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EM DREAMS NG\Documents\My Data Sources\"/>
    </mc:Choice>
  </mc:AlternateContent>
  <xr:revisionPtr revIDLastSave="0" documentId="8_{836C7C88-CEB4-4520-9238-E2B5EBBE149F}" xr6:coauthVersionLast="47" xr6:coauthVersionMax="47" xr10:uidLastSave="{00000000-0000-0000-0000-000000000000}"/>
  <bookViews>
    <workbookView xWindow="-108" yWindow="-108" windowWidth="23256" windowHeight="12456" firstSheet="4" activeTab="8" xr2:uid="{39EE382A-9793-49EE-B733-46FA66300EB9}"/>
  </bookViews>
  <sheets>
    <sheet name="Churn_Modelling" sheetId="1" r:id="rId1"/>
    <sheet name="Cleaned Dataset" sheetId="2" r:id="rId2"/>
    <sheet name="Pivot table 1" sheetId="3" r:id="rId3"/>
    <sheet name="Pivot table 2" sheetId="4" r:id="rId4"/>
    <sheet name="Pivot table 3" sheetId="5" r:id="rId5"/>
    <sheet name="Pivot table 4" sheetId="6" r:id="rId6"/>
    <sheet name="Pivot table 5" sheetId="9" r:id="rId7"/>
    <sheet name="KPIs_Summary" sheetId="7" r:id="rId8"/>
    <sheet name="Dashboard" sheetId="8" r:id="rId9"/>
  </sheets>
  <definedNames>
    <definedName name="_xlnm._FilterDatabase" localSheetId="1" hidden="1">'Cleaned Dataset'!$A$1:$U$10001</definedName>
    <definedName name="Slicer_Churn_Flag">#N/A</definedName>
    <definedName name="Slicer_Gender">#N/A</definedName>
    <definedName name="Slicer_Geography">#N/A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7" l="1"/>
  <c r="B1" i="7"/>
  <c r="B2" i="7"/>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21" i="2"/>
  <c r="K9022" i="2"/>
  <c r="K9023" i="2"/>
  <c r="K9024" i="2"/>
  <c r="K9025" i="2"/>
  <c r="K9026" i="2"/>
  <c r="K9027" i="2"/>
  <c r="K9028" i="2"/>
  <c r="K9029" i="2"/>
  <c r="K9030"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9654" i="2"/>
  <c r="K9655" i="2"/>
  <c r="K9656" i="2"/>
  <c r="K9657" i="2"/>
  <c r="K9658" i="2"/>
  <c r="K9659" i="2"/>
  <c r="K9660" i="2"/>
  <c r="K9661" i="2"/>
  <c r="K9662" i="2"/>
  <c r="K9663" i="2"/>
  <c r="K9664" i="2"/>
  <c r="K9665" i="2"/>
  <c r="K9666" i="2"/>
  <c r="K9667" i="2"/>
  <c r="K9668" i="2"/>
  <c r="K9669" i="2"/>
  <c r="K9670" i="2"/>
  <c r="K9671" i="2"/>
  <c r="K9672" i="2"/>
  <c r="K9673" i="2"/>
  <c r="K9674" i="2"/>
  <c r="K9675" i="2"/>
  <c r="K9676" i="2"/>
  <c r="K9677" i="2"/>
  <c r="K9678" i="2"/>
  <c r="K9679" i="2"/>
  <c r="K9680" i="2"/>
  <c r="K9681" i="2"/>
  <c r="K9682" i="2"/>
  <c r="K9683" i="2"/>
  <c r="K9684" i="2"/>
  <c r="K9685" i="2"/>
  <c r="K9686" i="2"/>
  <c r="K9687" i="2"/>
  <c r="K9688" i="2"/>
  <c r="K9689" i="2"/>
  <c r="K9690" i="2"/>
  <c r="K9691" i="2"/>
  <c r="K9692" i="2"/>
  <c r="K9693" i="2"/>
  <c r="K9694" i="2"/>
  <c r="K9695" i="2"/>
  <c r="K9696" i="2"/>
  <c r="K9697" i="2"/>
  <c r="K9698" i="2"/>
  <c r="K9699" i="2"/>
  <c r="K9700" i="2"/>
  <c r="K9701" i="2"/>
  <c r="K9702" i="2"/>
  <c r="K9703" i="2"/>
  <c r="K9704" i="2"/>
  <c r="K9705" i="2"/>
  <c r="K9706" i="2"/>
  <c r="K9707" i="2"/>
  <c r="K9708" i="2"/>
  <c r="K9709" i="2"/>
  <c r="K9710" i="2"/>
  <c r="K9711"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35" i="2"/>
  <c r="K9736" i="2"/>
  <c r="K9737" i="2"/>
  <c r="K9738" i="2"/>
  <c r="K9739" i="2"/>
  <c r="K9740" i="2"/>
  <c r="K9741" i="2"/>
  <c r="K9742" i="2"/>
  <c r="K9743" i="2"/>
  <c r="K9744" i="2"/>
  <c r="K9745" i="2"/>
  <c r="K9746" i="2"/>
  <c r="K9747" i="2"/>
  <c r="K9748" i="2"/>
  <c r="K9749" i="2"/>
  <c r="K9750" i="2"/>
  <c r="K9751" i="2"/>
  <c r="K9752" i="2"/>
  <c r="K9753" i="2"/>
  <c r="K9754" i="2"/>
  <c r="K9755" i="2"/>
  <c r="K9756" i="2"/>
  <c r="K9757" i="2"/>
  <c r="K9758" i="2"/>
  <c r="K9759" i="2"/>
  <c r="K9760" i="2"/>
  <c r="K9761" i="2"/>
  <c r="K9762" i="2"/>
  <c r="K9763" i="2"/>
  <c r="K9764" i="2"/>
  <c r="K9765" i="2"/>
  <c r="K9766" i="2"/>
  <c r="K9767" i="2"/>
  <c r="K9768" i="2"/>
  <c r="K9769" i="2"/>
  <c r="K9770" i="2"/>
  <c r="K9771" i="2"/>
  <c r="K9772" i="2"/>
  <c r="K9773" i="2"/>
  <c r="K9774" i="2"/>
  <c r="K9775" i="2"/>
  <c r="K9776" i="2"/>
  <c r="K9777" i="2"/>
  <c r="K9778" i="2"/>
  <c r="K9779" i="2"/>
  <c r="K9780" i="2"/>
  <c r="K9781" i="2"/>
  <c r="K9782" i="2"/>
  <c r="K9783" i="2"/>
  <c r="K9784" i="2"/>
  <c r="K9785" i="2"/>
  <c r="K9786" i="2"/>
  <c r="K9787" i="2"/>
  <c r="K9788" i="2"/>
  <c r="K9789" i="2"/>
  <c r="K9790" i="2"/>
  <c r="K9791" i="2"/>
  <c r="K9792" i="2"/>
  <c r="K9793" i="2"/>
  <c r="K9794" i="2"/>
  <c r="K9795" i="2"/>
  <c r="K9796" i="2"/>
  <c r="K9797" i="2"/>
  <c r="K9798" i="2"/>
  <c r="K9799" i="2"/>
  <c r="K9800" i="2"/>
  <c r="K9801" i="2"/>
  <c r="K9802" i="2"/>
  <c r="K9803" i="2"/>
  <c r="K9804" i="2"/>
  <c r="K9805" i="2"/>
  <c r="K9806" i="2"/>
  <c r="K9807" i="2"/>
  <c r="K9808" i="2"/>
  <c r="K9809" i="2"/>
  <c r="K9810" i="2"/>
  <c r="K9811" i="2"/>
  <c r="K9812" i="2"/>
  <c r="K9813" i="2"/>
  <c r="K9814" i="2"/>
  <c r="K9815" i="2"/>
  <c r="K9816" i="2"/>
  <c r="K9817" i="2"/>
  <c r="K9818" i="2"/>
  <c r="K9819" i="2"/>
  <c r="K9820" i="2"/>
  <c r="K9821" i="2"/>
  <c r="K9822" i="2"/>
  <c r="K9823" i="2"/>
  <c r="K9824" i="2"/>
  <c r="K9825" i="2"/>
  <c r="K9826" i="2"/>
  <c r="K9827" i="2"/>
  <c r="K9828" i="2"/>
  <c r="K9829" i="2"/>
  <c r="K9830" i="2"/>
  <c r="K9831" i="2"/>
  <c r="K9832" i="2"/>
  <c r="K9833" i="2"/>
  <c r="K9834" i="2"/>
  <c r="K9835" i="2"/>
  <c r="K9836" i="2"/>
  <c r="K9837" i="2"/>
  <c r="K9838" i="2"/>
  <c r="K9839" i="2"/>
  <c r="K9840" i="2"/>
  <c r="K9841" i="2"/>
  <c r="K9842" i="2"/>
  <c r="K9843" i="2"/>
  <c r="K9844" i="2"/>
  <c r="K9845" i="2"/>
  <c r="K9846" i="2"/>
  <c r="K9847" i="2"/>
  <c r="K9848" i="2"/>
  <c r="K9849" i="2"/>
  <c r="K9850" i="2"/>
  <c r="K9851" i="2"/>
  <c r="K9852" i="2"/>
  <c r="K9853" i="2"/>
  <c r="K9854" i="2"/>
  <c r="K9855" i="2"/>
  <c r="K9856" i="2"/>
  <c r="K9857" i="2"/>
  <c r="K9858" i="2"/>
  <c r="K9859" i="2"/>
  <c r="K9860" i="2"/>
  <c r="K9861" i="2"/>
  <c r="K9862" i="2"/>
  <c r="K9863" i="2"/>
  <c r="K9864" i="2"/>
  <c r="K9865" i="2"/>
  <c r="K9866" i="2"/>
  <c r="K9867" i="2"/>
  <c r="K9868" i="2"/>
  <c r="K9869" i="2"/>
  <c r="K9870" i="2"/>
  <c r="K9871" i="2"/>
  <c r="K9872" i="2"/>
  <c r="K9873" i="2"/>
  <c r="K9874" i="2"/>
  <c r="K9875" i="2"/>
  <c r="K9876" i="2"/>
  <c r="K9877" i="2"/>
  <c r="K9878" i="2"/>
  <c r="K9879" i="2"/>
  <c r="K9880" i="2"/>
  <c r="K9881" i="2"/>
  <c r="K9882" i="2"/>
  <c r="K9883" i="2"/>
  <c r="K9884" i="2"/>
  <c r="K9885" i="2"/>
  <c r="K9886" i="2"/>
  <c r="K9887" i="2"/>
  <c r="K9888" i="2"/>
  <c r="K9889" i="2"/>
  <c r="K9890" i="2"/>
  <c r="K9891" i="2"/>
  <c r="K9892" i="2"/>
  <c r="K9893" i="2"/>
  <c r="K9894" i="2"/>
  <c r="K9895" i="2"/>
  <c r="K9896" i="2"/>
  <c r="K9897" i="2"/>
  <c r="K9898" i="2"/>
  <c r="K9899" i="2"/>
  <c r="K9900" i="2"/>
  <c r="K9901" i="2"/>
  <c r="K9902" i="2"/>
  <c r="K9903" i="2"/>
  <c r="K9904" i="2"/>
  <c r="K9905" i="2"/>
  <c r="K9906" i="2"/>
  <c r="K9907" i="2"/>
  <c r="K9908" i="2"/>
  <c r="K9909" i="2"/>
  <c r="K9910" i="2"/>
  <c r="K9911" i="2"/>
  <c r="K9912" i="2"/>
  <c r="K9913" i="2"/>
  <c r="K9914" i="2"/>
  <c r="K9915" i="2"/>
  <c r="K9916" i="2"/>
  <c r="K9917" i="2"/>
  <c r="K9918" i="2"/>
  <c r="K9919" i="2"/>
  <c r="K9920" i="2"/>
  <c r="K9921" i="2"/>
  <c r="K9922" i="2"/>
  <c r="K9923" i="2"/>
  <c r="K9924" i="2"/>
  <c r="K9925" i="2"/>
  <c r="K9926" i="2"/>
  <c r="K9927" i="2"/>
  <c r="K9928" i="2"/>
  <c r="K9929" i="2"/>
  <c r="K9930" i="2"/>
  <c r="K9931" i="2"/>
  <c r="K9932" i="2"/>
  <c r="K9933" i="2"/>
  <c r="K9934" i="2"/>
  <c r="K9935" i="2"/>
  <c r="K9936" i="2"/>
  <c r="K9937" i="2"/>
  <c r="K9938" i="2"/>
  <c r="K9939" i="2"/>
  <c r="K9940" i="2"/>
  <c r="K9941" i="2"/>
  <c r="K9942" i="2"/>
  <c r="K9943" i="2"/>
  <c r="K9944" i="2"/>
  <c r="K9945" i="2"/>
  <c r="K9946" i="2"/>
  <c r="K9947" i="2"/>
  <c r="K9948" i="2"/>
  <c r="K9949" i="2"/>
  <c r="K9950" i="2"/>
  <c r="K9951" i="2"/>
  <c r="K9952" i="2"/>
  <c r="K9953" i="2"/>
  <c r="K9954" i="2"/>
  <c r="K9955" i="2"/>
  <c r="K9956" i="2"/>
  <c r="K9957" i="2"/>
  <c r="K9958" i="2"/>
  <c r="K9959" i="2"/>
  <c r="K9960" i="2"/>
  <c r="K9961" i="2"/>
  <c r="K9962" i="2"/>
  <c r="K9963" i="2"/>
  <c r="K9964" i="2"/>
  <c r="K9965" i="2"/>
  <c r="K9966" i="2"/>
  <c r="K9967" i="2"/>
  <c r="K9968" i="2"/>
  <c r="K9969" i="2"/>
  <c r="K9970" i="2"/>
  <c r="K9971" i="2"/>
  <c r="K9972" i="2"/>
  <c r="K9973" i="2"/>
  <c r="K9974" i="2"/>
  <c r="K9975" i="2"/>
  <c r="K9976" i="2"/>
  <c r="K9977" i="2"/>
  <c r="K9978" i="2"/>
  <c r="K9979" i="2"/>
  <c r="K9980" i="2"/>
  <c r="K9981" i="2"/>
  <c r="K9982" i="2"/>
  <c r="K9983" i="2"/>
  <c r="K9984" i="2"/>
  <c r="K9985" i="2"/>
  <c r="K9986" i="2"/>
  <c r="K9987" i="2"/>
  <c r="K9988" i="2"/>
  <c r="K9989" i="2"/>
  <c r="K9990" i="2"/>
  <c r="K9991" i="2"/>
  <c r="K9992" i="2"/>
  <c r="K9993" i="2"/>
  <c r="K9994" i="2"/>
  <c r="K9995" i="2"/>
  <c r="K9996" i="2"/>
  <c r="K9997" i="2"/>
  <c r="K9998" i="2"/>
  <c r="K9999" i="2"/>
  <c r="K10000" i="2"/>
  <c r="K10001" i="2"/>
  <c r="K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R5118" i="2"/>
  <c r="R5119" i="2"/>
  <c r="R5120" i="2"/>
  <c r="R5121" i="2"/>
  <c r="R5122" i="2"/>
  <c r="R5123" i="2"/>
  <c r="R5124" i="2"/>
  <c r="R5125" i="2"/>
  <c r="R5126" i="2"/>
  <c r="R5127" i="2"/>
  <c r="R5128" i="2"/>
  <c r="R5129" i="2"/>
  <c r="R5130" i="2"/>
  <c r="R5131" i="2"/>
  <c r="R5132" i="2"/>
  <c r="R5133" i="2"/>
  <c r="R5134" i="2"/>
  <c r="R5135" i="2"/>
  <c r="R5136" i="2"/>
  <c r="R5137" i="2"/>
  <c r="R5138" i="2"/>
  <c r="R5139" i="2"/>
  <c r="R5140" i="2"/>
  <c r="R5141" i="2"/>
  <c r="R5142" i="2"/>
  <c r="R5143" i="2"/>
  <c r="R5144" i="2"/>
  <c r="R5145" i="2"/>
  <c r="R5146" i="2"/>
  <c r="R5147" i="2"/>
  <c r="R5148" i="2"/>
  <c r="R5149" i="2"/>
  <c r="R5150" i="2"/>
  <c r="R5151" i="2"/>
  <c r="R5152" i="2"/>
  <c r="R5153" i="2"/>
  <c r="R5154" i="2"/>
  <c r="R5155" i="2"/>
  <c r="R5156" i="2"/>
  <c r="R5157" i="2"/>
  <c r="R5158" i="2"/>
  <c r="R5159" i="2"/>
  <c r="R5160" i="2"/>
  <c r="R5161" i="2"/>
  <c r="R5162" i="2"/>
  <c r="R5163" i="2"/>
  <c r="R5164" i="2"/>
  <c r="R5165" i="2"/>
  <c r="R5166" i="2"/>
  <c r="R5167" i="2"/>
  <c r="R5168" i="2"/>
  <c r="R5169" i="2"/>
  <c r="R5170" i="2"/>
  <c r="R5171" i="2"/>
  <c r="R5172" i="2"/>
  <c r="R5173" i="2"/>
  <c r="R5174" i="2"/>
  <c r="R5175" i="2"/>
  <c r="R5176" i="2"/>
  <c r="R5177" i="2"/>
  <c r="R5178" i="2"/>
  <c r="R5179" i="2"/>
  <c r="R5180" i="2"/>
  <c r="R5181" i="2"/>
  <c r="R5182" i="2"/>
  <c r="R5183" i="2"/>
  <c r="R5184" i="2"/>
  <c r="R5185" i="2"/>
  <c r="R5186" i="2"/>
  <c r="R5187" i="2"/>
  <c r="R5188" i="2"/>
  <c r="R5189" i="2"/>
  <c r="R5190" i="2"/>
  <c r="R5191" i="2"/>
  <c r="R5192" i="2"/>
  <c r="R5193" i="2"/>
  <c r="R5194" i="2"/>
  <c r="R5195" i="2"/>
  <c r="R5196" i="2"/>
  <c r="R5197" i="2"/>
  <c r="R5198" i="2"/>
  <c r="R5199" i="2"/>
  <c r="R5200" i="2"/>
  <c r="R5201" i="2"/>
  <c r="R5202" i="2"/>
  <c r="R5203" i="2"/>
  <c r="R5204" i="2"/>
  <c r="R5205" i="2"/>
  <c r="R5206" i="2"/>
  <c r="R5207" i="2"/>
  <c r="R5208" i="2"/>
  <c r="R5209" i="2"/>
  <c r="R5210" i="2"/>
  <c r="R5211" i="2"/>
  <c r="R5212" i="2"/>
  <c r="R5213" i="2"/>
  <c r="R5214" i="2"/>
  <c r="R5215" i="2"/>
  <c r="R5216" i="2"/>
  <c r="R5217" i="2"/>
  <c r="R5218" i="2"/>
  <c r="R5219" i="2"/>
  <c r="R5220" i="2"/>
  <c r="R5221" i="2"/>
  <c r="R5222" i="2"/>
  <c r="R5223" i="2"/>
  <c r="R5224" i="2"/>
  <c r="R5225" i="2"/>
  <c r="R5226" i="2"/>
  <c r="R5227" i="2"/>
  <c r="R5228" i="2"/>
  <c r="R5229" i="2"/>
  <c r="R5230" i="2"/>
  <c r="R5231" i="2"/>
  <c r="R5232" i="2"/>
  <c r="R5233" i="2"/>
  <c r="R5234" i="2"/>
  <c r="R5235" i="2"/>
  <c r="R5236" i="2"/>
  <c r="R5237" i="2"/>
  <c r="R5238" i="2"/>
  <c r="R5239" i="2"/>
  <c r="R5240" i="2"/>
  <c r="R5241" i="2"/>
  <c r="R5242" i="2"/>
  <c r="R5243" i="2"/>
  <c r="R5244" i="2"/>
  <c r="R5245" i="2"/>
  <c r="R5246" i="2"/>
  <c r="R5247" i="2"/>
  <c r="R5248" i="2"/>
  <c r="R5249" i="2"/>
  <c r="R5250" i="2"/>
  <c r="R5251" i="2"/>
  <c r="R5252" i="2"/>
  <c r="R5253" i="2"/>
  <c r="R5254" i="2"/>
  <c r="R5255" i="2"/>
  <c r="R5256" i="2"/>
  <c r="R5257" i="2"/>
  <c r="R5258" i="2"/>
  <c r="R5259" i="2"/>
  <c r="R5260" i="2"/>
  <c r="R5261" i="2"/>
  <c r="R5262" i="2"/>
  <c r="R5263" i="2"/>
  <c r="R5264" i="2"/>
  <c r="R5265" i="2"/>
  <c r="R5266" i="2"/>
  <c r="R5267" i="2"/>
  <c r="R5268" i="2"/>
  <c r="R5269" i="2"/>
  <c r="R5270" i="2"/>
  <c r="R5271" i="2"/>
  <c r="R5272" i="2"/>
  <c r="R5273" i="2"/>
  <c r="R5274" i="2"/>
  <c r="R5275" i="2"/>
  <c r="R5276" i="2"/>
  <c r="R5277" i="2"/>
  <c r="R5278" i="2"/>
  <c r="R5279" i="2"/>
  <c r="R5280" i="2"/>
  <c r="R5281" i="2"/>
  <c r="R5282" i="2"/>
  <c r="R5283" i="2"/>
  <c r="R5284" i="2"/>
  <c r="R5285" i="2"/>
  <c r="R5286" i="2"/>
  <c r="R5287" i="2"/>
  <c r="R5288" i="2"/>
  <c r="R5289" i="2"/>
  <c r="R5290" i="2"/>
  <c r="R5291" i="2"/>
  <c r="R5292" i="2"/>
  <c r="R5293" i="2"/>
  <c r="R5294" i="2"/>
  <c r="R5295" i="2"/>
  <c r="R5296" i="2"/>
  <c r="R5297" i="2"/>
  <c r="R5298" i="2"/>
  <c r="R5299" i="2"/>
  <c r="R5300" i="2"/>
  <c r="R5301" i="2"/>
  <c r="R5302" i="2"/>
  <c r="R5303" i="2"/>
  <c r="R5304" i="2"/>
  <c r="R5305" i="2"/>
  <c r="R5306" i="2"/>
  <c r="R5307" i="2"/>
  <c r="R5308" i="2"/>
  <c r="R5309" i="2"/>
  <c r="R5310" i="2"/>
  <c r="R5311" i="2"/>
  <c r="R5312" i="2"/>
  <c r="R5313" i="2"/>
  <c r="R5314" i="2"/>
  <c r="R5315" i="2"/>
  <c r="R5316" i="2"/>
  <c r="R5317" i="2"/>
  <c r="R5318" i="2"/>
  <c r="R5319" i="2"/>
  <c r="R5320" i="2"/>
  <c r="R5321" i="2"/>
  <c r="R5322" i="2"/>
  <c r="R5323" i="2"/>
  <c r="R5324" i="2"/>
  <c r="R5325" i="2"/>
  <c r="R5326" i="2"/>
  <c r="R5327" i="2"/>
  <c r="R5328" i="2"/>
  <c r="R5329" i="2"/>
  <c r="R5330" i="2"/>
  <c r="R5331" i="2"/>
  <c r="R5332" i="2"/>
  <c r="R5333" i="2"/>
  <c r="R5334" i="2"/>
  <c r="R5335" i="2"/>
  <c r="R5336" i="2"/>
  <c r="R5337" i="2"/>
  <c r="R5338" i="2"/>
  <c r="R5339" i="2"/>
  <c r="R5340" i="2"/>
  <c r="R5341" i="2"/>
  <c r="R5342" i="2"/>
  <c r="R5343" i="2"/>
  <c r="R5344" i="2"/>
  <c r="R5345" i="2"/>
  <c r="R5346" i="2"/>
  <c r="R5347" i="2"/>
  <c r="R5348" i="2"/>
  <c r="R5349" i="2"/>
  <c r="R5350" i="2"/>
  <c r="R5351" i="2"/>
  <c r="R5352" i="2"/>
  <c r="R5353" i="2"/>
  <c r="R5354" i="2"/>
  <c r="R5355" i="2"/>
  <c r="R5356" i="2"/>
  <c r="R5357" i="2"/>
  <c r="R5358" i="2"/>
  <c r="R5359" i="2"/>
  <c r="R5360" i="2"/>
  <c r="R5361" i="2"/>
  <c r="R5362" i="2"/>
  <c r="R5363" i="2"/>
  <c r="R5364" i="2"/>
  <c r="R5365" i="2"/>
  <c r="R5366" i="2"/>
  <c r="R5367" i="2"/>
  <c r="R5368" i="2"/>
  <c r="R5369" i="2"/>
  <c r="R5370" i="2"/>
  <c r="R5371" i="2"/>
  <c r="R5372" i="2"/>
  <c r="R5373" i="2"/>
  <c r="R5374" i="2"/>
  <c r="R5375" i="2"/>
  <c r="R5376" i="2"/>
  <c r="R5377" i="2"/>
  <c r="R5378" i="2"/>
  <c r="R5379" i="2"/>
  <c r="R5380" i="2"/>
  <c r="R5381" i="2"/>
  <c r="R5382" i="2"/>
  <c r="R5383" i="2"/>
  <c r="R5384" i="2"/>
  <c r="R5385" i="2"/>
  <c r="R5386" i="2"/>
  <c r="R5387" i="2"/>
  <c r="R5388" i="2"/>
  <c r="R5389" i="2"/>
  <c r="R5390" i="2"/>
  <c r="R5391" i="2"/>
  <c r="R5392" i="2"/>
  <c r="R5393" i="2"/>
  <c r="R5394" i="2"/>
  <c r="R5395" i="2"/>
  <c r="R5396" i="2"/>
  <c r="R5397" i="2"/>
  <c r="R5398" i="2"/>
  <c r="R5399" i="2"/>
  <c r="R5400" i="2"/>
  <c r="R5401" i="2"/>
  <c r="R5402" i="2"/>
  <c r="R5403" i="2"/>
  <c r="R5404" i="2"/>
  <c r="R5405" i="2"/>
  <c r="R5406" i="2"/>
  <c r="R5407" i="2"/>
  <c r="R5408" i="2"/>
  <c r="R5409" i="2"/>
  <c r="R5410" i="2"/>
  <c r="R5411" i="2"/>
  <c r="R5412" i="2"/>
  <c r="R5413" i="2"/>
  <c r="R5414" i="2"/>
  <c r="R5415" i="2"/>
  <c r="R5416" i="2"/>
  <c r="R5417" i="2"/>
  <c r="R5418" i="2"/>
  <c r="R5419" i="2"/>
  <c r="R5420" i="2"/>
  <c r="R5421" i="2"/>
  <c r="R5422" i="2"/>
  <c r="R5423" i="2"/>
  <c r="R5424" i="2"/>
  <c r="R5425" i="2"/>
  <c r="R5426" i="2"/>
  <c r="R5427" i="2"/>
  <c r="R5428" i="2"/>
  <c r="R5429" i="2"/>
  <c r="R5430" i="2"/>
  <c r="R5431" i="2"/>
  <c r="R5432" i="2"/>
  <c r="R5433" i="2"/>
  <c r="R5434" i="2"/>
  <c r="R5435" i="2"/>
  <c r="R5436" i="2"/>
  <c r="R5437" i="2"/>
  <c r="R5438" i="2"/>
  <c r="R5439" i="2"/>
  <c r="R5440" i="2"/>
  <c r="R5441" i="2"/>
  <c r="R5442" i="2"/>
  <c r="R5443" i="2"/>
  <c r="R5444" i="2"/>
  <c r="R5445" i="2"/>
  <c r="R5446" i="2"/>
  <c r="R5447" i="2"/>
  <c r="R5448" i="2"/>
  <c r="R5449" i="2"/>
  <c r="R5450" i="2"/>
  <c r="R5451" i="2"/>
  <c r="R5452" i="2"/>
  <c r="R5453" i="2"/>
  <c r="R5454" i="2"/>
  <c r="R5455" i="2"/>
  <c r="R5456" i="2"/>
  <c r="R5457" i="2"/>
  <c r="R5458" i="2"/>
  <c r="R5459" i="2"/>
  <c r="R5460" i="2"/>
  <c r="R5461" i="2"/>
  <c r="R5462" i="2"/>
  <c r="R5463" i="2"/>
  <c r="R5464" i="2"/>
  <c r="R5465" i="2"/>
  <c r="R5466" i="2"/>
  <c r="R5467" i="2"/>
  <c r="R5468" i="2"/>
  <c r="R5469" i="2"/>
  <c r="R5470" i="2"/>
  <c r="R5471" i="2"/>
  <c r="R5472" i="2"/>
  <c r="R5473" i="2"/>
  <c r="R5474" i="2"/>
  <c r="R5475" i="2"/>
  <c r="R5476" i="2"/>
  <c r="R5477" i="2"/>
  <c r="R5478" i="2"/>
  <c r="R5479" i="2"/>
  <c r="R5480" i="2"/>
  <c r="R5481" i="2"/>
  <c r="R5482" i="2"/>
  <c r="R5483" i="2"/>
  <c r="R5484" i="2"/>
  <c r="R5485" i="2"/>
  <c r="R5486" i="2"/>
  <c r="R5487" i="2"/>
  <c r="R5488" i="2"/>
  <c r="R5489" i="2"/>
  <c r="R5490" i="2"/>
  <c r="R5491" i="2"/>
  <c r="R5492" i="2"/>
  <c r="R5493" i="2"/>
  <c r="R5494" i="2"/>
  <c r="R5495" i="2"/>
  <c r="R5496" i="2"/>
  <c r="R5497" i="2"/>
  <c r="R5498" i="2"/>
  <c r="R5499" i="2"/>
  <c r="R5500" i="2"/>
  <c r="R5501" i="2"/>
  <c r="R5502" i="2"/>
  <c r="R5503" i="2"/>
  <c r="R5504" i="2"/>
  <c r="R5505" i="2"/>
  <c r="R5506" i="2"/>
  <c r="R5507" i="2"/>
  <c r="R5508" i="2"/>
  <c r="R5509" i="2"/>
  <c r="R5510" i="2"/>
  <c r="R5511" i="2"/>
  <c r="R5512" i="2"/>
  <c r="R5513" i="2"/>
  <c r="R5514" i="2"/>
  <c r="R5515" i="2"/>
  <c r="R5516" i="2"/>
  <c r="R5517" i="2"/>
  <c r="R5518" i="2"/>
  <c r="R5519" i="2"/>
  <c r="R5520" i="2"/>
  <c r="R5521" i="2"/>
  <c r="R5522" i="2"/>
  <c r="R5523" i="2"/>
  <c r="R5524" i="2"/>
  <c r="R5525" i="2"/>
  <c r="R5526" i="2"/>
  <c r="R5527" i="2"/>
  <c r="R5528" i="2"/>
  <c r="R5529" i="2"/>
  <c r="R5530" i="2"/>
  <c r="R5531" i="2"/>
  <c r="R5532" i="2"/>
  <c r="R5533" i="2"/>
  <c r="R5534" i="2"/>
  <c r="R5535" i="2"/>
  <c r="R5536" i="2"/>
  <c r="R5537" i="2"/>
  <c r="R5538" i="2"/>
  <c r="R5539" i="2"/>
  <c r="R5540" i="2"/>
  <c r="R5541" i="2"/>
  <c r="R5542" i="2"/>
  <c r="R5543" i="2"/>
  <c r="R5544" i="2"/>
  <c r="R5545" i="2"/>
  <c r="R5546" i="2"/>
  <c r="R5547" i="2"/>
  <c r="R5548" i="2"/>
  <c r="R5549" i="2"/>
  <c r="R5550" i="2"/>
  <c r="R5551" i="2"/>
  <c r="R5552" i="2"/>
  <c r="R5553" i="2"/>
  <c r="R5554" i="2"/>
  <c r="R5555" i="2"/>
  <c r="R5556" i="2"/>
  <c r="R5557" i="2"/>
  <c r="R5558" i="2"/>
  <c r="R5559" i="2"/>
  <c r="R5560" i="2"/>
  <c r="R5561" i="2"/>
  <c r="R5562" i="2"/>
  <c r="R5563" i="2"/>
  <c r="R5564" i="2"/>
  <c r="R5565" i="2"/>
  <c r="R5566" i="2"/>
  <c r="R5567" i="2"/>
  <c r="R5568" i="2"/>
  <c r="R5569" i="2"/>
  <c r="R5570" i="2"/>
  <c r="R5571" i="2"/>
  <c r="R5572" i="2"/>
  <c r="R5573" i="2"/>
  <c r="R5574" i="2"/>
  <c r="R5575" i="2"/>
  <c r="R5576" i="2"/>
  <c r="R5577" i="2"/>
  <c r="R5578" i="2"/>
  <c r="R5579" i="2"/>
  <c r="R5580" i="2"/>
  <c r="R5581" i="2"/>
  <c r="R5582" i="2"/>
  <c r="R5583" i="2"/>
  <c r="R5584" i="2"/>
  <c r="R5585" i="2"/>
  <c r="R5586" i="2"/>
  <c r="R5587" i="2"/>
  <c r="R5588" i="2"/>
  <c r="R5589" i="2"/>
  <c r="R5590" i="2"/>
  <c r="R5591" i="2"/>
  <c r="R5592" i="2"/>
  <c r="R5593" i="2"/>
  <c r="R5594" i="2"/>
  <c r="R5595" i="2"/>
  <c r="R5596" i="2"/>
  <c r="R5597" i="2"/>
  <c r="R5598" i="2"/>
  <c r="R5599" i="2"/>
  <c r="R5600" i="2"/>
  <c r="R5601" i="2"/>
  <c r="R5602" i="2"/>
  <c r="R5603" i="2"/>
  <c r="R5604" i="2"/>
  <c r="R5605" i="2"/>
  <c r="R5606" i="2"/>
  <c r="R5607" i="2"/>
  <c r="R5608" i="2"/>
  <c r="R5609" i="2"/>
  <c r="R5610" i="2"/>
  <c r="R5611" i="2"/>
  <c r="R5612" i="2"/>
  <c r="R5613" i="2"/>
  <c r="R5614" i="2"/>
  <c r="R5615" i="2"/>
  <c r="R5616" i="2"/>
  <c r="R5617" i="2"/>
  <c r="R5618" i="2"/>
  <c r="R5619" i="2"/>
  <c r="R5620" i="2"/>
  <c r="R5621" i="2"/>
  <c r="R5622" i="2"/>
  <c r="R5623" i="2"/>
  <c r="R5624" i="2"/>
  <c r="R5625" i="2"/>
  <c r="R5626" i="2"/>
  <c r="R5627" i="2"/>
  <c r="R5628" i="2"/>
  <c r="R5629" i="2"/>
  <c r="R5630" i="2"/>
  <c r="R5631" i="2"/>
  <c r="R5632" i="2"/>
  <c r="R5633" i="2"/>
  <c r="R5634" i="2"/>
  <c r="R5635" i="2"/>
  <c r="R5636" i="2"/>
  <c r="R5637" i="2"/>
  <c r="R5638" i="2"/>
  <c r="R5639" i="2"/>
  <c r="R5640" i="2"/>
  <c r="R5641" i="2"/>
  <c r="R5642" i="2"/>
  <c r="R5643" i="2"/>
  <c r="R5644" i="2"/>
  <c r="R5645" i="2"/>
  <c r="R5646" i="2"/>
  <c r="R5647" i="2"/>
  <c r="R5648" i="2"/>
  <c r="R5649" i="2"/>
  <c r="R5650" i="2"/>
  <c r="R5651" i="2"/>
  <c r="R5652" i="2"/>
  <c r="R5653" i="2"/>
  <c r="R5654" i="2"/>
  <c r="R5655" i="2"/>
  <c r="R5656" i="2"/>
  <c r="R5657" i="2"/>
  <c r="R5658" i="2"/>
  <c r="R5659" i="2"/>
  <c r="R5660" i="2"/>
  <c r="R5661" i="2"/>
  <c r="R5662" i="2"/>
  <c r="R5663" i="2"/>
  <c r="R5664" i="2"/>
  <c r="R5665" i="2"/>
  <c r="R5666" i="2"/>
  <c r="R5667" i="2"/>
  <c r="R5668" i="2"/>
  <c r="R5669" i="2"/>
  <c r="R5670" i="2"/>
  <c r="R5671" i="2"/>
  <c r="R5672" i="2"/>
  <c r="R5673" i="2"/>
  <c r="R5674" i="2"/>
  <c r="R5675" i="2"/>
  <c r="R5676" i="2"/>
  <c r="R5677" i="2"/>
  <c r="R5678" i="2"/>
  <c r="R5679" i="2"/>
  <c r="R5680" i="2"/>
  <c r="R5681" i="2"/>
  <c r="R5682" i="2"/>
  <c r="R5683" i="2"/>
  <c r="R5684" i="2"/>
  <c r="R5685" i="2"/>
  <c r="R5686" i="2"/>
  <c r="R5687" i="2"/>
  <c r="R5688" i="2"/>
  <c r="R5689" i="2"/>
  <c r="R5690" i="2"/>
  <c r="R5691" i="2"/>
  <c r="R5692" i="2"/>
  <c r="R5693" i="2"/>
  <c r="R5694" i="2"/>
  <c r="R5695" i="2"/>
  <c r="R5696" i="2"/>
  <c r="R5697" i="2"/>
  <c r="R5698" i="2"/>
  <c r="R5699" i="2"/>
  <c r="R5700" i="2"/>
  <c r="R5701" i="2"/>
  <c r="R5702" i="2"/>
  <c r="R5703" i="2"/>
  <c r="R5704" i="2"/>
  <c r="R5705" i="2"/>
  <c r="R5706" i="2"/>
  <c r="R5707" i="2"/>
  <c r="R5708" i="2"/>
  <c r="R5709" i="2"/>
  <c r="R5710" i="2"/>
  <c r="R5711" i="2"/>
  <c r="R5712" i="2"/>
  <c r="R5713" i="2"/>
  <c r="R5714" i="2"/>
  <c r="R5715" i="2"/>
  <c r="R5716" i="2"/>
  <c r="R5717" i="2"/>
  <c r="R5718" i="2"/>
  <c r="R5719" i="2"/>
  <c r="R5720" i="2"/>
  <c r="R5721" i="2"/>
  <c r="R5722" i="2"/>
  <c r="R5723" i="2"/>
  <c r="R5724" i="2"/>
  <c r="R5725" i="2"/>
  <c r="R5726" i="2"/>
  <c r="R5727" i="2"/>
  <c r="R5728" i="2"/>
  <c r="R5729" i="2"/>
  <c r="R5730" i="2"/>
  <c r="R5731" i="2"/>
  <c r="R5732" i="2"/>
  <c r="R5733" i="2"/>
  <c r="R5734" i="2"/>
  <c r="R5735" i="2"/>
  <c r="R5736" i="2"/>
  <c r="R5737" i="2"/>
  <c r="R5738" i="2"/>
  <c r="R5739" i="2"/>
  <c r="R5740" i="2"/>
  <c r="R5741" i="2"/>
  <c r="R5742" i="2"/>
  <c r="R5743" i="2"/>
  <c r="R5744" i="2"/>
  <c r="R5745" i="2"/>
  <c r="R5746" i="2"/>
  <c r="R5747" i="2"/>
  <c r="R5748" i="2"/>
  <c r="R5749" i="2"/>
  <c r="R5750" i="2"/>
  <c r="R5751" i="2"/>
  <c r="R5752" i="2"/>
  <c r="R5753" i="2"/>
  <c r="R5754" i="2"/>
  <c r="R5755" i="2"/>
  <c r="R5756" i="2"/>
  <c r="R5757" i="2"/>
  <c r="R5758" i="2"/>
  <c r="R5759" i="2"/>
  <c r="R5760" i="2"/>
  <c r="R5761" i="2"/>
  <c r="R5762" i="2"/>
  <c r="R5763" i="2"/>
  <c r="R5764" i="2"/>
  <c r="R5765" i="2"/>
  <c r="R5766" i="2"/>
  <c r="R5767" i="2"/>
  <c r="R5768" i="2"/>
  <c r="R5769" i="2"/>
  <c r="R5770" i="2"/>
  <c r="R5771" i="2"/>
  <c r="R5772" i="2"/>
  <c r="R5773" i="2"/>
  <c r="R5774" i="2"/>
  <c r="R5775" i="2"/>
  <c r="R5776" i="2"/>
  <c r="R5777" i="2"/>
  <c r="R5778" i="2"/>
  <c r="R5779" i="2"/>
  <c r="R5780" i="2"/>
  <c r="R5781" i="2"/>
  <c r="R5782" i="2"/>
  <c r="R5783" i="2"/>
  <c r="R5784" i="2"/>
  <c r="R5785" i="2"/>
  <c r="R5786" i="2"/>
  <c r="R5787" i="2"/>
  <c r="R5788" i="2"/>
  <c r="R5789" i="2"/>
  <c r="R5790" i="2"/>
  <c r="R5791" i="2"/>
  <c r="R5792" i="2"/>
  <c r="R5793" i="2"/>
  <c r="R5794" i="2"/>
  <c r="R5795" i="2"/>
  <c r="R5796" i="2"/>
  <c r="R5797" i="2"/>
  <c r="R5798" i="2"/>
  <c r="R5799" i="2"/>
  <c r="R5800" i="2"/>
  <c r="R5801" i="2"/>
  <c r="R5802" i="2"/>
  <c r="R5803" i="2"/>
  <c r="R5804" i="2"/>
  <c r="R5805" i="2"/>
  <c r="R5806" i="2"/>
  <c r="R5807" i="2"/>
  <c r="R5808" i="2"/>
  <c r="R5809" i="2"/>
  <c r="R5810" i="2"/>
  <c r="R5811" i="2"/>
  <c r="R5812" i="2"/>
  <c r="R5813" i="2"/>
  <c r="R5814" i="2"/>
  <c r="R5815" i="2"/>
  <c r="R5816" i="2"/>
  <c r="R5817" i="2"/>
  <c r="R5818" i="2"/>
  <c r="R5819" i="2"/>
  <c r="R5820" i="2"/>
  <c r="R5821" i="2"/>
  <c r="R5822" i="2"/>
  <c r="R5823" i="2"/>
  <c r="R5824" i="2"/>
  <c r="R5825" i="2"/>
  <c r="R5826" i="2"/>
  <c r="R5827" i="2"/>
  <c r="R5828" i="2"/>
  <c r="R5829" i="2"/>
  <c r="R5830" i="2"/>
  <c r="R5831" i="2"/>
  <c r="R5832" i="2"/>
  <c r="R5833" i="2"/>
  <c r="R5834" i="2"/>
  <c r="R5835" i="2"/>
  <c r="R5836" i="2"/>
  <c r="R5837" i="2"/>
  <c r="R5838" i="2"/>
  <c r="R5839" i="2"/>
  <c r="R5840" i="2"/>
  <c r="R5841" i="2"/>
  <c r="R5842" i="2"/>
  <c r="R5843" i="2"/>
  <c r="R5844" i="2"/>
  <c r="R5845" i="2"/>
  <c r="R5846" i="2"/>
  <c r="R5847" i="2"/>
  <c r="R5848" i="2"/>
  <c r="R5849" i="2"/>
  <c r="R5850" i="2"/>
  <c r="R5851" i="2"/>
  <c r="R5852" i="2"/>
  <c r="R5853" i="2"/>
  <c r="R5854" i="2"/>
  <c r="R5855" i="2"/>
  <c r="R5856" i="2"/>
  <c r="R5857" i="2"/>
  <c r="R5858" i="2"/>
  <c r="R5859" i="2"/>
  <c r="R5860" i="2"/>
  <c r="R5861" i="2"/>
  <c r="R5862" i="2"/>
  <c r="R5863" i="2"/>
  <c r="R5864" i="2"/>
  <c r="R5865" i="2"/>
  <c r="R5866" i="2"/>
  <c r="R5867" i="2"/>
  <c r="R5868" i="2"/>
  <c r="R5869" i="2"/>
  <c r="R5870" i="2"/>
  <c r="R5871" i="2"/>
  <c r="R5872" i="2"/>
  <c r="R5873" i="2"/>
  <c r="R5874" i="2"/>
  <c r="R5875" i="2"/>
  <c r="R5876" i="2"/>
  <c r="R5877" i="2"/>
  <c r="R5878" i="2"/>
  <c r="R5879" i="2"/>
  <c r="R5880" i="2"/>
  <c r="R5881" i="2"/>
  <c r="R5882" i="2"/>
  <c r="R5883" i="2"/>
  <c r="R5884" i="2"/>
  <c r="R5885" i="2"/>
  <c r="R5886" i="2"/>
  <c r="R5887" i="2"/>
  <c r="R5888" i="2"/>
  <c r="R5889" i="2"/>
  <c r="R5890" i="2"/>
  <c r="R5891" i="2"/>
  <c r="R5892" i="2"/>
  <c r="R5893" i="2"/>
  <c r="R5894" i="2"/>
  <c r="R5895" i="2"/>
  <c r="R5896" i="2"/>
  <c r="R5897" i="2"/>
  <c r="R5898" i="2"/>
  <c r="R5899" i="2"/>
  <c r="R5900" i="2"/>
  <c r="R5901" i="2"/>
  <c r="R5902" i="2"/>
  <c r="R5903" i="2"/>
  <c r="R5904" i="2"/>
  <c r="R5905" i="2"/>
  <c r="R5906" i="2"/>
  <c r="R5907" i="2"/>
  <c r="R5908" i="2"/>
  <c r="R5909" i="2"/>
  <c r="R5910" i="2"/>
  <c r="R5911" i="2"/>
  <c r="R5912" i="2"/>
  <c r="R5913" i="2"/>
  <c r="R5914" i="2"/>
  <c r="R5915" i="2"/>
  <c r="R5916" i="2"/>
  <c r="R5917" i="2"/>
  <c r="R5918" i="2"/>
  <c r="R5919" i="2"/>
  <c r="R5920" i="2"/>
  <c r="R5921" i="2"/>
  <c r="R5922" i="2"/>
  <c r="R5923" i="2"/>
  <c r="R5924" i="2"/>
  <c r="R5925" i="2"/>
  <c r="R5926" i="2"/>
  <c r="R5927" i="2"/>
  <c r="R5928" i="2"/>
  <c r="R5929" i="2"/>
  <c r="R5930" i="2"/>
  <c r="R5931" i="2"/>
  <c r="R5932" i="2"/>
  <c r="R5933" i="2"/>
  <c r="R5934" i="2"/>
  <c r="R5935" i="2"/>
  <c r="R5936" i="2"/>
  <c r="R5937" i="2"/>
  <c r="R5938" i="2"/>
  <c r="R5939" i="2"/>
  <c r="R5940" i="2"/>
  <c r="R5941" i="2"/>
  <c r="R5942" i="2"/>
  <c r="R5943" i="2"/>
  <c r="R5944" i="2"/>
  <c r="R5945" i="2"/>
  <c r="R5946" i="2"/>
  <c r="R5947" i="2"/>
  <c r="R5948" i="2"/>
  <c r="R5949" i="2"/>
  <c r="R5950" i="2"/>
  <c r="R5951" i="2"/>
  <c r="R5952" i="2"/>
  <c r="R5953" i="2"/>
  <c r="R5954" i="2"/>
  <c r="R5955" i="2"/>
  <c r="R5956" i="2"/>
  <c r="R5957" i="2"/>
  <c r="R5958" i="2"/>
  <c r="R5959" i="2"/>
  <c r="R5960" i="2"/>
  <c r="R5961" i="2"/>
  <c r="R5962" i="2"/>
  <c r="R5963" i="2"/>
  <c r="R5964" i="2"/>
  <c r="R5965" i="2"/>
  <c r="R5966" i="2"/>
  <c r="R5967" i="2"/>
  <c r="R5968" i="2"/>
  <c r="R5969" i="2"/>
  <c r="R5970" i="2"/>
  <c r="R5971" i="2"/>
  <c r="R5972" i="2"/>
  <c r="R5973" i="2"/>
  <c r="R5974" i="2"/>
  <c r="R5975" i="2"/>
  <c r="R5976" i="2"/>
  <c r="R5977" i="2"/>
  <c r="R5978" i="2"/>
  <c r="R5979" i="2"/>
  <c r="R5980" i="2"/>
  <c r="R5981" i="2"/>
  <c r="R5982" i="2"/>
  <c r="R5983" i="2"/>
  <c r="R5984" i="2"/>
  <c r="R5985" i="2"/>
  <c r="R5986" i="2"/>
  <c r="R5987" i="2"/>
  <c r="R5988" i="2"/>
  <c r="R5989" i="2"/>
  <c r="R5990" i="2"/>
  <c r="R5991" i="2"/>
  <c r="R5992" i="2"/>
  <c r="R5993" i="2"/>
  <c r="R5994" i="2"/>
  <c r="R5995" i="2"/>
  <c r="R5996" i="2"/>
  <c r="R5997" i="2"/>
  <c r="R5998" i="2"/>
  <c r="R5999" i="2"/>
  <c r="R6000" i="2"/>
  <c r="R6001" i="2"/>
  <c r="R6002" i="2"/>
  <c r="R6003" i="2"/>
  <c r="R6004" i="2"/>
  <c r="R6005" i="2"/>
  <c r="R6006" i="2"/>
  <c r="R6007" i="2"/>
  <c r="R6008" i="2"/>
  <c r="R6009" i="2"/>
  <c r="R6010" i="2"/>
  <c r="R6011" i="2"/>
  <c r="R6012" i="2"/>
  <c r="R6013" i="2"/>
  <c r="R6014" i="2"/>
  <c r="R6015" i="2"/>
  <c r="R6016" i="2"/>
  <c r="R6017" i="2"/>
  <c r="R6018" i="2"/>
  <c r="R6019" i="2"/>
  <c r="R6020" i="2"/>
  <c r="R6021" i="2"/>
  <c r="R6022" i="2"/>
  <c r="R6023" i="2"/>
  <c r="R6024" i="2"/>
  <c r="R6025" i="2"/>
  <c r="R6026" i="2"/>
  <c r="R6027" i="2"/>
  <c r="R6028" i="2"/>
  <c r="R6029" i="2"/>
  <c r="R6030" i="2"/>
  <c r="R6031" i="2"/>
  <c r="R6032" i="2"/>
  <c r="R6033" i="2"/>
  <c r="R6034" i="2"/>
  <c r="R6035" i="2"/>
  <c r="R6036" i="2"/>
  <c r="R6037" i="2"/>
  <c r="R6038" i="2"/>
  <c r="R6039" i="2"/>
  <c r="R6040" i="2"/>
  <c r="R6041" i="2"/>
  <c r="R6042" i="2"/>
  <c r="R6043" i="2"/>
  <c r="R6044" i="2"/>
  <c r="R6045" i="2"/>
  <c r="R6046" i="2"/>
  <c r="R6047" i="2"/>
  <c r="R6048" i="2"/>
  <c r="R6049" i="2"/>
  <c r="R6050" i="2"/>
  <c r="R6051" i="2"/>
  <c r="R6052" i="2"/>
  <c r="R6053" i="2"/>
  <c r="R6054" i="2"/>
  <c r="R6055" i="2"/>
  <c r="R6056" i="2"/>
  <c r="R6057" i="2"/>
  <c r="R6058" i="2"/>
  <c r="R6059" i="2"/>
  <c r="R6060" i="2"/>
  <c r="R6061" i="2"/>
  <c r="R6062" i="2"/>
  <c r="R6063" i="2"/>
  <c r="R6064" i="2"/>
  <c r="R6065" i="2"/>
  <c r="R6066" i="2"/>
  <c r="R6067" i="2"/>
  <c r="R6068" i="2"/>
  <c r="R6069" i="2"/>
  <c r="R6070" i="2"/>
  <c r="R6071" i="2"/>
  <c r="R6072" i="2"/>
  <c r="R6073" i="2"/>
  <c r="R6074" i="2"/>
  <c r="R6075" i="2"/>
  <c r="R6076" i="2"/>
  <c r="R6077" i="2"/>
  <c r="R6078" i="2"/>
  <c r="R6079" i="2"/>
  <c r="R6080" i="2"/>
  <c r="R6081" i="2"/>
  <c r="R6082" i="2"/>
  <c r="R6083" i="2"/>
  <c r="R6084" i="2"/>
  <c r="R6085" i="2"/>
  <c r="R6086" i="2"/>
  <c r="R6087" i="2"/>
  <c r="R6088" i="2"/>
  <c r="R6089" i="2"/>
  <c r="R6090" i="2"/>
  <c r="R6091" i="2"/>
  <c r="R6092" i="2"/>
  <c r="R6093" i="2"/>
  <c r="R6094" i="2"/>
  <c r="R6095" i="2"/>
  <c r="R6096" i="2"/>
  <c r="R6097" i="2"/>
  <c r="R6098" i="2"/>
  <c r="R6099" i="2"/>
  <c r="R6100" i="2"/>
  <c r="R6101" i="2"/>
  <c r="R6102" i="2"/>
  <c r="R6103" i="2"/>
  <c r="R6104" i="2"/>
  <c r="R6105" i="2"/>
  <c r="R6106" i="2"/>
  <c r="R6107" i="2"/>
  <c r="R6108" i="2"/>
  <c r="R6109" i="2"/>
  <c r="R6110" i="2"/>
  <c r="R6111" i="2"/>
  <c r="R6112" i="2"/>
  <c r="R6113" i="2"/>
  <c r="R6114" i="2"/>
  <c r="R6115" i="2"/>
  <c r="R6116" i="2"/>
  <c r="R6117" i="2"/>
  <c r="R6118" i="2"/>
  <c r="R6119" i="2"/>
  <c r="R6120" i="2"/>
  <c r="R6121" i="2"/>
  <c r="R6122" i="2"/>
  <c r="R6123" i="2"/>
  <c r="R6124" i="2"/>
  <c r="R6125" i="2"/>
  <c r="R6126" i="2"/>
  <c r="R6127" i="2"/>
  <c r="R6128" i="2"/>
  <c r="R6129" i="2"/>
  <c r="R6130" i="2"/>
  <c r="R6131" i="2"/>
  <c r="R6132" i="2"/>
  <c r="R6133" i="2"/>
  <c r="R6134" i="2"/>
  <c r="R6135" i="2"/>
  <c r="R6136" i="2"/>
  <c r="R6137" i="2"/>
  <c r="R6138" i="2"/>
  <c r="R6139" i="2"/>
  <c r="R6140" i="2"/>
  <c r="R6141" i="2"/>
  <c r="R6142" i="2"/>
  <c r="R6143" i="2"/>
  <c r="R6144" i="2"/>
  <c r="R6145" i="2"/>
  <c r="R6146" i="2"/>
  <c r="R6147" i="2"/>
  <c r="R6148" i="2"/>
  <c r="R6149" i="2"/>
  <c r="R6150" i="2"/>
  <c r="R6151" i="2"/>
  <c r="R6152" i="2"/>
  <c r="R6153" i="2"/>
  <c r="R6154" i="2"/>
  <c r="R6155" i="2"/>
  <c r="R6156" i="2"/>
  <c r="R6157" i="2"/>
  <c r="R6158" i="2"/>
  <c r="R6159" i="2"/>
  <c r="R6160" i="2"/>
  <c r="R6161" i="2"/>
  <c r="R6162" i="2"/>
  <c r="R6163" i="2"/>
  <c r="R6164" i="2"/>
  <c r="R6165" i="2"/>
  <c r="R6166" i="2"/>
  <c r="R6167" i="2"/>
  <c r="R6168" i="2"/>
  <c r="R6169" i="2"/>
  <c r="R6170" i="2"/>
  <c r="R6171" i="2"/>
  <c r="R6172" i="2"/>
  <c r="R6173" i="2"/>
  <c r="R6174" i="2"/>
  <c r="R6175" i="2"/>
  <c r="R6176" i="2"/>
  <c r="R6177" i="2"/>
  <c r="R6178" i="2"/>
  <c r="R6179" i="2"/>
  <c r="R6180" i="2"/>
  <c r="R6181" i="2"/>
  <c r="R6182" i="2"/>
  <c r="R6183" i="2"/>
  <c r="R6184" i="2"/>
  <c r="R6185" i="2"/>
  <c r="R6186" i="2"/>
  <c r="R6187" i="2"/>
  <c r="R6188" i="2"/>
  <c r="R6189" i="2"/>
  <c r="R6190" i="2"/>
  <c r="R6191" i="2"/>
  <c r="R6192" i="2"/>
  <c r="R6193" i="2"/>
  <c r="R6194" i="2"/>
  <c r="R6195" i="2"/>
  <c r="R6196" i="2"/>
  <c r="R6197" i="2"/>
  <c r="R6198" i="2"/>
  <c r="R6199" i="2"/>
  <c r="R6200" i="2"/>
  <c r="R6201" i="2"/>
  <c r="R6202" i="2"/>
  <c r="R6203" i="2"/>
  <c r="R6204" i="2"/>
  <c r="R6205" i="2"/>
  <c r="R6206" i="2"/>
  <c r="R6207" i="2"/>
  <c r="R6208" i="2"/>
  <c r="R6209" i="2"/>
  <c r="R6210" i="2"/>
  <c r="R6211" i="2"/>
  <c r="R6212" i="2"/>
  <c r="R6213" i="2"/>
  <c r="R6214" i="2"/>
  <c r="R6215" i="2"/>
  <c r="R6216" i="2"/>
  <c r="R6217" i="2"/>
  <c r="R6218" i="2"/>
  <c r="R6219" i="2"/>
  <c r="R6220" i="2"/>
  <c r="R6221" i="2"/>
  <c r="R6222" i="2"/>
  <c r="R6223" i="2"/>
  <c r="R6224" i="2"/>
  <c r="R6225" i="2"/>
  <c r="R6226" i="2"/>
  <c r="R6227" i="2"/>
  <c r="R6228" i="2"/>
  <c r="R6229" i="2"/>
  <c r="R6230" i="2"/>
  <c r="R6231" i="2"/>
  <c r="R6232" i="2"/>
  <c r="R6233" i="2"/>
  <c r="R6234" i="2"/>
  <c r="R6235" i="2"/>
  <c r="R6236" i="2"/>
  <c r="R6237" i="2"/>
  <c r="R6238" i="2"/>
  <c r="R6239" i="2"/>
  <c r="R6240" i="2"/>
  <c r="R6241" i="2"/>
  <c r="R6242" i="2"/>
  <c r="R6243" i="2"/>
  <c r="R6244" i="2"/>
  <c r="R6245" i="2"/>
  <c r="R6246" i="2"/>
  <c r="R6247" i="2"/>
  <c r="R6248" i="2"/>
  <c r="R6249" i="2"/>
  <c r="R6250" i="2"/>
  <c r="R6251" i="2"/>
  <c r="R6252" i="2"/>
  <c r="R6253" i="2"/>
  <c r="R6254" i="2"/>
  <c r="R6255" i="2"/>
  <c r="R6256" i="2"/>
  <c r="R6257" i="2"/>
  <c r="R6258" i="2"/>
  <c r="R6259" i="2"/>
  <c r="R6260" i="2"/>
  <c r="R6261" i="2"/>
  <c r="R6262" i="2"/>
  <c r="R6263" i="2"/>
  <c r="R6264" i="2"/>
  <c r="R6265" i="2"/>
  <c r="R6266" i="2"/>
  <c r="R6267" i="2"/>
  <c r="R6268" i="2"/>
  <c r="R6269" i="2"/>
  <c r="R6270" i="2"/>
  <c r="R6271" i="2"/>
  <c r="R6272" i="2"/>
  <c r="R6273" i="2"/>
  <c r="R6274" i="2"/>
  <c r="R6275" i="2"/>
  <c r="R6276" i="2"/>
  <c r="R6277" i="2"/>
  <c r="R6278" i="2"/>
  <c r="R6279" i="2"/>
  <c r="R6280" i="2"/>
  <c r="R6281" i="2"/>
  <c r="R6282" i="2"/>
  <c r="R6283" i="2"/>
  <c r="R6284" i="2"/>
  <c r="R6285" i="2"/>
  <c r="R6286" i="2"/>
  <c r="R6287" i="2"/>
  <c r="R6288" i="2"/>
  <c r="R6289" i="2"/>
  <c r="R6290" i="2"/>
  <c r="R6291" i="2"/>
  <c r="R6292" i="2"/>
  <c r="R6293" i="2"/>
  <c r="R6294" i="2"/>
  <c r="R6295" i="2"/>
  <c r="R6296" i="2"/>
  <c r="R6297" i="2"/>
  <c r="R6298" i="2"/>
  <c r="R6299" i="2"/>
  <c r="R6300" i="2"/>
  <c r="R6301" i="2"/>
  <c r="R6302" i="2"/>
  <c r="R6303" i="2"/>
  <c r="R6304" i="2"/>
  <c r="R6305" i="2"/>
  <c r="R6306" i="2"/>
  <c r="R6307" i="2"/>
  <c r="R6308" i="2"/>
  <c r="R6309" i="2"/>
  <c r="R6310" i="2"/>
  <c r="R6311" i="2"/>
  <c r="R6312" i="2"/>
  <c r="R6313" i="2"/>
  <c r="R6314" i="2"/>
  <c r="R6315" i="2"/>
  <c r="R6316" i="2"/>
  <c r="R6317" i="2"/>
  <c r="R6318" i="2"/>
  <c r="R6319" i="2"/>
  <c r="R6320" i="2"/>
  <c r="R6321" i="2"/>
  <c r="R6322" i="2"/>
  <c r="R6323" i="2"/>
  <c r="R6324" i="2"/>
  <c r="R6325" i="2"/>
  <c r="R6326" i="2"/>
  <c r="R6327" i="2"/>
  <c r="R6328" i="2"/>
  <c r="R6329" i="2"/>
  <c r="R6330" i="2"/>
  <c r="R6331" i="2"/>
  <c r="R6332" i="2"/>
  <c r="R6333" i="2"/>
  <c r="R6334" i="2"/>
  <c r="R6335" i="2"/>
  <c r="R6336" i="2"/>
  <c r="R6337" i="2"/>
  <c r="R6338" i="2"/>
  <c r="R6339" i="2"/>
  <c r="R6340" i="2"/>
  <c r="R6341" i="2"/>
  <c r="R6342" i="2"/>
  <c r="R6343" i="2"/>
  <c r="R6344" i="2"/>
  <c r="R6345" i="2"/>
  <c r="R6346" i="2"/>
  <c r="R6347" i="2"/>
  <c r="R6348" i="2"/>
  <c r="R6349" i="2"/>
  <c r="R6350" i="2"/>
  <c r="R6351" i="2"/>
  <c r="R6352" i="2"/>
  <c r="R6353" i="2"/>
  <c r="R6354" i="2"/>
  <c r="R6355" i="2"/>
  <c r="R6356" i="2"/>
  <c r="R6357" i="2"/>
  <c r="R6358" i="2"/>
  <c r="R6359" i="2"/>
  <c r="R6360" i="2"/>
  <c r="R6361" i="2"/>
  <c r="R6362" i="2"/>
  <c r="R6363" i="2"/>
  <c r="R6364" i="2"/>
  <c r="R6365" i="2"/>
  <c r="R6366" i="2"/>
  <c r="R6367" i="2"/>
  <c r="R6368" i="2"/>
  <c r="R6369" i="2"/>
  <c r="R6370" i="2"/>
  <c r="R6371" i="2"/>
  <c r="R6372" i="2"/>
  <c r="R6373" i="2"/>
  <c r="R6374" i="2"/>
  <c r="R6375" i="2"/>
  <c r="R6376" i="2"/>
  <c r="R6377" i="2"/>
  <c r="R6378" i="2"/>
  <c r="R6379" i="2"/>
  <c r="R6380" i="2"/>
  <c r="R6381" i="2"/>
  <c r="R6382" i="2"/>
  <c r="R6383" i="2"/>
  <c r="R6384" i="2"/>
  <c r="R6385" i="2"/>
  <c r="R6386" i="2"/>
  <c r="R6387" i="2"/>
  <c r="R6388" i="2"/>
  <c r="R6389" i="2"/>
  <c r="R6390" i="2"/>
  <c r="R6391" i="2"/>
  <c r="R6392" i="2"/>
  <c r="R6393" i="2"/>
  <c r="R6394" i="2"/>
  <c r="R6395" i="2"/>
  <c r="R6396" i="2"/>
  <c r="R6397" i="2"/>
  <c r="R6398" i="2"/>
  <c r="R6399" i="2"/>
  <c r="R6400" i="2"/>
  <c r="R6401" i="2"/>
  <c r="R6402" i="2"/>
  <c r="R6403" i="2"/>
  <c r="R6404" i="2"/>
  <c r="R6405" i="2"/>
  <c r="R6406" i="2"/>
  <c r="R6407" i="2"/>
  <c r="R6408" i="2"/>
  <c r="R6409" i="2"/>
  <c r="R6410" i="2"/>
  <c r="R6411" i="2"/>
  <c r="R6412" i="2"/>
  <c r="R6413" i="2"/>
  <c r="R6414" i="2"/>
  <c r="R6415" i="2"/>
  <c r="R6416" i="2"/>
  <c r="R6417" i="2"/>
  <c r="R6418" i="2"/>
  <c r="R6419" i="2"/>
  <c r="R6420" i="2"/>
  <c r="R6421" i="2"/>
  <c r="R6422" i="2"/>
  <c r="R6423" i="2"/>
  <c r="R6424" i="2"/>
  <c r="R6425" i="2"/>
  <c r="R6426" i="2"/>
  <c r="R6427" i="2"/>
  <c r="R6428" i="2"/>
  <c r="R6429" i="2"/>
  <c r="R6430" i="2"/>
  <c r="R6431" i="2"/>
  <c r="R6432" i="2"/>
  <c r="R6433" i="2"/>
  <c r="R6434" i="2"/>
  <c r="R6435" i="2"/>
  <c r="R6436" i="2"/>
  <c r="R6437" i="2"/>
  <c r="R6438" i="2"/>
  <c r="R6439" i="2"/>
  <c r="R6440" i="2"/>
  <c r="R6441" i="2"/>
  <c r="R6442" i="2"/>
  <c r="R6443" i="2"/>
  <c r="R6444" i="2"/>
  <c r="R6445" i="2"/>
  <c r="R6446" i="2"/>
  <c r="R6447" i="2"/>
  <c r="R6448" i="2"/>
  <c r="R6449" i="2"/>
  <c r="R6450" i="2"/>
  <c r="R6451" i="2"/>
  <c r="R6452" i="2"/>
  <c r="R6453" i="2"/>
  <c r="R6454" i="2"/>
  <c r="R6455" i="2"/>
  <c r="R6456" i="2"/>
  <c r="R6457" i="2"/>
  <c r="R6458" i="2"/>
  <c r="R6459" i="2"/>
  <c r="R6460" i="2"/>
  <c r="R6461" i="2"/>
  <c r="R6462" i="2"/>
  <c r="R6463" i="2"/>
  <c r="R6464" i="2"/>
  <c r="R6465" i="2"/>
  <c r="R6466" i="2"/>
  <c r="R6467" i="2"/>
  <c r="R6468" i="2"/>
  <c r="R6469" i="2"/>
  <c r="R6470" i="2"/>
  <c r="R6471" i="2"/>
  <c r="R6472" i="2"/>
  <c r="R6473" i="2"/>
  <c r="R6474" i="2"/>
  <c r="R6475" i="2"/>
  <c r="R6476" i="2"/>
  <c r="R6477" i="2"/>
  <c r="R6478" i="2"/>
  <c r="R6479" i="2"/>
  <c r="R6480" i="2"/>
  <c r="R6481" i="2"/>
  <c r="R6482" i="2"/>
  <c r="R6483" i="2"/>
  <c r="R6484" i="2"/>
  <c r="R6485" i="2"/>
  <c r="R6486" i="2"/>
  <c r="R6487" i="2"/>
  <c r="R6488" i="2"/>
  <c r="R6489" i="2"/>
  <c r="R6490" i="2"/>
  <c r="R6491" i="2"/>
  <c r="R6492" i="2"/>
  <c r="R6493" i="2"/>
  <c r="R6494" i="2"/>
  <c r="R6495" i="2"/>
  <c r="R6496" i="2"/>
  <c r="R6497" i="2"/>
  <c r="R6498" i="2"/>
  <c r="R6499" i="2"/>
  <c r="R6500" i="2"/>
  <c r="R6501" i="2"/>
  <c r="R6502" i="2"/>
  <c r="R6503" i="2"/>
  <c r="R6504" i="2"/>
  <c r="R6505" i="2"/>
  <c r="R6506" i="2"/>
  <c r="R6507" i="2"/>
  <c r="R6508" i="2"/>
  <c r="R6509" i="2"/>
  <c r="R6510" i="2"/>
  <c r="R6511" i="2"/>
  <c r="R6512" i="2"/>
  <c r="R6513" i="2"/>
  <c r="R6514" i="2"/>
  <c r="R6515" i="2"/>
  <c r="R6516" i="2"/>
  <c r="R6517" i="2"/>
  <c r="R6518" i="2"/>
  <c r="R6519" i="2"/>
  <c r="R6520" i="2"/>
  <c r="R6521" i="2"/>
  <c r="R6522" i="2"/>
  <c r="R6523" i="2"/>
  <c r="R6524" i="2"/>
  <c r="R6525" i="2"/>
  <c r="R6526" i="2"/>
  <c r="R6527" i="2"/>
  <c r="R6528" i="2"/>
  <c r="R6529" i="2"/>
  <c r="R6530" i="2"/>
  <c r="R6531" i="2"/>
  <c r="R6532" i="2"/>
  <c r="R6533" i="2"/>
  <c r="R6534" i="2"/>
  <c r="R6535" i="2"/>
  <c r="R6536" i="2"/>
  <c r="R6537" i="2"/>
  <c r="R6538" i="2"/>
  <c r="R6539" i="2"/>
  <c r="R6540" i="2"/>
  <c r="R6541" i="2"/>
  <c r="R6542" i="2"/>
  <c r="R6543" i="2"/>
  <c r="R6544" i="2"/>
  <c r="R6545" i="2"/>
  <c r="R6546" i="2"/>
  <c r="R6547" i="2"/>
  <c r="R6548" i="2"/>
  <c r="R6549" i="2"/>
  <c r="R6550" i="2"/>
  <c r="R6551" i="2"/>
  <c r="R6552" i="2"/>
  <c r="R6553" i="2"/>
  <c r="R6554" i="2"/>
  <c r="R6555" i="2"/>
  <c r="R6556" i="2"/>
  <c r="R6557" i="2"/>
  <c r="R6558" i="2"/>
  <c r="R6559" i="2"/>
  <c r="R6560" i="2"/>
  <c r="R6561" i="2"/>
  <c r="R6562" i="2"/>
  <c r="R6563" i="2"/>
  <c r="R6564" i="2"/>
  <c r="R6565" i="2"/>
  <c r="R6566" i="2"/>
  <c r="R6567" i="2"/>
  <c r="R6568" i="2"/>
  <c r="R6569" i="2"/>
  <c r="R6570" i="2"/>
  <c r="R6571" i="2"/>
  <c r="R6572" i="2"/>
  <c r="R6573" i="2"/>
  <c r="R6574" i="2"/>
  <c r="R6575" i="2"/>
  <c r="R6576" i="2"/>
  <c r="R6577" i="2"/>
  <c r="R6578" i="2"/>
  <c r="R6579" i="2"/>
  <c r="R6580" i="2"/>
  <c r="R6581" i="2"/>
  <c r="R6582" i="2"/>
  <c r="R6583" i="2"/>
  <c r="R6584" i="2"/>
  <c r="R6585" i="2"/>
  <c r="R6586" i="2"/>
  <c r="R6587" i="2"/>
  <c r="R6588" i="2"/>
  <c r="R6589" i="2"/>
  <c r="R6590" i="2"/>
  <c r="R6591" i="2"/>
  <c r="R6592" i="2"/>
  <c r="R6593" i="2"/>
  <c r="R6594" i="2"/>
  <c r="R6595" i="2"/>
  <c r="R6596" i="2"/>
  <c r="R6597" i="2"/>
  <c r="R6598" i="2"/>
  <c r="R6599" i="2"/>
  <c r="R6600" i="2"/>
  <c r="R6601" i="2"/>
  <c r="R6602" i="2"/>
  <c r="R6603" i="2"/>
  <c r="R6604" i="2"/>
  <c r="R6605" i="2"/>
  <c r="R6606" i="2"/>
  <c r="R6607" i="2"/>
  <c r="R6608" i="2"/>
  <c r="R6609" i="2"/>
  <c r="R6610" i="2"/>
  <c r="R6611" i="2"/>
  <c r="R6612" i="2"/>
  <c r="R6613" i="2"/>
  <c r="R6614" i="2"/>
  <c r="R6615" i="2"/>
  <c r="R6616" i="2"/>
  <c r="R6617" i="2"/>
  <c r="R6618" i="2"/>
  <c r="R6619" i="2"/>
  <c r="R6620" i="2"/>
  <c r="R6621" i="2"/>
  <c r="R6622" i="2"/>
  <c r="R6623" i="2"/>
  <c r="R6624" i="2"/>
  <c r="R6625" i="2"/>
  <c r="R6626" i="2"/>
  <c r="R6627" i="2"/>
  <c r="R6628" i="2"/>
  <c r="R6629" i="2"/>
  <c r="R6630" i="2"/>
  <c r="R6631" i="2"/>
  <c r="R6632" i="2"/>
  <c r="R6633" i="2"/>
  <c r="R6634" i="2"/>
  <c r="R6635" i="2"/>
  <c r="R6636" i="2"/>
  <c r="R6637" i="2"/>
  <c r="R6638" i="2"/>
  <c r="R6639" i="2"/>
  <c r="R6640" i="2"/>
  <c r="R6641" i="2"/>
  <c r="R6642" i="2"/>
  <c r="R6643" i="2"/>
  <c r="R6644" i="2"/>
  <c r="R6645" i="2"/>
  <c r="R6646" i="2"/>
  <c r="R6647" i="2"/>
  <c r="R6648" i="2"/>
  <c r="R6649" i="2"/>
  <c r="R6650" i="2"/>
  <c r="R6651" i="2"/>
  <c r="R6652" i="2"/>
  <c r="R6653" i="2"/>
  <c r="R6654" i="2"/>
  <c r="R6655" i="2"/>
  <c r="R6656" i="2"/>
  <c r="R6657" i="2"/>
  <c r="R6658" i="2"/>
  <c r="R6659" i="2"/>
  <c r="R6660" i="2"/>
  <c r="R6661" i="2"/>
  <c r="R6662" i="2"/>
  <c r="R6663" i="2"/>
  <c r="R6664" i="2"/>
  <c r="R6665" i="2"/>
  <c r="R6666" i="2"/>
  <c r="R6667" i="2"/>
  <c r="R6668" i="2"/>
  <c r="R6669" i="2"/>
  <c r="R6670" i="2"/>
  <c r="R6671" i="2"/>
  <c r="R6672" i="2"/>
  <c r="R6673" i="2"/>
  <c r="R6674" i="2"/>
  <c r="R6675" i="2"/>
  <c r="R6676" i="2"/>
  <c r="R6677" i="2"/>
  <c r="R6678" i="2"/>
  <c r="R6679" i="2"/>
  <c r="R6680" i="2"/>
  <c r="R6681" i="2"/>
  <c r="R6682" i="2"/>
  <c r="R6683" i="2"/>
  <c r="R6684" i="2"/>
  <c r="R6685" i="2"/>
  <c r="R6686" i="2"/>
  <c r="R6687" i="2"/>
  <c r="R6688" i="2"/>
  <c r="R6689" i="2"/>
  <c r="R6690" i="2"/>
  <c r="R6691" i="2"/>
  <c r="R6692" i="2"/>
  <c r="R6693" i="2"/>
  <c r="R6694" i="2"/>
  <c r="R6695" i="2"/>
  <c r="R6696" i="2"/>
  <c r="R6697" i="2"/>
  <c r="R6698" i="2"/>
  <c r="R6699" i="2"/>
  <c r="R6700" i="2"/>
  <c r="R6701" i="2"/>
  <c r="R6702" i="2"/>
  <c r="R6703" i="2"/>
  <c r="R6704" i="2"/>
  <c r="R6705" i="2"/>
  <c r="R6706" i="2"/>
  <c r="R6707" i="2"/>
  <c r="R6708" i="2"/>
  <c r="R6709" i="2"/>
  <c r="R6710" i="2"/>
  <c r="R6711" i="2"/>
  <c r="R6712" i="2"/>
  <c r="R6713" i="2"/>
  <c r="R6714" i="2"/>
  <c r="R6715" i="2"/>
  <c r="R6716" i="2"/>
  <c r="R6717" i="2"/>
  <c r="R6718" i="2"/>
  <c r="R6719" i="2"/>
  <c r="R6720" i="2"/>
  <c r="R6721" i="2"/>
  <c r="R6722" i="2"/>
  <c r="R6723" i="2"/>
  <c r="R6724" i="2"/>
  <c r="R6725" i="2"/>
  <c r="R6726" i="2"/>
  <c r="R6727" i="2"/>
  <c r="R6728" i="2"/>
  <c r="R6729" i="2"/>
  <c r="R6730" i="2"/>
  <c r="R6731" i="2"/>
  <c r="R6732" i="2"/>
  <c r="R6733" i="2"/>
  <c r="R6734" i="2"/>
  <c r="R6735" i="2"/>
  <c r="R6736" i="2"/>
  <c r="R6737" i="2"/>
  <c r="R6738" i="2"/>
  <c r="R6739" i="2"/>
  <c r="R6740" i="2"/>
  <c r="R6741" i="2"/>
  <c r="R6742" i="2"/>
  <c r="R6743" i="2"/>
  <c r="R6744" i="2"/>
  <c r="R6745" i="2"/>
  <c r="R6746" i="2"/>
  <c r="R6747" i="2"/>
  <c r="R6748" i="2"/>
  <c r="R6749" i="2"/>
  <c r="R6750" i="2"/>
  <c r="R6751" i="2"/>
  <c r="R6752" i="2"/>
  <c r="R6753" i="2"/>
  <c r="R6754" i="2"/>
  <c r="R6755" i="2"/>
  <c r="R6756" i="2"/>
  <c r="R6757" i="2"/>
  <c r="R6758" i="2"/>
  <c r="R6759" i="2"/>
  <c r="R6760" i="2"/>
  <c r="R6761" i="2"/>
  <c r="R6762" i="2"/>
  <c r="R6763" i="2"/>
  <c r="R6764" i="2"/>
  <c r="R6765" i="2"/>
  <c r="R6766" i="2"/>
  <c r="R6767" i="2"/>
  <c r="R6768" i="2"/>
  <c r="R6769" i="2"/>
  <c r="R6770" i="2"/>
  <c r="R6771" i="2"/>
  <c r="R6772" i="2"/>
  <c r="R6773" i="2"/>
  <c r="R6774" i="2"/>
  <c r="R6775" i="2"/>
  <c r="R6776" i="2"/>
  <c r="R6777" i="2"/>
  <c r="R6778" i="2"/>
  <c r="R6779" i="2"/>
  <c r="R6780" i="2"/>
  <c r="R6781" i="2"/>
  <c r="R6782" i="2"/>
  <c r="R6783" i="2"/>
  <c r="R6784" i="2"/>
  <c r="R6785" i="2"/>
  <c r="R6786" i="2"/>
  <c r="R6787" i="2"/>
  <c r="R6788" i="2"/>
  <c r="R6789" i="2"/>
  <c r="R6790" i="2"/>
  <c r="R6791" i="2"/>
  <c r="R6792" i="2"/>
  <c r="R6793" i="2"/>
  <c r="R6794" i="2"/>
  <c r="R6795" i="2"/>
  <c r="R6796" i="2"/>
  <c r="R6797" i="2"/>
  <c r="R6798" i="2"/>
  <c r="R6799" i="2"/>
  <c r="R6800" i="2"/>
  <c r="R6801" i="2"/>
  <c r="R6802" i="2"/>
  <c r="R6803" i="2"/>
  <c r="R6804" i="2"/>
  <c r="R6805" i="2"/>
  <c r="R6806" i="2"/>
  <c r="R6807" i="2"/>
  <c r="R6808" i="2"/>
  <c r="R6809" i="2"/>
  <c r="R6810" i="2"/>
  <c r="R6811" i="2"/>
  <c r="R6812" i="2"/>
  <c r="R6813" i="2"/>
  <c r="R6814" i="2"/>
  <c r="R6815" i="2"/>
  <c r="R6816" i="2"/>
  <c r="R6817" i="2"/>
  <c r="R6818" i="2"/>
  <c r="R6819" i="2"/>
  <c r="R6820" i="2"/>
  <c r="R6821" i="2"/>
  <c r="R6822" i="2"/>
  <c r="R6823" i="2"/>
  <c r="R6824" i="2"/>
  <c r="R6825" i="2"/>
  <c r="R6826" i="2"/>
  <c r="R6827" i="2"/>
  <c r="R6828" i="2"/>
  <c r="R6829" i="2"/>
  <c r="R6830" i="2"/>
  <c r="R6831" i="2"/>
  <c r="R6832" i="2"/>
  <c r="R6833" i="2"/>
  <c r="R6834" i="2"/>
  <c r="R6835" i="2"/>
  <c r="R6836" i="2"/>
  <c r="R6837" i="2"/>
  <c r="R6838" i="2"/>
  <c r="R6839" i="2"/>
  <c r="R6840" i="2"/>
  <c r="R6841" i="2"/>
  <c r="R6842" i="2"/>
  <c r="R6843" i="2"/>
  <c r="R6844" i="2"/>
  <c r="R6845" i="2"/>
  <c r="R6846" i="2"/>
  <c r="R6847" i="2"/>
  <c r="R6848" i="2"/>
  <c r="R6849" i="2"/>
  <c r="R6850" i="2"/>
  <c r="R6851" i="2"/>
  <c r="R6852" i="2"/>
  <c r="R6853" i="2"/>
  <c r="R6854" i="2"/>
  <c r="R6855" i="2"/>
  <c r="R6856" i="2"/>
  <c r="R6857" i="2"/>
  <c r="R6858" i="2"/>
  <c r="R6859" i="2"/>
  <c r="R6860" i="2"/>
  <c r="R6861" i="2"/>
  <c r="R6862" i="2"/>
  <c r="R6863" i="2"/>
  <c r="R6864" i="2"/>
  <c r="R6865" i="2"/>
  <c r="R6866" i="2"/>
  <c r="R6867" i="2"/>
  <c r="R6868" i="2"/>
  <c r="R6869" i="2"/>
  <c r="R6870" i="2"/>
  <c r="R6871" i="2"/>
  <c r="R6872" i="2"/>
  <c r="R6873" i="2"/>
  <c r="R6874" i="2"/>
  <c r="R6875" i="2"/>
  <c r="R6876" i="2"/>
  <c r="R6877" i="2"/>
  <c r="R6878" i="2"/>
  <c r="R6879" i="2"/>
  <c r="R6880" i="2"/>
  <c r="R6881" i="2"/>
  <c r="R6882" i="2"/>
  <c r="R6883" i="2"/>
  <c r="R6884" i="2"/>
  <c r="R6885" i="2"/>
  <c r="R6886" i="2"/>
  <c r="R6887" i="2"/>
  <c r="R6888" i="2"/>
  <c r="R6889" i="2"/>
  <c r="R6890" i="2"/>
  <c r="R6891" i="2"/>
  <c r="R6892" i="2"/>
  <c r="R6893" i="2"/>
  <c r="R6894" i="2"/>
  <c r="R6895" i="2"/>
  <c r="R6896" i="2"/>
  <c r="R6897" i="2"/>
  <c r="R6898" i="2"/>
  <c r="R6899" i="2"/>
  <c r="R6900" i="2"/>
  <c r="R6901" i="2"/>
  <c r="R6902" i="2"/>
  <c r="R6903" i="2"/>
  <c r="R6904" i="2"/>
  <c r="R6905" i="2"/>
  <c r="R6906" i="2"/>
  <c r="R6907" i="2"/>
  <c r="R6908" i="2"/>
  <c r="R6909" i="2"/>
  <c r="R6910" i="2"/>
  <c r="R6911" i="2"/>
  <c r="R6912" i="2"/>
  <c r="R6913" i="2"/>
  <c r="R6914" i="2"/>
  <c r="R6915" i="2"/>
  <c r="R6916" i="2"/>
  <c r="R6917" i="2"/>
  <c r="R6918" i="2"/>
  <c r="R6919" i="2"/>
  <c r="R6920" i="2"/>
  <c r="R6921" i="2"/>
  <c r="R6922" i="2"/>
  <c r="R6923" i="2"/>
  <c r="R6924" i="2"/>
  <c r="R6925" i="2"/>
  <c r="R6926" i="2"/>
  <c r="R6927" i="2"/>
  <c r="R6928" i="2"/>
  <c r="R6929" i="2"/>
  <c r="R6930" i="2"/>
  <c r="R6931" i="2"/>
  <c r="R6932" i="2"/>
  <c r="R6933" i="2"/>
  <c r="R6934" i="2"/>
  <c r="R6935" i="2"/>
  <c r="R6936" i="2"/>
  <c r="R6937" i="2"/>
  <c r="R6938" i="2"/>
  <c r="R6939" i="2"/>
  <c r="R6940" i="2"/>
  <c r="R6941" i="2"/>
  <c r="R6942" i="2"/>
  <c r="R6943" i="2"/>
  <c r="R6944" i="2"/>
  <c r="R6945" i="2"/>
  <c r="R6946" i="2"/>
  <c r="R6947" i="2"/>
  <c r="R6948" i="2"/>
  <c r="R6949" i="2"/>
  <c r="R6950" i="2"/>
  <c r="R6951" i="2"/>
  <c r="R6952" i="2"/>
  <c r="R6953" i="2"/>
  <c r="R6954" i="2"/>
  <c r="R6955" i="2"/>
  <c r="R6956" i="2"/>
  <c r="R6957" i="2"/>
  <c r="R6958" i="2"/>
  <c r="R6959" i="2"/>
  <c r="R6960" i="2"/>
  <c r="R6961" i="2"/>
  <c r="R6962" i="2"/>
  <c r="R6963" i="2"/>
  <c r="R6964" i="2"/>
  <c r="R6965" i="2"/>
  <c r="R6966" i="2"/>
  <c r="R6967" i="2"/>
  <c r="R6968" i="2"/>
  <c r="R6969" i="2"/>
  <c r="R6970" i="2"/>
  <c r="R6971" i="2"/>
  <c r="R6972" i="2"/>
  <c r="R6973" i="2"/>
  <c r="R6974" i="2"/>
  <c r="R6975" i="2"/>
  <c r="R6976" i="2"/>
  <c r="R6977" i="2"/>
  <c r="R6978" i="2"/>
  <c r="R6979" i="2"/>
  <c r="R6980" i="2"/>
  <c r="R6981" i="2"/>
  <c r="R6982" i="2"/>
  <c r="R6983" i="2"/>
  <c r="R6984" i="2"/>
  <c r="R6985" i="2"/>
  <c r="R6986" i="2"/>
  <c r="R6987" i="2"/>
  <c r="R6988" i="2"/>
  <c r="R6989" i="2"/>
  <c r="R6990" i="2"/>
  <c r="R6991" i="2"/>
  <c r="R6992" i="2"/>
  <c r="R6993" i="2"/>
  <c r="R6994" i="2"/>
  <c r="R6995" i="2"/>
  <c r="R6996" i="2"/>
  <c r="R6997" i="2"/>
  <c r="R6998" i="2"/>
  <c r="R6999" i="2"/>
  <c r="R7000" i="2"/>
  <c r="R7001" i="2"/>
  <c r="R7002" i="2"/>
  <c r="R7003" i="2"/>
  <c r="R7004" i="2"/>
  <c r="R7005" i="2"/>
  <c r="R7006" i="2"/>
  <c r="R7007" i="2"/>
  <c r="R7008" i="2"/>
  <c r="R7009" i="2"/>
  <c r="R7010" i="2"/>
  <c r="R7011" i="2"/>
  <c r="R7012" i="2"/>
  <c r="R7013" i="2"/>
  <c r="R7014" i="2"/>
  <c r="R7015" i="2"/>
  <c r="R7016" i="2"/>
  <c r="R7017" i="2"/>
  <c r="R7018" i="2"/>
  <c r="R7019" i="2"/>
  <c r="R7020" i="2"/>
  <c r="R7021" i="2"/>
  <c r="R7022" i="2"/>
  <c r="R7023" i="2"/>
  <c r="R7024" i="2"/>
  <c r="R7025" i="2"/>
  <c r="R7026" i="2"/>
  <c r="R7027" i="2"/>
  <c r="R7028" i="2"/>
  <c r="R7029" i="2"/>
  <c r="R7030" i="2"/>
  <c r="R7031" i="2"/>
  <c r="R7032" i="2"/>
  <c r="R7033" i="2"/>
  <c r="R7034" i="2"/>
  <c r="R7035" i="2"/>
  <c r="R7036" i="2"/>
  <c r="R7037" i="2"/>
  <c r="R7038" i="2"/>
  <c r="R7039" i="2"/>
  <c r="R7040" i="2"/>
  <c r="R7041" i="2"/>
  <c r="R7042" i="2"/>
  <c r="R7043" i="2"/>
  <c r="R7044" i="2"/>
  <c r="R7045" i="2"/>
  <c r="R7046" i="2"/>
  <c r="R7047" i="2"/>
  <c r="R7048" i="2"/>
  <c r="R7049" i="2"/>
  <c r="R7050" i="2"/>
  <c r="R7051" i="2"/>
  <c r="R7052" i="2"/>
  <c r="R7053" i="2"/>
  <c r="R7054" i="2"/>
  <c r="R7055" i="2"/>
  <c r="R7056" i="2"/>
  <c r="R7057" i="2"/>
  <c r="R7058" i="2"/>
  <c r="R7059" i="2"/>
  <c r="R7060" i="2"/>
  <c r="R7061" i="2"/>
  <c r="R7062" i="2"/>
  <c r="R7063" i="2"/>
  <c r="R7064" i="2"/>
  <c r="R7065" i="2"/>
  <c r="R7066" i="2"/>
  <c r="R7067" i="2"/>
  <c r="R7068" i="2"/>
  <c r="R7069" i="2"/>
  <c r="R7070" i="2"/>
  <c r="R7071" i="2"/>
  <c r="R7072" i="2"/>
  <c r="R7073" i="2"/>
  <c r="R7074" i="2"/>
  <c r="R7075" i="2"/>
  <c r="R7076" i="2"/>
  <c r="R7077" i="2"/>
  <c r="R7078" i="2"/>
  <c r="R7079" i="2"/>
  <c r="R7080" i="2"/>
  <c r="R7081" i="2"/>
  <c r="R7082" i="2"/>
  <c r="R7083" i="2"/>
  <c r="R7084" i="2"/>
  <c r="R7085" i="2"/>
  <c r="R7086" i="2"/>
  <c r="R7087" i="2"/>
  <c r="R7088" i="2"/>
  <c r="R7089" i="2"/>
  <c r="R7090" i="2"/>
  <c r="R7091" i="2"/>
  <c r="R7092" i="2"/>
  <c r="R7093" i="2"/>
  <c r="R7094" i="2"/>
  <c r="R7095" i="2"/>
  <c r="R7096" i="2"/>
  <c r="R7097" i="2"/>
  <c r="R7098" i="2"/>
  <c r="R7099" i="2"/>
  <c r="R7100" i="2"/>
  <c r="R7101" i="2"/>
  <c r="R7102" i="2"/>
  <c r="R7103" i="2"/>
  <c r="R7104" i="2"/>
  <c r="R7105" i="2"/>
  <c r="R7106" i="2"/>
  <c r="R7107" i="2"/>
  <c r="R7108" i="2"/>
  <c r="R7109" i="2"/>
  <c r="R7110" i="2"/>
  <c r="R7111" i="2"/>
  <c r="R7112" i="2"/>
  <c r="R7113" i="2"/>
  <c r="R7114" i="2"/>
  <c r="R7115" i="2"/>
  <c r="R7116" i="2"/>
  <c r="R7117" i="2"/>
  <c r="R7118" i="2"/>
  <c r="R7119" i="2"/>
  <c r="R7120" i="2"/>
  <c r="R7121" i="2"/>
  <c r="R7122" i="2"/>
  <c r="R7123" i="2"/>
  <c r="R7124" i="2"/>
  <c r="R7125" i="2"/>
  <c r="R7126" i="2"/>
  <c r="R7127" i="2"/>
  <c r="R7128" i="2"/>
  <c r="R7129" i="2"/>
  <c r="R7130" i="2"/>
  <c r="R7131" i="2"/>
  <c r="R7132" i="2"/>
  <c r="R7133" i="2"/>
  <c r="R7134" i="2"/>
  <c r="R7135" i="2"/>
  <c r="R7136" i="2"/>
  <c r="R7137" i="2"/>
  <c r="R7138" i="2"/>
  <c r="R7139" i="2"/>
  <c r="R7140" i="2"/>
  <c r="R7141" i="2"/>
  <c r="R7142" i="2"/>
  <c r="R7143" i="2"/>
  <c r="R7144" i="2"/>
  <c r="R7145" i="2"/>
  <c r="R7146" i="2"/>
  <c r="R7147" i="2"/>
  <c r="R7148" i="2"/>
  <c r="R7149" i="2"/>
  <c r="R7150" i="2"/>
  <c r="R7151" i="2"/>
  <c r="R7152" i="2"/>
  <c r="R7153" i="2"/>
  <c r="R7154" i="2"/>
  <c r="R7155" i="2"/>
  <c r="R7156" i="2"/>
  <c r="R7157" i="2"/>
  <c r="R7158" i="2"/>
  <c r="R7159" i="2"/>
  <c r="R7160" i="2"/>
  <c r="R7161" i="2"/>
  <c r="R7162" i="2"/>
  <c r="R7163" i="2"/>
  <c r="R7164" i="2"/>
  <c r="R7165" i="2"/>
  <c r="R7166" i="2"/>
  <c r="R7167" i="2"/>
  <c r="R7168" i="2"/>
  <c r="R7169" i="2"/>
  <c r="R7170" i="2"/>
  <c r="R7171" i="2"/>
  <c r="R7172" i="2"/>
  <c r="R7173" i="2"/>
  <c r="R7174" i="2"/>
  <c r="R7175" i="2"/>
  <c r="R7176" i="2"/>
  <c r="R7177" i="2"/>
  <c r="R7178" i="2"/>
  <c r="R7179" i="2"/>
  <c r="R7180" i="2"/>
  <c r="R7181" i="2"/>
  <c r="R7182" i="2"/>
  <c r="R7183" i="2"/>
  <c r="R7184" i="2"/>
  <c r="R7185" i="2"/>
  <c r="R7186" i="2"/>
  <c r="R7187" i="2"/>
  <c r="R7188" i="2"/>
  <c r="R7189" i="2"/>
  <c r="R7190" i="2"/>
  <c r="R7191" i="2"/>
  <c r="R7192" i="2"/>
  <c r="R7193" i="2"/>
  <c r="R7194" i="2"/>
  <c r="R7195" i="2"/>
  <c r="R7196" i="2"/>
  <c r="R7197" i="2"/>
  <c r="R7198" i="2"/>
  <c r="R7199" i="2"/>
  <c r="R7200" i="2"/>
  <c r="R7201" i="2"/>
  <c r="R7202" i="2"/>
  <c r="R7203" i="2"/>
  <c r="R7204" i="2"/>
  <c r="R7205" i="2"/>
  <c r="R7206" i="2"/>
  <c r="R7207" i="2"/>
  <c r="R7208" i="2"/>
  <c r="R7209" i="2"/>
  <c r="R7210" i="2"/>
  <c r="R7211" i="2"/>
  <c r="R7212" i="2"/>
  <c r="R7213" i="2"/>
  <c r="R7214" i="2"/>
  <c r="R7215" i="2"/>
  <c r="R7216" i="2"/>
  <c r="R7217" i="2"/>
  <c r="R7218" i="2"/>
  <c r="R7219" i="2"/>
  <c r="R7220" i="2"/>
  <c r="R7221" i="2"/>
  <c r="R7222" i="2"/>
  <c r="R7223" i="2"/>
  <c r="R7224" i="2"/>
  <c r="R7225" i="2"/>
  <c r="R7226" i="2"/>
  <c r="R7227" i="2"/>
  <c r="R7228" i="2"/>
  <c r="R7229" i="2"/>
  <c r="R7230" i="2"/>
  <c r="R7231" i="2"/>
  <c r="R7232" i="2"/>
  <c r="R7233" i="2"/>
  <c r="R7234" i="2"/>
  <c r="R7235" i="2"/>
  <c r="R7236" i="2"/>
  <c r="R7237" i="2"/>
  <c r="R7238" i="2"/>
  <c r="R7239" i="2"/>
  <c r="R7240" i="2"/>
  <c r="R7241" i="2"/>
  <c r="R7242" i="2"/>
  <c r="R7243" i="2"/>
  <c r="R7244" i="2"/>
  <c r="R7245" i="2"/>
  <c r="R7246" i="2"/>
  <c r="R7247" i="2"/>
  <c r="R7248" i="2"/>
  <c r="R7249" i="2"/>
  <c r="R7250" i="2"/>
  <c r="R7251" i="2"/>
  <c r="R7252" i="2"/>
  <c r="R7253" i="2"/>
  <c r="R7254" i="2"/>
  <c r="R7255" i="2"/>
  <c r="R7256" i="2"/>
  <c r="R7257" i="2"/>
  <c r="R7258" i="2"/>
  <c r="R7259" i="2"/>
  <c r="R7260" i="2"/>
  <c r="R7261" i="2"/>
  <c r="R7262" i="2"/>
  <c r="R7263" i="2"/>
  <c r="R7264" i="2"/>
  <c r="R7265" i="2"/>
  <c r="R7266" i="2"/>
  <c r="R7267" i="2"/>
  <c r="R7268" i="2"/>
  <c r="R7269" i="2"/>
  <c r="R7270" i="2"/>
  <c r="R7271" i="2"/>
  <c r="R7272" i="2"/>
  <c r="R7273" i="2"/>
  <c r="R7274" i="2"/>
  <c r="R7275" i="2"/>
  <c r="R7276" i="2"/>
  <c r="R7277" i="2"/>
  <c r="R7278" i="2"/>
  <c r="R7279" i="2"/>
  <c r="R7280" i="2"/>
  <c r="R7281" i="2"/>
  <c r="R7282" i="2"/>
  <c r="R7283" i="2"/>
  <c r="R7284" i="2"/>
  <c r="R7285" i="2"/>
  <c r="R7286" i="2"/>
  <c r="R7287" i="2"/>
  <c r="R7288" i="2"/>
  <c r="R7289" i="2"/>
  <c r="R7290" i="2"/>
  <c r="R7291" i="2"/>
  <c r="R7292" i="2"/>
  <c r="R7293" i="2"/>
  <c r="R7294" i="2"/>
  <c r="R7295" i="2"/>
  <c r="R7296" i="2"/>
  <c r="R7297" i="2"/>
  <c r="R7298" i="2"/>
  <c r="R7299" i="2"/>
  <c r="R7300" i="2"/>
  <c r="R7301" i="2"/>
  <c r="R7302" i="2"/>
  <c r="R7303" i="2"/>
  <c r="R7304" i="2"/>
  <c r="R7305" i="2"/>
  <c r="R7306" i="2"/>
  <c r="R7307" i="2"/>
  <c r="R7308" i="2"/>
  <c r="R7309" i="2"/>
  <c r="R7310" i="2"/>
  <c r="R7311" i="2"/>
  <c r="R7312" i="2"/>
  <c r="R7313" i="2"/>
  <c r="R7314" i="2"/>
  <c r="R7315" i="2"/>
  <c r="R7316" i="2"/>
  <c r="R7317" i="2"/>
  <c r="R7318" i="2"/>
  <c r="R7319" i="2"/>
  <c r="R7320" i="2"/>
  <c r="R7321" i="2"/>
  <c r="R7322" i="2"/>
  <c r="R7323" i="2"/>
  <c r="R7324" i="2"/>
  <c r="R7325" i="2"/>
  <c r="R7326" i="2"/>
  <c r="R7327" i="2"/>
  <c r="R7328" i="2"/>
  <c r="R7329" i="2"/>
  <c r="R7330" i="2"/>
  <c r="R7331" i="2"/>
  <c r="R7332" i="2"/>
  <c r="R7333" i="2"/>
  <c r="R7334" i="2"/>
  <c r="R7335" i="2"/>
  <c r="R7336" i="2"/>
  <c r="R7337" i="2"/>
  <c r="R7338" i="2"/>
  <c r="R7339" i="2"/>
  <c r="R7340" i="2"/>
  <c r="R7341" i="2"/>
  <c r="R7342" i="2"/>
  <c r="R7343" i="2"/>
  <c r="R7344" i="2"/>
  <c r="R7345" i="2"/>
  <c r="R7346" i="2"/>
  <c r="R7347" i="2"/>
  <c r="R7348" i="2"/>
  <c r="R7349" i="2"/>
  <c r="R7350" i="2"/>
  <c r="R7351" i="2"/>
  <c r="R7352" i="2"/>
  <c r="R7353" i="2"/>
  <c r="R7354" i="2"/>
  <c r="R7355" i="2"/>
  <c r="R7356" i="2"/>
  <c r="R7357" i="2"/>
  <c r="R7358" i="2"/>
  <c r="R7359" i="2"/>
  <c r="R7360" i="2"/>
  <c r="R7361" i="2"/>
  <c r="R7362" i="2"/>
  <c r="R7363" i="2"/>
  <c r="R7364" i="2"/>
  <c r="R7365" i="2"/>
  <c r="R7366" i="2"/>
  <c r="R7367" i="2"/>
  <c r="R7368" i="2"/>
  <c r="R7369" i="2"/>
  <c r="R7370" i="2"/>
  <c r="R7371" i="2"/>
  <c r="R7372" i="2"/>
  <c r="R7373" i="2"/>
  <c r="R7374" i="2"/>
  <c r="R7375" i="2"/>
  <c r="R7376" i="2"/>
  <c r="R7377" i="2"/>
  <c r="R7378" i="2"/>
  <c r="R7379" i="2"/>
  <c r="R7380" i="2"/>
  <c r="R7381" i="2"/>
  <c r="R7382" i="2"/>
  <c r="R7383" i="2"/>
  <c r="R7384" i="2"/>
  <c r="R7385" i="2"/>
  <c r="R7386" i="2"/>
  <c r="R7387" i="2"/>
  <c r="R7388" i="2"/>
  <c r="R7389" i="2"/>
  <c r="R7390" i="2"/>
  <c r="R7391" i="2"/>
  <c r="R7392" i="2"/>
  <c r="R7393" i="2"/>
  <c r="R7394" i="2"/>
  <c r="R7395" i="2"/>
  <c r="R7396" i="2"/>
  <c r="R7397" i="2"/>
  <c r="R7398" i="2"/>
  <c r="R7399" i="2"/>
  <c r="R7400" i="2"/>
  <c r="R7401" i="2"/>
  <c r="R7402" i="2"/>
  <c r="R7403" i="2"/>
  <c r="R7404" i="2"/>
  <c r="R7405" i="2"/>
  <c r="R7406" i="2"/>
  <c r="R7407" i="2"/>
  <c r="R7408" i="2"/>
  <c r="R7409" i="2"/>
  <c r="R7410" i="2"/>
  <c r="R7411" i="2"/>
  <c r="R7412" i="2"/>
  <c r="R7413" i="2"/>
  <c r="R7414" i="2"/>
  <c r="R7415" i="2"/>
  <c r="R7416" i="2"/>
  <c r="R7417" i="2"/>
  <c r="R7418" i="2"/>
  <c r="R7419" i="2"/>
  <c r="R7420" i="2"/>
  <c r="R7421" i="2"/>
  <c r="R7422" i="2"/>
  <c r="R7423" i="2"/>
  <c r="R7424" i="2"/>
  <c r="R7425" i="2"/>
  <c r="R7426" i="2"/>
  <c r="R7427" i="2"/>
  <c r="R7428" i="2"/>
  <c r="R7429" i="2"/>
  <c r="R7430" i="2"/>
  <c r="R7431" i="2"/>
  <c r="R7432" i="2"/>
  <c r="R7433" i="2"/>
  <c r="R7434" i="2"/>
  <c r="R7435" i="2"/>
  <c r="R7436" i="2"/>
  <c r="R7437" i="2"/>
  <c r="R7438" i="2"/>
  <c r="R7439" i="2"/>
  <c r="R7440" i="2"/>
  <c r="R7441" i="2"/>
  <c r="R7442" i="2"/>
  <c r="R7443" i="2"/>
  <c r="R7444" i="2"/>
  <c r="R7445" i="2"/>
  <c r="R7446" i="2"/>
  <c r="R7447" i="2"/>
  <c r="R7448" i="2"/>
  <c r="R7449" i="2"/>
  <c r="R7450" i="2"/>
  <c r="R7451" i="2"/>
  <c r="R7452" i="2"/>
  <c r="R7453" i="2"/>
  <c r="R7454" i="2"/>
  <c r="R7455" i="2"/>
  <c r="R7456" i="2"/>
  <c r="R7457" i="2"/>
  <c r="R7458" i="2"/>
  <c r="R7459" i="2"/>
  <c r="R7460" i="2"/>
  <c r="R7461" i="2"/>
  <c r="R7462" i="2"/>
  <c r="R7463" i="2"/>
  <c r="R7464" i="2"/>
  <c r="R7465" i="2"/>
  <c r="R7466" i="2"/>
  <c r="R7467" i="2"/>
  <c r="R7468" i="2"/>
  <c r="R7469" i="2"/>
  <c r="R7470" i="2"/>
  <c r="R7471" i="2"/>
  <c r="R7472" i="2"/>
  <c r="R7473" i="2"/>
  <c r="R7474" i="2"/>
  <c r="R7475" i="2"/>
  <c r="R7476" i="2"/>
  <c r="R7477" i="2"/>
  <c r="R7478" i="2"/>
  <c r="R7479" i="2"/>
  <c r="R7480" i="2"/>
  <c r="R7481" i="2"/>
  <c r="R7482" i="2"/>
  <c r="R7483" i="2"/>
  <c r="R7484" i="2"/>
  <c r="R7485" i="2"/>
  <c r="R7486" i="2"/>
  <c r="R7487" i="2"/>
  <c r="R7488" i="2"/>
  <c r="R7489" i="2"/>
  <c r="R7490" i="2"/>
  <c r="R7491" i="2"/>
  <c r="R7492" i="2"/>
  <c r="R7493" i="2"/>
  <c r="R7494" i="2"/>
  <c r="R7495" i="2"/>
  <c r="R7496" i="2"/>
  <c r="R7497" i="2"/>
  <c r="R7498" i="2"/>
  <c r="R7499" i="2"/>
  <c r="R7500" i="2"/>
  <c r="R7501" i="2"/>
  <c r="R7502" i="2"/>
  <c r="R7503" i="2"/>
  <c r="R7504" i="2"/>
  <c r="R7505" i="2"/>
  <c r="R7506" i="2"/>
  <c r="R7507" i="2"/>
  <c r="R7508" i="2"/>
  <c r="R7509" i="2"/>
  <c r="R7510" i="2"/>
  <c r="R7511" i="2"/>
  <c r="R7512" i="2"/>
  <c r="R7513" i="2"/>
  <c r="R7514" i="2"/>
  <c r="R7515" i="2"/>
  <c r="R7516" i="2"/>
  <c r="R7517" i="2"/>
  <c r="R7518" i="2"/>
  <c r="R7519" i="2"/>
  <c r="R7520" i="2"/>
  <c r="R7521" i="2"/>
  <c r="R7522" i="2"/>
  <c r="R7523" i="2"/>
  <c r="R7524" i="2"/>
  <c r="R7525" i="2"/>
  <c r="R7526" i="2"/>
  <c r="R7527" i="2"/>
  <c r="R7528" i="2"/>
  <c r="R7529" i="2"/>
  <c r="R7530" i="2"/>
  <c r="R7531" i="2"/>
  <c r="R7532" i="2"/>
  <c r="R7533" i="2"/>
  <c r="R7534" i="2"/>
  <c r="R7535" i="2"/>
  <c r="R7536" i="2"/>
  <c r="R7537" i="2"/>
  <c r="R7538" i="2"/>
  <c r="R7539" i="2"/>
  <c r="R7540" i="2"/>
  <c r="R7541" i="2"/>
  <c r="R7542" i="2"/>
  <c r="R7543" i="2"/>
  <c r="R7544" i="2"/>
  <c r="R7545" i="2"/>
  <c r="R7546" i="2"/>
  <c r="R7547" i="2"/>
  <c r="R7548" i="2"/>
  <c r="R7549" i="2"/>
  <c r="R7550" i="2"/>
  <c r="R7551" i="2"/>
  <c r="R7552" i="2"/>
  <c r="R7553" i="2"/>
  <c r="R7554" i="2"/>
  <c r="R7555" i="2"/>
  <c r="R7556" i="2"/>
  <c r="R7557" i="2"/>
  <c r="R7558" i="2"/>
  <c r="R7559" i="2"/>
  <c r="R7560" i="2"/>
  <c r="R7561" i="2"/>
  <c r="R7562" i="2"/>
  <c r="R7563" i="2"/>
  <c r="R7564" i="2"/>
  <c r="R7565" i="2"/>
  <c r="R7566" i="2"/>
  <c r="R7567" i="2"/>
  <c r="R7568" i="2"/>
  <c r="R7569" i="2"/>
  <c r="R7570" i="2"/>
  <c r="R7571" i="2"/>
  <c r="R7572" i="2"/>
  <c r="R7573" i="2"/>
  <c r="R7574" i="2"/>
  <c r="R7575" i="2"/>
  <c r="R7576" i="2"/>
  <c r="R7577" i="2"/>
  <c r="R7578" i="2"/>
  <c r="R7579" i="2"/>
  <c r="R7580" i="2"/>
  <c r="R7581" i="2"/>
  <c r="R7582" i="2"/>
  <c r="R7583" i="2"/>
  <c r="R7584" i="2"/>
  <c r="R7585" i="2"/>
  <c r="R7586" i="2"/>
  <c r="R7587" i="2"/>
  <c r="R7588" i="2"/>
  <c r="R7589" i="2"/>
  <c r="R7590" i="2"/>
  <c r="R7591" i="2"/>
  <c r="R7592" i="2"/>
  <c r="R7593" i="2"/>
  <c r="R7594" i="2"/>
  <c r="R7595" i="2"/>
  <c r="R7596" i="2"/>
  <c r="R7597" i="2"/>
  <c r="R7598" i="2"/>
  <c r="R7599" i="2"/>
  <c r="R7600" i="2"/>
  <c r="R7601" i="2"/>
  <c r="R7602" i="2"/>
  <c r="R7603" i="2"/>
  <c r="R7604" i="2"/>
  <c r="R7605" i="2"/>
  <c r="R7606" i="2"/>
  <c r="R7607" i="2"/>
  <c r="R7608" i="2"/>
  <c r="R7609" i="2"/>
  <c r="R7610" i="2"/>
  <c r="R7611" i="2"/>
  <c r="R7612" i="2"/>
  <c r="R7613" i="2"/>
  <c r="R7614" i="2"/>
  <c r="R7615" i="2"/>
  <c r="R7616" i="2"/>
  <c r="R7617" i="2"/>
  <c r="R7618" i="2"/>
  <c r="R7619" i="2"/>
  <c r="R7620" i="2"/>
  <c r="R7621" i="2"/>
  <c r="R7622" i="2"/>
  <c r="R7623" i="2"/>
  <c r="R7624" i="2"/>
  <c r="R7625" i="2"/>
  <c r="R7626" i="2"/>
  <c r="R7627" i="2"/>
  <c r="R7628" i="2"/>
  <c r="R7629" i="2"/>
  <c r="R7630" i="2"/>
  <c r="R7631" i="2"/>
  <c r="R7632" i="2"/>
  <c r="R7633" i="2"/>
  <c r="R7634" i="2"/>
  <c r="R7635" i="2"/>
  <c r="R7636" i="2"/>
  <c r="R7637" i="2"/>
  <c r="R7638" i="2"/>
  <c r="R7639" i="2"/>
  <c r="R7640" i="2"/>
  <c r="R7641" i="2"/>
  <c r="R7642" i="2"/>
  <c r="R7643" i="2"/>
  <c r="R7644" i="2"/>
  <c r="R7645" i="2"/>
  <c r="R7646" i="2"/>
  <c r="R7647" i="2"/>
  <c r="R7648" i="2"/>
  <c r="R7649" i="2"/>
  <c r="R7650" i="2"/>
  <c r="R7651" i="2"/>
  <c r="R7652" i="2"/>
  <c r="R7653" i="2"/>
  <c r="R7654" i="2"/>
  <c r="R7655" i="2"/>
  <c r="R7656" i="2"/>
  <c r="R7657" i="2"/>
  <c r="R7658" i="2"/>
  <c r="R7659" i="2"/>
  <c r="R7660" i="2"/>
  <c r="R7661" i="2"/>
  <c r="R7662" i="2"/>
  <c r="R7663" i="2"/>
  <c r="R7664" i="2"/>
  <c r="R7665" i="2"/>
  <c r="R7666" i="2"/>
  <c r="R7667" i="2"/>
  <c r="R7668" i="2"/>
  <c r="R7669" i="2"/>
  <c r="R7670" i="2"/>
  <c r="R7671" i="2"/>
  <c r="R7672" i="2"/>
  <c r="R7673" i="2"/>
  <c r="R7674" i="2"/>
  <c r="R7675" i="2"/>
  <c r="R7676" i="2"/>
  <c r="R7677" i="2"/>
  <c r="R7678" i="2"/>
  <c r="R7679" i="2"/>
  <c r="R7680" i="2"/>
  <c r="R7681" i="2"/>
  <c r="R7682" i="2"/>
  <c r="R7683" i="2"/>
  <c r="R7684" i="2"/>
  <c r="R7685" i="2"/>
  <c r="R7686" i="2"/>
  <c r="R7687" i="2"/>
  <c r="R7688" i="2"/>
  <c r="R7689" i="2"/>
  <c r="R7690" i="2"/>
  <c r="R7691" i="2"/>
  <c r="R7692" i="2"/>
  <c r="R7693" i="2"/>
  <c r="R7694" i="2"/>
  <c r="R7695" i="2"/>
  <c r="R7696" i="2"/>
  <c r="R7697" i="2"/>
  <c r="R7698" i="2"/>
  <c r="R7699" i="2"/>
  <c r="R7700" i="2"/>
  <c r="R7701" i="2"/>
  <c r="R7702" i="2"/>
  <c r="R7703" i="2"/>
  <c r="R7704" i="2"/>
  <c r="R7705" i="2"/>
  <c r="R7706" i="2"/>
  <c r="R7707" i="2"/>
  <c r="R7708" i="2"/>
  <c r="R7709" i="2"/>
  <c r="R7710" i="2"/>
  <c r="R7711" i="2"/>
  <c r="R7712" i="2"/>
  <c r="R7713" i="2"/>
  <c r="R7714" i="2"/>
  <c r="R7715" i="2"/>
  <c r="R7716" i="2"/>
  <c r="R7717" i="2"/>
  <c r="R7718" i="2"/>
  <c r="R7719" i="2"/>
  <c r="R7720" i="2"/>
  <c r="R7721" i="2"/>
  <c r="R7722" i="2"/>
  <c r="R7723" i="2"/>
  <c r="R7724" i="2"/>
  <c r="R7725" i="2"/>
  <c r="R7726" i="2"/>
  <c r="R7727" i="2"/>
  <c r="R7728" i="2"/>
  <c r="R7729" i="2"/>
  <c r="R7730" i="2"/>
  <c r="R7731" i="2"/>
  <c r="R7732" i="2"/>
  <c r="R7733" i="2"/>
  <c r="R7734" i="2"/>
  <c r="R7735" i="2"/>
  <c r="R7736" i="2"/>
  <c r="R7737" i="2"/>
  <c r="R7738" i="2"/>
  <c r="R7739" i="2"/>
  <c r="R7740" i="2"/>
  <c r="R7741" i="2"/>
  <c r="R7742" i="2"/>
  <c r="R7743" i="2"/>
  <c r="R7744" i="2"/>
  <c r="R7745" i="2"/>
  <c r="R7746" i="2"/>
  <c r="R7747" i="2"/>
  <c r="R7748" i="2"/>
  <c r="R7749" i="2"/>
  <c r="R7750" i="2"/>
  <c r="R7751" i="2"/>
  <c r="R7752" i="2"/>
  <c r="R7753" i="2"/>
  <c r="R7754" i="2"/>
  <c r="R7755" i="2"/>
  <c r="R7756" i="2"/>
  <c r="R7757" i="2"/>
  <c r="R7758" i="2"/>
  <c r="R7759" i="2"/>
  <c r="R7760" i="2"/>
  <c r="R7761" i="2"/>
  <c r="R7762" i="2"/>
  <c r="R7763" i="2"/>
  <c r="R7764" i="2"/>
  <c r="R7765" i="2"/>
  <c r="R7766" i="2"/>
  <c r="R7767" i="2"/>
  <c r="R7768" i="2"/>
  <c r="R7769" i="2"/>
  <c r="R7770" i="2"/>
  <c r="R7771" i="2"/>
  <c r="R7772" i="2"/>
  <c r="R7773" i="2"/>
  <c r="R7774" i="2"/>
  <c r="R7775" i="2"/>
  <c r="R7776" i="2"/>
  <c r="R7777" i="2"/>
  <c r="R7778" i="2"/>
  <c r="R7779" i="2"/>
  <c r="R7780" i="2"/>
  <c r="R7781" i="2"/>
  <c r="R7782" i="2"/>
  <c r="R7783" i="2"/>
  <c r="R7784" i="2"/>
  <c r="R7785" i="2"/>
  <c r="R7786" i="2"/>
  <c r="R7787" i="2"/>
  <c r="R7788" i="2"/>
  <c r="R7789" i="2"/>
  <c r="R7790" i="2"/>
  <c r="R7791" i="2"/>
  <c r="R7792" i="2"/>
  <c r="R7793" i="2"/>
  <c r="R7794" i="2"/>
  <c r="R7795" i="2"/>
  <c r="R7796" i="2"/>
  <c r="R7797" i="2"/>
  <c r="R7798" i="2"/>
  <c r="R7799" i="2"/>
  <c r="R7800" i="2"/>
  <c r="R7801" i="2"/>
  <c r="R7802" i="2"/>
  <c r="R7803" i="2"/>
  <c r="R7804" i="2"/>
  <c r="R7805" i="2"/>
  <c r="R7806" i="2"/>
  <c r="R7807" i="2"/>
  <c r="R7808" i="2"/>
  <c r="R7809" i="2"/>
  <c r="R7810" i="2"/>
  <c r="R7811" i="2"/>
  <c r="R7812" i="2"/>
  <c r="R7813" i="2"/>
  <c r="R7814" i="2"/>
  <c r="R7815" i="2"/>
  <c r="R7816" i="2"/>
  <c r="R7817" i="2"/>
  <c r="R7818" i="2"/>
  <c r="R7819" i="2"/>
  <c r="R7820" i="2"/>
  <c r="R7821" i="2"/>
  <c r="R7822" i="2"/>
  <c r="R7823" i="2"/>
  <c r="R7824" i="2"/>
  <c r="R7825" i="2"/>
  <c r="R7826" i="2"/>
  <c r="R7827" i="2"/>
  <c r="R7828" i="2"/>
  <c r="R7829" i="2"/>
  <c r="R7830" i="2"/>
  <c r="R7831" i="2"/>
  <c r="R7832" i="2"/>
  <c r="R7833" i="2"/>
  <c r="R7834" i="2"/>
  <c r="R7835" i="2"/>
  <c r="R7836" i="2"/>
  <c r="R7837" i="2"/>
  <c r="R7838" i="2"/>
  <c r="R7839" i="2"/>
  <c r="R7840" i="2"/>
  <c r="R7841" i="2"/>
  <c r="R7842" i="2"/>
  <c r="R7843" i="2"/>
  <c r="R7844" i="2"/>
  <c r="R7845" i="2"/>
  <c r="R7846" i="2"/>
  <c r="R7847" i="2"/>
  <c r="R7848" i="2"/>
  <c r="R7849" i="2"/>
  <c r="R7850" i="2"/>
  <c r="R7851" i="2"/>
  <c r="R7852" i="2"/>
  <c r="R7853" i="2"/>
  <c r="R7854" i="2"/>
  <c r="R7855" i="2"/>
  <c r="R7856" i="2"/>
  <c r="R7857" i="2"/>
  <c r="R7858" i="2"/>
  <c r="R7859" i="2"/>
  <c r="R7860" i="2"/>
  <c r="R7861" i="2"/>
  <c r="R7862" i="2"/>
  <c r="R7863" i="2"/>
  <c r="R7864" i="2"/>
  <c r="R7865" i="2"/>
  <c r="R7866" i="2"/>
  <c r="R7867" i="2"/>
  <c r="R7868" i="2"/>
  <c r="R7869" i="2"/>
  <c r="R7870" i="2"/>
  <c r="R7871" i="2"/>
  <c r="R7872" i="2"/>
  <c r="R7873" i="2"/>
  <c r="R7874" i="2"/>
  <c r="R7875" i="2"/>
  <c r="R7876" i="2"/>
  <c r="R7877" i="2"/>
  <c r="R7878" i="2"/>
  <c r="R7879" i="2"/>
  <c r="R7880" i="2"/>
  <c r="R7881" i="2"/>
  <c r="R7882" i="2"/>
  <c r="R7883" i="2"/>
  <c r="R7884" i="2"/>
  <c r="R7885" i="2"/>
  <c r="R7886" i="2"/>
  <c r="R7887" i="2"/>
  <c r="R7888" i="2"/>
  <c r="R7889" i="2"/>
  <c r="R7890" i="2"/>
  <c r="R7891" i="2"/>
  <c r="R7892" i="2"/>
  <c r="R7893" i="2"/>
  <c r="R7894" i="2"/>
  <c r="R7895" i="2"/>
  <c r="R7896" i="2"/>
  <c r="R7897" i="2"/>
  <c r="R7898" i="2"/>
  <c r="R7899" i="2"/>
  <c r="R7900" i="2"/>
  <c r="R7901" i="2"/>
  <c r="R7902" i="2"/>
  <c r="R7903" i="2"/>
  <c r="R7904" i="2"/>
  <c r="R7905" i="2"/>
  <c r="R7906" i="2"/>
  <c r="R7907" i="2"/>
  <c r="R7908" i="2"/>
  <c r="R7909" i="2"/>
  <c r="R7910" i="2"/>
  <c r="R7911" i="2"/>
  <c r="R7912" i="2"/>
  <c r="R7913" i="2"/>
  <c r="R7914" i="2"/>
  <c r="R7915" i="2"/>
  <c r="R7916" i="2"/>
  <c r="R7917" i="2"/>
  <c r="R7918" i="2"/>
  <c r="R7919" i="2"/>
  <c r="R7920" i="2"/>
  <c r="R7921" i="2"/>
  <c r="R7922" i="2"/>
  <c r="R7923" i="2"/>
  <c r="R7924" i="2"/>
  <c r="R7925" i="2"/>
  <c r="R7926" i="2"/>
  <c r="R7927" i="2"/>
  <c r="R7928" i="2"/>
  <c r="R7929" i="2"/>
  <c r="R7930" i="2"/>
  <c r="R7931" i="2"/>
  <c r="R7932" i="2"/>
  <c r="R7933" i="2"/>
  <c r="R7934" i="2"/>
  <c r="R7935" i="2"/>
  <c r="R7936" i="2"/>
  <c r="R7937" i="2"/>
  <c r="R7938" i="2"/>
  <c r="R7939" i="2"/>
  <c r="R7940" i="2"/>
  <c r="R7941" i="2"/>
  <c r="R7942" i="2"/>
  <c r="R7943" i="2"/>
  <c r="R7944" i="2"/>
  <c r="R7945" i="2"/>
  <c r="R7946" i="2"/>
  <c r="R7947" i="2"/>
  <c r="R7948" i="2"/>
  <c r="R7949" i="2"/>
  <c r="R7950" i="2"/>
  <c r="R7951" i="2"/>
  <c r="R7952" i="2"/>
  <c r="R7953" i="2"/>
  <c r="R7954" i="2"/>
  <c r="R7955" i="2"/>
  <c r="R7956" i="2"/>
  <c r="R7957" i="2"/>
  <c r="R7958" i="2"/>
  <c r="R7959" i="2"/>
  <c r="R7960" i="2"/>
  <c r="R7961" i="2"/>
  <c r="R7962" i="2"/>
  <c r="R7963" i="2"/>
  <c r="R7964" i="2"/>
  <c r="R7965" i="2"/>
  <c r="R7966" i="2"/>
  <c r="R7967" i="2"/>
  <c r="R7968" i="2"/>
  <c r="R7969" i="2"/>
  <c r="R7970" i="2"/>
  <c r="R7971" i="2"/>
  <c r="R7972" i="2"/>
  <c r="R7973" i="2"/>
  <c r="R7974" i="2"/>
  <c r="R7975" i="2"/>
  <c r="R7976" i="2"/>
  <c r="R7977" i="2"/>
  <c r="R7978" i="2"/>
  <c r="R7979" i="2"/>
  <c r="R7980" i="2"/>
  <c r="R7981" i="2"/>
  <c r="R7982" i="2"/>
  <c r="R7983" i="2"/>
  <c r="R7984" i="2"/>
  <c r="R7985" i="2"/>
  <c r="R7986" i="2"/>
  <c r="R7987" i="2"/>
  <c r="R7988" i="2"/>
  <c r="R7989" i="2"/>
  <c r="R7990" i="2"/>
  <c r="R7991" i="2"/>
  <c r="R7992" i="2"/>
  <c r="R7993" i="2"/>
  <c r="R7994" i="2"/>
  <c r="R7995" i="2"/>
  <c r="R7996" i="2"/>
  <c r="R7997" i="2"/>
  <c r="R7998" i="2"/>
  <c r="R7999" i="2"/>
  <c r="R8000" i="2"/>
  <c r="R8001" i="2"/>
  <c r="R8002" i="2"/>
  <c r="R8003" i="2"/>
  <c r="R8004" i="2"/>
  <c r="R8005" i="2"/>
  <c r="R8006" i="2"/>
  <c r="R8007" i="2"/>
  <c r="R8008" i="2"/>
  <c r="R8009" i="2"/>
  <c r="R8010" i="2"/>
  <c r="R8011" i="2"/>
  <c r="R8012" i="2"/>
  <c r="R8013" i="2"/>
  <c r="R8014" i="2"/>
  <c r="R8015" i="2"/>
  <c r="R8016" i="2"/>
  <c r="R8017" i="2"/>
  <c r="R8018" i="2"/>
  <c r="R8019" i="2"/>
  <c r="R8020" i="2"/>
  <c r="R8021" i="2"/>
  <c r="R8022" i="2"/>
  <c r="R8023" i="2"/>
  <c r="R8024" i="2"/>
  <c r="R8025" i="2"/>
  <c r="R8026" i="2"/>
  <c r="R8027" i="2"/>
  <c r="R8028" i="2"/>
  <c r="R8029" i="2"/>
  <c r="R8030" i="2"/>
  <c r="R8031" i="2"/>
  <c r="R8032" i="2"/>
  <c r="R8033" i="2"/>
  <c r="R8034" i="2"/>
  <c r="R8035" i="2"/>
  <c r="R8036" i="2"/>
  <c r="R8037" i="2"/>
  <c r="R8038" i="2"/>
  <c r="R8039" i="2"/>
  <c r="R8040" i="2"/>
  <c r="R8041" i="2"/>
  <c r="R8042" i="2"/>
  <c r="R8043" i="2"/>
  <c r="R8044" i="2"/>
  <c r="R8045" i="2"/>
  <c r="R8046" i="2"/>
  <c r="R8047" i="2"/>
  <c r="R8048" i="2"/>
  <c r="R8049" i="2"/>
  <c r="R8050" i="2"/>
  <c r="R8051" i="2"/>
  <c r="R8052" i="2"/>
  <c r="R8053" i="2"/>
  <c r="R8054" i="2"/>
  <c r="R8055" i="2"/>
  <c r="R8056" i="2"/>
  <c r="R8057" i="2"/>
  <c r="R8058" i="2"/>
  <c r="R8059" i="2"/>
  <c r="R8060" i="2"/>
  <c r="R8061" i="2"/>
  <c r="R8062" i="2"/>
  <c r="R8063" i="2"/>
  <c r="R8064" i="2"/>
  <c r="R8065" i="2"/>
  <c r="R8066" i="2"/>
  <c r="R8067" i="2"/>
  <c r="R8068" i="2"/>
  <c r="R8069" i="2"/>
  <c r="R8070" i="2"/>
  <c r="R8071" i="2"/>
  <c r="R8072" i="2"/>
  <c r="R8073" i="2"/>
  <c r="R8074" i="2"/>
  <c r="R8075" i="2"/>
  <c r="R8076" i="2"/>
  <c r="R8077" i="2"/>
  <c r="R8078" i="2"/>
  <c r="R8079" i="2"/>
  <c r="R8080" i="2"/>
  <c r="R8081" i="2"/>
  <c r="R8082" i="2"/>
  <c r="R8083" i="2"/>
  <c r="R8084" i="2"/>
  <c r="R8085" i="2"/>
  <c r="R8086" i="2"/>
  <c r="R8087" i="2"/>
  <c r="R8088" i="2"/>
  <c r="R8089" i="2"/>
  <c r="R8090" i="2"/>
  <c r="R8091" i="2"/>
  <c r="R8092" i="2"/>
  <c r="R8093" i="2"/>
  <c r="R8094" i="2"/>
  <c r="R8095" i="2"/>
  <c r="R8096" i="2"/>
  <c r="R8097" i="2"/>
  <c r="R8098" i="2"/>
  <c r="R8099" i="2"/>
  <c r="R8100" i="2"/>
  <c r="R8101" i="2"/>
  <c r="R8102" i="2"/>
  <c r="R8103" i="2"/>
  <c r="R8104" i="2"/>
  <c r="R8105" i="2"/>
  <c r="R8106" i="2"/>
  <c r="R8107" i="2"/>
  <c r="R8108" i="2"/>
  <c r="R8109" i="2"/>
  <c r="R8110" i="2"/>
  <c r="R8111" i="2"/>
  <c r="R8112" i="2"/>
  <c r="R8113" i="2"/>
  <c r="R8114" i="2"/>
  <c r="R8115" i="2"/>
  <c r="R8116" i="2"/>
  <c r="R8117" i="2"/>
  <c r="R8118" i="2"/>
  <c r="R8119" i="2"/>
  <c r="R8120" i="2"/>
  <c r="R8121" i="2"/>
  <c r="R8122" i="2"/>
  <c r="R8123" i="2"/>
  <c r="R8124" i="2"/>
  <c r="R8125" i="2"/>
  <c r="R8126" i="2"/>
  <c r="R8127" i="2"/>
  <c r="R8128" i="2"/>
  <c r="R8129" i="2"/>
  <c r="R8130" i="2"/>
  <c r="R8131" i="2"/>
  <c r="R8132" i="2"/>
  <c r="R8133" i="2"/>
  <c r="R8134" i="2"/>
  <c r="R8135" i="2"/>
  <c r="R8136" i="2"/>
  <c r="R8137" i="2"/>
  <c r="R8138" i="2"/>
  <c r="R8139" i="2"/>
  <c r="R8140" i="2"/>
  <c r="R8141" i="2"/>
  <c r="R8142" i="2"/>
  <c r="R8143" i="2"/>
  <c r="R8144" i="2"/>
  <c r="R8145" i="2"/>
  <c r="R8146" i="2"/>
  <c r="R8147" i="2"/>
  <c r="R8148" i="2"/>
  <c r="R8149" i="2"/>
  <c r="R8150" i="2"/>
  <c r="R8151" i="2"/>
  <c r="R8152" i="2"/>
  <c r="R8153" i="2"/>
  <c r="R8154" i="2"/>
  <c r="R8155" i="2"/>
  <c r="R8156" i="2"/>
  <c r="R8157" i="2"/>
  <c r="R8158" i="2"/>
  <c r="R8159" i="2"/>
  <c r="R8160" i="2"/>
  <c r="R8161" i="2"/>
  <c r="R8162" i="2"/>
  <c r="R8163" i="2"/>
  <c r="R8164" i="2"/>
  <c r="R8165" i="2"/>
  <c r="R8166" i="2"/>
  <c r="R8167" i="2"/>
  <c r="R8168" i="2"/>
  <c r="R8169" i="2"/>
  <c r="R8170" i="2"/>
  <c r="R8171" i="2"/>
  <c r="R8172" i="2"/>
  <c r="R8173" i="2"/>
  <c r="R8174" i="2"/>
  <c r="R8175" i="2"/>
  <c r="R8176" i="2"/>
  <c r="R8177" i="2"/>
  <c r="R8178" i="2"/>
  <c r="R8179" i="2"/>
  <c r="R8180" i="2"/>
  <c r="R8181" i="2"/>
  <c r="R8182" i="2"/>
  <c r="R8183" i="2"/>
  <c r="R8184" i="2"/>
  <c r="R8185" i="2"/>
  <c r="R8186" i="2"/>
  <c r="R8187" i="2"/>
  <c r="R8188" i="2"/>
  <c r="R8189" i="2"/>
  <c r="R8190" i="2"/>
  <c r="R8191" i="2"/>
  <c r="R8192" i="2"/>
  <c r="R8193" i="2"/>
  <c r="R8194" i="2"/>
  <c r="R8195" i="2"/>
  <c r="R8196" i="2"/>
  <c r="R8197" i="2"/>
  <c r="R8198" i="2"/>
  <c r="R8199" i="2"/>
  <c r="R8200" i="2"/>
  <c r="R8201" i="2"/>
  <c r="R8202" i="2"/>
  <c r="R8203" i="2"/>
  <c r="R8204" i="2"/>
  <c r="R8205" i="2"/>
  <c r="R8206" i="2"/>
  <c r="R8207" i="2"/>
  <c r="R8208" i="2"/>
  <c r="R8209" i="2"/>
  <c r="R8210" i="2"/>
  <c r="R8211" i="2"/>
  <c r="R8212" i="2"/>
  <c r="R8213" i="2"/>
  <c r="R8214" i="2"/>
  <c r="R8215" i="2"/>
  <c r="R8216" i="2"/>
  <c r="R8217" i="2"/>
  <c r="R8218" i="2"/>
  <c r="R8219" i="2"/>
  <c r="R8220" i="2"/>
  <c r="R8221" i="2"/>
  <c r="R8222" i="2"/>
  <c r="R8223" i="2"/>
  <c r="R8224" i="2"/>
  <c r="R8225" i="2"/>
  <c r="R8226" i="2"/>
  <c r="R8227" i="2"/>
  <c r="R8228" i="2"/>
  <c r="R8229" i="2"/>
  <c r="R8230" i="2"/>
  <c r="R8231" i="2"/>
  <c r="R8232" i="2"/>
  <c r="R8233" i="2"/>
  <c r="R8234" i="2"/>
  <c r="R8235" i="2"/>
  <c r="R8236" i="2"/>
  <c r="R8237" i="2"/>
  <c r="R8238" i="2"/>
  <c r="R8239" i="2"/>
  <c r="R8240" i="2"/>
  <c r="R8241" i="2"/>
  <c r="R8242" i="2"/>
  <c r="R8243" i="2"/>
  <c r="R8244" i="2"/>
  <c r="R8245" i="2"/>
  <c r="R8246" i="2"/>
  <c r="R8247" i="2"/>
  <c r="R8248" i="2"/>
  <c r="R8249" i="2"/>
  <c r="R8250" i="2"/>
  <c r="R8251" i="2"/>
  <c r="R8252" i="2"/>
  <c r="R8253" i="2"/>
  <c r="R8254" i="2"/>
  <c r="R8255" i="2"/>
  <c r="R8256" i="2"/>
  <c r="R8257" i="2"/>
  <c r="R8258" i="2"/>
  <c r="R8259" i="2"/>
  <c r="R8260" i="2"/>
  <c r="R8261" i="2"/>
  <c r="R8262" i="2"/>
  <c r="R8263" i="2"/>
  <c r="R8264" i="2"/>
  <c r="R8265" i="2"/>
  <c r="R8266" i="2"/>
  <c r="R8267" i="2"/>
  <c r="R8268" i="2"/>
  <c r="R8269" i="2"/>
  <c r="R8270" i="2"/>
  <c r="R8271" i="2"/>
  <c r="R8272" i="2"/>
  <c r="R8273" i="2"/>
  <c r="R8274" i="2"/>
  <c r="R8275" i="2"/>
  <c r="R8276" i="2"/>
  <c r="R8277" i="2"/>
  <c r="R8278" i="2"/>
  <c r="R8279" i="2"/>
  <c r="R8280" i="2"/>
  <c r="R8281" i="2"/>
  <c r="R8282" i="2"/>
  <c r="R8283" i="2"/>
  <c r="R8284" i="2"/>
  <c r="R8285" i="2"/>
  <c r="R8286" i="2"/>
  <c r="R8287" i="2"/>
  <c r="R8288" i="2"/>
  <c r="R8289" i="2"/>
  <c r="R8290" i="2"/>
  <c r="R8291" i="2"/>
  <c r="R8292" i="2"/>
  <c r="R8293" i="2"/>
  <c r="R8294" i="2"/>
  <c r="R8295" i="2"/>
  <c r="R8296" i="2"/>
  <c r="R8297" i="2"/>
  <c r="R8298" i="2"/>
  <c r="R8299" i="2"/>
  <c r="R8300" i="2"/>
  <c r="R8301" i="2"/>
  <c r="R8302" i="2"/>
  <c r="R8303" i="2"/>
  <c r="R8304" i="2"/>
  <c r="R8305" i="2"/>
  <c r="R8306" i="2"/>
  <c r="R8307" i="2"/>
  <c r="R8308" i="2"/>
  <c r="R8309" i="2"/>
  <c r="R8310" i="2"/>
  <c r="R8311" i="2"/>
  <c r="R8312" i="2"/>
  <c r="R8313" i="2"/>
  <c r="R8314" i="2"/>
  <c r="R8315" i="2"/>
  <c r="R8316" i="2"/>
  <c r="R8317" i="2"/>
  <c r="R8318" i="2"/>
  <c r="R8319" i="2"/>
  <c r="R8320" i="2"/>
  <c r="R8321" i="2"/>
  <c r="R8322" i="2"/>
  <c r="R8323" i="2"/>
  <c r="R8324" i="2"/>
  <c r="R8325" i="2"/>
  <c r="R8326" i="2"/>
  <c r="R8327" i="2"/>
  <c r="R8328" i="2"/>
  <c r="R8329" i="2"/>
  <c r="R8330" i="2"/>
  <c r="R8331" i="2"/>
  <c r="R8332" i="2"/>
  <c r="R8333" i="2"/>
  <c r="R8334" i="2"/>
  <c r="R8335" i="2"/>
  <c r="R8336" i="2"/>
  <c r="R8337" i="2"/>
  <c r="R8338" i="2"/>
  <c r="R8339" i="2"/>
  <c r="R8340" i="2"/>
  <c r="R8341" i="2"/>
  <c r="R8342" i="2"/>
  <c r="R8343" i="2"/>
  <c r="R8344" i="2"/>
  <c r="R8345" i="2"/>
  <c r="R8346" i="2"/>
  <c r="R8347" i="2"/>
  <c r="R8348" i="2"/>
  <c r="R8349" i="2"/>
  <c r="R8350" i="2"/>
  <c r="R8351" i="2"/>
  <c r="R8352" i="2"/>
  <c r="R8353" i="2"/>
  <c r="R8354" i="2"/>
  <c r="R8355" i="2"/>
  <c r="R8356" i="2"/>
  <c r="R8357" i="2"/>
  <c r="R8358" i="2"/>
  <c r="R8359" i="2"/>
  <c r="R8360" i="2"/>
  <c r="R8361" i="2"/>
  <c r="R8362" i="2"/>
  <c r="R8363" i="2"/>
  <c r="R8364" i="2"/>
  <c r="R8365" i="2"/>
  <c r="R8366" i="2"/>
  <c r="R8367" i="2"/>
  <c r="R8368" i="2"/>
  <c r="R8369" i="2"/>
  <c r="R8370" i="2"/>
  <c r="R8371" i="2"/>
  <c r="R8372" i="2"/>
  <c r="R8373" i="2"/>
  <c r="R8374" i="2"/>
  <c r="R8375" i="2"/>
  <c r="R8376" i="2"/>
  <c r="R8377" i="2"/>
  <c r="R8378" i="2"/>
  <c r="R8379" i="2"/>
  <c r="R8380" i="2"/>
  <c r="R8381" i="2"/>
  <c r="R8382" i="2"/>
  <c r="R8383" i="2"/>
  <c r="R8384" i="2"/>
  <c r="R8385" i="2"/>
  <c r="R8386" i="2"/>
  <c r="R8387" i="2"/>
  <c r="R8388" i="2"/>
  <c r="R8389" i="2"/>
  <c r="R8390" i="2"/>
  <c r="R8391" i="2"/>
  <c r="R8392" i="2"/>
  <c r="R8393" i="2"/>
  <c r="R8394" i="2"/>
  <c r="R8395" i="2"/>
  <c r="R8396" i="2"/>
  <c r="R8397" i="2"/>
  <c r="R8398" i="2"/>
  <c r="R8399" i="2"/>
  <c r="R8400" i="2"/>
  <c r="R8401" i="2"/>
  <c r="R8402" i="2"/>
  <c r="R8403" i="2"/>
  <c r="R8404" i="2"/>
  <c r="R8405" i="2"/>
  <c r="R8406" i="2"/>
  <c r="R8407" i="2"/>
  <c r="R8408" i="2"/>
  <c r="R8409" i="2"/>
  <c r="R8410" i="2"/>
  <c r="R8411" i="2"/>
  <c r="R8412" i="2"/>
  <c r="R8413" i="2"/>
  <c r="R8414" i="2"/>
  <c r="R8415" i="2"/>
  <c r="R8416" i="2"/>
  <c r="R8417" i="2"/>
  <c r="R8418" i="2"/>
  <c r="R8419" i="2"/>
  <c r="R8420" i="2"/>
  <c r="R8421" i="2"/>
  <c r="R8422" i="2"/>
  <c r="R8423" i="2"/>
  <c r="R8424" i="2"/>
  <c r="R8425" i="2"/>
  <c r="R8426" i="2"/>
  <c r="R8427" i="2"/>
  <c r="R8428" i="2"/>
  <c r="R8429" i="2"/>
  <c r="R8430" i="2"/>
  <c r="R8431" i="2"/>
  <c r="R8432" i="2"/>
  <c r="R8433" i="2"/>
  <c r="R8434" i="2"/>
  <c r="R8435" i="2"/>
  <c r="R8436" i="2"/>
  <c r="R8437" i="2"/>
  <c r="R8438" i="2"/>
  <c r="R8439" i="2"/>
  <c r="R8440" i="2"/>
  <c r="R8441" i="2"/>
  <c r="R8442" i="2"/>
  <c r="R8443" i="2"/>
  <c r="R8444" i="2"/>
  <c r="R8445" i="2"/>
  <c r="R8446" i="2"/>
  <c r="R8447" i="2"/>
  <c r="R8448" i="2"/>
  <c r="R8449" i="2"/>
  <c r="R8450" i="2"/>
  <c r="R8451" i="2"/>
  <c r="R8452" i="2"/>
  <c r="R8453" i="2"/>
  <c r="R8454" i="2"/>
  <c r="R8455" i="2"/>
  <c r="R8456" i="2"/>
  <c r="R8457" i="2"/>
  <c r="R8458" i="2"/>
  <c r="R8459" i="2"/>
  <c r="R8460" i="2"/>
  <c r="R8461" i="2"/>
  <c r="R8462" i="2"/>
  <c r="R8463" i="2"/>
  <c r="R8464" i="2"/>
  <c r="R8465" i="2"/>
  <c r="R8466" i="2"/>
  <c r="R8467" i="2"/>
  <c r="R8468" i="2"/>
  <c r="R8469" i="2"/>
  <c r="R8470" i="2"/>
  <c r="R8471" i="2"/>
  <c r="R8472" i="2"/>
  <c r="R8473" i="2"/>
  <c r="R8474" i="2"/>
  <c r="R8475" i="2"/>
  <c r="R8476" i="2"/>
  <c r="R8477" i="2"/>
  <c r="R8478" i="2"/>
  <c r="R8479" i="2"/>
  <c r="R8480" i="2"/>
  <c r="R8481" i="2"/>
  <c r="R8482" i="2"/>
  <c r="R8483" i="2"/>
  <c r="R8484" i="2"/>
  <c r="R8485" i="2"/>
  <c r="R8486" i="2"/>
  <c r="R8487" i="2"/>
  <c r="R8488" i="2"/>
  <c r="R8489" i="2"/>
  <c r="R8490" i="2"/>
  <c r="R8491" i="2"/>
  <c r="R8492" i="2"/>
  <c r="R8493" i="2"/>
  <c r="R8494" i="2"/>
  <c r="R8495" i="2"/>
  <c r="R8496" i="2"/>
  <c r="R8497" i="2"/>
  <c r="R8498" i="2"/>
  <c r="R8499" i="2"/>
  <c r="R8500" i="2"/>
  <c r="R8501" i="2"/>
  <c r="R8502" i="2"/>
  <c r="R8503" i="2"/>
  <c r="R8504" i="2"/>
  <c r="R8505" i="2"/>
  <c r="R8506" i="2"/>
  <c r="R8507" i="2"/>
  <c r="R8508" i="2"/>
  <c r="R8509" i="2"/>
  <c r="R8510" i="2"/>
  <c r="R8511" i="2"/>
  <c r="R8512" i="2"/>
  <c r="R8513" i="2"/>
  <c r="R8514" i="2"/>
  <c r="R8515" i="2"/>
  <c r="R8516" i="2"/>
  <c r="R8517" i="2"/>
  <c r="R8518" i="2"/>
  <c r="R8519" i="2"/>
  <c r="R8520" i="2"/>
  <c r="R8521" i="2"/>
  <c r="R8522" i="2"/>
  <c r="R8523" i="2"/>
  <c r="R8524" i="2"/>
  <c r="R8525" i="2"/>
  <c r="R8526" i="2"/>
  <c r="R8527" i="2"/>
  <c r="R8528" i="2"/>
  <c r="R8529" i="2"/>
  <c r="R8530" i="2"/>
  <c r="R8531" i="2"/>
  <c r="R8532" i="2"/>
  <c r="R8533" i="2"/>
  <c r="R8534" i="2"/>
  <c r="R8535" i="2"/>
  <c r="R8536" i="2"/>
  <c r="R8537" i="2"/>
  <c r="R8538" i="2"/>
  <c r="R8539" i="2"/>
  <c r="R8540" i="2"/>
  <c r="R8541" i="2"/>
  <c r="R8542" i="2"/>
  <c r="R8543" i="2"/>
  <c r="R8544" i="2"/>
  <c r="R8545" i="2"/>
  <c r="R8546" i="2"/>
  <c r="R8547" i="2"/>
  <c r="R8548" i="2"/>
  <c r="R8549" i="2"/>
  <c r="R8550" i="2"/>
  <c r="R8551" i="2"/>
  <c r="R8552" i="2"/>
  <c r="R8553" i="2"/>
  <c r="R8554" i="2"/>
  <c r="R8555" i="2"/>
  <c r="R8556" i="2"/>
  <c r="R8557" i="2"/>
  <c r="R8558" i="2"/>
  <c r="R8559" i="2"/>
  <c r="R8560" i="2"/>
  <c r="R8561" i="2"/>
  <c r="R8562" i="2"/>
  <c r="R8563" i="2"/>
  <c r="R8564" i="2"/>
  <c r="R8565" i="2"/>
  <c r="R8566" i="2"/>
  <c r="R8567" i="2"/>
  <c r="R8568" i="2"/>
  <c r="R8569" i="2"/>
  <c r="R8570" i="2"/>
  <c r="R8571" i="2"/>
  <c r="R8572" i="2"/>
  <c r="R8573" i="2"/>
  <c r="R8574" i="2"/>
  <c r="R8575" i="2"/>
  <c r="R8576" i="2"/>
  <c r="R8577" i="2"/>
  <c r="R8578" i="2"/>
  <c r="R8579" i="2"/>
  <c r="R8580" i="2"/>
  <c r="R8581" i="2"/>
  <c r="R8582" i="2"/>
  <c r="R8583" i="2"/>
  <c r="R8584" i="2"/>
  <c r="R8585" i="2"/>
  <c r="R8586" i="2"/>
  <c r="R8587" i="2"/>
  <c r="R8588" i="2"/>
  <c r="R8589" i="2"/>
  <c r="R8590" i="2"/>
  <c r="R8591" i="2"/>
  <c r="R8592" i="2"/>
  <c r="R8593" i="2"/>
  <c r="R8594" i="2"/>
  <c r="R8595" i="2"/>
  <c r="R8596" i="2"/>
  <c r="R8597" i="2"/>
  <c r="R8598" i="2"/>
  <c r="R8599" i="2"/>
  <c r="R8600" i="2"/>
  <c r="R8601" i="2"/>
  <c r="R8602" i="2"/>
  <c r="R8603" i="2"/>
  <c r="R8604" i="2"/>
  <c r="R8605" i="2"/>
  <c r="R8606" i="2"/>
  <c r="R8607" i="2"/>
  <c r="R8608" i="2"/>
  <c r="R8609" i="2"/>
  <c r="R8610" i="2"/>
  <c r="R8611" i="2"/>
  <c r="R8612" i="2"/>
  <c r="R8613" i="2"/>
  <c r="R8614" i="2"/>
  <c r="R8615" i="2"/>
  <c r="R8616" i="2"/>
  <c r="R8617" i="2"/>
  <c r="R8618" i="2"/>
  <c r="R8619" i="2"/>
  <c r="R8620" i="2"/>
  <c r="R8621" i="2"/>
  <c r="R8622" i="2"/>
  <c r="R8623" i="2"/>
  <c r="R8624" i="2"/>
  <c r="R8625" i="2"/>
  <c r="R8626" i="2"/>
  <c r="R8627" i="2"/>
  <c r="R8628" i="2"/>
  <c r="R8629" i="2"/>
  <c r="R8630" i="2"/>
  <c r="R8631" i="2"/>
  <c r="R8632" i="2"/>
  <c r="R8633" i="2"/>
  <c r="R8634" i="2"/>
  <c r="R8635" i="2"/>
  <c r="R8636" i="2"/>
  <c r="R8637" i="2"/>
  <c r="R8638" i="2"/>
  <c r="R8639" i="2"/>
  <c r="R8640" i="2"/>
  <c r="R8641" i="2"/>
  <c r="R8642" i="2"/>
  <c r="R8643" i="2"/>
  <c r="R8644" i="2"/>
  <c r="R8645" i="2"/>
  <c r="R8646" i="2"/>
  <c r="R8647" i="2"/>
  <c r="R8648" i="2"/>
  <c r="R8649" i="2"/>
  <c r="R8650" i="2"/>
  <c r="R8651" i="2"/>
  <c r="R8652" i="2"/>
  <c r="R8653" i="2"/>
  <c r="R8654" i="2"/>
  <c r="R8655" i="2"/>
  <c r="R8656" i="2"/>
  <c r="R8657" i="2"/>
  <c r="R8658" i="2"/>
  <c r="R8659" i="2"/>
  <c r="R8660" i="2"/>
  <c r="R8661" i="2"/>
  <c r="R8662" i="2"/>
  <c r="R8663" i="2"/>
  <c r="R8664" i="2"/>
  <c r="R8665" i="2"/>
  <c r="R8666" i="2"/>
  <c r="R8667" i="2"/>
  <c r="R8668" i="2"/>
  <c r="R8669" i="2"/>
  <c r="R8670" i="2"/>
  <c r="R8671" i="2"/>
  <c r="R8672" i="2"/>
  <c r="R8673" i="2"/>
  <c r="R8674" i="2"/>
  <c r="R8675" i="2"/>
  <c r="R8676" i="2"/>
  <c r="R8677" i="2"/>
  <c r="R8678" i="2"/>
  <c r="R8679" i="2"/>
  <c r="R8680" i="2"/>
  <c r="R8681" i="2"/>
  <c r="R8682" i="2"/>
  <c r="R8683" i="2"/>
  <c r="R8684" i="2"/>
  <c r="R8685" i="2"/>
  <c r="R8686" i="2"/>
  <c r="R8687" i="2"/>
  <c r="R8688" i="2"/>
  <c r="R8689" i="2"/>
  <c r="R8690" i="2"/>
  <c r="R8691" i="2"/>
  <c r="R8692" i="2"/>
  <c r="R8693" i="2"/>
  <c r="R8694" i="2"/>
  <c r="R8695" i="2"/>
  <c r="R8696" i="2"/>
  <c r="R8697" i="2"/>
  <c r="R8698" i="2"/>
  <c r="R8699" i="2"/>
  <c r="R8700" i="2"/>
  <c r="R8701" i="2"/>
  <c r="R8702" i="2"/>
  <c r="R8703" i="2"/>
  <c r="R8704" i="2"/>
  <c r="R8705" i="2"/>
  <c r="R8706" i="2"/>
  <c r="R8707" i="2"/>
  <c r="R8708" i="2"/>
  <c r="R8709" i="2"/>
  <c r="R8710" i="2"/>
  <c r="R8711" i="2"/>
  <c r="R8712" i="2"/>
  <c r="R8713" i="2"/>
  <c r="R8714" i="2"/>
  <c r="R8715" i="2"/>
  <c r="R8716" i="2"/>
  <c r="R8717" i="2"/>
  <c r="R8718" i="2"/>
  <c r="R8719" i="2"/>
  <c r="R8720" i="2"/>
  <c r="R8721" i="2"/>
  <c r="R8722" i="2"/>
  <c r="R8723" i="2"/>
  <c r="R8724" i="2"/>
  <c r="R8725" i="2"/>
  <c r="R8726" i="2"/>
  <c r="R8727" i="2"/>
  <c r="R8728" i="2"/>
  <c r="R8729" i="2"/>
  <c r="R8730" i="2"/>
  <c r="R8731" i="2"/>
  <c r="R8732" i="2"/>
  <c r="R8733" i="2"/>
  <c r="R8734" i="2"/>
  <c r="R8735" i="2"/>
  <c r="R8736" i="2"/>
  <c r="R8737" i="2"/>
  <c r="R8738" i="2"/>
  <c r="R8739" i="2"/>
  <c r="R8740" i="2"/>
  <c r="R8741" i="2"/>
  <c r="R8742" i="2"/>
  <c r="R8743" i="2"/>
  <c r="R8744" i="2"/>
  <c r="R8745" i="2"/>
  <c r="R8746" i="2"/>
  <c r="R8747" i="2"/>
  <c r="R8748" i="2"/>
  <c r="R8749" i="2"/>
  <c r="R8750" i="2"/>
  <c r="R8751" i="2"/>
  <c r="R8752" i="2"/>
  <c r="R8753" i="2"/>
  <c r="R8754" i="2"/>
  <c r="R8755" i="2"/>
  <c r="R8756" i="2"/>
  <c r="R8757" i="2"/>
  <c r="R8758" i="2"/>
  <c r="R8759" i="2"/>
  <c r="R8760" i="2"/>
  <c r="R8761" i="2"/>
  <c r="R8762" i="2"/>
  <c r="R8763" i="2"/>
  <c r="R8764" i="2"/>
  <c r="R8765" i="2"/>
  <c r="R8766" i="2"/>
  <c r="R8767" i="2"/>
  <c r="R8768" i="2"/>
  <c r="R8769" i="2"/>
  <c r="R8770" i="2"/>
  <c r="R8771" i="2"/>
  <c r="R8772" i="2"/>
  <c r="R8773" i="2"/>
  <c r="R8774" i="2"/>
  <c r="R8775" i="2"/>
  <c r="R8776" i="2"/>
  <c r="R8777" i="2"/>
  <c r="R8778" i="2"/>
  <c r="R8779" i="2"/>
  <c r="R8780" i="2"/>
  <c r="R8781" i="2"/>
  <c r="R8782" i="2"/>
  <c r="R8783" i="2"/>
  <c r="R8784" i="2"/>
  <c r="R8785" i="2"/>
  <c r="R8786" i="2"/>
  <c r="R8787" i="2"/>
  <c r="R8788" i="2"/>
  <c r="R8789" i="2"/>
  <c r="R8790" i="2"/>
  <c r="R8791" i="2"/>
  <c r="R8792" i="2"/>
  <c r="R8793" i="2"/>
  <c r="R8794" i="2"/>
  <c r="R8795" i="2"/>
  <c r="R8796" i="2"/>
  <c r="R8797" i="2"/>
  <c r="R8798" i="2"/>
  <c r="R8799" i="2"/>
  <c r="R8800" i="2"/>
  <c r="R8801" i="2"/>
  <c r="R8802" i="2"/>
  <c r="R8803" i="2"/>
  <c r="R8804" i="2"/>
  <c r="R8805" i="2"/>
  <c r="R8806" i="2"/>
  <c r="R8807" i="2"/>
  <c r="R8808" i="2"/>
  <c r="R8809" i="2"/>
  <c r="R8810" i="2"/>
  <c r="R8811" i="2"/>
  <c r="R8812" i="2"/>
  <c r="R8813" i="2"/>
  <c r="R8814" i="2"/>
  <c r="R8815" i="2"/>
  <c r="R8816" i="2"/>
  <c r="R8817" i="2"/>
  <c r="R8818" i="2"/>
  <c r="R8819" i="2"/>
  <c r="R8820" i="2"/>
  <c r="R8821" i="2"/>
  <c r="R8822" i="2"/>
  <c r="R8823" i="2"/>
  <c r="R8824" i="2"/>
  <c r="R8825" i="2"/>
  <c r="R8826" i="2"/>
  <c r="R8827" i="2"/>
  <c r="R8828" i="2"/>
  <c r="R8829" i="2"/>
  <c r="R8830" i="2"/>
  <c r="R8831" i="2"/>
  <c r="R8832" i="2"/>
  <c r="R8833" i="2"/>
  <c r="R8834" i="2"/>
  <c r="R8835" i="2"/>
  <c r="R8836" i="2"/>
  <c r="R8837" i="2"/>
  <c r="R8838" i="2"/>
  <c r="R8839" i="2"/>
  <c r="R8840" i="2"/>
  <c r="R8841" i="2"/>
  <c r="R8842" i="2"/>
  <c r="R8843" i="2"/>
  <c r="R8844" i="2"/>
  <c r="R8845" i="2"/>
  <c r="R8846" i="2"/>
  <c r="R8847" i="2"/>
  <c r="R8848" i="2"/>
  <c r="R8849" i="2"/>
  <c r="R8850" i="2"/>
  <c r="R8851" i="2"/>
  <c r="R8852" i="2"/>
  <c r="R8853" i="2"/>
  <c r="R8854" i="2"/>
  <c r="R8855" i="2"/>
  <c r="R8856" i="2"/>
  <c r="R8857" i="2"/>
  <c r="R8858" i="2"/>
  <c r="R8859" i="2"/>
  <c r="R8860" i="2"/>
  <c r="R8861" i="2"/>
  <c r="R8862" i="2"/>
  <c r="R8863" i="2"/>
  <c r="R8864" i="2"/>
  <c r="R8865" i="2"/>
  <c r="R8866" i="2"/>
  <c r="R8867" i="2"/>
  <c r="R8868" i="2"/>
  <c r="R8869" i="2"/>
  <c r="R8870" i="2"/>
  <c r="R8871" i="2"/>
  <c r="R8872" i="2"/>
  <c r="R8873" i="2"/>
  <c r="R8874" i="2"/>
  <c r="R8875" i="2"/>
  <c r="R8876" i="2"/>
  <c r="R8877" i="2"/>
  <c r="R8878" i="2"/>
  <c r="R8879" i="2"/>
  <c r="R8880" i="2"/>
  <c r="R8881" i="2"/>
  <c r="R8882" i="2"/>
  <c r="R8883" i="2"/>
  <c r="R8884" i="2"/>
  <c r="R8885" i="2"/>
  <c r="R8886" i="2"/>
  <c r="R8887" i="2"/>
  <c r="R8888" i="2"/>
  <c r="R8889" i="2"/>
  <c r="R8890" i="2"/>
  <c r="R8891" i="2"/>
  <c r="R8892" i="2"/>
  <c r="R8893" i="2"/>
  <c r="R8894" i="2"/>
  <c r="R8895" i="2"/>
  <c r="R8896" i="2"/>
  <c r="R8897" i="2"/>
  <c r="R8898" i="2"/>
  <c r="R8899" i="2"/>
  <c r="R8900" i="2"/>
  <c r="R8901" i="2"/>
  <c r="R8902" i="2"/>
  <c r="R8903" i="2"/>
  <c r="R8904" i="2"/>
  <c r="R8905" i="2"/>
  <c r="R8906" i="2"/>
  <c r="R8907" i="2"/>
  <c r="R8908" i="2"/>
  <c r="R8909" i="2"/>
  <c r="R8910" i="2"/>
  <c r="R8911" i="2"/>
  <c r="R8912" i="2"/>
  <c r="R8913" i="2"/>
  <c r="R8914" i="2"/>
  <c r="R8915" i="2"/>
  <c r="R8916" i="2"/>
  <c r="R8917" i="2"/>
  <c r="R8918" i="2"/>
  <c r="R8919" i="2"/>
  <c r="R8920" i="2"/>
  <c r="R8921" i="2"/>
  <c r="R8922" i="2"/>
  <c r="R8923" i="2"/>
  <c r="R8924" i="2"/>
  <c r="R8925" i="2"/>
  <c r="R8926" i="2"/>
  <c r="R8927" i="2"/>
  <c r="R8928" i="2"/>
  <c r="R8929" i="2"/>
  <c r="R8930" i="2"/>
  <c r="R8931" i="2"/>
  <c r="R8932" i="2"/>
  <c r="R8933" i="2"/>
  <c r="R8934" i="2"/>
  <c r="R8935" i="2"/>
  <c r="R8936" i="2"/>
  <c r="R8937" i="2"/>
  <c r="R8938" i="2"/>
  <c r="R8939" i="2"/>
  <c r="R8940" i="2"/>
  <c r="R8941" i="2"/>
  <c r="R8942" i="2"/>
  <c r="R8943" i="2"/>
  <c r="R8944" i="2"/>
  <c r="R8945" i="2"/>
  <c r="R8946" i="2"/>
  <c r="R8947" i="2"/>
  <c r="R8948" i="2"/>
  <c r="R8949" i="2"/>
  <c r="R8950" i="2"/>
  <c r="R8951" i="2"/>
  <c r="R8952" i="2"/>
  <c r="R8953" i="2"/>
  <c r="R8954" i="2"/>
  <c r="R8955" i="2"/>
  <c r="R8956" i="2"/>
  <c r="R8957" i="2"/>
  <c r="R8958" i="2"/>
  <c r="R8959" i="2"/>
  <c r="R8960" i="2"/>
  <c r="R8961" i="2"/>
  <c r="R8962" i="2"/>
  <c r="R8963" i="2"/>
  <c r="R8964" i="2"/>
  <c r="R8965" i="2"/>
  <c r="R8966" i="2"/>
  <c r="R8967" i="2"/>
  <c r="R8968" i="2"/>
  <c r="R8969" i="2"/>
  <c r="R8970" i="2"/>
  <c r="R8971" i="2"/>
  <c r="R8972" i="2"/>
  <c r="R8973" i="2"/>
  <c r="R8974" i="2"/>
  <c r="R8975" i="2"/>
  <c r="R8976" i="2"/>
  <c r="R8977" i="2"/>
  <c r="R8978" i="2"/>
  <c r="R8979" i="2"/>
  <c r="R8980" i="2"/>
  <c r="R8981" i="2"/>
  <c r="R8982" i="2"/>
  <c r="R8983" i="2"/>
  <c r="R8984" i="2"/>
  <c r="R8985" i="2"/>
  <c r="R8986" i="2"/>
  <c r="R8987" i="2"/>
  <c r="R8988" i="2"/>
  <c r="R8989" i="2"/>
  <c r="R8990" i="2"/>
  <c r="R8991" i="2"/>
  <c r="R8992" i="2"/>
  <c r="R8993" i="2"/>
  <c r="R8994" i="2"/>
  <c r="R8995" i="2"/>
  <c r="R8996" i="2"/>
  <c r="R8997" i="2"/>
  <c r="R8998" i="2"/>
  <c r="R8999" i="2"/>
  <c r="R9000" i="2"/>
  <c r="R9001" i="2"/>
  <c r="R9002" i="2"/>
  <c r="R9003" i="2"/>
  <c r="R9004" i="2"/>
  <c r="R9005" i="2"/>
  <c r="R9006" i="2"/>
  <c r="R9007" i="2"/>
  <c r="R9008" i="2"/>
  <c r="R9009" i="2"/>
  <c r="R9010" i="2"/>
  <c r="R9011" i="2"/>
  <c r="R9012" i="2"/>
  <c r="R9013" i="2"/>
  <c r="R9014" i="2"/>
  <c r="R9015" i="2"/>
  <c r="R9016" i="2"/>
  <c r="R9017" i="2"/>
  <c r="R9018" i="2"/>
  <c r="R9019" i="2"/>
  <c r="R9020" i="2"/>
  <c r="R9021" i="2"/>
  <c r="R9022" i="2"/>
  <c r="R9023" i="2"/>
  <c r="R9024" i="2"/>
  <c r="R9025" i="2"/>
  <c r="R9026" i="2"/>
  <c r="R9027" i="2"/>
  <c r="R9028" i="2"/>
  <c r="R9029" i="2"/>
  <c r="R9030" i="2"/>
  <c r="R9031" i="2"/>
  <c r="R9032" i="2"/>
  <c r="R9033" i="2"/>
  <c r="R9034" i="2"/>
  <c r="R9035" i="2"/>
  <c r="R9036" i="2"/>
  <c r="R9037" i="2"/>
  <c r="R9038" i="2"/>
  <c r="R9039" i="2"/>
  <c r="R9040" i="2"/>
  <c r="R9041" i="2"/>
  <c r="R9042" i="2"/>
  <c r="R9043" i="2"/>
  <c r="R9044" i="2"/>
  <c r="R9045" i="2"/>
  <c r="R9046" i="2"/>
  <c r="R9047" i="2"/>
  <c r="R9048" i="2"/>
  <c r="R9049" i="2"/>
  <c r="R9050" i="2"/>
  <c r="R9051" i="2"/>
  <c r="R9052" i="2"/>
  <c r="R9053" i="2"/>
  <c r="R9054" i="2"/>
  <c r="R9055" i="2"/>
  <c r="R9056" i="2"/>
  <c r="R9057" i="2"/>
  <c r="R9058" i="2"/>
  <c r="R9059" i="2"/>
  <c r="R9060" i="2"/>
  <c r="R9061" i="2"/>
  <c r="R9062" i="2"/>
  <c r="R9063" i="2"/>
  <c r="R9064" i="2"/>
  <c r="R9065" i="2"/>
  <c r="R9066" i="2"/>
  <c r="R9067" i="2"/>
  <c r="R9068" i="2"/>
  <c r="R9069" i="2"/>
  <c r="R9070" i="2"/>
  <c r="R9071" i="2"/>
  <c r="R9072" i="2"/>
  <c r="R9073" i="2"/>
  <c r="R9074" i="2"/>
  <c r="R9075" i="2"/>
  <c r="R9076" i="2"/>
  <c r="R9077" i="2"/>
  <c r="R9078" i="2"/>
  <c r="R9079" i="2"/>
  <c r="R9080" i="2"/>
  <c r="R9081" i="2"/>
  <c r="R9082" i="2"/>
  <c r="R9083" i="2"/>
  <c r="R9084" i="2"/>
  <c r="R9085" i="2"/>
  <c r="R9086" i="2"/>
  <c r="R9087" i="2"/>
  <c r="R9088" i="2"/>
  <c r="R9089" i="2"/>
  <c r="R9090" i="2"/>
  <c r="R9091" i="2"/>
  <c r="R9092" i="2"/>
  <c r="R9093" i="2"/>
  <c r="R9094" i="2"/>
  <c r="R9095" i="2"/>
  <c r="R9096" i="2"/>
  <c r="R9097" i="2"/>
  <c r="R9098" i="2"/>
  <c r="R9099" i="2"/>
  <c r="R9100" i="2"/>
  <c r="R9101" i="2"/>
  <c r="R9102" i="2"/>
  <c r="R9103" i="2"/>
  <c r="R9104" i="2"/>
  <c r="R9105" i="2"/>
  <c r="R9106" i="2"/>
  <c r="R9107" i="2"/>
  <c r="R9108" i="2"/>
  <c r="R9109" i="2"/>
  <c r="R9110" i="2"/>
  <c r="R9111" i="2"/>
  <c r="R9112" i="2"/>
  <c r="R9113" i="2"/>
  <c r="R9114" i="2"/>
  <c r="R9115" i="2"/>
  <c r="R9116" i="2"/>
  <c r="R9117" i="2"/>
  <c r="R9118" i="2"/>
  <c r="R9119" i="2"/>
  <c r="R9120" i="2"/>
  <c r="R9121" i="2"/>
  <c r="R9122" i="2"/>
  <c r="R9123" i="2"/>
  <c r="R9124" i="2"/>
  <c r="R9125" i="2"/>
  <c r="R9126" i="2"/>
  <c r="R9127" i="2"/>
  <c r="R9128" i="2"/>
  <c r="R9129" i="2"/>
  <c r="R9130" i="2"/>
  <c r="R9131" i="2"/>
  <c r="R9132" i="2"/>
  <c r="R9133" i="2"/>
  <c r="R9134" i="2"/>
  <c r="R9135" i="2"/>
  <c r="R9136" i="2"/>
  <c r="R9137" i="2"/>
  <c r="R9138" i="2"/>
  <c r="R9139" i="2"/>
  <c r="R9140" i="2"/>
  <c r="R9141" i="2"/>
  <c r="R9142" i="2"/>
  <c r="R9143" i="2"/>
  <c r="R9144" i="2"/>
  <c r="R9145" i="2"/>
  <c r="R9146" i="2"/>
  <c r="R9147" i="2"/>
  <c r="R9148" i="2"/>
  <c r="R9149" i="2"/>
  <c r="R9150" i="2"/>
  <c r="R9151" i="2"/>
  <c r="R9152" i="2"/>
  <c r="R9153" i="2"/>
  <c r="R9154" i="2"/>
  <c r="R9155" i="2"/>
  <c r="R9156" i="2"/>
  <c r="R9157" i="2"/>
  <c r="R9158" i="2"/>
  <c r="R9159" i="2"/>
  <c r="R9160" i="2"/>
  <c r="R9161" i="2"/>
  <c r="R9162" i="2"/>
  <c r="R9163" i="2"/>
  <c r="R9164" i="2"/>
  <c r="R9165" i="2"/>
  <c r="R9166" i="2"/>
  <c r="R9167" i="2"/>
  <c r="R9168" i="2"/>
  <c r="R9169" i="2"/>
  <c r="R9170" i="2"/>
  <c r="R9171" i="2"/>
  <c r="R9172" i="2"/>
  <c r="R9173" i="2"/>
  <c r="R9174" i="2"/>
  <c r="R9175" i="2"/>
  <c r="R9176" i="2"/>
  <c r="R9177" i="2"/>
  <c r="R9178" i="2"/>
  <c r="R9179" i="2"/>
  <c r="R9180" i="2"/>
  <c r="R9181" i="2"/>
  <c r="R9182" i="2"/>
  <c r="R9183" i="2"/>
  <c r="R9184" i="2"/>
  <c r="R9185" i="2"/>
  <c r="R9186" i="2"/>
  <c r="R9187" i="2"/>
  <c r="R9188" i="2"/>
  <c r="R9189" i="2"/>
  <c r="R9190" i="2"/>
  <c r="R9191" i="2"/>
  <c r="R9192" i="2"/>
  <c r="R9193" i="2"/>
  <c r="R9194" i="2"/>
  <c r="R9195" i="2"/>
  <c r="R9196" i="2"/>
  <c r="R9197" i="2"/>
  <c r="R9198" i="2"/>
  <c r="R9199" i="2"/>
  <c r="R9200" i="2"/>
  <c r="R9201" i="2"/>
  <c r="R9202" i="2"/>
  <c r="R9203" i="2"/>
  <c r="R9204" i="2"/>
  <c r="R9205" i="2"/>
  <c r="R9206" i="2"/>
  <c r="R9207" i="2"/>
  <c r="R9208" i="2"/>
  <c r="R9209" i="2"/>
  <c r="R9210" i="2"/>
  <c r="R9211" i="2"/>
  <c r="R9212" i="2"/>
  <c r="R9213" i="2"/>
  <c r="R9214" i="2"/>
  <c r="R9215" i="2"/>
  <c r="R9216" i="2"/>
  <c r="R9217" i="2"/>
  <c r="R9218" i="2"/>
  <c r="R9219" i="2"/>
  <c r="R9220" i="2"/>
  <c r="R9221" i="2"/>
  <c r="R9222" i="2"/>
  <c r="R9223" i="2"/>
  <c r="R9224" i="2"/>
  <c r="R9225" i="2"/>
  <c r="R9226" i="2"/>
  <c r="R9227" i="2"/>
  <c r="R9228" i="2"/>
  <c r="R9229" i="2"/>
  <c r="R9230" i="2"/>
  <c r="R9231" i="2"/>
  <c r="R9232" i="2"/>
  <c r="R9233" i="2"/>
  <c r="R9234" i="2"/>
  <c r="R9235" i="2"/>
  <c r="R9236" i="2"/>
  <c r="R9237" i="2"/>
  <c r="R9238" i="2"/>
  <c r="R9239" i="2"/>
  <c r="R9240" i="2"/>
  <c r="R9241" i="2"/>
  <c r="R9242" i="2"/>
  <c r="R9243" i="2"/>
  <c r="R9244" i="2"/>
  <c r="R9245" i="2"/>
  <c r="R9246" i="2"/>
  <c r="R9247" i="2"/>
  <c r="R9248" i="2"/>
  <c r="R9249" i="2"/>
  <c r="R9250" i="2"/>
  <c r="R9251" i="2"/>
  <c r="R9252" i="2"/>
  <c r="R9253" i="2"/>
  <c r="R9254" i="2"/>
  <c r="R9255" i="2"/>
  <c r="R9256" i="2"/>
  <c r="R9257" i="2"/>
  <c r="R9258" i="2"/>
  <c r="R9259" i="2"/>
  <c r="R9260" i="2"/>
  <c r="R9261" i="2"/>
  <c r="R9262" i="2"/>
  <c r="R9263" i="2"/>
  <c r="R9264" i="2"/>
  <c r="R9265" i="2"/>
  <c r="R9266" i="2"/>
  <c r="R9267" i="2"/>
  <c r="R9268" i="2"/>
  <c r="R9269" i="2"/>
  <c r="R9270" i="2"/>
  <c r="R9271" i="2"/>
  <c r="R9272" i="2"/>
  <c r="R9273" i="2"/>
  <c r="R9274" i="2"/>
  <c r="R9275" i="2"/>
  <c r="R9276" i="2"/>
  <c r="R9277" i="2"/>
  <c r="R9278" i="2"/>
  <c r="R9279" i="2"/>
  <c r="R9280" i="2"/>
  <c r="R9281" i="2"/>
  <c r="R9282" i="2"/>
  <c r="R9283" i="2"/>
  <c r="R9284" i="2"/>
  <c r="R9285" i="2"/>
  <c r="R9286" i="2"/>
  <c r="R9287" i="2"/>
  <c r="R9288" i="2"/>
  <c r="R9289" i="2"/>
  <c r="R9290" i="2"/>
  <c r="R9291" i="2"/>
  <c r="R9292" i="2"/>
  <c r="R9293" i="2"/>
  <c r="R9294" i="2"/>
  <c r="R9295" i="2"/>
  <c r="R9296" i="2"/>
  <c r="R9297" i="2"/>
  <c r="R9298" i="2"/>
  <c r="R9299" i="2"/>
  <c r="R9300" i="2"/>
  <c r="R9301" i="2"/>
  <c r="R9302" i="2"/>
  <c r="R9303" i="2"/>
  <c r="R9304" i="2"/>
  <c r="R9305" i="2"/>
  <c r="R9306" i="2"/>
  <c r="R9307" i="2"/>
  <c r="R9308" i="2"/>
  <c r="R9309" i="2"/>
  <c r="R9310" i="2"/>
  <c r="R9311" i="2"/>
  <c r="R9312" i="2"/>
  <c r="R9313" i="2"/>
  <c r="R9314" i="2"/>
  <c r="R9315" i="2"/>
  <c r="R9316" i="2"/>
  <c r="R9317" i="2"/>
  <c r="R9318" i="2"/>
  <c r="R9319" i="2"/>
  <c r="R9320" i="2"/>
  <c r="R9321" i="2"/>
  <c r="R9322" i="2"/>
  <c r="R9323" i="2"/>
  <c r="R9324" i="2"/>
  <c r="R9325" i="2"/>
  <c r="R9326" i="2"/>
  <c r="R9327" i="2"/>
  <c r="R9328" i="2"/>
  <c r="R9329" i="2"/>
  <c r="R9330" i="2"/>
  <c r="R9331" i="2"/>
  <c r="R9332" i="2"/>
  <c r="R9333" i="2"/>
  <c r="R9334" i="2"/>
  <c r="R9335" i="2"/>
  <c r="R9336" i="2"/>
  <c r="R9337" i="2"/>
  <c r="R9338" i="2"/>
  <c r="R9339" i="2"/>
  <c r="R9340" i="2"/>
  <c r="R9341" i="2"/>
  <c r="R9342" i="2"/>
  <c r="R9343" i="2"/>
  <c r="R9344" i="2"/>
  <c r="R9345" i="2"/>
  <c r="R9346" i="2"/>
  <c r="R9347" i="2"/>
  <c r="R9348" i="2"/>
  <c r="R9349" i="2"/>
  <c r="R9350" i="2"/>
  <c r="R9351" i="2"/>
  <c r="R9352" i="2"/>
  <c r="R9353" i="2"/>
  <c r="R9354" i="2"/>
  <c r="R9355" i="2"/>
  <c r="R9356" i="2"/>
  <c r="R9357" i="2"/>
  <c r="R9358" i="2"/>
  <c r="R9359" i="2"/>
  <c r="R9360" i="2"/>
  <c r="R9361" i="2"/>
  <c r="R9362" i="2"/>
  <c r="R9363" i="2"/>
  <c r="R9364" i="2"/>
  <c r="R9365" i="2"/>
  <c r="R9366" i="2"/>
  <c r="R9367" i="2"/>
  <c r="R9368" i="2"/>
  <c r="R9369" i="2"/>
  <c r="R9370" i="2"/>
  <c r="R9371" i="2"/>
  <c r="R9372" i="2"/>
  <c r="R9373" i="2"/>
  <c r="R9374" i="2"/>
  <c r="R9375" i="2"/>
  <c r="R9376" i="2"/>
  <c r="R9377" i="2"/>
  <c r="R9378" i="2"/>
  <c r="R9379" i="2"/>
  <c r="R9380" i="2"/>
  <c r="R9381" i="2"/>
  <c r="R9382" i="2"/>
  <c r="R9383" i="2"/>
  <c r="R9384" i="2"/>
  <c r="R9385" i="2"/>
  <c r="R9386" i="2"/>
  <c r="R9387" i="2"/>
  <c r="R9388" i="2"/>
  <c r="R9389" i="2"/>
  <c r="R9390" i="2"/>
  <c r="R9391" i="2"/>
  <c r="R9392" i="2"/>
  <c r="R9393" i="2"/>
  <c r="R9394" i="2"/>
  <c r="R9395" i="2"/>
  <c r="R9396" i="2"/>
  <c r="R9397" i="2"/>
  <c r="R9398" i="2"/>
  <c r="R9399" i="2"/>
  <c r="R9400" i="2"/>
  <c r="R9401" i="2"/>
  <c r="R9402" i="2"/>
  <c r="R9403" i="2"/>
  <c r="R9404" i="2"/>
  <c r="R9405" i="2"/>
  <c r="R9406" i="2"/>
  <c r="R9407" i="2"/>
  <c r="R9408" i="2"/>
  <c r="R9409" i="2"/>
  <c r="R9410" i="2"/>
  <c r="R9411" i="2"/>
  <c r="R9412" i="2"/>
  <c r="R9413" i="2"/>
  <c r="R9414" i="2"/>
  <c r="R9415" i="2"/>
  <c r="R9416" i="2"/>
  <c r="R9417" i="2"/>
  <c r="R9418" i="2"/>
  <c r="R9419" i="2"/>
  <c r="R9420" i="2"/>
  <c r="R9421" i="2"/>
  <c r="R9422" i="2"/>
  <c r="R9423" i="2"/>
  <c r="R9424" i="2"/>
  <c r="R9425" i="2"/>
  <c r="R9426" i="2"/>
  <c r="R9427" i="2"/>
  <c r="R9428" i="2"/>
  <c r="R9429" i="2"/>
  <c r="R9430" i="2"/>
  <c r="R9431" i="2"/>
  <c r="R9432" i="2"/>
  <c r="R9433" i="2"/>
  <c r="R9434" i="2"/>
  <c r="R9435" i="2"/>
  <c r="R9436" i="2"/>
  <c r="R9437" i="2"/>
  <c r="R9438" i="2"/>
  <c r="R9439" i="2"/>
  <c r="R9440" i="2"/>
  <c r="R9441" i="2"/>
  <c r="R9442" i="2"/>
  <c r="R9443" i="2"/>
  <c r="R9444" i="2"/>
  <c r="R9445" i="2"/>
  <c r="R9446" i="2"/>
  <c r="R9447" i="2"/>
  <c r="R9448" i="2"/>
  <c r="R9449" i="2"/>
  <c r="R9450" i="2"/>
  <c r="R9451" i="2"/>
  <c r="R9452" i="2"/>
  <c r="R9453" i="2"/>
  <c r="R9454" i="2"/>
  <c r="R9455" i="2"/>
  <c r="R9456" i="2"/>
  <c r="R9457" i="2"/>
  <c r="R9458" i="2"/>
  <c r="R9459" i="2"/>
  <c r="R9460" i="2"/>
  <c r="R9461" i="2"/>
  <c r="R9462" i="2"/>
  <c r="R9463" i="2"/>
  <c r="R9464" i="2"/>
  <c r="R9465" i="2"/>
  <c r="R9466" i="2"/>
  <c r="R9467" i="2"/>
  <c r="R9468" i="2"/>
  <c r="R9469" i="2"/>
  <c r="R9470" i="2"/>
  <c r="R9471" i="2"/>
  <c r="R9472" i="2"/>
  <c r="R9473" i="2"/>
  <c r="R9474" i="2"/>
  <c r="R9475" i="2"/>
  <c r="R9476" i="2"/>
  <c r="R9477" i="2"/>
  <c r="R9478" i="2"/>
  <c r="R9479" i="2"/>
  <c r="R9480" i="2"/>
  <c r="R9481" i="2"/>
  <c r="R9482" i="2"/>
  <c r="R9483" i="2"/>
  <c r="R9484" i="2"/>
  <c r="R9485" i="2"/>
  <c r="R9486" i="2"/>
  <c r="R9487" i="2"/>
  <c r="R9488" i="2"/>
  <c r="R9489" i="2"/>
  <c r="R9490" i="2"/>
  <c r="R9491" i="2"/>
  <c r="R9492" i="2"/>
  <c r="R9493" i="2"/>
  <c r="R9494" i="2"/>
  <c r="R9495" i="2"/>
  <c r="R9496" i="2"/>
  <c r="R9497" i="2"/>
  <c r="R9498" i="2"/>
  <c r="R9499" i="2"/>
  <c r="R9500" i="2"/>
  <c r="R9501" i="2"/>
  <c r="R9502" i="2"/>
  <c r="R9503" i="2"/>
  <c r="R9504" i="2"/>
  <c r="R9505" i="2"/>
  <c r="R9506" i="2"/>
  <c r="R9507" i="2"/>
  <c r="R9508" i="2"/>
  <c r="R9509" i="2"/>
  <c r="R9510" i="2"/>
  <c r="R9511" i="2"/>
  <c r="R9512" i="2"/>
  <c r="R9513" i="2"/>
  <c r="R9514" i="2"/>
  <c r="R9515" i="2"/>
  <c r="R9516" i="2"/>
  <c r="R9517" i="2"/>
  <c r="R9518" i="2"/>
  <c r="R9519" i="2"/>
  <c r="R9520" i="2"/>
  <c r="R9521" i="2"/>
  <c r="R9522" i="2"/>
  <c r="R9523" i="2"/>
  <c r="R9524" i="2"/>
  <c r="R9525" i="2"/>
  <c r="R9526" i="2"/>
  <c r="R9527" i="2"/>
  <c r="R9528" i="2"/>
  <c r="R9529" i="2"/>
  <c r="R9530" i="2"/>
  <c r="R9531" i="2"/>
  <c r="R9532" i="2"/>
  <c r="R9533" i="2"/>
  <c r="R9534" i="2"/>
  <c r="R9535" i="2"/>
  <c r="R9536" i="2"/>
  <c r="R9537" i="2"/>
  <c r="R9538" i="2"/>
  <c r="R9539" i="2"/>
  <c r="R9540" i="2"/>
  <c r="R9541" i="2"/>
  <c r="R9542" i="2"/>
  <c r="R9543" i="2"/>
  <c r="R9544" i="2"/>
  <c r="R9545" i="2"/>
  <c r="R9546" i="2"/>
  <c r="R9547" i="2"/>
  <c r="R9548" i="2"/>
  <c r="R9549" i="2"/>
  <c r="R9550" i="2"/>
  <c r="R9551" i="2"/>
  <c r="R9552" i="2"/>
  <c r="R9553" i="2"/>
  <c r="R9554" i="2"/>
  <c r="R9555" i="2"/>
  <c r="R9556" i="2"/>
  <c r="R9557" i="2"/>
  <c r="R9558" i="2"/>
  <c r="R9559" i="2"/>
  <c r="R9560" i="2"/>
  <c r="R9561" i="2"/>
  <c r="R9562" i="2"/>
  <c r="R9563" i="2"/>
  <c r="R9564" i="2"/>
  <c r="R9565" i="2"/>
  <c r="R9566" i="2"/>
  <c r="R9567" i="2"/>
  <c r="R9568" i="2"/>
  <c r="R9569" i="2"/>
  <c r="R9570" i="2"/>
  <c r="R9571" i="2"/>
  <c r="R9572" i="2"/>
  <c r="R9573" i="2"/>
  <c r="R9574" i="2"/>
  <c r="R9575" i="2"/>
  <c r="R9576" i="2"/>
  <c r="R9577" i="2"/>
  <c r="R9578" i="2"/>
  <c r="R9579" i="2"/>
  <c r="R9580" i="2"/>
  <c r="R9581" i="2"/>
  <c r="R9582" i="2"/>
  <c r="R9583" i="2"/>
  <c r="R9584" i="2"/>
  <c r="R9585" i="2"/>
  <c r="R9586" i="2"/>
  <c r="R9587" i="2"/>
  <c r="R9588" i="2"/>
  <c r="R9589" i="2"/>
  <c r="R9590" i="2"/>
  <c r="R9591" i="2"/>
  <c r="R9592" i="2"/>
  <c r="R9593" i="2"/>
  <c r="R9594" i="2"/>
  <c r="R9595" i="2"/>
  <c r="R9596" i="2"/>
  <c r="R9597" i="2"/>
  <c r="R9598" i="2"/>
  <c r="R9599" i="2"/>
  <c r="R9600" i="2"/>
  <c r="R9601" i="2"/>
  <c r="R9602" i="2"/>
  <c r="R9603" i="2"/>
  <c r="R9604" i="2"/>
  <c r="R9605" i="2"/>
  <c r="R9606" i="2"/>
  <c r="R9607" i="2"/>
  <c r="R9608" i="2"/>
  <c r="R9609" i="2"/>
  <c r="R9610" i="2"/>
  <c r="R9611" i="2"/>
  <c r="R9612" i="2"/>
  <c r="R9613" i="2"/>
  <c r="R9614" i="2"/>
  <c r="R9615" i="2"/>
  <c r="R9616" i="2"/>
  <c r="R9617" i="2"/>
  <c r="R9618" i="2"/>
  <c r="R9619" i="2"/>
  <c r="R9620" i="2"/>
  <c r="R9621" i="2"/>
  <c r="R9622" i="2"/>
  <c r="R9623" i="2"/>
  <c r="R9624" i="2"/>
  <c r="R9625" i="2"/>
  <c r="R9626" i="2"/>
  <c r="R9627" i="2"/>
  <c r="R9628" i="2"/>
  <c r="R9629" i="2"/>
  <c r="R9630" i="2"/>
  <c r="R9631" i="2"/>
  <c r="R9632" i="2"/>
  <c r="R9633" i="2"/>
  <c r="R9634" i="2"/>
  <c r="R9635" i="2"/>
  <c r="R9636" i="2"/>
  <c r="R9637" i="2"/>
  <c r="R9638" i="2"/>
  <c r="R9639" i="2"/>
  <c r="R9640" i="2"/>
  <c r="R9641" i="2"/>
  <c r="R9642" i="2"/>
  <c r="R9643" i="2"/>
  <c r="R9644" i="2"/>
  <c r="R9645" i="2"/>
  <c r="R9646" i="2"/>
  <c r="R9647" i="2"/>
  <c r="R9648" i="2"/>
  <c r="R9649" i="2"/>
  <c r="R9650" i="2"/>
  <c r="R9651" i="2"/>
  <c r="R9652" i="2"/>
  <c r="R9653" i="2"/>
  <c r="R9654" i="2"/>
  <c r="R9655" i="2"/>
  <c r="R9656" i="2"/>
  <c r="R9657" i="2"/>
  <c r="R9658" i="2"/>
  <c r="R9659" i="2"/>
  <c r="R9660" i="2"/>
  <c r="R9661" i="2"/>
  <c r="R9662" i="2"/>
  <c r="R9663" i="2"/>
  <c r="R9664" i="2"/>
  <c r="R9665" i="2"/>
  <c r="R9666" i="2"/>
  <c r="R9667" i="2"/>
  <c r="R9668" i="2"/>
  <c r="R9669" i="2"/>
  <c r="R9670" i="2"/>
  <c r="R9671" i="2"/>
  <c r="R9672" i="2"/>
  <c r="R9673" i="2"/>
  <c r="R9674" i="2"/>
  <c r="R9675" i="2"/>
  <c r="R9676" i="2"/>
  <c r="R9677" i="2"/>
  <c r="R9678" i="2"/>
  <c r="R9679" i="2"/>
  <c r="R9680" i="2"/>
  <c r="R9681" i="2"/>
  <c r="R9682" i="2"/>
  <c r="R9683" i="2"/>
  <c r="R9684" i="2"/>
  <c r="R9685" i="2"/>
  <c r="R9686" i="2"/>
  <c r="R9687" i="2"/>
  <c r="R9688" i="2"/>
  <c r="R9689" i="2"/>
  <c r="R9690" i="2"/>
  <c r="R9691" i="2"/>
  <c r="R9692" i="2"/>
  <c r="R9693" i="2"/>
  <c r="R9694" i="2"/>
  <c r="R9695" i="2"/>
  <c r="R9696" i="2"/>
  <c r="R9697" i="2"/>
  <c r="R9698" i="2"/>
  <c r="R9699" i="2"/>
  <c r="R9700" i="2"/>
  <c r="R9701" i="2"/>
  <c r="R9702" i="2"/>
  <c r="R9703" i="2"/>
  <c r="R9704" i="2"/>
  <c r="R9705" i="2"/>
  <c r="R9706" i="2"/>
  <c r="R9707" i="2"/>
  <c r="R9708" i="2"/>
  <c r="R9709" i="2"/>
  <c r="R9710" i="2"/>
  <c r="R9711" i="2"/>
  <c r="R9712" i="2"/>
  <c r="R9713" i="2"/>
  <c r="R9714" i="2"/>
  <c r="R9715" i="2"/>
  <c r="R9716" i="2"/>
  <c r="R9717" i="2"/>
  <c r="R9718" i="2"/>
  <c r="R9719" i="2"/>
  <c r="R9720" i="2"/>
  <c r="R9721" i="2"/>
  <c r="R9722" i="2"/>
  <c r="R9723" i="2"/>
  <c r="R9724" i="2"/>
  <c r="R9725" i="2"/>
  <c r="R9726" i="2"/>
  <c r="R9727" i="2"/>
  <c r="R9728" i="2"/>
  <c r="R9729" i="2"/>
  <c r="R9730" i="2"/>
  <c r="R9731" i="2"/>
  <c r="R9732" i="2"/>
  <c r="R9733" i="2"/>
  <c r="R9734" i="2"/>
  <c r="R9735" i="2"/>
  <c r="R9736" i="2"/>
  <c r="R9737" i="2"/>
  <c r="R9738" i="2"/>
  <c r="R9739" i="2"/>
  <c r="R9740" i="2"/>
  <c r="R9741" i="2"/>
  <c r="R9742" i="2"/>
  <c r="R9743" i="2"/>
  <c r="R9744" i="2"/>
  <c r="R9745" i="2"/>
  <c r="R9746" i="2"/>
  <c r="R9747" i="2"/>
  <c r="R9748" i="2"/>
  <c r="R9749" i="2"/>
  <c r="R9750" i="2"/>
  <c r="R9751" i="2"/>
  <c r="R9752" i="2"/>
  <c r="R9753" i="2"/>
  <c r="R9754" i="2"/>
  <c r="R9755" i="2"/>
  <c r="R9756" i="2"/>
  <c r="R9757" i="2"/>
  <c r="R9758" i="2"/>
  <c r="R9759" i="2"/>
  <c r="R9760" i="2"/>
  <c r="R9761" i="2"/>
  <c r="R9762" i="2"/>
  <c r="R9763" i="2"/>
  <c r="R9764" i="2"/>
  <c r="R9765" i="2"/>
  <c r="R9766" i="2"/>
  <c r="R9767" i="2"/>
  <c r="R9768" i="2"/>
  <c r="R9769" i="2"/>
  <c r="R9770" i="2"/>
  <c r="R9771" i="2"/>
  <c r="R9772" i="2"/>
  <c r="R9773" i="2"/>
  <c r="R9774" i="2"/>
  <c r="R9775" i="2"/>
  <c r="R9776" i="2"/>
  <c r="R9777" i="2"/>
  <c r="R9778" i="2"/>
  <c r="R9779" i="2"/>
  <c r="R9780" i="2"/>
  <c r="R9781" i="2"/>
  <c r="R9782" i="2"/>
  <c r="R9783" i="2"/>
  <c r="R9784" i="2"/>
  <c r="R9785" i="2"/>
  <c r="R9786" i="2"/>
  <c r="R9787" i="2"/>
  <c r="R9788" i="2"/>
  <c r="R9789" i="2"/>
  <c r="R9790" i="2"/>
  <c r="R9791" i="2"/>
  <c r="R9792" i="2"/>
  <c r="R9793" i="2"/>
  <c r="R9794" i="2"/>
  <c r="R9795" i="2"/>
  <c r="R9796" i="2"/>
  <c r="R9797" i="2"/>
  <c r="R9798" i="2"/>
  <c r="R9799" i="2"/>
  <c r="R9800" i="2"/>
  <c r="R9801" i="2"/>
  <c r="R9802" i="2"/>
  <c r="R9803" i="2"/>
  <c r="R9804" i="2"/>
  <c r="R9805" i="2"/>
  <c r="R9806" i="2"/>
  <c r="R9807" i="2"/>
  <c r="R9808" i="2"/>
  <c r="R9809" i="2"/>
  <c r="R9810" i="2"/>
  <c r="R9811" i="2"/>
  <c r="R9812" i="2"/>
  <c r="R9813" i="2"/>
  <c r="R9814" i="2"/>
  <c r="R9815" i="2"/>
  <c r="R9816" i="2"/>
  <c r="R9817" i="2"/>
  <c r="R9818" i="2"/>
  <c r="R9819" i="2"/>
  <c r="R9820" i="2"/>
  <c r="R9821" i="2"/>
  <c r="R9822" i="2"/>
  <c r="R9823" i="2"/>
  <c r="R9824" i="2"/>
  <c r="R9825" i="2"/>
  <c r="R9826" i="2"/>
  <c r="R9827" i="2"/>
  <c r="R9828" i="2"/>
  <c r="R9829" i="2"/>
  <c r="R9830" i="2"/>
  <c r="R9831" i="2"/>
  <c r="R9832" i="2"/>
  <c r="R9833" i="2"/>
  <c r="R9834" i="2"/>
  <c r="R9835" i="2"/>
  <c r="R9836" i="2"/>
  <c r="R9837" i="2"/>
  <c r="R9838" i="2"/>
  <c r="R9839" i="2"/>
  <c r="R9840" i="2"/>
  <c r="R9841" i="2"/>
  <c r="R9842" i="2"/>
  <c r="R9843" i="2"/>
  <c r="R9844" i="2"/>
  <c r="R9845" i="2"/>
  <c r="R9846" i="2"/>
  <c r="R9847" i="2"/>
  <c r="R9848" i="2"/>
  <c r="R9849" i="2"/>
  <c r="R9850" i="2"/>
  <c r="R9851" i="2"/>
  <c r="R9852" i="2"/>
  <c r="R9853" i="2"/>
  <c r="R9854" i="2"/>
  <c r="R9855" i="2"/>
  <c r="R9856" i="2"/>
  <c r="R9857" i="2"/>
  <c r="R9858" i="2"/>
  <c r="R9859" i="2"/>
  <c r="R9860" i="2"/>
  <c r="R9861" i="2"/>
  <c r="R9862" i="2"/>
  <c r="R9863" i="2"/>
  <c r="R9864" i="2"/>
  <c r="R9865" i="2"/>
  <c r="R9866" i="2"/>
  <c r="R9867" i="2"/>
  <c r="R9868" i="2"/>
  <c r="R9869" i="2"/>
  <c r="R9870" i="2"/>
  <c r="R9871" i="2"/>
  <c r="R9872" i="2"/>
  <c r="R9873" i="2"/>
  <c r="R9874" i="2"/>
  <c r="R9875" i="2"/>
  <c r="R9876" i="2"/>
  <c r="R9877" i="2"/>
  <c r="R9878" i="2"/>
  <c r="R9879" i="2"/>
  <c r="R9880" i="2"/>
  <c r="R9881" i="2"/>
  <c r="R9882" i="2"/>
  <c r="R9883" i="2"/>
  <c r="R9884" i="2"/>
  <c r="R9885" i="2"/>
  <c r="R9886" i="2"/>
  <c r="R9887" i="2"/>
  <c r="R9888" i="2"/>
  <c r="R9889" i="2"/>
  <c r="R9890" i="2"/>
  <c r="R9891" i="2"/>
  <c r="R9892" i="2"/>
  <c r="R9893" i="2"/>
  <c r="R9894" i="2"/>
  <c r="R9895" i="2"/>
  <c r="R9896" i="2"/>
  <c r="R9897" i="2"/>
  <c r="R9898" i="2"/>
  <c r="R9899" i="2"/>
  <c r="R9900" i="2"/>
  <c r="R9901" i="2"/>
  <c r="R9902" i="2"/>
  <c r="R9903" i="2"/>
  <c r="R9904" i="2"/>
  <c r="R9905" i="2"/>
  <c r="R9906" i="2"/>
  <c r="R9907" i="2"/>
  <c r="R9908" i="2"/>
  <c r="R9909" i="2"/>
  <c r="R9910" i="2"/>
  <c r="R9911" i="2"/>
  <c r="R9912" i="2"/>
  <c r="R9913" i="2"/>
  <c r="R9914" i="2"/>
  <c r="R9915" i="2"/>
  <c r="R9916" i="2"/>
  <c r="R9917" i="2"/>
  <c r="R9918" i="2"/>
  <c r="R9919" i="2"/>
  <c r="R9920" i="2"/>
  <c r="R9921" i="2"/>
  <c r="R9922" i="2"/>
  <c r="R9923" i="2"/>
  <c r="R9924" i="2"/>
  <c r="R9925" i="2"/>
  <c r="R9926" i="2"/>
  <c r="R9927" i="2"/>
  <c r="R9928" i="2"/>
  <c r="R9929" i="2"/>
  <c r="R9930" i="2"/>
  <c r="R9931" i="2"/>
  <c r="R9932" i="2"/>
  <c r="R9933" i="2"/>
  <c r="R9934" i="2"/>
  <c r="R9935" i="2"/>
  <c r="R9936" i="2"/>
  <c r="R9937" i="2"/>
  <c r="R9938" i="2"/>
  <c r="R9939" i="2"/>
  <c r="R9940" i="2"/>
  <c r="R9941" i="2"/>
  <c r="R9942" i="2"/>
  <c r="R9943" i="2"/>
  <c r="R9944" i="2"/>
  <c r="R9945" i="2"/>
  <c r="R9946" i="2"/>
  <c r="R9947" i="2"/>
  <c r="R9948" i="2"/>
  <c r="R9949" i="2"/>
  <c r="R9950" i="2"/>
  <c r="R9951" i="2"/>
  <c r="R9952" i="2"/>
  <c r="R9953" i="2"/>
  <c r="R9954" i="2"/>
  <c r="R9955" i="2"/>
  <c r="R9956" i="2"/>
  <c r="R9957" i="2"/>
  <c r="R9958" i="2"/>
  <c r="R9959" i="2"/>
  <c r="R9960" i="2"/>
  <c r="R9961" i="2"/>
  <c r="R9962" i="2"/>
  <c r="R9963" i="2"/>
  <c r="R9964" i="2"/>
  <c r="R9965" i="2"/>
  <c r="R9966" i="2"/>
  <c r="R9967" i="2"/>
  <c r="R9968" i="2"/>
  <c r="R9969" i="2"/>
  <c r="R9970" i="2"/>
  <c r="R9971" i="2"/>
  <c r="R9972" i="2"/>
  <c r="R9973" i="2"/>
  <c r="R9974" i="2"/>
  <c r="R9975" i="2"/>
  <c r="R9976" i="2"/>
  <c r="R9977" i="2"/>
  <c r="R9978" i="2"/>
  <c r="R9979" i="2"/>
  <c r="R9980" i="2"/>
  <c r="R9981" i="2"/>
  <c r="R9982" i="2"/>
  <c r="R9983" i="2"/>
  <c r="R9984" i="2"/>
  <c r="R9985" i="2"/>
  <c r="R9986" i="2"/>
  <c r="R9987" i="2"/>
  <c r="R9988" i="2"/>
  <c r="R9989" i="2"/>
  <c r="R9990" i="2"/>
  <c r="R9991" i="2"/>
  <c r="R9992" i="2"/>
  <c r="R9993" i="2"/>
  <c r="R9994" i="2"/>
  <c r="R9995" i="2"/>
  <c r="R9996" i="2"/>
  <c r="R9997" i="2"/>
  <c r="R9998" i="2"/>
  <c r="R9999" i="2"/>
  <c r="R10000" i="2"/>
  <c r="R10001" i="2"/>
  <c r="R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E9996" i="2"/>
  <c r="E9997" i="2"/>
  <c r="E9998" i="2"/>
  <c r="E9999" i="2"/>
  <c r="E10000" i="2"/>
  <c r="E10001" i="2"/>
  <c r="E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 r="S9995" i="2"/>
  <c r="S9996" i="2"/>
  <c r="S9997" i="2"/>
  <c r="S9998" i="2"/>
  <c r="S9999" i="2"/>
  <c r="S10000" i="2"/>
  <c r="S10001" i="2"/>
  <c r="S2"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 r="U9555" i="2"/>
  <c r="U9556" i="2"/>
  <c r="U9557" i="2"/>
  <c r="U9558" i="2"/>
  <c r="U9559" i="2"/>
  <c r="U9560" i="2"/>
  <c r="U9561" i="2"/>
  <c r="U9562" i="2"/>
  <c r="U9563" i="2"/>
  <c r="U9564" i="2"/>
  <c r="U9565" i="2"/>
  <c r="U9566" i="2"/>
  <c r="U9567" i="2"/>
  <c r="U9568" i="2"/>
  <c r="U9569" i="2"/>
  <c r="U9570" i="2"/>
  <c r="U9571" i="2"/>
  <c r="U9572" i="2"/>
  <c r="U9573" i="2"/>
  <c r="U9574" i="2"/>
  <c r="U9575" i="2"/>
  <c r="U9576" i="2"/>
  <c r="U9577" i="2"/>
  <c r="U9578" i="2"/>
  <c r="U9579" i="2"/>
  <c r="U9580" i="2"/>
  <c r="U9581" i="2"/>
  <c r="U9582" i="2"/>
  <c r="U9583" i="2"/>
  <c r="U9584" i="2"/>
  <c r="U9585" i="2"/>
  <c r="U9586" i="2"/>
  <c r="U9587" i="2"/>
  <c r="U9588" i="2"/>
  <c r="U9589" i="2"/>
  <c r="U9590" i="2"/>
  <c r="U9591" i="2"/>
  <c r="U9592" i="2"/>
  <c r="U9593" i="2"/>
  <c r="U9594" i="2"/>
  <c r="U9595" i="2"/>
  <c r="U9596" i="2"/>
  <c r="U9597" i="2"/>
  <c r="U9598" i="2"/>
  <c r="U9599" i="2"/>
  <c r="U9600" i="2"/>
  <c r="U9601" i="2"/>
  <c r="U9602" i="2"/>
  <c r="U9603" i="2"/>
  <c r="U9604" i="2"/>
  <c r="U9605" i="2"/>
  <c r="U9606" i="2"/>
  <c r="U9607" i="2"/>
  <c r="U9608" i="2"/>
  <c r="U9609" i="2"/>
  <c r="U9610" i="2"/>
  <c r="U9611" i="2"/>
  <c r="U9612" i="2"/>
  <c r="U9613" i="2"/>
  <c r="U9614" i="2"/>
  <c r="U9615" i="2"/>
  <c r="U9616" i="2"/>
  <c r="U9617" i="2"/>
  <c r="U9618" i="2"/>
  <c r="U9619" i="2"/>
  <c r="U9620" i="2"/>
  <c r="U9621" i="2"/>
  <c r="U9622" i="2"/>
  <c r="U9623" i="2"/>
  <c r="U9624" i="2"/>
  <c r="U9625" i="2"/>
  <c r="U9626" i="2"/>
  <c r="U9627" i="2"/>
  <c r="U9628" i="2"/>
  <c r="U9629" i="2"/>
  <c r="U9630" i="2"/>
  <c r="U9631" i="2"/>
  <c r="U9632" i="2"/>
  <c r="U9633" i="2"/>
  <c r="U9634" i="2"/>
  <c r="U9635" i="2"/>
  <c r="U9636" i="2"/>
  <c r="U9637" i="2"/>
  <c r="U9638" i="2"/>
  <c r="U9639" i="2"/>
  <c r="U9640" i="2"/>
  <c r="U9641" i="2"/>
  <c r="U9642" i="2"/>
  <c r="U9643" i="2"/>
  <c r="U9644" i="2"/>
  <c r="U9645" i="2"/>
  <c r="U9646" i="2"/>
  <c r="U9647" i="2"/>
  <c r="U9648" i="2"/>
  <c r="U9649" i="2"/>
  <c r="U9650" i="2"/>
  <c r="U9651" i="2"/>
  <c r="U9652" i="2"/>
  <c r="U9653" i="2"/>
  <c r="U9654" i="2"/>
  <c r="U9655" i="2"/>
  <c r="U9656" i="2"/>
  <c r="U9657" i="2"/>
  <c r="U9658" i="2"/>
  <c r="U9659" i="2"/>
  <c r="U9660" i="2"/>
  <c r="U9661" i="2"/>
  <c r="U9662" i="2"/>
  <c r="U9663" i="2"/>
  <c r="U9664" i="2"/>
  <c r="U9665" i="2"/>
  <c r="U9666" i="2"/>
  <c r="U9667" i="2"/>
  <c r="U9668" i="2"/>
  <c r="U9669" i="2"/>
  <c r="U9670" i="2"/>
  <c r="U9671" i="2"/>
  <c r="U9672" i="2"/>
  <c r="U9673" i="2"/>
  <c r="U9674" i="2"/>
  <c r="U9675" i="2"/>
  <c r="U9676" i="2"/>
  <c r="U9677" i="2"/>
  <c r="U9678" i="2"/>
  <c r="U9679" i="2"/>
  <c r="U9680" i="2"/>
  <c r="U9681" i="2"/>
  <c r="U9682" i="2"/>
  <c r="U9683" i="2"/>
  <c r="U9684" i="2"/>
  <c r="U9685" i="2"/>
  <c r="U9686" i="2"/>
  <c r="U9687" i="2"/>
  <c r="U9688" i="2"/>
  <c r="U9689" i="2"/>
  <c r="U9690" i="2"/>
  <c r="U9691" i="2"/>
  <c r="U9692" i="2"/>
  <c r="U9693" i="2"/>
  <c r="U9694" i="2"/>
  <c r="U9695" i="2"/>
  <c r="U9696" i="2"/>
  <c r="U9697" i="2"/>
  <c r="U9698" i="2"/>
  <c r="U9699" i="2"/>
  <c r="U9700" i="2"/>
  <c r="U9701" i="2"/>
  <c r="U9702" i="2"/>
  <c r="U9703" i="2"/>
  <c r="U9704" i="2"/>
  <c r="U9705" i="2"/>
  <c r="U9706" i="2"/>
  <c r="U9707" i="2"/>
  <c r="U9708" i="2"/>
  <c r="U9709" i="2"/>
  <c r="U9710" i="2"/>
  <c r="U9711" i="2"/>
  <c r="U9712" i="2"/>
  <c r="U9713" i="2"/>
  <c r="U9714" i="2"/>
  <c r="U9715" i="2"/>
  <c r="U9716" i="2"/>
  <c r="U9717" i="2"/>
  <c r="U9718" i="2"/>
  <c r="U9719" i="2"/>
  <c r="U9720" i="2"/>
  <c r="U9721" i="2"/>
  <c r="U9722" i="2"/>
  <c r="U9723" i="2"/>
  <c r="U9724" i="2"/>
  <c r="U9725" i="2"/>
  <c r="U9726" i="2"/>
  <c r="U9727" i="2"/>
  <c r="U9728" i="2"/>
  <c r="U9729" i="2"/>
  <c r="U9730" i="2"/>
  <c r="U9731" i="2"/>
  <c r="U9732" i="2"/>
  <c r="U9733" i="2"/>
  <c r="U9734" i="2"/>
  <c r="U9735" i="2"/>
  <c r="U9736" i="2"/>
  <c r="U9737" i="2"/>
  <c r="U9738" i="2"/>
  <c r="U9739" i="2"/>
  <c r="U9740" i="2"/>
  <c r="U9741" i="2"/>
  <c r="U9742" i="2"/>
  <c r="U9743" i="2"/>
  <c r="U9744" i="2"/>
  <c r="U9745" i="2"/>
  <c r="U9746" i="2"/>
  <c r="U9747" i="2"/>
  <c r="U9748" i="2"/>
  <c r="U9749" i="2"/>
  <c r="U9750" i="2"/>
  <c r="U9751" i="2"/>
  <c r="U9752" i="2"/>
  <c r="U9753" i="2"/>
  <c r="U9754" i="2"/>
  <c r="U9755" i="2"/>
  <c r="U9756" i="2"/>
  <c r="U9757" i="2"/>
  <c r="U9758" i="2"/>
  <c r="U9759" i="2"/>
  <c r="U9760" i="2"/>
  <c r="U9761" i="2"/>
  <c r="U9762" i="2"/>
  <c r="U9763" i="2"/>
  <c r="U9764" i="2"/>
  <c r="U9765" i="2"/>
  <c r="U9766" i="2"/>
  <c r="U9767" i="2"/>
  <c r="U9768" i="2"/>
  <c r="U9769" i="2"/>
  <c r="U9770" i="2"/>
  <c r="U9771" i="2"/>
  <c r="U9772" i="2"/>
  <c r="U9773" i="2"/>
  <c r="U9774" i="2"/>
  <c r="U9775" i="2"/>
  <c r="U9776" i="2"/>
  <c r="U9777" i="2"/>
  <c r="U9778" i="2"/>
  <c r="U9779" i="2"/>
  <c r="U9780" i="2"/>
  <c r="U9781" i="2"/>
  <c r="U9782" i="2"/>
  <c r="U9783" i="2"/>
  <c r="U9784" i="2"/>
  <c r="U9785" i="2"/>
  <c r="U9786" i="2"/>
  <c r="U9787" i="2"/>
  <c r="U9788" i="2"/>
  <c r="U9789" i="2"/>
  <c r="U9790" i="2"/>
  <c r="U9791" i="2"/>
  <c r="U9792" i="2"/>
  <c r="U9793" i="2"/>
  <c r="U9794" i="2"/>
  <c r="U9795" i="2"/>
  <c r="U9796" i="2"/>
  <c r="U9797" i="2"/>
  <c r="U9798" i="2"/>
  <c r="U9799" i="2"/>
  <c r="U9800" i="2"/>
  <c r="U9801" i="2"/>
  <c r="U9802" i="2"/>
  <c r="U9803" i="2"/>
  <c r="U9804" i="2"/>
  <c r="U9805" i="2"/>
  <c r="U9806" i="2"/>
  <c r="U9807" i="2"/>
  <c r="U9808" i="2"/>
  <c r="U9809" i="2"/>
  <c r="U9810" i="2"/>
  <c r="U9811" i="2"/>
  <c r="U9812" i="2"/>
  <c r="U9813" i="2"/>
  <c r="U9814" i="2"/>
  <c r="U9815" i="2"/>
  <c r="U9816" i="2"/>
  <c r="U9817" i="2"/>
  <c r="U9818" i="2"/>
  <c r="U9819" i="2"/>
  <c r="U9820" i="2"/>
  <c r="U9821" i="2"/>
  <c r="U9822" i="2"/>
  <c r="U9823" i="2"/>
  <c r="U9824" i="2"/>
  <c r="U9825" i="2"/>
  <c r="U9826" i="2"/>
  <c r="U9827" i="2"/>
  <c r="U9828" i="2"/>
  <c r="U9829" i="2"/>
  <c r="U9830" i="2"/>
  <c r="U9831" i="2"/>
  <c r="U9832" i="2"/>
  <c r="U9833" i="2"/>
  <c r="U9834" i="2"/>
  <c r="U9835" i="2"/>
  <c r="U9836" i="2"/>
  <c r="U9837" i="2"/>
  <c r="U9838" i="2"/>
  <c r="U9839" i="2"/>
  <c r="U9840" i="2"/>
  <c r="U9841" i="2"/>
  <c r="U9842" i="2"/>
  <c r="U9843" i="2"/>
  <c r="U9844" i="2"/>
  <c r="U9845" i="2"/>
  <c r="U9846" i="2"/>
  <c r="U9847" i="2"/>
  <c r="U9848" i="2"/>
  <c r="U9849" i="2"/>
  <c r="U9850" i="2"/>
  <c r="U9851" i="2"/>
  <c r="U9852" i="2"/>
  <c r="U9853" i="2"/>
  <c r="U9854" i="2"/>
  <c r="U9855" i="2"/>
  <c r="U9856" i="2"/>
  <c r="U9857" i="2"/>
  <c r="U9858" i="2"/>
  <c r="U9859" i="2"/>
  <c r="U9860" i="2"/>
  <c r="U9861" i="2"/>
  <c r="U9862" i="2"/>
  <c r="U9863" i="2"/>
  <c r="U9864" i="2"/>
  <c r="U9865" i="2"/>
  <c r="U9866" i="2"/>
  <c r="U9867" i="2"/>
  <c r="U9868" i="2"/>
  <c r="U9869" i="2"/>
  <c r="U9870" i="2"/>
  <c r="U9871" i="2"/>
  <c r="U9872" i="2"/>
  <c r="U9873" i="2"/>
  <c r="U9874" i="2"/>
  <c r="U9875" i="2"/>
  <c r="U9876" i="2"/>
  <c r="U9877" i="2"/>
  <c r="U9878" i="2"/>
  <c r="U9879" i="2"/>
  <c r="U9880" i="2"/>
  <c r="U9881" i="2"/>
  <c r="U9882" i="2"/>
  <c r="U9883" i="2"/>
  <c r="U9884" i="2"/>
  <c r="U9885" i="2"/>
  <c r="U9886" i="2"/>
  <c r="U9887" i="2"/>
  <c r="U9888" i="2"/>
  <c r="U9889" i="2"/>
  <c r="U9890" i="2"/>
  <c r="U9891" i="2"/>
  <c r="U9892" i="2"/>
  <c r="U9893" i="2"/>
  <c r="U9894" i="2"/>
  <c r="U9895" i="2"/>
  <c r="U9896" i="2"/>
  <c r="U9897" i="2"/>
  <c r="U9898" i="2"/>
  <c r="U9899" i="2"/>
  <c r="U9900" i="2"/>
  <c r="U9901" i="2"/>
  <c r="U9902" i="2"/>
  <c r="U9903" i="2"/>
  <c r="U9904" i="2"/>
  <c r="U9905" i="2"/>
  <c r="U9906" i="2"/>
  <c r="U9907" i="2"/>
  <c r="U9908" i="2"/>
  <c r="U9909" i="2"/>
  <c r="U9910" i="2"/>
  <c r="U9911" i="2"/>
  <c r="U9912" i="2"/>
  <c r="U9913" i="2"/>
  <c r="U9914" i="2"/>
  <c r="U9915" i="2"/>
  <c r="U9916" i="2"/>
  <c r="U9917" i="2"/>
  <c r="U9918" i="2"/>
  <c r="U9919" i="2"/>
  <c r="U9920" i="2"/>
  <c r="U9921" i="2"/>
  <c r="U9922" i="2"/>
  <c r="U9923" i="2"/>
  <c r="U9924" i="2"/>
  <c r="U9925" i="2"/>
  <c r="U9926" i="2"/>
  <c r="U9927" i="2"/>
  <c r="U9928" i="2"/>
  <c r="U9929" i="2"/>
  <c r="U9930" i="2"/>
  <c r="U9931" i="2"/>
  <c r="U9932" i="2"/>
  <c r="U9933" i="2"/>
  <c r="U9934" i="2"/>
  <c r="U9935" i="2"/>
  <c r="U9936" i="2"/>
  <c r="U9937" i="2"/>
  <c r="U9938" i="2"/>
  <c r="U9939" i="2"/>
  <c r="U9940" i="2"/>
  <c r="U9941" i="2"/>
  <c r="U9942" i="2"/>
  <c r="U9943" i="2"/>
  <c r="U9944" i="2"/>
  <c r="U9945" i="2"/>
  <c r="U9946" i="2"/>
  <c r="U9947" i="2"/>
  <c r="U9948" i="2"/>
  <c r="U9949" i="2"/>
  <c r="U9950" i="2"/>
  <c r="U9951" i="2"/>
  <c r="U9952" i="2"/>
  <c r="U9953" i="2"/>
  <c r="U9954" i="2"/>
  <c r="U9955" i="2"/>
  <c r="U9956" i="2"/>
  <c r="U9957" i="2"/>
  <c r="U9958" i="2"/>
  <c r="U9959" i="2"/>
  <c r="U9960" i="2"/>
  <c r="U9961" i="2"/>
  <c r="U9962" i="2"/>
  <c r="U9963" i="2"/>
  <c r="U9964" i="2"/>
  <c r="U9965" i="2"/>
  <c r="U9966" i="2"/>
  <c r="U9967" i="2"/>
  <c r="U9968" i="2"/>
  <c r="U9969" i="2"/>
  <c r="U9970" i="2"/>
  <c r="U9971" i="2"/>
  <c r="U9972" i="2"/>
  <c r="U9973" i="2"/>
  <c r="U9974" i="2"/>
  <c r="U9975" i="2"/>
  <c r="U9976" i="2"/>
  <c r="U9977" i="2"/>
  <c r="U9978" i="2"/>
  <c r="U9979" i="2"/>
  <c r="U9980" i="2"/>
  <c r="U9981" i="2"/>
  <c r="U9982" i="2"/>
  <c r="U9983" i="2"/>
  <c r="U9984" i="2"/>
  <c r="U9985" i="2"/>
  <c r="U9986" i="2"/>
  <c r="U9987" i="2"/>
  <c r="U9988" i="2"/>
  <c r="U9989" i="2"/>
  <c r="U9990" i="2"/>
  <c r="U9991" i="2"/>
  <c r="U9992" i="2"/>
  <c r="U9993" i="2"/>
  <c r="U9994" i="2"/>
  <c r="U9995" i="2"/>
  <c r="U9996" i="2"/>
  <c r="U9997" i="2"/>
  <c r="U9998" i="2"/>
  <c r="U9999" i="2"/>
  <c r="U10000" i="2"/>
  <c r="U10001"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I2" i="2"/>
</calcChain>
</file>

<file path=xl/sharedStrings.xml><?xml version="1.0" encoding="utf-8"?>
<sst xmlns="http://schemas.openxmlformats.org/spreadsheetml/2006/main" count="60061" uniqueCount="2980">
  <si>
    <t>RowNumber</t>
  </si>
  <si>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</si>
  <si>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</si>
  <si>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</si>
  <si>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</si>
  <si>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</si>
  <si>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</si>
  <si>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</si>
  <si>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</si>
  <si>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</si>
  <si>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</si>
  <si>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</si>
  <si>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</si>
  <si>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</si>
  <si>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</si>
  <si>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</si>
  <si>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</si>
  <si>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</si>
  <si>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</si>
  <si>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</si>
  <si>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</si>
  <si>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</si>
  <si>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</si>
  <si>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</si>
  <si>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</si>
  <si>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</si>
  <si>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</si>
  <si>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</si>
  <si>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</si>
  <si>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</si>
  <si>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</si>
  <si>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</si>
  <si>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</si>
  <si>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</si>
  <si>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</si>
  <si>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</si>
  <si>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</si>
  <si>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</si>
  <si>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</si>
  <si>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</si>
  <si>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</si>
  <si>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</si>
  <si>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</si>
  <si>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</si>
  <si>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</si>
  <si>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</si>
  <si>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</si>
  <si>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</si>
  <si>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</si>
  <si>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</si>
  <si>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</si>
  <si>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</si>
  <si>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</si>
  <si>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</si>
  <si>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</si>
  <si>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</si>
  <si>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</si>
  <si>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</si>
  <si>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</si>
  <si>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</si>
  <si>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</si>
  <si>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</si>
  <si>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</si>
  <si>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</si>
  <si>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</si>
  <si>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</si>
  <si>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</si>
  <si>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</si>
  <si>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</si>
  <si>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</si>
  <si>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</si>
  <si>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</si>
  <si>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</si>
  <si>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</si>
  <si>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</si>
  <si>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</si>
  <si>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</si>
  <si>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</si>
  <si>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</si>
  <si>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</si>
  <si>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</si>
  <si>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</si>
  <si>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</si>
  <si>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</si>
  <si>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</si>
  <si>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</si>
  <si>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</si>
  <si>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</si>
  <si>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</si>
  <si>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</si>
  <si>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</si>
  <si>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</si>
  <si>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</si>
  <si>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</si>
  <si>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</si>
  <si>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</si>
  <si>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</si>
  <si>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</si>
  <si>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</si>
  <si>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</si>
  <si>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</si>
  <si>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</si>
  <si>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</si>
  <si>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</si>
  <si>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</si>
  <si>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</si>
  <si>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</si>
  <si>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</si>
  <si>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</si>
  <si>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</si>
  <si>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</si>
  <si>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</si>
  <si>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</si>
  <si>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</si>
  <si>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</si>
  <si>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</si>
  <si>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</si>
  <si>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</si>
  <si>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</si>
  <si>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</si>
  <si>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</si>
  <si>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</si>
  <si>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</si>
  <si>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</si>
  <si>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</si>
  <si>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</si>
  <si>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</si>
  <si>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</si>
  <si>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</si>
  <si>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</si>
  <si>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</si>
  <si>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</si>
  <si>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</si>
  <si>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</si>
  <si>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</si>
  <si>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</si>
  <si>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</si>
  <si>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</si>
  <si>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</si>
  <si>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</si>
  <si>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</si>
  <si>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</si>
  <si>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</si>
  <si>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</si>
  <si>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</si>
  <si>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</si>
  <si>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</si>
  <si>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</si>
  <si>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</si>
  <si>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</si>
  <si>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</si>
  <si>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</si>
  <si>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</si>
  <si>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</si>
  <si>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</si>
  <si>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</si>
  <si>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</si>
  <si>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</si>
  <si>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</si>
  <si>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</si>
  <si>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</si>
  <si>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</si>
  <si>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</si>
  <si>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</si>
  <si>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</si>
  <si>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</si>
  <si>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</si>
  <si>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</si>
  <si>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</si>
  <si>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</si>
  <si>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</si>
  <si>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</si>
  <si>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</si>
  <si>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</si>
  <si>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</si>
  <si>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</si>
  <si>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</si>
  <si>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</si>
  <si>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</si>
  <si>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</si>
  <si>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</si>
  <si>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</si>
  <si>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</si>
  <si>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</si>
  <si>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</si>
  <si>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</si>
  <si>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</si>
  <si>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</si>
  <si>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</si>
  <si>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</si>
  <si>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</si>
  <si>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</si>
  <si>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</si>
  <si>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</si>
  <si>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</si>
  <si>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</si>
  <si>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</si>
  <si>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</si>
  <si>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</si>
  <si>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</si>
  <si>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</si>
  <si>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</si>
  <si>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</si>
  <si>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</si>
  <si>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</si>
  <si>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</si>
  <si>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</si>
  <si>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</si>
  <si>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</si>
  <si>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</si>
  <si>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</si>
  <si>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</si>
  <si>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</si>
  <si>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</si>
  <si>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</si>
  <si>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</si>
  <si>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</si>
  <si>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</si>
  <si>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</si>
  <si>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</si>
  <si>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</si>
  <si>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</si>
  <si>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</si>
  <si>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</si>
  <si>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</si>
  <si>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</si>
  <si>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</si>
  <si>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</si>
  <si>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</si>
  <si>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</si>
  <si>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</si>
  <si>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</si>
  <si>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</si>
  <si>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</si>
  <si>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</si>
  <si>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</si>
  <si>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</si>
  <si>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</si>
  <si>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</si>
  <si>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</si>
  <si>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</si>
  <si>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</si>
  <si>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</si>
  <si>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</si>
  <si>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</si>
  <si>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</si>
  <si>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</si>
  <si>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</si>
  <si>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</si>
  <si>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</si>
  <si>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</si>
  <si>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</si>
  <si>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</si>
  <si>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</si>
  <si>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</si>
  <si>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</si>
  <si>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</si>
  <si>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</si>
  <si>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</si>
  <si>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</si>
  <si>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</si>
  <si>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</si>
  <si>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</si>
  <si>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</si>
  <si>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</si>
  <si>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</si>
  <si>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</si>
  <si>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</si>
  <si>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</si>
  <si>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</si>
  <si>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</si>
  <si>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</si>
  <si>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</si>
  <si>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</si>
  <si>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</si>
  <si>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</si>
  <si>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</si>
  <si>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</si>
  <si>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</si>
  <si>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</si>
  <si>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</si>
  <si>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</si>
  <si>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</si>
  <si>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</si>
  <si>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</si>
  <si>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</si>
  <si>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</si>
  <si>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</si>
  <si>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</si>
  <si>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</si>
  <si>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</si>
  <si>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</si>
  <si>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</si>
  <si>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</si>
  <si>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</si>
  <si>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</si>
  <si>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</si>
  <si>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</si>
  <si>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</si>
  <si>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</si>
  <si>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</si>
  <si>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</si>
  <si>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</si>
  <si>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</si>
  <si>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</si>
  <si>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</si>
  <si>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</si>
  <si>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</si>
  <si>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</si>
  <si>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</si>
  <si>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</si>
  <si>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</si>
  <si>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</si>
  <si>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</si>
  <si>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</si>
  <si>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</si>
  <si>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</si>
  <si>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</si>
  <si>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</si>
  <si>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</si>
  <si>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</si>
  <si>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</si>
  <si>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</si>
  <si>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</si>
  <si>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</si>
  <si>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</si>
  <si>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</si>
  <si>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</si>
  <si>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</si>
  <si>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</si>
  <si>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</si>
  <si>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</si>
  <si>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</si>
  <si>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</si>
  <si>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</si>
  <si>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</si>
  <si>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</si>
  <si>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</si>
  <si>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</si>
  <si>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</si>
  <si>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</si>
  <si>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</si>
  <si>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</si>
  <si>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</si>
  <si>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</si>
  <si>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</si>
  <si>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</si>
  <si>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</si>
  <si>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</si>
  <si>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</si>
  <si>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</si>
  <si>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</si>
  <si>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</si>
  <si>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</si>
  <si>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</si>
  <si>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</si>
  <si>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</si>
  <si>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</si>
  <si>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</si>
  <si>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</si>
  <si>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</si>
  <si>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</si>
  <si>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</si>
  <si>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</si>
  <si>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</si>
  <si>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</si>
  <si>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</si>
  <si>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</si>
  <si>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</si>
  <si>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</si>
  <si>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</si>
  <si>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</si>
  <si>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</si>
  <si>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</si>
  <si>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</si>
  <si>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</si>
  <si>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</si>
  <si>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</si>
  <si>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</si>
  <si>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</si>
  <si>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</si>
  <si>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</si>
  <si>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</si>
  <si>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</si>
  <si>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</si>
  <si>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</si>
  <si>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</si>
  <si>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</si>
  <si>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</si>
  <si>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</si>
  <si>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</si>
  <si>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</si>
  <si>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</si>
  <si>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</si>
  <si>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</si>
  <si>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</si>
  <si>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</si>
  <si>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</si>
  <si>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</si>
  <si>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</si>
  <si>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</si>
  <si>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</si>
  <si>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</si>
  <si>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</si>
  <si>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</si>
  <si>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</si>
  <si>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</si>
  <si>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</si>
  <si>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</si>
  <si>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</si>
  <si>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</si>
  <si>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</si>
  <si>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</si>
  <si>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</si>
  <si>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</si>
  <si>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</si>
  <si>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</si>
  <si>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</si>
  <si>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</si>
  <si>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</si>
  <si>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</si>
  <si>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</si>
  <si>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</si>
  <si>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</si>
  <si>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</si>
  <si>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</si>
  <si>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</si>
  <si>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</si>
  <si>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</si>
  <si>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</si>
  <si>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</si>
  <si>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</si>
  <si>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</si>
  <si>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</si>
  <si>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</si>
  <si>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</si>
  <si>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</si>
  <si>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</si>
  <si>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</si>
  <si>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</si>
  <si>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</si>
  <si>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</si>
  <si>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</si>
  <si>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</si>
  <si>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</si>
  <si>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</si>
  <si>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</si>
  <si>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</si>
  <si>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</si>
  <si>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</si>
  <si>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</si>
  <si>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</si>
  <si>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</si>
  <si>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</si>
  <si>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</si>
  <si>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</si>
  <si>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</si>
  <si>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</si>
  <si>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</si>
  <si>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</si>
  <si>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</si>
  <si>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</si>
  <si>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</si>
  <si>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</si>
  <si>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</si>
  <si>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</si>
  <si>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</si>
  <si>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</si>
  <si>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</si>
  <si>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</si>
  <si>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</si>
  <si>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</si>
  <si>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</si>
  <si>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</si>
  <si>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</si>
  <si>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</si>
  <si>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</si>
  <si>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</si>
  <si>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</si>
  <si>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</si>
  <si>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</si>
  <si>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</si>
  <si>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</si>
  <si>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</si>
  <si>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</si>
  <si>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</si>
  <si>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</si>
  <si>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</si>
  <si>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</si>
  <si>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</si>
  <si>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</si>
  <si>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</si>
  <si>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</si>
  <si>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</si>
  <si>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</si>
  <si>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</si>
  <si>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</si>
  <si>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</si>
  <si>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</si>
  <si>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</si>
  <si>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</si>
  <si>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</si>
  <si>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</si>
  <si>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</si>
  <si>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</si>
  <si>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</si>
  <si>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</si>
  <si>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</si>
  <si>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</si>
  <si>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</si>
  <si>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</si>
  <si>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</si>
  <si>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</si>
  <si>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</si>
  <si>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</si>
  <si>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</si>
  <si>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</si>
  <si>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</si>
  <si>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</si>
  <si>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</si>
  <si>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</si>
  <si>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</si>
  <si>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</si>
  <si>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</si>
  <si>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</si>
  <si>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</si>
  <si>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</si>
  <si>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</si>
  <si>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</si>
  <si>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</si>
  <si>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</si>
  <si>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</si>
  <si>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</si>
  <si>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</si>
  <si>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</si>
  <si>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</si>
  <si>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</si>
  <si>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</si>
  <si>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</si>
  <si>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</si>
  <si>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</si>
  <si>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</si>
  <si>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</si>
  <si>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</si>
  <si>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</si>
  <si>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</si>
  <si>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</si>
  <si>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</si>
  <si>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</si>
  <si>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</si>
  <si>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</si>
  <si>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</si>
  <si>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</si>
  <si>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</si>
  <si>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</si>
  <si>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</si>
  <si>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</si>
  <si>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</si>
  <si>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</si>
  <si>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</si>
  <si>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</si>
  <si>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</si>
  <si>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</si>
  <si>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</si>
  <si>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</si>
  <si>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</si>
  <si>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</si>
  <si>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</si>
  <si>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</si>
  <si>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</si>
  <si>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</si>
  <si>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</si>
  <si>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</si>
  <si>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</si>
  <si>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</si>
  <si>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</si>
  <si>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</si>
  <si>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</si>
  <si>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</si>
  <si>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</si>
  <si>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</si>
  <si>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</si>
  <si>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</si>
  <si>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</si>
  <si>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</si>
  <si>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</si>
  <si>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</si>
  <si>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</si>
  <si>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</si>
  <si>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</si>
  <si>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</si>
  <si>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</si>
  <si>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</si>
  <si>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</si>
  <si>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</si>
  <si>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</si>
  <si>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</si>
  <si>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</si>
  <si>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</si>
  <si>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</si>
  <si>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</si>
  <si>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</si>
  <si>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</si>
  <si>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</si>
  <si>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</si>
  <si>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</si>
  <si>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</si>
  <si>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</si>
  <si>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</si>
  <si>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</si>
  <si>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</si>
  <si>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</si>
  <si>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</si>
  <si>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</si>
  <si>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</si>
  <si>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</si>
  <si>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</si>
  <si>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</si>
  <si>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</si>
  <si>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</si>
  <si>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</si>
  <si>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</si>
  <si>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</si>
  <si>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</si>
  <si>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</si>
  <si>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</si>
  <si>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</si>
  <si>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</si>
  <si>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</si>
  <si>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</si>
  <si>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</si>
  <si>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</si>
  <si>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</si>
  <si>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</si>
  <si>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</si>
  <si>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</si>
  <si>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</si>
  <si>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</si>
  <si>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</si>
  <si>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</si>
  <si>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</si>
  <si>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</si>
  <si>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</si>
  <si>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</si>
  <si>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</si>
  <si>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</si>
  <si>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</si>
  <si>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</si>
  <si>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</si>
  <si>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</si>
  <si>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</si>
  <si>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</si>
  <si>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</si>
  <si>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</si>
  <si>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</si>
  <si>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</si>
  <si>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</si>
  <si>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</si>
  <si>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</si>
  <si>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</si>
  <si>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</si>
  <si>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</si>
  <si>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</si>
  <si>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</si>
  <si>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</si>
  <si>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</si>
  <si>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</si>
  <si>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</si>
  <si>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</si>
  <si>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</si>
  <si>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</si>
  <si>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</si>
  <si>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</si>
  <si>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</si>
  <si>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</si>
  <si>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</si>
  <si>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</si>
  <si>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</si>
  <si>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</si>
  <si>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</si>
  <si>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</si>
  <si>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</si>
  <si>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</si>
  <si>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</si>
  <si>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</si>
  <si>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</si>
  <si>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</si>
  <si>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</si>
  <si>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</si>
  <si>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</si>
  <si>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</si>
  <si>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</si>
  <si>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</si>
  <si>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</si>
  <si>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</si>
  <si>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</si>
  <si>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</si>
  <si>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</si>
  <si>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</si>
  <si>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</si>
  <si>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</si>
  <si>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</si>
  <si>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</si>
  <si>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</si>
  <si>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</si>
  <si>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</si>
  <si>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</si>
  <si>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</si>
  <si>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</si>
  <si>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</si>
  <si>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</si>
  <si>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</si>
  <si>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</si>
  <si>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</si>
  <si>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</si>
  <si>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</si>
  <si>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</si>
  <si>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</si>
  <si>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</si>
  <si>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</si>
  <si>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</si>
  <si>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</si>
  <si>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</si>
  <si>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</si>
  <si>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</si>
  <si>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</si>
  <si>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</si>
  <si>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</si>
  <si>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</si>
  <si>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</si>
  <si>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</si>
  <si>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</si>
  <si>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</si>
  <si>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</si>
  <si>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</si>
  <si>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</si>
  <si>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</si>
  <si>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</si>
  <si>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</si>
  <si>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</si>
  <si>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</si>
  <si>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</si>
  <si>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</si>
  <si>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</si>
  <si>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</si>
  <si>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</si>
  <si>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</si>
  <si>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</si>
  <si>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</si>
  <si>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</si>
  <si>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</si>
  <si>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</si>
  <si>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</si>
  <si>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</si>
  <si>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</si>
  <si>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</si>
  <si>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</si>
  <si>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</si>
  <si>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</si>
  <si>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</si>
  <si>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</si>
  <si>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</si>
  <si>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</si>
  <si>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</si>
  <si>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</si>
  <si>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</si>
  <si>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</si>
  <si>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</si>
  <si>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</si>
  <si>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</si>
  <si>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</si>
  <si>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</si>
  <si>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</si>
  <si>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</si>
  <si>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</si>
  <si>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</si>
  <si>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</si>
  <si>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</si>
  <si>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</si>
  <si>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</si>
  <si>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</si>
  <si>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</si>
  <si>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</si>
  <si>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</si>
  <si>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</si>
  <si>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</si>
  <si>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</si>
  <si>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</si>
  <si>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</si>
  <si>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</si>
  <si>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</si>
  <si>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</si>
  <si>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</si>
  <si>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</si>
  <si>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</si>
  <si>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</si>
  <si>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</si>
  <si>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</si>
  <si>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</si>
  <si>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</si>
  <si>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</si>
  <si>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</si>
  <si>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</si>
  <si>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</si>
  <si>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</si>
  <si>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</si>
  <si>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</si>
  <si>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</si>
  <si>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</si>
  <si>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</si>
  <si>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</si>
  <si>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</si>
  <si>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</si>
  <si>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</si>
  <si>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</si>
  <si>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</si>
  <si>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</si>
  <si>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</si>
  <si>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</si>
  <si>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</si>
  <si>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</si>
  <si>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</si>
  <si>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</si>
  <si>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</si>
  <si>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</si>
  <si>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</si>
  <si>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</si>
  <si>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</si>
  <si>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</si>
  <si>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</si>
  <si>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</si>
  <si>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</si>
  <si>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</si>
  <si>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</si>
  <si>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</si>
  <si>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</si>
  <si>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</si>
  <si>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</si>
  <si>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</si>
  <si>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</si>
  <si>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</si>
  <si>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</si>
  <si>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</si>
  <si>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</si>
  <si>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</si>
  <si>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</si>
  <si>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</si>
  <si>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</si>
  <si>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</si>
  <si>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</si>
  <si>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</si>
  <si>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</si>
  <si>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</si>
  <si>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</si>
  <si>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</si>
  <si>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</si>
  <si>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</si>
  <si>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</si>
  <si>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</si>
  <si>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</si>
  <si>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</si>
  <si>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</si>
  <si>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</si>
  <si>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</si>
  <si>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</si>
  <si>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</si>
  <si>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</si>
  <si>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</si>
  <si>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</si>
  <si>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</si>
  <si>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</si>
  <si>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</si>
  <si>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</si>
  <si>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</si>
  <si>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</si>
  <si>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</si>
  <si>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</si>
  <si>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</si>
  <si>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</si>
  <si>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</si>
  <si>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</si>
  <si>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</si>
  <si>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</si>
  <si>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</si>
  <si>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</si>
  <si>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</si>
  <si>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</si>
  <si>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</si>
  <si>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</si>
  <si>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</si>
  <si>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</si>
  <si>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</si>
  <si>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</si>
  <si>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</si>
  <si>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</si>
  <si>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</si>
  <si>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</si>
  <si>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</si>
  <si>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</si>
  <si>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</si>
  <si>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</si>
  <si>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</si>
  <si>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</si>
  <si>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</si>
  <si>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</si>
  <si>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</si>
  <si>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</si>
  <si>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</si>
  <si>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</si>
  <si>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</si>
  <si>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</si>
  <si>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</si>
  <si>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</si>
  <si>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</si>
  <si>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</si>
  <si>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</si>
  <si>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</si>
  <si>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</si>
  <si>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</si>
  <si>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</si>
  <si>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</si>
  <si>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</si>
  <si>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</si>
  <si>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</si>
  <si>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</si>
  <si>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</si>
  <si>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</si>
  <si>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</si>
  <si>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</si>
  <si>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</si>
  <si>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</si>
  <si>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</si>
  <si>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</si>
  <si>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</si>
  <si>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</si>
  <si>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</si>
  <si>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</si>
  <si>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</si>
  <si>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</si>
  <si>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</si>
  <si>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</si>
  <si>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</si>
  <si>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</si>
  <si>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</si>
  <si>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</si>
  <si>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</si>
  <si>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</si>
  <si>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</si>
  <si>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</si>
  <si>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</si>
  <si>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</si>
  <si>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</si>
  <si>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</si>
  <si>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</si>
  <si>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</si>
  <si>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</si>
  <si>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</si>
  <si>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</si>
  <si>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</si>
  <si>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</si>
  <si>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</si>
  <si>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</si>
  <si>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</si>
  <si>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</si>
  <si>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</si>
  <si>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</si>
  <si>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</si>
  <si>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</si>
  <si>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</si>
  <si>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</si>
  <si>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</si>
  <si>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</si>
  <si>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</si>
  <si>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</si>
  <si>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</si>
  <si>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</si>
  <si>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</si>
  <si>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</si>
  <si>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</si>
  <si>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</si>
  <si>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</si>
  <si>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</si>
  <si>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</si>
  <si>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</si>
  <si>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</si>
  <si>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</si>
  <si>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</si>
  <si>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</si>
  <si>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</si>
  <si>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</si>
  <si>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</si>
  <si>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</si>
  <si>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</si>
  <si>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</si>
  <si>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</si>
  <si>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</si>
  <si>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</si>
  <si>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</si>
  <si>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</si>
  <si>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</si>
  <si>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</si>
  <si>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</si>
  <si>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</si>
  <si>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</si>
  <si>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</si>
  <si>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</si>
  <si>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</si>
  <si>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</si>
  <si>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</si>
  <si>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</si>
  <si>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</si>
  <si>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</si>
  <si>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</si>
  <si>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</si>
  <si>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</si>
  <si>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</si>
  <si>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</si>
  <si>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</si>
  <si>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</si>
  <si>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</si>
  <si>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</si>
  <si>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</si>
  <si>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</si>
  <si>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</si>
  <si>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</si>
  <si>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</si>
  <si>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</si>
  <si>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</si>
  <si>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</si>
  <si>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</si>
  <si>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</si>
  <si>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</si>
  <si>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</si>
  <si>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</si>
  <si>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</si>
  <si>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</si>
  <si>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</si>
  <si>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</si>
  <si>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</si>
  <si>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</si>
  <si>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</si>
  <si>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</si>
  <si>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</si>
  <si>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</si>
  <si>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</si>
  <si>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</si>
  <si>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</si>
  <si>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</si>
  <si>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</si>
  <si>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</si>
  <si>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</si>
  <si>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</si>
  <si>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</si>
  <si>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</si>
  <si>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</si>
  <si>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</si>
  <si>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</si>
  <si>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</si>
  <si>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</si>
  <si>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</si>
  <si>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</si>
  <si>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</si>
  <si>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</si>
  <si>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</si>
  <si>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</si>
  <si>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</si>
  <si>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</si>
  <si>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</si>
  <si>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</si>
  <si>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</si>
  <si>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</si>
  <si>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</si>
  <si>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</si>
  <si>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</si>
  <si>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</si>
  <si>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</si>
  <si>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</si>
  <si>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</si>
  <si>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</si>
  <si>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</si>
  <si>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</si>
  <si>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</si>
  <si>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</si>
  <si>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</si>
  <si>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</si>
  <si>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</si>
  <si>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</si>
  <si>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</si>
  <si>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</si>
  <si>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</si>
  <si>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</si>
  <si>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</si>
  <si>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</si>
  <si>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</si>
  <si>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</si>
  <si>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</si>
  <si>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</si>
  <si>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</si>
  <si>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</si>
  <si>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</si>
  <si>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</si>
  <si>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</si>
  <si>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</si>
  <si>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</si>
  <si>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</si>
  <si>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</si>
  <si>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</si>
  <si>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</si>
  <si>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</si>
  <si>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</si>
  <si>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</si>
  <si>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</si>
  <si>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</si>
  <si>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</si>
  <si>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</si>
  <si>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</si>
  <si>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</si>
  <si>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</si>
  <si>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</si>
  <si>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</si>
  <si>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</si>
  <si>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</si>
  <si>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</si>
  <si>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</si>
  <si>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</si>
  <si>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</si>
  <si>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</si>
  <si>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</si>
  <si>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</si>
  <si>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</si>
  <si>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</si>
  <si>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</si>
  <si>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</si>
  <si>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</si>
  <si>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</si>
  <si>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</si>
  <si>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</si>
  <si>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</si>
  <si>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</si>
  <si>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</si>
  <si>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</si>
  <si>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</si>
  <si>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</si>
  <si>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</si>
  <si>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</si>
  <si>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</si>
  <si>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</si>
  <si>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</si>
  <si>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</si>
  <si>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</si>
  <si>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</si>
  <si>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</si>
  <si>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</si>
  <si>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</si>
  <si>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</si>
  <si>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</si>
  <si>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</si>
  <si>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</si>
  <si>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</si>
  <si>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</si>
  <si>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</si>
  <si>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</si>
  <si>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</si>
  <si>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</si>
  <si>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</si>
  <si>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</si>
  <si>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</si>
  <si>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</si>
  <si>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</si>
  <si>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</si>
  <si>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</si>
  <si>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</si>
  <si>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</si>
  <si>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</si>
  <si>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</si>
  <si>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</si>
  <si>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</si>
  <si>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</si>
  <si>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</si>
  <si>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</si>
  <si>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</si>
  <si>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</si>
  <si>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</si>
  <si>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</si>
  <si>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</si>
  <si>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</si>
  <si>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</si>
  <si>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</si>
  <si>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</si>
  <si>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</si>
  <si>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</si>
  <si>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</si>
  <si>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</si>
  <si>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</si>
  <si>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</si>
  <si>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</si>
  <si>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</si>
  <si>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</si>
  <si>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</si>
  <si>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</si>
  <si>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</si>
  <si>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</si>
  <si>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</si>
  <si>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</si>
  <si>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</si>
  <si>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</si>
  <si>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</si>
  <si>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</si>
  <si>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</si>
  <si>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</si>
  <si>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</si>
  <si>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</si>
  <si>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</si>
  <si>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</si>
  <si>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</si>
  <si>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</si>
  <si>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</si>
  <si>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</si>
  <si>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</si>
  <si>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</si>
  <si>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</si>
  <si>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</si>
  <si>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</si>
  <si>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</si>
  <si>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</si>
  <si>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</si>
  <si>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</si>
  <si>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</si>
  <si>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</si>
  <si>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</si>
  <si>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</si>
  <si>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</si>
  <si>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</si>
  <si>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</si>
  <si>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</si>
  <si>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</si>
  <si>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</si>
  <si>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</si>
  <si>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</si>
  <si>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</si>
  <si>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</si>
  <si>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</si>
  <si>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</si>
  <si>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</si>
  <si>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</si>
  <si>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</si>
  <si>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</si>
  <si>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</si>
  <si>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</si>
  <si>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</si>
  <si>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</si>
  <si>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</si>
  <si>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</si>
  <si>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</si>
  <si>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</si>
  <si>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</si>
  <si>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</si>
  <si>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</si>
  <si>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</si>
  <si>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</si>
  <si>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</si>
  <si>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</si>
  <si>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</si>
  <si>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</si>
  <si>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</si>
  <si>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</si>
  <si>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</si>
  <si>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</si>
  <si>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</si>
  <si>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</si>
  <si>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</si>
  <si>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</si>
  <si>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</si>
  <si>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</si>
  <si>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</si>
  <si>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</si>
  <si>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</si>
  <si>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</si>
  <si>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</si>
  <si>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</si>
  <si>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</si>
  <si>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</si>
  <si>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</si>
  <si>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</si>
  <si>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</si>
  <si>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</si>
  <si>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</si>
  <si>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</si>
  <si>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</si>
  <si>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</si>
  <si>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</si>
  <si>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</si>
  <si>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</si>
  <si>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</si>
  <si>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</si>
  <si>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</si>
  <si>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</si>
  <si>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</si>
  <si>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</si>
  <si>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</si>
  <si>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</si>
  <si>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</si>
  <si>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</si>
  <si>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</si>
  <si>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</si>
  <si>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</si>
  <si>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</si>
  <si>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</si>
  <si>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</si>
  <si>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</si>
  <si>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</si>
  <si>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</si>
  <si>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</si>
  <si>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</si>
  <si>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</si>
  <si>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</si>
  <si>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</si>
  <si>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</si>
  <si>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</si>
  <si>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</si>
  <si>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</si>
  <si>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</si>
  <si>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</si>
  <si>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</si>
  <si>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</si>
  <si>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</si>
  <si>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</si>
  <si>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</si>
  <si>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</si>
  <si>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</si>
  <si>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</si>
  <si>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</si>
  <si>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</si>
  <si>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</si>
  <si>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</si>
  <si>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</si>
  <si>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</si>
  <si>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</si>
  <si>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</si>
  <si>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</si>
  <si>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</si>
  <si>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</si>
  <si>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</si>
  <si>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</si>
  <si>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</si>
  <si>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</si>
  <si>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</si>
  <si>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</si>
  <si>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</si>
  <si>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</si>
  <si>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</si>
  <si>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</si>
  <si>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</si>
  <si>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</si>
  <si>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</si>
  <si>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</si>
  <si>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</si>
  <si>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</si>
  <si>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</si>
  <si>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</si>
  <si>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</si>
  <si>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</si>
  <si>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</si>
  <si>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</si>
  <si>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</si>
  <si>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</si>
  <si>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</si>
  <si>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</si>
  <si>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</si>
  <si>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</si>
  <si>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</si>
  <si>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</si>
  <si>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</si>
  <si>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</si>
  <si>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</si>
  <si>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</si>
  <si>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</si>
  <si>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</si>
  <si>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</si>
  <si>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</si>
  <si>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</si>
  <si>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</si>
  <si>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</si>
  <si>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</si>
  <si>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</si>
  <si>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</si>
  <si>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</si>
  <si>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</si>
  <si>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</si>
  <si>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</si>
  <si>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</si>
  <si>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</si>
  <si>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</si>
  <si>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</si>
  <si>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</si>
  <si>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</si>
  <si>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</si>
  <si>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</si>
  <si>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</si>
  <si>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</si>
  <si>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</si>
  <si>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</si>
  <si>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</si>
  <si>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</si>
  <si>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</si>
  <si>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</si>
  <si>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</si>
  <si>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</si>
  <si>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</si>
  <si>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</si>
  <si>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</si>
  <si>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</si>
  <si>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</si>
  <si>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</si>
  <si>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</si>
  <si>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</si>
  <si>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</si>
  <si>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</si>
  <si>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</si>
  <si>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</si>
  <si>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</si>
  <si>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</si>
  <si>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</si>
  <si>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</si>
  <si>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</si>
  <si>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</si>
  <si>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</si>
  <si>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</si>
  <si>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</si>
  <si>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</si>
  <si>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</si>
  <si>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</si>
  <si>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</si>
  <si>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</si>
  <si>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</si>
  <si>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</si>
  <si>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</si>
  <si>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</si>
  <si>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</si>
  <si>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</si>
  <si>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</si>
  <si>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</si>
  <si>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</si>
  <si>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</si>
  <si>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</si>
  <si>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</si>
  <si>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</si>
  <si>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</si>
  <si>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</si>
  <si>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</si>
  <si>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</si>
  <si>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</si>
  <si>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</si>
  <si>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</si>
  <si>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</si>
  <si>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</si>
  <si>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</si>
  <si>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</si>
  <si>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</si>
  <si>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</si>
  <si>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</si>
  <si>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</si>
  <si>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</si>
  <si>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</si>
  <si>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</si>
  <si>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</si>
  <si>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</si>
  <si>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</si>
  <si>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</si>
  <si>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</si>
  <si>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</si>
  <si>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</si>
  <si>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</si>
  <si>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</si>
  <si>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</si>
  <si>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</si>
  <si>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</si>
  <si>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</si>
  <si>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</si>
  <si>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</si>
  <si>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</si>
  <si>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</si>
  <si>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</si>
  <si>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</si>
  <si>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</si>
  <si>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</si>
  <si>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</si>
  <si>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</si>
  <si>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</si>
  <si>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</si>
  <si>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</si>
  <si>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</si>
  <si>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</si>
  <si>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</si>
  <si>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</si>
  <si>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</si>
  <si>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</si>
  <si>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</si>
  <si>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</si>
  <si>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</si>
  <si>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</si>
  <si>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</si>
  <si>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</si>
  <si>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</si>
  <si>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</si>
  <si>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</si>
  <si>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</si>
  <si>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</si>
  <si>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</si>
  <si>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</si>
  <si>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</si>
  <si>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</si>
  <si>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</si>
  <si>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</si>
  <si>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</si>
  <si>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</si>
  <si>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</si>
  <si>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</si>
  <si>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</si>
  <si>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</si>
  <si>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</si>
  <si>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</si>
  <si>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</si>
  <si>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</si>
  <si>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</si>
  <si>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</si>
  <si>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</si>
  <si>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</si>
  <si>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</si>
  <si>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</si>
  <si>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</si>
  <si>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</si>
  <si>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</si>
  <si>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</si>
  <si>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</si>
  <si>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</si>
  <si>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</si>
  <si>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</si>
  <si>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</si>
  <si>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</si>
  <si>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</si>
  <si>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</si>
  <si>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</si>
  <si>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</si>
  <si>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</si>
  <si>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</si>
  <si>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</si>
  <si>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</si>
  <si>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</si>
  <si>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</si>
  <si>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</si>
  <si>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</si>
  <si>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</si>
  <si>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</si>
  <si>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</si>
  <si>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</si>
  <si>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</si>
  <si>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</si>
  <si>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</si>
  <si>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</si>
  <si>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</si>
  <si>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</si>
  <si>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</si>
  <si>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</si>
  <si>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</si>
  <si>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</si>
  <si>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</si>
  <si>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</si>
  <si>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</si>
  <si>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</si>
  <si>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</si>
  <si>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</si>
  <si>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</si>
  <si>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</si>
  <si>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</si>
  <si>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</si>
  <si>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</si>
  <si>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</si>
  <si>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</si>
  <si>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</si>
  <si>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</si>
  <si>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</si>
  <si>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</si>
  <si>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</si>
  <si>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</si>
  <si>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</si>
  <si>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</si>
  <si>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</si>
  <si>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</si>
  <si>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</si>
  <si>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</si>
  <si>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</si>
  <si>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</si>
  <si>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</si>
  <si>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</si>
  <si>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</si>
  <si>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</si>
  <si>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</si>
  <si>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</si>
  <si>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</si>
  <si>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</si>
  <si>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</si>
  <si>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</si>
  <si>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</si>
  <si>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</si>
  <si>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</si>
  <si>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</si>
  <si>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</si>
  <si>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</si>
  <si>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</si>
  <si>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</si>
  <si>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</si>
  <si>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</si>
  <si>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</si>
  <si>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</si>
  <si>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</si>
  <si>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</si>
  <si>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</si>
  <si>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</si>
  <si>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</si>
  <si>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</si>
  <si>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</si>
  <si>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</si>
  <si>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</si>
  <si>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</si>
  <si>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</si>
  <si>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</si>
  <si>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</si>
  <si>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</si>
  <si>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</si>
  <si>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</si>
  <si>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</si>
  <si>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</si>
  <si>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</si>
  <si>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</si>
  <si>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</si>
  <si>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</si>
  <si>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</si>
  <si>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</si>
  <si>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</si>
  <si>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</si>
  <si>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</si>
  <si>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</si>
  <si>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</si>
  <si>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</si>
  <si>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</si>
  <si>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</si>
  <si>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</si>
  <si>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</si>
  <si>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</si>
  <si>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</si>
  <si>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</si>
  <si>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</si>
  <si>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</si>
  <si>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</si>
  <si>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</si>
  <si>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</si>
  <si>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</si>
  <si>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</si>
  <si>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</si>
  <si>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</si>
  <si>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</si>
  <si>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</si>
  <si>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</si>
  <si>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</si>
  <si>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</si>
  <si>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</si>
  <si>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</si>
  <si>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</si>
  <si>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</si>
  <si>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</si>
  <si>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</si>
  <si>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</si>
  <si>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</si>
  <si>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</si>
  <si>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</si>
  <si>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</si>
  <si>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</si>
  <si>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</si>
  <si>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</si>
  <si>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</si>
  <si>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</si>
  <si>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</si>
  <si>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</si>
  <si>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</si>
  <si>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</si>
  <si>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</si>
  <si>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</si>
  <si>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</si>
  <si>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</si>
  <si>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</si>
  <si>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</si>
  <si>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</si>
  <si>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</si>
  <si>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</si>
  <si>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</si>
  <si>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</si>
  <si>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</si>
  <si>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</si>
  <si>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</si>
  <si>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</si>
  <si>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</si>
  <si>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</si>
  <si>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</si>
  <si>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</si>
  <si>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</si>
  <si>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</si>
  <si>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</si>
  <si>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</si>
  <si>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</si>
  <si>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</si>
  <si>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</si>
  <si>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</si>
  <si>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</si>
  <si>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</si>
  <si>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</si>
  <si>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</si>
  <si>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</si>
  <si>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</si>
  <si>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</si>
  <si>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</si>
  <si>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</si>
  <si>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</si>
  <si>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</si>
  <si>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</si>
  <si>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</si>
  <si>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</si>
  <si>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</si>
  <si>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</si>
  <si>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</si>
  <si>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</si>
  <si>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</si>
  <si>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</si>
  <si>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</si>
  <si>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</si>
  <si>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</si>
  <si>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</si>
  <si>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</si>
  <si>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</si>
  <si>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</si>
  <si>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</si>
  <si>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</si>
  <si>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</si>
  <si>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</si>
  <si>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</si>
  <si>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</si>
  <si>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</si>
  <si>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</si>
  <si>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</si>
  <si>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</si>
  <si>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</si>
  <si>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</si>
  <si>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</si>
  <si>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</si>
  <si>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</si>
  <si>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</si>
  <si>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</si>
  <si>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</si>
  <si>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</si>
  <si>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</si>
  <si>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</si>
  <si>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</si>
  <si>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</si>
  <si>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</si>
  <si>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</si>
  <si>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</si>
  <si>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</si>
  <si>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</si>
  <si>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</si>
  <si>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</si>
  <si>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</si>
  <si>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</si>
  <si>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</si>
  <si>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</si>
  <si>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</si>
  <si>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</si>
  <si>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</si>
  <si>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</si>
  <si>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</si>
  <si>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</si>
  <si>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</si>
  <si>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</si>
  <si>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</si>
  <si>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</si>
  <si>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</si>
  <si>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</si>
  <si>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</si>
  <si>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</si>
  <si>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</si>
  <si>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</si>
  <si>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</si>
  <si>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</si>
  <si>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</si>
  <si>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</si>
  <si>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</si>
  <si>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</si>
  <si>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</si>
  <si>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</si>
  <si>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</si>
  <si>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</si>
  <si>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</si>
  <si>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</si>
  <si>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</si>
  <si>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</si>
  <si>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</si>
  <si>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</si>
  <si>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</si>
  <si>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</si>
  <si>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</si>
  <si>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</si>
  <si>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</si>
  <si>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</si>
  <si>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</si>
  <si>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</si>
  <si>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</si>
  <si>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</si>
  <si>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</si>
  <si>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</si>
  <si>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</si>
  <si>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</si>
  <si>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</si>
  <si>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</si>
  <si>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</si>
  <si>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</si>
  <si>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</si>
  <si>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</si>
  <si>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</si>
  <si>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</si>
  <si>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</si>
  <si>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</si>
  <si>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</si>
  <si>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</si>
  <si>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</si>
  <si>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</si>
  <si>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</si>
  <si>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</si>
  <si>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</si>
  <si>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</si>
  <si>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</si>
  <si>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</si>
  <si>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</si>
  <si>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</si>
  <si>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</si>
  <si>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</si>
  <si>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</si>
  <si>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</si>
  <si>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</si>
  <si>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</si>
  <si>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</si>
  <si>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</si>
  <si>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</si>
  <si>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</si>
  <si>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</si>
  <si>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</si>
  <si>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</si>
  <si>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</si>
  <si>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</si>
  <si>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</si>
  <si>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</si>
  <si>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</si>
  <si>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</si>
  <si>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</si>
  <si>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</si>
  <si>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</si>
  <si>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</si>
  <si>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</si>
  <si>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</si>
  <si>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</si>
  <si>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</si>
  <si>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</si>
  <si>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</si>
  <si>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</si>
  <si>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</si>
  <si>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</si>
  <si>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</si>
  <si>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</si>
  <si>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</si>
  <si>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</si>
  <si>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</si>
  <si>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</si>
  <si>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</si>
  <si>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</si>
  <si>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</si>
  <si>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</si>
  <si>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</si>
  <si>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</si>
  <si>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</si>
  <si>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</si>
  <si>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</si>
  <si>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</si>
  <si>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</si>
  <si>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</si>
  <si>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</si>
  <si>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</si>
  <si>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</si>
  <si>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</si>
  <si>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</si>
  <si>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</si>
  <si>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</si>
  <si>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</si>
  <si>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</si>
  <si>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</si>
  <si>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</si>
  <si>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</si>
  <si>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</si>
  <si>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</si>
  <si>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</si>
  <si>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</si>
  <si>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</si>
  <si>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</si>
  <si>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</si>
  <si>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</si>
  <si>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</si>
  <si>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</si>
  <si>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</si>
  <si>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</si>
  <si>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</si>
  <si>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</si>
  <si>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</si>
  <si>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</si>
  <si>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</si>
  <si>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</si>
  <si>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</si>
  <si>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</si>
  <si>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</si>
  <si>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</si>
  <si>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</si>
  <si>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</si>
  <si>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</si>
  <si>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</si>
  <si>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</si>
  <si>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</si>
  <si>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</si>
  <si>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</si>
  <si>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</si>
  <si>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</si>
  <si>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</si>
  <si>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</si>
  <si>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</si>
  <si>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</si>
  <si>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</si>
  <si>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</si>
  <si>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</si>
  <si>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</si>
  <si>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</si>
  <si>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</si>
  <si>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</si>
  <si>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</si>
  <si>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</si>
  <si>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</si>
  <si>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</si>
  <si>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</si>
  <si>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</si>
  <si>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</si>
  <si>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</si>
  <si>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</si>
  <si>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</si>
  <si>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</si>
  <si>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</si>
  <si>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</si>
  <si>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</si>
  <si>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</si>
  <si>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</si>
  <si>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</si>
  <si>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</si>
  <si>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</si>
  <si>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</si>
  <si>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</si>
  <si>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</si>
  <si>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</si>
  <si>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</si>
  <si>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</si>
  <si>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</si>
  <si>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</si>
  <si>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</si>
  <si>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</si>
  <si>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</si>
  <si>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</si>
  <si>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</si>
  <si>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</si>
  <si>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</si>
  <si>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</si>
  <si>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</si>
  <si>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</si>
  <si>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</si>
  <si>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</si>
  <si>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</si>
  <si>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</si>
  <si>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</si>
  <si>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</si>
  <si>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</si>
  <si>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</si>
  <si>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</si>
  <si>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</si>
  <si>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</si>
  <si>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</si>
  <si>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</si>
  <si>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</si>
  <si>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</si>
  <si>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</si>
  <si>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</si>
  <si>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</si>
  <si>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</si>
  <si>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</si>
  <si>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</si>
  <si>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</si>
  <si>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</si>
  <si>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</si>
  <si>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</si>
  <si>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</si>
  <si>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</si>
  <si>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</si>
  <si>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</si>
  <si>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</si>
  <si>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</si>
  <si>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</si>
  <si>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</si>
  <si>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</si>
  <si>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</si>
  <si>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</si>
  <si>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</si>
  <si>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</si>
  <si>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</si>
  <si>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</si>
  <si>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</si>
  <si>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</si>
  <si>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</si>
  <si>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</si>
  <si>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</si>
  <si>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</si>
  <si>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</si>
  <si>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</si>
  <si>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</si>
  <si>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</si>
  <si>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</si>
  <si>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</si>
  <si>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</si>
  <si>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</si>
  <si>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</si>
  <si>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</si>
  <si>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</si>
  <si>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</si>
  <si>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</si>
  <si>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</si>
  <si>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</si>
  <si>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</si>
  <si>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</si>
  <si>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</si>
  <si>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</si>
  <si>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</si>
  <si>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</si>
  <si>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</si>
  <si>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</si>
  <si>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</si>
  <si>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</si>
  <si>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</si>
  <si>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</si>
  <si>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</si>
  <si>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</si>
  <si>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</si>
  <si>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</si>
  <si>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</si>
  <si>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</si>
  <si>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</si>
  <si>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</si>
  <si>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</si>
  <si>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</si>
  <si>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</si>
  <si>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</si>
  <si>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</si>
  <si>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</si>
  <si>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</si>
  <si>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</si>
  <si>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</si>
  <si>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</si>
  <si>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</si>
  <si>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</si>
  <si>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</si>
  <si>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</si>
  <si>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</si>
  <si>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</si>
  <si>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</si>
  <si>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</si>
  <si>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</si>
  <si>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</si>
  <si>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</si>
  <si>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</si>
  <si>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</si>
  <si>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</si>
  <si>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</si>
  <si>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</si>
  <si>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</si>
  <si>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</si>
  <si>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</si>
  <si>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</si>
  <si>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</si>
  <si>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</si>
  <si>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</si>
  <si>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</si>
  <si>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</si>
  <si>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</si>
  <si>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</si>
  <si>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</si>
  <si>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</si>
  <si>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</si>
  <si>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</si>
  <si>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</si>
  <si>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</si>
  <si>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</si>
  <si>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</si>
  <si>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</si>
  <si>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</si>
  <si>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</si>
  <si>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</si>
  <si>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</si>
  <si>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</si>
  <si>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</si>
  <si>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</si>
  <si>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</si>
  <si>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</si>
  <si>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</si>
  <si>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</si>
  <si>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</si>
  <si>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</si>
  <si>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</si>
  <si>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</si>
  <si>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</si>
  <si>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</si>
  <si>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</si>
  <si>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</si>
  <si>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</si>
  <si>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</si>
  <si>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</si>
  <si>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</si>
  <si>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</si>
  <si>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</si>
  <si>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</si>
  <si>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</si>
  <si>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</si>
  <si>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</si>
  <si>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</si>
  <si>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</si>
  <si>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</si>
  <si>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</si>
  <si>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</si>
  <si>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</si>
  <si>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</si>
  <si>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</si>
  <si>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</si>
  <si>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</si>
  <si>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</si>
  <si>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</si>
  <si>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</si>
  <si>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</si>
  <si>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</si>
  <si>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</si>
  <si>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</si>
  <si>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</si>
  <si>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</si>
  <si>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</si>
  <si>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</si>
  <si>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</si>
  <si>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</si>
  <si>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</si>
  <si>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</si>
  <si>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</si>
  <si>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</si>
  <si>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</si>
  <si>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</si>
  <si>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</si>
  <si>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</si>
  <si>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</si>
  <si>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</si>
  <si>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</si>
  <si>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</si>
  <si>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</si>
  <si>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</si>
  <si>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</si>
  <si>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</si>
  <si>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</si>
  <si>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</si>
  <si>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</si>
  <si>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</si>
  <si>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</si>
  <si>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</si>
  <si>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</si>
  <si>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</si>
  <si>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</si>
  <si>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</si>
  <si>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</si>
  <si>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</si>
  <si>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</si>
  <si>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</si>
  <si>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</si>
  <si>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</si>
  <si>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</si>
  <si>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</si>
  <si>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</si>
  <si>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</si>
  <si>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</si>
  <si>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</si>
  <si>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</si>
  <si>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</si>
  <si>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</si>
  <si>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</si>
  <si>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</si>
  <si>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</si>
  <si>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</si>
  <si>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</si>
  <si>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</si>
  <si>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</si>
  <si>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</si>
  <si>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</si>
  <si>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</si>
  <si>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</si>
  <si>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</si>
  <si>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</si>
  <si>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</si>
  <si>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</si>
  <si>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</si>
  <si>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</si>
  <si>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</si>
  <si>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</si>
  <si>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</si>
  <si>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</si>
  <si>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</si>
  <si>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</si>
  <si>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</si>
  <si>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</si>
  <si>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</si>
  <si>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</si>
  <si>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</si>
  <si>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</si>
  <si>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</si>
  <si>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</si>
  <si>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</si>
  <si>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</si>
  <si>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</si>
  <si>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</si>
  <si>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</si>
  <si>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</si>
  <si>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</si>
  <si>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</si>
  <si>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</si>
  <si>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</si>
  <si>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</si>
  <si>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</si>
  <si>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</si>
  <si>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</si>
  <si>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</si>
  <si>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</si>
  <si>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</si>
  <si>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</si>
  <si>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</si>
  <si>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</si>
  <si>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</si>
  <si>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</si>
  <si>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</si>
  <si>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</si>
  <si>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</si>
  <si>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</si>
  <si>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</si>
  <si>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</si>
  <si>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</si>
  <si>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</si>
  <si>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</si>
  <si>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</si>
  <si>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</si>
  <si>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</si>
  <si>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</si>
  <si>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</si>
  <si>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</si>
  <si>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</si>
  <si>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</si>
  <si>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</si>
  <si>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</si>
  <si>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</si>
  <si>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</si>
  <si>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</si>
  <si>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</si>
  <si>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</si>
  <si>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</si>
  <si>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</si>
  <si>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</si>
  <si>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</si>
  <si>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</si>
  <si>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</si>
  <si>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</si>
  <si>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</si>
  <si>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</si>
  <si>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</si>
  <si>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</si>
  <si>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</si>
  <si>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</si>
  <si>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</si>
  <si>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</si>
  <si>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</si>
  <si>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</si>
  <si>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</si>
  <si>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</si>
  <si>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</si>
  <si>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</si>
  <si>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</si>
  <si>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</si>
  <si>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</si>
  <si>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</si>
  <si>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</si>
  <si>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</si>
  <si>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</si>
  <si>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</si>
  <si>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</si>
  <si>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</si>
  <si>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</si>
  <si>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</si>
  <si>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</si>
  <si>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</si>
  <si>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</si>
  <si>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</si>
  <si>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</si>
  <si>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</si>
  <si>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</si>
  <si>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</si>
  <si>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</si>
  <si>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</si>
  <si>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</si>
  <si>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</si>
  <si>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</si>
  <si>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</si>
  <si>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</si>
  <si>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</si>
  <si>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</si>
  <si>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</si>
  <si>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</si>
  <si>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</si>
  <si>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</si>
  <si>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</si>
  <si>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</si>
  <si>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</si>
  <si>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</si>
  <si>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</si>
  <si>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</si>
  <si>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</si>
  <si>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</si>
  <si>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</si>
  <si>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</si>
  <si>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</si>
  <si>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</si>
  <si>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</si>
  <si>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</si>
  <si>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</si>
  <si>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</si>
  <si>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</si>
  <si>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</si>
  <si>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</si>
  <si>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</si>
  <si>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</si>
  <si>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</si>
  <si>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</si>
  <si>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</si>
  <si>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</si>
  <si>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</si>
  <si>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</si>
  <si>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</si>
  <si>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</si>
  <si>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</si>
  <si>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</si>
  <si>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</si>
  <si>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</si>
  <si>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</si>
  <si>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</si>
  <si>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</si>
  <si>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</si>
  <si>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</si>
  <si>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</si>
  <si>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</si>
  <si>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</si>
  <si>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</si>
  <si>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</si>
  <si>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</si>
  <si>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</si>
  <si>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</si>
  <si>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</si>
  <si>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</si>
  <si>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</si>
  <si>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</si>
  <si>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</si>
  <si>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</si>
  <si>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</si>
  <si>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</si>
  <si>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</si>
  <si>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</si>
  <si>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</si>
  <si>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</si>
  <si>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</si>
  <si>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</si>
  <si>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</si>
  <si>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</si>
  <si>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</si>
  <si>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</si>
  <si>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</si>
  <si>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</si>
  <si>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</si>
  <si>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</si>
  <si>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</si>
  <si>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</si>
  <si>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</si>
  <si>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</si>
  <si>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</si>
  <si>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</si>
  <si>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</si>
  <si>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</si>
  <si>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</si>
  <si>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</si>
  <si>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</si>
  <si>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</si>
  <si>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</si>
  <si>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</si>
  <si>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</si>
  <si>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</si>
  <si>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</si>
  <si>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</si>
  <si>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</si>
  <si>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</si>
  <si>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</si>
  <si>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</si>
  <si>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</si>
  <si>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</si>
  <si>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</si>
  <si>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</si>
  <si>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</si>
  <si>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</si>
  <si>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</si>
  <si>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</si>
  <si>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</si>
  <si>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</si>
  <si>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</si>
  <si>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</si>
  <si>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</si>
  <si>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</si>
  <si>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</si>
  <si>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</si>
  <si>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</si>
  <si>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</si>
  <si>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</si>
  <si>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</si>
  <si>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</si>
  <si>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</si>
  <si>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</si>
  <si>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</si>
  <si>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</si>
  <si>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</si>
  <si>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</si>
  <si>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</si>
  <si>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</si>
  <si>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</si>
  <si>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</si>
  <si>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</si>
  <si>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</si>
  <si>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</si>
  <si>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</si>
  <si>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</si>
  <si>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</si>
  <si>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</si>
  <si>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</si>
  <si>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</si>
  <si>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</si>
  <si>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</si>
  <si>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</si>
  <si>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</si>
  <si>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</si>
  <si>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</si>
  <si>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</si>
  <si>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</si>
  <si>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</si>
  <si>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</si>
  <si>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</si>
  <si>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</si>
  <si>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</si>
  <si>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</si>
  <si>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</si>
  <si>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</si>
  <si>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</si>
  <si>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</si>
  <si>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</si>
  <si>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</si>
  <si>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</si>
  <si>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</si>
  <si>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</si>
  <si>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</si>
  <si>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</si>
  <si>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</si>
  <si>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</si>
  <si>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</si>
  <si>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</si>
  <si>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</si>
  <si>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</si>
  <si>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</si>
  <si>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</si>
  <si>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</si>
  <si>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</si>
  <si>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</si>
  <si>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</si>
  <si>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</si>
  <si>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</si>
  <si>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</si>
  <si>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</si>
  <si>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</si>
  <si>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</si>
  <si>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</si>
  <si>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</si>
  <si>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</si>
  <si>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</si>
  <si>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</si>
  <si>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</si>
  <si>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</si>
  <si>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</si>
  <si>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</si>
  <si>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</si>
  <si>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</si>
  <si>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</si>
  <si>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</si>
  <si>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</si>
  <si>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</si>
  <si>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</si>
  <si>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</si>
  <si>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</si>
  <si>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</si>
  <si>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</si>
  <si>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</si>
  <si>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</si>
  <si>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</si>
  <si>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</si>
  <si>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</si>
  <si>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</si>
  <si>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</si>
  <si>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</si>
  <si>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</si>
  <si>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</si>
  <si>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</si>
  <si>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</si>
  <si>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</si>
  <si>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</si>
  <si>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</si>
  <si>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</si>
  <si>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</si>
  <si>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</si>
  <si>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</si>
  <si>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</si>
  <si>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</si>
  <si>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</si>
  <si>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</si>
  <si>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</si>
  <si>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</si>
  <si>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</si>
  <si>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</si>
  <si>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</si>
  <si>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</si>
  <si>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</si>
  <si>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</si>
  <si>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</si>
  <si>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</si>
  <si>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</si>
  <si>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</si>
  <si>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</si>
  <si>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</si>
  <si>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</si>
  <si>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</si>
  <si>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</si>
  <si>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</si>
  <si>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</si>
  <si>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</si>
  <si>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</si>
  <si>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</si>
  <si>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</si>
  <si>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</si>
  <si>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</si>
  <si>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</si>
  <si>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</si>
  <si>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</si>
  <si>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</si>
  <si>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</si>
  <si>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</si>
  <si>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</si>
  <si>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</si>
  <si>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</si>
  <si>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</si>
  <si>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</si>
  <si>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</si>
  <si>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</si>
  <si>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</si>
  <si>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</si>
  <si>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</si>
  <si>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</si>
  <si>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</si>
  <si>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</si>
  <si>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</si>
  <si>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</si>
  <si>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</si>
  <si>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</si>
  <si>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</si>
  <si>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</si>
  <si>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</si>
  <si>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</si>
  <si>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</si>
  <si>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</si>
  <si>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</si>
  <si>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</si>
  <si>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</si>
  <si>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</si>
  <si>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</si>
  <si>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</si>
  <si>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</si>
  <si>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</si>
  <si>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</si>
  <si>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</si>
  <si>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</si>
  <si>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</si>
  <si>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</si>
  <si>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</si>
  <si>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</si>
  <si>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</si>
  <si>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</si>
  <si>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</si>
  <si>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</si>
  <si>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</si>
  <si>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</si>
  <si>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</si>
  <si>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</si>
  <si>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</si>
  <si>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</si>
  <si>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</si>
  <si>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</si>
  <si>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</si>
  <si>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</si>
  <si>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</si>
  <si>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</si>
  <si>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</si>
  <si>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</si>
  <si>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</si>
  <si>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</si>
  <si>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</si>
  <si>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</si>
  <si>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</si>
  <si>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</si>
  <si>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</si>
  <si>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</si>
  <si>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</si>
  <si>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</si>
  <si>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</si>
  <si>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</si>
  <si>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</si>
  <si>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</si>
  <si>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</si>
  <si>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</si>
  <si>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</si>
  <si>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</si>
  <si>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</si>
  <si>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</si>
  <si>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</si>
  <si>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</si>
  <si>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</si>
  <si>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</si>
  <si>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</si>
  <si>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</si>
  <si>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</si>
  <si>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</si>
  <si>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</si>
  <si>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</si>
  <si>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</si>
  <si>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</si>
  <si>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</si>
  <si>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</si>
  <si>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</si>
  <si>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</si>
  <si>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</si>
  <si>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</si>
  <si>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</si>
  <si>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</si>
  <si>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</si>
  <si>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</si>
  <si>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</si>
  <si>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</si>
  <si>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</si>
  <si>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</si>
  <si>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</si>
  <si>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</si>
  <si>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</si>
  <si>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</si>
  <si>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</si>
  <si>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</si>
  <si>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</si>
  <si>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</si>
  <si>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</si>
  <si>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</si>
  <si>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</si>
  <si>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</si>
  <si>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</si>
  <si>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</si>
  <si>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</si>
  <si>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</si>
  <si>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</si>
  <si>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</si>
  <si>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</si>
  <si>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</si>
  <si>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</si>
  <si>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</si>
  <si>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</si>
  <si>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</si>
  <si>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</si>
  <si>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</si>
  <si>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</si>
  <si>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</si>
  <si>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</si>
  <si>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</si>
  <si>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</si>
  <si>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</si>
  <si>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</si>
  <si>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</si>
  <si>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</si>
  <si>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</si>
  <si>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</si>
  <si>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</si>
  <si>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</si>
  <si>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</si>
  <si>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</si>
  <si>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</si>
  <si>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</si>
  <si>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</si>
  <si>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</si>
  <si>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</si>
  <si>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</si>
  <si>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</si>
  <si>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</si>
  <si>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</si>
  <si>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</si>
  <si>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</si>
  <si>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</si>
  <si>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</si>
  <si>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</si>
  <si>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</si>
  <si>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</si>
  <si>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</si>
  <si>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</si>
  <si>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</si>
  <si>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</si>
  <si>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</si>
  <si>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</si>
  <si>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</si>
  <si>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</si>
  <si>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</si>
  <si>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</si>
  <si>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</si>
  <si>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</si>
  <si>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</si>
  <si>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</si>
  <si>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</si>
  <si>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</si>
  <si>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</si>
  <si>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</si>
  <si>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</si>
  <si>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</si>
  <si>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</si>
  <si>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</si>
  <si>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</si>
  <si>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</si>
  <si>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</si>
  <si>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</si>
  <si>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</si>
  <si>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</si>
  <si>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</si>
  <si>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</si>
  <si>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</si>
  <si>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</si>
  <si>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</si>
  <si>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</si>
  <si>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</si>
  <si>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</si>
  <si>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</si>
  <si>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</si>
  <si>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</si>
  <si>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</si>
  <si>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</si>
  <si>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</si>
  <si>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</si>
  <si>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</si>
  <si>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</si>
  <si>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</si>
  <si>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</si>
  <si>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</si>
  <si>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</si>
  <si>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</si>
  <si>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</si>
  <si>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</si>
  <si>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</si>
  <si>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</si>
  <si>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</si>
  <si>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</si>
  <si>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</si>
  <si>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</si>
  <si>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</si>
  <si>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</si>
  <si>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</si>
  <si>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</si>
  <si>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</si>
  <si>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</si>
  <si>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</si>
  <si>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</si>
  <si>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</si>
  <si>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</si>
  <si>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</si>
  <si>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</si>
  <si>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</si>
  <si>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</si>
  <si>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</si>
  <si>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</si>
  <si>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</si>
  <si>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</si>
  <si>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</si>
  <si>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</si>
  <si>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</si>
  <si>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</si>
  <si>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</si>
  <si>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</si>
  <si>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</si>
  <si>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</si>
  <si>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</si>
  <si>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</si>
  <si>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</si>
  <si>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</si>
  <si>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</si>
  <si>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</si>
  <si>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</si>
  <si>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</si>
  <si>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</si>
  <si>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</si>
  <si>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</si>
  <si>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</si>
  <si>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</si>
  <si>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</si>
  <si>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</si>
  <si>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</si>
  <si>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</si>
  <si>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</si>
  <si>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</si>
  <si>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</si>
  <si>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</si>
  <si>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</si>
  <si>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</si>
  <si>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</si>
  <si>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</si>
  <si>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</si>
  <si>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</si>
  <si>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</si>
  <si>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</si>
  <si>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</si>
  <si>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</si>
  <si>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</si>
  <si>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</si>
  <si>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</si>
  <si>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</si>
  <si>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</si>
  <si>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</si>
  <si>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</si>
  <si>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</si>
  <si>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</si>
  <si>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</si>
  <si>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</si>
  <si>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</si>
  <si>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</si>
  <si>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</si>
  <si>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</si>
  <si>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</si>
  <si>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</si>
  <si>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</si>
  <si>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</si>
  <si>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</si>
  <si>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</si>
  <si>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</si>
  <si>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</si>
  <si>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</si>
  <si>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</si>
  <si>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</si>
  <si>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</si>
  <si>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</si>
  <si>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</si>
  <si>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</si>
  <si>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</si>
  <si>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</si>
  <si>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</si>
  <si>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</si>
  <si>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</si>
  <si>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</si>
  <si>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</si>
  <si>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</si>
  <si>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</si>
  <si>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</si>
  <si>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</si>
  <si>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</si>
  <si>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</si>
  <si>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</si>
  <si>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</si>
  <si>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</si>
  <si>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</si>
  <si>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</si>
  <si>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</si>
  <si>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</si>
  <si>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</si>
  <si>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</si>
  <si>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</si>
  <si>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</si>
  <si>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</si>
  <si>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</si>
  <si>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</si>
  <si>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</si>
  <si>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</si>
  <si>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</si>
  <si>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</si>
  <si>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</si>
  <si>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</si>
  <si>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</si>
  <si>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</si>
  <si>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</si>
  <si>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</si>
  <si>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</si>
  <si>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</si>
  <si>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</si>
  <si>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</si>
  <si>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</si>
  <si>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</si>
  <si>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</si>
  <si>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</si>
  <si>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</si>
  <si>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</si>
  <si>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</si>
  <si>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</si>
  <si>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</si>
  <si>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</si>
  <si>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</si>
  <si>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</si>
  <si>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</si>
  <si>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</si>
  <si>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</si>
  <si>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</si>
  <si>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</si>
  <si>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</si>
  <si>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</si>
  <si>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</si>
  <si>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</si>
  <si>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</si>
  <si>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</si>
  <si>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</si>
  <si>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Age Group</t>
  </si>
  <si>
    <t>Churn Flag</t>
  </si>
  <si>
    <t>Income Group</t>
  </si>
  <si>
    <t>Row Number</t>
  </si>
  <si>
    <t>Customer ID</t>
  </si>
  <si>
    <t>Credit Score</t>
  </si>
  <si>
    <t>Numuber of Products</t>
  </si>
  <si>
    <t>Is Active Member</t>
  </si>
  <si>
    <t>Estimated Salary</t>
  </si>
  <si>
    <t>Risk Level</t>
  </si>
  <si>
    <t>Customer Value</t>
  </si>
  <si>
    <t>Account Type</t>
  </si>
  <si>
    <t>Tenure Group</t>
  </si>
  <si>
    <t>Count of Exited</t>
  </si>
  <si>
    <t>Row Labels</t>
  </si>
  <si>
    <t>Sum of Customer ID</t>
  </si>
  <si>
    <t>High Value</t>
  </si>
  <si>
    <t>Low value</t>
  </si>
  <si>
    <t>Medium Value</t>
  </si>
  <si>
    <t>Sum of Estimated Salary</t>
  </si>
  <si>
    <t>Column Labels</t>
  </si>
  <si>
    <t>Sum of Tenure</t>
  </si>
  <si>
    <t>Established</t>
  </si>
  <si>
    <t>Loyal</t>
  </si>
  <si>
    <t>New</t>
  </si>
  <si>
    <t>Very Loyal</t>
  </si>
  <si>
    <t>TOTAL CUSTOMER</t>
  </si>
  <si>
    <t>AVERAGE ESTIMATED SALARY</t>
  </si>
  <si>
    <t>CHURN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</si>
</sst>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 #,##0_);_(* \(#,##0\);_(* &quot;-&quot;??_);_(@_)"/>
    <numFmt numFmtId="165"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8">
    <xf numFmtId="0" fontId="0" fillId="0" borderId="0" xfId="0"/>
    <xf numFmtId="0" fontId="16" fillId="0" borderId="0" xfId="0" applyFont="1"/>
    <xf numFmtId="0" fontId="0" fillId="0" borderId="0" xfId="0" pivotButton="1"/>
    <xf numFmtId="0" fontId="0" fillId="0" borderId="0" xfId="0" applyAlignment="1">
      <alignment horizontal="left"/>
    </xf>
    <xf numFmtId="164" fontId="0" fillId="0" borderId="0" xfId="0" applyNumberFormat="1"/>
    <xf numFmtId="0" fontId="0" fillId="33" borderId="0" xfId="0" applyFill="1"/>
    <xf numFmtId="9" fontId="0" fillId="0" borderId="0" xfId="43" applyFont="1"/>
    <xf numFmtId="165" fontId="0" fillId="0" borderId="0" xfId="42"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[Banking_Churn_KPIs_Summary.xlsx]Pivot table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t>Churn Count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s>
    <c:plotArea>
      <c:layout/>
      <c:barChart>
        <c:barDir val="bar"/>
        <c:grouping val="clustered"/>
        <c:varyColors val="0"/>
        <c:ser>
          <c:idx val="0"/>
          <c:order val="0"/>
          <c:tx>
            <c:strRef>
              <c:f>'Pivot table 1'!$B$1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1BFA-4AE5-93A5-4D63659732F7}"/>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1BFA-4AE5-93A5-4D63659732F7}"/>
              </c:ext>
            </c:extLst>
          </c:dPt>
          <c:cat>
            <c:strRef>
              <c:f>'Pivot table 1'!$A$2:$A$3</c:f>
              <c:strCache>
                <c:ptCount val="2"/>
                <c:pt idx="0">
                  <c:v>Female</c:v>
                </c:pt>
                <c:pt idx="1">
                  <c:v>Male</c:v>
                </c:pt>
              </c:strCache>
            </c:strRef>
          </c:cat>
          <c:val>
            <c:numRef>
              <c:f>'Pivot table 1'!$B$2:$B$3</c:f>
              <c:numCache>
                <c:formatCode>General</c:formatCode>
                <c:ptCount val="2"/>
                <c:pt idx="0">
                  <c:v>4543</c:v>
                </c:pt>
                <c:pt idx="1">
                  <c:v>5457</c:v>
                </c:pt>
              </c:numCache>
            </c:numRef>
          </c:val>
          <c:extLst>
            <c:ext xmlns:c16="http://schemas.microsoft.com/office/drawing/2014/chart" uri="{C3380CC4-5D6E-409C-BE32-E72D297353CC}">
              <c16:uniqueId val="{00000000-1BFA-4AE5-93A5-4D63659732F7}"/>
            </c:ext>
          </c:extLst>
        </c:ser>
        <c:dLbls>
          <c:showLegendKey val="0"/>
          <c:showVal val="0"/>
          <c:showCatName val="0"/>
          <c:showSerName val="0"/>
          <c:showPercent val="0"/>
          <c:showBubbleSize val="0"/>
        </c:dLbls>
        <c:gapWidth val="182"/>
        <c:axId val="480897712"/>
        <c:axId val="480902032"/>
      </c:barChart>
      <c:catAx>
        <c:axId val="480897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902032"/>
        <c:crosses val="autoZero"/>
        <c:auto val="1"/>
        <c:lblAlgn val="ctr"/>
        <c:lblOffset val="100"/>
        <c:noMultiLvlLbl val="0"/>
      </c:catAx>
      <c:valAx>
        <c:axId val="480902032"/>
        <c:scaling>
          <c:orientation val="minMax"/>
          <c:min val="15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89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[Banking_Churn_KPIs_Summary.xlsx]Pivot table 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t>Churn Rate by Geograpy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pivotFmt>
      <c:pivotFmt>
        <c:idx val="3"/>
        <c:spPr>
          <a:solidFill>
            <a:schemeClr val="bg1">
              <a:lumMod val="75000"/>
            </a:schemeClr>
          </a:solidFill>
          <a:ln>
            <a:noFill/>
          </a:ln>
          <a:effectLst/>
        </c:spPr>
      </c:pivotFmt>
      <c:pivotFmt>
        <c:idx val="4"/>
        <c:spPr>
          <a:solidFill>
            <a:schemeClr val="accent6">
              <a:lumMod val="75000"/>
            </a:schemeClr>
          </a:solidFill>
          <a:ln>
            <a:noFill/>
          </a:ln>
          <a:effectLst/>
        </c:spPr>
      </c:pivotFmt>
    </c:pivotFmts>
    <c:plotArea>
      <c:layout>
        <c:manualLayout>
          <c:layoutTarget val="inner"/>
          <c:xMode val="edge"/>
          <c:yMode val="edge"/>
          <c:x val="8.9136482939632541E-2"/>
          <c:y val="0.23550707203266255"/>
          <c:w val="0.73928958880139983"/>
          <c:h val="0.53774387576552929"/>
        </c:manualLayout>
      </c:layout>
      <c:barChart>
        <c:barDir val="col"/>
        <c:grouping val="clustered"/>
        <c:varyColors val="0"/>
        <c:ser>
          <c:idx val="0"/>
          <c:order val="0"/>
          <c:tx>
            <c:strRef>
              <c:f>'Pivot table 2'!$B$1</c:f>
              <c:strCache>
                <c:ptCount val="1"/>
                <c:pt idx="0">
                  <c:v>Total</c:v>
                </c:pt>
              </c:strCache>
            </c:strRef>
          </c:tx>
          <c:spPr>
            <a:solidFill>
              <a:schemeClr val="accent6">
                <a:lumMod val="50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5-755C-41D2-B10F-2299112A4BEF}"/>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755C-41D2-B10F-2299112A4BEF}"/>
              </c:ext>
            </c:extLst>
          </c:dPt>
          <c:dPt>
            <c:idx val="2"/>
            <c:invertIfNegative val="0"/>
            <c:bubble3D val="0"/>
            <c:spPr>
              <a:solidFill>
                <a:schemeClr val="bg1">
                  <a:lumMod val="75000"/>
                </a:schemeClr>
              </a:solidFill>
              <a:ln>
                <a:noFill/>
              </a:ln>
              <a:effectLst/>
            </c:spPr>
            <c:extLst>
              <c:ext xmlns:c16="http://schemas.microsoft.com/office/drawing/2014/chart" uri="{C3380CC4-5D6E-409C-BE32-E72D297353CC}">
                <c16:uniqueId val="{00000004-755C-41D2-B10F-2299112A4B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2'!$A$2:$A$4</c:f>
              <c:strCache>
                <c:ptCount val="3"/>
                <c:pt idx="0">
                  <c:v>France</c:v>
                </c:pt>
                <c:pt idx="1">
                  <c:v>Germany</c:v>
                </c:pt>
                <c:pt idx="2">
                  <c:v>Spain</c:v>
                </c:pt>
              </c:strCache>
            </c:strRef>
          </c:cat>
          <c:val>
            <c:numRef>
              <c:f>'Pivot table 2'!$B$2:$B$4</c:f>
              <c:numCache>
                <c:formatCode>General</c:formatCode>
                <c:ptCount val="3"/>
                <c:pt idx="0">
                  <c:v>5014</c:v>
                </c:pt>
                <c:pt idx="1">
                  <c:v>2509</c:v>
                </c:pt>
                <c:pt idx="2">
                  <c:v>2477</c:v>
                </c:pt>
              </c:numCache>
            </c:numRef>
          </c:val>
          <c:extLst>
            <c:ext xmlns:c16="http://schemas.microsoft.com/office/drawing/2014/chart" uri="{C3380CC4-5D6E-409C-BE32-E72D297353CC}">
              <c16:uniqueId val="{00000000-755C-41D2-B10F-2299112A4BEF}"/>
            </c:ext>
          </c:extLst>
        </c:ser>
        <c:dLbls>
          <c:dLblPos val="outEnd"/>
          <c:showLegendKey val="0"/>
          <c:showVal val="1"/>
          <c:showCatName val="0"/>
          <c:showSerName val="0"/>
          <c:showPercent val="0"/>
          <c:showBubbleSize val="0"/>
        </c:dLbls>
        <c:gapWidth val="219"/>
        <c:overlap val="-27"/>
        <c:axId val="653344944"/>
        <c:axId val="653347824"/>
      </c:barChart>
      <c:catAx>
        <c:axId val="65334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47824"/>
        <c:crosses val="autoZero"/>
        <c:auto val="1"/>
        <c:lblAlgn val="ctr"/>
        <c:lblOffset val="100"/>
        <c:noMultiLvlLbl val="0"/>
      </c:catAx>
      <c:valAx>
        <c:axId val="653347824"/>
        <c:scaling>
          <c:orientation val="minMax"/>
          <c:min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4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[Banking_Churn_KPIs_Summary.xlsx]Pivot table 3!PivotTable5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t>Customer Value by Estimated Salary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dLbl>
          <c:idx val="0"/>
          <c:layout>
            <c:manualLayout>
              <c:x val="-9.166666666666666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w="19050">
            <a:solidFill>
              <a:schemeClr val="lt1"/>
            </a:solidFill>
          </a:ln>
          <a:effectLst/>
        </c:spPr>
      </c:pivotFmt>
      <c:pivotFmt>
        <c:idx val="3"/>
        <c:spPr>
          <a:solidFill>
            <a:schemeClr val="bg1">
              <a:lumMod val="65000"/>
            </a:schemeClr>
          </a:solidFill>
          <a:ln w="19050">
            <a:solidFill>
              <a:schemeClr val="lt1"/>
            </a:solidFill>
          </a:ln>
          <a:effectLst/>
        </c:spPr>
        <c:dLbl>
          <c:idx val="0"/>
          <c:layout>
            <c:manualLayout>
              <c:x val="-2.4999890638670218E-2"/>
              <c:y val="-5.55553732866724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612489063867014"/>
                  <c:h val="8.3264071157771929E-2"/>
                </c:manualLayout>
              </c15:layout>
            </c:ext>
          </c:extLst>
        </c:dLbl>
      </c:pivotFmt>
    </c:pivotFmts>
    <c:plotArea>
      <c:layout>
        <c:manualLayout>
          <c:layoutTarget val="inner"/>
          <c:xMode val="edge"/>
          <c:yMode val="edge"/>
          <c:x val="0.19786395450568678"/>
          <c:y val="0.23725393700787406"/>
          <c:w val="0.39454527559055119"/>
          <c:h val="0.65757545931758532"/>
        </c:manualLayout>
      </c:layout>
      <c:doughnutChart>
        <c:varyColors val="1"/>
        <c:ser>
          <c:idx val="0"/>
          <c:order val="0"/>
          <c:tx>
            <c:strRef>
              <c:f>'Pivot table 3'!$B$1</c:f>
              <c:strCache>
                <c:ptCount val="1"/>
                <c:pt idx="0">
                  <c:v>Total</c:v>
                </c:pt>
              </c:strCache>
            </c:strRef>
          </c:tx>
          <c:spPr>
            <a:solidFill>
              <a:schemeClr val="accent6">
                <a:lumMod val="75000"/>
              </a:schemeClr>
            </a:solidFill>
          </c:spPr>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A4D8-4910-BA39-8E42D74BAF16}"/>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4-A4D8-4910-BA39-8E42D74BAF16}"/>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A4D8-4910-BA39-8E42D74BAF16}"/>
              </c:ext>
            </c:extLst>
          </c:dPt>
          <c:dLbls>
            <c:dLbl>
              <c:idx val="1"/>
              <c:layout>
                <c:manualLayout>
                  <c:x val="-2.4999890638670218E-2"/>
                  <c:y val="-5.55553732866724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612489063867014"/>
                      <c:h val="8.3264071157771929E-2"/>
                    </c:manualLayout>
                  </c15:layout>
                </c:ext>
                <c:ext xmlns:c16="http://schemas.microsoft.com/office/drawing/2014/chart" uri="{C3380CC4-5D6E-409C-BE32-E72D297353CC}">
                  <c16:uniqueId val="{00000004-A4D8-4910-BA39-8E42D74BAF16}"/>
                </c:ext>
              </c:extLst>
            </c:dLbl>
            <c:dLbl>
              <c:idx val="2"/>
              <c:layout>
                <c:manualLayout>
                  <c:x val="-9.166666666666666E-2"/>
                  <c:y val="4.629629629629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D8-4910-BA39-8E42D74BAF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3'!$A$2:$A$4</c:f>
              <c:strCache>
                <c:ptCount val="3"/>
                <c:pt idx="0">
                  <c:v>High Value</c:v>
                </c:pt>
                <c:pt idx="1">
                  <c:v>Low value</c:v>
                </c:pt>
                <c:pt idx="2">
                  <c:v>Medium Value</c:v>
                </c:pt>
              </c:strCache>
            </c:strRef>
          </c:cat>
          <c:val>
            <c:numRef>
              <c:f>'Pivot table 3'!$B$2:$B$4</c:f>
              <c:numCache>
                <c:formatCode>_(* #,##0_);_(* \(#,##0\);_(* "-"??_);_(@_)</c:formatCode>
                <c:ptCount val="3"/>
                <c:pt idx="0">
                  <c:v>372679278.45000023</c:v>
                </c:pt>
                <c:pt idx="1">
                  <c:v>61143640.060000025</c:v>
                </c:pt>
                <c:pt idx="2">
                  <c:v>567079480.30000174</c:v>
                </c:pt>
              </c:numCache>
            </c:numRef>
          </c:val>
          <c:extLst>
            <c:ext xmlns:c16="http://schemas.microsoft.com/office/drawing/2014/chart" uri="{C3380CC4-5D6E-409C-BE32-E72D297353CC}">
              <c16:uniqueId val="{00000000-A4D8-4910-BA39-8E42D74BAF1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[Banking_Churn_KPIs_Summary.xlsx]Pivot table 4!PivotTable6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t>Churn by Number of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 4'!$B$1:$B$2</c:f>
              <c:strCache>
                <c:ptCount val="1"/>
                <c:pt idx="0">
                  <c:v>0</c:v>
                </c:pt>
              </c:strCache>
            </c:strRef>
          </c:tx>
          <c:spPr>
            <a:solidFill>
              <a:schemeClr val="accent6">
                <a:lumMod val="20000"/>
                <a:lumOff val="80000"/>
              </a:schemeClr>
            </a:solidFill>
            <a:ln>
              <a:noFill/>
            </a:ln>
            <a:effectLst/>
          </c:spPr>
          <c:invertIfNegative val="0"/>
          <c:cat>
            <c:strRef>
              <c:f>'Pivot table 4'!$A$3:$A$6</c:f>
              <c:strCache>
                <c:ptCount val="4"/>
                <c:pt idx="0">
                  <c:v>1</c:v>
                </c:pt>
                <c:pt idx="1">
                  <c:v>2</c:v>
                </c:pt>
                <c:pt idx="2">
                  <c:v>3</c:v>
                </c:pt>
                <c:pt idx="3">
                  <c:v>4</c:v>
                </c:pt>
              </c:strCache>
            </c:strRef>
          </c:cat>
          <c:val>
            <c:numRef>
              <c:f>'Pivot table 4'!$B$3:$B$6</c:f>
              <c:numCache>
                <c:formatCode>_(* #,##0_);_(* \(#,##0\);_(* "-"??_);_(@_)</c:formatCode>
                <c:ptCount val="4"/>
                <c:pt idx="0">
                  <c:v>57659302634</c:v>
                </c:pt>
                <c:pt idx="1">
                  <c:v>66566960970</c:v>
                </c:pt>
                <c:pt idx="2">
                  <c:v>722506238</c:v>
                </c:pt>
              </c:numCache>
            </c:numRef>
          </c:val>
          <c:extLst>
            <c:ext xmlns:c16="http://schemas.microsoft.com/office/drawing/2014/chart" uri="{C3380CC4-5D6E-409C-BE32-E72D297353CC}">
              <c16:uniqueId val="{00000000-EB89-4D66-B918-CCB35F9D946F}"/>
            </c:ext>
          </c:extLst>
        </c:ser>
        <c:ser>
          <c:idx val="1"/>
          <c:order val="1"/>
          <c:tx>
            <c:strRef>
              <c:f>'Pivot table 4'!$C$1:$C$2</c:f>
              <c:strCache>
                <c:ptCount val="1"/>
                <c:pt idx="0">
                  <c:v>1</c:v>
                </c:pt>
              </c:strCache>
            </c:strRef>
          </c:tx>
          <c:spPr>
            <a:solidFill>
              <a:schemeClr val="accent6"/>
            </a:solidFill>
            <a:ln>
              <a:noFill/>
            </a:ln>
            <a:effectLst/>
          </c:spPr>
          <c:invertIfNegative val="0"/>
          <c:cat>
            <c:strRef>
              <c:f>'Pivot table 4'!$A$3:$A$6</c:f>
              <c:strCache>
                <c:ptCount val="4"/>
                <c:pt idx="0">
                  <c:v>1</c:v>
                </c:pt>
                <c:pt idx="1">
                  <c:v>2</c:v>
                </c:pt>
                <c:pt idx="2">
                  <c:v>3</c:v>
                </c:pt>
                <c:pt idx="3">
                  <c:v>4</c:v>
                </c:pt>
              </c:strCache>
            </c:strRef>
          </c:cat>
          <c:val>
            <c:numRef>
              <c:f>'Pivot table 4'!$C$3:$C$6</c:f>
              <c:numCache>
                <c:formatCode>_(* #,##0_);_(* \(#,##0\);_(* "-"??_);_(@_)</c:formatCode>
                <c:ptCount val="4"/>
                <c:pt idx="0">
                  <c:v>22106785941</c:v>
                </c:pt>
                <c:pt idx="1">
                  <c:v>5459803223</c:v>
                </c:pt>
                <c:pt idx="2">
                  <c:v>3453449172</c:v>
                </c:pt>
                <c:pt idx="3">
                  <c:v>940597516</c:v>
                </c:pt>
              </c:numCache>
            </c:numRef>
          </c:val>
          <c:extLst>
            <c:ext xmlns:c16="http://schemas.microsoft.com/office/drawing/2014/chart" uri="{C3380CC4-5D6E-409C-BE32-E72D297353CC}">
              <c16:uniqueId val="{00000003-EB89-4D66-B918-CCB35F9D946F}"/>
            </c:ext>
          </c:extLst>
        </c:ser>
        <c:dLbls>
          <c:showLegendKey val="0"/>
          <c:showVal val="0"/>
          <c:showCatName val="0"/>
          <c:showSerName val="0"/>
          <c:showPercent val="0"/>
          <c:showBubbleSize val="0"/>
        </c:dLbls>
        <c:gapWidth val="150"/>
        <c:overlap val="100"/>
        <c:axId val="653315664"/>
        <c:axId val="653317584"/>
      </c:barChart>
      <c:catAx>
        <c:axId val="65331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17584"/>
        <c:crosses val="autoZero"/>
        <c:auto val="1"/>
        <c:lblAlgn val="ctr"/>
        <c:lblOffset val="100"/>
        <c:noMultiLvlLbl val="0"/>
      </c:catAx>
      <c:valAx>
        <c:axId val="653317584"/>
        <c:scaling>
          <c:orientation val="minMax"/>
          <c:min val="0.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1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[Banking_Churn_KPIs_Summary.xlsx]Pivot table 5!PivotTable8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t>Tenure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noFill/>
          </a:ln>
          <a:effectLst/>
        </c:spPr>
      </c:pivotFmt>
      <c:pivotFmt>
        <c:idx val="2"/>
        <c:spPr>
          <a:solidFill>
            <a:schemeClr val="accent6"/>
          </a:solidFill>
          <a:ln>
            <a:noFill/>
          </a:ln>
          <a:effectLst/>
        </c:spPr>
      </c:pivotFmt>
      <c:pivotFmt>
        <c:idx val="3"/>
        <c:spPr>
          <a:solidFill>
            <a:schemeClr val="accent6">
              <a:lumMod val="75000"/>
            </a:schemeClr>
          </a:solidFill>
          <a:ln>
            <a:noFill/>
          </a:ln>
          <a:effectLst/>
        </c:spPr>
      </c:pivotFmt>
      <c:pivotFmt>
        <c:idx val="4"/>
        <c:spPr>
          <a:solidFill>
            <a:schemeClr val="accent6">
              <a:lumMod val="20000"/>
              <a:lumOff val="80000"/>
            </a:schemeClr>
          </a:solidFill>
          <a:ln>
            <a:noFill/>
          </a:ln>
          <a:effectLst/>
        </c:spPr>
      </c:pivotFmt>
    </c:pivotFmts>
    <c:plotArea>
      <c:layout/>
      <c:barChart>
        <c:barDir val="bar"/>
        <c:grouping val="clustered"/>
        <c:varyColors val="0"/>
        <c:ser>
          <c:idx val="0"/>
          <c:order val="0"/>
          <c:tx>
            <c:strRef>
              <c:f>'Pivot table 5'!$B$1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ACB6-4F44-8010-0946CF7DD6A2}"/>
              </c:ext>
            </c:extLst>
          </c:dPt>
          <c:dPt>
            <c:idx val="1"/>
            <c:invertIfNegative val="0"/>
            <c:bubble3D val="0"/>
            <c:spPr>
              <a:blipFill>
                <a:blip xmlns:r="http://schemas.openxmlformats.org/officeDocument/2006/relationships" r:embed="rId3"/>
                <a:tile tx="0" ty="0" sx="100000" sy="100000" flip="none" algn="tl"/>
              </a:blipFill>
              <a:ln>
                <a:noFill/>
              </a:ln>
              <a:effectLst/>
            </c:spPr>
            <c:extLst>
              <c:ext xmlns:c16="http://schemas.microsoft.com/office/drawing/2014/chart" uri="{C3380CC4-5D6E-409C-BE32-E72D297353CC}">
                <c16:uniqueId val="{00000002-ACB6-4F44-8010-0946CF7DD6A2}"/>
              </c:ext>
            </c:extLst>
          </c:dPt>
          <c:dPt>
            <c:idx val="2"/>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5-ACB6-4F44-8010-0946CF7DD6A2}"/>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3-ACB6-4F44-8010-0946CF7DD6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5'!$A$2:$A$5</c:f>
              <c:strCache>
                <c:ptCount val="4"/>
                <c:pt idx="0">
                  <c:v>Established</c:v>
                </c:pt>
                <c:pt idx="1">
                  <c:v>Loyal</c:v>
                </c:pt>
                <c:pt idx="2">
                  <c:v>New</c:v>
                </c:pt>
                <c:pt idx="3">
                  <c:v>Very Loyal</c:v>
                </c:pt>
              </c:strCache>
            </c:strRef>
          </c:cat>
          <c:val>
            <c:numRef>
              <c:f>'Pivot table 5'!$B$2:$B$5</c:f>
              <c:numCache>
                <c:formatCode>General</c:formatCode>
                <c:ptCount val="4"/>
                <c:pt idx="0">
                  <c:v>12043</c:v>
                </c:pt>
                <c:pt idx="1">
                  <c:v>21198</c:v>
                </c:pt>
                <c:pt idx="2">
                  <c:v>3131</c:v>
                </c:pt>
                <c:pt idx="3">
                  <c:v>13756</c:v>
                </c:pt>
              </c:numCache>
            </c:numRef>
          </c:val>
          <c:extLst>
            <c:ext xmlns:c16="http://schemas.microsoft.com/office/drawing/2014/chart" uri="{C3380CC4-5D6E-409C-BE32-E72D297353CC}">
              <c16:uniqueId val="{00000000-ACB6-4F44-8010-0946CF7DD6A2}"/>
            </c:ext>
          </c:extLst>
        </c:ser>
        <c:dLbls>
          <c:dLblPos val="outEnd"/>
          <c:showLegendKey val="0"/>
          <c:showVal val="1"/>
          <c:showCatName val="0"/>
          <c:showSerName val="0"/>
          <c:showPercent val="0"/>
          <c:showBubbleSize val="0"/>
        </c:dLbls>
        <c:gapWidth val="182"/>
        <c:axId val="653303664"/>
        <c:axId val="653313744"/>
      </c:barChart>
      <c:catAx>
        <c:axId val="653303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13744"/>
        <c:crosses val="autoZero"/>
        <c:auto val="1"/>
        <c:lblAlgn val="ctr"/>
        <c:lblOffset val="100"/>
        <c:noMultiLvlLbl val="0"/>
      </c:catAx>
      <c:valAx>
        <c:axId val="653313744"/>
        <c:scaling>
          <c:orientation val="minMax"/>
          <c:min val="3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0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[Banking_Churn_KPIs_Summary.xlsx]Pivot table 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t>Churn Count by Gender</a:t>
            </a:r>
          </a:p>
        </c:rich>
      </c:tx>
      <c:layout>
        <c:manualLayout>
          <c:xMode val="edge"/>
          <c:yMode val="edge"/>
          <c:x val="0.18557549847307675"/>
          <c:y val="4.73372486994681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pivotFmt>
      <c:pivotFmt>
        <c:idx val="5"/>
        <c:spPr>
          <a:solidFill>
            <a:schemeClr val="accent6">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s>
    <c:plotArea>
      <c:layout/>
      <c:barChart>
        <c:barDir val="bar"/>
        <c:grouping val="clustered"/>
        <c:varyColors val="0"/>
        <c:ser>
          <c:idx val="0"/>
          <c:order val="0"/>
          <c:tx>
            <c:strRef>
              <c:f>'Pivot table 1'!$B$1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F97F-4B43-AA46-B10988274E2F}"/>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F97F-4B43-AA46-B10988274E2F}"/>
              </c:ext>
            </c:extLst>
          </c:dPt>
          <c:cat>
            <c:strRef>
              <c:f>'Pivot table 1'!$A$2:$A$3</c:f>
              <c:strCache>
                <c:ptCount val="2"/>
                <c:pt idx="0">
                  <c:v>Female</c:v>
                </c:pt>
                <c:pt idx="1">
                  <c:v>Male</c:v>
                </c:pt>
              </c:strCache>
            </c:strRef>
          </c:cat>
          <c:val>
            <c:numRef>
              <c:f>'Pivot table 1'!$B$2:$B$3</c:f>
              <c:numCache>
                <c:formatCode>General</c:formatCode>
                <c:ptCount val="2"/>
                <c:pt idx="0">
                  <c:v>4543</c:v>
                </c:pt>
                <c:pt idx="1">
                  <c:v>5457</c:v>
                </c:pt>
              </c:numCache>
            </c:numRef>
          </c:val>
          <c:extLst>
            <c:ext xmlns:c16="http://schemas.microsoft.com/office/drawing/2014/chart" uri="{C3380CC4-5D6E-409C-BE32-E72D297353CC}">
              <c16:uniqueId val="{00000004-F97F-4B43-AA46-B10988274E2F}"/>
            </c:ext>
          </c:extLst>
        </c:ser>
        <c:dLbls>
          <c:showLegendKey val="0"/>
          <c:showVal val="0"/>
          <c:showCatName val="0"/>
          <c:showSerName val="0"/>
          <c:showPercent val="0"/>
          <c:showBubbleSize val="0"/>
        </c:dLbls>
        <c:gapWidth val="182"/>
        <c:axId val="480897712"/>
        <c:axId val="480902032"/>
      </c:barChart>
      <c:catAx>
        <c:axId val="480897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902032"/>
        <c:crosses val="autoZero"/>
        <c:auto val="1"/>
        <c:lblAlgn val="ctr"/>
        <c:lblOffset val="100"/>
        <c:noMultiLvlLbl val="0"/>
      </c:catAx>
      <c:valAx>
        <c:axId val="480902032"/>
        <c:scaling>
          <c:orientation val="minMax"/>
          <c:min val="15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89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[Banking_Churn_KPIs_Summary.xlsx]Pivot table 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t>Churn Rate by Geograpy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40000"/>
              <a:lumOff val="60000"/>
            </a:schemeClr>
          </a:solidFill>
          <a:ln>
            <a:noFill/>
          </a:ln>
          <a:effectLst/>
        </c:spPr>
      </c:pivotFmt>
      <c:pivotFmt>
        <c:idx val="3"/>
        <c:spPr>
          <a:solidFill>
            <a:schemeClr val="bg1">
              <a:lumMod val="75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lumMod val="75000"/>
            </a:schemeClr>
          </a:solidFill>
          <a:ln>
            <a:noFill/>
          </a:ln>
          <a:effectLst/>
        </c:spPr>
      </c:pivotFmt>
      <c:pivotFmt>
        <c:idx val="7"/>
        <c:spPr>
          <a:solidFill>
            <a:schemeClr val="accent6">
              <a:lumMod val="40000"/>
              <a:lumOff val="60000"/>
            </a:schemeClr>
          </a:solidFill>
          <a:ln>
            <a:noFill/>
          </a:ln>
          <a:effectLst/>
        </c:spPr>
      </c:pivotFmt>
      <c:pivotFmt>
        <c:idx val="8"/>
        <c:spPr>
          <a:solidFill>
            <a:schemeClr val="bg1">
              <a:lumMod val="75000"/>
            </a:schemeClr>
          </a:solidFill>
          <a:ln>
            <a:noFill/>
          </a:ln>
          <a:effectLst/>
        </c:spPr>
      </c:pivotFmt>
      <c:pivotFmt>
        <c:idx val="9"/>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bg1">
              <a:lumMod val="75000"/>
            </a:schemeClr>
          </a:solidFill>
          <a:ln>
            <a:noFill/>
          </a:ln>
          <a:effectLst/>
        </c:spPr>
      </c:pivotFmt>
    </c:pivotFmts>
    <c:plotArea>
      <c:layout>
        <c:manualLayout>
          <c:layoutTarget val="inner"/>
          <c:xMode val="edge"/>
          <c:yMode val="edge"/>
          <c:x val="8.9136482939632541E-2"/>
          <c:y val="0.23550707203266255"/>
          <c:w val="0.73928958880139983"/>
          <c:h val="0.53774387576552929"/>
        </c:manualLayout>
      </c:layout>
      <c:barChart>
        <c:barDir val="col"/>
        <c:grouping val="clustered"/>
        <c:varyColors val="0"/>
        <c:ser>
          <c:idx val="0"/>
          <c:order val="0"/>
          <c:tx>
            <c:strRef>
              <c:f>'Pivot table 2'!$B$1</c:f>
              <c:strCache>
                <c:ptCount val="1"/>
                <c:pt idx="0">
                  <c:v>Total</c:v>
                </c:pt>
              </c:strCache>
            </c:strRef>
          </c:tx>
          <c:spPr>
            <a:solidFill>
              <a:schemeClr val="accent6">
                <a:lumMod val="50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572A-4D45-A48C-2911D3463B60}"/>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572A-4D45-A48C-2911D3463B60}"/>
              </c:ext>
            </c:extLst>
          </c:dPt>
          <c:dPt>
            <c:idx val="2"/>
            <c:invertIfNegative val="0"/>
            <c:bubble3D val="0"/>
            <c:spPr>
              <a:solidFill>
                <a:schemeClr val="bg1">
                  <a:lumMod val="75000"/>
                </a:schemeClr>
              </a:solidFill>
              <a:ln>
                <a:noFill/>
              </a:ln>
              <a:effectLst/>
            </c:spPr>
            <c:extLst>
              <c:ext xmlns:c16="http://schemas.microsoft.com/office/drawing/2014/chart" uri="{C3380CC4-5D6E-409C-BE32-E72D297353CC}">
                <c16:uniqueId val="{00000005-572A-4D45-A48C-2911D3463B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2'!$A$2:$A$4</c:f>
              <c:strCache>
                <c:ptCount val="3"/>
                <c:pt idx="0">
                  <c:v>France</c:v>
                </c:pt>
                <c:pt idx="1">
                  <c:v>Germany</c:v>
                </c:pt>
                <c:pt idx="2">
                  <c:v>Spain</c:v>
                </c:pt>
              </c:strCache>
            </c:strRef>
          </c:cat>
          <c:val>
            <c:numRef>
              <c:f>'Pivot table 2'!$B$2:$B$4</c:f>
              <c:numCache>
                <c:formatCode>General</c:formatCode>
                <c:ptCount val="3"/>
                <c:pt idx="0">
                  <c:v>5014</c:v>
                </c:pt>
                <c:pt idx="1">
                  <c:v>2509</c:v>
                </c:pt>
                <c:pt idx="2">
                  <c:v>2477</c:v>
                </c:pt>
              </c:numCache>
            </c:numRef>
          </c:val>
          <c:extLst>
            <c:ext xmlns:c16="http://schemas.microsoft.com/office/drawing/2014/chart" uri="{C3380CC4-5D6E-409C-BE32-E72D297353CC}">
              <c16:uniqueId val="{00000006-572A-4D45-A48C-2911D3463B60}"/>
            </c:ext>
          </c:extLst>
        </c:ser>
        <c:dLbls>
          <c:dLblPos val="outEnd"/>
          <c:showLegendKey val="0"/>
          <c:showVal val="1"/>
          <c:showCatName val="0"/>
          <c:showSerName val="0"/>
          <c:showPercent val="0"/>
          <c:showBubbleSize val="0"/>
        </c:dLbls>
        <c:gapWidth val="219"/>
        <c:overlap val="-27"/>
        <c:axId val="653344944"/>
        <c:axId val="653347824"/>
      </c:barChart>
      <c:catAx>
        <c:axId val="65334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47824"/>
        <c:crosses val="autoZero"/>
        <c:auto val="1"/>
        <c:lblAlgn val="ctr"/>
        <c:lblOffset val="100"/>
        <c:noMultiLvlLbl val="0"/>
      </c:catAx>
      <c:valAx>
        <c:axId val="653347824"/>
        <c:scaling>
          <c:orientation val="minMax"/>
          <c:min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4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[Banking_Churn_KPIs_Summary.xlsx]Pivot table 3!PivotTable5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t>Customer Value by Estimated Salary</a:t>
            </a:r>
          </a:p>
        </c:rich>
      </c:tx>
      <c:layout>
        <c:manualLayout>
          <c:xMode val="edge"/>
          <c:yMode val="edge"/>
          <c:x val="0.12963369963369964"/>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dLbl>
          <c:idx val="0"/>
          <c:layout>
            <c:manualLayout>
              <c:x val="-9.166666666666666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w="19050">
            <a:solidFill>
              <a:schemeClr val="lt1"/>
            </a:solidFill>
          </a:ln>
          <a:effectLst/>
        </c:spPr>
      </c:pivotFmt>
      <c:pivotFmt>
        <c:idx val="3"/>
        <c:spPr>
          <a:solidFill>
            <a:schemeClr val="bg1">
              <a:lumMod val="65000"/>
            </a:schemeClr>
          </a:solidFill>
          <a:ln w="19050">
            <a:solidFill>
              <a:schemeClr val="lt1"/>
            </a:solidFill>
          </a:ln>
          <a:effectLst/>
        </c:spPr>
        <c:dLbl>
          <c:idx val="0"/>
          <c:layout>
            <c:manualLayout>
              <c:x val="-2.4999890638670218E-2"/>
              <c:y val="-5.55553732866724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612489063867014"/>
                  <c:h val="8.3264071157771929E-2"/>
                </c:manualLayout>
              </c15:layout>
            </c:ext>
          </c:extLst>
        </c:dLbl>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w="19050">
            <a:solidFill>
              <a:schemeClr val="lt1"/>
            </a:solidFill>
          </a:ln>
          <a:effectLst/>
        </c:spPr>
      </c:pivotFmt>
      <c:pivotFmt>
        <c:idx val="6"/>
        <c:spPr>
          <a:solidFill>
            <a:schemeClr val="bg1">
              <a:lumMod val="65000"/>
            </a:schemeClr>
          </a:solidFill>
          <a:ln w="19050">
            <a:solidFill>
              <a:schemeClr val="lt1"/>
            </a:solidFill>
          </a:ln>
          <a:effectLst/>
        </c:spPr>
        <c:dLbl>
          <c:idx val="0"/>
          <c:layout>
            <c:manualLayout>
              <c:x val="-2.4999890638670218E-2"/>
              <c:y val="-5.55553732866724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612489063867014"/>
                  <c:h val="8.3264071157771929E-2"/>
                </c:manualLayout>
              </c15:layout>
            </c:ext>
          </c:extLst>
        </c:dLbl>
      </c:pivotFmt>
      <c:pivotFmt>
        <c:idx val="7"/>
        <c:spPr>
          <a:solidFill>
            <a:schemeClr val="accent6">
              <a:lumMod val="75000"/>
            </a:schemeClr>
          </a:solidFill>
          <a:ln w="19050">
            <a:solidFill>
              <a:schemeClr val="lt1"/>
            </a:solidFill>
          </a:ln>
          <a:effectLst/>
        </c:spPr>
        <c:dLbl>
          <c:idx val="0"/>
          <c:layout>
            <c:manualLayout>
              <c:x val="-9.166666666666666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bg1">
              <a:lumMod val="65000"/>
            </a:schemeClr>
          </a:solidFill>
          <a:ln w="19050">
            <a:solidFill>
              <a:schemeClr val="lt1"/>
            </a:solidFill>
          </a:ln>
          <a:effectLst/>
        </c:spPr>
        <c:dLbl>
          <c:idx val="0"/>
          <c:layout>
            <c:manualLayout>
              <c:x val="-2.4999890638670218E-2"/>
              <c:y val="-5.55553732866724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612489063867014"/>
                  <c:h val="8.3264071157771929E-2"/>
                </c:manualLayout>
              </c15:layout>
            </c:ext>
          </c:extLst>
        </c:dLbl>
      </c:pivotFmt>
      <c:pivotFmt>
        <c:idx val="11"/>
        <c:spPr>
          <a:solidFill>
            <a:schemeClr val="accent6">
              <a:lumMod val="75000"/>
            </a:schemeClr>
          </a:solidFill>
          <a:ln w="19050">
            <a:solidFill>
              <a:schemeClr val="lt1"/>
            </a:solidFill>
          </a:ln>
          <a:effectLst/>
        </c:spPr>
        <c:dLbl>
          <c:idx val="0"/>
          <c:layout>
            <c:manualLayout>
              <c:x val="-9.166666666666666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86395450568678"/>
          <c:y val="0.23725393700787406"/>
          <c:w val="0.39454527559055119"/>
          <c:h val="0.65757545931758532"/>
        </c:manualLayout>
      </c:layout>
      <c:doughnutChart>
        <c:varyColors val="1"/>
        <c:ser>
          <c:idx val="0"/>
          <c:order val="0"/>
          <c:tx>
            <c:strRef>
              <c:f>'Pivot table 3'!$B$1</c:f>
              <c:strCache>
                <c:ptCount val="1"/>
                <c:pt idx="0">
                  <c:v>Total</c:v>
                </c:pt>
              </c:strCache>
            </c:strRef>
          </c:tx>
          <c:spPr>
            <a:solidFill>
              <a:schemeClr val="accent6">
                <a:lumMod val="75000"/>
              </a:schemeClr>
            </a:solidFill>
          </c:spPr>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5051-4ECA-AE5B-FB629CB02EDF}"/>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5051-4ECA-AE5B-FB629CB02EDF}"/>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051-4ECA-AE5B-FB629CB02EDF}"/>
              </c:ext>
            </c:extLst>
          </c:dPt>
          <c:dLbls>
            <c:dLbl>
              <c:idx val="1"/>
              <c:layout>
                <c:manualLayout>
                  <c:x val="-2.4999890638670218E-2"/>
                  <c:y val="-5.55553732866724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612489063867014"/>
                      <c:h val="8.3264071157771929E-2"/>
                    </c:manualLayout>
                  </c15:layout>
                </c:ext>
                <c:ext xmlns:c16="http://schemas.microsoft.com/office/drawing/2014/chart" uri="{C3380CC4-5D6E-409C-BE32-E72D297353CC}">
                  <c16:uniqueId val="{00000003-5051-4ECA-AE5B-FB629CB02EDF}"/>
                </c:ext>
              </c:extLst>
            </c:dLbl>
            <c:dLbl>
              <c:idx val="2"/>
              <c:layout>
                <c:manualLayout>
                  <c:x val="-9.166666666666666E-2"/>
                  <c:y val="4.629629629629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51-4ECA-AE5B-FB629CB02E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3'!$A$2:$A$4</c:f>
              <c:strCache>
                <c:ptCount val="3"/>
                <c:pt idx="0">
                  <c:v>High Value</c:v>
                </c:pt>
                <c:pt idx="1">
                  <c:v>Low value</c:v>
                </c:pt>
                <c:pt idx="2">
                  <c:v>Medium Value</c:v>
                </c:pt>
              </c:strCache>
            </c:strRef>
          </c:cat>
          <c:val>
            <c:numRef>
              <c:f>'Pivot table 3'!$B$2:$B$4</c:f>
              <c:numCache>
                <c:formatCode>_(* #,##0_);_(* \(#,##0\);_(* "-"??_);_(@_)</c:formatCode>
                <c:ptCount val="3"/>
                <c:pt idx="0">
                  <c:v>372679278.45000023</c:v>
                </c:pt>
                <c:pt idx="1">
                  <c:v>61143640.060000025</c:v>
                </c:pt>
                <c:pt idx="2">
                  <c:v>567079480.30000174</c:v>
                </c:pt>
              </c:numCache>
            </c:numRef>
          </c:val>
          <c:extLst>
            <c:ext xmlns:c16="http://schemas.microsoft.com/office/drawing/2014/chart" uri="{C3380CC4-5D6E-409C-BE32-E72D297353CC}">
              <c16:uniqueId val="{00000006-5051-4ECA-AE5B-FB629CB02ED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[Banking_Churn_KPIs_Summary.xlsx]Pivot table 4!PivotTable6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t>Churn by Number of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 4'!$B$1:$B$2</c:f>
              <c:strCache>
                <c:ptCount val="1"/>
                <c:pt idx="0">
                  <c:v>0</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4'!$A$3:$A$6</c:f>
              <c:strCache>
                <c:ptCount val="4"/>
                <c:pt idx="0">
                  <c:v>1</c:v>
                </c:pt>
                <c:pt idx="1">
                  <c:v>2</c:v>
                </c:pt>
                <c:pt idx="2">
                  <c:v>3</c:v>
                </c:pt>
                <c:pt idx="3">
                  <c:v>4</c:v>
                </c:pt>
              </c:strCache>
            </c:strRef>
          </c:cat>
          <c:val>
            <c:numRef>
              <c:f>'Pivot table 4'!$B$3:$B$6</c:f>
              <c:numCache>
                <c:formatCode>_(* #,##0_);_(* \(#,##0\);_(* "-"??_);_(@_)</c:formatCode>
                <c:ptCount val="4"/>
                <c:pt idx="0">
                  <c:v>57659302634</c:v>
                </c:pt>
                <c:pt idx="1">
                  <c:v>66566960970</c:v>
                </c:pt>
                <c:pt idx="2">
                  <c:v>722506238</c:v>
                </c:pt>
              </c:numCache>
            </c:numRef>
          </c:val>
          <c:extLst>
            <c:ext xmlns:c16="http://schemas.microsoft.com/office/drawing/2014/chart" uri="{C3380CC4-5D6E-409C-BE32-E72D297353CC}">
              <c16:uniqueId val="{00000000-BEBD-4FC4-8CCA-D26009544FB7}"/>
            </c:ext>
          </c:extLst>
        </c:ser>
        <c:ser>
          <c:idx val="1"/>
          <c:order val="1"/>
          <c:tx>
            <c:strRef>
              <c:f>'Pivot table 4'!$C$1:$C$2</c:f>
              <c:strCache>
                <c:ptCount val="1"/>
                <c:pt idx="0">
                  <c:v>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4'!$A$3:$A$6</c:f>
              <c:strCache>
                <c:ptCount val="4"/>
                <c:pt idx="0">
                  <c:v>1</c:v>
                </c:pt>
                <c:pt idx="1">
                  <c:v>2</c:v>
                </c:pt>
                <c:pt idx="2">
                  <c:v>3</c:v>
                </c:pt>
                <c:pt idx="3">
                  <c:v>4</c:v>
                </c:pt>
              </c:strCache>
            </c:strRef>
          </c:cat>
          <c:val>
            <c:numRef>
              <c:f>'Pivot table 4'!$C$3:$C$6</c:f>
              <c:numCache>
                <c:formatCode>_(* #,##0_);_(* \(#,##0\);_(* "-"??_);_(@_)</c:formatCode>
                <c:ptCount val="4"/>
                <c:pt idx="0">
                  <c:v>22106785941</c:v>
                </c:pt>
                <c:pt idx="1">
                  <c:v>5459803223</c:v>
                </c:pt>
                <c:pt idx="2">
                  <c:v>3453449172</c:v>
                </c:pt>
                <c:pt idx="3">
                  <c:v>940597516</c:v>
                </c:pt>
              </c:numCache>
            </c:numRef>
          </c:val>
          <c:extLst>
            <c:ext xmlns:c16="http://schemas.microsoft.com/office/drawing/2014/chart" uri="{C3380CC4-5D6E-409C-BE32-E72D297353CC}">
              <c16:uniqueId val="{00000003-BEBD-4FC4-8CCA-D26009544FB7}"/>
            </c:ext>
          </c:extLst>
        </c:ser>
        <c:dLbls>
          <c:dLblPos val="ctr"/>
          <c:showLegendKey val="0"/>
          <c:showVal val="1"/>
          <c:showCatName val="0"/>
          <c:showSerName val="0"/>
          <c:showPercent val="0"/>
          <c:showBubbleSize val="0"/>
        </c:dLbls>
        <c:gapWidth val="150"/>
        <c:overlap val="100"/>
        <c:axId val="653315664"/>
        <c:axId val="653317584"/>
      </c:barChart>
      <c:catAx>
        <c:axId val="65331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17584"/>
        <c:crosses val="autoZero"/>
        <c:auto val="1"/>
        <c:lblAlgn val="ctr"/>
        <c:lblOffset val="100"/>
        <c:noMultiLvlLbl val="0"/>
      </c:catAx>
      <c:valAx>
        <c:axId val="653317584"/>
        <c:scaling>
          <c:orientation val="minMax"/>
          <c:min val="0.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1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[Banking_Churn_KPIs_Summary.xlsx]Pivot table 5!PivotTable8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t>Tenure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noFill/>
          </a:ln>
          <a:effectLst/>
        </c:spPr>
      </c:pivotFmt>
      <c:pivotFmt>
        <c:idx val="2"/>
        <c:spPr>
          <a:solidFill>
            <a:schemeClr val="accent6"/>
          </a:solidFill>
          <a:ln>
            <a:noFill/>
          </a:ln>
          <a:effectLst/>
        </c:spPr>
      </c:pivotFmt>
      <c:pivotFmt>
        <c:idx val="3"/>
        <c:spPr>
          <a:solidFill>
            <a:schemeClr val="accent6">
              <a:lumMod val="75000"/>
            </a:schemeClr>
          </a:solidFill>
          <a:ln>
            <a:noFill/>
          </a:ln>
          <a:effectLst/>
        </c:spPr>
      </c:pivotFmt>
      <c:pivotFmt>
        <c:idx val="4"/>
        <c:spPr>
          <a:solidFill>
            <a:schemeClr val="accent6">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pivotFmt>
      <c:pivotFmt>
        <c:idx val="7"/>
        <c:spPr>
          <a:blipFill>
            <a:blip xmlns:r="http://schemas.openxmlformats.org/officeDocument/2006/relationships" r:embed="rId3"/>
            <a:tile tx="0" ty="0" sx="100000" sy="100000" flip="none" algn="tl"/>
          </a:blipFill>
          <a:ln>
            <a:noFill/>
          </a:ln>
          <a:effectLst/>
        </c:spPr>
      </c:pivotFmt>
      <c:pivotFmt>
        <c:idx val="8"/>
        <c:spPr>
          <a:solidFill>
            <a:schemeClr val="accent6">
              <a:lumMod val="20000"/>
              <a:lumOff val="80000"/>
            </a:schemeClr>
          </a:solidFill>
          <a:ln>
            <a:noFill/>
          </a:ln>
          <a:effectLst/>
        </c:spPr>
      </c:pivotFmt>
      <c:pivotFmt>
        <c:idx val="9"/>
        <c:spPr>
          <a:solidFill>
            <a:schemeClr val="accent6"/>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c:spPr>
      </c:pivotFmt>
      <c:pivotFmt>
        <c:idx val="12"/>
        <c:spPr>
          <a:blipFill>
            <a:blip xmlns:r="http://schemas.openxmlformats.org/officeDocument/2006/relationships" r:embed="rId3"/>
            <a:tile tx="0" ty="0" sx="100000" sy="100000" flip="none" algn="tl"/>
          </a:blipFill>
          <a:ln>
            <a:noFill/>
          </a:ln>
          <a:effectLst/>
        </c:spPr>
      </c:pivotFmt>
      <c:pivotFmt>
        <c:idx val="13"/>
        <c:spPr>
          <a:solidFill>
            <a:schemeClr val="accent6">
              <a:lumMod val="20000"/>
              <a:lumOff val="80000"/>
            </a:schemeClr>
          </a:solidFill>
          <a:ln>
            <a:noFill/>
          </a:ln>
          <a:effectLst/>
        </c:spPr>
      </c:pivotFmt>
      <c:pivotFmt>
        <c:idx val="14"/>
        <c:spPr>
          <a:solidFill>
            <a:schemeClr val="accent6"/>
          </a:solidFill>
          <a:ln>
            <a:noFill/>
          </a:ln>
          <a:effectLst/>
        </c:spPr>
      </c:pivotFmt>
    </c:pivotFmts>
    <c:plotArea>
      <c:layout/>
      <c:barChart>
        <c:barDir val="bar"/>
        <c:grouping val="clustered"/>
        <c:varyColors val="0"/>
        <c:ser>
          <c:idx val="0"/>
          <c:order val="0"/>
          <c:tx>
            <c:strRef>
              <c:f>'Pivot table 5'!$B$1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671F-48A9-BAD4-4AA53156CBE7}"/>
              </c:ext>
            </c:extLst>
          </c:dPt>
          <c:dPt>
            <c:idx val="1"/>
            <c:invertIfNegative val="0"/>
            <c:bubble3D val="0"/>
            <c:spPr>
              <a:blipFill>
                <a:blip xmlns:r="http://schemas.openxmlformats.org/officeDocument/2006/relationships" r:embed="rId3"/>
                <a:tile tx="0" ty="0" sx="100000" sy="100000" flip="none" algn="tl"/>
              </a:blipFill>
              <a:ln>
                <a:noFill/>
              </a:ln>
              <a:effectLst/>
            </c:spPr>
            <c:extLst>
              <c:ext xmlns:c16="http://schemas.microsoft.com/office/drawing/2014/chart" uri="{C3380CC4-5D6E-409C-BE32-E72D297353CC}">
                <c16:uniqueId val="{00000003-671F-48A9-BAD4-4AA53156CBE7}"/>
              </c:ext>
            </c:extLst>
          </c:dPt>
          <c:dPt>
            <c:idx val="2"/>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5-671F-48A9-BAD4-4AA53156CBE7}"/>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7-671F-48A9-BAD4-4AA53156CB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5'!$A$2:$A$5</c:f>
              <c:strCache>
                <c:ptCount val="4"/>
                <c:pt idx="0">
                  <c:v>Established</c:v>
                </c:pt>
                <c:pt idx="1">
                  <c:v>Loyal</c:v>
                </c:pt>
                <c:pt idx="2">
                  <c:v>New</c:v>
                </c:pt>
                <c:pt idx="3">
                  <c:v>Very Loyal</c:v>
                </c:pt>
              </c:strCache>
            </c:strRef>
          </c:cat>
          <c:val>
            <c:numRef>
              <c:f>'Pivot table 5'!$B$2:$B$5</c:f>
              <c:numCache>
                <c:formatCode>General</c:formatCode>
                <c:ptCount val="4"/>
                <c:pt idx="0">
                  <c:v>12043</c:v>
                </c:pt>
                <c:pt idx="1">
                  <c:v>21198</c:v>
                </c:pt>
                <c:pt idx="2">
                  <c:v>3131</c:v>
                </c:pt>
                <c:pt idx="3">
                  <c:v>13756</c:v>
                </c:pt>
              </c:numCache>
            </c:numRef>
          </c:val>
          <c:extLst>
            <c:ext xmlns:c16="http://schemas.microsoft.com/office/drawing/2014/chart" uri="{C3380CC4-5D6E-409C-BE32-E72D297353CC}">
              <c16:uniqueId val="{00000008-671F-48A9-BAD4-4AA53156CBE7}"/>
            </c:ext>
          </c:extLst>
        </c:ser>
        <c:dLbls>
          <c:dLblPos val="outEnd"/>
          <c:showLegendKey val="0"/>
          <c:showVal val="1"/>
          <c:showCatName val="0"/>
          <c:showSerName val="0"/>
          <c:showPercent val="0"/>
          <c:showBubbleSize val="0"/>
        </c:dLbls>
        <c:gapWidth val="182"/>
        <c:axId val="653303664"/>
        <c:axId val="653313744"/>
      </c:barChart>
      <c:catAx>
        <c:axId val="653303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13744"/>
        <c:crosses val="autoZero"/>
        <c:auto val="1"/>
        <c:lblAlgn val="ctr"/>
        <c:lblOffset val="100"/>
        <c:noMultiLvlLbl val="0"/>
      </c:catAx>
      <c:valAx>
        <c:axId val="653313744"/>
        <c:scaling>
          <c:orientation val="minMax"/>
          <c:min val="3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0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129540</xdr:colOff>
      <xdr:row>0</xdr:row>
      <xdr:rowOff>133350</xdr:rowOff>
    </xdr:from>
    <xdr:to>
      <xdr:col>10</xdr:col>
      <xdr:colOff>434340</xdr:colOff>
      <xdr:row>15</xdr:row>
      <xdr:rowOff>133350</xdr:rowOff>
    </xdr:to>
    <xdr:graphicFrame macro="">
      <xdr:nvGraphicFramePr>
        <xdr:cNvPr id="2" name="Chart 1">
          <a:extLst>
            <a:ext uri="{FF2B5EF4-FFF2-40B4-BE49-F238E27FC236}">
              <a16:creationId xmlns:a16="http://schemas.microsoft.com/office/drawing/2014/main" id="{CCC4CA7D-0175-E0DC-2D98-47B573658B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396240</xdr:colOff>
      <xdr:row>2</xdr:row>
      <xdr:rowOff>110490</xdr:rowOff>
    </xdr:from>
    <xdr:to>
      <xdr:col>11</xdr:col>
      <xdr:colOff>91440</xdr:colOff>
      <xdr:row>17</xdr:row>
      <xdr:rowOff>110490</xdr:rowOff>
    </xdr:to>
    <xdr:graphicFrame macro="">
      <xdr:nvGraphicFramePr>
        <xdr:cNvPr id="2" name="Chart 1">
          <a:extLst>
            <a:ext uri="{FF2B5EF4-FFF2-40B4-BE49-F238E27FC236}">
              <a16:creationId xmlns:a16="http://schemas.microsoft.com/office/drawing/2014/main" id="{6B6F5C4A-6710-6CA7-C83C-07341771F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617220</xdr:colOff>
      <xdr:row>1</xdr:row>
      <xdr:rowOff>133350</xdr:rowOff>
    </xdr:from>
    <xdr:to>
      <xdr:col>9</xdr:col>
      <xdr:colOff>304800</xdr:colOff>
      <xdr:row>16</xdr:row>
      <xdr:rowOff>133350</xdr:rowOff>
    </xdr:to>
    <xdr:graphicFrame macro="">
      <xdr:nvGraphicFramePr>
        <xdr:cNvPr id="2" name="Chart 1">
          <a:extLst>
            <a:ext uri="{FF2B5EF4-FFF2-40B4-BE49-F238E27FC236}">
              <a16:creationId xmlns:a16="http://schemas.microsoft.com/office/drawing/2014/main" id="{50C361D8-DD90-38B5-CC4B-C33133FDC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312420</xdr:colOff>
      <xdr:row>1</xdr:row>
      <xdr:rowOff>87630</xdr:rowOff>
    </xdr:from>
    <xdr:to>
      <xdr:col>12</xdr:col>
      <xdr:colOff>7620</xdr:colOff>
      <xdr:row>16</xdr:row>
      <xdr:rowOff>87630</xdr:rowOff>
    </xdr:to>
    <xdr:graphicFrame macro="">
      <xdr:nvGraphicFramePr>
        <xdr:cNvPr id="2" name="Chart 1">
          <a:extLst>
            <a:ext uri="{FF2B5EF4-FFF2-40B4-BE49-F238E27FC236}">
              <a16:creationId xmlns:a16="http://schemas.microsoft.com/office/drawing/2014/main" id="{0F8FA39E-591B-ED55-D57F-77FA77D8C7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480060</xdr:colOff>
      <xdr:row>0</xdr:row>
      <xdr:rowOff>49530</xdr:rowOff>
    </xdr:from>
    <xdr:to>
      <xdr:col>11</xdr:col>
      <xdr:colOff>175260</xdr:colOff>
      <xdr:row>15</xdr:row>
      <xdr:rowOff>49530</xdr:rowOff>
    </xdr:to>
    <xdr:graphicFrame macro="">
      <xdr:nvGraphicFramePr>
        <xdr:cNvPr id="2" name="Chart 1">
          <a:extLst>
            <a:ext uri="{FF2B5EF4-FFF2-40B4-BE49-F238E27FC236}">
              <a16:creationId xmlns:a16="http://schemas.microsoft.com/office/drawing/2014/main" id="{F2F9DB05-CFA5-9298-F41C-95BAB9E37D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491068</xdr:colOff>
      <xdr:row>0</xdr:row>
      <xdr:rowOff>38100</xdr:rowOff>
    </xdr:from>
    <xdr:to>
      <xdr:col>20</xdr:col>
      <xdr:colOff>161926</xdr:colOff>
      <xdr:row>29</xdr:row>
      <xdr:rowOff>50800</xdr:rowOff>
    </xdr:to>
    <xdr:sp macro="" textlink="">
      <xdr:nvSpPr>
        <xdr:cNvPr id="2" name="Rectangle 1">
          <a:extLst>
            <a:ext uri="{FF2B5EF4-FFF2-40B4-BE49-F238E27FC236}">
              <a16:creationId xmlns:a16="http://schemas.microsoft.com/office/drawing/2014/main" id="{3724B867-0761-BB7D-3636-8E5B0989F2A6}"/>
            </a:ext>
          </a:extLst>
        </xdr:cNvPr>
        <xdr:cNvSpPr/>
      </xdr:nvSpPr>
      <xdr:spPr>
        <a:xfrm>
          <a:off x="491068" y="38100"/>
          <a:ext cx="11862858" cy="5260975"/>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60960</xdr:colOff>
      <xdr:row>0</xdr:row>
      <xdr:rowOff>83820</xdr:rowOff>
    </xdr:from>
    <xdr:to>
      <xdr:col>8</xdr:col>
      <xdr:colOff>487680</xdr:colOff>
      <xdr:row>2</xdr:row>
      <xdr:rowOff>104775</xdr:rowOff>
    </xdr:to>
    <xdr:sp macro="" textlink="">
      <xdr:nvSpPr>
        <xdr:cNvPr id="3" name="TextBox 2">
          <a:extLst>
            <a:ext uri="{FF2B5EF4-FFF2-40B4-BE49-F238E27FC236}">
              <a16:creationId xmlns:a16="http://schemas.microsoft.com/office/drawing/2014/main" id="{E591A651-694D-62EE-584F-A5EC4BD854A6}"/>
            </a:ext>
          </a:extLst>
        </xdr:cNvPr>
        <xdr:cNvSpPr txBox="1"/>
      </xdr:nvSpPr>
      <xdr:spPr>
        <a:xfrm>
          <a:off x="670560" y="83820"/>
          <a:ext cx="4693920" cy="382905"/>
        </a:xfrm>
        <a:prstGeom prst="rect">
          <a:avLst/>
        </a:prstGeom>
        <a:solidFill>
          <a:schemeClr val="accent6">
            <a:lumMod val="40000"/>
            <a:lumOff val="60000"/>
          </a:schemeClr>
        </a:solidFill>
        <a:ln w="9525" cmpd="sng">
          <a:solidFill>
            <a:schemeClr val="lt1">
              <a:shade val="50000"/>
            </a:schemeClr>
          </a:solidFill>
        </a:ln>
        <a:effectLst>
          <a:innerShdw blurRad="63500" dist="50800" dir="27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kern="1200"/>
            <a:t>Bank</a:t>
          </a:r>
          <a:r>
            <a:rPr lang="en-US" sz="1600" b="1" kern="1200" baseline="0"/>
            <a:t> Customer Churn Prediction + Retention Strategy</a:t>
          </a:r>
          <a:endParaRPr lang="en-US" sz="1600" b="1" kern="1200"/>
        </a:p>
      </xdr:txBody>
    </xdr:sp>
    <xdr:clientData/>
  </xdr:twoCellAnchor>
  <xdr:twoCellAnchor>
    <xdr:from>
      <xdr:col>1</xdr:col>
      <xdr:colOff>47626</xdr:colOff>
      <xdr:row>18</xdr:row>
      <xdr:rowOff>171450</xdr:rowOff>
    </xdr:from>
    <xdr:to>
      <xdr:col>12</xdr:col>
      <xdr:colOff>566058</xdr:colOff>
      <xdr:row>28</xdr:row>
      <xdr:rowOff>160836</xdr:rowOff>
    </xdr:to>
    <xdr:sp macro="" textlink="">
      <xdr:nvSpPr>
        <xdr:cNvPr id="4" name="Rectangle 3">
          <a:extLst>
            <a:ext uri="{FF2B5EF4-FFF2-40B4-BE49-F238E27FC236}">
              <a16:creationId xmlns:a16="http://schemas.microsoft.com/office/drawing/2014/main" id="{5DCEEA6C-BA42-4060-E646-C06F7FB0FAB8}"/>
            </a:ext>
          </a:extLst>
        </xdr:cNvPr>
        <xdr:cNvSpPr/>
      </xdr:nvSpPr>
      <xdr:spPr>
        <a:xfrm>
          <a:off x="657226" y="3429000"/>
          <a:ext cx="7224032" cy="1799136"/>
        </a:xfrm>
        <a:prstGeom prst="rect">
          <a:avLst/>
        </a:prstGeom>
        <a:solidFill>
          <a:schemeClr val="accent6">
            <a:lumMod val="40000"/>
            <a:lumOff val="60000"/>
          </a:schemeClr>
        </a:solidFill>
        <a:effectLst>
          <a:innerShdw blurRad="63500" dist="50800" dir="27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65314</xdr:colOff>
      <xdr:row>7</xdr:row>
      <xdr:rowOff>95250</xdr:rowOff>
    </xdr:from>
    <xdr:to>
      <xdr:col>6</xdr:col>
      <xdr:colOff>217714</xdr:colOff>
      <xdr:row>18</xdr:row>
      <xdr:rowOff>85725</xdr:rowOff>
    </xdr:to>
    <xdr:sp macro="" textlink="">
      <xdr:nvSpPr>
        <xdr:cNvPr id="5" name="Rectangle 4">
          <a:extLst>
            <a:ext uri="{FF2B5EF4-FFF2-40B4-BE49-F238E27FC236}">
              <a16:creationId xmlns:a16="http://schemas.microsoft.com/office/drawing/2014/main" id="{93C6D54E-B643-43AD-87DF-C023C7BAE066}"/>
            </a:ext>
          </a:extLst>
        </xdr:cNvPr>
        <xdr:cNvSpPr/>
      </xdr:nvSpPr>
      <xdr:spPr>
        <a:xfrm>
          <a:off x="674914" y="1362075"/>
          <a:ext cx="3200400" cy="1981200"/>
        </a:xfrm>
        <a:prstGeom prst="rect">
          <a:avLst/>
        </a:prstGeom>
        <a:solidFill>
          <a:schemeClr val="accent6">
            <a:lumMod val="40000"/>
            <a:lumOff val="60000"/>
          </a:schemeClr>
        </a:solidFill>
        <a:effectLst>
          <a:innerShdw blurRad="63500" dist="50800" dir="27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85725</xdr:colOff>
      <xdr:row>9</xdr:row>
      <xdr:rowOff>19050</xdr:rowOff>
    </xdr:from>
    <xdr:to>
      <xdr:col>20</xdr:col>
      <xdr:colOff>124369</xdr:colOff>
      <xdr:row>28</xdr:row>
      <xdr:rowOff>148317</xdr:rowOff>
    </xdr:to>
    <xdr:sp macro="" textlink="">
      <xdr:nvSpPr>
        <xdr:cNvPr id="6" name="Rectangle 5">
          <a:extLst>
            <a:ext uri="{FF2B5EF4-FFF2-40B4-BE49-F238E27FC236}">
              <a16:creationId xmlns:a16="http://schemas.microsoft.com/office/drawing/2014/main" id="{186278FC-521C-4DA5-AC9F-27FF4CABC48F}"/>
            </a:ext>
          </a:extLst>
        </xdr:cNvPr>
        <xdr:cNvSpPr/>
      </xdr:nvSpPr>
      <xdr:spPr>
        <a:xfrm>
          <a:off x="8010525" y="1647825"/>
          <a:ext cx="4305844" cy="3567792"/>
        </a:xfrm>
        <a:prstGeom prst="rect">
          <a:avLst/>
        </a:prstGeom>
        <a:solidFill>
          <a:schemeClr val="accent6">
            <a:lumMod val="40000"/>
            <a:lumOff val="60000"/>
          </a:schemeClr>
        </a:solidFill>
        <a:effectLst>
          <a:innerShdw blurRad="63500" dist="50800" dir="27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302893</xdr:colOff>
      <xdr:row>7</xdr:row>
      <xdr:rowOff>85725</xdr:rowOff>
    </xdr:from>
    <xdr:to>
      <xdr:col>12</xdr:col>
      <xdr:colOff>38100</xdr:colOff>
      <xdr:row>18</xdr:row>
      <xdr:rowOff>76200</xdr:rowOff>
    </xdr:to>
    <xdr:sp macro="" textlink="">
      <xdr:nvSpPr>
        <xdr:cNvPr id="7" name="Rectangle 6">
          <a:extLst>
            <a:ext uri="{FF2B5EF4-FFF2-40B4-BE49-F238E27FC236}">
              <a16:creationId xmlns:a16="http://schemas.microsoft.com/office/drawing/2014/main" id="{786DDB8F-2924-49F0-BC7F-61949FD60EBE}"/>
            </a:ext>
          </a:extLst>
        </xdr:cNvPr>
        <xdr:cNvSpPr/>
      </xdr:nvSpPr>
      <xdr:spPr>
        <a:xfrm>
          <a:off x="3960493" y="1352550"/>
          <a:ext cx="3392807" cy="1981200"/>
        </a:xfrm>
        <a:prstGeom prst="rect">
          <a:avLst/>
        </a:prstGeom>
        <a:solidFill>
          <a:schemeClr val="accent6">
            <a:lumMod val="40000"/>
            <a:lumOff val="60000"/>
          </a:schemeClr>
        </a:solidFill>
        <a:effectLst>
          <a:innerShdw blurRad="63500" dist="50800" dir="27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85725</xdr:colOff>
      <xdr:row>7</xdr:row>
      <xdr:rowOff>152399</xdr:rowOff>
    </xdr:from>
    <xdr:to>
      <xdr:col>6</xdr:col>
      <xdr:colOff>180974</xdr:colOff>
      <xdr:row>18</xdr:row>
      <xdr:rowOff>19049</xdr:rowOff>
    </xdr:to>
    <xdr:graphicFrame macro="">
      <xdr:nvGraphicFramePr>
        <xdr:cNvPr id="8" name="Chart 7">
          <a:extLst>
            <a:ext uri="{FF2B5EF4-FFF2-40B4-BE49-F238E27FC236}">
              <a16:creationId xmlns:a16="http://schemas.microsoft.com/office/drawing/2014/main" id="{D0080CD2-D0EF-4D92-B74A-D9B786106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66675</xdr:colOff>
      <xdr:row>19</xdr:row>
      <xdr:rowOff>47625</xdr:rowOff>
    </xdr:from>
    <xdr:to>
      <xdr:col>12</xdr:col>
      <xdr:colOff>514350</xdr:colOff>
      <xdr:row>28</xdr:row>
      <xdr:rowOff>85726</xdr:rowOff>
    </xdr:to>
    <xdr:graphicFrame macro="">
      <xdr:nvGraphicFramePr>
        <xdr:cNvPr id="9" name="Chart 8">
          <a:extLst>
            <a:ext uri="{FF2B5EF4-FFF2-40B4-BE49-F238E27FC236}">
              <a16:creationId xmlns:a16="http://schemas.microsoft.com/office/drawing/2014/main" id="{1D2644F9-B403-4140-A7CC-106B8270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333375</xdr:colOff>
      <xdr:row>7</xdr:row>
      <xdr:rowOff>123825</xdr:rowOff>
    </xdr:from>
    <xdr:to>
      <xdr:col>11</xdr:col>
      <xdr:colOff>581025</xdr:colOff>
      <xdr:row>18</xdr:row>
      <xdr:rowOff>9525</xdr:rowOff>
    </xdr:to>
    <xdr:graphicFrame macro="">
      <xdr:nvGraphicFramePr>
        <xdr:cNvPr id="10" name="Chart 9">
          <a:extLst>
            <a:ext uri="{FF2B5EF4-FFF2-40B4-BE49-F238E27FC236}">
              <a16:creationId xmlns:a16="http://schemas.microsoft.com/office/drawing/2014/main" id="{E5B1F2F2-6303-45B1-BA1A-7A8A5B8E6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114300</xdr:colOff>
      <xdr:row>9</xdr:row>
      <xdr:rowOff>66674</xdr:rowOff>
    </xdr:from>
    <xdr:to>
      <xdr:col>20</xdr:col>
      <xdr:colOff>55243</xdr:colOff>
      <xdr:row>28</xdr:row>
      <xdr:rowOff>66674</xdr:rowOff>
    </xdr:to>
    <xdr:graphicFrame macro="">
      <xdr:nvGraphicFramePr>
        <xdr:cNvPr id="11" name="Chart 10">
          <a:extLst>
            <a:ext uri="{FF2B5EF4-FFF2-40B4-BE49-F238E27FC236}">
              <a16:creationId xmlns:a16="http://schemas.microsoft.com/office/drawing/2014/main" id="{81C0B566-BECB-46B6-A6BB-D8CA4BC83F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93344</xdr:colOff>
      <xdr:row>19</xdr:row>
      <xdr:rowOff>38101</xdr:rowOff>
    </xdr:from>
    <xdr:to>
      <xdr:col>7</xdr:col>
      <xdr:colOff>19050</xdr:colOff>
      <xdr:row>28</xdr:row>
      <xdr:rowOff>123826</xdr:rowOff>
    </xdr:to>
    <xdr:graphicFrame macro="">
      <xdr:nvGraphicFramePr>
        <xdr:cNvPr id="12" name="Chart 11">
          <a:extLst>
            <a:ext uri="{FF2B5EF4-FFF2-40B4-BE49-F238E27FC236}">
              <a16:creationId xmlns:a16="http://schemas.microsoft.com/office/drawing/2014/main" id="{6429698D-18E9-4585-AB3F-F63120BAA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70485</xdr:colOff>
      <xdr:row>0</xdr:row>
      <xdr:rowOff>43816</xdr:rowOff>
    </xdr:from>
    <xdr:to>
      <xdr:col>17</xdr:col>
      <xdr:colOff>70485</xdr:colOff>
      <xdr:row>6</xdr:row>
      <xdr:rowOff>76200</xdr:rowOff>
    </xdr:to>
    <mc:AlternateContent xmlns:mc="http://schemas.openxmlformats.org/markup-compatibility/2006" xmlns:a14="http://schemas.microsoft.com/office/drawing/2010/main">
      <mc:Choice Requires="a14">
        <xdr:graphicFrame macro="">
          <xdr:nvGraphicFramePr>
            <xdr:cNvPr id="13" name="Geography">
              <a:extLst>
                <a:ext uri="{FF2B5EF4-FFF2-40B4-BE49-F238E27FC236}">
                  <a16:creationId xmlns:a16="http://schemas.microsoft.com/office/drawing/2014/main" id="{E85A1917-BE06-094F-229F-3028922081C7}"/>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8604885" y="43816"/>
              <a:ext cx="1828800" cy="11182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55245</xdr:colOff>
      <xdr:row>0</xdr:row>
      <xdr:rowOff>38100</xdr:rowOff>
    </xdr:from>
    <xdr:to>
      <xdr:col>14</xdr:col>
      <xdr:colOff>55245</xdr:colOff>
      <xdr:row>4</xdr:row>
      <xdr:rowOff>123825</xdr:rowOff>
    </xdr:to>
    <mc:AlternateContent xmlns:mc="http://schemas.openxmlformats.org/markup-compatibility/2006" xmlns:a14="http://schemas.microsoft.com/office/drawing/2010/main">
      <mc:Choice Requires="a14">
        <xdr:graphicFrame macro="">
          <xdr:nvGraphicFramePr>
            <xdr:cNvPr id="14" name="Gender">
              <a:extLst>
                <a:ext uri="{FF2B5EF4-FFF2-40B4-BE49-F238E27FC236}">
                  <a16:creationId xmlns:a16="http://schemas.microsoft.com/office/drawing/2014/main" id="{89814F23-9D17-475C-F545-C35067955A1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760845" y="38100"/>
              <a:ext cx="1828800" cy="809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85725</xdr:colOff>
      <xdr:row>0</xdr:row>
      <xdr:rowOff>47626</xdr:rowOff>
    </xdr:from>
    <xdr:to>
      <xdr:col>20</xdr:col>
      <xdr:colOff>85725</xdr:colOff>
      <xdr:row>5</xdr:row>
      <xdr:rowOff>85725</xdr:rowOff>
    </xdr:to>
    <mc:AlternateContent xmlns:mc="http://schemas.openxmlformats.org/markup-compatibility/2006" xmlns:a14="http://schemas.microsoft.com/office/drawing/2010/main">
      <mc:Choice Requires="a14">
        <xdr:graphicFrame macro="">
          <xdr:nvGraphicFramePr>
            <xdr:cNvPr id="15" name="Churn Flag">
              <a:extLst>
                <a:ext uri="{FF2B5EF4-FFF2-40B4-BE49-F238E27FC236}">
                  <a16:creationId xmlns:a16="http://schemas.microsoft.com/office/drawing/2014/main" id="{329CD34B-DFA1-CE3D-E05C-AD0F6054F5FD}"/>
                </a:ext>
              </a:extLst>
            </xdr:cNvPr>
            <xdr:cNvGraphicFramePr/>
          </xdr:nvGraphicFramePr>
          <xdr:xfrm>
            <a:off x="0" y="0"/>
            <a:ext cx="0" cy="0"/>
          </xdr:xfrm>
          <a:graphic>
            <a:graphicData uri="http://schemas.microsoft.com/office/drawing/2010/slicer">
              <sle:slicer xmlns:sle="http://schemas.microsoft.com/office/drawing/2010/slicer" name="Churn Flag"/>
            </a:graphicData>
          </a:graphic>
        </xdr:graphicFrame>
      </mc:Choice>
      <mc:Fallback xmlns="">
        <xdr:sp macro="" textlink="">
          <xdr:nvSpPr>
            <xdr:cNvPr id="0" name=""/>
            <xdr:cNvSpPr>
              <a:spLocks noTextEdit="1"/>
            </xdr:cNvSpPr>
          </xdr:nvSpPr>
          <xdr:spPr>
            <a:xfrm>
              <a:off x="10448925" y="47626"/>
              <a:ext cx="1828800" cy="942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76200</xdr:colOff>
      <xdr:row>2</xdr:row>
      <xdr:rowOff>142875</xdr:rowOff>
    </xdr:from>
    <xdr:to>
      <xdr:col>4</xdr:col>
      <xdr:colOff>152400</xdr:colOff>
      <xdr:row>6</xdr:row>
      <xdr:rowOff>161925</xdr:rowOff>
    </xdr:to>
    <xdr:sp macro="" textlink="">
      <xdr:nvSpPr>
        <xdr:cNvPr id="16" name="Rectangle 15">
          <a:extLst>
            <a:ext uri="{FF2B5EF4-FFF2-40B4-BE49-F238E27FC236}">
              <a16:creationId xmlns:a16="http://schemas.microsoft.com/office/drawing/2014/main" id="{6C757F5E-6477-C5C2-3812-1DBCE2596875}"/>
            </a:ext>
          </a:extLst>
        </xdr:cNvPr>
        <xdr:cNvSpPr/>
      </xdr:nvSpPr>
      <xdr:spPr>
        <a:xfrm>
          <a:off x="685800" y="504825"/>
          <a:ext cx="1905000" cy="742950"/>
        </a:xfrm>
        <a:prstGeom prst="rect">
          <a:avLst/>
        </a:prstGeom>
        <a:solidFill>
          <a:schemeClr val="accent6">
            <a:lumMod val="40000"/>
            <a:lumOff val="60000"/>
          </a:schemeClr>
        </a:solidFill>
        <a:effectLst>
          <a:innerShdw blurRad="63500" dist="50800" dir="27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kern="1200">
              <a:solidFill>
                <a:schemeClr val="tx1"/>
              </a:solidFill>
            </a:rPr>
            <a:t>Total Customer</a:t>
          </a:r>
        </a:p>
      </xdr:txBody>
    </xdr:sp>
    <xdr:clientData/>
  </xdr:twoCellAnchor>
  <xdr:twoCellAnchor>
    <xdr:from>
      <xdr:col>2</xdr:col>
      <xdr:colOff>523874</xdr:colOff>
      <xdr:row>4</xdr:row>
      <xdr:rowOff>152399</xdr:rowOff>
    </xdr:from>
    <xdr:to>
      <xdr:col>4</xdr:col>
      <xdr:colOff>76199</xdr:colOff>
      <xdr:row>6</xdr:row>
      <xdr:rowOff>38100</xdr:rowOff>
    </xdr:to>
    <xdr:sp macro="" textlink="KPIs_Summary!B1">
      <xdr:nvSpPr>
        <xdr:cNvPr id="19" name="TextBox 18">
          <a:extLst>
            <a:ext uri="{FF2B5EF4-FFF2-40B4-BE49-F238E27FC236}">
              <a16:creationId xmlns:a16="http://schemas.microsoft.com/office/drawing/2014/main" id="{31FE33A7-0FEC-24FD-C8B1-C848748C09CE}"/>
            </a:ext>
          </a:extLst>
        </xdr:cNvPr>
        <xdr:cNvSpPr txBox="1"/>
      </xdr:nvSpPr>
      <xdr:spPr>
        <a:xfrm>
          <a:off x="1743074" y="876299"/>
          <a:ext cx="771525" cy="247651"/>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F3747E27-546B-4DA8-9F68-A152953A20C7}" type="TxLink">
            <a:rPr lang="en-US" sz="1600" b="1" i="0" u="none" strike="noStrike" kern="1200">
              <a:solidFill>
                <a:srgbClr val="000000"/>
              </a:solidFill>
              <a:latin typeface="Calibri"/>
              <a:ea typeface="Calibri"/>
              <a:cs typeface="Calibri"/>
            </a:rPr>
            <a:pPr algn="r"/>
            <a:t>10000</a:t>
          </a:fld>
          <a:endParaRPr lang="en-US" sz="1600" b="1" kern="1200"/>
        </a:p>
      </xdr:txBody>
    </xdr:sp>
    <xdr:clientData/>
  </xdr:twoCellAnchor>
  <xdr:twoCellAnchor>
    <xdr:from>
      <xdr:col>4</xdr:col>
      <xdr:colOff>266700</xdr:colOff>
      <xdr:row>2</xdr:row>
      <xdr:rowOff>142875</xdr:rowOff>
    </xdr:from>
    <xdr:to>
      <xdr:col>7</xdr:col>
      <xdr:colOff>342900</xdr:colOff>
      <xdr:row>6</xdr:row>
      <xdr:rowOff>161925</xdr:rowOff>
    </xdr:to>
    <xdr:sp macro="" textlink="">
      <xdr:nvSpPr>
        <xdr:cNvPr id="20" name="Rectangle 19">
          <a:extLst>
            <a:ext uri="{FF2B5EF4-FFF2-40B4-BE49-F238E27FC236}">
              <a16:creationId xmlns:a16="http://schemas.microsoft.com/office/drawing/2014/main" id="{CDD22654-9194-40A6-B02C-C593626E79C1}"/>
            </a:ext>
          </a:extLst>
        </xdr:cNvPr>
        <xdr:cNvSpPr/>
      </xdr:nvSpPr>
      <xdr:spPr>
        <a:xfrm>
          <a:off x="2705100" y="504825"/>
          <a:ext cx="1905000" cy="742950"/>
        </a:xfrm>
        <a:prstGeom prst="rect">
          <a:avLst/>
        </a:prstGeom>
        <a:solidFill>
          <a:schemeClr val="accent6">
            <a:lumMod val="40000"/>
            <a:lumOff val="60000"/>
          </a:schemeClr>
        </a:solidFill>
        <a:effectLst>
          <a:innerShdw blurRad="63500" dist="50800" dir="27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kern="1200">
              <a:solidFill>
                <a:schemeClr val="tx1"/>
              </a:solidFill>
            </a:rPr>
            <a:t>Avg</a:t>
          </a:r>
          <a:r>
            <a:rPr lang="en-US" sz="1400" b="1" kern="1200" baseline="0">
              <a:solidFill>
                <a:schemeClr val="tx1"/>
              </a:solidFill>
            </a:rPr>
            <a:t> Estimated Salary</a:t>
          </a:r>
          <a:endParaRPr lang="en-US" sz="1400" b="1" kern="1200">
            <a:solidFill>
              <a:schemeClr val="tx1"/>
            </a:solidFill>
          </a:endParaRPr>
        </a:p>
      </xdr:txBody>
    </xdr:sp>
    <xdr:clientData/>
  </xdr:twoCellAnchor>
  <xdr:twoCellAnchor>
    <xdr:from>
      <xdr:col>7</xdr:col>
      <xdr:colOff>447675</xdr:colOff>
      <xdr:row>2</xdr:row>
      <xdr:rowOff>142875</xdr:rowOff>
    </xdr:from>
    <xdr:to>
      <xdr:col>10</xdr:col>
      <xdr:colOff>523875</xdr:colOff>
      <xdr:row>6</xdr:row>
      <xdr:rowOff>161925</xdr:rowOff>
    </xdr:to>
    <xdr:sp macro="" textlink="">
      <xdr:nvSpPr>
        <xdr:cNvPr id="21" name="Rectangle 20">
          <a:extLst>
            <a:ext uri="{FF2B5EF4-FFF2-40B4-BE49-F238E27FC236}">
              <a16:creationId xmlns:a16="http://schemas.microsoft.com/office/drawing/2014/main" id="{8B12645C-E35D-4BEF-BD21-CD63B7867995}"/>
            </a:ext>
          </a:extLst>
        </xdr:cNvPr>
        <xdr:cNvSpPr/>
      </xdr:nvSpPr>
      <xdr:spPr>
        <a:xfrm>
          <a:off x="4714875" y="504825"/>
          <a:ext cx="1905000" cy="742950"/>
        </a:xfrm>
        <a:prstGeom prst="rect">
          <a:avLst/>
        </a:prstGeom>
        <a:solidFill>
          <a:schemeClr val="accent6">
            <a:lumMod val="40000"/>
            <a:lumOff val="60000"/>
          </a:schemeClr>
        </a:solidFill>
        <a:effectLst>
          <a:innerShdw blurRad="63500" dist="50800" dir="27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kern="1200">
              <a:solidFill>
                <a:schemeClr val="tx1"/>
              </a:solidFill>
            </a:rPr>
            <a:t>Churn</a:t>
          </a:r>
          <a:r>
            <a:rPr lang="en-US" sz="1400" b="1" kern="1200" baseline="0">
              <a:solidFill>
                <a:schemeClr val="tx1"/>
              </a:solidFill>
            </a:rPr>
            <a:t> Rate</a:t>
          </a:r>
          <a:endParaRPr lang="en-US" sz="1400" b="1" kern="1200">
            <a:solidFill>
              <a:schemeClr val="tx1"/>
            </a:solidFill>
          </a:endParaRPr>
        </a:p>
      </xdr:txBody>
    </xdr:sp>
    <xdr:clientData/>
  </xdr:twoCellAnchor>
  <xdr:twoCellAnchor>
    <xdr:from>
      <xdr:col>6</xdr:col>
      <xdr:colOff>19050</xdr:colOff>
      <xdr:row>4</xdr:row>
      <xdr:rowOff>142875</xdr:rowOff>
    </xdr:from>
    <xdr:to>
      <xdr:col>7</xdr:col>
      <xdr:colOff>228600</xdr:colOff>
      <xdr:row>6</xdr:row>
      <xdr:rowOff>95250</xdr:rowOff>
    </xdr:to>
    <xdr:sp macro="" textlink="KPIs_Summary!B2">
      <xdr:nvSpPr>
        <xdr:cNvPr id="23" name="TextBox 22">
          <a:extLst>
            <a:ext uri="{FF2B5EF4-FFF2-40B4-BE49-F238E27FC236}">
              <a16:creationId xmlns:a16="http://schemas.microsoft.com/office/drawing/2014/main" id="{94D27892-26E2-3B72-FBCD-0D0BEA37E7DB}"/>
            </a:ext>
          </a:extLst>
        </xdr:cNvPr>
        <xdr:cNvSpPr txBox="1"/>
      </xdr:nvSpPr>
      <xdr:spPr>
        <a:xfrm>
          <a:off x="3676650" y="866775"/>
          <a:ext cx="819150" cy="31432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F4F5B7B4-239C-46E0-A0B0-C5C776E12CC2}" type="TxLink">
            <a:rPr lang="en-US" sz="1200" b="1" i="0" u="none" strike="noStrike" kern="1200">
              <a:solidFill>
                <a:srgbClr val="000000"/>
              </a:solidFill>
              <a:latin typeface="Calibri"/>
              <a:ea typeface="Calibri"/>
              <a:cs typeface="Calibri"/>
            </a:rPr>
            <a:pPr marL="0" indent="0" algn="r"/>
            <a:t> $100,090 </a:t>
          </a:fld>
          <a:endParaRPr lang="en-US" sz="1200" b="1" i="0" u="none" strike="noStrike" kern="1200">
            <a:solidFill>
              <a:srgbClr val="000000"/>
            </a:solidFill>
            <a:latin typeface="Calibri"/>
            <a:ea typeface="Calibri"/>
            <a:cs typeface="Calibri"/>
          </a:endParaRPr>
        </a:p>
      </xdr:txBody>
    </xdr:sp>
    <xdr:clientData/>
  </xdr:twoCellAnchor>
  <xdr:twoCellAnchor>
    <xdr:from>
      <xdr:col>9</xdr:col>
      <xdr:colOff>276224</xdr:colOff>
      <xdr:row>5</xdr:row>
      <xdr:rowOff>19050</xdr:rowOff>
    </xdr:from>
    <xdr:to>
      <xdr:col>10</xdr:col>
      <xdr:colOff>457199</xdr:colOff>
      <xdr:row>6</xdr:row>
      <xdr:rowOff>85725</xdr:rowOff>
    </xdr:to>
    <xdr:sp macro="" textlink="KPIs_Summary!B3">
      <xdr:nvSpPr>
        <xdr:cNvPr id="24" name="TextBox 23">
          <a:extLst>
            <a:ext uri="{FF2B5EF4-FFF2-40B4-BE49-F238E27FC236}">
              <a16:creationId xmlns:a16="http://schemas.microsoft.com/office/drawing/2014/main" id="{F3E22A53-F9A6-4C63-8856-58EF6C172A93}"/>
            </a:ext>
          </a:extLst>
        </xdr:cNvPr>
        <xdr:cNvSpPr txBox="1"/>
      </xdr:nvSpPr>
      <xdr:spPr>
        <a:xfrm>
          <a:off x="5762624" y="923925"/>
          <a:ext cx="790575" cy="24765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4E6CF82E-513C-4BD7-95B6-7EB4FEBADA2B}" type="TxLink">
            <a:rPr lang="en-US" sz="1200" b="1" i="0" u="none" strike="noStrike" kern="1200">
              <a:solidFill>
                <a:srgbClr val="000000"/>
              </a:solidFill>
              <a:latin typeface="Calibri"/>
              <a:ea typeface="Calibri"/>
              <a:cs typeface="Calibri"/>
            </a:rPr>
            <a:pPr marL="0" indent="0" algn="r"/>
            <a:t>2037%</a:t>
          </a:fld>
          <a:endParaRPr lang="en-US" sz="1200" b="1" i="0" u="none" strike="noStrike" kern="1200">
            <a:solidFill>
              <a:srgbClr val="000000"/>
            </a:solidFill>
            <a:latin typeface="Calibri"/>
            <a:ea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 DREAMS NG" refreshedDate="45857.444582291668" createdVersion="8" refreshedVersion="8" minRefreshableVersion="3" recordCount="10000" xr:uid="{ACDD8D2F-3CE7-4180-9FD4-55A23D1FD030}">
  <cacheSource type="worksheet">
    <worksheetSource ref="A1:U10001" sheet="Cleaned Dataset"/>
  </cacheSource>
  <cacheFields count="21">
    <cacheField name="Row Number" numFmtId="0">
      <sharedItems containsSemiMixedTypes="0" containsString="0" containsNumber="1" containsInteger="1" minValue="1" maxValue="10000"/>
    </cacheField>
    <cacheField name="Customer ID" numFmtId="0">
      <sharedItems containsSemiMixedTypes="0" containsString="0" containsNumber="1" containsInteger="1" minValue="15565701" maxValue="15815690"/>
    </cacheField>
    <cacheField name="Surname" numFmtId="0">
      <sharedItems/>
    </cacheField>
    <cacheField name="Credit Score" numFmtId="0">
      <sharedItems containsSemiMixedTypes="0" containsString="0" containsNumber="1" containsInteger="1" minValue="350" maxValue="850"/>
    </cacheField>
    <cacheField name="Risk Level" numFmtId="0">
      <sharedItems count="3">
        <s v="Medium Risk"/>
        <s v="Low Risk"/>
        <s v="High Risk"/>
      </sharedItems>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Group" numFmtId="0">
      <sharedItems/>
    </cacheField>
    <cacheField name="Tenure" numFmtId="0">
      <sharedItems containsSemiMixedTypes="0" containsString="0" containsNumber="1" containsInteger="1" minValue="0" maxValue="10"/>
    </cacheField>
    <cacheField name="Tenure Group" numFmtId="0">
      <sharedItems count="4">
        <s v="New"/>
        <s v="Loyal"/>
        <s v="Established"/>
        <s v="Very Loyal"/>
      </sharedItems>
    </cacheField>
    <cacheField name="Balance" numFmtId="0">
      <sharedItems containsSemiMixedTypes="0" containsString="0" containsNumber="1" minValue="0" maxValue="250898.09"/>
    </cacheField>
    <cacheField name="Numuber of Products" numFmtId="0">
      <sharedItems containsSemiMixedTypes="0" containsString="0" containsNumber="1" containsInteger="1" minValue="1" maxValue="4" count="4">
        <n v="1"/>
        <n v="3"/>
        <n v="2"/>
        <n v="4"/>
      </sharedItems>
    </cacheField>
    <cacheField name="Account Type" numFmtId="0">
      <sharedItems/>
    </cacheField>
    <cacheField name="HasCrCard" numFmtId="0">
      <sharedItems containsSemiMixedTypes="0" containsString="0" containsNumber="1" containsInteger="1" minValue="0" maxValue="1"/>
    </cacheField>
    <cacheField name="Is Active Member" numFmtId="0">
      <sharedItems containsSemiMixedTypes="0" containsString="0" containsNumber="1" containsInteger="1" minValue="0" maxValue="1"/>
    </cacheField>
    <cacheField name="Estimated Salary" numFmtId="0">
      <sharedItems containsSemiMixedTypes="0" containsString="0" containsNumber="1" minValue="11.58" maxValue="199992.48"/>
    </cacheField>
    <cacheField name="Customer Value" numFmtId="0">
      <sharedItems count="3">
        <s v="Medium Value"/>
        <s v="High Value"/>
        <s v="Low value"/>
      </sharedItems>
    </cacheField>
    <cacheField name="Income Group" numFmtId="0">
      <sharedItems/>
    </cacheField>
    <cacheField name="Exited" numFmtId="0">
      <sharedItems containsSemiMixedTypes="0" containsString="0" containsNumber="1" containsInteger="1" minValue="0" maxValue="1" count="2">
        <n v="1"/>
        <n v="0"/>
      </sharedItems>
    </cacheField>
    <cacheField name="Churn Flag" numFmtId="0">
      <sharedItems count="2">
        <s v="Churned"/>
        <s v="Retained"/>
      </sharedItems>
    </cacheField>
  </cacheFields>
  <extLst>
    <ext xmlns:x14="http://schemas.microsoft.com/office/spreadsheetml/2009/9/main" uri="{725AE2AE-9491-48be-B2B4-4EB974FC3084}">
      <x14:pivotCacheDefinition pivotCacheId="6600163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n v="619"/>
    <x v="0"/>
    <x v="0"/>
    <x v="0"/>
    <n v="42"/>
    <s v="Middle Age"/>
    <n v="2"/>
    <x v="0"/>
    <n v="0"/>
    <x v="0"/>
    <s v="Basic"/>
    <n v="1"/>
    <n v="1"/>
    <n v="101348.88"/>
    <x v="0"/>
    <s v="High"/>
    <x v="0"/>
    <x v="0"/>
  </r>
  <r>
    <n v="2"/>
    <n v="15647311"/>
    <s v="Hill"/>
    <n v="608"/>
    <x v="0"/>
    <x v="1"/>
    <x v="0"/>
    <n v="41"/>
    <s v="Middle Age"/>
    <n v="1"/>
    <x v="0"/>
    <n v="83807.86"/>
    <x v="0"/>
    <s v="Basic"/>
    <n v="0"/>
    <n v="1"/>
    <n v="112542.58"/>
    <x v="0"/>
    <s v="High"/>
    <x v="1"/>
    <x v="1"/>
  </r>
  <r>
    <n v="3"/>
    <n v="15619304"/>
    <s v="Onio"/>
    <n v="502"/>
    <x v="0"/>
    <x v="0"/>
    <x v="0"/>
    <n v="42"/>
    <s v="Middle Age"/>
    <n v="8"/>
    <x v="1"/>
    <n v="159660.79999999999"/>
    <x v="1"/>
    <s v="Premium"/>
    <n v="1"/>
    <n v="0"/>
    <n v="113931.57"/>
    <x v="1"/>
    <s v="High"/>
    <x v="0"/>
    <x v="0"/>
  </r>
  <r>
    <n v="4"/>
    <n v="15701354"/>
    <s v="Boni"/>
    <n v="699"/>
    <x v="0"/>
    <x v="0"/>
    <x v="0"/>
    <n v="39"/>
    <s v="Middle Age"/>
    <n v="1"/>
    <x v="0"/>
    <n v="0"/>
    <x v="2"/>
    <s v="Standard"/>
    <n v="0"/>
    <n v="0"/>
    <n v="93826.63"/>
    <x v="0"/>
    <s v="Medium"/>
    <x v="1"/>
    <x v="1"/>
  </r>
  <r>
    <n v="5"/>
    <n v="15737888"/>
    <s v="Mitchell"/>
    <n v="850"/>
    <x v="1"/>
    <x v="1"/>
    <x v="0"/>
    <n v="43"/>
    <s v="Middle Age"/>
    <n v="2"/>
    <x v="0"/>
    <n v="125510.82"/>
    <x v="0"/>
    <s v="Basic"/>
    <n v="1"/>
    <n v="1"/>
    <n v="79084.100000000006"/>
    <x v="0"/>
    <s v="Medium"/>
    <x v="1"/>
    <x v="1"/>
  </r>
  <r>
    <n v="6"/>
    <n v="15574012"/>
    <s v="Chu"/>
    <n v="645"/>
    <x v="0"/>
    <x v="1"/>
    <x v="1"/>
    <n v="44"/>
    <s v="Middle Age"/>
    <n v="8"/>
    <x v="1"/>
    <n v="113755.78"/>
    <x v="2"/>
    <s v="Standard"/>
    <n v="1"/>
    <n v="0"/>
    <n v="149756.71"/>
    <x v="1"/>
    <s v="High"/>
    <x v="0"/>
    <x v="0"/>
  </r>
  <r>
    <n v="7"/>
    <n v="15592531"/>
    <s v="Bartlett"/>
    <n v="822"/>
    <x v="1"/>
    <x v="0"/>
    <x v="1"/>
    <n v="50"/>
    <s v="Middle Age"/>
    <n v="7"/>
    <x v="1"/>
    <n v="0"/>
    <x v="2"/>
    <s v="Standard"/>
    <n v="1"/>
    <n v="1"/>
    <n v="10062.799999999999"/>
    <x v="2"/>
    <s v="Low"/>
    <x v="1"/>
    <x v="1"/>
  </r>
  <r>
    <n v="8"/>
    <n v="15656148"/>
    <s v="Obinna"/>
    <n v="376"/>
    <x v="2"/>
    <x v="2"/>
    <x v="0"/>
    <n v="29"/>
    <s v="Adolescence"/>
    <n v="4"/>
    <x v="2"/>
    <n v="115046.74"/>
    <x v="3"/>
    <s v="Premium"/>
    <n v="1"/>
    <n v="0"/>
    <n v="119346.88"/>
    <x v="1"/>
    <s v="High"/>
    <x v="0"/>
    <x v="0"/>
  </r>
  <r>
    <n v="9"/>
    <n v="15792365"/>
    <s v="He"/>
    <n v="501"/>
    <x v="0"/>
    <x v="0"/>
    <x v="1"/>
    <n v="44"/>
    <s v="Middle Age"/>
    <n v="4"/>
    <x v="2"/>
    <n v="142051.07"/>
    <x v="2"/>
    <s v="Standard"/>
    <n v="0"/>
    <n v="1"/>
    <n v="74940.5"/>
    <x v="0"/>
    <s v="Medium"/>
    <x v="1"/>
    <x v="1"/>
  </r>
  <r>
    <n v="10"/>
    <n v="15592389"/>
    <s v="H?"/>
    <n v="684"/>
    <x v="0"/>
    <x v="0"/>
    <x v="1"/>
    <n v="27"/>
    <s v="Adolescence"/>
    <n v="2"/>
    <x v="0"/>
    <n v="134603.88"/>
    <x v="0"/>
    <s v="Basic"/>
    <n v="1"/>
    <n v="1"/>
    <n v="71725.73"/>
    <x v="0"/>
    <s v="Medium"/>
    <x v="1"/>
    <x v="1"/>
  </r>
  <r>
    <n v="11"/>
    <n v="15767821"/>
    <s v="Bearce"/>
    <n v="528"/>
    <x v="0"/>
    <x v="0"/>
    <x v="1"/>
    <n v="31"/>
    <s v="Middle Age"/>
    <n v="6"/>
    <x v="1"/>
    <n v="102016.72"/>
    <x v="2"/>
    <s v="Standard"/>
    <n v="0"/>
    <n v="0"/>
    <n v="80181.119999999995"/>
    <x v="0"/>
    <s v="Medium"/>
    <x v="1"/>
    <x v="1"/>
  </r>
  <r>
    <n v="12"/>
    <n v="15737173"/>
    <s v="Andrews"/>
    <n v="497"/>
    <x v="2"/>
    <x v="1"/>
    <x v="1"/>
    <n v="24"/>
    <s v="Adolescence"/>
    <n v="3"/>
    <x v="2"/>
    <n v="0"/>
    <x v="2"/>
    <s v="Standard"/>
    <n v="1"/>
    <n v="0"/>
    <n v="76390.009999999995"/>
    <x v="0"/>
    <s v="Medium"/>
    <x v="1"/>
    <x v="1"/>
  </r>
  <r>
    <n v="13"/>
    <n v="15632264"/>
    <s v="Kay"/>
    <n v="476"/>
    <x v="2"/>
    <x v="0"/>
    <x v="0"/>
    <n v="34"/>
    <s v="Middle Age"/>
    <n v="10"/>
    <x v="3"/>
    <n v="0"/>
    <x v="2"/>
    <s v="Standard"/>
    <n v="1"/>
    <n v="0"/>
    <n v="26260.98"/>
    <x v="2"/>
    <s v="Low"/>
    <x v="1"/>
    <x v="1"/>
  </r>
  <r>
    <n v="14"/>
    <n v="15691483"/>
    <s v="Chin"/>
    <n v="549"/>
    <x v="0"/>
    <x v="0"/>
    <x v="0"/>
    <n v="25"/>
    <s v="Adolescence"/>
    <n v="5"/>
    <x v="2"/>
    <n v="0"/>
    <x v="2"/>
    <s v="Standard"/>
    <n v="0"/>
    <n v="0"/>
    <n v="190857.79"/>
    <x v="1"/>
    <s v="High"/>
    <x v="1"/>
    <x v="1"/>
  </r>
  <r>
    <n v="15"/>
    <n v="15600882"/>
    <s v="Scott"/>
    <n v="635"/>
    <x v="0"/>
    <x v="1"/>
    <x v="0"/>
    <n v="35"/>
    <s v="Middle Age"/>
    <n v="7"/>
    <x v="1"/>
    <n v="0"/>
    <x v="2"/>
    <s v="Standard"/>
    <n v="1"/>
    <n v="1"/>
    <n v="65951.649999999994"/>
    <x v="0"/>
    <s v="Medium"/>
    <x v="1"/>
    <x v="1"/>
  </r>
  <r>
    <n v="16"/>
    <n v="15643966"/>
    <s v="Goforth"/>
    <n v="616"/>
    <x v="0"/>
    <x v="2"/>
    <x v="1"/>
    <n v="45"/>
    <s v="Middle Age"/>
    <n v="3"/>
    <x v="2"/>
    <n v="143129.41"/>
    <x v="2"/>
    <s v="Standard"/>
    <n v="0"/>
    <n v="1"/>
    <n v="64327.26"/>
    <x v="0"/>
    <s v="Medium"/>
    <x v="1"/>
    <x v="1"/>
  </r>
  <r>
    <n v="17"/>
    <n v="15737452"/>
    <s v="Romeo"/>
    <n v="653"/>
    <x v="0"/>
    <x v="2"/>
    <x v="1"/>
    <n v="58"/>
    <s v="Old"/>
    <n v="1"/>
    <x v="0"/>
    <n v="132602.88"/>
    <x v="0"/>
    <s v="Basic"/>
    <n v="1"/>
    <n v="0"/>
    <n v="5097.67"/>
    <x v="2"/>
    <s v="Low"/>
    <x v="0"/>
    <x v="0"/>
  </r>
  <r>
    <n v="18"/>
    <n v="15788218"/>
    <s v="Henderson"/>
    <n v="549"/>
    <x v="0"/>
    <x v="1"/>
    <x v="0"/>
    <n v="24"/>
    <s v="Adolescence"/>
    <n v="9"/>
    <x v="3"/>
    <n v="0"/>
    <x v="2"/>
    <s v="Standard"/>
    <n v="1"/>
    <n v="1"/>
    <n v="14406.41"/>
    <x v="2"/>
    <s v="Low"/>
    <x v="1"/>
    <x v="1"/>
  </r>
  <r>
    <n v="19"/>
    <n v="15661507"/>
    <s v="Muldrow"/>
    <n v="587"/>
    <x v="0"/>
    <x v="1"/>
    <x v="1"/>
    <n v="45"/>
    <s v="Middle Age"/>
    <n v="6"/>
    <x v="1"/>
    <n v="0"/>
    <x v="0"/>
    <s v="Basic"/>
    <n v="0"/>
    <n v="0"/>
    <n v="158684.81"/>
    <x v="0"/>
    <s v="High"/>
    <x v="1"/>
    <x v="1"/>
  </r>
  <r>
    <n v="20"/>
    <n v="15568982"/>
    <s v="Hao"/>
    <n v="726"/>
    <x v="1"/>
    <x v="0"/>
    <x v="0"/>
    <n v="24"/>
    <s v="Adolescence"/>
    <n v="6"/>
    <x v="1"/>
    <n v="0"/>
    <x v="2"/>
    <s v="Standard"/>
    <n v="1"/>
    <n v="1"/>
    <n v="54724.03"/>
    <x v="0"/>
    <s v="Medium"/>
    <x v="1"/>
    <x v="1"/>
  </r>
  <r>
    <n v="21"/>
    <n v="15577657"/>
    <s v="McDonald"/>
    <n v="732"/>
    <x v="1"/>
    <x v="0"/>
    <x v="1"/>
    <n v="41"/>
    <s v="Middle Age"/>
    <n v="8"/>
    <x v="1"/>
    <n v="0"/>
    <x v="2"/>
    <s v="Standard"/>
    <n v="1"/>
    <n v="1"/>
    <n v="170886.17"/>
    <x v="1"/>
    <s v="High"/>
    <x v="1"/>
    <x v="1"/>
  </r>
  <r>
    <n v="22"/>
    <n v="15597945"/>
    <s v="Dellucci"/>
    <n v="636"/>
    <x v="0"/>
    <x v="1"/>
    <x v="0"/>
    <n v="32"/>
    <s v="Middle Age"/>
    <n v="8"/>
    <x v="1"/>
    <n v="0"/>
    <x v="2"/>
    <s v="Standard"/>
    <n v="1"/>
    <n v="0"/>
    <n v="138555.46"/>
    <x v="1"/>
    <s v="High"/>
    <x v="1"/>
    <x v="1"/>
  </r>
  <r>
    <n v="23"/>
    <n v="15699309"/>
    <s v="Gerasimov"/>
    <n v="510"/>
    <x v="0"/>
    <x v="1"/>
    <x v="0"/>
    <n v="38"/>
    <s v="Middle Age"/>
    <n v="4"/>
    <x v="2"/>
    <n v="0"/>
    <x v="0"/>
    <s v="Basic"/>
    <n v="1"/>
    <n v="0"/>
    <n v="118913.53"/>
    <x v="0"/>
    <s v="High"/>
    <x v="0"/>
    <x v="0"/>
  </r>
  <r>
    <n v="24"/>
    <n v="15725737"/>
    <s v="Mosman"/>
    <n v="669"/>
    <x v="0"/>
    <x v="0"/>
    <x v="1"/>
    <n v="46"/>
    <s v="Middle Age"/>
    <n v="3"/>
    <x v="2"/>
    <n v="0"/>
    <x v="2"/>
    <s v="Standard"/>
    <n v="0"/>
    <n v="1"/>
    <n v="8487.75"/>
    <x v="2"/>
    <s v="Low"/>
    <x v="1"/>
    <x v="1"/>
  </r>
  <r>
    <n v="25"/>
    <n v="15625047"/>
    <s v="Yen"/>
    <n v="846"/>
    <x v="1"/>
    <x v="0"/>
    <x v="0"/>
    <n v="38"/>
    <s v="Middle Age"/>
    <n v="5"/>
    <x v="2"/>
    <n v="0"/>
    <x v="0"/>
    <s v="Basic"/>
    <n v="1"/>
    <n v="1"/>
    <n v="187616.16"/>
    <x v="0"/>
    <s v="High"/>
    <x v="1"/>
    <x v="1"/>
  </r>
  <r>
    <n v="26"/>
    <n v="15738191"/>
    <s v="Maclean"/>
    <n v="577"/>
    <x v="0"/>
    <x v="0"/>
    <x v="1"/>
    <n v="25"/>
    <s v="Adolescence"/>
    <n v="3"/>
    <x v="2"/>
    <n v="0"/>
    <x v="2"/>
    <s v="Standard"/>
    <n v="0"/>
    <n v="1"/>
    <n v="124508.29"/>
    <x v="1"/>
    <s v="High"/>
    <x v="1"/>
    <x v="1"/>
  </r>
  <r>
    <n v="27"/>
    <n v="15736816"/>
    <s v="Young"/>
    <n v="756"/>
    <x v="1"/>
    <x v="2"/>
    <x v="1"/>
    <n v="36"/>
    <s v="Middle Age"/>
    <n v="2"/>
    <x v="0"/>
    <n v="136815.64000000001"/>
    <x v="0"/>
    <s v="Basic"/>
    <n v="1"/>
    <n v="1"/>
    <n v="170041.95"/>
    <x v="0"/>
    <s v="High"/>
    <x v="1"/>
    <x v="1"/>
  </r>
  <r>
    <n v="28"/>
    <n v="15700772"/>
    <s v="Nebechi"/>
    <n v="571"/>
    <x v="0"/>
    <x v="0"/>
    <x v="1"/>
    <n v="44"/>
    <s v="Middle Age"/>
    <n v="9"/>
    <x v="3"/>
    <n v="0"/>
    <x v="2"/>
    <s v="Standard"/>
    <n v="0"/>
    <n v="0"/>
    <n v="38433.35"/>
    <x v="2"/>
    <s v="Low"/>
    <x v="1"/>
    <x v="1"/>
  </r>
  <r>
    <n v="29"/>
    <n v="15728693"/>
    <s v="McWilliams"/>
    <n v="574"/>
    <x v="0"/>
    <x v="2"/>
    <x v="0"/>
    <n v="43"/>
    <s v="Middle Age"/>
    <n v="3"/>
    <x v="2"/>
    <n v="141349.43"/>
    <x v="0"/>
    <s v="Basic"/>
    <n v="1"/>
    <n v="1"/>
    <n v="100187.43"/>
    <x v="0"/>
    <s v="High"/>
    <x v="1"/>
    <x v="1"/>
  </r>
  <r>
    <n v="30"/>
    <n v="15656300"/>
    <s v="Lucciano"/>
    <n v="411"/>
    <x v="2"/>
    <x v="0"/>
    <x v="1"/>
    <n v="29"/>
    <s v="Adolescence"/>
    <n v="0"/>
    <x v="0"/>
    <n v="59697.17"/>
    <x v="2"/>
    <s v="Standard"/>
    <n v="1"/>
    <n v="1"/>
    <n v="53483.21"/>
    <x v="0"/>
    <s v="Medium"/>
    <x v="1"/>
    <x v="1"/>
  </r>
  <r>
    <n v="31"/>
    <n v="15589475"/>
    <s v="Azikiwe"/>
    <n v="591"/>
    <x v="0"/>
    <x v="1"/>
    <x v="0"/>
    <n v="39"/>
    <s v="Middle Age"/>
    <n v="3"/>
    <x v="2"/>
    <n v="0"/>
    <x v="1"/>
    <s v="Premium"/>
    <n v="1"/>
    <n v="0"/>
    <n v="140469.38"/>
    <x v="1"/>
    <s v="High"/>
    <x v="0"/>
    <x v="0"/>
  </r>
  <r>
    <n v="32"/>
    <n v="15706552"/>
    <s v="Odinakachukwu"/>
    <n v="533"/>
    <x v="0"/>
    <x v="0"/>
    <x v="1"/>
    <n v="36"/>
    <s v="Middle Age"/>
    <n v="7"/>
    <x v="1"/>
    <n v="85311.7"/>
    <x v="0"/>
    <s v="Basic"/>
    <n v="0"/>
    <n v="1"/>
    <n v="156731.91"/>
    <x v="0"/>
    <s v="High"/>
    <x v="1"/>
    <x v="1"/>
  </r>
  <r>
    <n v="33"/>
    <n v="15750181"/>
    <s v="Sanderson"/>
    <n v="553"/>
    <x v="0"/>
    <x v="2"/>
    <x v="1"/>
    <n v="41"/>
    <s v="Middle Age"/>
    <n v="9"/>
    <x v="3"/>
    <n v="110112.54"/>
    <x v="2"/>
    <s v="Standard"/>
    <n v="0"/>
    <n v="0"/>
    <n v="81898.81"/>
    <x v="0"/>
    <s v="Medium"/>
    <x v="1"/>
    <x v="1"/>
  </r>
  <r>
    <n v="34"/>
    <n v="15659428"/>
    <s v="Maggard"/>
    <n v="520"/>
    <x v="0"/>
    <x v="1"/>
    <x v="0"/>
    <n v="42"/>
    <s v="Middle Age"/>
    <n v="6"/>
    <x v="1"/>
    <n v="0"/>
    <x v="2"/>
    <s v="Standard"/>
    <n v="1"/>
    <n v="1"/>
    <n v="34410.550000000003"/>
    <x v="2"/>
    <s v="Low"/>
    <x v="1"/>
    <x v="1"/>
  </r>
  <r>
    <n v="35"/>
    <n v="15732963"/>
    <s v="Clements"/>
    <n v="722"/>
    <x v="1"/>
    <x v="1"/>
    <x v="0"/>
    <n v="29"/>
    <s v="Adolescence"/>
    <n v="9"/>
    <x v="3"/>
    <n v="0"/>
    <x v="2"/>
    <s v="Standard"/>
    <n v="1"/>
    <n v="1"/>
    <n v="142033.07"/>
    <x v="1"/>
    <s v="High"/>
    <x v="1"/>
    <x v="1"/>
  </r>
  <r>
    <n v="36"/>
    <n v="15794171"/>
    <s v="Lombardo"/>
    <n v="475"/>
    <x v="2"/>
    <x v="0"/>
    <x v="0"/>
    <n v="45"/>
    <s v="Middle Age"/>
    <n v="0"/>
    <x v="0"/>
    <n v="134264.04"/>
    <x v="0"/>
    <s v="Basic"/>
    <n v="1"/>
    <n v="0"/>
    <n v="27822.99"/>
    <x v="2"/>
    <s v="Low"/>
    <x v="0"/>
    <x v="0"/>
  </r>
  <r>
    <n v="37"/>
    <n v="15788448"/>
    <s v="Watson"/>
    <n v="490"/>
    <x v="2"/>
    <x v="1"/>
    <x v="1"/>
    <n v="31"/>
    <s v="Middle Age"/>
    <n v="3"/>
    <x v="2"/>
    <n v="145260.23000000001"/>
    <x v="0"/>
    <s v="Basic"/>
    <n v="0"/>
    <n v="1"/>
    <n v="114066.77"/>
    <x v="0"/>
    <s v="High"/>
    <x v="1"/>
    <x v="1"/>
  </r>
  <r>
    <n v="38"/>
    <n v="15729599"/>
    <s v="Lorenzo"/>
    <n v="804"/>
    <x v="1"/>
    <x v="1"/>
    <x v="1"/>
    <n v="33"/>
    <s v="Middle Age"/>
    <n v="7"/>
    <x v="1"/>
    <n v="76548.600000000006"/>
    <x v="0"/>
    <s v="Basic"/>
    <n v="0"/>
    <n v="1"/>
    <n v="98453.45"/>
    <x v="0"/>
    <s v="Medium"/>
    <x v="1"/>
    <x v="1"/>
  </r>
  <r>
    <n v="39"/>
    <n v="15717426"/>
    <s v="Armstrong"/>
    <n v="850"/>
    <x v="1"/>
    <x v="0"/>
    <x v="1"/>
    <n v="36"/>
    <s v="Middle Age"/>
    <n v="7"/>
    <x v="1"/>
    <n v="0"/>
    <x v="0"/>
    <s v="Basic"/>
    <n v="1"/>
    <n v="1"/>
    <n v="40812.9"/>
    <x v="2"/>
    <s v="Low"/>
    <x v="1"/>
    <x v="1"/>
  </r>
  <r>
    <n v="40"/>
    <n v="15585768"/>
    <s v="Cameron"/>
    <n v="582"/>
    <x v="0"/>
    <x v="2"/>
    <x v="1"/>
    <n v="41"/>
    <s v="Middle Age"/>
    <n v="6"/>
    <x v="1"/>
    <n v="70349.48"/>
    <x v="2"/>
    <s v="Standard"/>
    <n v="0"/>
    <n v="1"/>
    <n v="178074.04"/>
    <x v="1"/>
    <s v="High"/>
    <x v="1"/>
    <x v="1"/>
  </r>
  <r>
    <n v="41"/>
    <n v="15619360"/>
    <s v="Hsiao"/>
    <n v="472"/>
    <x v="2"/>
    <x v="1"/>
    <x v="1"/>
    <n v="40"/>
    <s v="Middle Age"/>
    <n v="4"/>
    <x v="2"/>
    <n v="0"/>
    <x v="0"/>
    <s v="Basic"/>
    <n v="1"/>
    <n v="0"/>
    <n v="70154.22"/>
    <x v="0"/>
    <s v="Medium"/>
    <x v="1"/>
    <x v="1"/>
  </r>
  <r>
    <n v="42"/>
    <n v="15738148"/>
    <s v="Clarke"/>
    <n v="465"/>
    <x v="2"/>
    <x v="0"/>
    <x v="0"/>
    <n v="51"/>
    <s v="Old"/>
    <n v="8"/>
    <x v="1"/>
    <n v="122522.32"/>
    <x v="0"/>
    <s v="Basic"/>
    <n v="0"/>
    <n v="0"/>
    <n v="181297.65"/>
    <x v="0"/>
    <s v="High"/>
    <x v="0"/>
    <x v="0"/>
  </r>
  <r>
    <n v="43"/>
    <n v="15687946"/>
    <s v="Osborne"/>
    <n v="556"/>
    <x v="0"/>
    <x v="0"/>
    <x v="0"/>
    <n v="61"/>
    <s v="Old"/>
    <n v="2"/>
    <x v="0"/>
    <n v="117419.35"/>
    <x v="0"/>
    <s v="Basic"/>
    <n v="1"/>
    <n v="1"/>
    <n v="94153.83"/>
    <x v="0"/>
    <s v="Medium"/>
    <x v="1"/>
    <x v="1"/>
  </r>
  <r>
    <n v="44"/>
    <n v="15755196"/>
    <s v="Lavine"/>
    <n v="834"/>
    <x v="1"/>
    <x v="0"/>
    <x v="0"/>
    <n v="49"/>
    <s v="Middle Age"/>
    <n v="2"/>
    <x v="0"/>
    <n v="131394.56"/>
    <x v="0"/>
    <s v="Basic"/>
    <n v="0"/>
    <n v="0"/>
    <n v="194365.76"/>
    <x v="0"/>
    <s v="High"/>
    <x v="0"/>
    <x v="0"/>
  </r>
  <r>
    <n v="45"/>
    <n v="15684171"/>
    <s v="Bianchi"/>
    <n v="660"/>
    <x v="0"/>
    <x v="1"/>
    <x v="0"/>
    <n v="61"/>
    <s v="Old"/>
    <n v="5"/>
    <x v="2"/>
    <n v="155931.10999999999"/>
    <x v="0"/>
    <s v="Basic"/>
    <n v="1"/>
    <n v="1"/>
    <n v="158338.39000000001"/>
    <x v="0"/>
    <s v="High"/>
    <x v="1"/>
    <x v="1"/>
  </r>
  <r>
    <n v="46"/>
    <n v="15754849"/>
    <s v="Tyler"/>
    <n v="776"/>
    <x v="1"/>
    <x v="2"/>
    <x v="0"/>
    <n v="32"/>
    <s v="Middle Age"/>
    <n v="4"/>
    <x v="2"/>
    <n v="109421.13"/>
    <x v="2"/>
    <s v="Standard"/>
    <n v="1"/>
    <n v="1"/>
    <n v="126517.46"/>
    <x v="1"/>
    <s v="High"/>
    <x v="1"/>
    <x v="1"/>
  </r>
  <r>
    <n v="47"/>
    <n v="15602280"/>
    <s v="Martin"/>
    <n v="829"/>
    <x v="1"/>
    <x v="2"/>
    <x v="0"/>
    <n v="27"/>
    <s v="Adolescence"/>
    <n v="9"/>
    <x v="3"/>
    <n v="112045.67"/>
    <x v="0"/>
    <s v="Basic"/>
    <n v="1"/>
    <n v="1"/>
    <n v="119708.21"/>
    <x v="0"/>
    <s v="High"/>
    <x v="0"/>
    <x v="0"/>
  </r>
  <r>
    <n v="48"/>
    <n v="15771573"/>
    <s v="Okagbue"/>
    <n v="637"/>
    <x v="0"/>
    <x v="2"/>
    <x v="0"/>
    <n v="39"/>
    <s v="Middle Age"/>
    <n v="9"/>
    <x v="3"/>
    <n v="137843.79999999999"/>
    <x v="0"/>
    <s v="Basic"/>
    <n v="1"/>
    <n v="1"/>
    <n v="117622.8"/>
    <x v="0"/>
    <s v="High"/>
    <x v="0"/>
    <x v="0"/>
  </r>
  <r>
    <n v="49"/>
    <n v="15766205"/>
    <s v="Yin"/>
    <n v="550"/>
    <x v="0"/>
    <x v="2"/>
    <x v="1"/>
    <n v="38"/>
    <s v="Middle Age"/>
    <n v="2"/>
    <x v="0"/>
    <n v="103391.38"/>
    <x v="0"/>
    <s v="Basic"/>
    <n v="0"/>
    <n v="1"/>
    <n v="90878.13"/>
    <x v="0"/>
    <s v="Medium"/>
    <x v="1"/>
    <x v="1"/>
  </r>
  <r>
    <n v="50"/>
    <n v="15771873"/>
    <s v="Buccho"/>
    <n v="776"/>
    <x v="1"/>
    <x v="2"/>
    <x v="0"/>
    <n v="37"/>
    <s v="Middle Age"/>
    <n v="2"/>
    <x v="0"/>
    <n v="103769.22"/>
    <x v="2"/>
    <s v="Standard"/>
    <n v="1"/>
    <n v="0"/>
    <n v="194099.12"/>
    <x v="1"/>
    <s v="High"/>
    <x v="1"/>
    <x v="1"/>
  </r>
  <r>
    <n v="51"/>
    <n v="15616550"/>
    <s v="Chidiebele"/>
    <n v="698"/>
    <x v="0"/>
    <x v="2"/>
    <x v="1"/>
    <n v="44"/>
    <s v="Middle Age"/>
    <n v="10"/>
    <x v="3"/>
    <n v="116363.37"/>
    <x v="2"/>
    <s v="Standard"/>
    <n v="1"/>
    <n v="0"/>
    <n v="198059.16"/>
    <x v="1"/>
    <s v="High"/>
    <x v="1"/>
    <x v="1"/>
  </r>
  <r>
    <n v="52"/>
    <n v="15768193"/>
    <s v="Trevisani"/>
    <n v="585"/>
    <x v="0"/>
    <x v="2"/>
    <x v="1"/>
    <n v="36"/>
    <s v="Middle Age"/>
    <n v="5"/>
    <x v="2"/>
    <n v="146050.97"/>
    <x v="2"/>
    <s v="Standard"/>
    <n v="0"/>
    <n v="0"/>
    <n v="86424.57"/>
    <x v="0"/>
    <s v="Medium"/>
    <x v="1"/>
    <x v="1"/>
  </r>
  <r>
    <n v="53"/>
    <n v="15683553"/>
    <s v="O'Brien"/>
    <n v="788"/>
    <x v="1"/>
    <x v="0"/>
    <x v="0"/>
    <n v="33"/>
    <s v="Middle Age"/>
    <n v="5"/>
    <x v="2"/>
    <n v="0"/>
    <x v="2"/>
    <s v="Standard"/>
    <n v="0"/>
    <n v="0"/>
    <n v="116978.19"/>
    <x v="1"/>
    <s v="High"/>
    <x v="1"/>
    <x v="1"/>
  </r>
  <r>
    <n v="54"/>
    <n v="15702298"/>
    <s v="Parkhill"/>
    <n v="655"/>
    <x v="0"/>
    <x v="2"/>
    <x v="1"/>
    <n v="41"/>
    <s v="Middle Age"/>
    <n v="8"/>
    <x v="1"/>
    <n v="125561.97"/>
    <x v="0"/>
    <s v="Basic"/>
    <n v="0"/>
    <n v="0"/>
    <n v="164040.94"/>
    <x v="0"/>
    <s v="High"/>
    <x v="0"/>
    <x v="0"/>
  </r>
  <r>
    <n v="55"/>
    <n v="15569590"/>
    <s v="Yoo"/>
    <n v="601"/>
    <x v="0"/>
    <x v="2"/>
    <x v="1"/>
    <n v="42"/>
    <s v="Middle Age"/>
    <n v="1"/>
    <x v="0"/>
    <n v="98495.72"/>
    <x v="0"/>
    <s v="Basic"/>
    <n v="1"/>
    <n v="0"/>
    <n v="40014.76"/>
    <x v="2"/>
    <s v="Low"/>
    <x v="0"/>
    <x v="0"/>
  </r>
  <r>
    <n v="56"/>
    <n v="15760861"/>
    <s v="Phillipps"/>
    <n v="619"/>
    <x v="0"/>
    <x v="0"/>
    <x v="1"/>
    <n v="43"/>
    <s v="Middle Age"/>
    <n v="1"/>
    <x v="0"/>
    <n v="125211.92"/>
    <x v="0"/>
    <s v="Basic"/>
    <n v="1"/>
    <n v="1"/>
    <n v="113410.49"/>
    <x v="0"/>
    <s v="High"/>
    <x v="1"/>
    <x v="1"/>
  </r>
  <r>
    <n v="57"/>
    <n v="15630053"/>
    <s v="Tsao"/>
    <n v="656"/>
    <x v="0"/>
    <x v="0"/>
    <x v="1"/>
    <n v="45"/>
    <s v="Middle Age"/>
    <n v="5"/>
    <x v="2"/>
    <n v="127864.4"/>
    <x v="0"/>
    <s v="Basic"/>
    <n v="1"/>
    <n v="0"/>
    <n v="87107.57"/>
    <x v="0"/>
    <s v="Medium"/>
    <x v="1"/>
    <x v="1"/>
  </r>
  <r>
    <n v="58"/>
    <n v="15647091"/>
    <s v="Endrizzi"/>
    <n v="725"/>
    <x v="1"/>
    <x v="2"/>
    <x v="1"/>
    <n v="19"/>
    <s v="Adolescence"/>
    <n v="0"/>
    <x v="0"/>
    <n v="75888.2"/>
    <x v="0"/>
    <s v="Basic"/>
    <n v="0"/>
    <n v="0"/>
    <n v="45613.75"/>
    <x v="2"/>
    <s v="Low"/>
    <x v="1"/>
    <x v="1"/>
  </r>
  <r>
    <n v="59"/>
    <n v="15623944"/>
    <s v="T'ien"/>
    <n v="511"/>
    <x v="0"/>
    <x v="1"/>
    <x v="0"/>
    <n v="66"/>
    <s v="Old"/>
    <n v="4"/>
    <x v="2"/>
    <n v="0"/>
    <x v="0"/>
    <s v="Basic"/>
    <n v="1"/>
    <n v="0"/>
    <n v="1643.11"/>
    <x v="2"/>
    <s v="Low"/>
    <x v="0"/>
    <x v="0"/>
  </r>
  <r>
    <n v="60"/>
    <n v="15804771"/>
    <s v="Velazquez"/>
    <n v="614"/>
    <x v="0"/>
    <x v="0"/>
    <x v="1"/>
    <n v="51"/>
    <s v="Old"/>
    <n v="4"/>
    <x v="2"/>
    <n v="40685.919999999998"/>
    <x v="0"/>
    <s v="Basic"/>
    <n v="1"/>
    <n v="1"/>
    <n v="46775.28"/>
    <x v="2"/>
    <s v="Low"/>
    <x v="1"/>
    <x v="1"/>
  </r>
  <r>
    <n v="61"/>
    <n v="15651280"/>
    <s v="Hunter"/>
    <n v="742"/>
    <x v="1"/>
    <x v="2"/>
    <x v="1"/>
    <n v="35"/>
    <s v="Middle Age"/>
    <n v="5"/>
    <x v="2"/>
    <n v="136857"/>
    <x v="0"/>
    <s v="Basic"/>
    <n v="0"/>
    <n v="0"/>
    <n v="84509.57"/>
    <x v="0"/>
    <s v="Medium"/>
    <x v="1"/>
    <x v="1"/>
  </r>
  <r>
    <n v="62"/>
    <n v="15773469"/>
    <s v="Clark"/>
    <n v="687"/>
    <x v="0"/>
    <x v="2"/>
    <x v="0"/>
    <n v="27"/>
    <s v="Adolescence"/>
    <n v="9"/>
    <x v="3"/>
    <n v="152328.88"/>
    <x v="2"/>
    <s v="Standard"/>
    <n v="0"/>
    <n v="0"/>
    <n v="126494.82"/>
    <x v="1"/>
    <s v="High"/>
    <x v="1"/>
    <x v="1"/>
  </r>
  <r>
    <n v="63"/>
    <n v="15702014"/>
    <s v="Jeffrey"/>
    <n v="555"/>
    <x v="0"/>
    <x v="1"/>
    <x v="1"/>
    <n v="33"/>
    <s v="Middle Age"/>
    <n v="1"/>
    <x v="0"/>
    <n v="56084.69"/>
    <x v="2"/>
    <s v="Standard"/>
    <n v="0"/>
    <n v="0"/>
    <n v="178798.13"/>
    <x v="1"/>
    <s v="High"/>
    <x v="1"/>
    <x v="1"/>
  </r>
  <r>
    <n v="64"/>
    <n v="15751208"/>
    <s v="Pirozzi"/>
    <n v="684"/>
    <x v="0"/>
    <x v="1"/>
    <x v="1"/>
    <n v="56"/>
    <s v="Old"/>
    <n v="8"/>
    <x v="1"/>
    <n v="78707.16"/>
    <x v="0"/>
    <s v="Basic"/>
    <n v="1"/>
    <n v="1"/>
    <n v="99398.36"/>
    <x v="0"/>
    <s v="Medium"/>
    <x v="1"/>
    <x v="1"/>
  </r>
  <r>
    <n v="65"/>
    <n v="15592461"/>
    <s v="Jackson"/>
    <n v="603"/>
    <x v="0"/>
    <x v="2"/>
    <x v="1"/>
    <n v="26"/>
    <s v="Adolescence"/>
    <n v="4"/>
    <x v="2"/>
    <n v="109166.37"/>
    <x v="0"/>
    <s v="Basic"/>
    <n v="1"/>
    <n v="1"/>
    <n v="92840.67"/>
    <x v="0"/>
    <s v="Medium"/>
    <x v="1"/>
    <x v="1"/>
  </r>
  <r>
    <n v="66"/>
    <n v="15789484"/>
    <s v="Hammond"/>
    <n v="751"/>
    <x v="1"/>
    <x v="2"/>
    <x v="0"/>
    <n v="36"/>
    <s v="Middle Age"/>
    <n v="6"/>
    <x v="1"/>
    <n v="169831.46"/>
    <x v="2"/>
    <s v="Standard"/>
    <n v="1"/>
    <n v="1"/>
    <n v="27758.36"/>
    <x v="2"/>
    <s v="Low"/>
    <x v="1"/>
    <x v="1"/>
  </r>
  <r>
    <n v="67"/>
    <n v="15696061"/>
    <s v="Brownless"/>
    <n v="581"/>
    <x v="0"/>
    <x v="2"/>
    <x v="0"/>
    <n v="34"/>
    <s v="Middle Age"/>
    <n v="1"/>
    <x v="0"/>
    <n v="101633.04"/>
    <x v="0"/>
    <s v="Basic"/>
    <n v="1"/>
    <n v="0"/>
    <n v="110431.51"/>
    <x v="0"/>
    <s v="High"/>
    <x v="1"/>
    <x v="1"/>
  </r>
  <r>
    <n v="68"/>
    <n v="15641582"/>
    <s v="Chibugo"/>
    <n v="735"/>
    <x v="1"/>
    <x v="2"/>
    <x v="1"/>
    <n v="43"/>
    <s v="Middle Age"/>
    <n v="10"/>
    <x v="3"/>
    <n v="123180.01"/>
    <x v="2"/>
    <s v="Standard"/>
    <n v="1"/>
    <n v="1"/>
    <n v="196673.28"/>
    <x v="1"/>
    <s v="High"/>
    <x v="1"/>
    <x v="1"/>
  </r>
  <r>
    <n v="69"/>
    <n v="15638424"/>
    <s v="Glauert"/>
    <n v="661"/>
    <x v="0"/>
    <x v="2"/>
    <x v="0"/>
    <n v="35"/>
    <s v="Middle Age"/>
    <n v="5"/>
    <x v="2"/>
    <n v="150725.53"/>
    <x v="2"/>
    <s v="Standard"/>
    <n v="0"/>
    <n v="1"/>
    <n v="113656.85"/>
    <x v="1"/>
    <s v="High"/>
    <x v="1"/>
    <x v="1"/>
  </r>
  <r>
    <n v="70"/>
    <n v="15755648"/>
    <s v="Pisano"/>
    <n v="675"/>
    <x v="0"/>
    <x v="0"/>
    <x v="0"/>
    <n v="21"/>
    <s v="Adolescence"/>
    <n v="8"/>
    <x v="1"/>
    <n v="98373.26"/>
    <x v="0"/>
    <s v="Basic"/>
    <n v="1"/>
    <n v="0"/>
    <n v="18203"/>
    <x v="2"/>
    <s v="Low"/>
    <x v="1"/>
    <x v="1"/>
  </r>
  <r>
    <n v="71"/>
    <n v="15703793"/>
    <s v="Konovalova"/>
    <n v="738"/>
    <x v="1"/>
    <x v="2"/>
    <x v="1"/>
    <n v="58"/>
    <s v="Old"/>
    <n v="2"/>
    <x v="0"/>
    <n v="133745.44"/>
    <x v="3"/>
    <s v="Premium"/>
    <n v="1"/>
    <n v="0"/>
    <n v="28373.86"/>
    <x v="2"/>
    <s v="Low"/>
    <x v="0"/>
    <x v="0"/>
  </r>
  <r>
    <n v="72"/>
    <n v="15620344"/>
    <s v="McKee"/>
    <n v="813"/>
    <x v="1"/>
    <x v="0"/>
    <x v="1"/>
    <n v="29"/>
    <s v="Adolescence"/>
    <n v="6"/>
    <x v="1"/>
    <n v="0"/>
    <x v="0"/>
    <s v="Basic"/>
    <n v="1"/>
    <n v="0"/>
    <n v="33953.870000000003"/>
    <x v="2"/>
    <s v="Low"/>
    <x v="1"/>
    <x v="1"/>
  </r>
  <r>
    <n v="73"/>
    <n v="15812518"/>
    <s v="Palermo"/>
    <n v="657"/>
    <x v="0"/>
    <x v="1"/>
    <x v="0"/>
    <n v="37"/>
    <s v="Middle Age"/>
    <n v="0"/>
    <x v="0"/>
    <n v="163607.18"/>
    <x v="0"/>
    <s v="Basic"/>
    <n v="0"/>
    <n v="1"/>
    <n v="44203.55"/>
    <x v="2"/>
    <s v="Low"/>
    <x v="1"/>
    <x v="1"/>
  </r>
  <r>
    <n v="74"/>
    <n v="15779052"/>
    <s v="Ballard"/>
    <n v="604"/>
    <x v="0"/>
    <x v="2"/>
    <x v="0"/>
    <n v="25"/>
    <s v="Adolescence"/>
    <n v="5"/>
    <x v="2"/>
    <n v="157780.84"/>
    <x v="2"/>
    <s v="Standard"/>
    <n v="1"/>
    <n v="1"/>
    <n v="58426.81"/>
    <x v="0"/>
    <s v="Medium"/>
    <x v="1"/>
    <x v="1"/>
  </r>
  <r>
    <n v="75"/>
    <n v="15770811"/>
    <s v="Wallace"/>
    <n v="519"/>
    <x v="0"/>
    <x v="0"/>
    <x v="1"/>
    <n v="36"/>
    <s v="Middle Age"/>
    <n v="9"/>
    <x v="3"/>
    <n v="0"/>
    <x v="2"/>
    <s v="Standard"/>
    <n v="0"/>
    <n v="1"/>
    <n v="145562.4"/>
    <x v="1"/>
    <s v="High"/>
    <x v="1"/>
    <x v="1"/>
  </r>
  <r>
    <n v="76"/>
    <n v="15780961"/>
    <s v="Cavenagh"/>
    <n v="735"/>
    <x v="1"/>
    <x v="0"/>
    <x v="0"/>
    <n v="21"/>
    <s v="Adolescence"/>
    <n v="1"/>
    <x v="0"/>
    <n v="178718.19"/>
    <x v="2"/>
    <s v="Standard"/>
    <n v="1"/>
    <n v="0"/>
    <n v="22388"/>
    <x v="2"/>
    <s v="Low"/>
    <x v="1"/>
    <x v="1"/>
  </r>
  <r>
    <n v="77"/>
    <n v="15614049"/>
    <s v="Hu"/>
    <n v="664"/>
    <x v="0"/>
    <x v="0"/>
    <x v="1"/>
    <n v="55"/>
    <s v="Old"/>
    <n v="8"/>
    <x v="1"/>
    <n v="0"/>
    <x v="2"/>
    <s v="Standard"/>
    <n v="1"/>
    <n v="1"/>
    <n v="139161.64000000001"/>
    <x v="1"/>
    <s v="High"/>
    <x v="1"/>
    <x v="1"/>
  </r>
  <r>
    <n v="78"/>
    <n v="15662085"/>
    <s v="Read"/>
    <n v="678"/>
    <x v="0"/>
    <x v="0"/>
    <x v="0"/>
    <n v="32"/>
    <s v="Middle Age"/>
    <n v="9"/>
    <x v="3"/>
    <n v="0"/>
    <x v="0"/>
    <s v="Basic"/>
    <n v="1"/>
    <n v="1"/>
    <n v="148210.64000000001"/>
    <x v="0"/>
    <s v="High"/>
    <x v="1"/>
    <x v="1"/>
  </r>
  <r>
    <n v="79"/>
    <n v="15575185"/>
    <s v="Bushell"/>
    <n v="757"/>
    <x v="1"/>
    <x v="1"/>
    <x v="1"/>
    <n v="33"/>
    <s v="Middle Age"/>
    <n v="5"/>
    <x v="2"/>
    <n v="77253.22"/>
    <x v="0"/>
    <s v="Basic"/>
    <n v="0"/>
    <n v="1"/>
    <n v="194239.63"/>
    <x v="0"/>
    <s v="High"/>
    <x v="1"/>
    <x v="1"/>
  </r>
  <r>
    <n v="80"/>
    <n v="15803136"/>
    <s v="Postle"/>
    <n v="416"/>
    <x v="2"/>
    <x v="2"/>
    <x v="0"/>
    <n v="41"/>
    <s v="Middle Age"/>
    <n v="10"/>
    <x v="3"/>
    <n v="122189.66"/>
    <x v="2"/>
    <s v="Standard"/>
    <n v="1"/>
    <n v="0"/>
    <n v="98301.61"/>
    <x v="0"/>
    <s v="Medium"/>
    <x v="1"/>
    <x v="1"/>
  </r>
  <r>
    <n v="81"/>
    <n v="15706021"/>
    <s v="Buley"/>
    <n v="665"/>
    <x v="0"/>
    <x v="0"/>
    <x v="0"/>
    <n v="34"/>
    <s v="Middle Age"/>
    <n v="1"/>
    <x v="0"/>
    <n v="96645.54"/>
    <x v="2"/>
    <s v="Standard"/>
    <n v="0"/>
    <n v="0"/>
    <n v="171413.66"/>
    <x v="1"/>
    <s v="High"/>
    <x v="1"/>
    <x v="1"/>
  </r>
  <r>
    <n v="82"/>
    <n v="15663706"/>
    <s v="Leonard"/>
    <n v="777"/>
    <x v="1"/>
    <x v="0"/>
    <x v="0"/>
    <n v="32"/>
    <s v="Middle Age"/>
    <n v="2"/>
    <x v="0"/>
    <n v="0"/>
    <x v="0"/>
    <s v="Basic"/>
    <n v="1"/>
    <n v="0"/>
    <n v="136458.19"/>
    <x v="0"/>
    <s v="High"/>
    <x v="0"/>
    <x v="0"/>
  </r>
  <r>
    <n v="83"/>
    <n v="15641732"/>
    <s v="Mills"/>
    <n v="543"/>
    <x v="0"/>
    <x v="0"/>
    <x v="0"/>
    <n v="36"/>
    <s v="Middle Age"/>
    <n v="3"/>
    <x v="2"/>
    <n v="0"/>
    <x v="2"/>
    <s v="Standard"/>
    <n v="0"/>
    <n v="0"/>
    <n v="26019.59"/>
    <x v="2"/>
    <s v="Low"/>
    <x v="1"/>
    <x v="1"/>
  </r>
  <r>
    <n v="84"/>
    <n v="15701164"/>
    <s v="Onyeorulu"/>
    <n v="506"/>
    <x v="0"/>
    <x v="0"/>
    <x v="0"/>
    <n v="34"/>
    <s v="Middle Age"/>
    <n v="4"/>
    <x v="2"/>
    <n v="90307.62"/>
    <x v="0"/>
    <s v="Basic"/>
    <n v="1"/>
    <n v="1"/>
    <n v="159235.29"/>
    <x v="0"/>
    <s v="High"/>
    <x v="1"/>
    <x v="1"/>
  </r>
  <r>
    <n v="85"/>
    <n v="15738751"/>
    <s v="Beit"/>
    <n v="493"/>
    <x v="2"/>
    <x v="0"/>
    <x v="0"/>
    <n v="46"/>
    <s v="Middle Age"/>
    <n v="4"/>
    <x v="2"/>
    <n v="0"/>
    <x v="2"/>
    <s v="Standard"/>
    <n v="1"/>
    <n v="0"/>
    <n v="1907.66"/>
    <x v="2"/>
    <s v="Low"/>
    <x v="1"/>
    <x v="1"/>
  </r>
  <r>
    <n v="86"/>
    <n v="15805254"/>
    <s v="Ndukaku"/>
    <n v="652"/>
    <x v="0"/>
    <x v="1"/>
    <x v="0"/>
    <n v="75"/>
    <s v="Old"/>
    <n v="10"/>
    <x v="3"/>
    <n v="0"/>
    <x v="2"/>
    <s v="Standard"/>
    <n v="1"/>
    <n v="1"/>
    <n v="114675.75"/>
    <x v="1"/>
    <s v="High"/>
    <x v="1"/>
    <x v="1"/>
  </r>
  <r>
    <n v="87"/>
    <n v="15762418"/>
    <s v="Gant"/>
    <n v="750"/>
    <x v="1"/>
    <x v="1"/>
    <x v="1"/>
    <n v="22"/>
    <s v="Adolescence"/>
    <n v="3"/>
    <x v="2"/>
    <n v="121681.82"/>
    <x v="0"/>
    <s v="Basic"/>
    <n v="1"/>
    <n v="0"/>
    <n v="128643.35"/>
    <x v="0"/>
    <s v="High"/>
    <x v="0"/>
    <x v="0"/>
  </r>
  <r>
    <n v="88"/>
    <n v="15625759"/>
    <s v="Rowley"/>
    <n v="729"/>
    <x v="1"/>
    <x v="0"/>
    <x v="1"/>
    <n v="30"/>
    <s v="Middle Age"/>
    <n v="9"/>
    <x v="3"/>
    <n v="0"/>
    <x v="2"/>
    <s v="Standard"/>
    <n v="1"/>
    <n v="0"/>
    <n v="151869.35"/>
    <x v="1"/>
    <s v="High"/>
    <x v="1"/>
    <x v="1"/>
  </r>
  <r>
    <n v="89"/>
    <n v="15622897"/>
    <s v="Sharpe"/>
    <n v="646"/>
    <x v="0"/>
    <x v="0"/>
    <x v="0"/>
    <n v="46"/>
    <s v="Middle Age"/>
    <n v="4"/>
    <x v="2"/>
    <n v="0"/>
    <x v="1"/>
    <s v="Premium"/>
    <n v="1"/>
    <n v="0"/>
    <n v="93251.42"/>
    <x v="0"/>
    <s v="Medium"/>
    <x v="0"/>
    <x v="0"/>
  </r>
  <r>
    <n v="90"/>
    <n v="15767954"/>
    <s v="Osborne"/>
    <n v="635"/>
    <x v="0"/>
    <x v="2"/>
    <x v="0"/>
    <n v="28"/>
    <s v="Adolescence"/>
    <n v="3"/>
    <x v="2"/>
    <n v="81623.67"/>
    <x v="2"/>
    <s v="Standard"/>
    <n v="1"/>
    <n v="1"/>
    <n v="156791.35999999999"/>
    <x v="1"/>
    <s v="High"/>
    <x v="1"/>
    <x v="1"/>
  </r>
  <r>
    <n v="91"/>
    <n v="15757535"/>
    <s v="Heap"/>
    <n v="647"/>
    <x v="0"/>
    <x v="1"/>
    <x v="0"/>
    <n v="44"/>
    <s v="Middle Age"/>
    <n v="5"/>
    <x v="2"/>
    <n v="0"/>
    <x v="1"/>
    <s v="Premium"/>
    <n v="1"/>
    <n v="1"/>
    <n v="174205.22"/>
    <x v="1"/>
    <s v="High"/>
    <x v="0"/>
    <x v="0"/>
  </r>
  <r>
    <n v="92"/>
    <n v="15731511"/>
    <s v="Ritchie"/>
    <n v="808"/>
    <x v="1"/>
    <x v="0"/>
    <x v="1"/>
    <n v="45"/>
    <s v="Middle Age"/>
    <n v="7"/>
    <x v="1"/>
    <n v="118626.55"/>
    <x v="2"/>
    <s v="Standard"/>
    <n v="1"/>
    <n v="0"/>
    <n v="147132.46"/>
    <x v="1"/>
    <s v="High"/>
    <x v="1"/>
    <x v="1"/>
  </r>
  <r>
    <n v="93"/>
    <n v="15809248"/>
    <s v="Cole"/>
    <n v="524"/>
    <x v="0"/>
    <x v="0"/>
    <x v="0"/>
    <n v="36"/>
    <s v="Middle Age"/>
    <n v="10"/>
    <x v="3"/>
    <n v="0"/>
    <x v="2"/>
    <s v="Standard"/>
    <n v="1"/>
    <n v="0"/>
    <n v="109614.57"/>
    <x v="1"/>
    <s v="High"/>
    <x v="1"/>
    <x v="1"/>
  </r>
  <r>
    <n v="94"/>
    <n v="15640635"/>
    <s v="Capon"/>
    <n v="769"/>
    <x v="1"/>
    <x v="0"/>
    <x v="1"/>
    <n v="29"/>
    <s v="Adolescence"/>
    <n v="8"/>
    <x v="1"/>
    <n v="0"/>
    <x v="2"/>
    <s v="Standard"/>
    <n v="1"/>
    <n v="1"/>
    <n v="172290.61"/>
    <x v="1"/>
    <s v="High"/>
    <x v="1"/>
    <x v="1"/>
  </r>
  <r>
    <n v="95"/>
    <n v="15676966"/>
    <s v="Capon"/>
    <n v="730"/>
    <x v="1"/>
    <x v="1"/>
    <x v="1"/>
    <n v="42"/>
    <s v="Middle Age"/>
    <n v="4"/>
    <x v="2"/>
    <n v="0"/>
    <x v="2"/>
    <s v="Standard"/>
    <n v="0"/>
    <n v="1"/>
    <n v="85982.47"/>
    <x v="0"/>
    <s v="Medium"/>
    <x v="1"/>
    <x v="1"/>
  </r>
  <r>
    <n v="96"/>
    <n v="15699461"/>
    <s v="Fiorentini"/>
    <n v="515"/>
    <x v="0"/>
    <x v="1"/>
    <x v="1"/>
    <n v="35"/>
    <s v="Middle Age"/>
    <n v="10"/>
    <x v="3"/>
    <n v="176273.95"/>
    <x v="0"/>
    <s v="Basic"/>
    <n v="0"/>
    <n v="1"/>
    <n v="121277.78"/>
    <x v="0"/>
    <s v="High"/>
    <x v="1"/>
    <x v="1"/>
  </r>
  <r>
    <n v="97"/>
    <n v="15738721"/>
    <s v="Graham"/>
    <n v="773"/>
    <x v="1"/>
    <x v="1"/>
    <x v="1"/>
    <n v="41"/>
    <s v="Middle Age"/>
    <n v="9"/>
    <x v="3"/>
    <n v="102827.44"/>
    <x v="0"/>
    <s v="Basic"/>
    <n v="0"/>
    <n v="1"/>
    <n v="64595.25"/>
    <x v="0"/>
    <s v="Medium"/>
    <x v="1"/>
    <x v="1"/>
  </r>
  <r>
    <n v="98"/>
    <n v="15693683"/>
    <s v="Yuille"/>
    <n v="814"/>
    <x v="1"/>
    <x v="2"/>
    <x v="1"/>
    <n v="29"/>
    <s v="Adolescence"/>
    <n v="8"/>
    <x v="1"/>
    <n v="97086.399999999994"/>
    <x v="2"/>
    <s v="Standard"/>
    <n v="1"/>
    <n v="1"/>
    <n v="197276.13"/>
    <x v="1"/>
    <s v="High"/>
    <x v="1"/>
    <x v="1"/>
  </r>
  <r>
    <n v="99"/>
    <n v="15604348"/>
    <s v="Allard"/>
    <n v="710"/>
    <x v="1"/>
    <x v="1"/>
    <x v="1"/>
    <n v="22"/>
    <s v="Adolescence"/>
    <n v="8"/>
    <x v="1"/>
    <n v="0"/>
    <x v="2"/>
    <s v="Standard"/>
    <n v="0"/>
    <n v="0"/>
    <n v="99645.04"/>
    <x v="0"/>
    <s v="Medium"/>
    <x v="1"/>
    <x v="1"/>
  </r>
  <r>
    <n v="100"/>
    <n v="15633059"/>
    <s v="Fanucci"/>
    <n v="413"/>
    <x v="2"/>
    <x v="0"/>
    <x v="1"/>
    <n v="34"/>
    <s v="Middle Age"/>
    <n v="9"/>
    <x v="3"/>
    <n v="0"/>
    <x v="2"/>
    <s v="Standard"/>
    <n v="0"/>
    <n v="0"/>
    <n v="6534.18"/>
    <x v="2"/>
    <s v="Low"/>
    <x v="1"/>
    <x v="1"/>
  </r>
  <r>
    <n v="101"/>
    <n v="15808582"/>
    <s v="Fu"/>
    <n v="665"/>
    <x v="0"/>
    <x v="0"/>
    <x v="0"/>
    <n v="40"/>
    <s v="Middle Age"/>
    <n v="6"/>
    <x v="1"/>
    <n v="0"/>
    <x v="0"/>
    <s v="Basic"/>
    <n v="1"/>
    <n v="1"/>
    <n v="161848.03"/>
    <x v="0"/>
    <s v="High"/>
    <x v="1"/>
    <x v="1"/>
  </r>
  <r>
    <n v="102"/>
    <n v="15743192"/>
    <s v="Hung"/>
    <n v="623"/>
    <x v="0"/>
    <x v="0"/>
    <x v="0"/>
    <n v="44"/>
    <s v="Middle Age"/>
    <n v="6"/>
    <x v="1"/>
    <n v="0"/>
    <x v="2"/>
    <s v="Standard"/>
    <n v="0"/>
    <n v="0"/>
    <n v="167162.43"/>
    <x v="1"/>
    <s v="High"/>
    <x v="1"/>
    <x v="1"/>
  </r>
  <r>
    <n v="103"/>
    <n v="15580146"/>
    <s v="Hung"/>
    <n v="738"/>
    <x v="1"/>
    <x v="0"/>
    <x v="1"/>
    <n v="31"/>
    <s v="Middle Age"/>
    <n v="9"/>
    <x v="3"/>
    <n v="82674.149999999994"/>
    <x v="0"/>
    <s v="Basic"/>
    <n v="1"/>
    <n v="0"/>
    <n v="41970.720000000001"/>
    <x v="2"/>
    <s v="Low"/>
    <x v="1"/>
    <x v="1"/>
  </r>
  <r>
    <n v="104"/>
    <n v="15776605"/>
    <s v="Bradley"/>
    <n v="528"/>
    <x v="0"/>
    <x v="1"/>
    <x v="1"/>
    <n v="36"/>
    <s v="Middle Age"/>
    <n v="7"/>
    <x v="1"/>
    <n v="0"/>
    <x v="2"/>
    <s v="Standard"/>
    <n v="1"/>
    <n v="0"/>
    <n v="60536.56"/>
    <x v="0"/>
    <s v="Medium"/>
    <x v="1"/>
    <x v="1"/>
  </r>
  <r>
    <n v="105"/>
    <n v="15804919"/>
    <s v="Dunbabin"/>
    <n v="670"/>
    <x v="0"/>
    <x v="1"/>
    <x v="0"/>
    <n v="65"/>
    <s v="Old"/>
    <n v="1"/>
    <x v="0"/>
    <n v="0"/>
    <x v="0"/>
    <s v="Basic"/>
    <n v="1"/>
    <n v="1"/>
    <n v="177655.67999999999"/>
    <x v="0"/>
    <s v="High"/>
    <x v="0"/>
    <x v="0"/>
  </r>
  <r>
    <n v="106"/>
    <n v="15613854"/>
    <s v="Mauldon"/>
    <n v="622"/>
    <x v="0"/>
    <x v="1"/>
    <x v="0"/>
    <n v="46"/>
    <s v="Middle Age"/>
    <n v="4"/>
    <x v="2"/>
    <n v="107073.27"/>
    <x v="2"/>
    <s v="Standard"/>
    <n v="1"/>
    <n v="1"/>
    <n v="30984.59"/>
    <x v="2"/>
    <s v="Low"/>
    <x v="0"/>
    <x v="0"/>
  </r>
  <r>
    <n v="107"/>
    <n v="15599195"/>
    <s v="Stiger"/>
    <n v="582"/>
    <x v="0"/>
    <x v="2"/>
    <x v="1"/>
    <n v="32"/>
    <s v="Middle Age"/>
    <n v="1"/>
    <x v="0"/>
    <n v="88938.62"/>
    <x v="0"/>
    <s v="Basic"/>
    <n v="1"/>
    <n v="1"/>
    <n v="10054.530000000001"/>
    <x v="2"/>
    <s v="Low"/>
    <x v="1"/>
    <x v="1"/>
  </r>
  <r>
    <n v="108"/>
    <n v="15812878"/>
    <s v="Parsons"/>
    <n v="785"/>
    <x v="1"/>
    <x v="2"/>
    <x v="0"/>
    <n v="36"/>
    <s v="Middle Age"/>
    <n v="2"/>
    <x v="0"/>
    <n v="99806.85"/>
    <x v="0"/>
    <s v="Basic"/>
    <n v="0"/>
    <n v="1"/>
    <n v="36976.519999999997"/>
    <x v="2"/>
    <s v="Low"/>
    <x v="1"/>
    <x v="1"/>
  </r>
  <r>
    <n v="109"/>
    <n v="15602312"/>
    <s v="Walkom"/>
    <n v="605"/>
    <x v="0"/>
    <x v="1"/>
    <x v="1"/>
    <n v="33"/>
    <s v="Middle Age"/>
    <n v="5"/>
    <x v="2"/>
    <n v="150092.79999999999"/>
    <x v="0"/>
    <s v="Basic"/>
    <n v="0"/>
    <n v="0"/>
    <n v="71862.789999999994"/>
    <x v="0"/>
    <s v="Medium"/>
    <x v="1"/>
    <x v="1"/>
  </r>
  <r>
    <n v="110"/>
    <n v="15744689"/>
    <s v="T'ang"/>
    <n v="479"/>
    <x v="2"/>
    <x v="2"/>
    <x v="1"/>
    <n v="35"/>
    <s v="Middle Age"/>
    <n v="9"/>
    <x v="3"/>
    <n v="92833.89"/>
    <x v="0"/>
    <s v="Basic"/>
    <n v="1"/>
    <n v="0"/>
    <n v="99449.86"/>
    <x v="0"/>
    <s v="Medium"/>
    <x v="0"/>
    <x v="0"/>
  </r>
  <r>
    <n v="111"/>
    <n v="15803526"/>
    <s v="Eremenko"/>
    <n v="685"/>
    <x v="0"/>
    <x v="2"/>
    <x v="1"/>
    <n v="30"/>
    <s v="Middle Age"/>
    <n v="3"/>
    <x v="2"/>
    <n v="90536.81"/>
    <x v="0"/>
    <s v="Basic"/>
    <n v="0"/>
    <n v="1"/>
    <n v="63082.879999999997"/>
    <x v="0"/>
    <s v="Medium"/>
    <x v="1"/>
    <x v="1"/>
  </r>
  <r>
    <n v="112"/>
    <n v="15665790"/>
    <s v="Rowntree"/>
    <n v="538"/>
    <x v="0"/>
    <x v="2"/>
    <x v="1"/>
    <n v="39"/>
    <s v="Middle Age"/>
    <n v="7"/>
    <x v="1"/>
    <n v="108055.1"/>
    <x v="2"/>
    <s v="Standard"/>
    <n v="1"/>
    <n v="0"/>
    <n v="27231.26"/>
    <x v="2"/>
    <s v="Low"/>
    <x v="1"/>
    <x v="1"/>
  </r>
  <r>
    <n v="113"/>
    <n v="15715951"/>
    <s v="Thorpe"/>
    <n v="562"/>
    <x v="0"/>
    <x v="0"/>
    <x v="1"/>
    <n v="42"/>
    <s v="Middle Age"/>
    <n v="2"/>
    <x v="0"/>
    <n v="100238.35"/>
    <x v="0"/>
    <s v="Basic"/>
    <n v="0"/>
    <n v="0"/>
    <n v="86797.41"/>
    <x v="0"/>
    <s v="Medium"/>
    <x v="1"/>
    <x v="1"/>
  </r>
  <r>
    <n v="114"/>
    <n v="15591100"/>
    <s v="Chiemela"/>
    <n v="675"/>
    <x v="0"/>
    <x v="1"/>
    <x v="1"/>
    <n v="36"/>
    <s v="Middle Age"/>
    <n v="9"/>
    <x v="3"/>
    <n v="106190.55"/>
    <x v="0"/>
    <s v="Basic"/>
    <n v="0"/>
    <n v="1"/>
    <n v="22994.32"/>
    <x v="2"/>
    <s v="Low"/>
    <x v="1"/>
    <x v="1"/>
  </r>
  <r>
    <n v="115"/>
    <n v="15609618"/>
    <s v="Fanucci"/>
    <n v="721"/>
    <x v="1"/>
    <x v="2"/>
    <x v="1"/>
    <n v="28"/>
    <s v="Adolescence"/>
    <n v="9"/>
    <x v="3"/>
    <n v="154475.54"/>
    <x v="2"/>
    <s v="Standard"/>
    <n v="0"/>
    <n v="1"/>
    <n v="101300.94"/>
    <x v="1"/>
    <s v="High"/>
    <x v="0"/>
    <x v="0"/>
  </r>
  <r>
    <n v="116"/>
    <n v="15675522"/>
    <s v="Ko"/>
    <n v="628"/>
    <x v="0"/>
    <x v="2"/>
    <x v="0"/>
    <n v="30"/>
    <s v="Middle Age"/>
    <n v="9"/>
    <x v="3"/>
    <n v="132351.29"/>
    <x v="2"/>
    <s v="Standard"/>
    <n v="1"/>
    <n v="1"/>
    <n v="74169.13"/>
    <x v="0"/>
    <s v="Medium"/>
    <x v="1"/>
    <x v="1"/>
  </r>
  <r>
    <n v="117"/>
    <n v="15705512"/>
    <s v="Welch"/>
    <n v="668"/>
    <x v="0"/>
    <x v="2"/>
    <x v="0"/>
    <n v="37"/>
    <s v="Middle Age"/>
    <n v="6"/>
    <x v="1"/>
    <n v="167864.4"/>
    <x v="0"/>
    <s v="Basic"/>
    <n v="1"/>
    <n v="0"/>
    <n v="115638.29"/>
    <x v="0"/>
    <s v="High"/>
    <x v="1"/>
    <x v="1"/>
  </r>
  <r>
    <n v="118"/>
    <n v="15698028"/>
    <s v="Duncan"/>
    <n v="506"/>
    <x v="0"/>
    <x v="0"/>
    <x v="0"/>
    <n v="41"/>
    <s v="Middle Age"/>
    <n v="1"/>
    <x v="0"/>
    <n v="0"/>
    <x v="2"/>
    <s v="Standard"/>
    <n v="1"/>
    <n v="0"/>
    <n v="31766.3"/>
    <x v="2"/>
    <s v="Low"/>
    <x v="1"/>
    <x v="1"/>
  </r>
  <r>
    <n v="119"/>
    <n v="15661670"/>
    <s v="Chidozie"/>
    <n v="524"/>
    <x v="0"/>
    <x v="2"/>
    <x v="0"/>
    <n v="31"/>
    <s v="Middle Age"/>
    <n v="8"/>
    <x v="1"/>
    <n v="107818.63"/>
    <x v="0"/>
    <s v="Basic"/>
    <n v="1"/>
    <n v="0"/>
    <n v="199725.39"/>
    <x v="0"/>
    <s v="High"/>
    <x v="0"/>
    <x v="0"/>
  </r>
  <r>
    <n v="120"/>
    <n v="15600781"/>
    <s v="Wu"/>
    <n v="699"/>
    <x v="0"/>
    <x v="2"/>
    <x v="1"/>
    <n v="34"/>
    <s v="Middle Age"/>
    <n v="4"/>
    <x v="2"/>
    <n v="185173.81"/>
    <x v="2"/>
    <s v="Standard"/>
    <n v="1"/>
    <n v="0"/>
    <n v="120834.48"/>
    <x v="1"/>
    <s v="High"/>
    <x v="1"/>
    <x v="1"/>
  </r>
  <r>
    <n v="121"/>
    <n v="15682472"/>
    <s v="Culbreth"/>
    <n v="828"/>
    <x v="1"/>
    <x v="0"/>
    <x v="1"/>
    <n v="34"/>
    <s v="Middle Age"/>
    <n v="8"/>
    <x v="1"/>
    <n v="129433.34"/>
    <x v="2"/>
    <s v="Standard"/>
    <n v="0"/>
    <n v="0"/>
    <n v="38131.769999999997"/>
    <x v="2"/>
    <s v="Low"/>
    <x v="1"/>
    <x v="1"/>
  </r>
  <r>
    <n v="122"/>
    <n v="15580203"/>
    <s v="Kennedy"/>
    <n v="674"/>
    <x v="0"/>
    <x v="1"/>
    <x v="1"/>
    <n v="39"/>
    <s v="Middle Age"/>
    <n v="6"/>
    <x v="1"/>
    <n v="120193.42"/>
    <x v="0"/>
    <s v="Basic"/>
    <n v="0"/>
    <n v="0"/>
    <n v="100130.95"/>
    <x v="0"/>
    <s v="High"/>
    <x v="1"/>
    <x v="1"/>
  </r>
  <r>
    <n v="123"/>
    <n v="15690673"/>
    <s v="Cameron"/>
    <n v="656"/>
    <x v="0"/>
    <x v="0"/>
    <x v="0"/>
    <n v="39"/>
    <s v="Middle Age"/>
    <n v="6"/>
    <x v="1"/>
    <n v="0"/>
    <x v="2"/>
    <s v="Standard"/>
    <n v="1"/>
    <n v="0"/>
    <n v="141069.88"/>
    <x v="1"/>
    <s v="High"/>
    <x v="1"/>
    <x v="1"/>
  </r>
  <r>
    <n v="124"/>
    <n v="15760085"/>
    <s v="Calabresi"/>
    <n v="684"/>
    <x v="0"/>
    <x v="2"/>
    <x v="0"/>
    <n v="48"/>
    <s v="Middle Age"/>
    <n v="10"/>
    <x v="3"/>
    <n v="126384.42"/>
    <x v="0"/>
    <s v="Basic"/>
    <n v="1"/>
    <n v="1"/>
    <n v="198129.36"/>
    <x v="0"/>
    <s v="High"/>
    <x v="1"/>
    <x v="1"/>
  </r>
  <r>
    <n v="125"/>
    <n v="15779659"/>
    <s v="Zetticci"/>
    <n v="625"/>
    <x v="0"/>
    <x v="0"/>
    <x v="0"/>
    <n v="28"/>
    <s v="Adolescence"/>
    <n v="3"/>
    <x v="2"/>
    <n v="0"/>
    <x v="0"/>
    <s v="Basic"/>
    <n v="0"/>
    <n v="0"/>
    <n v="183646.41"/>
    <x v="0"/>
    <s v="High"/>
    <x v="1"/>
    <x v="1"/>
  </r>
  <r>
    <n v="126"/>
    <n v="15627360"/>
    <s v="Fuller"/>
    <n v="432"/>
    <x v="2"/>
    <x v="0"/>
    <x v="1"/>
    <n v="42"/>
    <s v="Middle Age"/>
    <n v="9"/>
    <x v="3"/>
    <n v="152603.45000000001"/>
    <x v="0"/>
    <s v="Basic"/>
    <n v="1"/>
    <n v="0"/>
    <n v="110265.24"/>
    <x v="0"/>
    <s v="High"/>
    <x v="0"/>
    <x v="0"/>
  </r>
  <r>
    <n v="127"/>
    <n v="15671137"/>
    <s v="MacDonald"/>
    <n v="549"/>
    <x v="0"/>
    <x v="0"/>
    <x v="0"/>
    <n v="52"/>
    <s v="Old"/>
    <n v="1"/>
    <x v="0"/>
    <n v="0"/>
    <x v="0"/>
    <s v="Basic"/>
    <n v="0"/>
    <n v="1"/>
    <n v="8636.0499999999993"/>
    <x v="2"/>
    <s v="Low"/>
    <x v="0"/>
    <x v="0"/>
  </r>
  <r>
    <n v="128"/>
    <n v="15782688"/>
    <s v="Piccio"/>
    <n v="625"/>
    <x v="0"/>
    <x v="2"/>
    <x v="1"/>
    <n v="56"/>
    <s v="Old"/>
    <n v="0"/>
    <x v="0"/>
    <n v="148507.24"/>
    <x v="0"/>
    <s v="Basic"/>
    <n v="1"/>
    <n v="0"/>
    <n v="46824.08"/>
    <x v="2"/>
    <s v="Low"/>
    <x v="0"/>
    <x v="0"/>
  </r>
  <r>
    <n v="129"/>
    <n v="15575492"/>
    <s v="Kennedy"/>
    <n v="828"/>
    <x v="1"/>
    <x v="0"/>
    <x v="0"/>
    <n v="41"/>
    <s v="Middle Age"/>
    <n v="7"/>
    <x v="1"/>
    <n v="0"/>
    <x v="2"/>
    <s v="Standard"/>
    <n v="1"/>
    <n v="0"/>
    <n v="171378.77"/>
    <x v="1"/>
    <s v="High"/>
    <x v="1"/>
    <x v="1"/>
  </r>
  <r>
    <n v="130"/>
    <n v="15591607"/>
    <s v="Fernie"/>
    <n v="770"/>
    <x v="1"/>
    <x v="0"/>
    <x v="1"/>
    <n v="24"/>
    <s v="Adolescence"/>
    <n v="9"/>
    <x v="3"/>
    <n v="101827.07"/>
    <x v="0"/>
    <s v="Basic"/>
    <n v="1"/>
    <n v="0"/>
    <n v="167256.35"/>
    <x v="0"/>
    <s v="High"/>
    <x v="1"/>
    <x v="1"/>
  </r>
  <r>
    <n v="131"/>
    <n v="15740404"/>
    <s v="He"/>
    <n v="758"/>
    <x v="1"/>
    <x v="0"/>
    <x v="0"/>
    <n v="34"/>
    <s v="Middle Age"/>
    <n v="3"/>
    <x v="2"/>
    <n v="0"/>
    <x v="2"/>
    <s v="Standard"/>
    <n v="1"/>
    <n v="1"/>
    <n v="124226.16"/>
    <x v="1"/>
    <s v="High"/>
    <x v="1"/>
    <x v="1"/>
  </r>
  <r>
    <n v="132"/>
    <n v="15718369"/>
    <s v="Kaodilinakachukwu"/>
    <n v="795"/>
    <x v="1"/>
    <x v="2"/>
    <x v="0"/>
    <n v="33"/>
    <s v="Middle Age"/>
    <n v="9"/>
    <x v="3"/>
    <n v="130862.43"/>
    <x v="0"/>
    <s v="Basic"/>
    <n v="1"/>
    <n v="1"/>
    <n v="114935.21"/>
    <x v="0"/>
    <s v="High"/>
    <x v="1"/>
    <x v="1"/>
  </r>
  <r>
    <n v="133"/>
    <n v="15677871"/>
    <s v="Cocci"/>
    <n v="687"/>
    <x v="0"/>
    <x v="0"/>
    <x v="1"/>
    <n v="38"/>
    <s v="Middle Age"/>
    <n v="9"/>
    <x v="3"/>
    <n v="122570.87"/>
    <x v="0"/>
    <s v="Basic"/>
    <n v="1"/>
    <n v="1"/>
    <n v="35608.879999999997"/>
    <x v="2"/>
    <s v="Low"/>
    <x v="1"/>
    <x v="1"/>
  </r>
  <r>
    <n v="134"/>
    <n v="15642004"/>
    <s v="Alekseeva"/>
    <n v="686"/>
    <x v="0"/>
    <x v="0"/>
    <x v="1"/>
    <n v="25"/>
    <s v="Adolescence"/>
    <n v="1"/>
    <x v="0"/>
    <n v="0"/>
    <x v="2"/>
    <s v="Standard"/>
    <n v="0"/>
    <n v="1"/>
    <n v="16459.37"/>
    <x v="2"/>
    <s v="Low"/>
    <x v="1"/>
    <x v="1"/>
  </r>
  <r>
    <n v="135"/>
    <n v="15712543"/>
    <s v="Chinweike"/>
    <n v="789"/>
    <x v="1"/>
    <x v="2"/>
    <x v="1"/>
    <n v="39"/>
    <s v="Middle Age"/>
    <n v="7"/>
    <x v="1"/>
    <n v="124828.46"/>
    <x v="2"/>
    <s v="Standard"/>
    <n v="1"/>
    <n v="1"/>
    <n v="124411.08"/>
    <x v="1"/>
    <s v="High"/>
    <x v="1"/>
    <x v="1"/>
  </r>
  <r>
    <n v="136"/>
    <n v="15584518"/>
    <s v="Arthur"/>
    <n v="589"/>
    <x v="0"/>
    <x v="2"/>
    <x v="0"/>
    <n v="50"/>
    <s v="Middle Age"/>
    <n v="5"/>
    <x v="2"/>
    <n v="144895.04999999999"/>
    <x v="2"/>
    <s v="Standard"/>
    <n v="1"/>
    <n v="1"/>
    <n v="34941.230000000003"/>
    <x v="2"/>
    <s v="Low"/>
    <x v="1"/>
    <x v="1"/>
  </r>
  <r>
    <n v="137"/>
    <n v="15802381"/>
    <s v="Li"/>
    <n v="461"/>
    <x v="2"/>
    <x v="2"/>
    <x v="0"/>
    <n v="34"/>
    <s v="Middle Age"/>
    <n v="5"/>
    <x v="2"/>
    <n v="63663.93"/>
    <x v="0"/>
    <s v="Basic"/>
    <n v="0"/>
    <n v="1"/>
    <n v="167784.28"/>
    <x v="0"/>
    <s v="High"/>
    <x v="1"/>
    <x v="1"/>
  </r>
  <r>
    <n v="138"/>
    <n v="15610156"/>
    <s v="Ma"/>
    <n v="637"/>
    <x v="0"/>
    <x v="0"/>
    <x v="1"/>
    <n v="40"/>
    <s v="Middle Age"/>
    <n v="2"/>
    <x v="0"/>
    <n v="133463.1"/>
    <x v="0"/>
    <s v="Basic"/>
    <n v="0"/>
    <n v="1"/>
    <n v="93165.34"/>
    <x v="0"/>
    <s v="Medium"/>
    <x v="1"/>
    <x v="1"/>
  </r>
  <r>
    <n v="139"/>
    <n v="15594408"/>
    <s v="Chia"/>
    <n v="584"/>
    <x v="0"/>
    <x v="1"/>
    <x v="0"/>
    <n v="48"/>
    <s v="Middle Age"/>
    <n v="2"/>
    <x v="0"/>
    <n v="213146.2"/>
    <x v="0"/>
    <s v="Basic"/>
    <n v="1"/>
    <n v="0"/>
    <n v="75161.25"/>
    <x v="0"/>
    <s v="Medium"/>
    <x v="0"/>
    <x v="0"/>
  </r>
  <r>
    <n v="140"/>
    <n v="15640905"/>
    <s v="Vasin"/>
    <n v="579"/>
    <x v="0"/>
    <x v="1"/>
    <x v="0"/>
    <n v="35"/>
    <s v="Middle Age"/>
    <n v="1"/>
    <x v="0"/>
    <n v="129490.36"/>
    <x v="2"/>
    <s v="Standard"/>
    <n v="0"/>
    <n v="1"/>
    <n v="8590.83"/>
    <x v="2"/>
    <s v="Low"/>
    <x v="0"/>
    <x v="0"/>
  </r>
  <r>
    <n v="141"/>
    <n v="15698932"/>
    <s v="Groves"/>
    <n v="756"/>
    <x v="1"/>
    <x v="2"/>
    <x v="1"/>
    <n v="44"/>
    <s v="Middle Age"/>
    <n v="10"/>
    <x v="3"/>
    <n v="137452.09"/>
    <x v="0"/>
    <s v="Basic"/>
    <n v="1"/>
    <n v="0"/>
    <n v="189543.9"/>
    <x v="0"/>
    <s v="High"/>
    <x v="1"/>
    <x v="1"/>
  </r>
  <r>
    <n v="142"/>
    <n v="15724944"/>
    <s v="Tien"/>
    <n v="663"/>
    <x v="0"/>
    <x v="0"/>
    <x v="1"/>
    <n v="34"/>
    <s v="Middle Age"/>
    <n v="7"/>
    <x v="1"/>
    <n v="0"/>
    <x v="2"/>
    <s v="Standard"/>
    <n v="1"/>
    <n v="1"/>
    <n v="180427.24"/>
    <x v="1"/>
    <s v="High"/>
    <x v="1"/>
    <x v="1"/>
  </r>
  <r>
    <n v="143"/>
    <n v="15628145"/>
    <s v="Forwood"/>
    <n v="682"/>
    <x v="0"/>
    <x v="0"/>
    <x v="0"/>
    <n v="43"/>
    <s v="Middle Age"/>
    <n v="5"/>
    <x v="2"/>
    <n v="125851.93"/>
    <x v="0"/>
    <s v="Basic"/>
    <n v="1"/>
    <n v="1"/>
    <n v="193318.33"/>
    <x v="0"/>
    <s v="High"/>
    <x v="1"/>
    <x v="1"/>
  </r>
  <r>
    <n v="144"/>
    <n v="15713483"/>
    <s v="Greeves"/>
    <n v="793"/>
    <x v="1"/>
    <x v="1"/>
    <x v="1"/>
    <n v="52"/>
    <s v="Old"/>
    <n v="2"/>
    <x v="0"/>
    <n v="0"/>
    <x v="0"/>
    <s v="Basic"/>
    <n v="1"/>
    <n v="0"/>
    <n v="159123.82"/>
    <x v="0"/>
    <s v="High"/>
    <x v="0"/>
    <x v="0"/>
  </r>
  <r>
    <n v="145"/>
    <n v="15612350"/>
    <s v="Taylor"/>
    <n v="691"/>
    <x v="0"/>
    <x v="0"/>
    <x v="0"/>
    <n v="31"/>
    <s v="Middle Age"/>
    <n v="5"/>
    <x v="2"/>
    <n v="40915.550000000003"/>
    <x v="0"/>
    <s v="Basic"/>
    <n v="1"/>
    <n v="0"/>
    <n v="126213.84"/>
    <x v="0"/>
    <s v="High"/>
    <x v="0"/>
    <x v="0"/>
  </r>
  <r>
    <n v="146"/>
    <n v="15800703"/>
    <s v="Madukwe"/>
    <n v="485"/>
    <x v="2"/>
    <x v="1"/>
    <x v="0"/>
    <n v="21"/>
    <s v="Adolescence"/>
    <n v="5"/>
    <x v="2"/>
    <n v="113157.22"/>
    <x v="0"/>
    <s v="Basic"/>
    <n v="1"/>
    <n v="1"/>
    <n v="54141.5"/>
    <x v="0"/>
    <s v="Medium"/>
    <x v="1"/>
    <x v="1"/>
  </r>
  <r>
    <n v="147"/>
    <n v="15705707"/>
    <s v="Bennelong"/>
    <n v="635"/>
    <x v="0"/>
    <x v="1"/>
    <x v="0"/>
    <n v="29"/>
    <s v="Adolescence"/>
    <n v="8"/>
    <x v="1"/>
    <n v="138296.94"/>
    <x v="2"/>
    <s v="Standard"/>
    <n v="1"/>
    <n v="0"/>
    <n v="141075.51"/>
    <x v="1"/>
    <s v="High"/>
    <x v="1"/>
    <x v="1"/>
  </r>
  <r>
    <n v="148"/>
    <n v="15754105"/>
    <s v="Olisanugo"/>
    <n v="650"/>
    <x v="0"/>
    <x v="0"/>
    <x v="1"/>
    <n v="37"/>
    <s v="Middle Age"/>
    <n v="5"/>
    <x v="2"/>
    <n v="106967.18"/>
    <x v="0"/>
    <s v="Basic"/>
    <n v="0"/>
    <n v="0"/>
    <n v="24495.03"/>
    <x v="2"/>
    <s v="Low"/>
    <x v="1"/>
    <x v="1"/>
  </r>
  <r>
    <n v="149"/>
    <n v="15703264"/>
    <s v="Chukwufumnanya"/>
    <n v="735"/>
    <x v="1"/>
    <x v="0"/>
    <x v="1"/>
    <n v="44"/>
    <s v="Middle Age"/>
    <n v="9"/>
    <x v="3"/>
    <n v="120681.63"/>
    <x v="0"/>
    <s v="Basic"/>
    <n v="1"/>
    <n v="0"/>
    <n v="74836.34"/>
    <x v="0"/>
    <s v="Medium"/>
    <x v="1"/>
    <x v="1"/>
  </r>
  <r>
    <n v="150"/>
    <n v="15794413"/>
    <s v="Harris"/>
    <n v="416"/>
    <x v="2"/>
    <x v="0"/>
    <x v="1"/>
    <n v="32"/>
    <s v="Middle Age"/>
    <n v="0"/>
    <x v="0"/>
    <n v="0"/>
    <x v="2"/>
    <s v="Standard"/>
    <n v="0"/>
    <n v="1"/>
    <n v="878.87"/>
    <x v="2"/>
    <s v="Low"/>
    <x v="1"/>
    <x v="1"/>
  </r>
  <r>
    <n v="151"/>
    <n v="15650237"/>
    <s v="Morgan"/>
    <n v="754"/>
    <x v="1"/>
    <x v="1"/>
    <x v="0"/>
    <n v="32"/>
    <s v="Middle Age"/>
    <n v="7"/>
    <x v="1"/>
    <n v="0"/>
    <x v="2"/>
    <s v="Standard"/>
    <n v="1"/>
    <n v="0"/>
    <n v="89520.75"/>
    <x v="0"/>
    <s v="Medium"/>
    <x v="1"/>
    <x v="1"/>
  </r>
  <r>
    <n v="152"/>
    <n v="15759618"/>
    <s v="Alexeeva"/>
    <n v="535"/>
    <x v="0"/>
    <x v="0"/>
    <x v="0"/>
    <n v="48"/>
    <s v="Middle Age"/>
    <n v="9"/>
    <x v="3"/>
    <n v="0"/>
    <x v="0"/>
    <s v="Basic"/>
    <n v="1"/>
    <n v="0"/>
    <n v="149892.79"/>
    <x v="0"/>
    <s v="High"/>
    <x v="0"/>
    <x v="0"/>
  </r>
  <r>
    <n v="153"/>
    <n v="15811589"/>
    <s v="Metcalfe"/>
    <n v="716"/>
    <x v="1"/>
    <x v="1"/>
    <x v="1"/>
    <n v="42"/>
    <s v="Middle Age"/>
    <n v="8"/>
    <x v="1"/>
    <n v="0"/>
    <x v="2"/>
    <s v="Standard"/>
    <n v="1"/>
    <n v="0"/>
    <n v="180800.42"/>
    <x v="1"/>
    <s v="High"/>
    <x v="1"/>
    <x v="1"/>
  </r>
  <r>
    <n v="154"/>
    <n v="15689044"/>
    <s v="Humphries"/>
    <n v="539"/>
    <x v="0"/>
    <x v="0"/>
    <x v="1"/>
    <n v="37"/>
    <s v="Middle Age"/>
    <n v="2"/>
    <x v="0"/>
    <n v="127609.59"/>
    <x v="0"/>
    <s v="Basic"/>
    <n v="1"/>
    <n v="0"/>
    <n v="98646.22"/>
    <x v="0"/>
    <s v="Medium"/>
    <x v="1"/>
    <x v="1"/>
  </r>
  <r>
    <n v="155"/>
    <n v="15709368"/>
    <s v="Milne"/>
    <n v="614"/>
    <x v="0"/>
    <x v="0"/>
    <x v="0"/>
    <n v="43"/>
    <s v="Middle Age"/>
    <n v="6"/>
    <x v="1"/>
    <n v="0"/>
    <x v="2"/>
    <s v="Standard"/>
    <n v="1"/>
    <n v="1"/>
    <n v="109041.53"/>
    <x v="1"/>
    <s v="High"/>
    <x v="1"/>
    <x v="1"/>
  </r>
  <r>
    <n v="156"/>
    <n v="15679145"/>
    <s v="Chou"/>
    <n v="706"/>
    <x v="1"/>
    <x v="1"/>
    <x v="1"/>
    <n v="57"/>
    <s v="Old"/>
    <n v="7"/>
    <x v="1"/>
    <n v="0"/>
    <x v="0"/>
    <s v="Basic"/>
    <n v="1"/>
    <n v="0"/>
    <n v="17941.16"/>
    <x v="2"/>
    <s v="Low"/>
    <x v="0"/>
    <x v="0"/>
  </r>
  <r>
    <n v="157"/>
    <n v="15655007"/>
    <s v="Li"/>
    <n v="758"/>
    <x v="1"/>
    <x v="0"/>
    <x v="0"/>
    <n v="33"/>
    <s v="Middle Age"/>
    <n v="7"/>
    <x v="1"/>
    <n v="0"/>
    <x v="2"/>
    <s v="Standard"/>
    <n v="0"/>
    <n v="0"/>
    <n v="82996.47"/>
    <x v="0"/>
    <s v="Medium"/>
    <x v="1"/>
    <x v="1"/>
  </r>
  <r>
    <n v="158"/>
    <n v="15623595"/>
    <s v="Clayton"/>
    <n v="586"/>
    <x v="0"/>
    <x v="1"/>
    <x v="0"/>
    <n v="28"/>
    <s v="Adolescence"/>
    <n v="2"/>
    <x v="0"/>
    <n v="0"/>
    <x v="2"/>
    <s v="Standard"/>
    <n v="1"/>
    <n v="1"/>
    <n v="92067.35"/>
    <x v="0"/>
    <s v="Medium"/>
    <x v="1"/>
    <x v="1"/>
  </r>
  <r>
    <n v="159"/>
    <n v="15589975"/>
    <s v="Maclean"/>
    <n v="646"/>
    <x v="0"/>
    <x v="0"/>
    <x v="0"/>
    <n v="73"/>
    <s v="Old"/>
    <n v="6"/>
    <x v="1"/>
    <n v="97259.25"/>
    <x v="0"/>
    <s v="Basic"/>
    <n v="0"/>
    <n v="1"/>
    <n v="104719.66"/>
    <x v="0"/>
    <s v="High"/>
    <x v="1"/>
    <x v="1"/>
  </r>
  <r>
    <n v="160"/>
    <n v="15804017"/>
    <s v="Chigolum"/>
    <n v="631"/>
    <x v="0"/>
    <x v="2"/>
    <x v="0"/>
    <n v="33"/>
    <s v="Middle Age"/>
    <n v="4"/>
    <x v="2"/>
    <n v="123246.7"/>
    <x v="0"/>
    <s v="Basic"/>
    <n v="0"/>
    <n v="0"/>
    <n v="112687.57"/>
    <x v="0"/>
    <s v="High"/>
    <x v="1"/>
    <x v="1"/>
  </r>
  <r>
    <n v="161"/>
    <n v="15692132"/>
    <s v="Wilkinson"/>
    <n v="717"/>
    <x v="1"/>
    <x v="1"/>
    <x v="0"/>
    <n v="22"/>
    <s v="Adolescence"/>
    <n v="6"/>
    <x v="1"/>
    <n v="101060.25"/>
    <x v="0"/>
    <s v="Basic"/>
    <n v="0"/>
    <n v="1"/>
    <n v="84699.56"/>
    <x v="0"/>
    <s v="Medium"/>
    <x v="1"/>
    <x v="1"/>
  </r>
  <r>
    <n v="162"/>
    <n v="15641122"/>
    <s v="Wei"/>
    <n v="684"/>
    <x v="0"/>
    <x v="0"/>
    <x v="1"/>
    <n v="30"/>
    <s v="Middle Age"/>
    <n v="2"/>
    <x v="0"/>
    <n v="0"/>
    <x v="2"/>
    <s v="Standard"/>
    <n v="1"/>
    <n v="0"/>
    <n v="83473.820000000007"/>
    <x v="0"/>
    <s v="Medium"/>
    <x v="1"/>
    <x v="1"/>
  </r>
  <r>
    <n v="163"/>
    <n v="15630910"/>
    <s v="Treacy"/>
    <n v="800"/>
    <x v="1"/>
    <x v="0"/>
    <x v="0"/>
    <n v="49"/>
    <s v="Middle Age"/>
    <n v="7"/>
    <x v="1"/>
    <n v="108007.36"/>
    <x v="0"/>
    <s v="Basic"/>
    <n v="0"/>
    <n v="0"/>
    <n v="47125.11"/>
    <x v="2"/>
    <s v="Low"/>
    <x v="1"/>
    <x v="1"/>
  </r>
  <r>
    <n v="164"/>
    <n v="15680772"/>
    <s v="Hu"/>
    <n v="721"/>
    <x v="1"/>
    <x v="1"/>
    <x v="0"/>
    <n v="36"/>
    <s v="Middle Age"/>
    <n v="2"/>
    <x v="0"/>
    <n v="0"/>
    <x v="2"/>
    <s v="Standard"/>
    <n v="1"/>
    <n v="1"/>
    <n v="106977.8"/>
    <x v="1"/>
    <s v="High"/>
    <x v="1"/>
    <x v="1"/>
  </r>
  <r>
    <n v="165"/>
    <n v="15658929"/>
    <s v="Taverner"/>
    <n v="683"/>
    <x v="0"/>
    <x v="1"/>
    <x v="1"/>
    <n v="29"/>
    <s v="Adolescence"/>
    <n v="0"/>
    <x v="0"/>
    <n v="133702.89000000001"/>
    <x v="0"/>
    <s v="Basic"/>
    <n v="1"/>
    <n v="0"/>
    <n v="55582.54"/>
    <x v="0"/>
    <s v="Medium"/>
    <x v="0"/>
    <x v="0"/>
  </r>
  <r>
    <n v="166"/>
    <n v="15585388"/>
    <s v="Sherman"/>
    <n v="660"/>
    <x v="0"/>
    <x v="2"/>
    <x v="1"/>
    <n v="31"/>
    <s v="Middle Age"/>
    <n v="9"/>
    <x v="3"/>
    <n v="125189.75"/>
    <x v="2"/>
    <s v="Standard"/>
    <n v="1"/>
    <n v="1"/>
    <n v="139874.43"/>
    <x v="1"/>
    <s v="High"/>
    <x v="1"/>
    <x v="1"/>
  </r>
  <r>
    <n v="167"/>
    <n v="15724623"/>
    <s v="Taubman"/>
    <n v="704"/>
    <x v="1"/>
    <x v="2"/>
    <x v="0"/>
    <n v="24"/>
    <s v="Adolescence"/>
    <n v="7"/>
    <x v="1"/>
    <n v="113034.22"/>
    <x v="0"/>
    <s v="Basic"/>
    <n v="1"/>
    <n v="0"/>
    <n v="162503.48000000001"/>
    <x v="0"/>
    <s v="High"/>
    <x v="0"/>
    <x v="0"/>
  </r>
  <r>
    <n v="168"/>
    <n v="15588537"/>
    <s v="Robinson"/>
    <n v="615"/>
    <x v="0"/>
    <x v="1"/>
    <x v="0"/>
    <n v="41"/>
    <s v="Middle Age"/>
    <n v="9"/>
    <x v="3"/>
    <n v="109013.23"/>
    <x v="0"/>
    <s v="Basic"/>
    <n v="1"/>
    <n v="0"/>
    <n v="196499.96"/>
    <x v="0"/>
    <s v="High"/>
    <x v="1"/>
    <x v="1"/>
  </r>
  <r>
    <n v="169"/>
    <n v="15574692"/>
    <s v="Pinto"/>
    <n v="667"/>
    <x v="0"/>
    <x v="1"/>
    <x v="0"/>
    <n v="39"/>
    <s v="Middle Age"/>
    <n v="2"/>
    <x v="0"/>
    <n v="0"/>
    <x v="2"/>
    <s v="Standard"/>
    <n v="1"/>
    <n v="0"/>
    <n v="40721.24"/>
    <x v="2"/>
    <s v="Low"/>
    <x v="0"/>
    <x v="0"/>
  </r>
  <r>
    <n v="170"/>
    <n v="15611325"/>
    <s v="Wood"/>
    <n v="682"/>
    <x v="0"/>
    <x v="2"/>
    <x v="1"/>
    <n v="24"/>
    <s v="Adolescence"/>
    <n v="9"/>
    <x v="3"/>
    <n v="57929.81"/>
    <x v="2"/>
    <s v="Standard"/>
    <n v="0"/>
    <n v="0"/>
    <n v="53134.3"/>
    <x v="0"/>
    <s v="Medium"/>
    <x v="1"/>
    <x v="1"/>
  </r>
  <r>
    <n v="171"/>
    <n v="15587562"/>
    <s v="Hawkins"/>
    <n v="484"/>
    <x v="2"/>
    <x v="0"/>
    <x v="0"/>
    <n v="29"/>
    <s v="Adolescence"/>
    <n v="4"/>
    <x v="2"/>
    <n v="130114.39"/>
    <x v="0"/>
    <s v="Basic"/>
    <n v="1"/>
    <n v="0"/>
    <n v="164017.89000000001"/>
    <x v="0"/>
    <s v="High"/>
    <x v="1"/>
    <x v="1"/>
  </r>
  <r>
    <n v="172"/>
    <n v="15613172"/>
    <s v="Sun"/>
    <n v="628"/>
    <x v="0"/>
    <x v="2"/>
    <x v="1"/>
    <n v="27"/>
    <s v="Adolescence"/>
    <n v="5"/>
    <x v="2"/>
    <n v="95826.49"/>
    <x v="2"/>
    <s v="Standard"/>
    <n v="1"/>
    <n v="0"/>
    <n v="155996.96"/>
    <x v="1"/>
    <s v="High"/>
    <x v="1"/>
    <x v="1"/>
  </r>
  <r>
    <n v="173"/>
    <n v="15651022"/>
    <s v="Yost"/>
    <n v="480"/>
    <x v="2"/>
    <x v="2"/>
    <x v="1"/>
    <n v="44"/>
    <s v="Middle Age"/>
    <n v="10"/>
    <x v="3"/>
    <n v="129608.57"/>
    <x v="0"/>
    <s v="Basic"/>
    <n v="1"/>
    <n v="0"/>
    <n v="5472.7"/>
    <x v="2"/>
    <s v="Low"/>
    <x v="0"/>
    <x v="0"/>
  </r>
  <r>
    <n v="174"/>
    <n v="15586310"/>
    <s v="Ting"/>
    <n v="578"/>
    <x v="0"/>
    <x v="0"/>
    <x v="1"/>
    <n v="30"/>
    <s v="Middle Age"/>
    <n v="4"/>
    <x v="2"/>
    <n v="169462.09"/>
    <x v="0"/>
    <s v="Basic"/>
    <n v="1"/>
    <n v="0"/>
    <n v="112187.11"/>
    <x v="0"/>
    <s v="High"/>
    <x v="1"/>
    <x v="1"/>
  </r>
  <r>
    <n v="175"/>
    <n v="15625524"/>
    <s v="Rowe"/>
    <n v="512"/>
    <x v="0"/>
    <x v="0"/>
    <x v="1"/>
    <n v="40"/>
    <s v="Middle Age"/>
    <n v="5"/>
    <x v="2"/>
    <n v="0"/>
    <x v="2"/>
    <s v="Standard"/>
    <n v="1"/>
    <n v="1"/>
    <n v="146457.82999999999"/>
    <x v="1"/>
    <s v="High"/>
    <x v="1"/>
    <x v="1"/>
  </r>
  <r>
    <n v="176"/>
    <n v="15755209"/>
    <s v="Fu"/>
    <n v="484"/>
    <x v="2"/>
    <x v="1"/>
    <x v="0"/>
    <n v="35"/>
    <s v="Middle Age"/>
    <n v="7"/>
    <x v="1"/>
    <n v="133868.21"/>
    <x v="0"/>
    <s v="Basic"/>
    <n v="1"/>
    <n v="1"/>
    <n v="27286.1"/>
    <x v="2"/>
    <s v="Low"/>
    <x v="1"/>
    <x v="1"/>
  </r>
  <r>
    <n v="177"/>
    <n v="15645248"/>
    <s v="Ho"/>
    <n v="510"/>
    <x v="0"/>
    <x v="0"/>
    <x v="0"/>
    <n v="30"/>
    <s v="Middle Age"/>
    <n v="0"/>
    <x v="0"/>
    <n v="0"/>
    <x v="2"/>
    <s v="Standard"/>
    <n v="1"/>
    <n v="1"/>
    <n v="130553.47"/>
    <x v="1"/>
    <s v="High"/>
    <x v="1"/>
    <x v="1"/>
  </r>
  <r>
    <n v="178"/>
    <n v="15790355"/>
    <s v="Okechukwu"/>
    <n v="606"/>
    <x v="0"/>
    <x v="2"/>
    <x v="1"/>
    <n v="36"/>
    <s v="Middle Age"/>
    <n v="5"/>
    <x v="2"/>
    <n v="190479.48"/>
    <x v="2"/>
    <s v="Standard"/>
    <n v="0"/>
    <n v="0"/>
    <n v="179351.89"/>
    <x v="1"/>
    <s v="High"/>
    <x v="1"/>
    <x v="1"/>
  </r>
  <r>
    <n v="179"/>
    <n v="15762615"/>
    <s v="Campbell"/>
    <n v="597"/>
    <x v="0"/>
    <x v="1"/>
    <x v="0"/>
    <n v="40"/>
    <s v="Middle Age"/>
    <n v="8"/>
    <x v="1"/>
    <n v="101993.12"/>
    <x v="0"/>
    <s v="Basic"/>
    <n v="0"/>
    <n v="1"/>
    <n v="94774.12"/>
    <x v="0"/>
    <s v="Medium"/>
    <x v="1"/>
    <x v="1"/>
  </r>
  <r>
    <n v="180"/>
    <n v="15625426"/>
    <s v="Ashbolt"/>
    <n v="754"/>
    <x v="1"/>
    <x v="2"/>
    <x v="0"/>
    <n v="55"/>
    <s v="Old"/>
    <n v="3"/>
    <x v="2"/>
    <n v="161608.81"/>
    <x v="0"/>
    <s v="Basic"/>
    <n v="1"/>
    <n v="0"/>
    <n v="8080.85"/>
    <x v="2"/>
    <s v="Low"/>
    <x v="0"/>
    <x v="0"/>
  </r>
  <r>
    <n v="181"/>
    <n v="15716334"/>
    <s v="Rozier"/>
    <n v="850"/>
    <x v="1"/>
    <x v="1"/>
    <x v="0"/>
    <n v="45"/>
    <s v="Middle Age"/>
    <n v="2"/>
    <x v="0"/>
    <n v="122311.21"/>
    <x v="0"/>
    <s v="Basic"/>
    <n v="1"/>
    <n v="1"/>
    <n v="19482.5"/>
    <x v="2"/>
    <s v="Low"/>
    <x v="1"/>
    <x v="1"/>
  </r>
  <r>
    <n v="182"/>
    <n v="15789669"/>
    <s v="Hsia"/>
    <n v="510"/>
    <x v="0"/>
    <x v="0"/>
    <x v="1"/>
    <n v="65"/>
    <s v="Old"/>
    <n v="2"/>
    <x v="0"/>
    <n v="0"/>
    <x v="2"/>
    <s v="Standard"/>
    <n v="1"/>
    <n v="1"/>
    <n v="48071.61"/>
    <x v="2"/>
    <s v="Low"/>
    <x v="1"/>
    <x v="1"/>
  </r>
  <r>
    <n v="183"/>
    <n v="15621075"/>
    <s v="Ogbonnaya"/>
    <n v="778"/>
    <x v="1"/>
    <x v="2"/>
    <x v="0"/>
    <n v="45"/>
    <s v="Middle Age"/>
    <n v="1"/>
    <x v="0"/>
    <n v="162150.42000000001"/>
    <x v="2"/>
    <s v="Standard"/>
    <n v="1"/>
    <n v="0"/>
    <n v="174531.27"/>
    <x v="1"/>
    <s v="High"/>
    <x v="1"/>
    <x v="1"/>
  </r>
  <r>
    <n v="184"/>
    <n v="15810845"/>
    <s v="T'ang"/>
    <n v="636"/>
    <x v="0"/>
    <x v="0"/>
    <x v="1"/>
    <n v="42"/>
    <s v="Middle Age"/>
    <n v="2"/>
    <x v="0"/>
    <n v="0"/>
    <x v="2"/>
    <s v="Standard"/>
    <n v="1"/>
    <n v="1"/>
    <n v="55470.78"/>
    <x v="0"/>
    <s v="Medium"/>
    <x v="1"/>
    <x v="1"/>
  </r>
  <r>
    <n v="185"/>
    <n v="15719377"/>
    <s v="Cocci"/>
    <n v="804"/>
    <x v="1"/>
    <x v="0"/>
    <x v="0"/>
    <n v="50"/>
    <s v="Middle Age"/>
    <n v="4"/>
    <x v="2"/>
    <n v="0"/>
    <x v="0"/>
    <s v="Basic"/>
    <n v="1"/>
    <n v="1"/>
    <n v="8546.8700000000008"/>
    <x v="2"/>
    <s v="Low"/>
    <x v="0"/>
    <x v="0"/>
  </r>
  <r>
    <n v="186"/>
    <n v="15654506"/>
    <s v="Chang"/>
    <n v="514"/>
    <x v="0"/>
    <x v="0"/>
    <x v="1"/>
    <n v="32"/>
    <s v="Middle Age"/>
    <n v="8"/>
    <x v="1"/>
    <n v="0"/>
    <x v="2"/>
    <s v="Standard"/>
    <n v="1"/>
    <n v="0"/>
    <n v="95857.18"/>
    <x v="0"/>
    <s v="Medium"/>
    <x v="1"/>
    <x v="1"/>
  </r>
  <r>
    <n v="187"/>
    <n v="15771977"/>
    <s v="T'ao"/>
    <n v="730"/>
    <x v="1"/>
    <x v="0"/>
    <x v="0"/>
    <n v="39"/>
    <s v="Middle Age"/>
    <n v="1"/>
    <x v="0"/>
    <n v="99010.67"/>
    <x v="0"/>
    <s v="Basic"/>
    <n v="1"/>
    <n v="0"/>
    <n v="194945.8"/>
    <x v="0"/>
    <s v="High"/>
    <x v="1"/>
    <x v="1"/>
  </r>
  <r>
    <n v="188"/>
    <n v="15708710"/>
    <s v="Ford"/>
    <n v="525"/>
    <x v="0"/>
    <x v="1"/>
    <x v="0"/>
    <n v="37"/>
    <s v="Middle Age"/>
    <n v="0"/>
    <x v="0"/>
    <n v="0"/>
    <x v="0"/>
    <s v="Basic"/>
    <n v="0"/>
    <n v="1"/>
    <n v="131521.72"/>
    <x v="0"/>
    <s v="High"/>
    <x v="1"/>
    <x v="1"/>
  </r>
  <r>
    <n v="189"/>
    <n v="15726676"/>
    <s v="Marshall"/>
    <n v="616"/>
    <x v="0"/>
    <x v="1"/>
    <x v="1"/>
    <n v="30"/>
    <s v="Middle Age"/>
    <n v="5"/>
    <x v="2"/>
    <n v="0"/>
    <x v="2"/>
    <s v="Standard"/>
    <n v="0"/>
    <n v="1"/>
    <n v="196108.51"/>
    <x v="1"/>
    <s v="High"/>
    <x v="1"/>
    <x v="1"/>
  </r>
  <r>
    <n v="190"/>
    <n v="15587421"/>
    <s v="Tsai"/>
    <n v="687"/>
    <x v="0"/>
    <x v="2"/>
    <x v="0"/>
    <n v="34"/>
    <s v="Middle Age"/>
    <n v="7"/>
    <x v="1"/>
    <n v="111388.18"/>
    <x v="2"/>
    <s v="Standard"/>
    <n v="1"/>
    <n v="0"/>
    <n v="148564.76"/>
    <x v="1"/>
    <s v="High"/>
    <x v="1"/>
    <x v="1"/>
  </r>
  <r>
    <n v="191"/>
    <n v="15726931"/>
    <s v="Onwumelu"/>
    <n v="715"/>
    <x v="1"/>
    <x v="0"/>
    <x v="0"/>
    <n v="41"/>
    <s v="Middle Age"/>
    <n v="8"/>
    <x v="1"/>
    <n v="56214.85"/>
    <x v="2"/>
    <s v="Standard"/>
    <n v="0"/>
    <n v="0"/>
    <n v="92982.61"/>
    <x v="0"/>
    <s v="Medium"/>
    <x v="0"/>
    <x v="0"/>
  </r>
  <r>
    <n v="192"/>
    <n v="15771086"/>
    <s v="Graham"/>
    <n v="512"/>
    <x v="0"/>
    <x v="0"/>
    <x v="0"/>
    <n v="36"/>
    <s v="Middle Age"/>
    <n v="3"/>
    <x v="2"/>
    <n v="84327.77"/>
    <x v="2"/>
    <s v="Standard"/>
    <n v="1"/>
    <n v="0"/>
    <n v="17675.36"/>
    <x v="2"/>
    <s v="Low"/>
    <x v="1"/>
    <x v="1"/>
  </r>
  <r>
    <n v="193"/>
    <n v="15756850"/>
    <s v="Golovanov"/>
    <n v="479"/>
    <x v="2"/>
    <x v="0"/>
    <x v="1"/>
    <n v="40"/>
    <s v="Middle Age"/>
    <n v="1"/>
    <x v="0"/>
    <n v="0"/>
    <x v="2"/>
    <s v="Standard"/>
    <n v="0"/>
    <n v="0"/>
    <n v="114996.43"/>
    <x v="1"/>
    <s v="High"/>
    <x v="1"/>
    <x v="1"/>
  </r>
  <r>
    <n v="194"/>
    <n v="15702741"/>
    <s v="Potts"/>
    <n v="601"/>
    <x v="0"/>
    <x v="0"/>
    <x v="1"/>
    <n v="32"/>
    <s v="Middle Age"/>
    <n v="8"/>
    <x v="1"/>
    <n v="93012.89"/>
    <x v="0"/>
    <s v="Basic"/>
    <n v="1"/>
    <n v="0"/>
    <n v="86957.42"/>
    <x v="0"/>
    <s v="Medium"/>
    <x v="1"/>
    <x v="1"/>
  </r>
  <r>
    <n v="195"/>
    <n v="15679200"/>
    <s v="Crawford"/>
    <n v="580"/>
    <x v="0"/>
    <x v="1"/>
    <x v="1"/>
    <n v="29"/>
    <s v="Adolescence"/>
    <n v="9"/>
    <x v="3"/>
    <n v="61710.44"/>
    <x v="2"/>
    <s v="Standard"/>
    <n v="1"/>
    <n v="0"/>
    <n v="128077.8"/>
    <x v="1"/>
    <s v="High"/>
    <x v="1"/>
    <x v="1"/>
  </r>
  <r>
    <n v="196"/>
    <n v="15594815"/>
    <s v="Aleshire"/>
    <n v="807"/>
    <x v="1"/>
    <x v="0"/>
    <x v="1"/>
    <n v="35"/>
    <s v="Middle Age"/>
    <n v="3"/>
    <x v="2"/>
    <n v="174790.15"/>
    <x v="0"/>
    <s v="Basic"/>
    <n v="1"/>
    <n v="1"/>
    <n v="600.36"/>
    <x v="2"/>
    <s v="Low"/>
    <x v="1"/>
    <x v="1"/>
  </r>
  <r>
    <n v="197"/>
    <n v="15635905"/>
    <s v="Moran"/>
    <n v="616"/>
    <x v="0"/>
    <x v="1"/>
    <x v="0"/>
    <n v="32"/>
    <s v="Middle Age"/>
    <n v="6"/>
    <x v="1"/>
    <n v="0"/>
    <x v="2"/>
    <s v="Standard"/>
    <n v="1"/>
    <n v="1"/>
    <n v="43001.46"/>
    <x v="2"/>
    <s v="Low"/>
    <x v="1"/>
    <x v="1"/>
  </r>
  <r>
    <n v="198"/>
    <n v="15777892"/>
    <s v="Samsonova"/>
    <n v="721"/>
    <x v="1"/>
    <x v="2"/>
    <x v="1"/>
    <n v="37"/>
    <s v="Middle Age"/>
    <n v="3"/>
    <x v="2"/>
    <n v="107720.64"/>
    <x v="0"/>
    <s v="Basic"/>
    <n v="1"/>
    <n v="1"/>
    <n v="158591.12"/>
    <x v="0"/>
    <s v="High"/>
    <x v="1"/>
    <x v="1"/>
  </r>
  <r>
    <n v="199"/>
    <n v="15656176"/>
    <s v="Jenkins"/>
    <n v="501"/>
    <x v="0"/>
    <x v="0"/>
    <x v="1"/>
    <n v="57"/>
    <s v="Old"/>
    <n v="10"/>
    <x v="3"/>
    <n v="0"/>
    <x v="2"/>
    <s v="Standard"/>
    <n v="1"/>
    <n v="1"/>
    <n v="47847.19"/>
    <x v="2"/>
    <s v="Low"/>
    <x v="1"/>
    <x v="1"/>
  </r>
  <r>
    <n v="200"/>
    <n v="15811127"/>
    <s v="Volkov"/>
    <n v="521"/>
    <x v="0"/>
    <x v="0"/>
    <x v="1"/>
    <n v="35"/>
    <s v="Middle Age"/>
    <n v="6"/>
    <x v="1"/>
    <n v="96423.84"/>
    <x v="0"/>
    <s v="Basic"/>
    <n v="1"/>
    <n v="0"/>
    <n v="10488.44"/>
    <x v="2"/>
    <s v="Low"/>
    <x v="1"/>
    <x v="1"/>
  </r>
  <r>
    <n v="201"/>
    <n v="15604482"/>
    <s v="Chiemezie"/>
    <n v="850"/>
    <x v="1"/>
    <x v="1"/>
    <x v="1"/>
    <n v="30"/>
    <s v="Middle Age"/>
    <n v="2"/>
    <x v="0"/>
    <n v="141040.01"/>
    <x v="0"/>
    <s v="Basic"/>
    <n v="1"/>
    <n v="1"/>
    <n v="5978.2"/>
    <x v="2"/>
    <s v="Low"/>
    <x v="1"/>
    <x v="1"/>
  </r>
  <r>
    <n v="202"/>
    <n v="15622911"/>
    <s v="Jude"/>
    <n v="759"/>
    <x v="1"/>
    <x v="0"/>
    <x v="1"/>
    <n v="42"/>
    <s v="Middle Age"/>
    <n v="4"/>
    <x v="2"/>
    <n v="105420.18"/>
    <x v="0"/>
    <s v="Basic"/>
    <n v="0"/>
    <n v="1"/>
    <n v="121409.06"/>
    <x v="0"/>
    <s v="High"/>
    <x v="1"/>
    <x v="1"/>
  </r>
  <r>
    <n v="203"/>
    <n v="15600974"/>
    <s v="He"/>
    <n v="516"/>
    <x v="0"/>
    <x v="1"/>
    <x v="1"/>
    <n v="50"/>
    <s v="Middle Age"/>
    <n v="5"/>
    <x v="2"/>
    <n v="0"/>
    <x v="0"/>
    <s v="Basic"/>
    <n v="0"/>
    <n v="1"/>
    <n v="146145.93"/>
    <x v="0"/>
    <s v="High"/>
    <x v="0"/>
    <x v="0"/>
  </r>
  <r>
    <n v="204"/>
    <n v="15727868"/>
    <s v="Onuora"/>
    <n v="711"/>
    <x v="1"/>
    <x v="0"/>
    <x v="0"/>
    <n v="38"/>
    <s v="Middle Age"/>
    <n v="2"/>
    <x v="0"/>
    <n v="129022.06"/>
    <x v="2"/>
    <s v="Standard"/>
    <n v="1"/>
    <n v="1"/>
    <n v="14374.86"/>
    <x v="2"/>
    <s v="Low"/>
    <x v="0"/>
    <x v="0"/>
  </r>
  <r>
    <n v="205"/>
    <n v="15627801"/>
    <s v="Ginikanwa"/>
    <n v="512"/>
    <x v="0"/>
    <x v="1"/>
    <x v="1"/>
    <n v="33"/>
    <s v="Middle Age"/>
    <n v="3"/>
    <x v="2"/>
    <n v="176666.62"/>
    <x v="0"/>
    <s v="Basic"/>
    <n v="1"/>
    <n v="0"/>
    <n v="94670.77"/>
    <x v="0"/>
    <s v="Medium"/>
    <x v="1"/>
    <x v="1"/>
  </r>
  <r>
    <n v="206"/>
    <n v="15773039"/>
    <s v="Ku"/>
    <n v="550"/>
    <x v="0"/>
    <x v="0"/>
    <x v="1"/>
    <n v="37"/>
    <s v="Middle Age"/>
    <n v="3"/>
    <x v="2"/>
    <n v="0"/>
    <x v="0"/>
    <s v="Basic"/>
    <n v="1"/>
    <n v="1"/>
    <n v="179670.31"/>
    <x v="0"/>
    <s v="High"/>
    <x v="1"/>
    <x v="1"/>
  </r>
  <r>
    <n v="207"/>
    <n v="15755262"/>
    <s v="McDonald"/>
    <n v="608"/>
    <x v="0"/>
    <x v="1"/>
    <x v="0"/>
    <n v="41"/>
    <s v="Middle Age"/>
    <n v="3"/>
    <x v="2"/>
    <n v="89763.839999999997"/>
    <x v="0"/>
    <s v="Basic"/>
    <n v="0"/>
    <n v="0"/>
    <n v="199304.74"/>
    <x v="0"/>
    <s v="High"/>
    <x v="0"/>
    <x v="0"/>
  </r>
  <r>
    <n v="208"/>
    <n v="15679531"/>
    <s v="Collins"/>
    <n v="618"/>
    <x v="0"/>
    <x v="0"/>
    <x v="1"/>
    <n v="34"/>
    <s v="Middle Age"/>
    <n v="5"/>
    <x v="2"/>
    <n v="134954.53"/>
    <x v="0"/>
    <s v="Basic"/>
    <n v="1"/>
    <n v="1"/>
    <n v="151954.39000000001"/>
    <x v="0"/>
    <s v="High"/>
    <x v="1"/>
    <x v="1"/>
  </r>
  <r>
    <n v="209"/>
    <n v="15684181"/>
    <s v="Hackett"/>
    <n v="643"/>
    <x v="0"/>
    <x v="0"/>
    <x v="1"/>
    <n v="45"/>
    <s v="Middle Age"/>
    <n v="5"/>
    <x v="2"/>
    <n v="0"/>
    <x v="0"/>
    <s v="Basic"/>
    <n v="1"/>
    <n v="0"/>
    <n v="142513.5"/>
    <x v="0"/>
    <s v="High"/>
    <x v="0"/>
    <x v="0"/>
  </r>
  <r>
    <n v="210"/>
    <n v="15612087"/>
    <s v="Dike"/>
    <n v="671"/>
    <x v="0"/>
    <x v="0"/>
    <x v="1"/>
    <n v="45"/>
    <s v="Middle Age"/>
    <n v="2"/>
    <x v="0"/>
    <n v="106376.85"/>
    <x v="0"/>
    <s v="Basic"/>
    <n v="0"/>
    <n v="1"/>
    <n v="158264.62"/>
    <x v="0"/>
    <s v="High"/>
    <x v="1"/>
    <x v="1"/>
  </r>
  <r>
    <n v="211"/>
    <n v="15752047"/>
    <s v="Trevisano"/>
    <n v="689"/>
    <x v="0"/>
    <x v="2"/>
    <x v="1"/>
    <n v="33"/>
    <s v="Middle Age"/>
    <n v="2"/>
    <x v="0"/>
    <n v="161814.64000000001"/>
    <x v="2"/>
    <s v="Standard"/>
    <n v="1"/>
    <n v="0"/>
    <n v="169381.9"/>
    <x v="1"/>
    <s v="High"/>
    <x v="1"/>
    <x v="1"/>
  </r>
  <r>
    <n v="212"/>
    <n v="15624592"/>
    <s v="Tan"/>
    <n v="603"/>
    <x v="0"/>
    <x v="0"/>
    <x v="1"/>
    <n v="31"/>
    <s v="Middle Age"/>
    <n v="8"/>
    <x v="1"/>
    <n v="0"/>
    <x v="2"/>
    <s v="Standard"/>
    <n v="1"/>
    <n v="1"/>
    <n v="169915.02"/>
    <x v="1"/>
    <s v="High"/>
    <x v="1"/>
    <x v="1"/>
  </r>
  <r>
    <n v="213"/>
    <n v="15573152"/>
    <s v="Glassman"/>
    <n v="620"/>
    <x v="0"/>
    <x v="0"/>
    <x v="0"/>
    <n v="41"/>
    <s v="Middle Age"/>
    <n v="9"/>
    <x v="3"/>
    <n v="0"/>
    <x v="2"/>
    <s v="Standard"/>
    <n v="0"/>
    <n v="0"/>
    <n v="88852.47"/>
    <x v="0"/>
    <s v="Medium"/>
    <x v="1"/>
    <x v="1"/>
  </r>
  <r>
    <n v="214"/>
    <n v="15594917"/>
    <s v="Miller"/>
    <n v="676"/>
    <x v="0"/>
    <x v="0"/>
    <x v="0"/>
    <n v="34"/>
    <s v="Middle Age"/>
    <n v="1"/>
    <x v="0"/>
    <n v="63095.01"/>
    <x v="0"/>
    <s v="Basic"/>
    <n v="1"/>
    <n v="1"/>
    <n v="40645.81"/>
    <x v="2"/>
    <s v="Low"/>
    <x v="1"/>
    <x v="1"/>
  </r>
  <r>
    <n v="215"/>
    <n v="15785542"/>
    <s v="Kornilova"/>
    <n v="572"/>
    <x v="0"/>
    <x v="2"/>
    <x v="1"/>
    <n v="26"/>
    <s v="Adolescence"/>
    <n v="4"/>
    <x v="2"/>
    <n v="118287.01"/>
    <x v="2"/>
    <s v="Standard"/>
    <n v="0"/>
    <n v="0"/>
    <n v="60427.3"/>
    <x v="0"/>
    <s v="Medium"/>
    <x v="1"/>
    <x v="1"/>
  </r>
  <r>
    <n v="216"/>
    <n v="15723488"/>
    <s v="Watson"/>
    <n v="668"/>
    <x v="0"/>
    <x v="2"/>
    <x v="1"/>
    <n v="47"/>
    <s v="Middle Age"/>
    <n v="7"/>
    <x v="1"/>
    <n v="106854.21"/>
    <x v="0"/>
    <s v="Basic"/>
    <n v="0"/>
    <n v="1"/>
    <n v="157959.01999999999"/>
    <x v="0"/>
    <s v="High"/>
    <x v="0"/>
    <x v="0"/>
  </r>
  <r>
    <n v="217"/>
    <n v="15680920"/>
    <s v="Marchesi"/>
    <n v="695"/>
    <x v="0"/>
    <x v="0"/>
    <x v="1"/>
    <n v="46"/>
    <s v="Middle Age"/>
    <n v="7"/>
    <x v="1"/>
    <n v="49512.55"/>
    <x v="0"/>
    <s v="Basic"/>
    <n v="1"/>
    <n v="0"/>
    <n v="133007.34"/>
    <x v="0"/>
    <s v="High"/>
    <x v="1"/>
    <x v="1"/>
  </r>
  <r>
    <n v="218"/>
    <n v="15786308"/>
    <s v="Millar"/>
    <n v="730"/>
    <x v="1"/>
    <x v="1"/>
    <x v="0"/>
    <n v="33"/>
    <s v="Middle Age"/>
    <n v="9"/>
    <x v="3"/>
    <n v="0"/>
    <x v="2"/>
    <s v="Standard"/>
    <n v="0"/>
    <n v="0"/>
    <n v="176576.62"/>
    <x v="1"/>
    <s v="High"/>
    <x v="1"/>
    <x v="1"/>
  </r>
  <r>
    <n v="219"/>
    <n v="15659366"/>
    <s v="Shih"/>
    <n v="807"/>
    <x v="1"/>
    <x v="0"/>
    <x v="1"/>
    <n v="43"/>
    <s v="Middle Age"/>
    <n v="1"/>
    <x v="0"/>
    <n v="105799.32"/>
    <x v="2"/>
    <s v="Standard"/>
    <n v="1"/>
    <n v="0"/>
    <n v="34888.04"/>
    <x v="2"/>
    <s v="Low"/>
    <x v="0"/>
    <x v="0"/>
  </r>
  <r>
    <n v="220"/>
    <n v="15774854"/>
    <s v="Fuller"/>
    <n v="592"/>
    <x v="0"/>
    <x v="0"/>
    <x v="1"/>
    <n v="54"/>
    <s v="Old"/>
    <n v="8"/>
    <x v="1"/>
    <n v="0"/>
    <x v="0"/>
    <s v="Basic"/>
    <n v="1"/>
    <n v="1"/>
    <n v="28737.71"/>
    <x v="2"/>
    <s v="Low"/>
    <x v="0"/>
    <x v="0"/>
  </r>
  <r>
    <n v="221"/>
    <n v="15725311"/>
    <s v="Hay"/>
    <n v="726"/>
    <x v="1"/>
    <x v="0"/>
    <x v="0"/>
    <n v="31"/>
    <s v="Middle Age"/>
    <n v="9"/>
    <x v="3"/>
    <n v="114722.05"/>
    <x v="2"/>
    <s v="Standard"/>
    <n v="1"/>
    <n v="1"/>
    <n v="98178.57"/>
    <x v="0"/>
    <s v="Medium"/>
    <x v="1"/>
    <x v="1"/>
  </r>
  <r>
    <n v="222"/>
    <n v="15787155"/>
    <s v="Yang"/>
    <n v="514"/>
    <x v="0"/>
    <x v="1"/>
    <x v="1"/>
    <n v="30"/>
    <s v="Middle Age"/>
    <n v="7"/>
    <x v="1"/>
    <n v="0"/>
    <x v="0"/>
    <s v="Basic"/>
    <n v="0"/>
    <n v="1"/>
    <n v="125010.24000000001"/>
    <x v="0"/>
    <s v="High"/>
    <x v="1"/>
    <x v="1"/>
  </r>
  <r>
    <n v="223"/>
    <n v="15727829"/>
    <s v="McIntyre"/>
    <n v="567"/>
    <x v="0"/>
    <x v="0"/>
    <x v="1"/>
    <n v="42"/>
    <s v="Middle Age"/>
    <n v="2"/>
    <x v="0"/>
    <n v="0"/>
    <x v="2"/>
    <s v="Standard"/>
    <n v="1"/>
    <n v="1"/>
    <n v="167984.61"/>
    <x v="1"/>
    <s v="High"/>
    <x v="1"/>
    <x v="1"/>
  </r>
  <r>
    <n v="224"/>
    <n v="15733247"/>
    <s v="Stevenson"/>
    <n v="850"/>
    <x v="1"/>
    <x v="0"/>
    <x v="1"/>
    <n v="33"/>
    <s v="Middle Age"/>
    <n v="10"/>
    <x v="3"/>
    <n v="0"/>
    <x v="0"/>
    <s v="Basic"/>
    <n v="1"/>
    <n v="0"/>
    <n v="4861.72"/>
    <x v="2"/>
    <s v="Low"/>
    <x v="0"/>
    <x v="0"/>
  </r>
  <r>
    <n v="225"/>
    <n v="15568748"/>
    <s v="Poole"/>
    <n v="671"/>
    <x v="0"/>
    <x v="2"/>
    <x v="1"/>
    <n v="45"/>
    <s v="Middle Age"/>
    <n v="6"/>
    <x v="1"/>
    <n v="99564.22"/>
    <x v="0"/>
    <s v="Basic"/>
    <n v="1"/>
    <n v="1"/>
    <n v="108872.45"/>
    <x v="0"/>
    <s v="High"/>
    <x v="0"/>
    <x v="0"/>
  </r>
  <r>
    <n v="226"/>
    <n v="15699029"/>
    <s v="Bagley"/>
    <n v="670"/>
    <x v="0"/>
    <x v="0"/>
    <x v="1"/>
    <n v="37"/>
    <s v="Middle Age"/>
    <n v="4"/>
    <x v="2"/>
    <n v="170557.91"/>
    <x v="2"/>
    <s v="Standard"/>
    <n v="1"/>
    <n v="0"/>
    <n v="198252.88"/>
    <x v="1"/>
    <s v="High"/>
    <x v="1"/>
    <x v="1"/>
  </r>
  <r>
    <n v="227"/>
    <n v="15774393"/>
    <s v="Ch'ien"/>
    <n v="694"/>
    <x v="0"/>
    <x v="0"/>
    <x v="0"/>
    <n v="30"/>
    <s v="Middle Age"/>
    <n v="9"/>
    <x v="3"/>
    <n v="0"/>
    <x v="2"/>
    <s v="Standard"/>
    <n v="1"/>
    <n v="1"/>
    <n v="26960.31"/>
    <x v="2"/>
    <s v="Low"/>
    <x v="1"/>
    <x v="1"/>
  </r>
  <r>
    <n v="228"/>
    <n v="15676895"/>
    <s v="Cattaneo"/>
    <n v="547"/>
    <x v="0"/>
    <x v="2"/>
    <x v="0"/>
    <n v="39"/>
    <s v="Middle Age"/>
    <n v="6"/>
    <x v="1"/>
    <n v="74596.149999999994"/>
    <x v="1"/>
    <s v="Premium"/>
    <n v="1"/>
    <n v="1"/>
    <n v="85746.52"/>
    <x v="0"/>
    <s v="Medium"/>
    <x v="0"/>
    <x v="0"/>
  </r>
  <r>
    <n v="229"/>
    <n v="15637753"/>
    <s v="O'Sullivan"/>
    <n v="751"/>
    <x v="1"/>
    <x v="2"/>
    <x v="1"/>
    <n v="50"/>
    <s v="Middle Age"/>
    <n v="2"/>
    <x v="0"/>
    <n v="96888.39"/>
    <x v="0"/>
    <s v="Basic"/>
    <n v="1"/>
    <n v="0"/>
    <n v="77206.25"/>
    <x v="0"/>
    <s v="Medium"/>
    <x v="0"/>
    <x v="0"/>
  </r>
  <r>
    <n v="230"/>
    <n v="15605461"/>
    <s v="Lucas"/>
    <n v="594"/>
    <x v="0"/>
    <x v="2"/>
    <x v="0"/>
    <n v="29"/>
    <s v="Adolescence"/>
    <n v="3"/>
    <x v="2"/>
    <n v="130830.22"/>
    <x v="0"/>
    <s v="Basic"/>
    <n v="1"/>
    <n v="0"/>
    <n v="61048.53"/>
    <x v="0"/>
    <s v="Medium"/>
    <x v="1"/>
    <x v="1"/>
  </r>
  <r>
    <n v="231"/>
    <n v="15808473"/>
    <s v="Ringrose"/>
    <n v="673"/>
    <x v="0"/>
    <x v="0"/>
    <x v="1"/>
    <n v="72"/>
    <s v="Old"/>
    <n v="1"/>
    <x v="0"/>
    <n v="0"/>
    <x v="2"/>
    <s v="Standard"/>
    <n v="0"/>
    <n v="1"/>
    <n v="111981.19"/>
    <x v="1"/>
    <s v="High"/>
    <x v="1"/>
    <x v="1"/>
  </r>
  <r>
    <n v="232"/>
    <n v="15627000"/>
    <s v="Freeman"/>
    <n v="610"/>
    <x v="0"/>
    <x v="0"/>
    <x v="1"/>
    <n v="40"/>
    <s v="Middle Age"/>
    <n v="0"/>
    <x v="0"/>
    <n v="0"/>
    <x v="2"/>
    <s v="Standard"/>
    <n v="1"/>
    <n v="0"/>
    <n v="62232.6"/>
    <x v="0"/>
    <s v="Medium"/>
    <x v="1"/>
    <x v="1"/>
  </r>
  <r>
    <n v="233"/>
    <n v="15787174"/>
    <s v="Sergeyev"/>
    <n v="512"/>
    <x v="0"/>
    <x v="0"/>
    <x v="0"/>
    <n v="37"/>
    <s v="Middle Age"/>
    <n v="1"/>
    <x v="0"/>
    <n v="0"/>
    <x v="2"/>
    <s v="Standard"/>
    <n v="0"/>
    <n v="1"/>
    <n v="156105.03"/>
    <x v="1"/>
    <s v="High"/>
    <x v="1"/>
    <x v="1"/>
  </r>
  <r>
    <n v="234"/>
    <n v="15723886"/>
    <s v="Fiore"/>
    <n v="767"/>
    <x v="1"/>
    <x v="2"/>
    <x v="1"/>
    <n v="20"/>
    <s v="Adolescence"/>
    <n v="3"/>
    <x v="2"/>
    <n v="119714.25"/>
    <x v="2"/>
    <s v="Standard"/>
    <n v="0"/>
    <n v="1"/>
    <n v="150135.38"/>
    <x v="1"/>
    <s v="High"/>
    <x v="1"/>
    <x v="1"/>
  </r>
  <r>
    <n v="235"/>
    <n v="15704769"/>
    <s v="Smith"/>
    <n v="585"/>
    <x v="0"/>
    <x v="0"/>
    <x v="0"/>
    <n v="67"/>
    <s v="Old"/>
    <n v="5"/>
    <x v="2"/>
    <n v="113978.97"/>
    <x v="2"/>
    <s v="Standard"/>
    <n v="0"/>
    <n v="1"/>
    <n v="93146.11"/>
    <x v="0"/>
    <s v="Medium"/>
    <x v="1"/>
    <x v="1"/>
  </r>
  <r>
    <n v="236"/>
    <n v="15772896"/>
    <s v="Dumetochukwu"/>
    <n v="763"/>
    <x v="1"/>
    <x v="2"/>
    <x v="1"/>
    <n v="42"/>
    <s v="Middle Age"/>
    <n v="6"/>
    <x v="1"/>
    <n v="100160.75"/>
    <x v="0"/>
    <s v="Basic"/>
    <n v="1"/>
    <n v="0"/>
    <n v="33462.94"/>
    <x v="2"/>
    <s v="Low"/>
    <x v="0"/>
    <x v="0"/>
  </r>
  <r>
    <n v="237"/>
    <n v="15711540"/>
    <s v="Pacheco"/>
    <n v="712"/>
    <x v="1"/>
    <x v="0"/>
    <x v="0"/>
    <n v="29"/>
    <s v="Adolescence"/>
    <n v="2"/>
    <x v="0"/>
    <n v="0"/>
    <x v="0"/>
    <s v="Basic"/>
    <n v="1"/>
    <n v="1"/>
    <n v="144375"/>
    <x v="0"/>
    <s v="High"/>
    <x v="1"/>
    <x v="1"/>
  </r>
  <r>
    <n v="238"/>
    <n v="15764866"/>
    <s v="Synnot"/>
    <n v="539"/>
    <x v="0"/>
    <x v="2"/>
    <x v="0"/>
    <n v="43"/>
    <s v="Middle Age"/>
    <n v="3"/>
    <x v="2"/>
    <n v="116220.5"/>
    <x v="1"/>
    <s v="Premium"/>
    <n v="1"/>
    <n v="0"/>
    <n v="55803.96"/>
    <x v="0"/>
    <s v="Medium"/>
    <x v="0"/>
    <x v="0"/>
  </r>
  <r>
    <n v="239"/>
    <n v="15794056"/>
    <s v="Johnston"/>
    <n v="668"/>
    <x v="0"/>
    <x v="0"/>
    <x v="0"/>
    <n v="46"/>
    <s v="Middle Age"/>
    <n v="2"/>
    <x v="0"/>
    <n v="0"/>
    <x v="1"/>
    <s v="Premium"/>
    <n v="1"/>
    <n v="0"/>
    <n v="89048.46"/>
    <x v="0"/>
    <s v="Medium"/>
    <x v="0"/>
    <x v="0"/>
  </r>
  <r>
    <n v="240"/>
    <n v="15795149"/>
    <s v="Stevens"/>
    <n v="703"/>
    <x v="1"/>
    <x v="0"/>
    <x v="1"/>
    <n v="28"/>
    <s v="Adolescence"/>
    <n v="2"/>
    <x v="0"/>
    <n v="81173.83"/>
    <x v="2"/>
    <s v="Standard"/>
    <n v="0"/>
    <n v="1"/>
    <n v="162812.16"/>
    <x v="1"/>
    <s v="High"/>
    <x v="1"/>
    <x v="1"/>
  </r>
  <r>
    <n v="241"/>
    <n v="15812009"/>
    <s v="Grant"/>
    <n v="662"/>
    <x v="0"/>
    <x v="1"/>
    <x v="1"/>
    <n v="38"/>
    <s v="Middle Age"/>
    <n v="4"/>
    <x v="2"/>
    <n v="0"/>
    <x v="2"/>
    <s v="Standard"/>
    <n v="1"/>
    <n v="0"/>
    <n v="136259.65"/>
    <x v="1"/>
    <s v="High"/>
    <x v="1"/>
    <x v="1"/>
  </r>
  <r>
    <n v="242"/>
    <n v="15651001"/>
    <s v="Tsao"/>
    <n v="725"/>
    <x v="1"/>
    <x v="2"/>
    <x v="0"/>
    <n v="39"/>
    <s v="Middle Age"/>
    <n v="5"/>
    <x v="2"/>
    <n v="116803.8"/>
    <x v="0"/>
    <s v="Basic"/>
    <n v="1"/>
    <n v="0"/>
    <n v="124052.97"/>
    <x v="0"/>
    <s v="High"/>
    <x v="1"/>
    <x v="1"/>
  </r>
  <r>
    <n v="243"/>
    <n v="15813844"/>
    <s v="Barnes"/>
    <n v="703"/>
    <x v="1"/>
    <x v="0"/>
    <x v="1"/>
    <n v="37"/>
    <s v="Middle Age"/>
    <n v="8"/>
    <x v="1"/>
    <n v="105961.68"/>
    <x v="2"/>
    <s v="Standard"/>
    <n v="0"/>
    <n v="1"/>
    <n v="74158.8"/>
    <x v="0"/>
    <s v="Medium"/>
    <x v="1"/>
    <x v="1"/>
  </r>
  <r>
    <n v="244"/>
    <n v="15596175"/>
    <s v="McIntosh"/>
    <n v="659"/>
    <x v="0"/>
    <x v="2"/>
    <x v="1"/>
    <n v="67"/>
    <s v="Old"/>
    <n v="6"/>
    <x v="1"/>
    <n v="117411.6"/>
    <x v="0"/>
    <s v="Basic"/>
    <n v="1"/>
    <n v="1"/>
    <n v="45071.09"/>
    <x v="2"/>
    <s v="Low"/>
    <x v="0"/>
    <x v="0"/>
  </r>
  <r>
    <n v="245"/>
    <n v="15576269"/>
    <s v="Madison"/>
    <n v="523"/>
    <x v="0"/>
    <x v="1"/>
    <x v="1"/>
    <n v="34"/>
    <s v="Middle Age"/>
    <n v="7"/>
    <x v="1"/>
    <n v="0"/>
    <x v="2"/>
    <s v="Standard"/>
    <n v="1"/>
    <n v="0"/>
    <n v="62030.06"/>
    <x v="0"/>
    <s v="Medium"/>
    <x v="1"/>
    <x v="1"/>
  </r>
  <r>
    <n v="246"/>
    <n v="15797219"/>
    <s v="Ifesinachi"/>
    <n v="635"/>
    <x v="0"/>
    <x v="0"/>
    <x v="0"/>
    <n v="40"/>
    <s v="Middle Age"/>
    <n v="10"/>
    <x v="3"/>
    <n v="123497.58"/>
    <x v="0"/>
    <s v="Basic"/>
    <n v="1"/>
    <n v="0"/>
    <n v="131953.23000000001"/>
    <x v="0"/>
    <s v="High"/>
    <x v="0"/>
    <x v="0"/>
  </r>
  <r>
    <n v="247"/>
    <n v="15685500"/>
    <s v="Glazkov"/>
    <n v="772"/>
    <x v="1"/>
    <x v="2"/>
    <x v="1"/>
    <n v="26"/>
    <s v="Adolescence"/>
    <n v="7"/>
    <x v="1"/>
    <n v="152400.51"/>
    <x v="2"/>
    <s v="Standard"/>
    <n v="1"/>
    <n v="0"/>
    <n v="79414"/>
    <x v="0"/>
    <s v="Medium"/>
    <x v="1"/>
    <x v="1"/>
  </r>
  <r>
    <n v="248"/>
    <n v="15599792"/>
    <s v="Dimauro"/>
    <n v="545"/>
    <x v="0"/>
    <x v="0"/>
    <x v="0"/>
    <n v="26"/>
    <s v="Adolescence"/>
    <n v="1"/>
    <x v="0"/>
    <n v="0"/>
    <x v="2"/>
    <s v="Standard"/>
    <n v="1"/>
    <n v="1"/>
    <n v="199638.56"/>
    <x v="1"/>
    <s v="High"/>
    <x v="1"/>
    <x v="1"/>
  </r>
  <r>
    <n v="249"/>
    <n v="15657566"/>
    <s v="Wieck"/>
    <n v="634"/>
    <x v="0"/>
    <x v="2"/>
    <x v="1"/>
    <n v="24"/>
    <s v="Adolescence"/>
    <n v="8"/>
    <x v="1"/>
    <n v="103097.85"/>
    <x v="0"/>
    <s v="Basic"/>
    <n v="1"/>
    <n v="1"/>
    <n v="157577.29"/>
    <x v="0"/>
    <s v="High"/>
    <x v="1"/>
    <x v="1"/>
  </r>
  <r>
    <n v="250"/>
    <n v="15772423"/>
    <s v="Liao"/>
    <n v="739"/>
    <x v="1"/>
    <x v="2"/>
    <x v="1"/>
    <n v="54"/>
    <s v="Old"/>
    <n v="8"/>
    <x v="1"/>
    <n v="126418.14"/>
    <x v="0"/>
    <s v="Basic"/>
    <n v="1"/>
    <n v="0"/>
    <n v="134420.75"/>
    <x v="0"/>
    <s v="High"/>
    <x v="0"/>
    <x v="0"/>
  </r>
  <r>
    <n v="251"/>
    <n v="15628112"/>
    <s v="Hughes"/>
    <n v="771"/>
    <x v="1"/>
    <x v="2"/>
    <x v="0"/>
    <n v="36"/>
    <s v="Middle Age"/>
    <n v="5"/>
    <x v="2"/>
    <n v="77846.899999999994"/>
    <x v="0"/>
    <s v="Basic"/>
    <n v="0"/>
    <n v="0"/>
    <n v="99805.99"/>
    <x v="0"/>
    <s v="Medium"/>
    <x v="1"/>
    <x v="1"/>
  </r>
  <r>
    <n v="252"/>
    <n v="15753754"/>
    <s v="Morrison"/>
    <n v="587"/>
    <x v="0"/>
    <x v="1"/>
    <x v="0"/>
    <n v="34"/>
    <s v="Middle Age"/>
    <n v="1"/>
    <x v="0"/>
    <n v="0"/>
    <x v="2"/>
    <s v="Standard"/>
    <n v="1"/>
    <n v="1"/>
    <n v="97932.68"/>
    <x v="0"/>
    <s v="Medium"/>
    <x v="1"/>
    <x v="1"/>
  </r>
  <r>
    <n v="253"/>
    <n v="15793726"/>
    <s v="Matveyeva"/>
    <n v="681"/>
    <x v="0"/>
    <x v="0"/>
    <x v="0"/>
    <n v="79"/>
    <s v="Old"/>
    <n v="0"/>
    <x v="0"/>
    <n v="0"/>
    <x v="2"/>
    <s v="Standard"/>
    <n v="0"/>
    <n v="1"/>
    <n v="170968.99"/>
    <x v="1"/>
    <s v="High"/>
    <x v="1"/>
    <x v="1"/>
  </r>
  <r>
    <n v="254"/>
    <n v="15694717"/>
    <s v="Ku"/>
    <n v="544"/>
    <x v="0"/>
    <x v="2"/>
    <x v="1"/>
    <n v="37"/>
    <s v="Middle Age"/>
    <n v="2"/>
    <x v="0"/>
    <n v="79731.91"/>
    <x v="0"/>
    <s v="Basic"/>
    <n v="1"/>
    <n v="1"/>
    <n v="57558.95"/>
    <x v="0"/>
    <s v="Medium"/>
    <x v="1"/>
    <x v="1"/>
  </r>
  <r>
    <n v="255"/>
    <n v="15665834"/>
    <s v="Cheatham"/>
    <n v="696"/>
    <x v="0"/>
    <x v="1"/>
    <x v="1"/>
    <n v="28"/>
    <s v="Adolescence"/>
    <n v="8"/>
    <x v="1"/>
    <n v="0"/>
    <x v="0"/>
    <s v="Basic"/>
    <n v="0"/>
    <n v="0"/>
    <n v="176713.47"/>
    <x v="0"/>
    <s v="High"/>
    <x v="1"/>
    <x v="1"/>
  </r>
  <r>
    <n v="256"/>
    <n v="15765297"/>
    <s v="Yao"/>
    <n v="766"/>
    <x v="1"/>
    <x v="1"/>
    <x v="1"/>
    <n v="41"/>
    <s v="Middle Age"/>
    <n v="0"/>
    <x v="0"/>
    <n v="0"/>
    <x v="2"/>
    <s v="Standard"/>
    <n v="0"/>
    <n v="1"/>
    <n v="34283.230000000003"/>
    <x v="2"/>
    <s v="Low"/>
    <x v="1"/>
    <x v="1"/>
  </r>
  <r>
    <n v="257"/>
    <n v="15636684"/>
    <s v="Kirkland"/>
    <n v="727"/>
    <x v="1"/>
    <x v="0"/>
    <x v="1"/>
    <n v="34"/>
    <s v="Middle Age"/>
    <n v="10"/>
    <x v="3"/>
    <n v="0"/>
    <x v="2"/>
    <s v="Standard"/>
    <n v="1"/>
    <n v="1"/>
    <n v="198637.34"/>
    <x v="1"/>
    <s v="High"/>
    <x v="1"/>
    <x v="1"/>
  </r>
  <r>
    <n v="258"/>
    <n v="15592979"/>
    <s v="Rose"/>
    <n v="671"/>
    <x v="0"/>
    <x v="2"/>
    <x v="0"/>
    <n v="34"/>
    <s v="Middle Age"/>
    <n v="6"/>
    <x v="1"/>
    <n v="37266.67"/>
    <x v="2"/>
    <s v="Standard"/>
    <n v="0"/>
    <n v="0"/>
    <n v="156917.12"/>
    <x v="1"/>
    <s v="High"/>
    <x v="1"/>
    <x v="1"/>
  </r>
  <r>
    <n v="259"/>
    <n v="15750803"/>
    <s v="Jess"/>
    <n v="693"/>
    <x v="0"/>
    <x v="0"/>
    <x v="0"/>
    <n v="30"/>
    <s v="Middle Age"/>
    <n v="6"/>
    <x v="1"/>
    <n v="127992.25"/>
    <x v="0"/>
    <s v="Basic"/>
    <n v="1"/>
    <n v="1"/>
    <n v="50457.2"/>
    <x v="0"/>
    <s v="Medium"/>
    <x v="1"/>
    <x v="1"/>
  </r>
  <r>
    <n v="260"/>
    <n v="15607178"/>
    <s v="Welch"/>
    <n v="850"/>
    <x v="1"/>
    <x v="2"/>
    <x v="1"/>
    <n v="38"/>
    <s v="Middle Age"/>
    <n v="3"/>
    <x v="2"/>
    <n v="54901.01"/>
    <x v="0"/>
    <s v="Basic"/>
    <n v="1"/>
    <n v="1"/>
    <n v="140075.54999999999"/>
    <x v="0"/>
    <s v="High"/>
    <x v="1"/>
    <x v="1"/>
  </r>
  <r>
    <n v="261"/>
    <n v="15713853"/>
    <s v="Ifeajuna"/>
    <n v="732"/>
    <x v="1"/>
    <x v="2"/>
    <x v="1"/>
    <n v="42"/>
    <s v="Middle Age"/>
    <n v="9"/>
    <x v="3"/>
    <n v="108748.08"/>
    <x v="2"/>
    <s v="Standard"/>
    <n v="1"/>
    <n v="1"/>
    <n v="65323.11"/>
    <x v="0"/>
    <s v="Medium"/>
    <x v="1"/>
    <x v="1"/>
  </r>
  <r>
    <n v="262"/>
    <n v="15673481"/>
    <s v="Morton"/>
    <n v="726"/>
    <x v="1"/>
    <x v="1"/>
    <x v="0"/>
    <n v="48"/>
    <s v="Middle Age"/>
    <n v="6"/>
    <x v="1"/>
    <n v="99906.19"/>
    <x v="0"/>
    <s v="Basic"/>
    <n v="1"/>
    <n v="0"/>
    <n v="64323.24"/>
    <x v="0"/>
    <s v="Medium"/>
    <x v="1"/>
    <x v="1"/>
  </r>
  <r>
    <n v="263"/>
    <n v="15686776"/>
    <s v="Rossi"/>
    <n v="557"/>
    <x v="0"/>
    <x v="0"/>
    <x v="0"/>
    <n v="32"/>
    <s v="Middle Age"/>
    <n v="6"/>
    <x v="1"/>
    <n v="184686.41"/>
    <x v="2"/>
    <s v="Standard"/>
    <n v="1"/>
    <n v="0"/>
    <n v="14956.44"/>
    <x v="2"/>
    <s v="Low"/>
    <x v="1"/>
    <x v="1"/>
  </r>
  <r>
    <n v="264"/>
    <n v="15673693"/>
    <s v="Reppert"/>
    <n v="682"/>
    <x v="0"/>
    <x v="0"/>
    <x v="0"/>
    <n v="26"/>
    <s v="Adolescence"/>
    <n v="0"/>
    <x v="0"/>
    <n v="110654.02"/>
    <x v="0"/>
    <s v="Basic"/>
    <n v="0"/>
    <n v="1"/>
    <n v="111879.21"/>
    <x v="0"/>
    <s v="High"/>
    <x v="1"/>
    <x v="1"/>
  </r>
  <r>
    <n v="265"/>
    <n v="15700696"/>
    <s v="Kang"/>
    <n v="738"/>
    <x v="1"/>
    <x v="1"/>
    <x v="1"/>
    <n v="31"/>
    <s v="Middle Age"/>
    <n v="9"/>
    <x v="3"/>
    <n v="79019.8"/>
    <x v="0"/>
    <s v="Basic"/>
    <n v="1"/>
    <n v="1"/>
    <n v="18606.23"/>
    <x v="2"/>
    <s v="Low"/>
    <x v="1"/>
    <x v="1"/>
  </r>
  <r>
    <n v="266"/>
    <n v="15813163"/>
    <s v="Ch'iu"/>
    <n v="531"/>
    <x v="0"/>
    <x v="1"/>
    <x v="0"/>
    <n v="36"/>
    <s v="Middle Age"/>
    <n v="9"/>
    <x v="3"/>
    <n v="99240.51"/>
    <x v="0"/>
    <s v="Basic"/>
    <n v="1"/>
    <n v="0"/>
    <n v="123137.01"/>
    <x v="0"/>
    <s v="High"/>
    <x v="1"/>
    <x v="1"/>
  </r>
  <r>
    <n v="267"/>
    <n v="15653857"/>
    <s v="Wallis"/>
    <n v="498"/>
    <x v="2"/>
    <x v="0"/>
    <x v="1"/>
    <n v="34"/>
    <s v="Middle Age"/>
    <n v="2"/>
    <x v="0"/>
    <n v="0"/>
    <x v="2"/>
    <s v="Standard"/>
    <n v="1"/>
    <n v="1"/>
    <n v="148528.24"/>
    <x v="1"/>
    <s v="High"/>
    <x v="1"/>
    <x v="1"/>
  </r>
  <r>
    <n v="268"/>
    <n v="15777076"/>
    <s v="Clark"/>
    <n v="651"/>
    <x v="0"/>
    <x v="0"/>
    <x v="1"/>
    <n v="36"/>
    <s v="Middle Age"/>
    <n v="7"/>
    <x v="1"/>
    <n v="0"/>
    <x v="2"/>
    <s v="Standard"/>
    <n v="1"/>
    <n v="0"/>
    <n v="13898.31"/>
    <x v="2"/>
    <s v="Low"/>
    <x v="1"/>
    <x v="1"/>
  </r>
  <r>
    <n v="269"/>
    <n v="15717398"/>
    <s v="Fielding"/>
    <n v="549"/>
    <x v="0"/>
    <x v="1"/>
    <x v="0"/>
    <n v="39"/>
    <s v="Middle Age"/>
    <n v="7"/>
    <x v="1"/>
    <n v="0"/>
    <x v="0"/>
    <s v="Basic"/>
    <n v="0"/>
    <n v="0"/>
    <n v="81259.25"/>
    <x v="0"/>
    <s v="Medium"/>
    <x v="0"/>
    <x v="0"/>
  </r>
  <r>
    <n v="270"/>
    <n v="15799217"/>
    <s v="Zetticci"/>
    <n v="791"/>
    <x v="1"/>
    <x v="2"/>
    <x v="0"/>
    <n v="35"/>
    <s v="Middle Age"/>
    <n v="7"/>
    <x v="1"/>
    <n v="52436.2"/>
    <x v="0"/>
    <s v="Basic"/>
    <n v="1"/>
    <n v="0"/>
    <n v="161051.75"/>
    <x v="0"/>
    <s v="High"/>
    <x v="1"/>
    <x v="1"/>
  </r>
  <r>
    <n v="271"/>
    <n v="15787071"/>
    <s v="Dulhunty"/>
    <n v="650"/>
    <x v="0"/>
    <x v="1"/>
    <x v="1"/>
    <n v="41"/>
    <s v="Middle Age"/>
    <n v="9"/>
    <x v="3"/>
    <n v="0"/>
    <x v="2"/>
    <s v="Standard"/>
    <n v="0"/>
    <n v="1"/>
    <n v="191599.67"/>
    <x v="1"/>
    <s v="High"/>
    <x v="1"/>
    <x v="1"/>
  </r>
  <r>
    <n v="272"/>
    <n v="15619955"/>
    <s v="Bevington"/>
    <n v="733"/>
    <x v="1"/>
    <x v="2"/>
    <x v="1"/>
    <n v="34"/>
    <s v="Middle Age"/>
    <n v="3"/>
    <x v="2"/>
    <n v="100337.96"/>
    <x v="1"/>
    <s v="Premium"/>
    <n v="1"/>
    <n v="0"/>
    <n v="48559.19"/>
    <x v="2"/>
    <s v="Low"/>
    <x v="0"/>
    <x v="0"/>
  </r>
  <r>
    <n v="273"/>
    <n v="15796505"/>
    <s v="Boyle"/>
    <n v="811"/>
    <x v="1"/>
    <x v="2"/>
    <x v="0"/>
    <n v="34"/>
    <s v="Middle Age"/>
    <n v="1"/>
    <x v="0"/>
    <n v="149297.19"/>
    <x v="2"/>
    <s v="Standard"/>
    <n v="1"/>
    <n v="1"/>
    <n v="186339.74"/>
    <x v="1"/>
    <s v="High"/>
    <x v="1"/>
    <x v="1"/>
  </r>
  <r>
    <n v="274"/>
    <n v="15725166"/>
    <s v="Newton"/>
    <n v="707"/>
    <x v="1"/>
    <x v="0"/>
    <x v="1"/>
    <n v="30"/>
    <s v="Middle Age"/>
    <n v="8"/>
    <x v="1"/>
    <n v="0"/>
    <x v="2"/>
    <s v="Standard"/>
    <n v="1"/>
    <n v="0"/>
    <n v="33159.370000000003"/>
    <x v="2"/>
    <s v="Low"/>
    <x v="1"/>
    <x v="1"/>
  </r>
  <r>
    <n v="275"/>
    <n v="15800116"/>
    <s v="Bowman"/>
    <n v="712"/>
    <x v="1"/>
    <x v="2"/>
    <x v="1"/>
    <n v="28"/>
    <s v="Adolescence"/>
    <n v="4"/>
    <x v="2"/>
    <n v="145605.44"/>
    <x v="0"/>
    <s v="Basic"/>
    <n v="0"/>
    <n v="1"/>
    <n v="93883.53"/>
    <x v="0"/>
    <s v="Medium"/>
    <x v="1"/>
    <x v="1"/>
  </r>
  <r>
    <n v="276"/>
    <n v="15758685"/>
    <s v="Dubinina"/>
    <n v="706"/>
    <x v="1"/>
    <x v="1"/>
    <x v="0"/>
    <n v="37"/>
    <s v="Middle Age"/>
    <n v="7"/>
    <x v="1"/>
    <n v="0"/>
    <x v="2"/>
    <s v="Standard"/>
    <n v="1"/>
    <n v="1"/>
    <n v="110899.3"/>
    <x v="1"/>
    <s v="High"/>
    <x v="1"/>
    <x v="1"/>
  </r>
  <r>
    <n v="277"/>
    <n v="15694456"/>
    <s v="Toscani"/>
    <n v="756"/>
    <x v="1"/>
    <x v="0"/>
    <x v="1"/>
    <n v="62"/>
    <s v="Old"/>
    <n v="3"/>
    <x v="2"/>
    <n v="0"/>
    <x v="0"/>
    <s v="Basic"/>
    <n v="1"/>
    <n v="1"/>
    <n v="11199.04"/>
    <x v="2"/>
    <s v="Low"/>
    <x v="0"/>
    <x v="0"/>
  </r>
  <r>
    <n v="278"/>
    <n v="15767339"/>
    <s v="Chiazagomekpere"/>
    <n v="777"/>
    <x v="1"/>
    <x v="0"/>
    <x v="0"/>
    <n v="53"/>
    <s v="Old"/>
    <n v="10"/>
    <x v="3"/>
    <n v="0"/>
    <x v="2"/>
    <s v="Standard"/>
    <n v="1"/>
    <n v="0"/>
    <n v="189992.97"/>
    <x v="1"/>
    <s v="High"/>
    <x v="1"/>
    <x v="1"/>
  </r>
  <r>
    <n v="279"/>
    <n v="15683562"/>
    <s v="Allen"/>
    <n v="646"/>
    <x v="0"/>
    <x v="0"/>
    <x v="1"/>
    <n v="35"/>
    <s v="Middle Age"/>
    <n v="6"/>
    <x v="1"/>
    <n v="84026.86"/>
    <x v="0"/>
    <s v="Basic"/>
    <n v="0"/>
    <n v="1"/>
    <n v="164255.69"/>
    <x v="0"/>
    <s v="High"/>
    <x v="1"/>
    <x v="1"/>
  </r>
  <r>
    <n v="280"/>
    <n v="15782210"/>
    <s v="K'ung"/>
    <n v="714"/>
    <x v="1"/>
    <x v="0"/>
    <x v="1"/>
    <n v="46"/>
    <s v="Middle Age"/>
    <n v="1"/>
    <x v="0"/>
    <n v="0"/>
    <x v="0"/>
    <s v="Basic"/>
    <n v="1"/>
    <n v="0"/>
    <n v="152167.79"/>
    <x v="0"/>
    <s v="High"/>
    <x v="0"/>
    <x v="0"/>
  </r>
  <r>
    <n v="281"/>
    <n v="15668893"/>
    <s v="Wilsmore"/>
    <n v="782"/>
    <x v="1"/>
    <x v="0"/>
    <x v="1"/>
    <n v="39"/>
    <s v="Middle Age"/>
    <n v="8"/>
    <x v="1"/>
    <n v="0"/>
    <x v="2"/>
    <s v="Standard"/>
    <n v="1"/>
    <n v="1"/>
    <n v="33949.67"/>
    <x v="2"/>
    <s v="Low"/>
    <x v="1"/>
    <x v="1"/>
  </r>
  <r>
    <n v="282"/>
    <n v="15669169"/>
    <s v="Hargreaves"/>
    <n v="775"/>
    <x v="1"/>
    <x v="1"/>
    <x v="1"/>
    <n v="29"/>
    <s v="Adolescence"/>
    <n v="10"/>
    <x v="3"/>
    <n v="0"/>
    <x v="2"/>
    <s v="Standard"/>
    <n v="1"/>
    <n v="1"/>
    <n v="68143.929999999993"/>
    <x v="0"/>
    <s v="Medium"/>
    <x v="1"/>
    <x v="1"/>
  </r>
  <r>
    <n v="283"/>
    <n v="15643024"/>
    <s v="Huang"/>
    <n v="479"/>
    <x v="2"/>
    <x v="2"/>
    <x v="1"/>
    <n v="35"/>
    <s v="Middle Age"/>
    <n v="4"/>
    <x v="2"/>
    <n v="138718.92000000001"/>
    <x v="0"/>
    <s v="Basic"/>
    <n v="1"/>
    <n v="1"/>
    <n v="47251.79"/>
    <x v="2"/>
    <s v="Low"/>
    <x v="0"/>
    <x v="0"/>
  </r>
  <r>
    <n v="284"/>
    <n v="15699389"/>
    <s v="Ch'ien"/>
    <n v="807"/>
    <x v="1"/>
    <x v="0"/>
    <x v="1"/>
    <n v="42"/>
    <s v="Middle Age"/>
    <n v="7"/>
    <x v="1"/>
    <n v="118274.71"/>
    <x v="0"/>
    <s v="Basic"/>
    <n v="1"/>
    <n v="1"/>
    <n v="25885.72"/>
    <x v="2"/>
    <s v="Low"/>
    <x v="1"/>
    <x v="1"/>
  </r>
  <r>
    <n v="285"/>
    <n v="15708608"/>
    <s v="Wallwork"/>
    <n v="799"/>
    <x v="1"/>
    <x v="0"/>
    <x v="0"/>
    <n v="22"/>
    <s v="Adolescence"/>
    <n v="8"/>
    <x v="1"/>
    <n v="174185.98"/>
    <x v="2"/>
    <s v="Standard"/>
    <n v="0"/>
    <n v="1"/>
    <n v="192633.85"/>
    <x v="1"/>
    <s v="High"/>
    <x v="1"/>
    <x v="1"/>
  </r>
  <r>
    <n v="286"/>
    <n v="15626144"/>
    <s v="Chu"/>
    <n v="675"/>
    <x v="0"/>
    <x v="0"/>
    <x v="1"/>
    <n v="40"/>
    <s v="Middle Age"/>
    <n v="7"/>
    <x v="1"/>
    <n v="113208.86"/>
    <x v="2"/>
    <s v="Standard"/>
    <n v="1"/>
    <n v="0"/>
    <n v="34577.360000000001"/>
    <x v="2"/>
    <s v="Low"/>
    <x v="1"/>
    <x v="1"/>
  </r>
  <r>
    <n v="287"/>
    <n v="15573112"/>
    <s v="Kang"/>
    <n v="602"/>
    <x v="0"/>
    <x v="1"/>
    <x v="1"/>
    <n v="29"/>
    <s v="Adolescence"/>
    <n v="5"/>
    <x v="2"/>
    <n v="103907.28"/>
    <x v="0"/>
    <s v="Basic"/>
    <n v="1"/>
    <n v="0"/>
    <n v="161229.84"/>
    <x v="0"/>
    <s v="High"/>
    <x v="1"/>
    <x v="1"/>
  </r>
  <r>
    <n v="288"/>
    <n v="15790678"/>
    <s v="Davidson"/>
    <n v="475"/>
    <x v="2"/>
    <x v="0"/>
    <x v="0"/>
    <n v="32"/>
    <s v="Middle Age"/>
    <n v="8"/>
    <x v="1"/>
    <n v="119023.28"/>
    <x v="0"/>
    <s v="Basic"/>
    <n v="1"/>
    <n v="0"/>
    <n v="100816.29"/>
    <x v="0"/>
    <s v="High"/>
    <x v="1"/>
    <x v="1"/>
  </r>
  <r>
    <n v="289"/>
    <n v="15727556"/>
    <s v="O'Donnell"/>
    <n v="744"/>
    <x v="1"/>
    <x v="1"/>
    <x v="0"/>
    <n v="26"/>
    <s v="Adolescence"/>
    <n v="5"/>
    <x v="2"/>
    <n v="166297.89000000001"/>
    <x v="0"/>
    <s v="Basic"/>
    <n v="1"/>
    <n v="1"/>
    <n v="181694.44"/>
    <x v="0"/>
    <s v="High"/>
    <x v="1"/>
    <x v="1"/>
  </r>
  <r>
    <n v="290"/>
    <n v="15697307"/>
    <s v="Nnachetam"/>
    <n v="588"/>
    <x v="0"/>
    <x v="1"/>
    <x v="1"/>
    <n v="34"/>
    <s v="Middle Age"/>
    <n v="10"/>
    <x v="3"/>
    <n v="0"/>
    <x v="2"/>
    <s v="Standard"/>
    <n v="1"/>
    <n v="0"/>
    <n v="79078.91"/>
    <x v="0"/>
    <s v="Medium"/>
    <x v="1"/>
    <x v="1"/>
  </r>
  <r>
    <n v="291"/>
    <n v="15652266"/>
    <s v="Chidiebele"/>
    <n v="703"/>
    <x v="1"/>
    <x v="2"/>
    <x v="1"/>
    <n v="42"/>
    <s v="Middle Age"/>
    <n v="9"/>
    <x v="3"/>
    <n v="63227"/>
    <x v="0"/>
    <s v="Basic"/>
    <n v="0"/>
    <n v="1"/>
    <n v="137316.32"/>
    <x v="0"/>
    <s v="High"/>
    <x v="1"/>
    <x v="1"/>
  </r>
  <r>
    <n v="292"/>
    <n v="15607098"/>
    <s v="Ahmed"/>
    <n v="747"/>
    <x v="1"/>
    <x v="1"/>
    <x v="0"/>
    <n v="41"/>
    <s v="Middle Age"/>
    <n v="5"/>
    <x v="2"/>
    <n v="94521.17"/>
    <x v="2"/>
    <s v="Standard"/>
    <n v="1"/>
    <n v="0"/>
    <n v="194926.86"/>
    <x v="1"/>
    <s v="High"/>
    <x v="1"/>
    <x v="1"/>
  </r>
  <r>
    <n v="293"/>
    <n v="15655774"/>
    <s v="Booth"/>
    <n v="583"/>
    <x v="0"/>
    <x v="0"/>
    <x v="1"/>
    <n v="27"/>
    <s v="Adolescence"/>
    <n v="7"/>
    <x v="1"/>
    <n v="0"/>
    <x v="2"/>
    <s v="Standard"/>
    <n v="1"/>
    <n v="0"/>
    <n v="51285.49"/>
    <x v="0"/>
    <s v="Medium"/>
    <x v="1"/>
    <x v="1"/>
  </r>
  <r>
    <n v="294"/>
    <n v="15590241"/>
    <s v="Chuang"/>
    <n v="750"/>
    <x v="1"/>
    <x v="1"/>
    <x v="0"/>
    <n v="34"/>
    <s v="Middle Age"/>
    <n v="9"/>
    <x v="3"/>
    <n v="112822.26"/>
    <x v="0"/>
    <s v="Basic"/>
    <n v="0"/>
    <n v="0"/>
    <n v="150401.53"/>
    <x v="0"/>
    <s v="High"/>
    <x v="0"/>
    <x v="0"/>
  </r>
  <r>
    <n v="295"/>
    <n v="15785819"/>
    <s v="Shao"/>
    <n v="681"/>
    <x v="0"/>
    <x v="0"/>
    <x v="1"/>
    <n v="38"/>
    <s v="Middle Age"/>
    <n v="3"/>
    <x v="2"/>
    <n v="0"/>
    <x v="2"/>
    <s v="Standard"/>
    <n v="1"/>
    <n v="1"/>
    <n v="112491.96"/>
    <x v="1"/>
    <s v="High"/>
    <x v="1"/>
    <x v="1"/>
  </r>
  <r>
    <n v="296"/>
    <n v="15723654"/>
    <s v="Tsao"/>
    <n v="773"/>
    <x v="1"/>
    <x v="0"/>
    <x v="1"/>
    <n v="25"/>
    <s v="Adolescence"/>
    <n v="2"/>
    <x v="0"/>
    <n v="135903.32999999999"/>
    <x v="0"/>
    <s v="Basic"/>
    <n v="1"/>
    <n v="0"/>
    <n v="73656.38"/>
    <x v="0"/>
    <s v="Medium"/>
    <x v="1"/>
    <x v="1"/>
  </r>
  <r>
    <n v="297"/>
    <n v="15774510"/>
    <s v="Tien"/>
    <n v="714"/>
    <x v="1"/>
    <x v="0"/>
    <x v="0"/>
    <n v="31"/>
    <s v="Middle Age"/>
    <n v="4"/>
    <x v="2"/>
    <n v="125169.26"/>
    <x v="0"/>
    <s v="Basic"/>
    <n v="1"/>
    <n v="1"/>
    <n v="106636.89"/>
    <x v="0"/>
    <s v="High"/>
    <x v="1"/>
    <x v="1"/>
  </r>
  <r>
    <n v="298"/>
    <n v="15684173"/>
    <s v="Chang"/>
    <n v="687"/>
    <x v="0"/>
    <x v="1"/>
    <x v="0"/>
    <n v="44"/>
    <s v="Middle Age"/>
    <n v="7"/>
    <x v="1"/>
    <n v="0"/>
    <x v="1"/>
    <s v="Premium"/>
    <n v="1"/>
    <n v="0"/>
    <n v="155853.51999999999"/>
    <x v="1"/>
    <s v="High"/>
    <x v="0"/>
    <x v="0"/>
  </r>
  <r>
    <n v="299"/>
    <n v="15650068"/>
    <s v="Johnson"/>
    <n v="511"/>
    <x v="0"/>
    <x v="0"/>
    <x v="1"/>
    <n v="58"/>
    <s v="Old"/>
    <n v="0"/>
    <x v="0"/>
    <n v="149117.31"/>
    <x v="0"/>
    <s v="Basic"/>
    <n v="1"/>
    <n v="1"/>
    <n v="162599.51"/>
    <x v="0"/>
    <s v="High"/>
    <x v="1"/>
    <x v="1"/>
  </r>
  <r>
    <n v="300"/>
    <n v="15811490"/>
    <s v="French"/>
    <n v="627"/>
    <x v="0"/>
    <x v="0"/>
    <x v="1"/>
    <n v="33"/>
    <s v="Middle Age"/>
    <n v="5"/>
    <x v="2"/>
    <n v="0"/>
    <x v="2"/>
    <s v="Standard"/>
    <n v="1"/>
    <n v="1"/>
    <n v="103737.82"/>
    <x v="1"/>
    <s v="High"/>
    <x v="1"/>
    <x v="1"/>
  </r>
  <r>
    <n v="301"/>
    <n v="15803976"/>
    <s v="Efremov"/>
    <n v="694"/>
    <x v="0"/>
    <x v="0"/>
    <x v="0"/>
    <n v="31"/>
    <s v="Middle Age"/>
    <n v="10"/>
    <x v="3"/>
    <n v="0"/>
    <x v="2"/>
    <s v="Standard"/>
    <n v="1"/>
    <n v="0"/>
    <n v="160990.26999999999"/>
    <x v="1"/>
    <s v="High"/>
    <x v="1"/>
    <x v="1"/>
  </r>
  <r>
    <n v="302"/>
    <n v="15682541"/>
    <s v="Hartley"/>
    <n v="616"/>
    <x v="0"/>
    <x v="1"/>
    <x v="0"/>
    <n v="36"/>
    <s v="Middle Age"/>
    <n v="6"/>
    <x v="1"/>
    <n v="132311.71"/>
    <x v="0"/>
    <s v="Basic"/>
    <n v="0"/>
    <n v="0"/>
    <n v="15462.84"/>
    <x v="2"/>
    <s v="Low"/>
    <x v="1"/>
    <x v="1"/>
  </r>
  <r>
    <n v="303"/>
    <n v="15695699"/>
    <s v="Calabrese"/>
    <n v="687"/>
    <x v="0"/>
    <x v="0"/>
    <x v="1"/>
    <n v="35"/>
    <s v="Middle Age"/>
    <n v="8"/>
    <x v="1"/>
    <n v="0"/>
    <x v="2"/>
    <s v="Standard"/>
    <n v="1"/>
    <n v="0"/>
    <n v="10334.049999999999"/>
    <x v="2"/>
    <s v="Low"/>
    <x v="1"/>
    <x v="1"/>
  </r>
  <r>
    <n v="304"/>
    <n v="15624188"/>
    <s v="Chiu"/>
    <n v="712"/>
    <x v="1"/>
    <x v="0"/>
    <x v="0"/>
    <n v="33"/>
    <s v="Middle Age"/>
    <n v="6"/>
    <x v="1"/>
    <n v="0"/>
    <x v="2"/>
    <s v="Standard"/>
    <n v="1"/>
    <n v="1"/>
    <n v="190686.16"/>
    <x v="1"/>
    <s v="High"/>
    <x v="1"/>
    <x v="1"/>
  </r>
  <r>
    <n v="305"/>
    <n v="15812191"/>
    <s v="Brennan"/>
    <n v="553"/>
    <x v="0"/>
    <x v="0"/>
    <x v="1"/>
    <n v="33"/>
    <s v="Middle Age"/>
    <n v="4"/>
    <x v="2"/>
    <n v="118082.89"/>
    <x v="0"/>
    <s v="Basic"/>
    <n v="0"/>
    <n v="0"/>
    <n v="94440.45"/>
    <x v="0"/>
    <s v="Medium"/>
    <x v="1"/>
    <x v="1"/>
  </r>
  <r>
    <n v="306"/>
    <n v="15636673"/>
    <s v="Onwuatuegwu"/>
    <n v="667"/>
    <x v="0"/>
    <x v="0"/>
    <x v="1"/>
    <n v="31"/>
    <s v="Middle Age"/>
    <n v="1"/>
    <x v="0"/>
    <n v="119266.69"/>
    <x v="0"/>
    <s v="Basic"/>
    <n v="1"/>
    <n v="1"/>
    <n v="28257.63"/>
    <x v="2"/>
    <s v="Low"/>
    <x v="1"/>
    <x v="1"/>
  </r>
  <r>
    <n v="307"/>
    <n v="15594898"/>
    <s v="Hewitt"/>
    <n v="731"/>
    <x v="1"/>
    <x v="0"/>
    <x v="1"/>
    <n v="43"/>
    <s v="Middle Age"/>
    <n v="2"/>
    <x v="0"/>
    <n v="0"/>
    <x v="0"/>
    <s v="Basic"/>
    <n v="1"/>
    <n v="1"/>
    <n v="170034.95"/>
    <x v="0"/>
    <s v="High"/>
    <x v="0"/>
    <x v="0"/>
  </r>
  <r>
    <n v="308"/>
    <n v="15660211"/>
    <s v="Shih"/>
    <n v="629"/>
    <x v="0"/>
    <x v="2"/>
    <x v="1"/>
    <n v="35"/>
    <s v="Middle Age"/>
    <n v="7"/>
    <x v="1"/>
    <n v="156847.29"/>
    <x v="2"/>
    <s v="Standard"/>
    <n v="1"/>
    <n v="0"/>
    <n v="31824.29"/>
    <x v="2"/>
    <s v="Low"/>
    <x v="1"/>
    <x v="1"/>
  </r>
  <r>
    <n v="309"/>
    <n v="15773972"/>
    <s v="Balashov"/>
    <n v="614"/>
    <x v="0"/>
    <x v="0"/>
    <x v="1"/>
    <n v="50"/>
    <s v="Middle Age"/>
    <n v="4"/>
    <x v="2"/>
    <n v="137104.47"/>
    <x v="0"/>
    <s v="Basic"/>
    <n v="1"/>
    <n v="0"/>
    <n v="127166.49"/>
    <x v="0"/>
    <s v="High"/>
    <x v="0"/>
    <x v="0"/>
  </r>
  <r>
    <n v="310"/>
    <n v="15746726"/>
    <s v="Doyle"/>
    <n v="438"/>
    <x v="2"/>
    <x v="2"/>
    <x v="1"/>
    <n v="31"/>
    <s v="Middle Age"/>
    <n v="8"/>
    <x v="1"/>
    <n v="78398.69"/>
    <x v="0"/>
    <s v="Basic"/>
    <n v="1"/>
    <n v="0"/>
    <n v="44937.01"/>
    <x v="2"/>
    <s v="Low"/>
    <x v="1"/>
    <x v="1"/>
  </r>
  <r>
    <n v="311"/>
    <n v="15712287"/>
    <s v="Pokrovskii"/>
    <n v="652"/>
    <x v="0"/>
    <x v="0"/>
    <x v="0"/>
    <n v="80"/>
    <s v="Old"/>
    <n v="4"/>
    <x v="2"/>
    <n v="0"/>
    <x v="2"/>
    <s v="Standard"/>
    <n v="1"/>
    <n v="1"/>
    <n v="188603.07"/>
    <x v="1"/>
    <s v="High"/>
    <x v="1"/>
    <x v="1"/>
  </r>
  <r>
    <n v="312"/>
    <n v="15702919"/>
    <s v="Collins"/>
    <n v="729"/>
    <x v="1"/>
    <x v="2"/>
    <x v="1"/>
    <n v="30"/>
    <s v="Middle Age"/>
    <n v="6"/>
    <x v="1"/>
    <n v="63669.42"/>
    <x v="0"/>
    <s v="Basic"/>
    <n v="1"/>
    <n v="0"/>
    <n v="145111.37"/>
    <x v="0"/>
    <s v="High"/>
    <x v="1"/>
    <x v="1"/>
  </r>
  <r>
    <n v="313"/>
    <n v="15674398"/>
    <s v="Russo"/>
    <n v="642"/>
    <x v="0"/>
    <x v="0"/>
    <x v="1"/>
    <n v="38"/>
    <s v="Middle Age"/>
    <n v="3"/>
    <x v="2"/>
    <n v="0"/>
    <x v="2"/>
    <s v="Standard"/>
    <n v="0"/>
    <n v="0"/>
    <n v="171463.83"/>
    <x v="1"/>
    <s v="High"/>
    <x v="1"/>
    <x v="1"/>
  </r>
  <r>
    <n v="314"/>
    <n v="15797960"/>
    <s v="Skinner"/>
    <n v="806"/>
    <x v="1"/>
    <x v="2"/>
    <x v="0"/>
    <n v="59"/>
    <s v="Old"/>
    <n v="0"/>
    <x v="0"/>
    <n v="135296.32999999999"/>
    <x v="0"/>
    <s v="Basic"/>
    <n v="1"/>
    <n v="0"/>
    <n v="182822.5"/>
    <x v="0"/>
    <s v="High"/>
    <x v="1"/>
    <x v="1"/>
  </r>
  <r>
    <n v="315"/>
    <n v="15631868"/>
    <s v="Robertson"/>
    <n v="744"/>
    <x v="1"/>
    <x v="1"/>
    <x v="1"/>
    <n v="36"/>
    <s v="Middle Age"/>
    <n v="2"/>
    <x v="0"/>
    <n v="153804.44"/>
    <x v="0"/>
    <s v="Basic"/>
    <n v="1"/>
    <n v="1"/>
    <n v="87213.33"/>
    <x v="0"/>
    <s v="Medium"/>
    <x v="1"/>
    <x v="1"/>
  </r>
  <r>
    <n v="316"/>
    <n v="15581539"/>
    <s v="Atkinson"/>
    <n v="474"/>
    <x v="2"/>
    <x v="1"/>
    <x v="1"/>
    <n v="37"/>
    <s v="Middle Age"/>
    <n v="3"/>
    <x v="2"/>
    <n v="0"/>
    <x v="2"/>
    <s v="Standard"/>
    <n v="0"/>
    <n v="0"/>
    <n v="57175.32"/>
    <x v="0"/>
    <s v="Medium"/>
    <x v="1"/>
    <x v="1"/>
  </r>
  <r>
    <n v="317"/>
    <n v="15662736"/>
    <s v="Doyle"/>
    <n v="559"/>
    <x v="0"/>
    <x v="0"/>
    <x v="1"/>
    <n v="49"/>
    <s v="Middle Age"/>
    <n v="2"/>
    <x v="0"/>
    <n v="147069.78"/>
    <x v="0"/>
    <s v="Basic"/>
    <n v="1"/>
    <n v="0"/>
    <n v="120540.83"/>
    <x v="0"/>
    <s v="High"/>
    <x v="0"/>
    <x v="0"/>
  </r>
  <r>
    <n v="318"/>
    <n v="15666252"/>
    <s v="Ritchie"/>
    <n v="706"/>
    <x v="1"/>
    <x v="1"/>
    <x v="1"/>
    <n v="42"/>
    <s v="Middle Age"/>
    <n v="9"/>
    <x v="3"/>
    <n v="0"/>
    <x v="2"/>
    <s v="Standard"/>
    <n v="1"/>
    <n v="1"/>
    <n v="28714.34"/>
    <x v="2"/>
    <s v="Low"/>
    <x v="1"/>
    <x v="1"/>
  </r>
  <r>
    <n v="319"/>
    <n v="15677512"/>
    <s v="McEncroe"/>
    <n v="628"/>
    <x v="0"/>
    <x v="1"/>
    <x v="0"/>
    <n v="22"/>
    <s v="Adolescence"/>
    <n v="3"/>
    <x v="2"/>
    <n v="0"/>
    <x v="0"/>
    <s v="Basic"/>
    <n v="1"/>
    <n v="0"/>
    <n v="85426.28"/>
    <x v="0"/>
    <s v="Medium"/>
    <x v="1"/>
    <x v="1"/>
  </r>
  <r>
    <n v="320"/>
    <n v="15626114"/>
    <s v="Pearson"/>
    <n v="429"/>
    <x v="2"/>
    <x v="0"/>
    <x v="1"/>
    <n v="24"/>
    <s v="Adolescence"/>
    <n v="4"/>
    <x v="2"/>
    <n v="95741.75"/>
    <x v="0"/>
    <s v="Basic"/>
    <n v="1"/>
    <n v="0"/>
    <n v="46170.75"/>
    <x v="2"/>
    <s v="Low"/>
    <x v="1"/>
    <x v="1"/>
  </r>
  <r>
    <n v="321"/>
    <n v="15810834"/>
    <s v="Gordon"/>
    <n v="525"/>
    <x v="0"/>
    <x v="1"/>
    <x v="0"/>
    <n v="57"/>
    <s v="Old"/>
    <n v="2"/>
    <x v="0"/>
    <n v="145965.32999999999"/>
    <x v="0"/>
    <s v="Basic"/>
    <n v="1"/>
    <n v="1"/>
    <n v="64448.36"/>
    <x v="0"/>
    <s v="Medium"/>
    <x v="1"/>
    <x v="1"/>
  </r>
  <r>
    <n v="322"/>
    <n v="15678910"/>
    <s v="Ts'ai"/>
    <n v="680"/>
    <x v="0"/>
    <x v="0"/>
    <x v="0"/>
    <n v="30"/>
    <s v="Middle Age"/>
    <n v="8"/>
    <x v="1"/>
    <n v="141441.75"/>
    <x v="0"/>
    <s v="Basic"/>
    <n v="1"/>
    <n v="1"/>
    <n v="16278.97"/>
    <x v="2"/>
    <s v="Low"/>
    <x v="1"/>
    <x v="1"/>
  </r>
  <r>
    <n v="323"/>
    <n v="15694408"/>
    <s v="Lung"/>
    <n v="749"/>
    <x v="1"/>
    <x v="0"/>
    <x v="1"/>
    <n v="40"/>
    <s v="Middle Age"/>
    <n v="1"/>
    <x v="0"/>
    <n v="139290.41"/>
    <x v="0"/>
    <s v="Basic"/>
    <n v="1"/>
    <n v="0"/>
    <n v="182855.42"/>
    <x v="0"/>
    <s v="High"/>
    <x v="0"/>
    <x v="0"/>
  </r>
  <r>
    <n v="324"/>
    <n v="15585215"/>
    <s v="Yuan"/>
    <n v="763"/>
    <x v="1"/>
    <x v="0"/>
    <x v="0"/>
    <n v="31"/>
    <s v="Middle Age"/>
    <n v="4"/>
    <x v="2"/>
    <n v="0"/>
    <x v="2"/>
    <s v="Standard"/>
    <n v="0"/>
    <n v="0"/>
    <n v="50404.72"/>
    <x v="0"/>
    <s v="Medium"/>
    <x v="1"/>
    <x v="1"/>
  </r>
  <r>
    <n v="325"/>
    <n v="15682757"/>
    <s v="Pardey"/>
    <n v="734"/>
    <x v="1"/>
    <x v="0"/>
    <x v="1"/>
    <n v="30"/>
    <s v="Middle Age"/>
    <n v="3"/>
    <x v="2"/>
    <n v="0"/>
    <x v="2"/>
    <s v="Standard"/>
    <n v="1"/>
    <n v="0"/>
    <n v="107640.25"/>
    <x v="1"/>
    <s v="High"/>
    <x v="1"/>
    <x v="1"/>
  </r>
  <r>
    <n v="326"/>
    <n v="15736601"/>
    <s v="Tai"/>
    <n v="716"/>
    <x v="1"/>
    <x v="0"/>
    <x v="1"/>
    <n v="35"/>
    <s v="Middle Age"/>
    <n v="4"/>
    <x v="2"/>
    <n v="144428.87"/>
    <x v="0"/>
    <s v="Basic"/>
    <n v="1"/>
    <n v="0"/>
    <n v="134132.65"/>
    <x v="0"/>
    <s v="High"/>
    <x v="1"/>
    <x v="1"/>
  </r>
  <r>
    <n v="327"/>
    <n v="15601848"/>
    <s v="Scott"/>
    <n v="594"/>
    <x v="0"/>
    <x v="0"/>
    <x v="1"/>
    <n v="35"/>
    <s v="Middle Age"/>
    <n v="2"/>
    <x v="0"/>
    <n v="0"/>
    <x v="2"/>
    <s v="Standard"/>
    <n v="1"/>
    <n v="0"/>
    <n v="103480.69"/>
    <x v="1"/>
    <s v="High"/>
    <x v="1"/>
    <x v="1"/>
  </r>
  <r>
    <n v="328"/>
    <n v="15736008"/>
    <s v="Hunter"/>
    <n v="644"/>
    <x v="0"/>
    <x v="0"/>
    <x v="0"/>
    <n v="46"/>
    <s v="Middle Age"/>
    <n v="9"/>
    <x v="3"/>
    <n v="95441.27"/>
    <x v="0"/>
    <s v="Basic"/>
    <n v="1"/>
    <n v="0"/>
    <n v="108761.05"/>
    <x v="0"/>
    <s v="High"/>
    <x v="0"/>
    <x v="0"/>
  </r>
  <r>
    <n v="329"/>
    <n v="15669064"/>
    <s v="Mazzanti"/>
    <n v="671"/>
    <x v="0"/>
    <x v="2"/>
    <x v="1"/>
    <n v="35"/>
    <s v="Middle Age"/>
    <n v="1"/>
    <x v="0"/>
    <n v="144848.74"/>
    <x v="0"/>
    <s v="Basic"/>
    <n v="1"/>
    <n v="1"/>
    <n v="179012.3"/>
    <x v="0"/>
    <s v="High"/>
    <x v="1"/>
    <x v="1"/>
  </r>
  <r>
    <n v="330"/>
    <n v="15624528"/>
    <s v="L?"/>
    <n v="664"/>
    <x v="0"/>
    <x v="2"/>
    <x v="1"/>
    <n v="26"/>
    <s v="Adolescence"/>
    <n v="7"/>
    <x v="1"/>
    <n v="116244.14"/>
    <x v="2"/>
    <s v="Standard"/>
    <n v="1"/>
    <n v="1"/>
    <n v="95145.14"/>
    <x v="0"/>
    <s v="Medium"/>
    <x v="1"/>
    <x v="1"/>
  </r>
  <r>
    <n v="331"/>
    <n v="15598493"/>
    <s v="Beach"/>
    <n v="656"/>
    <x v="0"/>
    <x v="0"/>
    <x v="1"/>
    <n v="50"/>
    <s v="Middle Age"/>
    <n v="7"/>
    <x v="1"/>
    <n v="0"/>
    <x v="2"/>
    <s v="Standard"/>
    <n v="0"/>
    <n v="1"/>
    <n v="72143.44"/>
    <x v="0"/>
    <s v="Medium"/>
    <x v="1"/>
    <x v="1"/>
  </r>
  <r>
    <n v="332"/>
    <n v="15601274"/>
    <s v="Hsieh"/>
    <n v="667"/>
    <x v="0"/>
    <x v="1"/>
    <x v="0"/>
    <n v="40"/>
    <s v="Middle Age"/>
    <n v="1"/>
    <x v="0"/>
    <n v="146502.07"/>
    <x v="0"/>
    <s v="Basic"/>
    <n v="1"/>
    <n v="0"/>
    <n v="19162.89"/>
    <x v="2"/>
    <s v="Low"/>
    <x v="1"/>
    <x v="1"/>
  </r>
  <r>
    <n v="333"/>
    <n v="15702669"/>
    <s v="Faulkner"/>
    <n v="663"/>
    <x v="0"/>
    <x v="2"/>
    <x v="1"/>
    <n v="44"/>
    <s v="Middle Age"/>
    <n v="2"/>
    <x v="0"/>
    <n v="117028.6"/>
    <x v="2"/>
    <s v="Standard"/>
    <n v="0"/>
    <n v="1"/>
    <n v="144680.18"/>
    <x v="1"/>
    <s v="High"/>
    <x v="1"/>
    <x v="1"/>
  </r>
  <r>
    <n v="334"/>
    <n v="15728669"/>
    <s v="Knowles"/>
    <n v="584"/>
    <x v="0"/>
    <x v="2"/>
    <x v="0"/>
    <n v="30"/>
    <s v="Middle Age"/>
    <n v="8"/>
    <x v="1"/>
    <n v="112013.81"/>
    <x v="0"/>
    <s v="Basic"/>
    <n v="1"/>
    <n v="0"/>
    <n v="177772.03"/>
    <x v="0"/>
    <s v="High"/>
    <x v="0"/>
    <x v="0"/>
  </r>
  <r>
    <n v="335"/>
    <n v="15742668"/>
    <s v="Day"/>
    <n v="626"/>
    <x v="0"/>
    <x v="1"/>
    <x v="0"/>
    <n v="37"/>
    <s v="Middle Age"/>
    <n v="6"/>
    <x v="1"/>
    <n v="108269.37"/>
    <x v="0"/>
    <s v="Basic"/>
    <n v="1"/>
    <n v="0"/>
    <n v="5597.94"/>
    <x v="2"/>
    <s v="Low"/>
    <x v="1"/>
    <x v="1"/>
  </r>
  <r>
    <n v="336"/>
    <n v="15697441"/>
    <s v="Hsueh"/>
    <n v="485"/>
    <x v="2"/>
    <x v="0"/>
    <x v="1"/>
    <n v="29"/>
    <s v="Adolescence"/>
    <n v="7"/>
    <x v="1"/>
    <n v="182123.79"/>
    <x v="0"/>
    <s v="Basic"/>
    <n v="1"/>
    <n v="0"/>
    <n v="116828.51"/>
    <x v="0"/>
    <s v="High"/>
    <x v="0"/>
    <x v="0"/>
  </r>
  <r>
    <n v="337"/>
    <n v="15740476"/>
    <s v="Tsao"/>
    <n v="659"/>
    <x v="0"/>
    <x v="2"/>
    <x v="0"/>
    <n v="32"/>
    <s v="Middle Age"/>
    <n v="3"/>
    <x v="2"/>
    <n v="150923.74"/>
    <x v="2"/>
    <s v="Standard"/>
    <n v="0"/>
    <n v="1"/>
    <n v="174652.51"/>
    <x v="1"/>
    <s v="High"/>
    <x v="1"/>
    <x v="1"/>
  </r>
  <r>
    <n v="338"/>
    <n v="15648064"/>
    <s v="Kennedy"/>
    <n v="649"/>
    <x v="0"/>
    <x v="0"/>
    <x v="1"/>
    <n v="33"/>
    <s v="Middle Age"/>
    <n v="2"/>
    <x v="0"/>
    <n v="0"/>
    <x v="2"/>
    <s v="Standard"/>
    <n v="1"/>
    <n v="0"/>
    <n v="2010.98"/>
    <x v="2"/>
    <s v="Low"/>
    <x v="1"/>
    <x v="1"/>
  </r>
  <r>
    <n v="339"/>
    <n v="15636624"/>
    <s v="Nwabugwu"/>
    <n v="805"/>
    <x v="1"/>
    <x v="1"/>
    <x v="0"/>
    <n v="39"/>
    <s v="Middle Age"/>
    <n v="5"/>
    <x v="2"/>
    <n v="165272.13"/>
    <x v="0"/>
    <s v="Basic"/>
    <n v="1"/>
    <n v="0"/>
    <n v="14109.85"/>
    <x v="2"/>
    <s v="Low"/>
    <x v="0"/>
    <x v="0"/>
  </r>
  <r>
    <n v="340"/>
    <n v="15807923"/>
    <s v="Young"/>
    <n v="716"/>
    <x v="1"/>
    <x v="2"/>
    <x v="0"/>
    <n v="39"/>
    <s v="Middle Age"/>
    <n v="10"/>
    <x v="3"/>
    <n v="115301.31"/>
    <x v="0"/>
    <s v="Basic"/>
    <n v="1"/>
    <n v="0"/>
    <n v="43527.4"/>
    <x v="2"/>
    <s v="Low"/>
    <x v="0"/>
    <x v="0"/>
  </r>
  <r>
    <n v="341"/>
    <n v="15745844"/>
    <s v="Kerr"/>
    <n v="642"/>
    <x v="0"/>
    <x v="2"/>
    <x v="0"/>
    <n v="40"/>
    <s v="Middle Age"/>
    <n v="6"/>
    <x v="1"/>
    <n v="129502.49"/>
    <x v="2"/>
    <s v="Standard"/>
    <n v="0"/>
    <n v="1"/>
    <n v="86099.23"/>
    <x v="0"/>
    <s v="Medium"/>
    <x v="0"/>
    <x v="0"/>
  </r>
  <r>
    <n v="342"/>
    <n v="15786170"/>
    <s v="Tien"/>
    <n v="659"/>
    <x v="0"/>
    <x v="0"/>
    <x v="1"/>
    <n v="31"/>
    <s v="Middle Age"/>
    <n v="4"/>
    <x v="2"/>
    <n v="118342.26"/>
    <x v="0"/>
    <s v="Basic"/>
    <n v="0"/>
    <n v="0"/>
    <n v="161574.19"/>
    <x v="0"/>
    <s v="High"/>
    <x v="1"/>
    <x v="1"/>
  </r>
  <r>
    <n v="343"/>
    <n v="15681081"/>
    <s v="Marrero"/>
    <n v="545"/>
    <x v="0"/>
    <x v="1"/>
    <x v="0"/>
    <n v="47"/>
    <s v="Middle Age"/>
    <n v="5"/>
    <x v="2"/>
    <n v="0"/>
    <x v="2"/>
    <s v="Standard"/>
    <n v="1"/>
    <n v="1"/>
    <n v="38970.14"/>
    <x v="2"/>
    <s v="Low"/>
    <x v="1"/>
    <x v="1"/>
  </r>
  <r>
    <n v="344"/>
    <n v="15684484"/>
    <s v="White"/>
    <n v="543"/>
    <x v="0"/>
    <x v="0"/>
    <x v="1"/>
    <n v="22"/>
    <s v="Adolescence"/>
    <n v="8"/>
    <x v="1"/>
    <n v="0"/>
    <x v="2"/>
    <s v="Standard"/>
    <n v="0"/>
    <n v="0"/>
    <n v="127587.22"/>
    <x v="1"/>
    <s v="High"/>
    <x v="1"/>
    <x v="1"/>
  </r>
  <r>
    <n v="345"/>
    <n v="15785869"/>
    <s v="Pisano"/>
    <n v="718"/>
    <x v="1"/>
    <x v="0"/>
    <x v="0"/>
    <n v="25"/>
    <s v="Adolescence"/>
    <n v="7"/>
    <x v="1"/>
    <n v="0"/>
    <x v="2"/>
    <s v="Standard"/>
    <n v="1"/>
    <n v="0"/>
    <n v="30380.12"/>
    <x v="2"/>
    <s v="Low"/>
    <x v="1"/>
    <x v="1"/>
  </r>
  <r>
    <n v="346"/>
    <n v="15763859"/>
    <s v="Brown"/>
    <n v="840"/>
    <x v="1"/>
    <x v="0"/>
    <x v="0"/>
    <n v="43"/>
    <s v="Middle Age"/>
    <n v="7"/>
    <x v="1"/>
    <n v="0"/>
    <x v="2"/>
    <s v="Standard"/>
    <n v="1"/>
    <n v="0"/>
    <n v="90908.95"/>
    <x v="0"/>
    <s v="Medium"/>
    <x v="1"/>
    <x v="1"/>
  </r>
  <r>
    <n v="347"/>
    <n v="15658935"/>
    <s v="Freeman"/>
    <n v="630"/>
    <x v="0"/>
    <x v="2"/>
    <x v="0"/>
    <n v="34"/>
    <s v="Middle Age"/>
    <n v="9"/>
    <x v="3"/>
    <n v="106937.05"/>
    <x v="2"/>
    <s v="Standard"/>
    <n v="1"/>
    <n v="0"/>
    <n v="138275.01"/>
    <x v="1"/>
    <s v="High"/>
    <x v="1"/>
    <x v="1"/>
  </r>
  <r>
    <n v="348"/>
    <n v="15747358"/>
    <s v="Russell"/>
    <n v="643"/>
    <x v="0"/>
    <x v="2"/>
    <x v="1"/>
    <n v="59"/>
    <s v="Old"/>
    <n v="3"/>
    <x v="2"/>
    <n v="170331.37"/>
    <x v="0"/>
    <s v="Basic"/>
    <n v="1"/>
    <n v="1"/>
    <n v="32171.79"/>
    <x v="2"/>
    <s v="Low"/>
    <x v="1"/>
    <x v="1"/>
  </r>
  <r>
    <n v="349"/>
    <n v="15735203"/>
    <s v="Seleznyov"/>
    <n v="654"/>
    <x v="0"/>
    <x v="2"/>
    <x v="0"/>
    <n v="32"/>
    <s v="Middle Age"/>
    <n v="1"/>
    <x v="0"/>
    <n v="114510.85"/>
    <x v="0"/>
    <s v="Basic"/>
    <n v="1"/>
    <n v="1"/>
    <n v="126143.23"/>
    <x v="0"/>
    <s v="High"/>
    <x v="1"/>
    <x v="1"/>
  </r>
  <r>
    <n v="350"/>
    <n v="15576256"/>
    <s v="Yusupova"/>
    <n v="582"/>
    <x v="0"/>
    <x v="0"/>
    <x v="1"/>
    <n v="39"/>
    <s v="Middle Age"/>
    <n v="5"/>
    <x v="2"/>
    <n v="0"/>
    <x v="2"/>
    <s v="Standard"/>
    <n v="1"/>
    <n v="1"/>
    <n v="129892.93"/>
    <x v="1"/>
    <s v="High"/>
    <x v="1"/>
    <x v="1"/>
  </r>
  <r>
    <n v="351"/>
    <n v="15659420"/>
    <s v="Foley"/>
    <n v="659"/>
    <x v="0"/>
    <x v="1"/>
    <x v="1"/>
    <n v="32"/>
    <s v="Middle Age"/>
    <n v="3"/>
    <x v="2"/>
    <n v="107594.11"/>
    <x v="2"/>
    <s v="Standard"/>
    <n v="1"/>
    <n v="1"/>
    <n v="102416.84"/>
    <x v="1"/>
    <s v="High"/>
    <x v="1"/>
    <x v="1"/>
  </r>
  <r>
    <n v="352"/>
    <n v="15593365"/>
    <s v="Shih"/>
    <n v="762"/>
    <x v="1"/>
    <x v="1"/>
    <x v="1"/>
    <n v="39"/>
    <s v="Middle Age"/>
    <n v="2"/>
    <x v="0"/>
    <n v="81273.13"/>
    <x v="0"/>
    <s v="Basic"/>
    <n v="1"/>
    <n v="1"/>
    <n v="18719.669999999998"/>
    <x v="2"/>
    <s v="Low"/>
    <x v="1"/>
    <x v="1"/>
  </r>
  <r>
    <n v="353"/>
    <n v="15777352"/>
    <s v="Ikedinachukwu"/>
    <n v="568"/>
    <x v="0"/>
    <x v="1"/>
    <x v="0"/>
    <n v="32"/>
    <s v="Middle Age"/>
    <n v="7"/>
    <x v="1"/>
    <n v="169399.6"/>
    <x v="0"/>
    <s v="Basic"/>
    <n v="1"/>
    <n v="0"/>
    <n v="61936.22"/>
    <x v="0"/>
    <s v="Medium"/>
    <x v="1"/>
    <x v="1"/>
  </r>
  <r>
    <n v="354"/>
    <n v="15812007"/>
    <s v="Power"/>
    <n v="670"/>
    <x v="0"/>
    <x v="1"/>
    <x v="1"/>
    <n v="25"/>
    <s v="Adolescence"/>
    <n v="6"/>
    <x v="1"/>
    <n v="0"/>
    <x v="2"/>
    <s v="Standard"/>
    <n v="1"/>
    <n v="1"/>
    <n v="78358.94"/>
    <x v="0"/>
    <s v="Medium"/>
    <x v="1"/>
    <x v="1"/>
  </r>
  <r>
    <n v="355"/>
    <n v="15625461"/>
    <s v="Amos"/>
    <n v="613"/>
    <x v="0"/>
    <x v="0"/>
    <x v="0"/>
    <n v="45"/>
    <s v="Middle Age"/>
    <n v="1"/>
    <x v="0"/>
    <n v="187841.99"/>
    <x v="2"/>
    <s v="Standard"/>
    <n v="1"/>
    <n v="1"/>
    <n v="147224.26999999999"/>
    <x v="1"/>
    <s v="High"/>
    <x v="1"/>
    <x v="1"/>
  </r>
  <r>
    <n v="356"/>
    <n v="15739438"/>
    <s v="Reed"/>
    <n v="539"/>
    <x v="0"/>
    <x v="0"/>
    <x v="1"/>
    <n v="30"/>
    <s v="Middle Age"/>
    <n v="0"/>
    <x v="0"/>
    <n v="0"/>
    <x v="2"/>
    <s v="Standard"/>
    <n v="1"/>
    <n v="0"/>
    <n v="160979.66"/>
    <x v="1"/>
    <s v="High"/>
    <x v="1"/>
    <x v="1"/>
  </r>
  <r>
    <n v="357"/>
    <n v="15611759"/>
    <s v="Simmons"/>
    <n v="850"/>
    <x v="1"/>
    <x v="1"/>
    <x v="0"/>
    <n v="57"/>
    <s v="Old"/>
    <n v="8"/>
    <x v="1"/>
    <n v="126776.3"/>
    <x v="2"/>
    <s v="Standard"/>
    <n v="1"/>
    <n v="1"/>
    <n v="132298.49"/>
    <x v="1"/>
    <s v="High"/>
    <x v="1"/>
    <x v="1"/>
  </r>
  <r>
    <n v="358"/>
    <n v="15661629"/>
    <s v="Ricci"/>
    <n v="522"/>
    <x v="0"/>
    <x v="1"/>
    <x v="1"/>
    <n v="34"/>
    <s v="Middle Age"/>
    <n v="9"/>
    <x v="3"/>
    <n v="126436.29"/>
    <x v="0"/>
    <s v="Basic"/>
    <n v="1"/>
    <n v="0"/>
    <n v="174248.52"/>
    <x v="0"/>
    <s v="High"/>
    <x v="0"/>
    <x v="0"/>
  </r>
  <r>
    <n v="359"/>
    <n v="15633950"/>
    <s v="Yen"/>
    <n v="737"/>
    <x v="1"/>
    <x v="0"/>
    <x v="1"/>
    <n v="41"/>
    <s v="Middle Age"/>
    <n v="1"/>
    <x v="0"/>
    <n v="101960.74"/>
    <x v="0"/>
    <s v="Basic"/>
    <n v="1"/>
    <n v="1"/>
    <n v="123547.28"/>
    <x v="0"/>
    <s v="High"/>
    <x v="1"/>
    <x v="1"/>
  </r>
  <r>
    <n v="360"/>
    <n v="15592386"/>
    <s v="Campbell"/>
    <n v="520"/>
    <x v="0"/>
    <x v="0"/>
    <x v="1"/>
    <n v="58"/>
    <s v="Old"/>
    <n v="3"/>
    <x v="2"/>
    <n v="0"/>
    <x v="2"/>
    <s v="Standard"/>
    <n v="0"/>
    <n v="1"/>
    <n v="32790.019999999997"/>
    <x v="2"/>
    <s v="Low"/>
    <x v="1"/>
    <x v="1"/>
  </r>
  <r>
    <n v="361"/>
    <n v="15803716"/>
    <s v="West"/>
    <n v="706"/>
    <x v="1"/>
    <x v="1"/>
    <x v="1"/>
    <n v="28"/>
    <s v="Adolescence"/>
    <n v="3"/>
    <x v="2"/>
    <n v="0"/>
    <x v="2"/>
    <s v="Standard"/>
    <n v="0"/>
    <n v="1"/>
    <n v="181543.67"/>
    <x v="1"/>
    <s v="High"/>
    <x v="1"/>
    <x v="1"/>
  </r>
  <r>
    <n v="362"/>
    <n v="15696674"/>
    <s v="Robinson"/>
    <n v="643"/>
    <x v="0"/>
    <x v="2"/>
    <x v="0"/>
    <n v="45"/>
    <s v="Middle Age"/>
    <n v="2"/>
    <x v="0"/>
    <n v="150842.93"/>
    <x v="0"/>
    <s v="Basic"/>
    <n v="0"/>
    <n v="1"/>
    <n v="2319.96"/>
    <x v="2"/>
    <s v="Low"/>
    <x v="0"/>
    <x v="0"/>
  </r>
  <r>
    <n v="363"/>
    <n v="15706365"/>
    <s v="Bianchi"/>
    <n v="648"/>
    <x v="0"/>
    <x v="0"/>
    <x v="0"/>
    <n v="50"/>
    <s v="Middle Age"/>
    <n v="9"/>
    <x v="3"/>
    <n v="102535.57"/>
    <x v="0"/>
    <s v="Basic"/>
    <n v="1"/>
    <n v="1"/>
    <n v="189543.19"/>
    <x v="0"/>
    <s v="High"/>
    <x v="1"/>
    <x v="1"/>
  </r>
  <r>
    <n v="364"/>
    <n v="15745088"/>
    <s v="Chen"/>
    <n v="443"/>
    <x v="2"/>
    <x v="2"/>
    <x v="0"/>
    <n v="29"/>
    <s v="Adolescence"/>
    <n v="9"/>
    <x v="3"/>
    <n v="99027.61"/>
    <x v="2"/>
    <s v="Standard"/>
    <n v="1"/>
    <n v="0"/>
    <n v="10940.4"/>
    <x v="2"/>
    <s v="Low"/>
    <x v="1"/>
    <x v="1"/>
  </r>
  <r>
    <n v="365"/>
    <n v="15676715"/>
    <s v="Madukaego"/>
    <n v="640"/>
    <x v="0"/>
    <x v="0"/>
    <x v="1"/>
    <n v="68"/>
    <s v="Old"/>
    <n v="9"/>
    <x v="3"/>
    <n v="0"/>
    <x v="2"/>
    <s v="Standard"/>
    <n v="1"/>
    <n v="1"/>
    <n v="199493.38"/>
    <x v="1"/>
    <s v="High"/>
    <x v="1"/>
    <x v="1"/>
  </r>
  <r>
    <n v="366"/>
    <n v="15613085"/>
    <s v="Ibrahimova"/>
    <n v="628"/>
    <x v="0"/>
    <x v="1"/>
    <x v="0"/>
    <n v="33"/>
    <s v="Middle Age"/>
    <n v="3"/>
    <x v="2"/>
    <n v="0"/>
    <x v="0"/>
    <s v="Basic"/>
    <n v="1"/>
    <n v="1"/>
    <n v="188193.25"/>
    <x v="0"/>
    <s v="High"/>
    <x v="1"/>
    <x v="1"/>
  </r>
  <r>
    <n v="367"/>
    <n v="15633537"/>
    <s v="Nolan"/>
    <n v="540"/>
    <x v="0"/>
    <x v="2"/>
    <x v="0"/>
    <n v="42"/>
    <s v="Middle Age"/>
    <n v="9"/>
    <x v="3"/>
    <n v="87271.41"/>
    <x v="2"/>
    <s v="Standard"/>
    <n v="1"/>
    <n v="0"/>
    <n v="172572.64"/>
    <x v="1"/>
    <s v="High"/>
    <x v="1"/>
    <x v="1"/>
  </r>
  <r>
    <n v="368"/>
    <n v="15594720"/>
    <s v="Scott"/>
    <n v="460"/>
    <x v="2"/>
    <x v="2"/>
    <x v="0"/>
    <n v="35"/>
    <s v="Middle Age"/>
    <n v="8"/>
    <x v="1"/>
    <n v="102742.91"/>
    <x v="2"/>
    <s v="Standard"/>
    <n v="1"/>
    <n v="1"/>
    <n v="189339.6"/>
    <x v="1"/>
    <s v="High"/>
    <x v="1"/>
    <x v="1"/>
  </r>
  <r>
    <n v="369"/>
    <n v="15684042"/>
    <s v="Blair"/>
    <n v="636"/>
    <x v="0"/>
    <x v="2"/>
    <x v="1"/>
    <n v="34"/>
    <s v="Middle Age"/>
    <n v="2"/>
    <x v="0"/>
    <n v="40105.51"/>
    <x v="2"/>
    <s v="Standard"/>
    <n v="0"/>
    <n v="1"/>
    <n v="53512.160000000003"/>
    <x v="0"/>
    <s v="Medium"/>
    <x v="1"/>
    <x v="1"/>
  </r>
  <r>
    <n v="370"/>
    <n v="15583303"/>
    <s v="Monaldo"/>
    <n v="593"/>
    <x v="0"/>
    <x v="0"/>
    <x v="0"/>
    <n v="29"/>
    <s v="Adolescence"/>
    <n v="2"/>
    <x v="0"/>
    <n v="152265.43"/>
    <x v="0"/>
    <s v="Basic"/>
    <n v="1"/>
    <n v="0"/>
    <n v="34004.44"/>
    <x v="2"/>
    <s v="Low"/>
    <x v="1"/>
    <x v="1"/>
  </r>
  <r>
    <n v="371"/>
    <n v="15611579"/>
    <s v="Sutherland"/>
    <n v="801"/>
    <x v="1"/>
    <x v="1"/>
    <x v="1"/>
    <n v="42"/>
    <s v="Middle Age"/>
    <n v="4"/>
    <x v="2"/>
    <n v="141947.67000000001"/>
    <x v="0"/>
    <s v="Basic"/>
    <n v="1"/>
    <n v="1"/>
    <n v="10598.29"/>
    <x v="2"/>
    <s v="Low"/>
    <x v="1"/>
    <x v="1"/>
  </r>
  <r>
    <n v="372"/>
    <n v="15774696"/>
    <s v="Cole"/>
    <n v="640"/>
    <x v="0"/>
    <x v="2"/>
    <x v="0"/>
    <n v="75"/>
    <s v="Old"/>
    <n v="1"/>
    <x v="0"/>
    <n v="106307.91"/>
    <x v="2"/>
    <s v="Standard"/>
    <n v="0"/>
    <n v="1"/>
    <n v="113428.77"/>
    <x v="1"/>
    <s v="High"/>
    <x v="1"/>
    <x v="1"/>
  </r>
  <r>
    <n v="373"/>
    <n v="15694506"/>
    <s v="Briggs"/>
    <n v="611"/>
    <x v="0"/>
    <x v="2"/>
    <x v="1"/>
    <n v="31"/>
    <s v="Middle Age"/>
    <n v="0"/>
    <x v="0"/>
    <n v="107884.81"/>
    <x v="2"/>
    <s v="Standard"/>
    <n v="1"/>
    <n v="1"/>
    <n v="183487.98"/>
    <x v="1"/>
    <s v="High"/>
    <x v="1"/>
    <x v="1"/>
  </r>
  <r>
    <n v="374"/>
    <n v="15688074"/>
    <s v="Gregory"/>
    <n v="802"/>
    <x v="1"/>
    <x v="2"/>
    <x v="1"/>
    <n v="31"/>
    <s v="Middle Age"/>
    <n v="1"/>
    <x v="0"/>
    <n v="125013.72"/>
    <x v="0"/>
    <s v="Basic"/>
    <n v="1"/>
    <n v="1"/>
    <n v="187658.09"/>
    <x v="0"/>
    <s v="High"/>
    <x v="1"/>
    <x v="1"/>
  </r>
  <r>
    <n v="375"/>
    <n v="15759537"/>
    <s v="Bianchi"/>
    <n v="717"/>
    <x v="1"/>
    <x v="2"/>
    <x v="1"/>
    <n v="35"/>
    <s v="Middle Age"/>
    <n v="7"/>
    <x v="1"/>
    <n v="58469.37"/>
    <x v="2"/>
    <s v="Standard"/>
    <n v="1"/>
    <n v="1"/>
    <n v="172459.39"/>
    <x v="1"/>
    <s v="High"/>
    <x v="1"/>
    <x v="1"/>
  </r>
  <r>
    <n v="376"/>
    <n v="15758449"/>
    <s v="Angelo"/>
    <n v="769"/>
    <x v="1"/>
    <x v="0"/>
    <x v="0"/>
    <n v="39"/>
    <s v="Middle Age"/>
    <n v="8"/>
    <x v="1"/>
    <n v="0"/>
    <x v="0"/>
    <s v="Basic"/>
    <n v="0"/>
    <n v="1"/>
    <n v="21016"/>
    <x v="2"/>
    <s v="Low"/>
    <x v="1"/>
    <x v="1"/>
  </r>
  <r>
    <n v="377"/>
    <n v="15583456"/>
    <s v="Gardiner"/>
    <n v="745"/>
    <x v="1"/>
    <x v="2"/>
    <x v="1"/>
    <n v="45"/>
    <s v="Middle Age"/>
    <n v="10"/>
    <x v="3"/>
    <n v="117231.63"/>
    <x v="1"/>
    <s v="Premium"/>
    <n v="1"/>
    <n v="1"/>
    <n v="122381.02"/>
    <x v="1"/>
    <s v="High"/>
    <x v="0"/>
    <x v="0"/>
  </r>
  <r>
    <n v="378"/>
    <n v="15667871"/>
    <s v="Kerr"/>
    <n v="572"/>
    <x v="0"/>
    <x v="1"/>
    <x v="1"/>
    <n v="35"/>
    <s v="Middle Age"/>
    <n v="4"/>
    <x v="2"/>
    <n v="152390.26"/>
    <x v="0"/>
    <s v="Basic"/>
    <n v="1"/>
    <n v="0"/>
    <n v="128123.66"/>
    <x v="0"/>
    <s v="High"/>
    <x v="1"/>
    <x v="1"/>
  </r>
  <r>
    <n v="379"/>
    <n v="15677371"/>
    <s v="Ko"/>
    <n v="629"/>
    <x v="0"/>
    <x v="1"/>
    <x v="0"/>
    <n v="30"/>
    <s v="Middle Age"/>
    <n v="2"/>
    <x v="0"/>
    <n v="34013.629999999997"/>
    <x v="0"/>
    <s v="Basic"/>
    <n v="1"/>
    <n v="0"/>
    <n v="19570.63"/>
    <x v="2"/>
    <s v="Low"/>
    <x v="1"/>
    <x v="1"/>
  </r>
  <r>
    <n v="380"/>
    <n v="15629677"/>
    <s v="Distefano"/>
    <n v="687"/>
    <x v="0"/>
    <x v="1"/>
    <x v="0"/>
    <n v="39"/>
    <s v="Middle Age"/>
    <n v="2"/>
    <x v="0"/>
    <n v="0"/>
    <x v="1"/>
    <s v="Premium"/>
    <n v="0"/>
    <n v="0"/>
    <n v="188150.6"/>
    <x v="1"/>
    <s v="High"/>
    <x v="0"/>
    <x v="0"/>
  </r>
  <r>
    <n v="381"/>
    <n v="15713578"/>
    <s v="Farrell"/>
    <n v="483"/>
    <x v="2"/>
    <x v="0"/>
    <x v="0"/>
    <n v="50"/>
    <s v="Middle Age"/>
    <n v="9"/>
    <x v="3"/>
    <n v="0"/>
    <x v="2"/>
    <s v="Standard"/>
    <n v="1"/>
    <n v="1"/>
    <n v="111020.24"/>
    <x v="1"/>
    <s v="High"/>
    <x v="1"/>
    <x v="1"/>
  </r>
  <r>
    <n v="382"/>
    <n v="15591509"/>
    <s v="Milano"/>
    <n v="690"/>
    <x v="0"/>
    <x v="0"/>
    <x v="1"/>
    <n v="36"/>
    <s v="Middle Age"/>
    <n v="7"/>
    <x v="1"/>
    <n v="101583.11"/>
    <x v="2"/>
    <s v="Standard"/>
    <n v="1"/>
    <n v="0"/>
    <n v="123775.15"/>
    <x v="1"/>
    <s v="High"/>
    <x v="1"/>
    <x v="1"/>
  </r>
  <r>
    <n v="383"/>
    <n v="15568240"/>
    <s v="Ting"/>
    <n v="492"/>
    <x v="2"/>
    <x v="2"/>
    <x v="0"/>
    <n v="30"/>
    <s v="Middle Age"/>
    <n v="10"/>
    <x v="3"/>
    <n v="77168.87"/>
    <x v="2"/>
    <s v="Standard"/>
    <n v="0"/>
    <n v="1"/>
    <n v="146700.22"/>
    <x v="1"/>
    <s v="High"/>
    <x v="1"/>
    <x v="1"/>
  </r>
  <r>
    <n v="384"/>
    <n v="15622993"/>
    <s v="Boyd"/>
    <n v="709"/>
    <x v="1"/>
    <x v="2"/>
    <x v="1"/>
    <n v="28"/>
    <s v="Adolescence"/>
    <n v="8"/>
    <x v="1"/>
    <n v="124695.72"/>
    <x v="2"/>
    <s v="Standard"/>
    <n v="1"/>
    <n v="0"/>
    <n v="145251.35"/>
    <x v="1"/>
    <s v="High"/>
    <x v="1"/>
    <x v="1"/>
  </r>
  <r>
    <n v="385"/>
    <n v="15689294"/>
    <s v="Onyemaechi"/>
    <n v="705"/>
    <x v="1"/>
    <x v="2"/>
    <x v="1"/>
    <n v="44"/>
    <s v="Middle Age"/>
    <n v="3"/>
    <x v="2"/>
    <n v="105934.96"/>
    <x v="0"/>
    <s v="Basic"/>
    <n v="1"/>
    <n v="0"/>
    <n v="82463.69"/>
    <x v="0"/>
    <s v="Medium"/>
    <x v="1"/>
    <x v="1"/>
  </r>
  <r>
    <n v="386"/>
    <n v="15720910"/>
    <s v="Black"/>
    <n v="560"/>
    <x v="0"/>
    <x v="0"/>
    <x v="0"/>
    <n v="66"/>
    <s v="Old"/>
    <n v="9"/>
    <x v="3"/>
    <n v="0"/>
    <x v="0"/>
    <s v="Basic"/>
    <n v="1"/>
    <n v="1"/>
    <n v="15928.49"/>
    <x v="2"/>
    <s v="Low"/>
    <x v="1"/>
    <x v="1"/>
  </r>
  <r>
    <n v="387"/>
    <n v="15721181"/>
    <s v="Oliver"/>
    <n v="611"/>
    <x v="0"/>
    <x v="1"/>
    <x v="1"/>
    <n v="46"/>
    <s v="Middle Age"/>
    <n v="6"/>
    <x v="1"/>
    <n v="0"/>
    <x v="2"/>
    <s v="Standard"/>
    <n v="1"/>
    <n v="0"/>
    <n v="45886.33"/>
    <x v="2"/>
    <s v="Low"/>
    <x v="1"/>
    <x v="1"/>
  </r>
  <r>
    <n v="388"/>
    <n v="15776433"/>
    <s v="Greco"/>
    <n v="730"/>
    <x v="1"/>
    <x v="1"/>
    <x v="1"/>
    <n v="62"/>
    <s v="Old"/>
    <n v="2"/>
    <x v="0"/>
    <n v="0"/>
    <x v="2"/>
    <s v="Standard"/>
    <n v="1"/>
    <n v="1"/>
    <n v="186489.95"/>
    <x v="1"/>
    <s v="High"/>
    <x v="1"/>
    <x v="1"/>
  </r>
  <r>
    <n v="389"/>
    <n v="15748936"/>
    <s v="Whitehead"/>
    <n v="709"/>
    <x v="1"/>
    <x v="1"/>
    <x v="0"/>
    <n v="45"/>
    <s v="Middle Age"/>
    <n v="2"/>
    <x v="0"/>
    <n v="0"/>
    <x v="2"/>
    <s v="Standard"/>
    <n v="0"/>
    <n v="1"/>
    <n v="162922.65"/>
    <x v="1"/>
    <s v="High"/>
    <x v="1"/>
    <x v="1"/>
  </r>
  <r>
    <n v="390"/>
    <n v="15717225"/>
    <s v="Ikemefuna"/>
    <n v="544"/>
    <x v="0"/>
    <x v="0"/>
    <x v="0"/>
    <n v="21"/>
    <s v="Adolescence"/>
    <n v="10"/>
    <x v="3"/>
    <n v="161525.96"/>
    <x v="2"/>
    <s v="Standard"/>
    <n v="1"/>
    <n v="0"/>
    <n v="9262.77"/>
    <x v="2"/>
    <s v="Low"/>
    <x v="1"/>
    <x v="1"/>
  </r>
  <r>
    <n v="391"/>
    <n v="15685226"/>
    <s v="Morrison"/>
    <n v="712"/>
    <x v="1"/>
    <x v="2"/>
    <x v="0"/>
    <n v="29"/>
    <s v="Adolescence"/>
    <n v="7"/>
    <x v="1"/>
    <n v="147199.07"/>
    <x v="0"/>
    <s v="Basic"/>
    <n v="1"/>
    <n v="1"/>
    <n v="84932.4"/>
    <x v="0"/>
    <s v="Medium"/>
    <x v="1"/>
    <x v="1"/>
  </r>
  <r>
    <n v="392"/>
    <n v="15785611"/>
    <s v="Onyeoruru"/>
    <n v="752"/>
    <x v="1"/>
    <x v="2"/>
    <x v="1"/>
    <n v="38"/>
    <s v="Middle Age"/>
    <n v="3"/>
    <x v="2"/>
    <n v="183102.29"/>
    <x v="0"/>
    <s v="Basic"/>
    <n v="1"/>
    <n v="1"/>
    <n v="71557.119999999995"/>
    <x v="0"/>
    <s v="Medium"/>
    <x v="1"/>
    <x v="1"/>
  </r>
  <r>
    <n v="393"/>
    <n v="15573456"/>
    <s v="Cunningham"/>
    <n v="648"/>
    <x v="0"/>
    <x v="1"/>
    <x v="1"/>
    <n v="46"/>
    <s v="Middle Age"/>
    <n v="9"/>
    <x v="3"/>
    <n v="127209"/>
    <x v="2"/>
    <s v="Standard"/>
    <n v="1"/>
    <n v="0"/>
    <n v="77405.95"/>
    <x v="0"/>
    <s v="Medium"/>
    <x v="0"/>
    <x v="0"/>
  </r>
  <r>
    <n v="394"/>
    <n v="15684548"/>
    <s v="Demidov"/>
    <n v="556"/>
    <x v="0"/>
    <x v="1"/>
    <x v="1"/>
    <n v="38"/>
    <s v="Middle Age"/>
    <n v="8"/>
    <x v="1"/>
    <n v="0"/>
    <x v="2"/>
    <s v="Standard"/>
    <n v="0"/>
    <n v="0"/>
    <n v="417.41"/>
    <x v="2"/>
    <s v="Low"/>
    <x v="0"/>
    <x v="0"/>
  </r>
  <r>
    <n v="395"/>
    <n v="15620505"/>
    <s v="Celis"/>
    <n v="594"/>
    <x v="0"/>
    <x v="1"/>
    <x v="0"/>
    <n v="24"/>
    <s v="Adolescence"/>
    <n v="0"/>
    <x v="0"/>
    <n v="97378.54"/>
    <x v="0"/>
    <s v="Basic"/>
    <n v="1"/>
    <n v="1"/>
    <n v="71405.17"/>
    <x v="0"/>
    <s v="Medium"/>
    <x v="1"/>
    <x v="1"/>
  </r>
  <r>
    <n v="396"/>
    <n v="15807432"/>
    <s v="Cheng"/>
    <n v="645"/>
    <x v="0"/>
    <x v="2"/>
    <x v="0"/>
    <n v="37"/>
    <s v="Middle Age"/>
    <n v="2"/>
    <x v="0"/>
    <n v="136925.09"/>
    <x v="2"/>
    <s v="Standard"/>
    <n v="0"/>
    <n v="1"/>
    <n v="153400.24"/>
    <x v="1"/>
    <s v="High"/>
    <x v="1"/>
    <x v="1"/>
  </r>
  <r>
    <n v="397"/>
    <n v="15584766"/>
    <s v="Knight"/>
    <n v="557"/>
    <x v="0"/>
    <x v="0"/>
    <x v="1"/>
    <n v="33"/>
    <s v="Middle Age"/>
    <n v="3"/>
    <x v="2"/>
    <n v="54503.55"/>
    <x v="0"/>
    <s v="Basic"/>
    <n v="1"/>
    <n v="1"/>
    <n v="371.05"/>
    <x v="2"/>
    <s v="Low"/>
    <x v="1"/>
    <x v="1"/>
  </r>
  <r>
    <n v="398"/>
    <n v="15612187"/>
    <s v="Morin"/>
    <n v="547"/>
    <x v="0"/>
    <x v="2"/>
    <x v="1"/>
    <n v="32"/>
    <s v="Middle Age"/>
    <n v="8"/>
    <x v="1"/>
    <n v="155726.85"/>
    <x v="0"/>
    <s v="Basic"/>
    <n v="1"/>
    <n v="0"/>
    <n v="67789.990000000005"/>
    <x v="0"/>
    <s v="Medium"/>
    <x v="1"/>
    <x v="1"/>
  </r>
  <r>
    <n v="399"/>
    <n v="15762218"/>
    <s v="Mills"/>
    <n v="701"/>
    <x v="1"/>
    <x v="0"/>
    <x v="0"/>
    <n v="39"/>
    <s v="Middle Age"/>
    <n v="9"/>
    <x v="3"/>
    <n v="0"/>
    <x v="2"/>
    <s v="Standard"/>
    <n v="0"/>
    <n v="1"/>
    <n v="145894.9"/>
    <x v="1"/>
    <s v="High"/>
    <x v="1"/>
    <x v="1"/>
  </r>
  <r>
    <n v="400"/>
    <n v="15646372"/>
    <s v="Outhwaite"/>
    <n v="616"/>
    <x v="0"/>
    <x v="0"/>
    <x v="0"/>
    <n v="66"/>
    <s v="Old"/>
    <n v="1"/>
    <x v="0"/>
    <n v="135842.41"/>
    <x v="0"/>
    <s v="Basic"/>
    <n v="1"/>
    <n v="0"/>
    <n v="183840.51"/>
    <x v="0"/>
    <s v="High"/>
    <x v="0"/>
    <x v="0"/>
  </r>
  <r>
    <n v="401"/>
    <n v="15690452"/>
    <s v="Tung"/>
    <n v="605"/>
    <x v="0"/>
    <x v="0"/>
    <x v="1"/>
    <n v="52"/>
    <s v="Old"/>
    <n v="1"/>
    <x v="0"/>
    <n v="63349.75"/>
    <x v="0"/>
    <s v="Basic"/>
    <n v="1"/>
    <n v="0"/>
    <n v="108887.44"/>
    <x v="0"/>
    <s v="High"/>
    <x v="1"/>
    <x v="1"/>
  </r>
  <r>
    <n v="402"/>
    <n v="15747795"/>
    <s v="Pai"/>
    <n v="593"/>
    <x v="0"/>
    <x v="2"/>
    <x v="0"/>
    <n v="38"/>
    <s v="Middle Age"/>
    <n v="4"/>
    <x v="2"/>
    <n v="129499.42"/>
    <x v="0"/>
    <s v="Basic"/>
    <n v="1"/>
    <n v="1"/>
    <n v="154071.26999999999"/>
    <x v="0"/>
    <s v="High"/>
    <x v="1"/>
    <x v="1"/>
  </r>
  <r>
    <n v="403"/>
    <n v="15781589"/>
    <s v="Carpenter"/>
    <n v="751"/>
    <x v="1"/>
    <x v="1"/>
    <x v="1"/>
    <n v="52"/>
    <s v="Old"/>
    <n v="8"/>
    <x v="1"/>
    <n v="0"/>
    <x v="2"/>
    <s v="Standard"/>
    <n v="0"/>
    <n v="1"/>
    <n v="179291.85"/>
    <x v="1"/>
    <s v="High"/>
    <x v="1"/>
    <x v="1"/>
  </r>
  <r>
    <n v="404"/>
    <n v="15732674"/>
    <s v="Fennell"/>
    <n v="443"/>
    <x v="2"/>
    <x v="1"/>
    <x v="1"/>
    <n v="36"/>
    <s v="Middle Age"/>
    <n v="6"/>
    <x v="1"/>
    <n v="70438.009999999995"/>
    <x v="2"/>
    <s v="Standard"/>
    <n v="0"/>
    <n v="1"/>
    <n v="56937.43"/>
    <x v="0"/>
    <s v="Medium"/>
    <x v="1"/>
    <x v="1"/>
  </r>
  <r>
    <n v="405"/>
    <n v="15642291"/>
    <s v="Fontaine"/>
    <n v="685"/>
    <x v="0"/>
    <x v="0"/>
    <x v="1"/>
    <n v="23"/>
    <s v="Adolescence"/>
    <n v="8"/>
    <x v="1"/>
    <n v="0"/>
    <x v="2"/>
    <s v="Standard"/>
    <n v="1"/>
    <n v="1"/>
    <n v="112239.03"/>
    <x v="1"/>
    <s v="High"/>
    <x v="1"/>
    <x v="1"/>
  </r>
  <r>
    <n v="406"/>
    <n v="15692761"/>
    <s v="Pratt"/>
    <n v="718"/>
    <x v="1"/>
    <x v="0"/>
    <x v="1"/>
    <n v="36"/>
    <s v="Middle Age"/>
    <n v="9"/>
    <x v="3"/>
    <n v="0"/>
    <x v="0"/>
    <s v="Basic"/>
    <n v="1"/>
    <n v="0"/>
    <n v="45909.87"/>
    <x v="2"/>
    <s v="Low"/>
    <x v="1"/>
    <x v="1"/>
  </r>
  <r>
    <n v="407"/>
    <n v="15578045"/>
    <s v="Mitchell"/>
    <n v="538"/>
    <x v="0"/>
    <x v="1"/>
    <x v="0"/>
    <n v="49"/>
    <s v="Middle Age"/>
    <n v="9"/>
    <x v="3"/>
    <n v="141434.04"/>
    <x v="0"/>
    <s v="Basic"/>
    <n v="0"/>
    <n v="0"/>
    <n v="173779.25"/>
    <x v="0"/>
    <s v="High"/>
    <x v="0"/>
    <x v="0"/>
  </r>
  <r>
    <n v="408"/>
    <n v="15745354"/>
    <s v="Franklin"/>
    <n v="611"/>
    <x v="0"/>
    <x v="1"/>
    <x v="0"/>
    <n v="37"/>
    <s v="Middle Age"/>
    <n v="4"/>
    <x v="2"/>
    <n v="0"/>
    <x v="2"/>
    <s v="Standard"/>
    <n v="1"/>
    <n v="0"/>
    <n v="125696.26"/>
    <x v="1"/>
    <s v="High"/>
    <x v="1"/>
    <x v="1"/>
  </r>
  <r>
    <n v="409"/>
    <n v="15701376"/>
    <s v="K'ung"/>
    <n v="668"/>
    <x v="0"/>
    <x v="2"/>
    <x v="1"/>
    <n v="37"/>
    <s v="Middle Age"/>
    <n v="10"/>
    <x v="3"/>
    <n v="152958.29"/>
    <x v="2"/>
    <s v="Standard"/>
    <n v="1"/>
    <n v="1"/>
    <n v="159585.60999999999"/>
    <x v="1"/>
    <s v="High"/>
    <x v="1"/>
    <x v="1"/>
  </r>
  <r>
    <n v="410"/>
    <n v="15691625"/>
    <s v="Ko"/>
    <n v="537"/>
    <x v="0"/>
    <x v="2"/>
    <x v="0"/>
    <n v="41"/>
    <s v="Middle Age"/>
    <n v="3"/>
    <x v="2"/>
    <n v="138306.34"/>
    <x v="0"/>
    <s v="Basic"/>
    <n v="1"/>
    <n v="0"/>
    <n v="106761.47"/>
    <x v="0"/>
    <s v="High"/>
    <x v="1"/>
    <x v="1"/>
  </r>
  <r>
    <n v="411"/>
    <n v="15566594"/>
    <s v="McKenzie"/>
    <n v="709"/>
    <x v="1"/>
    <x v="1"/>
    <x v="1"/>
    <n v="23"/>
    <s v="Adolescence"/>
    <n v="10"/>
    <x v="3"/>
    <n v="0"/>
    <x v="2"/>
    <s v="Standard"/>
    <n v="0"/>
    <n v="0"/>
    <n v="129590.18"/>
    <x v="1"/>
    <s v="High"/>
    <x v="1"/>
    <x v="1"/>
  </r>
  <r>
    <n v="412"/>
    <n v="15760431"/>
    <s v="Pino"/>
    <n v="850"/>
    <x v="1"/>
    <x v="0"/>
    <x v="1"/>
    <n v="38"/>
    <s v="Middle Age"/>
    <n v="1"/>
    <x v="0"/>
    <n v="0"/>
    <x v="2"/>
    <s v="Standard"/>
    <n v="1"/>
    <n v="1"/>
    <n v="80006.649999999994"/>
    <x v="0"/>
    <s v="Medium"/>
    <x v="1"/>
    <x v="1"/>
  </r>
  <r>
    <n v="413"/>
    <n v="15686302"/>
    <s v="Fisk"/>
    <n v="745"/>
    <x v="1"/>
    <x v="1"/>
    <x v="0"/>
    <n v="31"/>
    <s v="Middle Age"/>
    <n v="3"/>
    <x v="2"/>
    <n v="124328.84"/>
    <x v="0"/>
    <s v="Basic"/>
    <n v="1"/>
    <n v="1"/>
    <n v="140451.51999999999"/>
    <x v="0"/>
    <s v="High"/>
    <x v="1"/>
    <x v="1"/>
  </r>
  <r>
    <n v="414"/>
    <n v="15801559"/>
    <s v="Chiang"/>
    <n v="693"/>
    <x v="0"/>
    <x v="2"/>
    <x v="0"/>
    <n v="41"/>
    <s v="Middle Age"/>
    <n v="9"/>
    <x v="3"/>
    <n v="181461.48"/>
    <x v="1"/>
    <s v="Premium"/>
    <n v="1"/>
    <n v="1"/>
    <n v="187929.43"/>
    <x v="1"/>
    <s v="High"/>
    <x v="0"/>
    <x v="0"/>
  </r>
  <r>
    <n v="415"/>
    <n v="15810432"/>
    <s v="Moseley"/>
    <n v="795"/>
    <x v="1"/>
    <x v="1"/>
    <x v="1"/>
    <n v="35"/>
    <s v="Middle Age"/>
    <n v="8"/>
    <x v="1"/>
    <n v="0"/>
    <x v="2"/>
    <s v="Standard"/>
    <n v="1"/>
    <n v="0"/>
    <n v="167155.35999999999"/>
    <x v="1"/>
    <s v="High"/>
    <x v="1"/>
    <x v="1"/>
  </r>
  <r>
    <n v="416"/>
    <n v="15809616"/>
    <s v="Hsiung"/>
    <n v="626"/>
    <x v="0"/>
    <x v="1"/>
    <x v="1"/>
    <n v="26"/>
    <s v="Adolescence"/>
    <n v="8"/>
    <x v="1"/>
    <n v="0"/>
    <x v="2"/>
    <s v="Standard"/>
    <n v="0"/>
    <n v="0"/>
    <n v="191420.71"/>
    <x v="1"/>
    <s v="High"/>
    <x v="1"/>
    <x v="1"/>
  </r>
  <r>
    <n v="417"/>
    <n v="15720559"/>
    <s v="Heath"/>
    <n v="487"/>
    <x v="2"/>
    <x v="2"/>
    <x v="0"/>
    <n v="61"/>
    <s v="Old"/>
    <n v="5"/>
    <x v="2"/>
    <n v="110368.03"/>
    <x v="0"/>
    <s v="Basic"/>
    <n v="0"/>
    <n v="0"/>
    <n v="11384.45"/>
    <x v="2"/>
    <s v="Low"/>
    <x v="0"/>
    <x v="0"/>
  </r>
  <r>
    <n v="418"/>
    <n v="15695632"/>
    <s v="Dellucci"/>
    <n v="556"/>
    <x v="0"/>
    <x v="0"/>
    <x v="0"/>
    <n v="39"/>
    <s v="Middle Age"/>
    <n v="9"/>
    <x v="3"/>
    <n v="89588.35"/>
    <x v="0"/>
    <s v="Basic"/>
    <n v="1"/>
    <n v="1"/>
    <n v="94898.1"/>
    <x v="0"/>
    <s v="Medium"/>
    <x v="1"/>
    <x v="1"/>
  </r>
  <r>
    <n v="419"/>
    <n v="15659843"/>
    <s v="Li"/>
    <n v="643"/>
    <x v="0"/>
    <x v="0"/>
    <x v="0"/>
    <n v="46"/>
    <s v="Middle Age"/>
    <n v="6"/>
    <x v="1"/>
    <n v="0"/>
    <x v="2"/>
    <s v="Standard"/>
    <n v="0"/>
    <n v="0"/>
    <n v="106781.59"/>
    <x v="1"/>
    <s v="High"/>
    <x v="1"/>
    <x v="1"/>
  </r>
  <r>
    <n v="420"/>
    <n v="15615624"/>
    <s v="De Salis"/>
    <n v="605"/>
    <x v="0"/>
    <x v="0"/>
    <x v="0"/>
    <n v="28"/>
    <s v="Adolescence"/>
    <n v="6"/>
    <x v="1"/>
    <n v="0"/>
    <x v="2"/>
    <s v="Standard"/>
    <n v="0"/>
    <n v="0"/>
    <n v="159508.51999999999"/>
    <x v="1"/>
    <s v="High"/>
    <x v="1"/>
    <x v="1"/>
  </r>
  <r>
    <n v="421"/>
    <n v="15810418"/>
    <s v="T'ang"/>
    <n v="756"/>
    <x v="1"/>
    <x v="2"/>
    <x v="0"/>
    <n v="60"/>
    <s v="Old"/>
    <n v="3"/>
    <x v="2"/>
    <n v="115924.89"/>
    <x v="0"/>
    <s v="Basic"/>
    <n v="1"/>
    <n v="0"/>
    <n v="93524.19"/>
    <x v="0"/>
    <s v="Medium"/>
    <x v="0"/>
    <x v="0"/>
  </r>
  <r>
    <n v="422"/>
    <n v="15716186"/>
    <s v="Richardson"/>
    <n v="586"/>
    <x v="0"/>
    <x v="0"/>
    <x v="0"/>
    <n v="38"/>
    <s v="Middle Age"/>
    <n v="2"/>
    <x v="0"/>
    <n v="0"/>
    <x v="2"/>
    <s v="Standard"/>
    <n v="1"/>
    <n v="0"/>
    <n v="87168.46"/>
    <x v="0"/>
    <s v="Medium"/>
    <x v="1"/>
    <x v="1"/>
  </r>
  <r>
    <n v="423"/>
    <n v="15674551"/>
    <s v="Fitch"/>
    <n v="535"/>
    <x v="0"/>
    <x v="2"/>
    <x v="1"/>
    <n v="40"/>
    <s v="Middle Age"/>
    <n v="7"/>
    <x v="1"/>
    <n v="111756.5"/>
    <x v="0"/>
    <s v="Basic"/>
    <n v="1"/>
    <n v="0"/>
    <n v="8128.32"/>
    <x v="2"/>
    <s v="Low"/>
    <x v="0"/>
    <x v="0"/>
  </r>
  <r>
    <n v="424"/>
    <n v="15622834"/>
    <s v="Stevenson"/>
    <n v="678"/>
    <x v="0"/>
    <x v="0"/>
    <x v="0"/>
    <n v="35"/>
    <s v="Middle Age"/>
    <n v="4"/>
    <x v="2"/>
    <n v="0"/>
    <x v="0"/>
    <s v="Basic"/>
    <n v="1"/>
    <n v="0"/>
    <n v="125518.32"/>
    <x v="0"/>
    <s v="High"/>
    <x v="1"/>
    <x v="1"/>
  </r>
  <r>
    <n v="425"/>
    <n v="15566111"/>
    <s v="Estes"/>
    <n v="596"/>
    <x v="0"/>
    <x v="0"/>
    <x v="1"/>
    <n v="39"/>
    <s v="Middle Age"/>
    <n v="9"/>
    <x v="3"/>
    <n v="0"/>
    <x v="0"/>
    <s v="Basic"/>
    <n v="1"/>
    <n v="0"/>
    <n v="48963.59"/>
    <x v="2"/>
    <s v="Low"/>
    <x v="1"/>
    <x v="1"/>
  </r>
  <r>
    <n v="426"/>
    <n v="15784597"/>
    <s v="Lattimore"/>
    <n v="648"/>
    <x v="0"/>
    <x v="0"/>
    <x v="1"/>
    <n v="26"/>
    <s v="Adolescence"/>
    <n v="9"/>
    <x v="3"/>
    <n v="162923.85"/>
    <x v="0"/>
    <s v="Basic"/>
    <n v="1"/>
    <n v="0"/>
    <n v="98368.24"/>
    <x v="0"/>
    <s v="Medium"/>
    <x v="1"/>
    <x v="1"/>
  </r>
  <r>
    <n v="427"/>
    <n v="15652883"/>
    <s v="Chung"/>
    <n v="492"/>
    <x v="2"/>
    <x v="2"/>
    <x v="1"/>
    <n v="39"/>
    <s v="Middle Age"/>
    <n v="10"/>
    <x v="3"/>
    <n v="124576.65"/>
    <x v="2"/>
    <s v="Standard"/>
    <n v="1"/>
    <n v="0"/>
    <n v="148584.60999999999"/>
    <x v="1"/>
    <s v="High"/>
    <x v="1"/>
    <x v="1"/>
  </r>
  <r>
    <n v="428"/>
    <n v="15806964"/>
    <s v="Utz"/>
    <n v="702"/>
    <x v="1"/>
    <x v="0"/>
    <x v="1"/>
    <n v="45"/>
    <s v="Middle Age"/>
    <n v="0"/>
    <x v="0"/>
    <n v="80793.58"/>
    <x v="0"/>
    <s v="Basic"/>
    <n v="1"/>
    <n v="1"/>
    <n v="27474.81"/>
    <x v="2"/>
    <s v="Low"/>
    <x v="1"/>
    <x v="1"/>
  </r>
  <r>
    <n v="429"/>
    <n v="15576313"/>
    <s v="Wei"/>
    <n v="486"/>
    <x v="2"/>
    <x v="2"/>
    <x v="0"/>
    <n v="40"/>
    <s v="Middle Age"/>
    <n v="9"/>
    <x v="3"/>
    <n v="71340.09"/>
    <x v="0"/>
    <s v="Basic"/>
    <n v="1"/>
    <n v="0"/>
    <n v="76192.210000000006"/>
    <x v="0"/>
    <s v="Medium"/>
    <x v="1"/>
    <x v="1"/>
  </r>
  <r>
    <n v="430"/>
    <n v="15806467"/>
    <s v="Boyle"/>
    <n v="568"/>
    <x v="0"/>
    <x v="2"/>
    <x v="1"/>
    <n v="40"/>
    <s v="Middle Age"/>
    <n v="1"/>
    <x v="0"/>
    <n v="99282.63"/>
    <x v="0"/>
    <s v="Basic"/>
    <n v="0"/>
    <n v="0"/>
    <n v="134600.94"/>
    <x v="0"/>
    <s v="High"/>
    <x v="0"/>
    <x v="0"/>
  </r>
  <r>
    <n v="431"/>
    <n v="15597602"/>
    <s v="Nwachinemelu"/>
    <n v="619"/>
    <x v="0"/>
    <x v="2"/>
    <x v="1"/>
    <n v="57"/>
    <s v="Old"/>
    <n v="3"/>
    <x v="2"/>
    <n v="137946.39000000001"/>
    <x v="0"/>
    <s v="Basic"/>
    <n v="1"/>
    <n v="1"/>
    <n v="72467.990000000005"/>
    <x v="0"/>
    <s v="Medium"/>
    <x v="0"/>
    <x v="0"/>
  </r>
  <r>
    <n v="432"/>
    <n v="15743040"/>
    <s v="Kuznetsova"/>
    <n v="724"/>
    <x v="1"/>
    <x v="2"/>
    <x v="1"/>
    <n v="41"/>
    <s v="Middle Age"/>
    <n v="2"/>
    <x v="0"/>
    <n v="127892.57"/>
    <x v="2"/>
    <s v="Standard"/>
    <n v="0"/>
    <n v="1"/>
    <n v="199645.45"/>
    <x v="1"/>
    <s v="High"/>
    <x v="1"/>
    <x v="1"/>
  </r>
  <r>
    <n v="433"/>
    <n v="15705521"/>
    <s v="Pisani"/>
    <n v="548"/>
    <x v="0"/>
    <x v="2"/>
    <x v="0"/>
    <n v="33"/>
    <s v="Middle Age"/>
    <n v="0"/>
    <x v="0"/>
    <n v="101084.36"/>
    <x v="0"/>
    <s v="Basic"/>
    <n v="1"/>
    <n v="0"/>
    <n v="42749.85"/>
    <x v="2"/>
    <s v="Low"/>
    <x v="1"/>
    <x v="1"/>
  </r>
  <r>
    <n v="434"/>
    <n v="15595039"/>
    <s v="Manna"/>
    <n v="545"/>
    <x v="0"/>
    <x v="2"/>
    <x v="0"/>
    <n v="37"/>
    <s v="Middle Age"/>
    <n v="8"/>
    <x v="1"/>
    <n v="114754.08"/>
    <x v="0"/>
    <s v="Basic"/>
    <n v="1"/>
    <n v="0"/>
    <n v="136050.44"/>
    <x v="0"/>
    <s v="High"/>
    <x v="0"/>
    <x v="0"/>
  </r>
  <r>
    <n v="435"/>
    <n v="15799384"/>
    <s v="Collier"/>
    <n v="683"/>
    <x v="0"/>
    <x v="0"/>
    <x v="1"/>
    <n v="33"/>
    <s v="Middle Age"/>
    <n v="8"/>
    <x v="1"/>
    <n v="0"/>
    <x v="0"/>
    <s v="Basic"/>
    <n v="0"/>
    <n v="0"/>
    <n v="73564.44"/>
    <x v="0"/>
    <s v="Medium"/>
    <x v="1"/>
    <x v="1"/>
  </r>
  <r>
    <n v="436"/>
    <n v="15581197"/>
    <s v="Ricci"/>
    <n v="762"/>
    <x v="1"/>
    <x v="0"/>
    <x v="0"/>
    <n v="51"/>
    <s v="Old"/>
    <n v="3"/>
    <x v="2"/>
    <n v="99286.98"/>
    <x v="0"/>
    <s v="Basic"/>
    <n v="0"/>
    <n v="1"/>
    <n v="85578.63"/>
    <x v="0"/>
    <s v="Medium"/>
    <x v="1"/>
    <x v="1"/>
  </r>
  <r>
    <n v="437"/>
    <n v="15693737"/>
    <s v="Carr"/>
    <n v="627"/>
    <x v="0"/>
    <x v="2"/>
    <x v="0"/>
    <n v="30"/>
    <s v="Middle Age"/>
    <n v="4"/>
    <x v="2"/>
    <n v="79871.02"/>
    <x v="2"/>
    <s v="Standard"/>
    <n v="1"/>
    <n v="0"/>
    <n v="129826.89"/>
    <x v="1"/>
    <s v="High"/>
    <x v="1"/>
    <x v="1"/>
  </r>
  <r>
    <n v="438"/>
    <n v="15624623"/>
    <s v="Hs?"/>
    <n v="516"/>
    <x v="0"/>
    <x v="0"/>
    <x v="1"/>
    <n v="35"/>
    <s v="Middle Age"/>
    <n v="10"/>
    <x v="3"/>
    <n v="104088.59"/>
    <x v="2"/>
    <s v="Standard"/>
    <n v="0"/>
    <n v="0"/>
    <n v="119666"/>
    <x v="1"/>
    <s v="High"/>
    <x v="1"/>
    <x v="1"/>
  </r>
  <r>
    <n v="439"/>
    <n v="15783501"/>
    <s v="Findlay"/>
    <n v="800"/>
    <x v="1"/>
    <x v="0"/>
    <x v="0"/>
    <n v="38"/>
    <s v="Middle Age"/>
    <n v="2"/>
    <x v="0"/>
    <n v="168190.33"/>
    <x v="2"/>
    <s v="Standard"/>
    <n v="1"/>
    <n v="0"/>
    <n v="68052.08"/>
    <x v="0"/>
    <s v="Medium"/>
    <x v="1"/>
    <x v="1"/>
  </r>
  <r>
    <n v="440"/>
    <n v="15690134"/>
    <s v="Hughes"/>
    <n v="464"/>
    <x v="2"/>
    <x v="2"/>
    <x v="0"/>
    <n v="42"/>
    <s v="Middle Age"/>
    <n v="3"/>
    <x v="2"/>
    <n v="85679.25"/>
    <x v="0"/>
    <s v="Basic"/>
    <n v="1"/>
    <n v="1"/>
    <n v="164104.74"/>
    <x v="0"/>
    <s v="High"/>
    <x v="1"/>
    <x v="1"/>
  </r>
  <r>
    <n v="441"/>
    <n v="15782735"/>
    <s v="Chukwuemeka"/>
    <n v="626"/>
    <x v="0"/>
    <x v="0"/>
    <x v="0"/>
    <n v="35"/>
    <s v="Middle Age"/>
    <n v="3"/>
    <x v="2"/>
    <n v="0"/>
    <x v="0"/>
    <s v="Basic"/>
    <n v="0"/>
    <n v="0"/>
    <n v="80190.36"/>
    <x v="0"/>
    <s v="Medium"/>
    <x v="1"/>
    <x v="1"/>
  </r>
  <r>
    <n v="442"/>
    <n v="15611088"/>
    <s v="Genovese"/>
    <n v="790"/>
    <x v="1"/>
    <x v="0"/>
    <x v="0"/>
    <n v="31"/>
    <s v="Middle Age"/>
    <n v="9"/>
    <x v="3"/>
    <n v="0"/>
    <x v="2"/>
    <s v="Standard"/>
    <n v="1"/>
    <n v="0"/>
    <n v="84126.75"/>
    <x v="0"/>
    <s v="Medium"/>
    <x v="1"/>
    <x v="1"/>
  </r>
  <r>
    <n v="443"/>
    <n v="15672145"/>
    <s v="Swift"/>
    <n v="534"/>
    <x v="0"/>
    <x v="0"/>
    <x v="0"/>
    <n v="34"/>
    <s v="Middle Age"/>
    <n v="7"/>
    <x v="1"/>
    <n v="121551.58"/>
    <x v="2"/>
    <s v="Standard"/>
    <n v="1"/>
    <n v="1"/>
    <n v="70179"/>
    <x v="0"/>
    <s v="Medium"/>
    <x v="1"/>
    <x v="1"/>
  </r>
  <r>
    <n v="444"/>
    <n v="15732628"/>
    <s v="Ugoji"/>
    <n v="745"/>
    <x v="1"/>
    <x v="0"/>
    <x v="1"/>
    <n v="46"/>
    <s v="Middle Age"/>
    <n v="2"/>
    <x v="0"/>
    <n v="122220.19"/>
    <x v="0"/>
    <s v="Basic"/>
    <n v="1"/>
    <n v="1"/>
    <n v="118024.1"/>
    <x v="0"/>
    <s v="High"/>
    <x v="1"/>
    <x v="1"/>
  </r>
  <r>
    <n v="445"/>
    <n v="15787470"/>
    <s v="Parkinson"/>
    <n v="553"/>
    <x v="0"/>
    <x v="1"/>
    <x v="1"/>
    <n v="47"/>
    <s v="Middle Age"/>
    <n v="3"/>
    <x v="2"/>
    <n v="116528.15"/>
    <x v="0"/>
    <s v="Basic"/>
    <n v="0"/>
    <n v="0"/>
    <n v="145704.19"/>
    <x v="0"/>
    <s v="High"/>
    <x v="0"/>
    <x v="0"/>
  </r>
  <r>
    <n v="446"/>
    <n v="15803406"/>
    <s v="Ross"/>
    <n v="748"/>
    <x v="1"/>
    <x v="0"/>
    <x v="0"/>
    <n v="26"/>
    <s v="Adolescence"/>
    <n v="1"/>
    <x v="0"/>
    <n v="77780.289999999994"/>
    <x v="0"/>
    <s v="Basic"/>
    <n v="0"/>
    <n v="1"/>
    <n v="183049.41"/>
    <x v="0"/>
    <s v="High"/>
    <x v="1"/>
    <x v="1"/>
  </r>
  <r>
    <n v="447"/>
    <n v="15730460"/>
    <s v="Oleary"/>
    <n v="722"/>
    <x v="1"/>
    <x v="0"/>
    <x v="1"/>
    <n v="37"/>
    <s v="Middle Age"/>
    <n v="2"/>
    <x v="0"/>
    <n v="0"/>
    <x v="0"/>
    <s v="Basic"/>
    <n v="0"/>
    <n v="0"/>
    <n v="120906.83"/>
    <x v="0"/>
    <s v="High"/>
    <x v="1"/>
    <x v="1"/>
  </r>
  <r>
    <n v="448"/>
    <n v="15644572"/>
    <s v="Turnbull"/>
    <n v="501"/>
    <x v="0"/>
    <x v="0"/>
    <x v="1"/>
    <n v="40"/>
    <s v="Middle Age"/>
    <n v="4"/>
    <x v="2"/>
    <n v="125832.2"/>
    <x v="0"/>
    <s v="Basic"/>
    <n v="1"/>
    <n v="1"/>
    <n v="100433.83"/>
    <x v="0"/>
    <s v="High"/>
    <x v="1"/>
    <x v="1"/>
  </r>
  <r>
    <n v="449"/>
    <n v="15694860"/>
    <s v="Uspensky"/>
    <n v="675"/>
    <x v="0"/>
    <x v="0"/>
    <x v="0"/>
    <n v="38"/>
    <s v="Middle Age"/>
    <n v="6"/>
    <x v="1"/>
    <n v="68065.8"/>
    <x v="0"/>
    <s v="Basic"/>
    <n v="0"/>
    <n v="0"/>
    <n v="138777"/>
    <x v="0"/>
    <s v="High"/>
    <x v="0"/>
    <x v="0"/>
  </r>
  <r>
    <n v="450"/>
    <n v="15658169"/>
    <s v="Cook"/>
    <n v="778"/>
    <x v="1"/>
    <x v="1"/>
    <x v="0"/>
    <n v="47"/>
    <s v="Middle Age"/>
    <n v="6"/>
    <x v="1"/>
    <n v="127299.34"/>
    <x v="2"/>
    <s v="Standard"/>
    <n v="1"/>
    <n v="0"/>
    <n v="124694.99"/>
    <x v="1"/>
    <s v="High"/>
    <x v="1"/>
    <x v="1"/>
  </r>
  <r>
    <n v="451"/>
    <n v="15794396"/>
    <s v="Newbold"/>
    <n v="494"/>
    <x v="2"/>
    <x v="2"/>
    <x v="0"/>
    <n v="38"/>
    <s v="Middle Age"/>
    <n v="7"/>
    <x v="1"/>
    <n v="174937.64"/>
    <x v="0"/>
    <s v="Basic"/>
    <n v="1"/>
    <n v="0"/>
    <n v="40084.32"/>
    <x v="2"/>
    <s v="Low"/>
    <x v="1"/>
    <x v="1"/>
  </r>
  <r>
    <n v="452"/>
    <n v="15785798"/>
    <s v="Uchechukwu"/>
    <n v="850"/>
    <x v="1"/>
    <x v="0"/>
    <x v="1"/>
    <n v="40"/>
    <s v="Middle Age"/>
    <n v="9"/>
    <x v="3"/>
    <n v="0"/>
    <x v="2"/>
    <s v="Standard"/>
    <n v="0"/>
    <n v="1"/>
    <n v="119232.33"/>
    <x v="1"/>
    <s v="High"/>
    <x v="1"/>
    <x v="1"/>
  </r>
  <r>
    <n v="453"/>
    <n v="15710825"/>
    <s v="Ch'en"/>
    <n v="592"/>
    <x v="0"/>
    <x v="1"/>
    <x v="1"/>
    <n v="31"/>
    <s v="Middle Age"/>
    <n v="7"/>
    <x v="1"/>
    <n v="110071.1"/>
    <x v="0"/>
    <s v="Basic"/>
    <n v="0"/>
    <n v="0"/>
    <n v="43921.36"/>
    <x v="2"/>
    <s v="Low"/>
    <x v="1"/>
    <x v="1"/>
  </r>
  <r>
    <n v="454"/>
    <n v="15668444"/>
    <s v="He"/>
    <n v="590"/>
    <x v="0"/>
    <x v="1"/>
    <x v="0"/>
    <n v="44"/>
    <s v="Middle Age"/>
    <n v="3"/>
    <x v="2"/>
    <n v="139432.37"/>
    <x v="0"/>
    <s v="Basic"/>
    <n v="1"/>
    <n v="0"/>
    <n v="62222.81"/>
    <x v="0"/>
    <s v="Medium"/>
    <x v="1"/>
    <x v="1"/>
  </r>
  <r>
    <n v="455"/>
    <n v="15726631"/>
    <s v="Hilton"/>
    <n v="758"/>
    <x v="1"/>
    <x v="0"/>
    <x v="0"/>
    <n v="39"/>
    <s v="Middle Age"/>
    <n v="6"/>
    <x v="1"/>
    <n v="127357.75999999999"/>
    <x v="0"/>
    <s v="Basic"/>
    <n v="0"/>
    <n v="1"/>
    <n v="56577"/>
    <x v="0"/>
    <s v="Medium"/>
    <x v="1"/>
    <x v="1"/>
  </r>
  <r>
    <n v="456"/>
    <n v="15733797"/>
    <s v="Sal"/>
    <n v="506"/>
    <x v="0"/>
    <x v="0"/>
    <x v="1"/>
    <n v="36"/>
    <s v="Middle Age"/>
    <n v="5"/>
    <x v="2"/>
    <n v="0"/>
    <x v="2"/>
    <s v="Standard"/>
    <n v="1"/>
    <n v="0"/>
    <n v="164253.35"/>
    <x v="1"/>
    <s v="High"/>
    <x v="1"/>
    <x v="1"/>
  </r>
  <r>
    <n v="457"/>
    <n v="15747960"/>
    <s v="Eluemuno"/>
    <n v="733"/>
    <x v="1"/>
    <x v="0"/>
    <x v="1"/>
    <n v="33"/>
    <s v="Middle Age"/>
    <n v="3"/>
    <x v="2"/>
    <n v="0"/>
    <x v="0"/>
    <s v="Basic"/>
    <n v="1"/>
    <n v="1"/>
    <n v="7666.73"/>
    <x v="2"/>
    <s v="Low"/>
    <x v="1"/>
    <x v="1"/>
  </r>
  <r>
    <n v="458"/>
    <n v="15634632"/>
    <s v="Titus"/>
    <n v="711"/>
    <x v="1"/>
    <x v="0"/>
    <x v="1"/>
    <n v="38"/>
    <s v="Middle Age"/>
    <n v="3"/>
    <x v="2"/>
    <n v="0"/>
    <x v="2"/>
    <s v="Standard"/>
    <n v="1"/>
    <n v="0"/>
    <n v="68487.509999999995"/>
    <x v="0"/>
    <s v="Medium"/>
    <x v="1"/>
    <x v="1"/>
  </r>
  <r>
    <n v="459"/>
    <n v="15707362"/>
    <s v="Yin"/>
    <n v="514"/>
    <x v="0"/>
    <x v="2"/>
    <x v="1"/>
    <n v="43"/>
    <s v="Middle Age"/>
    <n v="1"/>
    <x v="0"/>
    <n v="95556.31"/>
    <x v="0"/>
    <s v="Basic"/>
    <n v="0"/>
    <n v="1"/>
    <n v="199273.98"/>
    <x v="0"/>
    <s v="High"/>
    <x v="0"/>
    <x v="0"/>
  </r>
  <r>
    <n v="460"/>
    <n v="15662976"/>
    <s v="Lettiere"/>
    <n v="637"/>
    <x v="0"/>
    <x v="1"/>
    <x v="1"/>
    <n v="37"/>
    <s v="Middle Age"/>
    <n v="8"/>
    <x v="1"/>
    <n v="0"/>
    <x v="0"/>
    <s v="Basic"/>
    <n v="1"/>
    <n v="1"/>
    <n v="186062.36"/>
    <x v="0"/>
    <s v="High"/>
    <x v="1"/>
    <x v="1"/>
  </r>
  <r>
    <n v="461"/>
    <n v="15732778"/>
    <s v="Templeman"/>
    <n v="468"/>
    <x v="2"/>
    <x v="2"/>
    <x v="1"/>
    <n v="29"/>
    <s v="Adolescence"/>
    <n v="1"/>
    <x v="0"/>
    <n v="111681.98"/>
    <x v="2"/>
    <s v="Standard"/>
    <n v="1"/>
    <n v="1"/>
    <n v="195711.16"/>
    <x v="1"/>
    <s v="High"/>
    <x v="1"/>
    <x v="1"/>
  </r>
  <r>
    <n v="462"/>
    <n v="15718443"/>
    <s v="Chibuzo"/>
    <n v="539"/>
    <x v="0"/>
    <x v="0"/>
    <x v="1"/>
    <n v="39"/>
    <s v="Middle Age"/>
    <n v="3"/>
    <x v="2"/>
    <n v="0"/>
    <x v="2"/>
    <s v="Standard"/>
    <n v="1"/>
    <n v="0"/>
    <n v="36692.17"/>
    <x v="2"/>
    <s v="Low"/>
    <x v="1"/>
    <x v="1"/>
  </r>
  <r>
    <n v="463"/>
    <n v="15670039"/>
    <s v="Sun"/>
    <n v="509"/>
    <x v="0"/>
    <x v="1"/>
    <x v="0"/>
    <n v="25"/>
    <s v="Adolescence"/>
    <n v="3"/>
    <x v="2"/>
    <n v="108738.71"/>
    <x v="2"/>
    <s v="Standard"/>
    <n v="1"/>
    <n v="0"/>
    <n v="106920.57"/>
    <x v="1"/>
    <s v="High"/>
    <x v="1"/>
    <x v="1"/>
  </r>
  <r>
    <n v="464"/>
    <n v="15773792"/>
    <s v="Evans"/>
    <n v="662"/>
    <x v="0"/>
    <x v="0"/>
    <x v="0"/>
    <n v="32"/>
    <s v="Middle Age"/>
    <n v="4"/>
    <x v="2"/>
    <n v="133950.37"/>
    <x v="0"/>
    <s v="Basic"/>
    <n v="1"/>
    <n v="1"/>
    <n v="48725.68"/>
    <x v="2"/>
    <s v="Low"/>
    <x v="0"/>
    <x v="0"/>
  </r>
  <r>
    <n v="465"/>
    <n v="15613786"/>
    <s v="Ogbonnaya"/>
    <n v="818"/>
    <x v="1"/>
    <x v="1"/>
    <x v="1"/>
    <n v="26"/>
    <s v="Adolescence"/>
    <n v="4"/>
    <x v="2"/>
    <n v="0"/>
    <x v="2"/>
    <s v="Standard"/>
    <n v="1"/>
    <n v="1"/>
    <n v="167036.94"/>
    <x v="1"/>
    <s v="High"/>
    <x v="1"/>
    <x v="1"/>
  </r>
  <r>
    <n v="466"/>
    <n v="15726032"/>
    <s v="Enyinnaya"/>
    <n v="608"/>
    <x v="0"/>
    <x v="0"/>
    <x v="1"/>
    <n v="33"/>
    <s v="Middle Age"/>
    <n v="9"/>
    <x v="3"/>
    <n v="89968.69"/>
    <x v="0"/>
    <s v="Basic"/>
    <n v="1"/>
    <n v="0"/>
    <n v="68777.259999999995"/>
    <x v="0"/>
    <s v="Medium"/>
    <x v="1"/>
    <x v="1"/>
  </r>
  <r>
    <n v="467"/>
    <n v="15663252"/>
    <s v="Olisanugo"/>
    <n v="850"/>
    <x v="1"/>
    <x v="1"/>
    <x v="0"/>
    <n v="32"/>
    <s v="Middle Age"/>
    <n v="9"/>
    <x v="3"/>
    <n v="0"/>
    <x v="2"/>
    <s v="Standard"/>
    <n v="1"/>
    <n v="1"/>
    <n v="18924.919999999998"/>
    <x v="2"/>
    <s v="Low"/>
    <x v="1"/>
    <x v="1"/>
  </r>
  <r>
    <n v="468"/>
    <n v="15593782"/>
    <s v="Brookes"/>
    <n v="816"/>
    <x v="1"/>
    <x v="2"/>
    <x v="0"/>
    <n v="38"/>
    <s v="Middle Age"/>
    <n v="5"/>
    <x v="2"/>
    <n v="130878.75"/>
    <x v="1"/>
    <s v="Premium"/>
    <n v="1"/>
    <n v="0"/>
    <n v="71905.77"/>
    <x v="0"/>
    <s v="Medium"/>
    <x v="0"/>
    <x v="0"/>
  </r>
  <r>
    <n v="469"/>
    <n v="15633283"/>
    <s v="Padovano"/>
    <n v="536"/>
    <x v="0"/>
    <x v="0"/>
    <x v="1"/>
    <n v="35"/>
    <s v="Middle Age"/>
    <n v="8"/>
    <x v="1"/>
    <n v="0"/>
    <x v="2"/>
    <s v="Standard"/>
    <n v="1"/>
    <n v="0"/>
    <n v="64833.279999999999"/>
    <x v="0"/>
    <s v="Medium"/>
    <x v="1"/>
    <x v="1"/>
  </r>
  <r>
    <n v="470"/>
    <n v="15749167"/>
    <s v="Fisk"/>
    <n v="753"/>
    <x v="1"/>
    <x v="0"/>
    <x v="1"/>
    <n v="35"/>
    <s v="Middle Age"/>
    <n v="3"/>
    <x v="2"/>
    <n v="0"/>
    <x v="2"/>
    <s v="Standard"/>
    <n v="1"/>
    <n v="1"/>
    <n v="184843.77"/>
    <x v="1"/>
    <s v="High"/>
    <x v="1"/>
    <x v="1"/>
  </r>
  <r>
    <n v="471"/>
    <n v="15759298"/>
    <s v="Shih"/>
    <n v="631"/>
    <x v="0"/>
    <x v="1"/>
    <x v="1"/>
    <n v="27"/>
    <s v="Adolescence"/>
    <n v="10"/>
    <x v="3"/>
    <n v="134169.62"/>
    <x v="0"/>
    <s v="Basic"/>
    <n v="1"/>
    <n v="1"/>
    <n v="176730.02"/>
    <x v="0"/>
    <s v="High"/>
    <x v="1"/>
    <x v="1"/>
  </r>
  <r>
    <n v="472"/>
    <n v="15683625"/>
    <s v="Hare"/>
    <n v="703"/>
    <x v="1"/>
    <x v="0"/>
    <x v="1"/>
    <n v="37"/>
    <s v="Middle Age"/>
    <n v="1"/>
    <x v="0"/>
    <n v="149762.07999999999"/>
    <x v="0"/>
    <s v="Basic"/>
    <n v="1"/>
    <n v="0"/>
    <n v="20629.400000000001"/>
    <x v="2"/>
    <s v="Low"/>
    <x v="0"/>
    <x v="0"/>
  </r>
  <r>
    <n v="473"/>
    <n v="15635367"/>
    <s v="Muir"/>
    <n v="774"/>
    <x v="1"/>
    <x v="0"/>
    <x v="1"/>
    <n v="26"/>
    <s v="Adolescence"/>
    <n v="2"/>
    <x v="0"/>
    <n v="93844.69"/>
    <x v="0"/>
    <s v="Basic"/>
    <n v="1"/>
    <n v="0"/>
    <n v="28415.360000000001"/>
    <x v="2"/>
    <s v="Low"/>
    <x v="1"/>
    <x v="1"/>
  </r>
  <r>
    <n v="474"/>
    <n v="15681705"/>
    <s v="Fanucci"/>
    <n v="785"/>
    <x v="1"/>
    <x v="0"/>
    <x v="1"/>
    <n v="28"/>
    <s v="Adolescence"/>
    <n v="8"/>
    <x v="1"/>
    <n v="0"/>
    <x v="2"/>
    <s v="Standard"/>
    <n v="1"/>
    <n v="0"/>
    <n v="77231.27"/>
    <x v="0"/>
    <s v="Medium"/>
    <x v="1"/>
    <x v="1"/>
  </r>
  <r>
    <n v="475"/>
    <n v="15603156"/>
    <s v="Elewechi"/>
    <n v="571"/>
    <x v="0"/>
    <x v="0"/>
    <x v="0"/>
    <n v="33"/>
    <s v="Middle Age"/>
    <n v="1"/>
    <x v="0"/>
    <n v="0"/>
    <x v="2"/>
    <s v="Standard"/>
    <n v="1"/>
    <n v="0"/>
    <n v="102750.7"/>
    <x v="1"/>
    <s v="High"/>
    <x v="1"/>
    <x v="1"/>
  </r>
  <r>
    <n v="476"/>
    <n v="15591986"/>
    <s v="Johnston"/>
    <n v="621"/>
    <x v="0"/>
    <x v="2"/>
    <x v="1"/>
    <n v="46"/>
    <s v="Middle Age"/>
    <n v="6"/>
    <x v="1"/>
    <n v="141078.37"/>
    <x v="0"/>
    <s v="Basic"/>
    <n v="0"/>
    <n v="0"/>
    <n v="34580.800000000003"/>
    <x v="2"/>
    <s v="Low"/>
    <x v="0"/>
    <x v="0"/>
  </r>
  <r>
    <n v="477"/>
    <n v="15798888"/>
    <s v="Pisano"/>
    <n v="605"/>
    <x v="0"/>
    <x v="2"/>
    <x v="0"/>
    <n v="31"/>
    <s v="Middle Age"/>
    <n v="1"/>
    <x v="0"/>
    <n v="117992.59"/>
    <x v="0"/>
    <s v="Basic"/>
    <n v="1"/>
    <n v="1"/>
    <n v="183598.77"/>
    <x v="0"/>
    <s v="High"/>
    <x v="1"/>
    <x v="1"/>
  </r>
  <r>
    <n v="478"/>
    <n v="15809722"/>
    <s v="Ankudinov"/>
    <n v="611"/>
    <x v="0"/>
    <x v="0"/>
    <x v="0"/>
    <n v="40"/>
    <s v="Middle Age"/>
    <n v="8"/>
    <x v="1"/>
    <n v="100812.33"/>
    <x v="2"/>
    <s v="Standard"/>
    <n v="1"/>
    <n v="0"/>
    <n v="147358.26999999999"/>
    <x v="1"/>
    <s v="High"/>
    <x v="1"/>
    <x v="1"/>
  </r>
  <r>
    <n v="479"/>
    <n v="15677538"/>
    <s v="Nwokike"/>
    <n v="569"/>
    <x v="0"/>
    <x v="0"/>
    <x v="1"/>
    <n v="38"/>
    <s v="Middle Age"/>
    <n v="7"/>
    <x v="1"/>
    <n v="0"/>
    <x v="0"/>
    <s v="Basic"/>
    <n v="1"/>
    <n v="1"/>
    <n v="108469.2"/>
    <x v="0"/>
    <s v="High"/>
    <x v="1"/>
    <x v="1"/>
  </r>
  <r>
    <n v="480"/>
    <n v="15797736"/>
    <s v="Smith"/>
    <n v="658"/>
    <x v="0"/>
    <x v="0"/>
    <x v="1"/>
    <n v="29"/>
    <s v="Adolescence"/>
    <n v="4"/>
    <x v="2"/>
    <n v="80262.600000000006"/>
    <x v="0"/>
    <s v="Basic"/>
    <n v="1"/>
    <n v="1"/>
    <n v="20612.82"/>
    <x v="2"/>
    <s v="Low"/>
    <x v="1"/>
    <x v="1"/>
  </r>
  <r>
    <n v="481"/>
    <n v="15695585"/>
    <s v="Atkins"/>
    <n v="788"/>
    <x v="1"/>
    <x v="1"/>
    <x v="1"/>
    <n v="34"/>
    <s v="Middle Age"/>
    <n v="6"/>
    <x v="1"/>
    <n v="156478.62"/>
    <x v="0"/>
    <s v="Basic"/>
    <n v="0"/>
    <n v="1"/>
    <n v="181196.76"/>
    <x v="0"/>
    <s v="High"/>
    <x v="1"/>
    <x v="1"/>
  </r>
  <r>
    <n v="482"/>
    <n v="15744398"/>
    <s v="Burns"/>
    <n v="525"/>
    <x v="0"/>
    <x v="0"/>
    <x v="0"/>
    <n v="23"/>
    <s v="Adolescence"/>
    <n v="5"/>
    <x v="2"/>
    <n v="0"/>
    <x v="2"/>
    <s v="Standard"/>
    <n v="1"/>
    <n v="0"/>
    <n v="160249.1"/>
    <x v="1"/>
    <s v="High"/>
    <x v="1"/>
    <x v="1"/>
  </r>
  <r>
    <n v="483"/>
    <n v="15750658"/>
    <s v="Obiuto"/>
    <n v="798"/>
    <x v="1"/>
    <x v="0"/>
    <x v="1"/>
    <n v="37"/>
    <s v="Middle Age"/>
    <n v="8"/>
    <x v="1"/>
    <n v="0"/>
    <x v="1"/>
    <s v="Premium"/>
    <n v="0"/>
    <n v="0"/>
    <n v="110783.28"/>
    <x v="1"/>
    <s v="High"/>
    <x v="1"/>
    <x v="1"/>
  </r>
  <r>
    <n v="484"/>
    <n v="15578186"/>
    <s v="Pirozzi"/>
    <n v="486"/>
    <x v="2"/>
    <x v="2"/>
    <x v="1"/>
    <n v="37"/>
    <s v="Middle Age"/>
    <n v="9"/>
    <x v="3"/>
    <n v="115217.99"/>
    <x v="2"/>
    <s v="Standard"/>
    <n v="1"/>
    <n v="0"/>
    <n v="144995.32999999999"/>
    <x v="1"/>
    <s v="High"/>
    <x v="1"/>
    <x v="1"/>
  </r>
  <r>
    <n v="485"/>
    <n v="15676519"/>
    <s v="George"/>
    <n v="615"/>
    <x v="0"/>
    <x v="1"/>
    <x v="1"/>
    <n v="61"/>
    <s v="Old"/>
    <n v="9"/>
    <x v="3"/>
    <n v="0"/>
    <x v="2"/>
    <s v="Standard"/>
    <n v="1"/>
    <n v="0"/>
    <n v="150227.85"/>
    <x v="1"/>
    <s v="High"/>
    <x v="0"/>
    <x v="0"/>
  </r>
  <r>
    <n v="486"/>
    <n v="15637954"/>
    <s v="Lewis"/>
    <n v="730"/>
    <x v="1"/>
    <x v="0"/>
    <x v="0"/>
    <n v="35"/>
    <s v="Middle Age"/>
    <n v="0"/>
    <x v="0"/>
    <n v="155470.54999999999"/>
    <x v="0"/>
    <s v="Basic"/>
    <n v="1"/>
    <n v="1"/>
    <n v="53718.28"/>
    <x v="0"/>
    <s v="Medium"/>
    <x v="1"/>
    <x v="1"/>
  </r>
  <r>
    <n v="487"/>
    <n v="15758639"/>
    <s v="Moran"/>
    <n v="641"/>
    <x v="0"/>
    <x v="0"/>
    <x v="1"/>
    <n v="37"/>
    <s v="Middle Age"/>
    <n v="7"/>
    <x v="1"/>
    <n v="0"/>
    <x v="2"/>
    <s v="Standard"/>
    <n v="1"/>
    <n v="0"/>
    <n v="75248.3"/>
    <x v="0"/>
    <s v="Medium"/>
    <x v="1"/>
    <x v="1"/>
  </r>
  <r>
    <n v="488"/>
    <n v="15613772"/>
    <s v="Dalrymple"/>
    <n v="542"/>
    <x v="0"/>
    <x v="0"/>
    <x v="1"/>
    <n v="39"/>
    <s v="Middle Age"/>
    <n v="3"/>
    <x v="2"/>
    <n v="135096.76999999999"/>
    <x v="0"/>
    <s v="Basic"/>
    <n v="1"/>
    <n v="1"/>
    <n v="14353.43"/>
    <x v="2"/>
    <s v="Low"/>
    <x v="0"/>
    <x v="0"/>
  </r>
  <r>
    <n v="489"/>
    <n v="15731744"/>
    <s v="Carslaw"/>
    <n v="692"/>
    <x v="0"/>
    <x v="0"/>
    <x v="1"/>
    <n v="30"/>
    <s v="Middle Age"/>
    <n v="2"/>
    <x v="0"/>
    <n v="0"/>
    <x v="2"/>
    <s v="Standard"/>
    <n v="0"/>
    <n v="1"/>
    <n v="130486.57"/>
    <x v="1"/>
    <s v="High"/>
    <x v="1"/>
    <x v="1"/>
  </r>
  <r>
    <n v="490"/>
    <n v="15807709"/>
    <s v="Kirby"/>
    <n v="714"/>
    <x v="1"/>
    <x v="2"/>
    <x v="0"/>
    <n v="55"/>
    <s v="Old"/>
    <n v="9"/>
    <x v="3"/>
    <n v="180075.22"/>
    <x v="0"/>
    <s v="Basic"/>
    <n v="1"/>
    <n v="1"/>
    <n v="100127.71"/>
    <x v="0"/>
    <s v="High"/>
    <x v="1"/>
    <x v="1"/>
  </r>
  <r>
    <n v="491"/>
    <n v="15714689"/>
    <s v="Houghton"/>
    <n v="591"/>
    <x v="0"/>
    <x v="1"/>
    <x v="1"/>
    <n v="29"/>
    <s v="Adolescence"/>
    <n v="1"/>
    <x v="0"/>
    <n v="97541.24"/>
    <x v="0"/>
    <s v="Basic"/>
    <n v="1"/>
    <n v="1"/>
    <n v="196356.17"/>
    <x v="0"/>
    <s v="High"/>
    <x v="1"/>
    <x v="1"/>
  </r>
  <r>
    <n v="492"/>
    <n v="15699005"/>
    <s v="Martin"/>
    <n v="710"/>
    <x v="1"/>
    <x v="0"/>
    <x v="0"/>
    <n v="41"/>
    <s v="Middle Age"/>
    <n v="2"/>
    <x v="0"/>
    <n v="156067.04999999999"/>
    <x v="0"/>
    <s v="Basic"/>
    <n v="1"/>
    <n v="1"/>
    <n v="9983.8799999999992"/>
    <x v="2"/>
    <s v="Low"/>
    <x v="1"/>
    <x v="1"/>
  </r>
  <r>
    <n v="493"/>
    <n v="15624170"/>
    <s v="Tan"/>
    <n v="639"/>
    <x v="0"/>
    <x v="0"/>
    <x v="0"/>
    <n v="38"/>
    <s v="Middle Age"/>
    <n v="4"/>
    <x v="2"/>
    <n v="81550.94"/>
    <x v="2"/>
    <s v="Standard"/>
    <n v="0"/>
    <n v="1"/>
    <n v="118974.77"/>
    <x v="1"/>
    <s v="High"/>
    <x v="1"/>
    <x v="1"/>
  </r>
  <r>
    <n v="494"/>
    <n v="15725679"/>
    <s v="Hsia"/>
    <n v="531"/>
    <x v="0"/>
    <x v="0"/>
    <x v="0"/>
    <n v="47"/>
    <s v="Middle Age"/>
    <n v="6"/>
    <x v="1"/>
    <n v="0"/>
    <x v="0"/>
    <s v="Basic"/>
    <n v="0"/>
    <n v="0"/>
    <n v="194998.34"/>
    <x v="0"/>
    <s v="High"/>
    <x v="0"/>
    <x v="0"/>
  </r>
  <r>
    <n v="495"/>
    <n v="15585865"/>
    <s v="Westerberg"/>
    <n v="673"/>
    <x v="0"/>
    <x v="0"/>
    <x v="0"/>
    <n v="38"/>
    <s v="Middle Age"/>
    <n v="2"/>
    <x v="0"/>
    <n v="170061.92"/>
    <x v="2"/>
    <s v="Standard"/>
    <n v="0"/>
    <n v="0"/>
    <n v="134901.34"/>
    <x v="1"/>
    <s v="High"/>
    <x v="0"/>
    <x v="0"/>
  </r>
  <r>
    <n v="496"/>
    <n v="15804256"/>
    <s v="Hale"/>
    <n v="765"/>
    <x v="1"/>
    <x v="2"/>
    <x v="1"/>
    <n v="36"/>
    <s v="Middle Age"/>
    <n v="8"/>
    <x v="1"/>
    <n v="92310.54"/>
    <x v="2"/>
    <s v="Standard"/>
    <n v="1"/>
    <n v="1"/>
    <n v="72924.56"/>
    <x v="0"/>
    <s v="Medium"/>
    <x v="1"/>
    <x v="1"/>
  </r>
  <r>
    <n v="497"/>
    <n v="15662403"/>
    <s v="Kryukova"/>
    <n v="622"/>
    <x v="0"/>
    <x v="0"/>
    <x v="0"/>
    <n v="32"/>
    <s v="Middle Age"/>
    <n v="6"/>
    <x v="1"/>
    <n v="169089.38"/>
    <x v="2"/>
    <s v="Standard"/>
    <n v="1"/>
    <n v="0"/>
    <n v="101057.95"/>
    <x v="1"/>
    <s v="High"/>
    <x v="1"/>
    <x v="1"/>
  </r>
  <r>
    <n v="498"/>
    <n v="15733616"/>
    <s v="Sopuluchukwu"/>
    <n v="806"/>
    <x v="1"/>
    <x v="0"/>
    <x v="1"/>
    <n v="40"/>
    <s v="Middle Age"/>
    <n v="5"/>
    <x v="2"/>
    <n v="80613.929999999993"/>
    <x v="0"/>
    <s v="Basic"/>
    <n v="1"/>
    <n v="1"/>
    <n v="142838.64000000001"/>
    <x v="0"/>
    <s v="High"/>
    <x v="1"/>
    <x v="1"/>
  </r>
  <r>
    <n v="499"/>
    <n v="15591995"/>
    <s v="Barry"/>
    <n v="757"/>
    <x v="1"/>
    <x v="2"/>
    <x v="1"/>
    <n v="26"/>
    <s v="Adolescence"/>
    <n v="8"/>
    <x v="1"/>
    <n v="121581.56"/>
    <x v="2"/>
    <s v="Standard"/>
    <n v="1"/>
    <n v="1"/>
    <n v="127059.04"/>
    <x v="1"/>
    <s v="High"/>
    <x v="1"/>
    <x v="1"/>
  </r>
  <r>
    <n v="500"/>
    <n v="15677020"/>
    <s v="Selezneva"/>
    <n v="570"/>
    <x v="0"/>
    <x v="0"/>
    <x v="0"/>
    <n v="58"/>
    <s v="Old"/>
    <n v="8"/>
    <x v="1"/>
    <n v="0"/>
    <x v="0"/>
    <s v="Basic"/>
    <n v="0"/>
    <n v="1"/>
    <n v="116503.92"/>
    <x v="0"/>
    <s v="High"/>
    <x v="0"/>
    <x v="0"/>
  </r>
  <r>
    <n v="501"/>
    <n v="15727688"/>
    <s v="Chizuoke"/>
    <n v="555"/>
    <x v="0"/>
    <x v="1"/>
    <x v="1"/>
    <n v="32"/>
    <s v="Middle Age"/>
    <n v="4"/>
    <x v="2"/>
    <n v="0"/>
    <x v="2"/>
    <s v="Standard"/>
    <n v="1"/>
    <n v="1"/>
    <n v="54405.79"/>
    <x v="0"/>
    <s v="Medium"/>
    <x v="1"/>
    <x v="1"/>
  </r>
  <r>
    <n v="502"/>
    <n v="15715941"/>
    <s v="Lueck"/>
    <n v="692"/>
    <x v="0"/>
    <x v="0"/>
    <x v="1"/>
    <n v="54"/>
    <s v="Old"/>
    <n v="5"/>
    <x v="2"/>
    <n v="0"/>
    <x v="2"/>
    <s v="Standard"/>
    <n v="1"/>
    <n v="1"/>
    <n v="88721.84"/>
    <x v="0"/>
    <s v="Medium"/>
    <x v="1"/>
    <x v="1"/>
  </r>
  <r>
    <n v="503"/>
    <n v="15714485"/>
    <s v="Udinese"/>
    <n v="774"/>
    <x v="1"/>
    <x v="0"/>
    <x v="1"/>
    <n v="60"/>
    <s v="Old"/>
    <n v="5"/>
    <x v="2"/>
    <n v="85891.55"/>
    <x v="0"/>
    <s v="Basic"/>
    <n v="1"/>
    <n v="0"/>
    <n v="74135.48"/>
    <x v="0"/>
    <s v="Medium"/>
    <x v="0"/>
    <x v="0"/>
  </r>
  <r>
    <n v="504"/>
    <n v="15730059"/>
    <s v="Udobata"/>
    <n v="638"/>
    <x v="0"/>
    <x v="1"/>
    <x v="1"/>
    <n v="44"/>
    <s v="Middle Age"/>
    <n v="9"/>
    <x v="3"/>
    <n v="77637.350000000006"/>
    <x v="2"/>
    <s v="Standard"/>
    <n v="1"/>
    <n v="1"/>
    <n v="111346.22"/>
    <x v="1"/>
    <s v="High"/>
    <x v="1"/>
    <x v="1"/>
  </r>
  <r>
    <n v="505"/>
    <n v="15715527"/>
    <s v="Freeman"/>
    <n v="543"/>
    <x v="0"/>
    <x v="1"/>
    <x v="0"/>
    <n v="41"/>
    <s v="Middle Age"/>
    <n v="4"/>
    <x v="2"/>
    <n v="0"/>
    <x v="0"/>
    <s v="Basic"/>
    <n v="0"/>
    <n v="0"/>
    <n v="194902.16"/>
    <x v="0"/>
    <s v="High"/>
    <x v="1"/>
    <x v="1"/>
  </r>
  <r>
    <n v="506"/>
    <n v="15576623"/>
    <s v="Outlaw"/>
    <n v="584"/>
    <x v="0"/>
    <x v="0"/>
    <x v="1"/>
    <n v="31"/>
    <s v="Middle Age"/>
    <n v="5"/>
    <x v="2"/>
    <n v="0"/>
    <x v="2"/>
    <s v="Standard"/>
    <n v="1"/>
    <n v="0"/>
    <n v="31474.27"/>
    <x v="2"/>
    <s v="Low"/>
    <x v="1"/>
    <x v="1"/>
  </r>
  <r>
    <n v="507"/>
    <n v="15805565"/>
    <s v="Obiuto"/>
    <n v="691"/>
    <x v="0"/>
    <x v="2"/>
    <x v="1"/>
    <n v="30"/>
    <s v="Middle Age"/>
    <n v="7"/>
    <x v="1"/>
    <n v="116927.89"/>
    <x v="0"/>
    <s v="Basic"/>
    <n v="1"/>
    <n v="0"/>
    <n v="21198.39"/>
    <x v="2"/>
    <s v="Low"/>
    <x v="1"/>
    <x v="1"/>
  </r>
  <r>
    <n v="508"/>
    <n v="15677307"/>
    <s v="Lo"/>
    <n v="684"/>
    <x v="0"/>
    <x v="2"/>
    <x v="0"/>
    <n v="40"/>
    <s v="Middle Age"/>
    <n v="6"/>
    <x v="1"/>
    <n v="137326.65"/>
    <x v="0"/>
    <s v="Basic"/>
    <n v="1"/>
    <n v="0"/>
    <n v="186976.6"/>
    <x v="0"/>
    <s v="High"/>
    <x v="1"/>
    <x v="1"/>
  </r>
  <r>
    <n v="509"/>
    <n v="15773890"/>
    <s v="Okechukwu"/>
    <n v="733"/>
    <x v="1"/>
    <x v="0"/>
    <x v="1"/>
    <n v="22"/>
    <s v="Adolescence"/>
    <n v="5"/>
    <x v="2"/>
    <n v="0"/>
    <x v="2"/>
    <s v="Standard"/>
    <n v="1"/>
    <n v="1"/>
    <n v="117202.19"/>
    <x v="1"/>
    <s v="High"/>
    <x v="1"/>
    <x v="1"/>
  </r>
  <r>
    <n v="510"/>
    <n v="15598883"/>
    <s v="King"/>
    <n v="599"/>
    <x v="0"/>
    <x v="1"/>
    <x v="0"/>
    <n v="37"/>
    <s v="Middle Age"/>
    <n v="2"/>
    <x v="0"/>
    <n v="0"/>
    <x v="2"/>
    <s v="Standard"/>
    <n v="1"/>
    <n v="1"/>
    <n v="143739.29"/>
    <x v="1"/>
    <s v="High"/>
    <x v="1"/>
    <x v="1"/>
  </r>
  <r>
    <n v="511"/>
    <n v="15568506"/>
    <s v="Forbes"/>
    <n v="524"/>
    <x v="0"/>
    <x v="2"/>
    <x v="0"/>
    <n v="31"/>
    <s v="Middle Age"/>
    <n v="10"/>
    <x v="3"/>
    <n v="67238.98"/>
    <x v="2"/>
    <s v="Standard"/>
    <n v="1"/>
    <n v="1"/>
    <n v="161811.23000000001"/>
    <x v="1"/>
    <s v="High"/>
    <x v="1"/>
    <x v="1"/>
  </r>
  <r>
    <n v="512"/>
    <n v="15761043"/>
    <s v="Macleod"/>
    <n v="632"/>
    <x v="0"/>
    <x v="2"/>
    <x v="0"/>
    <n v="38"/>
    <s v="Middle Age"/>
    <n v="6"/>
    <x v="1"/>
    <n v="86569.76"/>
    <x v="2"/>
    <s v="Standard"/>
    <n v="1"/>
    <n v="0"/>
    <n v="98090.91"/>
    <x v="0"/>
    <s v="Medium"/>
    <x v="1"/>
    <x v="1"/>
  </r>
  <r>
    <n v="513"/>
    <n v="15782236"/>
    <s v="Gibbs"/>
    <n v="735"/>
    <x v="1"/>
    <x v="1"/>
    <x v="1"/>
    <n v="34"/>
    <s v="Middle Age"/>
    <n v="5"/>
    <x v="2"/>
    <n v="0"/>
    <x v="2"/>
    <s v="Standard"/>
    <n v="0"/>
    <n v="0"/>
    <n v="71095.41"/>
    <x v="0"/>
    <s v="Medium"/>
    <x v="1"/>
    <x v="1"/>
  </r>
  <r>
    <n v="514"/>
    <n v="15593601"/>
    <s v="Isayev"/>
    <n v="734"/>
    <x v="1"/>
    <x v="0"/>
    <x v="1"/>
    <n v="34"/>
    <s v="Middle Age"/>
    <n v="6"/>
    <x v="1"/>
    <n v="133598.39999999999"/>
    <x v="0"/>
    <s v="Basic"/>
    <n v="1"/>
    <n v="1"/>
    <n v="13107.24"/>
    <x v="2"/>
    <s v="Low"/>
    <x v="1"/>
    <x v="1"/>
  </r>
  <r>
    <n v="515"/>
    <n v="15682048"/>
    <s v="Pisano"/>
    <n v="605"/>
    <x v="0"/>
    <x v="0"/>
    <x v="0"/>
    <n v="51"/>
    <s v="Old"/>
    <n v="3"/>
    <x v="2"/>
    <n v="136188.78"/>
    <x v="0"/>
    <s v="Basic"/>
    <n v="1"/>
    <n v="1"/>
    <n v="67110.59"/>
    <x v="0"/>
    <s v="Medium"/>
    <x v="0"/>
    <x v="0"/>
  </r>
  <r>
    <n v="516"/>
    <n v="15746902"/>
    <s v="Belstead"/>
    <n v="793"/>
    <x v="1"/>
    <x v="1"/>
    <x v="1"/>
    <n v="38"/>
    <s v="Middle Age"/>
    <n v="9"/>
    <x v="3"/>
    <n v="0"/>
    <x v="2"/>
    <s v="Standard"/>
    <n v="1"/>
    <n v="0"/>
    <n v="88225.02"/>
    <x v="0"/>
    <s v="Medium"/>
    <x v="1"/>
    <x v="1"/>
  </r>
  <r>
    <n v="517"/>
    <n v="15752081"/>
    <s v="Vassiliev"/>
    <n v="468"/>
    <x v="2"/>
    <x v="0"/>
    <x v="0"/>
    <n v="56"/>
    <s v="Old"/>
    <n v="10"/>
    <x v="3"/>
    <n v="0"/>
    <x v="1"/>
    <s v="Premium"/>
    <n v="0"/>
    <n v="1"/>
    <n v="62256.87"/>
    <x v="0"/>
    <s v="Medium"/>
    <x v="0"/>
    <x v="0"/>
  </r>
  <r>
    <n v="518"/>
    <n v="15781307"/>
    <s v="Schneider"/>
    <n v="779"/>
    <x v="1"/>
    <x v="2"/>
    <x v="1"/>
    <n v="37"/>
    <s v="Middle Age"/>
    <n v="7"/>
    <x v="1"/>
    <n v="120092.52"/>
    <x v="2"/>
    <s v="Standard"/>
    <n v="1"/>
    <n v="0"/>
    <n v="135925.72"/>
    <x v="1"/>
    <s v="High"/>
    <x v="1"/>
    <x v="1"/>
  </r>
  <r>
    <n v="519"/>
    <n v="15775912"/>
    <s v="Mazzanti"/>
    <n v="698"/>
    <x v="0"/>
    <x v="0"/>
    <x v="1"/>
    <n v="48"/>
    <s v="Middle Age"/>
    <n v="4"/>
    <x v="2"/>
    <n v="101238.24"/>
    <x v="2"/>
    <s v="Standard"/>
    <n v="0"/>
    <n v="1"/>
    <n v="177815.87"/>
    <x v="1"/>
    <s v="High"/>
    <x v="0"/>
    <x v="0"/>
  </r>
  <r>
    <n v="520"/>
    <n v="15745417"/>
    <s v="Knipe"/>
    <n v="707"/>
    <x v="1"/>
    <x v="0"/>
    <x v="1"/>
    <n v="58"/>
    <s v="Old"/>
    <n v="6"/>
    <x v="1"/>
    <n v="89685.92"/>
    <x v="0"/>
    <s v="Basic"/>
    <n v="0"/>
    <n v="1"/>
    <n v="126471.13"/>
    <x v="0"/>
    <s v="High"/>
    <x v="1"/>
    <x v="1"/>
  </r>
  <r>
    <n v="521"/>
    <n v="15671256"/>
    <s v="Macartney"/>
    <n v="850"/>
    <x v="1"/>
    <x v="0"/>
    <x v="0"/>
    <n v="35"/>
    <s v="Middle Age"/>
    <n v="1"/>
    <x v="0"/>
    <n v="211774.31"/>
    <x v="0"/>
    <s v="Basic"/>
    <n v="1"/>
    <n v="0"/>
    <n v="188574.12"/>
    <x v="0"/>
    <s v="High"/>
    <x v="0"/>
    <x v="0"/>
  </r>
  <r>
    <n v="522"/>
    <n v="15653547"/>
    <s v="Madukwe"/>
    <n v="850"/>
    <x v="1"/>
    <x v="0"/>
    <x v="1"/>
    <n v="56"/>
    <s v="Old"/>
    <n v="7"/>
    <x v="1"/>
    <n v="131317.48000000001"/>
    <x v="0"/>
    <s v="Basic"/>
    <n v="1"/>
    <n v="1"/>
    <n v="119175.45"/>
    <x v="0"/>
    <s v="High"/>
    <x v="1"/>
    <x v="1"/>
  </r>
  <r>
    <n v="523"/>
    <n v="15595766"/>
    <s v="Watts"/>
    <n v="527"/>
    <x v="0"/>
    <x v="1"/>
    <x v="1"/>
    <n v="37"/>
    <s v="Middle Age"/>
    <n v="5"/>
    <x v="2"/>
    <n v="93722.73"/>
    <x v="2"/>
    <s v="Standard"/>
    <n v="1"/>
    <n v="1"/>
    <n v="139093.73000000001"/>
    <x v="1"/>
    <s v="High"/>
    <x v="1"/>
    <x v="1"/>
  </r>
  <r>
    <n v="524"/>
    <n v="15742358"/>
    <s v="Humphreys"/>
    <n v="696"/>
    <x v="0"/>
    <x v="2"/>
    <x v="1"/>
    <n v="32"/>
    <s v="Middle Age"/>
    <n v="8"/>
    <x v="1"/>
    <n v="101160.99"/>
    <x v="0"/>
    <s v="Basic"/>
    <n v="1"/>
    <n v="1"/>
    <n v="115916.55"/>
    <x v="0"/>
    <s v="High"/>
    <x v="1"/>
    <x v="1"/>
  </r>
  <r>
    <n v="525"/>
    <n v="15763274"/>
    <s v="Wu"/>
    <n v="661"/>
    <x v="0"/>
    <x v="0"/>
    <x v="1"/>
    <n v="48"/>
    <s v="Middle Age"/>
    <n v="3"/>
    <x v="2"/>
    <n v="120320.54"/>
    <x v="0"/>
    <s v="Basic"/>
    <n v="0"/>
    <n v="0"/>
    <n v="96463.25"/>
    <x v="0"/>
    <s v="Medium"/>
    <x v="1"/>
    <x v="1"/>
  </r>
  <r>
    <n v="526"/>
    <n v="15786063"/>
    <s v="Chin"/>
    <n v="776"/>
    <x v="1"/>
    <x v="0"/>
    <x v="0"/>
    <n v="31"/>
    <s v="Middle Age"/>
    <n v="2"/>
    <x v="0"/>
    <n v="0"/>
    <x v="2"/>
    <s v="Standard"/>
    <n v="1"/>
    <n v="1"/>
    <n v="112349.51"/>
    <x v="1"/>
    <s v="High"/>
    <x v="1"/>
    <x v="1"/>
  </r>
  <r>
    <n v="527"/>
    <n v="15600258"/>
    <s v="Chesnokova"/>
    <n v="701"/>
    <x v="1"/>
    <x v="0"/>
    <x v="1"/>
    <n v="43"/>
    <s v="Middle Age"/>
    <n v="2"/>
    <x v="0"/>
    <n v="0"/>
    <x v="2"/>
    <s v="Standard"/>
    <n v="1"/>
    <n v="1"/>
    <n v="165303.79"/>
    <x v="1"/>
    <s v="High"/>
    <x v="1"/>
    <x v="1"/>
  </r>
  <r>
    <n v="528"/>
    <n v="15573318"/>
    <s v="Kung"/>
    <n v="610"/>
    <x v="0"/>
    <x v="0"/>
    <x v="1"/>
    <n v="26"/>
    <s v="Adolescence"/>
    <n v="8"/>
    <x v="1"/>
    <n v="0"/>
    <x v="2"/>
    <s v="Standard"/>
    <n v="1"/>
    <n v="0"/>
    <n v="166031.07999999999"/>
    <x v="1"/>
    <s v="High"/>
    <x v="1"/>
    <x v="1"/>
  </r>
  <r>
    <n v="529"/>
    <n v="15653849"/>
    <s v="Lu"/>
    <n v="572"/>
    <x v="0"/>
    <x v="2"/>
    <x v="0"/>
    <n v="48"/>
    <s v="Middle Age"/>
    <n v="3"/>
    <x v="2"/>
    <n v="152827.99"/>
    <x v="0"/>
    <s v="Basic"/>
    <n v="1"/>
    <n v="0"/>
    <n v="38411.79"/>
    <x v="2"/>
    <s v="Low"/>
    <x v="0"/>
    <x v="0"/>
  </r>
  <r>
    <n v="530"/>
    <n v="15694272"/>
    <s v="Nkemakolam"/>
    <n v="673"/>
    <x v="0"/>
    <x v="0"/>
    <x v="1"/>
    <n v="30"/>
    <s v="Middle Age"/>
    <n v="1"/>
    <x v="0"/>
    <n v="64097.75"/>
    <x v="0"/>
    <s v="Basic"/>
    <n v="1"/>
    <n v="1"/>
    <n v="77783.350000000006"/>
    <x v="0"/>
    <s v="Medium"/>
    <x v="1"/>
    <x v="1"/>
  </r>
  <r>
    <n v="531"/>
    <n v="15736112"/>
    <s v="Walton"/>
    <n v="519"/>
    <x v="0"/>
    <x v="1"/>
    <x v="0"/>
    <n v="57"/>
    <s v="Old"/>
    <n v="2"/>
    <x v="0"/>
    <n v="119035.35"/>
    <x v="2"/>
    <s v="Standard"/>
    <n v="1"/>
    <n v="1"/>
    <n v="29871.79"/>
    <x v="2"/>
    <s v="Low"/>
    <x v="1"/>
    <x v="1"/>
  </r>
  <r>
    <n v="532"/>
    <n v="15749851"/>
    <s v="Brookes"/>
    <n v="702"/>
    <x v="1"/>
    <x v="1"/>
    <x v="0"/>
    <n v="26"/>
    <s v="Adolescence"/>
    <n v="4"/>
    <x v="2"/>
    <n v="135219.57"/>
    <x v="0"/>
    <s v="Basic"/>
    <n v="0"/>
    <n v="1"/>
    <n v="59747.63"/>
    <x v="0"/>
    <s v="Medium"/>
    <x v="1"/>
    <x v="1"/>
  </r>
  <r>
    <n v="533"/>
    <n v="15663478"/>
    <s v="Baldwin"/>
    <n v="729"/>
    <x v="1"/>
    <x v="0"/>
    <x v="1"/>
    <n v="32"/>
    <s v="Middle Age"/>
    <n v="6"/>
    <x v="1"/>
    <n v="93694.42"/>
    <x v="0"/>
    <s v="Basic"/>
    <n v="1"/>
    <n v="1"/>
    <n v="79919.13"/>
    <x v="0"/>
    <s v="Medium"/>
    <x v="1"/>
    <x v="1"/>
  </r>
  <r>
    <n v="534"/>
    <n v="15592300"/>
    <s v="Mai"/>
    <n v="543"/>
    <x v="0"/>
    <x v="1"/>
    <x v="1"/>
    <n v="35"/>
    <s v="Middle Age"/>
    <n v="10"/>
    <x v="3"/>
    <n v="59408.63"/>
    <x v="0"/>
    <s v="Basic"/>
    <n v="1"/>
    <n v="0"/>
    <n v="76773.53"/>
    <x v="0"/>
    <s v="Medium"/>
    <x v="1"/>
    <x v="1"/>
  </r>
  <r>
    <n v="535"/>
    <n v="15567832"/>
    <s v="Shih"/>
    <n v="550"/>
    <x v="0"/>
    <x v="0"/>
    <x v="0"/>
    <n v="40"/>
    <s v="Middle Age"/>
    <n v="7"/>
    <x v="1"/>
    <n v="114354.95"/>
    <x v="0"/>
    <s v="Basic"/>
    <n v="1"/>
    <n v="0"/>
    <n v="54018.93"/>
    <x v="0"/>
    <s v="Medium"/>
    <x v="1"/>
    <x v="1"/>
  </r>
  <r>
    <n v="536"/>
    <n v="15776780"/>
    <s v="He"/>
    <n v="608"/>
    <x v="0"/>
    <x v="0"/>
    <x v="1"/>
    <n v="59"/>
    <s v="Old"/>
    <n v="1"/>
    <x v="0"/>
    <n v="0"/>
    <x v="0"/>
    <s v="Basic"/>
    <n v="1"/>
    <n v="0"/>
    <n v="70649.64"/>
    <x v="0"/>
    <s v="Medium"/>
    <x v="0"/>
    <x v="0"/>
  </r>
  <r>
    <n v="537"/>
    <n v="15592846"/>
    <s v="Fiorentini"/>
    <n v="639"/>
    <x v="0"/>
    <x v="2"/>
    <x v="1"/>
    <n v="35"/>
    <s v="Middle Age"/>
    <n v="10"/>
    <x v="3"/>
    <n v="128173.9"/>
    <x v="2"/>
    <s v="Standard"/>
    <n v="1"/>
    <n v="0"/>
    <n v="59093.39"/>
    <x v="0"/>
    <s v="Medium"/>
    <x v="1"/>
    <x v="1"/>
  </r>
  <r>
    <n v="538"/>
    <n v="15739803"/>
    <s v="Lucciano"/>
    <n v="686"/>
    <x v="0"/>
    <x v="1"/>
    <x v="1"/>
    <n v="34"/>
    <s v="Middle Age"/>
    <n v="9"/>
    <x v="3"/>
    <n v="0"/>
    <x v="2"/>
    <s v="Standard"/>
    <n v="1"/>
    <n v="0"/>
    <n v="127569.8"/>
    <x v="1"/>
    <s v="High"/>
    <x v="1"/>
    <x v="1"/>
  </r>
  <r>
    <n v="539"/>
    <n v="15794142"/>
    <s v="Ferreira"/>
    <n v="564"/>
    <x v="0"/>
    <x v="2"/>
    <x v="0"/>
    <n v="62"/>
    <s v="Old"/>
    <n v="5"/>
    <x v="2"/>
    <n v="114931.35"/>
    <x v="1"/>
    <s v="Premium"/>
    <n v="0"/>
    <n v="1"/>
    <n v="18260.98"/>
    <x v="2"/>
    <s v="Low"/>
    <x v="0"/>
    <x v="0"/>
  </r>
  <r>
    <n v="540"/>
    <n v="15762729"/>
    <s v="Ukaegbunam"/>
    <n v="745"/>
    <x v="1"/>
    <x v="2"/>
    <x v="0"/>
    <n v="28"/>
    <s v="Adolescence"/>
    <n v="1"/>
    <x v="0"/>
    <n v="111071.36"/>
    <x v="0"/>
    <s v="Basic"/>
    <n v="1"/>
    <n v="0"/>
    <n v="73275.960000000006"/>
    <x v="0"/>
    <s v="Medium"/>
    <x v="0"/>
    <x v="0"/>
  </r>
  <r>
    <n v="541"/>
    <n v="15667896"/>
    <s v="De Luca"/>
    <n v="833"/>
    <x v="1"/>
    <x v="0"/>
    <x v="1"/>
    <n v="37"/>
    <s v="Middle Age"/>
    <n v="8"/>
    <x v="1"/>
    <n v="151226.18"/>
    <x v="2"/>
    <s v="Standard"/>
    <n v="1"/>
    <n v="1"/>
    <n v="136129.49"/>
    <x v="1"/>
    <s v="High"/>
    <x v="1"/>
    <x v="1"/>
  </r>
  <r>
    <n v="542"/>
    <n v="15626578"/>
    <s v="Milne"/>
    <n v="622"/>
    <x v="0"/>
    <x v="0"/>
    <x v="1"/>
    <n v="26"/>
    <s v="Adolescence"/>
    <n v="9"/>
    <x v="3"/>
    <n v="0"/>
    <x v="2"/>
    <s v="Standard"/>
    <n v="1"/>
    <n v="1"/>
    <n v="153237.59"/>
    <x v="1"/>
    <s v="High"/>
    <x v="1"/>
    <x v="1"/>
  </r>
  <r>
    <n v="543"/>
    <n v="15776223"/>
    <s v="Davide"/>
    <n v="597"/>
    <x v="0"/>
    <x v="0"/>
    <x v="0"/>
    <n v="42"/>
    <s v="Middle Age"/>
    <n v="4"/>
    <x v="2"/>
    <n v="64740.12"/>
    <x v="0"/>
    <s v="Basic"/>
    <n v="1"/>
    <n v="1"/>
    <n v="106841.12"/>
    <x v="0"/>
    <s v="High"/>
    <x v="1"/>
    <x v="1"/>
  </r>
  <r>
    <n v="544"/>
    <n v="15705953"/>
    <s v="Kodilinyechukwu"/>
    <n v="721"/>
    <x v="1"/>
    <x v="1"/>
    <x v="1"/>
    <n v="51"/>
    <s v="Old"/>
    <n v="0"/>
    <x v="0"/>
    <n v="169312.13"/>
    <x v="0"/>
    <s v="Basic"/>
    <n v="1"/>
    <n v="0"/>
    <n v="109078.35"/>
    <x v="0"/>
    <s v="High"/>
    <x v="0"/>
    <x v="0"/>
  </r>
  <r>
    <n v="545"/>
    <n v="15802593"/>
    <s v="Little"/>
    <n v="504"/>
    <x v="0"/>
    <x v="0"/>
    <x v="0"/>
    <n v="49"/>
    <s v="Middle Age"/>
    <n v="7"/>
    <x v="1"/>
    <n v="0"/>
    <x v="1"/>
    <s v="Premium"/>
    <n v="0"/>
    <n v="1"/>
    <n v="87822.14"/>
    <x v="0"/>
    <s v="Medium"/>
    <x v="0"/>
    <x v="0"/>
  </r>
  <r>
    <n v="546"/>
    <n v="15615457"/>
    <s v="Burns"/>
    <n v="842"/>
    <x v="1"/>
    <x v="1"/>
    <x v="0"/>
    <n v="44"/>
    <s v="Middle Age"/>
    <n v="2"/>
    <x v="0"/>
    <n v="112652.08"/>
    <x v="2"/>
    <s v="Standard"/>
    <n v="1"/>
    <n v="0"/>
    <n v="126644.98"/>
    <x v="1"/>
    <s v="High"/>
    <x v="1"/>
    <x v="1"/>
  </r>
  <r>
    <n v="547"/>
    <n v="15708916"/>
    <s v="Paterson"/>
    <n v="587"/>
    <x v="0"/>
    <x v="0"/>
    <x v="1"/>
    <n v="38"/>
    <s v="Middle Age"/>
    <n v="0"/>
    <x v="0"/>
    <n v="0"/>
    <x v="2"/>
    <s v="Standard"/>
    <n v="1"/>
    <n v="0"/>
    <n v="47414.15"/>
    <x v="2"/>
    <s v="Low"/>
    <x v="1"/>
    <x v="1"/>
  </r>
  <r>
    <n v="548"/>
    <n v="15720187"/>
    <s v="Han"/>
    <n v="479"/>
    <x v="2"/>
    <x v="2"/>
    <x v="0"/>
    <n v="30"/>
    <s v="Middle Age"/>
    <n v="7"/>
    <x v="1"/>
    <n v="143964.35999999999"/>
    <x v="2"/>
    <s v="Standard"/>
    <n v="1"/>
    <n v="0"/>
    <n v="41879.99"/>
    <x v="2"/>
    <s v="Low"/>
    <x v="1"/>
    <x v="1"/>
  </r>
  <r>
    <n v="549"/>
    <n v="15595440"/>
    <s v="Kryukova"/>
    <n v="508"/>
    <x v="0"/>
    <x v="0"/>
    <x v="1"/>
    <n v="49"/>
    <s v="Middle Age"/>
    <n v="7"/>
    <x v="1"/>
    <n v="122451.46"/>
    <x v="2"/>
    <s v="Standard"/>
    <n v="1"/>
    <n v="1"/>
    <n v="75808.100000000006"/>
    <x v="0"/>
    <s v="Medium"/>
    <x v="1"/>
    <x v="1"/>
  </r>
  <r>
    <n v="550"/>
    <n v="15600651"/>
    <s v="Ijendu"/>
    <n v="749"/>
    <x v="1"/>
    <x v="0"/>
    <x v="1"/>
    <n v="24"/>
    <s v="Adolescence"/>
    <n v="1"/>
    <x v="0"/>
    <n v="0"/>
    <x v="1"/>
    <s v="Premium"/>
    <n v="1"/>
    <n v="1"/>
    <n v="47911.03"/>
    <x v="2"/>
    <s v="Low"/>
    <x v="1"/>
    <x v="1"/>
  </r>
  <r>
    <n v="551"/>
    <n v="15750141"/>
    <s v="Reichard"/>
    <n v="721"/>
    <x v="1"/>
    <x v="2"/>
    <x v="0"/>
    <n v="36"/>
    <s v="Middle Age"/>
    <n v="3"/>
    <x v="2"/>
    <n v="65253.07"/>
    <x v="2"/>
    <s v="Standard"/>
    <n v="1"/>
    <n v="0"/>
    <n v="28737.78"/>
    <x v="2"/>
    <s v="Low"/>
    <x v="1"/>
    <x v="1"/>
  </r>
  <r>
    <n v="552"/>
    <n v="15657284"/>
    <s v="Day"/>
    <n v="674"/>
    <x v="0"/>
    <x v="2"/>
    <x v="1"/>
    <n v="47"/>
    <s v="Middle Age"/>
    <n v="6"/>
    <x v="1"/>
    <n v="106901.94"/>
    <x v="0"/>
    <s v="Basic"/>
    <n v="1"/>
    <n v="1"/>
    <n v="2079.1999999999998"/>
    <x v="2"/>
    <s v="Low"/>
    <x v="0"/>
    <x v="0"/>
  </r>
  <r>
    <n v="553"/>
    <n v="15763063"/>
    <s v="Price"/>
    <n v="685"/>
    <x v="0"/>
    <x v="1"/>
    <x v="0"/>
    <n v="25"/>
    <s v="Adolescence"/>
    <n v="10"/>
    <x v="3"/>
    <n v="128509.63"/>
    <x v="0"/>
    <s v="Basic"/>
    <n v="1"/>
    <n v="0"/>
    <n v="121562.33"/>
    <x v="0"/>
    <s v="High"/>
    <x v="1"/>
    <x v="1"/>
  </r>
  <r>
    <n v="554"/>
    <n v="15709324"/>
    <s v="Bruce"/>
    <n v="417"/>
    <x v="2"/>
    <x v="0"/>
    <x v="1"/>
    <n v="34"/>
    <s v="Middle Age"/>
    <n v="7"/>
    <x v="1"/>
    <n v="0"/>
    <x v="2"/>
    <s v="Standard"/>
    <n v="1"/>
    <n v="0"/>
    <n v="55003.79"/>
    <x v="0"/>
    <s v="Medium"/>
    <x v="1"/>
    <x v="1"/>
  </r>
  <r>
    <n v="555"/>
    <n v="15711309"/>
    <s v="Sumrall"/>
    <n v="574"/>
    <x v="0"/>
    <x v="2"/>
    <x v="1"/>
    <n v="33"/>
    <s v="Middle Age"/>
    <n v="3"/>
    <x v="2"/>
    <n v="129834.67"/>
    <x v="0"/>
    <s v="Basic"/>
    <n v="1"/>
    <n v="0"/>
    <n v="193131.42"/>
    <x v="0"/>
    <s v="High"/>
    <x v="1"/>
    <x v="1"/>
  </r>
  <r>
    <n v="556"/>
    <n v="15775318"/>
    <s v="Lu"/>
    <n v="590"/>
    <x v="0"/>
    <x v="1"/>
    <x v="0"/>
    <n v="51"/>
    <s v="Old"/>
    <n v="3"/>
    <x v="2"/>
    <n v="154962.99"/>
    <x v="1"/>
    <s v="Premium"/>
    <n v="0"/>
    <n v="1"/>
    <n v="191932.27"/>
    <x v="1"/>
    <s v="High"/>
    <x v="0"/>
    <x v="0"/>
  </r>
  <r>
    <n v="557"/>
    <n v="15705515"/>
    <s v="Lazarev"/>
    <n v="587"/>
    <x v="0"/>
    <x v="2"/>
    <x v="1"/>
    <n v="40"/>
    <s v="Middle Age"/>
    <n v="5"/>
    <x v="2"/>
    <n v="138241.9"/>
    <x v="2"/>
    <s v="Standard"/>
    <n v="1"/>
    <n v="0"/>
    <n v="159418.1"/>
    <x v="1"/>
    <s v="High"/>
    <x v="1"/>
    <x v="1"/>
  </r>
  <r>
    <n v="558"/>
    <n v="15634844"/>
    <s v="Miller"/>
    <n v="598"/>
    <x v="0"/>
    <x v="2"/>
    <x v="1"/>
    <n v="41"/>
    <s v="Middle Age"/>
    <n v="3"/>
    <x v="2"/>
    <n v="91536.93"/>
    <x v="0"/>
    <s v="Basic"/>
    <n v="1"/>
    <n v="0"/>
    <n v="191468.78"/>
    <x v="0"/>
    <s v="High"/>
    <x v="0"/>
    <x v="0"/>
  </r>
  <r>
    <n v="559"/>
    <n v="15717046"/>
    <s v="Wentworth-Shields"/>
    <n v="741"/>
    <x v="1"/>
    <x v="1"/>
    <x v="1"/>
    <n v="53"/>
    <s v="Old"/>
    <n v="3"/>
    <x v="2"/>
    <n v="0"/>
    <x v="2"/>
    <s v="Standard"/>
    <n v="1"/>
    <n v="1"/>
    <n v="38913.68"/>
    <x v="2"/>
    <s v="Low"/>
    <x v="1"/>
    <x v="1"/>
  </r>
  <r>
    <n v="560"/>
    <n v="15571816"/>
    <s v="Ritchie"/>
    <n v="850"/>
    <x v="1"/>
    <x v="1"/>
    <x v="0"/>
    <n v="70"/>
    <s v="Old"/>
    <n v="5"/>
    <x v="2"/>
    <n v="0"/>
    <x v="0"/>
    <s v="Basic"/>
    <n v="1"/>
    <n v="1"/>
    <n v="705.18"/>
    <x v="2"/>
    <s v="Low"/>
    <x v="1"/>
    <x v="1"/>
  </r>
  <r>
    <n v="561"/>
    <n v="15670080"/>
    <s v="Mackenzie"/>
    <n v="584"/>
    <x v="0"/>
    <x v="2"/>
    <x v="0"/>
    <n v="29"/>
    <s v="Adolescence"/>
    <n v="7"/>
    <x v="1"/>
    <n v="105204.01"/>
    <x v="0"/>
    <s v="Basic"/>
    <n v="0"/>
    <n v="1"/>
    <n v="138490.03"/>
    <x v="0"/>
    <s v="High"/>
    <x v="1"/>
    <x v="1"/>
  </r>
  <r>
    <n v="562"/>
    <n v="15800440"/>
    <s v="Power"/>
    <n v="650"/>
    <x v="0"/>
    <x v="1"/>
    <x v="1"/>
    <n v="61"/>
    <s v="Old"/>
    <n v="1"/>
    <x v="0"/>
    <n v="152968.73000000001"/>
    <x v="0"/>
    <s v="Basic"/>
    <n v="0"/>
    <n v="1"/>
    <n v="82970.69"/>
    <x v="0"/>
    <s v="Medium"/>
    <x v="1"/>
    <x v="1"/>
  </r>
  <r>
    <n v="563"/>
    <n v="15665678"/>
    <s v="Tan"/>
    <n v="607"/>
    <x v="0"/>
    <x v="1"/>
    <x v="1"/>
    <n v="36"/>
    <s v="Middle Age"/>
    <n v="8"/>
    <x v="1"/>
    <n v="158261.68"/>
    <x v="0"/>
    <s v="Basic"/>
    <n v="1"/>
    <n v="1"/>
    <n v="76744.72"/>
    <x v="0"/>
    <s v="Medium"/>
    <x v="1"/>
    <x v="1"/>
  </r>
  <r>
    <n v="564"/>
    <n v="15665956"/>
    <s v="Pendergrass"/>
    <n v="509"/>
    <x v="0"/>
    <x v="0"/>
    <x v="0"/>
    <n v="46"/>
    <s v="Middle Age"/>
    <n v="1"/>
    <x v="0"/>
    <n v="0"/>
    <x v="0"/>
    <s v="Basic"/>
    <n v="1"/>
    <n v="0"/>
    <n v="71244.59"/>
    <x v="0"/>
    <s v="Medium"/>
    <x v="0"/>
    <x v="0"/>
  </r>
  <r>
    <n v="565"/>
    <n v="15788126"/>
    <s v="Evans"/>
    <n v="689"/>
    <x v="0"/>
    <x v="1"/>
    <x v="0"/>
    <n v="38"/>
    <s v="Middle Age"/>
    <n v="6"/>
    <x v="1"/>
    <n v="121021.05"/>
    <x v="0"/>
    <s v="Basic"/>
    <n v="1"/>
    <n v="1"/>
    <n v="12182.15"/>
    <x v="2"/>
    <s v="Low"/>
    <x v="1"/>
    <x v="1"/>
  </r>
  <r>
    <n v="566"/>
    <n v="15811773"/>
    <s v="Hsia"/>
    <n v="543"/>
    <x v="0"/>
    <x v="0"/>
    <x v="1"/>
    <n v="36"/>
    <s v="Middle Age"/>
    <n v="4"/>
    <x v="2"/>
    <n v="0"/>
    <x v="2"/>
    <s v="Standard"/>
    <n v="1"/>
    <n v="1"/>
    <n v="141210.5"/>
    <x v="1"/>
    <s v="High"/>
    <x v="1"/>
    <x v="1"/>
  </r>
  <r>
    <n v="567"/>
    <n v="15651674"/>
    <s v="Billson"/>
    <n v="438"/>
    <x v="2"/>
    <x v="1"/>
    <x v="0"/>
    <n v="54"/>
    <s v="Old"/>
    <n v="2"/>
    <x v="0"/>
    <n v="0"/>
    <x v="0"/>
    <s v="Basic"/>
    <n v="0"/>
    <n v="0"/>
    <n v="191763.07"/>
    <x v="0"/>
    <s v="High"/>
    <x v="0"/>
    <x v="0"/>
  </r>
  <r>
    <n v="568"/>
    <n v="15689614"/>
    <s v="Teng"/>
    <n v="687"/>
    <x v="0"/>
    <x v="1"/>
    <x v="0"/>
    <n v="63"/>
    <s v="Old"/>
    <n v="1"/>
    <x v="0"/>
    <n v="137715.66"/>
    <x v="0"/>
    <s v="Basic"/>
    <n v="1"/>
    <n v="1"/>
    <n v="37938.74"/>
    <x v="2"/>
    <s v="Low"/>
    <x v="1"/>
    <x v="1"/>
  </r>
  <r>
    <n v="569"/>
    <n v="15795564"/>
    <s v="Moretti"/>
    <n v="737"/>
    <x v="1"/>
    <x v="2"/>
    <x v="1"/>
    <n v="31"/>
    <s v="Middle Age"/>
    <n v="5"/>
    <x v="2"/>
    <n v="121192.22"/>
    <x v="2"/>
    <s v="Standard"/>
    <n v="1"/>
    <n v="1"/>
    <n v="74890.58"/>
    <x v="0"/>
    <s v="Medium"/>
    <x v="1"/>
    <x v="1"/>
  </r>
  <r>
    <n v="570"/>
    <n v="15706647"/>
    <s v="Jordan"/>
    <n v="761"/>
    <x v="1"/>
    <x v="0"/>
    <x v="1"/>
    <n v="31"/>
    <s v="Middle Age"/>
    <n v="7"/>
    <x v="1"/>
    <n v="0"/>
    <x v="1"/>
    <s v="Premium"/>
    <n v="1"/>
    <n v="1"/>
    <n v="166698.18"/>
    <x v="1"/>
    <s v="High"/>
    <x v="1"/>
    <x v="1"/>
  </r>
  <r>
    <n v="571"/>
    <n v="15728505"/>
    <s v="Ts'ao"/>
    <n v="601"/>
    <x v="0"/>
    <x v="0"/>
    <x v="1"/>
    <n v="44"/>
    <s v="Middle Age"/>
    <n v="1"/>
    <x v="0"/>
    <n v="100486.18"/>
    <x v="2"/>
    <s v="Standard"/>
    <n v="1"/>
    <n v="1"/>
    <n v="62678.53"/>
    <x v="0"/>
    <s v="Medium"/>
    <x v="1"/>
    <x v="1"/>
  </r>
  <r>
    <n v="572"/>
    <n v="15730076"/>
    <s v="Osborne"/>
    <n v="651"/>
    <x v="0"/>
    <x v="0"/>
    <x v="1"/>
    <n v="45"/>
    <s v="Middle Age"/>
    <n v="1"/>
    <x v="0"/>
    <n v="0"/>
    <x v="0"/>
    <s v="Basic"/>
    <n v="1"/>
    <n v="0"/>
    <n v="67740.08"/>
    <x v="0"/>
    <s v="Medium"/>
    <x v="0"/>
    <x v="0"/>
  </r>
  <r>
    <n v="573"/>
    <n v="15622003"/>
    <s v="Carslaw"/>
    <n v="745"/>
    <x v="1"/>
    <x v="0"/>
    <x v="1"/>
    <n v="35"/>
    <s v="Middle Age"/>
    <n v="9"/>
    <x v="3"/>
    <n v="92566.53"/>
    <x v="2"/>
    <s v="Standard"/>
    <n v="1"/>
    <n v="0"/>
    <n v="161519.76999999999"/>
    <x v="1"/>
    <s v="High"/>
    <x v="1"/>
    <x v="1"/>
  </r>
  <r>
    <n v="574"/>
    <n v="15607312"/>
    <s v="Ch'ang"/>
    <n v="648"/>
    <x v="0"/>
    <x v="1"/>
    <x v="0"/>
    <n v="49"/>
    <s v="Middle Age"/>
    <n v="10"/>
    <x v="3"/>
    <n v="0"/>
    <x v="2"/>
    <s v="Standard"/>
    <n v="1"/>
    <n v="1"/>
    <n v="159835.78"/>
    <x v="1"/>
    <s v="High"/>
    <x v="0"/>
    <x v="0"/>
  </r>
  <r>
    <n v="575"/>
    <n v="15644753"/>
    <s v="Hung"/>
    <n v="848"/>
    <x v="1"/>
    <x v="1"/>
    <x v="1"/>
    <n v="40"/>
    <s v="Middle Age"/>
    <n v="3"/>
    <x v="2"/>
    <n v="110929.96"/>
    <x v="0"/>
    <s v="Basic"/>
    <n v="1"/>
    <n v="1"/>
    <n v="30876.84"/>
    <x v="2"/>
    <s v="Low"/>
    <x v="1"/>
    <x v="1"/>
  </r>
  <r>
    <n v="576"/>
    <n v="15653620"/>
    <s v="Gordon"/>
    <n v="546"/>
    <x v="0"/>
    <x v="0"/>
    <x v="0"/>
    <n v="27"/>
    <s v="Adolescence"/>
    <n v="8"/>
    <x v="1"/>
    <n v="0"/>
    <x v="2"/>
    <s v="Standard"/>
    <n v="1"/>
    <n v="1"/>
    <n v="14858.1"/>
    <x v="2"/>
    <s v="Low"/>
    <x v="1"/>
    <x v="1"/>
  </r>
  <r>
    <n v="577"/>
    <n v="15761986"/>
    <s v="Obialo"/>
    <n v="439"/>
    <x v="2"/>
    <x v="1"/>
    <x v="0"/>
    <n v="32"/>
    <s v="Middle Age"/>
    <n v="3"/>
    <x v="2"/>
    <n v="138901.60999999999"/>
    <x v="0"/>
    <s v="Basic"/>
    <n v="1"/>
    <n v="0"/>
    <n v="75685.97"/>
    <x v="0"/>
    <s v="Medium"/>
    <x v="1"/>
    <x v="1"/>
  </r>
  <r>
    <n v="578"/>
    <n v="15633922"/>
    <s v="Gray"/>
    <n v="755"/>
    <x v="1"/>
    <x v="0"/>
    <x v="1"/>
    <n v="30"/>
    <s v="Middle Age"/>
    <n v="4"/>
    <x v="2"/>
    <n v="123217.66"/>
    <x v="2"/>
    <s v="Standard"/>
    <n v="0"/>
    <n v="1"/>
    <n v="144183.1"/>
    <x v="1"/>
    <s v="High"/>
    <x v="1"/>
    <x v="1"/>
  </r>
  <r>
    <n v="579"/>
    <n v="15734674"/>
    <s v="Lin"/>
    <n v="593"/>
    <x v="0"/>
    <x v="0"/>
    <x v="0"/>
    <n v="41"/>
    <s v="Middle Age"/>
    <n v="6"/>
    <x v="1"/>
    <n v="0"/>
    <x v="0"/>
    <s v="Basic"/>
    <n v="1"/>
    <n v="0"/>
    <n v="65170.66"/>
    <x v="0"/>
    <s v="Medium"/>
    <x v="1"/>
    <x v="1"/>
  </r>
  <r>
    <n v="580"/>
    <n v="15658032"/>
    <s v="Hopkins"/>
    <n v="701"/>
    <x v="1"/>
    <x v="0"/>
    <x v="1"/>
    <n v="39"/>
    <s v="Middle Age"/>
    <n v="2"/>
    <x v="0"/>
    <n v="0"/>
    <x v="2"/>
    <s v="Standard"/>
    <n v="1"/>
    <n v="1"/>
    <n v="82526.92"/>
    <x v="0"/>
    <s v="Medium"/>
    <x v="1"/>
    <x v="1"/>
  </r>
  <r>
    <n v="581"/>
    <n v="15692671"/>
    <s v="Dobson"/>
    <n v="701"/>
    <x v="1"/>
    <x v="1"/>
    <x v="1"/>
    <n v="36"/>
    <s v="Middle Age"/>
    <n v="8"/>
    <x v="1"/>
    <n v="0"/>
    <x v="2"/>
    <s v="Standard"/>
    <n v="1"/>
    <n v="0"/>
    <n v="169161.46"/>
    <x v="1"/>
    <s v="High"/>
    <x v="1"/>
    <x v="1"/>
  </r>
  <r>
    <n v="582"/>
    <n v="15737741"/>
    <s v="McKay"/>
    <n v="607"/>
    <x v="0"/>
    <x v="1"/>
    <x v="0"/>
    <n v="33"/>
    <s v="Middle Age"/>
    <n v="2"/>
    <x v="0"/>
    <n v="108431.87"/>
    <x v="2"/>
    <s v="Standard"/>
    <n v="0"/>
    <n v="1"/>
    <n v="109291.39"/>
    <x v="1"/>
    <s v="High"/>
    <x v="0"/>
    <x v="0"/>
  </r>
  <r>
    <n v="583"/>
    <n v="15576352"/>
    <s v="Revell"/>
    <n v="586"/>
    <x v="0"/>
    <x v="1"/>
    <x v="0"/>
    <n v="57"/>
    <s v="Old"/>
    <n v="3"/>
    <x v="2"/>
    <n v="0"/>
    <x v="2"/>
    <s v="Standard"/>
    <n v="0"/>
    <n v="1"/>
    <n v="6057.81"/>
    <x v="2"/>
    <s v="Low"/>
    <x v="1"/>
    <x v="1"/>
  </r>
  <r>
    <n v="584"/>
    <n v="15753719"/>
    <s v="Rickards"/>
    <n v="547"/>
    <x v="0"/>
    <x v="2"/>
    <x v="0"/>
    <n v="30"/>
    <s v="Middle Age"/>
    <n v="9"/>
    <x v="3"/>
    <n v="72392.41"/>
    <x v="0"/>
    <s v="Basic"/>
    <n v="1"/>
    <n v="0"/>
    <n v="77077.14"/>
    <x v="0"/>
    <s v="Medium"/>
    <x v="1"/>
    <x v="1"/>
  </r>
  <r>
    <n v="585"/>
    <n v="15803689"/>
    <s v="Begum"/>
    <n v="647"/>
    <x v="0"/>
    <x v="2"/>
    <x v="0"/>
    <n v="51"/>
    <s v="Old"/>
    <n v="1"/>
    <x v="0"/>
    <n v="119741.77"/>
    <x v="2"/>
    <s v="Standard"/>
    <n v="0"/>
    <n v="0"/>
    <n v="54954.51"/>
    <x v="0"/>
    <s v="Medium"/>
    <x v="0"/>
    <x v="0"/>
  </r>
  <r>
    <n v="586"/>
    <n v="15718057"/>
    <s v="Onyinyechukwuka"/>
    <n v="760"/>
    <x v="1"/>
    <x v="0"/>
    <x v="0"/>
    <n v="51"/>
    <s v="Old"/>
    <n v="2"/>
    <x v="0"/>
    <n v="100946.71"/>
    <x v="0"/>
    <s v="Basic"/>
    <n v="0"/>
    <n v="0"/>
    <n v="179614.8"/>
    <x v="0"/>
    <s v="High"/>
    <x v="0"/>
    <x v="0"/>
  </r>
  <r>
    <n v="587"/>
    <n v="15722010"/>
    <s v="Zuyev"/>
    <n v="621"/>
    <x v="0"/>
    <x v="1"/>
    <x v="1"/>
    <n v="53"/>
    <s v="Old"/>
    <n v="9"/>
    <x v="3"/>
    <n v="170491.84"/>
    <x v="0"/>
    <s v="Basic"/>
    <n v="1"/>
    <n v="0"/>
    <n v="35588.07"/>
    <x v="2"/>
    <s v="Low"/>
    <x v="0"/>
    <x v="0"/>
  </r>
  <r>
    <n v="588"/>
    <n v="15680998"/>
    <s v="Nwankwo"/>
    <n v="725"/>
    <x v="1"/>
    <x v="0"/>
    <x v="1"/>
    <n v="44"/>
    <s v="Middle Age"/>
    <n v="5"/>
    <x v="2"/>
    <n v="0"/>
    <x v="0"/>
    <s v="Basic"/>
    <n v="1"/>
    <n v="1"/>
    <n v="117356.14"/>
    <x v="0"/>
    <s v="High"/>
    <x v="1"/>
    <x v="1"/>
  </r>
  <r>
    <n v="589"/>
    <n v="15614782"/>
    <s v="Hao"/>
    <n v="526"/>
    <x v="0"/>
    <x v="0"/>
    <x v="1"/>
    <n v="36"/>
    <s v="Middle Age"/>
    <n v="1"/>
    <x v="0"/>
    <n v="0"/>
    <x v="0"/>
    <s v="Basic"/>
    <n v="1"/>
    <n v="0"/>
    <n v="160696.72"/>
    <x v="0"/>
    <s v="High"/>
    <x v="1"/>
    <x v="1"/>
  </r>
  <r>
    <n v="590"/>
    <n v="15591047"/>
    <s v="Ma"/>
    <n v="519"/>
    <x v="0"/>
    <x v="1"/>
    <x v="0"/>
    <n v="47"/>
    <s v="Middle Age"/>
    <n v="6"/>
    <x v="1"/>
    <n v="157296.01999999999"/>
    <x v="2"/>
    <s v="Standard"/>
    <n v="0"/>
    <n v="0"/>
    <n v="147278.43"/>
    <x v="1"/>
    <s v="High"/>
    <x v="0"/>
    <x v="0"/>
  </r>
  <r>
    <n v="591"/>
    <n v="15788291"/>
    <s v="Okwuadigbo"/>
    <n v="713"/>
    <x v="1"/>
    <x v="2"/>
    <x v="0"/>
    <n v="38"/>
    <s v="Middle Age"/>
    <n v="7"/>
    <x v="1"/>
    <n v="144606.22"/>
    <x v="0"/>
    <s v="Basic"/>
    <n v="1"/>
    <n v="1"/>
    <n v="56594.36"/>
    <x v="0"/>
    <s v="Medium"/>
    <x v="0"/>
    <x v="0"/>
  </r>
  <r>
    <n v="592"/>
    <n v="15604044"/>
    <s v="Mitchell"/>
    <n v="700"/>
    <x v="1"/>
    <x v="0"/>
    <x v="1"/>
    <n v="38"/>
    <s v="Middle Age"/>
    <n v="8"/>
    <x v="1"/>
    <n v="134811.29999999999"/>
    <x v="0"/>
    <s v="Basic"/>
    <n v="1"/>
    <n v="0"/>
    <n v="1299.75"/>
    <x v="2"/>
    <s v="Low"/>
    <x v="1"/>
    <x v="1"/>
  </r>
  <r>
    <n v="593"/>
    <n v="15679587"/>
    <s v="Chan"/>
    <n v="666"/>
    <x v="0"/>
    <x v="0"/>
    <x v="0"/>
    <n v="34"/>
    <s v="Middle Age"/>
    <n v="9"/>
    <x v="3"/>
    <n v="115897.12"/>
    <x v="0"/>
    <s v="Basic"/>
    <n v="1"/>
    <n v="1"/>
    <n v="25095.03"/>
    <x v="2"/>
    <s v="Low"/>
    <x v="1"/>
    <x v="1"/>
  </r>
  <r>
    <n v="594"/>
    <n v="15775153"/>
    <s v="Buchi"/>
    <n v="630"/>
    <x v="0"/>
    <x v="1"/>
    <x v="1"/>
    <n v="32"/>
    <s v="Middle Age"/>
    <n v="4"/>
    <x v="2"/>
    <n v="82034"/>
    <x v="0"/>
    <s v="Basic"/>
    <n v="0"/>
    <n v="0"/>
    <n v="146326.45000000001"/>
    <x v="0"/>
    <s v="High"/>
    <x v="1"/>
    <x v="1"/>
  </r>
  <r>
    <n v="595"/>
    <n v="15603925"/>
    <s v="Greco"/>
    <n v="779"/>
    <x v="1"/>
    <x v="1"/>
    <x v="0"/>
    <n v="26"/>
    <s v="Adolescence"/>
    <n v="4"/>
    <x v="2"/>
    <n v="174318.13"/>
    <x v="2"/>
    <s v="Standard"/>
    <n v="0"/>
    <n v="1"/>
    <n v="38296.21"/>
    <x v="2"/>
    <s v="Low"/>
    <x v="1"/>
    <x v="1"/>
  </r>
  <r>
    <n v="596"/>
    <n v="15680970"/>
    <s v="Lombardi"/>
    <n v="611"/>
    <x v="0"/>
    <x v="2"/>
    <x v="0"/>
    <n v="41"/>
    <s v="Middle Age"/>
    <n v="2"/>
    <x v="0"/>
    <n v="114206.84"/>
    <x v="0"/>
    <s v="Basic"/>
    <n v="1"/>
    <n v="0"/>
    <n v="164061.6"/>
    <x v="0"/>
    <s v="High"/>
    <x v="1"/>
    <x v="1"/>
  </r>
  <r>
    <n v="597"/>
    <n v="15697183"/>
    <s v="Uchenna"/>
    <n v="685"/>
    <x v="0"/>
    <x v="1"/>
    <x v="1"/>
    <n v="43"/>
    <s v="Middle Age"/>
    <n v="9"/>
    <x v="3"/>
    <n v="0"/>
    <x v="2"/>
    <s v="Standard"/>
    <n v="1"/>
    <n v="0"/>
    <n v="107811.28"/>
    <x v="1"/>
    <s v="High"/>
    <x v="1"/>
    <x v="1"/>
  </r>
  <r>
    <n v="598"/>
    <n v="15567446"/>
    <s v="Coffman"/>
    <n v="646"/>
    <x v="0"/>
    <x v="2"/>
    <x v="1"/>
    <n v="39"/>
    <s v="Middle Age"/>
    <n v="9"/>
    <x v="3"/>
    <n v="111574.41"/>
    <x v="0"/>
    <s v="Basic"/>
    <n v="1"/>
    <n v="1"/>
    <n v="30838.51"/>
    <x v="2"/>
    <s v="Low"/>
    <x v="1"/>
    <x v="1"/>
  </r>
  <r>
    <n v="599"/>
    <n v="15637476"/>
    <s v="Alexandrova"/>
    <n v="683"/>
    <x v="0"/>
    <x v="2"/>
    <x v="0"/>
    <n v="57"/>
    <s v="Old"/>
    <n v="5"/>
    <x v="2"/>
    <n v="162448.69"/>
    <x v="0"/>
    <s v="Basic"/>
    <n v="0"/>
    <n v="0"/>
    <n v="9221.7800000000007"/>
    <x v="2"/>
    <s v="Low"/>
    <x v="0"/>
    <x v="0"/>
  </r>
  <r>
    <n v="600"/>
    <n v="15714939"/>
    <s v="Fallaci"/>
    <n v="484"/>
    <x v="2"/>
    <x v="2"/>
    <x v="0"/>
    <n v="34"/>
    <s v="Middle Age"/>
    <n v="4"/>
    <x v="2"/>
    <n v="148249.54"/>
    <x v="0"/>
    <s v="Basic"/>
    <n v="0"/>
    <n v="1"/>
    <n v="33738.269999999997"/>
    <x v="2"/>
    <s v="Low"/>
    <x v="1"/>
    <x v="1"/>
  </r>
  <r>
    <n v="601"/>
    <n v="15683503"/>
    <s v="Hudson"/>
    <n v="601"/>
    <x v="0"/>
    <x v="0"/>
    <x v="0"/>
    <n v="43"/>
    <s v="Middle Age"/>
    <n v="8"/>
    <x v="1"/>
    <n v="0"/>
    <x v="1"/>
    <s v="Premium"/>
    <n v="0"/>
    <n v="1"/>
    <n v="110916.15"/>
    <x v="1"/>
    <s v="High"/>
    <x v="0"/>
    <x v="0"/>
  </r>
  <r>
    <n v="602"/>
    <n v="15645569"/>
    <s v="Mai"/>
    <n v="762"/>
    <x v="1"/>
    <x v="1"/>
    <x v="0"/>
    <n v="26"/>
    <s v="Adolescence"/>
    <n v="7"/>
    <x v="1"/>
    <n v="123709.46"/>
    <x v="2"/>
    <s v="Standard"/>
    <n v="1"/>
    <n v="1"/>
    <n v="169654.57"/>
    <x v="1"/>
    <s v="High"/>
    <x v="1"/>
    <x v="1"/>
  </r>
  <r>
    <n v="603"/>
    <n v="15782569"/>
    <s v="Stout"/>
    <n v="687"/>
    <x v="0"/>
    <x v="0"/>
    <x v="0"/>
    <n v="72"/>
    <s v="Old"/>
    <n v="9"/>
    <x v="3"/>
    <n v="0"/>
    <x v="0"/>
    <s v="Basic"/>
    <n v="0"/>
    <n v="1"/>
    <n v="69829.399999999994"/>
    <x v="0"/>
    <s v="Medium"/>
    <x v="1"/>
    <x v="1"/>
  </r>
  <r>
    <n v="604"/>
    <n v="15592387"/>
    <s v="Burke"/>
    <n v="566"/>
    <x v="0"/>
    <x v="0"/>
    <x v="1"/>
    <n v="30"/>
    <s v="Middle Age"/>
    <n v="5"/>
    <x v="2"/>
    <n v="0"/>
    <x v="0"/>
    <s v="Basic"/>
    <n v="1"/>
    <n v="0"/>
    <n v="54926.51"/>
    <x v="0"/>
    <s v="Medium"/>
    <x v="0"/>
    <x v="0"/>
  </r>
  <r>
    <n v="605"/>
    <n v="15609286"/>
    <s v="Chadwick"/>
    <n v="702"/>
    <x v="1"/>
    <x v="0"/>
    <x v="1"/>
    <n v="37"/>
    <s v="Middle Age"/>
    <n v="10"/>
    <x v="3"/>
    <n v="150525.79999999999"/>
    <x v="0"/>
    <s v="Basic"/>
    <n v="1"/>
    <n v="1"/>
    <n v="94728.49"/>
    <x v="0"/>
    <s v="Medium"/>
    <x v="1"/>
    <x v="1"/>
  </r>
  <r>
    <n v="606"/>
    <n v="15814035"/>
    <s v="Lawrence"/>
    <n v="601"/>
    <x v="0"/>
    <x v="0"/>
    <x v="1"/>
    <n v="29"/>
    <s v="Adolescence"/>
    <n v="9"/>
    <x v="3"/>
    <n v="0"/>
    <x v="0"/>
    <s v="Basic"/>
    <n v="1"/>
    <n v="1"/>
    <n v="80393.27"/>
    <x v="0"/>
    <s v="Medium"/>
    <x v="1"/>
    <x v="1"/>
  </r>
  <r>
    <n v="607"/>
    <n v="15661249"/>
    <s v="Bellucci"/>
    <n v="699"/>
    <x v="0"/>
    <x v="0"/>
    <x v="1"/>
    <n v="53"/>
    <s v="Old"/>
    <n v="4"/>
    <x v="2"/>
    <n v="0"/>
    <x v="2"/>
    <s v="Standard"/>
    <n v="0"/>
    <n v="1"/>
    <n v="111307.98"/>
    <x v="1"/>
    <s v="High"/>
    <x v="1"/>
    <x v="1"/>
  </r>
  <r>
    <n v="608"/>
    <n v="15629117"/>
    <s v="Harper"/>
    <n v="584"/>
    <x v="0"/>
    <x v="0"/>
    <x v="1"/>
    <n v="28"/>
    <s v="Adolescence"/>
    <n v="10"/>
    <x v="3"/>
    <n v="0"/>
    <x v="2"/>
    <s v="Standard"/>
    <n v="1"/>
    <n v="0"/>
    <n v="19834.32"/>
    <x v="2"/>
    <s v="Low"/>
    <x v="1"/>
    <x v="1"/>
  </r>
  <r>
    <n v="609"/>
    <n v="15607170"/>
    <s v="Boyle"/>
    <n v="699"/>
    <x v="0"/>
    <x v="0"/>
    <x v="1"/>
    <n v="35"/>
    <s v="Middle Age"/>
    <n v="5"/>
    <x v="2"/>
    <n v="0"/>
    <x v="2"/>
    <s v="Standard"/>
    <n v="1"/>
    <n v="1"/>
    <n v="78397.240000000005"/>
    <x v="0"/>
    <s v="Medium"/>
    <x v="1"/>
    <x v="1"/>
  </r>
  <r>
    <n v="610"/>
    <n v="15586585"/>
    <s v="Duncan"/>
    <n v="698"/>
    <x v="0"/>
    <x v="2"/>
    <x v="0"/>
    <n v="51"/>
    <s v="Old"/>
    <n v="2"/>
    <x v="0"/>
    <n v="111018.98"/>
    <x v="0"/>
    <s v="Basic"/>
    <n v="1"/>
    <n v="0"/>
    <n v="86410.28"/>
    <x v="0"/>
    <s v="Medium"/>
    <x v="1"/>
    <x v="1"/>
  </r>
  <r>
    <n v="611"/>
    <n v="15686611"/>
    <s v="Moss"/>
    <n v="495"/>
    <x v="2"/>
    <x v="0"/>
    <x v="1"/>
    <n v="30"/>
    <s v="Middle Age"/>
    <n v="10"/>
    <x v="3"/>
    <n v="129755.99"/>
    <x v="0"/>
    <s v="Basic"/>
    <n v="0"/>
    <n v="0"/>
    <n v="172749.65"/>
    <x v="0"/>
    <s v="High"/>
    <x v="1"/>
    <x v="1"/>
  </r>
  <r>
    <n v="612"/>
    <n v="15603203"/>
    <s v="Avdeyeva"/>
    <n v="650"/>
    <x v="0"/>
    <x v="0"/>
    <x v="0"/>
    <n v="27"/>
    <s v="Adolescence"/>
    <n v="6"/>
    <x v="1"/>
    <n v="0"/>
    <x v="2"/>
    <s v="Standard"/>
    <n v="1"/>
    <n v="0"/>
    <n v="1002.39"/>
    <x v="2"/>
    <s v="Low"/>
    <x v="1"/>
    <x v="1"/>
  </r>
  <r>
    <n v="613"/>
    <n v="15619857"/>
    <s v="Crawford"/>
    <n v="605"/>
    <x v="0"/>
    <x v="0"/>
    <x v="0"/>
    <n v="64"/>
    <s v="Old"/>
    <n v="2"/>
    <x v="0"/>
    <n v="129555.7"/>
    <x v="0"/>
    <s v="Basic"/>
    <n v="1"/>
    <n v="1"/>
    <n v="13601.79"/>
    <x v="2"/>
    <s v="Low"/>
    <x v="1"/>
    <x v="1"/>
  </r>
  <r>
    <n v="614"/>
    <n v="15805062"/>
    <s v="Lynton"/>
    <n v="667"/>
    <x v="0"/>
    <x v="1"/>
    <x v="1"/>
    <n v="38"/>
    <s v="Middle Age"/>
    <n v="1"/>
    <x v="0"/>
    <n v="87202.38"/>
    <x v="0"/>
    <s v="Basic"/>
    <n v="1"/>
    <n v="1"/>
    <n v="77866.91"/>
    <x v="0"/>
    <s v="Medium"/>
    <x v="1"/>
    <x v="1"/>
  </r>
  <r>
    <n v="615"/>
    <n v="15660271"/>
    <s v="Duncan"/>
    <n v="688"/>
    <x v="0"/>
    <x v="2"/>
    <x v="1"/>
    <n v="26"/>
    <s v="Adolescence"/>
    <n v="8"/>
    <x v="1"/>
    <n v="146133.39000000001"/>
    <x v="0"/>
    <s v="Basic"/>
    <n v="1"/>
    <n v="1"/>
    <n v="175296.76"/>
    <x v="0"/>
    <s v="High"/>
    <x v="1"/>
    <x v="1"/>
  </r>
  <r>
    <n v="616"/>
    <n v="15745295"/>
    <s v="Gether"/>
    <n v="727"/>
    <x v="1"/>
    <x v="1"/>
    <x v="0"/>
    <n v="31"/>
    <s v="Middle Age"/>
    <n v="0"/>
    <x v="0"/>
    <n v="0"/>
    <x v="0"/>
    <s v="Basic"/>
    <n v="1"/>
    <n v="0"/>
    <n v="121751.03999999999"/>
    <x v="0"/>
    <s v="High"/>
    <x v="0"/>
    <x v="0"/>
  </r>
  <r>
    <n v="617"/>
    <n v="15719352"/>
    <s v="Davidson"/>
    <n v="754"/>
    <x v="1"/>
    <x v="1"/>
    <x v="1"/>
    <n v="39"/>
    <s v="Middle Age"/>
    <n v="6"/>
    <x v="1"/>
    <n v="170184.99"/>
    <x v="2"/>
    <s v="Standard"/>
    <n v="1"/>
    <n v="0"/>
    <n v="89593.26"/>
    <x v="0"/>
    <s v="Medium"/>
    <x v="1"/>
    <x v="1"/>
  </r>
  <r>
    <n v="618"/>
    <n v="15766575"/>
    <s v="Larionova"/>
    <n v="612"/>
    <x v="0"/>
    <x v="2"/>
    <x v="0"/>
    <n v="62"/>
    <s v="Old"/>
    <n v="8"/>
    <x v="1"/>
    <n v="140745.32999999999"/>
    <x v="0"/>
    <s v="Basic"/>
    <n v="1"/>
    <n v="0"/>
    <n v="193437.89"/>
    <x v="0"/>
    <s v="High"/>
    <x v="0"/>
    <x v="0"/>
  </r>
  <r>
    <n v="619"/>
    <n v="15594594"/>
    <s v="Loggia"/>
    <n v="546"/>
    <x v="0"/>
    <x v="1"/>
    <x v="1"/>
    <n v="42"/>
    <s v="Middle Age"/>
    <n v="7"/>
    <x v="1"/>
    <n v="139070.51"/>
    <x v="0"/>
    <s v="Basic"/>
    <n v="1"/>
    <n v="1"/>
    <n v="86945"/>
    <x v="0"/>
    <s v="Medium"/>
    <x v="1"/>
    <x v="1"/>
  </r>
  <r>
    <n v="620"/>
    <n v="15646161"/>
    <s v="Steinhoff"/>
    <n v="673"/>
    <x v="0"/>
    <x v="1"/>
    <x v="0"/>
    <n v="37"/>
    <s v="Middle Age"/>
    <n v="8"/>
    <x v="1"/>
    <n v="0"/>
    <x v="2"/>
    <s v="Standard"/>
    <n v="1"/>
    <n v="1"/>
    <n v="183318.79"/>
    <x v="1"/>
    <s v="High"/>
    <x v="1"/>
    <x v="1"/>
  </r>
  <r>
    <n v="621"/>
    <n v="15682585"/>
    <s v="Guerra"/>
    <n v="593"/>
    <x v="0"/>
    <x v="0"/>
    <x v="1"/>
    <n v="35"/>
    <s v="Middle Age"/>
    <n v="9"/>
    <x v="3"/>
    <n v="114193.24"/>
    <x v="0"/>
    <s v="Basic"/>
    <n v="1"/>
    <n v="0"/>
    <n v="71154.100000000006"/>
    <x v="0"/>
    <s v="Medium"/>
    <x v="1"/>
    <x v="1"/>
  </r>
  <r>
    <n v="622"/>
    <n v="15603134"/>
    <s v="Pai"/>
    <n v="656"/>
    <x v="0"/>
    <x v="1"/>
    <x v="0"/>
    <n v="40"/>
    <s v="Middle Age"/>
    <n v="10"/>
    <x v="3"/>
    <n v="167878.5"/>
    <x v="0"/>
    <s v="Basic"/>
    <n v="0"/>
    <n v="1"/>
    <n v="151887.16"/>
    <x v="0"/>
    <s v="High"/>
    <x v="1"/>
    <x v="1"/>
  </r>
  <r>
    <n v="623"/>
    <n v="15636444"/>
    <s v="Craig"/>
    <n v="535"/>
    <x v="0"/>
    <x v="2"/>
    <x v="0"/>
    <n v="53"/>
    <s v="Old"/>
    <n v="5"/>
    <x v="2"/>
    <n v="141616.54999999999"/>
    <x v="2"/>
    <s v="Standard"/>
    <n v="1"/>
    <n v="1"/>
    <n v="75888.649999999994"/>
    <x v="0"/>
    <s v="Medium"/>
    <x v="1"/>
    <x v="1"/>
  </r>
  <r>
    <n v="624"/>
    <n v="15773456"/>
    <s v="Lazareva"/>
    <n v="678"/>
    <x v="0"/>
    <x v="2"/>
    <x v="1"/>
    <n v="36"/>
    <s v="Middle Age"/>
    <n v="3"/>
    <x v="2"/>
    <n v="145747.67000000001"/>
    <x v="2"/>
    <s v="Standard"/>
    <n v="0"/>
    <n v="1"/>
    <n v="89566.74"/>
    <x v="0"/>
    <s v="Medium"/>
    <x v="1"/>
    <x v="1"/>
  </r>
  <r>
    <n v="625"/>
    <n v="15745307"/>
    <s v="Ch'iu"/>
    <n v="477"/>
    <x v="2"/>
    <x v="1"/>
    <x v="0"/>
    <n v="48"/>
    <s v="Middle Age"/>
    <n v="2"/>
    <x v="0"/>
    <n v="129120.64"/>
    <x v="0"/>
    <s v="Basic"/>
    <n v="0"/>
    <n v="1"/>
    <n v="26475.79"/>
    <x v="2"/>
    <s v="Low"/>
    <x v="1"/>
    <x v="1"/>
  </r>
  <r>
    <n v="626"/>
    <n v="15604119"/>
    <s v="Alderete"/>
    <n v="850"/>
    <x v="1"/>
    <x v="1"/>
    <x v="1"/>
    <n v="35"/>
    <s v="Middle Age"/>
    <n v="7"/>
    <x v="1"/>
    <n v="110349.82"/>
    <x v="0"/>
    <s v="Basic"/>
    <n v="0"/>
    <n v="0"/>
    <n v="126355.8"/>
    <x v="0"/>
    <s v="High"/>
    <x v="1"/>
    <x v="1"/>
  </r>
  <r>
    <n v="627"/>
    <n v="15626900"/>
    <s v="Kung"/>
    <n v="427"/>
    <x v="2"/>
    <x v="0"/>
    <x v="1"/>
    <n v="29"/>
    <s v="Adolescence"/>
    <n v="1"/>
    <x v="0"/>
    <n v="141325.56"/>
    <x v="0"/>
    <s v="Basic"/>
    <n v="1"/>
    <n v="1"/>
    <n v="93839.3"/>
    <x v="0"/>
    <s v="Medium"/>
    <x v="1"/>
    <x v="1"/>
  </r>
  <r>
    <n v="628"/>
    <n v="15605447"/>
    <s v="Palermo"/>
    <n v="752"/>
    <x v="1"/>
    <x v="0"/>
    <x v="1"/>
    <n v="49"/>
    <s v="Middle Age"/>
    <n v="2"/>
    <x v="0"/>
    <n v="78653.84"/>
    <x v="0"/>
    <s v="Basic"/>
    <n v="1"/>
    <n v="0"/>
    <n v="7698.6"/>
    <x v="2"/>
    <s v="Low"/>
    <x v="1"/>
    <x v="1"/>
  </r>
  <r>
    <n v="629"/>
    <n v="15589030"/>
    <s v="Ts'ai"/>
    <n v="649"/>
    <x v="0"/>
    <x v="0"/>
    <x v="1"/>
    <n v="47"/>
    <s v="Middle Age"/>
    <n v="1"/>
    <x v="0"/>
    <n v="0"/>
    <x v="2"/>
    <s v="Standard"/>
    <n v="1"/>
    <n v="1"/>
    <n v="145593.85"/>
    <x v="1"/>
    <s v="High"/>
    <x v="1"/>
    <x v="1"/>
  </r>
  <r>
    <n v="630"/>
    <n v="15692463"/>
    <s v="Rahman"/>
    <n v="799"/>
    <x v="1"/>
    <x v="1"/>
    <x v="0"/>
    <n v="28"/>
    <s v="Adolescence"/>
    <n v="3"/>
    <x v="2"/>
    <n v="142253.65"/>
    <x v="0"/>
    <s v="Basic"/>
    <n v="1"/>
    <n v="0"/>
    <n v="45042.559999999998"/>
    <x v="2"/>
    <s v="Low"/>
    <x v="1"/>
    <x v="1"/>
  </r>
  <r>
    <n v="631"/>
    <n v="15712403"/>
    <s v="McMillan"/>
    <n v="589"/>
    <x v="0"/>
    <x v="0"/>
    <x v="0"/>
    <n v="61"/>
    <s v="Old"/>
    <n v="1"/>
    <x v="0"/>
    <n v="0"/>
    <x v="0"/>
    <s v="Basic"/>
    <n v="1"/>
    <n v="0"/>
    <n v="61108.56"/>
    <x v="0"/>
    <s v="Medium"/>
    <x v="0"/>
    <x v="0"/>
  </r>
  <r>
    <n v="632"/>
    <n v="15811762"/>
    <s v="Pickering"/>
    <n v="583"/>
    <x v="0"/>
    <x v="2"/>
    <x v="0"/>
    <n v="54"/>
    <s v="Old"/>
    <n v="6"/>
    <x v="1"/>
    <n v="115988.86"/>
    <x v="0"/>
    <s v="Basic"/>
    <n v="1"/>
    <n v="0"/>
    <n v="57553.98"/>
    <x v="0"/>
    <s v="Medium"/>
    <x v="0"/>
    <x v="0"/>
  </r>
  <r>
    <n v="633"/>
    <n v="15718673"/>
    <s v="Mirams"/>
    <n v="839"/>
    <x v="1"/>
    <x v="1"/>
    <x v="0"/>
    <n v="33"/>
    <s v="Middle Age"/>
    <n v="10"/>
    <x v="3"/>
    <n v="75592.429999999993"/>
    <x v="0"/>
    <s v="Basic"/>
    <n v="1"/>
    <n v="0"/>
    <n v="62674.42"/>
    <x v="0"/>
    <s v="Medium"/>
    <x v="1"/>
    <x v="1"/>
  </r>
  <r>
    <n v="634"/>
    <n v="15724282"/>
    <s v="Tsao"/>
    <n v="540"/>
    <x v="0"/>
    <x v="2"/>
    <x v="1"/>
    <n v="44"/>
    <s v="Middle Age"/>
    <n v="3"/>
    <x v="2"/>
    <n v="164113.04"/>
    <x v="2"/>
    <s v="Standard"/>
    <n v="1"/>
    <n v="1"/>
    <n v="12120.79"/>
    <x v="2"/>
    <s v="Low"/>
    <x v="1"/>
    <x v="1"/>
  </r>
  <r>
    <n v="635"/>
    <n v="15738181"/>
    <s v="Douglas"/>
    <n v="850"/>
    <x v="1"/>
    <x v="0"/>
    <x v="1"/>
    <n v="31"/>
    <s v="Middle Age"/>
    <n v="6"/>
    <x v="1"/>
    <n v="67996.23"/>
    <x v="2"/>
    <s v="Standard"/>
    <n v="0"/>
    <n v="0"/>
    <n v="50129.87"/>
    <x v="0"/>
    <s v="Medium"/>
    <x v="0"/>
    <x v="0"/>
  </r>
  <r>
    <n v="636"/>
    <n v="15633648"/>
    <s v="Jideofor"/>
    <n v="696"/>
    <x v="0"/>
    <x v="1"/>
    <x v="0"/>
    <n v="51"/>
    <s v="Old"/>
    <n v="5"/>
    <x v="2"/>
    <n v="0"/>
    <x v="2"/>
    <s v="Standard"/>
    <n v="1"/>
    <n v="0"/>
    <n v="55022.43"/>
    <x v="0"/>
    <s v="Medium"/>
    <x v="1"/>
    <x v="1"/>
  </r>
  <r>
    <n v="637"/>
    <n v="15603323"/>
    <s v="Bell"/>
    <n v="660"/>
    <x v="0"/>
    <x v="1"/>
    <x v="0"/>
    <n v="33"/>
    <s v="Middle Age"/>
    <n v="1"/>
    <x v="0"/>
    <n v="0"/>
    <x v="2"/>
    <s v="Standard"/>
    <n v="0"/>
    <n v="0"/>
    <n v="117834.91"/>
    <x v="1"/>
    <s v="High"/>
    <x v="1"/>
    <x v="1"/>
  </r>
  <r>
    <n v="638"/>
    <n v="15583725"/>
    <s v="Mairinger"/>
    <n v="682"/>
    <x v="0"/>
    <x v="0"/>
    <x v="1"/>
    <n v="48"/>
    <s v="Middle Age"/>
    <n v="1"/>
    <x v="0"/>
    <n v="138778.15"/>
    <x v="0"/>
    <s v="Basic"/>
    <n v="0"/>
    <n v="1"/>
    <n v="168840.23"/>
    <x v="0"/>
    <s v="High"/>
    <x v="1"/>
    <x v="1"/>
  </r>
  <r>
    <n v="639"/>
    <n v="15588350"/>
    <s v="McIntyre"/>
    <n v="744"/>
    <x v="1"/>
    <x v="0"/>
    <x v="0"/>
    <n v="43"/>
    <s v="Middle Age"/>
    <n v="10"/>
    <x v="3"/>
    <n v="147832.15"/>
    <x v="0"/>
    <s v="Basic"/>
    <n v="0"/>
    <n v="1"/>
    <n v="24234.11"/>
    <x v="2"/>
    <s v="Low"/>
    <x v="1"/>
    <x v="1"/>
  </r>
  <r>
    <n v="640"/>
    <n v="15798398"/>
    <s v="Pagnotto"/>
    <n v="785"/>
    <x v="1"/>
    <x v="0"/>
    <x v="0"/>
    <n v="36"/>
    <s v="Middle Age"/>
    <n v="4"/>
    <x v="2"/>
    <n v="135438.39999999999"/>
    <x v="0"/>
    <s v="Basic"/>
    <n v="0"/>
    <n v="0"/>
    <n v="190627.01"/>
    <x v="0"/>
    <s v="High"/>
    <x v="1"/>
    <x v="1"/>
  </r>
  <r>
    <n v="641"/>
    <n v="15784844"/>
    <s v="K'ung"/>
    <n v="752"/>
    <x v="1"/>
    <x v="1"/>
    <x v="1"/>
    <n v="48"/>
    <s v="Middle Age"/>
    <n v="5"/>
    <x v="2"/>
    <n v="116060.08"/>
    <x v="0"/>
    <s v="Basic"/>
    <n v="1"/>
    <n v="0"/>
    <n v="156618.38"/>
    <x v="0"/>
    <s v="High"/>
    <x v="0"/>
    <x v="0"/>
  </r>
  <r>
    <n v="642"/>
    <n v="15580684"/>
    <s v="Feng"/>
    <n v="706"/>
    <x v="1"/>
    <x v="0"/>
    <x v="0"/>
    <n v="29"/>
    <s v="Adolescence"/>
    <n v="5"/>
    <x v="2"/>
    <n v="112564.62"/>
    <x v="0"/>
    <s v="Basic"/>
    <n v="1"/>
    <n v="0"/>
    <n v="42334.38"/>
    <x v="2"/>
    <s v="Low"/>
    <x v="1"/>
    <x v="1"/>
  </r>
  <r>
    <n v="643"/>
    <n v="15809663"/>
    <s v="Donaldson"/>
    <n v="583"/>
    <x v="0"/>
    <x v="0"/>
    <x v="0"/>
    <n v="27"/>
    <s v="Adolescence"/>
    <n v="1"/>
    <x v="0"/>
    <n v="125406.58"/>
    <x v="0"/>
    <s v="Basic"/>
    <n v="1"/>
    <n v="1"/>
    <n v="110784.42"/>
    <x v="0"/>
    <s v="High"/>
    <x v="1"/>
    <x v="1"/>
  </r>
  <r>
    <n v="644"/>
    <n v="15640078"/>
    <s v="Chambers"/>
    <n v="660"/>
    <x v="0"/>
    <x v="2"/>
    <x v="0"/>
    <n v="39"/>
    <s v="Middle Age"/>
    <n v="5"/>
    <x v="2"/>
    <n v="135134.99"/>
    <x v="0"/>
    <s v="Basic"/>
    <n v="1"/>
    <n v="0"/>
    <n v="173683"/>
    <x v="0"/>
    <s v="High"/>
    <x v="0"/>
    <x v="0"/>
  </r>
  <r>
    <n v="645"/>
    <n v="15698786"/>
    <s v="Marcelo"/>
    <n v="819"/>
    <x v="1"/>
    <x v="0"/>
    <x v="0"/>
    <n v="39"/>
    <s v="Middle Age"/>
    <n v="9"/>
    <x v="3"/>
    <n v="133102.92000000001"/>
    <x v="0"/>
    <s v="Basic"/>
    <n v="1"/>
    <n v="0"/>
    <n v="27046.46"/>
    <x v="2"/>
    <s v="Low"/>
    <x v="0"/>
    <x v="0"/>
  </r>
  <r>
    <n v="646"/>
    <n v="15569807"/>
    <s v="Ejimofor"/>
    <n v="673"/>
    <x v="0"/>
    <x v="0"/>
    <x v="0"/>
    <n v="34"/>
    <s v="Middle Age"/>
    <n v="8"/>
    <x v="1"/>
    <n v="42157.08"/>
    <x v="0"/>
    <s v="Basic"/>
    <n v="1"/>
    <n v="0"/>
    <n v="20598.59"/>
    <x v="2"/>
    <s v="Low"/>
    <x v="0"/>
    <x v="0"/>
  </r>
  <r>
    <n v="647"/>
    <n v="15730830"/>
    <s v="Dale"/>
    <n v="752"/>
    <x v="1"/>
    <x v="0"/>
    <x v="0"/>
    <n v="30"/>
    <s v="Middle Age"/>
    <n v="3"/>
    <x v="2"/>
    <n v="0"/>
    <x v="2"/>
    <s v="Standard"/>
    <n v="1"/>
    <n v="1"/>
    <n v="104991.28"/>
    <x v="1"/>
    <s v="High"/>
    <x v="1"/>
    <x v="1"/>
  </r>
  <r>
    <n v="648"/>
    <n v="15805112"/>
    <s v="Pokrovsky"/>
    <n v="578"/>
    <x v="0"/>
    <x v="0"/>
    <x v="1"/>
    <n v="38"/>
    <s v="Middle Age"/>
    <n v="7"/>
    <x v="1"/>
    <n v="82259.289999999994"/>
    <x v="0"/>
    <s v="Basic"/>
    <n v="1"/>
    <n v="0"/>
    <n v="8996.9699999999993"/>
    <x v="2"/>
    <s v="Low"/>
    <x v="1"/>
    <x v="1"/>
  </r>
  <r>
    <n v="649"/>
    <n v="15633064"/>
    <s v="Stonebraker"/>
    <n v="438"/>
    <x v="2"/>
    <x v="0"/>
    <x v="0"/>
    <n v="36"/>
    <s v="Middle Age"/>
    <n v="4"/>
    <x v="2"/>
    <n v="0"/>
    <x v="2"/>
    <s v="Standard"/>
    <n v="1"/>
    <n v="0"/>
    <n v="64420.5"/>
    <x v="0"/>
    <s v="Medium"/>
    <x v="1"/>
    <x v="1"/>
  </r>
  <r>
    <n v="650"/>
    <n v="15703119"/>
    <s v="Liang"/>
    <n v="652"/>
    <x v="0"/>
    <x v="0"/>
    <x v="1"/>
    <n v="38"/>
    <s v="Middle Age"/>
    <n v="6"/>
    <x v="1"/>
    <n v="0"/>
    <x v="2"/>
    <s v="Standard"/>
    <n v="1"/>
    <n v="1"/>
    <n v="145700.22"/>
    <x v="1"/>
    <s v="High"/>
    <x v="1"/>
    <x v="1"/>
  </r>
  <r>
    <n v="651"/>
    <n v="15730447"/>
    <s v="Anderson"/>
    <n v="629"/>
    <x v="0"/>
    <x v="0"/>
    <x v="0"/>
    <n v="49"/>
    <s v="Middle Age"/>
    <n v="4"/>
    <x v="2"/>
    <n v="0"/>
    <x v="2"/>
    <s v="Standard"/>
    <n v="1"/>
    <n v="1"/>
    <n v="196335.48"/>
    <x v="1"/>
    <s v="High"/>
    <x v="1"/>
    <x v="1"/>
  </r>
  <r>
    <n v="652"/>
    <n v="15813850"/>
    <s v="Christian"/>
    <n v="720"/>
    <x v="1"/>
    <x v="0"/>
    <x v="1"/>
    <n v="52"/>
    <s v="Old"/>
    <n v="7"/>
    <x v="1"/>
    <n v="0"/>
    <x v="0"/>
    <s v="Basic"/>
    <n v="1"/>
    <n v="1"/>
    <n v="14781.12"/>
    <x v="2"/>
    <s v="Low"/>
    <x v="1"/>
    <x v="1"/>
  </r>
  <r>
    <n v="653"/>
    <n v="15711889"/>
    <s v="Mao"/>
    <n v="668"/>
    <x v="0"/>
    <x v="0"/>
    <x v="1"/>
    <n v="42"/>
    <s v="Middle Age"/>
    <n v="3"/>
    <x v="2"/>
    <n v="150461.07"/>
    <x v="0"/>
    <s v="Basic"/>
    <n v="1"/>
    <n v="0"/>
    <n v="108139.23"/>
    <x v="0"/>
    <s v="High"/>
    <x v="1"/>
    <x v="1"/>
  </r>
  <r>
    <n v="654"/>
    <n v="15664610"/>
    <s v="Campbell"/>
    <n v="459"/>
    <x v="2"/>
    <x v="2"/>
    <x v="1"/>
    <n v="48"/>
    <s v="Middle Age"/>
    <n v="4"/>
    <x v="2"/>
    <n v="133994.51999999999"/>
    <x v="0"/>
    <s v="Basic"/>
    <n v="1"/>
    <n v="1"/>
    <n v="19287.060000000001"/>
    <x v="2"/>
    <s v="Low"/>
    <x v="0"/>
    <x v="0"/>
  </r>
  <r>
    <n v="655"/>
    <n v="15751710"/>
    <s v="Ginikanwa"/>
    <n v="729"/>
    <x v="1"/>
    <x v="1"/>
    <x v="1"/>
    <n v="31"/>
    <s v="Middle Age"/>
    <n v="8"/>
    <x v="1"/>
    <n v="164870.81"/>
    <x v="2"/>
    <s v="Standard"/>
    <n v="1"/>
    <n v="1"/>
    <n v="9567.39"/>
    <x v="2"/>
    <s v="Low"/>
    <x v="1"/>
    <x v="1"/>
  </r>
  <r>
    <n v="656"/>
    <n v="15692926"/>
    <s v="Toscani"/>
    <n v="498"/>
    <x v="2"/>
    <x v="2"/>
    <x v="1"/>
    <n v="25"/>
    <s v="Adolescence"/>
    <n v="8"/>
    <x v="1"/>
    <n v="121702.73"/>
    <x v="0"/>
    <s v="Basic"/>
    <n v="1"/>
    <n v="1"/>
    <n v="132210.49"/>
    <x v="0"/>
    <s v="High"/>
    <x v="1"/>
    <x v="1"/>
  </r>
  <r>
    <n v="657"/>
    <n v="15813741"/>
    <s v="Nnachetam"/>
    <n v="549"/>
    <x v="0"/>
    <x v="1"/>
    <x v="1"/>
    <n v="25"/>
    <s v="Adolescence"/>
    <n v="6"/>
    <x v="1"/>
    <n v="193858.2"/>
    <x v="0"/>
    <s v="Basic"/>
    <n v="0"/>
    <n v="1"/>
    <n v="21600.11"/>
    <x v="2"/>
    <s v="Low"/>
    <x v="1"/>
    <x v="1"/>
  </r>
  <r>
    <n v="658"/>
    <n v="15698474"/>
    <s v="Sagese"/>
    <n v="601"/>
    <x v="0"/>
    <x v="2"/>
    <x v="0"/>
    <n v="54"/>
    <s v="Old"/>
    <n v="1"/>
    <x v="0"/>
    <n v="131039.97"/>
    <x v="2"/>
    <s v="Standard"/>
    <n v="1"/>
    <n v="1"/>
    <n v="199661.5"/>
    <x v="1"/>
    <s v="High"/>
    <x v="1"/>
    <x v="1"/>
  </r>
  <r>
    <n v="659"/>
    <n v="15568595"/>
    <s v="Fleming"/>
    <n v="544"/>
    <x v="0"/>
    <x v="0"/>
    <x v="1"/>
    <n v="64"/>
    <s v="Old"/>
    <n v="9"/>
    <x v="3"/>
    <n v="113829.45"/>
    <x v="0"/>
    <s v="Basic"/>
    <n v="1"/>
    <n v="1"/>
    <n v="124341.49"/>
    <x v="0"/>
    <s v="High"/>
    <x v="1"/>
    <x v="1"/>
  </r>
  <r>
    <n v="660"/>
    <n v="15603065"/>
    <s v="Grubb"/>
    <n v="751"/>
    <x v="1"/>
    <x v="0"/>
    <x v="0"/>
    <n v="30"/>
    <s v="Middle Age"/>
    <n v="6"/>
    <x v="1"/>
    <n v="0"/>
    <x v="2"/>
    <s v="Standard"/>
    <n v="1"/>
    <n v="0"/>
    <n v="15766.1"/>
    <x v="2"/>
    <s v="Low"/>
    <x v="1"/>
    <x v="1"/>
  </r>
  <r>
    <n v="661"/>
    <n v="15592937"/>
    <s v="Napolitani"/>
    <n v="632"/>
    <x v="0"/>
    <x v="2"/>
    <x v="0"/>
    <n v="41"/>
    <s v="Middle Age"/>
    <n v="3"/>
    <x v="2"/>
    <n v="81877.38"/>
    <x v="0"/>
    <s v="Basic"/>
    <n v="1"/>
    <n v="1"/>
    <n v="33642.21"/>
    <x v="2"/>
    <s v="Low"/>
    <x v="1"/>
    <x v="1"/>
  </r>
  <r>
    <n v="662"/>
    <n v="15699637"/>
    <s v="Anenechi"/>
    <n v="694"/>
    <x v="0"/>
    <x v="1"/>
    <x v="1"/>
    <n v="57"/>
    <s v="Old"/>
    <n v="8"/>
    <x v="1"/>
    <n v="116326.07"/>
    <x v="0"/>
    <s v="Basic"/>
    <n v="1"/>
    <n v="1"/>
    <n v="117704.65"/>
    <x v="0"/>
    <s v="High"/>
    <x v="1"/>
    <x v="1"/>
  </r>
  <r>
    <n v="663"/>
    <n v="15667215"/>
    <s v="Chandler"/>
    <n v="678"/>
    <x v="0"/>
    <x v="0"/>
    <x v="1"/>
    <n v="31"/>
    <s v="Middle Age"/>
    <n v="2"/>
    <x v="0"/>
    <n v="0"/>
    <x v="2"/>
    <s v="Standard"/>
    <n v="1"/>
    <n v="1"/>
    <n v="58803.28"/>
    <x v="0"/>
    <s v="Medium"/>
    <x v="1"/>
    <x v="1"/>
  </r>
  <r>
    <n v="664"/>
    <n v="15788659"/>
    <s v="Howells"/>
    <n v="695"/>
    <x v="0"/>
    <x v="0"/>
    <x v="1"/>
    <n v="46"/>
    <s v="Middle Age"/>
    <n v="4"/>
    <x v="2"/>
    <n v="0"/>
    <x v="2"/>
    <s v="Standard"/>
    <n v="1"/>
    <n v="1"/>
    <n v="137537.22"/>
    <x v="1"/>
    <s v="High"/>
    <x v="1"/>
    <x v="1"/>
  </r>
  <r>
    <n v="665"/>
    <n v="15763218"/>
    <s v="Akeroyd"/>
    <n v="661"/>
    <x v="0"/>
    <x v="0"/>
    <x v="0"/>
    <n v="41"/>
    <s v="Middle Age"/>
    <n v="1"/>
    <x v="0"/>
    <n v="0"/>
    <x v="2"/>
    <s v="Standard"/>
    <n v="0"/>
    <n v="1"/>
    <n v="131300.68"/>
    <x v="1"/>
    <s v="High"/>
    <x v="1"/>
    <x v="1"/>
  </r>
  <r>
    <n v="666"/>
    <n v="15645772"/>
    <s v="Onwumelu"/>
    <n v="661"/>
    <x v="0"/>
    <x v="0"/>
    <x v="1"/>
    <n v="33"/>
    <s v="Middle Age"/>
    <n v="9"/>
    <x v="3"/>
    <n v="0"/>
    <x v="2"/>
    <s v="Standard"/>
    <n v="1"/>
    <n v="1"/>
    <n v="84174.81"/>
    <x v="0"/>
    <s v="Medium"/>
    <x v="1"/>
    <x v="1"/>
  </r>
  <r>
    <n v="667"/>
    <n v="15725511"/>
    <s v="Wallace"/>
    <n v="559"/>
    <x v="0"/>
    <x v="0"/>
    <x v="0"/>
    <n v="31"/>
    <s v="Middle Age"/>
    <n v="3"/>
    <x v="2"/>
    <n v="127070.73"/>
    <x v="0"/>
    <s v="Basic"/>
    <n v="0"/>
    <n v="1"/>
    <n v="160941.78"/>
    <x v="0"/>
    <s v="High"/>
    <x v="1"/>
    <x v="1"/>
  </r>
  <r>
    <n v="668"/>
    <n v="15575024"/>
    <s v="Uwaezuoke"/>
    <n v="503"/>
    <x v="0"/>
    <x v="0"/>
    <x v="1"/>
    <n v="29"/>
    <s v="Adolescence"/>
    <n v="3"/>
    <x v="2"/>
    <n v="0"/>
    <x v="2"/>
    <s v="Standard"/>
    <n v="1"/>
    <n v="1"/>
    <n v="143954.99"/>
    <x v="1"/>
    <s v="High"/>
    <x v="1"/>
    <x v="1"/>
  </r>
  <r>
    <n v="669"/>
    <n v="15640825"/>
    <s v="Loyau"/>
    <n v="695"/>
    <x v="0"/>
    <x v="1"/>
    <x v="1"/>
    <n v="46"/>
    <s v="Middle Age"/>
    <n v="3"/>
    <x v="2"/>
    <n v="122549.64"/>
    <x v="0"/>
    <s v="Basic"/>
    <n v="1"/>
    <n v="1"/>
    <n v="56297.85"/>
    <x v="0"/>
    <s v="Medium"/>
    <x v="1"/>
    <x v="1"/>
  </r>
  <r>
    <n v="670"/>
    <n v="15662397"/>
    <s v="Small"/>
    <n v="640"/>
    <x v="0"/>
    <x v="0"/>
    <x v="0"/>
    <n v="42"/>
    <s v="Middle Age"/>
    <n v="5"/>
    <x v="2"/>
    <n v="176099.13"/>
    <x v="0"/>
    <s v="Basic"/>
    <n v="1"/>
    <n v="1"/>
    <n v="8404.73"/>
    <x v="2"/>
    <s v="Low"/>
    <x v="1"/>
    <x v="1"/>
  </r>
  <r>
    <n v="671"/>
    <n v="15576368"/>
    <s v="Bledsoe"/>
    <n v="624"/>
    <x v="0"/>
    <x v="2"/>
    <x v="0"/>
    <n v="48"/>
    <s v="Middle Age"/>
    <n v="3"/>
    <x v="2"/>
    <n v="122388.38"/>
    <x v="2"/>
    <s v="Standard"/>
    <n v="0"/>
    <n v="0"/>
    <n v="30020.09"/>
    <x v="2"/>
    <s v="Low"/>
    <x v="1"/>
    <x v="1"/>
  </r>
  <r>
    <n v="672"/>
    <n v="15674991"/>
    <s v="Kao"/>
    <n v="667"/>
    <x v="0"/>
    <x v="0"/>
    <x v="1"/>
    <n v="42"/>
    <s v="Middle Age"/>
    <n v="9"/>
    <x v="3"/>
    <n v="0"/>
    <x v="2"/>
    <s v="Standard"/>
    <n v="0"/>
    <n v="1"/>
    <n v="58137.42"/>
    <x v="0"/>
    <s v="Medium"/>
    <x v="1"/>
    <x v="1"/>
  </r>
  <r>
    <n v="673"/>
    <n v="15721024"/>
    <s v="Wickens"/>
    <n v="642"/>
    <x v="0"/>
    <x v="0"/>
    <x v="1"/>
    <n v="26"/>
    <s v="Adolescence"/>
    <n v="0"/>
    <x v="0"/>
    <n v="0"/>
    <x v="0"/>
    <s v="Basic"/>
    <n v="0"/>
    <n v="0"/>
    <n v="47472.68"/>
    <x v="2"/>
    <s v="Low"/>
    <x v="1"/>
    <x v="1"/>
  </r>
  <r>
    <n v="674"/>
    <n v="15745621"/>
    <s v="Wertheim"/>
    <n v="640"/>
    <x v="0"/>
    <x v="1"/>
    <x v="0"/>
    <n v="32"/>
    <s v="Middle Age"/>
    <n v="6"/>
    <x v="1"/>
    <n v="118879.35"/>
    <x v="2"/>
    <s v="Standard"/>
    <n v="1"/>
    <n v="1"/>
    <n v="19131.71"/>
    <x v="2"/>
    <s v="Low"/>
    <x v="1"/>
    <x v="1"/>
  </r>
  <r>
    <n v="675"/>
    <n v="15642394"/>
    <s v="He"/>
    <n v="529"/>
    <x v="0"/>
    <x v="1"/>
    <x v="1"/>
    <n v="35"/>
    <s v="Middle Age"/>
    <n v="5"/>
    <x v="2"/>
    <n v="0"/>
    <x v="2"/>
    <s v="Standard"/>
    <n v="1"/>
    <n v="1"/>
    <n v="187288.5"/>
    <x v="1"/>
    <s v="High"/>
    <x v="1"/>
    <x v="1"/>
  </r>
  <r>
    <n v="676"/>
    <n v="15754605"/>
    <s v="Jarvis"/>
    <n v="563"/>
    <x v="0"/>
    <x v="0"/>
    <x v="0"/>
    <n v="39"/>
    <s v="Middle Age"/>
    <n v="5"/>
    <x v="2"/>
    <n v="0"/>
    <x v="2"/>
    <s v="Standard"/>
    <n v="1"/>
    <n v="1"/>
    <n v="17603.810000000001"/>
    <x v="2"/>
    <s v="Low"/>
    <x v="1"/>
    <x v="1"/>
  </r>
  <r>
    <n v="677"/>
    <n v="15607040"/>
    <s v="P'an"/>
    <n v="593"/>
    <x v="0"/>
    <x v="1"/>
    <x v="0"/>
    <n v="38"/>
    <s v="Middle Age"/>
    <n v="4"/>
    <x v="2"/>
    <n v="88736.44"/>
    <x v="2"/>
    <s v="Standard"/>
    <n v="1"/>
    <n v="0"/>
    <n v="67020.03"/>
    <x v="0"/>
    <s v="Medium"/>
    <x v="1"/>
    <x v="1"/>
  </r>
  <r>
    <n v="678"/>
    <n v="15715142"/>
    <s v="Repina"/>
    <n v="739"/>
    <x v="1"/>
    <x v="2"/>
    <x v="1"/>
    <n v="45"/>
    <s v="Middle Age"/>
    <n v="7"/>
    <x v="1"/>
    <n v="102703.62"/>
    <x v="0"/>
    <s v="Basic"/>
    <n v="0"/>
    <n v="1"/>
    <n v="147802.94"/>
    <x v="0"/>
    <s v="High"/>
    <x v="0"/>
    <x v="0"/>
  </r>
  <r>
    <n v="679"/>
    <n v="15810978"/>
    <s v="Pugliesi"/>
    <n v="788"/>
    <x v="1"/>
    <x v="1"/>
    <x v="0"/>
    <n v="70"/>
    <s v="Old"/>
    <n v="1"/>
    <x v="0"/>
    <n v="0"/>
    <x v="2"/>
    <s v="Standard"/>
    <n v="1"/>
    <n v="1"/>
    <n v="41610.620000000003"/>
    <x v="2"/>
    <s v="Low"/>
    <x v="1"/>
    <x v="1"/>
  </r>
  <r>
    <n v="680"/>
    <n v="15668886"/>
    <s v="Blakey"/>
    <n v="684"/>
    <x v="0"/>
    <x v="1"/>
    <x v="0"/>
    <n v="38"/>
    <s v="Middle Age"/>
    <n v="3"/>
    <x v="2"/>
    <n v="0"/>
    <x v="2"/>
    <s v="Standard"/>
    <n v="1"/>
    <n v="0"/>
    <n v="44255.65"/>
    <x v="2"/>
    <s v="Low"/>
    <x v="1"/>
    <x v="1"/>
  </r>
  <r>
    <n v="681"/>
    <n v="15780804"/>
    <s v="Nucci"/>
    <n v="482"/>
    <x v="2"/>
    <x v="0"/>
    <x v="1"/>
    <n v="55"/>
    <s v="Old"/>
    <n v="5"/>
    <x v="2"/>
    <n v="97318.25"/>
    <x v="0"/>
    <s v="Basic"/>
    <n v="0"/>
    <n v="1"/>
    <n v="78416.14"/>
    <x v="0"/>
    <s v="Medium"/>
    <x v="1"/>
    <x v="1"/>
  </r>
  <r>
    <n v="682"/>
    <n v="15613880"/>
    <s v="Higinbotham"/>
    <n v="591"/>
    <x v="0"/>
    <x v="1"/>
    <x v="1"/>
    <n v="58"/>
    <s v="Old"/>
    <n v="5"/>
    <x v="2"/>
    <n v="128468.69"/>
    <x v="0"/>
    <s v="Basic"/>
    <n v="0"/>
    <n v="1"/>
    <n v="137254.54999999999"/>
    <x v="0"/>
    <s v="High"/>
    <x v="1"/>
    <x v="1"/>
  </r>
  <r>
    <n v="683"/>
    <n v="15775238"/>
    <s v="Achebe"/>
    <n v="651"/>
    <x v="0"/>
    <x v="2"/>
    <x v="0"/>
    <n v="41"/>
    <s v="Middle Age"/>
    <n v="4"/>
    <x v="2"/>
    <n v="133432.59"/>
    <x v="0"/>
    <s v="Basic"/>
    <n v="0"/>
    <n v="1"/>
    <n v="151303.48000000001"/>
    <x v="0"/>
    <s v="High"/>
    <x v="1"/>
    <x v="1"/>
  </r>
  <r>
    <n v="684"/>
    <n v="15786905"/>
    <s v="Russo"/>
    <n v="749"/>
    <x v="1"/>
    <x v="2"/>
    <x v="0"/>
    <n v="40"/>
    <s v="Middle Age"/>
    <n v="8"/>
    <x v="1"/>
    <n v="141782.57"/>
    <x v="2"/>
    <s v="Standard"/>
    <n v="0"/>
    <n v="0"/>
    <n v="86333.63"/>
    <x v="0"/>
    <s v="Medium"/>
    <x v="1"/>
    <x v="1"/>
  </r>
  <r>
    <n v="685"/>
    <n v="15747867"/>
    <s v="Trevisani"/>
    <n v="583"/>
    <x v="0"/>
    <x v="0"/>
    <x v="1"/>
    <n v="24"/>
    <s v="Adolescence"/>
    <n v="9"/>
    <x v="3"/>
    <n v="135125.28"/>
    <x v="0"/>
    <s v="Basic"/>
    <n v="0"/>
    <n v="0"/>
    <n v="89801.9"/>
    <x v="0"/>
    <s v="Medium"/>
    <x v="1"/>
    <x v="1"/>
  </r>
  <r>
    <n v="686"/>
    <n v="15600337"/>
    <s v="Dobie"/>
    <n v="661"/>
    <x v="0"/>
    <x v="1"/>
    <x v="1"/>
    <n v="42"/>
    <s v="Middle Age"/>
    <n v="2"/>
    <x v="0"/>
    <n v="178820.91"/>
    <x v="0"/>
    <s v="Basic"/>
    <n v="0"/>
    <n v="0"/>
    <n v="29358.57"/>
    <x v="2"/>
    <s v="Low"/>
    <x v="0"/>
    <x v="0"/>
  </r>
  <r>
    <n v="687"/>
    <n v="15801277"/>
    <s v="Maccallum"/>
    <n v="715"/>
    <x v="1"/>
    <x v="0"/>
    <x v="0"/>
    <n v="31"/>
    <s v="Middle Age"/>
    <n v="2"/>
    <x v="0"/>
    <n v="112212.14"/>
    <x v="2"/>
    <s v="Standard"/>
    <n v="1"/>
    <n v="1"/>
    <n v="181600.72"/>
    <x v="1"/>
    <s v="High"/>
    <x v="1"/>
    <x v="1"/>
  </r>
  <r>
    <n v="688"/>
    <n v="15579334"/>
    <s v="Watkins"/>
    <n v="769"/>
    <x v="1"/>
    <x v="2"/>
    <x v="0"/>
    <n v="45"/>
    <s v="Middle Age"/>
    <n v="5"/>
    <x v="2"/>
    <n v="126674.81"/>
    <x v="0"/>
    <s v="Basic"/>
    <n v="1"/>
    <n v="0"/>
    <n v="124118.71"/>
    <x v="0"/>
    <s v="High"/>
    <x v="0"/>
    <x v="0"/>
  </r>
  <r>
    <n v="689"/>
    <n v="15802741"/>
    <s v="Mitchel"/>
    <n v="625"/>
    <x v="0"/>
    <x v="0"/>
    <x v="0"/>
    <n v="51"/>
    <s v="Old"/>
    <n v="7"/>
    <x v="1"/>
    <n v="136294.97"/>
    <x v="0"/>
    <s v="Basic"/>
    <n v="1"/>
    <n v="0"/>
    <n v="38867.46"/>
    <x v="2"/>
    <s v="Low"/>
    <x v="0"/>
    <x v="0"/>
  </r>
  <r>
    <n v="690"/>
    <n v="15720649"/>
    <s v="Ferdinand"/>
    <n v="641"/>
    <x v="0"/>
    <x v="0"/>
    <x v="0"/>
    <n v="36"/>
    <s v="Middle Age"/>
    <n v="5"/>
    <x v="2"/>
    <n v="66392.639999999999"/>
    <x v="0"/>
    <s v="Basic"/>
    <n v="1"/>
    <n v="0"/>
    <n v="31106.67"/>
    <x v="2"/>
    <s v="Low"/>
    <x v="1"/>
    <x v="1"/>
  </r>
  <r>
    <n v="691"/>
    <n v="15589493"/>
    <s v="Otitodilinna"/>
    <n v="716"/>
    <x v="1"/>
    <x v="2"/>
    <x v="1"/>
    <n v="27"/>
    <s v="Adolescence"/>
    <n v="1"/>
    <x v="0"/>
    <n v="122552.34"/>
    <x v="2"/>
    <s v="Standard"/>
    <n v="1"/>
    <n v="0"/>
    <n v="67611.360000000001"/>
    <x v="0"/>
    <s v="Medium"/>
    <x v="1"/>
    <x v="1"/>
  </r>
  <r>
    <n v="692"/>
    <n v="15688251"/>
    <s v="Mamelu"/>
    <n v="767"/>
    <x v="1"/>
    <x v="0"/>
    <x v="1"/>
    <n v="43"/>
    <s v="Middle Age"/>
    <n v="1"/>
    <x v="0"/>
    <n v="76408.850000000006"/>
    <x v="2"/>
    <s v="Standard"/>
    <n v="1"/>
    <n v="0"/>
    <n v="77837.63"/>
    <x v="0"/>
    <s v="Medium"/>
    <x v="1"/>
    <x v="1"/>
  </r>
  <r>
    <n v="693"/>
    <n v="15665238"/>
    <s v="Beneventi"/>
    <n v="745"/>
    <x v="1"/>
    <x v="2"/>
    <x v="1"/>
    <n v="36"/>
    <s v="Middle Age"/>
    <n v="8"/>
    <x v="1"/>
    <n v="145071.24"/>
    <x v="0"/>
    <s v="Basic"/>
    <n v="0"/>
    <n v="0"/>
    <n v="6078.46"/>
    <x v="2"/>
    <s v="Low"/>
    <x v="1"/>
    <x v="1"/>
  </r>
  <r>
    <n v="694"/>
    <n v="15740900"/>
    <s v="Perrodin"/>
    <n v="589"/>
    <x v="0"/>
    <x v="0"/>
    <x v="1"/>
    <n v="34"/>
    <s v="Middle Age"/>
    <n v="6"/>
    <x v="1"/>
    <n v="0"/>
    <x v="2"/>
    <s v="Standard"/>
    <n v="1"/>
    <n v="1"/>
    <n v="177896.92"/>
    <x v="1"/>
    <s v="High"/>
    <x v="1"/>
    <x v="1"/>
  </r>
  <r>
    <n v="695"/>
    <n v="15681068"/>
    <s v="Chinagorom"/>
    <n v="796"/>
    <x v="1"/>
    <x v="0"/>
    <x v="0"/>
    <n v="45"/>
    <s v="Middle Age"/>
    <n v="2"/>
    <x v="0"/>
    <n v="109730.22"/>
    <x v="0"/>
    <s v="Basic"/>
    <n v="1"/>
    <n v="1"/>
    <n v="123882.73"/>
    <x v="0"/>
    <s v="High"/>
    <x v="1"/>
    <x v="1"/>
  </r>
  <r>
    <n v="696"/>
    <n v="15748625"/>
    <s v="Napolitano"/>
    <n v="664"/>
    <x v="0"/>
    <x v="0"/>
    <x v="1"/>
    <n v="57"/>
    <s v="Old"/>
    <n v="6"/>
    <x v="1"/>
    <n v="0"/>
    <x v="2"/>
    <s v="Standard"/>
    <n v="1"/>
    <n v="1"/>
    <n v="15304.08"/>
    <x v="2"/>
    <s v="Low"/>
    <x v="1"/>
    <x v="1"/>
  </r>
  <r>
    <n v="697"/>
    <n v="15727299"/>
    <s v="Edgar"/>
    <n v="445"/>
    <x v="2"/>
    <x v="1"/>
    <x v="1"/>
    <n v="62"/>
    <s v="Old"/>
    <n v="1"/>
    <x v="0"/>
    <n v="64119.38"/>
    <x v="0"/>
    <s v="Basic"/>
    <n v="1"/>
    <n v="1"/>
    <n v="76569.64"/>
    <x v="0"/>
    <s v="Medium"/>
    <x v="0"/>
    <x v="0"/>
  </r>
  <r>
    <n v="698"/>
    <n v="15620204"/>
    <s v="Walker"/>
    <n v="543"/>
    <x v="0"/>
    <x v="2"/>
    <x v="0"/>
    <n v="57"/>
    <s v="Old"/>
    <n v="1"/>
    <x v="0"/>
    <n v="106138.33"/>
    <x v="2"/>
    <s v="Standard"/>
    <n v="1"/>
    <n v="1"/>
    <n v="120657.32"/>
    <x v="1"/>
    <s v="High"/>
    <x v="0"/>
    <x v="0"/>
  </r>
  <r>
    <n v="699"/>
    <n v="15669516"/>
    <s v="Steele"/>
    <n v="746"/>
    <x v="1"/>
    <x v="1"/>
    <x v="1"/>
    <n v="36"/>
    <s v="Middle Age"/>
    <n v="2"/>
    <x v="0"/>
    <n v="0"/>
    <x v="2"/>
    <s v="Standard"/>
    <n v="1"/>
    <n v="1"/>
    <n v="16436.560000000001"/>
    <x v="2"/>
    <s v="Low"/>
    <x v="1"/>
    <x v="1"/>
  </r>
  <r>
    <n v="700"/>
    <n v="15736534"/>
    <s v="Elkins"/>
    <n v="742"/>
    <x v="1"/>
    <x v="2"/>
    <x v="1"/>
    <n v="33"/>
    <s v="Middle Age"/>
    <n v="0"/>
    <x v="0"/>
    <n v="181656.51"/>
    <x v="0"/>
    <s v="Basic"/>
    <n v="1"/>
    <n v="1"/>
    <n v="107667.91"/>
    <x v="0"/>
    <s v="High"/>
    <x v="1"/>
    <x v="1"/>
  </r>
  <r>
    <n v="701"/>
    <n v="15803457"/>
    <s v="Hao"/>
    <n v="750"/>
    <x v="1"/>
    <x v="0"/>
    <x v="0"/>
    <n v="32"/>
    <s v="Middle Age"/>
    <n v="5"/>
    <x v="2"/>
    <n v="0"/>
    <x v="2"/>
    <s v="Standard"/>
    <n v="1"/>
    <n v="0"/>
    <n v="95611.47"/>
    <x v="0"/>
    <s v="Medium"/>
    <x v="1"/>
    <x v="1"/>
  </r>
  <r>
    <n v="702"/>
    <n v="15659098"/>
    <s v="Toscano"/>
    <n v="669"/>
    <x v="0"/>
    <x v="0"/>
    <x v="1"/>
    <n v="30"/>
    <s v="Middle Age"/>
    <n v="7"/>
    <x v="1"/>
    <n v="95128.86"/>
    <x v="0"/>
    <s v="Basic"/>
    <n v="0"/>
    <n v="0"/>
    <n v="19799.259999999998"/>
    <x v="2"/>
    <s v="Low"/>
    <x v="1"/>
    <x v="1"/>
  </r>
  <r>
    <n v="703"/>
    <n v="15603436"/>
    <s v="Savage"/>
    <n v="594"/>
    <x v="0"/>
    <x v="1"/>
    <x v="0"/>
    <n v="49"/>
    <s v="Middle Age"/>
    <n v="2"/>
    <x v="0"/>
    <n v="126615.94"/>
    <x v="2"/>
    <s v="Standard"/>
    <n v="0"/>
    <n v="1"/>
    <n v="123214.74"/>
    <x v="1"/>
    <s v="High"/>
    <x v="1"/>
    <x v="1"/>
  </r>
  <r>
    <n v="704"/>
    <n v="15566292"/>
    <s v="Okwuadigbo"/>
    <n v="574"/>
    <x v="0"/>
    <x v="1"/>
    <x v="1"/>
    <n v="36"/>
    <s v="Middle Age"/>
    <n v="1"/>
    <x v="0"/>
    <n v="0"/>
    <x v="2"/>
    <s v="Standard"/>
    <n v="0"/>
    <n v="1"/>
    <n v="71709.119999999995"/>
    <x v="0"/>
    <s v="Medium"/>
    <x v="1"/>
    <x v="1"/>
  </r>
  <r>
    <n v="705"/>
    <n v="15808621"/>
    <s v="Mordvinova"/>
    <n v="659"/>
    <x v="0"/>
    <x v="2"/>
    <x v="1"/>
    <n v="36"/>
    <s v="Middle Age"/>
    <n v="2"/>
    <x v="0"/>
    <n v="76190.48"/>
    <x v="2"/>
    <s v="Standard"/>
    <n v="1"/>
    <n v="1"/>
    <n v="149066.14000000001"/>
    <x v="1"/>
    <s v="High"/>
    <x v="1"/>
    <x v="1"/>
  </r>
  <r>
    <n v="706"/>
    <n v="15580148"/>
    <s v="Welch"/>
    <n v="750"/>
    <x v="1"/>
    <x v="2"/>
    <x v="1"/>
    <n v="40"/>
    <s v="Middle Age"/>
    <n v="5"/>
    <x v="2"/>
    <n v="168286.81"/>
    <x v="1"/>
    <s v="Premium"/>
    <n v="1"/>
    <n v="0"/>
    <n v="20451.990000000002"/>
    <x v="2"/>
    <s v="Low"/>
    <x v="0"/>
    <x v="0"/>
  </r>
  <r>
    <n v="707"/>
    <n v="15776231"/>
    <s v="Kent"/>
    <n v="626"/>
    <x v="0"/>
    <x v="2"/>
    <x v="1"/>
    <n v="35"/>
    <s v="Middle Age"/>
    <n v="4"/>
    <x v="2"/>
    <n v="88109.81"/>
    <x v="0"/>
    <s v="Basic"/>
    <n v="1"/>
    <n v="1"/>
    <n v="32825.5"/>
    <x v="2"/>
    <s v="Low"/>
    <x v="1"/>
    <x v="1"/>
  </r>
  <r>
    <n v="708"/>
    <n v="15773809"/>
    <s v="Campbell"/>
    <n v="620"/>
    <x v="0"/>
    <x v="0"/>
    <x v="1"/>
    <n v="42"/>
    <s v="Middle Age"/>
    <n v="4"/>
    <x v="2"/>
    <n v="0"/>
    <x v="2"/>
    <s v="Standard"/>
    <n v="1"/>
    <n v="0"/>
    <n v="6232.31"/>
    <x v="2"/>
    <s v="Low"/>
    <x v="1"/>
    <x v="1"/>
  </r>
  <r>
    <n v="709"/>
    <n v="15649423"/>
    <s v="Cooper"/>
    <n v="580"/>
    <x v="0"/>
    <x v="0"/>
    <x v="0"/>
    <n v="35"/>
    <s v="Middle Age"/>
    <n v="8"/>
    <x v="1"/>
    <n v="0"/>
    <x v="2"/>
    <s v="Standard"/>
    <n v="0"/>
    <n v="1"/>
    <n v="10357.030000000001"/>
    <x v="2"/>
    <s v="Low"/>
    <x v="1"/>
    <x v="1"/>
  </r>
  <r>
    <n v="710"/>
    <n v="15734886"/>
    <s v="Mazzi"/>
    <n v="686"/>
    <x v="0"/>
    <x v="0"/>
    <x v="0"/>
    <n v="34"/>
    <s v="Middle Age"/>
    <n v="3"/>
    <x v="2"/>
    <n v="123971.51"/>
    <x v="2"/>
    <s v="Standard"/>
    <n v="1"/>
    <n v="0"/>
    <n v="147794.63"/>
    <x v="1"/>
    <s v="High"/>
    <x v="1"/>
    <x v="1"/>
  </r>
  <r>
    <n v="711"/>
    <n v="15722548"/>
    <s v="Fisher"/>
    <n v="540"/>
    <x v="0"/>
    <x v="0"/>
    <x v="1"/>
    <n v="48"/>
    <s v="Middle Age"/>
    <n v="0"/>
    <x v="0"/>
    <n v="148116.48000000001"/>
    <x v="0"/>
    <s v="Basic"/>
    <n v="0"/>
    <n v="0"/>
    <n v="116973.48"/>
    <x v="0"/>
    <s v="High"/>
    <x v="1"/>
    <x v="1"/>
  </r>
  <r>
    <n v="712"/>
    <n v="15650288"/>
    <s v="Summers"/>
    <n v="634"/>
    <x v="0"/>
    <x v="2"/>
    <x v="1"/>
    <n v="35"/>
    <s v="Middle Age"/>
    <n v="6"/>
    <x v="1"/>
    <n v="116269.01"/>
    <x v="0"/>
    <s v="Basic"/>
    <n v="1"/>
    <n v="0"/>
    <n v="129964.94"/>
    <x v="0"/>
    <s v="High"/>
    <x v="1"/>
    <x v="1"/>
  </r>
  <r>
    <n v="713"/>
    <n v="15629448"/>
    <s v="Brady"/>
    <n v="632"/>
    <x v="0"/>
    <x v="1"/>
    <x v="1"/>
    <n v="38"/>
    <s v="Middle Age"/>
    <n v="1"/>
    <x v="0"/>
    <n v="120599.21"/>
    <x v="0"/>
    <s v="Basic"/>
    <n v="1"/>
    <n v="0"/>
    <n v="92816.86"/>
    <x v="0"/>
    <s v="Medium"/>
    <x v="1"/>
    <x v="1"/>
  </r>
  <r>
    <n v="714"/>
    <n v="15716164"/>
    <s v="Nicholls"/>
    <n v="501"/>
    <x v="0"/>
    <x v="0"/>
    <x v="0"/>
    <n v="41"/>
    <s v="Middle Age"/>
    <n v="3"/>
    <x v="2"/>
    <n v="144260.5"/>
    <x v="0"/>
    <s v="Basic"/>
    <n v="1"/>
    <n v="0"/>
    <n v="172114.67"/>
    <x v="0"/>
    <s v="High"/>
    <x v="1"/>
    <x v="1"/>
  </r>
  <r>
    <n v="715"/>
    <n v="15807609"/>
    <s v="Yuan"/>
    <n v="650"/>
    <x v="0"/>
    <x v="1"/>
    <x v="0"/>
    <n v="25"/>
    <s v="Adolescence"/>
    <n v="3"/>
    <x v="2"/>
    <n v="86605.5"/>
    <x v="1"/>
    <s v="Premium"/>
    <n v="1"/>
    <n v="0"/>
    <n v="16649.310000000001"/>
    <x v="2"/>
    <s v="Low"/>
    <x v="0"/>
    <x v="0"/>
  </r>
  <r>
    <n v="716"/>
    <n v="15578977"/>
    <s v="Robinson"/>
    <n v="786"/>
    <x v="1"/>
    <x v="0"/>
    <x v="1"/>
    <n v="34"/>
    <s v="Middle Age"/>
    <n v="9"/>
    <x v="3"/>
    <n v="0"/>
    <x v="2"/>
    <s v="Standard"/>
    <n v="1"/>
    <n v="0"/>
    <n v="144517.19"/>
    <x v="1"/>
    <s v="High"/>
    <x v="1"/>
    <x v="1"/>
  </r>
  <r>
    <n v="717"/>
    <n v="15677369"/>
    <s v="Golubov"/>
    <n v="554"/>
    <x v="0"/>
    <x v="2"/>
    <x v="0"/>
    <n v="37"/>
    <s v="Middle Age"/>
    <n v="4"/>
    <x v="2"/>
    <n v="58629.97"/>
    <x v="0"/>
    <s v="Basic"/>
    <n v="0"/>
    <n v="0"/>
    <n v="182038.6"/>
    <x v="0"/>
    <s v="High"/>
    <x v="1"/>
    <x v="1"/>
  </r>
  <r>
    <n v="718"/>
    <n v="15804072"/>
    <s v="Chen"/>
    <n v="701"/>
    <x v="1"/>
    <x v="1"/>
    <x v="0"/>
    <n v="42"/>
    <s v="Middle Age"/>
    <n v="5"/>
    <x v="2"/>
    <n v="0"/>
    <x v="2"/>
    <s v="Standard"/>
    <n v="0"/>
    <n v="0"/>
    <n v="24210.560000000001"/>
    <x v="2"/>
    <s v="Low"/>
    <x v="1"/>
    <x v="1"/>
  </r>
  <r>
    <n v="719"/>
    <n v="15696859"/>
    <s v="Oldham"/>
    <n v="474"/>
    <x v="2"/>
    <x v="0"/>
    <x v="1"/>
    <n v="45"/>
    <s v="Middle Age"/>
    <n v="10"/>
    <x v="3"/>
    <n v="0"/>
    <x v="2"/>
    <s v="Standard"/>
    <n v="0"/>
    <n v="0"/>
    <n v="172175.9"/>
    <x v="1"/>
    <s v="High"/>
    <x v="1"/>
    <x v="1"/>
  </r>
  <r>
    <n v="720"/>
    <n v="15653780"/>
    <s v="Kambinachi"/>
    <n v="621"/>
    <x v="0"/>
    <x v="0"/>
    <x v="0"/>
    <n v="43"/>
    <s v="Middle Age"/>
    <n v="5"/>
    <x v="2"/>
    <n v="0"/>
    <x v="0"/>
    <s v="Basic"/>
    <n v="1"/>
    <n v="1"/>
    <n v="47578.45"/>
    <x v="2"/>
    <s v="Low"/>
    <x v="1"/>
    <x v="1"/>
  </r>
  <r>
    <n v="721"/>
    <n v="15721658"/>
    <s v="Fleming"/>
    <n v="672"/>
    <x v="0"/>
    <x v="1"/>
    <x v="0"/>
    <n v="56"/>
    <s v="Old"/>
    <n v="2"/>
    <x v="0"/>
    <n v="209767.31"/>
    <x v="2"/>
    <s v="Standard"/>
    <n v="1"/>
    <n v="1"/>
    <n v="150694.42000000001"/>
    <x v="1"/>
    <s v="High"/>
    <x v="0"/>
    <x v="0"/>
  </r>
  <r>
    <n v="722"/>
    <n v="15578761"/>
    <s v="Cunningham"/>
    <n v="459"/>
    <x v="2"/>
    <x v="1"/>
    <x v="0"/>
    <n v="42"/>
    <s v="Middle Age"/>
    <n v="6"/>
    <x v="1"/>
    <n v="129634.25"/>
    <x v="2"/>
    <s v="Standard"/>
    <n v="1"/>
    <n v="1"/>
    <n v="177683.02"/>
    <x v="1"/>
    <s v="High"/>
    <x v="0"/>
    <x v="0"/>
  </r>
  <r>
    <n v="723"/>
    <n v="15736879"/>
    <s v="Obinna"/>
    <n v="669"/>
    <x v="0"/>
    <x v="0"/>
    <x v="1"/>
    <n v="23"/>
    <s v="Adolescence"/>
    <n v="1"/>
    <x v="0"/>
    <n v="0"/>
    <x v="2"/>
    <s v="Standard"/>
    <n v="0"/>
    <n v="0"/>
    <n v="66088.83"/>
    <x v="0"/>
    <s v="Medium"/>
    <x v="1"/>
    <x v="1"/>
  </r>
  <r>
    <n v="724"/>
    <n v="15571973"/>
    <s v="Chinwemma"/>
    <n v="776"/>
    <x v="1"/>
    <x v="0"/>
    <x v="0"/>
    <n v="38"/>
    <s v="Middle Age"/>
    <n v="2"/>
    <x v="0"/>
    <n v="169824.46"/>
    <x v="0"/>
    <s v="Basic"/>
    <n v="1"/>
    <n v="0"/>
    <n v="169291.7"/>
    <x v="0"/>
    <s v="High"/>
    <x v="1"/>
    <x v="1"/>
  </r>
  <r>
    <n v="725"/>
    <n v="15626742"/>
    <s v="Carpenter"/>
    <n v="694"/>
    <x v="0"/>
    <x v="0"/>
    <x v="1"/>
    <n v="36"/>
    <s v="Middle Age"/>
    <n v="3"/>
    <x v="2"/>
    <n v="97530.25"/>
    <x v="0"/>
    <s v="Basic"/>
    <n v="1"/>
    <n v="1"/>
    <n v="117140.41"/>
    <x v="0"/>
    <s v="High"/>
    <x v="1"/>
    <x v="1"/>
  </r>
  <r>
    <n v="726"/>
    <n v="15672692"/>
    <s v="Yin"/>
    <n v="787"/>
    <x v="1"/>
    <x v="0"/>
    <x v="0"/>
    <n v="42"/>
    <s v="Middle Age"/>
    <n v="10"/>
    <x v="3"/>
    <n v="145988.65"/>
    <x v="2"/>
    <s v="Standard"/>
    <n v="1"/>
    <n v="1"/>
    <n v="79510.37"/>
    <x v="0"/>
    <s v="Medium"/>
    <x v="1"/>
    <x v="1"/>
  </r>
  <r>
    <n v="727"/>
    <n v="15673570"/>
    <s v="Olsen"/>
    <n v="580"/>
    <x v="0"/>
    <x v="0"/>
    <x v="1"/>
    <n v="37"/>
    <s v="Middle Age"/>
    <n v="9"/>
    <x v="3"/>
    <n v="0"/>
    <x v="2"/>
    <s v="Standard"/>
    <n v="0"/>
    <n v="1"/>
    <n v="77108.66"/>
    <x v="0"/>
    <s v="Medium"/>
    <x v="1"/>
    <x v="1"/>
  </r>
  <r>
    <n v="728"/>
    <n v="15767432"/>
    <s v="Ts'ai"/>
    <n v="711"/>
    <x v="1"/>
    <x v="0"/>
    <x v="0"/>
    <n v="25"/>
    <s v="Adolescence"/>
    <n v="7"/>
    <x v="1"/>
    <n v="0"/>
    <x v="1"/>
    <s v="Premium"/>
    <n v="1"/>
    <n v="1"/>
    <n v="9679.2800000000007"/>
    <x v="2"/>
    <s v="Low"/>
    <x v="1"/>
    <x v="1"/>
  </r>
  <r>
    <n v="729"/>
    <n v="15654238"/>
    <s v="Jen"/>
    <n v="673"/>
    <x v="0"/>
    <x v="0"/>
    <x v="0"/>
    <n v="40"/>
    <s v="Middle Age"/>
    <n v="5"/>
    <x v="2"/>
    <n v="137494.28"/>
    <x v="0"/>
    <s v="Basic"/>
    <n v="1"/>
    <n v="0"/>
    <n v="81753.919999999998"/>
    <x v="0"/>
    <s v="Medium"/>
    <x v="1"/>
    <x v="1"/>
  </r>
  <r>
    <n v="730"/>
    <n v="15612525"/>
    <s v="Preston"/>
    <n v="499"/>
    <x v="2"/>
    <x v="0"/>
    <x v="0"/>
    <n v="57"/>
    <s v="Old"/>
    <n v="1"/>
    <x v="0"/>
    <n v="0"/>
    <x v="0"/>
    <s v="Basic"/>
    <n v="0"/>
    <n v="0"/>
    <n v="131372.38"/>
    <x v="0"/>
    <s v="High"/>
    <x v="0"/>
    <x v="0"/>
  </r>
  <r>
    <n v="731"/>
    <n v="15812750"/>
    <s v="Ozioma"/>
    <n v="591"/>
    <x v="0"/>
    <x v="0"/>
    <x v="1"/>
    <n v="24"/>
    <s v="Adolescence"/>
    <n v="6"/>
    <x v="1"/>
    <n v="147360"/>
    <x v="0"/>
    <s v="Basic"/>
    <n v="1"/>
    <n v="1"/>
    <n v="25310.82"/>
    <x v="2"/>
    <s v="Low"/>
    <x v="1"/>
    <x v="1"/>
  </r>
  <r>
    <n v="732"/>
    <n v="15790757"/>
    <s v="Cody"/>
    <n v="769"/>
    <x v="1"/>
    <x v="0"/>
    <x v="0"/>
    <n v="25"/>
    <s v="Adolescence"/>
    <n v="10"/>
    <x v="3"/>
    <n v="0"/>
    <x v="2"/>
    <s v="Standard"/>
    <n v="0"/>
    <n v="0"/>
    <n v="187925.75"/>
    <x v="1"/>
    <s v="High"/>
    <x v="1"/>
    <x v="1"/>
  </r>
  <r>
    <n v="733"/>
    <n v="15723873"/>
    <s v="Ponomarev"/>
    <n v="657"/>
    <x v="0"/>
    <x v="1"/>
    <x v="1"/>
    <n v="31"/>
    <s v="Middle Age"/>
    <n v="3"/>
    <x v="2"/>
    <n v="125167.02"/>
    <x v="0"/>
    <s v="Basic"/>
    <n v="0"/>
    <n v="0"/>
    <n v="98820.39"/>
    <x v="0"/>
    <s v="Medium"/>
    <x v="1"/>
    <x v="1"/>
  </r>
  <r>
    <n v="734"/>
    <n v="15744607"/>
    <s v="Martin"/>
    <n v="738"/>
    <x v="1"/>
    <x v="2"/>
    <x v="1"/>
    <n v="43"/>
    <s v="Middle Age"/>
    <n v="9"/>
    <x v="3"/>
    <n v="121152.05"/>
    <x v="2"/>
    <s v="Standard"/>
    <n v="1"/>
    <n v="0"/>
    <n v="64166.7"/>
    <x v="0"/>
    <s v="Medium"/>
    <x v="0"/>
    <x v="0"/>
  </r>
  <r>
    <n v="735"/>
    <n v="15612966"/>
    <s v="Milani"/>
    <n v="545"/>
    <x v="0"/>
    <x v="2"/>
    <x v="0"/>
    <n v="60"/>
    <s v="Old"/>
    <n v="7"/>
    <x v="1"/>
    <n v="128981.07"/>
    <x v="0"/>
    <s v="Basic"/>
    <n v="0"/>
    <n v="1"/>
    <n v="176924.21"/>
    <x v="0"/>
    <s v="High"/>
    <x v="0"/>
    <x v="0"/>
  </r>
  <r>
    <n v="736"/>
    <n v="15784209"/>
    <s v="Tang"/>
    <n v="497"/>
    <x v="2"/>
    <x v="0"/>
    <x v="1"/>
    <n v="47"/>
    <s v="Middle Age"/>
    <n v="6"/>
    <x v="1"/>
    <n v="0"/>
    <x v="0"/>
    <s v="Basic"/>
    <n v="1"/>
    <n v="1"/>
    <n v="90055.08"/>
    <x v="0"/>
    <s v="Medium"/>
    <x v="1"/>
    <x v="1"/>
  </r>
  <r>
    <n v="737"/>
    <n v="15794278"/>
    <s v="Romani"/>
    <n v="816"/>
    <x v="1"/>
    <x v="1"/>
    <x v="1"/>
    <n v="67"/>
    <s v="Old"/>
    <n v="6"/>
    <x v="1"/>
    <n v="151858.98000000001"/>
    <x v="0"/>
    <s v="Basic"/>
    <n v="1"/>
    <n v="1"/>
    <n v="72814.31"/>
    <x v="0"/>
    <s v="Medium"/>
    <x v="1"/>
    <x v="1"/>
  </r>
  <r>
    <n v="738"/>
    <n v="15766741"/>
    <s v="McIntyre"/>
    <n v="525"/>
    <x v="0"/>
    <x v="0"/>
    <x v="1"/>
    <n v="36"/>
    <s v="Middle Age"/>
    <n v="2"/>
    <x v="0"/>
    <n v="114628.4"/>
    <x v="0"/>
    <s v="Basic"/>
    <n v="0"/>
    <n v="1"/>
    <n v="168290.06"/>
    <x v="0"/>
    <s v="High"/>
    <x v="1"/>
    <x v="1"/>
  </r>
  <r>
    <n v="739"/>
    <n v="15661036"/>
    <s v="Davis"/>
    <n v="725"/>
    <x v="1"/>
    <x v="0"/>
    <x v="1"/>
    <n v="46"/>
    <s v="Middle Age"/>
    <n v="6"/>
    <x v="1"/>
    <n v="0"/>
    <x v="2"/>
    <s v="Standard"/>
    <n v="1"/>
    <n v="0"/>
    <n v="161767.38"/>
    <x v="1"/>
    <s v="High"/>
    <x v="1"/>
    <x v="1"/>
  </r>
  <r>
    <n v="740"/>
    <n v="15705639"/>
    <s v="Onyemauchechukwu"/>
    <n v="692"/>
    <x v="0"/>
    <x v="0"/>
    <x v="0"/>
    <n v="28"/>
    <s v="Adolescence"/>
    <n v="8"/>
    <x v="1"/>
    <n v="95059.02"/>
    <x v="2"/>
    <s v="Standard"/>
    <n v="1"/>
    <n v="0"/>
    <n v="44420.18"/>
    <x v="2"/>
    <s v="Low"/>
    <x v="1"/>
    <x v="1"/>
  </r>
  <r>
    <n v="741"/>
    <n v="15637414"/>
    <s v="Gell"/>
    <n v="618"/>
    <x v="0"/>
    <x v="0"/>
    <x v="0"/>
    <n v="24"/>
    <s v="Adolescence"/>
    <n v="7"/>
    <x v="1"/>
    <n v="128736.39"/>
    <x v="0"/>
    <s v="Basic"/>
    <n v="0"/>
    <n v="1"/>
    <n v="37147.61"/>
    <x v="2"/>
    <s v="Low"/>
    <x v="1"/>
    <x v="1"/>
  </r>
  <r>
    <n v="742"/>
    <n v="15716835"/>
    <s v="Rossi"/>
    <n v="546"/>
    <x v="0"/>
    <x v="0"/>
    <x v="1"/>
    <n v="24"/>
    <s v="Adolescence"/>
    <n v="8"/>
    <x v="1"/>
    <n v="156325.38"/>
    <x v="0"/>
    <s v="Basic"/>
    <n v="1"/>
    <n v="1"/>
    <n v="125381.02"/>
    <x v="0"/>
    <s v="High"/>
    <x v="1"/>
    <x v="1"/>
  </r>
  <r>
    <n v="743"/>
    <n v="15696231"/>
    <s v="Chiwetelu"/>
    <n v="635"/>
    <x v="0"/>
    <x v="0"/>
    <x v="1"/>
    <n v="29"/>
    <s v="Adolescence"/>
    <n v="7"/>
    <x v="1"/>
    <n v="105405.97"/>
    <x v="0"/>
    <s v="Basic"/>
    <n v="1"/>
    <n v="1"/>
    <n v="149853.89000000001"/>
    <x v="0"/>
    <s v="High"/>
    <x v="1"/>
    <x v="1"/>
  </r>
  <r>
    <n v="744"/>
    <n v="15641675"/>
    <s v="Kirillova"/>
    <n v="611"/>
    <x v="0"/>
    <x v="0"/>
    <x v="0"/>
    <n v="49"/>
    <s v="Middle Age"/>
    <n v="2"/>
    <x v="0"/>
    <n v="88915.37"/>
    <x v="1"/>
    <s v="Premium"/>
    <n v="0"/>
    <n v="0"/>
    <n v="161435.01999999999"/>
    <x v="1"/>
    <s v="High"/>
    <x v="0"/>
    <x v="0"/>
  </r>
  <r>
    <n v="745"/>
    <n v="15670755"/>
    <s v="Shaw"/>
    <n v="650"/>
    <x v="0"/>
    <x v="0"/>
    <x v="1"/>
    <n v="60"/>
    <s v="Old"/>
    <n v="8"/>
    <x v="1"/>
    <n v="0"/>
    <x v="2"/>
    <s v="Standard"/>
    <n v="1"/>
    <n v="1"/>
    <n v="102925.75999999999"/>
    <x v="1"/>
    <s v="High"/>
    <x v="1"/>
    <x v="1"/>
  </r>
  <r>
    <n v="746"/>
    <n v="15640059"/>
    <s v="Smith"/>
    <n v="606"/>
    <x v="0"/>
    <x v="0"/>
    <x v="1"/>
    <n v="40"/>
    <s v="Middle Age"/>
    <n v="5"/>
    <x v="2"/>
    <n v="0"/>
    <x v="2"/>
    <s v="Standard"/>
    <n v="1"/>
    <n v="1"/>
    <n v="70899.27"/>
    <x v="0"/>
    <s v="Medium"/>
    <x v="1"/>
    <x v="1"/>
  </r>
  <r>
    <n v="747"/>
    <n v="15787619"/>
    <s v="Hsieh"/>
    <n v="844"/>
    <x v="1"/>
    <x v="0"/>
    <x v="1"/>
    <n v="18"/>
    <s v="Adolescence"/>
    <n v="2"/>
    <x v="0"/>
    <n v="160980.03"/>
    <x v="0"/>
    <s v="Basic"/>
    <n v="0"/>
    <n v="0"/>
    <n v="145936.28"/>
    <x v="0"/>
    <s v="High"/>
    <x v="1"/>
    <x v="1"/>
  </r>
  <r>
    <n v="748"/>
    <n v="15587535"/>
    <s v="Onyemauchechukwu"/>
    <n v="450"/>
    <x v="2"/>
    <x v="1"/>
    <x v="0"/>
    <n v="46"/>
    <s v="Middle Age"/>
    <n v="5"/>
    <x v="2"/>
    <n v="177619.71"/>
    <x v="0"/>
    <s v="Basic"/>
    <n v="1"/>
    <n v="0"/>
    <n v="54227.06"/>
    <x v="0"/>
    <s v="Medium"/>
    <x v="1"/>
    <x v="1"/>
  </r>
  <r>
    <n v="749"/>
    <n v="15813034"/>
    <s v="Martin"/>
    <n v="727"/>
    <x v="1"/>
    <x v="1"/>
    <x v="1"/>
    <n v="38"/>
    <s v="Middle Age"/>
    <n v="2"/>
    <x v="0"/>
    <n v="62276.99"/>
    <x v="0"/>
    <s v="Basic"/>
    <n v="1"/>
    <n v="1"/>
    <n v="59280.79"/>
    <x v="0"/>
    <s v="Medium"/>
    <x v="1"/>
    <x v="1"/>
  </r>
  <r>
    <n v="750"/>
    <n v="15698839"/>
    <s v="Okwudilichukwu"/>
    <n v="460"/>
    <x v="2"/>
    <x v="2"/>
    <x v="1"/>
    <n v="46"/>
    <s v="Middle Age"/>
    <n v="4"/>
    <x v="2"/>
    <n v="127559.97"/>
    <x v="2"/>
    <s v="Standard"/>
    <n v="1"/>
    <n v="1"/>
    <n v="126952.5"/>
    <x v="1"/>
    <s v="High"/>
    <x v="1"/>
    <x v="1"/>
  </r>
  <r>
    <n v="751"/>
    <n v="15790314"/>
    <s v="Onuoha"/>
    <n v="649"/>
    <x v="0"/>
    <x v="0"/>
    <x v="1"/>
    <n v="41"/>
    <s v="Middle Age"/>
    <n v="0"/>
    <x v="0"/>
    <n v="0"/>
    <x v="2"/>
    <s v="Standard"/>
    <n v="0"/>
    <n v="1"/>
    <n v="130567.02"/>
    <x v="1"/>
    <s v="High"/>
    <x v="1"/>
    <x v="1"/>
  </r>
  <r>
    <n v="752"/>
    <n v="15634245"/>
    <s v="Muecke"/>
    <n v="758"/>
    <x v="1"/>
    <x v="2"/>
    <x v="0"/>
    <n v="47"/>
    <s v="Middle Age"/>
    <n v="9"/>
    <x v="3"/>
    <n v="95523.16"/>
    <x v="0"/>
    <s v="Basic"/>
    <n v="1"/>
    <n v="0"/>
    <n v="73294.48"/>
    <x v="0"/>
    <s v="Medium"/>
    <x v="1"/>
    <x v="1"/>
  </r>
  <r>
    <n v="753"/>
    <n v="15677305"/>
    <s v="Hsieh"/>
    <n v="490"/>
    <x v="2"/>
    <x v="0"/>
    <x v="0"/>
    <n v="35"/>
    <s v="Middle Age"/>
    <n v="7"/>
    <x v="1"/>
    <n v="107749.03"/>
    <x v="0"/>
    <s v="Basic"/>
    <n v="1"/>
    <n v="1"/>
    <n v="3937.37"/>
    <x v="2"/>
    <s v="Low"/>
    <x v="1"/>
    <x v="1"/>
  </r>
  <r>
    <n v="754"/>
    <n v="15661526"/>
    <s v="Anderson"/>
    <n v="815"/>
    <x v="1"/>
    <x v="2"/>
    <x v="1"/>
    <n v="37"/>
    <s v="Middle Age"/>
    <n v="2"/>
    <x v="0"/>
    <n v="110777.26"/>
    <x v="2"/>
    <s v="Standard"/>
    <n v="1"/>
    <n v="0"/>
    <n v="2383.59"/>
    <x v="2"/>
    <s v="Low"/>
    <x v="1"/>
    <x v="1"/>
  </r>
  <r>
    <n v="755"/>
    <n v="15685997"/>
    <s v="Azubuike"/>
    <n v="838"/>
    <x v="1"/>
    <x v="1"/>
    <x v="0"/>
    <n v="39"/>
    <s v="Middle Age"/>
    <n v="5"/>
    <x v="2"/>
    <n v="166733.92000000001"/>
    <x v="2"/>
    <s v="Standard"/>
    <n v="1"/>
    <n v="0"/>
    <n v="14279.44"/>
    <x v="2"/>
    <s v="Low"/>
    <x v="1"/>
    <x v="1"/>
  </r>
  <r>
    <n v="756"/>
    <n v="15660101"/>
    <s v="Nnonso"/>
    <n v="803"/>
    <x v="1"/>
    <x v="0"/>
    <x v="1"/>
    <n v="31"/>
    <s v="Middle Age"/>
    <n v="9"/>
    <x v="3"/>
    <n v="157120.85999999999"/>
    <x v="2"/>
    <s v="Standard"/>
    <n v="1"/>
    <n v="0"/>
    <n v="141300.53"/>
    <x v="1"/>
    <s v="High"/>
    <x v="1"/>
    <x v="1"/>
  </r>
  <r>
    <n v="757"/>
    <n v="15637979"/>
    <s v="Fuller"/>
    <n v="664"/>
    <x v="0"/>
    <x v="2"/>
    <x v="0"/>
    <n v="36"/>
    <s v="Middle Age"/>
    <n v="2"/>
    <x v="0"/>
    <n v="127160.78"/>
    <x v="2"/>
    <s v="Standard"/>
    <n v="1"/>
    <n v="0"/>
    <n v="78140.75"/>
    <x v="0"/>
    <s v="Medium"/>
    <x v="1"/>
    <x v="1"/>
  </r>
  <r>
    <n v="758"/>
    <n v="15815364"/>
    <s v="Ashley"/>
    <n v="736"/>
    <x v="1"/>
    <x v="1"/>
    <x v="0"/>
    <n v="28"/>
    <s v="Adolescence"/>
    <n v="2"/>
    <x v="0"/>
    <n v="0"/>
    <x v="2"/>
    <s v="Standard"/>
    <n v="1"/>
    <n v="1"/>
    <n v="117431.1"/>
    <x v="1"/>
    <s v="High"/>
    <x v="1"/>
    <x v="1"/>
  </r>
  <r>
    <n v="759"/>
    <n v="15647099"/>
    <s v="Ts'ui"/>
    <n v="633"/>
    <x v="0"/>
    <x v="0"/>
    <x v="0"/>
    <n v="37"/>
    <s v="Middle Age"/>
    <n v="9"/>
    <x v="3"/>
    <n v="156091.97"/>
    <x v="0"/>
    <s v="Basic"/>
    <n v="1"/>
    <n v="0"/>
    <n v="72008.61"/>
    <x v="0"/>
    <s v="Medium"/>
    <x v="1"/>
    <x v="1"/>
  </r>
  <r>
    <n v="760"/>
    <n v="15625944"/>
    <s v="Buccho"/>
    <n v="664"/>
    <x v="0"/>
    <x v="0"/>
    <x v="1"/>
    <n v="58"/>
    <s v="Old"/>
    <n v="5"/>
    <x v="2"/>
    <n v="98668.18"/>
    <x v="0"/>
    <s v="Basic"/>
    <n v="1"/>
    <n v="1"/>
    <n v="60887.58"/>
    <x v="0"/>
    <s v="Medium"/>
    <x v="1"/>
    <x v="1"/>
  </r>
  <r>
    <n v="761"/>
    <n v="15583212"/>
    <s v="Chidozie"/>
    <n v="600"/>
    <x v="0"/>
    <x v="0"/>
    <x v="0"/>
    <n v="43"/>
    <s v="Middle Age"/>
    <n v="5"/>
    <x v="2"/>
    <n v="134022.06"/>
    <x v="0"/>
    <s v="Basic"/>
    <n v="1"/>
    <n v="0"/>
    <n v="194764.83"/>
    <x v="0"/>
    <s v="High"/>
    <x v="1"/>
    <x v="1"/>
  </r>
  <r>
    <n v="762"/>
    <n v="15582741"/>
    <s v="Maclean"/>
    <n v="693"/>
    <x v="0"/>
    <x v="0"/>
    <x v="0"/>
    <n v="35"/>
    <s v="Middle Age"/>
    <n v="5"/>
    <x v="2"/>
    <n v="124151.09"/>
    <x v="0"/>
    <s v="Basic"/>
    <n v="1"/>
    <n v="0"/>
    <n v="88705.14"/>
    <x v="0"/>
    <s v="Medium"/>
    <x v="0"/>
    <x v="0"/>
  </r>
  <r>
    <n v="763"/>
    <n v="15637876"/>
    <s v="Burns"/>
    <n v="663"/>
    <x v="0"/>
    <x v="2"/>
    <x v="0"/>
    <n v="36"/>
    <s v="Middle Age"/>
    <n v="6"/>
    <x v="1"/>
    <n v="77253.5"/>
    <x v="0"/>
    <s v="Basic"/>
    <n v="0"/>
    <n v="0"/>
    <n v="35817.97"/>
    <x v="2"/>
    <s v="Low"/>
    <x v="0"/>
    <x v="0"/>
  </r>
  <r>
    <n v="764"/>
    <n v="15622750"/>
    <s v="Chu"/>
    <n v="742"/>
    <x v="1"/>
    <x v="2"/>
    <x v="0"/>
    <n v="21"/>
    <s v="Adolescence"/>
    <n v="1"/>
    <x v="0"/>
    <n v="114292.48"/>
    <x v="0"/>
    <s v="Basic"/>
    <n v="1"/>
    <n v="0"/>
    <n v="31520.400000000001"/>
    <x v="2"/>
    <s v="Low"/>
    <x v="1"/>
    <x v="1"/>
  </r>
  <r>
    <n v="765"/>
    <n v="15672056"/>
    <s v="Kenenna"/>
    <n v="710"/>
    <x v="1"/>
    <x v="2"/>
    <x v="1"/>
    <n v="43"/>
    <s v="Middle Age"/>
    <n v="2"/>
    <x v="0"/>
    <n v="140080.32000000001"/>
    <x v="1"/>
    <s v="Premium"/>
    <n v="1"/>
    <n v="1"/>
    <n v="157908.19"/>
    <x v="1"/>
    <s v="High"/>
    <x v="0"/>
    <x v="0"/>
  </r>
  <r>
    <n v="766"/>
    <n v="15812351"/>
    <s v="Beluchi"/>
    <n v="710"/>
    <x v="1"/>
    <x v="1"/>
    <x v="0"/>
    <n v="27"/>
    <s v="Adolescence"/>
    <n v="2"/>
    <x v="0"/>
    <n v="135277.96"/>
    <x v="0"/>
    <s v="Basic"/>
    <n v="1"/>
    <n v="0"/>
    <n v="142200.15"/>
    <x v="0"/>
    <s v="High"/>
    <x v="1"/>
    <x v="1"/>
  </r>
  <r>
    <n v="767"/>
    <n v="15810864"/>
    <s v="Williamson"/>
    <n v="700"/>
    <x v="1"/>
    <x v="0"/>
    <x v="0"/>
    <n v="82"/>
    <s v="Old"/>
    <n v="2"/>
    <x v="0"/>
    <n v="0"/>
    <x v="2"/>
    <s v="Standard"/>
    <n v="0"/>
    <n v="1"/>
    <n v="182055.36"/>
    <x v="1"/>
    <s v="High"/>
    <x v="1"/>
    <x v="1"/>
  </r>
  <r>
    <n v="768"/>
    <n v="15677921"/>
    <s v="Bobrov"/>
    <n v="720"/>
    <x v="1"/>
    <x v="2"/>
    <x v="1"/>
    <n v="60"/>
    <s v="Old"/>
    <n v="9"/>
    <x v="3"/>
    <n v="115920.62"/>
    <x v="2"/>
    <s v="Standard"/>
    <n v="0"/>
    <n v="0"/>
    <n v="157552.07999999999"/>
    <x v="1"/>
    <s v="High"/>
    <x v="0"/>
    <x v="0"/>
  </r>
  <r>
    <n v="769"/>
    <n v="15724296"/>
    <s v="Kerr"/>
    <n v="684"/>
    <x v="0"/>
    <x v="1"/>
    <x v="1"/>
    <n v="41"/>
    <s v="Middle Age"/>
    <n v="2"/>
    <x v="0"/>
    <n v="119782.72"/>
    <x v="2"/>
    <s v="Standard"/>
    <n v="0"/>
    <n v="0"/>
    <n v="120284.67"/>
    <x v="1"/>
    <s v="High"/>
    <x v="1"/>
    <x v="1"/>
  </r>
  <r>
    <n v="770"/>
    <n v="15685329"/>
    <s v="McKenzie"/>
    <n v="531"/>
    <x v="0"/>
    <x v="0"/>
    <x v="0"/>
    <n v="63"/>
    <s v="Old"/>
    <n v="1"/>
    <x v="0"/>
    <n v="114715.71"/>
    <x v="0"/>
    <s v="Basic"/>
    <n v="0"/>
    <n v="1"/>
    <n v="24506.95"/>
    <x v="2"/>
    <s v="Low"/>
    <x v="0"/>
    <x v="0"/>
  </r>
  <r>
    <n v="771"/>
    <n v="15584091"/>
    <s v="Pitts"/>
    <n v="742"/>
    <x v="1"/>
    <x v="2"/>
    <x v="0"/>
    <n v="36"/>
    <s v="Middle Age"/>
    <n v="2"/>
    <x v="0"/>
    <n v="129748.54"/>
    <x v="2"/>
    <s v="Standard"/>
    <n v="0"/>
    <n v="0"/>
    <n v="47271.61"/>
    <x v="2"/>
    <s v="Low"/>
    <x v="0"/>
    <x v="0"/>
  </r>
  <r>
    <n v="772"/>
    <n v="15640442"/>
    <s v="Standish"/>
    <n v="717"/>
    <x v="1"/>
    <x v="0"/>
    <x v="1"/>
    <n v="31"/>
    <s v="Middle Age"/>
    <n v="4"/>
    <x v="2"/>
    <n v="129722.57"/>
    <x v="0"/>
    <s v="Basic"/>
    <n v="0"/>
    <n v="0"/>
    <n v="41176.6"/>
    <x v="2"/>
    <s v="Low"/>
    <x v="1"/>
    <x v="1"/>
  </r>
  <r>
    <n v="773"/>
    <n v="15639314"/>
    <s v="Cartwright"/>
    <n v="589"/>
    <x v="0"/>
    <x v="0"/>
    <x v="1"/>
    <n v="32"/>
    <s v="Middle Age"/>
    <n v="2"/>
    <x v="0"/>
    <n v="0"/>
    <x v="2"/>
    <s v="Standard"/>
    <n v="0"/>
    <n v="1"/>
    <n v="9468.64"/>
    <x v="2"/>
    <s v="Low"/>
    <x v="1"/>
    <x v="1"/>
  </r>
  <r>
    <n v="774"/>
    <n v="15685320"/>
    <s v="Johnstone"/>
    <n v="767"/>
    <x v="1"/>
    <x v="0"/>
    <x v="1"/>
    <n v="36"/>
    <s v="Middle Age"/>
    <n v="3"/>
    <x v="2"/>
    <n v="139180.20000000001"/>
    <x v="0"/>
    <s v="Basic"/>
    <n v="0"/>
    <n v="0"/>
    <n v="123880.19"/>
    <x v="0"/>
    <s v="High"/>
    <x v="1"/>
    <x v="1"/>
  </r>
  <r>
    <n v="775"/>
    <n v="15789158"/>
    <s v="Nikitina"/>
    <n v="636"/>
    <x v="0"/>
    <x v="2"/>
    <x v="1"/>
    <n v="49"/>
    <s v="Middle Age"/>
    <n v="6"/>
    <x v="1"/>
    <n v="113599.74"/>
    <x v="2"/>
    <s v="Standard"/>
    <n v="1"/>
    <n v="0"/>
    <n v="158887.09"/>
    <x v="1"/>
    <s v="High"/>
    <x v="0"/>
    <x v="0"/>
  </r>
  <r>
    <n v="776"/>
    <n v="15752137"/>
    <s v="McElroy"/>
    <n v="648"/>
    <x v="0"/>
    <x v="0"/>
    <x v="1"/>
    <n v="33"/>
    <s v="Middle Age"/>
    <n v="7"/>
    <x v="1"/>
    <n v="134944"/>
    <x v="0"/>
    <s v="Basic"/>
    <n v="1"/>
    <n v="1"/>
    <n v="117036.38"/>
    <x v="0"/>
    <s v="High"/>
    <x v="1"/>
    <x v="1"/>
  </r>
  <r>
    <n v="777"/>
    <n v="15712551"/>
    <s v="Shen"/>
    <n v="622"/>
    <x v="0"/>
    <x v="2"/>
    <x v="0"/>
    <n v="58"/>
    <s v="Old"/>
    <n v="7"/>
    <x v="1"/>
    <n v="116922.25"/>
    <x v="0"/>
    <s v="Basic"/>
    <n v="1"/>
    <n v="0"/>
    <n v="120415.61"/>
    <x v="0"/>
    <s v="High"/>
    <x v="0"/>
    <x v="0"/>
  </r>
  <r>
    <n v="778"/>
    <n v="15628936"/>
    <s v="Archer"/>
    <n v="692"/>
    <x v="0"/>
    <x v="1"/>
    <x v="1"/>
    <n v="28"/>
    <s v="Adolescence"/>
    <n v="9"/>
    <x v="3"/>
    <n v="118945.09"/>
    <x v="0"/>
    <s v="Basic"/>
    <n v="0"/>
    <n v="0"/>
    <n v="16064.25"/>
    <x v="2"/>
    <s v="Low"/>
    <x v="0"/>
    <x v="0"/>
  </r>
  <r>
    <n v="779"/>
    <n v="15797227"/>
    <s v="Otutodilinna"/>
    <n v="754"/>
    <x v="1"/>
    <x v="0"/>
    <x v="1"/>
    <n v="28"/>
    <s v="Adolescence"/>
    <n v="8"/>
    <x v="1"/>
    <n v="0"/>
    <x v="2"/>
    <s v="Standard"/>
    <n v="1"/>
    <n v="1"/>
    <n v="52615.62"/>
    <x v="0"/>
    <s v="Medium"/>
    <x v="1"/>
    <x v="1"/>
  </r>
  <r>
    <n v="780"/>
    <n v="15769974"/>
    <s v="Shih"/>
    <n v="679"/>
    <x v="0"/>
    <x v="1"/>
    <x v="0"/>
    <n v="35"/>
    <s v="Middle Age"/>
    <n v="8"/>
    <x v="1"/>
    <n v="119182.73"/>
    <x v="0"/>
    <s v="Basic"/>
    <n v="0"/>
    <n v="0"/>
    <n v="121210.09"/>
    <x v="0"/>
    <s v="High"/>
    <x v="1"/>
    <x v="1"/>
  </r>
  <r>
    <n v="781"/>
    <n v="15737051"/>
    <s v="Denisov"/>
    <n v="639"/>
    <x v="0"/>
    <x v="0"/>
    <x v="1"/>
    <n v="27"/>
    <s v="Adolescence"/>
    <n v="8"/>
    <x v="1"/>
    <n v="0"/>
    <x v="2"/>
    <s v="Standard"/>
    <n v="1"/>
    <n v="0"/>
    <n v="192247.35"/>
    <x v="1"/>
    <s v="High"/>
    <x v="1"/>
    <x v="1"/>
  </r>
  <r>
    <n v="782"/>
    <n v="15585595"/>
    <s v="Owens"/>
    <n v="774"/>
    <x v="1"/>
    <x v="0"/>
    <x v="0"/>
    <n v="28"/>
    <s v="Adolescence"/>
    <n v="1"/>
    <x v="0"/>
    <n v="71264.02"/>
    <x v="2"/>
    <s v="Standard"/>
    <n v="0"/>
    <n v="1"/>
    <n v="68759.570000000007"/>
    <x v="0"/>
    <s v="Medium"/>
    <x v="1"/>
    <x v="1"/>
  </r>
  <r>
    <n v="783"/>
    <n v="15654060"/>
    <s v="P'eng"/>
    <n v="517"/>
    <x v="0"/>
    <x v="0"/>
    <x v="1"/>
    <n v="41"/>
    <s v="Middle Age"/>
    <n v="2"/>
    <x v="0"/>
    <n v="0"/>
    <x v="2"/>
    <s v="Standard"/>
    <n v="0"/>
    <n v="1"/>
    <n v="75937.47"/>
    <x v="0"/>
    <s v="Medium"/>
    <x v="1"/>
    <x v="1"/>
  </r>
  <r>
    <n v="784"/>
    <n v="15745196"/>
    <s v="Verco"/>
    <n v="571"/>
    <x v="0"/>
    <x v="0"/>
    <x v="0"/>
    <n v="35"/>
    <s v="Middle Age"/>
    <n v="8"/>
    <x v="1"/>
    <n v="0"/>
    <x v="2"/>
    <s v="Standard"/>
    <n v="0"/>
    <n v="0"/>
    <n v="84569.13"/>
    <x v="0"/>
    <s v="Medium"/>
    <x v="1"/>
    <x v="1"/>
  </r>
  <r>
    <n v="785"/>
    <n v="15571221"/>
    <s v="Bergamaschi"/>
    <n v="747"/>
    <x v="1"/>
    <x v="2"/>
    <x v="1"/>
    <n v="58"/>
    <s v="Old"/>
    <n v="7"/>
    <x v="1"/>
    <n v="116313.57"/>
    <x v="0"/>
    <s v="Basic"/>
    <n v="1"/>
    <n v="1"/>
    <n v="190696.35"/>
    <x v="0"/>
    <s v="High"/>
    <x v="0"/>
    <x v="0"/>
  </r>
  <r>
    <n v="786"/>
    <n v="15660155"/>
    <s v="Lorenzo"/>
    <n v="792"/>
    <x v="1"/>
    <x v="1"/>
    <x v="1"/>
    <n v="36"/>
    <s v="Middle Age"/>
    <n v="5"/>
    <x v="2"/>
    <n v="92140.15"/>
    <x v="0"/>
    <s v="Basic"/>
    <n v="0"/>
    <n v="1"/>
    <n v="67468.67"/>
    <x v="0"/>
    <s v="Medium"/>
    <x v="1"/>
    <x v="1"/>
  </r>
  <r>
    <n v="787"/>
    <n v="15605284"/>
    <s v="Outtrim"/>
    <n v="688"/>
    <x v="0"/>
    <x v="0"/>
    <x v="1"/>
    <n v="26"/>
    <s v="Adolescence"/>
    <n v="1"/>
    <x v="0"/>
    <n v="0"/>
    <x v="2"/>
    <s v="Standard"/>
    <n v="1"/>
    <n v="1"/>
    <n v="104435.94"/>
    <x v="1"/>
    <s v="High"/>
    <x v="1"/>
    <x v="1"/>
  </r>
  <r>
    <n v="788"/>
    <n v="15694366"/>
    <s v="Hou"/>
    <n v="714"/>
    <x v="1"/>
    <x v="2"/>
    <x v="1"/>
    <n v="42"/>
    <s v="Middle Age"/>
    <n v="2"/>
    <x v="0"/>
    <n v="177640.09"/>
    <x v="0"/>
    <s v="Basic"/>
    <n v="0"/>
    <n v="1"/>
    <n v="47166.55"/>
    <x v="2"/>
    <s v="Low"/>
    <x v="1"/>
    <x v="1"/>
  </r>
  <r>
    <n v="789"/>
    <n v="15600739"/>
    <s v="Galkin"/>
    <n v="562"/>
    <x v="0"/>
    <x v="1"/>
    <x v="0"/>
    <n v="35"/>
    <s v="Middle Age"/>
    <n v="0"/>
    <x v="0"/>
    <n v="0"/>
    <x v="2"/>
    <s v="Standard"/>
    <n v="1"/>
    <n v="0"/>
    <n v="119899.52"/>
    <x v="1"/>
    <s v="High"/>
    <x v="1"/>
    <x v="1"/>
  </r>
  <r>
    <n v="790"/>
    <n v="15653253"/>
    <s v="Pagnotto"/>
    <n v="704"/>
    <x v="1"/>
    <x v="1"/>
    <x v="1"/>
    <n v="48"/>
    <s v="Middle Age"/>
    <n v="8"/>
    <x v="1"/>
    <n v="167997.6"/>
    <x v="0"/>
    <s v="Basic"/>
    <n v="1"/>
    <n v="1"/>
    <n v="173498.45"/>
    <x v="0"/>
    <s v="High"/>
    <x v="1"/>
    <x v="1"/>
  </r>
  <r>
    <n v="791"/>
    <n v="15763431"/>
    <s v="Echezonachukwu"/>
    <n v="698"/>
    <x v="0"/>
    <x v="0"/>
    <x v="1"/>
    <n v="36"/>
    <s v="Middle Age"/>
    <n v="2"/>
    <x v="0"/>
    <n v="82275.350000000006"/>
    <x v="2"/>
    <s v="Standard"/>
    <n v="1"/>
    <n v="1"/>
    <n v="93249.26"/>
    <x v="0"/>
    <s v="Medium"/>
    <x v="1"/>
    <x v="1"/>
  </r>
  <r>
    <n v="792"/>
    <n v="15643696"/>
    <s v="Young"/>
    <n v="611"/>
    <x v="0"/>
    <x v="0"/>
    <x v="1"/>
    <n v="49"/>
    <s v="Middle Age"/>
    <n v="3"/>
    <x v="2"/>
    <n v="0"/>
    <x v="2"/>
    <s v="Standard"/>
    <n v="1"/>
    <n v="1"/>
    <n v="142917.54"/>
    <x v="1"/>
    <s v="High"/>
    <x v="1"/>
    <x v="1"/>
  </r>
  <r>
    <n v="793"/>
    <n v="15707473"/>
    <s v="Summers"/>
    <n v="850"/>
    <x v="1"/>
    <x v="2"/>
    <x v="0"/>
    <n v="48"/>
    <s v="Middle Age"/>
    <n v="6"/>
    <x v="1"/>
    <n v="111962.99"/>
    <x v="0"/>
    <s v="Basic"/>
    <n v="1"/>
    <n v="0"/>
    <n v="111755.8"/>
    <x v="0"/>
    <s v="High"/>
    <x v="1"/>
    <x v="1"/>
  </r>
  <r>
    <n v="794"/>
    <n v="15769504"/>
    <s v="Munro"/>
    <n v="743"/>
    <x v="1"/>
    <x v="2"/>
    <x v="0"/>
    <n v="34"/>
    <s v="Middle Age"/>
    <n v="1"/>
    <x v="0"/>
    <n v="131736.88"/>
    <x v="0"/>
    <s v="Basic"/>
    <n v="1"/>
    <n v="1"/>
    <n v="108543.21"/>
    <x v="0"/>
    <s v="High"/>
    <x v="1"/>
    <x v="1"/>
  </r>
  <r>
    <n v="795"/>
    <n v="15776807"/>
    <s v="Brennan"/>
    <n v="654"/>
    <x v="0"/>
    <x v="0"/>
    <x v="1"/>
    <n v="29"/>
    <s v="Adolescence"/>
    <n v="1"/>
    <x v="0"/>
    <n v="0"/>
    <x v="0"/>
    <s v="Basic"/>
    <n v="1"/>
    <n v="0"/>
    <n v="180345.44"/>
    <x v="0"/>
    <s v="High"/>
    <x v="1"/>
    <x v="1"/>
  </r>
  <r>
    <n v="796"/>
    <n v="15686870"/>
    <s v="Ball"/>
    <n v="761"/>
    <x v="1"/>
    <x v="2"/>
    <x v="1"/>
    <n v="36"/>
    <s v="Middle Age"/>
    <n v="8"/>
    <x v="1"/>
    <n v="108239.11"/>
    <x v="2"/>
    <s v="Standard"/>
    <n v="0"/>
    <n v="0"/>
    <n v="99444.02"/>
    <x v="0"/>
    <s v="Medium"/>
    <x v="1"/>
    <x v="1"/>
  </r>
  <r>
    <n v="797"/>
    <n v="15668747"/>
    <s v="Virgo"/>
    <n v="702"/>
    <x v="1"/>
    <x v="0"/>
    <x v="0"/>
    <n v="46"/>
    <s v="Middle Age"/>
    <n v="9"/>
    <x v="3"/>
    <n v="98444.19"/>
    <x v="0"/>
    <s v="Basic"/>
    <n v="0"/>
    <n v="1"/>
    <n v="109563.28"/>
    <x v="0"/>
    <s v="High"/>
    <x v="1"/>
    <x v="1"/>
  </r>
  <r>
    <n v="798"/>
    <n v="15766908"/>
    <s v="Trevisani"/>
    <n v="488"/>
    <x v="2"/>
    <x v="2"/>
    <x v="1"/>
    <n v="32"/>
    <s v="Middle Age"/>
    <n v="3"/>
    <x v="2"/>
    <n v="114540.38"/>
    <x v="0"/>
    <s v="Basic"/>
    <n v="1"/>
    <n v="0"/>
    <n v="92568.07"/>
    <x v="0"/>
    <s v="Medium"/>
    <x v="1"/>
    <x v="1"/>
  </r>
  <r>
    <n v="799"/>
    <n v="15570134"/>
    <s v="Padovano"/>
    <n v="683"/>
    <x v="0"/>
    <x v="0"/>
    <x v="0"/>
    <n v="35"/>
    <s v="Middle Age"/>
    <n v="6"/>
    <x v="1"/>
    <n v="187530.66"/>
    <x v="2"/>
    <s v="Standard"/>
    <n v="1"/>
    <n v="1"/>
    <n v="37976.36"/>
    <x v="2"/>
    <s v="Low"/>
    <x v="1"/>
    <x v="1"/>
  </r>
  <r>
    <n v="800"/>
    <n v="15567367"/>
    <s v="Tao"/>
    <n v="601"/>
    <x v="0"/>
    <x v="2"/>
    <x v="0"/>
    <n v="42"/>
    <s v="Middle Age"/>
    <n v="9"/>
    <x v="3"/>
    <n v="133636.16"/>
    <x v="0"/>
    <s v="Basic"/>
    <n v="0"/>
    <n v="1"/>
    <n v="103315.74"/>
    <x v="0"/>
    <s v="High"/>
    <x v="1"/>
    <x v="1"/>
  </r>
  <r>
    <n v="801"/>
    <n v="15747542"/>
    <s v="Perez"/>
    <n v="605"/>
    <x v="0"/>
    <x v="0"/>
    <x v="1"/>
    <n v="52"/>
    <s v="Old"/>
    <n v="7"/>
    <x v="1"/>
    <n v="0"/>
    <x v="2"/>
    <s v="Standard"/>
    <n v="1"/>
    <n v="1"/>
    <n v="173952.5"/>
    <x v="1"/>
    <s v="High"/>
    <x v="1"/>
    <x v="1"/>
  </r>
  <r>
    <n v="802"/>
    <n v="15762238"/>
    <s v="Fraser"/>
    <n v="671"/>
    <x v="0"/>
    <x v="2"/>
    <x v="0"/>
    <n v="44"/>
    <s v="Middle Age"/>
    <n v="0"/>
    <x v="0"/>
    <n v="84745.03"/>
    <x v="2"/>
    <s v="Standard"/>
    <n v="0"/>
    <n v="1"/>
    <n v="34673.980000000003"/>
    <x v="2"/>
    <s v="Low"/>
    <x v="1"/>
    <x v="1"/>
  </r>
  <r>
    <n v="803"/>
    <n v="15681554"/>
    <s v="Alley"/>
    <n v="614"/>
    <x v="0"/>
    <x v="2"/>
    <x v="0"/>
    <n v="31"/>
    <s v="Middle Age"/>
    <n v="7"/>
    <x v="1"/>
    <n v="120599.38"/>
    <x v="2"/>
    <s v="Standard"/>
    <n v="1"/>
    <n v="1"/>
    <n v="46163.44"/>
    <x v="2"/>
    <s v="Low"/>
    <x v="1"/>
    <x v="1"/>
  </r>
  <r>
    <n v="804"/>
    <n v="15712825"/>
    <s v="Howells"/>
    <n v="511"/>
    <x v="0"/>
    <x v="1"/>
    <x v="0"/>
    <n v="29"/>
    <s v="Adolescence"/>
    <n v="9"/>
    <x v="3"/>
    <n v="0"/>
    <x v="2"/>
    <s v="Standard"/>
    <n v="0"/>
    <n v="1"/>
    <n v="140676.98000000001"/>
    <x v="1"/>
    <s v="High"/>
    <x v="1"/>
    <x v="1"/>
  </r>
  <r>
    <n v="805"/>
    <n v="15640280"/>
    <s v="Cameron"/>
    <n v="850"/>
    <x v="1"/>
    <x v="0"/>
    <x v="1"/>
    <n v="39"/>
    <s v="Middle Age"/>
    <n v="4"/>
    <x v="2"/>
    <n v="127771.35"/>
    <x v="2"/>
    <s v="Standard"/>
    <n v="0"/>
    <n v="1"/>
    <n v="151738.54"/>
    <x v="1"/>
    <s v="High"/>
    <x v="1"/>
    <x v="1"/>
  </r>
  <r>
    <n v="806"/>
    <n v="15756026"/>
    <s v="Hooper"/>
    <n v="790"/>
    <x v="1"/>
    <x v="1"/>
    <x v="0"/>
    <n v="46"/>
    <s v="Middle Age"/>
    <n v="9"/>
    <x v="3"/>
    <n v="0"/>
    <x v="0"/>
    <s v="Basic"/>
    <n v="0"/>
    <n v="0"/>
    <n v="14679.81"/>
    <x v="2"/>
    <s v="Low"/>
    <x v="0"/>
    <x v="0"/>
  </r>
  <r>
    <n v="807"/>
    <n v="15613319"/>
    <s v="Rice"/>
    <n v="793"/>
    <x v="1"/>
    <x v="0"/>
    <x v="0"/>
    <n v="33"/>
    <s v="Middle Age"/>
    <n v="0"/>
    <x v="0"/>
    <n v="0"/>
    <x v="0"/>
    <s v="Basic"/>
    <n v="0"/>
    <n v="0"/>
    <n v="175544.02"/>
    <x v="0"/>
    <s v="High"/>
    <x v="1"/>
    <x v="1"/>
  </r>
  <r>
    <n v="808"/>
    <n v="15798906"/>
    <s v="Cox"/>
    <n v="628"/>
    <x v="0"/>
    <x v="0"/>
    <x v="1"/>
    <n v="69"/>
    <s v="Old"/>
    <n v="5"/>
    <x v="2"/>
    <n v="0"/>
    <x v="2"/>
    <s v="Standard"/>
    <n v="1"/>
    <n v="1"/>
    <n v="181964.6"/>
    <x v="1"/>
    <s v="High"/>
    <x v="1"/>
    <x v="1"/>
  </r>
  <r>
    <n v="809"/>
    <n v="15708917"/>
    <s v="Martin"/>
    <n v="598"/>
    <x v="0"/>
    <x v="2"/>
    <x v="1"/>
    <n v="53"/>
    <s v="Old"/>
    <n v="10"/>
    <x v="3"/>
    <n v="167772.96"/>
    <x v="0"/>
    <s v="Basic"/>
    <n v="1"/>
    <n v="1"/>
    <n v="136886.85999999999"/>
    <x v="0"/>
    <s v="High"/>
    <x v="1"/>
    <x v="1"/>
  </r>
  <r>
    <n v="810"/>
    <n v="15778463"/>
    <s v="Ikenna"/>
    <n v="657"/>
    <x v="0"/>
    <x v="0"/>
    <x v="0"/>
    <n v="37"/>
    <s v="Middle Age"/>
    <n v="6"/>
    <x v="1"/>
    <n v="95845.6"/>
    <x v="0"/>
    <s v="Basic"/>
    <n v="1"/>
    <n v="0"/>
    <n v="122218.23"/>
    <x v="0"/>
    <s v="High"/>
    <x v="1"/>
    <x v="1"/>
  </r>
  <r>
    <n v="811"/>
    <n v="15699430"/>
    <s v="Davide"/>
    <n v="618"/>
    <x v="0"/>
    <x v="0"/>
    <x v="0"/>
    <n v="35"/>
    <s v="Middle Age"/>
    <n v="10"/>
    <x v="3"/>
    <n v="0"/>
    <x v="2"/>
    <s v="Standard"/>
    <n v="1"/>
    <n v="0"/>
    <n v="180439.75"/>
    <x v="1"/>
    <s v="High"/>
    <x v="1"/>
    <x v="1"/>
  </r>
  <r>
    <n v="812"/>
    <n v="15649992"/>
    <s v="Alexander"/>
    <n v="681"/>
    <x v="0"/>
    <x v="1"/>
    <x v="1"/>
    <n v="65"/>
    <s v="Old"/>
    <n v="7"/>
    <x v="1"/>
    <n v="134714.70000000001"/>
    <x v="2"/>
    <s v="Standard"/>
    <n v="0"/>
    <n v="1"/>
    <n v="190419.81"/>
    <x v="1"/>
    <s v="High"/>
    <x v="1"/>
    <x v="1"/>
  </r>
  <r>
    <n v="813"/>
    <n v="15578980"/>
    <s v="Piazza"/>
    <n v="516"/>
    <x v="0"/>
    <x v="1"/>
    <x v="0"/>
    <n v="33"/>
    <s v="Middle Age"/>
    <n v="3"/>
    <x v="2"/>
    <n v="0"/>
    <x v="2"/>
    <s v="Standard"/>
    <n v="1"/>
    <n v="1"/>
    <n v="58685.59"/>
    <x v="0"/>
    <s v="Medium"/>
    <x v="1"/>
    <x v="1"/>
  </r>
  <r>
    <n v="814"/>
    <n v="15775306"/>
    <s v="Ni"/>
    <n v="421"/>
    <x v="2"/>
    <x v="2"/>
    <x v="1"/>
    <n v="28"/>
    <s v="Adolescence"/>
    <n v="8"/>
    <x v="1"/>
    <n v="122384.22"/>
    <x v="1"/>
    <s v="Premium"/>
    <n v="1"/>
    <n v="1"/>
    <n v="89017.38"/>
    <x v="0"/>
    <s v="Medium"/>
    <x v="0"/>
    <x v="0"/>
  </r>
  <r>
    <n v="815"/>
    <n v="15641655"/>
    <s v="Black"/>
    <n v="700"/>
    <x v="1"/>
    <x v="0"/>
    <x v="0"/>
    <n v="26"/>
    <s v="Adolescence"/>
    <n v="2"/>
    <x v="0"/>
    <n v="0"/>
    <x v="2"/>
    <s v="Standard"/>
    <n v="0"/>
    <n v="0"/>
    <n v="50051.42"/>
    <x v="0"/>
    <s v="Medium"/>
    <x v="1"/>
    <x v="1"/>
  </r>
  <r>
    <n v="816"/>
    <n v="15619708"/>
    <s v="Harker"/>
    <n v="745"/>
    <x v="1"/>
    <x v="0"/>
    <x v="1"/>
    <n v="25"/>
    <s v="Adolescence"/>
    <n v="5"/>
    <x v="2"/>
    <n v="157993.15"/>
    <x v="2"/>
    <s v="Standard"/>
    <n v="1"/>
    <n v="0"/>
    <n v="146041.45000000001"/>
    <x v="1"/>
    <s v="High"/>
    <x v="1"/>
    <x v="1"/>
  </r>
  <r>
    <n v="817"/>
    <n v="15734565"/>
    <s v="Hughes"/>
    <n v="696"/>
    <x v="0"/>
    <x v="0"/>
    <x v="1"/>
    <n v="29"/>
    <s v="Adolescence"/>
    <n v="8"/>
    <x v="1"/>
    <n v="0"/>
    <x v="2"/>
    <s v="Standard"/>
    <n v="1"/>
    <n v="0"/>
    <n v="191166.09"/>
    <x v="1"/>
    <s v="High"/>
    <x v="1"/>
    <x v="1"/>
  </r>
  <r>
    <n v="818"/>
    <n v="15806438"/>
    <s v="Chiabuotu"/>
    <n v="580"/>
    <x v="0"/>
    <x v="2"/>
    <x v="0"/>
    <n v="42"/>
    <s v="Middle Age"/>
    <n v="2"/>
    <x v="0"/>
    <n v="123331.36"/>
    <x v="0"/>
    <s v="Basic"/>
    <n v="0"/>
    <n v="0"/>
    <n v="103516.08"/>
    <x v="0"/>
    <s v="High"/>
    <x v="0"/>
    <x v="0"/>
  </r>
  <r>
    <n v="819"/>
    <n v="15591969"/>
    <s v="Kuo"/>
    <n v="497"/>
    <x v="2"/>
    <x v="1"/>
    <x v="1"/>
    <n v="27"/>
    <s v="Adolescence"/>
    <n v="9"/>
    <x v="3"/>
    <n v="75263.16"/>
    <x v="0"/>
    <s v="Basic"/>
    <n v="1"/>
    <n v="1"/>
    <n v="164825.04"/>
    <x v="0"/>
    <s v="High"/>
    <x v="1"/>
    <x v="1"/>
  </r>
  <r>
    <n v="820"/>
    <n v="15747807"/>
    <s v="Gallagher"/>
    <n v="720"/>
    <x v="1"/>
    <x v="0"/>
    <x v="0"/>
    <n v="43"/>
    <s v="Middle Age"/>
    <n v="6"/>
    <x v="1"/>
    <n v="137824.03"/>
    <x v="2"/>
    <s v="Standard"/>
    <n v="1"/>
    <n v="0"/>
    <n v="172557.77"/>
    <x v="1"/>
    <s v="High"/>
    <x v="1"/>
    <x v="1"/>
  </r>
  <r>
    <n v="821"/>
    <n v="15596939"/>
    <s v="Calabresi"/>
    <n v="659"/>
    <x v="0"/>
    <x v="2"/>
    <x v="1"/>
    <n v="36"/>
    <s v="Middle Age"/>
    <n v="4"/>
    <x v="2"/>
    <n v="132578.92000000001"/>
    <x v="2"/>
    <s v="Standard"/>
    <n v="1"/>
    <n v="0"/>
    <n v="84320.94"/>
    <x v="0"/>
    <s v="Medium"/>
    <x v="1"/>
    <x v="1"/>
  </r>
  <r>
    <n v="822"/>
    <n v="15716155"/>
    <s v="Shaw"/>
    <n v="841"/>
    <x v="1"/>
    <x v="0"/>
    <x v="0"/>
    <n v="36"/>
    <s v="Middle Age"/>
    <n v="5"/>
    <x v="2"/>
    <n v="156021.31"/>
    <x v="0"/>
    <s v="Basic"/>
    <n v="0"/>
    <n v="0"/>
    <n v="122662.98"/>
    <x v="0"/>
    <s v="High"/>
    <x v="1"/>
    <x v="1"/>
  </r>
  <r>
    <n v="823"/>
    <n v="15765311"/>
    <s v="Zhirov"/>
    <n v="642"/>
    <x v="0"/>
    <x v="1"/>
    <x v="1"/>
    <n v="34"/>
    <s v="Middle Age"/>
    <n v="8"/>
    <x v="1"/>
    <n v="0"/>
    <x v="0"/>
    <s v="Basic"/>
    <n v="1"/>
    <n v="0"/>
    <n v="72085.100000000006"/>
    <x v="0"/>
    <s v="Medium"/>
    <x v="1"/>
    <x v="1"/>
  </r>
  <r>
    <n v="824"/>
    <n v="15757811"/>
    <s v="Lloyd"/>
    <n v="732"/>
    <x v="1"/>
    <x v="1"/>
    <x v="0"/>
    <n v="69"/>
    <s v="Old"/>
    <n v="9"/>
    <x v="3"/>
    <n v="137453.43"/>
    <x v="0"/>
    <s v="Basic"/>
    <n v="0"/>
    <n v="1"/>
    <n v="110932.24"/>
    <x v="0"/>
    <s v="High"/>
    <x v="0"/>
    <x v="0"/>
  </r>
  <r>
    <n v="825"/>
    <n v="15603830"/>
    <s v="Palmer"/>
    <n v="600"/>
    <x v="0"/>
    <x v="1"/>
    <x v="1"/>
    <n v="36"/>
    <s v="Middle Age"/>
    <n v="4"/>
    <x v="2"/>
    <n v="0"/>
    <x v="2"/>
    <s v="Standard"/>
    <n v="1"/>
    <n v="0"/>
    <n v="143635.35999999999"/>
    <x v="1"/>
    <s v="High"/>
    <x v="1"/>
    <x v="1"/>
  </r>
  <r>
    <n v="826"/>
    <n v="15660602"/>
    <s v="Ch'eng"/>
    <n v="464"/>
    <x v="2"/>
    <x v="2"/>
    <x v="1"/>
    <n v="33"/>
    <s v="Middle Age"/>
    <n v="8"/>
    <x v="1"/>
    <n v="164284.72"/>
    <x v="2"/>
    <s v="Standard"/>
    <n v="1"/>
    <n v="1"/>
    <n v="3710.34"/>
    <x v="2"/>
    <s v="Low"/>
    <x v="1"/>
    <x v="1"/>
  </r>
  <r>
    <n v="827"/>
    <n v="15660535"/>
    <s v="Avent"/>
    <n v="680"/>
    <x v="0"/>
    <x v="0"/>
    <x v="0"/>
    <n v="47"/>
    <s v="Middle Age"/>
    <n v="5"/>
    <x v="2"/>
    <n v="0"/>
    <x v="2"/>
    <s v="Standard"/>
    <n v="1"/>
    <n v="1"/>
    <n v="179843.33"/>
    <x v="1"/>
    <s v="High"/>
    <x v="1"/>
    <x v="1"/>
  </r>
  <r>
    <n v="828"/>
    <n v="15666633"/>
    <s v="Huang"/>
    <n v="758"/>
    <x v="1"/>
    <x v="1"/>
    <x v="1"/>
    <n v="56"/>
    <s v="Old"/>
    <n v="1"/>
    <x v="0"/>
    <n v="0"/>
    <x v="2"/>
    <s v="Standard"/>
    <n v="1"/>
    <n v="1"/>
    <n v="10643.38"/>
    <x v="2"/>
    <s v="Low"/>
    <x v="1"/>
    <x v="1"/>
  </r>
  <r>
    <n v="829"/>
    <n v="15596914"/>
    <s v="Shaw"/>
    <n v="630"/>
    <x v="0"/>
    <x v="2"/>
    <x v="0"/>
    <n v="31"/>
    <s v="Middle Age"/>
    <n v="2"/>
    <x v="0"/>
    <n v="112373.49"/>
    <x v="2"/>
    <s v="Standard"/>
    <n v="1"/>
    <n v="1"/>
    <n v="131167.98000000001"/>
    <x v="1"/>
    <s v="High"/>
    <x v="1"/>
    <x v="1"/>
  </r>
  <r>
    <n v="830"/>
    <n v="15639788"/>
    <s v="Yuan"/>
    <n v="577"/>
    <x v="0"/>
    <x v="0"/>
    <x v="0"/>
    <n v="39"/>
    <s v="Middle Age"/>
    <n v="10"/>
    <x v="3"/>
    <n v="0"/>
    <x v="2"/>
    <s v="Standard"/>
    <n v="1"/>
    <n v="0"/>
    <n v="10553.31"/>
    <x v="2"/>
    <s v="Low"/>
    <x v="1"/>
    <x v="1"/>
  </r>
  <r>
    <n v="831"/>
    <n v="15695846"/>
    <s v="Hawkins"/>
    <n v="684"/>
    <x v="0"/>
    <x v="0"/>
    <x v="0"/>
    <n v="34"/>
    <s v="Middle Age"/>
    <n v="6"/>
    <x v="1"/>
    <n v="0"/>
    <x v="2"/>
    <s v="Standard"/>
    <n v="1"/>
    <n v="1"/>
    <n v="130928.22"/>
    <x v="1"/>
    <s v="High"/>
    <x v="1"/>
    <x v="1"/>
  </r>
  <r>
    <n v="832"/>
    <n v="15726234"/>
    <s v="Trentini"/>
    <n v="708"/>
    <x v="1"/>
    <x v="1"/>
    <x v="0"/>
    <n v="41"/>
    <s v="Middle Age"/>
    <n v="5"/>
    <x v="2"/>
    <n v="0"/>
    <x v="0"/>
    <s v="Basic"/>
    <n v="0"/>
    <n v="1"/>
    <n v="157003.99"/>
    <x v="0"/>
    <s v="High"/>
    <x v="1"/>
    <x v="1"/>
  </r>
  <r>
    <n v="833"/>
    <n v="15797964"/>
    <s v="Cameron"/>
    <n v="732"/>
    <x v="1"/>
    <x v="2"/>
    <x v="0"/>
    <n v="29"/>
    <s v="Adolescence"/>
    <n v="1"/>
    <x v="0"/>
    <n v="154333.82"/>
    <x v="0"/>
    <s v="Basic"/>
    <n v="1"/>
    <n v="1"/>
    <n v="138527.56"/>
    <x v="0"/>
    <s v="High"/>
    <x v="1"/>
    <x v="1"/>
  </r>
  <r>
    <n v="834"/>
    <n v="15625881"/>
    <s v="Koehler"/>
    <n v="634"/>
    <x v="0"/>
    <x v="2"/>
    <x v="1"/>
    <n v="37"/>
    <s v="Middle Age"/>
    <n v="3"/>
    <x v="2"/>
    <n v="111432.77"/>
    <x v="2"/>
    <s v="Standard"/>
    <n v="1"/>
    <n v="1"/>
    <n v="167032.49"/>
    <x v="1"/>
    <s v="High"/>
    <x v="1"/>
    <x v="1"/>
  </r>
  <r>
    <n v="835"/>
    <n v="15780628"/>
    <s v="Wu"/>
    <n v="633"/>
    <x v="0"/>
    <x v="0"/>
    <x v="0"/>
    <n v="30"/>
    <s v="Middle Age"/>
    <n v="6"/>
    <x v="1"/>
    <n v="0"/>
    <x v="2"/>
    <s v="Standard"/>
    <n v="0"/>
    <n v="0"/>
    <n v="41642.29"/>
    <x v="2"/>
    <s v="Low"/>
    <x v="1"/>
    <x v="1"/>
  </r>
  <r>
    <n v="836"/>
    <n v="15575883"/>
    <s v="Manna"/>
    <n v="559"/>
    <x v="0"/>
    <x v="0"/>
    <x v="1"/>
    <n v="34"/>
    <s v="Middle Age"/>
    <n v="2"/>
    <x v="0"/>
    <n v="137390.10999999999"/>
    <x v="2"/>
    <s v="Standard"/>
    <n v="1"/>
    <n v="0"/>
    <n v="9677"/>
    <x v="2"/>
    <s v="Low"/>
    <x v="1"/>
    <x v="1"/>
  </r>
  <r>
    <n v="837"/>
    <n v="15585036"/>
    <s v="Okoli"/>
    <n v="694"/>
    <x v="0"/>
    <x v="1"/>
    <x v="0"/>
    <n v="37"/>
    <s v="Middle Age"/>
    <n v="3"/>
    <x v="2"/>
    <n v="0"/>
    <x v="2"/>
    <s v="Standard"/>
    <n v="1"/>
    <n v="1"/>
    <n v="147012.22"/>
    <x v="1"/>
    <s v="High"/>
    <x v="1"/>
    <x v="1"/>
  </r>
  <r>
    <n v="838"/>
    <n v="15589488"/>
    <s v="Ch'eng"/>
    <n v="686"/>
    <x v="0"/>
    <x v="2"/>
    <x v="0"/>
    <n v="56"/>
    <s v="Old"/>
    <n v="5"/>
    <x v="2"/>
    <n v="111642.08"/>
    <x v="0"/>
    <s v="Basic"/>
    <n v="1"/>
    <n v="1"/>
    <n v="80553.87"/>
    <x v="0"/>
    <s v="Medium"/>
    <x v="1"/>
    <x v="1"/>
  </r>
  <r>
    <n v="839"/>
    <n v="15585888"/>
    <s v="Nwokezuike"/>
    <n v="553"/>
    <x v="0"/>
    <x v="1"/>
    <x v="0"/>
    <n v="48"/>
    <s v="Middle Age"/>
    <n v="3"/>
    <x v="2"/>
    <n v="0"/>
    <x v="0"/>
    <s v="Basic"/>
    <n v="0"/>
    <n v="1"/>
    <n v="30730.95"/>
    <x v="2"/>
    <s v="Low"/>
    <x v="0"/>
    <x v="0"/>
  </r>
  <r>
    <n v="840"/>
    <n v="15727915"/>
    <s v="Artemiev"/>
    <n v="507"/>
    <x v="0"/>
    <x v="0"/>
    <x v="1"/>
    <n v="36"/>
    <s v="Middle Age"/>
    <n v="4"/>
    <x v="2"/>
    <n v="83543.37"/>
    <x v="0"/>
    <s v="Basic"/>
    <n v="0"/>
    <n v="0"/>
    <n v="140134.43"/>
    <x v="0"/>
    <s v="High"/>
    <x v="1"/>
    <x v="1"/>
  </r>
  <r>
    <n v="841"/>
    <n v="15707567"/>
    <s v="Esposito"/>
    <n v="732"/>
    <x v="1"/>
    <x v="2"/>
    <x v="1"/>
    <n v="50"/>
    <s v="Middle Age"/>
    <n v="6"/>
    <x v="1"/>
    <n v="145338.76"/>
    <x v="0"/>
    <s v="Basic"/>
    <n v="0"/>
    <n v="0"/>
    <n v="91936.1"/>
    <x v="0"/>
    <s v="Medium"/>
    <x v="0"/>
    <x v="0"/>
  </r>
  <r>
    <n v="842"/>
    <n v="15737792"/>
    <s v="Abbie"/>
    <n v="818"/>
    <x v="1"/>
    <x v="0"/>
    <x v="0"/>
    <n v="31"/>
    <s v="Middle Age"/>
    <n v="1"/>
    <x v="0"/>
    <n v="186796.37"/>
    <x v="0"/>
    <s v="Basic"/>
    <n v="0"/>
    <n v="0"/>
    <n v="178252.63"/>
    <x v="0"/>
    <s v="High"/>
    <x v="1"/>
    <x v="1"/>
  </r>
  <r>
    <n v="843"/>
    <n v="15599433"/>
    <s v="Fanucci"/>
    <n v="660"/>
    <x v="0"/>
    <x v="2"/>
    <x v="1"/>
    <n v="35"/>
    <s v="Middle Age"/>
    <n v="8"/>
    <x v="1"/>
    <n v="58641.43"/>
    <x v="0"/>
    <s v="Basic"/>
    <n v="0"/>
    <n v="1"/>
    <n v="198674.08"/>
    <x v="0"/>
    <s v="High"/>
    <x v="1"/>
    <x v="1"/>
  </r>
  <r>
    <n v="844"/>
    <n v="15672012"/>
    <s v="Jen"/>
    <n v="773"/>
    <x v="1"/>
    <x v="1"/>
    <x v="0"/>
    <n v="41"/>
    <s v="Middle Age"/>
    <n v="5"/>
    <x v="2"/>
    <n v="0"/>
    <x v="0"/>
    <s v="Basic"/>
    <n v="1"/>
    <n v="0"/>
    <n v="28266.9"/>
    <x v="2"/>
    <s v="Low"/>
    <x v="0"/>
    <x v="0"/>
  </r>
  <r>
    <n v="845"/>
    <n v="15806983"/>
    <s v="Moss"/>
    <n v="640"/>
    <x v="0"/>
    <x v="0"/>
    <x v="1"/>
    <n v="44"/>
    <s v="Middle Age"/>
    <n v="3"/>
    <x v="2"/>
    <n v="137148.68"/>
    <x v="0"/>
    <s v="Basic"/>
    <n v="1"/>
    <n v="0"/>
    <n v="92381.01"/>
    <x v="0"/>
    <s v="Medium"/>
    <x v="1"/>
    <x v="1"/>
  </r>
  <r>
    <n v="846"/>
    <n v="15592222"/>
    <s v="Lo"/>
    <n v="505"/>
    <x v="0"/>
    <x v="0"/>
    <x v="1"/>
    <n v="49"/>
    <s v="Middle Age"/>
    <n v="7"/>
    <x v="1"/>
    <n v="80001.23"/>
    <x v="0"/>
    <s v="Basic"/>
    <n v="0"/>
    <n v="0"/>
    <n v="135180.10999999999"/>
    <x v="0"/>
    <s v="High"/>
    <x v="1"/>
    <x v="1"/>
  </r>
  <r>
    <n v="847"/>
    <n v="15608968"/>
    <s v="Averyanov"/>
    <n v="714"/>
    <x v="1"/>
    <x v="2"/>
    <x v="1"/>
    <n v="21"/>
    <s v="Adolescence"/>
    <n v="6"/>
    <x v="1"/>
    <n v="86402.52"/>
    <x v="2"/>
    <s v="Standard"/>
    <n v="0"/>
    <n v="0"/>
    <n v="27330.59"/>
    <x v="2"/>
    <s v="Low"/>
    <x v="1"/>
    <x v="1"/>
  </r>
  <r>
    <n v="848"/>
    <n v="15586959"/>
    <s v="Unaipon"/>
    <n v="468"/>
    <x v="2"/>
    <x v="0"/>
    <x v="0"/>
    <n v="42"/>
    <s v="Middle Age"/>
    <n v="5"/>
    <x v="2"/>
    <n v="0"/>
    <x v="2"/>
    <s v="Standard"/>
    <n v="1"/>
    <n v="0"/>
    <n v="125305.34"/>
    <x v="1"/>
    <s v="High"/>
    <x v="1"/>
    <x v="1"/>
  </r>
  <r>
    <n v="849"/>
    <n v="15646558"/>
    <s v="Clamp"/>
    <n v="611"/>
    <x v="0"/>
    <x v="1"/>
    <x v="1"/>
    <n v="51"/>
    <s v="Old"/>
    <n v="1"/>
    <x v="0"/>
    <n v="122874.74"/>
    <x v="0"/>
    <s v="Basic"/>
    <n v="1"/>
    <n v="1"/>
    <n v="149648.45000000001"/>
    <x v="0"/>
    <s v="High"/>
    <x v="1"/>
    <x v="1"/>
  </r>
  <r>
    <n v="850"/>
    <n v="15725811"/>
    <s v="Lim"/>
    <n v="705"/>
    <x v="1"/>
    <x v="0"/>
    <x v="1"/>
    <n v="25"/>
    <s v="Adolescence"/>
    <n v="0"/>
    <x v="0"/>
    <n v="97544.29"/>
    <x v="0"/>
    <s v="Basic"/>
    <n v="0"/>
    <n v="1"/>
    <n v="59887.15"/>
    <x v="0"/>
    <s v="Medium"/>
    <x v="1"/>
    <x v="1"/>
  </r>
  <r>
    <n v="851"/>
    <n v="15572265"/>
    <s v="Wu"/>
    <n v="646"/>
    <x v="0"/>
    <x v="2"/>
    <x v="1"/>
    <n v="46"/>
    <s v="Middle Age"/>
    <n v="1"/>
    <x v="0"/>
    <n v="170826.55"/>
    <x v="2"/>
    <s v="Standard"/>
    <n v="1"/>
    <n v="0"/>
    <n v="45041.32"/>
    <x v="2"/>
    <s v="Low"/>
    <x v="1"/>
    <x v="1"/>
  </r>
  <r>
    <n v="852"/>
    <n v="15794048"/>
    <s v="Wan"/>
    <n v="667"/>
    <x v="0"/>
    <x v="2"/>
    <x v="0"/>
    <n v="48"/>
    <s v="Middle Age"/>
    <n v="1"/>
    <x v="0"/>
    <n v="97133.92"/>
    <x v="2"/>
    <s v="Standard"/>
    <n v="0"/>
    <n v="0"/>
    <n v="113316.77"/>
    <x v="1"/>
    <s v="High"/>
    <x v="0"/>
    <x v="0"/>
  </r>
  <r>
    <n v="853"/>
    <n v="15677610"/>
    <s v="Chambers"/>
    <n v="511"/>
    <x v="0"/>
    <x v="2"/>
    <x v="0"/>
    <n v="41"/>
    <s v="Middle Age"/>
    <n v="8"/>
    <x v="1"/>
    <n v="153895.65"/>
    <x v="0"/>
    <s v="Basic"/>
    <n v="1"/>
    <n v="1"/>
    <n v="39087.42"/>
    <x v="2"/>
    <s v="Low"/>
    <x v="1"/>
    <x v="1"/>
  </r>
  <r>
    <n v="854"/>
    <n v="15745012"/>
    <s v="Pettit"/>
    <n v="653"/>
    <x v="0"/>
    <x v="0"/>
    <x v="0"/>
    <n v="43"/>
    <s v="Middle Age"/>
    <n v="6"/>
    <x v="1"/>
    <n v="0"/>
    <x v="2"/>
    <s v="Standard"/>
    <n v="1"/>
    <n v="1"/>
    <n v="7330.59"/>
    <x v="2"/>
    <s v="Low"/>
    <x v="1"/>
    <x v="1"/>
  </r>
  <r>
    <n v="855"/>
    <n v="15601589"/>
    <s v="Baresi"/>
    <n v="675"/>
    <x v="0"/>
    <x v="0"/>
    <x v="0"/>
    <n v="57"/>
    <s v="Old"/>
    <n v="8"/>
    <x v="1"/>
    <n v="0"/>
    <x v="2"/>
    <s v="Standard"/>
    <n v="0"/>
    <n v="1"/>
    <n v="95463.29"/>
    <x v="0"/>
    <s v="Medium"/>
    <x v="1"/>
    <x v="1"/>
  </r>
  <r>
    <n v="856"/>
    <n v="15686436"/>
    <s v="Newbery"/>
    <n v="523"/>
    <x v="0"/>
    <x v="1"/>
    <x v="1"/>
    <n v="32"/>
    <s v="Middle Age"/>
    <n v="4"/>
    <x v="2"/>
    <n v="0"/>
    <x v="2"/>
    <s v="Standard"/>
    <n v="1"/>
    <n v="0"/>
    <n v="167848.02"/>
    <x v="1"/>
    <s v="High"/>
    <x v="1"/>
    <x v="1"/>
  </r>
  <r>
    <n v="857"/>
    <n v="15693864"/>
    <s v="Iheanacho"/>
    <n v="567"/>
    <x v="0"/>
    <x v="2"/>
    <x v="0"/>
    <n v="49"/>
    <s v="Middle Age"/>
    <n v="5"/>
    <x v="2"/>
    <n v="134956.01999999999"/>
    <x v="0"/>
    <s v="Basic"/>
    <n v="1"/>
    <n v="0"/>
    <n v="93953.84"/>
    <x v="0"/>
    <s v="Medium"/>
    <x v="0"/>
    <x v="0"/>
  </r>
  <r>
    <n v="858"/>
    <n v="15760550"/>
    <s v="Duncan"/>
    <n v="741"/>
    <x v="1"/>
    <x v="1"/>
    <x v="1"/>
    <n v="39"/>
    <s v="Middle Age"/>
    <n v="7"/>
    <x v="1"/>
    <n v="143637.57999999999"/>
    <x v="2"/>
    <s v="Standard"/>
    <n v="0"/>
    <n v="1"/>
    <n v="174227.66"/>
    <x v="1"/>
    <s v="High"/>
    <x v="1"/>
    <x v="1"/>
  </r>
  <r>
    <n v="859"/>
    <n v="15686137"/>
    <s v="Barry"/>
    <n v="456"/>
    <x v="2"/>
    <x v="1"/>
    <x v="1"/>
    <n v="32"/>
    <s v="Middle Age"/>
    <n v="9"/>
    <x v="3"/>
    <n v="147506.25"/>
    <x v="0"/>
    <s v="Basic"/>
    <n v="1"/>
    <n v="1"/>
    <n v="135399.21"/>
    <x v="0"/>
    <s v="High"/>
    <x v="1"/>
    <x v="1"/>
  </r>
  <r>
    <n v="860"/>
    <n v="15809087"/>
    <s v="Landry"/>
    <n v="598"/>
    <x v="0"/>
    <x v="0"/>
    <x v="1"/>
    <n v="64"/>
    <s v="Old"/>
    <n v="1"/>
    <x v="0"/>
    <n v="0"/>
    <x v="2"/>
    <s v="Standard"/>
    <n v="1"/>
    <n v="0"/>
    <n v="195635.3"/>
    <x v="1"/>
    <s v="High"/>
    <x v="0"/>
    <x v="0"/>
  </r>
  <r>
    <n v="861"/>
    <n v="15807663"/>
    <s v="McGregor"/>
    <n v="667"/>
    <x v="0"/>
    <x v="0"/>
    <x v="1"/>
    <n v="43"/>
    <s v="Middle Age"/>
    <n v="8"/>
    <x v="1"/>
    <n v="190227.46"/>
    <x v="0"/>
    <s v="Basic"/>
    <n v="1"/>
    <n v="0"/>
    <n v="97508.04"/>
    <x v="0"/>
    <s v="Medium"/>
    <x v="0"/>
    <x v="0"/>
  </r>
  <r>
    <n v="862"/>
    <n v="15809100"/>
    <s v="Nucci"/>
    <n v="548"/>
    <x v="0"/>
    <x v="0"/>
    <x v="0"/>
    <n v="32"/>
    <s v="Middle Age"/>
    <n v="2"/>
    <x v="0"/>
    <n v="172448.77"/>
    <x v="0"/>
    <s v="Basic"/>
    <n v="1"/>
    <n v="0"/>
    <n v="188083.77"/>
    <x v="0"/>
    <s v="High"/>
    <x v="0"/>
    <x v="0"/>
  </r>
  <r>
    <n v="863"/>
    <n v="15794916"/>
    <s v="Pirogov"/>
    <n v="725"/>
    <x v="1"/>
    <x v="0"/>
    <x v="1"/>
    <n v="41"/>
    <s v="Middle Age"/>
    <n v="7"/>
    <x v="1"/>
    <n v="113980.21"/>
    <x v="0"/>
    <s v="Basic"/>
    <n v="1"/>
    <n v="1"/>
    <n v="116704.25"/>
    <x v="0"/>
    <s v="High"/>
    <x v="1"/>
    <x v="1"/>
  </r>
  <r>
    <n v="864"/>
    <n v="15614215"/>
    <s v="Oguejiofor"/>
    <n v="717"/>
    <x v="1"/>
    <x v="0"/>
    <x v="1"/>
    <n v="53"/>
    <s v="Old"/>
    <n v="6"/>
    <x v="1"/>
    <n v="0"/>
    <x v="2"/>
    <s v="Standard"/>
    <n v="0"/>
    <n v="1"/>
    <n v="97614.87"/>
    <x v="0"/>
    <s v="Medium"/>
    <x v="1"/>
    <x v="1"/>
  </r>
  <r>
    <n v="865"/>
    <n v="15805449"/>
    <s v="Ugochukwu"/>
    <n v="594"/>
    <x v="0"/>
    <x v="0"/>
    <x v="1"/>
    <n v="38"/>
    <s v="Middle Age"/>
    <n v="4"/>
    <x v="2"/>
    <n v="0"/>
    <x v="2"/>
    <s v="Standard"/>
    <n v="0"/>
    <n v="0"/>
    <n v="186884.04"/>
    <x v="1"/>
    <s v="High"/>
    <x v="1"/>
    <x v="1"/>
  </r>
  <r>
    <n v="866"/>
    <n v="15686983"/>
    <s v="Rohu"/>
    <n v="678"/>
    <x v="0"/>
    <x v="2"/>
    <x v="0"/>
    <n v="25"/>
    <s v="Adolescence"/>
    <n v="10"/>
    <x v="3"/>
    <n v="76968.12"/>
    <x v="2"/>
    <s v="Standard"/>
    <n v="0"/>
    <n v="1"/>
    <n v="131501.72"/>
    <x v="1"/>
    <s v="High"/>
    <x v="1"/>
    <x v="1"/>
  </r>
  <r>
    <n v="867"/>
    <n v="15808017"/>
    <s v="Cary"/>
    <n v="545"/>
    <x v="0"/>
    <x v="0"/>
    <x v="1"/>
    <n v="38"/>
    <s v="Middle Age"/>
    <n v="1"/>
    <x v="0"/>
    <n v="88293.13"/>
    <x v="2"/>
    <s v="Standard"/>
    <n v="1"/>
    <n v="1"/>
    <n v="24302.95"/>
    <x v="2"/>
    <s v="Low"/>
    <x v="1"/>
    <x v="1"/>
  </r>
  <r>
    <n v="868"/>
    <n v="15756804"/>
    <s v="O'Loghlen"/>
    <n v="636"/>
    <x v="0"/>
    <x v="0"/>
    <x v="0"/>
    <n v="48"/>
    <s v="Middle Age"/>
    <n v="1"/>
    <x v="0"/>
    <n v="170833.46"/>
    <x v="0"/>
    <s v="Basic"/>
    <n v="1"/>
    <n v="0"/>
    <n v="110510.28"/>
    <x v="0"/>
    <s v="High"/>
    <x v="0"/>
    <x v="0"/>
  </r>
  <r>
    <n v="869"/>
    <n v="15646810"/>
    <s v="Quinn"/>
    <n v="603"/>
    <x v="0"/>
    <x v="2"/>
    <x v="1"/>
    <n v="44"/>
    <s v="Middle Age"/>
    <n v="6"/>
    <x v="1"/>
    <n v="108122.39"/>
    <x v="2"/>
    <s v="Standard"/>
    <n v="1"/>
    <n v="0"/>
    <n v="108488.33"/>
    <x v="1"/>
    <s v="High"/>
    <x v="0"/>
    <x v="0"/>
  </r>
  <r>
    <n v="870"/>
    <n v="15710424"/>
    <s v="Page"/>
    <n v="435"/>
    <x v="2"/>
    <x v="0"/>
    <x v="1"/>
    <n v="36"/>
    <s v="Middle Age"/>
    <n v="4"/>
    <x v="2"/>
    <n v="0"/>
    <x v="0"/>
    <s v="Basic"/>
    <n v="1"/>
    <n v="1"/>
    <n v="197015.2"/>
    <x v="0"/>
    <s v="High"/>
    <x v="1"/>
    <x v="1"/>
  </r>
  <r>
    <n v="871"/>
    <n v="15799422"/>
    <s v="Evans"/>
    <n v="535"/>
    <x v="0"/>
    <x v="0"/>
    <x v="0"/>
    <n v="40"/>
    <s v="Middle Age"/>
    <n v="8"/>
    <x v="1"/>
    <n v="0"/>
    <x v="0"/>
    <s v="Basic"/>
    <n v="1"/>
    <n v="1"/>
    <n v="27689.77"/>
    <x v="2"/>
    <s v="Low"/>
    <x v="1"/>
    <x v="1"/>
  </r>
  <r>
    <n v="872"/>
    <n v="15692750"/>
    <s v="McGregor"/>
    <n v="629"/>
    <x v="0"/>
    <x v="2"/>
    <x v="0"/>
    <n v="45"/>
    <s v="Middle Age"/>
    <n v="7"/>
    <x v="1"/>
    <n v="129818.39"/>
    <x v="1"/>
    <s v="Premium"/>
    <n v="1"/>
    <n v="0"/>
    <n v="9217.5499999999993"/>
    <x v="2"/>
    <s v="Low"/>
    <x v="0"/>
    <x v="0"/>
  </r>
  <r>
    <n v="873"/>
    <n v="15794549"/>
    <s v="Andrews"/>
    <n v="722"/>
    <x v="1"/>
    <x v="0"/>
    <x v="0"/>
    <n v="35"/>
    <s v="Middle Age"/>
    <n v="2"/>
    <x v="0"/>
    <n v="163943.89000000001"/>
    <x v="2"/>
    <s v="Standard"/>
    <n v="1"/>
    <n v="1"/>
    <n v="15068.18"/>
    <x v="2"/>
    <s v="Low"/>
    <x v="1"/>
    <x v="1"/>
  </r>
  <r>
    <n v="874"/>
    <n v="15803764"/>
    <s v="Stanley"/>
    <n v="561"/>
    <x v="0"/>
    <x v="0"/>
    <x v="1"/>
    <n v="28"/>
    <s v="Adolescence"/>
    <n v="7"/>
    <x v="1"/>
    <n v="0"/>
    <x v="2"/>
    <s v="Standard"/>
    <n v="1"/>
    <n v="0"/>
    <n v="7797.01"/>
    <x v="2"/>
    <s v="Low"/>
    <x v="1"/>
    <x v="1"/>
  </r>
  <r>
    <n v="875"/>
    <n v="15674840"/>
    <s v="Chiazagomekpere"/>
    <n v="645"/>
    <x v="0"/>
    <x v="0"/>
    <x v="0"/>
    <n v="38"/>
    <s v="Middle Age"/>
    <n v="5"/>
    <x v="2"/>
    <n v="101430.3"/>
    <x v="2"/>
    <s v="Standard"/>
    <n v="0"/>
    <n v="1"/>
    <n v="4400.32"/>
    <x v="2"/>
    <s v="Low"/>
    <x v="1"/>
    <x v="1"/>
  </r>
  <r>
    <n v="876"/>
    <n v="15653762"/>
    <s v="Chidiebele"/>
    <n v="501"/>
    <x v="0"/>
    <x v="0"/>
    <x v="0"/>
    <n v="39"/>
    <s v="Middle Age"/>
    <n v="9"/>
    <x v="3"/>
    <n v="117301.66"/>
    <x v="0"/>
    <s v="Basic"/>
    <n v="0"/>
    <n v="0"/>
    <n v="182025.95"/>
    <x v="0"/>
    <s v="High"/>
    <x v="1"/>
    <x v="1"/>
  </r>
  <r>
    <n v="877"/>
    <n v="15581229"/>
    <s v="Gregory"/>
    <n v="502"/>
    <x v="0"/>
    <x v="2"/>
    <x v="0"/>
    <n v="32"/>
    <s v="Middle Age"/>
    <n v="1"/>
    <x v="0"/>
    <n v="173340.83"/>
    <x v="0"/>
    <s v="Basic"/>
    <n v="0"/>
    <n v="1"/>
    <n v="122763.95"/>
    <x v="0"/>
    <s v="High"/>
    <x v="1"/>
    <x v="1"/>
  </r>
  <r>
    <n v="878"/>
    <n v="15800228"/>
    <s v="Bednall"/>
    <n v="652"/>
    <x v="0"/>
    <x v="1"/>
    <x v="0"/>
    <n v="42"/>
    <s v="Middle Age"/>
    <n v="4"/>
    <x v="2"/>
    <n v="0"/>
    <x v="2"/>
    <s v="Standard"/>
    <n v="1"/>
    <n v="1"/>
    <n v="38152.01"/>
    <x v="2"/>
    <s v="Low"/>
    <x v="1"/>
    <x v="1"/>
  </r>
  <r>
    <n v="879"/>
    <n v="15656333"/>
    <s v="Jen"/>
    <n v="574"/>
    <x v="0"/>
    <x v="0"/>
    <x v="0"/>
    <n v="33"/>
    <s v="Middle Age"/>
    <n v="3"/>
    <x v="2"/>
    <n v="134348.57"/>
    <x v="0"/>
    <s v="Basic"/>
    <n v="1"/>
    <n v="0"/>
    <n v="63163.99"/>
    <x v="0"/>
    <s v="Medium"/>
    <x v="1"/>
    <x v="1"/>
  </r>
  <r>
    <n v="880"/>
    <n v="15697497"/>
    <s v="She"/>
    <n v="518"/>
    <x v="0"/>
    <x v="0"/>
    <x v="0"/>
    <n v="45"/>
    <s v="Middle Age"/>
    <n v="9"/>
    <x v="3"/>
    <n v="105525.65"/>
    <x v="2"/>
    <s v="Standard"/>
    <n v="1"/>
    <n v="1"/>
    <n v="73418.289999999994"/>
    <x v="0"/>
    <s v="Medium"/>
    <x v="1"/>
    <x v="1"/>
  </r>
  <r>
    <n v="881"/>
    <n v="15585362"/>
    <s v="Simmons"/>
    <n v="749"/>
    <x v="1"/>
    <x v="0"/>
    <x v="0"/>
    <n v="60"/>
    <s v="Old"/>
    <n v="6"/>
    <x v="1"/>
    <n v="0"/>
    <x v="0"/>
    <s v="Basic"/>
    <n v="1"/>
    <n v="0"/>
    <n v="17978.68"/>
    <x v="2"/>
    <s v="Low"/>
    <x v="0"/>
    <x v="0"/>
  </r>
  <r>
    <n v="882"/>
    <n v="15571928"/>
    <s v="Fraser"/>
    <n v="679"/>
    <x v="0"/>
    <x v="0"/>
    <x v="0"/>
    <n v="43"/>
    <s v="Middle Age"/>
    <n v="4"/>
    <x v="2"/>
    <n v="0"/>
    <x v="1"/>
    <s v="Premium"/>
    <n v="1"/>
    <n v="0"/>
    <n v="115136.51"/>
    <x v="1"/>
    <s v="High"/>
    <x v="0"/>
    <x v="0"/>
  </r>
  <r>
    <n v="883"/>
    <n v="15785519"/>
    <s v="May"/>
    <n v="565"/>
    <x v="0"/>
    <x v="0"/>
    <x v="1"/>
    <n v="36"/>
    <s v="Middle Age"/>
    <n v="6"/>
    <x v="1"/>
    <n v="106192.1"/>
    <x v="0"/>
    <s v="Basic"/>
    <n v="1"/>
    <n v="0"/>
    <n v="149575.59"/>
    <x v="0"/>
    <s v="High"/>
    <x v="1"/>
    <x v="1"/>
  </r>
  <r>
    <n v="884"/>
    <n v="15743007"/>
    <s v="Seabrook"/>
    <n v="643"/>
    <x v="0"/>
    <x v="0"/>
    <x v="0"/>
    <n v="45"/>
    <s v="Middle Age"/>
    <n v="4"/>
    <x v="2"/>
    <n v="45144.43"/>
    <x v="0"/>
    <s v="Basic"/>
    <n v="1"/>
    <n v="0"/>
    <n v="60917.24"/>
    <x v="0"/>
    <s v="Medium"/>
    <x v="0"/>
    <x v="0"/>
  </r>
  <r>
    <n v="885"/>
    <n v="15777211"/>
    <s v="Herrera"/>
    <n v="515"/>
    <x v="0"/>
    <x v="0"/>
    <x v="1"/>
    <n v="65"/>
    <s v="Old"/>
    <n v="7"/>
    <x v="1"/>
    <n v="92113.61"/>
    <x v="0"/>
    <s v="Basic"/>
    <n v="1"/>
    <n v="1"/>
    <n v="142548.32999999999"/>
    <x v="0"/>
    <s v="High"/>
    <x v="1"/>
    <x v="1"/>
  </r>
  <r>
    <n v="886"/>
    <n v="15721935"/>
    <s v="Kincaid"/>
    <n v="521"/>
    <x v="0"/>
    <x v="0"/>
    <x v="1"/>
    <n v="25"/>
    <s v="Adolescence"/>
    <n v="7"/>
    <x v="1"/>
    <n v="0"/>
    <x v="2"/>
    <s v="Standard"/>
    <n v="1"/>
    <n v="1"/>
    <n v="157878.67000000001"/>
    <x v="1"/>
    <s v="High"/>
    <x v="1"/>
    <x v="1"/>
  </r>
  <r>
    <n v="887"/>
    <n v="15591711"/>
    <s v="Sleeman"/>
    <n v="739"/>
    <x v="1"/>
    <x v="1"/>
    <x v="1"/>
    <n v="38"/>
    <s v="Middle Age"/>
    <n v="0"/>
    <x v="0"/>
    <n v="128366.44"/>
    <x v="0"/>
    <s v="Basic"/>
    <n v="1"/>
    <n v="0"/>
    <n v="12796.43"/>
    <x v="2"/>
    <s v="Low"/>
    <x v="1"/>
    <x v="1"/>
  </r>
  <r>
    <n v="888"/>
    <n v="15625021"/>
    <s v="Hung"/>
    <n v="585"/>
    <x v="0"/>
    <x v="0"/>
    <x v="1"/>
    <n v="42"/>
    <s v="Middle Age"/>
    <n v="2"/>
    <x v="0"/>
    <n v="0"/>
    <x v="2"/>
    <s v="Standard"/>
    <n v="1"/>
    <n v="1"/>
    <n v="18657.77"/>
    <x v="2"/>
    <s v="Low"/>
    <x v="1"/>
    <x v="1"/>
  </r>
  <r>
    <n v="889"/>
    <n v="15702968"/>
    <s v="Artemieva"/>
    <n v="733"/>
    <x v="1"/>
    <x v="2"/>
    <x v="1"/>
    <n v="74"/>
    <s v="Old"/>
    <n v="3"/>
    <x v="2"/>
    <n v="106545.53"/>
    <x v="0"/>
    <s v="Basic"/>
    <n v="1"/>
    <n v="1"/>
    <n v="134589.57999999999"/>
    <x v="0"/>
    <s v="High"/>
    <x v="1"/>
    <x v="1"/>
  </r>
  <r>
    <n v="890"/>
    <n v="15600462"/>
    <s v="Barwell"/>
    <n v="542"/>
    <x v="0"/>
    <x v="0"/>
    <x v="0"/>
    <n v="43"/>
    <s v="Middle Age"/>
    <n v="8"/>
    <x v="1"/>
    <n v="145618.37"/>
    <x v="0"/>
    <s v="Basic"/>
    <n v="0"/>
    <n v="1"/>
    <n v="10350.74"/>
    <x v="2"/>
    <s v="Low"/>
    <x v="1"/>
    <x v="1"/>
  </r>
  <r>
    <n v="891"/>
    <n v="15768104"/>
    <s v="Wright"/>
    <n v="788"/>
    <x v="1"/>
    <x v="1"/>
    <x v="1"/>
    <n v="37"/>
    <s v="Middle Age"/>
    <n v="8"/>
    <x v="1"/>
    <n v="141541.25"/>
    <x v="0"/>
    <s v="Basic"/>
    <n v="0"/>
    <n v="0"/>
    <n v="66013.27"/>
    <x v="0"/>
    <s v="Medium"/>
    <x v="1"/>
    <x v="1"/>
  </r>
  <r>
    <n v="892"/>
    <n v="15780140"/>
    <s v="Bellucci"/>
    <n v="435"/>
    <x v="2"/>
    <x v="2"/>
    <x v="1"/>
    <n v="32"/>
    <s v="Middle Age"/>
    <n v="2"/>
    <x v="0"/>
    <n v="57017.06"/>
    <x v="2"/>
    <s v="Standard"/>
    <n v="1"/>
    <n v="1"/>
    <n v="5907.11"/>
    <x v="2"/>
    <s v="Low"/>
    <x v="1"/>
    <x v="1"/>
  </r>
  <r>
    <n v="893"/>
    <n v="15585255"/>
    <s v="Moore"/>
    <n v="577"/>
    <x v="0"/>
    <x v="0"/>
    <x v="1"/>
    <n v="42"/>
    <s v="Middle Age"/>
    <n v="9"/>
    <x v="3"/>
    <n v="0"/>
    <x v="0"/>
    <s v="Basic"/>
    <n v="1"/>
    <n v="0"/>
    <n v="74077.91"/>
    <x v="0"/>
    <s v="Medium"/>
    <x v="1"/>
    <x v="1"/>
  </r>
  <r>
    <n v="894"/>
    <n v="15772781"/>
    <s v="Ball"/>
    <n v="703"/>
    <x v="1"/>
    <x v="0"/>
    <x v="0"/>
    <n v="51"/>
    <s v="Old"/>
    <n v="3"/>
    <x v="2"/>
    <n v="0"/>
    <x v="1"/>
    <s v="Premium"/>
    <n v="1"/>
    <n v="1"/>
    <n v="77294.559999999998"/>
    <x v="0"/>
    <s v="Medium"/>
    <x v="0"/>
    <x v="0"/>
  </r>
  <r>
    <n v="895"/>
    <n v="15669987"/>
    <s v="Sung"/>
    <n v="728"/>
    <x v="1"/>
    <x v="2"/>
    <x v="0"/>
    <n v="35"/>
    <s v="Middle Age"/>
    <n v="8"/>
    <x v="1"/>
    <n v="125884.95"/>
    <x v="2"/>
    <s v="Standard"/>
    <n v="1"/>
    <n v="0"/>
    <n v="54359.02"/>
    <x v="0"/>
    <s v="Medium"/>
    <x v="0"/>
    <x v="0"/>
  </r>
  <r>
    <n v="896"/>
    <n v="15697000"/>
    <s v="Mello"/>
    <n v="728"/>
    <x v="1"/>
    <x v="2"/>
    <x v="1"/>
    <n v="32"/>
    <s v="Middle Age"/>
    <n v="5"/>
    <x v="2"/>
    <n v="61825.5"/>
    <x v="0"/>
    <s v="Basic"/>
    <n v="1"/>
    <n v="1"/>
    <n v="156124.93"/>
    <x v="0"/>
    <s v="High"/>
    <x v="1"/>
    <x v="1"/>
  </r>
  <r>
    <n v="897"/>
    <n v="15733119"/>
    <s v="Mistry"/>
    <n v="718"/>
    <x v="1"/>
    <x v="0"/>
    <x v="1"/>
    <n v="35"/>
    <s v="Middle Age"/>
    <n v="8"/>
    <x v="1"/>
    <n v="0"/>
    <x v="2"/>
    <s v="Standard"/>
    <n v="1"/>
    <n v="0"/>
    <n v="94820.85"/>
    <x v="0"/>
    <s v="Medium"/>
    <x v="1"/>
    <x v="1"/>
  </r>
  <r>
    <n v="898"/>
    <n v="15782390"/>
    <s v="T'ien"/>
    <n v="621"/>
    <x v="0"/>
    <x v="0"/>
    <x v="0"/>
    <n v="40"/>
    <s v="Middle Age"/>
    <n v="6"/>
    <x v="1"/>
    <n v="0"/>
    <x v="0"/>
    <s v="Basic"/>
    <n v="1"/>
    <n v="0"/>
    <n v="155155.25"/>
    <x v="0"/>
    <s v="High"/>
    <x v="1"/>
    <x v="1"/>
  </r>
  <r>
    <n v="899"/>
    <n v="15654700"/>
    <s v="Fallaci"/>
    <n v="523"/>
    <x v="0"/>
    <x v="0"/>
    <x v="0"/>
    <n v="40"/>
    <s v="Middle Age"/>
    <n v="2"/>
    <x v="0"/>
    <n v="102967.41"/>
    <x v="0"/>
    <s v="Basic"/>
    <n v="1"/>
    <n v="0"/>
    <n v="128702.1"/>
    <x v="0"/>
    <s v="High"/>
    <x v="0"/>
    <x v="0"/>
  </r>
  <r>
    <n v="900"/>
    <n v="15632210"/>
    <s v="Hill"/>
    <n v="657"/>
    <x v="0"/>
    <x v="2"/>
    <x v="1"/>
    <n v="25"/>
    <s v="Adolescence"/>
    <n v="2"/>
    <x v="0"/>
    <n v="171770.55"/>
    <x v="0"/>
    <s v="Basic"/>
    <n v="1"/>
    <n v="0"/>
    <n v="22745.5"/>
    <x v="2"/>
    <s v="Low"/>
    <x v="1"/>
    <x v="1"/>
  </r>
  <r>
    <n v="901"/>
    <n v="15642041"/>
    <s v="Burns"/>
    <n v="727"/>
    <x v="1"/>
    <x v="2"/>
    <x v="1"/>
    <n v="40"/>
    <s v="Middle Age"/>
    <n v="1"/>
    <x v="0"/>
    <n v="93051.64"/>
    <x v="2"/>
    <s v="Standard"/>
    <n v="1"/>
    <n v="0"/>
    <n v="71865.31"/>
    <x v="0"/>
    <s v="Medium"/>
    <x v="0"/>
    <x v="0"/>
  </r>
  <r>
    <n v="902"/>
    <n v="15709737"/>
    <s v="Hunter"/>
    <n v="643"/>
    <x v="0"/>
    <x v="0"/>
    <x v="1"/>
    <n v="36"/>
    <s v="Middle Age"/>
    <n v="7"/>
    <x v="1"/>
    <n v="161064.64000000001"/>
    <x v="2"/>
    <s v="Standard"/>
    <n v="0"/>
    <n v="1"/>
    <n v="84294.82"/>
    <x v="0"/>
    <s v="Medium"/>
    <x v="1"/>
    <x v="1"/>
  </r>
  <r>
    <n v="903"/>
    <n v="15792388"/>
    <s v="Li"/>
    <n v="645"/>
    <x v="0"/>
    <x v="0"/>
    <x v="0"/>
    <n v="48"/>
    <s v="Middle Age"/>
    <n v="7"/>
    <x v="1"/>
    <n v="90612.34"/>
    <x v="0"/>
    <s v="Basic"/>
    <n v="1"/>
    <n v="1"/>
    <n v="149139.13"/>
    <x v="0"/>
    <s v="High"/>
    <x v="1"/>
    <x v="1"/>
  </r>
  <r>
    <n v="904"/>
    <n v="15786014"/>
    <s v="Ku"/>
    <n v="568"/>
    <x v="0"/>
    <x v="0"/>
    <x v="1"/>
    <n v="28"/>
    <s v="Adolescence"/>
    <n v="5"/>
    <x v="2"/>
    <n v="145105.64000000001"/>
    <x v="2"/>
    <s v="Standard"/>
    <n v="1"/>
    <n v="0"/>
    <n v="185489.11"/>
    <x v="1"/>
    <s v="High"/>
    <x v="1"/>
    <x v="1"/>
  </r>
  <r>
    <n v="905"/>
    <n v="15794580"/>
    <s v="Ch'en"/>
    <n v="599"/>
    <x v="0"/>
    <x v="0"/>
    <x v="1"/>
    <n v="58"/>
    <s v="Old"/>
    <n v="4"/>
    <x v="2"/>
    <n v="0"/>
    <x v="0"/>
    <s v="Basic"/>
    <n v="0"/>
    <n v="0"/>
    <n v="176407.15"/>
    <x v="0"/>
    <s v="High"/>
    <x v="0"/>
    <x v="0"/>
  </r>
  <r>
    <n v="906"/>
    <n v="15675964"/>
    <s v="Chukwukadibia"/>
    <n v="672"/>
    <x v="0"/>
    <x v="0"/>
    <x v="0"/>
    <n v="45"/>
    <s v="Middle Age"/>
    <n v="9"/>
    <x v="3"/>
    <n v="0"/>
    <x v="0"/>
    <s v="Basic"/>
    <n v="1"/>
    <n v="1"/>
    <n v="92027.69"/>
    <x v="0"/>
    <s v="Medium"/>
    <x v="0"/>
    <x v="0"/>
  </r>
  <r>
    <n v="907"/>
    <n v="15814275"/>
    <s v="Zikoranachidimma"/>
    <n v="685"/>
    <x v="0"/>
    <x v="0"/>
    <x v="1"/>
    <n v="33"/>
    <s v="Middle Age"/>
    <n v="6"/>
    <x v="1"/>
    <n v="174912.72"/>
    <x v="0"/>
    <s v="Basic"/>
    <n v="1"/>
    <n v="1"/>
    <n v="43932.54"/>
    <x v="2"/>
    <s v="Low"/>
    <x v="1"/>
    <x v="1"/>
  </r>
  <r>
    <n v="908"/>
    <n v="15724848"/>
    <s v="Oluchukwu"/>
    <n v="516"/>
    <x v="0"/>
    <x v="0"/>
    <x v="0"/>
    <n v="46"/>
    <s v="Middle Age"/>
    <n v="1"/>
    <x v="0"/>
    <n v="104947.72"/>
    <x v="0"/>
    <s v="Basic"/>
    <n v="1"/>
    <n v="0"/>
    <n v="115789.25"/>
    <x v="0"/>
    <s v="High"/>
    <x v="0"/>
    <x v="0"/>
  </r>
  <r>
    <n v="909"/>
    <n v="15754713"/>
    <s v="Rivera"/>
    <n v="685"/>
    <x v="0"/>
    <x v="1"/>
    <x v="1"/>
    <n v="31"/>
    <s v="Middle Age"/>
    <n v="10"/>
    <x v="3"/>
    <n v="135213.71"/>
    <x v="0"/>
    <s v="Basic"/>
    <n v="1"/>
    <n v="1"/>
    <n v="125777.28"/>
    <x v="0"/>
    <s v="High"/>
    <x v="1"/>
    <x v="1"/>
  </r>
  <r>
    <n v="910"/>
    <n v="15693814"/>
    <s v="Niu"/>
    <n v="806"/>
    <x v="1"/>
    <x v="1"/>
    <x v="1"/>
    <n v="25"/>
    <s v="Adolescence"/>
    <n v="7"/>
    <x v="1"/>
    <n v="0"/>
    <x v="2"/>
    <s v="Standard"/>
    <n v="1"/>
    <n v="0"/>
    <n v="18461.900000000001"/>
    <x v="2"/>
    <s v="Low"/>
    <x v="1"/>
    <x v="1"/>
  </r>
  <r>
    <n v="911"/>
    <n v="15599660"/>
    <s v="Bennett"/>
    <n v="604"/>
    <x v="0"/>
    <x v="0"/>
    <x v="1"/>
    <n v="36"/>
    <s v="Middle Age"/>
    <n v="6"/>
    <x v="1"/>
    <n v="116229.85"/>
    <x v="2"/>
    <s v="Standard"/>
    <n v="1"/>
    <n v="1"/>
    <n v="79633.38"/>
    <x v="0"/>
    <s v="Medium"/>
    <x v="1"/>
    <x v="1"/>
  </r>
  <r>
    <n v="912"/>
    <n v="15746490"/>
    <s v="Wollstonecraft"/>
    <n v="648"/>
    <x v="0"/>
    <x v="1"/>
    <x v="0"/>
    <n v="53"/>
    <s v="Old"/>
    <n v="6"/>
    <x v="1"/>
    <n v="111201.41"/>
    <x v="0"/>
    <s v="Basic"/>
    <n v="1"/>
    <n v="1"/>
    <n v="121542.29"/>
    <x v="0"/>
    <s v="High"/>
    <x v="1"/>
    <x v="1"/>
  </r>
  <r>
    <n v="913"/>
    <n v="15566091"/>
    <s v="Thomsen"/>
    <n v="545"/>
    <x v="0"/>
    <x v="1"/>
    <x v="0"/>
    <n v="32"/>
    <s v="Middle Age"/>
    <n v="4"/>
    <x v="2"/>
    <n v="0"/>
    <x v="0"/>
    <s v="Basic"/>
    <n v="1"/>
    <n v="0"/>
    <n v="94739.199999999997"/>
    <x v="0"/>
    <s v="Medium"/>
    <x v="1"/>
    <x v="1"/>
  </r>
  <r>
    <n v="914"/>
    <n v="15655961"/>
    <s v="Palermo"/>
    <n v="756"/>
    <x v="1"/>
    <x v="2"/>
    <x v="1"/>
    <n v="27"/>
    <s v="Adolescence"/>
    <n v="1"/>
    <x v="0"/>
    <n v="131899"/>
    <x v="0"/>
    <s v="Basic"/>
    <n v="1"/>
    <n v="0"/>
    <n v="93302.29"/>
    <x v="0"/>
    <s v="Medium"/>
    <x v="1"/>
    <x v="1"/>
  </r>
  <r>
    <n v="915"/>
    <n v="15710404"/>
    <s v="Chinwendu"/>
    <n v="569"/>
    <x v="0"/>
    <x v="0"/>
    <x v="1"/>
    <n v="35"/>
    <s v="Middle Age"/>
    <n v="10"/>
    <x v="3"/>
    <n v="124525.52"/>
    <x v="0"/>
    <s v="Basic"/>
    <n v="1"/>
    <n v="1"/>
    <n v="193793.78"/>
    <x v="0"/>
    <s v="High"/>
    <x v="1"/>
    <x v="1"/>
  </r>
  <r>
    <n v="916"/>
    <n v="15775625"/>
    <s v="McKenzie"/>
    <n v="596"/>
    <x v="0"/>
    <x v="0"/>
    <x v="1"/>
    <n v="47"/>
    <s v="Middle Age"/>
    <n v="6"/>
    <x v="1"/>
    <n v="0"/>
    <x v="0"/>
    <s v="Basic"/>
    <n v="1"/>
    <n v="0"/>
    <n v="74835.649999999994"/>
    <x v="0"/>
    <s v="Medium"/>
    <x v="1"/>
    <x v="1"/>
  </r>
  <r>
    <n v="917"/>
    <n v="15792328"/>
    <s v="James"/>
    <n v="475"/>
    <x v="2"/>
    <x v="0"/>
    <x v="1"/>
    <n v="39"/>
    <s v="Middle Age"/>
    <n v="6"/>
    <x v="1"/>
    <n v="0"/>
    <x v="0"/>
    <s v="Basic"/>
    <n v="1"/>
    <n v="1"/>
    <n v="56999.9"/>
    <x v="0"/>
    <s v="Medium"/>
    <x v="0"/>
    <x v="0"/>
  </r>
  <r>
    <n v="918"/>
    <n v="15719856"/>
    <s v="Lamb"/>
    <n v="646"/>
    <x v="0"/>
    <x v="0"/>
    <x v="0"/>
    <n v="45"/>
    <s v="Middle Age"/>
    <n v="3"/>
    <x v="2"/>
    <n v="47134.75"/>
    <x v="0"/>
    <s v="Basic"/>
    <n v="1"/>
    <n v="1"/>
    <n v="57236.44"/>
    <x v="0"/>
    <s v="Medium"/>
    <x v="1"/>
    <x v="1"/>
  </r>
  <r>
    <n v="919"/>
    <n v="15593773"/>
    <s v="Olejuru"/>
    <n v="784"/>
    <x v="1"/>
    <x v="1"/>
    <x v="1"/>
    <n v="35"/>
    <s v="Middle Age"/>
    <n v="3"/>
    <x v="2"/>
    <n v="0"/>
    <x v="2"/>
    <s v="Standard"/>
    <n v="0"/>
    <n v="0"/>
    <n v="81483.64"/>
    <x v="0"/>
    <s v="Medium"/>
    <x v="1"/>
    <x v="1"/>
  </r>
  <r>
    <n v="920"/>
    <n v="15733114"/>
    <s v="Hay"/>
    <n v="552"/>
    <x v="0"/>
    <x v="1"/>
    <x v="1"/>
    <n v="45"/>
    <s v="Middle Age"/>
    <n v="9"/>
    <x v="3"/>
    <n v="0"/>
    <x v="2"/>
    <s v="Standard"/>
    <n v="1"/>
    <n v="0"/>
    <n v="26752.560000000001"/>
    <x v="2"/>
    <s v="Low"/>
    <x v="1"/>
    <x v="1"/>
  </r>
  <r>
    <n v="921"/>
    <n v="15797748"/>
    <s v="Lu"/>
    <n v="729"/>
    <x v="1"/>
    <x v="0"/>
    <x v="1"/>
    <n v="44"/>
    <s v="Middle Age"/>
    <n v="5"/>
    <x v="2"/>
    <n v="0"/>
    <x v="2"/>
    <s v="Standard"/>
    <n v="0"/>
    <n v="1"/>
    <n v="9200.5400000000009"/>
    <x v="2"/>
    <s v="Low"/>
    <x v="1"/>
    <x v="1"/>
  </r>
  <r>
    <n v="922"/>
    <n v="15743411"/>
    <s v="Chiawuotu"/>
    <n v="609"/>
    <x v="0"/>
    <x v="1"/>
    <x v="1"/>
    <n v="61"/>
    <s v="Old"/>
    <n v="1"/>
    <x v="0"/>
    <n v="0"/>
    <x v="0"/>
    <s v="Basic"/>
    <n v="1"/>
    <n v="0"/>
    <n v="22447.85"/>
    <x v="2"/>
    <s v="Low"/>
    <x v="0"/>
    <x v="0"/>
  </r>
  <r>
    <n v="923"/>
    <n v="15753337"/>
    <s v="Yeates"/>
    <n v="555"/>
    <x v="0"/>
    <x v="0"/>
    <x v="1"/>
    <n v="51"/>
    <s v="Old"/>
    <n v="5"/>
    <x v="2"/>
    <n v="0"/>
    <x v="1"/>
    <s v="Premium"/>
    <n v="1"/>
    <n v="0"/>
    <n v="189122.89"/>
    <x v="1"/>
    <s v="High"/>
    <x v="0"/>
    <x v="0"/>
  </r>
  <r>
    <n v="924"/>
    <n v="15601026"/>
    <s v="Gallagher"/>
    <n v="572"/>
    <x v="0"/>
    <x v="2"/>
    <x v="0"/>
    <n v="19"/>
    <s v="Adolescence"/>
    <n v="1"/>
    <x v="0"/>
    <n v="138657.07999999999"/>
    <x v="0"/>
    <s v="Basic"/>
    <n v="1"/>
    <n v="1"/>
    <n v="16161.82"/>
    <x v="2"/>
    <s v="Low"/>
    <x v="1"/>
    <x v="1"/>
  </r>
  <r>
    <n v="925"/>
    <n v="15658485"/>
    <s v="Heath"/>
    <n v="785"/>
    <x v="1"/>
    <x v="0"/>
    <x v="0"/>
    <n v="34"/>
    <s v="Middle Age"/>
    <n v="9"/>
    <x v="3"/>
    <n v="70302.48"/>
    <x v="0"/>
    <s v="Basic"/>
    <n v="1"/>
    <n v="1"/>
    <n v="68600.36"/>
    <x v="0"/>
    <s v="Medium"/>
    <x v="1"/>
    <x v="1"/>
  </r>
  <r>
    <n v="926"/>
    <n v="15636731"/>
    <s v="Ts'ai"/>
    <n v="714"/>
    <x v="1"/>
    <x v="2"/>
    <x v="0"/>
    <n v="36"/>
    <s v="Middle Age"/>
    <n v="1"/>
    <x v="0"/>
    <n v="101609.01"/>
    <x v="2"/>
    <s v="Standard"/>
    <n v="1"/>
    <n v="1"/>
    <n v="447.73"/>
    <x v="2"/>
    <s v="Low"/>
    <x v="1"/>
    <x v="1"/>
  </r>
  <r>
    <n v="927"/>
    <n v="15628303"/>
    <s v="Thurgood"/>
    <n v="738"/>
    <x v="1"/>
    <x v="1"/>
    <x v="1"/>
    <n v="35"/>
    <s v="Middle Age"/>
    <n v="3"/>
    <x v="2"/>
    <n v="0"/>
    <x v="0"/>
    <s v="Basic"/>
    <n v="1"/>
    <n v="1"/>
    <n v="15650.73"/>
    <x v="2"/>
    <s v="Low"/>
    <x v="1"/>
    <x v="1"/>
  </r>
  <r>
    <n v="928"/>
    <n v="15633461"/>
    <s v="Pai"/>
    <n v="639"/>
    <x v="0"/>
    <x v="2"/>
    <x v="1"/>
    <n v="38"/>
    <s v="Middle Age"/>
    <n v="5"/>
    <x v="2"/>
    <n v="130170.82"/>
    <x v="0"/>
    <s v="Basic"/>
    <n v="1"/>
    <n v="1"/>
    <n v="149599.62"/>
    <x v="0"/>
    <s v="High"/>
    <x v="1"/>
    <x v="1"/>
  </r>
  <r>
    <n v="929"/>
    <n v="15677135"/>
    <s v="Lorenzo"/>
    <n v="520"/>
    <x v="0"/>
    <x v="2"/>
    <x v="1"/>
    <n v="61"/>
    <s v="Old"/>
    <n v="8"/>
    <x v="1"/>
    <n v="133802.29"/>
    <x v="2"/>
    <s v="Standard"/>
    <n v="1"/>
    <n v="1"/>
    <n v="90304.01"/>
    <x v="0"/>
    <s v="Medium"/>
    <x v="1"/>
    <x v="1"/>
  </r>
  <r>
    <n v="930"/>
    <n v="15590876"/>
    <s v="Knupp"/>
    <n v="764"/>
    <x v="1"/>
    <x v="0"/>
    <x v="0"/>
    <n v="24"/>
    <s v="Adolescence"/>
    <n v="7"/>
    <x v="1"/>
    <n v="106234.02"/>
    <x v="0"/>
    <s v="Basic"/>
    <n v="0"/>
    <n v="0"/>
    <n v="115676.38"/>
    <x v="0"/>
    <s v="High"/>
    <x v="1"/>
    <x v="1"/>
  </r>
  <r>
    <n v="931"/>
    <n v="15790782"/>
    <s v="Baryshnikov"/>
    <n v="661"/>
    <x v="0"/>
    <x v="1"/>
    <x v="1"/>
    <n v="39"/>
    <s v="Middle Age"/>
    <n v="6"/>
    <x v="1"/>
    <n v="132628.98000000001"/>
    <x v="0"/>
    <s v="Basic"/>
    <n v="0"/>
    <n v="0"/>
    <n v="38812.67"/>
    <x v="2"/>
    <s v="Low"/>
    <x v="1"/>
    <x v="1"/>
  </r>
  <r>
    <n v="932"/>
    <n v="15700476"/>
    <s v="Azubuike"/>
    <n v="564"/>
    <x v="0"/>
    <x v="2"/>
    <x v="1"/>
    <n v="41"/>
    <s v="Middle Age"/>
    <n v="9"/>
    <x v="3"/>
    <n v="103522.75"/>
    <x v="2"/>
    <s v="Standard"/>
    <n v="1"/>
    <n v="1"/>
    <n v="34338.21"/>
    <x v="2"/>
    <s v="Low"/>
    <x v="1"/>
    <x v="1"/>
  </r>
  <r>
    <n v="933"/>
    <n v="15634141"/>
    <s v="Shephard"/>
    <n v="708"/>
    <x v="1"/>
    <x v="2"/>
    <x v="0"/>
    <n v="42"/>
    <s v="Middle Age"/>
    <n v="8"/>
    <x v="1"/>
    <n v="192390.52"/>
    <x v="2"/>
    <s v="Standard"/>
    <n v="1"/>
    <n v="0"/>
    <n v="823.36"/>
    <x v="2"/>
    <s v="Low"/>
    <x v="1"/>
    <x v="1"/>
  </r>
  <r>
    <n v="934"/>
    <n v="15737795"/>
    <s v="Scott"/>
    <n v="512"/>
    <x v="0"/>
    <x v="1"/>
    <x v="1"/>
    <n v="36"/>
    <s v="Middle Age"/>
    <n v="1"/>
    <x v="0"/>
    <n v="0"/>
    <x v="0"/>
    <s v="Basic"/>
    <n v="0"/>
    <n v="1"/>
    <n v="135482.26"/>
    <x v="0"/>
    <s v="High"/>
    <x v="0"/>
    <x v="0"/>
  </r>
  <r>
    <n v="935"/>
    <n v="15790299"/>
    <s v="Williamson"/>
    <n v="592"/>
    <x v="0"/>
    <x v="1"/>
    <x v="1"/>
    <n v="37"/>
    <s v="Middle Age"/>
    <n v="9"/>
    <x v="3"/>
    <n v="0"/>
    <x v="1"/>
    <s v="Premium"/>
    <n v="1"/>
    <n v="1"/>
    <n v="10656.89"/>
    <x v="2"/>
    <s v="Low"/>
    <x v="1"/>
    <x v="1"/>
  </r>
  <r>
    <n v="936"/>
    <n v="15675316"/>
    <s v="Avdeeva"/>
    <n v="619"/>
    <x v="0"/>
    <x v="0"/>
    <x v="0"/>
    <n v="38"/>
    <s v="Middle Age"/>
    <n v="3"/>
    <x v="2"/>
    <n v="0"/>
    <x v="2"/>
    <s v="Standard"/>
    <n v="0"/>
    <n v="1"/>
    <n v="116467.35"/>
    <x v="1"/>
    <s v="High"/>
    <x v="1"/>
    <x v="1"/>
  </r>
  <r>
    <n v="937"/>
    <n v="15613630"/>
    <s v="Tang"/>
    <n v="775"/>
    <x v="1"/>
    <x v="0"/>
    <x v="1"/>
    <n v="52"/>
    <s v="Old"/>
    <n v="8"/>
    <x v="1"/>
    <n v="109922.61"/>
    <x v="0"/>
    <s v="Basic"/>
    <n v="1"/>
    <n v="1"/>
    <n v="96823.32"/>
    <x v="0"/>
    <s v="Medium"/>
    <x v="0"/>
    <x v="0"/>
  </r>
  <r>
    <n v="938"/>
    <n v="15662100"/>
    <s v="Hsu"/>
    <n v="850"/>
    <x v="1"/>
    <x v="2"/>
    <x v="0"/>
    <n v="44"/>
    <s v="Middle Age"/>
    <n v="5"/>
    <x v="2"/>
    <n v="128605.32"/>
    <x v="0"/>
    <s v="Basic"/>
    <n v="0"/>
    <n v="1"/>
    <n v="171096.2"/>
    <x v="0"/>
    <s v="High"/>
    <x v="1"/>
    <x v="1"/>
  </r>
  <r>
    <n v="939"/>
    <n v="15668032"/>
    <s v="Buchanan"/>
    <n v="577"/>
    <x v="0"/>
    <x v="0"/>
    <x v="0"/>
    <n v="37"/>
    <s v="Middle Age"/>
    <n v="4"/>
    <x v="2"/>
    <n v="0"/>
    <x v="0"/>
    <s v="Basic"/>
    <n v="1"/>
    <n v="1"/>
    <n v="79881.39"/>
    <x v="0"/>
    <s v="Medium"/>
    <x v="1"/>
    <x v="1"/>
  </r>
  <r>
    <n v="940"/>
    <n v="15599289"/>
    <s v="Yeh"/>
    <n v="724"/>
    <x v="1"/>
    <x v="0"/>
    <x v="0"/>
    <n v="37"/>
    <s v="Middle Age"/>
    <n v="10"/>
    <x v="3"/>
    <n v="68598.559999999998"/>
    <x v="0"/>
    <s v="Basic"/>
    <n v="1"/>
    <n v="0"/>
    <n v="157862.82"/>
    <x v="0"/>
    <s v="High"/>
    <x v="1"/>
    <x v="1"/>
  </r>
  <r>
    <n v="941"/>
    <n v="15754084"/>
    <s v="Palazzi"/>
    <n v="710"/>
    <x v="1"/>
    <x v="1"/>
    <x v="1"/>
    <n v="35"/>
    <s v="Middle Age"/>
    <n v="1"/>
    <x v="0"/>
    <n v="106518.52"/>
    <x v="0"/>
    <s v="Basic"/>
    <n v="1"/>
    <n v="1"/>
    <n v="127951.81"/>
    <x v="0"/>
    <s v="High"/>
    <x v="1"/>
    <x v="1"/>
  </r>
  <r>
    <n v="942"/>
    <n v="15676521"/>
    <s v="Y?an"/>
    <n v="696"/>
    <x v="0"/>
    <x v="0"/>
    <x v="0"/>
    <n v="31"/>
    <s v="Middle Age"/>
    <n v="8"/>
    <x v="1"/>
    <n v="0"/>
    <x v="2"/>
    <s v="Standard"/>
    <n v="0"/>
    <n v="0"/>
    <n v="191074.11"/>
    <x v="1"/>
    <s v="High"/>
    <x v="1"/>
    <x v="1"/>
  </r>
  <r>
    <n v="943"/>
    <n v="15804586"/>
    <s v="Lin"/>
    <n v="376"/>
    <x v="2"/>
    <x v="0"/>
    <x v="0"/>
    <n v="46"/>
    <s v="Middle Age"/>
    <n v="6"/>
    <x v="1"/>
    <n v="0"/>
    <x v="0"/>
    <s v="Basic"/>
    <n v="1"/>
    <n v="0"/>
    <n v="157333.69"/>
    <x v="0"/>
    <s v="High"/>
    <x v="0"/>
    <x v="0"/>
  </r>
  <r>
    <n v="944"/>
    <n v="15781465"/>
    <s v="Schofield"/>
    <n v="675"/>
    <x v="0"/>
    <x v="2"/>
    <x v="0"/>
    <n v="29"/>
    <s v="Adolescence"/>
    <n v="8"/>
    <x v="1"/>
    <n v="121326.42"/>
    <x v="0"/>
    <s v="Basic"/>
    <n v="1"/>
    <n v="0"/>
    <n v="133457.51999999999"/>
    <x v="0"/>
    <s v="High"/>
    <x v="1"/>
    <x v="1"/>
  </r>
  <r>
    <n v="945"/>
    <n v="15729362"/>
    <s v="Lombardi"/>
    <n v="745"/>
    <x v="1"/>
    <x v="0"/>
    <x v="1"/>
    <n v="36"/>
    <s v="Middle Age"/>
    <n v="8"/>
    <x v="1"/>
    <n v="67226.37"/>
    <x v="0"/>
    <s v="Basic"/>
    <n v="1"/>
    <n v="0"/>
    <n v="130789.6"/>
    <x v="0"/>
    <s v="High"/>
    <x v="1"/>
    <x v="1"/>
  </r>
  <r>
    <n v="946"/>
    <n v="15709295"/>
    <s v="Wall"/>
    <n v="697"/>
    <x v="0"/>
    <x v="1"/>
    <x v="0"/>
    <n v="25"/>
    <s v="Adolescence"/>
    <n v="5"/>
    <x v="2"/>
    <n v="82931.850000000006"/>
    <x v="2"/>
    <s v="Standard"/>
    <n v="1"/>
    <n v="1"/>
    <n v="128373.88"/>
    <x v="1"/>
    <s v="High"/>
    <x v="1"/>
    <x v="1"/>
  </r>
  <r>
    <n v="947"/>
    <n v="15745324"/>
    <s v="Milani"/>
    <n v="599"/>
    <x v="0"/>
    <x v="1"/>
    <x v="0"/>
    <n v="39"/>
    <s v="Middle Age"/>
    <n v="4"/>
    <x v="2"/>
    <n v="0"/>
    <x v="0"/>
    <s v="Basic"/>
    <n v="1"/>
    <n v="0"/>
    <n v="194273.2"/>
    <x v="0"/>
    <s v="High"/>
    <x v="0"/>
    <x v="0"/>
  </r>
  <r>
    <n v="948"/>
    <n v="15741336"/>
    <s v="Ejimofor"/>
    <n v="715"/>
    <x v="1"/>
    <x v="0"/>
    <x v="0"/>
    <n v="38"/>
    <s v="Middle Age"/>
    <n v="5"/>
    <x v="2"/>
    <n v="118590.41"/>
    <x v="0"/>
    <s v="Basic"/>
    <n v="1"/>
    <n v="1"/>
    <n v="5684.17"/>
    <x v="2"/>
    <s v="Low"/>
    <x v="0"/>
    <x v="0"/>
  </r>
  <r>
    <n v="949"/>
    <n v="15783659"/>
    <s v="Blackburn"/>
    <n v="659"/>
    <x v="0"/>
    <x v="0"/>
    <x v="1"/>
    <n v="67"/>
    <s v="Old"/>
    <n v="4"/>
    <x v="2"/>
    <n v="145981.87"/>
    <x v="0"/>
    <s v="Basic"/>
    <n v="1"/>
    <n v="1"/>
    <n v="131043.2"/>
    <x v="0"/>
    <s v="High"/>
    <x v="1"/>
    <x v="1"/>
  </r>
  <r>
    <n v="950"/>
    <n v="15620981"/>
    <s v="Wickham"/>
    <n v="684"/>
    <x v="0"/>
    <x v="0"/>
    <x v="0"/>
    <n v="48"/>
    <s v="Middle Age"/>
    <n v="3"/>
    <x v="2"/>
    <n v="73309.38"/>
    <x v="0"/>
    <s v="Basic"/>
    <n v="0"/>
    <n v="0"/>
    <n v="21228.34"/>
    <x v="2"/>
    <s v="Low"/>
    <x v="0"/>
    <x v="0"/>
  </r>
  <r>
    <n v="951"/>
    <n v="15630328"/>
    <s v="Bird"/>
    <n v="635"/>
    <x v="0"/>
    <x v="0"/>
    <x v="0"/>
    <n v="48"/>
    <s v="Middle Age"/>
    <n v="8"/>
    <x v="1"/>
    <n v="130796.33"/>
    <x v="2"/>
    <s v="Standard"/>
    <n v="1"/>
    <n v="1"/>
    <n v="43250.3"/>
    <x v="2"/>
    <s v="Low"/>
    <x v="1"/>
    <x v="1"/>
  </r>
  <r>
    <n v="952"/>
    <n v="15785899"/>
    <s v="Ch'en"/>
    <n v="789"/>
    <x v="1"/>
    <x v="2"/>
    <x v="1"/>
    <n v="33"/>
    <s v="Middle Age"/>
    <n v="8"/>
    <x v="1"/>
    <n v="151607.56"/>
    <x v="0"/>
    <s v="Basic"/>
    <n v="1"/>
    <n v="0"/>
    <n v="4389.3999999999996"/>
    <x v="2"/>
    <s v="Low"/>
    <x v="1"/>
    <x v="1"/>
  </r>
  <r>
    <n v="953"/>
    <n v="15606149"/>
    <s v="Wood"/>
    <n v="571"/>
    <x v="0"/>
    <x v="2"/>
    <x v="0"/>
    <n v="66"/>
    <s v="Old"/>
    <n v="9"/>
    <x v="3"/>
    <n v="111577.01"/>
    <x v="0"/>
    <s v="Basic"/>
    <n v="0"/>
    <n v="1"/>
    <n v="189271.9"/>
    <x v="0"/>
    <s v="High"/>
    <x v="1"/>
    <x v="1"/>
  </r>
  <r>
    <n v="954"/>
    <n v="15671139"/>
    <s v="Brizendine"/>
    <n v="694"/>
    <x v="0"/>
    <x v="1"/>
    <x v="1"/>
    <n v="39"/>
    <s v="Middle Age"/>
    <n v="0"/>
    <x v="0"/>
    <n v="107042.74"/>
    <x v="0"/>
    <s v="Basic"/>
    <n v="1"/>
    <n v="1"/>
    <n v="102284.2"/>
    <x v="0"/>
    <s v="High"/>
    <x v="1"/>
    <x v="1"/>
  </r>
  <r>
    <n v="955"/>
    <n v="15660429"/>
    <s v="Ch'in"/>
    <n v="665"/>
    <x v="0"/>
    <x v="1"/>
    <x v="0"/>
    <n v="42"/>
    <s v="Middle Age"/>
    <n v="2"/>
    <x v="0"/>
    <n v="156371.60999999999"/>
    <x v="2"/>
    <s v="Standard"/>
    <n v="0"/>
    <n v="1"/>
    <n v="156774.94"/>
    <x v="1"/>
    <s v="High"/>
    <x v="0"/>
    <x v="0"/>
  </r>
  <r>
    <n v="956"/>
    <n v="15571002"/>
    <s v="Yusupov"/>
    <n v="706"/>
    <x v="1"/>
    <x v="0"/>
    <x v="0"/>
    <n v="44"/>
    <s v="Middle Age"/>
    <n v="4"/>
    <x v="2"/>
    <n v="129605.99"/>
    <x v="0"/>
    <s v="Basic"/>
    <n v="0"/>
    <n v="0"/>
    <n v="69865.490000000005"/>
    <x v="0"/>
    <s v="Medium"/>
    <x v="1"/>
    <x v="1"/>
  </r>
  <r>
    <n v="957"/>
    <n v="15631681"/>
    <s v="Jibunoh"/>
    <n v="807"/>
    <x v="1"/>
    <x v="1"/>
    <x v="0"/>
    <n v="43"/>
    <s v="Middle Age"/>
    <n v="0"/>
    <x v="0"/>
    <n v="0"/>
    <x v="2"/>
    <s v="Standard"/>
    <n v="0"/>
    <n v="1"/>
    <n v="85523.24"/>
    <x v="0"/>
    <s v="Medium"/>
    <x v="1"/>
    <x v="1"/>
  </r>
  <r>
    <n v="958"/>
    <n v="15731522"/>
    <s v="Ts'ui"/>
    <n v="771"/>
    <x v="1"/>
    <x v="1"/>
    <x v="0"/>
    <n v="67"/>
    <s v="Old"/>
    <n v="8"/>
    <x v="1"/>
    <n v="0"/>
    <x v="2"/>
    <s v="Standard"/>
    <n v="1"/>
    <n v="1"/>
    <n v="51219.8"/>
    <x v="0"/>
    <s v="Medium"/>
    <x v="1"/>
    <x v="1"/>
  </r>
  <r>
    <n v="959"/>
    <n v="15619529"/>
    <s v="Ndukaku"/>
    <n v="531"/>
    <x v="0"/>
    <x v="1"/>
    <x v="1"/>
    <n v="27"/>
    <s v="Adolescence"/>
    <n v="8"/>
    <x v="1"/>
    <n v="132576.25"/>
    <x v="0"/>
    <s v="Basic"/>
    <n v="0"/>
    <n v="0"/>
    <n v="7222.92"/>
    <x v="2"/>
    <s v="Low"/>
    <x v="1"/>
    <x v="1"/>
  </r>
  <r>
    <n v="960"/>
    <n v="15628034"/>
    <s v="Wilder"/>
    <n v="629"/>
    <x v="0"/>
    <x v="0"/>
    <x v="0"/>
    <n v="37"/>
    <s v="Middle Age"/>
    <n v="6"/>
    <x v="1"/>
    <n v="129101.3"/>
    <x v="0"/>
    <s v="Basic"/>
    <n v="1"/>
    <n v="1"/>
    <n v="23971.33"/>
    <x v="2"/>
    <s v="Low"/>
    <x v="1"/>
    <x v="1"/>
  </r>
  <r>
    <n v="961"/>
    <n v="15686164"/>
    <s v="Maclean"/>
    <n v="850"/>
    <x v="1"/>
    <x v="2"/>
    <x v="0"/>
    <n v="31"/>
    <s v="Middle Age"/>
    <n v="1"/>
    <x v="0"/>
    <n v="108822.39999999999"/>
    <x v="0"/>
    <s v="Basic"/>
    <n v="1"/>
    <n v="1"/>
    <n v="132173.31"/>
    <x v="0"/>
    <s v="High"/>
    <x v="1"/>
    <x v="1"/>
  </r>
  <r>
    <n v="962"/>
    <n v="15582797"/>
    <s v="Ch'iu"/>
    <n v="685"/>
    <x v="0"/>
    <x v="1"/>
    <x v="1"/>
    <n v="35"/>
    <s v="Middle Age"/>
    <n v="4"/>
    <x v="2"/>
    <n v="137948.51"/>
    <x v="0"/>
    <s v="Basic"/>
    <n v="1"/>
    <n v="0"/>
    <n v="113639.64"/>
    <x v="0"/>
    <s v="High"/>
    <x v="1"/>
    <x v="1"/>
  </r>
  <r>
    <n v="963"/>
    <n v="15753831"/>
    <s v="Cox"/>
    <n v="642"/>
    <x v="0"/>
    <x v="1"/>
    <x v="1"/>
    <n v="32"/>
    <s v="Middle Age"/>
    <n v="7"/>
    <x v="1"/>
    <n v="100433.8"/>
    <x v="0"/>
    <s v="Basic"/>
    <n v="1"/>
    <n v="1"/>
    <n v="39768.589999999997"/>
    <x v="2"/>
    <s v="Low"/>
    <x v="1"/>
    <x v="1"/>
  </r>
  <r>
    <n v="964"/>
    <n v="15731815"/>
    <s v="Nepean"/>
    <n v="529"/>
    <x v="0"/>
    <x v="1"/>
    <x v="1"/>
    <n v="63"/>
    <s v="Old"/>
    <n v="4"/>
    <x v="2"/>
    <n v="96134.11"/>
    <x v="1"/>
    <s v="Premium"/>
    <n v="1"/>
    <n v="0"/>
    <n v="108732.96"/>
    <x v="1"/>
    <s v="High"/>
    <x v="0"/>
    <x v="0"/>
  </r>
  <r>
    <n v="965"/>
    <n v="15580956"/>
    <s v="McNess"/>
    <n v="683"/>
    <x v="0"/>
    <x v="2"/>
    <x v="0"/>
    <n v="43"/>
    <s v="Middle Age"/>
    <n v="4"/>
    <x v="2"/>
    <n v="115888.04"/>
    <x v="0"/>
    <s v="Basic"/>
    <n v="1"/>
    <n v="1"/>
    <n v="117349.19"/>
    <x v="0"/>
    <s v="High"/>
    <x v="0"/>
    <x v="0"/>
  </r>
  <r>
    <n v="966"/>
    <n v="15602084"/>
    <s v="Coles"/>
    <n v="663"/>
    <x v="0"/>
    <x v="0"/>
    <x v="0"/>
    <n v="42"/>
    <s v="Middle Age"/>
    <n v="5"/>
    <x v="2"/>
    <n v="124626.07"/>
    <x v="0"/>
    <s v="Basic"/>
    <n v="1"/>
    <n v="1"/>
    <n v="78004.5"/>
    <x v="0"/>
    <s v="Medium"/>
    <x v="1"/>
    <x v="1"/>
  </r>
  <r>
    <n v="967"/>
    <n v="15589805"/>
    <s v="Benson"/>
    <n v="563"/>
    <x v="0"/>
    <x v="0"/>
    <x v="0"/>
    <n v="34"/>
    <s v="Middle Age"/>
    <n v="6"/>
    <x v="1"/>
    <n v="139810.34"/>
    <x v="0"/>
    <s v="Basic"/>
    <n v="1"/>
    <n v="1"/>
    <n v="152417.79"/>
    <x v="0"/>
    <s v="High"/>
    <x v="1"/>
    <x v="1"/>
  </r>
  <r>
    <n v="968"/>
    <n v="15720893"/>
    <s v="Gilbert"/>
    <n v="637"/>
    <x v="0"/>
    <x v="1"/>
    <x v="0"/>
    <n v="34"/>
    <s v="Middle Age"/>
    <n v="9"/>
    <x v="3"/>
    <n v="0"/>
    <x v="2"/>
    <s v="Standard"/>
    <n v="0"/>
    <n v="0"/>
    <n v="26057.08"/>
    <x v="2"/>
    <s v="Low"/>
    <x v="1"/>
    <x v="1"/>
  </r>
  <r>
    <n v="969"/>
    <n v="15641009"/>
    <s v="Wilhelm"/>
    <n v="544"/>
    <x v="0"/>
    <x v="0"/>
    <x v="1"/>
    <n v="37"/>
    <s v="Middle Age"/>
    <n v="3"/>
    <x v="2"/>
    <n v="84496.71"/>
    <x v="0"/>
    <s v="Basic"/>
    <n v="0"/>
    <n v="0"/>
    <n v="79972.09"/>
    <x v="0"/>
    <s v="Medium"/>
    <x v="1"/>
    <x v="1"/>
  </r>
  <r>
    <n v="970"/>
    <n v="15605926"/>
    <s v="Sinclair"/>
    <n v="649"/>
    <x v="0"/>
    <x v="2"/>
    <x v="1"/>
    <n v="70"/>
    <s v="Old"/>
    <n v="9"/>
    <x v="3"/>
    <n v="116854.71"/>
    <x v="2"/>
    <s v="Standard"/>
    <n v="0"/>
    <n v="1"/>
    <n v="107125.79"/>
    <x v="1"/>
    <s v="High"/>
    <x v="1"/>
    <x v="1"/>
  </r>
  <r>
    <n v="971"/>
    <n v="15805955"/>
    <s v="L?"/>
    <n v="638"/>
    <x v="0"/>
    <x v="0"/>
    <x v="0"/>
    <n v="48"/>
    <s v="Middle Age"/>
    <n v="10"/>
    <x v="3"/>
    <n v="138333.03"/>
    <x v="0"/>
    <s v="Basic"/>
    <n v="1"/>
    <n v="1"/>
    <n v="47679.14"/>
    <x v="2"/>
    <s v="Low"/>
    <x v="1"/>
    <x v="1"/>
  </r>
  <r>
    <n v="972"/>
    <n v="15801488"/>
    <s v="Buckner"/>
    <n v="723"/>
    <x v="1"/>
    <x v="0"/>
    <x v="1"/>
    <n v="25"/>
    <s v="Adolescence"/>
    <n v="3"/>
    <x v="2"/>
    <n v="0"/>
    <x v="2"/>
    <s v="Standard"/>
    <n v="1"/>
    <n v="1"/>
    <n v="134509.47"/>
    <x v="1"/>
    <s v="High"/>
    <x v="1"/>
    <x v="1"/>
  </r>
  <r>
    <n v="973"/>
    <n v="15605918"/>
    <s v="Padovesi"/>
    <n v="635"/>
    <x v="0"/>
    <x v="2"/>
    <x v="1"/>
    <n v="43"/>
    <s v="Middle Age"/>
    <n v="5"/>
    <x v="2"/>
    <n v="78992.75"/>
    <x v="2"/>
    <s v="Standard"/>
    <n v="0"/>
    <n v="0"/>
    <n v="153265.31"/>
    <x v="1"/>
    <s v="High"/>
    <x v="1"/>
    <x v="1"/>
  </r>
  <r>
    <n v="974"/>
    <n v="15779711"/>
    <s v="Gray"/>
    <n v="750"/>
    <x v="1"/>
    <x v="1"/>
    <x v="0"/>
    <n v="38"/>
    <s v="Middle Age"/>
    <n v="7"/>
    <x v="1"/>
    <n v="97257.41"/>
    <x v="2"/>
    <s v="Standard"/>
    <n v="0"/>
    <n v="1"/>
    <n v="179883.04"/>
    <x v="1"/>
    <s v="High"/>
    <x v="1"/>
    <x v="1"/>
  </r>
  <r>
    <n v="975"/>
    <n v="15705620"/>
    <s v="Lu"/>
    <n v="730"/>
    <x v="1"/>
    <x v="0"/>
    <x v="1"/>
    <n v="34"/>
    <s v="Middle Age"/>
    <n v="5"/>
    <x v="2"/>
    <n v="122453.37"/>
    <x v="2"/>
    <s v="Standard"/>
    <n v="1"/>
    <n v="0"/>
    <n v="138882.98000000001"/>
    <x v="1"/>
    <s v="High"/>
    <x v="1"/>
    <x v="1"/>
  </r>
  <r>
    <n v="976"/>
    <n v="15685357"/>
    <s v="Wright"/>
    <n v="750"/>
    <x v="1"/>
    <x v="1"/>
    <x v="0"/>
    <n v="36"/>
    <s v="Middle Age"/>
    <n v="8"/>
    <x v="1"/>
    <n v="112940.07"/>
    <x v="0"/>
    <s v="Basic"/>
    <n v="0"/>
    <n v="1"/>
    <n v="9855.81"/>
    <x v="2"/>
    <s v="Low"/>
    <x v="1"/>
    <x v="1"/>
  </r>
  <r>
    <n v="977"/>
    <n v="15570060"/>
    <s v="Palerma"/>
    <n v="586"/>
    <x v="0"/>
    <x v="0"/>
    <x v="0"/>
    <n v="43"/>
    <s v="Middle Age"/>
    <n v="8"/>
    <x v="1"/>
    <n v="132558.26"/>
    <x v="0"/>
    <s v="Basic"/>
    <n v="1"/>
    <n v="0"/>
    <n v="67046.83"/>
    <x v="0"/>
    <s v="Medium"/>
    <x v="0"/>
    <x v="0"/>
  </r>
  <r>
    <n v="978"/>
    <n v="15582616"/>
    <s v="Y?an"/>
    <n v="520"/>
    <x v="0"/>
    <x v="0"/>
    <x v="0"/>
    <n v="38"/>
    <s v="Middle Age"/>
    <n v="4"/>
    <x v="2"/>
    <n v="0"/>
    <x v="2"/>
    <s v="Standard"/>
    <n v="1"/>
    <n v="0"/>
    <n v="56388.63"/>
    <x v="0"/>
    <s v="Medium"/>
    <x v="1"/>
    <x v="1"/>
  </r>
  <r>
    <n v="979"/>
    <n v="15799515"/>
    <s v="Wei"/>
    <n v="652"/>
    <x v="0"/>
    <x v="0"/>
    <x v="0"/>
    <n v="48"/>
    <s v="Middle Age"/>
    <n v="8"/>
    <x v="1"/>
    <n v="133297.24"/>
    <x v="0"/>
    <s v="Basic"/>
    <n v="1"/>
    <n v="0"/>
    <n v="77764.37"/>
    <x v="0"/>
    <s v="Medium"/>
    <x v="1"/>
    <x v="1"/>
  </r>
  <r>
    <n v="980"/>
    <n v="15642937"/>
    <s v="Padovesi"/>
    <n v="550"/>
    <x v="0"/>
    <x v="0"/>
    <x v="0"/>
    <n v="46"/>
    <s v="Middle Age"/>
    <n v="7"/>
    <x v="1"/>
    <n v="0"/>
    <x v="2"/>
    <s v="Standard"/>
    <n v="1"/>
    <n v="0"/>
    <n v="130590.35"/>
    <x v="1"/>
    <s v="High"/>
    <x v="1"/>
    <x v="1"/>
  </r>
  <r>
    <n v="981"/>
    <n v="15624729"/>
    <s v="Tsao"/>
    <n v="594"/>
    <x v="0"/>
    <x v="0"/>
    <x v="1"/>
    <n v="27"/>
    <s v="Adolescence"/>
    <n v="0"/>
    <x v="0"/>
    <n v="197041.8"/>
    <x v="0"/>
    <s v="Basic"/>
    <n v="0"/>
    <n v="0"/>
    <n v="151912.49"/>
    <x v="0"/>
    <s v="High"/>
    <x v="1"/>
    <x v="1"/>
  </r>
  <r>
    <n v="982"/>
    <n v="15566156"/>
    <s v="Franklin"/>
    <n v="749"/>
    <x v="1"/>
    <x v="2"/>
    <x v="0"/>
    <n v="44"/>
    <s v="Middle Age"/>
    <n v="0"/>
    <x v="0"/>
    <n v="71497.789999999994"/>
    <x v="2"/>
    <s v="Standard"/>
    <n v="0"/>
    <n v="0"/>
    <n v="151083.79999999999"/>
    <x v="1"/>
    <s v="High"/>
    <x v="1"/>
    <x v="1"/>
  </r>
  <r>
    <n v="983"/>
    <n v="15792360"/>
    <s v="Clark"/>
    <n v="668"/>
    <x v="0"/>
    <x v="0"/>
    <x v="1"/>
    <n v="32"/>
    <s v="Middle Age"/>
    <n v="7"/>
    <x v="1"/>
    <n v="0"/>
    <x v="2"/>
    <s v="Standard"/>
    <n v="1"/>
    <n v="1"/>
    <n v="777.37"/>
    <x v="2"/>
    <s v="Low"/>
    <x v="1"/>
    <x v="1"/>
  </r>
  <r>
    <n v="984"/>
    <n v="15807008"/>
    <s v="McGregor"/>
    <n v="614"/>
    <x v="0"/>
    <x v="2"/>
    <x v="0"/>
    <n v="35"/>
    <s v="Middle Age"/>
    <n v="6"/>
    <x v="1"/>
    <n v="128100.28"/>
    <x v="0"/>
    <s v="Basic"/>
    <n v="0"/>
    <n v="0"/>
    <n v="69454.240000000005"/>
    <x v="0"/>
    <s v="Medium"/>
    <x v="0"/>
    <x v="0"/>
  </r>
  <r>
    <n v="985"/>
    <n v="15704770"/>
    <s v="Pan"/>
    <n v="773"/>
    <x v="1"/>
    <x v="0"/>
    <x v="1"/>
    <n v="25"/>
    <s v="Adolescence"/>
    <n v="1"/>
    <x v="0"/>
    <n v="124532.78"/>
    <x v="2"/>
    <s v="Standard"/>
    <n v="0"/>
    <n v="1"/>
    <n v="11723.57"/>
    <x v="2"/>
    <s v="Low"/>
    <x v="1"/>
    <x v="1"/>
  </r>
  <r>
    <n v="986"/>
    <n v="15756475"/>
    <s v="Kenniff"/>
    <n v="551"/>
    <x v="0"/>
    <x v="2"/>
    <x v="1"/>
    <n v="31"/>
    <s v="Middle Age"/>
    <n v="9"/>
    <x v="3"/>
    <n v="82293.820000000007"/>
    <x v="2"/>
    <s v="Standard"/>
    <n v="1"/>
    <n v="1"/>
    <n v="91565.25"/>
    <x v="0"/>
    <s v="Medium"/>
    <x v="1"/>
    <x v="1"/>
  </r>
  <r>
    <n v="987"/>
    <n v="15655339"/>
    <s v="Spencer"/>
    <n v="566"/>
    <x v="0"/>
    <x v="0"/>
    <x v="1"/>
    <n v="36"/>
    <s v="Middle Age"/>
    <n v="1"/>
    <x v="0"/>
    <n v="142120.91"/>
    <x v="0"/>
    <s v="Basic"/>
    <n v="1"/>
    <n v="0"/>
    <n v="79616.37"/>
    <x v="0"/>
    <s v="Medium"/>
    <x v="1"/>
    <x v="1"/>
  </r>
  <r>
    <n v="988"/>
    <n v="15613749"/>
    <s v="Lees"/>
    <n v="569"/>
    <x v="0"/>
    <x v="1"/>
    <x v="1"/>
    <n v="34"/>
    <s v="Middle Age"/>
    <n v="0"/>
    <x v="0"/>
    <n v="151839.26"/>
    <x v="0"/>
    <s v="Basic"/>
    <n v="1"/>
    <n v="0"/>
    <n v="102299.81"/>
    <x v="0"/>
    <s v="High"/>
    <x v="0"/>
    <x v="0"/>
  </r>
  <r>
    <n v="989"/>
    <n v="15664521"/>
    <s v="David"/>
    <n v="659"/>
    <x v="0"/>
    <x v="1"/>
    <x v="1"/>
    <n v="31"/>
    <s v="Middle Age"/>
    <n v="7"/>
    <x v="1"/>
    <n v="149620.88"/>
    <x v="2"/>
    <s v="Standard"/>
    <n v="1"/>
    <n v="1"/>
    <n v="104533.51"/>
    <x v="1"/>
    <s v="High"/>
    <x v="1"/>
    <x v="1"/>
  </r>
  <r>
    <n v="990"/>
    <n v="15681206"/>
    <s v="Hsing"/>
    <n v="722"/>
    <x v="1"/>
    <x v="0"/>
    <x v="0"/>
    <n v="49"/>
    <s v="Middle Age"/>
    <n v="3"/>
    <x v="2"/>
    <n v="168197.66"/>
    <x v="0"/>
    <s v="Basic"/>
    <n v="1"/>
    <n v="0"/>
    <n v="140765.57"/>
    <x v="0"/>
    <s v="High"/>
    <x v="0"/>
    <x v="0"/>
  </r>
  <r>
    <n v="991"/>
    <n v="15745527"/>
    <s v="Burke"/>
    <n v="655"/>
    <x v="0"/>
    <x v="0"/>
    <x v="1"/>
    <n v="37"/>
    <s v="Middle Age"/>
    <n v="5"/>
    <x v="2"/>
    <n v="93147"/>
    <x v="2"/>
    <s v="Standard"/>
    <n v="1"/>
    <n v="0"/>
    <n v="66214.13"/>
    <x v="0"/>
    <s v="Medium"/>
    <x v="1"/>
    <x v="1"/>
  </r>
  <r>
    <n v="992"/>
    <n v="15806926"/>
    <s v="Watson"/>
    <n v="615"/>
    <x v="0"/>
    <x v="0"/>
    <x v="0"/>
    <n v="35"/>
    <s v="Middle Age"/>
    <n v="2"/>
    <x v="0"/>
    <n v="97440.02"/>
    <x v="2"/>
    <s v="Standard"/>
    <n v="1"/>
    <n v="1"/>
    <n v="139816.1"/>
    <x v="1"/>
    <s v="High"/>
    <x v="1"/>
    <x v="1"/>
  </r>
  <r>
    <n v="993"/>
    <n v="15724563"/>
    <s v="Hawkins"/>
    <n v="752"/>
    <x v="1"/>
    <x v="2"/>
    <x v="0"/>
    <n v="42"/>
    <s v="Middle Age"/>
    <n v="3"/>
    <x v="2"/>
    <n v="65046.080000000002"/>
    <x v="2"/>
    <s v="Standard"/>
    <n v="0"/>
    <n v="1"/>
    <n v="140139.28"/>
    <x v="1"/>
    <s v="High"/>
    <x v="1"/>
    <x v="1"/>
  </r>
  <r>
    <n v="994"/>
    <n v="15782899"/>
    <s v="Ginn"/>
    <n v="661"/>
    <x v="0"/>
    <x v="1"/>
    <x v="0"/>
    <n v="28"/>
    <s v="Adolescence"/>
    <n v="7"/>
    <x v="1"/>
    <n v="95357.49"/>
    <x v="0"/>
    <s v="Basic"/>
    <n v="0"/>
    <n v="0"/>
    <n v="102297.15"/>
    <x v="0"/>
    <s v="High"/>
    <x v="1"/>
    <x v="1"/>
  </r>
  <r>
    <n v="995"/>
    <n v="15623521"/>
    <s v="Sozonov"/>
    <n v="838"/>
    <x v="1"/>
    <x v="1"/>
    <x v="1"/>
    <n v="43"/>
    <s v="Middle Age"/>
    <n v="9"/>
    <x v="3"/>
    <n v="123105.88"/>
    <x v="2"/>
    <s v="Standard"/>
    <n v="1"/>
    <n v="0"/>
    <n v="145765.82999999999"/>
    <x v="1"/>
    <s v="High"/>
    <x v="1"/>
    <x v="1"/>
  </r>
  <r>
    <n v="996"/>
    <n v="15810218"/>
    <s v="Sun"/>
    <n v="610"/>
    <x v="0"/>
    <x v="1"/>
    <x v="1"/>
    <n v="29"/>
    <s v="Adolescence"/>
    <n v="9"/>
    <x v="3"/>
    <n v="0"/>
    <x v="1"/>
    <s v="Premium"/>
    <n v="0"/>
    <n v="1"/>
    <n v="83912.24"/>
    <x v="0"/>
    <s v="Medium"/>
    <x v="1"/>
    <x v="1"/>
  </r>
  <r>
    <n v="997"/>
    <n v="15645621"/>
    <s v="Hunter"/>
    <n v="811"/>
    <x v="1"/>
    <x v="1"/>
    <x v="1"/>
    <n v="44"/>
    <s v="Middle Age"/>
    <n v="3"/>
    <x v="2"/>
    <n v="0"/>
    <x v="2"/>
    <s v="Standard"/>
    <n v="0"/>
    <n v="1"/>
    <n v="78439.73"/>
    <x v="0"/>
    <s v="Medium"/>
    <x v="1"/>
    <x v="1"/>
  </r>
  <r>
    <n v="998"/>
    <n v="15608114"/>
    <s v="Manfrin"/>
    <n v="587"/>
    <x v="0"/>
    <x v="1"/>
    <x v="1"/>
    <n v="62"/>
    <s v="Old"/>
    <n v="7"/>
    <x v="1"/>
    <n v="121286.27"/>
    <x v="0"/>
    <s v="Basic"/>
    <n v="0"/>
    <n v="1"/>
    <n v="6776.92"/>
    <x v="2"/>
    <s v="Low"/>
    <x v="1"/>
    <x v="1"/>
  </r>
  <r>
    <n v="999"/>
    <n v="15659557"/>
    <s v="Artamonova"/>
    <n v="811"/>
    <x v="1"/>
    <x v="2"/>
    <x v="0"/>
    <n v="28"/>
    <s v="Adolescence"/>
    <n v="4"/>
    <x v="2"/>
    <n v="167738.82"/>
    <x v="2"/>
    <s v="Standard"/>
    <n v="1"/>
    <n v="1"/>
    <n v="9903.42"/>
    <x v="2"/>
    <s v="Low"/>
    <x v="1"/>
    <x v="1"/>
  </r>
  <r>
    <n v="1000"/>
    <n v="15787772"/>
    <s v="Hansen"/>
    <n v="759"/>
    <x v="1"/>
    <x v="0"/>
    <x v="0"/>
    <n v="38"/>
    <s v="Middle Age"/>
    <n v="1"/>
    <x v="0"/>
    <n v="104091.29"/>
    <x v="0"/>
    <s v="Basic"/>
    <n v="0"/>
    <n v="0"/>
    <n v="91561.91"/>
    <x v="0"/>
    <s v="Medium"/>
    <x v="1"/>
    <x v="1"/>
  </r>
  <r>
    <n v="1001"/>
    <n v="15691111"/>
    <s v="Pai"/>
    <n v="648"/>
    <x v="0"/>
    <x v="2"/>
    <x v="0"/>
    <n v="42"/>
    <s v="Middle Age"/>
    <n v="8"/>
    <x v="1"/>
    <n v="121980.56"/>
    <x v="2"/>
    <s v="Standard"/>
    <n v="1"/>
    <n v="0"/>
    <n v="4027.02"/>
    <x v="2"/>
    <s v="Low"/>
    <x v="1"/>
    <x v="1"/>
  </r>
  <r>
    <n v="1002"/>
    <n v="15592089"/>
    <s v="Larsen"/>
    <n v="788"/>
    <x v="1"/>
    <x v="0"/>
    <x v="0"/>
    <n v="43"/>
    <s v="Middle Age"/>
    <n v="10"/>
    <x v="3"/>
    <n v="0"/>
    <x v="2"/>
    <s v="Standard"/>
    <n v="1"/>
    <n v="1"/>
    <n v="116111.51"/>
    <x v="1"/>
    <s v="High"/>
    <x v="1"/>
    <x v="1"/>
  </r>
  <r>
    <n v="1003"/>
    <n v="15633897"/>
    <s v="Owen"/>
    <n v="725"/>
    <x v="1"/>
    <x v="2"/>
    <x v="1"/>
    <n v="39"/>
    <s v="Middle Age"/>
    <n v="1"/>
    <x v="0"/>
    <n v="50880.98"/>
    <x v="2"/>
    <s v="Standard"/>
    <n v="1"/>
    <n v="1"/>
    <n v="184023.54"/>
    <x v="1"/>
    <s v="High"/>
    <x v="1"/>
    <x v="1"/>
  </r>
  <r>
    <n v="1004"/>
    <n v="15701301"/>
    <s v="Murphy"/>
    <n v="646"/>
    <x v="0"/>
    <x v="0"/>
    <x v="0"/>
    <n v="42"/>
    <s v="Middle Age"/>
    <n v="3"/>
    <x v="2"/>
    <n v="175159.9"/>
    <x v="2"/>
    <s v="Standard"/>
    <n v="0"/>
    <n v="0"/>
    <n v="67124.479999999996"/>
    <x v="0"/>
    <s v="Medium"/>
    <x v="0"/>
    <x v="0"/>
  </r>
  <r>
    <n v="1005"/>
    <n v="15723685"/>
    <s v="Ekechukwu"/>
    <n v="601"/>
    <x v="0"/>
    <x v="2"/>
    <x v="0"/>
    <n v="26"/>
    <s v="Adolescence"/>
    <n v="7"/>
    <x v="1"/>
    <n v="105514.69"/>
    <x v="2"/>
    <s v="Standard"/>
    <n v="1"/>
    <n v="0"/>
    <n v="50070.59"/>
    <x v="0"/>
    <s v="Medium"/>
    <x v="1"/>
    <x v="1"/>
  </r>
  <r>
    <n v="1006"/>
    <n v="15701602"/>
    <s v="Ayers"/>
    <n v="521"/>
    <x v="0"/>
    <x v="2"/>
    <x v="1"/>
    <n v="52"/>
    <s v="Old"/>
    <n v="5"/>
    <x v="2"/>
    <n v="116497.31"/>
    <x v="1"/>
    <s v="Premium"/>
    <n v="0"/>
    <n v="0"/>
    <n v="53793.1"/>
    <x v="0"/>
    <s v="Medium"/>
    <x v="0"/>
    <x v="0"/>
  </r>
  <r>
    <n v="1007"/>
    <n v="15739189"/>
    <s v="Johnson"/>
    <n v="561"/>
    <x v="0"/>
    <x v="1"/>
    <x v="0"/>
    <n v="33"/>
    <s v="Middle Age"/>
    <n v="6"/>
    <x v="1"/>
    <n v="0"/>
    <x v="2"/>
    <s v="Standard"/>
    <n v="1"/>
    <n v="0"/>
    <n v="45261.47"/>
    <x v="2"/>
    <s v="Low"/>
    <x v="1"/>
    <x v="1"/>
  </r>
  <r>
    <n v="1008"/>
    <n v="15573086"/>
    <s v="Millar"/>
    <n v="564"/>
    <x v="0"/>
    <x v="0"/>
    <x v="1"/>
    <n v="42"/>
    <s v="Middle Age"/>
    <n v="7"/>
    <x v="1"/>
    <n v="99824.45"/>
    <x v="0"/>
    <s v="Basic"/>
    <n v="1"/>
    <n v="1"/>
    <n v="36721.4"/>
    <x v="2"/>
    <s v="Low"/>
    <x v="1"/>
    <x v="1"/>
  </r>
  <r>
    <n v="1009"/>
    <n v="15569050"/>
    <s v="Farrell"/>
    <n v="444"/>
    <x v="2"/>
    <x v="0"/>
    <x v="1"/>
    <n v="45"/>
    <s v="Middle Age"/>
    <n v="6"/>
    <x v="1"/>
    <n v="0"/>
    <x v="0"/>
    <s v="Basic"/>
    <n v="1"/>
    <n v="0"/>
    <n v="130009.85"/>
    <x v="0"/>
    <s v="High"/>
    <x v="0"/>
    <x v="0"/>
  </r>
  <r>
    <n v="1010"/>
    <n v="15750765"/>
    <s v="Sanders"/>
    <n v="650"/>
    <x v="0"/>
    <x v="1"/>
    <x v="1"/>
    <n v="71"/>
    <s v="Old"/>
    <n v="0"/>
    <x v="0"/>
    <n v="0"/>
    <x v="0"/>
    <s v="Basic"/>
    <n v="1"/>
    <n v="1"/>
    <n v="175380.77"/>
    <x v="0"/>
    <s v="High"/>
    <x v="1"/>
    <x v="1"/>
  </r>
  <r>
    <n v="1011"/>
    <n v="15799811"/>
    <s v="Herrera"/>
    <n v="724"/>
    <x v="1"/>
    <x v="0"/>
    <x v="1"/>
    <n v="40"/>
    <s v="Middle Age"/>
    <n v="10"/>
    <x v="3"/>
    <n v="0"/>
    <x v="0"/>
    <s v="Basic"/>
    <n v="1"/>
    <n v="0"/>
    <n v="127847.25"/>
    <x v="0"/>
    <s v="High"/>
    <x v="0"/>
    <x v="0"/>
  </r>
  <r>
    <n v="1012"/>
    <n v="15698442"/>
    <s v="Eberechukwu"/>
    <n v="719"/>
    <x v="1"/>
    <x v="1"/>
    <x v="1"/>
    <n v="35"/>
    <s v="Middle Age"/>
    <n v="3"/>
    <x v="2"/>
    <n v="122964.88"/>
    <x v="0"/>
    <s v="Basic"/>
    <n v="1"/>
    <n v="1"/>
    <n v="138231.70000000001"/>
    <x v="0"/>
    <s v="High"/>
    <x v="1"/>
    <x v="1"/>
  </r>
  <r>
    <n v="1013"/>
    <n v="15655274"/>
    <s v="Bardin"/>
    <n v="548"/>
    <x v="0"/>
    <x v="0"/>
    <x v="0"/>
    <n v="29"/>
    <s v="Adolescence"/>
    <n v="4"/>
    <x v="2"/>
    <n v="0"/>
    <x v="2"/>
    <s v="Standard"/>
    <n v="0"/>
    <n v="1"/>
    <n v="48673.18"/>
    <x v="2"/>
    <s v="Low"/>
    <x v="1"/>
    <x v="1"/>
  </r>
  <r>
    <n v="1014"/>
    <n v="15603594"/>
    <s v="Nwankwo"/>
    <n v="635"/>
    <x v="0"/>
    <x v="1"/>
    <x v="1"/>
    <n v="24"/>
    <s v="Adolescence"/>
    <n v="4"/>
    <x v="2"/>
    <n v="0"/>
    <x v="2"/>
    <s v="Standard"/>
    <n v="1"/>
    <n v="1"/>
    <n v="70668.77"/>
    <x v="0"/>
    <s v="Medium"/>
    <x v="1"/>
    <x v="1"/>
  </r>
  <r>
    <n v="1015"/>
    <n v="15585961"/>
    <s v="Talbot"/>
    <n v="496"/>
    <x v="2"/>
    <x v="1"/>
    <x v="0"/>
    <n v="43"/>
    <s v="Middle Age"/>
    <n v="3"/>
    <x v="2"/>
    <n v="0"/>
    <x v="2"/>
    <s v="Standard"/>
    <n v="0"/>
    <n v="1"/>
    <n v="199505.53"/>
    <x v="1"/>
    <s v="High"/>
    <x v="1"/>
    <x v="1"/>
  </r>
  <r>
    <n v="1016"/>
    <n v="15686936"/>
    <s v="McGregor"/>
    <n v="676"/>
    <x v="0"/>
    <x v="0"/>
    <x v="0"/>
    <n v="37"/>
    <s v="Middle Age"/>
    <n v="5"/>
    <x v="2"/>
    <n v="89634.69"/>
    <x v="0"/>
    <s v="Basic"/>
    <n v="1"/>
    <n v="1"/>
    <n v="169583.18"/>
    <x v="0"/>
    <s v="High"/>
    <x v="0"/>
    <x v="0"/>
  </r>
  <r>
    <n v="1017"/>
    <n v="15770424"/>
    <s v="Onyeorulu"/>
    <n v="541"/>
    <x v="0"/>
    <x v="2"/>
    <x v="1"/>
    <n v="40"/>
    <s v="Middle Age"/>
    <n v="7"/>
    <x v="1"/>
    <n v="95710.11"/>
    <x v="2"/>
    <s v="Standard"/>
    <n v="1"/>
    <n v="0"/>
    <n v="49063.42"/>
    <x v="2"/>
    <s v="Low"/>
    <x v="1"/>
    <x v="1"/>
  </r>
  <r>
    <n v="1018"/>
    <n v="15587451"/>
    <s v="Goold"/>
    <n v="778"/>
    <x v="1"/>
    <x v="2"/>
    <x v="1"/>
    <n v="41"/>
    <s v="Middle Age"/>
    <n v="7"/>
    <x v="1"/>
    <n v="139706.31"/>
    <x v="0"/>
    <s v="Basic"/>
    <n v="1"/>
    <n v="0"/>
    <n v="63337.19"/>
    <x v="0"/>
    <s v="Medium"/>
    <x v="1"/>
    <x v="1"/>
  </r>
  <r>
    <n v="1019"/>
    <n v="15602010"/>
    <s v="Zikoranaudodimma"/>
    <n v="850"/>
    <x v="1"/>
    <x v="2"/>
    <x v="0"/>
    <n v="45"/>
    <s v="Middle Age"/>
    <n v="5"/>
    <x v="2"/>
    <n v="103909.86"/>
    <x v="0"/>
    <s v="Basic"/>
    <n v="1"/>
    <n v="0"/>
    <n v="60083.11"/>
    <x v="0"/>
    <s v="Medium"/>
    <x v="0"/>
    <x v="0"/>
  </r>
  <r>
    <n v="1020"/>
    <n v="15600583"/>
    <s v="Garner"/>
    <n v="633"/>
    <x v="0"/>
    <x v="0"/>
    <x v="1"/>
    <n v="31"/>
    <s v="Middle Age"/>
    <n v="1"/>
    <x v="0"/>
    <n v="0"/>
    <x v="0"/>
    <s v="Basic"/>
    <n v="1"/>
    <n v="0"/>
    <n v="48606.71"/>
    <x v="2"/>
    <s v="Low"/>
    <x v="1"/>
    <x v="1"/>
  </r>
  <r>
    <n v="1021"/>
    <n v="15654673"/>
    <s v="Onyinyechukwuka"/>
    <n v="625"/>
    <x v="0"/>
    <x v="0"/>
    <x v="1"/>
    <n v="49"/>
    <s v="Middle Age"/>
    <n v="6"/>
    <x v="1"/>
    <n v="173434.9"/>
    <x v="0"/>
    <s v="Basic"/>
    <n v="1"/>
    <n v="0"/>
    <n v="165580.93"/>
    <x v="0"/>
    <s v="High"/>
    <x v="0"/>
    <x v="0"/>
  </r>
  <r>
    <n v="1022"/>
    <n v="15717164"/>
    <s v="Genovese"/>
    <n v="485"/>
    <x v="2"/>
    <x v="1"/>
    <x v="1"/>
    <n v="32"/>
    <s v="Middle Age"/>
    <n v="6"/>
    <x v="1"/>
    <n v="102238.01"/>
    <x v="2"/>
    <s v="Standard"/>
    <n v="1"/>
    <n v="1"/>
    <n v="194010.12"/>
    <x v="1"/>
    <s v="High"/>
    <x v="1"/>
    <x v="1"/>
  </r>
  <r>
    <n v="1023"/>
    <n v="15765014"/>
    <s v="Mai"/>
    <n v="547"/>
    <x v="0"/>
    <x v="0"/>
    <x v="0"/>
    <n v="48"/>
    <s v="Middle Age"/>
    <n v="1"/>
    <x v="0"/>
    <n v="179380.74"/>
    <x v="2"/>
    <s v="Standard"/>
    <n v="0"/>
    <n v="1"/>
    <n v="69263.100000000006"/>
    <x v="0"/>
    <s v="Medium"/>
    <x v="1"/>
    <x v="1"/>
  </r>
  <r>
    <n v="1024"/>
    <n v="15682639"/>
    <s v="Marshall"/>
    <n v="642"/>
    <x v="0"/>
    <x v="0"/>
    <x v="1"/>
    <n v="32"/>
    <s v="Middle Age"/>
    <n v="3"/>
    <x v="2"/>
    <n v="0"/>
    <x v="2"/>
    <s v="Standard"/>
    <n v="1"/>
    <n v="1"/>
    <n v="88698.83"/>
    <x v="0"/>
    <s v="Medium"/>
    <x v="1"/>
    <x v="1"/>
  </r>
  <r>
    <n v="1025"/>
    <n v="15729279"/>
    <s v="Naylor"/>
    <n v="718"/>
    <x v="1"/>
    <x v="0"/>
    <x v="0"/>
    <n v="25"/>
    <s v="Adolescence"/>
    <n v="4"/>
    <x v="2"/>
    <n v="108691.95"/>
    <x v="0"/>
    <s v="Basic"/>
    <n v="1"/>
    <n v="0"/>
    <n v="63030.97"/>
    <x v="0"/>
    <s v="Medium"/>
    <x v="1"/>
    <x v="1"/>
  </r>
  <r>
    <n v="1026"/>
    <n v="15759805"/>
    <s v="Pinto"/>
    <n v="582"/>
    <x v="0"/>
    <x v="0"/>
    <x v="0"/>
    <n v="32"/>
    <s v="Middle Age"/>
    <n v="4"/>
    <x v="2"/>
    <n v="0"/>
    <x v="2"/>
    <s v="Standard"/>
    <n v="1"/>
    <n v="0"/>
    <n v="59668.81"/>
    <x v="0"/>
    <s v="Medium"/>
    <x v="1"/>
    <x v="1"/>
  </r>
  <r>
    <n v="1027"/>
    <n v="15767864"/>
    <s v="Fulton"/>
    <n v="628"/>
    <x v="0"/>
    <x v="0"/>
    <x v="1"/>
    <n v="33"/>
    <s v="Middle Age"/>
    <n v="6"/>
    <x v="1"/>
    <n v="0"/>
    <x v="2"/>
    <s v="Standard"/>
    <n v="0"/>
    <n v="0"/>
    <n v="184230.23"/>
    <x v="1"/>
    <s v="High"/>
    <x v="1"/>
    <x v="1"/>
  </r>
  <r>
    <n v="1028"/>
    <n v="15769948"/>
    <s v="Palerma"/>
    <n v="737"/>
    <x v="1"/>
    <x v="2"/>
    <x v="1"/>
    <n v="35"/>
    <s v="Middle Age"/>
    <n v="0"/>
    <x v="0"/>
    <n v="133377.79999999999"/>
    <x v="0"/>
    <s v="Basic"/>
    <n v="0"/>
    <n v="1"/>
    <n v="64050.19"/>
    <x v="0"/>
    <s v="Medium"/>
    <x v="1"/>
    <x v="1"/>
  </r>
  <r>
    <n v="1029"/>
    <n v="15686345"/>
    <s v="McCaffrey"/>
    <n v="828"/>
    <x v="1"/>
    <x v="1"/>
    <x v="1"/>
    <n v="34"/>
    <s v="Middle Age"/>
    <n v="9"/>
    <x v="3"/>
    <n v="0"/>
    <x v="2"/>
    <s v="Standard"/>
    <n v="1"/>
    <n v="1"/>
    <n v="81853.98"/>
    <x v="0"/>
    <s v="Medium"/>
    <x v="1"/>
    <x v="1"/>
  </r>
  <r>
    <n v="1030"/>
    <n v="15688071"/>
    <s v="Collins"/>
    <n v="609"/>
    <x v="0"/>
    <x v="1"/>
    <x v="1"/>
    <n v="53"/>
    <s v="Old"/>
    <n v="10"/>
    <x v="3"/>
    <n v="0"/>
    <x v="0"/>
    <s v="Basic"/>
    <n v="1"/>
    <n v="1"/>
    <n v="154642.91"/>
    <x v="0"/>
    <s v="High"/>
    <x v="1"/>
    <x v="1"/>
  </r>
  <r>
    <n v="1031"/>
    <n v="15681174"/>
    <s v="Zuev"/>
    <n v="730"/>
    <x v="1"/>
    <x v="0"/>
    <x v="1"/>
    <n v="39"/>
    <s v="Middle Age"/>
    <n v="1"/>
    <x v="0"/>
    <n v="116537.60000000001"/>
    <x v="0"/>
    <s v="Basic"/>
    <n v="0"/>
    <n v="0"/>
    <n v="145679.6"/>
    <x v="0"/>
    <s v="High"/>
    <x v="1"/>
    <x v="1"/>
  </r>
  <r>
    <n v="1032"/>
    <n v="15667521"/>
    <s v="Crawford"/>
    <n v="631"/>
    <x v="0"/>
    <x v="0"/>
    <x v="0"/>
    <n v="22"/>
    <s v="Adolescence"/>
    <n v="3"/>
    <x v="2"/>
    <n v="0"/>
    <x v="2"/>
    <s v="Standard"/>
    <n v="0"/>
    <n v="0"/>
    <n v="30781.77"/>
    <x v="2"/>
    <s v="Low"/>
    <x v="1"/>
    <x v="1"/>
  </r>
  <r>
    <n v="1033"/>
    <n v="15750243"/>
    <s v="Genovese"/>
    <n v="830"/>
    <x v="1"/>
    <x v="1"/>
    <x v="1"/>
    <n v="40"/>
    <s v="Middle Age"/>
    <n v="4"/>
    <x v="2"/>
    <n v="0"/>
    <x v="2"/>
    <s v="Standard"/>
    <n v="0"/>
    <n v="1"/>
    <n v="81622.52"/>
    <x v="0"/>
    <s v="Medium"/>
    <x v="1"/>
    <x v="1"/>
  </r>
  <r>
    <n v="1034"/>
    <n v="15695475"/>
    <s v="Maclean"/>
    <n v="645"/>
    <x v="0"/>
    <x v="0"/>
    <x v="1"/>
    <n v="29"/>
    <s v="Adolescence"/>
    <n v="1"/>
    <x v="0"/>
    <n v="130131.08"/>
    <x v="2"/>
    <s v="Standard"/>
    <n v="0"/>
    <n v="1"/>
    <n v="196474.35"/>
    <x v="1"/>
    <s v="High"/>
    <x v="1"/>
    <x v="1"/>
  </r>
  <r>
    <n v="1035"/>
    <n v="15689176"/>
    <s v="Fabro"/>
    <n v="663"/>
    <x v="0"/>
    <x v="0"/>
    <x v="1"/>
    <n v="46"/>
    <s v="Middle Age"/>
    <n v="3"/>
    <x v="2"/>
    <n v="0"/>
    <x v="2"/>
    <s v="Standard"/>
    <n v="0"/>
    <n v="1"/>
    <n v="176276.1"/>
    <x v="1"/>
    <s v="High"/>
    <x v="1"/>
    <x v="1"/>
  </r>
  <r>
    <n v="1036"/>
    <n v="15652955"/>
    <s v="Price"/>
    <n v="678"/>
    <x v="0"/>
    <x v="1"/>
    <x v="1"/>
    <n v="30"/>
    <s v="Middle Age"/>
    <n v="0"/>
    <x v="0"/>
    <n v="0"/>
    <x v="0"/>
    <s v="Basic"/>
    <n v="1"/>
    <n v="0"/>
    <n v="35113.08"/>
    <x v="2"/>
    <s v="Low"/>
    <x v="1"/>
    <x v="1"/>
  </r>
  <r>
    <n v="1037"/>
    <n v="15668958"/>
    <s v="Chatfield"/>
    <n v="521"/>
    <x v="0"/>
    <x v="0"/>
    <x v="1"/>
    <n v="30"/>
    <s v="Middle Age"/>
    <n v="2"/>
    <x v="0"/>
    <n v="107316.09"/>
    <x v="0"/>
    <s v="Basic"/>
    <n v="1"/>
    <n v="0"/>
    <n v="64299.82"/>
    <x v="0"/>
    <s v="Medium"/>
    <x v="1"/>
    <x v="1"/>
  </r>
  <r>
    <n v="1038"/>
    <n v="15631054"/>
    <s v="Volkova"/>
    <n v="625"/>
    <x v="0"/>
    <x v="0"/>
    <x v="0"/>
    <n v="24"/>
    <s v="Adolescence"/>
    <n v="1"/>
    <x v="0"/>
    <n v="0"/>
    <x v="2"/>
    <s v="Standard"/>
    <n v="1"/>
    <n v="1"/>
    <n v="180969.55"/>
    <x v="1"/>
    <s v="High"/>
    <x v="1"/>
    <x v="1"/>
  </r>
  <r>
    <n v="1039"/>
    <n v="15581479"/>
    <s v="Archer"/>
    <n v="523"/>
    <x v="0"/>
    <x v="0"/>
    <x v="1"/>
    <n v="30"/>
    <s v="Middle Age"/>
    <n v="1"/>
    <x v="0"/>
    <n v="83181.289999999994"/>
    <x v="0"/>
    <s v="Basic"/>
    <n v="1"/>
    <n v="1"/>
    <n v="138176.78"/>
    <x v="0"/>
    <s v="High"/>
    <x v="1"/>
    <x v="1"/>
  </r>
  <r>
    <n v="1040"/>
    <n v="15577478"/>
    <s v="Ch'iu"/>
    <n v="714"/>
    <x v="1"/>
    <x v="0"/>
    <x v="0"/>
    <n v="72"/>
    <s v="Old"/>
    <n v="3"/>
    <x v="2"/>
    <n v="0"/>
    <x v="0"/>
    <s v="Basic"/>
    <n v="1"/>
    <n v="1"/>
    <n v="86733.61"/>
    <x v="0"/>
    <s v="Medium"/>
    <x v="1"/>
    <x v="1"/>
  </r>
  <r>
    <n v="1041"/>
    <n v="15780870"/>
    <s v="McKay"/>
    <n v="580"/>
    <x v="0"/>
    <x v="1"/>
    <x v="1"/>
    <n v="67"/>
    <s v="Old"/>
    <n v="3"/>
    <x v="2"/>
    <n v="153946.14000000001"/>
    <x v="0"/>
    <s v="Basic"/>
    <n v="1"/>
    <n v="1"/>
    <n v="7418.92"/>
    <x v="2"/>
    <s v="Low"/>
    <x v="1"/>
    <x v="1"/>
  </r>
  <r>
    <n v="1042"/>
    <n v="15692317"/>
    <s v="Craig"/>
    <n v="722"/>
    <x v="1"/>
    <x v="0"/>
    <x v="1"/>
    <n v="30"/>
    <s v="Middle Age"/>
    <n v="5"/>
    <x v="2"/>
    <n v="0"/>
    <x v="2"/>
    <s v="Standard"/>
    <n v="1"/>
    <n v="0"/>
    <n v="166376.54"/>
    <x v="1"/>
    <s v="High"/>
    <x v="1"/>
    <x v="1"/>
  </r>
  <r>
    <n v="1043"/>
    <n v="15593969"/>
    <s v="Abramovich"/>
    <n v="630"/>
    <x v="0"/>
    <x v="1"/>
    <x v="0"/>
    <n v="39"/>
    <s v="Middle Age"/>
    <n v="7"/>
    <x v="1"/>
    <n v="135483.17000000001"/>
    <x v="0"/>
    <s v="Basic"/>
    <n v="1"/>
    <n v="0"/>
    <n v="140881.20000000001"/>
    <x v="0"/>
    <s v="High"/>
    <x v="0"/>
    <x v="0"/>
  </r>
  <r>
    <n v="1044"/>
    <n v="15570417"/>
    <s v="Chien"/>
    <n v="579"/>
    <x v="0"/>
    <x v="0"/>
    <x v="1"/>
    <n v="35"/>
    <s v="Middle Age"/>
    <n v="1"/>
    <x v="0"/>
    <n v="0"/>
    <x v="2"/>
    <s v="Standard"/>
    <n v="1"/>
    <n v="0"/>
    <n v="4460.2"/>
    <x v="2"/>
    <s v="Low"/>
    <x v="1"/>
    <x v="1"/>
  </r>
  <r>
    <n v="1045"/>
    <n v="15779059"/>
    <s v="Timms"/>
    <n v="670"/>
    <x v="0"/>
    <x v="0"/>
    <x v="0"/>
    <n v="38"/>
    <s v="Middle Age"/>
    <n v="4"/>
    <x v="2"/>
    <n v="119624.54"/>
    <x v="2"/>
    <s v="Standard"/>
    <n v="1"/>
    <n v="1"/>
    <n v="110472.12"/>
    <x v="1"/>
    <s v="High"/>
    <x v="1"/>
    <x v="1"/>
  </r>
  <r>
    <n v="1046"/>
    <n v="15785980"/>
    <s v="Williford"/>
    <n v="588"/>
    <x v="0"/>
    <x v="1"/>
    <x v="1"/>
    <n v="34"/>
    <s v="Middle Age"/>
    <n v="6"/>
    <x v="1"/>
    <n v="121132.26"/>
    <x v="2"/>
    <s v="Standard"/>
    <n v="1"/>
    <n v="0"/>
    <n v="86460.28"/>
    <x v="0"/>
    <s v="Medium"/>
    <x v="1"/>
    <x v="1"/>
  </r>
  <r>
    <n v="1047"/>
    <n v="15644200"/>
    <s v="Hamilton"/>
    <n v="807"/>
    <x v="1"/>
    <x v="1"/>
    <x v="0"/>
    <n v="42"/>
    <s v="Middle Age"/>
    <n v="1"/>
    <x v="0"/>
    <n v="0"/>
    <x v="0"/>
    <s v="Basic"/>
    <n v="1"/>
    <n v="0"/>
    <n v="16500.66"/>
    <x v="2"/>
    <s v="Low"/>
    <x v="0"/>
    <x v="0"/>
  </r>
  <r>
    <n v="1048"/>
    <n v="15793949"/>
    <s v="Cheng"/>
    <n v="726"/>
    <x v="1"/>
    <x v="0"/>
    <x v="0"/>
    <n v="48"/>
    <s v="Middle Age"/>
    <n v="4"/>
    <x v="2"/>
    <n v="0"/>
    <x v="0"/>
    <s v="Basic"/>
    <n v="1"/>
    <n v="0"/>
    <n v="114020.06"/>
    <x v="0"/>
    <s v="High"/>
    <x v="0"/>
    <x v="0"/>
  </r>
  <r>
    <n v="1049"/>
    <n v="15645103"/>
    <s v="Su"/>
    <n v="812"/>
    <x v="1"/>
    <x v="2"/>
    <x v="1"/>
    <n v="25"/>
    <s v="Adolescence"/>
    <n v="5"/>
    <x v="2"/>
    <n v="54817.55"/>
    <x v="0"/>
    <s v="Basic"/>
    <n v="1"/>
    <n v="0"/>
    <n v="131660.31"/>
    <x v="0"/>
    <s v="High"/>
    <x v="1"/>
    <x v="1"/>
  </r>
  <r>
    <n v="1050"/>
    <n v="15705860"/>
    <s v="McKenzie"/>
    <n v="631"/>
    <x v="0"/>
    <x v="2"/>
    <x v="1"/>
    <n v="40"/>
    <s v="Middle Age"/>
    <n v="3"/>
    <x v="2"/>
    <n v="107949.45"/>
    <x v="0"/>
    <s v="Basic"/>
    <n v="1"/>
    <n v="0"/>
    <n v="52449.62"/>
    <x v="0"/>
    <s v="Medium"/>
    <x v="0"/>
    <x v="0"/>
  </r>
  <r>
    <n v="1051"/>
    <n v="15623828"/>
    <s v="Akobundu"/>
    <n v="682"/>
    <x v="0"/>
    <x v="0"/>
    <x v="1"/>
    <n v="30"/>
    <s v="Middle Age"/>
    <n v="4"/>
    <x v="2"/>
    <n v="0"/>
    <x v="0"/>
    <s v="Basic"/>
    <n v="0"/>
    <n v="1"/>
    <n v="161465.31"/>
    <x v="0"/>
    <s v="High"/>
    <x v="1"/>
    <x v="1"/>
  </r>
  <r>
    <n v="1052"/>
    <n v="15715003"/>
    <s v="Ko"/>
    <n v="625"/>
    <x v="0"/>
    <x v="1"/>
    <x v="0"/>
    <n v="49"/>
    <s v="Middle Age"/>
    <n v="2"/>
    <x v="0"/>
    <n v="80816.45"/>
    <x v="0"/>
    <s v="Basic"/>
    <n v="1"/>
    <n v="1"/>
    <n v="20018.79"/>
    <x v="2"/>
    <s v="Low"/>
    <x v="1"/>
    <x v="1"/>
  </r>
  <r>
    <n v="1053"/>
    <n v="15623471"/>
    <s v="Marcelo"/>
    <n v="607"/>
    <x v="0"/>
    <x v="2"/>
    <x v="1"/>
    <n v="38"/>
    <s v="Middle Age"/>
    <n v="3"/>
    <x v="2"/>
    <n v="98205.77"/>
    <x v="0"/>
    <s v="Basic"/>
    <n v="1"/>
    <n v="0"/>
    <n v="176318.27"/>
    <x v="0"/>
    <s v="High"/>
    <x v="1"/>
    <x v="1"/>
  </r>
  <r>
    <n v="1054"/>
    <n v="15798348"/>
    <s v="Chukwuebuka"/>
    <n v="600"/>
    <x v="0"/>
    <x v="1"/>
    <x v="0"/>
    <n v="50"/>
    <s v="Middle Age"/>
    <n v="6"/>
    <x v="1"/>
    <n v="94684.27"/>
    <x v="0"/>
    <s v="Basic"/>
    <n v="1"/>
    <n v="1"/>
    <n v="50488.91"/>
    <x v="0"/>
    <s v="Medium"/>
    <x v="1"/>
    <x v="1"/>
  </r>
  <r>
    <n v="1055"/>
    <n v="15743016"/>
    <s v="MacDonald"/>
    <n v="602"/>
    <x v="0"/>
    <x v="1"/>
    <x v="0"/>
    <n v="22"/>
    <s v="Adolescence"/>
    <n v="7"/>
    <x v="1"/>
    <n v="141604.76"/>
    <x v="0"/>
    <s v="Basic"/>
    <n v="1"/>
    <n v="0"/>
    <n v="30379.599999999999"/>
    <x v="2"/>
    <s v="Low"/>
    <x v="1"/>
    <x v="1"/>
  </r>
  <r>
    <n v="1056"/>
    <n v="15769499"/>
    <s v="Lampungmeiua"/>
    <n v="545"/>
    <x v="0"/>
    <x v="1"/>
    <x v="0"/>
    <n v="74"/>
    <s v="Old"/>
    <n v="3"/>
    <x v="2"/>
    <n v="0"/>
    <x v="2"/>
    <s v="Standard"/>
    <n v="1"/>
    <n v="1"/>
    <n v="161326.73000000001"/>
    <x v="1"/>
    <s v="High"/>
    <x v="1"/>
    <x v="1"/>
  </r>
  <r>
    <n v="1057"/>
    <n v="15798521"/>
    <s v="Tai"/>
    <n v="675"/>
    <x v="0"/>
    <x v="1"/>
    <x v="1"/>
    <n v="33"/>
    <s v="Middle Age"/>
    <n v="3"/>
    <x v="2"/>
    <n v="0"/>
    <x v="2"/>
    <s v="Standard"/>
    <n v="1"/>
    <n v="0"/>
    <n v="45348.08"/>
    <x v="2"/>
    <s v="Low"/>
    <x v="1"/>
    <x v="1"/>
  </r>
  <r>
    <n v="1058"/>
    <n v="15706534"/>
    <s v="Enyinnaya"/>
    <n v="581"/>
    <x v="0"/>
    <x v="0"/>
    <x v="0"/>
    <n v="47"/>
    <s v="Middle Age"/>
    <n v="1"/>
    <x v="0"/>
    <n v="122949.14"/>
    <x v="0"/>
    <s v="Basic"/>
    <n v="0"/>
    <n v="0"/>
    <n v="180251.68"/>
    <x v="0"/>
    <s v="High"/>
    <x v="0"/>
    <x v="0"/>
  </r>
  <r>
    <n v="1059"/>
    <n v="15706186"/>
    <s v="McKenzie"/>
    <n v="640"/>
    <x v="0"/>
    <x v="2"/>
    <x v="1"/>
    <n v="33"/>
    <s v="Middle Age"/>
    <n v="8"/>
    <x v="1"/>
    <n v="81677.22"/>
    <x v="2"/>
    <s v="Standard"/>
    <n v="0"/>
    <n v="0"/>
    <n v="34925.56"/>
    <x v="2"/>
    <s v="Low"/>
    <x v="1"/>
    <x v="1"/>
  </r>
  <r>
    <n v="1060"/>
    <n v="15812197"/>
    <s v="Kline"/>
    <n v="850"/>
    <x v="1"/>
    <x v="0"/>
    <x v="1"/>
    <n v="38"/>
    <s v="Middle Age"/>
    <n v="7"/>
    <x v="1"/>
    <n v="80293.98"/>
    <x v="0"/>
    <s v="Basic"/>
    <n v="0"/>
    <n v="0"/>
    <n v="126555.74"/>
    <x v="0"/>
    <s v="High"/>
    <x v="1"/>
    <x v="1"/>
  </r>
  <r>
    <n v="1061"/>
    <n v="15650933"/>
    <s v="Ma"/>
    <n v="490"/>
    <x v="2"/>
    <x v="1"/>
    <x v="0"/>
    <n v="48"/>
    <s v="Middle Age"/>
    <n v="8"/>
    <x v="1"/>
    <n v="155413.06"/>
    <x v="0"/>
    <s v="Basic"/>
    <n v="1"/>
    <n v="0"/>
    <n v="187921.3"/>
    <x v="0"/>
    <s v="High"/>
    <x v="1"/>
    <x v="1"/>
  </r>
  <r>
    <n v="1062"/>
    <n v="15692991"/>
    <s v="Wood"/>
    <n v="710"/>
    <x v="1"/>
    <x v="1"/>
    <x v="0"/>
    <n v="38"/>
    <s v="Middle Age"/>
    <n v="4"/>
    <x v="2"/>
    <n v="0"/>
    <x v="2"/>
    <s v="Standard"/>
    <n v="1"/>
    <n v="1"/>
    <n v="136390.88"/>
    <x v="1"/>
    <s v="High"/>
    <x v="1"/>
    <x v="1"/>
  </r>
  <r>
    <n v="1063"/>
    <n v="15631189"/>
    <s v="Riggs"/>
    <n v="613"/>
    <x v="0"/>
    <x v="2"/>
    <x v="1"/>
    <n v="38"/>
    <s v="Middle Age"/>
    <n v="9"/>
    <x v="3"/>
    <n v="67111.649999999994"/>
    <x v="0"/>
    <s v="Basic"/>
    <n v="1"/>
    <n v="0"/>
    <n v="78566.64"/>
    <x v="0"/>
    <s v="Medium"/>
    <x v="0"/>
    <x v="0"/>
  </r>
  <r>
    <n v="1064"/>
    <n v="15762198"/>
    <s v="Capon"/>
    <n v="812"/>
    <x v="1"/>
    <x v="0"/>
    <x v="1"/>
    <n v="34"/>
    <s v="Middle Age"/>
    <n v="5"/>
    <x v="2"/>
    <n v="103818.43"/>
    <x v="0"/>
    <s v="Basic"/>
    <n v="1"/>
    <n v="1"/>
    <n v="166038.26999999999"/>
    <x v="0"/>
    <s v="High"/>
    <x v="1"/>
    <x v="1"/>
  </r>
  <r>
    <n v="1065"/>
    <n v="15699598"/>
    <s v="Smith"/>
    <n v="723"/>
    <x v="1"/>
    <x v="0"/>
    <x v="0"/>
    <n v="20"/>
    <s v="Adolescence"/>
    <n v="4"/>
    <x v="2"/>
    <n v="0"/>
    <x v="2"/>
    <s v="Standard"/>
    <n v="1"/>
    <n v="1"/>
    <n v="140385.32999999999"/>
    <x v="1"/>
    <s v="High"/>
    <x v="1"/>
    <x v="1"/>
  </r>
  <r>
    <n v="1066"/>
    <n v="15692744"/>
    <s v="Davison"/>
    <n v="512"/>
    <x v="0"/>
    <x v="0"/>
    <x v="1"/>
    <n v="36"/>
    <s v="Middle Age"/>
    <n v="4"/>
    <x v="2"/>
    <n v="152169.12"/>
    <x v="2"/>
    <s v="Standard"/>
    <n v="0"/>
    <n v="0"/>
    <n v="38629.300000000003"/>
    <x v="2"/>
    <s v="Low"/>
    <x v="0"/>
    <x v="0"/>
  </r>
  <r>
    <n v="1067"/>
    <n v="15688963"/>
    <s v="Ingram"/>
    <n v="731"/>
    <x v="1"/>
    <x v="0"/>
    <x v="0"/>
    <n v="52"/>
    <s v="Old"/>
    <n v="10"/>
    <x v="3"/>
    <n v="0"/>
    <x v="0"/>
    <s v="Basic"/>
    <n v="1"/>
    <n v="1"/>
    <n v="24998.75"/>
    <x v="2"/>
    <s v="Low"/>
    <x v="0"/>
    <x v="0"/>
  </r>
  <r>
    <n v="1068"/>
    <n v="15599131"/>
    <s v="Dilke"/>
    <n v="650"/>
    <x v="0"/>
    <x v="2"/>
    <x v="1"/>
    <n v="26"/>
    <s v="Adolescence"/>
    <n v="4"/>
    <x v="2"/>
    <n v="214346.96"/>
    <x v="2"/>
    <s v="Standard"/>
    <n v="1"/>
    <n v="0"/>
    <n v="128815.33"/>
    <x v="1"/>
    <s v="High"/>
    <x v="1"/>
    <x v="1"/>
  </r>
  <r>
    <n v="1069"/>
    <n v="15680303"/>
    <s v="Gibson"/>
    <n v="594"/>
    <x v="0"/>
    <x v="0"/>
    <x v="1"/>
    <n v="57"/>
    <s v="Old"/>
    <n v="6"/>
    <x v="1"/>
    <n v="0"/>
    <x v="0"/>
    <s v="Basic"/>
    <n v="1"/>
    <n v="0"/>
    <n v="19376.560000000001"/>
    <x v="2"/>
    <s v="Low"/>
    <x v="0"/>
    <x v="0"/>
  </r>
  <r>
    <n v="1070"/>
    <n v="15628674"/>
    <s v="Iadanza"/>
    <n v="844"/>
    <x v="1"/>
    <x v="0"/>
    <x v="1"/>
    <n v="40"/>
    <s v="Middle Age"/>
    <n v="7"/>
    <x v="1"/>
    <n v="113348.14"/>
    <x v="0"/>
    <s v="Basic"/>
    <n v="1"/>
    <n v="0"/>
    <n v="31904.31"/>
    <x v="2"/>
    <s v="Low"/>
    <x v="0"/>
    <x v="0"/>
  </r>
  <r>
    <n v="1071"/>
    <n v="15648075"/>
    <s v="Hebert"/>
    <n v="686"/>
    <x v="0"/>
    <x v="2"/>
    <x v="0"/>
    <n v="47"/>
    <s v="Middle Age"/>
    <n v="5"/>
    <x v="2"/>
    <n v="170935.94"/>
    <x v="0"/>
    <s v="Basic"/>
    <n v="1"/>
    <n v="0"/>
    <n v="173179.79"/>
    <x v="0"/>
    <s v="High"/>
    <x v="0"/>
    <x v="0"/>
  </r>
  <r>
    <n v="1072"/>
    <n v="15586970"/>
    <s v="Pinto"/>
    <n v="695"/>
    <x v="0"/>
    <x v="2"/>
    <x v="1"/>
    <n v="52"/>
    <s v="Old"/>
    <n v="8"/>
    <x v="1"/>
    <n v="103023.26"/>
    <x v="0"/>
    <s v="Basic"/>
    <n v="1"/>
    <n v="1"/>
    <n v="22485.64"/>
    <x v="2"/>
    <s v="Low"/>
    <x v="1"/>
    <x v="1"/>
  </r>
  <r>
    <n v="1073"/>
    <n v="15625698"/>
    <s v="Dumetochukwu"/>
    <n v="624"/>
    <x v="0"/>
    <x v="1"/>
    <x v="0"/>
    <n v="23"/>
    <s v="Adolescence"/>
    <n v="6"/>
    <x v="1"/>
    <n v="0"/>
    <x v="2"/>
    <s v="Standard"/>
    <n v="0"/>
    <n v="1"/>
    <n v="196668.51"/>
    <x v="1"/>
    <s v="High"/>
    <x v="1"/>
    <x v="1"/>
  </r>
  <r>
    <n v="1074"/>
    <n v="15790497"/>
    <s v="Ross"/>
    <n v="503"/>
    <x v="0"/>
    <x v="1"/>
    <x v="1"/>
    <n v="37"/>
    <s v="Middle Age"/>
    <n v="6"/>
    <x v="1"/>
    <n v="0"/>
    <x v="2"/>
    <s v="Standard"/>
    <n v="0"/>
    <n v="0"/>
    <n v="136506.85999999999"/>
    <x v="1"/>
    <s v="High"/>
    <x v="1"/>
    <x v="1"/>
  </r>
  <r>
    <n v="1075"/>
    <n v="15682618"/>
    <s v="Jamieson"/>
    <n v="535"/>
    <x v="0"/>
    <x v="0"/>
    <x v="0"/>
    <n v="31"/>
    <s v="Middle Age"/>
    <n v="7"/>
    <x v="1"/>
    <n v="111855.03999999999"/>
    <x v="2"/>
    <s v="Standard"/>
    <n v="1"/>
    <n v="1"/>
    <n v="36278.89"/>
    <x v="2"/>
    <s v="Low"/>
    <x v="1"/>
    <x v="1"/>
  </r>
  <r>
    <n v="1076"/>
    <n v="15762937"/>
    <s v="Chiganu"/>
    <n v="743"/>
    <x v="1"/>
    <x v="2"/>
    <x v="0"/>
    <n v="32"/>
    <s v="Middle Age"/>
    <n v="6"/>
    <x v="1"/>
    <n v="140348.56"/>
    <x v="2"/>
    <s v="Standard"/>
    <n v="1"/>
    <n v="1"/>
    <n v="163254.39000000001"/>
    <x v="1"/>
    <s v="High"/>
    <x v="1"/>
    <x v="1"/>
  </r>
  <r>
    <n v="1077"/>
    <n v="15750929"/>
    <s v="Burgess"/>
    <n v="702"/>
    <x v="1"/>
    <x v="1"/>
    <x v="1"/>
    <n v="39"/>
    <s v="Middle Age"/>
    <n v="8"/>
    <x v="1"/>
    <n v="0"/>
    <x v="2"/>
    <s v="Standard"/>
    <n v="1"/>
    <n v="0"/>
    <n v="99654.13"/>
    <x v="0"/>
    <s v="Medium"/>
    <x v="1"/>
    <x v="1"/>
  </r>
  <r>
    <n v="1078"/>
    <n v="15729832"/>
    <s v="Cheng"/>
    <n v="658"/>
    <x v="0"/>
    <x v="0"/>
    <x v="1"/>
    <n v="29"/>
    <s v="Adolescence"/>
    <n v="3"/>
    <x v="2"/>
    <n v="145512.84"/>
    <x v="0"/>
    <s v="Basic"/>
    <n v="1"/>
    <n v="0"/>
    <n v="20207.02"/>
    <x v="2"/>
    <s v="Low"/>
    <x v="1"/>
    <x v="1"/>
  </r>
  <r>
    <n v="1079"/>
    <n v="15633650"/>
    <s v="Woods"/>
    <n v="677"/>
    <x v="0"/>
    <x v="2"/>
    <x v="0"/>
    <n v="41"/>
    <s v="Middle Age"/>
    <n v="8"/>
    <x v="1"/>
    <n v="146720.98000000001"/>
    <x v="2"/>
    <s v="Standard"/>
    <n v="1"/>
    <n v="1"/>
    <n v="4195.84"/>
    <x v="2"/>
    <s v="Low"/>
    <x v="1"/>
    <x v="1"/>
  </r>
  <r>
    <n v="1080"/>
    <n v="15748856"/>
    <s v="Liang"/>
    <n v="664"/>
    <x v="0"/>
    <x v="0"/>
    <x v="1"/>
    <n v="32"/>
    <s v="Middle Age"/>
    <n v="10"/>
    <x v="3"/>
    <n v="107209.73"/>
    <x v="0"/>
    <s v="Basic"/>
    <n v="1"/>
    <n v="1"/>
    <n v="112340.2"/>
    <x v="0"/>
    <s v="High"/>
    <x v="1"/>
    <x v="1"/>
  </r>
  <r>
    <n v="1081"/>
    <n v="15589195"/>
    <s v="Bluett"/>
    <n v="766"/>
    <x v="1"/>
    <x v="2"/>
    <x v="0"/>
    <n v="38"/>
    <s v="Middle Age"/>
    <n v="7"/>
    <x v="1"/>
    <n v="130933.74"/>
    <x v="0"/>
    <s v="Basic"/>
    <n v="0"/>
    <n v="1"/>
    <n v="2035.94"/>
    <x v="2"/>
    <s v="Low"/>
    <x v="1"/>
    <x v="1"/>
  </r>
  <r>
    <n v="1082"/>
    <n v="15699911"/>
    <s v="Chapman"/>
    <n v="461"/>
    <x v="2"/>
    <x v="1"/>
    <x v="0"/>
    <n v="35"/>
    <s v="Middle Age"/>
    <n v="8"/>
    <x v="1"/>
    <n v="0"/>
    <x v="0"/>
    <s v="Basic"/>
    <n v="1"/>
    <n v="0"/>
    <n v="132295.95000000001"/>
    <x v="0"/>
    <s v="High"/>
    <x v="1"/>
    <x v="1"/>
  </r>
  <r>
    <n v="1083"/>
    <n v="15663438"/>
    <s v="Andrejew"/>
    <n v="688"/>
    <x v="0"/>
    <x v="1"/>
    <x v="1"/>
    <n v="36"/>
    <s v="Middle Age"/>
    <n v="0"/>
    <x v="0"/>
    <n v="89772.3"/>
    <x v="0"/>
    <s v="Basic"/>
    <n v="1"/>
    <n v="0"/>
    <n v="177383.67999999999"/>
    <x v="0"/>
    <s v="High"/>
    <x v="0"/>
    <x v="0"/>
  </r>
  <r>
    <n v="1084"/>
    <n v="15692583"/>
    <s v="Udobata"/>
    <n v="678"/>
    <x v="0"/>
    <x v="0"/>
    <x v="0"/>
    <n v="32"/>
    <s v="Middle Age"/>
    <n v="5"/>
    <x v="2"/>
    <n v="0"/>
    <x v="2"/>
    <s v="Standard"/>
    <n v="1"/>
    <n v="0"/>
    <n v="90284.47"/>
    <x v="0"/>
    <s v="Medium"/>
    <x v="1"/>
    <x v="1"/>
  </r>
  <r>
    <n v="1085"/>
    <n v="15591257"/>
    <s v="Ejimofor"/>
    <n v="796"/>
    <x v="1"/>
    <x v="0"/>
    <x v="1"/>
    <n v="24"/>
    <s v="Adolescence"/>
    <n v="8"/>
    <x v="1"/>
    <n v="0"/>
    <x v="2"/>
    <s v="Standard"/>
    <n v="1"/>
    <n v="0"/>
    <n v="61349.37"/>
    <x v="0"/>
    <s v="Medium"/>
    <x v="1"/>
    <x v="1"/>
  </r>
  <r>
    <n v="1086"/>
    <n v="15646513"/>
    <s v="Spyer"/>
    <n v="803"/>
    <x v="1"/>
    <x v="0"/>
    <x v="1"/>
    <n v="42"/>
    <s v="Middle Age"/>
    <n v="5"/>
    <x v="2"/>
    <n v="0"/>
    <x v="0"/>
    <s v="Basic"/>
    <n v="1"/>
    <n v="0"/>
    <n v="196466.83"/>
    <x v="0"/>
    <s v="High"/>
    <x v="0"/>
    <x v="0"/>
  </r>
  <r>
    <n v="1087"/>
    <n v="15708063"/>
    <s v="Walker"/>
    <n v="712"/>
    <x v="1"/>
    <x v="0"/>
    <x v="1"/>
    <n v="36"/>
    <s v="Middle Age"/>
    <n v="2"/>
    <x v="0"/>
    <n v="100749.5"/>
    <x v="1"/>
    <s v="Premium"/>
    <n v="0"/>
    <n v="0"/>
    <n v="70758.37"/>
    <x v="0"/>
    <s v="Medium"/>
    <x v="0"/>
    <x v="0"/>
  </r>
  <r>
    <n v="1088"/>
    <n v="15696098"/>
    <s v="Palermo"/>
    <n v="498"/>
    <x v="2"/>
    <x v="0"/>
    <x v="0"/>
    <n v="31"/>
    <s v="Middle Age"/>
    <n v="10"/>
    <x v="3"/>
    <n v="0"/>
    <x v="2"/>
    <s v="Standard"/>
    <n v="1"/>
    <n v="0"/>
    <n v="13892.57"/>
    <x v="2"/>
    <s v="Low"/>
    <x v="1"/>
    <x v="1"/>
  </r>
  <r>
    <n v="1089"/>
    <n v="15645517"/>
    <s v="Philip"/>
    <n v="850"/>
    <x v="1"/>
    <x v="1"/>
    <x v="1"/>
    <n v="22"/>
    <s v="Adolescence"/>
    <n v="2"/>
    <x v="0"/>
    <n v="0"/>
    <x v="2"/>
    <s v="Standard"/>
    <n v="1"/>
    <n v="1"/>
    <n v="9684.52"/>
    <x v="2"/>
    <s v="Low"/>
    <x v="1"/>
    <x v="1"/>
  </r>
  <r>
    <n v="1090"/>
    <n v="15649744"/>
    <s v="Fallaci"/>
    <n v="628"/>
    <x v="0"/>
    <x v="0"/>
    <x v="0"/>
    <n v="51"/>
    <s v="Old"/>
    <n v="3"/>
    <x v="2"/>
    <n v="123981.31"/>
    <x v="2"/>
    <s v="Standard"/>
    <n v="1"/>
    <n v="1"/>
    <n v="40546.15"/>
    <x v="2"/>
    <s v="Low"/>
    <x v="1"/>
    <x v="1"/>
  </r>
  <r>
    <n v="1091"/>
    <n v="15604304"/>
    <s v="Perry"/>
    <n v="539"/>
    <x v="0"/>
    <x v="2"/>
    <x v="0"/>
    <n v="34"/>
    <s v="Middle Age"/>
    <n v="4"/>
    <x v="2"/>
    <n v="91622.42"/>
    <x v="0"/>
    <s v="Basic"/>
    <n v="1"/>
    <n v="1"/>
    <n v="136603.42000000001"/>
    <x v="0"/>
    <s v="High"/>
    <x v="1"/>
    <x v="1"/>
  </r>
  <r>
    <n v="1092"/>
    <n v="15784092"/>
    <s v="Henderson"/>
    <n v="732"/>
    <x v="1"/>
    <x v="0"/>
    <x v="1"/>
    <n v="36"/>
    <s v="Middle Age"/>
    <n v="7"/>
    <x v="1"/>
    <n v="126195.81"/>
    <x v="0"/>
    <s v="Basic"/>
    <n v="1"/>
    <n v="1"/>
    <n v="133172.48000000001"/>
    <x v="0"/>
    <s v="High"/>
    <x v="1"/>
    <x v="1"/>
  </r>
  <r>
    <n v="1093"/>
    <n v="15585198"/>
    <s v="Bergamaschi"/>
    <n v="715"/>
    <x v="1"/>
    <x v="0"/>
    <x v="1"/>
    <n v="41"/>
    <s v="Middle Age"/>
    <n v="4"/>
    <x v="2"/>
    <n v="94267.9"/>
    <x v="0"/>
    <s v="Basic"/>
    <n v="0"/>
    <n v="1"/>
    <n v="152821.12"/>
    <x v="0"/>
    <s v="High"/>
    <x v="0"/>
    <x v="0"/>
  </r>
  <r>
    <n v="1094"/>
    <n v="15624347"/>
    <s v="Fokine"/>
    <n v="651"/>
    <x v="0"/>
    <x v="0"/>
    <x v="1"/>
    <n v="40"/>
    <s v="Middle Age"/>
    <n v="4"/>
    <x v="2"/>
    <n v="0"/>
    <x v="2"/>
    <s v="Standard"/>
    <n v="1"/>
    <n v="1"/>
    <n v="147715.82999999999"/>
    <x v="1"/>
    <s v="High"/>
    <x v="1"/>
    <x v="1"/>
  </r>
  <r>
    <n v="1095"/>
    <n v="15621687"/>
    <s v="Mackay"/>
    <n v="813"/>
    <x v="1"/>
    <x v="0"/>
    <x v="1"/>
    <n v="34"/>
    <s v="Middle Age"/>
    <n v="0"/>
    <x v="0"/>
    <n v="0"/>
    <x v="2"/>
    <s v="Standard"/>
    <n v="1"/>
    <n v="0"/>
    <n v="43169.15"/>
    <x v="2"/>
    <s v="Low"/>
    <x v="1"/>
    <x v="1"/>
  </r>
  <r>
    <n v="1096"/>
    <n v="15689081"/>
    <s v="Wu"/>
    <n v="692"/>
    <x v="0"/>
    <x v="0"/>
    <x v="1"/>
    <n v="29"/>
    <s v="Adolescence"/>
    <n v="4"/>
    <x v="2"/>
    <n v="0"/>
    <x v="0"/>
    <s v="Basic"/>
    <n v="1"/>
    <n v="0"/>
    <n v="76755.990000000005"/>
    <x v="0"/>
    <s v="Medium"/>
    <x v="0"/>
    <x v="0"/>
  </r>
  <r>
    <n v="1097"/>
    <n v="15813168"/>
    <s v="Maslova"/>
    <n v="756"/>
    <x v="1"/>
    <x v="2"/>
    <x v="0"/>
    <n v="39"/>
    <s v="Middle Age"/>
    <n v="3"/>
    <x v="2"/>
    <n v="100717.85"/>
    <x v="1"/>
    <s v="Premium"/>
    <n v="1"/>
    <n v="1"/>
    <n v="73406.039999999994"/>
    <x v="0"/>
    <s v="Medium"/>
    <x v="0"/>
    <x v="0"/>
  </r>
  <r>
    <n v="1098"/>
    <n v="15604295"/>
    <s v="Wei"/>
    <n v="543"/>
    <x v="0"/>
    <x v="0"/>
    <x v="1"/>
    <n v="36"/>
    <s v="Middle Age"/>
    <n v="6"/>
    <x v="1"/>
    <n v="0"/>
    <x v="2"/>
    <s v="Standard"/>
    <n v="1"/>
    <n v="0"/>
    <n v="176728.28"/>
    <x v="1"/>
    <s v="High"/>
    <x v="1"/>
    <x v="1"/>
  </r>
  <r>
    <n v="1099"/>
    <n v="15724127"/>
    <s v="McLean"/>
    <n v="790"/>
    <x v="1"/>
    <x v="0"/>
    <x v="0"/>
    <n v="26"/>
    <s v="Adolescence"/>
    <n v="4"/>
    <x v="2"/>
    <n v="141581.71"/>
    <x v="2"/>
    <s v="Standard"/>
    <n v="0"/>
    <n v="0"/>
    <n v="98309.27"/>
    <x v="0"/>
    <s v="Medium"/>
    <x v="1"/>
    <x v="1"/>
  </r>
  <r>
    <n v="1100"/>
    <n v="15673055"/>
    <s v="Sung"/>
    <n v="494"/>
    <x v="2"/>
    <x v="1"/>
    <x v="1"/>
    <n v="38"/>
    <s v="Middle Age"/>
    <n v="7"/>
    <x v="1"/>
    <n v="0"/>
    <x v="2"/>
    <s v="Standard"/>
    <n v="1"/>
    <n v="1"/>
    <n v="6203.66"/>
    <x v="2"/>
    <s v="Low"/>
    <x v="1"/>
    <x v="1"/>
  </r>
  <r>
    <n v="1101"/>
    <n v="15768201"/>
    <s v="Paterson"/>
    <n v="850"/>
    <x v="1"/>
    <x v="0"/>
    <x v="0"/>
    <n v="39"/>
    <s v="Middle Age"/>
    <n v="2"/>
    <x v="0"/>
    <n v="148586.64000000001"/>
    <x v="0"/>
    <s v="Basic"/>
    <n v="1"/>
    <n v="1"/>
    <n v="176791.27"/>
    <x v="0"/>
    <s v="High"/>
    <x v="1"/>
    <x v="1"/>
  </r>
  <r>
    <n v="1102"/>
    <n v="15782219"/>
    <s v="Fanucci"/>
    <n v="703"/>
    <x v="1"/>
    <x v="1"/>
    <x v="1"/>
    <n v="29"/>
    <s v="Adolescence"/>
    <n v="9"/>
    <x v="3"/>
    <n v="0"/>
    <x v="2"/>
    <s v="Standard"/>
    <n v="1"/>
    <n v="0"/>
    <n v="50679.48"/>
    <x v="0"/>
    <s v="Medium"/>
    <x v="1"/>
    <x v="1"/>
  </r>
  <r>
    <n v="1103"/>
    <n v="15746410"/>
    <s v="Thompson"/>
    <n v="432"/>
    <x v="2"/>
    <x v="1"/>
    <x v="1"/>
    <n v="38"/>
    <s v="Middle Age"/>
    <n v="7"/>
    <x v="1"/>
    <n v="0"/>
    <x v="2"/>
    <s v="Standard"/>
    <n v="1"/>
    <n v="0"/>
    <n v="150580.88"/>
    <x v="1"/>
    <s v="High"/>
    <x v="1"/>
    <x v="1"/>
  </r>
  <r>
    <n v="1104"/>
    <n v="15780144"/>
    <s v="Tisdall"/>
    <n v="512"/>
    <x v="0"/>
    <x v="2"/>
    <x v="0"/>
    <n v="32"/>
    <s v="Middle Age"/>
    <n v="2"/>
    <x v="0"/>
    <n v="123403.85"/>
    <x v="2"/>
    <s v="Standard"/>
    <n v="1"/>
    <n v="0"/>
    <n v="80120.19"/>
    <x v="0"/>
    <s v="Medium"/>
    <x v="1"/>
    <x v="1"/>
  </r>
  <r>
    <n v="1105"/>
    <n v="15590476"/>
    <s v="Onochie"/>
    <n v="589"/>
    <x v="0"/>
    <x v="0"/>
    <x v="1"/>
    <n v="28"/>
    <s v="Adolescence"/>
    <n v="7"/>
    <x v="1"/>
    <n v="0"/>
    <x v="2"/>
    <s v="Standard"/>
    <n v="1"/>
    <n v="0"/>
    <n v="151645.96"/>
    <x v="1"/>
    <s v="High"/>
    <x v="1"/>
    <x v="1"/>
  </r>
  <r>
    <n v="1106"/>
    <n v="15624293"/>
    <s v="Mironova"/>
    <n v="514"/>
    <x v="0"/>
    <x v="0"/>
    <x v="0"/>
    <n v="46"/>
    <s v="Middle Age"/>
    <n v="3"/>
    <x v="2"/>
    <n v="106511.85"/>
    <x v="0"/>
    <s v="Basic"/>
    <n v="1"/>
    <n v="0"/>
    <n v="55072.32"/>
    <x v="0"/>
    <s v="Medium"/>
    <x v="1"/>
    <x v="1"/>
  </r>
  <r>
    <n v="1107"/>
    <n v="15618182"/>
    <s v="Ndubueze"/>
    <n v="678"/>
    <x v="0"/>
    <x v="0"/>
    <x v="0"/>
    <n v="38"/>
    <s v="Middle Age"/>
    <n v="2"/>
    <x v="0"/>
    <n v="0"/>
    <x v="2"/>
    <s v="Standard"/>
    <n v="0"/>
    <n v="0"/>
    <n v="115068.99"/>
    <x v="1"/>
    <s v="High"/>
    <x v="1"/>
    <x v="1"/>
  </r>
  <r>
    <n v="1108"/>
    <n v="15660316"/>
    <s v="Stephenson"/>
    <n v="420"/>
    <x v="2"/>
    <x v="2"/>
    <x v="0"/>
    <n v="34"/>
    <s v="Middle Age"/>
    <n v="1"/>
    <x v="0"/>
    <n v="135549.9"/>
    <x v="0"/>
    <s v="Basic"/>
    <n v="0"/>
    <n v="0"/>
    <n v="149471.13"/>
    <x v="0"/>
    <s v="High"/>
    <x v="0"/>
    <x v="0"/>
  </r>
  <r>
    <n v="1109"/>
    <n v="15678886"/>
    <s v="Golubev"/>
    <n v="679"/>
    <x v="0"/>
    <x v="2"/>
    <x v="1"/>
    <n v="38"/>
    <s v="Middle Age"/>
    <n v="7"/>
    <x v="1"/>
    <n v="110555.37"/>
    <x v="2"/>
    <s v="Standard"/>
    <n v="1"/>
    <n v="0"/>
    <n v="46522.68"/>
    <x v="2"/>
    <s v="Low"/>
    <x v="1"/>
    <x v="1"/>
  </r>
  <r>
    <n v="1110"/>
    <n v="15616330"/>
    <s v="Liao"/>
    <n v="595"/>
    <x v="0"/>
    <x v="0"/>
    <x v="1"/>
    <n v="31"/>
    <s v="Middle Age"/>
    <n v="4"/>
    <x v="2"/>
    <n v="0"/>
    <x v="2"/>
    <s v="Standard"/>
    <n v="1"/>
    <n v="0"/>
    <n v="189995.86"/>
    <x v="1"/>
    <s v="High"/>
    <x v="1"/>
    <x v="1"/>
  </r>
  <r>
    <n v="1111"/>
    <n v="15592229"/>
    <s v="Mullan"/>
    <n v="713"/>
    <x v="1"/>
    <x v="0"/>
    <x v="0"/>
    <n v="52"/>
    <s v="Old"/>
    <n v="0"/>
    <x v="0"/>
    <n v="185891.54"/>
    <x v="0"/>
    <s v="Basic"/>
    <n v="1"/>
    <n v="1"/>
    <n v="46369.57"/>
    <x v="2"/>
    <s v="Low"/>
    <x v="0"/>
    <x v="0"/>
  </r>
  <r>
    <n v="1112"/>
    <n v="15798424"/>
    <s v="Glover"/>
    <n v="833"/>
    <x v="1"/>
    <x v="2"/>
    <x v="1"/>
    <n v="59"/>
    <s v="Old"/>
    <n v="1"/>
    <x v="0"/>
    <n v="130854.59"/>
    <x v="0"/>
    <s v="Basic"/>
    <n v="1"/>
    <n v="1"/>
    <n v="30722.52"/>
    <x v="2"/>
    <s v="Low"/>
    <x v="0"/>
    <x v="0"/>
  </r>
  <r>
    <n v="1113"/>
    <n v="15714750"/>
    <s v="Northey"/>
    <n v="690"/>
    <x v="0"/>
    <x v="0"/>
    <x v="0"/>
    <n v="42"/>
    <s v="Middle Age"/>
    <n v="3"/>
    <x v="2"/>
    <n v="92578.14"/>
    <x v="2"/>
    <s v="Standard"/>
    <n v="0"/>
    <n v="0"/>
    <n v="70810.600000000006"/>
    <x v="0"/>
    <s v="Medium"/>
    <x v="1"/>
    <x v="1"/>
  </r>
  <r>
    <n v="1114"/>
    <n v="15648800"/>
    <s v="Paterson"/>
    <n v="731"/>
    <x v="1"/>
    <x v="2"/>
    <x v="0"/>
    <n v="21"/>
    <s v="Adolescence"/>
    <n v="8"/>
    <x v="1"/>
    <n v="132312.06"/>
    <x v="0"/>
    <s v="Basic"/>
    <n v="1"/>
    <n v="0"/>
    <n v="106663.46"/>
    <x v="0"/>
    <s v="High"/>
    <x v="0"/>
    <x v="0"/>
  </r>
  <r>
    <n v="1115"/>
    <n v="15626147"/>
    <s v="Maclean"/>
    <n v="608"/>
    <x v="0"/>
    <x v="0"/>
    <x v="0"/>
    <n v="62"/>
    <s v="Old"/>
    <n v="8"/>
    <x v="1"/>
    <n v="144976.5"/>
    <x v="0"/>
    <s v="Basic"/>
    <n v="0"/>
    <n v="0"/>
    <n v="175836.03"/>
    <x v="0"/>
    <s v="High"/>
    <x v="0"/>
    <x v="0"/>
  </r>
  <r>
    <n v="1116"/>
    <n v="15626608"/>
    <s v="Howarde"/>
    <n v="479"/>
    <x v="2"/>
    <x v="1"/>
    <x v="1"/>
    <n v="48"/>
    <s v="Middle Age"/>
    <n v="5"/>
    <x v="2"/>
    <n v="87070.23"/>
    <x v="0"/>
    <s v="Basic"/>
    <n v="0"/>
    <n v="1"/>
    <n v="85646.41"/>
    <x v="0"/>
    <s v="Medium"/>
    <x v="1"/>
    <x v="1"/>
  </r>
  <r>
    <n v="1117"/>
    <n v="15723250"/>
    <s v="Teng"/>
    <n v="519"/>
    <x v="0"/>
    <x v="0"/>
    <x v="1"/>
    <n v="42"/>
    <s v="Middle Age"/>
    <n v="8"/>
    <x v="1"/>
    <n v="0"/>
    <x v="2"/>
    <s v="Standard"/>
    <n v="1"/>
    <n v="1"/>
    <n v="101485.72"/>
    <x v="1"/>
    <s v="High"/>
    <x v="1"/>
    <x v="1"/>
  </r>
  <r>
    <n v="1118"/>
    <n v="15592583"/>
    <s v="Colman"/>
    <n v="731"/>
    <x v="1"/>
    <x v="0"/>
    <x v="0"/>
    <n v="47"/>
    <s v="Middle Age"/>
    <n v="1"/>
    <x v="0"/>
    <n v="115414.19"/>
    <x v="1"/>
    <s v="Premium"/>
    <n v="0"/>
    <n v="0"/>
    <n v="191734.67"/>
    <x v="1"/>
    <s v="High"/>
    <x v="0"/>
    <x v="0"/>
  </r>
  <r>
    <n v="1119"/>
    <n v="15759381"/>
    <s v="Johnson"/>
    <n v="617"/>
    <x v="0"/>
    <x v="1"/>
    <x v="1"/>
    <n v="61"/>
    <s v="Old"/>
    <n v="7"/>
    <x v="1"/>
    <n v="91070.43"/>
    <x v="0"/>
    <s v="Basic"/>
    <n v="1"/>
    <n v="1"/>
    <n v="101839.77"/>
    <x v="0"/>
    <s v="High"/>
    <x v="1"/>
    <x v="1"/>
  </r>
  <r>
    <n v="1120"/>
    <n v="15585241"/>
    <s v="Butcher"/>
    <n v="756"/>
    <x v="1"/>
    <x v="1"/>
    <x v="1"/>
    <n v="29"/>
    <s v="Adolescence"/>
    <n v="2"/>
    <x v="0"/>
    <n v="117412.19"/>
    <x v="2"/>
    <s v="Standard"/>
    <n v="1"/>
    <n v="0"/>
    <n v="4888.91"/>
    <x v="2"/>
    <s v="Low"/>
    <x v="1"/>
    <x v="1"/>
  </r>
  <r>
    <n v="1121"/>
    <n v="15589358"/>
    <s v="Stanley"/>
    <n v="848"/>
    <x v="1"/>
    <x v="2"/>
    <x v="1"/>
    <n v="31"/>
    <s v="Middle Age"/>
    <n v="4"/>
    <x v="2"/>
    <n v="90018.45"/>
    <x v="2"/>
    <s v="Standard"/>
    <n v="1"/>
    <n v="0"/>
    <n v="193132.98"/>
    <x v="1"/>
    <s v="High"/>
    <x v="1"/>
    <x v="1"/>
  </r>
  <r>
    <n v="1122"/>
    <n v="15672704"/>
    <s v="Jackson"/>
    <n v="809"/>
    <x v="1"/>
    <x v="0"/>
    <x v="0"/>
    <n v="24"/>
    <s v="Adolescence"/>
    <n v="4"/>
    <x v="2"/>
    <n v="0"/>
    <x v="2"/>
    <s v="Standard"/>
    <n v="1"/>
    <n v="0"/>
    <n v="193518.76"/>
    <x v="1"/>
    <s v="High"/>
    <x v="1"/>
    <x v="1"/>
  </r>
  <r>
    <n v="1123"/>
    <n v="15789955"/>
    <s v="Hu"/>
    <n v="698"/>
    <x v="0"/>
    <x v="2"/>
    <x v="1"/>
    <n v="56"/>
    <s v="Old"/>
    <n v="1"/>
    <x v="0"/>
    <n v="112414.81"/>
    <x v="2"/>
    <s v="Standard"/>
    <n v="0"/>
    <n v="0"/>
    <n v="93982.02"/>
    <x v="0"/>
    <s v="Medium"/>
    <x v="0"/>
    <x v="0"/>
  </r>
  <r>
    <n v="1124"/>
    <n v="15596800"/>
    <s v="Hill"/>
    <n v="779"/>
    <x v="1"/>
    <x v="2"/>
    <x v="1"/>
    <n v="33"/>
    <s v="Middle Age"/>
    <n v="1"/>
    <x v="0"/>
    <n v="158456.76"/>
    <x v="0"/>
    <s v="Basic"/>
    <n v="1"/>
    <n v="1"/>
    <n v="197000.92"/>
    <x v="0"/>
    <s v="High"/>
    <x v="0"/>
    <x v="0"/>
  </r>
  <r>
    <n v="1125"/>
    <n v="15627305"/>
    <s v="Pan"/>
    <n v="606"/>
    <x v="0"/>
    <x v="1"/>
    <x v="1"/>
    <n v="35"/>
    <s v="Middle Age"/>
    <n v="7"/>
    <x v="1"/>
    <n v="0"/>
    <x v="0"/>
    <s v="Basic"/>
    <n v="1"/>
    <n v="0"/>
    <n v="106837.06"/>
    <x v="0"/>
    <s v="High"/>
    <x v="0"/>
    <x v="0"/>
  </r>
  <r>
    <n v="1126"/>
    <n v="15645316"/>
    <s v="Han"/>
    <n v="612"/>
    <x v="0"/>
    <x v="2"/>
    <x v="0"/>
    <n v="58"/>
    <s v="Old"/>
    <n v="1"/>
    <x v="0"/>
    <n v="149641.53"/>
    <x v="0"/>
    <s v="Basic"/>
    <n v="1"/>
    <n v="1"/>
    <n v="115161.28"/>
    <x v="0"/>
    <s v="High"/>
    <x v="1"/>
    <x v="1"/>
  </r>
  <r>
    <n v="1127"/>
    <n v="15593973"/>
    <s v="Wilkie"/>
    <n v="663"/>
    <x v="0"/>
    <x v="1"/>
    <x v="0"/>
    <n v="33"/>
    <s v="Middle Age"/>
    <n v="8"/>
    <x v="1"/>
    <n v="122528.18"/>
    <x v="0"/>
    <s v="Basic"/>
    <n v="1"/>
    <n v="0"/>
    <n v="196260.3"/>
    <x v="0"/>
    <s v="High"/>
    <x v="1"/>
    <x v="1"/>
  </r>
  <r>
    <n v="1128"/>
    <n v="15647301"/>
    <s v="Bray"/>
    <n v="549"/>
    <x v="0"/>
    <x v="2"/>
    <x v="0"/>
    <n v="45"/>
    <s v="Middle Age"/>
    <n v="3"/>
    <x v="2"/>
    <n v="143734.01"/>
    <x v="2"/>
    <s v="Standard"/>
    <n v="1"/>
    <n v="1"/>
    <n v="96404.38"/>
    <x v="0"/>
    <s v="Medium"/>
    <x v="1"/>
    <x v="1"/>
  </r>
  <r>
    <n v="1129"/>
    <n v="15750258"/>
    <s v="Ann"/>
    <n v="675"/>
    <x v="0"/>
    <x v="0"/>
    <x v="0"/>
    <n v="32"/>
    <s v="Middle Age"/>
    <n v="2"/>
    <x v="0"/>
    <n v="155663.31"/>
    <x v="0"/>
    <s v="Basic"/>
    <n v="1"/>
    <n v="0"/>
    <n v="97658.66"/>
    <x v="0"/>
    <s v="Medium"/>
    <x v="1"/>
    <x v="1"/>
  </r>
  <r>
    <n v="1130"/>
    <n v="15685309"/>
    <s v="Souter"/>
    <n v="669"/>
    <x v="0"/>
    <x v="0"/>
    <x v="0"/>
    <n v="35"/>
    <s v="Middle Age"/>
    <n v="7"/>
    <x v="1"/>
    <n v="0"/>
    <x v="0"/>
    <s v="Basic"/>
    <n v="1"/>
    <n v="1"/>
    <n v="49108.23"/>
    <x v="2"/>
    <s v="Low"/>
    <x v="0"/>
    <x v="0"/>
  </r>
  <r>
    <n v="1131"/>
    <n v="15628205"/>
    <s v="Greco"/>
    <n v="571"/>
    <x v="0"/>
    <x v="2"/>
    <x v="0"/>
    <n v="34"/>
    <s v="Middle Age"/>
    <n v="1"/>
    <x v="0"/>
    <n v="101736.66"/>
    <x v="0"/>
    <s v="Basic"/>
    <n v="0"/>
    <n v="1"/>
    <n v="195651.66"/>
    <x v="0"/>
    <s v="High"/>
    <x v="1"/>
    <x v="1"/>
  </r>
  <r>
    <n v="1132"/>
    <n v="15733974"/>
    <s v="Mao"/>
    <n v="500"/>
    <x v="0"/>
    <x v="1"/>
    <x v="1"/>
    <n v="37"/>
    <s v="Middle Age"/>
    <n v="9"/>
    <x v="3"/>
    <n v="125822.21"/>
    <x v="0"/>
    <s v="Basic"/>
    <n v="1"/>
    <n v="0"/>
    <n v="111698"/>
    <x v="0"/>
    <s v="High"/>
    <x v="1"/>
    <x v="1"/>
  </r>
  <r>
    <n v="1133"/>
    <n v="15762110"/>
    <s v="Anderson"/>
    <n v="628"/>
    <x v="0"/>
    <x v="0"/>
    <x v="1"/>
    <n v="37"/>
    <s v="Middle Age"/>
    <n v="0"/>
    <x v="0"/>
    <n v="0"/>
    <x v="2"/>
    <s v="Standard"/>
    <n v="1"/>
    <n v="1"/>
    <n v="171707.93"/>
    <x v="1"/>
    <s v="High"/>
    <x v="1"/>
    <x v="1"/>
  </r>
  <r>
    <n v="1134"/>
    <n v="15706899"/>
    <s v="Ma"/>
    <n v="559"/>
    <x v="0"/>
    <x v="0"/>
    <x v="1"/>
    <n v="34"/>
    <s v="Middle Age"/>
    <n v="4"/>
    <x v="2"/>
    <n v="0"/>
    <x v="2"/>
    <s v="Standard"/>
    <n v="1"/>
    <n v="1"/>
    <n v="66721.98"/>
    <x v="0"/>
    <s v="Medium"/>
    <x v="1"/>
    <x v="1"/>
  </r>
  <r>
    <n v="1135"/>
    <n v="15732660"/>
    <s v="Black"/>
    <n v="769"/>
    <x v="1"/>
    <x v="0"/>
    <x v="0"/>
    <n v="27"/>
    <s v="Adolescence"/>
    <n v="2"/>
    <x v="0"/>
    <n v="0"/>
    <x v="0"/>
    <s v="Basic"/>
    <n v="1"/>
    <n v="1"/>
    <n v="57876.05"/>
    <x v="0"/>
    <s v="Medium"/>
    <x v="1"/>
    <x v="1"/>
  </r>
  <r>
    <n v="1136"/>
    <n v="15656121"/>
    <s v="Medvedeva"/>
    <n v="733"/>
    <x v="1"/>
    <x v="2"/>
    <x v="1"/>
    <n v="31"/>
    <s v="Middle Age"/>
    <n v="6"/>
    <x v="1"/>
    <n v="157791.07"/>
    <x v="2"/>
    <s v="Standard"/>
    <n v="0"/>
    <n v="0"/>
    <n v="177994.81"/>
    <x v="1"/>
    <s v="High"/>
    <x v="1"/>
    <x v="1"/>
  </r>
  <r>
    <n v="1137"/>
    <n v="15614220"/>
    <s v="Benson"/>
    <n v="750"/>
    <x v="1"/>
    <x v="0"/>
    <x v="1"/>
    <n v="22"/>
    <s v="Adolescence"/>
    <n v="5"/>
    <x v="2"/>
    <n v="0"/>
    <x v="2"/>
    <s v="Standard"/>
    <n v="0"/>
    <n v="1"/>
    <n v="105125.65"/>
    <x v="1"/>
    <s v="High"/>
    <x v="1"/>
    <x v="1"/>
  </r>
  <r>
    <n v="1138"/>
    <n v="15645269"/>
    <s v="Duncan"/>
    <n v="583"/>
    <x v="0"/>
    <x v="0"/>
    <x v="0"/>
    <n v="42"/>
    <s v="Middle Age"/>
    <n v="4"/>
    <x v="2"/>
    <n v="0"/>
    <x v="2"/>
    <s v="Standard"/>
    <n v="1"/>
    <n v="0"/>
    <n v="17439.66"/>
    <x v="2"/>
    <s v="Low"/>
    <x v="1"/>
    <x v="1"/>
  </r>
  <r>
    <n v="1139"/>
    <n v="15698510"/>
    <s v="Onwudiwe"/>
    <n v="468"/>
    <x v="2"/>
    <x v="2"/>
    <x v="1"/>
    <n v="42"/>
    <s v="Middle Age"/>
    <n v="9"/>
    <x v="3"/>
    <n v="181627.14"/>
    <x v="2"/>
    <s v="Standard"/>
    <n v="1"/>
    <n v="0"/>
    <n v="172668.39"/>
    <x v="1"/>
    <s v="High"/>
    <x v="1"/>
    <x v="1"/>
  </r>
  <r>
    <n v="1140"/>
    <n v="15569247"/>
    <s v="Mitchell"/>
    <n v="727"/>
    <x v="1"/>
    <x v="1"/>
    <x v="0"/>
    <n v="57"/>
    <s v="Old"/>
    <n v="1"/>
    <x v="0"/>
    <n v="109679.72"/>
    <x v="0"/>
    <s v="Basic"/>
    <n v="0"/>
    <n v="1"/>
    <n v="753.37"/>
    <x v="2"/>
    <s v="Low"/>
    <x v="1"/>
    <x v="1"/>
  </r>
  <r>
    <n v="1141"/>
    <n v="15566251"/>
    <s v="Ferrari"/>
    <n v="618"/>
    <x v="0"/>
    <x v="0"/>
    <x v="0"/>
    <n v="37"/>
    <s v="Middle Age"/>
    <n v="5"/>
    <x v="2"/>
    <n v="96652.86"/>
    <x v="0"/>
    <s v="Basic"/>
    <n v="1"/>
    <n v="0"/>
    <n v="98686.399999999994"/>
    <x v="0"/>
    <s v="Medium"/>
    <x v="0"/>
    <x v="0"/>
  </r>
  <r>
    <n v="1142"/>
    <n v="15716134"/>
    <s v="Russo"/>
    <n v="617"/>
    <x v="0"/>
    <x v="0"/>
    <x v="1"/>
    <n v="40"/>
    <s v="Middle Age"/>
    <n v="5"/>
    <x v="2"/>
    <n v="190008.32000000001"/>
    <x v="2"/>
    <s v="Standard"/>
    <n v="1"/>
    <n v="1"/>
    <n v="107047.92"/>
    <x v="1"/>
    <s v="High"/>
    <x v="1"/>
    <x v="1"/>
  </r>
  <r>
    <n v="1143"/>
    <n v="15763625"/>
    <s v="Hazon"/>
    <n v="793"/>
    <x v="1"/>
    <x v="1"/>
    <x v="1"/>
    <n v="41"/>
    <s v="Middle Age"/>
    <n v="9"/>
    <x v="3"/>
    <n v="0"/>
    <x v="2"/>
    <s v="Standard"/>
    <n v="1"/>
    <n v="0"/>
    <n v="152153.74"/>
    <x v="1"/>
    <s v="High"/>
    <x v="1"/>
    <x v="1"/>
  </r>
  <r>
    <n v="1144"/>
    <n v="15605965"/>
    <s v="Henderson"/>
    <n v="630"/>
    <x v="0"/>
    <x v="0"/>
    <x v="1"/>
    <n v="43"/>
    <s v="Middle Age"/>
    <n v="9"/>
    <x v="3"/>
    <n v="0"/>
    <x v="2"/>
    <s v="Standard"/>
    <n v="1"/>
    <n v="1"/>
    <n v="34338.04"/>
    <x v="2"/>
    <s v="Low"/>
    <x v="1"/>
    <x v="1"/>
  </r>
  <r>
    <n v="1145"/>
    <n v="15694821"/>
    <s v="Hardy"/>
    <n v="765"/>
    <x v="1"/>
    <x v="2"/>
    <x v="1"/>
    <n v="43"/>
    <s v="Middle Age"/>
    <n v="4"/>
    <x v="2"/>
    <n v="148962.76"/>
    <x v="0"/>
    <s v="Basic"/>
    <n v="0"/>
    <n v="1"/>
    <n v="173878.87"/>
    <x v="0"/>
    <s v="High"/>
    <x v="0"/>
    <x v="0"/>
  </r>
  <r>
    <n v="1146"/>
    <n v="15601688"/>
    <s v="Piccio"/>
    <n v="546"/>
    <x v="0"/>
    <x v="0"/>
    <x v="1"/>
    <n v="28"/>
    <s v="Adolescence"/>
    <n v="8"/>
    <x v="1"/>
    <n v="0"/>
    <x v="0"/>
    <s v="Basic"/>
    <n v="1"/>
    <n v="0"/>
    <n v="159254.29"/>
    <x v="0"/>
    <s v="High"/>
    <x v="1"/>
    <x v="1"/>
  </r>
  <r>
    <n v="1147"/>
    <n v="15575581"/>
    <s v="Dickson"/>
    <n v="614"/>
    <x v="0"/>
    <x v="2"/>
    <x v="0"/>
    <n v="30"/>
    <s v="Middle Age"/>
    <n v="3"/>
    <x v="2"/>
    <n v="131344.51999999999"/>
    <x v="2"/>
    <s v="Standard"/>
    <n v="1"/>
    <n v="0"/>
    <n v="54776.639999999999"/>
    <x v="0"/>
    <s v="Medium"/>
    <x v="1"/>
    <x v="1"/>
  </r>
  <r>
    <n v="1148"/>
    <n v="15671209"/>
    <s v="Holden"/>
    <n v="593"/>
    <x v="0"/>
    <x v="2"/>
    <x v="0"/>
    <n v="29"/>
    <s v="Adolescence"/>
    <n v="5"/>
    <x v="2"/>
    <n v="101713.84"/>
    <x v="1"/>
    <s v="Premium"/>
    <n v="1"/>
    <n v="0"/>
    <n v="134594.99"/>
    <x v="1"/>
    <s v="High"/>
    <x v="1"/>
    <x v="1"/>
  </r>
  <r>
    <n v="1149"/>
    <n v="15616529"/>
    <s v="Hsieh"/>
    <n v="613"/>
    <x v="0"/>
    <x v="1"/>
    <x v="1"/>
    <n v="34"/>
    <s v="Middle Age"/>
    <n v="3"/>
    <x v="2"/>
    <n v="0"/>
    <x v="0"/>
    <s v="Basic"/>
    <n v="1"/>
    <n v="1"/>
    <n v="41724.720000000001"/>
    <x v="2"/>
    <s v="Low"/>
    <x v="1"/>
    <x v="1"/>
  </r>
  <r>
    <n v="1150"/>
    <n v="15773906"/>
    <s v="Doherty"/>
    <n v="655"/>
    <x v="0"/>
    <x v="0"/>
    <x v="1"/>
    <n v="38"/>
    <s v="Middle Age"/>
    <n v="4"/>
    <x v="2"/>
    <n v="0"/>
    <x v="2"/>
    <s v="Standard"/>
    <n v="0"/>
    <n v="0"/>
    <n v="110527.71"/>
    <x v="1"/>
    <s v="High"/>
    <x v="1"/>
    <x v="1"/>
  </r>
  <r>
    <n v="1151"/>
    <n v="15722993"/>
    <s v="Page"/>
    <n v="700"/>
    <x v="1"/>
    <x v="0"/>
    <x v="0"/>
    <n v="27"/>
    <s v="Adolescence"/>
    <n v="6"/>
    <x v="1"/>
    <n v="137963.07"/>
    <x v="0"/>
    <s v="Basic"/>
    <n v="0"/>
    <n v="0"/>
    <n v="8996.7900000000009"/>
    <x v="2"/>
    <s v="Low"/>
    <x v="1"/>
    <x v="1"/>
  </r>
  <r>
    <n v="1152"/>
    <n v="15752463"/>
    <s v="Samuel"/>
    <n v="826"/>
    <x v="1"/>
    <x v="1"/>
    <x v="0"/>
    <n v="29"/>
    <s v="Adolescence"/>
    <n v="4"/>
    <x v="2"/>
    <n v="129938.07"/>
    <x v="0"/>
    <s v="Basic"/>
    <n v="0"/>
    <n v="1"/>
    <n v="190200.53"/>
    <x v="0"/>
    <s v="High"/>
    <x v="1"/>
    <x v="1"/>
  </r>
  <r>
    <n v="1153"/>
    <n v="15589754"/>
    <s v="Malloy"/>
    <n v="652"/>
    <x v="0"/>
    <x v="2"/>
    <x v="1"/>
    <n v="45"/>
    <s v="Middle Age"/>
    <n v="2"/>
    <x v="0"/>
    <n v="151421.44"/>
    <x v="0"/>
    <s v="Basic"/>
    <n v="0"/>
    <n v="1"/>
    <n v="115333.43"/>
    <x v="0"/>
    <s v="High"/>
    <x v="1"/>
    <x v="1"/>
  </r>
  <r>
    <n v="1154"/>
    <n v="15669899"/>
    <s v="Fitts"/>
    <n v="755"/>
    <x v="1"/>
    <x v="2"/>
    <x v="0"/>
    <n v="45"/>
    <s v="Middle Age"/>
    <n v="7"/>
    <x v="1"/>
    <n v="135643"/>
    <x v="0"/>
    <s v="Basic"/>
    <n v="0"/>
    <n v="0"/>
    <n v="143619.51999999999"/>
    <x v="0"/>
    <s v="High"/>
    <x v="0"/>
    <x v="0"/>
  </r>
  <r>
    <n v="1155"/>
    <n v="15766887"/>
    <s v="Iadanza"/>
    <n v="538"/>
    <x v="0"/>
    <x v="1"/>
    <x v="1"/>
    <n v="39"/>
    <s v="Middle Age"/>
    <n v="2"/>
    <x v="0"/>
    <n v="122773.5"/>
    <x v="2"/>
    <s v="Standard"/>
    <n v="1"/>
    <n v="1"/>
    <n v="58467.08"/>
    <x v="0"/>
    <s v="Medium"/>
    <x v="1"/>
    <x v="1"/>
  </r>
  <r>
    <n v="1156"/>
    <n v="15768006"/>
    <s v="Wu"/>
    <n v="729"/>
    <x v="1"/>
    <x v="0"/>
    <x v="1"/>
    <n v="34"/>
    <s v="Middle Age"/>
    <n v="3"/>
    <x v="2"/>
    <n v="152303.79999999999"/>
    <x v="0"/>
    <s v="Basic"/>
    <n v="1"/>
    <n v="0"/>
    <n v="12128.69"/>
    <x v="2"/>
    <s v="Low"/>
    <x v="1"/>
    <x v="1"/>
  </r>
  <r>
    <n v="1157"/>
    <n v="15741295"/>
    <s v="Yefimova"/>
    <n v="615"/>
    <x v="0"/>
    <x v="0"/>
    <x v="1"/>
    <n v="49"/>
    <s v="Middle Age"/>
    <n v="3"/>
    <x v="2"/>
    <n v="0"/>
    <x v="2"/>
    <s v="Standard"/>
    <n v="1"/>
    <n v="1"/>
    <n v="49872.33"/>
    <x v="2"/>
    <s v="Low"/>
    <x v="1"/>
    <x v="1"/>
  </r>
  <r>
    <n v="1158"/>
    <n v="15811327"/>
    <s v="Pan"/>
    <n v="700"/>
    <x v="1"/>
    <x v="1"/>
    <x v="1"/>
    <n v="54"/>
    <s v="Old"/>
    <n v="1"/>
    <x v="0"/>
    <n v="79415.67"/>
    <x v="0"/>
    <s v="Basic"/>
    <n v="0"/>
    <n v="1"/>
    <n v="139735.54"/>
    <x v="0"/>
    <s v="High"/>
    <x v="1"/>
    <x v="1"/>
  </r>
  <r>
    <n v="1159"/>
    <n v="15690007"/>
    <s v="Ts'ui"/>
    <n v="434"/>
    <x v="2"/>
    <x v="2"/>
    <x v="0"/>
    <n v="58"/>
    <s v="Old"/>
    <n v="9"/>
    <x v="3"/>
    <n v="125801.03"/>
    <x v="2"/>
    <s v="Standard"/>
    <n v="1"/>
    <n v="0"/>
    <n v="60891.8"/>
    <x v="0"/>
    <s v="Medium"/>
    <x v="0"/>
    <x v="0"/>
  </r>
  <r>
    <n v="1160"/>
    <n v="15690664"/>
    <s v="Liang"/>
    <n v="729"/>
    <x v="1"/>
    <x v="1"/>
    <x v="1"/>
    <n v="37"/>
    <s v="Middle Age"/>
    <n v="10"/>
    <x v="3"/>
    <n v="0"/>
    <x v="2"/>
    <s v="Standard"/>
    <n v="1"/>
    <n v="0"/>
    <n v="100862.54"/>
    <x v="1"/>
    <s v="High"/>
    <x v="1"/>
    <x v="1"/>
  </r>
  <r>
    <n v="1161"/>
    <n v="15719348"/>
    <s v="Tsao"/>
    <n v="513"/>
    <x v="0"/>
    <x v="0"/>
    <x v="1"/>
    <n v="35"/>
    <s v="Middle Age"/>
    <n v="8"/>
    <x v="1"/>
    <n v="0"/>
    <x v="0"/>
    <s v="Basic"/>
    <n v="1"/>
    <n v="0"/>
    <n v="76640.289999999994"/>
    <x v="0"/>
    <s v="Medium"/>
    <x v="0"/>
    <x v="0"/>
  </r>
  <r>
    <n v="1162"/>
    <n v="15781802"/>
    <s v="Abramov"/>
    <n v="755"/>
    <x v="1"/>
    <x v="0"/>
    <x v="1"/>
    <n v="41"/>
    <s v="Middle Age"/>
    <n v="6"/>
    <x v="1"/>
    <n v="104817.41"/>
    <x v="0"/>
    <s v="Basic"/>
    <n v="1"/>
    <n v="0"/>
    <n v="126013.58"/>
    <x v="0"/>
    <s v="High"/>
    <x v="0"/>
    <x v="0"/>
  </r>
  <r>
    <n v="1163"/>
    <n v="15752731"/>
    <s v="Millar"/>
    <n v="615"/>
    <x v="0"/>
    <x v="0"/>
    <x v="0"/>
    <n v="30"/>
    <s v="Middle Age"/>
    <n v="9"/>
    <x v="3"/>
    <n v="0"/>
    <x v="0"/>
    <s v="Basic"/>
    <n v="1"/>
    <n v="0"/>
    <n v="87347.82"/>
    <x v="0"/>
    <s v="Medium"/>
    <x v="1"/>
    <x v="1"/>
  </r>
  <r>
    <n v="1164"/>
    <n v="15600997"/>
    <s v="Demuth"/>
    <n v="747"/>
    <x v="1"/>
    <x v="2"/>
    <x v="0"/>
    <n v="32"/>
    <s v="Middle Age"/>
    <n v="5"/>
    <x v="2"/>
    <n v="67495.039999999994"/>
    <x v="2"/>
    <s v="Standard"/>
    <n v="0"/>
    <n v="1"/>
    <n v="77370.37"/>
    <x v="0"/>
    <s v="Medium"/>
    <x v="1"/>
    <x v="1"/>
  </r>
  <r>
    <n v="1165"/>
    <n v="15750776"/>
    <s v="Genovese"/>
    <n v="850"/>
    <x v="1"/>
    <x v="0"/>
    <x v="0"/>
    <n v="36"/>
    <s v="Middle Age"/>
    <n v="0"/>
    <x v="0"/>
    <n v="164850.54"/>
    <x v="0"/>
    <s v="Basic"/>
    <n v="1"/>
    <n v="1"/>
    <n v="62722.44"/>
    <x v="0"/>
    <s v="Medium"/>
    <x v="1"/>
    <x v="1"/>
  </r>
  <r>
    <n v="1166"/>
    <n v="15723907"/>
    <s v="Lawless"/>
    <n v="712"/>
    <x v="1"/>
    <x v="2"/>
    <x v="0"/>
    <n v="49"/>
    <s v="Middle Age"/>
    <n v="5"/>
    <x v="2"/>
    <n v="154776.42000000001"/>
    <x v="2"/>
    <s v="Standard"/>
    <n v="0"/>
    <n v="0"/>
    <n v="196257.68"/>
    <x v="1"/>
    <s v="High"/>
    <x v="1"/>
    <x v="1"/>
  </r>
  <r>
    <n v="1167"/>
    <n v="15633419"/>
    <s v="Brooks"/>
    <n v="622"/>
    <x v="0"/>
    <x v="2"/>
    <x v="0"/>
    <n v="28"/>
    <s v="Adolescence"/>
    <n v="1"/>
    <x v="0"/>
    <n v="143124.63"/>
    <x v="2"/>
    <s v="Standard"/>
    <n v="1"/>
    <n v="0"/>
    <n v="81723.8"/>
    <x v="0"/>
    <s v="Medium"/>
    <x v="1"/>
    <x v="1"/>
  </r>
  <r>
    <n v="1168"/>
    <n v="15702430"/>
    <s v="Ignatyeva"/>
    <n v="548"/>
    <x v="0"/>
    <x v="0"/>
    <x v="0"/>
    <n v="35"/>
    <s v="Middle Age"/>
    <n v="10"/>
    <x v="3"/>
    <n v="0"/>
    <x v="0"/>
    <s v="Basic"/>
    <n v="1"/>
    <n v="1"/>
    <n v="31299.71"/>
    <x v="2"/>
    <s v="Low"/>
    <x v="1"/>
    <x v="1"/>
  </r>
  <r>
    <n v="1169"/>
    <n v="15710456"/>
    <s v="Balmain"/>
    <n v="607"/>
    <x v="0"/>
    <x v="0"/>
    <x v="0"/>
    <n v="27"/>
    <s v="Adolescence"/>
    <n v="2"/>
    <x v="0"/>
    <n v="0"/>
    <x v="2"/>
    <s v="Standard"/>
    <n v="1"/>
    <n v="0"/>
    <n v="63495.86"/>
    <x v="0"/>
    <s v="Medium"/>
    <x v="1"/>
    <x v="1"/>
  </r>
  <r>
    <n v="1170"/>
    <n v="15650351"/>
    <s v="Millar"/>
    <n v="653"/>
    <x v="0"/>
    <x v="0"/>
    <x v="0"/>
    <n v="38"/>
    <s v="Middle Age"/>
    <n v="8"/>
    <x v="1"/>
    <n v="102133.38"/>
    <x v="0"/>
    <s v="Basic"/>
    <n v="1"/>
    <n v="1"/>
    <n v="166520.95999999999"/>
    <x v="0"/>
    <s v="High"/>
    <x v="1"/>
    <x v="1"/>
  </r>
  <r>
    <n v="1171"/>
    <n v="15590820"/>
    <s v="Ecuyer"/>
    <n v="699"/>
    <x v="0"/>
    <x v="1"/>
    <x v="1"/>
    <n v="26"/>
    <s v="Adolescence"/>
    <n v="6"/>
    <x v="1"/>
    <n v="79932.41"/>
    <x v="0"/>
    <s v="Basic"/>
    <n v="0"/>
    <n v="0"/>
    <n v="150242.44"/>
    <x v="0"/>
    <s v="High"/>
    <x v="1"/>
    <x v="1"/>
  </r>
  <r>
    <n v="1172"/>
    <n v="15640454"/>
    <s v="Parkhill"/>
    <n v="693"/>
    <x v="0"/>
    <x v="2"/>
    <x v="1"/>
    <n v="40"/>
    <s v="Middle Age"/>
    <n v="0"/>
    <x v="0"/>
    <n v="120711.73"/>
    <x v="0"/>
    <s v="Basic"/>
    <n v="0"/>
    <n v="0"/>
    <n v="27345.18"/>
    <x v="2"/>
    <s v="Low"/>
    <x v="0"/>
    <x v="0"/>
  </r>
  <r>
    <n v="1173"/>
    <n v="15697789"/>
    <s v="Li Fonti"/>
    <n v="647"/>
    <x v="0"/>
    <x v="2"/>
    <x v="0"/>
    <n v="43"/>
    <s v="Middle Age"/>
    <n v="3"/>
    <x v="2"/>
    <n v="122717.53"/>
    <x v="2"/>
    <s v="Standard"/>
    <n v="1"/>
    <n v="1"/>
    <n v="87000.39"/>
    <x v="0"/>
    <s v="Medium"/>
    <x v="1"/>
    <x v="1"/>
  </r>
  <r>
    <n v="1174"/>
    <n v="15808182"/>
    <s v="Beneventi"/>
    <n v="478"/>
    <x v="2"/>
    <x v="1"/>
    <x v="0"/>
    <n v="36"/>
    <s v="Middle Age"/>
    <n v="3"/>
    <x v="2"/>
    <n v="92363.3"/>
    <x v="2"/>
    <s v="Standard"/>
    <n v="1"/>
    <n v="0"/>
    <n v="44912.7"/>
    <x v="2"/>
    <s v="Low"/>
    <x v="1"/>
    <x v="1"/>
  </r>
  <r>
    <n v="1175"/>
    <n v="15588670"/>
    <s v="Despeissis"/>
    <n v="705"/>
    <x v="1"/>
    <x v="1"/>
    <x v="0"/>
    <n v="40"/>
    <s v="Middle Age"/>
    <n v="5"/>
    <x v="2"/>
    <n v="203715.15"/>
    <x v="0"/>
    <s v="Basic"/>
    <n v="1"/>
    <n v="0"/>
    <n v="179978.68"/>
    <x v="0"/>
    <s v="High"/>
    <x v="0"/>
    <x v="0"/>
  </r>
  <r>
    <n v="1176"/>
    <n v="15721292"/>
    <s v="Atkins"/>
    <n v="719"/>
    <x v="1"/>
    <x v="1"/>
    <x v="1"/>
    <n v="39"/>
    <s v="Middle Age"/>
    <n v="5"/>
    <x v="2"/>
    <n v="0"/>
    <x v="2"/>
    <s v="Standard"/>
    <n v="1"/>
    <n v="0"/>
    <n v="145759.70000000001"/>
    <x v="1"/>
    <s v="High"/>
    <x v="1"/>
    <x v="1"/>
  </r>
  <r>
    <n v="1177"/>
    <n v="15604217"/>
    <s v="Williams"/>
    <n v="726"/>
    <x v="1"/>
    <x v="0"/>
    <x v="1"/>
    <n v="34"/>
    <s v="Middle Age"/>
    <n v="9"/>
    <x v="3"/>
    <n v="0"/>
    <x v="2"/>
    <s v="Standard"/>
    <n v="0"/>
    <n v="0"/>
    <n v="14121.61"/>
    <x v="2"/>
    <s v="Low"/>
    <x v="1"/>
    <x v="1"/>
  </r>
  <r>
    <n v="1178"/>
    <n v="15651369"/>
    <s v="Wright"/>
    <n v="626"/>
    <x v="0"/>
    <x v="0"/>
    <x v="1"/>
    <n v="21"/>
    <s v="Adolescence"/>
    <n v="1"/>
    <x v="0"/>
    <n v="0"/>
    <x v="2"/>
    <s v="Standard"/>
    <n v="1"/>
    <n v="0"/>
    <n v="66232.23"/>
    <x v="0"/>
    <s v="Medium"/>
    <x v="1"/>
    <x v="1"/>
  </r>
  <r>
    <n v="1179"/>
    <n v="15782454"/>
    <s v="Hancock"/>
    <n v="552"/>
    <x v="0"/>
    <x v="0"/>
    <x v="1"/>
    <n v="49"/>
    <s v="Middle Age"/>
    <n v="4"/>
    <x v="2"/>
    <n v="0"/>
    <x v="0"/>
    <s v="Basic"/>
    <n v="1"/>
    <n v="1"/>
    <n v="190296.76"/>
    <x v="0"/>
    <s v="High"/>
    <x v="0"/>
    <x v="0"/>
  </r>
  <r>
    <n v="1180"/>
    <n v="15814032"/>
    <s v="Hsieh"/>
    <n v="807"/>
    <x v="1"/>
    <x v="2"/>
    <x v="0"/>
    <n v="31"/>
    <s v="Middle Age"/>
    <n v="1"/>
    <x v="0"/>
    <n v="93460.47"/>
    <x v="2"/>
    <s v="Standard"/>
    <n v="0"/>
    <n v="0"/>
    <n v="172782.69"/>
    <x v="1"/>
    <s v="High"/>
    <x v="1"/>
    <x v="1"/>
  </r>
  <r>
    <n v="1181"/>
    <n v="15570326"/>
    <s v="Wilkins"/>
    <n v="621"/>
    <x v="0"/>
    <x v="0"/>
    <x v="1"/>
    <n v="34"/>
    <s v="Middle Age"/>
    <n v="6"/>
    <x v="1"/>
    <n v="0"/>
    <x v="2"/>
    <s v="Standard"/>
    <n v="1"/>
    <n v="1"/>
    <n v="99128.13"/>
    <x v="0"/>
    <s v="Medium"/>
    <x v="1"/>
    <x v="1"/>
  </r>
  <r>
    <n v="1182"/>
    <n v="15624428"/>
    <s v="Longo"/>
    <n v="651"/>
    <x v="0"/>
    <x v="2"/>
    <x v="0"/>
    <n v="24"/>
    <s v="Adolescence"/>
    <n v="7"/>
    <x v="1"/>
    <n v="40224.699999999997"/>
    <x v="0"/>
    <s v="Basic"/>
    <n v="1"/>
    <n v="1"/>
    <n v="178341.33"/>
    <x v="0"/>
    <s v="High"/>
    <x v="1"/>
    <x v="1"/>
  </r>
  <r>
    <n v="1183"/>
    <n v="15755638"/>
    <s v="Mancini"/>
    <n v="673"/>
    <x v="0"/>
    <x v="0"/>
    <x v="0"/>
    <n v="43"/>
    <s v="Middle Age"/>
    <n v="5"/>
    <x v="2"/>
    <n v="168069.73"/>
    <x v="0"/>
    <s v="Basic"/>
    <n v="1"/>
    <n v="1"/>
    <n v="146992.24"/>
    <x v="0"/>
    <s v="High"/>
    <x v="0"/>
    <x v="0"/>
  </r>
  <r>
    <n v="1184"/>
    <n v="15600992"/>
    <s v="Madukaego"/>
    <n v="652"/>
    <x v="0"/>
    <x v="0"/>
    <x v="1"/>
    <n v="36"/>
    <s v="Middle Age"/>
    <n v="1"/>
    <x v="0"/>
    <n v="0"/>
    <x v="2"/>
    <s v="Standard"/>
    <n v="1"/>
    <n v="1"/>
    <n v="151314.98000000001"/>
    <x v="1"/>
    <s v="High"/>
    <x v="1"/>
    <x v="1"/>
  </r>
  <r>
    <n v="1185"/>
    <n v="15755649"/>
    <s v="Winter-Irving"/>
    <n v="584"/>
    <x v="0"/>
    <x v="2"/>
    <x v="1"/>
    <n v="47"/>
    <s v="Middle Age"/>
    <n v="7"/>
    <x v="1"/>
    <n v="130538.77"/>
    <x v="0"/>
    <s v="Basic"/>
    <n v="1"/>
    <n v="0"/>
    <n v="92915.839999999997"/>
    <x v="0"/>
    <s v="Medium"/>
    <x v="1"/>
    <x v="1"/>
  </r>
  <r>
    <n v="1186"/>
    <n v="15795228"/>
    <s v="Stewart"/>
    <n v="756"/>
    <x v="1"/>
    <x v="0"/>
    <x v="1"/>
    <n v="37"/>
    <s v="Middle Age"/>
    <n v="3"/>
    <x v="2"/>
    <n v="132623.6"/>
    <x v="0"/>
    <s v="Basic"/>
    <n v="1"/>
    <n v="1"/>
    <n v="58974"/>
    <x v="0"/>
    <s v="Medium"/>
    <x v="1"/>
    <x v="1"/>
  </r>
  <r>
    <n v="1187"/>
    <n v="15589257"/>
    <s v="Grant"/>
    <n v="670"/>
    <x v="0"/>
    <x v="0"/>
    <x v="0"/>
    <n v="35"/>
    <s v="Middle Age"/>
    <n v="3"/>
    <x v="2"/>
    <n v="103465.02"/>
    <x v="2"/>
    <s v="Standard"/>
    <n v="1"/>
    <n v="1"/>
    <n v="174627.06"/>
    <x v="1"/>
    <s v="High"/>
    <x v="1"/>
    <x v="1"/>
  </r>
  <r>
    <n v="1188"/>
    <n v="15719302"/>
    <s v="Brennan"/>
    <n v="765"/>
    <x v="1"/>
    <x v="0"/>
    <x v="0"/>
    <n v="50"/>
    <s v="Middle Age"/>
    <n v="9"/>
    <x v="3"/>
    <n v="126547.8"/>
    <x v="0"/>
    <s v="Basic"/>
    <n v="1"/>
    <n v="1"/>
    <n v="79579.94"/>
    <x v="0"/>
    <s v="Medium"/>
    <x v="0"/>
    <x v="0"/>
  </r>
  <r>
    <n v="1189"/>
    <n v="15639882"/>
    <s v="She"/>
    <n v="528"/>
    <x v="0"/>
    <x v="0"/>
    <x v="1"/>
    <n v="30"/>
    <s v="Middle Age"/>
    <n v="2"/>
    <x v="0"/>
    <n v="128262.72"/>
    <x v="2"/>
    <s v="Standard"/>
    <n v="1"/>
    <n v="0"/>
    <n v="50771.16"/>
    <x v="0"/>
    <s v="Medium"/>
    <x v="1"/>
    <x v="1"/>
  </r>
  <r>
    <n v="1190"/>
    <n v="15791279"/>
    <s v="Murray"/>
    <n v="701"/>
    <x v="1"/>
    <x v="0"/>
    <x v="1"/>
    <n v="40"/>
    <s v="Middle Age"/>
    <n v="5"/>
    <x v="2"/>
    <n v="169742.64"/>
    <x v="0"/>
    <s v="Basic"/>
    <n v="1"/>
    <n v="1"/>
    <n v="153537.54999999999"/>
    <x v="0"/>
    <s v="High"/>
    <x v="0"/>
    <x v="0"/>
  </r>
  <r>
    <n v="1191"/>
    <n v="15636935"/>
    <s v="Rischbieth"/>
    <n v="797"/>
    <x v="1"/>
    <x v="0"/>
    <x v="0"/>
    <n v="29"/>
    <s v="Adolescence"/>
    <n v="1"/>
    <x v="0"/>
    <n v="0"/>
    <x v="2"/>
    <s v="Standard"/>
    <n v="1"/>
    <n v="1"/>
    <n v="132975.39000000001"/>
    <x v="1"/>
    <s v="High"/>
    <x v="1"/>
    <x v="1"/>
  </r>
  <r>
    <n v="1192"/>
    <n v="15686909"/>
    <s v="Lung"/>
    <n v="639"/>
    <x v="0"/>
    <x v="2"/>
    <x v="1"/>
    <n v="27"/>
    <s v="Adolescence"/>
    <n v="3"/>
    <x v="2"/>
    <n v="150795.81"/>
    <x v="0"/>
    <s v="Basic"/>
    <n v="0"/>
    <n v="1"/>
    <n v="85208.93"/>
    <x v="0"/>
    <s v="Medium"/>
    <x v="1"/>
    <x v="1"/>
  </r>
  <r>
    <n v="1193"/>
    <n v="15589572"/>
    <s v="Otutodilichukwu"/>
    <n v="785"/>
    <x v="1"/>
    <x v="1"/>
    <x v="0"/>
    <n v="61"/>
    <s v="Old"/>
    <n v="4"/>
    <x v="2"/>
    <n v="129855.72"/>
    <x v="2"/>
    <s v="Standard"/>
    <n v="1"/>
    <n v="0"/>
    <n v="170214.82"/>
    <x v="1"/>
    <s v="High"/>
    <x v="0"/>
    <x v="0"/>
  </r>
  <r>
    <n v="1194"/>
    <n v="15779947"/>
    <s v="Thomas"/>
    <n v="363"/>
    <x v="2"/>
    <x v="1"/>
    <x v="0"/>
    <n v="28"/>
    <s v="Adolescence"/>
    <n v="6"/>
    <x v="1"/>
    <n v="146098.43"/>
    <x v="1"/>
    <s v="Premium"/>
    <n v="1"/>
    <n v="0"/>
    <n v="100615.14"/>
    <x v="1"/>
    <s v="High"/>
    <x v="0"/>
    <x v="0"/>
  </r>
  <r>
    <n v="1195"/>
    <n v="15573769"/>
    <s v="Fiorentini"/>
    <n v="764"/>
    <x v="1"/>
    <x v="0"/>
    <x v="0"/>
    <n v="24"/>
    <s v="Adolescence"/>
    <n v="7"/>
    <x v="1"/>
    <n v="0"/>
    <x v="2"/>
    <s v="Standard"/>
    <n v="1"/>
    <n v="0"/>
    <n v="186105.99"/>
    <x v="1"/>
    <s v="High"/>
    <x v="1"/>
    <x v="1"/>
  </r>
  <r>
    <n v="1196"/>
    <n v="15578866"/>
    <s v="Hughes"/>
    <n v="676"/>
    <x v="0"/>
    <x v="0"/>
    <x v="0"/>
    <n v="43"/>
    <s v="Middle Age"/>
    <n v="2"/>
    <x v="0"/>
    <n v="0"/>
    <x v="0"/>
    <s v="Basic"/>
    <n v="1"/>
    <n v="1"/>
    <n v="55119.53"/>
    <x v="0"/>
    <s v="Medium"/>
    <x v="1"/>
    <x v="1"/>
  </r>
  <r>
    <n v="1197"/>
    <n v="15739131"/>
    <s v="Whitworth"/>
    <n v="718"/>
    <x v="1"/>
    <x v="2"/>
    <x v="1"/>
    <n v="28"/>
    <s v="Adolescence"/>
    <n v="4"/>
    <x v="2"/>
    <n v="65643.3"/>
    <x v="0"/>
    <s v="Basic"/>
    <n v="1"/>
    <n v="0"/>
    <n v="28760.99"/>
    <x v="2"/>
    <s v="Low"/>
    <x v="1"/>
    <x v="1"/>
  </r>
  <r>
    <n v="1198"/>
    <n v="15813444"/>
    <s v="McIntosh"/>
    <n v="590"/>
    <x v="0"/>
    <x v="1"/>
    <x v="0"/>
    <n v="34"/>
    <s v="Middle Age"/>
    <n v="6"/>
    <x v="1"/>
    <n v="0"/>
    <x v="2"/>
    <s v="Standard"/>
    <n v="1"/>
    <n v="0"/>
    <n v="171021.44"/>
    <x v="1"/>
    <s v="High"/>
    <x v="1"/>
    <x v="1"/>
  </r>
  <r>
    <n v="1199"/>
    <n v="15678058"/>
    <s v="Ayers"/>
    <n v="584"/>
    <x v="0"/>
    <x v="0"/>
    <x v="1"/>
    <n v="38"/>
    <s v="Middle Age"/>
    <n v="9"/>
    <x v="3"/>
    <n v="104584.16"/>
    <x v="0"/>
    <s v="Basic"/>
    <n v="1"/>
    <n v="0"/>
    <n v="176678.72"/>
    <x v="0"/>
    <s v="High"/>
    <x v="1"/>
    <x v="1"/>
  </r>
  <r>
    <n v="1200"/>
    <n v="15769169"/>
    <s v="Trentino"/>
    <n v="645"/>
    <x v="0"/>
    <x v="0"/>
    <x v="1"/>
    <n v="41"/>
    <s v="Middle Age"/>
    <n v="7"/>
    <x v="1"/>
    <n v="0"/>
    <x v="0"/>
    <s v="Basic"/>
    <n v="0"/>
    <n v="1"/>
    <n v="28667.56"/>
    <x v="2"/>
    <s v="Low"/>
    <x v="1"/>
    <x v="1"/>
  </r>
  <r>
    <n v="1201"/>
    <n v="15804602"/>
    <s v="Boyd"/>
    <n v="772"/>
    <x v="1"/>
    <x v="2"/>
    <x v="1"/>
    <n v="30"/>
    <s v="Middle Age"/>
    <n v="6"/>
    <x v="1"/>
    <n v="99785.279999999999"/>
    <x v="2"/>
    <s v="Standard"/>
    <n v="0"/>
    <n v="0"/>
    <n v="197238.03"/>
    <x v="1"/>
    <s v="High"/>
    <x v="1"/>
    <x v="1"/>
  </r>
  <r>
    <n v="1202"/>
    <n v="15651052"/>
    <s v="McMasters"/>
    <n v="399"/>
    <x v="2"/>
    <x v="2"/>
    <x v="1"/>
    <n v="46"/>
    <s v="Middle Age"/>
    <n v="2"/>
    <x v="0"/>
    <n v="127655.22"/>
    <x v="0"/>
    <s v="Basic"/>
    <n v="1"/>
    <n v="0"/>
    <n v="139994.68"/>
    <x v="0"/>
    <s v="High"/>
    <x v="0"/>
    <x v="0"/>
  </r>
  <r>
    <n v="1203"/>
    <n v="15724334"/>
    <s v="Alekseyeva"/>
    <n v="529"/>
    <x v="0"/>
    <x v="0"/>
    <x v="1"/>
    <n v="22"/>
    <s v="Adolescence"/>
    <n v="5"/>
    <x v="2"/>
    <n v="0"/>
    <x v="0"/>
    <s v="Basic"/>
    <n v="1"/>
    <n v="0"/>
    <n v="151169.82999999999"/>
    <x v="0"/>
    <s v="High"/>
    <x v="1"/>
    <x v="1"/>
  </r>
  <r>
    <n v="1204"/>
    <n v="15569451"/>
    <s v="Miller"/>
    <n v="463"/>
    <x v="2"/>
    <x v="0"/>
    <x v="1"/>
    <n v="35"/>
    <s v="Middle Age"/>
    <n v="2"/>
    <x v="0"/>
    <n v="101257.16"/>
    <x v="0"/>
    <s v="Basic"/>
    <n v="1"/>
    <n v="1"/>
    <n v="118113.64"/>
    <x v="0"/>
    <s v="High"/>
    <x v="1"/>
    <x v="1"/>
  </r>
  <r>
    <n v="1205"/>
    <n v="15650098"/>
    <s v="Baranova"/>
    <n v="630"/>
    <x v="0"/>
    <x v="0"/>
    <x v="0"/>
    <n v="40"/>
    <s v="Middle Age"/>
    <n v="7"/>
    <x v="1"/>
    <n v="0"/>
    <x v="2"/>
    <s v="Standard"/>
    <n v="1"/>
    <n v="1"/>
    <n v="34453.17"/>
    <x v="2"/>
    <s v="Low"/>
    <x v="1"/>
    <x v="1"/>
  </r>
  <r>
    <n v="1206"/>
    <n v="15724307"/>
    <s v="Mitchell"/>
    <n v="780"/>
    <x v="1"/>
    <x v="0"/>
    <x v="1"/>
    <n v="76"/>
    <s v="Old"/>
    <n v="10"/>
    <x v="3"/>
    <n v="121313.88"/>
    <x v="0"/>
    <s v="Basic"/>
    <n v="0"/>
    <n v="1"/>
    <n v="64872.33"/>
    <x v="0"/>
    <s v="Medium"/>
    <x v="1"/>
    <x v="1"/>
  </r>
  <r>
    <n v="1207"/>
    <n v="15599268"/>
    <s v="Yobachi"/>
    <n v="584"/>
    <x v="0"/>
    <x v="1"/>
    <x v="1"/>
    <n v="32"/>
    <s v="Middle Age"/>
    <n v="5"/>
    <x v="2"/>
    <n v="0"/>
    <x v="2"/>
    <s v="Standard"/>
    <n v="1"/>
    <n v="0"/>
    <n v="10956.82"/>
    <x v="2"/>
    <s v="Low"/>
    <x v="1"/>
    <x v="1"/>
  </r>
  <r>
    <n v="1208"/>
    <n v="15594864"/>
    <s v="Huang"/>
    <n v="752"/>
    <x v="1"/>
    <x v="2"/>
    <x v="1"/>
    <n v="30"/>
    <s v="Middle Age"/>
    <n v="4"/>
    <x v="2"/>
    <n v="81523.38"/>
    <x v="0"/>
    <s v="Basic"/>
    <n v="1"/>
    <n v="1"/>
    <n v="36885.85"/>
    <x v="2"/>
    <s v="Low"/>
    <x v="1"/>
    <x v="1"/>
  </r>
  <r>
    <n v="1209"/>
    <n v="15616451"/>
    <s v="Genovese"/>
    <n v="697"/>
    <x v="0"/>
    <x v="0"/>
    <x v="0"/>
    <n v="47"/>
    <s v="Middle Age"/>
    <n v="6"/>
    <x v="1"/>
    <n v="128252.66"/>
    <x v="0"/>
    <s v="Basic"/>
    <n v="1"/>
    <n v="1"/>
    <n v="168053.4"/>
    <x v="0"/>
    <s v="High"/>
    <x v="1"/>
    <x v="1"/>
  </r>
  <r>
    <n v="1210"/>
    <n v="15715667"/>
    <s v="Sorokina"/>
    <n v="850"/>
    <x v="1"/>
    <x v="0"/>
    <x v="0"/>
    <n v="32"/>
    <s v="Middle Age"/>
    <n v="7"/>
    <x v="1"/>
    <n v="0"/>
    <x v="2"/>
    <s v="Standard"/>
    <n v="0"/>
    <n v="0"/>
    <n v="155227"/>
    <x v="1"/>
    <s v="High"/>
    <x v="1"/>
    <x v="1"/>
  </r>
  <r>
    <n v="1211"/>
    <n v="15658969"/>
    <s v="Gray"/>
    <n v="711"/>
    <x v="1"/>
    <x v="0"/>
    <x v="1"/>
    <n v="51"/>
    <s v="Old"/>
    <n v="7"/>
    <x v="1"/>
    <n v="0"/>
    <x v="1"/>
    <s v="Premium"/>
    <n v="1"/>
    <n v="0"/>
    <n v="38409.79"/>
    <x v="2"/>
    <s v="Low"/>
    <x v="0"/>
    <x v="0"/>
  </r>
  <r>
    <n v="1212"/>
    <n v="15738174"/>
    <s v="Ervin"/>
    <n v="452"/>
    <x v="2"/>
    <x v="0"/>
    <x v="0"/>
    <n v="32"/>
    <s v="Middle Age"/>
    <n v="5"/>
    <x v="2"/>
    <n v="0"/>
    <x v="2"/>
    <s v="Standard"/>
    <n v="0"/>
    <n v="1"/>
    <n v="75279.39"/>
    <x v="0"/>
    <s v="Medium"/>
    <x v="1"/>
    <x v="1"/>
  </r>
  <r>
    <n v="1213"/>
    <n v="15813590"/>
    <s v="Vance"/>
    <n v="610"/>
    <x v="0"/>
    <x v="1"/>
    <x v="1"/>
    <n v="42"/>
    <s v="Middle Age"/>
    <n v="6"/>
    <x v="1"/>
    <n v="0"/>
    <x v="2"/>
    <s v="Standard"/>
    <n v="1"/>
    <n v="0"/>
    <n v="158302.59"/>
    <x v="1"/>
    <s v="High"/>
    <x v="0"/>
    <x v="0"/>
  </r>
  <r>
    <n v="1214"/>
    <n v="15624229"/>
    <s v="Noble"/>
    <n v="694"/>
    <x v="0"/>
    <x v="0"/>
    <x v="0"/>
    <n v="22"/>
    <s v="Adolescence"/>
    <n v="4"/>
    <x v="2"/>
    <n v="0"/>
    <x v="2"/>
    <s v="Standard"/>
    <n v="1"/>
    <n v="1"/>
    <n v="11525.72"/>
    <x v="2"/>
    <s v="Low"/>
    <x v="1"/>
    <x v="1"/>
  </r>
  <r>
    <n v="1215"/>
    <n v="15674148"/>
    <s v="Milanesi"/>
    <n v="579"/>
    <x v="0"/>
    <x v="1"/>
    <x v="1"/>
    <n v="33"/>
    <s v="Middle Age"/>
    <n v="6"/>
    <x v="1"/>
    <n v="0"/>
    <x v="0"/>
    <s v="Basic"/>
    <n v="1"/>
    <n v="0"/>
    <n v="94993.04"/>
    <x v="0"/>
    <s v="Medium"/>
    <x v="0"/>
    <x v="0"/>
  </r>
  <r>
    <n v="1216"/>
    <n v="15625080"/>
    <s v="Parkin"/>
    <n v="745"/>
    <x v="1"/>
    <x v="1"/>
    <x v="0"/>
    <n v="54"/>
    <s v="Old"/>
    <n v="8"/>
    <x v="1"/>
    <n v="0"/>
    <x v="0"/>
    <s v="Basic"/>
    <n v="1"/>
    <n v="0"/>
    <n v="173912.29"/>
    <x v="0"/>
    <s v="High"/>
    <x v="0"/>
    <x v="0"/>
  </r>
  <r>
    <n v="1217"/>
    <n v="15682528"/>
    <s v="Cremonesi"/>
    <n v="572"/>
    <x v="0"/>
    <x v="0"/>
    <x v="1"/>
    <n v="33"/>
    <s v="Middle Age"/>
    <n v="5"/>
    <x v="2"/>
    <n v="0"/>
    <x v="0"/>
    <s v="Basic"/>
    <n v="0"/>
    <n v="1"/>
    <n v="41139.050000000003"/>
    <x v="2"/>
    <s v="Low"/>
    <x v="1"/>
    <x v="1"/>
  </r>
  <r>
    <n v="1218"/>
    <n v="15696900"/>
    <s v="Burns"/>
    <n v="505"/>
    <x v="0"/>
    <x v="2"/>
    <x v="1"/>
    <n v="29"/>
    <s v="Adolescence"/>
    <n v="3"/>
    <x v="2"/>
    <n v="145541.56"/>
    <x v="2"/>
    <s v="Standard"/>
    <n v="1"/>
    <n v="1"/>
    <n v="58019.95"/>
    <x v="0"/>
    <s v="Medium"/>
    <x v="1"/>
    <x v="1"/>
  </r>
  <r>
    <n v="1219"/>
    <n v="15730038"/>
    <s v="Docherty"/>
    <n v="706"/>
    <x v="1"/>
    <x v="0"/>
    <x v="0"/>
    <n v="23"/>
    <s v="Adolescence"/>
    <n v="5"/>
    <x v="2"/>
    <n v="0"/>
    <x v="0"/>
    <s v="Basic"/>
    <n v="0"/>
    <n v="0"/>
    <n v="164128.41"/>
    <x v="0"/>
    <s v="High"/>
    <x v="0"/>
    <x v="0"/>
  </r>
  <r>
    <n v="1220"/>
    <n v="15812272"/>
    <s v="Ugonna"/>
    <n v="693"/>
    <x v="0"/>
    <x v="2"/>
    <x v="1"/>
    <n v="44"/>
    <s v="Middle Age"/>
    <n v="5"/>
    <x v="2"/>
    <n v="124601.58"/>
    <x v="2"/>
    <s v="Standard"/>
    <n v="1"/>
    <n v="1"/>
    <n v="46998.13"/>
    <x v="2"/>
    <s v="Low"/>
    <x v="0"/>
    <x v="0"/>
  </r>
  <r>
    <n v="1221"/>
    <n v="15654654"/>
    <s v="L?"/>
    <n v="725"/>
    <x v="1"/>
    <x v="2"/>
    <x v="0"/>
    <n v="33"/>
    <s v="Middle Age"/>
    <n v="7"/>
    <x v="1"/>
    <n v="115182.84"/>
    <x v="2"/>
    <s v="Standard"/>
    <n v="1"/>
    <n v="1"/>
    <n v="177279.41"/>
    <x v="1"/>
    <s v="High"/>
    <x v="1"/>
    <x v="1"/>
  </r>
  <r>
    <n v="1222"/>
    <n v="15697625"/>
    <s v="Bevan"/>
    <n v="791"/>
    <x v="1"/>
    <x v="0"/>
    <x v="1"/>
    <n v="37"/>
    <s v="Middle Age"/>
    <n v="2"/>
    <x v="0"/>
    <n v="163789.49"/>
    <x v="2"/>
    <s v="Standard"/>
    <n v="1"/>
    <n v="0"/>
    <n v="75832.53"/>
    <x v="0"/>
    <s v="Medium"/>
    <x v="1"/>
    <x v="1"/>
  </r>
  <r>
    <n v="1223"/>
    <n v="15616280"/>
    <s v="Hsia"/>
    <n v="536"/>
    <x v="0"/>
    <x v="0"/>
    <x v="1"/>
    <n v="46"/>
    <s v="Middle Age"/>
    <n v="1"/>
    <x v="0"/>
    <n v="65733.41"/>
    <x v="0"/>
    <s v="Basic"/>
    <n v="1"/>
    <n v="0"/>
    <n v="61094.53"/>
    <x v="0"/>
    <s v="Medium"/>
    <x v="1"/>
    <x v="1"/>
  </r>
  <r>
    <n v="1224"/>
    <n v="15654229"/>
    <s v="O'Neill"/>
    <n v="699"/>
    <x v="0"/>
    <x v="1"/>
    <x v="1"/>
    <n v="47"/>
    <s v="Middle Age"/>
    <n v="1"/>
    <x v="0"/>
    <n v="0"/>
    <x v="2"/>
    <s v="Standard"/>
    <n v="0"/>
    <n v="1"/>
    <n v="30117.439999999999"/>
    <x v="2"/>
    <s v="Low"/>
    <x v="1"/>
    <x v="1"/>
  </r>
  <r>
    <n v="1225"/>
    <n v="15628298"/>
    <s v="Johnstone"/>
    <n v="500"/>
    <x v="0"/>
    <x v="1"/>
    <x v="0"/>
    <n v="47"/>
    <s v="Middle Age"/>
    <n v="8"/>
    <x v="1"/>
    <n v="128486.11"/>
    <x v="0"/>
    <s v="Basic"/>
    <n v="1"/>
    <n v="0"/>
    <n v="179227.12"/>
    <x v="0"/>
    <s v="High"/>
    <x v="1"/>
    <x v="1"/>
  </r>
  <r>
    <n v="1226"/>
    <n v="15733387"/>
    <s v="Pham"/>
    <n v="707"/>
    <x v="1"/>
    <x v="1"/>
    <x v="0"/>
    <n v="53"/>
    <s v="Old"/>
    <n v="6"/>
    <x v="1"/>
    <n v="109663.47"/>
    <x v="0"/>
    <s v="Basic"/>
    <n v="1"/>
    <n v="1"/>
    <n v="52110.45"/>
    <x v="0"/>
    <s v="Medium"/>
    <x v="1"/>
    <x v="1"/>
  </r>
  <r>
    <n v="1227"/>
    <n v="15775572"/>
    <s v="Bergamaschi"/>
    <n v="531"/>
    <x v="0"/>
    <x v="2"/>
    <x v="0"/>
    <n v="42"/>
    <s v="Middle Age"/>
    <n v="6"/>
    <x v="1"/>
    <n v="88324.31"/>
    <x v="2"/>
    <s v="Standard"/>
    <n v="1"/>
    <n v="0"/>
    <n v="75248.75"/>
    <x v="0"/>
    <s v="Medium"/>
    <x v="1"/>
    <x v="1"/>
  </r>
  <r>
    <n v="1228"/>
    <n v="15613844"/>
    <s v="Murphy"/>
    <n v="557"/>
    <x v="0"/>
    <x v="0"/>
    <x v="0"/>
    <n v="28"/>
    <s v="Adolescence"/>
    <n v="7"/>
    <x v="1"/>
    <n v="146445.24"/>
    <x v="2"/>
    <s v="Standard"/>
    <n v="1"/>
    <n v="0"/>
    <n v="184317.74"/>
    <x v="1"/>
    <s v="High"/>
    <x v="1"/>
    <x v="1"/>
  </r>
  <r>
    <n v="1229"/>
    <n v="15578515"/>
    <s v="Osinachi"/>
    <n v="659"/>
    <x v="0"/>
    <x v="0"/>
    <x v="0"/>
    <n v="38"/>
    <s v="Middle Age"/>
    <n v="3"/>
    <x v="2"/>
    <n v="0"/>
    <x v="2"/>
    <s v="Standard"/>
    <n v="1"/>
    <n v="0"/>
    <n v="158553.1"/>
    <x v="1"/>
    <s v="High"/>
    <x v="1"/>
    <x v="1"/>
  </r>
  <r>
    <n v="1230"/>
    <n v="15607598"/>
    <s v="Muravyov"/>
    <n v="575"/>
    <x v="0"/>
    <x v="1"/>
    <x v="0"/>
    <n v="31"/>
    <s v="Middle Age"/>
    <n v="6"/>
    <x v="1"/>
    <n v="0"/>
    <x v="2"/>
    <s v="Standard"/>
    <n v="1"/>
    <n v="1"/>
    <n v="95686.42"/>
    <x v="0"/>
    <s v="Medium"/>
    <x v="1"/>
    <x v="1"/>
  </r>
  <r>
    <n v="1231"/>
    <n v="15742480"/>
    <s v="Igwebuike"/>
    <n v="775"/>
    <x v="1"/>
    <x v="2"/>
    <x v="1"/>
    <n v="36"/>
    <s v="Middle Age"/>
    <n v="2"/>
    <x v="0"/>
    <n v="109949.05"/>
    <x v="2"/>
    <s v="Standard"/>
    <n v="0"/>
    <n v="1"/>
    <n v="71682.539999999994"/>
    <x v="0"/>
    <s v="Medium"/>
    <x v="1"/>
    <x v="1"/>
  </r>
  <r>
    <n v="1232"/>
    <n v="15749482"/>
    <s v="Zack"/>
    <n v="772"/>
    <x v="1"/>
    <x v="1"/>
    <x v="1"/>
    <n v="30"/>
    <s v="Middle Age"/>
    <n v="4"/>
    <x v="2"/>
    <n v="78653.05"/>
    <x v="0"/>
    <s v="Basic"/>
    <n v="1"/>
    <n v="0"/>
    <n v="1790.48"/>
    <x v="2"/>
    <s v="Low"/>
    <x v="1"/>
    <x v="1"/>
  </r>
  <r>
    <n v="1233"/>
    <n v="15607537"/>
    <s v="Crawford"/>
    <n v="587"/>
    <x v="0"/>
    <x v="2"/>
    <x v="1"/>
    <n v="46"/>
    <s v="Middle Age"/>
    <n v="9"/>
    <x v="3"/>
    <n v="107850.82"/>
    <x v="0"/>
    <s v="Basic"/>
    <n v="1"/>
    <n v="0"/>
    <n v="139431"/>
    <x v="0"/>
    <s v="High"/>
    <x v="0"/>
    <x v="0"/>
  </r>
  <r>
    <n v="1234"/>
    <n v="15575410"/>
    <s v="Chidiegwu"/>
    <n v="667"/>
    <x v="0"/>
    <x v="2"/>
    <x v="0"/>
    <n v="39"/>
    <s v="Middle Age"/>
    <n v="4"/>
    <x v="2"/>
    <n v="83765.350000000006"/>
    <x v="2"/>
    <s v="Standard"/>
    <n v="1"/>
    <n v="0"/>
    <n v="118358.54"/>
    <x v="1"/>
    <s v="High"/>
    <x v="1"/>
    <x v="1"/>
  </r>
  <r>
    <n v="1235"/>
    <n v="15684865"/>
    <s v="Lucchesi"/>
    <n v="771"/>
    <x v="1"/>
    <x v="0"/>
    <x v="0"/>
    <n v="66"/>
    <s v="Old"/>
    <n v="7"/>
    <x v="1"/>
    <n v="143773.07"/>
    <x v="0"/>
    <s v="Basic"/>
    <n v="1"/>
    <n v="1"/>
    <n v="130827.88"/>
    <x v="0"/>
    <s v="High"/>
    <x v="1"/>
    <x v="1"/>
  </r>
  <r>
    <n v="1236"/>
    <n v="15600700"/>
    <s v="Pan"/>
    <n v="523"/>
    <x v="0"/>
    <x v="2"/>
    <x v="1"/>
    <n v="63"/>
    <s v="Old"/>
    <n v="6"/>
    <x v="1"/>
    <n v="116227.27"/>
    <x v="0"/>
    <s v="Basic"/>
    <n v="1"/>
    <n v="1"/>
    <n v="119404.63"/>
    <x v="0"/>
    <s v="High"/>
    <x v="1"/>
    <x v="1"/>
  </r>
  <r>
    <n v="1237"/>
    <n v="15774155"/>
    <s v="Trevisani"/>
    <n v="662"/>
    <x v="0"/>
    <x v="2"/>
    <x v="1"/>
    <n v="33"/>
    <s v="Middle Age"/>
    <n v="0"/>
    <x v="0"/>
    <n v="103471.52"/>
    <x v="0"/>
    <s v="Basic"/>
    <n v="1"/>
    <n v="1"/>
    <n v="162703"/>
    <x v="0"/>
    <s v="High"/>
    <x v="1"/>
    <x v="1"/>
  </r>
  <r>
    <n v="1238"/>
    <n v="15634267"/>
    <s v="Yudin"/>
    <n v="717"/>
    <x v="1"/>
    <x v="0"/>
    <x v="1"/>
    <n v="42"/>
    <s v="Middle Age"/>
    <n v="5"/>
    <x v="2"/>
    <n v="0"/>
    <x v="2"/>
    <s v="Standard"/>
    <n v="1"/>
    <n v="0"/>
    <n v="172665.21"/>
    <x v="1"/>
    <s v="High"/>
    <x v="1"/>
    <x v="1"/>
  </r>
  <r>
    <n v="1239"/>
    <n v="15619626"/>
    <s v="Wade"/>
    <n v="746"/>
    <x v="1"/>
    <x v="0"/>
    <x v="1"/>
    <n v="24"/>
    <s v="Adolescence"/>
    <n v="3"/>
    <x v="2"/>
    <n v="137492.35"/>
    <x v="2"/>
    <s v="Standard"/>
    <n v="0"/>
    <n v="1"/>
    <n v="170142.09"/>
    <x v="1"/>
    <s v="High"/>
    <x v="1"/>
    <x v="1"/>
  </r>
  <r>
    <n v="1240"/>
    <n v="15660422"/>
    <s v="Chung"/>
    <n v="569"/>
    <x v="0"/>
    <x v="0"/>
    <x v="1"/>
    <n v="28"/>
    <s v="Adolescence"/>
    <n v="7"/>
    <x v="1"/>
    <n v="0"/>
    <x v="2"/>
    <s v="Standard"/>
    <n v="1"/>
    <n v="0"/>
    <n v="73977.23"/>
    <x v="0"/>
    <s v="Medium"/>
    <x v="1"/>
    <x v="1"/>
  </r>
  <r>
    <n v="1241"/>
    <n v="15617934"/>
    <s v="Septimus"/>
    <n v="579"/>
    <x v="0"/>
    <x v="0"/>
    <x v="1"/>
    <n v="36"/>
    <s v="Middle Age"/>
    <n v="9"/>
    <x v="3"/>
    <n v="129829.59"/>
    <x v="0"/>
    <s v="Basic"/>
    <n v="1"/>
    <n v="1"/>
    <n v="60906.12"/>
    <x v="0"/>
    <s v="Medium"/>
    <x v="1"/>
    <x v="1"/>
  </r>
  <r>
    <n v="1242"/>
    <n v="15760774"/>
    <s v="Hargraves"/>
    <n v="519"/>
    <x v="0"/>
    <x v="0"/>
    <x v="0"/>
    <n v="21"/>
    <s v="Adolescence"/>
    <n v="1"/>
    <x v="0"/>
    <n v="146329.57"/>
    <x v="2"/>
    <s v="Standard"/>
    <n v="1"/>
    <n v="1"/>
    <n v="194867.27"/>
    <x v="1"/>
    <s v="High"/>
    <x v="1"/>
    <x v="1"/>
  </r>
  <r>
    <n v="1243"/>
    <n v="15813132"/>
    <s v="Chukwukadibia"/>
    <n v="696"/>
    <x v="0"/>
    <x v="2"/>
    <x v="1"/>
    <n v="30"/>
    <s v="Middle Age"/>
    <n v="4"/>
    <x v="2"/>
    <n v="114027.7"/>
    <x v="0"/>
    <s v="Basic"/>
    <n v="1"/>
    <n v="1"/>
    <n v="193716.56"/>
    <x v="0"/>
    <s v="High"/>
    <x v="1"/>
    <x v="1"/>
  </r>
  <r>
    <n v="1244"/>
    <n v="15593331"/>
    <s v="Sidorov"/>
    <n v="693"/>
    <x v="0"/>
    <x v="2"/>
    <x v="1"/>
    <n v="25"/>
    <s v="Adolescence"/>
    <n v="6"/>
    <x v="1"/>
    <n v="146580.69"/>
    <x v="0"/>
    <s v="Basic"/>
    <n v="0"/>
    <n v="1"/>
    <n v="14633.35"/>
    <x v="2"/>
    <s v="Low"/>
    <x v="1"/>
    <x v="1"/>
  </r>
  <r>
    <n v="1245"/>
    <n v="15616709"/>
    <s v="Bunton"/>
    <n v="587"/>
    <x v="0"/>
    <x v="2"/>
    <x v="0"/>
    <n v="38"/>
    <s v="Middle Age"/>
    <n v="0"/>
    <x v="0"/>
    <n v="132122.42000000001"/>
    <x v="2"/>
    <s v="Standard"/>
    <n v="0"/>
    <n v="0"/>
    <n v="31730.32"/>
    <x v="2"/>
    <s v="Low"/>
    <x v="1"/>
    <x v="1"/>
  </r>
  <r>
    <n v="1246"/>
    <n v="15658052"/>
    <s v="Cameron"/>
    <n v="626"/>
    <x v="0"/>
    <x v="0"/>
    <x v="0"/>
    <n v="44"/>
    <s v="Middle Age"/>
    <n v="10"/>
    <x v="3"/>
    <n v="81553.929999999993"/>
    <x v="0"/>
    <s v="Basic"/>
    <n v="1"/>
    <n v="0"/>
    <n v="20063.63"/>
    <x v="2"/>
    <s v="Low"/>
    <x v="0"/>
    <x v="0"/>
  </r>
  <r>
    <n v="1247"/>
    <n v="15721189"/>
    <s v="Kung"/>
    <n v="666"/>
    <x v="0"/>
    <x v="0"/>
    <x v="0"/>
    <n v="66"/>
    <s v="Old"/>
    <n v="7"/>
    <x v="1"/>
    <n v="0"/>
    <x v="2"/>
    <s v="Standard"/>
    <n v="1"/>
    <n v="1"/>
    <n v="99792.82"/>
    <x v="0"/>
    <s v="Medium"/>
    <x v="1"/>
    <x v="1"/>
  </r>
  <r>
    <n v="1248"/>
    <n v="15711288"/>
    <s v="Hay"/>
    <n v="512"/>
    <x v="0"/>
    <x v="0"/>
    <x v="1"/>
    <n v="24"/>
    <s v="Adolescence"/>
    <n v="6"/>
    <x v="1"/>
    <n v="0"/>
    <x v="2"/>
    <s v="Standard"/>
    <n v="1"/>
    <n v="0"/>
    <n v="37654.31"/>
    <x v="2"/>
    <s v="Low"/>
    <x v="1"/>
    <x v="1"/>
  </r>
  <r>
    <n v="1249"/>
    <n v="15770030"/>
    <s v="Conti"/>
    <n v="689"/>
    <x v="0"/>
    <x v="1"/>
    <x v="0"/>
    <n v="28"/>
    <s v="Adolescence"/>
    <n v="3"/>
    <x v="2"/>
    <n v="0"/>
    <x v="2"/>
    <s v="Standard"/>
    <n v="1"/>
    <n v="1"/>
    <n v="192449.02"/>
    <x v="1"/>
    <s v="High"/>
    <x v="1"/>
    <x v="1"/>
  </r>
  <r>
    <n v="1250"/>
    <n v="15803681"/>
    <s v="Sims"/>
    <n v="803"/>
    <x v="1"/>
    <x v="0"/>
    <x v="0"/>
    <n v="26"/>
    <s v="Adolescence"/>
    <n v="4"/>
    <x v="2"/>
    <n v="0"/>
    <x v="2"/>
    <s v="Standard"/>
    <n v="1"/>
    <n v="1"/>
    <n v="181208.47"/>
    <x v="1"/>
    <s v="High"/>
    <x v="1"/>
    <x v="1"/>
  </r>
  <r>
    <n v="1251"/>
    <n v="15702789"/>
    <s v="Carter"/>
    <n v="548"/>
    <x v="0"/>
    <x v="2"/>
    <x v="1"/>
    <n v="32"/>
    <s v="Middle Age"/>
    <n v="5"/>
    <x v="2"/>
    <n v="175214.71"/>
    <x v="0"/>
    <s v="Basic"/>
    <n v="1"/>
    <n v="1"/>
    <n v="155165.60999999999"/>
    <x v="0"/>
    <s v="High"/>
    <x v="1"/>
    <x v="1"/>
  </r>
  <r>
    <n v="1252"/>
    <n v="15814930"/>
    <s v="McGregor"/>
    <n v="588"/>
    <x v="0"/>
    <x v="2"/>
    <x v="0"/>
    <n v="40"/>
    <s v="Middle Age"/>
    <n v="10"/>
    <x v="3"/>
    <n v="125534.51"/>
    <x v="0"/>
    <s v="Basic"/>
    <n v="1"/>
    <n v="0"/>
    <n v="121504.18"/>
    <x v="0"/>
    <s v="High"/>
    <x v="0"/>
    <x v="0"/>
  </r>
  <r>
    <n v="1253"/>
    <n v="15658306"/>
    <s v="Lo"/>
    <n v="693"/>
    <x v="0"/>
    <x v="0"/>
    <x v="1"/>
    <n v="68"/>
    <s v="Old"/>
    <n v="4"/>
    <x v="2"/>
    <n v="97705.99"/>
    <x v="0"/>
    <s v="Basic"/>
    <n v="1"/>
    <n v="1"/>
    <n v="61569.07"/>
    <x v="0"/>
    <s v="Medium"/>
    <x v="1"/>
    <x v="1"/>
  </r>
  <r>
    <n v="1254"/>
    <n v="15699523"/>
    <s v="Chu"/>
    <n v="499"/>
    <x v="2"/>
    <x v="2"/>
    <x v="0"/>
    <n v="55"/>
    <s v="Old"/>
    <n v="4"/>
    <x v="2"/>
    <n v="126817.65"/>
    <x v="2"/>
    <s v="Standard"/>
    <n v="1"/>
    <n v="0"/>
    <n v="123269.71"/>
    <x v="1"/>
    <s v="High"/>
    <x v="1"/>
    <x v="1"/>
  </r>
  <r>
    <n v="1255"/>
    <n v="15610383"/>
    <s v="Dumetolisa"/>
    <n v="628"/>
    <x v="0"/>
    <x v="0"/>
    <x v="0"/>
    <n v="46"/>
    <s v="Middle Age"/>
    <n v="1"/>
    <x v="0"/>
    <n v="46870.43"/>
    <x v="3"/>
    <s v="Premium"/>
    <n v="1"/>
    <n v="0"/>
    <n v="31272.14"/>
    <x v="2"/>
    <s v="Low"/>
    <x v="0"/>
    <x v="0"/>
  </r>
  <r>
    <n v="1256"/>
    <n v="15615032"/>
    <s v="Peng"/>
    <n v="624"/>
    <x v="0"/>
    <x v="1"/>
    <x v="1"/>
    <n v="46"/>
    <s v="Middle Age"/>
    <n v="3"/>
    <x v="2"/>
    <n v="0"/>
    <x v="2"/>
    <s v="Standard"/>
    <n v="1"/>
    <n v="1"/>
    <n v="62825.03"/>
    <x v="0"/>
    <s v="Medium"/>
    <x v="1"/>
    <x v="1"/>
  </r>
  <r>
    <n v="1257"/>
    <n v="15781989"/>
    <s v="Drake-Brockman"/>
    <n v="733"/>
    <x v="1"/>
    <x v="0"/>
    <x v="1"/>
    <n v="42"/>
    <s v="Middle Age"/>
    <n v="9"/>
    <x v="3"/>
    <n v="120094.93"/>
    <x v="0"/>
    <s v="Basic"/>
    <n v="1"/>
    <n v="0"/>
    <n v="184056.45"/>
    <x v="0"/>
    <s v="High"/>
    <x v="1"/>
    <x v="1"/>
  </r>
  <r>
    <n v="1258"/>
    <n v="15647402"/>
    <s v="Wan"/>
    <n v="628"/>
    <x v="0"/>
    <x v="0"/>
    <x v="0"/>
    <n v="38"/>
    <s v="Middle Age"/>
    <n v="3"/>
    <x v="2"/>
    <n v="0"/>
    <x v="2"/>
    <s v="Standard"/>
    <n v="1"/>
    <n v="1"/>
    <n v="48924.73"/>
    <x v="2"/>
    <s v="Low"/>
    <x v="1"/>
    <x v="1"/>
  </r>
  <r>
    <n v="1259"/>
    <n v="15740494"/>
    <s v="Cameron"/>
    <n v="633"/>
    <x v="0"/>
    <x v="0"/>
    <x v="0"/>
    <n v="33"/>
    <s v="Middle Age"/>
    <n v="3"/>
    <x v="2"/>
    <n v="0"/>
    <x v="2"/>
    <s v="Standard"/>
    <n v="1"/>
    <n v="0"/>
    <n v="191111.02"/>
    <x v="1"/>
    <s v="High"/>
    <x v="1"/>
    <x v="1"/>
  </r>
  <r>
    <n v="1260"/>
    <n v="15701265"/>
    <s v="Tretiakov"/>
    <n v="559"/>
    <x v="0"/>
    <x v="2"/>
    <x v="0"/>
    <n v="36"/>
    <s v="Middle Age"/>
    <n v="1"/>
    <x v="0"/>
    <n v="104356.94"/>
    <x v="2"/>
    <s v="Standard"/>
    <n v="0"/>
    <n v="1"/>
    <n v="54184.06"/>
    <x v="0"/>
    <s v="Medium"/>
    <x v="1"/>
    <x v="1"/>
  </r>
  <r>
    <n v="1261"/>
    <n v="15743532"/>
    <s v="Ball"/>
    <n v="704"/>
    <x v="1"/>
    <x v="2"/>
    <x v="1"/>
    <n v="27"/>
    <s v="Adolescence"/>
    <n v="5"/>
    <x v="2"/>
    <n v="147004.34"/>
    <x v="0"/>
    <s v="Basic"/>
    <n v="1"/>
    <n v="0"/>
    <n v="64381.33"/>
    <x v="0"/>
    <s v="Medium"/>
    <x v="0"/>
    <x v="0"/>
  </r>
  <r>
    <n v="1262"/>
    <n v="15794870"/>
    <s v="Sal"/>
    <n v="744"/>
    <x v="1"/>
    <x v="2"/>
    <x v="1"/>
    <n v="38"/>
    <s v="Middle Age"/>
    <n v="6"/>
    <x v="1"/>
    <n v="73023.17"/>
    <x v="2"/>
    <s v="Standard"/>
    <n v="1"/>
    <n v="0"/>
    <n v="78770.86"/>
    <x v="0"/>
    <s v="Medium"/>
    <x v="1"/>
    <x v="1"/>
  </r>
  <r>
    <n v="1263"/>
    <n v="15747591"/>
    <s v="Chung"/>
    <n v="665"/>
    <x v="0"/>
    <x v="1"/>
    <x v="0"/>
    <n v="40"/>
    <s v="Middle Age"/>
    <n v="1"/>
    <x v="0"/>
    <n v="173432.55"/>
    <x v="0"/>
    <s v="Basic"/>
    <n v="0"/>
    <n v="1"/>
    <n v="116766.79"/>
    <x v="0"/>
    <s v="High"/>
    <x v="1"/>
    <x v="1"/>
  </r>
  <r>
    <n v="1264"/>
    <n v="15726557"/>
    <s v="Lai"/>
    <n v="638"/>
    <x v="0"/>
    <x v="0"/>
    <x v="0"/>
    <n v="42"/>
    <s v="Middle Age"/>
    <n v="7"/>
    <x v="1"/>
    <n v="165679.92000000001"/>
    <x v="0"/>
    <s v="Basic"/>
    <n v="0"/>
    <n v="0"/>
    <n v="32916.29"/>
    <x v="2"/>
    <s v="Low"/>
    <x v="1"/>
    <x v="1"/>
  </r>
  <r>
    <n v="1265"/>
    <n v="15732199"/>
    <s v="Gether"/>
    <n v="837"/>
    <x v="1"/>
    <x v="1"/>
    <x v="1"/>
    <n v="31"/>
    <s v="Middle Age"/>
    <n v="9"/>
    <x v="3"/>
    <n v="104678.62"/>
    <x v="0"/>
    <s v="Basic"/>
    <n v="0"/>
    <n v="1"/>
    <n v="50972.6"/>
    <x v="0"/>
    <s v="Medium"/>
    <x v="1"/>
    <x v="1"/>
  </r>
  <r>
    <n v="1266"/>
    <n v="15662291"/>
    <s v="Davidson"/>
    <n v="534"/>
    <x v="0"/>
    <x v="0"/>
    <x v="0"/>
    <n v="55"/>
    <s v="Old"/>
    <n v="8"/>
    <x v="1"/>
    <n v="116973.26"/>
    <x v="1"/>
    <s v="Premium"/>
    <n v="1"/>
    <n v="0"/>
    <n v="122066.5"/>
    <x v="1"/>
    <s v="High"/>
    <x v="0"/>
    <x v="0"/>
  </r>
  <r>
    <n v="1267"/>
    <n v="15749050"/>
    <s v="Justice"/>
    <n v="548"/>
    <x v="0"/>
    <x v="0"/>
    <x v="0"/>
    <n v="36"/>
    <s v="Middle Age"/>
    <n v="3"/>
    <x v="2"/>
    <n v="0"/>
    <x v="0"/>
    <s v="Basic"/>
    <n v="1"/>
    <n v="0"/>
    <n v="65996.899999999994"/>
    <x v="0"/>
    <s v="Medium"/>
    <x v="1"/>
    <x v="1"/>
  </r>
  <r>
    <n v="1268"/>
    <n v="15781586"/>
    <s v="Osonduagwuike"/>
    <n v="837"/>
    <x v="1"/>
    <x v="2"/>
    <x v="1"/>
    <n v="38"/>
    <s v="Middle Age"/>
    <n v="2"/>
    <x v="0"/>
    <n v="126732.85"/>
    <x v="0"/>
    <s v="Basic"/>
    <n v="1"/>
    <n v="1"/>
    <n v="79577.38"/>
    <x v="0"/>
    <s v="Medium"/>
    <x v="1"/>
    <x v="1"/>
  </r>
  <r>
    <n v="1269"/>
    <n v="15617078"/>
    <s v="Ewing"/>
    <n v="658"/>
    <x v="0"/>
    <x v="0"/>
    <x v="0"/>
    <n v="44"/>
    <s v="Middle Age"/>
    <n v="6"/>
    <x v="1"/>
    <n v="148481.09"/>
    <x v="0"/>
    <s v="Basic"/>
    <n v="1"/>
    <n v="0"/>
    <n v="130529.13"/>
    <x v="0"/>
    <s v="High"/>
    <x v="1"/>
    <x v="1"/>
  </r>
  <r>
    <n v="1270"/>
    <n v="15723339"/>
    <s v="Chin"/>
    <n v="554"/>
    <x v="0"/>
    <x v="0"/>
    <x v="0"/>
    <n v="38"/>
    <s v="Middle Age"/>
    <n v="4"/>
    <x v="2"/>
    <n v="137654.04999999999"/>
    <x v="2"/>
    <s v="Standard"/>
    <n v="1"/>
    <n v="1"/>
    <n v="172629.67"/>
    <x v="1"/>
    <s v="High"/>
    <x v="1"/>
    <x v="1"/>
  </r>
  <r>
    <n v="1271"/>
    <n v="15671322"/>
    <s v="Chiang"/>
    <n v="724"/>
    <x v="1"/>
    <x v="2"/>
    <x v="1"/>
    <n v="30"/>
    <s v="Middle Age"/>
    <n v="7"/>
    <x v="1"/>
    <n v="115315.04"/>
    <x v="0"/>
    <s v="Basic"/>
    <n v="1"/>
    <n v="0"/>
    <n v="15216.53"/>
    <x v="2"/>
    <s v="Low"/>
    <x v="1"/>
    <x v="1"/>
  </r>
  <r>
    <n v="1272"/>
    <n v="15793854"/>
    <s v="Ahmed"/>
    <n v="723"/>
    <x v="1"/>
    <x v="0"/>
    <x v="1"/>
    <n v="42"/>
    <s v="Middle Age"/>
    <n v="2"/>
    <x v="0"/>
    <n v="99095.73"/>
    <x v="0"/>
    <s v="Basic"/>
    <n v="1"/>
    <n v="1"/>
    <n v="17512.53"/>
    <x v="2"/>
    <s v="Low"/>
    <x v="1"/>
    <x v="1"/>
  </r>
  <r>
    <n v="1273"/>
    <n v="15756539"/>
    <s v="Marshall"/>
    <n v="585"/>
    <x v="0"/>
    <x v="2"/>
    <x v="0"/>
    <n v="39"/>
    <s v="Middle Age"/>
    <n v="7"/>
    <x v="1"/>
    <n v="165610.41"/>
    <x v="2"/>
    <s v="Standard"/>
    <n v="0"/>
    <n v="0"/>
    <n v="131852.01"/>
    <x v="1"/>
    <s v="High"/>
    <x v="1"/>
    <x v="1"/>
  </r>
  <r>
    <n v="1274"/>
    <n v="15612064"/>
    <s v="Tsou"/>
    <n v="474"/>
    <x v="2"/>
    <x v="0"/>
    <x v="1"/>
    <n v="33"/>
    <s v="Middle Age"/>
    <n v="5"/>
    <x v="2"/>
    <n v="0"/>
    <x v="2"/>
    <s v="Standard"/>
    <n v="1"/>
    <n v="0"/>
    <n v="181945.52"/>
    <x v="1"/>
    <s v="High"/>
    <x v="0"/>
    <x v="0"/>
  </r>
  <r>
    <n v="1275"/>
    <n v="15625916"/>
    <s v="Chien"/>
    <n v="562"/>
    <x v="0"/>
    <x v="1"/>
    <x v="1"/>
    <n v="32"/>
    <s v="Middle Age"/>
    <n v="6"/>
    <x v="1"/>
    <n v="161628.66"/>
    <x v="0"/>
    <s v="Basic"/>
    <n v="1"/>
    <n v="0"/>
    <n v="91482.5"/>
    <x v="0"/>
    <s v="Medium"/>
    <x v="1"/>
    <x v="1"/>
  </r>
  <r>
    <n v="1276"/>
    <n v="15683195"/>
    <s v="Ubanwa"/>
    <n v="719"/>
    <x v="1"/>
    <x v="0"/>
    <x v="1"/>
    <n v="32"/>
    <s v="Middle Age"/>
    <n v="9"/>
    <x v="3"/>
    <n v="146605.26999999999"/>
    <x v="0"/>
    <s v="Basic"/>
    <n v="1"/>
    <n v="1"/>
    <n v="77119.45"/>
    <x v="0"/>
    <s v="Medium"/>
    <x v="1"/>
    <x v="1"/>
  </r>
  <r>
    <n v="1277"/>
    <n v="15690182"/>
    <s v="Kapustin"/>
    <n v="635"/>
    <x v="0"/>
    <x v="2"/>
    <x v="1"/>
    <n v="37"/>
    <s v="Middle Age"/>
    <n v="5"/>
    <x v="2"/>
    <n v="113488.68"/>
    <x v="0"/>
    <s v="Basic"/>
    <n v="1"/>
    <n v="0"/>
    <n v="95611.74"/>
    <x v="0"/>
    <s v="Medium"/>
    <x v="0"/>
    <x v="0"/>
  </r>
  <r>
    <n v="1278"/>
    <n v="15721719"/>
    <s v="Calabresi"/>
    <n v="743"/>
    <x v="1"/>
    <x v="0"/>
    <x v="1"/>
    <n v="42"/>
    <s v="Middle Age"/>
    <n v="7"/>
    <x v="1"/>
    <n v="77002.2"/>
    <x v="2"/>
    <s v="Standard"/>
    <n v="1"/>
    <n v="1"/>
    <n v="80428.42"/>
    <x v="0"/>
    <s v="Medium"/>
    <x v="1"/>
    <x v="1"/>
  </r>
  <r>
    <n v="1279"/>
    <n v="15641690"/>
    <s v="Hsiao"/>
    <n v="681"/>
    <x v="0"/>
    <x v="1"/>
    <x v="1"/>
    <n v="67"/>
    <s v="Old"/>
    <n v="7"/>
    <x v="1"/>
    <n v="0"/>
    <x v="2"/>
    <s v="Standard"/>
    <n v="0"/>
    <n v="1"/>
    <n v="163714.92000000001"/>
    <x v="1"/>
    <s v="High"/>
    <x v="1"/>
    <x v="1"/>
  </r>
  <r>
    <n v="1280"/>
    <n v="15634896"/>
    <s v="Grant"/>
    <n v="521"/>
    <x v="0"/>
    <x v="0"/>
    <x v="0"/>
    <n v="39"/>
    <s v="Middle Age"/>
    <n v="6"/>
    <x v="1"/>
    <n v="0"/>
    <x v="2"/>
    <s v="Standard"/>
    <n v="0"/>
    <n v="1"/>
    <n v="27375.15"/>
    <x v="2"/>
    <s v="Low"/>
    <x v="1"/>
    <x v="1"/>
  </r>
  <r>
    <n v="1281"/>
    <n v="15671590"/>
    <s v="H?"/>
    <n v="741"/>
    <x v="1"/>
    <x v="1"/>
    <x v="1"/>
    <n v="25"/>
    <s v="Adolescence"/>
    <n v="4"/>
    <x v="2"/>
    <n v="0"/>
    <x v="2"/>
    <s v="Standard"/>
    <n v="1"/>
    <n v="1"/>
    <n v="73873.649999999994"/>
    <x v="0"/>
    <s v="Medium"/>
    <x v="1"/>
    <x v="1"/>
  </r>
  <r>
    <n v="1282"/>
    <n v="15779182"/>
    <s v="Chia"/>
    <n v="790"/>
    <x v="1"/>
    <x v="1"/>
    <x v="1"/>
    <n v="46"/>
    <s v="Middle Age"/>
    <n v="8"/>
    <x v="1"/>
    <n v="182364.53"/>
    <x v="0"/>
    <s v="Basic"/>
    <n v="0"/>
    <n v="0"/>
    <n v="139266.48000000001"/>
    <x v="0"/>
    <s v="High"/>
    <x v="0"/>
    <x v="0"/>
  </r>
  <r>
    <n v="1283"/>
    <n v="15778287"/>
    <s v="Ugoji"/>
    <n v="622"/>
    <x v="0"/>
    <x v="0"/>
    <x v="1"/>
    <n v="35"/>
    <s v="Middle Age"/>
    <n v="8"/>
    <x v="1"/>
    <n v="0"/>
    <x v="2"/>
    <s v="Standard"/>
    <n v="1"/>
    <n v="1"/>
    <n v="131772.51"/>
    <x v="1"/>
    <s v="High"/>
    <x v="1"/>
    <x v="1"/>
  </r>
  <r>
    <n v="1284"/>
    <n v="15609510"/>
    <s v="Gregory"/>
    <n v="669"/>
    <x v="0"/>
    <x v="0"/>
    <x v="1"/>
    <n v="45"/>
    <s v="Middle Age"/>
    <n v="7"/>
    <x v="1"/>
    <n v="149364.57999999999"/>
    <x v="0"/>
    <s v="Basic"/>
    <n v="0"/>
    <n v="1"/>
    <n v="173454.07"/>
    <x v="0"/>
    <s v="High"/>
    <x v="1"/>
    <x v="1"/>
  </r>
  <r>
    <n v="1285"/>
    <n v="15742229"/>
    <s v="Mackay"/>
    <n v="583"/>
    <x v="0"/>
    <x v="0"/>
    <x v="1"/>
    <n v="59"/>
    <s v="Old"/>
    <n v="7"/>
    <x v="1"/>
    <n v="127450.14"/>
    <x v="0"/>
    <s v="Basic"/>
    <n v="0"/>
    <n v="1"/>
    <n v="67552.710000000006"/>
    <x v="0"/>
    <s v="Medium"/>
    <x v="1"/>
    <x v="1"/>
  </r>
  <r>
    <n v="1286"/>
    <n v="15658532"/>
    <s v="Nnamutaezinwa"/>
    <n v="520"/>
    <x v="0"/>
    <x v="1"/>
    <x v="0"/>
    <n v="63"/>
    <s v="Old"/>
    <n v="5"/>
    <x v="2"/>
    <n v="162278.32"/>
    <x v="0"/>
    <s v="Basic"/>
    <n v="1"/>
    <n v="1"/>
    <n v="34765.33"/>
    <x v="2"/>
    <s v="Low"/>
    <x v="1"/>
    <x v="1"/>
  </r>
  <r>
    <n v="1287"/>
    <n v="15590993"/>
    <s v="Findlay"/>
    <n v="579"/>
    <x v="0"/>
    <x v="1"/>
    <x v="1"/>
    <n v="37"/>
    <s v="Middle Age"/>
    <n v="5"/>
    <x v="2"/>
    <n v="152212.88"/>
    <x v="2"/>
    <s v="Standard"/>
    <n v="0"/>
    <n v="0"/>
    <n v="120219.14"/>
    <x v="1"/>
    <s v="High"/>
    <x v="1"/>
    <x v="1"/>
  </r>
  <r>
    <n v="1288"/>
    <n v="15565701"/>
    <s v="Ferri"/>
    <n v="698"/>
    <x v="0"/>
    <x v="1"/>
    <x v="0"/>
    <n v="39"/>
    <s v="Middle Age"/>
    <n v="9"/>
    <x v="3"/>
    <n v="161993.89000000001"/>
    <x v="0"/>
    <s v="Basic"/>
    <n v="0"/>
    <n v="0"/>
    <n v="90212.38"/>
    <x v="0"/>
    <s v="Medium"/>
    <x v="1"/>
    <x v="1"/>
  </r>
  <r>
    <n v="1289"/>
    <n v="15597239"/>
    <s v="Ku"/>
    <n v="548"/>
    <x v="0"/>
    <x v="1"/>
    <x v="1"/>
    <n v="39"/>
    <s v="Middle Age"/>
    <n v="7"/>
    <x v="1"/>
    <n v="131468.44"/>
    <x v="0"/>
    <s v="Basic"/>
    <n v="1"/>
    <n v="0"/>
    <n v="164975.82"/>
    <x v="0"/>
    <s v="High"/>
    <x v="1"/>
    <x v="1"/>
  </r>
  <r>
    <n v="1290"/>
    <n v="15688880"/>
    <s v="Amechi"/>
    <n v="672"/>
    <x v="0"/>
    <x v="2"/>
    <x v="1"/>
    <n v="40"/>
    <s v="Middle Age"/>
    <n v="10"/>
    <x v="3"/>
    <n v="102980.44"/>
    <x v="0"/>
    <s v="Basic"/>
    <n v="1"/>
    <n v="0"/>
    <n v="1285.81"/>
    <x v="2"/>
    <s v="Low"/>
    <x v="0"/>
    <x v="0"/>
  </r>
  <r>
    <n v="1291"/>
    <n v="15813917"/>
    <s v="Kirk"/>
    <n v="653"/>
    <x v="0"/>
    <x v="2"/>
    <x v="1"/>
    <n v="31"/>
    <s v="Middle Age"/>
    <n v="9"/>
    <x v="3"/>
    <n v="143321.97"/>
    <x v="0"/>
    <s v="Basic"/>
    <n v="1"/>
    <n v="0"/>
    <n v="83679.460000000006"/>
    <x v="0"/>
    <s v="Medium"/>
    <x v="1"/>
    <x v="1"/>
  </r>
  <r>
    <n v="1292"/>
    <n v="15679611"/>
    <s v="Andrews"/>
    <n v="734"/>
    <x v="1"/>
    <x v="1"/>
    <x v="0"/>
    <n v="37"/>
    <s v="Middle Age"/>
    <n v="2"/>
    <x v="0"/>
    <n v="130404.92"/>
    <x v="0"/>
    <s v="Basic"/>
    <n v="0"/>
    <n v="0"/>
    <n v="34548.74"/>
    <x v="2"/>
    <s v="Low"/>
    <x v="1"/>
    <x v="1"/>
  </r>
  <r>
    <n v="1293"/>
    <n v="15636589"/>
    <s v="Murray"/>
    <n v="794"/>
    <x v="1"/>
    <x v="0"/>
    <x v="0"/>
    <n v="41"/>
    <s v="Middle Age"/>
    <n v="7"/>
    <x v="1"/>
    <n v="0"/>
    <x v="2"/>
    <s v="Standard"/>
    <n v="1"/>
    <n v="1"/>
    <n v="74275.08"/>
    <x v="0"/>
    <s v="Medium"/>
    <x v="1"/>
    <x v="1"/>
  </r>
  <r>
    <n v="1294"/>
    <n v="15687752"/>
    <s v="Griffin"/>
    <n v="641"/>
    <x v="0"/>
    <x v="0"/>
    <x v="1"/>
    <n v="30"/>
    <s v="Middle Age"/>
    <n v="2"/>
    <x v="0"/>
    <n v="87505.47"/>
    <x v="2"/>
    <s v="Standard"/>
    <n v="0"/>
    <n v="1"/>
    <n v="7278.57"/>
    <x v="2"/>
    <s v="Low"/>
    <x v="1"/>
    <x v="1"/>
  </r>
  <r>
    <n v="1295"/>
    <n v="15584363"/>
    <s v="Longstaff"/>
    <n v="824"/>
    <x v="1"/>
    <x v="0"/>
    <x v="1"/>
    <n v="30"/>
    <s v="Middle Age"/>
    <n v="0"/>
    <x v="0"/>
    <n v="133634.01999999999"/>
    <x v="0"/>
    <s v="Basic"/>
    <n v="1"/>
    <n v="1"/>
    <n v="162053.92000000001"/>
    <x v="0"/>
    <s v="High"/>
    <x v="1"/>
    <x v="1"/>
  </r>
  <r>
    <n v="1296"/>
    <n v="15737748"/>
    <s v="McWilliam"/>
    <n v="534"/>
    <x v="0"/>
    <x v="1"/>
    <x v="0"/>
    <n v="33"/>
    <s v="Middle Age"/>
    <n v="3"/>
    <x v="2"/>
    <n v="151233.62"/>
    <x v="0"/>
    <s v="Basic"/>
    <n v="0"/>
    <n v="0"/>
    <n v="199336.63"/>
    <x v="0"/>
    <s v="High"/>
    <x v="1"/>
    <x v="1"/>
  </r>
  <r>
    <n v="1297"/>
    <n v="15803365"/>
    <s v="Coffee"/>
    <n v="653"/>
    <x v="0"/>
    <x v="1"/>
    <x v="1"/>
    <n v="55"/>
    <s v="Old"/>
    <n v="2"/>
    <x v="0"/>
    <n v="70263.83"/>
    <x v="0"/>
    <s v="Basic"/>
    <n v="0"/>
    <n v="1"/>
    <n v="62347.71"/>
    <x v="0"/>
    <s v="Medium"/>
    <x v="1"/>
    <x v="1"/>
  </r>
  <r>
    <n v="1298"/>
    <n v="15793247"/>
    <s v="Hancock"/>
    <n v="498"/>
    <x v="2"/>
    <x v="0"/>
    <x v="1"/>
    <n v="34"/>
    <s v="Middle Age"/>
    <n v="5"/>
    <x v="2"/>
    <n v="0"/>
    <x v="2"/>
    <s v="Standard"/>
    <n v="1"/>
    <n v="1"/>
    <n v="91711.66"/>
    <x v="0"/>
    <s v="Medium"/>
    <x v="1"/>
    <x v="1"/>
  </r>
  <r>
    <n v="1299"/>
    <n v="15572360"/>
    <s v="Clark"/>
    <n v="683"/>
    <x v="0"/>
    <x v="0"/>
    <x v="1"/>
    <n v="30"/>
    <s v="Middle Age"/>
    <n v="10"/>
    <x v="3"/>
    <n v="57657.49"/>
    <x v="0"/>
    <s v="Basic"/>
    <n v="0"/>
    <n v="0"/>
    <n v="79240.899999999994"/>
    <x v="0"/>
    <s v="Medium"/>
    <x v="1"/>
    <x v="1"/>
  </r>
  <r>
    <n v="1300"/>
    <n v="15795166"/>
    <s v="Creswell"/>
    <n v="618"/>
    <x v="0"/>
    <x v="2"/>
    <x v="1"/>
    <n v="42"/>
    <s v="Middle Age"/>
    <n v="8"/>
    <x v="1"/>
    <n v="153572.31"/>
    <x v="2"/>
    <s v="Standard"/>
    <n v="1"/>
    <n v="1"/>
    <n v="76679.600000000006"/>
    <x v="0"/>
    <s v="Medium"/>
    <x v="1"/>
    <x v="1"/>
  </r>
  <r>
    <n v="1301"/>
    <n v="15724620"/>
    <s v="Dodds"/>
    <n v="538"/>
    <x v="0"/>
    <x v="0"/>
    <x v="1"/>
    <n v="37"/>
    <s v="Middle Age"/>
    <n v="1"/>
    <x v="0"/>
    <n v="134752.07999999999"/>
    <x v="0"/>
    <s v="Basic"/>
    <n v="1"/>
    <n v="0"/>
    <n v="162511.54999999999"/>
    <x v="0"/>
    <s v="High"/>
    <x v="1"/>
    <x v="1"/>
  </r>
  <r>
    <n v="1302"/>
    <n v="15800856"/>
    <s v="Ewen"/>
    <n v="643"/>
    <x v="0"/>
    <x v="1"/>
    <x v="1"/>
    <n v="34"/>
    <s v="Middle Age"/>
    <n v="3"/>
    <x v="2"/>
    <n v="83132.09"/>
    <x v="0"/>
    <s v="Basic"/>
    <n v="1"/>
    <n v="1"/>
    <n v="21360.880000000001"/>
    <x v="2"/>
    <s v="Low"/>
    <x v="1"/>
    <x v="1"/>
  </r>
  <r>
    <n v="1303"/>
    <n v="15671097"/>
    <s v="Carter"/>
    <n v="428"/>
    <x v="2"/>
    <x v="0"/>
    <x v="0"/>
    <n v="31"/>
    <s v="Middle Age"/>
    <n v="2"/>
    <x v="0"/>
    <n v="0"/>
    <x v="2"/>
    <s v="Standard"/>
    <n v="1"/>
    <n v="0"/>
    <n v="54487.43"/>
    <x v="0"/>
    <s v="Medium"/>
    <x v="1"/>
    <x v="1"/>
  </r>
  <r>
    <n v="1304"/>
    <n v="15683930"/>
    <s v="Ch'iu"/>
    <n v="593"/>
    <x v="0"/>
    <x v="2"/>
    <x v="0"/>
    <n v="32"/>
    <s v="Middle Age"/>
    <n v="9"/>
    <x v="3"/>
    <n v="134096.53"/>
    <x v="2"/>
    <s v="Standard"/>
    <n v="1"/>
    <n v="0"/>
    <n v="53931.05"/>
    <x v="0"/>
    <s v="Medium"/>
    <x v="0"/>
    <x v="0"/>
  </r>
  <r>
    <n v="1305"/>
    <n v="15749004"/>
    <s v="Tsao"/>
    <n v="718"/>
    <x v="1"/>
    <x v="0"/>
    <x v="0"/>
    <n v="31"/>
    <s v="Middle Age"/>
    <n v="0"/>
    <x v="0"/>
    <n v="118100.59"/>
    <x v="2"/>
    <s v="Standard"/>
    <n v="1"/>
    <n v="0"/>
    <n v="103165.15"/>
    <x v="1"/>
    <s v="High"/>
    <x v="1"/>
    <x v="1"/>
  </r>
  <r>
    <n v="1306"/>
    <n v="15800434"/>
    <s v="Burgess"/>
    <n v="811"/>
    <x v="1"/>
    <x v="2"/>
    <x v="1"/>
    <n v="52"/>
    <s v="Old"/>
    <n v="10"/>
    <x v="3"/>
    <n v="76915.399999999994"/>
    <x v="0"/>
    <s v="Basic"/>
    <n v="0"/>
    <n v="0"/>
    <n v="146359.81"/>
    <x v="0"/>
    <s v="High"/>
    <x v="0"/>
    <x v="0"/>
  </r>
  <r>
    <n v="1307"/>
    <n v="15709117"/>
    <s v="Fanucci"/>
    <n v="823"/>
    <x v="1"/>
    <x v="1"/>
    <x v="0"/>
    <n v="46"/>
    <s v="Middle Age"/>
    <n v="3"/>
    <x v="2"/>
    <n v="81576.75"/>
    <x v="0"/>
    <s v="Basic"/>
    <n v="1"/>
    <n v="1"/>
    <n v="28370.95"/>
    <x v="2"/>
    <s v="Low"/>
    <x v="0"/>
    <x v="0"/>
  </r>
  <r>
    <n v="1308"/>
    <n v="15638806"/>
    <s v="Blackburn"/>
    <n v="645"/>
    <x v="0"/>
    <x v="1"/>
    <x v="1"/>
    <n v="49"/>
    <s v="Middle Age"/>
    <n v="2"/>
    <x v="0"/>
    <n v="0"/>
    <x v="2"/>
    <s v="Standard"/>
    <n v="0"/>
    <n v="0"/>
    <n v="10023.15"/>
    <x v="2"/>
    <s v="Low"/>
    <x v="1"/>
    <x v="1"/>
  </r>
  <r>
    <n v="1309"/>
    <n v="15662294"/>
    <s v="Bennett"/>
    <n v="710"/>
    <x v="1"/>
    <x v="0"/>
    <x v="1"/>
    <n v="33"/>
    <s v="Middle Age"/>
    <n v="10"/>
    <x v="3"/>
    <n v="118327.17"/>
    <x v="2"/>
    <s v="Standard"/>
    <n v="1"/>
    <n v="1"/>
    <n v="192928.82"/>
    <x v="1"/>
    <s v="High"/>
    <x v="1"/>
    <x v="1"/>
  </r>
  <r>
    <n v="1310"/>
    <n v="15690079"/>
    <s v="Boniwell"/>
    <n v="591"/>
    <x v="0"/>
    <x v="1"/>
    <x v="1"/>
    <n v="30"/>
    <s v="Middle Age"/>
    <n v="8"/>
    <x v="1"/>
    <n v="124857.69"/>
    <x v="2"/>
    <s v="Standard"/>
    <n v="0"/>
    <n v="0"/>
    <n v="50485.7"/>
    <x v="0"/>
    <s v="Medium"/>
    <x v="1"/>
    <x v="1"/>
  </r>
  <r>
    <n v="1311"/>
    <n v="15759317"/>
    <s v="Vasilieva"/>
    <n v="748"/>
    <x v="1"/>
    <x v="2"/>
    <x v="0"/>
    <n v="27"/>
    <s v="Adolescence"/>
    <n v="2"/>
    <x v="0"/>
    <n v="90971.85"/>
    <x v="0"/>
    <s v="Basic"/>
    <n v="1"/>
    <n v="1"/>
    <n v="131662.47"/>
    <x v="0"/>
    <s v="High"/>
    <x v="1"/>
    <x v="1"/>
  </r>
  <r>
    <n v="1312"/>
    <n v="15750497"/>
    <s v="Longo"/>
    <n v="850"/>
    <x v="1"/>
    <x v="0"/>
    <x v="0"/>
    <n v="37"/>
    <s v="Middle Age"/>
    <n v="7"/>
    <x v="1"/>
    <n v="153147.75"/>
    <x v="0"/>
    <s v="Basic"/>
    <n v="1"/>
    <n v="1"/>
    <n v="152235.29999999999"/>
    <x v="0"/>
    <s v="High"/>
    <x v="1"/>
    <x v="1"/>
  </r>
  <r>
    <n v="1313"/>
    <n v="15596181"/>
    <s v="Kwemto"/>
    <n v="542"/>
    <x v="0"/>
    <x v="0"/>
    <x v="1"/>
    <n v="38"/>
    <s v="Middle Age"/>
    <n v="8"/>
    <x v="1"/>
    <n v="65942.259999999995"/>
    <x v="0"/>
    <s v="Basic"/>
    <n v="1"/>
    <n v="1"/>
    <n v="68093.23"/>
    <x v="0"/>
    <s v="Medium"/>
    <x v="0"/>
    <x v="0"/>
  </r>
  <r>
    <n v="1314"/>
    <n v="15576602"/>
    <s v="Lawrence"/>
    <n v="809"/>
    <x v="1"/>
    <x v="0"/>
    <x v="1"/>
    <n v="38"/>
    <s v="Middle Age"/>
    <n v="3"/>
    <x v="2"/>
    <n v="0"/>
    <x v="2"/>
    <s v="Standard"/>
    <n v="1"/>
    <n v="1"/>
    <n v="80061.31"/>
    <x v="0"/>
    <s v="Medium"/>
    <x v="1"/>
    <x v="1"/>
  </r>
  <r>
    <n v="1315"/>
    <n v="15644833"/>
    <s v="Duncan"/>
    <n v="675"/>
    <x v="0"/>
    <x v="0"/>
    <x v="1"/>
    <n v="54"/>
    <s v="Old"/>
    <n v="2"/>
    <x v="0"/>
    <n v="0"/>
    <x v="0"/>
    <s v="Basic"/>
    <n v="1"/>
    <n v="0"/>
    <n v="149583.67000000001"/>
    <x v="0"/>
    <s v="High"/>
    <x v="0"/>
    <x v="0"/>
  </r>
  <r>
    <n v="1316"/>
    <n v="15734634"/>
    <s v="Bocharova"/>
    <n v="607"/>
    <x v="0"/>
    <x v="1"/>
    <x v="0"/>
    <n v="27"/>
    <s v="Adolescence"/>
    <n v="5"/>
    <x v="2"/>
    <n v="100912.19"/>
    <x v="0"/>
    <s v="Basic"/>
    <n v="0"/>
    <n v="0"/>
    <n v="7631.27"/>
    <x v="2"/>
    <s v="Low"/>
    <x v="1"/>
    <x v="1"/>
  </r>
  <r>
    <n v="1317"/>
    <n v="15808689"/>
    <s v="Morres"/>
    <n v="850"/>
    <x v="1"/>
    <x v="0"/>
    <x v="0"/>
    <n v="31"/>
    <s v="Middle Age"/>
    <n v="4"/>
    <x v="2"/>
    <n v="0"/>
    <x v="2"/>
    <s v="Standard"/>
    <n v="1"/>
    <n v="1"/>
    <n v="33082.81"/>
    <x v="2"/>
    <s v="Low"/>
    <x v="1"/>
    <x v="1"/>
  </r>
  <r>
    <n v="1318"/>
    <n v="15720702"/>
    <s v="Shih"/>
    <n v="789"/>
    <x v="1"/>
    <x v="0"/>
    <x v="1"/>
    <n v="37"/>
    <s v="Middle Age"/>
    <n v="3"/>
    <x v="2"/>
    <n v="0"/>
    <x v="0"/>
    <s v="Basic"/>
    <n v="1"/>
    <n v="0"/>
    <n v="121883.87"/>
    <x v="0"/>
    <s v="High"/>
    <x v="0"/>
    <x v="0"/>
  </r>
  <r>
    <n v="1319"/>
    <n v="15665077"/>
    <s v="Vogel"/>
    <n v="598"/>
    <x v="0"/>
    <x v="0"/>
    <x v="0"/>
    <n v="43"/>
    <s v="Middle Age"/>
    <n v="5"/>
    <x v="2"/>
    <n v="0"/>
    <x v="1"/>
    <s v="Premium"/>
    <n v="1"/>
    <n v="1"/>
    <n v="100722.72"/>
    <x v="1"/>
    <s v="High"/>
    <x v="0"/>
    <x v="0"/>
  </r>
  <r>
    <n v="1320"/>
    <n v="15763612"/>
    <s v="T'an"/>
    <n v="756"/>
    <x v="1"/>
    <x v="2"/>
    <x v="1"/>
    <n v="41"/>
    <s v="Middle Age"/>
    <n v="2"/>
    <x v="0"/>
    <n v="124439.49"/>
    <x v="2"/>
    <s v="Standard"/>
    <n v="0"/>
    <n v="1"/>
    <n v="47093.11"/>
    <x v="2"/>
    <s v="Low"/>
    <x v="1"/>
    <x v="1"/>
  </r>
  <r>
    <n v="1321"/>
    <n v="15596493"/>
    <s v="Wisdom"/>
    <n v="687"/>
    <x v="0"/>
    <x v="0"/>
    <x v="0"/>
    <n v="47"/>
    <s v="Middle Age"/>
    <n v="7"/>
    <x v="1"/>
    <n v="0"/>
    <x v="2"/>
    <s v="Standard"/>
    <n v="1"/>
    <n v="1"/>
    <n v="177624.01"/>
    <x v="1"/>
    <s v="High"/>
    <x v="1"/>
    <x v="1"/>
  </r>
  <r>
    <n v="1322"/>
    <n v="15704483"/>
    <s v="Lorenzo"/>
    <n v="724"/>
    <x v="1"/>
    <x v="0"/>
    <x v="1"/>
    <n v="40"/>
    <s v="Middle Age"/>
    <n v="6"/>
    <x v="1"/>
    <n v="0"/>
    <x v="2"/>
    <s v="Standard"/>
    <n v="0"/>
    <n v="0"/>
    <n v="106149.48"/>
    <x v="1"/>
    <s v="High"/>
    <x v="1"/>
    <x v="1"/>
  </r>
  <r>
    <n v="1323"/>
    <n v="15598846"/>
    <s v="Shahan"/>
    <n v="700"/>
    <x v="1"/>
    <x v="0"/>
    <x v="0"/>
    <n v="44"/>
    <s v="Middle Age"/>
    <n v="2"/>
    <x v="0"/>
    <n v="58781.760000000002"/>
    <x v="0"/>
    <s v="Basic"/>
    <n v="1"/>
    <n v="0"/>
    <n v="16874.919999999998"/>
    <x v="2"/>
    <s v="Low"/>
    <x v="1"/>
    <x v="1"/>
  </r>
  <r>
    <n v="1324"/>
    <n v="15629244"/>
    <s v="Bryant"/>
    <n v="635"/>
    <x v="0"/>
    <x v="1"/>
    <x v="1"/>
    <n v="50"/>
    <s v="Middle Age"/>
    <n v="7"/>
    <x v="1"/>
    <n v="159453.64000000001"/>
    <x v="2"/>
    <s v="Standard"/>
    <n v="0"/>
    <n v="0"/>
    <n v="54560.79"/>
    <x v="0"/>
    <s v="Medium"/>
    <x v="0"/>
    <x v="0"/>
  </r>
  <r>
    <n v="1325"/>
    <n v="15765537"/>
    <s v="Liang"/>
    <n v="687"/>
    <x v="0"/>
    <x v="2"/>
    <x v="1"/>
    <n v="26"/>
    <s v="Adolescence"/>
    <n v="2"/>
    <x v="0"/>
    <n v="142721.51999999999"/>
    <x v="0"/>
    <s v="Basic"/>
    <n v="1"/>
    <n v="1"/>
    <n v="153605.75"/>
    <x v="0"/>
    <s v="High"/>
    <x v="1"/>
    <x v="1"/>
  </r>
  <r>
    <n v="1326"/>
    <n v="15729975"/>
    <s v="Chidozie"/>
    <n v="613"/>
    <x v="0"/>
    <x v="0"/>
    <x v="0"/>
    <n v="46"/>
    <s v="Middle Age"/>
    <n v="8"/>
    <x v="1"/>
    <n v="167795.6"/>
    <x v="0"/>
    <s v="Basic"/>
    <n v="0"/>
    <n v="1"/>
    <n v="44390.38"/>
    <x v="2"/>
    <s v="Low"/>
    <x v="1"/>
    <x v="1"/>
  </r>
  <r>
    <n v="1327"/>
    <n v="15682773"/>
    <s v="Hayward"/>
    <n v="781"/>
    <x v="1"/>
    <x v="0"/>
    <x v="0"/>
    <n v="38"/>
    <s v="Middle Age"/>
    <n v="3"/>
    <x v="2"/>
    <n v="128345.69"/>
    <x v="2"/>
    <s v="Standard"/>
    <n v="1"/>
    <n v="0"/>
    <n v="63218.85"/>
    <x v="0"/>
    <s v="Medium"/>
    <x v="1"/>
    <x v="1"/>
  </r>
  <r>
    <n v="1328"/>
    <n v="15688007"/>
    <s v="Liu"/>
    <n v="703"/>
    <x v="1"/>
    <x v="1"/>
    <x v="1"/>
    <n v="20"/>
    <s v="Adolescence"/>
    <n v="3"/>
    <x v="2"/>
    <n v="165260.98000000001"/>
    <x v="0"/>
    <s v="Basic"/>
    <n v="1"/>
    <n v="1"/>
    <n v="41626.78"/>
    <x v="2"/>
    <s v="Low"/>
    <x v="1"/>
    <x v="1"/>
  </r>
  <r>
    <n v="1329"/>
    <n v="15574331"/>
    <s v="Alexeeva"/>
    <n v="593"/>
    <x v="0"/>
    <x v="2"/>
    <x v="0"/>
    <n v="62"/>
    <s v="Old"/>
    <n v="3"/>
    <x v="2"/>
    <n v="118233.81"/>
    <x v="0"/>
    <s v="Basic"/>
    <n v="0"/>
    <n v="1"/>
    <n v="24765.53"/>
    <x v="2"/>
    <s v="Low"/>
    <x v="0"/>
    <x v="0"/>
  </r>
  <r>
    <n v="1330"/>
    <n v="15645572"/>
    <s v="Calabresi"/>
    <n v="743"/>
    <x v="1"/>
    <x v="0"/>
    <x v="0"/>
    <n v="40"/>
    <s v="Middle Age"/>
    <n v="6"/>
    <x v="1"/>
    <n v="0"/>
    <x v="0"/>
    <s v="Basic"/>
    <n v="1"/>
    <n v="0"/>
    <n v="28280.799999999999"/>
    <x v="2"/>
    <s v="Low"/>
    <x v="0"/>
    <x v="0"/>
  </r>
  <r>
    <n v="1331"/>
    <n v="15742854"/>
    <s v="Lettiere"/>
    <n v="640"/>
    <x v="0"/>
    <x v="1"/>
    <x v="0"/>
    <n v="46"/>
    <s v="Middle Age"/>
    <n v="8"/>
    <x v="1"/>
    <n v="0"/>
    <x v="2"/>
    <s v="Standard"/>
    <n v="1"/>
    <n v="0"/>
    <n v="89043.19"/>
    <x v="0"/>
    <s v="Medium"/>
    <x v="1"/>
    <x v="1"/>
  </r>
  <r>
    <n v="1332"/>
    <n v="15575417"/>
    <s v="Chou"/>
    <n v="849"/>
    <x v="1"/>
    <x v="2"/>
    <x v="1"/>
    <n v="37"/>
    <s v="Middle Age"/>
    <n v="7"/>
    <x v="1"/>
    <n v="143452.74"/>
    <x v="2"/>
    <s v="Standard"/>
    <n v="1"/>
    <n v="1"/>
    <n v="17294.12"/>
    <x v="2"/>
    <s v="Low"/>
    <x v="1"/>
    <x v="1"/>
  </r>
  <r>
    <n v="1333"/>
    <n v="15796721"/>
    <s v="Nnamutaezinwa"/>
    <n v="778"/>
    <x v="1"/>
    <x v="0"/>
    <x v="1"/>
    <n v="38"/>
    <s v="Middle Age"/>
    <n v="3"/>
    <x v="2"/>
    <n v="145018.49"/>
    <x v="2"/>
    <s v="Standard"/>
    <n v="1"/>
    <n v="1"/>
    <n v="126702.41"/>
    <x v="1"/>
    <s v="High"/>
    <x v="1"/>
    <x v="1"/>
  </r>
  <r>
    <n v="1334"/>
    <n v="15734942"/>
    <s v="Nnamutaezinwa"/>
    <n v="539"/>
    <x v="0"/>
    <x v="2"/>
    <x v="0"/>
    <n v="38"/>
    <s v="Middle Age"/>
    <n v="8"/>
    <x v="1"/>
    <n v="82407.509999999995"/>
    <x v="0"/>
    <s v="Basic"/>
    <n v="1"/>
    <n v="0"/>
    <n v="13123.41"/>
    <x v="2"/>
    <s v="Low"/>
    <x v="1"/>
    <x v="1"/>
  </r>
  <r>
    <n v="1335"/>
    <n v="15664772"/>
    <s v="Greece"/>
    <n v="489"/>
    <x v="2"/>
    <x v="2"/>
    <x v="1"/>
    <n v="28"/>
    <s v="Adolescence"/>
    <n v="1"/>
    <x v="0"/>
    <n v="79460.98"/>
    <x v="2"/>
    <s v="Standard"/>
    <n v="1"/>
    <n v="1"/>
    <n v="167973.63"/>
    <x v="1"/>
    <s v="High"/>
    <x v="1"/>
    <x v="1"/>
  </r>
  <r>
    <n v="1336"/>
    <n v="15576683"/>
    <s v="Yin"/>
    <n v="568"/>
    <x v="0"/>
    <x v="1"/>
    <x v="0"/>
    <n v="43"/>
    <s v="Middle Age"/>
    <n v="9"/>
    <x v="3"/>
    <n v="0"/>
    <x v="0"/>
    <s v="Basic"/>
    <n v="1"/>
    <n v="0"/>
    <n v="125870.79"/>
    <x v="0"/>
    <s v="High"/>
    <x v="0"/>
    <x v="0"/>
  </r>
  <r>
    <n v="1337"/>
    <n v="15682563"/>
    <s v="Larionova"/>
    <n v="618"/>
    <x v="0"/>
    <x v="1"/>
    <x v="1"/>
    <n v="38"/>
    <s v="Middle Age"/>
    <n v="5"/>
    <x v="2"/>
    <n v="126473.99"/>
    <x v="0"/>
    <s v="Basic"/>
    <n v="1"/>
    <n v="0"/>
    <n v="91972.49"/>
    <x v="0"/>
    <s v="Medium"/>
    <x v="1"/>
    <x v="1"/>
  </r>
  <r>
    <n v="1338"/>
    <n v="15650889"/>
    <s v="Golubev"/>
    <n v="710"/>
    <x v="1"/>
    <x v="2"/>
    <x v="0"/>
    <n v="30"/>
    <s v="Middle Age"/>
    <n v="10"/>
    <x v="3"/>
    <n v="133537.1"/>
    <x v="2"/>
    <s v="Standard"/>
    <n v="1"/>
    <n v="0"/>
    <n v="155593.74"/>
    <x v="1"/>
    <s v="High"/>
    <x v="1"/>
    <x v="1"/>
  </r>
  <r>
    <n v="1339"/>
    <n v="15612108"/>
    <s v="Norman"/>
    <n v="625"/>
    <x v="0"/>
    <x v="0"/>
    <x v="1"/>
    <n v="52"/>
    <s v="Old"/>
    <n v="5"/>
    <x v="2"/>
    <n v="164978.01"/>
    <x v="0"/>
    <s v="Basic"/>
    <n v="1"/>
    <n v="1"/>
    <n v="67788.490000000005"/>
    <x v="0"/>
    <s v="Medium"/>
    <x v="1"/>
    <x v="1"/>
  </r>
  <r>
    <n v="1340"/>
    <n v="15761132"/>
    <s v="Capon"/>
    <n v="682"/>
    <x v="0"/>
    <x v="1"/>
    <x v="1"/>
    <n v="46"/>
    <s v="Middle Age"/>
    <n v="7"/>
    <x v="1"/>
    <n v="128029.72"/>
    <x v="0"/>
    <s v="Basic"/>
    <n v="1"/>
    <n v="1"/>
    <n v="62615.35"/>
    <x v="0"/>
    <s v="Medium"/>
    <x v="1"/>
    <x v="1"/>
  </r>
  <r>
    <n v="1341"/>
    <n v="15645511"/>
    <s v="Chukwudi"/>
    <n v="727"/>
    <x v="1"/>
    <x v="1"/>
    <x v="1"/>
    <n v="43"/>
    <s v="Middle Age"/>
    <n v="2"/>
    <x v="0"/>
    <n v="97403.18"/>
    <x v="0"/>
    <s v="Basic"/>
    <n v="1"/>
    <n v="1"/>
    <n v="107415.02"/>
    <x v="0"/>
    <s v="High"/>
    <x v="0"/>
    <x v="0"/>
  </r>
  <r>
    <n v="1342"/>
    <n v="15609824"/>
    <s v="Fedorov"/>
    <n v="794"/>
    <x v="1"/>
    <x v="0"/>
    <x v="0"/>
    <n v="41"/>
    <s v="Middle Age"/>
    <n v="7"/>
    <x v="1"/>
    <n v="176845.41"/>
    <x v="1"/>
    <s v="Premium"/>
    <n v="1"/>
    <n v="0"/>
    <n v="166526.26"/>
    <x v="1"/>
    <s v="High"/>
    <x v="0"/>
    <x v="0"/>
  </r>
  <r>
    <n v="1343"/>
    <n v="15640268"/>
    <s v="Avdeeva"/>
    <n v="652"/>
    <x v="0"/>
    <x v="1"/>
    <x v="1"/>
    <n v="71"/>
    <s v="Old"/>
    <n v="4"/>
    <x v="2"/>
    <n v="0"/>
    <x v="0"/>
    <s v="Basic"/>
    <n v="1"/>
    <n v="1"/>
    <n v="120107.1"/>
    <x v="0"/>
    <s v="High"/>
    <x v="1"/>
    <x v="1"/>
  </r>
  <r>
    <n v="1344"/>
    <n v="15645778"/>
    <s v="Reid"/>
    <n v="670"/>
    <x v="0"/>
    <x v="1"/>
    <x v="1"/>
    <n v="42"/>
    <s v="Middle Age"/>
    <n v="3"/>
    <x v="2"/>
    <n v="81589.039999999994"/>
    <x v="0"/>
    <s v="Basic"/>
    <n v="1"/>
    <n v="0"/>
    <n v="188227.8"/>
    <x v="0"/>
    <s v="High"/>
    <x v="1"/>
    <x v="1"/>
  </r>
  <r>
    <n v="1345"/>
    <n v="15691104"/>
    <s v="Kennedy"/>
    <n v="460"/>
    <x v="2"/>
    <x v="2"/>
    <x v="0"/>
    <n v="40"/>
    <s v="Middle Age"/>
    <n v="6"/>
    <x v="1"/>
    <n v="119507.58"/>
    <x v="2"/>
    <s v="Standard"/>
    <n v="1"/>
    <n v="0"/>
    <n v="91560.63"/>
    <x v="0"/>
    <s v="Medium"/>
    <x v="0"/>
    <x v="0"/>
  </r>
  <r>
    <n v="1346"/>
    <n v="15714567"/>
    <s v="Chan"/>
    <n v="568"/>
    <x v="0"/>
    <x v="1"/>
    <x v="0"/>
    <n v="26"/>
    <s v="Adolescence"/>
    <n v="6"/>
    <x v="1"/>
    <n v="0"/>
    <x v="2"/>
    <s v="Standard"/>
    <n v="0"/>
    <n v="0"/>
    <n v="166495.20000000001"/>
    <x v="1"/>
    <s v="High"/>
    <x v="1"/>
    <x v="1"/>
  </r>
  <r>
    <n v="1347"/>
    <n v="15777826"/>
    <s v="Wofford"/>
    <n v="643"/>
    <x v="0"/>
    <x v="0"/>
    <x v="1"/>
    <n v="30"/>
    <s v="Middle Age"/>
    <n v="5"/>
    <x v="2"/>
    <n v="94443.77"/>
    <x v="0"/>
    <s v="Basic"/>
    <n v="1"/>
    <n v="1"/>
    <n v="165614.39999999999"/>
    <x v="0"/>
    <s v="High"/>
    <x v="1"/>
    <x v="1"/>
  </r>
  <r>
    <n v="1348"/>
    <n v="15668445"/>
    <s v="Mai"/>
    <n v="521"/>
    <x v="0"/>
    <x v="0"/>
    <x v="1"/>
    <n v="37"/>
    <s v="Middle Age"/>
    <n v="2"/>
    <x v="0"/>
    <n v="0"/>
    <x v="2"/>
    <s v="Standard"/>
    <n v="1"/>
    <n v="1"/>
    <n v="86372.24"/>
    <x v="0"/>
    <s v="Medium"/>
    <x v="1"/>
    <x v="1"/>
  </r>
  <r>
    <n v="1349"/>
    <n v="15576162"/>
    <s v="King"/>
    <n v="615"/>
    <x v="0"/>
    <x v="0"/>
    <x v="1"/>
    <n v="32"/>
    <s v="Middle Age"/>
    <n v="7"/>
    <x v="1"/>
    <n v="92199.84"/>
    <x v="0"/>
    <s v="Basic"/>
    <n v="1"/>
    <n v="1"/>
    <n v="2755.53"/>
    <x v="2"/>
    <s v="Low"/>
    <x v="1"/>
    <x v="1"/>
  </r>
  <r>
    <n v="1350"/>
    <n v="15778135"/>
    <s v="T'ao"/>
    <n v="575"/>
    <x v="0"/>
    <x v="1"/>
    <x v="1"/>
    <n v="43"/>
    <s v="Middle Age"/>
    <n v="3"/>
    <x v="2"/>
    <n v="0"/>
    <x v="0"/>
    <s v="Basic"/>
    <n v="1"/>
    <n v="0"/>
    <n v="83594.509999999995"/>
    <x v="0"/>
    <s v="Medium"/>
    <x v="1"/>
    <x v="1"/>
  </r>
  <r>
    <n v="1351"/>
    <n v="15613141"/>
    <s v="Hsu"/>
    <n v="717"/>
    <x v="1"/>
    <x v="0"/>
    <x v="0"/>
    <n v="41"/>
    <s v="Middle Age"/>
    <n v="3"/>
    <x v="2"/>
    <n v="135756.96"/>
    <x v="0"/>
    <s v="Basic"/>
    <n v="1"/>
    <n v="1"/>
    <n v="103706.41"/>
    <x v="0"/>
    <s v="High"/>
    <x v="1"/>
    <x v="1"/>
  </r>
  <r>
    <n v="1352"/>
    <n v="15635435"/>
    <s v="White"/>
    <n v="648"/>
    <x v="0"/>
    <x v="0"/>
    <x v="0"/>
    <n v="54"/>
    <s v="Old"/>
    <n v="9"/>
    <x v="3"/>
    <n v="120633.42"/>
    <x v="0"/>
    <s v="Basic"/>
    <n v="0"/>
    <n v="0"/>
    <n v="5924.38"/>
    <x v="2"/>
    <s v="Low"/>
    <x v="0"/>
    <x v="0"/>
  </r>
  <r>
    <n v="1353"/>
    <n v="15596552"/>
    <s v="Stephens"/>
    <n v="535"/>
    <x v="0"/>
    <x v="2"/>
    <x v="1"/>
    <n v="48"/>
    <s v="Middle Age"/>
    <n v="5"/>
    <x v="2"/>
    <n v="134542.73000000001"/>
    <x v="0"/>
    <s v="Basic"/>
    <n v="1"/>
    <n v="1"/>
    <n v="58203.67"/>
    <x v="0"/>
    <s v="Medium"/>
    <x v="0"/>
    <x v="0"/>
  </r>
  <r>
    <n v="1354"/>
    <n v="15623644"/>
    <s v="Frolov"/>
    <n v="626"/>
    <x v="0"/>
    <x v="1"/>
    <x v="1"/>
    <n v="29"/>
    <s v="Adolescence"/>
    <n v="7"/>
    <x v="1"/>
    <n v="0"/>
    <x v="2"/>
    <s v="Standard"/>
    <n v="1"/>
    <n v="0"/>
    <n v="49361.84"/>
    <x v="2"/>
    <s v="Low"/>
    <x v="1"/>
    <x v="1"/>
  </r>
  <r>
    <n v="1355"/>
    <n v="15683403"/>
    <s v="Lombardi"/>
    <n v="611"/>
    <x v="0"/>
    <x v="1"/>
    <x v="1"/>
    <n v="52"/>
    <s v="Old"/>
    <n v="7"/>
    <x v="1"/>
    <n v="0"/>
    <x v="0"/>
    <s v="Basic"/>
    <n v="0"/>
    <n v="1"/>
    <n v="73585.179999999993"/>
    <x v="0"/>
    <s v="Medium"/>
    <x v="0"/>
    <x v="0"/>
  </r>
  <r>
    <n v="1356"/>
    <n v="15615029"/>
    <s v="Munro"/>
    <n v="734"/>
    <x v="1"/>
    <x v="1"/>
    <x v="1"/>
    <n v="39"/>
    <s v="Middle Age"/>
    <n v="6"/>
    <x v="1"/>
    <n v="0"/>
    <x v="0"/>
    <s v="Basic"/>
    <n v="1"/>
    <n v="1"/>
    <n v="95135.27"/>
    <x v="0"/>
    <s v="Medium"/>
    <x v="1"/>
    <x v="1"/>
  </r>
  <r>
    <n v="1357"/>
    <n v="15769005"/>
    <s v="Hayward"/>
    <n v="709"/>
    <x v="1"/>
    <x v="0"/>
    <x v="1"/>
    <n v="49"/>
    <s v="Middle Age"/>
    <n v="4"/>
    <x v="2"/>
    <n v="154344.49"/>
    <x v="2"/>
    <s v="Standard"/>
    <n v="1"/>
    <n v="1"/>
    <n v="38794.57"/>
    <x v="2"/>
    <s v="Low"/>
    <x v="1"/>
    <x v="1"/>
  </r>
  <r>
    <n v="1358"/>
    <n v="15746326"/>
    <s v="Fields"/>
    <n v="591"/>
    <x v="0"/>
    <x v="0"/>
    <x v="1"/>
    <n v="43"/>
    <s v="Middle Age"/>
    <n v="3"/>
    <x v="2"/>
    <n v="0"/>
    <x v="2"/>
    <s v="Standard"/>
    <n v="0"/>
    <n v="1"/>
    <n v="198926.36"/>
    <x v="1"/>
    <s v="High"/>
    <x v="1"/>
    <x v="1"/>
  </r>
  <r>
    <n v="1359"/>
    <n v="15722364"/>
    <s v="Onwumelu"/>
    <n v="664"/>
    <x v="0"/>
    <x v="0"/>
    <x v="1"/>
    <n v="43"/>
    <s v="Middle Age"/>
    <n v="9"/>
    <x v="3"/>
    <n v="189026.53"/>
    <x v="2"/>
    <s v="Standard"/>
    <n v="1"/>
    <n v="1"/>
    <n v="56099.86"/>
    <x v="0"/>
    <s v="Medium"/>
    <x v="1"/>
    <x v="1"/>
  </r>
  <r>
    <n v="1360"/>
    <n v="15704954"/>
    <s v="Suffolk"/>
    <n v="431"/>
    <x v="2"/>
    <x v="0"/>
    <x v="1"/>
    <n v="37"/>
    <s v="Middle Age"/>
    <n v="0"/>
    <x v="0"/>
    <n v="120764.08"/>
    <x v="0"/>
    <s v="Basic"/>
    <n v="1"/>
    <n v="1"/>
    <n v="117023.08"/>
    <x v="0"/>
    <s v="High"/>
    <x v="1"/>
    <x v="1"/>
  </r>
  <r>
    <n v="1361"/>
    <n v="15694409"/>
    <s v="Tsao"/>
    <n v="647"/>
    <x v="0"/>
    <x v="2"/>
    <x v="0"/>
    <n v="22"/>
    <s v="Adolescence"/>
    <n v="3"/>
    <x v="2"/>
    <n v="97975.82"/>
    <x v="2"/>
    <s v="Standard"/>
    <n v="0"/>
    <n v="1"/>
    <n v="62083"/>
    <x v="0"/>
    <s v="Medium"/>
    <x v="1"/>
    <x v="1"/>
  </r>
  <r>
    <n v="1362"/>
    <n v="15754068"/>
    <s v="Judd"/>
    <n v="578"/>
    <x v="0"/>
    <x v="0"/>
    <x v="1"/>
    <n v="32"/>
    <s v="Middle Age"/>
    <n v="4"/>
    <x v="2"/>
    <n v="0"/>
    <x v="2"/>
    <s v="Standard"/>
    <n v="1"/>
    <n v="1"/>
    <n v="141822.79999999999"/>
    <x v="1"/>
    <s v="High"/>
    <x v="1"/>
    <x v="1"/>
  </r>
  <r>
    <n v="1363"/>
    <n v="15683841"/>
    <s v="Hamilton"/>
    <n v="555"/>
    <x v="0"/>
    <x v="2"/>
    <x v="1"/>
    <n v="41"/>
    <s v="Middle Age"/>
    <n v="10"/>
    <x v="3"/>
    <n v="113270.2"/>
    <x v="2"/>
    <s v="Standard"/>
    <n v="1"/>
    <n v="1"/>
    <n v="185387.14"/>
    <x v="1"/>
    <s v="High"/>
    <x v="1"/>
    <x v="1"/>
  </r>
  <r>
    <n v="1364"/>
    <n v="15789095"/>
    <s v="T'ang"/>
    <n v="775"/>
    <x v="1"/>
    <x v="1"/>
    <x v="1"/>
    <n v="30"/>
    <s v="Middle Age"/>
    <n v="4"/>
    <x v="2"/>
    <n v="0"/>
    <x v="2"/>
    <s v="Standard"/>
    <n v="0"/>
    <n v="1"/>
    <n v="57461.13"/>
    <x v="0"/>
    <s v="Medium"/>
    <x v="1"/>
    <x v="1"/>
  </r>
  <r>
    <n v="1365"/>
    <n v="15719958"/>
    <s v="Degtyarev"/>
    <n v="850"/>
    <x v="1"/>
    <x v="2"/>
    <x v="1"/>
    <n v="39"/>
    <s v="Middle Age"/>
    <n v="3"/>
    <x v="2"/>
    <n v="124548.99"/>
    <x v="2"/>
    <s v="Standard"/>
    <n v="1"/>
    <n v="1"/>
    <n v="120380.12"/>
    <x v="1"/>
    <s v="High"/>
    <x v="1"/>
    <x v="1"/>
  </r>
  <r>
    <n v="1366"/>
    <n v="15689514"/>
    <s v="Kang"/>
    <n v="625"/>
    <x v="0"/>
    <x v="0"/>
    <x v="1"/>
    <n v="43"/>
    <s v="Middle Age"/>
    <n v="8"/>
    <x v="1"/>
    <n v="201696.07"/>
    <x v="0"/>
    <s v="Basic"/>
    <n v="1"/>
    <n v="0"/>
    <n v="133020.9"/>
    <x v="0"/>
    <s v="High"/>
    <x v="0"/>
    <x v="0"/>
  </r>
  <r>
    <n v="1367"/>
    <n v="15621353"/>
    <s v="Hudson"/>
    <n v="645"/>
    <x v="0"/>
    <x v="1"/>
    <x v="0"/>
    <n v="37"/>
    <s v="Middle Age"/>
    <n v="7"/>
    <x v="1"/>
    <n v="0"/>
    <x v="2"/>
    <s v="Standard"/>
    <n v="1"/>
    <n v="0"/>
    <n v="13589.93"/>
    <x v="2"/>
    <s v="Low"/>
    <x v="1"/>
    <x v="1"/>
  </r>
  <r>
    <n v="1368"/>
    <n v="15627232"/>
    <s v="Jibunoh"/>
    <n v="608"/>
    <x v="0"/>
    <x v="2"/>
    <x v="1"/>
    <n v="44"/>
    <s v="Middle Age"/>
    <n v="7"/>
    <x v="1"/>
    <n v="114203.47"/>
    <x v="0"/>
    <s v="Basic"/>
    <n v="1"/>
    <n v="1"/>
    <n v="77830.36"/>
    <x v="0"/>
    <s v="Medium"/>
    <x v="0"/>
    <x v="0"/>
  </r>
  <r>
    <n v="1369"/>
    <n v="15745843"/>
    <s v="Kinlaw"/>
    <n v="689"/>
    <x v="0"/>
    <x v="1"/>
    <x v="0"/>
    <n v="31"/>
    <s v="Middle Age"/>
    <n v="4"/>
    <x v="2"/>
    <n v="0"/>
    <x v="2"/>
    <s v="Standard"/>
    <n v="1"/>
    <n v="1"/>
    <n v="136610.01999999999"/>
    <x v="1"/>
    <s v="High"/>
    <x v="1"/>
    <x v="1"/>
  </r>
  <r>
    <n v="1370"/>
    <n v="15722902"/>
    <s v="Chizuoke"/>
    <n v="652"/>
    <x v="0"/>
    <x v="2"/>
    <x v="1"/>
    <n v="50"/>
    <s v="Middle Age"/>
    <n v="8"/>
    <x v="1"/>
    <n v="125437.64"/>
    <x v="0"/>
    <s v="Basic"/>
    <n v="1"/>
    <n v="1"/>
    <n v="17160.939999999999"/>
    <x v="2"/>
    <s v="Low"/>
    <x v="0"/>
    <x v="0"/>
  </r>
  <r>
    <n v="1371"/>
    <n v="15791767"/>
    <s v="Lucciano"/>
    <n v="769"/>
    <x v="1"/>
    <x v="0"/>
    <x v="0"/>
    <n v="26"/>
    <s v="Adolescence"/>
    <n v="7"/>
    <x v="1"/>
    <n v="0"/>
    <x v="2"/>
    <s v="Standard"/>
    <n v="1"/>
    <n v="0"/>
    <n v="176843.53"/>
    <x v="1"/>
    <s v="High"/>
    <x v="1"/>
    <x v="1"/>
  </r>
  <r>
    <n v="1372"/>
    <n v="15792722"/>
    <s v="Omeokachie"/>
    <n v="611"/>
    <x v="0"/>
    <x v="0"/>
    <x v="0"/>
    <n v="43"/>
    <s v="Middle Age"/>
    <n v="8"/>
    <x v="1"/>
    <n v="64897.75"/>
    <x v="0"/>
    <s v="Basic"/>
    <n v="1"/>
    <n v="0"/>
    <n v="114996.33"/>
    <x v="0"/>
    <s v="High"/>
    <x v="1"/>
    <x v="1"/>
  </r>
  <r>
    <n v="1373"/>
    <n v="15723006"/>
    <s v="Gorbunova"/>
    <n v="489"/>
    <x v="2"/>
    <x v="0"/>
    <x v="1"/>
    <n v="38"/>
    <s v="Middle Age"/>
    <n v="8"/>
    <x v="1"/>
    <n v="0"/>
    <x v="2"/>
    <s v="Standard"/>
    <n v="0"/>
    <n v="1"/>
    <n v="196990.79"/>
    <x v="1"/>
    <s v="High"/>
    <x v="1"/>
    <x v="1"/>
  </r>
  <r>
    <n v="1374"/>
    <n v="15771942"/>
    <s v="Tikhonov"/>
    <n v="528"/>
    <x v="0"/>
    <x v="2"/>
    <x v="0"/>
    <n v="46"/>
    <s v="Middle Age"/>
    <n v="9"/>
    <x v="3"/>
    <n v="135555.66"/>
    <x v="0"/>
    <s v="Basic"/>
    <n v="1"/>
    <n v="0"/>
    <n v="133146.03"/>
    <x v="0"/>
    <s v="High"/>
    <x v="0"/>
    <x v="0"/>
  </r>
  <r>
    <n v="1375"/>
    <n v="15774738"/>
    <s v="Campa"/>
    <n v="632"/>
    <x v="0"/>
    <x v="0"/>
    <x v="1"/>
    <n v="44"/>
    <s v="Middle Age"/>
    <n v="3"/>
    <x v="2"/>
    <n v="107764.75"/>
    <x v="0"/>
    <s v="Basic"/>
    <n v="1"/>
    <n v="0"/>
    <n v="185667.72"/>
    <x v="0"/>
    <s v="High"/>
    <x v="1"/>
    <x v="1"/>
  </r>
  <r>
    <n v="1376"/>
    <n v="15574004"/>
    <s v="Mancini"/>
    <n v="429"/>
    <x v="2"/>
    <x v="0"/>
    <x v="0"/>
    <n v="27"/>
    <s v="Adolescence"/>
    <n v="6"/>
    <x v="1"/>
    <n v="117307.44"/>
    <x v="2"/>
    <s v="Standard"/>
    <n v="1"/>
    <n v="1"/>
    <n v="24020.49"/>
    <x v="2"/>
    <s v="Low"/>
    <x v="1"/>
    <x v="1"/>
  </r>
  <r>
    <n v="1377"/>
    <n v="15587233"/>
    <s v="Donoghue"/>
    <n v="457"/>
    <x v="2"/>
    <x v="0"/>
    <x v="1"/>
    <n v="41"/>
    <s v="Middle Age"/>
    <n v="8"/>
    <x v="1"/>
    <n v="73700.12"/>
    <x v="1"/>
    <s v="Premium"/>
    <n v="1"/>
    <n v="1"/>
    <n v="185750.02"/>
    <x v="1"/>
    <s v="High"/>
    <x v="0"/>
    <x v="0"/>
  </r>
  <r>
    <n v="1378"/>
    <n v="15808228"/>
    <s v="Tuan"/>
    <n v="768"/>
    <x v="1"/>
    <x v="1"/>
    <x v="0"/>
    <n v="44"/>
    <s v="Middle Age"/>
    <n v="6"/>
    <x v="1"/>
    <n v="60603.4"/>
    <x v="0"/>
    <s v="Basic"/>
    <n v="1"/>
    <n v="1"/>
    <n v="178045.97"/>
    <x v="0"/>
    <s v="High"/>
    <x v="1"/>
    <x v="1"/>
  </r>
  <r>
    <n v="1379"/>
    <n v="15682834"/>
    <s v="Johnstone"/>
    <n v="715"/>
    <x v="1"/>
    <x v="1"/>
    <x v="0"/>
    <n v="35"/>
    <s v="Middle Age"/>
    <n v="4"/>
    <x v="2"/>
    <n v="40169.879999999997"/>
    <x v="2"/>
    <s v="Standard"/>
    <n v="1"/>
    <n v="1"/>
    <n v="199857.47"/>
    <x v="1"/>
    <s v="High"/>
    <x v="1"/>
    <x v="1"/>
  </r>
  <r>
    <n v="1380"/>
    <n v="15571752"/>
    <s v="Romani"/>
    <n v="668"/>
    <x v="0"/>
    <x v="2"/>
    <x v="0"/>
    <n v="32"/>
    <s v="Middle Age"/>
    <n v="10"/>
    <x v="3"/>
    <n v="92041.87"/>
    <x v="0"/>
    <s v="Basic"/>
    <n v="1"/>
    <n v="1"/>
    <n v="43595.9"/>
    <x v="2"/>
    <s v="Low"/>
    <x v="1"/>
    <x v="1"/>
  </r>
  <r>
    <n v="1381"/>
    <n v="15743067"/>
    <s v="Fuller"/>
    <n v="625"/>
    <x v="0"/>
    <x v="2"/>
    <x v="1"/>
    <n v="26"/>
    <s v="Adolescence"/>
    <n v="3"/>
    <x v="2"/>
    <n v="130483.95"/>
    <x v="0"/>
    <s v="Basic"/>
    <n v="1"/>
    <n v="0"/>
    <n v="122810.53"/>
    <x v="0"/>
    <s v="High"/>
    <x v="1"/>
    <x v="1"/>
  </r>
  <r>
    <n v="1382"/>
    <n v="15714466"/>
    <s v="Baxter"/>
    <n v="846"/>
    <x v="1"/>
    <x v="0"/>
    <x v="0"/>
    <n v="41"/>
    <s v="Middle Age"/>
    <n v="5"/>
    <x v="2"/>
    <n v="0"/>
    <x v="1"/>
    <s v="Premium"/>
    <n v="1"/>
    <n v="0"/>
    <n v="3440.47"/>
    <x v="2"/>
    <s v="Low"/>
    <x v="0"/>
    <x v="0"/>
  </r>
  <r>
    <n v="1383"/>
    <n v="15617982"/>
    <s v="Pirozzi"/>
    <n v="661"/>
    <x v="0"/>
    <x v="1"/>
    <x v="0"/>
    <n v="42"/>
    <s v="Middle Age"/>
    <n v="3"/>
    <x v="2"/>
    <n v="0"/>
    <x v="2"/>
    <s v="Standard"/>
    <n v="1"/>
    <n v="0"/>
    <n v="35989.410000000003"/>
    <x v="2"/>
    <s v="Low"/>
    <x v="1"/>
    <x v="1"/>
  </r>
  <r>
    <n v="1384"/>
    <n v="15696637"/>
    <s v="Sung"/>
    <n v="571"/>
    <x v="0"/>
    <x v="0"/>
    <x v="0"/>
    <n v="23"/>
    <s v="Adolescence"/>
    <n v="10"/>
    <x v="3"/>
    <n v="151097.28"/>
    <x v="0"/>
    <s v="Basic"/>
    <n v="0"/>
    <n v="1"/>
    <n v="17163.75"/>
    <x v="2"/>
    <s v="Low"/>
    <x v="1"/>
    <x v="1"/>
  </r>
  <r>
    <n v="1385"/>
    <n v="15690647"/>
    <s v="Rogers"/>
    <n v="582"/>
    <x v="0"/>
    <x v="1"/>
    <x v="0"/>
    <n v="46"/>
    <s v="Middle Age"/>
    <n v="8"/>
    <x v="1"/>
    <n v="67563.31"/>
    <x v="0"/>
    <s v="Basic"/>
    <n v="1"/>
    <n v="0"/>
    <n v="44506.09"/>
    <x v="2"/>
    <s v="Low"/>
    <x v="0"/>
    <x v="0"/>
  </r>
  <r>
    <n v="1386"/>
    <n v="15672756"/>
    <s v="Mills"/>
    <n v="716"/>
    <x v="1"/>
    <x v="0"/>
    <x v="0"/>
    <n v="35"/>
    <s v="Middle Age"/>
    <n v="8"/>
    <x v="1"/>
    <n v="112808.18"/>
    <x v="0"/>
    <s v="Basic"/>
    <n v="0"/>
    <n v="1"/>
    <n v="17848.3"/>
    <x v="2"/>
    <s v="Low"/>
    <x v="1"/>
    <x v="1"/>
  </r>
  <r>
    <n v="1387"/>
    <n v="15704586"/>
    <s v="Osonduagwuike"/>
    <n v="758"/>
    <x v="1"/>
    <x v="0"/>
    <x v="0"/>
    <n v="42"/>
    <s v="Middle Age"/>
    <n v="7"/>
    <x v="1"/>
    <n v="0"/>
    <x v="2"/>
    <s v="Standard"/>
    <n v="0"/>
    <n v="1"/>
    <n v="76209.56"/>
    <x v="0"/>
    <s v="Medium"/>
    <x v="1"/>
    <x v="1"/>
  </r>
  <r>
    <n v="1388"/>
    <n v="15674526"/>
    <s v="Byrne"/>
    <n v="725"/>
    <x v="1"/>
    <x v="0"/>
    <x v="1"/>
    <n v="66"/>
    <s v="Old"/>
    <n v="4"/>
    <x v="2"/>
    <n v="86459.8"/>
    <x v="0"/>
    <s v="Basic"/>
    <n v="1"/>
    <n v="1"/>
    <n v="141476.56"/>
    <x v="0"/>
    <s v="High"/>
    <x v="1"/>
    <x v="1"/>
  </r>
  <r>
    <n v="1389"/>
    <n v="15775295"/>
    <s v="McIntyre"/>
    <n v="630"/>
    <x v="0"/>
    <x v="0"/>
    <x v="0"/>
    <n v="40"/>
    <s v="Middle Age"/>
    <n v="0"/>
    <x v="0"/>
    <n v="118633.08"/>
    <x v="0"/>
    <s v="Basic"/>
    <n v="0"/>
    <n v="1"/>
    <n v="60032.46"/>
    <x v="0"/>
    <s v="Medium"/>
    <x v="0"/>
    <x v="0"/>
  </r>
  <r>
    <n v="1390"/>
    <n v="15684196"/>
    <s v="Aitken"/>
    <n v="627"/>
    <x v="0"/>
    <x v="0"/>
    <x v="0"/>
    <n v="55"/>
    <s v="Old"/>
    <n v="2"/>
    <x v="0"/>
    <n v="159441.26999999999"/>
    <x v="0"/>
    <s v="Basic"/>
    <n v="1"/>
    <n v="0"/>
    <n v="100686.11"/>
    <x v="0"/>
    <s v="High"/>
    <x v="0"/>
    <x v="0"/>
  </r>
  <r>
    <n v="1391"/>
    <n v="15727281"/>
    <s v="Macintyre"/>
    <n v="653"/>
    <x v="0"/>
    <x v="0"/>
    <x v="0"/>
    <n v="27"/>
    <s v="Adolescence"/>
    <n v="9"/>
    <x v="3"/>
    <n v="0"/>
    <x v="2"/>
    <s v="Standard"/>
    <n v="1"/>
    <n v="0"/>
    <n v="96429.29"/>
    <x v="0"/>
    <s v="Medium"/>
    <x v="1"/>
    <x v="1"/>
  </r>
  <r>
    <n v="1392"/>
    <n v="15787835"/>
    <s v="Simpson"/>
    <n v="775"/>
    <x v="1"/>
    <x v="2"/>
    <x v="0"/>
    <n v="38"/>
    <s v="Middle Age"/>
    <n v="4"/>
    <x v="2"/>
    <n v="125212.65"/>
    <x v="2"/>
    <s v="Standard"/>
    <n v="1"/>
    <n v="1"/>
    <n v="15795.88"/>
    <x v="2"/>
    <s v="Low"/>
    <x v="0"/>
    <x v="0"/>
  </r>
  <r>
    <n v="1393"/>
    <n v="15730540"/>
    <s v="Simpson"/>
    <n v="794"/>
    <x v="1"/>
    <x v="1"/>
    <x v="1"/>
    <n v="45"/>
    <s v="Middle Age"/>
    <n v="8"/>
    <x v="1"/>
    <n v="88656.37"/>
    <x v="2"/>
    <s v="Standard"/>
    <n v="1"/>
    <n v="0"/>
    <n v="116547.31"/>
    <x v="1"/>
    <s v="High"/>
    <x v="1"/>
    <x v="1"/>
  </r>
  <r>
    <n v="1394"/>
    <n v="15646276"/>
    <s v="Metcalfe"/>
    <n v="831"/>
    <x v="1"/>
    <x v="0"/>
    <x v="0"/>
    <n v="32"/>
    <s v="Middle Age"/>
    <n v="2"/>
    <x v="0"/>
    <n v="146033.62"/>
    <x v="0"/>
    <s v="Basic"/>
    <n v="1"/>
    <n v="0"/>
    <n v="191260.74"/>
    <x v="0"/>
    <s v="High"/>
    <x v="1"/>
    <x v="1"/>
  </r>
  <r>
    <n v="1395"/>
    <n v="15582180"/>
    <s v="Lees"/>
    <n v="561"/>
    <x v="0"/>
    <x v="0"/>
    <x v="1"/>
    <n v="29"/>
    <s v="Adolescence"/>
    <n v="9"/>
    <x v="3"/>
    <n v="120268.13"/>
    <x v="0"/>
    <s v="Basic"/>
    <n v="1"/>
    <n v="1"/>
    <n v="173870.39"/>
    <x v="0"/>
    <s v="High"/>
    <x v="1"/>
    <x v="1"/>
  </r>
  <r>
    <n v="1396"/>
    <n v="15697095"/>
    <s v="Zetticci"/>
    <n v="705"/>
    <x v="1"/>
    <x v="1"/>
    <x v="1"/>
    <n v="46"/>
    <s v="Middle Age"/>
    <n v="7"/>
    <x v="1"/>
    <n v="0"/>
    <x v="2"/>
    <s v="Standard"/>
    <n v="1"/>
    <n v="0"/>
    <n v="117273.35"/>
    <x v="1"/>
    <s v="High"/>
    <x v="1"/>
    <x v="1"/>
  </r>
  <r>
    <n v="1397"/>
    <n v="15748797"/>
    <s v="Dale"/>
    <n v="636"/>
    <x v="0"/>
    <x v="1"/>
    <x v="0"/>
    <n v="33"/>
    <s v="Middle Age"/>
    <n v="0"/>
    <x v="0"/>
    <n v="0"/>
    <x v="0"/>
    <s v="Basic"/>
    <n v="1"/>
    <n v="0"/>
    <n v="92277.47"/>
    <x v="0"/>
    <s v="Medium"/>
    <x v="0"/>
    <x v="0"/>
  </r>
  <r>
    <n v="1398"/>
    <n v="15754796"/>
    <s v="Byrne"/>
    <n v="487"/>
    <x v="2"/>
    <x v="2"/>
    <x v="0"/>
    <n v="46"/>
    <s v="Middle Age"/>
    <n v="4"/>
    <x v="2"/>
    <n v="135070.57999999999"/>
    <x v="2"/>
    <s v="Standard"/>
    <n v="1"/>
    <n v="1"/>
    <n v="44244.49"/>
    <x v="2"/>
    <s v="Low"/>
    <x v="0"/>
    <x v="0"/>
  </r>
  <r>
    <n v="1399"/>
    <n v="15628947"/>
    <s v="Praed"/>
    <n v="693"/>
    <x v="0"/>
    <x v="0"/>
    <x v="0"/>
    <n v="38"/>
    <s v="Middle Age"/>
    <n v="3"/>
    <x v="2"/>
    <n v="0"/>
    <x v="2"/>
    <s v="Standard"/>
    <n v="0"/>
    <n v="0"/>
    <n v="78133.48"/>
    <x v="0"/>
    <s v="Medium"/>
    <x v="0"/>
    <x v="0"/>
  </r>
  <r>
    <n v="1400"/>
    <n v="15775546"/>
    <s v="Laurens"/>
    <n v="517"/>
    <x v="0"/>
    <x v="1"/>
    <x v="0"/>
    <n v="29"/>
    <s v="Adolescence"/>
    <n v="5"/>
    <x v="2"/>
    <n v="0"/>
    <x v="2"/>
    <s v="Standard"/>
    <n v="1"/>
    <n v="0"/>
    <n v="103402.88"/>
    <x v="1"/>
    <s v="High"/>
    <x v="1"/>
    <x v="1"/>
  </r>
  <r>
    <n v="1401"/>
    <n v="15670481"/>
    <s v="Woods"/>
    <n v="684"/>
    <x v="0"/>
    <x v="0"/>
    <x v="0"/>
    <n v="27"/>
    <s v="Adolescence"/>
    <n v="9"/>
    <x v="3"/>
    <n v="122550.05"/>
    <x v="2"/>
    <s v="Standard"/>
    <n v="0"/>
    <n v="1"/>
    <n v="137835.82"/>
    <x v="1"/>
    <s v="High"/>
    <x v="1"/>
    <x v="1"/>
  </r>
  <r>
    <n v="1402"/>
    <n v="15619029"/>
    <s v="Bykov"/>
    <n v="620"/>
    <x v="0"/>
    <x v="1"/>
    <x v="0"/>
    <n v="43"/>
    <s v="Middle Age"/>
    <n v="2"/>
    <x v="0"/>
    <n v="0"/>
    <x v="2"/>
    <s v="Standard"/>
    <n v="1"/>
    <n v="0"/>
    <n v="20670.099999999999"/>
    <x v="2"/>
    <s v="Low"/>
    <x v="1"/>
    <x v="1"/>
  </r>
  <r>
    <n v="1403"/>
    <n v="15613282"/>
    <s v="Vorobyova"/>
    <n v="757"/>
    <x v="1"/>
    <x v="0"/>
    <x v="1"/>
    <n v="29"/>
    <s v="Adolescence"/>
    <n v="8"/>
    <x v="1"/>
    <n v="130306.49"/>
    <x v="0"/>
    <s v="Basic"/>
    <n v="1"/>
    <n v="0"/>
    <n v="77469.38"/>
    <x v="0"/>
    <s v="Medium"/>
    <x v="1"/>
    <x v="1"/>
  </r>
  <r>
    <n v="1404"/>
    <n v="15721487"/>
    <s v="Pirogova"/>
    <n v="739"/>
    <x v="1"/>
    <x v="0"/>
    <x v="0"/>
    <n v="27"/>
    <s v="Adolescence"/>
    <n v="6"/>
    <x v="1"/>
    <n v="0"/>
    <x v="0"/>
    <s v="Basic"/>
    <n v="1"/>
    <n v="1"/>
    <n v="57572.38"/>
    <x v="0"/>
    <s v="Medium"/>
    <x v="1"/>
    <x v="1"/>
  </r>
  <r>
    <n v="1405"/>
    <n v="15797276"/>
    <s v="Sturt"/>
    <n v="662"/>
    <x v="0"/>
    <x v="1"/>
    <x v="0"/>
    <n v="41"/>
    <s v="Middle Age"/>
    <n v="4"/>
    <x v="2"/>
    <n v="90350.77"/>
    <x v="0"/>
    <s v="Basic"/>
    <n v="1"/>
    <n v="0"/>
    <n v="75884.649999999994"/>
    <x v="0"/>
    <s v="Medium"/>
    <x v="0"/>
    <x v="0"/>
  </r>
  <r>
    <n v="1406"/>
    <n v="15612494"/>
    <s v="Panicucci"/>
    <n v="359"/>
    <x v="2"/>
    <x v="0"/>
    <x v="0"/>
    <n v="44"/>
    <s v="Middle Age"/>
    <n v="6"/>
    <x v="1"/>
    <n v="128747.69"/>
    <x v="0"/>
    <s v="Basic"/>
    <n v="1"/>
    <n v="0"/>
    <n v="146955.71"/>
    <x v="0"/>
    <s v="High"/>
    <x v="0"/>
    <x v="0"/>
  </r>
  <r>
    <n v="1407"/>
    <n v="15629617"/>
    <s v="Cook"/>
    <n v="572"/>
    <x v="0"/>
    <x v="1"/>
    <x v="1"/>
    <n v="23"/>
    <s v="Adolescence"/>
    <n v="2"/>
    <x v="0"/>
    <n v="126873.52"/>
    <x v="0"/>
    <s v="Basic"/>
    <n v="0"/>
    <n v="1"/>
    <n v="67040.12"/>
    <x v="0"/>
    <s v="Medium"/>
    <x v="1"/>
    <x v="1"/>
  </r>
  <r>
    <n v="1408"/>
    <n v="15600821"/>
    <s v="Hardy"/>
    <n v="721"/>
    <x v="1"/>
    <x v="0"/>
    <x v="1"/>
    <n v="69"/>
    <s v="Old"/>
    <n v="2"/>
    <x v="0"/>
    <n v="108424.19"/>
    <x v="0"/>
    <s v="Basic"/>
    <n v="1"/>
    <n v="1"/>
    <n v="178418.35"/>
    <x v="0"/>
    <s v="High"/>
    <x v="1"/>
    <x v="1"/>
  </r>
  <r>
    <n v="1409"/>
    <n v="15579062"/>
    <s v="Chu"/>
    <n v="707"/>
    <x v="1"/>
    <x v="0"/>
    <x v="1"/>
    <n v="32"/>
    <s v="Middle Age"/>
    <n v="9"/>
    <x v="3"/>
    <n v="0"/>
    <x v="2"/>
    <s v="Standard"/>
    <n v="0"/>
    <n v="0"/>
    <n v="30807.02"/>
    <x v="2"/>
    <s v="Low"/>
    <x v="1"/>
    <x v="1"/>
  </r>
  <r>
    <n v="1410"/>
    <n v="15814268"/>
    <s v="Franklin"/>
    <n v="444"/>
    <x v="2"/>
    <x v="0"/>
    <x v="0"/>
    <n v="40"/>
    <s v="Middle Age"/>
    <n v="5"/>
    <x v="2"/>
    <n v="84350.07"/>
    <x v="0"/>
    <s v="Basic"/>
    <n v="1"/>
    <n v="0"/>
    <n v="143835.76"/>
    <x v="0"/>
    <s v="High"/>
    <x v="1"/>
    <x v="1"/>
  </r>
  <r>
    <n v="1411"/>
    <n v="15710164"/>
    <s v="P'eng"/>
    <n v="523"/>
    <x v="0"/>
    <x v="0"/>
    <x v="0"/>
    <n v="73"/>
    <s v="Old"/>
    <n v="7"/>
    <x v="1"/>
    <n v="0"/>
    <x v="2"/>
    <s v="Standard"/>
    <n v="0"/>
    <n v="0"/>
    <n v="130883.9"/>
    <x v="1"/>
    <s v="High"/>
    <x v="0"/>
    <x v="0"/>
  </r>
  <r>
    <n v="1412"/>
    <n v="15693904"/>
    <s v="Chiang"/>
    <n v="685"/>
    <x v="0"/>
    <x v="2"/>
    <x v="0"/>
    <n v="30"/>
    <s v="Middle Age"/>
    <n v="4"/>
    <x v="2"/>
    <n v="84958.6"/>
    <x v="2"/>
    <s v="Standard"/>
    <n v="0"/>
    <n v="1"/>
    <n v="194343.72"/>
    <x v="1"/>
    <s v="High"/>
    <x v="1"/>
    <x v="1"/>
  </r>
  <r>
    <n v="1413"/>
    <n v="15588986"/>
    <s v="Grant"/>
    <n v="673"/>
    <x v="0"/>
    <x v="2"/>
    <x v="0"/>
    <n v="29"/>
    <s v="Adolescence"/>
    <n v="4"/>
    <x v="2"/>
    <n v="99097.36"/>
    <x v="0"/>
    <s v="Basic"/>
    <n v="1"/>
    <n v="1"/>
    <n v="9796.69"/>
    <x v="2"/>
    <s v="Low"/>
    <x v="1"/>
    <x v="1"/>
  </r>
  <r>
    <n v="1414"/>
    <n v="15797733"/>
    <s v="Udobata"/>
    <n v="503"/>
    <x v="0"/>
    <x v="2"/>
    <x v="1"/>
    <n v="30"/>
    <s v="Middle Age"/>
    <n v="10"/>
    <x v="3"/>
    <n v="136622.54999999999"/>
    <x v="2"/>
    <s v="Standard"/>
    <n v="0"/>
    <n v="0"/>
    <n v="47310.239999999998"/>
    <x v="2"/>
    <s v="Low"/>
    <x v="1"/>
    <x v="1"/>
  </r>
  <r>
    <n v="1415"/>
    <n v="15620507"/>
    <s v="Siciliani"/>
    <n v="485"/>
    <x v="2"/>
    <x v="2"/>
    <x v="0"/>
    <n v="30"/>
    <s v="Middle Age"/>
    <n v="5"/>
    <x v="2"/>
    <n v="156771.68"/>
    <x v="0"/>
    <s v="Basic"/>
    <n v="1"/>
    <n v="1"/>
    <n v="141148.21"/>
    <x v="0"/>
    <s v="High"/>
    <x v="1"/>
    <x v="1"/>
  </r>
  <r>
    <n v="1416"/>
    <n v="15685150"/>
    <s v="Evans"/>
    <n v="799"/>
    <x v="1"/>
    <x v="2"/>
    <x v="1"/>
    <n v="28"/>
    <s v="Adolescence"/>
    <n v="7"/>
    <x v="1"/>
    <n v="167658.32999999999"/>
    <x v="2"/>
    <s v="Standard"/>
    <n v="1"/>
    <n v="1"/>
    <n v="111138.25"/>
    <x v="1"/>
    <s v="High"/>
    <x v="1"/>
    <x v="1"/>
  </r>
  <r>
    <n v="1417"/>
    <n v="15667651"/>
    <s v="Young"/>
    <n v="585"/>
    <x v="0"/>
    <x v="1"/>
    <x v="0"/>
    <n v="33"/>
    <s v="Middle Age"/>
    <n v="8"/>
    <x v="1"/>
    <n v="0"/>
    <x v="2"/>
    <s v="Standard"/>
    <n v="1"/>
    <n v="0"/>
    <n v="114182.07"/>
    <x v="1"/>
    <s v="High"/>
    <x v="1"/>
    <x v="1"/>
  </r>
  <r>
    <n v="1418"/>
    <n v="15774166"/>
    <s v="Mitchell"/>
    <n v="607"/>
    <x v="0"/>
    <x v="2"/>
    <x v="0"/>
    <n v="24"/>
    <s v="Adolescence"/>
    <n v="2"/>
    <x v="0"/>
    <n v="109483.54"/>
    <x v="2"/>
    <s v="Standard"/>
    <n v="0"/>
    <n v="1"/>
    <n v="127560.77"/>
    <x v="1"/>
    <s v="High"/>
    <x v="1"/>
    <x v="1"/>
  </r>
  <r>
    <n v="1419"/>
    <n v="15649280"/>
    <s v="Lucchese"/>
    <n v="521"/>
    <x v="0"/>
    <x v="2"/>
    <x v="0"/>
    <n v="40"/>
    <s v="Middle Age"/>
    <n v="9"/>
    <x v="3"/>
    <n v="134504.78"/>
    <x v="0"/>
    <s v="Basic"/>
    <n v="1"/>
    <n v="0"/>
    <n v="18082.060000000001"/>
    <x v="2"/>
    <s v="Low"/>
    <x v="1"/>
    <x v="1"/>
  </r>
  <r>
    <n v="1420"/>
    <n v="15705657"/>
    <s v="Hewitt"/>
    <n v="535"/>
    <x v="0"/>
    <x v="0"/>
    <x v="0"/>
    <n v="44"/>
    <s v="Middle Age"/>
    <n v="2"/>
    <x v="0"/>
    <n v="114427.86"/>
    <x v="0"/>
    <s v="Basic"/>
    <n v="1"/>
    <n v="1"/>
    <n v="136330.26"/>
    <x v="0"/>
    <s v="High"/>
    <x v="1"/>
    <x v="1"/>
  </r>
  <r>
    <n v="1421"/>
    <n v="15753969"/>
    <s v="K'ung"/>
    <n v="724"/>
    <x v="1"/>
    <x v="1"/>
    <x v="1"/>
    <n v="45"/>
    <s v="Middle Age"/>
    <n v="5"/>
    <x v="2"/>
    <n v="83888.54"/>
    <x v="0"/>
    <s v="Basic"/>
    <n v="0"/>
    <n v="1"/>
    <n v="34121.81"/>
    <x v="2"/>
    <s v="Low"/>
    <x v="1"/>
    <x v="1"/>
  </r>
  <r>
    <n v="1422"/>
    <n v="15742378"/>
    <s v="Swaim"/>
    <n v="520"/>
    <x v="0"/>
    <x v="2"/>
    <x v="1"/>
    <n v="32"/>
    <s v="Middle Age"/>
    <n v="5"/>
    <x v="2"/>
    <n v="110029.77"/>
    <x v="0"/>
    <s v="Basic"/>
    <n v="1"/>
    <n v="0"/>
    <n v="56246.69"/>
    <x v="0"/>
    <s v="Medium"/>
    <x v="1"/>
    <x v="1"/>
  </r>
  <r>
    <n v="1423"/>
    <n v="15794874"/>
    <s v="Quinones"/>
    <n v="696"/>
    <x v="0"/>
    <x v="1"/>
    <x v="1"/>
    <n v="41"/>
    <s v="Middle Age"/>
    <n v="9"/>
    <x v="3"/>
    <n v="127523.75"/>
    <x v="0"/>
    <s v="Basic"/>
    <n v="0"/>
    <n v="1"/>
    <n v="191417.42"/>
    <x v="0"/>
    <s v="High"/>
    <x v="1"/>
    <x v="1"/>
  </r>
  <r>
    <n v="1424"/>
    <n v="15589221"/>
    <s v="Kennedy"/>
    <n v="657"/>
    <x v="0"/>
    <x v="2"/>
    <x v="1"/>
    <n v="30"/>
    <s v="Middle Age"/>
    <n v="1"/>
    <x v="0"/>
    <n v="139762.13"/>
    <x v="2"/>
    <s v="Standard"/>
    <n v="1"/>
    <n v="1"/>
    <n v="23317.88"/>
    <x v="2"/>
    <s v="Low"/>
    <x v="1"/>
    <x v="1"/>
  </r>
  <r>
    <n v="1425"/>
    <n v="15596671"/>
    <s v="Endrizzi"/>
    <n v="603"/>
    <x v="0"/>
    <x v="1"/>
    <x v="0"/>
    <n v="42"/>
    <s v="Middle Age"/>
    <n v="8"/>
    <x v="1"/>
    <n v="91611.12"/>
    <x v="0"/>
    <s v="Basic"/>
    <n v="0"/>
    <n v="0"/>
    <n v="144675.29999999999"/>
    <x v="0"/>
    <s v="High"/>
    <x v="0"/>
    <x v="0"/>
  </r>
  <r>
    <n v="1426"/>
    <n v="15583668"/>
    <s v="Ludowici"/>
    <n v="726"/>
    <x v="1"/>
    <x v="0"/>
    <x v="0"/>
    <n v="42"/>
    <s v="Middle Age"/>
    <n v="2"/>
    <x v="0"/>
    <n v="109471.79"/>
    <x v="0"/>
    <s v="Basic"/>
    <n v="0"/>
    <n v="1"/>
    <n v="175161.05"/>
    <x v="0"/>
    <s v="High"/>
    <x v="1"/>
    <x v="1"/>
  </r>
  <r>
    <n v="1427"/>
    <n v="15710206"/>
    <s v="Larson"/>
    <n v="591"/>
    <x v="0"/>
    <x v="0"/>
    <x v="0"/>
    <n v="39"/>
    <s v="Middle Age"/>
    <n v="4"/>
    <x v="2"/>
    <n v="150500.64000000001"/>
    <x v="0"/>
    <s v="Basic"/>
    <n v="1"/>
    <n v="0"/>
    <n v="14928.8"/>
    <x v="2"/>
    <s v="Low"/>
    <x v="1"/>
    <x v="1"/>
  </r>
  <r>
    <n v="1428"/>
    <n v="15799966"/>
    <s v="Chigolum"/>
    <n v="792"/>
    <x v="1"/>
    <x v="2"/>
    <x v="0"/>
    <n v="59"/>
    <s v="Old"/>
    <n v="9"/>
    <x v="3"/>
    <n v="101609.77"/>
    <x v="0"/>
    <s v="Basic"/>
    <n v="0"/>
    <n v="0"/>
    <n v="161479.19"/>
    <x v="0"/>
    <s v="High"/>
    <x v="0"/>
    <x v="0"/>
  </r>
  <r>
    <n v="1429"/>
    <n v="15794560"/>
    <s v="Maclean"/>
    <n v="550"/>
    <x v="0"/>
    <x v="0"/>
    <x v="1"/>
    <n v="57"/>
    <s v="Old"/>
    <n v="5"/>
    <x v="2"/>
    <n v="0"/>
    <x v="0"/>
    <s v="Basic"/>
    <n v="1"/>
    <n v="1"/>
    <n v="133501.94"/>
    <x v="0"/>
    <s v="High"/>
    <x v="1"/>
    <x v="1"/>
  </r>
  <r>
    <n v="1430"/>
    <n v="15626485"/>
    <s v="Lu"/>
    <n v="601"/>
    <x v="0"/>
    <x v="0"/>
    <x v="0"/>
    <n v="26"/>
    <s v="Adolescence"/>
    <n v="8"/>
    <x v="1"/>
    <n v="78892.23"/>
    <x v="0"/>
    <s v="Basic"/>
    <n v="1"/>
    <n v="1"/>
    <n v="23703.52"/>
    <x v="2"/>
    <s v="Low"/>
    <x v="1"/>
    <x v="1"/>
  </r>
  <r>
    <n v="1431"/>
    <n v="15703143"/>
    <s v="Tuan"/>
    <n v="820"/>
    <x v="1"/>
    <x v="0"/>
    <x v="0"/>
    <n v="29"/>
    <s v="Adolescence"/>
    <n v="3"/>
    <x v="2"/>
    <n v="82344.84"/>
    <x v="0"/>
    <s v="Basic"/>
    <n v="0"/>
    <n v="1"/>
    <n v="115985.38"/>
    <x v="0"/>
    <s v="High"/>
    <x v="1"/>
    <x v="1"/>
  </r>
  <r>
    <n v="1432"/>
    <n v="15809772"/>
    <s v="Glover"/>
    <n v="667"/>
    <x v="0"/>
    <x v="0"/>
    <x v="1"/>
    <n v="48"/>
    <s v="Middle Age"/>
    <n v="2"/>
    <x v="0"/>
    <n v="0"/>
    <x v="0"/>
    <s v="Basic"/>
    <n v="1"/>
    <n v="0"/>
    <n v="43229.2"/>
    <x v="2"/>
    <s v="Low"/>
    <x v="1"/>
    <x v="1"/>
  </r>
  <r>
    <n v="1433"/>
    <n v="15687959"/>
    <s v="Landman"/>
    <n v="573"/>
    <x v="0"/>
    <x v="1"/>
    <x v="0"/>
    <n v="44"/>
    <s v="Middle Age"/>
    <n v="4"/>
    <x v="2"/>
    <n v="0"/>
    <x v="0"/>
    <s v="Basic"/>
    <n v="1"/>
    <n v="1"/>
    <n v="94862.93"/>
    <x v="0"/>
    <s v="Medium"/>
    <x v="1"/>
    <x v="1"/>
  </r>
  <r>
    <n v="1434"/>
    <n v="15585282"/>
    <s v="Trevisano"/>
    <n v="755"/>
    <x v="1"/>
    <x v="0"/>
    <x v="1"/>
    <n v="62"/>
    <s v="Old"/>
    <n v="1"/>
    <x v="0"/>
    <n v="127706.33"/>
    <x v="2"/>
    <s v="Standard"/>
    <n v="0"/>
    <n v="1"/>
    <n v="142377.69"/>
    <x v="1"/>
    <s v="High"/>
    <x v="1"/>
    <x v="1"/>
  </r>
  <r>
    <n v="1435"/>
    <n v="15714993"/>
    <s v="Longo"/>
    <n v="552"/>
    <x v="0"/>
    <x v="0"/>
    <x v="0"/>
    <n v="41"/>
    <s v="Middle Age"/>
    <n v="9"/>
    <x v="3"/>
    <n v="124349.34"/>
    <x v="0"/>
    <s v="Basic"/>
    <n v="1"/>
    <n v="0"/>
    <n v="135635.25"/>
    <x v="0"/>
    <s v="High"/>
    <x v="1"/>
    <x v="1"/>
  </r>
  <r>
    <n v="1436"/>
    <n v="15596021"/>
    <s v="K?"/>
    <n v="598"/>
    <x v="0"/>
    <x v="1"/>
    <x v="1"/>
    <n v="44"/>
    <s v="Middle Age"/>
    <n v="8"/>
    <x v="1"/>
    <n v="0"/>
    <x v="2"/>
    <s v="Standard"/>
    <n v="1"/>
    <n v="0"/>
    <n v="148487.9"/>
    <x v="1"/>
    <s v="High"/>
    <x v="1"/>
    <x v="1"/>
  </r>
  <r>
    <n v="1437"/>
    <n v="15646615"/>
    <s v="Muir"/>
    <n v="576"/>
    <x v="0"/>
    <x v="2"/>
    <x v="1"/>
    <n v="28"/>
    <s v="Adolescence"/>
    <n v="1"/>
    <x v="0"/>
    <n v="119336.29"/>
    <x v="2"/>
    <s v="Standard"/>
    <n v="0"/>
    <n v="1"/>
    <n v="58976.85"/>
    <x v="0"/>
    <s v="Medium"/>
    <x v="1"/>
    <x v="1"/>
  </r>
  <r>
    <n v="1438"/>
    <n v="15742632"/>
    <s v="Alexeyeva"/>
    <n v="670"/>
    <x v="0"/>
    <x v="0"/>
    <x v="0"/>
    <n v="31"/>
    <s v="Middle Age"/>
    <n v="9"/>
    <x v="3"/>
    <n v="0"/>
    <x v="0"/>
    <s v="Basic"/>
    <n v="0"/>
    <n v="1"/>
    <n v="76254.83"/>
    <x v="0"/>
    <s v="Medium"/>
    <x v="1"/>
    <x v="1"/>
  </r>
  <r>
    <n v="1439"/>
    <n v="15574068"/>
    <s v="Norman"/>
    <n v="504"/>
    <x v="0"/>
    <x v="2"/>
    <x v="1"/>
    <n v="56"/>
    <s v="Old"/>
    <n v="9"/>
    <x v="3"/>
    <n v="104217.3"/>
    <x v="0"/>
    <s v="Basic"/>
    <n v="0"/>
    <n v="0"/>
    <n v="55857.48"/>
    <x v="0"/>
    <s v="Medium"/>
    <x v="0"/>
    <x v="0"/>
  </r>
  <r>
    <n v="1440"/>
    <n v="15806967"/>
    <s v="Simmons"/>
    <n v="778"/>
    <x v="1"/>
    <x v="0"/>
    <x v="0"/>
    <n v="65"/>
    <s v="Old"/>
    <n v="7"/>
    <x v="1"/>
    <n v="0"/>
    <x v="0"/>
    <s v="Basic"/>
    <n v="1"/>
    <n v="1"/>
    <n v="77867.23"/>
    <x v="0"/>
    <s v="Medium"/>
    <x v="1"/>
    <x v="1"/>
  </r>
  <r>
    <n v="1441"/>
    <n v="15796334"/>
    <s v="Chukwualuka"/>
    <n v="558"/>
    <x v="0"/>
    <x v="2"/>
    <x v="1"/>
    <n v="39"/>
    <s v="Middle Age"/>
    <n v="10"/>
    <x v="3"/>
    <n v="144757.01999999999"/>
    <x v="0"/>
    <s v="Basic"/>
    <n v="1"/>
    <n v="0"/>
    <n v="22878.16"/>
    <x v="2"/>
    <s v="Low"/>
    <x v="0"/>
    <x v="0"/>
  </r>
  <r>
    <n v="1442"/>
    <n v="15688713"/>
    <s v="McCall"/>
    <n v="627"/>
    <x v="0"/>
    <x v="1"/>
    <x v="1"/>
    <n v="44"/>
    <s v="Middle Age"/>
    <n v="6"/>
    <x v="1"/>
    <n v="0"/>
    <x v="0"/>
    <s v="Basic"/>
    <n v="1"/>
    <n v="1"/>
    <n v="114469.55"/>
    <x v="0"/>
    <s v="High"/>
    <x v="1"/>
    <x v="1"/>
  </r>
  <r>
    <n v="1443"/>
    <n v="15796179"/>
    <s v="Moore"/>
    <n v="683"/>
    <x v="0"/>
    <x v="0"/>
    <x v="1"/>
    <n v="43"/>
    <s v="Middle Age"/>
    <n v="8"/>
    <x v="1"/>
    <n v="0"/>
    <x v="0"/>
    <s v="Basic"/>
    <n v="1"/>
    <n v="0"/>
    <n v="96754.8"/>
    <x v="0"/>
    <s v="Medium"/>
    <x v="1"/>
    <x v="1"/>
  </r>
  <r>
    <n v="1444"/>
    <n v="15598751"/>
    <s v="Ingram"/>
    <n v="556"/>
    <x v="0"/>
    <x v="0"/>
    <x v="0"/>
    <n v="43"/>
    <s v="Middle Age"/>
    <n v="6"/>
    <x v="1"/>
    <n v="0"/>
    <x v="1"/>
    <s v="Premium"/>
    <n v="0"/>
    <n v="0"/>
    <n v="125154.57"/>
    <x v="1"/>
    <s v="High"/>
    <x v="0"/>
    <x v="0"/>
  </r>
  <r>
    <n v="1445"/>
    <n v="15703019"/>
    <s v="Okeke"/>
    <n v="583"/>
    <x v="0"/>
    <x v="0"/>
    <x v="0"/>
    <n v="38"/>
    <s v="Middle Age"/>
    <n v="10"/>
    <x v="3"/>
    <n v="0"/>
    <x v="2"/>
    <s v="Standard"/>
    <n v="0"/>
    <n v="1"/>
    <n v="113597.64"/>
    <x v="1"/>
    <s v="High"/>
    <x v="1"/>
    <x v="1"/>
  </r>
  <r>
    <n v="1446"/>
    <n v="15646302"/>
    <s v="Shao"/>
    <n v="705"/>
    <x v="1"/>
    <x v="0"/>
    <x v="0"/>
    <n v="24"/>
    <s v="Adolescence"/>
    <n v="7"/>
    <x v="1"/>
    <n v="100169.51"/>
    <x v="0"/>
    <s v="Basic"/>
    <n v="1"/>
    <n v="0"/>
    <n v="121408.55"/>
    <x v="0"/>
    <s v="High"/>
    <x v="1"/>
    <x v="1"/>
  </r>
  <r>
    <n v="1447"/>
    <n v="15680855"/>
    <s v="Iloabuchi"/>
    <n v="637"/>
    <x v="0"/>
    <x v="0"/>
    <x v="1"/>
    <n v="33"/>
    <s v="Middle Age"/>
    <n v="2"/>
    <x v="0"/>
    <n v="145731.82999999999"/>
    <x v="0"/>
    <s v="Basic"/>
    <n v="0"/>
    <n v="1"/>
    <n v="109219.43"/>
    <x v="0"/>
    <s v="High"/>
    <x v="1"/>
    <x v="1"/>
  </r>
  <r>
    <n v="1448"/>
    <n v="15697311"/>
    <s v="Nebechukwu"/>
    <n v="697"/>
    <x v="0"/>
    <x v="1"/>
    <x v="1"/>
    <n v="56"/>
    <s v="Old"/>
    <n v="5"/>
    <x v="2"/>
    <n v="110802.03"/>
    <x v="0"/>
    <s v="Basic"/>
    <n v="1"/>
    <n v="1"/>
    <n v="50230.31"/>
    <x v="0"/>
    <s v="Medium"/>
    <x v="0"/>
    <x v="0"/>
  </r>
  <r>
    <n v="1449"/>
    <n v="15585367"/>
    <s v="Diribe"/>
    <n v="555"/>
    <x v="0"/>
    <x v="2"/>
    <x v="0"/>
    <n v="46"/>
    <s v="Middle Age"/>
    <n v="4"/>
    <x v="2"/>
    <n v="120392.99"/>
    <x v="0"/>
    <s v="Basic"/>
    <n v="1"/>
    <n v="0"/>
    <n v="177719.88"/>
    <x v="0"/>
    <s v="High"/>
    <x v="0"/>
    <x v="0"/>
  </r>
  <r>
    <n v="1450"/>
    <n v="15726556"/>
    <s v="Macgroarty"/>
    <n v="594"/>
    <x v="0"/>
    <x v="2"/>
    <x v="0"/>
    <n v="26"/>
    <s v="Adolescence"/>
    <n v="6"/>
    <x v="1"/>
    <n v="135067.51999999999"/>
    <x v="2"/>
    <s v="Standard"/>
    <n v="0"/>
    <n v="0"/>
    <n v="131211.85999999999"/>
    <x v="1"/>
    <s v="High"/>
    <x v="1"/>
    <x v="1"/>
  </r>
  <r>
    <n v="1451"/>
    <n v="15676242"/>
    <s v="Artemova"/>
    <n v="632"/>
    <x v="0"/>
    <x v="1"/>
    <x v="1"/>
    <n v="31"/>
    <s v="Middle Age"/>
    <n v="3"/>
    <x v="2"/>
    <n v="136556.44"/>
    <x v="0"/>
    <s v="Basic"/>
    <n v="1"/>
    <n v="0"/>
    <n v="82152.83"/>
    <x v="0"/>
    <s v="Medium"/>
    <x v="0"/>
    <x v="0"/>
  </r>
  <r>
    <n v="1452"/>
    <n v="15684198"/>
    <s v="McDonald"/>
    <n v="551"/>
    <x v="0"/>
    <x v="0"/>
    <x v="0"/>
    <n v="38"/>
    <s v="Middle Age"/>
    <n v="10"/>
    <x v="3"/>
    <n v="0"/>
    <x v="2"/>
    <s v="Standard"/>
    <n v="1"/>
    <n v="1"/>
    <n v="216.27"/>
    <x v="2"/>
    <s v="Low"/>
    <x v="1"/>
    <x v="1"/>
  </r>
  <r>
    <n v="1453"/>
    <n v="15774882"/>
    <s v="Mazzanti"/>
    <n v="687"/>
    <x v="0"/>
    <x v="0"/>
    <x v="0"/>
    <n v="35"/>
    <s v="Middle Age"/>
    <n v="3"/>
    <x v="2"/>
    <n v="99587.43"/>
    <x v="0"/>
    <s v="Basic"/>
    <n v="1"/>
    <n v="1"/>
    <n v="1713.1"/>
    <x v="2"/>
    <s v="Low"/>
    <x v="0"/>
    <x v="0"/>
  </r>
  <r>
    <n v="1454"/>
    <n v="15714227"/>
    <s v="Kelly"/>
    <n v="672"/>
    <x v="0"/>
    <x v="0"/>
    <x v="0"/>
    <n v="53"/>
    <s v="Old"/>
    <n v="7"/>
    <x v="1"/>
    <n v="0"/>
    <x v="0"/>
    <s v="Basic"/>
    <n v="1"/>
    <n v="1"/>
    <n v="136910.18"/>
    <x v="0"/>
    <s v="High"/>
    <x v="1"/>
    <x v="1"/>
  </r>
  <r>
    <n v="1455"/>
    <n v="15608653"/>
    <s v="Davison"/>
    <n v="521"/>
    <x v="0"/>
    <x v="1"/>
    <x v="0"/>
    <n v="34"/>
    <s v="Middle Age"/>
    <n v="7"/>
    <x v="1"/>
    <n v="70731.070000000007"/>
    <x v="0"/>
    <s v="Basic"/>
    <n v="1"/>
    <n v="1"/>
    <n v="20243.97"/>
    <x v="2"/>
    <s v="Low"/>
    <x v="0"/>
    <x v="0"/>
  </r>
  <r>
    <n v="1456"/>
    <n v="15784280"/>
    <s v="Reilly"/>
    <n v="686"/>
    <x v="0"/>
    <x v="2"/>
    <x v="1"/>
    <n v="35"/>
    <s v="Middle Age"/>
    <n v="2"/>
    <x v="0"/>
    <n v="109342.82"/>
    <x v="2"/>
    <s v="Standard"/>
    <n v="0"/>
    <n v="1"/>
    <n v="86043.27"/>
    <x v="0"/>
    <s v="Medium"/>
    <x v="1"/>
    <x v="1"/>
  </r>
  <r>
    <n v="1457"/>
    <n v="15789546"/>
    <s v="Ojiofor"/>
    <n v="639"/>
    <x v="0"/>
    <x v="1"/>
    <x v="1"/>
    <n v="28"/>
    <s v="Adolescence"/>
    <n v="8"/>
    <x v="1"/>
    <n v="0"/>
    <x v="2"/>
    <s v="Standard"/>
    <n v="1"/>
    <n v="0"/>
    <n v="126561.07"/>
    <x v="1"/>
    <s v="High"/>
    <x v="1"/>
    <x v="1"/>
  </r>
  <r>
    <n v="1458"/>
    <n v="15590320"/>
    <s v="Shelton"/>
    <n v="850"/>
    <x v="1"/>
    <x v="0"/>
    <x v="1"/>
    <n v="66"/>
    <s v="Old"/>
    <n v="4"/>
    <x v="2"/>
    <n v="0"/>
    <x v="2"/>
    <s v="Standard"/>
    <n v="0"/>
    <n v="1"/>
    <n v="64350.8"/>
    <x v="0"/>
    <s v="Medium"/>
    <x v="1"/>
    <x v="1"/>
  </r>
  <r>
    <n v="1459"/>
    <n v="15678385"/>
    <s v="Lange"/>
    <n v="465"/>
    <x v="2"/>
    <x v="0"/>
    <x v="1"/>
    <n v="25"/>
    <s v="Adolescence"/>
    <n v="2"/>
    <x v="0"/>
    <n v="78247.31"/>
    <x v="2"/>
    <s v="Standard"/>
    <n v="1"/>
    <n v="1"/>
    <n v="10472.31"/>
    <x v="2"/>
    <s v="Low"/>
    <x v="1"/>
    <x v="1"/>
  </r>
  <r>
    <n v="1460"/>
    <n v="15571778"/>
    <s v="Trentini"/>
    <n v="817"/>
    <x v="1"/>
    <x v="0"/>
    <x v="0"/>
    <n v="55"/>
    <s v="Old"/>
    <n v="10"/>
    <x v="3"/>
    <n v="117561.49"/>
    <x v="0"/>
    <s v="Basic"/>
    <n v="1"/>
    <n v="0"/>
    <n v="95941.55"/>
    <x v="0"/>
    <s v="Medium"/>
    <x v="0"/>
    <x v="0"/>
  </r>
  <r>
    <n v="1461"/>
    <n v="15657085"/>
    <s v="Gardiner"/>
    <n v="578"/>
    <x v="0"/>
    <x v="0"/>
    <x v="1"/>
    <n v="23"/>
    <s v="Adolescence"/>
    <n v="10"/>
    <x v="3"/>
    <n v="88980.32"/>
    <x v="0"/>
    <s v="Basic"/>
    <n v="1"/>
    <n v="1"/>
    <n v="125222.36"/>
    <x v="0"/>
    <s v="High"/>
    <x v="1"/>
    <x v="1"/>
  </r>
  <r>
    <n v="1462"/>
    <n v="15640627"/>
    <s v="Wan"/>
    <n v="611"/>
    <x v="0"/>
    <x v="1"/>
    <x v="1"/>
    <n v="34"/>
    <s v="Middle Age"/>
    <n v="4"/>
    <x v="2"/>
    <n v="0"/>
    <x v="2"/>
    <s v="Standard"/>
    <n v="1"/>
    <n v="0"/>
    <n v="170950.58"/>
    <x v="1"/>
    <s v="High"/>
    <x v="1"/>
    <x v="1"/>
  </r>
  <r>
    <n v="1463"/>
    <n v="15566211"/>
    <s v="Hsu"/>
    <n v="616"/>
    <x v="0"/>
    <x v="2"/>
    <x v="0"/>
    <n v="41"/>
    <s v="Middle Age"/>
    <n v="1"/>
    <x v="0"/>
    <n v="103560.57"/>
    <x v="0"/>
    <s v="Basic"/>
    <n v="1"/>
    <n v="0"/>
    <n v="236.45"/>
    <x v="2"/>
    <s v="Low"/>
    <x v="0"/>
    <x v="0"/>
  </r>
  <r>
    <n v="1464"/>
    <n v="15669293"/>
    <s v="Hovell"/>
    <n v="517"/>
    <x v="0"/>
    <x v="0"/>
    <x v="1"/>
    <n v="37"/>
    <s v="Middle Age"/>
    <n v="5"/>
    <x v="2"/>
    <n v="113308.84"/>
    <x v="0"/>
    <s v="Basic"/>
    <n v="0"/>
    <n v="1"/>
    <n v="31517.16"/>
    <x v="2"/>
    <s v="Low"/>
    <x v="1"/>
    <x v="1"/>
  </r>
  <r>
    <n v="1465"/>
    <n v="15595067"/>
    <s v="Zhirov"/>
    <n v="637"/>
    <x v="0"/>
    <x v="1"/>
    <x v="0"/>
    <n v="40"/>
    <s v="Middle Age"/>
    <n v="6"/>
    <x v="1"/>
    <n v="0"/>
    <x v="2"/>
    <s v="Standard"/>
    <n v="1"/>
    <n v="1"/>
    <n v="181610.6"/>
    <x v="1"/>
    <s v="High"/>
    <x v="1"/>
    <x v="1"/>
  </r>
  <r>
    <n v="1466"/>
    <n v="15753566"/>
    <s v="Espinosa"/>
    <n v="806"/>
    <x v="1"/>
    <x v="0"/>
    <x v="0"/>
    <n v="32"/>
    <s v="Middle Age"/>
    <n v="3"/>
    <x v="2"/>
    <n v="63763.49"/>
    <x v="0"/>
    <s v="Basic"/>
    <n v="1"/>
    <n v="0"/>
    <n v="156593.09"/>
    <x v="0"/>
    <s v="High"/>
    <x v="1"/>
    <x v="1"/>
  </r>
  <r>
    <n v="1467"/>
    <n v="15650391"/>
    <s v="Wallace"/>
    <n v="633"/>
    <x v="0"/>
    <x v="0"/>
    <x v="0"/>
    <n v="29"/>
    <s v="Adolescence"/>
    <n v="7"/>
    <x v="1"/>
    <n v="169988.35"/>
    <x v="0"/>
    <s v="Basic"/>
    <n v="1"/>
    <n v="0"/>
    <n v="4272"/>
    <x v="2"/>
    <s v="Low"/>
    <x v="1"/>
    <x v="1"/>
  </r>
  <r>
    <n v="1468"/>
    <n v="15681843"/>
    <s v="Barbour"/>
    <n v="624"/>
    <x v="0"/>
    <x v="2"/>
    <x v="0"/>
    <n v="35"/>
    <s v="Middle Age"/>
    <n v="0"/>
    <x v="0"/>
    <n v="180303.24"/>
    <x v="2"/>
    <s v="Standard"/>
    <n v="1"/>
    <n v="0"/>
    <n v="163587.9"/>
    <x v="1"/>
    <s v="High"/>
    <x v="1"/>
    <x v="1"/>
  </r>
  <r>
    <n v="1469"/>
    <n v="15814846"/>
    <s v="Ozerova"/>
    <n v="691"/>
    <x v="0"/>
    <x v="0"/>
    <x v="1"/>
    <n v="52"/>
    <s v="Old"/>
    <n v="3"/>
    <x v="2"/>
    <n v="0"/>
    <x v="0"/>
    <s v="Basic"/>
    <n v="1"/>
    <n v="0"/>
    <n v="175843.68"/>
    <x v="0"/>
    <s v="High"/>
    <x v="0"/>
    <x v="0"/>
  </r>
  <r>
    <n v="1470"/>
    <n v="15670374"/>
    <s v="Wright"/>
    <n v="819"/>
    <x v="1"/>
    <x v="2"/>
    <x v="0"/>
    <n v="49"/>
    <s v="Middle Age"/>
    <n v="1"/>
    <x v="0"/>
    <n v="120656.86"/>
    <x v="3"/>
    <s v="Premium"/>
    <n v="0"/>
    <n v="0"/>
    <n v="166164.29999999999"/>
    <x v="1"/>
    <s v="High"/>
    <x v="0"/>
    <x v="0"/>
  </r>
  <r>
    <n v="1471"/>
    <n v="15762332"/>
    <s v="Ulyanova"/>
    <n v="568"/>
    <x v="0"/>
    <x v="2"/>
    <x v="0"/>
    <n v="31"/>
    <s v="Middle Age"/>
    <n v="1"/>
    <x v="0"/>
    <n v="61592.14"/>
    <x v="2"/>
    <s v="Standard"/>
    <n v="1"/>
    <n v="1"/>
    <n v="61796.639999999999"/>
    <x v="0"/>
    <s v="Medium"/>
    <x v="1"/>
    <x v="1"/>
  </r>
  <r>
    <n v="1472"/>
    <n v="15700223"/>
    <s v="Steiner"/>
    <n v="806"/>
    <x v="1"/>
    <x v="0"/>
    <x v="1"/>
    <n v="48"/>
    <s v="Middle Age"/>
    <n v="4"/>
    <x v="2"/>
    <n v="164701.68"/>
    <x v="0"/>
    <s v="Basic"/>
    <n v="1"/>
    <n v="1"/>
    <n v="21439.49"/>
    <x v="2"/>
    <s v="Low"/>
    <x v="1"/>
    <x v="1"/>
  </r>
  <r>
    <n v="1473"/>
    <n v="15729956"/>
    <s v="Akabueze"/>
    <n v="726"/>
    <x v="1"/>
    <x v="1"/>
    <x v="0"/>
    <n v="26"/>
    <s v="Adolescence"/>
    <n v="1"/>
    <x v="0"/>
    <n v="80780.160000000003"/>
    <x v="0"/>
    <s v="Basic"/>
    <n v="1"/>
    <n v="1"/>
    <n v="19225.849999999999"/>
    <x v="2"/>
    <s v="Low"/>
    <x v="1"/>
    <x v="1"/>
  </r>
  <r>
    <n v="1474"/>
    <n v="15594862"/>
    <s v="Aleksandrova"/>
    <n v="552"/>
    <x v="0"/>
    <x v="0"/>
    <x v="1"/>
    <n v="36"/>
    <s v="Middle Age"/>
    <n v="8"/>
    <x v="1"/>
    <n v="0"/>
    <x v="2"/>
    <s v="Standard"/>
    <n v="0"/>
    <n v="0"/>
    <n v="132547.01999999999"/>
    <x v="1"/>
    <s v="High"/>
    <x v="1"/>
    <x v="1"/>
  </r>
  <r>
    <n v="1475"/>
    <n v="15598782"/>
    <s v="Pinto"/>
    <n v="755"/>
    <x v="1"/>
    <x v="2"/>
    <x v="0"/>
    <n v="30"/>
    <s v="Middle Age"/>
    <n v="6"/>
    <x v="1"/>
    <n v="154221.37"/>
    <x v="2"/>
    <s v="Standard"/>
    <n v="0"/>
    <n v="1"/>
    <n v="62688.55"/>
    <x v="0"/>
    <s v="Medium"/>
    <x v="1"/>
    <x v="1"/>
  </r>
  <r>
    <n v="1476"/>
    <n v="15745080"/>
    <s v="Griffiths"/>
    <n v="634"/>
    <x v="0"/>
    <x v="0"/>
    <x v="1"/>
    <n v="26"/>
    <s v="Adolescence"/>
    <n v="8"/>
    <x v="1"/>
    <n v="0"/>
    <x v="0"/>
    <s v="Basic"/>
    <n v="1"/>
    <n v="0"/>
    <n v="21760.959999999999"/>
    <x v="2"/>
    <s v="Low"/>
    <x v="1"/>
    <x v="1"/>
  </r>
  <r>
    <n v="1477"/>
    <n v="15703399"/>
    <s v="McNeil"/>
    <n v="756"/>
    <x v="1"/>
    <x v="0"/>
    <x v="0"/>
    <n v="26"/>
    <s v="Adolescence"/>
    <n v="5"/>
    <x v="2"/>
    <n v="101641.14"/>
    <x v="2"/>
    <s v="Standard"/>
    <n v="0"/>
    <n v="1"/>
    <n v="154460.68"/>
    <x v="1"/>
    <s v="High"/>
    <x v="1"/>
    <x v="1"/>
  </r>
  <r>
    <n v="1478"/>
    <n v="15732175"/>
    <s v="Bruno"/>
    <n v="776"/>
    <x v="1"/>
    <x v="0"/>
    <x v="1"/>
    <n v="37"/>
    <s v="Middle Age"/>
    <n v="2"/>
    <x v="0"/>
    <n v="0"/>
    <x v="0"/>
    <s v="Basic"/>
    <n v="0"/>
    <n v="1"/>
    <n v="8065"/>
    <x v="2"/>
    <s v="Low"/>
    <x v="1"/>
    <x v="1"/>
  </r>
  <r>
    <n v="1479"/>
    <n v="15630725"/>
    <s v="Johnson"/>
    <n v="649"/>
    <x v="0"/>
    <x v="0"/>
    <x v="0"/>
    <n v="45"/>
    <s v="Middle Age"/>
    <n v="5"/>
    <x v="2"/>
    <n v="92786.66"/>
    <x v="0"/>
    <s v="Basic"/>
    <n v="1"/>
    <n v="0"/>
    <n v="173365.9"/>
    <x v="0"/>
    <s v="High"/>
    <x v="0"/>
    <x v="0"/>
  </r>
  <r>
    <n v="1480"/>
    <n v="15640260"/>
    <s v="Okorie"/>
    <n v="595"/>
    <x v="0"/>
    <x v="2"/>
    <x v="1"/>
    <n v="32"/>
    <s v="Middle Age"/>
    <n v="8"/>
    <x v="1"/>
    <n v="131081.66"/>
    <x v="2"/>
    <s v="Standard"/>
    <n v="1"/>
    <n v="1"/>
    <n v="69428.789999999994"/>
    <x v="0"/>
    <s v="Medium"/>
    <x v="1"/>
    <x v="1"/>
  </r>
  <r>
    <n v="1481"/>
    <n v="15716822"/>
    <s v="Moen"/>
    <n v="646"/>
    <x v="0"/>
    <x v="0"/>
    <x v="1"/>
    <n v="30"/>
    <s v="Middle Age"/>
    <n v="5"/>
    <x v="2"/>
    <n v="98014.74"/>
    <x v="0"/>
    <s v="Basic"/>
    <n v="1"/>
    <n v="1"/>
    <n v="12757.14"/>
    <x v="2"/>
    <s v="Low"/>
    <x v="1"/>
    <x v="1"/>
  </r>
  <r>
    <n v="1482"/>
    <n v="15583748"/>
    <s v="McGuigan"/>
    <n v="592"/>
    <x v="0"/>
    <x v="1"/>
    <x v="1"/>
    <n v="38"/>
    <s v="Middle Age"/>
    <n v="8"/>
    <x v="1"/>
    <n v="0"/>
    <x v="2"/>
    <s v="Standard"/>
    <n v="1"/>
    <n v="0"/>
    <n v="180426.2"/>
    <x v="1"/>
    <s v="High"/>
    <x v="1"/>
    <x v="1"/>
  </r>
  <r>
    <n v="1483"/>
    <n v="15605968"/>
    <s v="Fancher"/>
    <n v="574"/>
    <x v="0"/>
    <x v="0"/>
    <x v="1"/>
    <n v="26"/>
    <s v="Adolescence"/>
    <n v="8"/>
    <x v="1"/>
    <n v="97460.1"/>
    <x v="0"/>
    <s v="Basic"/>
    <n v="1"/>
    <n v="1"/>
    <n v="43093.67"/>
    <x v="2"/>
    <s v="Low"/>
    <x v="1"/>
    <x v="1"/>
  </r>
  <r>
    <n v="1484"/>
    <n v="15790683"/>
    <s v="Matthews"/>
    <n v="850"/>
    <x v="1"/>
    <x v="0"/>
    <x v="1"/>
    <n v="36"/>
    <s v="Middle Age"/>
    <n v="1"/>
    <x v="0"/>
    <n v="104077.19"/>
    <x v="2"/>
    <s v="Standard"/>
    <n v="0"/>
    <n v="1"/>
    <n v="68594"/>
    <x v="0"/>
    <s v="Medium"/>
    <x v="1"/>
    <x v="1"/>
  </r>
  <r>
    <n v="1485"/>
    <n v="15607713"/>
    <s v="Kaeppel"/>
    <n v="850"/>
    <x v="1"/>
    <x v="1"/>
    <x v="0"/>
    <n v="29"/>
    <s v="Adolescence"/>
    <n v="1"/>
    <x v="0"/>
    <n v="0"/>
    <x v="2"/>
    <s v="Standard"/>
    <n v="1"/>
    <n v="1"/>
    <n v="197996.65"/>
    <x v="1"/>
    <s v="High"/>
    <x v="1"/>
    <x v="1"/>
  </r>
  <r>
    <n v="1486"/>
    <n v="15700212"/>
    <s v="Shih"/>
    <n v="475"/>
    <x v="2"/>
    <x v="0"/>
    <x v="0"/>
    <n v="46"/>
    <s v="Middle Age"/>
    <n v="10"/>
    <x v="3"/>
    <n v="0"/>
    <x v="2"/>
    <s v="Standard"/>
    <n v="0"/>
    <n v="0"/>
    <n v="122953"/>
    <x v="1"/>
    <s v="High"/>
    <x v="0"/>
    <x v="0"/>
  </r>
  <r>
    <n v="1487"/>
    <n v="15626710"/>
    <s v="Yudina"/>
    <n v="642"/>
    <x v="0"/>
    <x v="0"/>
    <x v="0"/>
    <n v="39"/>
    <s v="Middle Age"/>
    <n v="4"/>
    <x v="2"/>
    <n v="0"/>
    <x v="0"/>
    <s v="Basic"/>
    <n v="1"/>
    <n v="1"/>
    <n v="76821.240000000005"/>
    <x v="0"/>
    <s v="Medium"/>
    <x v="1"/>
    <x v="1"/>
  </r>
  <r>
    <n v="1488"/>
    <n v="15716491"/>
    <s v="Akabueze"/>
    <n v="710"/>
    <x v="1"/>
    <x v="1"/>
    <x v="0"/>
    <n v="51"/>
    <s v="Old"/>
    <n v="4"/>
    <x v="2"/>
    <n v="93656.95"/>
    <x v="0"/>
    <s v="Basic"/>
    <n v="0"/>
    <n v="1"/>
    <n v="141400.51"/>
    <x v="0"/>
    <s v="High"/>
    <x v="0"/>
    <x v="0"/>
  </r>
  <r>
    <n v="1489"/>
    <n v="15625824"/>
    <s v="Kornilova"/>
    <n v="596"/>
    <x v="0"/>
    <x v="1"/>
    <x v="1"/>
    <n v="30"/>
    <s v="Middle Age"/>
    <n v="6"/>
    <x v="1"/>
    <n v="121345.88"/>
    <x v="3"/>
    <s v="Premium"/>
    <n v="1"/>
    <n v="0"/>
    <n v="41921.75"/>
    <x v="2"/>
    <s v="Low"/>
    <x v="0"/>
    <x v="0"/>
  </r>
  <r>
    <n v="1490"/>
    <n v="15617705"/>
    <s v="Ozioma"/>
    <n v="609"/>
    <x v="0"/>
    <x v="0"/>
    <x v="0"/>
    <n v="39"/>
    <s v="Middle Age"/>
    <n v="8"/>
    <x v="1"/>
    <n v="141675.23000000001"/>
    <x v="0"/>
    <s v="Basic"/>
    <n v="0"/>
    <n v="1"/>
    <n v="175664.25"/>
    <x v="0"/>
    <s v="High"/>
    <x v="1"/>
    <x v="1"/>
  </r>
  <r>
    <n v="1491"/>
    <n v="15761976"/>
    <s v="Su"/>
    <n v="797"/>
    <x v="1"/>
    <x v="1"/>
    <x v="0"/>
    <n v="31"/>
    <s v="Middle Age"/>
    <n v="8"/>
    <x v="1"/>
    <n v="0"/>
    <x v="2"/>
    <s v="Standard"/>
    <n v="1"/>
    <n v="0"/>
    <n v="117916.63"/>
    <x v="1"/>
    <s v="High"/>
    <x v="1"/>
    <x v="1"/>
  </r>
  <r>
    <n v="1492"/>
    <n v="15634891"/>
    <s v="Jamison"/>
    <n v="504"/>
    <x v="0"/>
    <x v="2"/>
    <x v="0"/>
    <n v="43"/>
    <s v="Middle Age"/>
    <n v="7"/>
    <x v="1"/>
    <n v="102365.49"/>
    <x v="0"/>
    <s v="Basic"/>
    <n v="1"/>
    <n v="0"/>
    <n v="194690.77"/>
    <x v="0"/>
    <s v="High"/>
    <x v="0"/>
    <x v="0"/>
  </r>
  <r>
    <n v="1493"/>
    <n v="15744517"/>
    <s v="Esposito"/>
    <n v="735"/>
    <x v="1"/>
    <x v="1"/>
    <x v="1"/>
    <n v="50"/>
    <s v="Middle Age"/>
    <n v="9"/>
    <x v="3"/>
    <n v="0"/>
    <x v="0"/>
    <s v="Basic"/>
    <n v="0"/>
    <n v="0"/>
    <n v="166677.35"/>
    <x v="0"/>
    <s v="High"/>
    <x v="0"/>
    <x v="0"/>
  </r>
  <r>
    <n v="1494"/>
    <n v="15686963"/>
    <s v="Hardiman"/>
    <n v="680"/>
    <x v="0"/>
    <x v="1"/>
    <x v="0"/>
    <n v="30"/>
    <s v="Middle Age"/>
    <n v="3"/>
    <x v="2"/>
    <n v="0"/>
    <x v="0"/>
    <s v="Basic"/>
    <n v="1"/>
    <n v="0"/>
    <n v="160131.57999999999"/>
    <x v="0"/>
    <s v="High"/>
    <x v="1"/>
    <x v="1"/>
  </r>
  <r>
    <n v="1495"/>
    <n v="15808189"/>
    <s v="Woodard"/>
    <n v="449"/>
    <x v="2"/>
    <x v="0"/>
    <x v="1"/>
    <n v="52"/>
    <s v="Old"/>
    <n v="6"/>
    <x v="1"/>
    <n v="0"/>
    <x v="2"/>
    <s v="Standard"/>
    <n v="0"/>
    <n v="1"/>
    <n v="123622"/>
    <x v="1"/>
    <s v="High"/>
    <x v="1"/>
    <x v="1"/>
  </r>
  <r>
    <n v="1496"/>
    <n v="15580845"/>
    <s v="Chienezie"/>
    <n v="685"/>
    <x v="0"/>
    <x v="2"/>
    <x v="1"/>
    <n v="57"/>
    <s v="Old"/>
    <n v="7"/>
    <x v="1"/>
    <n v="101868.51"/>
    <x v="0"/>
    <s v="Basic"/>
    <n v="0"/>
    <n v="1"/>
    <n v="113483.96"/>
    <x v="0"/>
    <s v="High"/>
    <x v="1"/>
    <x v="1"/>
  </r>
  <r>
    <n v="1497"/>
    <n v="15799156"/>
    <s v="Okwuadigbo"/>
    <n v="569"/>
    <x v="0"/>
    <x v="1"/>
    <x v="1"/>
    <n v="38"/>
    <s v="Middle Age"/>
    <n v="8"/>
    <x v="1"/>
    <n v="0"/>
    <x v="2"/>
    <s v="Standard"/>
    <n v="0"/>
    <n v="0"/>
    <n v="79618.789999999994"/>
    <x v="0"/>
    <s v="Medium"/>
    <x v="1"/>
    <x v="1"/>
  </r>
  <r>
    <n v="1498"/>
    <n v="15694296"/>
    <s v="Chineze"/>
    <n v="631"/>
    <x v="0"/>
    <x v="0"/>
    <x v="1"/>
    <n v="35"/>
    <s v="Middle Age"/>
    <n v="9"/>
    <x v="3"/>
    <n v="112392.45"/>
    <x v="2"/>
    <s v="Standard"/>
    <n v="1"/>
    <n v="0"/>
    <n v="24472.23"/>
    <x v="2"/>
    <s v="Low"/>
    <x v="1"/>
    <x v="1"/>
  </r>
  <r>
    <n v="1499"/>
    <n v="15677049"/>
    <s v="O'Brien"/>
    <n v="595"/>
    <x v="0"/>
    <x v="2"/>
    <x v="0"/>
    <n v="25"/>
    <s v="Adolescence"/>
    <n v="7"/>
    <x v="1"/>
    <n v="106570.34"/>
    <x v="2"/>
    <s v="Standard"/>
    <n v="0"/>
    <n v="1"/>
    <n v="177025.79"/>
    <x v="1"/>
    <s v="High"/>
    <x v="1"/>
    <x v="1"/>
  </r>
  <r>
    <n v="1500"/>
    <n v="15583595"/>
    <s v="Tao"/>
    <n v="461"/>
    <x v="2"/>
    <x v="0"/>
    <x v="0"/>
    <n v="28"/>
    <s v="Adolescence"/>
    <n v="8"/>
    <x v="1"/>
    <n v="0"/>
    <x v="0"/>
    <s v="Basic"/>
    <n v="1"/>
    <n v="1"/>
    <n v="103349.74"/>
    <x v="0"/>
    <s v="High"/>
    <x v="1"/>
    <x v="1"/>
  </r>
  <r>
    <n v="1501"/>
    <n v="15590146"/>
    <s v="Mao"/>
    <n v="630"/>
    <x v="0"/>
    <x v="0"/>
    <x v="1"/>
    <n v="50"/>
    <s v="Middle Age"/>
    <n v="1"/>
    <x v="0"/>
    <n v="81947.759999999995"/>
    <x v="0"/>
    <s v="Basic"/>
    <n v="0"/>
    <n v="1"/>
    <n v="63606.22"/>
    <x v="0"/>
    <s v="Medium"/>
    <x v="0"/>
    <x v="0"/>
  </r>
  <r>
    <n v="1502"/>
    <n v="15801548"/>
    <s v="Buckland"/>
    <n v="661"/>
    <x v="0"/>
    <x v="0"/>
    <x v="0"/>
    <n v="31"/>
    <s v="Middle Age"/>
    <n v="7"/>
    <x v="1"/>
    <n v="144162.29999999999"/>
    <x v="2"/>
    <s v="Standard"/>
    <n v="1"/>
    <n v="1"/>
    <n v="14490.79"/>
    <x v="2"/>
    <s v="Low"/>
    <x v="1"/>
    <x v="1"/>
  </r>
  <r>
    <n v="1503"/>
    <n v="15660833"/>
    <s v="Flannery"/>
    <n v="796"/>
    <x v="1"/>
    <x v="2"/>
    <x v="1"/>
    <n v="39"/>
    <s v="Middle Age"/>
    <n v="5"/>
    <x v="2"/>
    <n v="86350.87"/>
    <x v="2"/>
    <s v="Standard"/>
    <n v="0"/>
    <n v="0"/>
    <n v="105080.53"/>
    <x v="1"/>
    <s v="High"/>
    <x v="1"/>
    <x v="1"/>
  </r>
  <r>
    <n v="1504"/>
    <n v="15762277"/>
    <s v="Jamieson"/>
    <n v="710"/>
    <x v="1"/>
    <x v="0"/>
    <x v="1"/>
    <n v="47"/>
    <s v="Middle Age"/>
    <n v="5"/>
    <x v="2"/>
    <n v="158623.14000000001"/>
    <x v="0"/>
    <s v="Basic"/>
    <n v="0"/>
    <n v="0"/>
    <n v="83499.89"/>
    <x v="0"/>
    <s v="Medium"/>
    <x v="0"/>
    <x v="0"/>
  </r>
  <r>
    <n v="1505"/>
    <n v="15791302"/>
    <s v="Swift"/>
    <n v="741"/>
    <x v="1"/>
    <x v="0"/>
    <x v="1"/>
    <n v="32"/>
    <s v="Middle Age"/>
    <n v="8"/>
    <x v="1"/>
    <n v="0"/>
    <x v="2"/>
    <s v="Standard"/>
    <n v="1"/>
    <n v="0"/>
    <n v="143598.70000000001"/>
    <x v="1"/>
    <s v="High"/>
    <x v="1"/>
    <x v="1"/>
  </r>
  <r>
    <n v="1506"/>
    <n v="15798975"/>
    <s v="Doherty"/>
    <n v="606"/>
    <x v="0"/>
    <x v="2"/>
    <x v="1"/>
    <n v="48"/>
    <s v="Middle Age"/>
    <n v="4"/>
    <x v="2"/>
    <n v="132403.56"/>
    <x v="0"/>
    <s v="Basic"/>
    <n v="0"/>
    <n v="0"/>
    <n v="36091.910000000003"/>
    <x v="2"/>
    <s v="Low"/>
    <x v="0"/>
    <x v="0"/>
  </r>
  <r>
    <n v="1507"/>
    <n v="15599956"/>
    <s v="Payne"/>
    <n v="747"/>
    <x v="1"/>
    <x v="0"/>
    <x v="1"/>
    <n v="27"/>
    <s v="Adolescence"/>
    <n v="10"/>
    <x v="3"/>
    <n v="0"/>
    <x v="2"/>
    <s v="Standard"/>
    <n v="0"/>
    <n v="0"/>
    <n v="13007.89"/>
    <x v="2"/>
    <s v="Low"/>
    <x v="1"/>
    <x v="1"/>
  </r>
  <r>
    <n v="1508"/>
    <n v="15577274"/>
    <s v="Genovese"/>
    <n v="549"/>
    <x v="0"/>
    <x v="2"/>
    <x v="0"/>
    <n v="43"/>
    <s v="Middle Age"/>
    <n v="3"/>
    <x v="2"/>
    <n v="134985.66"/>
    <x v="0"/>
    <s v="Basic"/>
    <n v="1"/>
    <n v="0"/>
    <n v="6101.41"/>
    <x v="2"/>
    <s v="Low"/>
    <x v="1"/>
    <x v="1"/>
  </r>
  <r>
    <n v="1509"/>
    <n v="15701200"/>
    <s v="Lucciano"/>
    <n v="576"/>
    <x v="0"/>
    <x v="0"/>
    <x v="1"/>
    <n v="36"/>
    <s v="Middle Age"/>
    <n v="6"/>
    <x v="1"/>
    <n v="0"/>
    <x v="2"/>
    <s v="Standard"/>
    <n v="1"/>
    <n v="1"/>
    <n v="48314"/>
    <x v="2"/>
    <s v="Low"/>
    <x v="1"/>
    <x v="1"/>
  </r>
  <r>
    <n v="1510"/>
    <n v="15638149"/>
    <s v="Rowley"/>
    <n v="528"/>
    <x v="0"/>
    <x v="0"/>
    <x v="1"/>
    <n v="37"/>
    <s v="Middle Age"/>
    <n v="6"/>
    <x v="1"/>
    <n v="103772.45"/>
    <x v="0"/>
    <s v="Basic"/>
    <n v="1"/>
    <n v="0"/>
    <n v="197111.99"/>
    <x v="0"/>
    <s v="High"/>
    <x v="1"/>
    <x v="1"/>
  </r>
  <r>
    <n v="1511"/>
    <n v="15786199"/>
    <s v="Hsing"/>
    <n v="535"/>
    <x v="0"/>
    <x v="0"/>
    <x v="1"/>
    <n v="33"/>
    <s v="Middle Age"/>
    <n v="2"/>
    <x v="0"/>
    <n v="133040.32000000001"/>
    <x v="0"/>
    <s v="Basic"/>
    <n v="1"/>
    <n v="1"/>
    <n v="110299.78"/>
    <x v="0"/>
    <s v="High"/>
    <x v="1"/>
    <x v="1"/>
  </r>
  <r>
    <n v="1512"/>
    <n v="15701765"/>
    <s v="Vincent"/>
    <n v="575"/>
    <x v="0"/>
    <x v="1"/>
    <x v="0"/>
    <n v="37"/>
    <s v="Middle Age"/>
    <n v="0"/>
    <x v="0"/>
    <n v="0"/>
    <x v="2"/>
    <s v="Standard"/>
    <n v="0"/>
    <n v="0"/>
    <n v="30114.32"/>
    <x v="2"/>
    <s v="Low"/>
    <x v="1"/>
    <x v="1"/>
  </r>
  <r>
    <n v="1513"/>
    <n v="15586974"/>
    <s v="Pearce"/>
    <n v="656"/>
    <x v="0"/>
    <x v="0"/>
    <x v="1"/>
    <n v="39"/>
    <s v="Middle Age"/>
    <n v="10"/>
    <x v="3"/>
    <n v="0"/>
    <x v="2"/>
    <s v="Standard"/>
    <n v="1"/>
    <n v="1"/>
    <n v="98894.64"/>
    <x v="0"/>
    <s v="Medium"/>
    <x v="1"/>
    <x v="1"/>
  </r>
  <r>
    <n v="1514"/>
    <n v="15729040"/>
    <s v="Lamb"/>
    <n v="440"/>
    <x v="2"/>
    <x v="0"/>
    <x v="1"/>
    <n v="42"/>
    <s v="Middle Age"/>
    <n v="2"/>
    <x v="0"/>
    <n v="0"/>
    <x v="2"/>
    <s v="Standard"/>
    <n v="1"/>
    <n v="0"/>
    <n v="49826.68"/>
    <x v="2"/>
    <s v="Low"/>
    <x v="1"/>
    <x v="1"/>
  </r>
  <r>
    <n v="1515"/>
    <n v="15788676"/>
    <s v="Riley"/>
    <n v="539"/>
    <x v="0"/>
    <x v="1"/>
    <x v="1"/>
    <n v="38"/>
    <s v="Middle Age"/>
    <n v="8"/>
    <x v="1"/>
    <n v="71460.67"/>
    <x v="2"/>
    <s v="Standard"/>
    <n v="1"/>
    <n v="1"/>
    <n v="10074.049999999999"/>
    <x v="2"/>
    <s v="Low"/>
    <x v="1"/>
    <x v="1"/>
  </r>
  <r>
    <n v="1516"/>
    <n v="15602497"/>
    <s v="Honore"/>
    <n v="850"/>
    <x v="1"/>
    <x v="1"/>
    <x v="1"/>
    <n v="39"/>
    <s v="Middle Age"/>
    <n v="6"/>
    <x v="1"/>
    <n v="133214.13"/>
    <x v="0"/>
    <s v="Basic"/>
    <n v="0"/>
    <n v="1"/>
    <n v="20769.88"/>
    <x v="2"/>
    <s v="Low"/>
    <x v="1"/>
    <x v="1"/>
  </r>
  <r>
    <n v="1517"/>
    <n v="15701333"/>
    <s v="Blackburn"/>
    <n v="646"/>
    <x v="0"/>
    <x v="0"/>
    <x v="0"/>
    <n v="37"/>
    <s v="Middle Age"/>
    <n v="7"/>
    <x v="1"/>
    <n v="96558.66"/>
    <x v="0"/>
    <s v="Basic"/>
    <n v="0"/>
    <n v="0"/>
    <n v="163427.18"/>
    <x v="0"/>
    <s v="High"/>
    <x v="1"/>
    <x v="1"/>
  </r>
  <r>
    <n v="1518"/>
    <n v="15812071"/>
    <s v="Endrizzi"/>
    <n v="744"/>
    <x v="1"/>
    <x v="0"/>
    <x v="1"/>
    <n v="54"/>
    <s v="Old"/>
    <n v="6"/>
    <x v="1"/>
    <n v="93806.31"/>
    <x v="2"/>
    <s v="Standard"/>
    <n v="0"/>
    <n v="1"/>
    <n v="140068.76999999999"/>
    <x v="1"/>
    <s v="High"/>
    <x v="1"/>
    <x v="1"/>
  </r>
  <r>
    <n v="1519"/>
    <n v="15634375"/>
    <s v="Duncan"/>
    <n v="710"/>
    <x v="1"/>
    <x v="1"/>
    <x v="0"/>
    <n v="36"/>
    <s v="Middle Age"/>
    <n v="8"/>
    <x v="1"/>
    <n v="0"/>
    <x v="2"/>
    <s v="Standard"/>
    <n v="0"/>
    <n v="0"/>
    <n v="83206.19"/>
    <x v="0"/>
    <s v="Medium"/>
    <x v="1"/>
    <x v="1"/>
  </r>
  <r>
    <n v="1520"/>
    <n v="15738267"/>
    <s v="Macarthur"/>
    <n v="544"/>
    <x v="0"/>
    <x v="0"/>
    <x v="0"/>
    <n v="64"/>
    <s v="Old"/>
    <n v="3"/>
    <x v="2"/>
    <n v="124043.8"/>
    <x v="0"/>
    <s v="Basic"/>
    <n v="1"/>
    <n v="1"/>
    <n v="111402.97"/>
    <x v="0"/>
    <s v="High"/>
    <x v="0"/>
    <x v="0"/>
  </r>
  <r>
    <n v="1521"/>
    <n v="15786800"/>
    <s v="Gould"/>
    <n v="723"/>
    <x v="1"/>
    <x v="2"/>
    <x v="1"/>
    <n v="52"/>
    <s v="Old"/>
    <n v="5"/>
    <x v="2"/>
    <n v="131694.97"/>
    <x v="0"/>
    <s v="Basic"/>
    <n v="0"/>
    <n v="1"/>
    <n v="92873.5"/>
    <x v="0"/>
    <s v="Medium"/>
    <x v="0"/>
    <x v="0"/>
  </r>
  <r>
    <n v="1522"/>
    <n v="15591130"/>
    <s v="Medvedev"/>
    <n v="507"/>
    <x v="0"/>
    <x v="1"/>
    <x v="0"/>
    <n v="29"/>
    <s v="Adolescence"/>
    <n v="6"/>
    <x v="1"/>
    <n v="0"/>
    <x v="2"/>
    <s v="Standard"/>
    <n v="0"/>
    <n v="1"/>
    <n v="94780.9"/>
    <x v="0"/>
    <s v="Medium"/>
    <x v="1"/>
    <x v="1"/>
  </r>
  <r>
    <n v="1523"/>
    <n v="15720662"/>
    <s v="Sholes"/>
    <n v="787"/>
    <x v="1"/>
    <x v="0"/>
    <x v="0"/>
    <n v="35"/>
    <s v="Middle Age"/>
    <n v="1"/>
    <x v="0"/>
    <n v="106266.8"/>
    <x v="0"/>
    <s v="Basic"/>
    <n v="1"/>
    <n v="1"/>
    <n v="16607.150000000001"/>
    <x v="2"/>
    <s v="Low"/>
    <x v="1"/>
    <x v="1"/>
  </r>
  <r>
    <n v="1524"/>
    <n v="15751531"/>
    <s v="Shaw"/>
    <n v="598"/>
    <x v="0"/>
    <x v="1"/>
    <x v="1"/>
    <n v="41"/>
    <s v="Middle Age"/>
    <n v="8"/>
    <x v="1"/>
    <n v="0"/>
    <x v="2"/>
    <s v="Standard"/>
    <n v="1"/>
    <n v="1"/>
    <n v="161954.43"/>
    <x v="1"/>
    <s v="High"/>
    <x v="1"/>
    <x v="1"/>
  </r>
  <r>
    <n v="1525"/>
    <n v="15653595"/>
    <s v="Ts'ai"/>
    <n v="796"/>
    <x v="1"/>
    <x v="0"/>
    <x v="1"/>
    <n v="51"/>
    <s v="Old"/>
    <n v="6"/>
    <x v="1"/>
    <n v="0"/>
    <x v="2"/>
    <s v="Standard"/>
    <n v="0"/>
    <n v="1"/>
    <n v="194733.28"/>
    <x v="1"/>
    <s v="High"/>
    <x v="1"/>
    <x v="1"/>
  </r>
  <r>
    <n v="1526"/>
    <n v="15568360"/>
    <s v="Rolon"/>
    <n v="569"/>
    <x v="0"/>
    <x v="1"/>
    <x v="0"/>
    <n v="41"/>
    <s v="Middle Age"/>
    <n v="4"/>
    <x v="2"/>
    <n v="139840.35999999999"/>
    <x v="0"/>
    <s v="Basic"/>
    <n v="1"/>
    <n v="1"/>
    <n v="163524.70000000001"/>
    <x v="0"/>
    <s v="High"/>
    <x v="1"/>
    <x v="1"/>
  </r>
  <r>
    <n v="1527"/>
    <n v="15781210"/>
    <s v="Reid"/>
    <n v="711"/>
    <x v="1"/>
    <x v="0"/>
    <x v="1"/>
    <n v="34"/>
    <s v="Middle Age"/>
    <n v="8"/>
    <x v="1"/>
    <n v="0"/>
    <x v="2"/>
    <s v="Standard"/>
    <n v="0"/>
    <n v="0"/>
    <n v="48260.19"/>
    <x v="2"/>
    <s v="Low"/>
    <x v="1"/>
    <x v="1"/>
  </r>
  <r>
    <n v="1528"/>
    <n v="15668058"/>
    <s v="Chinwendu"/>
    <n v="661"/>
    <x v="0"/>
    <x v="2"/>
    <x v="1"/>
    <n v="35"/>
    <s v="Middle Age"/>
    <n v="8"/>
    <x v="1"/>
    <n v="124098.54"/>
    <x v="0"/>
    <s v="Basic"/>
    <n v="1"/>
    <n v="0"/>
    <n v="86678.48"/>
    <x v="0"/>
    <s v="Medium"/>
    <x v="1"/>
    <x v="1"/>
  </r>
  <r>
    <n v="1529"/>
    <n v="15597131"/>
    <s v="Fu"/>
    <n v="415"/>
    <x v="2"/>
    <x v="0"/>
    <x v="1"/>
    <n v="32"/>
    <s v="Middle Age"/>
    <n v="5"/>
    <x v="2"/>
    <n v="145807.59"/>
    <x v="0"/>
    <s v="Basic"/>
    <n v="1"/>
    <n v="1"/>
    <n v="3064.65"/>
    <x v="2"/>
    <s v="Low"/>
    <x v="1"/>
    <x v="1"/>
  </r>
  <r>
    <n v="1530"/>
    <n v="15697283"/>
    <s v="Mackenzie"/>
    <n v="578"/>
    <x v="0"/>
    <x v="1"/>
    <x v="1"/>
    <n v="23"/>
    <s v="Adolescence"/>
    <n v="8"/>
    <x v="1"/>
    <n v="0"/>
    <x v="2"/>
    <s v="Standard"/>
    <n v="1"/>
    <n v="0"/>
    <n v="112124.98"/>
    <x v="1"/>
    <s v="High"/>
    <x v="1"/>
    <x v="1"/>
  </r>
  <r>
    <n v="1531"/>
    <n v="15640953"/>
    <s v="Bligh"/>
    <n v="611"/>
    <x v="0"/>
    <x v="0"/>
    <x v="0"/>
    <n v="26"/>
    <s v="Adolescence"/>
    <n v="2"/>
    <x v="0"/>
    <n v="107508.93"/>
    <x v="2"/>
    <s v="Standard"/>
    <n v="1"/>
    <n v="1"/>
    <n v="120801.65"/>
    <x v="1"/>
    <s v="High"/>
    <x v="1"/>
    <x v="1"/>
  </r>
  <r>
    <n v="1532"/>
    <n v="15715031"/>
    <s v="Davidson"/>
    <n v="600"/>
    <x v="0"/>
    <x v="0"/>
    <x v="0"/>
    <n v="28"/>
    <s v="Adolescence"/>
    <n v="6"/>
    <x v="1"/>
    <n v="0"/>
    <x v="2"/>
    <s v="Standard"/>
    <n v="0"/>
    <n v="1"/>
    <n v="52193.23"/>
    <x v="0"/>
    <s v="Medium"/>
    <x v="1"/>
    <x v="1"/>
  </r>
  <r>
    <n v="1533"/>
    <n v="15589660"/>
    <s v="Lamble"/>
    <n v="661"/>
    <x v="0"/>
    <x v="2"/>
    <x v="0"/>
    <n v="32"/>
    <s v="Middle Age"/>
    <n v="1"/>
    <x v="0"/>
    <n v="145980.23000000001"/>
    <x v="0"/>
    <s v="Basic"/>
    <n v="0"/>
    <n v="1"/>
    <n v="56636.28"/>
    <x v="0"/>
    <s v="Medium"/>
    <x v="1"/>
    <x v="1"/>
  </r>
  <r>
    <n v="1534"/>
    <n v="15769818"/>
    <s v="Moore"/>
    <n v="850"/>
    <x v="1"/>
    <x v="0"/>
    <x v="0"/>
    <n v="37"/>
    <s v="Middle Age"/>
    <n v="3"/>
    <x v="2"/>
    <n v="212778.2"/>
    <x v="0"/>
    <s v="Basic"/>
    <n v="0"/>
    <n v="1"/>
    <n v="69372.88"/>
    <x v="0"/>
    <s v="Medium"/>
    <x v="1"/>
    <x v="1"/>
  </r>
  <r>
    <n v="1535"/>
    <n v="15782736"/>
    <s v="Jose"/>
    <n v="573"/>
    <x v="0"/>
    <x v="2"/>
    <x v="0"/>
    <n v="47"/>
    <s v="Middle Age"/>
    <n v="4"/>
    <x v="2"/>
    <n v="152522.47"/>
    <x v="0"/>
    <s v="Basic"/>
    <n v="0"/>
    <n v="1"/>
    <n v="164038.07"/>
    <x v="0"/>
    <s v="High"/>
    <x v="0"/>
    <x v="0"/>
  </r>
  <r>
    <n v="1536"/>
    <n v="15614818"/>
    <s v="Trevisani"/>
    <n v="764"/>
    <x v="1"/>
    <x v="1"/>
    <x v="0"/>
    <n v="33"/>
    <s v="Middle Age"/>
    <n v="9"/>
    <x v="3"/>
    <n v="168964.77"/>
    <x v="0"/>
    <s v="Basic"/>
    <n v="0"/>
    <n v="1"/>
    <n v="118982.51"/>
    <x v="0"/>
    <s v="High"/>
    <x v="1"/>
    <x v="1"/>
  </r>
  <r>
    <n v="1537"/>
    <n v="15794014"/>
    <s v="Schofield"/>
    <n v="838"/>
    <x v="1"/>
    <x v="0"/>
    <x v="0"/>
    <n v="34"/>
    <s v="Middle Age"/>
    <n v="8"/>
    <x v="1"/>
    <n v="0"/>
    <x v="2"/>
    <s v="Standard"/>
    <n v="1"/>
    <n v="0"/>
    <n v="27472.07"/>
    <x v="2"/>
    <s v="Low"/>
    <x v="1"/>
    <x v="1"/>
  </r>
  <r>
    <n v="1538"/>
    <n v="15732448"/>
    <s v="Stewart"/>
    <n v="821"/>
    <x v="1"/>
    <x v="0"/>
    <x v="0"/>
    <n v="28"/>
    <s v="Adolescence"/>
    <n v="8"/>
    <x v="1"/>
    <n v="0"/>
    <x v="0"/>
    <s v="Basic"/>
    <n v="1"/>
    <n v="1"/>
    <n v="36754.129999999997"/>
    <x v="2"/>
    <s v="Low"/>
    <x v="1"/>
    <x v="1"/>
  </r>
  <r>
    <n v="1539"/>
    <n v="15723411"/>
    <s v="Jamieson"/>
    <n v="607"/>
    <x v="0"/>
    <x v="1"/>
    <x v="0"/>
    <n v="36"/>
    <s v="Middle Age"/>
    <n v="4"/>
    <x v="2"/>
    <n v="98266.3"/>
    <x v="0"/>
    <s v="Basic"/>
    <n v="1"/>
    <n v="1"/>
    <n v="46416.36"/>
    <x v="2"/>
    <s v="Low"/>
    <x v="1"/>
    <x v="1"/>
  </r>
  <r>
    <n v="1540"/>
    <n v="15797686"/>
    <s v="Howard"/>
    <n v="558"/>
    <x v="0"/>
    <x v="0"/>
    <x v="1"/>
    <n v="38"/>
    <s v="Middle Age"/>
    <n v="8"/>
    <x v="1"/>
    <n v="113000.92"/>
    <x v="0"/>
    <s v="Basic"/>
    <n v="1"/>
    <n v="1"/>
    <n v="152872.39000000001"/>
    <x v="0"/>
    <s v="High"/>
    <x v="1"/>
    <x v="1"/>
  </r>
  <r>
    <n v="1541"/>
    <n v="15605950"/>
    <s v="Onwuamaeze"/>
    <n v="530"/>
    <x v="0"/>
    <x v="2"/>
    <x v="1"/>
    <n v="23"/>
    <s v="Adolescence"/>
    <n v="1"/>
    <x v="0"/>
    <n v="137060.88"/>
    <x v="2"/>
    <s v="Standard"/>
    <n v="1"/>
    <n v="1"/>
    <n v="165227.23000000001"/>
    <x v="1"/>
    <s v="High"/>
    <x v="1"/>
    <x v="1"/>
  </r>
  <r>
    <n v="1542"/>
    <n v="15812497"/>
    <s v="D'Albertis"/>
    <n v="654"/>
    <x v="0"/>
    <x v="2"/>
    <x v="1"/>
    <n v="37"/>
    <s v="Middle Age"/>
    <n v="5"/>
    <x v="2"/>
    <n v="112146.12"/>
    <x v="0"/>
    <s v="Basic"/>
    <n v="1"/>
    <n v="0"/>
    <n v="75927.350000000006"/>
    <x v="0"/>
    <s v="Medium"/>
    <x v="1"/>
    <x v="1"/>
  </r>
  <r>
    <n v="1543"/>
    <n v="15690678"/>
    <s v="Brooks"/>
    <n v="530"/>
    <x v="0"/>
    <x v="0"/>
    <x v="0"/>
    <n v="33"/>
    <s v="Middle Age"/>
    <n v="4"/>
    <x v="2"/>
    <n v="129307.32"/>
    <x v="0"/>
    <s v="Basic"/>
    <n v="1"/>
    <n v="1"/>
    <n v="172930.28"/>
    <x v="0"/>
    <s v="High"/>
    <x v="1"/>
    <x v="1"/>
  </r>
  <r>
    <n v="1544"/>
    <n v="15747677"/>
    <s v="Gordon"/>
    <n v="656"/>
    <x v="0"/>
    <x v="1"/>
    <x v="1"/>
    <n v="69"/>
    <s v="Old"/>
    <n v="6"/>
    <x v="1"/>
    <n v="163975.09"/>
    <x v="0"/>
    <s v="Basic"/>
    <n v="1"/>
    <n v="1"/>
    <n v="36108.5"/>
    <x v="2"/>
    <s v="Low"/>
    <x v="1"/>
    <x v="1"/>
  </r>
  <r>
    <n v="1545"/>
    <n v="15618926"/>
    <s v="Nwachukwu"/>
    <n v="520"/>
    <x v="0"/>
    <x v="1"/>
    <x v="1"/>
    <n v="43"/>
    <s v="Middle Age"/>
    <n v="7"/>
    <x v="1"/>
    <n v="0"/>
    <x v="2"/>
    <s v="Standard"/>
    <n v="1"/>
    <n v="1"/>
    <n v="36202.74"/>
    <x v="2"/>
    <s v="Low"/>
    <x v="1"/>
    <x v="1"/>
  </r>
  <r>
    <n v="1546"/>
    <n v="15673908"/>
    <s v="Chinweike"/>
    <n v="602"/>
    <x v="0"/>
    <x v="2"/>
    <x v="0"/>
    <n v="42"/>
    <s v="Middle Age"/>
    <n v="6"/>
    <x v="1"/>
    <n v="158414.85"/>
    <x v="0"/>
    <s v="Basic"/>
    <n v="1"/>
    <n v="1"/>
    <n v="131886.46"/>
    <x v="0"/>
    <s v="High"/>
    <x v="1"/>
    <x v="1"/>
  </r>
  <r>
    <n v="1547"/>
    <n v="15727944"/>
    <s v="Simpkinson"/>
    <n v="701"/>
    <x v="1"/>
    <x v="2"/>
    <x v="0"/>
    <n v="48"/>
    <s v="Middle Age"/>
    <n v="1"/>
    <x v="0"/>
    <n v="92072.68"/>
    <x v="0"/>
    <s v="Basic"/>
    <n v="1"/>
    <n v="1"/>
    <n v="133992.35999999999"/>
    <x v="0"/>
    <s v="High"/>
    <x v="1"/>
    <x v="1"/>
  </r>
  <r>
    <n v="1548"/>
    <n v="15807294"/>
    <s v="Walker"/>
    <n v="653"/>
    <x v="0"/>
    <x v="1"/>
    <x v="0"/>
    <n v="30"/>
    <s v="Middle Age"/>
    <n v="2"/>
    <x v="0"/>
    <n v="88243.29"/>
    <x v="2"/>
    <s v="Standard"/>
    <n v="1"/>
    <n v="1"/>
    <n v="96658.26"/>
    <x v="0"/>
    <s v="Medium"/>
    <x v="1"/>
    <x v="1"/>
  </r>
  <r>
    <n v="1549"/>
    <n v="15618581"/>
    <s v="Diribe"/>
    <n v="668"/>
    <x v="0"/>
    <x v="1"/>
    <x v="1"/>
    <n v="25"/>
    <s v="Adolescence"/>
    <n v="8"/>
    <x v="1"/>
    <n v="0"/>
    <x v="2"/>
    <s v="Standard"/>
    <n v="1"/>
    <n v="1"/>
    <n v="135112.09"/>
    <x v="1"/>
    <s v="High"/>
    <x v="1"/>
    <x v="1"/>
  </r>
  <r>
    <n v="1550"/>
    <n v="15584364"/>
    <s v="Trentini"/>
    <n v="652"/>
    <x v="0"/>
    <x v="0"/>
    <x v="1"/>
    <n v="48"/>
    <s v="Middle Age"/>
    <n v="4"/>
    <x v="2"/>
    <n v="59486.31"/>
    <x v="0"/>
    <s v="Basic"/>
    <n v="1"/>
    <n v="0"/>
    <n v="163944.18"/>
    <x v="0"/>
    <s v="High"/>
    <x v="0"/>
    <x v="0"/>
  </r>
  <r>
    <n v="1551"/>
    <n v="15599552"/>
    <s v="Conway"/>
    <n v="639"/>
    <x v="0"/>
    <x v="1"/>
    <x v="0"/>
    <n v="54"/>
    <s v="Old"/>
    <n v="2"/>
    <x v="0"/>
    <n v="0"/>
    <x v="2"/>
    <s v="Standard"/>
    <n v="1"/>
    <n v="1"/>
    <n v="53843.71"/>
    <x v="0"/>
    <s v="Medium"/>
    <x v="1"/>
    <x v="1"/>
  </r>
  <r>
    <n v="1552"/>
    <n v="15749177"/>
    <s v="Maslow"/>
    <n v="730"/>
    <x v="1"/>
    <x v="1"/>
    <x v="0"/>
    <n v="52"/>
    <s v="Old"/>
    <n v="7"/>
    <x v="1"/>
    <n v="0"/>
    <x v="2"/>
    <s v="Standard"/>
    <n v="0"/>
    <n v="1"/>
    <n v="122398.84"/>
    <x v="1"/>
    <s v="High"/>
    <x v="1"/>
    <x v="1"/>
  </r>
  <r>
    <n v="1553"/>
    <n v="15718779"/>
    <s v="Clark"/>
    <n v="780"/>
    <x v="1"/>
    <x v="0"/>
    <x v="1"/>
    <n v="34"/>
    <s v="Middle Age"/>
    <n v="1"/>
    <x v="0"/>
    <n v="0"/>
    <x v="0"/>
    <s v="Basic"/>
    <n v="1"/>
    <n v="1"/>
    <n v="64804.04"/>
    <x v="0"/>
    <s v="Medium"/>
    <x v="1"/>
    <x v="1"/>
  </r>
  <r>
    <n v="1554"/>
    <n v="15568106"/>
    <s v="L?"/>
    <n v="592"/>
    <x v="0"/>
    <x v="0"/>
    <x v="0"/>
    <n v="38"/>
    <s v="Middle Age"/>
    <n v="8"/>
    <x v="1"/>
    <n v="119278.01"/>
    <x v="2"/>
    <s v="Standard"/>
    <n v="0"/>
    <n v="1"/>
    <n v="19370.73"/>
    <x v="2"/>
    <s v="Low"/>
    <x v="1"/>
    <x v="1"/>
  </r>
  <r>
    <n v="1555"/>
    <n v="15779481"/>
    <s v="Swadling"/>
    <n v="628"/>
    <x v="0"/>
    <x v="0"/>
    <x v="1"/>
    <n v="34"/>
    <s v="Middle Age"/>
    <n v="4"/>
    <x v="2"/>
    <n v="158741.43"/>
    <x v="2"/>
    <s v="Standard"/>
    <n v="1"/>
    <n v="1"/>
    <n v="126192.54"/>
    <x v="1"/>
    <s v="High"/>
    <x v="1"/>
    <x v="1"/>
  </r>
  <r>
    <n v="1556"/>
    <n v="15709994"/>
    <s v="Gallo"/>
    <n v="658"/>
    <x v="0"/>
    <x v="0"/>
    <x v="0"/>
    <n v="40"/>
    <s v="Middle Age"/>
    <n v="7"/>
    <x v="1"/>
    <n v="140596.95000000001"/>
    <x v="0"/>
    <s v="Basic"/>
    <n v="0"/>
    <n v="1"/>
    <n v="135459.01999999999"/>
    <x v="0"/>
    <s v="High"/>
    <x v="0"/>
    <x v="0"/>
  </r>
  <r>
    <n v="1557"/>
    <n v="15772777"/>
    <s v="Onyemachukwu"/>
    <n v="850"/>
    <x v="1"/>
    <x v="1"/>
    <x v="0"/>
    <n v="29"/>
    <s v="Adolescence"/>
    <n v="10"/>
    <x v="3"/>
    <n v="0"/>
    <x v="2"/>
    <s v="Standard"/>
    <n v="1"/>
    <n v="1"/>
    <n v="94815.039999999994"/>
    <x v="0"/>
    <s v="Medium"/>
    <x v="1"/>
    <x v="1"/>
  </r>
  <r>
    <n v="1558"/>
    <n v="15706815"/>
    <s v="Samoylova"/>
    <n v="515"/>
    <x v="0"/>
    <x v="2"/>
    <x v="1"/>
    <n v="37"/>
    <s v="Middle Age"/>
    <n v="2"/>
    <x v="0"/>
    <n v="90432.92"/>
    <x v="0"/>
    <s v="Basic"/>
    <n v="1"/>
    <n v="1"/>
    <n v="188366.04"/>
    <x v="0"/>
    <s v="High"/>
    <x v="0"/>
    <x v="0"/>
  </r>
  <r>
    <n v="1559"/>
    <n v="15618018"/>
    <s v="Dickson"/>
    <n v="571"/>
    <x v="0"/>
    <x v="0"/>
    <x v="0"/>
    <n v="35"/>
    <s v="Middle Age"/>
    <n v="1"/>
    <x v="0"/>
    <n v="104783.81"/>
    <x v="2"/>
    <s v="Standard"/>
    <n v="0"/>
    <n v="1"/>
    <n v="178512.52"/>
    <x v="1"/>
    <s v="High"/>
    <x v="1"/>
    <x v="1"/>
  </r>
  <r>
    <n v="1560"/>
    <n v="15671032"/>
    <s v="He"/>
    <n v="760"/>
    <x v="1"/>
    <x v="2"/>
    <x v="1"/>
    <n v="42"/>
    <s v="Middle Age"/>
    <n v="0"/>
    <x v="0"/>
    <n v="77992.97"/>
    <x v="2"/>
    <s v="Standard"/>
    <n v="1"/>
    <n v="1"/>
    <n v="97906.38"/>
    <x v="0"/>
    <s v="Medium"/>
    <x v="1"/>
    <x v="1"/>
  </r>
  <r>
    <n v="1561"/>
    <n v="15634281"/>
    <s v="P'an"/>
    <n v="720"/>
    <x v="1"/>
    <x v="2"/>
    <x v="0"/>
    <n v="43"/>
    <s v="Middle Age"/>
    <n v="10"/>
    <x v="3"/>
    <n v="110822.9"/>
    <x v="0"/>
    <s v="Basic"/>
    <n v="0"/>
    <n v="0"/>
    <n v="72861.94"/>
    <x v="0"/>
    <s v="Medium"/>
    <x v="1"/>
    <x v="1"/>
  </r>
  <r>
    <n v="1562"/>
    <n v="15766374"/>
    <s v="Leak"/>
    <n v="632"/>
    <x v="0"/>
    <x v="2"/>
    <x v="1"/>
    <n v="42"/>
    <s v="Middle Age"/>
    <n v="4"/>
    <x v="2"/>
    <n v="119624.6"/>
    <x v="2"/>
    <s v="Standard"/>
    <n v="1"/>
    <n v="1"/>
    <n v="195978.86"/>
    <x v="1"/>
    <s v="High"/>
    <x v="1"/>
    <x v="1"/>
  </r>
  <r>
    <n v="1563"/>
    <n v="15600991"/>
    <s v="Artemieva"/>
    <n v="694"/>
    <x v="0"/>
    <x v="2"/>
    <x v="1"/>
    <n v="31"/>
    <s v="Middle Age"/>
    <n v="6"/>
    <x v="1"/>
    <n v="109052.59"/>
    <x v="2"/>
    <s v="Standard"/>
    <n v="1"/>
    <n v="1"/>
    <n v="19448.93"/>
    <x v="2"/>
    <s v="Low"/>
    <x v="0"/>
    <x v="0"/>
  </r>
  <r>
    <n v="1564"/>
    <n v="15777576"/>
    <s v="Frost"/>
    <n v="559"/>
    <x v="0"/>
    <x v="1"/>
    <x v="0"/>
    <n v="40"/>
    <s v="Middle Age"/>
    <n v="5"/>
    <x v="2"/>
    <n v="139129.44"/>
    <x v="0"/>
    <s v="Basic"/>
    <n v="0"/>
    <n v="1"/>
    <n v="32635.54"/>
    <x v="2"/>
    <s v="Low"/>
    <x v="1"/>
    <x v="1"/>
  </r>
  <r>
    <n v="1565"/>
    <n v="15742613"/>
    <s v="Warner"/>
    <n v="773"/>
    <x v="1"/>
    <x v="2"/>
    <x v="0"/>
    <n v="42"/>
    <s v="Middle Age"/>
    <n v="8"/>
    <x v="1"/>
    <n v="152324.66"/>
    <x v="2"/>
    <s v="Standard"/>
    <n v="1"/>
    <n v="0"/>
    <n v="171733.22"/>
    <x v="1"/>
    <s v="High"/>
    <x v="1"/>
    <x v="1"/>
  </r>
  <r>
    <n v="1566"/>
    <n v="15649523"/>
    <s v="Kennedy"/>
    <n v="581"/>
    <x v="0"/>
    <x v="0"/>
    <x v="1"/>
    <n v="38"/>
    <s v="Middle Age"/>
    <n v="1"/>
    <x v="0"/>
    <n v="0"/>
    <x v="2"/>
    <s v="Standard"/>
    <n v="1"/>
    <n v="0"/>
    <n v="46176.22"/>
    <x v="2"/>
    <s v="Low"/>
    <x v="1"/>
    <x v="1"/>
  </r>
  <r>
    <n v="1567"/>
    <n v="15651063"/>
    <s v="Ifeatu"/>
    <n v="524"/>
    <x v="0"/>
    <x v="2"/>
    <x v="0"/>
    <n v="37"/>
    <s v="Middle Age"/>
    <n v="9"/>
    <x v="3"/>
    <n v="127480.58"/>
    <x v="2"/>
    <s v="Standard"/>
    <n v="1"/>
    <n v="0"/>
    <n v="179634.69"/>
    <x v="1"/>
    <s v="High"/>
    <x v="1"/>
    <x v="1"/>
  </r>
  <r>
    <n v="1568"/>
    <n v="15683124"/>
    <s v="Evans"/>
    <n v="713"/>
    <x v="1"/>
    <x v="0"/>
    <x v="1"/>
    <n v="53"/>
    <s v="Old"/>
    <n v="6"/>
    <x v="1"/>
    <n v="115029.4"/>
    <x v="0"/>
    <s v="Basic"/>
    <n v="0"/>
    <n v="0"/>
    <n v="191521.32"/>
    <x v="0"/>
    <s v="High"/>
    <x v="0"/>
    <x v="0"/>
  </r>
  <r>
    <n v="1569"/>
    <n v="15618314"/>
    <s v="Chu"/>
    <n v="676"/>
    <x v="0"/>
    <x v="0"/>
    <x v="1"/>
    <n v="40"/>
    <s v="Middle Age"/>
    <n v="8"/>
    <x v="1"/>
    <n v="114005.78"/>
    <x v="0"/>
    <s v="Basic"/>
    <n v="1"/>
    <n v="1"/>
    <n v="67998.45"/>
    <x v="0"/>
    <s v="Medium"/>
    <x v="1"/>
    <x v="1"/>
  </r>
  <r>
    <n v="1570"/>
    <n v="15670823"/>
    <s v="Hsueh"/>
    <n v="651"/>
    <x v="0"/>
    <x v="2"/>
    <x v="0"/>
    <n v="42"/>
    <s v="Middle Age"/>
    <n v="1"/>
    <x v="0"/>
    <n v="116646.76"/>
    <x v="0"/>
    <s v="Basic"/>
    <n v="1"/>
    <n v="0"/>
    <n v="44731.8"/>
    <x v="2"/>
    <s v="Low"/>
    <x v="0"/>
    <x v="0"/>
  </r>
  <r>
    <n v="1571"/>
    <n v="15607133"/>
    <s v="Shih"/>
    <n v="717"/>
    <x v="1"/>
    <x v="1"/>
    <x v="0"/>
    <n v="49"/>
    <s v="Middle Age"/>
    <n v="1"/>
    <x v="0"/>
    <n v="110864.38"/>
    <x v="2"/>
    <s v="Standard"/>
    <n v="1"/>
    <n v="1"/>
    <n v="124532.9"/>
    <x v="1"/>
    <s v="High"/>
    <x v="0"/>
    <x v="0"/>
  </r>
  <r>
    <n v="1572"/>
    <n v="15615012"/>
    <s v="Fan"/>
    <n v="594"/>
    <x v="0"/>
    <x v="0"/>
    <x v="1"/>
    <n v="23"/>
    <s v="Adolescence"/>
    <n v="5"/>
    <x v="2"/>
    <n v="156267.59"/>
    <x v="0"/>
    <s v="Basic"/>
    <n v="1"/>
    <n v="0"/>
    <n v="160968.44"/>
    <x v="0"/>
    <s v="High"/>
    <x v="1"/>
    <x v="1"/>
  </r>
  <r>
    <n v="1573"/>
    <n v="15725141"/>
    <s v="Whiddon"/>
    <n v="716"/>
    <x v="1"/>
    <x v="0"/>
    <x v="0"/>
    <n v="44"/>
    <s v="Middle Age"/>
    <n v="3"/>
    <x v="2"/>
    <n v="109528.28"/>
    <x v="0"/>
    <s v="Basic"/>
    <n v="1"/>
    <n v="0"/>
    <n v="27341.63"/>
    <x v="2"/>
    <s v="Low"/>
    <x v="0"/>
    <x v="0"/>
  </r>
  <r>
    <n v="1574"/>
    <n v="15623560"/>
    <s v="Onyekachukwu"/>
    <n v="668"/>
    <x v="0"/>
    <x v="0"/>
    <x v="0"/>
    <n v="35"/>
    <s v="Middle Age"/>
    <n v="6"/>
    <x v="1"/>
    <n v="102482.76"/>
    <x v="0"/>
    <s v="Basic"/>
    <n v="1"/>
    <n v="1"/>
    <n v="53994.64"/>
    <x v="0"/>
    <s v="Medium"/>
    <x v="1"/>
    <x v="1"/>
  </r>
  <r>
    <n v="1575"/>
    <n v="15693018"/>
    <s v="Ermakova"/>
    <n v="678"/>
    <x v="0"/>
    <x v="2"/>
    <x v="1"/>
    <n v="23"/>
    <s v="Adolescence"/>
    <n v="10"/>
    <x v="3"/>
    <n v="115563.71"/>
    <x v="0"/>
    <s v="Basic"/>
    <n v="1"/>
    <n v="1"/>
    <n v="91633.53"/>
    <x v="0"/>
    <s v="Medium"/>
    <x v="1"/>
    <x v="1"/>
  </r>
  <r>
    <n v="1576"/>
    <n v="15636756"/>
    <s v="Marino"/>
    <n v="545"/>
    <x v="0"/>
    <x v="0"/>
    <x v="1"/>
    <n v="23"/>
    <s v="Adolescence"/>
    <n v="2"/>
    <x v="0"/>
    <n v="0"/>
    <x v="2"/>
    <s v="Standard"/>
    <n v="1"/>
    <n v="0"/>
    <n v="189613.12"/>
    <x v="1"/>
    <s v="High"/>
    <x v="1"/>
    <x v="1"/>
  </r>
  <r>
    <n v="1577"/>
    <n v="15647474"/>
    <s v="Niu"/>
    <n v="613"/>
    <x v="0"/>
    <x v="0"/>
    <x v="0"/>
    <n v="40"/>
    <s v="Middle Age"/>
    <n v="9"/>
    <x v="3"/>
    <n v="95624.36"/>
    <x v="2"/>
    <s v="Standard"/>
    <n v="1"/>
    <n v="1"/>
    <n v="60706.33"/>
    <x v="0"/>
    <s v="Medium"/>
    <x v="1"/>
    <x v="1"/>
  </r>
  <r>
    <n v="1578"/>
    <n v="15576714"/>
    <s v="Manna"/>
    <n v="687"/>
    <x v="0"/>
    <x v="1"/>
    <x v="0"/>
    <n v="21"/>
    <s v="Adolescence"/>
    <n v="8"/>
    <x v="1"/>
    <n v="0"/>
    <x v="2"/>
    <s v="Standard"/>
    <n v="1"/>
    <n v="1"/>
    <n v="154767.34"/>
    <x v="1"/>
    <s v="High"/>
    <x v="1"/>
    <x v="1"/>
  </r>
  <r>
    <n v="1579"/>
    <n v="15585047"/>
    <s v="Onyemere"/>
    <n v="715"/>
    <x v="1"/>
    <x v="0"/>
    <x v="1"/>
    <n v="28"/>
    <s v="Adolescence"/>
    <n v="7"/>
    <x v="1"/>
    <n v="160376.60999999999"/>
    <x v="0"/>
    <s v="Basic"/>
    <n v="0"/>
    <n v="0"/>
    <n v="196853.11"/>
    <x v="0"/>
    <s v="High"/>
    <x v="1"/>
    <x v="1"/>
  </r>
  <r>
    <n v="1580"/>
    <n v="15743976"/>
    <s v="Archer"/>
    <n v="618"/>
    <x v="0"/>
    <x v="2"/>
    <x v="1"/>
    <n v="41"/>
    <s v="Middle Age"/>
    <n v="8"/>
    <x v="1"/>
    <n v="37702.79"/>
    <x v="0"/>
    <s v="Basic"/>
    <n v="1"/>
    <n v="1"/>
    <n v="195775.48"/>
    <x v="0"/>
    <s v="High"/>
    <x v="1"/>
    <x v="1"/>
  </r>
  <r>
    <n v="1581"/>
    <n v="15793881"/>
    <s v="Mitchell"/>
    <n v="721"/>
    <x v="1"/>
    <x v="0"/>
    <x v="0"/>
    <n v="35"/>
    <s v="Middle Age"/>
    <n v="6"/>
    <x v="1"/>
    <n v="118273.83"/>
    <x v="0"/>
    <s v="Basic"/>
    <n v="0"/>
    <n v="1"/>
    <n v="3086.89"/>
    <x v="2"/>
    <s v="Low"/>
    <x v="1"/>
    <x v="1"/>
  </r>
  <r>
    <n v="1582"/>
    <n v="15576517"/>
    <s v="Everingham"/>
    <n v="445"/>
    <x v="2"/>
    <x v="2"/>
    <x v="0"/>
    <n v="34"/>
    <s v="Middle Age"/>
    <n v="7"/>
    <x v="1"/>
    <n v="131082.17000000001"/>
    <x v="2"/>
    <s v="Standard"/>
    <n v="1"/>
    <n v="1"/>
    <n v="70618"/>
    <x v="0"/>
    <s v="Medium"/>
    <x v="1"/>
    <x v="1"/>
  </r>
  <r>
    <n v="1583"/>
    <n v="15631072"/>
    <s v="Huie"/>
    <n v="690"/>
    <x v="0"/>
    <x v="0"/>
    <x v="1"/>
    <n v="38"/>
    <s v="Middle Age"/>
    <n v="1"/>
    <x v="0"/>
    <n v="94456"/>
    <x v="2"/>
    <s v="Standard"/>
    <n v="0"/>
    <n v="1"/>
    <n v="55034.02"/>
    <x v="0"/>
    <s v="Medium"/>
    <x v="1"/>
    <x v="1"/>
  </r>
  <r>
    <n v="1584"/>
    <n v="15730394"/>
    <s v="Crowther"/>
    <n v="709"/>
    <x v="1"/>
    <x v="0"/>
    <x v="0"/>
    <n v="43"/>
    <s v="Middle Age"/>
    <n v="8"/>
    <x v="1"/>
    <n v="0"/>
    <x v="2"/>
    <s v="Standard"/>
    <n v="0"/>
    <n v="0"/>
    <n v="168035.62"/>
    <x v="1"/>
    <s v="High"/>
    <x v="0"/>
    <x v="0"/>
  </r>
  <r>
    <n v="1585"/>
    <n v="15631460"/>
    <s v="Swift"/>
    <n v="671"/>
    <x v="0"/>
    <x v="1"/>
    <x v="0"/>
    <n v="42"/>
    <s v="Middle Age"/>
    <n v="3"/>
    <x v="2"/>
    <n v="0"/>
    <x v="2"/>
    <s v="Standard"/>
    <n v="1"/>
    <n v="1"/>
    <n v="128449.33"/>
    <x v="1"/>
    <s v="High"/>
    <x v="1"/>
    <x v="1"/>
  </r>
  <r>
    <n v="1586"/>
    <n v="15692002"/>
    <s v="Skelton"/>
    <n v="538"/>
    <x v="0"/>
    <x v="0"/>
    <x v="1"/>
    <n v="33"/>
    <s v="Middle Age"/>
    <n v="6"/>
    <x v="1"/>
    <n v="93791.38"/>
    <x v="0"/>
    <s v="Basic"/>
    <n v="1"/>
    <n v="1"/>
    <n v="199249.29"/>
    <x v="0"/>
    <s v="High"/>
    <x v="1"/>
    <x v="1"/>
  </r>
  <r>
    <n v="1587"/>
    <n v="15595282"/>
    <s v="White"/>
    <n v="735"/>
    <x v="1"/>
    <x v="0"/>
    <x v="0"/>
    <n v="33"/>
    <s v="Middle Age"/>
    <n v="4"/>
    <x v="2"/>
    <n v="0"/>
    <x v="2"/>
    <s v="Standard"/>
    <n v="1"/>
    <n v="0"/>
    <n v="149474.69"/>
    <x v="1"/>
    <s v="High"/>
    <x v="1"/>
    <x v="1"/>
  </r>
  <r>
    <n v="1588"/>
    <n v="15789548"/>
    <s v="Giordano"/>
    <n v="592"/>
    <x v="0"/>
    <x v="0"/>
    <x v="0"/>
    <n v="37"/>
    <s v="Middle Age"/>
    <n v="7"/>
    <x v="1"/>
    <n v="0"/>
    <x v="2"/>
    <s v="Standard"/>
    <n v="1"/>
    <n v="1"/>
    <n v="126726.33"/>
    <x v="1"/>
    <s v="High"/>
    <x v="1"/>
    <x v="1"/>
  </r>
  <r>
    <n v="1589"/>
    <n v="15758035"/>
    <s v="Bateson"/>
    <n v="747"/>
    <x v="1"/>
    <x v="0"/>
    <x v="1"/>
    <n v="61"/>
    <s v="Old"/>
    <n v="7"/>
    <x v="1"/>
    <n v="155973.13"/>
    <x v="0"/>
    <s v="Basic"/>
    <n v="0"/>
    <n v="1"/>
    <n v="147554.26"/>
    <x v="0"/>
    <s v="High"/>
    <x v="1"/>
    <x v="1"/>
  </r>
  <r>
    <n v="1590"/>
    <n v="15617518"/>
    <s v="Hu"/>
    <n v="675"/>
    <x v="0"/>
    <x v="2"/>
    <x v="1"/>
    <n v="36"/>
    <s v="Middle Age"/>
    <n v="7"/>
    <x v="1"/>
    <n v="89409.95"/>
    <x v="0"/>
    <s v="Basic"/>
    <n v="1"/>
    <n v="1"/>
    <n v="149399.70000000001"/>
    <x v="0"/>
    <s v="High"/>
    <x v="1"/>
    <x v="1"/>
  </r>
  <r>
    <n v="1591"/>
    <n v="15651802"/>
    <s v="Day"/>
    <n v="632"/>
    <x v="0"/>
    <x v="1"/>
    <x v="0"/>
    <n v="39"/>
    <s v="Middle Age"/>
    <n v="5"/>
    <x v="2"/>
    <n v="97854.37"/>
    <x v="2"/>
    <s v="Standard"/>
    <n v="1"/>
    <n v="0"/>
    <n v="93536.38"/>
    <x v="0"/>
    <s v="Medium"/>
    <x v="1"/>
    <x v="1"/>
  </r>
  <r>
    <n v="1592"/>
    <n v="15631813"/>
    <s v="Beneventi"/>
    <n v="621"/>
    <x v="0"/>
    <x v="0"/>
    <x v="1"/>
    <n v="39"/>
    <s v="Middle Age"/>
    <n v="6"/>
    <x v="1"/>
    <n v="0"/>
    <x v="2"/>
    <s v="Standard"/>
    <n v="1"/>
    <n v="1"/>
    <n v="58883.91"/>
    <x v="0"/>
    <s v="Medium"/>
    <x v="1"/>
    <x v="1"/>
  </r>
  <r>
    <n v="1593"/>
    <n v="15729668"/>
    <s v="Elizabeth"/>
    <n v="521"/>
    <x v="0"/>
    <x v="1"/>
    <x v="1"/>
    <n v="29"/>
    <s v="Adolescence"/>
    <n v="3"/>
    <x v="2"/>
    <n v="60280.62"/>
    <x v="0"/>
    <s v="Basic"/>
    <n v="1"/>
    <n v="0"/>
    <n v="154271.41"/>
    <x v="0"/>
    <s v="High"/>
    <x v="1"/>
    <x v="1"/>
  </r>
  <r>
    <n v="1594"/>
    <n v="15741728"/>
    <s v="Atkins"/>
    <n v="591"/>
    <x v="0"/>
    <x v="1"/>
    <x v="1"/>
    <n v="36"/>
    <s v="Middle Age"/>
    <n v="7"/>
    <x v="1"/>
    <n v="135216.79999999999"/>
    <x v="0"/>
    <s v="Basic"/>
    <n v="1"/>
    <n v="1"/>
    <n v="122022.89"/>
    <x v="0"/>
    <s v="High"/>
    <x v="1"/>
    <x v="1"/>
  </r>
  <r>
    <n v="1595"/>
    <n v="15576676"/>
    <s v="Serrano"/>
    <n v="706"/>
    <x v="1"/>
    <x v="2"/>
    <x v="0"/>
    <n v="28"/>
    <s v="Adolescence"/>
    <n v="6"/>
    <x v="1"/>
    <n v="124923.35"/>
    <x v="2"/>
    <s v="Standard"/>
    <n v="1"/>
    <n v="1"/>
    <n v="50299.14"/>
    <x v="0"/>
    <s v="Medium"/>
    <x v="1"/>
    <x v="1"/>
  </r>
  <r>
    <n v="1596"/>
    <n v="15711378"/>
    <s v="Willis"/>
    <n v="677"/>
    <x v="0"/>
    <x v="0"/>
    <x v="1"/>
    <n v="38"/>
    <s v="Middle Age"/>
    <n v="4"/>
    <x v="2"/>
    <n v="0"/>
    <x v="2"/>
    <s v="Standard"/>
    <n v="1"/>
    <n v="0"/>
    <n v="187800.63"/>
    <x v="1"/>
    <s v="High"/>
    <x v="1"/>
    <x v="1"/>
  </r>
  <r>
    <n v="1597"/>
    <n v="15765520"/>
    <s v="Stevenson"/>
    <n v="769"/>
    <x v="1"/>
    <x v="2"/>
    <x v="1"/>
    <n v="27"/>
    <s v="Adolescence"/>
    <n v="7"/>
    <x v="1"/>
    <n v="188614.07"/>
    <x v="0"/>
    <s v="Basic"/>
    <n v="1"/>
    <n v="0"/>
    <n v="171344.09"/>
    <x v="0"/>
    <s v="High"/>
    <x v="1"/>
    <x v="1"/>
  </r>
  <r>
    <n v="1598"/>
    <n v="15656726"/>
    <s v="Ch'ien"/>
    <n v="771"/>
    <x v="1"/>
    <x v="0"/>
    <x v="1"/>
    <n v="32"/>
    <s v="Middle Age"/>
    <n v="5"/>
    <x v="2"/>
    <n v="62321.62"/>
    <x v="0"/>
    <s v="Basic"/>
    <n v="1"/>
    <n v="1"/>
    <n v="40920.589999999997"/>
    <x v="2"/>
    <s v="Low"/>
    <x v="1"/>
    <x v="1"/>
  </r>
  <r>
    <n v="1599"/>
    <n v="15647842"/>
    <s v="Cunningham"/>
    <n v="601"/>
    <x v="0"/>
    <x v="2"/>
    <x v="0"/>
    <n v="48"/>
    <s v="Middle Age"/>
    <n v="8"/>
    <x v="1"/>
    <n v="120782.7"/>
    <x v="0"/>
    <s v="Basic"/>
    <n v="1"/>
    <n v="0"/>
    <n v="63940.68"/>
    <x v="0"/>
    <s v="Medium"/>
    <x v="0"/>
    <x v="0"/>
  </r>
  <r>
    <n v="1600"/>
    <n v="15719309"/>
    <s v="Stephens"/>
    <n v="670"/>
    <x v="0"/>
    <x v="0"/>
    <x v="0"/>
    <n v="42"/>
    <s v="Middle Age"/>
    <n v="1"/>
    <x v="0"/>
    <n v="115961.58"/>
    <x v="2"/>
    <s v="Standard"/>
    <n v="0"/>
    <n v="1"/>
    <n v="29483.87"/>
    <x v="2"/>
    <s v="Low"/>
    <x v="1"/>
    <x v="1"/>
  </r>
  <r>
    <n v="1601"/>
    <n v="15748718"/>
    <s v="Gordon"/>
    <n v="517"/>
    <x v="0"/>
    <x v="0"/>
    <x v="1"/>
    <n v="28"/>
    <s v="Adolescence"/>
    <n v="2"/>
    <x v="0"/>
    <n v="115062.61"/>
    <x v="0"/>
    <s v="Basic"/>
    <n v="1"/>
    <n v="0"/>
    <n v="179056.23"/>
    <x v="0"/>
    <s v="High"/>
    <x v="1"/>
    <x v="1"/>
  </r>
  <r>
    <n v="1602"/>
    <n v="15594404"/>
    <s v="Bevan"/>
    <n v="834"/>
    <x v="1"/>
    <x v="0"/>
    <x v="0"/>
    <n v="49"/>
    <s v="Middle Age"/>
    <n v="8"/>
    <x v="1"/>
    <n v="160602.25"/>
    <x v="2"/>
    <s v="Standard"/>
    <n v="1"/>
    <n v="0"/>
    <n v="129273.94"/>
    <x v="1"/>
    <s v="High"/>
    <x v="1"/>
    <x v="1"/>
  </r>
  <r>
    <n v="1603"/>
    <n v="15751158"/>
    <s v="Mashman"/>
    <n v="571"/>
    <x v="0"/>
    <x v="0"/>
    <x v="0"/>
    <n v="42"/>
    <s v="Middle Age"/>
    <n v="4"/>
    <x v="2"/>
    <n v="108825.34"/>
    <x v="1"/>
    <s v="Premium"/>
    <n v="1"/>
    <n v="0"/>
    <n v="55558.51"/>
    <x v="0"/>
    <s v="Medium"/>
    <x v="0"/>
    <x v="0"/>
  </r>
  <r>
    <n v="1604"/>
    <n v="15593470"/>
    <s v="Tu"/>
    <n v="576"/>
    <x v="0"/>
    <x v="2"/>
    <x v="0"/>
    <n v="36"/>
    <s v="Middle Age"/>
    <n v="8"/>
    <x v="1"/>
    <n v="166287.85"/>
    <x v="0"/>
    <s v="Basic"/>
    <n v="1"/>
    <n v="1"/>
    <n v="23305.85"/>
    <x v="2"/>
    <s v="Low"/>
    <x v="1"/>
    <x v="1"/>
  </r>
  <r>
    <n v="1605"/>
    <n v="15695129"/>
    <s v="Milanesi"/>
    <n v="718"/>
    <x v="1"/>
    <x v="0"/>
    <x v="0"/>
    <n v="31"/>
    <s v="Middle Age"/>
    <n v="1"/>
    <x v="0"/>
    <n v="152663.76999999999"/>
    <x v="0"/>
    <s v="Basic"/>
    <n v="0"/>
    <n v="1"/>
    <n v="17128.64"/>
    <x v="2"/>
    <s v="Low"/>
    <x v="1"/>
    <x v="1"/>
  </r>
  <r>
    <n v="1606"/>
    <n v="15640865"/>
    <s v="Romano"/>
    <n v="636"/>
    <x v="0"/>
    <x v="2"/>
    <x v="0"/>
    <n v="31"/>
    <s v="Middle Age"/>
    <n v="9"/>
    <x v="3"/>
    <n v="80844.69"/>
    <x v="2"/>
    <s v="Standard"/>
    <n v="1"/>
    <n v="1"/>
    <n v="74641.899999999994"/>
    <x v="0"/>
    <s v="Medium"/>
    <x v="1"/>
    <x v="1"/>
  </r>
  <r>
    <n v="1607"/>
    <n v="15714080"/>
    <s v="Goliwe"/>
    <n v="566"/>
    <x v="0"/>
    <x v="2"/>
    <x v="0"/>
    <n v="40"/>
    <s v="Middle Age"/>
    <n v="2"/>
    <x v="0"/>
    <n v="97001.36"/>
    <x v="2"/>
    <s v="Standard"/>
    <n v="1"/>
    <n v="0"/>
    <n v="154486.01"/>
    <x v="1"/>
    <s v="High"/>
    <x v="1"/>
    <x v="1"/>
  </r>
  <r>
    <n v="1608"/>
    <n v="15648721"/>
    <s v="Hsueh"/>
    <n v="711"/>
    <x v="1"/>
    <x v="0"/>
    <x v="1"/>
    <n v="64"/>
    <s v="Old"/>
    <n v="4"/>
    <x v="2"/>
    <n v="0"/>
    <x v="2"/>
    <s v="Standard"/>
    <n v="1"/>
    <n v="1"/>
    <n v="3185.67"/>
    <x v="2"/>
    <s v="Low"/>
    <x v="1"/>
    <x v="1"/>
  </r>
  <r>
    <n v="1609"/>
    <n v="15801466"/>
    <s v="Gray"/>
    <n v="574"/>
    <x v="0"/>
    <x v="0"/>
    <x v="0"/>
    <n v="39"/>
    <s v="Middle Age"/>
    <n v="2"/>
    <x v="0"/>
    <n v="122524.61"/>
    <x v="2"/>
    <s v="Standard"/>
    <n v="1"/>
    <n v="0"/>
    <n v="88463.63"/>
    <x v="0"/>
    <s v="Medium"/>
    <x v="1"/>
    <x v="1"/>
  </r>
  <r>
    <n v="1610"/>
    <n v="15750248"/>
    <s v="Wright"/>
    <n v="619"/>
    <x v="0"/>
    <x v="0"/>
    <x v="0"/>
    <n v="35"/>
    <s v="Middle Age"/>
    <n v="8"/>
    <x v="1"/>
    <n v="132292.63"/>
    <x v="0"/>
    <s v="Basic"/>
    <n v="1"/>
    <n v="0"/>
    <n v="65682.929999999993"/>
    <x v="0"/>
    <s v="Medium"/>
    <x v="1"/>
    <x v="1"/>
  </r>
  <r>
    <n v="1611"/>
    <n v="15758726"/>
    <s v="Chiemeka"/>
    <n v="588"/>
    <x v="0"/>
    <x v="0"/>
    <x v="0"/>
    <n v="24"/>
    <s v="Adolescence"/>
    <n v="0"/>
    <x v="0"/>
    <n v="0"/>
    <x v="2"/>
    <s v="Standard"/>
    <n v="1"/>
    <n v="1"/>
    <n v="140586.07999999999"/>
    <x v="1"/>
    <s v="High"/>
    <x v="1"/>
    <x v="1"/>
  </r>
  <r>
    <n v="1612"/>
    <n v="15781553"/>
    <s v="Chung"/>
    <n v="760"/>
    <x v="1"/>
    <x v="2"/>
    <x v="0"/>
    <n v="49"/>
    <s v="Middle Age"/>
    <n v="9"/>
    <x v="3"/>
    <n v="91502.99"/>
    <x v="0"/>
    <s v="Basic"/>
    <n v="1"/>
    <n v="0"/>
    <n v="117232.9"/>
    <x v="0"/>
    <s v="High"/>
    <x v="0"/>
    <x v="0"/>
  </r>
  <r>
    <n v="1613"/>
    <n v="15649121"/>
    <s v="Pinto"/>
    <n v="665"/>
    <x v="0"/>
    <x v="0"/>
    <x v="1"/>
    <n v="52"/>
    <s v="Old"/>
    <n v="3"/>
    <x v="2"/>
    <n v="0"/>
    <x v="0"/>
    <s v="Basic"/>
    <n v="1"/>
    <n v="0"/>
    <n v="116137.01"/>
    <x v="0"/>
    <s v="High"/>
    <x v="0"/>
    <x v="0"/>
  </r>
  <r>
    <n v="1614"/>
    <n v="15674811"/>
    <s v="Kellway"/>
    <n v="739"/>
    <x v="1"/>
    <x v="2"/>
    <x v="1"/>
    <n v="29"/>
    <s v="Adolescence"/>
    <n v="3"/>
    <x v="2"/>
    <n v="59385.98"/>
    <x v="2"/>
    <s v="Standard"/>
    <n v="1"/>
    <n v="1"/>
    <n v="105533.96"/>
    <x v="1"/>
    <s v="High"/>
    <x v="1"/>
    <x v="1"/>
  </r>
  <r>
    <n v="1615"/>
    <n v="15646037"/>
    <s v="Sopuluchi"/>
    <n v="641"/>
    <x v="0"/>
    <x v="0"/>
    <x v="1"/>
    <n v="77"/>
    <s v="Old"/>
    <n v="9"/>
    <x v="3"/>
    <n v="0"/>
    <x v="1"/>
    <s v="Premium"/>
    <n v="1"/>
    <n v="1"/>
    <n v="81514.06"/>
    <x v="0"/>
    <s v="Medium"/>
    <x v="1"/>
    <x v="1"/>
  </r>
  <r>
    <n v="1616"/>
    <n v="15722578"/>
    <s v="Spitzer"/>
    <n v="685"/>
    <x v="0"/>
    <x v="2"/>
    <x v="0"/>
    <n v="21"/>
    <s v="Adolescence"/>
    <n v="6"/>
    <x v="1"/>
    <n v="97956.5"/>
    <x v="0"/>
    <s v="Basic"/>
    <n v="1"/>
    <n v="1"/>
    <n v="164966.26999999999"/>
    <x v="0"/>
    <s v="High"/>
    <x v="1"/>
    <x v="1"/>
  </r>
  <r>
    <n v="1617"/>
    <n v="15665695"/>
    <s v="Potter"/>
    <n v="594"/>
    <x v="0"/>
    <x v="0"/>
    <x v="0"/>
    <n v="49"/>
    <s v="Middle Age"/>
    <n v="4"/>
    <x v="2"/>
    <n v="0"/>
    <x v="2"/>
    <s v="Standard"/>
    <n v="1"/>
    <n v="1"/>
    <n v="23631.55"/>
    <x v="2"/>
    <s v="Low"/>
    <x v="1"/>
    <x v="1"/>
  </r>
  <r>
    <n v="1618"/>
    <n v="15801062"/>
    <s v="Matthews"/>
    <n v="557"/>
    <x v="0"/>
    <x v="1"/>
    <x v="0"/>
    <n v="40"/>
    <s v="Middle Age"/>
    <n v="4"/>
    <x v="2"/>
    <n v="0"/>
    <x v="2"/>
    <s v="Standard"/>
    <n v="0"/>
    <n v="1"/>
    <n v="105433.53"/>
    <x v="1"/>
    <s v="High"/>
    <x v="1"/>
    <x v="1"/>
  </r>
  <r>
    <n v="1619"/>
    <n v="15662955"/>
    <s v="Nicholls"/>
    <n v="697"/>
    <x v="0"/>
    <x v="0"/>
    <x v="1"/>
    <n v="27"/>
    <s v="Adolescence"/>
    <n v="8"/>
    <x v="1"/>
    <n v="141223.67999999999"/>
    <x v="2"/>
    <s v="Standard"/>
    <n v="1"/>
    <n v="0"/>
    <n v="90591.15"/>
    <x v="0"/>
    <s v="Medium"/>
    <x v="1"/>
    <x v="1"/>
  </r>
  <r>
    <n v="1620"/>
    <n v="15770309"/>
    <s v="McDonald"/>
    <n v="656"/>
    <x v="0"/>
    <x v="0"/>
    <x v="1"/>
    <n v="18"/>
    <s v="Adolescence"/>
    <n v="10"/>
    <x v="3"/>
    <n v="151762.74"/>
    <x v="0"/>
    <s v="Basic"/>
    <n v="0"/>
    <n v="1"/>
    <n v="127014.32"/>
    <x v="0"/>
    <s v="High"/>
    <x v="1"/>
    <x v="1"/>
  </r>
  <r>
    <n v="1621"/>
    <n v="15657386"/>
    <s v="Fiorentini"/>
    <n v="712"/>
    <x v="1"/>
    <x v="2"/>
    <x v="1"/>
    <n v="43"/>
    <s v="Middle Age"/>
    <n v="1"/>
    <x v="0"/>
    <n v="141749.74"/>
    <x v="2"/>
    <s v="Standard"/>
    <n v="0"/>
    <n v="1"/>
    <n v="90905.26"/>
    <x v="0"/>
    <s v="Medium"/>
    <x v="1"/>
    <x v="1"/>
  </r>
  <r>
    <n v="1622"/>
    <n v="15777797"/>
    <s v="Kovalyova"/>
    <n v="689"/>
    <x v="0"/>
    <x v="1"/>
    <x v="1"/>
    <n v="38"/>
    <s v="Middle Age"/>
    <n v="5"/>
    <x v="2"/>
    <n v="75075.14"/>
    <x v="0"/>
    <s v="Basic"/>
    <n v="1"/>
    <n v="1"/>
    <n v="8651.92"/>
    <x v="2"/>
    <s v="Low"/>
    <x v="0"/>
    <x v="0"/>
  </r>
  <r>
    <n v="1623"/>
    <n v="15783955"/>
    <s v="Miah"/>
    <n v="697"/>
    <x v="0"/>
    <x v="0"/>
    <x v="0"/>
    <n v="25"/>
    <s v="Adolescence"/>
    <n v="4"/>
    <x v="2"/>
    <n v="165686.10999999999"/>
    <x v="2"/>
    <s v="Standard"/>
    <n v="1"/>
    <n v="0"/>
    <n v="15467.98"/>
    <x v="2"/>
    <s v="Low"/>
    <x v="1"/>
    <x v="1"/>
  </r>
  <r>
    <n v="1624"/>
    <n v="15804516"/>
    <s v="Builder"/>
    <n v="589"/>
    <x v="0"/>
    <x v="0"/>
    <x v="1"/>
    <n v="38"/>
    <s v="Middle Age"/>
    <n v="2"/>
    <x v="0"/>
    <n v="0"/>
    <x v="0"/>
    <s v="Basic"/>
    <n v="1"/>
    <n v="0"/>
    <n v="79915.28"/>
    <x v="0"/>
    <s v="Medium"/>
    <x v="1"/>
    <x v="1"/>
  </r>
  <r>
    <n v="1625"/>
    <n v="15681758"/>
    <s v="Baddeley"/>
    <n v="525"/>
    <x v="0"/>
    <x v="1"/>
    <x v="0"/>
    <n v="25"/>
    <s v="Adolescence"/>
    <n v="10"/>
    <x v="3"/>
    <n v="0"/>
    <x v="2"/>
    <s v="Standard"/>
    <n v="1"/>
    <n v="0"/>
    <n v="69361.95"/>
    <x v="0"/>
    <s v="Medium"/>
    <x v="1"/>
    <x v="1"/>
  </r>
  <r>
    <n v="1626"/>
    <n v="15630321"/>
    <s v="Hu"/>
    <n v="680"/>
    <x v="0"/>
    <x v="0"/>
    <x v="1"/>
    <n v="44"/>
    <s v="Middle Age"/>
    <n v="3"/>
    <x v="2"/>
    <n v="0"/>
    <x v="2"/>
    <s v="Standard"/>
    <n v="1"/>
    <n v="0"/>
    <n v="86935.08"/>
    <x v="0"/>
    <s v="Medium"/>
    <x v="1"/>
    <x v="1"/>
  </r>
  <r>
    <n v="1627"/>
    <n v="15588248"/>
    <s v="Hs?"/>
    <n v="617"/>
    <x v="0"/>
    <x v="0"/>
    <x v="0"/>
    <n v="28"/>
    <s v="Adolescence"/>
    <n v="0"/>
    <x v="0"/>
    <n v="0"/>
    <x v="2"/>
    <s v="Standard"/>
    <n v="1"/>
    <n v="1"/>
    <n v="7597.83"/>
    <x v="2"/>
    <s v="Low"/>
    <x v="0"/>
    <x v="0"/>
  </r>
  <r>
    <n v="1628"/>
    <n v="15591932"/>
    <s v="Ford"/>
    <n v="680"/>
    <x v="0"/>
    <x v="0"/>
    <x v="1"/>
    <n v="32"/>
    <s v="Middle Age"/>
    <n v="5"/>
    <x v="2"/>
    <n v="92961.61"/>
    <x v="0"/>
    <s v="Basic"/>
    <n v="1"/>
    <n v="0"/>
    <n v="116957.6"/>
    <x v="0"/>
    <s v="High"/>
    <x v="1"/>
    <x v="1"/>
  </r>
  <r>
    <n v="1629"/>
    <n v="15810347"/>
    <s v="Todd"/>
    <n v="662"/>
    <x v="0"/>
    <x v="1"/>
    <x v="0"/>
    <n v="30"/>
    <s v="Middle Age"/>
    <n v="9"/>
    <x v="3"/>
    <n v="0"/>
    <x v="2"/>
    <s v="Standard"/>
    <n v="0"/>
    <n v="1"/>
    <n v="157884.82999999999"/>
    <x v="1"/>
    <s v="High"/>
    <x v="1"/>
    <x v="1"/>
  </r>
  <r>
    <n v="1630"/>
    <n v="15595303"/>
    <s v="Johnston"/>
    <n v="736"/>
    <x v="1"/>
    <x v="2"/>
    <x v="1"/>
    <n v="46"/>
    <s v="Middle Age"/>
    <n v="5"/>
    <x v="2"/>
    <n v="130812.91"/>
    <x v="0"/>
    <s v="Basic"/>
    <n v="1"/>
    <n v="1"/>
    <n v="77981.539999999994"/>
    <x v="0"/>
    <s v="Medium"/>
    <x v="0"/>
    <x v="0"/>
  </r>
  <r>
    <n v="1631"/>
    <n v="15634950"/>
    <s v="Obiajulu"/>
    <n v="657"/>
    <x v="0"/>
    <x v="2"/>
    <x v="1"/>
    <n v="57"/>
    <s v="Old"/>
    <n v="8"/>
    <x v="1"/>
    <n v="107174.58"/>
    <x v="0"/>
    <s v="Basic"/>
    <n v="1"/>
    <n v="1"/>
    <n v="126369.55"/>
    <x v="0"/>
    <s v="High"/>
    <x v="0"/>
    <x v="0"/>
  </r>
  <r>
    <n v="1632"/>
    <n v="15685372"/>
    <s v="Azubuike"/>
    <n v="350"/>
    <x v="2"/>
    <x v="1"/>
    <x v="1"/>
    <n v="54"/>
    <s v="Old"/>
    <n v="1"/>
    <x v="0"/>
    <n v="152677.48000000001"/>
    <x v="0"/>
    <s v="Basic"/>
    <n v="1"/>
    <n v="1"/>
    <n v="191973.49"/>
    <x v="0"/>
    <s v="High"/>
    <x v="0"/>
    <x v="0"/>
  </r>
  <r>
    <n v="1633"/>
    <n v="15745827"/>
    <s v="Padovesi"/>
    <n v="617"/>
    <x v="0"/>
    <x v="0"/>
    <x v="1"/>
    <n v="30"/>
    <s v="Middle Age"/>
    <n v="3"/>
    <x v="2"/>
    <n v="132005.76999999999"/>
    <x v="0"/>
    <s v="Basic"/>
    <n v="1"/>
    <n v="0"/>
    <n v="142940.39000000001"/>
    <x v="0"/>
    <s v="High"/>
    <x v="1"/>
    <x v="1"/>
  </r>
  <r>
    <n v="1634"/>
    <n v="15755868"/>
    <s v="Farmer"/>
    <n v="562"/>
    <x v="0"/>
    <x v="0"/>
    <x v="1"/>
    <n v="35"/>
    <s v="Middle Age"/>
    <n v="7"/>
    <x v="1"/>
    <n v="0"/>
    <x v="0"/>
    <s v="Basic"/>
    <n v="0"/>
    <n v="0"/>
    <n v="48869.67"/>
    <x v="2"/>
    <s v="Low"/>
    <x v="1"/>
    <x v="1"/>
  </r>
  <r>
    <n v="1635"/>
    <n v="15735222"/>
    <s v="Ignatieff"/>
    <n v="705"/>
    <x v="1"/>
    <x v="1"/>
    <x v="0"/>
    <n v="23"/>
    <s v="Adolescence"/>
    <n v="5"/>
    <x v="2"/>
    <n v="0"/>
    <x v="2"/>
    <s v="Standard"/>
    <n v="1"/>
    <n v="1"/>
    <n v="73131.73"/>
    <x v="0"/>
    <s v="Medium"/>
    <x v="1"/>
    <x v="1"/>
  </r>
  <r>
    <n v="1636"/>
    <n v="15604804"/>
    <s v="Lu"/>
    <n v="516"/>
    <x v="0"/>
    <x v="0"/>
    <x v="0"/>
    <n v="33"/>
    <s v="Middle Age"/>
    <n v="7"/>
    <x v="1"/>
    <n v="127305.5"/>
    <x v="0"/>
    <s v="Basic"/>
    <n v="1"/>
    <n v="1"/>
    <n v="120037.36"/>
    <x v="0"/>
    <s v="High"/>
    <x v="1"/>
    <x v="1"/>
  </r>
  <r>
    <n v="1637"/>
    <n v="15718944"/>
    <s v="Artemiev"/>
    <n v="573"/>
    <x v="0"/>
    <x v="0"/>
    <x v="0"/>
    <n v="37"/>
    <s v="Middle Age"/>
    <n v="6"/>
    <x v="1"/>
    <n v="0"/>
    <x v="2"/>
    <s v="Standard"/>
    <n v="1"/>
    <n v="0"/>
    <n v="193995.37"/>
    <x v="1"/>
    <s v="High"/>
    <x v="1"/>
    <x v="1"/>
  </r>
  <r>
    <n v="1638"/>
    <n v="15678626"/>
    <s v="Okonkwo"/>
    <n v="538"/>
    <x v="0"/>
    <x v="1"/>
    <x v="0"/>
    <n v="31"/>
    <s v="Middle Age"/>
    <n v="0"/>
    <x v="0"/>
    <n v="0"/>
    <x v="2"/>
    <s v="Standard"/>
    <n v="0"/>
    <n v="0"/>
    <n v="179453.66"/>
    <x v="1"/>
    <s v="High"/>
    <x v="1"/>
    <x v="1"/>
  </r>
  <r>
    <n v="1639"/>
    <n v="15571550"/>
    <s v="Dore"/>
    <n v="699"/>
    <x v="0"/>
    <x v="0"/>
    <x v="1"/>
    <n v="39"/>
    <s v="Middle Age"/>
    <n v="9"/>
    <x v="3"/>
    <n v="0"/>
    <x v="0"/>
    <s v="Basic"/>
    <n v="1"/>
    <n v="0"/>
    <n v="80963.92"/>
    <x v="0"/>
    <s v="Medium"/>
    <x v="1"/>
    <x v="1"/>
  </r>
  <r>
    <n v="1640"/>
    <n v="15723053"/>
    <s v="T'ang"/>
    <n v="504"/>
    <x v="0"/>
    <x v="2"/>
    <x v="1"/>
    <n v="32"/>
    <s v="Middle Age"/>
    <n v="8"/>
    <x v="1"/>
    <n v="170291.22"/>
    <x v="2"/>
    <s v="Standard"/>
    <n v="0"/>
    <n v="1"/>
    <n v="15658.99"/>
    <x v="2"/>
    <s v="Low"/>
    <x v="1"/>
    <x v="1"/>
  </r>
  <r>
    <n v="1641"/>
    <n v="15661528"/>
    <s v="Ashbolt"/>
    <n v="583"/>
    <x v="0"/>
    <x v="1"/>
    <x v="1"/>
    <n v="47"/>
    <s v="Middle Age"/>
    <n v="5"/>
    <x v="2"/>
    <n v="102562.23"/>
    <x v="0"/>
    <s v="Basic"/>
    <n v="1"/>
    <n v="0"/>
    <n v="92708.1"/>
    <x v="0"/>
    <s v="Medium"/>
    <x v="1"/>
    <x v="1"/>
  </r>
  <r>
    <n v="1642"/>
    <n v="15754177"/>
    <s v="Bazarova"/>
    <n v="712"/>
    <x v="1"/>
    <x v="1"/>
    <x v="1"/>
    <n v="53"/>
    <s v="Old"/>
    <n v="2"/>
    <x v="0"/>
    <n v="111061.01"/>
    <x v="2"/>
    <s v="Standard"/>
    <n v="0"/>
    <n v="0"/>
    <n v="26542.17"/>
    <x v="2"/>
    <s v="Low"/>
    <x v="1"/>
    <x v="1"/>
  </r>
  <r>
    <n v="1643"/>
    <n v="15683544"/>
    <s v="Buccho"/>
    <n v="626"/>
    <x v="0"/>
    <x v="1"/>
    <x v="1"/>
    <n v="62"/>
    <s v="Old"/>
    <n v="3"/>
    <x v="2"/>
    <n v="0"/>
    <x v="0"/>
    <s v="Basic"/>
    <n v="1"/>
    <n v="1"/>
    <n v="65010.74"/>
    <x v="0"/>
    <s v="Medium"/>
    <x v="1"/>
    <x v="1"/>
  </r>
  <r>
    <n v="1644"/>
    <n v="15708048"/>
    <s v="Burn"/>
    <n v="631"/>
    <x v="0"/>
    <x v="0"/>
    <x v="0"/>
    <n v="34"/>
    <s v="Middle Age"/>
    <n v="4"/>
    <x v="2"/>
    <n v="124379.14"/>
    <x v="0"/>
    <s v="Basic"/>
    <n v="1"/>
    <n v="0"/>
    <n v="106892.91"/>
    <x v="0"/>
    <s v="High"/>
    <x v="1"/>
    <x v="1"/>
  </r>
  <r>
    <n v="1645"/>
    <n v="15701109"/>
    <s v="Andreyev"/>
    <n v="663"/>
    <x v="0"/>
    <x v="0"/>
    <x v="0"/>
    <n v="37"/>
    <s v="Middle Age"/>
    <n v="7"/>
    <x v="1"/>
    <n v="0"/>
    <x v="0"/>
    <s v="Basic"/>
    <n v="1"/>
    <n v="1"/>
    <n v="185210.63"/>
    <x v="0"/>
    <s v="High"/>
    <x v="1"/>
    <x v="1"/>
  </r>
  <r>
    <n v="1646"/>
    <n v="15600110"/>
    <s v="Endrizzi"/>
    <n v="506"/>
    <x v="0"/>
    <x v="2"/>
    <x v="0"/>
    <n v="41"/>
    <s v="Middle Age"/>
    <n v="3"/>
    <x v="2"/>
    <n v="57745.760000000002"/>
    <x v="0"/>
    <s v="Basic"/>
    <n v="1"/>
    <n v="0"/>
    <n v="4035.46"/>
    <x v="2"/>
    <s v="Low"/>
    <x v="1"/>
    <x v="1"/>
  </r>
  <r>
    <n v="1647"/>
    <n v="15651533"/>
    <s v="Brown"/>
    <n v="570"/>
    <x v="0"/>
    <x v="2"/>
    <x v="0"/>
    <n v="50"/>
    <s v="Middle Age"/>
    <n v="5"/>
    <x v="2"/>
    <n v="129293.74"/>
    <x v="0"/>
    <s v="Basic"/>
    <n v="1"/>
    <n v="0"/>
    <n v="177805.44"/>
    <x v="0"/>
    <s v="High"/>
    <x v="0"/>
    <x v="0"/>
  </r>
  <r>
    <n v="1648"/>
    <n v="15777904"/>
    <s v="Nock"/>
    <n v="703"/>
    <x v="1"/>
    <x v="0"/>
    <x v="0"/>
    <n v="45"/>
    <s v="Middle Age"/>
    <n v="7"/>
    <x v="1"/>
    <n v="0"/>
    <x v="2"/>
    <s v="Standard"/>
    <n v="1"/>
    <n v="1"/>
    <n v="68831.72"/>
    <x v="0"/>
    <s v="Medium"/>
    <x v="1"/>
    <x v="1"/>
  </r>
  <r>
    <n v="1649"/>
    <n v="15655574"/>
    <s v="Okeke"/>
    <n v="698"/>
    <x v="0"/>
    <x v="2"/>
    <x v="0"/>
    <n v="40"/>
    <s v="Middle Age"/>
    <n v="8"/>
    <x v="1"/>
    <n v="150777.1"/>
    <x v="0"/>
    <s v="Basic"/>
    <n v="1"/>
    <n v="0"/>
    <n v="114732.62"/>
    <x v="0"/>
    <s v="High"/>
    <x v="1"/>
    <x v="1"/>
  </r>
  <r>
    <n v="1650"/>
    <n v="15569423"/>
    <s v="Cunningham"/>
    <n v="731"/>
    <x v="1"/>
    <x v="1"/>
    <x v="1"/>
    <n v="41"/>
    <s v="Middle Age"/>
    <n v="4"/>
    <x v="2"/>
    <n v="0"/>
    <x v="2"/>
    <s v="Standard"/>
    <n v="1"/>
    <n v="0"/>
    <n v="22299.27"/>
    <x v="2"/>
    <s v="Low"/>
    <x v="1"/>
    <x v="1"/>
  </r>
  <r>
    <n v="1651"/>
    <n v="15718106"/>
    <s v="Kelley"/>
    <n v="625"/>
    <x v="0"/>
    <x v="0"/>
    <x v="1"/>
    <n v="34"/>
    <s v="Middle Age"/>
    <n v="6"/>
    <x v="1"/>
    <n v="0"/>
    <x v="2"/>
    <s v="Standard"/>
    <n v="0"/>
    <n v="0"/>
    <n v="197283.20000000001"/>
    <x v="1"/>
    <s v="High"/>
    <x v="1"/>
    <x v="1"/>
  </r>
  <r>
    <n v="1652"/>
    <n v="15585067"/>
    <s v="Wilson"/>
    <n v="634"/>
    <x v="0"/>
    <x v="1"/>
    <x v="1"/>
    <n v="31"/>
    <s v="Middle Age"/>
    <n v="9"/>
    <x v="3"/>
    <n v="108632.48"/>
    <x v="0"/>
    <s v="Basic"/>
    <n v="1"/>
    <n v="1"/>
    <n v="179485.96"/>
    <x v="0"/>
    <s v="High"/>
    <x v="0"/>
    <x v="0"/>
  </r>
  <r>
    <n v="1653"/>
    <n v="15675501"/>
    <s v="Woods"/>
    <n v="616"/>
    <x v="0"/>
    <x v="0"/>
    <x v="1"/>
    <n v="59"/>
    <s v="Old"/>
    <n v="5"/>
    <x v="2"/>
    <n v="153861.1"/>
    <x v="0"/>
    <s v="Basic"/>
    <n v="1"/>
    <n v="1"/>
    <n v="17699.48"/>
    <x v="2"/>
    <s v="Low"/>
    <x v="1"/>
    <x v="1"/>
  </r>
  <r>
    <n v="1654"/>
    <n v="15633233"/>
    <s v="McFarland"/>
    <n v="500"/>
    <x v="0"/>
    <x v="0"/>
    <x v="1"/>
    <n v="56"/>
    <s v="Old"/>
    <n v="1"/>
    <x v="0"/>
    <n v="100374.58"/>
    <x v="0"/>
    <s v="Basic"/>
    <n v="1"/>
    <n v="0"/>
    <n v="118490.8"/>
    <x v="0"/>
    <s v="High"/>
    <x v="0"/>
    <x v="0"/>
  </r>
  <r>
    <n v="1655"/>
    <n v="15667134"/>
    <s v="Cisneros"/>
    <n v="446"/>
    <x v="2"/>
    <x v="0"/>
    <x v="1"/>
    <n v="32"/>
    <s v="Middle Age"/>
    <n v="8"/>
    <x v="1"/>
    <n v="0"/>
    <x v="2"/>
    <s v="Standard"/>
    <n v="0"/>
    <n v="0"/>
    <n v="133292.94"/>
    <x v="1"/>
    <s v="High"/>
    <x v="1"/>
    <x v="1"/>
  </r>
  <r>
    <n v="1656"/>
    <n v="15659105"/>
    <s v="Borchgrevink"/>
    <n v="669"/>
    <x v="0"/>
    <x v="0"/>
    <x v="0"/>
    <n v="47"/>
    <s v="Middle Age"/>
    <n v="9"/>
    <x v="3"/>
    <n v="61196.54"/>
    <x v="0"/>
    <s v="Basic"/>
    <n v="1"/>
    <n v="0"/>
    <n v="58170.239999999998"/>
    <x v="0"/>
    <s v="Medium"/>
    <x v="1"/>
    <x v="1"/>
  </r>
  <r>
    <n v="1657"/>
    <n v="15575409"/>
    <s v="Rozhkova"/>
    <n v="581"/>
    <x v="0"/>
    <x v="2"/>
    <x v="1"/>
    <n v="31"/>
    <s v="Middle Age"/>
    <n v="6"/>
    <x v="1"/>
    <n v="116891.72"/>
    <x v="0"/>
    <s v="Basic"/>
    <n v="1"/>
    <n v="0"/>
    <n v="107137.3"/>
    <x v="0"/>
    <s v="High"/>
    <x v="1"/>
    <x v="1"/>
  </r>
  <r>
    <n v="1658"/>
    <n v="15752342"/>
    <s v="Bradley"/>
    <n v="704"/>
    <x v="1"/>
    <x v="2"/>
    <x v="0"/>
    <n v="54"/>
    <s v="Old"/>
    <n v="6"/>
    <x v="1"/>
    <n v="133656.91"/>
    <x v="1"/>
    <s v="Premium"/>
    <n v="1"/>
    <n v="0"/>
    <n v="145071.32999999999"/>
    <x v="1"/>
    <s v="High"/>
    <x v="0"/>
    <x v="0"/>
  </r>
  <r>
    <n v="1659"/>
    <n v="15654851"/>
    <s v="Obialo"/>
    <n v="748"/>
    <x v="1"/>
    <x v="0"/>
    <x v="1"/>
    <n v="44"/>
    <s v="Middle Age"/>
    <n v="2"/>
    <x v="0"/>
    <n v="92911.52"/>
    <x v="0"/>
    <s v="Basic"/>
    <n v="0"/>
    <n v="1"/>
    <n v="85495.24"/>
    <x v="0"/>
    <s v="Medium"/>
    <x v="1"/>
    <x v="1"/>
  </r>
  <r>
    <n v="1660"/>
    <n v="15741429"/>
    <s v="Hudson"/>
    <n v="680"/>
    <x v="0"/>
    <x v="1"/>
    <x v="0"/>
    <n v="31"/>
    <s v="Middle Age"/>
    <n v="9"/>
    <x v="3"/>
    <n v="119825.75"/>
    <x v="2"/>
    <s v="Standard"/>
    <n v="1"/>
    <n v="1"/>
    <n v="101139.3"/>
    <x v="1"/>
    <s v="High"/>
    <x v="1"/>
    <x v="1"/>
  </r>
  <r>
    <n v="1661"/>
    <n v="15682356"/>
    <s v="Veltri"/>
    <n v="655"/>
    <x v="0"/>
    <x v="0"/>
    <x v="0"/>
    <n v="37"/>
    <s v="Middle Age"/>
    <n v="7"/>
    <x v="1"/>
    <n v="111852.84"/>
    <x v="2"/>
    <s v="Standard"/>
    <n v="1"/>
    <n v="0"/>
    <n v="10511.13"/>
    <x v="2"/>
    <s v="Low"/>
    <x v="1"/>
    <x v="1"/>
  </r>
  <r>
    <n v="1662"/>
    <n v="15806447"/>
    <s v="Mazzanti"/>
    <n v="690"/>
    <x v="0"/>
    <x v="2"/>
    <x v="1"/>
    <n v="32"/>
    <s v="Middle Age"/>
    <n v="0"/>
    <x v="0"/>
    <n v="106683.52"/>
    <x v="2"/>
    <s v="Standard"/>
    <n v="1"/>
    <n v="1"/>
    <n v="137916.49"/>
    <x v="1"/>
    <s v="High"/>
    <x v="1"/>
    <x v="1"/>
  </r>
  <r>
    <n v="1663"/>
    <n v="15800229"/>
    <s v="Thorpe"/>
    <n v="695"/>
    <x v="0"/>
    <x v="2"/>
    <x v="1"/>
    <n v="40"/>
    <s v="Middle Age"/>
    <n v="7"/>
    <x v="1"/>
    <n v="139022.24"/>
    <x v="0"/>
    <s v="Basic"/>
    <n v="0"/>
    <n v="1"/>
    <n v="193383.13"/>
    <x v="0"/>
    <s v="High"/>
    <x v="1"/>
    <x v="1"/>
  </r>
  <r>
    <n v="1664"/>
    <n v="15663441"/>
    <s v="Golibe"/>
    <n v="700"/>
    <x v="1"/>
    <x v="2"/>
    <x v="0"/>
    <n v="40"/>
    <s v="Middle Age"/>
    <n v="4"/>
    <x v="2"/>
    <n v="148571.07"/>
    <x v="0"/>
    <s v="Basic"/>
    <n v="1"/>
    <n v="0"/>
    <n v="189826.96"/>
    <x v="0"/>
    <s v="High"/>
    <x v="0"/>
    <x v="0"/>
  </r>
  <r>
    <n v="1665"/>
    <n v="15791991"/>
    <s v="Udinesi"/>
    <n v="773"/>
    <x v="1"/>
    <x v="0"/>
    <x v="1"/>
    <n v="52"/>
    <s v="Old"/>
    <n v="4"/>
    <x v="2"/>
    <n v="0"/>
    <x v="0"/>
    <s v="Basic"/>
    <n v="0"/>
    <n v="1"/>
    <n v="144113.42000000001"/>
    <x v="0"/>
    <s v="High"/>
    <x v="1"/>
    <x v="1"/>
  </r>
  <r>
    <n v="1666"/>
    <n v="15775082"/>
    <s v="Stewart"/>
    <n v="749"/>
    <x v="1"/>
    <x v="0"/>
    <x v="1"/>
    <n v="42"/>
    <s v="Middle Age"/>
    <n v="1"/>
    <x v="0"/>
    <n v="129776.72"/>
    <x v="2"/>
    <s v="Standard"/>
    <n v="0"/>
    <n v="1"/>
    <n v="143538.51"/>
    <x v="1"/>
    <s v="High"/>
    <x v="1"/>
    <x v="1"/>
  </r>
  <r>
    <n v="1667"/>
    <n v="15579706"/>
    <s v="Curtis"/>
    <n v="611"/>
    <x v="0"/>
    <x v="0"/>
    <x v="0"/>
    <n v="46"/>
    <s v="Middle Age"/>
    <n v="5"/>
    <x v="2"/>
    <n v="0"/>
    <x v="0"/>
    <s v="Basic"/>
    <n v="1"/>
    <n v="0"/>
    <n v="77677.14"/>
    <x v="0"/>
    <s v="Medium"/>
    <x v="0"/>
    <x v="0"/>
  </r>
  <r>
    <n v="1668"/>
    <n v="15718247"/>
    <s v="Hayden"/>
    <n v="606"/>
    <x v="0"/>
    <x v="1"/>
    <x v="0"/>
    <n v="46"/>
    <s v="Middle Age"/>
    <n v="8"/>
    <x v="1"/>
    <n v="0"/>
    <x v="2"/>
    <s v="Standard"/>
    <n v="1"/>
    <n v="1"/>
    <n v="183717.94"/>
    <x v="1"/>
    <s v="High"/>
    <x v="1"/>
    <x v="1"/>
  </r>
  <r>
    <n v="1669"/>
    <n v="15755722"/>
    <s v="H?"/>
    <n v="554"/>
    <x v="0"/>
    <x v="0"/>
    <x v="1"/>
    <n v="24"/>
    <s v="Adolescence"/>
    <n v="10"/>
    <x v="3"/>
    <n v="0"/>
    <x v="0"/>
    <s v="Basic"/>
    <n v="0"/>
    <n v="0"/>
    <n v="92180.62"/>
    <x v="0"/>
    <s v="Medium"/>
    <x v="1"/>
    <x v="1"/>
  </r>
  <r>
    <n v="1670"/>
    <n v="15582259"/>
    <s v="Campbell"/>
    <n v="567"/>
    <x v="0"/>
    <x v="0"/>
    <x v="0"/>
    <n v="37"/>
    <s v="Middle Age"/>
    <n v="7"/>
    <x v="1"/>
    <n v="0"/>
    <x v="2"/>
    <s v="Standard"/>
    <n v="1"/>
    <n v="1"/>
    <n v="28690.9"/>
    <x v="2"/>
    <s v="Low"/>
    <x v="1"/>
    <x v="1"/>
  </r>
  <r>
    <n v="1671"/>
    <n v="15716994"/>
    <s v="Green"/>
    <n v="559"/>
    <x v="0"/>
    <x v="1"/>
    <x v="1"/>
    <n v="24"/>
    <s v="Adolescence"/>
    <n v="3"/>
    <x v="2"/>
    <n v="114739.92"/>
    <x v="0"/>
    <s v="Basic"/>
    <n v="1"/>
    <n v="0"/>
    <n v="85891.02"/>
    <x v="0"/>
    <s v="Medium"/>
    <x v="0"/>
    <x v="0"/>
  </r>
  <r>
    <n v="1672"/>
    <n v="15586880"/>
    <s v="P'eng"/>
    <n v="594"/>
    <x v="0"/>
    <x v="2"/>
    <x v="1"/>
    <n v="41"/>
    <s v="Middle Age"/>
    <n v="2"/>
    <x v="0"/>
    <n v="122545.65"/>
    <x v="2"/>
    <s v="Standard"/>
    <n v="1"/>
    <n v="1"/>
    <n v="42050.239999999998"/>
    <x v="2"/>
    <s v="Low"/>
    <x v="1"/>
    <x v="1"/>
  </r>
  <r>
    <n v="1673"/>
    <n v="15713854"/>
    <s v="Cremonesi"/>
    <n v="513"/>
    <x v="0"/>
    <x v="0"/>
    <x v="0"/>
    <n v="37"/>
    <s v="Middle Age"/>
    <n v="6"/>
    <x v="1"/>
    <n v="0"/>
    <x v="2"/>
    <s v="Standard"/>
    <n v="1"/>
    <n v="0"/>
    <n v="110142.34"/>
    <x v="1"/>
    <s v="High"/>
    <x v="1"/>
    <x v="1"/>
  </r>
  <r>
    <n v="1674"/>
    <n v="15780835"/>
    <s v="Liang"/>
    <n v="652"/>
    <x v="0"/>
    <x v="2"/>
    <x v="0"/>
    <n v="26"/>
    <s v="Adolescence"/>
    <n v="1"/>
    <x v="0"/>
    <n v="131908.35"/>
    <x v="0"/>
    <s v="Basic"/>
    <n v="1"/>
    <n v="1"/>
    <n v="179269.79"/>
    <x v="0"/>
    <s v="High"/>
    <x v="1"/>
    <x v="1"/>
  </r>
  <r>
    <n v="1675"/>
    <n v="15675896"/>
    <s v="Gough"/>
    <n v="680"/>
    <x v="0"/>
    <x v="2"/>
    <x v="0"/>
    <n v="42"/>
    <s v="Middle Age"/>
    <n v="7"/>
    <x v="1"/>
    <n v="105722.69"/>
    <x v="0"/>
    <s v="Basic"/>
    <n v="1"/>
    <n v="1"/>
    <n v="90558.24"/>
    <x v="0"/>
    <s v="Medium"/>
    <x v="0"/>
    <x v="0"/>
  </r>
  <r>
    <n v="1676"/>
    <n v="15658459"/>
    <s v="Bates"/>
    <n v="784"/>
    <x v="1"/>
    <x v="1"/>
    <x v="1"/>
    <n v="33"/>
    <s v="Middle Age"/>
    <n v="10"/>
    <x v="3"/>
    <n v="0"/>
    <x v="2"/>
    <s v="Standard"/>
    <n v="1"/>
    <n v="0"/>
    <n v="162022.47"/>
    <x v="1"/>
    <s v="High"/>
    <x v="1"/>
    <x v="1"/>
  </r>
  <r>
    <n v="1677"/>
    <n v="15658057"/>
    <s v="Padovesi"/>
    <n v="812"/>
    <x v="1"/>
    <x v="1"/>
    <x v="0"/>
    <n v="44"/>
    <s v="Middle Age"/>
    <n v="8"/>
    <x v="1"/>
    <n v="0"/>
    <x v="1"/>
    <s v="Premium"/>
    <n v="1"/>
    <n v="0"/>
    <n v="66926.83"/>
    <x v="0"/>
    <s v="Medium"/>
    <x v="0"/>
    <x v="0"/>
  </r>
  <r>
    <n v="1678"/>
    <n v="15801767"/>
    <s v="Yin"/>
    <n v="784"/>
    <x v="1"/>
    <x v="1"/>
    <x v="0"/>
    <n v="40"/>
    <s v="Middle Age"/>
    <n v="8"/>
    <x v="1"/>
    <n v="0"/>
    <x v="2"/>
    <s v="Standard"/>
    <n v="1"/>
    <n v="0"/>
    <n v="108891.3"/>
    <x v="1"/>
    <s v="High"/>
    <x v="1"/>
    <x v="1"/>
  </r>
  <r>
    <n v="1679"/>
    <n v="15569178"/>
    <s v="Kharlamov"/>
    <n v="570"/>
    <x v="0"/>
    <x v="0"/>
    <x v="0"/>
    <n v="18"/>
    <s v="Adolescence"/>
    <n v="4"/>
    <x v="2"/>
    <n v="82767.42"/>
    <x v="0"/>
    <s v="Basic"/>
    <n v="1"/>
    <n v="0"/>
    <n v="71811.899999999994"/>
    <x v="0"/>
    <s v="Medium"/>
    <x v="1"/>
    <x v="1"/>
  </r>
  <r>
    <n v="1680"/>
    <n v="15731478"/>
    <s v="Nicholls"/>
    <n v="712"/>
    <x v="1"/>
    <x v="0"/>
    <x v="0"/>
    <n v="42"/>
    <s v="Middle Age"/>
    <n v="1"/>
    <x v="0"/>
    <n v="87842.98"/>
    <x v="0"/>
    <s v="Basic"/>
    <n v="0"/>
    <n v="0"/>
    <n v="92223.59"/>
    <x v="0"/>
    <s v="Medium"/>
    <x v="1"/>
    <x v="1"/>
  </r>
  <r>
    <n v="1681"/>
    <n v="15811236"/>
    <s v="Burns"/>
    <n v="705"/>
    <x v="1"/>
    <x v="1"/>
    <x v="1"/>
    <n v="39"/>
    <s v="Middle Age"/>
    <n v="6"/>
    <x v="1"/>
    <n v="133261.13"/>
    <x v="0"/>
    <s v="Basic"/>
    <n v="1"/>
    <n v="1"/>
    <n v="78065.899999999994"/>
    <x v="0"/>
    <s v="Medium"/>
    <x v="1"/>
    <x v="1"/>
  </r>
  <r>
    <n v="1682"/>
    <n v="15746749"/>
    <s v="Fleming"/>
    <n v="681"/>
    <x v="0"/>
    <x v="1"/>
    <x v="0"/>
    <n v="32"/>
    <s v="Middle Age"/>
    <n v="3"/>
    <x v="2"/>
    <n v="0"/>
    <x v="2"/>
    <s v="Standard"/>
    <n v="1"/>
    <n v="1"/>
    <n v="59679.9"/>
    <x v="0"/>
    <s v="Medium"/>
    <x v="1"/>
    <x v="1"/>
  </r>
  <r>
    <n v="1683"/>
    <n v="15662758"/>
    <s v="Watson"/>
    <n v="620"/>
    <x v="0"/>
    <x v="0"/>
    <x v="1"/>
    <n v="41"/>
    <s v="Middle Age"/>
    <n v="0"/>
    <x v="0"/>
    <n v="97925.11"/>
    <x v="0"/>
    <s v="Basic"/>
    <n v="1"/>
    <n v="0"/>
    <n v="85000.320000000007"/>
    <x v="0"/>
    <s v="Medium"/>
    <x v="1"/>
    <x v="1"/>
  </r>
  <r>
    <n v="1684"/>
    <n v="15709387"/>
    <s v="Obiajulu"/>
    <n v="711"/>
    <x v="1"/>
    <x v="0"/>
    <x v="1"/>
    <n v="52"/>
    <s v="Old"/>
    <n v="5"/>
    <x v="2"/>
    <n v="0"/>
    <x v="0"/>
    <s v="Basic"/>
    <n v="1"/>
    <n v="1"/>
    <n v="159808.95000000001"/>
    <x v="0"/>
    <s v="High"/>
    <x v="1"/>
    <x v="1"/>
  </r>
  <r>
    <n v="1685"/>
    <n v="15572093"/>
    <s v="Han"/>
    <n v="613"/>
    <x v="0"/>
    <x v="0"/>
    <x v="0"/>
    <n v="24"/>
    <s v="Adolescence"/>
    <n v="7"/>
    <x v="1"/>
    <n v="140453.91"/>
    <x v="0"/>
    <s v="Basic"/>
    <n v="1"/>
    <n v="0"/>
    <n v="129001.3"/>
    <x v="0"/>
    <s v="High"/>
    <x v="1"/>
    <x v="1"/>
  </r>
  <r>
    <n v="1686"/>
    <n v="15713826"/>
    <s v="Ferguson"/>
    <n v="613"/>
    <x v="0"/>
    <x v="2"/>
    <x v="0"/>
    <n v="20"/>
    <s v="Adolescence"/>
    <n v="0"/>
    <x v="0"/>
    <n v="117356.19"/>
    <x v="0"/>
    <s v="Basic"/>
    <n v="0"/>
    <n v="0"/>
    <n v="113557.7"/>
    <x v="0"/>
    <s v="High"/>
    <x v="0"/>
    <x v="0"/>
  </r>
  <r>
    <n v="1687"/>
    <n v="15570205"/>
    <s v="Tao"/>
    <n v="682"/>
    <x v="0"/>
    <x v="1"/>
    <x v="1"/>
    <n v="36"/>
    <s v="Middle Age"/>
    <n v="5"/>
    <x v="2"/>
    <n v="0"/>
    <x v="2"/>
    <s v="Standard"/>
    <n v="1"/>
    <n v="1"/>
    <n v="147758.51"/>
    <x v="1"/>
    <s v="High"/>
    <x v="1"/>
    <x v="1"/>
  </r>
  <r>
    <n v="1688"/>
    <n v="15589348"/>
    <s v="Le Grand"/>
    <n v="850"/>
    <x v="1"/>
    <x v="1"/>
    <x v="1"/>
    <n v="37"/>
    <s v="Middle Age"/>
    <n v="4"/>
    <x v="2"/>
    <n v="137204.76999999999"/>
    <x v="0"/>
    <s v="Basic"/>
    <n v="1"/>
    <n v="1"/>
    <n v="28865.59"/>
    <x v="2"/>
    <s v="Low"/>
    <x v="1"/>
    <x v="1"/>
  </r>
  <r>
    <n v="1689"/>
    <n v="15804610"/>
    <s v="Valdez"/>
    <n v="601"/>
    <x v="0"/>
    <x v="0"/>
    <x v="0"/>
    <n v="41"/>
    <s v="Middle Age"/>
    <n v="1"/>
    <x v="0"/>
    <n v="0"/>
    <x v="2"/>
    <s v="Standard"/>
    <n v="0"/>
    <n v="1"/>
    <n v="160607.06"/>
    <x v="1"/>
    <s v="High"/>
    <x v="1"/>
    <x v="1"/>
  </r>
  <r>
    <n v="1690"/>
    <n v="15700854"/>
    <s v="Cunningham"/>
    <n v="595"/>
    <x v="0"/>
    <x v="1"/>
    <x v="1"/>
    <n v="35"/>
    <s v="Middle Age"/>
    <n v="8"/>
    <x v="1"/>
    <n v="0"/>
    <x v="0"/>
    <s v="Basic"/>
    <n v="1"/>
    <n v="0"/>
    <n v="100015.79"/>
    <x v="0"/>
    <s v="High"/>
    <x v="0"/>
    <x v="0"/>
  </r>
  <r>
    <n v="1691"/>
    <n v="15758836"/>
    <s v="Godfrey"/>
    <n v="675"/>
    <x v="0"/>
    <x v="1"/>
    <x v="1"/>
    <n v="36"/>
    <s v="Middle Age"/>
    <n v="3"/>
    <x v="2"/>
    <n v="54098.18"/>
    <x v="2"/>
    <s v="Standard"/>
    <n v="0"/>
    <n v="1"/>
    <n v="54478.52"/>
    <x v="0"/>
    <s v="Medium"/>
    <x v="1"/>
    <x v="1"/>
  </r>
  <r>
    <n v="1692"/>
    <n v="15772933"/>
    <s v="Mai"/>
    <n v="591"/>
    <x v="0"/>
    <x v="1"/>
    <x v="1"/>
    <n v="31"/>
    <s v="Middle Age"/>
    <n v="8"/>
    <x v="1"/>
    <n v="0"/>
    <x v="0"/>
    <s v="Basic"/>
    <n v="1"/>
    <n v="1"/>
    <n v="141677.32999999999"/>
    <x v="0"/>
    <s v="High"/>
    <x v="1"/>
    <x v="1"/>
  </r>
  <r>
    <n v="1693"/>
    <n v="15809006"/>
    <s v="Walker"/>
    <n v="602"/>
    <x v="0"/>
    <x v="0"/>
    <x v="1"/>
    <n v="23"/>
    <s v="Adolescence"/>
    <n v="7"/>
    <x v="1"/>
    <n v="113758.48"/>
    <x v="2"/>
    <s v="Standard"/>
    <n v="0"/>
    <n v="0"/>
    <n v="84077.6"/>
    <x v="0"/>
    <s v="Medium"/>
    <x v="1"/>
    <x v="1"/>
  </r>
  <r>
    <n v="1694"/>
    <n v="15689612"/>
    <s v="Pirozzi"/>
    <n v="554"/>
    <x v="0"/>
    <x v="1"/>
    <x v="0"/>
    <n v="34"/>
    <s v="Middle Age"/>
    <n v="8"/>
    <x v="1"/>
    <n v="0"/>
    <x v="0"/>
    <s v="Basic"/>
    <n v="0"/>
    <n v="1"/>
    <n v="106981.03"/>
    <x v="0"/>
    <s v="High"/>
    <x v="1"/>
    <x v="1"/>
  </r>
  <r>
    <n v="1695"/>
    <n v="15744614"/>
    <s v="Feng"/>
    <n v="541"/>
    <x v="0"/>
    <x v="0"/>
    <x v="1"/>
    <n v="37"/>
    <s v="Middle Age"/>
    <n v="9"/>
    <x v="3"/>
    <n v="118636.92"/>
    <x v="0"/>
    <s v="Basic"/>
    <n v="1"/>
    <n v="1"/>
    <n v="73551.44"/>
    <x v="0"/>
    <s v="Medium"/>
    <x v="1"/>
    <x v="1"/>
  </r>
  <r>
    <n v="1696"/>
    <n v="15704250"/>
    <s v="Akabueze"/>
    <n v="506"/>
    <x v="0"/>
    <x v="0"/>
    <x v="1"/>
    <n v="34"/>
    <s v="Middle Age"/>
    <n v="7"/>
    <x v="1"/>
    <n v="0"/>
    <x v="2"/>
    <s v="Standard"/>
    <n v="0"/>
    <n v="0"/>
    <n v="115842.1"/>
    <x v="1"/>
    <s v="High"/>
    <x v="1"/>
    <x v="1"/>
  </r>
  <r>
    <n v="1697"/>
    <n v="15700255"/>
    <s v="Robson"/>
    <n v="814"/>
    <x v="1"/>
    <x v="2"/>
    <x v="1"/>
    <n v="44"/>
    <s v="Middle Age"/>
    <n v="8"/>
    <x v="1"/>
    <n v="95488.82"/>
    <x v="2"/>
    <s v="Standard"/>
    <n v="0"/>
    <n v="0"/>
    <n v="107013.59"/>
    <x v="1"/>
    <s v="High"/>
    <x v="1"/>
    <x v="1"/>
  </r>
  <r>
    <n v="1698"/>
    <n v="15669410"/>
    <s v="Yevdokimova"/>
    <n v="683"/>
    <x v="0"/>
    <x v="0"/>
    <x v="1"/>
    <n v="30"/>
    <s v="Middle Age"/>
    <n v="8"/>
    <x v="1"/>
    <n v="110829.52"/>
    <x v="2"/>
    <s v="Standard"/>
    <n v="0"/>
    <n v="0"/>
    <n v="24938.84"/>
    <x v="2"/>
    <s v="Low"/>
    <x v="1"/>
    <x v="1"/>
  </r>
  <r>
    <n v="1699"/>
    <n v="15807595"/>
    <s v="Ijendu"/>
    <n v="485"/>
    <x v="2"/>
    <x v="2"/>
    <x v="1"/>
    <n v="51"/>
    <s v="Old"/>
    <n v="7"/>
    <x v="1"/>
    <n v="144244.59"/>
    <x v="2"/>
    <s v="Standard"/>
    <n v="1"/>
    <n v="0"/>
    <n v="51113.14"/>
    <x v="0"/>
    <s v="Medium"/>
    <x v="1"/>
    <x v="1"/>
  </r>
  <r>
    <n v="1700"/>
    <n v="15664523"/>
    <s v="Colombo"/>
    <n v="696"/>
    <x v="0"/>
    <x v="2"/>
    <x v="0"/>
    <n v="31"/>
    <s v="Middle Age"/>
    <n v="8"/>
    <x v="1"/>
    <n v="122021.92"/>
    <x v="2"/>
    <s v="Standard"/>
    <n v="1"/>
    <n v="0"/>
    <n v="33828.639999999999"/>
    <x v="2"/>
    <s v="Low"/>
    <x v="1"/>
    <x v="1"/>
  </r>
  <r>
    <n v="1701"/>
    <n v="15642833"/>
    <s v="Akubundu"/>
    <n v="608"/>
    <x v="0"/>
    <x v="0"/>
    <x v="0"/>
    <n v="30"/>
    <s v="Middle Age"/>
    <n v="8"/>
    <x v="1"/>
    <n v="0"/>
    <x v="2"/>
    <s v="Standard"/>
    <n v="1"/>
    <n v="0"/>
    <n v="128875.86"/>
    <x v="1"/>
    <s v="High"/>
    <x v="1"/>
    <x v="1"/>
  </r>
  <r>
    <n v="1702"/>
    <n v="15605279"/>
    <s v="Francis"/>
    <n v="792"/>
    <x v="1"/>
    <x v="0"/>
    <x v="1"/>
    <n v="50"/>
    <s v="Middle Age"/>
    <n v="9"/>
    <x v="3"/>
    <n v="0"/>
    <x v="3"/>
    <s v="Premium"/>
    <n v="1"/>
    <n v="1"/>
    <n v="194700.81"/>
    <x v="1"/>
    <s v="High"/>
    <x v="0"/>
    <x v="0"/>
  </r>
  <r>
    <n v="1703"/>
    <n v="15713644"/>
    <s v="Marshall"/>
    <n v="686"/>
    <x v="0"/>
    <x v="1"/>
    <x v="1"/>
    <n v="22"/>
    <s v="Adolescence"/>
    <n v="5"/>
    <x v="2"/>
    <n v="0"/>
    <x v="2"/>
    <s v="Standard"/>
    <n v="1"/>
    <n v="0"/>
    <n v="158974.45000000001"/>
    <x v="1"/>
    <s v="High"/>
    <x v="1"/>
    <x v="1"/>
  </r>
  <r>
    <n v="1704"/>
    <n v="15750466"/>
    <s v="Rhodes"/>
    <n v="790"/>
    <x v="1"/>
    <x v="2"/>
    <x v="1"/>
    <n v="42"/>
    <s v="Middle Age"/>
    <n v="1"/>
    <x v="0"/>
    <n v="85839.62"/>
    <x v="0"/>
    <s v="Basic"/>
    <n v="1"/>
    <n v="0"/>
    <n v="198182.73"/>
    <x v="0"/>
    <s v="High"/>
    <x v="1"/>
    <x v="1"/>
  </r>
  <r>
    <n v="1705"/>
    <n v="15739054"/>
    <s v="Y?"/>
    <n v="654"/>
    <x v="0"/>
    <x v="0"/>
    <x v="0"/>
    <n v="29"/>
    <s v="Adolescence"/>
    <n v="4"/>
    <x v="2"/>
    <n v="96974.97"/>
    <x v="0"/>
    <s v="Basic"/>
    <n v="0"/>
    <n v="1"/>
    <n v="141404.07"/>
    <x v="0"/>
    <s v="High"/>
    <x v="1"/>
    <x v="1"/>
  </r>
  <r>
    <n v="1706"/>
    <n v="15612771"/>
    <s v="Bell"/>
    <n v="452"/>
    <x v="2"/>
    <x v="0"/>
    <x v="1"/>
    <n v="35"/>
    <s v="Middle Age"/>
    <n v="4"/>
    <x v="2"/>
    <n v="148172.44"/>
    <x v="0"/>
    <s v="Basic"/>
    <n v="1"/>
    <n v="1"/>
    <n v="4175.68"/>
    <x v="2"/>
    <s v="Low"/>
    <x v="1"/>
    <x v="1"/>
  </r>
  <r>
    <n v="1707"/>
    <n v="15788483"/>
    <s v="Kerr"/>
    <n v="719"/>
    <x v="1"/>
    <x v="1"/>
    <x v="1"/>
    <n v="38"/>
    <s v="Middle Age"/>
    <n v="0"/>
    <x v="0"/>
    <n v="0"/>
    <x v="0"/>
    <s v="Basic"/>
    <n v="1"/>
    <n v="0"/>
    <n v="126876.47"/>
    <x v="0"/>
    <s v="High"/>
    <x v="1"/>
    <x v="1"/>
  </r>
  <r>
    <n v="1708"/>
    <n v="15732832"/>
    <s v="Jideofor"/>
    <n v="707"/>
    <x v="1"/>
    <x v="0"/>
    <x v="0"/>
    <n v="40"/>
    <s v="Middle Age"/>
    <n v="5"/>
    <x v="2"/>
    <n v="0"/>
    <x v="2"/>
    <s v="Standard"/>
    <n v="1"/>
    <n v="0"/>
    <n v="41052.82"/>
    <x v="2"/>
    <s v="Low"/>
    <x v="1"/>
    <x v="1"/>
  </r>
  <r>
    <n v="1709"/>
    <n v="15772892"/>
    <s v="Robertson"/>
    <n v="699"/>
    <x v="0"/>
    <x v="0"/>
    <x v="0"/>
    <n v="49"/>
    <s v="Middle Age"/>
    <n v="2"/>
    <x v="0"/>
    <n v="0"/>
    <x v="0"/>
    <s v="Basic"/>
    <n v="0"/>
    <n v="0"/>
    <n v="105760.01"/>
    <x v="0"/>
    <s v="High"/>
    <x v="1"/>
    <x v="1"/>
  </r>
  <r>
    <n v="1710"/>
    <n v="15713843"/>
    <s v="Kao"/>
    <n v="850"/>
    <x v="1"/>
    <x v="1"/>
    <x v="1"/>
    <n v="30"/>
    <s v="Middle Age"/>
    <n v="2"/>
    <x v="0"/>
    <n v="0"/>
    <x v="2"/>
    <s v="Standard"/>
    <n v="0"/>
    <n v="1"/>
    <n v="27937.119999999999"/>
    <x v="2"/>
    <s v="Low"/>
    <x v="1"/>
    <x v="1"/>
  </r>
  <r>
    <n v="1711"/>
    <n v="15567993"/>
    <s v="Palmer"/>
    <n v="828"/>
    <x v="1"/>
    <x v="1"/>
    <x v="1"/>
    <n v="28"/>
    <s v="Adolescence"/>
    <n v="8"/>
    <x v="1"/>
    <n v="134766.85"/>
    <x v="0"/>
    <s v="Basic"/>
    <n v="1"/>
    <n v="0"/>
    <n v="79355.87"/>
    <x v="0"/>
    <s v="Medium"/>
    <x v="1"/>
    <x v="1"/>
  </r>
  <r>
    <n v="1712"/>
    <n v="15617603"/>
    <s v="Mackay"/>
    <n v="850"/>
    <x v="1"/>
    <x v="2"/>
    <x v="1"/>
    <n v="30"/>
    <s v="Middle Age"/>
    <n v="5"/>
    <x v="2"/>
    <n v="123210.56"/>
    <x v="2"/>
    <s v="Standard"/>
    <n v="1"/>
    <n v="1"/>
    <n v="102180.27"/>
    <x v="1"/>
    <s v="High"/>
    <x v="1"/>
    <x v="1"/>
  </r>
  <r>
    <n v="1713"/>
    <n v="15744983"/>
    <s v="Burgmann"/>
    <n v="712"/>
    <x v="1"/>
    <x v="1"/>
    <x v="1"/>
    <n v="47"/>
    <s v="Middle Age"/>
    <n v="1"/>
    <x v="0"/>
    <n v="139887.01"/>
    <x v="0"/>
    <s v="Basic"/>
    <n v="1"/>
    <n v="1"/>
    <n v="95719.73"/>
    <x v="0"/>
    <s v="Medium"/>
    <x v="1"/>
    <x v="1"/>
  </r>
  <r>
    <n v="1714"/>
    <n v="15630419"/>
    <s v="Davis"/>
    <n v="634"/>
    <x v="0"/>
    <x v="0"/>
    <x v="1"/>
    <n v="44"/>
    <s v="Middle Age"/>
    <n v="9"/>
    <x v="3"/>
    <n v="149961.10999999999"/>
    <x v="0"/>
    <s v="Basic"/>
    <n v="1"/>
    <n v="0"/>
    <n v="57121.51"/>
    <x v="0"/>
    <s v="Medium"/>
    <x v="1"/>
    <x v="1"/>
  </r>
  <r>
    <n v="1715"/>
    <n v="15738828"/>
    <s v="Milano"/>
    <n v="730"/>
    <x v="1"/>
    <x v="2"/>
    <x v="1"/>
    <n v="45"/>
    <s v="Middle Age"/>
    <n v="6"/>
    <x v="1"/>
    <n v="152880.97"/>
    <x v="0"/>
    <s v="Basic"/>
    <n v="0"/>
    <n v="0"/>
    <n v="162478.10999999999"/>
    <x v="0"/>
    <s v="High"/>
    <x v="1"/>
    <x v="1"/>
  </r>
  <r>
    <n v="1716"/>
    <n v="15778025"/>
    <s v="Dellucci"/>
    <n v="685"/>
    <x v="0"/>
    <x v="2"/>
    <x v="1"/>
    <n v="43"/>
    <s v="Middle Age"/>
    <n v="9"/>
    <x v="3"/>
    <n v="108589.47"/>
    <x v="2"/>
    <s v="Standard"/>
    <n v="0"/>
    <n v="1"/>
    <n v="194808.51"/>
    <x v="1"/>
    <s v="High"/>
    <x v="1"/>
    <x v="1"/>
  </r>
  <r>
    <n v="1717"/>
    <n v="15799479"/>
    <s v="Coles"/>
    <n v="809"/>
    <x v="1"/>
    <x v="1"/>
    <x v="1"/>
    <n v="33"/>
    <s v="Middle Age"/>
    <n v="9"/>
    <x v="3"/>
    <n v="0"/>
    <x v="0"/>
    <s v="Basic"/>
    <n v="1"/>
    <n v="1"/>
    <n v="124045.65"/>
    <x v="0"/>
    <s v="High"/>
    <x v="1"/>
    <x v="1"/>
  </r>
  <r>
    <n v="1718"/>
    <n v="15684269"/>
    <s v="Gray"/>
    <n v="707"/>
    <x v="1"/>
    <x v="1"/>
    <x v="0"/>
    <n v="35"/>
    <s v="Middle Age"/>
    <n v="3"/>
    <x v="2"/>
    <n v="56674.48"/>
    <x v="0"/>
    <s v="Basic"/>
    <n v="1"/>
    <n v="0"/>
    <n v="17987.400000000001"/>
    <x v="2"/>
    <s v="Low"/>
    <x v="0"/>
    <x v="0"/>
  </r>
  <r>
    <n v="1719"/>
    <n v="15762745"/>
    <s v="Macvitie"/>
    <n v="648"/>
    <x v="0"/>
    <x v="1"/>
    <x v="1"/>
    <n v="32"/>
    <s v="Middle Age"/>
    <n v="8"/>
    <x v="1"/>
    <n v="0"/>
    <x v="0"/>
    <s v="Basic"/>
    <n v="1"/>
    <n v="0"/>
    <n v="133653.38"/>
    <x v="0"/>
    <s v="High"/>
    <x v="1"/>
    <x v="1"/>
  </r>
  <r>
    <n v="1720"/>
    <n v="15746970"/>
    <s v="Townsend"/>
    <n v="760"/>
    <x v="1"/>
    <x v="1"/>
    <x v="0"/>
    <n v="57"/>
    <s v="Old"/>
    <n v="1"/>
    <x v="0"/>
    <n v="0"/>
    <x v="2"/>
    <s v="Standard"/>
    <n v="1"/>
    <n v="1"/>
    <n v="25101.17"/>
    <x v="2"/>
    <s v="Low"/>
    <x v="1"/>
    <x v="1"/>
  </r>
  <r>
    <n v="1721"/>
    <n v="15725024"/>
    <s v="Pope"/>
    <n v="805"/>
    <x v="1"/>
    <x v="2"/>
    <x v="0"/>
    <n v="33"/>
    <s v="Middle Age"/>
    <n v="3"/>
    <x v="2"/>
    <n v="105663.56"/>
    <x v="2"/>
    <s v="Standard"/>
    <n v="0"/>
    <n v="1"/>
    <n v="33330.89"/>
    <x v="2"/>
    <s v="Low"/>
    <x v="1"/>
    <x v="1"/>
  </r>
  <r>
    <n v="1722"/>
    <n v="15592116"/>
    <s v="Jensen"/>
    <n v="585"/>
    <x v="0"/>
    <x v="0"/>
    <x v="0"/>
    <n v="39"/>
    <s v="Middle Age"/>
    <n v="7"/>
    <x v="1"/>
    <n v="0"/>
    <x v="2"/>
    <s v="Standard"/>
    <n v="1"/>
    <n v="0"/>
    <n v="2401.2600000000002"/>
    <x v="2"/>
    <s v="Low"/>
    <x v="1"/>
    <x v="1"/>
  </r>
  <r>
    <n v="1723"/>
    <n v="15624391"/>
    <s v="Thomson"/>
    <n v="595"/>
    <x v="0"/>
    <x v="1"/>
    <x v="0"/>
    <n v="30"/>
    <s v="Middle Age"/>
    <n v="5"/>
    <x v="2"/>
    <n v="100683.54"/>
    <x v="0"/>
    <s v="Basic"/>
    <n v="1"/>
    <n v="1"/>
    <n v="178361.04"/>
    <x v="0"/>
    <s v="High"/>
    <x v="1"/>
    <x v="1"/>
  </r>
  <r>
    <n v="1724"/>
    <n v="15567422"/>
    <s v="Chiazagomekpele"/>
    <n v="630"/>
    <x v="0"/>
    <x v="0"/>
    <x v="1"/>
    <n v="42"/>
    <s v="Middle Age"/>
    <n v="6"/>
    <x v="1"/>
    <n v="0"/>
    <x v="2"/>
    <s v="Standard"/>
    <n v="1"/>
    <n v="0"/>
    <n v="162697.93"/>
    <x v="1"/>
    <s v="High"/>
    <x v="1"/>
    <x v="1"/>
  </r>
  <r>
    <n v="1725"/>
    <n v="15612627"/>
    <s v="Ozuluonye"/>
    <n v="627"/>
    <x v="0"/>
    <x v="2"/>
    <x v="1"/>
    <n v="29"/>
    <s v="Adolescence"/>
    <n v="5"/>
    <x v="2"/>
    <n v="139541.57999999999"/>
    <x v="2"/>
    <s v="Standard"/>
    <n v="1"/>
    <n v="0"/>
    <n v="80607.33"/>
    <x v="0"/>
    <s v="Medium"/>
    <x v="1"/>
    <x v="1"/>
  </r>
  <r>
    <n v="1726"/>
    <n v="15574879"/>
    <s v="Wright"/>
    <n v="631"/>
    <x v="0"/>
    <x v="2"/>
    <x v="0"/>
    <n v="37"/>
    <s v="Middle Age"/>
    <n v="2"/>
    <x v="0"/>
    <n v="121801.72"/>
    <x v="2"/>
    <s v="Standard"/>
    <n v="0"/>
    <n v="1"/>
    <n v="23146.62"/>
    <x v="2"/>
    <s v="Low"/>
    <x v="1"/>
    <x v="1"/>
  </r>
  <r>
    <n v="1727"/>
    <n v="15745107"/>
    <s v="Lung"/>
    <n v="776"/>
    <x v="1"/>
    <x v="2"/>
    <x v="1"/>
    <n v="38"/>
    <s v="Middle Age"/>
    <n v="5"/>
    <x v="2"/>
    <n v="112281.7"/>
    <x v="0"/>
    <s v="Basic"/>
    <n v="0"/>
    <n v="1"/>
    <n v="89893.6"/>
    <x v="0"/>
    <s v="Medium"/>
    <x v="1"/>
    <x v="1"/>
  </r>
  <r>
    <n v="1728"/>
    <n v="15734491"/>
    <s v="Lombardo"/>
    <n v="676"/>
    <x v="0"/>
    <x v="1"/>
    <x v="0"/>
    <n v="36"/>
    <s v="Middle Age"/>
    <n v="4"/>
    <x v="2"/>
    <n v="0"/>
    <x v="2"/>
    <s v="Standard"/>
    <n v="1"/>
    <n v="1"/>
    <n v="3173.31"/>
    <x v="2"/>
    <s v="Low"/>
    <x v="1"/>
    <x v="1"/>
  </r>
  <r>
    <n v="1729"/>
    <n v="15675320"/>
    <s v="Leonard"/>
    <n v="758"/>
    <x v="1"/>
    <x v="1"/>
    <x v="0"/>
    <n v="40"/>
    <s v="Middle Age"/>
    <n v="5"/>
    <x v="2"/>
    <n v="93499.82"/>
    <x v="2"/>
    <s v="Standard"/>
    <n v="0"/>
    <n v="0"/>
    <n v="123218.81"/>
    <x v="1"/>
    <s v="High"/>
    <x v="1"/>
    <x v="1"/>
  </r>
  <r>
    <n v="1730"/>
    <n v="15643824"/>
    <s v="Johnston"/>
    <n v="637"/>
    <x v="0"/>
    <x v="0"/>
    <x v="1"/>
    <n v="33"/>
    <s v="Middle Age"/>
    <n v="0"/>
    <x v="0"/>
    <n v="132255.99"/>
    <x v="2"/>
    <s v="Standard"/>
    <n v="0"/>
    <n v="1"/>
    <n v="74588.41"/>
    <x v="0"/>
    <s v="Medium"/>
    <x v="1"/>
    <x v="1"/>
  </r>
  <r>
    <n v="1731"/>
    <n v="15643438"/>
    <s v="P'eng"/>
    <n v="850"/>
    <x v="1"/>
    <x v="0"/>
    <x v="1"/>
    <n v="20"/>
    <s v="Adolescence"/>
    <n v="7"/>
    <x v="1"/>
    <n v="0"/>
    <x v="2"/>
    <s v="Standard"/>
    <n v="1"/>
    <n v="0"/>
    <n v="31288.77"/>
    <x v="2"/>
    <s v="Low"/>
    <x v="1"/>
    <x v="1"/>
  </r>
  <r>
    <n v="1732"/>
    <n v="15721730"/>
    <s v="Amechi"/>
    <n v="601"/>
    <x v="0"/>
    <x v="1"/>
    <x v="0"/>
    <n v="44"/>
    <s v="Middle Age"/>
    <n v="4"/>
    <x v="2"/>
    <n v="0"/>
    <x v="2"/>
    <s v="Standard"/>
    <n v="1"/>
    <n v="0"/>
    <n v="58561.31"/>
    <x v="0"/>
    <s v="Medium"/>
    <x v="1"/>
    <x v="1"/>
  </r>
  <r>
    <n v="1733"/>
    <n v="15680727"/>
    <s v="Fang"/>
    <n v="735"/>
    <x v="1"/>
    <x v="0"/>
    <x v="1"/>
    <n v="49"/>
    <s v="Middle Age"/>
    <n v="5"/>
    <x v="2"/>
    <n v="121973.28"/>
    <x v="0"/>
    <s v="Basic"/>
    <n v="1"/>
    <n v="0"/>
    <n v="148804.35999999999"/>
    <x v="0"/>
    <s v="High"/>
    <x v="1"/>
    <x v="1"/>
  </r>
  <r>
    <n v="1734"/>
    <n v="15752508"/>
    <s v="Docherty"/>
    <n v="614"/>
    <x v="0"/>
    <x v="2"/>
    <x v="1"/>
    <n v="32"/>
    <s v="Middle Age"/>
    <n v="7"/>
    <x v="1"/>
    <n v="99462.8"/>
    <x v="2"/>
    <s v="Standard"/>
    <n v="1"/>
    <n v="1"/>
    <n v="51117.06"/>
    <x v="0"/>
    <s v="Medium"/>
    <x v="1"/>
    <x v="1"/>
  </r>
  <r>
    <n v="1735"/>
    <n v="15808846"/>
    <s v="Horton"/>
    <n v="672"/>
    <x v="0"/>
    <x v="2"/>
    <x v="0"/>
    <n v="21"/>
    <s v="Adolescence"/>
    <n v="3"/>
    <x v="2"/>
    <n v="165878.76"/>
    <x v="2"/>
    <s v="Standard"/>
    <n v="1"/>
    <n v="1"/>
    <n v="164537.17000000001"/>
    <x v="1"/>
    <s v="High"/>
    <x v="1"/>
    <x v="1"/>
  </r>
  <r>
    <n v="1736"/>
    <n v="15727251"/>
    <s v="Vincent"/>
    <n v="642"/>
    <x v="0"/>
    <x v="0"/>
    <x v="1"/>
    <n v="30"/>
    <s v="Middle Age"/>
    <n v="8"/>
    <x v="1"/>
    <n v="117494.27"/>
    <x v="0"/>
    <s v="Basic"/>
    <n v="0"/>
    <n v="0"/>
    <n v="61977.82"/>
    <x v="0"/>
    <s v="Medium"/>
    <x v="1"/>
    <x v="1"/>
  </r>
  <r>
    <n v="1737"/>
    <n v="15663489"/>
    <s v="Onio"/>
    <n v="633"/>
    <x v="0"/>
    <x v="2"/>
    <x v="0"/>
    <n v="29"/>
    <s v="Adolescence"/>
    <n v="0"/>
    <x v="0"/>
    <n v="138577.34"/>
    <x v="0"/>
    <s v="Basic"/>
    <n v="1"/>
    <n v="0"/>
    <n v="193362.99"/>
    <x v="0"/>
    <s v="High"/>
    <x v="1"/>
    <x v="1"/>
  </r>
  <r>
    <n v="1738"/>
    <n v="15683677"/>
    <s v="Schiavone"/>
    <n v="769"/>
    <x v="1"/>
    <x v="1"/>
    <x v="1"/>
    <n v="39"/>
    <s v="Middle Age"/>
    <n v="9"/>
    <x v="3"/>
    <n v="0"/>
    <x v="0"/>
    <s v="Basic"/>
    <n v="1"/>
    <n v="1"/>
    <n v="47722.79"/>
    <x v="2"/>
    <s v="Low"/>
    <x v="1"/>
    <x v="1"/>
  </r>
  <r>
    <n v="1739"/>
    <n v="15596414"/>
    <s v="Chandler"/>
    <n v="796"/>
    <x v="1"/>
    <x v="1"/>
    <x v="1"/>
    <n v="41"/>
    <s v="Middle Age"/>
    <n v="8"/>
    <x v="1"/>
    <n v="107525.07"/>
    <x v="0"/>
    <s v="Basic"/>
    <n v="1"/>
    <n v="0"/>
    <n v="18510.41"/>
    <x v="2"/>
    <s v="Low"/>
    <x v="1"/>
    <x v="1"/>
  </r>
  <r>
    <n v="1740"/>
    <n v="15730639"/>
    <s v="Fiorentino"/>
    <n v="715"/>
    <x v="1"/>
    <x v="0"/>
    <x v="1"/>
    <n v="23"/>
    <s v="Adolescence"/>
    <n v="7"/>
    <x v="1"/>
    <n v="139224.92000000001"/>
    <x v="2"/>
    <s v="Standard"/>
    <n v="1"/>
    <n v="0"/>
    <n v="65057.71"/>
    <x v="0"/>
    <s v="Medium"/>
    <x v="1"/>
    <x v="1"/>
  </r>
  <r>
    <n v="1741"/>
    <n v="15672132"/>
    <s v="Butusov"/>
    <n v="695"/>
    <x v="0"/>
    <x v="0"/>
    <x v="0"/>
    <n v="42"/>
    <s v="Middle Age"/>
    <n v="7"/>
    <x v="1"/>
    <n v="121453.63"/>
    <x v="0"/>
    <s v="Basic"/>
    <n v="0"/>
    <n v="0"/>
    <n v="46374.64"/>
    <x v="2"/>
    <s v="Low"/>
    <x v="1"/>
    <x v="1"/>
  </r>
  <r>
    <n v="1742"/>
    <n v="15742638"/>
    <s v="Wang"/>
    <n v="747"/>
    <x v="1"/>
    <x v="0"/>
    <x v="0"/>
    <n v="25"/>
    <s v="Adolescence"/>
    <n v="4"/>
    <x v="2"/>
    <n v="0"/>
    <x v="2"/>
    <s v="Standard"/>
    <n v="0"/>
    <n v="1"/>
    <n v="42039.67"/>
    <x v="2"/>
    <s v="Low"/>
    <x v="1"/>
    <x v="1"/>
  </r>
  <r>
    <n v="1743"/>
    <n v="15578603"/>
    <s v="Alexeieva"/>
    <n v="584"/>
    <x v="0"/>
    <x v="2"/>
    <x v="0"/>
    <n v="54"/>
    <s v="Old"/>
    <n v="1"/>
    <x v="0"/>
    <n v="77354.37"/>
    <x v="0"/>
    <s v="Basic"/>
    <n v="0"/>
    <n v="0"/>
    <n v="138192.98000000001"/>
    <x v="0"/>
    <s v="High"/>
    <x v="0"/>
    <x v="0"/>
  </r>
  <r>
    <n v="1744"/>
    <n v="15726088"/>
    <s v="Vinogradova"/>
    <n v="476"/>
    <x v="2"/>
    <x v="0"/>
    <x v="1"/>
    <n v="40"/>
    <s v="Middle Age"/>
    <n v="6"/>
    <x v="1"/>
    <n v="0"/>
    <x v="0"/>
    <s v="Basic"/>
    <n v="1"/>
    <n v="1"/>
    <n v="22735.45"/>
    <x v="2"/>
    <s v="Low"/>
    <x v="1"/>
    <x v="1"/>
  </r>
  <r>
    <n v="1745"/>
    <n v="15682533"/>
    <s v="Hughes"/>
    <n v="850"/>
    <x v="1"/>
    <x v="0"/>
    <x v="0"/>
    <n v="39"/>
    <s v="Middle Age"/>
    <n v="7"/>
    <x v="1"/>
    <n v="79259.990000000005"/>
    <x v="0"/>
    <s v="Basic"/>
    <n v="0"/>
    <n v="1"/>
    <n v="186910.74"/>
    <x v="0"/>
    <s v="High"/>
    <x v="1"/>
    <x v="1"/>
  </r>
  <r>
    <n v="1746"/>
    <n v="15772995"/>
    <s v="Ts'ao"/>
    <n v="529"/>
    <x v="0"/>
    <x v="0"/>
    <x v="1"/>
    <n v="30"/>
    <s v="Middle Age"/>
    <n v="2"/>
    <x v="0"/>
    <n v="116295.29"/>
    <x v="0"/>
    <s v="Basic"/>
    <n v="1"/>
    <n v="0"/>
    <n v="75285.47"/>
    <x v="0"/>
    <s v="Medium"/>
    <x v="1"/>
    <x v="1"/>
  </r>
  <r>
    <n v="1747"/>
    <n v="15765694"/>
    <s v="Bage"/>
    <n v="584"/>
    <x v="0"/>
    <x v="1"/>
    <x v="0"/>
    <n v="59"/>
    <s v="Old"/>
    <n v="1"/>
    <x v="0"/>
    <n v="0"/>
    <x v="0"/>
    <s v="Basic"/>
    <n v="0"/>
    <n v="1"/>
    <n v="130260.11"/>
    <x v="0"/>
    <s v="High"/>
    <x v="0"/>
    <x v="0"/>
  </r>
  <r>
    <n v="1748"/>
    <n v="15659486"/>
    <s v="Yudina"/>
    <n v="586"/>
    <x v="0"/>
    <x v="2"/>
    <x v="1"/>
    <n v="34"/>
    <s v="Middle Age"/>
    <n v="9"/>
    <x v="3"/>
    <n v="74309.81"/>
    <x v="0"/>
    <s v="Basic"/>
    <n v="1"/>
    <n v="0"/>
    <n v="15034.93"/>
    <x v="2"/>
    <s v="Low"/>
    <x v="1"/>
    <x v="1"/>
  </r>
  <r>
    <n v="1749"/>
    <n v="15568963"/>
    <s v="Naquin"/>
    <n v="674"/>
    <x v="0"/>
    <x v="2"/>
    <x v="1"/>
    <n v="34"/>
    <s v="Middle Age"/>
    <n v="2"/>
    <x v="0"/>
    <n v="152797.9"/>
    <x v="0"/>
    <s v="Basic"/>
    <n v="1"/>
    <n v="0"/>
    <n v="175709.4"/>
    <x v="0"/>
    <s v="High"/>
    <x v="0"/>
    <x v="0"/>
  </r>
  <r>
    <n v="1750"/>
    <n v="15703820"/>
    <s v="Endrizzi"/>
    <n v="552"/>
    <x v="0"/>
    <x v="0"/>
    <x v="1"/>
    <n v="42"/>
    <s v="Middle Age"/>
    <n v="9"/>
    <x v="3"/>
    <n v="133701.07"/>
    <x v="2"/>
    <s v="Standard"/>
    <n v="1"/>
    <n v="0"/>
    <n v="101069.71"/>
    <x v="1"/>
    <s v="High"/>
    <x v="0"/>
    <x v="0"/>
  </r>
  <r>
    <n v="1751"/>
    <n v="15569410"/>
    <s v="Tang"/>
    <n v="601"/>
    <x v="0"/>
    <x v="2"/>
    <x v="0"/>
    <n v="33"/>
    <s v="Middle Age"/>
    <n v="7"/>
    <x v="1"/>
    <n v="114430.18"/>
    <x v="2"/>
    <s v="Standard"/>
    <n v="1"/>
    <n v="1"/>
    <n v="153012.13"/>
    <x v="1"/>
    <s v="High"/>
    <x v="1"/>
    <x v="1"/>
  </r>
  <r>
    <n v="1752"/>
    <n v="15632256"/>
    <s v="Schroeder"/>
    <n v="541"/>
    <x v="0"/>
    <x v="0"/>
    <x v="1"/>
    <n v="29"/>
    <s v="Adolescence"/>
    <n v="7"/>
    <x v="1"/>
    <n v="127504.57"/>
    <x v="0"/>
    <s v="Basic"/>
    <n v="0"/>
    <n v="0"/>
    <n v="86173.92"/>
    <x v="0"/>
    <s v="Medium"/>
    <x v="1"/>
    <x v="1"/>
  </r>
  <r>
    <n v="1753"/>
    <n v="15724466"/>
    <s v="Swearingen"/>
    <n v="744"/>
    <x v="1"/>
    <x v="2"/>
    <x v="0"/>
    <n v="41"/>
    <s v="Middle Age"/>
    <n v="2"/>
    <x v="0"/>
    <n v="84113.41"/>
    <x v="0"/>
    <s v="Basic"/>
    <n v="1"/>
    <n v="0"/>
    <n v="197548.63"/>
    <x v="0"/>
    <s v="High"/>
    <x v="1"/>
    <x v="1"/>
  </r>
  <r>
    <n v="1754"/>
    <n v="15777639"/>
    <s v="McGregor"/>
    <n v="595"/>
    <x v="0"/>
    <x v="1"/>
    <x v="0"/>
    <n v="23"/>
    <s v="Adolescence"/>
    <n v="10"/>
    <x v="3"/>
    <n v="101126.66"/>
    <x v="2"/>
    <s v="Standard"/>
    <n v="0"/>
    <n v="0"/>
    <n v="37042.800000000003"/>
    <x v="2"/>
    <s v="Low"/>
    <x v="1"/>
    <x v="1"/>
  </r>
  <r>
    <n v="1755"/>
    <n v="15802501"/>
    <s v="Onyeorulu"/>
    <n v="724"/>
    <x v="1"/>
    <x v="2"/>
    <x v="1"/>
    <n v="33"/>
    <s v="Middle Age"/>
    <n v="5"/>
    <x v="2"/>
    <n v="103564.83"/>
    <x v="2"/>
    <s v="Standard"/>
    <n v="1"/>
    <n v="0"/>
    <n v="121085.72"/>
    <x v="1"/>
    <s v="High"/>
    <x v="1"/>
    <x v="1"/>
  </r>
  <r>
    <n v="1756"/>
    <n v="15778410"/>
    <s v="Clarke"/>
    <n v="533"/>
    <x v="0"/>
    <x v="1"/>
    <x v="0"/>
    <n v="52"/>
    <s v="Old"/>
    <n v="7"/>
    <x v="1"/>
    <n v="0"/>
    <x v="0"/>
    <s v="Basic"/>
    <n v="0"/>
    <n v="1"/>
    <n v="194113.99"/>
    <x v="0"/>
    <s v="High"/>
    <x v="0"/>
    <x v="0"/>
  </r>
  <r>
    <n v="1757"/>
    <n v="15670702"/>
    <s v="Smith"/>
    <n v="618"/>
    <x v="0"/>
    <x v="0"/>
    <x v="1"/>
    <n v="37"/>
    <s v="Middle Age"/>
    <n v="2"/>
    <x v="0"/>
    <n v="168178.21"/>
    <x v="2"/>
    <s v="Standard"/>
    <n v="0"/>
    <n v="1"/>
    <n v="101273.23"/>
    <x v="1"/>
    <s v="High"/>
    <x v="1"/>
    <x v="1"/>
  </r>
  <r>
    <n v="1758"/>
    <n v="15704763"/>
    <s v="Kozlova"/>
    <n v="523"/>
    <x v="0"/>
    <x v="2"/>
    <x v="0"/>
    <n v="39"/>
    <s v="Middle Age"/>
    <n v="1"/>
    <x v="0"/>
    <n v="143903.10999999999"/>
    <x v="0"/>
    <s v="Basic"/>
    <n v="1"/>
    <n v="1"/>
    <n v="118711.75"/>
    <x v="0"/>
    <s v="High"/>
    <x v="0"/>
    <x v="0"/>
  </r>
  <r>
    <n v="1759"/>
    <n v="15645544"/>
    <s v="Nekrasov"/>
    <n v="642"/>
    <x v="0"/>
    <x v="2"/>
    <x v="0"/>
    <n v="30"/>
    <s v="Middle Age"/>
    <n v="5"/>
    <x v="2"/>
    <n v="129753.69"/>
    <x v="0"/>
    <s v="Basic"/>
    <n v="1"/>
    <n v="0"/>
    <n v="582.53"/>
    <x v="2"/>
    <s v="Low"/>
    <x v="1"/>
    <x v="1"/>
  </r>
  <r>
    <n v="1760"/>
    <n v="15757646"/>
    <s v="Olague"/>
    <n v="584"/>
    <x v="0"/>
    <x v="0"/>
    <x v="1"/>
    <n v="35"/>
    <s v="Middle Age"/>
    <n v="9"/>
    <x v="3"/>
    <n v="0"/>
    <x v="2"/>
    <s v="Standard"/>
    <n v="1"/>
    <n v="0"/>
    <n v="192381.21"/>
    <x v="1"/>
    <s v="High"/>
    <x v="1"/>
    <x v="1"/>
  </r>
  <r>
    <n v="1761"/>
    <n v="15701121"/>
    <s v="Holt"/>
    <n v="521"/>
    <x v="0"/>
    <x v="0"/>
    <x v="1"/>
    <n v="38"/>
    <s v="Middle Age"/>
    <n v="5"/>
    <x v="2"/>
    <n v="110641.18"/>
    <x v="0"/>
    <s v="Basic"/>
    <n v="0"/>
    <n v="1"/>
    <n v="136507.69"/>
    <x v="0"/>
    <s v="High"/>
    <x v="0"/>
    <x v="0"/>
  </r>
  <r>
    <n v="1762"/>
    <n v="15796313"/>
    <s v="Olsen"/>
    <n v="662"/>
    <x v="0"/>
    <x v="0"/>
    <x v="0"/>
    <n v="36"/>
    <s v="Middle Age"/>
    <n v="4"/>
    <x v="2"/>
    <n v="166909.20000000001"/>
    <x v="2"/>
    <s v="Standard"/>
    <n v="1"/>
    <n v="0"/>
    <n v="138871.12"/>
    <x v="1"/>
    <s v="High"/>
    <x v="0"/>
    <x v="0"/>
  </r>
  <r>
    <n v="1763"/>
    <n v="15815660"/>
    <s v="Mazzi"/>
    <n v="758"/>
    <x v="1"/>
    <x v="0"/>
    <x v="0"/>
    <n v="34"/>
    <s v="Middle Age"/>
    <n v="1"/>
    <x v="0"/>
    <n v="154139.45000000001"/>
    <x v="0"/>
    <s v="Basic"/>
    <n v="1"/>
    <n v="1"/>
    <n v="60728.89"/>
    <x v="0"/>
    <s v="Medium"/>
    <x v="1"/>
    <x v="1"/>
  </r>
  <r>
    <n v="1764"/>
    <n v="15602844"/>
    <s v="Niu"/>
    <n v="717"/>
    <x v="1"/>
    <x v="0"/>
    <x v="1"/>
    <n v="38"/>
    <s v="Middle Age"/>
    <n v="7"/>
    <x v="1"/>
    <n v="97459.06"/>
    <x v="0"/>
    <s v="Basic"/>
    <n v="0"/>
    <n v="0"/>
    <n v="189175.71"/>
    <x v="0"/>
    <s v="High"/>
    <x v="1"/>
    <x v="1"/>
  </r>
  <r>
    <n v="1765"/>
    <n v="15636238"/>
    <s v="Graham"/>
    <n v="611"/>
    <x v="0"/>
    <x v="0"/>
    <x v="1"/>
    <n v="40"/>
    <s v="Middle Age"/>
    <n v="1"/>
    <x v="0"/>
    <n v="0"/>
    <x v="2"/>
    <s v="Standard"/>
    <n v="1"/>
    <n v="1"/>
    <n v="102547.56"/>
    <x v="1"/>
    <s v="High"/>
    <x v="1"/>
    <x v="1"/>
  </r>
  <r>
    <n v="1766"/>
    <n v="15770101"/>
    <s v="Millar"/>
    <n v="766"/>
    <x v="1"/>
    <x v="2"/>
    <x v="1"/>
    <n v="43"/>
    <s v="Middle Age"/>
    <n v="6"/>
    <x v="1"/>
    <n v="112088.04"/>
    <x v="2"/>
    <s v="Standard"/>
    <n v="1"/>
    <n v="1"/>
    <n v="36706.559999999998"/>
    <x v="2"/>
    <s v="Low"/>
    <x v="1"/>
    <x v="1"/>
  </r>
  <r>
    <n v="1767"/>
    <n v="15645543"/>
    <s v="Bell"/>
    <n v="636"/>
    <x v="0"/>
    <x v="0"/>
    <x v="0"/>
    <n v="34"/>
    <s v="Middle Age"/>
    <n v="3"/>
    <x v="2"/>
    <n v="0"/>
    <x v="2"/>
    <s v="Standard"/>
    <n v="1"/>
    <n v="1"/>
    <n v="44756.25"/>
    <x v="2"/>
    <s v="Low"/>
    <x v="1"/>
    <x v="1"/>
  </r>
  <r>
    <n v="1768"/>
    <n v="15596397"/>
    <s v="Kelly"/>
    <n v="814"/>
    <x v="1"/>
    <x v="0"/>
    <x v="0"/>
    <n v="48"/>
    <s v="Middle Age"/>
    <n v="7"/>
    <x v="1"/>
    <n v="0"/>
    <x v="2"/>
    <s v="Standard"/>
    <n v="1"/>
    <n v="1"/>
    <n v="132870.15"/>
    <x v="1"/>
    <s v="High"/>
    <x v="1"/>
    <x v="1"/>
  </r>
  <r>
    <n v="1769"/>
    <n v="15770525"/>
    <s v="T'an"/>
    <n v="760"/>
    <x v="1"/>
    <x v="1"/>
    <x v="1"/>
    <n v="28"/>
    <s v="Adolescence"/>
    <n v="1"/>
    <x v="0"/>
    <n v="141038.57"/>
    <x v="2"/>
    <s v="Standard"/>
    <n v="0"/>
    <n v="0"/>
    <n v="16287.38"/>
    <x v="2"/>
    <s v="Low"/>
    <x v="1"/>
    <x v="1"/>
  </r>
  <r>
    <n v="1770"/>
    <n v="15684267"/>
    <s v="Davila"/>
    <n v="607"/>
    <x v="0"/>
    <x v="2"/>
    <x v="1"/>
    <n v="39"/>
    <s v="Middle Age"/>
    <n v="2"/>
    <x v="0"/>
    <n v="84468.67"/>
    <x v="2"/>
    <s v="Standard"/>
    <n v="1"/>
    <n v="1"/>
    <n v="121945.42"/>
    <x v="1"/>
    <s v="High"/>
    <x v="1"/>
    <x v="1"/>
  </r>
  <r>
    <n v="1771"/>
    <n v="15689980"/>
    <s v="Willis"/>
    <n v="725"/>
    <x v="1"/>
    <x v="1"/>
    <x v="0"/>
    <n v="36"/>
    <s v="Middle Age"/>
    <n v="4"/>
    <x v="2"/>
    <n v="118520.26"/>
    <x v="0"/>
    <s v="Basic"/>
    <n v="0"/>
    <n v="0"/>
    <n v="131173.9"/>
    <x v="0"/>
    <s v="High"/>
    <x v="0"/>
    <x v="0"/>
  </r>
  <r>
    <n v="1772"/>
    <n v="15633260"/>
    <s v="Dumetochukwu"/>
    <n v="600"/>
    <x v="0"/>
    <x v="0"/>
    <x v="1"/>
    <n v="37"/>
    <s v="Middle Age"/>
    <n v="1"/>
    <x v="0"/>
    <n v="142663.46"/>
    <x v="0"/>
    <s v="Basic"/>
    <n v="0"/>
    <n v="1"/>
    <n v="88669.89"/>
    <x v="0"/>
    <s v="Medium"/>
    <x v="1"/>
    <x v="1"/>
  </r>
  <r>
    <n v="1773"/>
    <n v="15756471"/>
    <s v="Giles"/>
    <n v="656"/>
    <x v="0"/>
    <x v="2"/>
    <x v="1"/>
    <n v="27"/>
    <s v="Adolescence"/>
    <n v="4"/>
    <x v="2"/>
    <n v="118627.16"/>
    <x v="2"/>
    <s v="Standard"/>
    <n v="1"/>
    <n v="1"/>
    <n v="160835.29999999999"/>
    <x v="1"/>
    <s v="High"/>
    <x v="1"/>
    <x v="1"/>
  </r>
  <r>
    <n v="1774"/>
    <n v="15721303"/>
    <s v="O'Meara"/>
    <n v="640"/>
    <x v="0"/>
    <x v="1"/>
    <x v="1"/>
    <n v="34"/>
    <s v="Middle Age"/>
    <n v="1"/>
    <x v="0"/>
    <n v="137523.01999999999"/>
    <x v="0"/>
    <s v="Basic"/>
    <n v="0"/>
    <n v="0"/>
    <n v="24761.360000000001"/>
    <x v="2"/>
    <s v="Low"/>
    <x v="1"/>
    <x v="1"/>
  </r>
  <r>
    <n v="1775"/>
    <n v="15802256"/>
    <s v="Yao"/>
    <n v="439"/>
    <x v="2"/>
    <x v="0"/>
    <x v="1"/>
    <n v="28"/>
    <s v="Adolescence"/>
    <n v="7"/>
    <x v="1"/>
    <n v="110976.23"/>
    <x v="2"/>
    <s v="Standard"/>
    <n v="1"/>
    <n v="0"/>
    <n v="138526.96"/>
    <x v="1"/>
    <s v="High"/>
    <x v="1"/>
    <x v="1"/>
  </r>
  <r>
    <n v="1776"/>
    <n v="15725664"/>
    <s v="Wallace"/>
    <n v="549"/>
    <x v="0"/>
    <x v="0"/>
    <x v="0"/>
    <n v="38"/>
    <s v="Middle Age"/>
    <n v="8"/>
    <x v="1"/>
    <n v="107283.4"/>
    <x v="0"/>
    <s v="Basic"/>
    <n v="0"/>
    <n v="0"/>
    <n v="157442.75"/>
    <x v="0"/>
    <s v="High"/>
    <x v="1"/>
    <x v="1"/>
  </r>
  <r>
    <n v="1777"/>
    <n v="15674851"/>
    <s v="T'ien"/>
    <n v="622"/>
    <x v="0"/>
    <x v="0"/>
    <x v="1"/>
    <n v="38"/>
    <s v="Middle Age"/>
    <n v="5"/>
    <x v="2"/>
    <n v="0"/>
    <x v="2"/>
    <s v="Standard"/>
    <n v="0"/>
    <n v="0"/>
    <n v="105295.77"/>
    <x v="1"/>
    <s v="High"/>
    <x v="1"/>
    <x v="1"/>
  </r>
  <r>
    <n v="1778"/>
    <n v="15701946"/>
    <s v="Ndubueze"/>
    <n v="715"/>
    <x v="1"/>
    <x v="0"/>
    <x v="1"/>
    <n v="34"/>
    <s v="Middle Age"/>
    <n v="4"/>
    <x v="2"/>
    <n v="124314.45"/>
    <x v="0"/>
    <s v="Basic"/>
    <n v="0"/>
    <n v="0"/>
    <n v="97782.92"/>
    <x v="0"/>
    <s v="Medium"/>
    <x v="1"/>
    <x v="1"/>
  </r>
  <r>
    <n v="1779"/>
    <n v="15748947"/>
    <s v="Chukwuraenye"/>
    <n v="657"/>
    <x v="0"/>
    <x v="0"/>
    <x v="0"/>
    <n v="41"/>
    <s v="Middle Age"/>
    <n v="5"/>
    <x v="2"/>
    <n v="95858.37"/>
    <x v="0"/>
    <s v="Basic"/>
    <n v="1"/>
    <n v="1"/>
    <n v="68255.88"/>
    <x v="0"/>
    <s v="Medium"/>
    <x v="1"/>
    <x v="1"/>
  </r>
  <r>
    <n v="1780"/>
    <n v="15673342"/>
    <s v="K'ung"/>
    <n v="703"/>
    <x v="1"/>
    <x v="0"/>
    <x v="1"/>
    <n v="36"/>
    <s v="Middle Age"/>
    <n v="2"/>
    <x v="0"/>
    <n v="0"/>
    <x v="2"/>
    <s v="Standard"/>
    <n v="1"/>
    <n v="0"/>
    <n v="108790.95"/>
    <x v="1"/>
    <s v="High"/>
    <x v="1"/>
    <x v="1"/>
  </r>
  <r>
    <n v="1781"/>
    <n v="15601008"/>
    <s v="Stevenson"/>
    <n v="802"/>
    <x v="1"/>
    <x v="0"/>
    <x v="1"/>
    <n v="33"/>
    <s v="Middle Age"/>
    <n v="8"/>
    <x v="1"/>
    <n v="0"/>
    <x v="2"/>
    <s v="Standard"/>
    <n v="1"/>
    <n v="0"/>
    <n v="143706.18"/>
    <x v="1"/>
    <s v="High"/>
    <x v="1"/>
    <x v="1"/>
  </r>
  <r>
    <n v="1782"/>
    <n v="15771636"/>
    <s v="Marshall"/>
    <n v="793"/>
    <x v="1"/>
    <x v="1"/>
    <x v="0"/>
    <n v="36"/>
    <s v="Middle Age"/>
    <n v="0"/>
    <x v="0"/>
    <n v="0"/>
    <x v="0"/>
    <s v="Basic"/>
    <n v="0"/>
    <n v="0"/>
    <n v="148993.47"/>
    <x v="0"/>
    <s v="High"/>
    <x v="1"/>
    <x v="1"/>
  </r>
  <r>
    <n v="1783"/>
    <n v="15642002"/>
    <s v="Hayward"/>
    <n v="554"/>
    <x v="0"/>
    <x v="0"/>
    <x v="0"/>
    <n v="35"/>
    <s v="Middle Age"/>
    <n v="6"/>
    <x v="1"/>
    <n v="117707.18"/>
    <x v="2"/>
    <s v="Standard"/>
    <n v="0"/>
    <n v="0"/>
    <n v="95277.15"/>
    <x v="0"/>
    <s v="Medium"/>
    <x v="0"/>
    <x v="0"/>
  </r>
  <r>
    <n v="1784"/>
    <n v="15693381"/>
    <s v="Tipton"/>
    <n v="533"/>
    <x v="0"/>
    <x v="1"/>
    <x v="1"/>
    <n v="38"/>
    <s v="Middle Age"/>
    <n v="1"/>
    <x v="0"/>
    <n v="135289.32999999999"/>
    <x v="2"/>
    <s v="Standard"/>
    <n v="0"/>
    <n v="1"/>
    <n v="152956.32999999999"/>
    <x v="1"/>
    <s v="High"/>
    <x v="1"/>
    <x v="1"/>
  </r>
  <r>
    <n v="1785"/>
    <n v="15607691"/>
    <s v="Gibson"/>
    <n v="658"/>
    <x v="0"/>
    <x v="0"/>
    <x v="1"/>
    <n v="36"/>
    <s v="Middle Age"/>
    <n v="8"/>
    <x v="1"/>
    <n v="174060.46"/>
    <x v="0"/>
    <s v="Basic"/>
    <n v="1"/>
    <n v="1"/>
    <n v="94925.62"/>
    <x v="0"/>
    <s v="Medium"/>
    <x v="1"/>
    <x v="1"/>
  </r>
  <r>
    <n v="1786"/>
    <n v="15589380"/>
    <s v="Fraser"/>
    <n v="713"/>
    <x v="1"/>
    <x v="2"/>
    <x v="1"/>
    <n v="40"/>
    <s v="Middle Age"/>
    <n v="3"/>
    <x v="2"/>
    <n v="114446.84"/>
    <x v="2"/>
    <s v="Standard"/>
    <n v="1"/>
    <n v="1"/>
    <n v="87308.18"/>
    <x v="0"/>
    <s v="Medium"/>
    <x v="1"/>
    <x v="1"/>
  </r>
  <r>
    <n v="1787"/>
    <n v="15603846"/>
    <s v="Fang"/>
    <n v="711"/>
    <x v="1"/>
    <x v="1"/>
    <x v="1"/>
    <n v="37"/>
    <s v="Middle Age"/>
    <n v="2"/>
    <x v="0"/>
    <n v="0"/>
    <x v="2"/>
    <s v="Standard"/>
    <n v="1"/>
    <n v="0"/>
    <n v="83978.86"/>
    <x v="0"/>
    <s v="Medium"/>
    <x v="0"/>
    <x v="0"/>
  </r>
  <r>
    <n v="1788"/>
    <n v="15753549"/>
    <s v="Dubinina"/>
    <n v="669"/>
    <x v="0"/>
    <x v="0"/>
    <x v="1"/>
    <n v="25"/>
    <s v="Adolescence"/>
    <n v="1"/>
    <x v="0"/>
    <n v="157848.53"/>
    <x v="0"/>
    <s v="Basic"/>
    <n v="0"/>
    <n v="0"/>
    <n v="37543.93"/>
    <x v="2"/>
    <s v="Low"/>
    <x v="0"/>
    <x v="0"/>
  </r>
  <r>
    <n v="1789"/>
    <n v="15725355"/>
    <s v="Morey"/>
    <n v="439"/>
    <x v="2"/>
    <x v="0"/>
    <x v="0"/>
    <n v="43"/>
    <s v="Middle Age"/>
    <n v="8"/>
    <x v="1"/>
    <n v="0"/>
    <x v="0"/>
    <s v="Basic"/>
    <n v="0"/>
    <n v="1"/>
    <n v="104889.3"/>
    <x v="0"/>
    <s v="High"/>
    <x v="1"/>
    <x v="1"/>
  </r>
  <r>
    <n v="1790"/>
    <n v="15773017"/>
    <s v="Todd"/>
    <n v="763"/>
    <x v="1"/>
    <x v="1"/>
    <x v="0"/>
    <n v="37"/>
    <s v="Middle Age"/>
    <n v="6"/>
    <x v="1"/>
    <n v="0"/>
    <x v="2"/>
    <s v="Standard"/>
    <n v="1"/>
    <n v="1"/>
    <n v="149705.25"/>
    <x v="1"/>
    <s v="High"/>
    <x v="1"/>
    <x v="1"/>
  </r>
  <r>
    <n v="1791"/>
    <n v="15625641"/>
    <s v="Forbes"/>
    <n v="697"/>
    <x v="0"/>
    <x v="2"/>
    <x v="0"/>
    <n v="74"/>
    <s v="Old"/>
    <n v="3"/>
    <x v="2"/>
    <n v="108071.36"/>
    <x v="2"/>
    <s v="Standard"/>
    <n v="1"/>
    <n v="1"/>
    <n v="16445.79"/>
    <x v="2"/>
    <s v="Low"/>
    <x v="1"/>
    <x v="1"/>
  </r>
  <r>
    <n v="1792"/>
    <n v="15776467"/>
    <s v="De Salis"/>
    <n v="702"/>
    <x v="1"/>
    <x v="1"/>
    <x v="0"/>
    <n v="35"/>
    <s v="Middle Age"/>
    <n v="8"/>
    <x v="1"/>
    <n v="14262.8"/>
    <x v="2"/>
    <s v="Standard"/>
    <n v="1"/>
    <n v="0"/>
    <n v="54689.16"/>
    <x v="0"/>
    <s v="Medium"/>
    <x v="1"/>
    <x v="1"/>
  </r>
  <r>
    <n v="1793"/>
    <n v="15746451"/>
    <s v="Barry"/>
    <n v="686"/>
    <x v="0"/>
    <x v="1"/>
    <x v="1"/>
    <n v="41"/>
    <s v="Middle Age"/>
    <n v="7"/>
    <x v="1"/>
    <n v="102749.72"/>
    <x v="0"/>
    <s v="Basic"/>
    <n v="0"/>
    <n v="1"/>
    <n v="194913.86"/>
    <x v="0"/>
    <s v="High"/>
    <x v="1"/>
    <x v="1"/>
  </r>
  <r>
    <n v="1794"/>
    <n v="15777922"/>
    <s v="Afamefuna"/>
    <n v="629"/>
    <x v="0"/>
    <x v="1"/>
    <x v="1"/>
    <n v="36"/>
    <s v="Middle Age"/>
    <n v="1"/>
    <x v="0"/>
    <n v="161757.87"/>
    <x v="2"/>
    <s v="Standard"/>
    <n v="1"/>
    <n v="1"/>
    <n v="146371.72"/>
    <x v="1"/>
    <s v="High"/>
    <x v="1"/>
    <x v="1"/>
  </r>
  <r>
    <n v="1795"/>
    <n v="15606841"/>
    <s v="Ibbott"/>
    <n v="823"/>
    <x v="1"/>
    <x v="0"/>
    <x v="1"/>
    <n v="38"/>
    <s v="Middle Age"/>
    <n v="1"/>
    <x v="0"/>
    <n v="0"/>
    <x v="2"/>
    <s v="Standard"/>
    <n v="1"/>
    <n v="0"/>
    <n v="156603.70000000001"/>
    <x v="1"/>
    <s v="High"/>
    <x v="1"/>
    <x v="1"/>
  </r>
  <r>
    <n v="1796"/>
    <n v="15757648"/>
    <s v="Marshall"/>
    <n v="683"/>
    <x v="0"/>
    <x v="2"/>
    <x v="0"/>
    <n v="35"/>
    <s v="Middle Age"/>
    <n v="5"/>
    <x v="2"/>
    <n v="95698.79"/>
    <x v="0"/>
    <s v="Basic"/>
    <n v="0"/>
    <n v="1"/>
    <n v="182566.76"/>
    <x v="0"/>
    <s v="High"/>
    <x v="1"/>
    <x v="1"/>
  </r>
  <r>
    <n v="1797"/>
    <n v="15677173"/>
    <s v="Law"/>
    <n v="555"/>
    <x v="0"/>
    <x v="0"/>
    <x v="1"/>
    <n v="37"/>
    <s v="Middle Age"/>
    <n v="9"/>
    <x v="3"/>
    <n v="124969.13"/>
    <x v="0"/>
    <s v="Basic"/>
    <n v="1"/>
    <n v="0"/>
    <n v="60194.05"/>
    <x v="0"/>
    <s v="Medium"/>
    <x v="1"/>
    <x v="1"/>
  </r>
  <r>
    <n v="1798"/>
    <n v="15764170"/>
    <s v="Pinto"/>
    <n v="647"/>
    <x v="0"/>
    <x v="2"/>
    <x v="1"/>
    <n v="44"/>
    <s v="Middle Age"/>
    <n v="4"/>
    <x v="2"/>
    <n v="93960.35"/>
    <x v="0"/>
    <s v="Basic"/>
    <n v="1"/>
    <n v="0"/>
    <n v="36579.53"/>
    <x v="2"/>
    <s v="Low"/>
    <x v="0"/>
    <x v="0"/>
  </r>
  <r>
    <n v="1799"/>
    <n v="15610446"/>
    <s v="Chinedum"/>
    <n v="714"/>
    <x v="1"/>
    <x v="0"/>
    <x v="0"/>
    <n v="51"/>
    <s v="Old"/>
    <n v="4"/>
    <x v="2"/>
    <n v="88308.87"/>
    <x v="1"/>
    <s v="Premium"/>
    <n v="0"/>
    <n v="0"/>
    <n v="5862.53"/>
    <x v="2"/>
    <s v="Low"/>
    <x v="0"/>
    <x v="0"/>
  </r>
  <r>
    <n v="1800"/>
    <n v="15612776"/>
    <s v="McKay"/>
    <n v="850"/>
    <x v="1"/>
    <x v="1"/>
    <x v="0"/>
    <n v="39"/>
    <s v="Middle Age"/>
    <n v="10"/>
    <x v="3"/>
    <n v="0"/>
    <x v="2"/>
    <s v="Standard"/>
    <n v="1"/>
    <n v="1"/>
    <n v="143030.09"/>
    <x v="1"/>
    <s v="High"/>
    <x v="1"/>
    <x v="1"/>
  </r>
  <r>
    <n v="1801"/>
    <n v="15794122"/>
    <s v="Otutodilinna"/>
    <n v="713"/>
    <x v="1"/>
    <x v="0"/>
    <x v="0"/>
    <n v="59"/>
    <s v="Old"/>
    <n v="3"/>
    <x v="2"/>
    <n v="0"/>
    <x v="2"/>
    <s v="Standard"/>
    <n v="1"/>
    <n v="1"/>
    <n v="62700.08"/>
    <x v="0"/>
    <s v="Medium"/>
    <x v="1"/>
    <x v="1"/>
  </r>
  <r>
    <n v="1802"/>
    <n v="15774931"/>
    <s v="She"/>
    <n v="452"/>
    <x v="2"/>
    <x v="0"/>
    <x v="1"/>
    <n v="30"/>
    <s v="Middle Age"/>
    <n v="7"/>
    <x v="1"/>
    <n v="112935.87"/>
    <x v="0"/>
    <s v="Basic"/>
    <n v="1"/>
    <n v="1"/>
    <n v="99017.34"/>
    <x v="0"/>
    <s v="Medium"/>
    <x v="1"/>
    <x v="1"/>
  </r>
  <r>
    <n v="1803"/>
    <n v="15779247"/>
    <s v="Pai"/>
    <n v="683"/>
    <x v="0"/>
    <x v="1"/>
    <x v="0"/>
    <n v="24"/>
    <s v="Adolescence"/>
    <n v="8"/>
    <x v="1"/>
    <n v="98567.1"/>
    <x v="0"/>
    <s v="Basic"/>
    <n v="1"/>
    <n v="0"/>
    <n v="187987.01"/>
    <x v="0"/>
    <s v="High"/>
    <x v="1"/>
    <x v="1"/>
  </r>
  <r>
    <n v="1804"/>
    <n v="15707078"/>
    <s v="Kruglov"/>
    <n v="577"/>
    <x v="0"/>
    <x v="0"/>
    <x v="0"/>
    <n v="26"/>
    <s v="Adolescence"/>
    <n v="1"/>
    <x v="0"/>
    <n v="180530.51"/>
    <x v="0"/>
    <s v="Basic"/>
    <n v="0"/>
    <n v="0"/>
    <n v="123454.62"/>
    <x v="0"/>
    <s v="High"/>
    <x v="1"/>
    <x v="1"/>
  </r>
  <r>
    <n v="1805"/>
    <n v="15605263"/>
    <s v="Chin"/>
    <n v="552"/>
    <x v="0"/>
    <x v="0"/>
    <x v="1"/>
    <n v="33"/>
    <s v="Middle Age"/>
    <n v="5"/>
    <x v="2"/>
    <n v="140931.57"/>
    <x v="0"/>
    <s v="Basic"/>
    <n v="0"/>
    <n v="1"/>
    <n v="10921.5"/>
    <x v="2"/>
    <s v="Low"/>
    <x v="1"/>
    <x v="1"/>
  </r>
  <r>
    <n v="1806"/>
    <n v="15607381"/>
    <s v="King"/>
    <n v="769"/>
    <x v="1"/>
    <x v="2"/>
    <x v="0"/>
    <n v="31"/>
    <s v="Middle Age"/>
    <n v="7"/>
    <x v="1"/>
    <n v="148913.72"/>
    <x v="2"/>
    <s v="Standard"/>
    <n v="1"/>
    <n v="0"/>
    <n v="53817.23"/>
    <x v="0"/>
    <s v="Medium"/>
    <x v="1"/>
    <x v="1"/>
  </r>
  <r>
    <n v="1807"/>
    <n v="15683471"/>
    <s v="Hansen"/>
    <n v="691"/>
    <x v="0"/>
    <x v="0"/>
    <x v="1"/>
    <n v="38"/>
    <s v="Middle Age"/>
    <n v="7"/>
    <x v="1"/>
    <n v="0"/>
    <x v="2"/>
    <s v="Standard"/>
    <n v="0"/>
    <n v="0"/>
    <n v="81617.399999999994"/>
    <x v="0"/>
    <s v="Medium"/>
    <x v="1"/>
    <x v="1"/>
  </r>
  <r>
    <n v="1808"/>
    <n v="15605037"/>
    <s v="Ting"/>
    <n v="818"/>
    <x v="1"/>
    <x v="0"/>
    <x v="0"/>
    <n v="49"/>
    <s v="Middle Age"/>
    <n v="2"/>
    <x v="0"/>
    <n v="0"/>
    <x v="0"/>
    <s v="Basic"/>
    <n v="0"/>
    <n v="1"/>
    <n v="192298.84"/>
    <x v="0"/>
    <s v="High"/>
    <x v="0"/>
    <x v="0"/>
  </r>
  <r>
    <n v="1809"/>
    <n v="15576085"/>
    <s v="Stone"/>
    <n v="739"/>
    <x v="1"/>
    <x v="0"/>
    <x v="1"/>
    <n v="41"/>
    <s v="Middle Age"/>
    <n v="5"/>
    <x v="2"/>
    <n v="0"/>
    <x v="2"/>
    <s v="Standard"/>
    <n v="0"/>
    <n v="0"/>
    <n v="143882.25"/>
    <x v="1"/>
    <s v="High"/>
    <x v="1"/>
    <x v="1"/>
  </r>
  <r>
    <n v="1810"/>
    <n v="15770435"/>
    <s v="McLean"/>
    <n v="639"/>
    <x v="0"/>
    <x v="0"/>
    <x v="0"/>
    <n v="50"/>
    <s v="Middle Age"/>
    <n v="6"/>
    <x v="1"/>
    <n v="115335.32"/>
    <x v="2"/>
    <s v="Standard"/>
    <n v="1"/>
    <n v="1"/>
    <n v="53130.41"/>
    <x v="0"/>
    <s v="Medium"/>
    <x v="1"/>
    <x v="1"/>
  </r>
  <r>
    <n v="1811"/>
    <n v="15592994"/>
    <s v="Zikoranachidimma"/>
    <n v="651"/>
    <x v="0"/>
    <x v="0"/>
    <x v="0"/>
    <n v="65"/>
    <s v="Old"/>
    <n v="0"/>
    <x v="0"/>
    <n v="0"/>
    <x v="2"/>
    <s v="Standard"/>
    <n v="1"/>
    <n v="1"/>
    <n v="190454.04"/>
    <x v="1"/>
    <s v="High"/>
    <x v="1"/>
    <x v="1"/>
  </r>
  <r>
    <n v="1812"/>
    <n v="15624068"/>
    <s v="Fu"/>
    <n v="779"/>
    <x v="1"/>
    <x v="0"/>
    <x v="0"/>
    <n v="26"/>
    <s v="Adolescence"/>
    <n v="0"/>
    <x v="0"/>
    <n v="0"/>
    <x v="2"/>
    <s v="Standard"/>
    <n v="0"/>
    <n v="1"/>
    <n v="111906"/>
    <x v="1"/>
    <s v="High"/>
    <x v="1"/>
    <x v="1"/>
  </r>
  <r>
    <n v="1813"/>
    <n v="15595221"/>
    <s v="Trevisano"/>
    <n v="850"/>
    <x v="1"/>
    <x v="2"/>
    <x v="0"/>
    <n v="33"/>
    <s v="Middle Age"/>
    <n v="7"/>
    <x v="1"/>
    <n v="134678.13"/>
    <x v="0"/>
    <s v="Basic"/>
    <n v="1"/>
    <n v="0"/>
    <n v="113177.95"/>
    <x v="0"/>
    <s v="High"/>
    <x v="1"/>
    <x v="1"/>
  </r>
  <r>
    <n v="1814"/>
    <n v="15637131"/>
    <s v="Fallaci"/>
    <n v="829"/>
    <x v="1"/>
    <x v="0"/>
    <x v="1"/>
    <n v="38"/>
    <s v="Middle Age"/>
    <n v="9"/>
    <x v="3"/>
    <n v="0"/>
    <x v="2"/>
    <s v="Standard"/>
    <n v="1"/>
    <n v="0"/>
    <n v="30529.88"/>
    <x v="2"/>
    <s v="Low"/>
    <x v="1"/>
    <x v="1"/>
  </r>
  <r>
    <n v="1815"/>
    <n v="15613471"/>
    <s v="Wiley"/>
    <n v="579"/>
    <x v="0"/>
    <x v="2"/>
    <x v="1"/>
    <n v="31"/>
    <s v="Middle Age"/>
    <n v="2"/>
    <x v="0"/>
    <n v="90547.48"/>
    <x v="2"/>
    <s v="Standard"/>
    <n v="1"/>
    <n v="1"/>
    <n v="18800.13"/>
    <x v="2"/>
    <s v="Low"/>
    <x v="1"/>
    <x v="1"/>
  </r>
  <r>
    <n v="1816"/>
    <n v="15583499"/>
    <s v="Chiagoziem"/>
    <n v="510"/>
    <x v="0"/>
    <x v="0"/>
    <x v="1"/>
    <n v="32"/>
    <s v="Middle Age"/>
    <n v="9"/>
    <x v="3"/>
    <n v="103324.78"/>
    <x v="0"/>
    <s v="Basic"/>
    <n v="1"/>
    <n v="1"/>
    <n v="46127.7"/>
    <x v="2"/>
    <s v="Low"/>
    <x v="1"/>
    <x v="1"/>
  </r>
  <r>
    <n v="1817"/>
    <n v="15752816"/>
    <s v="Murray"/>
    <n v="531"/>
    <x v="0"/>
    <x v="0"/>
    <x v="1"/>
    <n v="29"/>
    <s v="Adolescence"/>
    <n v="3"/>
    <x v="2"/>
    <n v="114590.58"/>
    <x v="0"/>
    <s v="Basic"/>
    <n v="0"/>
    <n v="0"/>
    <n v="75585.48"/>
    <x v="0"/>
    <s v="Medium"/>
    <x v="1"/>
    <x v="1"/>
  </r>
  <r>
    <n v="1818"/>
    <n v="15804075"/>
    <s v="Chuang"/>
    <n v="628"/>
    <x v="0"/>
    <x v="2"/>
    <x v="0"/>
    <n v="36"/>
    <s v="Middle Age"/>
    <n v="3"/>
    <x v="2"/>
    <n v="91286.51"/>
    <x v="0"/>
    <s v="Basic"/>
    <n v="1"/>
    <n v="0"/>
    <n v="63085.94"/>
    <x v="0"/>
    <s v="Medium"/>
    <x v="1"/>
    <x v="1"/>
  </r>
  <r>
    <n v="1819"/>
    <n v="15800517"/>
    <s v="Huang"/>
    <n v="633"/>
    <x v="0"/>
    <x v="1"/>
    <x v="1"/>
    <n v="32"/>
    <s v="Middle Age"/>
    <n v="5"/>
    <x v="2"/>
    <n v="163340.12"/>
    <x v="2"/>
    <s v="Standard"/>
    <n v="1"/>
    <n v="1"/>
    <n v="74415.199999999997"/>
    <x v="0"/>
    <s v="Medium"/>
    <x v="1"/>
    <x v="1"/>
  </r>
  <r>
    <n v="1820"/>
    <n v="15712319"/>
    <s v="Chukwukere"/>
    <n v="714"/>
    <x v="1"/>
    <x v="1"/>
    <x v="1"/>
    <n v="45"/>
    <s v="Middle Age"/>
    <n v="8"/>
    <x v="1"/>
    <n v="150900.29"/>
    <x v="2"/>
    <s v="Standard"/>
    <n v="0"/>
    <n v="1"/>
    <n v="139889.15"/>
    <x v="1"/>
    <s v="High"/>
    <x v="1"/>
    <x v="1"/>
  </r>
  <r>
    <n v="1821"/>
    <n v="15797389"/>
    <s v="Hsia"/>
    <n v="604"/>
    <x v="0"/>
    <x v="1"/>
    <x v="1"/>
    <n v="23"/>
    <s v="Adolescence"/>
    <n v="9"/>
    <x v="3"/>
    <n v="124577.33"/>
    <x v="0"/>
    <s v="Basic"/>
    <n v="1"/>
    <n v="1"/>
    <n v="7267.25"/>
    <x v="2"/>
    <s v="Low"/>
    <x v="1"/>
    <x v="1"/>
  </r>
  <r>
    <n v="1822"/>
    <n v="15621432"/>
    <s v="Lee"/>
    <n v="630"/>
    <x v="0"/>
    <x v="1"/>
    <x v="1"/>
    <n v="35"/>
    <s v="Middle Age"/>
    <n v="1"/>
    <x v="0"/>
    <n v="0"/>
    <x v="2"/>
    <s v="Standard"/>
    <n v="0"/>
    <n v="0"/>
    <n v="186826.22"/>
    <x v="1"/>
    <s v="High"/>
    <x v="1"/>
    <x v="1"/>
  </r>
  <r>
    <n v="1823"/>
    <n v="15779390"/>
    <s v="Theus"/>
    <n v="850"/>
    <x v="1"/>
    <x v="1"/>
    <x v="0"/>
    <n v="31"/>
    <s v="Middle Age"/>
    <n v="4"/>
    <x v="2"/>
    <n v="91292.7"/>
    <x v="0"/>
    <s v="Basic"/>
    <n v="1"/>
    <n v="1"/>
    <n v="162149.07"/>
    <x v="0"/>
    <s v="High"/>
    <x v="1"/>
    <x v="1"/>
  </r>
  <r>
    <n v="1824"/>
    <n v="15711219"/>
    <s v="Jennings"/>
    <n v="788"/>
    <x v="1"/>
    <x v="2"/>
    <x v="0"/>
    <n v="57"/>
    <s v="Old"/>
    <n v="8"/>
    <x v="1"/>
    <n v="93716.72"/>
    <x v="0"/>
    <s v="Basic"/>
    <n v="1"/>
    <n v="1"/>
    <n v="180150.49"/>
    <x v="0"/>
    <s v="High"/>
    <x v="0"/>
    <x v="0"/>
  </r>
  <r>
    <n v="1825"/>
    <n v="15770498"/>
    <s v="Parker"/>
    <n v="798"/>
    <x v="1"/>
    <x v="0"/>
    <x v="0"/>
    <n v="37"/>
    <s v="Middle Age"/>
    <n v="4"/>
    <x v="2"/>
    <n v="111723.08"/>
    <x v="0"/>
    <s v="Basic"/>
    <n v="1"/>
    <n v="1"/>
    <n v="83478.12"/>
    <x v="0"/>
    <s v="Medium"/>
    <x v="1"/>
    <x v="1"/>
  </r>
  <r>
    <n v="1826"/>
    <n v="15678727"/>
    <s v="Tan"/>
    <n v="770"/>
    <x v="1"/>
    <x v="2"/>
    <x v="1"/>
    <n v="45"/>
    <s v="Middle Age"/>
    <n v="4"/>
    <x v="2"/>
    <n v="110765.68"/>
    <x v="0"/>
    <s v="Basic"/>
    <n v="1"/>
    <n v="0"/>
    <n v="26163.74"/>
    <x v="2"/>
    <s v="Low"/>
    <x v="0"/>
    <x v="0"/>
  </r>
  <r>
    <n v="1827"/>
    <n v="15573893"/>
    <s v="Barry"/>
    <n v="569"/>
    <x v="0"/>
    <x v="2"/>
    <x v="1"/>
    <n v="25"/>
    <s v="Adolescence"/>
    <n v="9"/>
    <x v="3"/>
    <n v="173459.45"/>
    <x v="2"/>
    <s v="Standard"/>
    <n v="1"/>
    <n v="1"/>
    <n v="44381.06"/>
    <x v="2"/>
    <s v="Low"/>
    <x v="1"/>
    <x v="1"/>
  </r>
  <r>
    <n v="1828"/>
    <n v="15740104"/>
    <s v="Tuan"/>
    <n v="425"/>
    <x v="2"/>
    <x v="1"/>
    <x v="0"/>
    <n v="22"/>
    <s v="Adolescence"/>
    <n v="7"/>
    <x v="1"/>
    <n v="169649.73"/>
    <x v="2"/>
    <s v="Standard"/>
    <n v="0"/>
    <n v="1"/>
    <n v="136365"/>
    <x v="1"/>
    <s v="High"/>
    <x v="0"/>
    <x v="0"/>
  </r>
  <r>
    <n v="1829"/>
    <n v="15792649"/>
    <s v="Patterson"/>
    <n v="547"/>
    <x v="0"/>
    <x v="1"/>
    <x v="0"/>
    <n v="31"/>
    <s v="Middle Age"/>
    <n v="9"/>
    <x v="3"/>
    <n v="0"/>
    <x v="2"/>
    <s v="Standard"/>
    <n v="0"/>
    <n v="0"/>
    <n v="99294.22"/>
    <x v="0"/>
    <s v="Medium"/>
    <x v="1"/>
    <x v="1"/>
  </r>
  <r>
    <n v="1830"/>
    <n v="15605275"/>
    <s v="Ofodile"/>
    <n v="725"/>
    <x v="1"/>
    <x v="2"/>
    <x v="1"/>
    <n v="45"/>
    <s v="Middle Age"/>
    <n v="8"/>
    <x v="1"/>
    <n v="116917.07"/>
    <x v="0"/>
    <s v="Basic"/>
    <n v="0"/>
    <n v="0"/>
    <n v="173464.43"/>
    <x v="0"/>
    <s v="High"/>
    <x v="0"/>
    <x v="0"/>
  </r>
  <r>
    <n v="1831"/>
    <n v="15572467"/>
    <s v="Chandler"/>
    <n v="506"/>
    <x v="0"/>
    <x v="0"/>
    <x v="1"/>
    <n v="37"/>
    <s v="Middle Age"/>
    <n v="5"/>
    <x v="2"/>
    <n v="0"/>
    <x v="2"/>
    <s v="Standard"/>
    <n v="1"/>
    <n v="1"/>
    <n v="127543.81"/>
    <x v="1"/>
    <s v="High"/>
    <x v="1"/>
    <x v="1"/>
  </r>
  <r>
    <n v="1832"/>
    <n v="15738219"/>
    <s v="Nash"/>
    <n v="632"/>
    <x v="0"/>
    <x v="0"/>
    <x v="0"/>
    <n v="36"/>
    <s v="Middle Age"/>
    <n v="7"/>
    <x v="1"/>
    <n v="0"/>
    <x v="2"/>
    <s v="Standard"/>
    <n v="1"/>
    <n v="1"/>
    <n v="52526.65"/>
    <x v="0"/>
    <s v="Medium"/>
    <x v="1"/>
    <x v="1"/>
  </r>
  <r>
    <n v="1833"/>
    <n v="15600710"/>
    <s v="Atkinson"/>
    <n v="620"/>
    <x v="0"/>
    <x v="0"/>
    <x v="1"/>
    <n v="22"/>
    <s v="Adolescence"/>
    <n v="0"/>
    <x v="0"/>
    <n v="0"/>
    <x v="0"/>
    <s v="Basic"/>
    <n v="1"/>
    <n v="0"/>
    <n v="32589.45"/>
    <x v="2"/>
    <s v="Low"/>
    <x v="1"/>
    <x v="1"/>
  </r>
  <r>
    <n v="1834"/>
    <n v="15804394"/>
    <s v="Brenan"/>
    <n v="663"/>
    <x v="0"/>
    <x v="2"/>
    <x v="1"/>
    <n v="32"/>
    <s v="Middle Age"/>
    <n v="8"/>
    <x v="1"/>
    <n v="130627.66"/>
    <x v="0"/>
    <s v="Basic"/>
    <n v="1"/>
    <n v="0"/>
    <n v="47161.25"/>
    <x v="2"/>
    <s v="Low"/>
    <x v="0"/>
    <x v="0"/>
  </r>
  <r>
    <n v="1835"/>
    <n v="15694188"/>
    <s v="Obidimkpa"/>
    <n v="700"/>
    <x v="1"/>
    <x v="1"/>
    <x v="0"/>
    <n v="46"/>
    <s v="Middle Age"/>
    <n v="5"/>
    <x v="2"/>
    <n v="56580.95"/>
    <x v="2"/>
    <s v="Standard"/>
    <n v="0"/>
    <n v="1"/>
    <n v="45424.13"/>
    <x v="2"/>
    <s v="Low"/>
    <x v="1"/>
    <x v="1"/>
  </r>
  <r>
    <n v="1836"/>
    <n v="15583718"/>
    <s v="Terry"/>
    <n v="696"/>
    <x v="0"/>
    <x v="2"/>
    <x v="1"/>
    <n v="38"/>
    <s v="Middle Age"/>
    <n v="6"/>
    <x v="1"/>
    <n v="142316.14000000001"/>
    <x v="0"/>
    <s v="Basic"/>
    <n v="1"/>
    <n v="1"/>
    <n v="8018.49"/>
    <x v="2"/>
    <s v="Low"/>
    <x v="1"/>
    <x v="1"/>
  </r>
  <r>
    <n v="1837"/>
    <n v="15802478"/>
    <s v="Spring"/>
    <n v="767"/>
    <x v="1"/>
    <x v="1"/>
    <x v="1"/>
    <n v="31"/>
    <s v="Middle Age"/>
    <n v="6"/>
    <x v="1"/>
    <n v="0"/>
    <x v="2"/>
    <s v="Standard"/>
    <n v="1"/>
    <n v="1"/>
    <n v="195668"/>
    <x v="1"/>
    <s v="High"/>
    <x v="1"/>
    <x v="1"/>
  </r>
  <r>
    <n v="1838"/>
    <n v="15619343"/>
    <s v="Mahmood"/>
    <n v="561"/>
    <x v="0"/>
    <x v="0"/>
    <x v="1"/>
    <n v="56"/>
    <s v="Old"/>
    <n v="7"/>
    <x v="1"/>
    <n v="152759"/>
    <x v="2"/>
    <s v="Standard"/>
    <n v="1"/>
    <n v="0"/>
    <n v="133167.10999999999"/>
    <x v="1"/>
    <s v="High"/>
    <x v="0"/>
    <x v="0"/>
  </r>
  <r>
    <n v="1839"/>
    <n v="15758813"/>
    <s v="Campbell"/>
    <n v="350"/>
    <x v="2"/>
    <x v="2"/>
    <x v="1"/>
    <n v="39"/>
    <s v="Middle Age"/>
    <n v="0"/>
    <x v="0"/>
    <n v="109733.2"/>
    <x v="2"/>
    <s v="Standard"/>
    <n v="0"/>
    <n v="0"/>
    <n v="123602.11"/>
    <x v="1"/>
    <s v="High"/>
    <x v="0"/>
    <x v="0"/>
  </r>
  <r>
    <n v="1840"/>
    <n v="15761374"/>
    <s v="Bellucci"/>
    <n v="706"/>
    <x v="1"/>
    <x v="0"/>
    <x v="1"/>
    <n v="54"/>
    <s v="Old"/>
    <n v="9"/>
    <x v="3"/>
    <n v="117444.51"/>
    <x v="0"/>
    <s v="Basic"/>
    <n v="1"/>
    <n v="1"/>
    <n v="186238.85"/>
    <x v="0"/>
    <s v="High"/>
    <x v="1"/>
    <x v="1"/>
  </r>
  <r>
    <n v="1841"/>
    <n v="15569209"/>
    <s v="Amaechi"/>
    <n v="464"/>
    <x v="2"/>
    <x v="1"/>
    <x v="0"/>
    <n v="34"/>
    <s v="Middle Age"/>
    <n v="5"/>
    <x v="2"/>
    <n v="76001.570000000007"/>
    <x v="0"/>
    <s v="Basic"/>
    <n v="1"/>
    <n v="1"/>
    <n v="158668.87"/>
    <x v="0"/>
    <s v="High"/>
    <x v="1"/>
    <x v="1"/>
  </r>
  <r>
    <n v="1842"/>
    <n v="15788539"/>
    <s v="Foxall"/>
    <n v="501"/>
    <x v="0"/>
    <x v="0"/>
    <x v="0"/>
    <n v="34"/>
    <s v="Middle Age"/>
    <n v="3"/>
    <x v="2"/>
    <n v="107747.57"/>
    <x v="0"/>
    <s v="Basic"/>
    <n v="1"/>
    <n v="0"/>
    <n v="9249.36"/>
    <x v="2"/>
    <s v="Low"/>
    <x v="1"/>
    <x v="1"/>
  </r>
  <r>
    <n v="1843"/>
    <n v="15747222"/>
    <s v="Bentley"/>
    <n v="745"/>
    <x v="1"/>
    <x v="1"/>
    <x v="0"/>
    <n v="35"/>
    <s v="Middle Age"/>
    <n v="8"/>
    <x v="1"/>
    <n v="0"/>
    <x v="2"/>
    <s v="Standard"/>
    <n v="1"/>
    <n v="1"/>
    <n v="116581.1"/>
    <x v="1"/>
    <s v="High"/>
    <x v="1"/>
    <x v="1"/>
  </r>
  <r>
    <n v="1844"/>
    <n v="15769346"/>
    <s v="Baird"/>
    <n v="587"/>
    <x v="0"/>
    <x v="0"/>
    <x v="0"/>
    <n v="36"/>
    <s v="Middle Age"/>
    <n v="1"/>
    <x v="0"/>
    <n v="134997.49"/>
    <x v="2"/>
    <s v="Standard"/>
    <n v="1"/>
    <n v="0"/>
    <n v="44688.08"/>
    <x v="2"/>
    <s v="Low"/>
    <x v="1"/>
    <x v="1"/>
  </r>
  <r>
    <n v="1845"/>
    <n v="15699634"/>
    <s v="Howard"/>
    <n v="667"/>
    <x v="0"/>
    <x v="0"/>
    <x v="0"/>
    <n v="48"/>
    <s v="Middle Age"/>
    <n v="2"/>
    <x v="0"/>
    <n v="0"/>
    <x v="2"/>
    <s v="Standard"/>
    <n v="1"/>
    <n v="1"/>
    <n v="148608.39000000001"/>
    <x v="1"/>
    <s v="High"/>
    <x v="1"/>
    <x v="1"/>
  </r>
  <r>
    <n v="1846"/>
    <n v="15589076"/>
    <s v="Henry"/>
    <n v="737"/>
    <x v="1"/>
    <x v="0"/>
    <x v="1"/>
    <n v="36"/>
    <s v="Middle Age"/>
    <n v="9"/>
    <x v="3"/>
    <n v="0"/>
    <x v="0"/>
    <s v="Basic"/>
    <n v="0"/>
    <n v="1"/>
    <n v="188670.9"/>
    <x v="0"/>
    <s v="High"/>
    <x v="0"/>
    <x v="0"/>
  </r>
  <r>
    <n v="1847"/>
    <n v="15812338"/>
    <s v="Sopuluchukwu"/>
    <n v="485"/>
    <x v="2"/>
    <x v="1"/>
    <x v="0"/>
    <n v="30"/>
    <s v="Middle Age"/>
    <n v="7"/>
    <x v="1"/>
    <n v="0"/>
    <x v="0"/>
    <s v="Basic"/>
    <n v="1"/>
    <n v="0"/>
    <n v="107067.37"/>
    <x v="0"/>
    <s v="High"/>
    <x v="1"/>
    <x v="1"/>
  </r>
  <r>
    <n v="1848"/>
    <n v="15758845"/>
    <s v="Rocher"/>
    <n v="590"/>
    <x v="0"/>
    <x v="1"/>
    <x v="0"/>
    <n v="37"/>
    <s v="Middle Age"/>
    <n v="0"/>
    <x v="0"/>
    <n v="64345.21"/>
    <x v="0"/>
    <s v="Basic"/>
    <n v="0"/>
    <n v="1"/>
    <n v="61759.33"/>
    <x v="0"/>
    <s v="Medium"/>
    <x v="0"/>
    <x v="0"/>
  </r>
  <r>
    <n v="1849"/>
    <n v="15685844"/>
    <s v="White"/>
    <n v="518"/>
    <x v="0"/>
    <x v="2"/>
    <x v="0"/>
    <n v="35"/>
    <s v="Middle Age"/>
    <n v="8"/>
    <x v="1"/>
    <n v="141665.63"/>
    <x v="0"/>
    <s v="Basic"/>
    <n v="0"/>
    <n v="1"/>
    <n v="192776.64"/>
    <x v="0"/>
    <s v="High"/>
    <x v="1"/>
    <x v="1"/>
  </r>
  <r>
    <n v="1850"/>
    <n v="15583090"/>
    <s v="Komar"/>
    <n v="581"/>
    <x v="0"/>
    <x v="1"/>
    <x v="0"/>
    <n v="29"/>
    <s v="Adolescence"/>
    <n v="8"/>
    <x v="1"/>
    <n v="0"/>
    <x v="2"/>
    <s v="Standard"/>
    <n v="1"/>
    <n v="0"/>
    <n v="46735.19"/>
    <x v="2"/>
    <s v="Low"/>
    <x v="1"/>
    <x v="1"/>
  </r>
  <r>
    <n v="1851"/>
    <n v="15587581"/>
    <s v="Russo"/>
    <n v="785"/>
    <x v="1"/>
    <x v="2"/>
    <x v="0"/>
    <n v="33"/>
    <s v="Middle Age"/>
    <n v="5"/>
    <x v="2"/>
    <n v="136624.6"/>
    <x v="2"/>
    <s v="Standard"/>
    <n v="1"/>
    <n v="1"/>
    <n v="169117.74"/>
    <x v="1"/>
    <s v="High"/>
    <x v="1"/>
    <x v="1"/>
  </r>
  <r>
    <n v="1852"/>
    <n v="15633640"/>
    <s v="Loewenthal"/>
    <n v="799"/>
    <x v="1"/>
    <x v="0"/>
    <x v="0"/>
    <n v="52"/>
    <s v="Old"/>
    <n v="4"/>
    <x v="2"/>
    <n v="161209.66"/>
    <x v="0"/>
    <s v="Basic"/>
    <n v="1"/>
    <n v="1"/>
    <n v="89081.41"/>
    <x v="0"/>
    <s v="Medium"/>
    <x v="1"/>
    <x v="1"/>
  </r>
  <r>
    <n v="1853"/>
    <n v="15573741"/>
    <s v="Aliyeva"/>
    <n v="698"/>
    <x v="0"/>
    <x v="1"/>
    <x v="1"/>
    <n v="38"/>
    <s v="Middle Age"/>
    <n v="10"/>
    <x v="3"/>
    <n v="95010.92"/>
    <x v="0"/>
    <s v="Basic"/>
    <n v="1"/>
    <n v="1"/>
    <n v="105227.86"/>
    <x v="0"/>
    <s v="High"/>
    <x v="1"/>
    <x v="1"/>
  </r>
  <r>
    <n v="1854"/>
    <n v="15633574"/>
    <s v="Montes"/>
    <n v="730"/>
    <x v="1"/>
    <x v="0"/>
    <x v="0"/>
    <n v="41"/>
    <s v="Middle Age"/>
    <n v="4"/>
    <x v="2"/>
    <n v="167545.32"/>
    <x v="0"/>
    <s v="Basic"/>
    <n v="1"/>
    <n v="0"/>
    <n v="128246.81"/>
    <x v="0"/>
    <s v="High"/>
    <x v="1"/>
    <x v="1"/>
  </r>
  <r>
    <n v="1855"/>
    <n v="15711455"/>
    <s v="Kuo"/>
    <n v="740"/>
    <x v="1"/>
    <x v="2"/>
    <x v="0"/>
    <n v="36"/>
    <s v="Middle Age"/>
    <n v="4"/>
    <x v="2"/>
    <n v="109044.6"/>
    <x v="0"/>
    <s v="Basic"/>
    <n v="0"/>
    <n v="0"/>
    <n v="94554.74"/>
    <x v="0"/>
    <s v="Medium"/>
    <x v="0"/>
    <x v="0"/>
  </r>
  <r>
    <n v="1856"/>
    <n v="15570601"/>
    <s v="Cheng"/>
    <n v="785"/>
    <x v="1"/>
    <x v="0"/>
    <x v="0"/>
    <n v="47"/>
    <s v="Middle Age"/>
    <n v="9"/>
    <x v="3"/>
    <n v="122031.55"/>
    <x v="0"/>
    <s v="Basic"/>
    <n v="1"/>
    <n v="1"/>
    <n v="33823.5"/>
    <x v="2"/>
    <s v="Low"/>
    <x v="0"/>
    <x v="0"/>
  </r>
  <r>
    <n v="1857"/>
    <n v="15690925"/>
    <s v="McIntosh"/>
    <n v="527"/>
    <x v="0"/>
    <x v="1"/>
    <x v="0"/>
    <n v="29"/>
    <s v="Adolescence"/>
    <n v="2"/>
    <x v="0"/>
    <n v="27755.97"/>
    <x v="0"/>
    <s v="Basic"/>
    <n v="1"/>
    <n v="0"/>
    <n v="97468.44"/>
    <x v="0"/>
    <s v="Medium"/>
    <x v="0"/>
    <x v="0"/>
  </r>
  <r>
    <n v="1858"/>
    <n v="15709338"/>
    <s v="T'ao"/>
    <n v="544"/>
    <x v="0"/>
    <x v="0"/>
    <x v="0"/>
    <n v="29"/>
    <s v="Adolescence"/>
    <n v="1"/>
    <x v="0"/>
    <n v="118560.55"/>
    <x v="0"/>
    <s v="Basic"/>
    <n v="1"/>
    <n v="1"/>
    <n v="164137.35999999999"/>
    <x v="0"/>
    <s v="High"/>
    <x v="1"/>
    <x v="1"/>
  </r>
  <r>
    <n v="1859"/>
    <n v="15780746"/>
    <s v="Tyndall"/>
    <n v="705"/>
    <x v="1"/>
    <x v="0"/>
    <x v="1"/>
    <n v="61"/>
    <s v="Old"/>
    <n v="4"/>
    <x v="2"/>
    <n v="0"/>
    <x v="2"/>
    <s v="Standard"/>
    <n v="1"/>
    <n v="1"/>
    <n v="191313.7"/>
    <x v="1"/>
    <s v="High"/>
    <x v="1"/>
    <x v="1"/>
  </r>
  <r>
    <n v="1860"/>
    <n v="15681956"/>
    <s v="Bailey"/>
    <n v="684"/>
    <x v="0"/>
    <x v="0"/>
    <x v="1"/>
    <n v="34"/>
    <s v="Middle Age"/>
    <n v="9"/>
    <x v="3"/>
    <n v="0"/>
    <x v="2"/>
    <s v="Standard"/>
    <n v="1"/>
    <n v="1"/>
    <n v="65257.57"/>
    <x v="0"/>
    <s v="Medium"/>
    <x v="1"/>
    <x v="1"/>
  </r>
  <r>
    <n v="1861"/>
    <n v="15778190"/>
    <s v="Onyekaozulu"/>
    <n v="639"/>
    <x v="0"/>
    <x v="1"/>
    <x v="0"/>
    <n v="28"/>
    <s v="Adolescence"/>
    <n v="8"/>
    <x v="1"/>
    <n v="97840.72"/>
    <x v="0"/>
    <s v="Basic"/>
    <n v="1"/>
    <n v="1"/>
    <n v="178222.77"/>
    <x v="0"/>
    <s v="High"/>
    <x v="1"/>
    <x v="1"/>
  </r>
  <r>
    <n v="1862"/>
    <n v="15786852"/>
    <s v="Nwachukwu"/>
    <n v="565"/>
    <x v="0"/>
    <x v="2"/>
    <x v="0"/>
    <n v="38"/>
    <s v="Middle Age"/>
    <n v="2"/>
    <x v="0"/>
    <n v="158651.29"/>
    <x v="2"/>
    <s v="Standard"/>
    <n v="1"/>
    <n v="1"/>
    <n v="179445.28"/>
    <x v="1"/>
    <s v="High"/>
    <x v="1"/>
    <x v="1"/>
  </r>
  <r>
    <n v="1863"/>
    <n v="15726494"/>
    <s v="Romani"/>
    <n v="481"/>
    <x v="2"/>
    <x v="0"/>
    <x v="1"/>
    <n v="44"/>
    <s v="Middle Age"/>
    <n v="9"/>
    <x v="3"/>
    <n v="175303.06"/>
    <x v="0"/>
    <s v="Basic"/>
    <n v="1"/>
    <n v="0"/>
    <n v="65500.53"/>
    <x v="0"/>
    <s v="Medium"/>
    <x v="0"/>
    <x v="0"/>
  </r>
  <r>
    <n v="1864"/>
    <n v="15641183"/>
    <s v="Chin"/>
    <n v="731"/>
    <x v="1"/>
    <x v="1"/>
    <x v="1"/>
    <n v="25"/>
    <s v="Adolescence"/>
    <n v="8"/>
    <x v="1"/>
    <n v="96950.21"/>
    <x v="0"/>
    <s v="Basic"/>
    <n v="1"/>
    <n v="0"/>
    <n v="97877.92"/>
    <x v="0"/>
    <s v="Medium"/>
    <x v="1"/>
    <x v="1"/>
  </r>
  <r>
    <n v="1865"/>
    <n v="15805312"/>
    <s v="Bellucci"/>
    <n v="607"/>
    <x v="0"/>
    <x v="0"/>
    <x v="1"/>
    <n v="45"/>
    <s v="Middle Age"/>
    <n v="7"/>
    <x v="1"/>
    <n v="123859.6"/>
    <x v="0"/>
    <s v="Basic"/>
    <n v="0"/>
    <n v="1"/>
    <n v="113051.57"/>
    <x v="0"/>
    <s v="High"/>
    <x v="1"/>
    <x v="1"/>
  </r>
  <r>
    <n v="1866"/>
    <n v="15636572"/>
    <s v="Christmas"/>
    <n v="760"/>
    <x v="1"/>
    <x v="0"/>
    <x v="0"/>
    <n v="32"/>
    <s v="Middle Age"/>
    <n v="7"/>
    <x v="1"/>
    <n v="0"/>
    <x v="2"/>
    <s v="Standard"/>
    <n v="1"/>
    <n v="1"/>
    <n v="105969.05"/>
    <x v="1"/>
    <s v="High"/>
    <x v="1"/>
    <x v="1"/>
  </r>
  <r>
    <n v="1867"/>
    <n v="15632575"/>
    <s v="Moore"/>
    <n v="559"/>
    <x v="0"/>
    <x v="0"/>
    <x v="0"/>
    <n v="70"/>
    <s v="Old"/>
    <n v="9"/>
    <x v="3"/>
    <n v="0"/>
    <x v="0"/>
    <s v="Basic"/>
    <n v="1"/>
    <n v="1"/>
    <n v="122996.76"/>
    <x v="0"/>
    <s v="High"/>
    <x v="1"/>
    <x v="1"/>
  </r>
  <r>
    <n v="1868"/>
    <n v="15740164"/>
    <s v="Genovesi"/>
    <n v="715"/>
    <x v="1"/>
    <x v="0"/>
    <x v="0"/>
    <n v="33"/>
    <s v="Middle Age"/>
    <n v="3"/>
    <x v="2"/>
    <n v="85227.839999999997"/>
    <x v="0"/>
    <s v="Basic"/>
    <n v="1"/>
    <n v="1"/>
    <n v="68087.149999999994"/>
    <x v="0"/>
    <s v="Medium"/>
    <x v="1"/>
    <x v="1"/>
  </r>
  <r>
    <n v="1869"/>
    <n v="15574947"/>
    <s v="Cartwright"/>
    <n v="656"/>
    <x v="0"/>
    <x v="0"/>
    <x v="1"/>
    <n v="36"/>
    <s v="Middle Age"/>
    <n v="8"/>
    <x v="1"/>
    <n v="97786.08"/>
    <x v="2"/>
    <s v="Standard"/>
    <n v="0"/>
    <n v="1"/>
    <n v="21478.36"/>
    <x v="2"/>
    <s v="Low"/>
    <x v="1"/>
    <x v="1"/>
  </r>
  <r>
    <n v="1870"/>
    <n v="15597909"/>
    <s v="Johnstone"/>
    <n v="652"/>
    <x v="0"/>
    <x v="2"/>
    <x v="1"/>
    <n v="33"/>
    <s v="Middle Age"/>
    <n v="7"/>
    <x v="1"/>
    <n v="128135.99"/>
    <x v="0"/>
    <s v="Basic"/>
    <n v="1"/>
    <n v="0"/>
    <n v="158437.73000000001"/>
    <x v="0"/>
    <s v="High"/>
    <x v="1"/>
    <x v="1"/>
  </r>
  <r>
    <n v="1871"/>
    <n v="15782574"/>
    <s v="Warner"/>
    <n v="624"/>
    <x v="0"/>
    <x v="1"/>
    <x v="1"/>
    <n v="33"/>
    <s v="Middle Age"/>
    <n v="6"/>
    <x v="1"/>
    <n v="0"/>
    <x v="2"/>
    <s v="Standard"/>
    <n v="0"/>
    <n v="0"/>
    <n v="76551.7"/>
    <x v="0"/>
    <s v="Medium"/>
    <x v="1"/>
    <x v="1"/>
  </r>
  <r>
    <n v="1872"/>
    <n v="15734999"/>
    <s v="Stephenson"/>
    <n v="634"/>
    <x v="0"/>
    <x v="1"/>
    <x v="1"/>
    <n v="36"/>
    <s v="Middle Age"/>
    <n v="2"/>
    <x v="0"/>
    <n v="85996.19"/>
    <x v="0"/>
    <s v="Basic"/>
    <n v="1"/>
    <n v="0"/>
    <n v="15887.68"/>
    <x v="2"/>
    <s v="Low"/>
    <x v="1"/>
    <x v="1"/>
  </r>
  <r>
    <n v="1873"/>
    <n v="15706593"/>
    <s v="Ellis"/>
    <n v="850"/>
    <x v="1"/>
    <x v="1"/>
    <x v="0"/>
    <n v="50"/>
    <s v="Middle Age"/>
    <n v="10"/>
    <x v="3"/>
    <n v="0"/>
    <x v="2"/>
    <s v="Standard"/>
    <n v="1"/>
    <n v="1"/>
    <n v="33741.839999999997"/>
    <x v="2"/>
    <s v="Low"/>
    <x v="1"/>
    <x v="1"/>
  </r>
  <r>
    <n v="1874"/>
    <n v="15766686"/>
    <s v="Nebechi"/>
    <n v="659"/>
    <x v="0"/>
    <x v="2"/>
    <x v="0"/>
    <n v="39"/>
    <s v="Middle Age"/>
    <n v="1"/>
    <x v="0"/>
    <n v="104502.11"/>
    <x v="0"/>
    <s v="Basic"/>
    <n v="1"/>
    <n v="0"/>
    <n v="20652.689999999999"/>
    <x v="2"/>
    <s v="Low"/>
    <x v="1"/>
    <x v="1"/>
  </r>
  <r>
    <n v="1875"/>
    <n v="15590268"/>
    <s v="Chu"/>
    <n v="529"/>
    <x v="0"/>
    <x v="1"/>
    <x v="1"/>
    <n v="35"/>
    <s v="Middle Age"/>
    <n v="5"/>
    <x v="2"/>
    <n v="95772.97"/>
    <x v="0"/>
    <s v="Basic"/>
    <n v="1"/>
    <n v="1"/>
    <n v="112781.5"/>
    <x v="0"/>
    <s v="High"/>
    <x v="1"/>
    <x v="1"/>
  </r>
  <r>
    <n v="1876"/>
    <n v="15763055"/>
    <s v="Onuchukwu"/>
    <n v="572"/>
    <x v="0"/>
    <x v="1"/>
    <x v="1"/>
    <n v="31"/>
    <s v="Middle Age"/>
    <n v="5"/>
    <x v="2"/>
    <n v="98108.79"/>
    <x v="0"/>
    <s v="Basic"/>
    <n v="0"/>
    <n v="1"/>
    <n v="119996.95"/>
    <x v="0"/>
    <s v="High"/>
    <x v="1"/>
    <x v="1"/>
  </r>
  <r>
    <n v="1877"/>
    <n v="15664754"/>
    <s v="Steele"/>
    <n v="640"/>
    <x v="0"/>
    <x v="2"/>
    <x v="1"/>
    <n v="39"/>
    <s v="Middle Age"/>
    <n v="9"/>
    <x v="3"/>
    <n v="131607.28"/>
    <x v="3"/>
    <s v="Premium"/>
    <n v="0"/>
    <n v="1"/>
    <n v="6981.43"/>
    <x v="2"/>
    <s v="Low"/>
    <x v="0"/>
    <x v="0"/>
  </r>
  <r>
    <n v="1878"/>
    <n v="15643630"/>
    <s v="Quaife"/>
    <n v="770"/>
    <x v="1"/>
    <x v="1"/>
    <x v="1"/>
    <n v="55"/>
    <s v="Old"/>
    <n v="9"/>
    <x v="3"/>
    <n v="63127.41"/>
    <x v="2"/>
    <s v="Standard"/>
    <n v="1"/>
    <n v="0"/>
    <n v="185211.28"/>
    <x v="1"/>
    <s v="High"/>
    <x v="0"/>
    <x v="0"/>
  </r>
  <r>
    <n v="1879"/>
    <n v="15641043"/>
    <s v="Scott"/>
    <n v="648"/>
    <x v="0"/>
    <x v="1"/>
    <x v="1"/>
    <n v="35"/>
    <s v="Middle Age"/>
    <n v="7"/>
    <x v="1"/>
    <n v="0"/>
    <x v="2"/>
    <s v="Standard"/>
    <n v="1"/>
    <n v="1"/>
    <n v="78436.36"/>
    <x v="0"/>
    <s v="Medium"/>
    <x v="1"/>
    <x v="1"/>
  </r>
  <r>
    <n v="1880"/>
    <n v="15768095"/>
    <s v="Yeh"/>
    <n v="579"/>
    <x v="0"/>
    <x v="0"/>
    <x v="1"/>
    <n v="31"/>
    <s v="Middle Age"/>
    <n v="9"/>
    <x v="3"/>
    <n v="0"/>
    <x v="0"/>
    <s v="Basic"/>
    <n v="0"/>
    <n v="1"/>
    <n v="139048"/>
    <x v="0"/>
    <s v="High"/>
    <x v="1"/>
    <x v="1"/>
  </r>
  <r>
    <n v="1881"/>
    <n v="15811314"/>
    <s v="Y?"/>
    <n v="589"/>
    <x v="0"/>
    <x v="2"/>
    <x v="0"/>
    <n v="36"/>
    <s v="Middle Age"/>
    <n v="9"/>
    <x v="3"/>
    <n v="140355.56"/>
    <x v="2"/>
    <s v="Standard"/>
    <n v="1"/>
    <n v="0"/>
    <n v="136329.96"/>
    <x v="1"/>
    <s v="High"/>
    <x v="1"/>
    <x v="1"/>
  </r>
  <r>
    <n v="1882"/>
    <n v="15669922"/>
    <s v="Conti"/>
    <n v="530"/>
    <x v="0"/>
    <x v="1"/>
    <x v="0"/>
    <n v="36"/>
    <s v="Middle Age"/>
    <n v="2"/>
    <x v="0"/>
    <n v="0"/>
    <x v="2"/>
    <s v="Standard"/>
    <n v="1"/>
    <n v="1"/>
    <n v="14721.8"/>
    <x v="2"/>
    <s v="Low"/>
    <x v="1"/>
    <x v="1"/>
  </r>
  <r>
    <n v="1883"/>
    <n v="15707114"/>
    <s v="Holder"/>
    <n v="831"/>
    <x v="1"/>
    <x v="0"/>
    <x v="1"/>
    <n v="30"/>
    <s v="Middle Age"/>
    <n v="2"/>
    <x v="0"/>
    <n v="0"/>
    <x v="2"/>
    <s v="Standard"/>
    <n v="0"/>
    <n v="1"/>
    <n v="3430.38"/>
    <x v="2"/>
    <s v="Low"/>
    <x v="1"/>
    <x v="1"/>
  </r>
  <r>
    <n v="1884"/>
    <n v="15670602"/>
    <s v="Burgess"/>
    <n v="790"/>
    <x v="1"/>
    <x v="2"/>
    <x v="1"/>
    <n v="24"/>
    <s v="Adolescence"/>
    <n v="7"/>
    <x v="1"/>
    <n v="107418.27"/>
    <x v="0"/>
    <s v="Basic"/>
    <n v="0"/>
    <n v="1"/>
    <n v="160450.21"/>
    <x v="0"/>
    <s v="High"/>
    <x v="1"/>
    <x v="1"/>
  </r>
  <r>
    <n v="1885"/>
    <n v="15713479"/>
    <s v="Ozuluonye"/>
    <n v="656"/>
    <x v="0"/>
    <x v="0"/>
    <x v="1"/>
    <n v="35"/>
    <s v="Middle Age"/>
    <n v="6"/>
    <x v="1"/>
    <n v="0"/>
    <x v="2"/>
    <s v="Standard"/>
    <n v="1"/>
    <n v="0"/>
    <n v="1485.27"/>
    <x v="2"/>
    <s v="Low"/>
    <x v="1"/>
    <x v="1"/>
  </r>
  <r>
    <n v="1886"/>
    <n v="15663830"/>
    <s v="De Luca"/>
    <n v="563"/>
    <x v="0"/>
    <x v="1"/>
    <x v="1"/>
    <n v="32"/>
    <s v="Middle Age"/>
    <n v="6"/>
    <x v="1"/>
    <n v="0"/>
    <x v="2"/>
    <s v="Standard"/>
    <n v="1"/>
    <n v="1"/>
    <n v="19720.080000000002"/>
    <x v="2"/>
    <s v="Low"/>
    <x v="1"/>
    <x v="1"/>
  </r>
  <r>
    <n v="1887"/>
    <n v="15566958"/>
    <s v="Li Fonti"/>
    <n v="667"/>
    <x v="0"/>
    <x v="1"/>
    <x v="1"/>
    <n v="39"/>
    <s v="Middle Age"/>
    <n v="7"/>
    <x v="1"/>
    <n v="167557.12"/>
    <x v="0"/>
    <s v="Basic"/>
    <n v="1"/>
    <n v="1"/>
    <n v="41183.019999999997"/>
    <x v="2"/>
    <s v="Low"/>
    <x v="1"/>
    <x v="1"/>
  </r>
  <r>
    <n v="1888"/>
    <n v="15680918"/>
    <s v="Freeman"/>
    <n v="613"/>
    <x v="0"/>
    <x v="1"/>
    <x v="1"/>
    <n v="34"/>
    <s v="Middle Age"/>
    <n v="8"/>
    <x v="1"/>
    <n v="117300.02"/>
    <x v="0"/>
    <s v="Basic"/>
    <n v="1"/>
    <n v="0"/>
    <n v="139410.07999999999"/>
    <x v="0"/>
    <s v="High"/>
    <x v="1"/>
    <x v="1"/>
  </r>
  <r>
    <n v="1889"/>
    <n v="15663921"/>
    <s v="Pisani"/>
    <n v="429"/>
    <x v="2"/>
    <x v="0"/>
    <x v="1"/>
    <n v="60"/>
    <s v="Old"/>
    <n v="7"/>
    <x v="1"/>
    <n v="0"/>
    <x v="2"/>
    <s v="Standard"/>
    <n v="1"/>
    <n v="1"/>
    <n v="163691.48000000001"/>
    <x v="1"/>
    <s v="High"/>
    <x v="1"/>
    <x v="1"/>
  </r>
  <r>
    <n v="1890"/>
    <n v="15716324"/>
    <s v="Ignatieff"/>
    <n v="665"/>
    <x v="0"/>
    <x v="0"/>
    <x v="0"/>
    <n v="23"/>
    <s v="Adolescence"/>
    <n v="9"/>
    <x v="3"/>
    <n v="143672.9"/>
    <x v="0"/>
    <s v="Basic"/>
    <n v="1"/>
    <n v="1"/>
    <n v="115147.33"/>
    <x v="0"/>
    <s v="High"/>
    <x v="1"/>
    <x v="1"/>
  </r>
  <r>
    <n v="1891"/>
    <n v="15796969"/>
    <s v="Lahti"/>
    <n v="731"/>
    <x v="1"/>
    <x v="0"/>
    <x v="1"/>
    <n v="33"/>
    <s v="Middle Age"/>
    <n v="4"/>
    <x v="2"/>
    <n v="0"/>
    <x v="2"/>
    <s v="Standard"/>
    <n v="1"/>
    <n v="1"/>
    <n v="74945.11"/>
    <x v="0"/>
    <s v="Medium"/>
    <x v="1"/>
    <x v="1"/>
  </r>
  <r>
    <n v="1892"/>
    <n v="15574783"/>
    <s v="Perkins"/>
    <n v="584"/>
    <x v="0"/>
    <x v="0"/>
    <x v="0"/>
    <n v="37"/>
    <s v="Middle Age"/>
    <n v="1"/>
    <x v="0"/>
    <n v="0"/>
    <x v="2"/>
    <s v="Standard"/>
    <n v="1"/>
    <n v="1"/>
    <n v="180363.56"/>
    <x v="1"/>
    <s v="High"/>
    <x v="1"/>
    <x v="1"/>
  </r>
  <r>
    <n v="1893"/>
    <n v="15773487"/>
    <s v="Conway"/>
    <n v="634"/>
    <x v="0"/>
    <x v="2"/>
    <x v="0"/>
    <n v="31"/>
    <s v="Middle Age"/>
    <n v="8"/>
    <x v="1"/>
    <n v="76798.92"/>
    <x v="0"/>
    <s v="Basic"/>
    <n v="0"/>
    <n v="0"/>
    <n v="196021.73"/>
    <x v="0"/>
    <s v="High"/>
    <x v="1"/>
    <x v="1"/>
  </r>
  <r>
    <n v="1894"/>
    <n v="15802486"/>
    <s v="Hayes"/>
    <n v="488"/>
    <x v="2"/>
    <x v="0"/>
    <x v="1"/>
    <n v="34"/>
    <s v="Middle Age"/>
    <n v="3"/>
    <x v="2"/>
    <n v="0"/>
    <x v="2"/>
    <s v="Standard"/>
    <n v="1"/>
    <n v="1"/>
    <n v="125979.36"/>
    <x v="1"/>
    <s v="High"/>
    <x v="1"/>
    <x v="1"/>
  </r>
  <r>
    <n v="1895"/>
    <n v="15783398"/>
    <s v="Rizzo"/>
    <n v="535"/>
    <x v="0"/>
    <x v="1"/>
    <x v="0"/>
    <n v="49"/>
    <s v="Middle Age"/>
    <n v="7"/>
    <x v="1"/>
    <n v="115309.75"/>
    <x v="0"/>
    <s v="Basic"/>
    <n v="1"/>
    <n v="0"/>
    <n v="111421.77"/>
    <x v="0"/>
    <s v="High"/>
    <x v="1"/>
    <x v="1"/>
  </r>
  <r>
    <n v="1896"/>
    <n v="15649418"/>
    <s v="Krylov"/>
    <n v="776"/>
    <x v="1"/>
    <x v="0"/>
    <x v="0"/>
    <n v="29"/>
    <s v="Adolescence"/>
    <n v="7"/>
    <x v="1"/>
    <n v="178171.04"/>
    <x v="2"/>
    <s v="Standard"/>
    <n v="1"/>
    <n v="1"/>
    <n v="115818.51"/>
    <x v="1"/>
    <s v="High"/>
    <x v="1"/>
    <x v="1"/>
  </r>
  <r>
    <n v="1897"/>
    <n v="15604588"/>
    <s v="Li Fonti"/>
    <n v="850"/>
    <x v="1"/>
    <x v="1"/>
    <x v="0"/>
    <n v="38"/>
    <s v="Middle Age"/>
    <n v="3"/>
    <x v="2"/>
    <n v="0"/>
    <x v="2"/>
    <s v="Standard"/>
    <n v="0"/>
    <n v="1"/>
    <n v="179360.76"/>
    <x v="1"/>
    <s v="High"/>
    <x v="1"/>
    <x v="1"/>
  </r>
  <r>
    <n v="1898"/>
    <n v="15735428"/>
    <s v="Talbot"/>
    <n v="673"/>
    <x v="0"/>
    <x v="1"/>
    <x v="0"/>
    <n v="37"/>
    <s v="Middle Age"/>
    <n v="0"/>
    <x v="0"/>
    <n v="0"/>
    <x v="2"/>
    <s v="Standard"/>
    <n v="0"/>
    <n v="0"/>
    <n v="82351.06"/>
    <x v="0"/>
    <s v="Medium"/>
    <x v="1"/>
    <x v="1"/>
  </r>
  <r>
    <n v="1899"/>
    <n v="15629078"/>
    <s v="Matthias"/>
    <n v="850"/>
    <x v="1"/>
    <x v="2"/>
    <x v="0"/>
    <n v="45"/>
    <s v="Middle Age"/>
    <n v="5"/>
    <x v="2"/>
    <n v="127258.79"/>
    <x v="0"/>
    <s v="Basic"/>
    <n v="1"/>
    <n v="1"/>
    <n v="192744.23"/>
    <x v="0"/>
    <s v="High"/>
    <x v="0"/>
    <x v="0"/>
  </r>
  <r>
    <n v="1900"/>
    <n v="15806880"/>
    <s v="Boyle"/>
    <n v="627"/>
    <x v="0"/>
    <x v="1"/>
    <x v="0"/>
    <n v="30"/>
    <s v="Middle Age"/>
    <n v="6"/>
    <x v="1"/>
    <n v="0"/>
    <x v="0"/>
    <s v="Basic"/>
    <n v="1"/>
    <n v="1"/>
    <n v="113408.47"/>
    <x v="0"/>
    <s v="High"/>
    <x v="1"/>
    <x v="1"/>
  </r>
  <r>
    <n v="1901"/>
    <n v="15754999"/>
    <s v="Ch'eng"/>
    <n v="570"/>
    <x v="0"/>
    <x v="0"/>
    <x v="0"/>
    <n v="33"/>
    <s v="Middle Age"/>
    <n v="8"/>
    <x v="1"/>
    <n v="0"/>
    <x v="0"/>
    <s v="Basic"/>
    <n v="1"/>
    <n v="1"/>
    <n v="124641.42"/>
    <x v="0"/>
    <s v="High"/>
    <x v="1"/>
    <x v="1"/>
  </r>
  <r>
    <n v="1902"/>
    <n v="15781034"/>
    <s v="Mason"/>
    <n v="796"/>
    <x v="1"/>
    <x v="1"/>
    <x v="1"/>
    <n v="67"/>
    <s v="Old"/>
    <n v="5"/>
    <x v="2"/>
    <n v="0"/>
    <x v="2"/>
    <s v="Standard"/>
    <n v="0"/>
    <n v="1"/>
    <n v="54871.02"/>
    <x v="0"/>
    <s v="Medium"/>
    <x v="1"/>
    <x v="1"/>
  </r>
  <r>
    <n v="1903"/>
    <n v="15622017"/>
    <s v="Bruno"/>
    <n v="773"/>
    <x v="1"/>
    <x v="1"/>
    <x v="0"/>
    <n v="33"/>
    <s v="Middle Age"/>
    <n v="10"/>
    <x v="3"/>
    <n v="0"/>
    <x v="0"/>
    <s v="Basic"/>
    <n v="1"/>
    <n v="1"/>
    <n v="98820.09"/>
    <x v="0"/>
    <s v="Medium"/>
    <x v="1"/>
    <x v="1"/>
  </r>
  <r>
    <n v="1904"/>
    <n v="15705885"/>
    <s v="Smeaton"/>
    <n v="752"/>
    <x v="1"/>
    <x v="1"/>
    <x v="1"/>
    <n v="36"/>
    <s v="Middle Age"/>
    <n v="2"/>
    <x v="0"/>
    <n v="0"/>
    <x v="2"/>
    <s v="Standard"/>
    <n v="1"/>
    <n v="1"/>
    <n v="45570.84"/>
    <x v="2"/>
    <s v="Low"/>
    <x v="1"/>
    <x v="1"/>
  </r>
  <r>
    <n v="1905"/>
    <n v="15677382"/>
    <s v="Miller"/>
    <n v="625"/>
    <x v="0"/>
    <x v="1"/>
    <x v="0"/>
    <n v="69"/>
    <s v="Old"/>
    <n v="1"/>
    <x v="0"/>
    <n v="107569.96"/>
    <x v="0"/>
    <s v="Basic"/>
    <n v="1"/>
    <n v="1"/>
    <n v="182336.45"/>
    <x v="0"/>
    <s v="High"/>
    <x v="1"/>
    <x v="1"/>
  </r>
  <r>
    <n v="1906"/>
    <n v="15566843"/>
    <s v="Gotch"/>
    <n v="535"/>
    <x v="0"/>
    <x v="2"/>
    <x v="1"/>
    <n v="20"/>
    <s v="Adolescence"/>
    <n v="9"/>
    <x v="3"/>
    <n v="134874.4"/>
    <x v="0"/>
    <s v="Basic"/>
    <n v="1"/>
    <n v="1"/>
    <n v="118825.56"/>
    <x v="0"/>
    <s v="High"/>
    <x v="1"/>
    <x v="1"/>
  </r>
  <r>
    <n v="1907"/>
    <n v="15608387"/>
    <s v="Fu"/>
    <n v="786"/>
    <x v="1"/>
    <x v="0"/>
    <x v="0"/>
    <n v="29"/>
    <s v="Adolescence"/>
    <n v="4"/>
    <x v="2"/>
    <n v="0"/>
    <x v="2"/>
    <s v="Standard"/>
    <n v="1"/>
    <n v="0"/>
    <n v="103372.79"/>
    <x v="1"/>
    <s v="High"/>
    <x v="1"/>
    <x v="1"/>
  </r>
  <r>
    <n v="1908"/>
    <n v="15810786"/>
    <s v="O'Toole"/>
    <n v="620"/>
    <x v="0"/>
    <x v="0"/>
    <x v="0"/>
    <n v="67"/>
    <s v="Old"/>
    <n v="3"/>
    <x v="2"/>
    <n v="0"/>
    <x v="2"/>
    <s v="Standard"/>
    <n v="1"/>
    <n v="1"/>
    <n v="43486.73"/>
    <x v="2"/>
    <s v="Low"/>
    <x v="1"/>
    <x v="1"/>
  </r>
  <r>
    <n v="1909"/>
    <n v="15626983"/>
    <s v="Ledford"/>
    <n v="605"/>
    <x v="0"/>
    <x v="1"/>
    <x v="0"/>
    <n v="48"/>
    <s v="Middle Age"/>
    <n v="6"/>
    <x v="1"/>
    <n v="0"/>
    <x v="2"/>
    <s v="Standard"/>
    <n v="1"/>
    <n v="1"/>
    <n v="40062.99"/>
    <x v="2"/>
    <s v="Low"/>
    <x v="1"/>
    <x v="1"/>
  </r>
  <r>
    <n v="1910"/>
    <n v="15773605"/>
    <s v="Iadanza"/>
    <n v="670"/>
    <x v="0"/>
    <x v="1"/>
    <x v="0"/>
    <n v="32"/>
    <s v="Middle Age"/>
    <n v="3"/>
    <x v="2"/>
    <n v="0"/>
    <x v="2"/>
    <s v="Standard"/>
    <n v="1"/>
    <n v="0"/>
    <n v="46175.7"/>
    <x v="2"/>
    <s v="Low"/>
    <x v="1"/>
    <x v="1"/>
  </r>
  <r>
    <n v="1911"/>
    <n v="15811261"/>
    <s v="Alaniz"/>
    <n v="617"/>
    <x v="0"/>
    <x v="1"/>
    <x v="1"/>
    <n v="42"/>
    <s v="Middle Age"/>
    <n v="0"/>
    <x v="0"/>
    <n v="70105.87"/>
    <x v="0"/>
    <s v="Basic"/>
    <n v="1"/>
    <n v="1"/>
    <n v="120830.73"/>
    <x v="0"/>
    <s v="High"/>
    <x v="1"/>
    <x v="1"/>
  </r>
  <r>
    <n v="1912"/>
    <n v="15590606"/>
    <s v="Saunders"/>
    <n v="595"/>
    <x v="0"/>
    <x v="0"/>
    <x v="1"/>
    <n v="41"/>
    <s v="Middle Age"/>
    <n v="9"/>
    <x v="3"/>
    <n v="0"/>
    <x v="2"/>
    <s v="Standard"/>
    <n v="1"/>
    <n v="0"/>
    <n v="5967.09"/>
    <x v="2"/>
    <s v="Low"/>
    <x v="1"/>
    <x v="1"/>
  </r>
  <r>
    <n v="1913"/>
    <n v="15576644"/>
    <s v="Lin"/>
    <n v="687"/>
    <x v="0"/>
    <x v="2"/>
    <x v="0"/>
    <n v="29"/>
    <s v="Adolescence"/>
    <n v="4"/>
    <x v="2"/>
    <n v="78939.149999999994"/>
    <x v="0"/>
    <s v="Basic"/>
    <n v="1"/>
    <n v="0"/>
    <n v="122134.56"/>
    <x v="0"/>
    <s v="High"/>
    <x v="0"/>
    <x v="0"/>
  </r>
  <r>
    <n v="1914"/>
    <n v="15750264"/>
    <s v="Pinto"/>
    <n v="757"/>
    <x v="1"/>
    <x v="2"/>
    <x v="1"/>
    <n v="30"/>
    <s v="Middle Age"/>
    <n v="6"/>
    <x v="1"/>
    <n v="105128.85"/>
    <x v="2"/>
    <s v="Standard"/>
    <n v="1"/>
    <n v="1"/>
    <n v="62972.13"/>
    <x v="0"/>
    <s v="Medium"/>
    <x v="1"/>
    <x v="1"/>
  </r>
  <r>
    <n v="1915"/>
    <n v="15741554"/>
    <s v="Streeter"/>
    <n v="746"/>
    <x v="1"/>
    <x v="1"/>
    <x v="1"/>
    <n v="31"/>
    <s v="Middle Age"/>
    <n v="2"/>
    <x v="0"/>
    <n v="113836.27"/>
    <x v="0"/>
    <s v="Basic"/>
    <n v="1"/>
    <n v="1"/>
    <n v="174815.54"/>
    <x v="0"/>
    <s v="High"/>
    <x v="1"/>
    <x v="1"/>
  </r>
  <r>
    <n v="1916"/>
    <n v="15769051"/>
    <s v="Shaw"/>
    <n v="503"/>
    <x v="0"/>
    <x v="1"/>
    <x v="1"/>
    <n v="25"/>
    <s v="Adolescence"/>
    <n v="7"/>
    <x v="1"/>
    <n v="0"/>
    <x v="0"/>
    <s v="Basic"/>
    <n v="0"/>
    <n v="1"/>
    <n v="192841.13"/>
    <x v="0"/>
    <s v="High"/>
    <x v="1"/>
    <x v="1"/>
  </r>
  <r>
    <n v="1917"/>
    <n v="15812198"/>
    <s v="Chen"/>
    <n v="543"/>
    <x v="0"/>
    <x v="2"/>
    <x v="1"/>
    <n v="48"/>
    <s v="Middle Age"/>
    <n v="1"/>
    <x v="0"/>
    <n v="100900.5"/>
    <x v="0"/>
    <s v="Basic"/>
    <n v="0"/>
    <n v="0"/>
    <n v="33310.720000000001"/>
    <x v="2"/>
    <s v="Low"/>
    <x v="0"/>
    <x v="0"/>
  </r>
  <r>
    <n v="1918"/>
    <n v="15699772"/>
    <s v="Barclay"/>
    <n v="428"/>
    <x v="2"/>
    <x v="2"/>
    <x v="0"/>
    <n v="40"/>
    <s v="Middle Age"/>
    <n v="3"/>
    <x v="2"/>
    <n v="129248.11"/>
    <x v="2"/>
    <s v="Standard"/>
    <n v="1"/>
    <n v="0"/>
    <n v="72876.429999999993"/>
    <x v="0"/>
    <s v="Medium"/>
    <x v="0"/>
    <x v="0"/>
  </r>
  <r>
    <n v="1919"/>
    <n v="15744105"/>
    <s v="Kodilinyechukwu"/>
    <n v="768"/>
    <x v="1"/>
    <x v="0"/>
    <x v="0"/>
    <n v="28"/>
    <s v="Adolescence"/>
    <n v="3"/>
    <x v="2"/>
    <n v="109118.05"/>
    <x v="2"/>
    <s v="Standard"/>
    <n v="0"/>
    <n v="1"/>
    <n v="50911.41"/>
    <x v="0"/>
    <s v="Medium"/>
    <x v="1"/>
    <x v="1"/>
  </r>
  <r>
    <n v="1920"/>
    <n v="15739858"/>
    <s v="Otitodilichukwu"/>
    <n v="618"/>
    <x v="0"/>
    <x v="0"/>
    <x v="1"/>
    <n v="56"/>
    <s v="Old"/>
    <n v="7"/>
    <x v="1"/>
    <n v="0"/>
    <x v="0"/>
    <s v="Basic"/>
    <n v="1"/>
    <n v="1"/>
    <n v="142400.26999999999"/>
    <x v="0"/>
    <s v="High"/>
    <x v="0"/>
    <x v="0"/>
  </r>
  <r>
    <n v="1921"/>
    <n v="15723720"/>
    <s v="McKenzie"/>
    <n v="591"/>
    <x v="0"/>
    <x v="0"/>
    <x v="0"/>
    <n v="31"/>
    <s v="Middle Age"/>
    <n v="7"/>
    <x v="1"/>
    <n v="0"/>
    <x v="2"/>
    <s v="Standard"/>
    <n v="0"/>
    <n v="1"/>
    <n v="48778.46"/>
    <x v="2"/>
    <s v="Low"/>
    <x v="1"/>
    <x v="1"/>
  </r>
  <r>
    <n v="1922"/>
    <n v="15638355"/>
    <s v="Woods"/>
    <n v="658"/>
    <x v="0"/>
    <x v="0"/>
    <x v="0"/>
    <n v="35"/>
    <s v="Middle Age"/>
    <n v="5"/>
    <x v="2"/>
    <n v="126397.66"/>
    <x v="0"/>
    <s v="Basic"/>
    <n v="0"/>
    <n v="0"/>
    <n v="156361.57999999999"/>
    <x v="0"/>
    <s v="High"/>
    <x v="0"/>
    <x v="0"/>
  </r>
  <r>
    <n v="1923"/>
    <n v="15805637"/>
    <s v="Hsing"/>
    <n v="625"/>
    <x v="0"/>
    <x v="0"/>
    <x v="1"/>
    <n v="36"/>
    <s v="Middle Age"/>
    <n v="9"/>
    <x v="3"/>
    <n v="108546.16"/>
    <x v="1"/>
    <s v="Premium"/>
    <n v="1"/>
    <n v="0"/>
    <n v="133807.76999999999"/>
    <x v="1"/>
    <s v="High"/>
    <x v="0"/>
    <x v="0"/>
  </r>
  <r>
    <n v="1924"/>
    <n v="15629575"/>
    <s v="Wheare"/>
    <n v="717"/>
    <x v="1"/>
    <x v="0"/>
    <x v="1"/>
    <n v="36"/>
    <s v="Middle Age"/>
    <n v="2"/>
    <x v="0"/>
    <n v="148061.89000000001"/>
    <x v="0"/>
    <s v="Basic"/>
    <n v="1"/>
    <n v="0"/>
    <n v="179128.69"/>
    <x v="0"/>
    <s v="High"/>
    <x v="0"/>
    <x v="0"/>
  </r>
  <r>
    <n v="1925"/>
    <n v="15586243"/>
    <s v="Yobachi"/>
    <n v="667"/>
    <x v="0"/>
    <x v="0"/>
    <x v="1"/>
    <n v="44"/>
    <s v="Middle Age"/>
    <n v="8"/>
    <x v="1"/>
    <n v="122277.87"/>
    <x v="0"/>
    <s v="Basic"/>
    <n v="1"/>
    <n v="1"/>
    <n v="91810.71"/>
    <x v="0"/>
    <s v="Medium"/>
    <x v="1"/>
    <x v="1"/>
  </r>
  <r>
    <n v="1926"/>
    <n v="15757931"/>
    <s v="Fang"/>
    <n v="804"/>
    <x v="1"/>
    <x v="0"/>
    <x v="1"/>
    <n v="24"/>
    <s v="Adolescence"/>
    <n v="3"/>
    <x v="2"/>
    <n v="0"/>
    <x v="2"/>
    <s v="Standard"/>
    <n v="1"/>
    <n v="0"/>
    <n v="173195.33"/>
    <x v="1"/>
    <s v="High"/>
    <x v="1"/>
    <x v="1"/>
  </r>
  <r>
    <n v="1927"/>
    <n v="15716023"/>
    <s v="Pearson"/>
    <n v="693"/>
    <x v="0"/>
    <x v="0"/>
    <x v="1"/>
    <n v="31"/>
    <s v="Middle Age"/>
    <n v="1"/>
    <x v="0"/>
    <n v="0"/>
    <x v="2"/>
    <s v="Standard"/>
    <n v="0"/>
    <n v="1"/>
    <n v="182270.88"/>
    <x v="1"/>
    <s v="High"/>
    <x v="1"/>
    <x v="1"/>
  </r>
  <r>
    <n v="1928"/>
    <n v="15647782"/>
    <s v="Brown"/>
    <n v="729"/>
    <x v="1"/>
    <x v="2"/>
    <x v="1"/>
    <n v="36"/>
    <s v="Middle Age"/>
    <n v="8"/>
    <x v="1"/>
    <n v="152899.24"/>
    <x v="2"/>
    <s v="Standard"/>
    <n v="1"/>
    <n v="0"/>
    <n v="177130.33"/>
    <x v="1"/>
    <s v="High"/>
    <x v="1"/>
    <x v="1"/>
  </r>
  <r>
    <n v="1929"/>
    <n v="15716609"/>
    <s v="L?"/>
    <n v="484"/>
    <x v="2"/>
    <x v="2"/>
    <x v="1"/>
    <n v="54"/>
    <s v="Old"/>
    <n v="3"/>
    <x v="2"/>
    <n v="134388.10999999999"/>
    <x v="0"/>
    <s v="Basic"/>
    <n v="0"/>
    <n v="0"/>
    <n v="49954.79"/>
    <x v="2"/>
    <s v="Low"/>
    <x v="0"/>
    <x v="0"/>
  </r>
  <r>
    <n v="1930"/>
    <n v="15623791"/>
    <s v="Padovesi"/>
    <n v="632"/>
    <x v="0"/>
    <x v="1"/>
    <x v="0"/>
    <n v="40"/>
    <s v="Middle Age"/>
    <n v="3"/>
    <x v="2"/>
    <n v="109740.62"/>
    <x v="0"/>
    <s v="Basic"/>
    <n v="1"/>
    <n v="0"/>
    <n v="141896.74"/>
    <x v="0"/>
    <s v="High"/>
    <x v="1"/>
    <x v="1"/>
  </r>
  <r>
    <n v="1931"/>
    <n v="15627262"/>
    <s v="Soto"/>
    <n v="536"/>
    <x v="0"/>
    <x v="2"/>
    <x v="1"/>
    <n v="23"/>
    <s v="Adolescence"/>
    <n v="6"/>
    <x v="1"/>
    <n v="92366.720000000001"/>
    <x v="2"/>
    <s v="Standard"/>
    <n v="1"/>
    <n v="0"/>
    <n v="120661.71"/>
    <x v="1"/>
    <s v="High"/>
    <x v="1"/>
    <x v="1"/>
  </r>
  <r>
    <n v="1932"/>
    <n v="15652693"/>
    <s v="Greco"/>
    <n v="573"/>
    <x v="0"/>
    <x v="0"/>
    <x v="0"/>
    <n v="26"/>
    <s v="Adolescence"/>
    <n v="4"/>
    <x v="2"/>
    <n v="129109.02"/>
    <x v="0"/>
    <s v="Basic"/>
    <n v="0"/>
    <n v="0"/>
    <n v="149814.68"/>
    <x v="0"/>
    <s v="High"/>
    <x v="0"/>
    <x v="0"/>
  </r>
  <r>
    <n v="1933"/>
    <n v="15586993"/>
    <s v="Giordano"/>
    <n v="655"/>
    <x v="0"/>
    <x v="1"/>
    <x v="0"/>
    <n v="56"/>
    <s v="Old"/>
    <n v="5"/>
    <x v="2"/>
    <n v="0"/>
    <x v="2"/>
    <s v="Standard"/>
    <n v="1"/>
    <n v="1"/>
    <n v="41782.699999999997"/>
    <x v="2"/>
    <s v="Low"/>
    <x v="1"/>
    <x v="1"/>
  </r>
  <r>
    <n v="1934"/>
    <n v="15815560"/>
    <s v="Bogle"/>
    <n v="666"/>
    <x v="0"/>
    <x v="2"/>
    <x v="1"/>
    <n v="74"/>
    <s v="Old"/>
    <n v="7"/>
    <x v="1"/>
    <n v="105102.5"/>
    <x v="0"/>
    <s v="Basic"/>
    <n v="1"/>
    <n v="1"/>
    <n v="46172.47"/>
    <x v="2"/>
    <s v="Low"/>
    <x v="1"/>
    <x v="1"/>
  </r>
  <r>
    <n v="1935"/>
    <n v="15584930"/>
    <s v="Grimmett"/>
    <n v="726"/>
    <x v="1"/>
    <x v="2"/>
    <x v="1"/>
    <n v="30"/>
    <s v="Middle Age"/>
    <n v="5"/>
    <x v="2"/>
    <n v="111375.32"/>
    <x v="2"/>
    <s v="Standard"/>
    <n v="1"/>
    <n v="0"/>
    <n v="2704.09"/>
    <x v="2"/>
    <s v="Low"/>
    <x v="1"/>
    <x v="1"/>
  </r>
  <r>
    <n v="1936"/>
    <n v="15799031"/>
    <s v="Ayers"/>
    <n v="523"/>
    <x v="0"/>
    <x v="0"/>
    <x v="1"/>
    <n v="39"/>
    <s v="Middle Age"/>
    <n v="3"/>
    <x v="2"/>
    <n v="0"/>
    <x v="2"/>
    <s v="Standard"/>
    <n v="1"/>
    <n v="0"/>
    <n v="6726.53"/>
    <x v="2"/>
    <s v="Low"/>
    <x v="1"/>
    <x v="1"/>
  </r>
  <r>
    <n v="1937"/>
    <n v="15810457"/>
    <s v="Miller"/>
    <n v="728"/>
    <x v="1"/>
    <x v="2"/>
    <x v="0"/>
    <n v="33"/>
    <s v="Middle Age"/>
    <n v="9"/>
    <x v="3"/>
    <n v="150412.14000000001"/>
    <x v="2"/>
    <s v="Standard"/>
    <n v="1"/>
    <n v="0"/>
    <n v="170764.08"/>
    <x v="1"/>
    <s v="High"/>
    <x v="1"/>
    <x v="1"/>
  </r>
  <r>
    <n v="1938"/>
    <n v="15697879"/>
    <s v="Webb"/>
    <n v="701"/>
    <x v="1"/>
    <x v="0"/>
    <x v="1"/>
    <n v="30"/>
    <s v="Middle Age"/>
    <n v="3"/>
    <x v="2"/>
    <n v="156660.72"/>
    <x v="2"/>
    <s v="Standard"/>
    <n v="1"/>
    <n v="0"/>
    <n v="45742.42"/>
    <x v="2"/>
    <s v="Low"/>
    <x v="1"/>
    <x v="1"/>
  </r>
  <r>
    <n v="1939"/>
    <n v="15594902"/>
    <s v="Lombardi"/>
    <n v="518"/>
    <x v="0"/>
    <x v="0"/>
    <x v="1"/>
    <n v="38"/>
    <s v="Middle Age"/>
    <n v="3"/>
    <x v="2"/>
    <n v="90957.81"/>
    <x v="0"/>
    <s v="Basic"/>
    <n v="0"/>
    <n v="1"/>
    <n v="162304.59"/>
    <x v="0"/>
    <s v="High"/>
    <x v="1"/>
    <x v="1"/>
  </r>
  <r>
    <n v="1940"/>
    <n v="15799710"/>
    <s v="Wei"/>
    <n v="739"/>
    <x v="1"/>
    <x v="0"/>
    <x v="1"/>
    <n v="37"/>
    <s v="Middle Age"/>
    <n v="7"/>
    <x v="1"/>
    <n v="104960.46"/>
    <x v="0"/>
    <s v="Basic"/>
    <n v="0"/>
    <n v="1"/>
    <n v="80883.820000000007"/>
    <x v="0"/>
    <s v="Medium"/>
    <x v="1"/>
    <x v="1"/>
  </r>
  <r>
    <n v="1941"/>
    <n v="15659651"/>
    <s v="Ross"/>
    <n v="531"/>
    <x v="0"/>
    <x v="2"/>
    <x v="0"/>
    <n v="31"/>
    <s v="Middle Age"/>
    <n v="7"/>
    <x v="1"/>
    <n v="117052.82"/>
    <x v="0"/>
    <s v="Basic"/>
    <n v="1"/>
    <n v="0"/>
    <n v="118508.09"/>
    <x v="0"/>
    <s v="High"/>
    <x v="0"/>
    <x v="0"/>
  </r>
  <r>
    <n v="1942"/>
    <n v="15645956"/>
    <s v="Jideofor"/>
    <n v="452"/>
    <x v="2"/>
    <x v="1"/>
    <x v="1"/>
    <n v="44"/>
    <s v="Middle Age"/>
    <n v="3"/>
    <x v="2"/>
    <n v="88915.85"/>
    <x v="0"/>
    <s v="Basic"/>
    <n v="1"/>
    <n v="0"/>
    <n v="69697.740000000005"/>
    <x v="0"/>
    <s v="Medium"/>
    <x v="1"/>
    <x v="1"/>
  </r>
  <r>
    <n v="1943"/>
    <n v="15651713"/>
    <s v="King"/>
    <n v="684"/>
    <x v="0"/>
    <x v="0"/>
    <x v="1"/>
    <n v="45"/>
    <s v="Middle Age"/>
    <n v="6"/>
    <x v="1"/>
    <n v="148071.39000000001"/>
    <x v="0"/>
    <s v="Basic"/>
    <n v="1"/>
    <n v="0"/>
    <n v="183575.01"/>
    <x v="0"/>
    <s v="High"/>
    <x v="1"/>
    <x v="1"/>
  </r>
  <r>
    <n v="1944"/>
    <n v="15737265"/>
    <s v="Nwokeocha"/>
    <n v="728"/>
    <x v="1"/>
    <x v="2"/>
    <x v="1"/>
    <n v="39"/>
    <s v="Middle Age"/>
    <n v="6"/>
    <x v="1"/>
    <n v="152182.82999999999"/>
    <x v="0"/>
    <s v="Basic"/>
    <n v="0"/>
    <n v="0"/>
    <n v="161203.6"/>
    <x v="0"/>
    <s v="High"/>
    <x v="1"/>
    <x v="1"/>
  </r>
  <r>
    <n v="1945"/>
    <n v="15687310"/>
    <s v="Humphries"/>
    <n v="783"/>
    <x v="1"/>
    <x v="1"/>
    <x v="1"/>
    <n v="39"/>
    <s v="Middle Age"/>
    <n v="9"/>
    <x v="3"/>
    <n v="0"/>
    <x v="2"/>
    <s v="Standard"/>
    <n v="1"/>
    <n v="0"/>
    <n v="143752.76999999999"/>
    <x v="1"/>
    <s v="High"/>
    <x v="1"/>
    <x v="1"/>
  </r>
  <r>
    <n v="1946"/>
    <n v="15607347"/>
    <s v="Olisaemeka"/>
    <n v="734"/>
    <x v="1"/>
    <x v="0"/>
    <x v="1"/>
    <n v="22"/>
    <s v="Adolescence"/>
    <n v="5"/>
    <x v="2"/>
    <n v="130056.23"/>
    <x v="0"/>
    <s v="Basic"/>
    <n v="0"/>
    <n v="0"/>
    <n v="121894.31"/>
    <x v="0"/>
    <s v="High"/>
    <x v="0"/>
    <x v="0"/>
  </r>
  <r>
    <n v="1947"/>
    <n v="15698321"/>
    <s v="Yobanna"/>
    <n v="648"/>
    <x v="0"/>
    <x v="2"/>
    <x v="1"/>
    <n v="34"/>
    <s v="Middle Age"/>
    <n v="3"/>
    <x v="2"/>
    <n v="95039.73"/>
    <x v="2"/>
    <s v="Standard"/>
    <n v="1"/>
    <n v="1"/>
    <n v="147055.87"/>
    <x v="1"/>
    <s v="High"/>
    <x v="1"/>
    <x v="1"/>
  </r>
  <r>
    <n v="1948"/>
    <n v="15657812"/>
    <s v="Ch'iu"/>
    <n v="688"/>
    <x v="0"/>
    <x v="0"/>
    <x v="1"/>
    <n v="52"/>
    <s v="Old"/>
    <n v="1"/>
    <x v="0"/>
    <n v="0"/>
    <x v="2"/>
    <s v="Standard"/>
    <n v="1"/>
    <n v="1"/>
    <n v="172033.57"/>
    <x v="1"/>
    <s v="High"/>
    <x v="1"/>
    <x v="1"/>
  </r>
  <r>
    <n v="1949"/>
    <n v="15569187"/>
    <s v="Fleming"/>
    <n v="680"/>
    <x v="0"/>
    <x v="1"/>
    <x v="1"/>
    <n v="35"/>
    <s v="Middle Age"/>
    <n v="9"/>
    <x v="3"/>
    <n v="0"/>
    <x v="2"/>
    <s v="Standard"/>
    <n v="0"/>
    <n v="0"/>
    <n v="143774.06"/>
    <x v="1"/>
    <s v="High"/>
    <x v="1"/>
    <x v="1"/>
  </r>
  <r>
    <n v="1950"/>
    <n v="15681562"/>
    <s v="Trevisan"/>
    <n v="516"/>
    <x v="0"/>
    <x v="0"/>
    <x v="0"/>
    <n v="43"/>
    <s v="Middle Age"/>
    <n v="2"/>
    <x v="0"/>
    <n v="112773.73"/>
    <x v="2"/>
    <s v="Standard"/>
    <n v="1"/>
    <n v="1"/>
    <n v="139366.57999999999"/>
    <x v="1"/>
    <s v="High"/>
    <x v="1"/>
    <x v="1"/>
  </r>
  <r>
    <n v="1951"/>
    <n v="15615456"/>
    <s v="Aleksandrova"/>
    <n v="680"/>
    <x v="0"/>
    <x v="0"/>
    <x v="0"/>
    <n v="37"/>
    <s v="Middle Age"/>
    <n v="10"/>
    <x v="3"/>
    <n v="123806.28"/>
    <x v="0"/>
    <s v="Basic"/>
    <n v="1"/>
    <n v="0"/>
    <n v="81776.84"/>
    <x v="0"/>
    <s v="Medium"/>
    <x v="0"/>
    <x v="0"/>
  </r>
  <r>
    <n v="1952"/>
    <n v="15589793"/>
    <s v="Onwuamaeze"/>
    <n v="604"/>
    <x v="0"/>
    <x v="0"/>
    <x v="1"/>
    <n v="53"/>
    <s v="Old"/>
    <n v="8"/>
    <x v="1"/>
    <n v="144453.75"/>
    <x v="0"/>
    <s v="Basic"/>
    <n v="1"/>
    <n v="0"/>
    <n v="190998.96"/>
    <x v="0"/>
    <s v="High"/>
    <x v="0"/>
    <x v="0"/>
  </r>
  <r>
    <n v="1953"/>
    <n v="15781884"/>
    <s v="Knox"/>
    <n v="624"/>
    <x v="0"/>
    <x v="2"/>
    <x v="1"/>
    <n v="27"/>
    <s v="Adolescence"/>
    <n v="9"/>
    <x v="3"/>
    <n v="94667.29"/>
    <x v="2"/>
    <s v="Standard"/>
    <n v="0"/>
    <n v="1"/>
    <n v="4470.5200000000004"/>
    <x v="2"/>
    <s v="Low"/>
    <x v="1"/>
    <x v="1"/>
  </r>
  <r>
    <n v="1954"/>
    <n v="15675190"/>
    <s v="Chia"/>
    <n v="623"/>
    <x v="0"/>
    <x v="0"/>
    <x v="1"/>
    <n v="21"/>
    <s v="Adolescence"/>
    <n v="10"/>
    <x v="3"/>
    <n v="0"/>
    <x v="2"/>
    <s v="Standard"/>
    <n v="0"/>
    <n v="1"/>
    <n v="135851.29999999999"/>
    <x v="1"/>
    <s v="High"/>
    <x v="1"/>
    <x v="1"/>
  </r>
  <r>
    <n v="1955"/>
    <n v="15600734"/>
    <s v="Townsend"/>
    <n v="624"/>
    <x v="0"/>
    <x v="1"/>
    <x v="1"/>
    <n v="51"/>
    <s v="Old"/>
    <n v="5"/>
    <x v="2"/>
    <n v="174397.21"/>
    <x v="2"/>
    <s v="Standard"/>
    <n v="1"/>
    <n v="1"/>
    <n v="172372.63"/>
    <x v="1"/>
    <s v="High"/>
    <x v="1"/>
    <x v="1"/>
  </r>
  <r>
    <n v="1956"/>
    <n v="15779176"/>
    <s v="Dike"/>
    <n v="565"/>
    <x v="0"/>
    <x v="2"/>
    <x v="0"/>
    <n v="58"/>
    <s v="Old"/>
    <n v="3"/>
    <x v="2"/>
    <n v="108888.24"/>
    <x v="1"/>
    <s v="Premium"/>
    <n v="0"/>
    <n v="1"/>
    <n v="135875.51"/>
    <x v="1"/>
    <s v="High"/>
    <x v="0"/>
    <x v="0"/>
  </r>
  <r>
    <n v="1957"/>
    <n v="15605286"/>
    <s v="Moyes"/>
    <n v="565"/>
    <x v="0"/>
    <x v="0"/>
    <x v="1"/>
    <n v="55"/>
    <s v="Old"/>
    <n v="4"/>
    <x v="2"/>
    <n v="118803.35"/>
    <x v="2"/>
    <s v="Standard"/>
    <n v="1"/>
    <n v="1"/>
    <n v="128124.7"/>
    <x v="1"/>
    <s v="High"/>
    <x v="0"/>
    <x v="0"/>
  </r>
  <r>
    <n v="1958"/>
    <n v="15674922"/>
    <s v="Beavers"/>
    <n v="710"/>
    <x v="1"/>
    <x v="0"/>
    <x v="1"/>
    <n v="54"/>
    <s v="Old"/>
    <n v="6"/>
    <x v="1"/>
    <n v="171137.62"/>
    <x v="0"/>
    <s v="Basic"/>
    <n v="1"/>
    <n v="1"/>
    <n v="167023.95000000001"/>
    <x v="0"/>
    <s v="High"/>
    <x v="0"/>
    <x v="0"/>
  </r>
  <r>
    <n v="1959"/>
    <n v="15737506"/>
    <s v="Tretiakova"/>
    <n v="645"/>
    <x v="0"/>
    <x v="0"/>
    <x v="1"/>
    <n v="42"/>
    <s v="Middle Age"/>
    <n v="6"/>
    <x v="1"/>
    <n v="0"/>
    <x v="0"/>
    <s v="Basic"/>
    <n v="0"/>
    <n v="0"/>
    <n v="149807.01"/>
    <x v="0"/>
    <s v="High"/>
    <x v="1"/>
    <x v="1"/>
  </r>
  <r>
    <n v="1960"/>
    <n v="15780514"/>
    <s v="Fuller"/>
    <n v="707"/>
    <x v="1"/>
    <x v="0"/>
    <x v="1"/>
    <n v="33"/>
    <s v="Middle Age"/>
    <n v="8"/>
    <x v="1"/>
    <n v="136678.51999999999"/>
    <x v="0"/>
    <s v="Basic"/>
    <n v="1"/>
    <n v="0"/>
    <n v="54290.62"/>
    <x v="0"/>
    <s v="Medium"/>
    <x v="1"/>
    <x v="1"/>
  </r>
  <r>
    <n v="1961"/>
    <n v="15623647"/>
    <s v="Dellucci"/>
    <n v="655"/>
    <x v="0"/>
    <x v="1"/>
    <x v="0"/>
    <n v="36"/>
    <s v="Middle Age"/>
    <n v="1"/>
    <x v="0"/>
    <n v="135515.76"/>
    <x v="0"/>
    <s v="Basic"/>
    <n v="1"/>
    <n v="0"/>
    <n v="86013.96"/>
    <x v="0"/>
    <s v="Medium"/>
    <x v="1"/>
    <x v="1"/>
  </r>
  <r>
    <n v="1962"/>
    <n v="15668472"/>
    <s v="Ritchie"/>
    <n v="705"/>
    <x v="1"/>
    <x v="1"/>
    <x v="0"/>
    <n v="24"/>
    <s v="Adolescence"/>
    <n v="5"/>
    <x v="2"/>
    <n v="177799.83"/>
    <x v="2"/>
    <s v="Standard"/>
    <n v="0"/>
    <n v="0"/>
    <n v="79886.06"/>
    <x v="0"/>
    <s v="Medium"/>
    <x v="1"/>
    <x v="1"/>
  </r>
  <r>
    <n v="1963"/>
    <n v="15692416"/>
    <s v="Aikenhead"/>
    <n v="358"/>
    <x v="2"/>
    <x v="1"/>
    <x v="0"/>
    <n v="52"/>
    <s v="Old"/>
    <n v="8"/>
    <x v="1"/>
    <n v="143542.35999999999"/>
    <x v="1"/>
    <s v="Premium"/>
    <n v="1"/>
    <n v="0"/>
    <n v="141959.10999999999"/>
    <x v="1"/>
    <s v="High"/>
    <x v="0"/>
    <x v="0"/>
  </r>
  <r>
    <n v="1964"/>
    <n v="15771139"/>
    <s v="Douglas"/>
    <n v="578"/>
    <x v="0"/>
    <x v="2"/>
    <x v="1"/>
    <n v="34"/>
    <s v="Middle Age"/>
    <n v="8"/>
    <x v="1"/>
    <n v="147487.23000000001"/>
    <x v="2"/>
    <s v="Standard"/>
    <n v="1"/>
    <n v="0"/>
    <n v="66680.77"/>
    <x v="0"/>
    <s v="Medium"/>
    <x v="1"/>
    <x v="1"/>
  </r>
  <r>
    <n v="1965"/>
    <n v="15738318"/>
    <s v="Kung"/>
    <n v="800"/>
    <x v="1"/>
    <x v="0"/>
    <x v="0"/>
    <n v="40"/>
    <s v="Middle Age"/>
    <n v="5"/>
    <x v="2"/>
    <n v="97764.41"/>
    <x v="0"/>
    <s v="Basic"/>
    <n v="1"/>
    <n v="0"/>
    <n v="98640.15"/>
    <x v="0"/>
    <s v="Medium"/>
    <x v="0"/>
    <x v="0"/>
  </r>
  <r>
    <n v="1966"/>
    <n v="15772243"/>
    <s v="MacDonald"/>
    <n v="612"/>
    <x v="0"/>
    <x v="0"/>
    <x v="0"/>
    <n v="33"/>
    <s v="Middle Age"/>
    <n v="9"/>
    <x v="3"/>
    <n v="0"/>
    <x v="0"/>
    <s v="Basic"/>
    <n v="0"/>
    <n v="0"/>
    <n v="142797.5"/>
    <x v="0"/>
    <s v="High"/>
    <x v="0"/>
    <x v="0"/>
  </r>
  <r>
    <n v="1967"/>
    <n v="15638463"/>
    <s v="Okwudilichukwu"/>
    <n v="681"/>
    <x v="0"/>
    <x v="2"/>
    <x v="0"/>
    <n v="48"/>
    <s v="Middle Age"/>
    <n v="8"/>
    <x v="1"/>
    <n v="139480.18"/>
    <x v="0"/>
    <s v="Basic"/>
    <n v="1"/>
    <n v="1"/>
    <n v="163581.67000000001"/>
    <x v="0"/>
    <s v="High"/>
    <x v="1"/>
    <x v="1"/>
  </r>
  <r>
    <n v="1968"/>
    <n v="15598088"/>
    <s v="Ni"/>
    <n v="559"/>
    <x v="0"/>
    <x v="1"/>
    <x v="1"/>
    <n v="25"/>
    <s v="Adolescence"/>
    <n v="5"/>
    <x v="2"/>
    <n v="0"/>
    <x v="2"/>
    <s v="Standard"/>
    <n v="1"/>
    <n v="1"/>
    <n v="163221.22"/>
    <x v="1"/>
    <s v="High"/>
    <x v="1"/>
    <x v="1"/>
  </r>
  <r>
    <n v="1969"/>
    <n v="15693468"/>
    <s v="Simmons"/>
    <n v="488"/>
    <x v="2"/>
    <x v="1"/>
    <x v="0"/>
    <n v="39"/>
    <s v="Middle Age"/>
    <n v="9"/>
    <x v="3"/>
    <n v="140553.46"/>
    <x v="0"/>
    <s v="Basic"/>
    <n v="0"/>
    <n v="0"/>
    <n v="12440.44"/>
    <x v="2"/>
    <s v="Low"/>
    <x v="1"/>
    <x v="1"/>
  </r>
  <r>
    <n v="1970"/>
    <n v="15671930"/>
    <s v="H?"/>
    <n v="717"/>
    <x v="1"/>
    <x v="0"/>
    <x v="0"/>
    <n v="36"/>
    <s v="Middle Age"/>
    <n v="5"/>
    <x v="2"/>
    <n v="0"/>
    <x v="2"/>
    <s v="Standard"/>
    <n v="1"/>
    <n v="1"/>
    <n v="145551.6"/>
    <x v="1"/>
    <s v="High"/>
    <x v="1"/>
    <x v="1"/>
  </r>
  <r>
    <n v="1971"/>
    <n v="15762268"/>
    <s v="Hancock"/>
    <n v="666"/>
    <x v="0"/>
    <x v="0"/>
    <x v="0"/>
    <n v="41"/>
    <s v="Middle Age"/>
    <n v="10"/>
    <x v="3"/>
    <n v="141162.07999999999"/>
    <x v="0"/>
    <s v="Basic"/>
    <n v="1"/>
    <n v="0"/>
    <n v="50908.480000000003"/>
    <x v="0"/>
    <s v="Medium"/>
    <x v="1"/>
    <x v="1"/>
  </r>
  <r>
    <n v="1972"/>
    <n v="15780954"/>
    <s v="Cran"/>
    <n v="582"/>
    <x v="0"/>
    <x v="1"/>
    <x v="1"/>
    <n v="26"/>
    <s v="Adolescence"/>
    <n v="4"/>
    <x v="2"/>
    <n v="65848.36"/>
    <x v="2"/>
    <s v="Standard"/>
    <n v="1"/>
    <n v="0"/>
    <n v="30149.21"/>
    <x v="2"/>
    <s v="Low"/>
    <x v="1"/>
    <x v="1"/>
  </r>
  <r>
    <n v="1973"/>
    <n v="15700174"/>
    <s v="McKay"/>
    <n v="733"/>
    <x v="1"/>
    <x v="1"/>
    <x v="0"/>
    <n v="30"/>
    <s v="Middle Age"/>
    <n v="0"/>
    <x v="0"/>
    <n v="83319.28"/>
    <x v="0"/>
    <s v="Basic"/>
    <n v="0"/>
    <n v="0"/>
    <n v="57769.2"/>
    <x v="0"/>
    <s v="Medium"/>
    <x v="1"/>
    <x v="1"/>
  </r>
  <r>
    <n v="1974"/>
    <n v="15635728"/>
    <s v="P'an"/>
    <n v="693"/>
    <x v="0"/>
    <x v="0"/>
    <x v="1"/>
    <n v="41"/>
    <s v="Middle Age"/>
    <n v="4"/>
    <x v="2"/>
    <n v="0"/>
    <x v="2"/>
    <s v="Standard"/>
    <n v="0"/>
    <n v="0"/>
    <n v="156381.47"/>
    <x v="1"/>
    <s v="High"/>
    <x v="1"/>
    <x v="1"/>
  </r>
  <r>
    <n v="1975"/>
    <n v="15679283"/>
    <s v="Parkhill"/>
    <n v="694"/>
    <x v="0"/>
    <x v="0"/>
    <x v="0"/>
    <n v="33"/>
    <s v="Middle Age"/>
    <n v="4"/>
    <x v="2"/>
    <n v="129731.64"/>
    <x v="2"/>
    <s v="Standard"/>
    <n v="1"/>
    <n v="0"/>
    <n v="178123.86"/>
    <x v="1"/>
    <s v="High"/>
    <x v="1"/>
    <x v="1"/>
  </r>
  <r>
    <n v="1976"/>
    <n v="15591386"/>
    <s v="Golubova"/>
    <n v="622"/>
    <x v="0"/>
    <x v="0"/>
    <x v="0"/>
    <n v="35"/>
    <s v="Middle Age"/>
    <n v="5"/>
    <x v="2"/>
    <n v="0"/>
    <x v="2"/>
    <s v="Standard"/>
    <n v="1"/>
    <n v="0"/>
    <n v="51112.800000000003"/>
    <x v="0"/>
    <s v="Medium"/>
    <x v="1"/>
    <x v="1"/>
  </r>
  <r>
    <n v="1977"/>
    <n v="15694192"/>
    <s v="Nwankwo"/>
    <n v="598"/>
    <x v="0"/>
    <x v="1"/>
    <x v="0"/>
    <n v="38"/>
    <s v="Middle Age"/>
    <n v="6"/>
    <x v="1"/>
    <n v="0"/>
    <x v="2"/>
    <s v="Standard"/>
    <n v="0"/>
    <n v="0"/>
    <n v="173783.38"/>
    <x v="1"/>
    <s v="High"/>
    <x v="1"/>
    <x v="1"/>
  </r>
  <r>
    <n v="1978"/>
    <n v="15585901"/>
    <s v="Johnson"/>
    <n v="717"/>
    <x v="1"/>
    <x v="1"/>
    <x v="1"/>
    <n v="35"/>
    <s v="Middle Age"/>
    <n v="1"/>
    <x v="0"/>
    <n v="0"/>
    <x v="1"/>
    <s v="Premium"/>
    <n v="0"/>
    <n v="0"/>
    <n v="174770.14"/>
    <x v="1"/>
    <s v="High"/>
    <x v="0"/>
    <x v="0"/>
  </r>
  <r>
    <n v="1979"/>
    <n v="15792329"/>
    <s v="Mao"/>
    <n v="494"/>
    <x v="2"/>
    <x v="2"/>
    <x v="1"/>
    <n v="37"/>
    <s v="Middle Age"/>
    <n v="5"/>
    <x v="2"/>
    <n v="107106.33"/>
    <x v="2"/>
    <s v="Standard"/>
    <n v="1"/>
    <n v="0"/>
    <n v="172063.09"/>
    <x v="1"/>
    <s v="High"/>
    <x v="1"/>
    <x v="1"/>
  </r>
  <r>
    <n v="1980"/>
    <n v="15635597"/>
    <s v="Echezonachukwu"/>
    <n v="644"/>
    <x v="0"/>
    <x v="0"/>
    <x v="1"/>
    <n v="33"/>
    <s v="Middle Age"/>
    <n v="8"/>
    <x v="1"/>
    <n v="0"/>
    <x v="2"/>
    <s v="Standard"/>
    <n v="1"/>
    <n v="1"/>
    <n v="155294.17000000001"/>
    <x v="1"/>
    <s v="High"/>
    <x v="1"/>
    <x v="1"/>
  </r>
  <r>
    <n v="1981"/>
    <n v="15775880"/>
    <s v="McElyea"/>
    <n v="554"/>
    <x v="0"/>
    <x v="0"/>
    <x v="0"/>
    <n v="30"/>
    <s v="Middle Age"/>
    <n v="9"/>
    <x v="3"/>
    <n v="0"/>
    <x v="2"/>
    <s v="Standard"/>
    <n v="1"/>
    <n v="1"/>
    <n v="40320.300000000003"/>
    <x v="2"/>
    <s v="Low"/>
    <x v="1"/>
    <x v="1"/>
  </r>
  <r>
    <n v="1982"/>
    <n v="15630913"/>
    <s v="Rosas"/>
    <n v="476"/>
    <x v="2"/>
    <x v="1"/>
    <x v="0"/>
    <n v="69"/>
    <s v="Old"/>
    <n v="1"/>
    <x v="0"/>
    <n v="105303.73"/>
    <x v="0"/>
    <s v="Basic"/>
    <n v="0"/>
    <n v="1"/>
    <n v="134260.34"/>
    <x v="0"/>
    <s v="High"/>
    <x v="1"/>
    <x v="1"/>
  </r>
  <r>
    <n v="1983"/>
    <n v="15756680"/>
    <s v="Phillips"/>
    <n v="667"/>
    <x v="0"/>
    <x v="0"/>
    <x v="1"/>
    <n v="28"/>
    <s v="Adolescence"/>
    <n v="6"/>
    <x v="1"/>
    <n v="165798.1"/>
    <x v="0"/>
    <s v="Basic"/>
    <n v="1"/>
    <n v="0"/>
    <n v="147090.9"/>
    <x v="0"/>
    <s v="High"/>
    <x v="1"/>
    <x v="1"/>
  </r>
  <r>
    <n v="1984"/>
    <n v="15587913"/>
    <s v="Palerma"/>
    <n v="748"/>
    <x v="1"/>
    <x v="1"/>
    <x v="0"/>
    <n v="40"/>
    <s v="Middle Age"/>
    <n v="4"/>
    <x v="2"/>
    <n v="0"/>
    <x v="2"/>
    <s v="Standard"/>
    <n v="1"/>
    <n v="0"/>
    <n v="132368.47"/>
    <x v="1"/>
    <s v="High"/>
    <x v="1"/>
    <x v="1"/>
  </r>
  <r>
    <n v="1985"/>
    <n v="15737605"/>
    <s v="Morris"/>
    <n v="531"/>
    <x v="0"/>
    <x v="1"/>
    <x v="0"/>
    <n v="45"/>
    <s v="Middle Age"/>
    <n v="1"/>
    <x v="0"/>
    <n v="126495.57"/>
    <x v="2"/>
    <s v="Standard"/>
    <n v="1"/>
    <n v="1"/>
    <n v="164741.5"/>
    <x v="1"/>
    <s v="High"/>
    <x v="1"/>
    <x v="1"/>
  </r>
  <r>
    <n v="1986"/>
    <n v="15627876"/>
    <s v="Pavlova"/>
    <n v="719"/>
    <x v="1"/>
    <x v="1"/>
    <x v="0"/>
    <n v="47"/>
    <s v="Middle Age"/>
    <n v="9"/>
    <x v="3"/>
    <n v="116393.59"/>
    <x v="0"/>
    <s v="Basic"/>
    <n v="1"/>
    <n v="0"/>
    <n v="63051.32"/>
    <x v="0"/>
    <s v="Medium"/>
    <x v="0"/>
    <x v="0"/>
  </r>
  <r>
    <n v="1987"/>
    <n v="15772601"/>
    <s v="Lu"/>
    <n v="845"/>
    <x v="1"/>
    <x v="2"/>
    <x v="0"/>
    <n v="41"/>
    <s v="Middle Age"/>
    <n v="2"/>
    <x v="0"/>
    <n v="81733.740000000005"/>
    <x v="2"/>
    <s v="Standard"/>
    <n v="0"/>
    <n v="0"/>
    <n v="199761.29"/>
    <x v="1"/>
    <s v="High"/>
    <x v="1"/>
    <x v="1"/>
  </r>
  <r>
    <n v="1988"/>
    <n v="15758606"/>
    <s v="Yamamoto"/>
    <n v="738"/>
    <x v="1"/>
    <x v="0"/>
    <x v="1"/>
    <n v="54"/>
    <s v="Old"/>
    <n v="4"/>
    <x v="2"/>
    <n v="0"/>
    <x v="0"/>
    <s v="Basic"/>
    <n v="0"/>
    <n v="1"/>
    <n v="55725.04"/>
    <x v="0"/>
    <s v="Medium"/>
    <x v="0"/>
    <x v="0"/>
  </r>
  <r>
    <n v="1989"/>
    <n v="15657107"/>
    <s v="Angelo"/>
    <n v="563"/>
    <x v="0"/>
    <x v="1"/>
    <x v="0"/>
    <n v="46"/>
    <s v="Middle Age"/>
    <n v="8"/>
    <x v="1"/>
    <n v="106171.68"/>
    <x v="0"/>
    <s v="Basic"/>
    <n v="1"/>
    <n v="0"/>
    <n v="163145.5"/>
    <x v="0"/>
    <s v="High"/>
    <x v="0"/>
    <x v="0"/>
  </r>
  <r>
    <n v="1990"/>
    <n v="15622454"/>
    <s v="Zaitsev"/>
    <n v="695"/>
    <x v="0"/>
    <x v="1"/>
    <x v="1"/>
    <n v="28"/>
    <s v="Adolescence"/>
    <n v="0"/>
    <x v="0"/>
    <n v="96020.86"/>
    <x v="0"/>
    <s v="Basic"/>
    <n v="1"/>
    <n v="1"/>
    <n v="57992.49"/>
    <x v="0"/>
    <s v="Medium"/>
    <x v="1"/>
    <x v="1"/>
  </r>
  <r>
    <n v="1991"/>
    <n v="15775803"/>
    <s v="Cawker"/>
    <n v="841"/>
    <x v="1"/>
    <x v="1"/>
    <x v="1"/>
    <n v="41"/>
    <s v="Middle Age"/>
    <n v="1"/>
    <x v="0"/>
    <n v="0"/>
    <x v="2"/>
    <s v="Standard"/>
    <n v="0"/>
    <n v="1"/>
    <n v="193093.77"/>
    <x v="1"/>
    <s v="High"/>
    <x v="1"/>
    <x v="1"/>
  </r>
  <r>
    <n v="1992"/>
    <n v="15570859"/>
    <s v="Froggatt"/>
    <n v="626"/>
    <x v="0"/>
    <x v="2"/>
    <x v="1"/>
    <n v="36"/>
    <s v="Middle Age"/>
    <n v="2"/>
    <x v="0"/>
    <n v="181671.16"/>
    <x v="2"/>
    <s v="Standard"/>
    <n v="1"/>
    <n v="1"/>
    <n v="57531.14"/>
    <x v="0"/>
    <s v="Medium"/>
    <x v="1"/>
    <x v="1"/>
  </r>
  <r>
    <n v="1993"/>
    <n v="15748381"/>
    <s v="Gorbunov"/>
    <n v="613"/>
    <x v="0"/>
    <x v="0"/>
    <x v="0"/>
    <n v="29"/>
    <s v="Adolescence"/>
    <n v="6"/>
    <x v="1"/>
    <n v="185709.28"/>
    <x v="2"/>
    <s v="Standard"/>
    <n v="1"/>
    <n v="1"/>
    <n v="77242.19"/>
    <x v="0"/>
    <s v="Medium"/>
    <x v="1"/>
    <x v="1"/>
  </r>
  <r>
    <n v="1994"/>
    <n v="15787189"/>
    <s v="Tai"/>
    <n v="824"/>
    <x v="1"/>
    <x v="2"/>
    <x v="1"/>
    <n v="60"/>
    <s v="Old"/>
    <n v="8"/>
    <x v="1"/>
    <n v="134250.17000000001"/>
    <x v="1"/>
    <s v="Premium"/>
    <n v="0"/>
    <n v="0"/>
    <n v="153046.16"/>
    <x v="1"/>
    <s v="High"/>
    <x v="0"/>
    <x v="0"/>
  </r>
  <r>
    <n v="1995"/>
    <n v="15666055"/>
    <s v="Rowe"/>
    <n v="705"/>
    <x v="1"/>
    <x v="0"/>
    <x v="0"/>
    <n v="49"/>
    <s v="Middle Age"/>
    <n v="7"/>
    <x v="1"/>
    <n v="0"/>
    <x v="0"/>
    <s v="Basic"/>
    <n v="1"/>
    <n v="0"/>
    <n v="63405.2"/>
    <x v="0"/>
    <s v="Medium"/>
    <x v="0"/>
    <x v="0"/>
  </r>
  <r>
    <n v="1996"/>
    <n v="15617648"/>
    <s v="Mikkelsen"/>
    <n v="584"/>
    <x v="0"/>
    <x v="0"/>
    <x v="0"/>
    <n v="44"/>
    <s v="Middle Age"/>
    <n v="5"/>
    <x v="2"/>
    <n v="95671.75"/>
    <x v="2"/>
    <s v="Standard"/>
    <n v="1"/>
    <n v="1"/>
    <n v="106564.88"/>
    <x v="1"/>
    <s v="High"/>
    <x v="1"/>
    <x v="1"/>
  </r>
  <r>
    <n v="1997"/>
    <n v="15755678"/>
    <s v="Kovalyov"/>
    <n v="534"/>
    <x v="0"/>
    <x v="0"/>
    <x v="1"/>
    <n v="62"/>
    <s v="Old"/>
    <n v="2"/>
    <x v="0"/>
    <n v="0"/>
    <x v="2"/>
    <s v="Standard"/>
    <n v="0"/>
    <n v="0"/>
    <n v="42763.12"/>
    <x v="2"/>
    <s v="Low"/>
    <x v="0"/>
    <x v="0"/>
  </r>
  <r>
    <n v="1998"/>
    <n v="15624781"/>
    <s v="Mbanefo"/>
    <n v="672"/>
    <x v="0"/>
    <x v="0"/>
    <x v="0"/>
    <n v="34"/>
    <s v="Middle Age"/>
    <n v="1"/>
    <x v="0"/>
    <n v="142151.75"/>
    <x v="2"/>
    <s v="Standard"/>
    <n v="1"/>
    <n v="1"/>
    <n v="168753.34"/>
    <x v="1"/>
    <s v="High"/>
    <x v="1"/>
    <x v="1"/>
  </r>
  <r>
    <n v="1999"/>
    <n v="15779497"/>
    <s v="Ts'ai"/>
    <n v="603"/>
    <x v="0"/>
    <x v="0"/>
    <x v="1"/>
    <n v="43"/>
    <s v="Middle Age"/>
    <n v="5"/>
    <x v="2"/>
    <n v="127823.93"/>
    <x v="0"/>
    <s v="Basic"/>
    <n v="1"/>
    <n v="1"/>
    <n v="19483.349999999999"/>
    <x v="2"/>
    <s v="Low"/>
    <x v="1"/>
    <x v="1"/>
  </r>
  <r>
    <n v="2000"/>
    <n v="15567399"/>
    <s v="Enderby"/>
    <n v="633"/>
    <x v="0"/>
    <x v="2"/>
    <x v="1"/>
    <n v="43"/>
    <s v="Middle Age"/>
    <n v="3"/>
    <x v="2"/>
    <n v="144164.29"/>
    <x v="0"/>
    <s v="Basic"/>
    <n v="1"/>
    <n v="1"/>
    <n v="158646.46"/>
    <x v="0"/>
    <s v="High"/>
    <x v="1"/>
    <x v="1"/>
  </r>
  <r>
    <n v="2001"/>
    <n v="15613656"/>
    <s v="Lombardi"/>
    <n v="842"/>
    <x v="1"/>
    <x v="0"/>
    <x v="1"/>
    <n v="58"/>
    <s v="Old"/>
    <n v="1"/>
    <x v="0"/>
    <n v="63492.94"/>
    <x v="0"/>
    <s v="Basic"/>
    <n v="1"/>
    <n v="1"/>
    <n v="83172.19"/>
    <x v="0"/>
    <s v="Medium"/>
    <x v="1"/>
    <x v="1"/>
  </r>
  <r>
    <n v="2002"/>
    <n v="15734311"/>
    <s v="Hamilton"/>
    <n v="661"/>
    <x v="0"/>
    <x v="0"/>
    <x v="0"/>
    <n v="27"/>
    <s v="Adolescence"/>
    <n v="3"/>
    <x v="2"/>
    <n v="0"/>
    <x v="2"/>
    <s v="Standard"/>
    <n v="1"/>
    <n v="1"/>
    <n v="76889.789999999994"/>
    <x v="0"/>
    <s v="Medium"/>
    <x v="1"/>
    <x v="1"/>
  </r>
  <r>
    <n v="2003"/>
    <n v="15657214"/>
    <s v="Hsia"/>
    <n v="601"/>
    <x v="0"/>
    <x v="0"/>
    <x v="1"/>
    <n v="74"/>
    <s v="Old"/>
    <n v="2"/>
    <x v="0"/>
    <n v="0"/>
    <x v="2"/>
    <s v="Standard"/>
    <n v="0"/>
    <n v="1"/>
    <n v="51554.58"/>
    <x v="0"/>
    <s v="Medium"/>
    <x v="1"/>
    <x v="1"/>
  </r>
  <r>
    <n v="2004"/>
    <n v="15799350"/>
    <s v="Mao"/>
    <n v="632"/>
    <x v="0"/>
    <x v="0"/>
    <x v="1"/>
    <n v="41"/>
    <s v="Middle Age"/>
    <n v="0"/>
    <x v="0"/>
    <n v="106134.46"/>
    <x v="0"/>
    <s v="Basic"/>
    <n v="0"/>
    <n v="1"/>
    <n v="105570.39"/>
    <x v="0"/>
    <s v="High"/>
    <x v="1"/>
    <x v="1"/>
  </r>
  <r>
    <n v="2005"/>
    <n v="15729970"/>
    <s v="Ugochukwu"/>
    <n v="684"/>
    <x v="0"/>
    <x v="2"/>
    <x v="1"/>
    <n v="29"/>
    <s v="Adolescence"/>
    <n v="8"/>
    <x v="1"/>
    <n v="127269.75"/>
    <x v="0"/>
    <s v="Basic"/>
    <n v="0"/>
    <n v="1"/>
    <n v="79495.009999999995"/>
    <x v="0"/>
    <s v="Medium"/>
    <x v="1"/>
    <x v="1"/>
  </r>
  <r>
    <n v="2006"/>
    <n v="15725835"/>
    <s v="West"/>
    <n v="785"/>
    <x v="1"/>
    <x v="2"/>
    <x v="0"/>
    <n v="32"/>
    <s v="Middle Age"/>
    <n v="3"/>
    <x v="2"/>
    <n v="124493.03"/>
    <x v="2"/>
    <s v="Standard"/>
    <n v="0"/>
    <n v="1"/>
    <n v="52583.79"/>
    <x v="0"/>
    <s v="Medium"/>
    <x v="0"/>
    <x v="0"/>
  </r>
  <r>
    <n v="2007"/>
    <n v="15745543"/>
    <s v="Hughes"/>
    <n v="687"/>
    <x v="0"/>
    <x v="0"/>
    <x v="1"/>
    <n v="39"/>
    <s v="Middle Age"/>
    <n v="7"/>
    <x v="1"/>
    <n v="0"/>
    <x v="2"/>
    <s v="Standard"/>
    <n v="1"/>
    <n v="0"/>
    <n v="26848.25"/>
    <x v="2"/>
    <s v="Low"/>
    <x v="1"/>
    <x v="1"/>
  </r>
  <r>
    <n v="2008"/>
    <n v="15727384"/>
    <s v="Chukwuemeka"/>
    <n v="705"/>
    <x v="1"/>
    <x v="2"/>
    <x v="0"/>
    <n v="43"/>
    <s v="Middle Age"/>
    <n v="10"/>
    <x v="3"/>
    <n v="146547.78"/>
    <x v="0"/>
    <s v="Basic"/>
    <n v="0"/>
    <n v="1"/>
    <n v="10072.549999999999"/>
    <x v="2"/>
    <s v="Low"/>
    <x v="0"/>
    <x v="0"/>
  </r>
  <r>
    <n v="2009"/>
    <n v="15666916"/>
    <s v="Lira"/>
    <n v="639"/>
    <x v="0"/>
    <x v="0"/>
    <x v="1"/>
    <n v="43"/>
    <s v="Middle Age"/>
    <n v="6"/>
    <x v="1"/>
    <n v="99610.92"/>
    <x v="2"/>
    <s v="Standard"/>
    <n v="1"/>
    <n v="0"/>
    <n v="187296.78"/>
    <x v="1"/>
    <s v="High"/>
    <x v="1"/>
    <x v="1"/>
  </r>
  <r>
    <n v="2010"/>
    <n v="15732917"/>
    <s v="Li"/>
    <n v="729"/>
    <x v="1"/>
    <x v="2"/>
    <x v="1"/>
    <n v="46"/>
    <s v="Middle Age"/>
    <n v="5"/>
    <x v="2"/>
    <n v="117837.43"/>
    <x v="0"/>
    <s v="Basic"/>
    <n v="1"/>
    <n v="0"/>
    <n v="104016.61"/>
    <x v="0"/>
    <s v="High"/>
    <x v="0"/>
    <x v="0"/>
  </r>
  <r>
    <n v="2011"/>
    <n v="15612050"/>
    <s v="Castiglione"/>
    <n v="556"/>
    <x v="0"/>
    <x v="1"/>
    <x v="0"/>
    <n v="48"/>
    <s v="Middle Age"/>
    <n v="8"/>
    <x v="1"/>
    <n v="168522.37"/>
    <x v="0"/>
    <s v="Basic"/>
    <n v="1"/>
    <n v="1"/>
    <n v="151310.16"/>
    <x v="0"/>
    <s v="High"/>
    <x v="1"/>
    <x v="1"/>
  </r>
  <r>
    <n v="2012"/>
    <n v="15726267"/>
    <s v="Paterson"/>
    <n v="570"/>
    <x v="0"/>
    <x v="0"/>
    <x v="1"/>
    <n v="32"/>
    <s v="Middle Age"/>
    <n v="9"/>
    <x v="3"/>
    <n v="117337.54"/>
    <x v="2"/>
    <s v="Standard"/>
    <n v="0"/>
    <n v="1"/>
    <n v="62810.91"/>
    <x v="0"/>
    <s v="Medium"/>
    <x v="1"/>
    <x v="1"/>
  </r>
  <r>
    <n v="2013"/>
    <n v="15780124"/>
    <s v="Blair"/>
    <n v="841"/>
    <x v="1"/>
    <x v="0"/>
    <x v="1"/>
    <n v="74"/>
    <s v="Old"/>
    <n v="9"/>
    <x v="3"/>
    <n v="108131.53"/>
    <x v="0"/>
    <s v="Basic"/>
    <n v="0"/>
    <n v="1"/>
    <n v="60830.38"/>
    <x v="0"/>
    <s v="Medium"/>
    <x v="1"/>
    <x v="1"/>
  </r>
  <r>
    <n v="2014"/>
    <n v="15742238"/>
    <s v="Dellucci"/>
    <n v="705"/>
    <x v="1"/>
    <x v="2"/>
    <x v="1"/>
    <n v="35"/>
    <s v="Middle Age"/>
    <n v="4"/>
    <x v="2"/>
    <n v="136496.12"/>
    <x v="2"/>
    <s v="Standard"/>
    <n v="1"/>
    <n v="0"/>
    <n v="116672.02"/>
    <x v="1"/>
    <s v="High"/>
    <x v="1"/>
    <x v="1"/>
  </r>
  <r>
    <n v="2015"/>
    <n v="15679024"/>
    <s v="Udinesi"/>
    <n v="553"/>
    <x v="0"/>
    <x v="0"/>
    <x v="1"/>
    <n v="32"/>
    <s v="Middle Age"/>
    <n v="3"/>
    <x v="2"/>
    <n v="116324.53"/>
    <x v="0"/>
    <s v="Basic"/>
    <n v="1"/>
    <n v="0"/>
    <n v="77304.490000000005"/>
    <x v="0"/>
    <s v="Medium"/>
    <x v="1"/>
    <x v="1"/>
  </r>
  <r>
    <n v="2016"/>
    <n v="15715297"/>
    <s v="Yuan"/>
    <n v="779"/>
    <x v="1"/>
    <x v="2"/>
    <x v="0"/>
    <n v="40"/>
    <s v="Middle Age"/>
    <n v="2"/>
    <x v="0"/>
    <n v="75470.23"/>
    <x v="0"/>
    <s v="Basic"/>
    <n v="1"/>
    <n v="1"/>
    <n v="52894.01"/>
    <x v="0"/>
    <s v="Medium"/>
    <x v="1"/>
    <x v="1"/>
  </r>
  <r>
    <n v="2017"/>
    <n v="15633612"/>
    <s v="Yuryeva"/>
    <n v="696"/>
    <x v="0"/>
    <x v="0"/>
    <x v="1"/>
    <n v="28"/>
    <s v="Adolescence"/>
    <n v="4"/>
    <x v="2"/>
    <n v="172646.82"/>
    <x v="0"/>
    <s v="Basic"/>
    <n v="1"/>
    <n v="1"/>
    <n v="116471.43"/>
    <x v="0"/>
    <s v="High"/>
    <x v="1"/>
    <x v="1"/>
  </r>
  <r>
    <n v="2018"/>
    <n v="15602929"/>
    <s v="Wilson"/>
    <n v="728"/>
    <x v="1"/>
    <x v="1"/>
    <x v="0"/>
    <n v="37"/>
    <s v="Middle Age"/>
    <n v="4"/>
    <x v="2"/>
    <n v="0"/>
    <x v="0"/>
    <s v="Basic"/>
    <n v="0"/>
    <n v="0"/>
    <n v="4539.38"/>
    <x v="2"/>
    <s v="Low"/>
    <x v="1"/>
    <x v="1"/>
  </r>
  <r>
    <n v="2019"/>
    <n v="15696703"/>
    <s v="Dean"/>
    <n v="691"/>
    <x v="0"/>
    <x v="2"/>
    <x v="1"/>
    <n v="27"/>
    <s v="Adolescence"/>
    <n v="3"/>
    <x v="2"/>
    <n v="160358.68"/>
    <x v="2"/>
    <s v="Standard"/>
    <n v="1"/>
    <n v="0"/>
    <n v="142367.72"/>
    <x v="1"/>
    <s v="High"/>
    <x v="1"/>
    <x v="1"/>
  </r>
  <r>
    <n v="2020"/>
    <n v="15756668"/>
    <s v="Ross"/>
    <n v="706"/>
    <x v="1"/>
    <x v="0"/>
    <x v="1"/>
    <n v="30"/>
    <s v="Middle Age"/>
    <n v="3"/>
    <x v="2"/>
    <n v="98415.37"/>
    <x v="0"/>
    <s v="Basic"/>
    <n v="1"/>
    <n v="1"/>
    <n v="110520.48"/>
    <x v="0"/>
    <s v="High"/>
    <x v="1"/>
    <x v="1"/>
  </r>
  <r>
    <n v="2021"/>
    <n v="15565779"/>
    <s v="Kent"/>
    <n v="627"/>
    <x v="0"/>
    <x v="2"/>
    <x v="0"/>
    <n v="30"/>
    <s v="Middle Age"/>
    <n v="6"/>
    <x v="1"/>
    <n v="57809.32"/>
    <x v="0"/>
    <s v="Basic"/>
    <n v="1"/>
    <n v="0"/>
    <n v="188258.49"/>
    <x v="0"/>
    <s v="High"/>
    <x v="1"/>
    <x v="1"/>
  </r>
  <r>
    <n v="2022"/>
    <n v="15795519"/>
    <s v="Vasiliev"/>
    <n v="716"/>
    <x v="1"/>
    <x v="2"/>
    <x v="0"/>
    <n v="18"/>
    <s v="Adolescence"/>
    <n v="3"/>
    <x v="2"/>
    <n v="128743.8"/>
    <x v="0"/>
    <s v="Basic"/>
    <n v="0"/>
    <n v="0"/>
    <n v="197322.13"/>
    <x v="0"/>
    <s v="High"/>
    <x v="1"/>
    <x v="1"/>
  </r>
  <r>
    <n v="2023"/>
    <n v="15761477"/>
    <s v="Golibe"/>
    <n v="501"/>
    <x v="0"/>
    <x v="2"/>
    <x v="1"/>
    <n v="24"/>
    <s v="Adolescence"/>
    <n v="4"/>
    <x v="2"/>
    <n v="130806.42"/>
    <x v="2"/>
    <s v="Standard"/>
    <n v="1"/>
    <n v="0"/>
    <n v="80241.14"/>
    <x v="0"/>
    <s v="Medium"/>
    <x v="1"/>
    <x v="1"/>
  </r>
  <r>
    <n v="2024"/>
    <n v="15731890"/>
    <s v="Chukwukere"/>
    <n v="601"/>
    <x v="0"/>
    <x v="0"/>
    <x v="1"/>
    <n v="41"/>
    <s v="Middle Age"/>
    <n v="1"/>
    <x v="0"/>
    <n v="123971.16"/>
    <x v="0"/>
    <s v="Basic"/>
    <n v="0"/>
    <n v="1"/>
    <n v="172814.99"/>
    <x v="0"/>
    <s v="High"/>
    <x v="1"/>
    <x v="1"/>
  </r>
  <r>
    <n v="2025"/>
    <n v="15633043"/>
    <s v="Fedorova"/>
    <n v="545"/>
    <x v="0"/>
    <x v="1"/>
    <x v="0"/>
    <n v="39"/>
    <s v="Middle Age"/>
    <n v="6"/>
    <x v="1"/>
    <n v="0"/>
    <x v="0"/>
    <s v="Basic"/>
    <n v="0"/>
    <n v="0"/>
    <n v="38410.74"/>
    <x v="2"/>
    <s v="Low"/>
    <x v="0"/>
    <x v="0"/>
  </r>
  <r>
    <n v="2026"/>
    <n v="15752953"/>
    <s v="Chien"/>
    <n v="634"/>
    <x v="0"/>
    <x v="0"/>
    <x v="1"/>
    <n v="45"/>
    <s v="Middle Age"/>
    <n v="9"/>
    <x v="3"/>
    <n v="0"/>
    <x v="2"/>
    <s v="Standard"/>
    <n v="0"/>
    <n v="0"/>
    <n v="17622.82"/>
    <x v="2"/>
    <s v="Low"/>
    <x v="1"/>
    <x v="1"/>
  </r>
  <r>
    <n v="2027"/>
    <n v="15603088"/>
    <s v="Rossi"/>
    <n v="451"/>
    <x v="2"/>
    <x v="1"/>
    <x v="0"/>
    <n v="23"/>
    <s v="Adolescence"/>
    <n v="9"/>
    <x v="3"/>
    <n v="0"/>
    <x v="2"/>
    <s v="Standard"/>
    <n v="0"/>
    <n v="1"/>
    <n v="48021.71"/>
    <x v="2"/>
    <s v="Low"/>
    <x v="1"/>
    <x v="1"/>
  </r>
  <r>
    <n v="2028"/>
    <n v="15606613"/>
    <s v="Samson"/>
    <n v="655"/>
    <x v="0"/>
    <x v="0"/>
    <x v="0"/>
    <n v="59"/>
    <s v="Old"/>
    <n v="7"/>
    <x v="1"/>
    <n v="0"/>
    <x v="0"/>
    <s v="Basic"/>
    <n v="1"/>
    <n v="0"/>
    <n v="88958.49"/>
    <x v="0"/>
    <s v="Medium"/>
    <x v="0"/>
    <x v="0"/>
  </r>
  <r>
    <n v="2029"/>
    <n v="15635939"/>
    <s v="Fenton"/>
    <n v="458"/>
    <x v="2"/>
    <x v="0"/>
    <x v="0"/>
    <n v="39"/>
    <s v="Middle Age"/>
    <n v="9"/>
    <x v="3"/>
    <n v="0"/>
    <x v="2"/>
    <s v="Standard"/>
    <n v="1"/>
    <n v="0"/>
    <n v="116343.09"/>
    <x v="1"/>
    <s v="High"/>
    <x v="1"/>
    <x v="1"/>
  </r>
  <r>
    <n v="2030"/>
    <n v="15666043"/>
    <s v="Mackey"/>
    <n v="520"/>
    <x v="0"/>
    <x v="0"/>
    <x v="1"/>
    <n v="33"/>
    <s v="Middle Age"/>
    <n v="4"/>
    <x v="2"/>
    <n v="156297.57999999999"/>
    <x v="2"/>
    <s v="Standard"/>
    <n v="1"/>
    <n v="1"/>
    <n v="166102.60999999999"/>
    <x v="1"/>
    <s v="High"/>
    <x v="1"/>
    <x v="1"/>
  </r>
  <r>
    <n v="2031"/>
    <n v="15746190"/>
    <s v="Payton"/>
    <n v="624"/>
    <x v="0"/>
    <x v="1"/>
    <x v="0"/>
    <n v="28"/>
    <s v="Adolescence"/>
    <n v="2"/>
    <x v="0"/>
    <n v="0"/>
    <x v="2"/>
    <s v="Standard"/>
    <n v="0"/>
    <n v="1"/>
    <n v="104353.26"/>
    <x v="1"/>
    <s v="High"/>
    <x v="1"/>
    <x v="1"/>
  </r>
  <r>
    <n v="2032"/>
    <n v="15591357"/>
    <s v="Cowger"/>
    <n v="765"/>
    <x v="1"/>
    <x v="0"/>
    <x v="1"/>
    <n v="51"/>
    <s v="Old"/>
    <n v="3"/>
    <x v="2"/>
    <n v="123372.3"/>
    <x v="0"/>
    <s v="Basic"/>
    <n v="1"/>
    <n v="1"/>
    <n v="115429.32"/>
    <x v="0"/>
    <s v="High"/>
    <x v="1"/>
    <x v="1"/>
  </r>
  <r>
    <n v="2033"/>
    <n v="15658716"/>
    <s v="Banks"/>
    <n v="667"/>
    <x v="0"/>
    <x v="2"/>
    <x v="0"/>
    <n v="37"/>
    <s v="Middle Age"/>
    <n v="5"/>
    <x v="2"/>
    <n v="92171.35"/>
    <x v="1"/>
    <s v="Premium"/>
    <n v="1"/>
    <n v="0"/>
    <n v="178106.34"/>
    <x v="1"/>
    <s v="High"/>
    <x v="0"/>
    <x v="0"/>
  </r>
  <r>
    <n v="2034"/>
    <n v="15679909"/>
    <s v="Pugliesi"/>
    <n v="665"/>
    <x v="0"/>
    <x v="1"/>
    <x v="1"/>
    <n v="41"/>
    <s v="Middle Age"/>
    <n v="8"/>
    <x v="1"/>
    <n v="0"/>
    <x v="2"/>
    <s v="Standard"/>
    <n v="1"/>
    <n v="0"/>
    <n v="132152.32000000001"/>
    <x v="1"/>
    <s v="High"/>
    <x v="1"/>
    <x v="1"/>
  </r>
  <r>
    <n v="2035"/>
    <n v="15634262"/>
    <s v="Fantin"/>
    <n v="709"/>
    <x v="1"/>
    <x v="2"/>
    <x v="1"/>
    <n v="34"/>
    <s v="Middle Age"/>
    <n v="4"/>
    <x v="2"/>
    <n v="148375.19"/>
    <x v="2"/>
    <s v="Standard"/>
    <n v="1"/>
    <n v="1"/>
    <n v="21521.38"/>
    <x v="2"/>
    <s v="Low"/>
    <x v="1"/>
    <x v="1"/>
  </r>
  <r>
    <n v="2036"/>
    <n v="15799825"/>
    <s v="Bentley"/>
    <n v="583"/>
    <x v="0"/>
    <x v="0"/>
    <x v="0"/>
    <n v="44"/>
    <s v="Middle Age"/>
    <n v="8"/>
    <x v="1"/>
    <n v="0"/>
    <x v="2"/>
    <s v="Standard"/>
    <n v="1"/>
    <n v="1"/>
    <n v="27431.62"/>
    <x v="2"/>
    <s v="Low"/>
    <x v="1"/>
    <x v="1"/>
  </r>
  <r>
    <n v="2037"/>
    <n v="15756875"/>
    <s v="Freeman"/>
    <n v="782"/>
    <x v="1"/>
    <x v="1"/>
    <x v="1"/>
    <n v="34"/>
    <s v="Middle Age"/>
    <n v="6"/>
    <x v="1"/>
    <n v="147422.44"/>
    <x v="0"/>
    <s v="Basic"/>
    <n v="0"/>
    <n v="1"/>
    <n v="42143.61"/>
    <x v="2"/>
    <s v="Low"/>
    <x v="1"/>
    <x v="1"/>
  </r>
  <r>
    <n v="2038"/>
    <n v="15678146"/>
    <s v="Wong"/>
    <n v="668"/>
    <x v="0"/>
    <x v="1"/>
    <x v="0"/>
    <n v="24"/>
    <s v="Adolescence"/>
    <n v="7"/>
    <x v="1"/>
    <n v="173962.32"/>
    <x v="0"/>
    <s v="Basic"/>
    <n v="0"/>
    <n v="0"/>
    <n v="106457.11"/>
    <x v="0"/>
    <s v="High"/>
    <x v="0"/>
    <x v="0"/>
  </r>
  <r>
    <n v="2039"/>
    <n v="15710743"/>
    <s v="Onwuamaeze"/>
    <n v="621"/>
    <x v="0"/>
    <x v="0"/>
    <x v="1"/>
    <n v="47"/>
    <s v="Middle Age"/>
    <n v="0"/>
    <x v="0"/>
    <n v="0"/>
    <x v="0"/>
    <s v="Basic"/>
    <n v="1"/>
    <n v="1"/>
    <n v="133831.37"/>
    <x v="0"/>
    <s v="High"/>
    <x v="0"/>
    <x v="0"/>
  </r>
  <r>
    <n v="2040"/>
    <n v="15595831"/>
    <s v="Shen"/>
    <n v="579"/>
    <x v="0"/>
    <x v="2"/>
    <x v="0"/>
    <n v="64"/>
    <s v="Old"/>
    <n v="6"/>
    <x v="1"/>
    <n v="145215.43"/>
    <x v="0"/>
    <s v="Basic"/>
    <n v="1"/>
    <n v="1"/>
    <n v="164083.72"/>
    <x v="0"/>
    <s v="High"/>
    <x v="1"/>
    <x v="1"/>
  </r>
  <r>
    <n v="2041"/>
    <n v="15626684"/>
    <s v="Huang"/>
    <n v="547"/>
    <x v="0"/>
    <x v="0"/>
    <x v="0"/>
    <n v="38"/>
    <s v="Middle Age"/>
    <n v="5"/>
    <x v="2"/>
    <n v="167539.97"/>
    <x v="0"/>
    <s v="Basic"/>
    <n v="0"/>
    <n v="1"/>
    <n v="159207.34"/>
    <x v="0"/>
    <s v="High"/>
    <x v="1"/>
    <x v="1"/>
  </r>
  <r>
    <n v="2042"/>
    <n v="15709846"/>
    <s v="Yeh"/>
    <n v="840"/>
    <x v="1"/>
    <x v="0"/>
    <x v="0"/>
    <n v="39"/>
    <s v="Middle Age"/>
    <n v="1"/>
    <x v="0"/>
    <n v="94968.97"/>
    <x v="0"/>
    <s v="Basic"/>
    <n v="1"/>
    <n v="0"/>
    <n v="84487.62"/>
    <x v="0"/>
    <s v="Medium"/>
    <x v="1"/>
    <x v="1"/>
  </r>
  <r>
    <n v="2043"/>
    <n v="15635459"/>
    <s v="Shih"/>
    <n v="667"/>
    <x v="0"/>
    <x v="2"/>
    <x v="0"/>
    <n v="27"/>
    <s v="Adolescence"/>
    <n v="3"/>
    <x v="2"/>
    <n v="106116.5"/>
    <x v="2"/>
    <s v="Standard"/>
    <n v="1"/>
    <n v="0"/>
    <n v="3674.71"/>
    <x v="2"/>
    <s v="Low"/>
    <x v="1"/>
    <x v="1"/>
  </r>
  <r>
    <n v="2044"/>
    <n v="15642544"/>
    <s v="Henderson"/>
    <n v="723"/>
    <x v="1"/>
    <x v="0"/>
    <x v="1"/>
    <n v="34"/>
    <s v="Middle Age"/>
    <n v="5"/>
    <x v="2"/>
    <n v="0"/>
    <x v="2"/>
    <s v="Standard"/>
    <n v="0"/>
    <n v="1"/>
    <n v="12092.03"/>
    <x v="2"/>
    <s v="Low"/>
    <x v="1"/>
    <x v="1"/>
  </r>
  <r>
    <n v="2045"/>
    <n v="15566494"/>
    <s v="Fang"/>
    <n v="487"/>
    <x v="2"/>
    <x v="0"/>
    <x v="1"/>
    <n v="45"/>
    <s v="Middle Age"/>
    <n v="2"/>
    <x v="0"/>
    <n v="0"/>
    <x v="2"/>
    <s v="Standard"/>
    <n v="1"/>
    <n v="0"/>
    <n v="77475.73"/>
    <x v="0"/>
    <s v="Medium"/>
    <x v="1"/>
    <x v="1"/>
  </r>
  <r>
    <n v="2046"/>
    <n v="15655238"/>
    <s v="Dellucci"/>
    <n v="668"/>
    <x v="0"/>
    <x v="0"/>
    <x v="0"/>
    <n v="31"/>
    <s v="Middle Age"/>
    <n v="9"/>
    <x v="3"/>
    <n v="0"/>
    <x v="2"/>
    <s v="Standard"/>
    <n v="0"/>
    <n v="0"/>
    <n v="41291.730000000003"/>
    <x v="2"/>
    <s v="Low"/>
    <x v="1"/>
    <x v="1"/>
  </r>
  <r>
    <n v="2047"/>
    <n v="15733429"/>
    <s v="Chou"/>
    <n v="520"/>
    <x v="0"/>
    <x v="2"/>
    <x v="1"/>
    <n v="34"/>
    <s v="Middle Age"/>
    <n v="8"/>
    <x v="1"/>
    <n v="120018.86"/>
    <x v="2"/>
    <s v="Standard"/>
    <n v="1"/>
    <n v="1"/>
    <n v="343.38"/>
    <x v="2"/>
    <s v="Low"/>
    <x v="1"/>
    <x v="1"/>
  </r>
  <r>
    <n v="2048"/>
    <n v="15814536"/>
    <s v="Conti"/>
    <n v="549"/>
    <x v="0"/>
    <x v="0"/>
    <x v="1"/>
    <n v="37"/>
    <s v="Middle Age"/>
    <n v="2"/>
    <x v="0"/>
    <n v="112541.54"/>
    <x v="2"/>
    <s v="Standard"/>
    <n v="0"/>
    <n v="0"/>
    <n v="47432.43"/>
    <x v="2"/>
    <s v="Low"/>
    <x v="1"/>
    <x v="1"/>
  </r>
  <r>
    <n v="2049"/>
    <n v="15771702"/>
    <s v="Roberts"/>
    <n v="567"/>
    <x v="0"/>
    <x v="0"/>
    <x v="0"/>
    <n v="35"/>
    <s v="Middle Age"/>
    <n v="5"/>
    <x v="2"/>
    <n v="166118.45000000001"/>
    <x v="2"/>
    <s v="Standard"/>
    <n v="1"/>
    <n v="0"/>
    <n v="127827.18"/>
    <x v="1"/>
    <s v="High"/>
    <x v="1"/>
    <x v="1"/>
  </r>
  <r>
    <n v="2050"/>
    <n v="15723008"/>
    <s v="Lo Duca"/>
    <n v="720"/>
    <x v="1"/>
    <x v="0"/>
    <x v="0"/>
    <n v="45"/>
    <s v="Middle Age"/>
    <n v="1"/>
    <x v="0"/>
    <n v="102882.4"/>
    <x v="2"/>
    <s v="Standard"/>
    <n v="1"/>
    <n v="1"/>
    <n v="35633.15"/>
    <x v="2"/>
    <s v="Low"/>
    <x v="0"/>
    <x v="0"/>
  </r>
  <r>
    <n v="2051"/>
    <n v="15797160"/>
    <s v="Glover"/>
    <n v="492"/>
    <x v="2"/>
    <x v="0"/>
    <x v="0"/>
    <n v="49"/>
    <s v="Middle Age"/>
    <n v="8"/>
    <x v="1"/>
    <n v="0"/>
    <x v="0"/>
    <s v="Basic"/>
    <n v="1"/>
    <n v="1"/>
    <n v="182865.09"/>
    <x v="0"/>
    <s v="High"/>
    <x v="0"/>
    <x v="0"/>
  </r>
  <r>
    <n v="2052"/>
    <n v="15792222"/>
    <s v="Johnstone"/>
    <n v="712"/>
    <x v="1"/>
    <x v="0"/>
    <x v="0"/>
    <n v="37"/>
    <s v="Middle Age"/>
    <n v="1"/>
    <x v="0"/>
    <n v="106881.5"/>
    <x v="2"/>
    <s v="Standard"/>
    <n v="0"/>
    <n v="0"/>
    <n v="169386.81"/>
    <x v="1"/>
    <s v="High"/>
    <x v="1"/>
    <x v="1"/>
  </r>
  <r>
    <n v="2053"/>
    <n v="15644765"/>
    <s v="Ashton"/>
    <n v="689"/>
    <x v="0"/>
    <x v="2"/>
    <x v="1"/>
    <n v="26"/>
    <s v="Adolescence"/>
    <n v="4"/>
    <x v="2"/>
    <n v="120727.97"/>
    <x v="0"/>
    <s v="Basic"/>
    <n v="0"/>
    <n v="1"/>
    <n v="149073.88"/>
    <x v="0"/>
    <s v="High"/>
    <x v="1"/>
    <x v="1"/>
  </r>
  <r>
    <n v="2054"/>
    <n v="15610686"/>
    <s v="Melton"/>
    <n v="850"/>
    <x v="1"/>
    <x v="0"/>
    <x v="1"/>
    <n v="63"/>
    <s v="Old"/>
    <n v="8"/>
    <x v="1"/>
    <n v="169832.57"/>
    <x v="0"/>
    <s v="Basic"/>
    <n v="0"/>
    <n v="0"/>
    <n v="184107.26"/>
    <x v="0"/>
    <s v="High"/>
    <x v="0"/>
    <x v="0"/>
  </r>
  <r>
    <n v="2055"/>
    <n v="15730868"/>
    <s v="Marshall"/>
    <n v="747"/>
    <x v="1"/>
    <x v="0"/>
    <x v="1"/>
    <n v="41"/>
    <s v="Middle Age"/>
    <n v="5"/>
    <x v="2"/>
    <n v="0"/>
    <x v="2"/>
    <s v="Standard"/>
    <n v="1"/>
    <n v="1"/>
    <n v="22750.17"/>
    <x v="2"/>
    <s v="Low"/>
    <x v="1"/>
    <x v="1"/>
  </r>
  <r>
    <n v="2056"/>
    <n v="15705991"/>
    <s v="Kenenna"/>
    <n v="469"/>
    <x v="2"/>
    <x v="2"/>
    <x v="1"/>
    <n v="38"/>
    <s v="Middle Age"/>
    <n v="9"/>
    <x v="3"/>
    <n v="113599.42"/>
    <x v="0"/>
    <s v="Basic"/>
    <n v="0"/>
    <n v="0"/>
    <n v="11950.29"/>
    <x v="2"/>
    <s v="Low"/>
    <x v="1"/>
    <x v="1"/>
  </r>
  <r>
    <n v="2057"/>
    <n v="15577078"/>
    <s v="Zakharov"/>
    <n v="539"/>
    <x v="0"/>
    <x v="1"/>
    <x v="1"/>
    <n v="38"/>
    <s v="Middle Age"/>
    <n v="6"/>
    <x v="1"/>
    <n v="0"/>
    <x v="0"/>
    <s v="Basic"/>
    <n v="1"/>
    <n v="1"/>
    <n v="152880.07"/>
    <x v="0"/>
    <s v="High"/>
    <x v="0"/>
    <x v="0"/>
  </r>
  <r>
    <n v="2058"/>
    <n v="15679550"/>
    <s v="Chukwualuka"/>
    <n v="743"/>
    <x v="1"/>
    <x v="0"/>
    <x v="1"/>
    <n v="32"/>
    <s v="Middle Age"/>
    <n v="9"/>
    <x v="3"/>
    <n v="0"/>
    <x v="2"/>
    <s v="Standard"/>
    <n v="1"/>
    <n v="0"/>
    <n v="175252.78"/>
    <x v="1"/>
    <s v="High"/>
    <x v="1"/>
    <x v="1"/>
  </r>
  <r>
    <n v="2059"/>
    <n v="15787655"/>
    <s v="Chu"/>
    <n v="707"/>
    <x v="1"/>
    <x v="0"/>
    <x v="1"/>
    <n v="47"/>
    <s v="Middle Age"/>
    <n v="3"/>
    <x v="2"/>
    <n v="0"/>
    <x v="2"/>
    <s v="Standard"/>
    <n v="1"/>
    <n v="0"/>
    <n v="174303.29"/>
    <x v="1"/>
    <s v="High"/>
    <x v="1"/>
    <x v="1"/>
  </r>
  <r>
    <n v="2060"/>
    <n v="15668081"/>
    <s v="Capon"/>
    <n v="581"/>
    <x v="0"/>
    <x v="1"/>
    <x v="0"/>
    <n v="50"/>
    <s v="Middle Age"/>
    <n v="4"/>
    <x v="2"/>
    <n v="0"/>
    <x v="2"/>
    <s v="Standard"/>
    <n v="1"/>
    <n v="1"/>
    <n v="80701.72"/>
    <x v="0"/>
    <s v="Medium"/>
    <x v="1"/>
    <x v="1"/>
  </r>
  <r>
    <n v="2061"/>
    <n v="15747980"/>
    <s v="Cattaneo"/>
    <n v="737"/>
    <x v="1"/>
    <x v="1"/>
    <x v="1"/>
    <n v="38"/>
    <s v="Middle Age"/>
    <n v="6"/>
    <x v="1"/>
    <n v="146282.79"/>
    <x v="2"/>
    <s v="Standard"/>
    <n v="1"/>
    <n v="0"/>
    <n v="198516.2"/>
    <x v="1"/>
    <s v="High"/>
    <x v="1"/>
    <x v="1"/>
  </r>
  <r>
    <n v="2062"/>
    <n v="15710295"/>
    <s v="Patrick"/>
    <n v="445"/>
    <x v="2"/>
    <x v="2"/>
    <x v="0"/>
    <n v="38"/>
    <s v="Middle Age"/>
    <n v="6"/>
    <x v="1"/>
    <n v="119413.62"/>
    <x v="2"/>
    <s v="Standard"/>
    <n v="1"/>
    <n v="0"/>
    <n v="175756.36"/>
    <x v="1"/>
    <s v="High"/>
    <x v="1"/>
    <x v="1"/>
  </r>
  <r>
    <n v="2063"/>
    <n v="15724443"/>
    <s v="Taylor"/>
    <n v="703"/>
    <x v="1"/>
    <x v="2"/>
    <x v="0"/>
    <n v="29"/>
    <s v="Adolescence"/>
    <n v="3"/>
    <x v="2"/>
    <n v="122084.63"/>
    <x v="0"/>
    <s v="Basic"/>
    <n v="0"/>
    <n v="1"/>
    <n v="82824.08"/>
    <x v="0"/>
    <s v="Medium"/>
    <x v="1"/>
    <x v="1"/>
  </r>
  <r>
    <n v="2064"/>
    <n v="15571305"/>
    <s v="Stephenson"/>
    <n v="588"/>
    <x v="0"/>
    <x v="2"/>
    <x v="0"/>
    <n v="35"/>
    <s v="Middle Age"/>
    <n v="1"/>
    <x v="0"/>
    <n v="103060.63"/>
    <x v="0"/>
    <s v="Basic"/>
    <n v="1"/>
    <n v="0"/>
    <n v="179866.01"/>
    <x v="0"/>
    <s v="High"/>
    <x v="0"/>
    <x v="0"/>
  </r>
  <r>
    <n v="2065"/>
    <n v="15569503"/>
    <s v="Yeh"/>
    <n v="765"/>
    <x v="1"/>
    <x v="0"/>
    <x v="1"/>
    <n v="44"/>
    <s v="Middle Age"/>
    <n v="6"/>
    <x v="1"/>
    <n v="0"/>
    <x v="2"/>
    <s v="Standard"/>
    <n v="1"/>
    <n v="1"/>
    <n v="159899.97"/>
    <x v="1"/>
    <s v="High"/>
    <x v="1"/>
    <x v="1"/>
  </r>
  <r>
    <n v="2066"/>
    <n v="15581840"/>
    <s v="DeRose"/>
    <n v="626"/>
    <x v="0"/>
    <x v="0"/>
    <x v="1"/>
    <n v="33"/>
    <s v="Middle Age"/>
    <n v="8"/>
    <x v="1"/>
    <n v="0"/>
    <x v="2"/>
    <s v="Standard"/>
    <n v="1"/>
    <n v="0"/>
    <n v="138504.28"/>
    <x v="1"/>
    <s v="High"/>
    <x v="1"/>
    <x v="1"/>
  </r>
  <r>
    <n v="2067"/>
    <n v="15772262"/>
    <s v="Vavilov"/>
    <n v="545"/>
    <x v="0"/>
    <x v="2"/>
    <x v="1"/>
    <n v="37"/>
    <s v="Middle Age"/>
    <n v="9"/>
    <x v="3"/>
    <n v="110483.86"/>
    <x v="0"/>
    <s v="Basic"/>
    <n v="1"/>
    <n v="1"/>
    <n v="127394.67"/>
    <x v="0"/>
    <s v="High"/>
    <x v="1"/>
    <x v="1"/>
  </r>
  <r>
    <n v="2068"/>
    <n v="15767794"/>
    <s v="Browne"/>
    <n v="744"/>
    <x v="1"/>
    <x v="0"/>
    <x v="1"/>
    <n v="31"/>
    <s v="Middle Age"/>
    <n v="9"/>
    <x v="3"/>
    <n v="120718.28"/>
    <x v="0"/>
    <s v="Basic"/>
    <n v="1"/>
    <n v="1"/>
    <n v="58961.49"/>
    <x v="0"/>
    <s v="Medium"/>
    <x v="1"/>
    <x v="1"/>
  </r>
  <r>
    <n v="2069"/>
    <n v="15629338"/>
    <s v="Collingridge de Tourcey"/>
    <n v="658"/>
    <x v="0"/>
    <x v="1"/>
    <x v="0"/>
    <n v="31"/>
    <s v="Middle Age"/>
    <n v="2"/>
    <x v="0"/>
    <n v="36566.959999999999"/>
    <x v="0"/>
    <s v="Basic"/>
    <n v="1"/>
    <n v="0"/>
    <n v="103644.98"/>
    <x v="0"/>
    <s v="High"/>
    <x v="0"/>
    <x v="0"/>
  </r>
  <r>
    <n v="2070"/>
    <n v="15790379"/>
    <s v="Rowe"/>
    <n v="629"/>
    <x v="0"/>
    <x v="2"/>
    <x v="1"/>
    <n v="28"/>
    <s v="Adolescence"/>
    <n v="8"/>
    <x v="1"/>
    <n v="108601"/>
    <x v="0"/>
    <s v="Basic"/>
    <n v="1"/>
    <n v="1"/>
    <n v="119647.7"/>
    <x v="0"/>
    <s v="High"/>
    <x v="1"/>
    <x v="1"/>
  </r>
  <r>
    <n v="2071"/>
    <n v="15750684"/>
    <s v="Jibunoh"/>
    <n v="719"/>
    <x v="1"/>
    <x v="0"/>
    <x v="0"/>
    <n v="42"/>
    <s v="Middle Age"/>
    <n v="4"/>
    <x v="2"/>
    <n v="0"/>
    <x v="0"/>
    <s v="Basic"/>
    <n v="1"/>
    <n v="0"/>
    <n v="28465.86"/>
    <x v="2"/>
    <s v="Low"/>
    <x v="0"/>
    <x v="0"/>
  </r>
  <r>
    <n v="2072"/>
    <n v="15697214"/>
    <s v="Korovin"/>
    <n v="686"/>
    <x v="0"/>
    <x v="1"/>
    <x v="0"/>
    <n v="36"/>
    <s v="Middle Age"/>
    <n v="5"/>
    <x v="2"/>
    <n v="0"/>
    <x v="2"/>
    <s v="Standard"/>
    <n v="1"/>
    <n v="1"/>
    <n v="152979.14000000001"/>
    <x v="1"/>
    <s v="High"/>
    <x v="1"/>
    <x v="1"/>
  </r>
  <r>
    <n v="2073"/>
    <n v="15711015"/>
    <s v="Hammonds"/>
    <n v="743"/>
    <x v="1"/>
    <x v="0"/>
    <x v="1"/>
    <n v="36"/>
    <s v="Middle Age"/>
    <n v="4"/>
    <x v="2"/>
    <n v="0"/>
    <x v="2"/>
    <s v="Standard"/>
    <n v="1"/>
    <n v="1"/>
    <n v="190911.02"/>
    <x v="1"/>
    <s v="High"/>
    <x v="1"/>
    <x v="1"/>
  </r>
  <r>
    <n v="2074"/>
    <n v="15573309"/>
    <s v="Ward"/>
    <n v="626"/>
    <x v="0"/>
    <x v="1"/>
    <x v="0"/>
    <n v="48"/>
    <s v="Middle Age"/>
    <n v="2"/>
    <x v="0"/>
    <n v="0"/>
    <x v="2"/>
    <s v="Standard"/>
    <n v="1"/>
    <n v="1"/>
    <n v="95794.98"/>
    <x v="0"/>
    <s v="Medium"/>
    <x v="1"/>
    <x v="1"/>
  </r>
  <r>
    <n v="2075"/>
    <n v="15805303"/>
    <s v="Olisanugo"/>
    <n v="661"/>
    <x v="0"/>
    <x v="2"/>
    <x v="1"/>
    <n v="44"/>
    <s v="Middle Age"/>
    <n v="1"/>
    <x v="0"/>
    <n v="141136.62"/>
    <x v="0"/>
    <s v="Basic"/>
    <n v="1"/>
    <n v="0"/>
    <n v="189742.78"/>
    <x v="0"/>
    <s v="High"/>
    <x v="0"/>
    <x v="0"/>
  </r>
  <r>
    <n v="2076"/>
    <n v="15741385"/>
    <s v="Gallop"/>
    <n v="710"/>
    <x v="1"/>
    <x v="2"/>
    <x v="1"/>
    <n v="45"/>
    <s v="Middle Age"/>
    <n v="9"/>
    <x v="3"/>
    <n v="108231.37"/>
    <x v="0"/>
    <s v="Basic"/>
    <n v="1"/>
    <n v="1"/>
    <n v="188574.07999999999"/>
    <x v="0"/>
    <s v="High"/>
    <x v="1"/>
    <x v="1"/>
  </r>
  <r>
    <n v="2077"/>
    <n v="15780254"/>
    <s v="Gartrell"/>
    <n v="654"/>
    <x v="0"/>
    <x v="0"/>
    <x v="1"/>
    <n v="40"/>
    <s v="Middle Age"/>
    <n v="6"/>
    <x v="1"/>
    <n v="0"/>
    <x v="0"/>
    <s v="Basic"/>
    <n v="0"/>
    <n v="0"/>
    <n v="183872.88"/>
    <x v="0"/>
    <s v="High"/>
    <x v="0"/>
    <x v="0"/>
  </r>
  <r>
    <n v="2078"/>
    <n v="15744843"/>
    <s v="K'ung"/>
    <n v="569"/>
    <x v="0"/>
    <x v="1"/>
    <x v="0"/>
    <n v="34"/>
    <s v="Middle Age"/>
    <n v="6"/>
    <x v="1"/>
    <n v="144855.34"/>
    <x v="0"/>
    <s v="Basic"/>
    <n v="0"/>
    <n v="0"/>
    <n v="196555.32"/>
    <x v="0"/>
    <s v="High"/>
    <x v="1"/>
    <x v="1"/>
  </r>
  <r>
    <n v="2079"/>
    <n v="15815626"/>
    <s v="Oluchi"/>
    <n v="640"/>
    <x v="0"/>
    <x v="0"/>
    <x v="1"/>
    <n v="63"/>
    <s v="Old"/>
    <n v="2"/>
    <x v="0"/>
    <n v="68432.45"/>
    <x v="2"/>
    <s v="Standard"/>
    <n v="1"/>
    <n v="1"/>
    <n v="112503.24"/>
    <x v="1"/>
    <s v="High"/>
    <x v="0"/>
    <x v="0"/>
  </r>
  <r>
    <n v="2080"/>
    <n v="15784736"/>
    <s v="Jamieson"/>
    <n v="562"/>
    <x v="0"/>
    <x v="0"/>
    <x v="1"/>
    <n v="45"/>
    <s v="Middle Age"/>
    <n v="6"/>
    <x v="1"/>
    <n v="136855.24"/>
    <x v="0"/>
    <s v="Basic"/>
    <n v="1"/>
    <n v="0"/>
    <n v="46864"/>
    <x v="2"/>
    <s v="Low"/>
    <x v="1"/>
    <x v="1"/>
  </r>
  <r>
    <n v="2081"/>
    <n v="15813412"/>
    <s v="Barlow"/>
    <n v="721"/>
    <x v="1"/>
    <x v="0"/>
    <x v="0"/>
    <n v="55"/>
    <s v="Old"/>
    <n v="3"/>
    <x v="2"/>
    <n v="44020.89"/>
    <x v="0"/>
    <s v="Basic"/>
    <n v="1"/>
    <n v="0"/>
    <n v="65864.399999999994"/>
    <x v="0"/>
    <s v="Medium"/>
    <x v="0"/>
    <x v="0"/>
  </r>
  <r>
    <n v="2082"/>
    <n v="15809143"/>
    <s v="White"/>
    <n v="456"/>
    <x v="2"/>
    <x v="2"/>
    <x v="1"/>
    <n v="32"/>
    <s v="Middle Age"/>
    <n v="9"/>
    <x v="3"/>
    <n v="133060.63"/>
    <x v="0"/>
    <s v="Basic"/>
    <n v="1"/>
    <n v="1"/>
    <n v="125167.92"/>
    <x v="0"/>
    <s v="High"/>
    <x v="1"/>
    <x v="1"/>
  </r>
  <r>
    <n v="2083"/>
    <n v="15617617"/>
    <s v="Stewart"/>
    <n v="811"/>
    <x v="1"/>
    <x v="1"/>
    <x v="1"/>
    <n v="39"/>
    <s v="Middle Age"/>
    <n v="7"/>
    <x v="1"/>
    <n v="0"/>
    <x v="2"/>
    <s v="Standard"/>
    <n v="1"/>
    <n v="1"/>
    <n v="177519.39"/>
    <x v="1"/>
    <s v="High"/>
    <x v="1"/>
    <x v="1"/>
  </r>
  <r>
    <n v="2084"/>
    <n v="15779738"/>
    <s v="Buccho"/>
    <n v="534"/>
    <x v="0"/>
    <x v="0"/>
    <x v="1"/>
    <n v="24"/>
    <s v="Adolescence"/>
    <n v="1"/>
    <x v="0"/>
    <n v="0"/>
    <x v="0"/>
    <s v="Basic"/>
    <n v="1"/>
    <n v="1"/>
    <n v="169653.32"/>
    <x v="0"/>
    <s v="High"/>
    <x v="1"/>
    <x v="1"/>
  </r>
  <r>
    <n v="2085"/>
    <n v="15668669"/>
    <s v="Benson"/>
    <n v="423"/>
    <x v="2"/>
    <x v="0"/>
    <x v="0"/>
    <n v="36"/>
    <s v="Middle Age"/>
    <n v="5"/>
    <x v="2"/>
    <n v="97665.61"/>
    <x v="0"/>
    <s v="Basic"/>
    <n v="1"/>
    <n v="0"/>
    <n v="118372.55"/>
    <x v="0"/>
    <s v="High"/>
    <x v="0"/>
    <x v="0"/>
  </r>
  <r>
    <n v="2086"/>
    <n v="15687477"/>
    <s v="Thompson"/>
    <n v="594"/>
    <x v="0"/>
    <x v="2"/>
    <x v="1"/>
    <n v="28"/>
    <s v="Adolescence"/>
    <n v="5"/>
    <x v="2"/>
    <n v="185013.02"/>
    <x v="0"/>
    <s v="Basic"/>
    <n v="1"/>
    <n v="0"/>
    <n v="16481.12"/>
    <x v="2"/>
    <s v="Low"/>
    <x v="1"/>
    <x v="1"/>
  </r>
  <r>
    <n v="2087"/>
    <n v="15578908"/>
    <s v="Todd"/>
    <n v="725"/>
    <x v="1"/>
    <x v="1"/>
    <x v="0"/>
    <n v="32"/>
    <s v="Middle Age"/>
    <n v="0"/>
    <x v="0"/>
    <n v="0"/>
    <x v="2"/>
    <s v="Standard"/>
    <n v="1"/>
    <n v="1"/>
    <n v="138525.19"/>
    <x v="1"/>
    <s v="High"/>
    <x v="1"/>
    <x v="1"/>
  </r>
  <r>
    <n v="2088"/>
    <n v="15687658"/>
    <s v="Burgin"/>
    <n v="716"/>
    <x v="1"/>
    <x v="0"/>
    <x v="0"/>
    <n v="52"/>
    <s v="Old"/>
    <n v="7"/>
    <x v="1"/>
    <n v="65971.61"/>
    <x v="2"/>
    <s v="Standard"/>
    <n v="1"/>
    <n v="0"/>
    <n v="14608"/>
    <x v="2"/>
    <s v="Low"/>
    <x v="0"/>
    <x v="0"/>
  </r>
  <r>
    <n v="2089"/>
    <n v="15615020"/>
    <s v="Nnaife"/>
    <n v="595"/>
    <x v="0"/>
    <x v="2"/>
    <x v="0"/>
    <n v="41"/>
    <s v="Middle Age"/>
    <n v="9"/>
    <x v="3"/>
    <n v="150463.10999999999"/>
    <x v="2"/>
    <s v="Standard"/>
    <n v="0"/>
    <n v="1"/>
    <n v="81548.38"/>
    <x v="0"/>
    <s v="Medium"/>
    <x v="1"/>
    <x v="1"/>
  </r>
  <r>
    <n v="2090"/>
    <n v="15608886"/>
    <s v="Okwudiliolisa"/>
    <n v="679"/>
    <x v="0"/>
    <x v="0"/>
    <x v="0"/>
    <n v="33"/>
    <s v="Middle Age"/>
    <n v="1"/>
    <x v="0"/>
    <n v="0"/>
    <x v="2"/>
    <s v="Standard"/>
    <n v="0"/>
    <n v="0"/>
    <n v="69608.479999999996"/>
    <x v="0"/>
    <s v="Medium"/>
    <x v="1"/>
    <x v="1"/>
  </r>
  <r>
    <n v="2091"/>
    <n v="15602551"/>
    <s v="Johnson"/>
    <n v="667"/>
    <x v="0"/>
    <x v="1"/>
    <x v="1"/>
    <n v="39"/>
    <s v="Middle Age"/>
    <n v="9"/>
    <x v="3"/>
    <n v="0"/>
    <x v="2"/>
    <s v="Standard"/>
    <n v="1"/>
    <n v="0"/>
    <n v="68873.8"/>
    <x v="0"/>
    <s v="Medium"/>
    <x v="1"/>
    <x v="1"/>
  </r>
  <r>
    <n v="2092"/>
    <n v="15672945"/>
    <s v="Parkes"/>
    <n v="661"/>
    <x v="0"/>
    <x v="0"/>
    <x v="0"/>
    <n v="37"/>
    <s v="Middle Age"/>
    <n v="5"/>
    <x v="2"/>
    <n v="136425.18"/>
    <x v="0"/>
    <s v="Basic"/>
    <n v="1"/>
    <n v="0"/>
    <n v="81102.81"/>
    <x v="0"/>
    <s v="Medium"/>
    <x v="1"/>
    <x v="1"/>
  </r>
  <r>
    <n v="2093"/>
    <n v="15757408"/>
    <s v="Lo"/>
    <n v="655"/>
    <x v="0"/>
    <x v="1"/>
    <x v="1"/>
    <n v="38"/>
    <s v="Middle Age"/>
    <n v="3"/>
    <x v="2"/>
    <n v="250898.09"/>
    <x v="1"/>
    <s v="Premium"/>
    <n v="0"/>
    <n v="1"/>
    <n v="81054"/>
    <x v="0"/>
    <s v="Medium"/>
    <x v="0"/>
    <x v="0"/>
  </r>
  <r>
    <n v="2094"/>
    <n v="15806132"/>
    <s v="Martin"/>
    <n v="555"/>
    <x v="0"/>
    <x v="0"/>
    <x v="1"/>
    <n v="55"/>
    <s v="Old"/>
    <n v="4"/>
    <x v="2"/>
    <n v="146798.81"/>
    <x v="0"/>
    <s v="Basic"/>
    <n v="1"/>
    <n v="1"/>
    <n v="74149.77"/>
    <x v="0"/>
    <s v="Medium"/>
    <x v="1"/>
    <x v="1"/>
  </r>
  <r>
    <n v="2095"/>
    <n v="15813022"/>
    <s v="Kapustina"/>
    <n v="531"/>
    <x v="0"/>
    <x v="1"/>
    <x v="1"/>
    <n v="70"/>
    <s v="Old"/>
    <n v="1"/>
    <x v="0"/>
    <n v="0"/>
    <x v="2"/>
    <s v="Standard"/>
    <n v="0"/>
    <n v="0"/>
    <n v="99503.19"/>
    <x v="0"/>
    <s v="Medium"/>
    <x v="1"/>
    <x v="1"/>
  </r>
  <r>
    <n v="2096"/>
    <n v="15673578"/>
    <s v="Page"/>
    <n v="611"/>
    <x v="0"/>
    <x v="2"/>
    <x v="0"/>
    <n v="40"/>
    <s v="Middle Age"/>
    <n v="7"/>
    <x v="1"/>
    <n v="128486.91"/>
    <x v="2"/>
    <s v="Standard"/>
    <n v="1"/>
    <n v="0"/>
    <n v="10109.469999999999"/>
    <x v="2"/>
    <s v="Low"/>
    <x v="1"/>
    <x v="1"/>
  </r>
  <r>
    <n v="2097"/>
    <n v="15757916"/>
    <s v="Amaechi"/>
    <n v="600"/>
    <x v="0"/>
    <x v="0"/>
    <x v="0"/>
    <n v="38"/>
    <s v="Middle Age"/>
    <n v="9"/>
    <x v="3"/>
    <n v="0"/>
    <x v="2"/>
    <s v="Standard"/>
    <n v="1"/>
    <n v="1"/>
    <n v="58855.85"/>
    <x v="0"/>
    <s v="Medium"/>
    <x v="1"/>
    <x v="1"/>
  </r>
  <r>
    <n v="2098"/>
    <n v="15689168"/>
    <s v="Munro"/>
    <n v="531"/>
    <x v="0"/>
    <x v="1"/>
    <x v="1"/>
    <n v="37"/>
    <s v="Middle Age"/>
    <n v="1"/>
    <x v="0"/>
    <n v="143407.29"/>
    <x v="2"/>
    <s v="Standard"/>
    <n v="0"/>
    <n v="1"/>
    <n v="84402.46"/>
    <x v="0"/>
    <s v="Medium"/>
    <x v="1"/>
    <x v="1"/>
  </r>
  <r>
    <n v="2099"/>
    <n v="15769216"/>
    <s v="Panicucci"/>
    <n v="601"/>
    <x v="0"/>
    <x v="0"/>
    <x v="0"/>
    <n v="43"/>
    <s v="Middle Age"/>
    <n v="2"/>
    <x v="0"/>
    <n v="0"/>
    <x v="0"/>
    <s v="Basic"/>
    <n v="1"/>
    <n v="0"/>
    <n v="49713.87"/>
    <x v="2"/>
    <s v="Low"/>
    <x v="0"/>
    <x v="0"/>
  </r>
  <r>
    <n v="2100"/>
    <n v="15593295"/>
    <s v="Greathouse"/>
    <n v="548"/>
    <x v="0"/>
    <x v="0"/>
    <x v="1"/>
    <n v="57"/>
    <s v="Old"/>
    <n v="6"/>
    <x v="1"/>
    <n v="76165.649999999994"/>
    <x v="0"/>
    <s v="Basic"/>
    <n v="1"/>
    <n v="1"/>
    <n v="133537.53"/>
    <x v="0"/>
    <s v="High"/>
    <x v="1"/>
    <x v="1"/>
  </r>
  <r>
    <n v="2101"/>
    <n v="15804814"/>
    <s v="Ts'ui"/>
    <n v="759"/>
    <x v="1"/>
    <x v="0"/>
    <x v="1"/>
    <n v="40"/>
    <s v="Middle Age"/>
    <n v="4"/>
    <x v="2"/>
    <n v="0"/>
    <x v="2"/>
    <s v="Standard"/>
    <n v="1"/>
    <n v="0"/>
    <n v="124615.59"/>
    <x v="1"/>
    <s v="High"/>
    <x v="1"/>
    <x v="1"/>
  </r>
  <r>
    <n v="2102"/>
    <n v="15778934"/>
    <s v="Napolitani"/>
    <n v="678"/>
    <x v="0"/>
    <x v="1"/>
    <x v="0"/>
    <n v="49"/>
    <s v="Middle Age"/>
    <n v="8"/>
    <x v="1"/>
    <n v="0"/>
    <x v="2"/>
    <s v="Standard"/>
    <n v="0"/>
    <n v="1"/>
    <n v="98090.69"/>
    <x v="0"/>
    <s v="Medium"/>
    <x v="1"/>
    <x v="1"/>
  </r>
  <r>
    <n v="2103"/>
    <n v="15802351"/>
    <s v="Beers"/>
    <n v="755"/>
    <x v="1"/>
    <x v="2"/>
    <x v="0"/>
    <n v="33"/>
    <s v="Middle Age"/>
    <n v="6"/>
    <x v="1"/>
    <n v="90560.3"/>
    <x v="2"/>
    <s v="Standard"/>
    <n v="1"/>
    <n v="1"/>
    <n v="42607.69"/>
    <x v="2"/>
    <s v="Low"/>
    <x v="1"/>
    <x v="1"/>
  </r>
  <r>
    <n v="2104"/>
    <n v="15630241"/>
    <s v="Tretyakova"/>
    <n v="594"/>
    <x v="0"/>
    <x v="0"/>
    <x v="1"/>
    <n v="61"/>
    <s v="Old"/>
    <n v="3"/>
    <x v="2"/>
    <n v="62391.22"/>
    <x v="0"/>
    <s v="Basic"/>
    <n v="1"/>
    <n v="1"/>
    <n v="192434.11"/>
    <x v="0"/>
    <s v="High"/>
    <x v="1"/>
    <x v="1"/>
  </r>
  <r>
    <n v="2105"/>
    <n v="15719561"/>
    <s v="Lin"/>
    <n v="768"/>
    <x v="1"/>
    <x v="0"/>
    <x v="1"/>
    <n v="42"/>
    <s v="Middle Age"/>
    <n v="5"/>
    <x v="2"/>
    <n v="0"/>
    <x v="1"/>
    <s v="Premium"/>
    <n v="0"/>
    <n v="0"/>
    <n v="60686.400000000001"/>
    <x v="0"/>
    <s v="Medium"/>
    <x v="1"/>
    <x v="1"/>
  </r>
  <r>
    <n v="2106"/>
    <n v="15615096"/>
    <s v="Costa"/>
    <n v="492"/>
    <x v="2"/>
    <x v="0"/>
    <x v="0"/>
    <n v="31"/>
    <s v="Middle Age"/>
    <n v="7"/>
    <x v="1"/>
    <n v="0"/>
    <x v="2"/>
    <s v="Standard"/>
    <n v="1"/>
    <n v="1"/>
    <n v="49463.44"/>
    <x v="2"/>
    <s v="Low"/>
    <x v="1"/>
    <x v="1"/>
  </r>
  <r>
    <n v="2107"/>
    <n v="15659931"/>
    <s v="Ibezimako"/>
    <n v="637"/>
    <x v="0"/>
    <x v="2"/>
    <x v="0"/>
    <n v="55"/>
    <s v="Old"/>
    <n v="1"/>
    <x v="0"/>
    <n v="123378.2"/>
    <x v="0"/>
    <s v="Basic"/>
    <n v="1"/>
    <n v="0"/>
    <n v="81431.990000000005"/>
    <x v="0"/>
    <s v="Medium"/>
    <x v="0"/>
    <x v="0"/>
  </r>
  <r>
    <n v="2108"/>
    <n v="15714586"/>
    <s v="Marcelo"/>
    <n v="646"/>
    <x v="0"/>
    <x v="1"/>
    <x v="0"/>
    <n v="42"/>
    <s v="Middle Age"/>
    <n v="3"/>
    <x v="2"/>
    <n v="99836.47"/>
    <x v="0"/>
    <s v="Basic"/>
    <n v="0"/>
    <n v="1"/>
    <n v="22909.56"/>
    <x v="2"/>
    <s v="Low"/>
    <x v="1"/>
    <x v="1"/>
  </r>
  <r>
    <n v="2109"/>
    <n v="15634949"/>
    <s v="Hay"/>
    <n v="593"/>
    <x v="0"/>
    <x v="2"/>
    <x v="1"/>
    <n v="74"/>
    <s v="Old"/>
    <n v="5"/>
    <x v="2"/>
    <n v="161434.35999999999"/>
    <x v="2"/>
    <s v="Standard"/>
    <n v="1"/>
    <n v="1"/>
    <n v="65532.17"/>
    <x v="0"/>
    <s v="Medium"/>
    <x v="1"/>
    <x v="1"/>
  </r>
  <r>
    <n v="2110"/>
    <n v="15589224"/>
    <s v="Moore"/>
    <n v="596"/>
    <x v="0"/>
    <x v="1"/>
    <x v="1"/>
    <n v="41"/>
    <s v="Middle Age"/>
    <n v="5"/>
    <x v="2"/>
    <n v="0"/>
    <x v="2"/>
    <s v="Standard"/>
    <n v="0"/>
    <n v="1"/>
    <n v="141053.85"/>
    <x v="1"/>
    <s v="High"/>
    <x v="1"/>
    <x v="1"/>
  </r>
  <r>
    <n v="2111"/>
    <n v="15795990"/>
    <s v="Lumholtz"/>
    <n v="722"/>
    <x v="1"/>
    <x v="2"/>
    <x v="0"/>
    <n v="48"/>
    <s v="Middle Age"/>
    <n v="10"/>
    <x v="3"/>
    <n v="138311.76"/>
    <x v="0"/>
    <s v="Basic"/>
    <n v="1"/>
    <n v="1"/>
    <n v="3472.63"/>
    <x v="2"/>
    <s v="Low"/>
    <x v="0"/>
    <x v="0"/>
  </r>
  <r>
    <n v="2112"/>
    <n v="15603216"/>
    <s v="Simpson"/>
    <n v="642"/>
    <x v="0"/>
    <x v="0"/>
    <x v="1"/>
    <n v="25"/>
    <s v="Adolescence"/>
    <n v="7"/>
    <x v="1"/>
    <n v="0"/>
    <x v="2"/>
    <s v="Standard"/>
    <n v="1"/>
    <n v="0"/>
    <n v="102083.78"/>
    <x v="1"/>
    <s v="High"/>
    <x v="1"/>
    <x v="1"/>
  </r>
  <r>
    <n v="2113"/>
    <n v="15631201"/>
    <s v="Hill"/>
    <n v="472"/>
    <x v="2"/>
    <x v="1"/>
    <x v="0"/>
    <n v="28"/>
    <s v="Adolescence"/>
    <n v="4"/>
    <x v="2"/>
    <n v="0"/>
    <x v="2"/>
    <s v="Standard"/>
    <n v="1"/>
    <n v="0"/>
    <n v="1801.77"/>
    <x v="2"/>
    <s v="Low"/>
    <x v="1"/>
    <x v="1"/>
  </r>
  <r>
    <n v="2114"/>
    <n v="15686255"/>
    <s v="Mouzon"/>
    <n v="738"/>
    <x v="1"/>
    <x v="2"/>
    <x v="1"/>
    <n v="35"/>
    <s v="Middle Age"/>
    <n v="6"/>
    <x v="1"/>
    <n v="101744.84"/>
    <x v="0"/>
    <s v="Basic"/>
    <n v="0"/>
    <n v="0"/>
    <n v="85185.44"/>
    <x v="0"/>
    <s v="Medium"/>
    <x v="1"/>
    <x v="1"/>
  </r>
  <r>
    <n v="2115"/>
    <n v="15746594"/>
    <s v="Wu"/>
    <n v="732"/>
    <x v="1"/>
    <x v="1"/>
    <x v="1"/>
    <n v="33"/>
    <s v="Middle Age"/>
    <n v="8"/>
    <x v="1"/>
    <n v="0"/>
    <x v="0"/>
    <s v="Basic"/>
    <n v="1"/>
    <n v="0"/>
    <n v="119882.7"/>
    <x v="0"/>
    <s v="High"/>
    <x v="1"/>
    <x v="1"/>
  </r>
  <r>
    <n v="2116"/>
    <n v="15718893"/>
    <s v="Pirozzi"/>
    <n v="404"/>
    <x v="2"/>
    <x v="2"/>
    <x v="0"/>
    <n v="54"/>
    <s v="Old"/>
    <n v="4"/>
    <x v="2"/>
    <n v="125456.07"/>
    <x v="0"/>
    <s v="Basic"/>
    <n v="1"/>
    <n v="0"/>
    <n v="83715.66"/>
    <x v="0"/>
    <s v="Medium"/>
    <x v="0"/>
    <x v="0"/>
  </r>
  <r>
    <n v="2117"/>
    <n v="15671609"/>
    <s v="Ibeabuchi"/>
    <n v="701"/>
    <x v="1"/>
    <x v="0"/>
    <x v="1"/>
    <n v="44"/>
    <s v="Middle Age"/>
    <n v="7"/>
    <x v="1"/>
    <n v="0"/>
    <x v="2"/>
    <s v="Standard"/>
    <n v="1"/>
    <n v="0"/>
    <n v="23425.78"/>
    <x v="2"/>
    <s v="Low"/>
    <x v="1"/>
    <x v="1"/>
  </r>
  <r>
    <n v="2118"/>
    <n v="15652540"/>
    <s v="Garnsey"/>
    <n v="683"/>
    <x v="0"/>
    <x v="0"/>
    <x v="1"/>
    <n v="31"/>
    <s v="Middle Age"/>
    <n v="2"/>
    <x v="0"/>
    <n v="0"/>
    <x v="2"/>
    <s v="Standard"/>
    <n v="0"/>
    <n v="1"/>
    <n v="77326.78"/>
    <x v="0"/>
    <s v="Medium"/>
    <x v="1"/>
    <x v="1"/>
  </r>
  <r>
    <n v="2119"/>
    <n v="15774857"/>
    <s v="Synnot"/>
    <n v="460"/>
    <x v="2"/>
    <x v="0"/>
    <x v="0"/>
    <n v="27"/>
    <s v="Adolescence"/>
    <n v="7"/>
    <x v="1"/>
    <n v="0"/>
    <x v="2"/>
    <s v="Standard"/>
    <n v="1"/>
    <n v="0"/>
    <n v="156150.07999999999"/>
    <x v="1"/>
    <s v="High"/>
    <x v="0"/>
    <x v="0"/>
  </r>
  <r>
    <n v="2120"/>
    <n v="15791836"/>
    <s v="Wildman"/>
    <n v="690"/>
    <x v="0"/>
    <x v="0"/>
    <x v="1"/>
    <n v="29"/>
    <s v="Adolescence"/>
    <n v="5"/>
    <x v="2"/>
    <n v="0"/>
    <x v="2"/>
    <s v="Standard"/>
    <n v="1"/>
    <n v="0"/>
    <n v="108577.97"/>
    <x v="1"/>
    <s v="High"/>
    <x v="1"/>
    <x v="1"/>
  </r>
  <r>
    <n v="2121"/>
    <n v="15651554"/>
    <s v="Anenechukwu"/>
    <n v="618"/>
    <x v="0"/>
    <x v="2"/>
    <x v="0"/>
    <n v="54"/>
    <s v="Old"/>
    <n v="4"/>
    <x v="2"/>
    <n v="118449.21"/>
    <x v="0"/>
    <s v="Basic"/>
    <n v="1"/>
    <n v="1"/>
    <n v="133573.29"/>
    <x v="0"/>
    <s v="High"/>
    <x v="0"/>
    <x v="0"/>
  </r>
  <r>
    <n v="2122"/>
    <n v="15583576"/>
    <s v="Tai"/>
    <n v="671"/>
    <x v="0"/>
    <x v="0"/>
    <x v="1"/>
    <n v="30"/>
    <s v="Middle Age"/>
    <n v="2"/>
    <x v="0"/>
    <n v="0"/>
    <x v="0"/>
    <s v="Basic"/>
    <n v="0"/>
    <n v="1"/>
    <n v="102057.86"/>
    <x v="0"/>
    <s v="High"/>
    <x v="1"/>
    <x v="1"/>
  </r>
  <r>
    <n v="2123"/>
    <n v="15732740"/>
    <s v="Plant"/>
    <n v="765"/>
    <x v="1"/>
    <x v="1"/>
    <x v="0"/>
    <n v="32"/>
    <s v="Middle Age"/>
    <n v="9"/>
    <x v="3"/>
    <n v="178095.55"/>
    <x v="0"/>
    <s v="Basic"/>
    <n v="0"/>
    <n v="0"/>
    <n v="47247.56"/>
    <x v="2"/>
    <s v="Low"/>
    <x v="1"/>
    <x v="1"/>
  </r>
  <r>
    <n v="2124"/>
    <n v="15723320"/>
    <s v="Azubuike"/>
    <n v="651"/>
    <x v="0"/>
    <x v="2"/>
    <x v="0"/>
    <n v="25"/>
    <s v="Adolescence"/>
    <n v="2"/>
    <x v="0"/>
    <n v="109175.14"/>
    <x v="2"/>
    <s v="Standard"/>
    <n v="1"/>
    <n v="0"/>
    <n v="114566.47"/>
    <x v="1"/>
    <s v="High"/>
    <x v="1"/>
    <x v="1"/>
  </r>
  <r>
    <n v="2125"/>
    <n v="15603851"/>
    <s v="Galkin"/>
    <n v="704"/>
    <x v="1"/>
    <x v="0"/>
    <x v="1"/>
    <n v="32"/>
    <s v="Middle Age"/>
    <n v="7"/>
    <x v="1"/>
    <n v="127785.17"/>
    <x v="3"/>
    <s v="Premium"/>
    <n v="0"/>
    <n v="0"/>
    <n v="184464.7"/>
    <x v="1"/>
    <s v="High"/>
    <x v="0"/>
    <x v="0"/>
  </r>
  <r>
    <n v="2126"/>
    <n v="15777923"/>
    <s v="Johnston"/>
    <n v="544"/>
    <x v="0"/>
    <x v="0"/>
    <x v="0"/>
    <n v="45"/>
    <s v="Middle Age"/>
    <n v="6"/>
    <x v="1"/>
    <n v="0"/>
    <x v="2"/>
    <s v="Standard"/>
    <n v="0"/>
    <n v="1"/>
    <n v="151401.32999999999"/>
    <x v="1"/>
    <s v="High"/>
    <x v="1"/>
    <x v="1"/>
  </r>
  <r>
    <n v="2127"/>
    <n v="15735719"/>
    <s v="Babbage"/>
    <n v="790"/>
    <x v="1"/>
    <x v="0"/>
    <x v="0"/>
    <n v="40"/>
    <s v="Middle Age"/>
    <n v="9"/>
    <x v="3"/>
    <n v="0"/>
    <x v="2"/>
    <s v="Standard"/>
    <n v="1"/>
    <n v="1"/>
    <n v="70607.100000000006"/>
    <x v="0"/>
    <s v="Medium"/>
    <x v="1"/>
    <x v="1"/>
  </r>
  <r>
    <n v="2128"/>
    <n v="15703482"/>
    <s v="Walker"/>
    <n v="710"/>
    <x v="1"/>
    <x v="2"/>
    <x v="1"/>
    <n v="34"/>
    <s v="Middle Age"/>
    <n v="9"/>
    <x v="3"/>
    <n v="134260.35999999999"/>
    <x v="2"/>
    <s v="Standard"/>
    <n v="1"/>
    <n v="0"/>
    <n v="147074.67000000001"/>
    <x v="1"/>
    <s v="High"/>
    <x v="1"/>
    <x v="1"/>
  </r>
  <r>
    <n v="2129"/>
    <n v="15605835"/>
    <s v="Rice"/>
    <n v="743"/>
    <x v="1"/>
    <x v="0"/>
    <x v="1"/>
    <n v="37"/>
    <s v="Middle Age"/>
    <n v="8"/>
    <x v="1"/>
    <n v="69143.91"/>
    <x v="2"/>
    <s v="Standard"/>
    <n v="0"/>
    <n v="1"/>
    <n v="105780.18"/>
    <x v="1"/>
    <s v="High"/>
    <x v="1"/>
    <x v="1"/>
  </r>
  <r>
    <n v="2130"/>
    <n v="15664881"/>
    <s v="Norton"/>
    <n v="702"/>
    <x v="1"/>
    <x v="0"/>
    <x v="1"/>
    <n v="34"/>
    <s v="Middle Age"/>
    <n v="4"/>
    <x v="2"/>
    <n v="100054.77"/>
    <x v="0"/>
    <s v="Basic"/>
    <n v="1"/>
    <n v="0"/>
    <n v="109496.45"/>
    <x v="0"/>
    <s v="High"/>
    <x v="1"/>
    <x v="1"/>
  </r>
  <r>
    <n v="2131"/>
    <n v="15757568"/>
    <s v="Bogolyubov"/>
    <n v="704"/>
    <x v="1"/>
    <x v="0"/>
    <x v="0"/>
    <n v="45"/>
    <s v="Middle Age"/>
    <n v="6"/>
    <x v="1"/>
    <n v="0"/>
    <x v="0"/>
    <s v="Basic"/>
    <n v="1"/>
    <n v="1"/>
    <n v="137739.45000000001"/>
    <x v="0"/>
    <s v="High"/>
    <x v="1"/>
    <x v="1"/>
  </r>
  <r>
    <n v="2132"/>
    <n v="15792660"/>
    <s v="Gibbons"/>
    <n v="614"/>
    <x v="0"/>
    <x v="0"/>
    <x v="1"/>
    <n v="38"/>
    <s v="Middle Age"/>
    <n v="2"/>
    <x v="0"/>
    <n v="116248.88"/>
    <x v="0"/>
    <s v="Basic"/>
    <n v="1"/>
    <n v="0"/>
    <n v="105140.92"/>
    <x v="0"/>
    <s v="High"/>
    <x v="1"/>
    <x v="1"/>
  </r>
  <r>
    <n v="2133"/>
    <n v="15599722"/>
    <s v="Chia"/>
    <n v="609"/>
    <x v="0"/>
    <x v="1"/>
    <x v="0"/>
    <n v="43"/>
    <s v="Middle Age"/>
    <n v="6"/>
    <x v="1"/>
    <n v="86053.52"/>
    <x v="2"/>
    <s v="Standard"/>
    <n v="1"/>
    <n v="1"/>
    <n v="113276.46"/>
    <x v="1"/>
    <s v="High"/>
    <x v="0"/>
    <x v="0"/>
  </r>
  <r>
    <n v="2134"/>
    <n v="15726354"/>
    <s v="Smith"/>
    <n v="688"/>
    <x v="0"/>
    <x v="0"/>
    <x v="0"/>
    <n v="32"/>
    <s v="Middle Age"/>
    <n v="6"/>
    <x v="1"/>
    <n v="123157.95"/>
    <x v="0"/>
    <s v="Basic"/>
    <n v="1"/>
    <n v="0"/>
    <n v="172531.23"/>
    <x v="0"/>
    <s v="High"/>
    <x v="1"/>
    <x v="1"/>
  </r>
  <r>
    <n v="2135"/>
    <n v="15610355"/>
    <s v="Hunter"/>
    <n v="713"/>
    <x v="1"/>
    <x v="0"/>
    <x v="1"/>
    <n v="44"/>
    <s v="Middle Age"/>
    <n v="1"/>
    <x v="0"/>
    <n v="63438.91"/>
    <x v="0"/>
    <s v="Basic"/>
    <n v="1"/>
    <n v="0"/>
    <n v="64375.4"/>
    <x v="0"/>
    <s v="Medium"/>
    <x v="1"/>
    <x v="1"/>
  </r>
  <r>
    <n v="2136"/>
    <n v="15704284"/>
    <s v="Ekechukwu"/>
    <n v="736"/>
    <x v="1"/>
    <x v="2"/>
    <x v="1"/>
    <n v="57"/>
    <s v="Old"/>
    <n v="9"/>
    <x v="3"/>
    <n v="95295.39"/>
    <x v="0"/>
    <s v="Basic"/>
    <n v="1"/>
    <n v="0"/>
    <n v="28434.44"/>
    <x v="2"/>
    <s v="Low"/>
    <x v="0"/>
    <x v="0"/>
  </r>
  <r>
    <n v="2137"/>
    <n v="15621893"/>
    <s v="Bellucci"/>
    <n v="727"/>
    <x v="1"/>
    <x v="0"/>
    <x v="1"/>
    <n v="18"/>
    <s v="Adolescence"/>
    <n v="4"/>
    <x v="2"/>
    <n v="133550.67000000001"/>
    <x v="0"/>
    <s v="Basic"/>
    <n v="1"/>
    <n v="1"/>
    <n v="46941.41"/>
    <x v="2"/>
    <s v="Low"/>
    <x v="1"/>
    <x v="1"/>
  </r>
  <r>
    <n v="2138"/>
    <n v="15588219"/>
    <s v="Ford"/>
    <n v="850"/>
    <x v="1"/>
    <x v="0"/>
    <x v="0"/>
    <n v="38"/>
    <s v="Middle Age"/>
    <n v="1"/>
    <x v="0"/>
    <n v="106871.81"/>
    <x v="2"/>
    <s v="Standard"/>
    <n v="1"/>
    <n v="0"/>
    <n v="29333.01"/>
    <x v="2"/>
    <s v="Low"/>
    <x v="1"/>
    <x v="1"/>
  </r>
  <r>
    <n v="2139"/>
    <n v="15688619"/>
    <s v="Scott"/>
    <n v="718"/>
    <x v="1"/>
    <x v="1"/>
    <x v="1"/>
    <n v="45"/>
    <s v="Middle Age"/>
    <n v="3"/>
    <x v="2"/>
    <n v="105266.32"/>
    <x v="2"/>
    <s v="Standard"/>
    <n v="1"/>
    <n v="1"/>
    <n v="193724.51"/>
    <x v="1"/>
    <s v="High"/>
    <x v="1"/>
    <x v="1"/>
  </r>
  <r>
    <n v="2140"/>
    <n v="15765518"/>
    <s v="Gregson"/>
    <n v="643"/>
    <x v="0"/>
    <x v="0"/>
    <x v="0"/>
    <n v="51"/>
    <s v="Old"/>
    <n v="2"/>
    <x v="0"/>
    <n v="105229.53"/>
    <x v="0"/>
    <s v="Basic"/>
    <n v="1"/>
    <n v="0"/>
    <n v="34967.75"/>
    <x v="2"/>
    <s v="Low"/>
    <x v="0"/>
    <x v="0"/>
  </r>
  <r>
    <n v="2141"/>
    <n v="15616931"/>
    <s v="Moore"/>
    <n v="653"/>
    <x v="0"/>
    <x v="0"/>
    <x v="1"/>
    <n v="41"/>
    <s v="Middle Age"/>
    <n v="8"/>
    <x v="1"/>
    <n v="102768.42"/>
    <x v="0"/>
    <s v="Basic"/>
    <n v="1"/>
    <n v="0"/>
    <n v="55663.85"/>
    <x v="0"/>
    <s v="Medium"/>
    <x v="1"/>
    <x v="1"/>
  </r>
  <r>
    <n v="2142"/>
    <n v="15758372"/>
    <s v="Wallace"/>
    <n v="674"/>
    <x v="0"/>
    <x v="0"/>
    <x v="1"/>
    <n v="18"/>
    <s v="Adolescence"/>
    <n v="7"/>
    <x v="1"/>
    <n v="0"/>
    <x v="2"/>
    <s v="Standard"/>
    <n v="1"/>
    <n v="1"/>
    <n v="55753.120000000003"/>
    <x v="0"/>
    <s v="Medium"/>
    <x v="0"/>
    <x v="0"/>
  </r>
  <r>
    <n v="2143"/>
    <n v="15782591"/>
    <s v="Cook"/>
    <n v="690"/>
    <x v="0"/>
    <x v="0"/>
    <x v="1"/>
    <n v="35"/>
    <s v="Middle Age"/>
    <n v="6"/>
    <x v="1"/>
    <n v="112689.95"/>
    <x v="0"/>
    <s v="Basic"/>
    <n v="1"/>
    <n v="0"/>
    <n v="176962.31"/>
    <x v="0"/>
    <s v="High"/>
    <x v="1"/>
    <x v="1"/>
  </r>
  <r>
    <n v="2144"/>
    <n v="15612109"/>
    <s v="Speth"/>
    <n v="819"/>
    <x v="1"/>
    <x v="0"/>
    <x v="1"/>
    <n v="38"/>
    <s v="Middle Age"/>
    <n v="9"/>
    <x v="3"/>
    <n v="122334.26"/>
    <x v="2"/>
    <s v="Standard"/>
    <n v="1"/>
    <n v="1"/>
    <n v="181507.44"/>
    <x v="1"/>
    <s v="High"/>
    <x v="1"/>
    <x v="1"/>
  </r>
  <r>
    <n v="2145"/>
    <n v="15613712"/>
    <s v="Boag"/>
    <n v="634"/>
    <x v="0"/>
    <x v="1"/>
    <x v="1"/>
    <n v="34"/>
    <s v="Middle Age"/>
    <n v="1"/>
    <x v="0"/>
    <n v="0"/>
    <x v="2"/>
    <s v="Standard"/>
    <n v="1"/>
    <n v="0"/>
    <n v="61995.57"/>
    <x v="0"/>
    <s v="Medium"/>
    <x v="1"/>
    <x v="1"/>
  </r>
  <r>
    <n v="2146"/>
    <n v="15639322"/>
    <s v="Grave"/>
    <n v="633"/>
    <x v="0"/>
    <x v="1"/>
    <x v="1"/>
    <n v="33"/>
    <s v="Middle Age"/>
    <n v="4"/>
    <x v="2"/>
    <n v="137847.41"/>
    <x v="2"/>
    <s v="Standard"/>
    <n v="1"/>
    <n v="0"/>
    <n v="98349.13"/>
    <x v="0"/>
    <s v="Medium"/>
    <x v="1"/>
    <x v="1"/>
  </r>
  <r>
    <n v="2147"/>
    <n v="15594349"/>
    <s v="Streeten"/>
    <n v="850"/>
    <x v="1"/>
    <x v="0"/>
    <x v="1"/>
    <n v="49"/>
    <s v="Middle Age"/>
    <n v="5"/>
    <x v="2"/>
    <n v="122486.47"/>
    <x v="0"/>
    <s v="Basic"/>
    <n v="0"/>
    <n v="1"/>
    <n v="59748.19"/>
    <x v="0"/>
    <s v="Medium"/>
    <x v="1"/>
    <x v="1"/>
  </r>
  <r>
    <n v="2148"/>
    <n v="15574167"/>
    <s v="Fox"/>
    <n v="665"/>
    <x v="0"/>
    <x v="0"/>
    <x v="1"/>
    <n v="33"/>
    <s v="Middle Age"/>
    <n v="2"/>
    <x v="0"/>
    <n v="101286.11"/>
    <x v="0"/>
    <s v="Basic"/>
    <n v="1"/>
    <n v="1"/>
    <n v="159840.51"/>
    <x v="0"/>
    <s v="High"/>
    <x v="1"/>
    <x v="1"/>
  </r>
  <r>
    <n v="2149"/>
    <n v="15811842"/>
    <s v="Artemyeva"/>
    <n v="630"/>
    <x v="0"/>
    <x v="1"/>
    <x v="1"/>
    <n v="26"/>
    <s v="Adolescence"/>
    <n v="7"/>
    <x v="1"/>
    <n v="0"/>
    <x v="2"/>
    <s v="Standard"/>
    <n v="1"/>
    <n v="1"/>
    <n v="6656.64"/>
    <x v="2"/>
    <s v="Low"/>
    <x v="1"/>
    <x v="1"/>
  </r>
  <r>
    <n v="2150"/>
    <n v="15648794"/>
    <s v="Giordano"/>
    <n v="836"/>
    <x v="1"/>
    <x v="1"/>
    <x v="1"/>
    <n v="57"/>
    <s v="Old"/>
    <n v="4"/>
    <x v="2"/>
    <n v="101247.06"/>
    <x v="0"/>
    <s v="Basic"/>
    <n v="1"/>
    <n v="0"/>
    <n v="37141.620000000003"/>
    <x v="2"/>
    <s v="Low"/>
    <x v="0"/>
    <x v="0"/>
  </r>
  <r>
    <n v="2151"/>
    <n v="15771211"/>
    <s v="Perkins"/>
    <n v="668"/>
    <x v="0"/>
    <x v="0"/>
    <x v="1"/>
    <n v="38"/>
    <s v="Middle Age"/>
    <n v="10"/>
    <x v="3"/>
    <n v="86977.96"/>
    <x v="0"/>
    <s v="Basic"/>
    <n v="0"/>
    <n v="1"/>
    <n v="37094.75"/>
    <x v="2"/>
    <s v="Low"/>
    <x v="1"/>
    <x v="1"/>
  </r>
  <r>
    <n v="2152"/>
    <n v="15588614"/>
    <s v="Walton"/>
    <n v="753"/>
    <x v="1"/>
    <x v="0"/>
    <x v="1"/>
    <n v="57"/>
    <s v="Old"/>
    <n v="7"/>
    <x v="1"/>
    <n v="0"/>
    <x v="0"/>
    <s v="Basic"/>
    <n v="1"/>
    <n v="0"/>
    <n v="159475.07999999999"/>
    <x v="0"/>
    <s v="High"/>
    <x v="0"/>
    <x v="0"/>
  </r>
  <r>
    <n v="2153"/>
    <n v="15630698"/>
    <s v="Hay"/>
    <n v="745"/>
    <x v="1"/>
    <x v="0"/>
    <x v="0"/>
    <n v="55"/>
    <s v="Old"/>
    <n v="9"/>
    <x v="3"/>
    <n v="110123.59"/>
    <x v="0"/>
    <s v="Basic"/>
    <n v="0"/>
    <n v="1"/>
    <n v="51548.14"/>
    <x v="0"/>
    <s v="Medium"/>
    <x v="0"/>
    <x v="0"/>
  </r>
  <r>
    <n v="2154"/>
    <n v="15694200"/>
    <s v="Gardner"/>
    <n v="693"/>
    <x v="0"/>
    <x v="0"/>
    <x v="1"/>
    <n v="36"/>
    <s v="Middle Age"/>
    <n v="8"/>
    <x v="1"/>
    <n v="178111.82"/>
    <x v="0"/>
    <s v="Basic"/>
    <n v="0"/>
    <n v="0"/>
    <n v="58719.63"/>
    <x v="0"/>
    <s v="Medium"/>
    <x v="0"/>
    <x v="0"/>
  </r>
  <r>
    <n v="2155"/>
    <n v="15721426"/>
    <s v="Milne"/>
    <n v="606"/>
    <x v="0"/>
    <x v="2"/>
    <x v="1"/>
    <n v="65"/>
    <s v="Old"/>
    <n v="10"/>
    <x v="3"/>
    <n v="126306.64"/>
    <x v="1"/>
    <s v="Premium"/>
    <n v="0"/>
    <n v="0"/>
    <n v="7861.68"/>
    <x v="2"/>
    <s v="Low"/>
    <x v="0"/>
    <x v="0"/>
  </r>
  <r>
    <n v="2156"/>
    <n v="15725997"/>
    <s v="She"/>
    <n v="660"/>
    <x v="0"/>
    <x v="0"/>
    <x v="0"/>
    <n v="35"/>
    <s v="Middle Age"/>
    <n v="6"/>
    <x v="1"/>
    <n v="100768.77"/>
    <x v="0"/>
    <s v="Basic"/>
    <n v="1"/>
    <n v="0"/>
    <n v="19199.61"/>
    <x v="2"/>
    <s v="Low"/>
    <x v="1"/>
    <x v="1"/>
  </r>
  <r>
    <n v="2157"/>
    <n v="15762138"/>
    <s v="Hu"/>
    <n v="608"/>
    <x v="0"/>
    <x v="0"/>
    <x v="1"/>
    <n v="42"/>
    <s v="Middle Age"/>
    <n v="5"/>
    <x v="2"/>
    <n v="0"/>
    <x v="2"/>
    <s v="Standard"/>
    <n v="1"/>
    <n v="0"/>
    <n v="178504.29"/>
    <x v="1"/>
    <s v="High"/>
    <x v="1"/>
    <x v="1"/>
  </r>
  <r>
    <n v="2158"/>
    <n v="15750649"/>
    <s v="Uwakwe"/>
    <n v="744"/>
    <x v="1"/>
    <x v="0"/>
    <x v="0"/>
    <n v="44"/>
    <s v="Middle Age"/>
    <n v="3"/>
    <x v="2"/>
    <n v="0"/>
    <x v="2"/>
    <s v="Standard"/>
    <n v="1"/>
    <n v="1"/>
    <n v="189016.14"/>
    <x v="1"/>
    <s v="High"/>
    <x v="1"/>
    <x v="1"/>
  </r>
  <r>
    <n v="2159"/>
    <n v="15685706"/>
    <s v="Bird"/>
    <n v="731"/>
    <x v="1"/>
    <x v="0"/>
    <x v="0"/>
    <n v="40"/>
    <s v="Middle Age"/>
    <n v="7"/>
    <x v="1"/>
    <n v="118991.79"/>
    <x v="0"/>
    <s v="Basic"/>
    <n v="1"/>
    <n v="1"/>
    <n v="156048.64000000001"/>
    <x v="0"/>
    <s v="High"/>
    <x v="1"/>
    <x v="1"/>
  </r>
  <r>
    <n v="2160"/>
    <n v="15641835"/>
    <s v="Anderson"/>
    <n v="683"/>
    <x v="0"/>
    <x v="0"/>
    <x v="1"/>
    <n v="72"/>
    <s v="Old"/>
    <n v="3"/>
    <x v="2"/>
    <n v="140997.26"/>
    <x v="0"/>
    <s v="Basic"/>
    <n v="0"/>
    <n v="1"/>
    <n v="52876.41"/>
    <x v="0"/>
    <s v="Medium"/>
    <x v="1"/>
    <x v="1"/>
  </r>
  <r>
    <n v="2161"/>
    <n v="15586821"/>
    <s v="Bellew"/>
    <n v="727"/>
    <x v="1"/>
    <x v="0"/>
    <x v="1"/>
    <n v="28"/>
    <s v="Adolescence"/>
    <n v="5"/>
    <x v="2"/>
    <n v="0"/>
    <x v="2"/>
    <s v="Standard"/>
    <n v="0"/>
    <n v="1"/>
    <n v="19653.080000000002"/>
    <x v="2"/>
    <s v="Low"/>
    <x v="1"/>
    <x v="1"/>
  </r>
  <r>
    <n v="2162"/>
    <n v="15569678"/>
    <s v="Cocci"/>
    <n v="561"/>
    <x v="0"/>
    <x v="2"/>
    <x v="1"/>
    <n v="32"/>
    <s v="Middle Age"/>
    <n v="6"/>
    <x v="1"/>
    <n v="166824.59"/>
    <x v="0"/>
    <s v="Basic"/>
    <n v="1"/>
    <n v="0"/>
    <n v="139451.98000000001"/>
    <x v="0"/>
    <s v="High"/>
    <x v="1"/>
    <x v="1"/>
  </r>
  <r>
    <n v="2163"/>
    <n v="15793842"/>
    <s v="Krichauff"/>
    <n v="700"/>
    <x v="1"/>
    <x v="0"/>
    <x v="0"/>
    <n v="34"/>
    <s v="Middle Age"/>
    <n v="2"/>
    <x v="0"/>
    <n v="76322.69"/>
    <x v="0"/>
    <s v="Basic"/>
    <n v="1"/>
    <n v="0"/>
    <n v="128136.29"/>
    <x v="0"/>
    <s v="High"/>
    <x v="1"/>
    <x v="1"/>
  </r>
  <r>
    <n v="2164"/>
    <n v="15667554"/>
    <s v="Cameron"/>
    <n v="605"/>
    <x v="0"/>
    <x v="0"/>
    <x v="1"/>
    <n v="35"/>
    <s v="Middle Age"/>
    <n v="6"/>
    <x v="1"/>
    <n v="0"/>
    <x v="2"/>
    <s v="Standard"/>
    <n v="1"/>
    <n v="1"/>
    <n v="45206.57"/>
    <x v="2"/>
    <s v="Low"/>
    <x v="1"/>
    <x v="1"/>
  </r>
  <r>
    <n v="2165"/>
    <n v="15794479"/>
    <s v="Becker"/>
    <n v="767"/>
    <x v="1"/>
    <x v="1"/>
    <x v="1"/>
    <n v="77"/>
    <s v="Old"/>
    <n v="8"/>
    <x v="1"/>
    <n v="149083.70000000001"/>
    <x v="0"/>
    <s v="Basic"/>
    <n v="1"/>
    <n v="1"/>
    <n v="190146.83"/>
    <x v="0"/>
    <s v="High"/>
    <x v="1"/>
    <x v="1"/>
  </r>
  <r>
    <n v="2166"/>
    <n v="15585041"/>
    <s v="Ainsworth"/>
    <n v="511"/>
    <x v="0"/>
    <x v="0"/>
    <x v="1"/>
    <n v="33"/>
    <s v="Middle Age"/>
    <n v="7"/>
    <x v="1"/>
    <n v="0"/>
    <x v="2"/>
    <s v="Standard"/>
    <n v="0"/>
    <n v="1"/>
    <n v="158313.87"/>
    <x v="1"/>
    <s v="High"/>
    <x v="1"/>
    <x v="1"/>
  </r>
  <r>
    <n v="2167"/>
    <n v="15780650"/>
    <s v="Biryukov"/>
    <n v="667"/>
    <x v="0"/>
    <x v="0"/>
    <x v="1"/>
    <n v="40"/>
    <s v="Middle Age"/>
    <n v="9"/>
    <x v="3"/>
    <n v="0"/>
    <x v="0"/>
    <s v="Basic"/>
    <n v="1"/>
    <n v="1"/>
    <n v="96670.2"/>
    <x v="0"/>
    <s v="Medium"/>
    <x v="1"/>
    <x v="1"/>
  </r>
  <r>
    <n v="2168"/>
    <n v="15780846"/>
    <s v="Redding"/>
    <n v="787"/>
    <x v="1"/>
    <x v="0"/>
    <x v="1"/>
    <n v="33"/>
    <s v="Middle Age"/>
    <n v="1"/>
    <x v="0"/>
    <n v="126588.81"/>
    <x v="2"/>
    <s v="Standard"/>
    <n v="0"/>
    <n v="1"/>
    <n v="62163.53"/>
    <x v="0"/>
    <s v="Medium"/>
    <x v="1"/>
    <x v="1"/>
  </r>
  <r>
    <n v="2169"/>
    <n v="15805260"/>
    <s v="Wood"/>
    <n v="705"/>
    <x v="1"/>
    <x v="2"/>
    <x v="0"/>
    <n v="56"/>
    <s v="Old"/>
    <n v="2"/>
    <x v="0"/>
    <n v="143249.67000000001"/>
    <x v="0"/>
    <s v="Basic"/>
    <n v="1"/>
    <n v="0"/>
    <n v="88428.41"/>
    <x v="0"/>
    <s v="Medium"/>
    <x v="0"/>
    <x v="0"/>
  </r>
  <r>
    <n v="2170"/>
    <n v="15621629"/>
    <s v="Scott"/>
    <n v="773"/>
    <x v="1"/>
    <x v="2"/>
    <x v="1"/>
    <n v="43"/>
    <s v="Middle Age"/>
    <n v="8"/>
    <x v="1"/>
    <n v="81844.91"/>
    <x v="2"/>
    <s v="Standard"/>
    <n v="1"/>
    <n v="1"/>
    <n v="35908.46"/>
    <x v="2"/>
    <s v="Low"/>
    <x v="1"/>
    <x v="1"/>
  </r>
  <r>
    <n v="2171"/>
    <n v="15662151"/>
    <s v="Gould"/>
    <n v="554"/>
    <x v="0"/>
    <x v="0"/>
    <x v="1"/>
    <n v="40"/>
    <s v="Middle Age"/>
    <n v="4"/>
    <x v="2"/>
    <n v="0"/>
    <x v="0"/>
    <s v="Basic"/>
    <n v="0"/>
    <n v="1"/>
    <n v="168780.04"/>
    <x v="0"/>
    <s v="High"/>
    <x v="1"/>
    <x v="1"/>
  </r>
  <r>
    <n v="2172"/>
    <n v="15747174"/>
    <s v="Hao"/>
    <n v="526"/>
    <x v="0"/>
    <x v="2"/>
    <x v="1"/>
    <n v="58"/>
    <s v="Old"/>
    <n v="9"/>
    <x v="3"/>
    <n v="190298.89"/>
    <x v="2"/>
    <s v="Standard"/>
    <n v="1"/>
    <n v="1"/>
    <n v="191263.76"/>
    <x v="1"/>
    <s v="High"/>
    <x v="1"/>
    <x v="1"/>
  </r>
  <r>
    <n v="2173"/>
    <n v="15651585"/>
    <s v="Power"/>
    <n v="661"/>
    <x v="0"/>
    <x v="2"/>
    <x v="1"/>
    <n v="35"/>
    <s v="Middle Age"/>
    <n v="2"/>
    <x v="0"/>
    <n v="117212.18"/>
    <x v="0"/>
    <s v="Basic"/>
    <n v="1"/>
    <n v="1"/>
    <n v="83052.03"/>
    <x v="0"/>
    <s v="Medium"/>
    <x v="1"/>
    <x v="1"/>
  </r>
  <r>
    <n v="2174"/>
    <n v="15649738"/>
    <s v="White"/>
    <n v="698"/>
    <x v="0"/>
    <x v="0"/>
    <x v="0"/>
    <n v="46"/>
    <s v="Middle Age"/>
    <n v="0"/>
    <x v="0"/>
    <n v="0"/>
    <x v="2"/>
    <s v="Standard"/>
    <n v="1"/>
    <n v="1"/>
    <n v="125962.02"/>
    <x v="1"/>
    <s v="High"/>
    <x v="1"/>
    <x v="1"/>
  </r>
  <r>
    <n v="2175"/>
    <n v="15633108"/>
    <s v="Thorpe"/>
    <n v="646"/>
    <x v="0"/>
    <x v="0"/>
    <x v="1"/>
    <n v="26"/>
    <s v="Adolescence"/>
    <n v="4"/>
    <x v="2"/>
    <n v="139848.17000000001"/>
    <x v="0"/>
    <s v="Basic"/>
    <n v="1"/>
    <n v="0"/>
    <n v="164696.26999999999"/>
    <x v="0"/>
    <s v="High"/>
    <x v="1"/>
    <x v="1"/>
  </r>
  <r>
    <n v="2176"/>
    <n v="15769254"/>
    <s v="Tuan"/>
    <n v="757"/>
    <x v="1"/>
    <x v="2"/>
    <x v="0"/>
    <n v="34"/>
    <s v="Middle Age"/>
    <n v="9"/>
    <x v="3"/>
    <n v="101861.36"/>
    <x v="2"/>
    <s v="Standard"/>
    <n v="0"/>
    <n v="0"/>
    <n v="187011.96"/>
    <x v="1"/>
    <s v="High"/>
    <x v="1"/>
    <x v="1"/>
  </r>
  <r>
    <n v="2177"/>
    <n v="15704746"/>
    <s v="Inman"/>
    <n v="699"/>
    <x v="0"/>
    <x v="1"/>
    <x v="1"/>
    <n v="35"/>
    <s v="Middle Age"/>
    <n v="2"/>
    <x v="0"/>
    <n v="167455.66"/>
    <x v="2"/>
    <s v="Standard"/>
    <n v="1"/>
    <n v="1"/>
    <n v="55324.49"/>
    <x v="0"/>
    <s v="Medium"/>
    <x v="1"/>
    <x v="1"/>
  </r>
  <r>
    <n v="2178"/>
    <n v="15637644"/>
    <s v="Hanson"/>
    <n v="667"/>
    <x v="0"/>
    <x v="0"/>
    <x v="0"/>
    <n v="24"/>
    <s v="Adolescence"/>
    <n v="4"/>
    <x v="2"/>
    <n v="0"/>
    <x v="2"/>
    <s v="Standard"/>
    <n v="0"/>
    <n v="1"/>
    <n v="34335.550000000003"/>
    <x v="2"/>
    <s v="Low"/>
    <x v="1"/>
    <x v="1"/>
  </r>
  <r>
    <n v="2179"/>
    <n v="15609562"/>
    <s v="MacDonald"/>
    <n v="774"/>
    <x v="1"/>
    <x v="1"/>
    <x v="0"/>
    <n v="43"/>
    <s v="Middle Age"/>
    <n v="1"/>
    <x v="0"/>
    <n v="116360.07"/>
    <x v="0"/>
    <s v="Basic"/>
    <n v="1"/>
    <n v="0"/>
    <n v="17004.14"/>
    <x v="2"/>
    <s v="Low"/>
    <x v="1"/>
    <x v="1"/>
  </r>
  <r>
    <n v="2180"/>
    <n v="15787459"/>
    <s v="Parkes"/>
    <n v="745"/>
    <x v="1"/>
    <x v="1"/>
    <x v="1"/>
    <n v="40"/>
    <s v="Middle Age"/>
    <n v="3"/>
    <x v="2"/>
    <n v="88466.82"/>
    <x v="0"/>
    <s v="Basic"/>
    <n v="0"/>
    <n v="0"/>
    <n v="116331.42"/>
    <x v="0"/>
    <s v="High"/>
    <x v="1"/>
    <x v="1"/>
  </r>
  <r>
    <n v="2181"/>
    <n v="15762902"/>
    <s v="Stanley"/>
    <n v="649"/>
    <x v="0"/>
    <x v="0"/>
    <x v="0"/>
    <n v="42"/>
    <s v="Middle Age"/>
    <n v="7"/>
    <x v="1"/>
    <n v="0"/>
    <x v="2"/>
    <s v="Standard"/>
    <n v="0"/>
    <n v="1"/>
    <n v="22974.01"/>
    <x v="2"/>
    <s v="Low"/>
    <x v="1"/>
    <x v="1"/>
  </r>
  <r>
    <n v="2182"/>
    <n v="15738605"/>
    <s v="Fischer"/>
    <n v="634"/>
    <x v="0"/>
    <x v="2"/>
    <x v="0"/>
    <n v="46"/>
    <s v="Middle Age"/>
    <n v="5"/>
    <x v="2"/>
    <n v="123642.36"/>
    <x v="0"/>
    <s v="Basic"/>
    <n v="1"/>
    <n v="1"/>
    <n v="49725.16"/>
    <x v="2"/>
    <s v="Low"/>
    <x v="0"/>
    <x v="0"/>
  </r>
  <r>
    <n v="2183"/>
    <n v="15724889"/>
    <s v="Chinweuba"/>
    <n v="665"/>
    <x v="0"/>
    <x v="1"/>
    <x v="1"/>
    <n v="38"/>
    <s v="Middle Age"/>
    <n v="9"/>
    <x v="3"/>
    <n v="0"/>
    <x v="0"/>
    <s v="Basic"/>
    <n v="0"/>
    <n v="1"/>
    <n v="87412.74"/>
    <x v="0"/>
    <s v="Medium"/>
    <x v="1"/>
    <x v="1"/>
  </r>
  <r>
    <n v="2184"/>
    <n v="15730735"/>
    <s v="Henning"/>
    <n v="713"/>
    <x v="1"/>
    <x v="0"/>
    <x v="1"/>
    <n v="38"/>
    <s v="Middle Age"/>
    <n v="9"/>
    <x v="3"/>
    <n v="72286.84"/>
    <x v="2"/>
    <s v="Standard"/>
    <n v="1"/>
    <n v="1"/>
    <n v="26136.89"/>
    <x v="2"/>
    <s v="Low"/>
    <x v="1"/>
    <x v="1"/>
  </r>
  <r>
    <n v="2185"/>
    <n v="15689147"/>
    <s v="Ogochukwu"/>
    <n v="652"/>
    <x v="0"/>
    <x v="0"/>
    <x v="0"/>
    <n v="40"/>
    <s v="Middle Age"/>
    <n v="1"/>
    <x v="0"/>
    <n v="0"/>
    <x v="2"/>
    <s v="Standard"/>
    <n v="1"/>
    <n v="0"/>
    <n v="126554.96"/>
    <x v="1"/>
    <s v="High"/>
    <x v="1"/>
    <x v="1"/>
  </r>
  <r>
    <n v="2186"/>
    <n v="15730397"/>
    <s v="Narelle"/>
    <n v="739"/>
    <x v="1"/>
    <x v="1"/>
    <x v="1"/>
    <n v="40"/>
    <s v="Middle Age"/>
    <n v="1"/>
    <x v="0"/>
    <n v="109681.61"/>
    <x v="0"/>
    <s v="Basic"/>
    <n v="1"/>
    <n v="1"/>
    <n v="193321.3"/>
    <x v="0"/>
    <s v="High"/>
    <x v="1"/>
    <x v="1"/>
  </r>
  <r>
    <n v="2187"/>
    <n v="15762169"/>
    <s v="Bergman"/>
    <n v="556"/>
    <x v="0"/>
    <x v="2"/>
    <x v="1"/>
    <n v="37"/>
    <s v="Middle Age"/>
    <n v="9"/>
    <x v="3"/>
    <n v="145018.64000000001"/>
    <x v="2"/>
    <s v="Standard"/>
    <n v="1"/>
    <n v="0"/>
    <n v="90928.02"/>
    <x v="0"/>
    <s v="Medium"/>
    <x v="0"/>
    <x v="0"/>
  </r>
  <r>
    <n v="2188"/>
    <n v="15589320"/>
    <s v="Sagese"/>
    <n v="699"/>
    <x v="0"/>
    <x v="1"/>
    <x v="1"/>
    <n v="34"/>
    <s v="Middle Age"/>
    <n v="8"/>
    <x v="1"/>
    <n v="0"/>
    <x v="0"/>
    <s v="Basic"/>
    <n v="1"/>
    <n v="1"/>
    <n v="76510.460000000006"/>
    <x v="0"/>
    <s v="Medium"/>
    <x v="1"/>
    <x v="1"/>
  </r>
  <r>
    <n v="2189"/>
    <n v="15799211"/>
    <s v="Anenechi"/>
    <n v="708"/>
    <x v="1"/>
    <x v="1"/>
    <x v="0"/>
    <n v="32"/>
    <s v="Middle Age"/>
    <n v="8"/>
    <x v="1"/>
    <n v="187487.63"/>
    <x v="0"/>
    <s v="Basic"/>
    <n v="1"/>
    <n v="1"/>
    <n v="120115.5"/>
    <x v="0"/>
    <s v="High"/>
    <x v="1"/>
    <x v="1"/>
  </r>
  <r>
    <n v="2190"/>
    <n v="15798310"/>
    <s v="Palerma"/>
    <n v="480"/>
    <x v="2"/>
    <x v="0"/>
    <x v="1"/>
    <n v="35"/>
    <s v="Middle Age"/>
    <n v="2"/>
    <x v="0"/>
    <n v="165692.91"/>
    <x v="0"/>
    <s v="Basic"/>
    <n v="1"/>
    <n v="1"/>
    <n v="197984.58"/>
    <x v="0"/>
    <s v="High"/>
    <x v="1"/>
    <x v="1"/>
  </r>
  <r>
    <n v="2191"/>
    <n v="15609998"/>
    <s v="Okwudilichukwu"/>
    <n v="700"/>
    <x v="1"/>
    <x v="2"/>
    <x v="0"/>
    <n v="59"/>
    <s v="Old"/>
    <n v="5"/>
    <x v="2"/>
    <n v="137648.41"/>
    <x v="0"/>
    <s v="Basic"/>
    <n v="1"/>
    <n v="0"/>
    <n v="142977.04999999999"/>
    <x v="0"/>
    <s v="High"/>
    <x v="0"/>
    <x v="0"/>
  </r>
  <r>
    <n v="2192"/>
    <n v="15583548"/>
    <s v="Harrison"/>
    <n v="525"/>
    <x v="0"/>
    <x v="1"/>
    <x v="0"/>
    <n v="47"/>
    <s v="Middle Age"/>
    <n v="6"/>
    <x v="1"/>
    <n v="118560"/>
    <x v="0"/>
    <s v="Basic"/>
    <n v="1"/>
    <n v="0"/>
    <n v="82522.61"/>
    <x v="0"/>
    <s v="Medium"/>
    <x v="0"/>
    <x v="0"/>
  </r>
  <r>
    <n v="2193"/>
    <n v="15761763"/>
    <s v="Jamieson"/>
    <n v="845"/>
    <x v="1"/>
    <x v="0"/>
    <x v="1"/>
    <n v="33"/>
    <s v="Middle Age"/>
    <n v="8"/>
    <x v="1"/>
    <n v="164385.53"/>
    <x v="0"/>
    <s v="Basic"/>
    <n v="1"/>
    <n v="0"/>
    <n v="150664.97"/>
    <x v="0"/>
    <s v="High"/>
    <x v="1"/>
    <x v="1"/>
  </r>
  <r>
    <n v="2194"/>
    <n v="15764409"/>
    <s v="Goodman"/>
    <n v="613"/>
    <x v="0"/>
    <x v="0"/>
    <x v="1"/>
    <n v="37"/>
    <s v="Middle Age"/>
    <n v="9"/>
    <x v="3"/>
    <n v="108286.5"/>
    <x v="0"/>
    <s v="Basic"/>
    <n v="1"/>
    <n v="1"/>
    <n v="114153.44"/>
    <x v="0"/>
    <s v="High"/>
    <x v="1"/>
    <x v="1"/>
  </r>
  <r>
    <n v="2195"/>
    <n v="15710161"/>
    <s v="Ko"/>
    <n v="850"/>
    <x v="1"/>
    <x v="0"/>
    <x v="0"/>
    <n v="34"/>
    <s v="Middle Age"/>
    <n v="2"/>
    <x v="0"/>
    <n v="0"/>
    <x v="2"/>
    <s v="Standard"/>
    <n v="1"/>
    <n v="1"/>
    <n v="171706.66"/>
    <x v="1"/>
    <s v="High"/>
    <x v="1"/>
    <x v="1"/>
  </r>
  <r>
    <n v="2196"/>
    <n v="15735246"/>
    <s v="Norman"/>
    <n v="798"/>
    <x v="1"/>
    <x v="1"/>
    <x v="0"/>
    <n v="58"/>
    <s v="Old"/>
    <n v="9"/>
    <x v="3"/>
    <n v="0"/>
    <x v="2"/>
    <s v="Standard"/>
    <n v="0"/>
    <n v="0"/>
    <n v="119071.56"/>
    <x v="1"/>
    <s v="High"/>
    <x v="0"/>
    <x v="0"/>
  </r>
  <r>
    <n v="2197"/>
    <n v="15791700"/>
    <s v="Ugochukwutubelum"/>
    <n v="773"/>
    <x v="1"/>
    <x v="2"/>
    <x v="1"/>
    <n v="47"/>
    <s v="Middle Age"/>
    <n v="2"/>
    <x v="0"/>
    <n v="118079.47"/>
    <x v="3"/>
    <s v="Premium"/>
    <n v="1"/>
    <n v="1"/>
    <n v="143007.49"/>
    <x v="1"/>
    <s v="High"/>
    <x v="0"/>
    <x v="0"/>
  </r>
  <r>
    <n v="2198"/>
    <n v="15670753"/>
    <s v="Uvarova"/>
    <n v="614"/>
    <x v="0"/>
    <x v="1"/>
    <x v="1"/>
    <n v="35"/>
    <s v="Middle Age"/>
    <n v="2"/>
    <x v="0"/>
    <n v="127283.78"/>
    <x v="0"/>
    <s v="Basic"/>
    <n v="1"/>
    <n v="1"/>
    <n v="31302.35"/>
    <x v="2"/>
    <s v="Low"/>
    <x v="1"/>
    <x v="1"/>
  </r>
  <r>
    <n v="2199"/>
    <n v="15573876"/>
    <s v="Chia"/>
    <n v="473"/>
    <x v="2"/>
    <x v="1"/>
    <x v="1"/>
    <n v="48"/>
    <s v="Middle Age"/>
    <n v="8"/>
    <x v="1"/>
    <n v="0"/>
    <x v="2"/>
    <s v="Standard"/>
    <n v="1"/>
    <n v="0"/>
    <n v="71139.8"/>
    <x v="0"/>
    <s v="Medium"/>
    <x v="1"/>
    <x v="1"/>
  </r>
  <r>
    <n v="2200"/>
    <n v="15770174"/>
    <s v="Piazza"/>
    <n v="762"/>
    <x v="1"/>
    <x v="0"/>
    <x v="1"/>
    <n v="29"/>
    <s v="Adolescence"/>
    <n v="6"/>
    <x v="1"/>
    <n v="141389.06"/>
    <x v="0"/>
    <s v="Basic"/>
    <n v="1"/>
    <n v="0"/>
    <n v="54122.89"/>
    <x v="0"/>
    <s v="Medium"/>
    <x v="1"/>
    <x v="1"/>
  </r>
  <r>
    <n v="2201"/>
    <n v="15641114"/>
    <s v="Power"/>
    <n v="701"/>
    <x v="1"/>
    <x v="0"/>
    <x v="1"/>
    <n v="37"/>
    <s v="Middle Age"/>
    <n v="8"/>
    <x v="1"/>
    <n v="130091.5"/>
    <x v="0"/>
    <s v="Basic"/>
    <n v="1"/>
    <n v="1"/>
    <n v="120031.29"/>
    <x v="0"/>
    <s v="High"/>
    <x v="1"/>
    <x v="1"/>
  </r>
  <r>
    <n v="2202"/>
    <n v="15682435"/>
    <s v="P'eng"/>
    <n v="600"/>
    <x v="0"/>
    <x v="0"/>
    <x v="1"/>
    <n v="35"/>
    <s v="Middle Age"/>
    <n v="4"/>
    <x v="2"/>
    <n v="143744.76999999999"/>
    <x v="2"/>
    <s v="Standard"/>
    <n v="1"/>
    <n v="0"/>
    <n v="104076.51"/>
    <x v="1"/>
    <s v="High"/>
    <x v="1"/>
    <x v="1"/>
  </r>
  <r>
    <n v="2203"/>
    <n v="15751788"/>
    <s v="Johnson"/>
    <n v="850"/>
    <x v="1"/>
    <x v="1"/>
    <x v="1"/>
    <n v="28"/>
    <s v="Adolescence"/>
    <n v="9"/>
    <x v="3"/>
    <n v="97408.03"/>
    <x v="0"/>
    <s v="Basic"/>
    <n v="1"/>
    <n v="1"/>
    <n v="175853.64"/>
    <x v="0"/>
    <s v="High"/>
    <x v="1"/>
    <x v="1"/>
  </r>
  <r>
    <n v="2204"/>
    <n v="15672598"/>
    <s v="Walker"/>
    <n v="613"/>
    <x v="0"/>
    <x v="1"/>
    <x v="1"/>
    <n v="30"/>
    <s v="Middle Age"/>
    <n v="9"/>
    <x v="3"/>
    <n v="111927.45"/>
    <x v="0"/>
    <s v="Basic"/>
    <n v="1"/>
    <n v="1"/>
    <n v="175795.87"/>
    <x v="0"/>
    <s v="High"/>
    <x v="1"/>
    <x v="1"/>
  </r>
  <r>
    <n v="2205"/>
    <n v="15762803"/>
    <s v="Innes"/>
    <n v="509"/>
    <x v="0"/>
    <x v="0"/>
    <x v="1"/>
    <n v="31"/>
    <s v="Middle Age"/>
    <n v="3"/>
    <x v="2"/>
    <n v="0"/>
    <x v="2"/>
    <s v="Standard"/>
    <n v="1"/>
    <n v="0"/>
    <n v="15360.91"/>
    <x v="2"/>
    <s v="Low"/>
    <x v="1"/>
    <x v="1"/>
  </r>
  <r>
    <n v="2206"/>
    <n v="15812982"/>
    <s v="Francis"/>
    <n v="509"/>
    <x v="0"/>
    <x v="1"/>
    <x v="1"/>
    <n v="38"/>
    <s v="Middle Age"/>
    <n v="2"/>
    <x v="0"/>
    <n v="0"/>
    <x v="0"/>
    <s v="Basic"/>
    <n v="0"/>
    <n v="0"/>
    <n v="168460.12"/>
    <x v="0"/>
    <s v="High"/>
    <x v="1"/>
    <x v="1"/>
  </r>
  <r>
    <n v="2207"/>
    <n v="15597901"/>
    <s v="Chidozie"/>
    <n v="609"/>
    <x v="0"/>
    <x v="0"/>
    <x v="1"/>
    <n v="34"/>
    <s v="Middle Age"/>
    <n v="1"/>
    <x v="0"/>
    <n v="0"/>
    <x v="0"/>
    <s v="Basic"/>
    <n v="1"/>
    <n v="1"/>
    <n v="181177.9"/>
    <x v="0"/>
    <s v="High"/>
    <x v="1"/>
    <x v="1"/>
  </r>
  <r>
    <n v="2208"/>
    <n v="15731507"/>
    <s v="Mackenzie"/>
    <n v="456"/>
    <x v="2"/>
    <x v="0"/>
    <x v="0"/>
    <n v="33"/>
    <s v="Middle Age"/>
    <n v="1"/>
    <x v="0"/>
    <n v="188285.68"/>
    <x v="0"/>
    <s v="Basic"/>
    <n v="0"/>
    <n v="0"/>
    <n v="58363.94"/>
    <x v="0"/>
    <s v="Medium"/>
    <x v="1"/>
    <x v="1"/>
  </r>
  <r>
    <n v="2209"/>
    <n v="15809826"/>
    <s v="Craigie"/>
    <n v="728"/>
    <x v="1"/>
    <x v="0"/>
    <x v="0"/>
    <n v="46"/>
    <s v="Middle Age"/>
    <n v="2"/>
    <x v="0"/>
    <n v="109705.52"/>
    <x v="0"/>
    <s v="Basic"/>
    <n v="1"/>
    <n v="0"/>
    <n v="20276.87"/>
    <x v="2"/>
    <s v="Low"/>
    <x v="0"/>
    <x v="0"/>
  </r>
  <r>
    <n v="2210"/>
    <n v="15764237"/>
    <s v="Manfrin"/>
    <n v="663"/>
    <x v="0"/>
    <x v="1"/>
    <x v="1"/>
    <n v="33"/>
    <s v="Middle Age"/>
    <n v="9"/>
    <x v="3"/>
    <n v="0"/>
    <x v="2"/>
    <s v="Standard"/>
    <n v="0"/>
    <n v="0"/>
    <n v="91514.62"/>
    <x v="0"/>
    <s v="Medium"/>
    <x v="1"/>
    <x v="1"/>
  </r>
  <r>
    <n v="2211"/>
    <n v="15769917"/>
    <s v="Onyekachi"/>
    <n v="673"/>
    <x v="0"/>
    <x v="2"/>
    <x v="0"/>
    <n v="34"/>
    <s v="Middle Age"/>
    <n v="1"/>
    <x v="0"/>
    <n v="127122.79"/>
    <x v="1"/>
    <s v="Premium"/>
    <n v="0"/>
    <n v="1"/>
    <n v="76703.100000000006"/>
    <x v="0"/>
    <s v="Medium"/>
    <x v="1"/>
    <x v="1"/>
  </r>
  <r>
    <n v="2212"/>
    <n v="15641850"/>
    <s v="Pethard"/>
    <n v="717"/>
    <x v="1"/>
    <x v="0"/>
    <x v="1"/>
    <n v="40"/>
    <s v="Middle Age"/>
    <n v="0"/>
    <x v="0"/>
    <n v="98241.04"/>
    <x v="0"/>
    <s v="Basic"/>
    <n v="1"/>
    <n v="0"/>
    <n v="110887.14"/>
    <x v="0"/>
    <s v="High"/>
    <x v="1"/>
    <x v="1"/>
  </r>
  <r>
    <n v="2213"/>
    <n v="15770974"/>
    <s v="Nwabugwu"/>
    <n v="741"/>
    <x v="1"/>
    <x v="2"/>
    <x v="0"/>
    <n v="37"/>
    <s v="Middle Age"/>
    <n v="8"/>
    <x v="1"/>
    <n v="170840.08"/>
    <x v="2"/>
    <s v="Standard"/>
    <n v="0"/>
    <n v="0"/>
    <n v="109843.16"/>
    <x v="1"/>
    <s v="High"/>
    <x v="1"/>
    <x v="1"/>
  </r>
  <r>
    <n v="2214"/>
    <n v="15803749"/>
    <s v="DeRose"/>
    <n v="498"/>
    <x v="2"/>
    <x v="2"/>
    <x v="0"/>
    <n v="41"/>
    <s v="Middle Age"/>
    <n v="4"/>
    <x v="2"/>
    <n v="87541.06"/>
    <x v="2"/>
    <s v="Standard"/>
    <n v="1"/>
    <n v="1"/>
    <n v="12577.21"/>
    <x v="2"/>
    <s v="Low"/>
    <x v="0"/>
    <x v="0"/>
  </r>
  <r>
    <n v="2215"/>
    <n v="15684999"/>
    <s v="Ch'eng"/>
    <n v="850"/>
    <x v="1"/>
    <x v="0"/>
    <x v="0"/>
    <n v="26"/>
    <s v="Adolescence"/>
    <n v="4"/>
    <x v="2"/>
    <n v="62610.96"/>
    <x v="2"/>
    <s v="Standard"/>
    <n v="0"/>
    <n v="1"/>
    <n v="179365.1"/>
    <x v="1"/>
    <s v="High"/>
    <x v="1"/>
    <x v="1"/>
  </r>
  <r>
    <n v="2216"/>
    <n v="15770225"/>
    <s v="Padovesi"/>
    <n v="493"/>
    <x v="2"/>
    <x v="0"/>
    <x v="1"/>
    <n v="36"/>
    <s v="Middle Age"/>
    <n v="9"/>
    <x v="3"/>
    <n v="0"/>
    <x v="2"/>
    <s v="Standard"/>
    <n v="1"/>
    <n v="1"/>
    <n v="65816.53"/>
    <x v="0"/>
    <s v="Medium"/>
    <x v="1"/>
    <x v="1"/>
  </r>
  <r>
    <n v="2217"/>
    <n v="15627484"/>
    <s v="Obielumani"/>
    <n v="686"/>
    <x v="0"/>
    <x v="0"/>
    <x v="0"/>
    <n v="47"/>
    <s v="Middle Age"/>
    <n v="5"/>
    <x v="2"/>
    <n v="113328.93"/>
    <x v="0"/>
    <s v="Basic"/>
    <n v="1"/>
    <n v="0"/>
    <n v="124170.9"/>
    <x v="0"/>
    <s v="High"/>
    <x v="1"/>
    <x v="1"/>
  </r>
  <r>
    <n v="2218"/>
    <n v="15610337"/>
    <s v="Stephens"/>
    <n v="666"/>
    <x v="0"/>
    <x v="1"/>
    <x v="1"/>
    <n v="35"/>
    <s v="Middle Age"/>
    <n v="2"/>
    <x v="0"/>
    <n v="104832.49"/>
    <x v="0"/>
    <s v="Basic"/>
    <n v="1"/>
    <n v="0"/>
    <n v="175015.12"/>
    <x v="0"/>
    <s v="High"/>
    <x v="1"/>
    <x v="1"/>
  </r>
  <r>
    <n v="2219"/>
    <n v="15752488"/>
    <s v="Emery"/>
    <n v="733"/>
    <x v="1"/>
    <x v="1"/>
    <x v="0"/>
    <n v="31"/>
    <s v="Middle Age"/>
    <n v="9"/>
    <x v="3"/>
    <n v="102289.85"/>
    <x v="0"/>
    <s v="Basic"/>
    <n v="1"/>
    <n v="1"/>
    <n v="115441.66"/>
    <x v="0"/>
    <s v="High"/>
    <x v="1"/>
    <x v="1"/>
  </r>
  <r>
    <n v="2220"/>
    <n v="15610056"/>
    <s v="Dufresne"/>
    <n v="631"/>
    <x v="0"/>
    <x v="2"/>
    <x v="0"/>
    <n v="34"/>
    <s v="Middle Age"/>
    <n v="6"/>
    <x v="1"/>
    <n v="125227.82"/>
    <x v="2"/>
    <s v="Standard"/>
    <n v="0"/>
    <n v="1"/>
    <n v="128247.03"/>
    <x v="1"/>
    <s v="High"/>
    <x v="1"/>
    <x v="1"/>
  </r>
  <r>
    <n v="2221"/>
    <n v="15806049"/>
    <s v="Lee"/>
    <n v="714"/>
    <x v="1"/>
    <x v="2"/>
    <x v="0"/>
    <n v="49"/>
    <s v="Middle Age"/>
    <n v="5"/>
    <x v="2"/>
    <n v="140510.89000000001"/>
    <x v="0"/>
    <s v="Basic"/>
    <n v="1"/>
    <n v="0"/>
    <n v="141914.94"/>
    <x v="0"/>
    <s v="High"/>
    <x v="1"/>
    <x v="1"/>
  </r>
  <r>
    <n v="2222"/>
    <n v="15736069"/>
    <s v="Hsing"/>
    <n v="767"/>
    <x v="1"/>
    <x v="2"/>
    <x v="0"/>
    <n v="35"/>
    <s v="Middle Age"/>
    <n v="6"/>
    <x v="1"/>
    <n v="132253.22"/>
    <x v="0"/>
    <s v="Basic"/>
    <n v="1"/>
    <n v="0"/>
    <n v="115566.57"/>
    <x v="0"/>
    <s v="High"/>
    <x v="0"/>
    <x v="0"/>
  </r>
  <r>
    <n v="2223"/>
    <n v="15763662"/>
    <s v="Longo"/>
    <n v="711"/>
    <x v="1"/>
    <x v="2"/>
    <x v="1"/>
    <n v="43"/>
    <s v="Middle Age"/>
    <n v="2"/>
    <x v="0"/>
    <n v="39043.29"/>
    <x v="2"/>
    <s v="Standard"/>
    <n v="1"/>
    <n v="1"/>
    <n v="175423.69"/>
    <x v="1"/>
    <s v="High"/>
    <x v="1"/>
    <x v="1"/>
  </r>
  <r>
    <n v="2224"/>
    <n v="15615575"/>
    <s v="Vial"/>
    <n v="722"/>
    <x v="1"/>
    <x v="0"/>
    <x v="1"/>
    <n v="34"/>
    <s v="Middle Age"/>
    <n v="8"/>
    <x v="1"/>
    <n v="0"/>
    <x v="2"/>
    <s v="Standard"/>
    <n v="1"/>
    <n v="1"/>
    <n v="133447.49"/>
    <x v="1"/>
    <s v="High"/>
    <x v="1"/>
    <x v="1"/>
  </r>
  <r>
    <n v="2225"/>
    <n v="15691723"/>
    <s v="Chukwudi"/>
    <n v="631"/>
    <x v="0"/>
    <x v="1"/>
    <x v="1"/>
    <n v="55"/>
    <s v="Old"/>
    <n v="9"/>
    <x v="3"/>
    <n v="99685.06"/>
    <x v="0"/>
    <s v="Basic"/>
    <n v="1"/>
    <n v="0"/>
    <n v="114474.98"/>
    <x v="0"/>
    <s v="High"/>
    <x v="1"/>
    <x v="1"/>
  </r>
  <r>
    <n v="2226"/>
    <n v="15774098"/>
    <s v="Grant"/>
    <n v="701"/>
    <x v="1"/>
    <x v="2"/>
    <x v="1"/>
    <n v="38"/>
    <s v="Middle Age"/>
    <n v="3"/>
    <x v="2"/>
    <n v="125385.49"/>
    <x v="2"/>
    <s v="Standard"/>
    <n v="0"/>
    <n v="1"/>
    <n v="52044.66"/>
    <x v="0"/>
    <s v="Medium"/>
    <x v="1"/>
    <x v="1"/>
  </r>
  <r>
    <n v="2227"/>
    <n v="15750808"/>
    <s v="Ma"/>
    <n v="790"/>
    <x v="1"/>
    <x v="1"/>
    <x v="1"/>
    <n v="46"/>
    <s v="Middle Age"/>
    <n v="2"/>
    <x v="0"/>
    <n v="131365.37"/>
    <x v="2"/>
    <s v="Standard"/>
    <n v="1"/>
    <n v="1"/>
    <n v="180290.68"/>
    <x v="1"/>
    <s v="High"/>
    <x v="1"/>
    <x v="1"/>
  </r>
  <r>
    <n v="2228"/>
    <n v="15744368"/>
    <s v="Sun"/>
    <n v="633"/>
    <x v="0"/>
    <x v="1"/>
    <x v="1"/>
    <n v="58"/>
    <s v="Old"/>
    <n v="6"/>
    <x v="1"/>
    <n v="98308.51"/>
    <x v="0"/>
    <s v="Basic"/>
    <n v="1"/>
    <n v="1"/>
    <n v="132034.13"/>
    <x v="0"/>
    <s v="High"/>
    <x v="1"/>
    <x v="1"/>
  </r>
  <r>
    <n v="2229"/>
    <n v="15610594"/>
    <s v="Moss"/>
    <n v="644"/>
    <x v="0"/>
    <x v="0"/>
    <x v="0"/>
    <n v="37"/>
    <s v="Middle Age"/>
    <n v="8"/>
    <x v="1"/>
    <n v="0"/>
    <x v="2"/>
    <s v="Standard"/>
    <n v="1"/>
    <n v="0"/>
    <n v="20968.88"/>
    <x v="2"/>
    <s v="Low"/>
    <x v="1"/>
    <x v="1"/>
  </r>
  <r>
    <n v="2230"/>
    <n v="15756125"/>
    <s v="Booth"/>
    <n v="757"/>
    <x v="1"/>
    <x v="1"/>
    <x v="1"/>
    <n v="44"/>
    <s v="Middle Age"/>
    <n v="5"/>
    <x v="2"/>
    <n v="140856.16"/>
    <x v="2"/>
    <s v="Standard"/>
    <n v="1"/>
    <n v="0"/>
    <n v="158735.1"/>
    <x v="1"/>
    <s v="High"/>
    <x v="1"/>
    <x v="1"/>
  </r>
  <r>
    <n v="2231"/>
    <n v="15623277"/>
    <s v="Ross"/>
    <n v="696"/>
    <x v="0"/>
    <x v="0"/>
    <x v="0"/>
    <n v="30"/>
    <s v="Middle Age"/>
    <n v="8"/>
    <x v="1"/>
    <n v="0"/>
    <x v="2"/>
    <s v="Standard"/>
    <n v="1"/>
    <n v="1"/>
    <n v="196134.44"/>
    <x v="1"/>
    <s v="High"/>
    <x v="1"/>
    <x v="1"/>
  </r>
  <r>
    <n v="2232"/>
    <n v="15795954"/>
    <s v="Ndukaku"/>
    <n v="746"/>
    <x v="1"/>
    <x v="0"/>
    <x v="1"/>
    <n v="35"/>
    <s v="Middle Age"/>
    <n v="2"/>
    <x v="0"/>
    <n v="172274.01"/>
    <x v="0"/>
    <s v="Basic"/>
    <n v="1"/>
    <n v="0"/>
    <n v="22374.97"/>
    <x v="2"/>
    <s v="Low"/>
    <x v="1"/>
    <x v="1"/>
  </r>
  <r>
    <n v="2233"/>
    <n v="15671969"/>
    <s v="Pruneda"/>
    <n v="649"/>
    <x v="0"/>
    <x v="1"/>
    <x v="1"/>
    <n v="36"/>
    <s v="Middle Age"/>
    <n v="8"/>
    <x v="1"/>
    <n v="0"/>
    <x v="2"/>
    <s v="Standard"/>
    <n v="1"/>
    <n v="0"/>
    <n v="161668.15"/>
    <x v="1"/>
    <s v="High"/>
    <x v="1"/>
    <x v="1"/>
  </r>
  <r>
    <n v="2234"/>
    <n v="15791268"/>
    <s v="Neumann"/>
    <n v="565"/>
    <x v="0"/>
    <x v="1"/>
    <x v="1"/>
    <n v="38"/>
    <s v="Middle Age"/>
    <n v="0"/>
    <x v="0"/>
    <n v="122447.76"/>
    <x v="0"/>
    <s v="Basic"/>
    <n v="0"/>
    <n v="0"/>
    <n v="67339.34"/>
    <x v="0"/>
    <s v="Medium"/>
    <x v="1"/>
    <x v="1"/>
  </r>
  <r>
    <n v="2235"/>
    <n v="15713655"/>
    <s v="Calabrese"/>
    <n v="720"/>
    <x v="1"/>
    <x v="0"/>
    <x v="0"/>
    <n v="38"/>
    <s v="Middle Age"/>
    <n v="10"/>
    <x v="3"/>
    <n v="0"/>
    <x v="2"/>
    <s v="Standard"/>
    <n v="1"/>
    <n v="1"/>
    <n v="56229.72"/>
    <x v="0"/>
    <s v="Medium"/>
    <x v="0"/>
    <x v="0"/>
  </r>
  <r>
    <n v="2236"/>
    <n v="15633930"/>
    <s v="Yobachukwu"/>
    <n v="648"/>
    <x v="0"/>
    <x v="1"/>
    <x v="0"/>
    <n v="56"/>
    <s v="Old"/>
    <n v="6"/>
    <x v="1"/>
    <n v="157559.59"/>
    <x v="2"/>
    <s v="Standard"/>
    <n v="1"/>
    <n v="0"/>
    <n v="140991.23000000001"/>
    <x v="1"/>
    <s v="High"/>
    <x v="0"/>
    <x v="0"/>
  </r>
  <r>
    <n v="2237"/>
    <n v="15712849"/>
    <s v="Tung"/>
    <n v="632"/>
    <x v="0"/>
    <x v="2"/>
    <x v="1"/>
    <n v="41"/>
    <s v="Middle Age"/>
    <n v="3"/>
    <x v="2"/>
    <n v="126550.7"/>
    <x v="0"/>
    <s v="Basic"/>
    <n v="0"/>
    <n v="0"/>
    <n v="177644.52"/>
    <x v="0"/>
    <s v="High"/>
    <x v="0"/>
    <x v="0"/>
  </r>
  <r>
    <n v="2238"/>
    <n v="15639077"/>
    <s v="Marchesi"/>
    <n v="622"/>
    <x v="0"/>
    <x v="0"/>
    <x v="0"/>
    <n v="30"/>
    <s v="Middle Age"/>
    <n v="2"/>
    <x v="0"/>
    <n v="158584.82"/>
    <x v="1"/>
    <s v="Premium"/>
    <n v="1"/>
    <n v="0"/>
    <n v="142342.54999999999"/>
    <x v="1"/>
    <s v="High"/>
    <x v="0"/>
    <x v="0"/>
  </r>
  <r>
    <n v="2239"/>
    <n v="15808784"/>
    <s v="Hess"/>
    <n v="835"/>
    <x v="1"/>
    <x v="0"/>
    <x v="1"/>
    <n v="28"/>
    <s v="Adolescence"/>
    <n v="2"/>
    <x v="0"/>
    <n v="163569.60999999999"/>
    <x v="2"/>
    <s v="Standard"/>
    <n v="1"/>
    <n v="1"/>
    <n v="154559.28"/>
    <x v="1"/>
    <s v="High"/>
    <x v="1"/>
    <x v="1"/>
  </r>
  <r>
    <n v="2240"/>
    <n v="15648577"/>
    <s v="Pickering"/>
    <n v="493"/>
    <x v="2"/>
    <x v="0"/>
    <x v="0"/>
    <n v="31"/>
    <s v="Middle Age"/>
    <n v="3"/>
    <x v="2"/>
    <n v="0"/>
    <x v="0"/>
    <s v="Basic"/>
    <n v="1"/>
    <n v="1"/>
    <n v="176570.28"/>
    <x v="0"/>
    <s v="High"/>
    <x v="0"/>
    <x v="0"/>
  </r>
  <r>
    <n v="2241"/>
    <n v="15670345"/>
    <s v="Mazzi"/>
    <n v="785"/>
    <x v="1"/>
    <x v="2"/>
    <x v="0"/>
    <n v="33"/>
    <s v="Middle Age"/>
    <n v="6"/>
    <x v="1"/>
    <n v="127211.45"/>
    <x v="0"/>
    <s v="Basic"/>
    <n v="0"/>
    <n v="0"/>
    <n v="191961.83"/>
    <x v="0"/>
    <s v="High"/>
    <x v="1"/>
    <x v="1"/>
  </r>
  <r>
    <n v="2242"/>
    <n v="15633112"/>
    <s v="Madukaego"/>
    <n v="681"/>
    <x v="0"/>
    <x v="2"/>
    <x v="1"/>
    <n v="42"/>
    <s v="Middle Age"/>
    <n v="3"/>
    <x v="2"/>
    <n v="118199.97"/>
    <x v="2"/>
    <s v="Standard"/>
    <n v="1"/>
    <n v="0"/>
    <n v="9452.8799999999992"/>
    <x v="2"/>
    <s v="Low"/>
    <x v="0"/>
    <x v="0"/>
  </r>
  <r>
    <n v="2243"/>
    <n v="15714397"/>
    <s v="Trentino"/>
    <n v="621"/>
    <x v="0"/>
    <x v="2"/>
    <x v="0"/>
    <n v="30"/>
    <s v="Middle Age"/>
    <n v="2"/>
    <x v="0"/>
    <n v="101014.08"/>
    <x v="2"/>
    <s v="Standard"/>
    <n v="1"/>
    <n v="1"/>
    <n v="165257.31"/>
    <x v="1"/>
    <s v="High"/>
    <x v="1"/>
    <x v="1"/>
  </r>
  <r>
    <n v="2244"/>
    <n v="15780038"/>
    <s v="Paterson"/>
    <n v="756"/>
    <x v="1"/>
    <x v="1"/>
    <x v="1"/>
    <n v="38"/>
    <s v="Middle Age"/>
    <n v="6"/>
    <x v="1"/>
    <n v="119208.85"/>
    <x v="0"/>
    <s v="Basic"/>
    <n v="1"/>
    <n v="0"/>
    <n v="169763.89"/>
    <x v="0"/>
    <s v="High"/>
    <x v="0"/>
    <x v="0"/>
  </r>
  <r>
    <n v="2245"/>
    <n v="15756305"/>
    <s v="Marchesi"/>
    <n v="515"/>
    <x v="0"/>
    <x v="0"/>
    <x v="0"/>
    <n v="66"/>
    <s v="Old"/>
    <n v="6"/>
    <x v="1"/>
    <n v="0"/>
    <x v="2"/>
    <s v="Standard"/>
    <n v="1"/>
    <n v="1"/>
    <n v="160663.10999999999"/>
    <x v="1"/>
    <s v="High"/>
    <x v="1"/>
    <x v="1"/>
  </r>
  <r>
    <n v="2246"/>
    <n v="15578799"/>
    <s v="Anayolisa"/>
    <n v="625"/>
    <x v="0"/>
    <x v="0"/>
    <x v="0"/>
    <n v="58"/>
    <s v="Old"/>
    <n v="10"/>
    <x v="3"/>
    <n v="53772.73"/>
    <x v="0"/>
    <s v="Basic"/>
    <n v="1"/>
    <n v="1"/>
    <n v="192072.1"/>
    <x v="0"/>
    <s v="High"/>
    <x v="0"/>
    <x v="0"/>
  </r>
  <r>
    <n v="2247"/>
    <n v="15800326"/>
    <s v="Poole"/>
    <n v="717"/>
    <x v="1"/>
    <x v="1"/>
    <x v="0"/>
    <n v="39"/>
    <s v="Middle Age"/>
    <n v="6"/>
    <x v="1"/>
    <n v="0"/>
    <x v="2"/>
    <s v="Standard"/>
    <n v="1"/>
    <n v="0"/>
    <n v="93275.61"/>
    <x v="0"/>
    <s v="Medium"/>
    <x v="1"/>
    <x v="1"/>
  </r>
  <r>
    <n v="2248"/>
    <n v="15785485"/>
    <s v="Zhou"/>
    <n v="595"/>
    <x v="0"/>
    <x v="2"/>
    <x v="0"/>
    <n v="41"/>
    <s v="Middle Age"/>
    <n v="2"/>
    <x v="0"/>
    <n v="138878.81"/>
    <x v="0"/>
    <s v="Basic"/>
    <n v="0"/>
    <n v="1"/>
    <n v="112269.67"/>
    <x v="0"/>
    <s v="High"/>
    <x v="1"/>
    <x v="1"/>
  </r>
  <r>
    <n v="2249"/>
    <n v="15783958"/>
    <s v="Bates"/>
    <n v="539"/>
    <x v="0"/>
    <x v="1"/>
    <x v="0"/>
    <n v="37"/>
    <s v="Middle Age"/>
    <n v="1"/>
    <x v="0"/>
    <n v="130922.81"/>
    <x v="2"/>
    <s v="Standard"/>
    <n v="0"/>
    <n v="0"/>
    <n v="2186.83"/>
    <x v="2"/>
    <s v="Low"/>
    <x v="1"/>
    <x v="1"/>
  </r>
  <r>
    <n v="2250"/>
    <n v="15727546"/>
    <s v="Olejuru"/>
    <n v="762"/>
    <x v="1"/>
    <x v="0"/>
    <x v="1"/>
    <n v="35"/>
    <s v="Middle Age"/>
    <n v="9"/>
    <x v="3"/>
    <n v="0"/>
    <x v="2"/>
    <s v="Standard"/>
    <n v="1"/>
    <n v="1"/>
    <n v="43075.7"/>
    <x v="2"/>
    <s v="Low"/>
    <x v="1"/>
    <x v="1"/>
  </r>
  <r>
    <n v="2251"/>
    <n v="15739576"/>
    <s v="Bustard"/>
    <n v="706"/>
    <x v="1"/>
    <x v="1"/>
    <x v="1"/>
    <n v="20"/>
    <s v="Adolescence"/>
    <n v="8"/>
    <x v="1"/>
    <n v="0"/>
    <x v="2"/>
    <s v="Standard"/>
    <n v="1"/>
    <n v="1"/>
    <n v="12368.11"/>
    <x v="2"/>
    <s v="Low"/>
    <x v="1"/>
    <x v="1"/>
  </r>
  <r>
    <n v="2252"/>
    <n v="15631333"/>
    <s v="Wade"/>
    <n v="677"/>
    <x v="0"/>
    <x v="1"/>
    <x v="0"/>
    <n v="25"/>
    <s v="Adolescence"/>
    <n v="8"/>
    <x v="1"/>
    <n v="130866.19"/>
    <x v="0"/>
    <s v="Basic"/>
    <n v="1"/>
    <n v="0"/>
    <n v="42410.21"/>
    <x v="2"/>
    <s v="Low"/>
    <x v="1"/>
    <x v="1"/>
  </r>
  <r>
    <n v="2253"/>
    <n v="15604782"/>
    <s v="Tan"/>
    <n v="733"/>
    <x v="1"/>
    <x v="2"/>
    <x v="0"/>
    <n v="33"/>
    <s v="Middle Age"/>
    <n v="7"/>
    <x v="1"/>
    <n v="187257.94"/>
    <x v="0"/>
    <s v="Basic"/>
    <n v="0"/>
    <n v="1"/>
    <n v="190430.81"/>
    <x v="0"/>
    <s v="High"/>
    <x v="1"/>
    <x v="1"/>
  </r>
  <r>
    <n v="2254"/>
    <n v="15589643"/>
    <s v="Ngozichukwuka"/>
    <n v="684"/>
    <x v="0"/>
    <x v="1"/>
    <x v="0"/>
    <n v="41"/>
    <s v="Middle Age"/>
    <n v="7"/>
    <x v="1"/>
    <n v="0"/>
    <x v="0"/>
    <s v="Basic"/>
    <n v="1"/>
    <n v="1"/>
    <n v="138394.37"/>
    <x v="0"/>
    <s v="High"/>
    <x v="1"/>
    <x v="1"/>
  </r>
  <r>
    <n v="2255"/>
    <n v="15585533"/>
    <s v="Calabrese"/>
    <n v="679"/>
    <x v="0"/>
    <x v="0"/>
    <x v="1"/>
    <n v="36"/>
    <s v="Middle Age"/>
    <n v="6"/>
    <x v="1"/>
    <n v="147733.64000000001"/>
    <x v="0"/>
    <s v="Basic"/>
    <n v="0"/>
    <n v="1"/>
    <n v="172501.38"/>
    <x v="0"/>
    <s v="High"/>
    <x v="1"/>
    <x v="1"/>
  </r>
  <r>
    <n v="2256"/>
    <n v="15681506"/>
    <s v="Lane"/>
    <n v="478"/>
    <x v="2"/>
    <x v="1"/>
    <x v="1"/>
    <n v="43"/>
    <s v="Middle Age"/>
    <n v="1"/>
    <x v="0"/>
    <n v="0"/>
    <x v="2"/>
    <s v="Standard"/>
    <n v="1"/>
    <n v="1"/>
    <n v="197916.43"/>
    <x v="1"/>
    <s v="High"/>
    <x v="1"/>
    <x v="1"/>
  </r>
  <r>
    <n v="2257"/>
    <n v="15630551"/>
    <s v="Forbes"/>
    <n v="696"/>
    <x v="0"/>
    <x v="0"/>
    <x v="1"/>
    <n v="33"/>
    <s v="Middle Age"/>
    <n v="2"/>
    <x v="0"/>
    <n v="163139.26999999999"/>
    <x v="0"/>
    <s v="Basic"/>
    <n v="1"/>
    <n v="1"/>
    <n v="7035.36"/>
    <x v="2"/>
    <s v="Low"/>
    <x v="1"/>
    <x v="1"/>
  </r>
  <r>
    <n v="2258"/>
    <n v="15698349"/>
    <s v="Davy"/>
    <n v="686"/>
    <x v="0"/>
    <x v="1"/>
    <x v="0"/>
    <n v="35"/>
    <s v="Middle Age"/>
    <n v="4"/>
    <x v="2"/>
    <n v="0"/>
    <x v="2"/>
    <s v="Standard"/>
    <n v="1"/>
    <n v="1"/>
    <n v="159676.54999999999"/>
    <x v="1"/>
    <s v="High"/>
    <x v="1"/>
    <x v="1"/>
  </r>
  <r>
    <n v="2259"/>
    <n v="15776631"/>
    <s v="Ma"/>
    <n v="466"/>
    <x v="2"/>
    <x v="0"/>
    <x v="0"/>
    <n v="36"/>
    <s v="Middle Age"/>
    <n v="5"/>
    <x v="2"/>
    <n v="119540.15"/>
    <x v="0"/>
    <s v="Basic"/>
    <n v="0"/>
    <n v="1"/>
    <n v="80603.990000000005"/>
    <x v="0"/>
    <s v="Medium"/>
    <x v="1"/>
    <x v="1"/>
  </r>
  <r>
    <n v="2260"/>
    <n v="15762216"/>
    <s v="Barrera"/>
    <n v="686"/>
    <x v="0"/>
    <x v="0"/>
    <x v="0"/>
    <n v="41"/>
    <s v="Middle Age"/>
    <n v="4"/>
    <x v="2"/>
    <n v="129553.76"/>
    <x v="2"/>
    <s v="Standard"/>
    <n v="1"/>
    <n v="0"/>
    <n v="187599.8"/>
    <x v="1"/>
    <s v="High"/>
    <x v="1"/>
    <x v="1"/>
  </r>
  <r>
    <n v="2261"/>
    <n v="15623927"/>
    <s v="Alexander"/>
    <n v="576"/>
    <x v="0"/>
    <x v="0"/>
    <x v="1"/>
    <n v="55"/>
    <s v="Old"/>
    <n v="9"/>
    <x v="3"/>
    <n v="0"/>
    <x v="2"/>
    <s v="Standard"/>
    <n v="1"/>
    <n v="1"/>
    <n v="94450.97"/>
    <x v="0"/>
    <s v="Medium"/>
    <x v="1"/>
    <x v="1"/>
  </r>
  <r>
    <n v="2262"/>
    <n v="15681402"/>
    <s v="Ngozichukwuka"/>
    <n v="763"/>
    <x v="1"/>
    <x v="2"/>
    <x v="0"/>
    <n v="61"/>
    <s v="Old"/>
    <n v="1"/>
    <x v="0"/>
    <n v="66101.89"/>
    <x v="0"/>
    <s v="Basic"/>
    <n v="1"/>
    <n v="1"/>
    <n v="143981.26999999999"/>
    <x v="0"/>
    <s v="High"/>
    <x v="1"/>
    <x v="1"/>
  </r>
  <r>
    <n v="2263"/>
    <n v="15586264"/>
    <s v="Murray"/>
    <n v="572"/>
    <x v="0"/>
    <x v="0"/>
    <x v="1"/>
    <n v="43"/>
    <s v="Middle Age"/>
    <n v="2"/>
    <x v="0"/>
    <n v="140431.98000000001"/>
    <x v="0"/>
    <s v="Basic"/>
    <n v="1"/>
    <n v="0"/>
    <n v="26450.57"/>
    <x v="2"/>
    <s v="Low"/>
    <x v="0"/>
    <x v="0"/>
  </r>
  <r>
    <n v="2264"/>
    <n v="15594685"/>
    <s v="Hall"/>
    <n v="757"/>
    <x v="1"/>
    <x v="0"/>
    <x v="0"/>
    <n v="49"/>
    <s v="Middle Age"/>
    <n v="2"/>
    <x v="0"/>
    <n v="0"/>
    <x v="2"/>
    <s v="Standard"/>
    <n v="0"/>
    <n v="0"/>
    <n v="164482.92000000001"/>
    <x v="1"/>
    <s v="High"/>
    <x v="1"/>
    <x v="1"/>
  </r>
  <r>
    <n v="2265"/>
    <n v="15812945"/>
    <s v="Padovesi"/>
    <n v="582"/>
    <x v="0"/>
    <x v="0"/>
    <x v="0"/>
    <n v="29"/>
    <s v="Adolescence"/>
    <n v="0"/>
    <x v="0"/>
    <n v="0"/>
    <x v="0"/>
    <s v="Basic"/>
    <n v="1"/>
    <n v="1"/>
    <n v="84012.81"/>
    <x v="0"/>
    <s v="Medium"/>
    <x v="1"/>
    <x v="1"/>
  </r>
  <r>
    <n v="2266"/>
    <n v="15734628"/>
    <s v="Lysaght"/>
    <n v="623"/>
    <x v="0"/>
    <x v="0"/>
    <x v="0"/>
    <n v="35"/>
    <s v="Middle Age"/>
    <n v="5"/>
    <x v="2"/>
    <n v="0"/>
    <x v="2"/>
    <s v="Standard"/>
    <n v="1"/>
    <n v="0"/>
    <n v="101192.08"/>
    <x v="1"/>
    <s v="High"/>
    <x v="1"/>
    <x v="1"/>
  </r>
  <r>
    <n v="2267"/>
    <n v="15629323"/>
    <s v="Kelechi"/>
    <n v="617"/>
    <x v="0"/>
    <x v="2"/>
    <x v="0"/>
    <n v="37"/>
    <s v="Middle Age"/>
    <n v="4"/>
    <x v="2"/>
    <n v="116471.43"/>
    <x v="2"/>
    <s v="Standard"/>
    <n v="1"/>
    <n v="0"/>
    <n v="175324.74"/>
    <x v="1"/>
    <s v="High"/>
    <x v="0"/>
    <x v="0"/>
  </r>
  <r>
    <n v="2268"/>
    <n v="15666823"/>
    <s v="Nebechi"/>
    <n v="425"/>
    <x v="2"/>
    <x v="0"/>
    <x v="1"/>
    <n v="39"/>
    <s v="Middle Age"/>
    <n v="4"/>
    <x v="2"/>
    <n v="0"/>
    <x v="2"/>
    <s v="Standard"/>
    <n v="1"/>
    <n v="0"/>
    <n v="197226.32"/>
    <x v="1"/>
    <s v="High"/>
    <x v="1"/>
    <x v="1"/>
  </r>
  <r>
    <n v="2269"/>
    <n v="15777553"/>
    <s v="Hanson"/>
    <n v="659"/>
    <x v="0"/>
    <x v="0"/>
    <x v="0"/>
    <n v="56"/>
    <s v="Old"/>
    <n v="9"/>
    <x v="3"/>
    <n v="123785.24"/>
    <x v="0"/>
    <s v="Basic"/>
    <n v="1"/>
    <n v="0"/>
    <n v="99504.03"/>
    <x v="0"/>
    <s v="Medium"/>
    <x v="0"/>
    <x v="0"/>
  </r>
  <r>
    <n v="2270"/>
    <n v="15613097"/>
    <s v="Kao"/>
    <n v="605"/>
    <x v="0"/>
    <x v="0"/>
    <x v="0"/>
    <n v="33"/>
    <s v="Middle Age"/>
    <n v="4"/>
    <x v="2"/>
    <n v="0"/>
    <x v="2"/>
    <s v="Standard"/>
    <n v="0"/>
    <n v="1"/>
    <n v="83700.66"/>
    <x v="0"/>
    <s v="Medium"/>
    <x v="1"/>
    <x v="1"/>
  </r>
  <r>
    <n v="2271"/>
    <n v="15622217"/>
    <s v="Tu"/>
    <n v="538"/>
    <x v="0"/>
    <x v="0"/>
    <x v="0"/>
    <n v="38"/>
    <s v="Middle Age"/>
    <n v="8"/>
    <x v="1"/>
    <n v="88758.95"/>
    <x v="2"/>
    <s v="Standard"/>
    <n v="0"/>
    <n v="0"/>
    <n v="28226.15"/>
    <x v="2"/>
    <s v="Low"/>
    <x v="0"/>
    <x v="0"/>
  </r>
  <r>
    <n v="2272"/>
    <n v="15703588"/>
    <s v="Palerma"/>
    <n v="665"/>
    <x v="0"/>
    <x v="2"/>
    <x v="1"/>
    <n v="25"/>
    <s v="Adolescence"/>
    <n v="5"/>
    <x v="2"/>
    <n v="153611.82999999999"/>
    <x v="2"/>
    <s v="Standard"/>
    <n v="1"/>
    <n v="0"/>
    <n v="35321.65"/>
    <x v="2"/>
    <s v="Low"/>
    <x v="1"/>
    <x v="1"/>
  </r>
  <r>
    <n v="2273"/>
    <n v="15570835"/>
    <s v="Fallaci"/>
    <n v="491"/>
    <x v="2"/>
    <x v="2"/>
    <x v="0"/>
    <n v="57"/>
    <s v="Old"/>
    <n v="4"/>
    <x v="2"/>
    <n v="112044.72"/>
    <x v="0"/>
    <s v="Basic"/>
    <n v="1"/>
    <n v="1"/>
    <n v="41229.730000000003"/>
    <x v="2"/>
    <s v="Low"/>
    <x v="0"/>
    <x v="0"/>
  </r>
  <r>
    <n v="2274"/>
    <n v="15679299"/>
    <s v="Shen"/>
    <n v="726"/>
    <x v="1"/>
    <x v="1"/>
    <x v="0"/>
    <n v="27"/>
    <s v="Adolescence"/>
    <n v="7"/>
    <x v="1"/>
    <n v="123826.07"/>
    <x v="0"/>
    <s v="Basic"/>
    <n v="0"/>
    <n v="1"/>
    <n v="78970.58"/>
    <x v="0"/>
    <s v="Medium"/>
    <x v="1"/>
    <x v="1"/>
  </r>
  <r>
    <n v="2275"/>
    <n v="15808044"/>
    <s v="Ts'ui"/>
    <n v="580"/>
    <x v="0"/>
    <x v="0"/>
    <x v="0"/>
    <n v="65"/>
    <s v="Old"/>
    <n v="9"/>
    <x v="3"/>
    <n v="106804.26"/>
    <x v="1"/>
    <s v="Premium"/>
    <n v="1"/>
    <n v="0"/>
    <n v="107890.69"/>
    <x v="1"/>
    <s v="High"/>
    <x v="0"/>
    <x v="0"/>
  </r>
  <r>
    <n v="2276"/>
    <n v="15579208"/>
    <s v="Chikezie"/>
    <n v="550"/>
    <x v="0"/>
    <x v="0"/>
    <x v="0"/>
    <n v="48"/>
    <s v="Middle Age"/>
    <n v="6"/>
    <x v="1"/>
    <n v="0"/>
    <x v="2"/>
    <s v="Standard"/>
    <n v="1"/>
    <n v="1"/>
    <n v="191870.28"/>
    <x v="1"/>
    <s v="High"/>
    <x v="1"/>
    <x v="1"/>
  </r>
  <r>
    <n v="2277"/>
    <n v="15684951"/>
    <s v="He"/>
    <n v="542"/>
    <x v="0"/>
    <x v="0"/>
    <x v="0"/>
    <n v="59"/>
    <s v="Old"/>
    <n v="2"/>
    <x v="0"/>
    <n v="68892.77"/>
    <x v="2"/>
    <s v="Standard"/>
    <n v="1"/>
    <n v="0"/>
    <n v="7905.06"/>
    <x v="2"/>
    <s v="Low"/>
    <x v="0"/>
    <x v="0"/>
  </r>
  <r>
    <n v="2278"/>
    <n v="15667620"/>
    <s v="Dreyer"/>
    <n v="732"/>
    <x v="1"/>
    <x v="0"/>
    <x v="0"/>
    <n v="43"/>
    <s v="Middle Age"/>
    <n v="6"/>
    <x v="1"/>
    <n v="0"/>
    <x v="2"/>
    <s v="Standard"/>
    <n v="1"/>
    <n v="0"/>
    <n v="65731.53"/>
    <x v="0"/>
    <s v="Medium"/>
    <x v="1"/>
    <x v="1"/>
  </r>
  <r>
    <n v="2279"/>
    <n v="15582960"/>
    <s v="Short"/>
    <n v="473"/>
    <x v="2"/>
    <x v="0"/>
    <x v="0"/>
    <n v="33"/>
    <s v="Middle Age"/>
    <n v="5"/>
    <x v="2"/>
    <n v="125827.43"/>
    <x v="0"/>
    <s v="Basic"/>
    <n v="0"/>
    <n v="1"/>
    <n v="145698.73000000001"/>
    <x v="0"/>
    <s v="High"/>
    <x v="1"/>
    <x v="1"/>
  </r>
  <r>
    <n v="2280"/>
    <n v="15590730"/>
    <s v="Hunt"/>
    <n v="745"/>
    <x v="1"/>
    <x v="1"/>
    <x v="1"/>
    <n v="34"/>
    <s v="Middle Age"/>
    <n v="9"/>
    <x v="3"/>
    <n v="0"/>
    <x v="2"/>
    <s v="Standard"/>
    <n v="1"/>
    <n v="0"/>
    <n v="50046.25"/>
    <x v="0"/>
    <s v="Medium"/>
    <x v="1"/>
    <x v="1"/>
  </r>
  <r>
    <n v="2281"/>
    <n v="15763747"/>
    <s v="Ricci"/>
    <n v="732"/>
    <x v="1"/>
    <x v="0"/>
    <x v="1"/>
    <n v="36"/>
    <s v="Middle Age"/>
    <n v="7"/>
    <x v="1"/>
    <n v="0"/>
    <x v="2"/>
    <s v="Standard"/>
    <n v="1"/>
    <n v="1"/>
    <n v="60830.239999999998"/>
    <x v="0"/>
    <s v="Medium"/>
    <x v="1"/>
    <x v="1"/>
  </r>
  <r>
    <n v="2282"/>
    <n v="15778320"/>
    <s v="Teng"/>
    <n v="848"/>
    <x v="1"/>
    <x v="2"/>
    <x v="0"/>
    <n v="40"/>
    <s v="Middle Age"/>
    <n v="5"/>
    <x v="2"/>
    <n v="148495.64000000001"/>
    <x v="0"/>
    <s v="Basic"/>
    <n v="0"/>
    <n v="0"/>
    <n v="158853.98000000001"/>
    <x v="0"/>
    <s v="High"/>
    <x v="1"/>
    <x v="1"/>
  </r>
  <r>
    <n v="2283"/>
    <n v="15642787"/>
    <s v="Ijendu"/>
    <n v="572"/>
    <x v="0"/>
    <x v="0"/>
    <x v="1"/>
    <n v="37"/>
    <s v="Middle Age"/>
    <n v="1"/>
    <x v="0"/>
    <n v="133043.66"/>
    <x v="0"/>
    <s v="Basic"/>
    <n v="0"/>
    <n v="0"/>
    <n v="111243.09"/>
    <x v="0"/>
    <s v="High"/>
    <x v="1"/>
    <x v="1"/>
  </r>
  <r>
    <n v="2284"/>
    <n v="15624633"/>
    <s v="Kibby"/>
    <n v="702"/>
    <x v="1"/>
    <x v="0"/>
    <x v="1"/>
    <n v="45"/>
    <s v="Middle Age"/>
    <n v="9"/>
    <x v="3"/>
    <n v="74989.58"/>
    <x v="0"/>
    <s v="Basic"/>
    <n v="1"/>
    <n v="1"/>
    <n v="171014.69"/>
    <x v="0"/>
    <s v="High"/>
    <x v="1"/>
    <x v="1"/>
  </r>
  <r>
    <n v="2285"/>
    <n v="15766765"/>
    <s v="Obiuto"/>
    <n v="664"/>
    <x v="0"/>
    <x v="2"/>
    <x v="1"/>
    <n v="39"/>
    <s v="Middle Age"/>
    <n v="7"/>
    <x v="1"/>
    <n v="60263.23"/>
    <x v="0"/>
    <s v="Basic"/>
    <n v="1"/>
    <n v="0"/>
    <n v="170835.32"/>
    <x v="0"/>
    <s v="High"/>
    <x v="1"/>
    <x v="1"/>
  </r>
  <r>
    <n v="2286"/>
    <n v="15783615"/>
    <s v="Ramos"/>
    <n v="630"/>
    <x v="0"/>
    <x v="2"/>
    <x v="1"/>
    <n v="50"/>
    <s v="Middle Age"/>
    <n v="3"/>
    <x v="2"/>
    <n v="129370.91"/>
    <x v="3"/>
    <s v="Premium"/>
    <n v="1"/>
    <n v="1"/>
    <n v="47775.34"/>
    <x v="2"/>
    <s v="Low"/>
    <x v="0"/>
    <x v="0"/>
  </r>
  <r>
    <n v="2287"/>
    <n v="15640161"/>
    <s v="Calabrese"/>
    <n v="618"/>
    <x v="0"/>
    <x v="2"/>
    <x v="1"/>
    <n v="44"/>
    <s v="Middle Age"/>
    <n v="5"/>
    <x v="2"/>
    <n v="157955.82999999999"/>
    <x v="2"/>
    <s v="Standard"/>
    <n v="0"/>
    <n v="0"/>
    <n v="139297.71"/>
    <x v="1"/>
    <s v="High"/>
    <x v="1"/>
    <x v="1"/>
  </r>
  <r>
    <n v="2288"/>
    <n v="15619889"/>
    <s v="Vasin"/>
    <n v="556"/>
    <x v="0"/>
    <x v="0"/>
    <x v="1"/>
    <n v="26"/>
    <s v="Adolescence"/>
    <n v="4"/>
    <x v="2"/>
    <n v="0"/>
    <x v="0"/>
    <s v="Basic"/>
    <n v="1"/>
    <n v="0"/>
    <n v="195167.38"/>
    <x v="0"/>
    <s v="High"/>
    <x v="1"/>
    <x v="1"/>
  </r>
  <r>
    <n v="2289"/>
    <n v="15579166"/>
    <s v="Munro"/>
    <n v="619"/>
    <x v="0"/>
    <x v="0"/>
    <x v="0"/>
    <n v="30"/>
    <s v="Middle Age"/>
    <n v="7"/>
    <x v="1"/>
    <n v="70729.17"/>
    <x v="0"/>
    <s v="Basic"/>
    <n v="1"/>
    <n v="1"/>
    <n v="160948.87"/>
    <x v="0"/>
    <s v="High"/>
    <x v="1"/>
    <x v="1"/>
  </r>
  <r>
    <n v="2290"/>
    <n v="15789097"/>
    <s v="Keeley"/>
    <n v="644"/>
    <x v="0"/>
    <x v="0"/>
    <x v="1"/>
    <n v="48"/>
    <s v="Middle Age"/>
    <n v="8"/>
    <x v="1"/>
    <n v="0"/>
    <x v="2"/>
    <s v="Standard"/>
    <n v="0"/>
    <n v="1"/>
    <n v="44965.54"/>
    <x v="2"/>
    <s v="Low"/>
    <x v="0"/>
    <x v="0"/>
  </r>
  <r>
    <n v="2291"/>
    <n v="15674880"/>
    <s v="Archer"/>
    <n v="658"/>
    <x v="0"/>
    <x v="1"/>
    <x v="1"/>
    <n v="50"/>
    <s v="Middle Age"/>
    <n v="2"/>
    <x v="0"/>
    <n v="0"/>
    <x v="2"/>
    <s v="Standard"/>
    <n v="1"/>
    <n v="0"/>
    <n v="52137.73"/>
    <x v="0"/>
    <s v="Medium"/>
    <x v="1"/>
    <x v="1"/>
  </r>
  <r>
    <n v="2292"/>
    <n v="15778157"/>
    <s v="Murray"/>
    <n v="598"/>
    <x v="0"/>
    <x v="1"/>
    <x v="1"/>
    <n v="27"/>
    <s v="Adolescence"/>
    <n v="8"/>
    <x v="1"/>
    <n v="90721.52"/>
    <x v="2"/>
    <s v="Standard"/>
    <n v="1"/>
    <n v="0"/>
    <n v="109296.18"/>
    <x v="1"/>
    <s v="High"/>
    <x v="1"/>
    <x v="1"/>
  </r>
  <r>
    <n v="2293"/>
    <n v="15779064"/>
    <s v="Chidiegwu"/>
    <n v="677"/>
    <x v="0"/>
    <x v="0"/>
    <x v="1"/>
    <n v="27"/>
    <s v="Adolescence"/>
    <n v="2"/>
    <x v="0"/>
    <n v="0"/>
    <x v="2"/>
    <s v="Standard"/>
    <n v="1"/>
    <n v="1"/>
    <n v="20092.89"/>
    <x v="2"/>
    <s v="Low"/>
    <x v="1"/>
    <x v="1"/>
  </r>
  <r>
    <n v="2294"/>
    <n v="15801265"/>
    <s v="Tang"/>
    <n v="689"/>
    <x v="0"/>
    <x v="1"/>
    <x v="0"/>
    <n v="45"/>
    <s v="Middle Age"/>
    <n v="0"/>
    <x v="0"/>
    <n v="57784.22"/>
    <x v="0"/>
    <s v="Basic"/>
    <n v="1"/>
    <n v="0"/>
    <n v="197804"/>
    <x v="0"/>
    <s v="High"/>
    <x v="0"/>
    <x v="0"/>
  </r>
  <r>
    <n v="2295"/>
    <n v="15589204"/>
    <s v="Farrar"/>
    <n v="591"/>
    <x v="0"/>
    <x v="0"/>
    <x v="1"/>
    <n v="33"/>
    <s v="Middle Age"/>
    <n v="9"/>
    <x v="3"/>
    <n v="131765.72"/>
    <x v="0"/>
    <s v="Basic"/>
    <n v="1"/>
    <n v="0"/>
    <n v="118782.06"/>
    <x v="0"/>
    <s v="High"/>
    <x v="1"/>
    <x v="1"/>
  </r>
  <r>
    <n v="2296"/>
    <n v="15664543"/>
    <s v="Shaw"/>
    <n v="699"/>
    <x v="0"/>
    <x v="0"/>
    <x v="1"/>
    <n v="40"/>
    <s v="Middle Age"/>
    <n v="7"/>
    <x v="1"/>
    <n v="0"/>
    <x v="0"/>
    <s v="Basic"/>
    <n v="0"/>
    <n v="1"/>
    <n v="152876.13"/>
    <x v="0"/>
    <s v="High"/>
    <x v="0"/>
    <x v="0"/>
  </r>
  <r>
    <n v="2297"/>
    <n v="15582714"/>
    <s v="Napolitani"/>
    <n v="749"/>
    <x v="1"/>
    <x v="2"/>
    <x v="1"/>
    <n v="47"/>
    <s v="Middle Age"/>
    <n v="9"/>
    <x v="3"/>
    <n v="110022.74"/>
    <x v="0"/>
    <s v="Basic"/>
    <n v="0"/>
    <n v="1"/>
    <n v="135655.29"/>
    <x v="0"/>
    <s v="High"/>
    <x v="0"/>
    <x v="0"/>
  </r>
  <r>
    <n v="2298"/>
    <n v="15797595"/>
    <s v="Greenhalgh"/>
    <n v="709"/>
    <x v="1"/>
    <x v="0"/>
    <x v="0"/>
    <n v="40"/>
    <s v="Middle Age"/>
    <n v="9"/>
    <x v="3"/>
    <n v="131569.63"/>
    <x v="0"/>
    <s v="Basic"/>
    <n v="1"/>
    <n v="1"/>
    <n v="103970.58"/>
    <x v="0"/>
    <s v="High"/>
    <x v="1"/>
    <x v="1"/>
  </r>
  <r>
    <n v="2299"/>
    <n v="15614034"/>
    <s v="Martin"/>
    <n v="607"/>
    <x v="0"/>
    <x v="2"/>
    <x v="1"/>
    <n v="61"/>
    <s v="Old"/>
    <n v="2"/>
    <x v="0"/>
    <n v="164523.5"/>
    <x v="2"/>
    <s v="Standard"/>
    <n v="1"/>
    <n v="1"/>
    <n v="35786.76"/>
    <x v="2"/>
    <s v="Low"/>
    <x v="1"/>
    <x v="1"/>
  </r>
  <r>
    <n v="2300"/>
    <n v="15763171"/>
    <s v="Hu"/>
    <n v="650"/>
    <x v="0"/>
    <x v="2"/>
    <x v="0"/>
    <n v="25"/>
    <s v="Adolescence"/>
    <n v="2"/>
    <x v="0"/>
    <n v="114330.95"/>
    <x v="0"/>
    <s v="Basic"/>
    <n v="1"/>
    <n v="1"/>
    <n v="25325.07"/>
    <x v="2"/>
    <s v="Low"/>
    <x v="1"/>
    <x v="1"/>
  </r>
  <r>
    <n v="2301"/>
    <n v="15647266"/>
    <s v="Y?an"/>
    <n v="651"/>
    <x v="0"/>
    <x v="1"/>
    <x v="0"/>
    <n v="45"/>
    <s v="Middle Age"/>
    <n v="10"/>
    <x v="3"/>
    <n v="135923.16"/>
    <x v="0"/>
    <s v="Basic"/>
    <n v="1"/>
    <n v="0"/>
    <n v="18732.84"/>
    <x v="2"/>
    <s v="Low"/>
    <x v="1"/>
    <x v="1"/>
  </r>
  <r>
    <n v="2302"/>
    <n v="15757577"/>
    <s v="Odili"/>
    <n v="676"/>
    <x v="0"/>
    <x v="0"/>
    <x v="0"/>
    <n v="61"/>
    <s v="Old"/>
    <n v="8"/>
    <x v="1"/>
    <n v="0"/>
    <x v="2"/>
    <s v="Standard"/>
    <n v="1"/>
    <n v="1"/>
    <n v="118522.73"/>
    <x v="1"/>
    <s v="High"/>
    <x v="1"/>
    <x v="1"/>
  </r>
  <r>
    <n v="2303"/>
    <n v="15736656"/>
    <s v="H?"/>
    <n v="723"/>
    <x v="1"/>
    <x v="0"/>
    <x v="0"/>
    <n v="49"/>
    <s v="Middle Age"/>
    <n v="4"/>
    <x v="2"/>
    <n v="0"/>
    <x v="2"/>
    <s v="Standard"/>
    <n v="0"/>
    <n v="1"/>
    <n v="89972.25"/>
    <x v="0"/>
    <s v="Medium"/>
    <x v="1"/>
    <x v="1"/>
  </r>
  <r>
    <n v="2304"/>
    <n v="15635078"/>
    <s v="Chiemela"/>
    <n v="714"/>
    <x v="1"/>
    <x v="1"/>
    <x v="1"/>
    <n v="45"/>
    <s v="Middle Age"/>
    <n v="0"/>
    <x v="0"/>
    <n v="124693.48"/>
    <x v="0"/>
    <s v="Basic"/>
    <n v="0"/>
    <n v="1"/>
    <n v="187194.15"/>
    <x v="0"/>
    <s v="High"/>
    <x v="1"/>
    <x v="1"/>
  </r>
  <r>
    <n v="2305"/>
    <n v="15680141"/>
    <s v="Yuan"/>
    <n v="759"/>
    <x v="1"/>
    <x v="1"/>
    <x v="0"/>
    <n v="35"/>
    <s v="Middle Age"/>
    <n v="7"/>
    <x v="1"/>
    <n v="147936.42000000001"/>
    <x v="0"/>
    <s v="Basic"/>
    <n v="1"/>
    <n v="1"/>
    <n v="106785.7"/>
    <x v="0"/>
    <s v="High"/>
    <x v="1"/>
    <x v="1"/>
  </r>
  <r>
    <n v="2306"/>
    <n v="15576945"/>
    <s v="Clements"/>
    <n v="582"/>
    <x v="0"/>
    <x v="0"/>
    <x v="1"/>
    <n v="29"/>
    <s v="Adolescence"/>
    <n v="0"/>
    <x v="0"/>
    <n v="0"/>
    <x v="0"/>
    <s v="Basic"/>
    <n v="1"/>
    <n v="0"/>
    <n v="142516.35"/>
    <x v="0"/>
    <s v="High"/>
    <x v="1"/>
    <x v="1"/>
  </r>
  <r>
    <n v="2307"/>
    <n v="15602034"/>
    <s v="Kolesnikov"/>
    <n v="697"/>
    <x v="0"/>
    <x v="0"/>
    <x v="0"/>
    <n v="34"/>
    <s v="Middle Age"/>
    <n v="2"/>
    <x v="0"/>
    <n v="126558.92"/>
    <x v="0"/>
    <s v="Basic"/>
    <n v="1"/>
    <n v="0"/>
    <n v="73334.429999999993"/>
    <x v="0"/>
    <s v="Medium"/>
    <x v="1"/>
    <x v="1"/>
  </r>
  <r>
    <n v="2308"/>
    <n v="15732020"/>
    <s v="Rutherford"/>
    <n v="610"/>
    <x v="0"/>
    <x v="2"/>
    <x v="1"/>
    <n v="57"/>
    <s v="Old"/>
    <n v="6"/>
    <x v="1"/>
    <n v="106938.11"/>
    <x v="2"/>
    <s v="Standard"/>
    <n v="0"/>
    <n v="1"/>
    <n v="186612.47"/>
    <x v="1"/>
    <s v="High"/>
    <x v="1"/>
    <x v="1"/>
  </r>
  <r>
    <n v="2309"/>
    <n v="15611029"/>
    <s v="Hsiung"/>
    <n v="488"/>
    <x v="2"/>
    <x v="2"/>
    <x v="0"/>
    <n v="33"/>
    <s v="Middle Age"/>
    <n v="4"/>
    <x v="2"/>
    <n v="140002.35"/>
    <x v="0"/>
    <s v="Basic"/>
    <n v="1"/>
    <n v="0"/>
    <n v="123613.81"/>
    <x v="0"/>
    <s v="High"/>
    <x v="1"/>
    <x v="1"/>
  </r>
  <r>
    <n v="2310"/>
    <n v="15621210"/>
    <s v="Angelo"/>
    <n v="599"/>
    <x v="0"/>
    <x v="2"/>
    <x v="1"/>
    <n v="46"/>
    <s v="Middle Age"/>
    <n v="9"/>
    <x v="3"/>
    <n v="123444.72"/>
    <x v="0"/>
    <s v="Basic"/>
    <n v="1"/>
    <n v="1"/>
    <n v="31368.080000000002"/>
    <x v="2"/>
    <s v="Low"/>
    <x v="0"/>
    <x v="0"/>
  </r>
  <r>
    <n v="2311"/>
    <n v="15569222"/>
    <s v="Mendes"/>
    <n v="781"/>
    <x v="1"/>
    <x v="0"/>
    <x v="1"/>
    <n v="32"/>
    <s v="Middle Age"/>
    <n v="6"/>
    <x v="1"/>
    <n v="147107.91"/>
    <x v="0"/>
    <s v="Basic"/>
    <n v="1"/>
    <n v="1"/>
    <n v="40066.949999999997"/>
    <x v="2"/>
    <s v="Low"/>
    <x v="1"/>
    <x v="1"/>
  </r>
  <r>
    <n v="2312"/>
    <n v="15664639"/>
    <s v="McGregor"/>
    <n v="645"/>
    <x v="0"/>
    <x v="0"/>
    <x v="1"/>
    <n v="19"/>
    <s v="Adolescence"/>
    <n v="9"/>
    <x v="3"/>
    <n v="128514.84"/>
    <x v="0"/>
    <s v="Basic"/>
    <n v="0"/>
    <n v="0"/>
    <n v="175969.19"/>
    <x v="0"/>
    <s v="High"/>
    <x v="1"/>
    <x v="1"/>
  </r>
  <r>
    <n v="2313"/>
    <n v="15724223"/>
    <s v="Bronner"/>
    <n v="545"/>
    <x v="0"/>
    <x v="0"/>
    <x v="0"/>
    <n v="55"/>
    <s v="Old"/>
    <n v="5"/>
    <x v="2"/>
    <n v="0"/>
    <x v="0"/>
    <s v="Basic"/>
    <n v="0"/>
    <n v="0"/>
    <n v="10034.77"/>
    <x v="2"/>
    <s v="Low"/>
    <x v="0"/>
    <x v="0"/>
  </r>
  <r>
    <n v="2314"/>
    <n v="15644621"/>
    <s v="Mironova"/>
    <n v="597"/>
    <x v="0"/>
    <x v="2"/>
    <x v="0"/>
    <n v="40"/>
    <s v="Middle Age"/>
    <n v="9"/>
    <x v="3"/>
    <n v="106756.01"/>
    <x v="2"/>
    <s v="Standard"/>
    <n v="1"/>
    <n v="0"/>
    <n v="151167.94"/>
    <x v="1"/>
    <s v="High"/>
    <x v="1"/>
    <x v="1"/>
  </r>
  <r>
    <n v="2315"/>
    <n v="15756056"/>
    <s v="Ku"/>
    <n v="561"/>
    <x v="0"/>
    <x v="1"/>
    <x v="0"/>
    <n v="28"/>
    <s v="Adolescence"/>
    <n v="3"/>
    <x v="2"/>
    <n v="0"/>
    <x v="2"/>
    <s v="Standard"/>
    <n v="1"/>
    <n v="0"/>
    <n v="191387.76"/>
    <x v="1"/>
    <s v="High"/>
    <x v="1"/>
    <x v="1"/>
  </r>
  <r>
    <n v="2316"/>
    <n v="15700353"/>
    <s v="Evans"/>
    <n v="662"/>
    <x v="0"/>
    <x v="0"/>
    <x v="0"/>
    <n v="37"/>
    <s v="Middle Age"/>
    <n v="6"/>
    <x v="1"/>
    <n v="0"/>
    <x v="2"/>
    <s v="Standard"/>
    <n v="1"/>
    <n v="0"/>
    <n v="51229.17"/>
    <x v="0"/>
    <s v="Medium"/>
    <x v="1"/>
    <x v="1"/>
  </r>
  <r>
    <n v="2317"/>
    <n v="15624388"/>
    <s v="Henderson"/>
    <n v="649"/>
    <x v="0"/>
    <x v="2"/>
    <x v="0"/>
    <n v="50"/>
    <s v="Middle Age"/>
    <n v="5"/>
    <x v="2"/>
    <n v="155393.32"/>
    <x v="0"/>
    <s v="Basic"/>
    <n v="1"/>
    <n v="1"/>
    <n v="87351.42"/>
    <x v="0"/>
    <s v="Medium"/>
    <x v="0"/>
    <x v="0"/>
  </r>
  <r>
    <n v="2318"/>
    <n v="15627212"/>
    <s v="Smith"/>
    <n v="630"/>
    <x v="0"/>
    <x v="0"/>
    <x v="0"/>
    <n v="36"/>
    <s v="Middle Age"/>
    <n v="2"/>
    <x v="0"/>
    <n v="110414.48"/>
    <x v="0"/>
    <s v="Basic"/>
    <n v="1"/>
    <n v="1"/>
    <n v="48984.95"/>
    <x v="2"/>
    <s v="Low"/>
    <x v="1"/>
    <x v="1"/>
  </r>
  <r>
    <n v="2319"/>
    <n v="15648005"/>
    <s v="Russell"/>
    <n v="672"/>
    <x v="0"/>
    <x v="1"/>
    <x v="1"/>
    <n v="33"/>
    <s v="Middle Age"/>
    <n v="2"/>
    <x v="0"/>
    <n v="0"/>
    <x v="2"/>
    <s v="Standard"/>
    <n v="1"/>
    <n v="1"/>
    <n v="182738"/>
    <x v="1"/>
    <s v="High"/>
    <x v="1"/>
    <x v="1"/>
  </r>
  <r>
    <n v="2320"/>
    <n v="15681446"/>
    <s v="Sun"/>
    <n v="636"/>
    <x v="0"/>
    <x v="2"/>
    <x v="0"/>
    <n v="37"/>
    <s v="Middle Age"/>
    <n v="9"/>
    <x v="3"/>
    <n v="157098.51999999999"/>
    <x v="0"/>
    <s v="Basic"/>
    <n v="1"/>
    <n v="1"/>
    <n v="153535.26999999999"/>
    <x v="0"/>
    <s v="High"/>
    <x v="1"/>
    <x v="1"/>
  </r>
  <r>
    <n v="2321"/>
    <n v="15775888"/>
    <s v="McDonald"/>
    <n v="593"/>
    <x v="0"/>
    <x v="2"/>
    <x v="0"/>
    <n v="38"/>
    <s v="Middle Age"/>
    <n v="5"/>
    <x v="2"/>
    <n v="85626.6"/>
    <x v="0"/>
    <s v="Basic"/>
    <n v="1"/>
    <n v="1"/>
    <n v="125079.65"/>
    <x v="0"/>
    <s v="High"/>
    <x v="1"/>
    <x v="1"/>
  </r>
  <r>
    <n v="2322"/>
    <n v="15749019"/>
    <s v="Wong"/>
    <n v="545"/>
    <x v="0"/>
    <x v="2"/>
    <x v="1"/>
    <n v="45"/>
    <s v="Middle Age"/>
    <n v="6"/>
    <x v="1"/>
    <n v="93796.42"/>
    <x v="2"/>
    <s v="Standard"/>
    <n v="1"/>
    <n v="1"/>
    <n v="162321.26"/>
    <x v="1"/>
    <s v="High"/>
    <x v="1"/>
    <x v="1"/>
  </r>
  <r>
    <n v="2323"/>
    <n v="15709928"/>
    <s v="Niu"/>
    <n v="567"/>
    <x v="0"/>
    <x v="1"/>
    <x v="0"/>
    <n v="41"/>
    <s v="Middle Age"/>
    <n v="1"/>
    <x v="0"/>
    <n v="0"/>
    <x v="2"/>
    <s v="Standard"/>
    <n v="1"/>
    <n v="0"/>
    <n v="3414.72"/>
    <x v="2"/>
    <s v="Low"/>
    <x v="1"/>
    <x v="1"/>
  </r>
  <r>
    <n v="2324"/>
    <n v="15784676"/>
    <s v="Fanucci"/>
    <n v="583"/>
    <x v="0"/>
    <x v="0"/>
    <x v="1"/>
    <n v="51"/>
    <s v="Old"/>
    <n v="6"/>
    <x v="1"/>
    <n v="125268.03"/>
    <x v="2"/>
    <s v="Standard"/>
    <n v="1"/>
    <n v="0"/>
    <n v="165082.25"/>
    <x v="1"/>
    <s v="High"/>
    <x v="1"/>
    <x v="1"/>
  </r>
  <r>
    <n v="2325"/>
    <n v="15748116"/>
    <s v="Zetticci"/>
    <n v="681"/>
    <x v="0"/>
    <x v="0"/>
    <x v="0"/>
    <n v="29"/>
    <s v="Adolescence"/>
    <n v="2"/>
    <x v="0"/>
    <n v="148143.84"/>
    <x v="0"/>
    <s v="Basic"/>
    <n v="1"/>
    <n v="1"/>
    <n v="52021.39"/>
    <x v="0"/>
    <s v="Medium"/>
    <x v="1"/>
    <x v="1"/>
  </r>
  <r>
    <n v="2326"/>
    <n v="15612193"/>
    <s v="Hsia"/>
    <n v="762"/>
    <x v="1"/>
    <x v="1"/>
    <x v="1"/>
    <n v="29"/>
    <s v="Adolescence"/>
    <n v="10"/>
    <x v="3"/>
    <n v="115545.33"/>
    <x v="2"/>
    <s v="Standard"/>
    <n v="1"/>
    <n v="0"/>
    <n v="148256.43"/>
    <x v="1"/>
    <s v="High"/>
    <x v="1"/>
    <x v="1"/>
  </r>
  <r>
    <n v="2327"/>
    <n v="15762984"/>
    <s v="McIntosh"/>
    <n v="648"/>
    <x v="0"/>
    <x v="1"/>
    <x v="1"/>
    <n v="35"/>
    <s v="Middle Age"/>
    <n v="7"/>
    <x v="1"/>
    <n v="0"/>
    <x v="2"/>
    <s v="Standard"/>
    <n v="0"/>
    <n v="0"/>
    <n v="122899.01"/>
    <x v="1"/>
    <s v="High"/>
    <x v="1"/>
    <x v="1"/>
  </r>
  <r>
    <n v="2328"/>
    <n v="15613713"/>
    <s v="Kozlova"/>
    <n v="644"/>
    <x v="0"/>
    <x v="0"/>
    <x v="1"/>
    <n v="30"/>
    <s v="Middle Age"/>
    <n v="5"/>
    <x v="2"/>
    <n v="44928.88"/>
    <x v="0"/>
    <s v="Basic"/>
    <n v="1"/>
    <n v="1"/>
    <n v="10771.46"/>
    <x v="2"/>
    <s v="Low"/>
    <x v="1"/>
    <x v="1"/>
  </r>
  <r>
    <n v="2329"/>
    <n v="15664204"/>
    <s v="Meany"/>
    <n v="706"/>
    <x v="1"/>
    <x v="1"/>
    <x v="1"/>
    <n v="29"/>
    <s v="Adolescence"/>
    <n v="2"/>
    <x v="0"/>
    <n v="0"/>
    <x v="2"/>
    <s v="Standard"/>
    <n v="1"/>
    <n v="1"/>
    <n v="18255.509999999998"/>
    <x v="2"/>
    <s v="Low"/>
    <x v="1"/>
    <x v="1"/>
  </r>
  <r>
    <n v="2330"/>
    <n v="15639415"/>
    <s v="Thompson"/>
    <n v="850"/>
    <x v="1"/>
    <x v="0"/>
    <x v="1"/>
    <n v="35"/>
    <s v="Middle Age"/>
    <n v="3"/>
    <x v="2"/>
    <n v="162442.35"/>
    <x v="0"/>
    <s v="Basic"/>
    <n v="1"/>
    <n v="0"/>
    <n v="183566.78"/>
    <x v="0"/>
    <s v="High"/>
    <x v="1"/>
    <x v="1"/>
  </r>
  <r>
    <n v="2331"/>
    <n v="15806332"/>
    <s v="Le Gallienne"/>
    <n v="484"/>
    <x v="2"/>
    <x v="1"/>
    <x v="0"/>
    <n v="39"/>
    <s v="Middle Age"/>
    <n v="5"/>
    <x v="2"/>
    <n v="0"/>
    <x v="2"/>
    <s v="Standard"/>
    <n v="1"/>
    <n v="1"/>
    <n v="175224.12"/>
    <x v="1"/>
    <s v="High"/>
    <x v="1"/>
    <x v="1"/>
  </r>
  <r>
    <n v="2332"/>
    <n v="15614929"/>
    <s v="Cheng"/>
    <n v="508"/>
    <x v="0"/>
    <x v="2"/>
    <x v="1"/>
    <n v="28"/>
    <s v="Adolescence"/>
    <n v="0"/>
    <x v="0"/>
    <n v="96213.82"/>
    <x v="2"/>
    <s v="Standard"/>
    <n v="1"/>
    <n v="0"/>
    <n v="147913.56"/>
    <x v="1"/>
    <s v="High"/>
    <x v="1"/>
    <x v="1"/>
  </r>
  <r>
    <n v="2333"/>
    <n v="15695492"/>
    <s v="P'eng"/>
    <n v="439"/>
    <x v="2"/>
    <x v="0"/>
    <x v="0"/>
    <n v="29"/>
    <s v="Adolescence"/>
    <n v="6"/>
    <x v="1"/>
    <n v="156569.43"/>
    <x v="0"/>
    <s v="Basic"/>
    <n v="1"/>
    <n v="0"/>
    <n v="180598.66"/>
    <x v="0"/>
    <s v="High"/>
    <x v="1"/>
    <x v="1"/>
  </r>
  <r>
    <n v="2334"/>
    <n v="15635972"/>
    <s v="Lloyd"/>
    <n v="484"/>
    <x v="2"/>
    <x v="1"/>
    <x v="1"/>
    <n v="36"/>
    <s v="Middle Age"/>
    <n v="8"/>
    <x v="1"/>
    <n v="0"/>
    <x v="2"/>
    <s v="Standard"/>
    <n v="1"/>
    <n v="0"/>
    <n v="186136.48"/>
    <x v="1"/>
    <s v="High"/>
    <x v="1"/>
    <x v="1"/>
  </r>
  <r>
    <n v="2335"/>
    <n v="15616380"/>
    <s v="Wheeler"/>
    <n v="803"/>
    <x v="1"/>
    <x v="1"/>
    <x v="0"/>
    <n v="37"/>
    <s v="Middle Age"/>
    <n v="1"/>
    <x v="0"/>
    <n v="0"/>
    <x v="2"/>
    <s v="Standard"/>
    <n v="0"/>
    <n v="0"/>
    <n v="7455.2"/>
    <x v="2"/>
    <s v="Low"/>
    <x v="1"/>
    <x v="1"/>
  </r>
  <r>
    <n v="2336"/>
    <n v="15581440"/>
    <s v="Christie"/>
    <n v="724"/>
    <x v="1"/>
    <x v="2"/>
    <x v="0"/>
    <n v="48"/>
    <s v="Middle Age"/>
    <n v="6"/>
    <x v="1"/>
    <n v="110463.25"/>
    <x v="2"/>
    <s v="Standard"/>
    <n v="1"/>
    <n v="1"/>
    <n v="80552.11"/>
    <x v="0"/>
    <s v="Medium"/>
    <x v="0"/>
    <x v="0"/>
  </r>
  <r>
    <n v="2337"/>
    <n v="15654390"/>
    <s v="He"/>
    <n v="640"/>
    <x v="0"/>
    <x v="0"/>
    <x v="1"/>
    <n v="33"/>
    <s v="Middle Age"/>
    <n v="7"/>
    <x v="1"/>
    <n v="154575.76"/>
    <x v="0"/>
    <s v="Basic"/>
    <n v="1"/>
    <n v="0"/>
    <n v="25722.28"/>
    <x v="2"/>
    <s v="Low"/>
    <x v="0"/>
    <x v="0"/>
  </r>
  <r>
    <n v="2338"/>
    <n v="15660688"/>
    <s v="King"/>
    <n v="701"/>
    <x v="1"/>
    <x v="1"/>
    <x v="0"/>
    <n v="35"/>
    <s v="Middle Age"/>
    <n v="9"/>
    <x v="3"/>
    <n v="0"/>
    <x v="2"/>
    <s v="Standard"/>
    <n v="0"/>
    <n v="0"/>
    <n v="170996.86"/>
    <x v="1"/>
    <s v="High"/>
    <x v="1"/>
    <x v="1"/>
  </r>
  <r>
    <n v="2339"/>
    <n v="15806307"/>
    <s v="Favors"/>
    <n v="537"/>
    <x v="0"/>
    <x v="0"/>
    <x v="1"/>
    <n v="37"/>
    <s v="Middle Age"/>
    <n v="3"/>
    <x v="2"/>
    <n v="0"/>
    <x v="2"/>
    <s v="Standard"/>
    <n v="1"/>
    <n v="1"/>
    <n v="20603.32"/>
    <x v="2"/>
    <s v="Low"/>
    <x v="1"/>
    <x v="1"/>
  </r>
  <r>
    <n v="2340"/>
    <n v="15647975"/>
    <s v="Vida"/>
    <n v="651"/>
    <x v="0"/>
    <x v="2"/>
    <x v="1"/>
    <n v="26"/>
    <s v="Adolescence"/>
    <n v="5"/>
    <x v="2"/>
    <n v="147037.32"/>
    <x v="0"/>
    <s v="Basic"/>
    <n v="0"/>
    <n v="0"/>
    <n v="141763.26"/>
    <x v="0"/>
    <s v="High"/>
    <x v="1"/>
    <x v="1"/>
  </r>
  <r>
    <n v="2341"/>
    <n v="15595728"/>
    <s v="Thomas"/>
    <n v="523"/>
    <x v="0"/>
    <x v="2"/>
    <x v="1"/>
    <n v="41"/>
    <s v="Middle Age"/>
    <n v="0"/>
    <x v="0"/>
    <n v="119276.31"/>
    <x v="0"/>
    <s v="Basic"/>
    <n v="0"/>
    <n v="0"/>
    <n v="122284.38"/>
    <x v="0"/>
    <s v="High"/>
    <x v="0"/>
    <x v="0"/>
  </r>
  <r>
    <n v="2342"/>
    <n v="15735388"/>
    <s v="Wayn"/>
    <n v="717"/>
    <x v="1"/>
    <x v="0"/>
    <x v="0"/>
    <n v="25"/>
    <s v="Adolescence"/>
    <n v="7"/>
    <x v="1"/>
    <n v="108664.85"/>
    <x v="2"/>
    <s v="Standard"/>
    <n v="1"/>
    <n v="0"/>
    <n v="190011.85"/>
    <x v="1"/>
    <s v="High"/>
    <x v="1"/>
    <x v="1"/>
  </r>
  <r>
    <n v="2343"/>
    <n v="15788535"/>
    <s v="Tan"/>
    <n v="593"/>
    <x v="0"/>
    <x v="1"/>
    <x v="1"/>
    <n v="44"/>
    <s v="Middle Age"/>
    <n v="5"/>
    <x v="2"/>
    <n v="0"/>
    <x v="0"/>
    <s v="Basic"/>
    <n v="1"/>
    <n v="0"/>
    <n v="128046.98"/>
    <x v="0"/>
    <s v="High"/>
    <x v="1"/>
    <x v="1"/>
  </r>
  <r>
    <n v="2344"/>
    <n v="15765902"/>
    <s v="Gibson"/>
    <n v="706"/>
    <x v="1"/>
    <x v="2"/>
    <x v="1"/>
    <n v="38"/>
    <s v="Middle Age"/>
    <n v="5"/>
    <x v="2"/>
    <n v="163034.82"/>
    <x v="2"/>
    <s v="Standard"/>
    <n v="1"/>
    <n v="1"/>
    <n v="135662.17000000001"/>
    <x v="1"/>
    <s v="High"/>
    <x v="1"/>
    <x v="1"/>
  </r>
  <r>
    <n v="2345"/>
    <n v="15642345"/>
    <s v="Y?"/>
    <n v="714"/>
    <x v="1"/>
    <x v="2"/>
    <x v="0"/>
    <n v="49"/>
    <s v="Middle Age"/>
    <n v="4"/>
    <x v="2"/>
    <n v="93059.34"/>
    <x v="0"/>
    <s v="Basic"/>
    <n v="1"/>
    <n v="0"/>
    <n v="7571.51"/>
    <x v="2"/>
    <s v="Low"/>
    <x v="0"/>
    <x v="0"/>
  </r>
  <r>
    <n v="2346"/>
    <n v="15641250"/>
    <s v="Calabresi"/>
    <n v="794"/>
    <x v="1"/>
    <x v="1"/>
    <x v="1"/>
    <n v="38"/>
    <s v="Middle Age"/>
    <n v="9"/>
    <x v="3"/>
    <n v="179581.31"/>
    <x v="0"/>
    <s v="Basic"/>
    <n v="1"/>
    <n v="0"/>
    <n v="23596.240000000002"/>
    <x v="2"/>
    <s v="Low"/>
    <x v="1"/>
    <x v="1"/>
  </r>
  <r>
    <n v="2347"/>
    <n v="15706163"/>
    <s v="Enyinnaya"/>
    <n v="518"/>
    <x v="0"/>
    <x v="2"/>
    <x v="1"/>
    <n v="46"/>
    <s v="Middle Age"/>
    <n v="4"/>
    <x v="2"/>
    <n v="113625.93"/>
    <x v="0"/>
    <s v="Basic"/>
    <n v="0"/>
    <n v="0"/>
    <n v="92727.42"/>
    <x v="0"/>
    <s v="Medium"/>
    <x v="0"/>
    <x v="0"/>
  </r>
  <r>
    <n v="2348"/>
    <n v="15746708"/>
    <s v="Ritchie"/>
    <n v="589"/>
    <x v="0"/>
    <x v="2"/>
    <x v="1"/>
    <n v="55"/>
    <s v="Old"/>
    <n v="7"/>
    <x v="1"/>
    <n v="119961.48"/>
    <x v="0"/>
    <s v="Basic"/>
    <n v="1"/>
    <n v="0"/>
    <n v="65156.83"/>
    <x v="0"/>
    <s v="Medium"/>
    <x v="0"/>
    <x v="0"/>
  </r>
  <r>
    <n v="2349"/>
    <n v="15775203"/>
    <s v="Chia"/>
    <n v="824"/>
    <x v="1"/>
    <x v="0"/>
    <x v="1"/>
    <n v="45"/>
    <s v="Middle Age"/>
    <n v="3"/>
    <x v="2"/>
    <n v="129209.48"/>
    <x v="0"/>
    <s v="Basic"/>
    <n v="0"/>
    <n v="0"/>
    <n v="60151.77"/>
    <x v="0"/>
    <s v="Medium"/>
    <x v="1"/>
    <x v="1"/>
  </r>
  <r>
    <n v="2350"/>
    <n v="15787907"/>
    <s v="Wang"/>
    <n v="719"/>
    <x v="1"/>
    <x v="2"/>
    <x v="0"/>
    <n v="42"/>
    <s v="Middle Age"/>
    <n v="5"/>
    <x v="2"/>
    <n v="137227.04"/>
    <x v="1"/>
    <s v="Premium"/>
    <n v="1"/>
    <n v="0"/>
    <n v="149097.38"/>
    <x v="1"/>
    <s v="High"/>
    <x v="0"/>
    <x v="0"/>
  </r>
  <r>
    <n v="2351"/>
    <n v="15646764"/>
    <s v="Lorenzo"/>
    <n v="617"/>
    <x v="0"/>
    <x v="2"/>
    <x v="0"/>
    <n v="58"/>
    <s v="Old"/>
    <n v="3"/>
    <x v="2"/>
    <n v="119024.75"/>
    <x v="2"/>
    <s v="Standard"/>
    <n v="1"/>
    <n v="0"/>
    <n v="35199.24"/>
    <x v="2"/>
    <s v="Low"/>
    <x v="0"/>
    <x v="0"/>
  </r>
  <r>
    <n v="2352"/>
    <n v="15678284"/>
    <s v="Pai"/>
    <n v="651"/>
    <x v="0"/>
    <x v="0"/>
    <x v="1"/>
    <n v="35"/>
    <s v="Middle Age"/>
    <n v="7"/>
    <x v="1"/>
    <n v="74623.5"/>
    <x v="1"/>
    <s v="Premium"/>
    <n v="1"/>
    <n v="0"/>
    <n v="129451.29"/>
    <x v="1"/>
    <s v="High"/>
    <x v="0"/>
    <x v="0"/>
  </r>
  <r>
    <n v="2353"/>
    <n v="15726791"/>
    <s v="Nuttall"/>
    <n v="637"/>
    <x v="0"/>
    <x v="1"/>
    <x v="0"/>
    <n v="45"/>
    <s v="Middle Age"/>
    <n v="2"/>
    <x v="0"/>
    <n v="157929.45000000001"/>
    <x v="0"/>
    <s v="Basic"/>
    <n v="1"/>
    <n v="1"/>
    <n v="145134.49"/>
    <x v="0"/>
    <s v="High"/>
    <x v="0"/>
    <x v="0"/>
  </r>
  <r>
    <n v="2354"/>
    <n v="15813144"/>
    <s v="Osborne"/>
    <n v="554"/>
    <x v="0"/>
    <x v="0"/>
    <x v="0"/>
    <n v="26"/>
    <s v="Adolescence"/>
    <n v="7"/>
    <x v="1"/>
    <n v="92606.86"/>
    <x v="2"/>
    <s v="Standard"/>
    <n v="1"/>
    <n v="0"/>
    <n v="192709.69"/>
    <x v="1"/>
    <s v="High"/>
    <x v="1"/>
    <x v="1"/>
  </r>
  <r>
    <n v="2355"/>
    <n v="15669342"/>
    <s v="Ferri"/>
    <n v="731"/>
    <x v="1"/>
    <x v="2"/>
    <x v="1"/>
    <n v="35"/>
    <s v="Middle Age"/>
    <n v="2"/>
    <x v="0"/>
    <n v="127862.93"/>
    <x v="2"/>
    <s v="Standard"/>
    <n v="1"/>
    <n v="0"/>
    <n v="139083.70000000001"/>
    <x v="1"/>
    <s v="High"/>
    <x v="1"/>
    <x v="1"/>
  </r>
  <r>
    <n v="2356"/>
    <n v="15710366"/>
    <s v="Hamilton"/>
    <n v="569"/>
    <x v="0"/>
    <x v="1"/>
    <x v="0"/>
    <n v="42"/>
    <s v="Middle Age"/>
    <n v="1"/>
    <x v="0"/>
    <n v="0"/>
    <x v="0"/>
    <s v="Basic"/>
    <n v="1"/>
    <n v="1"/>
    <n v="83629.600000000006"/>
    <x v="0"/>
    <s v="Medium"/>
    <x v="0"/>
    <x v="0"/>
  </r>
  <r>
    <n v="2357"/>
    <n v="15614934"/>
    <s v="McEwan"/>
    <n v="625"/>
    <x v="0"/>
    <x v="2"/>
    <x v="0"/>
    <n v="37"/>
    <s v="Middle Age"/>
    <n v="4"/>
    <x v="2"/>
    <n v="142711.81"/>
    <x v="0"/>
    <s v="Basic"/>
    <n v="1"/>
    <n v="0"/>
    <n v="35625.410000000003"/>
    <x v="2"/>
    <s v="Low"/>
    <x v="1"/>
    <x v="1"/>
  </r>
  <r>
    <n v="2358"/>
    <n v="15588701"/>
    <s v="Lai"/>
    <n v="592"/>
    <x v="0"/>
    <x v="0"/>
    <x v="0"/>
    <n v="38"/>
    <s v="Middle Age"/>
    <n v="4"/>
    <x v="2"/>
    <n v="0"/>
    <x v="2"/>
    <s v="Standard"/>
    <n v="1"/>
    <n v="0"/>
    <n v="35338.959999999999"/>
    <x v="2"/>
    <s v="Low"/>
    <x v="1"/>
    <x v="1"/>
  </r>
  <r>
    <n v="2359"/>
    <n v="15665438"/>
    <s v="Hs?"/>
    <n v="669"/>
    <x v="0"/>
    <x v="0"/>
    <x v="1"/>
    <n v="43"/>
    <s v="Middle Age"/>
    <n v="1"/>
    <x v="0"/>
    <n v="163159.85"/>
    <x v="0"/>
    <s v="Basic"/>
    <n v="0"/>
    <n v="1"/>
    <n v="15602.8"/>
    <x v="2"/>
    <s v="Low"/>
    <x v="1"/>
    <x v="1"/>
  </r>
  <r>
    <n v="2360"/>
    <n v="15644896"/>
    <s v="Thompson"/>
    <n v="663"/>
    <x v="0"/>
    <x v="2"/>
    <x v="1"/>
    <n v="32"/>
    <s v="Middle Age"/>
    <n v="3"/>
    <x v="2"/>
    <n v="108586.86"/>
    <x v="0"/>
    <s v="Basic"/>
    <n v="1"/>
    <n v="1"/>
    <n v="182355.21"/>
    <x v="0"/>
    <s v="High"/>
    <x v="1"/>
    <x v="1"/>
  </r>
  <r>
    <n v="2361"/>
    <n v="15670205"/>
    <s v="Boyd"/>
    <n v="518"/>
    <x v="0"/>
    <x v="2"/>
    <x v="0"/>
    <n v="41"/>
    <s v="Middle Age"/>
    <n v="5"/>
    <x v="2"/>
    <n v="110624.99"/>
    <x v="0"/>
    <s v="Basic"/>
    <n v="1"/>
    <n v="0"/>
    <n v="89327.67"/>
    <x v="0"/>
    <s v="Medium"/>
    <x v="1"/>
    <x v="1"/>
  </r>
  <r>
    <n v="2362"/>
    <n v="15635776"/>
    <s v="Trevisani"/>
    <n v="686"/>
    <x v="0"/>
    <x v="2"/>
    <x v="0"/>
    <n v="43"/>
    <s v="Middle Age"/>
    <n v="5"/>
    <x v="2"/>
    <n v="154846.24"/>
    <x v="2"/>
    <s v="Standard"/>
    <n v="1"/>
    <n v="1"/>
    <n v="151903.6"/>
    <x v="1"/>
    <s v="High"/>
    <x v="1"/>
    <x v="1"/>
  </r>
  <r>
    <n v="2363"/>
    <n v="15791053"/>
    <s v="Lucciano"/>
    <n v="709"/>
    <x v="1"/>
    <x v="2"/>
    <x v="1"/>
    <n v="45"/>
    <s v="Middle Age"/>
    <n v="4"/>
    <x v="2"/>
    <n v="122917.71"/>
    <x v="0"/>
    <s v="Basic"/>
    <n v="1"/>
    <n v="1"/>
    <n v="11.58"/>
    <x v="2"/>
    <s v="Low"/>
    <x v="0"/>
    <x v="0"/>
  </r>
  <r>
    <n v="2364"/>
    <n v="15644005"/>
    <s v="Holman"/>
    <n v="571"/>
    <x v="0"/>
    <x v="0"/>
    <x v="0"/>
    <n v="33"/>
    <s v="Middle Age"/>
    <n v="9"/>
    <x v="3"/>
    <n v="0"/>
    <x v="2"/>
    <s v="Standard"/>
    <n v="0"/>
    <n v="1"/>
    <n v="77519.62"/>
    <x v="0"/>
    <s v="Medium"/>
    <x v="1"/>
    <x v="1"/>
  </r>
  <r>
    <n v="2365"/>
    <n v="15796343"/>
    <s v="Bazhenov"/>
    <n v="707"/>
    <x v="1"/>
    <x v="0"/>
    <x v="0"/>
    <n v="31"/>
    <s v="Middle Age"/>
    <n v="2"/>
    <x v="0"/>
    <n v="82787.929999999993"/>
    <x v="2"/>
    <s v="Standard"/>
    <n v="0"/>
    <n v="0"/>
    <n v="91423.69"/>
    <x v="0"/>
    <s v="Medium"/>
    <x v="1"/>
    <x v="1"/>
  </r>
  <r>
    <n v="2366"/>
    <n v="15751057"/>
    <s v="Douglas"/>
    <n v="701"/>
    <x v="1"/>
    <x v="2"/>
    <x v="1"/>
    <n v="32"/>
    <s v="Middle Age"/>
    <n v="5"/>
    <x v="2"/>
    <n v="102500.34"/>
    <x v="0"/>
    <s v="Basic"/>
    <n v="0"/>
    <n v="0"/>
    <n v="106287.77"/>
    <x v="0"/>
    <s v="High"/>
    <x v="1"/>
    <x v="1"/>
  </r>
  <r>
    <n v="2367"/>
    <n v="15623430"/>
    <s v="Hill"/>
    <n v="672"/>
    <x v="0"/>
    <x v="0"/>
    <x v="1"/>
    <n v="34"/>
    <s v="Middle Age"/>
    <n v="9"/>
    <x v="3"/>
    <n v="0"/>
    <x v="2"/>
    <s v="Standard"/>
    <n v="1"/>
    <n v="0"/>
    <n v="161800.76999999999"/>
    <x v="1"/>
    <s v="High"/>
    <x v="1"/>
    <x v="1"/>
  </r>
  <r>
    <n v="2368"/>
    <n v="15682600"/>
    <s v="Lo"/>
    <n v="620"/>
    <x v="0"/>
    <x v="2"/>
    <x v="1"/>
    <n v="39"/>
    <s v="Middle Age"/>
    <n v="9"/>
    <x v="3"/>
    <n v="159492.79"/>
    <x v="0"/>
    <s v="Basic"/>
    <n v="1"/>
    <n v="0"/>
    <n v="80582.34"/>
    <x v="0"/>
    <s v="Medium"/>
    <x v="0"/>
    <x v="0"/>
  </r>
  <r>
    <n v="2369"/>
    <n v="15769312"/>
    <s v="Forbes"/>
    <n v="557"/>
    <x v="0"/>
    <x v="1"/>
    <x v="1"/>
    <n v="48"/>
    <s v="Middle Age"/>
    <n v="10"/>
    <x v="3"/>
    <n v="0"/>
    <x v="2"/>
    <s v="Standard"/>
    <n v="1"/>
    <n v="1"/>
    <n v="185094.48"/>
    <x v="1"/>
    <s v="High"/>
    <x v="1"/>
    <x v="1"/>
  </r>
  <r>
    <n v="2370"/>
    <n v="15708212"/>
    <s v="Lin"/>
    <n v="648"/>
    <x v="0"/>
    <x v="1"/>
    <x v="0"/>
    <n v="54"/>
    <s v="Old"/>
    <n v="7"/>
    <x v="1"/>
    <n v="118241.02"/>
    <x v="0"/>
    <s v="Basic"/>
    <n v="1"/>
    <n v="0"/>
    <n v="172586.89"/>
    <x v="0"/>
    <s v="High"/>
    <x v="0"/>
    <x v="0"/>
  </r>
  <r>
    <n v="2371"/>
    <n v="15650258"/>
    <s v="Sinclair"/>
    <n v="479"/>
    <x v="2"/>
    <x v="0"/>
    <x v="0"/>
    <n v="35"/>
    <s v="Middle Age"/>
    <n v="2"/>
    <x v="0"/>
    <n v="113090.4"/>
    <x v="0"/>
    <s v="Basic"/>
    <n v="1"/>
    <n v="0"/>
    <n v="195649.79"/>
    <x v="0"/>
    <s v="High"/>
    <x v="1"/>
    <x v="1"/>
  </r>
  <r>
    <n v="2372"/>
    <n v="15604345"/>
    <s v="Kemp"/>
    <n v="730"/>
    <x v="1"/>
    <x v="0"/>
    <x v="0"/>
    <n v="22"/>
    <s v="Adolescence"/>
    <n v="9"/>
    <x v="3"/>
    <n v="65763.570000000007"/>
    <x v="0"/>
    <s v="Basic"/>
    <n v="1"/>
    <n v="1"/>
    <n v="145792.01"/>
    <x v="0"/>
    <s v="High"/>
    <x v="1"/>
    <x v="1"/>
  </r>
  <r>
    <n v="2373"/>
    <n v="15578297"/>
    <s v="Ebelegbulam"/>
    <n v="737"/>
    <x v="1"/>
    <x v="2"/>
    <x v="0"/>
    <n v="43"/>
    <s v="Middle Age"/>
    <n v="1"/>
    <x v="0"/>
    <n v="125537.38"/>
    <x v="0"/>
    <s v="Basic"/>
    <n v="1"/>
    <n v="0"/>
    <n v="138510.01"/>
    <x v="0"/>
    <s v="High"/>
    <x v="0"/>
    <x v="0"/>
  </r>
  <r>
    <n v="2374"/>
    <n v="15671789"/>
    <s v="Woods"/>
    <n v="616"/>
    <x v="0"/>
    <x v="0"/>
    <x v="1"/>
    <n v="31"/>
    <s v="Middle Age"/>
    <n v="3"/>
    <x v="2"/>
    <n v="94263.91"/>
    <x v="2"/>
    <s v="Standard"/>
    <n v="1"/>
    <n v="0"/>
    <n v="168895.06"/>
    <x v="1"/>
    <s v="High"/>
    <x v="1"/>
    <x v="1"/>
  </r>
  <r>
    <n v="2375"/>
    <n v="15726186"/>
    <s v="Genovese"/>
    <n v="639"/>
    <x v="0"/>
    <x v="1"/>
    <x v="1"/>
    <n v="29"/>
    <s v="Adolescence"/>
    <n v="4"/>
    <x v="2"/>
    <n v="133434.57"/>
    <x v="2"/>
    <s v="Standard"/>
    <n v="1"/>
    <n v="0"/>
    <n v="97983.44"/>
    <x v="0"/>
    <s v="Medium"/>
    <x v="1"/>
    <x v="1"/>
  </r>
  <r>
    <n v="2376"/>
    <n v="15764618"/>
    <s v="Tseng"/>
    <n v="815"/>
    <x v="1"/>
    <x v="1"/>
    <x v="0"/>
    <n v="39"/>
    <s v="Middle Age"/>
    <n v="6"/>
    <x v="1"/>
    <n v="0"/>
    <x v="0"/>
    <s v="Basic"/>
    <n v="1"/>
    <n v="1"/>
    <n v="85167.88"/>
    <x v="0"/>
    <s v="Medium"/>
    <x v="1"/>
    <x v="1"/>
  </r>
  <r>
    <n v="2377"/>
    <n v="15730738"/>
    <s v="Chiang"/>
    <n v="786"/>
    <x v="1"/>
    <x v="1"/>
    <x v="1"/>
    <n v="31"/>
    <s v="Middle Age"/>
    <n v="9"/>
    <x v="3"/>
    <n v="0"/>
    <x v="2"/>
    <s v="Standard"/>
    <n v="1"/>
    <n v="1"/>
    <n v="18210.36"/>
    <x v="2"/>
    <s v="Low"/>
    <x v="1"/>
    <x v="1"/>
  </r>
  <r>
    <n v="2378"/>
    <n v="15637650"/>
    <s v="Williams"/>
    <n v="549"/>
    <x v="0"/>
    <x v="0"/>
    <x v="1"/>
    <n v="50"/>
    <s v="Middle Age"/>
    <n v="9"/>
    <x v="3"/>
    <n v="94748.76"/>
    <x v="2"/>
    <s v="Standard"/>
    <n v="0"/>
    <n v="1"/>
    <n v="13608.18"/>
    <x v="2"/>
    <s v="Low"/>
    <x v="1"/>
    <x v="1"/>
  </r>
  <r>
    <n v="2379"/>
    <n v="15606267"/>
    <s v="Wilson"/>
    <n v="622"/>
    <x v="0"/>
    <x v="0"/>
    <x v="0"/>
    <n v="38"/>
    <s v="Middle Age"/>
    <n v="4"/>
    <x v="2"/>
    <n v="98640.74"/>
    <x v="0"/>
    <s v="Basic"/>
    <n v="1"/>
    <n v="1"/>
    <n v="110457.99"/>
    <x v="0"/>
    <s v="High"/>
    <x v="1"/>
    <x v="1"/>
  </r>
  <r>
    <n v="2380"/>
    <n v="15625904"/>
    <s v="Wang"/>
    <n v="624"/>
    <x v="0"/>
    <x v="0"/>
    <x v="1"/>
    <n v="26"/>
    <s v="Adolescence"/>
    <n v="9"/>
    <x v="3"/>
    <n v="74681.899999999994"/>
    <x v="2"/>
    <s v="Standard"/>
    <n v="0"/>
    <n v="0"/>
    <n v="31231.35"/>
    <x v="2"/>
    <s v="Low"/>
    <x v="1"/>
    <x v="1"/>
  </r>
  <r>
    <n v="2381"/>
    <n v="15654463"/>
    <s v="Moore"/>
    <n v="841"/>
    <x v="1"/>
    <x v="0"/>
    <x v="1"/>
    <n v="34"/>
    <s v="Middle Age"/>
    <n v="4"/>
    <x v="2"/>
    <n v="0"/>
    <x v="2"/>
    <s v="Standard"/>
    <n v="1"/>
    <n v="0"/>
    <n v="141582.66"/>
    <x v="1"/>
    <s v="High"/>
    <x v="1"/>
    <x v="1"/>
  </r>
  <r>
    <n v="2382"/>
    <n v="15774151"/>
    <s v="Iadanza"/>
    <n v="614"/>
    <x v="0"/>
    <x v="1"/>
    <x v="0"/>
    <n v="41"/>
    <s v="Middle Age"/>
    <n v="7"/>
    <x v="1"/>
    <n v="179915.85"/>
    <x v="0"/>
    <s v="Basic"/>
    <n v="0"/>
    <n v="0"/>
    <n v="14666.35"/>
    <x v="2"/>
    <s v="Low"/>
    <x v="0"/>
    <x v="0"/>
  </r>
  <r>
    <n v="2383"/>
    <n v="15693259"/>
    <s v="Wallace"/>
    <n v="676"/>
    <x v="0"/>
    <x v="0"/>
    <x v="1"/>
    <n v="30"/>
    <s v="Middle Age"/>
    <n v="1"/>
    <x v="0"/>
    <n v="128207.23"/>
    <x v="0"/>
    <s v="Basic"/>
    <n v="1"/>
    <n v="1"/>
    <n v="55400.17"/>
    <x v="0"/>
    <s v="Medium"/>
    <x v="1"/>
    <x v="1"/>
  </r>
  <r>
    <n v="2384"/>
    <n v="15642468"/>
    <s v="Clark"/>
    <n v="697"/>
    <x v="0"/>
    <x v="0"/>
    <x v="1"/>
    <n v="42"/>
    <s v="Middle Age"/>
    <n v="9"/>
    <x v="3"/>
    <n v="132739.26"/>
    <x v="2"/>
    <s v="Standard"/>
    <n v="0"/>
    <n v="0"/>
    <n v="174667.65"/>
    <x v="1"/>
    <s v="High"/>
    <x v="1"/>
    <x v="1"/>
  </r>
  <r>
    <n v="2385"/>
    <n v="15758531"/>
    <s v="Y?"/>
    <n v="732"/>
    <x v="1"/>
    <x v="0"/>
    <x v="0"/>
    <n v="40"/>
    <s v="Middle Age"/>
    <n v="10"/>
    <x v="3"/>
    <n v="0"/>
    <x v="2"/>
    <s v="Standard"/>
    <n v="1"/>
    <n v="0"/>
    <n v="154189.07999999999"/>
    <x v="1"/>
    <s v="High"/>
    <x v="1"/>
    <x v="1"/>
  </r>
  <r>
    <n v="2386"/>
    <n v="15728352"/>
    <s v="Yermakov"/>
    <n v="623"/>
    <x v="0"/>
    <x v="0"/>
    <x v="1"/>
    <n v="27"/>
    <s v="Adolescence"/>
    <n v="4"/>
    <x v="2"/>
    <n v="120509.81"/>
    <x v="0"/>
    <s v="Basic"/>
    <n v="0"/>
    <n v="0"/>
    <n v="142170.44"/>
    <x v="0"/>
    <s v="High"/>
    <x v="1"/>
    <x v="1"/>
  </r>
  <r>
    <n v="2387"/>
    <n v="15637240"/>
    <s v="Wei"/>
    <n v="541"/>
    <x v="0"/>
    <x v="0"/>
    <x v="1"/>
    <n v="46"/>
    <s v="Middle Age"/>
    <n v="4"/>
    <x v="2"/>
    <n v="124547.13"/>
    <x v="2"/>
    <s v="Standard"/>
    <n v="1"/>
    <n v="0"/>
    <n v="94499.06"/>
    <x v="0"/>
    <s v="Medium"/>
    <x v="1"/>
    <x v="1"/>
  </r>
  <r>
    <n v="2388"/>
    <n v="15595588"/>
    <s v="Chukwunonso"/>
    <n v="773"/>
    <x v="1"/>
    <x v="1"/>
    <x v="0"/>
    <n v="39"/>
    <s v="Middle Age"/>
    <n v="4"/>
    <x v="2"/>
    <n v="0"/>
    <x v="2"/>
    <s v="Standard"/>
    <n v="0"/>
    <n v="1"/>
    <n v="182081.45"/>
    <x v="1"/>
    <s v="High"/>
    <x v="1"/>
    <x v="1"/>
  </r>
  <r>
    <n v="2389"/>
    <n v="15778395"/>
    <s v="McIntyre"/>
    <n v="762"/>
    <x v="1"/>
    <x v="2"/>
    <x v="1"/>
    <n v="34"/>
    <s v="Middle Age"/>
    <n v="4"/>
    <x v="2"/>
    <n v="88815.56"/>
    <x v="2"/>
    <s v="Standard"/>
    <n v="1"/>
    <n v="0"/>
    <n v="68562.259999999995"/>
    <x v="0"/>
    <s v="Medium"/>
    <x v="0"/>
    <x v="0"/>
  </r>
  <r>
    <n v="2390"/>
    <n v="15711825"/>
    <s v="Ts'ai"/>
    <n v="655"/>
    <x v="0"/>
    <x v="1"/>
    <x v="0"/>
    <n v="35"/>
    <s v="Middle Age"/>
    <n v="1"/>
    <x v="0"/>
    <n v="82231.509999999995"/>
    <x v="2"/>
    <s v="Standard"/>
    <n v="1"/>
    <n v="0"/>
    <n v="88798.02"/>
    <x v="0"/>
    <s v="Medium"/>
    <x v="1"/>
    <x v="1"/>
  </r>
  <r>
    <n v="2391"/>
    <n v="15599251"/>
    <s v="Chung"/>
    <n v="602"/>
    <x v="0"/>
    <x v="2"/>
    <x v="1"/>
    <n v="32"/>
    <s v="Middle Age"/>
    <n v="7"/>
    <x v="1"/>
    <n v="184715.86"/>
    <x v="2"/>
    <s v="Standard"/>
    <n v="1"/>
    <n v="0"/>
    <n v="113781.99"/>
    <x v="1"/>
    <s v="High"/>
    <x v="1"/>
    <x v="1"/>
  </r>
  <r>
    <n v="2392"/>
    <n v="15570004"/>
    <s v="Tsou"/>
    <n v="850"/>
    <x v="1"/>
    <x v="0"/>
    <x v="1"/>
    <n v="31"/>
    <s v="Middle Age"/>
    <n v="3"/>
    <x v="2"/>
    <n v="0"/>
    <x v="2"/>
    <s v="Standard"/>
    <n v="1"/>
    <n v="0"/>
    <n v="121866.87"/>
    <x v="1"/>
    <s v="High"/>
    <x v="1"/>
    <x v="1"/>
  </r>
  <r>
    <n v="2393"/>
    <n v="15656912"/>
    <s v="Aitken"/>
    <n v="649"/>
    <x v="0"/>
    <x v="1"/>
    <x v="1"/>
    <n v="51"/>
    <s v="Old"/>
    <n v="4"/>
    <x v="2"/>
    <n v="0"/>
    <x v="0"/>
    <s v="Basic"/>
    <n v="1"/>
    <n v="1"/>
    <n v="150390.57"/>
    <x v="0"/>
    <s v="High"/>
    <x v="1"/>
    <x v="1"/>
  </r>
  <r>
    <n v="2394"/>
    <n v="15657342"/>
    <s v="Dawson"/>
    <n v="850"/>
    <x v="1"/>
    <x v="2"/>
    <x v="1"/>
    <n v="28"/>
    <s v="Adolescence"/>
    <n v="4"/>
    <x v="2"/>
    <n v="147972.19"/>
    <x v="0"/>
    <s v="Basic"/>
    <n v="1"/>
    <n v="0"/>
    <n v="60708.72"/>
    <x v="0"/>
    <s v="Medium"/>
    <x v="0"/>
    <x v="0"/>
  </r>
  <r>
    <n v="2395"/>
    <n v="15716284"/>
    <s v="Ward"/>
    <n v="543"/>
    <x v="0"/>
    <x v="0"/>
    <x v="1"/>
    <n v="43"/>
    <s v="Middle Age"/>
    <n v="9"/>
    <x v="3"/>
    <n v="0"/>
    <x v="2"/>
    <s v="Standard"/>
    <n v="1"/>
    <n v="1"/>
    <n v="78858.070000000007"/>
    <x v="0"/>
    <s v="Medium"/>
    <x v="1"/>
    <x v="1"/>
  </r>
  <r>
    <n v="2396"/>
    <n v="15672374"/>
    <s v="Pai"/>
    <n v="672"/>
    <x v="0"/>
    <x v="0"/>
    <x v="1"/>
    <n v="52"/>
    <s v="Old"/>
    <n v="8"/>
    <x v="1"/>
    <n v="170008.84"/>
    <x v="0"/>
    <s v="Basic"/>
    <n v="0"/>
    <n v="0"/>
    <n v="56407.42"/>
    <x v="0"/>
    <s v="Medium"/>
    <x v="0"/>
    <x v="0"/>
  </r>
  <r>
    <n v="2397"/>
    <n v="15732476"/>
    <s v="Ifeanyichukwu"/>
    <n v="600"/>
    <x v="0"/>
    <x v="0"/>
    <x v="0"/>
    <n v="27"/>
    <s v="Adolescence"/>
    <n v="3"/>
    <x v="2"/>
    <n v="0"/>
    <x v="2"/>
    <s v="Standard"/>
    <n v="0"/>
    <n v="1"/>
    <n v="125698.97"/>
    <x v="1"/>
    <s v="High"/>
    <x v="1"/>
    <x v="1"/>
  </r>
  <r>
    <n v="2398"/>
    <n v="15747724"/>
    <s v="Briggs"/>
    <n v="671"/>
    <x v="0"/>
    <x v="1"/>
    <x v="0"/>
    <n v="34"/>
    <s v="Middle Age"/>
    <n v="10"/>
    <x v="3"/>
    <n v="0"/>
    <x v="0"/>
    <s v="Basic"/>
    <n v="1"/>
    <n v="0"/>
    <n v="23235.38"/>
    <x v="2"/>
    <s v="Low"/>
    <x v="1"/>
    <x v="1"/>
  </r>
  <r>
    <n v="2399"/>
    <n v="15633877"/>
    <s v="Morrison"/>
    <n v="706"/>
    <x v="1"/>
    <x v="1"/>
    <x v="0"/>
    <n v="42"/>
    <s v="Middle Age"/>
    <n v="8"/>
    <x v="1"/>
    <n v="95386.82"/>
    <x v="0"/>
    <s v="Basic"/>
    <n v="1"/>
    <n v="1"/>
    <n v="75732.25"/>
    <x v="0"/>
    <s v="Medium"/>
    <x v="1"/>
    <x v="1"/>
  </r>
  <r>
    <n v="2400"/>
    <n v="15672516"/>
    <s v="Wall"/>
    <n v="541"/>
    <x v="0"/>
    <x v="2"/>
    <x v="1"/>
    <n v="51"/>
    <s v="Old"/>
    <n v="7"/>
    <x v="1"/>
    <n v="90373.28"/>
    <x v="2"/>
    <s v="Standard"/>
    <n v="1"/>
    <n v="0"/>
    <n v="179861.79"/>
    <x v="1"/>
    <s v="High"/>
    <x v="1"/>
    <x v="1"/>
  </r>
  <r>
    <n v="2401"/>
    <n v="15607827"/>
    <s v="Nebechukwu"/>
    <n v="711"/>
    <x v="1"/>
    <x v="2"/>
    <x v="1"/>
    <n v="34"/>
    <s v="Middle Age"/>
    <n v="4"/>
    <x v="2"/>
    <n v="133467.76999999999"/>
    <x v="2"/>
    <s v="Standard"/>
    <n v="1"/>
    <n v="1"/>
    <n v="42976.639999999999"/>
    <x v="2"/>
    <s v="Low"/>
    <x v="1"/>
    <x v="1"/>
  </r>
  <r>
    <n v="2402"/>
    <n v="15751336"/>
    <s v="Yao"/>
    <n v="630"/>
    <x v="0"/>
    <x v="1"/>
    <x v="1"/>
    <n v="30"/>
    <s v="Middle Age"/>
    <n v="3"/>
    <x v="2"/>
    <n v="0"/>
    <x v="2"/>
    <s v="Standard"/>
    <n v="0"/>
    <n v="1"/>
    <n v="10486.69"/>
    <x v="2"/>
    <s v="Low"/>
    <x v="1"/>
    <x v="1"/>
  </r>
  <r>
    <n v="2403"/>
    <n v="15646539"/>
    <s v="Liao"/>
    <n v="531"/>
    <x v="0"/>
    <x v="0"/>
    <x v="1"/>
    <n v="31"/>
    <s v="Middle Age"/>
    <n v="3"/>
    <x v="2"/>
    <n v="96288.26"/>
    <x v="0"/>
    <s v="Basic"/>
    <n v="1"/>
    <n v="0"/>
    <n v="56794.73"/>
    <x v="0"/>
    <s v="Medium"/>
    <x v="1"/>
    <x v="1"/>
  </r>
  <r>
    <n v="2404"/>
    <n v="15756901"/>
    <s v="Ch'ang"/>
    <n v="641"/>
    <x v="0"/>
    <x v="0"/>
    <x v="0"/>
    <n v="26"/>
    <s v="Adolescence"/>
    <n v="4"/>
    <x v="2"/>
    <n v="91547.839999999997"/>
    <x v="2"/>
    <s v="Standard"/>
    <n v="0"/>
    <n v="1"/>
    <n v="28157.34"/>
    <x v="2"/>
    <s v="Low"/>
    <x v="1"/>
    <x v="1"/>
  </r>
  <r>
    <n v="2405"/>
    <n v="15809286"/>
    <s v="Burke"/>
    <n v="631"/>
    <x v="0"/>
    <x v="2"/>
    <x v="1"/>
    <n v="37"/>
    <s v="Middle Age"/>
    <n v="8"/>
    <x v="1"/>
    <n v="138292.64000000001"/>
    <x v="2"/>
    <s v="Standard"/>
    <n v="0"/>
    <n v="0"/>
    <n v="152422.91"/>
    <x v="1"/>
    <s v="High"/>
    <x v="0"/>
    <x v="0"/>
  </r>
  <r>
    <n v="2406"/>
    <n v="15759021"/>
    <s v="Kay"/>
    <n v="685"/>
    <x v="0"/>
    <x v="0"/>
    <x v="1"/>
    <n v="35"/>
    <s v="Middle Age"/>
    <n v="9"/>
    <x v="3"/>
    <n v="0"/>
    <x v="0"/>
    <s v="Basic"/>
    <n v="1"/>
    <n v="0"/>
    <n v="167033.82999999999"/>
    <x v="0"/>
    <s v="High"/>
    <x v="1"/>
    <x v="1"/>
  </r>
  <r>
    <n v="2407"/>
    <n v="15725039"/>
    <s v="McIntyre"/>
    <n v="702"/>
    <x v="1"/>
    <x v="1"/>
    <x v="1"/>
    <n v="32"/>
    <s v="Middle Age"/>
    <n v="8"/>
    <x v="1"/>
    <n v="71667.740000000005"/>
    <x v="0"/>
    <s v="Basic"/>
    <n v="1"/>
    <n v="1"/>
    <n v="126082.18"/>
    <x v="0"/>
    <s v="High"/>
    <x v="1"/>
    <x v="1"/>
  </r>
  <r>
    <n v="2408"/>
    <n v="15579130"/>
    <s v="Chidiegwu"/>
    <n v="708"/>
    <x v="1"/>
    <x v="2"/>
    <x v="0"/>
    <n v="43"/>
    <s v="Middle Age"/>
    <n v="0"/>
    <x v="0"/>
    <n v="118994.84"/>
    <x v="0"/>
    <s v="Basic"/>
    <n v="1"/>
    <n v="0"/>
    <n v="181499.77"/>
    <x v="0"/>
    <s v="High"/>
    <x v="0"/>
    <x v="0"/>
  </r>
  <r>
    <n v="2409"/>
    <n v="15754112"/>
    <s v="Musgrove"/>
    <n v="653"/>
    <x v="0"/>
    <x v="1"/>
    <x v="1"/>
    <n v="55"/>
    <s v="Old"/>
    <n v="7"/>
    <x v="1"/>
    <n v="0"/>
    <x v="2"/>
    <s v="Standard"/>
    <n v="1"/>
    <n v="1"/>
    <n v="41967.03"/>
    <x v="2"/>
    <s v="Low"/>
    <x v="1"/>
    <x v="1"/>
  </r>
  <r>
    <n v="2410"/>
    <n v="15735522"/>
    <s v="Boulger"/>
    <n v="654"/>
    <x v="0"/>
    <x v="2"/>
    <x v="1"/>
    <n v="37"/>
    <s v="Middle Age"/>
    <n v="2"/>
    <x v="0"/>
    <n v="145610.07"/>
    <x v="2"/>
    <s v="Standard"/>
    <n v="0"/>
    <n v="0"/>
    <n v="186300.59"/>
    <x v="1"/>
    <s v="High"/>
    <x v="1"/>
    <x v="1"/>
  </r>
  <r>
    <n v="2411"/>
    <n v="15613326"/>
    <s v="Gow"/>
    <n v="596"/>
    <x v="0"/>
    <x v="0"/>
    <x v="0"/>
    <n v="33"/>
    <s v="Middle Age"/>
    <n v="1"/>
    <x v="0"/>
    <n v="138162.81"/>
    <x v="0"/>
    <s v="Basic"/>
    <n v="1"/>
    <n v="0"/>
    <n v="85412.54"/>
    <x v="0"/>
    <s v="Medium"/>
    <x v="1"/>
    <x v="1"/>
  </r>
  <r>
    <n v="2412"/>
    <n v="15739502"/>
    <s v="Amaechi"/>
    <n v="549"/>
    <x v="0"/>
    <x v="2"/>
    <x v="0"/>
    <n v="31"/>
    <s v="Middle Age"/>
    <n v="9"/>
    <x v="3"/>
    <n v="135020.21"/>
    <x v="2"/>
    <s v="Standard"/>
    <n v="1"/>
    <n v="1"/>
    <n v="23343.18"/>
    <x v="2"/>
    <s v="Low"/>
    <x v="1"/>
    <x v="1"/>
  </r>
  <r>
    <n v="2413"/>
    <n v="15670914"/>
    <s v="Robe"/>
    <n v="754"/>
    <x v="1"/>
    <x v="0"/>
    <x v="1"/>
    <n v="38"/>
    <s v="Middle Age"/>
    <n v="2"/>
    <x v="0"/>
    <n v="0"/>
    <x v="2"/>
    <s v="Standard"/>
    <n v="1"/>
    <n v="0"/>
    <n v="180698.32"/>
    <x v="1"/>
    <s v="High"/>
    <x v="1"/>
    <x v="1"/>
  </r>
  <r>
    <n v="2414"/>
    <n v="15604073"/>
    <s v="Bibi"/>
    <n v="815"/>
    <x v="1"/>
    <x v="2"/>
    <x v="0"/>
    <n v="25"/>
    <s v="Adolescence"/>
    <n v="8"/>
    <x v="1"/>
    <n v="135161.67000000001"/>
    <x v="0"/>
    <s v="Basic"/>
    <n v="1"/>
    <n v="1"/>
    <n v="136071.04999999999"/>
    <x v="0"/>
    <s v="High"/>
    <x v="1"/>
    <x v="1"/>
  </r>
  <r>
    <n v="2415"/>
    <n v="15806027"/>
    <s v="Niu"/>
    <n v="556"/>
    <x v="0"/>
    <x v="0"/>
    <x v="0"/>
    <n v="52"/>
    <s v="Old"/>
    <n v="9"/>
    <x v="3"/>
    <n v="0"/>
    <x v="0"/>
    <s v="Basic"/>
    <n v="1"/>
    <n v="0"/>
    <n v="175149.2"/>
    <x v="0"/>
    <s v="High"/>
    <x v="0"/>
    <x v="0"/>
  </r>
  <r>
    <n v="2416"/>
    <n v="15574886"/>
    <s v="Palerma"/>
    <n v="706"/>
    <x v="1"/>
    <x v="0"/>
    <x v="1"/>
    <n v="32"/>
    <s v="Middle Age"/>
    <n v="6"/>
    <x v="1"/>
    <n v="94486.47"/>
    <x v="0"/>
    <s v="Basic"/>
    <n v="1"/>
    <n v="1"/>
    <n v="146949.74"/>
    <x v="0"/>
    <s v="High"/>
    <x v="1"/>
    <x v="1"/>
  </r>
  <r>
    <n v="2417"/>
    <n v="15707120"/>
    <s v="Cocci"/>
    <n v="850"/>
    <x v="1"/>
    <x v="0"/>
    <x v="1"/>
    <n v="46"/>
    <s v="Middle Age"/>
    <n v="9"/>
    <x v="3"/>
    <n v="117640.39"/>
    <x v="0"/>
    <s v="Basic"/>
    <n v="1"/>
    <n v="0"/>
    <n v="88920.68"/>
    <x v="0"/>
    <s v="Medium"/>
    <x v="1"/>
    <x v="1"/>
  </r>
  <r>
    <n v="2418"/>
    <n v="15800845"/>
    <s v="Artemieva"/>
    <n v="732"/>
    <x v="1"/>
    <x v="1"/>
    <x v="0"/>
    <n v="33"/>
    <s v="Middle Age"/>
    <n v="8"/>
    <x v="1"/>
    <n v="111379.55"/>
    <x v="0"/>
    <s v="Basic"/>
    <n v="1"/>
    <n v="1"/>
    <n v="45098.62"/>
    <x v="2"/>
    <s v="Low"/>
    <x v="1"/>
    <x v="1"/>
  </r>
  <r>
    <n v="2419"/>
    <n v="15603914"/>
    <s v="Arcuri"/>
    <n v="614"/>
    <x v="0"/>
    <x v="0"/>
    <x v="1"/>
    <n v="40"/>
    <s v="Middle Age"/>
    <n v="6"/>
    <x v="1"/>
    <n v="0"/>
    <x v="0"/>
    <s v="Basic"/>
    <n v="1"/>
    <n v="1"/>
    <n v="20339.79"/>
    <x v="2"/>
    <s v="Low"/>
    <x v="0"/>
    <x v="0"/>
  </r>
  <r>
    <n v="2420"/>
    <n v="15722765"/>
    <s v="Owen"/>
    <n v="580"/>
    <x v="0"/>
    <x v="1"/>
    <x v="0"/>
    <n v="57"/>
    <s v="Old"/>
    <n v="0"/>
    <x v="0"/>
    <n v="136820.99"/>
    <x v="0"/>
    <s v="Basic"/>
    <n v="0"/>
    <n v="1"/>
    <n v="108528.74"/>
    <x v="0"/>
    <s v="High"/>
    <x v="1"/>
    <x v="1"/>
  </r>
  <r>
    <n v="2421"/>
    <n v="15783305"/>
    <s v="Franklin"/>
    <n v="593"/>
    <x v="0"/>
    <x v="0"/>
    <x v="0"/>
    <n v="46"/>
    <s v="Middle Age"/>
    <n v="7"/>
    <x v="1"/>
    <n v="98752.51"/>
    <x v="0"/>
    <s v="Basic"/>
    <n v="1"/>
    <n v="0"/>
    <n v="145560.38"/>
    <x v="0"/>
    <s v="High"/>
    <x v="1"/>
    <x v="1"/>
  </r>
  <r>
    <n v="2422"/>
    <n v="15574842"/>
    <s v="Lorenzo"/>
    <n v="653"/>
    <x v="0"/>
    <x v="2"/>
    <x v="0"/>
    <n v="25"/>
    <s v="Adolescence"/>
    <n v="2"/>
    <x v="0"/>
    <n v="158266.42000000001"/>
    <x v="1"/>
    <s v="Premium"/>
    <n v="1"/>
    <n v="1"/>
    <n v="199357.24"/>
    <x v="1"/>
    <s v="High"/>
    <x v="1"/>
    <x v="1"/>
  </r>
  <r>
    <n v="2423"/>
    <n v="15607837"/>
    <s v="Muriel"/>
    <n v="746"/>
    <x v="1"/>
    <x v="0"/>
    <x v="0"/>
    <n v="29"/>
    <s v="Adolescence"/>
    <n v="4"/>
    <x v="2"/>
    <n v="105599.67"/>
    <x v="0"/>
    <s v="Basic"/>
    <n v="1"/>
    <n v="1"/>
    <n v="43106.17"/>
    <x v="2"/>
    <s v="Low"/>
    <x v="1"/>
    <x v="1"/>
  </r>
  <r>
    <n v="2424"/>
    <n v="15714877"/>
    <s v="MacDevitt"/>
    <n v="662"/>
    <x v="0"/>
    <x v="0"/>
    <x v="0"/>
    <n v="29"/>
    <s v="Adolescence"/>
    <n v="10"/>
    <x v="3"/>
    <n v="0"/>
    <x v="2"/>
    <s v="Standard"/>
    <n v="1"/>
    <n v="0"/>
    <n v="137508.31"/>
    <x v="1"/>
    <s v="High"/>
    <x v="1"/>
    <x v="1"/>
  </r>
  <r>
    <n v="2425"/>
    <n v="15782941"/>
    <s v="Chijindum"/>
    <n v="573"/>
    <x v="0"/>
    <x v="0"/>
    <x v="1"/>
    <n v="31"/>
    <s v="Middle Age"/>
    <n v="2"/>
    <x v="0"/>
    <n v="0"/>
    <x v="2"/>
    <s v="Standard"/>
    <n v="1"/>
    <n v="1"/>
    <n v="91957.39"/>
    <x v="0"/>
    <s v="Medium"/>
    <x v="1"/>
    <x v="1"/>
  </r>
  <r>
    <n v="2426"/>
    <n v="15630167"/>
    <s v="Gibson"/>
    <n v="684"/>
    <x v="0"/>
    <x v="1"/>
    <x v="0"/>
    <n v="39"/>
    <s v="Middle Age"/>
    <n v="4"/>
    <x v="2"/>
    <n v="139723.9"/>
    <x v="0"/>
    <s v="Basic"/>
    <n v="1"/>
    <n v="1"/>
    <n v="120612.11"/>
    <x v="0"/>
    <s v="High"/>
    <x v="1"/>
    <x v="1"/>
  </r>
  <r>
    <n v="2427"/>
    <n v="15759038"/>
    <s v="Whitehead"/>
    <n v="793"/>
    <x v="1"/>
    <x v="0"/>
    <x v="0"/>
    <n v="41"/>
    <s v="Middle Age"/>
    <n v="3"/>
    <x v="2"/>
    <n v="141806.46"/>
    <x v="0"/>
    <s v="Basic"/>
    <n v="1"/>
    <n v="0"/>
    <n v="102921.17"/>
    <x v="0"/>
    <s v="High"/>
    <x v="1"/>
    <x v="1"/>
  </r>
  <r>
    <n v="2428"/>
    <n v="15661821"/>
    <s v="Johnstone"/>
    <n v="798"/>
    <x v="1"/>
    <x v="2"/>
    <x v="0"/>
    <n v="49"/>
    <s v="Middle Age"/>
    <n v="5"/>
    <x v="2"/>
    <n v="132571.67000000001"/>
    <x v="0"/>
    <s v="Basic"/>
    <n v="1"/>
    <n v="1"/>
    <n v="31686.33"/>
    <x v="2"/>
    <s v="Low"/>
    <x v="0"/>
    <x v="0"/>
  </r>
  <r>
    <n v="2429"/>
    <n v="15728006"/>
    <s v="Endrizzi"/>
    <n v="524"/>
    <x v="0"/>
    <x v="0"/>
    <x v="1"/>
    <n v="40"/>
    <s v="Middle Age"/>
    <n v="2"/>
    <x v="0"/>
    <n v="180516.9"/>
    <x v="0"/>
    <s v="Basic"/>
    <n v="1"/>
    <n v="0"/>
    <n v="180002.42"/>
    <x v="0"/>
    <s v="High"/>
    <x v="1"/>
    <x v="1"/>
  </r>
  <r>
    <n v="2430"/>
    <n v="15712176"/>
    <s v="Burke"/>
    <n v="816"/>
    <x v="1"/>
    <x v="0"/>
    <x v="1"/>
    <n v="31"/>
    <s v="Middle Age"/>
    <n v="8"/>
    <x v="1"/>
    <n v="0"/>
    <x v="2"/>
    <s v="Standard"/>
    <n v="1"/>
    <n v="1"/>
    <n v="28407.4"/>
    <x v="2"/>
    <s v="Low"/>
    <x v="1"/>
    <x v="1"/>
  </r>
  <r>
    <n v="2431"/>
    <n v="15689351"/>
    <s v="Johnson"/>
    <n v="742"/>
    <x v="1"/>
    <x v="2"/>
    <x v="0"/>
    <n v="41"/>
    <s v="Middle Age"/>
    <n v="4"/>
    <x v="2"/>
    <n v="92805.72"/>
    <x v="0"/>
    <s v="Basic"/>
    <n v="0"/>
    <n v="1"/>
    <n v="73743.95"/>
    <x v="0"/>
    <s v="Medium"/>
    <x v="0"/>
    <x v="0"/>
  </r>
  <r>
    <n v="2432"/>
    <n v="15782247"/>
    <s v="Yeh"/>
    <n v="540"/>
    <x v="0"/>
    <x v="0"/>
    <x v="1"/>
    <n v="22"/>
    <s v="Adolescence"/>
    <n v="4"/>
    <x v="2"/>
    <n v="0"/>
    <x v="1"/>
    <s v="Premium"/>
    <n v="1"/>
    <n v="1"/>
    <n v="186233.26"/>
    <x v="1"/>
    <s v="High"/>
    <x v="0"/>
    <x v="0"/>
  </r>
  <r>
    <n v="2433"/>
    <n v="15769064"/>
    <s v="Marshall"/>
    <n v="537"/>
    <x v="0"/>
    <x v="2"/>
    <x v="1"/>
    <n v="39"/>
    <s v="Middle Age"/>
    <n v="3"/>
    <x v="2"/>
    <n v="135309.35999999999"/>
    <x v="0"/>
    <s v="Basic"/>
    <n v="1"/>
    <n v="0"/>
    <n v="31728.86"/>
    <x v="2"/>
    <s v="Low"/>
    <x v="0"/>
    <x v="0"/>
  </r>
  <r>
    <n v="2434"/>
    <n v="15718153"/>
    <s v="Kao"/>
    <n v="759"/>
    <x v="1"/>
    <x v="1"/>
    <x v="0"/>
    <n v="74"/>
    <s v="Old"/>
    <n v="6"/>
    <x v="1"/>
    <n v="128917.84"/>
    <x v="0"/>
    <s v="Basic"/>
    <n v="1"/>
    <n v="1"/>
    <n v="48244.639999999999"/>
    <x v="2"/>
    <s v="Low"/>
    <x v="1"/>
    <x v="1"/>
  </r>
  <r>
    <n v="2435"/>
    <n v="15613189"/>
    <s v="Browne"/>
    <n v="774"/>
    <x v="1"/>
    <x v="0"/>
    <x v="0"/>
    <n v="52"/>
    <s v="Old"/>
    <n v="2"/>
    <x v="0"/>
    <n v="56580.93"/>
    <x v="0"/>
    <s v="Basic"/>
    <n v="1"/>
    <n v="0"/>
    <n v="113266.28"/>
    <x v="0"/>
    <s v="High"/>
    <x v="0"/>
    <x v="0"/>
  </r>
  <r>
    <n v="2436"/>
    <n v="15661734"/>
    <s v="Taylor"/>
    <n v="608"/>
    <x v="0"/>
    <x v="2"/>
    <x v="1"/>
    <n v="42"/>
    <s v="Middle Age"/>
    <n v="8"/>
    <x v="1"/>
    <n v="131390.75"/>
    <x v="2"/>
    <s v="Standard"/>
    <n v="1"/>
    <n v="0"/>
    <n v="71178.09"/>
    <x v="0"/>
    <s v="Medium"/>
    <x v="1"/>
    <x v="1"/>
  </r>
  <r>
    <n v="2437"/>
    <n v="15592645"/>
    <s v="Gibbons"/>
    <n v="704"/>
    <x v="1"/>
    <x v="1"/>
    <x v="1"/>
    <n v="37"/>
    <s v="Middle Age"/>
    <n v="4"/>
    <x v="2"/>
    <n v="0"/>
    <x v="2"/>
    <s v="Standard"/>
    <n v="0"/>
    <n v="0"/>
    <n v="25684.93"/>
    <x v="2"/>
    <s v="Low"/>
    <x v="1"/>
    <x v="1"/>
  </r>
  <r>
    <n v="2438"/>
    <n v="15768387"/>
    <s v="Nott"/>
    <n v="581"/>
    <x v="0"/>
    <x v="0"/>
    <x v="1"/>
    <n v="41"/>
    <s v="Middle Age"/>
    <n v="8"/>
    <x v="1"/>
    <n v="0"/>
    <x v="2"/>
    <s v="Standard"/>
    <n v="0"/>
    <n v="0"/>
    <n v="29737.14"/>
    <x v="2"/>
    <s v="Low"/>
    <x v="1"/>
    <x v="1"/>
  </r>
  <r>
    <n v="2439"/>
    <n v="15792525"/>
    <s v="Lei"/>
    <n v="628"/>
    <x v="0"/>
    <x v="2"/>
    <x v="0"/>
    <n v="61"/>
    <s v="Old"/>
    <n v="1"/>
    <x v="0"/>
    <n v="97361.66"/>
    <x v="0"/>
    <s v="Basic"/>
    <n v="1"/>
    <n v="1"/>
    <n v="149922.38"/>
    <x v="0"/>
    <s v="High"/>
    <x v="0"/>
    <x v="0"/>
  </r>
  <r>
    <n v="2440"/>
    <n v="15586976"/>
    <s v="Alexeeva"/>
    <n v="566"/>
    <x v="0"/>
    <x v="0"/>
    <x v="0"/>
    <n v="42"/>
    <s v="Middle Age"/>
    <n v="6"/>
    <x v="1"/>
    <n v="0"/>
    <x v="0"/>
    <s v="Basic"/>
    <n v="1"/>
    <n v="0"/>
    <n v="180702.12"/>
    <x v="0"/>
    <s v="High"/>
    <x v="0"/>
    <x v="0"/>
  </r>
  <r>
    <n v="2441"/>
    <n v="15790659"/>
    <s v="Sheets"/>
    <n v="701"/>
    <x v="1"/>
    <x v="1"/>
    <x v="1"/>
    <n v="59"/>
    <s v="Old"/>
    <n v="7"/>
    <x v="1"/>
    <n v="0"/>
    <x v="2"/>
    <s v="Standard"/>
    <n v="0"/>
    <n v="1"/>
    <n v="27597.59"/>
    <x v="2"/>
    <s v="Low"/>
    <x v="1"/>
    <x v="1"/>
  </r>
  <r>
    <n v="2442"/>
    <n v="15691446"/>
    <s v="Tokaryev"/>
    <n v="735"/>
    <x v="1"/>
    <x v="1"/>
    <x v="1"/>
    <n v="29"/>
    <s v="Adolescence"/>
    <n v="10"/>
    <x v="3"/>
    <n v="0"/>
    <x v="2"/>
    <s v="Standard"/>
    <n v="1"/>
    <n v="1"/>
    <n v="95025.27"/>
    <x v="0"/>
    <s v="Medium"/>
    <x v="1"/>
    <x v="1"/>
  </r>
  <r>
    <n v="2443"/>
    <n v="15772632"/>
    <s v="Ts'ui"/>
    <n v="680"/>
    <x v="0"/>
    <x v="0"/>
    <x v="0"/>
    <n v="34"/>
    <s v="Middle Age"/>
    <n v="1"/>
    <x v="0"/>
    <n v="0"/>
    <x v="2"/>
    <s v="Standard"/>
    <n v="1"/>
    <n v="0"/>
    <n v="167035.07"/>
    <x v="1"/>
    <s v="High"/>
    <x v="1"/>
    <x v="1"/>
  </r>
  <r>
    <n v="2444"/>
    <n v="15706587"/>
    <s v="Johnston"/>
    <n v="560"/>
    <x v="0"/>
    <x v="0"/>
    <x v="1"/>
    <n v="57"/>
    <s v="Old"/>
    <n v="0"/>
    <x v="0"/>
    <n v="0"/>
    <x v="2"/>
    <s v="Standard"/>
    <n v="0"/>
    <n v="1"/>
    <n v="116781.71"/>
    <x v="1"/>
    <s v="High"/>
    <x v="1"/>
    <x v="1"/>
  </r>
  <r>
    <n v="2445"/>
    <n v="15572461"/>
    <s v="Kung"/>
    <n v="663"/>
    <x v="0"/>
    <x v="2"/>
    <x v="0"/>
    <n v="29"/>
    <s v="Adolescence"/>
    <n v="4"/>
    <x v="2"/>
    <n v="102714.65"/>
    <x v="2"/>
    <s v="Standard"/>
    <n v="0"/>
    <n v="0"/>
    <n v="21170.81"/>
    <x v="2"/>
    <s v="Low"/>
    <x v="1"/>
    <x v="1"/>
  </r>
  <r>
    <n v="2446"/>
    <n v="15654409"/>
    <s v="Unwin"/>
    <n v="665"/>
    <x v="0"/>
    <x v="0"/>
    <x v="0"/>
    <n v="34"/>
    <s v="Middle Age"/>
    <n v="5"/>
    <x v="2"/>
    <n v="67816.72"/>
    <x v="0"/>
    <s v="Basic"/>
    <n v="1"/>
    <n v="1"/>
    <n v="29641.58"/>
    <x v="2"/>
    <s v="Low"/>
    <x v="1"/>
    <x v="1"/>
  </r>
  <r>
    <n v="2447"/>
    <n v="15568025"/>
    <s v="Hsueh"/>
    <n v="758"/>
    <x v="1"/>
    <x v="0"/>
    <x v="1"/>
    <n v="51"/>
    <s v="Old"/>
    <n v="8"/>
    <x v="1"/>
    <n v="81710.460000000006"/>
    <x v="0"/>
    <s v="Basic"/>
    <n v="1"/>
    <n v="1"/>
    <n v="116520.07"/>
    <x v="0"/>
    <s v="High"/>
    <x v="1"/>
    <x v="1"/>
  </r>
  <r>
    <n v="2448"/>
    <n v="15715769"/>
    <s v="Hao"/>
    <n v="621"/>
    <x v="0"/>
    <x v="0"/>
    <x v="1"/>
    <n v="26"/>
    <s v="Adolescence"/>
    <n v="2"/>
    <x v="0"/>
    <n v="75237.539999999994"/>
    <x v="0"/>
    <s v="Basic"/>
    <n v="0"/>
    <n v="1"/>
    <n v="44220.4"/>
    <x v="2"/>
    <s v="Low"/>
    <x v="1"/>
    <x v="1"/>
  </r>
  <r>
    <n v="2449"/>
    <n v="15667458"/>
    <s v="L?"/>
    <n v="764"/>
    <x v="1"/>
    <x v="2"/>
    <x v="1"/>
    <n v="28"/>
    <s v="Adolescence"/>
    <n v="10"/>
    <x v="3"/>
    <n v="124023.18"/>
    <x v="0"/>
    <s v="Basic"/>
    <n v="1"/>
    <n v="0"/>
    <n v="166188.28"/>
    <x v="0"/>
    <s v="High"/>
    <x v="1"/>
    <x v="1"/>
  </r>
  <r>
    <n v="2450"/>
    <n v="15567980"/>
    <s v="Frater"/>
    <n v="537"/>
    <x v="0"/>
    <x v="2"/>
    <x v="0"/>
    <n v="46"/>
    <s v="Middle Age"/>
    <n v="5"/>
    <x v="2"/>
    <n v="100727.5"/>
    <x v="0"/>
    <s v="Basic"/>
    <n v="0"/>
    <n v="1"/>
    <n v="140857.76"/>
    <x v="0"/>
    <s v="High"/>
    <x v="0"/>
    <x v="0"/>
  </r>
  <r>
    <n v="2451"/>
    <n v="15679294"/>
    <s v="Brennan"/>
    <n v="589"/>
    <x v="0"/>
    <x v="0"/>
    <x v="0"/>
    <n v="46"/>
    <s v="Middle Age"/>
    <n v="10"/>
    <x v="3"/>
    <n v="107238.85"/>
    <x v="2"/>
    <s v="Standard"/>
    <n v="1"/>
    <n v="0"/>
    <n v="37024.28"/>
    <x v="2"/>
    <s v="Low"/>
    <x v="1"/>
    <x v="1"/>
  </r>
  <r>
    <n v="2452"/>
    <n v="15606507"/>
    <s v="Pisani"/>
    <n v="555"/>
    <x v="0"/>
    <x v="0"/>
    <x v="1"/>
    <n v="24"/>
    <s v="Adolescence"/>
    <n v="5"/>
    <x v="2"/>
    <n v="0"/>
    <x v="2"/>
    <s v="Standard"/>
    <n v="1"/>
    <n v="0"/>
    <n v="27513.47"/>
    <x v="2"/>
    <s v="Low"/>
    <x v="1"/>
    <x v="1"/>
  </r>
  <r>
    <n v="2453"/>
    <n v="15578825"/>
    <s v="Golubev"/>
    <n v="734"/>
    <x v="1"/>
    <x v="0"/>
    <x v="0"/>
    <n v="29"/>
    <s v="Adolescence"/>
    <n v="0"/>
    <x v="0"/>
    <n v="139994.66"/>
    <x v="0"/>
    <s v="Basic"/>
    <n v="1"/>
    <n v="0"/>
    <n v="17744.72"/>
    <x v="2"/>
    <s v="Low"/>
    <x v="1"/>
    <x v="1"/>
  </r>
  <r>
    <n v="2454"/>
    <n v="15619935"/>
    <s v="Vanmeter"/>
    <n v="783"/>
    <x v="1"/>
    <x v="1"/>
    <x v="0"/>
    <n v="59"/>
    <s v="Old"/>
    <n v="9"/>
    <x v="3"/>
    <n v="126224.87"/>
    <x v="0"/>
    <s v="Basic"/>
    <n v="1"/>
    <n v="1"/>
    <n v="4423.63"/>
    <x v="2"/>
    <s v="Low"/>
    <x v="1"/>
    <x v="1"/>
  </r>
  <r>
    <n v="2455"/>
    <n v="15636089"/>
    <s v="Hs?"/>
    <n v="678"/>
    <x v="0"/>
    <x v="2"/>
    <x v="0"/>
    <n v="51"/>
    <s v="Old"/>
    <n v="1"/>
    <x v="0"/>
    <n v="145751.03"/>
    <x v="0"/>
    <s v="Basic"/>
    <n v="0"/>
    <n v="0"/>
    <n v="109718.44"/>
    <x v="0"/>
    <s v="High"/>
    <x v="0"/>
    <x v="0"/>
  </r>
  <r>
    <n v="2456"/>
    <n v="15727490"/>
    <s v="Scott"/>
    <n v="661"/>
    <x v="0"/>
    <x v="0"/>
    <x v="1"/>
    <n v="47"/>
    <s v="Middle Age"/>
    <n v="5"/>
    <x v="2"/>
    <n v="0"/>
    <x v="0"/>
    <s v="Basic"/>
    <n v="0"/>
    <n v="1"/>
    <n v="107243.31"/>
    <x v="0"/>
    <s v="High"/>
    <x v="0"/>
    <x v="0"/>
  </r>
  <r>
    <n v="2457"/>
    <n v="15591766"/>
    <s v="Crawford"/>
    <n v="607"/>
    <x v="0"/>
    <x v="1"/>
    <x v="0"/>
    <n v="25"/>
    <s v="Adolescence"/>
    <n v="4"/>
    <x v="2"/>
    <n v="121166.89"/>
    <x v="0"/>
    <s v="Basic"/>
    <n v="0"/>
    <n v="1"/>
    <n v="115288.24"/>
    <x v="0"/>
    <s v="High"/>
    <x v="1"/>
    <x v="1"/>
  </r>
  <r>
    <n v="2458"/>
    <n v="15641629"/>
    <s v="P'eng"/>
    <n v="537"/>
    <x v="0"/>
    <x v="1"/>
    <x v="0"/>
    <n v="38"/>
    <s v="Middle Age"/>
    <n v="1"/>
    <x v="0"/>
    <n v="0"/>
    <x v="2"/>
    <s v="Standard"/>
    <n v="0"/>
    <n v="1"/>
    <n v="41233.97"/>
    <x v="2"/>
    <s v="Low"/>
    <x v="1"/>
    <x v="1"/>
  </r>
  <r>
    <n v="2459"/>
    <n v="15813303"/>
    <s v="Rearick"/>
    <n v="513"/>
    <x v="0"/>
    <x v="1"/>
    <x v="1"/>
    <n v="88"/>
    <s v="Old"/>
    <n v="10"/>
    <x v="3"/>
    <n v="0"/>
    <x v="2"/>
    <s v="Standard"/>
    <n v="1"/>
    <n v="1"/>
    <n v="52952.24"/>
    <x v="0"/>
    <s v="Medium"/>
    <x v="1"/>
    <x v="1"/>
  </r>
  <r>
    <n v="2460"/>
    <n v="15756920"/>
    <s v="Genovesi"/>
    <n v="576"/>
    <x v="0"/>
    <x v="0"/>
    <x v="1"/>
    <n v="63"/>
    <s v="Old"/>
    <n v="9"/>
    <x v="3"/>
    <n v="70655.48"/>
    <x v="0"/>
    <s v="Basic"/>
    <n v="0"/>
    <n v="0"/>
    <n v="78955.8"/>
    <x v="0"/>
    <s v="Medium"/>
    <x v="0"/>
    <x v="0"/>
  </r>
  <r>
    <n v="2461"/>
    <n v="15726403"/>
    <s v="Glenny"/>
    <n v="660"/>
    <x v="0"/>
    <x v="2"/>
    <x v="1"/>
    <n v="41"/>
    <s v="Middle Age"/>
    <n v="1"/>
    <x v="0"/>
    <n v="129901.21"/>
    <x v="0"/>
    <s v="Basic"/>
    <n v="1"/>
    <n v="0"/>
    <n v="26025.599999999999"/>
    <x v="2"/>
    <s v="Low"/>
    <x v="0"/>
    <x v="0"/>
  </r>
  <r>
    <n v="2462"/>
    <n v="15592765"/>
    <s v="Marks"/>
    <n v="637"/>
    <x v="0"/>
    <x v="0"/>
    <x v="1"/>
    <n v="40"/>
    <s v="Middle Age"/>
    <n v="8"/>
    <x v="1"/>
    <n v="125470.81"/>
    <x v="0"/>
    <s v="Basic"/>
    <n v="1"/>
    <n v="1"/>
    <n v="174536.17"/>
    <x v="0"/>
    <s v="High"/>
    <x v="1"/>
    <x v="1"/>
  </r>
  <r>
    <n v="2463"/>
    <n v="15704442"/>
    <s v="Fleming"/>
    <n v="672"/>
    <x v="0"/>
    <x v="0"/>
    <x v="0"/>
    <n v="53"/>
    <s v="Old"/>
    <n v="9"/>
    <x v="3"/>
    <n v="169406.33"/>
    <x v="3"/>
    <s v="Premium"/>
    <n v="1"/>
    <n v="1"/>
    <n v="147311.47"/>
    <x v="1"/>
    <s v="High"/>
    <x v="0"/>
    <x v="0"/>
  </r>
  <r>
    <n v="2464"/>
    <n v="15641136"/>
    <s v="Davison"/>
    <n v="629"/>
    <x v="0"/>
    <x v="0"/>
    <x v="1"/>
    <n v="32"/>
    <s v="Middle Age"/>
    <n v="2"/>
    <x v="0"/>
    <n v="0"/>
    <x v="2"/>
    <s v="Standard"/>
    <n v="0"/>
    <n v="1"/>
    <n v="77965.440000000002"/>
    <x v="0"/>
    <s v="Medium"/>
    <x v="1"/>
    <x v="1"/>
  </r>
  <r>
    <n v="2465"/>
    <n v="15725818"/>
    <s v="Chibuzo"/>
    <n v="583"/>
    <x v="0"/>
    <x v="2"/>
    <x v="1"/>
    <n v="40"/>
    <s v="Middle Age"/>
    <n v="4"/>
    <x v="2"/>
    <n v="107041.3"/>
    <x v="0"/>
    <s v="Basic"/>
    <n v="1"/>
    <n v="1"/>
    <n v="5635.63"/>
    <x v="2"/>
    <s v="Low"/>
    <x v="1"/>
    <x v="1"/>
  </r>
  <r>
    <n v="2466"/>
    <n v="15612071"/>
    <s v="Wilson"/>
    <n v="763"/>
    <x v="1"/>
    <x v="1"/>
    <x v="0"/>
    <n v="32"/>
    <s v="Middle Age"/>
    <n v="10"/>
    <x v="3"/>
    <n v="95153.77"/>
    <x v="0"/>
    <s v="Basic"/>
    <n v="0"/>
    <n v="1"/>
    <n v="81310.100000000006"/>
    <x v="0"/>
    <s v="Medium"/>
    <x v="1"/>
    <x v="1"/>
  </r>
  <r>
    <n v="2467"/>
    <n v="15719809"/>
    <s v="Endrizzi"/>
    <n v="516"/>
    <x v="0"/>
    <x v="2"/>
    <x v="1"/>
    <n v="32"/>
    <s v="Middle Age"/>
    <n v="3"/>
    <x v="2"/>
    <n v="145166.09"/>
    <x v="2"/>
    <s v="Standard"/>
    <n v="0"/>
    <n v="0"/>
    <n v="111421.45"/>
    <x v="1"/>
    <s v="High"/>
    <x v="1"/>
    <x v="1"/>
  </r>
  <r>
    <n v="2468"/>
    <n v="15716518"/>
    <s v="Yuryeva"/>
    <n v="617"/>
    <x v="0"/>
    <x v="0"/>
    <x v="0"/>
    <n v="27"/>
    <s v="Adolescence"/>
    <n v="4"/>
    <x v="2"/>
    <n v="0"/>
    <x v="2"/>
    <s v="Standard"/>
    <n v="0"/>
    <n v="0"/>
    <n v="190269.21"/>
    <x v="1"/>
    <s v="High"/>
    <x v="1"/>
    <x v="1"/>
  </r>
  <r>
    <n v="2469"/>
    <n v="15742210"/>
    <s v="Ugochukwu"/>
    <n v="700"/>
    <x v="1"/>
    <x v="0"/>
    <x v="1"/>
    <n v="38"/>
    <s v="Middle Age"/>
    <n v="9"/>
    <x v="3"/>
    <n v="65962.63"/>
    <x v="0"/>
    <s v="Basic"/>
    <n v="1"/>
    <n v="1"/>
    <n v="100950.48"/>
    <x v="0"/>
    <s v="High"/>
    <x v="1"/>
    <x v="1"/>
  </r>
  <r>
    <n v="2470"/>
    <n v="15630617"/>
    <s v="Lo Duca"/>
    <n v="727"/>
    <x v="1"/>
    <x v="2"/>
    <x v="1"/>
    <n v="36"/>
    <s v="Middle Age"/>
    <n v="6"/>
    <x v="1"/>
    <n v="140418.81"/>
    <x v="0"/>
    <s v="Basic"/>
    <n v="1"/>
    <n v="1"/>
    <n v="113033.73"/>
    <x v="0"/>
    <s v="High"/>
    <x v="0"/>
    <x v="0"/>
  </r>
  <r>
    <n v="2471"/>
    <n v="15720838"/>
    <s v="Gallo"/>
    <n v="689"/>
    <x v="0"/>
    <x v="1"/>
    <x v="0"/>
    <n v="31"/>
    <s v="Middle Age"/>
    <n v="3"/>
    <x v="2"/>
    <n v="139799.63"/>
    <x v="0"/>
    <s v="Basic"/>
    <n v="0"/>
    <n v="1"/>
    <n v="120663.57"/>
    <x v="0"/>
    <s v="High"/>
    <x v="1"/>
    <x v="1"/>
  </r>
  <r>
    <n v="2472"/>
    <n v="15595537"/>
    <s v="Trout"/>
    <n v="626"/>
    <x v="0"/>
    <x v="2"/>
    <x v="1"/>
    <n v="49"/>
    <s v="Middle Age"/>
    <n v="9"/>
    <x v="3"/>
    <n v="171787.84"/>
    <x v="2"/>
    <s v="Standard"/>
    <n v="1"/>
    <n v="0"/>
    <n v="187192.23"/>
    <x v="1"/>
    <s v="High"/>
    <x v="1"/>
    <x v="1"/>
  </r>
  <r>
    <n v="2473"/>
    <n v="15623196"/>
    <s v="Morley"/>
    <n v="686"/>
    <x v="0"/>
    <x v="0"/>
    <x v="1"/>
    <n v="38"/>
    <s v="Middle Age"/>
    <n v="6"/>
    <x v="1"/>
    <n v="149238.97"/>
    <x v="0"/>
    <s v="Basic"/>
    <n v="1"/>
    <n v="1"/>
    <n v="97825.23"/>
    <x v="0"/>
    <s v="Medium"/>
    <x v="1"/>
    <x v="1"/>
  </r>
  <r>
    <n v="2474"/>
    <n v="15679249"/>
    <s v="Chou"/>
    <n v="351"/>
    <x v="2"/>
    <x v="2"/>
    <x v="0"/>
    <n v="57"/>
    <s v="Old"/>
    <n v="4"/>
    <x v="2"/>
    <n v="163146.46"/>
    <x v="0"/>
    <s v="Basic"/>
    <n v="1"/>
    <n v="0"/>
    <n v="169621.69"/>
    <x v="0"/>
    <s v="High"/>
    <x v="0"/>
    <x v="0"/>
  </r>
  <r>
    <n v="2475"/>
    <n v="15693199"/>
    <s v="Shao"/>
    <n v="739"/>
    <x v="1"/>
    <x v="0"/>
    <x v="0"/>
    <n v="37"/>
    <s v="Middle Age"/>
    <n v="8"/>
    <x v="1"/>
    <n v="0"/>
    <x v="2"/>
    <s v="Standard"/>
    <n v="1"/>
    <n v="0"/>
    <n v="191557.1"/>
    <x v="1"/>
    <s v="High"/>
    <x v="0"/>
    <x v="0"/>
  </r>
  <r>
    <n v="2476"/>
    <n v="15661219"/>
    <s v="Trentino"/>
    <n v="627"/>
    <x v="0"/>
    <x v="0"/>
    <x v="1"/>
    <n v="32"/>
    <s v="Middle Age"/>
    <n v="10"/>
    <x v="3"/>
    <n v="0"/>
    <x v="2"/>
    <s v="Standard"/>
    <n v="1"/>
    <n v="0"/>
    <n v="103287.62"/>
    <x v="1"/>
    <s v="High"/>
    <x v="1"/>
    <x v="1"/>
  </r>
  <r>
    <n v="2477"/>
    <n v="15617136"/>
    <s v="Mazzanti"/>
    <n v="451"/>
    <x v="2"/>
    <x v="2"/>
    <x v="0"/>
    <n v="38"/>
    <s v="Middle Age"/>
    <n v="9"/>
    <x v="3"/>
    <n v="61482.47"/>
    <x v="0"/>
    <s v="Basic"/>
    <n v="1"/>
    <n v="1"/>
    <n v="167538.66"/>
    <x v="0"/>
    <s v="High"/>
    <x v="1"/>
    <x v="1"/>
  </r>
  <r>
    <n v="2478"/>
    <n v="15760294"/>
    <s v="Endrizzi"/>
    <n v="512"/>
    <x v="0"/>
    <x v="0"/>
    <x v="0"/>
    <n v="41"/>
    <s v="Middle Age"/>
    <n v="8"/>
    <x v="1"/>
    <n v="145150.28"/>
    <x v="0"/>
    <s v="Basic"/>
    <n v="1"/>
    <n v="0"/>
    <n v="64869.32"/>
    <x v="0"/>
    <s v="Medium"/>
    <x v="0"/>
    <x v="0"/>
  </r>
  <r>
    <n v="2479"/>
    <n v="15652808"/>
    <s v="Monaldo"/>
    <n v="774"/>
    <x v="1"/>
    <x v="0"/>
    <x v="0"/>
    <n v="41"/>
    <s v="Middle Age"/>
    <n v="5"/>
    <x v="2"/>
    <n v="126670.37"/>
    <x v="0"/>
    <s v="Basic"/>
    <n v="1"/>
    <n v="0"/>
    <n v="102426.06"/>
    <x v="0"/>
    <s v="High"/>
    <x v="1"/>
    <x v="1"/>
  </r>
  <r>
    <n v="2480"/>
    <n v="15657139"/>
    <s v="Otutodilinna"/>
    <n v="652"/>
    <x v="0"/>
    <x v="0"/>
    <x v="0"/>
    <n v="40"/>
    <s v="Middle Age"/>
    <n v="8"/>
    <x v="1"/>
    <n v="84390.8"/>
    <x v="2"/>
    <s v="Standard"/>
    <n v="0"/>
    <n v="1"/>
    <n v="107876.2"/>
    <x v="1"/>
    <s v="High"/>
    <x v="1"/>
    <x v="1"/>
  </r>
  <r>
    <n v="2481"/>
    <n v="15803790"/>
    <s v="Allen"/>
    <n v="638"/>
    <x v="0"/>
    <x v="2"/>
    <x v="1"/>
    <n v="37"/>
    <s v="Middle Age"/>
    <n v="2"/>
    <x v="0"/>
    <n v="89728.86"/>
    <x v="2"/>
    <s v="Standard"/>
    <n v="1"/>
    <n v="1"/>
    <n v="37294.879999999997"/>
    <x v="2"/>
    <s v="Low"/>
    <x v="1"/>
    <x v="1"/>
  </r>
  <r>
    <n v="2482"/>
    <n v="15764105"/>
    <s v="Milne"/>
    <n v="475"/>
    <x v="2"/>
    <x v="0"/>
    <x v="0"/>
    <n v="57"/>
    <s v="Old"/>
    <n v="1"/>
    <x v="0"/>
    <n v="0"/>
    <x v="2"/>
    <s v="Standard"/>
    <n v="1"/>
    <n v="0"/>
    <n v="89248.99"/>
    <x v="0"/>
    <s v="Medium"/>
    <x v="1"/>
    <x v="1"/>
  </r>
  <r>
    <n v="2483"/>
    <n v="15672610"/>
    <s v="Somadina"/>
    <n v="567"/>
    <x v="0"/>
    <x v="1"/>
    <x v="1"/>
    <n v="40"/>
    <s v="Middle Age"/>
    <n v="4"/>
    <x v="2"/>
    <n v="118628.8"/>
    <x v="0"/>
    <s v="Basic"/>
    <n v="0"/>
    <n v="0"/>
    <n v="91973.63"/>
    <x v="0"/>
    <s v="Medium"/>
    <x v="1"/>
    <x v="1"/>
  </r>
  <r>
    <n v="2484"/>
    <n v="15766896"/>
    <s v="Chieloka"/>
    <n v="750"/>
    <x v="1"/>
    <x v="0"/>
    <x v="1"/>
    <n v="37"/>
    <s v="Middle Age"/>
    <n v="3"/>
    <x v="2"/>
    <n v="0"/>
    <x v="2"/>
    <s v="Standard"/>
    <n v="1"/>
    <n v="0"/>
    <n v="16870.2"/>
    <x v="2"/>
    <s v="Low"/>
    <x v="1"/>
    <x v="1"/>
  </r>
  <r>
    <n v="2485"/>
    <n v="15587735"/>
    <s v="Chukwuebuka"/>
    <n v="850"/>
    <x v="1"/>
    <x v="0"/>
    <x v="1"/>
    <n v="39"/>
    <s v="Middle Age"/>
    <n v="6"/>
    <x v="1"/>
    <n v="96863.13"/>
    <x v="0"/>
    <s v="Basic"/>
    <n v="1"/>
    <n v="1"/>
    <n v="121681.19"/>
    <x v="0"/>
    <s v="High"/>
    <x v="1"/>
    <x v="1"/>
  </r>
  <r>
    <n v="2486"/>
    <n v="15659501"/>
    <s v="Chioke"/>
    <n v="753"/>
    <x v="1"/>
    <x v="0"/>
    <x v="0"/>
    <n v="38"/>
    <s v="Middle Age"/>
    <n v="6"/>
    <x v="1"/>
    <n v="142263.45000000001"/>
    <x v="0"/>
    <s v="Basic"/>
    <n v="0"/>
    <n v="1"/>
    <n v="33730.43"/>
    <x v="2"/>
    <s v="Low"/>
    <x v="1"/>
    <x v="1"/>
  </r>
  <r>
    <n v="2487"/>
    <n v="15745001"/>
    <s v="Kovalev"/>
    <n v="683"/>
    <x v="0"/>
    <x v="1"/>
    <x v="0"/>
    <n v="36"/>
    <s v="Middle Age"/>
    <n v="7"/>
    <x v="1"/>
    <n v="0"/>
    <x v="2"/>
    <s v="Standard"/>
    <n v="1"/>
    <n v="0"/>
    <n v="104786.59"/>
    <x v="1"/>
    <s v="High"/>
    <x v="1"/>
    <x v="1"/>
  </r>
  <r>
    <n v="2488"/>
    <n v="15651140"/>
    <s v="Doherty"/>
    <n v="710"/>
    <x v="1"/>
    <x v="0"/>
    <x v="0"/>
    <n v="32"/>
    <s v="Middle Age"/>
    <n v="3"/>
    <x v="2"/>
    <n v="0"/>
    <x v="0"/>
    <s v="Basic"/>
    <n v="1"/>
    <n v="0"/>
    <n v="94790.34"/>
    <x v="0"/>
    <s v="Medium"/>
    <x v="1"/>
    <x v="1"/>
  </r>
  <r>
    <n v="2489"/>
    <n v="15571148"/>
    <s v="Baranov"/>
    <n v="645"/>
    <x v="0"/>
    <x v="1"/>
    <x v="0"/>
    <n v="21"/>
    <s v="Adolescence"/>
    <n v="1"/>
    <x v="0"/>
    <n v="0"/>
    <x v="2"/>
    <s v="Standard"/>
    <n v="0"/>
    <n v="0"/>
    <n v="28726.07"/>
    <x v="2"/>
    <s v="Low"/>
    <x v="1"/>
    <x v="1"/>
  </r>
  <r>
    <n v="2490"/>
    <n v="15776824"/>
    <s v="Rossi"/>
    <n v="714"/>
    <x v="1"/>
    <x v="0"/>
    <x v="1"/>
    <n v="28"/>
    <s v="Adolescence"/>
    <n v="6"/>
    <x v="1"/>
    <n v="122724.37"/>
    <x v="0"/>
    <s v="Basic"/>
    <n v="1"/>
    <n v="1"/>
    <n v="67057.27"/>
    <x v="0"/>
    <s v="Medium"/>
    <x v="1"/>
    <x v="1"/>
  </r>
  <r>
    <n v="2491"/>
    <n v="15633141"/>
    <s v="Robinson"/>
    <n v="696"/>
    <x v="0"/>
    <x v="2"/>
    <x v="0"/>
    <n v="35"/>
    <s v="Middle Age"/>
    <n v="4"/>
    <x v="2"/>
    <n v="174902.26"/>
    <x v="0"/>
    <s v="Basic"/>
    <n v="1"/>
    <n v="0"/>
    <n v="69079.850000000006"/>
    <x v="0"/>
    <s v="Medium"/>
    <x v="1"/>
    <x v="1"/>
  </r>
  <r>
    <n v="2492"/>
    <n v="15764174"/>
    <s v="Bidencope"/>
    <n v="612"/>
    <x v="0"/>
    <x v="1"/>
    <x v="0"/>
    <n v="26"/>
    <s v="Adolescence"/>
    <n v="4"/>
    <x v="2"/>
    <n v="0"/>
    <x v="2"/>
    <s v="Standard"/>
    <n v="1"/>
    <n v="1"/>
    <n v="179780.74"/>
    <x v="1"/>
    <s v="High"/>
    <x v="1"/>
    <x v="1"/>
  </r>
  <r>
    <n v="2493"/>
    <n v="15778155"/>
    <s v="T'ien"/>
    <n v="520"/>
    <x v="0"/>
    <x v="2"/>
    <x v="0"/>
    <n v="31"/>
    <s v="Middle Age"/>
    <n v="3"/>
    <x v="2"/>
    <n v="108914.17"/>
    <x v="0"/>
    <s v="Basic"/>
    <n v="1"/>
    <n v="1"/>
    <n v="183572.39"/>
    <x v="0"/>
    <s v="High"/>
    <x v="0"/>
    <x v="0"/>
  </r>
  <r>
    <n v="2494"/>
    <n v="15715920"/>
    <s v="De Bernales"/>
    <n v="782"/>
    <x v="1"/>
    <x v="1"/>
    <x v="1"/>
    <n v="23"/>
    <s v="Adolescence"/>
    <n v="10"/>
    <x v="3"/>
    <n v="98052.66"/>
    <x v="0"/>
    <s v="Basic"/>
    <n v="1"/>
    <n v="1"/>
    <n v="142587.32"/>
    <x v="0"/>
    <s v="High"/>
    <x v="1"/>
    <x v="1"/>
  </r>
  <r>
    <n v="2495"/>
    <n v="15671917"/>
    <s v="Wade"/>
    <n v="666"/>
    <x v="0"/>
    <x v="0"/>
    <x v="1"/>
    <n v="46"/>
    <s v="Middle Age"/>
    <n v="5"/>
    <x v="2"/>
    <n v="123873.19"/>
    <x v="0"/>
    <s v="Basic"/>
    <n v="1"/>
    <n v="1"/>
    <n v="177844.06"/>
    <x v="0"/>
    <s v="High"/>
    <x v="1"/>
    <x v="1"/>
  </r>
  <r>
    <n v="2496"/>
    <n v="15666548"/>
    <s v="Chung"/>
    <n v="466"/>
    <x v="2"/>
    <x v="2"/>
    <x v="0"/>
    <n v="56"/>
    <s v="Old"/>
    <n v="2"/>
    <x v="0"/>
    <n v="111920.13"/>
    <x v="1"/>
    <s v="Premium"/>
    <n v="1"/>
    <n v="0"/>
    <n v="197634.11"/>
    <x v="1"/>
    <s v="High"/>
    <x v="0"/>
    <x v="0"/>
  </r>
  <r>
    <n v="2497"/>
    <n v="15625623"/>
    <s v="Stevenson"/>
    <n v="567"/>
    <x v="0"/>
    <x v="0"/>
    <x v="0"/>
    <n v="45"/>
    <s v="Middle Age"/>
    <n v="4"/>
    <x v="2"/>
    <n v="0"/>
    <x v="2"/>
    <s v="Standard"/>
    <n v="0"/>
    <n v="1"/>
    <n v="121053.19"/>
    <x v="1"/>
    <s v="High"/>
    <x v="1"/>
    <x v="1"/>
  </r>
  <r>
    <n v="2498"/>
    <n v="15748123"/>
    <s v="Chienezie"/>
    <n v="613"/>
    <x v="0"/>
    <x v="0"/>
    <x v="1"/>
    <n v="20"/>
    <s v="Adolescence"/>
    <n v="3"/>
    <x v="2"/>
    <n v="0"/>
    <x v="2"/>
    <s v="Standard"/>
    <n v="1"/>
    <n v="1"/>
    <n v="149613.76999999999"/>
    <x v="1"/>
    <s v="High"/>
    <x v="1"/>
    <x v="1"/>
  </r>
  <r>
    <n v="2499"/>
    <n v="15648735"/>
    <s v="Cashin"/>
    <n v="718"/>
    <x v="1"/>
    <x v="0"/>
    <x v="1"/>
    <n v="37"/>
    <s v="Middle Age"/>
    <n v="8"/>
    <x v="1"/>
    <n v="0"/>
    <x v="2"/>
    <s v="Standard"/>
    <n v="1"/>
    <n v="1"/>
    <n v="142.81"/>
    <x v="2"/>
    <s v="Low"/>
    <x v="1"/>
    <x v="1"/>
  </r>
  <r>
    <n v="2500"/>
    <n v="15634974"/>
    <s v="Seppelt"/>
    <n v="614"/>
    <x v="0"/>
    <x v="0"/>
    <x v="0"/>
    <n v="37"/>
    <s v="Middle Age"/>
    <n v="8"/>
    <x v="1"/>
    <n v="75150.34"/>
    <x v="3"/>
    <s v="Premium"/>
    <n v="0"/>
    <n v="1"/>
    <n v="131766.67000000001"/>
    <x v="1"/>
    <s v="High"/>
    <x v="0"/>
    <x v="0"/>
  </r>
  <r>
    <n v="2501"/>
    <n v="15713378"/>
    <s v="Brownless"/>
    <n v="711"/>
    <x v="1"/>
    <x v="0"/>
    <x v="1"/>
    <n v="38"/>
    <s v="Middle Age"/>
    <n v="10"/>
    <x v="3"/>
    <n v="0"/>
    <x v="2"/>
    <s v="Standard"/>
    <n v="0"/>
    <n v="0"/>
    <n v="53311.78"/>
    <x v="0"/>
    <s v="Medium"/>
    <x v="1"/>
    <x v="1"/>
  </r>
  <r>
    <n v="2502"/>
    <n v="15753370"/>
    <s v="McDonald"/>
    <n v="691"/>
    <x v="0"/>
    <x v="2"/>
    <x v="0"/>
    <n v="38"/>
    <s v="Middle Age"/>
    <n v="5"/>
    <x v="2"/>
    <n v="114753.76"/>
    <x v="0"/>
    <s v="Basic"/>
    <n v="1"/>
    <n v="0"/>
    <n v="107665.02"/>
    <x v="0"/>
    <s v="High"/>
    <x v="1"/>
    <x v="1"/>
  </r>
  <r>
    <n v="2503"/>
    <n v="15782659"/>
    <s v="Mamelu"/>
    <n v="527"/>
    <x v="0"/>
    <x v="0"/>
    <x v="1"/>
    <n v="32"/>
    <s v="Middle Age"/>
    <n v="0"/>
    <x v="0"/>
    <n v="0"/>
    <x v="0"/>
    <s v="Basic"/>
    <n v="1"/>
    <n v="0"/>
    <n v="109523.88"/>
    <x v="0"/>
    <s v="High"/>
    <x v="1"/>
    <x v="1"/>
  </r>
  <r>
    <n v="2504"/>
    <n v="15583364"/>
    <s v="McGregor"/>
    <n v="476"/>
    <x v="2"/>
    <x v="0"/>
    <x v="0"/>
    <n v="32"/>
    <s v="Middle Age"/>
    <n v="6"/>
    <x v="1"/>
    <n v="111871.93"/>
    <x v="0"/>
    <s v="Basic"/>
    <n v="0"/>
    <n v="0"/>
    <n v="112132.86"/>
    <x v="0"/>
    <s v="High"/>
    <x v="1"/>
    <x v="1"/>
  </r>
  <r>
    <n v="2505"/>
    <n v="15625942"/>
    <s v="McDonald"/>
    <n v="619"/>
    <x v="0"/>
    <x v="1"/>
    <x v="0"/>
    <n v="45"/>
    <s v="Middle Age"/>
    <n v="0"/>
    <x v="0"/>
    <n v="0"/>
    <x v="2"/>
    <s v="Standard"/>
    <n v="0"/>
    <n v="0"/>
    <n v="113645.4"/>
    <x v="1"/>
    <s v="High"/>
    <x v="1"/>
    <x v="1"/>
  </r>
  <r>
    <n v="2506"/>
    <n v="15720284"/>
    <s v="Crawford"/>
    <n v="607"/>
    <x v="0"/>
    <x v="2"/>
    <x v="0"/>
    <n v="37"/>
    <s v="Middle Age"/>
    <n v="4"/>
    <x v="2"/>
    <n v="135927.06"/>
    <x v="0"/>
    <s v="Basic"/>
    <n v="0"/>
    <n v="0"/>
    <n v="180890.4"/>
    <x v="0"/>
    <s v="High"/>
    <x v="1"/>
    <x v="1"/>
  </r>
  <r>
    <n v="2507"/>
    <n v="15679642"/>
    <s v="Feng"/>
    <n v="695"/>
    <x v="0"/>
    <x v="1"/>
    <x v="1"/>
    <n v="44"/>
    <s v="Middle Age"/>
    <n v="8"/>
    <x v="1"/>
    <n v="0"/>
    <x v="2"/>
    <s v="Standard"/>
    <n v="1"/>
    <n v="1"/>
    <n v="70974.13"/>
    <x v="0"/>
    <s v="Medium"/>
    <x v="1"/>
    <x v="1"/>
  </r>
  <r>
    <n v="2508"/>
    <n v="15628007"/>
    <s v="Genovese"/>
    <n v="653"/>
    <x v="0"/>
    <x v="0"/>
    <x v="1"/>
    <n v="33"/>
    <s v="Middle Age"/>
    <n v="1"/>
    <x v="0"/>
    <n v="0"/>
    <x v="2"/>
    <s v="Standard"/>
    <n v="0"/>
    <n v="0"/>
    <n v="53379.519999999997"/>
    <x v="0"/>
    <s v="Medium"/>
    <x v="1"/>
    <x v="1"/>
  </r>
  <r>
    <n v="2509"/>
    <n v="15661974"/>
    <s v="Pirozzi"/>
    <n v="677"/>
    <x v="0"/>
    <x v="0"/>
    <x v="1"/>
    <n v="46"/>
    <s v="Middle Age"/>
    <n v="2"/>
    <x v="0"/>
    <n v="57037.74"/>
    <x v="0"/>
    <s v="Basic"/>
    <n v="1"/>
    <n v="1"/>
    <n v="158531.01"/>
    <x v="0"/>
    <s v="High"/>
    <x v="1"/>
    <x v="1"/>
  </r>
  <r>
    <n v="2510"/>
    <n v="15689341"/>
    <s v="Gibbs"/>
    <n v="655"/>
    <x v="0"/>
    <x v="0"/>
    <x v="0"/>
    <n v="50"/>
    <s v="Middle Age"/>
    <n v="10"/>
    <x v="3"/>
    <n v="0"/>
    <x v="3"/>
    <s v="Premium"/>
    <n v="1"/>
    <n v="0"/>
    <n v="179267.94"/>
    <x v="1"/>
    <s v="High"/>
    <x v="0"/>
    <x v="0"/>
  </r>
  <r>
    <n v="2511"/>
    <n v="15607993"/>
    <s v="Milne"/>
    <n v="625"/>
    <x v="0"/>
    <x v="0"/>
    <x v="0"/>
    <n v="52"/>
    <s v="Old"/>
    <n v="2"/>
    <x v="0"/>
    <n v="79468.960000000006"/>
    <x v="0"/>
    <s v="Basic"/>
    <n v="1"/>
    <n v="1"/>
    <n v="84606.03"/>
    <x v="0"/>
    <s v="Medium"/>
    <x v="1"/>
    <x v="1"/>
  </r>
  <r>
    <n v="2512"/>
    <n v="15693267"/>
    <s v="Dickson"/>
    <n v="679"/>
    <x v="0"/>
    <x v="2"/>
    <x v="0"/>
    <n v="34"/>
    <s v="Middle Age"/>
    <n v="7"/>
    <x v="1"/>
    <n v="121063.85"/>
    <x v="0"/>
    <s v="Basic"/>
    <n v="1"/>
    <n v="0"/>
    <n v="56984.58"/>
    <x v="0"/>
    <s v="Medium"/>
    <x v="1"/>
    <x v="1"/>
  </r>
  <r>
    <n v="2513"/>
    <n v="15769522"/>
    <s v="O'Connor"/>
    <n v="734"/>
    <x v="1"/>
    <x v="0"/>
    <x v="1"/>
    <n v="51"/>
    <s v="Old"/>
    <n v="1"/>
    <x v="0"/>
    <n v="118537.47"/>
    <x v="0"/>
    <s v="Basic"/>
    <n v="1"/>
    <n v="1"/>
    <n v="116912.45"/>
    <x v="0"/>
    <s v="High"/>
    <x v="1"/>
    <x v="1"/>
  </r>
  <r>
    <n v="2514"/>
    <n v="15755825"/>
    <s v="McGuirk"/>
    <n v="666"/>
    <x v="0"/>
    <x v="0"/>
    <x v="1"/>
    <n v="39"/>
    <s v="Middle Age"/>
    <n v="10"/>
    <x v="3"/>
    <n v="0"/>
    <x v="2"/>
    <s v="Standard"/>
    <n v="1"/>
    <n v="0"/>
    <n v="102999.33"/>
    <x v="1"/>
    <s v="High"/>
    <x v="1"/>
    <x v="1"/>
  </r>
  <r>
    <n v="2515"/>
    <n v="15598175"/>
    <s v="Toscani"/>
    <n v="592"/>
    <x v="0"/>
    <x v="2"/>
    <x v="0"/>
    <n v="26"/>
    <s v="Adolescence"/>
    <n v="4"/>
    <x v="2"/>
    <n v="105082.07"/>
    <x v="2"/>
    <s v="Standard"/>
    <n v="1"/>
    <n v="0"/>
    <n v="132801.57"/>
    <x v="1"/>
    <s v="High"/>
    <x v="1"/>
    <x v="1"/>
  </r>
  <r>
    <n v="2516"/>
    <n v="15744327"/>
    <s v="Ruth"/>
    <n v="564"/>
    <x v="0"/>
    <x v="0"/>
    <x v="1"/>
    <n v="40"/>
    <s v="Middle Age"/>
    <n v="4"/>
    <x v="2"/>
    <n v="0"/>
    <x v="0"/>
    <s v="Basic"/>
    <n v="1"/>
    <n v="0"/>
    <n v="85455.62"/>
    <x v="0"/>
    <s v="Medium"/>
    <x v="0"/>
    <x v="0"/>
  </r>
  <r>
    <n v="2517"/>
    <n v="15798666"/>
    <s v="Hughes"/>
    <n v="814"/>
    <x v="1"/>
    <x v="0"/>
    <x v="0"/>
    <n v="36"/>
    <s v="Middle Age"/>
    <n v="6"/>
    <x v="1"/>
    <n v="0"/>
    <x v="2"/>
    <s v="Standard"/>
    <n v="1"/>
    <n v="1"/>
    <n v="98657.01"/>
    <x v="0"/>
    <s v="Medium"/>
    <x v="1"/>
    <x v="1"/>
  </r>
  <r>
    <n v="2518"/>
    <n v="15577064"/>
    <s v="Onyekaozulu"/>
    <n v="592"/>
    <x v="0"/>
    <x v="2"/>
    <x v="1"/>
    <n v="36"/>
    <s v="Middle Age"/>
    <n v="2"/>
    <x v="0"/>
    <n v="104702.65"/>
    <x v="2"/>
    <s v="Standard"/>
    <n v="1"/>
    <n v="0"/>
    <n v="107948.72"/>
    <x v="1"/>
    <s v="High"/>
    <x v="1"/>
    <x v="1"/>
  </r>
  <r>
    <n v="2519"/>
    <n v="15759436"/>
    <s v="Aksenov"/>
    <n v="758"/>
    <x v="1"/>
    <x v="0"/>
    <x v="0"/>
    <n v="50"/>
    <s v="Middle Age"/>
    <n v="2"/>
    <x v="0"/>
    <n v="95813.759999999995"/>
    <x v="1"/>
    <s v="Premium"/>
    <n v="1"/>
    <n v="1"/>
    <n v="67944.09"/>
    <x v="0"/>
    <s v="Medium"/>
    <x v="0"/>
    <x v="0"/>
  </r>
  <r>
    <n v="2520"/>
    <n v="15690231"/>
    <s v="K'ung"/>
    <n v="612"/>
    <x v="0"/>
    <x v="1"/>
    <x v="0"/>
    <n v="62"/>
    <s v="Old"/>
    <n v="0"/>
    <x v="0"/>
    <n v="167026.60999999999"/>
    <x v="2"/>
    <s v="Standard"/>
    <n v="1"/>
    <n v="1"/>
    <n v="192892.05"/>
    <x v="1"/>
    <s v="High"/>
    <x v="1"/>
    <x v="1"/>
  </r>
  <r>
    <n v="2521"/>
    <n v="15751561"/>
    <s v="Meng"/>
    <n v="498"/>
    <x v="2"/>
    <x v="2"/>
    <x v="1"/>
    <n v="61"/>
    <s v="Old"/>
    <n v="7"/>
    <x v="1"/>
    <n v="102453.26"/>
    <x v="0"/>
    <s v="Basic"/>
    <n v="1"/>
    <n v="0"/>
    <n v="187247.56"/>
    <x v="0"/>
    <s v="High"/>
    <x v="0"/>
    <x v="0"/>
  </r>
  <r>
    <n v="2522"/>
    <n v="15739068"/>
    <s v="Nwoye"/>
    <n v="638"/>
    <x v="0"/>
    <x v="2"/>
    <x v="1"/>
    <n v="25"/>
    <s v="Adolescence"/>
    <n v="4"/>
    <x v="2"/>
    <n v="148045.45000000001"/>
    <x v="2"/>
    <s v="Standard"/>
    <n v="1"/>
    <n v="1"/>
    <n v="114722.42"/>
    <x v="1"/>
    <s v="High"/>
    <x v="1"/>
    <x v="1"/>
  </r>
  <r>
    <n v="2523"/>
    <n v="15758056"/>
    <s v="Calabresi"/>
    <n v="558"/>
    <x v="0"/>
    <x v="0"/>
    <x v="1"/>
    <n v="35"/>
    <s v="Middle Age"/>
    <n v="1"/>
    <x v="0"/>
    <n v="0"/>
    <x v="2"/>
    <s v="Standard"/>
    <n v="0"/>
    <n v="0"/>
    <n v="111687.57"/>
    <x v="1"/>
    <s v="High"/>
    <x v="1"/>
    <x v="1"/>
  </r>
  <r>
    <n v="2524"/>
    <n v="15742269"/>
    <s v="Milano"/>
    <n v="756"/>
    <x v="1"/>
    <x v="0"/>
    <x v="0"/>
    <n v="24"/>
    <s v="Adolescence"/>
    <n v="1"/>
    <x v="0"/>
    <n v="0"/>
    <x v="2"/>
    <s v="Standard"/>
    <n v="1"/>
    <n v="0"/>
    <n v="184182.25"/>
    <x v="1"/>
    <s v="High"/>
    <x v="1"/>
    <x v="1"/>
  </r>
  <r>
    <n v="2525"/>
    <n v="15726490"/>
    <s v="Kirby"/>
    <n v="782"/>
    <x v="1"/>
    <x v="1"/>
    <x v="1"/>
    <n v="52"/>
    <s v="Old"/>
    <n v="4"/>
    <x v="2"/>
    <n v="0"/>
    <x v="0"/>
    <s v="Basic"/>
    <n v="1"/>
    <n v="1"/>
    <n v="52759.82"/>
    <x v="0"/>
    <s v="Medium"/>
    <x v="0"/>
    <x v="0"/>
  </r>
  <r>
    <n v="2526"/>
    <n v="15738411"/>
    <s v="Ho"/>
    <n v="505"/>
    <x v="0"/>
    <x v="0"/>
    <x v="1"/>
    <n v="34"/>
    <s v="Middle Age"/>
    <n v="10"/>
    <x v="3"/>
    <n v="104498.79"/>
    <x v="0"/>
    <s v="Basic"/>
    <n v="0"/>
    <n v="1"/>
    <n v="126451.14"/>
    <x v="0"/>
    <s v="High"/>
    <x v="1"/>
    <x v="1"/>
  </r>
  <r>
    <n v="2527"/>
    <n v="15727919"/>
    <s v="Chukwuemeka"/>
    <n v="671"/>
    <x v="0"/>
    <x v="1"/>
    <x v="0"/>
    <n v="29"/>
    <s v="Adolescence"/>
    <n v="6"/>
    <x v="1"/>
    <n v="0"/>
    <x v="2"/>
    <s v="Standard"/>
    <n v="0"/>
    <n v="0"/>
    <n v="12048.67"/>
    <x v="2"/>
    <s v="Low"/>
    <x v="1"/>
    <x v="1"/>
  </r>
  <r>
    <n v="2528"/>
    <n v="15709396"/>
    <s v="Hale"/>
    <n v="801"/>
    <x v="1"/>
    <x v="0"/>
    <x v="1"/>
    <n v="42"/>
    <s v="Middle Age"/>
    <n v="6"/>
    <x v="1"/>
    <n v="0"/>
    <x v="2"/>
    <s v="Standard"/>
    <n v="1"/>
    <n v="1"/>
    <n v="95804.33"/>
    <x v="0"/>
    <s v="Medium"/>
    <x v="1"/>
    <x v="1"/>
  </r>
  <r>
    <n v="2529"/>
    <n v="15654106"/>
    <s v="K?"/>
    <n v="604"/>
    <x v="0"/>
    <x v="0"/>
    <x v="1"/>
    <n v="26"/>
    <s v="Adolescence"/>
    <n v="8"/>
    <x v="1"/>
    <n v="149542.51999999999"/>
    <x v="2"/>
    <s v="Standard"/>
    <n v="0"/>
    <n v="1"/>
    <n v="197911.52"/>
    <x v="1"/>
    <s v="High"/>
    <x v="1"/>
    <x v="1"/>
  </r>
  <r>
    <n v="2530"/>
    <n v="15621653"/>
    <s v="Rice"/>
    <n v="716"/>
    <x v="1"/>
    <x v="0"/>
    <x v="0"/>
    <n v="29"/>
    <s v="Adolescence"/>
    <n v="10"/>
    <x v="3"/>
    <n v="87946.39"/>
    <x v="0"/>
    <s v="Basic"/>
    <n v="1"/>
    <n v="1"/>
    <n v="182531.74"/>
    <x v="0"/>
    <s v="High"/>
    <x v="1"/>
    <x v="1"/>
  </r>
  <r>
    <n v="2531"/>
    <n v="15598086"/>
    <s v="Brown"/>
    <n v="624"/>
    <x v="0"/>
    <x v="0"/>
    <x v="0"/>
    <n v="45"/>
    <s v="Middle Age"/>
    <n v="3"/>
    <x v="2"/>
    <n v="68639.570000000007"/>
    <x v="0"/>
    <s v="Basic"/>
    <n v="1"/>
    <n v="0"/>
    <n v="168002.31"/>
    <x v="0"/>
    <s v="High"/>
    <x v="0"/>
    <x v="0"/>
  </r>
  <r>
    <n v="2532"/>
    <n v="15752300"/>
    <s v="Sagese"/>
    <n v="607"/>
    <x v="0"/>
    <x v="2"/>
    <x v="1"/>
    <n v="47"/>
    <s v="Middle Age"/>
    <n v="4"/>
    <x v="2"/>
    <n v="148826.32"/>
    <x v="0"/>
    <s v="Basic"/>
    <n v="1"/>
    <n v="1"/>
    <n v="79450.61"/>
    <x v="0"/>
    <s v="Medium"/>
    <x v="1"/>
    <x v="1"/>
  </r>
  <r>
    <n v="2533"/>
    <n v="15658693"/>
    <s v="Aksyonova"/>
    <n v="827"/>
    <x v="1"/>
    <x v="0"/>
    <x v="0"/>
    <n v="60"/>
    <s v="Old"/>
    <n v="2"/>
    <x v="0"/>
    <n v="0"/>
    <x v="2"/>
    <s v="Standard"/>
    <n v="0"/>
    <n v="1"/>
    <n v="60615.83"/>
    <x v="0"/>
    <s v="Medium"/>
    <x v="1"/>
    <x v="1"/>
  </r>
  <r>
    <n v="2534"/>
    <n v="15631838"/>
    <s v="Findlay"/>
    <n v="606"/>
    <x v="0"/>
    <x v="0"/>
    <x v="1"/>
    <n v="61"/>
    <s v="Old"/>
    <n v="5"/>
    <x v="2"/>
    <n v="108166.09"/>
    <x v="2"/>
    <s v="Standard"/>
    <n v="0"/>
    <n v="1"/>
    <n v="8643.2099999999991"/>
    <x v="2"/>
    <s v="Low"/>
    <x v="1"/>
    <x v="1"/>
  </r>
  <r>
    <n v="2535"/>
    <n v="15803804"/>
    <s v="Walker"/>
    <n v="717"/>
    <x v="1"/>
    <x v="2"/>
    <x v="0"/>
    <n v="35"/>
    <s v="Middle Age"/>
    <n v="5"/>
    <x v="2"/>
    <n v="103214.71"/>
    <x v="0"/>
    <s v="Basic"/>
    <n v="1"/>
    <n v="0"/>
    <n v="172172.7"/>
    <x v="0"/>
    <s v="High"/>
    <x v="1"/>
    <x v="1"/>
  </r>
  <r>
    <n v="2536"/>
    <n v="15578809"/>
    <s v="Hao"/>
    <n v="651"/>
    <x v="0"/>
    <x v="2"/>
    <x v="1"/>
    <n v="40"/>
    <s v="Middle Age"/>
    <n v="1"/>
    <x v="0"/>
    <n v="134760.21"/>
    <x v="2"/>
    <s v="Standard"/>
    <n v="0"/>
    <n v="0"/>
    <n v="174434.06"/>
    <x v="1"/>
    <s v="High"/>
    <x v="0"/>
    <x v="0"/>
  </r>
  <r>
    <n v="2537"/>
    <n v="15752026"/>
    <s v="Hammer"/>
    <n v="691"/>
    <x v="0"/>
    <x v="0"/>
    <x v="1"/>
    <n v="58"/>
    <s v="Old"/>
    <n v="3"/>
    <x v="2"/>
    <n v="0"/>
    <x v="0"/>
    <s v="Basic"/>
    <n v="0"/>
    <n v="1"/>
    <n v="194930.3"/>
    <x v="0"/>
    <s v="High"/>
    <x v="0"/>
    <x v="0"/>
  </r>
  <r>
    <n v="2538"/>
    <n v="15723706"/>
    <s v="Abbott"/>
    <n v="573"/>
    <x v="0"/>
    <x v="0"/>
    <x v="0"/>
    <n v="33"/>
    <s v="Middle Age"/>
    <n v="0"/>
    <x v="0"/>
    <n v="90124.64"/>
    <x v="0"/>
    <s v="Basic"/>
    <n v="1"/>
    <n v="0"/>
    <n v="137476.71"/>
    <x v="0"/>
    <s v="High"/>
    <x v="1"/>
    <x v="1"/>
  </r>
  <r>
    <n v="2539"/>
    <n v="15752838"/>
    <s v="Lucas"/>
    <n v="723"/>
    <x v="1"/>
    <x v="1"/>
    <x v="1"/>
    <n v="38"/>
    <s v="Middle Age"/>
    <n v="6"/>
    <x v="1"/>
    <n v="0"/>
    <x v="2"/>
    <s v="Standard"/>
    <n v="1"/>
    <n v="1"/>
    <n v="94415.6"/>
    <x v="0"/>
    <s v="Medium"/>
    <x v="1"/>
    <x v="1"/>
  </r>
  <r>
    <n v="2540"/>
    <n v="15569571"/>
    <s v="Davydova"/>
    <n v="584"/>
    <x v="0"/>
    <x v="2"/>
    <x v="0"/>
    <n v="46"/>
    <s v="Middle Age"/>
    <n v="6"/>
    <x v="1"/>
    <n v="87361.02"/>
    <x v="2"/>
    <s v="Standard"/>
    <n v="1"/>
    <n v="0"/>
    <n v="120376.87"/>
    <x v="1"/>
    <s v="High"/>
    <x v="0"/>
    <x v="0"/>
  </r>
  <r>
    <n v="2541"/>
    <n v="15769703"/>
    <s v="West"/>
    <n v="550"/>
    <x v="0"/>
    <x v="2"/>
    <x v="0"/>
    <n v="45"/>
    <s v="Middle Age"/>
    <n v="8"/>
    <x v="1"/>
    <n v="111257.59"/>
    <x v="0"/>
    <s v="Basic"/>
    <n v="0"/>
    <n v="0"/>
    <n v="97623.42"/>
    <x v="0"/>
    <s v="Medium"/>
    <x v="0"/>
    <x v="0"/>
  </r>
  <r>
    <n v="2542"/>
    <n v="15679770"/>
    <s v="Smith"/>
    <n v="611"/>
    <x v="0"/>
    <x v="0"/>
    <x v="0"/>
    <n v="61"/>
    <s v="Old"/>
    <n v="3"/>
    <x v="2"/>
    <n v="131583.59"/>
    <x v="3"/>
    <s v="Premium"/>
    <n v="0"/>
    <n v="1"/>
    <n v="66238.23"/>
    <x v="0"/>
    <s v="Medium"/>
    <x v="0"/>
    <x v="0"/>
  </r>
  <r>
    <n v="2543"/>
    <n v="15791102"/>
    <s v="Mai"/>
    <n v="549"/>
    <x v="0"/>
    <x v="2"/>
    <x v="1"/>
    <n v="41"/>
    <s v="Middle Age"/>
    <n v="9"/>
    <x v="3"/>
    <n v="95020.800000000003"/>
    <x v="1"/>
    <s v="Premium"/>
    <n v="1"/>
    <n v="1"/>
    <n v="131710.59"/>
    <x v="1"/>
    <s v="High"/>
    <x v="0"/>
    <x v="0"/>
  </r>
  <r>
    <n v="2544"/>
    <n v="15655192"/>
    <s v="Fiorentino"/>
    <n v="850"/>
    <x v="1"/>
    <x v="1"/>
    <x v="0"/>
    <n v="24"/>
    <s v="Adolescence"/>
    <n v="1"/>
    <x v="0"/>
    <n v="0"/>
    <x v="2"/>
    <s v="Standard"/>
    <n v="0"/>
    <n v="1"/>
    <n v="69052.87"/>
    <x v="0"/>
    <s v="Medium"/>
    <x v="1"/>
    <x v="1"/>
  </r>
  <r>
    <n v="2545"/>
    <n v="15709487"/>
    <s v="Freeman"/>
    <n v="668"/>
    <x v="0"/>
    <x v="2"/>
    <x v="1"/>
    <n v="34"/>
    <s v="Middle Age"/>
    <n v="5"/>
    <x v="2"/>
    <n v="80242.37"/>
    <x v="2"/>
    <s v="Standard"/>
    <n v="0"/>
    <n v="0"/>
    <n v="56780.97"/>
    <x v="0"/>
    <s v="Medium"/>
    <x v="1"/>
    <x v="1"/>
  </r>
  <r>
    <n v="2546"/>
    <n v="15687130"/>
    <s v="Nkemjika"/>
    <n v="686"/>
    <x v="0"/>
    <x v="0"/>
    <x v="0"/>
    <n v="43"/>
    <s v="Middle Age"/>
    <n v="0"/>
    <x v="0"/>
    <n v="0"/>
    <x v="0"/>
    <s v="Basic"/>
    <n v="1"/>
    <n v="1"/>
    <n v="170072.9"/>
    <x v="0"/>
    <s v="High"/>
    <x v="1"/>
    <x v="1"/>
  </r>
  <r>
    <n v="2547"/>
    <n v="15755178"/>
    <s v="Ramos"/>
    <n v="660"/>
    <x v="0"/>
    <x v="0"/>
    <x v="1"/>
    <n v="50"/>
    <s v="Middle Age"/>
    <n v="1"/>
    <x v="0"/>
    <n v="0"/>
    <x v="1"/>
    <s v="Premium"/>
    <n v="1"/>
    <n v="1"/>
    <n v="191849.15"/>
    <x v="1"/>
    <s v="High"/>
    <x v="0"/>
    <x v="0"/>
  </r>
  <r>
    <n v="2548"/>
    <n v="15634772"/>
    <s v="Mario"/>
    <n v="682"/>
    <x v="0"/>
    <x v="1"/>
    <x v="0"/>
    <n v="59"/>
    <s v="Old"/>
    <n v="0"/>
    <x v="0"/>
    <n v="122661.39"/>
    <x v="0"/>
    <s v="Basic"/>
    <n v="0"/>
    <n v="1"/>
    <n v="84803.76"/>
    <x v="0"/>
    <s v="Medium"/>
    <x v="1"/>
    <x v="1"/>
  </r>
  <r>
    <n v="2549"/>
    <n v="15617197"/>
    <s v="Chien"/>
    <n v="524"/>
    <x v="0"/>
    <x v="0"/>
    <x v="1"/>
    <n v="50"/>
    <s v="Middle Age"/>
    <n v="4"/>
    <x v="2"/>
    <n v="0"/>
    <x v="2"/>
    <s v="Standard"/>
    <n v="1"/>
    <n v="1"/>
    <n v="31840.59"/>
    <x v="2"/>
    <s v="Low"/>
    <x v="0"/>
    <x v="0"/>
  </r>
  <r>
    <n v="2550"/>
    <n v="15631240"/>
    <s v="Dubinina"/>
    <n v="645"/>
    <x v="0"/>
    <x v="0"/>
    <x v="0"/>
    <n v="36"/>
    <s v="Middle Age"/>
    <n v="8"/>
    <x v="1"/>
    <n v="0"/>
    <x v="2"/>
    <s v="Standard"/>
    <n v="1"/>
    <n v="1"/>
    <n v="12096.61"/>
    <x v="2"/>
    <s v="Low"/>
    <x v="0"/>
    <x v="0"/>
  </r>
  <r>
    <n v="2551"/>
    <n v="15784301"/>
    <s v="Wang"/>
    <n v="850"/>
    <x v="1"/>
    <x v="0"/>
    <x v="1"/>
    <n v="42"/>
    <s v="Middle Age"/>
    <n v="0"/>
    <x v="0"/>
    <n v="0"/>
    <x v="2"/>
    <s v="Standard"/>
    <n v="1"/>
    <n v="0"/>
    <n v="44165.84"/>
    <x v="2"/>
    <s v="Low"/>
    <x v="1"/>
    <x v="1"/>
  </r>
  <r>
    <n v="2552"/>
    <n v="15631310"/>
    <s v="Hsieh"/>
    <n v="537"/>
    <x v="0"/>
    <x v="0"/>
    <x v="0"/>
    <n v="53"/>
    <s v="Old"/>
    <n v="3"/>
    <x v="2"/>
    <n v="0"/>
    <x v="0"/>
    <s v="Basic"/>
    <n v="1"/>
    <n v="1"/>
    <n v="91406.62"/>
    <x v="0"/>
    <s v="Medium"/>
    <x v="1"/>
    <x v="1"/>
  </r>
  <r>
    <n v="2553"/>
    <n v="15756560"/>
    <s v="Moran"/>
    <n v="599"/>
    <x v="0"/>
    <x v="1"/>
    <x v="0"/>
    <n v="46"/>
    <s v="Middle Age"/>
    <n v="7"/>
    <x v="1"/>
    <n v="81742.84"/>
    <x v="2"/>
    <s v="Standard"/>
    <n v="1"/>
    <n v="0"/>
    <n v="83282.210000000006"/>
    <x v="0"/>
    <s v="Medium"/>
    <x v="1"/>
    <x v="1"/>
  </r>
  <r>
    <n v="2554"/>
    <n v="15732270"/>
    <s v="Hung"/>
    <n v="727"/>
    <x v="1"/>
    <x v="1"/>
    <x v="1"/>
    <n v="71"/>
    <s v="Old"/>
    <n v="8"/>
    <x v="1"/>
    <n v="0"/>
    <x v="0"/>
    <s v="Basic"/>
    <n v="1"/>
    <n v="1"/>
    <n v="198446.91"/>
    <x v="0"/>
    <s v="High"/>
    <x v="0"/>
    <x v="0"/>
  </r>
  <r>
    <n v="2555"/>
    <n v="15739357"/>
    <s v="Moss"/>
    <n v="756"/>
    <x v="1"/>
    <x v="1"/>
    <x v="1"/>
    <n v="30"/>
    <s v="Middle Age"/>
    <n v="2"/>
    <x v="0"/>
    <n v="145127.85"/>
    <x v="0"/>
    <s v="Basic"/>
    <n v="0"/>
    <n v="0"/>
    <n v="7554.68"/>
    <x v="2"/>
    <s v="Low"/>
    <x v="1"/>
    <x v="1"/>
  </r>
  <r>
    <n v="2556"/>
    <n v="15771540"/>
    <s v="Fedorova"/>
    <n v="755"/>
    <x v="1"/>
    <x v="0"/>
    <x v="1"/>
    <n v="38"/>
    <s v="Middle Age"/>
    <n v="9"/>
    <x v="3"/>
    <n v="148912.44"/>
    <x v="0"/>
    <s v="Basic"/>
    <n v="1"/>
    <n v="0"/>
    <n v="80416.160000000003"/>
    <x v="0"/>
    <s v="Medium"/>
    <x v="1"/>
    <x v="1"/>
  </r>
  <r>
    <n v="2557"/>
    <n v="15567486"/>
    <s v="Li"/>
    <n v="634"/>
    <x v="0"/>
    <x v="1"/>
    <x v="0"/>
    <n v="41"/>
    <s v="Middle Age"/>
    <n v="4"/>
    <x v="2"/>
    <n v="0"/>
    <x v="2"/>
    <s v="Standard"/>
    <n v="1"/>
    <n v="1"/>
    <n v="164549.74"/>
    <x v="1"/>
    <s v="High"/>
    <x v="1"/>
    <x v="1"/>
  </r>
  <r>
    <n v="2558"/>
    <n v="15714634"/>
    <s v="Nebechi"/>
    <n v="837"/>
    <x v="1"/>
    <x v="0"/>
    <x v="1"/>
    <n v="26"/>
    <s v="Adolescence"/>
    <n v="4"/>
    <x v="2"/>
    <n v="89900.24"/>
    <x v="2"/>
    <s v="Standard"/>
    <n v="1"/>
    <n v="0"/>
    <n v="175477.03"/>
    <x v="1"/>
    <s v="High"/>
    <x v="1"/>
    <x v="1"/>
  </r>
  <r>
    <n v="2559"/>
    <n v="15727021"/>
    <s v="Obialo"/>
    <n v="727"/>
    <x v="1"/>
    <x v="2"/>
    <x v="0"/>
    <n v="30"/>
    <s v="Middle Age"/>
    <n v="8"/>
    <x v="1"/>
    <n v="119027.28"/>
    <x v="2"/>
    <s v="Standard"/>
    <n v="1"/>
    <n v="1"/>
    <n v="137903.54"/>
    <x v="1"/>
    <s v="High"/>
    <x v="1"/>
    <x v="1"/>
  </r>
  <r>
    <n v="2560"/>
    <n v="15650670"/>
    <s v="Bateson"/>
    <n v="567"/>
    <x v="0"/>
    <x v="2"/>
    <x v="0"/>
    <n v="40"/>
    <s v="Middle Age"/>
    <n v="2"/>
    <x v="0"/>
    <n v="105222.86"/>
    <x v="2"/>
    <s v="Standard"/>
    <n v="1"/>
    <n v="0"/>
    <n v="93795.86"/>
    <x v="0"/>
    <s v="Medium"/>
    <x v="1"/>
    <x v="1"/>
  </r>
  <r>
    <n v="2561"/>
    <n v="15711834"/>
    <s v="Long"/>
    <n v="650"/>
    <x v="0"/>
    <x v="1"/>
    <x v="0"/>
    <n v="30"/>
    <s v="Middle Age"/>
    <n v="6"/>
    <x v="1"/>
    <n v="0"/>
    <x v="0"/>
    <s v="Basic"/>
    <n v="0"/>
    <n v="0"/>
    <n v="67997.13"/>
    <x v="0"/>
    <s v="Medium"/>
    <x v="0"/>
    <x v="0"/>
  </r>
  <r>
    <n v="2562"/>
    <n v="15729763"/>
    <s v="Nelson"/>
    <n v="655"/>
    <x v="0"/>
    <x v="1"/>
    <x v="1"/>
    <n v="34"/>
    <s v="Middle Age"/>
    <n v="1"/>
    <x v="0"/>
    <n v="116114.93"/>
    <x v="0"/>
    <s v="Basic"/>
    <n v="1"/>
    <n v="1"/>
    <n v="49492.15"/>
    <x v="2"/>
    <s v="Low"/>
    <x v="1"/>
    <x v="1"/>
  </r>
  <r>
    <n v="2563"/>
    <n v="15646566"/>
    <s v="Bell"/>
    <n v="763"/>
    <x v="1"/>
    <x v="0"/>
    <x v="0"/>
    <n v="58"/>
    <s v="Old"/>
    <n v="9"/>
    <x v="3"/>
    <n v="187911.55"/>
    <x v="0"/>
    <s v="Basic"/>
    <n v="0"/>
    <n v="1"/>
    <n v="35825.18"/>
    <x v="2"/>
    <s v="Low"/>
    <x v="1"/>
    <x v="1"/>
  </r>
  <r>
    <n v="2564"/>
    <n v="15645463"/>
    <s v="Udinese"/>
    <n v="843"/>
    <x v="1"/>
    <x v="0"/>
    <x v="0"/>
    <n v="27"/>
    <s v="Adolescence"/>
    <n v="5"/>
    <x v="2"/>
    <n v="0"/>
    <x v="2"/>
    <s v="Standard"/>
    <n v="1"/>
    <n v="1"/>
    <n v="67494.23"/>
    <x v="0"/>
    <s v="Medium"/>
    <x v="1"/>
    <x v="1"/>
  </r>
  <r>
    <n v="2565"/>
    <n v="15672144"/>
    <s v="Mao"/>
    <n v="667"/>
    <x v="0"/>
    <x v="0"/>
    <x v="0"/>
    <n v="38"/>
    <s v="Middle Age"/>
    <n v="6"/>
    <x v="1"/>
    <n v="144432.04"/>
    <x v="0"/>
    <s v="Basic"/>
    <n v="1"/>
    <n v="1"/>
    <n v="73963.17"/>
    <x v="0"/>
    <s v="Medium"/>
    <x v="0"/>
    <x v="0"/>
  </r>
  <r>
    <n v="2566"/>
    <n v="15596088"/>
    <s v="Fanucci"/>
    <n v="705"/>
    <x v="1"/>
    <x v="0"/>
    <x v="0"/>
    <n v="50"/>
    <s v="Middle Age"/>
    <n v="4"/>
    <x v="2"/>
    <n v="77065.899999999994"/>
    <x v="2"/>
    <s v="Standard"/>
    <n v="0"/>
    <n v="1"/>
    <n v="145159.26"/>
    <x v="1"/>
    <s v="High"/>
    <x v="1"/>
    <x v="1"/>
  </r>
  <r>
    <n v="2567"/>
    <n v="15614878"/>
    <s v="Yeh"/>
    <n v="660"/>
    <x v="0"/>
    <x v="2"/>
    <x v="0"/>
    <n v="29"/>
    <s v="Adolescence"/>
    <n v="6"/>
    <x v="1"/>
    <n v="180520.29"/>
    <x v="0"/>
    <s v="Basic"/>
    <n v="1"/>
    <n v="1"/>
    <n v="123850.58"/>
    <x v="0"/>
    <s v="High"/>
    <x v="1"/>
    <x v="1"/>
  </r>
  <r>
    <n v="2568"/>
    <n v="15635240"/>
    <s v="Onuoha"/>
    <n v="553"/>
    <x v="0"/>
    <x v="0"/>
    <x v="1"/>
    <n v="42"/>
    <s v="Middle Age"/>
    <n v="1"/>
    <x v="0"/>
    <n v="0"/>
    <x v="2"/>
    <s v="Standard"/>
    <n v="0"/>
    <n v="0"/>
    <n v="23822.04"/>
    <x v="2"/>
    <s v="Low"/>
    <x v="1"/>
    <x v="1"/>
  </r>
  <r>
    <n v="2569"/>
    <n v="15775905"/>
    <s v="Moore"/>
    <n v="612"/>
    <x v="0"/>
    <x v="2"/>
    <x v="0"/>
    <n v="47"/>
    <s v="Middle Age"/>
    <n v="6"/>
    <x v="1"/>
    <n v="130024.87"/>
    <x v="0"/>
    <s v="Basic"/>
    <n v="1"/>
    <n v="1"/>
    <n v="45750.21"/>
    <x v="2"/>
    <s v="Low"/>
    <x v="0"/>
    <x v="0"/>
  </r>
  <r>
    <n v="2570"/>
    <n v="15700657"/>
    <s v="Thornton"/>
    <n v="641"/>
    <x v="0"/>
    <x v="2"/>
    <x v="0"/>
    <n v="40"/>
    <s v="Middle Age"/>
    <n v="2"/>
    <x v="0"/>
    <n v="110086.69"/>
    <x v="0"/>
    <s v="Basic"/>
    <n v="1"/>
    <n v="0"/>
    <n v="159773.14000000001"/>
    <x v="0"/>
    <s v="High"/>
    <x v="1"/>
    <x v="1"/>
  </r>
  <r>
    <n v="2571"/>
    <n v="15611905"/>
    <s v="Warlow-Davies"/>
    <n v="513"/>
    <x v="0"/>
    <x v="1"/>
    <x v="0"/>
    <n v="31"/>
    <s v="Middle Age"/>
    <n v="5"/>
    <x v="2"/>
    <n v="174853.46"/>
    <x v="0"/>
    <s v="Basic"/>
    <n v="1"/>
    <n v="0"/>
    <n v="84238.63"/>
    <x v="0"/>
    <s v="Medium"/>
    <x v="1"/>
    <x v="1"/>
  </r>
  <r>
    <n v="2572"/>
    <n v="15652527"/>
    <s v="Champion"/>
    <n v="680"/>
    <x v="0"/>
    <x v="0"/>
    <x v="1"/>
    <n v="44"/>
    <s v="Middle Age"/>
    <n v="7"/>
    <x v="1"/>
    <n v="108724.98"/>
    <x v="0"/>
    <s v="Basic"/>
    <n v="0"/>
    <n v="1"/>
    <n v="72330.460000000006"/>
    <x v="0"/>
    <s v="Medium"/>
    <x v="1"/>
    <x v="1"/>
  </r>
  <r>
    <n v="2573"/>
    <n v="15785865"/>
    <s v="Mazzanti"/>
    <n v="711"/>
    <x v="1"/>
    <x v="0"/>
    <x v="1"/>
    <n v="58"/>
    <s v="Old"/>
    <n v="9"/>
    <x v="3"/>
    <n v="91285.13"/>
    <x v="2"/>
    <s v="Standard"/>
    <n v="1"/>
    <n v="1"/>
    <n v="26767.85"/>
    <x v="2"/>
    <s v="Low"/>
    <x v="1"/>
    <x v="1"/>
  </r>
  <r>
    <n v="2574"/>
    <n v="15645942"/>
    <s v="Macleod"/>
    <n v="689"/>
    <x v="0"/>
    <x v="1"/>
    <x v="1"/>
    <n v="40"/>
    <s v="Middle Age"/>
    <n v="2"/>
    <x v="0"/>
    <n v="0"/>
    <x v="2"/>
    <s v="Standard"/>
    <n v="1"/>
    <n v="1"/>
    <n v="164768.82"/>
    <x v="1"/>
    <s v="High"/>
    <x v="1"/>
    <x v="1"/>
  </r>
  <r>
    <n v="2575"/>
    <n v="15688691"/>
    <s v="Lei"/>
    <n v="665"/>
    <x v="0"/>
    <x v="2"/>
    <x v="0"/>
    <n v="51"/>
    <s v="Old"/>
    <n v="9"/>
    <x v="3"/>
    <n v="110610.41"/>
    <x v="2"/>
    <s v="Standard"/>
    <n v="0"/>
    <n v="1"/>
    <n v="1112.76"/>
    <x v="2"/>
    <s v="Low"/>
    <x v="0"/>
    <x v="0"/>
  </r>
  <r>
    <n v="2576"/>
    <n v="15592736"/>
    <s v="Lucchese"/>
    <n v="551"/>
    <x v="0"/>
    <x v="2"/>
    <x v="1"/>
    <n v="54"/>
    <s v="Old"/>
    <n v="5"/>
    <x v="2"/>
    <n v="102994.04"/>
    <x v="0"/>
    <s v="Basic"/>
    <n v="1"/>
    <n v="0"/>
    <n v="176680.16"/>
    <x v="0"/>
    <s v="High"/>
    <x v="0"/>
    <x v="0"/>
  </r>
  <r>
    <n v="2577"/>
    <n v="15673529"/>
    <s v="Lombardo"/>
    <n v="645"/>
    <x v="0"/>
    <x v="1"/>
    <x v="1"/>
    <n v="36"/>
    <s v="Middle Age"/>
    <n v="4"/>
    <x v="2"/>
    <n v="59893.85"/>
    <x v="2"/>
    <s v="Standard"/>
    <n v="1"/>
    <n v="0"/>
    <n v="43999.64"/>
    <x v="2"/>
    <s v="Low"/>
    <x v="1"/>
    <x v="1"/>
  </r>
  <r>
    <n v="2578"/>
    <n v="15724145"/>
    <s v="William"/>
    <n v="616"/>
    <x v="0"/>
    <x v="2"/>
    <x v="1"/>
    <n v="29"/>
    <s v="Adolescence"/>
    <n v="8"/>
    <x v="1"/>
    <n v="149318.54999999999"/>
    <x v="0"/>
    <s v="Basic"/>
    <n v="1"/>
    <n v="0"/>
    <n v="140746.13"/>
    <x v="0"/>
    <s v="High"/>
    <x v="1"/>
    <x v="1"/>
  </r>
  <r>
    <n v="2579"/>
    <n v="15704629"/>
    <s v="Wright"/>
    <n v="582"/>
    <x v="0"/>
    <x v="0"/>
    <x v="0"/>
    <n v="32"/>
    <s v="Middle Age"/>
    <n v="1"/>
    <x v="0"/>
    <n v="116409.55"/>
    <x v="0"/>
    <s v="Basic"/>
    <n v="0"/>
    <n v="1"/>
    <n v="152790.92000000001"/>
    <x v="0"/>
    <s v="High"/>
    <x v="1"/>
    <x v="1"/>
  </r>
  <r>
    <n v="2580"/>
    <n v="15597896"/>
    <s v="Ozoemena"/>
    <n v="365"/>
    <x v="2"/>
    <x v="2"/>
    <x v="1"/>
    <n v="30"/>
    <s v="Middle Age"/>
    <n v="0"/>
    <x v="0"/>
    <n v="127760.07"/>
    <x v="0"/>
    <s v="Basic"/>
    <n v="1"/>
    <n v="0"/>
    <n v="81537.850000000006"/>
    <x v="0"/>
    <s v="Medium"/>
    <x v="0"/>
    <x v="0"/>
  </r>
  <r>
    <n v="2581"/>
    <n v="15731790"/>
    <s v="Boyle"/>
    <n v="697"/>
    <x v="0"/>
    <x v="2"/>
    <x v="0"/>
    <n v="38"/>
    <s v="Middle Age"/>
    <n v="6"/>
    <x v="1"/>
    <n v="132591.35999999999"/>
    <x v="0"/>
    <s v="Basic"/>
    <n v="1"/>
    <n v="1"/>
    <n v="7387.8"/>
    <x v="2"/>
    <s v="Low"/>
    <x v="0"/>
    <x v="0"/>
  </r>
  <r>
    <n v="2582"/>
    <n v="15634719"/>
    <s v="Chinwendu"/>
    <n v="704"/>
    <x v="1"/>
    <x v="0"/>
    <x v="1"/>
    <n v="31"/>
    <s v="Middle Age"/>
    <n v="0"/>
    <x v="0"/>
    <n v="0"/>
    <x v="2"/>
    <s v="Standard"/>
    <n v="1"/>
    <n v="0"/>
    <n v="183038.33"/>
    <x v="1"/>
    <s v="High"/>
    <x v="1"/>
    <x v="1"/>
  </r>
  <r>
    <n v="2583"/>
    <n v="15703205"/>
    <s v="Uwaezuoke"/>
    <n v="656"/>
    <x v="0"/>
    <x v="0"/>
    <x v="0"/>
    <n v="46"/>
    <s v="Middle Age"/>
    <n v="5"/>
    <x v="2"/>
    <n v="113402.14"/>
    <x v="2"/>
    <s v="Standard"/>
    <n v="1"/>
    <n v="1"/>
    <n v="138849.06"/>
    <x v="1"/>
    <s v="High"/>
    <x v="1"/>
    <x v="1"/>
  </r>
  <r>
    <n v="2584"/>
    <n v="15567333"/>
    <s v="Archambault"/>
    <n v="712"/>
    <x v="1"/>
    <x v="0"/>
    <x v="0"/>
    <n v="31"/>
    <s v="Middle Age"/>
    <n v="7"/>
    <x v="1"/>
    <n v="0"/>
    <x v="2"/>
    <s v="Standard"/>
    <n v="1"/>
    <n v="0"/>
    <n v="170333.38"/>
    <x v="1"/>
    <s v="High"/>
    <x v="1"/>
    <x v="1"/>
  </r>
  <r>
    <n v="2585"/>
    <n v="15754537"/>
    <s v="Ko"/>
    <n v="748"/>
    <x v="1"/>
    <x v="0"/>
    <x v="1"/>
    <n v="40"/>
    <s v="Middle Age"/>
    <n v="0"/>
    <x v="0"/>
    <n v="0"/>
    <x v="0"/>
    <s v="Basic"/>
    <n v="0"/>
    <n v="0"/>
    <n v="60416.76"/>
    <x v="0"/>
    <s v="Medium"/>
    <x v="1"/>
    <x v="1"/>
  </r>
  <r>
    <n v="2586"/>
    <n v="15612030"/>
    <s v="Udegbulam"/>
    <n v="724"/>
    <x v="1"/>
    <x v="0"/>
    <x v="1"/>
    <n v="28"/>
    <s v="Adolescence"/>
    <n v="9"/>
    <x v="3"/>
    <n v="0"/>
    <x v="2"/>
    <s v="Standard"/>
    <n v="1"/>
    <n v="1"/>
    <n v="100240.2"/>
    <x v="1"/>
    <s v="High"/>
    <x v="1"/>
    <x v="1"/>
  </r>
  <r>
    <n v="2587"/>
    <n v="15573242"/>
    <s v="Greene"/>
    <n v="691"/>
    <x v="0"/>
    <x v="0"/>
    <x v="1"/>
    <n v="50"/>
    <s v="Middle Age"/>
    <n v="6"/>
    <x v="1"/>
    <n v="136953.47"/>
    <x v="0"/>
    <s v="Basic"/>
    <n v="1"/>
    <n v="1"/>
    <n v="2704.98"/>
    <x v="2"/>
    <s v="Low"/>
    <x v="1"/>
    <x v="1"/>
  </r>
  <r>
    <n v="2588"/>
    <n v="15601892"/>
    <s v="Hunter"/>
    <n v="563"/>
    <x v="0"/>
    <x v="0"/>
    <x v="1"/>
    <n v="33"/>
    <s v="Middle Age"/>
    <n v="8"/>
    <x v="1"/>
    <n v="0"/>
    <x v="2"/>
    <s v="Standard"/>
    <n v="0"/>
    <n v="1"/>
    <n v="68815.05"/>
    <x v="0"/>
    <s v="Medium"/>
    <x v="1"/>
    <x v="1"/>
  </r>
  <r>
    <n v="2589"/>
    <n v="15663885"/>
    <s v="Blinova"/>
    <n v="741"/>
    <x v="1"/>
    <x v="0"/>
    <x v="1"/>
    <n v="32"/>
    <s v="Middle Age"/>
    <n v="5"/>
    <x v="2"/>
    <n v="0"/>
    <x v="0"/>
    <s v="Basic"/>
    <n v="1"/>
    <n v="1"/>
    <n v="64839.23"/>
    <x v="0"/>
    <s v="Medium"/>
    <x v="1"/>
    <x v="1"/>
  </r>
  <r>
    <n v="2590"/>
    <n v="15701096"/>
    <s v="De Garis"/>
    <n v="778"/>
    <x v="1"/>
    <x v="0"/>
    <x v="1"/>
    <n v="44"/>
    <s v="Middle Age"/>
    <n v="8"/>
    <x v="1"/>
    <n v="123863.64"/>
    <x v="0"/>
    <s v="Basic"/>
    <n v="1"/>
    <n v="0"/>
    <n v="144494.94"/>
    <x v="0"/>
    <s v="High"/>
    <x v="1"/>
    <x v="1"/>
  </r>
  <r>
    <n v="2591"/>
    <n v="15710450"/>
    <s v="Okwudiliolisa"/>
    <n v="848"/>
    <x v="1"/>
    <x v="1"/>
    <x v="1"/>
    <n v="22"/>
    <s v="Adolescence"/>
    <n v="7"/>
    <x v="1"/>
    <n v="120811.89"/>
    <x v="0"/>
    <s v="Basic"/>
    <n v="1"/>
    <n v="1"/>
    <n v="185510.34"/>
    <x v="0"/>
    <s v="High"/>
    <x v="1"/>
    <x v="1"/>
  </r>
  <r>
    <n v="2592"/>
    <n v="15790846"/>
    <s v="Ts'ai"/>
    <n v="634"/>
    <x v="0"/>
    <x v="2"/>
    <x v="1"/>
    <n v="38"/>
    <s v="Middle Age"/>
    <n v="2"/>
    <x v="0"/>
    <n v="148430.54999999999"/>
    <x v="0"/>
    <s v="Basic"/>
    <n v="1"/>
    <n v="1"/>
    <n v="56055.72"/>
    <x v="0"/>
    <s v="Medium"/>
    <x v="1"/>
    <x v="1"/>
  </r>
  <r>
    <n v="2593"/>
    <n v="15658956"/>
    <s v="Tuan"/>
    <n v="505"/>
    <x v="0"/>
    <x v="2"/>
    <x v="1"/>
    <n v="40"/>
    <s v="Middle Age"/>
    <n v="6"/>
    <x v="1"/>
    <n v="47869.69"/>
    <x v="2"/>
    <s v="Standard"/>
    <n v="1"/>
    <n v="1"/>
    <n v="155061.97"/>
    <x v="1"/>
    <s v="High"/>
    <x v="1"/>
    <x v="1"/>
  </r>
  <r>
    <n v="2594"/>
    <n v="15755223"/>
    <s v="Tseng"/>
    <n v="692"/>
    <x v="0"/>
    <x v="2"/>
    <x v="1"/>
    <n v="53"/>
    <s v="Old"/>
    <n v="7"/>
    <x v="1"/>
    <n v="150926.99"/>
    <x v="2"/>
    <s v="Standard"/>
    <n v="0"/>
    <n v="0"/>
    <n v="119817.19"/>
    <x v="1"/>
    <s v="High"/>
    <x v="1"/>
    <x v="1"/>
  </r>
  <r>
    <n v="2595"/>
    <n v="15787318"/>
    <s v="Holmwood"/>
    <n v="537"/>
    <x v="0"/>
    <x v="2"/>
    <x v="0"/>
    <n v="47"/>
    <s v="Middle Age"/>
    <n v="6"/>
    <x v="1"/>
    <n v="103163.35"/>
    <x v="0"/>
    <s v="Basic"/>
    <n v="1"/>
    <n v="0"/>
    <n v="16259.64"/>
    <x v="2"/>
    <s v="Low"/>
    <x v="0"/>
    <x v="0"/>
  </r>
  <r>
    <n v="2596"/>
    <n v="15737310"/>
    <s v="Thompson"/>
    <n v="633"/>
    <x v="0"/>
    <x v="0"/>
    <x v="1"/>
    <n v="29"/>
    <s v="Adolescence"/>
    <n v="10"/>
    <x v="3"/>
    <n v="130206.28"/>
    <x v="0"/>
    <s v="Basic"/>
    <n v="1"/>
    <n v="0"/>
    <n v="184654.87"/>
    <x v="0"/>
    <s v="High"/>
    <x v="1"/>
    <x v="1"/>
  </r>
  <r>
    <n v="2597"/>
    <n v="15763665"/>
    <s v="Y?"/>
    <n v="833"/>
    <x v="1"/>
    <x v="0"/>
    <x v="0"/>
    <n v="28"/>
    <s v="Adolescence"/>
    <n v="4"/>
    <x v="2"/>
    <n v="136674.51"/>
    <x v="2"/>
    <s v="Standard"/>
    <n v="0"/>
    <n v="0"/>
    <n v="5278.78"/>
    <x v="2"/>
    <s v="Low"/>
    <x v="1"/>
    <x v="1"/>
  </r>
  <r>
    <n v="2598"/>
    <n v="15668818"/>
    <s v="Chidubem"/>
    <n v="592"/>
    <x v="0"/>
    <x v="1"/>
    <x v="0"/>
    <n v="40"/>
    <s v="Middle Age"/>
    <n v="2"/>
    <x v="0"/>
    <n v="200322.45"/>
    <x v="0"/>
    <s v="Basic"/>
    <n v="1"/>
    <n v="1"/>
    <n v="113244.73"/>
    <x v="0"/>
    <s v="High"/>
    <x v="1"/>
    <x v="1"/>
  </r>
  <r>
    <n v="2599"/>
    <n v="15765812"/>
    <s v="Trevisani"/>
    <n v="587"/>
    <x v="0"/>
    <x v="1"/>
    <x v="1"/>
    <n v="48"/>
    <s v="Middle Age"/>
    <n v="1"/>
    <x v="0"/>
    <n v="0"/>
    <x v="2"/>
    <s v="Standard"/>
    <n v="1"/>
    <n v="1"/>
    <n v="8908"/>
    <x v="2"/>
    <s v="Low"/>
    <x v="1"/>
    <x v="1"/>
  </r>
  <r>
    <n v="2600"/>
    <n v="15704844"/>
    <s v="Hsiung"/>
    <n v="550"/>
    <x v="0"/>
    <x v="1"/>
    <x v="1"/>
    <n v="62"/>
    <s v="Old"/>
    <n v="7"/>
    <x v="1"/>
    <n v="80927.56"/>
    <x v="0"/>
    <s v="Basic"/>
    <n v="0"/>
    <n v="1"/>
    <n v="64490.67"/>
    <x v="0"/>
    <s v="Medium"/>
    <x v="1"/>
    <x v="1"/>
  </r>
  <r>
    <n v="2601"/>
    <n v="15744582"/>
    <s v="Randall"/>
    <n v="680"/>
    <x v="0"/>
    <x v="0"/>
    <x v="0"/>
    <n v="24"/>
    <s v="Adolescence"/>
    <n v="10"/>
    <x v="3"/>
    <n v="0"/>
    <x v="1"/>
    <s v="Premium"/>
    <n v="1"/>
    <n v="0"/>
    <n v="154971.63"/>
    <x v="1"/>
    <s v="High"/>
    <x v="0"/>
    <x v="0"/>
  </r>
  <r>
    <n v="2602"/>
    <n v="15616700"/>
    <s v="Leach"/>
    <n v="622"/>
    <x v="0"/>
    <x v="1"/>
    <x v="0"/>
    <n v="41"/>
    <s v="Middle Age"/>
    <n v="9"/>
    <x v="3"/>
    <n v="0"/>
    <x v="2"/>
    <s v="Standard"/>
    <n v="1"/>
    <n v="1"/>
    <n v="155786.39000000001"/>
    <x v="1"/>
    <s v="High"/>
    <x v="1"/>
    <x v="1"/>
  </r>
  <r>
    <n v="2603"/>
    <n v="15683521"/>
    <s v="Godfrey"/>
    <n v="594"/>
    <x v="0"/>
    <x v="2"/>
    <x v="1"/>
    <n v="28"/>
    <s v="Adolescence"/>
    <n v="0"/>
    <x v="0"/>
    <n v="142574.71"/>
    <x v="2"/>
    <s v="Standard"/>
    <n v="1"/>
    <n v="0"/>
    <n v="129084.82"/>
    <x v="1"/>
    <s v="High"/>
    <x v="1"/>
    <x v="1"/>
  </r>
  <r>
    <n v="2604"/>
    <n v="15583049"/>
    <s v="Wallace"/>
    <n v="643"/>
    <x v="0"/>
    <x v="2"/>
    <x v="0"/>
    <n v="34"/>
    <s v="Middle Age"/>
    <n v="7"/>
    <x v="1"/>
    <n v="160426.07"/>
    <x v="0"/>
    <s v="Basic"/>
    <n v="0"/>
    <n v="1"/>
    <n v="188533.11"/>
    <x v="0"/>
    <s v="High"/>
    <x v="1"/>
    <x v="1"/>
  </r>
  <r>
    <n v="2605"/>
    <n v="15643752"/>
    <s v="Wei"/>
    <n v="540"/>
    <x v="0"/>
    <x v="0"/>
    <x v="1"/>
    <n v="25"/>
    <s v="Adolescence"/>
    <n v="5"/>
    <x v="2"/>
    <n v="116160.23"/>
    <x v="0"/>
    <s v="Basic"/>
    <n v="1"/>
    <n v="0"/>
    <n v="13411.67"/>
    <x v="2"/>
    <s v="Low"/>
    <x v="1"/>
    <x v="1"/>
  </r>
  <r>
    <n v="2606"/>
    <n v="15620398"/>
    <s v="Mitchell"/>
    <n v="635"/>
    <x v="0"/>
    <x v="1"/>
    <x v="0"/>
    <n v="34"/>
    <s v="Middle Age"/>
    <n v="5"/>
    <x v="2"/>
    <n v="98683.47"/>
    <x v="2"/>
    <s v="Standard"/>
    <n v="1"/>
    <n v="0"/>
    <n v="15733.19"/>
    <x v="2"/>
    <s v="Low"/>
    <x v="1"/>
    <x v="1"/>
  </r>
  <r>
    <n v="2607"/>
    <n v="15715707"/>
    <s v="Light"/>
    <n v="657"/>
    <x v="0"/>
    <x v="0"/>
    <x v="1"/>
    <n v="32"/>
    <s v="Middle Age"/>
    <n v="3"/>
    <x v="2"/>
    <n v="118829.03"/>
    <x v="2"/>
    <s v="Standard"/>
    <n v="1"/>
    <n v="1"/>
    <n v="73127.61"/>
    <x v="0"/>
    <s v="Medium"/>
    <x v="1"/>
    <x v="1"/>
  </r>
  <r>
    <n v="2608"/>
    <n v="15814209"/>
    <s v="Capon"/>
    <n v="814"/>
    <x v="1"/>
    <x v="0"/>
    <x v="1"/>
    <n v="31"/>
    <s v="Middle Age"/>
    <n v="1"/>
    <x v="0"/>
    <n v="118870.92"/>
    <x v="0"/>
    <s v="Basic"/>
    <n v="1"/>
    <n v="0"/>
    <n v="101704.19"/>
    <x v="0"/>
    <s v="High"/>
    <x v="1"/>
    <x v="1"/>
  </r>
  <r>
    <n v="2609"/>
    <n v="15733768"/>
    <s v="Hou"/>
    <n v="600"/>
    <x v="0"/>
    <x v="0"/>
    <x v="1"/>
    <n v="32"/>
    <s v="Middle Age"/>
    <n v="1"/>
    <x v="0"/>
    <n v="0"/>
    <x v="0"/>
    <s v="Basic"/>
    <n v="1"/>
    <n v="1"/>
    <n v="101986.16"/>
    <x v="0"/>
    <s v="High"/>
    <x v="1"/>
    <x v="1"/>
  </r>
  <r>
    <n v="2610"/>
    <n v="15755242"/>
    <s v="Rowe"/>
    <n v="682"/>
    <x v="0"/>
    <x v="0"/>
    <x v="0"/>
    <n v="46"/>
    <s v="Middle Age"/>
    <n v="2"/>
    <x v="0"/>
    <n v="0"/>
    <x v="0"/>
    <s v="Basic"/>
    <n v="1"/>
    <n v="1"/>
    <n v="114442.66"/>
    <x v="0"/>
    <s v="High"/>
    <x v="1"/>
    <x v="1"/>
  </r>
  <r>
    <n v="2611"/>
    <n v="15729412"/>
    <s v="Holloway"/>
    <n v="682"/>
    <x v="0"/>
    <x v="0"/>
    <x v="1"/>
    <n v="38"/>
    <s v="Middle Age"/>
    <n v="4"/>
    <x v="2"/>
    <n v="107192.38"/>
    <x v="0"/>
    <s v="Basic"/>
    <n v="1"/>
    <n v="1"/>
    <n v="15669.17"/>
    <x v="2"/>
    <s v="Low"/>
    <x v="1"/>
    <x v="1"/>
  </r>
  <r>
    <n v="2612"/>
    <n v="15746564"/>
    <s v="O'Sullivan"/>
    <n v="566"/>
    <x v="0"/>
    <x v="0"/>
    <x v="1"/>
    <n v="42"/>
    <s v="Middle Age"/>
    <n v="3"/>
    <x v="2"/>
    <n v="108010.78"/>
    <x v="0"/>
    <s v="Basic"/>
    <n v="1"/>
    <n v="1"/>
    <n v="157486.1"/>
    <x v="0"/>
    <s v="High"/>
    <x v="1"/>
    <x v="1"/>
  </r>
  <r>
    <n v="2613"/>
    <n v="15588446"/>
    <s v="Udinesi"/>
    <n v="550"/>
    <x v="0"/>
    <x v="1"/>
    <x v="1"/>
    <n v="34"/>
    <s v="Middle Age"/>
    <n v="3"/>
    <x v="2"/>
    <n v="0"/>
    <x v="2"/>
    <s v="Standard"/>
    <n v="0"/>
    <n v="0"/>
    <n v="131281.28"/>
    <x v="1"/>
    <s v="High"/>
    <x v="1"/>
    <x v="1"/>
  </r>
  <r>
    <n v="2614"/>
    <n v="15665221"/>
    <s v="Nwebube"/>
    <n v="630"/>
    <x v="0"/>
    <x v="0"/>
    <x v="1"/>
    <n v="26"/>
    <s v="Adolescence"/>
    <n v="7"/>
    <x v="1"/>
    <n v="129837.72"/>
    <x v="2"/>
    <s v="Standard"/>
    <n v="0"/>
    <n v="1"/>
    <n v="197001.15"/>
    <x v="1"/>
    <s v="High"/>
    <x v="1"/>
    <x v="1"/>
  </r>
  <r>
    <n v="2615"/>
    <n v="15640846"/>
    <s v="Chibueze"/>
    <n v="546"/>
    <x v="0"/>
    <x v="2"/>
    <x v="0"/>
    <n v="58"/>
    <s v="Old"/>
    <n v="3"/>
    <x v="2"/>
    <n v="106458.31"/>
    <x v="3"/>
    <s v="Premium"/>
    <n v="1"/>
    <n v="0"/>
    <n v="128881.87"/>
    <x v="1"/>
    <s v="High"/>
    <x v="0"/>
    <x v="0"/>
  </r>
  <r>
    <n v="2616"/>
    <n v="15700209"/>
    <s v="Walker"/>
    <n v="486"/>
    <x v="2"/>
    <x v="0"/>
    <x v="1"/>
    <n v="63"/>
    <s v="Old"/>
    <n v="9"/>
    <x v="3"/>
    <n v="97009.15"/>
    <x v="0"/>
    <s v="Basic"/>
    <n v="1"/>
    <n v="1"/>
    <n v="85101"/>
    <x v="0"/>
    <s v="Medium"/>
    <x v="1"/>
    <x v="1"/>
  </r>
  <r>
    <n v="2617"/>
    <n v="15658360"/>
    <s v="Gregory"/>
    <n v="762"/>
    <x v="1"/>
    <x v="1"/>
    <x v="1"/>
    <n v="35"/>
    <s v="Middle Age"/>
    <n v="9"/>
    <x v="3"/>
    <n v="122929.42"/>
    <x v="2"/>
    <s v="Standard"/>
    <n v="0"/>
    <n v="0"/>
    <n v="149822.04"/>
    <x v="1"/>
    <s v="High"/>
    <x v="1"/>
    <x v="1"/>
  </r>
  <r>
    <n v="2618"/>
    <n v="15602735"/>
    <s v="Kuo"/>
    <n v="692"/>
    <x v="0"/>
    <x v="2"/>
    <x v="1"/>
    <n v="45"/>
    <s v="Middle Age"/>
    <n v="6"/>
    <x v="1"/>
    <n v="152296.82999999999"/>
    <x v="3"/>
    <s v="Premium"/>
    <n v="0"/>
    <n v="1"/>
    <n v="108040.86"/>
    <x v="1"/>
    <s v="High"/>
    <x v="0"/>
    <x v="0"/>
  </r>
  <r>
    <n v="2619"/>
    <n v="15724834"/>
    <s v="Wilson"/>
    <n v="498"/>
    <x v="2"/>
    <x v="0"/>
    <x v="0"/>
    <n v="30"/>
    <s v="Middle Age"/>
    <n v="1"/>
    <x v="0"/>
    <n v="0"/>
    <x v="2"/>
    <s v="Standard"/>
    <n v="0"/>
    <n v="0"/>
    <n v="135795.53"/>
    <x v="1"/>
    <s v="High"/>
    <x v="1"/>
    <x v="1"/>
  </r>
  <r>
    <n v="2620"/>
    <n v="15800062"/>
    <s v="Lanford"/>
    <n v="850"/>
    <x v="1"/>
    <x v="1"/>
    <x v="1"/>
    <n v="49"/>
    <s v="Middle Age"/>
    <n v="8"/>
    <x v="1"/>
    <n v="0"/>
    <x v="0"/>
    <s v="Basic"/>
    <n v="0"/>
    <n v="0"/>
    <n v="25867.67"/>
    <x v="2"/>
    <s v="Low"/>
    <x v="0"/>
    <x v="0"/>
  </r>
  <r>
    <n v="2621"/>
    <n v="15685300"/>
    <s v="Meng"/>
    <n v="603"/>
    <x v="0"/>
    <x v="0"/>
    <x v="1"/>
    <n v="35"/>
    <s v="Middle Age"/>
    <n v="6"/>
    <x v="1"/>
    <n v="128993.76"/>
    <x v="2"/>
    <s v="Standard"/>
    <n v="1"/>
    <n v="0"/>
    <n v="130483.56"/>
    <x v="1"/>
    <s v="High"/>
    <x v="1"/>
    <x v="1"/>
  </r>
  <r>
    <n v="2622"/>
    <n v="15760102"/>
    <s v="Yeh"/>
    <n v="551"/>
    <x v="0"/>
    <x v="0"/>
    <x v="0"/>
    <n v="36"/>
    <s v="Middle Age"/>
    <n v="5"/>
    <x v="2"/>
    <n v="0"/>
    <x v="0"/>
    <s v="Basic"/>
    <n v="1"/>
    <n v="0"/>
    <n v="183479.12"/>
    <x v="0"/>
    <s v="High"/>
    <x v="1"/>
    <x v="1"/>
  </r>
  <r>
    <n v="2623"/>
    <n v="15787026"/>
    <s v="Onwuatuegwu"/>
    <n v="627"/>
    <x v="0"/>
    <x v="2"/>
    <x v="1"/>
    <n v="27"/>
    <s v="Adolescence"/>
    <n v="0"/>
    <x v="0"/>
    <n v="185267.45"/>
    <x v="2"/>
    <s v="Standard"/>
    <n v="1"/>
    <n v="1"/>
    <n v="77027.34"/>
    <x v="0"/>
    <s v="Medium"/>
    <x v="1"/>
    <x v="1"/>
  </r>
  <r>
    <n v="2624"/>
    <n v="15653696"/>
    <s v="Goliwe"/>
    <n v="515"/>
    <x v="0"/>
    <x v="0"/>
    <x v="0"/>
    <n v="28"/>
    <s v="Adolescence"/>
    <n v="9"/>
    <x v="3"/>
    <n v="0"/>
    <x v="2"/>
    <s v="Standard"/>
    <n v="0"/>
    <n v="0"/>
    <n v="94141.75"/>
    <x v="0"/>
    <s v="Medium"/>
    <x v="1"/>
    <x v="1"/>
  </r>
  <r>
    <n v="2625"/>
    <n v="15788946"/>
    <s v="Anthony"/>
    <n v="605"/>
    <x v="0"/>
    <x v="1"/>
    <x v="0"/>
    <n v="29"/>
    <s v="Adolescence"/>
    <n v="3"/>
    <x v="2"/>
    <n v="116805.82"/>
    <x v="0"/>
    <s v="Basic"/>
    <n v="0"/>
    <n v="0"/>
    <n v="4092.75"/>
    <x v="2"/>
    <s v="Low"/>
    <x v="1"/>
    <x v="1"/>
  </r>
  <r>
    <n v="2626"/>
    <n v="15600724"/>
    <s v="Scott"/>
    <n v="567"/>
    <x v="0"/>
    <x v="2"/>
    <x v="1"/>
    <n v="29"/>
    <s v="Adolescence"/>
    <n v="5"/>
    <x v="2"/>
    <n v="129750.68"/>
    <x v="0"/>
    <s v="Basic"/>
    <n v="1"/>
    <n v="0"/>
    <n v="109257.59"/>
    <x v="0"/>
    <s v="High"/>
    <x v="1"/>
    <x v="1"/>
  </r>
  <r>
    <n v="2627"/>
    <n v="15574324"/>
    <s v="Genovese"/>
    <n v="568"/>
    <x v="0"/>
    <x v="2"/>
    <x v="0"/>
    <n v="29"/>
    <s v="Adolescence"/>
    <n v="2"/>
    <x v="0"/>
    <n v="129177.01"/>
    <x v="2"/>
    <s v="Standard"/>
    <n v="0"/>
    <n v="1"/>
    <n v="104617.99"/>
    <x v="1"/>
    <s v="High"/>
    <x v="1"/>
    <x v="1"/>
  </r>
  <r>
    <n v="2628"/>
    <n v="15707144"/>
    <s v="Onyeorulu"/>
    <n v="571"/>
    <x v="0"/>
    <x v="2"/>
    <x v="1"/>
    <n v="25"/>
    <s v="Adolescence"/>
    <n v="6"/>
    <x v="1"/>
    <n v="82506.720000000001"/>
    <x v="2"/>
    <s v="Standard"/>
    <n v="1"/>
    <n v="0"/>
    <n v="167705.07"/>
    <x v="1"/>
    <s v="High"/>
    <x v="1"/>
    <x v="1"/>
  </r>
  <r>
    <n v="2629"/>
    <n v="15775891"/>
    <s v="Myers"/>
    <n v="634"/>
    <x v="0"/>
    <x v="2"/>
    <x v="1"/>
    <n v="48"/>
    <s v="Middle Age"/>
    <n v="2"/>
    <x v="0"/>
    <n v="107247.69"/>
    <x v="0"/>
    <s v="Basic"/>
    <n v="1"/>
    <n v="1"/>
    <n v="103712.05"/>
    <x v="0"/>
    <s v="High"/>
    <x v="0"/>
    <x v="0"/>
  </r>
  <r>
    <n v="2630"/>
    <n v="15711789"/>
    <s v="Davey"/>
    <n v="768"/>
    <x v="1"/>
    <x v="1"/>
    <x v="0"/>
    <n v="42"/>
    <s v="Middle Age"/>
    <n v="3"/>
    <x v="2"/>
    <n v="0"/>
    <x v="0"/>
    <s v="Basic"/>
    <n v="0"/>
    <n v="0"/>
    <n v="161242.99"/>
    <x v="0"/>
    <s v="High"/>
    <x v="0"/>
    <x v="0"/>
  </r>
  <r>
    <n v="2631"/>
    <n v="15600879"/>
    <s v="Parsons"/>
    <n v="554"/>
    <x v="0"/>
    <x v="2"/>
    <x v="0"/>
    <n v="36"/>
    <s v="Middle Age"/>
    <n v="3"/>
    <x v="2"/>
    <n v="157780.93"/>
    <x v="2"/>
    <s v="Standard"/>
    <n v="1"/>
    <n v="0"/>
    <n v="6089.13"/>
    <x v="2"/>
    <s v="Low"/>
    <x v="1"/>
    <x v="1"/>
  </r>
  <r>
    <n v="2632"/>
    <n v="15681196"/>
    <s v="Chikere"/>
    <n v="629"/>
    <x v="0"/>
    <x v="0"/>
    <x v="1"/>
    <n v="35"/>
    <s v="Middle Age"/>
    <n v="1"/>
    <x v="0"/>
    <n v="172170.36"/>
    <x v="0"/>
    <s v="Basic"/>
    <n v="1"/>
    <n v="1"/>
    <n v="159777.37"/>
    <x v="0"/>
    <s v="High"/>
    <x v="1"/>
    <x v="1"/>
  </r>
  <r>
    <n v="2633"/>
    <n v="15716000"/>
    <s v="Hs?eh"/>
    <n v="638"/>
    <x v="0"/>
    <x v="1"/>
    <x v="1"/>
    <n v="48"/>
    <s v="Middle Age"/>
    <n v="2"/>
    <x v="0"/>
    <n v="0"/>
    <x v="2"/>
    <s v="Standard"/>
    <n v="1"/>
    <n v="1"/>
    <n v="7919.08"/>
    <x v="2"/>
    <s v="Low"/>
    <x v="1"/>
    <x v="1"/>
  </r>
  <r>
    <n v="2634"/>
    <n v="15766776"/>
    <s v="Sal"/>
    <n v="576"/>
    <x v="0"/>
    <x v="0"/>
    <x v="1"/>
    <n v="41"/>
    <s v="Middle Age"/>
    <n v="1"/>
    <x v="0"/>
    <n v="0"/>
    <x v="0"/>
    <s v="Basic"/>
    <n v="1"/>
    <n v="1"/>
    <n v="188274.6"/>
    <x v="0"/>
    <s v="High"/>
    <x v="1"/>
    <x v="1"/>
  </r>
  <r>
    <n v="2635"/>
    <n v="15680278"/>
    <s v="Ts'ai"/>
    <n v="661"/>
    <x v="0"/>
    <x v="1"/>
    <x v="0"/>
    <n v="42"/>
    <s v="Middle Age"/>
    <n v="9"/>
    <x v="3"/>
    <n v="75361.440000000002"/>
    <x v="0"/>
    <s v="Basic"/>
    <n v="1"/>
    <n v="0"/>
    <n v="27608.12"/>
    <x v="2"/>
    <s v="Low"/>
    <x v="0"/>
    <x v="0"/>
  </r>
  <r>
    <n v="2636"/>
    <n v="15688637"/>
    <s v="Witt"/>
    <n v="592"/>
    <x v="0"/>
    <x v="0"/>
    <x v="0"/>
    <n v="27"/>
    <s v="Adolescence"/>
    <n v="4"/>
    <x v="2"/>
    <n v="0"/>
    <x v="2"/>
    <s v="Standard"/>
    <n v="1"/>
    <n v="1"/>
    <n v="183569.25"/>
    <x v="1"/>
    <s v="High"/>
    <x v="1"/>
    <x v="1"/>
  </r>
  <r>
    <n v="2637"/>
    <n v="15591179"/>
    <s v="Skelton"/>
    <n v="702"/>
    <x v="1"/>
    <x v="1"/>
    <x v="1"/>
    <n v="30"/>
    <s v="Middle Age"/>
    <n v="2"/>
    <x v="0"/>
    <n v="0"/>
    <x v="2"/>
    <s v="Standard"/>
    <n v="1"/>
    <n v="1"/>
    <n v="145537.32"/>
    <x v="1"/>
    <s v="High"/>
    <x v="1"/>
    <x v="1"/>
  </r>
  <r>
    <n v="2638"/>
    <n v="15677435"/>
    <s v="Kazantseva"/>
    <n v="647"/>
    <x v="0"/>
    <x v="0"/>
    <x v="0"/>
    <n v="29"/>
    <s v="Adolescence"/>
    <n v="0"/>
    <x v="0"/>
    <n v="98263.46"/>
    <x v="2"/>
    <s v="Standard"/>
    <n v="1"/>
    <n v="0"/>
    <n v="164717.95000000001"/>
    <x v="1"/>
    <s v="High"/>
    <x v="1"/>
    <x v="1"/>
  </r>
  <r>
    <n v="2639"/>
    <n v="15698619"/>
    <s v="Bowhay"/>
    <n v="593"/>
    <x v="0"/>
    <x v="0"/>
    <x v="1"/>
    <n v="43"/>
    <s v="Middle Age"/>
    <n v="9"/>
    <x v="3"/>
    <n v="0"/>
    <x v="2"/>
    <s v="Standard"/>
    <n v="1"/>
    <n v="1"/>
    <n v="76357.429999999993"/>
    <x v="0"/>
    <s v="Medium"/>
    <x v="1"/>
    <x v="1"/>
  </r>
  <r>
    <n v="2640"/>
    <n v="15581036"/>
    <s v="Beyer"/>
    <n v="712"/>
    <x v="1"/>
    <x v="2"/>
    <x v="0"/>
    <n v="40"/>
    <s v="Middle Age"/>
    <n v="3"/>
    <x v="2"/>
    <n v="109308.79"/>
    <x v="2"/>
    <s v="Standard"/>
    <n v="1"/>
    <n v="0"/>
    <n v="120158.72"/>
    <x v="1"/>
    <s v="High"/>
    <x v="0"/>
    <x v="0"/>
  </r>
  <r>
    <n v="2641"/>
    <n v="15622117"/>
    <s v="Fries"/>
    <n v="625"/>
    <x v="0"/>
    <x v="1"/>
    <x v="0"/>
    <n v="31"/>
    <s v="Middle Age"/>
    <n v="8"/>
    <x v="1"/>
    <n v="0"/>
    <x v="2"/>
    <s v="Standard"/>
    <n v="1"/>
    <n v="0"/>
    <n v="151843.54"/>
    <x v="1"/>
    <s v="High"/>
    <x v="1"/>
    <x v="1"/>
  </r>
  <r>
    <n v="2642"/>
    <n v="15599301"/>
    <s v="Tao"/>
    <n v="538"/>
    <x v="0"/>
    <x v="2"/>
    <x v="0"/>
    <n v="28"/>
    <s v="Adolescence"/>
    <n v="6"/>
    <x v="1"/>
    <n v="164365.44"/>
    <x v="0"/>
    <s v="Basic"/>
    <n v="0"/>
    <n v="1"/>
    <n v="5698.97"/>
    <x v="2"/>
    <s v="Low"/>
    <x v="1"/>
    <x v="1"/>
  </r>
  <r>
    <n v="2643"/>
    <n v="15581548"/>
    <s v="Kaodilinakachukwu"/>
    <n v="637"/>
    <x v="0"/>
    <x v="1"/>
    <x v="0"/>
    <n v="22"/>
    <s v="Adolescence"/>
    <n v="5"/>
    <x v="2"/>
    <n v="98800"/>
    <x v="0"/>
    <s v="Basic"/>
    <n v="1"/>
    <n v="0"/>
    <n v="122865.55"/>
    <x v="0"/>
    <s v="High"/>
    <x v="1"/>
    <x v="1"/>
  </r>
  <r>
    <n v="2644"/>
    <n v="15586870"/>
    <s v="Ni"/>
    <n v="632"/>
    <x v="0"/>
    <x v="0"/>
    <x v="1"/>
    <n v="27"/>
    <s v="Adolescence"/>
    <n v="4"/>
    <x v="2"/>
    <n v="193125.85"/>
    <x v="0"/>
    <s v="Basic"/>
    <n v="1"/>
    <n v="1"/>
    <n v="152665.85"/>
    <x v="0"/>
    <s v="High"/>
    <x v="1"/>
    <x v="1"/>
  </r>
  <r>
    <n v="2645"/>
    <n v="15735263"/>
    <s v="Hsueh"/>
    <n v="736"/>
    <x v="1"/>
    <x v="0"/>
    <x v="1"/>
    <n v="27"/>
    <s v="Adolescence"/>
    <n v="5"/>
    <x v="2"/>
    <n v="51522.75"/>
    <x v="0"/>
    <s v="Basic"/>
    <n v="0"/>
    <n v="1"/>
    <n v="192131.77"/>
    <x v="0"/>
    <s v="High"/>
    <x v="1"/>
    <x v="1"/>
  </r>
  <r>
    <n v="2646"/>
    <n v="15765322"/>
    <s v="Connely"/>
    <n v="755"/>
    <x v="1"/>
    <x v="0"/>
    <x v="1"/>
    <n v="23"/>
    <s v="Adolescence"/>
    <n v="5"/>
    <x v="2"/>
    <n v="84284.479999999996"/>
    <x v="2"/>
    <s v="Standard"/>
    <n v="1"/>
    <n v="1"/>
    <n v="62851.6"/>
    <x v="0"/>
    <s v="Medium"/>
    <x v="1"/>
    <x v="1"/>
  </r>
  <r>
    <n v="2647"/>
    <n v="15582944"/>
    <s v="Becker"/>
    <n v="425"/>
    <x v="2"/>
    <x v="1"/>
    <x v="0"/>
    <n v="39"/>
    <s v="Middle Age"/>
    <n v="5"/>
    <x v="2"/>
    <n v="0"/>
    <x v="2"/>
    <s v="Standard"/>
    <n v="1"/>
    <n v="0"/>
    <n v="140941.47"/>
    <x v="1"/>
    <s v="High"/>
    <x v="1"/>
    <x v="1"/>
  </r>
  <r>
    <n v="2648"/>
    <n v="15687162"/>
    <s v="Clayton"/>
    <n v="461"/>
    <x v="2"/>
    <x v="0"/>
    <x v="1"/>
    <n v="51"/>
    <s v="Old"/>
    <n v="9"/>
    <x v="3"/>
    <n v="119889.84"/>
    <x v="0"/>
    <s v="Basic"/>
    <n v="0"/>
    <n v="0"/>
    <n v="56767.67"/>
    <x v="0"/>
    <s v="Medium"/>
    <x v="0"/>
    <x v="0"/>
  </r>
  <r>
    <n v="2649"/>
    <n v="15644962"/>
    <s v="Connolly"/>
    <n v="745"/>
    <x v="1"/>
    <x v="0"/>
    <x v="1"/>
    <n v="21"/>
    <s v="Adolescence"/>
    <n v="4"/>
    <x v="2"/>
    <n v="137910.45000000001"/>
    <x v="0"/>
    <s v="Basic"/>
    <n v="1"/>
    <n v="1"/>
    <n v="177235.23"/>
    <x v="0"/>
    <s v="High"/>
    <x v="1"/>
    <x v="1"/>
  </r>
  <r>
    <n v="2650"/>
    <n v="15612615"/>
    <s v="Graham"/>
    <n v="616"/>
    <x v="0"/>
    <x v="0"/>
    <x v="0"/>
    <n v="37"/>
    <s v="Middle Age"/>
    <n v="6"/>
    <x v="1"/>
    <n v="0"/>
    <x v="2"/>
    <s v="Standard"/>
    <n v="1"/>
    <n v="0"/>
    <n v="86242.18"/>
    <x v="0"/>
    <s v="Medium"/>
    <x v="1"/>
    <x v="1"/>
  </r>
  <r>
    <n v="2651"/>
    <n v="15813439"/>
    <s v="Ch'ien"/>
    <n v="587"/>
    <x v="0"/>
    <x v="0"/>
    <x v="1"/>
    <n v="33"/>
    <s v="Middle Age"/>
    <n v="5"/>
    <x v="2"/>
    <n v="100116.82"/>
    <x v="0"/>
    <s v="Basic"/>
    <n v="1"/>
    <n v="0"/>
    <n v="34215.58"/>
    <x v="2"/>
    <s v="Low"/>
    <x v="1"/>
    <x v="1"/>
  </r>
  <r>
    <n v="2652"/>
    <n v="15604544"/>
    <s v="Manfrin"/>
    <n v="850"/>
    <x v="1"/>
    <x v="2"/>
    <x v="1"/>
    <n v="40"/>
    <s v="Middle Age"/>
    <n v="4"/>
    <x v="2"/>
    <n v="166082.15"/>
    <x v="2"/>
    <s v="Standard"/>
    <n v="0"/>
    <n v="1"/>
    <n v="44406.17"/>
    <x v="2"/>
    <s v="Low"/>
    <x v="1"/>
    <x v="1"/>
  </r>
  <r>
    <n v="2653"/>
    <n v="15761348"/>
    <s v="Kuo"/>
    <n v="601"/>
    <x v="0"/>
    <x v="0"/>
    <x v="0"/>
    <n v="38"/>
    <s v="Middle Age"/>
    <n v="0"/>
    <x v="0"/>
    <n v="0"/>
    <x v="2"/>
    <s v="Standard"/>
    <n v="1"/>
    <n v="0"/>
    <n v="165196.65"/>
    <x v="1"/>
    <s v="High"/>
    <x v="1"/>
    <x v="1"/>
  </r>
  <r>
    <n v="2654"/>
    <n v="15785078"/>
    <s v="Fomin"/>
    <n v="730"/>
    <x v="1"/>
    <x v="1"/>
    <x v="1"/>
    <n v="26"/>
    <s v="Adolescence"/>
    <n v="3"/>
    <x v="2"/>
    <n v="0"/>
    <x v="0"/>
    <s v="Basic"/>
    <n v="1"/>
    <n v="0"/>
    <n v="34542.410000000003"/>
    <x v="2"/>
    <s v="Low"/>
    <x v="1"/>
    <x v="1"/>
  </r>
  <r>
    <n v="2655"/>
    <n v="15759874"/>
    <s v="Chamberlain"/>
    <n v="532"/>
    <x v="0"/>
    <x v="0"/>
    <x v="1"/>
    <n v="44"/>
    <s v="Middle Age"/>
    <n v="3"/>
    <x v="2"/>
    <n v="148595.54999999999"/>
    <x v="0"/>
    <s v="Basic"/>
    <n v="1"/>
    <n v="0"/>
    <n v="74838.64"/>
    <x v="0"/>
    <s v="Medium"/>
    <x v="0"/>
    <x v="0"/>
  </r>
  <r>
    <n v="2656"/>
    <n v="15643658"/>
    <s v="Barber"/>
    <n v="850"/>
    <x v="1"/>
    <x v="2"/>
    <x v="1"/>
    <n v="53"/>
    <s v="Old"/>
    <n v="2"/>
    <x v="0"/>
    <n v="94078.97"/>
    <x v="2"/>
    <s v="Standard"/>
    <n v="1"/>
    <n v="0"/>
    <n v="36980.54"/>
    <x v="2"/>
    <s v="Low"/>
    <x v="1"/>
    <x v="1"/>
  </r>
  <r>
    <n v="2657"/>
    <n v="15713267"/>
    <s v="Zimmer"/>
    <n v="779"/>
    <x v="1"/>
    <x v="1"/>
    <x v="0"/>
    <n v="34"/>
    <s v="Middle Age"/>
    <n v="5"/>
    <x v="2"/>
    <n v="0"/>
    <x v="2"/>
    <s v="Standard"/>
    <n v="0"/>
    <n v="1"/>
    <n v="111676.63"/>
    <x v="1"/>
    <s v="High"/>
    <x v="1"/>
    <x v="1"/>
  </r>
  <r>
    <n v="2658"/>
    <n v="15737782"/>
    <s v="Brazenor"/>
    <n v="562"/>
    <x v="0"/>
    <x v="0"/>
    <x v="1"/>
    <n v="29"/>
    <s v="Adolescence"/>
    <n v="9"/>
    <x v="3"/>
    <n v="0"/>
    <x v="0"/>
    <s v="Basic"/>
    <n v="1"/>
    <n v="1"/>
    <n v="25858.68"/>
    <x v="2"/>
    <s v="Low"/>
    <x v="1"/>
    <x v="1"/>
  </r>
  <r>
    <n v="2659"/>
    <n v="15815490"/>
    <s v="Cocci"/>
    <n v="670"/>
    <x v="0"/>
    <x v="2"/>
    <x v="1"/>
    <n v="40"/>
    <s v="Middle Age"/>
    <n v="2"/>
    <x v="0"/>
    <n v="164948.98000000001"/>
    <x v="1"/>
    <s v="Premium"/>
    <n v="0"/>
    <n v="0"/>
    <n v="177028"/>
    <x v="1"/>
    <s v="High"/>
    <x v="0"/>
    <x v="0"/>
  </r>
  <r>
    <n v="2660"/>
    <n v="15679410"/>
    <s v="Caldwell"/>
    <n v="729"/>
    <x v="1"/>
    <x v="0"/>
    <x v="0"/>
    <n v="62"/>
    <s v="Old"/>
    <n v="4"/>
    <x v="2"/>
    <n v="140549.4"/>
    <x v="0"/>
    <s v="Basic"/>
    <n v="1"/>
    <n v="0"/>
    <n v="30990.16"/>
    <x v="2"/>
    <s v="Low"/>
    <x v="0"/>
    <x v="0"/>
  </r>
  <r>
    <n v="2661"/>
    <n v="15756241"/>
    <s v="Yirawala"/>
    <n v="767"/>
    <x v="1"/>
    <x v="0"/>
    <x v="0"/>
    <n v="44"/>
    <s v="Middle Age"/>
    <n v="2"/>
    <x v="0"/>
    <n v="152509.25"/>
    <x v="0"/>
    <s v="Basic"/>
    <n v="1"/>
    <n v="1"/>
    <n v="136915.15"/>
    <x v="0"/>
    <s v="High"/>
    <x v="1"/>
    <x v="1"/>
  </r>
  <r>
    <n v="2662"/>
    <n v="15688409"/>
    <s v="Donaldson"/>
    <n v="742"/>
    <x v="1"/>
    <x v="0"/>
    <x v="0"/>
    <n v="28"/>
    <s v="Adolescence"/>
    <n v="2"/>
    <x v="0"/>
    <n v="191864.51"/>
    <x v="0"/>
    <s v="Basic"/>
    <n v="1"/>
    <n v="0"/>
    <n v="108457.99"/>
    <x v="0"/>
    <s v="High"/>
    <x v="0"/>
    <x v="0"/>
  </r>
  <r>
    <n v="2663"/>
    <n v="15742272"/>
    <s v="Ozerova"/>
    <n v="669"/>
    <x v="0"/>
    <x v="0"/>
    <x v="0"/>
    <n v="44"/>
    <s v="Middle Age"/>
    <n v="8"/>
    <x v="1"/>
    <n v="96418.09"/>
    <x v="0"/>
    <s v="Basic"/>
    <n v="0"/>
    <n v="0"/>
    <n v="131609.48000000001"/>
    <x v="0"/>
    <s v="High"/>
    <x v="0"/>
    <x v="0"/>
  </r>
  <r>
    <n v="2664"/>
    <n v="15717898"/>
    <s v="Bruce"/>
    <n v="542"/>
    <x v="0"/>
    <x v="1"/>
    <x v="1"/>
    <n v="32"/>
    <s v="Middle Age"/>
    <n v="2"/>
    <x v="0"/>
    <n v="131945.94"/>
    <x v="0"/>
    <s v="Basic"/>
    <n v="0"/>
    <n v="1"/>
    <n v="159737.56"/>
    <x v="0"/>
    <s v="High"/>
    <x v="1"/>
    <x v="1"/>
  </r>
  <r>
    <n v="2665"/>
    <n v="15769582"/>
    <s v="Kang"/>
    <n v="586"/>
    <x v="0"/>
    <x v="0"/>
    <x v="1"/>
    <n v="29"/>
    <s v="Adolescence"/>
    <n v="3"/>
    <x v="2"/>
    <n v="0"/>
    <x v="2"/>
    <s v="Standard"/>
    <n v="1"/>
    <n v="1"/>
    <n v="142238.54"/>
    <x v="1"/>
    <s v="High"/>
    <x v="1"/>
    <x v="1"/>
  </r>
  <r>
    <n v="2666"/>
    <n v="15635660"/>
    <s v="Rossi"/>
    <n v="612"/>
    <x v="0"/>
    <x v="2"/>
    <x v="1"/>
    <n v="30"/>
    <s v="Middle Age"/>
    <n v="9"/>
    <x v="3"/>
    <n v="142910.15"/>
    <x v="0"/>
    <s v="Basic"/>
    <n v="1"/>
    <n v="0"/>
    <n v="105890.55"/>
    <x v="0"/>
    <s v="High"/>
    <x v="0"/>
    <x v="0"/>
  </r>
  <r>
    <n v="2667"/>
    <n v="15576723"/>
    <s v="Ts'ai"/>
    <n v="740"/>
    <x v="1"/>
    <x v="0"/>
    <x v="0"/>
    <n v="37"/>
    <s v="Middle Age"/>
    <n v="7"/>
    <x v="1"/>
    <n v="0"/>
    <x v="2"/>
    <s v="Standard"/>
    <n v="1"/>
    <n v="1"/>
    <n v="194270.91"/>
    <x v="1"/>
    <s v="High"/>
    <x v="1"/>
    <x v="1"/>
  </r>
  <r>
    <n v="2668"/>
    <n v="15591577"/>
    <s v="Moran"/>
    <n v="584"/>
    <x v="0"/>
    <x v="0"/>
    <x v="1"/>
    <n v="35"/>
    <s v="Middle Age"/>
    <n v="3"/>
    <x v="2"/>
    <n v="146311.57999999999"/>
    <x v="0"/>
    <s v="Basic"/>
    <n v="1"/>
    <n v="1"/>
    <n v="105443.47"/>
    <x v="0"/>
    <s v="High"/>
    <x v="1"/>
    <x v="1"/>
  </r>
  <r>
    <n v="2669"/>
    <n v="15582325"/>
    <s v="Jennings"/>
    <n v="524"/>
    <x v="0"/>
    <x v="0"/>
    <x v="1"/>
    <n v="52"/>
    <s v="Old"/>
    <n v="2"/>
    <x v="0"/>
    <n v="87894.26"/>
    <x v="0"/>
    <s v="Basic"/>
    <n v="1"/>
    <n v="0"/>
    <n v="173899.42"/>
    <x v="0"/>
    <s v="High"/>
    <x v="0"/>
    <x v="0"/>
  </r>
  <r>
    <n v="2670"/>
    <n v="15693947"/>
    <s v="Tokareva"/>
    <n v="614"/>
    <x v="0"/>
    <x v="0"/>
    <x v="0"/>
    <n v="19"/>
    <s v="Adolescence"/>
    <n v="5"/>
    <x v="2"/>
    <n v="97445.49"/>
    <x v="2"/>
    <s v="Standard"/>
    <n v="1"/>
    <n v="0"/>
    <n v="122823.34"/>
    <x v="1"/>
    <s v="High"/>
    <x v="1"/>
    <x v="1"/>
  </r>
  <r>
    <n v="2671"/>
    <n v="15760446"/>
    <s v="Pagnotto"/>
    <n v="598"/>
    <x v="0"/>
    <x v="0"/>
    <x v="0"/>
    <n v="64"/>
    <s v="Old"/>
    <n v="9"/>
    <x v="3"/>
    <n v="0"/>
    <x v="0"/>
    <s v="Basic"/>
    <n v="0"/>
    <n v="1"/>
    <n v="13181.37"/>
    <x v="2"/>
    <s v="Low"/>
    <x v="0"/>
    <x v="0"/>
  </r>
  <r>
    <n v="2672"/>
    <n v="15611105"/>
    <s v="Castella"/>
    <n v="799"/>
    <x v="1"/>
    <x v="1"/>
    <x v="1"/>
    <n v="35"/>
    <s v="Middle Age"/>
    <n v="7"/>
    <x v="1"/>
    <n v="0"/>
    <x v="2"/>
    <s v="Standard"/>
    <n v="0"/>
    <n v="1"/>
    <n v="140780.79999999999"/>
    <x v="1"/>
    <s v="High"/>
    <x v="1"/>
    <x v="1"/>
  </r>
  <r>
    <n v="2673"/>
    <n v="15630920"/>
    <s v="Du Cane"/>
    <n v="724"/>
    <x v="1"/>
    <x v="0"/>
    <x v="1"/>
    <n v="34"/>
    <s v="Middle Age"/>
    <n v="2"/>
    <x v="0"/>
    <n v="154485.74"/>
    <x v="2"/>
    <s v="Standard"/>
    <n v="0"/>
    <n v="0"/>
    <n v="78560.639999999999"/>
    <x v="0"/>
    <s v="Medium"/>
    <x v="1"/>
    <x v="1"/>
  </r>
  <r>
    <n v="2674"/>
    <n v="15574910"/>
    <s v="Ferguson"/>
    <n v="601"/>
    <x v="0"/>
    <x v="0"/>
    <x v="1"/>
    <n v="50"/>
    <s v="Middle Age"/>
    <n v="2"/>
    <x v="0"/>
    <n v="115625.07"/>
    <x v="0"/>
    <s v="Basic"/>
    <n v="1"/>
    <n v="0"/>
    <n v="185855.21"/>
    <x v="0"/>
    <s v="High"/>
    <x v="1"/>
    <x v="1"/>
  </r>
  <r>
    <n v="2675"/>
    <n v="15756472"/>
    <s v="Odinakachukwu"/>
    <n v="804"/>
    <x v="1"/>
    <x v="0"/>
    <x v="1"/>
    <n v="25"/>
    <s v="Adolescence"/>
    <n v="7"/>
    <x v="1"/>
    <n v="108396.67"/>
    <x v="0"/>
    <s v="Basic"/>
    <n v="1"/>
    <n v="0"/>
    <n v="128276.95"/>
    <x v="0"/>
    <s v="High"/>
    <x v="1"/>
    <x v="1"/>
  </r>
  <r>
    <n v="2676"/>
    <n v="15682890"/>
    <s v="Woronoff"/>
    <n v="745"/>
    <x v="1"/>
    <x v="2"/>
    <x v="1"/>
    <n v="38"/>
    <s v="Middle Age"/>
    <n v="5"/>
    <x v="2"/>
    <n v="65095.41"/>
    <x v="2"/>
    <s v="Standard"/>
    <n v="1"/>
    <n v="1"/>
    <n v="140197.42000000001"/>
    <x v="1"/>
    <s v="High"/>
    <x v="1"/>
    <x v="1"/>
  </r>
  <r>
    <n v="2677"/>
    <n v="15641994"/>
    <s v="Meng"/>
    <n v="667"/>
    <x v="0"/>
    <x v="2"/>
    <x v="1"/>
    <n v="43"/>
    <s v="Middle Age"/>
    <n v="1"/>
    <x v="0"/>
    <n v="103018.45"/>
    <x v="0"/>
    <s v="Basic"/>
    <n v="1"/>
    <n v="0"/>
    <n v="32462.39"/>
    <x v="2"/>
    <s v="Low"/>
    <x v="0"/>
    <x v="0"/>
  </r>
  <r>
    <n v="2678"/>
    <n v="15733297"/>
    <s v="Sinclair"/>
    <n v="518"/>
    <x v="0"/>
    <x v="0"/>
    <x v="0"/>
    <n v="38"/>
    <s v="Middle Age"/>
    <n v="10"/>
    <x v="3"/>
    <n v="84764.79"/>
    <x v="0"/>
    <s v="Basic"/>
    <n v="1"/>
    <n v="1"/>
    <n v="162253.9"/>
    <x v="0"/>
    <s v="High"/>
    <x v="1"/>
    <x v="1"/>
  </r>
  <r>
    <n v="2679"/>
    <n v="15767793"/>
    <s v="Hsu"/>
    <n v="819"/>
    <x v="1"/>
    <x v="0"/>
    <x v="0"/>
    <n v="38"/>
    <s v="Middle Age"/>
    <n v="10"/>
    <x v="3"/>
    <n v="0"/>
    <x v="2"/>
    <s v="Standard"/>
    <n v="1"/>
    <n v="0"/>
    <n v="30498.7"/>
    <x v="2"/>
    <s v="Low"/>
    <x v="1"/>
    <x v="1"/>
  </r>
  <r>
    <n v="2680"/>
    <n v="15725698"/>
    <s v="Panicucci"/>
    <n v="520"/>
    <x v="0"/>
    <x v="1"/>
    <x v="0"/>
    <n v="35"/>
    <s v="Middle Age"/>
    <n v="4"/>
    <x v="2"/>
    <n v="115680.81"/>
    <x v="0"/>
    <s v="Basic"/>
    <n v="1"/>
    <n v="1"/>
    <n v="90280.7"/>
    <x v="0"/>
    <s v="Medium"/>
    <x v="1"/>
    <x v="1"/>
  </r>
  <r>
    <n v="2681"/>
    <n v="15813532"/>
    <s v="Burns"/>
    <n v="625"/>
    <x v="0"/>
    <x v="0"/>
    <x v="0"/>
    <n v="39"/>
    <s v="Middle Age"/>
    <n v="5"/>
    <x v="2"/>
    <n v="0"/>
    <x v="2"/>
    <s v="Standard"/>
    <n v="1"/>
    <n v="0"/>
    <n v="32615.21"/>
    <x v="2"/>
    <s v="Low"/>
    <x v="1"/>
    <x v="1"/>
  </r>
  <r>
    <n v="2682"/>
    <n v="15576760"/>
    <s v="Onodugoadiegbemma"/>
    <n v="673"/>
    <x v="0"/>
    <x v="2"/>
    <x v="1"/>
    <n v="36"/>
    <s v="Middle Age"/>
    <n v="5"/>
    <x v="2"/>
    <n v="73088.06"/>
    <x v="2"/>
    <s v="Standard"/>
    <n v="0"/>
    <n v="0"/>
    <n v="196142.26"/>
    <x v="1"/>
    <s v="High"/>
    <x v="1"/>
    <x v="1"/>
  </r>
  <r>
    <n v="2683"/>
    <n v="15732102"/>
    <s v="Darling"/>
    <n v="656"/>
    <x v="0"/>
    <x v="2"/>
    <x v="0"/>
    <n v="27"/>
    <s v="Adolescence"/>
    <n v="3"/>
    <x v="2"/>
    <n v="150905.03"/>
    <x v="2"/>
    <s v="Standard"/>
    <n v="1"/>
    <n v="0"/>
    <n v="16998.72"/>
    <x v="2"/>
    <s v="Low"/>
    <x v="1"/>
    <x v="1"/>
  </r>
  <r>
    <n v="2684"/>
    <n v="15739046"/>
    <s v="Maggard"/>
    <n v="850"/>
    <x v="1"/>
    <x v="1"/>
    <x v="0"/>
    <n v="23"/>
    <s v="Adolescence"/>
    <n v="9"/>
    <x v="3"/>
    <n v="143054.85"/>
    <x v="0"/>
    <s v="Basic"/>
    <n v="0"/>
    <n v="1"/>
    <n v="62980.959999999999"/>
    <x v="0"/>
    <s v="Medium"/>
    <x v="1"/>
    <x v="1"/>
  </r>
  <r>
    <n v="2685"/>
    <n v="15631927"/>
    <s v="Thomas"/>
    <n v="574"/>
    <x v="0"/>
    <x v="1"/>
    <x v="0"/>
    <n v="28"/>
    <s v="Adolescence"/>
    <n v="7"/>
    <x v="1"/>
    <n v="0"/>
    <x v="2"/>
    <s v="Standard"/>
    <n v="0"/>
    <n v="0"/>
    <n v="185660.3"/>
    <x v="1"/>
    <s v="High"/>
    <x v="1"/>
    <x v="1"/>
  </r>
  <r>
    <n v="2686"/>
    <n v="15672115"/>
    <s v="Lettiere"/>
    <n v="679"/>
    <x v="0"/>
    <x v="0"/>
    <x v="1"/>
    <n v="60"/>
    <s v="Old"/>
    <n v="6"/>
    <x v="1"/>
    <n v="0"/>
    <x v="2"/>
    <s v="Standard"/>
    <n v="1"/>
    <n v="1"/>
    <n v="77331.77"/>
    <x v="0"/>
    <s v="Medium"/>
    <x v="1"/>
    <x v="1"/>
  </r>
  <r>
    <n v="2687"/>
    <n v="15618765"/>
    <s v="Ponomaryov"/>
    <n v="530"/>
    <x v="0"/>
    <x v="2"/>
    <x v="0"/>
    <n v="42"/>
    <s v="Middle Age"/>
    <n v="0"/>
    <x v="0"/>
    <n v="99948.45"/>
    <x v="0"/>
    <s v="Basic"/>
    <n v="0"/>
    <n v="1"/>
    <n v="97338.62"/>
    <x v="0"/>
    <s v="Medium"/>
    <x v="1"/>
    <x v="1"/>
  </r>
  <r>
    <n v="2688"/>
    <n v="15679148"/>
    <s v="Oliver"/>
    <n v="508"/>
    <x v="0"/>
    <x v="0"/>
    <x v="1"/>
    <n v="44"/>
    <s v="Middle Age"/>
    <n v="3"/>
    <x v="2"/>
    <n v="115451.05"/>
    <x v="2"/>
    <s v="Standard"/>
    <n v="0"/>
    <n v="0"/>
    <n v="67234.33"/>
    <x v="0"/>
    <s v="Medium"/>
    <x v="1"/>
    <x v="1"/>
  </r>
  <r>
    <n v="2689"/>
    <n v="15728474"/>
    <s v="Chienezie"/>
    <n v="558"/>
    <x v="0"/>
    <x v="2"/>
    <x v="1"/>
    <n v="32"/>
    <s v="Middle Age"/>
    <n v="4"/>
    <x v="2"/>
    <n v="108235.91"/>
    <x v="0"/>
    <s v="Basic"/>
    <n v="1"/>
    <n v="1"/>
    <n v="143783.28"/>
    <x v="0"/>
    <s v="High"/>
    <x v="1"/>
    <x v="1"/>
  </r>
  <r>
    <n v="2690"/>
    <n v="15636999"/>
    <s v="Mao"/>
    <n v="414"/>
    <x v="2"/>
    <x v="0"/>
    <x v="1"/>
    <n v="38"/>
    <s v="Middle Age"/>
    <n v="8"/>
    <x v="1"/>
    <n v="0"/>
    <x v="0"/>
    <s v="Basic"/>
    <n v="0"/>
    <n v="1"/>
    <n v="77661.119999999995"/>
    <x v="0"/>
    <s v="Medium"/>
    <x v="0"/>
    <x v="0"/>
  </r>
  <r>
    <n v="2691"/>
    <n v="15754261"/>
    <s v="Ho"/>
    <n v="648"/>
    <x v="0"/>
    <x v="1"/>
    <x v="1"/>
    <n v="42"/>
    <s v="Middle Age"/>
    <n v="2"/>
    <x v="0"/>
    <n v="98795.61"/>
    <x v="2"/>
    <s v="Standard"/>
    <n v="1"/>
    <n v="0"/>
    <n v="89123.99"/>
    <x v="0"/>
    <s v="Medium"/>
    <x v="1"/>
    <x v="1"/>
  </r>
  <r>
    <n v="2692"/>
    <n v="15629150"/>
    <s v="Lucchese"/>
    <n v="721"/>
    <x v="1"/>
    <x v="0"/>
    <x v="0"/>
    <n v="37"/>
    <s v="Middle Age"/>
    <n v="1"/>
    <x v="0"/>
    <n v="0"/>
    <x v="2"/>
    <s v="Standard"/>
    <n v="1"/>
    <n v="0"/>
    <n v="70810.8"/>
    <x v="0"/>
    <s v="Medium"/>
    <x v="1"/>
    <x v="1"/>
  </r>
  <r>
    <n v="2693"/>
    <n v="15736274"/>
    <s v="Prokhorova"/>
    <n v="751"/>
    <x v="1"/>
    <x v="0"/>
    <x v="1"/>
    <n v="31"/>
    <s v="Middle Age"/>
    <n v="8"/>
    <x v="1"/>
    <n v="0"/>
    <x v="2"/>
    <s v="Standard"/>
    <n v="0"/>
    <n v="0"/>
    <n v="17550.490000000002"/>
    <x v="2"/>
    <s v="Low"/>
    <x v="1"/>
    <x v="1"/>
  </r>
  <r>
    <n v="2694"/>
    <n v="15627697"/>
    <s v="Alekseyeva"/>
    <n v="662"/>
    <x v="0"/>
    <x v="0"/>
    <x v="1"/>
    <n v="34"/>
    <s v="Middle Age"/>
    <n v="2"/>
    <x v="0"/>
    <n v="0"/>
    <x v="2"/>
    <s v="Standard"/>
    <n v="0"/>
    <n v="1"/>
    <n v="21497.27"/>
    <x v="2"/>
    <s v="Low"/>
    <x v="1"/>
    <x v="1"/>
  </r>
  <r>
    <n v="2695"/>
    <n v="15721585"/>
    <s v="Blacklock"/>
    <n v="628"/>
    <x v="0"/>
    <x v="2"/>
    <x v="1"/>
    <n v="29"/>
    <s v="Adolescence"/>
    <n v="3"/>
    <x v="2"/>
    <n v="113146.98"/>
    <x v="2"/>
    <s v="Standard"/>
    <n v="0"/>
    <n v="1"/>
    <n v="124749.08"/>
    <x v="1"/>
    <s v="High"/>
    <x v="1"/>
    <x v="1"/>
  </r>
  <r>
    <n v="2696"/>
    <n v="15639946"/>
    <s v="Sazonova"/>
    <n v="597"/>
    <x v="0"/>
    <x v="2"/>
    <x v="0"/>
    <n v="39"/>
    <s v="Middle Age"/>
    <n v="8"/>
    <x v="1"/>
    <n v="162532.14000000001"/>
    <x v="1"/>
    <s v="Premium"/>
    <n v="1"/>
    <n v="0"/>
    <n v="36051.46"/>
    <x v="2"/>
    <s v="Low"/>
    <x v="0"/>
    <x v="0"/>
  </r>
  <r>
    <n v="2697"/>
    <n v="15792176"/>
    <s v="Henty"/>
    <n v="698"/>
    <x v="0"/>
    <x v="1"/>
    <x v="0"/>
    <n v="40"/>
    <s v="Middle Age"/>
    <n v="0"/>
    <x v="0"/>
    <n v="92053.440000000002"/>
    <x v="0"/>
    <s v="Basic"/>
    <n v="1"/>
    <n v="1"/>
    <n v="143681.82999999999"/>
    <x v="0"/>
    <s v="High"/>
    <x v="1"/>
    <x v="1"/>
  </r>
  <r>
    <n v="2698"/>
    <n v="15699450"/>
    <s v="Li"/>
    <n v="723"/>
    <x v="1"/>
    <x v="0"/>
    <x v="1"/>
    <n v="48"/>
    <s v="Middle Age"/>
    <n v="7"/>
    <x v="1"/>
    <n v="0"/>
    <x v="2"/>
    <s v="Standard"/>
    <n v="1"/>
    <n v="1"/>
    <n v="150694.57999999999"/>
    <x v="1"/>
    <s v="High"/>
    <x v="1"/>
    <x v="1"/>
  </r>
  <r>
    <n v="2699"/>
    <n v="15729954"/>
    <s v="Azuka"/>
    <n v="586"/>
    <x v="0"/>
    <x v="0"/>
    <x v="0"/>
    <n v="28"/>
    <s v="Adolescence"/>
    <n v="5"/>
    <x v="2"/>
    <n v="0"/>
    <x v="1"/>
    <s v="Premium"/>
    <n v="1"/>
    <n v="0"/>
    <n v="170487.4"/>
    <x v="1"/>
    <s v="High"/>
    <x v="0"/>
    <x v="0"/>
  </r>
  <r>
    <n v="2700"/>
    <n v="15600103"/>
    <s v="Alexander"/>
    <n v="633"/>
    <x v="0"/>
    <x v="2"/>
    <x v="0"/>
    <n v="29"/>
    <s v="Adolescence"/>
    <n v="8"/>
    <x v="1"/>
    <n v="104944.1"/>
    <x v="0"/>
    <s v="Basic"/>
    <n v="1"/>
    <n v="1"/>
    <n v="97684.46"/>
    <x v="0"/>
    <s v="Medium"/>
    <x v="1"/>
    <x v="1"/>
  </r>
  <r>
    <n v="2701"/>
    <n v="15786200"/>
    <s v="Brock"/>
    <n v="564"/>
    <x v="0"/>
    <x v="0"/>
    <x v="1"/>
    <n v="31"/>
    <s v="Middle Age"/>
    <n v="4"/>
    <x v="2"/>
    <n v="0"/>
    <x v="2"/>
    <s v="Standard"/>
    <n v="1"/>
    <n v="0"/>
    <n v="53520.03"/>
    <x v="0"/>
    <s v="Medium"/>
    <x v="1"/>
    <x v="1"/>
  </r>
  <r>
    <n v="2702"/>
    <n v="15797010"/>
    <s v="Shen"/>
    <n v="649"/>
    <x v="0"/>
    <x v="0"/>
    <x v="0"/>
    <n v="31"/>
    <s v="Middle Age"/>
    <n v="2"/>
    <x v="0"/>
    <n v="0"/>
    <x v="2"/>
    <s v="Standard"/>
    <n v="1"/>
    <n v="0"/>
    <n v="15200.61"/>
    <x v="2"/>
    <s v="Low"/>
    <x v="1"/>
    <x v="1"/>
  </r>
  <r>
    <n v="2703"/>
    <n v="15670172"/>
    <s v="Padovesi"/>
    <n v="622"/>
    <x v="0"/>
    <x v="0"/>
    <x v="0"/>
    <n v="30"/>
    <s v="Middle Age"/>
    <n v="4"/>
    <x v="2"/>
    <n v="107879.03999999999"/>
    <x v="0"/>
    <s v="Basic"/>
    <n v="0"/>
    <n v="1"/>
    <n v="196894.62"/>
    <x v="0"/>
    <s v="High"/>
    <x v="1"/>
    <x v="1"/>
  </r>
  <r>
    <n v="2704"/>
    <n v="15627352"/>
    <s v="Bulgakov"/>
    <n v="459"/>
    <x v="2"/>
    <x v="2"/>
    <x v="1"/>
    <n v="46"/>
    <s v="Middle Age"/>
    <n v="7"/>
    <x v="1"/>
    <n v="110356.42"/>
    <x v="0"/>
    <s v="Basic"/>
    <n v="1"/>
    <n v="0"/>
    <n v="4969.13"/>
    <x v="2"/>
    <s v="Low"/>
    <x v="0"/>
    <x v="0"/>
  </r>
  <r>
    <n v="2705"/>
    <n v="15622494"/>
    <s v="Mazzanti"/>
    <n v="718"/>
    <x v="1"/>
    <x v="0"/>
    <x v="1"/>
    <n v="27"/>
    <s v="Adolescence"/>
    <n v="2"/>
    <x v="0"/>
    <n v="0"/>
    <x v="2"/>
    <s v="Standard"/>
    <n v="0"/>
    <n v="0"/>
    <n v="26229.24"/>
    <x v="2"/>
    <s v="Low"/>
    <x v="1"/>
    <x v="1"/>
  </r>
  <r>
    <n v="2706"/>
    <n v="15585835"/>
    <s v="Lord"/>
    <n v="655"/>
    <x v="0"/>
    <x v="1"/>
    <x v="0"/>
    <n v="34"/>
    <s v="Middle Age"/>
    <n v="4"/>
    <x v="2"/>
    <n v="109783.69"/>
    <x v="2"/>
    <s v="Standard"/>
    <n v="1"/>
    <n v="0"/>
    <n v="134034.32"/>
    <x v="1"/>
    <s v="High"/>
    <x v="1"/>
    <x v="1"/>
  </r>
  <r>
    <n v="2707"/>
    <n v="15595071"/>
    <s v="Ramos"/>
    <n v="696"/>
    <x v="0"/>
    <x v="0"/>
    <x v="1"/>
    <n v="22"/>
    <s v="Adolescence"/>
    <n v="9"/>
    <x v="3"/>
    <n v="149777"/>
    <x v="0"/>
    <s v="Basic"/>
    <n v="1"/>
    <n v="1"/>
    <n v="198032.93"/>
    <x v="0"/>
    <s v="High"/>
    <x v="1"/>
    <x v="1"/>
  </r>
  <r>
    <n v="2708"/>
    <n v="15628203"/>
    <s v="Pai"/>
    <n v="637"/>
    <x v="0"/>
    <x v="0"/>
    <x v="0"/>
    <n v="38"/>
    <s v="Middle Age"/>
    <n v="3"/>
    <x v="2"/>
    <n v="104339.56"/>
    <x v="0"/>
    <s v="Basic"/>
    <n v="0"/>
    <n v="0"/>
    <n v="119882.86"/>
    <x v="0"/>
    <s v="High"/>
    <x v="1"/>
    <x v="1"/>
  </r>
  <r>
    <n v="2709"/>
    <n v="15667190"/>
    <s v="Yuan"/>
    <n v="630"/>
    <x v="0"/>
    <x v="1"/>
    <x v="0"/>
    <n v="21"/>
    <s v="Adolescence"/>
    <n v="1"/>
    <x v="0"/>
    <n v="85818.18"/>
    <x v="0"/>
    <s v="Basic"/>
    <n v="1"/>
    <n v="1"/>
    <n v="133102.29999999999"/>
    <x v="0"/>
    <s v="High"/>
    <x v="1"/>
    <x v="1"/>
  </r>
  <r>
    <n v="2710"/>
    <n v="15780212"/>
    <s v="Mao"/>
    <n v="592"/>
    <x v="0"/>
    <x v="0"/>
    <x v="1"/>
    <n v="37"/>
    <s v="Middle Age"/>
    <n v="4"/>
    <x v="2"/>
    <n v="212692.97"/>
    <x v="0"/>
    <s v="Basic"/>
    <n v="0"/>
    <n v="0"/>
    <n v="176395.02"/>
    <x v="0"/>
    <s v="High"/>
    <x v="1"/>
    <x v="1"/>
  </r>
  <r>
    <n v="2711"/>
    <n v="15766869"/>
    <s v="Uspenskaya"/>
    <n v="634"/>
    <x v="0"/>
    <x v="2"/>
    <x v="1"/>
    <n v="37"/>
    <s v="Middle Age"/>
    <n v="1"/>
    <x v="0"/>
    <n v="89696.84"/>
    <x v="2"/>
    <s v="Standard"/>
    <n v="1"/>
    <n v="1"/>
    <n v="193179.88"/>
    <x v="1"/>
    <s v="High"/>
    <x v="1"/>
    <x v="1"/>
  </r>
  <r>
    <n v="2712"/>
    <n v="15775741"/>
    <s v="Powell"/>
    <n v="608"/>
    <x v="0"/>
    <x v="0"/>
    <x v="0"/>
    <n v="28"/>
    <s v="Adolescence"/>
    <n v="9"/>
    <x v="3"/>
    <n v="0"/>
    <x v="2"/>
    <s v="Standard"/>
    <n v="1"/>
    <n v="1"/>
    <n v="125062.02"/>
    <x v="1"/>
    <s v="High"/>
    <x v="1"/>
    <x v="1"/>
  </r>
  <r>
    <n v="2713"/>
    <n v="15628170"/>
    <s v="Brown"/>
    <n v="565"/>
    <x v="0"/>
    <x v="2"/>
    <x v="0"/>
    <n v="32"/>
    <s v="Middle Age"/>
    <n v="9"/>
    <x v="3"/>
    <n v="68067.240000000005"/>
    <x v="0"/>
    <s v="Basic"/>
    <n v="1"/>
    <n v="0"/>
    <n v="143287.57999999999"/>
    <x v="0"/>
    <s v="High"/>
    <x v="1"/>
    <x v="1"/>
  </r>
  <r>
    <n v="2714"/>
    <n v="15701318"/>
    <s v="Poole"/>
    <n v="763"/>
    <x v="1"/>
    <x v="1"/>
    <x v="1"/>
    <n v="67"/>
    <s v="Old"/>
    <n v="9"/>
    <x v="3"/>
    <n v="148564.66"/>
    <x v="0"/>
    <s v="Basic"/>
    <n v="0"/>
    <n v="1"/>
    <n v="87236.4"/>
    <x v="0"/>
    <s v="Medium"/>
    <x v="1"/>
    <x v="1"/>
  </r>
  <r>
    <n v="2715"/>
    <n v="15710928"/>
    <s v="McChesney"/>
    <n v="665"/>
    <x v="0"/>
    <x v="0"/>
    <x v="0"/>
    <n v="55"/>
    <s v="Old"/>
    <n v="8"/>
    <x v="1"/>
    <n v="136354.16"/>
    <x v="0"/>
    <s v="Basic"/>
    <n v="1"/>
    <n v="1"/>
    <n v="93769.89"/>
    <x v="0"/>
    <s v="Medium"/>
    <x v="1"/>
    <x v="1"/>
  </r>
  <r>
    <n v="2716"/>
    <n v="15682547"/>
    <s v="Lucchese"/>
    <n v="649"/>
    <x v="0"/>
    <x v="0"/>
    <x v="1"/>
    <n v="38"/>
    <s v="Middle Age"/>
    <n v="1"/>
    <x v="0"/>
    <n v="122214"/>
    <x v="0"/>
    <s v="Basic"/>
    <n v="0"/>
    <n v="1"/>
    <n v="88965.46"/>
    <x v="0"/>
    <s v="Medium"/>
    <x v="1"/>
    <x v="1"/>
  </r>
  <r>
    <n v="2717"/>
    <n v="15631170"/>
    <s v="Clements"/>
    <n v="695"/>
    <x v="0"/>
    <x v="0"/>
    <x v="1"/>
    <n v="45"/>
    <s v="Middle Age"/>
    <n v="3"/>
    <x v="2"/>
    <n v="0"/>
    <x v="2"/>
    <s v="Standard"/>
    <n v="1"/>
    <n v="1"/>
    <n v="30793.61"/>
    <x v="2"/>
    <s v="Low"/>
    <x v="1"/>
    <x v="1"/>
  </r>
  <r>
    <n v="2718"/>
    <n v="15648702"/>
    <s v="Yuriev"/>
    <n v="775"/>
    <x v="1"/>
    <x v="2"/>
    <x v="1"/>
    <n v="70"/>
    <s v="Old"/>
    <n v="6"/>
    <x v="1"/>
    <n v="119684.88"/>
    <x v="2"/>
    <s v="Standard"/>
    <n v="1"/>
    <n v="1"/>
    <n v="74532.02"/>
    <x v="0"/>
    <s v="Medium"/>
    <x v="1"/>
    <x v="1"/>
  </r>
  <r>
    <n v="2719"/>
    <n v="15783444"/>
    <s v="Endrizzi"/>
    <n v="788"/>
    <x v="1"/>
    <x v="0"/>
    <x v="0"/>
    <n v="39"/>
    <s v="Middle Age"/>
    <n v="3"/>
    <x v="2"/>
    <n v="135139.32999999999"/>
    <x v="0"/>
    <s v="Basic"/>
    <n v="0"/>
    <n v="1"/>
    <n v="113086.08"/>
    <x v="0"/>
    <s v="High"/>
    <x v="1"/>
    <x v="1"/>
  </r>
  <r>
    <n v="2720"/>
    <n v="15809178"/>
    <s v="Pan"/>
    <n v="569"/>
    <x v="0"/>
    <x v="2"/>
    <x v="0"/>
    <n v="42"/>
    <s v="Middle Age"/>
    <n v="9"/>
    <x v="3"/>
    <n v="146100.75"/>
    <x v="0"/>
    <s v="Basic"/>
    <n v="1"/>
    <n v="0"/>
    <n v="32574.01"/>
    <x v="2"/>
    <s v="Low"/>
    <x v="0"/>
    <x v="0"/>
  </r>
  <r>
    <n v="2721"/>
    <n v="15806688"/>
    <s v="Manfrin"/>
    <n v="726"/>
    <x v="1"/>
    <x v="1"/>
    <x v="0"/>
    <n v="56"/>
    <s v="Old"/>
    <n v="8"/>
    <x v="1"/>
    <n v="123110.9"/>
    <x v="1"/>
    <s v="Premium"/>
    <n v="0"/>
    <n v="1"/>
    <n v="130113.78"/>
    <x v="1"/>
    <s v="High"/>
    <x v="0"/>
    <x v="0"/>
  </r>
  <r>
    <n v="2722"/>
    <n v="15576824"/>
    <s v="Kennedy"/>
    <n v="564"/>
    <x v="0"/>
    <x v="2"/>
    <x v="0"/>
    <n v="44"/>
    <s v="Middle Age"/>
    <n v="3"/>
    <x v="2"/>
    <n v="111760.4"/>
    <x v="1"/>
    <s v="Premium"/>
    <n v="1"/>
    <n v="1"/>
    <n v="104722.47"/>
    <x v="1"/>
    <s v="High"/>
    <x v="0"/>
    <x v="0"/>
  </r>
  <r>
    <n v="2723"/>
    <n v="15675422"/>
    <s v="Conway"/>
    <n v="544"/>
    <x v="0"/>
    <x v="0"/>
    <x v="0"/>
    <n v="32"/>
    <s v="Middle Age"/>
    <n v="9"/>
    <x v="3"/>
    <n v="110728.39"/>
    <x v="0"/>
    <s v="Basic"/>
    <n v="1"/>
    <n v="1"/>
    <n v="14559.62"/>
    <x v="2"/>
    <s v="Low"/>
    <x v="1"/>
    <x v="1"/>
  </r>
  <r>
    <n v="2724"/>
    <n v="15681550"/>
    <s v="Lablanc"/>
    <n v="614"/>
    <x v="0"/>
    <x v="0"/>
    <x v="0"/>
    <n v="41"/>
    <s v="Middle Age"/>
    <n v="8"/>
    <x v="1"/>
    <n v="121558.46"/>
    <x v="0"/>
    <s v="Basic"/>
    <n v="1"/>
    <n v="1"/>
    <n v="598.79999999999995"/>
    <x v="2"/>
    <s v="Low"/>
    <x v="1"/>
    <x v="1"/>
  </r>
  <r>
    <n v="2725"/>
    <n v="15812628"/>
    <s v="Dodd"/>
    <n v="453"/>
    <x v="2"/>
    <x v="2"/>
    <x v="0"/>
    <n v="38"/>
    <s v="Middle Age"/>
    <n v="8"/>
    <x v="1"/>
    <n v="120623.21"/>
    <x v="0"/>
    <s v="Basic"/>
    <n v="1"/>
    <n v="0"/>
    <n v="129697.99"/>
    <x v="0"/>
    <s v="High"/>
    <x v="1"/>
    <x v="1"/>
  </r>
  <r>
    <n v="2726"/>
    <n v="15597951"/>
    <s v="Muir"/>
    <n v="471"/>
    <x v="2"/>
    <x v="0"/>
    <x v="0"/>
    <n v="58"/>
    <s v="Old"/>
    <n v="4"/>
    <x v="2"/>
    <n v="114713.57"/>
    <x v="0"/>
    <s v="Basic"/>
    <n v="1"/>
    <n v="1"/>
    <n v="36315.03"/>
    <x v="2"/>
    <s v="Low"/>
    <x v="1"/>
    <x v="1"/>
  </r>
  <r>
    <n v="2727"/>
    <n v="15807045"/>
    <s v="Milanesi"/>
    <n v="829"/>
    <x v="1"/>
    <x v="2"/>
    <x v="0"/>
    <n v="37"/>
    <s v="Middle Age"/>
    <n v="3"/>
    <x v="2"/>
    <n v="103457.76"/>
    <x v="0"/>
    <s v="Basic"/>
    <n v="0"/>
    <n v="0"/>
    <n v="1114.1199999999999"/>
    <x v="2"/>
    <s v="Low"/>
    <x v="1"/>
    <x v="1"/>
  </r>
  <r>
    <n v="2728"/>
    <n v="15581748"/>
    <s v="Shen"/>
    <n v="754"/>
    <x v="1"/>
    <x v="2"/>
    <x v="1"/>
    <n v="57"/>
    <s v="Old"/>
    <n v="2"/>
    <x v="0"/>
    <n v="101134.87"/>
    <x v="2"/>
    <s v="Standard"/>
    <n v="1"/>
    <n v="1"/>
    <n v="70954.41"/>
    <x v="0"/>
    <s v="Medium"/>
    <x v="1"/>
    <x v="1"/>
  </r>
  <r>
    <n v="2729"/>
    <n v="15770420"/>
    <s v="Dillon"/>
    <n v="749"/>
    <x v="1"/>
    <x v="2"/>
    <x v="1"/>
    <n v="46"/>
    <s v="Middle Age"/>
    <n v="10"/>
    <x v="3"/>
    <n v="78136.36"/>
    <x v="2"/>
    <s v="Standard"/>
    <n v="1"/>
    <n v="1"/>
    <n v="73470.98"/>
    <x v="0"/>
    <s v="Medium"/>
    <x v="1"/>
    <x v="1"/>
  </r>
  <r>
    <n v="2730"/>
    <n v="15608230"/>
    <s v="Hoelscher"/>
    <n v="667"/>
    <x v="0"/>
    <x v="0"/>
    <x v="1"/>
    <n v="23"/>
    <s v="Adolescence"/>
    <n v="1"/>
    <x v="0"/>
    <n v="0"/>
    <x v="2"/>
    <s v="Standard"/>
    <n v="1"/>
    <n v="0"/>
    <n v="91573.19"/>
    <x v="0"/>
    <s v="Medium"/>
    <x v="1"/>
    <x v="1"/>
  </r>
  <r>
    <n v="2731"/>
    <n v="15730339"/>
    <s v="Bell"/>
    <n v="670"/>
    <x v="0"/>
    <x v="1"/>
    <x v="1"/>
    <n v="30"/>
    <s v="Middle Age"/>
    <n v="3"/>
    <x v="2"/>
    <n v="133446.34"/>
    <x v="0"/>
    <s v="Basic"/>
    <n v="0"/>
    <n v="0"/>
    <n v="3154.95"/>
    <x v="2"/>
    <s v="Low"/>
    <x v="1"/>
    <x v="1"/>
  </r>
  <r>
    <n v="2732"/>
    <n v="15712584"/>
    <s v="Liao"/>
    <n v="670"/>
    <x v="0"/>
    <x v="0"/>
    <x v="0"/>
    <n v="33"/>
    <s v="Middle Age"/>
    <n v="7"/>
    <x v="1"/>
    <n v="0"/>
    <x v="2"/>
    <s v="Standard"/>
    <n v="1"/>
    <n v="1"/>
    <n v="88187.81"/>
    <x v="0"/>
    <s v="Medium"/>
    <x v="1"/>
    <x v="1"/>
  </r>
  <r>
    <n v="2733"/>
    <n v="15592816"/>
    <s v="Udokamma"/>
    <n v="623"/>
    <x v="0"/>
    <x v="2"/>
    <x v="0"/>
    <n v="48"/>
    <s v="Middle Age"/>
    <n v="1"/>
    <x v="0"/>
    <n v="108076.33"/>
    <x v="0"/>
    <s v="Basic"/>
    <n v="1"/>
    <n v="0"/>
    <n v="118855.26"/>
    <x v="0"/>
    <s v="High"/>
    <x v="0"/>
    <x v="0"/>
  </r>
  <r>
    <n v="2734"/>
    <n v="15641480"/>
    <s v="Sinnett"/>
    <n v="571"/>
    <x v="0"/>
    <x v="0"/>
    <x v="1"/>
    <n v="32"/>
    <s v="Middle Age"/>
    <n v="5"/>
    <x v="2"/>
    <n v="131354.25"/>
    <x v="0"/>
    <s v="Basic"/>
    <n v="1"/>
    <n v="0"/>
    <n v="125256.53"/>
    <x v="0"/>
    <s v="High"/>
    <x v="1"/>
    <x v="1"/>
  </r>
  <r>
    <n v="2735"/>
    <n v="15708505"/>
    <s v="Palerma"/>
    <n v="641"/>
    <x v="0"/>
    <x v="2"/>
    <x v="0"/>
    <n v="37"/>
    <s v="Middle Age"/>
    <n v="7"/>
    <x v="1"/>
    <n v="62974.64"/>
    <x v="2"/>
    <s v="Standard"/>
    <n v="0"/>
    <n v="1"/>
    <n v="39016.43"/>
    <x v="2"/>
    <s v="Low"/>
    <x v="1"/>
    <x v="1"/>
  </r>
  <r>
    <n v="2736"/>
    <n v="15791131"/>
    <s v="Chimaijem"/>
    <n v="551"/>
    <x v="0"/>
    <x v="2"/>
    <x v="0"/>
    <n v="30"/>
    <s v="Middle Age"/>
    <n v="2"/>
    <x v="0"/>
    <n v="143340.44"/>
    <x v="0"/>
    <s v="Basic"/>
    <n v="1"/>
    <n v="0"/>
    <n v="145796.49"/>
    <x v="0"/>
    <s v="High"/>
    <x v="1"/>
    <x v="1"/>
  </r>
  <r>
    <n v="2737"/>
    <n v="15618225"/>
    <s v="Porter"/>
    <n v="741"/>
    <x v="1"/>
    <x v="2"/>
    <x v="1"/>
    <n v="36"/>
    <s v="Middle Age"/>
    <n v="8"/>
    <x v="1"/>
    <n v="116993.43"/>
    <x v="2"/>
    <s v="Standard"/>
    <n v="1"/>
    <n v="0"/>
    <n v="168816.22"/>
    <x v="1"/>
    <s v="High"/>
    <x v="1"/>
    <x v="1"/>
  </r>
  <r>
    <n v="2738"/>
    <n v="15644724"/>
    <s v="Fan"/>
    <n v="472"/>
    <x v="2"/>
    <x v="0"/>
    <x v="1"/>
    <n v="31"/>
    <s v="Middle Age"/>
    <n v="4"/>
    <x v="2"/>
    <n v="58662.92"/>
    <x v="2"/>
    <s v="Standard"/>
    <n v="0"/>
    <n v="1"/>
    <n v="73322"/>
    <x v="0"/>
    <s v="Medium"/>
    <x v="1"/>
    <x v="1"/>
  </r>
  <r>
    <n v="2739"/>
    <n v="15662098"/>
    <s v="Palmer"/>
    <n v="650"/>
    <x v="0"/>
    <x v="1"/>
    <x v="1"/>
    <n v="41"/>
    <s v="Middle Age"/>
    <n v="3"/>
    <x v="2"/>
    <n v="128808.65"/>
    <x v="1"/>
    <s v="Premium"/>
    <n v="0"/>
    <n v="0"/>
    <n v="113677.53"/>
    <x v="1"/>
    <s v="High"/>
    <x v="0"/>
    <x v="0"/>
  </r>
  <r>
    <n v="2740"/>
    <n v="15723894"/>
    <s v="Younger"/>
    <n v="625"/>
    <x v="0"/>
    <x v="0"/>
    <x v="1"/>
    <n v="45"/>
    <s v="Middle Age"/>
    <n v="7"/>
    <x v="1"/>
    <n v="137555.44"/>
    <x v="0"/>
    <s v="Basic"/>
    <n v="0"/>
    <n v="0"/>
    <n v="124607.7"/>
    <x v="0"/>
    <s v="High"/>
    <x v="1"/>
    <x v="1"/>
  </r>
  <r>
    <n v="2741"/>
    <n v="15787699"/>
    <s v="Burke"/>
    <n v="650"/>
    <x v="0"/>
    <x v="2"/>
    <x v="1"/>
    <n v="34"/>
    <s v="Middle Age"/>
    <n v="4"/>
    <x v="2"/>
    <n v="142393.10999999999"/>
    <x v="0"/>
    <s v="Basic"/>
    <n v="1"/>
    <n v="1"/>
    <n v="11276.48"/>
    <x v="2"/>
    <s v="Low"/>
    <x v="1"/>
    <x v="1"/>
  </r>
  <r>
    <n v="2742"/>
    <n v="15687738"/>
    <s v="Nwagugheuzo"/>
    <n v="535"/>
    <x v="0"/>
    <x v="0"/>
    <x v="0"/>
    <n v="38"/>
    <s v="Middle Age"/>
    <n v="8"/>
    <x v="1"/>
    <n v="0"/>
    <x v="2"/>
    <s v="Standard"/>
    <n v="1"/>
    <n v="0"/>
    <n v="136620.64000000001"/>
    <x v="1"/>
    <s v="High"/>
    <x v="1"/>
    <x v="1"/>
  </r>
  <r>
    <n v="2743"/>
    <n v="15576126"/>
    <s v="Young"/>
    <n v="649"/>
    <x v="0"/>
    <x v="0"/>
    <x v="0"/>
    <n v="41"/>
    <s v="Middle Age"/>
    <n v="2"/>
    <x v="0"/>
    <n v="125785.23"/>
    <x v="0"/>
    <s v="Basic"/>
    <n v="1"/>
    <n v="1"/>
    <n v="70523.92"/>
    <x v="0"/>
    <s v="Medium"/>
    <x v="1"/>
    <x v="1"/>
  </r>
  <r>
    <n v="2744"/>
    <n v="15658889"/>
    <s v="Watson"/>
    <n v="689"/>
    <x v="0"/>
    <x v="0"/>
    <x v="1"/>
    <n v="22"/>
    <s v="Adolescence"/>
    <n v="4"/>
    <x v="2"/>
    <n v="136444.25"/>
    <x v="0"/>
    <s v="Basic"/>
    <n v="1"/>
    <n v="0"/>
    <n v="51980.25"/>
    <x v="0"/>
    <s v="Medium"/>
    <x v="0"/>
    <x v="0"/>
  </r>
  <r>
    <n v="2745"/>
    <n v="15667046"/>
    <s v="Tseng"/>
    <n v="694"/>
    <x v="0"/>
    <x v="1"/>
    <x v="1"/>
    <n v="38"/>
    <s v="Middle Age"/>
    <n v="7"/>
    <x v="1"/>
    <n v="121527.4"/>
    <x v="0"/>
    <s v="Basic"/>
    <n v="1"/>
    <n v="0"/>
    <n v="113481.02"/>
    <x v="0"/>
    <s v="High"/>
    <x v="1"/>
    <x v="1"/>
  </r>
  <r>
    <n v="2746"/>
    <n v="15669957"/>
    <s v="Drake"/>
    <n v="655"/>
    <x v="0"/>
    <x v="2"/>
    <x v="1"/>
    <n v="52"/>
    <s v="Old"/>
    <n v="9"/>
    <x v="3"/>
    <n v="144696.75"/>
    <x v="0"/>
    <s v="Basic"/>
    <n v="1"/>
    <n v="1"/>
    <n v="49025.79"/>
    <x v="2"/>
    <s v="Low"/>
    <x v="1"/>
    <x v="1"/>
  </r>
  <r>
    <n v="2747"/>
    <n v="15655794"/>
    <s v="Hanna"/>
    <n v="620"/>
    <x v="0"/>
    <x v="0"/>
    <x v="1"/>
    <n v="36"/>
    <s v="Middle Age"/>
    <n v="8"/>
    <x v="1"/>
    <n v="0"/>
    <x v="2"/>
    <s v="Standard"/>
    <n v="1"/>
    <n v="1"/>
    <n v="145937.99"/>
    <x v="1"/>
    <s v="High"/>
    <x v="1"/>
    <x v="1"/>
  </r>
  <r>
    <n v="2748"/>
    <n v="15599829"/>
    <s v="Padovesi"/>
    <n v="577"/>
    <x v="0"/>
    <x v="0"/>
    <x v="0"/>
    <n v="35"/>
    <s v="Middle Age"/>
    <n v="10"/>
    <x v="3"/>
    <n v="0"/>
    <x v="2"/>
    <s v="Standard"/>
    <n v="1"/>
    <n v="1"/>
    <n v="25161.61"/>
    <x v="2"/>
    <s v="Low"/>
    <x v="1"/>
    <x v="1"/>
  </r>
  <r>
    <n v="2749"/>
    <n v="15753332"/>
    <s v="Loftus"/>
    <n v="401"/>
    <x v="2"/>
    <x v="2"/>
    <x v="1"/>
    <n v="48"/>
    <s v="Middle Age"/>
    <n v="8"/>
    <x v="1"/>
    <n v="128140.17"/>
    <x v="0"/>
    <s v="Basic"/>
    <n v="1"/>
    <n v="0"/>
    <n v="175753.55"/>
    <x v="0"/>
    <s v="High"/>
    <x v="0"/>
    <x v="0"/>
  </r>
  <r>
    <n v="2750"/>
    <n v="15671124"/>
    <s v="Buccho"/>
    <n v="599"/>
    <x v="0"/>
    <x v="0"/>
    <x v="1"/>
    <n v="25"/>
    <s v="Adolescence"/>
    <n v="6"/>
    <x v="1"/>
    <n v="120383.41"/>
    <x v="0"/>
    <s v="Basic"/>
    <n v="1"/>
    <n v="1"/>
    <n v="24903.09"/>
    <x v="2"/>
    <s v="Low"/>
    <x v="1"/>
    <x v="1"/>
  </r>
  <r>
    <n v="2751"/>
    <n v="15767474"/>
    <s v="Lorenzo"/>
    <n v="481"/>
    <x v="2"/>
    <x v="0"/>
    <x v="0"/>
    <n v="57"/>
    <s v="Old"/>
    <n v="9"/>
    <x v="3"/>
    <n v="0"/>
    <x v="1"/>
    <s v="Premium"/>
    <n v="1"/>
    <n v="1"/>
    <n v="169719.35"/>
    <x v="1"/>
    <s v="High"/>
    <x v="0"/>
    <x v="0"/>
  </r>
  <r>
    <n v="2752"/>
    <n v="15720671"/>
    <s v="Ibezimako"/>
    <n v="704"/>
    <x v="1"/>
    <x v="0"/>
    <x v="1"/>
    <n v="42"/>
    <s v="Middle Age"/>
    <n v="8"/>
    <x v="1"/>
    <n v="129735.3"/>
    <x v="2"/>
    <s v="Standard"/>
    <n v="1"/>
    <n v="1"/>
    <n v="179565.57"/>
    <x v="1"/>
    <s v="High"/>
    <x v="1"/>
    <x v="1"/>
  </r>
  <r>
    <n v="2753"/>
    <n v="15626787"/>
    <s v="Wei"/>
    <n v="698"/>
    <x v="0"/>
    <x v="1"/>
    <x v="0"/>
    <n v="31"/>
    <s v="Middle Age"/>
    <n v="8"/>
    <x v="1"/>
    <n v="185078.26"/>
    <x v="0"/>
    <s v="Basic"/>
    <n v="0"/>
    <n v="0"/>
    <n v="115337.74"/>
    <x v="0"/>
    <s v="High"/>
    <x v="0"/>
    <x v="0"/>
  </r>
  <r>
    <n v="2754"/>
    <n v="15774491"/>
    <s v="Ross"/>
    <n v="480"/>
    <x v="2"/>
    <x v="0"/>
    <x v="0"/>
    <n v="28"/>
    <s v="Adolescence"/>
    <n v="6"/>
    <x v="1"/>
    <n v="0"/>
    <x v="2"/>
    <s v="Standard"/>
    <n v="0"/>
    <n v="0"/>
    <n v="48131.92"/>
    <x v="2"/>
    <s v="Low"/>
    <x v="1"/>
    <x v="1"/>
  </r>
  <r>
    <n v="2755"/>
    <n v="15579647"/>
    <s v="Oluchukwu"/>
    <n v="682"/>
    <x v="0"/>
    <x v="0"/>
    <x v="1"/>
    <n v="42"/>
    <s v="Middle Age"/>
    <n v="0"/>
    <x v="0"/>
    <n v="0"/>
    <x v="0"/>
    <s v="Basic"/>
    <n v="1"/>
    <n v="1"/>
    <n v="160828.98000000001"/>
    <x v="0"/>
    <s v="High"/>
    <x v="1"/>
    <x v="1"/>
  </r>
  <r>
    <n v="2756"/>
    <n v="15625522"/>
    <s v="Walker"/>
    <n v="700"/>
    <x v="1"/>
    <x v="1"/>
    <x v="1"/>
    <n v="31"/>
    <s v="Middle Age"/>
    <n v="7"/>
    <x v="1"/>
    <n v="0"/>
    <x v="2"/>
    <s v="Standard"/>
    <n v="0"/>
    <n v="1"/>
    <n v="145151.96"/>
    <x v="1"/>
    <s v="High"/>
    <x v="1"/>
    <x v="1"/>
  </r>
  <r>
    <n v="2757"/>
    <n v="15765806"/>
    <s v="Wu"/>
    <n v="492"/>
    <x v="2"/>
    <x v="0"/>
    <x v="1"/>
    <n v="29"/>
    <s v="Adolescence"/>
    <n v="1"/>
    <x v="0"/>
    <n v="144591.96"/>
    <x v="0"/>
    <s v="Basic"/>
    <n v="1"/>
    <n v="1"/>
    <n v="196293.76000000001"/>
    <x v="0"/>
    <s v="High"/>
    <x v="1"/>
    <x v="1"/>
  </r>
  <r>
    <n v="2758"/>
    <n v="15566708"/>
    <s v="Chidalu"/>
    <n v="444"/>
    <x v="2"/>
    <x v="0"/>
    <x v="0"/>
    <n v="45"/>
    <s v="Middle Age"/>
    <n v="4"/>
    <x v="2"/>
    <n v="0"/>
    <x v="2"/>
    <s v="Standard"/>
    <n v="1"/>
    <n v="0"/>
    <n v="161653.5"/>
    <x v="1"/>
    <s v="High"/>
    <x v="0"/>
    <x v="0"/>
  </r>
  <r>
    <n v="2759"/>
    <n v="15668347"/>
    <s v="Ingram"/>
    <n v="624"/>
    <x v="0"/>
    <x v="0"/>
    <x v="1"/>
    <n v="36"/>
    <s v="Middle Age"/>
    <n v="6"/>
    <x v="1"/>
    <n v="0"/>
    <x v="2"/>
    <s v="Standard"/>
    <n v="0"/>
    <n v="0"/>
    <n v="84635.64"/>
    <x v="0"/>
    <s v="Medium"/>
    <x v="1"/>
    <x v="1"/>
  </r>
  <r>
    <n v="2760"/>
    <n v="15575214"/>
    <s v="Ch'en"/>
    <n v="709"/>
    <x v="1"/>
    <x v="0"/>
    <x v="1"/>
    <n v="37"/>
    <s v="Middle Age"/>
    <n v="7"/>
    <x v="1"/>
    <n v="0"/>
    <x v="0"/>
    <s v="Basic"/>
    <n v="1"/>
    <n v="0"/>
    <n v="159486.76"/>
    <x v="0"/>
    <s v="High"/>
    <x v="1"/>
    <x v="1"/>
  </r>
  <r>
    <n v="2761"/>
    <n v="15591123"/>
    <s v="Iredale"/>
    <n v="557"/>
    <x v="0"/>
    <x v="2"/>
    <x v="1"/>
    <n v="68"/>
    <s v="Old"/>
    <n v="2"/>
    <x v="0"/>
    <n v="100194.44"/>
    <x v="0"/>
    <s v="Basic"/>
    <n v="1"/>
    <n v="1"/>
    <n v="38596.339999999997"/>
    <x v="2"/>
    <s v="Low"/>
    <x v="1"/>
    <x v="1"/>
  </r>
  <r>
    <n v="2762"/>
    <n v="15573280"/>
    <s v="Gallagher"/>
    <n v="646"/>
    <x v="0"/>
    <x v="2"/>
    <x v="1"/>
    <n v="50"/>
    <s v="Middle Age"/>
    <n v="6"/>
    <x v="1"/>
    <n v="145295.31"/>
    <x v="2"/>
    <s v="Standard"/>
    <n v="1"/>
    <n v="1"/>
    <n v="27814.74"/>
    <x v="2"/>
    <s v="Low"/>
    <x v="1"/>
    <x v="1"/>
  </r>
  <r>
    <n v="2763"/>
    <n v="15589018"/>
    <s v="Padilla"/>
    <n v="719"/>
    <x v="1"/>
    <x v="2"/>
    <x v="1"/>
    <n v="28"/>
    <s v="Adolescence"/>
    <n v="3"/>
    <x v="2"/>
    <n v="106070.29"/>
    <x v="2"/>
    <s v="Standard"/>
    <n v="1"/>
    <n v="1"/>
    <n v="183893.31"/>
    <x v="1"/>
    <s v="High"/>
    <x v="1"/>
    <x v="1"/>
  </r>
  <r>
    <n v="2764"/>
    <n v="15654495"/>
    <s v="Potter"/>
    <n v="706"/>
    <x v="1"/>
    <x v="2"/>
    <x v="0"/>
    <n v="47"/>
    <s v="Middle Age"/>
    <n v="6"/>
    <x v="1"/>
    <n v="120621.89"/>
    <x v="0"/>
    <s v="Basic"/>
    <n v="1"/>
    <n v="1"/>
    <n v="140803.70000000001"/>
    <x v="0"/>
    <s v="High"/>
    <x v="1"/>
    <x v="1"/>
  </r>
  <r>
    <n v="2765"/>
    <n v="15597265"/>
    <s v="Mao"/>
    <n v="660"/>
    <x v="0"/>
    <x v="0"/>
    <x v="1"/>
    <n v="38"/>
    <s v="Middle Age"/>
    <n v="7"/>
    <x v="1"/>
    <n v="0"/>
    <x v="2"/>
    <s v="Standard"/>
    <n v="0"/>
    <n v="1"/>
    <n v="146585.53"/>
    <x v="1"/>
    <s v="High"/>
    <x v="1"/>
    <x v="1"/>
  </r>
  <r>
    <n v="2766"/>
    <n v="15733876"/>
    <s v="Schneider"/>
    <n v="667"/>
    <x v="0"/>
    <x v="0"/>
    <x v="1"/>
    <n v="36"/>
    <s v="Middle Age"/>
    <n v="9"/>
    <x v="3"/>
    <n v="0"/>
    <x v="2"/>
    <s v="Standard"/>
    <n v="1"/>
    <n v="1"/>
    <n v="40062.29"/>
    <x v="2"/>
    <s v="Low"/>
    <x v="1"/>
    <x v="1"/>
  </r>
  <r>
    <n v="2767"/>
    <n v="15677217"/>
    <s v="Ibragimova"/>
    <n v="705"/>
    <x v="1"/>
    <x v="0"/>
    <x v="1"/>
    <n v="30"/>
    <s v="Middle Age"/>
    <n v="1"/>
    <x v="0"/>
    <n v="0"/>
    <x v="0"/>
    <s v="Basic"/>
    <n v="1"/>
    <n v="1"/>
    <n v="181300.32"/>
    <x v="0"/>
    <s v="High"/>
    <x v="1"/>
    <x v="1"/>
  </r>
  <r>
    <n v="2768"/>
    <n v="15747265"/>
    <s v="Huang"/>
    <n v="598"/>
    <x v="0"/>
    <x v="2"/>
    <x v="0"/>
    <n v="27"/>
    <s v="Adolescence"/>
    <n v="10"/>
    <x v="3"/>
    <n v="171283.91"/>
    <x v="0"/>
    <s v="Basic"/>
    <n v="1"/>
    <n v="1"/>
    <n v="84136.12"/>
    <x v="0"/>
    <s v="Medium"/>
    <x v="1"/>
    <x v="1"/>
  </r>
  <r>
    <n v="2769"/>
    <n v="15713379"/>
    <s v="Anderson"/>
    <n v="669"/>
    <x v="0"/>
    <x v="0"/>
    <x v="1"/>
    <n v="26"/>
    <s v="Adolescence"/>
    <n v="4"/>
    <x v="2"/>
    <n v="0"/>
    <x v="2"/>
    <s v="Standard"/>
    <n v="1"/>
    <n v="1"/>
    <n v="197594.34"/>
    <x v="1"/>
    <s v="High"/>
    <x v="1"/>
    <x v="1"/>
  </r>
  <r>
    <n v="2770"/>
    <n v="15730433"/>
    <s v="Nakayama"/>
    <n v="580"/>
    <x v="0"/>
    <x v="2"/>
    <x v="0"/>
    <n v="38"/>
    <s v="Middle Age"/>
    <n v="1"/>
    <x v="0"/>
    <n v="128218.47"/>
    <x v="0"/>
    <s v="Basic"/>
    <n v="1"/>
    <n v="0"/>
    <n v="125953.83"/>
    <x v="0"/>
    <s v="High"/>
    <x v="0"/>
    <x v="0"/>
  </r>
  <r>
    <n v="2771"/>
    <n v="15693347"/>
    <s v="Gardener"/>
    <n v="676"/>
    <x v="0"/>
    <x v="0"/>
    <x v="0"/>
    <n v="32"/>
    <s v="Middle Age"/>
    <n v="5"/>
    <x v="2"/>
    <n v="0"/>
    <x v="2"/>
    <s v="Standard"/>
    <n v="1"/>
    <n v="1"/>
    <n v="75465.41"/>
    <x v="0"/>
    <s v="Medium"/>
    <x v="1"/>
    <x v="1"/>
  </r>
  <r>
    <n v="2772"/>
    <n v="15715465"/>
    <s v="Aksenova"/>
    <n v="714"/>
    <x v="1"/>
    <x v="2"/>
    <x v="1"/>
    <n v="28"/>
    <s v="Adolescence"/>
    <n v="7"/>
    <x v="1"/>
    <n v="77776.39"/>
    <x v="0"/>
    <s v="Basic"/>
    <n v="1"/>
    <n v="0"/>
    <n v="177737.07"/>
    <x v="0"/>
    <s v="High"/>
    <x v="1"/>
    <x v="1"/>
  </r>
  <r>
    <n v="2773"/>
    <n v="15680736"/>
    <s v="Milne"/>
    <n v="597"/>
    <x v="0"/>
    <x v="2"/>
    <x v="0"/>
    <n v="72"/>
    <s v="Old"/>
    <n v="6"/>
    <x v="1"/>
    <n v="124978.19"/>
    <x v="2"/>
    <s v="Standard"/>
    <n v="1"/>
    <n v="1"/>
    <n v="7144.46"/>
    <x v="2"/>
    <s v="Low"/>
    <x v="1"/>
    <x v="1"/>
  </r>
  <r>
    <n v="2774"/>
    <n v="15610765"/>
    <s v="Onwumelu"/>
    <n v="559"/>
    <x v="0"/>
    <x v="0"/>
    <x v="1"/>
    <n v="29"/>
    <s v="Adolescence"/>
    <n v="1"/>
    <x v="0"/>
    <n v="0"/>
    <x v="2"/>
    <s v="Standard"/>
    <n v="0"/>
    <n v="0"/>
    <n v="155639.76"/>
    <x v="1"/>
    <s v="High"/>
    <x v="1"/>
    <x v="1"/>
  </r>
  <r>
    <n v="2775"/>
    <n v="15650034"/>
    <s v="Kudryashova"/>
    <n v="564"/>
    <x v="0"/>
    <x v="0"/>
    <x v="0"/>
    <n v="28"/>
    <s v="Adolescence"/>
    <n v="1"/>
    <x v="0"/>
    <n v="0"/>
    <x v="0"/>
    <s v="Basic"/>
    <n v="1"/>
    <n v="1"/>
    <n v="162428.04999999999"/>
    <x v="0"/>
    <s v="High"/>
    <x v="1"/>
    <x v="1"/>
  </r>
  <r>
    <n v="2776"/>
    <n v="15782468"/>
    <s v="Hart"/>
    <n v="850"/>
    <x v="1"/>
    <x v="1"/>
    <x v="1"/>
    <n v="51"/>
    <s v="Old"/>
    <n v="3"/>
    <x v="2"/>
    <n v="109799.55"/>
    <x v="2"/>
    <s v="Standard"/>
    <n v="1"/>
    <n v="1"/>
    <n v="12457.76"/>
    <x v="2"/>
    <s v="Low"/>
    <x v="0"/>
    <x v="0"/>
  </r>
  <r>
    <n v="2777"/>
    <n v="15685109"/>
    <s v="Teng"/>
    <n v="689"/>
    <x v="0"/>
    <x v="0"/>
    <x v="1"/>
    <n v="39"/>
    <s v="Middle Age"/>
    <n v="7"/>
    <x v="1"/>
    <n v="0"/>
    <x v="2"/>
    <s v="Standard"/>
    <n v="0"/>
    <n v="0"/>
    <n v="14917.09"/>
    <x v="2"/>
    <s v="Low"/>
    <x v="1"/>
    <x v="1"/>
  </r>
  <r>
    <n v="2778"/>
    <n v="15776233"/>
    <s v="Kruglova"/>
    <n v="758"/>
    <x v="1"/>
    <x v="2"/>
    <x v="0"/>
    <n v="61"/>
    <s v="Old"/>
    <n v="8"/>
    <x v="1"/>
    <n v="125397.21"/>
    <x v="0"/>
    <s v="Basic"/>
    <n v="1"/>
    <n v="0"/>
    <n v="182184.09"/>
    <x v="0"/>
    <s v="High"/>
    <x v="0"/>
    <x v="0"/>
  </r>
  <r>
    <n v="2779"/>
    <n v="15761141"/>
    <s v="Palerma"/>
    <n v="604"/>
    <x v="0"/>
    <x v="1"/>
    <x v="0"/>
    <n v="71"/>
    <s v="Old"/>
    <n v="10"/>
    <x v="3"/>
    <n v="0"/>
    <x v="2"/>
    <s v="Standard"/>
    <n v="1"/>
    <n v="1"/>
    <n v="129984.2"/>
    <x v="1"/>
    <s v="High"/>
    <x v="1"/>
    <x v="1"/>
  </r>
  <r>
    <n v="2780"/>
    <n v="15781702"/>
    <s v="Brookes"/>
    <n v="733"/>
    <x v="1"/>
    <x v="2"/>
    <x v="1"/>
    <n v="38"/>
    <s v="Middle Age"/>
    <n v="9"/>
    <x v="3"/>
    <n v="111347.37"/>
    <x v="2"/>
    <s v="Standard"/>
    <n v="0"/>
    <n v="1"/>
    <n v="194872.97"/>
    <x v="1"/>
    <s v="High"/>
    <x v="1"/>
    <x v="1"/>
  </r>
  <r>
    <n v="2781"/>
    <n v="15790235"/>
    <s v="Hsing"/>
    <n v="778"/>
    <x v="1"/>
    <x v="1"/>
    <x v="1"/>
    <n v="40"/>
    <s v="Middle Age"/>
    <n v="8"/>
    <x v="1"/>
    <n v="104291.41"/>
    <x v="2"/>
    <s v="Standard"/>
    <n v="1"/>
    <n v="1"/>
    <n v="117507.11"/>
    <x v="1"/>
    <s v="High"/>
    <x v="1"/>
    <x v="1"/>
  </r>
  <r>
    <n v="2782"/>
    <n v="15641416"/>
    <s v="Shaffer"/>
    <n v="732"/>
    <x v="1"/>
    <x v="2"/>
    <x v="0"/>
    <n v="61"/>
    <s v="Old"/>
    <n v="9"/>
    <x v="3"/>
    <n v="94867.18"/>
    <x v="2"/>
    <s v="Standard"/>
    <n v="1"/>
    <n v="1"/>
    <n v="157527.6"/>
    <x v="1"/>
    <s v="High"/>
    <x v="0"/>
    <x v="0"/>
  </r>
  <r>
    <n v="2783"/>
    <n v="15775234"/>
    <s v="Laurie"/>
    <n v="646"/>
    <x v="0"/>
    <x v="0"/>
    <x v="1"/>
    <n v="24"/>
    <s v="Adolescence"/>
    <n v="8"/>
    <x v="1"/>
    <n v="0"/>
    <x v="2"/>
    <s v="Standard"/>
    <n v="0"/>
    <n v="0"/>
    <n v="92612.88"/>
    <x v="0"/>
    <s v="Medium"/>
    <x v="1"/>
    <x v="1"/>
  </r>
  <r>
    <n v="2784"/>
    <n v="15659475"/>
    <s v="Chung"/>
    <n v="597"/>
    <x v="0"/>
    <x v="0"/>
    <x v="0"/>
    <n v="33"/>
    <s v="Middle Age"/>
    <n v="6"/>
    <x v="1"/>
    <n v="135703.59"/>
    <x v="2"/>
    <s v="Standard"/>
    <n v="0"/>
    <n v="0"/>
    <n v="74850.84"/>
    <x v="0"/>
    <s v="Medium"/>
    <x v="1"/>
    <x v="1"/>
  </r>
  <r>
    <n v="2785"/>
    <n v="15642202"/>
    <s v="Whitfield"/>
    <n v="821"/>
    <x v="1"/>
    <x v="2"/>
    <x v="0"/>
    <n v="37"/>
    <s v="Middle Age"/>
    <n v="5"/>
    <x v="2"/>
    <n v="106453.53"/>
    <x v="2"/>
    <s v="Standard"/>
    <n v="0"/>
    <n v="1"/>
    <n v="127413"/>
    <x v="1"/>
    <s v="High"/>
    <x v="1"/>
    <x v="1"/>
  </r>
  <r>
    <n v="2786"/>
    <n v="15771417"/>
    <s v="Thomas"/>
    <n v="640"/>
    <x v="0"/>
    <x v="0"/>
    <x v="1"/>
    <n v="43"/>
    <s v="Middle Age"/>
    <n v="7"/>
    <x v="1"/>
    <n v="132412.38"/>
    <x v="0"/>
    <s v="Basic"/>
    <n v="0"/>
    <n v="0"/>
    <n v="69584.3"/>
    <x v="0"/>
    <s v="Medium"/>
    <x v="0"/>
    <x v="0"/>
  </r>
  <r>
    <n v="2787"/>
    <n v="15585100"/>
    <s v="Rioux"/>
    <n v="511"/>
    <x v="0"/>
    <x v="2"/>
    <x v="0"/>
    <n v="40"/>
    <s v="Middle Age"/>
    <n v="9"/>
    <x v="3"/>
    <n v="124401.60000000001"/>
    <x v="0"/>
    <s v="Basic"/>
    <n v="1"/>
    <n v="0"/>
    <n v="198814.24"/>
    <x v="0"/>
    <s v="High"/>
    <x v="0"/>
    <x v="0"/>
  </r>
  <r>
    <n v="2788"/>
    <n v="15700487"/>
    <s v="Osonduagwuike"/>
    <n v="805"/>
    <x v="1"/>
    <x v="0"/>
    <x v="1"/>
    <n v="46"/>
    <s v="Middle Age"/>
    <n v="6"/>
    <x v="1"/>
    <n v="118022.06"/>
    <x v="1"/>
    <s v="Premium"/>
    <n v="1"/>
    <n v="0"/>
    <n v="162643.15"/>
    <x v="1"/>
    <s v="High"/>
    <x v="0"/>
    <x v="0"/>
  </r>
  <r>
    <n v="2789"/>
    <n v="15726589"/>
    <s v="Matveyev"/>
    <n v="540"/>
    <x v="0"/>
    <x v="2"/>
    <x v="1"/>
    <n v="39"/>
    <s v="Middle Age"/>
    <n v="1"/>
    <x v="0"/>
    <n v="82531.11"/>
    <x v="0"/>
    <s v="Basic"/>
    <n v="1"/>
    <n v="0"/>
    <n v="114092.52"/>
    <x v="0"/>
    <s v="High"/>
    <x v="1"/>
    <x v="1"/>
  </r>
  <r>
    <n v="2790"/>
    <n v="15747503"/>
    <s v="Hayward"/>
    <n v="705"/>
    <x v="1"/>
    <x v="1"/>
    <x v="1"/>
    <n v="44"/>
    <s v="Middle Age"/>
    <n v="0"/>
    <x v="0"/>
    <n v="184552.12"/>
    <x v="0"/>
    <s v="Basic"/>
    <n v="1"/>
    <n v="0"/>
    <n v="68860.3"/>
    <x v="0"/>
    <s v="Medium"/>
    <x v="0"/>
    <x v="0"/>
  </r>
  <r>
    <n v="2791"/>
    <n v="15595883"/>
    <s v="Nkemdirim"/>
    <n v="540"/>
    <x v="0"/>
    <x v="2"/>
    <x v="1"/>
    <n v="39"/>
    <s v="Middle Age"/>
    <n v="4"/>
    <x v="2"/>
    <n v="127278.31"/>
    <x v="0"/>
    <s v="Basic"/>
    <n v="1"/>
    <n v="1"/>
    <n v="16150.34"/>
    <x v="2"/>
    <s v="Low"/>
    <x v="1"/>
    <x v="1"/>
  </r>
  <r>
    <n v="2792"/>
    <n v="15663826"/>
    <s v="Brim"/>
    <n v="532"/>
    <x v="0"/>
    <x v="1"/>
    <x v="0"/>
    <n v="66"/>
    <s v="Old"/>
    <n v="3"/>
    <x v="2"/>
    <n v="0"/>
    <x v="0"/>
    <s v="Basic"/>
    <n v="1"/>
    <n v="1"/>
    <n v="115227.02"/>
    <x v="0"/>
    <s v="High"/>
    <x v="1"/>
    <x v="1"/>
  </r>
  <r>
    <n v="2793"/>
    <n v="15742820"/>
    <s v="Trevisano"/>
    <n v="535"/>
    <x v="0"/>
    <x v="0"/>
    <x v="0"/>
    <n v="45"/>
    <s v="Middle Age"/>
    <n v="2"/>
    <x v="0"/>
    <n v="0"/>
    <x v="2"/>
    <s v="Standard"/>
    <n v="0"/>
    <n v="1"/>
    <n v="170621.55"/>
    <x v="1"/>
    <s v="High"/>
    <x v="1"/>
    <x v="1"/>
  </r>
  <r>
    <n v="2794"/>
    <n v="15624793"/>
    <s v="Soubeiran"/>
    <n v="627"/>
    <x v="0"/>
    <x v="2"/>
    <x v="1"/>
    <n v="23"/>
    <s v="Adolescence"/>
    <n v="5"/>
    <x v="2"/>
    <n v="184244.86"/>
    <x v="0"/>
    <s v="Basic"/>
    <n v="1"/>
    <n v="0"/>
    <n v="103099.22"/>
    <x v="0"/>
    <s v="High"/>
    <x v="1"/>
    <x v="1"/>
  </r>
  <r>
    <n v="2795"/>
    <n v="15597930"/>
    <s v="Wilson"/>
    <n v="646"/>
    <x v="0"/>
    <x v="0"/>
    <x v="1"/>
    <n v="52"/>
    <s v="Old"/>
    <n v="8"/>
    <x v="1"/>
    <n v="59669.43"/>
    <x v="0"/>
    <s v="Basic"/>
    <n v="0"/>
    <n v="0"/>
    <n v="172495.81"/>
    <x v="0"/>
    <s v="High"/>
    <x v="0"/>
    <x v="0"/>
  </r>
  <r>
    <n v="2796"/>
    <n v="15665110"/>
    <s v="Helena"/>
    <n v="515"/>
    <x v="0"/>
    <x v="0"/>
    <x v="0"/>
    <n v="25"/>
    <s v="Adolescence"/>
    <n v="7"/>
    <x v="1"/>
    <n v="79543.59"/>
    <x v="0"/>
    <s v="Basic"/>
    <n v="0"/>
    <n v="1"/>
    <n v="38772.82"/>
    <x v="2"/>
    <s v="Low"/>
    <x v="1"/>
    <x v="1"/>
  </r>
  <r>
    <n v="2797"/>
    <n v="15770719"/>
    <s v="Duncan"/>
    <n v="697"/>
    <x v="0"/>
    <x v="0"/>
    <x v="0"/>
    <n v="39"/>
    <s v="Middle Age"/>
    <n v="6"/>
    <x v="1"/>
    <n v="151553.19"/>
    <x v="0"/>
    <s v="Basic"/>
    <n v="1"/>
    <n v="1"/>
    <n v="44946.29"/>
    <x v="2"/>
    <s v="Low"/>
    <x v="1"/>
    <x v="1"/>
  </r>
  <r>
    <n v="2798"/>
    <n v="15731327"/>
    <s v="Hale"/>
    <n v="652"/>
    <x v="0"/>
    <x v="2"/>
    <x v="1"/>
    <n v="27"/>
    <s v="Adolescence"/>
    <n v="2"/>
    <x v="0"/>
    <n v="166527.88"/>
    <x v="2"/>
    <s v="Standard"/>
    <n v="0"/>
    <n v="1"/>
    <n v="146007.70000000001"/>
    <x v="1"/>
    <s v="High"/>
    <x v="1"/>
    <x v="1"/>
  </r>
  <r>
    <n v="2799"/>
    <n v="15576044"/>
    <s v="Macdonald"/>
    <n v="579"/>
    <x v="0"/>
    <x v="2"/>
    <x v="1"/>
    <n v="28"/>
    <s v="Adolescence"/>
    <n v="6"/>
    <x v="1"/>
    <n v="150329.15"/>
    <x v="0"/>
    <s v="Basic"/>
    <n v="1"/>
    <n v="0"/>
    <n v="145558.42000000001"/>
    <x v="0"/>
    <s v="High"/>
    <x v="1"/>
    <x v="1"/>
  </r>
  <r>
    <n v="2800"/>
    <n v="15775662"/>
    <s v="McKay"/>
    <n v="760"/>
    <x v="1"/>
    <x v="0"/>
    <x v="1"/>
    <n v="43"/>
    <s v="Middle Age"/>
    <n v="8"/>
    <x v="1"/>
    <n v="121911.59"/>
    <x v="0"/>
    <s v="Basic"/>
    <n v="1"/>
    <n v="0"/>
    <n v="193312.33"/>
    <x v="0"/>
    <s v="High"/>
    <x v="1"/>
    <x v="1"/>
  </r>
  <r>
    <n v="2801"/>
    <n v="15646817"/>
    <s v="Chiekwugo"/>
    <n v="769"/>
    <x v="1"/>
    <x v="0"/>
    <x v="1"/>
    <n v="51"/>
    <s v="Old"/>
    <n v="9"/>
    <x v="3"/>
    <n v="156773.78"/>
    <x v="2"/>
    <s v="Standard"/>
    <n v="1"/>
    <n v="0"/>
    <n v="40257.79"/>
    <x v="2"/>
    <s v="Low"/>
    <x v="1"/>
    <x v="1"/>
  </r>
  <r>
    <n v="2802"/>
    <n v="15596060"/>
    <s v="Skinner"/>
    <n v="498"/>
    <x v="2"/>
    <x v="1"/>
    <x v="1"/>
    <n v="29"/>
    <s v="Adolescence"/>
    <n v="8"/>
    <x v="1"/>
    <n v="127864.26"/>
    <x v="0"/>
    <s v="Basic"/>
    <n v="1"/>
    <n v="1"/>
    <n v="46677.9"/>
    <x v="2"/>
    <s v="Low"/>
    <x v="1"/>
    <x v="1"/>
  </r>
  <r>
    <n v="2803"/>
    <n v="15723299"/>
    <s v="Sorokina"/>
    <n v="774"/>
    <x v="1"/>
    <x v="0"/>
    <x v="1"/>
    <n v="53"/>
    <s v="Old"/>
    <n v="4"/>
    <x v="2"/>
    <n v="113709.28"/>
    <x v="0"/>
    <s v="Basic"/>
    <n v="1"/>
    <n v="1"/>
    <n v="153887.93"/>
    <x v="0"/>
    <s v="High"/>
    <x v="0"/>
    <x v="0"/>
  </r>
  <r>
    <n v="2804"/>
    <n v="15636982"/>
    <s v="Weller"/>
    <n v="705"/>
    <x v="1"/>
    <x v="2"/>
    <x v="0"/>
    <n v="43"/>
    <s v="Middle Age"/>
    <n v="7"/>
    <x v="1"/>
    <n v="79974.55"/>
    <x v="0"/>
    <s v="Basic"/>
    <n v="1"/>
    <n v="1"/>
    <n v="103108.33"/>
    <x v="0"/>
    <s v="High"/>
    <x v="1"/>
    <x v="1"/>
  </r>
  <r>
    <n v="2805"/>
    <n v="15751175"/>
    <s v="Bess"/>
    <n v="648"/>
    <x v="0"/>
    <x v="0"/>
    <x v="0"/>
    <n v="44"/>
    <s v="Middle Age"/>
    <n v="2"/>
    <x v="0"/>
    <n v="0"/>
    <x v="2"/>
    <s v="Standard"/>
    <n v="1"/>
    <n v="1"/>
    <n v="58652.23"/>
    <x v="0"/>
    <s v="Medium"/>
    <x v="1"/>
    <x v="1"/>
  </r>
  <r>
    <n v="2806"/>
    <n v="15618936"/>
    <s v="MacDonald"/>
    <n v="688"/>
    <x v="0"/>
    <x v="0"/>
    <x v="0"/>
    <n v="51"/>
    <s v="Old"/>
    <n v="5"/>
    <x v="2"/>
    <n v="0"/>
    <x v="0"/>
    <s v="Basic"/>
    <n v="1"/>
    <n v="0"/>
    <n v="91624.11"/>
    <x v="0"/>
    <s v="Medium"/>
    <x v="0"/>
    <x v="0"/>
  </r>
  <r>
    <n v="2807"/>
    <n v="15787529"/>
    <s v="Gray"/>
    <n v="592"/>
    <x v="0"/>
    <x v="1"/>
    <x v="1"/>
    <n v="38"/>
    <s v="Middle Age"/>
    <n v="0"/>
    <x v="0"/>
    <n v="0"/>
    <x v="0"/>
    <s v="Basic"/>
    <n v="1"/>
    <n v="0"/>
    <n v="65986.48"/>
    <x v="0"/>
    <s v="Medium"/>
    <x v="0"/>
    <x v="0"/>
  </r>
  <r>
    <n v="2808"/>
    <n v="15780128"/>
    <s v="Ogbonnaya"/>
    <n v="705"/>
    <x v="1"/>
    <x v="0"/>
    <x v="1"/>
    <n v="33"/>
    <s v="Middle Age"/>
    <n v="3"/>
    <x v="2"/>
    <n v="144427.96"/>
    <x v="2"/>
    <s v="Standard"/>
    <n v="1"/>
    <n v="0"/>
    <n v="113845.19"/>
    <x v="1"/>
    <s v="High"/>
    <x v="1"/>
    <x v="1"/>
  </r>
  <r>
    <n v="2809"/>
    <n v="15615991"/>
    <s v="Udegbulam"/>
    <n v="654"/>
    <x v="0"/>
    <x v="0"/>
    <x v="1"/>
    <n v="42"/>
    <s v="Middle Age"/>
    <n v="7"/>
    <x v="1"/>
    <n v="99263.09"/>
    <x v="0"/>
    <s v="Basic"/>
    <n v="1"/>
    <n v="1"/>
    <n v="67607.899999999994"/>
    <x v="0"/>
    <s v="Medium"/>
    <x v="1"/>
    <x v="1"/>
  </r>
  <r>
    <n v="2810"/>
    <n v="15757001"/>
    <s v="Mai"/>
    <n v="624"/>
    <x v="0"/>
    <x v="0"/>
    <x v="0"/>
    <n v="32"/>
    <s v="Middle Age"/>
    <n v="2"/>
    <x v="0"/>
    <n v="79368.87"/>
    <x v="2"/>
    <s v="Standard"/>
    <n v="1"/>
    <n v="1"/>
    <n v="145471.94"/>
    <x v="1"/>
    <s v="High"/>
    <x v="1"/>
    <x v="1"/>
  </r>
  <r>
    <n v="2811"/>
    <n v="15595388"/>
    <s v="Yeh"/>
    <n v="594"/>
    <x v="0"/>
    <x v="0"/>
    <x v="0"/>
    <n v="30"/>
    <s v="Middle Age"/>
    <n v="10"/>
    <x v="3"/>
    <n v="0"/>
    <x v="2"/>
    <s v="Standard"/>
    <n v="1"/>
    <n v="1"/>
    <n v="124071.71"/>
    <x v="1"/>
    <s v="High"/>
    <x v="1"/>
    <x v="1"/>
  </r>
  <r>
    <n v="2812"/>
    <n v="15699550"/>
    <s v="Babbage"/>
    <n v="695"/>
    <x v="0"/>
    <x v="1"/>
    <x v="0"/>
    <n v="34"/>
    <s v="Middle Age"/>
    <n v="9"/>
    <x v="3"/>
    <n v="0"/>
    <x v="2"/>
    <s v="Standard"/>
    <n v="1"/>
    <n v="1"/>
    <n v="67502.12"/>
    <x v="0"/>
    <s v="Medium"/>
    <x v="1"/>
    <x v="1"/>
  </r>
  <r>
    <n v="2813"/>
    <n v="15581620"/>
    <s v="Franklin"/>
    <n v="597"/>
    <x v="0"/>
    <x v="0"/>
    <x v="1"/>
    <n v="28"/>
    <s v="Adolescence"/>
    <n v="2"/>
    <x v="0"/>
    <n v="0"/>
    <x v="1"/>
    <s v="Premium"/>
    <n v="1"/>
    <n v="1"/>
    <n v="78707.97"/>
    <x v="0"/>
    <s v="Medium"/>
    <x v="1"/>
    <x v="1"/>
  </r>
  <r>
    <n v="2814"/>
    <n v="15600934"/>
    <s v="Randell"/>
    <n v="758"/>
    <x v="1"/>
    <x v="0"/>
    <x v="0"/>
    <n v="52"/>
    <s v="Old"/>
    <n v="7"/>
    <x v="1"/>
    <n v="125095.94"/>
    <x v="0"/>
    <s v="Basic"/>
    <n v="1"/>
    <n v="0"/>
    <n v="171189.83"/>
    <x v="0"/>
    <s v="High"/>
    <x v="0"/>
    <x v="0"/>
  </r>
  <r>
    <n v="2815"/>
    <n v="15738672"/>
    <s v="Paterson"/>
    <n v="737"/>
    <x v="1"/>
    <x v="2"/>
    <x v="0"/>
    <n v="40"/>
    <s v="Middle Age"/>
    <n v="2"/>
    <x v="0"/>
    <n v="162485.79999999999"/>
    <x v="2"/>
    <s v="Standard"/>
    <n v="1"/>
    <n v="0"/>
    <n v="149381.32"/>
    <x v="1"/>
    <s v="High"/>
    <x v="1"/>
    <x v="1"/>
  </r>
  <r>
    <n v="2816"/>
    <n v="15721307"/>
    <s v="Pickering"/>
    <n v="694"/>
    <x v="0"/>
    <x v="2"/>
    <x v="1"/>
    <n v="37"/>
    <s v="Middle Age"/>
    <n v="1"/>
    <x v="0"/>
    <n v="95668.82"/>
    <x v="2"/>
    <s v="Standard"/>
    <n v="1"/>
    <n v="0"/>
    <n v="100335.55"/>
    <x v="1"/>
    <s v="High"/>
    <x v="1"/>
    <x v="1"/>
  </r>
  <r>
    <n v="2817"/>
    <n v="15619280"/>
    <s v="Uspensky"/>
    <n v="683"/>
    <x v="0"/>
    <x v="0"/>
    <x v="1"/>
    <n v="25"/>
    <s v="Adolescence"/>
    <n v="4"/>
    <x v="2"/>
    <n v="0"/>
    <x v="2"/>
    <s v="Standard"/>
    <n v="1"/>
    <n v="0"/>
    <n v="152698.23999999999"/>
    <x v="1"/>
    <s v="High"/>
    <x v="1"/>
    <x v="1"/>
  </r>
  <r>
    <n v="2818"/>
    <n v="15768244"/>
    <s v="Macleod"/>
    <n v="538"/>
    <x v="0"/>
    <x v="1"/>
    <x v="0"/>
    <n v="30"/>
    <s v="Middle Age"/>
    <n v="8"/>
    <x v="1"/>
    <n v="0"/>
    <x v="2"/>
    <s v="Standard"/>
    <n v="1"/>
    <n v="1"/>
    <n v="41192.949999999997"/>
    <x v="2"/>
    <s v="Low"/>
    <x v="1"/>
    <x v="1"/>
  </r>
  <r>
    <n v="2819"/>
    <n v="15806837"/>
    <s v="Nnaife"/>
    <n v="669"/>
    <x v="0"/>
    <x v="0"/>
    <x v="1"/>
    <n v="37"/>
    <s v="Middle Age"/>
    <n v="4"/>
    <x v="2"/>
    <n v="0"/>
    <x v="0"/>
    <s v="Basic"/>
    <n v="1"/>
    <n v="0"/>
    <n v="132540.32999999999"/>
    <x v="0"/>
    <s v="High"/>
    <x v="1"/>
    <x v="1"/>
  </r>
  <r>
    <n v="2820"/>
    <n v="15643496"/>
    <s v="Randolph"/>
    <n v="730"/>
    <x v="1"/>
    <x v="0"/>
    <x v="0"/>
    <n v="34"/>
    <s v="Middle Age"/>
    <n v="5"/>
    <x v="2"/>
    <n v="74197.38"/>
    <x v="2"/>
    <s v="Standard"/>
    <n v="1"/>
    <n v="0"/>
    <n v="96875.520000000004"/>
    <x v="0"/>
    <s v="Medium"/>
    <x v="1"/>
    <x v="1"/>
  </r>
  <r>
    <n v="2821"/>
    <n v="15813916"/>
    <s v="Kudryashova"/>
    <n v="622"/>
    <x v="0"/>
    <x v="0"/>
    <x v="0"/>
    <n v="31"/>
    <s v="Middle Age"/>
    <n v="1"/>
    <x v="0"/>
    <n v="89688.94"/>
    <x v="0"/>
    <s v="Basic"/>
    <n v="1"/>
    <n v="1"/>
    <n v="152305.47"/>
    <x v="0"/>
    <s v="High"/>
    <x v="1"/>
    <x v="1"/>
  </r>
  <r>
    <n v="2822"/>
    <n v="15626385"/>
    <s v="George"/>
    <n v="714"/>
    <x v="1"/>
    <x v="1"/>
    <x v="0"/>
    <n v="33"/>
    <s v="Middle Age"/>
    <n v="10"/>
    <x v="3"/>
    <n v="103121.33"/>
    <x v="2"/>
    <s v="Standard"/>
    <n v="1"/>
    <n v="1"/>
    <n v="49672.01"/>
    <x v="2"/>
    <s v="Low"/>
    <x v="1"/>
    <x v="1"/>
  </r>
  <r>
    <n v="2823"/>
    <n v="15603582"/>
    <s v="Robertson"/>
    <n v="569"/>
    <x v="0"/>
    <x v="1"/>
    <x v="0"/>
    <n v="34"/>
    <s v="Middle Age"/>
    <n v="3"/>
    <x v="2"/>
    <n v="0"/>
    <x v="0"/>
    <s v="Basic"/>
    <n v="1"/>
    <n v="0"/>
    <n v="133997.53"/>
    <x v="0"/>
    <s v="High"/>
    <x v="1"/>
    <x v="1"/>
  </r>
  <r>
    <n v="2824"/>
    <n v="15764351"/>
    <s v="Yuryeva"/>
    <n v="668"/>
    <x v="0"/>
    <x v="2"/>
    <x v="0"/>
    <n v="59"/>
    <s v="Old"/>
    <n v="5"/>
    <x v="2"/>
    <n v="120170.07"/>
    <x v="0"/>
    <s v="Basic"/>
    <n v="0"/>
    <n v="1"/>
    <n v="50454.8"/>
    <x v="0"/>
    <s v="Medium"/>
    <x v="1"/>
    <x v="1"/>
  </r>
  <r>
    <n v="2825"/>
    <n v="15667938"/>
    <s v="Hurst"/>
    <n v="628"/>
    <x v="0"/>
    <x v="0"/>
    <x v="1"/>
    <n v="32"/>
    <s v="Middle Age"/>
    <n v="9"/>
    <x v="3"/>
    <n v="149136.31"/>
    <x v="2"/>
    <s v="Standard"/>
    <n v="1"/>
    <n v="1"/>
    <n v="16402.11"/>
    <x v="2"/>
    <s v="Low"/>
    <x v="1"/>
    <x v="1"/>
  </r>
  <r>
    <n v="2826"/>
    <n v="15576360"/>
    <s v="Ch'iu"/>
    <n v="600"/>
    <x v="0"/>
    <x v="0"/>
    <x v="1"/>
    <n v="40"/>
    <s v="Middle Age"/>
    <n v="1"/>
    <x v="0"/>
    <n v="141136.79"/>
    <x v="0"/>
    <s v="Basic"/>
    <n v="1"/>
    <n v="1"/>
    <n v="67803.83"/>
    <x v="0"/>
    <s v="Medium"/>
    <x v="1"/>
    <x v="1"/>
  </r>
  <r>
    <n v="2827"/>
    <n v="15628813"/>
    <s v="King"/>
    <n v="693"/>
    <x v="0"/>
    <x v="0"/>
    <x v="0"/>
    <n v="43"/>
    <s v="Middle Age"/>
    <n v="4"/>
    <x v="2"/>
    <n v="152341.54999999999"/>
    <x v="0"/>
    <s v="Basic"/>
    <n v="1"/>
    <n v="0"/>
    <n v="9241.7800000000007"/>
    <x v="2"/>
    <s v="Low"/>
    <x v="1"/>
    <x v="1"/>
  </r>
  <r>
    <n v="2828"/>
    <n v="15584190"/>
    <s v="Esposito"/>
    <n v="704"/>
    <x v="1"/>
    <x v="0"/>
    <x v="1"/>
    <n v="36"/>
    <s v="Middle Age"/>
    <n v="7"/>
    <x v="1"/>
    <n v="120026.98"/>
    <x v="2"/>
    <s v="Standard"/>
    <n v="0"/>
    <n v="1"/>
    <n v="100601.73"/>
    <x v="1"/>
    <s v="High"/>
    <x v="1"/>
    <x v="1"/>
  </r>
  <r>
    <n v="2829"/>
    <n v="15716449"/>
    <s v="Fraser"/>
    <n v="527"/>
    <x v="0"/>
    <x v="1"/>
    <x v="1"/>
    <n v="33"/>
    <s v="Middle Age"/>
    <n v="9"/>
    <x v="3"/>
    <n v="132168.28"/>
    <x v="0"/>
    <s v="Basic"/>
    <n v="0"/>
    <n v="0"/>
    <n v="98734.15"/>
    <x v="0"/>
    <s v="Medium"/>
    <x v="1"/>
    <x v="1"/>
  </r>
  <r>
    <n v="2830"/>
    <n v="15759913"/>
    <s v="Trentini"/>
    <n v="553"/>
    <x v="0"/>
    <x v="2"/>
    <x v="1"/>
    <n v="43"/>
    <s v="Middle Age"/>
    <n v="6"/>
    <x v="1"/>
    <n v="85200.82"/>
    <x v="2"/>
    <s v="Standard"/>
    <n v="1"/>
    <n v="1"/>
    <n v="160574.09"/>
    <x v="1"/>
    <s v="High"/>
    <x v="1"/>
    <x v="1"/>
  </r>
  <r>
    <n v="2831"/>
    <n v="15701555"/>
    <s v="Nicholls"/>
    <n v="575"/>
    <x v="0"/>
    <x v="1"/>
    <x v="1"/>
    <n v="53"/>
    <s v="Old"/>
    <n v="1"/>
    <x v="0"/>
    <n v="84903.33"/>
    <x v="2"/>
    <s v="Standard"/>
    <n v="0"/>
    <n v="1"/>
    <n v="26015.8"/>
    <x v="2"/>
    <s v="Low"/>
    <x v="1"/>
    <x v="1"/>
  </r>
  <r>
    <n v="2832"/>
    <n v="15758482"/>
    <s v="Montalvo"/>
    <n v="626"/>
    <x v="0"/>
    <x v="0"/>
    <x v="0"/>
    <n v="32"/>
    <s v="Middle Age"/>
    <n v="0"/>
    <x v="0"/>
    <n v="0"/>
    <x v="2"/>
    <s v="Standard"/>
    <n v="0"/>
    <n v="0"/>
    <n v="187172.54"/>
    <x v="1"/>
    <s v="High"/>
    <x v="1"/>
    <x v="1"/>
  </r>
  <r>
    <n v="2833"/>
    <n v="15758171"/>
    <s v="Tien"/>
    <n v="582"/>
    <x v="0"/>
    <x v="0"/>
    <x v="1"/>
    <n v="20"/>
    <s v="Adolescence"/>
    <n v="4"/>
    <x v="2"/>
    <n v="0"/>
    <x v="0"/>
    <s v="Basic"/>
    <n v="1"/>
    <n v="1"/>
    <n v="55763.66"/>
    <x v="0"/>
    <s v="Medium"/>
    <x v="1"/>
    <x v="1"/>
  </r>
  <r>
    <n v="2834"/>
    <n v="15680346"/>
    <s v="Chuang"/>
    <n v="683"/>
    <x v="0"/>
    <x v="1"/>
    <x v="1"/>
    <n v="40"/>
    <s v="Middle Age"/>
    <n v="8"/>
    <x v="1"/>
    <n v="0"/>
    <x v="0"/>
    <s v="Basic"/>
    <n v="1"/>
    <n v="0"/>
    <n v="75848.22"/>
    <x v="0"/>
    <s v="Medium"/>
    <x v="1"/>
    <x v="1"/>
  </r>
  <r>
    <n v="2835"/>
    <n v="15649124"/>
    <s v="Fang"/>
    <n v="850"/>
    <x v="1"/>
    <x v="0"/>
    <x v="1"/>
    <n v="30"/>
    <s v="Middle Age"/>
    <n v="9"/>
    <x v="3"/>
    <n v="121535.18"/>
    <x v="0"/>
    <s v="Basic"/>
    <n v="0"/>
    <n v="0"/>
    <n v="40313.47"/>
    <x v="2"/>
    <s v="Low"/>
    <x v="1"/>
    <x v="1"/>
  </r>
  <r>
    <n v="2836"/>
    <n v="15812917"/>
    <s v="Kosisochukwu"/>
    <n v="653"/>
    <x v="0"/>
    <x v="1"/>
    <x v="1"/>
    <n v="35"/>
    <s v="Middle Age"/>
    <n v="6"/>
    <x v="1"/>
    <n v="116662.96"/>
    <x v="2"/>
    <s v="Standard"/>
    <n v="1"/>
    <n v="1"/>
    <n v="23864.21"/>
    <x v="2"/>
    <s v="Low"/>
    <x v="1"/>
    <x v="1"/>
  </r>
  <r>
    <n v="2837"/>
    <n v="15768455"/>
    <s v="Young"/>
    <n v="679"/>
    <x v="0"/>
    <x v="0"/>
    <x v="1"/>
    <n v="60"/>
    <s v="Old"/>
    <n v="8"/>
    <x v="1"/>
    <n v="0"/>
    <x v="2"/>
    <s v="Standard"/>
    <n v="1"/>
    <n v="1"/>
    <n v="51380.9"/>
    <x v="0"/>
    <s v="Medium"/>
    <x v="1"/>
    <x v="1"/>
  </r>
  <r>
    <n v="2838"/>
    <n v="15703059"/>
    <s v="Scott"/>
    <n v="549"/>
    <x v="0"/>
    <x v="2"/>
    <x v="0"/>
    <n v="49"/>
    <s v="Middle Age"/>
    <n v="6"/>
    <x v="1"/>
    <n v="124829.16"/>
    <x v="0"/>
    <s v="Basic"/>
    <n v="0"/>
    <n v="1"/>
    <n v="93551.360000000001"/>
    <x v="0"/>
    <s v="Medium"/>
    <x v="1"/>
    <x v="1"/>
  </r>
  <r>
    <n v="2839"/>
    <n v="15646196"/>
    <s v="Yeh"/>
    <n v="850"/>
    <x v="1"/>
    <x v="1"/>
    <x v="0"/>
    <n v="36"/>
    <s v="Middle Age"/>
    <n v="2"/>
    <x v="0"/>
    <n v="155180.56"/>
    <x v="2"/>
    <s v="Standard"/>
    <n v="0"/>
    <n v="0"/>
    <n v="169415.54"/>
    <x v="1"/>
    <s v="High"/>
    <x v="1"/>
    <x v="1"/>
  </r>
  <r>
    <n v="2840"/>
    <n v="15585451"/>
    <s v="Vigano"/>
    <n v="558"/>
    <x v="0"/>
    <x v="2"/>
    <x v="0"/>
    <n v="32"/>
    <s v="Middle Age"/>
    <n v="1"/>
    <x v="0"/>
    <n v="108262.87"/>
    <x v="0"/>
    <s v="Basic"/>
    <n v="1"/>
    <n v="1"/>
    <n v="6935.31"/>
    <x v="2"/>
    <s v="Low"/>
    <x v="1"/>
    <x v="1"/>
  </r>
  <r>
    <n v="2841"/>
    <n v="15714057"/>
    <s v="Windradyne"/>
    <n v="528"/>
    <x v="0"/>
    <x v="1"/>
    <x v="1"/>
    <n v="40"/>
    <s v="Middle Age"/>
    <n v="4"/>
    <x v="2"/>
    <n v="0"/>
    <x v="2"/>
    <s v="Standard"/>
    <n v="1"/>
    <n v="0"/>
    <n v="25399.7"/>
    <x v="2"/>
    <s v="Low"/>
    <x v="1"/>
    <x v="1"/>
  </r>
  <r>
    <n v="2842"/>
    <n v="15748473"/>
    <s v="Curnow"/>
    <n v="801"/>
    <x v="1"/>
    <x v="0"/>
    <x v="1"/>
    <n v="38"/>
    <s v="Middle Age"/>
    <n v="5"/>
    <x v="2"/>
    <n v="0"/>
    <x v="2"/>
    <s v="Standard"/>
    <n v="1"/>
    <n v="0"/>
    <n v="66256.27"/>
    <x v="0"/>
    <s v="Medium"/>
    <x v="1"/>
    <x v="1"/>
  </r>
  <r>
    <n v="2843"/>
    <n v="15785782"/>
    <s v="Ugonna"/>
    <n v="513"/>
    <x v="0"/>
    <x v="1"/>
    <x v="1"/>
    <n v="48"/>
    <s v="Middle Age"/>
    <n v="2"/>
    <x v="0"/>
    <n v="0"/>
    <x v="0"/>
    <s v="Basic"/>
    <n v="1"/>
    <n v="1"/>
    <n v="114709.13"/>
    <x v="0"/>
    <s v="High"/>
    <x v="0"/>
    <x v="0"/>
  </r>
  <r>
    <n v="2844"/>
    <n v="15693233"/>
    <s v="De Neeve"/>
    <n v="666"/>
    <x v="0"/>
    <x v="2"/>
    <x v="1"/>
    <n v="38"/>
    <s v="Middle Age"/>
    <n v="6"/>
    <x v="1"/>
    <n v="99812.88"/>
    <x v="2"/>
    <s v="Standard"/>
    <n v="1"/>
    <n v="1"/>
    <n v="158357.97"/>
    <x v="1"/>
    <s v="High"/>
    <x v="1"/>
    <x v="1"/>
  </r>
  <r>
    <n v="2845"/>
    <n v="15757521"/>
    <s v="Ricci"/>
    <n v="606"/>
    <x v="0"/>
    <x v="0"/>
    <x v="1"/>
    <n v="35"/>
    <s v="Middle Age"/>
    <n v="2"/>
    <x v="0"/>
    <n v="132164.26"/>
    <x v="0"/>
    <s v="Basic"/>
    <n v="0"/>
    <n v="1"/>
    <n v="164815.59"/>
    <x v="0"/>
    <s v="High"/>
    <x v="1"/>
    <x v="1"/>
  </r>
  <r>
    <n v="2846"/>
    <n v="15812513"/>
    <s v="Nnaife"/>
    <n v="599"/>
    <x v="0"/>
    <x v="2"/>
    <x v="1"/>
    <n v="45"/>
    <s v="Middle Age"/>
    <n v="10"/>
    <x v="3"/>
    <n v="103583.05"/>
    <x v="0"/>
    <s v="Basic"/>
    <n v="1"/>
    <n v="0"/>
    <n v="132127.69"/>
    <x v="0"/>
    <s v="High"/>
    <x v="0"/>
    <x v="0"/>
  </r>
  <r>
    <n v="2847"/>
    <n v="15674950"/>
    <s v="Ebelechukwu"/>
    <n v="544"/>
    <x v="0"/>
    <x v="2"/>
    <x v="1"/>
    <n v="39"/>
    <s v="Middle Age"/>
    <n v="4"/>
    <x v="2"/>
    <n v="142406.43"/>
    <x v="2"/>
    <s v="Standard"/>
    <n v="1"/>
    <n v="0"/>
    <n v="146637.45000000001"/>
    <x v="1"/>
    <s v="High"/>
    <x v="1"/>
    <x v="1"/>
  </r>
  <r>
    <n v="2848"/>
    <n v="15678572"/>
    <s v="Keating"/>
    <n v="529"/>
    <x v="0"/>
    <x v="1"/>
    <x v="1"/>
    <n v="38"/>
    <s v="Middle Age"/>
    <n v="7"/>
    <x v="1"/>
    <n v="99842.5"/>
    <x v="2"/>
    <s v="Standard"/>
    <n v="1"/>
    <n v="0"/>
    <n v="90256.06"/>
    <x v="0"/>
    <s v="Medium"/>
    <x v="0"/>
    <x v="0"/>
  </r>
  <r>
    <n v="2849"/>
    <n v="15713608"/>
    <s v="Tuan"/>
    <n v="850"/>
    <x v="1"/>
    <x v="0"/>
    <x v="0"/>
    <n v="41"/>
    <s v="Middle Age"/>
    <n v="5"/>
    <x v="2"/>
    <n v="0"/>
    <x v="2"/>
    <s v="Standard"/>
    <n v="1"/>
    <n v="1"/>
    <n v="34827.43"/>
    <x v="2"/>
    <s v="Low"/>
    <x v="1"/>
    <x v="1"/>
  </r>
  <r>
    <n v="2850"/>
    <n v="15579262"/>
    <s v="Shearston"/>
    <n v="497"/>
    <x v="2"/>
    <x v="0"/>
    <x v="1"/>
    <n v="41"/>
    <s v="Middle Age"/>
    <n v="9"/>
    <x v="3"/>
    <n v="0"/>
    <x v="0"/>
    <s v="Basic"/>
    <n v="0"/>
    <n v="0"/>
    <n v="22074.48"/>
    <x v="2"/>
    <s v="Low"/>
    <x v="1"/>
    <x v="1"/>
  </r>
  <r>
    <n v="2851"/>
    <n v="15610426"/>
    <s v="Tien"/>
    <n v="764"/>
    <x v="1"/>
    <x v="0"/>
    <x v="0"/>
    <n v="39"/>
    <s v="Middle Age"/>
    <n v="5"/>
    <x v="2"/>
    <n v="81042.42"/>
    <x v="0"/>
    <s v="Basic"/>
    <n v="0"/>
    <n v="1"/>
    <n v="109805.17"/>
    <x v="0"/>
    <s v="High"/>
    <x v="1"/>
    <x v="1"/>
  </r>
  <r>
    <n v="2852"/>
    <n v="15776454"/>
    <s v="Hamilton"/>
    <n v="603"/>
    <x v="0"/>
    <x v="0"/>
    <x v="0"/>
    <n v="48"/>
    <s v="Middle Age"/>
    <n v="5"/>
    <x v="2"/>
    <n v="0"/>
    <x v="0"/>
    <s v="Basic"/>
    <n v="1"/>
    <n v="0"/>
    <n v="100478.6"/>
    <x v="0"/>
    <s v="High"/>
    <x v="0"/>
    <x v="0"/>
  </r>
  <r>
    <n v="2853"/>
    <n v="15771483"/>
    <s v="Arnold"/>
    <n v="609"/>
    <x v="0"/>
    <x v="0"/>
    <x v="1"/>
    <n v="40"/>
    <s v="Middle Age"/>
    <n v="6"/>
    <x v="1"/>
    <n v="0"/>
    <x v="2"/>
    <s v="Standard"/>
    <n v="1"/>
    <n v="1"/>
    <n v="97416.34"/>
    <x v="0"/>
    <s v="Medium"/>
    <x v="1"/>
    <x v="1"/>
  </r>
  <r>
    <n v="2854"/>
    <n v="15648489"/>
    <s v="Ting"/>
    <n v="487"/>
    <x v="2"/>
    <x v="0"/>
    <x v="1"/>
    <n v="53"/>
    <s v="Old"/>
    <n v="4"/>
    <x v="2"/>
    <n v="199689.49"/>
    <x v="0"/>
    <s v="Basic"/>
    <n v="1"/>
    <n v="1"/>
    <n v="24207.86"/>
    <x v="2"/>
    <s v="Low"/>
    <x v="0"/>
    <x v="0"/>
  </r>
  <r>
    <n v="2855"/>
    <n v="15646609"/>
    <s v="Chao"/>
    <n v="748"/>
    <x v="1"/>
    <x v="0"/>
    <x v="1"/>
    <n v="33"/>
    <s v="Middle Age"/>
    <n v="1"/>
    <x v="0"/>
    <n v="142645.43"/>
    <x v="0"/>
    <s v="Basic"/>
    <n v="0"/>
    <n v="0"/>
    <n v="69132.66"/>
    <x v="0"/>
    <s v="Medium"/>
    <x v="1"/>
    <x v="1"/>
  </r>
  <r>
    <n v="2856"/>
    <n v="15693203"/>
    <s v="Powell"/>
    <n v="710"/>
    <x v="1"/>
    <x v="1"/>
    <x v="0"/>
    <n v="75"/>
    <s v="Old"/>
    <n v="5"/>
    <x v="2"/>
    <n v="0"/>
    <x v="2"/>
    <s v="Standard"/>
    <n v="1"/>
    <n v="1"/>
    <n v="9376.89"/>
    <x v="2"/>
    <s v="Low"/>
    <x v="1"/>
    <x v="1"/>
  </r>
  <r>
    <n v="2857"/>
    <n v="15813067"/>
    <s v="Williams"/>
    <n v="432"/>
    <x v="2"/>
    <x v="2"/>
    <x v="0"/>
    <n v="45"/>
    <s v="Middle Age"/>
    <n v="3"/>
    <x v="2"/>
    <n v="110219.14"/>
    <x v="0"/>
    <s v="Basic"/>
    <n v="1"/>
    <n v="0"/>
    <n v="43046.7"/>
    <x v="2"/>
    <s v="Low"/>
    <x v="0"/>
    <x v="0"/>
  </r>
  <r>
    <n v="2858"/>
    <n v="15769829"/>
    <s v="Cheng"/>
    <n v="534"/>
    <x v="0"/>
    <x v="1"/>
    <x v="1"/>
    <n v="51"/>
    <s v="Old"/>
    <n v="3"/>
    <x v="2"/>
    <n v="0"/>
    <x v="2"/>
    <s v="Standard"/>
    <n v="0"/>
    <n v="1"/>
    <n v="20856.310000000001"/>
    <x v="2"/>
    <s v="Low"/>
    <x v="1"/>
    <x v="1"/>
  </r>
  <r>
    <n v="2859"/>
    <n v="15662434"/>
    <s v="Zhdanova"/>
    <n v="607"/>
    <x v="0"/>
    <x v="0"/>
    <x v="1"/>
    <n v="25"/>
    <s v="Adolescence"/>
    <n v="3"/>
    <x v="2"/>
    <n v="0"/>
    <x v="2"/>
    <s v="Standard"/>
    <n v="0"/>
    <n v="0"/>
    <n v="187048.72"/>
    <x v="1"/>
    <s v="High"/>
    <x v="1"/>
    <x v="1"/>
  </r>
  <r>
    <n v="2860"/>
    <n v="15773503"/>
    <s v="Tsai"/>
    <n v="551"/>
    <x v="0"/>
    <x v="1"/>
    <x v="1"/>
    <n v="32"/>
    <s v="Middle Age"/>
    <n v="4"/>
    <x v="2"/>
    <n v="0"/>
    <x v="2"/>
    <s v="Standard"/>
    <n v="1"/>
    <n v="0"/>
    <n v="53420.53"/>
    <x v="0"/>
    <s v="Medium"/>
    <x v="1"/>
    <x v="1"/>
  </r>
  <r>
    <n v="2861"/>
    <n v="15705890"/>
    <s v="Nebechukwu"/>
    <n v="674"/>
    <x v="0"/>
    <x v="0"/>
    <x v="1"/>
    <n v="45"/>
    <s v="Middle Age"/>
    <n v="7"/>
    <x v="1"/>
    <n v="142072.01999999999"/>
    <x v="0"/>
    <s v="Basic"/>
    <n v="1"/>
    <n v="0"/>
    <n v="37013.29"/>
    <x v="2"/>
    <s v="Low"/>
    <x v="1"/>
    <x v="1"/>
  </r>
  <r>
    <n v="2862"/>
    <n v="15711398"/>
    <s v="Fetherstonhaugh"/>
    <n v="525"/>
    <x v="0"/>
    <x v="0"/>
    <x v="0"/>
    <n v="25"/>
    <s v="Adolescence"/>
    <n v="6"/>
    <x v="1"/>
    <n v="0"/>
    <x v="2"/>
    <s v="Standard"/>
    <n v="1"/>
    <n v="0"/>
    <n v="89566.64"/>
    <x v="0"/>
    <s v="Medium"/>
    <x v="1"/>
    <x v="1"/>
  </r>
  <r>
    <n v="2863"/>
    <n v="15752375"/>
    <s v="Ojiofor"/>
    <n v="645"/>
    <x v="0"/>
    <x v="2"/>
    <x v="1"/>
    <n v="33"/>
    <s v="Middle Age"/>
    <n v="8"/>
    <x v="1"/>
    <n v="149564.60999999999"/>
    <x v="0"/>
    <s v="Basic"/>
    <n v="0"/>
    <n v="0"/>
    <n v="149913.84"/>
    <x v="0"/>
    <s v="High"/>
    <x v="1"/>
    <x v="1"/>
  </r>
  <r>
    <n v="2864"/>
    <n v="15659175"/>
    <s v="Severson"/>
    <n v="755"/>
    <x v="1"/>
    <x v="0"/>
    <x v="0"/>
    <n v="43"/>
    <s v="Middle Age"/>
    <n v="9"/>
    <x v="3"/>
    <n v="0"/>
    <x v="2"/>
    <s v="Standard"/>
    <n v="1"/>
    <n v="0"/>
    <n v="18066.689999999999"/>
    <x v="2"/>
    <s v="Low"/>
    <x v="1"/>
    <x v="1"/>
  </r>
  <r>
    <n v="2865"/>
    <n v="15597033"/>
    <s v="Speight"/>
    <n v="708"/>
    <x v="1"/>
    <x v="2"/>
    <x v="1"/>
    <n v="37"/>
    <s v="Middle Age"/>
    <n v="8"/>
    <x v="1"/>
    <n v="153366.13"/>
    <x v="0"/>
    <s v="Basic"/>
    <n v="1"/>
    <n v="1"/>
    <n v="26912.34"/>
    <x v="2"/>
    <s v="Low"/>
    <x v="1"/>
    <x v="1"/>
  </r>
  <r>
    <n v="2866"/>
    <n v="15590228"/>
    <s v="Greenwalt"/>
    <n v="715"/>
    <x v="1"/>
    <x v="0"/>
    <x v="1"/>
    <n v="21"/>
    <s v="Adolescence"/>
    <n v="6"/>
    <x v="1"/>
    <n v="76467.16"/>
    <x v="0"/>
    <s v="Basic"/>
    <n v="1"/>
    <n v="1"/>
    <n v="173511.72"/>
    <x v="0"/>
    <s v="High"/>
    <x v="1"/>
    <x v="1"/>
  </r>
  <r>
    <n v="2867"/>
    <n v="15631848"/>
    <s v="Grover"/>
    <n v="727"/>
    <x v="1"/>
    <x v="0"/>
    <x v="0"/>
    <n v="26"/>
    <s v="Adolescence"/>
    <n v="9"/>
    <x v="3"/>
    <n v="121508.28"/>
    <x v="0"/>
    <s v="Basic"/>
    <n v="1"/>
    <n v="1"/>
    <n v="146785.44"/>
    <x v="0"/>
    <s v="High"/>
    <x v="1"/>
    <x v="1"/>
  </r>
  <r>
    <n v="2868"/>
    <n v="15654211"/>
    <s v="Milani"/>
    <n v="559"/>
    <x v="0"/>
    <x v="1"/>
    <x v="0"/>
    <n v="27"/>
    <s v="Adolescence"/>
    <n v="1"/>
    <x v="0"/>
    <n v="0"/>
    <x v="0"/>
    <s v="Basic"/>
    <n v="0"/>
    <n v="1"/>
    <n v="1050.33"/>
    <x v="2"/>
    <s v="Low"/>
    <x v="1"/>
    <x v="1"/>
  </r>
  <r>
    <n v="2869"/>
    <n v="15707968"/>
    <s v="Akobundu"/>
    <n v="545"/>
    <x v="0"/>
    <x v="1"/>
    <x v="1"/>
    <n v="36"/>
    <s v="Middle Age"/>
    <n v="8"/>
    <x v="1"/>
    <n v="73211.12"/>
    <x v="2"/>
    <s v="Standard"/>
    <n v="1"/>
    <n v="0"/>
    <n v="89587.34"/>
    <x v="0"/>
    <s v="Medium"/>
    <x v="0"/>
    <x v="0"/>
  </r>
  <r>
    <n v="2870"/>
    <n v="15594084"/>
    <s v="Anderson"/>
    <n v="524"/>
    <x v="0"/>
    <x v="0"/>
    <x v="1"/>
    <n v="22"/>
    <s v="Adolescence"/>
    <n v="9"/>
    <x v="3"/>
    <n v="0"/>
    <x v="2"/>
    <s v="Standard"/>
    <n v="1"/>
    <n v="0"/>
    <n v="74405.34"/>
    <x v="0"/>
    <s v="Medium"/>
    <x v="1"/>
    <x v="1"/>
  </r>
  <r>
    <n v="2871"/>
    <n v="15651093"/>
    <s v="Chien"/>
    <n v="707"/>
    <x v="1"/>
    <x v="0"/>
    <x v="0"/>
    <n v="55"/>
    <s v="Old"/>
    <n v="1"/>
    <x v="0"/>
    <n v="0"/>
    <x v="2"/>
    <s v="Standard"/>
    <n v="0"/>
    <n v="1"/>
    <n v="54409.48"/>
    <x v="0"/>
    <s v="Medium"/>
    <x v="1"/>
    <x v="1"/>
  </r>
  <r>
    <n v="2872"/>
    <n v="15798824"/>
    <s v="Kennedy"/>
    <n v="671"/>
    <x v="0"/>
    <x v="1"/>
    <x v="1"/>
    <n v="38"/>
    <s v="Middle Age"/>
    <n v="0"/>
    <x v="0"/>
    <n v="92674.94"/>
    <x v="2"/>
    <s v="Standard"/>
    <n v="1"/>
    <n v="0"/>
    <n v="3647.57"/>
    <x v="2"/>
    <s v="Low"/>
    <x v="1"/>
    <x v="1"/>
  </r>
  <r>
    <n v="2873"/>
    <n v="15671591"/>
    <s v="Castiglione"/>
    <n v="439"/>
    <x v="2"/>
    <x v="1"/>
    <x v="1"/>
    <n v="52"/>
    <s v="Old"/>
    <n v="3"/>
    <x v="2"/>
    <n v="96196.24"/>
    <x v="3"/>
    <s v="Premium"/>
    <n v="1"/>
    <n v="0"/>
    <n v="198874.52"/>
    <x v="1"/>
    <s v="High"/>
    <x v="0"/>
    <x v="0"/>
  </r>
  <r>
    <n v="2874"/>
    <n v="15707189"/>
    <s v="Marshall"/>
    <n v="667"/>
    <x v="0"/>
    <x v="2"/>
    <x v="0"/>
    <n v="36"/>
    <s v="Middle Age"/>
    <n v="1"/>
    <x v="0"/>
    <n v="114391.62"/>
    <x v="0"/>
    <s v="Basic"/>
    <n v="1"/>
    <n v="1"/>
    <n v="53412.54"/>
    <x v="0"/>
    <s v="Medium"/>
    <x v="1"/>
    <x v="1"/>
  </r>
  <r>
    <n v="2875"/>
    <n v="15733581"/>
    <s v="Duncan"/>
    <n v="831"/>
    <x v="1"/>
    <x v="2"/>
    <x v="1"/>
    <n v="32"/>
    <s v="Middle Age"/>
    <n v="9"/>
    <x v="3"/>
    <n v="80262.66"/>
    <x v="0"/>
    <s v="Basic"/>
    <n v="1"/>
    <n v="0"/>
    <n v="194867.78"/>
    <x v="0"/>
    <s v="High"/>
    <x v="1"/>
    <x v="1"/>
  </r>
  <r>
    <n v="2876"/>
    <n v="15641640"/>
    <s v="Uspenskaya"/>
    <n v="545"/>
    <x v="0"/>
    <x v="1"/>
    <x v="0"/>
    <n v="33"/>
    <s v="Middle Age"/>
    <n v="7"/>
    <x v="1"/>
    <n v="173331.52"/>
    <x v="0"/>
    <s v="Basic"/>
    <n v="1"/>
    <n v="0"/>
    <n v="150452.88"/>
    <x v="0"/>
    <s v="High"/>
    <x v="1"/>
    <x v="1"/>
  </r>
  <r>
    <n v="2877"/>
    <n v="15585284"/>
    <s v="Thomson"/>
    <n v="604"/>
    <x v="0"/>
    <x v="1"/>
    <x v="0"/>
    <n v="35"/>
    <s v="Middle Age"/>
    <n v="7"/>
    <x v="1"/>
    <n v="147285.51999999999"/>
    <x v="0"/>
    <s v="Basic"/>
    <n v="1"/>
    <n v="1"/>
    <n v="57807.05"/>
    <x v="0"/>
    <s v="Medium"/>
    <x v="1"/>
    <x v="1"/>
  </r>
  <r>
    <n v="2878"/>
    <n v="15617866"/>
    <s v="Calabrese"/>
    <n v="657"/>
    <x v="0"/>
    <x v="1"/>
    <x v="1"/>
    <n v="67"/>
    <s v="Old"/>
    <n v="5"/>
    <x v="2"/>
    <n v="119785.47"/>
    <x v="2"/>
    <s v="Standard"/>
    <n v="1"/>
    <n v="1"/>
    <n v="107534.32"/>
    <x v="1"/>
    <s v="High"/>
    <x v="1"/>
    <x v="1"/>
  </r>
  <r>
    <n v="2879"/>
    <n v="15667751"/>
    <s v="Herrera"/>
    <n v="487"/>
    <x v="2"/>
    <x v="1"/>
    <x v="0"/>
    <n v="36"/>
    <s v="Middle Age"/>
    <n v="1"/>
    <x v="0"/>
    <n v="140137.15"/>
    <x v="0"/>
    <s v="Basic"/>
    <n v="1"/>
    <n v="0"/>
    <n v="194073.33"/>
    <x v="0"/>
    <s v="High"/>
    <x v="1"/>
    <x v="1"/>
  </r>
  <r>
    <n v="2880"/>
    <n v="15669411"/>
    <s v="Muse"/>
    <n v="750"/>
    <x v="1"/>
    <x v="2"/>
    <x v="0"/>
    <n v="52"/>
    <s v="Old"/>
    <n v="6"/>
    <x v="1"/>
    <n v="107467.56"/>
    <x v="0"/>
    <s v="Basic"/>
    <n v="1"/>
    <n v="0"/>
    <n v="126233.18"/>
    <x v="0"/>
    <s v="High"/>
    <x v="0"/>
    <x v="0"/>
  </r>
  <r>
    <n v="2881"/>
    <n v="15789425"/>
    <s v="Marsden"/>
    <n v="694"/>
    <x v="0"/>
    <x v="2"/>
    <x v="0"/>
    <n v="37"/>
    <s v="Middle Age"/>
    <n v="8"/>
    <x v="1"/>
    <n v="98218.04"/>
    <x v="2"/>
    <s v="Standard"/>
    <n v="1"/>
    <n v="0"/>
    <n v="182354.46"/>
    <x v="1"/>
    <s v="High"/>
    <x v="0"/>
    <x v="0"/>
  </r>
  <r>
    <n v="2882"/>
    <n v="15570943"/>
    <s v="Artemyeva"/>
    <n v="711"/>
    <x v="1"/>
    <x v="2"/>
    <x v="0"/>
    <n v="35"/>
    <s v="Middle Age"/>
    <n v="2"/>
    <x v="0"/>
    <n v="133607.75"/>
    <x v="0"/>
    <s v="Basic"/>
    <n v="1"/>
    <n v="1"/>
    <n v="120586.32"/>
    <x v="0"/>
    <s v="High"/>
    <x v="1"/>
    <x v="1"/>
  </r>
  <r>
    <n v="2883"/>
    <n v="15685829"/>
    <s v="McKay"/>
    <n v="551"/>
    <x v="0"/>
    <x v="0"/>
    <x v="1"/>
    <n v="37"/>
    <s v="Middle Age"/>
    <n v="3"/>
    <x v="2"/>
    <n v="0"/>
    <x v="2"/>
    <s v="Standard"/>
    <n v="1"/>
    <n v="1"/>
    <n v="50578.400000000001"/>
    <x v="0"/>
    <s v="Medium"/>
    <x v="1"/>
    <x v="1"/>
  </r>
  <r>
    <n v="2884"/>
    <n v="15721917"/>
    <s v="Chuang"/>
    <n v="559"/>
    <x v="0"/>
    <x v="0"/>
    <x v="0"/>
    <n v="38"/>
    <s v="Middle Age"/>
    <n v="8"/>
    <x v="1"/>
    <n v="95139.41"/>
    <x v="0"/>
    <s v="Basic"/>
    <n v="1"/>
    <n v="1"/>
    <n v="86575.46"/>
    <x v="0"/>
    <s v="Medium"/>
    <x v="1"/>
    <x v="1"/>
  </r>
  <r>
    <n v="2885"/>
    <n v="15776047"/>
    <s v="Nicholls"/>
    <n v="620"/>
    <x v="0"/>
    <x v="0"/>
    <x v="0"/>
    <n v="29"/>
    <s v="Adolescence"/>
    <n v="3"/>
    <x v="2"/>
    <n v="0"/>
    <x v="2"/>
    <s v="Standard"/>
    <n v="0"/>
    <n v="1"/>
    <n v="153392.28"/>
    <x v="1"/>
    <s v="High"/>
    <x v="1"/>
    <x v="1"/>
  </r>
  <r>
    <n v="2886"/>
    <n v="15716024"/>
    <s v="Dennis"/>
    <n v="660"/>
    <x v="0"/>
    <x v="1"/>
    <x v="1"/>
    <n v="42"/>
    <s v="Middle Age"/>
    <n v="5"/>
    <x v="2"/>
    <n v="0"/>
    <x v="2"/>
    <s v="Standard"/>
    <n v="1"/>
    <n v="0"/>
    <n v="115509.59"/>
    <x v="1"/>
    <s v="High"/>
    <x v="1"/>
    <x v="1"/>
  </r>
  <r>
    <n v="2887"/>
    <n v="15675328"/>
    <s v="Knight"/>
    <n v="449"/>
    <x v="2"/>
    <x v="0"/>
    <x v="0"/>
    <n v="37"/>
    <s v="Middle Age"/>
    <n v="6"/>
    <x v="1"/>
    <n v="0"/>
    <x v="2"/>
    <s v="Standard"/>
    <n v="1"/>
    <n v="0"/>
    <n v="82176.479999999996"/>
    <x v="0"/>
    <s v="Medium"/>
    <x v="1"/>
    <x v="1"/>
  </r>
  <r>
    <n v="2888"/>
    <n v="15604314"/>
    <s v="Webb"/>
    <n v="703"/>
    <x v="1"/>
    <x v="2"/>
    <x v="0"/>
    <n v="26"/>
    <s v="Adolescence"/>
    <n v="1"/>
    <x v="0"/>
    <n v="97331.19"/>
    <x v="0"/>
    <s v="Basic"/>
    <n v="1"/>
    <n v="0"/>
    <n v="63717.49"/>
    <x v="0"/>
    <s v="Medium"/>
    <x v="1"/>
    <x v="1"/>
  </r>
  <r>
    <n v="2889"/>
    <n v="15658339"/>
    <s v="Pugliesi"/>
    <n v="795"/>
    <x v="1"/>
    <x v="2"/>
    <x v="1"/>
    <n v="37"/>
    <s v="Middle Age"/>
    <n v="2"/>
    <x v="0"/>
    <n v="139265.63"/>
    <x v="2"/>
    <s v="Standard"/>
    <n v="1"/>
    <n v="1"/>
    <n v="198745.94"/>
    <x v="1"/>
    <s v="High"/>
    <x v="1"/>
    <x v="1"/>
  </r>
  <r>
    <n v="2890"/>
    <n v="15630402"/>
    <s v="Nebechukwu"/>
    <n v="594"/>
    <x v="0"/>
    <x v="0"/>
    <x v="0"/>
    <n v="31"/>
    <s v="Middle Age"/>
    <n v="9"/>
    <x v="3"/>
    <n v="0"/>
    <x v="0"/>
    <s v="Basic"/>
    <n v="0"/>
    <n v="1"/>
    <n v="5719.11"/>
    <x v="2"/>
    <s v="Low"/>
    <x v="1"/>
    <x v="1"/>
  </r>
  <r>
    <n v="2891"/>
    <n v="15689616"/>
    <s v="Ward"/>
    <n v="586"/>
    <x v="0"/>
    <x v="1"/>
    <x v="1"/>
    <n v="34"/>
    <s v="Middle Age"/>
    <n v="5"/>
    <x v="2"/>
    <n v="168094.01"/>
    <x v="0"/>
    <s v="Basic"/>
    <n v="0"/>
    <n v="0"/>
    <n v="20058.61"/>
    <x v="2"/>
    <s v="Low"/>
    <x v="1"/>
    <x v="1"/>
  </r>
  <r>
    <n v="2892"/>
    <n v="15774224"/>
    <s v="Nixon"/>
    <n v="613"/>
    <x v="0"/>
    <x v="2"/>
    <x v="0"/>
    <n v="30"/>
    <s v="Middle Age"/>
    <n v="5"/>
    <x v="2"/>
    <n v="131563.88"/>
    <x v="2"/>
    <s v="Standard"/>
    <n v="1"/>
    <n v="0"/>
    <n v="170638.98"/>
    <x v="1"/>
    <s v="High"/>
    <x v="1"/>
    <x v="1"/>
  </r>
  <r>
    <n v="2893"/>
    <n v="15701291"/>
    <s v="Chidubem"/>
    <n v="601"/>
    <x v="0"/>
    <x v="0"/>
    <x v="1"/>
    <n v="44"/>
    <s v="Middle Age"/>
    <n v="3"/>
    <x v="2"/>
    <n v="0"/>
    <x v="2"/>
    <s v="Standard"/>
    <n v="1"/>
    <n v="0"/>
    <n v="30607.11"/>
    <x v="2"/>
    <s v="Low"/>
    <x v="1"/>
    <x v="1"/>
  </r>
  <r>
    <n v="2894"/>
    <n v="15719606"/>
    <s v="Rivers"/>
    <n v="657"/>
    <x v="0"/>
    <x v="0"/>
    <x v="1"/>
    <n v="50"/>
    <s v="Middle Age"/>
    <n v="9"/>
    <x v="3"/>
    <n v="0"/>
    <x v="2"/>
    <s v="Standard"/>
    <n v="0"/>
    <n v="0"/>
    <n v="37171.46"/>
    <x v="2"/>
    <s v="Low"/>
    <x v="1"/>
    <x v="1"/>
  </r>
  <r>
    <n v="2895"/>
    <n v="15644119"/>
    <s v="Sochima"/>
    <n v="531"/>
    <x v="0"/>
    <x v="0"/>
    <x v="1"/>
    <n v="31"/>
    <s v="Middle Age"/>
    <n v="3"/>
    <x v="2"/>
    <n v="0"/>
    <x v="0"/>
    <s v="Basic"/>
    <n v="1"/>
    <n v="1"/>
    <n v="42589.33"/>
    <x v="2"/>
    <s v="Low"/>
    <x v="1"/>
    <x v="1"/>
  </r>
  <r>
    <n v="2896"/>
    <n v="15646859"/>
    <s v="Heydon"/>
    <n v="621"/>
    <x v="0"/>
    <x v="2"/>
    <x v="1"/>
    <n v="47"/>
    <s v="Middle Age"/>
    <n v="7"/>
    <x v="1"/>
    <n v="107363.29"/>
    <x v="0"/>
    <s v="Basic"/>
    <n v="1"/>
    <n v="1"/>
    <n v="66799.28"/>
    <x v="0"/>
    <s v="Medium"/>
    <x v="1"/>
    <x v="1"/>
  </r>
  <r>
    <n v="2897"/>
    <n v="15606836"/>
    <s v="Lombardo"/>
    <n v="782"/>
    <x v="1"/>
    <x v="0"/>
    <x v="0"/>
    <n v="33"/>
    <s v="Middle Age"/>
    <n v="2"/>
    <x v="0"/>
    <n v="94493.03"/>
    <x v="0"/>
    <s v="Basic"/>
    <n v="0"/>
    <n v="1"/>
    <n v="101866.39"/>
    <x v="0"/>
    <s v="High"/>
    <x v="1"/>
    <x v="1"/>
  </r>
  <r>
    <n v="2898"/>
    <n v="15664150"/>
    <s v="Holland"/>
    <n v="528"/>
    <x v="0"/>
    <x v="2"/>
    <x v="0"/>
    <n v="29"/>
    <s v="Adolescence"/>
    <n v="9"/>
    <x v="3"/>
    <n v="170214.23"/>
    <x v="2"/>
    <s v="Standard"/>
    <n v="1"/>
    <n v="0"/>
    <n v="49284"/>
    <x v="2"/>
    <s v="Low"/>
    <x v="1"/>
    <x v="1"/>
  </r>
  <r>
    <n v="2899"/>
    <n v="15624510"/>
    <s v="Tien"/>
    <n v="696"/>
    <x v="0"/>
    <x v="0"/>
    <x v="1"/>
    <n v="52"/>
    <s v="Old"/>
    <n v="6"/>
    <x v="1"/>
    <n v="139781.06"/>
    <x v="0"/>
    <s v="Basic"/>
    <n v="1"/>
    <n v="0"/>
    <n v="27445.4"/>
    <x v="2"/>
    <s v="Low"/>
    <x v="0"/>
    <x v="0"/>
  </r>
  <r>
    <n v="2900"/>
    <n v="15810944"/>
    <s v="Bryant"/>
    <n v="586"/>
    <x v="0"/>
    <x v="0"/>
    <x v="0"/>
    <n v="35"/>
    <s v="Middle Age"/>
    <n v="7"/>
    <x v="1"/>
    <n v="0"/>
    <x v="2"/>
    <s v="Standard"/>
    <n v="1"/>
    <n v="0"/>
    <n v="70760.69"/>
    <x v="0"/>
    <s v="Medium"/>
    <x v="1"/>
    <x v="1"/>
  </r>
  <r>
    <n v="2901"/>
    <n v="15668575"/>
    <s v="Hao"/>
    <n v="626"/>
    <x v="0"/>
    <x v="1"/>
    <x v="0"/>
    <n v="26"/>
    <s v="Adolescence"/>
    <n v="8"/>
    <x v="1"/>
    <n v="148610.41"/>
    <x v="1"/>
    <s v="Premium"/>
    <n v="0"/>
    <n v="1"/>
    <n v="104502.02"/>
    <x v="1"/>
    <s v="High"/>
    <x v="0"/>
    <x v="0"/>
  </r>
  <r>
    <n v="2902"/>
    <n v="15603246"/>
    <s v="Genovesi"/>
    <n v="498"/>
    <x v="2"/>
    <x v="0"/>
    <x v="1"/>
    <n v="73"/>
    <s v="Old"/>
    <n v="2"/>
    <x v="0"/>
    <n v="170241.7"/>
    <x v="2"/>
    <s v="Standard"/>
    <n v="1"/>
    <n v="1"/>
    <n v="165407.96"/>
    <x v="1"/>
    <s v="High"/>
    <x v="1"/>
    <x v="1"/>
  </r>
  <r>
    <n v="2903"/>
    <n v="15804002"/>
    <s v="Kovalev"/>
    <n v="691"/>
    <x v="0"/>
    <x v="0"/>
    <x v="0"/>
    <n v="33"/>
    <s v="Middle Age"/>
    <n v="1"/>
    <x v="0"/>
    <n v="128306.83"/>
    <x v="0"/>
    <s v="Basic"/>
    <n v="1"/>
    <n v="1"/>
    <n v="113580.79"/>
    <x v="0"/>
    <s v="High"/>
    <x v="1"/>
    <x v="1"/>
  </r>
  <r>
    <n v="2904"/>
    <n v="15728773"/>
    <s v="Hsieh"/>
    <n v="568"/>
    <x v="0"/>
    <x v="0"/>
    <x v="0"/>
    <n v="47"/>
    <s v="Middle Age"/>
    <n v="7"/>
    <x v="1"/>
    <n v="0"/>
    <x v="2"/>
    <s v="Standard"/>
    <n v="1"/>
    <n v="1"/>
    <n v="45978.39"/>
    <x v="2"/>
    <s v="Low"/>
    <x v="1"/>
    <x v="1"/>
  </r>
  <r>
    <n v="2905"/>
    <n v="15598044"/>
    <s v="Debellis"/>
    <n v="715"/>
    <x v="1"/>
    <x v="0"/>
    <x v="0"/>
    <n v="35"/>
    <s v="Middle Age"/>
    <n v="3"/>
    <x v="2"/>
    <n v="0"/>
    <x v="0"/>
    <s v="Basic"/>
    <n v="1"/>
    <n v="1"/>
    <n v="152012.35999999999"/>
    <x v="0"/>
    <s v="High"/>
    <x v="1"/>
    <x v="1"/>
  </r>
  <r>
    <n v="2906"/>
    <n v="15694829"/>
    <s v="Chibueze"/>
    <n v="680"/>
    <x v="0"/>
    <x v="2"/>
    <x v="1"/>
    <n v="32"/>
    <s v="Middle Age"/>
    <n v="7"/>
    <x v="1"/>
    <n v="175454"/>
    <x v="0"/>
    <s v="Basic"/>
    <n v="0"/>
    <n v="1"/>
    <n v="77349.919999999998"/>
    <x v="0"/>
    <s v="Medium"/>
    <x v="1"/>
    <x v="1"/>
  </r>
  <r>
    <n v="2907"/>
    <n v="15600575"/>
    <s v="Padovano"/>
    <n v="802"/>
    <x v="1"/>
    <x v="1"/>
    <x v="1"/>
    <n v="41"/>
    <s v="Middle Age"/>
    <n v="6"/>
    <x v="1"/>
    <n v="0"/>
    <x v="2"/>
    <s v="Standard"/>
    <n v="1"/>
    <n v="0"/>
    <n v="47322.05"/>
    <x v="2"/>
    <s v="Low"/>
    <x v="1"/>
    <x v="1"/>
  </r>
  <r>
    <n v="2908"/>
    <n v="15727311"/>
    <s v="Yen"/>
    <n v="539"/>
    <x v="0"/>
    <x v="0"/>
    <x v="0"/>
    <n v="22"/>
    <s v="Adolescence"/>
    <n v="0"/>
    <x v="0"/>
    <n v="100885.93"/>
    <x v="2"/>
    <s v="Standard"/>
    <n v="1"/>
    <n v="1"/>
    <n v="38772.65"/>
    <x v="2"/>
    <s v="Low"/>
    <x v="1"/>
    <x v="1"/>
  </r>
  <r>
    <n v="2909"/>
    <n v="15570769"/>
    <s v="Kibble"/>
    <n v="494"/>
    <x v="2"/>
    <x v="0"/>
    <x v="1"/>
    <n v="69"/>
    <s v="Old"/>
    <n v="9"/>
    <x v="3"/>
    <n v="93320.8"/>
    <x v="0"/>
    <s v="Basic"/>
    <n v="1"/>
    <n v="1"/>
    <n v="24489.439999999999"/>
    <x v="2"/>
    <s v="Low"/>
    <x v="1"/>
    <x v="1"/>
  </r>
  <r>
    <n v="2910"/>
    <n v="15606274"/>
    <s v="Lori"/>
    <n v="594"/>
    <x v="0"/>
    <x v="2"/>
    <x v="1"/>
    <n v="38"/>
    <s v="Middle Age"/>
    <n v="6"/>
    <x v="1"/>
    <n v="63176.44"/>
    <x v="2"/>
    <s v="Standard"/>
    <n v="1"/>
    <n v="1"/>
    <n v="14466.08"/>
    <x v="2"/>
    <s v="Low"/>
    <x v="1"/>
    <x v="1"/>
  </r>
  <r>
    <n v="2911"/>
    <n v="15746139"/>
    <s v="Enemuo"/>
    <n v="596"/>
    <x v="0"/>
    <x v="0"/>
    <x v="1"/>
    <n v="33"/>
    <s v="Middle Age"/>
    <n v="2"/>
    <x v="0"/>
    <n v="139451.67000000001"/>
    <x v="0"/>
    <s v="Basic"/>
    <n v="0"/>
    <n v="0"/>
    <n v="63142.12"/>
    <x v="0"/>
    <s v="Medium"/>
    <x v="1"/>
    <x v="1"/>
  </r>
  <r>
    <n v="2912"/>
    <n v="15704987"/>
    <s v="Lu"/>
    <n v="649"/>
    <x v="0"/>
    <x v="0"/>
    <x v="0"/>
    <n v="52"/>
    <s v="Old"/>
    <n v="8"/>
    <x v="1"/>
    <n v="49113.75"/>
    <x v="0"/>
    <s v="Basic"/>
    <n v="1"/>
    <n v="0"/>
    <n v="41858.43"/>
    <x v="2"/>
    <s v="Low"/>
    <x v="1"/>
    <x v="1"/>
  </r>
  <r>
    <n v="2913"/>
    <n v="15628972"/>
    <s v="Nebeolisa"/>
    <n v="699"/>
    <x v="0"/>
    <x v="2"/>
    <x v="1"/>
    <n v="32"/>
    <s v="Middle Age"/>
    <n v="1"/>
    <x v="0"/>
    <n v="123906.22"/>
    <x v="1"/>
    <s v="Premium"/>
    <n v="1"/>
    <n v="1"/>
    <n v="127443.82"/>
    <x v="1"/>
    <s v="High"/>
    <x v="0"/>
    <x v="0"/>
  </r>
  <r>
    <n v="2914"/>
    <n v="15697686"/>
    <s v="Stewart"/>
    <n v="787"/>
    <x v="1"/>
    <x v="0"/>
    <x v="0"/>
    <n v="40"/>
    <s v="Middle Age"/>
    <n v="6"/>
    <x v="1"/>
    <n v="0"/>
    <x v="2"/>
    <s v="Standard"/>
    <n v="1"/>
    <n v="1"/>
    <n v="84151.98"/>
    <x v="0"/>
    <s v="Medium"/>
    <x v="1"/>
    <x v="1"/>
  </r>
  <r>
    <n v="2915"/>
    <n v="15733883"/>
    <s v="Ward"/>
    <n v="604"/>
    <x v="0"/>
    <x v="0"/>
    <x v="1"/>
    <n v="28"/>
    <s v="Adolescence"/>
    <n v="7"/>
    <x v="1"/>
    <n v="0"/>
    <x v="2"/>
    <s v="Standard"/>
    <n v="0"/>
    <n v="0"/>
    <n v="58595.64"/>
    <x v="0"/>
    <s v="Medium"/>
    <x v="1"/>
    <x v="1"/>
  </r>
  <r>
    <n v="2916"/>
    <n v="15617482"/>
    <s v="Milanesi"/>
    <n v="489"/>
    <x v="2"/>
    <x v="2"/>
    <x v="0"/>
    <n v="52"/>
    <s v="Old"/>
    <n v="1"/>
    <x v="0"/>
    <n v="131441.51"/>
    <x v="0"/>
    <s v="Basic"/>
    <n v="1"/>
    <n v="0"/>
    <n v="37240.11"/>
    <x v="2"/>
    <s v="Low"/>
    <x v="0"/>
    <x v="0"/>
  </r>
  <r>
    <n v="2917"/>
    <n v="15704583"/>
    <s v="Chikwado"/>
    <n v="651"/>
    <x v="0"/>
    <x v="0"/>
    <x v="1"/>
    <n v="56"/>
    <s v="Old"/>
    <n v="2"/>
    <x v="0"/>
    <n v="0"/>
    <x v="0"/>
    <s v="Basic"/>
    <n v="1"/>
    <n v="0"/>
    <n v="114522.68"/>
    <x v="0"/>
    <s v="High"/>
    <x v="0"/>
    <x v="0"/>
  </r>
  <r>
    <n v="2918"/>
    <n v="15621083"/>
    <s v="Douglas"/>
    <n v="698"/>
    <x v="0"/>
    <x v="0"/>
    <x v="1"/>
    <n v="57"/>
    <s v="Old"/>
    <n v="6"/>
    <x v="1"/>
    <n v="136325.48000000001"/>
    <x v="2"/>
    <s v="Standard"/>
    <n v="1"/>
    <n v="1"/>
    <n v="72549.27"/>
    <x v="0"/>
    <s v="Medium"/>
    <x v="0"/>
    <x v="0"/>
  </r>
  <r>
    <n v="2919"/>
    <n v="15649487"/>
    <s v="Sal"/>
    <n v="578"/>
    <x v="0"/>
    <x v="2"/>
    <x v="0"/>
    <n v="38"/>
    <s v="Middle Age"/>
    <n v="4"/>
    <x v="2"/>
    <n v="113150.44"/>
    <x v="2"/>
    <s v="Standard"/>
    <n v="1"/>
    <n v="0"/>
    <n v="176712.59"/>
    <x v="1"/>
    <s v="High"/>
    <x v="0"/>
    <x v="0"/>
  </r>
  <r>
    <n v="2920"/>
    <n v="15736760"/>
    <s v="Douglas"/>
    <n v="538"/>
    <x v="0"/>
    <x v="1"/>
    <x v="0"/>
    <n v="42"/>
    <s v="Middle Age"/>
    <n v="9"/>
    <x v="3"/>
    <n v="0"/>
    <x v="0"/>
    <s v="Basic"/>
    <n v="0"/>
    <n v="0"/>
    <n v="152855.96"/>
    <x v="0"/>
    <s v="High"/>
    <x v="1"/>
    <x v="1"/>
  </r>
  <r>
    <n v="2921"/>
    <n v="15714658"/>
    <s v="Yates"/>
    <n v="696"/>
    <x v="0"/>
    <x v="0"/>
    <x v="0"/>
    <n v="33"/>
    <s v="Middle Age"/>
    <n v="4"/>
    <x v="2"/>
    <n v="0"/>
    <x v="2"/>
    <s v="Standard"/>
    <n v="1"/>
    <n v="1"/>
    <n v="73371.649999999994"/>
    <x v="0"/>
    <s v="Medium"/>
    <x v="1"/>
    <x v="1"/>
  </r>
  <r>
    <n v="2922"/>
    <n v="15599081"/>
    <s v="Watt"/>
    <n v="507"/>
    <x v="0"/>
    <x v="2"/>
    <x v="0"/>
    <n v="46"/>
    <s v="Middle Age"/>
    <n v="8"/>
    <x v="1"/>
    <n v="102785.16"/>
    <x v="0"/>
    <s v="Basic"/>
    <n v="1"/>
    <n v="1"/>
    <n v="70323.679999999993"/>
    <x v="0"/>
    <s v="Medium"/>
    <x v="1"/>
    <x v="1"/>
  </r>
  <r>
    <n v="2923"/>
    <n v="15705113"/>
    <s v="P'an"/>
    <n v="685"/>
    <x v="0"/>
    <x v="1"/>
    <x v="1"/>
    <n v="34"/>
    <s v="Middle Age"/>
    <n v="6"/>
    <x v="1"/>
    <n v="83264.28"/>
    <x v="0"/>
    <s v="Basic"/>
    <n v="0"/>
    <n v="0"/>
    <n v="9663.2800000000007"/>
    <x v="2"/>
    <s v="Low"/>
    <x v="1"/>
    <x v="1"/>
  </r>
  <r>
    <n v="2924"/>
    <n v="15631159"/>
    <s v="H?"/>
    <n v="705"/>
    <x v="1"/>
    <x v="2"/>
    <x v="1"/>
    <n v="41"/>
    <s v="Middle Age"/>
    <n v="4"/>
    <x v="2"/>
    <n v="72252.639999999999"/>
    <x v="2"/>
    <s v="Standard"/>
    <n v="1"/>
    <n v="1"/>
    <n v="142514.66"/>
    <x v="1"/>
    <s v="High"/>
    <x v="1"/>
    <x v="1"/>
  </r>
  <r>
    <n v="2925"/>
    <n v="15792818"/>
    <s v="Perry"/>
    <n v="499"/>
    <x v="2"/>
    <x v="2"/>
    <x v="0"/>
    <n v="29"/>
    <s v="Adolescence"/>
    <n v="6"/>
    <x v="1"/>
    <n v="148051.51999999999"/>
    <x v="0"/>
    <s v="Basic"/>
    <n v="1"/>
    <n v="0"/>
    <n v="118623.94"/>
    <x v="0"/>
    <s v="High"/>
    <x v="1"/>
    <x v="1"/>
  </r>
  <r>
    <n v="2926"/>
    <n v="15633531"/>
    <s v="Lavrov"/>
    <n v="717"/>
    <x v="1"/>
    <x v="0"/>
    <x v="0"/>
    <n v="76"/>
    <s v="Old"/>
    <n v="9"/>
    <x v="3"/>
    <n v="138489.66"/>
    <x v="0"/>
    <s v="Basic"/>
    <n v="1"/>
    <n v="1"/>
    <n v="68400.14"/>
    <x v="0"/>
    <s v="Medium"/>
    <x v="1"/>
    <x v="1"/>
  </r>
  <r>
    <n v="2927"/>
    <n v="15744529"/>
    <s v="Chiekwugo"/>
    <n v="510"/>
    <x v="0"/>
    <x v="0"/>
    <x v="1"/>
    <n v="63"/>
    <s v="Old"/>
    <n v="8"/>
    <x v="1"/>
    <n v="0"/>
    <x v="2"/>
    <s v="Standard"/>
    <n v="1"/>
    <n v="1"/>
    <n v="115291.86"/>
    <x v="1"/>
    <s v="High"/>
    <x v="1"/>
    <x v="1"/>
  </r>
  <r>
    <n v="2928"/>
    <n v="15669656"/>
    <s v="Macdonald"/>
    <n v="632"/>
    <x v="0"/>
    <x v="0"/>
    <x v="1"/>
    <n v="32"/>
    <s v="Middle Age"/>
    <n v="6"/>
    <x v="1"/>
    <n v="111589.33"/>
    <x v="0"/>
    <s v="Basic"/>
    <n v="1"/>
    <n v="1"/>
    <n v="170382.99"/>
    <x v="0"/>
    <s v="High"/>
    <x v="1"/>
    <x v="1"/>
  </r>
  <r>
    <n v="2929"/>
    <n v="15581198"/>
    <s v="Jenkins"/>
    <n v="668"/>
    <x v="0"/>
    <x v="2"/>
    <x v="0"/>
    <n v="39"/>
    <s v="Middle Age"/>
    <n v="0"/>
    <x v="0"/>
    <n v="122104.79"/>
    <x v="0"/>
    <s v="Basic"/>
    <n v="1"/>
    <n v="0"/>
    <n v="112946.67"/>
    <x v="0"/>
    <s v="High"/>
    <x v="0"/>
    <x v="0"/>
  </r>
  <r>
    <n v="2930"/>
    <n v="15729054"/>
    <s v="Korovina"/>
    <n v="744"/>
    <x v="1"/>
    <x v="2"/>
    <x v="1"/>
    <n v="32"/>
    <s v="Middle Age"/>
    <n v="4"/>
    <x v="2"/>
    <n v="96106.83"/>
    <x v="0"/>
    <s v="Basic"/>
    <n v="1"/>
    <n v="1"/>
    <n v="79812.77"/>
    <x v="0"/>
    <s v="Medium"/>
    <x v="1"/>
    <x v="1"/>
  </r>
  <r>
    <n v="2931"/>
    <n v="15573452"/>
    <s v="Manning"/>
    <n v="663"/>
    <x v="0"/>
    <x v="2"/>
    <x v="1"/>
    <n v="42"/>
    <s v="Middle Age"/>
    <n v="7"/>
    <x v="1"/>
    <n v="115930.87"/>
    <x v="0"/>
    <s v="Basic"/>
    <n v="1"/>
    <n v="0"/>
    <n v="19862.78"/>
    <x v="2"/>
    <s v="Low"/>
    <x v="1"/>
    <x v="1"/>
  </r>
  <r>
    <n v="2932"/>
    <n v="15776733"/>
    <s v="Wilson"/>
    <n v="638"/>
    <x v="0"/>
    <x v="2"/>
    <x v="0"/>
    <n v="37"/>
    <s v="Middle Age"/>
    <n v="7"/>
    <x v="1"/>
    <n v="124513.66"/>
    <x v="2"/>
    <s v="Standard"/>
    <n v="1"/>
    <n v="0"/>
    <n v="158610.89000000001"/>
    <x v="1"/>
    <s v="High"/>
    <x v="1"/>
    <x v="1"/>
  </r>
  <r>
    <n v="2933"/>
    <n v="15724858"/>
    <s v="Begum"/>
    <n v="688"/>
    <x v="0"/>
    <x v="0"/>
    <x v="0"/>
    <n v="54"/>
    <s v="Old"/>
    <n v="9"/>
    <x v="3"/>
    <n v="0"/>
    <x v="0"/>
    <s v="Basic"/>
    <n v="1"/>
    <n v="0"/>
    <n v="191212.63"/>
    <x v="0"/>
    <s v="High"/>
    <x v="0"/>
    <x v="0"/>
  </r>
  <r>
    <n v="2934"/>
    <n v="15713144"/>
    <s v="Ingrassia"/>
    <n v="588"/>
    <x v="0"/>
    <x v="1"/>
    <x v="1"/>
    <n v="46"/>
    <s v="Middle Age"/>
    <n v="8"/>
    <x v="1"/>
    <n v="0"/>
    <x v="0"/>
    <s v="Basic"/>
    <n v="1"/>
    <n v="0"/>
    <n v="61931.21"/>
    <x v="0"/>
    <s v="Medium"/>
    <x v="1"/>
    <x v="1"/>
  </r>
  <r>
    <n v="2935"/>
    <n v="15690188"/>
    <s v="Maclean"/>
    <n v="631"/>
    <x v="0"/>
    <x v="0"/>
    <x v="1"/>
    <n v="33"/>
    <s v="Middle Age"/>
    <n v="7"/>
    <x v="1"/>
    <n v="0"/>
    <x v="0"/>
    <s v="Basic"/>
    <n v="1"/>
    <n v="1"/>
    <n v="58043.02"/>
    <x v="0"/>
    <s v="Medium"/>
    <x v="0"/>
    <x v="0"/>
  </r>
  <r>
    <n v="2936"/>
    <n v="15689425"/>
    <s v="Olejuru"/>
    <n v="687"/>
    <x v="0"/>
    <x v="1"/>
    <x v="1"/>
    <n v="35"/>
    <s v="Middle Age"/>
    <n v="8"/>
    <x v="1"/>
    <n v="100988.39"/>
    <x v="2"/>
    <s v="Standard"/>
    <n v="1"/>
    <n v="0"/>
    <n v="22247.27"/>
    <x v="2"/>
    <s v="Low"/>
    <x v="1"/>
    <x v="1"/>
  </r>
  <r>
    <n v="2937"/>
    <n v="15671766"/>
    <s v="Enyinnaya"/>
    <n v="599"/>
    <x v="0"/>
    <x v="0"/>
    <x v="1"/>
    <n v="44"/>
    <s v="Middle Age"/>
    <n v="10"/>
    <x v="3"/>
    <n v="118577.24"/>
    <x v="0"/>
    <s v="Basic"/>
    <n v="1"/>
    <n v="1"/>
    <n v="31448.52"/>
    <x v="2"/>
    <s v="Low"/>
    <x v="1"/>
    <x v="1"/>
  </r>
  <r>
    <n v="2938"/>
    <n v="15782806"/>
    <s v="Watson"/>
    <n v="718"/>
    <x v="1"/>
    <x v="1"/>
    <x v="1"/>
    <n v="28"/>
    <s v="Adolescence"/>
    <n v="6"/>
    <x v="1"/>
    <n v="0"/>
    <x v="2"/>
    <s v="Standard"/>
    <n v="1"/>
    <n v="0"/>
    <n v="146875.85999999999"/>
    <x v="1"/>
    <s v="High"/>
    <x v="1"/>
    <x v="1"/>
  </r>
  <r>
    <n v="2939"/>
    <n v="15764419"/>
    <s v="Langdon"/>
    <n v="730"/>
    <x v="1"/>
    <x v="0"/>
    <x v="1"/>
    <n v="27"/>
    <s v="Adolescence"/>
    <n v="5"/>
    <x v="2"/>
    <n v="0"/>
    <x v="2"/>
    <s v="Standard"/>
    <n v="1"/>
    <n v="1"/>
    <n v="116081.93"/>
    <x v="1"/>
    <s v="High"/>
    <x v="1"/>
    <x v="1"/>
  </r>
  <r>
    <n v="2940"/>
    <n v="15591915"/>
    <s v="Frolov"/>
    <n v="533"/>
    <x v="0"/>
    <x v="0"/>
    <x v="0"/>
    <n v="39"/>
    <s v="Middle Age"/>
    <n v="2"/>
    <x v="0"/>
    <n v="0"/>
    <x v="0"/>
    <s v="Basic"/>
    <n v="0"/>
    <n v="1"/>
    <n v="73669.94"/>
    <x v="0"/>
    <s v="Medium"/>
    <x v="0"/>
    <x v="0"/>
  </r>
  <r>
    <n v="2941"/>
    <n v="15772798"/>
    <s v="Chikezie"/>
    <n v="711"/>
    <x v="1"/>
    <x v="1"/>
    <x v="0"/>
    <n v="28"/>
    <s v="Adolescence"/>
    <n v="5"/>
    <x v="2"/>
    <n v="0"/>
    <x v="2"/>
    <s v="Standard"/>
    <n v="1"/>
    <n v="1"/>
    <n v="93959.96"/>
    <x v="0"/>
    <s v="Medium"/>
    <x v="1"/>
    <x v="1"/>
  </r>
  <r>
    <n v="2942"/>
    <n v="15792008"/>
    <s v="Zetticci"/>
    <n v="555"/>
    <x v="0"/>
    <x v="1"/>
    <x v="0"/>
    <n v="26"/>
    <s v="Adolescence"/>
    <n v="9"/>
    <x v="3"/>
    <n v="0"/>
    <x v="2"/>
    <s v="Standard"/>
    <n v="0"/>
    <n v="1"/>
    <n v="158918.03"/>
    <x v="1"/>
    <s v="High"/>
    <x v="1"/>
    <x v="1"/>
  </r>
  <r>
    <n v="2943"/>
    <n v="15715541"/>
    <s v="Yang"/>
    <n v="850"/>
    <x v="1"/>
    <x v="0"/>
    <x v="0"/>
    <n v="42"/>
    <s v="Middle Age"/>
    <n v="9"/>
    <x v="3"/>
    <n v="113311.11"/>
    <x v="0"/>
    <s v="Basic"/>
    <n v="1"/>
    <n v="1"/>
    <n v="198193.75"/>
    <x v="0"/>
    <s v="High"/>
    <x v="1"/>
    <x v="1"/>
  </r>
  <r>
    <n v="2944"/>
    <n v="15639277"/>
    <s v="Lin"/>
    <n v="678"/>
    <x v="0"/>
    <x v="0"/>
    <x v="0"/>
    <n v="41"/>
    <s v="Middle Age"/>
    <n v="9"/>
    <x v="3"/>
    <n v="0"/>
    <x v="0"/>
    <s v="Basic"/>
    <n v="0"/>
    <n v="0"/>
    <n v="13160.03"/>
    <x v="2"/>
    <s v="Low"/>
    <x v="1"/>
    <x v="1"/>
  </r>
  <r>
    <n v="2945"/>
    <n v="15798850"/>
    <s v="Goddard"/>
    <n v="576"/>
    <x v="0"/>
    <x v="0"/>
    <x v="1"/>
    <n v="32"/>
    <s v="Middle Age"/>
    <n v="7"/>
    <x v="1"/>
    <n v="0"/>
    <x v="2"/>
    <s v="Standard"/>
    <n v="1"/>
    <n v="0"/>
    <n v="4660.91"/>
    <x v="2"/>
    <s v="Low"/>
    <x v="1"/>
    <x v="1"/>
  </r>
  <r>
    <n v="2946"/>
    <n v="15776348"/>
    <s v="Rogers"/>
    <n v="835"/>
    <x v="1"/>
    <x v="2"/>
    <x v="1"/>
    <n v="20"/>
    <s v="Adolescence"/>
    <n v="4"/>
    <x v="2"/>
    <n v="124365.42"/>
    <x v="0"/>
    <s v="Basic"/>
    <n v="0"/>
    <n v="0"/>
    <n v="180197.74"/>
    <x v="0"/>
    <s v="High"/>
    <x v="0"/>
    <x v="0"/>
  </r>
  <r>
    <n v="2947"/>
    <n v="15727696"/>
    <s v="Zubareva"/>
    <n v="592"/>
    <x v="0"/>
    <x v="0"/>
    <x v="1"/>
    <n v="42"/>
    <s v="Middle Age"/>
    <n v="1"/>
    <x v="0"/>
    <n v="147249.29"/>
    <x v="2"/>
    <s v="Standard"/>
    <n v="1"/>
    <n v="1"/>
    <n v="63023.02"/>
    <x v="0"/>
    <s v="Medium"/>
    <x v="1"/>
    <x v="1"/>
  </r>
  <r>
    <n v="2948"/>
    <n v="15793813"/>
    <s v="Onochie"/>
    <n v="774"/>
    <x v="1"/>
    <x v="0"/>
    <x v="1"/>
    <n v="36"/>
    <s v="Middle Age"/>
    <n v="7"/>
    <x v="1"/>
    <n v="103688.19"/>
    <x v="0"/>
    <s v="Basic"/>
    <n v="0"/>
    <n v="1"/>
    <n v="118971.74"/>
    <x v="0"/>
    <s v="High"/>
    <x v="1"/>
    <x v="1"/>
  </r>
  <r>
    <n v="2949"/>
    <n v="15694395"/>
    <s v="Ts'ui"/>
    <n v="620"/>
    <x v="0"/>
    <x v="0"/>
    <x v="0"/>
    <n v="29"/>
    <s v="Adolescence"/>
    <n v="1"/>
    <x v="0"/>
    <n v="138740.24"/>
    <x v="2"/>
    <s v="Standard"/>
    <n v="0"/>
    <n v="0"/>
    <n v="154700.60999999999"/>
    <x v="1"/>
    <s v="High"/>
    <x v="1"/>
    <x v="1"/>
  </r>
  <r>
    <n v="2950"/>
    <n v="15764195"/>
    <s v="Newsom"/>
    <n v="519"/>
    <x v="0"/>
    <x v="1"/>
    <x v="1"/>
    <n v="39"/>
    <s v="Middle Age"/>
    <n v="4"/>
    <x v="2"/>
    <n v="111900.14"/>
    <x v="0"/>
    <s v="Basic"/>
    <n v="1"/>
    <n v="1"/>
    <n v="97577.17"/>
    <x v="0"/>
    <s v="Medium"/>
    <x v="1"/>
    <x v="1"/>
  </r>
  <r>
    <n v="2951"/>
    <n v="15744919"/>
    <s v="Genovese"/>
    <n v="734"/>
    <x v="1"/>
    <x v="1"/>
    <x v="0"/>
    <n v="37"/>
    <s v="Middle Age"/>
    <n v="0"/>
    <x v="0"/>
    <n v="152760.24"/>
    <x v="0"/>
    <s v="Basic"/>
    <n v="1"/>
    <n v="1"/>
    <n v="48990.5"/>
    <x v="2"/>
    <s v="Low"/>
    <x v="1"/>
    <x v="1"/>
  </r>
  <r>
    <n v="2952"/>
    <n v="15671655"/>
    <s v="Thorpe"/>
    <n v="763"/>
    <x v="1"/>
    <x v="2"/>
    <x v="1"/>
    <n v="31"/>
    <s v="Middle Age"/>
    <n v="7"/>
    <x v="1"/>
    <n v="143966.29999999999"/>
    <x v="2"/>
    <s v="Standard"/>
    <n v="1"/>
    <n v="1"/>
    <n v="140262.96"/>
    <x v="1"/>
    <s v="High"/>
    <x v="0"/>
    <x v="0"/>
  </r>
  <r>
    <n v="2953"/>
    <n v="15654901"/>
    <s v="Horton"/>
    <n v="733"/>
    <x v="1"/>
    <x v="0"/>
    <x v="1"/>
    <n v="51"/>
    <s v="Old"/>
    <n v="10"/>
    <x v="3"/>
    <n v="141556.96"/>
    <x v="0"/>
    <s v="Basic"/>
    <n v="1"/>
    <n v="0"/>
    <n v="130189.53"/>
    <x v="0"/>
    <s v="High"/>
    <x v="1"/>
    <x v="1"/>
  </r>
  <r>
    <n v="2954"/>
    <n v="15649136"/>
    <s v="Williamson"/>
    <n v="650"/>
    <x v="0"/>
    <x v="0"/>
    <x v="0"/>
    <n v="43"/>
    <s v="Middle Age"/>
    <n v="6"/>
    <x v="1"/>
    <n v="0"/>
    <x v="2"/>
    <s v="Standard"/>
    <n v="1"/>
    <n v="1"/>
    <n v="16301.91"/>
    <x v="2"/>
    <s v="Low"/>
    <x v="1"/>
    <x v="1"/>
  </r>
  <r>
    <n v="2955"/>
    <n v="15775562"/>
    <s v="Shoobridge"/>
    <n v="538"/>
    <x v="0"/>
    <x v="0"/>
    <x v="0"/>
    <n v="33"/>
    <s v="Middle Age"/>
    <n v="5"/>
    <x v="2"/>
    <n v="0"/>
    <x v="2"/>
    <s v="Standard"/>
    <n v="1"/>
    <n v="0"/>
    <n v="126962.41"/>
    <x v="1"/>
    <s v="High"/>
    <x v="1"/>
    <x v="1"/>
  </r>
  <r>
    <n v="2956"/>
    <n v="15807481"/>
    <s v="Peng"/>
    <n v="577"/>
    <x v="0"/>
    <x v="0"/>
    <x v="0"/>
    <n v="46"/>
    <s v="Middle Age"/>
    <n v="1"/>
    <x v="0"/>
    <n v="0"/>
    <x v="0"/>
    <s v="Basic"/>
    <n v="1"/>
    <n v="1"/>
    <n v="158750.53"/>
    <x v="0"/>
    <s v="High"/>
    <x v="1"/>
    <x v="1"/>
  </r>
  <r>
    <n v="2957"/>
    <n v="15642885"/>
    <s v="Gray"/>
    <n v="792"/>
    <x v="1"/>
    <x v="0"/>
    <x v="1"/>
    <n v="30"/>
    <s v="Middle Age"/>
    <n v="8"/>
    <x v="1"/>
    <n v="0"/>
    <x v="2"/>
    <s v="Standard"/>
    <n v="1"/>
    <n v="0"/>
    <n v="199644.2"/>
    <x v="1"/>
    <s v="High"/>
    <x v="1"/>
    <x v="1"/>
  </r>
  <r>
    <n v="2958"/>
    <n v="15789109"/>
    <s v="Watson"/>
    <n v="686"/>
    <x v="0"/>
    <x v="0"/>
    <x v="0"/>
    <n v="41"/>
    <s v="Middle Age"/>
    <n v="10"/>
    <x v="3"/>
    <n v="0"/>
    <x v="0"/>
    <s v="Basic"/>
    <n v="1"/>
    <n v="1"/>
    <n v="144272.71"/>
    <x v="0"/>
    <s v="High"/>
    <x v="0"/>
    <x v="0"/>
  </r>
  <r>
    <n v="2959"/>
    <n v="15814004"/>
    <s v="Fyodorova"/>
    <n v="589"/>
    <x v="0"/>
    <x v="0"/>
    <x v="1"/>
    <n v="29"/>
    <s v="Adolescence"/>
    <n v="2"/>
    <x v="0"/>
    <n v="0"/>
    <x v="2"/>
    <s v="Standard"/>
    <n v="0"/>
    <n v="1"/>
    <n v="98320.27"/>
    <x v="0"/>
    <s v="Medium"/>
    <x v="1"/>
    <x v="1"/>
  </r>
  <r>
    <n v="2960"/>
    <n v="15673619"/>
    <s v="Bazhenov"/>
    <n v="530"/>
    <x v="0"/>
    <x v="0"/>
    <x v="1"/>
    <n v="25"/>
    <s v="Adolescence"/>
    <n v="9"/>
    <x v="3"/>
    <n v="162560.32000000001"/>
    <x v="0"/>
    <s v="Basic"/>
    <n v="1"/>
    <n v="0"/>
    <n v="64129.03"/>
    <x v="0"/>
    <s v="Medium"/>
    <x v="1"/>
    <x v="1"/>
  </r>
  <r>
    <n v="2961"/>
    <n v="15595135"/>
    <s v="Solomon"/>
    <n v="778"/>
    <x v="1"/>
    <x v="2"/>
    <x v="0"/>
    <n v="29"/>
    <s v="Adolescence"/>
    <n v="7"/>
    <x v="1"/>
    <n v="123229.46"/>
    <x v="0"/>
    <s v="Basic"/>
    <n v="1"/>
    <n v="0"/>
    <n v="181221.09"/>
    <x v="0"/>
    <s v="High"/>
    <x v="1"/>
    <x v="1"/>
  </r>
  <r>
    <n v="2962"/>
    <n v="15583681"/>
    <s v="Layh"/>
    <n v="616"/>
    <x v="0"/>
    <x v="1"/>
    <x v="1"/>
    <n v="31"/>
    <s v="Middle Age"/>
    <n v="7"/>
    <x v="1"/>
    <n v="76665.710000000006"/>
    <x v="2"/>
    <s v="Standard"/>
    <n v="1"/>
    <n v="1"/>
    <n v="163809.07999999999"/>
    <x v="1"/>
    <s v="High"/>
    <x v="1"/>
    <x v="1"/>
  </r>
  <r>
    <n v="2963"/>
    <n v="15605000"/>
    <s v="John"/>
    <n v="550"/>
    <x v="0"/>
    <x v="0"/>
    <x v="1"/>
    <n v="38"/>
    <s v="Middle Age"/>
    <n v="9"/>
    <x v="3"/>
    <n v="140278.99"/>
    <x v="1"/>
    <s v="Premium"/>
    <n v="1"/>
    <n v="1"/>
    <n v="171457.06"/>
    <x v="1"/>
    <s v="High"/>
    <x v="0"/>
    <x v="0"/>
  </r>
  <r>
    <n v="2964"/>
    <n v="15718071"/>
    <s v="Tuan"/>
    <n v="655"/>
    <x v="0"/>
    <x v="0"/>
    <x v="0"/>
    <n v="51"/>
    <s v="Old"/>
    <n v="3"/>
    <x v="2"/>
    <n v="0"/>
    <x v="2"/>
    <s v="Standard"/>
    <n v="0"/>
    <n v="1"/>
    <n v="15801.02"/>
    <x v="2"/>
    <s v="Low"/>
    <x v="1"/>
    <x v="1"/>
  </r>
  <r>
    <n v="2965"/>
    <n v="15679760"/>
    <s v="Slattery"/>
    <n v="721"/>
    <x v="1"/>
    <x v="0"/>
    <x v="1"/>
    <n v="46"/>
    <s v="Middle Age"/>
    <n v="1"/>
    <x v="0"/>
    <n v="115764.32"/>
    <x v="2"/>
    <s v="Standard"/>
    <n v="0"/>
    <n v="0"/>
    <n v="102950.79"/>
    <x v="1"/>
    <s v="High"/>
    <x v="1"/>
    <x v="1"/>
  </r>
  <r>
    <n v="2966"/>
    <n v="15654574"/>
    <s v="Onyekachi"/>
    <n v="499"/>
    <x v="2"/>
    <x v="2"/>
    <x v="1"/>
    <n v="36"/>
    <s v="Middle Age"/>
    <n v="5"/>
    <x v="2"/>
    <n v="131142.53"/>
    <x v="2"/>
    <s v="Standard"/>
    <n v="1"/>
    <n v="0"/>
    <n v="174918.46"/>
    <x v="1"/>
    <s v="High"/>
    <x v="1"/>
    <x v="1"/>
  </r>
  <r>
    <n v="2967"/>
    <n v="15577178"/>
    <s v="Genovese"/>
    <n v="511"/>
    <x v="0"/>
    <x v="0"/>
    <x v="1"/>
    <n v="45"/>
    <s v="Middle Age"/>
    <n v="5"/>
    <x v="2"/>
    <n v="68375.27"/>
    <x v="0"/>
    <s v="Basic"/>
    <n v="1"/>
    <n v="0"/>
    <n v="193160.25"/>
    <x v="0"/>
    <s v="High"/>
    <x v="0"/>
    <x v="0"/>
  </r>
  <r>
    <n v="2968"/>
    <n v="15595324"/>
    <s v="Daniels"/>
    <n v="579"/>
    <x v="0"/>
    <x v="2"/>
    <x v="0"/>
    <n v="39"/>
    <s v="Middle Age"/>
    <n v="5"/>
    <x v="2"/>
    <n v="117833.3"/>
    <x v="1"/>
    <s v="Premium"/>
    <n v="0"/>
    <n v="0"/>
    <n v="5831"/>
    <x v="2"/>
    <s v="Low"/>
    <x v="0"/>
    <x v="0"/>
  </r>
  <r>
    <n v="2969"/>
    <n v="15756932"/>
    <s v="Caldwell"/>
    <n v="696"/>
    <x v="0"/>
    <x v="1"/>
    <x v="0"/>
    <n v="36"/>
    <s v="Middle Age"/>
    <n v="7"/>
    <x v="1"/>
    <n v="0"/>
    <x v="2"/>
    <s v="Standard"/>
    <n v="1"/>
    <n v="1"/>
    <n v="82298.59"/>
    <x v="0"/>
    <s v="Medium"/>
    <x v="1"/>
    <x v="1"/>
  </r>
  <r>
    <n v="2970"/>
    <n v="15726358"/>
    <s v="Chiemenam"/>
    <n v="681"/>
    <x v="0"/>
    <x v="0"/>
    <x v="1"/>
    <n v="34"/>
    <s v="Middle Age"/>
    <n v="7"/>
    <x v="1"/>
    <n v="0"/>
    <x v="2"/>
    <s v="Standard"/>
    <n v="0"/>
    <n v="0"/>
    <n v="130686.59"/>
    <x v="1"/>
    <s v="High"/>
    <x v="1"/>
    <x v="1"/>
  </r>
  <r>
    <n v="2971"/>
    <n v="15595228"/>
    <s v="Wanliss"/>
    <n v="815"/>
    <x v="1"/>
    <x v="0"/>
    <x v="1"/>
    <n v="45"/>
    <s v="Middle Age"/>
    <n v="7"/>
    <x v="1"/>
    <n v="0"/>
    <x v="0"/>
    <s v="Basic"/>
    <n v="0"/>
    <n v="1"/>
    <n v="52885.23"/>
    <x v="0"/>
    <s v="Medium"/>
    <x v="0"/>
    <x v="0"/>
  </r>
  <r>
    <n v="2972"/>
    <n v="15782530"/>
    <s v="Bruce"/>
    <n v="681"/>
    <x v="0"/>
    <x v="1"/>
    <x v="1"/>
    <n v="30"/>
    <s v="Middle Age"/>
    <n v="2"/>
    <x v="0"/>
    <n v="111093.01"/>
    <x v="0"/>
    <s v="Basic"/>
    <n v="1"/>
    <n v="0"/>
    <n v="68985.990000000005"/>
    <x v="0"/>
    <s v="Medium"/>
    <x v="1"/>
    <x v="1"/>
  </r>
  <r>
    <n v="2973"/>
    <n v="15592877"/>
    <s v="Wright"/>
    <n v="641"/>
    <x v="0"/>
    <x v="1"/>
    <x v="1"/>
    <n v="42"/>
    <s v="Middle Age"/>
    <n v="9"/>
    <x v="3"/>
    <n v="132657.54999999999"/>
    <x v="0"/>
    <s v="Basic"/>
    <n v="1"/>
    <n v="0"/>
    <n v="35367.19"/>
    <x v="2"/>
    <s v="Low"/>
    <x v="1"/>
    <x v="1"/>
  </r>
  <r>
    <n v="2974"/>
    <n v="15651983"/>
    <s v="Fang"/>
    <n v="591"/>
    <x v="0"/>
    <x v="0"/>
    <x v="0"/>
    <n v="56"/>
    <s v="Old"/>
    <n v="9"/>
    <x v="3"/>
    <n v="128882.49"/>
    <x v="0"/>
    <s v="Basic"/>
    <n v="1"/>
    <n v="1"/>
    <n v="196241.94"/>
    <x v="0"/>
    <s v="High"/>
    <x v="0"/>
    <x v="0"/>
  </r>
  <r>
    <n v="2975"/>
    <n v="15746737"/>
    <s v="Eames"/>
    <n v="565"/>
    <x v="0"/>
    <x v="2"/>
    <x v="1"/>
    <n v="59"/>
    <s v="Old"/>
    <n v="9"/>
    <x v="3"/>
    <n v="69129.59"/>
    <x v="0"/>
    <s v="Basic"/>
    <n v="1"/>
    <n v="1"/>
    <n v="170705.53"/>
    <x v="0"/>
    <s v="High"/>
    <x v="1"/>
    <x v="1"/>
  </r>
  <r>
    <n v="2976"/>
    <n v="15774179"/>
    <s v="Sutherland"/>
    <n v="487"/>
    <x v="2"/>
    <x v="0"/>
    <x v="1"/>
    <n v="37"/>
    <s v="Middle Age"/>
    <n v="6"/>
    <x v="1"/>
    <n v="0"/>
    <x v="2"/>
    <s v="Standard"/>
    <n v="1"/>
    <n v="1"/>
    <n v="126477.41"/>
    <x v="1"/>
    <s v="High"/>
    <x v="1"/>
    <x v="1"/>
  </r>
  <r>
    <n v="2977"/>
    <n v="15667265"/>
    <s v="Cavenagh"/>
    <n v="729"/>
    <x v="1"/>
    <x v="0"/>
    <x v="1"/>
    <n v="39"/>
    <s v="Middle Age"/>
    <n v="4"/>
    <x v="2"/>
    <n v="121404.64"/>
    <x v="0"/>
    <s v="Basic"/>
    <n v="1"/>
    <n v="1"/>
    <n v="159618.17000000001"/>
    <x v="0"/>
    <s v="High"/>
    <x v="1"/>
    <x v="1"/>
  </r>
  <r>
    <n v="2978"/>
    <n v="15655123"/>
    <s v="Dumetolisa"/>
    <n v="505"/>
    <x v="0"/>
    <x v="1"/>
    <x v="0"/>
    <n v="45"/>
    <s v="Middle Age"/>
    <n v="9"/>
    <x v="3"/>
    <n v="131355.29999999999"/>
    <x v="1"/>
    <s v="Premium"/>
    <n v="1"/>
    <n v="0"/>
    <n v="195395.33"/>
    <x v="1"/>
    <s v="High"/>
    <x v="0"/>
    <x v="0"/>
  </r>
  <r>
    <n v="2979"/>
    <n v="15595917"/>
    <s v="Mackay"/>
    <n v="580"/>
    <x v="0"/>
    <x v="0"/>
    <x v="0"/>
    <n v="35"/>
    <s v="Middle Age"/>
    <n v="1"/>
    <x v="0"/>
    <n v="102097.33"/>
    <x v="0"/>
    <s v="Basic"/>
    <n v="0"/>
    <n v="1"/>
    <n v="168285.85"/>
    <x v="0"/>
    <s v="High"/>
    <x v="1"/>
    <x v="1"/>
  </r>
  <r>
    <n v="2980"/>
    <n v="15668385"/>
    <s v="Dellucci"/>
    <n v="642"/>
    <x v="0"/>
    <x v="0"/>
    <x v="1"/>
    <n v="40"/>
    <s v="Middle Age"/>
    <n v="1"/>
    <x v="0"/>
    <n v="154863.15"/>
    <x v="0"/>
    <s v="Basic"/>
    <n v="1"/>
    <n v="1"/>
    <n v="138052.51"/>
    <x v="0"/>
    <s v="High"/>
    <x v="1"/>
    <x v="1"/>
  </r>
  <r>
    <n v="2981"/>
    <n v="15709476"/>
    <s v="Kenyon"/>
    <n v="850"/>
    <x v="1"/>
    <x v="1"/>
    <x v="0"/>
    <n v="41"/>
    <s v="Middle Age"/>
    <n v="3"/>
    <x v="2"/>
    <n v="99945.93"/>
    <x v="2"/>
    <s v="Standard"/>
    <n v="1"/>
    <n v="0"/>
    <n v="71179.31"/>
    <x v="0"/>
    <s v="Medium"/>
    <x v="1"/>
    <x v="1"/>
  </r>
  <r>
    <n v="2982"/>
    <n v="15711218"/>
    <s v="Parry"/>
    <n v="616"/>
    <x v="0"/>
    <x v="2"/>
    <x v="1"/>
    <n v="39"/>
    <s v="Middle Age"/>
    <n v="2"/>
    <x v="0"/>
    <n v="121704.32000000001"/>
    <x v="2"/>
    <s v="Standard"/>
    <n v="1"/>
    <n v="0"/>
    <n v="55556.3"/>
    <x v="0"/>
    <s v="Medium"/>
    <x v="1"/>
    <x v="1"/>
  </r>
  <r>
    <n v="2983"/>
    <n v="15798659"/>
    <s v="Kennedy"/>
    <n v="526"/>
    <x v="0"/>
    <x v="1"/>
    <x v="0"/>
    <n v="43"/>
    <s v="Middle Age"/>
    <n v="3"/>
    <x v="2"/>
    <n v="0"/>
    <x v="2"/>
    <s v="Standard"/>
    <n v="1"/>
    <n v="0"/>
    <n v="31705.19"/>
    <x v="2"/>
    <s v="Low"/>
    <x v="1"/>
    <x v="1"/>
  </r>
  <r>
    <n v="2984"/>
    <n v="15663939"/>
    <s v="Arnott"/>
    <n v="523"/>
    <x v="0"/>
    <x v="2"/>
    <x v="1"/>
    <n v="35"/>
    <s v="Middle Age"/>
    <n v="8"/>
    <x v="1"/>
    <n v="138782.76"/>
    <x v="0"/>
    <s v="Basic"/>
    <n v="1"/>
    <n v="1"/>
    <n v="186118.93"/>
    <x v="0"/>
    <s v="High"/>
    <x v="1"/>
    <x v="1"/>
  </r>
  <r>
    <n v="2985"/>
    <n v="15694946"/>
    <s v="Hanson"/>
    <n v="663"/>
    <x v="0"/>
    <x v="0"/>
    <x v="1"/>
    <n v="35"/>
    <s v="Middle Age"/>
    <n v="9"/>
    <x v="3"/>
    <n v="0"/>
    <x v="2"/>
    <s v="Standard"/>
    <n v="1"/>
    <n v="1"/>
    <n v="195580.28"/>
    <x v="1"/>
    <s v="High"/>
    <x v="1"/>
    <x v="1"/>
  </r>
  <r>
    <n v="2986"/>
    <n v="15631912"/>
    <s v="T'ao"/>
    <n v="840"/>
    <x v="1"/>
    <x v="0"/>
    <x v="1"/>
    <n v="30"/>
    <s v="Middle Age"/>
    <n v="8"/>
    <x v="1"/>
    <n v="136291.71"/>
    <x v="0"/>
    <s v="Basic"/>
    <n v="1"/>
    <n v="0"/>
    <n v="54113.38"/>
    <x v="0"/>
    <s v="Medium"/>
    <x v="1"/>
    <x v="1"/>
  </r>
  <r>
    <n v="2987"/>
    <n v="15768816"/>
    <s v="Shen"/>
    <n v="570"/>
    <x v="0"/>
    <x v="2"/>
    <x v="1"/>
    <n v="42"/>
    <s v="Middle Age"/>
    <n v="0"/>
    <x v="0"/>
    <n v="107856.57"/>
    <x v="2"/>
    <s v="Standard"/>
    <n v="1"/>
    <n v="0"/>
    <n v="127528.84"/>
    <x v="1"/>
    <s v="High"/>
    <x v="1"/>
    <x v="1"/>
  </r>
  <r>
    <n v="2988"/>
    <n v="15682268"/>
    <s v="Steere"/>
    <n v="676"/>
    <x v="0"/>
    <x v="2"/>
    <x v="0"/>
    <n v="26"/>
    <s v="Adolescence"/>
    <n v="1"/>
    <x v="0"/>
    <n v="108348.66"/>
    <x v="0"/>
    <s v="Basic"/>
    <n v="0"/>
    <n v="0"/>
    <n v="60231.74"/>
    <x v="0"/>
    <s v="Medium"/>
    <x v="0"/>
    <x v="0"/>
  </r>
  <r>
    <n v="2989"/>
    <n v="15684801"/>
    <s v="Abbott"/>
    <n v="689"/>
    <x v="0"/>
    <x v="0"/>
    <x v="1"/>
    <n v="47"/>
    <s v="Middle Age"/>
    <n v="1"/>
    <x v="0"/>
    <n v="93871.95"/>
    <x v="1"/>
    <s v="Premium"/>
    <n v="1"/>
    <n v="0"/>
    <n v="156878.42000000001"/>
    <x v="1"/>
    <s v="High"/>
    <x v="0"/>
    <x v="0"/>
  </r>
  <r>
    <n v="2990"/>
    <n v="15636428"/>
    <s v="Sutherland"/>
    <n v="703"/>
    <x v="1"/>
    <x v="1"/>
    <x v="0"/>
    <n v="45"/>
    <s v="Middle Age"/>
    <n v="1"/>
    <x v="0"/>
    <n v="0"/>
    <x v="0"/>
    <s v="Basic"/>
    <n v="1"/>
    <n v="0"/>
    <n v="182784.11"/>
    <x v="0"/>
    <s v="High"/>
    <x v="0"/>
    <x v="0"/>
  </r>
  <r>
    <n v="2991"/>
    <n v="15809823"/>
    <s v="Thurgood"/>
    <n v="491"/>
    <x v="2"/>
    <x v="2"/>
    <x v="1"/>
    <n v="19"/>
    <s v="Adolescence"/>
    <n v="2"/>
    <x v="0"/>
    <n v="125860.2"/>
    <x v="0"/>
    <s v="Basic"/>
    <n v="0"/>
    <n v="0"/>
    <n v="129690.5"/>
    <x v="0"/>
    <s v="High"/>
    <x v="1"/>
    <x v="1"/>
  </r>
  <r>
    <n v="2992"/>
    <n v="15699284"/>
    <s v="Johnson"/>
    <n v="584"/>
    <x v="0"/>
    <x v="0"/>
    <x v="1"/>
    <n v="49"/>
    <s v="Middle Age"/>
    <n v="8"/>
    <x v="1"/>
    <n v="172713.44"/>
    <x v="0"/>
    <s v="Basic"/>
    <n v="1"/>
    <n v="0"/>
    <n v="113860.81"/>
    <x v="0"/>
    <s v="High"/>
    <x v="1"/>
    <x v="1"/>
  </r>
  <r>
    <n v="2993"/>
    <n v="15786993"/>
    <s v="Lung"/>
    <n v="810"/>
    <x v="1"/>
    <x v="0"/>
    <x v="0"/>
    <n v="51"/>
    <s v="Old"/>
    <n v="5"/>
    <x v="2"/>
    <n v="0"/>
    <x v="2"/>
    <s v="Standard"/>
    <n v="0"/>
    <n v="1"/>
    <n v="184524.74"/>
    <x v="1"/>
    <s v="High"/>
    <x v="1"/>
    <x v="1"/>
  </r>
  <r>
    <n v="2994"/>
    <n v="15709441"/>
    <s v="Cocci"/>
    <n v="745"/>
    <x v="1"/>
    <x v="1"/>
    <x v="0"/>
    <n v="59"/>
    <s v="Old"/>
    <n v="8"/>
    <x v="1"/>
    <n v="0"/>
    <x v="0"/>
    <s v="Basic"/>
    <n v="1"/>
    <n v="1"/>
    <n v="36124.980000000003"/>
    <x v="2"/>
    <s v="Low"/>
    <x v="1"/>
    <x v="1"/>
  </r>
  <r>
    <n v="2995"/>
    <n v="15710257"/>
    <s v="Matveyeva"/>
    <n v="625"/>
    <x v="0"/>
    <x v="0"/>
    <x v="0"/>
    <n v="39"/>
    <s v="Middle Age"/>
    <n v="3"/>
    <x v="2"/>
    <n v="130786.92"/>
    <x v="0"/>
    <s v="Basic"/>
    <n v="0"/>
    <n v="1"/>
    <n v="121316.07"/>
    <x v="0"/>
    <s v="High"/>
    <x v="1"/>
    <x v="1"/>
  </r>
  <r>
    <n v="2996"/>
    <n v="15582492"/>
    <s v="Moore"/>
    <n v="535"/>
    <x v="0"/>
    <x v="0"/>
    <x v="0"/>
    <n v="29"/>
    <s v="Adolescence"/>
    <n v="2"/>
    <x v="0"/>
    <n v="112367.34"/>
    <x v="0"/>
    <s v="Basic"/>
    <n v="1"/>
    <n v="0"/>
    <n v="185630.76"/>
    <x v="0"/>
    <s v="High"/>
    <x v="1"/>
    <x v="1"/>
  </r>
  <r>
    <n v="2997"/>
    <n v="15575694"/>
    <s v="Yobachukwu"/>
    <n v="729"/>
    <x v="1"/>
    <x v="1"/>
    <x v="0"/>
    <n v="45"/>
    <s v="Middle Age"/>
    <n v="7"/>
    <x v="1"/>
    <n v="91091.06"/>
    <x v="2"/>
    <s v="Standard"/>
    <n v="1"/>
    <n v="0"/>
    <n v="71133.119999999995"/>
    <x v="0"/>
    <s v="Medium"/>
    <x v="1"/>
    <x v="1"/>
  </r>
  <r>
    <n v="2998"/>
    <n v="15756820"/>
    <s v="Fleming"/>
    <n v="655"/>
    <x v="0"/>
    <x v="0"/>
    <x v="0"/>
    <n v="26"/>
    <s v="Adolescence"/>
    <n v="7"/>
    <x v="1"/>
    <n v="106198.5"/>
    <x v="0"/>
    <s v="Basic"/>
    <n v="0"/>
    <n v="1"/>
    <n v="32020.42"/>
    <x v="2"/>
    <s v="Low"/>
    <x v="1"/>
    <x v="1"/>
  </r>
  <r>
    <n v="2999"/>
    <n v="15766289"/>
    <s v="Dickinson"/>
    <n v="751"/>
    <x v="1"/>
    <x v="0"/>
    <x v="1"/>
    <n v="47"/>
    <s v="Middle Age"/>
    <n v="5"/>
    <x v="2"/>
    <n v="142669.93"/>
    <x v="2"/>
    <s v="Standard"/>
    <n v="1"/>
    <n v="0"/>
    <n v="162760.95999999999"/>
    <x v="1"/>
    <s v="High"/>
    <x v="1"/>
    <x v="1"/>
  </r>
  <r>
    <n v="3000"/>
    <n v="15593014"/>
    <s v="Evseyev"/>
    <n v="525"/>
    <x v="0"/>
    <x v="0"/>
    <x v="1"/>
    <n v="33"/>
    <s v="Middle Age"/>
    <n v="1"/>
    <x v="0"/>
    <n v="112833.35"/>
    <x v="0"/>
    <s v="Basic"/>
    <n v="0"/>
    <n v="1"/>
    <n v="175178.56"/>
    <x v="0"/>
    <s v="High"/>
    <x v="1"/>
    <x v="1"/>
  </r>
  <r>
    <n v="3001"/>
    <n v="15584545"/>
    <s v="Aksenov"/>
    <n v="532"/>
    <x v="0"/>
    <x v="0"/>
    <x v="0"/>
    <n v="40"/>
    <s v="Middle Age"/>
    <n v="5"/>
    <x v="2"/>
    <n v="0"/>
    <x v="2"/>
    <s v="Standard"/>
    <n v="0"/>
    <n v="1"/>
    <n v="177099.71"/>
    <x v="1"/>
    <s v="High"/>
    <x v="1"/>
    <x v="1"/>
  </r>
  <r>
    <n v="3002"/>
    <n v="15675949"/>
    <s v="Fleming"/>
    <n v="696"/>
    <x v="0"/>
    <x v="1"/>
    <x v="0"/>
    <n v="43"/>
    <s v="Middle Age"/>
    <n v="4"/>
    <x v="2"/>
    <n v="0"/>
    <x v="2"/>
    <s v="Standard"/>
    <n v="1"/>
    <n v="1"/>
    <n v="66406.37"/>
    <x v="0"/>
    <s v="Medium"/>
    <x v="1"/>
    <x v="1"/>
  </r>
  <r>
    <n v="3003"/>
    <n v="15672091"/>
    <s v="Ulyanov"/>
    <n v="786"/>
    <x v="1"/>
    <x v="2"/>
    <x v="0"/>
    <n v="32"/>
    <s v="Middle Age"/>
    <n v="2"/>
    <x v="0"/>
    <n v="104336.43"/>
    <x v="2"/>
    <s v="Standard"/>
    <n v="0"/>
    <n v="0"/>
    <n v="59559.81"/>
    <x v="0"/>
    <s v="Medium"/>
    <x v="1"/>
    <x v="1"/>
  </r>
  <r>
    <n v="3004"/>
    <n v="15801658"/>
    <s v="Summers"/>
    <n v="580"/>
    <x v="0"/>
    <x v="0"/>
    <x v="1"/>
    <n v="55"/>
    <s v="Old"/>
    <n v="6"/>
    <x v="1"/>
    <n v="104305.74"/>
    <x v="0"/>
    <s v="Basic"/>
    <n v="0"/>
    <n v="1"/>
    <n v="175750.21"/>
    <x v="0"/>
    <s v="High"/>
    <x v="1"/>
    <x v="1"/>
  </r>
  <r>
    <n v="3005"/>
    <n v="15706185"/>
    <s v="Clements"/>
    <n v="596"/>
    <x v="0"/>
    <x v="2"/>
    <x v="1"/>
    <n v="47"/>
    <s v="Middle Age"/>
    <n v="5"/>
    <x v="2"/>
    <n v="140187.1"/>
    <x v="2"/>
    <s v="Standard"/>
    <n v="1"/>
    <n v="1"/>
    <n v="174311.3"/>
    <x v="1"/>
    <s v="High"/>
    <x v="1"/>
    <x v="1"/>
  </r>
  <r>
    <n v="3006"/>
    <n v="15789863"/>
    <s v="Kazakova"/>
    <n v="683"/>
    <x v="0"/>
    <x v="0"/>
    <x v="1"/>
    <n v="39"/>
    <s v="Middle Age"/>
    <n v="4"/>
    <x v="2"/>
    <n v="0"/>
    <x v="2"/>
    <s v="Standard"/>
    <n v="1"/>
    <n v="0"/>
    <n v="171716.81"/>
    <x v="1"/>
    <s v="High"/>
    <x v="1"/>
    <x v="1"/>
  </r>
  <r>
    <n v="3007"/>
    <n v="15720943"/>
    <s v="Pirozzi"/>
    <n v="747"/>
    <x v="1"/>
    <x v="0"/>
    <x v="0"/>
    <n v="45"/>
    <s v="Middle Age"/>
    <n v="1"/>
    <x v="0"/>
    <n v="114959.12"/>
    <x v="0"/>
    <s v="Basic"/>
    <n v="1"/>
    <n v="0"/>
    <n v="189362.39"/>
    <x v="0"/>
    <s v="High"/>
    <x v="0"/>
    <x v="0"/>
  </r>
  <r>
    <n v="3008"/>
    <n v="15697997"/>
    <s v="Jamieson"/>
    <n v="602"/>
    <x v="0"/>
    <x v="0"/>
    <x v="1"/>
    <n v="33"/>
    <s v="Middle Age"/>
    <n v="5"/>
    <x v="2"/>
    <n v="164704.38"/>
    <x v="0"/>
    <s v="Basic"/>
    <n v="0"/>
    <n v="1"/>
    <n v="180716.1"/>
    <x v="0"/>
    <s v="High"/>
    <x v="0"/>
    <x v="0"/>
  </r>
  <r>
    <n v="3009"/>
    <n v="15665416"/>
    <s v="Ferri"/>
    <n v="779"/>
    <x v="1"/>
    <x v="0"/>
    <x v="1"/>
    <n v="62"/>
    <s v="Old"/>
    <n v="10"/>
    <x v="3"/>
    <n v="119096.55"/>
    <x v="0"/>
    <s v="Basic"/>
    <n v="0"/>
    <n v="1"/>
    <n v="116977.89"/>
    <x v="0"/>
    <s v="High"/>
    <x v="1"/>
    <x v="1"/>
  </r>
  <r>
    <n v="3010"/>
    <n v="15660200"/>
    <s v="Mai"/>
    <n v="551"/>
    <x v="0"/>
    <x v="0"/>
    <x v="1"/>
    <n v="31"/>
    <s v="Middle Age"/>
    <n v="1"/>
    <x v="0"/>
    <n v="0"/>
    <x v="2"/>
    <s v="Standard"/>
    <n v="1"/>
    <n v="1"/>
    <n v="185105.44"/>
    <x v="1"/>
    <s v="High"/>
    <x v="1"/>
    <x v="1"/>
  </r>
  <r>
    <n v="3011"/>
    <n v="15619653"/>
    <s v="Hannaford"/>
    <n v="666"/>
    <x v="0"/>
    <x v="0"/>
    <x v="1"/>
    <n v="47"/>
    <s v="Middle Age"/>
    <n v="2"/>
    <x v="0"/>
    <n v="0"/>
    <x v="0"/>
    <s v="Basic"/>
    <n v="1"/>
    <n v="0"/>
    <n v="35046.97"/>
    <x v="2"/>
    <s v="Low"/>
    <x v="0"/>
    <x v="0"/>
  </r>
  <r>
    <n v="3012"/>
    <n v="15773447"/>
    <s v="Fomin"/>
    <n v="526"/>
    <x v="0"/>
    <x v="1"/>
    <x v="1"/>
    <n v="30"/>
    <s v="Middle Age"/>
    <n v="8"/>
    <x v="1"/>
    <n v="0"/>
    <x v="0"/>
    <s v="Basic"/>
    <n v="1"/>
    <n v="0"/>
    <n v="36251"/>
    <x v="2"/>
    <s v="Low"/>
    <x v="1"/>
    <x v="1"/>
  </r>
  <r>
    <n v="3013"/>
    <n v="15739160"/>
    <s v="Mahon"/>
    <n v="849"/>
    <x v="1"/>
    <x v="0"/>
    <x v="0"/>
    <n v="41"/>
    <s v="Middle Age"/>
    <n v="9"/>
    <x v="3"/>
    <n v="115465.28"/>
    <x v="0"/>
    <s v="Basic"/>
    <n v="1"/>
    <n v="0"/>
    <n v="103174.5"/>
    <x v="0"/>
    <s v="High"/>
    <x v="1"/>
    <x v="1"/>
  </r>
  <r>
    <n v="3014"/>
    <n v="15689237"/>
    <s v="Shaw"/>
    <n v="471"/>
    <x v="2"/>
    <x v="0"/>
    <x v="0"/>
    <n v="27"/>
    <s v="Adolescence"/>
    <n v="4"/>
    <x v="2"/>
    <n v="0"/>
    <x v="2"/>
    <s v="Standard"/>
    <n v="1"/>
    <n v="0"/>
    <n v="122642.09"/>
    <x v="1"/>
    <s v="High"/>
    <x v="1"/>
    <x v="1"/>
  </r>
  <r>
    <n v="3015"/>
    <n v="15679297"/>
    <s v="Volkova"/>
    <n v="628"/>
    <x v="0"/>
    <x v="1"/>
    <x v="1"/>
    <n v="43"/>
    <s v="Middle Age"/>
    <n v="3"/>
    <x v="2"/>
    <n v="184926.61"/>
    <x v="0"/>
    <s v="Basic"/>
    <n v="1"/>
    <n v="0"/>
    <n v="122937.57"/>
    <x v="0"/>
    <s v="High"/>
    <x v="1"/>
    <x v="1"/>
  </r>
  <r>
    <n v="3016"/>
    <n v="15591433"/>
    <s v="Miles"/>
    <n v="674"/>
    <x v="0"/>
    <x v="2"/>
    <x v="1"/>
    <n v="43"/>
    <s v="Middle Age"/>
    <n v="8"/>
    <x v="1"/>
    <n v="85957.88"/>
    <x v="2"/>
    <s v="Standard"/>
    <n v="1"/>
    <n v="0"/>
    <n v="8757.39"/>
    <x v="2"/>
    <s v="Low"/>
    <x v="1"/>
    <x v="1"/>
  </r>
  <r>
    <n v="3017"/>
    <n v="15642725"/>
    <s v="Madison"/>
    <n v="797"/>
    <x v="1"/>
    <x v="0"/>
    <x v="1"/>
    <n v="32"/>
    <s v="Middle Age"/>
    <n v="10"/>
    <x v="3"/>
    <n v="114084.6"/>
    <x v="0"/>
    <s v="Basic"/>
    <n v="0"/>
    <n v="1"/>
    <n v="125782.29"/>
    <x v="0"/>
    <s v="High"/>
    <x v="1"/>
    <x v="1"/>
  </r>
  <r>
    <n v="3018"/>
    <n v="15701962"/>
    <s v="Scott"/>
    <n v="590"/>
    <x v="0"/>
    <x v="1"/>
    <x v="0"/>
    <n v="29"/>
    <s v="Adolescence"/>
    <n v="2"/>
    <x v="0"/>
    <n v="166930.76"/>
    <x v="2"/>
    <s v="Standard"/>
    <n v="1"/>
    <n v="0"/>
    <n v="122487.73"/>
    <x v="1"/>
    <s v="High"/>
    <x v="1"/>
    <x v="1"/>
  </r>
  <r>
    <n v="3019"/>
    <n v="15811613"/>
    <s v="Voss"/>
    <n v="588"/>
    <x v="0"/>
    <x v="0"/>
    <x v="0"/>
    <n v="27"/>
    <s v="Adolescence"/>
    <n v="8"/>
    <x v="1"/>
    <n v="0"/>
    <x v="0"/>
    <s v="Basic"/>
    <n v="1"/>
    <n v="0"/>
    <n v="20066.38"/>
    <x v="2"/>
    <s v="Low"/>
    <x v="1"/>
    <x v="1"/>
  </r>
  <r>
    <n v="3020"/>
    <n v="15741049"/>
    <s v="Colebatch"/>
    <n v="577"/>
    <x v="0"/>
    <x v="0"/>
    <x v="1"/>
    <n v="29"/>
    <s v="Adolescence"/>
    <n v="7"/>
    <x v="1"/>
    <n v="0"/>
    <x v="2"/>
    <s v="Standard"/>
    <n v="1"/>
    <n v="1"/>
    <n v="55473.15"/>
    <x v="0"/>
    <s v="Medium"/>
    <x v="1"/>
    <x v="1"/>
  </r>
  <r>
    <n v="3021"/>
    <n v="15724423"/>
    <s v="Wilson"/>
    <n v="571"/>
    <x v="0"/>
    <x v="0"/>
    <x v="0"/>
    <n v="38"/>
    <s v="Middle Age"/>
    <n v="6"/>
    <x v="1"/>
    <n v="107193.82"/>
    <x v="2"/>
    <s v="Standard"/>
    <n v="0"/>
    <n v="0"/>
    <n v="38962.94"/>
    <x v="2"/>
    <s v="Low"/>
    <x v="1"/>
    <x v="1"/>
  </r>
  <r>
    <n v="3022"/>
    <n v="15574305"/>
    <s v="T'ang"/>
    <n v="680"/>
    <x v="0"/>
    <x v="0"/>
    <x v="1"/>
    <n v="36"/>
    <s v="Middle Age"/>
    <n v="3"/>
    <x v="2"/>
    <n v="116275.12"/>
    <x v="0"/>
    <s v="Basic"/>
    <n v="1"/>
    <n v="1"/>
    <n v="63795.8"/>
    <x v="0"/>
    <s v="Medium"/>
    <x v="1"/>
    <x v="1"/>
  </r>
  <r>
    <n v="3023"/>
    <n v="15678168"/>
    <s v="Gibson"/>
    <n v="648"/>
    <x v="0"/>
    <x v="1"/>
    <x v="0"/>
    <n v="27"/>
    <s v="Adolescence"/>
    <n v="7"/>
    <x v="1"/>
    <n v="0"/>
    <x v="2"/>
    <s v="Standard"/>
    <n v="1"/>
    <n v="1"/>
    <n v="163060.43"/>
    <x v="1"/>
    <s v="High"/>
    <x v="1"/>
    <x v="1"/>
  </r>
  <r>
    <n v="3024"/>
    <n v="15697020"/>
    <s v="Hs?eh"/>
    <n v="618"/>
    <x v="0"/>
    <x v="0"/>
    <x v="1"/>
    <n v="39"/>
    <s v="Middle Age"/>
    <n v="2"/>
    <x v="0"/>
    <n v="91068.56"/>
    <x v="0"/>
    <s v="Basic"/>
    <n v="1"/>
    <n v="0"/>
    <n v="26578.69"/>
    <x v="2"/>
    <s v="Low"/>
    <x v="1"/>
    <x v="1"/>
  </r>
  <r>
    <n v="3025"/>
    <n v="15610801"/>
    <s v="Pan"/>
    <n v="648"/>
    <x v="0"/>
    <x v="2"/>
    <x v="1"/>
    <n v="41"/>
    <s v="Middle Age"/>
    <n v="5"/>
    <x v="2"/>
    <n v="123049.21"/>
    <x v="0"/>
    <s v="Basic"/>
    <n v="0"/>
    <n v="1"/>
    <n v="5066.76"/>
    <x v="2"/>
    <s v="Low"/>
    <x v="1"/>
    <x v="1"/>
  </r>
  <r>
    <n v="3026"/>
    <n v="15745232"/>
    <s v="Chikelu"/>
    <n v="759"/>
    <x v="1"/>
    <x v="0"/>
    <x v="0"/>
    <n v="39"/>
    <s v="Middle Age"/>
    <n v="6"/>
    <x v="1"/>
    <n v="0"/>
    <x v="2"/>
    <s v="Standard"/>
    <n v="1"/>
    <n v="1"/>
    <n v="140497.67000000001"/>
    <x v="1"/>
    <s v="High"/>
    <x v="1"/>
    <x v="1"/>
  </r>
  <r>
    <n v="3027"/>
    <n v="15722758"/>
    <s v="Allan"/>
    <n v="585"/>
    <x v="0"/>
    <x v="0"/>
    <x v="1"/>
    <n v="40"/>
    <s v="Middle Age"/>
    <n v="7"/>
    <x v="1"/>
    <n v="0"/>
    <x v="2"/>
    <s v="Standard"/>
    <n v="0"/>
    <n v="0"/>
    <n v="146156.98000000001"/>
    <x v="1"/>
    <s v="High"/>
    <x v="1"/>
    <x v="1"/>
  </r>
  <r>
    <n v="3028"/>
    <n v="15792102"/>
    <s v="Yefremova"/>
    <n v="774"/>
    <x v="1"/>
    <x v="0"/>
    <x v="0"/>
    <n v="42"/>
    <s v="Middle Age"/>
    <n v="3"/>
    <x v="2"/>
    <n v="137781.65"/>
    <x v="0"/>
    <s v="Basic"/>
    <n v="0"/>
    <n v="0"/>
    <n v="199316.19"/>
    <x v="0"/>
    <s v="High"/>
    <x v="1"/>
    <x v="1"/>
  </r>
  <r>
    <n v="3029"/>
    <n v="15675185"/>
    <s v="Chuang"/>
    <n v="697"/>
    <x v="0"/>
    <x v="2"/>
    <x v="0"/>
    <n v="48"/>
    <s v="Middle Age"/>
    <n v="2"/>
    <x v="0"/>
    <n v="108128.96000000001"/>
    <x v="2"/>
    <s v="Standard"/>
    <n v="1"/>
    <n v="1"/>
    <n v="103944.37"/>
    <x v="1"/>
    <s v="High"/>
    <x v="1"/>
    <x v="1"/>
  </r>
  <r>
    <n v="3030"/>
    <n v="15801247"/>
    <s v="Fan"/>
    <n v="605"/>
    <x v="0"/>
    <x v="1"/>
    <x v="1"/>
    <n v="39"/>
    <s v="Middle Age"/>
    <n v="10"/>
    <x v="3"/>
    <n v="105317.73"/>
    <x v="2"/>
    <s v="Standard"/>
    <n v="1"/>
    <n v="0"/>
    <n v="138021.35999999999"/>
    <x v="1"/>
    <s v="High"/>
    <x v="1"/>
    <x v="1"/>
  </r>
  <r>
    <n v="3031"/>
    <n v="15725660"/>
    <s v="Dellucci"/>
    <n v="676"/>
    <x v="0"/>
    <x v="0"/>
    <x v="1"/>
    <n v="20"/>
    <s v="Adolescence"/>
    <n v="1"/>
    <x v="0"/>
    <n v="80569.73"/>
    <x v="0"/>
    <s v="Basic"/>
    <n v="0"/>
    <n v="0"/>
    <n v="68621.98"/>
    <x v="0"/>
    <s v="Medium"/>
    <x v="1"/>
    <x v="1"/>
  </r>
  <r>
    <n v="3032"/>
    <n v="15638963"/>
    <s v="Garran"/>
    <n v="678"/>
    <x v="0"/>
    <x v="0"/>
    <x v="0"/>
    <n v="22"/>
    <s v="Adolescence"/>
    <n v="4"/>
    <x v="2"/>
    <n v="174852.89"/>
    <x v="0"/>
    <s v="Basic"/>
    <n v="1"/>
    <n v="1"/>
    <n v="28149.06"/>
    <x v="2"/>
    <s v="Low"/>
    <x v="1"/>
    <x v="1"/>
  </r>
  <r>
    <n v="3033"/>
    <n v="15800061"/>
    <s v="Moretti"/>
    <n v="495"/>
    <x v="2"/>
    <x v="1"/>
    <x v="0"/>
    <n v="45"/>
    <s v="Middle Age"/>
    <n v="3"/>
    <x v="2"/>
    <n v="89158.94"/>
    <x v="1"/>
    <s v="Premium"/>
    <n v="1"/>
    <n v="0"/>
    <n v="135169.76"/>
    <x v="1"/>
    <s v="High"/>
    <x v="0"/>
    <x v="0"/>
  </r>
  <r>
    <n v="3034"/>
    <n v="15578006"/>
    <s v="Yao"/>
    <n v="787"/>
    <x v="1"/>
    <x v="0"/>
    <x v="0"/>
    <n v="85"/>
    <s v="Old"/>
    <n v="10"/>
    <x v="3"/>
    <n v="0"/>
    <x v="2"/>
    <s v="Standard"/>
    <n v="1"/>
    <n v="1"/>
    <n v="116537.96"/>
    <x v="1"/>
    <s v="High"/>
    <x v="1"/>
    <x v="1"/>
  </r>
  <r>
    <n v="3035"/>
    <n v="15668504"/>
    <s v="Lucchesi"/>
    <n v="770"/>
    <x v="1"/>
    <x v="0"/>
    <x v="1"/>
    <n v="36"/>
    <s v="Middle Age"/>
    <n v="2"/>
    <x v="0"/>
    <n v="89800.14"/>
    <x v="0"/>
    <s v="Basic"/>
    <n v="1"/>
    <n v="1"/>
    <n v="105922.69"/>
    <x v="0"/>
    <s v="High"/>
    <x v="1"/>
    <x v="1"/>
  </r>
  <r>
    <n v="3036"/>
    <n v="15687491"/>
    <s v="Nkemdilim"/>
    <n v="817"/>
    <x v="1"/>
    <x v="2"/>
    <x v="1"/>
    <n v="45"/>
    <s v="Middle Age"/>
    <n v="9"/>
    <x v="3"/>
    <n v="101207.75"/>
    <x v="0"/>
    <s v="Basic"/>
    <n v="0"/>
    <n v="0"/>
    <n v="88211.12"/>
    <x v="0"/>
    <s v="Medium"/>
    <x v="0"/>
    <x v="0"/>
  </r>
  <r>
    <n v="3037"/>
    <n v="15610403"/>
    <s v="Anderson"/>
    <n v="659"/>
    <x v="0"/>
    <x v="0"/>
    <x v="1"/>
    <n v="43"/>
    <s v="Middle Age"/>
    <n v="1"/>
    <x v="0"/>
    <n v="106086.42"/>
    <x v="2"/>
    <s v="Standard"/>
    <n v="1"/>
    <n v="0"/>
    <n v="26900.63"/>
    <x v="2"/>
    <s v="Low"/>
    <x v="1"/>
    <x v="1"/>
  </r>
  <r>
    <n v="3038"/>
    <n v="15741094"/>
    <s v="Sagese"/>
    <n v="693"/>
    <x v="0"/>
    <x v="0"/>
    <x v="1"/>
    <n v="21"/>
    <s v="Adolescence"/>
    <n v="1"/>
    <x v="0"/>
    <n v="0"/>
    <x v="2"/>
    <s v="Standard"/>
    <n v="1"/>
    <n v="1"/>
    <n v="3494.02"/>
    <x v="2"/>
    <s v="Low"/>
    <x v="1"/>
    <x v="1"/>
  </r>
  <r>
    <n v="3039"/>
    <n v="15807909"/>
    <s v="Rubensohn"/>
    <n v="744"/>
    <x v="1"/>
    <x v="0"/>
    <x v="1"/>
    <n v="47"/>
    <s v="Middle Age"/>
    <n v="9"/>
    <x v="3"/>
    <n v="0"/>
    <x v="2"/>
    <s v="Standard"/>
    <n v="1"/>
    <n v="0"/>
    <n v="113163.17"/>
    <x v="1"/>
    <s v="High"/>
    <x v="1"/>
    <x v="1"/>
  </r>
  <r>
    <n v="3040"/>
    <n v="15666141"/>
    <s v="Baldwin"/>
    <n v="829"/>
    <x v="1"/>
    <x v="1"/>
    <x v="0"/>
    <n v="26"/>
    <s v="Adolescence"/>
    <n v="8"/>
    <x v="1"/>
    <n v="101440.36"/>
    <x v="2"/>
    <s v="Standard"/>
    <n v="1"/>
    <n v="1"/>
    <n v="19324.5"/>
    <x v="2"/>
    <s v="Low"/>
    <x v="1"/>
    <x v="1"/>
  </r>
  <r>
    <n v="3041"/>
    <n v="15617134"/>
    <s v="Iqbal"/>
    <n v="716"/>
    <x v="1"/>
    <x v="0"/>
    <x v="1"/>
    <n v="38"/>
    <s v="Middle Age"/>
    <n v="4"/>
    <x v="2"/>
    <n v="0"/>
    <x v="2"/>
    <s v="Standard"/>
    <n v="1"/>
    <n v="0"/>
    <n v="189678.7"/>
    <x v="1"/>
    <s v="High"/>
    <x v="1"/>
    <x v="1"/>
  </r>
  <r>
    <n v="3042"/>
    <n v="15783029"/>
    <s v="Monaldo"/>
    <n v="671"/>
    <x v="0"/>
    <x v="0"/>
    <x v="1"/>
    <n v="34"/>
    <s v="Middle Age"/>
    <n v="7"/>
    <x v="1"/>
    <n v="106603.74"/>
    <x v="2"/>
    <s v="Standard"/>
    <n v="1"/>
    <n v="1"/>
    <n v="26387.71"/>
    <x v="2"/>
    <s v="Low"/>
    <x v="1"/>
    <x v="1"/>
  </r>
  <r>
    <n v="3043"/>
    <n v="15622833"/>
    <s v="Mahon"/>
    <n v="835"/>
    <x v="1"/>
    <x v="2"/>
    <x v="0"/>
    <n v="29"/>
    <s v="Adolescence"/>
    <n v="10"/>
    <x v="3"/>
    <n v="130420.2"/>
    <x v="2"/>
    <s v="Standard"/>
    <n v="0"/>
    <n v="0"/>
    <n v="106276.55"/>
    <x v="1"/>
    <s v="High"/>
    <x v="1"/>
    <x v="1"/>
  </r>
  <r>
    <n v="3044"/>
    <n v="15746422"/>
    <s v="Muir"/>
    <n v="636"/>
    <x v="0"/>
    <x v="0"/>
    <x v="0"/>
    <n v="38"/>
    <s v="Middle Age"/>
    <n v="1"/>
    <x v="0"/>
    <n v="0"/>
    <x v="0"/>
    <s v="Basic"/>
    <n v="1"/>
    <n v="0"/>
    <n v="45015.38"/>
    <x v="2"/>
    <s v="Low"/>
    <x v="1"/>
    <x v="1"/>
  </r>
  <r>
    <n v="3045"/>
    <n v="15750839"/>
    <s v="Burns"/>
    <n v="649"/>
    <x v="0"/>
    <x v="1"/>
    <x v="1"/>
    <n v="29"/>
    <s v="Adolescence"/>
    <n v="2"/>
    <x v="0"/>
    <n v="45022.23"/>
    <x v="0"/>
    <s v="Basic"/>
    <n v="1"/>
    <n v="1"/>
    <n v="173495.77"/>
    <x v="0"/>
    <s v="High"/>
    <x v="1"/>
    <x v="1"/>
  </r>
  <r>
    <n v="3046"/>
    <n v="15749130"/>
    <s v="Dyer"/>
    <n v="621"/>
    <x v="0"/>
    <x v="2"/>
    <x v="1"/>
    <n v="27"/>
    <s v="Adolescence"/>
    <n v="1"/>
    <x v="0"/>
    <n v="74298.429999999993"/>
    <x v="0"/>
    <s v="Basic"/>
    <n v="1"/>
    <n v="1"/>
    <n v="52581.96"/>
    <x v="0"/>
    <s v="Medium"/>
    <x v="1"/>
    <x v="1"/>
  </r>
  <r>
    <n v="3047"/>
    <n v="15779862"/>
    <s v="Lyons"/>
    <n v="658"/>
    <x v="0"/>
    <x v="2"/>
    <x v="0"/>
    <n v="31"/>
    <s v="Middle Age"/>
    <n v="3"/>
    <x v="2"/>
    <n v="133003.03"/>
    <x v="0"/>
    <s v="Basic"/>
    <n v="0"/>
    <n v="1"/>
    <n v="146339.26999999999"/>
    <x v="0"/>
    <s v="High"/>
    <x v="0"/>
    <x v="0"/>
  </r>
  <r>
    <n v="3048"/>
    <n v="15767871"/>
    <s v="H?"/>
    <n v="784"/>
    <x v="1"/>
    <x v="1"/>
    <x v="1"/>
    <n v="48"/>
    <s v="Middle Age"/>
    <n v="7"/>
    <x v="1"/>
    <n v="0"/>
    <x v="2"/>
    <s v="Standard"/>
    <n v="1"/>
    <n v="1"/>
    <n v="182609.97"/>
    <x v="1"/>
    <s v="High"/>
    <x v="1"/>
    <x v="1"/>
  </r>
  <r>
    <n v="3049"/>
    <n v="15679651"/>
    <s v="Gardiner"/>
    <n v="783"/>
    <x v="1"/>
    <x v="1"/>
    <x v="0"/>
    <n v="37"/>
    <s v="Middle Age"/>
    <n v="1"/>
    <x v="0"/>
    <n v="136689.66"/>
    <x v="0"/>
    <s v="Basic"/>
    <n v="1"/>
    <n v="0"/>
    <n v="197890.65"/>
    <x v="0"/>
    <s v="High"/>
    <x v="1"/>
    <x v="1"/>
  </r>
  <r>
    <n v="3050"/>
    <n v="15576219"/>
    <s v="Cameron"/>
    <n v="615"/>
    <x v="0"/>
    <x v="0"/>
    <x v="1"/>
    <n v="32"/>
    <s v="Middle Age"/>
    <n v="4"/>
    <x v="2"/>
    <n v="0"/>
    <x v="2"/>
    <s v="Standard"/>
    <n v="1"/>
    <n v="1"/>
    <n v="6225.63"/>
    <x v="2"/>
    <s v="Low"/>
    <x v="1"/>
    <x v="1"/>
  </r>
  <r>
    <n v="3051"/>
    <n v="15699247"/>
    <s v="Chapman"/>
    <n v="791"/>
    <x v="1"/>
    <x v="0"/>
    <x v="0"/>
    <n v="44"/>
    <s v="Middle Age"/>
    <n v="5"/>
    <x v="2"/>
    <n v="0"/>
    <x v="2"/>
    <s v="Standard"/>
    <n v="1"/>
    <n v="1"/>
    <n v="123977.86"/>
    <x v="1"/>
    <s v="High"/>
    <x v="0"/>
    <x v="0"/>
  </r>
  <r>
    <n v="3052"/>
    <n v="15619087"/>
    <s v="Taylor"/>
    <n v="762"/>
    <x v="1"/>
    <x v="0"/>
    <x v="1"/>
    <n v="53"/>
    <s v="Old"/>
    <n v="1"/>
    <x v="0"/>
    <n v="102520.37"/>
    <x v="0"/>
    <s v="Basic"/>
    <n v="1"/>
    <n v="1"/>
    <n v="170195.4"/>
    <x v="0"/>
    <s v="High"/>
    <x v="1"/>
    <x v="1"/>
  </r>
  <r>
    <n v="3053"/>
    <n v="15605327"/>
    <s v="Namatjira"/>
    <n v="607"/>
    <x v="0"/>
    <x v="0"/>
    <x v="1"/>
    <n v="35"/>
    <s v="Middle Age"/>
    <n v="2"/>
    <x v="0"/>
    <n v="0"/>
    <x v="2"/>
    <s v="Standard"/>
    <n v="1"/>
    <n v="1"/>
    <n v="114190.3"/>
    <x v="1"/>
    <s v="High"/>
    <x v="1"/>
    <x v="1"/>
  </r>
  <r>
    <n v="3054"/>
    <n v="15610140"/>
    <s v="He"/>
    <n v="601"/>
    <x v="0"/>
    <x v="0"/>
    <x v="0"/>
    <n v="34"/>
    <s v="Middle Age"/>
    <n v="5"/>
    <x v="2"/>
    <n v="0"/>
    <x v="2"/>
    <s v="Standard"/>
    <n v="1"/>
    <n v="0"/>
    <n v="27022.57"/>
    <x v="2"/>
    <s v="Low"/>
    <x v="1"/>
    <x v="1"/>
  </r>
  <r>
    <n v="3055"/>
    <n v="15791174"/>
    <s v="Leibius"/>
    <n v="540"/>
    <x v="0"/>
    <x v="1"/>
    <x v="1"/>
    <n v="67"/>
    <s v="Old"/>
    <n v="1"/>
    <x v="0"/>
    <n v="88382.01"/>
    <x v="0"/>
    <s v="Basic"/>
    <n v="0"/>
    <n v="1"/>
    <n v="59457"/>
    <x v="0"/>
    <s v="Medium"/>
    <x v="1"/>
    <x v="1"/>
  </r>
  <r>
    <n v="3056"/>
    <n v="15602373"/>
    <s v="White"/>
    <n v="812"/>
    <x v="1"/>
    <x v="0"/>
    <x v="1"/>
    <n v="44"/>
    <s v="Middle Age"/>
    <n v="4"/>
    <x v="2"/>
    <n v="115049.15"/>
    <x v="2"/>
    <s v="Standard"/>
    <n v="1"/>
    <n v="0"/>
    <n v="165038.41"/>
    <x v="1"/>
    <s v="High"/>
    <x v="1"/>
    <x v="1"/>
  </r>
  <r>
    <n v="3057"/>
    <n v="15762605"/>
    <s v="Wall"/>
    <n v="685"/>
    <x v="0"/>
    <x v="0"/>
    <x v="1"/>
    <n v="58"/>
    <s v="Old"/>
    <n v="1"/>
    <x v="0"/>
    <n v="104796.54"/>
    <x v="0"/>
    <s v="Basic"/>
    <n v="1"/>
    <n v="1"/>
    <n v="154181.41"/>
    <x v="0"/>
    <s v="High"/>
    <x v="1"/>
    <x v="1"/>
  </r>
  <r>
    <n v="3058"/>
    <n v="15598840"/>
    <s v="Moretti"/>
    <n v="680"/>
    <x v="0"/>
    <x v="0"/>
    <x v="1"/>
    <n v="33"/>
    <s v="Middle Age"/>
    <n v="1"/>
    <x v="0"/>
    <n v="123082.08"/>
    <x v="0"/>
    <s v="Basic"/>
    <n v="1"/>
    <n v="0"/>
    <n v="134960.98000000001"/>
    <x v="0"/>
    <s v="High"/>
    <x v="1"/>
    <x v="1"/>
  </r>
  <r>
    <n v="3059"/>
    <n v="15744279"/>
    <s v="Patterson"/>
    <n v="680"/>
    <x v="0"/>
    <x v="1"/>
    <x v="0"/>
    <n v="58"/>
    <s v="Old"/>
    <n v="8"/>
    <x v="1"/>
    <n v="0"/>
    <x v="2"/>
    <s v="Standard"/>
    <n v="1"/>
    <n v="1"/>
    <n v="65708.5"/>
    <x v="0"/>
    <s v="Medium"/>
    <x v="1"/>
    <x v="1"/>
  </r>
  <r>
    <n v="3060"/>
    <n v="15670619"/>
    <s v="Coppin"/>
    <n v="631"/>
    <x v="0"/>
    <x v="0"/>
    <x v="0"/>
    <n v="33"/>
    <s v="Middle Age"/>
    <n v="8"/>
    <x v="1"/>
    <n v="0"/>
    <x v="2"/>
    <s v="Standard"/>
    <n v="0"/>
    <n v="0"/>
    <n v="117374.22"/>
    <x v="1"/>
    <s v="High"/>
    <x v="1"/>
    <x v="1"/>
  </r>
  <r>
    <n v="3061"/>
    <n v="15599533"/>
    <s v="Tsao"/>
    <n v="569"/>
    <x v="0"/>
    <x v="0"/>
    <x v="0"/>
    <n v="43"/>
    <s v="Middle Age"/>
    <n v="7"/>
    <x v="1"/>
    <n v="0"/>
    <x v="2"/>
    <s v="Standard"/>
    <n v="1"/>
    <n v="1"/>
    <n v="77703.19"/>
    <x v="0"/>
    <s v="Medium"/>
    <x v="1"/>
    <x v="1"/>
  </r>
  <r>
    <n v="3062"/>
    <n v="15757837"/>
    <s v="Kao"/>
    <n v="584"/>
    <x v="0"/>
    <x v="2"/>
    <x v="1"/>
    <n v="33"/>
    <s v="Middle Age"/>
    <n v="3"/>
    <x v="2"/>
    <n v="88311.48"/>
    <x v="2"/>
    <s v="Standard"/>
    <n v="1"/>
    <n v="1"/>
    <n v="177651.38"/>
    <x v="1"/>
    <s v="High"/>
    <x v="1"/>
    <x v="1"/>
  </r>
  <r>
    <n v="3063"/>
    <n v="15697574"/>
    <s v="Stewart"/>
    <n v="582"/>
    <x v="0"/>
    <x v="0"/>
    <x v="0"/>
    <n v="40"/>
    <s v="Middle Age"/>
    <n v="9"/>
    <x v="3"/>
    <n v="0"/>
    <x v="1"/>
    <s v="Premium"/>
    <n v="1"/>
    <n v="1"/>
    <n v="60954.45"/>
    <x v="0"/>
    <s v="Medium"/>
    <x v="1"/>
    <x v="1"/>
  </r>
  <r>
    <n v="3064"/>
    <n v="15578738"/>
    <s v="Tuan"/>
    <n v="609"/>
    <x v="0"/>
    <x v="0"/>
    <x v="1"/>
    <n v="32"/>
    <s v="Middle Age"/>
    <n v="7"/>
    <x v="1"/>
    <n v="71872.19"/>
    <x v="0"/>
    <s v="Basic"/>
    <n v="1"/>
    <n v="1"/>
    <n v="151924.9"/>
    <x v="0"/>
    <s v="High"/>
    <x v="1"/>
    <x v="1"/>
  </r>
  <r>
    <n v="3065"/>
    <n v="15762228"/>
    <s v="Barnes"/>
    <n v="506"/>
    <x v="0"/>
    <x v="1"/>
    <x v="1"/>
    <n v="35"/>
    <s v="Middle Age"/>
    <n v="6"/>
    <x v="1"/>
    <n v="110046.93"/>
    <x v="2"/>
    <s v="Standard"/>
    <n v="1"/>
    <n v="0"/>
    <n v="26318.73"/>
    <x v="2"/>
    <s v="Low"/>
    <x v="1"/>
    <x v="1"/>
  </r>
  <r>
    <n v="3066"/>
    <n v="15614827"/>
    <s v="Sun"/>
    <n v="503"/>
    <x v="0"/>
    <x v="0"/>
    <x v="1"/>
    <n v="42"/>
    <s v="Middle Age"/>
    <n v="8"/>
    <x v="1"/>
    <n v="104430.08"/>
    <x v="0"/>
    <s v="Basic"/>
    <n v="1"/>
    <n v="1"/>
    <n v="147557.71"/>
    <x v="0"/>
    <s v="High"/>
    <x v="1"/>
    <x v="1"/>
  </r>
  <r>
    <n v="3067"/>
    <n v="15789815"/>
    <s v="Fallaci"/>
    <n v="503"/>
    <x v="0"/>
    <x v="0"/>
    <x v="0"/>
    <n v="28"/>
    <s v="Adolescence"/>
    <n v="5"/>
    <x v="2"/>
    <n v="0"/>
    <x v="2"/>
    <s v="Standard"/>
    <n v="1"/>
    <n v="0"/>
    <n v="125918.17"/>
    <x v="1"/>
    <s v="High"/>
    <x v="1"/>
    <x v="1"/>
  </r>
  <r>
    <n v="3068"/>
    <n v="15579781"/>
    <s v="Buccho"/>
    <n v="806"/>
    <x v="1"/>
    <x v="2"/>
    <x v="1"/>
    <n v="31"/>
    <s v="Middle Age"/>
    <n v="10"/>
    <x v="3"/>
    <n v="138653.51"/>
    <x v="0"/>
    <s v="Basic"/>
    <n v="1"/>
    <n v="0"/>
    <n v="190803.37"/>
    <x v="0"/>
    <s v="High"/>
    <x v="1"/>
    <x v="1"/>
  </r>
  <r>
    <n v="3069"/>
    <n v="15587013"/>
    <s v="Tien"/>
    <n v="653"/>
    <x v="0"/>
    <x v="0"/>
    <x v="0"/>
    <n v="31"/>
    <s v="Middle Age"/>
    <n v="7"/>
    <x v="1"/>
    <n v="102575.03999999999"/>
    <x v="0"/>
    <s v="Basic"/>
    <n v="1"/>
    <n v="1"/>
    <n v="11043.54"/>
    <x v="2"/>
    <s v="Low"/>
    <x v="1"/>
    <x v="1"/>
  </r>
  <r>
    <n v="3070"/>
    <n v="15570932"/>
    <s v="Pirozzi"/>
    <n v="666"/>
    <x v="0"/>
    <x v="0"/>
    <x v="1"/>
    <n v="43"/>
    <s v="Middle Age"/>
    <n v="7"/>
    <x v="1"/>
    <n v="137780.74"/>
    <x v="2"/>
    <s v="Standard"/>
    <n v="1"/>
    <n v="1"/>
    <n v="119100.05"/>
    <x v="1"/>
    <s v="High"/>
    <x v="0"/>
    <x v="0"/>
  </r>
  <r>
    <n v="3071"/>
    <n v="15794661"/>
    <s v="Liu"/>
    <n v="674"/>
    <x v="0"/>
    <x v="1"/>
    <x v="1"/>
    <n v="32"/>
    <s v="Middle Age"/>
    <n v="2"/>
    <x v="0"/>
    <n v="0"/>
    <x v="2"/>
    <s v="Standard"/>
    <n v="1"/>
    <n v="0"/>
    <n v="140579.17000000001"/>
    <x v="1"/>
    <s v="High"/>
    <x v="1"/>
    <x v="1"/>
  </r>
  <r>
    <n v="3072"/>
    <n v="15581654"/>
    <s v="Long"/>
    <n v="798"/>
    <x v="1"/>
    <x v="0"/>
    <x v="1"/>
    <n v="32"/>
    <s v="Middle Age"/>
    <n v="7"/>
    <x v="1"/>
    <n v="0"/>
    <x v="2"/>
    <s v="Standard"/>
    <n v="0"/>
    <n v="1"/>
    <n v="37731.949999999997"/>
    <x v="2"/>
    <s v="Low"/>
    <x v="1"/>
    <x v="1"/>
  </r>
  <r>
    <n v="3073"/>
    <n v="15644296"/>
    <s v="Scott"/>
    <n v="740"/>
    <x v="1"/>
    <x v="0"/>
    <x v="0"/>
    <n v="30"/>
    <s v="Middle Age"/>
    <n v="8"/>
    <x v="1"/>
    <n v="105209.54"/>
    <x v="0"/>
    <s v="Basic"/>
    <n v="1"/>
    <n v="0"/>
    <n v="1852.58"/>
    <x v="2"/>
    <s v="Low"/>
    <x v="1"/>
    <x v="1"/>
  </r>
  <r>
    <n v="3074"/>
    <n v="15614420"/>
    <s v="Gerasimova"/>
    <n v="531"/>
    <x v="0"/>
    <x v="2"/>
    <x v="0"/>
    <n v="32"/>
    <s v="Middle Age"/>
    <n v="0"/>
    <x v="0"/>
    <n v="109570.21"/>
    <x v="2"/>
    <s v="Standard"/>
    <n v="1"/>
    <n v="1"/>
    <n v="172049.84"/>
    <x v="1"/>
    <s v="High"/>
    <x v="1"/>
    <x v="1"/>
  </r>
  <r>
    <n v="3075"/>
    <n v="15609653"/>
    <s v="Ifeatu"/>
    <n v="614"/>
    <x v="0"/>
    <x v="2"/>
    <x v="0"/>
    <n v="44"/>
    <s v="Middle Age"/>
    <n v="6"/>
    <x v="1"/>
    <n v="118715.86"/>
    <x v="0"/>
    <s v="Basic"/>
    <n v="1"/>
    <n v="0"/>
    <n v="133591.10999999999"/>
    <x v="0"/>
    <s v="High"/>
    <x v="0"/>
    <x v="0"/>
  </r>
  <r>
    <n v="3076"/>
    <n v="15594577"/>
    <s v="De Luca"/>
    <n v="556"/>
    <x v="0"/>
    <x v="0"/>
    <x v="1"/>
    <n v="35"/>
    <s v="Middle Age"/>
    <n v="10"/>
    <x v="3"/>
    <n v="0"/>
    <x v="2"/>
    <s v="Standard"/>
    <n v="1"/>
    <n v="1"/>
    <n v="192751.18"/>
    <x v="1"/>
    <s v="High"/>
    <x v="1"/>
    <x v="1"/>
  </r>
  <r>
    <n v="3077"/>
    <n v="15584114"/>
    <s v="Ogbonnaya"/>
    <n v="678"/>
    <x v="0"/>
    <x v="2"/>
    <x v="0"/>
    <n v="43"/>
    <s v="Middle Age"/>
    <n v="2"/>
    <x v="0"/>
    <n v="153393.18"/>
    <x v="2"/>
    <s v="Standard"/>
    <n v="1"/>
    <n v="1"/>
    <n v="193828.27"/>
    <x v="1"/>
    <s v="High"/>
    <x v="1"/>
    <x v="1"/>
  </r>
  <r>
    <n v="3078"/>
    <n v="15673367"/>
    <s v="Humffray"/>
    <n v="587"/>
    <x v="0"/>
    <x v="2"/>
    <x v="1"/>
    <n v="33"/>
    <s v="Middle Age"/>
    <n v="6"/>
    <x v="1"/>
    <n v="132603.35999999999"/>
    <x v="0"/>
    <s v="Basic"/>
    <n v="1"/>
    <n v="0"/>
    <n v="55775.72"/>
    <x v="0"/>
    <s v="Medium"/>
    <x v="1"/>
    <x v="1"/>
  </r>
  <r>
    <n v="3079"/>
    <n v="15685576"/>
    <s v="Degtyaryov"/>
    <n v="527"/>
    <x v="0"/>
    <x v="1"/>
    <x v="0"/>
    <n v="36"/>
    <s v="Middle Age"/>
    <n v="6"/>
    <x v="1"/>
    <n v="0"/>
    <x v="2"/>
    <s v="Standard"/>
    <n v="1"/>
    <n v="1"/>
    <n v="102280.29"/>
    <x v="1"/>
    <s v="High"/>
    <x v="1"/>
    <x v="1"/>
  </r>
  <r>
    <n v="3080"/>
    <n v="15774727"/>
    <s v="Monaldo"/>
    <n v="757"/>
    <x v="1"/>
    <x v="2"/>
    <x v="0"/>
    <n v="34"/>
    <s v="Middle Age"/>
    <n v="1"/>
    <x v="0"/>
    <n v="129398.01"/>
    <x v="2"/>
    <s v="Standard"/>
    <n v="0"/>
    <n v="0"/>
    <n v="44965.440000000002"/>
    <x v="2"/>
    <s v="Low"/>
    <x v="1"/>
    <x v="1"/>
  </r>
  <r>
    <n v="3081"/>
    <n v="15694288"/>
    <s v="Cawthorne"/>
    <n v="468"/>
    <x v="2"/>
    <x v="1"/>
    <x v="1"/>
    <n v="28"/>
    <s v="Adolescence"/>
    <n v="3"/>
    <x v="2"/>
    <n v="0"/>
    <x v="2"/>
    <s v="Standard"/>
    <n v="1"/>
    <n v="0"/>
    <n v="170661.02"/>
    <x v="1"/>
    <s v="High"/>
    <x v="1"/>
    <x v="1"/>
  </r>
  <r>
    <n v="3082"/>
    <n v="15603319"/>
    <s v="Graham"/>
    <n v="693"/>
    <x v="0"/>
    <x v="0"/>
    <x v="1"/>
    <n v="29"/>
    <s v="Adolescence"/>
    <n v="2"/>
    <x v="0"/>
    <n v="151352.74"/>
    <x v="0"/>
    <s v="Basic"/>
    <n v="0"/>
    <n v="0"/>
    <n v="197145.89"/>
    <x v="0"/>
    <s v="High"/>
    <x v="1"/>
    <x v="1"/>
  </r>
  <r>
    <n v="3083"/>
    <n v="15759066"/>
    <s v="Carpenter"/>
    <n v="483"/>
    <x v="2"/>
    <x v="0"/>
    <x v="0"/>
    <n v="44"/>
    <s v="Middle Age"/>
    <n v="5"/>
    <x v="2"/>
    <n v="136836.49"/>
    <x v="0"/>
    <s v="Basic"/>
    <n v="1"/>
    <n v="0"/>
    <n v="192359.9"/>
    <x v="0"/>
    <s v="High"/>
    <x v="0"/>
    <x v="0"/>
  </r>
  <r>
    <n v="3084"/>
    <n v="15814816"/>
    <s v="Kambinachi"/>
    <n v="466"/>
    <x v="2"/>
    <x v="0"/>
    <x v="1"/>
    <n v="40"/>
    <s v="Middle Age"/>
    <n v="4"/>
    <x v="2"/>
    <n v="91592.06"/>
    <x v="0"/>
    <s v="Basic"/>
    <n v="1"/>
    <n v="0"/>
    <n v="141210.18"/>
    <x v="0"/>
    <s v="High"/>
    <x v="0"/>
    <x v="0"/>
  </r>
  <r>
    <n v="3085"/>
    <n v="15724402"/>
    <s v="Tyler"/>
    <n v="770"/>
    <x v="1"/>
    <x v="0"/>
    <x v="0"/>
    <n v="30"/>
    <s v="Middle Age"/>
    <n v="8"/>
    <x v="1"/>
    <n v="0"/>
    <x v="2"/>
    <s v="Standard"/>
    <n v="1"/>
    <n v="0"/>
    <n v="100557.03"/>
    <x v="1"/>
    <s v="High"/>
    <x v="1"/>
    <x v="1"/>
  </r>
  <r>
    <n v="3086"/>
    <n v="15571059"/>
    <s v="Martin"/>
    <n v="734"/>
    <x v="1"/>
    <x v="0"/>
    <x v="0"/>
    <n v="54"/>
    <s v="Old"/>
    <n v="3"/>
    <x v="2"/>
    <n v="0"/>
    <x v="0"/>
    <s v="Basic"/>
    <n v="1"/>
    <n v="0"/>
    <n v="130805.54"/>
    <x v="0"/>
    <s v="High"/>
    <x v="0"/>
    <x v="0"/>
  </r>
  <r>
    <n v="3087"/>
    <n v="15674206"/>
    <s v="Walker"/>
    <n v="716"/>
    <x v="1"/>
    <x v="0"/>
    <x v="0"/>
    <n v="22"/>
    <s v="Adolescence"/>
    <n v="8"/>
    <x v="1"/>
    <n v="0"/>
    <x v="2"/>
    <s v="Standard"/>
    <n v="1"/>
    <n v="1"/>
    <n v="92606.98"/>
    <x v="0"/>
    <s v="Medium"/>
    <x v="1"/>
    <x v="1"/>
  </r>
  <r>
    <n v="3088"/>
    <n v="15715160"/>
    <s v="Khan"/>
    <n v="439"/>
    <x v="2"/>
    <x v="0"/>
    <x v="1"/>
    <n v="36"/>
    <s v="Middle Age"/>
    <n v="2"/>
    <x v="0"/>
    <n v="165536.28"/>
    <x v="2"/>
    <s v="Standard"/>
    <n v="1"/>
    <n v="1"/>
    <n v="123956.83"/>
    <x v="1"/>
    <s v="High"/>
    <x v="1"/>
    <x v="1"/>
  </r>
  <r>
    <n v="3089"/>
    <n v="15730448"/>
    <s v="Iroawuchi"/>
    <n v="538"/>
    <x v="0"/>
    <x v="2"/>
    <x v="1"/>
    <n v="25"/>
    <s v="Adolescence"/>
    <n v="5"/>
    <x v="2"/>
    <n v="62482.95"/>
    <x v="0"/>
    <s v="Basic"/>
    <n v="1"/>
    <n v="1"/>
    <n v="102758.43"/>
    <x v="0"/>
    <s v="High"/>
    <x v="1"/>
    <x v="1"/>
  </r>
  <r>
    <n v="3090"/>
    <n v="15662067"/>
    <s v="Summers"/>
    <n v="743"/>
    <x v="1"/>
    <x v="0"/>
    <x v="1"/>
    <n v="40"/>
    <s v="Middle Age"/>
    <n v="8"/>
    <x v="1"/>
    <n v="68155.59"/>
    <x v="0"/>
    <s v="Basic"/>
    <n v="1"/>
    <n v="0"/>
    <n v="94876.65"/>
    <x v="0"/>
    <s v="Medium"/>
    <x v="1"/>
    <x v="1"/>
  </r>
  <r>
    <n v="3091"/>
    <n v="15779581"/>
    <s v="Bottrill"/>
    <n v="734"/>
    <x v="1"/>
    <x v="1"/>
    <x v="0"/>
    <n v="43"/>
    <s v="Middle Age"/>
    <n v="3"/>
    <x v="2"/>
    <n v="55853.33"/>
    <x v="2"/>
    <s v="Standard"/>
    <n v="0"/>
    <n v="1"/>
    <n v="94811.85"/>
    <x v="0"/>
    <s v="Medium"/>
    <x v="0"/>
    <x v="0"/>
  </r>
  <r>
    <n v="3092"/>
    <n v="15662901"/>
    <s v="Hu"/>
    <n v="656"/>
    <x v="0"/>
    <x v="0"/>
    <x v="1"/>
    <n v="37"/>
    <s v="Middle Age"/>
    <n v="2"/>
    <x v="0"/>
    <n v="0"/>
    <x v="2"/>
    <s v="Standard"/>
    <n v="0"/>
    <n v="1"/>
    <n v="67840.81"/>
    <x v="0"/>
    <s v="Medium"/>
    <x v="1"/>
    <x v="1"/>
  </r>
  <r>
    <n v="3093"/>
    <n v="15689751"/>
    <s v="Jones"/>
    <n v="666"/>
    <x v="0"/>
    <x v="0"/>
    <x v="0"/>
    <n v="31"/>
    <s v="Middle Age"/>
    <n v="2"/>
    <x v="0"/>
    <n v="79589.429999999993"/>
    <x v="0"/>
    <s v="Basic"/>
    <n v="0"/>
    <n v="0"/>
    <n v="4050.57"/>
    <x v="2"/>
    <s v="Low"/>
    <x v="1"/>
    <x v="1"/>
  </r>
  <r>
    <n v="3094"/>
    <n v="15667742"/>
    <s v="Vincent"/>
    <n v="627"/>
    <x v="0"/>
    <x v="1"/>
    <x v="1"/>
    <n v="41"/>
    <s v="Middle Age"/>
    <n v="5"/>
    <x v="2"/>
    <n v="100880.76"/>
    <x v="0"/>
    <s v="Basic"/>
    <n v="0"/>
    <n v="1"/>
    <n v="134665.25"/>
    <x v="0"/>
    <s v="High"/>
    <x v="1"/>
    <x v="1"/>
  </r>
  <r>
    <n v="3095"/>
    <n v="15738448"/>
    <s v="Sanford"/>
    <n v="480"/>
    <x v="2"/>
    <x v="2"/>
    <x v="0"/>
    <n v="25"/>
    <s v="Adolescence"/>
    <n v="3"/>
    <x v="2"/>
    <n v="174330.35"/>
    <x v="2"/>
    <s v="Standard"/>
    <n v="0"/>
    <n v="0"/>
    <n v="181647.13"/>
    <x v="1"/>
    <s v="High"/>
    <x v="1"/>
    <x v="1"/>
  </r>
  <r>
    <n v="3096"/>
    <n v="15680243"/>
    <s v="Brown"/>
    <n v="792"/>
    <x v="1"/>
    <x v="0"/>
    <x v="1"/>
    <n v="19"/>
    <s v="Adolescence"/>
    <n v="7"/>
    <x v="1"/>
    <n v="143390.51"/>
    <x v="0"/>
    <s v="Basic"/>
    <n v="1"/>
    <n v="0"/>
    <n v="33282.839999999997"/>
    <x v="2"/>
    <s v="Low"/>
    <x v="1"/>
    <x v="1"/>
  </r>
  <r>
    <n v="3097"/>
    <n v="15745083"/>
    <s v="Lei"/>
    <n v="613"/>
    <x v="0"/>
    <x v="2"/>
    <x v="1"/>
    <n v="59"/>
    <s v="Old"/>
    <n v="8"/>
    <x v="1"/>
    <n v="91415.76"/>
    <x v="0"/>
    <s v="Basic"/>
    <n v="0"/>
    <n v="0"/>
    <n v="27965"/>
    <x v="2"/>
    <s v="Low"/>
    <x v="0"/>
    <x v="0"/>
  </r>
  <r>
    <n v="3098"/>
    <n v="15708228"/>
    <s v="Toscani"/>
    <n v="476"/>
    <x v="2"/>
    <x v="2"/>
    <x v="1"/>
    <n v="30"/>
    <s v="Middle Age"/>
    <n v="3"/>
    <x v="2"/>
    <n v="134366.42000000001"/>
    <x v="0"/>
    <s v="Basic"/>
    <n v="1"/>
    <n v="0"/>
    <n v="68343.53"/>
    <x v="0"/>
    <s v="Medium"/>
    <x v="1"/>
    <x v="1"/>
  </r>
  <r>
    <n v="3099"/>
    <n v="15628523"/>
    <s v="Chien"/>
    <n v="539"/>
    <x v="0"/>
    <x v="0"/>
    <x v="0"/>
    <n v="24"/>
    <s v="Adolescence"/>
    <n v="3"/>
    <x v="2"/>
    <n v="0"/>
    <x v="2"/>
    <s v="Standard"/>
    <n v="1"/>
    <n v="1"/>
    <n v="198161.07"/>
    <x v="1"/>
    <s v="High"/>
    <x v="1"/>
    <x v="1"/>
  </r>
  <r>
    <n v="3100"/>
    <n v="15708196"/>
    <s v="Uchenna"/>
    <n v="696"/>
    <x v="0"/>
    <x v="1"/>
    <x v="1"/>
    <n v="60"/>
    <s v="Old"/>
    <n v="8"/>
    <x v="1"/>
    <n v="88786.81"/>
    <x v="0"/>
    <s v="Basic"/>
    <n v="1"/>
    <n v="1"/>
    <n v="196858.4"/>
    <x v="0"/>
    <s v="High"/>
    <x v="1"/>
    <x v="1"/>
  </r>
  <r>
    <n v="3101"/>
    <n v="15735549"/>
    <s v="Lori"/>
    <n v="810"/>
    <x v="1"/>
    <x v="2"/>
    <x v="1"/>
    <n v="35"/>
    <s v="Middle Age"/>
    <n v="3"/>
    <x v="2"/>
    <n v="96814.46"/>
    <x v="2"/>
    <s v="Standard"/>
    <n v="1"/>
    <n v="1"/>
    <n v="120511.03"/>
    <x v="1"/>
    <s v="High"/>
    <x v="1"/>
    <x v="1"/>
  </r>
  <r>
    <n v="3102"/>
    <n v="15809347"/>
    <s v="Fanucci"/>
    <n v="763"/>
    <x v="1"/>
    <x v="2"/>
    <x v="1"/>
    <n v="32"/>
    <s v="Middle Age"/>
    <n v="9"/>
    <x v="3"/>
    <n v="160680.41"/>
    <x v="0"/>
    <s v="Basic"/>
    <n v="1"/>
    <n v="0"/>
    <n v="30886.35"/>
    <x v="2"/>
    <s v="Low"/>
    <x v="1"/>
    <x v="1"/>
  </r>
  <r>
    <n v="3103"/>
    <n v="15660866"/>
    <s v="Chimaobim"/>
    <n v="640"/>
    <x v="0"/>
    <x v="0"/>
    <x v="0"/>
    <n v="29"/>
    <s v="Adolescence"/>
    <n v="3"/>
    <x v="2"/>
    <n v="0"/>
    <x v="2"/>
    <s v="Standard"/>
    <n v="1"/>
    <n v="0"/>
    <n v="2743.69"/>
    <x v="2"/>
    <s v="Low"/>
    <x v="1"/>
    <x v="1"/>
  </r>
  <r>
    <n v="3104"/>
    <n v="15766609"/>
    <s v="Jowers"/>
    <n v="655"/>
    <x v="0"/>
    <x v="0"/>
    <x v="0"/>
    <n v="47"/>
    <s v="Middle Age"/>
    <n v="10"/>
    <x v="3"/>
    <n v="0"/>
    <x v="2"/>
    <s v="Standard"/>
    <n v="1"/>
    <n v="0"/>
    <n v="167778.62"/>
    <x v="1"/>
    <s v="High"/>
    <x v="1"/>
    <x v="1"/>
  </r>
  <r>
    <n v="3105"/>
    <n v="15654230"/>
    <s v="Miller"/>
    <n v="526"/>
    <x v="0"/>
    <x v="2"/>
    <x v="1"/>
    <n v="31"/>
    <s v="Middle Age"/>
    <n v="5"/>
    <x v="2"/>
    <n v="145537.21"/>
    <x v="0"/>
    <s v="Basic"/>
    <n v="1"/>
    <n v="0"/>
    <n v="132404.64000000001"/>
    <x v="0"/>
    <s v="High"/>
    <x v="1"/>
    <x v="1"/>
  </r>
  <r>
    <n v="3106"/>
    <n v="15794566"/>
    <s v="Kirsova"/>
    <n v="678"/>
    <x v="0"/>
    <x v="0"/>
    <x v="0"/>
    <n v="28"/>
    <s v="Adolescence"/>
    <n v="4"/>
    <x v="2"/>
    <n v="0"/>
    <x v="2"/>
    <s v="Standard"/>
    <n v="1"/>
    <n v="1"/>
    <n v="144423.17000000001"/>
    <x v="1"/>
    <s v="High"/>
    <x v="0"/>
    <x v="0"/>
  </r>
  <r>
    <n v="3107"/>
    <n v="15800890"/>
    <s v="T'ien"/>
    <n v="554"/>
    <x v="0"/>
    <x v="0"/>
    <x v="0"/>
    <n v="45"/>
    <s v="Middle Age"/>
    <n v="6"/>
    <x v="1"/>
    <n v="0"/>
    <x v="2"/>
    <s v="Standard"/>
    <n v="1"/>
    <n v="1"/>
    <n v="181204.5"/>
    <x v="1"/>
    <s v="High"/>
    <x v="1"/>
    <x v="1"/>
  </r>
  <r>
    <n v="3108"/>
    <n v="15697424"/>
    <s v="Ku"/>
    <n v="597"/>
    <x v="0"/>
    <x v="1"/>
    <x v="0"/>
    <n v="30"/>
    <s v="Middle Age"/>
    <n v="2"/>
    <x v="0"/>
    <n v="119370.11"/>
    <x v="0"/>
    <s v="Basic"/>
    <n v="1"/>
    <n v="1"/>
    <n v="182726.22"/>
    <x v="0"/>
    <s v="High"/>
    <x v="0"/>
    <x v="0"/>
  </r>
  <r>
    <n v="3109"/>
    <n v="15724536"/>
    <s v="Chin"/>
    <n v="560"/>
    <x v="0"/>
    <x v="1"/>
    <x v="0"/>
    <n v="28"/>
    <s v="Adolescence"/>
    <n v="1"/>
    <x v="0"/>
    <n v="0"/>
    <x v="2"/>
    <s v="Standard"/>
    <n v="1"/>
    <n v="1"/>
    <n v="120880.72"/>
    <x v="1"/>
    <s v="High"/>
    <x v="1"/>
    <x v="1"/>
  </r>
  <r>
    <n v="3110"/>
    <n v="15735878"/>
    <s v="Law"/>
    <n v="850"/>
    <x v="1"/>
    <x v="2"/>
    <x v="0"/>
    <n v="47"/>
    <s v="Middle Age"/>
    <n v="10"/>
    <x v="3"/>
    <n v="134381.51999999999"/>
    <x v="0"/>
    <s v="Basic"/>
    <n v="0"/>
    <n v="0"/>
    <n v="26812.89"/>
    <x v="2"/>
    <s v="Low"/>
    <x v="0"/>
    <x v="0"/>
  </r>
  <r>
    <n v="3111"/>
    <n v="15707596"/>
    <s v="Chung"/>
    <n v="546"/>
    <x v="0"/>
    <x v="2"/>
    <x v="0"/>
    <n v="74"/>
    <s v="Old"/>
    <n v="8"/>
    <x v="1"/>
    <n v="114888.74"/>
    <x v="2"/>
    <s v="Standard"/>
    <n v="1"/>
    <n v="1"/>
    <n v="66732.63"/>
    <x v="0"/>
    <s v="Medium"/>
    <x v="0"/>
    <x v="0"/>
  </r>
  <r>
    <n v="3112"/>
    <n v="15657163"/>
    <s v="Cockrum"/>
    <n v="623"/>
    <x v="0"/>
    <x v="2"/>
    <x v="1"/>
    <n v="42"/>
    <s v="Middle Age"/>
    <n v="1"/>
    <x v="0"/>
    <n v="149332.48000000001"/>
    <x v="2"/>
    <s v="Standard"/>
    <n v="1"/>
    <n v="0"/>
    <n v="100834.22"/>
    <x v="1"/>
    <s v="High"/>
    <x v="1"/>
    <x v="1"/>
  </r>
  <r>
    <n v="3113"/>
    <n v="15622478"/>
    <s v="Greaves"/>
    <n v="698"/>
    <x v="0"/>
    <x v="0"/>
    <x v="0"/>
    <n v="40"/>
    <s v="Middle Age"/>
    <n v="7"/>
    <x v="1"/>
    <n v="105061.74"/>
    <x v="1"/>
    <s v="Premium"/>
    <n v="1"/>
    <n v="0"/>
    <n v="107815.31"/>
    <x v="1"/>
    <s v="High"/>
    <x v="0"/>
    <x v="0"/>
  </r>
  <r>
    <n v="3114"/>
    <n v="15779529"/>
    <s v="Grant"/>
    <n v="620"/>
    <x v="0"/>
    <x v="0"/>
    <x v="1"/>
    <n v="32"/>
    <s v="Middle Age"/>
    <n v="7"/>
    <x v="1"/>
    <n v="0"/>
    <x v="2"/>
    <s v="Standard"/>
    <n v="1"/>
    <n v="1"/>
    <n v="34665.79"/>
    <x v="2"/>
    <s v="Low"/>
    <x v="1"/>
    <x v="1"/>
  </r>
  <r>
    <n v="3115"/>
    <n v="15636023"/>
    <s v="O'Donnell"/>
    <n v="619"/>
    <x v="0"/>
    <x v="0"/>
    <x v="0"/>
    <n v="40"/>
    <s v="Middle Age"/>
    <n v="10"/>
    <x v="3"/>
    <n v="0"/>
    <x v="0"/>
    <s v="Basic"/>
    <n v="1"/>
    <n v="1"/>
    <n v="147093.84"/>
    <x v="0"/>
    <s v="High"/>
    <x v="0"/>
    <x v="0"/>
  </r>
  <r>
    <n v="3116"/>
    <n v="15582066"/>
    <s v="Maclean"/>
    <n v="561"/>
    <x v="0"/>
    <x v="0"/>
    <x v="1"/>
    <n v="21"/>
    <s v="Adolescence"/>
    <n v="4"/>
    <x v="2"/>
    <n v="0"/>
    <x v="0"/>
    <s v="Basic"/>
    <n v="1"/>
    <n v="1"/>
    <n v="36942.35"/>
    <x v="2"/>
    <s v="Low"/>
    <x v="1"/>
    <x v="1"/>
  </r>
  <r>
    <n v="3117"/>
    <n v="15666675"/>
    <s v="Hsieh"/>
    <n v="753"/>
    <x v="1"/>
    <x v="0"/>
    <x v="0"/>
    <n v="39"/>
    <s v="Middle Age"/>
    <n v="7"/>
    <x v="1"/>
    <n v="155062.79999999999"/>
    <x v="0"/>
    <s v="Basic"/>
    <n v="1"/>
    <n v="1"/>
    <n v="16460.77"/>
    <x v="2"/>
    <s v="Low"/>
    <x v="1"/>
    <x v="1"/>
  </r>
  <r>
    <n v="3118"/>
    <n v="15732987"/>
    <s v="Hs?"/>
    <n v="721"/>
    <x v="1"/>
    <x v="1"/>
    <x v="1"/>
    <n v="43"/>
    <s v="Middle Age"/>
    <n v="3"/>
    <x v="2"/>
    <n v="88798.34"/>
    <x v="0"/>
    <s v="Basic"/>
    <n v="0"/>
    <n v="0"/>
    <n v="45610.63"/>
    <x v="2"/>
    <s v="Low"/>
    <x v="1"/>
    <x v="1"/>
  </r>
  <r>
    <n v="3119"/>
    <n v="15789432"/>
    <s v="Mazzanti"/>
    <n v="451"/>
    <x v="2"/>
    <x v="0"/>
    <x v="1"/>
    <n v="33"/>
    <s v="Middle Age"/>
    <n v="6"/>
    <x v="1"/>
    <n v="0"/>
    <x v="2"/>
    <s v="Standard"/>
    <n v="1"/>
    <n v="0"/>
    <n v="184954.11"/>
    <x v="1"/>
    <s v="High"/>
    <x v="1"/>
    <x v="1"/>
  </r>
  <r>
    <n v="3120"/>
    <n v="15663161"/>
    <s v="Chiu"/>
    <n v="680"/>
    <x v="0"/>
    <x v="2"/>
    <x v="0"/>
    <n v="51"/>
    <s v="Old"/>
    <n v="5"/>
    <x v="2"/>
    <n v="143139.87"/>
    <x v="0"/>
    <s v="Basic"/>
    <n v="0"/>
    <n v="0"/>
    <n v="47795.43"/>
    <x v="2"/>
    <s v="Low"/>
    <x v="0"/>
    <x v="0"/>
  </r>
  <r>
    <n v="3121"/>
    <n v="15694879"/>
    <s v="Reeves"/>
    <n v="590"/>
    <x v="0"/>
    <x v="1"/>
    <x v="0"/>
    <n v="23"/>
    <s v="Adolescence"/>
    <n v="7"/>
    <x v="1"/>
    <n v="0"/>
    <x v="2"/>
    <s v="Standard"/>
    <n v="1"/>
    <n v="0"/>
    <n v="196789.9"/>
    <x v="1"/>
    <s v="High"/>
    <x v="1"/>
    <x v="1"/>
  </r>
  <r>
    <n v="3122"/>
    <n v="15593715"/>
    <s v="Castiglione"/>
    <n v="634"/>
    <x v="0"/>
    <x v="2"/>
    <x v="1"/>
    <n v="27"/>
    <s v="Adolescence"/>
    <n v="3"/>
    <x v="2"/>
    <n v="107027.52"/>
    <x v="0"/>
    <s v="Basic"/>
    <n v="1"/>
    <n v="0"/>
    <n v="173425.68"/>
    <x v="0"/>
    <s v="High"/>
    <x v="1"/>
    <x v="1"/>
  </r>
  <r>
    <n v="3123"/>
    <n v="15575002"/>
    <s v="Ferguson"/>
    <n v="676"/>
    <x v="0"/>
    <x v="0"/>
    <x v="1"/>
    <n v="29"/>
    <s v="Adolescence"/>
    <n v="4"/>
    <x v="2"/>
    <n v="140720.93"/>
    <x v="0"/>
    <s v="Basic"/>
    <n v="1"/>
    <n v="0"/>
    <n v="36221.18"/>
    <x v="2"/>
    <s v="Low"/>
    <x v="1"/>
    <x v="1"/>
  </r>
  <r>
    <n v="3124"/>
    <n v="15622171"/>
    <s v="Nnamdi"/>
    <n v="642"/>
    <x v="0"/>
    <x v="0"/>
    <x v="1"/>
    <n v="30"/>
    <s v="Middle Age"/>
    <n v="8"/>
    <x v="1"/>
    <n v="80964.570000000007"/>
    <x v="2"/>
    <s v="Standard"/>
    <n v="1"/>
    <n v="0"/>
    <n v="174738.2"/>
    <x v="1"/>
    <s v="High"/>
    <x v="1"/>
    <x v="1"/>
  </r>
  <r>
    <n v="3125"/>
    <n v="15795224"/>
    <s v="Wu"/>
    <n v="760"/>
    <x v="1"/>
    <x v="0"/>
    <x v="1"/>
    <n v="39"/>
    <s v="Middle Age"/>
    <n v="6"/>
    <x v="1"/>
    <n v="178585.46"/>
    <x v="0"/>
    <s v="Basic"/>
    <n v="1"/>
    <n v="0"/>
    <n v="67131.3"/>
    <x v="0"/>
    <s v="Medium"/>
    <x v="0"/>
    <x v="0"/>
  </r>
  <r>
    <n v="3126"/>
    <n v="15685346"/>
    <s v="Chu"/>
    <n v="736"/>
    <x v="1"/>
    <x v="1"/>
    <x v="0"/>
    <n v="26"/>
    <s v="Adolescence"/>
    <n v="4"/>
    <x v="2"/>
    <n v="135889.13"/>
    <x v="0"/>
    <s v="Basic"/>
    <n v="1"/>
    <n v="1"/>
    <n v="165692.03"/>
    <x v="0"/>
    <s v="High"/>
    <x v="1"/>
    <x v="1"/>
  </r>
  <r>
    <n v="3127"/>
    <n v="15691808"/>
    <s v="King"/>
    <n v="656"/>
    <x v="0"/>
    <x v="0"/>
    <x v="1"/>
    <n v="43"/>
    <s v="Middle Age"/>
    <n v="7"/>
    <x v="1"/>
    <n v="134919.85"/>
    <x v="0"/>
    <s v="Basic"/>
    <n v="1"/>
    <n v="0"/>
    <n v="194691.95"/>
    <x v="0"/>
    <s v="High"/>
    <x v="1"/>
    <x v="1"/>
  </r>
  <r>
    <n v="3128"/>
    <n v="15721007"/>
    <s v="Charlton"/>
    <n v="776"/>
    <x v="1"/>
    <x v="2"/>
    <x v="1"/>
    <n v="33"/>
    <s v="Middle Age"/>
    <n v="8"/>
    <x v="1"/>
    <n v="115130.34"/>
    <x v="0"/>
    <s v="Basic"/>
    <n v="0"/>
    <n v="0"/>
    <n v="129525.5"/>
    <x v="0"/>
    <s v="High"/>
    <x v="0"/>
    <x v="0"/>
  </r>
  <r>
    <n v="3129"/>
    <n v="15794253"/>
    <s v="Marsh"/>
    <n v="832"/>
    <x v="1"/>
    <x v="1"/>
    <x v="0"/>
    <n v="34"/>
    <s v="Middle Age"/>
    <n v="6"/>
    <x v="1"/>
    <n v="138190.13"/>
    <x v="2"/>
    <s v="Standard"/>
    <n v="0"/>
    <n v="1"/>
    <n v="146511.20000000001"/>
    <x v="1"/>
    <s v="High"/>
    <x v="1"/>
    <x v="1"/>
  </r>
  <r>
    <n v="3130"/>
    <n v="15694453"/>
    <s v="Walker"/>
    <n v="631"/>
    <x v="0"/>
    <x v="2"/>
    <x v="1"/>
    <n v="37"/>
    <s v="Middle Age"/>
    <n v="9"/>
    <x v="3"/>
    <n v="131519.49"/>
    <x v="2"/>
    <s v="Standard"/>
    <n v="1"/>
    <n v="1"/>
    <n v="51752.18"/>
    <x v="0"/>
    <s v="Medium"/>
    <x v="1"/>
    <x v="1"/>
  </r>
  <r>
    <n v="3131"/>
    <n v="15813113"/>
    <s v="Chang"/>
    <n v="795"/>
    <x v="1"/>
    <x v="1"/>
    <x v="0"/>
    <n v="56"/>
    <s v="Old"/>
    <n v="5"/>
    <x v="2"/>
    <n v="0"/>
    <x v="0"/>
    <s v="Basic"/>
    <n v="1"/>
    <n v="0"/>
    <n v="35418.69"/>
    <x v="2"/>
    <s v="Low"/>
    <x v="0"/>
    <x v="0"/>
  </r>
  <r>
    <n v="3132"/>
    <n v="15614187"/>
    <s v="Pottinger"/>
    <n v="648"/>
    <x v="0"/>
    <x v="2"/>
    <x v="0"/>
    <n v="39"/>
    <s v="Middle Age"/>
    <n v="3"/>
    <x v="2"/>
    <n v="126935.98"/>
    <x v="2"/>
    <s v="Standard"/>
    <n v="0"/>
    <n v="1"/>
    <n v="57995.74"/>
    <x v="0"/>
    <s v="Medium"/>
    <x v="1"/>
    <x v="1"/>
  </r>
  <r>
    <n v="3133"/>
    <n v="15619407"/>
    <s v="Buckley"/>
    <n v="615"/>
    <x v="0"/>
    <x v="0"/>
    <x v="1"/>
    <n v="39"/>
    <s v="Middle Age"/>
    <n v="4"/>
    <x v="2"/>
    <n v="133707.09"/>
    <x v="0"/>
    <s v="Basic"/>
    <n v="1"/>
    <n v="1"/>
    <n v="108152.75"/>
    <x v="0"/>
    <s v="High"/>
    <x v="1"/>
    <x v="1"/>
  </r>
  <r>
    <n v="3134"/>
    <n v="15646227"/>
    <s v="Folliero"/>
    <n v="682"/>
    <x v="0"/>
    <x v="0"/>
    <x v="0"/>
    <n v="27"/>
    <s v="Adolescence"/>
    <n v="1"/>
    <x v="0"/>
    <n v="97893.2"/>
    <x v="0"/>
    <s v="Basic"/>
    <n v="1"/>
    <n v="0"/>
    <n v="166144.98000000001"/>
    <x v="0"/>
    <s v="High"/>
    <x v="1"/>
    <x v="1"/>
  </r>
  <r>
    <n v="3135"/>
    <n v="15660541"/>
    <s v="Olisanugo"/>
    <n v="694"/>
    <x v="0"/>
    <x v="0"/>
    <x v="1"/>
    <n v="34"/>
    <s v="Middle Age"/>
    <n v="5"/>
    <x v="2"/>
    <n v="127900.03"/>
    <x v="0"/>
    <s v="Basic"/>
    <n v="1"/>
    <n v="0"/>
    <n v="101737.8"/>
    <x v="0"/>
    <s v="High"/>
    <x v="1"/>
    <x v="1"/>
  </r>
  <r>
    <n v="3136"/>
    <n v="15753874"/>
    <s v="Kent"/>
    <n v="694"/>
    <x v="0"/>
    <x v="0"/>
    <x v="1"/>
    <n v="37"/>
    <s v="Middle Age"/>
    <n v="10"/>
    <x v="3"/>
    <n v="143835.47"/>
    <x v="0"/>
    <s v="Basic"/>
    <n v="0"/>
    <n v="1"/>
    <n v="33326.71"/>
    <x v="2"/>
    <s v="Low"/>
    <x v="1"/>
    <x v="1"/>
  </r>
  <r>
    <n v="3137"/>
    <n v="15617877"/>
    <s v="Jessop"/>
    <n v="607"/>
    <x v="0"/>
    <x v="0"/>
    <x v="1"/>
    <n v="44"/>
    <s v="Middle Age"/>
    <n v="0"/>
    <x v="0"/>
    <n v="0"/>
    <x v="2"/>
    <s v="Standard"/>
    <n v="1"/>
    <n v="1"/>
    <n v="81140.09"/>
    <x v="0"/>
    <s v="Medium"/>
    <x v="1"/>
    <x v="1"/>
  </r>
  <r>
    <n v="3138"/>
    <n v="15772073"/>
    <s v="Hodge"/>
    <n v="664"/>
    <x v="0"/>
    <x v="0"/>
    <x v="1"/>
    <n v="48"/>
    <s v="Middle Age"/>
    <n v="10"/>
    <x v="3"/>
    <n v="0"/>
    <x v="0"/>
    <s v="Basic"/>
    <n v="1"/>
    <n v="0"/>
    <n v="140173.17000000001"/>
    <x v="0"/>
    <s v="High"/>
    <x v="0"/>
    <x v="0"/>
  </r>
  <r>
    <n v="3139"/>
    <n v="15701537"/>
    <s v="Ignatiev"/>
    <n v="756"/>
    <x v="1"/>
    <x v="0"/>
    <x v="1"/>
    <n v="60"/>
    <s v="Old"/>
    <n v="2"/>
    <x v="0"/>
    <n v="0"/>
    <x v="0"/>
    <s v="Basic"/>
    <n v="1"/>
    <n v="1"/>
    <n v="166513.49"/>
    <x v="0"/>
    <s v="High"/>
    <x v="0"/>
    <x v="0"/>
  </r>
  <r>
    <n v="3140"/>
    <n v="15736228"/>
    <s v="Chambers"/>
    <n v="645"/>
    <x v="0"/>
    <x v="0"/>
    <x v="0"/>
    <n v="40"/>
    <s v="Middle Age"/>
    <n v="3"/>
    <x v="2"/>
    <n v="129596.77"/>
    <x v="0"/>
    <s v="Basic"/>
    <n v="1"/>
    <n v="1"/>
    <n v="103232.6"/>
    <x v="0"/>
    <s v="High"/>
    <x v="1"/>
    <x v="1"/>
  </r>
  <r>
    <n v="3141"/>
    <n v="15780572"/>
    <s v="Mansom"/>
    <n v="653"/>
    <x v="0"/>
    <x v="1"/>
    <x v="1"/>
    <n v="30"/>
    <s v="Middle Age"/>
    <n v="4"/>
    <x v="2"/>
    <n v="0"/>
    <x v="2"/>
    <s v="Standard"/>
    <n v="1"/>
    <n v="0"/>
    <n v="120736.04"/>
    <x v="1"/>
    <s v="High"/>
    <x v="1"/>
    <x v="1"/>
  </r>
  <r>
    <n v="3142"/>
    <n v="15769596"/>
    <s v="Yen"/>
    <n v="710"/>
    <x v="1"/>
    <x v="2"/>
    <x v="0"/>
    <n v="24"/>
    <s v="Adolescence"/>
    <n v="2"/>
    <x v="0"/>
    <n v="110407.44"/>
    <x v="2"/>
    <s v="Standard"/>
    <n v="0"/>
    <n v="0"/>
    <n v="15832.43"/>
    <x v="2"/>
    <s v="Low"/>
    <x v="0"/>
    <x v="0"/>
  </r>
  <r>
    <n v="3143"/>
    <n v="15586996"/>
    <s v="Azikiwe"/>
    <n v="697"/>
    <x v="0"/>
    <x v="0"/>
    <x v="0"/>
    <n v="76"/>
    <s v="Old"/>
    <n v="7"/>
    <x v="1"/>
    <n v="0"/>
    <x v="2"/>
    <s v="Standard"/>
    <n v="0"/>
    <n v="1"/>
    <n v="188772.45"/>
    <x v="1"/>
    <s v="High"/>
    <x v="1"/>
    <x v="1"/>
  </r>
  <r>
    <n v="3144"/>
    <n v="15722061"/>
    <s v="Allen"/>
    <n v="619"/>
    <x v="0"/>
    <x v="2"/>
    <x v="0"/>
    <n v="41"/>
    <s v="Middle Age"/>
    <n v="8"/>
    <x v="1"/>
    <n v="142015.76"/>
    <x v="2"/>
    <s v="Standard"/>
    <n v="1"/>
    <n v="0"/>
    <n v="114323.66"/>
    <x v="1"/>
    <s v="High"/>
    <x v="1"/>
    <x v="1"/>
  </r>
  <r>
    <n v="3145"/>
    <n v="15638003"/>
    <s v="Komarova"/>
    <n v="648"/>
    <x v="0"/>
    <x v="1"/>
    <x v="1"/>
    <n v="55"/>
    <s v="Old"/>
    <n v="1"/>
    <x v="0"/>
    <n v="81370.070000000007"/>
    <x v="0"/>
    <s v="Basic"/>
    <n v="0"/>
    <n v="1"/>
    <n v="181534.04"/>
    <x v="0"/>
    <s v="High"/>
    <x v="1"/>
    <x v="1"/>
  </r>
  <r>
    <n v="3146"/>
    <n v="15775590"/>
    <s v="Mackay"/>
    <n v="482"/>
    <x v="2"/>
    <x v="2"/>
    <x v="0"/>
    <n v="48"/>
    <s v="Middle Age"/>
    <n v="2"/>
    <x v="0"/>
    <n v="69329.47"/>
    <x v="0"/>
    <s v="Basic"/>
    <n v="0"/>
    <n v="0"/>
    <n v="102640.52"/>
    <x v="0"/>
    <s v="High"/>
    <x v="0"/>
    <x v="0"/>
  </r>
  <r>
    <n v="3147"/>
    <n v="15730688"/>
    <s v="Yu"/>
    <n v="548"/>
    <x v="0"/>
    <x v="0"/>
    <x v="0"/>
    <n v="28"/>
    <s v="Adolescence"/>
    <n v="8"/>
    <x v="1"/>
    <n v="116755.5"/>
    <x v="2"/>
    <s v="Standard"/>
    <n v="1"/>
    <n v="1"/>
    <n v="158585.17000000001"/>
    <x v="1"/>
    <s v="High"/>
    <x v="0"/>
    <x v="0"/>
  </r>
  <r>
    <n v="3148"/>
    <n v="15753102"/>
    <s v="Curtis"/>
    <n v="752"/>
    <x v="1"/>
    <x v="1"/>
    <x v="1"/>
    <n v="44"/>
    <s v="Middle Age"/>
    <n v="6"/>
    <x v="1"/>
    <n v="83870.33"/>
    <x v="0"/>
    <s v="Basic"/>
    <n v="1"/>
    <n v="0"/>
    <n v="178722.24"/>
    <x v="0"/>
    <s v="High"/>
    <x v="1"/>
    <x v="1"/>
  </r>
  <r>
    <n v="3149"/>
    <n v="15810075"/>
    <s v="Fang"/>
    <n v="648"/>
    <x v="0"/>
    <x v="0"/>
    <x v="0"/>
    <n v="39"/>
    <s v="Middle Age"/>
    <n v="6"/>
    <x v="1"/>
    <n v="130694.89"/>
    <x v="2"/>
    <s v="Standard"/>
    <n v="1"/>
    <n v="1"/>
    <n v="153955.38"/>
    <x v="1"/>
    <s v="High"/>
    <x v="0"/>
    <x v="0"/>
  </r>
  <r>
    <n v="3150"/>
    <n v="15723373"/>
    <s v="Page"/>
    <n v="643"/>
    <x v="0"/>
    <x v="1"/>
    <x v="0"/>
    <n v="34"/>
    <s v="Middle Age"/>
    <n v="8"/>
    <x v="1"/>
    <n v="117451.47"/>
    <x v="0"/>
    <s v="Basic"/>
    <n v="1"/>
    <n v="0"/>
    <n v="65374.86"/>
    <x v="0"/>
    <s v="Medium"/>
    <x v="1"/>
    <x v="1"/>
  </r>
  <r>
    <n v="3151"/>
    <n v="15795298"/>
    <s v="Olisaemeka"/>
    <n v="573"/>
    <x v="0"/>
    <x v="2"/>
    <x v="0"/>
    <n v="35"/>
    <s v="Middle Age"/>
    <n v="9"/>
    <x v="3"/>
    <n v="206868.78"/>
    <x v="2"/>
    <s v="Standard"/>
    <n v="0"/>
    <n v="1"/>
    <n v="102986.15"/>
    <x v="1"/>
    <s v="High"/>
    <x v="1"/>
    <x v="1"/>
  </r>
  <r>
    <n v="3152"/>
    <n v="15584320"/>
    <s v="Brennan"/>
    <n v="686"/>
    <x v="0"/>
    <x v="0"/>
    <x v="0"/>
    <n v="39"/>
    <s v="Middle Age"/>
    <n v="3"/>
    <x v="2"/>
    <n v="111695.62"/>
    <x v="0"/>
    <s v="Basic"/>
    <n v="0"/>
    <n v="0"/>
    <n v="136643.84"/>
    <x v="0"/>
    <s v="High"/>
    <x v="1"/>
    <x v="1"/>
  </r>
  <r>
    <n v="3153"/>
    <n v="15724161"/>
    <s v="Sutton"/>
    <n v="644"/>
    <x v="0"/>
    <x v="0"/>
    <x v="0"/>
    <n v="40"/>
    <s v="Middle Age"/>
    <n v="9"/>
    <x v="3"/>
    <n v="137285.26"/>
    <x v="3"/>
    <s v="Premium"/>
    <n v="1"/>
    <n v="0"/>
    <n v="77063.63"/>
    <x v="0"/>
    <s v="Medium"/>
    <x v="0"/>
    <x v="0"/>
  </r>
  <r>
    <n v="3154"/>
    <n v="15750056"/>
    <s v="Hyde"/>
    <n v="702"/>
    <x v="1"/>
    <x v="0"/>
    <x v="0"/>
    <n v="29"/>
    <s v="Adolescence"/>
    <n v="6"/>
    <x v="1"/>
    <n v="149218.39000000001"/>
    <x v="0"/>
    <s v="Basic"/>
    <n v="1"/>
    <n v="1"/>
    <n v="9633.01"/>
    <x v="2"/>
    <s v="Low"/>
    <x v="1"/>
    <x v="1"/>
  </r>
  <r>
    <n v="3155"/>
    <n v="15609637"/>
    <s v="Nkemakolam"/>
    <n v="652"/>
    <x v="0"/>
    <x v="0"/>
    <x v="1"/>
    <n v="51"/>
    <s v="Old"/>
    <n v="7"/>
    <x v="1"/>
    <n v="0"/>
    <x v="2"/>
    <s v="Standard"/>
    <n v="0"/>
    <n v="1"/>
    <n v="43496.36"/>
    <x v="2"/>
    <s v="Low"/>
    <x v="1"/>
    <x v="1"/>
  </r>
  <r>
    <n v="3156"/>
    <n v="15794493"/>
    <s v="Chimaijem"/>
    <n v="641"/>
    <x v="0"/>
    <x v="1"/>
    <x v="1"/>
    <n v="32"/>
    <s v="Middle Age"/>
    <n v="7"/>
    <x v="1"/>
    <n v="0"/>
    <x v="2"/>
    <s v="Standard"/>
    <n v="1"/>
    <n v="1"/>
    <n v="24267.279999999999"/>
    <x v="2"/>
    <s v="Low"/>
    <x v="1"/>
    <x v="1"/>
  </r>
  <r>
    <n v="3157"/>
    <n v="15569641"/>
    <s v="Sung"/>
    <n v="692"/>
    <x v="0"/>
    <x v="2"/>
    <x v="0"/>
    <n v="41"/>
    <s v="Middle Age"/>
    <n v="8"/>
    <x v="1"/>
    <n v="130701.29"/>
    <x v="0"/>
    <s v="Basic"/>
    <n v="1"/>
    <n v="0"/>
    <n v="59354.239999999998"/>
    <x v="0"/>
    <s v="Medium"/>
    <x v="0"/>
    <x v="0"/>
  </r>
  <r>
    <n v="3158"/>
    <n v="15815236"/>
    <s v="Chiganu"/>
    <n v="574"/>
    <x v="0"/>
    <x v="1"/>
    <x v="1"/>
    <n v="34"/>
    <s v="Middle Age"/>
    <n v="5"/>
    <x v="2"/>
    <n v="0"/>
    <x v="2"/>
    <s v="Standard"/>
    <n v="0"/>
    <n v="0"/>
    <n v="28269.86"/>
    <x v="2"/>
    <s v="Low"/>
    <x v="1"/>
    <x v="1"/>
  </r>
  <r>
    <n v="3159"/>
    <n v="15811177"/>
    <s v="Beneventi"/>
    <n v="643"/>
    <x v="0"/>
    <x v="0"/>
    <x v="0"/>
    <n v="31"/>
    <s v="Middle Age"/>
    <n v="3"/>
    <x v="2"/>
    <n v="167949.48"/>
    <x v="0"/>
    <s v="Basic"/>
    <n v="1"/>
    <n v="0"/>
    <n v="143162.34"/>
    <x v="0"/>
    <s v="High"/>
    <x v="1"/>
    <x v="1"/>
  </r>
  <r>
    <n v="3160"/>
    <n v="15680587"/>
    <s v="Esposito"/>
    <n v="834"/>
    <x v="1"/>
    <x v="0"/>
    <x v="1"/>
    <n v="23"/>
    <s v="Adolescence"/>
    <n v="4"/>
    <x v="2"/>
    <n v="131254.81"/>
    <x v="0"/>
    <s v="Basic"/>
    <n v="1"/>
    <n v="0"/>
    <n v="20199.3"/>
    <x v="2"/>
    <s v="Low"/>
    <x v="1"/>
    <x v="1"/>
  </r>
  <r>
    <n v="3161"/>
    <n v="15672821"/>
    <s v="Owen"/>
    <n v="591"/>
    <x v="0"/>
    <x v="0"/>
    <x v="1"/>
    <n v="28"/>
    <s v="Adolescence"/>
    <n v="5"/>
    <x v="2"/>
    <n v="0"/>
    <x v="2"/>
    <s v="Standard"/>
    <n v="1"/>
    <n v="1"/>
    <n v="48606.92"/>
    <x v="2"/>
    <s v="Low"/>
    <x v="1"/>
    <x v="1"/>
  </r>
  <r>
    <n v="3162"/>
    <n v="15767681"/>
    <s v="Smalley"/>
    <n v="470"/>
    <x v="2"/>
    <x v="1"/>
    <x v="1"/>
    <n v="34"/>
    <s v="Middle Age"/>
    <n v="9"/>
    <x v="3"/>
    <n v="0"/>
    <x v="2"/>
    <s v="Standard"/>
    <n v="0"/>
    <n v="1"/>
    <n v="89013.67"/>
    <x v="0"/>
    <s v="Medium"/>
    <x v="1"/>
    <x v="1"/>
  </r>
  <r>
    <n v="3163"/>
    <n v="15600379"/>
    <s v="Hsiung"/>
    <n v="608"/>
    <x v="0"/>
    <x v="1"/>
    <x v="1"/>
    <n v="34"/>
    <s v="Middle Age"/>
    <n v="7"/>
    <x v="1"/>
    <n v="86656.13"/>
    <x v="0"/>
    <s v="Basic"/>
    <n v="0"/>
    <n v="1"/>
    <n v="59890.29"/>
    <x v="0"/>
    <s v="Medium"/>
    <x v="1"/>
    <x v="1"/>
  </r>
  <r>
    <n v="3164"/>
    <n v="15801336"/>
    <s v="Ch'ang"/>
    <n v="649"/>
    <x v="0"/>
    <x v="2"/>
    <x v="0"/>
    <n v="37"/>
    <s v="Middle Age"/>
    <n v="8"/>
    <x v="1"/>
    <n v="114737.26"/>
    <x v="0"/>
    <s v="Basic"/>
    <n v="1"/>
    <n v="1"/>
    <n v="106655.88"/>
    <x v="0"/>
    <s v="High"/>
    <x v="0"/>
    <x v="0"/>
  </r>
  <r>
    <n v="3165"/>
    <n v="15721592"/>
    <s v="Barton"/>
    <n v="665"/>
    <x v="0"/>
    <x v="0"/>
    <x v="0"/>
    <n v="38"/>
    <s v="Middle Age"/>
    <n v="5"/>
    <x v="2"/>
    <n v="0"/>
    <x v="2"/>
    <s v="Standard"/>
    <n v="1"/>
    <n v="0"/>
    <n v="156439.56"/>
    <x v="1"/>
    <s v="High"/>
    <x v="1"/>
    <x v="1"/>
  </r>
  <r>
    <n v="3166"/>
    <n v="15581282"/>
    <s v="Lucchese"/>
    <n v="651"/>
    <x v="0"/>
    <x v="0"/>
    <x v="0"/>
    <n v="39"/>
    <s v="Middle Age"/>
    <n v="6"/>
    <x v="1"/>
    <n v="0"/>
    <x v="0"/>
    <s v="Basic"/>
    <n v="1"/>
    <n v="0"/>
    <n v="24176.44"/>
    <x v="2"/>
    <s v="Low"/>
    <x v="1"/>
    <x v="1"/>
  </r>
  <r>
    <n v="3167"/>
    <n v="15746203"/>
    <s v="Hsia"/>
    <n v="555"/>
    <x v="0"/>
    <x v="2"/>
    <x v="1"/>
    <n v="62"/>
    <s v="Old"/>
    <n v="4"/>
    <x v="2"/>
    <n v="119817.33"/>
    <x v="0"/>
    <s v="Basic"/>
    <n v="0"/>
    <n v="1"/>
    <n v="43507.1"/>
    <x v="2"/>
    <s v="Low"/>
    <x v="0"/>
    <x v="0"/>
  </r>
  <r>
    <n v="3168"/>
    <n v="15583137"/>
    <s v="Pope"/>
    <n v="637"/>
    <x v="0"/>
    <x v="0"/>
    <x v="0"/>
    <n v="48"/>
    <s v="Middle Age"/>
    <n v="7"/>
    <x v="1"/>
    <n v="130806.99"/>
    <x v="2"/>
    <s v="Standard"/>
    <n v="1"/>
    <n v="1"/>
    <n v="132005.85"/>
    <x v="1"/>
    <s v="High"/>
    <x v="0"/>
    <x v="0"/>
  </r>
  <r>
    <n v="3169"/>
    <n v="15680752"/>
    <s v="Horrocks"/>
    <n v="675"/>
    <x v="0"/>
    <x v="0"/>
    <x v="0"/>
    <n v="49"/>
    <s v="Middle Age"/>
    <n v="0"/>
    <x v="0"/>
    <n v="0"/>
    <x v="0"/>
    <s v="Basic"/>
    <n v="1"/>
    <n v="1"/>
    <n v="80496.710000000006"/>
    <x v="0"/>
    <s v="Medium"/>
    <x v="0"/>
    <x v="0"/>
  </r>
  <r>
    <n v="3170"/>
    <n v="15688172"/>
    <s v="Tai"/>
    <n v="677"/>
    <x v="0"/>
    <x v="1"/>
    <x v="1"/>
    <n v="40"/>
    <s v="Middle Age"/>
    <n v="5"/>
    <x v="2"/>
    <n v="0"/>
    <x v="2"/>
    <s v="Standard"/>
    <n v="1"/>
    <n v="0"/>
    <n v="88947.56"/>
    <x v="0"/>
    <s v="Medium"/>
    <x v="1"/>
    <x v="1"/>
  </r>
  <r>
    <n v="3171"/>
    <n v="15791373"/>
    <s v="Chikezie"/>
    <n v="850"/>
    <x v="1"/>
    <x v="2"/>
    <x v="0"/>
    <n v="35"/>
    <s v="Middle Age"/>
    <n v="2"/>
    <x v="0"/>
    <n v="80931.75"/>
    <x v="0"/>
    <s v="Basic"/>
    <n v="0"/>
    <n v="0"/>
    <n v="12639.67"/>
    <x v="2"/>
    <s v="Low"/>
    <x v="0"/>
    <x v="0"/>
  </r>
  <r>
    <n v="3172"/>
    <n v="15589449"/>
    <s v="Frye"/>
    <n v="815"/>
    <x v="1"/>
    <x v="0"/>
    <x v="0"/>
    <n v="56"/>
    <s v="Old"/>
    <n v="3"/>
    <x v="2"/>
    <n v="0"/>
    <x v="1"/>
    <s v="Premium"/>
    <n v="1"/>
    <n v="1"/>
    <n v="94248.16"/>
    <x v="0"/>
    <s v="Medium"/>
    <x v="0"/>
    <x v="0"/>
  </r>
  <r>
    <n v="3173"/>
    <n v="15692819"/>
    <s v="Toscani"/>
    <n v="665"/>
    <x v="0"/>
    <x v="2"/>
    <x v="1"/>
    <n v="32"/>
    <s v="Middle Age"/>
    <n v="1"/>
    <x v="0"/>
    <n v="132178.67000000001"/>
    <x v="0"/>
    <s v="Basic"/>
    <n v="0"/>
    <n v="0"/>
    <n v="11865.76"/>
    <x v="2"/>
    <s v="Low"/>
    <x v="1"/>
    <x v="1"/>
  </r>
  <r>
    <n v="3174"/>
    <n v="15727467"/>
    <s v="Mellor"/>
    <n v="485"/>
    <x v="2"/>
    <x v="0"/>
    <x v="0"/>
    <n v="27"/>
    <s v="Adolescence"/>
    <n v="3"/>
    <x v="2"/>
    <n v="0"/>
    <x v="2"/>
    <s v="Standard"/>
    <n v="1"/>
    <n v="0"/>
    <n v="141449.85999999999"/>
    <x v="1"/>
    <s v="High"/>
    <x v="1"/>
    <x v="1"/>
  </r>
  <r>
    <n v="3175"/>
    <n v="15734312"/>
    <s v="Kang"/>
    <n v="577"/>
    <x v="0"/>
    <x v="1"/>
    <x v="1"/>
    <n v="43"/>
    <s v="Middle Age"/>
    <n v="6"/>
    <x v="1"/>
    <n v="0"/>
    <x v="2"/>
    <s v="Standard"/>
    <n v="1"/>
    <n v="1"/>
    <n v="149457.81"/>
    <x v="1"/>
    <s v="High"/>
    <x v="1"/>
    <x v="1"/>
  </r>
  <r>
    <n v="3176"/>
    <n v="15764604"/>
    <s v="Sutherland"/>
    <n v="586"/>
    <x v="0"/>
    <x v="0"/>
    <x v="0"/>
    <n v="35"/>
    <s v="Middle Age"/>
    <n v="7"/>
    <x v="1"/>
    <n v="164769.01999999999"/>
    <x v="1"/>
    <s v="Premium"/>
    <n v="1"/>
    <n v="0"/>
    <n v="119814.25"/>
    <x v="1"/>
    <s v="High"/>
    <x v="0"/>
    <x v="0"/>
  </r>
  <r>
    <n v="3177"/>
    <n v="15613014"/>
    <s v="Hs?"/>
    <n v="722"/>
    <x v="1"/>
    <x v="2"/>
    <x v="1"/>
    <n v="29"/>
    <s v="Adolescence"/>
    <n v="1"/>
    <x v="0"/>
    <n v="107233.85"/>
    <x v="2"/>
    <s v="Standard"/>
    <n v="1"/>
    <n v="0"/>
    <n v="24924.92"/>
    <x v="2"/>
    <s v="Low"/>
    <x v="1"/>
    <x v="1"/>
  </r>
  <r>
    <n v="3178"/>
    <n v="15759684"/>
    <s v="Ting"/>
    <n v="528"/>
    <x v="0"/>
    <x v="0"/>
    <x v="0"/>
    <n v="27"/>
    <s v="Adolescence"/>
    <n v="7"/>
    <x v="1"/>
    <n v="176227.07"/>
    <x v="2"/>
    <s v="Standard"/>
    <n v="0"/>
    <n v="1"/>
    <n v="139481.53"/>
    <x v="1"/>
    <s v="High"/>
    <x v="1"/>
    <x v="1"/>
  </r>
  <r>
    <n v="3179"/>
    <n v="15609669"/>
    <s v="Chuang"/>
    <n v="542"/>
    <x v="0"/>
    <x v="0"/>
    <x v="0"/>
    <n v="39"/>
    <s v="Middle Age"/>
    <n v="4"/>
    <x v="2"/>
    <n v="109949.39"/>
    <x v="2"/>
    <s v="Standard"/>
    <n v="1"/>
    <n v="1"/>
    <n v="41268.65"/>
    <x v="2"/>
    <s v="Low"/>
    <x v="1"/>
    <x v="1"/>
  </r>
  <r>
    <n v="3180"/>
    <n v="15685536"/>
    <s v="Chu"/>
    <n v="552"/>
    <x v="0"/>
    <x v="0"/>
    <x v="0"/>
    <n v="34"/>
    <s v="Middle Age"/>
    <n v="5"/>
    <x v="2"/>
    <n v="0"/>
    <x v="2"/>
    <s v="Standard"/>
    <n v="1"/>
    <n v="1"/>
    <n v="1351.41"/>
    <x v="2"/>
    <s v="Low"/>
    <x v="1"/>
    <x v="1"/>
  </r>
  <r>
    <n v="3181"/>
    <n v="15750447"/>
    <s v="Ozoemena"/>
    <n v="678"/>
    <x v="0"/>
    <x v="0"/>
    <x v="0"/>
    <n v="60"/>
    <s v="Old"/>
    <n v="10"/>
    <x v="3"/>
    <n v="117738.81"/>
    <x v="0"/>
    <s v="Basic"/>
    <n v="1"/>
    <n v="0"/>
    <n v="147489.76"/>
    <x v="0"/>
    <s v="High"/>
    <x v="0"/>
    <x v="0"/>
  </r>
  <r>
    <n v="3182"/>
    <n v="15663249"/>
    <s v="Howells"/>
    <n v="575"/>
    <x v="0"/>
    <x v="1"/>
    <x v="0"/>
    <n v="37"/>
    <s v="Middle Age"/>
    <n v="9"/>
    <x v="3"/>
    <n v="133292.45000000001"/>
    <x v="0"/>
    <s v="Basic"/>
    <n v="1"/>
    <n v="0"/>
    <n v="111175.09"/>
    <x v="0"/>
    <s v="High"/>
    <x v="1"/>
    <x v="1"/>
  </r>
  <r>
    <n v="3183"/>
    <n v="15638646"/>
    <s v="Lucchese"/>
    <n v="669"/>
    <x v="0"/>
    <x v="0"/>
    <x v="0"/>
    <n v="43"/>
    <s v="Middle Age"/>
    <n v="1"/>
    <x v="0"/>
    <n v="160474.59"/>
    <x v="0"/>
    <s v="Basic"/>
    <n v="1"/>
    <n v="1"/>
    <n v="95963.14"/>
    <x v="0"/>
    <s v="Medium"/>
    <x v="1"/>
    <x v="1"/>
  </r>
  <r>
    <n v="3184"/>
    <n v="15734161"/>
    <s v="Nnonso"/>
    <n v="636"/>
    <x v="0"/>
    <x v="0"/>
    <x v="1"/>
    <n v="43"/>
    <s v="Middle Age"/>
    <n v="6"/>
    <x v="1"/>
    <n v="0"/>
    <x v="2"/>
    <s v="Standard"/>
    <n v="1"/>
    <n v="0"/>
    <n v="43128.95"/>
    <x v="2"/>
    <s v="Low"/>
    <x v="1"/>
    <x v="1"/>
  </r>
  <r>
    <n v="3185"/>
    <n v="15631070"/>
    <s v="Gerasimova"/>
    <n v="667"/>
    <x v="0"/>
    <x v="2"/>
    <x v="1"/>
    <n v="55"/>
    <s v="Old"/>
    <n v="9"/>
    <x v="3"/>
    <n v="154393.43"/>
    <x v="0"/>
    <s v="Basic"/>
    <n v="1"/>
    <n v="1"/>
    <n v="137674.96"/>
    <x v="0"/>
    <s v="High"/>
    <x v="0"/>
    <x v="0"/>
  </r>
  <r>
    <n v="3186"/>
    <n v="15761950"/>
    <s v="Woronoff"/>
    <n v="652"/>
    <x v="0"/>
    <x v="2"/>
    <x v="0"/>
    <n v="45"/>
    <s v="Middle Age"/>
    <n v="9"/>
    <x v="3"/>
    <n v="110827.49"/>
    <x v="0"/>
    <s v="Basic"/>
    <n v="1"/>
    <n v="1"/>
    <n v="153383.54"/>
    <x v="0"/>
    <s v="High"/>
    <x v="0"/>
    <x v="0"/>
  </r>
  <r>
    <n v="3187"/>
    <n v="15649668"/>
    <s v="Wilhelm"/>
    <n v="637"/>
    <x v="0"/>
    <x v="2"/>
    <x v="0"/>
    <n v="36"/>
    <s v="Middle Age"/>
    <n v="10"/>
    <x v="3"/>
    <n v="145750.45000000001"/>
    <x v="2"/>
    <s v="Standard"/>
    <n v="1"/>
    <n v="1"/>
    <n v="96660.76"/>
    <x v="0"/>
    <s v="Medium"/>
    <x v="1"/>
    <x v="1"/>
  </r>
  <r>
    <n v="3188"/>
    <n v="15713912"/>
    <s v="Nebechukwu"/>
    <n v="516"/>
    <x v="0"/>
    <x v="1"/>
    <x v="0"/>
    <n v="45"/>
    <s v="Middle Age"/>
    <n v="8"/>
    <x v="1"/>
    <n v="109044.3"/>
    <x v="0"/>
    <s v="Basic"/>
    <n v="0"/>
    <n v="1"/>
    <n v="115818.16"/>
    <x v="0"/>
    <s v="High"/>
    <x v="1"/>
    <x v="1"/>
  </r>
  <r>
    <n v="3189"/>
    <n v="15586757"/>
    <s v="Anenechukwu"/>
    <n v="801"/>
    <x v="1"/>
    <x v="0"/>
    <x v="0"/>
    <n v="32"/>
    <s v="Middle Age"/>
    <n v="4"/>
    <x v="2"/>
    <n v="75170.539999999994"/>
    <x v="0"/>
    <s v="Basic"/>
    <n v="1"/>
    <n v="1"/>
    <n v="37898.5"/>
    <x v="2"/>
    <s v="Low"/>
    <x v="1"/>
    <x v="1"/>
  </r>
  <r>
    <n v="3190"/>
    <n v="15596522"/>
    <s v="Meredith"/>
    <n v="692"/>
    <x v="0"/>
    <x v="0"/>
    <x v="0"/>
    <n v="42"/>
    <s v="Middle Age"/>
    <n v="2"/>
    <x v="0"/>
    <n v="0"/>
    <x v="2"/>
    <s v="Standard"/>
    <n v="1"/>
    <n v="0"/>
    <n v="145222.93"/>
    <x v="1"/>
    <s v="High"/>
    <x v="1"/>
    <x v="1"/>
  </r>
  <r>
    <n v="3191"/>
    <n v="15625395"/>
    <s v="Chinomso"/>
    <n v="585"/>
    <x v="0"/>
    <x v="0"/>
    <x v="0"/>
    <n v="28"/>
    <s v="Adolescence"/>
    <n v="6"/>
    <x v="1"/>
    <n v="105795.9"/>
    <x v="0"/>
    <s v="Basic"/>
    <n v="1"/>
    <n v="1"/>
    <n v="41219.089999999997"/>
    <x v="2"/>
    <s v="Low"/>
    <x v="1"/>
    <x v="1"/>
  </r>
  <r>
    <n v="3192"/>
    <n v="15760570"/>
    <s v="Stephenson"/>
    <n v="590"/>
    <x v="0"/>
    <x v="0"/>
    <x v="1"/>
    <n v="32"/>
    <s v="Middle Age"/>
    <n v="5"/>
    <x v="2"/>
    <n v="0"/>
    <x v="2"/>
    <s v="Standard"/>
    <n v="1"/>
    <n v="0"/>
    <n v="59249.83"/>
    <x v="0"/>
    <s v="Medium"/>
    <x v="1"/>
    <x v="1"/>
  </r>
  <r>
    <n v="3193"/>
    <n v="15566689"/>
    <s v="Chimaoke"/>
    <n v="554"/>
    <x v="0"/>
    <x v="1"/>
    <x v="1"/>
    <n v="66"/>
    <s v="Old"/>
    <n v="8"/>
    <x v="1"/>
    <n v="0"/>
    <x v="2"/>
    <s v="Standard"/>
    <n v="1"/>
    <n v="1"/>
    <n v="116747.62"/>
    <x v="1"/>
    <s v="High"/>
    <x v="1"/>
    <x v="1"/>
  </r>
  <r>
    <n v="3194"/>
    <n v="15725794"/>
    <s v="Winters"/>
    <n v="659"/>
    <x v="0"/>
    <x v="0"/>
    <x v="0"/>
    <n v="49"/>
    <s v="Middle Age"/>
    <n v="1"/>
    <x v="0"/>
    <n v="0"/>
    <x v="0"/>
    <s v="Basic"/>
    <n v="1"/>
    <n v="0"/>
    <n v="116249.72"/>
    <x v="0"/>
    <s v="High"/>
    <x v="0"/>
    <x v="0"/>
  </r>
  <r>
    <n v="3195"/>
    <n v="15673539"/>
    <s v="Napolitani"/>
    <n v="690"/>
    <x v="0"/>
    <x v="0"/>
    <x v="0"/>
    <n v="26"/>
    <s v="Adolescence"/>
    <n v="3"/>
    <x v="2"/>
    <n v="118097.87"/>
    <x v="0"/>
    <s v="Basic"/>
    <n v="1"/>
    <n v="0"/>
    <n v="61257.83"/>
    <x v="0"/>
    <s v="Medium"/>
    <x v="1"/>
    <x v="1"/>
  </r>
  <r>
    <n v="3196"/>
    <n v="15705298"/>
    <s v="L?"/>
    <n v="697"/>
    <x v="0"/>
    <x v="2"/>
    <x v="1"/>
    <n v="29"/>
    <s v="Adolescence"/>
    <n v="0"/>
    <x v="0"/>
    <n v="172693.54"/>
    <x v="0"/>
    <s v="Basic"/>
    <n v="0"/>
    <n v="0"/>
    <n v="141798.98000000001"/>
    <x v="0"/>
    <s v="High"/>
    <x v="1"/>
    <x v="1"/>
  </r>
  <r>
    <n v="3197"/>
    <n v="15675791"/>
    <s v="Williams"/>
    <n v="610"/>
    <x v="0"/>
    <x v="0"/>
    <x v="1"/>
    <n v="36"/>
    <s v="Middle Age"/>
    <n v="4"/>
    <x v="2"/>
    <n v="129440.3"/>
    <x v="2"/>
    <s v="Standard"/>
    <n v="1"/>
    <n v="0"/>
    <n v="102638.35"/>
    <x v="1"/>
    <s v="High"/>
    <x v="1"/>
    <x v="1"/>
  </r>
  <r>
    <n v="3198"/>
    <n v="15747043"/>
    <s v="Giles"/>
    <n v="599"/>
    <x v="0"/>
    <x v="1"/>
    <x v="1"/>
    <n v="36"/>
    <s v="Middle Age"/>
    <n v="4"/>
    <x v="2"/>
    <n v="0"/>
    <x v="2"/>
    <s v="Standard"/>
    <n v="0"/>
    <n v="0"/>
    <n v="13210.56"/>
    <x v="2"/>
    <s v="Low"/>
    <x v="1"/>
    <x v="1"/>
  </r>
  <r>
    <n v="3199"/>
    <n v="15736397"/>
    <s v="Wang"/>
    <n v="544"/>
    <x v="0"/>
    <x v="0"/>
    <x v="1"/>
    <n v="23"/>
    <s v="Adolescence"/>
    <n v="1"/>
    <x v="0"/>
    <n v="96471.2"/>
    <x v="0"/>
    <s v="Basic"/>
    <n v="1"/>
    <n v="0"/>
    <n v="35550.97"/>
    <x v="2"/>
    <s v="Low"/>
    <x v="1"/>
    <x v="1"/>
  </r>
  <r>
    <n v="3200"/>
    <n v="15678201"/>
    <s v="Robertson"/>
    <n v="548"/>
    <x v="0"/>
    <x v="0"/>
    <x v="0"/>
    <n v="46"/>
    <s v="Middle Age"/>
    <n v="1"/>
    <x v="0"/>
    <n v="0"/>
    <x v="0"/>
    <s v="Basic"/>
    <n v="1"/>
    <n v="1"/>
    <n v="104469.06"/>
    <x v="0"/>
    <s v="High"/>
    <x v="0"/>
    <x v="0"/>
  </r>
  <r>
    <n v="3201"/>
    <n v="15720745"/>
    <s v="Murray"/>
    <n v="635"/>
    <x v="0"/>
    <x v="1"/>
    <x v="1"/>
    <n v="24"/>
    <s v="Adolescence"/>
    <n v="4"/>
    <x v="2"/>
    <n v="140197.18"/>
    <x v="0"/>
    <s v="Basic"/>
    <n v="1"/>
    <n v="1"/>
    <n v="142935.82999999999"/>
    <x v="0"/>
    <s v="High"/>
    <x v="1"/>
    <x v="1"/>
  </r>
  <r>
    <n v="3202"/>
    <n v="15637593"/>
    <s v="Greco"/>
    <n v="722"/>
    <x v="1"/>
    <x v="0"/>
    <x v="1"/>
    <n v="20"/>
    <s v="Adolescence"/>
    <n v="6"/>
    <x v="1"/>
    <n v="0"/>
    <x v="2"/>
    <s v="Standard"/>
    <n v="1"/>
    <n v="0"/>
    <n v="195486.28"/>
    <x v="1"/>
    <s v="High"/>
    <x v="1"/>
    <x v="1"/>
  </r>
  <r>
    <n v="3203"/>
    <n v="15598070"/>
    <s v="Marchesi"/>
    <n v="564"/>
    <x v="0"/>
    <x v="0"/>
    <x v="0"/>
    <n v="33"/>
    <s v="Middle Age"/>
    <n v="4"/>
    <x v="2"/>
    <n v="135946.26"/>
    <x v="0"/>
    <s v="Basic"/>
    <n v="1"/>
    <n v="0"/>
    <n v="63170"/>
    <x v="0"/>
    <s v="Medium"/>
    <x v="1"/>
    <x v="1"/>
  </r>
  <r>
    <n v="3204"/>
    <n v="15787550"/>
    <s v="Chao"/>
    <n v="719"/>
    <x v="1"/>
    <x v="0"/>
    <x v="1"/>
    <n v="69"/>
    <s v="Old"/>
    <n v="3"/>
    <x v="2"/>
    <n v="0"/>
    <x v="2"/>
    <s v="Standard"/>
    <n v="1"/>
    <n v="1"/>
    <n v="58320.06"/>
    <x v="0"/>
    <s v="Medium"/>
    <x v="1"/>
    <x v="1"/>
  </r>
  <r>
    <n v="3205"/>
    <n v="15603942"/>
    <s v="Hawthorn"/>
    <n v="547"/>
    <x v="0"/>
    <x v="2"/>
    <x v="1"/>
    <n v="50"/>
    <s v="Middle Age"/>
    <n v="3"/>
    <x v="2"/>
    <n v="81290.02"/>
    <x v="1"/>
    <s v="Premium"/>
    <n v="0"/>
    <n v="1"/>
    <n v="177747.03"/>
    <x v="1"/>
    <s v="High"/>
    <x v="0"/>
    <x v="0"/>
  </r>
  <r>
    <n v="3206"/>
    <n v="15733973"/>
    <s v="Bibi"/>
    <n v="850"/>
    <x v="1"/>
    <x v="0"/>
    <x v="0"/>
    <n v="42"/>
    <s v="Middle Age"/>
    <n v="8"/>
    <x v="1"/>
    <n v="0"/>
    <x v="0"/>
    <s v="Basic"/>
    <n v="1"/>
    <n v="0"/>
    <n v="19632.64"/>
    <x v="2"/>
    <s v="Low"/>
    <x v="0"/>
    <x v="0"/>
  </r>
  <r>
    <n v="3207"/>
    <n v="15596761"/>
    <s v="Hawdon"/>
    <n v="515"/>
    <x v="0"/>
    <x v="2"/>
    <x v="1"/>
    <n v="60"/>
    <s v="Old"/>
    <n v="9"/>
    <x v="3"/>
    <n v="113715.36"/>
    <x v="0"/>
    <s v="Basic"/>
    <n v="1"/>
    <n v="0"/>
    <n v="18424.240000000002"/>
    <x v="2"/>
    <s v="Low"/>
    <x v="0"/>
    <x v="0"/>
  </r>
  <r>
    <n v="3208"/>
    <n v="15652400"/>
    <s v="Moss"/>
    <n v="667"/>
    <x v="0"/>
    <x v="1"/>
    <x v="1"/>
    <n v="56"/>
    <s v="Old"/>
    <n v="2"/>
    <x v="0"/>
    <n v="168883.08"/>
    <x v="0"/>
    <s v="Basic"/>
    <n v="0"/>
    <n v="1"/>
    <n v="18897.78"/>
    <x v="2"/>
    <s v="Low"/>
    <x v="1"/>
    <x v="1"/>
  </r>
  <r>
    <n v="3209"/>
    <n v="15717893"/>
    <s v="Briggs"/>
    <n v="607"/>
    <x v="0"/>
    <x v="2"/>
    <x v="1"/>
    <n v="36"/>
    <s v="Middle Age"/>
    <n v="8"/>
    <x v="1"/>
    <n v="143421.74"/>
    <x v="0"/>
    <s v="Basic"/>
    <n v="1"/>
    <n v="0"/>
    <n v="97879.02"/>
    <x v="0"/>
    <s v="Medium"/>
    <x v="1"/>
    <x v="1"/>
  </r>
  <r>
    <n v="3210"/>
    <n v="15622585"/>
    <s v="McIntyre"/>
    <n v="525"/>
    <x v="0"/>
    <x v="0"/>
    <x v="1"/>
    <n v="26"/>
    <s v="Adolescence"/>
    <n v="7"/>
    <x v="1"/>
    <n v="153644.39000000001"/>
    <x v="0"/>
    <s v="Basic"/>
    <n v="1"/>
    <n v="1"/>
    <n v="63197.88"/>
    <x v="0"/>
    <s v="Medium"/>
    <x v="1"/>
    <x v="1"/>
  </r>
  <r>
    <n v="3211"/>
    <n v="15733964"/>
    <s v="Russo"/>
    <n v="606"/>
    <x v="0"/>
    <x v="1"/>
    <x v="0"/>
    <n v="53"/>
    <s v="Old"/>
    <n v="1"/>
    <x v="0"/>
    <n v="109330.06"/>
    <x v="0"/>
    <s v="Basic"/>
    <n v="1"/>
    <n v="1"/>
    <n v="75860.009999999995"/>
    <x v="0"/>
    <s v="Medium"/>
    <x v="1"/>
    <x v="1"/>
  </r>
  <r>
    <n v="3212"/>
    <n v="15753861"/>
    <s v="Ballard"/>
    <n v="686"/>
    <x v="0"/>
    <x v="2"/>
    <x v="0"/>
    <n v="27"/>
    <s v="Adolescence"/>
    <n v="1"/>
    <x v="0"/>
    <n v="115095.88"/>
    <x v="2"/>
    <s v="Standard"/>
    <n v="0"/>
    <n v="0"/>
    <n v="78622.460000000006"/>
    <x v="0"/>
    <s v="Medium"/>
    <x v="1"/>
    <x v="1"/>
  </r>
  <r>
    <n v="3213"/>
    <n v="15747097"/>
    <s v="Hs?"/>
    <n v="611"/>
    <x v="0"/>
    <x v="0"/>
    <x v="1"/>
    <n v="35"/>
    <s v="Middle Age"/>
    <n v="10"/>
    <x v="3"/>
    <n v="0"/>
    <x v="0"/>
    <s v="Basic"/>
    <n v="1"/>
    <n v="1"/>
    <n v="23598.23"/>
    <x v="2"/>
    <s v="Low"/>
    <x v="0"/>
    <x v="0"/>
  </r>
  <r>
    <n v="3214"/>
    <n v="15594762"/>
    <s v="Pisani"/>
    <n v="827"/>
    <x v="1"/>
    <x v="1"/>
    <x v="1"/>
    <n v="46"/>
    <s v="Middle Age"/>
    <n v="1"/>
    <x v="0"/>
    <n v="183276.32"/>
    <x v="0"/>
    <s v="Basic"/>
    <n v="1"/>
    <n v="1"/>
    <n v="13460.27"/>
    <x v="2"/>
    <s v="Low"/>
    <x v="1"/>
    <x v="1"/>
  </r>
  <r>
    <n v="3215"/>
    <n v="15667417"/>
    <s v="Tao"/>
    <n v="572"/>
    <x v="0"/>
    <x v="0"/>
    <x v="1"/>
    <n v="33"/>
    <s v="Middle Age"/>
    <n v="9"/>
    <x v="3"/>
    <n v="68193.72"/>
    <x v="0"/>
    <s v="Basic"/>
    <n v="1"/>
    <n v="0"/>
    <n v="19998.310000000001"/>
    <x v="2"/>
    <s v="Low"/>
    <x v="1"/>
    <x v="1"/>
  </r>
  <r>
    <n v="3216"/>
    <n v="15684861"/>
    <s v="Thomson"/>
    <n v="726"/>
    <x v="1"/>
    <x v="0"/>
    <x v="0"/>
    <n v="32"/>
    <s v="Middle Age"/>
    <n v="8"/>
    <x v="1"/>
    <n v="0"/>
    <x v="2"/>
    <s v="Standard"/>
    <n v="0"/>
    <n v="0"/>
    <n v="185075.63"/>
    <x v="1"/>
    <s v="High"/>
    <x v="1"/>
    <x v="1"/>
  </r>
  <r>
    <n v="3217"/>
    <n v="15742204"/>
    <s v="Hsu"/>
    <n v="579"/>
    <x v="0"/>
    <x v="2"/>
    <x v="1"/>
    <n v="31"/>
    <s v="Middle Age"/>
    <n v="6"/>
    <x v="1"/>
    <n v="139729.54"/>
    <x v="0"/>
    <s v="Basic"/>
    <n v="0"/>
    <n v="1"/>
    <n v="135815.38"/>
    <x v="0"/>
    <s v="High"/>
    <x v="1"/>
    <x v="1"/>
  </r>
  <r>
    <n v="3218"/>
    <n v="15623502"/>
    <s v="Morrison"/>
    <n v="598"/>
    <x v="0"/>
    <x v="1"/>
    <x v="0"/>
    <n v="56"/>
    <s v="Old"/>
    <n v="4"/>
    <x v="2"/>
    <n v="98365.33"/>
    <x v="0"/>
    <s v="Basic"/>
    <n v="1"/>
    <n v="1"/>
    <n v="44251.33"/>
    <x v="2"/>
    <s v="Low"/>
    <x v="1"/>
    <x v="1"/>
  </r>
  <r>
    <n v="3219"/>
    <n v="15774872"/>
    <s v="Joslin"/>
    <n v="663"/>
    <x v="0"/>
    <x v="0"/>
    <x v="1"/>
    <n v="36"/>
    <s v="Middle Age"/>
    <n v="10"/>
    <x v="3"/>
    <n v="0"/>
    <x v="2"/>
    <s v="Standard"/>
    <n v="1"/>
    <n v="0"/>
    <n v="136349.54999999999"/>
    <x v="1"/>
    <s v="High"/>
    <x v="1"/>
    <x v="1"/>
  </r>
  <r>
    <n v="3220"/>
    <n v="15611191"/>
    <s v="Scott"/>
    <n v="505"/>
    <x v="0"/>
    <x v="2"/>
    <x v="0"/>
    <n v="37"/>
    <s v="Middle Age"/>
    <n v="10"/>
    <x v="3"/>
    <n v="122453.97"/>
    <x v="2"/>
    <s v="Standard"/>
    <n v="1"/>
    <n v="1"/>
    <n v="52693.99"/>
    <x v="0"/>
    <s v="Medium"/>
    <x v="1"/>
    <x v="1"/>
  </r>
  <r>
    <n v="3221"/>
    <n v="15674331"/>
    <s v="Bidwill"/>
    <n v="576"/>
    <x v="0"/>
    <x v="2"/>
    <x v="1"/>
    <n v="30"/>
    <s v="Middle Age"/>
    <n v="7"/>
    <x v="1"/>
    <n v="132174.41"/>
    <x v="2"/>
    <s v="Standard"/>
    <n v="0"/>
    <n v="0"/>
    <n v="93767.03"/>
    <x v="0"/>
    <s v="Medium"/>
    <x v="1"/>
    <x v="1"/>
  </r>
  <r>
    <n v="3222"/>
    <n v="15619465"/>
    <s v="Cameron"/>
    <n v="555"/>
    <x v="0"/>
    <x v="1"/>
    <x v="0"/>
    <n v="24"/>
    <s v="Adolescence"/>
    <n v="2"/>
    <x v="0"/>
    <n v="0"/>
    <x v="2"/>
    <s v="Standard"/>
    <n v="0"/>
    <n v="1"/>
    <n v="197866.55"/>
    <x v="1"/>
    <s v="High"/>
    <x v="1"/>
    <x v="1"/>
  </r>
  <r>
    <n v="3223"/>
    <n v="15575247"/>
    <s v="Cartwright"/>
    <n v="524"/>
    <x v="0"/>
    <x v="0"/>
    <x v="1"/>
    <n v="30"/>
    <s v="Middle Age"/>
    <n v="1"/>
    <x v="0"/>
    <n v="0"/>
    <x v="2"/>
    <s v="Standard"/>
    <n v="1"/>
    <n v="0"/>
    <n v="126812.85"/>
    <x v="1"/>
    <s v="High"/>
    <x v="1"/>
    <x v="1"/>
  </r>
  <r>
    <n v="3224"/>
    <n v="15695679"/>
    <s v="Yao"/>
    <n v="776"/>
    <x v="1"/>
    <x v="1"/>
    <x v="1"/>
    <n v="39"/>
    <s v="Middle Age"/>
    <n v="2"/>
    <x v="0"/>
    <n v="104349.45"/>
    <x v="0"/>
    <s v="Basic"/>
    <n v="0"/>
    <n v="0"/>
    <n v="79503.05"/>
    <x v="0"/>
    <s v="Medium"/>
    <x v="1"/>
    <x v="1"/>
  </r>
  <r>
    <n v="3225"/>
    <n v="15713463"/>
    <s v="Tate"/>
    <n v="645"/>
    <x v="0"/>
    <x v="2"/>
    <x v="0"/>
    <n v="41"/>
    <s v="Middle Age"/>
    <n v="2"/>
    <x v="0"/>
    <n v="138881.04"/>
    <x v="0"/>
    <s v="Basic"/>
    <n v="1"/>
    <n v="0"/>
    <n v="129936.53"/>
    <x v="0"/>
    <s v="High"/>
    <x v="0"/>
    <x v="0"/>
  </r>
  <r>
    <n v="3226"/>
    <n v="15785170"/>
    <s v="Neal"/>
    <n v="850"/>
    <x v="1"/>
    <x v="2"/>
    <x v="0"/>
    <n v="32"/>
    <s v="Middle Age"/>
    <n v="0"/>
    <x v="0"/>
    <n v="116968.91"/>
    <x v="0"/>
    <s v="Basic"/>
    <n v="0"/>
    <n v="0"/>
    <n v="175094.62"/>
    <x v="0"/>
    <s v="High"/>
    <x v="1"/>
    <x v="1"/>
  </r>
  <r>
    <n v="3227"/>
    <n v="15796351"/>
    <s v="Yao"/>
    <n v="603"/>
    <x v="0"/>
    <x v="2"/>
    <x v="1"/>
    <n v="35"/>
    <s v="Middle Age"/>
    <n v="1"/>
    <x v="0"/>
    <n v="105346.03"/>
    <x v="2"/>
    <s v="Standard"/>
    <n v="1"/>
    <n v="1"/>
    <n v="130379.5"/>
    <x v="1"/>
    <s v="High"/>
    <x v="1"/>
    <x v="1"/>
  </r>
  <r>
    <n v="3228"/>
    <n v="15639576"/>
    <s v="Burns"/>
    <n v="691"/>
    <x v="0"/>
    <x v="0"/>
    <x v="1"/>
    <n v="26"/>
    <s v="Adolescence"/>
    <n v="9"/>
    <x v="3"/>
    <n v="136623.19"/>
    <x v="0"/>
    <s v="Basic"/>
    <n v="1"/>
    <n v="0"/>
    <n v="153228"/>
    <x v="0"/>
    <s v="High"/>
    <x v="1"/>
    <x v="1"/>
  </r>
  <r>
    <n v="3229"/>
    <n v="15693264"/>
    <s v="Onyinyechukwuka"/>
    <n v="583"/>
    <x v="0"/>
    <x v="0"/>
    <x v="0"/>
    <n v="29"/>
    <s v="Adolescence"/>
    <n v="10"/>
    <x v="3"/>
    <n v="0"/>
    <x v="2"/>
    <s v="Standard"/>
    <n v="1"/>
    <n v="1"/>
    <n v="111285.85"/>
    <x v="1"/>
    <s v="High"/>
    <x v="1"/>
    <x v="1"/>
  </r>
  <r>
    <n v="3230"/>
    <n v="15589715"/>
    <s v="Fulks"/>
    <n v="584"/>
    <x v="0"/>
    <x v="0"/>
    <x v="0"/>
    <n v="66"/>
    <s v="Old"/>
    <n v="5"/>
    <x v="2"/>
    <n v="0"/>
    <x v="0"/>
    <s v="Basic"/>
    <n v="1"/>
    <n v="0"/>
    <n v="49553.38"/>
    <x v="2"/>
    <s v="Low"/>
    <x v="0"/>
    <x v="0"/>
  </r>
  <r>
    <n v="3231"/>
    <n v="15769902"/>
    <s v="Christie"/>
    <n v="679"/>
    <x v="0"/>
    <x v="0"/>
    <x v="0"/>
    <n v="33"/>
    <s v="Middle Age"/>
    <n v="6"/>
    <x v="1"/>
    <n v="0"/>
    <x v="2"/>
    <s v="Standard"/>
    <n v="1"/>
    <n v="1"/>
    <n v="98015.85"/>
    <x v="0"/>
    <s v="Medium"/>
    <x v="1"/>
    <x v="1"/>
  </r>
  <r>
    <n v="3232"/>
    <n v="15587177"/>
    <s v="Lloyd"/>
    <n v="646"/>
    <x v="0"/>
    <x v="0"/>
    <x v="1"/>
    <n v="36"/>
    <s v="Middle Age"/>
    <n v="6"/>
    <x v="1"/>
    <n v="124445.52"/>
    <x v="0"/>
    <s v="Basic"/>
    <n v="1"/>
    <n v="0"/>
    <n v="88481.32"/>
    <x v="0"/>
    <s v="Medium"/>
    <x v="1"/>
    <x v="1"/>
  </r>
  <r>
    <n v="3233"/>
    <n v="15814553"/>
    <s v="Ball"/>
    <n v="559"/>
    <x v="0"/>
    <x v="0"/>
    <x v="0"/>
    <n v="34"/>
    <s v="Middle Age"/>
    <n v="5"/>
    <x v="2"/>
    <n v="68999.66"/>
    <x v="2"/>
    <s v="Standard"/>
    <n v="1"/>
    <n v="1"/>
    <n v="66879.27"/>
    <x v="0"/>
    <s v="Medium"/>
    <x v="1"/>
    <x v="1"/>
  </r>
  <r>
    <n v="3234"/>
    <n v="15601550"/>
    <s v="Genovesi"/>
    <n v="595"/>
    <x v="0"/>
    <x v="1"/>
    <x v="1"/>
    <n v="36"/>
    <s v="Middle Age"/>
    <n v="6"/>
    <x v="1"/>
    <n v="85768.42"/>
    <x v="0"/>
    <s v="Basic"/>
    <n v="1"/>
    <n v="1"/>
    <n v="24802.77"/>
    <x v="2"/>
    <s v="Low"/>
    <x v="1"/>
    <x v="1"/>
  </r>
  <r>
    <n v="3235"/>
    <n v="15664907"/>
    <s v="Alexander"/>
    <n v="527"/>
    <x v="0"/>
    <x v="0"/>
    <x v="1"/>
    <n v="47"/>
    <s v="Middle Age"/>
    <n v="1"/>
    <x v="0"/>
    <n v="0"/>
    <x v="0"/>
    <s v="Basic"/>
    <n v="1"/>
    <n v="0"/>
    <n v="21312.16"/>
    <x v="2"/>
    <s v="Low"/>
    <x v="0"/>
    <x v="0"/>
  </r>
  <r>
    <n v="3236"/>
    <n v="15612465"/>
    <s v="Siciliano"/>
    <n v="684"/>
    <x v="0"/>
    <x v="1"/>
    <x v="1"/>
    <n v="34"/>
    <s v="Middle Age"/>
    <n v="9"/>
    <x v="3"/>
    <n v="100628"/>
    <x v="2"/>
    <s v="Standard"/>
    <n v="1"/>
    <n v="1"/>
    <n v="190263.78"/>
    <x v="1"/>
    <s v="High"/>
    <x v="1"/>
    <x v="1"/>
  </r>
  <r>
    <n v="3237"/>
    <n v="15810800"/>
    <s v="Ositadimma"/>
    <n v="673"/>
    <x v="0"/>
    <x v="1"/>
    <x v="0"/>
    <n v="32"/>
    <s v="Middle Age"/>
    <n v="0"/>
    <x v="0"/>
    <n v="0"/>
    <x v="0"/>
    <s v="Basic"/>
    <n v="1"/>
    <n v="1"/>
    <n v="72873.33"/>
    <x v="0"/>
    <s v="Medium"/>
    <x v="1"/>
    <x v="1"/>
  </r>
  <r>
    <n v="3238"/>
    <n v="15665760"/>
    <s v="Kazantsev"/>
    <n v="802"/>
    <x v="1"/>
    <x v="1"/>
    <x v="1"/>
    <n v="38"/>
    <s v="Middle Age"/>
    <n v="7"/>
    <x v="1"/>
    <n v="0"/>
    <x v="2"/>
    <s v="Standard"/>
    <n v="0"/>
    <n v="1"/>
    <n v="57764.65"/>
    <x v="0"/>
    <s v="Medium"/>
    <x v="1"/>
    <x v="1"/>
  </r>
  <r>
    <n v="3239"/>
    <n v="15588080"/>
    <s v="Giles"/>
    <n v="675"/>
    <x v="0"/>
    <x v="0"/>
    <x v="1"/>
    <n v="54"/>
    <s v="Old"/>
    <n v="6"/>
    <x v="1"/>
    <n v="0"/>
    <x v="0"/>
    <s v="Basic"/>
    <n v="1"/>
    <n v="0"/>
    <n v="110273.84"/>
    <x v="0"/>
    <s v="High"/>
    <x v="0"/>
    <x v="0"/>
  </r>
  <r>
    <n v="3240"/>
    <n v="15776844"/>
    <s v="Hao"/>
    <n v="762"/>
    <x v="1"/>
    <x v="1"/>
    <x v="0"/>
    <n v="19"/>
    <s v="Adolescence"/>
    <n v="6"/>
    <x v="1"/>
    <n v="0"/>
    <x v="2"/>
    <s v="Standard"/>
    <n v="1"/>
    <n v="0"/>
    <n v="55500.17"/>
    <x v="0"/>
    <s v="Medium"/>
    <x v="1"/>
    <x v="1"/>
  </r>
  <r>
    <n v="3241"/>
    <n v="15717560"/>
    <s v="Martin"/>
    <n v="580"/>
    <x v="0"/>
    <x v="0"/>
    <x v="1"/>
    <n v="50"/>
    <s v="Middle Age"/>
    <n v="0"/>
    <x v="0"/>
    <n v="125647.36"/>
    <x v="0"/>
    <s v="Basic"/>
    <n v="1"/>
    <n v="0"/>
    <n v="57541.08"/>
    <x v="0"/>
    <s v="Medium"/>
    <x v="0"/>
    <x v="0"/>
  </r>
  <r>
    <n v="3242"/>
    <n v="15629739"/>
    <s v="Hartley"/>
    <n v="621"/>
    <x v="0"/>
    <x v="2"/>
    <x v="0"/>
    <n v="31"/>
    <s v="Middle Age"/>
    <n v="8"/>
    <x v="1"/>
    <n v="100375.39"/>
    <x v="0"/>
    <s v="Basic"/>
    <n v="1"/>
    <n v="1"/>
    <n v="90384.26"/>
    <x v="0"/>
    <s v="Medium"/>
    <x v="1"/>
    <x v="1"/>
  </r>
  <r>
    <n v="3243"/>
    <n v="15729908"/>
    <s v="Allan"/>
    <n v="411"/>
    <x v="2"/>
    <x v="0"/>
    <x v="0"/>
    <n v="36"/>
    <s v="Middle Age"/>
    <n v="10"/>
    <x v="3"/>
    <n v="0"/>
    <x v="0"/>
    <s v="Basic"/>
    <n v="0"/>
    <n v="0"/>
    <n v="120694.35"/>
    <x v="0"/>
    <s v="High"/>
    <x v="1"/>
    <x v="1"/>
  </r>
  <r>
    <n v="3244"/>
    <n v="15716781"/>
    <s v="Dolgorukova"/>
    <n v="815"/>
    <x v="1"/>
    <x v="0"/>
    <x v="1"/>
    <n v="24"/>
    <s v="Adolescence"/>
    <n v="7"/>
    <x v="1"/>
    <n v="171922.72"/>
    <x v="0"/>
    <s v="Basic"/>
    <n v="0"/>
    <n v="1"/>
    <n v="178028.96"/>
    <x v="0"/>
    <s v="High"/>
    <x v="1"/>
    <x v="1"/>
  </r>
  <r>
    <n v="3245"/>
    <n v="15646936"/>
    <s v="Nnamdi"/>
    <n v="631"/>
    <x v="0"/>
    <x v="2"/>
    <x v="0"/>
    <n v="32"/>
    <s v="Middle Age"/>
    <n v="2"/>
    <x v="0"/>
    <n v="146810.99"/>
    <x v="2"/>
    <s v="Standard"/>
    <n v="1"/>
    <n v="1"/>
    <n v="180990.29"/>
    <x v="1"/>
    <s v="High"/>
    <x v="1"/>
    <x v="1"/>
  </r>
  <r>
    <n v="3246"/>
    <n v="15768151"/>
    <s v="Romano"/>
    <n v="514"/>
    <x v="0"/>
    <x v="2"/>
    <x v="0"/>
    <n v="45"/>
    <s v="Middle Age"/>
    <n v="3"/>
    <x v="2"/>
    <n v="109032.23"/>
    <x v="0"/>
    <s v="Basic"/>
    <n v="0"/>
    <n v="1"/>
    <n v="155407.21"/>
    <x v="0"/>
    <s v="High"/>
    <x v="0"/>
    <x v="0"/>
  </r>
  <r>
    <n v="3247"/>
    <n v="15579212"/>
    <s v="Chuang"/>
    <n v="638"/>
    <x v="0"/>
    <x v="0"/>
    <x v="1"/>
    <n v="57"/>
    <s v="Old"/>
    <n v="6"/>
    <x v="1"/>
    <n v="0"/>
    <x v="0"/>
    <s v="Basic"/>
    <n v="1"/>
    <n v="0"/>
    <n v="33676.480000000003"/>
    <x v="2"/>
    <s v="Low"/>
    <x v="0"/>
    <x v="0"/>
  </r>
  <r>
    <n v="3248"/>
    <n v="15721835"/>
    <s v="Owen"/>
    <n v="791"/>
    <x v="1"/>
    <x v="1"/>
    <x v="1"/>
    <n v="25"/>
    <s v="Adolescence"/>
    <n v="7"/>
    <x v="1"/>
    <n v="0"/>
    <x v="0"/>
    <s v="Basic"/>
    <n v="1"/>
    <n v="0"/>
    <n v="89666.28"/>
    <x v="0"/>
    <s v="Medium"/>
    <x v="1"/>
    <x v="1"/>
  </r>
  <r>
    <n v="3249"/>
    <n v="15800515"/>
    <s v="Singh"/>
    <n v="516"/>
    <x v="0"/>
    <x v="0"/>
    <x v="1"/>
    <n v="35"/>
    <s v="Middle Age"/>
    <n v="5"/>
    <x v="2"/>
    <n v="128653.59"/>
    <x v="0"/>
    <s v="Basic"/>
    <n v="1"/>
    <n v="0"/>
    <n v="127558.26"/>
    <x v="0"/>
    <s v="High"/>
    <x v="1"/>
    <x v="1"/>
  </r>
  <r>
    <n v="3250"/>
    <n v="15591279"/>
    <s v="Nwagugheuzo"/>
    <n v="734"/>
    <x v="1"/>
    <x v="0"/>
    <x v="1"/>
    <n v="37"/>
    <s v="Middle Age"/>
    <n v="3"/>
    <x v="2"/>
    <n v="80387.81"/>
    <x v="0"/>
    <s v="Basic"/>
    <n v="0"/>
    <n v="1"/>
    <n v="77272.62"/>
    <x v="0"/>
    <s v="Medium"/>
    <x v="1"/>
    <x v="1"/>
  </r>
  <r>
    <n v="3251"/>
    <n v="15587419"/>
    <s v="Shipton"/>
    <n v="611"/>
    <x v="0"/>
    <x v="0"/>
    <x v="1"/>
    <n v="58"/>
    <s v="Old"/>
    <n v="8"/>
    <x v="1"/>
    <n v="0"/>
    <x v="2"/>
    <s v="Standard"/>
    <n v="0"/>
    <n v="1"/>
    <n v="107665.68"/>
    <x v="1"/>
    <s v="High"/>
    <x v="0"/>
    <x v="0"/>
  </r>
  <r>
    <n v="3252"/>
    <n v="15750335"/>
    <s v="Paterson"/>
    <n v="850"/>
    <x v="1"/>
    <x v="2"/>
    <x v="1"/>
    <n v="43"/>
    <s v="Middle Age"/>
    <n v="0"/>
    <x v="0"/>
    <n v="108508.82"/>
    <x v="1"/>
    <s v="Premium"/>
    <n v="1"/>
    <n v="0"/>
    <n v="184044.79999999999"/>
    <x v="1"/>
    <s v="High"/>
    <x v="0"/>
    <x v="0"/>
  </r>
  <r>
    <n v="3253"/>
    <n v="15699619"/>
    <s v="Rivas"/>
    <n v="641"/>
    <x v="0"/>
    <x v="0"/>
    <x v="1"/>
    <n v="31"/>
    <s v="Middle Age"/>
    <n v="10"/>
    <x v="3"/>
    <n v="155978.17000000001"/>
    <x v="0"/>
    <s v="Basic"/>
    <n v="1"/>
    <n v="0"/>
    <n v="91510.71"/>
    <x v="0"/>
    <s v="Medium"/>
    <x v="1"/>
    <x v="1"/>
  </r>
  <r>
    <n v="3254"/>
    <n v="15606472"/>
    <s v="Lung"/>
    <n v="585"/>
    <x v="0"/>
    <x v="0"/>
    <x v="0"/>
    <n v="38"/>
    <s v="Middle Age"/>
    <n v="5"/>
    <x v="2"/>
    <n v="0"/>
    <x v="0"/>
    <s v="Basic"/>
    <n v="1"/>
    <n v="1"/>
    <n v="87363.56"/>
    <x v="0"/>
    <s v="Medium"/>
    <x v="1"/>
    <x v="1"/>
  </r>
  <r>
    <n v="3255"/>
    <n v="15778368"/>
    <s v="Allan"/>
    <n v="552"/>
    <x v="0"/>
    <x v="2"/>
    <x v="1"/>
    <n v="50"/>
    <s v="Middle Age"/>
    <n v="4"/>
    <x v="2"/>
    <n v="121175.56"/>
    <x v="0"/>
    <s v="Basic"/>
    <n v="1"/>
    <n v="0"/>
    <n v="117505.07"/>
    <x v="0"/>
    <s v="High"/>
    <x v="0"/>
    <x v="0"/>
  </r>
  <r>
    <n v="3256"/>
    <n v="15671387"/>
    <s v="Fetherstonhaugh"/>
    <n v="507"/>
    <x v="0"/>
    <x v="0"/>
    <x v="0"/>
    <n v="29"/>
    <s v="Adolescence"/>
    <n v="4"/>
    <x v="2"/>
    <n v="89349.47"/>
    <x v="2"/>
    <s v="Standard"/>
    <n v="0"/>
    <n v="0"/>
    <n v="180626.68"/>
    <x v="1"/>
    <s v="High"/>
    <x v="1"/>
    <x v="1"/>
  </r>
  <r>
    <n v="3257"/>
    <n v="15573926"/>
    <s v="Lung"/>
    <n v="735"/>
    <x v="1"/>
    <x v="1"/>
    <x v="1"/>
    <n v="38"/>
    <s v="Middle Age"/>
    <n v="7"/>
    <x v="1"/>
    <n v="86131.71"/>
    <x v="2"/>
    <s v="Standard"/>
    <n v="0"/>
    <n v="0"/>
    <n v="93478.96"/>
    <x v="0"/>
    <s v="Medium"/>
    <x v="1"/>
    <x v="1"/>
  </r>
  <r>
    <n v="3258"/>
    <n v="15709183"/>
    <s v="Davidson"/>
    <n v="707"/>
    <x v="1"/>
    <x v="0"/>
    <x v="0"/>
    <n v="58"/>
    <s v="Old"/>
    <n v="3"/>
    <x v="2"/>
    <n v="102346.86"/>
    <x v="0"/>
    <s v="Basic"/>
    <n v="1"/>
    <n v="1"/>
    <n v="114672.64"/>
    <x v="0"/>
    <s v="High"/>
    <x v="1"/>
    <x v="1"/>
  </r>
  <r>
    <n v="3259"/>
    <n v="15577514"/>
    <s v="Mai"/>
    <n v="698"/>
    <x v="0"/>
    <x v="2"/>
    <x v="0"/>
    <n v="36"/>
    <s v="Middle Age"/>
    <n v="7"/>
    <x v="1"/>
    <n v="121263.62"/>
    <x v="0"/>
    <s v="Basic"/>
    <n v="1"/>
    <n v="1"/>
    <n v="13387.88"/>
    <x v="2"/>
    <s v="Low"/>
    <x v="1"/>
    <x v="1"/>
  </r>
  <r>
    <n v="3260"/>
    <n v="15778830"/>
    <s v="Dellucci"/>
    <n v="841"/>
    <x v="1"/>
    <x v="0"/>
    <x v="1"/>
    <n v="31"/>
    <s v="Middle Age"/>
    <n v="2"/>
    <x v="0"/>
    <n v="0"/>
    <x v="2"/>
    <s v="Standard"/>
    <n v="1"/>
    <n v="0"/>
    <n v="173240.52"/>
    <x v="1"/>
    <s v="High"/>
    <x v="1"/>
    <x v="1"/>
  </r>
  <r>
    <n v="3261"/>
    <n v="15768072"/>
    <s v="Mitchell"/>
    <n v="688"/>
    <x v="0"/>
    <x v="1"/>
    <x v="0"/>
    <n v="33"/>
    <s v="Middle Age"/>
    <n v="2"/>
    <x v="0"/>
    <n v="0"/>
    <x v="0"/>
    <s v="Basic"/>
    <n v="0"/>
    <n v="0"/>
    <n v="27557.18"/>
    <x v="2"/>
    <s v="Low"/>
    <x v="0"/>
    <x v="0"/>
  </r>
  <r>
    <n v="3262"/>
    <n v="15768293"/>
    <s v="Sun"/>
    <n v="614"/>
    <x v="0"/>
    <x v="0"/>
    <x v="1"/>
    <n v="51"/>
    <s v="Old"/>
    <n v="3"/>
    <x v="2"/>
    <n v="0"/>
    <x v="2"/>
    <s v="Standard"/>
    <n v="1"/>
    <n v="1"/>
    <n v="5552.37"/>
    <x v="2"/>
    <s v="Low"/>
    <x v="1"/>
    <x v="1"/>
  </r>
  <r>
    <n v="3263"/>
    <n v="15654456"/>
    <s v="Napolitano"/>
    <n v="511"/>
    <x v="0"/>
    <x v="2"/>
    <x v="1"/>
    <n v="48"/>
    <s v="Middle Age"/>
    <n v="6"/>
    <x v="1"/>
    <n v="149726.07999999999"/>
    <x v="0"/>
    <s v="Basic"/>
    <n v="0"/>
    <n v="0"/>
    <n v="88307.87"/>
    <x v="0"/>
    <s v="Medium"/>
    <x v="0"/>
    <x v="0"/>
  </r>
  <r>
    <n v="3264"/>
    <n v="15807525"/>
    <s v="Bailey"/>
    <n v="447"/>
    <x v="2"/>
    <x v="0"/>
    <x v="1"/>
    <n v="43"/>
    <s v="Middle Age"/>
    <n v="2"/>
    <x v="0"/>
    <n v="0"/>
    <x v="2"/>
    <s v="Standard"/>
    <n v="1"/>
    <n v="0"/>
    <n v="33879.26"/>
    <x v="2"/>
    <s v="Low"/>
    <x v="0"/>
    <x v="0"/>
  </r>
  <r>
    <n v="3265"/>
    <n v="15574372"/>
    <s v="Hoolan"/>
    <n v="738"/>
    <x v="1"/>
    <x v="0"/>
    <x v="1"/>
    <n v="35"/>
    <s v="Middle Age"/>
    <n v="5"/>
    <x v="2"/>
    <n v="161274.04999999999"/>
    <x v="2"/>
    <s v="Standard"/>
    <n v="1"/>
    <n v="0"/>
    <n v="181429.87"/>
    <x v="1"/>
    <s v="High"/>
    <x v="1"/>
    <x v="1"/>
  </r>
  <r>
    <n v="3266"/>
    <n v="15671249"/>
    <s v="Kent"/>
    <n v="422"/>
    <x v="2"/>
    <x v="0"/>
    <x v="0"/>
    <n v="33"/>
    <s v="Middle Age"/>
    <n v="2"/>
    <x v="0"/>
    <n v="0"/>
    <x v="2"/>
    <s v="Standard"/>
    <n v="1"/>
    <n v="0"/>
    <n v="102655.31"/>
    <x v="1"/>
    <s v="High"/>
    <x v="1"/>
    <x v="1"/>
  </r>
  <r>
    <n v="3267"/>
    <n v="15779744"/>
    <s v="Chou"/>
    <n v="537"/>
    <x v="0"/>
    <x v="1"/>
    <x v="1"/>
    <n v="30"/>
    <s v="Middle Age"/>
    <n v="1"/>
    <x v="0"/>
    <n v="103138.17"/>
    <x v="0"/>
    <s v="Basic"/>
    <n v="1"/>
    <n v="1"/>
    <n v="96555.42"/>
    <x v="0"/>
    <s v="Medium"/>
    <x v="1"/>
    <x v="1"/>
  </r>
  <r>
    <n v="3268"/>
    <n v="15624755"/>
    <s v="Pepper"/>
    <n v="707"/>
    <x v="1"/>
    <x v="2"/>
    <x v="0"/>
    <n v="40"/>
    <s v="Middle Age"/>
    <n v="3"/>
    <x v="2"/>
    <n v="109628.44"/>
    <x v="0"/>
    <s v="Basic"/>
    <n v="1"/>
    <n v="0"/>
    <n v="189366.03"/>
    <x v="0"/>
    <s v="High"/>
    <x v="1"/>
    <x v="1"/>
  </r>
  <r>
    <n v="3269"/>
    <n v="15611430"/>
    <s v="Abramowitz"/>
    <n v="690"/>
    <x v="0"/>
    <x v="0"/>
    <x v="1"/>
    <n v="54"/>
    <s v="Old"/>
    <n v="5"/>
    <x v="2"/>
    <n v="0"/>
    <x v="0"/>
    <s v="Basic"/>
    <n v="1"/>
    <n v="0"/>
    <n v="12847.61"/>
    <x v="2"/>
    <s v="Low"/>
    <x v="0"/>
    <x v="0"/>
  </r>
  <r>
    <n v="3270"/>
    <n v="15774744"/>
    <s v="Lord"/>
    <n v="664"/>
    <x v="0"/>
    <x v="2"/>
    <x v="1"/>
    <n v="33"/>
    <s v="Middle Age"/>
    <n v="7"/>
    <x v="1"/>
    <n v="97286.16"/>
    <x v="2"/>
    <s v="Standard"/>
    <n v="1"/>
    <n v="0"/>
    <n v="143433.32999999999"/>
    <x v="1"/>
    <s v="High"/>
    <x v="1"/>
    <x v="1"/>
  </r>
  <r>
    <n v="3271"/>
    <n v="15629885"/>
    <s v="Wilson"/>
    <n v="850"/>
    <x v="1"/>
    <x v="0"/>
    <x v="0"/>
    <n v="33"/>
    <s v="Middle Age"/>
    <n v="7"/>
    <x v="1"/>
    <n v="118004.26"/>
    <x v="0"/>
    <s v="Basic"/>
    <n v="1"/>
    <n v="0"/>
    <n v="183983.82"/>
    <x v="0"/>
    <s v="High"/>
    <x v="1"/>
    <x v="1"/>
  </r>
  <r>
    <n v="3272"/>
    <n v="15708791"/>
    <s v="Abazu"/>
    <n v="584"/>
    <x v="0"/>
    <x v="1"/>
    <x v="1"/>
    <n v="32"/>
    <s v="Middle Age"/>
    <n v="9"/>
    <x v="3"/>
    <n v="85534.83"/>
    <x v="0"/>
    <s v="Basic"/>
    <n v="0"/>
    <n v="0"/>
    <n v="169137.24"/>
    <x v="0"/>
    <s v="High"/>
    <x v="1"/>
    <x v="1"/>
  </r>
  <r>
    <n v="3273"/>
    <n v="15793890"/>
    <s v="Harriman"/>
    <n v="728"/>
    <x v="1"/>
    <x v="0"/>
    <x v="0"/>
    <n v="59"/>
    <s v="Old"/>
    <n v="4"/>
    <x v="2"/>
    <n v="0"/>
    <x v="0"/>
    <s v="Basic"/>
    <n v="1"/>
    <n v="1"/>
    <n v="163365.85"/>
    <x v="0"/>
    <s v="High"/>
    <x v="0"/>
    <x v="0"/>
  </r>
  <r>
    <n v="3274"/>
    <n v="15646091"/>
    <s v="Frankland"/>
    <n v="560"/>
    <x v="0"/>
    <x v="1"/>
    <x v="0"/>
    <n v="43"/>
    <s v="Middle Age"/>
    <n v="4"/>
    <x v="2"/>
    <n v="95140.44"/>
    <x v="2"/>
    <s v="Standard"/>
    <n v="1"/>
    <n v="0"/>
    <n v="123181.44"/>
    <x v="1"/>
    <s v="High"/>
    <x v="0"/>
    <x v="0"/>
  </r>
  <r>
    <n v="3275"/>
    <n v="15596984"/>
    <s v="Pinto"/>
    <n v="629"/>
    <x v="0"/>
    <x v="0"/>
    <x v="0"/>
    <n v="31"/>
    <s v="Middle Age"/>
    <n v="6"/>
    <x v="1"/>
    <n v="0"/>
    <x v="0"/>
    <s v="Basic"/>
    <n v="1"/>
    <n v="1"/>
    <n v="16447.599999999999"/>
    <x v="2"/>
    <s v="Low"/>
    <x v="0"/>
    <x v="0"/>
  </r>
  <r>
    <n v="3276"/>
    <n v="15800215"/>
    <s v="Kwemtochukwu"/>
    <n v="658"/>
    <x v="0"/>
    <x v="0"/>
    <x v="1"/>
    <n v="25"/>
    <s v="Adolescence"/>
    <n v="3"/>
    <x v="2"/>
    <n v="0"/>
    <x v="2"/>
    <s v="Standard"/>
    <n v="0"/>
    <n v="1"/>
    <n v="173948.4"/>
    <x v="1"/>
    <s v="High"/>
    <x v="1"/>
    <x v="1"/>
  </r>
  <r>
    <n v="3277"/>
    <n v="15577806"/>
    <s v="Chiu"/>
    <n v="794"/>
    <x v="1"/>
    <x v="2"/>
    <x v="0"/>
    <n v="54"/>
    <s v="Old"/>
    <n v="1"/>
    <x v="0"/>
    <n v="75900.84"/>
    <x v="0"/>
    <s v="Basic"/>
    <n v="1"/>
    <n v="1"/>
    <n v="192154.66"/>
    <x v="0"/>
    <s v="High"/>
    <x v="1"/>
    <x v="1"/>
  </r>
  <r>
    <n v="3278"/>
    <n v="15749381"/>
    <s v="Yu"/>
    <n v="790"/>
    <x v="1"/>
    <x v="0"/>
    <x v="0"/>
    <n v="41"/>
    <s v="Middle Age"/>
    <n v="2"/>
    <x v="0"/>
    <n v="126619.27"/>
    <x v="0"/>
    <s v="Basic"/>
    <n v="1"/>
    <n v="0"/>
    <n v="198224.38"/>
    <x v="0"/>
    <s v="High"/>
    <x v="1"/>
    <x v="1"/>
  </r>
  <r>
    <n v="3279"/>
    <n v="15683758"/>
    <s v="Onyekachukwu"/>
    <n v="640"/>
    <x v="0"/>
    <x v="0"/>
    <x v="1"/>
    <n v="44"/>
    <s v="Middle Age"/>
    <n v="7"/>
    <x v="1"/>
    <n v="111833.47"/>
    <x v="0"/>
    <s v="Basic"/>
    <n v="1"/>
    <n v="0"/>
    <n v="67202.740000000005"/>
    <x v="0"/>
    <s v="Medium"/>
    <x v="1"/>
    <x v="1"/>
  </r>
  <r>
    <n v="3280"/>
    <n v="15670615"/>
    <s v="Castiglione"/>
    <n v="652"/>
    <x v="0"/>
    <x v="1"/>
    <x v="1"/>
    <n v="37"/>
    <s v="Middle Age"/>
    <n v="7"/>
    <x v="1"/>
    <n v="0"/>
    <x v="2"/>
    <s v="Standard"/>
    <n v="1"/>
    <n v="0"/>
    <n v="68789.929999999993"/>
    <x v="0"/>
    <s v="Medium"/>
    <x v="1"/>
    <x v="1"/>
  </r>
  <r>
    <n v="3281"/>
    <n v="15715622"/>
    <s v="To Rot"/>
    <n v="583"/>
    <x v="0"/>
    <x v="0"/>
    <x v="0"/>
    <n v="57"/>
    <s v="Old"/>
    <n v="3"/>
    <x v="2"/>
    <n v="238387.56"/>
    <x v="0"/>
    <s v="Basic"/>
    <n v="0"/>
    <n v="1"/>
    <n v="147964.99"/>
    <x v="0"/>
    <s v="High"/>
    <x v="0"/>
    <x v="0"/>
  </r>
  <r>
    <n v="3282"/>
    <n v="15707634"/>
    <s v="Anenechukwu"/>
    <n v="775"/>
    <x v="1"/>
    <x v="0"/>
    <x v="0"/>
    <n v="32"/>
    <s v="Middle Age"/>
    <n v="2"/>
    <x v="0"/>
    <n v="108698.96"/>
    <x v="2"/>
    <s v="Standard"/>
    <n v="1"/>
    <n v="1"/>
    <n v="161069.73000000001"/>
    <x v="1"/>
    <s v="High"/>
    <x v="1"/>
    <x v="1"/>
  </r>
  <r>
    <n v="3283"/>
    <n v="15806901"/>
    <s v="Henderson"/>
    <n v="584"/>
    <x v="0"/>
    <x v="0"/>
    <x v="0"/>
    <n v="39"/>
    <s v="Middle Age"/>
    <n v="2"/>
    <x v="0"/>
    <n v="112687.69"/>
    <x v="0"/>
    <s v="Basic"/>
    <n v="1"/>
    <n v="1"/>
    <n v="127749.61"/>
    <x v="0"/>
    <s v="High"/>
    <x v="1"/>
    <x v="1"/>
  </r>
  <r>
    <n v="3284"/>
    <n v="15775335"/>
    <s v="Ellis"/>
    <n v="635"/>
    <x v="0"/>
    <x v="2"/>
    <x v="0"/>
    <n v="48"/>
    <s v="Middle Age"/>
    <n v="4"/>
    <x v="2"/>
    <n v="81556.89"/>
    <x v="2"/>
    <s v="Standard"/>
    <n v="1"/>
    <n v="0"/>
    <n v="191914.37"/>
    <x v="1"/>
    <s v="High"/>
    <x v="1"/>
    <x v="1"/>
  </r>
  <r>
    <n v="3285"/>
    <n v="15724150"/>
    <s v="Nkemdirim"/>
    <n v="814"/>
    <x v="1"/>
    <x v="0"/>
    <x v="1"/>
    <n v="48"/>
    <s v="Middle Age"/>
    <n v="9"/>
    <x v="3"/>
    <n v="136596.85"/>
    <x v="0"/>
    <s v="Basic"/>
    <n v="1"/>
    <n v="1"/>
    <n v="185791.9"/>
    <x v="0"/>
    <s v="High"/>
    <x v="1"/>
    <x v="1"/>
  </r>
  <r>
    <n v="3286"/>
    <n v="15627220"/>
    <s v="Kang"/>
    <n v="735"/>
    <x v="1"/>
    <x v="2"/>
    <x v="0"/>
    <n v="43"/>
    <s v="Middle Age"/>
    <n v="9"/>
    <x v="3"/>
    <n v="98807.45"/>
    <x v="0"/>
    <s v="Basic"/>
    <n v="0"/>
    <n v="0"/>
    <n v="184570.04"/>
    <x v="0"/>
    <s v="High"/>
    <x v="0"/>
    <x v="0"/>
  </r>
  <r>
    <n v="3287"/>
    <n v="15672330"/>
    <s v="Lear"/>
    <n v="678"/>
    <x v="0"/>
    <x v="0"/>
    <x v="0"/>
    <n v="31"/>
    <s v="Middle Age"/>
    <n v="1"/>
    <x v="0"/>
    <n v="0"/>
    <x v="2"/>
    <s v="Standard"/>
    <n v="0"/>
    <n v="1"/>
    <n v="130446.65"/>
    <x v="1"/>
    <s v="High"/>
    <x v="1"/>
    <x v="1"/>
  </r>
  <r>
    <n v="3288"/>
    <n v="15668521"/>
    <s v="Jamieson"/>
    <n v="693"/>
    <x v="0"/>
    <x v="0"/>
    <x v="1"/>
    <n v="37"/>
    <s v="Middle Age"/>
    <n v="1"/>
    <x v="0"/>
    <n v="0"/>
    <x v="2"/>
    <s v="Standard"/>
    <n v="1"/>
    <n v="1"/>
    <n v="82867.55"/>
    <x v="0"/>
    <s v="Medium"/>
    <x v="1"/>
    <x v="1"/>
  </r>
  <r>
    <n v="3289"/>
    <n v="15807837"/>
    <s v="Mazzanti"/>
    <n v="640"/>
    <x v="0"/>
    <x v="0"/>
    <x v="0"/>
    <n v="30"/>
    <s v="Middle Age"/>
    <n v="6"/>
    <x v="1"/>
    <n v="107499.7"/>
    <x v="0"/>
    <s v="Basic"/>
    <n v="1"/>
    <n v="1"/>
    <n v="187632.22"/>
    <x v="0"/>
    <s v="High"/>
    <x v="1"/>
    <x v="1"/>
  </r>
  <r>
    <n v="3290"/>
    <n v="15592570"/>
    <s v="Marino"/>
    <n v="773"/>
    <x v="1"/>
    <x v="1"/>
    <x v="0"/>
    <n v="23"/>
    <s v="Adolescence"/>
    <n v="8"/>
    <x v="1"/>
    <n v="0"/>
    <x v="2"/>
    <s v="Standard"/>
    <n v="1"/>
    <n v="0"/>
    <n v="56759.79"/>
    <x v="0"/>
    <s v="Medium"/>
    <x v="1"/>
    <x v="1"/>
  </r>
  <r>
    <n v="3291"/>
    <n v="15748589"/>
    <s v="Winter"/>
    <n v="736"/>
    <x v="1"/>
    <x v="0"/>
    <x v="0"/>
    <n v="30"/>
    <s v="Middle Age"/>
    <n v="9"/>
    <x v="3"/>
    <n v="0"/>
    <x v="2"/>
    <s v="Standard"/>
    <n v="1"/>
    <n v="0"/>
    <n v="34180.33"/>
    <x v="2"/>
    <s v="Low"/>
    <x v="1"/>
    <x v="1"/>
  </r>
  <r>
    <n v="3292"/>
    <n v="15635893"/>
    <s v="T'ien"/>
    <n v="693"/>
    <x v="0"/>
    <x v="0"/>
    <x v="0"/>
    <n v="28"/>
    <s v="Adolescence"/>
    <n v="8"/>
    <x v="1"/>
    <n v="0"/>
    <x v="2"/>
    <s v="Standard"/>
    <n v="1"/>
    <n v="1"/>
    <n v="158545.25"/>
    <x v="1"/>
    <s v="High"/>
    <x v="1"/>
    <x v="1"/>
  </r>
  <r>
    <n v="3293"/>
    <n v="15757632"/>
    <s v="Hughes-Jones"/>
    <n v="496"/>
    <x v="2"/>
    <x v="0"/>
    <x v="0"/>
    <n v="41"/>
    <s v="Middle Age"/>
    <n v="1"/>
    <x v="0"/>
    <n v="176024.05"/>
    <x v="2"/>
    <s v="Standard"/>
    <n v="1"/>
    <n v="0"/>
    <n v="182337.98"/>
    <x v="1"/>
    <s v="High"/>
    <x v="1"/>
    <x v="1"/>
  </r>
  <r>
    <n v="3294"/>
    <n v="15691863"/>
    <s v="Cody"/>
    <n v="751"/>
    <x v="1"/>
    <x v="0"/>
    <x v="0"/>
    <n v="39"/>
    <s v="Middle Age"/>
    <n v="3"/>
    <x v="2"/>
    <n v="0"/>
    <x v="2"/>
    <s v="Standard"/>
    <n v="1"/>
    <n v="1"/>
    <n v="84175.34"/>
    <x v="0"/>
    <s v="Medium"/>
    <x v="1"/>
    <x v="1"/>
  </r>
  <r>
    <n v="3295"/>
    <n v="15706071"/>
    <s v="Hunt"/>
    <n v="528"/>
    <x v="0"/>
    <x v="2"/>
    <x v="1"/>
    <n v="39"/>
    <s v="Middle Age"/>
    <n v="0"/>
    <x v="0"/>
    <n v="127631.62"/>
    <x v="0"/>
    <s v="Basic"/>
    <n v="0"/>
    <n v="1"/>
    <n v="22197.8"/>
    <x v="2"/>
    <s v="Low"/>
    <x v="0"/>
    <x v="0"/>
  </r>
  <r>
    <n v="3296"/>
    <n v="15654296"/>
    <s v="Estrada"/>
    <n v="754"/>
    <x v="1"/>
    <x v="1"/>
    <x v="0"/>
    <n v="19"/>
    <s v="Adolescence"/>
    <n v="9"/>
    <x v="3"/>
    <n v="0"/>
    <x v="0"/>
    <s v="Basic"/>
    <n v="1"/>
    <n v="0"/>
    <n v="189641.11"/>
    <x v="0"/>
    <s v="High"/>
    <x v="1"/>
    <x v="1"/>
  </r>
  <r>
    <n v="3297"/>
    <n v="15755018"/>
    <s v="Dickinson"/>
    <n v="568"/>
    <x v="0"/>
    <x v="2"/>
    <x v="0"/>
    <n v="26"/>
    <s v="Adolescence"/>
    <n v="10"/>
    <x v="3"/>
    <n v="109819.16"/>
    <x v="2"/>
    <s v="Standard"/>
    <n v="1"/>
    <n v="0"/>
    <n v="154491.39000000001"/>
    <x v="1"/>
    <s v="High"/>
    <x v="1"/>
    <x v="1"/>
  </r>
  <r>
    <n v="3298"/>
    <n v="15594041"/>
    <s v="Fanucci"/>
    <n v="592"/>
    <x v="0"/>
    <x v="1"/>
    <x v="0"/>
    <n v="41"/>
    <s v="Middle Age"/>
    <n v="2"/>
    <x v="0"/>
    <n v="138734.94"/>
    <x v="0"/>
    <s v="Basic"/>
    <n v="1"/>
    <n v="0"/>
    <n v="90020.74"/>
    <x v="0"/>
    <s v="Medium"/>
    <x v="1"/>
    <x v="1"/>
  </r>
  <r>
    <n v="3299"/>
    <n v="15670587"/>
    <s v="Yang"/>
    <n v="558"/>
    <x v="0"/>
    <x v="2"/>
    <x v="1"/>
    <n v="25"/>
    <s v="Adolescence"/>
    <n v="10"/>
    <x v="3"/>
    <n v="111363.1"/>
    <x v="2"/>
    <s v="Standard"/>
    <n v="1"/>
    <n v="0"/>
    <n v="197264.35"/>
    <x v="1"/>
    <s v="High"/>
    <x v="1"/>
    <x v="1"/>
  </r>
  <r>
    <n v="3300"/>
    <n v="15724527"/>
    <s v="Forbes"/>
    <n v="825"/>
    <x v="1"/>
    <x v="0"/>
    <x v="1"/>
    <n v="34"/>
    <s v="Middle Age"/>
    <n v="9"/>
    <x v="3"/>
    <n v="0"/>
    <x v="2"/>
    <s v="Standard"/>
    <n v="1"/>
    <n v="1"/>
    <n v="31933.06"/>
    <x v="2"/>
    <s v="Low"/>
    <x v="1"/>
    <x v="1"/>
  </r>
  <r>
    <n v="3301"/>
    <n v="15801904"/>
    <s v="Heard"/>
    <n v="677"/>
    <x v="0"/>
    <x v="2"/>
    <x v="1"/>
    <n v="28"/>
    <s v="Adolescence"/>
    <n v="0"/>
    <x v="0"/>
    <n v="143988"/>
    <x v="2"/>
    <s v="Standard"/>
    <n v="1"/>
    <n v="0"/>
    <n v="8755.69"/>
    <x v="2"/>
    <s v="Low"/>
    <x v="0"/>
    <x v="0"/>
  </r>
  <r>
    <n v="3302"/>
    <n v="15658195"/>
    <s v="Efremova"/>
    <n v="653"/>
    <x v="0"/>
    <x v="0"/>
    <x v="1"/>
    <n v="34"/>
    <s v="Middle Age"/>
    <n v="5"/>
    <x v="2"/>
    <n v="118838.75"/>
    <x v="0"/>
    <s v="Basic"/>
    <n v="1"/>
    <n v="1"/>
    <n v="52820.13"/>
    <x v="0"/>
    <s v="Medium"/>
    <x v="1"/>
    <x v="1"/>
  </r>
  <r>
    <n v="3303"/>
    <n v="15630113"/>
    <s v="Morphett"/>
    <n v="593"/>
    <x v="0"/>
    <x v="1"/>
    <x v="1"/>
    <n v="35"/>
    <s v="Middle Age"/>
    <n v="4"/>
    <x v="2"/>
    <n v="161637.75"/>
    <x v="0"/>
    <s v="Basic"/>
    <n v="1"/>
    <n v="1"/>
    <n v="20008.46"/>
    <x v="2"/>
    <s v="Low"/>
    <x v="1"/>
    <x v="1"/>
  </r>
  <r>
    <n v="3304"/>
    <n v="15784320"/>
    <s v="Lenhardt"/>
    <n v="632"/>
    <x v="0"/>
    <x v="0"/>
    <x v="0"/>
    <n v="44"/>
    <s v="Middle Age"/>
    <n v="3"/>
    <x v="2"/>
    <n v="133793.89000000001"/>
    <x v="0"/>
    <s v="Basic"/>
    <n v="1"/>
    <n v="1"/>
    <n v="34607.14"/>
    <x v="2"/>
    <s v="Low"/>
    <x v="0"/>
    <x v="0"/>
  </r>
  <r>
    <n v="3305"/>
    <n v="15676513"/>
    <s v="Burns"/>
    <n v="601"/>
    <x v="0"/>
    <x v="2"/>
    <x v="1"/>
    <n v="35"/>
    <s v="Middle Age"/>
    <n v="8"/>
    <x v="1"/>
    <n v="71553.83"/>
    <x v="0"/>
    <s v="Basic"/>
    <n v="1"/>
    <n v="0"/>
    <n v="177384.45"/>
    <x v="0"/>
    <s v="High"/>
    <x v="1"/>
    <x v="1"/>
  </r>
  <r>
    <n v="3306"/>
    <n v="15574072"/>
    <s v="Ch'ien"/>
    <n v="786"/>
    <x v="1"/>
    <x v="0"/>
    <x v="0"/>
    <n v="62"/>
    <s v="Old"/>
    <n v="8"/>
    <x v="1"/>
    <n v="0"/>
    <x v="0"/>
    <s v="Basic"/>
    <n v="1"/>
    <n v="1"/>
    <n v="165702.64000000001"/>
    <x v="0"/>
    <s v="High"/>
    <x v="1"/>
    <x v="1"/>
  </r>
  <r>
    <n v="3307"/>
    <n v="15633854"/>
    <s v="Sun"/>
    <n v="654"/>
    <x v="0"/>
    <x v="0"/>
    <x v="0"/>
    <n v="40"/>
    <s v="Middle Age"/>
    <n v="3"/>
    <x v="2"/>
    <n v="0"/>
    <x v="2"/>
    <s v="Standard"/>
    <n v="1"/>
    <n v="0"/>
    <n v="167889.1"/>
    <x v="1"/>
    <s v="High"/>
    <x v="1"/>
    <x v="1"/>
  </r>
  <r>
    <n v="3308"/>
    <n v="15618566"/>
    <s v="Jamieson"/>
    <n v="572"/>
    <x v="0"/>
    <x v="0"/>
    <x v="0"/>
    <n v="38"/>
    <s v="Middle Age"/>
    <n v="7"/>
    <x v="1"/>
    <n v="0"/>
    <x v="2"/>
    <s v="Standard"/>
    <n v="1"/>
    <n v="1"/>
    <n v="133122.62"/>
    <x v="1"/>
    <s v="High"/>
    <x v="1"/>
    <x v="1"/>
  </r>
  <r>
    <n v="3309"/>
    <n v="15733014"/>
    <s v="Nolan"/>
    <n v="813"/>
    <x v="1"/>
    <x v="0"/>
    <x v="0"/>
    <n v="62"/>
    <s v="Old"/>
    <n v="10"/>
    <x v="3"/>
    <n v="64667.95"/>
    <x v="2"/>
    <s v="Standard"/>
    <n v="0"/>
    <n v="1"/>
    <n v="140454.14000000001"/>
    <x v="1"/>
    <s v="High"/>
    <x v="1"/>
    <x v="1"/>
  </r>
  <r>
    <n v="3310"/>
    <n v="15753343"/>
    <s v="Barry"/>
    <n v="523"/>
    <x v="0"/>
    <x v="0"/>
    <x v="0"/>
    <n v="28"/>
    <s v="Adolescence"/>
    <n v="2"/>
    <x v="0"/>
    <n v="121164.11"/>
    <x v="0"/>
    <s v="Basic"/>
    <n v="1"/>
    <n v="1"/>
    <n v="59938.81"/>
    <x v="0"/>
    <s v="Medium"/>
    <x v="1"/>
    <x v="1"/>
  </r>
  <r>
    <n v="3311"/>
    <n v="15746076"/>
    <s v="Saunders"/>
    <n v="506"/>
    <x v="0"/>
    <x v="1"/>
    <x v="1"/>
    <n v="50"/>
    <s v="Middle Age"/>
    <n v="3"/>
    <x v="2"/>
    <n v="0"/>
    <x v="2"/>
    <s v="Standard"/>
    <n v="1"/>
    <n v="0"/>
    <n v="12016.79"/>
    <x v="2"/>
    <s v="Low"/>
    <x v="1"/>
    <x v="1"/>
  </r>
  <r>
    <n v="3312"/>
    <n v="15608226"/>
    <s v="McMorran"/>
    <n v="513"/>
    <x v="0"/>
    <x v="1"/>
    <x v="1"/>
    <n v="72"/>
    <s v="Old"/>
    <n v="3"/>
    <x v="2"/>
    <n v="98903.06"/>
    <x v="0"/>
    <s v="Basic"/>
    <n v="1"/>
    <n v="1"/>
    <n v="81251.240000000005"/>
    <x v="0"/>
    <s v="Medium"/>
    <x v="1"/>
    <x v="1"/>
  </r>
  <r>
    <n v="3313"/>
    <n v="15605684"/>
    <s v="Phelan"/>
    <n v="664"/>
    <x v="0"/>
    <x v="0"/>
    <x v="0"/>
    <n v="31"/>
    <s v="Middle Age"/>
    <n v="7"/>
    <x v="1"/>
    <n v="104158.84"/>
    <x v="0"/>
    <s v="Basic"/>
    <n v="1"/>
    <n v="0"/>
    <n v="134169.85"/>
    <x v="0"/>
    <s v="High"/>
    <x v="1"/>
    <x v="1"/>
  </r>
  <r>
    <n v="3314"/>
    <n v="15638988"/>
    <s v="Fu"/>
    <n v="684"/>
    <x v="0"/>
    <x v="0"/>
    <x v="1"/>
    <n v="54"/>
    <s v="Old"/>
    <n v="6"/>
    <x v="1"/>
    <n v="0"/>
    <x v="2"/>
    <s v="Standard"/>
    <n v="1"/>
    <n v="1"/>
    <n v="94888.6"/>
    <x v="0"/>
    <s v="Medium"/>
    <x v="1"/>
    <x v="1"/>
  </r>
  <r>
    <n v="3315"/>
    <n v="15628767"/>
    <s v="Hotchin"/>
    <n v="608"/>
    <x v="0"/>
    <x v="1"/>
    <x v="0"/>
    <n v="63"/>
    <s v="Old"/>
    <n v="3"/>
    <x v="2"/>
    <n v="139529.93"/>
    <x v="2"/>
    <s v="Standard"/>
    <n v="1"/>
    <n v="1"/>
    <n v="175696.16"/>
    <x v="1"/>
    <s v="High"/>
    <x v="0"/>
    <x v="0"/>
  </r>
  <r>
    <n v="3316"/>
    <n v="15737977"/>
    <s v="Aksyonov"/>
    <n v="527"/>
    <x v="0"/>
    <x v="0"/>
    <x v="0"/>
    <n v="25"/>
    <s v="Adolescence"/>
    <n v="6"/>
    <x v="1"/>
    <n v="0"/>
    <x v="2"/>
    <s v="Standard"/>
    <n v="0"/>
    <n v="1"/>
    <n v="96758.58"/>
    <x v="0"/>
    <s v="Medium"/>
    <x v="1"/>
    <x v="1"/>
  </r>
  <r>
    <n v="3317"/>
    <n v="15758116"/>
    <s v="Rossi"/>
    <n v="666"/>
    <x v="0"/>
    <x v="0"/>
    <x v="1"/>
    <n v="53"/>
    <s v="Old"/>
    <n v="5"/>
    <x v="2"/>
    <n v="64646.7"/>
    <x v="0"/>
    <s v="Basic"/>
    <n v="1"/>
    <n v="0"/>
    <n v="128019.48"/>
    <x v="0"/>
    <s v="High"/>
    <x v="0"/>
    <x v="0"/>
  </r>
  <r>
    <n v="3318"/>
    <n v="15575119"/>
    <s v="Hughes"/>
    <n v="779"/>
    <x v="1"/>
    <x v="0"/>
    <x v="1"/>
    <n v="71"/>
    <s v="Old"/>
    <n v="3"/>
    <x v="2"/>
    <n v="0"/>
    <x v="2"/>
    <s v="Standard"/>
    <n v="1"/>
    <n v="1"/>
    <n v="146895.35999999999"/>
    <x v="1"/>
    <s v="High"/>
    <x v="0"/>
    <x v="0"/>
  </r>
  <r>
    <n v="3319"/>
    <n v="15625126"/>
    <s v="Duncan"/>
    <n v="629"/>
    <x v="0"/>
    <x v="0"/>
    <x v="0"/>
    <n v="40"/>
    <s v="Middle Age"/>
    <n v="6"/>
    <x v="1"/>
    <n v="0"/>
    <x v="2"/>
    <s v="Standard"/>
    <n v="1"/>
    <n v="1"/>
    <n v="139356.29999999999"/>
    <x v="1"/>
    <s v="High"/>
    <x v="1"/>
    <x v="1"/>
  </r>
  <r>
    <n v="3320"/>
    <n v="15567114"/>
    <s v="McGarry"/>
    <n v="430"/>
    <x v="2"/>
    <x v="0"/>
    <x v="1"/>
    <n v="35"/>
    <s v="Middle Age"/>
    <n v="1"/>
    <x v="0"/>
    <n v="118894.22"/>
    <x v="0"/>
    <s v="Basic"/>
    <n v="0"/>
    <n v="0"/>
    <n v="2923.61"/>
    <x v="2"/>
    <s v="Low"/>
    <x v="1"/>
    <x v="1"/>
  </r>
  <r>
    <n v="3321"/>
    <n v="15672242"/>
    <s v="Aksenov"/>
    <n v="712"/>
    <x v="1"/>
    <x v="0"/>
    <x v="1"/>
    <n v="24"/>
    <s v="Adolescence"/>
    <n v="2"/>
    <x v="0"/>
    <n v="0"/>
    <x v="0"/>
    <s v="Basic"/>
    <n v="0"/>
    <n v="1"/>
    <n v="121232.51"/>
    <x v="0"/>
    <s v="High"/>
    <x v="1"/>
    <x v="1"/>
  </r>
  <r>
    <n v="3322"/>
    <n v="15681327"/>
    <s v="Akhtar"/>
    <n v="682"/>
    <x v="0"/>
    <x v="0"/>
    <x v="1"/>
    <n v="30"/>
    <s v="Middle Age"/>
    <n v="9"/>
    <x v="3"/>
    <n v="0"/>
    <x v="2"/>
    <s v="Standard"/>
    <n v="1"/>
    <n v="1"/>
    <n v="2053.42"/>
    <x v="2"/>
    <s v="Low"/>
    <x v="1"/>
    <x v="1"/>
  </r>
  <r>
    <n v="3323"/>
    <n v="15802585"/>
    <s v="Pisani"/>
    <n v="634"/>
    <x v="0"/>
    <x v="0"/>
    <x v="0"/>
    <n v="41"/>
    <s v="Middle Age"/>
    <n v="8"/>
    <x v="1"/>
    <n v="68213.990000000005"/>
    <x v="0"/>
    <s v="Basic"/>
    <n v="1"/>
    <n v="1"/>
    <n v="6382.46"/>
    <x v="2"/>
    <s v="Low"/>
    <x v="1"/>
    <x v="1"/>
  </r>
  <r>
    <n v="3324"/>
    <n v="15740630"/>
    <s v="Pisano"/>
    <n v="487"/>
    <x v="2"/>
    <x v="1"/>
    <x v="0"/>
    <n v="31"/>
    <s v="Middle Age"/>
    <n v="1"/>
    <x v="0"/>
    <n v="0"/>
    <x v="2"/>
    <s v="Standard"/>
    <n v="1"/>
    <n v="0"/>
    <n v="158750.13"/>
    <x v="1"/>
    <s v="High"/>
    <x v="1"/>
    <x v="1"/>
  </r>
  <r>
    <n v="3325"/>
    <n v="15815420"/>
    <s v="McDaniels"/>
    <n v="808"/>
    <x v="1"/>
    <x v="1"/>
    <x v="1"/>
    <n v="47"/>
    <s v="Middle Age"/>
    <n v="8"/>
    <x v="1"/>
    <n v="139196"/>
    <x v="0"/>
    <s v="Basic"/>
    <n v="0"/>
    <n v="1"/>
    <n v="74028.36"/>
    <x v="0"/>
    <s v="Medium"/>
    <x v="1"/>
    <x v="1"/>
  </r>
  <r>
    <n v="3326"/>
    <n v="15711468"/>
    <s v="Tennant"/>
    <n v="527"/>
    <x v="0"/>
    <x v="0"/>
    <x v="0"/>
    <n v="32"/>
    <s v="Middle Age"/>
    <n v="7"/>
    <x v="1"/>
    <n v="0"/>
    <x v="2"/>
    <s v="Standard"/>
    <n v="1"/>
    <n v="1"/>
    <n v="44099.75"/>
    <x v="2"/>
    <s v="Low"/>
    <x v="1"/>
    <x v="1"/>
  </r>
  <r>
    <n v="3327"/>
    <n v="15799626"/>
    <s v="Donaghy"/>
    <n v="637"/>
    <x v="0"/>
    <x v="2"/>
    <x v="1"/>
    <n v="50"/>
    <s v="Middle Age"/>
    <n v="4"/>
    <x v="2"/>
    <n v="126345.55"/>
    <x v="0"/>
    <s v="Basic"/>
    <n v="0"/>
    <n v="1"/>
    <n v="17323"/>
    <x v="2"/>
    <s v="Low"/>
    <x v="0"/>
    <x v="0"/>
  </r>
  <r>
    <n v="3328"/>
    <n v="15659325"/>
    <s v="Todd"/>
    <n v="802"/>
    <x v="1"/>
    <x v="1"/>
    <x v="1"/>
    <n v="40"/>
    <s v="Middle Age"/>
    <n v="5"/>
    <x v="2"/>
    <n v="0"/>
    <x v="2"/>
    <s v="Standard"/>
    <n v="1"/>
    <n v="1"/>
    <n v="175043.69"/>
    <x v="1"/>
    <s v="High"/>
    <x v="1"/>
    <x v="1"/>
  </r>
  <r>
    <n v="3329"/>
    <n v="15651352"/>
    <s v="Tobenna"/>
    <n v="529"/>
    <x v="0"/>
    <x v="0"/>
    <x v="0"/>
    <n v="38"/>
    <s v="Middle Age"/>
    <n v="2"/>
    <x v="0"/>
    <n v="0"/>
    <x v="0"/>
    <s v="Basic"/>
    <n v="1"/>
    <n v="0"/>
    <n v="146388.85"/>
    <x v="0"/>
    <s v="High"/>
    <x v="0"/>
    <x v="0"/>
  </r>
  <r>
    <n v="3330"/>
    <n v="15684925"/>
    <s v="Vicars"/>
    <n v="850"/>
    <x v="1"/>
    <x v="0"/>
    <x v="0"/>
    <n v="43"/>
    <s v="Middle Age"/>
    <n v="3"/>
    <x v="2"/>
    <n v="0"/>
    <x v="2"/>
    <s v="Standard"/>
    <n v="0"/>
    <n v="0"/>
    <n v="2465.8000000000002"/>
    <x v="2"/>
    <s v="Low"/>
    <x v="1"/>
    <x v="1"/>
  </r>
  <r>
    <n v="3331"/>
    <n v="15657439"/>
    <s v="Chao"/>
    <n v="738"/>
    <x v="1"/>
    <x v="0"/>
    <x v="1"/>
    <n v="18"/>
    <s v="Adolescence"/>
    <n v="4"/>
    <x v="2"/>
    <n v="0"/>
    <x v="2"/>
    <s v="Standard"/>
    <n v="1"/>
    <n v="1"/>
    <n v="47799.15"/>
    <x v="2"/>
    <s v="Low"/>
    <x v="1"/>
    <x v="1"/>
  </r>
  <r>
    <n v="3332"/>
    <n v="15574122"/>
    <s v="Tien"/>
    <n v="817"/>
    <x v="1"/>
    <x v="0"/>
    <x v="1"/>
    <n v="34"/>
    <s v="Middle Age"/>
    <n v="5"/>
    <x v="2"/>
    <n v="129278.43"/>
    <x v="0"/>
    <s v="Basic"/>
    <n v="0"/>
    <n v="0"/>
    <n v="165562.84"/>
    <x v="0"/>
    <s v="High"/>
    <x v="1"/>
    <x v="1"/>
  </r>
  <r>
    <n v="3333"/>
    <n v="15720508"/>
    <s v="Hsing"/>
    <n v="735"/>
    <x v="1"/>
    <x v="0"/>
    <x v="1"/>
    <n v="31"/>
    <s v="Middle Age"/>
    <n v="3"/>
    <x v="2"/>
    <n v="119558.35"/>
    <x v="0"/>
    <s v="Basic"/>
    <n v="0"/>
    <n v="0"/>
    <n v="72927.679999999993"/>
    <x v="0"/>
    <s v="Medium"/>
    <x v="1"/>
    <x v="1"/>
  </r>
  <r>
    <n v="3334"/>
    <n v="15599078"/>
    <s v="Yang"/>
    <n v="619"/>
    <x v="0"/>
    <x v="2"/>
    <x v="0"/>
    <n v="41"/>
    <s v="Middle Age"/>
    <n v="5"/>
    <x v="2"/>
    <n v="92467.58"/>
    <x v="0"/>
    <s v="Basic"/>
    <n v="1"/>
    <n v="0"/>
    <n v="38270.47"/>
    <x v="2"/>
    <s v="Low"/>
    <x v="1"/>
    <x v="1"/>
  </r>
  <r>
    <n v="3335"/>
    <n v="15702300"/>
    <s v="Walker"/>
    <n v="671"/>
    <x v="0"/>
    <x v="0"/>
    <x v="1"/>
    <n v="27"/>
    <s v="Adolescence"/>
    <n v="5"/>
    <x v="2"/>
    <n v="0"/>
    <x v="2"/>
    <s v="Standard"/>
    <n v="0"/>
    <n v="0"/>
    <n v="120893.07"/>
    <x v="1"/>
    <s v="High"/>
    <x v="1"/>
    <x v="1"/>
  </r>
  <r>
    <n v="3336"/>
    <n v="15660735"/>
    <s v="T'ang"/>
    <n v="581"/>
    <x v="0"/>
    <x v="1"/>
    <x v="0"/>
    <n v="31"/>
    <s v="Middle Age"/>
    <n v="6"/>
    <x v="1"/>
    <n v="0"/>
    <x v="2"/>
    <s v="Standard"/>
    <n v="1"/>
    <n v="0"/>
    <n v="188377.21"/>
    <x v="1"/>
    <s v="High"/>
    <x v="1"/>
    <x v="1"/>
  </r>
  <r>
    <n v="3337"/>
    <n v="15671390"/>
    <s v="Chukwukere"/>
    <n v="690"/>
    <x v="0"/>
    <x v="1"/>
    <x v="1"/>
    <n v="36"/>
    <s v="Middle Age"/>
    <n v="10"/>
    <x v="3"/>
    <n v="0"/>
    <x v="2"/>
    <s v="Standard"/>
    <n v="1"/>
    <n v="0"/>
    <n v="55902.93"/>
    <x v="0"/>
    <s v="Medium"/>
    <x v="1"/>
    <x v="1"/>
  </r>
  <r>
    <n v="3338"/>
    <n v="15647385"/>
    <s v="Ch'iu"/>
    <n v="579"/>
    <x v="0"/>
    <x v="1"/>
    <x v="1"/>
    <n v="56"/>
    <s v="Old"/>
    <n v="4"/>
    <x v="2"/>
    <n v="99340.83"/>
    <x v="0"/>
    <s v="Basic"/>
    <n v="0"/>
    <n v="0"/>
    <n v="4523.74"/>
    <x v="2"/>
    <s v="Low"/>
    <x v="0"/>
    <x v="0"/>
  </r>
  <r>
    <n v="3339"/>
    <n v="15739223"/>
    <s v="Pai"/>
    <n v="688"/>
    <x v="0"/>
    <x v="1"/>
    <x v="0"/>
    <n v="24"/>
    <s v="Adolescence"/>
    <n v="3"/>
    <x v="2"/>
    <n v="0"/>
    <x v="2"/>
    <s v="Standard"/>
    <n v="1"/>
    <n v="1"/>
    <n v="102195.16"/>
    <x v="1"/>
    <s v="High"/>
    <x v="1"/>
    <x v="1"/>
  </r>
  <r>
    <n v="3340"/>
    <n v="15631305"/>
    <s v="Franklin"/>
    <n v="599"/>
    <x v="0"/>
    <x v="1"/>
    <x v="0"/>
    <n v="28"/>
    <s v="Adolescence"/>
    <n v="4"/>
    <x v="2"/>
    <n v="126833.79"/>
    <x v="2"/>
    <s v="Standard"/>
    <n v="1"/>
    <n v="0"/>
    <n v="60843.09"/>
    <x v="0"/>
    <s v="Medium"/>
    <x v="0"/>
    <x v="0"/>
  </r>
  <r>
    <n v="3341"/>
    <n v="15809263"/>
    <s v="Y?"/>
    <n v="729"/>
    <x v="1"/>
    <x v="2"/>
    <x v="1"/>
    <n v="29"/>
    <s v="Adolescence"/>
    <n v="5"/>
    <x v="2"/>
    <n v="109676.52"/>
    <x v="0"/>
    <s v="Basic"/>
    <n v="1"/>
    <n v="1"/>
    <n v="25548.47"/>
    <x v="2"/>
    <s v="Low"/>
    <x v="1"/>
    <x v="1"/>
  </r>
  <r>
    <n v="3342"/>
    <n v="15640866"/>
    <s v="Peng"/>
    <n v="718"/>
    <x v="1"/>
    <x v="0"/>
    <x v="0"/>
    <n v="29"/>
    <s v="Adolescence"/>
    <n v="3"/>
    <x v="2"/>
    <n v="0"/>
    <x v="0"/>
    <s v="Basic"/>
    <n v="0"/>
    <n v="1"/>
    <n v="134462.29"/>
    <x v="0"/>
    <s v="High"/>
    <x v="1"/>
    <x v="1"/>
  </r>
  <r>
    <n v="3343"/>
    <n v="15775663"/>
    <s v="Otitodilichukwu"/>
    <n v="712"/>
    <x v="1"/>
    <x v="2"/>
    <x v="1"/>
    <n v="53"/>
    <s v="Old"/>
    <n v="6"/>
    <x v="1"/>
    <n v="134729.99"/>
    <x v="2"/>
    <s v="Standard"/>
    <n v="1"/>
    <n v="1"/>
    <n v="132702.64000000001"/>
    <x v="1"/>
    <s v="High"/>
    <x v="1"/>
    <x v="1"/>
  </r>
  <r>
    <n v="3344"/>
    <n v="15631800"/>
    <s v="Pagnotto"/>
    <n v="474"/>
    <x v="2"/>
    <x v="0"/>
    <x v="1"/>
    <n v="37"/>
    <s v="Middle Age"/>
    <n v="3"/>
    <x v="2"/>
    <n v="98431.37"/>
    <x v="0"/>
    <s v="Basic"/>
    <n v="0"/>
    <n v="0"/>
    <n v="75698.44"/>
    <x v="0"/>
    <s v="Medium"/>
    <x v="1"/>
    <x v="1"/>
  </r>
  <r>
    <n v="3345"/>
    <n v="15654292"/>
    <s v="Vessels"/>
    <n v="565"/>
    <x v="0"/>
    <x v="2"/>
    <x v="1"/>
    <n v="33"/>
    <s v="Middle Age"/>
    <n v="8"/>
    <x v="1"/>
    <n v="130368.31"/>
    <x v="2"/>
    <s v="Standard"/>
    <n v="1"/>
    <n v="0"/>
    <n v="105642.43"/>
    <x v="1"/>
    <s v="High"/>
    <x v="1"/>
    <x v="1"/>
  </r>
  <r>
    <n v="3346"/>
    <n v="15648320"/>
    <s v="Heller"/>
    <n v="658"/>
    <x v="0"/>
    <x v="0"/>
    <x v="0"/>
    <n v="31"/>
    <s v="Middle Age"/>
    <n v="7"/>
    <x v="1"/>
    <n v="123974.96"/>
    <x v="0"/>
    <s v="Basic"/>
    <n v="1"/>
    <n v="0"/>
    <n v="102153.75"/>
    <x v="0"/>
    <s v="High"/>
    <x v="1"/>
    <x v="1"/>
  </r>
  <r>
    <n v="3347"/>
    <n v="15726747"/>
    <s v="Donaldson"/>
    <n v="714"/>
    <x v="1"/>
    <x v="0"/>
    <x v="1"/>
    <n v="63"/>
    <s v="Old"/>
    <n v="4"/>
    <x v="2"/>
    <n v="138082.16"/>
    <x v="0"/>
    <s v="Basic"/>
    <n v="0"/>
    <n v="1"/>
    <n v="166677.54"/>
    <x v="0"/>
    <s v="High"/>
    <x v="1"/>
    <x v="1"/>
  </r>
  <r>
    <n v="3348"/>
    <n v="15694510"/>
    <s v="Ifeanyichukwu"/>
    <n v="725"/>
    <x v="1"/>
    <x v="0"/>
    <x v="1"/>
    <n v="45"/>
    <s v="Middle Age"/>
    <n v="1"/>
    <x v="0"/>
    <n v="129855.32"/>
    <x v="0"/>
    <s v="Basic"/>
    <n v="0"/>
    <n v="0"/>
    <n v="24218.65"/>
    <x v="2"/>
    <s v="Low"/>
    <x v="1"/>
    <x v="1"/>
  </r>
  <r>
    <n v="3349"/>
    <n v="15572291"/>
    <s v="Kao"/>
    <n v="825"/>
    <x v="1"/>
    <x v="0"/>
    <x v="1"/>
    <n v="40"/>
    <s v="Middle Age"/>
    <n v="6"/>
    <x v="1"/>
    <n v="132308.22"/>
    <x v="0"/>
    <s v="Basic"/>
    <n v="0"/>
    <n v="0"/>
    <n v="117122.5"/>
    <x v="0"/>
    <s v="High"/>
    <x v="1"/>
    <x v="1"/>
  </r>
  <r>
    <n v="3350"/>
    <n v="15603465"/>
    <s v="Dunn"/>
    <n v="665"/>
    <x v="0"/>
    <x v="2"/>
    <x v="0"/>
    <n v="45"/>
    <s v="Middle Age"/>
    <n v="5"/>
    <x v="2"/>
    <n v="155447.65"/>
    <x v="2"/>
    <s v="Standard"/>
    <n v="1"/>
    <n v="0"/>
    <n v="51871.95"/>
    <x v="0"/>
    <s v="Medium"/>
    <x v="0"/>
    <x v="0"/>
  </r>
  <r>
    <n v="3351"/>
    <n v="15685628"/>
    <s v="Calabresi"/>
    <n v="670"/>
    <x v="0"/>
    <x v="1"/>
    <x v="1"/>
    <n v="35"/>
    <s v="Middle Age"/>
    <n v="2"/>
    <x v="0"/>
    <n v="124268.64"/>
    <x v="2"/>
    <s v="Standard"/>
    <n v="0"/>
    <n v="1"/>
    <n v="84321.03"/>
    <x v="0"/>
    <s v="Medium"/>
    <x v="1"/>
    <x v="1"/>
  </r>
  <r>
    <n v="3352"/>
    <n v="15792729"/>
    <s v="Holland"/>
    <n v="474"/>
    <x v="2"/>
    <x v="2"/>
    <x v="0"/>
    <n v="34"/>
    <s v="Middle Age"/>
    <n v="9"/>
    <x v="3"/>
    <n v="176311.36"/>
    <x v="0"/>
    <s v="Basic"/>
    <n v="1"/>
    <n v="0"/>
    <n v="160213.26999999999"/>
    <x v="0"/>
    <s v="High"/>
    <x v="1"/>
    <x v="1"/>
  </r>
  <r>
    <n v="3353"/>
    <n v="15767414"/>
    <s v="Calabresi"/>
    <n v="591"/>
    <x v="0"/>
    <x v="0"/>
    <x v="1"/>
    <n v="40"/>
    <s v="Middle Age"/>
    <n v="2"/>
    <x v="0"/>
    <n v="99886.42"/>
    <x v="2"/>
    <s v="Standard"/>
    <n v="1"/>
    <n v="1"/>
    <n v="88695.19"/>
    <x v="0"/>
    <s v="Medium"/>
    <x v="1"/>
    <x v="1"/>
  </r>
  <r>
    <n v="3354"/>
    <n v="15568044"/>
    <s v="Butusov"/>
    <n v="508"/>
    <x v="0"/>
    <x v="0"/>
    <x v="0"/>
    <n v="31"/>
    <s v="Middle Age"/>
    <n v="7"/>
    <x v="1"/>
    <n v="0"/>
    <x v="2"/>
    <s v="Standard"/>
    <n v="1"/>
    <n v="1"/>
    <n v="6123.15"/>
    <x v="2"/>
    <s v="Low"/>
    <x v="1"/>
    <x v="1"/>
  </r>
  <r>
    <n v="3355"/>
    <n v="15751333"/>
    <s v="Atkinson"/>
    <n v="695"/>
    <x v="0"/>
    <x v="0"/>
    <x v="0"/>
    <n v="36"/>
    <s v="Middle Age"/>
    <n v="2"/>
    <x v="0"/>
    <n v="0"/>
    <x v="2"/>
    <s v="Standard"/>
    <n v="0"/>
    <n v="1"/>
    <n v="167749.54"/>
    <x v="1"/>
    <s v="High"/>
    <x v="1"/>
    <x v="1"/>
  </r>
  <r>
    <n v="3356"/>
    <n v="15623062"/>
    <s v="Vasilyeva"/>
    <n v="660"/>
    <x v="0"/>
    <x v="2"/>
    <x v="1"/>
    <n v="24"/>
    <s v="Adolescence"/>
    <n v="5"/>
    <x v="2"/>
    <n v="85089.3"/>
    <x v="0"/>
    <s v="Basic"/>
    <n v="1"/>
    <n v="1"/>
    <n v="71638"/>
    <x v="0"/>
    <s v="Medium"/>
    <x v="1"/>
    <x v="1"/>
  </r>
  <r>
    <n v="3357"/>
    <n v="15713621"/>
    <s v="Mollison"/>
    <n v="687"/>
    <x v="0"/>
    <x v="2"/>
    <x v="1"/>
    <n v="41"/>
    <s v="Middle Age"/>
    <n v="10"/>
    <x v="3"/>
    <n v="134318.21"/>
    <x v="2"/>
    <s v="Standard"/>
    <n v="1"/>
    <n v="1"/>
    <n v="198064.52"/>
    <x v="1"/>
    <s v="High"/>
    <x v="1"/>
    <x v="1"/>
  </r>
  <r>
    <n v="3358"/>
    <n v="15670668"/>
    <s v="Webb"/>
    <n v="658"/>
    <x v="0"/>
    <x v="2"/>
    <x v="1"/>
    <n v="29"/>
    <s v="Adolescence"/>
    <n v="5"/>
    <x v="2"/>
    <n v="75395.53"/>
    <x v="2"/>
    <s v="Standard"/>
    <n v="0"/>
    <n v="1"/>
    <n v="54914.92"/>
    <x v="0"/>
    <s v="Medium"/>
    <x v="1"/>
    <x v="1"/>
  </r>
  <r>
    <n v="3359"/>
    <n v="15750638"/>
    <s v="Obiajulu"/>
    <n v="705"/>
    <x v="1"/>
    <x v="2"/>
    <x v="0"/>
    <n v="33"/>
    <s v="Middle Age"/>
    <n v="5"/>
    <x v="2"/>
    <n v="116765.7"/>
    <x v="0"/>
    <s v="Basic"/>
    <n v="0"/>
    <n v="0"/>
    <n v="190659.17"/>
    <x v="0"/>
    <s v="High"/>
    <x v="0"/>
    <x v="0"/>
  </r>
  <r>
    <n v="3360"/>
    <n v="15747878"/>
    <s v="Aiken"/>
    <n v="739"/>
    <x v="1"/>
    <x v="1"/>
    <x v="1"/>
    <n v="60"/>
    <s v="Old"/>
    <n v="4"/>
    <x v="2"/>
    <n v="0"/>
    <x v="0"/>
    <s v="Basic"/>
    <n v="1"/>
    <n v="1"/>
    <n v="51637.67"/>
    <x v="0"/>
    <s v="Medium"/>
    <x v="1"/>
    <x v="1"/>
  </r>
  <r>
    <n v="3361"/>
    <n v="15726796"/>
    <s v="Brabyn"/>
    <n v="844"/>
    <x v="1"/>
    <x v="0"/>
    <x v="1"/>
    <n v="38"/>
    <s v="Middle Age"/>
    <n v="7"/>
    <x v="1"/>
    <n v="111501.66"/>
    <x v="0"/>
    <s v="Basic"/>
    <n v="1"/>
    <n v="1"/>
    <n v="119333.38"/>
    <x v="0"/>
    <s v="High"/>
    <x v="1"/>
    <x v="1"/>
  </r>
  <r>
    <n v="3362"/>
    <n v="15754952"/>
    <s v="Su"/>
    <n v="602"/>
    <x v="0"/>
    <x v="2"/>
    <x v="0"/>
    <n v="48"/>
    <s v="Middle Age"/>
    <n v="7"/>
    <x v="1"/>
    <n v="76595.08"/>
    <x v="2"/>
    <s v="Standard"/>
    <n v="0"/>
    <n v="0"/>
    <n v="127095.14"/>
    <x v="1"/>
    <s v="High"/>
    <x v="1"/>
    <x v="1"/>
  </r>
  <r>
    <n v="3363"/>
    <n v="15652192"/>
    <s v="Traeger"/>
    <n v="759"/>
    <x v="1"/>
    <x v="0"/>
    <x v="0"/>
    <n v="33"/>
    <s v="Middle Age"/>
    <n v="9"/>
    <x v="3"/>
    <n v="160541.35999999999"/>
    <x v="2"/>
    <s v="Standard"/>
    <n v="0"/>
    <n v="0"/>
    <n v="93541.14"/>
    <x v="0"/>
    <s v="Medium"/>
    <x v="1"/>
    <x v="1"/>
  </r>
  <r>
    <n v="3364"/>
    <n v="15681924"/>
    <s v="Ekwueme"/>
    <n v="747"/>
    <x v="1"/>
    <x v="2"/>
    <x v="1"/>
    <n v="38"/>
    <s v="Middle Age"/>
    <n v="2"/>
    <x v="0"/>
    <n v="129728.6"/>
    <x v="0"/>
    <s v="Basic"/>
    <n v="1"/>
    <n v="0"/>
    <n v="89289.54"/>
    <x v="0"/>
    <s v="Medium"/>
    <x v="1"/>
    <x v="1"/>
  </r>
  <r>
    <n v="3365"/>
    <n v="15763544"/>
    <s v="Thompson"/>
    <n v="673"/>
    <x v="0"/>
    <x v="0"/>
    <x v="1"/>
    <n v="47"/>
    <s v="Middle Age"/>
    <n v="1"/>
    <x v="0"/>
    <n v="0"/>
    <x v="2"/>
    <s v="Standard"/>
    <n v="0"/>
    <n v="0"/>
    <n v="108762.16"/>
    <x v="1"/>
    <s v="High"/>
    <x v="1"/>
    <x v="1"/>
  </r>
  <r>
    <n v="3366"/>
    <n v="15764431"/>
    <s v="Chinwenma"/>
    <n v="671"/>
    <x v="0"/>
    <x v="1"/>
    <x v="0"/>
    <n v="34"/>
    <s v="Middle Age"/>
    <n v="5"/>
    <x v="2"/>
    <n v="130929.02"/>
    <x v="3"/>
    <s v="Premium"/>
    <n v="1"/>
    <n v="1"/>
    <n v="28238.25"/>
    <x v="2"/>
    <s v="Low"/>
    <x v="0"/>
    <x v="0"/>
  </r>
  <r>
    <n v="3367"/>
    <n v="15684010"/>
    <s v="Tuan"/>
    <n v="640"/>
    <x v="0"/>
    <x v="2"/>
    <x v="0"/>
    <n v="74"/>
    <s v="Old"/>
    <n v="2"/>
    <x v="0"/>
    <n v="116800.25"/>
    <x v="0"/>
    <s v="Basic"/>
    <n v="1"/>
    <n v="1"/>
    <n v="34130.43"/>
    <x v="2"/>
    <s v="Low"/>
    <x v="1"/>
    <x v="1"/>
  </r>
  <r>
    <n v="3368"/>
    <n v="15648881"/>
    <s v="Tsai"/>
    <n v="581"/>
    <x v="0"/>
    <x v="2"/>
    <x v="1"/>
    <n v="40"/>
    <s v="Middle Age"/>
    <n v="0"/>
    <x v="0"/>
    <n v="101016.53"/>
    <x v="0"/>
    <s v="Basic"/>
    <n v="0"/>
    <n v="1"/>
    <n v="7926.35"/>
    <x v="2"/>
    <s v="Low"/>
    <x v="0"/>
    <x v="0"/>
  </r>
  <r>
    <n v="3369"/>
    <n v="15733303"/>
    <s v="Liu"/>
    <n v="630"/>
    <x v="0"/>
    <x v="0"/>
    <x v="1"/>
    <n v="67"/>
    <s v="Old"/>
    <n v="5"/>
    <x v="2"/>
    <n v="0"/>
    <x v="2"/>
    <s v="Standard"/>
    <n v="1"/>
    <n v="1"/>
    <n v="27330.27"/>
    <x v="2"/>
    <s v="Low"/>
    <x v="1"/>
    <x v="1"/>
  </r>
  <r>
    <n v="3370"/>
    <n v="15643294"/>
    <s v="Robinson"/>
    <n v="703"/>
    <x v="1"/>
    <x v="0"/>
    <x v="0"/>
    <n v="33"/>
    <s v="Middle Age"/>
    <n v="8"/>
    <x v="1"/>
    <n v="190566.65"/>
    <x v="0"/>
    <s v="Basic"/>
    <n v="1"/>
    <n v="1"/>
    <n v="79997.14"/>
    <x v="0"/>
    <s v="Medium"/>
    <x v="1"/>
    <x v="1"/>
  </r>
  <r>
    <n v="3371"/>
    <n v="15749905"/>
    <s v="Carr"/>
    <n v="698"/>
    <x v="0"/>
    <x v="1"/>
    <x v="0"/>
    <n v="47"/>
    <s v="Middle Age"/>
    <n v="6"/>
    <x v="1"/>
    <n v="0"/>
    <x v="0"/>
    <s v="Basic"/>
    <n v="1"/>
    <n v="0"/>
    <n v="50213.81"/>
    <x v="0"/>
    <s v="Medium"/>
    <x v="0"/>
    <x v="0"/>
  </r>
  <r>
    <n v="3372"/>
    <n v="15625175"/>
    <s v="Palerma"/>
    <n v="742"/>
    <x v="1"/>
    <x v="2"/>
    <x v="0"/>
    <n v="43"/>
    <s v="Middle Age"/>
    <n v="6"/>
    <x v="1"/>
    <n v="97067.69"/>
    <x v="0"/>
    <s v="Basic"/>
    <n v="0"/>
    <n v="1"/>
    <n v="60920.03"/>
    <x v="0"/>
    <s v="Medium"/>
    <x v="0"/>
    <x v="0"/>
  </r>
  <r>
    <n v="3373"/>
    <n v="15643967"/>
    <s v="Chineze"/>
    <n v="652"/>
    <x v="0"/>
    <x v="0"/>
    <x v="0"/>
    <n v="37"/>
    <s v="Middle Age"/>
    <n v="4"/>
    <x v="2"/>
    <n v="92208.54"/>
    <x v="0"/>
    <s v="Basic"/>
    <n v="0"/>
    <n v="1"/>
    <n v="197699.8"/>
    <x v="0"/>
    <s v="High"/>
    <x v="0"/>
    <x v="0"/>
  </r>
  <r>
    <n v="3374"/>
    <n v="15578251"/>
    <s v="Fang"/>
    <n v="644"/>
    <x v="0"/>
    <x v="0"/>
    <x v="1"/>
    <n v="37"/>
    <s v="Middle Age"/>
    <n v="2"/>
    <x v="0"/>
    <n v="186347.97"/>
    <x v="2"/>
    <s v="Standard"/>
    <n v="1"/>
    <n v="0"/>
    <n v="92809.73"/>
    <x v="0"/>
    <s v="Medium"/>
    <x v="1"/>
    <x v="1"/>
  </r>
  <r>
    <n v="3375"/>
    <n v="15772573"/>
    <s v="Simpson"/>
    <n v="735"/>
    <x v="1"/>
    <x v="1"/>
    <x v="1"/>
    <n v="55"/>
    <s v="Old"/>
    <n v="2"/>
    <x v="0"/>
    <n v="103176.62"/>
    <x v="0"/>
    <s v="Basic"/>
    <n v="0"/>
    <n v="1"/>
    <n v="163516.16"/>
    <x v="0"/>
    <s v="High"/>
    <x v="1"/>
    <x v="1"/>
  </r>
  <r>
    <n v="3376"/>
    <n v="15733234"/>
    <s v="Moretti"/>
    <n v="777"/>
    <x v="1"/>
    <x v="0"/>
    <x v="0"/>
    <n v="58"/>
    <s v="Old"/>
    <n v="4"/>
    <x v="2"/>
    <n v="0"/>
    <x v="0"/>
    <s v="Basic"/>
    <n v="1"/>
    <n v="1"/>
    <n v="62449.07"/>
    <x v="0"/>
    <s v="Medium"/>
    <x v="0"/>
    <x v="0"/>
  </r>
  <r>
    <n v="3377"/>
    <n v="15721582"/>
    <s v="Hale"/>
    <n v="644"/>
    <x v="0"/>
    <x v="2"/>
    <x v="0"/>
    <n v="40"/>
    <s v="Middle Age"/>
    <n v="4"/>
    <x v="2"/>
    <n v="77270.080000000002"/>
    <x v="2"/>
    <s v="Standard"/>
    <n v="1"/>
    <n v="1"/>
    <n v="115800.1"/>
    <x v="1"/>
    <s v="High"/>
    <x v="0"/>
    <x v="0"/>
  </r>
  <r>
    <n v="3378"/>
    <n v="15628219"/>
    <s v="Benson"/>
    <n v="665"/>
    <x v="0"/>
    <x v="2"/>
    <x v="0"/>
    <n v="37"/>
    <s v="Middle Age"/>
    <n v="3"/>
    <x v="2"/>
    <n v="111911.63"/>
    <x v="0"/>
    <s v="Basic"/>
    <n v="1"/>
    <n v="1"/>
    <n v="110359.67999999999"/>
    <x v="0"/>
    <s v="High"/>
    <x v="0"/>
    <x v="0"/>
  </r>
  <r>
    <n v="3379"/>
    <n v="15571302"/>
    <s v="Estep"/>
    <n v="529"/>
    <x v="0"/>
    <x v="2"/>
    <x v="1"/>
    <n v="72"/>
    <s v="Old"/>
    <n v="5"/>
    <x v="2"/>
    <n v="94216.05"/>
    <x v="0"/>
    <s v="Basic"/>
    <n v="1"/>
    <n v="1"/>
    <n v="78695.679999999993"/>
    <x v="0"/>
    <s v="Medium"/>
    <x v="1"/>
    <x v="1"/>
  </r>
  <r>
    <n v="3380"/>
    <n v="15637178"/>
    <s v="Mishina"/>
    <n v="803"/>
    <x v="1"/>
    <x v="1"/>
    <x v="0"/>
    <n v="45"/>
    <s v="Middle Age"/>
    <n v="7"/>
    <x v="1"/>
    <n v="0"/>
    <x v="2"/>
    <s v="Standard"/>
    <n v="1"/>
    <n v="1"/>
    <n v="128378.04"/>
    <x v="1"/>
    <s v="High"/>
    <x v="1"/>
    <x v="1"/>
  </r>
  <r>
    <n v="3381"/>
    <n v="15601184"/>
    <s v="Abramovich"/>
    <n v="604"/>
    <x v="0"/>
    <x v="1"/>
    <x v="0"/>
    <n v="26"/>
    <s v="Adolescence"/>
    <n v="3"/>
    <x v="2"/>
    <n v="0"/>
    <x v="2"/>
    <s v="Standard"/>
    <n v="1"/>
    <n v="0"/>
    <n v="155248.62"/>
    <x v="1"/>
    <s v="High"/>
    <x v="1"/>
    <x v="1"/>
  </r>
  <r>
    <n v="3382"/>
    <n v="15629511"/>
    <s v="Lavrentiev"/>
    <n v="738"/>
    <x v="1"/>
    <x v="0"/>
    <x v="1"/>
    <n v="49"/>
    <s v="Middle Age"/>
    <n v="6"/>
    <x v="1"/>
    <n v="106770.82"/>
    <x v="0"/>
    <s v="Basic"/>
    <n v="1"/>
    <n v="0"/>
    <n v="123499.27"/>
    <x v="0"/>
    <s v="High"/>
    <x v="1"/>
    <x v="1"/>
  </r>
  <r>
    <n v="3383"/>
    <n v="15570629"/>
    <s v="Alexeyeva"/>
    <n v="655"/>
    <x v="0"/>
    <x v="2"/>
    <x v="0"/>
    <n v="72"/>
    <s v="Old"/>
    <n v="5"/>
    <x v="2"/>
    <n v="138089.97"/>
    <x v="2"/>
    <s v="Standard"/>
    <n v="1"/>
    <n v="1"/>
    <n v="99920.41"/>
    <x v="0"/>
    <s v="Medium"/>
    <x v="1"/>
    <x v="1"/>
  </r>
  <r>
    <n v="3384"/>
    <n v="15665766"/>
    <s v="T'ang"/>
    <n v="698"/>
    <x v="0"/>
    <x v="2"/>
    <x v="1"/>
    <n v="39"/>
    <s v="Middle Age"/>
    <n v="9"/>
    <x v="3"/>
    <n v="133191.19"/>
    <x v="2"/>
    <s v="Standard"/>
    <n v="0"/>
    <n v="1"/>
    <n v="53289.49"/>
    <x v="0"/>
    <s v="Medium"/>
    <x v="1"/>
    <x v="1"/>
  </r>
  <r>
    <n v="3385"/>
    <n v="15693732"/>
    <s v="Kilgour"/>
    <n v="775"/>
    <x v="1"/>
    <x v="0"/>
    <x v="0"/>
    <n v="66"/>
    <s v="Old"/>
    <n v="9"/>
    <x v="3"/>
    <n v="0"/>
    <x v="2"/>
    <s v="Standard"/>
    <n v="1"/>
    <n v="1"/>
    <n v="67622.34"/>
    <x v="0"/>
    <s v="Medium"/>
    <x v="1"/>
    <x v="1"/>
  </r>
  <r>
    <n v="3386"/>
    <n v="15765982"/>
    <s v="Chin"/>
    <n v="735"/>
    <x v="1"/>
    <x v="0"/>
    <x v="1"/>
    <n v="41"/>
    <s v="Middle Age"/>
    <n v="7"/>
    <x v="1"/>
    <n v="74135.850000000006"/>
    <x v="0"/>
    <s v="Basic"/>
    <n v="1"/>
    <n v="1"/>
    <n v="11783.1"/>
    <x v="2"/>
    <s v="Low"/>
    <x v="0"/>
    <x v="0"/>
  </r>
  <r>
    <n v="3387"/>
    <n v="15582016"/>
    <s v="Fiorentini"/>
    <n v="766"/>
    <x v="1"/>
    <x v="1"/>
    <x v="1"/>
    <n v="41"/>
    <s v="Middle Age"/>
    <n v="6"/>
    <x v="1"/>
    <n v="99208.46"/>
    <x v="2"/>
    <s v="Standard"/>
    <n v="1"/>
    <n v="0"/>
    <n v="62402.38"/>
    <x v="0"/>
    <s v="Medium"/>
    <x v="1"/>
    <x v="1"/>
  </r>
  <r>
    <n v="3388"/>
    <n v="15798024"/>
    <s v="Lori"/>
    <n v="537"/>
    <x v="0"/>
    <x v="2"/>
    <x v="1"/>
    <n v="84"/>
    <s v="Old"/>
    <n v="8"/>
    <x v="1"/>
    <n v="92242.34"/>
    <x v="0"/>
    <s v="Basic"/>
    <n v="1"/>
    <n v="1"/>
    <n v="186235.98"/>
    <x v="0"/>
    <s v="High"/>
    <x v="1"/>
    <x v="1"/>
  </r>
  <r>
    <n v="3389"/>
    <n v="15588622"/>
    <s v="Marchesi"/>
    <n v="599"/>
    <x v="0"/>
    <x v="2"/>
    <x v="1"/>
    <n v="25"/>
    <s v="Adolescence"/>
    <n v="7"/>
    <x v="1"/>
    <n v="108380.72"/>
    <x v="0"/>
    <s v="Basic"/>
    <n v="1"/>
    <n v="1"/>
    <n v="79005.95"/>
    <x v="0"/>
    <s v="Medium"/>
    <x v="1"/>
    <x v="1"/>
  </r>
  <r>
    <n v="3390"/>
    <n v="15724863"/>
    <s v="Sheppard"/>
    <n v="420"/>
    <x v="2"/>
    <x v="1"/>
    <x v="0"/>
    <n v="55"/>
    <s v="Old"/>
    <n v="4"/>
    <x v="2"/>
    <n v="91893.32"/>
    <x v="0"/>
    <s v="Basic"/>
    <n v="1"/>
    <n v="0"/>
    <n v="144870.28"/>
    <x v="0"/>
    <s v="High"/>
    <x v="0"/>
    <x v="0"/>
  </r>
  <r>
    <n v="3391"/>
    <n v="15618213"/>
    <s v="Nnanna"/>
    <n v="674"/>
    <x v="0"/>
    <x v="0"/>
    <x v="0"/>
    <n v="32"/>
    <s v="Middle Age"/>
    <n v="7"/>
    <x v="1"/>
    <n v="85757.93"/>
    <x v="0"/>
    <s v="Basic"/>
    <n v="1"/>
    <n v="1"/>
    <n v="95481"/>
    <x v="0"/>
    <s v="Medium"/>
    <x v="1"/>
    <x v="1"/>
  </r>
  <r>
    <n v="3392"/>
    <n v="15780411"/>
    <s v="Norris"/>
    <n v="570"/>
    <x v="0"/>
    <x v="0"/>
    <x v="0"/>
    <n v="46"/>
    <s v="Middle Age"/>
    <n v="3"/>
    <x v="2"/>
    <n v="0"/>
    <x v="2"/>
    <s v="Standard"/>
    <n v="0"/>
    <n v="0"/>
    <n v="820.46"/>
    <x v="2"/>
    <s v="Low"/>
    <x v="1"/>
    <x v="1"/>
  </r>
  <r>
    <n v="3393"/>
    <n v="15725429"/>
    <s v="Vincent"/>
    <n v="623"/>
    <x v="0"/>
    <x v="2"/>
    <x v="1"/>
    <n v="33"/>
    <s v="Middle Age"/>
    <n v="8"/>
    <x v="1"/>
    <n v="96759.42"/>
    <x v="0"/>
    <s v="Basic"/>
    <n v="1"/>
    <n v="1"/>
    <n v="174777.98"/>
    <x v="0"/>
    <s v="High"/>
    <x v="1"/>
    <x v="1"/>
  </r>
  <r>
    <n v="3394"/>
    <n v="15600626"/>
    <s v="Bradley"/>
    <n v="710"/>
    <x v="1"/>
    <x v="0"/>
    <x v="1"/>
    <n v="30"/>
    <s v="Middle Age"/>
    <n v="6"/>
    <x v="1"/>
    <n v="0"/>
    <x v="2"/>
    <s v="Standard"/>
    <n v="1"/>
    <n v="1"/>
    <n v="8991.17"/>
    <x v="2"/>
    <s v="Low"/>
    <x v="1"/>
    <x v="1"/>
  </r>
  <r>
    <n v="3395"/>
    <n v="15668460"/>
    <s v="Bellucci"/>
    <n v="466"/>
    <x v="2"/>
    <x v="0"/>
    <x v="1"/>
    <n v="29"/>
    <s v="Adolescence"/>
    <n v="6"/>
    <x v="1"/>
    <n v="0"/>
    <x v="2"/>
    <s v="Standard"/>
    <n v="1"/>
    <n v="1"/>
    <n v="2797.27"/>
    <x v="2"/>
    <s v="Low"/>
    <x v="1"/>
    <x v="1"/>
  </r>
  <r>
    <n v="3396"/>
    <n v="15576263"/>
    <s v="Clements"/>
    <n v="759"/>
    <x v="1"/>
    <x v="0"/>
    <x v="0"/>
    <n v="22"/>
    <s v="Adolescence"/>
    <n v="5"/>
    <x v="2"/>
    <n v="0"/>
    <x v="0"/>
    <s v="Basic"/>
    <n v="1"/>
    <n v="0"/>
    <n v="22303.17"/>
    <x v="2"/>
    <s v="Low"/>
    <x v="1"/>
    <x v="1"/>
  </r>
  <r>
    <n v="3397"/>
    <n v="15720354"/>
    <s v="Knowles"/>
    <n v="581"/>
    <x v="0"/>
    <x v="0"/>
    <x v="1"/>
    <n v="71"/>
    <s v="Old"/>
    <n v="4"/>
    <x v="2"/>
    <n v="0"/>
    <x v="2"/>
    <s v="Standard"/>
    <n v="1"/>
    <n v="1"/>
    <n v="197562.08"/>
    <x v="1"/>
    <s v="High"/>
    <x v="1"/>
    <x v="1"/>
  </r>
  <r>
    <n v="3398"/>
    <n v="15691624"/>
    <s v="Chidiebere"/>
    <n v="820"/>
    <x v="1"/>
    <x v="0"/>
    <x v="1"/>
    <n v="33"/>
    <s v="Middle Age"/>
    <n v="2"/>
    <x v="0"/>
    <n v="132150.26"/>
    <x v="2"/>
    <s v="Standard"/>
    <n v="1"/>
    <n v="0"/>
    <n v="23067.97"/>
    <x v="2"/>
    <s v="Low"/>
    <x v="1"/>
    <x v="1"/>
  </r>
  <r>
    <n v="3399"/>
    <n v="15793196"/>
    <s v="Kelly"/>
    <n v="759"/>
    <x v="1"/>
    <x v="0"/>
    <x v="1"/>
    <n v="41"/>
    <s v="Middle Age"/>
    <n v="9"/>
    <x v="3"/>
    <n v="0"/>
    <x v="2"/>
    <s v="Standard"/>
    <n v="0"/>
    <n v="1"/>
    <n v="190294.12"/>
    <x v="1"/>
    <s v="High"/>
    <x v="1"/>
    <x v="1"/>
  </r>
  <r>
    <n v="3400"/>
    <n v="15633352"/>
    <s v="Okwukwe"/>
    <n v="628"/>
    <x v="0"/>
    <x v="0"/>
    <x v="0"/>
    <n v="31"/>
    <s v="Middle Age"/>
    <n v="6"/>
    <x v="1"/>
    <n v="175443.75"/>
    <x v="0"/>
    <s v="Basic"/>
    <n v="1"/>
    <n v="0"/>
    <n v="113167.17"/>
    <x v="0"/>
    <s v="High"/>
    <x v="0"/>
    <x v="0"/>
  </r>
  <r>
    <n v="3401"/>
    <n v="15750874"/>
    <s v="Onyemere"/>
    <n v="676"/>
    <x v="0"/>
    <x v="0"/>
    <x v="1"/>
    <n v="31"/>
    <s v="Middle Age"/>
    <n v="3"/>
    <x v="2"/>
    <n v="78990.149999999994"/>
    <x v="0"/>
    <s v="Basic"/>
    <n v="1"/>
    <n v="1"/>
    <n v="124777.14"/>
    <x v="0"/>
    <s v="High"/>
    <x v="1"/>
    <x v="1"/>
  </r>
  <r>
    <n v="3402"/>
    <n v="15588923"/>
    <s v="Murphy"/>
    <n v="591"/>
    <x v="0"/>
    <x v="0"/>
    <x v="0"/>
    <n v="33"/>
    <s v="Middle Age"/>
    <n v="4"/>
    <x v="2"/>
    <n v="113743.37"/>
    <x v="0"/>
    <s v="Basic"/>
    <n v="1"/>
    <n v="0"/>
    <n v="124625.08"/>
    <x v="0"/>
    <s v="High"/>
    <x v="1"/>
    <x v="1"/>
  </r>
  <r>
    <n v="3403"/>
    <n v="15715745"/>
    <s v="Elliott"/>
    <n v="690"/>
    <x v="0"/>
    <x v="0"/>
    <x v="0"/>
    <n v="26"/>
    <s v="Adolescence"/>
    <n v="5"/>
    <x v="2"/>
    <n v="157624.84"/>
    <x v="0"/>
    <s v="Basic"/>
    <n v="1"/>
    <n v="1"/>
    <n v="49599.27"/>
    <x v="2"/>
    <s v="Low"/>
    <x v="1"/>
    <x v="1"/>
  </r>
  <r>
    <n v="3404"/>
    <n v="15611800"/>
    <s v="Loggia"/>
    <n v="624"/>
    <x v="0"/>
    <x v="0"/>
    <x v="0"/>
    <n v="62"/>
    <s v="Old"/>
    <n v="7"/>
    <x v="1"/>
    <n v="125163.62"/>
    <x v="2"/>
    <s v="Standard"/>
    <n v="1"/>
    <n v="1"/>
    <n v="151411.5"/>
    <x v="1"/>
    <s v="High"/>
    <x v="1"/>
    <x v="1"/>
  </r>
  <r>
    <n v="3405"/>
    <n v="15576928"/>
    <s v="Walsh"/>
    <n v="573"/>
    <x v="0"/>
    <x v="0"/>
    <x v="0"/>
    <n v="23"/>
    <s v="Adolescence"/>
    <n v="2"/>
    <x v="0"/>
    <n v="0"/>
    <x v="0"/>
    <s v="Basic"/>
    <n v="1"/>
    <n v="0"/>
    <n v="122964.18"/>
    <x v="0"/>
    <s v="High"/>
    <x v="1"/>
    <x v="1"/>
  </r>
  <r>
    <n v="3406"/>
    <n v="15793693"/>
    <s v="Mahomed"/>
    <n v="694"/>
    <x v="0"/>
    <x v="0"/>
    <x v="1"/>
    <n v="60"/>
    <s v="Old"/>
    <n v="9"/>
    <x v="3"/>
    <n v="0"/>
    <x v="0"/>
    <s v="Basic"/>
    <n v="1"/>
    <n v="1"/>
    <n v="57088.97"/>
    <x v="0"/>
    <s v="Medium"/>
    <x v="1"/>
    <x v="1"/>
  </r>
  <r>
    <n v="3407"/>
    <n v="15581252"/>
    <s v="Dolgorukova"/>
    <n v="632"/>
    <x v="0"/>
    <x v="1"/>
    <x v="0"/>
    <n v="29"/>
    <s v="Adolescence"/>
    <n v="7"/>
    <x v="1"/>
    <n v="80922.75"/>
    <x v="0"/>
    <s v="Basic"/>
    <n v="1"/>
    <n v="0"/>
    <n v="7820.78"/>
    <x v="2"/>
    <s v="Low"/>
    <x v="1"/>
    <x v="1"/>
  </r>
  <r>
    <n v="3408"/>
    <n v="15797760"/>
    <s v="Bogdanov"/>
    <n v="632"/>
    <x v="0"/>
    <x v="0"/>
    <x v="1"/>
    <n v="40"/>
    <s v="Middle Age"/>
    <n v="3"/>
    <x v="2"/>
    <n v="193354.86"/>
    <x v="2"/>
    <s v="Standard"/>
    <n v="1"/>
    <n v="0"/>
    <n v="149188.41"/>
    <x v="1"/>
    <s v="High"/>
    <x v="1"/>
    <x v="1"/>
  </r>
  <r>
    <n v="3409"/>
    <n v="15790564"/>
    <s v="She"/>
    <n v="832"/>
    <x v="1"/>
    <x v="2"/>
    <x v="0"/>
    <n v="40"/>
    <s v="Middle Age"/>
    <n v="9"/>
    <x v="3"/>
    <n v="107648.94"/>
    <x v="2"/>
    <s v="Standard"/>
    <n v="1"/>
    <n v="1"/>
    <n v="134638.97"/>
    <x v="1"/>
    <s v="High"/>
    <x v="1"/>
    <x v="1"/>
  </r>
  <r>
    <n v="3410"/>
    <n v="15593736"/>
    <s v="Cook"/>
    <n v="598"/>
    <x v="0"/>
    <x v="2"/>
    <x v="0"/>
    <n v="46"/>
    <s v="Middle Age"/>
    <n v="7"/>
    <x v="1"/>
    <n v="131769.04"/>
    <x v="0"/>
    <s v="Basic"/>
    <n v="0"/>
    <n v="0"/>
    <n v="184980.23"/>
    <x v="0"/>
    <s v="High"/>
    <x v="0"/>
    <x v="0"/>
  </r>
  <r>
    <n v="3411"/>
    <n v="15595937"/>
    <s v="Bruno"/>
    <n v="430"/>
    <x v="2"/>
    <x v="2"/>
    <x v="1"/>
    <n v="36"/>
    <s v="Middle Age"/>
    <n v="1"/>
    <x v="0"/>
    <n v="138992.48000000001"/>
    <x v="2"/>
    <s v="Standard"/>
    <n v="0"/>
    <n v="0"/>
    <n v="122373.42"/>
    <x v="1"/>
    <s v="High"/>
    <x v="1"/>
    <x v="1"/>
  </r>
  <r>
    <n v="3412"/>
    <n v="15815628"/>
    <s v="Moysey"/>
    <n v="711"/>
    <x v="1"/>
    <x v="0"/>
    <x v="0"/>
    <n v="37"/>
    <s v="Middle Age"/>
    <n v="8"/>
    <x v="1"/>
    <n v="113899.92"/>
    <x v="0"/>
    <s v="Basic"/>
    <n v="0"/>
    <n v="0"/>
    <n v="80215.199999999997"/>
    <x v="0"/>
    <s v="Medium"/>
    <x v="1"/>
    <x v="1"/>
  </r>
  <r>
    <n v="3413"/>
    <n v="15782802"/>
    <s v="Beneventi"/>
    <n v="582"/>
    <x v="0"/>
    <x v="2"/>
    <x v="1"/>
    <n v="26"/>
    <s v="Adolescence"/>
    <n v="6"/>
    <x v="1"/>
    <n v="114450.32"/>
    <x v="0"/>
    <s v="Basic"/>
    <n v="1"/>
    <n v="1"/>
    <n v="14081.64"/>
    <x v="2"/>
    <s v="Low"/>
    <x v="1"/>
    <x v="1"/>
  </r>
  <r>
    <n v="3414"/>
    <n v="15627412"/>
    <s v="Ferri"/>
    <n v="605"/>
    <x v="0"/>
    <x v="0"/>
    <x v="1"/>
    <n v="39"/>
    <s v="Middle Age"/>
    <n v="3"/>
    <x v="2"/>
    <n v="0"/>
    <x v="2"/>
    <s v="Standard"/>
    <n v="1"/>
    <n v="0"/>
    <n v="199390.45"/>
    <x v="1"/>
    <s v="High"/>
    <x v="1"/>
    <x v="1"/>
  </r>
  <r>
    <n v="3415"/>
    <n v="15734609"/>
    <s v="Skinner"/>
    <n v="657"/>
    <x v="0"/>
    <x v="0"/>
    <x v="0"/>
    <n v="37"/>
    <s v="Middle Age"/>
    <n v="2"/>
    <x v="0"/>
    <n v="0"/>
    <x v="2"/>
    <s v="Standard"/>
    <n v="1"/>
    <n v="1"/>
    <n v="7667.48"/>
    <x v="2"/>
    <s v="Low"/>
    <x v="1"/>
    <x v="1"/>
  </r>
  <r>
    <n v="3416"/>
    <n v="15710689"/>
    <s v="Angel"/>
    <n v="578"/>
    <x v="0"/>
    <x v="1"/>
    <x v="1"/>
    <n v="40"/>
    <s v="Middle Age"/>
    <n v="6"/>
    <x v="1"/>
    <n v="63609.919999999998"/>
    <x v="0"/>
    <s v="Basic"/>
    <n v="0"/>
    <n v="0"/>
    <n v="74965.61"/>
    <x v="0"/>
    <s v="Medium"/>
    <x v="0"/>
    <x v="0"/>
  </r>
  <r>
    <n v="3417"/>
    <n v="15565806"/>
    <s v="Toosey"/>
    <n v="532"/>
    <x v="0"/>
    <x v="0"/>
    <x v="1"/>
    <n v="38"/>
    <s v="Middle Age"/>
    <n v="9"/>
    <x v="3"/>
    <n v="0"/>
    <x v="2"/>
    <s v="Standard"/>
    <n v="0"/>
    <n v="0"/>
    <n v="30583.95"/>
    <x v="2"/>
    <s v="Low"/>
    <x v="1"/>
    <x v="1"/>
  </r>
  <r>
    <n v="3418"/>
    <n v="15815530"/>
    <s v="Chin"/>
    <n v="612"/>
    <x v="0"/>
    <x v="0"/>
    <x v="0"/>
    <n v="42"/>
    <s v="Middle Age"/>
    <n v="10"/>
    <x v="3"/>
    <n v="75497.509999999995"/>
    <x v="0"/>
    <s v="Basic"/>
    <n v="0"/>
    <n v="0"/>
    <n v="149682.78"/>
    <x v="0"/>
    <s v="High"/>
    <x v="1"/>
    <x v="1"/>
  </r>
  <r>
    <n v="3419"/>
    <n v="15632272"/>
    <s v="Lung"/>
    <n v="792"/>
    <x v="1"/>
    <x v="0"/>
    <x v="0"/>
    <n v="42"/>
    <s v="Middle Age"/>
    <n v="2"/>
    <x v="0"/>
    <n v="0"/>
    <x v="2"/>
    <s v="Standard"/>
    <n v="1"/>
    <n v="0"/>
    <n v="92664.09"/>
    <x v="0"/>
    <s v="Medium"/>
    <x v="1"/>
    <x v="1"/>
  </r>
  <r>
    <n v="3420"/>
    <n v="15684103"/>
    <s v="Mellor"/>
    <n v="674"/>
    <x v="0"/>
    <x v="0"/>
    <x v="0"/>
    <n v="26"/>
    <s v="Adolescence"/>
    <n v="10"/>
    <x v="3"/>
    <n v="0"/>
    <x v="2"/>
    <s v="Standard"/>
    <n v="1"/>
    <n v="1"/>
    <n v="138423.1"/>
    <x v="1"/>
    <s v="High"/>
    <x v="1"/>
    <x v="1"/>
  </r>
  <r>
    <n v="3421"/>
    <n v="15654519"/>
    <s v="Hassall"/>
    <n v="680"/>
    <x v="0"/>
    <x v="0"/>
    <x v="1"/>
    <n v="31"/>
    <s v="Middle Age"/>
    <n v="1"/>
    <x v="0"/>
    <n v="0"/>
    <x v="2"/>
    <s v="Standard"/>
    <n v="1"/>
    <n v="1"/>
    <n v="3148.2"/>
    <x v="2"/>
    <s v="Low"/>
    <x v="1"/>
    <x v="1"/>
  </r>
  <r>
    <n v="3422"/>
    <n v="15767722"/>
    <s v="Richardson"/>
    <n v="593"/>
    <x v="0"/>
    <x v="0"/>
    <x v="0"/>
    <n v="39"/>
    <s v="Middle Age"/>
    <n v="0"/>
    <x v="0"/>
    <n v="117704.73"/>
    <x v="0"/>
    <s v="Basic"/>
    <n v="1"/>
    <n v="0"/>
    <n v="197933.5"/>
    <x v="0"/>
    <s v="High"/>
    <x v="1"/>
    <x v="1"/>
  </r>
  <r>
    <n v="3423"/>
    <n v="15654346"/>
    <s v="Poninski"/>
    <n v="679"/>
    <x v="0"/>
    <x v="2"/>
    <x v="1"/>
    <n v="35"/>
    <s v="Middle Age"/>
    <n v="1"/>
    <x v="0"/>
    <n v="130463.55"/>
    <x v="2"/>
    <s v="Standard"/>
    <n v="1"/>
    <n v="1"/>
    <n v="37341.17"/>
    <x v="2"/>
    <s v="Low"/>
    <x v="1"/>
    <x v="1"/>
  </r>
  <r>
    <n v="3424"/>
    <n v="15660147"/>
    <s v="Dore"/>
    <n v="493"/>
    <x v="2"/>
    <x v="1"/>
    <x v="1"/>
    <n v="32"/>
    <s v="Middle Age"/>
    <n v="8"/>
    <x v="1"/>
    <n v="46161.18"/>
    <x v="0"/>
    <s v="Basic"/>
    <n v="1"/>
    <n v="1"/>
    <n v="79577.399999999994"/>
    <x v="0"/>
    <s v="Medium"/>
    <x v="1"/>
    <x v="1"/>
  </r>
  <r>
    <n v="3425"/>
    <n v="15814998"/>
    <s v="Bonham"/>
    <n v="688"/>
    <x v="0"/>
    <x v="1"/>
    <x v="1"/>
    <n v="42"/>
    <s v="Middle Age"/>
    <n v="5"/>
    <x v="2"/>
    <n v="0"/>
    <x v="2"/>
    <s v="Standard"/>
    <n v="0"/>
    <n v="0"/>
    <n v="197602.29"/>
    <x v="1"/>
    <s v="High"/>
    <x v="1"/>
    <x v="1"/>
  </r>
  <r>
    <n v="3426"/>
    <n v="15802207"/>
    <s v="Ibezimako"/>
    <n v="769"/>
    <x v="1"/>
    <x v="2"/>
    <x v="1"/>
    <n v="43"/>
    <s v="Middle Age"/>
    <n v="4"/>
    <x v="2"/>
    <n v="110182.54"/>
    <x v="2"/>
    <s v="Standard"/>
    <n v="1"/>
    <n v="1"/>
    <n v="87537.32"/>
    <x v="0"/>
    <s v="Medium"/>
    <x v="1"/>
    <x v="1"/>
  </r>
  <r>
    <n v="3427"/>
    <n v="15658668"/>
    <s v="Hunter"/>
    <n v="581"/>
    <x v="0"/>
    <x v="1"/>
    <x v="1"/>
    <n v="49"/>
    <s v="Middle Age"/>
    <n v="10"/>
    <x v="3"/>
    <n v="0"/>
    <x v="2"/>
    <s v="Standard"/>
    <n v="0"/>
    <n v="0"/>
    <n v="41623.589999999997"/>
    <x v="2"/>
    <s v="Low"/>
    <x v="1"/>
    <x v="1"/>
  </r>
  <r>
    <n v="3428"/>
    <n v="15715079"/>
    <s v="Bold"/>
    <n v="465"/>
    <x v="2"/>
    <x v="0"/>
    <x v="1"/>
    <n v="41"/>
    <s v="Middle Age"/>
    <n v="9"/>
    <x v="3"/>
    <n v="117221.15"/>
    <x v="0"/>
    <s v="Basic"/>
    <n v="1"/>
    <n v="0"/>
    <n v="168280.95"/>
    <x v="0"/>
    <s v="High"/>
    <x v="1"/>
    <x v="1"/>
  </r>
  <r>
    <n v="3429"/>
    <n v="15570360"/>
    <s v="Wan"/>
    <n v="641"/>
    <x v="0"/>
    <x v="0"/>
    <x v="0"/>
    <n v="35"/>
    <s v="Middle Age"/>
    <n v="4"/>
    <x v="2"/>
    <n v="0"/>
    <x v="2"/>
    <s v="Standard"/>
    <n v="0"/>
    <n v="0"/>
    <n v="125986.18"/>
    <x v="1"/>
    <s v="High"/>
    <x v="1"/>
    <x v="1"/>
  </r>
  <r>
    <n v="3430"/>
    <n v="15674678"/>
    <s v="Bradley"/>
    <n v="731"/>
    <x v="1"/>
    <x v="2"/>
    <x v="0"/>
    <n v="43"/>
    <s v="Middle Age"/>
    <n v="9"/>
    <x v="3"/>
    <n v="79120.27"/>
    <x v="0"/>
    <s v="Basic"/>
    <n v="0"/>
    <n v="0"/>
    <n v="548.52"/>
    <x v="2"/>
    <s v="Low"/>
    <x v="0"/>
    <x v="0"/>
  </r>
  <r>
    <n v="3431"/>
    <n v="15780925"/>
    <s v="Tretyakova"/>
    <n v="625"/>
    <x v="0"/>
    <x v="0"/>
    <x v="1"/>
    <n v="37"/>
    <s v="Middle Age"/>
    <n v="1"/>
    <x v="0"/>
    <n v="177069.24"/>
    <x v="2"/>
    <s v="Standard"/>
    <n v="1"/>
    <n v="1"/>
    <n v="96088.54"/>
    <x v="0"/>
    <s v="Medium"/>
    <x v="1"/>
    <x v="1"/>
  </r>
  <r>
    <n v="3432"/>
    <n v="15688193"/>
    <s v="Graham"/>
    <n v="468"/>
    <x v="2"/>
    <x v="0"/>
    <x v="1"/>
    <n v="36"/>
    <s v="Middle Age"/>
    <n v="3"/>
    <x v="2"/>
    <n v="61636.97"/>
    <x v="0"/>
    <s v="Basic"/>
    <n v="0"/>
    <n v="0"/>
    <n v="107787.42"/>
    <x v="0"/>
    <s v="High"/>
    <x v="1"/>
    <x v="1"/>
  </r>
  <r>
    <n v="3433"/>
    <n v="15778219"/>
    <s v="Izmailov"/>
    <n v="790"/>
    <x v="1"/>
    <x v="0"/>
    <x v="1"/>
    <n v="26"/>
    <s v="Adolescence"/>
    <n v="5"/>
    <x v="2"/>
    <n v="0"/>
    <x v="0"/>
    <s v="Basic"/>
    <n v="1"/>
    <n v="0"/>
    <n v="20510.79"/>
    <x v="2"/>
    <s v="Low"/>
    <x v="1"/>
    <x v="1"/>
  </r>
  <r>
    <n v="3434"/>
    <n v="15696514"/>
    <s v="Calabrese"/>
    <n v="587"/>
    <x v="0"/>
    <x v="2"/>
    <x v="0"/>
    <n v="37"/>
    <s v="Middle Age"/>
    <n v="6"/>
    <x v="1"/>
    <n v="104414.03"/>
    <x v="0"/>
    <s v="Basic"/>
    <n v="1"/>
    <n v="0"/>
    <n v="192026.02"/>
    <x v="0"/>
    <s v="High"/>
    <x v="1"/>
    <x v="1"/>
  </r>
  <r>
    <n v="3435"/>
    <n v="15712303"/>
    <s v="Valentin"/>
    <n v="692"/>
    <x v="0"/>
    <x v="0"/>
    <x v="1"/>
    <n v="66"/>
    <s v="Old"/>
    <n v="4"/>
    <x v="2"/>
    <n v="159732.01999999999"/>
    <x v="0"/>
    <s v="Basic"/>
    <n v="1"/>
    <n v="1"/>
    <n v="118188.15"/>
    <x v="0"/>
    <s v="High"/>
    <x v="1"/>
    <x v="1"/>
  </r>
  <r>
    <n v="3436"/>
    <n v="15719090"/>
    <s v="Osonduagwuike"/>
    <n v="676"/>
    <x v="0"/>
    <x v="2"/>
    <x v="0"/>
    <n v="34"/>
    <s v="Middle Age"/>
    <n v="4"/>
    <x v="2"/>
    <n v="89437.03"/>
    <x v="0"/>
    <s v="Basic"/>
    <n v="1"/>
    <n v="1"/>
    <n v="189540.95"/>
    <x v="0"/>
    <s v="High"/>
    <x v="1"/>
    <x v="1"/>
  </r>
  <r>
    <n v="3437"/>
    <n v="15735632"/>
    <s v="Williamson"/>
    <n v="571"/>
    <x v="0"/>
    <x v="0"/>
    <x v="1"/>
    <n v="41"/>
    <s v="Middle Age"/>
    <n v="8"/>
    <x v="1"/>
    <n v="0"/>
    <x v="0"/>
    <s v="Basic"/>
    <n v="1"/>
    <n v="1"/>
    <n v="63736.17"/>
    <x v="0"/>
    <s v="Medium"/>
    <x v="1"/>
    <x v="1"/>
  </r>
  <r>
    <n v="3438"/>
    <n v="15619436"/>
    <s v="Pan"/>
    <n v="700"/>
    <x v="1"/>
    <x v="0"/>
    <x v="0"/>
    <n v="32"/>
    <s v="Middle Age"/>
    <n v="3"/>
    <x v="2"/>
    <n v="0"/>
    <x v="0"/>
    <s v="Basic"/>
    <n v="0"/>
    <n v="0"/>
    <n v="95740.37"/>
    <x v="0"/>
    <s v="Medium"/>
    <x v="1"/>
    <x v="1"/>
  </r>
  <r>
    <n v="3439"/>
    <n v="15722404"/>
    <s v="Carpenter"/>
    <n v="445"/>
    <x v="2"/>
    <x v="0"/>
    <x v="0"/>
    <n v="30"/>
    <s v="Middle Age"/>
    <n v="3"/>
    <x v="2"/>
    <n v="0"/>
    <x v="2"/>
    <s v="Standard"/>
    <n v="1"/>
    <n v="1"/>
    <n v="127939.19"/>
    <x v="1"/>
    <s v="High"/>
    <x v="1"/>
    <x v="1"/>
  </r>
  <r>
    <n v="3440"/>
    <n v="15662063"/>
    <s v="McIver"/>
    <n v="746"/>
    <x v="1"/>
    <x v="0"/>
    <x v="1"/>
    <n v="36"/>
    <s v="Middle Age"/>
    <n v="7"/>
    <x v="1"/>
    <n v="142400.76999999999"/>
    <x v="0"/>
    <s v="Basic"/>
    <n v="1"/>
    <n v="1"/>
    <n v="193438.69"/>
    <x v="0"/>
    <s v="High"/>
    <x v="1"/>
    <x v="1"/>
  </r>
  <r>
    <n v="3441"/>
    <n v="15745605"/>
    <s v="Trevisan"/>
    <n v="722"/>
    <x v="1"/>
    <x v="0"/>
    <x v="0"/>
    <n v="47"/>
    <s v="Middle Age"/>
    <n v="2"/>
    <x v="0"/>
    <n v="88011.4"/>
    <x v="0"/>
    <s v="Basic"/>
    <n v="1"/>
    <n v="1"/>
    <n v="90655.94"/>
    <x v="0"/>
    <s v="Medium"/>
    <x v="0"/>
    <x v="0"/>
  </r>
  <r>
    <n v="3442"/>
    <n v="15636658"/>
    <s v="Rozhkova"/>
    <n v="596"/>
    <x v="0"/>
    <x v="0"/>
    <x v="1"/>
    <n v="36"/>
    <s v="Middle Age"/>
    <n v="2"/>
    <x v="0"/>
    <n v="0"/>
    <x v="2"/>
    <s v="Standard"/>
    <n v="1"/>
    <n v="1"/>
    <n v="12067.39"/>
    <x v="2"/>
    <s v="Low"/>
    <x v="1"/>
    <x v="1"/>
  </r>
  <r>
    <n v="3443"/>
    <n v="15784130"/>
    <s v="He"/>
    <n v="850"/>
    <x v="1"/>
    <x v="2"/>
    <x v="0"/>
    <n v="30"/>
    <s v="Middle Age"/>
    <n v="8"/>
    <x v="1"/>
    <n v="154870.28"/>
    <x v="0"/>
    <s v="Basic"/>
    <n v="1"/>
    <n v="1"/>
    <n v="54191.38"/>
    <x v="0"/>
    <s v="Medium"/>
    <x v="1"/>
    <x v="1"/>
  </r>
  <r>
    <n v="3444"/>
    <n v="15606755"/>
    <s v="Moretti"/>
    <n v="597"/>
    <x v="0"/>
    <x v="1"/>
    <x v="0"/>
    <n v="46"/>
    <s v="Middle Age"/>
    <n v="4"/>
    <x v="2"/>
    <n v="0"/>
    <x v="2"/>
    <s v="Standard"/>
    <n v="1"/>
    <n v="0"/>
    <n v="58667.16"/>
    <x v="0"/>
    <s v="Medium"/>
    <x v="0"/>
    <x v="0"/>
  </r>
  <r>
    <n v="3445"/>
    <n v="15801699"/>
    <s v="Fishbourne"/>
    <n v="436"/>
    <x v="2"/>
    <x v="1"/>
    <x v="1"/>
    <n v="43"/>
    <s v="Middle Age"/>
    <n v="5"/>
    <x v="2"/>
    <n v="0"/>
    <x v="2"/>
    <s v="Standard"/>
    <n v="1"/>
    <n v="1"/>
    <n v="35687.43"/>
    <x v="2"/>
    <s v="Low"/>
    <x v="1"/>
    <x v="1"/>
  </r>
  <r>
    <n v="3446"/>
    <n v="15784097"/>
    <s v="Gibson"/>
    <n v="660"/>
    <x v="0"/>
    <x v="2"/>
    <x v="1"/>
    <n v="28"/>
    <s v="Adolescence"/>
    <n v="1"/>
    <x v="0"/>
    <n v="118402.25"/>
    <x v="2"/>
    <s v="Standard"/>
    <n v="1"/>
    <n v="0"/>
    <n v="14288.93"/>
    <x v="2"/>
    <s v="Low"/>
    <x v="1"/>
    <x v="1"/>
  </r>
  <r>
    <n v="3447"/>
    <n v="15764654"/>
    <s v="Zikoranachidimma"/>
    <n v="649"/>
    <x v="0"/>
    <x v="0"/>
    <x v="1"/>
    <n v="37"/>
    <s v="Middle Age"/>
    <n v="9"/>
    <x v="3"/>
    <n v="87374.88"/>
    <x v="2"/>
    <s v="Standard"/>
    <n v="1"/>
    <n v="1"/>
    <n v="247.36"/>
    <x v="2"/>
    <s v="Low"/>
    <x v="1"/>
    <x v="1"/>
  </r>
  <r>
    <n v="3448"/>
    <n v="15612092"/>
    <s v="Palmer"/>
    <n v="646"/>
    <x v="0"/>
    <x v="2"/>
    <x v="1"/>
    <n v="32"/>
    <s v="Middle Age"/>
    <n v="8"/>
    <x v="1"/>
    <n v="105397.8"/>
    <x v="0"/>
    <s v="Basic"/>
    <n v="1"/>
    <n v="0"/>
    <n v="78111.839999999997"/>
    <x v="0"/>
    <s v="Medium"/>
    <x v="0"/>
    <x v="0"/>
  </r>
  <r>
    <n v="3449"/>
    <n v="15610903"/>
    <s v="Chukwueloka"/>
    <n v="560"/>
    <x v="0"/>
    <x v="1"/>
    <x v="0"/>
    <n v="31"/>
    <s v="Middle Age"/>
    <n v="5"/>
    <x v="2"/>
    <n v="125341.69"/>
    <x v="0"/>
    <s v="Basic"/>
    <n v="1"/>
    <n v="0"/>
    <n v="79547.39"/>
    <x v="0"/>
    <s v="Medium"/>
    <x v="1"/>
    <x v="1"/>
  </r>
  <r>
    <n v="3450"/>
    <n v="15705777"/>
    <s v="Real"/>
    <n v="710"/>
    <x v="1"/>
    <x v="2"/>
    <x v="1"/>
    <n v="49"/>
    <s v="Middle Age"/>
    <n v="10"/>
    <x v="3"/>
    <n v="129164.88"/>
    <x v="0"/>
    <s v="Basic"/>
    <n v="1"/>
    <n v="1"/>
    <n v="193266.72"/>
    <x v="0"/>
    <s v="High"/>
    <x v="1"/>
    <x v="1"/>
  </r>
  <r>
    <n v="3451"/>
    <n v="15661936"/>
    <s v="Chikelu"/>
    <n v="513"/>
    <x v="0"/>
    <x v="0"/>
    <x v="1"/>
    <n v="40"/>
    <s v="Middle Age"/>
    <n v="3"/>
    <x v="2"/>
    <n v="141004.46"/>
    <x v="0"/>
    <s v="Basic"/>
    <n v="1"/>
    <n v="0"/>
    <n v="105028.46"/>
    <x v="0"/>
    <s v="High"/>
    <x v="1"/>
    <x v="1"/>
  </r>
  <r>
    <n v="3452"/>
    <n v="15700864"/>
    <s v="Fiorentini"/>
    <n v="607"/>
    <x v="0"/>
    <x v="0"/>
    <x v="0"/>
    <n v="21"/>
    <s v="Adolescence"/>
    <n v="0"/>
    <x v="0"/>
    <n v="0"/>
    <x v="2"/>
    <s v="Standard"/>
    <n v="1"/>
    <n v="0"/>
    <n v="116106.52"/>
    <x v="1"/>
    <s v="High"/>
    <x v="1"/>
    <x v="1"/>
  </r>
  <r>
    <n v="3453"/>
    <n v="15722965"/>
    <s v="Yefimova"/>
    <n v="757"/>
    <x v="1"/>
    <x v="0"/>
    <x v="1"/>
    <n v="57"/>
    <s v="Old"/>
    <n v="3"/>
    <x v="2"/>
    <n v="89079.41"/>
    <x v="0"/>
    <s v="Basic"/>
    <n v="1"/>
    <n v="1"/>
    <n v="53179.21"/>
    <x v="0"/>
    <s v="Medium"/>
    <x v="0"/>
    <x v="0"/>
  </r>
  <r>
    <n v="3454"/>
    <n v="15737521"/>
    <s v="Ball"/>
    <n v="619"/>
    <x v="0"/>
    <x v="2"/>
    <x v="1"/>
    <n v="40"/>
    <s v="Middle Age"/>
    <n v="9"/>
    <x v="3"/>
    <n v="103604.31"/>
    <x v="2"/>
    <s v="Standard"/>
    <n v="0"/>
    <n v="0"/>
    <n v="140947.04999999999"/>
    <x v="1"/>
    <s v="High"/>
    <x v="1"/>
    <x v="1"/>
  </r>
  <r>
    <n v="3455"/>
    <n v="15814465"/>
    <s v="Ch'in"/>
    <n v="612"/>
    <x v="0"/>
    <x v="0"/>
    <x v="1"/>
    <n v="24"/>
    <s v="Adolescence"/>
    <n v="1"/>
    <x v="0"/>
    <n v="182705.05"/>
    <x v="0"/>
    <s v="Basic"/>
    <n v="1"/>
    <n v="1"/>
    <n v="171837.06"/>
    <x v="0"/>
    <s v="High"/>
    <x v="1"/>
    <x v="1"/>
  </r>
  <r>
    <n v="3456"/>
    <n v="15580988"/>
    <s v="Odell"/>
    <n v="842"/>
    <x v="1"/>
    <x v="0"/>
    <x v="1"/>
    <n v="29"/>
    <s v="Adolescence"/>
    <n v="8"/>
    <x v="1"/>
    <n v="0"/>
    <x v="2"/>
    <s v="Standard"/>
    <n v="1"/>
    <n v="1"/>
    <n v="123437.05"/>
    <x v="1"/>
    <s v="High"/>
    <x v="1"/>
    <x v="1"/>
  </r>
  <r>
    <n v="3457"/>
    <n v="15789974"/>
    <s v="Enemuo"/>
    <n v="713"/>
    <x v="1"/>
    <x v="0"/>
    <x v="1"/>
    <n v="33"/>
    <s v="Middle Age"/>
    <n v="6"/>
    <x v="1"/>
    <n v="94598.48"/>
    <x v="0"/>
    <s v="Basic"/>
    <n v="0"/>
    <n v="0"/>
    <n v="197519.66"/>
    <x v="0"/>
    <s v="High"/>
    <x v="0"/>
    <x v="0"/>
  </r>
  <r>
    <n v="3458"/>
    <n v="15713370"/>
    <s v="Hunter"/>
    <n v="657"/>
    <x v="0"/>
    <x v="1"/>
    <x v="1"/>
    <n v="36"/>
    <s v="Middle Age"/>
    <n v="8"/>
    <x v="1"/>
    <n v="188241.05"/>
    <x v="2"/>
    <s v="Standard"/>
    <n v="0"/>
    <n v="0"/>
    <n v="183058.51"/>
    <x v="1"/>
    <s v="High"/>
    <x v="0"/>
    <x v="0"/>
  </r>
  <r>
    <n v="3459"/>
    <n v="15748673"/>
    <s v="Nepean"/>
    <n v="770"/>
    <x v="1"/>
    <x v="0"/>
    <x v="0"/>
    <n v="37"/>
    <s v="Middle Age"/>
    <n v="9"/>
    <x v="3"/>
    <n v="0"/>
    <x v="2"/>
    <s v="Standard"/>
    <n v="0"/>
    <n v="0"/>
    <n v="22710.720000000001"/>
    <x v="2"/>
    <s v="Low"/>
    <x v="1"/>
    <x v="1"/>
  </r>
  <r>
    <n v="3460"/>
    <n v="15754919"/>
    <s v="Nwebube"/>
    <n v="773"/>
    <x v="1"/>
    <x v="0"/>
    <x v="0"/>
    <n v="40"/>
    <s v="Middle Age"/>
    <n v="10"/>
    <x v="3"/>
    <n v="0"/>
    <x v="2"/>
    <s v="Standard"/>
    <n v="0"/>
    <n v="1"/>
    <n v="69303.149999999994"/>
    <x v="0"/>
    <s v="Medium"/>
    <x v="1"/>
    <x v="1"/>
  </r>
  <r>
    <n v="3461"/>
    <n v="15641662"/>
    <s v="Enticknap"/>
    <n v="470"/>
    <x v="2"/>
    <x v="2"/>
    <x v="1"/>
    <n v="39"/>
    <s v="Middle Age"/>
    <n v="5"/>
    <x v="2"/>
    <n v="117469.91"/>
    <x v="2"/>
    <s v="Standard"/>
    <n v="0"/>
    <n v="0"/>
    <n v="63705.9"/>
    <x v="0"/>
    <s v="Medium"/>
    <x v="1"/>
    <x v="1"/>
  </r>
  <r>
    <n v="3462"/>
    <n v="15813422"/>
    <s v="Lu"/>
    <n v="781"/>
    <x v="1"/>
    <x v="1"/>
    <x v="1"/>
    <n v="35"/>
    <s v="Middle Age"/>
    <n v="4"/>
    <x v="2"/>
    <n v="80790.740000000005"/>
    <x v="0"/>
    <s v="Basic"/>
    <n v="1"/>
    <n v="0"/>
    <n v="116429.51"/>
    <x v="0"/>
    <s v="High"/>
    <x v="1"/>
    <x v="1"/>
  </r>
  <r>
    <n v="3463"/>
    <n v="15713596"/>
    <s v="Ugochukwu"/>
    <n v="428"/>
    <x v="2"/>
    <x v="0"/>
    <x v="0"/>
    <n v="62"/>
    <s v="Old"/>
    <n v="1"/>
    <x v="0"/>
    <n v="107735.93"/>
    <x v="0"/>
    <s v="Basic"/>
    <n v="0"/>
    <n v="1"/>
    <n v="58381.77"/>
    <x v="0"/>
    <s v="Medium"/>
    <x v="1"/>
    <x v="1"/>
  </r>
  <r>
    <n v="3464"/>
    <n v="15791216"/>
    <s v="Mann"/>
    <n v="600"/>
    <x v="0"/>
    <x v="2"/>
    <x v="1"/>
    <n v="43"/>
    <s v="Middle Age"/>
    <n v="8"/>
    <x v="1"/>
    <n v="133379.41"/>
    <x v="0"/>
    <s v="Basic"/>
    <n v="1"/>
    <n v="0"/>
    <n v="177378.66"/>
    <x v="0"/>
    <s v="High"/>
    <x v="0"/>
    <x v="0"/>
  </r>
  <r>
    <n v="3465"/>
    <n v="15689031"/>
    <s v="Murphy"/>
    <n v="697"/>
    <x v="0"/>
    <x v="1"/>
    <x v="0"/>
    <n v="37"/>
    <s v="Middle Age"/>
    <n v="7"/>
    <x v="1"/>
    <n v="168066.87"/>
    <x v="0"/>
    <s v="Basic"/>
    <n v="1"/>
    <n v="0"/>
    <n v="35450.53"/>
    <x v="2"/>
    <s v="Low"/>
    <x v="1"/>
    <x v="1"/>
  </r>
  <r>
    <n v="3466"/>
    <n v="15763704"/>
    <s v="Docherty"/>
    <n v="692"/>
    <x v="0"/>
    <x v="2"/>
    <x v="0"/>
    <n v="43"/>
    <s v="Middle Age"/>
    <n v="2"/>
    <x v="0"/>
    <n v="69014.490000000005"/>
    <x v="2"/>
    <s v="Standard"/>
    <n v="0"/>
    <n v="0"/>
    <n v="164621.43"/>
    <x v="1"/>
    <s v="High"/>
    <x v="1"/>
    <x v="1"/>
  </r>
  <r>
    <n v="3467"/>
    <n v="15631339"/>
    <s v="Adams"/>
    <n v="791"/>
    <x v="1"/>
    <x v="0"/>
    <x v="1"/>
    <n v="28"/>
    <s v="Adolescence"/>
    <n v="4"/>
    <x v="2"/>
    <n v="0"/>
    <x v="0"/>
    <s v="Basic"/>
    <n v="1"/>
    <n v="0"/>
    <n v="174435.48"/>
    <x v="0"/>
    <s v="High"/>
    <x v="1"/>
    <x v="1"/>
  </r>
  <r>
    <n v="3468"/>
    <n v="15771509"/>
    <s v="Hirst"/>
    <n v="538"/>
    <x v="0"/>
    <x v="2"/>
    <x v="0"/>
    <n v="42"/>
    <s v="Middle Age"/>
    <n v="1"/>
    <x v="0"/>
    <n v="98548.62"/>
    <x v="2"/>
    <s v="Standard"/>
    <n v="0"/>
    <n v="1"/>
    <n v="94047.75"/>
    <x v="0"/>
    <s v="Medium"/>
    <x v="1"/>
    <x v="1"/>
  </r>
  <r>
    <n v="3469"/>
    <n v="15769586"/>
    <s v="Horan"/>
    <n v="820"/>
    <x v="1"/>
    <x v="0"/>
    <x v="0"/>
    <n v="49"/>
    <s v="Middle Age"/>
    <n v="1"/>
    <x v="0"/>
    <n v="0"/>
    <x v="2"/>
    <s v="Standard"/>
    <n v="1"/>
    <n v="1"/>
    <n v="119087.25"/>
    <x v="1"/>
    <s v="High"/>
    <x v="1"/>
    <x v="1"/>
  </r>
  <r>
    <n v="3470"/>
    <n v="15656096"/>
    <s v="Cumbrae-Stewart"/>
    <n v="679"/>
    <x v="0"/>
    <x v="1"/>
    <x v="0"/>
    <n v="26"/>
    <s v="Adolescence"/>
    <n v="3"/>
    <x v="2"/>
    <n v="76554.06"/>
    <x v="0"/>
    <s v="Basic"/>
    <n v="1"/>
    <n v="1"/>
    <n v="184800.27"/>
    <x v="0"/>
    <s v="High"/>
    <x v="1"/>
    <x v="1"/>
  </r>
  <r>
    <n v="3471"/>
    <n v="15585280"/>
    <s v="Kinney"/>
    <n v="649"/>
    <x v="0"/>
    <x v="0"/>
    <x v="0"/>
    <n v="36"/>
    <s v="Middle Age"/>
    <n v="2"/>
    <x v="0"/>
    <n v="0"/>
    <x v="2"/>
    <s v="Standard"/>
    <n v="0"/>
    <n v="1"/>
    <n v="75035.48"/>
    <x v="0"/>
    <s v="Medium"/>
    <x v="1"/>
    <x v="1"/>
  </r>
  <r>
    <n v="3472"/>
    <n v="15743582"/>
    <s v="T'ang"/>
    <n v="632"/>
    <x v="0"/>
    <x v="0"/>
    <x v="0"/>
    <n v="27"/>
    <s v="Adolescence"/>
    <n v="3"/>
    <x v="2"/>
    <n v="107375.82"/>
    <x v="0"/>
    <s v="Basic"/>
    <n v="1"/>
    <n v="1"/>
    <n v="62703.38"/>
    <x v="0"/>
    <s v="Medium"/>
    <x v="1"/>
    <x v="1"/>
  </r>
  <r>
    <n v="3473"/>
    <n v="15761692"/>
    <s v="Muir"/>
    <n v="594"/>
    <x v="0"/>
    <x v="0"/>
    <x v="1"/>
    <n v="40"/>
    <s v="Middle Age"/>
    <n v="9"/>
    <x v="3"/>
    <n v="122417.17"/>
    <x v="2"/>
    <s v="Standard"/>
    <n v="0"/>
    <n v="1"/>
    <n v="190882.69"/>
    <x v="1"/>
    <s v="High"/>
    <x v="1"/>
    <x v="1"/>
  </r>
  <r>
    <n v="3474"/>
    <n v="15627840"/>
    <s v="Toscano"/>
    <n v="682"/>
    <x v="0"/>
    <x v="0"/>
    <x v="0"/>
    <n v="42"/>
    <s v="Middle Age"/>
    <n v="0"/>
    <x v="0"/>
    <n v="0"/>
    <x v="0"/>
    <s v="Basic"/>
    <n v="0"/>
    <n v="1"/>
    <n v="91981.85"/>
    <x v="0"/>
    <s v="Medium"/>
    <x v="0"/>
    <x v="0"/>
  </r>
  <r>
    <n v="3475"/>
    <n v="15778861"/>
    <s v="Wallace"/>
    <n v="720"/>
    <x v="1"/>
    <x v="1"/>
    <x v="1"/>
    <n v="33"/>
    <s v="Middle Age"/>
    <n v="6"/>
    <x v="1"/>
    <n v="97188.62"/>
    <x v="0"/>
    <s v="Basic"/>
    <n v="0"/>
    <n v="0"/>
    <n v="91881.29"/>
    <x v="0"/>
    <s v="Medium"/>
    <x v="1"/>
    <x v="1"/>
  </r>
  <r>
    <n v="3476"/>
    <n v="15770554"/>
    <s v="Fraser"/>
    <n v="769"/>
    <x v="1"/>
    <x v="0"/>
    <x v="1"/>
    <n v="31"/>
    <s v="Middle Age"/>
    <n v="4"/>
    <x v="2"/>
    <n v="61297.05"/>
    <x v="2"/>
    <s v="Standard"/>
    <n v="1"/>
    <n v="1"/>
    <n v="7118.02"/>
    <x v="2"/>
    <s v="Low"/>
    <x v="1"/>
    <x v="1"/>
  </r>
  <r>
    <n v="3477"/>
    <n v="15806956"/>
    <s v="Iqbal"/>
    <n v="746"/>
    <x v="1"/>
    <x v="1"/>
    <x v="1"/>
    <n v="30"/>
    <s v="Middle Age"/>
    <n v="1"/>
    <x v="0"/>
    <n v="112666.67"/>
    <x v="0"/>
    <s v="Basic"/>
    <n v="0"/>
    <n v="0"/>
    <n v="11710.4"/>
    <x v="2"/>
    <s v="Low"/>
    <x v="0"/>
    <x v="0"/>
  </r>
  <r>
    <n v="3478"/>
    <n v="15701908"/>
    <s v="Nina"/>
    <n v="623"/>
    <x v="0"/>
    <x v="1"/>
    <x v="0"/>
    <n v="40"/>
    <s v="Middle Age"/>
    <n v="7"/>
    <x v="1"/>
    <n v="0"/>
    <x v="0"/>
    <s v="Basic"/>
    <n v="1"/>
    <n v="1"/>
    <n v="25904.12"/>
    <x v="2"/>
    <s v="Low"/>
    <x v="1"/>
    <x v="1"/>
  </r>
  <r>
    <n v="3479"/>
    <n v="15736990"/>
    <s v="Chuang"/>
    <n v="537"/>
    <x v="0"/>
    <x v="0"/>
    <x v="1"/>
    <n v="28"/>
    <s v="Adolescence"/>
    <n v="3"/>
    <x v="2"/>
    <n v="157842.07"/>
    <x v="0"/>
    <s v="Basic"/>
    <n v="1"/>
    <n v="0"/>
    <n v="86911.49"/>
    <x v="0"/>
    <s v="Medium"/>
    <x v="1"/>
    <x v="1"/>
  </r>
  <r>
    <n v="3480"/>
    <n v="15743714"/>
    <s v="Ch'ien"/>
    <n v="468"/>
    <x v="2"/>
    <x v="0"/>
    <x v="1"/>
    <n v="46"/>
    <s v="Middle Age"/>
    <n v="7"/>
    <x v="1"/>
    <n v="91443.75"/>
    <x v="0"/>
    <s v="Basic"/>
    <n v="1"/>
    <n v="0"/>
    <n v="10958.18"/>
    <x v="2"/>
    <s v="Low"/>
    <x v="1"/>
    <x v="1"/>
  </r>
  <r>
    <n v="3481"/>
    <n v="15807993"/>
    <s v="Bruno"/>
    <n v="588"/>
    <x v="0"/>
    <x v="2"/>
    <x v="0"/>
    <n v="30"/>
    <s v="Middle Age"/>
    <n v="0"/>
    <x v="0"/>
    <n v="110148.49"/>
    <x v="0"/>
    <s v="Basic"/>
    <n v="1"/>
    <n v="0"/>
    <n v="5790.9"/>
    <x v="2"/>
    <s v="Low"/>
    <x v="0"/>
    <x v="0"/>
  </r>
  <r>
    <n v="3482"/>
    <n v="15644686"/>
    <s v="Kennedy"/>
    <n v="729"/>
    <x v="1"/>
    <x v="1"/>
    <x v="0"/>
    <n v="34"/>
    <s v="Middle Age"/>
    <n v="9"/>
    <x v="3"/>
    <n v="53299.96"/>
    <x v="2"/>
    <s v="Standard"/>
    <n v="1"/>
    <n v="1"/>
    <n v="42855.97"/>
    <x v="2"/>
    <s v="Low"/>
    <x v="1"/>
    <x v="1"/>
  </r>
  <r>
    <n v="3483"/>
    <n v="15677377"/>
    <s v="Lawrence"/>
    <n v="543"/>
    <x v="0"/>
    <x v="1"/>
    <x v="1"/>
    <n v="37"/>
    <s v="Middle Age"/>
    <n v="3"/>
    <x v="2"/>
    <n v="0"/>
    <x v="2"/>
    <s v="Standard"/>
    <n v="1"/>
    <n v="1"/>
    <n v="78915.679999999993"/>
    <x v="0"/>
    <s v="Medium"/>
    <x v="1"/>
    <x v="1"/>
  </r>
  <r>
    <n v="3484"/>
    <n v="15626412"/>
    <s v="Mort"/>
    <n v="499"/>
    <x v="2"/>
    <x v="1"/>
    <x v="1"/>
    <n v="39"/>
    <s v="Middle Age"/>
    <n v="6"/>
    <x v="1"/>
    <n v="0"/>
    <x v="2"/>
    <s v="Standard"/>
    <n v="1"/>
    <n v="1"/>
    <n v="81409"/>
    <x v="0"/>
    <s v="Medium"/>
    <x v="1"/>
    <x v="1"/>
  </r>
  <r>
    <n v="3485"/>
    <n v="15643679"/>
    <s v="Goliwe"/>
    <n v="784"/>
    <x v="1"/>
    <x v="2"/>
    <x v="1"/>
    <n v="28"/>
    <s v="Adolescence"/>
    <n v="2"/>
    <x v="0"/>
    <n v="70233.740000000005"/>
    <x v="2"/>
    <s v="Standard"/>
    <n v="1"/>
    <n v="1"/>
    <n v="179252.73"/>
    <x v="1"/>
    <s v="High"/>
    <x v="1"/>
    <x v="1"/>
  </r>
  <r>
    <n v="3486"/>
    <n v="15728456"/>
    <s v="Martinez"/>
    <n v="604"/>
    <x v="0"/>
    <x v="0"/>
    <x v="1"/>
    <n v="33"/>
    <s v="Middle Age"/>
    <n v="3"/>
    <x v="2"/>
    <n v="0"/>
    <x v="0"/>
    <s v="Basic"/>
    <n v="1"/>
    <n v="0"/>
    <n v="42171.13"/>
    <x v="2"/>
    <s v="Low"/>
    <x v="0"/>
    <x v="0"/>
  </r>
  <r>
    <n v="3487"/>
    <n v="15630661"/>
    <s v="Vasilyev"/>
    <n v="614"/>
    <x v="0"/>
    <x v="1"/>
    <x v="0"/>
    <n v="25"/>
    <s v="Adolescence"/>
    <n v="10"/>
    <x v="3"/>
    <n v="75212.28"/>
    <x v="0"/>
    <s v="Basic"/>
    <n v="1"/>
    <n v="0"/>
    <n v="58965.04"/>
    <x v="0"/>
    <s v="Medium"/>
    <x v="1"/>
    <x v="1"/>
  </r>
  <r>
    <n v="3488"/>
    <n v="15734044"/>
    <s v="Black"/>
    <n v="671"/>
    <x v="0"/>
    <x v="0"/>
    <x v="0"/>
    <n v="31"/>
    <s v="Middle Age"/>
    <n v="7"/>
    <x v="1"/>
    <n v="41299.03"/>
    <x v="0"/>
    <s v="Basic"/>
    <n v="0"/>
    <n v="1"/>
    <n v="102681.32"/>
    <x v="0"/>
    <s v="High"/>
    <x v="1"/>
    <x v="1"/>
  </r>
  <r>
    <n v="3489"/>
    <n v="15705001"/>
    <s v="Napolitani"/>
    <n v="587"/>
    <x v="0"/>
    <x v="1"/>
    <x v="0"/>
    <n v="35"/>
    <s v="Middle Age"/>
    <n v="3"/>
    <x v="2"/>
    <n v="83286.559999999998"/>
    <x v="0"/>
    <s v="Basic"/>
    <n v="1"/>
    <n v="0"/>
    <n v="125553.52"/>
    <x v="0"/>
    <s v="High"/>
    <x v="1"/>
    <x v="1"/>
  </r>
  <r>
    <n v="3490"/>
    <n v="15809817"/>
    <s v="Ch'en"/>
    <n v="593"/>
    <x v="0"/>
    <x v="1"/>
    <x v="1"/>
    <n v="43"/>
    <s v="Middle Age"/>
    <n v="10"/>
    <x v="3"/>
    <n v="0"/>
    <x v="2"/>
    <s v="Standard"/>
    <n v="0"/>
    <n v="0"/>
    <n v="53478.02"/>
    <x v="0"/>
    <s v="Medium"/>
    <x v="1"/>
    <x v="1"/>
  </r>
  <r>
    <n v="3491"/>
    <n v="15809137"/>
    <s v="Sagese"/>
    <n v="453"/>
    <x v="2"/>
    <x v="0"/>
    <x v="1"/>
    <n v="29"/>
    <s v="Adolescence"/>
    <n v="6"/>
    <x v="1"/>
    <n v="0"/>
    <x v="0"/>
    <s v="Basic"/>
    <n v="0"/>
    <n v="0"/>
    <n v="198376.02"/>
    <x v="0"/>
    <s v="High"/>
    <x v="0"/>
    <x v="0"/>
  </r>
  <r>
    <n v="3492"/>
    <n v="15751593"/>
    <s v="Fraser"/>
    <n v="570"/>
    <x v="0"/>
    <x v="2"/>
    <x v="1"/>
    <n v="35"/>
    <s v="Middle Age"/>
    <n v="6"/>
    <x v="1"/>
    <n v="85668.59"/>
    <x v="0"/>
    <s v="Basic"/>
    <n v="1"/>
    <n v="0"/>
    <n v="105525.36"/>
    <x v="0"/>
    <s v="High"/>
    <x v="1"/>
    <x v="1"/>
  </r>
  <r>
    <n v="3493"/>
    <n v="15626491"/>
    <s v="Hughes"/>
    <n v="655"/>
    <x v="0"/>
    <x v="0"/>
    <x v="0"/>
    <n v="45"/>
    <s v="Middle Age"/>
    <n v="7"/>
    <x v="1"/>
    <n v="57327.040000000001"/>
    <x v="0"/>
    <s v="Basic"/>
    <n v="0"/>
    <n v="1"/>
    <n v="47349"/>
    <x v="2"/>
    <s v="Low"/>
    <x v="1"/>
    <x v="1"/>
  </r>
  <r>
    <n v="3494"/>
    <n v="15765461"/>
    <s v="Giles"/>
    <n v="632"/>
    <x v="0"/>
    <x v="1"/>
    <x v="1"/>
    <n v="47"/>
    <s v="Middle Age"/>
    <n v="3"/>
    <x v="2"/>
    <n v="0"/>
    <x v="2"/>
    <s v="Standard"/>
    <n v="1"/>
    <n v="0"/>
    <n v="178822.32"/>
    <x v="1"/>
    <s v="High"/>
    <x v="1"/>
    <x v="1"/>
  </r>
  <r>
    <n v="3495"/>
    <n v="15568120"/>
    <s v="Lacross"/>
    <n v="681"/>
    <x v="0"/>
    <x v="0"/>
    <x v="0"/>
    <n v="37"/>
    <s v="Middle Age"/>
    <n v="7"/>
    <x v="1"/>
    <n v="69609.850000000006"/>
    <x v="0"/>
    <s v="Basic"/>
    <n v="1"/>
    <n v="1"/>
    <n v="72127.83"/>
    <x v="0"/>
    <s v="Medium"/>
    <x v="1"/>
    <x v="1"/>
  </r>
  <r>
    <n v="3496"/>
    <n v="15787161"/>
    <s v="Pisani"/>
    <n v="591"/>
    <x v="0"/>
    <x v="2"/>
    <x v="1"/>
    <n v="46"/>
    <s v="Middle Age"/>
    <n v="4"/>
    <x v="2"/>
    <n v="129269.27"/>
    <x v="0"/>
    <s v="Basic"/>
    <n v="1"/>
    <n v="0"/>
    <n v="163504.32999999999"/>
    <x v="0"/>
    <s v="High"/>
    <x v="1"/>
    <x v="1"/>
  </r>
  <r>
    <n v="3497"/>
    <n v="15812324"/>
    <s v="King"/>
    <n v="779"/>
    <x v="1"/>
    <x v="0"/>
    <x v="1"/>
    <n v="27"/>
    <s v="Adolescence"/>
    <n v="1"/>
    <x v="0"/>
    <n v="0"/>
    <x v="2"/>
    <s v="Standard"/>
    <n v="1"/>
    <n v="1"/>
    <n v="190623.02"/>
    <x v="1"/>
    <s v="High"/>
    <x v="1"/>
    <x v="1"/>
  </r>
  <r>
    <n v="3498"/>
    <n v="15588944"/>
    <s v="Maughan"/>
    <n v="456"/>
    <x v="2"/>
    <x v="0"/>
    <x v="0"/>
    <n v="63"/>
    <s v="Old"/>
    <n v="1"/>
    <x v="0"/>
    <n v="165350.60999999999"/>
    <x v="2"/>
    <s v="Standard"/>
    <n v="0"/>
    <n v="0"/>
    <n v="140758.07"/>
    <x v="1"/>
    <s v="High"/>
    <x v="0"/>
    <x v="0"/>
  </r>
  <r>
    <n v="3499"/>
    <n v="15694253"/>
    <s v="Palerma"/>
    <n v="686"/>
    <x v="0"/>
    <x v="0"/>
    <x v="0"/>
    <n v="41"/>
    <s v="Middle Age"/>
    <n v="7"/>
    <x v="1"/>
    <n v="152105.57"/>
    <x v="2"/>
    <s v="Standard"/>
    <n v="0"/>
    <n v="1"/>
    <n v="132374.41"/>
    <x v="1"/>
    <s v="High"/>
    <x v="1"/>
    <x v="1"/>
  </r>
  <r>
    <n v="3500"/>
    <n v="15759566"/>
    <s v="Tochukwu"/>
    <n v="617"/>
    <x v="0"/>
    <x v="0"/>
    <x v="1"/>
    <n v="74"/>
    <s v="Old"/>
    <n v="10"/>
    <x v="3"/>
    <n v="0"/>
    <x v="2"/>
    <s v="Standard"/>
    <n v="1"/>
    <n v="1"/>
    <n v="53949.98"/>
    <x v="0"/>
    <s v="Medium"/>
    <x v="1"/>
    <x v="1"/>
  </r>
  <r>
    <n v="3501"/>
    <n v="15675675"/>
    <s v="Slate"/>
    <n v="850"/>
    <x v="1"/>
    <x v="0"/>
    <x v="0"/>
    <n v="32"/>
    <s v="Middle Age"/>
    <n v="5"/>
    <x v="2"/>
    <n v="106290.64"/>
    <x v="0"/>
    <s v="Basic"/>
    <n v="1"/>
    <n v="0"/>
    <n v="121982.73"/>
    <x v="0"/>
    <s v="High"/>
    <x v="1"/>
    <x v="1"/>
  </r>
  <r>
    <n v="3502"/>
    <n v="15802060"/>
    <s v="Ch'ang"/>
    <n v="646"/>
    <x v="0"/>
    <x v="2"/>
    <x v="0"/>
    <n v="30"/>
    <s v="Middle Age"/>
    <n v="10"/>
    <x v="3"/>
    <n v="100548.67"/>
    <x v="2"/>
    <s v="Standard"/>
    <n v="0"/>
    <n v="0"/>
    <n v="136983.76999999999"/>
    <x v="1"/>
    <s v="High"/>
    <x v="1"/>
    <x v="1"/>
  </r>
  <r>
    <n v="3503"/>
    <n v="15660505"/>
    <s v="Romani"/>
    <n v="735"/>
    <x v="1"/>
    <x v="2"/>
    <x v="1"/>
    <n v="46"/>
    <s v="Middle Age"/>
    <n v="2"/>
    <x v="0"/>
    <n v="106344.95"/>
    <x v="0"/>
    <s v="Basic"/>
    <n v="1"/>
    <n v="0"/>
    <n v="114371.33"/>
    <x v="0"/>
    <s v="High"/>
    <x v="0"/>
    <x v="0"/>
  </r>
  <r>
    <n v="3504"/>
    <n v="15782630"/>
    <s v="Genovese"/>
    <n v="543"/>
    <x v="0"/>
    <x v="0"/>
    <x v="1"/>
    <n v="35"/>
    <s v="Middle Age"/>
    <n v="5"/>
    <x v="2"/>
    <n v="137482.19"/>
    <x v="0"/>
    <s v="Basic"/>
    <n v="0"/>
    <n v="0"/>
    <n v="62389.35"/>
    <x v="0"/>
    <s v="Medium"/>
    <x v="1"/>
    <x v="1"/>
  </r>
  <r>
    <n v="3505"/>
    <n v="15700710"/>
    <s v="Chiebuka"/>
    <n v="490"/>
    <x v="2"/>
    <x v="0"/>
    <x v="0"/>
    <n v="37"/>
    <s v="Middle Age"/>
    <n v="3"/>
    <x v="2"/>
    <n v="116465.53"/>
    <x v="0"/>
    <s v="Basic"/>
    <n v="0"/>
    <n v="1"/>
    <n v="24435.77"/>
    <x v="2"/>
    <s v="Low"/>
    <x v="1"/>
    <x v="1"/>
  </r>
  <r>
    <n v="3506"/>
    <n v="15742834"/>
    <s v="Liao"/>
    <n v="640"/>
    <x v="0"/>
    <x v="0"/>
    <x v="1"/>
    <n v="45"/>
    <s v="Middle Age"/>
    <n v="1"/>
    <x v="0"/>
    <n v="0"/>
    <x v="0"/>
    <s v="Basic"/>
    <n v="1"/>
    <n v="1"/>
    <n v="10908.33"/>
    <x v="2"/>
    <s v="Low"/>
    <x v="1"/>
    <x v="1"/>
  </r>
  <r>
    <n v="3507"/>
    <n v="15806511"/>
    <s v="Berry"/>
    <n v="445"/>
    <x v="2"/>
    <x v="1"/>
    <x v="1"/>
    <n v="45"/>
    <s v="Middle Age"/>
    <n v="10"/>
    <x v="3"/>
    <n v="0"/>
    <x v="2"/>
    <s v="Standard"/>
    <n v="0"/>
    <n v="1"/>
    <n v="90977.48"/>
    <x v="0"/>
    <s v="Medium"/>
    <x v="1"/>
    <x v="1"/>
  </r>
  <r>
    <n v="3508"/>
    <n v="15608166"/>
    <s v="Fallaci"/>
    <n v="761"/>
    <x v="1"/>
    <x v="0"/>
    <x v="1"/>
    <n v="36"/>
    <s v="Middle Age"/>
    <n v="9"/>
    <x v="3"/>
    <n v="127637.92"/>
    <x v="0"/>
    <s v="Basic"/>
    <n v="1"/>
    <n v="1"/>
    <n v="81062.929999999993"/>
    <x v="0"/>
    <s v="Medium"/>
    <x v="1"/>
    <x v="1"/>
  </r>
  <r>
    <n v="3509"/>
    <n v="15614230"/>
    <s v="T'an"/>
    <n v="426"/>
    <x v="2"/>
    <x v="0"/>
    <x v="0"/>
    <n v="34"/>
    <s v="Middle Age"/>
    <n v="3"/>
    <x v="2"/>
    <n v="0"/>
    <x v="2"/>
    <s v="Standard"/>
    <n v="1"/>
    <n v="1"/>
    <n v="61230.83"/>
    <x v="0"/>
    <s v="Medium"/>
    <x v="1"/>
    <x v="1"/>
  </r>
  <r>
    <n v="3510"/>
    <n v="15729958"/>
    <s v="Wilkinson"/>
    <n v="777"/>
    <x v="1"/>
    <x v="0"/>
    <x v="1"/>
    <n v="37"/>
    <s v="Middle Age"/>
    <n v="1"/>
    <x v="0"/>
    <n v="0"/>
    <x v="0"/>
    <s v="Basic"/>
    <n v="1"/>
    <n v="1"/>
    <n v="126837.72"/>
    <x v="0"/>
    <s v="High"/>
    <x v="1"/>
    <x v="1"/>
  </r>
  <r>
    <n v="3511"/>
    <n v="15800814"/>
    <s v="Palerma"/>
    <n v="534"/>
    <x v="0"/>
    <x v="0"/>
    <x v="1"/>
    <n v="35"/>
    <s v="Middle Age"/>
    <n v="2"/>
    <x v="0"/>
    <n v="81951.740000000005"/>
    <x v="2"/>
    <s v="Standard"/>
    <n v="1"/>
    <n v="0"/>
    <n v="115668.53"/>
    <x v="1"/>
    <s v="High"/>
    <x v="1"/>
    <x v="1"/>
  </r>
  <r>
    <n v="3512"/>
    <n v="15674727"/>
    <s v="Lazarev"/>
    <n v="777"/>
    <x v="1"/>
    <x v="0"/>
    <x v="0"/>
    <n v="42"/>
    <s v="Middle Age"/>
    <n v="5"/>
    <x v="2"/>
    <n v="147531.82"/>
    <x v="0"/>
    <s v="Basic"/>
    <n v="1"/>
    <n v="1"/>
    <n v="38819.449999999997"/>
    <x v="2"/>
    <s v="Low"/>
    <x v="1"/>
    <x v="1"/>
  </r>
  <r>
    <n v="3513"/>
    <n v="15657779"/>
    <s v="Boylan"/>
    <n v="806"/>
    <x v="1"/>
    <x v="1"/>
    <x v="1"/>
    <n v="18"/>
    <s v="Adolescence"/>
    <n v="3"/>
    <x v="2"/>
    <n v="0"/>
    <x v="2"/>
    <s v="Standard"/>
    <n v="1"/>
    <n v="1"/>
    <n v="86994.54"/>
    <x v="0"/>
    <s v="Medium"/>
    <x v="1"/>
    <x v="1"/>
  </r>
  <r>
    <n v="3514"/>
    <n v="15801395"/>
    <s v="Warren"/>
    <n v="790"/>
    <x v="1"/>
    <x v="0"/>
    <x v="0"/>
    <n v="33"/>
    <s v="Middle Age"/>
    <n v="10"/>
    <x v="3"/>
    <n v="135120.72"/>
    <x v="0"/>
    <s v="Basic"/>
    <n v="0"/>
    <n v="0"/>
    <n v="195204.99"/>
    <x v="0"/>
    <s v="High"/>
    <x v="1"/>
    <x v="1"/>
  </r>
  <r>
    <n v="3515"/>
    <n v="15757911"/>
    <s v="Trevisani"/>
    <n v="643"/>
    <x v="0"/>
    <x v="1"/>
    <x v="0"/>
    <n v="32"/>
    <s v="Middle Age"/>
    <n v="2"/>
    <x v="0"/>
    <n v="0"/>
    <x v="0"/>
    <s v="Basic"/>
    <n v="0"/>
    <n v="0"/>
    <n v="131301.74"/>
    <x v="0"/>
    <s v="High"/>
    <x v="1"/>
    <x v="1"/>
  </r>
  <r>
    <n v="3516"/>
    <n v="15665340"/>
    <s v="Trevisano"/>
    <n v="584"/>
    <x v="0"/>
    <x v="1"/>
    <x v="0"/>
    <n v="37"/>
    <s v="Middle Age"/>
    <n v="8"/>
    <x v="1"/>
    <n v="0"/>
    <x v="2"/>
    <s v="Standard"/>
    <n v="0"/>
    <n v="1"/>
    <n v="100835.19"/>
    <x v="1"/>
    <s v="High"/>
    <x v="1"/>
    <x v="1"/>
  </r>
  <r>
    <n v="3517"/>
    <n v="15787151"/>
    <s v="Liao"/>
    <n v="638"/>
    <x v="0"/>
    <x v="0"/>
    <x v="0"/>
    <n v="34"/>
    <s v="Middle Age"/>
    <n v="7"/>
    <x v="1"/>
    <n v="0"/>
    <x v="2"/>
    <s v="Standard"/>
    <n v="1"/>
    <n v="1"/>
    <n v="198969.78"/>
    <x v="1"/>
    <s v="High"/>
    <x v="1"/>
    <x v="1"/>
  </r>
  <r>
    <n v="3518"/>
    <n v="15757821"/>
    <s v="Burgess"/>
    <n v="771"/>
    <x v="1"/>
    <x v="1"/>
    <x v="1"/>
    <n v="18"/>
    <s v="Adolescence"/>
    <n v="1"/>
    <x v="0"/>
    <n v="0"/>
    <x v="2"/>
    <s v="Standard"/>
    <n v="0"/>
    <n v="0"/>
    <n v="41542.949999999997"/>
    <x v="2"/>
    <s v="Low"/>
    <x v="1"/>
    <x v="1"/>
  </r>
  <r>
    <n v="3519"/>
    <n v="15600688"/>
    <s v="Liston"/>
    <n v="600"/>
    <x v="0"/>
    <x v="0"/>
    <x v="0"/>
    <n v="39"/>
    <s v="Middle Age"/>
    <n v="5"/>
    <x v="2"/>
    <n v="0"/>
    <x v="2"/>
    <s v="Standard"/>
    <n v="0"/>
    <n v="0"/>
    <n v="118272.07"/>
    <x v="1"/>
    <s v="High"/>
    <x v="1"/>
    <x v="1"/>
  </r>
  <r>
    <n v="3520"/>
    <n v="15594878"/>
    <s v="Thompson"/>
    <n v="661"/>
    <x v="0"/>
    <x v="1"/>
    <x v="0"/>
    <n v="41"/>
    <s v="Middle Age"/>
    <n v="5"/>
    <x v="2"/>
    <n v="28082.95"/>
    <x v="0"/>
    <s v="Basic"/>
    <n v="1"/>
    <n v="0"/>
    <n v="69586.27"/>
    <x v="0"/>
    <s v="Medium"/>
    <x v="0"/>
    <x v="0"/>
  </r>
  <r>
    <n v="3521"/>
    <n v="15569248"/>
    <s v="Milanesi"/>
    <n v="554"/>
    <x v="0"/>
    <x v="0"/>
    <x v="0"/>
    <n v="43"/>
    <s v="Middle Age"/>
    <n v="10"/>
    <x v="3"/>
    <n v="0"/>
    <x v="2"/>
    <s v="Standard"/>
    <n v="1"/>
    <n v="0"/>
    <n v="149629.13"/>
    <x v="1"/>
    <s v="High"/>
    <x v="0"/>
    <x v="0"/>
  </r>
  <r>
    <n v="3522"/>
    <n v="15812706"/>
    <s v="Mazure"/>
    <n v="627"/>
    <x v="0"/>
    <x v="1"/>
    <x v="1"/>
    <n v="49"/>
    <s v="Middle Age"/>
    <n v="4"/>
    <x v="2"/>
    <n v="111087.5"/>
    <x v="0"/>
    <s v="Basic"/>
    <n v="0"/>
    <n v="1"/>
    <n v="146680.25"/>
    <x v="0"/>
    <s v="High"/>
    <x v="1"/>
    <x v="1"/>
  </r>
  <r>
    <n v="3523"/>
    <n v="15645045"/>
    <s v="Rudduck"/>
    <n v="659"/>
    <x v="0"/>
    <x v="0"/>
    <x v="0"/>
    <n v="38"/>
    <s v="Middle Age"/>
    <n v="9"/>
    <x v="3"/>
    <n v="0"/>
    <x v="2"/>
    <s v="Standard"/>
    <n v="1"/>
    <n v="1"/>
    <n v="132809.18"/>
    <x v="1"/>
    <s v="High"/>
    <x v="1"/>
    <x v="1"/>
  </r>
  <r>
    <n v="3524"/>
    <n v="15766746"/>
    <s v="Darwin"/>
    <n v="835"/>
    <x v="1"/>
    <x v="0"/>
    <x v="1"/>
    <n v="35"/>
    <s v="Middle Age"/>
    <n v="6"/>
    <x v="1"/>
    <n v="127120.07"/>
    <x v="0"/>
    <s v="Basic"/>
    <n v="1"/>
    <n v="0"/>
    <n v="28707.69"/>
    <x v="2"/>
    <s v="Low"/>
    <x v="1"/>
    <x v="1"/>
  </r>
  <r>
    <n v="3525"/>
    <n v="15700383"/>
    <s v="Uvarova"/>
    <n v="763"/>
    <x v="1"/>
    <x v="0"/>
    <x v="0"/>
    <n v="35"/>
    <s v="Middle Age"/>
    <n v="7"/>
    <x v="1"/>
    <n v="115651.6"/>
    <x v="2"/>
    <s v="Standard"/>
    <n v="1"/>
    <n v="1"/>
    <n v="104706.29"/>
    <x v="1"/>
    <s v="High"/>
    <x v="1"/>
    <x v="1"/>
  </r>
  <r>
    <n v="3526"/>
    <n v="15632551"/>
    <s v="Buccho"/>
    <n v="625"/>
    <x v="0"/>
    <x v="2"/>
    <x v="1"/>
    <n v="31"/>
    <s v="Middle Age"/>
    <n v="4"/>
    <x v="2"/>
    <n v="77743.009999999995"/>
    <x v="2"/>
    <s v="Standard"/>
    <n v="1"/>
    <n v="0"/>
    <n v="75335.679999999993"/>
    <x v="0"/>
    <s v="Medium"/>
    <x v="1"/>
    <x v="1"/>
  </r>
  <r>
    <n v="3527"/>
    <n v="15795129"/>
    <s v="Gallo"/>
    <n v="799"/>
    <x v="1"/>
    <x v="0"/>
    <x v="0"/>
    <n v="30"/>
    <s v="Middle Age"/>
    <n v="9"/>
    <x v="3"/>
    <n v="0"/>
    <x v="2"/>
    <s v="Standard"/>
    <n v="1"/>
    <n v="0"/>
    <n v="136827.96"/>
    <x v="1"/>
    <s v="High"/>
    <x v="1"/>
    <x v="1"/>
  </r>
  <r>
    <n v="3528"/>
    <n v="15650545"/>
    <s v="Tomlinson"/>
    <n v="849"/>
    <x v="1"/>
    <x v="0"/>
    <x v="1"/>
    <n v="69"/>
    <s v="Old"/>
    <n v="7"/>
    <x v="1"/>
    <n v="71996.09"/>
    <x v="0"/>
    <s v="Basic"/>
    <n v="1"/>
    <n v="1"/>
    <n v="139065.94"/>
    <x v="0"/>
    <s v="High"/>
    <x v="1"/>
    <x v="1"/>
  </r>
  <r>
    <n v="3529"/>
    <n v="15612769"/>
    <s v="Carr"/>
    <n v="692"/>
    <x v="0"/>
    <x v="0"/>
    <x v="1"/>
    <n v="28"/>
    <s v="Adolescence"/>
    <n v="5"/>
    <x v="2"/>
    <n v="61581.97"/>
    <x v="0"/>
    <s v="Basic"/>
    <n v="1"/>
    <n v="1"/>
    <n v="70179.91"/>
    <x v="0"/>
    <s v="Medium"/>
    <x v="1"/>
    <x v="1"/>
  </r>
  <r>
    <n v="3530"/>
    <n v="15710853"/>
    <s v="Ts'ui"/>
    <n v="623"/>
    <x v="0"/>
    <x v="0"/>
    <x v="0"/>
    <n v="24"/>
    <s v="Adolescence"/>
    <n v="5"/>
    <x v="2"/>
    <n v="0"/>
    <x v="2"/>
    <s v="Standard"/>
    <n v="1"/>
    <n v="0"/>
    <n v="116160.04"/>
    <x v="1"/>
    <s v="High"/>
    <x v="1"/>
    <x v="1"/>
  </r>
  <r>
    <n v="3531"/>
    <n v="15623712"/>
    <s v="Coates"/>
    <n v="453"/>
    <x v="2"/>
    <x v="1"/>
    <x v="0"/>
    <n v="42"/>
    <s v="Middle Age"/>
    <n v="5"/>
    <x v="2"/>
    <n v="0"/>
    <x v="1"/>
    <s v="Premium"/>
    <n v="1"/>
    <n v="0"/>
    <n v="83008.490000000005"/>
    <x v="0"/>
    <s v="Medium"/>
    <x v="0"/>
    <x v="0"/>
  </r>
  <r>
    <n v="3532"/>
    <n v="15653251"/>
    <s v="Hickey"/>
    <n v="408"/>
    <x v="2"/>
    <x v="0"/>
    <x v="0"/>
    <n v="84"/>
    <s v="Old"/>
    <n v="8"/>
    <x v="1"/>
    <n v="87873.39"/>
    <x v="0"/>
    <s v="Basic"/>
    <n v="0"/>
    <n v="0"/>
    <n v="188484.52"/>
    <x v="0"/>
    <s v="High"/>
    <x v="0"/>
    <x v="0"/>
  </r>
  <r>
    <n v="3533"/>
    <n v="15755077"/>
    <s v="Norton"/>
    <n v="778"/>
    <x v="1"/>
    <x v="2"/>
    <x v="0"/>
    <n v="37"/>
    <s v="Middle Age"/>
    <n v="0"/>
    <x v="0"/>
    <n v="105617.73"/>
    <x v="2"/>
    <s v="Standard"/>
    <n v="1"/>
    <n v="1"/>
    <n v="133699.82"/>
    <x v="1"/>
    <s v="High"/>
    <x v="0"/>
    <x v="0"/>
  </r>
  <r>
    <n v="3534"/>
    <n v="15808557"/>
    <s v="Mancini"/>
    <n v="695"/>
    <x v="0"/>
    <x v="0"/>
    <x v="0"/>
    <n v="42"/>
    <s v="Middle Age"/>
    <n v="5"/>
    <x v="2"/>
    <n v="0"/>
    <x v="0"/>
    <s v="Basic"/>
    <n v="0"/>
    <n v="1"/>
    <n v="72172.13"/>
    <x v="0"/>
    <s v="Medium"/>
    <x v="0"/>
    <x v="0"/>
  </r>
  <r>
    <n v="3535"/>
    <n v="15614687"/>
    <s v="Tien"/>
    <n v="677"/>
    <x v="0"/>
    <x v="2"/>
    <x v="0"/>
    <n v="44"/>
    <s v="Middle Age"/>
    <n v="4"/>
    <x v="2"/>
    <n v="148770.60999999999"/>
    <x v="2"/>
    <s v="Standard"/>
    <n v="1"/>
    <n v="1"/>
    <n v="191057.76"/>
    <x v="1"/>
    <s v="High"/>
    <x v="1"/>
    <x v="1"/>
  </r>
  <r>
    <n v="3536"/>
    <n v="15626882"/>
    <s v="Stobie"/>
    <n v="662"/>
    <x v="0"/>
    <x v="1"/>
    <x v="1"/>
    <n v="37"/>
    <s v="Middle Age"/>
    <n v="5"/>
    <x v="2"/>
    <n v="94901.09"/>
    <x v="0"/>
    <s v="Basic"/>
    <n v="1"/>
    <n v="1"/>
    <n v="48233.75"/>
    <x v="2"/>
    <s v="Low"/>
    <x v="1"/>
    <x v="1"/>
  </r>
  <r>
    <n v="3537"/>
    <n v="15748034"/>
    <s v="Drakeford"/>
    <n v="534"/>
    <x v="0"/>
    <x v="0"/>
    <x v="1"/>
    <n v="29"/>
    <s v="Adolescence"/>
    <n v="7"/>
    <x v="1"/>
    <n v="174851.9"/>
    <x v="0"/>
    <s v="Basic"/>
    <n v="1"/>
    <n v="1"/>
    <n v="79178.31"/>
    <x v="0"/>
    <s v="Medium"/>
    <x v="1"/>
    <x v="1"/>
  </r>
  <r>
    <n v="3538"/>
    <n v="15632324"/>
    <s v="Pisani"/>
    <n v="602"/>
    <x v="0"/>
    <x v="0"/>
    <x v="1"/>
    <n v="59"/>
    <s v="Old"/>
    <n v="7"/>
    <x v="1"/>
    <n v="0"/>
    <x v="2"/>
    <s v="Standard"/>
    <n v="1"/>
    <n v="1"/>
    <n v="162347.04999999999"/>
    <x v="1"/>
    <s v="High"/>
    <x v="1"/>
    <x v="1"/>
  </r>
  <r>
    <n v="3539"/>
    <n v="15761023"/>
    <s v="Murphy"/>
    <n v="554"/>
    <x v="0"/>
    <x v="2"/>
    <x v="0"/>
    <n v="43"/>
    <s v="Middle Age"/>
    <n v="2"/>
    <x v="0"/>
    <n v="120847.11"/>
    <x v="0"/>
    <s v="Basic"/>
    <n v="1"/>
    <n v="0"/>
    <n v="7611.61"/>
    <x v="2"/>
    <s v="Low"/>
    <x v="0"/>
    <x v="0"/>
  </r>
  <r>
    <n v="3540"/>
    <n v="15761453"/>
    <s v="Kovalev"/>
    <n v="667"/>
    <x v="0"/>
    <x v="0"/>
    <x v="1"/>
    <n v="42"/>
    <s v="Middle Age"/>
    <n v="6"/>
    <x v="1"/>
    <n v="0"/>
    <x v="0"/>
    <s v="Basic"/>
    <n v="1"/>
    <n v="0"/>
    <n v="88890.05"/>
    <x v="0"/>
    <s v="Medium"/>
    <x v="1"/>
    <x v="1"/>
  </r>
  <r>
    <n v="3541"/>
    <n v="15646726"/>
    <s v="Crawford"/>
    <n v="672"/>
    <x v="0"/>
    <x v="0"/>
    <x v="1"/>
    <n v="43"/>
    <s v="Middle Age"/>
    <n v="5"/>
    <x v="2"/>
    <n v="0"/>
    <x v="0"/>
    <s v="Basic"/>
    <n v="0"/>
    <n v="0"/>
    <n v="63833.09"/>
    <x v="0"/>
    <s v="Medium"/>
    <x v="1"/>
    <x v="1"/>
  </r>
  <r>
    <n v="3542"/>
    <n v="15637169"/>
    <s v="Maclean"/>
    <n v="838"/>
    <x v="1"/>
    <x v="1"/>
    <x v="0"/>
    <n v="67"/>
    <s v="Old"/>
    <n v="4"/>
    <x v="2"/>
    <n v="103267.8"/>
    <x v="0"/>
    <s v="Basic"/>
    <n v="1"/>
    <n v="1"/>
    <n v="78310.039999999994"/>
    <x v="0"/>
    <s v="Medium"/>
    <x v="1"/>
    <x v="1"/>
  </r>
  <r>
    <n v="3543"/>
    <n v="15636024"/>
    <s v="Blackburn"/>
    <n v="692"/>
    <x v="0"/>
    <x v="1"/>
    <x v="0"/>
    <n v="34"/>
    <s v="Middle Age"/>
    <n v="4"/>
    <x v="2"/>
    <n v="109699.08"/>
    <x v="0"/>
    <s v="Basic"/>
    <n v="1"/>
    <n v="1"/>
    <n v="37898.910000000003"/>
    <x v="2"/>
    <s v="Low"/>
    <x v="1"/>
    <x v="1"/>
  </r>
  <r>
    <n v="3544"/>
    <n v="15801218"/>
    <s v="Bermudez"/>
    <n v="675"/>
    <x v="0"/>
    <x v="0"/>
    <x v="1"/>
    <n v="49"/>
    <s v="Middle Age"/>
    <n v="8"/>
    <x v="1"/>
    <n v="135133.39000000001"/>
    <x v="0"/>
    <s v="Basic"/>
    <n v="0"/>
    <n v="1"/>
    <n v="179521.24"/>
    <x v="0"/>
    <s v="High"/>
    <x v="0"/>
    <x v="0"/>
  </r>
  <r>
    <n v="3545"/>
    <n v="15642655"/>
    <s v="Savage"/>
    <n v="731"/>
    <x v="1"/>
    <x v="1"/>
    <x v="1"/>
    <n v="33"/>
    <s v="Middle Age"/>
    <n v="1"/>
    <x v="0"/>
    <n v="0"/>
    <x v="0"/>
    <s v="Basic"/>
    <n v="1"/>
    <n v="0"/>
    <n v="130726.96"/>
    <x v="0"/>
    <s v="High"/>
    <x v="1"/>
    <x v="1"/>
  </r>
  <r>
    <n v="3546"/>
    <n v="15690130"/>
    <s v="Wyatt"/>
    <n v="468"/>
    <x v="2"/>
    <x v="0"/>
    <x v="0"/>
    <n v="32"/>
    <s v="Middle Age"/>
    <n v="8"/>
    <x v="1"/>
    <n v="137649.47"/>
    <x v="0"/>
    <s v="Basic"/>
    <n v="0"/>
    <n v="0"/>
    <n v="198714.29"/>
    <x v="0"/>
    <s v="High"/>
    <x v="1"/>
    <x v="1"/>
  </r>
  <r>
    <n v="3547"/>
    <n v="15653753"/>
    <s v="Chiemenam"/>
    <n v="542"/>
    <x v="0"/>
    <x v="1"/>
    <x v="1"/>
    <n v="43"/>
    <s v="Middle Age"/>
    <n v="6"/>
    <x v="1"/>
    <n v="113567.94"/>
    <x v="0"/>
    <s v="Basic"/>
    <n v="1"/>
    <n v="0"/>
    <n v="89543.25"/>
    <x v="0"/>
    <s v="Medium"/>
    <x v="1"/>
    <x v="1"/>
  </r>
  <r>
    <n v="3548"/>
    <n v="15641359"/>
    <s v="Shao"/>
    <n v="662"/>
    <x v="0"/>
    <x v="1"/>
    <x v="0"/>
    <n v="35"/>
    <s v="Middle Age"/>
    <n v="6"/>
    <x v="1"/>
    <n v="0"/>
    <x v="2"/>
    <s v="Standard"/>
    <n v="0"/>
    <n v="0"/>
    <n v="2423.9"/>
    <x v="2"/>
    <s v="Low"/>
    <x v="0"/>
    <x v="0"/>
  </r>
  <r>
    <n v="3549"/>
    <n v="15776827"/>
    <s v="Langdon"/>
    <n v="770"/>
    <x v="1"/>
    <x v="2"/>
    <x v="1"/>
    <n v="37"/>
    <s v="Middle Age"/>
    <n v="5"/>
    <x v="2"/>
    <n v="141547.26"/>
    <x v="2"/>
    <s v="Standard"/>
    <n v="0"/>
    <n v="1"/>
    <n v="180326.83"/>
    <x v="1"/>
    <s v="High"/>
    <x v="1"/>
    <x v="1"/>
  </r>
  <r>
    <n v="3550"/>
    <n v="15647725"/>
    <s v="Napolitano"/>
    <n v="675"/>
    <x v="0"/>
    <x v="0"/>
    <x v="0"/>
    <n v="61"/>
    <s v="Old"/>
    <n v="5"/>
    <x v="2"/>
    <n v="62055.17"/>
    <x v="1"/>
    <s v="Premium"/>
    <n v="1"/>
    <n v="0"/>
    <n v="166305.16"/>
    <x v="1"/>
    <s v="High"/>
    <x v="0"/>
    <x v="0"/>
  </r>
  <r>
    <n v="3551"/>
    <n v="15648455"/>
    <s v="Kung"/>
    <n v="647"/>
    <x v="0"/>
    <x v="2"/>
    <x v="1"/>
    <n v="51"/>
    <s v="Old"/>
    <n v="4"/>
    <x v="2"/>
    <n v="131156.76"/>
    <x v="0"/>
    <s v="Basic"/>
    <n v="1"/>
    <n v="0"/>
    <n v="29883.63"/>
    <x v="2"/>
    <s v="Low"/>
    <x v="1"/>
    <x v="1"/>
  </r>
  <r>
    <n v="3552"/>
    <n v="15580629"/>
    <s v="Blackwood"/>
    <n v="604"/>
    <x v="0"/>
    <x v="0"/>
    <x v="1"/>
    <n v="31"/>
    <s v="Middle Age"/>
    <n v="6"/>
    <x v="1"/>
    <n v="134837.57999999999"/>
    <x v="0"/>
    <s v="Basic"/>
    <n v="1"/>
    <n v="0"/>
    <n v="192029.19"/>
    <x v="0"/>
    <s v="High"/>
    <x v="1"/>
    <x v="1"/>
  </r>
  <r>
    <n v="3553"/>
    <n v="15730161"/>
    <s v="Marcelo"/>
    <n v="833"/>
    <x v="1"/>
    <x v="0"/>
    <x v="0"/>
    <n v="39"/>
    <s v="Middle Age"/>
    <n v="3"/>
    <x v="2"/>
    <n v="0"/>
    <x v="2"/>
    <s v="Standard"/>
    <n v="1"/>
    <n v="0"/>
    <n v="1710.89"/>
    <x v="2"/>
    <s v="Low"/>
    <x v="1"/>
    <x v="1"/>
  </r>
  <r>
    <n v="3554"/>
    <n v="15626612"/>
    <s v="Yin"/>
    <n v="741"/>
    <x v="1"/>
    <x v="1"/>
    <x v="1"/>
    <n v="40"/>
    <s v="Middle Age"/>
    <n v="4"/>
    <x v="2"/>
    <n v="104784.23"/>
    <x v="0"/>
    <s v="Basic"/>
    <n v="1"/>
    <n v="0"/>
    <n v="135163.76"/>
    <x v="0"/>
    <s v="High"/>
    <x v="0"/>
    <x v="0"/>
  </r>
  <r>
    <n v="3555"/>
    <n v="15662865"/>
    <s v="Storey"/>
    <n v="658"/>
    <x v="0"/>
    <x v="1"/>
    <x v="1"/>
    <n v="36"/>
    <s v="Middle Age"/>
    <n v="1"/>
    <x v="0"/>
    <n v="0"/>
    <x v="2"/>
    <s v="Standard"/>
    <n v="0"/>
    <n v="1"/>
    <n v="84927.42"/>
    <x v="0"/>
    <s v="Medium"/>
    <x v="1"/>
    <x v="1"/>
  </r>
  <r>
    <n v="3556"/>
    <n v="15629094"/>
    <s v="Fomin"/>
    <n v="528"/>
    <x v="0"/>
    <x v="0"/>
    <x v="0"/>
    <n v="36"/>
    <s v="Middle Age"/>
    <n v="1"/>
    <x v="0"/>
    <n v="156948.41"/>
    <x v="0"/>
    <s v="Basic"/>
    <n v="1"/>
    <n v="1"/>
    <n v="149912.28"/>
    <x v="0"/>
    <s v="High"/>
    <x v="0"/>
    <x v="0"/>
  </r>
  <r>
    <n v="3557"/>
    <n v="15651823"/>
    <s v="Nkemjika"/>
    <n v="590"/>
    <x v="0"/>
    <x v="0"/>
    <x v="0"/>
    <n v="60"/>
    <s v="Old"/>
    <n v="6"/>
    <x v="1"/>
    <n v="147751.75"/>
    <x v="0"/>
    <s v="Basic"/>
    <n v="1"/>
    <n v="0"/>
    <n v="88206.04"/>
    <x v="0"/>
    <s v="Medium"/>
    <x v="0"/>
    <x v="0"/>
  </r>
  <r>
    <n v="3558"/>
    <n v="15594827"/>
    <s v="Glasgow"/>
    <n v="675"/>
    <x v="0"/>
    <x v="0"/>
    <x v="1"/>
    <n v="34"/>
    <s v="Middle Age"/>
    <n v="1"/>
    <x v="0"/>
    <n v="124619.33"/>
    <x v="2"/>
    <s v="Standard"/>
    <n v="0"/>
    <n v="1"/>
    <n v="163667.56"/>
    <x v="1"/>
    <s v="High"/>
    <x v="1"/>
    <x v="1"/>
  </r>
  <r>
    <n v="3559"/>
    <n v="15786392"/>
    <s v="Chen"/>
    <n v="765"/>
    <x v="1"/>
    <x v="0"/>
    <x v="1"/>
    <n v="41"/>
    <s v="Middle Age"/>
    <n v="4"/>
    <x v="2"/>
    <n v="124182.21"/>
    <x v="0"/>
    <s v="Basic"/>
    <n v="0"/>
    <n v="0"/>
    <n v="100153.43"/>
    <x v="0"/>
    <s v="High"/>
    <x v="1"/>
    <x v="1"/>
  </r>
  <r>
    <n v="3560"/>
    <n v="15727353"/>
    <s v="Ch'ang"/>
    <n v="650"/>
    <x v="0"/>
    <x v="0"/>
    <x v="0"/>
    <n v="64"/>
    <s v="Old"/>
    <n v="7"/>
    <x v="1"/>
    <n v="142028.35999999999"/>
    <x v="0"/>
    <s v="Basic"/>
    <n v="1"/>
    <n v="0"/>
    <n v="32275.09"/>
    <x v="2"/>
    <s v="Low"/>
    <x v="0"/>
    <x v="0"/>
  </r>
  <r>
    <n v="3561"/>
    <n v="15733777"/>
    <s v="Evans"/>
    <n v="817"/>
    <x v="1"/>
    <x v="0"/>
    <x v="1"/>
    <n v="44"/>
    <s v="Middle Age"/>
    <n v="8"/>
    <x v="1"/>
    <n v="0"/>
    <x v="0"/>
    <s v="Basic"/>
    <n v="0"/>
    <n v="0"/>
    <n v="65501.91"/>
    <x v="0"/>
    <s v="Medium"/>
    <x v="0"/>
    <x v="0"/>
  </r>
  <r>
    <n v="3562"/>
    <n v="15614302"/>
    <s v="Crotty"/>
    <n v="699"/>
    <x v="0"/>
    <x v="2"/>
    <x v="0"/>
    <n v="31"/>
    <s v="Middle Age"/>
    <n v="10"/>
    <x v="3"/>
    <n v="125837.86"/>
    <x v="2"/>
    <s v="Standard"/>
    <n v="1"/>
    <n v="0"/>
    <n v="189392.66"/>
    <x v="1"/>
    <s v="High"/>
    <x v="1"/>
    <x v="1"/>
  </r>
  <r>
    <n v="3563"/>
    <n v="15723263"/>
    <s v="Cocci"/>
    <n v="495"/>
    <x v="2"/>
    <x v="2"/>
    <x v="0"/>
    <n v="34"/>
    <s v="Middle Age"/>
    <n v="9"/>
    <x v="3"/>
    <n v="117160.32000000001"/>
    <x v="0"/>
    <s v="Basic"/>
    <n v="1"/>
    <n v="1"/>
    <n v="116069.24"/>
    <x v="0"/>
    <s v="High"/>
    <x v="0"/>
    <x v="0"/>
  </r>
  <r>
    <n v="3564"/>
    <n v="15687270"/>
    <s v="Iroawuchi"/>
    <n v="491"/>
    <x v="2"/>
    <x v="1"/>
    <x v="0"/>
    <n v="61"/>
    <s v="Old"/>
    <n v="8"/>
    <x v="1"/>
    <n v="0"/>
    <x v="2"/>
    <s v="Standard"/>
    <n v="0"/>
    <n v="1"/>
    <n v="139861.53"/>
    <x v="1"/>
    <s v="High"/>
    <x v="1"/>
    <x v="1"/>
  </r>
  <r>
    <n v="3565"/>
    <n v="15803121"/>
    <s v="Chia"/>
    <n v="847"/>
    <x v="1"/>
    <x v="0"/>
    <x v="1"/>
    <n v="51"/>
    <s v="Old"/>
    <n v="5"/>
    <x v="2"/>
    <n v="97565.74"/>
    <x v="0"/>
    <s v="Basic"/>
    <n v="0"/>
    <n v="0"/>
    <n v="144184.06"/>
    <x v="0"/>
    <s v="High"/>
    <x v="0"/>
    <x v="0"/>
  </r>
  <r>
    <n v="3566"/>
    <n v="15598700"/>
    <s v="Hysell"/>
    <n v="676"/>
    <x v="0"/>
    <x v="1"/>
    <x v="0"/>
    <n v="30"/>
    <s v="Middle Age"/>
    <n v="5"/>
    <x v="2"/>
    <n v="0"/>
    <x v="2"/>
    <s v="Standard"/>
    <n v="0"/>
    <n v="1"/>
    <n v="157888.5"/>
    <x v="1"/>
    <s v="High"/>
    <x v="1"/>
    <x v="1"/>
  </r>
  <r>
    <n v="3567"/>
    <n v="15741875"/>
    <s v="Williamson"/>
    <n v="746"/>
    <x v="1"/>
    <x v="1"/>
    <x v="0"/>
    <n v="25"/>
    <s v="Adolescence"/>
    <n v="3"/>
    <x v="2"/>
    <n v="104833.79"/>
    <x v="0"/>
    <s v="Basic"/>
    <n v="0"/>
    <n v="0"/>
    <n v="71911.3"/>
    <x v="0"/>
    <s v="Medium"/>
    <x v="1"/>
    <x v="1"/>
  </r>
  <r>
    <n v="3568"/>
    <n v="15631709"/>
    <s v="Ginikanwa"/>
    <n v="470"/>
    <x v="2"/>
    <x v="1"/>
    <x v="0"/>
    <n v="31"/>
    <s v="Middle Age"/>
    <n v="2"/>
    <x v="0"/>
    <n v="101675.22"/>
    <x v="2"/>
    <s v="Standard"/>
    <n v="1"/>
    <n v="0"/>
    <n v="45033.75"/>
    <x v="2"/>
    <s v="Low"/>
    <x v="1"/>
    <x v="1"/>
  </r>
  <r>
    <n v="3569"/>
    <n v="15672970"/>
    <s v="Chigolum"/>
    <n v="714"/>
    <x v="1"/>
    <x v="1"/>
    <x v="1"/>
    <n v="20"/>
    <s v="Adolescence"/>
    <n v="3"/>
    <x v="2"/>
    <n v="0"/>
    <x v="2"/>
    <s v="Standard"/>
    <n v="0"/>
    <n v="1"/>
    <n v="150465.93"/>
    <x v="1"/>
    <s v="High"/>
    <x v="1"/>
    <x v="1"/>
  </r>
  <r>
    <n v="3570"/>
    <n v="15761670"/>
    <s v="Morley"/>
    <n v="695"/>
    <x v="0"/>
    <x v="0"/>
    <x v="0"/>
    <n v="50"/>
    <s v="Middle Age"/>
    <n v="8"/>
    <x v="1"/>
    <n v="0"/>
    <x v="0"/>
    <s v="Basic"/>
    <n v="1"/>
    <n v="0"/>
    <n v="126381.6"/>
    <x v="0"/>
    <s v="High"/>
    <x v="0"/>
    <x v="0"/>
  </r>
  <r>
    <n v="3571"/>
    <n v="15706005"/>
    <s v="Roberts"/>
    <n v="674"/>
    <x v="0"/>
    <x v="0"/>
    <x v="1"/>
    <n v="46"/>
    <s v="Middle Age"/>
    <n v="2"/>
    <x v="0"/>
    <n v="174701.05"/>
    <x v="0"/>
    <s v="Basic"/>
    <n v="1"/>
    <n v="0"/>
    <n v="90189.72"/>
    <x v="0"/>
    <s v="Medium"/>
    <x v="0"/>
    <x v="0"/>
  </r>
  <r>
    <n v="3572"/>
    <n v="15790336"/>
    <s v="Tokareva"/>
    <n v="664"/>
    <x v="0"/>
    <x v="2"/>
    <x v="1"/>
    <n v="36"/>
    <s v="Middle Age"/>
    <n v="6"/>
    <x v="1"/>
    <n v="71142.77"/>
    <x v="2"/>
    <s v="Standard"/>
    <n v="1"/>
    <n v="0"/>
    <n v="122433.09"/>
    <x v="1"/>
    <s v="High"/>
    <x v="1"/>
    <x v="1"/>
  </r>
  <r>
    <n v="3573"/>
    <n v="15754267"/>
    <s v="Fleming"/>
    <n v="697"/>
    <x v="0"/>
    <x v="2"/>
    <x v="1"/>
    <n v="31"/>
    <s v="Middle Age"/>
    <n v="3"/>
    <x v="2"/>
    <n v="108805.42"/>
    <x v="2"/>
    <s v="Standard"/>
    <n v="0"/>
    <n v="1"/>
    <n v="123825.83"/>
    <x v="1"/>
    <s v="High"/>
    <x v="1"/>
    <x v="1"/>
  </r>
  <r>
    <n v="3574"/>
    <n v="15791988"/>
    <s v="Chinomso"/>
    <n v="670"/>
    <x v="0"/>
    <x v="0"/>
    <x v="1"/>
    <n v="68"/>
    <s v="Old"/>
    <n v="4"/>
    <x v="2"/>
    <n v="0"/>
    <x v="2"/>
    <s v="Standard"/>
    <n v="1"/>
    <n v="1"/>
    <n v="11426.7"/>
    <x v="2"/>
    <s v="Low"/>
    <x v="1"/>
    <x v="1"/>
  </r>
  <r>
    <n v="3575"/>
    <n v="15683375"/>
    <s v="Compton"/>
    <n v="541"/>
    <x v="0"/>
    <x v="0"/>
    <x v="0"/>
    <n v="32"/>
    <s v="Middle Age"/>
    <n v="4"/>
    <x v="2"/>
    <n v="0"/>
    <x v="0"/>
    <s v="Basic"/>
    <n v="1"/>
    <n v="1"/>
    <n v="114951.42"/>
    <x v="0"/>
    <s v="High"/>
    <x v="1"/>
    <x v="1"/>
  </r>
  <r>
    <n v="3576"/>
    <n v="15625151"/>
    <s v="Wan"/>
    <n v="640"/>
    <x v="0"/>
    <x v="0"/>
    <x v="0"/>
    <n v="66"/>
    <s v="Old"/>
    <n v="9"/>
    <x v="3"/>
    <n v="116037.75999999999"/>
    <x v="0"/>
    <s v="Basic"/>
    <n v="0"/>
    <n v="1"/>
    <n v="184636.05"/>
    <x v="0"/>
    <s v="High"/>
    <x v="1"/>
    <x v="1"/>
  </r>
  <r>
    <n v="3577"/>
    <n v="15635285"/>
    <s v="Taylor"/>
    <n v="647"/>
    <x v="0"/>
    <x v="0"/>
    <x v="1"/>
    <n v="28"/>
    <s v="Adolescence"/>
    <n v="8"/>
    <x v="1"/>
    <n v="0"/>
    <x v="2"/>
    <s v="Standard"/>
    <n v="1"/>
    <n v="1"/>
    <n v="91055.27"/>
    <x v="0"/>
    <s v="Medium"/>
    <x v="1"/>
    <x v="1"/>
  </r>
  <r>
    <n v="3578"/>
    <n v="15574296"/>
    <s v="Kambinachi"/>
    <n v="757"/>
    <x v="1"/>
    <x v="0"/>
    <x v="1"/>
    <n v="23"/>
    <s v="Adolescence"/>
    <n v="2"/>
    <x v="0"/>
    <n v="80673.960000000006"/>
    <x v="2"/>
    <s v="Standard"/>
    <n v="1"/>
    <n v="0"/>
    <n v="93991.65"/>
    <x v="0"/>
    <s v="Medium"/>
    <x v="1"/>
    <x v="1"/>
  </r>
  <r>
    <n v="3579"/>
    <n v="15711618"/>
    <s v="Chang"/>
    <n v="704"/>
    <x v="1"/>
    <x v="2"/>
    <x v="0"/>
    <n v="39"/>
    <s v="Middle Age"/>
    <n v="1"/>
    <x v="0"/>
    <n v="124640.51"/>
    <x v="0"/>
    <s v="Basic"/>
    <n v="1"/>
    <n v="0"/>
    <n v="116511.12"/>
    <x v="0"/>
    <s v="High"/>
    <x v="0"/>
    <x v="0"/>
  </r>
  <r>
    <n v="3580"/>
    <n v="15670943"/>
    <s v="See"/>
    <n v="778"/>
    <x v="1"/>
    <x v="2"/>
    <x v="1"/>
    <n v="31"/>
    <s v="Middle Age"/>
    <n v="9"/>
    <x v="3"/>
    <n v="182275.23"/>
    <x v="2"/>
    <s v="Standard"/>
    <n v="1"/>
    <n v="0"/>
    <n v="190631.23"/>
    <x v="1"/>
    <s v="High"/>
    <x v="1"/>
    <x v="1"/>
  </r>
  <r>
    <n v="3581"/>
    <n v="15634359"/>
    <s v="Dyer"/>
    <n v="639"/>
    <x v="0"/>
    <x v="2"/>
    <x v="0"/>
    <n v="41"/>
    <s v="Middle Age"/>
    <n v="5"/>
    <x v="2"/>
    <n v="98635.77"/>
    <x v="0"/>
    <s v="Basic"/>
    <n v="1"/>
    <n v="0"/>
    <n v="199970.74"/>
    <x v="0"/>
    <s v="High"/>
    <x v="1"/>
    <x v="1"/>
  </r>
  <r>
    <n v="3582"/>
    <n v="15586629"/>
    <s v="Campbell"/>
    <n v="637"/>
    <x v="0"/>
    <x v="0"/>
    <x v="1"/>
    <n v="33"/>
    <s v="Middle Age"/>
    <n v="5"/>
    <x v="2"/>
    <n v="0"/>
    <x v="2"/>
    <s v="Standard"/>
    <n v="1"/>
    <n v="0"/>
    <n v="139947.17000000001"/>
    <x v="1"/>
    <s v="High"/>
    <x v="1"/>
    <x v="1"/>
  </r>
  <r>
    <n v="3583"/>
    <n v="15588461"/>
    <s v="Cremonesi"/>
    <n v="686"/>
    <x v="0"/>
    <x v="0"/>
    <x v="1"/>
    <n v="35"/>
    <s v="Middle Age"/>
    <n v="4"/>
    <x v="2"/>
    <n v="0"/>
    <x v="0"/>
    <s v="Basic"/>
    <n v="1"/>
    <n v="0"/>
    <n v="8816.3700000000008"/>
    <x v="2"/>
    <s v="Low"/>
    <x v="1"/>
    <x v="1"/>
  </r>
  <r>
    <n v="3584"/>
    <n v="15773221"/>
    <s v="Harris"/>
    <n v="577"/>
    <x v="0"/>
    <x v="1"/>
    <x v="1"/>
    <n v="43"/>
    <s v="Middle Age"/>
    <n v="8"/>
    <x v="1"/>
    <n v="79757.210000000006"/>
    <x v="0"/>
    <s v="Basic"/>
    <n v="1"/>
    <n v="0"/>
    <n v="135650.72"/>
    <x v="0"/>
    <s v="High"/>
    <x v="0"/>
    <x v="0"/>
  </r>
  <r>
    <n v="3585"/>
    <n v="15664227"/>
    <s v="Threatt"/>
    <n v="506"/>
    <x v="0"/>
    <x v="2"/>
    <x v="1"/>
    <n v="28"/>
    <s v="Adolescence"/>
    <n v="8"/>
    <x v="1"/>
    <n v="53053.760000000002"/>
    <x v="0"/>
    <s v="Basic"/>
    <n v="0"/>
    <n v="1"/>
    <n v="24577.34"/>
    <x v="2"/>
    <s v="Low"/>
    <x v="1"/>
    <x v="1"/>
  </r>
  <r>
    <n v="3586"/>
    <n v="15741745"/>
    <s v="Lane"/>
    <n v="757"/>
    <x v="1"/>
    <x v="0"/>
    <x v="1"/>
    <n v="28"/>
    <s v="Adolescence"/>
    <n v="7"/>
    <x v="1"/>
    <n v="120911.75"/>
    <x v="2"/>
    <s v="Standard"/>
    <n v="1"/>
    <n v="1"/>
    <n v="131249.46"/>
    <x v="1"/>
    <s v="High"/>
    <x v="1"/>
    <x v="1"/>
  </r>
  <r>
    <n v="3587"/>
    <n v="15652626"/>
    <s v="Grave"/>
    <n v="826"/>
    <x v="1"/>
    <x v="0"/>
    <x v="1"/>
    <n v="55"/>
    <s v="Old"/>
    <n v="4"/>
    <x v="2"/>
    <n v="115285.85"/>
    <x v="0"/>
    <s v="Basic"/>
    <n v="1"/>
    <n v="0"/>
    <n v="140126.17000000001"/>
    <x v="0"/>
    <s v="High"/>
    <x v="1"/>
    <x v="1"/>
  </r>
  <r>
    <n v="3588"/>
    <n v="15599410"/>
    <s v="Stanley"/>
    <n v="721"/>
    <x v="1"/>
    <x v="0"/>
    <x v="1"/>
    <n v="41"/>
    <s v="Middle Age"/>
    <n v="2"/>
    <x v="0"/>
    <n v="0"/>
    <x v="2"/>
    <s v="Standard"/>
    <n v="1"/>
    <n v="0"/>
    <n v="168219.75"/>
    <x v="1"/>
    <s v="High"/>
    <x v="1"/>
    <x v="1"/>
  </r>
  <r>
    <n v="3589"/>
    <n v="15571958"/>
    <s v="McIntosh"/>
    <n v="489"/>
    <x v="2"/>
    <x v="1"/>
    <x v="1"/>
    <n v="40"/>
    <s v="Middle Age"/>
    <n v="3"/>
    <x v="2"/>
    <n v="221532.79999999999"/>
    <x v="0"/>
    <s v="Basic"/>
    <n v="1"/>
    <n v="0"/>
    <n v="171867.08"/>
    <x v="0"/>
    <s v="High"/>
    <x v="1"/>
    <x v="1"/>
  </r>
  <r>
    <n v="3590"/>
    <n v="15785406"/>
    <s v="Watts"/>
    <n v="446"/>
    <x v="2"/>
    <x v="0"/>
    <x v="0"/>
    <n v="51"/>
    <s v="Old"/>
    <n v="4"/>
    <x v="2"/>
    <n v="105056.13"/>
    <x v="0"/>
    <s v="Basic"/>
    <n v="0"/>
    <n v="0"/>
    <n v="70613.52"/>
    <x v="0"/>
    <s v="Medium"/>
    <x v="1"/>
    <x v="1"/>
  </r>
  <r>
    <n v="3591"/>
    <n v="15687884"/>
    <s v="Alekseyeva"/>
    <n v="677"/>
    <x v="0"/>
    <x v="0"/>
    <x v="1"/>
    <n v="37"/>
    <s v="Middle Age"/>
    <n v="3"/>
    <x v="2"/>
    <n v="88363.03"/>
    <x v="0"/>
    <s v="Basic"/>
    <n v="0"/>
    <n v="1"/>
    <n v="117946.3"/>
    <x v="0"/>
    <s v="High"/>
    <x v="1"/>
    <x v="1"/>
  </r>
  <r>
    <n v="3592"/>
    <n v="15621685"/>
    <s v="Davies"/>
    <n v="769"/>
    <x v="1"/>
    <x v="0"/>
    <x v="1"/>
    <n v="29"/>
    <s v="Adolescence"/>
    <n v="2"/>
    <x v="0"/>
    <n v="123757.52"/>
    <x v="2"/>
    <s v="Standard"/>
    <n v="1"/>
    <n v="0"/>
    <n v="84872.66"/>
    <x v="0"/>
    <s v="Medium"/>
    <x v="1"/>
    <x v="1"/>
  </r>
  <r>
    <n v="3593"/>
    <n v="15628886"/>
    <s v="Matlock"/>
    <n v="677"/>
    <x v="0"/>
    <x v="1"/>
    <x v="1"/>
    <n v="56"/>
    <s v="Old"/>
    <n v="5"/>
    <x v="2"/>
    <n v="123959.97"/>
    <x v="0"/>
    <s v="Basic"/>
    <n v="1"/>
    <n v="1"/>
    <n v="60590.720000000001"/>
    <x v="0"/>
    <s v="Medium"/>
    <x v="0"/>
    <x v="0"/>
  </r>
  <r>
    <n v="3594"/>
    <n v="15699325"/>
    <s v="Fedorova"/>
    <n v="555"/>
    <x v="0"/>
    <x v="2"/>
    <x v="0"/>
    <n v="62"/>
    <s v="Old"/>
    <n v="10"/>
    <x v="3"/>
    <n v="114822.64"/>
    <x v="0"/>
    <s v="Basic"/>
    <n v="0"/>
    <n v="1"/>
    <n v="8444.5"/>
    <x v="2"/>
    <s v="Low"/>
    <x v="1"/>
    <x v="1"/>
  </r>
  <r>
    <n v="3595"/>
    <n v="15578369"/>
    <s v="Chiedozie"/>
    <n v="652"/>
    <x v="0"/>
    <x v="2"/>
    <x v="0"/>
    <n v="37"/>
    <s v="Middle Age"/>
    <n v="9"/>
    <x v="3"/>
    <n v="145219.29999999999"/>
    <x v="0"/>
    <s v="Basic"/>
    <n v="1"/>
    <n v="0"/>
    <n v="159132.82999999999"/>
    <x v="0"/>
    <s v="High"/>
    <x v="1"/>
    <x v="1"/>
  </r>
  <r>
    <n v="3596"/>
    <n v="15654156"/>
    <s v="Marcelo"/>
    <n v="722"/>
    <x v="1"/>
    <x v="2"/>
    <x v="0"/>
    <n v="32"/>
    <s v="Middle Age"/>
    <n v="5"/>
    <x v="2"/>
    <n v="106807.64"/>
    <x v="0"/>
    <s v="Basic"/>
    <n v="1"/>
    <n v="1"/>
    <n v="76998.69"/>
    <x v="0"/>
    <s v="Medium"/>
    <x v="1"/>
    <x v="1"/>
  </r>
  <r>
    <n v="3597"/>
    <n v="15707199"/>
    <s v="Cooper"/>
    <n v="643"/>
    <x v="0"/>
    <x v="0"/>
    <x v="1"/>
    <n v="36"/>
    <s v="Middle Age"/>
    <n v="0"/>
    <x v="0"/>
    <n v="148159.71"/>
    <x v="0"/>
    <s v="Basic"/>
    <n v="0"/>
    <n v="0"/>
    <n v="55835.66"/>
    <x v="0"/>
    <s v="Medium"/>
    <x v="1"/>
    <x v="1"/>
  </r>
  <r>
    <n v="3598"/>
    <n v="15671630"/>
    <s v="McMillan"/>
    <n v="796"/>
    <x v="1"/>
    <x v="2"/>
    <x v="0"/>
    <n v="40"/>
    <s v="Middle Age"/>
    <n v="1"/>
    <x v="0"/>
    <n v="99745.95"/>
    <x v="0"/>
    <s v="Basic"/>
    <n v="1"/>
    <n v="0"/>
    <n v="177524.19"/>
    <x v="0"/>
    <s v="High"/>
    <x v="1"/>
    <x v="1"/>
  </r>
  <r>
    <n v="3599"/>
    <n v="15632079"/>
    <s v="Hardy"/>
    <n v="720"/>
    <x v="1"/>
    <x v="2"/>
    <x v="0"/>
    <n v="37"/>
    <s v="Middle Age"/>
    <n v="8"/>
    <x v="1"/>
    <n v="156282.79"/>
    <x v="0"/>
    <s v="Basic"/>
    <n v="1"/>
    <n v="0"/>
    <n v="45985.52"/>
    <x v="2"/>
    <s v="Low"/>
    <x v="1"/>
    <x v="1"/>
  </r>
  <r>
    <n v="3600"/>
    <n v="15767921"/>
    <s v="Madukwe"/>
    <n v="613"/>
    <x v="0"/>
    <x v="0"/>
    <x v="1"/>
    <n v="41"/>
    <s v="Middle Age"/>
    <n v="7"/>
    <x v="1"/>
    <n v="0"/>
    <x v="2"/>
    <s v="Standard"/>
    <n v="1"/>
    <n v="0"/>
    <n v="60297.72"/>
    <x v="0"/>
    <s v="Medium"/>
    <x v="1"/>
    <x v="1"/>
  </r>
  <r>
    <n v="3601"/>
    <n v="15573599"/>
    <s v="Adamson"/>
    <n v="506"/>
    <x v="0"/>
    <x v="0"/>
    <x v="0"/>
    <n v="57"/>
    <s v="Old"/>
    <n v="6"/>
    <x v="1"/>
    <n v="0"/>
    <x v="2"/>
    <s v="Standard"/>
    <n v="0"/>
    <n v="1"/>
    <n v="194421.12"/>
    <x v="1"/>
    <s v="High"/>
    <x v="0"/>
    <x v="0"/>
  </r>
  <r>
    <n v="3602"/>
    <n v="15747208"/>
    <s v="Watt"/>
    <n v="608"/>
    <x v="0"/>
    <x v="0"/>
    <x v="1"/>
    <n v="50"/>
    <s v="Middle Age"/>
    <n v="6"/>
    <x v="1"/>
    <n v="0"/>
    <x v="0"/>
    <s v="Basic"/>
    <n v="1"/>
    <n v="0"/>
    <n v="93568.77"/>
    <x v="0"/>
    <s v="Medium"/>
    <x v="0"/>
    <x v="0"/>
  </r>
  <r>
    <n v="3603"/>
    <n v="15582762"/>
    <s v="Mazzanti"/>
    <n v="667"/>
    <x v="0"/>
    <x v="1"/>
    <x v="1"/>
    <n v="77"/>
    <s v="Old"/>
    <n v="2"/>
    <x v="0"/>
    <n v="0"/>
    <x v="0"/>
    <s v="Basic"/>
    <n v="1"/>
    <n v="1"/>
    <n v="34702.92"/>
    <x v="2"/>
    <s v="Low"/>
    <x v="1"/>
    <x v="1"/>
  </r>
  <r>
    <n v="3604"/>
    <n v="15772528"/>
    <s v="Mishin"/>
    <n v="750"/>
    <x v="1"/>
    <x v="0"/>
    <x v="0"/>
    <n v="47"/>
    <s v="Middle Age"/>
    <n v="7"/>
    <x v="1"/>
    <n v="121376.15"/>
    <x v="2"/>
    <s v="Standard"/>
    <n v="1"/>
    <n v="0"/>
    <n v="54473.599999999999"/>
    <x v="0"/>
    <s v="Medium"/>
    <x v="0"/>
    <x v="0"/>
  </r>
  <r>
    <n v="3605"/>
    <n v="15755798"/>
    <s v="Feng"/>
    <n v="610"/>
    <x v="0"/>
    <x v="0"/>
    <x v="1"/>
    <n v="33"/>
    <s v="Middle Age"/>
    <n v="4"/>
    <x v="2"/>
    <n v="111582.11"/>
    <x v="0"/>
    <s v="Basic"/>
    <n v="0"/>
    <n v="0"/>
    <n v="113943.17"/>
    <x v="0"/>
    <s v="High"/>
    <x v="1"/>
    <x v="1"/>
  </r>
  <r>
    <n v="3606"/>
    <n v="15788683"/>
    <s v="Kang"/>
    <n v="588"/>
    <x v="0"/>
    <x v="2"/>
    <x v="0"/>
    <n v="34"/>
    <s v="Middle Age"/>
    <n v="10"/>
    <x v="3"/>
    <n v="129417.82"/>
    <x v="0"/>
    <s v="Basic"/>
    <n v="1"/>
    <n v="0"/>
    <n v="153727.32"/>
    <x v="0"/>
    <s v="High"/>
    <x v="1"/>
    <x v="1"/>
  </r>
  <r>
    <n v="3607"/>
    <n v="15616922"/>
    <s v="Kelly"/>
    <n v="479"/>
    <x v="2"/>
    <x v="0"/>
    <x v="0"/>
    <n v="26"/>
    <s v="Adolescence"/>
    <n v="1"/>
    <x v="0"/>
    <n v="0"/>
    <x v="2"/>
    <s v="Standard"/>
    <n v="1"/>
    <n v="1"/>
    <n v="19116.97"/>
    <x v="2"/>
    <s v="Low"/>
    <x v="1"/>
    <x v="1"/>
  </r>
  <r>
    <n v="3608"/>
    <n v="15771855"/>
    <s v="Yu"/>
    <n v="682"/>
    <x v="0"/>
    <x v="0"/>
    <x v="1"/>
    <n v="37"/>
    <s v="Middle Age"/>
    <n v="5"/>
    <x v="2"/>
    <n v="0"/>
    <x v="2"/>
    <s v="Standard"/>
    <n v="0"/>
    <n v="1"/>
    <n v="112554.68"/>
    <x v="1"/>
    <s v="High"/>
    <x v="1"/>
    <x v="1"/>
  </r>
  <r>
    <n v="3609"/>
    <n v="15601873"/>
    <s v="Bull"/>
    <n v="677"/>
    <x v="0"/>
    <x v="0"/>
    <x v="0"/>
    <n v="36"/>
    <s v="Middle Age"/>
    <n v="7"/>
    <x v="1"/>
    <n v="0"/>
    <x v="0"/>
    <s v="Basic"/>
    <n v="1"/>
    <n v="0"/>
    <n v="47318.75"/>
    <x v="2"/>
    <s v="Low"/>
    <x v="1"/>
    <x v="1"/>
  </r>
  <r>
    <n v="3610"/>
    <n v="15657868"/>
    <s v="Serra"/>
    <n v="850"/>
    <x v="1"/>
    <x v="2"/>
    <x v="1"/>
    <n v="40"/>
    <s v="Middle Age"/>
    <n v="6"/>
    <x v="1"/>
    <n v="94607.08"/>
    <x v="0"/>
    <s v="Basic"/>
    <n v="1"/>
    <n v="0"/>
    <n v="36690.49"/>
    <x v="2"/>
    <s v="Low"/>
    <x v="1"/>
    <x v="1"/>
  </r>
  <r>
    <n v="3611"/>
    <n v="15711716"/>
    <s v="Ferguson"/>
    <n v="580"/>
    <x v="0"/>
    <x v="0"/>
    <x v="0"/>
    <n v="56"/>
    <s v="Old"/>
    <n v="1"/>
    <x v="0"/>
    <n v="131368.29999999999"/>
    <x v="0"/>
    <s v="Basic"/>
    <n v="1"/>
    <n v="0"/>
    <n v="106918.67"/>
    <x v="0"/>
    <s v="High"/>
    <x v="0"/>
    <x v="0"/>
  </r>
  <r>
    <n v="3612"/>
    <n v="15734246"/>
    <s v="She"/>
    <n v="746"/>
    <x v="1"/>
    <x v="0"/>
    <x v="0"/>
    <n v="21"/>
    <s v="Adolescence"/>
    <n v="8"/>
    <x v="1"/>
    <n v="166883.07"/>
    <x v="2"/>
    <s v="Standard"/>
    <n v="0"/>
    <n v="1"/>
    <n v="194563.65"/>
    <x v="1"/>
    <s v="High"/>
    <x v="1"/>
    <x v="1"/>
  </r>
  <r>
    <n v="3613"/>
    <n v="15792151"/>
    <s v="Hamilton"/>
    <n v="635"/>
    <x v="0"/>
    <x v="1"/>
    <x v="0"/>
    <n v="37"/>
    <s v="Middle Age"/>
    <n v="3"/>
    <x v="2"/>
    <n v="0"/>
    <x v="2"/>
    <s v="Standard"/>
    <n v="1"/>
    <n v="0"/>
    <n v="91086.73"/>
    <x v="0"/>
    <s v="Medium"/>
    <x v="1"/>
    <x v="1"/>
  </r>
  <r>
    <n v="3614"/>
    <n v="15770159"/>
    <s v="Nnanna"/>
    <n v="664"/>
    <x v="0"/>
    <x v="2"/>
    <x v="1"/>
    <n v="25"/>
    <s v="Adolescence"/>
    <n v="6"/>
    <x v="1"/>
    <n v="172812.72"/>
    <x v="2"/>
    <s v="Standard"/>
    <n v="1"/>
    <n v="1"/>
    <n v="108008.65"/>
    <x v="1"/>
    <s v="High"/>
    <x v="1"/>
    <x v="1"/>
  </r>
  <r>
    <n v="3615"/>
    <n v="15747649"/>
    <s v="Summerville"/>
    <n v="558"/>
    <x v="0"/>
    <x v="2"/>
    <x v="0"/>
    <n v="36"/>
    <s v="Middle Age"/>
    <n v="0"/>
    <x v="0"/>
    <n v="126606.63"/>
    <x v="2"/>
    <s v="Standard"/>
    <n v="1"/>
    <n v="1"/>
    <n v="172363.51999999999"/>
    <x v="1"/>
    <s v="High"/>
    <x v="1"/>
    <x v="1"/>
  </r>
  <r>
    <n v="3616"/>
    <n v="15639357"/>
    <s v="Allan"/>
    <n v="415"/>
    <x v="2"/>
    <x v="0"/>
    <x v="1"/>
    <n v="46"/>
    <s v="Middle Age"/>
    <n v="9"/>
    <x v="3"/>
    <n v="134950.19"/>
    <x v="1"/>
    <s v="Premium"/>
    <n v="0"/>
    <n v="0"/>
    <n v="178587.36"/>
    <x v="1"/>
    <s v="High"/>
    <x v="0"/>
    <x v="0"/>
  </r>
  <r>
    <n v="3617"/>
    <n v="15738907"/>
    <s v="Tobenna"/>
    <n v="798"/>
    <x v="1"/>
    <x v="0"/>
    <x v="0"/>
    <n v="60"/>
    <s v="Old"/>
    <n v="6"/>
    <x v="1"/>
    <n v="96956.1"/>
    <x v="0"/>
    <s v="Basic"/>
    <n v="1"/>
    <n v="0"/>
    <n v="31907.439999999999"/>
    <x v="2"/>
    <s v="Low"/>
    <x v="0"/>
    <x v="0"/>
  </r>
  <r>
    <n v="3618"/>
    <n v="15663446"/>
    <s v="Volkova"/>
    <n v="792"/>
    <x v="1"/>
    <x v="2"/>
    <x v="0"/>
    <n v="29"/>
    <s v="Adolescence"/>
    <n v="4"/>
    <x v="2"/>
    <n v="107601.79"/>
    <x v="0"/>
    <s v="Basic"/>
    <n v="1"/>
    <n v="0"/>
    <n v="18922.18"/>
    <x v="2"/>
    <s v="Low"/>
    <x v="0"/>
    <x v="0"/>
  </r>
  <r>
    <n v="3619"/>
    <n v="15750867"/>
    <s v="Nucci"/>
    <n v="489"/>
    <x v="2"/>
    <x v="2"/>
    <x v="0"/>
    <n v="46"/>
    <s v="Middle Age"/>
    <n v="8"/>
    <x v="1"/>
    <n v="92060.06"/>
    <x v="0"/>
    <s v="Basic"/>
    <n v="1"/>
    <n v="0"/>
    <n v="147222.95000000001"/>
    <x v="0"/>
    <s v="High"/>
    <x v="0"/>
    <x v="0"/>
  </r>
  <r>
    <n v="3620"/>
    <n v="15715939"/>
    <s v="Wright"/>
    <n v="730"/>
    <x v="1"/>
    <x v="0"/>
    <x v="1"/>
    <n v="33"/>
    <s v="Middle Age"/>
    <n v="0"/>
    <x v="0"/>
    <n v="0"/>
    <x v="2"/>
    <s v="Standard"/>
    <n v="1"/>
    <n v="0"/>
    <n v="1474.79"/>
    <x v="2"/>
    <s v="Low"/>
    <x v="1"/>
    <x v="1"/>
  </r>
  <r>
    <n v="3621"/>
    <n v="15763806"/>
    <s v="Astorga"/>
    <n v="773"/>
    <x v="1"/>
    <x v="0"/>
    <x v="1"/>
    <n v="41"/>
    <s v="Middle Age"/>
    <n v="4"/>
    <x v="2"/>
    <n v="0"/>
    <x v="2"/>
    <s v="Standard"/>
    <n v="1"/>
    <n v="1"/>
    <n v="24924.92"/>
    <x v="2"/>
    <s v="Low"/>
    <x v="1"/>
    <x v="1"/>
  </r>
  <r>
    <n v="3622"/>
    <n v="15637993"/>
    <s v="Pokrovsky"/>
    <n v="711"/>
    <x v="1"/>
    <x v="0"/>
    <x v="1"/>
    <n v="36"/>
    <s v="Middle Age"/>
    <n v="9"/>
    <x v="3"/>
    <n v="137688.71"/>
    <x v="0"/>
    <s v="Basic"/>
    <n v="1"/>
    <n v="1"/>
    <n v="46884.1"/>
    <x v="2"/>
    <s v="Low"/>
    <x v="1"/>
    <x v="1"/>
  </r>
  <r>
    <n v="3623"/>
    <n v="15720338"/>
    <s v="Mazzanti"/>
    <n v="592"/>
    <x v="0"/>
    <x v="1"/>
    <x v="1"/>
    <n v="55"/>
    <s v="Old"/>
    <n v="8"/>
    <x v="1"/>
    <n v="85845.43"/>
    <x v="2"/>
    <s v="Standard"/>
    <n v="1"/>
    <n v="1"/>
    <n v="128918.42"/>
    <x v="1"/>
    <s v="High"/>
    <x v="1"/>
    <x v="1"/>
  </r>
  <r>
    <n v="3624"/>
    <n v="15627162"/>
    <s v="Blesing"/>
    <n v="695"/>
    <x v="0"/>
    <x v="2"/>
    <x v="1"/>
    <n v="27"/>
    <s v="Adolescence"/>
    <n v="6"/>
    <x v="1"/>
    <n v="125552.96000000001"/>
    <x v="0"/>
    <s v="Basic"/>
    <n v="1"/>
    <n v="0"/>
    <n v="105291.26"/>
    <x v="0"/>
    <s v="High"/>
    <x v="1"/>
    <x v="1"/>
  </r>
  <r>
    <n v="3625"/>
    <n v="15596710"/>
    <s v="Ku"/>
    <n v="640"/>
    <x v="0"/>
    <x v="0"/>
    <x v="0"/>
    <n v="33"/>
    <s v="Middle Age"/>
    <n v="1"/>
    <x v="0"/>
    <n v="167298.42000000001"/>
    <x v="0"/>
    <s v="Basic"/>
    <n v="0"/>
    <n v="1"/>
    <n v="145381.65"/>
    <x v="0"/>
    <s v="High"/>
    <x v="1"/>
    <x v="1"/>
  </r>
  <r>
    <n v="3626"/>
    <n v="15781678"/>
    <s v="Pisani"/>
    <n v="470"/>
    <x v="2"/>
    <x v="1"/>
    <x v="1"/>
    <n v="31"/>
    <s v="Middle Age"/>
    <n v="4"/>
    <x v="2"/>
    <n v="55732.92"/>
    <x v="2"/>
    <s v="Standard"/>
    <n v="1"/>
    <n v="1"/>
    <n v="103792.53"/>
    <x v="1"/>
    <s v="High"/>
    <x v="1"/>
    <x v="1"/>
  </r>
  <r>
    <n v="3627"/>
    <n v="15634968"/>
    <s v="Hsueh"/>
    <n v="789"/>
    <x v="1"/>
    <x v="2"/>
    <x v="0"/>
    <n v="37"/>
    <s v="Middle Age"/>
    <n v="6"/>
    <x v="1"/>
    <n v="110689.07"/>
    <x v="0"/>
    <s v="Basic"/>
    <n v="1"/>
    <n v="1"/>
    <n v="71121.039999999994"/>
    <x v="0"/>
    <s v="Medium"/>
    <x v="0"/>
    <x v="0"/>
  </r>
  <r>
    <n v="3628"/>
    <n v="15609475"/>
    <s v="Ricci"/>
    <n v="604"/>
    <x v="0"/>
    <x v="1"/>
    <x v="0"/>
    <n v="39"/>
    <s v="Middle Age"/>
    <n v="7"/>
    <x v="1"/>
    <n v="98544.11"/>
    <x v="0"/>
    <s v="Basic"/>
    <n v="1"/>
    <n v="1"/>
    <n v="52327.57"/>
    <x v="0"/>
    <s v="Medium"/>
    <x v="1"/>
    <x v="1"/>
  </r>
  <r>
    <n v="3629"/>
    <n v="15573319"/>
    <s v="Azubuike"/>
    <n v="493"/>
    <x v="2"/>
    <x v="2"/>
    <x v="0"/>
    <n v="35"/>
    <s v="Middle Age"/>
    <n v="8"/>
    <x v="1"/>
    <n v="178317.6"/>
    <x v="0"/>
    <s v="Basic"/>
    <n v="0"/>
    <n v="0"/>
    <n v="197428.64"/>
    <x v="0"/>
    <s v="High"/>
    <x v="1"/>
    <x v="1"/>
  </r>
  <r>
    <n v="3630"/>
    <n v="15738291"/>
    <s v="Nevzorova"/>
    <n v="671"/>
    <x v="0"/>
    <x v="0"/>
    <x v="0"/>
    <n v="48"/>
    <s v="Middle Age"/>
    <n v="8"/>
    <x v="1"/>
    <n v="115713.84"/>
    <x v="2"/>
    <s v="Standard"/>
    <n v="0"/>
    <n v="0"/>
    <n v="83210.84"/>
    <x v="0"/>
    <s v="Medium"/>
    <x v="1"/>
    <x v="1"/>
  </r>
  <r>
    <n v="3631"/>
    <n v="15782456"/>
    <s v="Odili"/>
    <n v="656"/>
    <x v="0"/>
    <x v="0"/>
    <x v="1"/>
    <n v="46"/>
    <s v="Middle Age"/>
    <n v="9"/>
    <x v="3"/>
    <n v="143267.14000000001"/>
    <x v="2"/>
    <s v="Standard"/>
    <n v="0"/>
    <n v="0"/>
    <n v="193099.43"/>
    <x v="1"/>
    <s v="High"/>
    <x v="1"/>
    <x v="1"/>
  </r>
  <r>
    <n v="3632"/>
    <n v="15794841"/>
    <s v="Kung"/>
    <n v="739"/>
    <x v="1"/>
    <x v="1"/>
    <x v="1"/>
    <n v="19"/>
    <s v="Adolescence"/>
    <n v="5"/>
    <x v="2"/>
    <n v="89750.21"/>
    <x v="0"/>
    <s v="Basic"/>
    <n v="1"/>
    <n v="0"/>
    <n v="193008.52"/>
    <x v="0"/>
    <s v="High"/>
    <x v="1"/>
    <x v="1"/>
  </r>
  <r>
    <n v="3633"/>
    <n v="15684696"/>
    <s v="Lei"/>
    <n v="560"/>
    <x v="0"/>
    <x v="1"/>
    <x v="0"/>
    <n v="26"/>
    <s v="Adolescence"/>
    <n v="3"/>
    <x v="2"/>
    <n v="116576.45"/>
    <x v="0"/>
    <s v="Basic"/>
    <n v="1"/>
    <n v="0"/>
    <n v="157567.37"/>
    <x v="0"/>
    <s v="High"/>
    <x v="1"/>
    <x v="1"/>
  </r>
  <r>
    <n v="3634"/>
    <n v="15629846"/>
    <s v="Sheehan"/>
    <n v="827"/>
    <x v="1"/>
    <x v="2"/>
    <x v="0"/>
    <n v="47"/>
    <s v="Middle Age"/>
    <n v="8"/>
    <x v="1"/>
    <n v="143001.5"/>
    <x v="2"/>
    <s v="Standard"/>
    <n v="1"/>
    <n v="0"/>
    <n v="108977.5"/>
    <x v="1"/>
    <s v="High"/>
    <x v="1"/>
    <x v="1"/>
  </r>
  <r>
    <n v="3635"/>
    <n v="15674442"/>
    <s v="Kung"/>
    <n v="681"/>
    <x v="0"/>
    <x v="0"/>
    <x v="1"/>
    <n v="23"/>
    <s v="Adolescence"/>
    <n v="7"/>
    <x v="1"/>
    <n v="157761.56"/>
    <x v="0"/>
    <s v="Basic"/>
    <n v="0"/>
    <n v="0"/>
    <n v="147759.84"/>
    <x v="0"/>
    <s v="High"/>
    <x v="1"/>
    <x v="1"/>
  </r>
  <r>
    <n v="3636"/>
    <n v="15571689"/>
    <s v="Kelechi"/>
    <n v="740"/>
    <x v="1"/>
    <x v="0"/>
    <x v="0"/>
    <n v="37"/>
    <s v="Middle Age"/>
    <n v="5"/>
    <x v="2"/>
    <n v="0"/>
    <x v="2"/>
    <s v="Standard"/>
    <n v="1"/>
    <n v="1"/>
    <n v="27528.400000000001"/>
    <x v="2"/>
    <s v="Low"/>
    <x v="1"/>
    <x v="1"/>
  </r>
  <r>
    <n v="3637"/>
    <n v="15730469"/>
    <s v="Anenechi"/>
    <n v="663"/>
    <x v="0"/>
    <x v="1"/>
    <x v="1"/>
    <n v="31"/>
    <s v="Middle Age"/>
    <n v="4"/>
    <x v="2"/>
    <n v="103430.11"/>
    <x v="2"/>
    <s v="Standard"/>
    <n v="0"/>
    <n v="1"/>
    <n v="36479.269999999997"/>
    <x v="2"/>
    <s v="Low"/>
    <x v="1"/>
    <x v="1"/>
  </r>
  <r>
    <n v="3638"/>
    <n v="15809320"/>
    <s v="McElhone"/>
    <n v="845"/>
    <x v="1"/>
    <x v="1"/>
    <x v="0"/>
    <n v="52"/>
    <s v="Old"/>
    <n v="0"/>
    <x v="0"/>
    <n v="0"/>
    <x v="0"/>
    <s v="Basic"/>
    <n v="1"/>
    <n v="0"/>
    <n v="31726.76"/>
    <x v="2"/>
    <s v="Low"/>
    <x v="0"/>
    <x v="0"/>
  </r>
  <r>
    <n v="3639"/>
    <n v="15684367"/>
    <s v="Chigbogu"/>
    <n v="555"/>
    <x v="0"/>
    <x v="1"/>
    <x v="1"/>
    <n v="27"/>
    <s v="Adolescence"/>
    <n v="5"/>
    <x v="2"/>
    <n v="0"/>
    <x v="2"/>
    <s v="Standard"/>
    <n v="0"/>
    <n v="0"/>
    <n v="96398.51"/>
    <x v="0"/>
    <s v="Medium"/>
    <x v="1"/>
    <x v="1"/>
  </r>
  <r>
    <n v="3640"/>
    <n v="15793049"/>
    <s v="Atkins"/>
    <n v="680"/>
    <x v="0"/>
    <x v="2"/>
    <x v="0"/>
    <n v="48"/>
    <s v="Middle Age"/>
    <n v="8"/>
    <x v="1"/>
    <n v="115115.38"/>
    <x v="0"/>
    <s v="Basic"/>
    <n v="1"/>
    <n v="0"/>
    <n v="139558.6"/>
    <x v="0"/>
    <s v="High"/>
    <x v="0"/>
    <x v="0"/>
  </r>
  <r>
    <n v="3641"/>
    <n v="15603665"/>
    <s v="Colombo"/>
    <n v="638"/>
    <x v="0"/>
    <x v="2"/>
    <x v="0"/>
    <n v="39"/>
    <s v="Middle Age"/>
    <n v="0"/>
    <x v="0"/>
    <n v="122501.28"/>
    <x v="2"/>
    <s v="Standard"/>
    <n v="1"/>
    <n v="1"/>
    <n v="95007.8"/>
    <x v="0"/>
    <s v="Medium"/>
    <x v="1"/>
    <x v="1"/>
  </r>
  <r>
    <n v="3642"/>
    <n v="15613623"/>
    <s v="Tilley"/>
    <n v="640"/>
    <x v="0"/>
    <x v="1"/>
    <x v="1"/>
    <n v="62"/>
    <s v="Old"/>
    <n v="3"/>
    <x v="2"/>
    <n v="0"/>
    <x v="0"/>
    <s v="Basic"/>
    <n v="1"/>
    <n v="1"/>
    <n v="101663.47"/>
    <x v="0"/>
    <s v="High"/>
    <x v="1"/>
    <x v="1"/>
  </r>
  <r>
    <n v="3643"/>
    <n v="15569572"/>
    <s v="Sopuluchi"/>
    <n v="778"/>
    <x v="1"/>
    <x v="0"/>
    <x v="1"/>
    <n v="42"/>
    <s v="Middle Age"/>
    <n v="6"/>
    <x v="1"/>
    <n v="0"/>
    <x v="2"/>
    <s v="Standard"/>
    <n v="1"/>
    <n v="1"/>
    <n v="106197.44"/>
    <x v="1"/>
    <s v="High"/>
    <x v="1"/>
    <x v="1"/>
  </r>
  <r>
    <n v="3644"/>
    <n v="15698791"/>
    <s v="Udinesi"/>
    <n v="679"/>
    <x v="0"/>
    <x v="0"/>
    <x v="1"/>
    <n v="45"/>
    <s v="Middle Age"/>
    <n v="3"/>
    <x v="2"/>
    <n v="146758.24"/>
    <x v="0"/>
    <s v="Basic"/>
    <n v="1"/>
    <n v="0"/>
    <n v="48466.89"/>
    <x v="2"/>
    <s v="Low"/>
    <x v="1"/>
    <x v="1"/>
  </r>
  <r>
    <n v="3645"/>
    <n v="15626233"/>
    <s v="Onyekachi"/>
    <n v="593"/>
    <x v="0"/>
    <x v="0"/>
    <x v="0"/>
    <n v="32"/>
    <s v="Middle Age"/>
    <n v="3"/>
    <x v="2"/>
    <n v="0"/>
    <x v="2"/>
    <s v="Standard"/>
    <n v="1"/>
    <n v="1"/>
    <n v="151978.35999999999"/>
    <x v="1"/>
    <s v="High"/>
    <x v="1"/>
    <x v="1"/>
  </r>
  <r>
    <n v="3646"/>
    <n v="15607263"/>
    <s v="McCartney"/>
    <n v="788"/>
    <x v="1"/>
    <x v="0"/>
    <x v="1"/>
    <n v="55"/>
    <s v="Old"/>
    <n v="3"/>
    <x v="2"/>
    <n v="0"/>
    <x v="0"/>
    <s v="Basic"/>
    <n v="0"/>
    <n v="1"/>
    <n v="13288.46"/>
    <x v="2"/>
    <s v="Low"/>
    <x v="0"/>
    <x v="0"/>
  </r>
  <r>
    <n v="3647"/>
    <n v="15610900"/>
    <s v="Thompson"/>
    <n v="770"/>
    <x v="1"/>
    <x v="0"/>
    <x v="0"/>
    <n v="70"/>
    <s v="Old"/>
    <n v="9"/>
    <x v="3"/>
    <n v="110738.89"/>
    <x v="0"/>
    <s v="Basic"/>
    <n v="1"/>
    <n v="0"/>
    <n v="22666.77"/>
    <x v="2"/>
    <s v="Low"/>
    <x v="0"/>
    <x v="0"/>
  </r>
  <r>
    <n v="3648"/>
    <n v="15624775"/>
    <s v="Onyeoruru"/>
    <n v="729"/>
    <x v="1"/>
    <x v="0"/>
    <x v="1"/>
    <n v="67"/>
    <s v="Old"/>
    <n v="2"/>
    <x v="0"/>
    <n v="94203.8"/>
    <x v="0"/>
    <s v="Basic"/>
    <n v="0"/>
    <n v="1"/>
    <n v="102391.06"/>
    <x v="0"/>
    <s v="High"/>
    <x v="1"/>
    <x v="1"/>
  </r>
  <r>
    <n v="3649"/>
    <n v="15691703"/>
    <s v="Shih"/>
    <n v="545"/>
    <x v="0"/>
    <x v="0"/>
    <x v="1"/>
    <n v="47"/>
    <s v="Middle Age"/>
    <n v="8"/>
    <x v="1"/>
    <n v="105792.49"/>
    <x v="0"/>
    <s v="Basic"/>
    <n v="0"/>
    <n v="1"/>
    <n v="67830.2"/>
    <x v="0"/>
    <s v="Medium"/>
    <x v="0"/>
    <x v="0"/>
  </r>
  <r>
    <n v="3650"/>
    <n v="15745355"/>
    <s v="Golibe"/>
    <n v="597"/>
    <x v="0"/>
    <x v="0"/>
    <x v="1"/>
    <n v="41"/>
    <s v="Middle Age"/>
    <n v="4"/>
    <x v="2"/>
    <n v="153198.23000000001"/>
    <x v="0"/>
    <s v="Basic"/>
    <n v="1"/>
    <n v="1"/>
    <n v="92090.36"/>
    <x v="0"/>
    <s v="Medium"/>
    <x v="1"/>
    <x v="1"/>
  </r>
  <r>
    <n v="3651"/>
    <n v="15724955"/>
    <s v="Lucchesi"/>
    <n v="537"/>
    <x v="0"/>
    <x v="0"/>
    <x v="1"/>
    <n v="38"/>
    <s v="Middle Age"/>
    <n v="3"/>
    <x v="2"/>
    <n v="0"/>
    <x v="2"/>
    <s v="Standard"/>
    <n v="0"/>
    <n v="0"/>
    <n v="141023.01"/>
    <x v="1"/>
    <s v="High"/>
    <x v="1"/>
    <x v="1"/>
  </r>
  <r>
    <n v="3652"/>
    <n v="15628999"/>
    <s v="Townsend"/>
    <n v="732"/>
    <x v="1"/>
    <x v="0"/>
    <x v="1"/>
    <n v="79"/>
    <s v="Old"/>
    <n v="10"/>
    <x v="3"/>
    <n v="61811.23"/>
    <x v="0"/>
    <s v="Basic"/>
    <n v="1"/>
    <n v="1"/>
    <n v="104222.8"/>
    <x v="0"/>
    <s v="High"/>
    <x v="1"/>
    <x v="1"/>
  </r>
  <r>
    <n v="3653"/>
    <n v="15654341"/>
    <s v="Chao"/>
    <n v="542"/>
    <x v="0"/>
    <x v="0"/>
    <x v="1"/>
    <n v="34"/>
    <s v="Middle Age"/>
    <n v="8"/>
    <x v="1"/>
    <n v="101116.06"/>
    <x v="0"/>
    <s v="Basic"/>
    <n v="1"/>
    <n v="0"/>
    <n v="196395.05"/>
    <x v="0"/>
    <s v="High"/>
    <x v="1"/>
    <x v="1"/>
  </r>
  <r>
    <n v="3654"/>
    <n v="15744240"/>
    <s v="Shen"/>
    <n v="688"/>
    <x v="0"/>
    <x v="2"/>
    <x v="0"/>
    <n v="46"/>
    <s v="Middle Age"/>
    <n v="0"/>
    <x v="0"/>
    <n v="74458.25"/>
    <x v="0"/>
    <s v="Basic"/>
    <n v="0"/>
    <n v="1"/>
    <n v="6866.31"/>
    <x v="2"/>
    <s v="Low"/>
    <x v="1"/>
    <x v="1"/>
  </r>
  <r>
    <n v="3655"/>
    <n v="15632365"/>
    <s v="Booth"/>
    <n v="542"/>
    <x v="0"/>
    <x v="2"/>
    <x v="1"/>
    <n v="33"/>
    <s v="Middle Age"/>
    <n v="8"/>
    <x v="1"/>
    <n v="142871.26999999999"/>
    <x v="2"/>
    <s v="Standard"/>
    <n v="0"/>
    <n v="0"/>
    <n v="77737.86"/>
    <x v="0"/>
    <s v="Medium"/>
    <x v="1"/>
    <x v="1"/>
  </r>
  <r>
    <n v="3656"/>
    <n v="15729689"/>
    <s v="Chan"/>
    <n v="754"/>
    <x v="1"/>
    <x v="2"/>
    <x v="1"/>
    <n v="35"/>
    <s v="Middle Age"/>
    <n v="6"/>
    <x v="1"/>
    <n v="98585.94"/>
    <x v="2"/>
    <s v="Standard"/>
    <n v="0"/>
    <n v="1"/>
    <n v="106116.84"/>
    <x v="1"/>
    <s v="High"/>
    <x v="1"/>
    <x v="1"/>
  </r>
  <r>
    <n v="3657"/>
    <n v="15759284"/>
    <s v="Yeh"/>
    <n v="750"/>
    <x v="1"/>
    <x v="0"/>
    <x v="0"/>
    <n v="37"/>
    <s v="Middle Age"/>
    <n v="6"/>
    <x v="1"/>
    <n v="0"/>
    <x v="0"/>
    <s v="Basic"/>
    <n v="1"/>
    <n v="1"/>
    <n v="117948"/>
    <x v="0"/>
    <s v="High"/>
    <x v="0"/>
    <x v="0"/>
  </r>
  <r>
    <n v="3658"/>
    <n v="15602124"/>
    <s v="Badgery"/>
    <n v="731"/>
    <x v="1"/>
    <x v="0"/>
    <x v="1"/>
    <n v="30"/>
    <s v="Middle Age"/>
    <n v="7"/>
    <x v="1"/>
    <n v="0"/>
    <x v="2"/>
    <s v="Standard"/>
    <n v="1"/>
    <n v="1"/>
    <n v="184581.68"/>
    <x v="1"/>
    <s v="High"/>
    <x v="1"/>
    <x v="1"/>
  </r>
  <r>
    <n v="3659"/>
    <n v="15661903"/>
    <s v="Hsia"/>
    <n v="699"/>
    <x v="0"/>
    <x v="0"/>
    <x v="0"/>
    <n v="43"/>
    <s v="Middle Age"/>
    <n v="3"/>
    <x v="2"/>
    <n v="80764.03"/>
    <x v="0"/>
    <s v="Basic"/>
    <n v="1"/>
    <n v="0"/>
    <n v="199378.58"/>
    <x v="0"/>
    <s v="High"/>
    <x v="0"/>
    <x v="0"/>
  </r>
  <r>
    <n v="3660"/>
    <n v="15664668"/>
    <s v="Zarate"/>
    <n v="534"/>
    <x v="0"/>
    <x v="0"/>
    <x v="0"/>
    <n v="42"/>
    <s v="Middle Age"/>
    <n v="9"/>
    <x v="3"/>
    <n v="144801.97"/>
    <x v="0"/>
    <s v="Basic"/>
    <n v="0"/>
    <n v="1"/>
    <n v="12483.39"/>
    <x v="2"/>
    <s v="Low"/>
    <x v="0"/>
    <x v="0"/>
  </r>
  <r>
    <n v="3661"/>
    <n v="15736431"/>
    <s v="Congreve"/>
    <n v="494"/>
    <x v="2"/>
    <x v="1"/>
    <x v="1"/>
    <n v="27"/>
    <s v="Adolescence"/>
    <n v="2"/>
    <x v="0"/>
    <n v="0"/>
    <x v="2"/>
    <s v="Standard"/>
    <n v="1"/>
    <n v="0"/>
    <n v="22404.639999999999"/>
    <x v="2"/>
    <s v="Low"/>
    <x v="1"/>
    <x v="1"/>
  </r>
  <r>
    <n v="3662"/>
    <n v="15748639"/>
    <s v="Hayslett"/>
    <n v="497"/>
    <x v="2"/>
    <x v="2"/>
    <x v="1"/>
    <n v="35"/>
    <s v="Middle Age"/>
    <n v="7"/>
    <x v="1"/>
    <n v="110053.62"/>
    <x v="2"/>
    <s v="Standard"/>
    <n v="1"/>
    <n v="1"/>
    <n v="92887.06"/>
    <x v="0"/>
    <s v="Medium"/>
    <x v="1"/>
    <x v="1"/>
  </r>
  <r>
    <n v="3663"/>
    <n v="15628123"/>
    <s v="Robinson"/>
    <n v="632"/>
    <x v="0"/>
    <x v="0"/>
    <x v="0"/>
    <n v="28"/>
    <s v="Adolescence"/>
    <n v="5"/>
    <x v="2"/>
    <n v="118890.81"/>
    <x v="0"/>
    <s v="Basic"/>
    <n v="0"/>
    <n v="1"/>
    <n v="145157.97"/>
    <x v="0"/>
    <s v="High"/>
    <x v="1"/>
    <x v="1"/>
  </r>
  <r>
    <n v="3664"/>
    <n v="15602731"/>
    <s v="Wong"/>
    <n v="724"/>
    <x v="1"/>
    <x v="0"/>
    <x v="1"/>
    <n v="31"/>
    <s v="Middle Age"/>
    <n v="5"/>
    <x v="2"/>
    <n v="0"/>
    <x v="0"/>
    <s v="Basic"/>
    <n v="1"/>
    <n v="0"/>
    <n v="134889.95000000001"/>
    <x v="0"/>
    <s v="High"/>
    <x v="0"/>
    <x v="0"/>
  </r>
  <r>
    <n v="3665"/>
    <n v="15794137"/>
    <s v="Nevzorova"/>
    <n v="751"/>
    <x v="1"/>
    <x v="2"/>
    <x v="0"/>
    <n v="37"/>
    <s v="Middle Age"/>
    <n v="0"/>
    <x v="0"/>
    <n v="151218.98000000001"/>
    <x v="0"/>
    <s v="Basic"/>
    <n v="1"/>
    <n v="1"/>
    <n v="109309.29"/>
    <x v="0"/>
    <s v="High"/>
    <x v="1"/>
    <x v="1"/>
  </r>
  <r>
    <n v="3666"/>
    <n v="15748696"/>
    <s v="Page"/>
    <n v="733"/>
    <x v="1"/>
    <x v="0"/>
    <x v="1"/>
    <n v="42"/>
    <s v="Middle Age"/>
    <n v="9"/>
    <x v="3"/>
    <n v="150507.21"/>
    <x v="0"/>
    <s v="Basic"/>
    <n v="0"/>
    <n v="1"/>
    <n v="169964.12"/>
    <x v="0"/>
    <s v="High"/>
    <x v="1"/>
    <x v="1"/>
  </r>
  <r>
    <n v="3667"/>
    <n v="15725068"/>
    <s v="Quinn"/>
    <n v="701"/>
    <x v="1"/>
    <x v="1"/>
    <x v="0"/>
    <n v="21"/>
    <s v="Adolescence"/>
    <n v="9"/>
    <x v="3"/>
    <n v="0"/>
    <x v="2"/>
    <s v="Standard"/>
    <n v="1"/>
    <n v="1"/>
    <n v="26327.42"/>
    <x v="2"/>
    <s v="Low"/>
    <x v="1"/>
    <x v="1"/>
  </r>
  <r>
    <n v="3668"/>
    <n v="15807340"/>
    <s v="O'Donnell"/>
    <n v="525"/>
    <x v="0"/>
    <x v="2"/>
    <x v="1"/>
    <n v="33"/>
    <s v="Middle Age"/>
    <n v="4"/>
    <x v="2"/>
    <n v="131023.76"/>
    <x v="2"/>
    <s v="Standard"/>
    <n v="0"/>
    <n v="0"/>
    <n v="55072.93"/>
    <x v="0"/>
    <s v="Medium"/>
    <x v="1"/>
    <x v="1"/>
  </r>
  <r>
    <n v="3669"/>
    <n v="15586133"/>
    <s v="Pisano"/>
    <n v="666"/>
    <x v="0"/>
    <x v="2"/>
    <x v="0"/>
    <n v="44"/>
    <s v="Middle Age"/>
    <n v="2"/>
    <x v="0"/>
    <n v="122314.5"/>
    <x v="0"/>
    <s v="Basic"/>
    <n v="0"/>
    <n v="0"/>
    <n v="68574.880000000005"/>
    <x v="0"/>
    <s v="Medium"/>
    <x v="0"/>
    <x v="0"/>
  </r>
  <r>
    <n v="3670"/>
    <n v="15576185"/>
    <s v="Sinclair"/>
    <n v="653"/>
    <x v="0"/>
    <x v="0"/>
    <x v="1"/>
    <n v="29"/>
    <s v="Adolescence"/>
    <n v="2"/>
    <x v="0"/>
    <n v="0"/>
    <x v="2"/>
    <s v="Standard"/>
    <n v="1"/>
    <n v="1"/>
    <n v="41671.81"/>
    <x v="2"/>
    <s v="Low"/>
    <x v="1"/>
    <x v="1"/>
  </r>
  <r>
    <n v="3671"/>
    <n v="15660809"/>
    <s v="Loving"/>
    <n v="850"/>
    <x v="1"/>
    <x v="0"/>
    <x v="1"/>
    <n v="28"/>
    <s v="Adolescence"/>
    <n v="4"/>
    <x v="2"/>
    <n v="0"/>
    <x v="2"/>
    <s v="Standard"/>
    <n v="1"/>
    <n v="1"/>
    <n v="12409.01"/>
    <x v="2"/>
    <s v="Low"/>
    <x v="1"/>
    <x v="1"/>
  </r>
  <r>
    <n v="3672"/>
    <n v="15616666"/>
    <s v="Artemova"/>
    <n v="646"/>
    <x v="0"/>
    <x v="2"/>
    <x v="0"/>
    <n v="52"/>
    <s v="Old"/>
    <n v="6"/>
    <x v="1"/>
    <n v="111739.4"/>
    <x v="2"/>
    <s v="Standard"/>
    <n v="0"/>
    <n v="1"/>
    <n v="68367.179999999993"/>
    <x v="0"/>
    <s v="Medium"/>
    <x v="1"/>
    <x v="1"/>
  </r>
  <r>
    <n v="3673"/>
    <n v="15706904"/>
    <s v="Robertson"/>
    <n v="750"/>
    <x v="1"/>
    <x v="0"/>
    <x v="1"/>
    <n v="43"/>
    <s v="Middle Age"/>
    <n v="6"/>
    <x v="1"/>
    <n v="113882.31"/>
    <x v="0"/>
    <s v="Basic"/>
    <n v="1"/>
    <n v="1"/>
    <n v="74564.41"/>
    <x v="0"/>
    <s v="Medium"/>
    <x v="1"/>
    <x v="1"/>
  </r>
  <r>
    <n v="3674"/>
    <n v="15606915"/>
    <s v="Genovese"/>
    <n v="764"/>
    <x v="1"/>
    <x v="0"/>
    <x v="1"/>
    <n v="24"/>
    <s v="Adolescence"/>
    <n v="7"/>
    <x v="1"/>
    <n v="98148.61"/>
    <x v="0"/>
    <s v="Basic"/>
    <n v="1"/>
    <n v="0"/>
    <n v="26843.759999999998"/>
    <x v="2"/>
    <s v="Low"/>
    <x v="1"/>
    <x v="1"/>
  </r>
  <r>
    <n v="3675"/>
    <n v="15749693"/>
    <s v="Ugonnatubelum"/>
    <n v="658"/>
    <x v="0"/>
    <x v="0"/>
    <x v="0"/>
    <n v="32"/>
    <s v="Middle Age"/>
    <n v="9"/>
    <x v="3"/>
    <n v="0"/>
    <x v="2"/>
    <s v="Standard"/>
    <n v="1"/>
    <n v="0"/>
    <n v="156774.75"/>
    <x v="1"/>
    <s v="High"/>
    <x v="1"/>
    <x v="1"/>
  </r>
  <r>
    <n v="3676"/>
    <n v="15791743"/>
    <s v="Corbett"/>
    <n v="727"/>
    <x v="1"/>
    <x v="0"/>
    <x v="1"/>
    <n v="32"/>
    <s v="Middle Age"/>
    <n v="1"/>
    <x v="0"/>
    <n v="59271.82"/>
    <x v="0"/>
    <s v="Basic"/>
    <n v="1"/>
    <n v="1"/>
    <n v="46019.43"/>
    <x v="2"/>
    <s v="Low"/>
    <x v="1"/>
    <x v="1"/>
  </r>
  <r>
    <n v="3677"/>
    <n v="15796480"/>
    <s v="Reilly"/>
    <n v="687"/>
    <x v="0"/>
    <x v="0"/>
    <x v="0"/>
    <n v="31"/>
    <s v="Middle Age"/>
    <n v="2"/>
    <x v="0"/>
    <n v="0"/>
    <x v="2"/>
    <s v="Standard"/>
    <n v="0"/>
    <n v="1"/>
    <n v="145411.39000000001"/>
    <x v="1"/>
    <s v="High"/>
    <x v="1"/>
    <x v="1"/>
  </r>
  <r>
    <n v="3678"/>
    <n v="15790442"/>
    <s v="Wright"/>
    <n v="631"/>
    <x v="0"/>
    <x v="1"/>
    <x v="1"/>
    <n v="33"/>
    <s v="Middle Age"/>
    <n v="2"/>
    <x v="0"/>
    <n v="0"/>
    <x v="2"/>
    <s v="Standard"/>
    <n v="1"/>
    <n v="1"/>
    <n v="158268.84"/>
    <x v="1"/>
    <s v="High"/>
    <x v="1"/>
    <x v="1"/>
  </r>
  <r>
    <n v="3679"/>
    <n v="15609458"/>
    <s v="Vincent"/>
    <n v="797"/>
    <x v="1"/>
    <x v="0"/>
    <x v="1"/>
    <n v="30"/>
    <s v="Middle Age"/>
    <n v="10"/>
    <x v="3"/>
    <n v="69413.440000000002"/>
    <x v="0"/>
    <s v="Basic"/>
    <n v="1"/>
    <n v="1"/>
    <n v="74637.570000000007"/>
    <x v="0"/>
    <s v="Medium"/>
    <x v="1"/>
    <x v="1"/>
  </r>
  <r>
    <n v="3680"/>
    <n v="15593897"/>
    <s v="Carr"/>
    <n v="650"/>
    <x v="0"/>
    <x v="1"/>
    <x v="1"/>
    <n v="25"/>
    <s v="Adolescence"/>
    <n v="7"/>
    <x v="1"/>
    <n v="160599.06"/>
    <x v="2"/>
    <s v="Standard"/>
    <n v="1"/>
    <n v="1"/>
    <n v="28391.52"/>
    <x v="2"/>
    <s v="Low"/>
    <x v="1"/>
    <x v="1"/>
  </r>
  <r>
    <n v="3681"/>
    <n v="15604576"/>
    <s v="Eiland"/>
    <n v="850"/>
    <x v="1"/>
    <x v="1"/>
    <x v="1"/>
    <n v="22"/>
    <s v="Adolescence"/>
    <n v="3"/>
    <x v="2"/>
    <n v="0"/>
    <x v="0"/>
    <s v="Basic"/>
    <n v="1"/>
    <n v="1"/>
    <n v="144385.54"/>
    <x v="0"/>
    <s v="High"/>
    <x v="1"/>
    <x v="1"/>
  </r>
  <r>
    <n v="3682"/>
    <n v="15666270"/>
    <s v="Omeokachie"/>
    <n v="676"/>
    <x v="0"/>
    <x v="0"/>
    <x v="0"/>
    <n v="40"/>
    <s v="Middle Age"/>
    <n v="2"/>
    <x v="0"/>
    <n v="147803.48000000001"/>
    <x v="0"/>
    <s v="Basic"/>
    <n v="1"/>
    <n v="0"/>
    <n v="95181.06"/>
    <x v="0"/>
    <s v="Medium"/>
    <x v="0"/>
    <x v="0"/>
  </r>
  <r>
    <n v="3683"/>
    <n v="15572626"/>
    <s v="Mackenzie"/>
    <n v="620"/>
    <x v="0"/>
    <x v="1"/>
    <x v="1"/>
    <n v="44"/>
    <s v="Middle Age"/>
    <n v="8"/>
    <x v="1"/>
    <n v="0"/>
    <x v="2"/>
    <s v="Standard"/>
    <n v="1"/>
    <n v="1"/>
    <n v="15627.51"/>
    <x v="2"/>
    <s v="Low"/>
    <x v="1"/>
    <x v="1"/>
  </r>
  <r>
    <n v="3684"/>
    <n v="15727197"/>
    <s v="Pinto"/>
    <n v="576"/>
    <x v="0"/>
    <x v="0"/>
    <x v="0"/>
    <n v="52"/>
    <s v="Old"/>
    <n v="9"/>
    <x v="3"/>
    <n v="170228.59"/>
    <x v="2"/>
    <s v="Standard"/>
    <n v="0"/>
    <n v="0"/>
    <n v="148477.57"/>
    <x v="1"/>
    <s v="High"/>
    <x v="0"/>
    <x v="0"/>
  </r>
  <r>
    <n v="3685"/>
    <n v="15714006"/>
    <s v="Gardener"/>
    <n v="482"/>
    <x v="2"/>
    <x v="0"/>
    <x v="0"/>
    <n v="35"/>
    <s v="Middle Age"/>
    <n v="2"/>
    <x v="0"/>
    <n v="133111.73000000001"/>
    <x v="0"/>
    <s v="Basic"/>
    <n v="0"/>
    <n v="1"/>
    <n v="79957.95"/>
    <x v="0"/>
    <s v="Medium"/>
    <x v="1"/>
    <x v="1"/>
  </r>
  <r>
    <n v="3686"/>
    <n v="15642137"/>
    <s v="Fang"/>
    <n v="695"/>
    <x v="0"/>
    <x v="1"/>
    <x v="0"/>
    <n v="39"/>
    <s v="Middle Age"/>
    <n v="5"/>
    <x v="2"/>
    <n v="0"/>
    <x v="2"/>
    <s v="Standard"/>
    <n v="0"/>
    <n v="0"/>
    <n v="102763.69"/>
    <x v="1"/>
    <s v="High"/>
    <x v="1"/>
    <x v="1"/>
  </r>
  <r>
    <n v="3687"/>
    <n v="15665327"/>
    <s v="Cattaneo"/>
    <n v="706"/>
    <x v="1"/>
    <x v="0"/>
    <x v="1"/>
    <n v="18"/>
    <s v="Adolescence"/>
    <n v="2"/>
    <x v="0"/>
    <n v="176139.5"/>
    <x v="2"/>
    <s v="Standard"/>
    <n v="1"/>
    <n v="0"/>
    <n v="129654.22"/>
    <x v="1"/>
    <s v="High"/>
    <x v="1"/>
    <x v="1"/>
  </r>
  <r>
    <n v="3688"/>
    <n v="15626806"/>
    <s v="Labrador"/>
    <n v="668"/>
    <x v="0"/>
    <x v="0"/>
    <x v="0"/>
    <n v="32"/>
    <s v="Middle Age"/>
    <n v="2"/>
    <x v="0"/>
    <n v="0"/>
    <x v="2"/>
    <s v="Standard"/>
    <n v="1"/>
    <n v="1"/>
    <n v="40652.33"/>
    <x v="2"/>
    <s v="Low"/>
    <x v="1"/>
    <x v="1"/>
  </r>
  <r>
    <n v="3689"/>
    <n v="15662578"/>
    <s v="Dettmann"/>
    <n v="679"/>
    <x v="0"/>
    <x v="2"/>
    <x v="1"/>
    <n v="35"/>
    <s v="Middle Age"/>
    <n v="1"/>
    <x v="0"/>
    <n v="110245.13"/>
    <x v="0"/>
    <s v="Basic"/>
    <n v="1"/>
    <n v="1"/>
    <n v="178291.09"/>
    <x v="0"/>
    <s v="High"/>
    <x v="1"/>
    <x v="1"/>
  </r>
  <r>
    <n v="3690"/>
    <n v="15790829"/>
    <s v="Gibson"/>
    <n v="703"/>
    <x v="1"/>
    <x v="0"/>
    <x v="0"/>
    <n v="45"/>
    <s v="Middle Age"/>
    <n v="5"/>
    <x v="2"/>
    <n v="0"/>
    <x v="2"/>
    <s v="Standard"/>
    <n v="1"/>
    <n v="0"/>
    <n v="131906.44"/>
    <x v="1"/>
    <s v="High"/>
    <x v="1"/>
    <x v="1"/>
  </r>
  <r>
    <n v="3691"/>
    <n v="15654959"/>
    <s v="Hope"/>
    <n v="670"/>
    <x v="0"/>
    <x v="1"/>
    <x v="1"/>
    <n v="67"/>
    <s v="Old"/>
    <n v="6"/>
    <x v="1"/>
    <n v="158719.57"/>
    <x v="0"/>
    <s v="Basic"/>
    <n v="1"/>
    <n v="1"/>
    <n v="118607.4"/>
    <x v="0"/>
    <s v="High"/>
    <x v="1"/>
    <x v="1"/>
  </r>
  <r>
    <n v="3692"/>
    <n v="15760244"/>
    <s v="Ives"/>
    <n v="590"/>
    <x v="0"/>
    <x v="0"/>
    <x v="0"/>
    <n v="76"/>
    <s v="Old"/>
    <n v="5"/>
    <x v="2"/>
    <n v="160979.68"/>
    <x v="0"/>
    <s v="Basic"/>
    <n v="0"/>
    <n v="1"/>
    <n v="13848.58"/>
    <x v="2"/>
    <s v="Low"/>
    <x v="1"/>
    <x v="1"/>
  </r>
  <r>
    <n v="3693"/>
    <n v="15715394"/>
    <s v="Greece"/>
    <n v="613"/>
    <x v="0"/>
    <x v="1"/>
    <x v="1"/>
    <n v="35"/>
    <s v="Middle Age"/>
    <n v="4"/>
    <x v="2"/>
    <n v="123557.65"/>
    <x v="2"/>
    <s v="Standard"/>
    <n v="0"/>
    <n v="1"/>
    <n v="170903.4"/>
    <x v="1"/>
    <s v="High"/>
    <x v="1"/>
    <x v="1"/>
  </r>
  <r>
    <n v="3694"/>
    <n v="15722246"/>
    <s v="Omeokachie"/>
    <n v="742"/>
    <x v="1"/>
    <x v="0"/>
    <x v="0"/>
    <n v="60"/>
    <s v="Old"/>
    <n v="4"/>
    <x v="2"/>
    <n v="0"/>
    <x v="0"/>
    <s v="Basic"/>
    <n v="1"/>
    <n v="1"/>
    <n v="13161.66"/>
    <x v="2"/>
    <s v="Low"/>
    <x v="0"/>
    <x v="0"/>
  </r>
  <r>
    <n v="3695"/>
    <n v="15609704"/>
    <s v="Mao"/>
    <n v="608"/>
    <x v="0"/>
    <x v="0"/>
    <x v="0"/>
    <n v="33"/>
    <s v="Middle Age"/>
    <n v="4"/>
    <x v="2"/>
    <n v="0"/>
    <x v="0"/>
    <s v="Basic"/>
    <n v="1"/>
    <n v="0"/>
    <n v="79304.38"/>
    <x v="0"/>
    <s v="Medium"/>
    <x v="0"/>
    <x v="0"/>
  </r>
  <r>
    <n v="3696"/>
    <n v="15757628"/>
    <s v="Savage"/>
    <n v="571"/>
    <x v="0"/>
    <x v="0"/>
    <x v="1"/>
    <n v="40"/>
    <s v="Middle Age"/>
    <n v="10"/>
    <x v="3"/>
    <n v="112896.86"/>
    <x v="0"/>
    <s v="Basic"/>
    <n v="1"/>
    <n v="1"/>
    <n v="121402.53"/>
    <x v="0"/>
    <s v="High"/>
    <x v="1"/>
    <x v="1"/>
  </r>
  <r>
    <n v="3697"/>
    <n v="15633586"/>
    <s v="Brierly"/>
    <n v="595"/>
    <x v="0"/>
    <x v="0"/>
    <x v="0"/>
    <n v="39"/>
    <s v="Middle Age"/>
    <n v="7"/>
    <x v="1"/>
    <n v="120962.13"/>
    <x v="0"/>
    <s v="Basic"/>
    <n v="0"/>
    <n v="0"/>
    <n v="23305.01"/>
    <x v="2"/>
    <s v="Low"/>
    <x v="1"/>
    <x v="1"/>
  </r>
  <r>
    <n v="3698"/>
    <n v="15565796"/>
    <s v="Docherty"/>
    <n v="745"/>
    <x v="1"/>
    <x v="2"/>
    <x v="1"/>
    <n v="48"/>
    <s v="Middle Age"/>
    <n v="10"/>
    <x v="3"/>
    <n v="96048.55"/>
    <x v="0"/>
    <s v="Basic"/>
    <n v="1"/>
    <n v="0"/>
    <n v="74510.649999999994"/>
    <x v="0"/>
    <s v="Medium"/>
    <x v="1"/>
    <x v="1"/>
  </r>
  <r>
    <n v="3699"/>
    <n v="15717935"/>
    <s v="McDonald"/>
    <n v="589"/>
    <x v="0"/>
    <x v="0"/>
    <x v="0"/>
    <n v="21"/>
    <s v="Adolescence"/>
    <n v="3"/>
    <x v="2"/>
    <n v="0"/>
    <x v="2"/>
    <s v="Standard"/>
    <n v="0"/>
    <n v="1"/>
    <n v="55601.440000000002"/>
    <x v="0"/>
    <s v="Medium"/>
    <x v="1"/>
    <x v="1"/>
  </r>
  <r>
    <n v="3700"/>
    <n v="15577700"/>
    <s v="Rapuokwu"/>
    <n v="749"/>
    <x v="1"/>
    <x v="0"/>
    <x v="1"/>
    <n v="37"/>
    <s v="Middle Age"/>
    <n v="10"/>
    <x v="3"/>
    <n v="185063.7"/>
    <x v="2"/>
    <s v="Standard"/>
    <n v="1"/>
    <n v="1"/>
    <n v="134526.87"/>
    <x v="1"/>
    <s v="High"/>
    <x v="1"/>
    <x v="1"/>
  </r>
  <r>
    <n v="3701"/>
    <n v="15747345"/>
    <s v="Bergamaschi"/>
    <n v="678"/>
    <x v="0"/>
    <x v="0"/>
    <x v="0"/>
    <n v="22"/>
    <s v="Adolescence"/>
    <n v="6"/>
    <x v="1"/>
    <n v="118064.93"/>
    <x v="2"/>
    <s v="Standard"/>
    <n v="1"/>
    <n v="1"/>
    <n v="195424.01"/>
    <x v="1"/>
    <s v="High"/>
    <x v="1"/>
    <x v="1"/>
  </r>
  <r>
    <n v="3702"/>
    <n v="15678317"/>
    <s v="Manfrin"/>
    <n v="603"/>
    <x v="0"/>
    <x v="0"/>
    <x v="1"/>
    <n v="46"/>
    <s v="Middle Age"/>
    <n v="2"/>
    <x v="0"/>
    <n v="0"/>
    <x v="2"/>
    <s v="Standard"/>
    <n v="1"/>
    <n v="1"/>
    <n v="59563.49"/>
    <x v="0"/>
    <s v="Medium"/>
    <x v="1"/>
    <x v="1"/>
  </r>
  <r>
    <n v="3703"/>
    <n v="15698335"/>
    <s v="Bergamaschi"/>
    <n v="504"/>
    <x v="0"/>
    <x v="0"/>
    <x v="0"/>
    <n v="73"/>
    <s v="Old"/>
    <n v="8"/>
    <x v="1"/>
    <n v="0"/>
    <x v="0"/>
    <s v="Basic"/>
    <n v="1"/>
    <n v="1"/>
    <n v="34595.58"/>
    <x v="2"/>
    <s v="Low"/>
    <x v="1"/>
    <x v="1"/>
  </r>
  <r>
    <n v="3704"/>
    <n v="15768451"/>
    <s v="MacDonald"/>
    <n v="739"/>
    <x v="1"/>
    <x v="2"/>
    <x v="1"/>
    <n v="40"/>
    <s v="Middle Age"/>
    <n v="5"/>
    <x v="2"/>
    <n v="149131.03"/>
    <x v="1"/>
    <s v="Premium"/>
    <n v="1"/>
    <n v="1"/>
    <n v="60036.99"/>
    <x v="0"/>
    <s v="Medium"/>
    <x v="0"/>
    <x v="0"/>
  </r>
  <r>
    <n v="3705"/>
    <n v="15753213"/>
    <s v="Lees"/>
    <n v="604"/>
    <x v="0"/>
    <x v="0"/>
    <x v="0"/>
    <n v="34"/>
    <s v="Middle Age"/>
    <n v="7"/>
    <x v="1"/>
    <n v="0"/>
    <x v="2"/>
    <s v="Standard"/>
    <n v="1"/>
    <n v="0"/>
    <n v="193021.49"/>
    <x v="1"/>
    <s v="High"/>
    <x v="1"/>
    <x v="1"/>
  </r>
  <r>
    <n v="3706"/>
    <n v="15769645"/>
    <s v="Senior"/>
    <n v="612"/>
    <x v="0"/>
    <x v="0"/>
    <x v="0"/>
    <n v="35"/>
    <s v="Middle Age"/>
    <n v="3"/>
    <x v="2"/>
    <n v="0"/>
    <x v="0"/>
    <s v="Basic"/>
    <n v="1"/>
    <n v="1"/>
    <n v="48108.72"/>
    <x v="2"/>
    <s v="Low"/>
    <x v="1"/>
    <x v="1"/>
  </r>
  <r>
    <n v="3707"/>
    <n v="15657565"/>
    <s v="Nwokezuike"/>
    <n v="629"/>
    <x v="0"/>
    <x v="1"/>
    <x v="0"/>
    <n v="44"/>
    <s v="Middle Age"/>
    <n v="6"/>
    <x v="1"/>
    <n v="125512.98"/>
    <x v="2"/>
    <s v="Standard"/>
    <n v="0"/>
    <n v="0"/>
    <n v="79082.759999999995"/>
    <x v="0"/>
    <s v="Medium"/>
    <x v="1"/>
    <x v="1"/>
  </r>
  <r>
    <n v="3708"/>
    <n v="15620323"/>
    <s v="Ekwueme"/>
    <n v="652"/>
    <x v="0"/>
    <x v="1"/>
    <x v="0"/>
    <n v="42"/>
    <s v="Middle Age"/>
    <n v="3"/>
    <x v="2"/>
    <n v="83492.070000000007"/>
    <x v="2"/>
    <s v="Standard"/>
    <n v="1"/>
    <n v="0"/>
    <n v="37914.120000000003"/>
    <x v="2"/>
    <s v="Low"/>
    <x v="1"/>
    <x v="1"/>
  </r>
  <r>
    <n v="3709"/>
    <n v="15679983"/>
    <s v="Garmon"/>
    <n v="565"/>
    <x v="0"/>
    <x v="0"/>
    <x v="1"/>
    <n v="34"/>
    <s v="Middle Age"/>
    <n v="7"/>
    <x v="1"/>
    <n v="0"/>
    <x v="0"/>
    <s v="Basic"/>
    <n v="0"/>
    <n v="0"/>
    <n v="74593.84"/>
    <x v="0"/>
    <s v="Medium"/>
    <x v="1"/>
    <x v="1"/>
  </r>
  <r>
    <n v="3710"/>
    <n v="15812616"/>
    <s v="Enyinnaya"/>
    <n v="707"/>
    <x v="1"/>
    <x v="0"/>
    <x v="0"/>
    <n v="49"/>
    <s v="Middle Age"/>
    <n v="10"/>
    <x v="3"/>
    <n v="0"/>
    <x v="0"/>
    <s v="Basic"/>
    <n v="1"/>
    <n v="0"/>
    <n v="82967.97"/>
    <x v="0"/>
    <s v="Medium"/>
    <x v="0"/>
    <x v="0"/>
  </r>
  <r>
    <n v="3711"/>
    <n v="15601796"/>
    <s v="Chizuoke"/>
    <n v="645"/>
    <x v="0"/>
    <x v="0"/>
    <x v="1"/>
    <n v="30"/>
    <s v="Middle Age"/>
    <n v="1"/>
    <x v="0"/>
    <n v="125739.26"/>
    <x v="0"/>
    <s v="Basic"/>
    <n v="1"/>
    <n v="1"/>
    <n v="193441.23"/>
    <x v="0"/>
    <s v="High"/>
    <x v="1"/>
    <x v="1"/>
  </r>
  <r>
    <n v="3712"/>
    <n v="15729489"/>
    <s v="Hyde"/>
    <n v="762"/>
    <x v="1"/>
    <x v="2"/>
    <x v="0"/>
    <n v="34"/>
    <s v="Middle Age"/>
    <n v="8"/>
    <x v="1"/>
    <n v="98592.88"/>
    <x v="0"/>
    <s v="Basic"/>
    <n v="0"/>
    <n v="1"/>
    <n v="191790.29"/>
    <x v="0"/>
    <s v="High"/>
    <x v="0"/>
    <x v="0"/>
  </r>
  <r>
    <n v="3713"/>
    <n v="15613216"/>
    <s v="Cameron"/>
    <n v="639"/>
    <x v="0"/>
    <x v="1"/>
    <x v="0"/>
    <n v="39"/>
    <s v="Middle Age"/>
    <n v="1"/>
    <x v="0"/>
    <n v="141789.15"/>
    <x v="0"/>
    <s v="Basic"/>
    <n v="1"/>
    <n v="0"/>
    <n v="92455.96"/>
    <x v="0"/>
    <s v="Medium"/>
    <x v="1"/>
    <x v="1"/>
  </r>
  <r>
    <n v="3714"/>
    <n v="15657937"/>
    <s v="Lord"/>
    <n v="709"/>
    <x v="1"/>
    <x v="2"/>
    <x v="1"/>
    <n v="22"/>
    <s v="Adolescence"/>
    <n v="0"/>
    <x v="0"/>
    <n v="112949.71"/>
    <x v="0"/>
    <s v="Basic"/>
    <n v="0"/>
    <n v="0"/>
    <n v="155231.54999999999"/>
    <x v="0"/>
    <s v="High"/>
    <x v="1"/>
    <x v="1"/>
  </r>
  <r>
    <n v="3715"/>
    <n v="15815428"/>
    <s v="Biryukova"/>
    <n v="823"/>
    <x v="1"/>
    <x v="0"/>
    <x v="1"/>
    <n v="34"/>
    <s v="Middle Age"/>
    <n v="3"/>
    <x v="2"/>
    <n v="105057.33"/>
    <x v="0"/>
    <s v="Basic"/>
    <n v="1"/>
    <n v="0"/>
    <n v="9217.92"/>
    <x v="2"/>
    <s v="Low"/>
    <x v="1"/>
    <x v="1"/>
  </r>
  <r>
    <n v="3716"/>
    <n v="15640409"/>
    <s v="Carpenter"/>
    <n v="817"/>
    <x v="1"/>
    <x v="2"/>
    <x v="0"/>
    <n v="46"/>
    <s v="Middle Age"/>
    <n v="0"/>
    <x v="0"/>
    <n v="89087.89"/>
    <x v="0"/>
    <s v="Basic"/>
    <n v="0"/>
    <n v="1"/>
    <n v="87941.85"/>
    <x v="0"/>
    <s v="Medium"/>
    <x v="0"/>
    <x v="0"/>
  </r>
  <r>
    <n v="3717"/>
    <n v="15699492"/>
    <s v="Lorenzo"/>
    <n v="665"/>
    <x v="0"/>
    <x v="2"/>
    <x v="0"/>
    <n v="27"/>
    <s v="Adolescence"/>
    <n v="2"/>
    <x v="0"/>
    <n v="147435.96"/>
    <x v="0"/>
    <s v="Basic"/>
    <n v="0"/>
    <n v="0"/>
    <n v="187508.06"/>
    <x v="0"/>
    <s v="High"/>
    <x v="1"/>
    <x v="1"/>
  </r>
  <r>
    <n v="3718"/>
    <n v="15623536"/>
    <s v="Madukwe"/>
    <n v="646"/>
    <x v="0"/>
    <x v="2"/>
    <x v="1"/>
    <n v="39"/>
    <s v="Middle Age"/>
    <n v="0"/>
    <x v="0"/>
    <n v="154439.85999999999"/>
    <x v="0"/>
    <s v="Basic"/>
    <n v="1"/>
    <n v="0"/>
    <n v="171519.06"/>
    <x v="0"/>
    <s v="High"/>
    <x v="1"/>
    <x v="1"/>
  </r>
  <r>
    <n v="3719"/>
    <n v="15707551"/>
    <s v="Hutcheon"/>
    <n v="568"/>
    <x v="0"/>
    <x v="0"/>
    <x v="1"/>
    <n v="30"/>
    <s v="Middle Age"/>
    <n v="8"/>
    <x v="1"/>
    <n v="73054.37"/>
    <x v="2"/>
    <s v="Standard"/>
    <n v="1"/>
    <n v="1"/>
    <n v="27012"/>
    <x v="2"/>
    <s v="Low"/>
    <x v="1"/>
    <x v="1"/>
  </r>
  <r>
    <n v="3720"/>
    <n v="15577999"/>
    <s v="Sleeman"/>
    <n v="850"/>
    <x v="1"/>
    <x v="0"/>
    <x v="0"/>
    <n v="62"/>
    <s v="Old"/>
    <n v="1"/>
    <x v="0"/>
    <n v="124678.35"/>
    <x v="0"/>
    <s v="Basic"/>
    <n v="1"/>
    <n v="0"/>
    <n v="70916"/>
    <x v="0"/>
    <s v="Medium"/>
    <x v="0"/>
    <x v="0"/>
  </r>
  <r>
    <n v="3721"/>
    <n v="15788775"/>
    <s v="Milne"/>
    <n v="473"/>
    <x v="2"/>
    <x v="2"/>
    <x v="1"/>
    <n v="40"/>
    <s v="Middle Age"/>
    <n v="8"/>
    <x v="1"/>
    <n v="152576.25"/>
    <x v="2"/>
    <s v="Standard"/>
    <n v="1"/>
    <n v="0"/>
    <n v="73073.679999999993"/>
    <x v="0"/>
    <s v="Medium"/>
    <x v="1"/>
    <x v="1"/>
  </r>
  <r>
    <n v="3722"/>
    <n v="15758362"/>
    <s v="Williamson"/>
    <n v="731"/>
    <x v="1"/>
    <x v="0"/>
    <x v="0"/>
    <n v="41"/>
    <s v="Middle Age"/>
    <n v="9"/>
    <x v="3"/>
    <n v="152243.57"/>
    <x v="0"/>
    <s v="Basic"/>
    <n v="1"/>
    <n v="1"/>
    <n v="88783.59"/>
    <x v="0"/>
    <s v="Medium"/>
    <x v="1"/>
    <x v="1"/>
  </r>
  <r>
    <n v="3723"/>
    <n v="15807961"/>
    <s v="Bruno"/>
    <n v="619"/>
    <x v="0"/>
    <x v="0"/>
    <x v="1"/>
    <n v="25"/>
    <s v="Adolescence"/>
    <n v="4"/>
    <x v="2"/>
    <n v="0"/>
    <x v="0"/>
    <s v="Basic"/>
    <n v="1"/>
    <n v="0"/>
    <n v="145524.35999999999"/>
    <x v="0"/>
    <s v="High"/>
    <x v="1"/>
    <x v="1"/>
  </r>
  <r>
    <n v="3724"/>
    <n v="15710978"/>
    <s v="Palerma"/>
    <n v="715"/>
    <x v="1"/>
    <x v="2"/>
    <x v="1"/>
    <n v="42"/>
    <s v="Middle Age"/>
    <n v="2"/>
    <x v="0"/>
    <n v="88120.97"/>
    <x v="2"/>
    <s v="Standard"/>
    <n v="1"/>
    <n v="1"/>
    <n v="21333.22"/>
    <x v="2"/>
    <s v="Low"/>
    <x v="1"/>
    <x v="1"/>
  </r>
  <r>
    <n v="3725"/>
    <n v="15703541"/>
    <s v="Wang"/>
    <n v="772"/>
    <x v="1"/>
    <x v="2"/>
    <x v="0"/>
    <n v="51"/>
    <s v="Old"/>
    <n v="9"/>
    <x v="3"/>
    <n v="143930.92000000001"/>
    <x v="0"/>
    <s v="Basic"/>
    <n v="0"/>
    <n v="1"/>
    <n v="46675.51"/>
    <x v="2"/>
    <s v="Low"/>
    <x v="0"/>
    <x v="0"/>
  </r>
  <r>
    <n v="3726"/>
    <n v="15626474"/>
    <s v="Onyemere"/>
    <n v="686"/>
    <x v="0"/>
    <x v="0"/>
    <x v="0"/>
    <n v="31"/>
    <s v="Middle Age"/>
    <n v="1"/>
    <x v="0"/>
    <n v="0"/>
    <x v="2"/>
    <s v="Standard"/>
    <n v="1"/>
    <n v="0"/>
    <n v="4802.25"/>
    <x v="2"/>
    <s v="Low"/>
    <x v="1"/>
    <x v="1"/>
  </r>
  <r>
    <n v="3727"/>
    <n v="15608344"/>
    <s v="Dawson"/>
    <n v="749"/>
    <x v="1"/>
    <x v="2"/>
    <x v="0"/>
    <n v="29"/>
    <s v="Adolescence"/>
    <n v="7"/>
    <x v="1"/>
    <n v="137059.04999999999"/>
    <x v="1"/>
    <s v="Premium"/>
    <n v="1"/>
    <n v="0"/>
    <n v="102975.72"/>
    <x v="1"/>
    <s v="High"/>
    <x v="0"/>
    <x v="0"/>
  </r>
  <r>
    <n v="3728"/>
    <n v="15768367"/>
    <s v="Nebechukwu"/>
    <n v="781"/>
    <x v="1"/>
    <x v="0"/>
    <x v="0"/>
    <n v="27"/>
    <s v="Adolescence"/>
    <n v="7"/>
    <x v="1"/>
    <n v="186558.55"/>
    <x v="0"/>
    <s v="Basic"/>
    <n v="1"/>
    <n v="1"/>
    <n v="175071.29"/>
    <x v="0"/>
    <s v="High"/>
    <x v="0"/>
    <x v="0"/>
  </r>
  <r>
    <n v="3729"/>
    <n v="15806210"/>
    <s v="Bateman"/>
    <n v="675"/>
    <x v="0"/>
    <x v="1"/>
    <x v="1"/>
    <n v="66"/>
    <s v="Old"/>
    <n v="5"/>
    <x v="2"/>
    <n v="115654.47"/>
    <x v="2"/>
    <s v="Standard"/>
    <n v="1"/>
    <n v="1"/>
    <n v="131970.85999999999"/>
    <x v="1"/>
    <s v="High"/>
    <x v="1"/>
    <x v="1"/>
  </r>
  <r>
    <n v="3730"/>
    <n v="15697702"/>
    <s v="Lord"/>
    <n v="730"/>
    <x v="1"/>
    <x v="1"/>
    <x v="1"/>
    <n v="29"/>
    <s v="Adolescence"/>
    <n v="2"/>
    <x v="0"/>
    <n v="0"/>
    <x v="2"/>
    <s v="Standard"/>
    <n v="1"/>
    <n v="0"/>
    <n v="14174.09"/>
    <x v="2"/>
    <s v="Low"/>
    <x v="1"/>
    <x v="1"/>
  </r>
  <r>
    <n v="3731"/>
    <n v="15689152"/>
    <s v="Loggia"/>
    <n v="683"/>
    <x v="0"/>
    <x v="1"/>
    <x v="1"/>
    <n v="38"/>
    <s v="Middle Age"/>
    <n v="3"/>
    <x v="2"/>
    <n v="126152.84"/>
    <x v="0"/>
    <s v="Basic"/>
    <n v="0"/>
    <n v="0"/>
    <n v="15378.75"/>
    <x v="2"/>
    <s v="Low"/>
    <x v="1"/>
    <x v="1"/>
  </r>
  <r>
    <n v="3732"/>
    <n v="15568573"/>
    <s v="Graham"/>
    <n v="554"/>
    <x v="0"/>
    <x v="2"/>
    <x v="0"/>
    <n v="51"/>
    <s v="Old"/>
    <n v="7"/>
    <x v="1"/>
    <n v="105701.91"/>
    <x v="0"/>
    <s v="Basic"/>
    <n v="0"/>
    <n v="1"/>
    <n v="179797.79"/>
    <x v="0"/>
    <s v="High"/>
    <x v="0"/>
    <x v="0"/>
  </r>
  <r>
    <n v="3733"/>
    <n v="15689598"/>
    <s v="Dean"/>
    <n v="722"/>
    <x v="1"/>
    <x v="0"/>
    <x v="1"/>
    <n v="46"/>
    <s v="Middle Age"/>
    <n v="6"/>
    <x v="1"/>
    <n v="0"/>
    <x v="0"/>
    <s v="Basic"/>
    <n v="1"/>
    <n v="1"/>
    <n v="93917.68"/>
    <x v="0"/>
    <s v="Medium"/>
    <x v="0"/>
    <x v="0"/>
  </r>
  <r>
    <n v="3734"/>
    <n v="15713374"/>
    <s v="Jarvis"/>
    <n v="689"/>
    <x v="0"/>
    <x v="2"/>
    <x v="1"/>
    <n v="67"/>
    <s v="Old"/>
    <n v="9"/>
    <x v="3"/>
    <n v="157094.78"/>
    <x v="0"/>
    <s v="Basic"/>
    <n v="1"/>
    <n v="1"/>
    <n v="99490.01"/>
    <x v="0"/>
    <s v="Medium"/>
    <x v="1"/>
    <x v="1"/>
  </r>
  <r>
    <n v="3735"/>
    <n v="15679733"/>
    <s v="Haugh"/>
    <n v="796"/>
    <x v="1"/>
    <x v="2"/>
    <x v="1"/>
    <n v="40"/>
    <s v="Middle Age"/>
    <n v="2"/>
    <x v="0"/>
    <n v="113228.38"/>
    <x v="2"/>
    <s v="Standard"/>
    <n v="1"/>
    <n v="1"/>
    <n v="46415.09"/>
    <x v="2"/>
    <s v="Low"/>
    <x v="1"/>
    <x v="1"/>
  </r>
  <r>
    <n v="3736"/>
    <n v="15759274"/>
    <s v="Micklem"/>
    <n v="447"/>
    <x v="2"/>
    <x v="0"/>
    <x v="0"/>
    <n v="32"/>
    <s v="Middle Age"/>
    <n v="10"/>
    <x v="3"/>
    <n v="0"/>
    <x v="0"/>
    <s v="Basic"/>
    <n v="1"/>
    <n v="1"/>
    <n v="151815.76"/>
    <x v="0"/>
    <s v="High"/>
    <x v="1"/>
    <x v="1"/>
  </r>
  <r>
    <n v="3737"/>
    <n v="15607748"/>
    <s v="Bennett"/>
    <n v="498"/>
    <x v="2"/>
    <x v="2"/>
    <x v="1"/>
    <n v="37"/>
    <s v="Middle Age"/>
    <n v="8"/>
    <x v="1"/>
    <n v="108432.88"/>
    <x v="2"/>
    <s v="Standard"/>
    <n v="1"/>
    <n v="1"/>
    <n v="14865.05"/>
    <x v="2"/>
    <s v="Low"/>
    <x v="1"/>
    <x v="1"/>
  </r>
  <r>
    <n v="3738"/>
    <n v="15607577"/>
    <s v="Roberts"/>
    <n v="663"/>
    <x v="0"/>
    <x v="1"/>
    <x v="1"/>
    <n v="27"/>
    <s v="Adolescence"/>
    <n v="8"/>
    <x v="1"/>
    <n v="0"/>
    <x v="0"/>
    <s v="Basic"/>
    <n v="1"/>
    <n v="1"/>
    <n v="188007.99"/>
    <x v="0"/>
    <s v="High"/>
    <x v="1"/>
    <x v="1"/>
  </r>
  <r>
    <n v="3739"/>
    <n v="15813697"/>
    <s v="Onyekaozulu"/>
    <n v="498"/>
    <x v="2"/>
    <x v="2"/>
    <x v="0"/>
    <n v="44"/>
    <s v="Middle Age"/>
    <n v="2"/>
    <x v="0"/>
    <n v="120702.67"/>
    <x v="2"/>
    <s v="Standard"/>
    <n v="1"/>
    <n v="1"/>
    <n v="98175.74"/>
    <x v="0"/>
    <s v="Medium"/>
    <x v="1"/>
    <x v="1"/>
  </r>
  <r>
    <n v="3740"/>
    <n v="15801125"/>
    <s v="Kegley"/>
    <n v="627"/>
    <x v="0"/>
    <x v="0"/>
    <x v="0"/>
    <n v="32"/>
    <s v="Middle Age"/>
    <n v="1"/>
    <x v="0"/>
    <n v="0"/>
    <x v="0"/>
    <s v="Basic"/>
    <n v="1"/>
    <n v="0"/>
    <n v="106851.7"/>
    <x v="0"/>
    <s v="High"/>
    <x v="1"/>
    <x v="1"/>
  </r>
  <r>
    <n v="3741"/>
    <n v="15777855"/>
    <s v="Manna"/>
    <n v="649"/>
    <x v="0"/>
    <x v="0"/>
    <x v="1"/>
    <n v="45"/>
    <s v="Middle Age"/>
    <n v="7"/>
    <x v="1"/>
    <n v="0"/>
    <x v="2"/>
    <s v="Standard"/>
    <n v="0"/>
    <n v="1"/>
    <n v="75204.210000000006"/>
    <x v="0"/>
    <s v="Medium"/>
    <x v="1"/>
    <x v="1"/>
  </r>
  <r>
    <n v="3742"/>
    <n v="15635396"/>
    <s v="Thompson"/>
    <n v="738"/>
    <x v="1"/>
    <x v="2"/>
    <x v="0"/>
    <n v="29"/>
    <s v="Adolescence"/>
    <n v="9"/>
    <x v="3"/>
    <n v="139106.19"/>
    <x v="0"/>
    <s v="Basic"/>
    <n v="1"/>
    <n v="0"/>
    <n v="141872.04999999999"/>
    <x v="0"/>
    <s v="High"/>
    <x v="0"/>
    <x v="0"/>
  </r>
  <r>
    <n v="3743"/>
    <n v="15698031"/>
    <s v="Romano"/>
    <n v="587"/>
    <x v="0"/>
    <x v="2"/>
    <x v="0"/>
    <n v="39"/>
    <s v="Middle Age"/>
    <n v="6"/>
    <x v="1"/>
    <n v="101851.8"/>
    <x v="2"/>
    <s v="Standard"/>
    <n v="1"/>
    <n v="0"/>
    <n v="7103.71"/>
    <x v="2"/>
    <s v="Low"/>
    <x v="1"/>
    <x v="1"/>
  </r>
  <r>
    <n v="3744"/>
    <n v="15678944"/>
    <s v="Brown"/>
    <n v="655"/>
    <x v="0"/>
    <x v="2"/>
    <x v="0"/>
    <n v="32"/>
    <s v="Middle Age"/>
    <n v="6"/>
    <x v="1"/>
    <n v="130935.56"/>
    <x v="0"/>
    <s v="Basic"/>
    <n v="1"/>
    <n v="0"/>
    <n v="9241.83"/>
    <x v="2"/>
    <s v="Low"/>
    <x v="0"/>
    <x v="0"/>
  </r>
  <r>
    <n v="3745"/>
    <n v="15718507"/>
    <s v="Su"/>
    <n v="647"/>
    <x v="0"/>
    <x v="2"/>
    <x v="1"/>
    <n v="37"/>
    <s v="Middle Age"/>
    <n v="3"/>
    <x v="2"/>
    <n v="116509.99"/>
    <x v="0"/>
    <s v="Basic"/>
    <n v="1"/>
    <n v="1"/>
    <n v="149517.71"/>
    <x v="0"/>
    <s v="High"/>
    <x v="0"/>
    <x v="0"/>
  </r>
  <r>
    <n v="3746"/>
    <n v="15808334"/>
    <s v="Mackay"/>
    <n v="776"/>
    <x v="1"/>
    <x v="2"/>
    <x v="0"/>
    <n v="37"/>
    <s v="Middle Age"/>
    <n v="1"/>
    <x v="0"/>
    <n v="93124.04"/>
    <x v="2"/>
    <s v="Standard"/>
    <n v="1"/>
    <n v="1"/>
    <n v="196079.32"/>
    <x v="1"/>
    <s v="High"/>
    <x v="1"/>
    <x v="1"/>
  </r>
  <r>
    <n v="3747"/>
    <n v="15804709"/>
    <s v="Watt"/>
    <n v="688"/>
    <x v="0"/>
    <x v="2"/>
    <x v="1"/>
    <n v="35"/>
    <s v="Middle Age"/>
    <n v="5"/>
    <x v="2"/>
    <n v="111578.18"/>
    <x v="0"/>
    <s v="Basic"/>
    <n v="0"/>
    <n v="0"/>
    <n v="166165.93"/>
    <x v="0"/>
    <s v="High"/>
    <x v="0"/>
    <x v="0"/>
  </r>
  <r>
    <n v="3748"/>
    <n v="15645835"/>
    <s v="Milani"/>
    <n v="605"/>
    <x v="0"/>
    <x v="0"/>
    <x v="1"/>
    <n v="32"/>
    <s v="Middle Age"/>
    <n v="9"/>
    <x v="3"/>
    <n v="0"/>
    <x v="2"/>
    <s v="Standard"/>
    <n v="1"/>
    <n v="1"/>
    <n v="55724.24"/>
    <x v="0"/>
    <s v="Medium"/>
    <x v="1"/>
    <x v="1"/>
  </r>
  <r>
    <n v="3749"/>
    <n v="15738166"/>
    <s v="Hsu"/>
    <n v="596"/>
    <x v="0"/>
    <x v="0"/>
    <x v="0"/>
    <n v="39"/>
    <s v="Middle Age"/>
    <n v="10"/>
    <x v="3"/>
    <n v="86546.29"/>
    <x v="0"/>
    <s v="Basic"/>
    <n v="0"/>
    <n v="1"/>
    <n v="131768.98000000001"/>
    <x v="0"/>
    <s v="High"/>
    <x v="1"/>
    <x v="1"/>
  </r>
  <r>
    <n v="3750"/>
    <n v="15675360"/>
    <s v="Valenzuela"/>
    <n v="427"/>
    <x v="2"/>
    <x v="0"/>
    <x v="1"/>
    <n v="33"/>
    <s v="Middle Age"/>
    <n v="8"/>
    <x v="1"/>
    <n v="0"/>
    <x v="0"/>
    <s v="Basic"/>
    <n v="1"/>
    <n v="1"/>
    <n v="13858.95"/>
    <x v="2"/>
    <s v="Low"/>
    <x v="1"/>
    <x v="1"/>
  </r>
  <r>
    <n v="3751"/>
    <n v="15793042"/>
    <s v="Sung"/>
    <n v="629"/>
    <x v="0"/>
    <x v="0"/>
    <x v="1"/>
    <n v="39"/>
    <s v="Middle Age"/>
    <n v="2"/>
    <x v="0"/>
    <n v="129669.32"/>
    <x v="2"/>
    <s v="Standard"/>
    <n v="1"/>
    <n v="0"/>
    <n v="82774.070000000007"/>
    <x v="0"/>
    <s v="Medium"/>
    <x v="1"/>
    <x v="1"/>
  </r>
  <r>
    <n v="3752"/>
    <n v="15630106"/>
    <s v="Lo"/>
    <n v="496"/>
    <x v="2"/>
    <x v="1"/>
    <x v="1"/>
    <n v="29"/>
    <s v="Adolescence"/>
    <n v="2"/>
    <x v="0"/>
    <n v="0"/>
    <x v="2"/>
    <s v="Standard"/>
    <n v="1"/>
    <n v="0"/>
    <n v="55389.59"/>
    <x v="0"/>
    <s v="Medium"/>
    <x v="1"/>
    <x v="1"/>
  </r>
  <r>
    <n v="3753"/>
    <n v="15810385"/>
    <s v="Giordano"/>
    <n v="717"/>
    <x v="1"/>
    <x v="1"/>
    <x v="0"/>
    <n v="36"/>
    <s v="Middle Age"/>
    <n v="2"/>
    <x v="0"/>
    <n v="164557.95000000001"/>
    <x v="0"/>
    <s v="Basic"/>
    <n v="0"/>
    <n v="1"/>
    <n v="82336.73"/>
    <x v="0"/>
    <s v="Medium"/>
    <x v="1"/>
    <x v="1"/>
  </r>
  <r>
    <n v="3754"/>
    <n v="15578211"/>
    <s v="Connolly"/>
    <n v="777"/>
    <x v="1"/>
    <x v="0"/>
    <x v="1"/>
    <n v="23"/>
    <s v="Adolescence"/>
    <n v="6"/>
    <x v="1"/>
    <n v="0"/>
    <x v="2"/>
    <s v="Standard"/>
    <n v="1"/>
    <n v="1"/>
    <n v="163225.48000000001"/>
    <x v="1"/>
    <s v="High"/>
    <x v="1"/>
    <x v="1"/>
  </r>
  <r>
    <n v="3755"/>
    <n v="15572792"/>
    <s v="Bellucci"/>
    <n v="535"/>
    <x v="0"/>
    <x v="1"/>
    <x v="1"/>
    <n v="35"/>
    <s v="Middle Age"/>
    <n v="8"/>
    <x v="1"/>
    <n v="118989.92"/>
    <x v="0"/>
    <s v="Basic"/>
    <n v="1"/>
    <n v="1"/>
    <n v="135536.72"/>
    <x v="0"/>
    <s v="High"/>
    <x v="1"/>
    <x v="1"/>
  </r>
  <r>
    <n v="3756"/>
    <n v="15620030"/>
    <s v="Jamieson"/>
    <n v="744"/>
    <x v="1"/>
    <x v="0"/>
    <x v="1"/>
    <n v="29"/>
    <s v="Adolescence"/>
    <n v="1"/>
    <x v="0"/>
    <n v="0"/>
    <x v="0"/>
    <s v="Basic"/>
    <n v="0"/>
    <n v="0"/>
    <n v="82422.97"/>
    <x v="0"/>
    <s v="Medium"/>
    <x v="1"/>
    <x v="1"/>
  </r>
  <r>
    <n v="3757"/>
    <n v="15783541"/>
    <s v="Fomina"/>
    <n v="755"/>
    <x v="1"/>
    <x v="0"/>
    <x v="1"/>
    <n v="31"/>
    <s v="Middle Age"/>
    <n v="5"/>
    <x v="2"/>
    <n v="0"/>
    <x v="2"/>
    <s v="Standard"/>
    <n v="0"/>
    <n v="1"/>
    <n v="194660.78"/>
    <x v="1"/>
    <s v="High"/>
    <x v="1"/>
    <x v="1"/>
  </r>
  <r>
    <n v="3758"/>
    <n v="15679284"/>
    <s v="Aksenov"/>
    <n v="593"/>
    <x v="0"/>
    <x v="1"/>
    <x v="0"/>
    <n v="45"/>
    <s v="Middle Age"/>
    <n v="6"/>
    <x v="1"/>
    <n v="79259.75"/>
    <x v="0"/>
    <s v="Basic"/>
    <n v="1"/>
    <n v="0"/>
    <n v="55347.28"/>
    <x v="0"/>
    <s v="Medium"/>
    <x v="1"/>
    <x v="1"/>
  </r>
  <r>
    <n v="3759"/>
    <n v="15582910"/>
    <s v="Turnbull"/>
    <n v="514"/>
    <x v="0"/>
    <x v="0"/>
    <x v="1"/>
    <n v="38"/>
    <s v="Middle Age"/>
    <n v="4"/>
    <x v="2"/>
    <n v="112230.38"/>
    <x v="0"/>
    <s v="Basic"/>
    <n v="1"/>
    <n v="0"/>
    <n v="16717.11"/>
    <x v="2"/>
    <s v="Low"/>
    <x v="0"/>
    <x v="0"/>
  </r>
  <r>
    <n v="3760"/>
    <n v="15688337"/>
    <s v="Dixon"/>
    <n v="721"/>
    <x v="1"/>
    <x v="0"/>
    <x v="1"/>
    <n v="40"/>
    <s v="Middle Age"/>
    <n v="9"/>
    <x v="3"/>
    <n v="118129.87"/>
    <x v="0"/>
    <s v="Basic"/>
    <n v="1"/>
    <n v="1"/>
    <n v="160277.65"/>
    <x v="0"/>
    <s v="High"/>
    <x v="1"/>
    <x v="1"/>
  </r>
  <r>
    <n v="3761"/>
    <n v="15734970"/>
    <s v="White"/>
    <n v="835"/>
    <x v="1"/>
    <x v="1"/>
    <x v="1"/>
    <n v="38"/>
    <s v="Middle Age"/>
    <n v="7"/>
    <x v="1"/>
    <n v="86824.09"/>
    <x v="0"/>
    <s v="Basic"/>
    <n v="0"/>
    <n v="0"/>
    <n v="175905.97"/>
    <x v="0"/>
    <s v="High"/>
    <x v="1"/>
    <x v="1"/>
  </r>
  <r>
    <n v="3762"/>
    <n v="15759140"/>
    <s v="Long"/>
    <n v="682"/>
    <x v="0"/>
    <x v="0"/>
    <x v="0"/>
    <n v="64"/>
    <s v="Old"/>
    <n v="10"/>
    <x v="3"/>
    <n v="128306.7"/>
    <x v="0"/>
    <s v="Basic"/>
    <n v="0"/>
    <n v="1"/>
    <n v="66040.83"/>
    <x v="0"/>
    <s v="Medium"/>
    <x v="1"/>
    <x v="1"/>
  </r>
  <r>
    <n v="3763"/>
    <n v="15643042"/>
    <s v="Han"/>
    <n v="590"/>
    <x v="0"/>
    <x v="2"/>
    <x v="0"/>
    <n v="40"/>
    <s v="Middle Age"/>
    <n v="2"/>
    <x v="0"/>
    <n v="117641.43"/>
    <x v="2"/>
    <s v="Standard"/>
    <n v="0"/>
    <n v="0"/>
    <n v="92198.05"/>
    <x v="0"/>
    <s v="Medium"/>
    <x v="1"/>
    <x v="1"/>
  </r>
  <r>
    <n v="3764"/>
    <n v="15773868"/>
    <s v="Belov"/>
    <n v="653"/>
    <x v="0"/>
    <x v="2"/>
    <x v="0"/>
    <n v="37"/>
    <s v="Middle Age"/>
    <n v="3"/>
    <x v="2"/>
    <n v="125734.2"/>
    <x v="2"/>
    <s v="Standard"/>
    <n v="1"/>
    <n v="0"/>
    <n v="134625.09"/>
    <x v="1"/>
    <s v="High"/>
    <x v="0"/>
    <x v="0"/>
  </r>
  <r>
    <n v="3765"/>
    <n v="15615820"/>
    <s v="MacDonald"/>
    <n v="837"/>
    <x v="1"/>
    <x v="0"/>
    <x v="1"/>
    <n v="49"/>
    <s v="Middle Age"/>
    <n v="8"/>
    <x v="1"/>
    <n v="103302.37"/>
    <x v="0"/>
    <s v="Basic"/>
    <n v="1"/>
    <n v="1"/>
    <n v="50974.57"/>
    <x v="0"/>
    <s v="Medium"/>
    <x v="1"/>
    <x v="1"/>
  </r>
  <r>
    <n v="3766"/>
    <n v="15730273"/>
    <s v="Parsons"/>
    <n v="841"/>
    <x v="1"/>
    <x v="0"/>
    <x v="1"/>
    <n v="27"/>
    <s v="Adolescence"/>
    <n v="8"/>
    <x v="1"/>
    <n v="0"/>
    <x v="0"/>
    <s v="Basic"/>
    <n v="1"/>
    <n v="0"/>
    <n v="171922.72"/>
    <x v="0"/>
    <s v="High"/>
    <x v="1"/>
    <x v="1"/>
  </r>
  <r>
    <n v="3767"/>
    <n v="15724890"/>
    <s v="Cross"/>
    <n v="584"/>
    <x v="0"/>
    <x v="1"/>
    <x v="1"/>
    <n v="36"/>
    <s v="Middle Age"/>
    <n v="4"/>
    <x v="2"/>
    <n v="82696.09"/>
    <x v="2"/>
    <s v="Standard"/>
    <n v="0"/>
    <n v="0"/>
    <n v="83058.14"/>
    <x v="0"/>
    <s v="Medium"/>
    <x v="1"/>
    <x v="1"/>
  </r>
  <r>
    <n v="3768"/>
    <n v="15765952"/>
    <s v="Milanesi"/>
    <n v="769"/>
    <x v="1"/>
    <x v="0"/>
    <x v="1"/>
    <n v="29"/>
    <s v="Adolescence"/>
    <n v="4"/>
    <x v="2"/>
    <n v="145471.37"/>
    <x v="0"/>
    <s v="Basic"/>
    <n v="1"/>
    <n v="0"/>
    <n v="188382.77"/>
    <x v="0"/>
    <s v="High"/>
    <x v="1"/>
    <x v="1"/>
  </r>
  <r>
    <n v="3769"/>
    <n v="15685920"/>
    <s v="Lombardo"/>
    <n v="599"/>
    <x v="0"/>
    <x v="1"/>
    <x v="1"/>
    <n v="34"/>
    <s v="Middle Age"/>
    <n v="2"/>
    <x v="0"/>
    <n v="101506.66"/>
    <x v="0"/>
    <s v="Basic"/>
    <n v="0"/>
    <n v="0"/>
    <n v="198030.24"/>
    <x v="0"/>
    <s v="High"/>
    <x v="1"/>
    <x v="1"/>
  </r>
  <r>
    <n v="3770"/>
    <n v="15663263"/>
    <s v="Collins"/>
    <n v="698"/>
    <x v="0"/>
    <x v="0"/>
    <x v="1"/>
    <n v="47"/>
    <s v="Middle Age"/>
    <n v="5"/>
    <x v="2"/>
    <n v="156265.31"/>
    <x v="2"/>
    <s v="Standard"/>
    <n v="0"/>
    <n v="0"/>
    <n v="1055.6600000000001"/>
    <x v="2"/>
    <s v="Low"/>
    <x v="1"/>
    <x v="1"/>
  </r>
  <r>
    <n v="3771"/>
    <n v="15568953"/>
    <s v="Alexeieva"/>
    <n v="477"/>
    <x v="2"/>
    <x v="0"/>
    <x v="1"/>
    <n v="27"/>
    <s v="Adolescence"/>
    <n v="1"/>
    <x v="0"/>
    <n v="128554.98"/>
    <x v="0"/>
    <s v="Basic"/>
    <n v="1"/>
    <n v="1"/>
    <n v="133173.19"/>
    <x v="0"/>
    <s v="High"/>
    <x v="1"/>
    <x v="1"/>
  </r>
  <r>
    <n v="3772"/>
    <n v="15643361"/>
    <s v="Cullen"/>
    <n v="477"/>
    <x v="2"/>
    <x v="2"/>
    <x v="1"/>
    <n v="34"/>
    <s v="Middle Age"/>
    <n v="8"/>
    <x v="1"/>
    <n v="139959.54999999999"/>
    <x v="2"/>
    <s v="Standard"/>
    <n v="1"/>
    <n v="1"/>
    <n v="189875.83"/>
    <x v="1"/>
    <s v="High"/>
    <x v="1"/>
    <x v="1"/>
  </r>
  <r>
    <n v="3773"/>
    <n v="15699486"/>
    <s v="Johnson"/>
    <n v="745"/>
    <x v="1"/>
    <x v="1"/>
    <x v="1"/>
    <n v="34"/>
    <s v="Middle Age"/>
    <n v="7"/>
    <x v="1"/>
    <n v="132944.53"/>
    <x v="0"/>
    <s v="Basic"/>
    <n v="1"/>
    <n v="1"/>
    <n v="31802.92"/>
    <x v="2"/>
    <s v="Low"/>
    <x v="1"/>
    <x v="1"/>
  </r>
  <r>
    <n v="3774"/>
    <n v="15747854"/>
    <s v="Rudd"/>
    <n v="749"/>
    <x v="1"/>
    <x v="0"/>
    <x v="0"/>
    <n v="35"/>
    <s v="Middle Age"/>
    <n v="3"/>
    <x v="2"/>
    <n v="0"/>
    <x v="1"/>
    <s v="Premium"/>
    <n v="1"/>
    <n v="1"/>
    <n v="132649.85"/>
    <x v="1"/>
    <s v="High"/>
    <x v="1"/>
    <x v="1"/>
  </r>
  <r>
    <n v="3775"/>
    <n v="15691785"/>
    <s v="Findlay"/>
    <n v="850"/>
    <x v="1"/>
    <x v="0"/>
    <x v="1"/>
    <n v="61"/>
    <s v="Old"/>
    <n v="1"/>
    <x v="0"/>
    <n v="0"/>
    <x v="0"/>
    <s v="Basic"/>
    <n v="1"/>
    <n v="0"/>
    <n v="53067.83"/>
    <x v="0"/>
    <s v="Medium"/>
    <x v="0"/>
    <x v="0"/>
  </r>
  <r>
    <n v="3776"/>
    <n v="15709004"/>
    <s v="Mai"/>
    <n v="528"/>
    <x v="0"/>
    <x v="2"/>
    <x v="1"/>
    <n v="22"/>
    <s v="Adolescence"/>
    <n v="5"/>
    <x v="2"/>
    <n v="93547.23"/>
    <x v="2"/>
    <s v="Standard"/>
    <n v="0"/>
    <n v="1"/>
    <n v="961.57"/>
    <x v="2"/>
    <s v="Low"/>
    <x v="1"/>
    <x v="1"/>
  </r>
  <r>
    <n v="3777"/>
    <n v="15652218"/>
    <s v="Morrison"/>
    <n v="750"/>
    <x v="1"/>
    <x v="0"/>
    <x v="1"/>
    <n v="33"/>
    <s v="Middle Age"/>
    <n v="2"/>
    <x v="0"/>
    <n v="152302.72"/>
    <x v="0"/>
    <s v="Basic"/>
    <n v="1"/>
    <n v="0"/>
    <n v="71333.440000000002"/>
    <x v="0"/>
    <s v="Medium"/>
    <x v="1"/>
    <x v="1"/>
  </r>
  <r>
    <n v="3778"/>
    <n v="15697127"/>
    <s v="Monaldo"/>
    <n v="543"/>
    <x v="0"/>
    <x v="0"/>
    <x v="0"/>
    <n v="31"/>
    <s v="Middle Age"/>
    <n v="2"/>
    <x v="0"/>
    <n v="147674.26"/>
    <x v="0"/>
    <s v="Basic"/>
    <n v="1"/>
    <n v="1"/>
    <n v="16658.759999999998"/>
    <x v="2"/>
    <s v="Low"/>
    <x v="1"/>
    <x v="1"/>
  </r>
  <r>
    <n v="3779"/>
    <n v="15658486"/>
    <s v="Gidney"/>
    <n v="579"/>
    <x v="0"/>
    <x v="1"/>
    <x v="0"/>
    <n v="59"/>
    <s v="Old"/>
    <n v="3"/>
    <x v="2"/>
    <n v="148021.12"/>
    <x v="0"/>
    <s v="Basic"/>
    <n v="1"/>
    <n v="1"/>
    <n v="74878.22"/>
    <x v="0"/>
    <s v="Medium"/>
    <x v="1"/>
    <x v="1"/>
  </r>
  <r>
    <n v="3780"/>
    <n v="15694160"/>
    <s v="Sagese"/>
    <n v="624"/>
    <x v="0"/>
    <x v="0"/>
    <x v="1"/>
    <n v="37"/>
    <s v="Middle Age"/>
    <n v="0"/>
    <x v="0"/>
    <n v="0"/>
    <x v="2"/>
    <s v="Standard"/>
    <n v="0"/>
    <n v="0"/>
    <n v="112104.55"/>
    <x v="1"/>
    <s v="High"/>
    <x v="1"/>
    <x v="1"/>
  </r>
  <r>
    <n v="3781"/>
    <n v="15685290"/>
    <s v="Wall"/>
    <n v="595"/>
    <x v="0"/>
    <x v="2"/>
    <x v="1"/>
    <n v="46"/>
    <s v="Middle Age"/>
    <n v="5"/>
    <x v="2"/>
    <n v="142360.62"/>
    <x v="2"/>
    <s v="Standard"/>
    <n v="1"/>
    <n v="0"/>
    <n v="48421.4"/>
    <x v="2"/>
    <s v="Low"/>
    <x v="0"/>
    <x v="0"/>
  </r>
  <r>
    <n v="3782"/>
    <n v="15701042"/>
    <s v="Dalton"/>
    <n v="596"/>
    <x v="0"/>
    <x v="2"/>
    <x v="0"/>
    <n v="27"/>
    <s v="Adolescence"/>
    <n v="2"/>
    <x v="0"/>
    <n v="151027.56"/>
    <x v="0"/>
    <s v="Basic"/>
    <n v="1"/>
    <n v="0"/>
    <n v="170320.58"/>
    <x v="0"/>
    <s v="High"/>
    <x v="1"/>
    <x v="1"/>
  </r>
  <r>
    <n v="3783"/>
    <n v="15680449"/>
    <s v="Hsing"/>
    <n v="431"/>
    <x v="2"/>
    <x v="2"/>
    <x v="0"/>
    <n v="44"/>
    <s v="Middle Age"/>
    <n v="2"/>
    <x v="0"/>
    <n v="138843.70000000001"/>
    <x v="0"/>
    <s v="Basic"/>
    <n v="1"/>
    <n v="0"/>
    <n v="37688.31"/>
    <x v="2"/>
    <s v="Low"/>
    <x v="0"/>
    <x v="0"/>
  </r>
  <r>
    <n v="3784"/>
    <n v="15599860"/>
    <s v="Warner"/>
    <n v="647"/>
    <x v="0"/>
    <x v="1"/>
    <x v="0"/>
    <n v="26"/>
    <s v="Adolescence"/>
    <n v="8"/>
    <x v="1"/>
    <n v="109958.15"/>
    <x v="0"/>
    <s v="Basic"/>
    <n v="1"/>
    <n v="1"/>
    <n v="136592.24"/>
    <x v="0"/>
    <s v="High"/>
    <x v="0"/>
    <x v="0"/>
  </r>
  <r>
    <n v="3785"/>
    <n v="15723169"/>
    <s v="Williams"/>
    <n v="640"/>
    <x v="0"/>
    <x v="0"/>
    <x v="0"/>
    <n v="31"/>
    <s v="Middle Age"/>
    <n v="9"/>
    <x v="3"/>
    <n v="138857.59"/>
    <x v="0"/>
    <s v="Basic"/>
    <n v="1"/>
    <n v="0"/>
    <n v="48640.77"/>
    <x v="2"/>
    <s v="Low"/>
    <x v="1"/>
    <x v="1"/>
  </r>
  <r>
    <n v="3786"/>
    <n v="15803842"/>
    <s v="Dunn"/>
    <n v="752"/>
    <x v="1"/>
    <x v="2"/>
    <x v="0"/>
    <n v="45"/>
    <s v="Middle Age"/>
    <n v="3"/>
    <x v="2"/>
    <n v="105426.5"/>
    <x v="2"/>
    <s v="Standard"/>
    <n v="0"/>
    <n v="1"/>
    <n v="89773.45"/>
    <x v="0"/>
    <s v="Medium"/>
    <x v="1"/>
    <x v="1"/>
  </r>
  <r>
    <n v="3787"/>
    <n v="15728224"/>
    <s v="Kerr"/>
    <n v="710"/>
    <x v="1"/>
    <x v="2"/>
    <x v="0"/>
    <n v="41"/>
    <s v="Middle Age"/>
    <n v="9"/>
    <x v="3"/>
    <n v="149155.53"/>
    <x v="2"/>
    <s v="Standard"/>
    <n v="1"/>
    <n v="0"/>
    <n v="42131.26"/>
    <x v="2"/>
    <s v="Low"/>
    <x v="0"/>
    <x v="0"/>
  </r>
  <r>
    <n v="3788"/>
    <n v="15644174"/>
    <s v="Marchesi"/>
    <n v="638"/>
    <x v="0"/>
    <x v="2"/>
    <x v="1"/>
    <n v="27"/>
    <s v="Adolescence"/>
    <n v="4"/>
    <x v="2"/>
    <n v="135096.04999999999"/>
    <x v="0"/>
    <s v="Basic"/>
    <n v="1"/>
    <n v="1"/>
    <n v="186523.72"/>
    <x v="0"/>
    <s v="High"/>
    <x v="0"/>
    <x v="0"/>
  </r>
  <r>
    <n v="3789"/>
    <n v="15707110"/>
    <s v="Endrizzi"/>
    <n v="660"/>
    <x v="0"/>
    <x v="2"/>
    <x v="1"/>
    <n v="28"/>
    <s v="Adolescence"/>
    <n v="2"/>
    <x v="0"/>
    <n v="170890.05"/>
    <x v="2"/>
    <s v="Standard"/>
    <n v="1"/>
    <n v="0"/>
    <n v="41758.9"/>
    <x v="2"/>
    <s v="Low"/>
    <x v="1"/>
    <x v="1"/>
  </r>
  <r>
    <n v="3790"/>
    <n v="15765415"/>
    <s v="King"/>
    <n v="609"/>
    <x v="0"/>
    <x v="1"/>
    <x v="0"/>
    <n v="45"/>
    <s v="Middle Age"/>
    <n v="4"/>
    <x v="2"/>
    <n v="89122.3"/>
    <x v="0"/>
    <s v="Basic"/>
    <n v="1"/>
    <n v="1"/>
    <n v="199256.98"/>
    <x v="0"/>
    <s v="High"/>
    <x v="1"/>
    <x v="1"/>
  </r>
  <r>
    <n v="3791"/>
    <n v="15756751"/>
    <s v="Griffiths"/>
    <n v="596"/>
    <x v="0"/>
    <x v="1"/>
    <x v="0"/>
    <n v="54"/>
    <s v="Old"/>
    <n v="0"/>
    <x v="0"/>
    <n v="78126.28"/>
    <x v="0"/>
    <s v="Basic"/>
    <n v="1"/>
    <n v="1"/>
    <n v="153482.91"/>
    <x v="0"/>
    <s v="High"/>
    <x v="0"/>
    <x v="0"/>
  </r>
  <r>
    <n v="3792"/>
    <n v="15795151"/>
    <s v="Hartzler"/>
    <n v="705"/>
    <x v="1"/>
    <x v="0"/>
    <x v="0"/>
    <n v="38"/>
    <s v="Middle Age"/>
    <n v="3"/>
    <x v="2"/>
    <n v="123894.43"/>
    <x v="0"/>
    <s v="Basic"/>
    <n v="1"/>
    <n v="0"/>
    <n v="21177.1"/>
    <x v="2"/>
    <s v="Low"/>
    <x v="1"/>
    <x v="1"/>
  </r>
  <r>
    <n v="3793"/>
    <n v="15632859"/>
    <s v="Chukwudi"/>
    <n v="444"/>
    <x v="2"/>
    <x v="0"/>
    <x v="1"/>
    <n v="36"/>
    <s v="Middle Age"/>
    <n v="7"/>
    <x v="1"/>
    <n v="0"/>
    <x v="2"/>
    <s v="Standard"/>
    <n v="0"/>
    <n v="1"/>
    <n v="138743.85999999999"/>
    <x v="1"/>
    <s v="High"/>
    <x v="1"/>
    <x v="1"/>
  </r>
  <r>
    <n v="3794"/>
    <n v="15584037"/>
    <s v="Denisov"/>
    <n v="727"/>
    <x v="1"/>
    <x v="2"/>
    <x v="1"/>
    <n v="58"/>
    <s v="Old"/>
    <n v="5"/>
    <x v="2"/>
    <n v="106913.43"/>
    <x v="0"/>
    <s v="Basic"/>
    <n v="1"/>
    <n v="0"/>
    <n v="25881"/>
    <x v="2"/>
    <s v="Low"/>
    <x v="0"/>
    <x v="0"/>
  </r>
  <r>
    <n v="3795"/>
    <n v="15621409"/>
    <s v="Endrizzi"/>
    <n v="496"/>
    <x v="2"/>
    <x v="0"/>
    <x v="1"/>
    <n v="32"/>
    <s v="Middle Age"/>
    <n v="4"/>
    <x v="2"/>
    <n v="127845.83"/>
    <x v="0"/>
    <s v="Basic"/>
    <n v="1"/>
    <n v="0"/>
    <n v="66469.2"/>
    <x v="0"/>
    <s v="Medium"/>
    <x v="1"/>
    <x v="1"/>
  </r>
  <r>
    <n v="3796"/>
    <n v="15581102"/>
    <s v="Baresi"/>
    <n v="554"/>
    <x v="0"/>
    <x v="0"/>
    <x v="0"/>
    <n v="22"/>
    <s v="Adolescence"/>
    <n v="8"/>
    <x v="1"/>
    <n v="0"/>
    <x v="2"/>
    <s v="Standard"/>
    <n v="0"/>
    <n v="1"/>
    <n v="142670.60999999999"/>
    <x v="1"/>
    <s v="High"/>
    <x v="1"/>
    <x v="1"/>
  </r>
  <r>
    <n v="3797"/>
    <n v="15578096"/>
    <s v="Nnachetam"/>
    <n v="537"/>
    <x v="0"/>
    <x v="0"/>
    <x v="1"/>
    <n v="26"/>
    <s v="Adolescence"/>
    <n v="7"/>
    <x v="1"/>
    <n v="106397.75"/>
    <x v="0"/>
    <s v="Basic"/>
    <n v="0"/>
    <n v="0"/>
    <n v="103563.23"/>
    <x v="0"/>
    <s v="High"/>
    <x v="1"/>
    <x v="1"/>
  </r>
  <r>
    <n v="3798"/>
    <n v="15669887"/>
    <s v="Lambert"/>
    <n v="839"/>
    <x v="1"/>
    <x v="0"/>
    <x v="0"/>
    <n v="51"/>
    <s v="Old"/>
    <n v="3"/>
    <x v="2"/>
    <n v="0"/>
    <x v="0"/>
    <s v="Basic"/>
    <n v="1"/>
    <n v="1"/>
    <n v="69101.23"/>
    <x v="0"/>
    <s v="Medium"/>
    <x v="0"/>
    <x v="0"/>
  </r>
  <r>
    <n v="3799"/>
    <n v="15621834"/>
    <s v="Game"/>
    <n v="700"/>
    <x v="1"/>
    <x v="1"/>
    <x v="0"/>
    <n v="43"/>
    <s v="Middle Age"/>
    <n v="0"/>
    <x v="0"/>
    <n v="0"/>
    <x v="2"/>
    <s v="Standard"/>
    <n v="1"/>
    <n v="0"/>
    <n v="59475.35"/>
    <x v="0"/>
    <s v="Medium"/>
    <x v="1"/>
    <x v="1"/>
  </r>
  <r>
    <n v="3800"/>
    <n v="15655341"/>
    <s v="Chinagorom"/>
    <n v="458"/>
    <x v="2"/>
    <x v="1"/>
    <x v="0"/>
    <n v="35"/>
    <s v="Middle Age"/>
    <n v="5"/>
    <x v="2"/>
    <n v="166492.48000000001"/>
    <x v="0"/>
    <s v="Basic"/>
    <n v="1"/>
    <n v="0"/>
    <n v="135287.74"/>
    <x v="0"/>
    <s v="High"/>
    <x v="1"/>
    <x v="1"/>
  </r>
  <r>
    <n v="3801"/>
    <n v="15685314"/>
    <s v="Noble"/>
    <n v="850"/>
    <x v="1"/>
    <x v="0"/>
    <x v="0"/>
    <n v="28"/>
    <s v="Adolescence"/>
    <n v="2"/>
    <x v="0"/>
    <n v="0"/>
    <x v="2"/>
    <s v="Standard"/>
    <n v="1"/>
    <n v="1"/>
    <n v="38773.74"/>
    <x v="2"/>
    <s v="Low"/>
    <x v="1"/>
    <x v="1"/>
  </r>
  <r>
    <n v="3802"/>
    <n v="15653997"/>
    <s v="Haynes"/>
    <n v="699"/>
    <x v="0"/>
    <x v="1"/>
    <x v="1"/>
    <n v="31"/>
    <s v="Middle Age"/>
    <n v="6"/>
    <x v="1"/>
    <n v="114493.68"/>
    <x v="0"/>
    <s v="Basic"/>
    <n v="0"/>
    <n v="0"/>
    <n v="138396.32"/>
    <x v="0"/>
    <s v="High"/>
    <x v="1"/>
    <x v="1"/>
  </r>
  <r>
    <n v="3803"/>
    <n v="15629551"/>
    <s v="Cattaneo"/>
    <n v="615"/>
    <x v="0"/>
    <x v="2"/>
    <x v="0"/>
    <n v="44"/>
    <s v="Middle Age"/>
    <n v="9"/>
    <x v="3"/>
    <n v="126104.98"/>
    <x v="2"/>
    <s v="Standard"/>
    <n v="0"/>
    <n v="1"/>
    <n v="110718.02"/>
    <x v="1"/>
    <s v="High"/>
    <x v="1"/>
    <x v="1"/>
  </r>
  <r>
    <n v="3804"/>
    <n v="15651264"/>
    <s v="Yobanna"/>
    <n v="850"/>
    <x v="1"/>
    <x v="2"/>
    <x v="1"/>
    <n v="51"/>
    <s v="Old"/>
    <n v="4"/>
    <x v="2"/>
    <n v="124425.99"/>
    <x v="0"/>
    <s v="Basic"/>
    <n v="0"/>
    <n v="0"/>
    <n v="118545.49"/>
    <x v="0"/>
    <s v="High"/>
    <x v="0"/>
    <x v="0"/>
  </r>
  <r>
    <n v="3805"/>
    <n v="15760825"/>
    <s v="Fraser"/>
    <n v="604"/>
    <x v="0"/>
    <x v="0"/>
    <x v="0"/>
    <n v="40"/>
    <s v="Middle Age"/>
    <n v="1"/>
    <x v="0"/>
    <n v="0"/>
    <x v="2"/>
    <s v="Standard"/>
    <n v="1"/>
    <n v="0"/>
    <n v="123207.17"/>
    <x v="1"/>
    <s v="High"/>
    <x v="1"/>
    <x v="1"/>
  </r>
  <r>
    <n v="3806"/>
    <n v="15597394"/>
    <s v="Rhodes"/>
    <n v="668"/>
    <x v="0"/>
    <x v="1"/>
    <x v="1"/>
    <n v="34"/>
    <s v="Middle Age"/>
    <n v="0"/>
    <x v="0"/>
    <n v="0"/>
    <x v="0"/>
    <s v="Basic"/>
    <n v="0"/>
    <n v="0"/>
    <n v="99984.86"/>
    <x v="0"/>
    <s v="Medium"/>
    <x v="1"/>
    <x v="1"/>
  </r>
  <r>
    <n v="3807"/>
    <n v="15740383"/>
    <s v="Jimenez"/>
    <n v="594"/>
    <x v="0"/>
    <x v="1"/>
    <x v="0"/>
    <n v="38"/>
    <s v="Middle Age"/>
    <n v="10"/>
    <x v="3"/>
    <n v="0"/>
    <x v="2"/>
    <s v="Standard"/>
    <n v="1"/>
    <n v="0"/>
    <n v="58332.91"/>
    <x v="0"/>
    <s v="Medium"/>
    <x v="1"/>
    <x v="1"/>
  </r>
  <r>
    <n v="3808"/>
    <n v="15670562"/>
    <s v="Pharr"/>
    <n v="470"/>
    <x v="2"/>
    <x v="0"/>
    <x v="1"/>
    <n v="30"/>
    <s v="Middle Age"/>
    <n v="3"/>
    <x v="2"/>
    <n v="101140.76"/>
    <x v="0"/>
    <s v="Basic"/>
    <n v="1"/>
    <n v="1"/>
    <n v="50906.65"/>
    <x v="0"/>
    <s v="Medium"/>
    <x v="1"/>
    <x v="1"/>
  </r>
  <r>
    <n v="3809"/>
    <n v="15698117"/>
    <s v="Jerger"/>
    <n v="701"/>
    <x v="1"/>
    <x v="2"/>
    <x v="1"/>
    <n v="41"/>
    <s v="Middle Age"/>
    <n v="0"/>
    <x v="0"/>
    <n v="150844.94"/>
    <x v="0"/>
    <s v="Basic"/>
    <n v="0"/>
    <n v="1"/>
    <n v="127623.36"/>
    <x v="0"/>
    <s v="High"/>
    <x v="1"/>
    <x v="1"/>
  </r>
  <r>
    <n v="3810"/>
    <n v="15694805"/>
    <s v="McIntyre"/>
    <n v="664"/>
    <x v="0"/>
    <x v="1"/>
    <x v="1"/>
    <n v="35"/>
    <s v="Middle Age"/>
    <n v="1"/>
    <x v="0"/>
    <n v="115024.5"/>
    <x v="0"/>
    <s v="Basic"/>
    <n v="0"/>
    <n v="1"/>
    <n v="169665.79"/>
    <x v="0"/>
    <s v="High"/>
    <x v="1"/>
    <x v="1"/>
  </r>
  <r>
    <n v="3811"/>
    <n v="15746802"/>
    <s v="Onio"/>
    <n v="477"/>
    <x v="2"/>
    <x v="0"/>
    <x v="0"/>
    <n v="30"/>
    <s v="Middle Age"/>
    <n v="6"/>
    <x v="1"/>
    <n v="131286.46"/>
    <x v="0"/>
    <s v="Basic"/>
    <n v="1"/>
    <n v="0"/>
    <n v="194144.45"/>
    <x v="0"/>
    <s v="High"/>
    <x v="1"/>
    <x v="1"/>
  </r>
  <r>
    <n v="3812"/>
    <n v="15589428"/>
    <s v="Tomlinson"/>
    <n v="756"/>
    <x v="1"/>
    <x v="0"/>
    <x v="0"/>
    <n v="42"/>
    <s v="Middle Age"/>
    <n v="9"/>
    <x v="3"/>
    <n v="0"/>
    <x v="2"/>
    <s v="Standard"/>
    <n v="1"/>
    <n v="0"/>
    <n v="35673.42"/>
    <x v="2"/>
    <s v="Low"/>
    <x v="1"/>
    <x v="1"/>
  </r>
  <r>
    <n v="3813"/>
    <n v="15790267"/>
    <s v="Onuoha"/>
    <n v="625"/>
    <x v="0"/>
    <x v="0"/>
    <x v="0"/>
    <n v="40"/>
    <s v="Middle Age"/>
    <n v="7"/>
    <x v="1"/>
    <n v="141267.67000000001"/>
    <x v="0"/>
    <s v="Basic"/>
    <n v="0"/>
    <n v="1"/>
    <n v="177397.49"/>
    <x v="0"/>
    <s v="High"/>
    <x v="1"/>
    <x v="1"/>
  </r>
  <r>
    <n v="3814"/>
    <n v="15665402"/>
    <s v="Panicucci"/>
    <n v="703"/>
    <x v="1"/>
    <x v="1"/>
    <x v="1"/>
    <n v="73"/>
    <s v="Old"/>
    <n v="5"/>
    <x v="2"/>
    <n v="137761.54999999999"/>
    <x v="0"/>
    <s v="Basic"/>
    <n v="1"/>
    <n v="1"/>
    <n v="159677.46"/>
    <x v="0"/>
    <s v="High"/>
    <x v="1"/>
    <x v="1"/>
  </r>
  <r>
    <n v="3815"/>
    <n v="15642093"/>
    <s v="Piccio"/>
    <n v="646"/>
    <x v="0"/>
    <x v="0"/>
    <x v="1"/>
    <n v="30"/>
    <s v="Middle Age"/>
    <n v="7"/>
    <x v="1"/>
    <n v="0"/>
    <x v="2"/>
    <s v="Standard"/>
    <n v="1"/>
    <n v="0"/>
    <n v="153566.97"/>
    <x v="1"/>
    <s v="High"/>
    <x v="1"/>
    <x v="1"/>
  </r>
  <r>
    <n v="3816"/>
    <n v="15666181"/>
    <s v="Ramsden"/>
    <n v="650"/>
    <x v="0"/>
    <x v="0"/>
    <x v="1"/>
    <n v="33"/>
    <s v="Middle Age"/>
    <n v="0"/>
    <x v="0"/>
    <n v="98064.97"/>
    <x v="0"/>
    <s v="Basic"/>
    <n v="1"/>
    <n v="0"/>
    <n v="52411.99"/>
    <x v="0"/>
    <s v="Medium"/>
    <x v="1"/>
    <x v="1"/>
  </r>
  <r>
    <n v="3817"/>
    <n v="15602554"/>
    <s v="Vorobyova"/>
    <n v="664"/>
    <x v="0"/>
    <x v="0"/>
    <x v="0"/>
    <n v="31"/>
    <s v="Middle Age"/>
    <n v="9"/>
    <x v="3"/>
    <n v="114519.57"/>
    <x v="2"/>
    <s v="Standard"/>
    <n v="0"/>
    <n v="1"/>
    <n v="79222.02"/>
    <x v="0"/>
    <s v="Medium"/>
    <x v="1"/>
    <x v="1"/>
  </r>
  <r>
    <n v="3818"/>
    <n v="15724251"/>
    <s v="Todd"/>
    <n v="682"/>
    <x v="0"/>
    <x v="2"/>
    <x v="0"/>
    <n v="29"/>
    <s v="Adolescence"/>
    <n v="6"/>
    <x v="1"/>
    <n v="101012.77"/>
    <x v="0"/>
    <s v="Basic"/>
    <n v="0"/>
    <n v="0"/>
    <n v="32589.89"/>
    <x v="2"/>
    <s v="Low"/>
    <x v="0"/>
    <x v="0"/>
  </r>
  <r>
    <n v="3819"/>
    <n v="15740147"/>
    <s v="Cremonesi"/>
    <n v="725"/>
    <x v="1"/>
    <x v="0"/>
    <x v="0"/>
    <n v="44"/>
    <s v="Middle Age"/>
    <n v="10"/>
    <x v="3"/>
    <n v="0"/>
    <x v="0"/>
    <s v="Basic"/>
    <n v="0"/>
    <n v="1"/>
    <n v="93777.61"/>
    <x v="0"/>
    <s v="Medium"/>
    <x v="1"/>
    <x v="1"/>
  </r>
  <r>
    <n v="3820"/>
    <n v="15718289"/>
    <s v="Bradley"/>
    <n v="553"/>
    <x v="0"/>
    <x v="2"/>
    <x v="1"/>
    <n v="46"/>
    <s v="Middle Age"/>
    <n v="3"/>
    <x v="2"/>
    <n v="82291.100000000006"/>
    <x v="0"/>
    <s v="Basic"/>
    <n v="1"/>
    <n v="0"/>
    <n v="112549.99"/>
    <x v="0"/>
    <s v="High"/>
    <x v="0"/>
    <x v="0"/>
  </r>
  <r>
    <n v="3821"/>
    <n v="15763148"/>
    <s v="Stanley"/>
    <n v="576"/>
    <x v="0"/>
    <x v="0"/>
    <x v="1"/>
    <n v="39"/>
    <s v="Middle Age"/>
    <n v="9"/>
    <x v="3"/>
    <n v="84719.98"/>
    <x v="0"/>
    <s v="Basic"/>
    <n v="0"/>
    <n v="0"/>
    <n v="191063.36"/>
    <x v="0"/>
    <s v="High"/>
    <x v="1"/>
    <x v="1"/>
  </r>
  <r>
    <n v="3822"/>
    <n v="15685245"/>
    <s v="Jowett"/>
    <n v="608"/>
    <x v="0"/>
    <x v="1"/>
    <x v="0"/>
    <n v="56"/>
    <s v="Old"/>
    <n v="5"/>
    <x v="2"/>
    <n v="0"/>
    <x v="2"/>
    <s v="Standard"/>
    <n v="0"/>
    <n v="1"/>
    <n v="153810.41"/>
    <x v="1"/>
    <s v="High"/>
    <x v="1"/>
    <x v="1"/>
  </r>
  <r>
    <n v="3823"/>
    <n v="15626985"/>
    <s v="Yefremova"/>
    <n v="850"/>
    <x v="1"/>
    <x v="0"/>
    <x v="0"/>
    <n v="39"/>
    <s v="Middle Age"/>
    <n v="0"/>
    <x v="0"/>
    <n v="104386.53"/>
    <x v="0"/>
    <s v="Basic"/>
    <n v="1"/>
    <n v="0"/>
    <n v="105886.77"/>
    <x v="0"/>
    <s v="High"/>
    <x v="1"/>
    <x v="1"/>
  </r>
  <r>
    <n v="3824"/>
    <n v="15585823"/>
    <s v="Wilson"/>
    <n v="627"/>
    <x v="0"/>
    <x v="0"/>
    <x v="1"/>
    <n v="31"/>
    <s v="Middle Age"/>
    <n v="8"/>
    <x v="1"/>
    <n v="128131.73"/>
    <x v="0"/>
    <s v="Basic"/>
    <n v="1"/>
    <n v="0"/>
    <n v="96131.47"/>
    <x v="0"/>
    <s v="Medium"/>
    <x v="1"/>
    <x v="1"/>
  </r>
  <r>
    <n v="3825"/>
    <n v="15728167"/>
    <s v="Abramovich"/>
    <n v="667"/>
    <x v="0"/>
    <x v="0"/>
    <x v="1"/>
    <n v="44"/>
    <s v="Middle Age"/>
    <n v="2"/>
    <x v="0"/>
    <n v="122806.95"/>
    <x v="0"/>
    <s v="Basic"/>
    <n v="0"/>
    <n v="0"/>
    <n v="15120.86"/>
    <x v="2"/>
    <s v="Low"/>
    <x v="1"/>
    <x v="1"/>
  </r>
  <r>
    <n v="3826"/>
    <n v="15762928"/>
    <s v="Venables"/>
    <n v="548"/>
    <x v="0"/>
    <x v="1"/>
    <x v="1"/>
    <n v="44"/>
    <s v="Middle Age"/>
    <n v="8"/>
    <x v="1"/>
    <n v="0"/>
    <x v="0"/>
    <s v="Basic"/>
    <n v="1"/>
    <n v="0"/>
    <n v="16989.77"/>
    <x v="2"/>
    <s v="Low"/>
    <x v="1"/>
    <x v="1"/>
  </r>
  <r>
    <n v="3827"/>
    <n v="15751774"/>
    <s v="Monnier"/>
    <n v="774"/>
    <x v="1"/>
    <x v="0"/>
    <x v="1"/>
    <n v="76"/>
    <s v="Old"/>
    <n v="4"/>
    <x v="2"/>
    <n v="112510.89"/>
    <x v="0"/>
    <s v="Basic"/>
    <n v="1"/>
    <n v="1"/>
    <n v="143133.18"/>
    <x v="0"/>
    <s v="High"/>
    <x v="1"/>
    <x v="1"/>
  </r>
  <r>
    <n v="3828"/>
    <n v="15654733"/>
    <s v="Hsieh"/>
    <n v="794"/>
    <x v="1"/>
    <x v="2"/>
    <x v="1"/>
    <n v="57"/>
    <s v="Old"/>
    <n v="3"/>
    <x v="2"/>
    <n v="117056.46"/>
    <x v="0"/>
    <s v="Basic"/>
    <n v="1"/>
    <n v="0"/>
    <n v="93336.93"/>
    <x v="0"/>
    <s v="Medium"/>
    <x v="0"/>
    <x v="0"/>
  </r>
  <r>
    <n v="3829"/>
    <n v="15809777"/>
    <s v="Gadsden"/>
    <n v="497"/>
    <x v="2"/>
    <x v="2"/>
    <x v="0"/>
    <n v="55"/>
    <s v="Old"/>
    <n v="7"/>
    <x v="1"/>
    <n v="131778.66"/>
    <x v="0"/>
    <s v="Basic"/>
    <n v="1"/>
    <n v="1"/>
    <n v="9972.64"/>
    <x v="2"/>
    <s v="Low"/>
    <x v="1"/>
    <x v="1"/>
  </r>
  <r>
    <n v="3830"/>
    <n v="15744200"/>
    <s v="Ni"/>
    <n v="587"/>
    <x v="0"/>
    <x v="0"/>
    <x v="0"/>
    <n v="36"/>
    <s v="Middle Age"/>
    <n v="1"/>
    <x v="0"/>
    <n v="70784.27"/>
    <x v="0"/>
    <s v="Basic"/>
    <n v="1"/>
    <n v="0"/>
    <n v="30579.82"/>
    <x v="2"/>
    <s v="Low"/>
    <x v="1"/>
    <x v="1"/>
  </r>
  <r>
    <n v="3831"/>
    <n v="15720713"/>
    <s v="Chibueze"/>
    <n v="850"/>
    <x v="1"/>
    <x v="0"/>
    <x v="0"/>
    <n v="29"/>
    <s v="Adolescence"/>
    <n v="10"/>
    <x v="3"/>
    <n v="0"/>
    <x v="2"/>
    <s v="Standard"/>
    <n v="1"/>
    <n v="1"/>
    <n v="199775.67"/>
    <x v="1"/>
    <s v="High"/>
    <x v="1"/>
    <x v="1"/>
  </r>
  <r>
    <n v="3832"/>
    <n v="15695356"/>
    <s v="Chinwemma"/>
    <n v="722"/>
    <x v="1"/>
    <x v="0"/>
    <x v="1"/>
    <n v="46"/>
    <s v="Middle Age"/>
    <n v="5"/>
    <x v="2"/>
    <n v="0"/>
    <x v="2"/>
    <s v="Standard"/>
    <n v="1"/>
    <n v="0"/>
    <n v="179908.71"/>
    <x v="1"/>
    <s v="High"/>
    <x v="1"/>
    <x v="1"/>
  </r>
  <r>
    <n v="3833"/>
    <n v="15653315"/>
    <s v="Kang"/>
    <n v="555"/>
    <x v="0"/>
    <x v="1"/>
    <x v="0"/>
    <n v="35"/>
    <s v="Middle Age"/>
    <n v="1"/>
    <x v="0"/>
    <n v="0"/>
    <x v="2"/>
    <s v="Standard"/>
    <n v="1"/>
    <n v="0"/>
    <n v="101667"/>
    <x v="1"/>
    <s v="High"/>
    <x v="1"/>
    <x v="1"/>
  </r>
  <r>
    <n v="3834"/>
    <n v="15604792"/>
    <s v="Kuo"/>
    <n v="609"/>
    <x v="0"/>
    <x v="2"/>
    <x v="1"/>
    <n v="38"/>
    <s v="Middle Age"/>
    <n v="6"/>
    <x v="1"/>
    <n v="140752.06"/>
    <x v="2"/>
    <s v="Standard"/>
    <n v="0"/>
    <n v="1"/>
    <n v="171430.16"/>
    <x v="1"/>
    <s v="High"/>
    <x v="1"/>
    <x v="1"/>
  </r>
  <r>
    <n v="3835"/>
    <n v="15704819"/>
    <s v="Ositadimma"/>
    <n v="734"/>
    <x v="1"/>
    <x v="1"/>
    <x v="0"/>
    <n v="39"/>
    <s v="Middle Age"/>
    <n v="6"/>
    <x v="1"/>
    <n v="92126.26"/>
    <x v="2"/>
    <s v="Standard"/>
    <n v="0"/>
    <n v="0"/>
    <n v="112973.34"/>
    <x v="1"/>
    <s v="High"/>
    <x v="1"/>
    <x v="1"/>
  </r>
  <r>
    <n v="3836"/>
    <n v="15670859"/>
    <s v="Smith"/>
    <n v="718"/>
    <x v="1"/>
    <x v="2"/>
    <x v="0"/>
    <n v="39"/>
    <s v="Middle Age"/>
    <n v="7"/>
    <x v="1"/>
    <n v="93148.74"/>
    <x v="2"/>
    <s v="Standard"/>
    <n v="1"/>
    <n v="1"/>
    <n v="190746.38"/>
    <x v="1"/>
    <s v="High"/>
    <x v="1"/>
    <x v="1"/>
  </r>
  <r>
    <n v="3837"/>
    <n v="15602797"/>
    <s v="Okwudilichukwu"/>
    <n v="645"/>
    <x v="0"/>
    <x v="1"/>
    <x v="0"/>
    <n v="49"/>
    <s v="Middle Age"/>
    <n v="5"/>
    <x v="2"/>
    <n v="110132.55"/>
    <x v="1"/>
    <s v="Premium"/>
    <n v="0"/>
    <n v="1"/>
    <n v="187689.91"/>
    <x v="1"/>
    <s v="High"/>
    <x v="0"/>
    <x v="0"/>
  </r>
  <r>
    <n v="3838"/>
    <n v="15662533"/>
    <s v="Porter"/>
    <n v="598"/>
    <x v="0"/>
    <x v="1"/>
    <x v="0"/>
    <n v="23"/>
    <s v="Adolescence"/>
    <n v="6"/>
    <x v="1"/>
    <n v="0"/>
    <x v="2"/>
    <s v="Standard"/>
    <n v="1"/>
    <n v="0"/>
    <n v="153229.19"/>
    <x v="1"/>
    <s v="High"/>
    <x v="1"/>
    <x v="1"/>
  </r>
  <r>
    <n v="3839"/>
    <n v="15778154"/>
    <s v="Kung"/>
    <n v="628"/>
    <x v="0"/>
    <x v="2"/>
    <x v="1"/>
    <n v="50"/>
    <s v="Middle Age"/>
    <n v="4"/>
    <x v="2"/>
    <n v="122227.71"/>
    <x v="0"/>
    <s v="Basic"/>
    <n v="0"/>
    <n v="1"/>
    <n v="14217.77"/>
    <x v="2"/>
    <s v="Low"/>
    <x v="0"/>
    <x v="0"/>
  </r>
  <r>
    <n v="3840"/>
    <n v="15806230"/>
    <s v="Trevisano"/>
    <n v="629"/>
    <x v="0"/>
    <x v="2"/>
    <x v="1"/>
    <n v="40"/>
    <s v="Middle Age"/>
    <n v="2"/>
    <x v="0"/>
    <n v="121647.54"/>
    <x v="2"/>
    <s v="Standard"/>
    <n v="1"/>
    <n v="1"/>
    <n v="64849.74"/>
    <x v="0"/>
    <s v="Medium"/>
    <x v="0"/>
    <x v="0"/>
  </r>
  <r>
    <n v="3841"/>
    <n v="15662884"/>
    <s v="Naylor"/>
    <n v="739"/>
    <x v="1"/>
    <x v="2"/>
    <x v="1"/>
    <n v="58"/>
    <s v="Old"/>
    <n v="1"/>
    <x v="0"/>
    <n v="110597.75999999999"/>
    <x v="0"/>
    <s v="Basic"/>
    <n v="0"/>
    <n v="1"/>
    <n v="160122.66"/>
    <x v="0"/>
    <s v="High"/>
    <x v="0"/>
    <x v="0"/>
  </r>
  <r>
    <n v="3842"/>
    <n v="15750778"/>
    <s v="Ponomarev"/>
    <n v="653"/>
    <x v="0"/>
    <x v="0"/>
    <x v="0"/>
    <n v="60"/>
    <s v="Old"/>
    <n v="2"/>
    <x v="0"/>
    <n v="120731.39"/>
    <x v="3"/>
    <s v="Premium"/>
    <n v="1"/>
    <n v="1"/>
    <n v="138160.10999999999"/>
    <x v="1"/>
    <s v="High"/>
    <x v="0"/>
    <x v="0"/>
  </r>
  <r>
    <n v="3843"/>
    <n v="15717185"/>
    <s v="Udinese"/>
    <n v="711"/>
    <x v="1"/>
    <x v="0"/>
    <x v="1"/>
    <n v="28"/>
    <s v="Adolescence"/>
    <n v="8"/>
    <x v="1"/>
    <n v="0"/>
    <x v="2"/>
    <s v="Standard"/>
    <n v="1"/>
    <n v="1"/>
    <n v="64286.39"/>
    <x v="0"/>
    <s v="Medium"/>
    <x v="1"/>
    <x v="1"/>
  </r>
  <r>
    <n v="3844"/>
    <n v="15677804"/>
    <s v="Aliyeva"/>
    <n v="783"/>
    <x v="1"/>
    <x v="1"/>
    <x v="1"/>
    <n v="38"/>
    <s v="Middle Age"/>
    <n v="1"/>
    <x v="0"/>
    <n v="0"/>
    <x v="1"/>
    <s v="Premium"/>
    <n v="1"/>
    <n v="1"/>
    <n v="80178.539999999994"/>
    <x v="0"/>
    <s v="Medium"/>
    <x v="0"/>
    <x v="0"/>
  </r>
  <r>
    <n v="3845"/>
    <n v="15568915"/>
    <s v="Bailey"/>
    <n v="681"/>
    <x v="0"/>
    <x v="0"/>
    <x v="1"/>
    <n v="38"/>
    <s v="Middle Age"/>
    <n v="6"/>
    <x v="1"/>
    <n v="153722.47"/>
    <x v="0"/>
    <s v="Basic"/>
    <n v="1"/>
    <n v="0"/>
    <n v="101319.76"/>
    <x v="0"/>
    <s v="High"/>
    <x v="1"/>
    <x v="1"/>
  </r>
  <r>
    <n v="3846"/>
    <n v="15736495"/>
    <s v="Jackson"/>
    <n v="712"/>
    <x v="1"/>
    <x v="0"/>
    <x v="1"/>
    <n v="34"/>
    <s v="Middle Age"/>
    <n v="8"/>
    <x v="1"/>
    <n v="114088.32000000001"/>
    <x v="0"/>
    <s v="Basic"/>
    <n v="1"/>
    <n v="0"/>
    <n v="92794.61"/>
    <x v="0"/>
    <s v="Medium"/>
    <x v="1"/>
    <x v="1"/>
  </r>
  <r>
    <n v="3847"/>
    <n v="15737354"/>
    <s v="Yin"/>
    <n v="554"/>
    <x v="0"/>
    <x v="0"/>
    <x v="0"/>
    <n v="48"/>
    <s v="Middle Age"/>
    <n v="7"/>
    <x v="1"/>
    <n v="0"/>
    <x v="2"/>
    <s v="Standard"/>
    <n v="1"/>
    <n v="1"/>
    <n v="63708.07"/>
    <x v="0"/>
    <s v="Medium"/>
    <x v="1"/>
    <x v="1"/>
  </r>
  <r>
    <n v="3848"/>
    <n v="15667889"/>
    <s v="Akobundu"/>
    <n v="611"/>
    <x v="0"/>
    <x v="0"/>
    <x v="0"/>
    <n v="37"/>
    <s v="Middle Age"/>
    <n v="6"/>
    <x v="1"/>
    <n v="0"/>
    <x v="2"/>
    <s v="Standard"/>
    <n v="1"/>
    <n v="0"/>
    <n v="110782.88"/>
    <x v="1"/>
    <s v="High"/>
    <x v="1"/>
    <x v="1"/>
  </r>
  <r>
    <n v="3849"/>
    <n v="15577831"/>
    <s v="Byrne"/>
    <n v="560"/>
    <x v="0"/>
    <x v="2"/>
    <x v="1"/>
    <n v="41"/>
    <s v="Middle Age"/>
    <n v="4"/>
    <x v="2"/>
    <n v="152532.29999999999"/>
    <x v="0"/>
    <s v="Basic"/>
    <n v="0"/>
    <n v="0"/>
    <n v="10779.69"/>
    <x v="2"/>
    <s v="Low"/>
    <x v="1"/>
    <x v="1"/>
  </r>
  <r>
    <n v="3850"/>
    <n v="15729836"/>
    <s v="Robinson"/>
    <n v="646"/>
    <x v="0"/>
    <x v="1"/>
    <x v="1"/>
    <n v="32"/>
    <s v="Middle Age"/>
    <n v="1"/>
    <x v="0"/>
    <n v="0"/>
    <x v="2"/>
    <s v="Standard"/>
    <n v="1"/>
    <n v="0"/>
    <n v="183289.22"/>
    <x v="1"/>
    <s v="High"/>
    <x v="1"/>
    <x v="1"/>
  </r>
  <r>
    <n v="3851"/>
    <n v="15775293"/>
    <s v="Stephenson"/>
    <n v="680"/>
    <x v="0"/>
    <x v="0"/>
    <x v="1"/>
    <n v="34"/>
    <s v="Middle Age"/>
    <n v="3"/>
    <x v="2"/>
    <n v="143292.95000000001"/>
    <x v="0"/>
    <s v="Basic"/>
    <n v="1"/>
    <n v="0"/>
    <n v="66526.009999999995"/>
    <x v="0"/>
    <s v="Medium"/>
    <x v="1"/>
    <x v="1"/>
  </r>
  <r>
    <n v="3852"/>
    <n v="15697597"/>
    <s v="Chiemenam"/>
    <n v="631"/>
    <x v="0"/>
    <x v="0"/>
    <x v="1"/>
    <n v="26"/>
    <s v="Adolescence"/>
    <n v="1"/>
    <x v="0"/>
    <n v="149144.60999999999"/>
    <x v="0"/>
    <s v="Basic"/>
    <n v="0"/>
    <n v="1"/>
    <n v="123697.95"/>
    <x v="0"/>
    <s v="High"/>
    <x v="1"/>
    <x v="1"/>
  </r>
  <r>
    <n v="3853"/>
    <n v="15639669"/>
    <s v="Forbes"/>
    <n v="746"/>
    <x v="1"/>
    <x v="0"/>
    <x v="1"/>
    <n v="36"/>
    <s v="Middle Age"/>
    <n v="9"/>
    <x v="3"/>
    <n v="127157.04"/>
    <x v="0"/>
    <s v="Basic"/>
    <n v="1"/>
    <n v="1"/>
    <n v="155700.15"/>
    <x v="0"/>
    <s v="High"/>
    <x v="1"/>
    <x v="1"/>
  </r>
  <r>
    <n v="3854"/>
    <n v="15631392"/>
    <s v="Douglas"/>
    <n v="654"/>
    <x v="0"/>
    <x v="2"/>
    <x v="1"/>
    <n v="43"/>
    <s v="Middle Age"/>
    <n v="9"/>
    <x v="3"/>
    <n v="84673.17"/>
    <x v="2"/>
    <s v="Standard"/>
    <n v="0"/>
    <n v="1"/>
    <n v="82081.350000000006"/>
    <x v="0"/>
    <s v="Medium"/>
    <x v="1"/>
    <x v="1"/>
  </r>
  <r>
    <n v="3855"/>
    <n v="15580935"/>
    <s v="Okechukwu"/>
    <n v="687"/>
    <x v="0"/>
    <x v="2"/>
    <x v="1"/>
    <n v="33"/>
    <s v="Middle Age"/>
    <n v="9"/>
    <x v="3"/>
    <n v="135962.4"/>
    <x v="2"/>
    <s v="Standard"/>
    <n v="1"/>
    <n v="0"/>
    <n v="121747.96"/>
    <x v="1"/>
    <s v="High"/>
    <x v="1"/>
    <x v="1"/>
  </r>
  <r>
    <n v="3856"/>
    <n v="15590344"/>
    <s v="Russell"/>
    <n v="708"/>
    <x v="1"/>
    <x v="2"/>
    <x v="1"/>
    <n v="32"/>
    <s v="Middle Age"/>
    <n v="3"/>
    <x v="2"/>
    <n v="151691.44"/>
    <x v="2"/>
    <s v="Standard"/>
    <n v="1"/>
    <n v="1"/>
    <n v="172810.51"/>
    <x v="1"/>
    <s v="High"/>
    <x v="1"/>
    <x v="1"/>
  </r>
  <r>
    <n v="3857"/>
    <n v="15653306"/>
    <s v="Ermakova"/>
    <n v="679"/>
    <x v="0"/>
    <x v="2"/>
    <x v="0"/>
    <n v="32"/>
    <s v="Middle Age"/>
    <n v="0"/>
    <x v="0"/>
    <n v="88335.05"/>
    <x v="0"/>
    <s v="Basic"/>
    <n v="0"/>
    <n v="0"/>
    <n v="159584.81"/>
    <x v="0"/>
    <s v="High"/>
    <x v="1"/>
    <x v="1"/>
  </r>
  <r>
    <n v="3858"/>
    <n v="15805025"/>
    <s v="Oster"/>
    <n v="636"/>
    <x v="0"/>
    <x v="0"/>
    <x v="0"/>
    <n v="45"/>
    <s v="Middle Age"/>
    <n v="7"/>
    <x v="1"/>
    <n v="139859.23000000001"/>
    <x v="0"/>
    <s v="Basic"/>
    <n v="1"/>
    <n v="1"/>
    <n v="108402.54"/>
    <x v="0"/>
    <s v="High"/>
    <x v="1"/>
    <x v="1"/>
  </r>
  <r>
    <n v="3859"/>
    <n v="15658449"/>
    <s v="Chizoba"/>
    <n v="695"/>
    <x v="0"/>
    <x v="0"/>
    <x v="1"/>
    <n v="45"/>
    <s v="Middle Age"/>
    <n v="9"/>
    <x v="3"/>
    <n v="43134.65"/>
    <x v="0"/>
    <s v="Basic"/>
    <n v="0"/>
    <n v="1"/>
    <n v="77330.350000000006"/>
    <x v="0"/>
    <s v="Medium"/>
    <x v="1"/>
    <x v="1"/>
  </r>
  <r>
    <n v="3860"/>
    <n v="15694450"/>
    <s v="Bianchi"/>
    <n v="677"/>
    <x v="0"/>
    <x v="0"/>
    <x v="1"/>
    <n v="42"/>
    <s v="Middle Age"/>
    <n v="5"/>
    <x v="2"/>
    <n v="99580.13"/>
    <x v="0"/>
    <s v="Basic"/>
    <n v="1"/>
    <n v="0"/>
    <n v="21007.96"/>
    <x v="2"/>
    <s v="Low"/>
    <x v="1"/>
    <x v="1"/>
  </r>
  <r>
    <n v="3861"/>
    <n v="15605666"/>
    <s v="Peyser"/>
    <n v="720"/>
    <x v="1"/>
    <x v="0"/>
    <x v="0"/>
    <n v="34"/>
    <s v="Middle Age"/>
    <n v="6"/>
    <x v="1"/>
    <n v="110717.38"/>
    <x v="0"/>
    <s v="Basic"/>
    <n v="1"/>
    <n v="1"/>
    <n v="9398.4500000000007"/>
    <x v="2"/>
    <s v="Low"/>
    <x v="1"/>
    <x v="1"/>
  </r>
  <r>
    <n v="3862"/>
    <n v="15615126"/>
    <s v="Cocci"/>
    <n v="780"/>
    <x v="1"/>
    <x v="0"/>
    <x v="0"/>
    <n v="37"/>
    <s v="Middle Age"/>
    <n v="3"/>
    <x v="2"/>
    <n v="0"/>
    <x v="2"/>
    <s v="Standard"/>
    <n v="0"/>
    <n v="0"/>
    <n v="182156.81"/>
    <x v="1"/>
    <s v="High"/>
    <x v="0"/>
    <x v="0"/>
  </r>
  <r>
    <n v="3863"/>
    <n v="15726588"/>
    <s v="Seleznev"/>
    <n v="653"/>
    <x v="0"/>
    <x v="1"/>
    <x v="0"/>
    <n v="36"/>
    <s v="Middle Age"/>
    <n v="3"/>
    <x v="2"/>
    <n v="0"/>
    <x v="2"/>
    <s v="Standard"/>
    <n v="0"/>
    <n v="0"/>
    <n v="110525.6"/>
    <x v="1"/>
    <s v="High"/>
    <x v="1"/>
    <x v="1"/>
  </r>
  <r>
    <n v="3864"/>
    <n v="15645095"/>
    <s v="Huang"/>
    <n v="674"/>
    <x v="0"/>
    <x v="0"/>
    <x v="0"/>
    <n v="28"/>
    <s v="Adolescence"/>
    <n v="3"/>
    <x v="2"/>
    <n v="0"/>
    <x v="0"/>
    <s v="Basic"/>
    <n v="1"/>
    <n v="0"/>
    <n v="51536.99"/>
    <x v="0"/>
    <s v="Medium"/>
    <x v="1"/>
    <x v="1"/>
  </r>
  <r>
    <n v="3865"/>
    <n v="15808960"/>
    <s v="Alleyne"/>
    <n v="620"/>
    <x v="0"/>
    <x v="2"/>
    <x v="1"/>
    <n v="40"/>
    <s v="Middle Age"/>
    <n v="5"/>
    <x v="2"/>
    <n v="108197.11"/>
    <x v="2"/>
    <s v="Standard"/>
    <n v="1"/>
    <n v="0"/>
    <n v="49722.34"/>
    <x v="2"/>
    <s v="Low"/>
    <x v="1"/>
    <x v="1"/>
  </r>
  <r>
    <n v="3866"/>
    <n v="15729435"/>
    <s v="McKenzie"/>
    <n v="623"/>
    <x v="0"/>
    <x v="0"/>
    <x v="1"/>
    <n v="40"/>
    <s v="Middle Age"/>
    <n v="6"/>
    <x v="1"/>
    <n v="0"/>
    <x v="2"/>
    <s v="Standard"/>
    <n v="1"/>
    <n v="1"/>
    <n v="66119.070000000007"/>
    <x v="0"/>
    <s v="Medium"/>
    <x v="1"/>
    <x v="1"/>
  </r>
  <r>
    <n v="3867"/>
    <n v="15656840"/>
    <s v="Zikoranachukwudimma"/>
    <n v="547"/>
    <x v="0"/>
    <x v="0"/>
    <x v="0"/>
    <n v="29"/>
    <s v="Adolescence"/>
    <n v="6"/>
    <x v="1"/>
    <n v="104450.86"/>
    <x v="0"/>
    <s v="Basic"/>
    <n v="1"/>
    <n v="1"/>
    <n v="37160.28"/>
    <x v="2"/>
    <s v="Low"/>
    <x v="1"/>
    <x v="1"/>
  </r>
  <r>
    <n v="3868"/>
    <n v="15659149"/>
    <s v="King"/>
    <n v="530"/>
    <x v="0"/>
    <x v="0"/>
    <x v="1"/>
    <n v="39"/>
    <s v="Middle Age"/>
    <n v="2"/>
    <x v="0"/>
    <n v="0"/>
    <x v="2"/>
    <s v="Standard"/>
    <n v="1"/>
    <n v="0"/>
    <n v="197923.05"/>
    <x v="1"/>
    <s v="High"/>
    <x v="1"/>
    <x v="1"/>
  </r>
  <r>
    <n v="3869"/>
    <n v="15585490"/>
    <s v="Nkemdilim"/>
    <n v="746"/>
    <x v="1"/>
    <x v="0"/>
    <x v="0"/>
    <n v="34"/>
    <s v="Middle Age"/>
    <n v="4"/>
    <x v="2"/>
    <n v="0"/>
    <x v="0"/>
    <s v="Basic"/>
    <n v="0"/>
    <n v="1"/>
    <n v="65166.6"/>
    <x v="0"/>
    <s v="Medium"/>
    <x v="1"/>
    <x v="1"/>
  </r>
  <r>
    <n v="3870"/>
    <n v="15674929"/>
    <s v="Anderson"/>
    <n v="512"/>
    <x v="0"/>
    <x v="0"/>
    <x v="0"/>
    <n v="31"/>
    <s v="Middle Age"/>
    <n v="7"/>
    <x v="1"/>
    <n v="0"/>
    <x v="2"/>
    <s v="Standard"/>
    <n v="0"/>
    <n v="0"/>
    <n v="49326.07"/>
    <x v="2"/>
    <s v="Low"/>
    <x v="1"/>
    <x v="1"/>
  </r>
  <r>
    <n v="3871"/>
    <n v="15746341"/>
    <s v="Ejikemeifeuwa"/>
    <n v="630"/>
    <x v="0"/>
    <x v="0"/>
    <x v="1"/>
    <n v="40"/>
    <s v="Middle Age"/>
    <n v="8"/>
    <x v="1"/>
    <n v="0"/>
    <x v="2"/>
    <s v="Standard"/>
    <n v="1"/>
    <n v="1"/>
    <n v="42495.81"/>
    <x v="2"/>
    <s v="Low"/>
    <x v="1"/>
    <x v="1"/>
  </r>
  <r>
    <n v="3872"/>
    <n v="15662091"/>
    <s v="Adams"/>
    <n v="570"/>
    <x v="0"/>
    <x v="1"/>
    <x v="1"/>
    <n v="21"/>
    <s v="Adolescence"/>
    <n v="7"/>
    <x v="1"/>
    <n v="116099.82"/>
    <x v="0"/>
    <s v="Basic"/>
    <n v="1"/>
    <n v="1"/>
    <n v="148087.62"/>
    <x v="0"/>
    <s v="High"/>
    <x v="1"/>
    <x v="1"/>
  </r>
  <r>
    <n v="3873"/>
    <n v="15620123"/>
    <s v="Christie"/>
    <n v="605"/>
    <x v="0"/>
    <x v="0"/>
    <x v="1"/>
    <n v="39"/>
    <s v="Middle Age"/>
    <n v="6"/>
    <x v="1"/>
    <n v="111169.91"/>
    <x v="0"/>
    <s v="Basic"/>
    <n v="0"/>
    <n v="0"/>
    <n v="9641.4"/>
    <x v="2"/>
    <s v="Low"/>
    <x v="1"/>
    <x v="1"/>
  </r>
  <r>
    <n v="3874"/>
    <n v="15616240"/>
    <s v="Yeh"/>
    <n v="530"/>
    <x v="0"/>
    <x v="1"/>
    <x v="1"/>
    <n v="37"/>
    <s v="Middle Age"/>
    <n v="4"/>
    <x v="2"/>
    <n v="0"/>
    <x v="2"/>
    <s v="Standard"/>
    <n v="1"/>
    <n v="1"/>
    <n v="164844.37"/>
    <x v="1"/>
    <s v="High"/>
    <x v="1"/>
    <x v="1"/>
  </r>
  <r>
    <n v="3875"/>
    <n v="15624186"/>
    <s v="McGregor"/>
    <n v="813"/>
    <x v="1"/>
    <x v="2"/>
    <x v="0"/>
    <n v="25"/>
    <s v="Adolescence"/>
    <n v="5"/>
    <x v="2"/>
    <n v="123616.43"/>
    <x v="0"/>
    <s v="Basic"/>
    <n v="0"/>
    <n v="1"/>
    <n v="132959.32999999999"/>
    <x v="0"/>
    <s v="High"/>
    <x v="1"/>
    <x v="1"/>
  </r>
  <r>
    <n v="3876"/>
    <n v="15605036"/>
    <s v="Pisano"/>
    <n v="704"/>
    <x v="1"/>
    <x v="1"/>
    <x v="0"/>
    <n v="37"/>
    <s v="Middle Age"/>
    <n v="9"/>
    <x v="3"/>
    <n v="155619.57999999999"/>
    <x v="0"/>
    <s v="Basic"/>
    <n v="1"/>
    <n v="1"/>
    <n v="135088.57999999999"/>
    <x v="0"/>
    <s v="High"/>
    <x v="1"/>
    <x v="1"/>
  </r>
  <r>
    <n v="3877"/>
    <n v="15805151"/>
    <s v="Ginikanwa"/>
    <n v="565"/>
    <x v="0"/>
    <x v="2"/>
    <x v="1"/>
    <n v="31"/>
    <s v="Middle Age"/>
    <n v="2"/>
    <x v="0"/>
    <n v="89558.39"/>
    <x v="2"/>
    <s v="Standard"/>
    <n v="1"/>
    <n v="1"/>
    <n v="4441.54"/>
    <x v="2"/>
    <s v="Low"/>
    <x v="1"/>
    <x v="1"/>
  </r>
  <r>
    <n v="3878"/>
    <n v="15753847"/>
    <s v="Hawkins"/>
    <n v="645"/>
    <x v="0"/>
    <x v="1"/>
    <x v="1"/>
    <n v="45"/>
    <s v="Middle Age"/>
    <n v="4"/>
    <x v="2"/>
    <n v="0"/>
    <x v="0"/>
    <s v="Basic"/>
    <n v="0"/>
    <n v="1"/>
    <n v="174916.85"/>
    <x v="0"/>
    <s v="High"/>
    <x v="0"/>
    <x v="0"/>
  </r>
  <r>
    <n v="3879"/>
    <n v="15653222"/>
    <s v="Otutodilichukwu"/>
    <n v="526"/>
    <x v="0"/>
    <x v="2"/>
    <x v="0"/>
    <n v="32"/>
    <s v="Middle Age"/>
    <n v="6"/>
    <x v="1"/>
    <n v="131938.92000000001"/>
    <x v="2"/>
    <s v="Standard"/>
    <n v="1"/>
    <n v="1"/>
    <n v="1795.93"/>
    <x v="2"/>
    <s v="Low"/>
    <x v="1"/>
    <x v="1"/>
  </r>
  <r>
    <n v="3880"/>
    <n v="15757541"/>
    <s v="Rickard"/>
    <n v="778"/>
    <x v="1"/>
    <x v="0"/>
    <x v="0"/>
    <n v="33"/>
    <s v="Middle Age"/>
    <n v="9"/>
    <x v="3"/>
    <n v="151772.63"/>
    <x v="2"/>
    <s v="Standard"/>
    <n v="0"/>
    <n v="0"/>
    <n v="180249.94"/>
    <x v="1"/>
    <s v="High"/>
    <x v="0"/>
    <x v="0"/>
  </r>
  <r>
    <n v="3881"/>
    <n v="15726945"/>
    <s v="Andreev"/>
    <n v="677"/>
    <x v="0"/>
    <x v="0"/>
    <x v="0"/>
    <n v="72"/>
    <s v="Old"/>
    <n v="8"/>
    <x v="1"/>
    <n v="0"/>
    <x v="2"/>
    <s v="Standard"/>
    <n v="1"/>
    <n v="1"/>
    <n v="153604.44"/>
    <x v="1"/>
    <s v="High"/>
    <x v="1"/>
    <x v="1"/>
  </r>
  <r>
    <n v="3882"/>
    <n v="15794276"/>
    <s v="Steele"/>
    <n v="588"/>
    <x v="0"/>
    <x v="0"/>
    <x v="0"/>
    <n v="64"/>
    <s v="Old"/>
    <n v="3"/>
    <x v="2"/>
    <n v="0"/>
    <x v="0"/>
    <s v="Basic"/>
    <n v="1"/>
    <n v="1"/>
    <n v="189703.65"/>
    <x v="0"/>
    <s v="High"/>
    <x v="1"/>
    <x v="1"/>
  </r>
  <r>
    <n v="3883"/>
    <n v="15568328"/>
    <s v="Black"/>
    <n v="488"/>
    <x v="2"/>
    <x v="0"/>
    <x v="0"/>
    <n v="22"/>
    <s v="Adolescence"/>
    <n v="6"/>
    <x v="1"/>
    <n v="0"/>
    <x v="2"/>
    <s v="Standard"/>
    <n v="1"/>
    <n v="1"/>
    <n v="66393.89"/>
    <x v="0"/>
    <s v="Medium"/>
    <x v="1"/>
    <x v="1"/>
  </r>
  <r>
    <n v="3884"/>
    <n v="15604355"/>
    <s v="Shand"/>
    <n v="519"/>
    <x v="0"/>
    <x v="0"/>
    <x v="1"/>
    <n v="39"/>
    <s v="Middle Age"/>
    <n v="1"/>
    <x v="0"/>
    <n v="97700.02"/>
    <x v="0"/>
    <s v="Basic"/>
    <n v="1"/>
    <n v="1"/>
    <n v="30709.03"/>
    <x v="2"/>
    <s v="Low"/>
    <x v="1"/>
    <x v="1"/>
  </r>
  <r>
    <n v="3885"/>
    <n v="15735788"/>
    <s v="Chiagoziem"/>
    <n v="709"/>
    <x v="1"/>
    <x v="0"/>
    <x v="1"/>
    <n v="31"/>
    <s v="Middle Age"/>
    <n v="6"/>
    <x v="1"/>
    <n v="0"/>
    <x v="2"/>
    <s v="Standard"/>
    <n v="1"/>
    <n v="1"/>
    <n v="71009.84"/>
    <x v="0"/>
    <s v="Medium"/>
    <x v="1"/>
    <x v="1"/>
  </r>
  <r>
    <n v="3886"/>
    <n v="15618255"/>
    <s v="Fedorov"/>
    <n v="642"/>
    <x v="0"/>
    <x v="2"/>
    <x v="0"/>
    <n v="56"/>
    <s v="Old"/>
    <n v="6"/>
    <x v="1"/>
    <n v="103244.86"/>
    <x v="2"/>
    <s v="Standard"/>
    <n v="1"/>
    <n v="0"/>
    <n v="143049.72"/>
    <x v="1"/>
    <s v="High"/>
    <x v="0"/>
    <x v="0"/>
  </r>
  <r>
    <n v="3887"/>
    <n v="15720941"/>
    <s v="Tien"/>
    <n v="710"/>
    <x v="1"/>
    <x v="2"/>
    <x v="1"/>
    <n v="34"/>
    <s v="Middle Age"/>
    <n v="8"/>
    <x v="1"/>
    <n v="147833.29999999999"/>
    <x v="2"/>
    <s v="Standard"/>
    <n v="0"/>
    <n v="1"/>
    <n v="1561.58"/>
    <x v="2"/>
    <s v="Low"/>
    <x v="1"/>
    <x v="1"/>
  </r>
  <r>
    <n v="3888"/>
    <n v="15769110"/>
    <s v="Stehle"/>
    <n v="653"/>
    <x v="0"/>
    <x v="0"/>
    <x v="0"/>
    <n v="46"/>
    <s v="Middle Age"/>
    <n v="5"/>
    <x v="2"/>
    <n v="0"/>
    <x v="2"/>
    <s v="Standard"/>
    <n v="1"/>
    <n v="0"/>
    <n v="49707.85"/>
    <x v="2"/>
    <s v="Low"/>
    <x v="1"/>
    <x v="1"/>
  </r>
  <r>
    <n v="3889"/>
    <n v="15576094"/>
    <s v="Sung"/>
    <n v="743"/>
    <x v="1"/>
    <x v="0"/>
    <x v="1"/>
    <n v="71"/>
    <s v="Old"/>
    <n v="0"/>
    <x v="0"/>
    <n v="0"/>
    <x v="2"/>
    <s v="Standard"/>
    <n v="0"/>
    <n v="1"/>
    <n v="29837.65"/>
    <x v="2"/>
    <s v="Low"/>
    <x v="1"/>
    <x v="1"/>
  </r>
  <r>
    <n v="3890"/>
    <n v="15756150"/>
    <s v="Alexander"/>
    <n v="418"/>
    <x v="2"/>
    <x v="0"/>
    <x v="0"/>
    <n v="39"/>
    <s v="Middle Age"/>
    <n v="2"/>
    <x v="0"/>
    <n v="0"/>
    <x v="2"/>
    <s v="Standard"/>
    <n v="0"/>
    <n v="0"/>
    <n v="9041.7099999999991"/>
    <x v="2"/>
    <s v="Low"/>
    <x v="1"/>
    <x v="1"/>
  </r>
  <r>
    <n v="3891"/>
    <n v="15719579"/>
    <s v="McIntosh"/>
    <n v="670"/>
    <x v="0"/>
    <x v="2"/>
    <x v="0"/>
    <n v="33"/>
    <s v="Middle Age"/>
    <n v="9"/>
    <x v="3"/>
    <n v="84521.48"/>
    <x v="2"/>
    <s v="Standard"/>
    <n v="0"/>
    <n v="1"/>
    <n v="198017.05"/>
    <x v="1"/>
    <s v="High"/>
    <x v="1"/>
    <x v="1"/>
  </r>
  <r>
    <n v="3892"/>
    <n v="15748854"/>
    <s v="Sung"/>
    <n v="723"/>
    <x v="1"/>
    <x v="2"/>
    <x v="0"/>
    <n v="28"/>
    <s v="Adolescence"/>
    <n v="5"/>
    <x v="2"/>
    <n v="91938.31"/>
    <x v="0"/>
    <s v="Basic"/>
    <n v="1"/>
    <n v="0"/>
    <n v="143481.85"/>
    <x v="0"/>
    <s v="High"/>
    <x v="1"/>
    <x v="1"/>
  </r>
  <r>
    <n v="3893"/>
    <n v="15612455"/>
    <s v="Yao"/>
    <n v="549"/>
    <x v="0"/>
    <x v="2"/>
    <x v="1"/>
    <n v="45"/>
    <s v="Middle Age"/>
    <n v="6"/>
    <x v="1"/>
    <n v="124240.93"/>
    <x v="0"/>
    <s v="Basic"/>
    <n v="1"/>
    <n v="1"/>
    <n v="146372.51"/>
    <x v="0"/>
    <s v="High"/>
    <x v="1"/>
    <x v="1"/>
  </r>
  <r>
    <n v="3894"/>
    <n v="15664802"/>
    <s v="Chinweuba"/>
    <n v="543"/>
    <x v="0"/>
    <x v="0"/>
    <x v="0"/>
    <n v="42"/>
    <s v="Middle Age"/>
    <n v="5"/>
    <x v="2"/>
    <n v="0"/>
    <x v="2"/>
    <s v="Standard"/>
    <n v="0"/>
    <n v="0"/>
    <n v="101905.34"/>
    <x v="1"/>
    <s v="High"/>
    <x v="1"/>
    <x v="1"/>
  </r>
  <r>
    <n v="3895"/>
    <n v="15735687"/>
    <s v="Chinweuba"/>
    <n v="595"/>
    <x v="0"/>
    <x v="1"/>
    <x v="1"/>
    <n v="37"/>
    <s v="Middle Age"/>
    <n v="2"/>
    <x v="0"/>
    <n v="157084.99"/>
    <x v="0"/>
    <s v="Basic"/>
    <n v="1"/>
    <n v="0"/>
    <n v="134767.13"/>
    <x v="0"/>
    <s v="High"/>
    <x v="1"/>
    <x v="1"/>
  </r>
  <r>
    <n v="3896"/>
    <n v="15664734"/>
    <s v="T'ao"/>
    <n v="673"/>
    <x v="0"/>
    <x v="2"/>
    <x v="0"/>
    <n v="25"/>
    <s v="Adolescence"/>
    <n v="3"/>
    <x v="2"/>
    <n v="108244.82"/>
    <x v="2"/>
    <s v="Standard"/>
    <n v="1"/>
    <n v="1"/>
    <n v="103573.96"/>
    <x v="1"/>
    <s v="High"/>
    <x v="1"/>
    <x v="1"/>
  </r>
  <r>
    <n v="3897"/>
    <n v="15767894"/>
    <s v="Ch'ien"/>
    <n v="741"/>
    <x v="1"/>
    <x v="0"/>
    <x v="0"/>
    <n v="21"/>
    <s v="Adolescence"/>
    <n v="9"/>
    <x v="3"/>
    <n v="0"/>
    <x v="2"/>
    <s v="Standard"/>
    <n v="0"/>
    <n v="1"/>
    <n v="139259.54"/>
    <x v="1"/>
    <s v="High"/>
    <x v="1"/>
    <x v="1"/>
  </r>
  <r>
    <n v="3898"/>
    <n v="15666884"/>
    <s v="Su"/>
    <n v="508"/>
    <x v="0"/>
    <x v="2"/>
    <x v="0"/>
    <n v="41"/>
    <s v="Middle Age"/>
    <n v="5"/>
    <x v="2"/>
    <n v="82161.7"/>
    <x v="2"/>
    <s v="Standard"/>
    <n v="1"/>
    <n v="0"/>
    <n v="187776.49"/>
    <x v="1"/>
    <s v="High"/>
    <x v="1"/>
    <x v="1"/>
  </r>
  <r>
    <n v="3899"/>
    <n v="15750156"/>
    <s v="Yu"/>
    <n v="662"/>
    <x v="0"/>
    <x v="2"/>
    <x v="1"/>
    <n v="59"/>
    <s v="Old"/>
    <n v="2"/>
    <x v="0"/>
    <n v="104568.41"/>
    <x v="0"/>
    <s v="Basic"/>
    <n v="1"/>
    <n v="0"/>
    <n v="8059.44"/>
    <x v="2"/>
    <s v="Low"/>
    <x v="0"/>
    <x v="0"/>
  </r>
  <r>
    <n v="3900"/>
    <n v="15751120"/>
    <s v="Loyau"/>
    <n v="752"/>
    <x v="1"/>
    <x v="0"/>
    <x v="0"/>
    <n v="36"/>
    <s v="Middle Age"/>
    <n v="2"/>
    <x v="0"/>
    <n v="119912.46"/>
    <x v="0"/>
    <s v="Basic"/>
    <n v="1"/>
    <n v="0"/>
    <n v="124354.92"/>
    <x v="0"/>
    <s v="High"/>
    <x v="1"/>
    <x v="1"/>
  </r>
  <r>
    <n v="3901"/>
    <n v="15575748"/>
    <s v="Conti"/>
    <n v="809"/>
    <x v="1"/>
    <x v="0"/>
    <x v="1"/>
    <n v="36"/>
    <s v="Middle Age"/>
    <n v="9"/>
    <x v="3"/>
    <n v="68881.59"/>
    <x v="2"/>
    <s v="Standard"/>
    <n v="0"/>
    <n v="1"/>
    <n v="109135.11"/>
    <x v="1"/>
    <s v="High"/>
    <x v="1"/>
    <x v="1"/>
  </r>
  <r>
    <n v="3902"/>
    <n v="15714610"/>
    <s v="Alexeeva"/>
    <n v="575"/>
    <x v="0"/>
    <x v="1"/>
    <x v="1"/>
    <n v="30"/>
    <s v="Middle Age"/>
    <n v="2"/>
    <x v="0"/>
    <n v="0"/>
    <x v="2"/>
    <s v="Standard"/>
    <n v="1"/>
    <n v="1"/>
    <n v="82222.86"/>
    <x v="0"/>
    <s v="Medium"/>
    <x v="1"/>
    <x v="1"/>
  </r>
  <r>
    <n v="3903"/>
    <n v="15720305"/>
    <s v="Power"/>
    <n v="591"/>
    <x v="0"/>
    <x v="1"/>
    <x v="0"/>
    <n v="40"/>
    <s v="Middle Age"/>
    <n v="1"/>
    <x v="0"/>
    <n v="86376.29"/>
    <x v="0"/>
    <s v="Basic"/>
    <n v="0"/>
    <n v="1"/>
    <n v="136767.16"/>
    <x v="0"/>
    <s v="High"/>
    <x v="0"/>
    <x v="0"/>
  </r>
  <r>
    <n v="3904"/>
    <n v="15678129"/>
    <s v="Hill"/>
    <n v="643"/>
    <x v="0"/>
    <x v="1"/>
    <x v="0"/>
    <n v="45"/>
    <s v="Middle Age"/>
    <n v="9"/>
    <x v="3"/>
    <n v="150840.03"/>
    <x v="2"/>
    <s v="Standard"/>
    <n v="1"/>
    <n v="0"/>
    <n v="155516.35"/>
    <x v="1"/>
    <s v="High"/>
    <x v="1"/>
    <x v="1"/>
  </r>
  <r>
    <n v="3905"/>
    <n v="15566633"/>
    <s v="Freeman"/>
    <n v="698"/>
    <x v="0"/>
    <x v="2"/>
    <x v="1"/>
    <n v="55"/>
    <s v="Old"/>
    <n v="8"/>
    <x v="1"/>
    <n v="155059.1"/>
    <x v="2"/>
    <s v="Standard"/>
    <n v="1"/>
    <n v="1"/>
    <n v="144584.29"/>
    <x v="1"/>
    <s v="High"/>
    <x v="1"/>
    <x v="1"/>
  </r>
  <r>
    <n v="3906"/>
    <n v="15680436"/>
    <s v="Hsing"/>
    <n v="496"/>
    <x v="2"/>
    <x v="0"/>
    <x v="0"/>
    <n v="29"/>
    <s v="Adolescence"/>
    <n v="4"/>
    <x v="2"/>
    <n v="0"/>
    <x v="2"/>
    <s v="Standard"/>
    <n v="1"/>
    <n v="0"/>
    <n v="164806.89000000001"/>
    <x v="1"/>
    <s v="High"/>
    <x v="1"/>
    <x v="1"/>
  </r>
  <r>
    <n v="3907"/>
    <n v="15674343"/>
    <s v="Esposito"/>
    <n v="597"/>
    <x v="0"/>
    <x v="0"/>
    <x v="1"/>
    <n v="44"/>
    <s v="Middle Age"/>
    <n v="8"/>
    <x v="1"/>
    <n v="78128.13"/>
    <x v="2"/>
    <s v="Standard"/>
    <n v="0"/>
    <n v="1"/>
    <n v="109153.04"/>
    <x v="1"/>
    <s v="High"/>
    <x v="1"/>
    <x v="1"/>
  </r>
  <r>
    <n v="3908"/>
    <n v="15658890"/>
    <s v="Belonwu"/>
    <n v="603"/>
    <x v="0"/>
    <x v="2"/>
    <x v="1"/>
    <n v="46"/>
    <s v="Middle Age"/>
    <n v="4"/>
    <x v="2"/>
    <n v="98899.76"/>
    <x v="2"/>
    <s v="Standard"/>
    <n v="1"/>
    <n v="1"/>
    <n v="86190.34"/>
    <x v="0"/>
    <s v="Medium"/>
    <x v="1"/>
    <x v="1"/>
  </r>
  <r>
    <n v="3909"/>
    <n v="15599004"/>
    <s v="Tsao"/>
    <n v="655"/>
    <x v="0"/>
    <x v="1"/>
    <x v="1"/>
    <n v="37"/>
    <s v="Middle Age"/>
    <n v="1"/>
    <x v="0"/>
    <n v="0"/>
    <x v="0"/>
    <s v="Basic"/>
    <n v="1"/>
    <n v="1"/>
    <n v="106040.97"/>
    <x v="0"/>
    <s v="High"/>
    <x v="1"/>
    <x v="1"/>
  </r>
  <r>
    <n v="3910"/>
    <n v="15726487"/>
    <s v="P'eng"/>
    <n v="431"/>
    <x v="2"/>
    <x v="0"/>
    <x v="1"/>
    <n v="63"/>
    <s v="Old"/>
    <n v="6"/>
    <x v="1"/>
    <n v="160982.89000000001"/>
    <x v="0"/>
    <s v="Basic"/>
    <n v="1"/>
    <n v="1"/>
    <n v="168008.17"/>
    <x v="0"/>
    <s v="High"/>
    <x v="1"/>
    <x v="1"/>
  </r>
  <r>
    <n v="3911"/>
    <n v="15698716"/>
    <s v="Baker"/>
    <n v="620"/>
    <x v="0"/>
    <x v="0"/>
    <x v="0"/>
    <n v="70"/>
    <s v="Old"/>
    <n v="3"/>
    <x v="2"/>
    <n v="87926.24"/>
    <x v="2"/>
    <s v="Standard"/>
    <n v="1"/>
    <n v="0"/>
    <n v="33350.26"/>
    <x v="2"/>
    <s v="Low"/>
    <x v="0"/>
    <x v="0"/>
  </r>
  <r>
    <n v="3912"/>
    <n v="15710527"/>
    <s v="Matthews"/>
    <n v="782"/>
    <x v="1"/>
    <x v="0"/>
    <x v="0"/>
    <n v="35"/>
    <s v="Middle Age"/>
    <n v="4"/>
    <x v="2"/>
    <n v="0"/>
    <x v="0"/>
    <s v="Basic"/>
    <n v="1"/>
    <n v="1"/>
    <n v="119565.34"/>
    <x v="0"/>
    <s v="High"/>
    <x v="1"/>
    <x v="1"/>
  </r>
  <r>
    <n v="3913"/>
    <n v="15655590"/>
    <s v="Garcia"/>
    <n v="581"/>
    <x v="0"/>
    <x v="1"/>
    <x v="1"/>
    <n v="46"/>
    <s v="Middle Age"/>
    <n v="2"/>
    <x v="0"/>
    <n v="79385.210000000006"/>
    <x v="2"/>
    <s v="Standard"/>
    <n v="0"/>
    <n v="0"/>
    <n v="188492.82"/>
    <x v="1"/>
    <s v="High"/>
    <x v="1"/>
    <x v="1"/>
  </r>
  <r>
    <n v="3914"/>
    <n v="15732266"/>
    <s v="Field"/>
    <n v="553"/>
    <x v="0"/>
    <x v="2"/>
    <x v="1"/>
    <n v="53"/>
    <s v="Old"/>
    <n v="5"/>
    <x v="2"/>
    <n v="127997.83"/>
    <x v="0"/>
    <s v="Basic"/>
    <n v="1"/>
    <n v="0"/>
    <n v="165378.66"/>
    <x v="0"/>
    <s v="High"/>
    <x v="0"/>
    <x v="0"/>
  </r>
  <r>
    <n v="3915"/>
    <n v="15669326"/>
    <s v="Gordon"/>
    <n v="658"/>
    <x v="0"/>
    <x v="0"/>
    <x v="1"/>
    <n v="44"/>
    <s v="Middle Age"/>
    <n v="2"/>
    <x v="0"/>
    <n v="168396.34"/>
    <x v="0"/>
    <s v="Basic"/>
    <n v="1"/>
    <n v="1"/>
    <n v="14178.73"/>
    <x v="2"/>
    <s v="Low"/>
    <x v="1"/>
    <x v="1"/>
  </r>
  <r>
    <n v="3916"/>
    <n v="15672246"/>
    <s v="Jefferies"/>
    <n v="686"/>
    <x v="0"/>
    <x v="2"/>
    <x v="1"/>
    <n v="43"/>
    <s v="Middle Age"/>
    <n v="2"/>
    <x v="0"/>
    <n v="134896.03"/>
    <x v="0"/>
    <s v="Basic"/>
    <n v="1"/>
    <n v="1"/>
    <n v="97847.05"/>
    <x v="0"/>
    <s v="Medium"/>
    <x v="1"/>
    <x v="1"/>
  </r>
  <r>
    <n v="3917"/>
    <n v="15620276"/>
    <s v="Palermo"/>
    <n v="539"/>
    <x v="0"/>
    <x v="1"/>
    <x v="1"/>
    <n v="36"/>
    <s v="Middle Age"/>
    <n v="6"/>
    <x v="1"/>
    <n v="0"/>
    <x v="1"/>
    <s v="Premium"/>
    <n v="1"/>
    <n v="1"/>
    <n v="118959.64"/>
    <x v="1"/>
    <s v="High"/>
    <x v="1"/>
    <x v="1"/>
  </r>
  <r>
    <n v="3918"/>
    <n v="15640258"/>
    <s v="Chou"/>
    <n v="685"/>
    <x v="0"/>
    <x v="0"/>
    <x v="0"/>
    <n v="50"/>
    <s v="Middle Age"/>
    <n v="6"/>
    <x v="1"/>
    <n v="94238.75"/>
    <x v="2"/>
    <s v="Standard"/>
    <n v="1"/>
    <n v="1"/>
    <n v="50664.07"/>
    <x v="0"/>
    <s v="Medium"/>
    <x v="0"/>
    <x v="0"/>
  </r>
  <r>
    <n v="3919"/>
    <n v="15740283"/>
    <s v="Ewing"/>
    <n v="850"/>
    <x v="1"/>
    <x v="0"/>
    <x v="1"/>
    <n v="29"/>
    <s v="Adolescence"/>
    <n v="1"/>
    <x v="0"/>
    <n v="0"/>
    <x v="2"/>
    <s v="Standard"/>
    <n v="0"/>
    <n v="0"/>
    <n v="152996.89000000001"/>
    <x v="1"/>
    <s v="High"/>
    <x v="1"/>
    <x v="1"/>
  </r>
  <r>
    <n v="3920"/>
    <n v="15759717"/>
    <s v="Mazzi"/>
    <n v="763"/>
    <x v="1"/>
    <x v="1"/>
    <x v="0"/>
    <n v="39"/>
    <s v="Middle Age"/>
    <n v="7"/>
    <x v="1"/>
    <n v="0"/>
    <x v="2"/>
    <s v="Standard"/>
    <n v="1"/>
    <n v="0"/>
    <n v="19458.75"/>
    <x v="2"/>
    <s v="Low"/>
    <x v="1"/>
    <x v="1"/>
  </r>
  <r>
    <n v="3921"/>
    <n v="15620268"/>
    <s v="Thomson"/>
    <n v="634"/>
    <x v="0"/>
    <x v="2"/>
    <x v="1"/>
    <n v="43"/>
    <s v="Middle Age"/>
    <n v="3"/>
    <x v="2"/>
    <n v="212696.32000000001"/>
    <x v="0"/>
    <s v="Basic"/>
    <n v="1"/>
    <n v="0"/>
    <n v="115268.86"/>
    <x v="0"/>
    <s v="High"/>
    <x v="1"/>
    <x v="1"/>
  </r>
  <r>
    <n v="3922"/>
    <n v="15743871"/>
    <s v="Nkemdirim"/>
    <n v="567"/>
    <x v="0"/>
    <x v="0"/>
    <x v="1"/>
    <n v="59"/>
    <s v="Old"/>
    <n v="3"/>
    <x v="2"/>
    <n v="0"/>
    <x v="2"/>
    <s v="Standard"/>
    <n v="1"/>
    <n v="0"/>
    <n v="25843.7"/>
    <x v="2"/>
    <s v="Low"/>
    <x v="0"/>
    <x v="0"/>
  </r>
  <r>
    <n v="3923"/>
    <n v="15614491"/>
    <s v="Lockyer"/>
    <n v="539"/>
    <x v="0"/>
    <x v="0"/>
    <x v="1"/>
    <n v="39"/>
    <s v="Middle Age"/>
    <n v="3"/>
    <x v="2"/>
    <n v="139153.68"/>
    <x v="2"/>
    <s v="Standard"/>
    <n v="1"/>
    <n v="0"/>
    <n v="147662.32999999999"/>
    <x v="1"/>
    <s v="High"/>
    <x v="1"/>
    <x v="1"/>
  </r>
  <r>
    <n v="3924"/>
    <n v="15595047"/>
    <s v="Murray"/>
    <n v="764"/>
    <x v="1"/>
    <x v="0"/>
    <x v="1"/>
    <n v="41"/>
    <s v="Middle Age"/>
    <n v="7"/>
    <x v="1"/>
    <n v="0"/>
    <x v="2"/>
    <s v="Standard"/>
    <n v="0"/>
    <n v="0"/>
    <n v="134878.34"/>
    <x v="1"/>
    <s v="High"/>
    <x v="1"/>
    <x v="1"/>
  </r>
  <r>
    <n v="3925"/>
    <n v="15732334"/>
    <s v="Black"/>
    <n v="653"/>
    <x v="0"/>
    <x v="0"/>
    <x v="0"/>
    <n v="40"/>
    <s v="Middle Age"/>
    <n v="0"/>
    <x v="0"/>
    <n v="0"/>
    <x v="2"/>
    <s v="Standard"/>
    <n v="1"/>
    <n v="0"/>
    <n v="35795.85"/>
    <x v="2"/>
    <s v="Low"/>
    <x v="1"/>
    <x v="1"/>
  </r>
  <r>
    <n v="3926"/>
    <n v="15701206"/>
    <s v="Torreggiani"/>
    <n v="566"/>
    <x v="0"/>
    <x v="1"/>
    <x v="1"/>
    <n v="44"/>
    <s v="Middle Age"/>
    <n v="5"/>
    <x v="2"/>
    <n v="0"/>
    <x v="2"/>
    <s v="Standard"/>
    <n v="1"/>
    <n v="0"/>
    <n v="66462.789999999994"/>
    <x v="0"/>
    <s v="Medium"/>
    <x v="1"/>
    <x v="1"/>
  </r>
  <r>
    <n v="3927"/>
    <n v="15581280"/>
    <s v="Atkinson"/>
    <n v="714"/>
    <x v="1"/>
    <x v="2"/>
    <x v="1"/>
    <n v="29"/>
    <s v="Adolescence"/>
    <n v="6"/>
    <x v="1"/>
    <n v="92887.13"/>
    <x v="0"/>
    <s v="Basic"/>
    <n v="1"/>
    <n v="1"/>
    <n v="69578.490000000005"/>
    <x v="0"/>
    <s v="Medium"/>
    <x v="1"/>
    <x v="1"/>
  </r>
  <r>
    <n v="3928"/>
    <n v="15651943"/>
    <s v="Richards"/>
    <n v="580"/>
    <x v="0"/>
    <x v="1"/>
    <x v="0"/>
    <n v="65"/>
    <s v="Old"/>
    <n v="1"/>
    <x v="0"/>
    <n v="0"/>
    <x v="2"/>
    <s v="Standard"/>
    <n v="0"/>
    <n v="1"/>
    <n v="103182.46"/>
    <x v="1"/>
    <s v="High"/>
    <x v="1"/>
    <x v="1"/>
  </r>
  <r>
    <n v="3929"/>
    <n v="15609545"/>
    <s v="Azubuike"/>
    <n v="548"/>
    <x v="0"/>
    <x v="0"/>
    <x v="1"/>
    <n v="29"/>
    <s v="Adolescence"/>
    <n v="5"/>
    <x v="2"/>
    <n v="83442.98"/>
    <x v="0"/>
    <s v="Basic"/>
    <n v="0"/>
    <n v="1"/>
    <n v="177017.39"/>
    <x v="0"/>
    <s v="High"/>
    <x v="1"/>
    <x v="1"/>
  </r>
  <r>
    <n v="3930"/>
    <n v="15658548"/>
    <s v="Ignatiev"/>
    <n v="646"/>
    <x v="0"/>
    <x v="2"/>
    <x v="0"/>
    <n v="36"/>
    <s v="Middle Age"/>
    <n v="6"/>
    <x v="1"/>
    <n v="144773.29"/>
    <x v="2"/>
    <s v="Standard"/>
    <n v="1"/>
    <n v="0"/>
    <n v="53217.3"/>
    <x v="0"/>
    <s v="Medium"/>
    <x v="1"/>
    <x v="1"/>
  </r>
  <r>
    <n v="3931"/>
    <n v="15626008"/>
    <s v="Miller"/>
    <n v="622"/>
    <x v="0"/>
    <x v="2"/>
    <x v="0"/>
    <n v="52"/>
    <s v="Old"/>
    <n v="9"/>
    <x v="3"/>
    <n v="111973.97"/>
    <x v="0"/>
    <s v="Basic"/>
    <n v="1"/>
    <n v="1"/>
    <n v="162756.29"/>
    <x v="0"/>
    <s v="High"/>
    <x v="0"/>
    <x v="0"/>
  </r>
  <r>
    <n v="3932"/>
    <n v="15774133"/>
    <s v="Cox"/>
    <n v="706"/>
    <x v="1"/>
    <x v="0"/>
    <x v="0"/>
    <n v="35"/>
    <s v="Middle Age"/>
    <n v="8"/>
    <x v="1"/>
    <n v="178032.53"/>
    <x v="0"/>
    <s v="Basic"/>
    <n v="0"/>
    <n v="1"/>
    <n v="42181.68"/>
    <x v="2"/>
    <s v="Low"/>
    <x v="1"/>
    <x v="1"/>
  </r>
  <r>
    <n v="3933"/>
    <n v="15763798"/>
    <s v="McMillan"/>
    <n v="680"/>
    <x v="0"/>
    <x v="0"/>
    <x v="1"/>
    <n v="23"/>
    <s v="Adolescence"/>
    <n v="5"/>
    <x v="2"/>
    <n v="140007.19"/>
    <x v="0"/>
    <s v="Basic"/>
    <n v="0"/>
    <n v="1"/>
    <n v="31714.080000000002"/>
    <x v="2"/>
    <s v="Low"/>
    <x v="1"/>
    <x v="1"/>
  </r>
  <r>
    <n v="3934"/>
    <n v="15758013"/>
    <s v="Napolitano"/>
    <n v="698"/>
    <x v="0"/>
    <x v="0"/>
    <x v="1"/>
    <n v="37"/>
    <s v="Middle Age"/>
    <n v="5"/>
    <x v="2"/>
    <n v="98400.61"/>
    <x v="2"/>
    <s v="Standard"/>
    <n v="0"/>
    <n v="0"/>
    <n v="25017.279999999999"/>
    <x v="2"/>
    <s v="Low"/>
    <x v="1"/>
    <x v="1"/>
  </r>
  <r>
    <n v="3935"/>
    <n v="15705765"/>
    <s v="Lane"/>
    <n v="581"/>
    <x v="0"/>
    <x v="1"/>
    <x v="0"/>
    <n v="46"/>
    <s v="Middle Age"/>
    <n v="1"/>
    <x v="0"/>
    <n v="0"/>
    <x v="2"/>
    <s v="Standard"/>
    <n v="1"/>
    <n v="0"/>
    <n v="104272.04"/>
    <x v="1"/>
    <s v="High"/>
    <x v="1"/>
    <x v="1"/>
  </r>
  <r>
    <n v="3936"/>
    <n v="15648362"/>
    <s v="Kennedy"/>
    <n v="728"/>
    <x v="1"/>
    <x v="2"/>
    <x v="1"/>
    <n v="45"/>
    <s v="Middle Age"/>
    <n v="3"/>
    <x v="2"/>
    <n v="108924.33"/>
    <x v="2"/>
    <s v="Standard"/>
    <n v="1"/>
    <n v="0"/>
    <n v="84300.4"/>
    <x v="0"/>
    <s v="Medium"/>
    <x v="0"/>
    <x v="0"/>
  </r>
  <r>
    <n v="3937"/>
    <n v="15761102"/>
    <s v="T'ao"/>
    <n v="707"/>
    <x v="1"/>
    <x v="1"/>
    <x v="0"/>
    <n v="32"/>
    <s v="Middle Age"/>
    <n v="4"/>
    <x v="2"/>
    <n v="132835.56"/>
    <x v="0"/>
    <s v="Basic"/>
    <n v="0"/>
    <n v="0"/>
    <n v="136877.24"/>
    <x v="0"/>
    <s v="High"/>
    <x v="1"/>
    <x v="1"/>
  </r>
  <r>
    <n v="3938"/>
    <n v="15610165"/>
    <s v="Hsiung"/>
    <n v="761"/>
    <x v="1"/>
    <x v="0"/>
    <x v="0"/>
    <n v="26"/>
    <s v="Adolescence"/>
    <n v="1"/>
    <x v="0"/>
    <n v="0"/>
    <x v="2"/>
    <s v="Standard"/>
    <n v="1"/>
    <n v="1"/>
    <n v="199409.19"/>
    <x v="1"/>
    <s v="High"/>
    <x v="1"/>
    <x v="1"/>
  </r>
  <r>
    <n v="3939"/>
    <n v="15723717"/>
    <s v="Heath"/>
    <n v="483"/>
    <x v="2"/>
    <x v="2"/>
    <x v="1"/>
    <n v="41"/>
    <s v="Middle Age"/>
    <n v="1"/>
    <x v="0"/>
    <n v="118334.44"/>
    <x v="0"/>
    <s v="Basic"/>
    <n v="0"/>
    <n v="0"/>
    <n v="163147.99"/>
    <x v="0"/>
    <s v="High"/>
    <x v="0"/>
    <x v="0"/>
  </r>
  <r>
    <n v="3940"/>
    <n v="15654611"/>
    <s v="Parry"/>
    <n v="736"/>
    <x v="1"/>
    <x v="2"/>
    <x v="0"/>
    <n v="25"/>
    <s v="Adolescence"/>
    <n v="9"/>
    <x v="3"/>
    <n v="81732.88"/>
    <x v="2"/>
    <s v="Standard"/>
    <n v="1"/>
    <n v="0"/>
    <n v="136497.28"/>
    <x v="1"/>
    <s v="High"/>
    <x v="1"/>
    <x v="1"/>
  </r>
  <r>
    <n v="3941"/>
    <n v="15659736"/>
    <s v="Herbert"/>
    <n v="716"/>
    <x v="1"/>
    <x v="2"/>
    <x v="1"/>
    <n v="66"/>
    <s v="Old"/>
    <n v="5"/>
    <x v="2"/>
    <n v="121411.9"/>
    <x v="0"/>
    <s v="Basic"/>
    <n v="0"/>
    <n v="0"/>
    <n v="10070.4"/>
    <x v="2"/>
    <s v="Low"/>
    <x v="0"/>
    <x v="0"/>
  </r>
  <r>
    <n v="3942"/>
    <n v="15603170"/>
    <s v="Kang"/>
    <n v="654"/>
    <x v="0"/>
    <x v="0"/>
    <x v="1"/>
    <n v="32"/>
    <s v="Middle Age"/>
    <n v="9"/>
    <x v="3"/>
    <n v="121455.65"/>
    <x v="0"/>
    <s v="Basic"/>
    <n v="1"/>
    <n v="0"/>
    <n v="190068.53"/>
    <x v="0"/>
    <s v="High"/>
    <x v="0"/>
    <x v="0"/>
  </r>
  <r>
    <n v="3943"/>
    <n v="15786167"/>
    <s v="Andreyeva"/>
    <n v="649"/>
    <x v="0"/>
    <x v="1"/>
    <x v="1"/>
    <n v="20"/>
    <s v="Adolescence"/>
    <n v="5"/>
    <x v="2"/>
    <n v="0"/>
    <x v="2"/>
    <s v="Standard"/>
    <n v="1"/>
    <n v="1"/>
    <n v="58309.54"/>
    <x v="0"/>
    <s v="Medium"/>
    <x v="1"/>
    <x v="1"/>
  </r>
  <r>
    <n v="3944"/>
    <n v="15671915"/>
    <s v="Bowen"/>
    <n v="649"/>
    <x v="0"/>
    <x v="0"/>
    <x v="1"/>
    <n v="46"/>
    <s v="Middle Age"/>
    <n v="5"/>
    <x v="2"/>
    <n v="0"/>
    <x v="2"/>
    <s v="Standard"/>
    <n v="1"/>
    <n v="1"/>
    <n v="76946.600000000006"/>
    <x v="0"/>
    <s v="Medium"/>
    <x v="1"/>
    <x v="1"/>
  </r>
  <r>
    <n v="3945"/>
    <n v="15794792"/>
    <s v="Golubev"/>
    <n v="612"/>
    <x v="0"/>
    <x v="0"/>
    <x v="0"/>
    <n v="31"/>
    <s v="Middle Age"/>
    <n v="8"/>
    <x v="1"/>
    <n v="117989.75999999999"/>
    <x v="0"/>
    <s v="Basic"/>
    <n v="1"/>
    <n v="1"/>
    <n v="54129.86"/>
    <x v="0"/>
    <s v="Medium"/>
    <x v="1"/>
    <x v="1"/>
  </r>
  <r>
    <n v="3946"/>
    <n v="15652789"/>
    <s v="Hancock"/>
    <n v="657"/>
    <x v="0"/>
    <x v="1"/>
    <x v="1"/>
    <n v="40"/>
    <s v="Middle Age"/>
    <n v="10"/>
    <x v="3"/>
    <n v="0"/>
    <x v="2"/>
    <s v="Standard"/>
    <n v="1"/>
    <n v="1"/>
    <n v="52990.7"/>
    <x v="0"/>
    <s v="Medium"/>
    <x v="1"/>
    <x v="1"/>
  </r>
  <r>
    <n v="3947"/>
    <n v="15739168"/>
    <s v="Fowler"/>
    <n v="511"/>
    <x v="0"/>
    <x v="0"/>
    <x v="0"/>
    <n v="31"/>
    <s v="Middle Age"/>
    <n v="5"/>
    <x v="2"/>
    <n v="137411.29"/>
    <x v="0"/>
    <s v="Basic"/>
    <n v="0"/>
    <n v="1"/>
    <n v="161854.98000000001"/>
    <x v="0"/>
    <s v="High"/>
    <x v="1"/>
    <x v="1"/>
  </r>
  <r>
    <n v="3948"/>
    <n v="15719950"/>
    <s v="Sutherland"/>
    <n v="682"/>
    <x v="0"/>
    <x v="0"/>
    <x v="1"/>
    <n v="61"/>
    <s v="Old"/>
    <n v="10"/>
    <x v="3"/>
    <n v="73688.2"/>
    <x v="0"/>
    <s v="Basic"/>
    <n v="1"/>
    <n v="1"/>
    <n v="172141.33"/>
    <x v="0"/>
    <s v="High"/>
    <x v="1"/>
    <x v="1"/>
  </r>
  <r>
    <n v="3949"/>
    <n v="15743818"/>
    <s v="Rowley"/>
    <n v="748"/>
    <x v="1"/>
    <x v="1"/>
    <x v="1"/>
    <n v="58"/>
    <s v="Old"/>
    <n v="9"/>
    <x v="3"/>
    <n v="122330.7"/>
    <x v="2"/>
    <s v="Standard"/>
    <n v="0"/>
    <n v="1"/>
    <n v="124429.19"/>
    <x v="1"/>
    <s v="High"/>
    <x v="1"/>
    <x v="1"/>
  </r>
  <r>
    <n v="3950"/>
    <n v="15717937"/>
    <s v="Gibbons"/>
    <n v="554"/>
    <x v="0"/>
    <x v="2"/>
    <x v="1"/>
    <n v="43"/>
    <s v="Middle Age"/>
    <n v="5"/>
    <x v="2"/>
    <n v="99906.89"/>
    <x v="0"/>
    <s v="Basic"/>
    <n v="0"/>
    <n v="0"/>
    <n v="24983.39"/>
    <x v="2"/>
    <s v="Low"/>
    <x v="1"/>
    <x v="1"/>
  </r>
  <r>
    <n v="3951"/>
    <n v="15602841"/>
    <s v="Lockett"/>
    <n v="794"/>
    <x v="1"/>
    <x v="1"/>
    <x v="0"/>
    <n v="28"/>
    <s v="Adolescence"/>
    <n v="5"/>
    <x v="2"/>
    <n v="0"/>
    <x v="2"/>
    <s v="Standard"/>
    <n v="0"/>
    <n v="1"/>
    <n v="86699.98"/>
    <x v="0"/>
    <s v="Medium"/>
    <x v="1"/>
    <x v="1"/>
  </r>
  <r>
    <n v="3952"/>
    <n v="15619972"/>
    <s v="Akabueze"/>
    <n v="807"/>
    <x v="1"/>
    <x v="0"/>
    <x v="0"/>
    <n v="47"/>
    <s v="Middle Age"/>
    <n v="9"/>
    <x v="3"/>
    <n v="167664.82999999999"/>
    <x v="0"/>
    <s v="Basic"/>
    <n v="0"/>
    <n v="0"/>
    <n v="125440.11"/>
    <x v="0"/>
    <s v="High"/>
    <x v="0"/>
    <x v="0"/>
  </r>
  <r>
    <n v="3953"/>
    <n v="15796114"/>
    <s v="Phelps"/>
    <n v="594"/>
    <x v="0"/>
    <x v="0"/>
    <x v="0"/>
    <n v="34"/>
    <s v="Middle Age"/>
    <n v="7"/>
    <x v="1"/>
    <n v="141525.54999999999"/>
    <x v="0"/>
    <s v="Basic"/>
    <n v="0"/>
    <n v="0"/>
    <n v="9443.15"/>
    <x v="2"/>
    <s v="Low"/>
    <x v="1"/>
    <x v="1"/>
  </r>
  <r>
    <n v="3954"/>
    <n v="15633546"/>
    <s v="Frederick"/>
    <n v="652"/>
    <x v="0"/>
    <x v="1"/>
    <x v="0"/>
    <n v="33"/>
    <s v="Middle Age"/>
    <n v="3"/>
    <x v="2"/>
    <n v="124832.51"/>
    <x v="0"/>
    <s v="Basic"/>
    <n v="1"/>
    <n v="0"/>
    <n v="195877.06"/>
    <x v="0"/>
    <s v="High"/>
    <x v="1"/>
    <x v="1"/>
  </r>
  <r>
    <n v="3955"/>
    <n v="15758755"/>
    <s v="Beneventi"/>
    <n v="729"/>
    <x v="1"/>
    <x v="0"/>
    <x v="0"/>
    <n v="34"/>
    <s v="Middle Age"/>
    <n v="9"/>
    <x v="3"/>
    <n v="132121.71"/>
    <x v="0"/>
    <s v="Basic"/>
    <n v="0"/>
    <n v="1"/>
    <n v="105409.31"/>
    <x v="0"/>
    <s v="High"/>
    <x v="1"/>
    <x v="1"/>
  </r>
  <r>
    <n v="3956"/>
    <n v="15695168"/>
    <s v="Bruce"/>
    <n v="625"/>
    <x v="0"/>
    <x v="0"/>
    <x v="1"/>
    <n v="39"/>
    <s v="Middle Age"/>
    <n v="2"/>
    <x v="0"/>
    <n v="0"/>
    <x v="2"/>
    <s v="Standard"/>
    <n v="1"/>
    <n v="0"/>
    <n v="100403.05"/>
    <x v="1"/>
    <s v="High"/>
    <x v="1"/>
    <x v="1"/>
  </r>
  <r>
    <n v="3957"/>
    <n v="15754342"/>
    <s v="Green"/>
    <n v="597"/>
    <x v="0"/>
    <x v="2"/>
    <x v="0"/>
    <n v="60"/>
    <s v="Old"/>
    <n v="0"/>
    <x v="0"/>
    <n v="78539.839999999997"/>
    <x v="0"/>
    <s v="Basic"/>
    <n v="0"/>
    <n v="1"/>
    <n v="48502.879999999997"/>
    <x v="2"/>
    <s v="Low"/>
    <x v="1"/>
    <x v="1"/>
  </r>
  <r>
    <n v="3958"/>
    <n v="15756610"/>
    <s v="Carlson"/>
    <n v="657"/>
    <x v="0"/>
    <x v="2"/>
    <x v="0"/>
    <n v="38"/>
    <s v="Middle Age"/>
    <n v="5"/>
    <x v="2"/>
    <n v="123770.46"/>
    <x v="0"/>
    <s v="Basic"/>
    <n v="0"/>
    <n v="0"/>
    <n v="47019.66"/>
    <x v="2"/>
    <s v="Low"/>
    <x v="0"/>
    <x v="0"/>
  </r>
  <r>
    <n v="3959"/>
    <n v="15640917"/>
    <s v="Tang"/>
    <n v="633"/>
    <x v="0"/>
    <x v="0"/>
    <x v="1"/>
    <n v="43"/>
    <s v="Middle Age"/>
    <n v="5"/>
    <x v="2"/>
    <n v="0"/>
    <x v="2"/>
    <s v="Standard"/>
    <n v="1"/>
    <n v="1"/>
    <n v="48249.88"/>
    <x v="2"/>
    <s v="Low"/>
    <x v="1"/>
    <x v="1"/>
  </r>
  <r>
    <n v="3960"/>
    <n v="15663164"/>
    <s v="Yudin"/>
    <n v="663"/>
    <x v="0"/>
    <x v="2"/>
    <x v="1"/>
    <n v="49"/>
    <s v="Middle Age"/>
    <n v="7"/>
    <x v="1"/>
    <n v="116150.65"/>
    <x v="1"/>
    <s v="Premium"/>
    <n v="1"/>
    <n v="1"/>
    <n v="84358.71"/>
    <x v="0"/>
    <s v="Medium"/>
    <x v="0"/>
    <x v="0"/>
  </r>
  <r>
    <n v="3961"/>
    <n v="15616811"/>
    <s v="MacDonald"/>
    <n v="535"/>
    <x v="0"/>
    <x v="0"/>
    <x v="1"/>
    <n v="47"/>
    <s v="Middle Age"/>
    <n v="0"/>
    <x v="0"/>
    <n v="160729.1"/>
    <x v="0"/>
    <s v="Basic"/>
    <n v="0"/>
    <n v="1"/>
    <n v="145986.35"/>
    <x v="0"/>
    <s v="High"/>
    <x v="1"/>
    <x v="1"/>
  </r>
  <r>
    <n v="3962"/>
    <n v="15610781"/>
    <s v="Watt"/>
    <n v="702"/>
    <x v="1"/>
    <x v="0"/>
    <x v="0"/>
    <n v="29"/>
    <s v="Adolescence"/>
    <n v="10"/>
    <x v="3"/>
    <n v="88378.6"/>
    <x v="0"/>
    <s v="Basic"/>
    <n v="1"/>
    <n v="0"/>
    <n v="88550.28"/>
    <x v="0"/>
    <s v="Medium"/>
    <x v="1"/>
    <x v="1"/>
  </r>
  <r>
    <n v="3963"/>
    <n v="15600911"/>
    <s v="Mbadiwe"/>
    <n v="712"/>
    <x v="1"/>
    <x v="0"/>
    <x v="1"/>
    <n v="33"/>
    <s v="Middle Age"/>
    <n v="2"/>
    <x v="0"/>
    <n v="182888.08"/>
    <x v="0"/>
    <s v="Basic"/>
    <n v="1"/>
    <n v="0"/>
    <n v="3061"/>
    <x v="2"/>
    <s v="Low"/>
    <x v="1"/>
    <x v="1"/>
  </r>
  <r>
    <n v="3964"/>
    <n v="15629603"/>
    <s v="Chuang"/>
    <n v="607"/>
    <x v="0"/>
    <x v="0"/>
    <x v="1"/>
    <n v="31"/>
    <s v="Middle Age"/>
    <n v="8"/>
    <x v="1"/>
    <n v="0"/>
    <x v="2"/>
    <s v="Standard"/>
    <n v="1"/>
    <n v="1"/>
    <n v="43196.5"/>
    <x v="2"/>
    <s v="Low"/>
    <x v="1"/>
    <x v="1"/>
  </r>
  <r>
    <n v="3965"/>
    <n v="15714981"/>
    <s v="Sabbatini"/>
    <n v="476"/>
    <x v="2"/>
    <x v="0"/>
    <x v="1"/>
    <n v="37"/>
    <s v="Middle Age"/>
    <n v="4"/>
    <x v="2"/>
    <n v="0"/>
    <x v="0"/>
    <s v="Basic"/>
    <n v="1"/>
    <n v="1"/>
    <n v="55775.839999999997"/>
    <x v="0"/>
    <s v="Medium"/>
    <x v="0"/>
    <x v="0"/>
  </r>
  <r>
    <n v="3966"/>
    <n v="15775892"/>
    <s v="Caldwell"/>
    <n v="748"/>
    <x v="1"/>
    <x v="1"/>
    <x v="0"/>
    <n v="23"/>
    <s v="Adolescence"/>
    <n v="8"/>
    <x v="1"/>
    <n v="85600.08"/>
    <x v="0"/>
    <s v="Basic"/>
    <n v="0"/>
    <n v="0"/>
    <n v="134077.71"/>
    <x v="0"/>
    <s v="High"/>
    <x v="1"/>
    <x v="1"/>
  </r>
  <r>
    <n v="3967"/>
    <n v="15782778"/>
    <s v="Ewers"/>
    <n v="815"/>
    <x v="1"/>
    <x v="0"/>
    <x v="1"/>
    <n v="35"/>
    <s v="Middle Age"/>
    <n v="4"/>
    <x v="2"/>
    <n v="0"/>
    <x v="2"/>
    <s v="Standard"/>
    <n v="0"/>
    <n v="1"/>
    <n v="198490.33"/>
    <x v="1"/>
    <s v="High"/>
    <x v="1"/>
    <x v="1"/>
  </r>
  <r>
    <n v="3968"/>
    <n v="15786643"/>
    <s v="Tsao"/>
    <n v="602"/>
    <x v="0"/>
    <x v="0"/>
    <x v="1"/>
    <n v="32"/>
    <s v="Middle Age"/>
    <n v="10"/>
    <x v="3"/>
    <n v="0"/>
    <x v="2"/>
    <s v="Standard"/>
    <n v="1"/>
    <n v="1"/>
    <n v="116052.92"/>
    <x v="1"/>
    <s v="High"/>
    <x v="1"/>
    <x v="1"/>
  </r>
  <r>
    <n v="3969"/>
    <n v="15595657"/>
    <s v="Hannam"/>
    <n v="649"/>
    <x v="0"/>
    <x v="2"/>
    <x v="1"/>
    <n v="40"/>
    <s v="Middle Age"/>
    <n v="4"/>
    <x v="2"/>
    <n v="95001.33"/>
    <x v="0"/>
    <s v="Basic"/>
    <n v="0"/>
    <n v="1"/>
    <n v="123202.99"/>
    <x v="0"/>
    <s v="High"/>
    <x v="1"/>
    <x v="1"/>
  </r>
  <r>
    <n v="3970"/>
    <n v="15743673"/>
    <s v="Wood"/>
    <n v="551"/>
    <x v="0"/>
    <x v="1"/>
    <x v="1"/>
    <n v="27"/>
    <s v="Adolescence"/>
    <n v="2"/>
    <x v="0"/>
    <n v="113873.22"/>
    <x v="0"/>
    <s v="Basic"/>
    <n v="1"/>
    <n v="1"/>
    <n v="85129.77"/>
    <x v="0"/>
    <s v="Medium"/>
    <x v="0"/>
    <x v="0"/>
  </r>
  <r>
    <n v="3971"/>
    <n v="15634310"/>
    <s v="Ko"/>
    <n v="509"/>
    <x v="0"/>
    <x v="0"/>
    <x v="1"/>
    <n v="30"/>
    <s v="Middle Age"/>
    <n v="6"/>
    <x v="1"/>
    <n v="0"/>
    <x v="2"/>
    <s v="Standard"/>
    <n v="1"/>
    <n v="0"/>
    <n v="180598.86"/>
    <x v="1"/>
    <s v="High"/>
    <x v="1"/>
    <x v="1"/>
  </r>
  <r>
    <n v="3972"/>
    <n v="15790809"/>
    <s v="Lo Duca"/>
    <n v="685"/>
    <x v="0"/>
    <x v="1"/>
    <x v="1"/>
    <n v="40"/>
    <s v="Middle Age"/>
    <n v="7"/>
    <x v="1"/>
    <n v="74896.92"/>
    <x v="0"/>
    <s v="Basic"/>
    <n v="1"/>
    <n v="0"/>
    <n v="198694.2"/>
    <x v="0"/>
    <s v="High"/>
    <x v="1"/>
    <x v="1"/>
  </r>
  <r>
    <n v="3973"/>
    <n v="15668695"/>
    <s v="Endrizzi"/>
    <n v="536"/>
    <x v="0"/>
    <x v="0"/>
    <x v="0"/>
    <n v="22"/>
    <s v="Adolescence"/>
    <n v="5"/>
    <x v="2"/>
    <n v="89492.62"/>
    <x v="0"/>
    <s v="Basic"/>
    <n v="0"/>
    <n v="0"/>
    <n v="42934.43"/>
    <x v="2"/>
    <s v="Low"/>
    <x v="1"/>
    <x v="1"/>
  </r>
  <r>
    <n v="3974"/>
    <n v="15669281"/>
    <s v="Ch'iu"/>
    <n v="711"/>
    <x v="1"/>
    <x v="1"/>
    <x v="1"/>
    <n v="38"/>
    <s v="Middle Age"/>
    <n v="3"/>
    <x v="2"/>
    <n v="128718.78"/>
    <x v="0"/>
    <s v="Basic"/>
    <n v="0"/>
    <n v="0"/>
    <n v="114793.45"/>
    <x v="0"/>
    <s v="High"/>
    <x v="1"/>
    <x v="1"/>
  </r>
  <r>
    <n v="3975"/>
    <n v="15621031"/>
    <s v="Mofflin"/>
    <n v="761"/>
    <x v="1"/>
    <x v="1"/>
    <x v="1"/>
    <n v="27"/>
    <s v="Adolescence"/>
    <n v="8"/>
    <x v="1"/>
    <n v="0"/>
    <x v="2"/>
    <s v="Standard"/>
    <n v="1"/>
    <n v="0"/>
    <n v="63297.7"/>
    <x v="0"/>
    <s v="Medium"/>
    <x v="1"/>
    <x v="1"/>
  </r>
  <r>
    <n v="3976"/>
    <n v="15720071"/>
    <s v="Fiorentini"/>
    <n v="535"/>
    <x v="0"/>
    <x v="0"/>
    <x v="0"/>
    <n v="49"/>
    <s v="Middle Age"/>
    <n v="3"/>
    <x v="2"/>
    <n v="0"/>
    <x v="0"/>
    <s v="Basic"/>
    <n v="0"/>
    <n v="0"/>
    <n v="61820.41"/>
    <x v="0"/>
    <s v="Medium"/>
    <x v="0"/>
    <x v="0"/>
  </r>
  <r>
    <n v="3977"/>
    <n v="15792180"/>
    <s v="Chiekwugo"/>
    <n v="566"/>
    <x v="0"/>
    <x v="2"/>
    <x v="1"/>
    <n v="22"/>
    <s v="Adolescence"/>
    <n v="7"/>
    <x v="1"/>
    <n v="144954.75"/>
    <x v="2"/>
    <s v="Standard"/>
    <n v="1"/>
    <n v="0"/>
    <n v="102246"/>
    <x v="1"/>
    <s v="High"/>
    <x v="1"/>
    <x v="1"/>
  </r>
  <r>
    <n v="3978"/>
    <n v="15813894"/>
    <s v="Bogle"/>
    <n v="620"/>
    <x v="0"/>
    <x v="1"/>
    <x v="1"/>
    <n v="21"/>
    <s v="Adolescence"/>
    <n v="9"/>
    <x v="3"/>
    <n v="0"/>
    <x v="2"/>
    <s v="Standard"/>
    <n v="0"/>
    <n v="0"/>
    <n v="154882.79"/>
    <x v="1"/>
    <s v="High"/>
    <x v="1"/>
    <x v="1"/>
  </r>
  <r>
    <n v="3979"/>
    <n v="15669490"/>
    <s v="Ifeanacho"/>
    <n v="837"/>
    <x v="1"/>
    <x v="2"/>
    <x v="1"/>
    <n v="37"/>
    <s v="Middle Age"/>
    <n v="6"/>
    <x v="1"/>
    <n v="94001.61"/>
    <x v="2"/>
    <s v="Standard"/>
    <n v="1"/>
    <n v="0"/>
    <n v="140723.04999999999"/>
    <x v="1"/>
    <s v="High"/>
    <x v="1"/>
    <x v="1"/>
  </r>
  <r>
    <n v="3980"/>
    <n v="15783030"/>
    <s v="Owens"/>
    <n v="685"/>
    <x v="0"/>
    <x v="0"/>
    <x v="0"/>
    <n v="40"/>
    <s v="Middle Age"/>
    <n v="7"/>
    <x v="1"/>
    <n v="0"/>
    <x v="0"/>
    <s v="Basic"/>
    <n v="1"/>
    <n v="0"/>
    <n v="72852.740000000005"/>
    <x v="0"/>
    <s v="Medium"/>
    <x v="0"/>
    <x v="0"/>
  </r>
  <r>
    <n v="3981"/>
    <n v="15695792"/>
    <s v="Ch'ien"/>
    <n v="673"/>
    <x v="0"/>
    <x v="0"/>
    <x v="1"/>
    <n v="65"/>
    <s v="Old"/>
    <n v="0"/>
    <x v="0"/>
    <n v="0"/>
    <x v="0"/>
    <s v="Basic"/>
    <n v="1"/>
    <n v="1"/>
    <n v="85733.33"/>
    <x v="0"/>
    <s v="Medium"/>
    <x v="1"/>
    <x v="1"/>
  </r>
  <r>
    <n v="3982"/>
    <n v="15575676"/>
    <s v="Chung"/>
    <n v="638"/>
    <x v="0"/>
    <x v="0"/>
    <x v="1"/>
    <n v="24"/>
    <s v="Adolescence"/>
    <n v="1"/>
    <x v="0"/>
    <n v="0"/>
    <x v="2"/>
    <s v="Standard"/>
    <n v="0"/>
    <n v="1"/>
    <n v="162597.15"/>
    <x v="1"/>
    <s v="High"/>
    <x v="1"/>
    <x v="1"/>
  </r>
  <r>
    <n v="3983"/>
    <n v="15627665"/>
    <s v="Sung"/>
    <n v="614"/>
    <x v="0"/>
    <x v="0"/>
    <x v="1"/>
    <n v="46"/>
    <s v="Middle Age"/>
    <n v="4"/>
    <x v="2"/>
    <n v="0"/>
    <x v="0"/>
    <s v="Basic"/>
    <n v="1"/>
    <n v="0"/>
    <n v="74379.570000000007"/>
    <x v="0"/>
    <s v="Medium"/>
    <x v="0"/>
    <x v="0"/>
  </r>
  <r>
    <n v="3984"/>
    <n v="15814092"/>
    <s v="Wang"/>
    <n v="626"/>
    <x v="0"/>
    <x v="0"/>
    <x v="0"/>
    <n v="44"/>
    <s v="Middle Age"/>
    <n v="2"/>
    <x v="0"/>
    <n v="0"/>
    <x v="0"/>
    <s v="Basic"/>
    <n v="0"/>
    <n v="1"/>
    <n v="173117.22"/>
    <x v="0"/>
    <s v="High"/>
    <x v="0"/>
    <x v="0"/>
  </r>
  <r>
    <n v="3985"/>
    <n v="15695225"/>
    <s v="Sun"/>
    <n v="834"/>
    <x v="1"/>
    <x v="1"/>
    <x v="1"/>
    <n v="38"/>
    <s v="Middle Age"/>
    <n v="8"/>
    <x v="1"/>
    <n v="0"/>
    <x v="2"/>
    <s v="Standard"/>
    <n v="1"/>
    <n v="1"/>
    <n v="66485.259999999995"/>
    <x v="0"/>
    <s v="Medium"/>
    <x v="1"/>
    <x v="1"/>
  </r>
  <r>
    <n v="3986"/>
    <n v="15615091"/>
    <s v="Maitland"/>
    <n v="691"/>
    <x v="0"/>
    <x v="0"/>
    <x v="1"/>
    <n v="24"/>
    <s v="Adolescence"/>
    <n v="6"/>
    <x v="1"/>
    <n v="0"/>
    <x v="2"/>
    <s v="Standard"/>
    <n v="1"/>
    <n v="1"/>
    <n v="92811.199999999997"/>
    <x v="0"/>
    <s v="Medium"/>
    <x v="1"/>
    <x v="1"/>
  </r>
  <r>
    <n v="3987"/>
    <n v="15794345"/>
    <s v="Ma"/>
    <n v="706"/>
    <x v="1"/>
    <x v="1"/>
    <x v="1"/>
    <n v="38"/>
    <s v="Middle Age"/>
    <n v="8"/>
    <x v="1"/>
    <n v="0"/>
    <x v="2"/>
    <s v="Standard"/>
    <n v="0"/>
    <n v="1"/>
    <n v="46635.11"/>
    <x v="2"/>
    <s v="Low"/>
    <x v="1"/>
    <x v="1"/>
  </r>
  <r>
    <n v="3988"/>
    <n v="15726484"/>
    <s v="Pollard"/>
    <n v="633"/>
    <x v="0"/>
    <x v="0"/>
    <x v="1"/>
    <n v="37"/>
    <s v="Middle Age"/>
    <n v="7"/>
    <x v="1"/>
    <n v="141546.35"/>
    <x v="0"/>
    <s v="Basic"/>
    <n v="1"/>
    <n v="1"/>
    <n v="124830.11"/>
    <x v="0"/>
    <s v="High"/>
    <x v="1"/>
    <x v="1"/>
  </r>
  <r>
    <n v="3989"/>
    <n v="15650442"/>
    <s v="Hsieh"/>
    <n v="644"/>
    <x v="0"/>
    <x v="2"/>
    <x v="0"/>
    <n v="32"/>
    <s v="Middle Age"/>
    <n v="8"/>
    <x v="1"/>
    <n v="141528.88"/>
    <x v="0"/>
    <s v="Basic"/>
    <n v="1"/>
    <n v="1"/>
    <n v="167087.34"/>
    <x v="0"/>
    <s v="High"/>
    <x v="0"/>
    <x v="0"/>
  </r>
  <r>
    <n v="3990"/>
    <n v="15714256"/>
    <s v="Gerasimov"/>
    <n v="666"/>
    <x v="0"/>
    <x v="0"/>
    <x v="1"/>
    <n v="30"/>
    <s v="Middle Age"/>
    <n v="7"/>
    <x v="1"/>
    <n v="109805.3"/>
    <x v="0"/>
    <s v="Basic"/>
    <n v="0"/>
    <n v="1"/>
    <n v="163625.56"/>
    <x v="0"/>
    <s v="High"/>
    <x v="1"/>
    <x v="1"/>
  </r>
  <r>
    <n v="3991"/>
    <n v="15778752"/>
    <s v="Johnson"/>
    <n v="708"/>
    <x v="1"/>
    <x v="0"/>
    <x v="1"/>
    <n v="32"/>
    <s v="Middle Age"/>
    <n v="10"/>
    <x v="3"/>
    <n v="86614.06"/>
    <x v="2"/>
    <s v="Standard"/>
    <n v="1"/>
    <n v="1"/>
    <n v="172129.26"/>
    <x v="1"/>
    <s v="High"/>
    <x v="1"/>
    <x v="1"/>
  </r>
  <r>
    <n v="3992"/>
    <n v="15601659"/>
    <s v="Fiorentino"/>
    <n v="496"/>
    <x v="2"/>
    <x v="2"/>
    <x v="0"/>
    <n v="59"/>
    <s v="Old"/>
    <n v="7"/>
    <x v="1"/>
    <n v="91680.1"/>
    <x v="2"/>
    <s v="Standard"/>
    <n v="1"/>
    <n v="0"/>
    <n v="163141.18"/>
    <x v="1"/>
    <s v="High"/>
    <x v="0"/>
    <x v="0"/>
  </r>
  <r>
    <n v="3993"/>
    <n v="15602811"/>
    <s v="Chioke"/>
    <n v="730"/>
    <x v="1"/>
    <x v="2"/>
    <x v="1"/>
    <n v="38"/>
    <s v="Middle Age"/>
    <n v="0"/>
    <x v="0"/>
    <n v="38848.19"/>
    <x v="2"/>
    <s v="Standard"/>
    <n v="0"/>
    <n v="0"/>
    <n v="94003.11"/>
    <x v="0"/>
    <s v="Medium"/>
    <x v="1"/>
    <x v="1"/>
  </r>
  <r>
    <n v="3994"/>
    <n v="15779414"/>
    <s v="Rossi"/>
    <n v="696"/>
    <x v="0"/>
    <x v="1"/>
    <x v="1"/>
    <n v="40"/>
    <s v="Middle Age"/>
    <n v="3"/>
    <x v="2"/>
    <n v="153639.10999999999"/>
    <x v="0"/>
    <s v="Basic"/>
    <n v="1"/>
    <n v="1"/>
    <n v="138351.67999999999"/>
    <x v="0"/>
    <s v="High"/>
    <x v="1"/>
    <x v="1"/>
  </r>
  <r>
    <n v="3995"/>
    <n v="15763097"/>
    <s v="Siciliano"/>
    <n v="809"/>
    <x v="1"/>
    <x v="1"/>
    <x v="1"/>
    <n v="80"/>
    <s v="Old"/>
    <n v="8"/>
    <x v="1"/>
    <n v="0"/>
    <x v="2"/>
    <s v="Standard"/>
    <n v="0"/>
    <n v="1"/>
    <n v="34164.050000000003"/>
    <x v="2"/>
    <s v="Low"/>
    <x v="1"/>
    <x v="1"/>
  </r>
  <r>
    <n v="3996"/>
    <n v="15633666"/>
    <s v="Efremov"/>
    <n v="701"/>
    <x v="1"/>
    <x v="1"/>
    <x v="0"/>
    <n v="33"/>
    <s v="Middle Age"/>
    <n v="7"/>
    <x v="1"/>
    <n v="123870.07"/>
    <x v="0"/>
    <s v="Basic"/>
    <n v="1"/>
    <n v="0"/>
    <n v="97794.71"/>
    <x v="0"/>
    <s v="Medium"/>
    <x v="1"/>
    <x v="1"/>
  </r>
  <r>
    <n v="3997"/>
    <n v="15718789"/>
    <s v="Brigstocke"/>
    <n v="604"/>
    <x v="0"/>
    <x v="0"/>
    <x v="1"/>
    <n v="30"/>
    <s v="Middle Age"/>
    <n v="5"/>
    <x v="2"/>
    <n v="0"/>
    <x v="2"/>
    <s v="Standard"/>
    <n v="1"/>
    <n v="0"/>
    <n v="75786.55"/>
    <x v="0"/>
    <s v="Medium"/>
    <x v="1"/>
    <x v="1"/>
  </r>
  <r>
    <n v="3998"/>
    <n v="15690620"/>
    <s v="Olisaemeka"/>
    <n v="665"/>
    <x v="0"/>
    <x v="0"/>
    <x v="1"/>
    <n v="39"/>
    <s v="Middle Age"/>
    <n v="10"/>
    <x v="3"/>
    <n v="46323.57"/>
    <x v="0"/>
    <s v="Basic"/>
    <n v="1"/>
    <n v="0"/>
    <n v="136812.01999999999"/>
    <x v="0"/>
    <s v="High"/>
    <x v="1"/>
    <x v="1"/>
  </r>
  <r>
    <n v="3999"/>
    <n v="15737071"/>
    <s v="Tang"/>
    <n v="639"/>
    <x v="0"/>
    <x v="0"/>
    <x v="0"/>
    <n v="60"/>
    <s v="Old"/>
    <n v="5"/>
    <x v="2"/>
    <n v="162039.78"/>
    <x v="0"/>
    <s v="Basic"/>
    <n v="1"/>
    <n v="1"/>
    <n v="84361.72"/>
    <x v="0"/>
    <s v="Medium"/>
    <x v="0"/>
    <x v="0"/>
  </r>
  <r>
    <n v="4000"/>
    <n v="15665062"/>
    <s v="Lucchese"/>
    <n v="696"/>
    <x v="0"/>
    <x v="0"/>
    <x v="1"/>
    <n v="19"/>
    <s v="Adolescence"/>
    <n v="1"/>
    <x v="0"/>
    <n v="110928.51"/>
    <x v="0"/>
    <s v="Basic"/>
    <n v="1"/>
    <n v="1"/>
    <n v="2766.63"/>
    <x v="2"/>
    <s v="Low"/>
    <x v="1"/>
    <x v="1"/>
  </r>
  <r>
    <n v="4001"/>
    <n v="15600692"/>
    <s v="West"/>
    <n v="520"/>
    <x v="0"/>
    <x v="0"/>
    <x v="1"/>
    <n v="38"/>
    <s v="Middle Age"/>
    <n v="5"/>
    <x v="2"/>
    <n v="0"/>
    <x v="2"/>
    <s v="Standard"/>
    <n v="1"/>
    <n v="0"/>
    <n v="163185.76"/>
    <x v="1"/>
    <s v="High"/>
    <x v="1"/>
    <x v="1"/>
  </r>
  <r>
    <n v="4002"/>
    <n v="15792064"/>
    <s v="Pai"/>
    <n v="545"/>
    <x v="0"/>
    <x v="2"/>
    <x v="1"/>
    <n v="53"/>
    <s v="Old"/>
    <n v="5"/>
    <x v="2"/>
    <n v="114421.55"/>
    <x v="0"/>
    <s v="Basic"/>
    <n v="1"/>
    <n v="0"/>
    <n v="180598.28"/>
    <x v="0"/>
    <s v="High"/>
    <x v="0"/>
    <x v="0"/>
  </r>
  <r>
    <n v="4003"/>
    <n v="15811486"/>
    <s v="Tang"/>
    <n v="634"/>
    <x v="0"/>
    <x v="2"/>
    <x v="0"/>
    <n v="29"/>
    <s v="Adolescence"/>
    <n v="8"/>
    <x v="1"/>
    <n v="130036.21"/>
    <x v="2"/>
    <s v="Standard"/>
    <n v="0"/>
    <n v="1"/>
    <n v="69849.55"/>
    <x v="0"/>
    <s v="Medium"/>
    <x v="1"/>
    <x v="1"/>
  </r>
  <r>
    <n v="4004"/>
    <n v="15626141"/>
    <s v="Fedorov"/>
    <n v="750"/>
    <x v="1"/>
    <x v="0"/>
    <x v="0"/>
    <n v="26"/>
    <s v="Adolescence"/>
    <n v="1"/>
    <x v="0"/>
    <n v="151510.17000000001"/>
    <x v="2"/>
    <s v="Standard"/>
    <n v="1"/>
    <n v="1"/>
    <n v="19921.72"/>
    <x v="2"/>
    <s v="Low"/>
    <x v="1"/>
    <x v="1"/>
  </r>
  <r>
    <n v="4005"/>
    <n v="15738546"/>
    <s v="Gboliwe"/>
    <n v="530"/>
    <x v="0"/>
    <x v="1"/>
    <x v="0"/>
    <n v="41"/>
    <s v="Middle Age"/>
    <n v="4"/>
    <x v="2"/>
    <n v="0"/>
    <x v="2"/>
    <s v="Standard"/>
    <n v="0"/>
    <n v="1"/>
    <n v="147606.71"/>
    <x v="1"/>
    <s v="High"/>
    <x v="1"/>
    <x v="1"/>
  </r>
  <r>
    <n v="4006"/>
    <n v="15677052"/>
    <s v="Ko"/>
    <n v="589"/>
    <x v="0"/>
    <x v="0"/>
    <x v="0"/>
    <n v="59"/>
    <s v="Old"/>
    <n v="2"/>
    <x v="0"/>
    <n v="0"/>
    <x v="2"/>
    <s v="Standard"/>
    <n v="1"/>
    <n v="1"/>
    <n v="126160.24"/>
    <x v="1"/>
    <s v="High"/>
    <x v="0"/>
    <x v="0"/>
  </r>
  <r>
    <n v="4007"/>
    <n v="15656454"/>
    <s v="Le Gallienne"/>
    <n v="654"/>
    <x v="0"/>
    <x v="0"/>
    <x v="1"/>
    <n v="37"/>
    <s v="Middle Age"/>
    <n v="6"/>
    <x v="1"/>
    <n v="83568.55"/>
    <x v="0"/>
    <s v="Basic"/>
    <n v="1"/>
    <n v="0"/>
    <n v="47046.720000000001"/>
    <x v="2"/>
    <s v="Low"/>
    <x v="1"/>
    <x v="1"/>
  </r>
  <r>
    <n v="4008"/>
    <n v="15645496"/>
    <s v="Seleznyova"/>
    <n v="648"/>
    <x v="0"/>
    <x v="0"/>
    <x v="0"/>
    <n v="43"/>
    <s v="Middle Age"/>
    <n v="7"/>
    <x v="1"/>
    <n v="139972.18"/>
    <x v="0"/>
    <s v="Basic"/>
    <n v="1"/>
    <n v="0"/>
    <n v="143668.57999999999"/>
    <x v="0"/>
    <s v="High"/>
    <x v="1"/>
    <x v="1"/>
  </r>
  <r>
    <n v="4009"/>
    <n v="15612505"/>
    <s v="Joseph"/>
    <n v="835"/>
    <x v="1"/>
    <x v="1"/>
    <x v="1"/>
    <n v="45"/>
    <s v="Middle Age"/>
    <n v="3"/>
    <x v="2"/>
    <n v="100212.13"/>
    <x v="0"/>
    <s v="Basic"/>
    <n v="1"/>
    <n v="0"/>
    <n v="152577.62"/>
    <x v="0"/>
    <s v="High"/>
    <x v="1"/>
    <x v="1"/>
  </r>
  <r>
    <n v="4010"/>
    <n v="15708513"/>
    <s v="Bevan"/>
    <n v="446"/>
    <x v="2"/>
    <x v="0"/>
    <x v="0"/>
    <n v="39"/>
    <s v="Middle Age"/>
    <n v="1"/>
    <x v="0"/>
    <n v="90217.07"/>
    <x v="0"/>
    <s v="Basic"/>
    <n v="1"/>
    <n v="0"/>
    <n v="191350.48"/>
    <x v="0"/>
    <s v="High"/>
    <x v="1"/>
    <x v="1"/>
  </r>
  <r>
    <n v="4011"/>
    <n v="15685654"/>
    <s v="Allan"/>
    <n v="514"/>
    <x v="0"/>
    <x v="1"/>
    <x v="1"/>
    <n v="66"/>
    <s v="Old"/>
    <n v="9"/>
    <x v="3"/>
    <n v="0"/>
    <x v="2"/>
    <s v="Standard"/>
    <n v="1"/>
    <n v="1"/>
    <n v="14234.31"/>
    <x v="2"/>
    <s v="Low"/>
    <x v="1"/>
    <x v="1"/>
  </r>
  <r>
    <n v="4012"/>
    <n v="15732307"/>
    <s v="Lavrentiev"/>
    <n v="694"/>
    <x v="0"/>
    <x v="2"/>
    <x v="1"/>
    <n v="33"/>
    <s v="Middle Age"/>
    <n v="4"/>
    <x v="2"/>
    <n v="124067.32"/>
    <x v="0"/>
    <s v="Basic"/>
    <n v="1"/>
    <n v="1"/>
    <n v="77906.87"/>
    <x v="0"/>
    <s v="Medium"/>
    <x v="1"/>
    <x v="1"/>
  </r>
  <r>
    <n v="4013"/>
    <n v="15726814"/>
    <s v="Walton"/>
    <n v="554"/>
    <x v="0"/>
    <x v="1"/>
    <x v="1"/>
    <n v="46"/>
    <s v="Middle Age"/>
    <n v="4"/>
    <x v="2"/>
    <n v="0"/>
    <x v="2"/>
    <s v="Standard"/>
    <n v="0"/>
    <n v="1"/>
    <n v="57320.92"/>
    <x v="0"/>
    <s v="Medium"/>
    <x v="1"/>
    <x v="1"/>
  </r>
  <r>
    <n v="4014"/>
    <n v="15653776"/>
    <s v="Salier"/>
    <n v="720"/>
    <x v="1"/>
    <x v="2"/>
    <x v="0"/>
    <n v="57"/>
    <s v="Old"/>
    <n v="1"/>
    <x v="0"/>
    <n v="162082.31"/>
    <x v="3"/>
    <s v="Premium"/>
    <n v="0"/>
    <n v="0"/>
    <n v="27145.73"/>
    <x v="2"/>
    <s v="Low"/>
    <x v="0"/>
    <x v="0"/>
  </r>
  <r>
    <n v="4015"/>
    <n v="15597914"/>
    <s v="Evdokimov"/>
    <n v="641"/>
    <x v="0"/>
    <x v="2"/>
    <x v="0"/>
    <n v="51"/>
    <s v="Old"/>
    <n v="2"/>
    <x v="0"/>
    <n v="117306.69"/>
    <x v="3"/>
    <s v="Premium"/>
    <n v="1"/>
    <n v="1"/>
    <n v="26912.720000000001"/>
    <x v="2"/>
    <s v="Low"/>
    <x v="0"/>
    <x v="0"/>
  </r>
  <r>
    <n v="4016"/>
    <n v="15631603"/>
    <s v="Ponomaryova"/>
    <n v="813"/>
    <x v="1"/>
    <x v="0"/>
    <x v="1"/>
    <n v="32"/>
    <s v="Middle Age"/>
    <n v="1"/>
    <x v="0"/>
    <n v="122889.88"/>
    <x v="0"/>
    <s v="Basic"/>
    <n v="1"/>
    <n v="1"/>
    <n v="26476.18"/>
    <x v="2"/>
    <s v="Low"/>
    <x v="1"/>
    <x v="1"/>
  </r>
  <r>
    <n v="4017"/>
    <n v="15789753"/>
    <s v="Millar"/>
    <n v="480"/>
    <x v="2"/>
    <x v="0"/>
    <x v="1"/>
    <n v="40"/>
    <s v="Middle Age"/>
    <n v="6"/>
    <x v="1"/>
    <n v="148790.60999999999"/>
    <x v="0"/>
    <s v="Basic"/>
    <n v="0"/>
    <n v="1"/>
    <n v="79329.7"/>
    <x v="0"/>
    <s v="Medium"/>
    <x v="1"/>
    <x v="1"/>
  </r>
  <r>
    <n v="4018"/>
    <n v="15678034"/>
    <s v="Grosse"/>
    <n v="811"/>
    <x v="1"/>
    <x v="0"/>
    <x v="1"/>
    <n v="46"/>
    <s v="Middle Age"/>
    <n v="9"/>
    <x v="3"/>
    <n v="180226.24"/>
    <x v="0"/>
    <s v="Basic"/>
    <n v="1"/>
    <n v="0"/>
    <n v="13464.64"/>
    <x v="2"/>
    <s v="Low"/>
    <x v="0"/>
    <x v="0"/>
  </r>
  <r>
    <n v="4019"/>
    <n v="15690209"/>
    <s v="Hsiao"/>
    <n v="715"/>
    <x v="1"/>
    <x v="2"/>
    <x v="0"/>
    <n v="32"/>
    <s v="Middle Age"/>
    <n v="3"/>
    <x v="2"/>
    <n v="104857.19"/>
    <x v="2"/>
    <s v="Standard"/>
    <n v="1"/>
    <n v="0"/>
    <n v="114149.8"/>
    <x v="1"/>
    <s v="High"/>
    <x v="1"/>
    <x v="1"/>
  </r>
  <r>
    <n v="4020"/>
    <n v="15592091"/>
    <s v="Belbin"/>
    <n v="620"/>
    <x v="0"/>
    <x v="1"/>
    <x v="1"/>
    <n v="31"/>
    <s v="Middle Age"/>
    <n v="2"/>
    <x v="0"/>
    <n v="166833.85999999999"/>
    <x v="2"/>
    <s v="Standard"/>
    <n v="1"/>
    <n v="1"/>
    <n v="135171.6"/>
    <x v="1"/>
    <s v="High"/>
    <x v="1"/>
    <x v="1"/>
  </r>
  <r>
    <n v="4021"/>
    <n v="15647453"/>
    <s v="Ifeajuna"/>
    <n v="721"/>
    <x v="1"/>
    <x v="0"/>
    <x v="1"/>
    <n v="42"/>
    <s v="Middle Age"/>
    <n v="4"/>
    <x v="2"/>
    <n v="102936.72"/>
    <x v="0"/>
    <s v="Basic"/>
    <n v="0"/>
    <n v="0"/>
    <n v="1187.8800000000001"/>
    <x v="2"/>
    <s v="Low"/>
    <x v="1"/>
    <x v="1"/>
  </r>
  <r>
    <n v="4022"/>
    <n v="15697100"/>
    <s v="Wright"/>
    <n v="772"/>
    <x v="1"/>
    <x v="2"/>
    <x v="0"/>
    <n v="48"/>
    <s v="Middle Age"/>
    <n v="6"/>
    <x v="1"/>
    <n v="108736.52"/>
    <x v="0"/>
    <s v="Basic"/>
    <n v="1"/>
    <n v="0"/>
    <n v="184564.67"/>
    <x v="0"/>
    <s v="High"/>
    <x v="0"/>
    <x v="0"/>
  </r>
  <r>
    <n v="4023"/>
    <n v="15811290"/>
    <s v="Komarova"/>
    <n v="680"/>
    <x v="0"/>
    <x v="2"/>
    <x v="1"/>
    <n v="44"/>
    <s v="Middle Age"/>
    <n v="0"/>
    <x v="0"/>
    <n v="129974.79"/>
    <x v="2"/>
    <s v="Standard"/>
    <n v="1"/>
    <n v="1"/>
    <n v="33391.379999999997"/>
    <x v="2"/>
    <s v="Low"/>
    <x v="1"/>
    <x v="1"/>
  </r>
  <r>
    <n v="4024"/>
    <n v="15629187"/>
    <s v="Titheradge"/>
    <n v="535"/>
    <x v="0"/>
    <x v="0"/>
    <x v="1"/>
    <n v="38"/>
    <s v="Middle Age"/>
    <n v="8"/>
    <x v="1"/>
    <n v="85982.07"/>
    <x v="0"/>
    <s v="Basic"/>
    <n v="1"/>
    <n v="0"/>
    <n v="9238.35"/>
    <x v="2"/>
    <s v="Low"/>
    <x v="1"/>
    <x v="1"/>
  </r>
  <r>
    <n v="4025"/>
    <n v="15758073"/>
    <s v="Dellucci"/>
    <n v="655"/>
    <x v="0"/>
    <x v="0"/>
    <x v="0"/>
    <n v="20"/>
    <s v="Adolescence"/>
    <n v="7"/>
    <x v="1"/>
    <n v="134397.60999999999"/>
    <x v="0"/>
    <s v="Basic"/>
    <n v="0"/>
    <n v="0"/>
    <n v="28029.54"/>
    <x v="2"/>
    <s v="Low"/>
    <x v="1"/>
    <x v="1"/>
  </r>
  <r>
    <n v="4026"/>
    <n v="15640769"/>
    <s v="Hobbs"/>
    <n v="660"/>
    <x v="0"/>
    <x v="0"/>
    <x v="1"/>
    <n v="63"/>
    <s v="Old"/>
    <n v="8"/>
    <x v="1"/>
    <n v="137841.53"/>
    <x v="0"/>
    <s v="Basic"/>
    <n v="1"/>
    <n v="1"/>
    <n v="42790.29"/>
    <x v="2"/>
    <s v="Low"/>
    <x v="1"/>
    <x v="1"/>
  </r>
  <r>
    <n v="4027"/>
    <n v="15606641"/>
    <s v="Beggs"/>
    <n v="762"/>
    <x v="1"/>
    <x v="2"/>
    <x v="1"/>
    <n v="56"/>
    <s v="Old"/>
    <n v="10"/>
    <x v="3"/>
    <n v="100260.88"/>
    <x v="1"/>
    <s v="Premium"/>
    <n v="1"/>
    <n v="1"/>
    <n v="77142.42"/>
    <x v="0"/>
    <s v="Medium"/>
    <x v="0"/>
    <x v="0"/>
  </r>
  <r>
    <n v="4028"/>
    <n v="15718280"/>
    <s v="Luffman"/>
    <n v="662"/>
    <x v="0"/>
    <x v="2"/>
    <x v="1"/>
    <n v="39"/>
    <s v="Middle Age"/>
    <n v="5"/>
    <x v="2"/>
    <n v="139822.10999999999"/>
    <x v="2"/>
    <s v="Standard"/>
    <n v="1"/>
    <n v="1"/>
    <n v="146219.9"/>
    <x v="1"/>
    <s v="High"/>
    <x v="1"/>
    <x v="1"/>
  </r>
  <r>
    <n v="4029"/>
    <n v="15764335"/>
    <s v="Caldwell"/>
    <n v="463"/>
    <x v="2"/>
    <x v="2"/>
    <x v="0"/>
    <n v="41"/>
    <s v="Middle Age"/>
    <n v="8"/>
    <x v="1"/>
    <n v="123151.51"/>
    <x v="2"/>
    <s v="Standard"/>
    <n v="1"/>
    <n v="0"/>
    <n v="70127.929999999993"/>
    <x v="0"/>
    <s v="Medium"/>
    <x v="1"/>
    <x v="1"/>
  </r>
  <r>
    <n v="4030"/>
    <n v="15634218"/>
    <s v="Mancini"/>
    <n v="501"/>
    <x v="0"/>
    <x v="2"/>
    <x v="1"/>
    <n v="27"/>
    <s v="Adolescence"/>
    <n v="4"/>
    <x v="2"/>
    <n v="95331.83"/>
    <x v="2"/>
    <s v="Standard"/>
    <n v="1"/>
    <n v="0"/>
    <n v="132104.76"/>
    <x v="1"/>
    <s v="High"/>
    <x v="1"/>
    <x v="1"/>
  </r>
  <r>
    <n v="4031"/>
    <n v="15808760"/>
    <s v="Evseev"/>
    <n v="603"/>
    <x v="0"/>
    <x v="1"/>
    <x v="0"/>
    <n v="42"/>
    <s v="Middle Age"/>
    <n v="6"/>
    <x v="1"/>
    <n v="0"/>
    <x v="0"/>
    <s v="Basic"/>
    <n v="1"/>
    <n v="1"/>
    <n v="90437.87"/>
    <x v="0"/>
    <s v="Medium"/>
    <x v="1"/>
    <x v="1"/>
  </r>
  <r>
    <n v="4032"/>
    <n v="15648461"/>
    <s v="Hs?eh"/>
    <n v="688"/>
    <x v="0"/>
    <x v="1"/>
    <x v="1"/>
    <n v="37"/>
    <s v="Middle Age"/>
    <n v="7"/>
    <x v="1"/>
    <n v="138162.41"/>
    <x v="2"/>
    <s v="Standard"/>
    <n v="1"/>
    <n v="1"/>
    <n v="113926.31"/>
    <x v="1"/>
    <s v="High"/>
    <x v="1"/>
    <x v="1"/>
  </r>
  <r>
    <n v="4033"/>
    <n v="15593555"/>
    <s v="Chinedum"/>
    <n v="430"/>
    <x v="2"/>
    <x v="0"/>
    <x v="1"/>
    <n v="38"/>
    <s v="Middle Age"/>
    <n v="9"/>
    <x v="3"/>
    <n v="0"/>
    <x v="2"/>
    <s v="Standard"/>
    <n v="1"/>
    <n v="1"/>
    <n v="12050.77"/>
    <x v="2"/>
    <s v="Low"/>
    <x v="1"/>
    <x v="1"/>
  </r>
  <r>
    <n v="4034"/>
    <n v="15569079"/>
    <s v="Hagins"/>
    <n v="632"/>
    <x v="0"/>
    <x v="2"/>
    <x v="1"/>
    <n v="48"/>
    <s v="Middle Age"/>
    <n v="6"/>
    <x v="1"/>
    <n v="126066.26"/>
    <x v="0"/>
    <s v="Basic"/>
    <n v="1"/>
    <n v="0"/>
    <n v="64345.61"/>
    <x v="0"/>
    <s v="Medium"/>
    <x v="0"/>
    <x v="0"/>
  </r>
  <r>
    <n v="4035"/>
    <n v="15800736"/>
    <s v="Kirwan"/>
    <n v="601"/>
    <x v="0"/>
    <x v="1"/>
    <x v="0"/>
    <n v="42"/>
    <s v="Middle Age"/>
    <n v="4"/>
    <x v="2"/>
    <n v="96763.89"/>
    <x v="0"/>
    <s v="Basic"/>
    <n v="1"/>
    <n v="1"/>
    <n v="199242.65"/>
    <x v="0"/>
    <s v="High"/>
    <x v="1"/>
    <x v="1"/>
  </r>
  <r>
    <n v="4036"/>
    <n v="15792607"/>
    <s v="Little"/>
    <n v="769"/>
    <x v="1"/>
    <x v="0"/>
    <x v="0"/>
    <n v="38"/>
    <s v="Middle Age"/>
    <n v="2"/>
    <x v="0"/>
    <n v="0"/>
    <x v="2"/>
    <s v="Standard"/>
    <n v="0"/>
    <n v="0"/>
    <n v="75578.67"/>
    <x v="0"/>
    <s v="Medium"/>
    <x v="1"/>
    <x v="1"/>
  </r>
  <r>
    <n v="4037"/>
    <n v="15640034"/>
    <s v="Milligan"/>
    <n v="551"/>
    <x v="0"/>
    <x v="0"/>
    <x v="1"/>
    <n v="42"/>
    <s v="Middle Age"/>
    <n v="2"/>
    <x v="0"/>
    <n v="139561.46"/>
    <x v="0"/>
    <s v="Basic"/>
    <n v="1"/>
    <n v="0"/>
    <n v="43435.43"/>
    <x v="2"/>
    <s v="Low"/>
    <x v="0"/>
    <x v="0"/>
  </r>
  <r>
    <n v="4038"/>
    <n v="15807563"/>
    <s v="Ch'iu"/>
    <n v="841"/>
    <x v="1"/>
    <x v="0"/>
    <x v="0"/>
    <n v="52"/>
    <s v="Old"/>
    <n v="5"/>
    <x v="2"/>
    <n v="0"/>
    <x v="0"/>
    <s v="Basic"/>
    <n v="0"/>
    <n v="0"/>
    <n v="183239.71"/>
    <x v="0"/>
    <s v="High"/>
    <x v="0"/>
    <x v="0"/>
  </r>
  <r>
    <n v="4039"/>
    <n v="15684461"/>
    <s v="McKay"/>
    <n v="469"/>
    <x v="2"/>
    <x v="1"/>
    <x v="0"/>
    <n v="31"/>
    <s v="Middle Age"/>
    <n v="6"/>
    <x v="1"/>
    <n v="0"/>
    <x v="0"/>
    <s v="Basic"/>
    <n v="1"/>
    <n v="0"/>
    <n v="146213.75"/>
    <x v="0"/>
    <s v="High"/>
    <x v="0"/>
    <x v="0"/>
  </r>
  <r>
    <n v="4040"/>
    <n v="15580134"/>
    <s v="Crawford"/>
    <n v="479"/>
    <x v="2"/>
    <x v="1"/>
    <x v="1"/>
    <n v="27"/>
    <s v="Adolescence"/>
    <n v="2"/>
    <x v="0"/>
    <n v="172463.45"/>
    <x v="0"/>
    <s v="Basic"/>
    <n v="1"/>
    <n v="1"/>
    <n v="40315.269999999997"/>
    <x v="2"/>
    <s v="Low"/>
    <x v="1"/>
    <x v="1"/>
  </r>
  <r>
    <n v="4041"/>
    <n v="15679075"/>
    <s v="Onyemere"/>
    <n v="701"/>
    <x v="1"/>
    <x v="0"/>
    <x v="1"/>
    <n v="37"/>
    <s v="Middle Age"/>
    <n v="8"/>
    <x v="1"/>
    <n v="107798.85"/>
    <x v="0"/>
    <s v="Basic"/>
    <n v="1"/>
    <n v="0"/>
    <n v="16966.73"/>
    <x v="2"/>
    <s v="Low"/>
    <x v="1"/>
    <x v="1"/>
  </r>
  <r>
    <n v="4042"/>
    <n v="15742504"/>
    <s v="Azuka"/>
    <n v="593"/>
    <x v="0"/>
    <x v="0"/>
    <x v="1"/>
    <n v="36"/>
    <s v="Middle Age"/>
    <n v="2"/>
    <x v="0"/>
    <n v="70181.48"/>
    <x v="2"/>
    <s v="Standard"/>
    <n v="1"/>
    <n v="0"/>
    <n v="80608.12"/>
    <x v="0"/>
    <s v="Medium"/>
    <x v="1"/>
    <x v="1"/>
  </r>
  <r>
    <n v="4043"/>
    <n v="15567328"/>
    <s v="Ch'en"/>
    <n v="738"/>
    <x v="1"/>
    <x v="1"/>
    <x v="1"/>
    <n v="38"/>
    <s v="Middle Age"/>
    <n v="5"/>
    <x v="2"/>
    <n v="177997.07"/>
    <x v="0"/>
    <s v="Basic"/>
    <n v="0"/>
    <n v="1"/>
    <n v="19233.41"/>
    <x v="2"/>
    <s v="Low"/>
    <x v="1"/>
    <x v="1"/>
  </r>
  <r>
    <n v="4044"/>
    <n v="15698294"/>
    <s v="Royster"/>
    <n v="635"/>
    <x v="0"/>
    <x v="1"/>
    <x v="1"/>
    <n v="31"/>
    <s v="Middle Age"/>
    <n v="1"/>
    <x v="0"/>
    <n v="0"/>
    <x v="2"/>
    <s v="Standard"/>
    <n v="1"/>
    <n v="0"/>
    <n v="135382.23000000001"/>
    <x v="1"/>
    <s v="High"/>
    <x v="1"/>
    <x v="1"/>
  </r>
  <r>
    <n v="4045"/>
    <n v="15607142"/>
    <s v="Parkin"/>
    <n v="658"/>
    <x v="0"/>
    <x v="0"/>
    <x v="1"/>
    <n v="32"/>
    <s v="Middle Age"/>
    <n v="8"/>
    <x v="1"/>
    <n v="0"/>
    <x v="0"/>
    <s v="Basic"/>
    <n v="1"/>
    <n v="1"/>
    <n v="80410.679999999993"/>
    <x v="0"/>
    <s v="Medium"/>
    <x v="1"/>
    <x v="1"/>
  </r>
  <r>
    <n v="4046"/>
    <n v="15738516"/>
    <s v="Kozlova"/>
    <n v="687"/>
    <x v="0"/>
    <x v="1"/>
    <x v="0"/>
    <n v="36"/>
    <s v="Middle Age"/>
    <n v="5"/>
    <x v="2"/>
    <n v="0"/>
    <x v="0"/>
    <s v="Basic"/>
    <n v="1"/>
    <n v="0"/>
    <n v="17696.22"/>
    <x v="2"/>
    <s v="Low"/>
    <x v="1"/>
    <x v="1"/>
  </r>
  <r>
    <n v="4047"/>
    <n v="15806403"/>
    <s v="Hu"/>
    <n v="650"/>
    <x v="0"/>
    <x v="0"/>
    <x v="1"/>
    <n v="37"/>
    <s v="Middle Age"/>
    <n v="9"/>
    <x v="3"/>
    <n v="0"/>
    <x v="2"/>
    <s v="Standard"/>
    <n v="1"/>
    <n v="0"/>
    <n v="17974.080000000002"/>
    <x v="2"/>
    <s v="Low"/>
    <x v="1"/>
    <x v="1"/>
  </r>
  <r>
    <n v="4048"/>
    <n v="15656707"/>
    <s v="Ma"/>
    <n v="720"/>
    <x v="1"/>
    <x v="1"/>
    <x v="1"/>
    <n v="21"/>
    <s v="Adolescence"/>
    <n v="2"/>
    <x v="0"/>
    <n v="123200.78"/>
    <x v="0"/>
    <s v="Basic"/>
    <n v="1"/>
    <n v="1"/>
    <n v="180712.28"/>
    <x v="0"/>
    <s v="High"/>
    <x v="1"/>
    <x v="1"/>
  </r>
  <r>
    <n v="4049"/>
    <n v="15653715"/>
    <s v="Coates"/>
    <n v="602"/>
    <x v="0"/>
    <x v="0"/>
    <x v="0"/>
    <n v="63"/>
    <s v="Old"/>
    <n v="7"/>
    <x v="1"/>
    <n v="0"/>
    <x v="2"/>
    <s v="Standard"/>
    <n v="1"/>
    <n v="1"/>
    <n v="56323.21"/>
    <x v="0"/>
    <s v="Medium"/>
    <x v="1"/>
    <x v="1"/>
  </r>
  <r>
    <n v="4050"/>
    <n v="15806184"/>
    <s v="Burns"/>
    <n v="618"/>
    <x v="0"/>
    <x v="1"/>
    <x v="1"/>
    <n v="33"/>
    <s v="Middle Age"/>
    <n v="4"/>
    <x v="2"/>
    <n v="0"/>
    <x v="2"/>
    <s v="Standard"/>
    <n v="1"/>
    <n v="1"/>
    <n v="77550.179999999993"/>
    <x v="0"/>
    <s v="Medium"/>
    <x v="1"/>
    <x v="1"/>
  </r>
  <r>
    <n v="4051"/>
    <n v="15585734"/>
    <s v="Gouger"/>
    <n v="803"/>
    <x v="1"/>
    <x v="2"/>
    <x v="1"/>
    <n v="41"/>
    <s v="Middle Age"/>
    <n v="9"/>
    <x v="3"/>
    <n v="137742.9"/>
    <x v="2"/>
    <s v="Standard"/>
    <n v="1"/>
    <n v="1"/>
    <n v="166957.82"/>
    <x v="1"/>
    <s v="High"/>
    <x v="1"/>
    <x v="1"/>
  </r>
  <r>
    <n v="4052"/>
    <n v="15725639"/>
    <s v="Ignatyev"/>
    <n v="793"/>
    <x v="1"/>
    <x v="0"/>
    <x v="0"/>
    <n v="63"/>
    <s v="Old"/>
    <n v="9"/>
    <x v="3"/>
    <n v="116270.72"/>
    <x v="0"/>
    <s v="Basic"/>
    <n v="1"/>
    <n v="1"/>
    <n v="184243.25"/>
    <x v="0"/>
    <s v="High"/>
    <x v="1"/>
    <x v="1"/>
  </r>
  <r>
    <n v="4053"/>
    <n v="15618401"/>
    <s v="Douglas"/>
    <n v="616"/>
    <x v="0"/>
    <x v="2"/>
    <x v="1"/>
    <n v="41"/>
    <s v="Middle Age"/>
    <n v="10"/>
    <x v="3"/>
    <n v="113220.2"/>
    <x v="2"/>
    <s v="Standard"/>
    <n v="1"/>
    <n v="1"/>
    <n v="114072.91"/>
    <x v="1"/>
    <s v="High"/>
    <x v="1"/>
    <x v="1"/>
  </r>
  <r>
    <n v="4054"/>
    <n v="15785385"/>
    <s v="Fiorentino"/>
    <n v="550"/>
    <x v="0"/>
    <x v="1"/>
    <x v="1"/>
    <n v="51"/>
    <s v="Old"/>
    <n v="5"/>
    <x v="2"/>
    <n v="0"/>
    <x v="2"/>
    <s v="Standard"/>
    <n v="1"/>
    <n v="0"/>
    <n v="153917.41"/>
    <x v="1"/>
    <s v="High"/>
    <x v="1"/>
    <x v="1"/>
  </r>
  <r>
    <n v="4055"/>
    <n v="15734762"/>
    <s v="Ignatiev"/>
    <n v="602"/>
    <x v="0"/>
    <x v="0"/>
    <x v="0"/>
    <n v="56"/>
    <s v="Old"/>
    <n v="3"/>
    <x v="2"/>
    <n v="115895.22"/>
    <x v="1"/>
    <s v="Premium"/>
    <n v="1"/>
    <n v="0"/>
    <n v="4176.17"/>
    <x v="2"/>
    <s v="Low"/>
    <x v="0"/>
    <x v="0"/>
  </r>
  <r>
    <n v="4056"/>
    <n v="15767129"/>
    <s v="Munz"/>
    <n v="452"/>
    <x v="2"/>
    <x v="0"/>
    <x v="0"/>
    <n v="60"/>
    <s v="Old"/>
    <n v="6"/>
    <x v="1"/>
    <n v="121730.49"/>
    <x v="0"/>
    <s v="Basic"/>
    <n v="1"/>
    <n v="1"/>
    <n v="142963.29"/>
    <x v="0"/>
    <s v="High"/>
    <x v="1"/>
    <x v="1"/>
  </r>
  <r>
    <n v="4057"/>
    <n v="15797204"/>
    <s v="Paling"/>
    <n v="655"/>
    <x v="0"/>
    <x v="1"/>
    <x v="0"/>
    <n v="28"/>
    <s v="Adolescence"/>
    <n v="3"/>
    <x v="2"/>
    <n v="113811.85"/>
    <x v="2"/>
    <s v="Standard"/>
    <n v="0"/>
    <n v="1"/>
    <n v="76844.23"/>
    <x v="0"/>
    <s v="Medium"/>
    <x v="1"/>
    <x v="1"/>
  </r>
  <r>
    <n v="4058"/>
    <n v="15769272"/>
    <s v="Clark"/>
    <n v="510"/>
    <x v="0"/>
    <x v="0"/>
    <x v="0"/>
    <n v="26"/>
    <s v="Adolescence"/>
    <n v="6"/>
    <x v="1"/>
    <n v="136214.07999999999"/>
    <x v="0"/>
    <s v="Basic"/>
    <n v="0"/>
    <n v="0"/>
    <n v="159742.32999999999"/>
    <x v="0"/>
    <s v="High"/>
    <x v="1"/>
    <x v="1"/>
  </r>
  <r>
    <n v="4059"/>
    <n v="15771966"/>
    <s v="Akobundu"/>
    <n v="557"/>
    <x v="0"/>
    <x v="0"/>
    <x v="1"/>
    <n v="39"/>
    <s v="Middle Age"/>
    <n v="8"/>
    <x v="1"/>
    <n v="146200.01"/>
    <x v="0"/>
    <s v="Basic"/>
    <n v="1"/>
    <n v="0"/>
    <n v="177944.64"/>
    <x v="0"/>
    <s v="High"/>
    <x v="1"/>
    <x v="1"/>
  </r>
  <r>
    <n v="4060"/>
    <n v="15691952"/>
    <s v="Fanucci"/>
    <n v="676"/>
    <x v="0"/>
    <x v="0"/>
    <x v="1"/>
    <n v="37"/>
    <s v="Middle Age"/>
    <n v="10"/>
    <x v="3"/>
    <n v="106242.67"/>
    <x v="0"/>
    <s v="Basic"/>
    <n v="1"/>
    <n v="1"/>
    <n v="166678.28"/>
    <x v="0"/>
    <s v="High"/>
    <x v="1"/>
    <x v="1"/>
  </r>
  <r>
    <n v="4061"/>
    <n v="15593250"/>
    <s v="Hsiao"/>
    <n v="640"/>
    <x v="0"/>
    <x v="0"/>
    <x v="0"/>
    <n v="29"/>
    <s v="Adolescence"/>
    <n v="4"/>
    <x v="2"/>
    <n v="0"/>
    <x v="2"/>
    <s v="Standard"/>
    <n v="1"/>
    <n v="0"/>
    <n v="44904.26"/>
    <x v="2"/>
    <s v="Low"/>
    <x v="1"/>
    <x v="1"/>
  </r>
  <r>
    <n v="4062"/>
    <n v="15605333"/>
    <s v="Clancy"/>
    <n v="529"/>
    <x v="0"/>
    <x v="1"/>
    <x v="1"/>
    <n v="31"/>
    <s v="Middle Age"/>
    <n v="6"/>
    <x v="1"/>
    <n v="0"/>
    <x v="0"/>
    <s v="Basic"/>
    <n v="1"/>
    <n v="0"/>
    <n v="10625.91"/>
    <x v="2"/>
    <s v="Low"/>
    <x v="1"/>
    <x v="1"/>
  </r>
  <r>
    <n v="4063"/>
    <n v="15800083"/>
    <s v="Macdonald"/>
    <n v="559"/>
    <x v="0"/>
    <x v="0"/>
    <x v="1"/>
    <n v="45"/>
    <s v="Middle Age"/>
    <n v="8"/>
    <x v="1"/>
    <n v="24043.45"/>
    <x v="0"/>
    <s v="Basic"/>
    <n v="0"/>
    <n v="1"/>
    <n v="169781.45"/>
    <x v="0"/>
    <s v="High"/>
    <x v="0"/>
    <x v="0"/>
  </r>
  <r>
    <n v="4064"/>
    <n v="15575691"/>
    <s v="Palerma"/>
    <n v="689"/>
    <x v="0"/>
    <x v="0"/>
    <x v="0"/>
    <n v="58"/>
    <s v="Old"/>
    <n v="5"/>
    <x v="2"/>
    <n v="0"/>
    <x v="2"/>
    <s v="Standard"/>
    <n v="0"/>
    <n v="1"/>
    <n v="49848.86"/>
    <x v="2"/>
    <s v="Low"/>
    <x v="1"/>
    <x v="1"/>
  </r>
  <r>
    <n v="4065"/>
    <n v="15689886"/>
    <s v="Holden"/>
    <n v="626"/>
    <x v="0"/>
    <x v="2"/>
    <x v="1"/>
    <n v="39"/>
    <s v="Middle Age"/>
    <n v="10"/>
    <x v="3"/>
    <n v="132287.92000000001"/>
    <x v="1"/>
    <s v="Premium"/>
    <n v="1"/>
    <n v="1"/>
    <n v="51467.92"/>
    <x v="0"/>
    <s v="Medium"/>
    <x v="0"/>
    <x v="0"/>
  </r>
  <r>
    <n v="4066"/>
    <n v="15809838"/>
    <s v="Moore"/>
    <n v="697"/>
    <x v="0"/>
    <x v="1"/>
    <x v="1"/>
    <n v="30"/>
    <s v="Middle Age"/>
    <n v="1"/>
    <x v="0"/>
    <n v="0"/>
    <x v="2"/>
    <s v="Standard"/>
    <n v="0"/>
    <n v="0"/>
    <n v="735.79"/>
    <x v="2"/>
    <s v="Low"/>
    <x v="1"/>
    <x v="1"/>
  </r>
  <r>
    <n v="4067"/>
    <n v="15736154"/>
    <s v="Gallo"/>
    <n v="823"/>
    <x v="1"/>
    <x v="0"/>
    <x v="0"/>
    <n v="44"/>
    <s v="Middle Age"/>
    <n v="1"/>
    <x v="0"/>
    <n v="0"/>
    <x v="2"/>
    <s v="Standard"/>
    <n v="0"/>
    <n v="1"/>
    <n v="182495.7"/>
    <x v="1"/>
    <s v="High"/>
    <x v="1"/>
    <x v="1"/>
  </r>
  <r>
    <n v="4068"/>
    <n v="15767391"/>
    <s v="Otutodilinna"/>
    <n v="565"/>
    <x v="0"/>
    <x v="2"/>
    <x v="0"/>
    <n v="32"/>
    <s v="Middle Age"/>
    <n v="4"/>
    <x v="2"/>
    <n v="90322.99"/>
    <x v="2"/>
    <s v="Standard"/>
    <n v="0"/>
    <n v="1"/>
    <n v="118740.37"/>
    <x v="1"/>
    <s v="High"/>
    <x v="1"/>
    <x v="1"/>
  </r>
  <r>
    <n v="4069"/>
    <n v="15704910"/>
    <s v="Rios"/>
    <n v="631"/>
    <x v="0"/>
    <x v="1"/>
    <x v="1"/>
    <n v="23"/>
    <s v="Adolescence"/>
    <n v="3"/>
    <x v="2"/>
    <n v="0"/>
    <x v="2"/>
    <s v="Standard"/>
    <n v="1"/>
    <n v="0"/>
    <n v="13813.24"/>
    <x v="2"/>
    <s v="Low"/>
    <x v="1"/>
    <x v="1"/>
  </r>
  <r>
    <n v="4070"/>
    <n v="15656613"/>
    <s v="McGregor"/>
    <n v="646"/>
    <x v="0"/>
    <x v="0"/>
    <x v="0"/>
    <n v="34"/>
    <s v="Middle Age"/>
    <n v="3"/>
    <x v="2"/>
    <n v="131283.10999999999"/>
    <x v="0"/>
    <s v="Basic"/>
    <n v="0"/>
    <n v="0"/>
    <n v="130500.65"/>
    <x v="0"/>
    <s v="High"/>
    <x v="1"/>
    <x v="1"/>
  </r>
  <r>
    <n v="4071"/>
    <n v="15611551"/>
    <s v="Hill"/>
    <n v="676"/>
    <x v="0"/>
    <x v="1"/>
    <x v="1"/>
    <n v="48"/>
    <s v="Middle Age"/>
    <n v="1"/>
    <x v="0"/>
    <n v="131659.59"/>
    <x v="2"/>
    <s v="Standard"/>
    <n v="0"/>
    <n v="1"/>
    <n v="14152.15"/>
    <x v="2"/>
    <s v="Low"/>
    <x v="1"/>
    <x v="1"/>
  </r>
  <r>
    <n v="4072"/>
    <n v="15732430"/>
    <s v="H?"/>
    <n v="850"/>
    <x v="1"/>
    <x v="1"/>
    <x v="0"/>
    <n v="54"/>
    <s v="Old"/>
    <n v="4"/>
    <x v="2"/>
    <n v="120952.74"/>
    <x v="0"/>
    <s v="Basic"/>
    <n v="1"/>
    <n v="0"/>
    <n v="66963.149999999994"/>
    <x v="0"/>
    <s v="Medium"/>
    <x v="1"/>
    <x v="1"/>
  </r>
  <r>
    <n v="4073"/>
    <n v="15741865"/>
    <s v="Ferrari"/>
    <n v="810"/>
    <x v="1"/>
    <x v="0"/>
    <x v="0"/>
    <n v="38"/>
    <s v="Middle Age"/>
    <n v="9"/>
    <x v="3"/>
    <n v="153166.17000000001"/>
    <x v="0"/>
    <s v="Basic"/>
    <n v="1"/>
    <n v="1"/>
    <n v="93261.69"/>
    <x v="0"/>
    <s v="Medium"/>
    <x v="1"/>
    <x v="1"/>
  </r>
  <r>
    <n v="4074"/>
    <n v="15634143"/>
    <s v="Onyemauchechi"/>
    <n v="581"/>
    <x v="0"/>
    <x v="1"/>
    <x v="1"/>
    <n v="30"/>
    <s v="Middle Age"/>
    <n v="0"/>
    <x v="0"/>
    <n v="53291.86"/>
    <x v="0"/>
    <s v="Basic"/>
    <n v="0"/>
    <n v="0"/>
    <n v="196582.28"/>
    <x v="0"/>
    <s v="High"/>
    <x v="1"/>
    <x v="1"/>
  </r>
  <r>
    <n v="4075"/>
    <n v="15609676"/>
    <s v="Nkemakonam"/>
    <n v="718"/>
    <x v="1"/>
    <x v="0"/>
    <x v="0"/>
    <n v="35"/>
    <s v="Middle Age"/>
    <n v="2"/>
    <x v="0"/>
    <n v="167924.95"/>
    <x v="0"/>
    <s v="Basic"/>
    <n v="1"/>
    <n v="0"/>
    <n v="43024.639999999999"/>
    <x v="2"/>
    <s v="Low"/>
    <x v="1"/>
    <x v="1"/>
  </r>
  <r>
    <n v="4076"/>
    <n v="15761600"/>
    <s v="White"/>
    <n v="713"/>
    <x v="1"/>
    <x v="0"/>
    <x v="1"/>
    <n v="43"/>
    <s v="Middle Age"/>
    <n v="5"/>
    <x v="2"/>
    <n v="86394.14"/>
    <x v="0"/>
    <s v="Basic"/>
    <n v="1"/>
    <n v="1"/>
    <n v="130001.13"/>
    <x v="0"/>
    <s v="High"/>
    <x v="1"/>
    <x v="1"/>
  </r>
  <r>
    <n v="4077"/>
    <n v="15676404"/>
    <s v="Kirillov"/>
    <n v="672"/>
    <x v="0"/>
    <x v="0"/>
    <x v="0"/>
    <n v="50"/>
    <s v="Middle Age"/>
    <n v="1"/>
    <x v="0"/>
    <n v="0"/>
    <x v="0"/>
    <s v="Basic"/>
    <n v="1"/>
    <n v="0"/>
    <n v="12106.82"/>
    <x v="2"/>
    <s v="Low"/>
    <x v="0"/>
    <x v="0"/>
  </r>
  <r>
    <n v="4078"/>
    <n v="15659236"/>
    <s v="Iadanza"/>
    <n v="781"/>
    <x v="1"/>
    <x v="1"/>
    <x v="1"/>
    <n v="33"/>
    <s v="Middle Age"/>
    <n v="3"/>
    <x v="2"/>
    <n v="0"/>
    <x v="2"/>
    <s v="Standard"/>
    <n v="1"/>
    <n v="1"/>
    <n v="42556.33"/>
    <x v="2"/>
    <s v="Low"/>
    <x v="1"/>
    <x v="1"/>
  </r>
  <r>
    <n v="4079"/>
    <n v="15690440"/>
    <s v="Stiles"/>
    <n v="656"/>
    <x v="0"/>
    <x v="1"/>
    <x v="1"/>
    <n v="47"/>
    <s v="Middle Age"/>
    <n v="1"/>
    <x v="0"/>
    <n v="0"/>
    <x v="2"/>
    <s v="Standard"/>
    <n v="1"/>
    <n v="1"/>
    <n v="197961.93"/>
    <x v="1"/>
    <s v="High"/>
    <x v="1"/>
    <x v="1"/>
  </r>
  <r>
    <n v="4080"/>
    <n v="15694601"/>
    <s v="Ankudinov"/>
    <n v="583"/>
    <x v="0"/>
    <x v="0"/>
    <x v="0"/>
    <n v="31"/>
    <s v="Middle Age"/>
    <n v="4"/>
    <x v="2"/>
    <n v="158978.79"/>
    <x v="0"/>
    <s v="Basic"/>
    <n v="1"/>
    <n v="0"/>
    <n v="12538.92"/>
    <x v="2"/>
    <s v="Low"/>
    <x v="1"/>
    <x v="1"/>
  </r>
  <r>
    <n v="4081"/>
    <n v="15812262"/>
    <s v="Gaffney"/>
    <n v="808"/>
    <x v="1"/>
    <x v="2"/>
    <x v="0"/>
    <n v="37"/>
    <s v="Middle Age"/>
    <n v="2"/>
    <x v="0"/>
    <n v="100431.84"/>
    <x v="0"/>
    <s v="Basic"/>
    <n v="1"/>
    <n v="0"/>
    <n v="35140.49"/>
    <x v="2"/>
    <s v="Low"/>
    <x v="0"/>
    <x v="0"/>
  </r>
  <r>
    <n v="4082"/>
    <n v="15762821"/>
    <s v="Udinese"/>
    <n v="721"/>
    <x v="1"/>
    <x v="1"/>
    <x v="1"/>
    <n v="33"/>
    <s v="Middle Age"/>
    <n v="5"/>
    <x v="2"/>
    <n v="0"/>
    <x v="2"/>
    <s v="Standard"/>
    <n v="0"/>
    <n v="1"/>
    <n v="117626.9"/>
    <x v="1"/>
    <s v="High"/>
    <x v="1"/>
    <x v="1"/>
  </r>
  <r>
    <n v="4083"/>
    <n v="15669301"/>
    <s v="Romani"/>
    <n v="778"/>
    <x v="1"/>
    <x v="2"/>
    <x v="0"/>
    <n v="29"/>
    <s v="Adolescence"/>
    <n v="6"/>
    <x v="1"/>
    <n v="150358.97"/>
    <x v="0"/>
    <s v="Basic"/>
    <n v="1"/>
    <n v="0"/>
    <n v="62454.01"/>
    <x v="0"/>
    <s v="Medium"/>
    <x v="0"/>
    <x v="0"/>
  </r>
  <r>
    <n v="4084"/>
    <n v="15672640"/>
    <s v="Kambinachi"/>
    <n v="850"/>
    <x v="1"/>
    <x v="1"/>
    <x v="0"/>
    <n v="45"/>
    <s v="Middle Age"/>
    <n v="4"/>
    <x v="2"/>
    <n v="114347.85"/>
    <x v="2"/>
    <s v="Standard"/>
    <n v="1"/>
    <n v="1"/>
    <n v="109089.04"/>
    <x v="1"/>
    <s v="High"/>
    <x v="1"/>
    <x v="1"/>
  </r>
  <r>
    <n v="4085"/>
    <n v="15750458"/>
    <s v="Hawkins"/>
    <n v="693"/>
    <x v="0"/>
    <x v="0"/>
    <x v="0"/>
    <n v="39"/>
    <s v="Middle Age"/>
    <n v="4"/>
    <x v="2"/>
    <n v="0"/>
    <x v="2"/>
    <s v="Standard"/>
    <n v="0"/>
    <n v="1"/>
    <n v="142331.39000000001"/>
    <x v="1"/>
    <s v="High"/>
    <x v="1"/>
    <x v="1"/>
  </r>
  <r>
    <n v="4086"/>
    <n v="15627251"/>
    <s v="Tsui"/>
    <n v="520"/>
    <x v="0"/>
    <x v="0"/>
    <x v="1"/>
    <n v="34"/>
    <s v="Middle Age"/>
    <n v="4"/>
    <x v="2"/>
    <n v="134007.9"/>
    <x v="0"/>
    <s v="Basic"/>
    <n v="1"/>
    <n v="1"/>
    <n v="193209.11"/>
    <x v="0"/>
    <s v="High"/>
    <x v="1"/>
    <x v="1"/>
  </r>
  <r>
    <n v="4087"/>
    <n v="15764294"/>
    <s v="Ifeatu"/>
    <n v="759"/>
    <x v="1"/>
    <x v="2"/>
    <x v="1"/>
    <n v="31"/>
    <s v="Middle Age"/>
    <n v="4"/>
    <x v="2"/>
    <n v="98899.91"/>
    <x v="0"/>
    <s v="Basic"/>
    <n v="1"/>
    <n v="1"/>
    <n v="47832.82"/>
    <x v="2"/>
    <s v="Low"/>
    <x v="1"/>
    <x v="1"/>
  </r>
  <r>
    <n v="4088"/>
    <n v="15659962"/>
    <s v="McIntosh"/>
    <n v="637"/>
    <x v="0"/>
    <x v="0"/>
    <x v="1"/>
    <n v="60"/>
    <s v="Old"/>
    <n v="3"/>
    <x v="2"/>
    <n v="0"/>
    <x v="2"/>
    <s v="Standard"/>
    <n v="1"/>
    <n v="1"/>
    <n v="70174.03"/>
    <x v="0"/>
    <s v="Medium"/>
    <x v="1"/>
    <x v="1"/>
  </r>
  <r>
    <n v="4089"/>
    <n v="15788536"/>
    <s v="Armit"/>
    <n v="755"/>
    <x v="1"/>
    <x v="2"/>
    <x v="1"/>
    <n v="40"/>
    <s v="Middle Age"/>
    <n v="2"/>
    <x v="0"/>
    <n v="137430.82"/>
    <x v="2"/>
    <s v="Standard"/>
    <n v="0"/>
    <n v="0"/>
    <n v="176768.59"/>
    <x v="1"/>
    <s v="High"/>
    <x v="1"/>
    <x v="1"/>
  </r>
  <r>
    <n v="4090"/>
    <n v="15596979"/>
    <s v="Fang"/>
    <n v="662"/>
    <x v="0"/>
    <x v="0"/>
    <x v="0"/>
    <n v="47"/>
    <s v="Middle Age"/>
    <n v="6"/>
    <x v="1"/>
    <n v="0"/>
    <x v="2"/>
    <s v="Standard"/>
    <n v="1"/>
    <n v="1"/>
    <n v="129392.75"/>
    <x v="1"/>
    <s v="High"/>
    <x v="1"/>
    <x v="1"/>
  </r>
  <r>
    <n v="4091"/>
    <n v="15681220"/>
    <s v="Chou"/>
    <n v="503"/>
    <x v="0"/>
    <x v="0"/>
    <x v="0"/>
    <n v="37"/>
    <s v="Middle Age"/>
    <n v="8"/>
    <x v="1"/>
    <n v="0"/>
    <x v="2"/>
    <s v="Standard"/>
    <n v="1"/>
    <n v="1"/>
    <n v="97893.32"/>
    <x v="0"/>
    <s v="Medium"/>
    <x v="1"/>
    <x v="1"/>
  </r>
  <r>
    <n v="4092"/>
    <n v="15635097"/>
    <s v="Okeke"/>
    <n v="599"/>
    <x v="0"/>
    <x v="2"/>
    <x v="1"/>
    <n v="39"/>
    <s v="Middle Age"/>
    <n v="2"/>
    <x v="0"/>
    <n v="188976.89"/>
    <x v="2"/>
    <s v="Standard"/>
    <n v="0"/>
    <n v="1"/>
    <n v="176142.09"/>
    <x v="1"/>
    <s v="High"/>
    <x v="1"/>
    <x v="1"/>
  </r>
  <r>
    <n v="4093"/>
    <n v="15780779"/>
    <s v="Ramsbotham"/>
    <n v="583"/>
    <x v="0"/>
    <x v="1"/>
    <x v="0"/>
    <n v="40"/>
    <s v="Middle Age"/>
    <n v="4"/>
    <x v="2"/>
    <n v="0"/>
    <x v="2"/>
    <s v="Standard"/>
    <n v="1"/>
    <n v="0"/>
    <n v="114093.73"/>
    <x v="1"/>
    <s v="High"/>
    <x v="1"/>
    <x v="1"/>
  </r>
  <r>
    <n v="4094"/>
    <n v="15798470"/>
    <s v="Scannell"/>
    <n v="764"/>
    <x v="1"/>
    <x v="1"/>
    <x v="0"/>
    <n v="48"/>
    <s v="Middle Age"/>
    <n v="1"/>
    <x v="0"/>
    <n v="75990.97"/>
    <x v="0"/>
    <s v="Basic"/>
    <n v="1"/>
    <n v="0"/>
    <n v="158323.81"/>
    <x v="0"/>
    <s v="High"/>
    <x v="0"/>
    <x v="0"/>
  </r>
  <r>
    <n v="4095"/>
    <n v="15760880"/>
    <s v="Edman"/>
    <n v="513"/>
    <x v="0"/>
    <x v="0"/>
    <x v="1"/>
    <n v="29"/>
    <s v="Adolescence"/>
    <n v="10"/>
    <x v="3"/>
    <n v="0"/>
    <x v="2"/>
    <s v="Standard"/>
    <n v="0"/>
    <n v="1"/>
    <n v="25514.77"/>
    <x v="2"/>
    <s v="Low"/>
    <x v="1"/>
    <x v="1"/>
  </r>
  <r>
    <n v="4096"/>
    <n v="15616929"/>
    <s v="De Luca"/>
    <n v="730"/>
    <x v="1"/>
    <x v="1"/>
    <x v="1"/>
    <n v="62"/>
    <s v="Old"/>
    <n v="5"/>
    <x v="2"/>
    <n v="112181.08"/>
    <x v="0"/>
    <s v="Basic"/>
    <n v="0"/>
    <n v="1"/>
    <n v="61513.87"/>
    <x v="0"/>
    <s v="Medium"/>
    <x v="1"/>
    <x v="1"/>
  </r>
  <r>
    <n v="4097"/>
    <n v="15758775"/>
    <s v="Vasilyeva"/>
    <n v="820"/>
    <x v="1"/>
    <x v="1"/>
    <x v="1"/>
    <n v="34"/>
    <s v="Middle Age"/>
    <n v="10"/>
    <x v="3"/>
    <n v="97208.46"/>
    <x v="0"/>
    <s v="Basic"/>
    <n v="1"/>
    <n v="1"/>
    <n v="59553.34"/>
    <x v="0"/>
    <s v="Medium"/>
    <x v="1"/>
    <x v="1"/>
  </r>
  <r>
    <n v="4098"/>
    <n v="15663386"/>
    <s v="Tuan"/>
    <n v="597"/>
    <x v="0"/>
    <x v="1"/>
    <x v="0"/>
    <n v="26"/>
    <s v="Adolescence"/>
    <n v="7"/>
    <x v="1"/>
    <n v="0"/>
    <x v="2"/>
    <s v="Standard"/>
    <n v="1"/>
    <n v="0"/>
    <n v="110253.2"/>
    <x v="1"/>
    <s v="High"/>
    <x v="1"/>
    <x v="1"/>
  </r>
  <r>
    <n v="4099"/>
    <n v="15621267"/>
    <s v="Ejimofor"/>
    <n v="637"/>
    <x v="0"/>
    <x v="0"/>
    <x v="1"/>
    <n v="32"/>
    <s v="Middle Age"/>
    <n v="5"/>
    <x v="2"/>
    <n v="0"/>
    <x v="0"/>
    <s v="Basic"/>
    <n v="0"/>
    <n v="0"/>
    <n v="148769.07999999999"/>
    <x v="0"/>
    <s v="High"/>
    <x v="1"/>
    <x v="1"/>
  </r>
  <r>
    <n v="4100"/>
    <n v="15720509"/>
    <s v="Hs?"/>
    <n v="696"/>
    <x v="0"/>
    <x v="0"/>
    <x v="1"/>
    <n v="34"/>
    <s v="Middle Age"/>
    <n v="9"/>
    <x v="3"/>
    <n v="150856.79"/>
    <x v="0"/>
    <s v="Basic"/>
    <n v="0"/>
    <n v="1"/>
    <n v="8236.7800000000007"/>
    <x v="2"/>
    <s v="Low"/>
    <x v="1"/>
    <x v="1"/>
  </r>
  <r>
    <n v="4101"/>
    <n v="15693322"/>
    <s v="Shaver"/>
    <n v="635"/>
    <x v="0"/>
    <x v="2"/>
    <x v="0"/>
    <n v="37"/>
    <s v="Middle Age"/>
    <n v="9"/>
    <x v="3"/>
    <n v="146748.07"/>
    <x v="0"/>
    <s v="Basic"/>
    <n v="0"/>
    <n v="1"/>
    <n v="11407.58"/>
    <x v="2"/>
    <s v="Low"/>
    <x v="1"/>
    <x v="1"/>
  </r>
  <r>
    <n v="4102"/>
    <n v="15589544"/>
    <s v="Wallis"/>
    <n v="673"/>
    <x v="0"/>
    <x v="1"/>
    <x v="0"/>
    <n v="57"/>
    <s v="Old"/>
    <n v="4"/>
    <x v="2"/>
    <n v="0"/>
    <x v="2"/>
    <s v="Standard"/>
    <n v="1"/>
    <n v="1"/>
    <n v="49684.09"/>
    <x v="2"/>
    <s v="Low"/>
    <x v="1"/>
    <x v="1"/>
  </r>
  <r>
    <n v="4103"/>
    <n v="15772030"/>
    <s v="Coupp"/>
    <n v="662"/>
    <x v="0"/>
    <x v="1"/>
    <x v="1"/>
    <n v="33"/>
    <s v="Middle Age"/>
    <n v="3"/>
    <x v="2"/>
    <n v="0"/>
    <x v="2"/>
    <s v="Standard"/>
    <n v="0"/>
    <n v="1"/>
    <n v="68064.83"/>
    <x v="0"/>
    <s v="Medium"/>
    <x v="1"/>
    <x v="1"/>
  </r>
  <r>
    <n v="4104"/>
    <n v="15693337"/>
    <s v="Perry"/>
    <n v="683"/>
    <x v="0"/>
    <x v="1"/>
    <x v="1"/>
    <n v="41"/>
    <s v="Middle Age"/>
    <n v="0"/>
    <x v="0"/>
    <n v="148863.17000000001"/>
    <x v="0"/>
    <s v="Basic"/>
    <n v="1"/>
    <n v="1"/>
    <n v="163911.32"/>
    <x v="0"/>
    <s v="High"/>
    <x v="1"/>
    <x v="1"/>
  </r>
  <r>
    <n v="4105"/>
    <n v="15676571"/>
    <s v="Bezrukova"/>
    <n v="850"/>
    <x v="1"/>
    <x v="0"/>
    <x v="1"/>
    <n v="55"/>
    <s v="Old"/>
    <n v="6"/>
    <x v="1"/>
    <n v="0"/>
    <x v="0"/>
    <s v="Basic"/>
    <n v="1"/>
    <n v="0"/>
    <n v="944.41"/>
    <x v="2"/>
    <s v="Low"/>
    <x v="0"/>
    <x v="0"/>
  </r>
  <r>
    <n v="4106"/>
    <n v="15701392"/>
    <s v="Lucciano"/>
    <n v="815"/>
    <x v="1"/>
    <x v="1"/>
    <x v="1"/>
    <n v="28"/>
    <s v="Adolescence"/>
    <n v="6"/>
    <x v="1"/>
    <n v="0"/>
    <x v="2"/>
    <s v="Standard"/>
    <n v="0"/>
    <n v="1"/>
    <n v="185547.71"/>
    <x v="1"/>
    <s v="High"/>
    <x v="1"/>
    <x v="1"/>
  </r>
  <r>
    <n v="4107"/>
    <n v="15741092"/>
    <s v="Ingram"/>
    <n v="671"/>
    <x v="0"/>
    <x v="1"/>
    <x v="1"/>
    <n v="34"/>
    <s v="Middle Age"/>
    <n v="10"/>
    <x v="3"/>
    <n v="153360.01999999999"/>
    <x v="0"/>
    <s v="Basic"/>
    <n v="1"/>
    <n v="0"/>
    <n v="140509.85999999999"/>
    <x v="0"/>
    <s v="High"/>
    <x v="1"/>
    <x v="1"/>
  </r>
  <r>
    <n v="4108"/>
    <n v="15643865"/>
    <s v="Lo Duca"/>
    <n v="601"/>
    <x v="0"/>
    <x v="0"/>
    <x v="0"/>
    <n v="40"/>
    <s v="Middle Age"/>
    <n v="3"/>
    <x v="2"/>
    <n v="92055.360000000001"/>
    <x v="0"/>
    <s v="Basic"/>
    <n v="0"/>
    <n v="1"/>
    <n v="164652.01999999999"/>
    <x v="0"/>
    <s v="High"/>
    <x v="0"/>
    <x v="0"/>
  </r>
  <r>
    <n v="4109"/>
    <n v="15769389"/>
    <s v="Wan"/>
    <n v="709"/>
    <x v="1"/>
    <x v="2"/>
    <x v="0"/>
    <n v="39"/>
    <s v="Middle Age"/>
    <n v="9"/>
    <x v="3"/>
    <n v="124723.92"/>
    <x v="0"/>
    <s v="Basic"/>
    <n v="1"/>
    <n v="0"/>
    <n v="73641.86"/>
    <x v="0"/>
    <s v="Medium"/>
    <x v="1"/>
    <x v="1"/>
  </r>
  <r>
    <n v="4110"/>
    <n v="15807768"/>
    <s v="Cohn"/>
    <n v="702"/>
    <x v="1"/>
    <x v="2"/>
    <x v="1"/>
    <n v="28"/>
    <s v="Adolescence"/>
    <n v="1"/>
    <x v="0"/>
    <n v="103033.83"/>
    <x v="0"/>
    <s v="Basic"/>
    <n v="1"/>
    <n v="1"/>
    <n v="40321.870000000003"/>
    <x v="2"/>
    <s v="Low"/>
    <x v="1"/>
    <x v="1"/>
  </r>
  <r>
    <n v="4111"/>
    <n v="15801630"/>
    <s v="Yen"/>
    <n v="558"/>
    <x v="0"/>
    <x v="0"/>
    <x v="1"/>
    <n v="40"/>
    <s v="Middle Age"/>
    <n v="6"/>
    <x v="1"/>
    <n v="0"/>
    <x v="2"/>
    <s v="Standard"/>
    <n v="1"/>
    <n v="0"/>
    <n v="173844.89"/>
    <x v="1"/>
    <s v="High"/>
    <x v="1"/>
    <x v="1"/>
  </r>
  <r>
    <n v="4112"/>
    <n v="15705034"/>
    <s v="Peng"/>
    <n v="691"/>
    <x v="0"/>
    <x v="1"/>
    <x v="1"/>
    <n v="40"/>
    <s v="Middle Age"/>
    <n v="1"/>
    <x v="0"/>
    <n v="0"/>
    <x v="2"/>
    <s v="Standard"/>
    <n v="1"/>
    <n v="1"/>
    <n v="145613.17000000001"/>
    <x v="1"/>
    <s v="High"/>
    <x v="1"/>
    <x v="1"/>
  </r>
  <r>
    <n v="4113"/>
    <n v="15763107"/>
    <s v="Little"/>
    <n v="700"/>
    <x v="1"/>
    <x v="0"/>
    <x v="0"/>
    <n v="30"/>
    <s v="Middle Age"/>
    <n v="9"/>
    <x v="3"/>
    <n v="0"/>
    <x v="0"/>
    <s v="Basic"/>
    <n v="1"/>
    <n v="1"/>
    <n v="174971.64"/>
    <x v="0"/>
    <s v="High"/>
    <x v="1"/>
    <x v="1"/>
  </r>
  <r>
    <n v="4114"/>
    <n v="15667085"/>
    <s v="Meng"/>
    <n v="667"/>
    <x v="0"/>
    <x v="0"/>
    <x v="1"/>
    <n v="33"/>
    <s v="Middle Age"/>
    <n v="4"/>
    <x v="2"/>
    <n v="0"/>
    <x v="2"/>
    <s v="Standard"/>
    <n v="1"/>
    <n v="1"/>
    <n v="131834.75"/>
    <x v="1"/>
    <s v="High"/>
    <x v="1"/>
    <x v="1"/>
  </r>
  <r>
    <n v="4115"/>
    <n v="15647008"/>
    <s v="Adams"/>
    <n v="624"/>
    <x v="0"/>
    <x v="2"/>
    <x v="1"/>
    <n v="54"/>
    <s v="Old"/>
    <n v="3"/>
    <x v="2"/>
    <n v="116726.22"/>
    <x v="0"/>
    <s v="Basic"/>
    <n v="1"/>
    <n v="0"/>
    <n v="110498.1"/>
    <x v="0"/>
    <s v="High"/>
    <x v="0"/>
    <x v="0"/>
  </r>
  <r>
    <n v="4116"/>
    <n v="15584505"/>
    <s v="Hill"/>
    <n v="580"/>
    <x v="0"/>
    <x v="0"/>
    <x v="0"/>
    <n v="23"/>
    <s v="Adolescence"/>
    <n v="5"/>
    <x v="2"/>
    <n v="113923.81"/>
    <x v="2"/>
    <s v="Standard"/>
    <n v="0"/>
    <n v="0"/>
    <n v="196241.43"/>
    <x v="1"/>
    <s v="High"/>
    <x v="1"/>
    <x v="1"/>
  </r>
  <r>
    <n v="4117"/>
    <n v="15748068"/>
    <s v="Boyle"/>
    <n v="571"/>
    <x v="0"/>
    <x v="1"/>
    <x v="0"/>
    <n v="31"/>
    <s v="Middle Age"/>
    <n v="3"/>
    <x v="2"/>
    <n v="0"/>
    <x v="2"/>
    <s v="Standard"/>
    <n v="1"/>
    <n v="1"/>
    <n v="194667.92"/>
    <x v="1"/>
    <s v="High"/>
    <x v="1"/>
    <x v="1"/>
  </r>
  <r>
    <n v="4118"/>
    <n v="15663964"/>
    <s v="Pagnotto"/>
    <n v="561"/>
    <x v="0"/>
    <x v="0"/>
    <x v="1"/>
    <n v="37"/>
    <s v="Middle Age"/>
    <n v="5"/>
    <x v="2"/>
    <n v="0"/>
    <x v="2"/>
    <s v="Standard"/>
    <n v="1"/>
    <n v="0"/>
    <n v="83093.25"/>
    <x v="0"/>
    <s v="Medium"/>
    <x v="1"/>
    <x v="1"/>
  </r>
  <r>
    <n v="4119"/>
    <n v="15782311"/>
    <s v="Feng"/>
    <n v="529"/>
    <x v="0"/>
    <x v="0"/>
    <x v="1"/>
    <n v="28"/>
    <s v="Adolescence"/>
    <n v="9"/>
    <x v="3"/>
    <n v="0"/>
    <x v="2"/>
    <s v="Standard"/>
    <n v="1"/>
    <n v="1"/>
    <n v="52545.24"/>
    <x v="0"/>
    <s v="Medium"/>
    <x v="1"/>
    <x v="1"/>
  </r>
  <r>
    <n v="4120"/>
    <n v="15588197"/>
    <s v="Endrizzi"/>
    <n v="670"/>
    <x v="0"/>
    <x v="0"/>
    <x v="1"/>
    <n v="36"/>
    <s v="Middle Age"/>
    <n v="7"/>
    <x v="1"/>
    <n v="0"/>
    <x v="2"/>
    <s v="Standard"/>
    <n v="0"/>
    <n v="0"/>
    <n v="59571.5"/>
    <x v="0"/>
    <s v="Medium"/>
    <x v="1"/>
    <x v="1"/>
  </r>
  <r>
    <n v="4121"/>
    <n v="15610105"/>
    <s v="Shen"/>
    <n v="666"/>
    <x v="0"/>
    <x v="2"/>
    <x v="0"/>
    <n v="21"/>
    <s v="Adolescence"/>
    <n v="1"/>
    <x v="0"/>
    <n v="121827.43"/>
    <x v="2"/>
    <s v="Standard"/>
    <n v="1"/>
    <n v="1"/>
    <n v="99818.31"/>
    <x v="0"/>
    <s v="Medium"/>
    <x v="1"/>
    <x v="1"/>
  </r>
  <r>
    <n v="4122"/>
    <n v="15606133"/>
    <s v="Lay"/>
    <n v="628"/>
    <x v="0"/>
    <x v="1"/>
    <x v="1"/>
    <n v="42"/>
    <s v="Middle Age"/>
    <n v="7"/>
    <x v="1"/>
    <n v="0"/>
    <x v="2"/>
    <s v="Standard"/>
    <n v="0"/>
    <n v="1"/>
    <n v="172967.87"/>
    <x v="1"/>
    <s v="High"/>
    <x v="1"/>
    <x v="1"/>
  </r>
  <r>
    <n v="4123"/>
    <n v="15599403"/>
    <s v="Wu"/>
    <n v="577"/>
    <x v="0"/>
    <x v="0"/>
    <x v="1"/>
    <n v="60"/>
    <s v="Old"/>
    <n v="10"/>
    <x v="3"/>
    <n v="125389.7"/>
    <x v="2"/>
    <s v="Standard"/>
    <n v="1"/>
    <n v="1"/>
    <n v="178616.73"/>
    <x v="1"/>
    <s v="High"/>
    <x v="1"/>
    <x v="1"/>
  </r>
  <r>
    <n v="4124"/>
    <n v="15648225"/>
    <s v="Shephard"/>
    <n v="652"/>
    <x v="0"/>
    <x v="1"/>
    <x v="0"/>
    <n v="38"/>
    <s v="Middle Age"/>
    <n v="1"/>
    <x v="0"/>
    <n v="103895.31"/>
    <x v="0"/>
    <s v="Basic"/>
    <n v="0"/>
    <n v="1"/>
    <n v="159649.44"/>
    <x v="0"/>
    <s v="High"/>
    <x v="1"/>
    <x v="1"/>
  </r>
  <r>
    <n v="4125"/>
    <n v="15608406"/>
    <s v="Schmidt"/>
    <n v="678"/>
    <x v="0"/>
    <x v="0"/>
    <x v="1"/>
    <n v="26"/>
    <s v="Adolescence"/>
    <n v="5"/>
    <x v="2"/>
    <n v="111128.04"/>
    <x v="0"/>
    <s v="Basic"/>
    <n v="1"/>
    <n v="0"/>
    <n v="60941.27"/>
    <x v="0"/>
    <s v="Medium"/>
    <x v="0"/>
    <x v="0"/>
  </r>
  <r>
    <n v="4126"/>
    <n v="15633378"/>
    <s v="Davidson"/>
    <n v="692"/>
    <x v="0"/>
    <x v="1"/>
    <x v="0"/>
    <n v="49"/>
    <s v="Middle Age"/>
    <n v="9"/>
    <x v="3"/>
    <n v="0"/>
    <x v="2"/>
    <s v="Standard"/>
    <n v="1"/>
    <n v="0"/>
    <n v="178342.63"/>
    <x v="1"/>
    <s v="High"/>
    <x v="1"/>
    <x v="1"/>
  </r>
  <r>
    <n v="4127"/>
    <n v="15664759"/>
    <s v="Lamb"/>
    <n v="675"/>
    <x v="0"/>
    <x v="1"/>
    <x v="1"/>
    <n v="32"/>
    <s v="Middle Age"/>
    <n v="10"/>
    <x v="3"/>
    <n v="0"/>
    <x v="2"/>
    <s v="Standard"/>
    <n v="1"/>
    <n v="0"/>
    <n v="191545.65"/>
    <x v="1"/>
    <s v="High"/>
    <x v="1"/>
    <x v="1"/>
  </r>
  <r>
    <n v="4128"/>
    <n v="15625545"/>
    <s v="Hussey"/>
    <n v="712"/>
    <x v="1"/>
    <x v="1"/>
    <x v="1"/>
    <n v="52"/>
    <s v="Old"/>
    <n v="9"/>
    <x v="3"/>
    <n v="0"/>
    <x v="0"/>
    <s v="Basic"/>
    <n v="1"/>
    <n v="1"/>
    <n v="117977.45"/>
    <x v="0"/>
    <s v="High"/>
    <x v="0"/>
    <x v="0"/>
  </r>
  <r>
    <n v="4129"/>
    <n v="15772148"/>
    <s v="Ferrari"/>
    <n v="639"/>
    <x v="0"/>
    <x v="2"/>
    <x v="0"/>
    <n v="37"/>
    <s v="Middle Age"/>
    <n v="5"/>
    <x v="2"/>
    <n v="151242.48000000001"/>
    <x v="0"/>
    <s v="Basic"/>
    <n v="0"/>
    <n v="1"/>
    <n v="49637.65"/>
    <x v="2"/>
    <s v="Low"/>
    <x v="1"/>
    <x v="1"/>
  </r>
  <r>
    <n v="4130"/>
    <n v="15810829"/>
    <s v="Macfarlan"/>
    <n v="618"/>
    <x v="0"/>
    <x v="0"/>
    <x v="1"/>
    <n v="48"/>
    <s v="Middle Age"/>
    <n v="7"/>
    <x v="1"/>
    <n v="0"/>
    <x v="0"/>
    <s v="Basic"/>
    <n v="1"/>
    <n v="0"/>
    <n v="13921.82"/>
    <x v="2"/>
    <s v="Low"/>
    <x v="0"/>
    <x v="0"/>
  </r>
  <r>
    <n v="4131"/>
    <n v="15731669"/>
    <s v="Szabados"/>
    <n v="554"/>
    <x v="0"/>
    <x v="0"/>
    <x v="1"/>
    <n v="39"/>
    <s v="Middle Age"/>
    <n v="2"/>
    <x v="0"/>
    <n v="129709.62"/>
    <x v="0"/>
    <s v="Basic"/>
    <n v="1"/>
    <n v="0"/>
    <n v="173197.12"/>
    <x v="0"/>
    <s v="High"/>
    <x v="1"/>
    <x v="1"/>
  </r>
  <r>
    <n v="4132"/>
    <n v="15738634"/>
    <s v="Yuan"/>
    <n v="533"/>
    <x v="0"/>
    <x v="0"/>
    <x v="1"/>
    <n v="47"/>
    <s v="Middle Age"/>
    <n v="9"/>
    <x v="3"/>
    <n v="83347.25"/>
    <x v="0"/>
    <s v="Basic"/>
    <n v="1"/>
    <n v="1"/>
    <n v="137696.25"/>
    <x v="0"/>
    <s v="High"/>
    <x v="1"/>
    <x v="1"/>
  </r>
  <r>
    <n v="4133"/>
    <n v="15737571"/>
    <s v="Matveyev"/>
    <n v="540"/>
    <x v="0"/>
    <x v="1"/>
    <x v="0"/>
    <n v="28"/>
    <s v="Adolescence"/>
    <n v="6"/>
    <x v="1"/>
    <n v="84121.04"/>
    <x v="0"/>
    <s v="Basic"/>
    <n v="0"/>
    <n v="1"/>
    <n v="80698.539999999994"/>
    <x v="0"/>
    <s v="Medium"/>
    <x v="1"/>
    <x v="1"/>
  </r>
  <r>
    <n v="4134"/>
    <n v="15667602"/>
    <s v="Cheng"/>
    <n v="704"/>
    <x v="1"/>
    <x v="1"/>
    <x v="1"/>
    <n v="33"/>
    <s v="Middle Age"/>
    <n v="3"/>
    <x v="2"/>
    <n v="0"/>
    <x v="2"/>
    <s v="Standard"/>
    <n v="1"/>
    <n v="0"/>
    <n v="73018.740000000005"/>
    <x v="0"/>
    <s v="Medium"/>
    <x v="1"/>
    <x v="1"/>
  </r>
  <r>
    <n v="4135"/>
    <n v="15684147"/>
    <s v="Palerma"/>
    <n v="678"/>
    <x v="0"/>
    <x v="0"/>
    <x v="1"/>
    <n v="43"/>
    <s v="Middle Age"/>
    <n v="5"/>
    <x v="2"/>
    <n v="102338.19"/>
    <x v="0"/>
    <s v="Basic"/>
    <n v="1"/>
    <n v="1"/>
    <n v="79649.62"/>
    <x v="0"/>
    <s v="Medium"/>
    <x v="1"/>
    <x v="1"/>
  </r>
  <r>
    <n v="4136"/>
    <n v="15789874"/>
    <s v="Wang"/>
    <n v="712"/>
    <x v="1"/>
    <x v="0"/>
    <x v="0"/>
    <n v="29"/>
    <s v="Adolescence"/>
    <n v="3"/>
    <x v="2"/>
    <n v="87375.78"/>
    <x v="2"/>
    <s v="Standard"/>
    <n v="0"/>
    <n v="0"/>
    <n v="166194.53"/>
    <x v="1"/>
    <s v="High"/>
    <x v="1"/>
    <x v="1"/>
  </r>
  <r>
    <n v="4137"/>
    <n v="15757952"/>
    <s v="Teng"/>
    <n v="651"/>
    <x v="0"/>
    <x v="0"/>
    <x v="1"/>
    <n v="44"/>
    <s v="Middle Age"/>
    <n v="2"/>
    <x v="0"/>
    <n v="0"/>
    <x v="1"/>
    <s v="Premium"/>
    <n v="1"/>
    <n v="0"/>
    <n v="102530.35"/>
    <x v="1"/>
    <s v="High"/>
    <x v="0"/>
    <x v="0"/>
  </r>
  <r>
    <n v="4138"/>
    <n v="15698732"/>
    <s v="K'ung"/>
    <n v="789"/>
    <x v="1"/>
    <x v="2"/>
    <x v="1"/>
    <n v="51"/>
    <s v="Old"/>
    <n v="3"/>
    <x v="2"/>
    <n v="104677.09"/>
    <x v="0"/>
    <s v="Basic"/>
    <n v="1"/>
    <n v="0"/>
    <n v="74265.38"/>
    <x v="0"/>
    <s v="Medium"/>
    <x v="1"/>
    <x v="1"/>
  </r>
  <r>
    <n v="4139"/>
    <n v="15714355"/>
    <s v="Sinclair"/>
    <n v="775"/>
    <x v="1"/>
    <x v="2"/>
    <x v="1"/>
    <n v="32"/>
    <s v="Middle Age"/>
    <n v="8"/>
    <x v="1"/>
    <n v="121669.23"/>
    <x v="0"/>
    <s v="Basic"/>
    <n v="0"/>
    <n v="1"/>
    <n v="125898.39"/>
    <x v="0"/>
    <s v="High"/>
    <x v="1"/>
    <x v="1"/>
  </r>
  <r>
    <n v="4140"/>
    <n v="15599090"/>
    <s v="McKelvey"/>
    <n v="564"/>
    <x v="0"/>
    <x v="2"/>
    <x v="1"/>
    <n v="40"/>
    <s v="Middle Age"/>
    <n v="7"/>
    <x v="1"/>
    <n v="108407.34"/>
    <x v="0"/>
    <s v="Basic"/>
    <n v="1"/>
    <n v="1"/>
    <n v="83681.2"/>
    <x v="0"/>
    <s v="Medium"/>
    <x v="1"/>
    <x v="1"/>
  </r>
  <r>
    <n v="4141"/>
    <n v="15762048"/>
    <s v="Yuan"/>
    <n v="841"/>
    <x v="1"/>
    <x v="2"/>
    <x v="0"/>
    <n v="33"/>
    <s v="Middle Age"/>
    <n v="7"/>
    <x v="1"/>
    <n v="154969.79"/>
    <x v="2"/>
    <s v="Standard"/>
    <n v="1"/>
    <n v="1"/>
    <n v="99505.75"/>
    <x v="0"/>
    <s v="Medium"/>
    <x v="1"/>
    <x v="1"/>
  </r>
  <r>
    <n v="4142"/>
    <n v="15790596"/>
    <s v="Moran"/>
    <n v="850"/>
    <x v="1"/>
    <x v="1"/>
    <x v="1"/>
    <n v="39"/>
    <s v="Middle Age"/>
    <n v="0"/>
    <x v="0"/>
    <n v="141829.67000000001"/>
    <x v="0"/>
    <s v="Basic"/>
    <n v="1"/>
    <n v="1"/>
    <n v="92748.160000000003"/>
    <x v="0"/>
    <s v="Medium"/>
    <x v="1"/>
    <x v="1"/>
  </r>
  <r>
    <n v="4143"/>
    <n v="15609623"/>
    <s v="McConnell"/>
    <n v="637"/>
    <x v="0"/>
    <x v="0"/>
    <x v="0"/>
    <n v="63"/>
    <s v="Old"/>
    <n v="5"/>
    <x v="2"/>
    <n v="0"/>
    <x v="0"/>
    <s v="Basic"/>
    <n v="1"/>
    <n v="0"/>
    <n v="28092.77"/>
    <x v="2"/>
    <s v="Low"/>
    <x v="0"/>
    <x v="0"/>
  </r>
  <r>
    <n v="4144"/>
    <n v="15711901"/>
    <s v="Iheatu"/>
    <n v="500"/>
    <x v="0"/>
    <x v="0"/>
    <x v="1"/>
    <n v="45"/>
    <s v="Middle Age"/>
    <n v="2"/>
    <x v="0"/>
    <n v="109162.82"/>
    <x v="0"/>
    <s v="Basic"/>
    <n v="1"/>
    <n v="1"/>
    <n v="126145.08"/>
    <x v="0"/>
    <s v="High"/>
    <x v="1"/>
    <x v="1"/>
  </r>
  <r>
    <n v="4145"/>
    <n v="15779809"/>
    <s v="Giordano"/>
    <n v="655"/>
    <x v="0"/>
    <x v="0"/>
    <x v="1"/>
    <n v="44"/>
    <s v="Middle Age"/>
    <n v="8"/>
    <x v="1"/>
    <n v="87471.63"/>
    <x v="0"/>
    <s v="Basic"/>
    <n v="0"/>
    <n v="1"/>
    <n v="188593.98"/>
    <x v="0"/>
    <s v="High"/>
    <x v="1"/>
    <x v="1"/>
  </r>
  <r>
    <n v="4146"/>
    <n v="15729018"/>
    <s v="Alexander"/>
    <n v="666"/>
    <x v="0"/>
    <x v="0"/>
    <x v="0"/>
    <n v="33"/>
    <s v="Middle Age"/>
    <n v="2"/>
    <x v="0"/>
    <n v="147229.65"/>
    <x v="0"/>
    <s v="Basic"/>
    <n v="1"/>
    <n v="1"/>
    <n v="56410.17"/>
    <x v="0"/>
    <s v="Medium"/>
    <x v="1"/>
    <x v="1"/>
  </r>
  <r>
    <n v="4147"/>
    <n v="15698246"/>
    <s v="Gordon"/>
    <n v="658"/>
    <x v="0"/>
    <x v="0"/>
    <x v="0"/>
    <n v="24"/>
    <s v="Adolescence"/>
    <n v="2"/>
    <x v="0"/>
    <n v="0"/>
    <x v="2"/>
    <s v="Standard"/>
    <n v="1"/>
    <n v="1"/>
    <n v="84694.49"/>
    <x v="0"/>
    <s v="Medium"/>
    <x v="1"/>
    <x v="1"/>
  </r>
  <r>
    <n v="4148"/>
    <n v="15712409"/>
    <s v="Tang"/>
    <n v="749"/>
    <x v="1"/>
    <x v="2"/>
    <x v="1"/>
    <n v="66"/>
    <s v="Old"/>
    <n v="6"/>
    <x v="1"/>
    <n v="182532.23"/>
    <x v="2"/>
    <s v="Standard"/>
    <n v="1"/>
    <n v="1"/>
    <n v="195429.92"/>
    <x v="1"/>
    <s v="High"/>
    <x v="1"/>
    <x v="1"/>
  </r>
  <r>
    <n v="4149"/>
    <n v="15758306"/>
    <s v="T'an"/>
    <n v="654"/>
    <x v="0"/>
    <x v="0"/>
    <x v="1"/>
    <n v="32"/>
    <s v="Middle Age"/>
    <n v="6"/>
    <x v="1"/>
    <n v="0"/>
    <x v="2"/>
    <s v="Standard"/>
    <n v="1"/>
    <n v="1"/>
    <n v="137898.57"/>
    <x v="1"/>
    <s v="High"/>
    <x v="1"/>
    <x v="1"/>
  </r>
  <r>
    <n v="4150"/>
    <n v="15621435"/>
    <s v="Davies"/>
    <n v="623"/>
    <x v="0"/>
    <x v="0"/>
    <x v="0"/>
    <n v="39"/>
    <s v="Middle Age"/>
    <n v="1"/>
    <x v="0"/>
    <n v="160903.20000000001"/>
    <x v="0"/>
    <s v="Basic"/>
    <n v="0"/>
    <n v="0"/>
    <n v="78774.36"/>
    <x v="0"/>
    <s v="Medium"/>
    <x v="1"/>
    <x v="1"/>
  </r>
  <r>
    <n v="4151"/>
    <n v="15566295"/>
    <s v="Sanders"/>
    <n v="761"/>
    <x v="1"/>
    <x v="0"/>
    <x v="0"/>
    <n v="33"/>
    <s v="Middle Age"/>
    <n v="6"/>
    <x v="1"/>
    <n v="138053.79"/>
    <x v="2"/>
    <s v="Standard"/>
    <n v="1"/>
    <n v="0"/>
    <n v="148779.41"/>
    <x v="1"/>
    <s v="High"/>
    <x v="1"/>
    <x v="1"/>
  </r>
  <r>
    <n v="4152"/>
    <n v="15569098"/>
    <s v="Winifred"/>
    <n v="627"/>
    <x v="0"/>
    <x v="0"/>
    <x v="1"/>
    <n v="44"/>
    <s v="Middle Age"/>
    <n v="6"/>
    <x v="1"/>
    <n v="153548.12"/>
    <x v="0"/>
    <s v="Basic"/>
    <n v="0"/>
    <n v="0"/>
    <n v="35300.080000000002"/>
    <x v="2"/>
    <s v="Low"/>
    <x v="0"/>
    <x v="0"/>
  </r>
  <r>
    <n v="4153"/>
    <n v="15662532"/>
    <s v="Holmes"/>
    <n v="757"/>
    <x v="1"/>
    <x v="2"/>
    <x v="1"/>
    <n v="31"/>
    <s v="Middle Age"/>
    <n v="8"/>
    <x v="1"/>
    <n v="149085.9"/>
    <x v="2"/>
    <s v="Standard"/>
    <n v="1"/>
    <n v="1"/>
    <n v="197077.36"/>
    <x v="1"/>
    <s v="High"/>
    <x v="1"/>
    <x v="1"/>
  </r>
  <r>
    <n v="4154"/>
    <n v="15664001"/>
    <s v="Riddle"/>
    <n v="695"/>
    <x v="0"/>
    <x v="2"/>
    <x v="0"/>
    <n v="53"/>
    <s v="Old"/>
    <n v="8"/>
    <x v="1"/>
    <n v="95231.91"/>
    <x v="0"/>
    <s v="Basic"/>
    <n v="0"/>
    <n v="0"/>
    <n v="70140.800000000003"/>
    <x v="0"/>
    <s v="Medium"/>
    <x v="0"/>
    <x v="0"/>
  </r>
  <r>
    <n v="4155"/>
    <n v="15703437"/>
    <s v="Chinedum"/>
    <n v="726"/>
    <x v="1"/>
    <x v="0"/>
    <x v="1"/>
    <n v="34"/>
    <s v="Middle Age"/>
    <n v="3"/>
    <x v="2"/>
    <n v="0"/>
    <x v="2"/>
    <s v="Standard"/>
    <n v="1"/>
    <n v="0"/>
    <n v="196288.46"/>
    <x v="1"/>
    <s v="High"/>
    <x v="1"/>
    <x v="1"/>
  </r>
  <r>
    <n v="4156"/>
    <n v="15708003"/>
    <s v="Aleksandrova"/>
    <n v="587"/>
    <x v="0"/>
    <x v="1"/>
    <x v="1"/>
    <n v="41"/>
    <s v="Middle Age"/>
    <n v="8"/>
    <x v="1"/>
    <n v="85109.21"/>
    <x v="0"/>
    <s v="Basic"/>
    <n v="1"/>
    <n v="0"/>
    <n v="1557.82"/>
    <x v="2"/>
    <s v="Low"/>
    <x v="1"/>
    <x v="1"/>
  </r>
  <r>
    <n v="4157"/>
    <n v="15599452"/>
    <s v="Conti"/>
    <n v="605"/>
    <x v="0"/>
    <x v="2"/>
    <x v="0"/>
    <n v="43"/>
    <s v="Middle Age"/>
    <n v="8"/>
    <x v="1"/>
    <n v="125338.8"/>
    <x v="2"/>
    <s v="Standard"/>
    <n v="1"/>
    <n v="0"/>
    <n v="23970.13"/>
    <x v="2"/>
    <s v="Low"/>
    <x v="1"/>
    <x v="1"/>
  </r>
  <r>
    <n v="4158"/>
    <n v="15719793"/>
    <s v="Watson"/>
    <n v="850"/>
    <x v="1"/>
    <x v="1"/>
    <x v="1"/>
    <n v="62"/>
    <s v="Old"/>
    <n v="5"/>
    <x v="2"/>
    <n v="0"/>
    <x v="2"/>
    <s v="Standard"/>
    <n v="1"/>
    <n v="1"/>
    <n v="180243.56"/>
    <x v="1"/>
    <s v="High"/>
    <x v="1"/>
    <x v="1"/>
  </r>
  <r>
    <n v="4159"/>
    <n v="15771580"/>
    <s v="Davison"/>
    <n v="850"/>
    <x v="1"/>
    <x v="0"/>
    <x v="0"/>
    <n v="38"/>
    <s v="Middle Age"/>
    <n v="0"/>
    <x v="0"/>
    <n v="106831.69"/>
    <x v="0"/>
    <s v="Basic"/>
    <n v="0"/>
    <n v="1"/>
    <n v="148977.72"/>
    <x v="0"/>
    <s v="High"/>
    <x v="1"/>
    <x v="1"/>
  </r>
  <r>
    <n v="4160"/>
    <n v="15732268"/>
    <s v="Cook"/>
    <n v="751"/>
    <x v="1"/>
    <x v="0"/>
    <x v="1"/>
    <n v="29"/>
    <s v="Adolescence"/>
    <n v="3"/>
    <x v="2"/>
    <n v="159597.45000000001"/>
    <x v="0"/>
    <s v="Basic"/>
    <n v="1"/>
    <n v="0"/>
    <n v="39934.410000000003"/>
    <x v="2"/>
    <s v="Low"/>
    <x v="1"/>
    <x v="1"/>
  </r>
  <r>
    <n v="4161"/>
    <n v="15722350"/>
    <s v="Udinesi"/>
    <n v="627"/>
    <x v="0"/>
    <x v="2"/>
    <x v="0"/>
    <n v="37"/>
    <s v="Middle Age"/>
    <n v="7"/>
    <x v="1"/>
    <n v="147361.57"/>
    <x v="0"/>
    <s v="Basic"/>
    <n v="1"/>
    <n v="1"/>
    <n v="133031.96"/>
    <x v="0"/>
    <s v="High"/>
    <x v="1"/>
    <x v="1"/>
  </r>
  <r>
    <n v="4162"/>
    <n v="15611371"/>
    <s v="Siciliani"/>
    <n v="736"/>
    <x v="1"/>
    <x v="0"/>
    <x v="1"/>
    <n v="43"/>
    <s v="Middle Age"/>
    <n v="4"/>
    <x v="2"/>
    <n v="176134.54"/>
    <x v="0"/>
    <s v="Basic"/>
    <n v="1"/>
    <n v="1"/>
    <n v="52856.88"/>
    <x v="0"/>
    <s v="Medium"/>
    <x v="1"/>
    <x v="1"/>
  </r>
  <r>
    <n v="4163"/>
    <n v="15673584"/>
    <s v="Bell"/>
    <n v="652"/>
    <x v="0"/>
    <x v="0"/>
    <x v="0"/>
    <n v="74"/>
    <s v="Old"/>
    <n v="5"/>
    <x v="2"/>
    <n v="0"/>
    <x v="2"/>
    <s v="Standard"/>
    <n v="1"/>
    <n v="1"/>
    <n v="937.15"/>
    <x v="2"/>
    <s v="Low"/>
    <x v="1"/>
    <x v="1"/>
  </r>
  <r>
    <n v="4164"/>
    <n v="15636396"/>
    <s v="Jackson"/>
    <n v="627"/>
    <x v="0"/>
    <x v="0"/>
    <x v="0"/>
    <n v="35"/>
    <s v="Middle Age"/>
    <n v="7"/>
    <x v="1"/>
    <n v="0"/>
    <x v="2"/>
    <s v="Standard"/>
    <n v="0"/>
    <n v="1"/>
    <n v="193022.44"/>
    <x v="1"/>
    <s v="High"/>
    <x v="1"/>
    <x v="1"/>
  </r>
  <r>
    <n v="4165"/>
    <n v="15706170"/>
    <s v="Onyemere"/>
    <n v="636"/>
    <x v="0"/>
    <x v="0"/>
    <x v="1"/>
    <n v="34"/>
    <s v="Middle Age"/>
    <n v="1"/>
    <x v="0"/>
    <n v="84055.43"/>
    <x v="0"/>
    <s v="Basic"/>
    <n v="0"/>
    <n v="0"/>
    <n v="37490.839999999997"/>
    <x v="2"/>
    <s v="Low"/>
    <x v="1"/>
    <x v="1"/>
  </r>
  <r>
    <n v="4166"/>
    <n v="15725478"/>
    <s v="McClemans"/>
    <n v="775"/>
    <x v="1"/>
    <x v="0"/>
    <x v="1"/>
    <n v="60"/>
    <s v="Old"/>
    <n v="7"/>
    <x v="1"/>
    <n v="0"/>
    <x v="2"/>
    <s v="Standard"/>
    <n v="1"/>
    <n v="1"/>
    <n v="111558.7"/>
    <x v="1"/>
    <s v="High"/>
    <x v="1"/>
    <x v="1"/>
  </r>
  <r>
    <n v="4167"/>
    <n v="15654562"/>
    <s v="Ma"/>
    <n v="850"/>
    <x v="1"/>
    <x v="1"/>
    <x v="0"/>
    <n v="45"/>
    <s v="Middle Age"/>
    <n v="5"/>
    <x v="2"/>
    <n v="174088.3"/>
    <x v="3"/>
    <s v="Premium"/>
    <n v="1"/>
    <n v="0"/>
    <n v="5669.31"/>
    <x v="2"/>
    <s v="Low"/>
    <x v="0"/>
    <x v="0"/>
  </r>
  <r>
    <n v="4168"/>
    <n v="15737509"/>
    <s v="Morrison"/>
    <n v="850"/>
    <x v="1"/>
    <x v="1"/>
    <x v="1"/>
    <n v="34"/>
    <s v="Middle Age"/>
    <n v="8"/>
    <x v="1"/>
    <n v="199229.14"/>
    <x v="0"/>
    <s v="Basic"/>
    <n v="0"/>
    <n v="0"/>
    <n v="68106.289999999994"/>
    <x v="0"/>
    <s v="Medium"/>
    <x v="1"/>
    <x v="1"/>
  </r>
  <r>
    <n v="4169"/>
    <n v="15690796"/>
    <s v="Chambers"/>
    <n v="516"/>
    <x v="0"/>
    <x v="0"/>
    <x v="1"/>
    <n v="37"/>
    <s v="Middle Age"/>
    <n v="8"/>
    <x v="1"/>
    <n v="0"/>
    <x v="0"/>
    <s v="Basic"/>
    <n v="1"/>
    <n v="0"/>
    <n v="101834.58"/>
    <x v="0"/>
    <s v="High"/>
    <x v="1"/>
    <x v="1"/>
  </r>
  <r>
    <n v="4170"/>
    <n v="15716728"/>
    <s v="Basedow"/>
    <n v="513"/>
    <x v="0"/>
    <x v="1"/>
    <x v="0"/>
    <n v="42"/>
    <s v="Middle Age"/>
    <n v="10"/>
    <x v="3"/>
    <n v="0"/>
    <x v="2"/>
    <s v="Standard"/>
    <n v="0"/>
    <n v="1"/>
    <n v="73151.25"/>
    <x v="0"/>
    <s v="Medium"/>
    <x v="1"/>
    <x v="1"/>
  </r>
  <r>
    <n v="4171"/>
    <n v="15605665"/>
    <s v="Nwora"/>
    <n v="673"/>
    <x v="0"/>
    <x v="2"/>
    <x v="0"/>
    <n v="69"/>
    <s v="Old"/>
    <n v="3"/>
    <x v="2"/>
    <n v="78833.149999999994"/>
    <x v="2"/>
    <s v="Standard"/>
    <n v="1"/>
    <n v="1"/>
    <n v="37196.15"/>
    <x v="2"/>
    <s v="Low"/>
    <x v="1"/>
    <x v="1"/>
  </r>
  <r>
    <n v="4172"/>
    <n v="15748481"/>
    <s v="Howey"/>
    <n v="564"/>
    <x v="0"/>
    <x v="0"/>
    <x v="0"/>
    <n v="27"/>
    <s v="Adolescence"/>
    <n v="6"/>
    <x v="1"/>
    <n v="0"/>
    <x v="0"/>
    <s v="Basic"/>
    <n v="0"/>
    <n v="0"/>
    <n v="7819.76"/>
    <x v="2"/>
    <s v="Low"/>
    <x v="1"/>
    <x v="1"/>
  </r>
  <r>
    <n v="4173"/>
    <n v="15757777"/>
    <s v="Pai"/>
    <n v="636"/>
    <x v="0"/>
    <x v="0"/>
    <x v="0"/>
    <n v="35"/>
    <s v="Middle Age"/>
    <n v="2"/>
    <x v="0"/>
    <n v="0"/>
    <x v="2"/>
    <s v="Standard"/>
    <n v="1"/>
    <n v="1"/>
    <n v="23129.46"/>
    <x v="2"/>
    <s v="Low"/>
    <x v="1"/>
    <x v="1"/>
  </r>
  <r>
    <n v="4174"/>
    <n v="15747808"/>
    <s v="Ni"/>
    <n v="712"/>
    <x v="1"/>
    <x v="0"/>
    <x v="1"/>
    <n v="29"/>
    <s v="Adolescence"/>
    <n v="3"/>
    <x v="2"/>
    <n v="102540.61"/>
    <x v="0"/>
    <s v="Basic"/>
    <n v="1"/>
    <n v="1"/>
    <n v="189680.79"/>
    <x v="0"/>
    <s v="High"/>
    <x v="1"/>
    <x v="1"/>
  </r>
  <r>
    <n v="4175"/>
    <n v="15810593"/>
    <s v="Forbes"/>
    <n v="568"/>
    <x v="0"/>
    <x v="0"/>
    <x v="1"/>
    <n v="51"/>
    <s v="Old"/>
    <n v="4"/>
    <x v="2"/>
    <n v="0"/>
    <x v="1"/>
    <s v="Premium"/>
    <n v="1"/>
    <n v="1"/>
    <n v="66586.559999999998"/>
    <x v="0"/>
    <s v="Medium"/>
    <x v="1"/>
    <x v="1"/>
  </r>
  <r>
    <n v="4176"/>
    <n v="15693376"/>
    <s v="Baryshnikov"/>
    <n v="741"/>
    <x v="1"/>
    <x v="1"/>
    <x v="1"/>
    <n v="43"/>
    <s v="Middle Age"/>
    <n v="0"/>
    <x v="0"/>
    <n v="0"/>
    <x v="2"/>
    <s v="Standard"/>
    <n v="1"/>
    <n v="1"/>
    <n v="2920.63"/>
    <x v="2"/>
    <s v="Low"/>
    <x v="0"/>
    <x v="0"/>
  </r>
  <r>
    <n v="4177"/>
    <n v="15579808"/>
    <s v="Kramer"/>
    <n v="754"/>
    <x v="1"/>
    <x v="2"/>
    <x v="0"/>
    <n v="39"/>
    <s v="Middle Age"/>
    <n v="8"/>
    <x v="1"/>
    <n v="129401.87"/>
    <x v="0"/>
    <s v="Basic"/>
    <n v="1"/>
    <n v="1"/>
    <n v="87684.93"/>
    <x v="0"/>
    <s v="Medium"/>
    <x v="1"/>
    <x v="1"/>
  </r>
  <r>
    <n v="4178"/>
    <n v="15598275"/>
    <s v="Sochima"/>
    <n v="709"/>
    <x v="1"/>
    <x v="0"/>
    <x v="0"/>
    <n v="32"/>
    <s v="Middle Age"/>
    <n v="7"/>
    <x v="1"/>
    <n v="0"/>
    <x v="2"/>
    <s v="Standard"/>
    <n v="1"/>
    <n v="1"/>
    <n v="199418.02"/>
    <x v="1"/>
    <s v="High"/>
    <x v="1"/>
    <x v="1"/>
  </r>
  <r>
    <n v="4179"/>
    <n v="15737080"/>
    <s v="Marchesi"/>
    <n v="510"/>
    <x v="0"/>
    <x v="0"/>
    <x v="0"/>
    <n v="32"/>
    <s v="Middle Age"/>
    <n v="1"/>
    <x v="0"/>
    <n v="0"/>
    <x v="2"/>
    <s v="Standard"/>
    <n v="0"/>
    <n v="1"/>
    <n v="28515.17"/>
    <x v="2"/>
    <s v="Low"/>
    <x v="1"/>
    <x v="1"/>
  </r>
  <r>
    <n v="4180"/>
    <n v="15668580"/>
    <s v="Todd"/>
    <n v="716"/>
    <x v="1"/>
    <x v="1"/>
    <x v="1"/>
    <n v="33"/>
    <s v="Middle Age"/>
    <n v="2"/>
    <x v="0"/>
    <n v="0"/>
    <x v="2"/>
    <s v="Standard"/>
    <n v="1"/>
    <n v="1"/>
    <n v="92916.53"/>
    <x v="0"/>
    <s v="Medium"/>
    <x v="1"/>
    <x v="1"/>
  </r>
  <r>
    <n v="4181"/>
    <n v="15569438"/>
    <s v="Mai"/>
    <n v="607"/>
    <x v="0"/>
    <x v="2"/>
    <x v="1"/>
    <n v="36"/>
    <s v="Middle Age"/>
    <n v="10"/>
    <x v="3"/>
    <n v="106702.94"/>
    <x v="2"/>
    <s v="Standard"/>
    <n v="0"/>
    <n v="0"/>
    <n v="198313.69"/>
    <x v="1"/>
    <s v="High"/>
    <x v="1"/>
    <x v="1"/>
  </r>
  <r>
    <n v="4182"/>
    <n v="15675842"/>
    <s v="Pinto"/>
    <n v="656"/>
    <x v="0"/>
    <x v="1"/>
    <x v="1"/>
    <n v="26"/>
    <s v="Adolescence"/>
    <n v="4"/>
    <x v="2"/>
    <n v="139584.57"/>
    <x v="0"/>
    <s v="Basic"/>
    <n v="1"/>
    <n v="0"/>
    <n v="36308.93"/>
    <x v="2"/>
    <s v="Low"/>
    <x v="1"/>
    <x v="1"/>
  </r>
  <r>
    <n v="4183"/>
    <n v="15577587"/>
    <s v="Reynolds"/>
    <n v="550"/>
    <x v="0"/>
    <x v="2"/>
    <x v="1"/>
    <n v="52"/>
    <s v="Old"/>
    <n v="5"/>
    <x v="2"/>
    <n v="121016.23"/>
    <x v="0"/>
    <s v="Basic"/>
    <n v="1"/>
    <n v="1"/>
    <n v="41730.370000000003"/>
    <x v="2"/>
    <s v="Low"/>
    <x v="0"/>
    <x v="0"/>
  </r>
  <r>
    <n v="4184"/>
    <n v="15625592"/>
    <s v="Sal"/>
    <n v="486"/>
    <x v="2"/>
    <x v="0"/>
    <x v="1"/>
    <n v="26"/>
    <s v="Adolescence"/>
    <n v="2"/>
    <x v="0"/>
    <n v="0"/>
    <x v="2"/>
    <s v="Standard"/>
    <n v="1"/>
    <n v="1"/>
    <n v="31399.4"/>
    <x v="2"/>
    <s v="Low"/>
    <x v="1"/>
    <x v="1"/>
  </r>
  <r>
    <n v="4185"/>
    <n v="15635141"/>
    <s v="Miller"/>
    <n v="598"/>
    <x v="0"/>
    <x v="2"/>
    <x v="1"/>
    <n v="59"/>
    <s v="Old"/>
    <n v="8"/>
    <x v="1"/>
    <n v="118210.42"/>
    <x v="2"/>
    <s v="Standard"/>
    <n v="0"/>
    <n v="0"/>
    <n v="60192.14"/>
    <x v="0"/>
    <s v="Medium"/>
    <x v="0"/>
    <x v="0"/>
  </r>
  <r>
    <n v="4186"/>
    <n v="15642570"/>
    <s v="Scott"/>
    <n v="675"/>
    <x v="0"/>
    <x v="1"/>
    <x v="1"/>
    <n v="35"/>
    <s v="Middle Age"/>
    <n v="8"/>
    <x v="1"/>
    <n v="0"/>
    <x v="2"/>
    <s v="Standard"/>
    <n v="1"/>
    <n v="0"/>
    <n v="29062.25"/>
    <x v="2"/>
    <s v="Low"/>
    <x v="1"/>
    <x v="1"/>
  </r>
  <r>
    <n v="4187"/>
    <n v="15702175"/>
    <s v="Herrin"/>
    <n v="755"/>
    <x v="1"/>
    <x v="0"/>
    <x v="0"/>
    <n v="29"/>
    <s v="Adolescence"/>
    <n v="4"/>
    <x v="2"/>
    <n v="148654.84"/>
    <x v="2"/>
    <s v="Standard"/>
    <n v="1"/>
    <n v="1"/>
    <n v="28805.09"/>
    <x v="2"/>
    <s v="Low"/>
    <x v="1"/>
    <x v="1"/>
  </r>
  <r>
    <n v="4188"/>
    <n v="15677785"/>
    <s v="Stevenson"/>
    <n v="656"/>
    <x v="0"/>
    <x v="1"/>
    <x v="1"/>
    <n v="32"/>
    <s v="Middle Age"/>
    <n v="5"/>
    <x v="2"/>
    <n v="136963.12"/>
    <x v="0"/>
    <s v="Basic"/>
    <n v="1"/>
    <n v="0"/>
    <n v="133814.28"/>
    <x v="0"/>
    <s v="High"/>
    <x v="1"/>
    <x v="1"/>
  </r>
  <r>
    <n v="4189"/>
    <n v="15786153"/>
    <s v="McKenzie"/>
    <n v="644"/>
    <x v="0"/>
    <x v="2"/>
    <x v="1"/>
    <n v="47"/>
    <s v="Middle Age"/>
    <n v="9"/>
    <x v="3"/>
    <n v="137774.10999999999"/>
    <x v="2"/>
    <s v="Standard"/>
    <n v="1"/>
    <n v="0"/>
    <n v="151902.78"/>
    <x v="1"/>
    <s v="High"/>
    <x v="1"/>
    <x v="1"/>
  </r>
  <r>
    <n v="4190"/>
    <n v="15759499"/>
    <s v="Gardiner"/>
    <n v="598"/>
    <x v="0"/>
    <x v="0"/>
    <x v="0"/>
    <n v="32"/>
    <s v="Middle Age"/>
    <n v="4"/>
    <x v="2"/>
    <n v="111156.52"/>
    <x v="0"/>
    <s v="Basic"/>
    <n v="1"/>
    <n v="1"/>
    <n v="167376.26"/>
    <x v="0"/>
    <s v="High"/>
    <x v="1"/>
    <x v="1"/>
  </r>
  <r>
    <n v="4191"/>
    <n v="15659568"/>
    <s v="Atkinson"/>
    <n v="850"/>
    <x v="1"/>
    <x v="1"/>
    <x v="0"/>
    <n v="31"/>
    <s v="Middle Age"/>
    <n v="3"/>
    <x v="2"/>
    <n v="121237.65"/>
    <x v="0"/>
    <s v="Basic"/>
    <n v="1"/>
    <n v="1"/>
    <n v="31022.560000000001"/>
    <x v="2"/>
    <s v="Low"/>
    <x v="1"/>
    <x v="1"/>
  </r>
  <r>
    <n v="4192"/>
    <n v="15715597"/>
    <s v="Onyemauchechi"/>
    <n v="679"/>
    <x v="0"/>
    <x v="0"/>
    <x v="1"/>
    <n v="36"/>
    <s v="Middle Age"/>
    <n v="1"/>
    <x v="0"/>
    <n v="97234.58"/>
    <x v="0"/>
    <s v="Basic"/>
    <n v="1"/>
    <n v="0"/>
    <n v="188997.08"/>
    <x v="0"/>
    <s v="High"/>
    <x v="1"/>
    <x v="1"/>
  </r>
  <r>
    <n v="4193"/>
    <n v="15610147"/>
    <s v="Ross"/>
    <n v="632"/>
    <x v="0"/>
    <x v="0"/>
    <x v="1"/>
    <n v="60"/>
    <s v="Old"/>
    <n v="2"/>
    <x v="0"/>
    <n v="0"/>
    <x v="2"/>
    <s v="Standard"/>
    <n v="0"/>
    <n v="1"/>
    <n v="2085.3200000000002"/>
    <x v="2"/>
    <s v="Low"/>
    <x v="1"/>
    <x v="1"/>
  </r>
  <r>
    <n v="4194"/>
    <n v="15802362"/>
    <s v="Newland"/>
    <n v="550"/>
    <x v="0"/>
    <x v="1"/>
    <x v="1"/>
    <n v="45"/>
    <s v="Middle Age"/>
    <n v="0"/>
    <x v="0"/>
    <n v="0"/>
    <x v="2"/>
    <s v="Standard"/>
    <n v="0"/>
    <n v="1"/>
    <n v="70399.710000000006"/>
    <x v="0"/>
    <s v="Medium"/>
    <x v="1"/>
    <x v="1"/>
  </r>
  <r>
    <n v="4195"/>
    <n v="15660524"/>
    <s v="Hu"/>
    <n v="572"/>
    <x v="0"/>
    <x v="2"/>
    <x v="0"/>
    <n v="54"/>
    <s v="Old"/>
    <n v="9"/>
    <x v="3"/>
    <n v="97382.53"/>
    <x v="0"/>
    <s v="Basic"/>
    <n v="1"/>
    <n v="1"/>
    <n v="195771.95"/>
    <x v="0"/>
    <s v="High"/>
    <x v="1"/>
    <x v="1"/>
  </r>
  <r>
    <n v="4196"/>
    <n v="15747168"/>
    <s v="Sanders"/>
    <n v="626"/>
    <x v="0"/>
    <x v="2"/>
    <x v="0"/>
    <n v="47"/>
    <s v="Middle Age"/>
    <n v="2"/>
    <x v="0"/>
    <n v="103108.8"/>
    <x v="0"/>
    <s v="Basic"/>
    <n v="0"/>
    <n v="1"/>
    <n v="166475.44"/>
    <x v="0"/>
    <s v="High"/>
    <x v="0"/>
    <x v="0"/>
  </r>
  <r>
    <n v="4197"/>
    <n v="15796910"/>
    <s v="Tsui"/>
    <n v="625"/>
    <x v="0"/>
    <x v="1"/>
    <x v="0"/>
    <n v="57"/>
    <s v="Old"/>
    <n v="7"/>
    <x v="1"/>
    <n v="0"/>
    <x v="0"/>
    <s v="Basic"/>
    <n v="0"/>
    <n v="0"/>
    <n v="84106.17"/>
    <x v="0"/>
    <s v="Medium"/>
    <x v="0"/>
    <x v="0"/>
  </r>
  <r>
    <n v="4198"/>
    <n v="15707674"/>
    <s v="Marino"/>
    <n v="515"/>
    <x v="0"/>
    <x v="0"/>
    <x v="0"/>
    <n v="58"/>
    <s v="Old"/>
    <n v="2"/>
    <x v="0"/>
    <n v="131852.81"/>
    <x v="0"/>
    <s v="Basic"/>
    <n v="1"/>
    <n v="0"/>
    <n v="81436.679999999993"/>
    <x v="0"/>
    <s v="Medium"/>
    <x v="0"/>
    <x v="0"/>
  </r>
  <r>
    <n v="4199"/>
    <n v="15565706"/>
    <s v="Akobundu"/>
    <n v="612"/>
    <x v="0"/>
    <x v="1"/>
    <x v="1"/>
    <n v="35"/>
    <s v="Middle Age"/>
    <n v="1"/>
    <x v="0"/>
    <n v="0"/>
    <x v="0"/>
    <s v="Basic"/>
    <n v="1"/>
    <n v="1"/>
    <n v="83256.259999999995"/>
    <x v="0"/>
    <s v="Medium"/>
    <x v="0"/>
    <x v="0"/>
  </r>
  <r>
    <n v="4200"/>
    <n v="15587596"/>
    <s v="Morrison"/>
    <n v="628"/>
    <x v="0"/>
    <x v="1"/>
    <x v="0"/>
    <n v="39"/>
    <s v="Middle Age"/>
    <n v="8"/>
    <x v="1"/>
    <n v="107553.33"/>
    <x v="0"/>
    <s v="Basic"/>
    <n v="1"/>
    <n v="0"/>
    <n v="117523.41"/>
    <x v="0"/>
    <s v="High"/>
    <x v="1"/>
    <x v="1"/>
  </r>
  <r>
    <n v="4201"/>
    <n v="15751943"/>
    <s v="Mai"/>
    <n v="529"/>
    <x v="0"/>
    <x v="1"/>
    <x v="0"/>
    <n v="43"/>
    <s v="Middle Age"/>
    <n v="5"/>
    <x v="2"/>
    <n v="0"/>
    <x v="2"/>
    <s v="Standard"/>
    <n v="0"/>
    <n v="0"/>
    <n v="79476.63"/>
    <x v="0"/>
    <s v="Medium"/>
    <x v="1"/>
    <x v="1"/>
  </r>
  <r>
    <n v="4202"/>
    <n v="15621227"/>
    <s v="Hs?eh"/>
    <n v="668"/>
    <x v="0"/>
    <x v="2"/>
    <x v="0"/>
    <n v="46"/>
    <s v="Middle Age"/>
    <n v="7"/>
    <x v="1"/>
    <n v="161806.09"/>
    <x v="0"/>
    <s v="Basic"/>
    <n v="1"/>
    <n v="1"/>
    <n v="173052.19"/>
    <x v="0"/>
    <s v="High"/>
    <x v="1"/>
    <x v="1"/>
  </r>
  <r>
    <n v="4203"/>
    <n v="15757588"/>
    <s v="Wright"/>
    <n v="526"/>
    <x v="0"/>
    <x v="0"/>
    <x v="1"/>
    <n v="30"/>
    <s v="Middle Age"/>
    <n v="9"/>
    <x v="3"/>
    <n v="0"/>
    <x v="2"/>
    <s v="Standard"/>
    <n v="0"/>
    <n v="0"/>
    <n v="100995.68"/>
    <x v="1"/>
    <s v="High"/>
    <x v="1"/>
    <x v="1"/>
  </r>
  <r>
    <n v="4204"/>
    <n v="15640922"/>
    <s v="Demaine"/>
    <n v="791"/>
    <x v="1"/>
    <x v="0"/>
    <x v="0"/>
    <n v="52"/>
    <s v="Old"/>
    <n v="7"/>
    <x v="1"/>
    <n v="0"/>
    <x v="0"/>
    <s v="Basic"/>
    <n v="1"/>
    <n v="1"/>
    <n v="122782.5"/>
    <x v="0"/>
    <s v="High"/>
    <x v="1"/>
    <x v="1"/>
  </r>
  <r>
    <n v="4205"/>
    <n v="15567557"/>
    <s v="Chien"/>
    <n v="573"/>
    <x v="0"/>
    <x v="0"/>
    <x v="1"/>
    <n v="27"/>
    <s v="Adolescence"/>
    <n v="2"/>
    <x v="0"/>
    <n v="128243.03"/>
    <x v="0"/>
    <s v="Basic"/>
    <n v="1"/>
    <n v="1"/>
    <n v="11631.34"/>
    <x v="2"/>
    <s v="Low"/>
    <x v="1"/>
    <x v="1"/>
  </r>
  <r>
    <n v="4206"/>
    <n v="15670103"/>
    <s v="Dickinson"/>
    <n v="565"/>
    <x v="0"/>
    <x v="0"/>
    <x v="0"/>
    <n v="38"/>
    <s v="Middle Age"/>
    <n v="5"/>
    <x v="2"/>
    <n v="126645.13"/>
    <x v="0"/>
    <s v="Basic"/>
    <n v="1"/>
    <n v="1"/>
    <n v="168303.55"/>
    <x v="0"/>
    <s v="High"/>
    <x v="1"/>
    <x v="1"/>
  </r>
  <r>
    <n v="4207"/>
    <n v="15720929"/>
    <s v="Kazantseva"/>
    <n v="604"/>
    <x v="0"/>
    <x v="0"/>
    <x v="0"/>
    <n v="47"/>
    <s v="Middle Age"/>
    <n v="8"/>
    <x v="1"/>
    <n v="62094.71"/>
    <x v="1"/>
    <s v="Premium"/>
    <n v="0"/>
    <n v="0"/>
    <n v="9308.1"/>
    <x v="2"/>
    <s v="Low"/>
    <x v="0"/>
    <x v="0"/>
  </r>
  <r>
    <n v="4208"/>
    <n v="15732774"/>
    <s v="Marchesi"/>
    <n v="656"/>
    <x v="0"/>
    <x v="0"/>
    <x v="1"/>
    <n v="37"/>
    <s v="Middle Age"/>
    <n v="7"/>
    <x v="1"/>
    <n v="112291.34"/>
    <x v="0"/>
    <s v="Basic"/>
    <n v="1"/>
    <n v="0"/>
    <n v="153157.97"/>
    <x v="0"/>
    <s v="High"/>
    <x v="1"/>
    <x v="1"/>
  </r>
  <r>
    <n v="4209"/>
    <n v="15628558"/>
    <s v="Pan"/>
    <n v="447"/>
    <x v="2"/>
    <x v="0"/>
    <x v="0"/>
    <n v="44"/>
    <s v="Middle Age"/>
    <n v="5"/>
    <x v="2"/>
    <n v="89188.83"/>
    <x v="0"/>
    <s v="Basic"/>
    <n v="1"/>
    <n v="1"/>
    <n v="75408.240000000005"/>
    <x v="0"/>
    <s v="Medium"/>
    <x v="1"/>
    <x v="1"/>
  </r>
  <r>
    <n v="4210"/>
    <n v="15729201"/>
    <s v="Harewood"/>
    <n v="682"/>
    <x v="0"/>
    <x v="0"/>
    <x v="1"/>
    <n v="55"/>
    <s v="Old"/>
    <n v="9"/>
    <x v="3"/>
    <n v="0"/>
    <x v="0"/>
    <s v="Basic"/>
    <n v="1"/>
    <n v="0"/>
    <n v="153356.79999999999"/>
    <x v="0"/>
    <s v="High"/>
    <x v="0"/>
    <x v="0"/>
  </r>
  <r>
    <n v="4211"/>
    <n v="15731117"/>
    <s v="Kao"/>
    <n v="437"/>
    <x v="2"/>
    <x v="1"/>
    <x v="1"/>
    <n v="28"/>
    <s v="Adolescence"/>
    <n v="2"/>
    <x v="0"/>
    <n v="109161.25"/>
    <x v="0"/>
    <s v="Basic"/>
    <n v="1"/>
    <n v="0"/>
    <n v="152987.42000000001"/>
    <x v="0"/>
    <s v="High"/>
    <x v="1"/>
    <x v="1"/>
  </r>
  <r>
    <n v="4212"/>
    <n v="15615207"/>
    <s v="Yeh"/>
    <n v="792"/>
    <x v="1"/>
    <x v="1"/>
    <x v="1"/>
    <n v="47"/>
    <s v="Middle Age"/>
    <n v="0"/>
    <x v="0"/>
    <n v="0"/>
    <x v="0"/>
    <s v="Basic"/>
    <n v="1"/>
    <n v="1"/>
    <n v="5557.88"/>
    <x v="2"/>
    <s v="Low"/>
    <x v="0"/>
    <x v="0"/>
  </r>
  <r>
    <n v="4213"/>
    <n v="15773512"/>
    <s v="Bischof"/>
    <n v="627"/>
    <x v="0"/>
    <x v="1"/>
    <x v="0"/>
    <n v="25"/>
    <s v="Adolescence"/>
    <n v="4"/>
    <x v="2"/>
    <n v="0"/>
    <x v="0"/>
    <s v="Basic"/>
    <n v="1"/>
    <n v="1"/>
    <n v="194313.93"/>
    <x v="0"/>
    <s v="High"/>
    <x v="1"/>
    <x v="1"/>
  </r>
  <r>
    <n v="4214"/>
    <n v="15572145"/>
    <s v="Ashton"/>
    <n v="767"/>
    <x v="1"/>
    <x v="0"/>
    <x v="0"/>
    <n v="34"/>
    <s v="Middle Age"/>
    <n v="8"/>
    <x v="1"/>
    <n v="0"/>
    <x v="2"/>
    <s v="Standard"/>
    <n v="1"/>
    <n v="0"/>
    <n v="94767.77"/>
    <x v="0"/>
    <s v="Medium"/>
    <x v="1"/>
    <x v="1"/>
  </r>
  <r>
    <n v="4215"/>
    <n v="15642710"/>
    <s v="Napolitani"/>
    <n v="686"/>
    <x v="0"/>
    <x v="0"/>
    <x v="1"/>
    <n v="26"/>
    <s v="Adolescence"/>
    <n v="7"/>
    <x v="1"/>
    <n v="0"/>
    <x v="2"/>
    <s v="Standard"/>
    <n v="1"/>
    <n v="0"/>
    <n v="1540.89"/>
    <x v="2"/>
    <s v="Low"/>
    <x v="1"/>
    <x v="1"/>
  </r>
  <r>
    <n v="4216"/>
    <n v="15574213"/>
    <s v="Wilson"/>
    <n v="789"/>
    <x v="1"/>
    <x v="0"/>
    <x v="0"/>
    <n v="53"/>
    <s v="Old"/>
    <n v="1"/>
    <x v="0"/>
    <n v="158271.74"/>
    <x v="0"/>
    <s v="Basic"/>
    <n v="1"/>
    <n v="1"/>
    <n v="5036.3900000000003"/>
    <x v="2"/>
    <s v="Low"/>
    <x v="0"/>
    <x v="0"/>
  </r>
  <r>
    <n v="4217"/>
    <n v="15718852"/>
    <s v="Uren"/>
    <n v="794"/>
    <x v="1"/>
    <x v="0"/>
    <x v="1"/>
    <n v="56"/>
    <s v="Old"/>
    <n v="9"/>
    <x v="3"/>
    <n v="96951.21"/>
    <x v="0"/>
    <s v="Basic"/>
    <n v="1"/>
    <n v="1"/>
    <n v="71776.759999999995"/>
    <x v="0"/>
    <s v="Medium"/>
    <x v="1"/>
    <x v="1"/>
  </r>
  <r>
    <n v="4218"/>
    <n v="15583840"/>
    <s v="Okechukwu"/>
    <n v="587"/>
    <x v="0"/>
    <x v="2"/>
    <x v="1"/>
    <n v="35"/>
    <s v="Middle Age"/>
    <n v="5"/>
    <x v="2"/>
    <n v="121863.61"/>
    <x v="0"/>
    <s v="Basic"/>
    <n v="1"/>
    <n v="1"/>
    <n v="23481.69"/>
    <x v="2"/>
    <s v="Low"/>
    <x v="0"/>
    <x v="0"/>
  </r>
  <r>
    <n v="4219"/>
    <n v="15782418"/>
    <s v="Ku"/>
    <n v="589"/>
    <x v="0"/>
    <x v="2"/>
    <x v="0"/>
    <n v="19"/>
    <s v="Adolescence"/>
    <n v="9"/>
    <x v="3"/>
    <n v="83495.11"/>
    <x v="0"/>
    <s v="Basic"/>
    <n v="1"/>
    <n v="1"/>
    <n v="143022.31"/>
    <x v="0"/>
    <s v="High"/>
    <x v="0"/>
    <x v="0"/>
  </r>
  <r>
    <n v="4220"/>
    <n v="15813504"/>
    <s v="Onyemachukwu"/>
    <n v="543"/>
    <x v="0"/>
    <x v="2"/>
    <x v="0"/>
    <n v="25"/>
    <s v="Adolescence"/>
    <n v="1"/>
    <x v="0"/>
    <n v="146566.01"/>
    <x v="0"/>
    <s v="Basic"/>
    <n v="0"/>
    <n v="1"/>
    <n v="161407.48000000001"/>
    <x v="0"/>
    <s v="High"/>
    <x v="1"/>
    <x v="1"/>
  </r>
  <r>
    <n v="4221"/>
    <n v="15711314"/>
    <s v="Kao"/>
    <n v="589"/>
    <x v="0"/>
    <x v="1"/>
    <x v="0"/>
    <n v="45"/>
    <s v="Middle Age"/>
    <n v="1"/>
    <x v="0"/>
    <n v="0"/>
    <x v="0"/>
    <s v="Basic"/>
    <n v="0"/>
    <n v="0"/>
    <n v="125939.22"/>
    <x v="0"/>
    <s v="High"/>
    <x v="0"/>
    <x v="0"/>
  </r>
  <r>
    <n v="4222"/>
    <n v="15621064"/>
    <s v="Russell"/>
    <n v="701"/>
    <x v="1"/>
    <x v="2"/>
    <x v="1"/>
    <n v="23"/>
    <s v="Adolescence"/>
    <n v="5"/>
    <x v="2"/>
    <n v="186101.18"/>
    <x v="2"/>
    <s v="Standard"/>
    <n v="1"/>
    <n v="1"/>
    <n v="76611.33"/>
    <x v="0"/>
    <s v="Medium"/>
    <x v="1"/>
    <x v="1"/>
  </r>
  <r>
    <n v="4223"/>
    <n v="15627847"/>
    <s v="Woronoff"/>
    <n v="850"/>
    <x v="1"/>
    <x v="0"/>
    <x v="1"/>
    <n v="40"/>
    <s v="Middle Age"/>
    <n v="6"/>
    <x v="1"/>
    <n v="0"/>
    <x v="0"/>
    <s v="Basic"/>
    <n v="1"/>
    <n v="0"/>
    <n v="136985.07999999999"/>
    <x v="0"/>
    <s v="High"/>
    <x v="0"/>
    <x v="0"/>
  </r>
  <r>
    <n v="4224"/>
    <n v="15588090"/>
    <s v="Ferri"/>
    <n v="726"/>
    <x v="1"/>
    <x v="2"/>
    <x v="0"/>
    <n v="51"/>
    <s v="Old"/>
    <n v="8"/>
    <x v="1"/>
    <n v="107494.86"/>
    <x v="2"/>
    <s v="Standard"/>
    <n v="1"/>
    <n v="0"/>
    <n v="140937.91"/>
    <x v="1"/>
    <s v="High"/>
    <x v="0"/>
    <x v="0"/>
  </r>
  <r>
    <n v="4225"/>
    <n v="15735270"/>
    <s v="Ruggiero"/>
    <n v="767"/>
    <x v="1"/>
    <x v="1"/>
    <x v="1"/>
    <n v="47"/>
    <s v="Middle Age"/>
    <n v="2"/>
    <x v="0"/>
    <n v="0"/>
    <x v="0"/>
    <s v="Basic"/>
    <n v="1"/>
    <n v="0"/>
    <n v="48161.18"/>
    <x v="2"/>
    <s v="Low"/>
    <x v="0"/>
    <x v="0"/>
  </r>
  <r>
    <n v="4226"/>
    <n v="15671804"/>
    <s v="Wilding"/>
    <n v="648"/>
    <x v="0"/>
    <x v="1"/>
    <x v="1"/>
    <n v="36"/>
    <s v="Middle Age"/>
    <n v="8"/>
    <x v="1"/>
    <n v="146943.38"/>
    <x v="2"/>
    <s v="Standard"/>
    <n v="1"/>
    <n v="1"/>
    <n v="130041.45"/>
    <x v="1"/>
    <s v="High"/>
    <x v="1"/>
    <x v="1"/>
  </r>
  <r>
    <n v="4227"/>
    <n v="15753215"/>
    <s v="Yashina"/>
    <n v="651"/>
    <x v="0"/>
    <x v="1"/>
    <x v="0"/>
    <n v="36"/>
    <s v="Middle Age"/>
    <n v="8"/>
    <x v="1"/>
    <n v="0"/>
    <x v="2"/>
    <s v="Standard"/>
    <n v="1"/>
    <n v="0"/>
    <n v="91652.43"/>
    <x v="0"/>
    <s v="Medium"/>
    <x v="1"/>
    <x v="1"/>
  </r>
  <r>
    <n v="4228"/>
    <n v="15789941"/>
    <s v="Yevseyev"/>
    <n v="633"/>
    <x v="0"/>
    <x v="0"/>
    <x v="0"/>
    <n v="36"/>
    <s v="Middle Age"/>
    <n v="6"/>
    <x v="1"/>
    <n v="125130.28"/>
    <x v="0"/>
    <s v="Basic"/>
    <n v="0"/>
    <n v="0"/>
    <n v="125961.48"/>
    <x v="0"/>
    <s v="High"/>
    <x v="1"/>
    <x v="1"/>
  </r>
  <r>
    <n v="4229"/>
    <n v="15691061"/>
    <s v="Rapuokwu"/>
    <n v="740"/>
    <x v="1"/>
    <x v="0"/>
    <x v="0"/>
    <n v="37"/>
    <s v="Middle Age"/>
    <n v="9"/>
    <x v="3"/>
    <n v="0"/>
    <x v="2"/>
    <s v="Standard"/>
    <n v="1"/>
    <n v="1"/>
    <n v="73225.31"/>
    <x v="0"/>
    <s v="Medium"/>
    <x v="1"/>
    <x v="1"/>
  </r>
  <r>
    <n v="4230"/>
    <n v="15808326"/>
    <s v="Maslov"/>
    <n v="592"/>
    <x v="0"/>
    <x v="0"/>
    <x v="0"/>
    <n v="34"/>
    <s v="Middle Age"/>
    <n v="9"/>
    <x v="3"/>
    <n v="0"/>
    <x v="2"/>
    <s v="Standard"/>
    <n v="1"/>
    <n v="1"/>
    <n v="20460.2"/>
    <x v="2"/>
    <s v="Low"/>
    <x v="1"/>
    <x v="1"/>
  </r>
  <r>
    <n v="4231"/>
    <n v="15566660"/>
    <s v="Cole"/>
    <n v="670"/>
    <x v="0"/>
    <x v="0"/>
    <x v="0"/>
    <n v="41"/>
    <s v="Middle Age"/>
    <n v="10"/>
    <x v="3"/>
    <n v="0"/>
    <x v="1"/>
    <s v="Premium"/>
    <n v="1"/>
    <n v="0"/>
    <n v="81602.02"/>
    <x v="0"/>
    <s v="Medium"/>
    <x v="1"/>
    <x v="1"/>
  </r>
  <r>
    <n v="4232"/>
    <n v="15778947"/>
    <s v="Sullivan"/>
    <n v="628"/>
    <x v="0"/>
    <x v="0"/>
    <x v="1"/>
    <n v="36"/>
    <s v="Middle Age"/>
    <n v="3"/>
    <x v="2"/>
    <n v="0"/>
    <x v="2"/>
    <s v="Standard"/>
    <n v="1"/>
    <n v="1"/>
    <n v="8742.91"/>
    <x v="2"/>
    <s v="Low"/>
    <x v="1"/>
    <x v="1"/>
  </r>
  <r>
    <n v="4233"/>
    <n v="15632977"/>
    <s v="Hsiao"/>
    <n v="745"/>
    <x v="1"/>
    <x v="0"/>
    <x v="1"/>
    <n v="47"/>
    <s v="Middle Age"/>
    <n v="5"/>
    <x v="2"/>
    <n v="0"/>
    <x v="2"/>
    <s v="Standard"/>
    <n v="0"/>
    <n v="0"/>
    <n v="145789.71"/>
    <x v="1"/>
    <s v="High"/>
    <x v="1"/>
    <x v="1"/>
  </r>
  <r>
    <n v="4234"/>
    <n v="15591747"/>
    <s v="Rossi"/>
    <n v="705"/>
    <x v="1"/>
    <x v="0"/>
    <x v="1"/>
    <n v="32"/>
    <s v="Middle Age"/>
    <n v="3"/>
    <x v="2"/>
    <n v="0"/>
    <x v="2"/>
    <s v="Standard"/>
    <n v="0"/>
    <n v="0"/>
    <n v="129576.99"/>
    <x v="1"/>
    <s v="High"/>
    <x v="1"/>
    <x v="1"/>
  </r>
  <r>
    <n v="4235"/>
    <n v="15567335"/>
    <s v="Allsop"/>
    <n v="559"/>
    <x v="0"/>
    <x v="0"/>
    <x v="0"/>
    <n v="42"/>
    <s v="Middle Age"/>
    <n v="7"/>
    <x v="1"/>
    <n v="0"/>
    <x v="2"/>
    <s v="Standard"/>
    <n v="1"/>
    <n v="1"/>
    <n v="190040.29"/>
    <x v="1"/>
    <s v="High"/>
    <x v="1"/>
    <x v="1"/>
  </r>
  <r>
    <n v="4236"/>
    <n v="15609299"/>
    <s v="Chamberlain"/>
    <n v="595"/>
    <x v="0"/>
    <x v="0"/>
    <x v="1"/>
    <n v="29"/>
    <s v="Adolescence"/>
    <n v="6"/>
    <x v="1"/>
    <n v="150685.79"/>
    <x v="0"/>
    <s v="Basic"/>
    <n v="1"/>
    <n v="0"/>
    <n v="87771.06"/>
    <x v="0"/>
    <s v="Medium"/>
    <x v="1"/>
    <x v="1"/>
  </r>
  <r>
    <n v="4237"/>
    <n v="15669945"/>
    <s v="Jackson"/>
    <n v="492"/>
    <x v="2"/>
    <x v="0"/>
    <x v="1"/>
    <n v="35"/>
    <s v="Middle Age"/>
    <n v="4"/>
    <x v="2"/>
    <n v="141359.37"/>
    <x v="2"/>
    <s v="Standard"/>
    <n v="1"/>
    <n v="0"/>
    <n v="39519.53"/>
    <x v="2"/>
    <s v="Low"/>
    <x v="1"/>
    <x v="1"/>
  </r>
  <r>
    <n v="4238"/>
    <n v="15736271"/>
    <s v="Dumetochukwu"/>
    <n v="498"/>
    <x v="2"/>
    <x v="0"/>
    <x v="0"/>
    <n v="29"/>
    <s v="Adolescence"/>
    <n v="9"/>
    <x v="3"/>
    <n v="0"/>
    <x v="0"/>
    <s v="Basic"/>
    <n v="1"/>
    <n v="0"/>
    <n v="190035.83"/>
    <x v="0"/>
    <s v="High"/>
    <x v="1"/>
    <x v="1"/>
  </r>
  <r>
    <n v="4239"/>
    <n v="15710390"/>
    <s v="Uspensky"/>
    <n v="655"/>
    <x v="0"/>
    <x v="0"/>
    <x v="0"/>
    <n v="39"/>
    <s v="Middle Age"/>
    <n v="6"/>
    <x v="1"/>
    <n v="94631.26"/>
    <x v="2"/>
    <s v="Standard"/>
    <n v="1"/>
    <n v="1"/>
    <n v="148948.51999999999"/>
    <x v="1"/>
    <s v="High"/>
    <x v="1"/>
    <x v="1"/>
  </r>
  <r>
    <n v="4240"/>
    <n v="15756481"/>
    <s v="Garcia"/>
    <n v="636"/>
    <x v="0"/>
    <x v="0"/>
    <x v="0"/>
    <n v="39"/>
    <s v="Middle Age"/>
    <n v="3"/>
    <x v="2"/>
    <n v="118336.14"/>
    <x v="0"/>
    <s v="Basic"/>
    <n v="1"/>
    <n v="0"/>
    <n v="184691.77"/>
    <x v="0"/>
    <s v="High"/>
    <x v="1"/>
    <x v="1"/>
  </r>
  <r>
    <n v="4241"/>
    <n v="15736730"/>
    <s v="Soto"/>
    <n v="634"/>
    <x v="0"/>
    <x v="0"/>
    <x v="0"/>
    <n v="45"/>
    <s v="Middle Age"/>
    <n v="2"/>
    <x v="0"/>
    <n v="0"/>
    <x v="0"/>
    <s v="Basic"/>
    <n v="1"/>
    <n v="1"/>
    <n v="143458.31"/>
    <x v="0"/>
    <s v="High"/>
    <x v="1"/>
    <x v="1"/>
  </r>
  <r>
    <n v="4242"/>
    <n v="15626040"/>
    <s v="McDonald"/>
    <n v="793"/>
    <x v="1"/>
    <x v="1"/>
    <x v="1"/>
    <n v="63"/>
    <s v="Old"/>
    <n v="0"/>
    <x v="0"/>
    <n v="0"/>
    <x v="2"/>
    <s v="Standard"/>
    <n v="0"/>
    <n v="1"/>
    <n v="27166.75"/>
    <x v="2"/>
    <s v="Low"/>
    <x v="1"/>
    <x v="1"/>
  </r>
  <r>
    <n v="4243"/>
    <n v="15746553"/>
    <s v="Castles"/>
    <n v="526"/>
    <x v="0"/>
    <x v="2"/>
    <x v="1"/>
    <n v="50"/>
    <s v="Middle Age"/>
    <n v="5"/>
    <x v="2"/>
    <n v="124233.24"/>
    <x v="0"/>
    <s v="Basic"/>
    <n v="0"/>
    <n v="1"/>
    <n v="159456.87"/>
    <x v="0"/>
    <s v="High"/>
    <x v="0"/>
    <x v="0"/>
  </r>
  <r>
    <n v="4244"/>
    <n v="15622518"/>
    <s v="Stephenson"/>
    <n v="768"/>
    <x v="1"/>
    <x v="0"/>
    <x v="0"/>
    <n v="26"/>
    <s v="Adolescence"/>
    <n v="5"/>
    <x v="2"/>
    <n v="51116.26"/>
    <x v="0"/>
    <s v="Basic"/>
    <n v="1"/>
    <n v="1"/>
    <n v="70454.789999999994"/>
    <x v="0"/>
    <s v="Medium"/>
    <x v="0"/>
    <x v="0"/>
  </r>
  <r>
    <n v="4245"/>
    <n v="15684908"/>
    <s v="Davidson"/>
    <n v="540"/>
    <x v="0"/>
    <x v="2"/>
    <x v="1"/>
    <n v="64"/>
    <s v="Old"/>
    <n v="1"/>
    <x v="0"/>
    <n v="91869.69"/>
    <x v="0"/>
    <s v="Basic"/>
    <n v="0"/>
    <n v="1"/>
    <n v="95421"/>
    <x v="0"/>
    <s v="Medium"/>
    <x v="1"/>
    <x v="1"/>
  </r>
  <r>
    <n v="4246"/>
    <n v="15569446"/>
    <s v="Tu"/>
    <n v="732"/>
    <x v="1"/>
    <x v="0"/>
    <x v="0"/>
    <n v="34"/>
    <s v="Middle Age"/>
    <n v="8"/>
    <x v="1"/>
    <n v="122338.43"/>
    <x v="2"/>
    <s v="Standard"/>
    <n v="1"/>
    <n v="0"/>
    <n v="187985.85"/>
    <x v="1"/>
    <s v="High"/>
    <x v="1"/>
    <x v="1"/>
  </r>
  <r>
    <n v="4247"/>
    <n v="15777504"/>
    <s v="Colbert"/>
    <n v="617"/>
    <x v="0"/>
    <x v="0"/>
    <x v="0"/>
    <n v="30"/>
    <s v="Middle Age"/>
    <n v="8"/>
    <x v="1"/>
    <n v="0"/>
    <x v="0"/>
    <s v="Basic"/>
    <n v="1"/>
    <n v="1"/>
    <n v="92621.9"/>
    <x v="0"/>
    <s v="Medium"/>
    <x v="1"/>
    <x v="1"/>
  </r>
  <r>
    <n v="4248"/>
    <n v="15677906"/>
    <s v="Owens"/>
    <n v="637"/>
    <x v="0"/>
    <x v="1"/>
    <x v="0"/>
    <n v="54"/>
    <s v="Old"/>
    <n v="5"/>
    <x v="2"/>
    <n v="0"/>
    <x v="0"/>
    <s v="Basic"/>
    <n v="0"/>
    <n v="1"/>
    <n v="150836.98000000001"/>
    <x v="0"/>
    <s v="High"/>
    <x v="1"/>
    <x v="1"/>
  </r>
  <r>
    <n v="4249"/>
    <n v="15703292"/>
    <s v="Chimezie"/>
    <n v="573"/>
    <x v="0"/>
    <x v="0"/>
    <x v="1"/>
    <n v="26"/>
    <s v="Adolescence"/>
    <n v="8"/>
    <x v="1"/>
    <n v="86270.93"/>
    <x v="2"/>
    <s v="Standard"/>
    <n v="1"/>
    <n v="1"/>
    <n v="90177.3"/>
    <x v="0"/>
    <s v="Medium"/>
    <x v="1"/>
    <x v="1"/>
  </r>
  <r>
    <n v="4250"/>
    <n v="15712938"/>
    <s v="Genovese"/>
    <n v="531"/>
    <x v="0"/>
    <x v="0"/>
    <x v="1"/>
    <n v="44"/>
    <s v="Middle Age"/>
    <n v="3"/>
    <x v="2"/>
    <n v="0"/>
    <x v="2"/>
    <s v="Standard"/>
    <n v="1"/>
    <n v="1"/>
    <n v="34416.79"/>
    <x v="2"/>
    <s v="Low"/>
    <x v="1"/>
    <x v="1"/>
  </r>
  <r>
    <n v="4251"/>
    <n v="15631359"/>
    <s v="Daluchi"/>
    <n v="489"/>
    <x v="2"/>
    <x v="0"/>
    <x v="0"/>
    <n v="38"/>
    <s v="Middle Age"/>
    <n v="5"/>
    <x v="2"/>
    <n v="117289.92"/>
    <x v="0"/>
    <s v="Basic"/>
    <n v="0"/>
    <n v="0"/>
    <n v="85231.88"/>
    <x v="0"/>
    <s v="Medium"/>
    <x v="1"/>
    <x v="1"/>
  </r>
  <r>
    <n v="4252"/>
    <n v="15720847"/>
    <s v="Sheffield"/>
    <n v="601"/>
    <x v="0"/>
    <x v="0"/>
    <x v="1"/>
    <n v="35"/>
    <s v="Middle Age"/>
    <n v="2"/>
    <x v="0"/>
    <n v="0"/>
    <x v="2"/>
    <s v="Standard"/>
    <n v="1"/>
    <n v="1"/>
    <n v="118983.18"/>
    <x v="1"/>
    <s v="High"/>
    <x v="1"/>
    <x v="1"/>
  </r>
  <r>
    <n v="4253"/>
    <n v="15787830"/>
    <s v="Bailey"/>
    <n v="452"/>
    <x v="2"/>
    <x v="2"/>
    <x v="1"/>
    <n v="33"/>
    <s v="Middle Age"/>
    <n v="7"/>
    <x v="1"/>
    <n v="153663.26999999999"/>
    <x v="0"/>
    <s v="Basic"/>
    <n v="1"/>
    <n v="0"/>
    <n v="111868.23"/>
    <x v="0"/>
    <s v="High"/>
    <x v="1"/>
    <x v="1"/>
  </r>
  <r>
    <n v="4254"/>
    <n v="15599869"/>
    <s v="Dyson"/>
    <n v="728"/>
    <x v="1"/>
    <x v="1"/>
    <x v="0"/>
    <n v="29"/>
    <s v="Adolescence"/>
    <n v="1"/>
    <x v="0"/>
    <n v="0"/>
    <x v="0"/>
    <s v="Basic"/>
    <n v="1"/>
    <n v="1"/>
    <n v="83056.22"/>
    <x v="0"/>
    <s v="Medium"/>
    <x v="1"/>
    <x v="1"/>
  </r>
  <r>
    <n v="4255"/>
    <n v="15592078"/>
    <s v="Davide"/>
    <n v="590"/>
    <x v="0"/>
    <x v="2"/>
    <x v="0"/>
    <n v="27"/>
    <s v="Adolescence"/>
    <n v="8"/>
    <x v="1"/>
    <n v="123599.49"/>
    <x v="2"/>
    <s v="Standard"/>
    <n v="1"/>
    <n v="0"/>
    <n v="1676.92"/>
    <x v="2"/>
    <s v="Low"/>
    <x v="1"/>
    <x v="1"/>
  </r>
  <r>
    <n v="4256"/>
    <n v="15596228"/>
    <s v="Uwaezuoke"/>
    <n v="490"/>
    <x v="2"/>
    <x v="0"/>
    <x v="1"/>
    <n v="29"/>
    <s v="Adolescence"/>
    <n v="4"/>
    <x v="2"/>
    <n v="0"/>
    <x v="2"/>
    <s v="Standard"/>
    <n v="1"/>
    <n v="0"/>
    <n v="32089.57"/>
    <x v="2"/>
    <s v="Low"/>
    <x v="1"/>
    <x v="1"/>
  </r>
  <r>
    <n v="4257"/>
    <n v="15578462"/>
    <s v="Hs?"/>
    <n v="596"/>
    <x v="0"/>
    <x v="1"/>
    <x v="0"/>
    <n v="76"/>
    <s v="Old"/>
    <n v="9"/>
    <x v="3"/>
    <n v="134208.25"/>
    <x v="0"/>
    <s v="Basic"/>
    <n v="1"/>
    <n v="1"/>
    <n v="13455.43"/>
    <x v="2"/>
    <s v="Low"/>
    <x v="1"/>
    <x v="1"/>
  </r>
  <r>
    <n v="4258"/>
    <n v="15756894"/>
    <s v="Onwuka"/>
    <n v="635"/>
    <x v="0"/>
    <x v="0"/>
    <x v="1"/>
    <n v="29"/>
    <s v="Adolescence"/>
    <n v="1"/>
    <x v="0"/>
    <n v="0"/>
    <x v="0"/>
    <s v="Basic"/>
    <n v="0"/>
    <n v="1"/>
    <n v="24865.54"/>
    <x v="2"/>
    <s v="Low"/>
    <x v="1"/>
    <x v="1"/>
  </r>
  <r>
    <n v="4259"/>
    <n v="15796167"/>
    <s v="Flores"/>
    <n v="782"/>
    <x v="1"/>
    <x v="2"/>
    <x v="1"/>
    <n v="35"/>
    <s v="Middle Age"/>
    <n v="7"/>
    <x v="1"/>
    <n v="98556.89"/>
    <x v="2"/>
    <s v="Standard"/>
    <n v="1"/>
    <n v="0"/>
    <n v="117644.36"/>
    <x v="1"/>
    <s v="High"/>
    <x v="1"/>
    <x v="1"/>
  </r>
  <r>
    <n v="4260"/>
    <n v="15664808"/>
    <s v="Nicoll"/>
    <n v="790"/>
    <x v="1"/>
    <x v="1"/>
    <x v="0"/>
    <n v="37"/>
    <s v="Middle Age"/>
    <n v="3"/>
    <x v="2"/>
    <n v="0"/>
    <x v="1"/>
    <s v="Premium"/>
    <n v="0"/>
    <n v="0"/>
    <n v="98897.32"/>
    <x v="0"/>
    <s v="Medium"/>
    <x v="1"/>
    <x v="1"/>
  </r>
  <r>
    <n v="4261"/>
    <n v="15664555"/>
    <s v="Hughes"/>
    <n v="587"/>
    <x v="0"/>
    <x v="0"/>
    <x v="1"/>
    <n v="40"/>
    <s v="Middle Age"/>
    <n v="2"/>
    <x v="0"/>
    <n v="0"/>
    <x v="3"/>
    <s v="Premium"/>
    <n v="0"/>
    <n v="1"/>
    <n v="106174.7"/>
    <x v="1"/>
    <s v="High"/>
    <x v="0"/>
    <x v="0"/>
  </r>
  <r>
    <n v="4262"/>
    <n v="15607278"/>
    <s v="Romano"/>
    <n v="794"/>
    <x v="1"/>
    <x v="1"/>
    <x v="0"/>
    <n v="46"/>
    <s v="Middle Age"/>
    <n v="8"/>
    <x v="1"/>
    <n v="134593.79"/>
    <x v="0"/>
    <s v="Basic"/>
    <n v="1"/>
    <n v="1"/>
    <n v="46386.37"/>
    <x v="2"/>
    <s v="Low"/>
    <x v="1"/>
    <x v="1"/>
  </r>
  <r>
    <n v="4263"/>
    <n v="15585222"/>
    <s v="Norman"/>
    <n v="515"/>
    <x v="0"/>
    <x v="0"/>
    <x v="1"/>
    <n v="41"/>
    <s v="Middle Age"/>
    <n v="8"/>
    <x v="1"/>
    <n v="0"/>
    <x v="2"/>
    <s v="Standard"/>
    <n v="1"/>
    <n v="1"/>
    <n v="185054.14"/>
    <x v="1"/>
    <s v="High"/>
    <x v="1"/>
    <x v="1"/>
  </r>
  <r>
    <n v="4264"/>
    <n v="15750299"/>
    <s v="Davison"/>
    <n v="746"/>
    <x v="1"/>
    <x v="1"/>
    <x v="1"/>
    <n v="24"/>
    <s v="Adolescence"/>
    <n v="10"/>
    <x v="3"/>
    <n v="68781.820000000007"/>
    <x v="0"/>
    <s v="Basic"/>
    <n v="0"/>
    <n v="1"/>
    <n v="47997.39"/>
    <x v="2"/>
    <s v="Low"/>
    <x v="1"/>
    <x v="1"/>
  </r>
  <r>
    <n v="4265"/>
    <n v="15761294"/>
    <s v="Manna"/>
    <n v="667"/>
    <x v="0"/>
    <x v="2"/>
    <x v="0"/>
    <n v="56"/>
    <s v="Old"/>
    <n v="8"/>
    <x v="1"/>
    <n v="137464.04"/>
    <x v="0"/>
    <s v="Basic"/>
    <n v="1"/>
    <n v="0"/>
    <n v="130846.79"/>
    <x v="0"/>
    <s v="High"/>
    <x v="0"/>
    <x v="0"/>
  </r>
  <r>
    <n v="4266"/>
    <n v="15810454"/>
    <s v="Reed"/>
    <n v="709"/>
    <x v="1"/>
    <x v="0"/>
    <x v="1"/>
    <n v="32"/>
    <s v="Middle Age"/>
    <n v="4"/>
    <x v="2"/>
    <n v="147307.91"/>
    <x v="0"/>
    <s v="Basic"/>
    <n v="0"/>
    <n v="1"/>
    <n v="40861.550000000003"/>
    <x v="2"/>
    <s v="Low"/>
    <x v="1"/>
    <x v="1"/>
  </r>
  <r>
    <n v="4267"/>
    <n v="15673984"/>
    <s v="Daniels"/>
    <n v="536"/>
    <x v="0"/>
    <x v="0"/>
    <x v="0"/>
    <n v="35"/>
    <s v="Middle Age"/>
    <n v="8"/>
    <x v="1"/>
    <n v="0"/>
    <x v="0"/>
    <s v="Basic"/>
    <n v="1"/>
    <n v="0"/>
    <n v="171840.24"/>
    <x v="0"/>
    <s v="High"/>
    <x v="0"/>
    <x v="0"/>
  </r>
  <r>
    <n v="4268"/>
    <n v="15609319"/>
    <s v="Hunt"/>
    <n v="711"/>
    <x v="1"/>
    <x v="0"/>
    <x v="0"/>
    <n v="41"/>
    <s v="Middle Age"/>
    <n v="3"/>
    <x v="2"/>
    <n v="145754.91"/>
    <x v="0"/>
    <s v="Basic"/>
    <n v="1"/>
    <n v="1"/>
    <n v="101455.07"/>
    <x v="0"/>
    <s v="High"/>
    <x v="1"/>
    <x v="1"/>
  </r>
  <r>
    <n v="4269"/>
    <n v="15709941"/>
    <s v="Feng"/>
    <n v="753"/>
    <x v="1"/>
    <x v="0"/>
    <x v="1"/>
    <n v="46"/>
    <s v="Middle Age"/>
    <n v="8"/>
    <x v="1"/>
    <n v="0"/>
    <x v="1"/>
    <s v="Premium"/>
    <n v="1"/>
    <n v="0"/>
    <n v="90747.94"/>
    <x v="0"/>
    <s v="Medium"/>
    <x v="0"/>
    <x v="0"/>
  </r>
  <r>
    <n v="4270"/>
    <n v="15580252"/>
    <s v="Waters"/>
    <n v="748"/>
    <x v="1"/>
    <x v="0"/>
    <x v="1"/>
    <n v="44"/>
    <s v="Middle Age"/>
    <n v="4"/>
    <x v="2"/>
    <n v="112610.77"/>
    <x v="0"/>
    <s v="Basic"/>
    <n v="0"/>
    <n v="1"/>
    <n v="2048.5500000000002"/>
    <x v="2"/>
    <s v="Low"/>
    <x v="1"/>
    <x v="1"/>
  </r>
  <r>
    <n v="4271"/>
    <n v="15741275"/>
    <s v="Yuan"/>
    <n v="623"/>
    <x v="0"/>
    <x v="0"/>
    <x v="0"/>
    <n v="57"/>
    <s v="Old"/>
    <n v="7"/>
    <x v="1"/>
    <n v="71481.789999999994"/>
    <x v="2"/>
    <s v="Standard"/>
    <n v="1"/>
    <n v="1"/>
    <n v="84421.34"/>
    <x v="0"/>
    <s v="Medium"/>
    <x v="1"/>
    <x v="1"/>
  </r>
  <r>
    <n v="4272"/>
    <n v="15707132"/>
    <s v="Yudin"/>
    <n v="465"/>
    <x v="2"/>
    <x v="0"/>
    <x v="1"/>
    <n v="33"/>
    <s v="Middle Age"/>
    <n v="5"/>
    <x v="2"/>
    <n v="0"/>
    <x v="2"/>
    <s v="Standard"/>
    <n v="0"/>
    <n v="1"/>
    <n v="78698.09"/>
    <x v="0"/>
    <s v="Medium"/>
    <x v="1"/>
    <x v="1"/>
  </r>
  <r>
    <n v="4273"/>
    <n v="15600708"/>
    <s v="Calabresi"/>
    <n v="640"/>
    <x v="0"/>
    <x v="1"/>
    <x v="0"/>
    <n v="34"/>
    <s v="Middle Age"/>
    <n v="3"/>
    <x v="2"/>
    <n v="77826.8"/>
    <x v="0"/>
    <s v="Basic"/>
    <n v="1"/>
    <n v="1"/>
    <n v="168544.85"/>
    <x v="0"/>
    <s v="High"/>
    <x v="1"/>
    <x v="1"/>
  </r>
  <r>
    <n v="4274"/>
    <n v="15804787"/>
    <s v="Onyemauchechukwu"/>
    <n v="562"/>
    <x v="0"/>
    <x v="0"/>
    <x v="1"/>
    <n v="75"/>
    <s v="Old"/>
    <n v="5"/>
    <x v="2"/>
    <n v="87140.85"/>
    <x v="0"/>
    <s v="Basic"/>
    <n v="1"/>
    <n v="1"/>
    <n v="39351.64"/>
    <x v="2"/>
    <s v="Low"/>
    <x v="1"/>
    <x v="1"/>
  </r>
  <r>
    <n v="4275"/>
    <n v="15690021"/>
    <s v="Martin"/>
    <n v="502"/>
    <x v="0"/>
    <x v="2"/>
    <x v="0"/>
    <n v="42"/>
    <s v="Middle Age"/>
    <n v="0"/>
    <x v="0"/>
    <n v="132002.70000000001"/>
    <x v="0"/>
    <s v="Basic"/>
    <n v="0"/>
    <n v="1"/>
    <n v="28204.98"/>
    <x v="2"/>
    <s v="Low"/>
    <x v="0"/>
    <x v="0"/>
  </r>
  <r>
    <n v="4276"/>
    <n v="15763895"/>
    <s v="Hung"/>
    <n v="536"/>
    <x v="0"/>
    <x v="0"/>
    <x v="1"/>
    <n v="32"/>
    <s v="Middle Age"/>
    <n v="7"/>
    <x v="1"/>
    <n v="178011.5"/>
    <x v="2"/>
    <s v="Standard"/>
    <n v="1"/>
    <n v="0"/>
    <n v="22375.14"/>
    <x v="2"/>
    <s v="Low"/>
    <x v="1"/>
    <x v="1"/>
  </r>
  <r>
    <n v="4277"/>
    <n v="15623478"/>
    <s v="Maslova"/>
    <n v="670"/>
    <x v="0"/>
    <x v="2"/>
    <x v="0"/>
    <n v="32"/>
    <s v="Middle Age"/>
    <n v="4"/>
    <x v="2"/>
    <n v="102954.68"/>
    <x v="2"/>
    <s v="Standard"/>
    <n v="0"/>
    <n v="1"/>
    <n v="134942.45000000001"/>
    <x v="1"/>
    <s v="High"/>
    <x v="1"/>
    <x v="1"/>
  </r>
  <r>
    <n v="4278"/>
    <n v="15797910"/>
    <s v="Zetticci"/>
    <n v="775"/>
    <x v="1"/>
    <x v="2"/>
    <x v="1"/>
    <n v="51"/>
    <s v="Old"/>
    <n v="2"/>
    <x v="0"/>
    <n v="123783.25"/>
    <x v="0"/>
    <s v="Basic"/>
    <n v="1"/>
    <n v="1"/>
    <n v="134901.57"/>
    <x v="0"/>
    <s v="High"/>
    <x v="1"/>
    <x v="1"/>
  </r>
  <r>
    <n v="4279"/>
    <n v="15577751"/>
    <s v="Pisano"/>
    <n v="759"/>
    <x v="1"/>
    <x v="2"/>
    <x v="1"/>
    <n v="30"/>
    <s v="Middle Age"/>
    <n v="4"/>
    <x v="2"/>
    <n v="101802.67"/>
    <x v="0"/>
    <s v="Basic"/>
    <n v="0"/>
    <n v="0"/>
    <n v="8693.7999999999993"/>
    <x v="2"/>
    <s v="Low"/>
    <x v="1"/>
    <x v="1"/>
  </r>
  <r>
    <n v="4280"/>
    <n v="15781777"/>
    <s v="Sutherland"/>
    <n v="604"/>
    <x v="0"/>
    <x v="0"/>
    <x v="1"/>
    <n v="33"/>
    <s v="Middle Age"/>
    <n v="3"/>
    <x v="2"/>
    <n v="148659.48000000001"/>
    <x v="0"/>
    <s v="Basic"/>
    <n v="0"/>
    <n v="0"/>
    <n v="42437.75"/>
    <x v="2"/>
    <s v="Low"/>
    <x v="1"/>
    <x v="1"/>
  </r>
  <r>
    <n v="4281"/>
    <n v="15740527"/>
    <s v="Lai"/>
    <n v="766"/>
    <x v="1"/>
    <x v="2"/>
    <x v="0"/>
    <n v="62"/>
    <s v="Old"/>
    <n v="7"/>
    <x v="1"/>
    <n v="142724.48000000001"/>
    <x v="0"/>
    <s v="Basic"/>
    <n v="0"/>
    <n v="1"/>
    <n v="5893.23"/>
    <x v="2"/>
    <s v="Low"/>
    <x v="0"/>
    <x v="0"/>
  </r>
  <r>
    <n v="4282"/>
    <n v="15721251"/>
    <s v="Watson"/>
    <n v="554"/>
    <x v="0"/>
    <x v="1"/>
    <x v="0"/>
    <n v="41"/>
    <s v="Middle Age"/>
    <n v="4"/>
    <x v="2"/>
    <n v="112152.89"/>
    <x v="0"/>
    <s v="Basic"/>
    <n v="0"/>
    <n v="1"/>
    <n v="36242.19"/>
    <x v="2"/>
    <s v="Low"/>
    <x v="1"/>
    <x v="1"/>
  </r>
  <r>
    <n v="4283"/>
    <n v="15602994"/>
    <s v="Gorbunov"/>
    <n v="487"/>
    <x v="2"/>
    <x v="0"/>
    <x v="0"/>
    <n v="53"/>
    <s v="Old"/>
    <n v="10"/>
    <x v="3"/>
    <n v="89550.85"/>
    <x v="0"/>
    <s v="Basic"/>
    <n v="0"/>
    <n v="1"/>
    <n v="90076.85"/>
    <x v="0"/>
    <s v="Medium"/>
    <x v="1"/>
    <x v="1"/>
  </r>
  <r>
    <n v="4284"/>
    <n v="15750769"/>
    <s v="Padovano"/>
    <n v="725"/>
    <x v="1"/>
    <x v="0"/>
    <x v="1"/>
    <n v="35"/>
    <s v="Middle Age"/>
    <n v="7"/>
    <x v="1"/>
    <n v="75915.75"/>
    <x v="0"/>
    <s v="Basic"/>
    <n v="1"/>
    <n v="0"/>
    <n v="150507.43"/>
    <x v="0"/>
    <s v="High"/>
    <x v="1"/>
    <x v="1"/>
  </r>
  <r>
    <n v="4285"/>
    <n v="15740175"/>
    <s v="Raynor"/>
    <n v="732"/>
    <x v="1"/>
    <x v="2"/>
    <x v="0"/>
    <n v="42"/>
    <s v="Middle Age"/>
    <n v="2"/>
    <x v="0"/>
    <n v="118889.66"/>
    <x v="2"/>
    <s v="Standard"/>
    <n v="0"/>
    <n v="0"/>
    <n v="87422.15"/>
    <x v="0"/>
    <s v="Medium"/>
    <x v="1"/>
    <x v="1"/>
  </r>
  <r>
    <n v="4286"/>
    <n v="15679968"/>
    <s v="Ting"/>
    <n v="623"/>
    <x v="0"/>
    <x v="0"/>
    <x v="1"/>
    <n v="40"/>
    <s v="Middle Age"/>
    <n v="5"/>
    <x v="2"/>
    <n v="118788.57"/>
    <x v="0"/>
    <s v="Basic"/>
    <n v="1"/>
    <n v="0"/>
    <n v="192867.4"/>
    <x v="0"/>
    <s v="High"/>
    <x v="1"/>
    <x v="1"/>
  </r>
  <r>
    <n v="4287"/>
    <n v="15694404"/>
    <s v="Eberegbulam"/>
    <n v="781"/>
    <x v="1"/>
    <x v="0"/>
    <x v="0"/>
    <n v="42"/>
    <s v="Middle Age"/>
    <n v="3"/>
    <x v="2"/>
    <n v="156555.54"/>
    <x v="0"/>
    <s v="Basic"/>
    <n v="1"/>
    <n v="1"/>
    <n v="175674.01"/>
    <x v="0"/>
    <s v="High"/>
    <x v="1"/>
    <x v="1"/>
  </r>
  <r>
    <n v="4288"/>
    <n v="15657529"/>
    <s v="Chin"/>
    <n v="714"/>
    <x v="1"/>
    <x v="2"/>
    <x v="1"/>
    <n v="53"/>
    <s v="Old"/>
    <n v="1"/>
    <x v="0"/>
    <n v="99141.86"/>
    <x v="0"/>
    <s v="Basic"/>
    <n v="1"/>
    <n v="1"/>
    <n v="72496.05"/>
    <x v="0"/>
    <s v="Medium"/>
    <x v="0"/>
    <x v="0"/>
  </r>
  <r>
    <n v="4289"/>
    <n v="15762882"/>
    <s v="Manna"/>
    <n v="577"/>
    <x v="0"/>
    <x v="2"/>
    <x v="0"/>
    <n v="31"/>
    <s v="Middle Age"/>
    <n v="4"/>
    <x v="2"/>
    <n v="61211.18"/>
    <x v="0"/>
    <s v="Basic"/>
    <n v="1"/>
    <n v="1"/>
    <n v="145250.43"/>
    <x v="0"/>
    <s v="High"/>
    <x v="1"/>
    <x v="1"/>
  </r>
  <r>
    <n v="4290"/>
    <n v="15642579"/>
    <s v="Chang"/>
    <n v="731"/>
    <x v="1"/>
    <x v="1"/>
    <x v="0"/>
    <n v="37"/>
    <s v="Middle Age"/>
    <n v="1"/>
    <x v="0"/>
    <n v="128932.4"/>
    <x v="0"/>
    <s v="Basic"/>
    <n v="1"/>
    <n v="1"/>
    <n v="180712.52"/>
    <x v="0"/>
    <s v="High"/>
    <x v="1"/>
    <x v="1"/>
  </r>
  <r>
    <n v="4291"/>
    <n v="15598884"/>
    <s v="Kent"/>
    <n v="650"/>
    <x v="0"/>
    <x v="1"/>
    <x v="0"/>
    <n v="23"/>
    <s v="Adolescence"/>
    <n v="5"/>
    <x v="2"/>
    <n v="0"/>
    <x v="0"/>
    <s v="Basic"/>
    <n v="1"/>
    <n v="1"/>
    <n v="180622.43"/>
    <x v="0"/>
    <s v="High"/>
    <x v="1"/>
    <x v="1"/>
  </r>
  <r>
    <n v="4292"/>
    <n v="15770185"/>
    <s v="Buckley"/>
    <n v="779"/>
    <x v="1"/>
    <x v="0"/>
    <x v="1"/>
    <n v="32"/>
    <s v="Middle Age"/>
    <n v="10"/>
    <x v="3"/>
    <n v="80728.149999999994"/>
    <x v="0"/>
    <s v="Basic"/>
    <n v="1"/>
    <n v="0"/>
    <n v="86306.75"/>
    <x v="0"/>
    <s v="Medium"/>
    <x v="1"/>
    <x v="1"/>
  </r>
  <r>
    <n v="4293"/>
    <n v="15800287"/>
    <s v="Micco"/>
    <n v="706"/>
    <x v="1"/>
    <x v="1"/>
    <x v="0"/>
    <n v="46"/>
    <s v="Middle Age"/>
    <n v="2"/>
    <x v="0"/>
    <n v="127660.46"/>
    <x v="2"/>
    <s v="Standard"/>
    <n v="1"/>
    <n v="0"/>
    <n v="150156.82"/>
    <x v="1"/>
    <s v="High"/>
    <x v="0"/>
    <x v="0"/>
  </r>
  <r>
    <n v="4294"/>
    <n v="15665861"/>
    <s v="Avdeev"/>
    <n v="733"/>
    <x v="1"/>
    <x v="1"/>
    <x v="1"/>
    <n v="44"/>
    <s v="Middle Age"/>
    <n v="3"/>
    <x v="2"/>
    <n v="106070.89"/>
    <x v="0"/>
    <s v="Basic"/>
    <n v="0"/>
    <n v="1"/>
    <n v="101617.43"/>
    <x v="0"/>
    <s v="High"/>
    <x v="1"/>
    <x v="1"/>
  </r>
  <r>
    <n v="4295"/>
    <n v="15662203"/>
    <s v="Bremer"/>
    <n v="579"/>
    <x v="0"/>
    <x v="2"/>
    <x v="0"/>
    <n v="42"/>
    <s v="Middle Age"/>
    <n v="3"/>
    <x v="2"/>
    <n v="137560.38"/>
    <x v="2"/>
    <s v="Standard"/>
    <n v="1"/>
    <n v="1"/>
    <n v="85424.34"/>
    <x v="0"/>
    <s v="Medium"/>
    <x v="1"/>
    <x v="1"/>
  </r>
  <r>
    <n v="4296"/>
    <n v="15616454"/>
    <s v="Davidson"/>
    <n v="476"/>
    <x v="2"/>
    <x v="2"/>
    <x v="0"/>
    <n v="34"/>
    <s v="Middle Age"/>
    <n v="8"/>
    <x v="1"/>
    <n v="111905.43"/>
    <x v="0"/>
    <s v="Basic"/>
    <n v="0"/>
    <n v="1"/>
    <n v="197221.81"/>
    <x v="0"/>
    <s v="High"/>
    <x v="0"/>
    <x v="0"/>
  </r>
  <r>
    <n v="4297"/>
    <n v="15702788"/>
    <s v="Gadsdon"/>
    <n v="775"/>
    <x v="1"/>
    <x v="0"/>
    <x v="1"/>
    <n v="40"/>
    <s v="Middle Age"/>
    <n v="9"/>
    <x v="3"/>
    <n v="126212.64"/>
    <x v="0"/>
    <s v="Basic"/>
    <n v="1"/>
    <n v="0"/>
    <n v="70196.570000000007"/>
    <x v="0"/>
    <s v="Medium"/>
    <x v="1"/>
    <x v="1"/>
  </r>
  <r>
    <n v="4298"/>
    <n v="15778149"/>
    <s v="Connolly"/>
    <n v="538"/>
    <x v="0"/>
    <x v="1"/>
    <x v="1"/>
    <n v="68"/>
    <s v="Old"/>
    <n v="9"/>
    <x v="3"/>
    <n v="0"/>
    <x v="2"/>
    <s v="Standard"/>
    <n v="1"/>
    <n v="0"/>
    <n v="110440.5"/>
    <x v="1"/>
    <s v="High"/>
    <x v="0"/>
    <x v="0"/>
  </r>
  <r>
    <n v="4299"/>
    <n v="15680001"/>
    <s v="McDonald"/>
    <n v="602"/>
    <x v="0"/>
    <x v="0"/>
    <x v="1"/>
    <n v="38"/>
    <s v="Middle Age"/>
    <n v="7"/>
    <x v="1"/>
    <n v="111835.94"/>
    <x v="2"/>
    <s v="Standard"/>
    <n v="1"/>
    <n v="0"/>
    <n v="124389.61"/>
    <x v="1"/>
    <s v="High"/>
    <x v="1"/>
    <x v="1"/>
  </r>
  <r>
    <n v="4300"/>
    <n v="15711991"/>
    <s v="Chiawuotu"/>
    <n v="615"/>
    <x v="0"/>
    <x v="0"/>
    <x v="1"/>
    <n v="30"/>
    <s v="Middle Age"/>
    <n v="8"/>
    <x v="1"/>
    <n v="0"/>
    <x v="2"/>
    <s v="Standard"/>
    <n v="0"/>
    <n v="0"/>
    <n v="3183.15"/>
    <x v="2"/>
    <s v="Low"/>
    <x v="1"/>
    <x v="1"/>
  </r>
  <r>
    <n v="4301"/>
    <n v="15633834"/>
    <s v="Milne"/>
    <n v="700"/>
    <x v="1"/>
    <x v="2"/>
    <x v="0"/>
    <n v="28"/>
    <s v="Adolescence"/>
    <n v="3"/>
    <x v="2"/>
    <n v="99705.69"/>
    <x v="2"/>
    <s v="Standard"/>
    <n v="0"/>
    <n v="0"/>
    <n v="146723.72"/>
    <x v="1"/>
    <s v="High"/>
    <x v="1"/>
    <x v="1"/>
  </r>
  <r>
    <n v="4302"/>
    <n v="15765266"/>
    <s v="Fleming"/>
    <n v="615"/>
    <x v="0"/>
    <x v="0"/>
    <x v="1"/>
    <n v="32"/>
    <s v="Middle Age"/>
    <n v="1"/>
    <x v="0"/>
    <n v="0"/>
    <x v="2"/>
    <s v="Standard"/>
    <n v="0"/>
    <n v="0"/>
    <n v="2139.25"/>
    <x v="2"/>
    <s v="Low"/>
    <x v="1"/>
    <x v="1"/>
  </r>
  <r>
    <n v="4303"/>
    <n v="15791867"/>
    <s v="Hicks"/>
    <n v="544"/>
    <x v="0"/>
    <x v="2"/>
    <x v="1"/>
    <n v="44"/>
    <s v="Middle Age"/>
    <n v="2"/>
    <x v="0"/>
    <n v="108895.93"/>
    <x v="0"/>
    <s v="Basic"/>
    <n v="0"/>
    <n v="0"/>
    <n v="69228.2"/>
    <x v="0"/>
    <s v="Medium"/>
    <x v="0"/>
    <x v="0"/>
  </r>
  <r>
    <n v="4304"/>
    <n v="15675380"/>
    <s v="Logan"/>
    <n v="573"/>
    <x v="0"/>
    <x v="1"/>
    <x v="1"/>
    <n v="56"/>
    <s v="Old"/>
    <n v="3"/>
    <x v="2"/>
    <n v="154669.76999999999"/>
    <x v="0"/>
    <s v="Basic"/>
    <n v="0"/>
    <n v="1"/>
    <n v="115462.27"/>
    <x v="0"/>
    <s v="High"/>
    <x v="0"/>
    <x v="0"/>
  </r>
  <r>
    <n v="4305"/>
    <n v="15770576"/>
    <s v="Hammond"/>
    <n v="555"/>
    <x v="0"/>
    <x v="1"/>
    <x v="1"/>
    <n v="50"/>
    <s v="Middle Age"/>
    <n v="7"/>
    <x v="1"/>
    <n v="128061"/>
    <x v="2"/>
    <s v="Standard"/>
    <n v="1"/>
    <n v="1"/>
    <n v="62375.1"/>
    <x v="0"/>
    <s v="Medium"/>
    <x v="1"/>
    <x v="1"/>
  </r>
  <r>
    <n v="4306"/>
    <n v="15775294"/>
    <s v="Weber"/>
    <n v="692"/>
    <x v="0"/>
    <x v="0"/>
    <x v="0"/>
    <n v="31"/>
    <s v="Middle Age"/>
    <n v="2"/>
    <x v="0"/>
    <n v="0"/>
    <x v="2"/>
    <s v="Standard"/>
    <n v="1"/>
    <n v="0"/>
    <n v="91829.17"/>
    <x v="0"/>
    <s v="Medium"/>
    <x v="0"/>
    <x v="0"/>
  </r>
  <r>
    <n v="4307"/>
    <n v="15727059"/>
    <s v="Lettiere"/>
    <n v="476"/>
    <x v="2"/>
    <x v="0"/>
    <x v="0"/>
    <n v="40"/>
    <s v="Middle Age"/>
    <n v="4"/>
    <x v="2"/>
    <n v="0"/>
    <x v="2"/>
    <s v="Standard"/>
    <n v="0"/>
    <n v="0"/>
    <n v="182547.04"/>
    <x v="1"/>
    <s v="High"/>
    <x v="1"/>
    <x v="1"/>
  </r>
  <r>
    <n v="4308"/>
    <n v="15702499"/>
    <s v="Schnaars"/>
    <n v="770"/>
    <x v="1"/>
    <x v="1"/>
    <x v="1"/>
    <n v="46"/>
    <s v="Middle Age"/>
    <n v="9"/>
    <x v="3"/>
    <n v="190678.02"/>
    <x v="0"/>
    <s v="Basic"/>
    <n v="1"/>
    <n v="1"/>
    <n v="14725.36"/>
    <x v="2"/>
    <s v="Low"/>
    <x v="1"/>
    <x v="1"/>
  </r>
  <r>
    <n v="4309"/>
    <n v="15611699"/>
    <s v="Tao"/>
    <n v="641"/>
    <x v="0"/>
    <x v="0"/>
    <x v="0"/>
    <n v="40"/>
    <s v="Middle Age"/>
    <n v="7"/>
    <x v="1"/>
    <n v="0"/>
    <x v="0"/>
    <s v="Basic"/>
    <n v="1"/>
    <n v="0"/>
    <n v="126996.67"/>
    <x v="0"/>
    <s v="High"/>
    <x v="1"/>
    <x v="1"/>
  </r>
  <r>
    <n v="4310"/>
    <n v="15654000"/>
    <s v="Algarin"/>
    <n v="705"/>
    <x v="1"/>
    <x v="0"/>
    <x v="0"/>
    <n v="35"/>
    <s v="Middle Age"/>
    <n v="5"/>
    <x v="2"/>
    <n v="0"/>
    <x v="0"/>
    <s v="Basic"/>
    <n v="1"/>
    <n v="0"/>
    <n v="133991.10999999999"/>
    <x v="0"/>
    <s v="High"/>
    <x v="0"/>
    <x v="0"/>
  </r>
  <r>
    <n v="4311"/>
    <n v="15657881"/>
    <s v="Onyemere"/>
    <n v="784"/>
    <x v="1"/>
    <x v="0"/>
    <x v="1"/>
    <n v="38"/>
    <s v="Middle Age"/>
    <n v="5"/>
    <x v="2"/>
    <n v="136712.91"/>
    <x v="0"/>
    <s v="Basic"/>
    <n v="0"/>
    <n v="1"/>
    <n v="169920.92"/>
    <x v="0"/>
    <s v="High"/>
    <x v="1"/>
    <x v="1"/>
  </r>
  <r>
    <n v="4312"/>
    <n v="15719991"/>
    <s v="Korovina"/>
    <n v="727"/>
    <x v="1"/>
    <x v="1"/>
    <x v="0"/>
    <n v="52"/>
    <s v="Old"/>
    <n v="1"/>
    <x v="0"/>
    <n v="154733.97"/>
    <x v="0"/>
    <s v="Basic"/>
    <n v="1"/>
    <n v="0"/>
    <n v="80259.67"/>
    <x v="0"/>
    <s v="Medium"/>
    <x v="0"/>
    <x v="0"/>
  </r>
  <r>
    <n v="4313"/>
    <n v="15720687"/>
    <s v="Chidubem"/>
    <n v="576"/>
    <x v="0"/>
    <x v="0"/>
    <x v="0"/>
    <n v="41"/>
    <s v="Middle Age"/>
    <n v="4"/>
    <x v="2"/>
    <n v="112609.91"/>
    <x v="0"/>
    <s v="Basic"/>
    <n v="0"/>
    <n v="0"/>
    <n v="191035.18"/>
    <x v="0"/>
    <s v="High"/>
    <x v="0"/>
    <x v="0"/>
  </r>
  <r>
    <n v="4314"/>
    <n v="15687079"/>
    <s v="King"/>
    <n v="646"/>
    <x v="0"/>
    <x v="1"/>
    <x v="1"/>
    <n v="69"/>
    <s v="Old"/>
    <n v="10"/>
    <x v="3"/>
    <n v="115462.44"/>
    <x v="0"/>
    <s v="Basic"/>
    <n v="1"/>
    <n v="0"/>
    <n v="40421.870000000003"/>
    <x v="2"/>
    <s v="Low"/>
    <x v="1"/>
    <x v="1"/>
  </r>
  <r>
    <n v="4315"/>
    <n v="15582276"/>
    <s v="Greco"/>
    <n v="638"/>
    <x v="0"/>
    <x v="0"/>
    <x v="1"/>
    <n v="34"/>
    <s v="Middle Age"/>
    <n v="5"/>
    <x v="2"/>
    <n v="133501.35999999999"/>
    <x v="0"/>
    <s v="Basic"/>
    <n v="0"/>
    <n v="1"/>
    <n v="155643.04"/>
    <x v="0"/>
    <s v="High"/>
    <x v="1"/>
    <x v="1"/>
  </r>
  <r>
    <n v="4316"/>
    <n v="15763980"/>
    <s v="Beneventi"/>
    <n v="632"/>
    <x v="0"/>
    <x v="2"/>
    <x v="1"/>
    <n v="30"/>
    <s v="Middle Age"/>
    <n v="1"/>
    <x v="0"/>
    <n v="58668.02"/>
    <x v="0"/>
    <s v="Basic"/>
    <n v="1"/>
    <n v="1"/>
    <n v="78670.52"/>
    <x v="0"/>
    <s v="Medium"/>
    <x v="1"/>
    <x v="1"/>
  </r>
  <r>
    <n v="4317"/>
    <n v="15720774"/>
    <s v="P'eng"/>
    <n v="850"/>
    <x v="1"/>
    <x v="1"/>
    <x v="1"/>
    <n v="44"/>
    <s v="Middle Age"/>
    <n v="7"/>
    <x v="1"/>
    <n v="89118.26"/>
    <x v="0"/>
    <s v="Basic"/>
    <n v="1"/>
    <n v="0"/>
    <n v="104240.77"/>
    <x v="0"/>
    <s v="High"/>
    <x v="0"/>
    <x v="0"/>
  </r>
  <r>
    <n v="4318"/>
    <n v="15592194"/>
    <s v="Metcalf"/>
    <n v="492"/>
    <x v="2"/>
    <x v="0"/>
    <x v="0"/>
    <n v="28"/>
    <s v="Adolescence"/>
    <n v="9"/>
    <x v="3"/>
    <n v="0"/>
    <x v="2"/>
    <s v="Standard"/>
    <n v="1"/>
    <n v="0"/>
    <n v="95957.09"/>
    <x v="0"/>
    <s v="Medium"/>
    <x v="1"/>
    <x v="1"/>
  </r>
  <r>
    <n v="4319"/>
    <n v="15803685"/>
    <s v="Greco"/>
    <n v="673"/>
    <x v="0"/>
    <x v="2"/>
    <x v="0"/>
    <n v="77"/>
    <s v="Old"/>
    <n v="10"/>
    <x v="3"/>
    <n v="76510.52"/>
    <x v="2"/>
    <s v="Standard"/>
    <n v="0"/>
    <n v="1"/>
    <n v="59595.66"/>
    <x v="0"/>
    <s v="Medium"/>
    <x v="1"/>
    <x v="1"/>
  </r>
  <r>
    <n v="4320"/>
    <n v="15759456"/>
    <s v="Lupton"/>
    <n v="609"/>
    <x v="0"/>
    <x v="1"/>
    <x v="1"/>
    <n v="34"/>
    <s v="Middle Age"/>
    <n v="7"/>
    <x v="1"/>
    <n v="140694.78"/>
    <x v="2"/>
    <s v="Standard"/>
    <n v="1"/>
    <n v="0"/>
    <n v="46266.63"/>
    <x v="2"/>
    <s v="Low"/>
    <x v="1"/>
    <x v="1"/>
  </r>
  <r>
    <n v="4321"/>
    <n v="15611544"/>
    <s v="Ibeamaka"/>
    <n v="701"/>
    <x v="1"/>
    <x v="2"/>
    <x v="1"/>
    <n v="36"/>
    <s v="Middle Age"/>
    <n v="7"/>
    <x v="1"/>
    <n v="95448.320000000007"/>
    <x v="2"/>
    <s v="Standard"/>
    <n v="1"/>
    <n v="0"/>
    <n v="189085.07"/>
    <x v="1"/>
    <s v="High"/>
    <x v="1"/>
    <x v="1"/>
  </r>
  <r>
    <n v="4322"/>
    <n v="15794257"/>
    <s v="Hsiung"/>
    <n v="651"/>
    <x v="0"/>
    <x v="0"/>
    <x v="1"/>
    <n v="34"/>
    <s v="Middle Age"/>
    <n v="4"/>
    <x v="2"/>
    <n v="91562.99"/>
    <x v="0"/>
    <s v="Basic"/>
    <n v="1"/>
    <n v="1"/>
    <n v="123954.15"/>
    <x v="0"/>
    <s v="High"/>
    <x v="1"/>
    <x v="1"/>
  </r>
  <r>
    <n v="4323"/>
    <n v="15681697"/>
    <s v="Rueda"/>
    <n v="508"/>
    <x v="0"/>
    <x v="0"/>
    <x v="1"/>
    <n v="31"/>
    <s v="Middle Age"/>
    <n v="8"/>
    <x v="1"/>
    <n v="72541.48"/>
    <x v="0"/>
    <s v="Basic"/>
    <n v="1"/>
    <n v="0"/>
    <n v="129803.08"/>
    <x v="0"/>
    <s v="High"/>
    <x v="1"/>
    <x v="1"/>
  </r>
  <r>
    <n v="4324"/>
    <n v="15579566"/>
    <s v="Li Fonti"/>
    <n v="616"/>
    <x v="0"/>
    <x v="1"/>
    <x v="0"/>
    <n v="43"/>
    <s v="Middle Age"/>
    <n v="3"/>
    <x v="2"/>
    <n v="120867.18"/>
    <x v="0"/>
    <s v="Basic"/>
    <n v="1"/>
    <n v="0"/>
    <n v="18761.919999999998"/>
    <x v="2"/>
    <s v="Low"/>
    <x v="0"/>
    <x v="0"/>
  </r>
  <r>
    <n v="4325"/>
    <n v="15577970"/>
    <s v="Alexeeva"/>
    <n v="489"/>
    <x v="2"/>
    <x v="0"/>
    <x v="1"/>
    <n v="34"/>
    <s v="Middle Age"/>
    <n v="5"/>
    <x v="2"/>
    <n v="0"/>
    <x v="0"/>
    <s v="Basic"/>
    <n v="0"/>
    <n v="0"/>
    <n v="43540.59"/>
    <x v="2"/>
    <s v="Low"/>
    <x v="1"/>
    <x v="1"/>
  </r>
  <r>
    <n v="4326"/>
    <n v="15727489"/>
    <s v="Madueke"/>
    <n v="567"/>
    <x v="0"/>
    <x v="1"/>
    <x v="0"/>
    <n v="45"/>
    <s v="Middle Age"/>
    <n v="1"/>
    <x v="0"/>
    <n v="157320.51"/>
    <x v="0"/>
    <s v="Basic"/>
    <n v="1"/>
    <n v="0"/>
    <n v="62193.919999999998"/>
    <x v="0"/>
    <s v="Medium"/>
    <x v="1"/>
    <x v="1"/>
  </r>
  <r>
    <n v="4327"/>
    <n v="15764284"/>
    <s v="Torres"/>
    <n v="714"/>
    <x v="1"/>
    <x v="1"/>
    <x v="1"/>
    <n v="27"/>
    <s v="Adolescence"/>
    <n v="3"/>
    <x v="2"/>
    <n v="0"/>
    <x v="1"/>
    <s v="Premium"/>
    <n v="1"/>
    <n v="1"/>
    <n v="129130.09"/>
    <x v="1"/>
    <s v="High"/>
    <x v="1"/>
    <x v="1"/>
  </r>
  <r>
    <n v="4328"/>
    <n v="15581811"/>
    <s v="Chukwubuikem"/>
    <n v="678"/>
    <x v="0"/>
    <x v="2"/>
    <x v="0"/>
    <n v="30"/>
    <s v="Middle Age"/>
    <n v="1"/>
    <x v="0"/>
    <n v="139676.95000000001"/>
    <x v="2"/>
    <s v="Standard"/>
    <n v="0"/>
    <n v="1"/>
    <n v="16146"/>
    <x v="2"/>
    <s v="Low"/>
    <x v="1"/>
    <x v="1"/>
  </r>
  <r>
    <n v="4329"/>
    <n v="15622527"/>
    <s v="Holloway"/>
    <n v="581"/>
    <x v="0"/>
    <x v="0"/>
    <x v="0"/>
    <n v="55"/>
    <s v="Old"/>
    <n v="6"/>
    <x v="1"/>
    <n v="0"/>
    <x v="0"/>
    <s v="Basic"/>
    <n v="1"/>
    <n v="1"/>
    <n v="22442.13"/>
    <x v="2"/>
    <s v="Low"/>
    <x v="1"/>
    <x v="1"/>
  </r>
  <r>
    <n v="4330"/>
    <n v="15753362"/>
    <s v="Evdokimov"/>
    <n v="748"/>
    <x v="1"/>
    <x v="1"/>
    <x v="1"/>
    <n v="60"/>
    <s v="Old"/>
    <n v="3"/>
    <x v="2"/>
    <n v="0"/>
    <x v="2"/>
    <s v="Standard"/>
    <n v="1"/>
    <n v="1"/>
    <n v="78194.37"/>
    <x v="0"/>
    <s v="Medium"/>
    <x v="1"/>
    <x v="1"/>
  </r>
  <r>
    <n v="4331"/>
    <n v="15666652"/>
    <s v="Anayolisa"/>
    <n v="781"/>
    <x v="1"/>
    <x v="0"/>
    <x v="0"/>
    <n v="19"/>
    <s v="Adolescence"/>
    <n v="3"/>
    <x v="2"/>
    <n v="0"/>
    <x v="2"/>
    <s v="Standard"/>
    <n v="1"/>
    <n v="1"/>
    <n v="124297.32"/>
    <x v="1"/>
    <s v="High"/>
    <x v="1"/>
    <x v="1"/>
  </r>
  <r>
    <n v="4332"/>
    <n v="15789714"/>
    <s v="Semmens"/>
    <n v="691"/>
    <x v="0"/>
    <x v="1"/>
    <x v="1"/>
    <n v="21"/>
    <s v="Adolescence"/>
    <n v="3"/>
    <x v="2"/>
    <n v="103000.94"/>
    <x v="0"/>
    <s v="Basic"/>
    <n v="1"/>
    <n v="1"/>
    <n v="104648.58"/>
    <x v="0"/>
    <s v="High"/>
    <x v="1"/>
    <x v="1"/>
  </r>
  <r>
    <n v="4333"/>
    <n v="15771543"/>
    <s v="Tu"/>
    <n v="507"/>
    <x v="0"/>
    <x v="2"/>
    <x v="1"/>
    <n v="31"/>
    <s v="Middle Age"/>
    <n v="2"/>
    <x v="0"/>
    <n v="134237.07"/>
    <x v="0"/>
    <s v="Basic"/>
    <n v="1"/>
    <n v="1"/>
    <n v="166423.66"/>
    <x v="0"/>
    <s v="High"/>
    <x v="0"/>
    <x v="0"/>
  </r>
  <r>
    <n v="4334"/>
    <n v="15748327"/>
    <s v="Anderson"/>
    <n v="724"/>
    <x v="1"/>
    <x v="2"/>
    <x v="1"/>
    <n v="34"/>
    <s v="Middle Age"/>
    <n v="6"/>
    <x v="1"/>
    <n v="118235.7"/>
    <x v="2"/>
    <s v="Standard"/>
    <n v="0"/>
    <n v="0"/>
    <n v="157137.23000000001"/>
    <x v="1"/>
    <s v="High"/>
    <x v="1"/>
    <x v="1"/>
  </r>
  <r>
    <n v="4335"/>
    <n v="15754649"/>
    <s v="Fang"/>
    <n v="705"/>
    <x v="1"/>
    <x v="1"/>
    <x v="0"/>
    <n v="57"/>
    <s v="Old"/>
    <n v="3"/>
    <x v="2"/>
    <n v="0"/>
    <x v="2"/>
    <s v="Standard"/>
    <n v="1"/>
    <n v="1"/>
    <n v="34134.14"/>
    <x v="2"/>
    <s v="Low"/>
    <x v="1"/>
    <x v="1"/>
  </r>
  <r>
    <n v="4336"/>
    <n v="15810460"/>
    <s v="Fanucci"/>
    <n v="708"/>
    <x v="1"/>
    <x v="1"/>
    <x v="0"/>
    <n v="64"/>
    <s v="Old"/>
    <n v="5"/>
    <x v="2"/>
    <n v="0"/>
    <x v="1"/>
    <s v="Premium"/>
    <n v="0"/>
    <n v="1"/>
    <n v="112520.07"/>
    <x v="1"/>
    <s v="High"/>
    <x v="0"/>
    <x v="0"/>
  </r>
  <r>
    <n v="4337"/>
    <n v="15771742"/>
    <s v="Boyle"/>
    <n v="580"/>
    <x v="0"/>
    <x v="2"/>
    <x v="1"/>
    <n v="38"/>
    <s v="Middle Age"/>
    <n v="9"/>
    <x v="3"/>
    <n v="115442.19"/>
    <x v="2"/>
    <s v="Standard"/>
    <n v="1"/>
    <n v="0"/>
    <n v="128481.5"/>
    <x v="1"/>
    <s v="High"/>
    <x v="0"/>
    <x v="0"/>
  </r>
  <r>
    <n v="4338"/>
    <n v="15642160"/>
    <s v="Milanesi"/>
    <n v="850"/>
    <x v="1"/>
    <x v="0"/>
    <x v="1"/>
    <n v="38"/>
    <s v="Middle Age"/>
    <n v="5"/>
    <x v="2"/>
    <n v="0"/>
    <x v="2"/>
    <s v="Standard"/>
    <n v="1"/>
    <n v="0"/>
    <n v="16491.64"/>
    <x v="2"/>
    <s v="Low"/>
    <x v="1"/>
    <x v="1"/>
  </r>
  <r>
    <n v="4339"/>
    <n v="15798439"/>
    <s v="Davidson"/>
    <n v="714"/>
    <x v="1"/>
    <x v="1"/>
    <x v="1"/>
    <n v="25"/>
    <s v="Adolescence"/>
    <n v="2"/>
    <x v="0"/>
    <n v="0"/>
    <x v="0"/>
    <s v="Basic"/>
    <n v="1"/>
    <n v="1"/>
    <n v="132979.43"/>
    <x v="0"/>
    <s v="High"/>
    <x v="1"/>
    <x v="1"/>
  </r>
  <r>
    <n v="4340"/>
    <n v="15605293"/>
    <s v="McKay"/>
    <n v="559"/>
    <x v="0"/>
    <x v="0"/>
    <x v="0"/>
    <n v="43"/>
    <s v="Middle Age"/>
    <n v="1"/>
    <x v="0"/>
    <n v="0"/>
    <x v="2"/>
    <s v="Standard"/>
    <n v="1"/>
    <n v="1"/>
    <n v="196645.87"/>
    <x v="1"/>
    <s v="High"/>
    <x v="1"/>
    <x v="1"/>
  </r>
  <r>
    <n v="4341"/>
    <n v="15692631"/>
    <s v="Bogdanova"/>
    <n v="577"/>
    <x v="0"/>
    <x v="1"/>
    <x v="0"/>
    <n v="44"/>
    <s v="Middle Age"/>
    <n v="8"/>
    <x v="1"/>
    <n v="115557"/>
    <x v="0"/>
    <s v="Basic"/>
    <n v="0"/>
    <n v="1"/>
    <n v="127506.76"/>
    <x v="0"/>
    <s v="High"/>
    <x v="1"/>
    <x v="1"/>
  </r>
  <r>
    <n v="4342"/>
    <n v="15665376"/>
    <s v="Lavrentiev"/>
    <n v="647"/>
    <x v="0"/>
    <x v="2"/>
    <x v="0"/>
    <n v="35"/>
    <s v="Middle Age"/>
    <n v="3"/>
    <x v="2"/>
    <n v="166518.63"/>
    <x v="2"/>
    <s v="Standard"/>
    <n v="1"/>
    <n v="0"/>
    <n v="147930.46"/>
    <x v="1"/>
    <s v="High"/>
    <x v="1"/>
    <x v="1"/>
  </r>
  <r>
    <n v="4343"/>
    <n v="15772412"/>
    <s v="Corser"/>
    <n v="554"/>
    <x v="0"/>
    <x v="1"/>
    <x v="1"/>
    <n v="30"/>
    <s v="Middle Age"/>
    <n v="6"/>
    <x v="1"/>
    <n v="135370.12"/>
    <x v="0"/>
    <s v="Basic"/>
    <n v="1"/>
    <n v="1"/>
    <n v="179689.05"/>
    <x v="0"/>
    <s v="High"/>
    <x v="0"/>
    <x v="0"/>
  </r>
  <r>
    <n v="4344"/>
    <n v="15654577"/>
    <s v="Alexeeva"/>
    <n v="549"/>
    <x v="0"/>
    <x v="2"/>
    <x v="1"/>
    <n v="54"/>
    <s v="Old"/>
    <n v="5"/>
    <x v="2"/>
    <n v="92877.33"/>
    <x v="0"/>
    <s v="Basic"/>
    <n v="1"/>
    <n v="0"/>
    <n v="2619.64"/>
    <x v="2"/>
    <s v="Low"/>
    <x v="0"/>
    <x v="0"/>
  </r>
  <r>
    <n v="4345"/>
    <n v="15585427"/>
    <s v="Madueke"/>
    <n v="528"/>
    <x v="0"/>
    <x v="0"/>
    <x v="0"/>
    <n v="26"/>
    <s v="Adolescence"/>
    <n v="10"/>
    <x v="3"/>
    <n v="102073.67"/>
    <x v="2"/>
    <s v="Standard"/>
    <n v="0"/>
    <n v="0"/>
    <n v="166799.93"/>
    <x v="1"/>
    <s v="High"/>
    <x v="1"/>
    <x v="1"/>
  </r>
  <r>
    <n v="4346"/>
    <n v="15584536"/>
    <s v="Barber"/>
    <n v="720"/>
    <x v="1"/>
    <x v="2"/>
    <x v="1"/>
    <n v="46"/>
    <s v="Middle Age"/>
    <n v="3"/>
    <x v="2"/>
    <n v="97042.6"/>
    <x v="0"/>
    <s v="Basic"/>
    <n v="1"/>
    <n v="1"/>
    <n v="133516.51"/>
    <x v="0"/>
    <s v="High"/>
    <x v="0"/>
    <x v="0"/>
  </r>
  <r>
    <n v="4347"/>
    <n v="15585853"/>
    <s v="McCardle"/>
    <n v="743"/>
    <x v="1"/>
    <x v="1"/>
    <x v="1"/>
    <n v="41"/>
    <s v="Middle Age"/>
    <n v="7"/>
    <x v="1"/>
    <n v="0"/>
    <x v="0"/>
    <s v="Basic"/>
    <n v="1"/>
    <n v="0"/>
    <n v="163736.09"/>
    <x v="0"/>
    <s v="High"/>
    <x v="0"/>
    <x v="0"/>
  </r>
  <r>
    <n v="4348"/>
    <n v="15645271"/>
    <s v="Radcliffe-Brown"/>
    <n v="615"/>
    <x v="0"/>
    <x v="2"/>
    <x v="1"/>
    <n v="24"/>
    <s v="Adolescence"/>
    <n v="8"/>
    <x v="1"/>
    <n v="108528.07"/>
    <x v="2"/>
    <s v="Standard"/>
    <n v="0"/>
    <n v="0"/>
    <n v="179488.41"/>
    <x v="1"/>
    <s v="High"/>
    <x v="0"/>
    <x v="0"/>
  </r>
  <r>
    <n v="4349"/>
    <n v="15579387"/>
    <s v="Ni"/>
    <n v="635"/>
    <x v="0"/>
    <x v="2"/>
    <x v="0"/>
    <n v="44"/>
    <s v="Middle Age"/>
    <n v="2"/>
    <x v="0"/>
    <n v="79064.850000000006"/>
    <x v="2"/>
    <s v="Standard"/>
    <n v="0"/>
    <n v="1"/>
    <n v="113291.75"/>
    <x v="1"/>
    <s v="High"/>
    <x v="1"/>
    <x v="1"/>
  </r>
  <r>
    <n v="4350"/>
    <n v="15623107"/>
    <s v="Chukwumaobim"/>
    <n v="686"/>
    <x v="0"/>
    <x v="1"/>
    <x v="1"/>
    <n v="45"/>
    <s v="Middle Age"/>
    <n v="3"/>
    <x v="2"/>
    <n v="74274.87"/>
    <x v="1"/>
    <s v="Premium"/>
    <n v="1"/>
    <n v="0"/>
    <n v="64907.48"/>
    <x v="0"/>
    <s v="Medium"/>
    <x v="0"/>
    <x v="0"/>
  </r>
  <r>
    <n v="4351"/>
    <n v="15754072"/>
    <s v="Dennis"/>
    <n v="840"/>
    <x v="1"/>
    <x v="1"/>
    <x v="0"/>
    <n v="36"/>
    <s v="Middle Age"/>
    <n v="6"/>
    <x v="1"/>
    <n v="0"/>
    <x v="2"/>
    <s v="Standard"/>
    <n v="1"/>
    <n v="0"/>
    <n v="141364.26999999999"/>
    <x v="1"/>
    <s v="High"/>
    <x v="1"/>
    <x v="1"/>
  </r>
  <r>
    <n v="4352"/>
    <n v="15666163"/>
    <s v="Hayward"/>
    <n v="695"/>
    <x v="0"/>
    <x v="0"/>
    <x v="1"/>
    <n v="43"/>
    <s v="Middle Age"/>
    <n v="1"/>
    <x v="0"/>
    <n v="100421.1"/>
    <x v="0"/>
    <s v="Basic"/>
    <n v="1"/>
    <n v="1"/>
    <n v="101141.28"/>
    <x v="0"/>
    <s v="High"/>
    <x v="1"/>
    <x v="1"/>
  </r>
  <r>
    <n v="4353"/>
    <n v="15765192"/>
    <s v="Jones"/>
    <n v="564"/>
    <x v="0"/>
    <x v="0"/>
    <x v="1"/>
    <n v="26"/>
    <s v="Adolescence"/>
    <n v="7"/>
    <x v="1"/>
    <n v="84006.88"/>
    <x v="2"/>
    <s v="Standard"/>
    <n v="0"/>
    <n v="0"/>
    <n v="183490.99"/>
    <x v="1"/>
    <s v="High"/>
    <x v="1"/>
    <x v="1"/>
  </r>
  <r>
    <n v="4354"/>
    <n v="15804822"/>
    <s v="L?"/>
    <n v="805"/>
    <x v="1"/>
    <x v="0"/>
    <x v="0"/>
    <n v="31"/>
    <s v="Middle Age"/>
    <n v="4"/>
    <x v="2"/>
    <n v="0"/>
    <x v="2"/>
    <s v="Standard"/>
    <n v="1"/>
    <n v="0"/>
    <n v="4798.12"/>
    <x v="2"/>
    <s v="Low"/>
    <x v="1"/>
    <x v="1"/>
  </r>
  <r>
    <n v="4355"/>
    <n v="15612893"/>
    <s v="Nelson"/>
    <n v="558"/>
    <x v="0"/>
    <x v="1"/>
    <x v="1"/>
    <n v="45"/>
    <s v="Middle Age"/>
    <n v="4"/>
    <x v="2"/>
    <n v="0"/>
    <x v="0"/>
    <s v="Basic"/>
    <n v="1"/>
    <n v="0"/>
    <n v="131807.14000000001"/>
    <x v="0"/>
    <s v="High"/>
    <x v="1"/>
    <x v="1"/>
  </r>
  <r>
    <n v="4356"/>
    <n v="15593636"/>
    <s v="Cardus"/>
    <n v="657"/>
    <x v="0"/>
    <x v="0"/>
    <x v="0"/>
    <n v="39"/>
    <s v="Middle Age"/>
    <n v="4"/>
    <x v="2"/>
    <n v="80293.81"/>
    <x v="0"/>
    <s v="Basic"/>
    <n v="1"/>
    <n v="0"/>
    <n v="97192.76"/>
    <x v="0"/>
    <s v="Medium"/>
    <x v="1"/>
    <x v="1"/>
  </r>
  <r>
    <n v="4357"/>
    <n v="15693326"/>
    <s v="Whitehouse"/>
    <n v="641"/>
    <x v="0"/>
    <x v="0"/>
    <x v="0"/>
    <n v="42"/>
    <s v="Middle Age"/>
    <n v="7"/>
    <x v="1"/>
    <n v="125437.14"/>
    <x v="2"/>
    <s v="Standard"/>
    <n v="0"/>
    <n v="0"/>
    <n v="164128.57999999999"/>
    <x v="1"/>
    <s v="High"/>
    <x v="1"/>
    <x v="1"/>
  </r>
  <r>
    <n v="4358"/>
    <n v="15809901"/>
    <s v="Johnstone"/>
    <n v="755"/>
    <x v="1"/>
    <x v="0"/>
    <x v="1"/>
    <n v="36"/>
    <s v="Middle Age"/>
    <n v="8"/>
    <x v="1"/>
    <n v="0"/>
    <x v="2"/>
    <s v="Standard"/>
    <n v="1"/>
    <n v="0"/>
    <n v="176809.87"/>
    <x v="1"/>
    <s v="High"/>
    <x v="1"/>
    <x v="1"/>
  </r>
  <r>
    <n v="4359"/>
    <n v="15759751"/>
    <s v="Tsui"/>
    <n v="483"/>
    <x v="2"/>
    <x v="0"/>
    <x v="1"/>
    <n v="48"/>
    <s v="Middle Age"/>
    <n v="1"/>
    <x v="0"/>
    <n v="0"/>
    <x v="2"/>
    <s v="Standard"/>
    <n v="1"/>
    <n v="1"/>
    <n v="110059.38"/>
    <x v="1"/>
    <s v="High"/>
    <x v="1"/>
    <x v="1"/>
  </r>
  <r>
    <n v="4360"/>
    <n v="15605425"/>
    <s v="Chia"/>
    <n v="545"/>
    <x v="0"/>
    <x v="2"/>
    <x v="0"/>
    <n v="44"/>
    <s v="Middle Age"/>
    <n v="2"/>
    <x v="0"/>
    <n v="127536.44"/>
    <x v="0"/>
    <s v="Basic"/>
    <n v="1"/>
    <n v="0"/>
    <n v="108398.63"/>
    <x v="0"/>
    <s v="High"/>
    <x v="1"/>
    <x v="1"/>
  </r>
  <r>
    <n v="4361"/>
    <n v="15801934"/>
    <s v="Su"/>
    <n v="678"/>
    <x v="0"/>
    <x v="0"/>
    <x v="1"/>
    <n v="66"/>
    <s v="Old"/>
    <n v="8"/>
    <x v="1"/>
    <n v="0"/>
    <x v="2"/>
    <s v="Standard"/>
    <n v="1"/>
    <n v="1"/>
    <n v="47117.03"/>
    <x v="2"/>
    <s v="Low"/>
    <x v="1"/>
    <x v="1"/>
  </r>
  <r>
    <n v="4362"/>
    <n v="15592000"/>
    <s v="Calabresi"/>
    <n v="781"/>
    <x v="1"/>
    <x v="2"/>
    <x v="0"/>
    <n v="48"/>
    <s v="Middle Age"/>
    <n v="9"/>
    <x v="3"/>
    <n v="82794.179999999993"/>
    <x v="0"/>
    <s v="Basic"/>
    <n v="1"/>
    <n v="0"/>
    <n v="124720.68"/>
    <x v="0"/>
    <s v="High"/>
    <x v="0"/>
    <x v="0"/>
  </r>
  <r>
    <n v="4363"/>
    <n v="15618695"/>
    <s v="Ts'ui"/>
    <n v="571"/>
    <x v="0"/>
    <x v="1"/>
    <x v="0"/>
    <n v="22"/>
    <s v="Adolescence"/>
    <n v="3"/>
    <x v="2"/>
    <n v="108117.1"/>
    <x v="0"/>
    <s v="Basic"/>
    <n v="0"/>
    <n v="1"/>
    <n v="53328.7"/>
    <x v="0"/>
    <s v="Medium"/>
    <x v="1"/>
    <x v="1"/>
  </r>
  <r>
    <n v="4364"/>
    <n v="15637110"/>
    <s v="McCulloch"/>
    <n v="634"/>
    <x v="0"/>
    <x v="1"/>
    <x v="0"/>
    <n v="35"/>
    <s v="Middle Age"/>
    <n v="10"/>
    <x v="3"/>
    <n v="0"/>
    <x v="0"/>
    <s v="Basic"/>
    <n v="1"/>
    <n v="0"/>
    <n v="82634.41"/>
    <x v="0"/>
    <s v="Medium"/>
    <x v="1"/>
    <x v="1"/>
  </r>
  <r>
    <n v="4365"/>
    <n v="15727408"/>
    <s v="Koo"/>
    <n v="523"/>
    <x v="0"/>
    <x v="2"/>
    <x v="1"/>
    <n v="27"/>
    <s v="Adolescence"/>
    <n v="8"/>
    <x v="1"/>
    <n v="61688.61"/>
    <x v="2"/>
    <s v="Standard"/>
    <n v="1"/>
    <n v="0"/>
    <n v="147059.16"/>
    <x v="1"/>
    <s v="High"/>
    <x v="1"/>
    <x v="1"/>
  </r>
  <r>
    <n v="4366"/>
    <n v="15716328"/>
    <s v="Miller"/>
    <n v="501"/>
    <x v="0"/>
    <x v="0"/>
    <x v="0"/>
    <n v="40"/>
    <s v="Middle Age"/>
    <n v="2"/>
    <x v="0"/>
    <n v="0"/>
    <x v="2"/>
    <s v="Standard"/>
    <n v="0"/>
    <n v="0"/>
    <n v="141946.92000000001"/>
    <x v="1"/>
    <s v="High"/>
    <x v="1"/>
    <x v="1"/>
  </r>
  <r>
    <n v="4367"/>
    <n v="15669060"/>
    <s v="Woolnough"/>
    <n v="662"/>
    <x v="0"/>
    <x v="0"/>
    <x v="1"/>
    <n v="74"/>
    <s v="Old"/>
    <n v="6"/>
    <x v="1"/>
    <n v="0"/>
    <x v="2"/>
    <s v="Standard"/>
    <n v="1"/>
    <n v="0"/>
    <n v="123583.85"/>
    <x v="1"/>
    <s v="High"/>
    <x v="1"/>
    <x v="1"/>
  </r>
  <r>
    <n v="4368"/>
    <n v="15675854"/>
    <s v="Douglas"/>
    <n v="573"/>
    <x v="0"/>
    <x v="1"/>
    <x v="1"/>
    <n v="50"/>
    <s v="Middle Age"/>
    <n v="0"/>
    <x v="0"/>
    <n v="159304.07"/>
    <x v="0"/>
    <s v="Basic"/>
    <n v="0"/>
    <n v="1"/>
    <n v="155915.24"/>
    <x v="0"/>
    <s v="High"/>
    <x v="0"/>
    <x v="0"/>
  </r>
  <r>
    <n v="4369"/>
    <n v="15621116"/>
    <s v="Fang"/>
    <n v="648"/>
    <x v="0"/>
    <x v="2"/>
    <x v="1"/>
    <n v="33"/>
    <s v="Middle Age"/>
    <n v="5"/>
    <x v="2"/>
    <n v="138664.24"/>
    <x v="0"/>
    <s v="Basic"/>
    <n v="1"/>
    <n v="0"/>
    <n v="29076.27"/>
    <x v="2"/>
    <s v="Low"/>
    <x v="1"/>
    <x v="1"/>
  </r>
  <r>
    <n v="4370"/>
    <n v="15781495"/>
    <s v="Munro"/>
    <n v="662"/>
    <x v="0"/>
    <x v="0"/>
    <x v="0"/>
    <n v="22"/>
    <s v="Adolescence"/>
    <n v="2"/>
    <x v="0"/>
    <n v="126362.57"/>
    <x v="2"/>
    <s v="Standard"/>
    <n v="1"/>
    <n v="1"/>
    <n v="97382.8"/>
    <x v="0"/>
    <s v="Medium"/>
    <x v="1"/>
    <x v="1"/>
  </r>
  <r>
    <n v="4371"/>
    <n v="15740470"/>
    <s v="Vinogradov"/>
    <n v="725"/>
    <x v="1"/>
    <x v="0"/>
    <x v="1"/>
    <n v="39"/>
    <s v="Middle Age"/>
    <n v="4"/>
    <x v="2"/>
    <n v="160652.45000000001"/>
    <x v="2"/>
    <s v="Standard"/>
    <n v="1"/>
    <n v="0"/>
    <n v="57643.55"/>
    <x v="0"/>
    <s v="Medium"/>
    <x v="1"/>
    <x v="1"/>
  </r>
  <r>
    <n v="4372"/>
    <n v="15714391"/>
    <s v="Lai"/>
    <n v="563"/>
    <x v="0"/>
    <x v="0"/>
    <x v="0"/>
    <n v="35"/>
    <s v="Middle Age"/>
    <n v="2"/>
    <x v="0"/>
    <n v="183572.84"/>
    <x v="0"/>
    <s v="Basic"/>
    <n v="1"/>
    <n v="1"/>
    <n v="66006.75"/>
    <x v="0"/>
    <s v="Medium"/>
    <x v="0"/>
    <x v="0"/>
  </r>
  <r>
    <n v="4373"/>
    <n v="15730137"/>
    <s v="Udegbulam"/>
    <n v="628"/>
    <x v="0"/>
    <x v="0"/>
    <x v="1"/>
    <n v="31"/>
    <s v="Middle Age"/>
    <n v="0"/>
    <x v="0"/>
    <n v="88421.81"/>
    <x v="0"/>
    <s v="Basic"/>
    <n v="0"/>
    <n v="0"/>
    <n v="72350.47"/>
    <x v="0"/>
    <s v="Medium"/>
    <x v="1"/>
    <x v="1"/>
  </r>
  <r>
    <n v="4374"/>
    <n v="15596455"/>
    <s v="Mao"/>
    <n v="546"/>
    <x v="0"/>
    <x v="1"/>
    <x v="0"/>
    <n v="45"/>
    <s v="Middle Age"/>
    <n v="2"/>
    <x v="0"/>
    <n v="0"/>
    <x v="0"/>
    <s v="Basic"/>
    <n v="0"/>
    <n v="0"/>
    <n v="197789.83"/>
    <x v="0"/>
    <s v="High"/>
    <x v="0"/>
    <x v="0"/>
  </r>
  <r>
    <n v="4375"/>
    <n v="15717290"/>
    <s v="Onyekaozulu"/>
    <n v="688"/>
    <x v="0"/>
    <x v="2"/>
    <x v="1"/>
    <n v="41"/>
    <s v="Middle Age"/>
    <n v="2"/>
    <x v="0"/>
    <n v="112871.19"/>
    <x v="2"/>
    <s v="Standard"/>
    <n v="0"/>
    <n v="1"/>
    <n v="65520.74"/>
    <x v="0"/>
    <s v="Medium"/>
    <x v="1"/>
    <x v="1"/>
  </r>
  <r>
    <n v="4376"/>
    <n v="15616555"/>
    <s v="Fu"/>
    <n v="850"/>
    <x v="1"/>
    <x v="2"/>
    <x v="1"/>
    <n v="41"/>
    <s v="Middle Age"/>
    <n v="8"/>
    <x v="1"/>
    <n v="60880.68"/>
    <x v="0"/>
    <s v="Basic"/>
    <n v="1"/>
    <n v="0"/>
    <n v="31825.84"/>
    <x v="2"/>
    <s v="Low"/>
    <x v="1"/>
    <x v="1"/>
  </r>
  <r>
    <n v="4377"/>
    <n v="15659820"/>
    <s v="Cross"/>
    <n v="614"/>
    <x v="0"/>
    <x v="0"/>
    <x v="0"/>
    <n v="34"/>
    <s v="Middle Age"/>
    <n v="5"/>
    <x v="2"/>
    <n v="0"/>
    <x v="2"/>
    <s v="Standard"/>
    <n v="1"/>
    <n v="0"/>
    <n v="185561.89"/>
    <x v="1"/>
    <s v="High"/>
    <x v="1"/>
    <x v="1"/>
  </r>
  <r>
    <n v="4378"/>
    <n v="15696301"/>
    <s v="Snider"/>
    <n v="719"/>
    <x v="1"/>
    <x v="0"/>
    <x v="0"/>
    <n v="37"/>
    <s v="Middle Age"/>
    <n v="9"/>
    <x v="3"/>
    <n v="101455.7"/>
    <x v="0"/>
    <s v="Basic"/>
    <n v="1"/>
    <n v="0"/>
    <n v="25803.59"/>
    <x v="2"/>
    <s v="Low"/>
    <x v="0"/>
    <x v="0"/>
  </r>
  <r>
    <n v="4379"/>
    <n v="15771087"/>
    <s v="Harrison"/>
    <n v="757"/>
    <x v="1"/>
    <x v="0"/>
    <x v="0"/>
    <n v="71"/>
    <s v="Old"/>
    <n v="0"/>
    <x v="0"/>
    <n v="88084.13"/>
    <x v="2"/>
    <s v="Standard"/>
    <n v="1"/>
    <n v="1"/>
    <n v="154337.47"/>
    <x v="1"/>
    <s v="High"/>
    <x v="1"/>
    <x v="1"/>
  </r>
  <r>
    <n v="4380"/>
    <n v="15808831"/>
    <s v="Dale"/>
    <n v="669"/>
    <x v="0"/>
    <x v="0"/>
    <x v="1"/>
    <n v="29"/>
    <s v="Adolescence"/>
    <n v="7"/>
    <x v="1"/>
    <n v="0"/>
    <x v="2"/>
    <s v="Standard"/>
    <n v="1"/>
    <n v="1"/>
    <n v="138145.62"/>
    <x v="1"/>
    <s v="High"/>
    <x v="1"/>
    <x v="1"/>
  </r>
  <r>
    <n v="4381"/>
    <n v="15812241"/>
    <s v="Udinese"/>
    <n v="438"/>
    <x v="2"/>
    <x v="2"/>
    <x v="1"/>
    <n v="59"/>
    <s v="Old"/>
    <n v="7"/>
    <x v="1"/>
    <n v="127197.14"/>
    <x v="0"/>
    <s v="Basic"/>
    <n v="1"/>
    <n v="0"/>
    <n v="51565.98"/>
    <x v="0"/>
    <s v="Medium"/>
    <x v="0"/>
    <x v="0"/>
  </r>
  <r>
    <n v="4382"/>
    <n v="15680370"/>
    <s v="DeRose"/>
    <n v="492"/>
    <x v="2"/>
    <x v="0"/>
    <x v="1"/>
    <n v="39"/>
    <s v="Middle Age"/>
    <n v="7"/>
    <x v="1"/>
    <n v="0"/>
    <x v="2"/>
    <s v="Standard"/>
    <n v="0"/>
    <n v="1"/>
    <n v="71323.23"/>
    <x v="0"/>
    <s v="Medium"/>
    <x v="1"/>
    <x v="1"/>
  </r>
  <r>
    <n v="4383"/>
    <n v="15780561"/>
    <s v="Hay"/>
    <n v="622"/>
    <x v="0"/>
    <x v="0"/>
    <x v="0"/>
    <n v="39"/>
    <s v="Middle Age"/>
    <n v="9"/>
    <x v="3"/>
    <n v="83456.789999999994"/>
    <x v="2"/>
    <s v="Standard"/>
    <n v="0"/>
    <n v="0"/>
    <n v="38882.339999999997"/>
    <x v="2"/>
    <s v="Low"/>
    <x v="1"/>
    <x v="1"/>
  </r>
  <r>
    <n v="4384"/>
    <n v="15800784"/>
    <s v="Bruce"/>
    <n v="645"/>
    <x v="0"/>
    <x v="0"/>
    <x v="1"/>
    <n v="42"/>
    <s v="Middle Age"/>
    <n v="4"/>
    <x v="2"/>
    <n v="98298.18"/>
    <x v="0"/>
    <s v="Basic"/>
    <n v="1"/>
    <n v="1"/>
    <n v="676.06"/>
    <x v="2"/>
    <s v="Low"/>
    <x v="1"/>
    <x v="1"/>
  </r>
  <r>
    <n v="4385"/>
    <n v="15715796"/>
    <s v="Romani"/>
    <n v="728"/>
    <x v="1"/>
    <x v="0"/>
    <x v="1"/>
    <n v="37"/>
    <s v="Middle Age"/>
    <n v="0"/>
    <x v="0"/>
    <n v="0"/>
    <x v="2"/>
    <s v="Standard"/>
    <n v="1"/>
    <n v="1"/>
    <n v="72203.8"/>
    <x v="0"/>
    <s v="Medium"/>
    <x v="1"/>
    <x v="1"/>
  </r>
  <r>
    <n v="4386"/>
    <n v="15605375"/>
    <s v="Tseng"/>
    <n v="651"/>
    <x v="0"/>
    <x v="0"/>
    <x v="1"/>
    <n v="35"/>
    <s v="Middle Age"/>
    <n v="2"/>
    <x v="0"/>
    <n v="86911.8"/>
    <x v="0"/>
    <s v="Basic"/>
    <n v="1"/>
    <n v="0"/>
    <n v="174094.24"/>
    <x v="0"/>
    <s v="High"/>
    <x v="1"/>
    <x v="1"/>
  </r>
  <r>
    <n v="4387"/>
    <n v="15621520"/>
    <s v="Tang"/>
    <n v="783"/>
    <x v="1"/>
    <x v="2"/>
    <x v="0"/>
    <n v="42"/>
    <s v="Middle Age"/>
    <n v="2"/>
    <x v="0"/>
    <n v="139707.28"/>
    <x v="0"/>
    <s v="Basic"/>
    <n v="1"/>
    <n v="0"/>
    <n v="2150.2199999999998"/>
    <x v="2"/>
    <s v="Low"/>
    <x v="1"/>
    <x v="1"/>
  </r>
  <r>
    <n v="4388"/>
    <n v="15665460"/>
    <s v="Isayeva"/>
    <n v="732"/>
    <x v="1"/>
    <x v="1"/>
    <x v="0"/>
    <n v="67"/>
    <s v="Old"/>
    <n v="1"/>
    <x v="0"/>
    <n v="0"/>
    <x v="2"/>
    <s v="Standard"/>
    <n v="1"/>
    <n v="1"/>
    <n v="177783.04000000001"/>
    <x v="1"/>
    <s v="High"/>
    <x v="1"/>
    <x v="1"/>
  </r>
  <r>
    <n v="4389"/>
    <n v="15801152"/>
    <s v="Hill"/>
    <n v="553"/>
    <x v="0"/>
    <x v="1"/>
    <x v="0"/>
    <n v="39"/>
    <s v="Middle Age"/>
    <n v="1"/>
    <x v="0"/>
    <n v="142876.98000000001"/>
    <x v="2"/>
    <s v="Standard"/>
    <n v="1"/>
    <n v="0"/>
    <n v="44363.42"/>
    <x v="2"/>
    <s v="Low"/>
    <x v="1"/>
    <x v="1"/>
  </r>
  <r>
    <n v="4390"/>
    <n v="15756425"/>
    <s v="Barnes"/>
    <n v="660"/>
    <x v="0"/>
    <x v="0"/>
    <x v="1"/>
    <n v="30"/>
    <s v="Middle Age"/>
    <n v="7"/>
    <x v="1"/>
    <n v="146301.31"/>
    <x v="0"/>
    <s v="Basic"/>
    <n v="0"/>
    <n v="0"/>
    <n v="96847.91"/>
    <x v="0"/>
    <s v="Medium"/>
    <x v="1"/>
    <x v="1"/>
  </r>
  <r>
    <n v="4391"/>
    <n v="15674328"/>
    <s v="Moreno"/>
    <n v="670"/>
    <x v="0"/>
    <x v="0"/>
    <x v="0"/>
    <n v="40"/>
    <s v="Middle Age"/>
    <n v="3"/>
    <x v="2"/>
    <n v="47364.45"/>
    <x v="0"/>
    <s v="Basic"/>
    <n v="1"/>
    <n v="1"/>
    <n v="148579.43"/>
    <x v="0"/>
    <s v="High"/>
    <x v="0"/>
    <x v="0"/>
  </r>
  <r>
    <n v="4392"/>
    <n v="15742404"/>
    <s v="McGregor"/>
    <n v="718"/>
    <x v="1"/>
    <x v="0"/>
    <x v="1"/>
    <n v="38"/>
    <s v="Middle Age"/>
    <n v="7"/>
    <x v="1"/>
    <n v="0"/>
    <x v="2"/>
    <s v="Standard"/>
    <n v="1"/>
    <n v="0"/>
    <n v="38308.339999999997"/>
    <x v="2"/>
    <s v="Low"/>
    <x v="1"/>
    <x v="1"/>
  </r>
  <r>
    <n v="4393"/>
    <n v="15757140"/>
    <s v="Genovese"/>
    <n v="787"/>
    <x v="1"/>
    <x v="0"/>
    <x v="1"/>
    <n v="51"/>
    <s v="Old"/>
    <n v="0"/>
    <x v="0"/>
    <n v="58137.08"/>
    <x v="0"/>
    <s v="Basic"/>
    <n v="0"/>
    <n v="1"/>
    <n v="142538.31"/>
    <x v="0"/>
    <s v="High"/>
    <x v="1"/>
    <x v="1"/>
  </r>
  <r>
    <n v="4394"/>
    <n v="15570051"/>
    <s v="Gill"/>
    <n v="775"/>
    <x v="1"/>
    <x v="2"/>
    <x v="0"/>
    <n v="38"/>
    <s v="Middle Age"/>
    <n v="6"/>
    <x v="1"/>
    <n v="179886.41"/>
    <x v="2"/>
    <s v="Standard"/>
    <n v="0"/>
    <n v="0"/>
    <n v="153122.57999999999"/>
    <x v="1"/>
    <s v="High"/>
    <x v="1"/>
    <x v="1"/>
  </r>
  <r>
    <n v="4395"/>
    <n v="15669175"/>
    <s v="Ts'ai"/>
    <n v="479"/>
    <x v="2"/>
    <x v="2"/>
    <x v="1"/>
    <n v="24"/>
    <s v="Adolescence"/>
    <n v="6"/>
    <x v="1"/>
    <n v="107637.97"/>
    <x v="2"/>
    <s v="Standard"/>
    <n v="0"/>
    <n v="1"/>
    <n v="169505.83"/>
    <x v="1"/>
    <s v="High"/>
    <x v="1"/>
    <x v="1"/>
  </r>
  <r>
    <n v="4396"/>
    <n v="15790324"/>
    <s v="Green"/>
    <n v="660"/>
    <x v="0"/>
    <x v="0"/>
    <x v="0"/>
    <n v="20"/>
    <s v="Adolescence"/>
    <n v="6"/>
    <x v="1"/>
    <n v="167685.56"/>
    <x v="0"/>
    <s v="Basic"/>
    <n v="1"/>
    <n v="0"/>
    <n v="57929.9"/>
    <x v="0"/>
    <s v="Medium"/>
    <x v="1"/>
    <x v="1"/>
  </r>
  <r>
    <n v="4397"/>
    <n v="15691119"/>
    <s v="Martin"/>
    <n v="721"/>
    <x v="1"/>
    <x v="2"/>
    <x v="1"/>
    <n v="68"/>
    <s v="Old"/>
    <n v="4"/>
    <x v="2"/>
    <n v="136525.99"/>
    <x v="0"/>
    <s v="Basic"/>
    <n v="0"/>
    <n v="0"/>
    <n v="175399.14"/>
    <x v="0"/>
    <s v="High"/>
    <x v="1"/>
    <x v="1"/>
  </r>
  <r>
    <n v="4398"/>
    <n v="15743478"/>
    <s v="Johnson"/>
    <n v="659"/>
    <x v="0"/>
    <x v="2"/>
    <x v="1"/>
    <n v="39"/>
    <s v="Middle Age"/>
    <n v="8"/>
    <x v="1"/>
    <n v="52106.33"/>
    <x v="2"/>
    <s v="Standard"/>
    <n v="1"/>
    <n v="1"/>
    <n v="107964.36"/>
    <x v="1"/>
    <s v="High"/>
    <x v="1"/>
    <x v="1"/>
  </r>
  <r>
    <n v="4399"/>
    <n v="15707007"/>
    <s v="Onio"/>
    <n v="743"/>
    <x v="1"/>
    <x v="0"/>
    <x v="0"/>
    <n v="39"/>
    <s v="Middle Age"/>
    <n v="8"/>
    <x v="1"/>
    <n v="0"/>
    <x v="0"/>
    <s v="Basic"/>
    <n v="1"/>
    <n v="0"/>
    <n v="94263.44"/>
    <x v="0"/>
    <s v="Medium"/>
    <x v="1"/>
    <x v="1"/>
  </r>
  <r>
    <n v="4400"/>
    <n v="15572547"/>
    <s v="Vaguine"/>
    <n v="670"/>
    <x v="0"/>
    <x v="0"/>
    <x v="0"/>
    <n v="45"/>
    <s v="Middle Age"/>
    <n v="9"/>
    <x v="3"/>
    <n v="104930.38"/>
    <x v="0"/>
    <s v="Basic"/>
    <n v="1"/>
    <n v="0"/>
    <n v="155921.81"/>
    <x v="0"/>
    <s v="High"/>
    <x v="0"/>
    <x v="0"/>
  </r>
  <r>
    <n v="4401"/>
    <n v="15567063"/>
    <s v="Manna"/>
    <n v="766"/>
    <x v="1"/>
    <x v="2"/>
    <x v="0"/>
    <n v="34"/>
    <s v="Middle Age"/>
    <n v="6"/>
    <x v="1"/>
    <n v="106434.94"/>
    <x v="0"/>
    <s v="Basic"/>
    <n v="0"/>
    <n v="1"/>
    <n v="137995.66"/>
    <x v="0"/>
    <s v="High"/>
    <x v="0"/>
    <x v="0"/>
  </r>
  <r>
    <n v="4402"/>
    <n v="15689633"/>
    <s v="Toomey"/>
    <n v="845"/>
    <x v="1"/>
    <x v="1"/>
    <x v="0"/>
    <n v="38"/>
    <s v="Middle Age"/>
    <n v="2"/>
    <x v="0"/>
    <n v="112803.92"/>
    <x v="0"/>
    <s v="Basic"/>
    <n v="1"/>
    <n v="0"/>
    <n v="179631.85"/>
    <x v="0"/>
    <s v="High"/>
    <x v="1"/>
    <x v="1"/>
  </r>
  <r>
    <n v="4403"/>
    <n v="15720637"/>
    <s v="Bell"/>
    <n v="710"/>
    <x v="1"/>
    <x v="2"/>
    <x v="0"/>
    <n v="46"/>
    <s v="Middle Age"/>
    <n v="10"/>
    <x v="3"/>
    <n v="120530.34"/>
    <x v="0"/>
    <s v="Basic"/>
    <n v="1"/>
    <n v="0"/>
    <n v="166586.99"/>
    <x v="0"/>
    <s v="High"/>
    <x v="0"/>
    <x v="0"/>
  </r>
  <r>
    <n v="4404"/>
    <n v="15616859"/>
    <s v="Bonwick"/>
    <n v="602"/>
    <x v="0"/>
    <x v="2"/>
    <x v="0"/>
    <n v="43"/>
    <s v="Middle Age"/>
    <n v="2"/>
    <x v="0"/>
    <n v="113641.49"/>
    <x v="3"/>
    <s v="Premium"/>
    <n v="1"/>
    <n v="0"/>
    <n v="115116.35"/>
    <x v="1"/>
    <s v="High"/>
    <x v="0"/>
    <x v="0"/>
  </r>
  <r>
    <n v="4405"/>
    <n v="15766166"/>
    <s v="Folliero"/>
    <n v="604"/>
    <x v="0"/>
    <x v="1"/>
    <x v="1"/>
    <n v="43"/>
    <s v="Middle Age"/>
    <n v="2"/>
    <x v="0"/>
    <n v="145081.72"/>
    <x v="0"/>
    <s v="Basic"/>
    <n v="1"/>
    <n v="1"/>
    <n v="23881.62"/>
    <x v="2"/>
    <s v="Low"/>
    <x v="1"/>
    <x v="1"/>
  </r>
  <r>
    <n v="4406"/>
    <n v="15617655"/>
    <s v="Holt"/>
    <n v="564"/>
    <x v="0"/>
    <x v="1"/>
    <x v="0"/>
    <n v="35"/>
    <s v="Middle Age"/>
    <n v="9"/>
    <x v="3"/>
    <n v="0"/>
    <x v="2"/>
    <s v="Standard"/>
    <n v="1"/>
    <n v="1"/>
    <n v="105837.38"/>
    <x v="1"/>
    <s v="High"/>
    <x v="1"/>
    <x v="1"/>
  </r>
  <r>
    <n v="4407"/>
    <n v="15623450"/>
    <s v="Brown"/>
    <n v="637"/>
    <x v="0"/>
    <x v="2"/>
    <x v="0"/>
    <n v="27"/>
    <s v="Adolescence"/>
    <n v="7"/>
    <x v="1"/>
    <n v="135842.89000000001"/>
    <x v="0"/>
    <s v="Basic"/>
    <n v="1"/>
    <n v="1"/>
    <n v="101418.05"/>
    <x v="0"/>
    <s v="High"/>
    <x v="1"/>
    <x v="1"/>
  </r>
  <r>
    <n v="4408"/>
    <n v="15796612"/>
    <s v="Ch'ang"/>
    <n v="527"/>
    <x v="0"/>
    <x v="0"/>
    <x v="0"/>
    <n v="31"/>
    <s v="Middle Age"/>
    <n v="1"/>
    <x v="0"/>
    <n v="112203.25"/>
    <x v="0"/>
    <s v="Basic"/>
    <n v="1"/>
    <n v="0"/>
    <n v="182266.01"/>
    <x v="0"/>
    <s v="High"/>
    <x v="1"/>
    <x v="1"/>
  </r>
  <r>
    <n v="4409"/>
    <n v="15795963"/>
    <s v="Fiorentini"/>
    <n v="687"/>
    <x v="0"/>
    <x v="0"/>
    <x v="1"/>
    <n v="34"/>
    <s v="Middle Age"/>
    <n v="7"/>
    <x v="1"/>
    <n v="129895.19"/>
    <x v="0"/>
    <s v="Basic"/>
    <n v="0"/>
    <n v="1"/>
    <n v="28698.17"/>
    <x v="2"/>
    <s v="Low"/>
    <x v="1"/>
    <x v="1"/>
  </r>
  <r>
    <n v="4410"/>
    <n v="15781598"/>
    <s v="Middleton"/>
    <n v="756"/>
    <x v="1"/>
    <x v="2"/>
    <x v="1"/>
    <n v="41"/>
    <s v="Middle Age"/>
    <n v="6"/>
    <x v="1"/>
    <n v="149049.92000000001"/>
    <x v="0"/>
    <s v="Basic"/>
    <n v="0"/>
    <n v="1"/>
    <n v="50422.36"/>
    <x v="0"/>
    <s v="Medium"/>
    <x v="0"/>
    <x v="0"/>
  </r>
  <r>
    <n v="4411"/>
    <n v="15691871"/>
    <s v="Millar"/>
    <n v="503"/>
    <x v="0"/>
    <x v="2"/>
    <x v="1"/>
    <n v="42"/>
    <s v="Middle Age"/>
    <n v="9"/>
    <x v="3"/>
    <n v="153279.39000000001"/>
    <x v="0"/>
    <s v="Basic"/>
    <n v="1"/>
    <n v="1"/>
    <n v="151336.95999999999"/>
    <x v="0"/>
    <s v="High"/>
    <x v="1"/>
    <x v="1"/>
  </r>
  <r>
    <n v="4412"/>
    <n v="15740345"/>
    <s v="Osborne"/>
    <n v="657"/>
    <x v="0"/>
    <x v="1"/>
    <x v="1"/>
    <n v="42"/>
    <s v="Middle Age"/>
    <n v="5"/>
    <x v="2"/>
    <n v="41473.33"/>
    <x v="0"/>
    <s v="Basic"/>
    <n v="1"/>
    <n v="0"/>
    <n v="112979.6"/>
    <x v="0"/>
    <s v="High"/>
    <x v="0"/>
    <x v="0"/>
  </r>
  <r>
    <n v="4413"/>
    <n v="15662626"/>
    <s v="Feng"/>
    <n v="666"/>
    <x v="0"/>
    <x v="0"/>
    <x v="0"/>
    <n v="40"/>
    <s v="Middle Age"/>
    <n v="2"/>
    <x v="0"/>
    <n v="0"/>
    <x v="2"/>
    <s v="Standard"/>
    <n v="0"/>
    <n v="0"/>
    <n v="36371.269999999997"/>
    <x v="2"/>
    <s v="Low"/>
    <x v="1"/>
    <x v="1"/>
  </r>
  <r>
    <n v="4414"/>
    <n v="15596575"/>
    <s v="Vale"/>
    <n v="615"/>
    <x v="0"/>
    <x v="2"/>
    <x v="1"/>
    <n v="39"/>
    <s v="Middle Age"/>
    <n v="5"/>
    <x v="2"/>
    <n v="113193.51"/>
    <x v="2"/>
    <s v="Standard"/>
    <n v="1"/>
    <n v="1"/>
    <n v="52166.25"/>
    <x v="0"/>
    <s v="Medium"/>
    <x v="1"/>
    <x v="1"/>
  </r>
  <r>
    <n v="4415"/>
    <n v="15657321"/>
    <s v="Arkwookerum"/>
    <n v="712"/>
    <x v="1"/>
    <x v="2"/>
    <x v="1"/>
    <n v="27"/>
    <s v="Adolescence"/>
    <n v="8"/>
    <x v="1"/>
    <n v="113174.21"/>
    <x v="2"/>
    <s v="Standard"/>
    <n v="1"/>
    <n v="0"/>
    <n v="147261.57999999999"/>
    <x v="1"/>
    <s v="High"/>
    <x v="1"/>
    <x v="1"/>
  </r>
  <r>
    <n v="4416"/>
    <n v="15575955"/>
    <s v="Lujan"/>
    <n v="764"/>
    <x v="1"/>
    <x v="0"/>
    <x v="0"/>
    <n v="24"/>
    <s v="Adolescence"/>
    <n v="0"/>
    <x v="0"/>
    <n v="0"/>
    <x v="2"/>
    <s v="Standard"/>
    <n v="1"/>
    <n v="0"/>
    <n v="88724.49"/>
    <x v="0"/>
    <s v="Medium"/>
    <x v="1"/>
    <x v="1"/>
  </r>
  <r>
    <n v="4417"/>
    <n v="15743893"/>
    <s v="Alexeyeva"/>
    <n v="471"/>
    <x v="2"/>
    <x v="0"/>
    <x v="1"/>
    <n v="42"/>
    <s v="Middle Age"/>
    <n v="3"/>
    <x v="2"/>
    <n v="164951.56"/>
    <x v="0"/>
    <s v="Basic"/>
    <n v="1"/>
    <n v="0"/>
    <n v="190531.77"/>
    <x v="0"/>
    <s v="High"/>
    <x v="1"/>
    <x v="1"/>
  </r>
  <r>
    <n v="4418"/>
    <n v="15697270"/>
    <s v="Gannon"/>
    <n v="608"/>
    <x v="0"/>
    <x v="1"/>
    <x v="1"/>
    <n v="27"/>
    <s v="Adolescence"/>
    <n v="4"/>
    <x v="2"/>
    <n v="153325.1"/>
    <x v="0"/>
    <s v="Basic"/>
    <n v="1"/>
    <n v="1"/>
    <n v="199953.33"/>
    <x v="0"/>
    <s v="High"/>
    <x v="1"/>
    <x v="1"/>
  </r>
  <r>
    <n v="4419"/>
    <n v="15644356"/>
    <s v="Prokhorova"/>
    <n v="682"/>
    <x v="0"/>
    <x v="1"/>
    <x v="0"/>
    <n v="47"/>
    <s v="Middle Age"/>
    <n v="10"/>
    <x v="3"/>
    <n v="134032.01"/>
    <x v="0"/>
    <s v="Basic"/>
    <n v="1"/>
    <n v="0"/>
    <n v="144290.97"/>
    <x v="0"/>
    <s v="High"/>
    <x v="1"/>
    <x v="1"/>
  </r>
  <r>
    <n v="4420"/>
    <n v="15677586"/>
    <s v="Romero"/>
    <n v="587"/>
    <x v="0"/>
    <x v="2"/>
    <x v="0"/>
    <n v="32"/>
    <s v="Middle Age"/>
    <n v="3"/>
    <x v="2"/>
    <n v="125445.04"/>
    <x v="2"/>
    <s v="Standard"/>
    <n v="1"/>
    <n v="1"/>
    <n v="130514.78"/>
    <x v="1"/>
    <s v="High"/>
    <x v="1"/>
    <x v="1"/>
  </r>
  <r>
    <n v="4421"/>
    <n v="15571261"/>
    <s v="Toscani"/>
    <n v="714"/>
    <x v="1"/>
    <x v="2"/>
    <x v="0"/>
    <n v="35"/>
    <s v="Middle Age"/>
    <n v="6"/>
    <x v="1"/>
    <n v="126077.43"/>
    <x v="2"/>
    <s v="Standard"/>
    <n v="1"/>
    <n v="1"/>
    <n v="53954.239999999998"/>
    <x v="0"/>
    <s v="Medium"/>
    <x v="1"/>
    <x v="1"/>
  </r>
  <r>
    <n v="4422"/>
    <n v="15698758"/>
    <s v="Onwuamaegbu"/>
    <n v="630"/>
    <x v="0"/>
    <x v="1"/>
    <x v="0"/>
    <n v="31"/>
    <s v="Middle Age"/>
    <n v="1"/>
    <x v="0"/>
    <n v="0"/>
    <x v="2"/>
    <s v="Standard"/>
    <n v="1"/>
    <n v="1"/>
    <n v="169802.73"/>
    <x v="1"/>
    <s v="High"/>
    <x v="1"/>
    <x v="1"/>
  </r>
  <r>
    <n v="4423"/>
    <n v="15787014"/>
    <s v="King"/>
    <n v="648"/>
    <x v="0"/>
    <x v="2"/>
    <x v="0"/>
    <n v="28"/>
    <s v="Adolescence"/>
    <n v="8"/>
    <x v="1"/>
    <n v="90371.09"/>
    <x v="0"/>
    <s v="Basic"/>
    <n v="1"/>
    <n v="1"/>
    <n v="146851.73000000001"/>
    <x v="0"/>
    <s v="High"/>
    <x v="1"/>
    <x v="1"/>
  </r>
  <r>
    <n v="4424"/>
    <n v="15739857"/>
    <s v="Trentino"/>
    <n v="785"/>
    <x v="1"/>
    <x v="0"/>
    <x v="0"/>
    <n v="40"/>
    <s v="Middle Age"/>
    <n v="3"/>
    <x v="2"/>
    <n v="0"/>
    <x v="2"/>
    <s v="Standard"/>
    <n v="1"/>
    <n v="1"/>
    <n v="96832.82"/>
    <x v="0"/>
    <s v="Medium"/>
    <x v="1"/>
    <x v="1"/>
  </r>
  <r>
    <n v="4425"/>
    <n v="15774630"/>
    <s v="Peacock"/>
    <n v="601"/>
    <x v="0"/>
    <x v="2"/>
    <x v="0"/>
    <n v="47"/>
    <s v="Middle Age"/>
    <n v="1"/>
    <x v="0"/>
    <n v="142802.01999999999"/>
    <x v="0"/>
    <s v="Basic"/>
    <n v="1"/>
    <n v="1"/>
    <n v="57553.02"/>
    <x v="0"/>
    <s v="Medium"/>
    <x v="1"/>
    <x v="1"/>
  </r>
  <r>
    <n v="4426"/>
    <n v="15805523"/>
    <s v="Nnaife"/>
    <n v="717"/>
    <x v="1"/>
    <x v="0"/>
    <x v="0"/>
    <n v="28"/>
    <s v="Adolescence"/>
    <n v="1"/>
    <x v="0"/>
    <n v="90537.16"/>
    <x v="0"/>
    <s v="Basic"/>
    <n v="0"/>
    <n v="1"/>
    <n v="74800.990000000005"/>
    <x v="0"/>
    <s v="Medium"/>
    <x v="1"/>
    <x v="1"/>
  </r>
  <r>
    <n v="4427"/>
    <n v="15749557"/>
    <s v="Chao"/>
    <n v="707"/>
    <x v="1"/>
    <x v="0"/>
    <x v="0"/>
    <n v="44"/>
    <s v="Middle Age"/>
    <n v="6"/>
    <x v="1"/>
    <n v="0"/>
    <x v="2"/>
    <s v="Standard"/>
    <n v="1"/>
    <n v="1"/>
    <n v="192542.17"/>
    <x v="1"/>
    <s v="High"/>
    <x v="1"/>
    <x v="1"/>
  </r>
  <r>
    <n v="4428"/>
    <n v="15681180"/>
    <s v="Barese"/>
    <n v="771"/>
    <x v="1"/>
    <x v="0"/>
    <x v="0"/>
    <n v="23"/>
    <s v="Adolescence"/>
    <n v="7"/>
    <x v="1"/>
    <n v="156123.73000000001"/>
    <x v="0"/>
    <s v="Basic"/>
    <n v="1"/>
    <n v="0"/>
    <n v="72990.62"/>
    <x v="0"/>
    <s v="Medium"/>
    <x v="1"/>
    <x v="1"/>
  </r>
  <r>
    <n v="4429"/>
    <n v="15742028"/>
    <s v="Udegbulam"/>
    <n v="602"/>
    <x v="0"/>
    <x v="0"/>
    <x v="0"/>
    <n v="35"/>
    <s v="Middle Age"/>
    <n v="5"/>
    <x v="2"/>
    <n v="0"/>
    <x v="2"/>
    <s v="Standard"/>
    <n v="1"/>
    <n v="0"/>
    <n v="31050.02"/>
    <x v="2"/>
    <s v="Low"/>
    <x v="1"/>
    <x v="1"/>
  </r>
  <r>
    <n v="4430"/>
    <n v="15686463"/>
    <s v="Fu"/>
    <n v="626"/>
    <x v="0"/>
    <x v="0"/>
    <x v="1"/>
    <n v="38"/>
    <s v="Middle Age"/>
    <n v="7"/>
    <x v="1"/>
    <n v="141074.59"/>
    <x v="0"/>
    <s v="Basic"/>
    <n v="1"/>
    <n v="0"/>
    <n v="52795.56"/>
    <x v="0"/>
    <s v="Medium"/>
    <x v="0"/>
    <x v="0"/>
  </r>
  <r>
    <n v="4431"/>
    <n v="15654379"/>
    <s v="Onwuatuegwu"/>
    <n v="588"/>
    <x v="0"/>
    <x v="1"/>
    <x v="1"/>
    <n v="59"/>
    <s v="Old"/>
    <n v="4"/>
    <x v="2"/>
    <n v="0"/>
    <x v="2"/>
    <s v="Standard"/>
    <n v="1"/>
    <n v="1"/>
    <n v="27435.41"/>
    <x v="2"/>
    <s v="Low"/>
    <x v="1"/>
    <x v="1"/>
  </r>
  <r>
    <n v="4432"/>
    <n v="15783629"/>
    <s v="Degtyaryov"/>
    <n v="616"/>
    <x v="0"/>
    <x v="2"/>
    <x v="0"/>
    <n v="42"/>
    <s v="Middle Age"/>
    <n v="6"/>
    <x v="1"/>
    <n v="117899.95"/>
    <x v="2"/>
    <s v="Standard"/>
    <n v="0"/>
    <n v="0"/>
    <n v="150266.81"/>
    <x v="1"/>
    <s v="High"/>
    <x v="1"/>
    <x v="1"/>
  </r>
  <r>
    <n v="4433"/>
    <n v="15751193"/>
    <s v="Nnaemeka"/>
    <n v="621"/>
    <x v="0"/>
    <x v="1"/>
    <x v="1"/>
    <n v="33"/>
    <s v="Middle Age"/>
    <n v="4"/>
    <x v="2"/>
    <n v="0"/>
    <x v="2"/>
    <s v="Standard"/>
    <n v="1"/>
    <n v="1"/>
    <n v="40299.230000000003"/>
    <x v="2"/>
    <s v="Low"/>
    <x v="1"/>
    <x v="1"/>
  </r>
  <r>
    <n v="4434"/>
    <n v="15724099"/>
    <s v="Udinese"/>
    <n v="674"/>
    <x v="0"/>
    <x v="0"/>
    <x v="1"/>
    <n v="26"/>
    <s v="Adolescence"/>
    <n v="6"/>
    <x v="1"/>
    <n v="166257.96"/>
    <x v="0"/>
    <s v="Basic"/>
    <n v="1"/>
    <n v="1"/>
    <n v="149369.41"/>
    <x v="0"/>
    <s v="High"/>
    <x v="1"/>
    <x v="1"/>
  </r>
  <r>
    <n v="4435"/>
    <n v="15568429"/>
    <s v="Mitchell"/>
    <n v="633"/>
    <x v="0"/>
    <x v="1"/>
    <x v="0"/>
    <n v="46"/>
    <s v="Middle Age"/>
    <n v="3"/>
    <x v="2"/>
    <n v="0"/>
    <x v="2"/>
    <s v="Standard"/>
    <n v="1"/>
    <n v="0"/>
    <n v="120250.58"/>
    <x v="1"/>
    <s v="High"/>
    <x v="1"/>
    <x v="1"/>
  </r>
  <r>
    <n v="4436"/>
    <n v="15648967"/>
    <s v="Ch'en"/>
    <n v="698"/>
    <x v="0"/>
    <x v="2"/>
    <x v="0"/>
    <n v="64"/>
    <s v="Old"/>
    <n v="1"/>
    <x v="0"/>
    <n v="169362.43"/>
    <x v="0"/>
    <s v="Basic"/>
    <n v="1"/>
    <n v="0"/>
    <n v="84760.320000000007"/>
    <x v="0"/>
    <s v="Medium"/>
    <x v="0"/>
    <x v="0"/>
  </r>
  <r>
    <n v="4437"/>
    <n v="15664498"/>
    <s v="Golovanov"/>
    <n v="508"/>
    <x v="0"/>
    <x v="0"/>
    <x v="1"/>
    <n v="26"/>
    <s v="Adolescence"/>
    <n v="7"/>
    <x v="1"/>
    <n v="205962"/>
    <x v="0"/>
    <s v="Basic"/>
    <n v="1"/>
    <n v="0"/>
    <n v="156424.4"/>
    <x v="0"/>
    <s v="High"/>
    <x v="1"/>
    <x v="1"/>
  </r>
  <r>
    <n v="4438"/>
    <n v="15779522"/>
    <s v="Efimov"/>
    <n v="736"/>
    <x v="1"/>
    <x v="0"/>
    <x v="0"/>
    <n v="24"/>
    <s v="Adolescence"/>
    <n v="0"/>
    <x v="0"/>
    <n v="0"/>
    <x v="2"/>
    <s v="Standard"/>
    <n v="1"/>
    <n v="0"/>
    <n v="109355.73"/>
    <x v="1"/>
    <s v="High"/>
    <x v="0"/>
    <x v="0"/>
  </r>
  <r>
    <n v="4439"/>
    <n v="15583850"/>
    <s v="Davidson"/>
    <n v="672"/>
    <x v="0"/>
    <x v="2"/>
    <x v="1"/>
    <n v="68"/>
    <s v="Old"/>
    <n v="0"/>
    <x v="0"/>
    <n v="126061.51"/>
    <x v="2"/>
    <s v="Standard"/>
    <n v="1"/>
    <n v="1"/>
    <n v="184936.77"/>
    <x v="1"/>
    <s v="High"/>
    <x v="1"/>
    <x v="1"/>
  </r>
  <r>
    <n v="4440"/>
    <n v="15696539"/>
    <s v="Wade"/>
    <n v="613"/>
    <x v="0"/>
    <x v="0"/>
    <x v="0"/>
    <n v="21"/>
    <s v="Adolescence"/>
    <n v="7"/>
    <x v="1"/>
    <n v="105627.95"/>
    <x v="0"/>
    <s v="Basic"/>
    <n v="1"/>
    <n v="1"/>
    <n v="36560.51"/>
    <x v="2"/>
    <s v="Low"/>
    <x v="1"/>
    <x v="1"/>
  </r>
  <r>
    <n v="4441"/>
    <n v="15760121"/>
    <s v="Maynard"/>
    <n v="712"/>
    <x v="1"/>
    <x v="0"/>
    <x v="1"/>
    <n v="32"/>
    <s v="Middle Age"/>
    <n v="9"/>
    <x v="3"/>
    <n v="100606.02"/>
    <x v="0"/>
    <s v="Basic"/>
    <n v="1"/>
    <n v="0"/>
    <n v="165693.06"/>
    <x v="0"/>
    <s v="High"/>
    <x v="1"/>
    <x v="1"/>
  </r>
  <r>
    <n v="4442"/>
    <n v="15628279"/>
    <s v="Murphy"/>
    <n v="624"/>
    <x v="0"/>
    <x v="0"/>
    <x v="0"/>
    <n v="38"/>
    <s v="Middle Age"/>
    <n v="3"/>
    <x v="2"/>
    <n v="0"/>
    <x v="2"/>
    <s v="Standard"/>
    <n v="1"/>
    <n v="1"/>
    <n v="163666.85"/>
    <x v="1"/>
    <s v="High"/>
    <x v="1"/>
    <x v="1"/>
  </r>
  <r>
    <n v="4443"/>
    <n v="15766163"/>
    <s v="Zotova"/>
    <n v="676"/>
    <x v="0"/>
    <x v="0"/>
    <x v="1"/>
    <n v="38"/>
    <s v="Middle Age"/>
    <n v="1"/>
    <x v="0"/>
    <n v="0"/>
    <x v="2"/>
    <s v="Standard"/>
    <n v="0"/>
    <n v="1"/>
    <n v="35644.79"/>
    <x v="2"/>
    <s v="Low"/>
    <x v="1"/>
    <x v="1"/>
  </r>
  <r>
    <n v="4444"/>
    <n v="15566467"/>
    <s v="Hannah"/>
    <n v="683"/>
    <x v="0"/>
    <x v="2"/>
    <x v="0"/>
    <n v="32"/>
    <s v="Middle Age"/>
    <n v="0"/>
    <x v="0"/>
    <n v="138171.1"/>
    <x v="2"/>
    <s v="Standard"/>
    <n v="1"/>
    <n v="1"/>
    <n v="188203.58"/>
    <x v="1"/>
    <s v="High"/>
    <x v="1"/>
    <x v="1"/>
  </r>
  <r>
    <n v="4445"/>
    <n v="15639049"/>
    <s v="Cartagena"/>
    <n v="489"/>
    <x v="2"/>
    <x v="0"/>
    <x v="0"/>
    <n v="31"/>
    <s v="Middle Age"/>
    <n v="7"/>
    <x v="1"/>
    <n v="139395.07999999999"/>
    <x v="0"/>
    <s v="Basic"/>
    <n v="0"/>
    <n v="1"/>
    <n v="6120.84"/>
    <x v="2"/>
    <s v="Low"/>
    <x v="1"/>
    <x v="1"/>
  </r>
  <r>
    <n v="4446"/>
    <n v="15736413"/>
    <s v="Hall"/>
    <n v="739"/>
    <x v="1"/>
    <x v="0"/>
    <x v="1"/>
    <n v="29"/>
    <s v="Adolescence"/>
    <n v="1"/>
    <x v="0"/>
    <n v="0"/>
    <x v="2"/>
    <s v="Standard"/>
    <n v="1"/>
    <n v="1"/>
    <n v="164484.78"/>
    <x v="1"/>
    <s v="High"/>
    <x v="1"/>
    <x v="1"/>
  </r>
  <r>
    <n v="4447"/>
    <n v="15634815"/>
    <s v="Hunt"/>
    <n v="701"/>
    <x v="1"/>
    <x v="0"/>
    <x v="0"/>
    <n v="37"/>
    <s v="Middle Age"/>
    <n v="3"/>
    <x v="2"/>
    <n v="0"/>
    <x v="2"/>
    <s v="Standard"/>
    <n v="1"/>
    <n v="1"/>
    <n v="164268.28"/>
    <x v="1"/>
    <s v="High"/>
    <x v="1"/>
    <x v="1"/>
  </r>
  <r>
    <n v="4448"/>
    <n v="15716381"/>
    <s v="Greece"/>
    <n v="666"/>
    <x v="0"/>
    <x v="2"/>
    <x v="0"/>
    <n v="50"/>
    <s v="Middle Age"/>
    <n v="7"/>
    <x v="1"/>
    <n v="109062.28"/>
    <x v="0"/>
    <s v="Basic"/>
    <n v="1"/>
    <n v="1"/>
    <n v="140136.1"/>
    <x v="0"/>
    <s v="High"/>
    <x v="0"/>
    <x v="0"/>
  </r>
  <r>
    <n v="4449"/>
    <n v="15708162"/>
    <s v="Thomson"/>
    <n v="565"/>
    <x v="0"/>
    <x v="2"/>
    <x v="0"/>
    <n v="40"/>
    <s v="Middle Age"/>
    <n v="1"/>
    <x v="0"/>
    <n v="89994.71"/>
    <x v="2"/>
    <s v="Standard"/>
    <n v="0"/>
    <n v="1"/>
    <n v="121084.27"/>
    <x v="1"/>
    <s v="High"/>
    <x v="1"/>
    <x v="1"/>
  </r>
  <r>
    <n v="4450"/>
    <n v="15569364"/>
    <s v="Victor"/>
    <n v="666"/>
    <x v="0"/>
    <x v="0"/>
    <x v="1"/>
    <n v="36"/>
    <s v="Middle Age"/>
    <n v="3"/>
    <x v="2"/>
    <n v="0"/>
    <x v="2"/>
    <s v="Standard"/>
    <n v="1"/>
    <n v="0"/>
    <n v="35156.54"/>
    <x v="2"/>
    <s v="Low"/>
    <x v="1"/>
    <x v="1"/>
  </r>
  <r>
    <n v="4451"/>
    <n v="15791191"/>
    <s v="Mitchell"/>
    <n v="633"/>
    <x v="0"/>
    <x v="0"/>
    <x v="1"/>
    <n v="59"/>
    <s v="Old"/>
    <n v="2"/>
    <x v="0"/>
    <n v="103996.74"/>
    <x v="0"/>
    <s v="Basic"/>
    <n v="1"/>
    <n v="1"/>
    <n v="103159.11"/>
    <x v="0"/>
    <s v="High"/>
    <x v="1"/>
    <x v="1"/>
  </r>
  <r>
    <n v="4452"/>
    <n v="15621205"/>
    <s v="Olisaemeka"/>
    <n v="578"/>
    <x v="0"/>
    <x v="0"/>
    <x v="1"/>
    <n v="34"/>
    <s v="Middle Age"/>
    <n v="4"/>
    <x v="2"/>
    <n v="175111.11"/>
    <x v="0"/>
    <s v="Basic"/>
    <n v="1"/>
    <n v="1"/>
    <n v="74858.3"/>
    <x v="0"/>
    <s v="Medium"/>
    <x v="1"/>
    <x v="1"/>
  </r>
  <r>
    <n v="4453"/>
    <n v="15704788"/>
    <s v="Krawczyk"/>
    <n v="812"/>
    <x v="1"/>
    <x v="1"/>
    <x v="0"/>
    <n v="49"/>
    <s v="Middle Age"/>
    <n v="8"/>
    <x v="1"/>
    <n v="66079.45"/>
    <x v="2"/>
    <s v="Standard"/>
    <n v="0"/>
    <n v="0"/>
    <n v="91556.57"/>
    <x v="0"/>
    <s v="Medium"/>
    <x v="0"/>
    <x v="0"/>
  </r>
  <r>
    <n v="4454"/>
    <n v="15775756"/>
    <s v="Alexandrova"/>
    <n v="809"/>
    <x v="1"/>
    <x v="2"/>
    <x v="1"/>
    <n v="33"/>
    <s v="Middle Age"/>
    <n v="8"/>
    <x v="1"/>
    <n v="148055.74"/>
    <x v="0"/>
    <s v="Basic"/>
    <n v="0"/>
    <n v="0"/>
    <n v="199203.21"/>
    <x v="0"/>
    <s v="High"/>
    <x v="1"/>
    <x v="1"/>
  </r>
  <r>
    <n v="4455"/>
    <n v="15641312"/>
    <s v="Paterson"/>
    <n v="615"/>
    <x v="0"/>
    <x v="0"/>
    <x v="1"/>
    <n v="36"/>
    <s v="Middle Age"/>
    <n v="6"/>
    <x v="1"/>
    <n v="0"/>
    <x v="0"/>
    <s v="Basic"/>
    <n v="1"/>
    <n v="1"/>
    <n v="27011.8"/>
    <x v="2"/>
    <s v="Low"/>
    <x v="0"/>
    <x v="0"/>
  </r>
  <r>
    <n v="4456"/>
    <n v="15782531"/>
    <s v="Chou"/>
    <n v="684"/>
    <x v="0"/>
    <x v="1"/>
    <x v="0"/>
    <n v="31"/>
    <s v="Middle Age"/>
    <n v="8"/>
    <x v="1"/>
    <n v="0"/>
    <x v="2"/>
    <s v="Standard"/>
    <n v="1"/>
    <n v="0"/>
    <n v="188637.05"/>
    <x v="1"/>
    <s v="High"/>
    <x v="1"/>
    <x v="1"/>
  </r>
  <r>
    <n v="4457"/>
    <n v="15724428"/>
    <s v="Abel"/>
    <n v="544"/>
    <x v="0"/>
    <x v="0"/>
    <x v="1"/>
    <n v="40"/>
    <s v="Middle Age"/>
    <n v="8"/>
    <x v="1"/>
    <n v="0"/>
    <x v="2"/>
    <s v="Standard"/>
    <n v="1"/>
    <n v="0"/>
    <n v="61581.2"/>
    <x v="0"/>
    <s v="Medium"/>
    <x v="1"/>
    <x v="1"/>
  </r>
  <r>
    <n v="4458"/>
    <n v="15743617"/>
    <s v="Chesnokova"/>
    <n v="713"/>
    <x v="1"/>
    <x v="2"/>
    <x v="1"/>
    <n v="47"/>
    <s v="Middle Age"/>
    <n v="1"/>
    <x v="0"/>
    <n v="95994.98"/>
    <x v="0"/>
    <s v="Basic"/>
    <n v="1"/>
    <n v="0"/>
    <n v="197529.23"/>
    <x v="0"/>
    <s v="High"/>
    <x v="1"/>
    <x v="1"/>
  </r>
  <r>
    <n v="4459"/>
    <n v="15585839"/>
    <s v="Niu"/>
    <n v="633"/>
    <x v="0"/>
    <x v="0"/>
    <x v="1"/>
    <n v="37"/>
    <s v="Middle Age"/>
    <n v="2"/>
    <x v="0"/>
    <n v="0"/>
    <x v="2"/>
    <s v="Standard"/>
    <n v="1"/>
    <n v="0"/>
    <n v="182258.17"/>
    <x v="1"/>
    <s v="High"/>
    <x v="1"/>
    <x v="1"/>
  </r>
  <r>
    <n v="4460"/>
    <n v="15658158"/>
    <s v="Sullivan"/>
    <n v="672"/>
    <x v="0"/>
    <x v="2"/>
    <x v="0"/>
    <n v="23"/>
    <s v="Adolescence"/>
    <n v="10"/>
    <x v="3"/>
    <n v="110741.56"/>
    <x v="0"/>
    <s v="Basic"/>
    <n v="1"/>
    <n v="0"/>
    <n v="80778.5"/>
    <x v="0"/>
    <s v="Medium"/>
    <x v="1"/>
    <x v="1"/>
  </r>
  <r>
    <n v="4461"/>
    <n v="15637678"/>
    <s v="Ma"/>
    <n v="661"/>
    <x v="0"/>
    <x v="0"/>
    <x v="1"/>
    <n v="35"/>
    <s v="Middle Age"/>
    <n v="5"/>
    <x v="2"/>
    <n v="0"/>
    <x v="0"/>
    <s v="Basic"/>
    <n v="1"/>
    <n v="0"/>
    <n v="155394.51999999999"/>
    <x v="0"/>
    <s v="High"/>
    <x v="1"/>
    <x v="1"/>
  </r>
  <r>
    <n v="4462"/>
    <n v="15701809"/>
    <s v="Cavill"/>
    <n v="749"/>
    <x v="1"/>
    <x v="1"/>
    <x v="0"/>
    <n v="28"/>
    <s v="Adolescence"/>
    <n v="3"/>
    <x v="2"/>
    <n v="0"/>
    <x v="0"/>
    <s v="Basic"/>
    <n v="1"/>
    <n v="0"/>
    <n v="3408.7"/>
    <x v="2"/>
    <s v="Low"/>
    <x v="1"/>
    <x v="1"/>
  </r>
  <r>
    <n v="4463"/>
    <n v="15676937"/>
    <s v="Nicholls"/>
    <n v="635"/>
    <x v="0"/>
    <x v="1"/>
    <x v="0"/>
    <n v="32"/>
    <s v="Middle Age"/>
    <n v="8"/>
    <x v="1"/>
    <n v="0"/>
    <x v="2"/>
    <s v="Standard"/>
    <n v="1"/>
    <n v="1"/>
    <n v="19367.98"/>
    <x v="2"/>
    <s v="Low"/>
    <x v="0"/>
    <x v="0"/>
  </r>
  <r>
    <n v="4464"/>
    <n v="15778975"/>
    <s v="Nnonso"/>
    <n v="850"/>
    <x v="1"/>
    <x v="2"/>
    <x v="0"/>
    <n v="70"/>
    <s v="Old"/>
    <n v="1"/>
    <x v="0"/>
    <n v="96947.58"/>
    <x v="1"/>
    <s v="Premium"/>
    <n v="1"/>
    <n v="0"/>
    <n v="62282.99"/>
    <x v="0"/>
    <s v="Medium"/>
    <x v="0"/>
    <x v="0"/>
  </r>
  <r>
    <n v="4465"/>
    <n v="15710375"/>
    <s v="Gibson"/>
    <n v="641"/>
    <x v="0"/>
    <x v="0"/>
    <x v="1"/>
    <n v="41"/>
    <s v="Middle Age"/>
    <n v="6"/>
    <x v="1"/>
    <n v="0"/>
    <x v="2"/>
    <s v="Standard"/>
    <n v="1"/>
    <n v="0"/>
    <n v="65396.79"/>
    <x v="0"/>
    <s v="Medium"/>
    <x v="1"/>
    <x v="1"/>
  </r>
  <r>
    <n v="4466"/>
    <n v="15579914"/>
    <s v="Garcia"/>
    <n v="633"/>
    <x v="0"/>
    <x v="2"/>
    <x v="1"/>
    <n v="30"/>
    <s v="Middle Age"/>
    <n v="2"/>
    <x v="0"/>
    <n v="109786.82"/>
    <x v="2"/>
    <s v="Standard"/>
    <n v="1"/>
    <n v="1"/>
    <n v="139712.81"/>
    <x v="1"/>
    <s v="High"/>
    <x v="1"/>
    <x v="1"/>
  </r>
  <r>
    <n v="4467"/>
    <n v="15595160"/>
    <s v="Renwick"/>
    <n v="413"/>
    <x v="2"/>
    <x v="1"/>
    <x v="1"/>
    <n v="35"/>
    <s v="Middle Age"/>
    <n v="2"/>
    <x v="0"/>
    <n v="0"/>
    <x v="2"/>
    <s v="Standard"/>
    <n v="1"/>
    <n v="1"/>
    <n v="60972.84"/>
    <x v="0"/>
    <s v="Medium"/>
    <x v="1"/>
    <x v="1"/>
  </r>
  <r>
    <n v="4468"/>
    <n v="15595391"/>
    <s v="Norris"/>
    <n v="538"/>
    <x v="0"/>
    <x v="0"/>
    <x v="1"/>
    <n v="31"/>
    <s v="Middle Age"/>
    <n v="1"/>
    <x v="0"/>
    <n v="0"/>
    <x v="2"/>
    <s v="Standard"/>
    <n v="1"/>
    <n v="0"/>
    <n v="1375.46"/>
    <x v="2"/>
    <s v="Low"/>
    <x v="1"/>
    <x v="1"/>
  </r>
  <r>
    <n v="4469"/>
    <n v="15630363"/>
    <s v="Nkemakonam"/>
    <n v="437"/>
    <x v="2"/>
    <x v="0"/>
    <x v="0"/>
    <n v="39"/>
    <s v="Middle Age"/>
    <n v="0"/>
    <x v="0"/>
    <n v="102721.49"/>
    <x v="0"/>
    <s v="Basic"/>
    <n v="0"/>
    <n v="0"/>
    <n v="22191.82"/>
    <x v="2"/>
    <s v="Low"/>
    <x v="1"/>
    <x v="1"/>
  </r>
  <r>
    <n v="4470"/>
    <n v="15692443"/>
    <s v="Piccio"/>
    <n v="612"/>
    <x v="0"/>
    <x v="1"/>
    <x v="1"/>
    <n v="33"/>
    <s v="Middle Age"/>
    <n v="5"/>
    <x v="2"/>
    <n v="69478.570000000007"/>
    <x v="0"/>
    <s v="Basic"/>
    <n v="1"/>
    <n v="0"/>
    <n v="8973.67"/>
    <x v="2"/>
    <s v="Low"/>
    <x v="0"/>
    <x v="0"/>
  </r>
  <r>
    <n v="4471"/>
    <n v="15593795"/>
    <s v="Linton"/>
    <n v="516"/>
    <x v="0"/>
    <x v="2"/>
    <x v="0"/>
    <n v="53"/>
    <s v="Old"/>
    <n v="1"/>
    <x v="0"/>
    <n v="156674.20000000001"/>
    <x v="0"/>
    <s v="Basic"/>
    <n v="1"/>
    <n v="0"/>
    <n v="118502.34"/>
    <x v="0"/>
    <s v="High"/>
    <x v="0"/>
    <x v="0"/>
  </r>
  <r>
    <n v="4472"/>
    <n v="15642824"/>
    <s v="Onyekaozulu"/>
    <n v="826"/>
    <x v="1"/>
    <x v="1"/>
    <x v="0"/>
    <n v="56"/>
    <s v="Old"/>
    <n v="8"/>
    <x v="1"/>
    <n v="174506.1"/>
    <x v="2"/>
    <s v="Standard"/>
    <n v="0"/>
    <n v="1"/>
    <n v="161802.82"/>
    <x v="1"/>
    <s v="High"/>
    <x v="0"/>
    <x v="0"/>
  </r>
  <r>
    <n v="4473"/>
    <n v="15683524"/>
    <s v="Tobenna"/>
    <n v="660"/>
    <x v="0"/>
    <x v="2"/>
    <x v="0"/>
    <n v="23"/>
    <s v="Adolescence"/>
    <n v="6"/>
    <x v="1"/>
    <n v="166070.48000000001"/>
    <x v="2"/>
    <s v="Standard"/>
    <n v="0"/>
    <n v="0"/>
    <n v="90494.720000000001"/>
    <x v="0"/>
    <s v="Medium"/>
    <x v="1"/>
    <x v="1"/>
  </r>
  <r>
    <n v="4474"/>
    <n v="15713532"/>
    <s v="Wang"/>
    <n v="646"/>
    <x v="0"/>
    <x v="2"/>
    <x v="0"/>
    <n v="29"/>
    <s v="Adolescence"/>
    <n v="4"/>
    <x v="2"/>
    <n v="105957.44"/>
    <x v="0"/>
    <s v="Basic"/>
    <n v="1"/>
    <n v="0"/>
    <n v="15470.91"/>
    <x v="2"/>
    <s v="Low"/>
    <x v="1"/>
    <x v="1"/>
  </r>
  <r>
    <n v="4475"/>
    <n v="15719827"/>
    <s v="O'Donnell"/>
    <n v="767"/>
    <x v="1"/>
    <x v="0"/>
    <x v="1"/>
    <n v="36"/>
    <s v="Middle Age"/>
    <n v="3"/>
    <x v="2"/>
    <n v="0"/>
    <x v="0"/>
    <s v="Basic"/>
    <n v="0"/>
    <n v="0"/>
    <n v="65147.27"/>
    <x v="0"/>
    <s v="Medium"/>
    <x v="1"/>
    <x v="1"/>
  </r>
  <r>
    <n v="4476"/>
    <n v="15578435"/>
    <s v="Langlands"/>
    <n v="640"/>
    <x v="0"/>
    <x v="0"/>
    <x v="1"/>
    <n v="40"/>
    <s v="Middle Age"/>
    <n v="8"/>
    <x v="1"/>
    <n v="110340.68"/>
    <x v="0"/>
    <s v="Basic"/>
    <n v="1"/>
    <n v="1"/>
    <n v="157886.6"/>
    <x v="0"/>
    <s v="High"/>
    <x v="1"/>
    <x v="1"/>
  </r>
  <r>
    <n v="4477"/>
    <n v="15723028"/>
    <s v="Smith"/>
    <n v="778"/>
    <x v="1"/>
    <x v="0"/>
    <x v="1"/>
    <n v="33"/>
    <s v="Middle Age"/>
    <n v="1"/>
    <x v="0"/>
    <n v="0"/>
    <x v="2"/>
    <s v="Standard"/>
    <n v="1"/>
    <n v="0"/>
    <n v="85439.73"/>
    <x v="0"/>
    <s v="Medium"/>
    <x v="1"/>
    <x v="1"/>
  </r>
  <r>
    <n v="4478"/>
    <n v="15595609"/>
    <s v="Sykes"/>
    <n v="679"/>
    <x v="0"/>
    <x v="2"/>
    <x v="1"/>
    <n v="52"/>
    <s v="Old"/>
    <n v="9"/>
    <x v="3"/>
    <n v="135870.01"/>
    <x v="2"/>
    <s v="Standard"/>
    <n v="0"/>
    <n v="0"/>
    <n v="54038.62"/>
    <x v="0"/>
    <s v="Medium"/>
    <x v="1"/>
    <x v="1"/>
  </r>
  <r>
    <n v="4479"/>
    <n v="15622443"/>
    <s v="Marshall"/>
    <n v="549"/>
    <x v="0"/>
    <x v="0"/>
    <x v="1"/>
    <n v="31"/>
    <s v="Middle Age"/>
    <n v="4"/>
    <x v="2"/>
    <n v="0"/>
    <x v="2"/>
    <s v="Standard"/>
    <n v="0"/>
    <n v="1"/>
    <n v="25684.85"/>
    <x v="2"/>
    <s v="Low"/>
    <x v="1"/>
    <x v="1"/>
  </r>
  <r>
    <n v="4480"/>
    <n v="15579112"/>
    <s v="Gibson"/>
    <n v="598"/>
    <x v="0"/>
    <x v="0"/>
    <x v="1"/>
    <n v="47"/>
    <s v="Middle Age"/>
    <n v="2"/>
    <x v="0"/>
    <n v="0"/>
    <x v="2"/>
    <s v="Standard"/>
    <n v="1"/>
    <n v="1"/>
    <n v="186116.54"/>
    <x v="1"/>
    <s v="High"/>
    <x v="1"/>
    <x v="1"/>
  </r>
  <r>
    <n v="4481"/>
    <n v="15648479"/>
    <s v="Stephenson"/>
    <n v="655"/>
    <x v="0"/>
    <x v="0"/>
    <x v="0"/>
    <n v="45"/>
    <s v="Middle Age"/>
    <n v="0"/>
    <x v="0"/>
    <n v="0"/>
    <x v="2"/>
    <s v="Standard"/>
    <n v="1"/>
    <n v="0"/>
    <n v="166830.71"/>
    <x v="1"/>
    <s v="High"/>
    <x v="1"/>
    <x v="1"/>
  </r>
  <r>
    <n v="4482"/>
    <n v="15659234"/>
    <s v="Y?"/>
    <n v="494"/>
    <x v="2"/>
    <x v="0"/>
    <x v="1"/>
    <n v="30"/>
    <s v="Middle Age"/>
    <n v="3"/>
    <x v="2"/>
    <n v="85704.95"/>
    <x v="0"/>
    <s v="Basic"/>
    <n v="0"/>
    <n v="1"/>
    <n v="27886.06"/>
    <x v="2"/>
    <s v="Low"/>
    <x v="1"/>
    <x v="1"/>
  </r>
  <r>
    <n v="4483"/>
    <n v="15811970"/>
    <s v="Kang"/>
    <n v="653"/>
    <x v="0"/>
    <x v="0"/>
    <x v="0"/>
    <n v="42"/>
    <s v="Middle Age"/>
    <n v="1"/>
    <x v="0"/>
    <n v="0"/>
    <x v="2"/>
    <s v="Standard"/>
    <n v="1"/>
    <n v="1"/>
    <n v="5768.32"/>
    <x v="2"/>
    <s v="Low"/>
    <x v="1"/>
    <x v="1"/>
  </r>
  <r>
    <n v="4484"/>
    <n v="15774192"/>
    <s v="Miller"/>
    <n v="539"/>
    <x v="0"/>
    <x v="2"/>
    <x v="0"/>
    <n v="38"/>
    <s v="Middle Age"/>
    <n v="8"/>
    <x v="1"/>
    <n v="105435.74"/>
    <x v="0"/>
    <s v="Basic"/>
    <n v="0"/>
    <n v="0"/>
    <n v="80575.44"/>
    <x v="0"/>
    <s v="Medium"/>
    <x v="0"/>
    <x v="0"/>
  </r>
  <r>
    <n v="4485"/>
    <n v="15595136"/>
    <s v="Kryukov"/>
    <n v="645"/>
    <x v="0"/>
    <x v="0"/>
    <x v="0"/>
    <n v="37"/>
    <s v="Middle Age"/>
    <n v="1"/>
    <x v="0"/>
    <n v="0"/>
    <x v="2"/>
    <s v="Standard"/>
    <n v="1"/>
    <n v="1"/>
    <n v="68987.55"/>
    <x v="0"/>
    <s v="Medium"/>
    <x v="1"/>
    <x v="1"/>
  </r>
  <r>
    <n v="4486"/>
    <n v="15630580"/>
    <s v="Y?"/>
    <n v="751"/>
    <x v="1"/>
    <x v="2"/>
    <x v="1"/>
    <n v="34"/>
    <s v="Middle Age"/>
    <n v="9"/>
    <x v="3"/>
    <n v="108513.25"/>
    <x v="2"/>
    <s v="Standard"/>
    <n v="1"/>
    <n v="1"/>
    <n v="27097.82"/>
    <x v="2"/>
    <s v="Low"/>
    <x v="1"/>
    <x v="1"/>
  </r>
  <r>
    <n v="4487"/>
    <n v="15660646"/>
    <s v="Fanucci"/>
    <n v="528"/>
    <x v="0"/>
    <x v="0"/>
    <x v="1"/>
    <n v="35"/>
    <s v="Middle Age"/>
    <n v="3"/>
    <x v="2"/>
    <n v="156687.1"/>
    <x v="0"/>
    <s v="Basic"/>
    <n v="1"/>
    <n v="0"/>
    <n v="199320.77"/>
    <x v="0"/>
    <s v="High"/>
    <x v="1"/>
    <x v="1"/>
  </r>
  <r>
    <n v="4488"/>
    <n v="15614365"/>
    <s v="Lombardi"/>
    <n v="696"/>
    <x v="0"/>
    <x v="2"/>
    <x v="1"/>
    <n v="31"/>
    <s v="Middle Age"/>
    <n v="3"/>
    <x v="2"/>
    <n v="150604.51999999999"/>
    <x v="0"/>
    <s v="Basic"/>
    <n v="0"/>
    <n v="0"/>
    <n v="5566.6"/>
    <x v="2"/>
    <s v="Low"/>
    <x v="1"/>
    <x v="1"/>
  </r>
  <r>
    <n v="4489"/>
    <n v="15776128"/>
    <s v="Hs?"/>
    <n v="716"/>
    <x v="1"/>
    <x v="0"/>
    <x v="0"/>
    <n v="44"/>
    <s v="Middle Age"/>
    <n v="6"/>
    <x v="1"/>
    <n v="155114.9"/>
    <x v="0"/>
    <s v="Basic"/>
    <n v="0"/>
    <n v="0"/>
    <n v="133871.82999999999"/>
    <x v="0"/>
    <s v="High"/>
    <x v="1"/>
    <x v="1"/>
  </r>
  <r>
    <n v="4490"/>
    <n v="15787035"/>
    <s v="Anderson"/>
    <n v="602"/>
    <x v="0"/>
    <x v="0"/>
    <x v="0"/>
    <n v="35"/>
    <s v="Middle Age"/>
    <n v="8"/>
    <x v="1"/>
    <n v="0"/>
    <x v="2"/>
    <s v="Standard"/>
    <n v="1"/>
    <n v="1"/>
    <n v="152843.53"/>
    <x v="1"/>
    <s v="High"/>
    <x v="1"/>
    <x v="1"/>
  </r>
  <r>
    <n v="4491"/>
    <n v="15792646"/>
    <s v="Trentino"/>
    <n v="647"/>
    <x v="0"/>
    <x v="1"/>
    <x v="0"/>
    <n v="64"/>
    <s v="Old"/>
    <n v="1"/>
    <x v="0"/>
    <n v="91216"/>
    <x v="0"/>
    <s v="Basic"/>
    <n v="1"/>
    <n v="1"/>
    <n v="41800.18"/>
    <x v="2"/>
    <s v="Low"/>
    <x v="1"/>
    <x v="1"/>
  </r>
  <r>
    <n v="4492"/>
    <n v="15726832"/>
    <s v="Donnelly"/>
    <n v="850"/>
    <x v="1"/>
    <x v="2"/>
    <x v="1"/>
    <n v="61"/>
    <s v="Old"/>
    <n v="3"/>
    <x v="2"/>
    <n v="141784.01999999999"/>
    <x v="0"/>
    <s v="Basic"/>
    <n v="1"/>
    <n v="1"/>
    <n v="92053.75"/>
    <x v="0"/>
    <s v="Medium"/>
    <x v="1"/>
    <x v="1"/>
  </r>
  <r>
    <n v="4493"/>
    <n v="15773260"/>
    <s v="Tsou"/>
    <n v="590"/>
    <x v="0"/>
    <x v="0"/>
    <x v="0"/>
    <n v="32"/>
    <s v="Middle Age"/>
    <n v="0"/>
    <x v="0"/>
    <n v="127763.24"/>
    <x v="0"/>
    <s v="Basic"/>
    <n v="1"/>
    <n v="0"/>
    <n v="100717.54"/>
    <x v="0"/>
    <s v="High"/>
    <x v="1"/>
    <x v="1"/>
  </r>
  <r>
    <n v="4494"/>
    <n v="15624437"/>
    <s v="Johnson"/>
    <n v="825"/>
    <x v="1"/>
    <x v="1"/>
    <x v="0"/>
    <n v="32"/>
    <s v="Middle Age"/>
    <n v="1"/>
    <x v="0"/>
    <n v="0"/>
    <x v="2"/>
    <s v="Standard"/>
    <n v="1"/>
    <n v="1"/>
    <n v="42935.15"/>
    <x v="2"/>
    <s v="Low"/>
    <x v="1"/>
    <x v="1"/>
  </r>
  <r>
    <n v="4495"/>
    <n v="15717138"/>
    <s v="Watson"/>
    <n v="850"/>
    <x v="1"/>
    <x v="1"/>
    <x v="1"/>
    <n v="31"/>
    <s v="Middle Age"/>
    <n v="6"/>
    <x v="1"/>
    <n v="82613.56"/>
    <x v="2"/>
    <s v="Standard"/>
    <n v="1"/>
    <n v="0"/>
    <n v="149170.92000000001"/>
    <x v="1"/>
    <s v="High"/>
    <x v="1"/>
    <x v="1"/>
  </r>
  <r>
    <n v="4496"/>
    <n v="15657317"/>
    <s v="Allan"/>
    <n v="789"/>
    <x v="1"/>
    <x v="0"/>
    <x v="0"/>
    <n v="32"/>
    <s v="Middle Age"/>
    <n v="7"/>
    <x v="1"/>
    <n v="69423.520000000004"/>
    <x v="0"/>
    <s v="Basic"/>
    <n v="1"/>
    <n v="0"/>
    <n v="107499.39"/>
    <x v="0"/>
    <s v="High"/>
    <x v="1"/>
    <x v="1"/>
  </r>
  <r>
    <n v="4497"/>
    <n v="15626948"/>
    <s v="Butcher"/>
    <n v="701"/>
    <x v="1"/>
    <x v="0"/>
    <x v="0"/>
    <n v="42"/>
    <s v="Middle Age"/>
    <n v="6"/>
    <x v="1"/>
    <n v="86167.82"/>
    <x v="0"/>
    <s v="Basic"/>
    <n v="1"/>
    <n v="0"/>
    <n v="153342.38"/>
    <x v="0"/>
    <s v="High"/>
    <x v="1"/>
    <x v="1"/>
  </r>
  <r>
    <n v="4498"/>
    <n v="15758901"/>
    <s v="Henderson"/>
    <n v="713"/>
    <x v="1"/>
    <x v="1"/>
    <x v="0"/>
    <n v="47"/>
    <s v="Middle Age"/>
    <n v="1"/>
    <x v="0"/>
    <n v="0"/>
    <x v="0"/>
    <s v="Basic"/>
    <n v="1"/>
    <n v="0"/>
    <n v="107825.08"/>
    <x v="0"/>
    <s v="High"/>
    <x v="0"/>
    <x v="0"/>
  </r>
  <r>
    <n v="4499"/>
    <n v="15777759"/>
    <s v="Boucaut"/>
    <n v="570"/>
    <x v="0"/>
    <x v="0"/>
    <x v="1"/>
    <n v="30"/>
    <s v="Middle Age"/>
    <n v="2"/>
    <x v="0"/>
    <n v="131406.56"/>
    <x v="0"/>
    <s v="Basic"/>
    <n v="1"/>
    <n v="1"/>
    <n v="47952.45"/>
    <x v="2"/>
    <s v="Low"/>
    <x v="1"/>
    <x v="1"/>
  </r>
  <r>
    <n v="4500"/>
    <n v="15773322"/>
    <s v="Obiajulu"/>
    <n v="536"/>
    <x v="0"/>
    <x v="2"/>
    <x v="0"/>
    <n v="44"/>
    <s v="Middle Age"/>
    <n v="4"/>
    <x v="2"/>
    <n v="121898.82"/>
    <x v="0"/>
    <s v="Basic"/>
    <n v="0"/>
    <n v="0"/>
    <n v="131007.18"/>
    <x v="0"/>
    <s v="High"/>
    <x v="1"/>
    <x v="1"/>
  </r>
  <r>
    <n v="4501"/>
    <n v="15697318"/>
    <s v="Ifeatu"/>
    <n v="771"/>
    <x v="1"/>
    <x v="2"/>
    <x v="1"/>
    <n v="32"/>
    <s v="Middle Age"/>
    <n v="9"/>
    <x v="3"/>
    <n v="77487.199999999997"/>
    <x v="0"/>
    <s v="Basic"/>
    <n v="0"/>
    <n v="0"/>
    <n v="33143.040000000001"/>
    <x v="2"/>
    <s v="Low"/>
    <x v="1"/>
    <x v="1"/>
  </r>
  <r>
    <n v="4502"/>
    <n v="15678916"/>
    <s v="Kelly"/>
    <n v="512"/>
    <x v="0"/>
    <x v="0"/>
    <x v="0"/>
    <n v="75"/>
    <s v="Old"/>
    <n v="2"/>
    <x v="0"/>
    <n v="0"/>
    <x v="0"/>
    <s v="Basic"/>
    <n v="1"/>
    <n v="0"/>
    <n v="123304.62"/>
    <x v="0"/>
    <s v="High"/>
    <x v="1"/>
    <x v="1"/>
  </r>
  <r>
    <n v="4503"/>
    <n v="15632118"/>
    <s v="Pirozzi"/>
    <n v="698"/>
    <x v="0"/>
    <x v="1"/>
    <x v="1"/>
    <n v="45"/>
    <s v="Middle Age"/>
    <n v="5"/>
    <x v="2"/>
    <n v="164450.94"/>
    <x v="0"/>
    <s v="Basic"/>
    <n v="1"/>
    <n v="0"/>
    <n v="141970.01999999999"/>
    <x v="0"/>
    <s v="High"/>
    <x v="0"/>
    <x v="0"/>
  </r>
  <r>
    <n v="4504"/>
    <n v="15788118"/>
    <s v="Siciliano"/>
    <n v="656"/>
    <x v="0"/>
    <x v="0"/>
    <x v="1"/>
    <n v="33"/>
    <s v="Middle Age"/>
    <n v="7"/>
    <x v="1"/>
    <n v="138705.01999999999"/>
    <x v="2"/>
    <s v="Standard"/>
    <n v="1"/>
    <n v="0"/>
    <n v="37136.15"/>
    <x v="2"/>
    <s v="Low"/>
    <x v="1"/>
    <x v="1"/>
  </r>
  <r>
    <n v="4505"/>
    <n v="15788930"/>
    <s v="Silva"/>
    <n v="761"/>
    <x v="1"/>
    <x v="1"/>
    <x v="1"/>
    <n v="37"/>
    <s v="Middle Age"/>
    <n v="7"/>
    <x v="1"/>
    <n v="132730.17000000001"/>
    <x v="0"/>
    <s v="Basic"/>
    <n v="1"/>
    <n v="0"/>
    <n v="199293.01"/>
    <x v="0"/>
    <s v="High"/>
    <x v="1"/>
    <x v="1"/>
  </r>
  <r>
    <n v="4506"/>
    <n v="15628583"/>
    <s v="Iweobiegbunam"/>
    <n v="709"/>
    <x v="1"/>
    <x v="0"/>
    <x v="0"/>
    <n v="30"/>
    <s v="Middle Age"/>
    <n v="5"/>
    <x v="2"/>
    <n v="0"/>
    <x v="2"/>
    <s v="Standard"/>
    <n v="0"/>
    <n v="1"/>
    <n v="161388.22"/>
    <x v="1"/>
    <s v="High"/>
    <x v="1"/>
    <x v="1"/>
  </r>
  <r>
    <n v="4507"/>
    <n v="15635177"/>
    <s v="Williamson"/>
    <n v="597"/>
    <x v="0"/>
    <x v="1"/>
    <x v="0"/>
    <n v="66"/>
    <s v="Old"/>
    <n v="3"/>
    <x v="2"/>
    <n v="0"/>
    <x v="0"/>
    <s v="Basic"/>
    <n v="1"/>
    <n v="1"/>
    <n v="70532.53"/>
    <x v="0"/>
    <s v="Medium"/>
    <x v="1"/>
    <x v="1"/>
  </r>
  <r>
    <n v="4508"/>
    <n v="15587690"/>
    <s v="Madueke"/>
    <n v="592"/>
    <x v="0"/>
    <x v="0"/>
    <x v="1"/>
    <n v="28"/>
    <s v="Adolescence"/>
    <n v="2"/>
    <x v="0"/>
    <n v="116498.22"/>
    <x v="0"/>
    <s v="Basic"/>
    <n v="1"/>
    <n v="0"/>
    <n v="144290.25"/>
    <x v="0"/>
    <s v="High"/>
    <x v="1"/>
    <x v="1"/>
  </r>
  <r>
    <n v="4509"/>
    <n v="15627630"/>
    <s v="Chiagoziem"/>
    <n v="599"/>
    <x v="0"/>
    <x v="0"/>
    <x v="0"/>
    <n v="41"/>
    <s v="Middle Age"/>
    <n v="1"/>
    <x v="0"/>
    <n v="0"/>
    <x v="2"/>
    <s v="Standard"/>
    <n v="1"/>
    <n v="0"/>
    <n v="96069.82"/>
    <x v="0"/>
    <s v="Medium"/>
    <x v="1"/>
    <x v="1"/>
  </r>
  <r>
    <n v="4510"/>
    <n v="15610930"/>
    <s v="Kwemto"/>
    <n v="572"/>
    <x v="0"/>
    <x v="2"/>
    <x v="0"/>
    <n v="35"/>
    <s v="Middle Age"/>
    <n v="1"/>
    <x v="0"/>
    <n v="139979.07"/>
    <x v="0"/>
    <s v="Basic"/>
    <n v="1"/>
    <n v="0"/>
    <n v="185662.84"/>
    <x v="0"/>
    <s v="High"/>
    <x v="1"/>
    <x v="1"/>
  </r>
  <r>
    <n v="4511"/>
    <n v="15657747"/>
    <s v="Zito"/>
    <n v="611"/>
    <x v="0"/>
    <x v="2"/>
    <x v="0"/>
    <n v="43"/>
    <s v="Middle Age"/>
    <n v="9"/>
    <x v="3"/>
    <n v="127216.31"/>
    <x v="2"/>
    <s v="Standard"/>
    <n v="0"/>
    <n v="1"/>
    <n v="17913.25"/>
    <x v="2"/>
    <s v="Low"/>
    <x v="1"/>
    <x v="1"/>
  </r>
  <r>
    <n v="4512"/>
    <n v="15568006"/>
    <s v="Ukaegbunam"/>
    <n v="634"/>
    <x v="0"/>
    <x v="0"/>
    <x v="0"/>
    <n v="45"/>
    <s v="Middle Age"/>
    <n v="2"/>
    <x v="0"/>
    <n v="0"/>
    <x v="3"/>
    <s v="Premium"/>
    <n v="1"/>
    <n v="0"/>
    <n v="101039.53"/>
    <x v="1"/>
    <s v="High"/>
    <x v="0"/>
    <x v="0"/>
  </r>
  <r>
    <n v="4513"/>
    <n v="15751748"/>
    <s v="Trevisani"/>
    <n v="666"/>
    <x v="0"/>
    <x v="0"/>
    <x v="1"/>
    <n v="51"/>
    <s v="Old"/>
    <n v="2"/>
    <x v="0"/>
    <n v="148222.65"/>
    <x v="0"/>
    <s v="Basic"/>
    <n v="0"/>
    <n v="0"/>
    <n v="156953.54"/>
    <x v="0"/>
    <s v="High"/>
    <x v="0"/>
    <x v="0"/>
  </r>
  <r>
    <n v="4514"/>
    <n v="15722212"/>
    <s v="Edmondstone"/>
    <n v="696"/>
    <x v="0"/>
    <x v="0"/>
    <x v="0"/>
    <n v="41"/>
    <s v="Middle Age"/>
    <n v="8"/>
    <x v="1"/>
    <n v="0"/>
    <x v="2"/>
    <s v="Standard"/>
    <n v="0"/>
    <n v="0"/>
    <n v="28276.83"/>
    <x v="2"/>
    <s v="Low"/>
    <x v="1"/>
    <x v="1"/>
  </r>
  <r>
    <n v="4515"/>
    <n v="15658670"/>
    <s v="Chien"/>
    <n v="669"/>
    <x v="0"/>
    <x v="0"/>
    <x v="0"/>
    <n v="38"/>
    <s v="Middle Age"/>
    <n v="8"/>
    <x v="1"/>
    <n v="0"/>
    <x v="2"/>
    <s v="Standard"/>
    <n v="1"/>
    <n v="0"/>
    <n v="84049.16"/>
    <x v="0"/>
    <s v="Medium"/>
    <x v="1"/>
    <x v="1"/>
  </r>
  <r>
    <n v="4516"/>
    <n v="15761654"/>
    <s v="Boni"/>
    <n v="726"/>
    <x v="1"/>
    <x v="1"/>
    <x v="1"/>
    <n v="30"/>
    <s v="Middle Age"/>
    <n v="8"/>
    <x v="1"/>
    <n v="134152.29"/>
    <x v="0"/>
    <s v="Basic"/>
    <n v="1"/>
    <n v="1"/>
    <n v="147822.44"/>
    <x v="0"/>
    <s v="High"/>
    <x v="1"/>
    <x v="1"/>
  </r>
  <r>
    <n v="4517"/>
    <n v="15812210"/>
    <s v="Yashina"/>
    <n v="497"/>
    <x v="2"/>
    <x v="2"/>
    <x v="0"/>
    <n v="32"/>
    <s v="Middle Age"/>
    <n v="8"/>
    <x v="1"/>
    <n v="111537.23"/>
    <x v="3"/>
    <s v="Premium"/>
    <n v="1"/>
    <n v="1"/>
    <n v="9497.99"/>
    <x v="2"/>
    <s v="Low"/>
    <x v="0"/>
    <x v="0"/>
  </r>
  <r>
    <n v="4518"/>
    <n v="15787051"/>
    <s v="Georg"/>
    <n v="750"/>
    <x v="1"/>
    <x v="1"/>
    <x v="0"/>
    <n v="39"/>
    <s v="Middle Age"/>
    <n v="7"/>
    <x v="1"/>
    <n v="119565.92"/>
    <x v="0"/>
    <s v="Basic"/>
    <n v="1"/>
    <n v="0"/>
    <n v="87067.73"/>
    <x v="0"/>
    <s v="Medium"/>
    <x v="1"/>
    <x v="1"/>
  </r>
  <r>
    <n v="4519"/>
    <n v="15642991"/>
    <s v="Tung"/>
    <n v="850"/>
    <x v="1"/>
    <x v="1"/>
    <x v="0"/>
    <n v="29"/>
    <s v="Adolescence"/>
    <n v="7"/>
    <x v="1"/>
    <n v="0"/>
    <x v="2"/>
    <s v="Standard"/>
    <n v="1"/>
    <n v="0"/>
    <n v="23237.25"/>
    <x v="2"/>
    <s v="Low"/>
    <x v="1"/>
    <x v="1"/>
  </r>
  <r>
    <n v="4520"/>
    <n v="15713769"/>
    <s v="Michelides"/>
    <n v="617"/>
    <x v="0"/>
    <x v="1"/>
    <x v="1"/>
    <n v="38"/>
    <s v="Middle Age"/>
    <n v="7"/>
    <x v="1"/>
    <n v="0"/>
    <x v="0"/>
    <s v="Basic"/>
    <n v="1"/>
    <n v="1"/>
    <n v="27239.279999999999"/>
    <x v="2"/>
    <s v="Low"/>
    <x v="1"/>
    <x v="1"/>
  </r>
  <r>
    <n v="4521"/>
    <n v="15605826"/>
    <s v="Korovina"/>
    <n v="652"/>
    <x v="0"/>
    <x v="2"/>
    <x v="1"/>
    <n v="46"/>
    <s v="Middle Age"/>
    <n v="10"/>
    <x v="3"/>
    <n v="121063.8"/>
    <x v="1"/>
    <s v="Premium"/>
    <n v="1"/>
    <n v="0"/>
    <n v="151481.85999999999"/>
    <x v="1"/>
    <s v="High"/>
    <x v="0"/>
    <x v="0"/>
  </r>
  <r>
    <n v="4522"/>
    <n v="15648898"/>
    <s v="Chuang"/>
    <n v="560"/>
    <x v="0"/>
    <x v="1"/>
    <x v="0"/>
    <n v="27"/>
    <s v="Adolescence"/>
    <n v="7"/>
    <x v="1"/>
    <n v="124995.98"/>
    <x v="0"/>
    <s v="Basic"/>
    <n v="1"/>
    <n v="1"/>
    <n v="114669.79"/>
    <x v="0"/>
    <s v="High"/>
    <x v="1"/>
    <x v="1"/>
  </r>
  <r>
    <n v="4523"/>
    <n v="15705309"/>
    <s v="Yuriev"/>
    <n v="629"/>
    <x v="0"/>
    <x v="1"/>
    <x v="1"/>
    <n v="39"/>
    <s v="Middle Age"/>
    <n v="5"/>
    <x v="2"/>
    <n v="0"/>
    <x v="2"/>
    <s v="Standard"/>
    <n v="0"/>
    <n v="0"/>
    <n v="116748.14"/>
    <x v="1"/>
    <s v="High"/>
    <x v="1"/>
    <x v="1"/>
  </r>
  <r>
    <n v="4524"/>
    <n v="15734202"/>
    <s v="Chidimma"/>
    <n v="660"/>
    <x v="0"/>
    <x v="2"/>
    <x v="0"/>
    <n v="52"/>
    <s v="Old"/>
    <n v="4"/>
    <x v="2"/>
    <n v="86891.839999999997"/>
    <x v="0"/>
    <s v="Basic"/>
    <n v="1"/>
    <n v="0"/>
    <n v="90877.759999999995"/>
    <x v="0"/>
    <s v="Medium"/>
    <x v="1"/>
    <x v="1"/>
  </r>
  <r>
    <n v="4525"/>
    <n v="15658852"/>
    <s v="Stevens"/>
    <n v="676"/>
    <x v="0"/>
    <x v="0"/>
    <x v="1"/>
    <n v="38"/>
    <s v="Middle Age"/>
    <n v="8"/>
    <x v="1"/>
    <n v="0"/>
    <x v="2"/>
    <s v="Standard"/>
    <n v="1"/>
    <n v="1"/>
    <n v="133692.88"/>
    <x v="1"/>
    <s v="High"/>
    <x v="1"/>
    <x v="1"/>
  </r>
  <r>
    <n v="4526"/>
    <n v="15612633"/>
    <s v="Kao"/>
    <n v="581"/>
    <x v="0"/>
    <x v="1"/>
    <x v="1"/>
    <n v="43"/>
    <s v="Middle Age"/>
    <n v="9"/>
    <x v="3"/>
    <n v="78022.61"/>
    <x v="0"/>
    <s v="Basic"/>
    <n v="0"/>
    <n v="1"/>
    <n v="30662.91"/>
    <x v="2"/>
    <s v="Low"/>
    <x v="1"/>
    <x v="1"/>
  </r>
  <r>
    <n v="4527"/>
    <n v="15604818"/>
    <s v="Edmund la Touche"/>
    <n v="798"/>
    <x v="1"/>
    <x v="0"/>
    <x v="1"/>
    <n v="34"/>
    <s v="Middle Age"/>
    <n v="9"/>
    <x v="3"/>
    <n v="154495.79"/>
    <x v="0"/>
    <s v="Basic"/>
    <n v="1"/>
    <n v="0"/>
    <n v="191395.88"/>
    <x v="0"/>
    <s v="High"/>
    <x v="1"/>
    <x v="1"/>
  </r>
  <r>
    <n v="4528"/>
    <n v="15593900"/>
    <s v="Belousov"/>
    <n v="705"/>
    <x v="1"/>
    <x v="0"/>
    <x v="1"/>
    <n v="38"/>
    <s v="Middle Age"/>
    <n v="1"/>
    <x v="0"/>
    <n v="189443.72"/>
    <x v="0"/>
    <s v="Basic"/>
    <n v="0"/>
    <n v="1"/>
    <n v="106648.58"/>
    <x v="0"/>
    <s v="High"/>
    <x v="1"/>
    <x v="1"/>
  </r>
  <r>
    <n v="4529"/>
    <n v="15624995"/>
    <s v="McCane"/>
    <n v="714"/>
    <x v="1"/>
    <x v="1"/>
    <x v="0"/>
    <n v="31"/>
    <s v="Middle Age"/>
    <n v="6"/>
    <x v="1"/>
    <n v="152926.6"/>
    <x v="0"/>
    <s v="Basic"/>
    <n v="1"/>
    <n v="1"/>
    <n v="50899.91"/>
    <x v="0"/>
    <s v="Medium"/>
    <x v="1"/>
    <x v="1"/>
  </r>
  <r>
    <n v="4530"/>
    <n v="15570087"/>
    <s v="Parry-Okeden"/>
    <n v="664"/>
    <x v="0"/>
    <x v="0"/>
    <x v="0"/>
    <n v="44"/>
    <s v="Middle Age"/>
    <n v="8"/>
    <x v="1"/>
    <n v="142989.69"/>
    <x v="0"/>
    <s v="Basic"/>
    <n v="1"/>
    <n v="1"/>
    <n v="115452.51"/>
    <x v="0"/>
    <s v="High"/>
    <x v="0"/>
    <x v="0"/>
  </r>
  <r>
    <n v="4531"/>
    <n v="15802617"/>
    <s v="Hudson"/>
    <n v="697"/>
    <x v="0"/>
    <x v="2"/>
    <x v="1"/>
    <n v="43"/>
    <s v="Middle Age"/>
    <n v="7"/>
    <x v="1"/>
    <n v="115371.94"/>
    <x v="2"/>
    <s v="Standard"/>
    <n v="1"/>
    <n v="0"/>
    <n v="64139.1"/>
    <x v="0"/>
    <s v="Medium"/>
    <x v="1"/>
    <x v="1"/>
  </r>
  <r>
    <n v="4532"/>
    <n v="15656029"/>
    <s v="Marsden"/>
    <n v="609"/>
    <x v="0"/>
    <x v="0"/>
    <x v="1"/>
    <n v="37"/>
    <s v="Middle Age"/>
    <n v="6"/>
    <x v="1"/>
    <n v="0"/>
    <x v="2"/>
    <s v="Standard"/>
    <n v="0"/>
    <n v="1"/>
    <n v="22030.720000000001"/>
    <x v="2"/>
    <s v="Low"/>
    <x v="1"/>
    <x v="1"/>
  </r>
  <r>
    <n v="4533"/>
    <n v="15739194"/>
    <s v="Manfrin"/>
    <n v="548"/>
    <x v="0"/>
    <x v="1"/>
    <x v="1"/>
    <n v="38"/>
    <s v="Middle Age"/>
    <n v="0"/>
    <x v="0"/>
    <n v="178056.54"/>
    <x v="2"/>
    <s v="Standard"/>
    <n v="1"/>
    <n v="0"/>
    <n v="38434.730000000003"/>
    <x v="2"/>
    <s v="Low"/>
    <x v="1"/>
    <x v="1"/>
  </r>
  <r>
    <n v="4534"/>
    <n v="15607275"/>
    <s v="Ch'ang"/>
    <n v="850"/>
    <x v="1"/>
    <x v="1"/>
    <x v="1"/>
    <n v="39"/>
    <s v="Middle Age"/>
    <n v="6"/>
    <x v="1"/>
    <n v="206014.94"/>
    <x v="2"/>
    <s v="Standard"/>
    <n v="0"/>
    <n v="1"/>
    <n v="42774.84"/>
    <x v="2"/>
    <s v="Low"/>
    <x v="0"/>
    <x v="0"/>
  </r>
  <r>
    <n v="4535"/>
    <n v="15629475"/>
    <s v="Clark"/>
    <n v="656"/>
    <x v="0"/>
    <x v="0"/>
    <x v="1"/>
    <n v="41"/>
    <s v="Middle Age"/>
    <n v="2"/>
    <x v="0"/>
    <n v="0"/>
    <x v="2"/>
    <s v="Standard"/>
    <n v="1"/>
    <n v="0"/>
    <n v="158973.76999999999"/>
    <x v="1"/>
    <s v="High"/>
    <x v="1"/>
    <x v="1"/>
  </r>
  <r>
    <n v="4536"/>
    <n v="15635034"/>
    <s v="Aldrich"/>
    <n v="727"/>
    <x v="1"/>
    <x v="2"/>
    <x v="1"/>
    <n v="37"/>
    <s v="Middle Age"/>
    <n v="9"/>
    <x v="3"/>
    <n v="101191.83"/>
    <x v="0"/>
    <s v="Basic"/>
    <n v="1"/>
    <n v="1"/>
    <n v="34551.35"/>
    <x v="2"/>
    <s v="Low"/>
    <x v="0"/>
    <x v="0"/>
  </r>
  <r>
    <n v="4537"/>
    <n v="15756333"/>
    <s v="Khan"/>
    <n v="642"/>
    <x v="0"/>
    <x v="0"/>
    <x v="0"/>
    <n v="55"/>
    <s v="Old"/>
    <n v="7"/>
    <x v="1"/>
    <n v="0"/>
    <x v="2"/>
    <s v="Standard"/>
    <n v="1"/>
    <n v="1"/>
    <n v="101515.76"/>
    <x v="1"/>
    <s v="High"/>
    <x v="1"/>
    <x v="1"/>
  </r>
  <r>
    <n v="4538"/>
    <n v="15777436"/>
    <s v="Murray"/>
    <n v="710"/>
    <x v="1"/>
    <x v="1"/>
    <x v="0"/>
    <n v="31"/>
    <s v="Middle Age"/>
    <n v="5"/>
    <x v="2"/>
    <n v="0"/>
    <x v="2"/>
    <s v="Standard"/>
    <n v="1"/>
    <n v="0"/>
    <n v="9561.73"/>
    <x v="2"/>
    <s v="Low"/>
    <x v="1"/>
    <x v="1"/>
  </r>
  <r>
    <n v="4539"/>
    <n v="15676835"/>
    <s v="Anayolisa"/>
    <n v="710"/>
    <x v="1"/>
    <x v="1"/>
    <x v="1"/>
    <n v="33"/>
    <s v="Middle Age"/>
    <n v="1"/>
    <x v="0"/>
    <n v="0"/>
    <x v="2"/>
    <s v="Standard"/>
    <n v="1"/>
    <n v="0"/>
    <n v="168313.17"/>
    <x v="1"/>
    <s v="High"/>
    <x v="1"/>
    <x v="1"/>
  </r>
  <r>
    <n v="4540"/>
    <n v="15574206"/>
    <s v="Shillito"/>
    <n v="718"/>
    <x v="1"/>
    <x v="0"/>
    <x v="0"/>
    <n v="37"/>
    <s v="Middle Age"/>
    <n v="7"/>
    <x v="1"/>
    <n v="0"/>
    <x v="2"/>
    <s v="Standard"/>
    <n v="1"/>
    <n v="1"/>
    <n v="55100.09"/>
    <x v="0"/>
    <s v="Medium"/>
    <x v="1"/>
    <x v="1"/>
  </r>
  <r>
    <n v="4541"/>
    <n v="15613017"/>
    <s v="McMillan"/>
    <n v="586"/>
    <x v="0"/>
    <x v="2"/>
    <x v="1"/>
    <n v="32"/>
    <s v="Middle Age"/>
    <n v="1"/>
    <x v="0"/>
    <n v="149814.54"/>
    <x v="0"/>
    <s v="Basic"/>
    <n v="1"/>
    <n v="0"/>
    <n v="31830.06"/>
    <x v="2"/>
    <s v="Low"/>
    <x v="1"/>
    <x v="1"/>
  </r>
  <r>
    <n v="4542"/>
    <n v="15815131"/>
    <s v="Howells"/>
    <n v="617"/>
    <x v="0"/>
    <x v="1"/>
    <x v="0"/>
    <n v="36"/>
    <s v="Middle Age"/>
    <n v="7"/>
    <x v="1"/>
    <n v="115617.24"/>
    <x v="0"/>
    <s v="Basic"/>
    <n v="1"/>
    <n v="1"/>
    <n v="71519.399999999994"/>
    <x v="0"/>
    <s v="Medium"/>
    <x v="1"/>
    <x v="1"/>
  </r>
  <r>
    <n v="4543"/>
    <n v="15585455"/>
    <s v="Stewart"/>
    <n v="630"/>
    <x v="0"/>
    <x v="0"/>
    <x v="1"/>
    <n v="28"/>
    <s v="Adolescence"/>
    <n v="9"/>
    <x v="3"/>
    <n v="0"/>
    <x v="2"/>
    <s v="Standard"/>
    <n v="0"/>
    <n v="0"/>
    <n v="32599.35"/>
    <x v="2"/>
    <s v="Low"/>
    <x v="1"/>
    <x v="1"/>
  </r>
  <r>
    <n v="4544"/>
    <n v="15692929"/>
    <s v="Ikechukwu"/>
    <n v="791"/>
    <x v="1"/>
    <x v="2"/>
    <x v="0"/>
    <n v="42"/>
    <s v="Middle Age"/>
    <n v="10"/>
    <x v="3"/>
    <n v="113657.41"/>
    <x v="2"/>
    <s v="Standard"/>
    <n v="0"/>
    <n v="1"/>
    <n v="139946.68"/>
    <x v="1"/>
    <s v="High"/>
    <x v="0"/>
    <x v="0"/>
  </r>
  <r>
    <n v="4545"/>
    <n v="15758081"/>
    <s v="Repina"/>
    <n v="673"/>
    <x v="0"/>
    <x v="1"/>
    <x v="1"/>
    <n v="39"/>
    <s v="Middle Age"/>
    <n v="8"/>
    <x v="1"/>
    <n v="138160"/>
    <x v="0"/>
    <s v="Basic"/>
    <n v="1"/>
    <n v="1"/>
    <n v="110468.51"/>
    <x v="0"/>
    <s v="High"/>
    <x v="1"/>
    <x v="1"/>
  </r>
  <r>
    <n v="4546"/>
    <n v="15667476"/>
    <s v="Cox"/>
    <n v="477"/>
    <x v="2"/>
    <x v="2"/>
    <x v="0"/>
    <n v="36"/>
    <s v="Middle Age"/>
    <n v="3"/>
    <x v="2"/>
    <n v="117700.86"/>
    <x v="0"/>
    <s v="Basic"/>
    <n v="0"/>
    <n v="0"/>
    <n v="74042"/>
    <x v="0"/>
    <s v="Medium"/>
    <x v="1"/>
    <x v="1"/>
  </r>
  <r>
    <n v="4547"/>
    <n v="15738248"/>
    <s v="Lo"/>
    <n v="662"/>
    <x v="0"/>
    <x v="0"/>
    <x v="0"/>
    <n v="37"/>
    <s v="Middle Age"/>
    <n v="5"/>
    <x v="2"/>
    <n v="0"/>
    <x v="2"/>
    <s v="Standard"/>
    <n v="1"/>
    <n v="0"/>
    <n v="151871.84"/>
    <x v="1"/>
    <s v="High"/>
    <x v="1"/>
    <x v="1"/>
  </r>
  <r>
    <n v="4548"/>
    <n v="15672152"/>
    <s v="Grant"/>
    <n v="850"/>
    <x v="1"/>
    <x v="2"/>
    <x v="1"/>
    <n v="37"/>
    <s v="Middle Age"/>
    <n v="9"/>
    <x v="3"/>
    <n v="122506.38"/>
    <x v="0"/>
    <s v="Basic"/>
    <n v="0"/>
    <n v="1"/>
    <n v="199693.84"/>
    <x v="0"/>
    <s v="High"/>
    <x v="0"/>
    <x v="0"/>
  </r>
  <r>
    <n v="4549"/>
    <n v="15673372"/>
    <s v="Stevenson"/>
    <n v="635"/>
    <x v="0"/>
    <x v="0"/>
    <x v="0"/>
    <n v="58"/>
    <s v="Old"/>
    <n v="1"/>
    <x v="0"/>
    <n v="0"/>
    <x v="0"/>
    <s v="Basic"/>
    <n v="1"/>
    <n v="1"/>
    <n v="58907.08"/>
    <x v="0"/>
    <s v="Medium"/>
    <x v="0"/>
    <x v="0"/>
  </r>
  <r>
    <n v="4550"/>
    <n v="15587611"/>
    <s v="Kauffmann"/>
    <n v="537"/>
    <x v="0"/>
    <x v="0"/>
    <x v="1"/>
    <n v="59"/>
    <s v="Old"/>
    <n v="9"/>
    <x v="3"/>
    <n v="0"/>
    <x v="2"/>
    <s v="Standard"/>
    <n v="0"/>
    <n v="0"/>
    <n v="103799.77"/>
    <x v="1"/>
    <s v="High"/>
    <x v="0"/>
    <x v="0"/>
  </r>
  <r>
    <n v="4551"/>
    <n v="15803415"/>
    <s v="Samsonova"/>
    <n v="579"/>
    <x v="0"/>
    <x v="0"/>
    <x v="0"/>
    <n v="39"/>
    <s v="Middle Age"/>
    <n v="3"/>
    <x v="2"/>
    <n v="166501.17000000001"/>
    <x v="2"/>
    <s v="Standard"/>
    <n v="1"/>
    <n v="0"/>
    <n v="93835.64"/>
    <x v="0"/>
    <s v="Medium"/>
    <x v="1"/>
    <x v="1"/>
  </r>
  <r>
    <n v="4552"/>
    <n v="15715673"/>
    <s v="Niu"/>
    <n v="651"/>
    <x v="0"/>
    <x v="1"/>
    <x v="0"/>
    <n v="46"/>
    <s v="Middle Age"/>
    <n v="4"/>
    <x v="2"/>
    <n v="89743.05"/>
    <x v="0"/>
    <s v="Basic"/>
    <n v="1"/>
    <n v="0"/>
    <n v="156425.57"/>
    <x v="0"/>
    <s v="High"/>
    <x v="0"/>
    <x v="0"/>
  </r>
  <r>
    <n v="4553"/>
    <n v="15655648"/>
    <s v="Bock"/>
    <n v="610"/>
    <x v="0"/>
    <x v="0"/>
    <x v="0"/>
    <n v="25"/>
    <s v="Adolescence"/>
    <n v="2"/>
    <x v="0"/>
    <n v="0"/>
    <x v="2"/>
    <s v="Standard"/>
    <n v="1"/>
    <n v="0"/>
    <n v="123723.83"/>
    <x v="1"/>
    <s v="High"/>
    <x v="1"/>
    <x v="1"/>
  </r>
  <r>
    <n v="4554"/>
    <n v="15763613"/>
    <s v="Barlow"/>
    <n v="581"/>
    <x v="0"/>
    <x v="0"/>
    <x v="1"/>
    <n v="30"/>
    <s v="Middle Age"/>
    <n v="1"/>
    <x v="0"/>
    <n v="0"/>
    <x v="2"/>
    <s v="Standard"/>
    <n v="1"/>
    <n v="0"/>
    <n v="199464.08"/>
    <x v="1"/>
    <s v="High"/>
    <x v="1"/>
    <x v="1"/>
  </r>
  <r>
    <n v="4555"/>
    <n v="15660385"/>
    <s v="Stevenson"/>
    <n v="592"/>
    <x v="0"/>
    <x v="0"/>
    <x v="1"/>
    <n v="39"/>
    <s v="Middle Age"/>
    <n v="7"/>
    <x v="1"/>
    <n v="0"/>
    <x v="2"/>
    <s v="Standard"/>
    <n v="1"/>
    <n v="0"/>
    <n v="83084.33"/>
    <x v="0"/>
    <s v="Medium"/>
    <x v="1"/>
    <x v="1"/>
  </r>
  <r>
    <n v="4556"/>
    <n v="15733261"/>
    <s v="Kung"/>
    <n v="688"/>
    <x v="0"/>
    <x v="1"/>
    <x v="0"/>
    <n v="35"/>
    <s v="Middle Age"/>
    <n v="6"/>
    <x v="1"/>
    <n v="0"/>
    <x v="0"/>
    <s v="Basic"/>
    <n v="1"/>
    <n v="0"/>
    <n v="25488.43"/>
    <x v="2"/>
    <s v="Low"/>
    <x v="0"/>
    <x v="0"/>
  </r>
  <r>
    <n v="4557"/>
    <n v="15796231"/>
    <s v="Nwankwo"/>
    <n v="681"/>
    <x v="0"/>
    <x v="0"/>
    <x v="0"/>
    <n v="18"/>
    <s v="Adolescence"/>
    <n v="1"/>
    <x v="0"/>
    <n v="98894.39"/>
    <x v="0"/>
    <s v="Basic"/>
    <n v="1"/>
    <n v="1"/>
    <n v="9596.4"/>
    <x v="2"/>
    <s v="Low"/>
    <x v="1"/>
    <x v="1"/>
  </r>
  <r>
    <n v="4558"/>
    <n v="15624866"/>
    <s v="Brewer"/>
    <n v="658"/>
    <x v="0"/>
    <x v="2"/>
    <x v="1"/>
    <n v="37"/>
    <s v="Middle Age"/>
    <n v="3"/>
    <x v="2"/>
    <n v="168735.74"/>
    <x v="2"/>
    <s v="Standard"/>
    <n v="0"/>
    <n v="0"/>
    <n v="70370.240000000005"/>
    <x v="0"/>
    <s v="Medium"/>
    <x v="1"/>
    <x v="1"/>
  </r>
  <r>
    <n v="4559"/>
    <n v="15623730"/>
    <s v="Ch'iu"/>
    <n v="792"/>
    <x v="1"/>
    <x v="0"/>
    <x v="1"/>
    <n v="34"/>
    <s v="Middle Age"/>
    <n v="1"/>
    <x v="0"/>
    <n v="0"/>
    <x v="0"/>
    <s v="Basic"/>
    <n v="0"/>
    <n v="1"/>
    <n v="86330.32"/>
    <x v="0"/>
    <s v="Medium"/>
    <x v="1"/>
    <x v="1"/>
  </r>
  <r>
    <n v="4560"/>
    <n v="15668248"/>
    <s v="Quinn"/>
    <n v="528"/>
    <x v="0"/>
    <x v="2"/>
    <x v="0"/>
    <n v="62"/>
    <s v="Old"/>
    <n v="7"/>
    <x v="1"/>
    <n v="133201.17000000001"/>
    <x v="0"/>
    <s v="Basic"/>
    <n v="0"/>
    <n v="0"/>
    <n v="168507.68"/>
    <x v="0"/>
    <s v="High"/>
    <x v="0"/>
    <x v="0"/>
  </r>
  <r>
    <n v="4561"/>
    <n v="15694518"/>
    <s v="Kodilinyechukwu"/>
    <n v="624"/>
    <x v="0"/>
    <x v="1"/>
    <x v="0"/>
    <n v="36"/>
    <s v="Middle Age"/>
    <n v="0"/>
    <x v="0"/>
    <n v="0"/>
    <x v="2"/>
    <s v="Standard"/>
    <n v="1"/>
    <n v="0"/>
    <n v="111605.9"/>
    <x v="1"/>
    <s v="High"/>
    <x v="1"/>
    <x v="1"/>
  </r>
  <r>
    <n v="4562"/>
    <n v="15638028"/>
    <s v="Ifeanyichukwu"/>
    <n v="562"/>
    <x v="0"/>
    <x v="2"/>
    <x v="1"/>
    <n v="31"/>
    <s v="Middle Age"/>
    <n v="4"/>
    <x v="2"/>
    <n v="127237.25"/>
    <x v="2"/>
    <s v="Standard"/>
    <n v="0"/>
    <n v="1"/>
    <n v="143317.42000000001"/>
    <x v="1"/>
    <s v="High"/>
    <x v="1"/>
    <x v="1"/>
  </r>
  <r>
    <n v="4563"/>
    <n v="15795895"/>
    <s v="Yermakova"/>
    <n v="678"/>
    <x v="0"/>
    <x v="2"/>
    <x v="1"/>
    <n v="36"/>
    <s v="Middle Age"/>
    <n v="1"/>
    <x v="0"/>
    <n v="117864.85"/>
    <x v="2"/>
    <s v="Standard"/>
    <n v="1"/>
    <n v="0"/>
    <n v="27619.06"/>
    <x v="2"/>
    <s v="Low"/>
    <x v="1"/>
    <x v="1"/>
  </r>
  <r>
    <n v="4564"/>
    <n v="15694376"/>
    <s v="Sullivan"/>
    <n v="705"/>
    <x v="1"/>
    <x v="2"/>
    <x v="0"/>
    <n v="64"/>
    <s v="Old"/>
    <n v="3"/>
    <x v="2"/>
    <n v="153469.26"/>
    <x v="1"/>
    <s v="Premium"/>
    <n v="0"/>
    <n v="0"/>
    <n v="146573.66"/>
    <x v="1"/>
    <s v="High"/>
    <x v="0"/>
    <x v="0"/>
  </r>
  <r>
    <n v="4565"/>
    <n v="15669204"/>
    <s v="Grant"/>
    <n v="650"/>
    <x v="0"/>
    <x v="2"/>
    <x v="1"/>
    <n v="23"/>
    <s v="Adolescence"/>
    <n v="4"/>
    <x v="2"/>
    <n v="93911.3"/>
    <x v="2"/>
    <s v="Standard"/>
    <n v="1"/>
    <n v="0"/>
    <n v="69055.45"/>
    <x v="0"/>
    <s v="Medium"/>
    <x v="1"/>
    <x v="1"/>
  </r>
  <r>
    <n v="4566"/>
    <n v="15773779"/>
    <s v="Jacka"/>
    <n v="593"/>
    <x v="0"/>
    <x v="1"/>
    <x v="0"/>
    <n v="46"/>
    <s v="Middle Age"/>
    <n v="2"/>
    <x v="0"/>
    <n v="76597.789999999994"/>
    <x v="0"/>
    <s v="Basic"/>
    <n v="1"/>
    <n v="1"/>
    <n v="54453.72"/>
    <x v="0"/>
    <s v="Medium"/>
    <x v="1"/>
    <x v="1"/>
  </r>
  <r>
    <n v="4567"/>
    <n v="15580682"/>
    <s v="Tsai"/>
    <n v="652"/>
    <x v="0"/>
    <x v="0"/>
    <x v="0"/>
    <n v="40"/>
    <s v="Middle Age"/>
    <n v="4"/>
    <x v="2"/>
    <n v="79927.360000000001"/>
    <x v="2"/>
    <s v="Standard"/>
    <n v="1"/>
    <n v="1"/>
    <n v="33524.6"/>
    <x v="2"/>
    <s v="Low"/>
    <x v="1"/>
    <x v="1"/>
  </r>
  <r>
    <n v="4568"/>
    <n v="15768530"/>
    <s v="Emery"/>
    <n v="554"/>
    <x v="0"/>
    <x v="1"/>
    <x v="0"/>
    <n v="27"/>
    <s v="Adolescence"/>
    <n v="4"/>
    <x v="2"/>
    <n v="0"/>
    <x v="2"/>
    <s v="Standard"/>
    <n v="1"/>
    <n v="1"/>
    <n v="135083.73000000001"/>
    <x v="1"/>
    <s v="High"/>
    <x v="1"/>
    <x v="1"/>
  </r>
  <r>
    <n v="4569"/>
    <n v="15672875"/>
    <s v="Piccio"/>
    <n v="584"/>
    <x v="0"/>
    <x v="2"/>
    <x v="1"/>
    <n v="32"/>
    <s v="Middle Age"/>
    <n v="8"/>
    <x v="1"/>
    <n v="40172.910000000003"/>
    <x v="0"/>
    <s v="Basic"/>
    <n v="1"/>
    <n v="1"/>
    <n v="137439.34"/>
    <x v="0"/>
    <s v="High"/>
    <x v="1"/>
    <x v="1"/>
  </r>
  <r>
    <n v="4570"/>
    <n v="15617082"/>
    <s v="Sanders"/>
    <n v="516"/>
    <x v="0"/>
    <x v="0"/>
    <x v="1"/>
    <n v="33"/>
    <s v="Middle Age"/>
    <n v="7"/>
    <x v="1"/>
    <n v="115195.58"/>
    <x v="0"/>
    <s v="Basic"/>
    <n v="1"/>
    <n v="1"/>
    <n v="11205.5"/>
    <x v="2"/>
    <s v="Low"/>
    <x v="1"/>
    <x v="1"/>
  </r>
  <r>
    <n v="4571"/>
    <n v="15760514"/>
    <s v="Sharp"/>
    <n v="789"/>
    <x v="1"/>
    <x v="2"/>
    <x v="0"/>
    <n v="43"/>
    <s v="Middle Age"/>
    <n v="9"/>
    <x v="3"/>
    <n v="116644.29"/>
    <x v="2"/>
    <s v="Standard"/>
    <n v="1"/>
    <n v="1"/>
    <n v="60176.1"/>
    <x v="0"/>
    <s v="Medium"/>
    <x v="1"/>
    <x v="1"/>
  </r>
  <r>
    <n v="4572"/>
    <n v="15761775"/>
    <s v="Myers"/>
    <n v="598"/>
    <x v="0"/>
    <x v="2"/>
    <x v="1"/>
    <n v="20"/>
    <s v="Adolescence"/>
    <n v="8"/>
    <x v="1"/>
    <n v="180293.84"/>
    <x v="2"/>
    <s v="Standard"/>
    <n v="1"/>
    <n v="1"/>
    <n v="29552.7"/>
    <x v="2"/>
    <s v="Low"/>
    <x v="1"/>
    <x v="1"/>
  </r>
  <r>
    <n v="4573"/>
    <n v="15799964"/>
    <s v="Campbell"/>
    <n v="669"/>
    <x v="0"/>
    <x v="2"/>
    <x v="0"/>
    <n v="30"/>
    <s v="Middle Age"/>
    <n v="7"/>
    <x v="1"/>
    <n v="139872.81"/>
    <x v="0"/>
    <s v="Basic"/>
    <n v="1"/>
    <n v="0"/>
    <n v="188795.85"/>
    <x v="0"/>
    <s v="High"/>
    <x v="1"/>
    <x v="1"/>
  </r>
  <r>
    <n v="4574"/>
    <n v="15693906"/>
    <s v="Abbott"/>
    <n v="645"/>
    <x v="0"/>
    <x v="0"/>
    <x v="0"/>
    <n v="24"/>
    <s v="Adolescence"/>
    <n v="3"/>
    <x v="2"/>
    <n v="34547.82"/>
    <x v="0"/>
    <s v="Basic"/>
    <n v="1"/>
    <n v="1"/>
    <n v="11638.17"/>
    <x v="2"/>
    <s v="Low"/>
    <x v="1"/>
    <x v="1"/>
  </r>
  <r>
    <n v="4575"/>
    <n v="15739514"/>
    <s v="Preston"/>
    <n v="659"/>
    <x v="0"/>
    <x v="0"/>
    <x v="0"/>
    <n v="32"/>
    <s v="Middle Age"/>
    <n v="9"/>
    <x v="3"/>
    <n v="0"/>
    <x v="2"/>
    <s v="Standard"/>
    <n v="1"/>
    <n v="1"/>
    <n v="93155.75"/>
    <x v="0"/>
    <s v="Medium"/>
    <x v="1"/>
    <x v="1"/>
  </r>
  <r>
    <n v="4576"/>
    <n v="15756926"/>
    <s v="Atherton"/>
    <n v="833"/>
    <x v="1"/>
    <x v="2"/>
    <x v="1"/>
    <n v="29"/>
    <s v="Adolescence"/>
    <n v="1"/>
    <x v="0"/>
    <n v="96462.25"/>
    <x v="2"/>
    <s v="Standard"/>
    <n v="0"/>
    <n v="1"/>
    <n v="48986.18"/>
    <x v="2"/>
    <s v="Low"/>
    <x v="1"/>
    <x v="1"/>
  </r>
  <r>
    <n v="4577"/>
    <n v="15770984"/>
    <s v="Fanucci"/>
    <n v="697"/>
    <x v="0"/>
    <x v="1"/>
    <x v="0"/>
    <n v="40"/>
    <s v="Middle Age"/>
    <n v="7"/>
    <x v="1"/>
    <n v="130334.35"/>
    <x v="2"/>
    <s v="Standard"/>
    <n v="0"/>
    <n v="1"/>
    <n v="116951.1"/>
    <x v="1"/>
    <s v="High"/>
    <x v="1"/>
    <x v="1"/>
  </r>
  <r>
    <n v="4578"/>
    <n v="15703979"/>
    <s v="Evans"/>
    <n v="580"/>
    <x v="0"/>
    <x v="2"/>
    <x v="1"/>
    <n v="39"/>
    <s v="Middle Age"/>
    <n v="3"/>
    <x v="2"/>
    <n v="119688.81"/>
    <x v="0"/>
    <s v="Basic"/>
    <n v="1"/>
    <n v="0"/>
    <n v="137041.26"/>
    <x v="0"/>
    <s v="High"/>
    <x v="1"/>
    <x v="1"/>
  </r>
  <r>
    <n v="4579"/>
    <n v="15801821"/>
    <s v="Cookson"/>
    <n v="691"/>
    <x v="0"/>
    <x v="0"/>
    <x v="1"/>
    <n v="38"/>
    <s v="Middle Age"/>
    <n v="1"/>
    <x v="0"/>
    <n v="0"/>
    <x v="2"/>
    <s v="Standard"/>
    <n v="0"/>
    <n v="0"/>
    <n v="44653.5"/>
    <x v="2"/>
    <s v="Low"/>
    <x v="1"/>
    <x v="1"/>
  </r>
  <r>
    <n v="4580"/>
    <n v="15711028"/>
    <s v="Nnachetam"/>
    <n v="534"/>
    <x v="0"/>
    <x v="0"/>
    <x v="1"/>
    <n v="52"/>
    <s v="Old"/>
    <n v="1"/>
    <x v="0"/>
    <n v="0"/>
    <x v="1"/>
    <s v="Premium"/>
    <n v="1"/>
    <n v="1"/>
    <n v="104035.41"/>
    <x v="1"/>
    <s v="High"/>
    <x v="0"/>
    <x v="0"/>
  </r>
  <r>
    <n v="4581"/>
    <n v="15791842"/>
    <s v="Johnstone"/>
    <n v="478"/>
    <x v="2"/>
    <x v="0"/>
    <x v="0"/>
    <n v="32"/>
    <s v="Middle Age"/>
    <n v="6"/>
    <x v="1"/>
    <n v="71187.240000000005"/>
    <x v="0"/>
    <s v="Basic"/>
    <n v="1"/>
    <n v="1"/>
    <n v="110593.62"/>
    <x v="0"/>
    <s v="High"/>
    <x v="1"/>
    <x v="1"/>
  </r>
  <r>
    <n v="4582"/>
    <n v="15746127"/>
    <s v="Hort"/>
    <n v="572"/>
    <x v="0"/>
    <x v="0"/>
    <x v="0"/>
    <n v="47"/>
    <s v="Middle Age"/>
    <n v="2"/>
    <x v="0"/>
    <n v="0"/>
    <x v="2"/>
    <s v="Standard"/>
    <n v="1"/>
    <n v="0"/>
    <n v="36099.699999999997"/>
    <x v="2"/>
    <s v="Low"/>
    <x v="1"/>
    <x v="1"/>
  </r>
  <r>
    <n v="4583"/>
    <n v="15663625"/>
    <s v="Johnson"/>
    <n v="501"/>
    <x v="0"/>
    <x v="0"/>
    <x v="1"/>
    <n v="37"/>
    <s v="Middle Age"/>
    <n v="4"/>
    <x v="2"/>
    <n v="0"/>
    <x v="2"/>
    <s v="Standard"/>
    <n v="0"/>
    <n v="0"/>
    <n v="12470.3"/>
    <x v="2"/>
    <s v="Low"/>
    <x v="1"/>
    <x v="1"/>
  </r>
  <r>
    <n v="4584"/>
    <n v="15604891"/>
    <s v="Zaytseva"/>
    <n v="624"/>
    <x v="0"/>
    <x v="1"/>
    <x v="0"/>
    <n v="38"/>
    <s v="Middle Age"/>
    <n v="8"/>
    <x v="1"/>
    <n v="0"/>
    <x v="2"/>
    <s v="Standard"/>
    <n v="1"/>
    <n v="0"/>
    <n v="95403.41"/>
    <x v="0"/>
    <s v="Medium"/>
    <x v="1"/>
    <x v="1"/>
  </r>
  <r>
    <n v="4585"/>
    <n v="15589666"/>
    <s v="Sorokina"/>
    <n v="595"/>
    <x v="0"/>
    <x v="0"/>
    <x v="0"/>
    <n v="39"/>
    <s v="Middle Age"/>
    <n v="9"/>
    <x v="3"/>
    <n v="136422.41"/>
    <x v="0"/>
    <s v="Basic"/>
    <n v="1"/>
    <n v="1"/>
    <n v="151757.81"/>
    <x v="0"/>
    <s v="High"/>
    <x v="1"/>
    <x v="1"/>
  </r>
  <r>
    <n v="4586"/>
    <n v="15627881"/>
    <s v="Diehl"/>
    <n v="603"/>
    <x v="0"/>
    <x v="0"/>
    <x v="1"/>
    <n v="30"/>
    <s v="Middle Age"/>
    <n v="8"/>
    <x v="1"/>
    <n v="0"/>
    <x v="2"/>
    <s v="Standard"/>
    <n v="1"/>
    <n v="1"/>
    <n v="47536.46"/>
    <x v="2"/>
    <s v="Low"/>
    <x v="1"/>
    <x v="1"/>
  </r>
  <r>
    <n v="4587"/>
    <n v="15664895"/>
    <s v="Onuchukwu"/>
    <n v="602"/>
    <x v="0"/>
    <x v="0"/>
    <x v="0"/>
    <n v="25"/>
    <s v="Adolescence"/>
    <n v="0"/>
    <x v="0"/>
    <n v="0"/>
    <x v="2"/>
    <s v="Standard"/>
    <n v="1"/>
    <n v="1"/>
    <n v="101274.17"/>
    <x v="1"/>
    <s v="High"/>
    <x v="1"/>
    <x v="1"/>
  </r>
  <r>
    <n v="4588"/>
    <n v="15676094"/>
    <s v="Osonduagwuike"/>
    <n v="500"/>
    <x v="0"/>
    <x v="0"/>
    <x v="0"/>
    <n v="34"/>
    <s v="Middle Age"/>
    <n v="6"/>
    <x v="1"/>
    <n v="0"/>
    <x v="0"/>
    <s v="Basic"/>
    <n v="1"/>
    <n v="1"/>
    <n v="140268.45000000001"/>
    <x v="0"/>
    <s v="High"/>
    <x v="1"/>
    <x v="1"/>
  </r>
  <r>
    <n v="4589"/>
    <n v="15761720"/>
    <s v="Mead"/>
    <n v="422"/>
    <x v="2"/>
    <x v="0"/>
    <x v="1"/>
    <n v="41"/>
    <s v="Middle Age"/>
    <n v="6"/>
    <x v="1"/>
    <n v="153238.88"/>
    <x v="0"/>
    <s v="Basic"/>
    <n v="1"/>
    <n v="0"/>
    <n v="11663.09"/>
    <x v="2"/>
    <s v="Low"/>
    <x v="1"/>
    <x v="1"/>
  </r>
  <r>
    <n v="4590"/>
    <n v="15611961"/>
    <s v="Stewart"/>
    <n v="615"/>
    <x v="0"/>
    <x v="0"/>
    <x v="1"/>
    <n v="35"/>
    <s v="Middle Age"/>
    <n v="7"/>
    <x v="1"/>
    <n v="0"/>
    <x v="2"/>
    <s v="Standard"/>
    <n v="1"/>
    <n v="0"/>
    <n v="150784.29"/>
    <x v="1"/>
    <s v="High"/>
    <x v="1"/>
    <x v="1"/>
  </r>
  <r>
    <n v="4591"/>
    <n v="15680167"/>
    <s v="Thomson"/>
    <n v="635"/>
    <x v="0"/>
    <x v="0"/>
    <x v="0"/>
    <n v="78"/>
    <s v="Old"/>
    <n v="6"/>
    <x v="1"/>
    <n v="47536.4"/>
    <x v="0"/>
    <s v="Basic"/>
    <n v="1"/>
    <n v="1"/>
    <n v="119400.08"/>
    <x v="0"/>
    <s v="High"/>
    <x v="1"/>
    <x v="1"/>
  </r>
  <r>
    <n v="4592"/>
    <n v="15762543"/>
    <s v="Goliwe"/>
    <n v="711"/>
    <x v="1"/>
    <x v="0"/>
    <x v="0"/>
    <n v="32"/>
    <s v="Middle Age"/>
    <n v="1"/>
    <x v="0"/>
    <n v="0"/>
    <x v="2"/>
    <s v="Standard"/>
    <n v="1"/>
    <n v="0"/>
    <n v="126188.42"/>
    <x v="1"/>
    <s v="High"/>
    <x v="1"/>
    <x v="1"/>
  </r>
  <r>
    <n v="4593"/>
    <n v="15658475"/>
    <s v="Lori"/>
    <n v="834"/>
    <x v="1"/>
    <x v="0"/>
    <x v="1"/>
    <n v="36"/>
    <s v="Middle Age"/>
    <n v="8"/>
    <x v="1"/>
    <n v="142882.49"/>
    <x v="0"/>
    <s v="Basic"/>
    <n v="1"/>
    <n v="0"/>
    <n v="89983.02"/>
    <x v="0"/>
    <s v="Medium"/>
    <x v="0"/>
    <x v="0"/>
  </r>
  <r>
    <n v="4594"/>
    <n v="15779743"/>
    <s v="Onwuamaeze"/>
    <n v="633"/>
    <x v="0"/>
    <x v="0"/>
    <x v="0"/>
    <n v="44"/>
    <s v="Middle Age"/>
    <n v="7"/>
    <x v="1"/>
    <n v="0"/>
    <x v="2"/>
    <s v="Standard"/>
    <n v="1"/>
    <n v="0"/>
    <n v="29761.29"/>
    <x v="2"/>
    <s v="Low"/>
    <x v="1"/>
    <x v="1"/>
  </r>
  <r>
    <n v="4595"/>
    <n v="15661532"/>
    <s v="Butusov"/>
    <n v="650"/>
    <x v="0"/>
    <x v="0"/>
    <x v="0"/>
    <n v="31"/>
    <s v="Middle Age"/>
    <n v="1"/>
    <x v="0"/>
    <n v="160566.10999999999"/>
    <x v="2"/>
    <s v="Standard"/>
    <n v="0"/>
    <n v="0"/>
    <n v="27073.81"/>
    <x v="2"/>
    <s v="Low"/>
    <x v="1"/>
    <x v="1"/>
  </r>
  <r>
    <n v="4596"/>
    <n v="15782360"/>
    <s v="Rogers"/>
    <n v="743"/>
    <x v="1"/>
    <x v="2"/>
    <x v="1"/>
    <n v="65"/>
    <s v="Old"/>
    <n v="2"/>
    <x v="0"/>
    <n v="131935.51"/>
    <x v="0"/>
    <s v="Basic"/>
    <n v="1"/>
    <n v="1"/>
    <n v="96399.67"/>
    <x v="0"/>
    <s v="Medium"/>
    <x v="0"/>
    <x v="0"/>
  </r>
  <r>
    <n v="4597"/>
    <n v="15767908"/>
    <s v="Nicholson"/>
    <n v="567"/>
    <x v="0"/>
    <x v="0"/>
    <x v="1"/>
    <n v="38"/>
    <s v="Middle Age"/>
    <n v="6"/>
    <x v="1"/>
    <n v="127678.8"/>
    <x v="2"/>
    <s v="Standard"/>
    <n v="0"/>
    <n v="0"/>
    <n v="45422.89"/>
    <x v="2"/>
    <s v="Low"/>
    <x v="1"/>
    <x v="1"/>
  </r>
  <r>
    <n v="4598"/>
    <n v="15677105"/>
    <s v="Rossi"/>
    <n v="706"/>
    <x v="1"/>
    <x v="2"/>
    <x v="0"/>
    <n v="46"/>
    <s v="Middle Age"/>
    <n v="4"/>
    <x v="2"/>
    <n v="105214.58"/>
    <x v="0"/>
    <s v="Basic"/>
    <n v="1"/>
    <n v="0"/>
    <n v="108699.59"/>
    <x v="0"/>
    <s v="High"/>
    <x v="0"/>
    <x v="0"/>
  </r>
  <r>
    <n v="4599"/>
    <n v="15641474"/>
    <s v="Hall"/>
    <n v="638"/>
    <x v="0"/>
    <x v="0"/>
    <x v="1"/>
    <n v="46"/>
    <s v="Middle Age"/>
    <n v="9"/>
    <x v="3"/>
    <n v="139859.54"/>
    <x v="0"/>
    <s v="Basic"/>
    <n v="1"/>
    <n v="0"/>
    <n v="38967.29"/>
    <x v="2"/>
    <s v="Low"/>
    <x v="1"/>
    <x v="1"/>
  </r>
  <r>
    <n v="4600"/>
    <n v="15624451"/>
    <s v="Huddart"/>
    <n v="641"/>
    <x v="0"/>
    <x v="0"/>
    <x v="0"/>
    <n v="38"/>
    <s v="Middle Age"/>
    <n v="3"/>
    <x v="2"/>
    <n v="0"/>
    <x v="2"/>
    <s v="Standard"/>
    <n v="1"/>
    <n v="0"/>
    <n v="116466.19"/>
    <x v="1"/>
    <s v="High"/>
    <x v="1"/>
    <x v="1"/>
  </r>
  <r>
    <n v="4601"/>
    <n v="15577985"/>
    <s v="Chinomso"/>
    <n v="574"/>
    <x v="0"/>
    <x v="0"/>
    <x v="0"/>
    <n v="34"/>
    <s v="Middle Age"/>
    <n v="5"/>
    <x v="2"/>
    <n v="112324.45"/>
    <x v="2"/>
    <s v="Standard"/>
    <n v="1"/>
    <n v="1"/>
    <n v="17993.43"/>
    <x v="2"/>
    <s v="Low"/>
    <x v="1"/>
    <x v="1"/>
  </r>
  <r>
    <n v="4602"/>
    <n v="15571666"/>
    <s v="Shaw"/>
    <n v="642"/>
    <x v="0"/>
    <x v="2"/>
    <x v="1"/>
    <n v="30"/>
    <s v="Middle Age"/>
    <n v="8"/>
    <x v="1"/>
    <n v="134497.26999999999"/>
    <x v="0"/>
    <s v="Basic"/>
    <n v="0"/>
    <n v="0"/>
    <n v="43250.54"/>
    <x v="2"/>
    <s v="Low"/>
    <x v="1"/>
    <x v="1"/>
  </r>
  <r>
    <n v="4603"/>
    <n v="15783691"/>
    <s v="Hargreaves"/>
    <n v="722"/>
    <x v="1"/>
    <x v="1"/>
    <x v="0"/>
    <n v="35"/>
    <s v="Middle Age"/>
    <n v="1"/>
    <x v="0"/>
    <n v="120171.58"/>
    <x v="0"/>
    <s v="Basic"/>
    <n v="1"/>
    <n v="0"/>
    <n v="125240.8"/>
    <x v="0"/>
    <s v="High"/>
    <x v="1"/>
    <x v="1"/>
  </r>
  <r>
    <n v="4604"/>
    <n v="15671172"/>
    <s v="Swain"/>
    <n v="623"/>
    <x v="0"/>
    <x v="0"/>
    <x v="1"/>
    <n v="23"/>
    <s v="Adolescence"/>
    <n v="1"/>
    <x v="0"/>
    <n v="106012.2"/>
    <x v="2"/>
    <s v="Standard"/>
    <n v="0"/>
    <n v="1"/>
    <n v="191415.94"/>
    <x v="1"/>
    <s v="High"/>
    <x v="1"/>
    <x v="1"/>
  </r>
  <r>
    <n v="4605"/>
    <n v="15731760"/>
    <s v="Butcher"/>
    <n v="681"/>
    <x v="0"/>
    <x v="0"/>
    <x v="1"/>
    <n v="25"/>
    <s v="Adolescence"/>
    <n v="5"/>
    <x v="2"/>
    <n v="0"/>
    <x v="0"/>
    <s v="Basic"/>
    <n v="0"/>
    <n v="1"/>
    <n v="90860.97"/>
    <x v="0"/>
    <s v="Medium"/>
    <x v="1"/>
    <x v="1"/>
  </r>
  <r>
    <n v="4606"/>
    <n v="15585599"/>
    <s v="Stone"/>
    <n v="530"/>
    <x v="0"/>
    <x v="0"/>
    <x v="0"/>
    <n v="34"/>
    <s v="Middle Age"/>
    <n v="8"/>
    <x v="1"/>
    <n v="0"/>
    <x v="2"/>
    <s v="Standard"/>
    <n v="0"/>
    <n v="1"/>
    <n v="141872.51999999999"/>
    <x v="1"/>
    <s v="High"/>
    <x v="1"/>
    <x v="1"/>
  </r>
  <r>
    <n v="4607"/>
    <n v="15784958"/>
    <s v="Allan"/>
    <n v="797"/>
    <x v="1"/>
    <x v="0"/>
    <x v="0"/>
    <n v="55"/>
    <s v="Old"/>
    <n v="10"/>
    <x v="3"/>
    <n v="0"/>
    <x v="3"/>
    <s v="Premium"/>
    <n v="1"/>
    <n v="1"/>
    <n v="49418.87"/>
    <x v="2"/>
    <s v="Low"/>
    <x v="0"/>
    <x v="0"/>
  </r>
  <r>
    <n v="4608"/>
    <n v="15734524"/>
    <s v="Wang"/>
    <n v="653"/>
    <x v="0"/>
    <x v="0"/>
    <x v="1"/>
    <n v="51"/>
    <s v="Old"/>
    <n v="3"/>
    <x v="2"/>
    <n v="0"/>
    <x v="0"/>
    <s v="Basic"/>
    <n v="1"/>
    <n v="0"/>
    <n v="170426.65"/>
    <x v="0"/>
    <s v="High"/>
    <x v="0"/>
    <x v="0"/>
  </r>
  <r>
    <n v="4609"/>
    <n v="15614103"/>
    <s v="Colombo"/>
    <n v="850"/>
    <x v="1"/>
    <x v="2"/>
    <x v="1"/>
    <n v="42"/>
    <s v="Middle Age"/>
    <n v="8"/>
    <x v="1"/>
    <n v="119839.69"/>
    <x v="0"/>
    <s v="Basic"/>
    <n v="0"/>
    <n v="1"/>
    <n v="51016.02"/>
    <x v="0"/>
    <s v="Medium"/>
    <x v="0"/>
    <x v="0"/>
  </r>
  <r>
    <n v="4610"/>
    <n v="15794895"/>
    <s v="McKay"/>
    <n v="581"/>
    <x v="0"/>
    <x v="1"/>
    <x v="1"/>
    <n v="34"/>
    <s v="Middle Age"/>
    <n v="1"/>
    <x v="0"/>
    <n v="0"/>
    <x v="2"/>
    <s v="Standard"/>
    <n v="0"/>
    <n v="1"/>
    <n v="81175.25"/>
    <x v="0"/>
    <s v="Medium"/>
    <x v="1"/>
    <x v="1"/>
  </r>
  <r>
    <n v="4611"/>
    <n v="15772381"/>
    <s v="Brient"/>
    <n v="589"/>
    <x v="0"/>
    <x v="2"/>
    <x v="1"/>
    <n v="38"/>
    <s v="Middle Age"/>
    <n v="8"/>
    <x v="1"/>
    <n v="92219.21"/>
    <x v="0"/>
    <s v="Basic"/>
    <n v="1"/>
    <n v="0"/>
    <n v="99106.97"/>
    <x v="0"/>
    <s v="Medium"/>
    <x v="1"/>
    <x v="1"/>
  </r>
  <r>
    <n v="4612"/>
    <n v="15710553"/>
    <s v="Yin"/>
    <n v="555"/>
    <x v="0"/>
    <x v="2"/>
    <x v="1"/>
    <n v="48"/>
    <s v="Middle Age"/>
    <n v="3"/>
    <x v="2"/>
    <n v="142055.41"/>
    <x v="2"/>
    <s v="Standard"/>
    <n v="0"/>
    <n v="1"/>
    <n v="79134.78"/>
    <x v="0"/>
    <s v="Medium"/>
    <x v="1"/>
    <x v="1"/>
  </r>
  <r>
    <n v="4613"/>
    <n v="15649292"/>
    <s v="Bellucci"/>
    <n v="748"/>
    <x v="1"/>
    <x v="0"/>
    <x v="0"/>
    <n v="49"/>
    <s v="Middle Age"/>
    <n v="7"/>
    <x v="1"/>
    <n v="29602.080000000002"/>
    <x v="0"/>
    <s v="Basic"/>
    <n v="0"/>
    <n v="0"/>
    <n v="163550.57999999999"/>
    <x v="0"/>
    <s v="High"/>
    <x v="0"/>
    <x v="0"/>
  </r>
  <r>
    <n v="4614"/>
    <n v="15792565"/>
    <s v="Duncan"/>
    <n v="745"/>
    <x v="1"/>
    <x v="0"/>
    <x v="0"/>
    <n v="46"/>
    <s v="Middle Age"/>
    <n v="7"/>
    <x v="1"/>
    <n v="0"/>
    <x v="2"/>
    <s v="Standard"/>
    <n v="1"/>
    <n v="1"/>
    <n v="67769.94"/>
    <x v="0"/>
    <s v="Medium"/>
    <x v="1"/>
    <x v="1"/>
  </r>
  <r>
    <n v="4615"/>
    <n v="15718245"/>
    <s v="Pirozzi"/>
    <n v="730"/>
    <x v="1"/>
    <x v="0"/>
    <x v="1"/>
    <n v="34"/>
    <s v="Middle Age"/>
    <n v="1"/>
    <x v="0"/>
    <n v="0"/>
    <x v="2"/>
    <s v="Standard"/>
    <n v="1"/>
    <n v="1"/>
    <n v="126592.01"/>
    <x v="1"/>
    <s v="High"/>
    <x v="1"/>
    <x v="1"/>
  </r>
  <r>
    <n v="4616"/>
    <n v="15703117"/>
    <s v="Findlay"/>
    <n v="565"/>
    <x v="0"/>
    <x v="0"/>
    <x v="0"/>
    <n v="44"/>
    <s v="Middle Age"/>
    <n v="1"/>
    <x v="0"/>
    <n v="0"/>
    <x v="2"/>
    <s v="Standard"/>
    <n v="0"/>
    <n v="1"/>
    <n v="89602.81"/>
    <x v="0"/>
    <s v="Medium"/>
    <x v="1"/>
    <x v="1"/>
  </r>
  <r>
    <n v="4617"/>
    <n v="15758136"/>
    <s v="King"/>
    <n v="778"/>
    <x v="1"/>
    <x v="0"/>
    <x v="1"/>
    <n v="37"/>
    <s v="Middle Age"/>
    <n v="3"/>
    <x v="2"/>
    <n v="141803.76999999999"/>
    <x v="0"/>
    <s v="Basic"/>
    <n v="0"/>
    <n v="1"/>
    <n v="179421.84"/>
    <x v="0"/>
    <s v="High"/>
    <x v="1"/>
    <x v="1"/>
  </r>
  <r>
    <n v="4618"/>
    <n v="15799932"/>
    <s v="Iweobiegbunam"/>
    <n v="812"/>
    <x v="1"/>
    <x v="0"/>
    <x v="1"/>
    <n v="24"/>
    <s v="Adolescence"/>
    <n v="10"/>
    <x v="3"/>
    <n v="0"/>
    <x v="2"/>
    <s v="Standard"/>
    <n v="1"/>
    <n v="1"/>
    <n v="156906.15"/>
    <x v="1"/>
    <s v="High"/>
    <x v="1"/>
    <x v="1"/>
  </r>
  <r>
    <n v="4619"/>
    <n v="15633516"/>
    <s v="Tucker"/>
    <n v="526"/>
    <x v="0"/>
    <x v="0"/>
    <x v="1"/>
    <n v="42"/>
    <s v="Middle Age"/>
    <n v="1"/>
    <x v="0"/>
    <n v="0"/>
    <x v="0"/>
    <s v="Basic"/>
    <n v="0"/>
    <n v="1"/>
    <n v="168486.02"/>
    <x v="0"/>
    <s v="High"/>
    <x v="1"/>
    <x v="1"/>
  </r>
  <r>
    <n v="4620"/>
    <n v="15622532"/>
    <s v="Izmailova"/>
    <n v="708"/>
    <x v="1"/>
    <x v="0"/>
    <x v="0"/>
    <n v="47"/>
    <s v="Middle Age"/>
    <n v="0"/>
    <x v="0"/>
    <n v="126589.12"/>
    <x v="2"/>
    <s v="Standard"/>
    <n v="0"/>
    <n v="1"/>
    <n v="132730.07"/>
    <x v="1"/>
    <s v="High"/>
    <x v="0"/>
    <x v="0"/>
  </r>
  <r>
    <n v="4621"/>
    <n v="15798960"/>
    <s v="Meng"/>
    <n v="680"/>
    <x v="0"/>
    <x v="0"/>
    <x v="1"/>
    <n v="33"/>
    <s v="Middle Age"/>
    <n v="2"/>
    <x v="0"/>
    <n v="108393.35"/>
    <x v="0"/>
    <s v="Basic"/>
    <n v="0"/>
    <n v="1"/>
    <n v="39057.67"/>
    <x v="2"/>
    <s v="Low"/>
    <x v="1"/>
    <x v="1"/>
  </r>
  <r>
    <n v="4622"/>
    <n v="15698664"/>
    <s v="Liang"/>
    <n v="567"/>
    <x v="0"/>
    <x v="1"/>
    <x v="1"/>
    <n v="43"/>
    <s v="Middle Age"/>
    <n v="2"/>
    <x v="0"/>
    <n v="115643.58"/>
    <x v="2"/>
    <s v="Standard"/>
    <n v="0"/>
    <n v="0"/>
    <n v="174606.35"/>
    <x v="1"/>
    <s v="High"/>
    <x v="1"/>
    <x v="1"/>
  </r>
  <r>
    <n v="4623"/>
    <n v="15703614"/>
    <s v="Hutchinson"/>
    <n v="564"/>
    <x v="0"/>
    <x v="1"/>
    <x v="1"/>
    <n v="48"/>
    <s v="Middle Age"/>
    <n v="5"/>
    <x v="2"/>
    <n v="132876.23000000001"/>
    <x v="0"/>
    <s v="Basic"/>
    <n v="1"/>
    <n v="0"/>
    <n v="79259.77"/>
    <x v="0"/>
    <s v="Medium"/>
    <x v="1"/>
    <x v="1"/>
  </r>
  <r>
    <n v="4624"/>
    <n v="15699195"/>
    <s v="Shen"/>
    <n v="709"/>
    <x v="1"/>
    <x v="0"/>
    <x v="0"/>
    <n v="24"/>
    <s v="Adolescence"/>
    <n v="3"/>
    <x v="2"/>
    <n v="110949.41"/>
    <x v="0"/>
    <s v="Basic"/>
    <n v="1"/>
    <n v="1"/>
    <n v="168515.61"/>
    <x v="0"/>
    <s v="High"/>
    <x v="1"/>
    <x v="1"/>
  </r>
  <r>
    <n v="4625"/>
    <n v="15710543"/>
    <s v="Okwuoma"/>
    <n v="629"/>
    <x v="0"/>
    <x v="0"/>
    <x v="1"/>
    <n v="46"/>
    <s v="Middle Age"/>
    <n v="1"/>
    <x v="0"/>
    <n v="130666.2"/>
    <x v="0"/>
    <s v="Basic"/>
    <n v="1"/>
    <n v="1"/>
    <n v="161125.67000000001"/>
    <x v="0"/>
    <s v="High"/>
    <x v="0"/>
    <x v="0"/>
  </r>
  <r>
    <n v="4626"/>
    <n v="15695499"/>
    <s v="Chinwemma"/>
    <n v="510"/>
    <x v="0"/>
    <x v="0"/>
    <x v="0"/>
    <n v="45"/>
    <s v="Middle Age"/>
    <n v="10"/>
    <x v="3"/>
    <n v="103821.47"/>
    <x v="2"/>
    <s v="Standard"/>
    <n v="0"/>
    <n v="1"/>
    <n v="77878.62"/>
    <x v="0"/>
    <s v="Medium"/>
    <x v="1"/>
    <x v="1"/>
  </r>
  <r>
    <n v="4627"/>
    <n v="15622321"/>
    <s v="Golubova"/>
    <n v="506"/>
    <x v="0"/>
    <x v="0"/>
    <x v="0"/>
    <n v="32"/>
    <s v="Middle Age"/>
    <n v="3"/>
    <x v="2"/>
    <n v="0"/>
    <x v="0"/>
    <s v="Basic"/>
    <n v="1"/>
    <n v="1"/>
    <n v="80823.02"/>
    <x v="0"/>
    <s v="Medium"/>
    <x v="1"/>
    <x v="1"/>
  </r>
  <r>
    <n v="4628"/>
    <n v="15715744"/>
    <s v="Schiavone"/>
    <n v="605"/>
    <x v="0"/>
    <x v="0"/>
    <x v="1"/>
    <n v="39"/>
    <s v="Middle Age"/>
    <n v="7"/>
    <x v="1"/>
    <n v="0"/>
    <x v="0"/>
    <s v="Basic"/>
    <n v="0"/>
    <n v="1"/>
    <n v="119348.28"/>
    <x v="0"/>
    <s v="High"/>
    <x v="1"/>
    <x v="1"/>
  </r>
  <r>
    <n v="4629"/>
    <n v="15788151"/>
    <s v="Moore"/>
    <n v="650"/>
    <x v="0"/>
    <x v="1"/>
    <x v="1"/>
    <n v="32"/>
    <s v="Middle Age"/>
    <n v="1"/>
    <x v="0"/>
    <n v="132187.73000000001"/>
    <x v="2"/>
    <s v="Standard"/>
    <n v="1"/>
    <n v="1"/>
    <n v="178331.36"/>
    <x v="1"/>
    <s v="High"/>
    <x v="1"/>
    <x v="1"/>
  </r>
  <r>
    <n v="4630"/>
    <n v="15687153"/>
    <s v="Graham"/>
    <n v="850"/>
    <x v="1"/>
    <x v="2"/>
    <x v="1"/>
    <n v="49"/>
    <s v="Middle Age"/>
    <n v="8"/>
    <x v="1"/>
    <n v="98649.55"/>
    <x v="0"/>
    <s v="Basic"/>
    <n v="1"/>
    <n v="0"/>
    <n v="119174.88"/>
    <x v="0"/>
    <s v="High"/>
    <x v="0"/>
    <x v="0"/>
  </r>
  <r>
    <n v="4631"/>
    <n v="15684958"/>
    <s v="Amadi"/>
    <n v="489"/>
    <x v="2"/>
    <x v="2"/>
    <x v="1"/>
    <n v="38"/>
    <s v="Middle Age"/>
    <n v="2"/>
    <x v="0"/>
    <n v="126444.08"/>
    <x v="2"/>
    <s v="Standard"/>
    <n v="1"/>
    <n v="1"/>
    <n v="82662.73"/>
    <x v="0"/>
    <s v="Medium"/>
    <x v="1"/>
    <x v="1"/>
  </r>
  <r>
    <n v="4632"/>
    <n v="15706116"/>
    <s v="McKay"/>
    <n v="659"/>
    <x v="0"/>
    <x v="2"/>
    <x v="0"/>
    <n v="30"/>
    <s v="Middle Age"/>
    <n v="8"/>
    <x v="1"/>
    <n v="154159.51"/>
    <x v="0"/>
    <s v="Basic"/>
    <n v="1"/>
    <n v="0"/>
    <n v="40441.1"/>
    <x v="2"/>
    <s v="Low"/>
    <x v="1"/>
    <x v="1"/>
  </r>
  <r>
    <n v="4633"/>
    <n v="15740557"/>
    <s v="Fedorova"/>
    <n v="753"/>
    <x v="1"/>
    <x v="0"/>
    <x v="0"/>
    <n v="43"/>
    <s v="Middle Age"/>
    <n v="5"/>
    <x v="2"/>
    <n v="0"/>
    <x v="2"/>
    <s v="Standard"/>
    <n v="1"/>
    <n v="0"/>
    <n v="109881.71"/>
    <x v="1"/>
    <s v="High"/>
    <x v="1"/>
    <x v="1"/>
  </r>
  <r>
    <n v="4634"/>
    <n v="15707291"/>
    <s v="Percy"/>
    <n v="477"/>
    <x v="2"/>
    <x v="2"/>
    <x v="1"/>
    <n v="48"/>
    <s v="Middle Age"/>
    <n v="8"/>
    <x v="1"/>
    <n v="129250"/>
    <x v="2"/>
    <s v="Standard"/>
    <n v="1"/>
    <n v="1"/>
    <n v="157937.35"/>
    <x v="1"/>
    <s v="High"/>
    <x v="1"/>
    <x v="1"/>
  </r>
  <r>
    <n v="4635"/>
    <n v="15583353"/>
    <s v="Floyd"/>
    <n v="610"/>
    <x v="0"/>
    <x v="1"/>
    <x v="0"/>
    <n v="45"/>
    <s v="Middle Age"/>
    <n v="3"/>
    <x v="2"/>
    <n v="0"/>
    <x v="0"/>
    <s v="Basic"/>
    <n v="1"/>
    <n v="0"/>
    <n v="38276.839999999997"/>
    <x v="2"/>
    <s v="Low"/>
    <x v="0"/>
    <x v="0"/>
  </r>
  <r>
    <n v="4636"/>
    <n v="15761024"/>
    <s v="Long"/>
    <n v="619"/>
    <x v="0"/>
    <x v="0"/>
    <x v="0"/>
    <n v="33"/>
    <s v="Middle Age"/>
    <n v="2"/>
    <x v="0"/>
    <n v="167733.51"/>
    <x v="2"/>
    <s v="Standard"/>
    <n v="1"/>
    <n v="1"/>
    <n v="65222.48"/>
    <x v="0"/>
    <s v="Medium"/>
    <x v="1"/>
    <x v="1"/>
  </r>
  <r>
    <n v="4637"/>
    <n v="15630709"/>
    <s v="Castiglione"/>
    <n v="619"/>
    <x v="0"/>
    <x v="2"/>
    <x v="0"/>
    <n v="31"/>
    <s v="Middle Age"/>
    <n v="2"/>
    <x v="0"/>
    <n v="56116.3"/>
    <x v="2"/>
    <s v="Standard"/>
    <n v="0"/>
    <n v="0"/>
    <n v="2181.94"/>
    <x v="2"/>
    <s v="Low"/>
    <x v="1"/>
    <x v="1"/>
  </r>
  <r>
    <n v="4638"/>
    <n v="15639590"/>
    <s v="Melendez"/>
    <n v="758"/>
    <x v="1"/>
    <x v="0"/>
    <x v="0"/>
    <n v="30"/>
    <s v="Middle Age"/>
    <n v="3"/>
    <x v="2"/>
    <n v="141581.07999999999"/>
    <x v="0"/>
    <s v="Basic"/>
    <n v="1"/>
    <n v="0"/>
    <n v="156249.06"/>
    <x v="0"/>
    <s v="High"/>
    <x v="1"/>
    <x v="1"/>
  </r>
  <r>
    <n v="4639"/>
    <n v="15659399"/>
    <s v="Mazzi"/>
    <n v="516"/>
    <x v="0"/>
    <x v="2"/>
    <x v="1"/>
    <n v="50"/>
    <s v="Middle Age"/>
    <n v="7"/>
    <x v="1"/>
    <n v="139675.07"/>
    <x v="2"/>
    <s v="Standard"/>
    <n v="1"/>
    <n v="0"/>
    <n v="45591.23"/>
    <x v="2"/>
    <s v="Low"/>
    <x v="1"/>
    <x v="1"/>
  </r>
  <r>
    <n v="4640"/>
    <n v="15567078"/>
    <s v="Kovaleva"/>
    <n v="789"/>
    <x v="1"/>
    <x v="0"/>
    <x v="0"/>
    <n v="27"/>
    <s v="Adolescence"/>
    <n v="8"/>
    <x v="1"/>
    <n v="66201.960000000006"/>
    <x v="0"/>
    <s v="Basic"/>
    <n v="1"/>
    <n v="1"/>
    <n v="79458.12"/>
    <x v="0"/>
    <s v="Medium"/>
    <x v="1"/>
    <x v="1"/>
  </r>
  <r>
    <n v="4641"/>
    <n v="15696373"/>
    <s v="Gill"/>
    <n v="687"/>
    <x v="0"/>
    <x v="0"/>
    <x v="0"/>
    <n v="44"/>
    <s v="Middle Age"/>
    <n v="9"/>
    <x v="3"/>
    <n v="0"/>
    <x v="2"/>
    <s v="Standard"/>
    <n v="0"/>
    <n v="0"/>
    <n v="103042.2"/>
    <x v="1"/>
    <s v="High"/>
    <x v="0"/>
    <x v="0"/>
  </r>
  <r>
    <n v="4642"/>
    <n v="15786617"/>
    <s v="Arcuri"/>
    <n v="485"/>
    <x v="2"/>
    <x v="2"/>
    <x v="1"/>
    <n v="34"/>
    <s v="Middle Age"/>
    <n v="3"/>
    <x v="2"/>
    <n v="133658.23999999999"/>
    <x v="0"/>
    <s v="Basic"/>
    <n v="1"/>
    <n v="0"/>
    <n v="70209.83"/>
    <x v="0"/>
    <s v="Medium"/>
    <x v="1"/>
    <x v="1"/>
  </r>
  <r>
    <n v="4643"/>
    <n v="15657449"/>
    <s v="Chukwuma"/>
    <n v="446"/>
    <x v="2"/>
    <x v="2"/>
    <x v="1"/>
    <n v="25"/>
    <s v="Adolescence"/>
    <n v="3"/>
    <x v="2"/>
    <n v="136202.78"/>
    <x v="0"/>
    <s v="Basic"/>
    <n v="1"/>
    <n v="0"/>
    <n v="176743.51"/>
    <x v="0"/>
    <s v="High"/>
    <x v="1"/>
    <x v="1"/>
  </r>
  <r>
    <n v="4644"/>
    <n v="15672594"/>
    <s v="Stevenson"/>
    <n v="597"/>
    <x v="0"/>
    <x v="0"/>
    <x v="0"/>
    <n v="60"/>
    <s v="Old"/>
    <n v="0"/>
    <x v="0"/>
    <n v="131778.07999999999"/>
    <x v="0"/>
    <s v="Basic"/>
    <n v="0"/>
    <n v="0"/>
    <n v="10703.53"/>
    <x v="2"/>
    <s v="Low"/>
    <x v="0"/>
    <x v="0"/>
  </r>
  <r>
    <n v="4645"/>
    <n v="15714240"/>
    <s v="Ponomarev"/>
    <n v="712"/>
    <x v="1"/>
    <x v="1"/>
    <x v="1"/>
    <n v="74"/>
    <s v="Old"/>
    <n v="5"/>
    <x v="2"/>
    <n v="0"/>
    <x v="2"/>
    <s v="Standard"/>
    <n v="0"/>
    <n v="0"/>
    <n v="151425.82"/>
    <x v="1"/>
    <s v="High"/>
    <x v="1"/>
    <x v="1"/>
  </r>
  <r>
    <n v="4646"/>
    <n v="15782144"/>
    <s v="Gilroy"/>
    <n v="522"/>
    <x v="0"/>
    <x v="0"/>
    <x v="0"/>
    <n v="34"/>
    <s v="Middle Age"/>
    <n v="3"/>
    <x v="2"/>
    <n v="0"/>
    <x v="2"/>
    <s v="Standard"/>
    <n v="1"/>
    <n v="1"/>
    <n v="3894.34"/>
    <x v="2"/>
    <s v="Low"/>
    <x v="1"/>
    <x v="1"/>
  </r>
  <r>
    <n v="4647"/>
    <n v="15665008"/>
    <s v="Sidorov"/>
    <n v="805"/>
    <x v="1"/>
    <x v="2"/>
    <x v="0"/>
    <n v="26"/>
    <s v="Adolescence"/>
    <n v="8"/>
    <x v="1"/>
    <n v="42712.87"/>
    <x v="2"/>
    <s v="Standard"/>
    <n v="1"/>
    <n v="1"/>
    <n v="28861.69"/>
    <x v="2"/>
    <s v="Low"/>
    <x v="1"/>
    <x v="1"/>
  </r>
  <r>
    <n v="4648"/>
    <n v="15581733"/>
    <s v="Bates"/>
    <n v="781"/>
    <x v="1"/>
    <x v="0"/>
    <x v="0"/>
    <n v="28"/>
    <s v="Adolescence"/>
    <n v="4"/>
    <x v="2"/>
    <n v="0"/>
    <x v="2"/>
    <s v="Standard"/>
    <n v="1"/>
    <n v="0"/>
    <n v="177703.15"/>
    <x v="1"/>
    <s v="High"/>
    <x v="1"/>
    <x v="1"/>
  </r>
  <r>
    <n v="4649"/>
    <n v="15751392"/>
    <s v="Fanucci"/>
    <n v="689"/>
    <x v="0"/>
    <x v="1"/>
    <x v="0"/>
    <n v="57"/>
    <s v="Old"/>
    <n v="4"/>
    <x v="2"/>
    <n v="0"/>
    <x v="2"/>
    <s v="Standard"/>
    <n v="1"/>
    <n v="0"/>
    <n v="136649.79999999999"/>
    <x v="1"/>
    <s v="High"/>
    <x v="0"/>
    <x v="0"/>
  </r>
  <r>
    <n v="4650"/>
    <n v="15785815"/>
    <s v="Toscano"/>
    <n v="670"/>
    <x v="0"/>
    <x v="2"/>
    <x v="1"/>
    <n v="31"/>
    <s v="Middle Age"/>
    <n v="1"/>
    <x v="0"/>
    <n v="142631.54"/>
    <x v="2"/>
    <s v="Standard"/>
    <n v="1"/>
    <n v="1"/>
    <n v="175894.24"/>
    <x v="1"/>
    <s v="High"/>
    <x v="1"/>
    <x v="1"/>
  </r>
  <r>
    <n v="4651"/>
    <n v="15664214"/>
    <s v="Hearn"/>
    <n v="670"/>
    <x v="0"/>
    <x v="0"/>
    <x v="1"/>
    <n v="33"/>
    <s v="Middle Age"/>
    <n v="2"/>
    <x v="0"/>
    <n v="141204.65"/>
    <x v="2"/>
    <s v="Standard"/>
    <n v="1"/>
    <n v="0"/>
    <n v="76257.460000000006"/>
    <x v="0"/>
    <s v="Medium"/>
    <x v="1"/>
    <x v="1"/>
  </r>
  <r>
    <n v="4652"/>
    <n v="15579996"/>
    <s v="Iroawuchi"/>
    <n v="524"/>
    <x v="0"/>
    <x v="2"/>
    <x v="0"/>
    <n v="25"/>
    <s v="Adolescence"/>
    <n v="7"/>
    <x v="1"/>
    <n v="131402.21"/>
    <x v="0"/>
    <s v="Basic"/>
    <n v="0"/>
    <n v="0"/>
    <n v="193668.49"/>
    <x v="0"/>
    <s v="High"/>
    <x v="1"/>
    <x v="1"/>
  </r>
  <r>
    <n v="4653"/>
    <n v="15675252"/>
    <s v="Martin"/>
    <n v="734"/>
    <x v="1"/>
    <x v="1"/>
    <x v="0"/>
    <n v="39"/>
    <s v="Middle Age"/>
    <n v="3"/>
    <x v="2"/>
    <n v="92636.96"/>
    <x v="2"/>
    <s v="Standard"/>
    <n v="1"/>
    <n v="1"/>
    <n v="125671.29"/>
    <x v="1"/>
    <s v="High"/>
    <x v="1"/>
    <x v="1"/>
  </r>
  <r>
    <n v="4654"/>
    <n v="15579617"/>
    <s v="Sinclair"/>
    <n v="489"/>
    <x v="2"/>
    <x v="0"/>
    <x v="0"/>
    <n v="51"/>
    <s v="Old"/>
    <n v="3"/>
    <x v="2"/>
    <n v="0"/>
    <x v="2"/>
    <s v="Standard"/>
    <n v="0"/>
    <n v="1"/>
    <n v="174098.28"/>
    <x v="1"/>
    <s v="High"/>
    <x v="0"/>
    <x v="0"/>
  </r>
  <r>
    <n v="4655"/>
    <n v="15593976"/>
    <s v="Swanson"/>
    <n v="578"/>
    <x v="0"/>
    <x v="2"/>
    <x v="0"/>
    <n v="31"/>
    <s v="Middle Age"/>
    <n v="5"/>
    <x v="2"/>
    <n v="102088.68"/>
    <x v="3"/>
    <s v="Premium"/>
    <n v="0"/>
    <n v="0"/>
    <n v="187866.21"/>
    <x v="1"/>
    <s v="High"/>
    <x v="0"/>
    <x v="0"/>
  </r>
  <r>
    <n v="4656"/>
    <n v="15716041"/>
    <s v="Chinomso"/>
    <n v="622"/>
    <x v="0"/>
    <x v="1"/>
    <x v="1"/>
    <n v="39"/>
    <s v="Middle Age"/>
    <n v="9"/>
    <x v="3"/>
    <n v="0"/>
    <x v="2"/>
    <s v="Standard"/>
    <n v="0"/>
    <n v="1"/>
    <n v="100862.36"/>
    <x v="1"/>
    <s v="High"/>
    <x v="1"/>
    <x v="1"/>
  </r>
  <r>
    <n v="4657"/>
    <n v="15654489"/>
    <s v="Fomin"/>
    <n v="843"/>
    <x v="1"/>
    <x v="0"/>
    <x v="0"/>
    <n v="38"/>
    <s v="Middle Age"/>
    <n v="8"/>
    <x v="1"/>
    <n v="134887.53"/>
    <x v="0"/>
    <s v="Basic"/>
    <n v="1"/>
    <n v="1"/>
    <n v="10804.04"/>
    <x v="2"/>
    <s v="Low"/>
    <x v="1"/>
    <x v="1"/>
  </r>
  <r>
    <n v="4658"/>
    <n v="15736302"/>
    <s v="McKay"/>
    <n v="687"/>
    <x v="0"/>
    <x v="0"/>
    <x v="1"/>
    <n v="48"/>
    <s v="Middle Age"/>
    <n v="4"/>
    <x v="2"/>
    <n v="0"/>
    <x v="2"/>
    <s v="Standard"/>
    <n v="1"/>
    <n v="1"/>
    <n v="170893.85"/>
    <x v="1"/>
    <s v="High"/>
    <x v="1"/>
    <x v="1"/>
  </r>
  <r>
    <n v="4659"/>
    <n v="15805909"/>
    <s v="Bergamaschi"/>
    <n v="700"/>
    <x v="1"/>
    <x v="1"/>
    <x v="1"/>
    <n v="28"/>
    <s v="Adolescence"/>
    <n v="8"/>
    <x v="1"/>
    <n v="159900.38"/>
    <x v="0"/>
    <s v="Basic"/>
    <n v="0"/>
    <n v="0"/>
    <n v="22698.560000000001"/>
    <x v="2"/>
    <s v="Low"/>
    <x v="1"/>
    <x v="1"/>
  </r>
  <r>
    <n v="4660"/>
    <n v="15572762"/>
    <s v="Matveyeva"/>
    <n v="410"/>
    <x v="2"/>
    <x v="2"/>
    <x v="0"/>
    <n v="50"/>
    <s v="Middle Age"/>
    <n v="2"/>
    <x v="0"/>
    <n v="102278.79"/>
    <x v="2"/>
    <s v="Standard"/>
    <n v="1"/>
    <n v="0"/>
    <n v="89822.48"/>
    <x v="0"/>
    <s v="Medium"/>
    <x v="1"/>
    <x v="1"/>
  </r>
  <r>
    <n v="4661"/>
    <n v="15724632"/>
    <s v="Madukaego"/>
    <n v="537"/>
    <x v="0"/>
    <x v="0"/>
    <x v="0"/>
    <n v="41"/>
    <s v="Middle Age"/>
    <n v="0"/>
    <x v="0"/>
    <n v="0"/>
    <x v="2"/>
    <s v="Standard"/>
    <n v="0"/>
    <n v="1"/>
    <n v="175262.49"/>
    <x v="1"/>
    <s v="High"/>
    <x v="1"/>
    <x v="1"/>
  </r>
  <r>
    <n v="4662"/>
    <n v="15670416"/>
    <s v="Ferri"/>
    <n v="780"/>
    <x v="1"/>
    <x v="0"/>
    <x v="0"/>
    <n v="43"/>
    <s v="Middle Age"/>
    <n v="0"/>
    <x v="0"/>
    <n v="0"/>
    <x v="0"/>
    <s v="Basic"/>
    <n v="0"/>
    <n v="1"/>
    <n v="15705.27"/>
    <x v="2"/>
    <s v="Low"/>
    <x v="1"/>
    <x v="1"/>
  </r>
  <r>
    <n v="4663"/>
    <n v="15749528"/>
    <s v="Achebe"/>
    <n v="652"/>
    <x v="0"/>
    <x v="1"/>
    <x v="1"/>
    <n v="58"/>
    <s v="Old"/>
    <n v="6"/>
    <x v="1"/>
    <n v="0"/>
    <x v="2"/>
    <s v="Standard"/>
    <n v="0"/>
    <n v="1"/>
    <n v="170025.43"/>
    <x v="1"/>
    <s v="High"/>
    <x v="1"/>
    <x v="1"/>
  </r>
  <r>
    <n v="4664"/>
    <n v="15578783"/>
    <s v="Mai"/>
    <n v="620"/>
    <x v="0"/>
    <x v="2"/>
    <x v="1"/>
    <n v="35"/>
    <s v="Middle Age"/>
    <n v="0"/>
    <x v="0"/>
    <n v="76989.97"/>
    <x v="0"/>
    <s v="Basic"/>
    <n v="1"/>
    <n v="1"/>
    <n v="17242.79"/>
    <x v="2"/>
    <s v="Low"/>
    <x v="1"/>
    <x v="1"/>
  </r>
  <r>
    <n v="4665"/>
    <n v="15580719"/>
    <s v="Davis"/>
    <n v="697"/>
    <x v="0"/>
    <x v="0"/>
    <x v="0"/>
    <n v="23"/>
    <s v="Adolescence"/>
    <n v="10"/>
    <x v="3"/>
    <n v="0"/>
    <x v="2"/>
    <s v="Standard"/>
    <n v="1"/>
    <n v="1"/>
    <n v="79734.23"/>
    <x v="0"/>
    <s v="Medium"/>
    <x v="1"/>
    <x v="1"/>
  </r>
  <r>
    <n v="4666"/>
    <n v="15656293"/>
    <s v="Davey"/>
    <n v="786"/>
    <x v="1"/>
    <x v="0"/>
    <x v="1"/>
    <n v="35"/>
    <s v="Middle Age"/>
    <n v="3"/>
    <x v="2"/>
    <n v="0"/>
    <x v="2"/>
    <s v="Standard"/>
    <n v="1"/>
    <n v="0"/>
    <n v="92712.97"/>
    <x v="0"/>
    <s v="Medium"/>
    <x v="1"/>
    <x v="1"/>
  </r>
  <r>
    <n v="4667"/>
    <n v="15691875"/>
    <s v="Tsou"/>
    <n v="850"/>
    <x v="1"/>
    <x v="2"/>
    <x v="0"/>
    <n v="39"/>
    <s v="Middle Age"/>
    <n v="5"/>
    <x v="2"/>
    <n v="114491.82"/>
    <x v="0"/>
    <s v="Basic"/>
    <n v="1"/>
    <n v="0"/>
    <n v="99689.48"/>
    <x v="0"/>
    <s v="Medium"/>
    <x v="1"/>
    <x v="1"/>
  </r>
  <r>
    <n v="4668"/>
    <n v="15596870"/>
    <s v="Marino"/>
    <n v="749"/>
    <x v="1"/>
    <x v="2"/>
    <x v="1"/>
    <n v="54"/>
    <s v="Old"/>
    <n v="3"/>
    <x v="2"/>
    <n v="144768.94"/>
    <x v="0"/>
    <s v="Basic"/>
    <n v="1"/>
    <n v="0"/>
    <n v="93336.3"/>
    <x v="0"/>
    <s v="Medium"/>
    <x v="0"/>
    <x v="0"/>
  </r>
  <r>
    <n v="4669"/>
    <n v="15780770"/>
    <s v="Kerr"/>
    <n v="445"/>
    <x v="2"/>
    <x v="0"/>
    <x v="1"/>
    <n v="31"/>
    <s v="Middle Age"/>
    <n v="7"/>
    <x v="1"/>
    <n v="145056.59"/>
    <x v="0"/>
    <s v="Basic"/>
    <n v="1"/>
    <n v="1"/>
    <n v="175893.53"/>
    <x v="0"/>
    <s v="High"/>
    <x v="1"/>
    <x v="1"/>
  </r>
  <r>
    <n v="4670"/>
    <n v="15751491"/>
    <s v="Hsiao"/>
    <n v="443"/>
    <x v="2"/>
    <x v="2"/>
    <x v="1"/>
    <n v="50"/>
    <s v="Middle Age"/>
    <n v="3"/>
    <x v="2"/>
    <n v="117206.3"/>
    <x v="0"/>
    <s v="Basic"/>
    <n v="1"/>
    <n v="0"/>
    <n v="42840.18"/>
    <x v="2"/>
    <s v="Low"/>
    <x v="0"/>
    <x v="0"/>
  </r>
  <r>
    <n v="4671"/>
    <n v="15706200"/>
    <s v="Graham"/>
    <n v="637"/>
    <x v="0"/>
    <x v="2"/>
    <x v="1"/>
    <n v="41"/>
    <s v="Middle Age"/>
    <n v="2"/>
    <x v="0"/>
    <n v="138014.39999999999"/>
    <x v="2"/>
    <s v="Standard"/>
    <n v="1"/>
    <n v="0"/>
    <n v="140298.23999999999"/>
    <x v="1"/>
    <s v="High"/>
    <x v="1"/>
    <x v="1"/>
  </r>
  <r>
    <n v="4672"/>
    <n v="15808674"/>
    <s v="Ejikemeifeuwa"/>
    <n v="616"/>
    <x v="0"/>
    <x v="2"/>
    <x v="0"/>
    <n v="45"/>
    <s v="Middle Age"/>
    <n v="6"/>
    <x v="1"/>
    <n v="128352.59"/>
    <x v="1"/>
    <s v="Premium"/>
    <n v="1"/>
    <n v="1"/>
    <n v="144000.59"/>
    <x v="1"/>
    <s v="High"/>
    <x v="0"/>
    <x v="0"/>
  </r>
  <r>
    <n v="4673"/>
    <n v="15641411"/>
    <s v="Volkova"/>
    <n v="756"/>
    <x v="1"/>
    <x v="0"/>
    <x v="0"/>
    <n v="23"/>
    <s v="Adolescence"/>
    <n v="1"/>
    <x v="0"/>
    <n v="112568.31"/>
    <x v="0"/>
    <s v="Basic"/>
    <n v="1"/>
    <n v="1"/>
    <n v="113408.11"/>
    <x v="0"/>
    <s v="High"/>
    <x v="1"/>
    <x v="1"/>
  </r>
  <r>
    <n v="4674"/>
    <n v="15764661"/>
    <s v="Wang"/>
    <n v="644"/>
    <x v="0"/>
    <x v="0"/>
    <x v="1"/>
    <n v="33"/>
    <s v="Middle Age"/>
    <n v="2"/>
    <x v="0"/>
    <n v="0"/>
    <x v="0"/>
    <s v="Basic"/>
    <n v="1"/>
    <n v="0"/>
    <n v="96420.58"/>
    <x v="0"/>
    <s v="Medium"/>
    <x v="1"/>
    <x v="1"/>
  </r>
  <r>
    <n v="4675"/>
    <n v="15689492"/>
    <s v="Benjamin"/>
    <n v="850"/>
    <x v="1"/>
    <x v="2"/>
    <x v="1"/>
    <n v="41"/>
    <s v="Middle Age"/>
    <n v="1"/>
    <x v="0"/>
    <n v="176958.46"/>
    <x v="2"/>
    <s v="Standard"/>
    <n v="0"/>
    <n v="1"/>
    <n v="125806.3"/>
    <x v="1"/>
    <s v="High"/>
    <x v="1"/>
    <x v="1"/>
  </r>
  <r>
    <n v="4676"/>
    <n v="15602405"/>
    <s v="Ryrie"/>
    <n v="703"/>
    <x v="1"/>
    <x v="2"/>
    <x v="0"/>
    <n v="38"/>
    <s v="Middle Age"/>
    <n v="9"/>
    <x v="3"/>
    <n v="99167.54"/>
    <x v="0"/>
    <s v="Basic"/>
    <n v="1"/>
    <n v="0"/>
    <n v="65720.92"/>
    <x v="0"/>
    <s v="Medium"/>
    <x v="1"/>
    <x v="1"/>
  </r>
  <r>
    <n v="4677"/>
    <n v="15610271"/>
    <s v="Andreev"/>
    <n v="684"/>
    <x v="0"/>
    <x v="1"/>
    <x v="0"/>
    <n v="42"/>
    <s v="Middle Age"/>
    <n v="3"/>
    <x v="2"/>
    <n v="103210.27"/>
    <x v="0"/>
    <s v="Basic"/>
    <n v="1"/>
    <n v="0"/>
    <n v="31002.03"/>
    <x v="2"/>
    <s v="Low"/>
    <x v="1"/>
    <x v="1"/>
  </r>
  <r>
    <n v="4678"/>
    <n v="15791780"/>
    <s v="Ts'ao"/>
    <n v="706"/>
    <x v="1"/>
    <x v="2"/>
    <x v="0"/>
    <n v="48"/>
    <s v="Middle Age"/>
    <n v="10"/>
    <x v="3"/>
    <n v="104478.12"/>
    <x v="1"/>
    <s v="Premium"/>
    <n v="0"/>
    <n v="1"/>
    <n v="158248.71"/>
    <x v="1"/>
    <s v="High"/>
    <x v="0"/>
    <x v="0"/>
  </r>
  <r>
    <n v="4679"/>
    <n v="15589147"/>
    <s v="Frolov"/>
    <n v="580"/>
    <x v="0"/>
    <x v="1"/>
    <x v="1"/>
    <n v="61"/>
    <s v="Old"/>
    <n v="8"/>
    <x v="1"/>
    <n v="125921.37"/>
    <x v="0"/>
    <s v="Basic"/>
    <n v="1"/>
    <n v="1"/>
    <n v="94677.83"/>
    <x v="0"/>
    <s v="Medium"/>
    <x v="1"/>
    <x v="1"/>
  </r>
  <r>
    <n v="4680"/>
    <n v="15756975"/>
    <s v="Montemayor"/>
    <n v="777"/>
    <x v="1"/>
    <x v="1"/>
    <x v="0"/>
    <n v="35"/>
    <s v="Middle Age"/>
    <n v="3"/>
    <x v="2"/>
    <n v="0"/>
    <x v="2"/>
    <s v="Standard"/>
    <n v="1"/>
    <n v="1"/>
    <n v="17257.72"/>
    <x v="2"/>
    <s v="Low"/>
    <x v="1"/>
    <x v="1"/>
  </r>
  <r>
    <n v="4681"/>
    <n v="15729582"/>
    <s v="Fu"/>
    <n v="676"/>
    <x v="0"/>
    <x v="2"/>
    <x v="1"/>
    <n v="48"/>
    <s v="Middle Age"/>
    <n v="3"/>
    <x v="2"/>
    <n v="80697.440000000002"/>
    <x v="0"/>
    <s v="Basic"/>
    <n v="0"/>
    <n v="0"/>
    <n v="101397.86"/>
    <x v="0"/>
    <s v="High"/>
    <x v="1"/>
    <x v="1"/>
  </r>
  <r>
    <n v="4682"/>
    <n v="15742971"/>
    <s v="Whitehead"/>
    <n v="708"/>
    <x v="1"/>
    <x v="0"/>
    <x v="0"/>
    <n v="44"/>
    <s v="Middle Age"/>
    <n v="2"/>
    <x v="0"/>
    <n v="161887.81"/>
    <x v="2"/>
    <s v="Standard"/>
    <n v="1"/>
    <n v="0"/>
    <n v="84870.23"/>
    <x v="0"/>
    <s v="Medium"/>
    <x v="1"/>
    <x v="1"/>
  </r>
  <r>
    <n v="4683"/>
    <n v="15568046"/>
    <s v="Izuchukwu"/>
    <n v="809"/>
    <x v="1"/>
    <x v="0"/>
    <x v="1"/>
    <n v="24"/>
    <s v="Adolescence"/>
    <n v="7"/>
    <x v="1"/>
    <n v="109558.36"/>
    <x v="0"/>
    <s v="Basic"/>
    <n v="1"/>
    <n v="0"/>
    <n v="183515.13"/>
    <x v="0"/>
    <s v="High"/>
    <x v="1"/>
    <x v="1"/>
  </r>
  <r>
    <n v="4684"/>
    <n v="15694890"/>
    <s v="Lai"/>
    <n v="588"/>
    <x v="0"/>
    <x v="0"/>
    <x v="1"/>
    <n v="38"/>
    <s v="Middle Age"/>
    <n v="1"/>
    <x v="0"/>
    <n v="124271.26"/>
    <x v="0"/>
    <s v="Basic"/>
    <n v="1"/>
    <n v="0"/>
    <n v="75969.19"/>
    <x v="0"/>
    <s v="Medium"/>
    <x v="1"/>
    <x v="1"/>
  </r>
  <r>
    <n v="4685"/>
    <n v="15736963"/>
    <s v="Herring"/>
    <n v="623"/>
    <x v="0"/>
    <x v="0"/>
    <x v="1"/>
    <n v="43"/>
    <s v="Middle Age"/>
    <n v="1"/>
    <x v="0"/>
    <n v="0"/>
    <x v="2"/>
    <s v="Standard"/>
    <n v="1"/>
    <n v="1"/>
    <n v="146379.29999999999"/>
    <x v="1"/>
    <s v="High"/>
    <x v="1"/>
    <x v="1"/>
  </r>
  <r>
    <n v="4686"/>
    <n v="15646490"/>
    <s v="Duffy"/>
    <n v="537"/>
    <x v="0"/>
    <x v="1"/>
    <x v="1"/>
    <n v="42"/>
    <s v="Middle Age"/>
    <n v="1"/>
    <x v="0"/>
    <n v="190569.23"/>
    <x v="0"/>
    <s v="Basic"/>
    <n v="0"/>
    <n v="1"/>
    <n v="127154.8"/>
    <x v="0"/>
    <s v="High"/>
    <x v="1"/>
    <x v="1"/>
  </r>
  <r>
    <n v="4687"/>
    <n v="15607314"/>
    <s v="Chiefo"/>
    <n v="536"/>
    <x v="0"/>
    <x v="1"/>
    <x v="1"/>
    <n v="53"/>
    <s v="Old"/>
    <n v="2"/>
    <x v="0"/>
    <n v="143923.96"/>
    <x v="0"/>
    <s v="Basic"/>
    <n v="1"/>
    <n v="0"/>
    <n v="2019.78"/>
    <x v="2"/>
    <s v="Low"/>
    <x v="0"/>
    <x v="0"/>
  </r>
  <r>
    <n v="4688"/>
    <n v="15576745"/>
    <s v="Fyodorov"/>
    <n v="769"/>
    <x v="1"/>
    <x v="0"/>
    <x v="1"/>
    <n v="48"/>
    <s v="Middle Age"/>
    <n v="2"/>
    <x v="0"/>
    <n v="96542.16"/>
    <x v="2"/>
    <s v="Standard"/>
    <n v="0"/>
    <n v="1"/>
    <n v="197885.72"/>
    <x v="1"/>
    <s v="High"/>
    <x v="1"/>
    <x v="1"/>
  </r>
  <r>
    <n v="4689"/>
    <n v="15669606"/>
    <s v="Chu"/>
    <n v="690"/>
    <x v="0"/>
    <x v="0"/>
    <x v="1"/>
    <n v="33"/>
    <s v="Middle Age"/>
    <n v="5"/>
    <x v="2"/>
    <n v="0"/>
    <x v="2"/>
    <s v="Standard"/>
    <n v="1"/>
    <n v="0"/>
    <n v="138017.68"/>
    <x v="1"/>
    <s v="High"/>
    <x v="1"/>
    <x v="1"/>
  </r>
  <r>
    <n v="4690"/>
    <n v="15737832"/>
    <s v="Robertson"/>
    <n v="771"/>
    <x v="1"/>
    <x v="1"/>
    <x v="1"/>
    <n v="45"/>
    <s v="Middle Age"/>
    <n v="0"/>
    <x v="0"/>
    <n v="139825.56"/>
    <x v="0"/>
    <s v="Basic"/>
    <n v="0"/>
    <n v="0"/>
    <n v="170984.97"/>
    <x v="0"/>
    <s v="High"/>
    <x v="0"/>
    <x v="0"/>
  </r>
  <r>
    <n v="4691"/>
    <n v="15681990"/>
    <s v="Palmerston"/>
    <n v="497"/>
    <x v="2"/>
    <x v="2"/>
    <x v="1"/>
    <n v="24"/>
    <s v="Adolescence"/>
    <n v="6"/>
    <x v="1"/>
    <n v="111769.14"/>
    <x v="2"/>
    <s v="Standard"/>
    <n v="1"/>
    <n v="0"/>
    <n v="55859.27"/>
    <x v="0"/>
    <s v="Medium"/>
    <x v="1"/>
    <x v="1"/>
  </r>
  <r>
    <n v="4692"/>
    <n v="15758050"/>
    <s v="Madukwe"/>
    <n v="622"/>
    <x v="0"/>
    <x v="1"/>
    <x v="1"/>
    <n v="37"/>
    <s v="Middle Age"/>
    <n v="4"/>
    <x v="2"/>
    <n v="0"/>
    <x v="2"/>
    <s v="Standard"/>
    <n v="1"/>
    <n v="0"/>
    <n v="4459.5"/>
    <x v="2"/>
    <s v="Low"/>
    <x v="1"/>
    <x v="1"/>
  </r>
  <r>
    <n v="4693"/>
    <n v="15787848"/>
    <s v="Chinedum"/>
    <n v="602"/>
    <x v="0"/>
    <x v="1"/>
    <x v="1"/>
    <n v="30"/>
    <s v="Middle Age"/>
    <n v="9"/>
    <x v="3"/>
    <n v="113672.18"/>
    <x v="2"/>
    <s v="Standard"/>
    <n v="0"/>
    <n v="0"/>
    <n v="102135.92"/>
    <x v="1"/>
    <s v="High"/>
    <x v="1"/>
    <x v="1"/>
  </r>
  <r>
    <n v="4694"/>
    <n v="15713594"/>
    <s v="French"/>
    <n v="543"/>
    <x v="0"/>
    <x v="0"/>
    <x v="0"/>
    <n v="32"/>
    <s v="Middle Age"/>
    <n v="7"/>
    <x v="1"/>
    <n v="147256.85999999999"/>
    <x v="0"/>
    <s v="Basic"/>
    <n v="1"/>
    <n v="0"/>
    <n v="112771.95"/>
    <x v="0"/>
    <s v="High"/>
    <x v="1"/>
    <x v="1"/>
  </r>
  <r>
    <n v="4695"/>
    <n v="15588186"/>
    <s v="Polyakov"/>
    <n v="520"/>
    <x v="0"/>
    <x v="1"/>
    <x v="1"/>
    <n v="45"/>
    <s v="Middle Age"/>
    <n v="7"/>
    <x v="1"/>
    <n v="107023.03"/>
    <x v="0"/>
    <s v="Basic"/>
    <n v="1"/>
    <n v="0"/>
    <n v="32903.93"/>
    <x v="2"/>
    <s v="Low"/>
    <x v="1"/>
    <x v="1"/>
  </r>
  <r>
    <n v="4696"/>
    <n v="15786739"/>
    <s v="Clements"/>
    <n v="669"/>
    <x v="0"/>
    <x v="0"/>
    <x v="1"/>
    <n v="37"/>
    <s v="Middle Age"/>
    <n v="1"/>
    <x v="0"/>
    <n v="125529.55"/>
    <x v="0"/>
    <s v="Basic"/>
    <n v="1"/>
    <n v="1"/>
    <n v="162260.93"/>
    <x v="0"/>
    <s v="High"/>
    <x v="1"/>
    <x v="1"/>
  </r>
  <r>
    <n v="4697"/>
    <n v="15699467"/>
    <s v="Connor"/>
    <n v="631"/>
    <x v="0"/>
    <x v="1"/>
    <x v="0"/>
    <n v="41"/>
    <s v="Middle Age"/>
    <n v="0"/>
    <x v="0"/>
    <n v="0"/>
    <x v="0"/>
    <s v="Basic"/>
    <n v="0"/>
    <n v="0"/>
    <n v="87959.83"/>
    <x v="0"/>
    <s v="Medium"/>
    <x v="1"/>
    <x v="1"/>
  </r>
  <r>
    <n v="4698"/>
    <n v="15680706"/>
    <s v="Balashov"/>
    <n v="537"/>
    <x v="0"/>
    <x v="2"/>
    <x v="1"/>
    <n v="48"/>
    <s v="Middle Age"/>
    <n v="4"/>
    <x v="2"/>
    <n v="131834.79999999999"/>
    <x v="0"/>
    <s v="Basic"/>
    <n v="1"/>
    <n v="0"/>
    <n v="166476.95000000001"/>
    <x v="0"/>
    <s v="High"/>
    <x v="0"/>
    <x v="0"/>
  </r>
  <r>
    <n v="4699"/>
    <n v="15645717"/>
    <s v="Avdeeva"/>
    <n v="732"/>
    <x v="1"/>
    <x v="0"/>
    <x v="1"/>
    <n v="62"/>
    <s v="Old"/>
    <n v="2"/>
    <x v="0"/>
    <n v="0"/>
    <x v="2"/>
    <s v="Standard"/>
    <n v="1"/>
    <n v="1"/>
    <n v="25438.87"/>
    <x v="2"/>
    <s v="Low"/>
    <x v="1"/>
    <x v="1"/>
  </r>
  <r>
    <n v="4700"/>
    <n v="15748597"/>
    <s v="Chester"/>
    <n v="844"/>
    <x v="1"/>
    <x v="1"/>
    <x v="1"/>
    <n v="56"/>
    <s v="Old"/>
    <n v="5"/>
    <x v="2"/>
    <n v="99529.7"/>
    <x v="0"/>
    <s v="Basic"/>
    <n v="0"/>
    <n v="1"/>
    <n v="157230.06"/>
    <x v="0"/>
    <s v="High"/>
    <x v="0"/>
    <x v="0"/>
  </r>
  <r>
    <n v="4701"/>
    <n v="15773709"/>
    <s v="Hung"/>
    <n v="838"/>
    <x v="1"/>
    <x v="1"/>
    <x v="1"/>
    <n v="35"/>
    <s v="Middle Age"/>
    <n v="0"/>
    <x v="0"/>
    <n v="0"/>
    <x v="2"/>
    <s v="Standard"/>
    <n v="0"/>
    <n v="1"/>
    <n v="197305.91"/>
    <x v="1"/>
    <s v="High"/>
    <x v="1"/>
    <x v="1"/>
  </r>
  <r>
    <n v="4702"/>
    <n v="15629787"/>
    <s v="Tu"/>
    <n v="652"/>
    <x v="0"/>
    <x v="0"/>
    <x v="1"/>
    <n v="27"/>
    <s v="Adolescence"/>
    <n v="10"/>
    <x v="3"/>
    <n v="107303.72"/>
    <x v="2"/>
    <s v="Standard"/>
    <n v="0"/>
    <n v="0"/>
    <n v="44435.76"/>
    <x v="2"/>
    <s v="Low"/>
    <x v="1"/>
    <x v="1"/>
  </r>
  <r>
    <n v="4703"/>
    <n v="15661007"/>
    <s v="Thompson"/>
    <n v="660"/>
    <x v="0"/>
    <x v="0"/>
    <x v="1"/>
    <n v="33"/>
    <s v="Middle Age"/>
    <n v="0"/>
    <x v="0"/>
    <n v="72783.42"/>
    <x v="0"/>
    <s v="Basic"/>
    <n v="0"/>
    <n v="0"/>
    <n v="181051.99"/>
    <x v="0"/>
    <s v="High"/>
    <x v="1"/>
    <x v="1"/>
  </r>
  <r>
    <n v="4704"/>
    <n v="15686812"/>
    <s v="Jones"/>
    <n v="692"/>
    <x v="0"/>
    <x v="1"/>
    <x v="0"/>
    <n v="44"/>
    <s v="Middle Age"/>
    <n v="8"/>
    <x v="1"/>
    <n v="0"/>
    <x v="0"/>
    <s v="Basic"/>
    <n v="0"/>
    <n v="1"/>
    <n v="159069.37"/>
    <x v="0"/>
    <s v="High"/>
    <x v="1"/>
    <x v="1"/>
  </r>
  <r>
    <n v="4705"/>
    <n v="15754113"/>
    <s v="Li"/>
    <n v="588"/>
    <x v="0"/>
    <x v="0"/>
    <x v="0"/>
    <n v="35"/>
    <s v="Middle Age"/>
    <n v="0"/>
    <x v="0"/>
    <n v="0"/>
    <x v="2"/>
    <s v="Standard"/>
    <n v="1"/>
    <n v="1"/>
    <n v="155485.24"/>
    <x v="1"/>
    <s v="High"/>
    <x v="1"/>
    <x v="1"/>
  </r>
  <r>
    <n v="4706"/>
    <n v="15749489"/>
    <s v="Denisova"/>
    <n v="533"/>
    <x v="0"/>
    <x v="2"/>
    <x v="0"/>
    <n v="22"/>
    <s v="Adolescence"/>
    <n v="10"/>
    <x v="3"/>
    <n v="115743.6"/>
    <x v="0"/>
    <s v="Basic"/>
    <n v="0"/>
    <n v="0"/>
    <n v="43852.05"/>
    <x v="2"/>
    <s v="Low"/>
    <x v="1"/>
    <x v="1"/>
  </r>
  <r>
    <n v="4707"/>
    <n v="15574352"/>
    <s v="Clogstoun"/>
    <n v="850"/>
    <x v="1"/>
    <x v="0"/>
    <x v="1"/>
    <n v="43"/>
    <s v="Middle Age"/>
    <n v="4"/>
    <x v="2"/>
    <n v="161256.53"/>
    <x v="0"/>
    <s v="Basic"/>
    <n v="1"/>
    <n v="1"/>
    <n v="140071.57"/>
    <x v="0"/>
    <s v="High"/>
    <x v="1"/>
    <x v="1"/>
  </r>
  <r>
    <n v="4708"/>
    <n v="15701281"/>
    <s v="Tan"/>
    <n v="511"/>
    <x v="0"/>
    <x v="0"/>
    <x v="1"/>
    <n v="27"/>
    <s v="Adolescence"/>
    <n v="8"/>
    <x v="1"/>
    <n v="0"/>
    <x v="2"/>
    <s v="Standard"/>
    <n v="1"/>
    <n v="1"/>
    <n v="49089.36"/>
    <x v="2"/>
    <s v="Low"/>
    <x v="1"/>
    <x v="1"/>
  </r>
  <r>
    <n v="4709"/>
    <n v="15811985"/>
    <s v="Power"/>
    <n v="530"/>
    <x v="0"/>
    <x v="1"/>
    <x v="1"/>
    <n v="44"/>
    <s v="Middle Age"/>
    <n v="6"/>
    <x v="1"/>
    <n v="0"/>
    <x v="2"/>
    <s v="Standard"/>
    <n v="0"/>
    <n v="0"/>
    <n v="55893.37"/>
    <x v="0"/>
    <s v="Medium"/>
    <x v="1"/>
    <x v="1"/>
  </r>
  <r>
    <n v="4710"/>
    <n v="15713505"/>
    <s v="Harriman"/>
    <n v="554"/>
    <x v="0"/>
    <x v="0"/>
    <x v="1"/>
    <n v="31"/>
    <s v="Middle Age"/>
    <n v="1"/>
    <x v="0"/>
    <n v="0"/>
    <x v="2"/>
    <s v="Standard"/>
    <n v="0"/>
    <n v="1"/>
    <n v="192660.55"/>
    <x v="1"/>
    <s v="High"/>
    <x v="1"/>
    <x v="1"/>
  </r>
  <r>
    <n v="4711"/>
    <n v="15685653"/>
    <s v="Benson"/>
    <n v="585"/>
    <x v="0"/>
    <x v="2"/>
    <x v="0"/>
    <n v="40"/>
    <s v="Middle Age"/>
    <n v="3"/>
    <x v="2"/>
    <n v="162261.01"/>
    <x v="2"/>
    <s v="Standard"/>
    <n v="1"/>
    <n v="0"/>
    <n v="137028.51"/>
    <x v="1"/>
    <s v="High"/>
    <x v="1"/>
    <x v="1"/>
  </r>
  <r>
    <n v="4712"/>
    <n v="15758831"/>
    <s v="Thornton"/>
    <n v="754"/>
    <x v="1"/>
    <x v="0"/>
    <x v="1"/>
    <n v="39"/>
    <s v="Middle Age"/>
    <n v="3"/>
    <x v="2"/>
    <n v="74896.33"/>
    <x v="0"/>
    <s v="Basic"/>
    <n v="0"/>
    <n v="0"/>
    <n v="34430.160000000003"/>
    <x v="2"/>
    <s v="Low"/>
    <x v="1"/>
    <x v="1"/>
  </r>
  <r>
    <n v="4713"/>
    <n v="15618774"/>
    <s v="White"/>
    <n v="474"/>
    <x v="2"/>
    <x v="0"/>
    <x v="1"/>
    <n v="54"/>
    <s v="Old"/>
    <n v="3"/>
    <x v="2"/>
    <n v="0"/>
    <x v="0"/>
    <s v="Basic"/>
    <n v="1"/>
    <n v="0"/>
    <n v="108409.17"/>
    <x v="0"/>
    <s v="High"/>
    <x v="0"/>
    <x v="0"/>
  </r>
  <r>
    <n v="4714"/>
    <n v="15764448"/>
    <s v="Mackenzie"/>
    <n v="837"/>
    <x v="1"/>
    <x v="2"/>
    <x v="1"/>
    <n v="35"/>
    <s v="Middle Age"/>
    <n v="0"/>
    <x v="0"/>
    <n v="144037.6"/>
    <x v="0"/>
    <s v="Basic"/>
    <n v="1"/>
    <n v="0"/>
    <n v="145325.32"/>
    <x v="0"/>
    <s v="High"/>
    <x v="1"/>
    <x v="1"/>
  </r>
  <r>
    <n v="4715"/>
    <n v="15611024"/>
    <s v="Kalinina"/>
    <n v="567"/>
    <x v="0"/>
    <x v="0"/>
    <x v="0"/>
    <n v="23"/>
    <s v="Adolescence"/>
    <n v="9"/>
    <x v="3"/>
    <n v="93522.2"/>
    <x v="0"/>
    <s v="Basic"/>
    <n v="0"/>
    <n v="1"/>
    <n v="81425.61"/>
    <x v="0"/>
    <s v="Medium"/>
    <x v="1"/>
    <x v="1"/>
  </r>
  <r>
    <n v="4716"/>
    <n v="15738220"/>
    <s v="Bennet"/>
    <n v="800"/>
    <x v="1"/>
    <x v="1"/>
    <x v="1"/>
    <n v="38"/>
    <s v="Middle Age"/>
    <n v="1"/>
    <x v="0"/>
    <n v="0"/>
    <x v="2"/>
    <s v="Standard"/>
    <n v="1"/>
    <n v="0"/>
    <n v="51553.43"/>
    <x v="0"/>
    <s v="Medium"/>
    <x v="1"/>
    <x v="1"/>
  </r>
  <r>
    <n v="4717"/>
    <n v="15805764"/>
    <s v="Hallahan"/>
    <n v="646"/>
    <x v="0"/>
    <x v="0"/>
    <x v="1"/>
    <n v="18"/>
    <s v="Adolescence"/>
    <n v="10"/>
    <x v="3"/>
    <n v="0"/>
    <x v="2"/>
    <s v="Standard"/>
    <n v="0"/>
    <n v="1"/>
    <n v="52795.15"/>
    <x v="0"/>
    <s v="Medium"/>
    <x v="1"/>
    <x v="1"/>
  </r>
  <r>
    <n v="4718"/>
    <n v="15580487"/>
    <s v="Martin"/>
    <n v="627"/>
    <x v="0"/>
    <x v="2"/>
    <x v="1"/>
    <n v="38"/>
    <s v="Middle Age"/>
    <n v="8"/>
    <x v="1"/>
    <n v="106922.92"/>
    <x v="2"/>
    <s v="Standard"/>
    <n v="0"/>
    <n v="1"/>
    <n v="84270.09"/>
    <x v="0"/>
    <s v="Medium"/>
    <x v="1"/>
    <x v="1"/>
  </r>
  <r>
    <n v="4719"/>
    <n v="15675787"/>
    <s v="Rivera"/>
    <n v="505"/>
    <x v="0"/>
    <x v="0"/>
    <x v="1"/>
    <n v="26"/>
    <s v="Adolescence"/>
    <n v="8"/>
    <x v="1"/>
    <n v="112972.57"/>
    <x v="0"/>
    <s v="Basic"/>
    <n v="1"/>
    <n v="0"/>
    <n v="145011.62"/>
    <x v="0"/>
    <s v="High"/>
    <x v="1"/>
    <x v="1"/>
  </r>
  <r>
    <n v="4720"/>
    <n v="15583580"/>
    <s v="Chiawuotu"/>
    <n v="566"/>
    <x v="0"/>
    <x v="2"/>
    <x v="0"/>
    <n v="35"/>
    <s v="Middle Age"/>
    <n v="1"/>
    <x v="0"/>
    <n v="123042"/>
    <x v="0"/>
    <s v="Basic"/>
    <n v="1"/>
    <n v="0"/>
    <n v="66245.440000000002"/>
    <x v="0"/>
    <s v="Medium"/>
    <x v="0"/>
    <x v="0"/>
  </r>
  <r>
    <n v="4721"/>
    <n v="15780654"/>
    <s v="Sergeyev"/>
    <n v="619"/>
    <x v="0"/>
    <x v="2"/>
    <x v="0"/>
    <n v="33"/>
    <s v="Middle Age"/>
    <n v="3"/>
    <x v="2"/>
    <n v="100488.92"/>
    <x v="2"/>
    <s v="Standard"/>
    <n v="0"/>
    <n v="1"/>
    <n v="36446.74"/>
    <x v="2"/>
    <s v="Low"/>
    <x v="1"/>
    <x v="1"/>
  </r>
  <r>
    <n v="4722"/>
    <n v="15695034"/>
    <s v="Christie"/>
    <n v="757"/>
    <x v="1"/>
    <x v="0"/>
    <x v="0"/>
    <n v="44"/>
    <s v="Middle Age"/>
    <n v="4"/>
    <x v="2"/>
    <n v="123322.15"/>
    <x v="0"/>
    <s v="Basic"/>
    <n v="1"/>
    <n v="0"/>
    <n v="137136.29"/>
    <x v="0"/>
    <s v="High"/>
    <x v="1"/>
    <x v="1"/>
  </r>
  <r>
    <n v="4723"/>
    <n v="15805671"/>
    <s v="Louis"/>
    <n v="648"/>
    <x v="0"/>
    <x v="0"/>
    <x v="1"/>
    <n v="32"/>
    <s v="Middle Age"/>
    <n v="0"/>
    <x v="0"/>
    <n v="0"/>
    <x v="0"/>
    <s v="Basic"/>
    <n v="0"/>
    <n v="1"/>
    <n v="117323.31"/>
    <x v="0"/>
    <s v="High"/>
    <x v="1"/>
    <x v="1"/>
  </r>
  <r>
    <n v="4724"/>
    <n v="15790658"/>
    <s v="Iqbal"/>
    <n v="621"/>
    <x v="0"/>
    <x v="1"/>
    <x v="1"/>
    <n v="42"/>
    <s v="Middle Age"/>
    <n v="8"/>
    <x v="1"/>
    <n v="68683.679999999993"/>
    <x v="0"/>
    <s v="Basic"/>
    <n v="1"/>
    <n v="1"/>
    <n v="74157.710000000006"/>
    <x v="0"/>
    <s v="Medium"/>
    <x v="1"/>
    <x v="1"/>
  </r>
  <r>
    <n v="4725"/>
    <n v="15578648"/>
    <s v="Marino"/>
    <n v="543"/>
    <x v="0"/>
    <x v="2"/>
    <x v="1"/>
    <n v="49"/>
    <s v="Middle Age"/>
    <n v="6"/>
    <x v="1"/>
    <n v="59532.18"/>
    <x v="0"/>
    <s v="Basic"/>
    <n v="1"/>
    <n v="0"/>
    <n v="104253.56"/>
    <x v="0"/>
    <s v="High"/>
    <x v="1"/>
    <x v="1"/>
  </r>
  <r>
    <n v="4726"/>
    <n v="15734987"/>
    <s v="Robertson"/>
    <n v="658"/>
    <x v="0"/>
    <x v="0"/>
    <x v="0"/>
    <n v="43"/>
    <s v="Middle Age"/>
    <n v="7"/>
    <x v="1"/>
    <n v="140260.35999999999"/>
    <x v="2"/>
    <s v="Standard"/>
    <n v="1"/>
    <n v="0"/>
    <n v="2748.72"/>
    <x v="2"/>
    <s v="Low"/>
    <x v="1"/>
    <x v="1"/>
  </r>
  <r>
    <n v="4727"/>
    <n v="15721740"/>
    <s v="Pai"/>
    <n v="633"/>
    <x v="0"/>
    <x v="2"/>
    <x v="1"/>
    <n v="50"/>
    <s v="Middle Age"/>
    <n v="7"/>
    <x v="1"/>
    <n v="88302.65"/>
    <x v="0"/>
    <s v="Basic"/>
    <n v="1"/>
    <n v="1"/>
    <n v="195937.16"/>
    <x v="0"/>
    <s v="High"/>
    <x v="1"/>
    <x v="1"/>
  </r>
  <r>
    <n v="4728"/>
    <n v="15641822"/>
    <s v="Barese"/>
    <n v="648"/>
    <x v="0"/>
    <x v="0"/>
    <x v="0"/>
    <n v="19"/>
    <s v="Adolescence"/>
    <n v="1"/>
    <x v="0"/>
    <n v="0"/>
    <x v="2"/>
    <s v="Standard"/>
    <n v="0"/>
    <n v="1"/>
    <n v="22101.86"/>
    <x v="2"/>
    <s v="Low"/>
    <x v="1"/>
    <x v="1"/>
  </r>
  <r>
    <n v="4729"/>
    <n v="15765650"/>
    <s v="Chigolum"/>
    <n v="501"/>
    <x v="0"/>
    <x v="2"/>
    <x v="1"/>
    <n v="40"/>
    <s v="Middle Age"/>
    <n v="5"/>
    <x v="2"/>
    <n v="114655.58"/>
    <x v="0"/>
    <s v="Basic"/>
    <n v="0"/>
    <n v="0"/>
    <n v="126535.92"/>
    <x v="0"/>
    <s v="High"/>
    <x v="1"/>
    <x v="1"/>
  </r>
  <r>
    <n v="4730"/>
    <n v="15788556"/>
    <s v="Trouette"/>
    <n v="683"/>
    <x v="0"/>
    <x v="0"/>
    <x v="0"/>
    <n v="42"/>
    <s v="Middle Age"/>
    <n v="4"/>
    <x v="2"/>
    <n v="148283.94"/>
    <x v="0"/>
    <s v="Basic"/>
    <n v="1"/>
    <n v="1"/>
    <n v="44692.63"/>
    <x v="2"/>
    <s v="Low"/>
    <x v="0"/>
    <x v="0"/>
  </r>
  <r>
    <n v="4731"/>
    <n v="15576550"/>
    <s v="Ugochukwu"/>
    <n v="619"/>
    <x v="0"/>
    <x v="1"/>
    <x v="0"/>
    <n v="38"/>
    <s v="Middle Age"/>
    <n v="1"/>
    <x v="0"/>
    <n v="0"/>
    <x v="0"/>
    <s v="Basic"/>
    <n v="1"/>
    <n v="0"/>
    <n v="112442.63"/>
    <x v="0"/>
    <s v="High"/>
    <x v="0"/>
    <x v="0"/>
  </r>
  <r>
    <n v="4732"/>
    <n v="15622230"/>
    <s v="Cribb"/>
    <n v="705"/>
    <x v="1"/>
    <x v="0"/>
    <x v="0"/>
    <n v="35"/>
    <s v="Middle Age"/>
    <n v="3"/>
    <x v="2"/>
    <n v="0"/>
    <x v="2"/>
    <s v="Standard"/>
    <n v="0"/>
    <n v="1"/>
    <n v="66331.009999999995"/>
    <x v="0"/>
    <s v="Medium"/>
    <x v="1"/>
    <x v="1"/>
  </r>
  <r>
    <n v="4733"/>
    <n v="15653937"/>
    <s v="McIntyre"/>
    <n v="638"/>
    <x v="0"/>
    <x v="2"/>
    <x v="0"/>
    <n v="53"/>
    <s v="Old"/>
    <n v="1"/>
    <x v="0"/>
    <n v="123916.67"/>
    <x v="0"/>
    <s v="Basic"/>
    <n v="1"/>
    <n v="0"/>
    <n v="16657.68"/>
    <x v="2"/>
    <s v="Low"/>
    <x v="0"/>
    <x v="0"/>
  </r>
  <r>
    <n v="4734"/>
    <n v="15743538"/>
    <s v="Pickering"/>
    <n v="710"/>
    <x v="1"/>
    <x v="0"/>
    <x v="0"/>
    <n v="31"/>
    <s v="Middle Age"/>
    <n v="1"/>
    <x v="0"/>
    <n v="0"/>
    <x v="2"/>
    <s v="Standard"/>
    <n v="1"/>
    <n v="0"/>
    <n v="20081.3"/>
    <x v="2"/>
    <s v="Low"/>
    <x v="1"/>
    <x v="1"/>
  </r>
  <r>
    <n v="4735"/>
    <n v="15591740"/>
    <s v="Fletcher"/>
    <n v="590"/>
    <x v="0"/>
    <x v="0"/>
    <x v="0"/>
    <n v="54"/>
    <s v="Old"/>
    <n v="4"/>
    <x v="2"/>
    <n v="0"/>
    <x v="2"/>
    <s v="Standard"/>
    <n v="1"/>
    <n v="1"/>
    <n v="93820.49"/>
    <x v="0"/>
    <s v="Medium"/>
    <x v="0"/>
    <x v="0"/>
  </r>
  <r>
    <n v="4736"/>
    <n v="15650086"/>
    <s v="Uchenna"/>
    <n v="725"/>
    <x v="1"/>
    <x v="0"/>
    <x v="1"/>
    <n v="43"/>
    <s v="Middle Age"/>
    <n v="2"/>
    <x v="0"/>
    <n v="165896"/>
    <x v="2"/>
    <s v="Standard"/>
    <n v="1"/>
    <n v="0"/>
    <n v="130795.52"/>
    <x v="1"/>
    <s v="High"/>
    <x v="1"/>
    <x v="1"/>
  </r>
  <r>
    <n v="4737"/>
    <n v="15718773"/>
    <s v="Pisano"/>
    <n v="638"/>
    <x v="0"/>
    <x v="0"/>
    <x v="0"/>
    <n v="32"/>
    <s v="Middle Age"/>
    <n v="0"/>
    <x v="0"/>
    <n v="0"/>
    <x v="2"/>
    <s v="Standard"/>
    <n v="1"/>
    <n v="0"/>
    <n v="160129.99"/>
    <x v="1"/>
    <s v="High"/>
    <x v="1"/>
    <x v="1"/>
  </r>
  <r>
    <n v="4738"/>
    <n v="15615140"/>
    <s v="Corson"/>
    <n v="791"/>
    <x v="1"/>
    <x v="0"/>
    <x v="1"/>
    <n v="36"/>
    <s v="Middle Age"/>
    <n v="6"/>
    <x v="1"/>
    <n v="111168.97"/>
    <x v="0"/>
    <s v="Basic"/>
    <n v="1"/>
    <n v="1"/>
    <n v="189969.91"/>
    <x v="0"/>
    <s v="High"/>
    <x v="1"/>
    <x v="1"/>
  </r>
  <r>
    <n v="4739"/>
    <n v="15644361"/>
    <s v="Hooper"/>
    <n v="702"/>
    <x v="1"/>
    <x v="0"/>
    <x v="0"/>
    <n v="40"/>
    <s v="Middle Age"/>
    <n v="1"/>
    <x v="0"/>
    <n v="103549.24"/>
    <x v="0"/>
    <s v="Basic"/>
    <n v="0"/>
    <n v="0"/>
    <n v="9712.52"/>
    <x v="2"/>
    <s v="Low"/>
    <x v="0"/>
    <x v="0"/>
  </r>
  <r>
    <n v="4740"/>
    <n v="15774536"/>
    <s v="He"/>
    <n v="607"/>
    <x v="0"/>
    <x v="0"/>
    <x v="0"/>
    <n v="32"/>
    <s v="Middle Age"/>
    <n v="6"/>
    <x v="1"/>
    <n v="0"/>
    <x v="2"/>
    <s v="Standard"/>
    <n v="0"/>
    <n v="0"/>
    <n v="196062.01"/>
    <x v="1"/>
    <s v="High"/>
    <x v="1"/>
    <x v="1"/>
  </r>
  <r>
    <n v="4741"/>
    <n v="15618661"/>
    <s v="Chidubem"/>
    <n v="535"/>
    <x v="0"/>
    <x v="0"/>
    <x v="1"/>
    <n v="30"/>
    <s v="Middle Age"/>
    <n v="6"/>
    <x v="1"/>
    <n v="103804.97"/>
    <x v="0"/>
    <s v="Basic"/>
    <n v="1"/>
    <n v="1"/>
    <n v="125710.53"/>
    <x v="0"/>
    <s v="High"/>
    <x v="1"/>
    <x v="1"/>
  </r>
  <r>
    <n v="4742"/>
    <n v="15605020"/>
    <s v="Schofield"/>
    <n v="651"/>
    <x v="0"/>
    <x v="0"/>
    <x v="1"/>
    <n v="45"/>
    <s v="Middle Age"/>
    <n v="2"/>
    <x v="0"/>
    <n v="165901.59"/>
    <x v="2"/>
    <s v="Standard"/>
    <n v="1"/>
    <n v="0"/>
    <n v="23054.51"/>
    <x v="2"/>
    <s v="Low"/>
    <x v="0"/>
    <x v="0"/>
  </r>
  <r>
    <n v="4743"/>
    <n v="15762134"/>
    <s v="Liang"/>
    <n v="506"/>
    <x v="0"/>
    <x v="2"/>
    <x v="1"/>
    <n v="59"/>
    <s v="Old"/>
    <n v="8"/>
    <x v="1"/>
    <n v="119152.1"/>
    <x v="2"/>
    <s v="Standard"/>
    <n v="1"/>
    <n v="1"/>
    <n v="170679.74"/>
    <x v="1"/>
    <s v="High"/>
    <x v="1"/>
    <x v="1"/>
  </r>
  <r>
    <n v="4744"/>
    <n v="15685279"/>
    <s v="Somadina"/>
    <n v="511"/>
    <x v="0"/>
    <x v="1"/>
    <x v="0"/>
    <n v="57"/>
    <s v="Old"/>
    <n v="8"/>
    <x v="1"/>
    <n v="122950.31"/>
    <x v="0"/>
    <s v="Basic"/>
    <n v="1"/>
    <n v="1"/>
    <n v="181258.76"/>
    <x v="0"/>
    <s v="High"/>
    <x v="1"/>
    <x v="1"/>
  </r>
  <r>
    <n v="4745"/>
    <n v="15582849"/>
    <s v="McIntosh"/>
    <n v="757"/>
    <x v="1"/>
    <x v="0"/>
    <x v="0"/>
    <n v="51"/>
    <s v="Old"/>
    <n v="1"/>
    <x v="0"/>
    <n v="0"/>
    <x v="0"/>
    <s v="Basic"/>
    <n v="1"/>
    <n v="1"/>
    <n v="22835.13"/>
    <x v="2"/>
    <s v="Low"/>
    <x v="0"/>
    <x v="0"/>
  </r>
  <r>
    <n v="4746"/>
    <n v="15655410"/>
    <s v="Hinton"/>
    <n v="768"/>
    <x v="1"/>
    <x v="2"/>
    <x v="1"/>
    <n v="49"/>
    <s v="Middle Age"/>
    <n v="1"/>
    <x v="0"/>
    <n v="133384.66"/>
    <x v="0"/>
    <s v="Basic"/>
    <n v="1"/>
    <n v="0"/>
    <n v="102397.22"/>
    <x v="0"/>
    <s v="High"/>
    <x v="0"/>
    <x v="0"/>
  </r>
  <r>
    <n v="4747"/>
    <n v="15649129"/>
    <s v="Sal"/>
    <n v="757"/>
    <x v="1"/>
    <x v="0"/>
    <x v="1"/>
    <n v="32"/>
    <s v="Middle Age"/>
    <n v="9"/>
    <x v="3"/>
    <n v="0"/>
    <x v="2"/>
    <s v="Standard"/>
    <n v="1"/>
    <n v="0"/>
    <n v="115950.96"/>
    <x v="1"/>
    <s v="High"/>
    <x v="1"/>
    <x v="1"/>
  </r>
  <r>
    <n v="4748"/>
    <n v="15702380"/>
    <s v="De Luca"/>
    <n v="663"/>
    <x v="0"/>
    <x v="1"/>
    <x v="1"/>
    <n v="64"/>
    <s v="Old"/>
    <n v="6"/>
    <x v="1"/>
    <n v="0"/>
    <x v="2"/>
    <s v="Standard"/>
    <n v="0"/>
    <n v="1"/>
    <n v="15876.52"/>
    <x v="2"/>
    <s v="Low"/>
    <x v="1"/>
    <x v="1"/>
  </r>
  <r>
    <n v="4749"/>
    <n v="15759067"/>
    <s v="Bromby"/>
    <n v="537"/>
    <x v="0"/>
    <x v="2"/>
    <x v="0"/>
    <n v="37"/>
    <s v="Middle Age"/>
    <n v="7"/>
    <x v="1"/>
    <n v="158411.95000000001"/>
    <x v="3"/>
    <s v="Premium"/>
    <n v="1"/>
    <n v="1"/>
    <n v="117690.58"/>
    <x v="1"/>
    <s v="High"/>
    <x v="0"/>
    <x v="0"/>
  </r>
  <r>
    <n v="4750"/>
    <n v="15683027"/>
    <s v="Chang"/>
    <n v="570"/>
    <x v="0"/>
    <x v="2"/>
    <x v="1"/>
    <n v="29"/>
    <s v="Adolescence"/>
    <n v="4"/>
    <x v="2"/>
    <n v="122028.65"/>
    <x v="2"/>
    <s v="Standard"/>
    <n v="1"/>
    <n v="1"/>
    <n v="173792.77"/>
    <x v="1"/>
    <s v="High"/>
    <x v="1"/>
    <x v="1"/>
  </r>
  <r>
    <n v="4751"/>
    <n v="15597487"/>
    <s v="Hunter"/>
    <n v="850"/>
    <x v="1"/>
    <x v="0"/>
    <x v="0"/>
    <n v="35"/>
    <s v="Middle Age"/>
    <n v="5"/>
    <x v="2"/>
    <n v="0"/>
    <x v="0"/>
    <s v="Basic"/>
    <n v="1"/>
    <n v="1"/>
    <n v="80992.800000000003"/>
    <x v="0"/>
    <s v="Medium"/>
    <x v="1"/>
    <x v="1"/>
  </r>
  <r>
    <n v="4752"/>
    <n v="15763256"/>
    <s v="Sheppard"/>
    <n v="661"/>
    <x v="0"/>
    <x v="2"/>
    <x v="0"/>
    <n v="64"/>
    <s v="Old"/>
    <n v="8"/>
    <x v="1"/>
    <n v="128751.65"/>
    <x v="2"/>
    <s v="Standard"/>
    <n v="1"/>
    <n v="0"/>
    <n v="189398.18"/>
    <x v="1"/>
    <s v="High"/>
    <x v="0"/>
    <x v="0"/>
  </r>
  <r>
    <n v="4753"/>
    <n v="15620111"/>
    <s v="Fan"/>
    <n v="659"/>
    <x v="0"/>
    <x v="0"/>
    <x v="1"/>
    <n v="54"/>
    <s v="Old"/>
    <n v="8"/>
    <x v="1"/>
    <n v="133436.51999999999"/>
    <x v="0"/>
    <s v="Basic"/>
    <n v="1"/>
    <n v="0"/>
    <n v="56787.8"/>
    <x v="0"/>
    <s v="Medium"/>
    <x v="1"/>
    <x v="1"/>
  </r>
  <r>
    <n v="4754"/>
    <n v="15623053"/>
    <s v="Muir"/>
    <n v="454"/>
    <x v="2"/>
    <x v="1"/>
    <x v="1"/>
    <n v="40"/>
    <s v="Middle Age"/>
    <n v="2"/>
    <x v="0"/>
    <n v="123177.01"/>
    <x v="0"/>
    <s v="Basic"/>
    <n v="1"/>
    <n v="0"/>
    <n v="148309.98000000001"/>
    <x v="0"/>
    <s v="High"/>
    <x v="1"/>
    <x v="1"/>
  </r>
  <r>
    <n v="4755"/>
    <n v="15595592"/>
    <s v="Lai"/>
    <n v="708"/>
    <x v="1"/>
    <x v="0"/>
    <x v="0"/>
    <n v="59"/>
    <s v="Old"/>
    <n v="2"/>
    <x v="0"/>
    <n v="0"/>
    <x v="0"/>
    <s v="Basic"/>
    <n v="1"/>
    <n v="0"/>
    <n v="179673.11"/>
    <x v="0"/>
    <s v="High"/>
    <x v="0"/>
    <x v="0"/>
  </r>
  <r>
    <n v="4756"/>
    <n v="15740072"/>
    <s v="Padovesi"/>
    <n v="720"/>
    <x v="1"/>
    <x v="0"/>
    <x v="0"/>
    <n v="37"/>
    <s v="Middle Age"/>
    <n v="2"/>
    <x v="0"/>
    <n v="120328.88"/>
    <x v="2"/>
    <s v="Standard"/>
    <n v="1"/>
    <n v="1"/>
    <n v="138470.21"/>
    <x v="1"/>
    <s v="High"/>
    <x v="1"/>
    <x v="1"/>
  </r>
  <r>
    <n v="4757"/>
    <n v="15778005"/>
    <s v="Kemp"/>
    <n v="785"/>
    <x v="1"/>
    <x v="0"/>
    <x v="0"/>
    <n v="39"/>
    <s v="Middle Age"/>
    <n v="1"/>
    <x v="0"/>
    <n v="130147.98"/>
    <x v="0"/>
    <s v="Basic"/>
    <n v="1"/>
    <n v="0"/>
    <n v="163798.41"/>
    <x v="0"/>
    <s v="High"/>
    <x v="0"/>
    <x v="0"/>
  </r>
  <r>
    <n v="4758"/>
    <n v="15583278"/>
    <s v="Greece"/>
    <n v="743"/>
    <x v="1"/>
    <x v="1"/>
    <x v="0"/>
    <n v="36"/>
    <s v="Middle Age"/>
    <n v="8"/>
    <x v="1"/>
    <n v="92716.96"/>
    <x v="0"/>
    <s v="Basic"/>
    <n v="1"/>
    <n v="1"/>
    <n v="33693.78"/>
    <x v="2"/>
    <s v="Low"/>
    <x v="1"/>
    <x v="1"/>
  </r>
  <r>
    <n v="4759"/>
    <n v="15601263"/>
    <s v="Young"/>
    <n v="493"/>
    <x v="2"/>
    <x v="1"/>
    <x v="0"/>
    <n v="48"/>
    <s v="Middle Age"/>
    <n v="7"/>
    <x v="1"/>
    <n v="0"/>
    <x v="2"/>
    <s v="Standard"/>
    <n v="1"/>
    <n v="0"/>
    <n v="48545.1"/>
    <x v="2"/>
    <s v="Low"/>
    <x v="1"/>
    <x v="1"/>
  </r>
  <r>
    <n v="4760"/>
    <n v="15709222"/>
    <s v="Chukwueloka"/>
    <n v="557"/>
    <x v="0"/>
    <x v="1"/>
    <x v="1"/>
    <n v="34"/>
    <s v="Middle Age"/>
    <n v="3"/>
    <x v="2"/>
    <n v="0"/>
    <x v="0"/>
    <s v="Basic"/>
    <n v="0"/>
    <n v="1"/>
    <n v="123427.98"/>
    <x v="0"/>
    <s v="High"/>
    <x v="1"/>
    <x v="1"/>
  </r>
  <r>
    <n v="4761"/>
    <n v="15713949"/>
    <s v="Woods"/>
    <n v="850"/>
    <x v="1"/>
    <x v="0"/>
    <x v="1"/>
    <n v="40"/>
    <s v="Middle Age"/>
    <n v="1"/>
    <x v="0"/>
    <n v="76914.210000000006"/>
    <x v="0"/>
    <s v="Basic"/>
    <n v="1"/>
    <n v="0"/>
    <n v="174183.44"/>
    <x v="0"/>
    <s v="High"/>
    <x v="1"/>
    <x v="1"/>
  </r>
  <r>
    <n v="4762"/>
    <n v="15717706"/>
    <s v="Forbes"/>
    <n v="799"/>
    <x v="1"/>
    <x v="0"/>
    <x v="0"/>
    <n v="32"/>
    <s v="Middle Age"/>
    <n v="3"/>
    <x v="2"/>
    <n v="106045.92"/>
    <x v="2"/>
    <s v="Standard"/>
    <n v="1"/>
    <n v="1"/>
    <n v="17938"/>
    <x v="2"/>
    <s v="Low"/>
    <x v="1"/>
    <x v="1"/>
  </r>
  <r>
    <n v="4763"/>
    <n v="15756071"/>
    <s v="Kang"/>
    <n v="756"/>
    <x v="1"/>
    <x v="0"/>
    <x v="1"/>
    <n v="34"/>
    <s v="Middle Age"/>
    <n v="1"/>
    <x v="0"/>
    <n v="103133.26"/>
    <x v="0"/>
    <s v="Basic"/>
    <n v="1"/>
    <n v="1"/>
    <n v="90059.04"/>
    <x v="0"/>
    <s v="Medium"/>
    <x v="1"/>
    <x v="1"/>
  </r>
  <r>
    <n v="4764"/>
    <n v="15696564"/>
    <s v="Nweke"/>
    <n v="752"/>
    <x v="1"/>
    <x v="0"/>
    <x v="1"/>
    <n v="38"/>
    <s v="Middle Age"/>
    <n v="0"/>
    <x v="0"/>
    <n v="145974.79"/>
    <x v="2"/>
    <s v="Standard"/>
    <n v="1"/>
    <n v="1"/>
    <n v="137694.23000000001"/>
    <x v="1"/>
    <s v="High"/>
    <x v="1"/>
    <x v="1"/>
  </r>
  <r>
    <n v="4765"/>
    <n v="15657637"/>
    <s v="Ts'ui"/>
    <n v="696"/>
    <x v="0"/>
    <x v="1"/>
    <x v="0"/>
    <n v="36"/>
    <s v="Middle Age"/>
    <n v="3"/>
    <x v="2"/>
    <n v="0"/>
    <x v="1"/>
    <s v="Premium"/>
    <n v="1"/>
    <n v="0"/>
    <n v="65039.9"/>
    <x v="0"/>
    <s v="Medium"/>
    <x v="1"/>
    <x v="1"/>
  </r>
  <r>
    <n v="4766"/>
    <n v="15755863"/>
    <s v="Milano"/>
    <n v="630"/>
    <x v="0"/>
    <x v="1"/>
    <x v="0"/>
    <n v="49"/>
    <s v="Middle Age"/>
    <n v="1"/>
    <x v="0"/>
    <n v="0"/>
    <x v="2"/>
    <s v="Standard"/>
    <n v="0"/>
    <n v="1"/>
    <n v="162858.29"/>
    <x v="1"/>
    <s v="High"/>
    <x v="1"/>
    <x v="1"/>
  </r>
  <r>
    <n v="4767"/>
    <n v="15719858"/>
    <s v="Chao"/>
    <n v="659"/>
    <x v="0"/>
    <x v="1"/>
    <x v="0"/>
    <n v="38"/>
    <s v="Middle Age"/>
    <n v="9"/>
    <x v="3"/>
    <n v="0"/>
    <x v="2"/>
    <s v="Standard"/>
    <n v="1"/>
    <n v="1"/>
    <n v="35701.06"/>
    <x v="2"/>
    <s v="Low"/>
    <x v="1"/>
    <x v="1"/>
  </r>
  <r>
    <n v="4768"/>
    <n v="15688876"/>
    <s v="Wan"/>
    <n v="685"/>
    <x v="0"/>
    <x v="1"/>
    <x v="1"/>
    <n v="39"/>
    <s v="Middle Age"/>
    <n v="9"/>
    <x v="3"/>
    <n v="0"/>
    <x v="2"/>
    <s v="Standard"/>
    <n v="1"/>
    <n v="1"/>
    <n v="18826.060000000001"/>
    <x v="2"/>
    <s v="Low"/>
    <x v="1"/>
    <x v="1"/>
  </r>
  <r>
    <n v="4769"/>
    <n v="15698528"/>
    <s v="Napolitani"/>
    <n v="599"/>
    <x v="0"/>
    <x v="1"/>
    <x v="0"/>
    <n v="31"/>
    <s v="Middle Age"/>
    <n v="3"/>
    <x v="2"/>
    <n v="0"/>
    <x v="0"/>
    <s v="Basic"/>
    <n v="1"/>
    <n v="1"/>
    <n v="130086.47"/>
    <x v="0"/>
    <s v="High"/>
    <x v="0"/>
    <x v="0"/>
  </r>
  <r>
    <n v="4770"/>
    <n v="15770345"/>
    <s v="Kovaleva"/>
    <n v="559"/>
    <x v="0"/>
    <x v="1"/>
    <x v="0"/>
    <n v="31"/>
    <s v="Middle Age"/>
    <n v="1"/>
    <x v="0"/>
    <n v="139183.06"/>
    <x v="0"/>
    <s v="Basic"/>
    <n v="0"/>
    <n v="1"/>
    <n v="143360.56"/>
    <x v="0"/>
    <s v="High"/>
    <x v="1"/>
    <x v="1"/>
  </r>
  <r>
    <n v="4771"/>
    <n v="15761506"/>
    <s v="Russell"/>
    <n v="615"/>
    <x v="0"/>
    <x v="1"/>
    <x v="1"/>
    <n v="19"/>
    <s v="Adolescence"/>
    <n v="5"/>
    <x v="2"/>
    <n v="0"/>
    <x v="2"/>
    <s v="Standard"/>
    <n v="1"/>
    <n v="0"/>
    <n v="159920.92000000001"/>
    <x v="1"/>
    <s v="High"/>
    <x v="1"/>
    <x v="1"/>
  </r>
  <r>
    <n v="4772"/>
    <n v="15716619"/>
    <s v="Chiebuka"/>
    <n v="580"/>
    <x v="0"/>
    <x v="2"/>
    <x v="0"/>
    <n v="36"/>
    <s v="Middle Age"/>
    <n v="3"/>
    <x v="2"/>
    <n v="74974.89"/>
    <x v="0"/>
    <s v="Basic"/>
    <n v="1"/>
    <n v="1"/>
    <n v="12099.67"/>
    <x v="2"/>
    <s v="Low"/>
    <x v="1"/>
    <x v="1"/>
  </r>
  <r>
    <n v="4773"/>
    <n v="15788367"/>
    <s v="Ellis"/>
    <n v="487"/>
    <x v="2"/>
    <x v="1"/>
    <x v="1"/>
    <n v="44"/>
    <s v="Middle Age"/>
    <n v="6"/>
    <x v="1"/>
    <n v="61691.45"/>
    <x v="0"/>
    <s v="Basic"/>
    <n v="1"/>
    <n v="1"/>
    <n v="53087.98"/>
    <x v="0"/>
    <s v="Medium"/>
    <x v="1"/>
    <x v="1"/>
  </r>
  <r>
    <n v="4774"/>
    <n v="15709451"/>
    <s v="Gordon"/>
    <n v="646"/>
    <x v="0"/>
    <x v="2"/>
    <x v="0"/>
    <n v="35"/>
    <s v="Middle Age"/>
    <n v="1"/>
    <x v="0"/>
    <n v="121952.75"/>
    <x v="2"/>
    <s v="Standard"/>
    <n v="1"/>
    <n v="1"/>
    <n v="142839.82"/>
    <x v="1"/>
    <s v="High"/>
    <x v="1"/>
    <x v="1"/>
  </r>
  <r>
    <n v="4775"/>
    <n v="15640421"/>
    <s v="Conway"/>
    <n v="811"/>
    <x v="1"/>
    <x v="0"/>
    <x v="0"/>
    <n v="35"/>
    <s v="Middle Age"/>
    <n v="7"/>
    <x v="1"/>
    <n v="0"/>
    <x v="0"/>
    <s v="Basic"/>
    <n v="1"/>
    <n v="1"/>
    <n v="178.19"/>
    <x v="2"/>
    <s v="Low"/>
    <x v="1"/>
    <x v="1"/>
  </r>
  <r>
    <n v="4776"/>
    <n v="15580068"/>
    <s v="Buccho"/>
    <n v="526"/>
    <x v="0"/>
    <x v="1"/>
    <x v="1"/>
    <n v="35"/>
    <s v="Middle Age"/>
    <n v="5"/>
    <x v="2"/>
    <n v="0"/>
    <x v="2"/>
    <s v="Standard"/>
    <n v="1"/>
    <n v="1"/>
    <n v="105618.14"/>
    <x v="1"/>
    <s v="High"/>
    <x v="1"/>
    <x v="1"/>
  </r>
  <r>
    <n v="4777"/>
    <n v="15677123"/>
    <s v="Aksyonova"/>
    <n v="767"/>
    <x v="1"/>
    <x v="1"/>
    <x v="1"/>
    <n v="37"/>
    <s v="Middle Age"/>
    <n v="7"/>
    <x v="1"/>
    <n v="0"/>
    <x v="2"/>
    <s v="Standard"/>
    <n v="1"/>
    <n v="1"/>
    <n v="24734.25"/>
    <x v="2"/>
    <s v="Low"/>
    <x v="1"/>
    <x v="1"/>
  </r>
  <r>
    <n v="4778"/>
    <n v="15619801"/>
    <s v="Batty"/>
    <n v="548"/>
    <x v="0"/>
    <x v="0"/>
    <x v="0"/>
    <n v="33"/>
    <s v="Middle Age"/>
    <n v="1"/>
    <x v="0"/>
    <n v="80107.83"/>
    <x v="2"/>
    <s v="Standard"/>
    <n v="0"/>
    <n v="1"/>
    <n v="82245.67"/>
    <x v="0"/>
    <s v="Medium"/>
    <x v="1"/>
    <x v="1"/>
  </r>
  <r>
    <n v="4779"/>
    <n v="15582246"/>
    <s v="Rowe"/>
    <n v="737"/>
    <x v="1"/>
    <x v="1"/>
    <x v="0"/>
    <n v="45"/>
    <s v="Middle Age"/>
    <n v="2"/>
    <x v="0"/>
    <n v="0"/>
    <x v="2"/>
    <s v="Standard"/>
    <n v="0"/>
    <n v="1"/>
    <n v="177695.67"/>
    <x v="1"/>
    <s v="High"/>
    <x v="1"/>
    <x v="1"/>
  </r>
  <r>
    <n v="4780"/>
    <n v="15711843"/>
    <s v="Pisani"/>
    <n v="613"/>
    <x v="0"/>
    <x v="2"/>
    <x v="1"/>
    <n v="40"/>
    <s v="Middle Age"/>
    <n v="1"/>
    <x v="0"/>
    <n v="147856.82"/>
    <x v="1"/>
    <s v="Premium"/>
    <n v="0"/>
    <n v="0"/>
    <n v="107961.11"/>
    <x v="1"/>
    <s v="High"/>
    <x v="0"/>
    <x v="0"/>
  </r>
  <r>
    <n v="4781"/>
    <n v="15680046"/>
    <s v="Onochie"/>
    <n v="711"/>
    <x v="1"/>
    <x v="1"/>
    <x v="1"/>
    <n v="36"/>
    <s v="Middle Age"/>
    <n v="8"/>
    <x v="1"/>
    <n v="0"/>
    <x v="2"/>
    <s v="Standard"/>
    <n v="1"/>
    <n v="0"/>
    <n v="55207.41"/>
    <x v="0"/>
    <s v="Medium"/>
    <x v="1"/>
    <x v="1"/>
  </r>
  <r>
    <n v="4782"/>
    <n v="15804131"/>
    <s v="Farmer"/>
    <n v="850"/>
    <x v="1"/>
    <x v="1"/>
    <x v="0"/>
    <n v="53"/>
    <s v="Old"/>
    <n v="7"/>
    <x v="1"/>
    <n v="65407.16"/>
    <x v="2"/>
    <s v="Standard"/>
    <n v="0"/>
    <n v="0"/>
    <n v="182633.63"/>
    <x v="1"/>
    <s v="High"/>
    <x v="0"/>
    <x v="0"/>
  </r>
  <r>
    <n v="4783"/>
    <n v="15722611"/>
    <s v="Cameron"/>
    <n v="752"/>
    <x v="1"/>
    <x v="0"/>
    <x v="0"/>
    <n v="53"/>
    <s v="Old"/>
    <n v="8"/>
    <x v="1"/>
    <n v="114233.18"/>
    <x v="0"/>
    <s v="Basic"/>
    <n v="1"/>
    <n v="1"/>
    <n v="51587.040000000001"/>
    <x v="0"/>
    <s v="Medium"/>
    <x v="1"/>
    <x v="1"/>
  </r>
  <r>
    <n v="4784"/>
    <n v="15729224"/>
    <s v="Jennings"/>
    <n v="710"/>
    <x v="1"/>
    <x v="0"/>
    <x v="0"/>
    <n v="37"/>
    <s v="Middle Age"/>
    <n v="5"/>
    <x v="2"/>
    <n v="0"/>
    <x v="2"/>
    <s v="Standard"/>
    <n v="1"/>
    <n v="0"/>
    <n v="115403.31"/>
    <x v="1"/>
    <s v="High"/>
    <x v="1"/>
    <x v="1"/>
  </r>
  <r>
    <n v="4785"/>
    <n v="15811588"/>
    <s v="Eluemuno"/>
    <n v="664"/>
    <x v="0"/>
    <x v="1"/>
    <x v="0"/>
    <n v="53"/>
    <s v="Old"/>
    <n v="7"/>
    <x v="1"/>
    <n v="187602.18"/>
    <x v="0"/>
    <s v="Basic"/>
    <n v="1"/>
    <n v="0"/>
    <n v="186392.99"/>
    <x v="0"/>
    <s v="High"/>
    <x v="0"/>
    <x v="0"/>
  </r>
  <r>
    <n v="4786"/>
    <n v="15702138"/>
    <s v="Swift"/>
    <n v="510"/>
    <x v="0"/>
    <x v="0"/>
    <x v="0"/>
    <n v="22"/>
    <s v="Adolescence"/>
    <n v="3"/>
    <x v="2"/>
    <n v="156834.34"/>
    <x v="0"/>
    <s v="Basic"/>
    <n v="0"/>
    <n v="0"/>
    <n v="44374.44"/>
    <x v="2"/>
    <s v="Low"/>
    <x v="1"/>
    <x v="1"/>
  </r>
  <r>
    <n v="4787"/>
    <n v="15749799"/>
    <s v="Pisani"/>
    <n v="577"/>
    <x v="0"/>
    <x v="0"/>
    <x v="0"/>
    <n v="34"/>
    <s v="Middle Age"/>
    <n v="2"/>
    <x v="0"/>
    <n v="0"/>
    <x v="2"/>
    <s v="Standard"/>
    <n v="1"/>
    <n v="1"/>
    <n v="84033.35"/>
    <x v="0"/>
    <s v="Medium"/>
    <x v="1"/>
    <x v="1"/>
  </r>
  <r>
    <n v="4788"/>
    <n v="15752885"/>
    <s v="Nnonso"/>
    <n v="529"/>
    <x v="0"/>
    <x v="0"/>
    <x v="1"/>
    <n v="42"/>
    <s v="Middle Age"/>
    <n v="1"/>
    <x v="0"/>
    <n v="157498.9"/>
    <x v="0"/>
    <s v="Basic"/>
    <n v="1"/>
    <n v="1"/>
    <n v="82276.62"/>
    <x v="0"/>
    <s v="Medium"/>
    <x v="1"/>
    <x v="1"/>
  </r>
  <r>
    <n v="4789"/>
    <n v="15674932"/>
    <s v="Cameron"/>
    <n v="757"/>
    <x v="1"/>
    <x v="1"/>
    <x v="0"/>
    <n v="44"/>
    <s v="Middle Age"/>
    <n v="9"/>
    <x v="3"/>
    <n v="0"/>
    <x v="2"/>
    <s v="Standard"/>
    <n v="1"/>
    <n v="0"/>
    <n v="177528.92"/>
    <x v="1"/>
    <s v="High"/>
    <x v="1"/>
    <x v="1"/>
  </r>
  <r>
    <n v="4790"/>
    <n v="15743828"/>
    <s v="Stevens"/>
    <n v="691"/>
    <x v="0"/>
    <x v="0"/>
    <x v="1"/>
    <n v="41"/>
    <s v="Middle Age"/>
    <n v="2"/>
    <x v="0"/>
    <n v="0"/>
    <x v="0"/>
    <s v="Basic"/>
    <n v="1"/>
    <n v="1"/>
    <n v="56850.92"/>
    <x v="0"/>
    <s v="Medium"/>
    <x v="0"/>
    <x v="0"/>
  </r>
  <r>
    <n v="4791"/>
    <n v="15642022"/>
    <s v="Zito"/>
    <n v="621"/>
    <x v="0"/>
    <x v="1"/>
    <x v="1"/>
    <n v="34"/>
    <s v="Middle Age"/>
    <n v="8"/>
    <x v="1"/>
    <n v="0"/>
    <x v="0"/>
    <s v="Basic"/>
    <n v="0"/>
    <n v="0"/>
    <n v="47972.65"/>
    <x v="2"/>
    <s v="Low"/>
    <x v="1"/>
    <x v="1"/>
  </r>
  <r>
    <n v="4792"/>
    <n v="15746461"/>
    <s v="Taylor"/>
    <n v="709"/>
    <x v="1"/>
    <x v="1"/>
    <x v="1"/>
    <n v="35"/>
    <s v="Middle Age"/>
    <n v="2"/>
    <x v="0"/>
    <n v="0"/>
    <x v="2"/>
    <s v="Standard"/>
    <n v="1"/>
    <n v="0"/>
    <n v="104982.39"/>
    <x v="1"/>
    <s v="High"/>
    <x v="1"/>
    <x v="1"/>
  </r>
  <r>
    <n v="4793"/>
    <n v="15809991"/>
    <s v="Ferrari"/>
    <n v="756"/>
    <x v="1"/>
    <x v="1"/>
    <x v="1"/>
    <n v="19"/>
    <s v="Adolescence"/>
    <n v="4"/>
    <x v="2"/>
    <n v="130274.22"/>
    <x v="0"/>
    <s v="Basic"/>
    <n v="1"/>
    <n v="1"/>
    <n v="133535.29"/>
    <x v="0"/>
    <s v="High"/>
    <x v="1"/>
    <x v="1"/>
  </r>
  <r>
    <n v="4794"/>
    <n v="15787322"/>
    <s v="Yeh"/>
    <n v="788"/>
    <x v="1"/>
    <x v="0"/>
    <x v="0"/>
    <n v="41"/>
    <s v="Middle Age"/>
    <n v="6"/>
    <x v="1"/>
    <n v="0"/>
    <x v="0"/>
    <s v="Basic"/>
    <n v="1"/>
    <n v="1"/>
    <n v="25571.37"/>
    <x v="2"/>
    <s v="Low"/>
    <x v="1"/>
    <x v="1"/>
  </r>
  <r>
    <n v="4795"/>
    <n v="15575498"/>
    <s v="Gould"/>
    <n v="705"/>
    <x v="1"/>
    <x v="0"/>
    <x v="0"/>
    <n v="39"/>
    <s v="Middle Age"/>
    <n v="5"/>
    <x v="2"/>
    <n v="149379.66"/>
    <x v="2"/>
    <s v="Standard"/>
    <n v="1"/>
    <n v="0"/>
    <n v="96075.55"/>
    <x v="0"/>
    <s v="Medium"/>
    <x v="1"/>
    <x v="1"/>
  </r>
  <r>
    <n v="4796"/>
    <n v="15691387"/>
    <s v="Agafonova"/>
    <n v="483"/>
    <x v="2"/>
    <x v="0"/>
    <x v="1"/>
    <n v="29"/>
    <s v="Adolescence"/>
    <n v="9"/>
    <x v="3"/>
    <n v="0"/>
    <x v="0"/>
    <s v="Basic"/>
    <n v="1"/>
    <n v="1"/>
    <n v="81634.45"/>
    <x v="0"/>
    <s v="Medium"/>
    <x v="1"/>
    <x v="1"/>
  </r>
  <r>
    <n v="4797"/>
    <n v="15765457"/>
    <s v="Fowler"/>
    <n v="719"/>
    <x v="1"/>
    <x v="1"/>
    <x v="1"/>
    <n v="35"/>
    <s v="Middle Age"/>
    <n v="1"/>
    <x v="0"/>
    <n v="100829.94"/>
    <x v="0"/>
    <s v="Basic"/>
    <n v="1"/>
    <n v="1"/>
    <n v="165008.97"/>
    <x v="0"/>
    <s v="High"/>
    <x v="1"/>
    <x v="1"/>
  </r>
  <r>
    <n v="4798"/>
    <n v="15666173"/>
    <s v="Chidumaga"/>
    <n v="793"/>
    <x v="1"/>
    <x v="2"/>
    <x v="0"/>
    <n v="32"/>
    <s v="Middle Age"/>
    <n v="1"/>
    <x v="0"/>
    <n v="96408.98"/>
    <x v="0"/>
    <s v="Basic"/>
    <n v="1"/>
    <n v="1"/>
    <n v="138191.81"/>
    <x v="0"/>
    <s v="High"/>
    <x v="1"/>
    <x v="1"/>
  </r>
  <r>
    <n v="4799"/>
    <n v="15627377"/>
    <s v="Sabbatini"/>
    <n v="593"/>
    <x v="0"/>
    <x v="0"/>
    <x v="1"/>
    <n v="41"/>
    <s v="Middle Age"/>
    <n v="6"/>
    <x v="1"/>
    <n v="0"/>
    <x v="2"/>
    <s v="Standard"/>
    <n v="1"/>
    <n v="1"/>
    <n v="99136.49"/>
    <x v="0"/>
    <s v="Medium"/>
    <x v="1"/>
    <x v="1"/>
  </r>
  <r>
    <n v="4800"/>
    <n v="15656683"/>
    <s v="Johnson"/>
    <n v="551"/>
    <x v="0"/>
    <x v="0"/>
    <x v="1"/>
    <n v="52"/>
    <s v="Old"/>
    <n v="1"/>
    <x v="0"/>
    <n v="0"/>
    <x v="0"/>
    <s v="Basic"/>
    <n v="0"/>
    <n v="0"/>
    <n v="63584.55"/>
    <x v="0"/>
    <s v="Medium"/>
    <x v="0"/>
    <x v="0"/>
  </r>
  <r>
    <n v="4801"/>
    <n v="15679810"/>
    <s v="Chapman"/>
    <n v="690"/>
    <x v="0"/>
    <x v="0"/>
    <x v="1"/>
    <n v="39"/>
    <s v="Middle Age"/>
    <n v="6"/>
    <x v="1"/>
    <n v="0"/>
    <x v="2"/>
    <s v="Standard"/>
    <n v="1"/>
    <n v="0"/>
    <n v="160532.88"/>
    <x v="1"/>
    <s v="High"/>
    <x v="1"/>
    <x v="1"/>
  </r>
  <r>
    <n v="4802"/>
    <n v="15606310"/>
    <s v="Birk"/>
    <n v="823"/>
    <x v="1"/>
    <x v="0"/>
    <x v="1"/>
    <n v="71"/>
    <s v="Old"/>
    <n v="5"/>
    <x v="2"/>
    <n v="149105.07999999999"/>
    <x v="0"/>
    <s v="Basic"/>
    <n v="0"/>
    <n v="1"/>
    <n v="162683.06"/>
    <x v="0"/>
    <s v="High"/>
    <x v="1"/>
    <x v="1"/>
  </r>
  <r>
    <n v="4803"/>
    <n v="15756871"/>
    <s v="Capon"/>
    <n v="512"/>
    <x v="0"/>
    <x v="1"/>
    <x v="1"/>
    <n v="39"/>
    <s v="Middle Age"/>
    <n v="3"/>
    <x v="2"/>
    <n v="0"/>
    <x v="0"/>
    <s v="Basic"/>
    <n v="1"/>
    <n v="0"/>
    <n v="134878.19"/>
    <x v="0"/>
    <s v="High"/>
    <x v="1"/>
    <x v="1"/>
  </r>
  <r>
    <n v="4804"/>
    <n v="15610002"/>
    <s v="Chidubem"/>
    <n v="802"/>
    <x v="1"/>
    <x v="1"/>
    <x v="1"/>
    <n v="41"/>
    <s v="Middle Age"/>
    <n v="5"/>
    <x v="2"/>
    <n v="0"/>
    <x v="2"/>
    <s v="Standard"/>
    <n v="1"/>
    <n v="1"/>
    <n v="134626.29999999999"/>
    <x v="1"/>
    <s v="High"/>
    <x v="1"/>
    <x v="1"/>
  </r>
  <r>
    <n v="4805"/>
    <n v="15567802"/>
    <s v="Childs"/>
    <n v="450"/>
    <x v="2"/>
    <x v="1"/>
    <x v="0"/>
    <n v="34"/>
    <s v="Middle Age"/>
    <n v="2"/>
    <x v="0"/>
    <n v="0"/>
    <x v="2"/>
    <s v="Standard"/>
    <n v="1"/>
    <n v="0"/>
    <n v="175480.93"/>
    <x v="1"/>
    <s v="High"/>
    <x v="1"/>
    <x v="1"/>
  </r>
  <r>
    <n v="4806"/>
    <n v="15745452"/>
    <s v="Sun"/>
    <n v="651"/>
    <x v="0"/>
    <x v="2"/>
    <x v="1"/>
    <n v="41"/>
    <s v="Middle Age"/>
    <n v="1"/>
    <x v="0"/>
    <n v="90218.11"/>
    <x v="0"/>
    <s v="Basic"/>
    <n v="1"/>
    <n v="0"/>
    <n v="174337.68"/>
    <x v="0"/>
    <s v="High"/>
    <x v="1"/>
    <x v="1"/>
  </r>
  <r>
    <n v="4807"/>
    <n v="15617252"/>
    <s v="Lung"/>
    <n v="697"/>
    <x v="0"/>
    <x v="0"/>
    <x v="0"/>
    <n v="33"/>
    <s v="Middle Age"/>
    <n v="1"/>
    <x v="0"/>
    <n v="87347.7"/>
    <x v="0"/>
    <s v="Basic"/>
    <n v="1"/>
    <n v="0"/>
    <n v="172524.51"/>
    <x v="0"/>
    <s v="High"/>
    <x v="1"/>
    <x v="1"/>
  </r>
  <r>
    <n v="4808"/>
    <n v="15753248"/>
    <s v="Tao"/>
    <n v="611"/>
    <x v="0"/>
    <x v="0"/>
    <x v="1"/>
    <n v="28"/>
    <s v="Adolescence"/>
    <n v="2"/>
    <x v="0"/>
    <n v="0"/>
    <x v="2"/>
    <s v="Standard"/>
    <n v="0"/>
    <n v="0"/>
    <n v="25395.83"/>
    <x v="2"/>
    <s v="Low"/>
    <x v="1"/>
    <x v="1"/>
  </r>
  <r>
    <n v="4809"/>
    <n v="15610755"/>
    <s v="Napolitano"/>
    <n v="643"/>
    <x v="0"/>
    <x v="0"/>
    <x v="0"/>
    <n v="33"/>
    <s v="Middle Age"/>
    <n v="0"/>
    <x v="0"/>
    <n v="137811.75"/>
    <x v="0"/>
    <s v="Basic"/>
    <n v="1"/>
    <n v="1"/>
    <n v="184856.89"/>
    <x v="0"/>
    <s v="High"/>
    <x v="1"/>
    <x v="1"/>
  </r>
  <r>
    <n v="4810"/>
    <n v="15662238"/>
    <s v="Davis"/>
    <n v="822"/>
    <x v="1"/>
    <x v="0"/>
    <x v="1"/>
    <n v="37"/>
    <s v="Middle Age"/>
    <n v="3"/>
    <x v="2"/>
    <n v="105563"/>
    <x v="0"/>
    <s v="Basic"/>
    <n v="1"/>
    <n v="0"/>
    <n v="182624.93"/>
    <x v="0"/>
    <s v="High"/>
    <x v="1"/>
    <x v="1"/>
  </r>
  <r>
    <n v="4811"/>
    <n v="15799186"/>
    <s v="Sagese"/>
    <n v="632"/>
    <x v="0"/>
    <x v="0"/>
    <x v="1"/>
    <n v="38"/>
    <s v="Middle Age"/>
    <n v="4"/>
    <x v="2"/>
    <n v="0"/>
    <x v="2"/>
    <s v="Standard"/>
    <n v="0"/>
    <n v="0"/>
    <n v="192505.62"/>
    <x v="1"/>
    <s v="High"/>
    <x v="1"/>
    <x v="1"/>
  </r>
  <r>
    <n v="4812"/>
    <n v="15686941"/>
    <s v="Hutchinson"/>
    <n v="575"/>
    <x v="0"/>
    <x v="1"/>
    <x v="0"/>
    <n v="26"/>
    <s v="Adolescence"/>
    <n v="7"/>
    <x v="1"/>
    <n v="0"/>
    <x v="2"/>
    <s v="Standard"/>
    <n v="1"/>
    <n v="0"/>
    <n v="112507.63"/>
    <x v="1"/>
    <s v="High"/>
    <x v="1"/>
    <x v="1"/>
  </r>
  <r>
    <n v="4813"/>
    <n v="15601172"/>
    <s v="Nelson"/>
    <n v="672"/>
    <x v="0"/>
    <x v="0"/>
    <x v="1"/>
    <n v="31"/>
    <s v="Middle Age"/>
    <n v="6"/>
    <x v="1"/>
    <n v="91125.75"/>
    <x v="0"/>
    <s v="Basic"/>
    <n v="1"/>
    <n v="0"/>
    <n v="177295.92"/>
    <x v="0"/>
    <s v="High"/>
    <x v="1"/>
    <x v="1"/>
  </r>
  <r>
    <n v="4814"/>
    <n v="15723858"/>
    <s v="Schiavone"/>
    <n v="517"/>
    <x v="0"/>
    <x v="1"/>
    <x v="1"/>
    <n v="39"/>
    <s v="Middle Age"/>
    <n v="3"/>
    <x v="2"/>
    <n v="0"/>
    <x v="2"/>
    <s v="Standard"/>
    <n v="0"/>
    <n v="1"/>
    <n v="12465.51"/>
    <x v="2"/>
    <s v="Low"/>
    <x v="1"/>
    <x v="1"/>
  </r>
  <r>
    <n v="4815"/>
    <n v="15615896"/>
    <s v="Chienezie"/>
    <n v="621"/>
    <x v="0"/>
    <x v="1"/>
    <x v="1"/>
    <n v="39"/>
    <s v="Middle Age"/>
    <n v="8"/>
    <x v="1"/>
    <n v="0"/>
    <x v="2"/>
    <s v="Standard"/>
    <n v="1"/>
    <n v="0"/>
    <n v="36122.959999999999"/>
    <x v="2"/>
    <s v="Low"/>
    <x v="1"/>
    <x v="1"/>
  </r>
  <r>
    <n v="4816"/>
    <n v="15737647"/>
    <s v="Obioma"/>
    <n v="775"/>
    <x v="1"/>
    <x v="2"/>
    <x v="0"/>
    <n v="77"/>
    <s v="Old"/>
    <n v="6"/>
    <x v="1"/>
    <n v="135120.56"/>
    <x v="0"/>
    <s v="Basic"/>
    <n v="1"/>
    <n v="0"/>
    <n v="37836.639999999999"/>
    <x v="2"/>
    <s v="Low"/>
    <x v="1"/>
    <x v="1"/>
  </r>
  <r>
    <n v="4817"/>
    <n v="15582841"/>
    <s v="Butusov"/>
    <n v="600"/>
    <x v="0"/>
    <x v="0"/>
    <x v="1"/>
    <n v="29"/>
    <s v="Adolescence"/>
    <n v="8"/>
    <x v="1"/>
    <n v="0"/>
    <x v="2"/>
    <s v="Standard"/>
    <n v="0"/>
    <n v="1"/>
    <n v="34747.43"/>
    <x v="2"/>
    <s v="Low"/>
    <x v="1"/>
    <x v="1"/>
  </r>
  <r>
    <n v="4818"/>
    <n v="15760090"/>
    <s v="Pisano"/>
    <n v="640"/>
    <x v="0"/>
    <x v="0"/>
    <x v="1"/>
    <n v="28"/>
    <s v="Adolescence"/>
    <n v="7"/>
    <x v="1"/>
    <n v="0"/>
    <x v="2"/>
    <s v="Standard"/>
    <n v="1"/>
    <n v="1"/>
    <n v="131097.9"/>
    <x v="1"/>
    <s v="High"/>
    <x v="1"/>
    <x v="1"/>
  </r>
  <r>
    <n v="4819"/>
    <n v="15588587"/>
    <s v="Stetson"/>
    <n v="752"/>
    <x v="1"/>
    <x v="0"/>
    <x v="0"/>
    <n v="36"/>
    <s v="Middle Age"/>
    <n v="1"/>
    <x v="0"/>
    <n v="86837.95"/>
    <x v="0"/>
    <s v="Basic"/>
    <n v="1"/>
    <n v="1"/>
    <n v="105280.55"/>
    <x v="0"/>
    <s v="High"/>
    <x v="1"/>
    <x v="1"/>
  </r>
  <r>
    <n v="4820"/>
    <n v="15683157"/>
    <s v="Waring"/>
    <n v="613"/>
    <x v="0"/>
    <x v="0"/>
    <x v="1"/>
    <n v="26"/>
    <s v="Adolescence"/>
    <n v="4"/>
    <x v="2"/>
    <n v="100446.57"/>
    <x v="0"/>
    <s v="Basic"/>
    <n v="0"/>
    <n v="1"/>
    <n v="149653.81"/>
    <x v="0"/>
    <s v="High"/>
    <x v="1"/>
    <x v="1"/>
  </r>
  <r>
    <n v="4821"/>
    <n v="15694209"/>
    <s v="Fanucci"/>
    <n v="484"/>
    <x v="2"/>
    <x v="0"/>
    <x v="0"/>
    <n v="32"/>
    <s v="Middle Age"/>
    <n v="3"/>
    <x v="2"/>
    <n v="0"/>
    <x v="2"/>
    <s v="Standard"/>
    <n v="1"/>
    <n v="1"/>
    <n v="139390.99"/>
    <x v="1"/>
    <s v="High"/>
    <x v="1"/>
    <x v="1"/>
  </r>
  <r>
    <n v="4822"/>
    <n v="15655875"/>
    <s v="Thao"/>
    <n v="511"/>
    <x v="0"/>
    <x v="0"/>
    <x v="0"/>
    <n v="33"/>
    <s v="Middle Age"/>
    <n v="3"/>
    <x v="2"/>
    <n v="0"/>
    <x v="2"/>
    <s v="Standard"/>
    <n v="1"/>
    <n v="0"/>
    <n v="132436.71"/>
    <x v="1"/>
    <s v="High"/>
    <x v="1"/>
    <x v="1"/>
  </r>
  <r>
    <n v="4823"/>
    <n v="15805704"/>
    <s v="Murphy"/>
    <n v="745"/>
    <x v="1"/>
    <x v="0"/>
    <x v="0"/>
    <n v="32"/>
    <s v="Middle Age"/>
    <n v="2"/>
    <x v="0"/>
    <n v="0"/>
    <x v="3"/>
    <s v="Premium"/>
    <n v="0"/>
    <n v="1"/>
    <n v="179705.13"/>
    <x v="1"/>
    <s v="High"/>
    <x v="0"/>
    <x v="0"/>
  </r>
  <r>
    <n v="4824"/>
    <n v="15744789"/>
    <s v="McConnell"/>
    <n v="786"/>
    <x v="1"/>
    <x v="1"/>
    <x v="0"/>
    <n v="32"/>
    <s v="Middle Age"/>
    <n v="6"/>
    <x v="1"/>
    <n v="114512.59"/>
    <x v="0"/>
    <s v="Basic"/>
    <n v="1"/>
    <n v="0"/>
    <n v="15796.66"/>
    <x v="2"/>
    <s v="Low"/>
    <x v="1"/>
    <x v="1"/>
  </r>
  <r>
    <n v="4825"/>
    <n v="15799357"/>
    <s v="Armfield"/>
    <n v="727"/>
    <x v="1"/>
    <x v="0"/>
    <x v="1"/>
    <n v="35"/>
    <s v="Middle Age"/>
    <n v="5"/>
    <x v="2"/>
    <n v="136364.46"/>
    <x v="0"/>
    <s v="Basic"/>
    <n v="0"/>
    <n v="0"/>
    <n v="142754.71"/>
    <x v="0"/>
    <s v="High"/>
    <x v="1"/>
    <x v="1"/>
  </r>
  <r>
    <n v="4826"/>
    <n v="15726153"/>
    <s v="Fanucci"/>
    <n v="622"/>
    <x v="0"/>
    <x v="0"/>
    <x v="1"/>
    <n v="31"/>
    <s v="Middle Age"/>
    <n v="5"/>
    <x v="2"/>
    <n v="106260.67"/>
    <x v="0"/>
    <s v="Basic"/>
    <n v="1"/>
    <n v="1"/>
    <n v="2578.4299999999998"/>
    <x v="2"/>
    <s v="Low"/>
    <x v="1"/>
    <x v="1"/>
  </r>
  <r>
    <n v="4827"/>
    <n v="15713346"/>
    <s v="Panina"/>
    <n v="794"/>
    <x v="1"/>
    <x v="0"/>
    <x v="1"/>
    <n v="24"/>
    <s v="Adolescence"/>
    <n v="10"/>
    <x v="3"/>
    <n v="146126.75"/>
    <x v="0"/>
    <s v="Basic"/>
    <n v="1"/>
    <n v="1"/>
    <n v="88992.05"/>
    <x v="0"/>
    <s v="Medium"/>
    <x v="1"/>
    <x v="1"/>
  </r>
  <r>
    <n v="4828"/>
    <n v="15665053"/>
    <s v="Nixon"/>
    <n v="636"/>
    <x v="0"/>
    <x v="1"/>
    <x v="1"/>
    <n v="52"/>
    <s v="Old"/>
    <n v="4"/>
    <x v="2"/>
    <n v="111284.53"/>
    <x v="0"/>
    <s v="Basic"/>
    <n v="0"/>
    <n v="1"/>
    <n v="32936.44"/>
    <x v="2"/>
    <s v="Low"/>
    <x v="0"/>
    <x v="0"/>
  </r>
  <r>
    <n v="4829"/>
    <n v="15592379"/>
    <s v="Walker"/>
    <n v="741"/>
    <x v="1"/>
    <x v="1"/>
    <x v="0"/>
    <n v="42"/>
    <s v="Middle Age"/>
    <n v="9"/>
    <x v="3"/>
    <n v="121056.63"/>
    <x v="2"/>
    <s v="Standard"/>
    <n v="1"/>
    <n v="0"/>
    <n v="39122.58"/>
    <x v="2"/>
    <s v="Low"/>
    <x v="1"/>
    <x v="1"/>
  </r>
  <r>
    <n v="4830"/>
    <n v="15692599"/>
    <s v="Chiemela"/>
    <n v="687"/>
    <x v="0"/>
    <x v="0"/>
    <x v="1"/>
    <n v="34"/>
    <s v="Middle Age"/>
    <n v="5"/>
    <x v="2"/>
    <n v="128270.56"/>
    <x v="0"/>
    <s v="Basic"/>
    <n v="1"/>
    <n v="0"/>
    <n v="191092.62"/>
    <x v="0"/>
    <s v="High"/>
    <x v="1"/>
    <x v="1"/>
  </r>
  <r>
    <n v="4831"/>
    <n v="15620758"/>
    <s v="Martel"/>
    <n v="660"/>
    <x v="0"/>
    <x v="1"/>
    <x v="1"/>
    <n v="30"/>
    <s v="Middle Age"/>
    <n v="4"/>
    <x v="2"/>
    <n v="0"/>
    <x v="2"/>
    <s v="Standard"/>
    <n v="1"/>
    <n v="0"/>
    <n v="129149.06"/>
    <x v="1"/>
    <s v="High"/>
    <x v="1"/>
    <x v="1"/>
  </r>
  <r>
    <n v="4832"/>
    <n v="15637428"/>
    <s v="Briggs"/>
    <n v="660"/>
    <x v="0"/>
    <x v="0"/>
    <x v="1"/>
    <n v="35"/>
    <s v="Middle Age"/>
    <n v="7"/>
    <x v="1"/>
    <n v="0"/>
    <x v="2"/>
    <s v="Standard"/>
    <n v="1"/>
    <n v="0"/>
    <n v="13218.6"/>
    <x v="2"/>
    <s v="Low"/>
    <x v="1"/>
    <x v="1"/>
  </r>
  <r>
    <n v="4833"/>
    <n v="15808389"/>
    <s v="Iheatu"/>
    <n v="617"/>
    <x v="0"/>
    <x v="0"/>
    <x v="0"/>
    <n v="79"/>
    <s v="Old"/>
    <n v="7"/>
    <x v="1"/>
    <n v="0"/>
    <x v="0"/>
    <s v="Basic"/>
    <n v="1"/>
    <n v="1"/>
    <n v="160589.18"/>
    <x v="0"/>
    <s v="High"/>
    <x v="1"/>
    <x v="1"/>
  </r>
  <r>
    <n v="4834"/>
    <n v="15807003"/>
    <s v="Jennings"/>
    <n v="762"/>
    <x v="1"/>
    <x v="0"/>
    <x v="1"/>
    <n v="32"/>
    <s v="Middle Age"/>
    <n v="10"/>
    <x v="3"/>
    <n v="191775.65"/>
    <x v="0"/>
    <s v="Basic"/>
    <n v="1"/>
    <n v="0"/>
    <n v="179657.83"/>
    <x v="0"/>
    <s v="High"/>
    <x v="1"/>
    <x v="1"/>
  </r>
  <r>
    <n v="4835"/>
    <n v="15702912"/>
    <s v="Ch'en"/>
    <n v="752"/>
    <x v="1"/>
    <x v="1"/>
    <x v="0"/>
    <n v="35"/>
    <s v="Middle Age"/>
    <n v="2"/>
    <x v="0"/>
    <n v="0"/>
    <x v="0"/>
    <s v="Basic"/>
    <n v="1"/>
    <n v="0"/>
    <n v="44335.54"/>
    <x v="2"/>
    <s v="Low"/>
    <x v="0"/>
    <x v="0"/>
  </r>
  <r>
    <n v="4836"/>
    <n v="15590623"/>
    <s v="Kovalyov"/>
    <n v="561"/>
    <x v="0"/>
    <x v="1"/>
    <x v="1"/>
    <n v="34"/>
    <s v="Middle Age"/>
    <n v="4"/>
    <x v="2"/>
    <n v="85141.79"/>
    <x v="2"/>
    <s v="Standard"/>
    <n v="1"/>
    <n v="1"/>
    <n v="29217.37"/>
    <x v="2"/>
    <s v="Low"/>
    <x v="1"/>
    <x v="1"/>
  </r>
  <r>
    <n v="4837"/>
    <n v="15728078"/>
    <s v="Yeh"/>
    <n v="609"/>
    <x v="0"/>
    <x v="0"/>
    <x v="1"/>
    <n v="26"/>
    <s v="Adolescence"/>
    <n v="10"/>
    <x v="3"/>
    <n v="126392.18"/>
    <x v="0"/>
    <s v="Basic"/>
    <n v="0"/>
    <n v="1"/>
    <n v="43651.49"/>
    <x v="2"/>
    <s v="Low"/>
    <x v="1"/>
    <x v="1"/>
  </r>
  <r>
    <n v="4838"/>
    <n v="15708256"/>
    <s v="Chien"/>
    <n v="803"/>
    <x v="1"/>
    <x v="0"/>
    <x v="1"/>
    <n v="28"/>
    <s v="Adolescence"/>
    <n v="3"/>
    <x v="2"/>
    <n v="0"/>
    <x v="2"/>
    <s v="Standard"/>
    <n v="1"/>
    <n v="0"/>
    <n v="159654"/>
    <x v="1"/>
    <s v="High"/>
    <x v="1"/>
    <x v="1"/>
  </r>
  <r>
    <n v="4839"/>
    <n v="15582335"/>
    <s v="Brown"/>
    <n v="556"/>
    <x v="0"/>
    <x v="0"/>
    <x v="0"/>
    <n v="40"/>
    <s v="Middle Age"/>
    <n v="9"/>
    <x v="3"/>
    <n v="129860.37"/>
    <x v="0"/>
    <s v="Basic"/>
    <n v="0"/>
    <n v="0"/>
    <n v="17992.939999999999"/>
    <x v="2"/>
    <s v="Low"/>
    <x v="1"/>
    <x v="1"/>
  </r>
  <r>
    <n v="4840"/>
    <n v="15649150"/>
    <s v="Buddicom"/>
    <n v="531"/>
    <x v="0"/>
    <x v="0"/>
    <x v="0"/>
    <n v="53"/>
    <s v="Old"/>
    <n v="5"/>
    <x v="2"/>
    <n v="127642.44"/>
    <x v="0"/>
    <s v="Basic"/>
    <n v="1"/>
    <n v="0"/>
    <n v="141501.45000000001"/>
    <x v="0"/>
    <s v="High"/>
    <x v="0"/>
    <x v="0"/>
  </r>
  <r>
    <n v="4841"/>
    <n v="15691647"/>
    <s v="McGregor"/>
    <n v="411"/>
    <x v="2"/>
    <x v="0"/>
    <x v="0"/>
    <n v="35"/>
    <s v="Middle Age"/>
    <n v="2"/>
    <x v="0"/>
    <n v="0"/>
    <x v="2"/>
    <s v="Standard"/>
    <n v="1"/>
    <n v="1"/>
    <n v="93825.78"/>
    <x v="0"/>
    <s v="Medium"/>
    <x v="1"/>
    <x v="1"/>
  </r>
  <r>
    <n v="4842"/>
    <n v="15668270"/>
    <s v="Thompson"/>
    <n v="587"/>
    <x v="0"/>
    <x v="2"/>
    <x v="0"/>
    <n v="44"/>
    <s v="Middle Age"/>
    <n v="5"/>
    <x v="2"/>
    <n v="125584.17"/>
    <x v="2"/>
    <s v="Standard"/>
    <n v="1"/>
    <n v="1"/>
    <n v="41852.239999999998"/>
    <x v="2"/>
    <s v="Low"/>
    <x v="0"/>
    <x v="0"/>
  </r>
  <r>
    <n v="4843"/>
    <n v="15624820"/>
    <s v="Ross"/>
    <n v="683"/>
    <x v="0"/>
    <x v="1"/>
    <x v="1"/>
    <n v="56"/>
    <s v="Old"/>
    <n v="7"/>
    <x v="1"/>
    <n v="50911.21"/>
    <x v="1"/>
    <s v="Premium"/>
    <n v="0"/>
    <n v="0"/>
    <n v="97629.31"/>
    <x v="0"/>
    <s v="Medium"/>
    <x v="0"/>
    <x v="0"/>
  </r>
  <r>
    <n v="4844"/>
    <n v="15736254"/>
    <s v="Ch'ang"/>
    <n v="654"/>
    <x v="0"/>
    <x v="0"/>
    <x v="1"/>
    <n v="29"/>
    <s v="Adolescence"/>
    <n v="2"/>
    <x v="0"/>
    <n v="91955.61"/>
    <x v="0"/>
    <s v="Basic"/>
    <n v="1"/>
    <n v="0"/>
    <n v="37065.660000000003"/>
    <x v="2"/>
    <s v="Low"/>
    <x v="1"/>
    <x v="1"/>
  </r>
  <r>
    <n v="4845"/>
    <n v="15720814"/>
    <s v="Warren"/>
    <n v="670"/>
    <x v="0"/>
    <x v="2"/>
    <x v="0"/>
    <n v="36"/>
    <s v="Middle Age"/>
    <n v="2"/>
    <x v="0"/>
    <n v="84266.44"/>
    <x v="2"/>
    <s v="Standard"/>
    <n v="0"/>
    <n v="0"/>
    <n v="38614.69"/>
    <x v="2"/>
    <s v="Low"/>
    <x v="1"/>
    <x v="1"/>
  </r>
  <r>
    <n v="4846"/>
    <n v="15642997"/>
    <s v="Uspenskaya"/>
    <n v="655"/>
    <x v="0"/>
    <x v="0"/>
    <x v="0"/>
    <n v="36"/>
    <s v="Middle Age"/>
    <n v="2"/>
    <x v="0"/>
    <n v="147149.59"/>
    <x v="0"/>
    <s v="Basic"/>
    <n v="1"/>
    <n v="1"/>
    <n v="87816.86"/>
    <x v="0"/>
    <s v="Medium"/>
    <x v="1"/>
    <x v="1"/>
  </r>
  <r>
    <n v="4847"/>
    <n v="15693200"/>
    <s v="King"/>
    <n v="752"/>
    <x v="1"/>
    <x v="0"/>
    <x v="0"/>
    <n v="36"/>
    <s v="Middle Age"/>
    <n v="7"/>
    <x v="1"/>
    <n v="0"/>
    <x v="2"/>
    <s v="Standard"/>
    <n v="1"/>
    <n v="0"/>
    <n v="184866.86"/>
    <x v="1"/>
    <s v="High"/>
    <x v="1"/>
    <x v="1"/>
  </r>
  <r>
    <n v="4848"/>
    <n v="15624596"/>
    <s v="Trentini"/>
    <n v="534"/>
    <x v="0"/>
    <x v="0"/>
    <x v="0"/>
    <n v="23"/>
    <s v="Adolescence"/>
    <n v="5"/>
    <x v="2"/>
    <n v="104822.45"/>
    <x v="0"/>
    <s v="Basic"/>
    <n v="0"/>
    <n v="1"/>
    <n v="160176.47"/>
    <x v="0"/>
    <s v="High"/>
    <x v="1"/>
    <x v="1"/>
  </r>
  <r>
    <n v="4849"/>
    <n v="15807167"/>
    <s v="Konovalova"/>
    <n v="635"/>
    <x v="0"/>
    <x v="0"/>
    <x v="1"/>
    <n v="42"/>
    <s v="Middle Age"/>
    <n v="1"/>
    <x v="0"/>
    <n v="146766.72"/>
    <x v="2"/>
    <s v="Standard"/>
    <n v="0"/>
    <n v="1"/>
    <n v="164357.1"/>
    <x v="1"/>
    <s v="High"/>
    <x v="1"/>
    <x v="1"/>
  </r>
  <r>
    <n v="4850"/>
    <n v="15660301"/>
    <s v="Dellucci"/>
    <n v="491"/>
    <x v="2"/>
    <x v="2"/>
    <x v="1"/>
    <n v="70"/>
    <s v="Old"/>
    <n v="6"/>
    <x v="1"/>
    <n v="148745.92000000001"/>
    <x v="2"/>
    <s v="Standard"/>
    <n v="1"/>
    <n v="1"/>
    <n v="17818.330000000002"/>
    <x v="2"/>
    <s v="Low"/>
    <x v="1"/>
    <x v="1"/>
  </r>
  <r>
    <n v="4851"/>
    <n v="15593094"/>
    <s v="Goddard"/>
    <n v="516"/>
    <x v="0"/>
    <x v="0"/>
    <x v="1"/>
    <n v="27"/>
    <s v="Adolescence"/>
    <n v="9"/>
    <x v="3"/>
    <n v="0"/>
    <x v="0"/>
    <s v="Basic"/>
    <n v="1"/>
    <n v="0"/>
    <n v="142680.64000000001"/>
    <x v="0"/>
    <s v="High"/>
    <x v="0"/>
    <x v="0"/>
  </r>
  <r>
    <n v="4852"/>
    <n v="15618239"/>
    <s v="Neumann"/>
    <n v="530"/>
    <x v="0"/>
    <x v="0"/>
    <x v="0"/>
    <n v="48"/>
    <s v="Middle Age"/>
    <n v="0"/>
    <x v="0"/>
    <n v="0"/>
    <x v="0"/>
    <s v="Basic"/>
    <n v="1"/>
    <n v="0"/>
    <n v="85081.09"/>
    <x v="0"/>
    <s v="Medium"/>
    <x v="1"/>
    <x v="1"/>
  </r>
  <r>
    <n v="4853"/>
    <n v="15574137"/>
    <s v="Ch'in"/>
    <n v="687"/>
    <x v="0"/>
    <x v="1"/>
    <x v="1"/>
    <n v="35"/>
    <s v="Middle Age"/>
    <n v="3"/>
    <x v="2"/>
    <n v="0"/>
    <x v="2"/>
    <s v="Standard"/>
    <n v="1"/>
    <n v="1"/>
    <n v="176450.19"/>
    <x v="1"/>
    <s v="High"/>
    <x v="1"/>
    <x v="1"/>
  </r>
  <r>
    <n v="4854"/>
    <n v="15614740"/>
    <s v="Walters"/>
    <n v="684"/>
    <x v="0"/>
    <x v="0"/>
    <x v="0"/>
    <n v="41"/>
    <s v="Middle Age"/>
    <n v="6"/>
    <x v="1"/>
    <n v="135203.81"/>
    <x v="2"/>
    <s v="Standard"/>
    <n v="1"/>
    <n v="1"/>
    <n v="121967.88"/>
    <x v="1"/>
    <s v="High"/>
    <x v="1"/>
    <x v="1"/>
  </r>
  <r>
    <n v="4855"/>
    <n v="15574071"/>
    <s v="Muravyova"/>
    <n v="706"/>
    <x v="1"/>
    <x v="2"/>
    <x v="1"/>
    <n v="23"/>
    <s v="Adolescence"/>
    <n v="2"/>
    <x v="0"/>
    <n v="93301.97"/>
    <x v="2"/>
    <s v="Standard"/>
    <n v="0"/>
    <n v="1"/>
    <n v="127187.04"/>
    <x v="1"/>
    <s v="High"/>
    <x v="1"/>
    <x v="1"/>
  </r>
  <r>
    <n v="4856"/>
    <n v="15671148"/>
    <s v="Barry"/>
    <n v="490"/>
    <x v="2"/>
    <x v="2"/>
    <x v="1"/>
    <n v="33"/>
    <s v="Middle Age"/>
    <n v="5"/>
    <x v="2"/>
    <n v="96341"/>
    <x v="2"/>
    <s v="Standard"/>
    <n v="0"/>
    <n v="0"/>
    <n v="108313.34"/>
    <x v="1"/>
    <s v="High"/>
    <x v="1"/>
    <x v="1"/>
  </r>
  <r>
    <n v="4857"/>
    <n v="15721921"/>
    <s v="Woolnough"/>
    <n v="796"/>
    <x v="1"/>
    <x v="0"/>
    <x v="1"/>
    <n v="44"/>
    <s v="Middle Age"/>
    <n v="8"/>
    <x v="1"/>
    <n v="165326.20000000001"/>
    <x v="0"/>
    <s v="Basic"/>
    <n v="1"/>
    <n v="1"/>
    <n v="57205.55"/>
    <x v="0"/>
    <s v="Medium"/>
    <x v="1"/>
    <x v="1"/>
  </r>
  <r>
    <n v="4858"/>
    <n v="15717995"/>
    <s v="Keen"/>
    <n v="849"/>
    <x v="1"/>
    <x v="0"/>
    <x v="1"/>
    <n v="27"/>
    <s v="Adolescence"/>
    <n v="0"/>
    <x v="0"/>
    <n v="0"/>
    <x v="2"/>
    <s v="Standard"/>
    <n v="0"/>
    <n v="1"/>
    <n v="157891.85999999999"/>
    <x v="1"/>
    <s v="High"/>
    <x v="1"/>
    <x v="1"/>
  </r>
  <r>
    <n v="4859"/>
    <n v="15632050"/>
    <s v="Liebe"/>
    <n v="779"/>
    <x v="1"/>
    <x v="0"/>
    <x v="0"/>
    <n v="41"/>
    <s v="Middle Age"/>
    <n v="10"/>
    <x v="3"/>
    <n v="99786.2"/>
    <x v="0"/>
    <s v="Basic"/>
    <n v="1"/>
    <n v="0"/>
    <n v="86927.53"/>
    <x v="0"/>
    <s v="Medium"/>
    <x v="1"/>
    <x v="1"/>
  </r>
  <r>
    <n v="4860"/>
    <n v="15647111"/>
    <s v="White"/>
    <n v="794"/>
    <x v="1"/>
    <x v="1"/>
    <x v="0"/>
    <n v="22"/>
    <s v="Adolescence"/>
    <n v="4"/>
    <x v="2"/>
    <n v="114440.24"/>
    <x v="0"/>
    <s v="Basic"/>
    <n v="1"/>
    <n v="1"/>
    <n v="107753.07"/>
    <x v="0"/>
    <s v="High"/>
    <x v="1"/>
    <x v="1"/>
  </r>
  <r>
    <n v="4861"/>
    <n v="15759991"/>
    <s v="Hunter"/>
    <n v="748"/>
    <x v="1"/>
    <x v="1"/>
    <x v="1"/>
    <n v="36"/>
    <s v="Middle Age"/>
    <n v="4"/>
    <x v="2"/>
    <n v="141573.54999999999"/>
    <x v="0"/>
    <s v="Basic"/>
    <n v="1"/>
    <n v="0"/>
    <n v="82158.14"/>
    <x v="0"/>
    <s v="Medium"/>
    <x v="1"/>
    <x v="1"/>
  </r>
  <r>
    <n v="4862"/>
    <n v="15790204"/>
    <s v="Myers"/>
    <n v="663"/>
    <x v="0"/>
    <x v="1"/>
    <x v="0"/>
    <n v="22"/>
    <s v="Adolescence"/>
    <n v="9"/>
    <x v="3"/>
    <n v="0"/>
    <x v="0"/>
    <s v="Basic"/>
    <n v="1"/>
    <n v="0"/>
    <n v="29135.89"/>
    <x v="2"/>
    <s v="Low"/>
    <x v="0"/>
    <x v="0"/>
  </r>
  <r>
    <n v="4863"/>
    <n v="15686780"/>
    <s v="Rogova"/>
    <n v="645"/>
    <x v="0"/>
    <x v="1"/>
    <x v="0"/>
    <n v="55"/>
    <s v="Old"/>
    <n v="1"/>
    <x v="0"/>
    <n v="133676.65"/>
    <x v="0"/>
    <s v="Basic"/>
    <n v="0"/>
    <n v="1"/>
    <n v="17095.490000000002"/>
    <x v="2"/>
    <s v="Low"/>
    <x v="1"/>
    <x v="1"/>
  </r>
  <r>
    <n v="4864"/>
    <n v="15640491"/>
    <s v="Raff"/>
    <n v="464"/>
    <x v="2"/>
    <x v="0"/>
    <x v="0"/>
    <n v="33"/>
    <s v="Middle Age"/>
    <n v="10"/>
    <x v="3"/>
    <n v="147493.70000000001"/>
    <x v="2"/>
    <s v="Standard"/>
    <n v="1"/>
    <n v="0"/>
    <n v="100447.53"/>
    <x v="1"/>
    <s v="High"/>
    <x v="1"/>
    <x v="1"/>
  </r>
  <r>
    <n v="4865"/>
    <n v="15783225"/>
    <s v="Cocci"/>
    <n v="737"/>
    <x v="1"/>
    <x v="0"/>
    <x v="1"/>
    <n v="54"/>
    <s v="Old"/>
    <n v="9"/>
    <x v="3"/>
    <n v="0"/>
    <x v="0"/>
    <s v="Basic"/>
    <n v="1"/>
    <n v="0"/>
    <n v="83470.399999999994"/>
    <x v="0"/>
    <s v="Medium"/>
    <x v="0"/>
    <x v="0"/>
  </r>
  <r>
    <n v="4866"/>
    <n v="15734438"/>
    <s v="Kanayochukwu"/>
    <n v="590"/>
    <x v="0"/>
    <x v="0"/>
    <x v="0"/>
    <n v="29"/>
    <s v="Adolescence"/>
    <n v="4"/>
    <x v="2"/>
    <n v="0"/>
    <x v="2"/>
    <s v="Standard"/>
    <n v="1"/>
    <n v="0"/>
    <n v="121846.81"/>
    <x v="1"/>
    <s v="High"/>
    <x v="1"/>
    <x v="1"/>
  </r>
  <r>
    <n v="4867"/>
    <n v="15688760"/>
    <s v="Obialo"/>
    <n v="522"/>
    <x v="0"/>
    <x v="2"/>
    <x v="0"/>
    <n v="37"/>
    <s v="Middle Age"/>
    <n v="3"/>
    <x v="2"/>
    <n v="95022.57"/>
    <x v="0"/>
    <s v="Basic"/>
    <n v="1"/>
    <n v="1"/>
    <n v="129107.59"/>
    <x v="0"/>
    <s v="High"/>
    <x v="1"/>
    <x v="1"/>
  </r>
  <r>
    <n v="4868"/>
    <n v="15768124"/>
    <s v="Liu"/>
    <n v="648"/>
    <x v="0"/>
    <x v="0"/>
    <x v="0"/>
    <n v="34"/>
    <s v="Middle Age"/>
    <n v="3"/>
    <x v="2"/>
    <n v="0"/>
    <x v="0"/>
    <s v="Basic"/>
    <n v="1"/>
    <n v="0"/>
    <n v="54726.43"/>
    <x v="0"/>
    <s v="Medium"/>
    <x v="1"/>
    <x v="1"/>
  </r>
  <r>
    <n v="4869"/>
    <n v="15661330"/>
    <s v="Gilbert"/>
    <n v="754"/>
    <x v="1"/>
    <x v="0"/>
    <x v="1"/>
    <n v="37"/>
    <s v="Middle Age"/>
    <n v="6"/>
    <x v="1"/>
    <n v="0"/>
    <x v="0"/>
    <s v="Basic"/>
    <n v="1"/>
    <n v="1"/>
    <n v="116141.72"/>
    <x v="0"/>
    <s v="High"/>
    <x v="1"/>
    <x v="1"/>
  </r>
  <r>
    <n v="4870"/>
    <n v="15781272"/>
    <s v="Coles"/>
    <n v="669"/>
    <x v="0"/>
    <x v="0"/>
    <x v="1"/>
    <n v="50"/>
    <s v="Middle Age"/>
    <n v="4"/>
    <x v="2"/>
    <n v="149713.60999999999"/>
    <x v="1"/>
    <s v="Premium"/>
    <n v="1"/>
    <n v="1"/>
    <n v="124872.42"/>
    <x v="1"/>
    <s v="High"/>
    <x v="0"/>
    <x v="0"/>
  </r>
  <r>
    <n v="4871"/>
    <n v="15573888"/>
    <s v="Ponomaryov"/>
    <n v="648"/>
    <x v="0"/>
    <x v="2"/>
    <x v="0"/>
    <n v="43"/>
    <s v="Middle Age"/>
    <n v="1"/>
    <x v="0"/>
    <n v="107963.38"/>
    <x v="0"/>
    <s v="Basic"/>
    <n v="0"/>
    <n v="0"/>
    <n v="186438.86"/>
    <x v="0"/>
    <s v="High"/>
    <x v="0"/>
    <x v="0"/>
  </r>
  <r>
    <n v="4872"/>
    <n v="15575858"/>
    <s v="Bergamaschi"/>
    <n v="763"/>
    <x v="1"/>
    <x v="0"/>
    <x v="1"/>
    <n v="40"/>
    <s v="Middle Age"/>
    <n v="3"/>
    <x v="2"/>
    <n v="0"/>
    <x v="2"/>
    <s v="Standard"/>
    <n v="1"/>
    <n v="0"/>
    <n v="134281.10999999999"/>
    <x v="1"/>
    <s v="High"/>
    <x v="1"/>
    <x v="1"/>
  </r>
  <r>
    <n v="4873"/>
    <n v="15645937"/>
    <s v="Guerin"/>
    <n v="790"/>
    <x v="1"/>
    <x v="1"/>
    <x v="1"/>
    <n v="32"/>
    <s v="Middle Age"/>
    <n v="3"/>
    <x v="2"/>
    <n v="0"/>
    <x v="0"/>
    <s v="Basic"/>
    <n v="1"/>
    <n v="0"/>
    <n v="91044.47"/>
    <x v="0"/>
    <s v="Medium"/>
    <x v="1"/>
    <x v="1"/>
  </r>
  <r>
    <n v="4874"/>
    <n v="15702337"/>
    <s v="Sinclair"/>
    <n v="581"/>
    <x v="0"/>
    <x v="0"/>
    <x v="1"/>
    <n v="37"/>
    <s v="Middle Age"/>
    <n v="7"/>
    <x v="1"/>
    <n v="0"/>
    <x v="2"/>
    <s v="Standard"/>
    <n v="1"/>
    <n v="1"/>
    <n v="74320.75"/>
    <x v="0"/>
    <s v="Medium"/>
    <x v="1"/>
    <x v="1"/>
  </r>
  <r>
    <n v="4875"/>
    <n v="15764537"/>
    <s v="Dominguez"/>
    <n v="703"/>
    <x v="1"/>
    <x v="0"/>
    <x v="1"/>
    <n v="43"/>
    <s v="Middle Age"/>
    <n v="8"/>
    <x v="1"/>
    <n v="0"/>
    <x v="2"/>
    <s v="Standard"/>
    <n v="1"/>
    <n v="0"/>
    <n v="9704.66"/>
    <x v="2"/>
    <s v="Low"/>
    <x v="1"/>
    <x v="1"/>
  </r>
  <r>
    <n v="4876"/>
    <n v="15619616"/>
    <s v="Costa"/>
    <n v="571"/>
    <x v="0"/>
    <x v="0"/>
    <x v="0"/>
    <n v="33"/>
    <s v="Middle Age"/>
    <n v="9"/>
    <x v="3"/>
    <n v="102017.25"/>
    <x v="2"/>
    <s v="Standard"/>
    <n v="0"/>
    <n v="0"/>
    <n v="128600.49"/>
    <x v="1"/>
    <s v="High"/>
    <x v="1"/>
    <x v="1"/>
  </r>
  <r>
    <n v="4877"/>
    <n v="15585133"/>
    <s v="Wei"/>
    <n v="657"/>
    <x v="0"/>
    <x v="1"/>
    <x v="0"/>
    <n v="27"/>
    <s v="Adolescence"/>
    <n v="8"/>
    <x v="1"/>
    <n v="0"/>
    <x v="2"/>
    <s v="Standard"/>
    <n v="0"/>
    <n v="0"/>
    <n v="6468.24"/>
    <x v="2"/>
    <s v="Low"/>
    <x v="1"/>
    <x v="1"/>
  </r>
  <r>
    <n v="4878"/>
    <n v="15573971"/>
    <s v="Mills"/>
    <n v="737"/>
    <x v="1"/>
    <x v="0"/>
    <x v="1"/>
    <n v="44"/>
    <s v="Middle Age"/>
    <n v="7"/>
    <x v="1"/>
    <n v="0"/>
    <x v="2"/>
    <s v="Standard"/>
    <n v="0"/>
    <n v="0"/>
    <n v="57898.58"/>
    <x v="0"/>
    <s v="Medium"/>
    <x v="1"/>
    <x v="1"/>
  </r>
  <r>
    <n v="4879"/>
    <n v="15579433"/>
    <s v="Pugh"/>
    <n v="793"/>
    <x v="1"/>
    <x v="1"/>
    <x v="1"/>
    <n v="29"/>
    <s v="Adolescence"/>
    <n v="8"/>
    <x v="1"/>
    <n v="96674.55"/>
    <x v="2"/>
    <s v="Standard"/>
    <n v="0"/>
    <n v="0"/>
    <n v="192120.66"/>
    <x v="1"/>
    <s v="High"/>
    <x v="1"/>
    <x v="1"/>
  </r>
  <r>
    <n v="4880"/>
    <n v="15777045"/>
    <s v="Price"/>
    <n v="783"/>
    <x v="1"/>
    <x v="1"/>
    <x v="0"/>
    <n v="44"/>
    <s v="Middle Age"/>
    <n v="3"/>
    <x v="2"/>
    <n v="81811.710000000006"/>
    <x v="0"/>
    <s v="Basic"/>
    <n v="1"/>
    <n v="0"/>
    <n v="164213.53"/>
    <x v="0"/>
    <s v="High"/>
    <x v="0"/>
    <x v="0"/>
  </r>
  <r>
    <n v="4881"/>
    <n v="15611580"/>
    <s v="Wood"/>
    <n v="751"/>
    <x v="1"/>
    <x v="1"/>
    <x v="1"/>
    <n v="33"/>
    <s v="Middle Age"/>
    <n v="4"/>
    <x v="2"/>
    <n v="79281.61"/>
    <x v="0"/>
    <s v="Basic"/>
    <n v="1"/>
    <n v="0"/>
    <n v="117547.76"/>
    <x v="0"/>
    <s v="High"/>
    <x v="1"/>
    <x v="1"/>
  </r>
  <r>
    <n v="4882"/>
    <n v="15614778"/>
    <s v="Robertson"/>
    <n v="579"/>
    <x v="0"/>
    <x v="0"/>
    <x v="1"/>
    <n v="31"/>
    <s v="Middle Age"/>
    <n v="6"/>
    <x v="1"/>
    <n v="0"/>
    <x v="2"/>
    <s v="Standard"/>
    <n v="1"/>
    <n v="0"/>
    <n v="26149.25"/>
    <x v="2"/>
    <s v="Low"/>
    <x v="1"/>
    <x v="1"/>
  </r>
  <r>
    <n v="4883"/>
    <n v="15771750"/>
    <s v="Sawtell"/>
    <n v="655"/>
    <x v="0"/>
    <x v="2"/>
    <x v="0"/>
    <n v="36"/>
    <s v="Middle Age"/>
    <n v="10"/>
    <x v="3"/>
    <n v="122314.39"/>
    <x v="0"/>
    <s v="Basic"/>
    <n v="1"/>
    <n v="0"/>
    <n v="9181.66"/>
    <x v="2"/>
    <s v="Low"/>
    <x v="1"/>
    <x v="1"/>
  </r>
  <r>
    <n v="4884"/>
    <n v="15593280"/>
    <s v="Yuryeva"/>
    <n v="614"/>
    <x v="0"/>
    <x v="2"/>
    <x v="1"/>
    <n v="43"/>
    <s v="Middle Age"/>
    <n v="8"/>
    <x v="1"/>
    <n v="140733.74"/>
    <x v="0"/>
    <s v="Basic"/>
    <n v="1"/>
    <n v="1"/>
    <n v="166588.76"/>
    <x v="0"/>
    <s v="High"/>
    <x v="1"/>
    <x v="1"/>
  </r>
  <r>
    <n v="4885"/>
    <n v="15569274"/>
    <s v="Pisano"/>
    <n v="678"/>
    <x v="0"/>
    <x v="2"/>
    <x v="1"/>
    <n v="49"/>
    <s v="Middle Age"/>
    <n v="2"/>
    <x v="0"/>
    <n v="116933.11"/>
    <x v="0"/>
    <s v="Basic"/>
    <n v="1"/>
    <n v="0"/>
    <n v="195053.58"/>
    <x v="0"/>
    <s v="High"/>
    <x v="0"/>
    <x v="0"/>
  </r>
  <r>
    <n v="4886"/>
    <n v="15654408"/>
    <s v="Kharitonova"/>
    <n v="562"/>
    <x v="0"/>
    <x v="1"/>
    <x v="1"/>
    <n v="41"/>
    <s v="Middle Age"/>
    <n v="5"/>
    <x v="2"/>
    <n v="165445.04"/>
    <x v="2"/>
    <s v="Standard"/>
    <n v="1"/>
    <n v="0"/>
    <n v="85787.31"/>
    <x v="0"/>
    <s v="Medium"/>
    <x v="1"/>
    <x v="1"/>
  </r>
  <r>
    <n v="4887"/>
    <n v="15657468"/>
    <s v="Simmons"/>
    <n v="711"/>
    <x v="1"/>
    <x v="2"/>
    <x v="0"/>
    <n v="53"/>
    <s v="Old"/>
    <n v="5"/>
    <x v="2"/>
    <n v="123805.03"/>
    <x v="0"/>
    <s v="Basic"/>
    <n v="1"/>
    <n v="0"/>
    <n v="102428.51"/>
    <x v="0"/>
    <s v="High"/>
    <x v="1"/>
    <x v="1"/>
  </r>
  <r>
    <n v="4888"/>
    <n v="15614213"/>
    <s v="Muramats"/>
    <n v="620"/>
    <x v="0"/>
    <x v="0"/>
    <x v="1"/>
    <n v="37"/>
    <s v="Middle Age"/>
    <n v="0"/>
    <x v="0"/>
    <n v="107548.94"/>
    <x v="0"/>
    <s v="Basic"/>
    <n v="1"/>
    <n v="0"/>
    <n v="71175.94"/>
    <x v="0"/>
    <s v="Medium"/>
    <x v="1"/>
    <x v="1"/>
  </r>
  <r>
    <n v="4889"/>
    <n v="15589869"/>
    <s v="Tang"/>
    <n v="437"/>
    <x v="2"/>
    <x v="0"/>
    <x v="1"/>
    <n v="49"/>
    <s v="Middle Age"/>
    <n v="9"/>
    <x v="3"/>
    <n v="111634.29"/>
    <x v="2"/>
    <s v="Standard"/>
    <n v="0"/>
    <n v="1"/>
    <n v="166440.32000000001"/>
    <x v="1"/>
    <s v="High"/>
    <x v="1"/>
    <x v="1"/>
  </r>
  <r>
    <n v="4890"/>
    <n v="15693205"/>
    <s v="Peng"/>
    <n v="691"/>
    <x v="0"/>
    <x v="2"/>
    <x v="0"/>
    <n v="41"/>
    <s v="Middle Age"/>
    <n v="8"/>
    <x v="1"/>
    <n v="109153.96"/>
    <x v="1"/>
    <s v="Premium"/>
    <n v="1"/>
    <n v="1"/>
    <n v="148848.76"/>
    <x v="1"/>
    <s v="High"/>
    <x v="0"/>
    <x v="0"/>
  </r>
  <r>
    <n v="4891"/>
    <n v="15797113"/>
    <s v="Bevan"/>
    <n v="552"/>
    <x v="0"/>
    <x v="1"/>
    <x v="0"/>
    <n v="34"/>
    <s v="Middle Age"/>
    <n v="4"/>
    <x v="2"/>
    <n v="0"/>
    <x v="2"/>
    <s v="Standard"/>
    <n v="1"/>
    <n v="0"/>
    <n v="140286.69"/>
    <x v="1"/>
    <s v="High"/>
    <x v="1"/>
    <x v="1"/>
  </r>
  <r>
    <n v="4892"/>
    <n v="15676958"/>
    <s v="Zito"/>
    <n v="765"/>
    <x v="1"/>
    <x v="2"/>
    <x v="1"/>
    <n v="34"/>
    <s v="Middle Age"/>
    <n v="5"/>
    <x v="2"/>
    <n v="86055.17"/>
    <x v="2"/>
    <s v="Standard"/>
    <n v="1"/>
    <n v="1"/>
    <n v="104220.5"/>
    <x v="1"/>
    <s v="High"/>
    <x v="1"/>
    <x v="1"/>
  </r>
  <r>
    <n v="4893"/>
    <n v="15739592"/>
    <s v="Sokolov"/>
    <n v="707"/>
    <x v="1"/>
    <x v="2"/>
    <x v="0"/>
    <n v="51"/>
    <s v="Old"/>
    <n v="10"/>
    <x v="3"/>
    <n v="98438.23"/>
    <x v="0"/>
    <s v="Basic"/>
    <n v="0"/>
    <n v="0"/>
    <n v="70778.63"/>
    <x v="0"/>
    <s v="Medium"/>
    <x v="0"/>
    <x v="0"/>
  </r>
  <r>
    <n v="4894"/>
    <n v="15656263"/>
    <s v="Teng"/>
    <n v="764"/>
    <x v="1"/>
    <x v="1"/>
    <x v="1"/>
    <n v="29"/>
    <s v="Adolescence"/>
    <n v="5"/>
    <x v="2"/>
    <n v="0"/>
    <x v="2"/>
    <s v="Standard"/>
    <n v="1"/>
    <n v="0"/>
    <n v="65868.28"/>
    <x v="0"/>
    <s v="Medium"/>
    <x v="1"/>
    <x v="1"/>
  </r>
  <r>
    <n v="4895"/>
    <n v="15636872"/>
    <s v="Amadi"/>
    <n v="585"/>
    <x v="0"/>
    <x v="0"/>
    <x v="0"/>
    <n v="32"/>
    <s v="Middle Age"/>
    <n v="8"/>
    <x v="1"/>
    <n v="144705.87"/>
    <x v="2"/>
    <s v="Standard"/>
    <n v="0"/>
    <n v="0"/>
    <n v="171482.56"/>
    <x v="1"/>
    <s v="High"/>
    <x v="1"/>
    <x v="1"/>
  </r>
  <r>
    <n v="4896"/>
    <n v="15589435"/>
    <s v="Davide"/>
    <n v="784"/>
    <x v="1"/>
    <x v="0"/>
    <x v="1"/>
    <n v="31"/>
    <s v="Middle Age"/>
    <n v="7"/>
    <x v="1"/>
    <n v="0"/>
    <x v="2"/>
    <s v="Standard"/>
    <n v="1"/>
    <n v="1"/>
    <n v="143204.41"/>
    <x v="1"/>
    <s v="High"/>
    <x v="1"/>
    <x v="1"/>
  </r>
  <r>
    <n v="4897"/>
    <n v="15640464"/>
    <s v="Parkes"/>
    <n v="605"/>
    <x v="0"/>
    <x v="0"/>
    <x v="1"/>
    <n v="41"/>
    <s v="Middle Age"/>
    <n v="5"/>
    <x v="2"/>
    <n v="91612.91"/>
    <x v="0"/>
    <s v="Basic"/>
    <n v="1"/>
    <n v="1"/>
    <n v="28427.84"/>
    <x v="2"/>
    <s v="Low"/>
    <x v="1"/>
    <x v="1"/>
  </r>
  <r>
    <n v="4898"/>
    <n v="15723851"/>
    <s v="Mazzanti"/>
    <n v="699"/>
    <x v="0"/>
    <x v="1"/>
    <x v="1"/>
    <n v="40"/>
    <s v="Middle Age"/>
    <n v="2"/>
    <x v="0"/>
    <n v="0"/>
    <x v="0"/>
    <s v="Basic"/>
    <n v="1"/>
    <n v="0"/>
    <n v="78387.320000000007"/>
    <x v="0"/>
    <s v="Medium"/>
    <x v="1"/>
    <x v="1"/>
  </r>
  <r>
    <n v="4899"/>
    <n v="15722122"/>
    <s v="Findlay"/>
    <n v="544"/>
    <x v="0"/>
    <x v="0"/>
    <x v="0"/>
    <n v="40"/>
    <s v="Middle Age"/>
    <n v="7"/>
    <x v="1"/>
    <n v="0"/>
    <x v="0"/>
    <s v="Basic"/>
    <n v="0"/>
    <n v="1"/>
    <n v="161076.92000000001"/>
    <x v="0"/>
    <s v="High"/>
    <x v="1"/>
    <x v="1"/>
  </r>
  <r>
    <n v="4900"/>
    <n v="15696852"/>
    <s v="Hsu"/>
    <n v="803"/>
    <x v="1"/>
    <x v="0"/>
    <x v="0"/>
    <n v="32"/>
    <s v="Middle Age"/>
    <n v="9"/>
    <x v="3"/>
    <n v="192122.84"/>
    <x v="0"/>
    <s v="Basic"/>
    <n v="1"/>
    <n v="1"/>
    <n v="54277.45"/>
    <x v="0"/>
    <s v="Medium"/>
    <x v="0"/>
    <x v="0"/>
  </r>
  <r>
    <n v="4901"/>
    <n v="15634936"/>
    <s v="Chukwukadibia"/>
    <n v="735"/>
    <x v="1"/>
    <x v="0"/>
    <x v="1"/>
    <n v="41"/>
    <s v="Middle Age"/>
    <n v="7"/>
    <x v="1"/>
    <n v="179904"/>
    <x v="0"/>
    <s v="Basic"/>
    <n v="1"/>
    <n v="1"/>
    <n v="137180.95000000001"/>
    <x v="0"/>
    <s v="High"/>
    <x v="1"/>
    <x v="1"/>
  </r>
  <r>
    <n v="4902"/>
    <n v="15575935"/>
    <s v="Baxter"/>
    <n v="673"/>
    <x v="0"/>
    <x v="0"/>
    <x v="1"/>
    <n v="59"/>
    <s v="Old"/>
    <n v="0"/>
    <x v="0"/>
    <n v="178058.06"/>
    <x v="2"/>
    <s v="Standard"/>
    <n v="0"/>
    <n v="1"/>
    <n v="21063.71"/>
    <x v="2"/>
    <s v="Low"/>
    <x v="0"/>
    <x v="0"/>
  </r>
  <r>
    <n v="4903"/>
    <n v="15634491"/>
    <s v="Kung"/>
    <n v="652"/>
    <x v="0"/>
    <x v="0"/>
    <x v="1"/>
    <n v="30"/>
    <s v="Middle Age"/>
    <n v="2"/>
    <x v="0"/>
    <n v="176166.56"/>
    <x v="2"/>
    <s v="Standard"/>
    <n v="1"/>
    <n v="1"/>
    <n v="152210.81"/>
    <x v="1"/>
    <s v="High"/>
    <x v="1"/>
    <x v="1"/>
  </r>
  <r>
    <n v="4904"/>
    <n v="15628530"/>
    <s v="Booth"/>
    <n v="694"/>
    <x v="0"/>
    <x v="0"/>
    <x v="1"/>
    <n v="42"/>
    <s v="Middle Age"/>
    <n v="3"/>
    <x v="2"/>
    <n v="156864.20000000001"/>
    <x v="2"/>
    <s v="Standard"/>
    <n v="0"/>
    <n v="0"/>
    <n v="88890.75"/>
    <x v="0"/>
    <s v="Medium"/>
    <x v="1"/>
    <x v="1"/>
  </r>
  <r>
    <n v="4905"/>
    <n v="15678720"/>
    <s v="Evans"/>
    <n v="741"/>
    <x v="1"/>
    <x v="0"/>
    <x v="0"/>
    <n v="44"/>
    <s v="Middle Age"/>
    <n v="7"/>
    <x v="1"/>
    <n v="0"/>
    <x v="2"/>
    <s v="Standard"/>
    <n v="1"/>
    <n v="1"/>
    <n v="190534.76"/>
    <x v="1"/>
    <s v="High"/>
    <x v="1"/>
    <x v="1"/>
  </r>
  <r>
    <n v="4906"/>
    <n v="15627999"/>
    <s v="Kung"/>
    <n v="590"/>
    <x v="0"/>
    <x v="1"/>
    <x v="1"/>
    <n v="30"/>
    <s v="Middle Age"/>
    <n v="3"/>
    <x v="2"/>
    <n v="0"/>
    <x v="2"/>
    <s v="Standard"/>
    <n v="1"/>
    <n v="0"/>
    <n v="83090.350000000006"/>
    <x v="0"/>
    <s v="Medium"/>
    <x v="1"/>
    <x v="1"/>
  </r>
  <r>
    <n v="4907"/>
    <n v="15571244"/>
    <s v="Tung"/>
    <n v="809"/>
    <x v="1"/>
    <x v="1"/>
    <x v="0"/>
    <n v="33"/>
    <s v="Middle Age"/>
    <n v="3"/>
    <x v="2"/>
    <n v="0"/>
    <x v="2"/>
    <s v="Standard"/>
    <n v="0"/>
    <n v="1"/>
    <n v="141426.78"/>
    <x v="1"/>
    <s v="High"/>
    <x v="1"/>
    <x v="1"/>
  </r>
  <r>
    <n v="4908"/>
    <n v="15739931"/>
    <s v="Yuan"/>
    <n v="523"/>
    <x v="0"/>
    <x v="0"/>
    <x v="1"/>
    <n v="34"/>
    <s v="Middle Age"/>
    <n v="2"/>
    <x v="0"/>
    <n v="161588.89000000001"/>
    <x v="0"/>
    <s v="Basic"/>
    <n v="1"/>
    <n v="1"/>
    <n v="51358.66"/>
    <x v="0"/>
    <s v="Medium"/>
    <x v="1"/>
    <x v="1"/>
  </r>
  <r>
    <n v="4909"/>
    <n v="15806256"/>
    <s v="Jackson"/>
    <n v="540"/>
    <x v="0"/>
    <x v="0"/>
    <x v="1"/>
    <n v="48"/>
    <s v="Middle Age"/>
    <n v="2"/>
    <x v="0"/>
    <n v="109349.29"/>
    <x v="0"/>
    <s v="Basic"/>
    <n v="1"/>
    <n v="0"/>
    <n v="88703.039999999994"/>
    <x v="0"/>
    <s v="Medium"/>
    <x v="0"/>
    <x v="0"/>
  </r>
  <r>
    <n v="4910"/>
    <n v="15787258"/>
    <s v="Ross"/>
    <n v="596"/>
    <x v="0"/>
    <x v="1"/>
    <x v="0"/>
    <n v="29"/>
    <s v="Adolescence"/>
    <n v="6"/>
    <x v="1"/>
    <n v="0"/>
    <x v="2"/>
    <s v="Standard"/>
    <n v="1"/>
    <n v="0"/>
    <n v="116696.77"/>
    <x v="1"/>
    <s v="High"/>
    <x v="1"/>
    <x v="1"/>
  </r>
  <r>
    <n v="4911"/>
    <n v="15706463"/>
    <s v="Yang"/>
    <n v="597"/>
    <x v="0"/>
    <x v="0"/>
    <x v="0"/>
    <n v="36"/>
    <s v="Middle Age"/>
    <n v="9"/>
    <x v="3"/>
    <n v="0"/>
    <x v="2"/>
    <s v="Standard"/>
    <n v="1"/>
    <n v="1"/>
    <n v="7156.09"/>
    <x v="2"/>
    <s v="Low"/>
    <x v="1"/>
    <x v="1"/>
  </r>
  <r>
    <n v="4912"/>
    <n v="15691004"/>
    <s v="Yu"/>
    <n v="407"/>
    <x v="2"/>
    <x v="1"/>
    <x v="1"/>
    <n v="37"/>
    <s v="Middle Age"/>
    <n v="1"/>
    <x v="0"/>
    <n v="0"/>
    <x v="0"/>
    <s v="Basic"/>
    <n v="1"/>
    <n v="1"/>
    <n v="49161.120000000003"/>
    <x v="2"/>
    <s v="Low"/>
    <x v="0"/>
    <x v="0"/>
  </r>
  <r>
    <n v="4913"/>
    <n v="15792228"/>
    <s v="Onwumelu"/>
    <n v="748"/>
    <x v="1"/>
    <x v="0"/>
    <x v="1"/>
    <n v="60"/>
    <s v="Old"/>
    <n v="0"/>
    <x v="0"/>
    <n v="152335.70000000001"/>
    <x v="0"/>
    <s v="Basic"/>
    <n v="1"/>
    <n v="0"/>
    <n v="126743.33"/>
    <x v="0"/>
    <s v="High"/>
    <x v="0"/>
    <x v="0"/>
  </r>
  <r>
    <n v="4914"/>
    <n v="15733447"/>
    <s v="Gay"/>
    <n v="562"/>
    <x v="0"/>
    <x v="0"/>
    <x v="0"/>
    <n v="51"/>
    <s v="Old"/>
    <n v="1"/>
    <x v="0"/>
    <n v="124662.54"/>
    <x v="0"/>
    <s v="Basic"/>
    <n v="1"/>
    <n v="1"/>
    <n v="65390.46"/>
    <x v="0"/>
    <s v="Medium"/>
    <x v="0"/>
    <x v="0"/>
  </r>
  <r>
    <n v="4915"/>
    <n v="15679062"/>
    <s v="Morrison"/>
    <n v="734"/>
    <x v="1"/>
    <x v="2"/>
    <x v="0"/>
    <n v="47"/>
    <s v="Middle Age"/>
    <n v="10"/>
    <x v="3"/>
    <n v="91522.04"/>
    <x v="2"/>
    <s v="Standard"/>
    <n v="1"/>
    <n v="1"/>
    <n v="138835.91"/>
    <x v="1"/>
    <s v="High"/>
    <x v="1"/>
    <x v="1"/>
  </r>
  <r>
    <n v="4916"/>
    <n v="15594409"/>
    <s v="Belov"/>
    <n v="710"/>
    <x v="1"/>
    <x v="0"/>
    <x v="1"/>
    <n v="45"/>
    <s v="Middle Age"/>
    <n v="1"/>
    <x v="0"/>
    <n v="0"/>
    <x v="2"/>
    <s v="Standard"/>
    <n v="1"/>
    <n v="1"/>
    <n v="36154.660000000003"/>
    <x v="2"/>
    <s v="Low"/>
    <x v="1"/>
    <x v="1"/>
  </r>
  <r>
    <n v="4917"/>
    <n v="15613816"/>
    <s v="Mao"/>
    <n v="539"/>
    <x v="0"/>
    <x v="1"/>
    <x v="0"/>
    <n v="39"/>
    <s v="Middle Age"/>
    <n v="6"/>
    <x v="1"/>
    <n v="62052.28"/>
    <x v="0"/>
    <s v="Basic"/>
    <n v="0"/>
    <n v="1"/>
    <n v="59755.14"/>
    <x v="0"/>
    <s v="Medium"/>
    <x v="1"/>
    <x v="1"/>
  </r>
  <r>
    <n v="4918"/>
    <n v="15681991"/>
    <s v="Walsh"/>
    <n v="542"/>
    <x v="0"/>
    <x v="0"/>
    <x v="1"/>
    <n v="32"/>
    <s v="Middle Age"/>
    <n v="7"/>
    <x v="1"/>
    <n v="107871.72"/>
    <x v="0"/>
    <s v="Basic"/>
    <n v="1"/>
    <n v="0"/>
    <n v="125302.64"/>
    <x v="0"/>
    <s v="High"/>
    <x v="1"/>
    <x v="1"/>
  </r>
  <r>
    <n v="4919"/>
    <n v="15796074"/>
    <s v="Bruno"/>
    <n v="717"/>
    <x v="1"/>
    <x v="0"/>
    <x v="0"/>
    <n v="36"/>
    <s v="Middle Age"/>
    <n v="2"/>
    <x v="0"/>
    <n v="99472.76"/>
    <x v="2"/>
    <s v="Standard"/>
    <n v="1"/>
    <n v="0"/>
    <n v="94274.72"/>
    <x v="0"/>
    <s v="Medium"/>
    <x v="0"/>
    <x v="0"/>
  </r>
  <r>
    <n v="4920"/>
    <n v="15625941"/>
    <s v="Gray"/>
    <n v="682"/>
    <x v="0"/>
    <x v="1"/>
    <x v="0"/>
    <n v="50"/>
    <s v="Middle Age"/>
    <n v="10"/>
    <x v="3"/>
    <n v="128039.01"/>
    <x v="0"/>
    <s v="Basic"/>
    <n v="1"/>
    <n v="1"/>
    <n v="102260.16"/>
    <x v="0"/>
    <s v="High"/>
    <x v="1"/>
    <x v="1"/>
  </r>
  <r>
    <n v="4921"/>
    <n v="15615016"/>
    <s v="Maurer"/>
    <n v="515"/>
    <x v="0"/>
    <x v="0"/>
    <x v="1"/>
    <n v="33"/>
    <s v="Middle Age"/>
    <n v="2"/>
    <x v="0"/>
    <n v="0"/>
    <x v="2"/>
    <s v="Standard"/>
    <n v="1"/>
    <n v="1"/>
    <n v="136028.97"/>
    <x v="1"/>
    <s v="High"/>
    <x v="1"/>
    <x v="1"/>
  </r>
  <r>
    <n v="4922"/>
    <n v="15748414"/>
    <s v="Chiang"/>
    <n v="526"/>
    <x v="0"/>
    <x v="1"/>
    <x v="0"/>
    <n v="33"/>
    <s v="Middle Age"/>
    <n v="8"/>
    <x v="1"/>
    <n v="114634.63"/>
    <x v="2"/>
    <s v="Standard"/>
    <n v="1"/>
    <n v="0"/>
    <n v="110114.38"/>
    <x v="1"/>
    <s v="High"/>
    <x v="0"/>
    <x v="0"/>
  </r>
  <r>
    <n v="4923"/>
    <n v="15751203"/>
    <s v="Cattaneo"/>
    <n v="702"/>
    <x v="1"/>
    <x v="0"/>
    <x v="1"/>
    <n v="26"/>
    <s v="Adolescence"/>
    <n v="5"/>
    <x v="2"/>
    <n v="56738.47"/>
    <x v="2"/>
    <s v="Standard"/>
    <n v="1"/>
    <n v="1"/>
    <n v="100442.22"/>
    <x v="1"/>
    <s v="High"/>
    <x v="0"/>
    <x v="0"/>
  </r>
  <r>
    <n v="4924"/>
    <n v="15662658"/>
    <s v="Grieve"/>
    <n v="651"/>
    <x v="0"/>
    <x v="2"/>
    <x v="1"/>
    <n v="34"/>
    <s v="Middle Age"/>
    <n v="2"/>
    <x v="0"/>
    <n v="90355.12"/>
    <x v="2"/>
    <s v="Standard"/>
    <n v="0"/>
    <n v="0"/>
    <n v="193597.94"/>
    <x v="1"/>
    <s v="High"/>
    <x v="1"/>
    <x v="1"/>
  </r>
  <r>
    <n v="4925"/>
    <n v="15574868"/>
    <s v="Lowell"/>
    <n v="792"/>
    <x v="1"/>
    <x v="2"/>
    <x v="1"/>
    <n v="36"/>
    <s v="Middle Age"/>
    <n v="5"/>
    <x v="2"/>
    <n v="115725.24"/>
    <x v="2"/>
    <s v="Standard"/>
    <n v="0"/>
    <n v="0"/>
    <n v="1871.25"/>
    <x v="2"/>
    <s v="Low"/>
    <x v="1"/>
    <x v="1"/>
  </r>
  <r>
    <n v="4926"/>
    <n v="15790282"/>
    <s v="Trentino"/>
    <n v="817"/>
    <x v="1"/>
    <x v="2"/>
    <x v="1"/>
    <n v="58"/>
    <s v="Old"/>
    <n v="3"/>
    <x v="2"/>
    <n v="114327.59"/>
    <x v="2"/>
    <s v="Standard"/>
    <n v="1"/>
    <n v="1"/>
    <n v="42831.11"/>
    <x v="2"/>
    <s v="Low"/>
    <x v="1"/>
    <x v="1"/>
  </r>
  <r>
    <n v="4927"/>
    <n v="15762927"/>
    <s v="Sung"/>
    <n v="674"/>
    <x v="0"/>
    <x v="2"/>
    <x v="0"/>
    <n v="36"/>
    <s v="Middle Age"/>
    <n v="6"/>
    <x v="1"/>
    <n v="100762.64"/>
    <x v="0"/>
    <s v="Basic"/>
    <n v="1"/>
    <n v="0"/>
    <n v="182156.86"/>
    <x v="0"/>
    <s v="High"/>
    <x v="1"/>
    <x v="1"/>
  </r>
  <r>
    <n v="4928"/>
    <n v="15803456"/>
    <s v="Yen"/>
    <n v="641"/>
    <x v="0"/>
    <x v="0"/>
    <x v="0"/>
    <n v="40"/>
    <s v="Middle Age"/>
    <n v="9"/>
    <x v="3"/>
    <n v="0"/>
    <x v="0"/>
    <s v="Basic"/>
    <n v="0"/>
    <n v="0"/>
    <n v="151648.66"/>
    <x v="0"/>
    <s v="High"/>
    <x v="0"/>
    <x v="0"/>
  </r>
  <r>
    <n v="4929"/>
    <n v="15771857"/>
    <s v="Philipp"/>
    <n v="513"/>
    <x v="0"/>
    <x v="1"/>
    <x v="1"/>
    <n v="39"/>
    <s v="Middle Age"/>
    <n v="7"/>
    <x v="1"/>
    <n v="89039.9"/>
    <x v="2"/>
    <s v="Standard"/>
    <n v="1"/>
    <n v="1"/>
    <n v="146738.82999999999"/>
    <x v="1"/>
    <s v="High"/>
    <x v="1"/>
    <x v="1"/>
  </r>
  <r>
    <n v="4930"/>
    <n v="15700601"/>
    <s v="Dynon"/>
    <n v="561"/>
    <x v="0"/>
    <x v="0"/>
    <x v="1"/>
    <n v="34"/>
    <s v="Middle Age"/>
    <n v="1"/>
    <x v="0"/>
    <n v="78829.53"/>
    <x v="0"/>
    <s v="Basic"/>
    <n v="1"/>
    <n v="1"/>
    <n v="12148.2"/>
    <x v="2"/>
    <s v="Low"/>
    <x v="1"/>
    <x v="1"/>
  </r>
  <r>
    <n v="4931"/>
    <n v="15569670"/>
    <s v="Alexeyeva"/>
    <n v="627"/>
    <x v="0"/>
    <x v="2"/>
    <x v="1"/>
    <n v="30"/>
    <s v="Middle Age"/>
    <n v="6"/>
    <x v="1"/>
    <n v="112372.96"/>
    <x v="0"/>
    <s v="Basic"/>
    <n v="1"/>
    <n v="1"/>
    <n v="118029.09"/>
    <x v="0"/>
    <s v="High"/>
    <x v="1"/>
    <x v="1"/>
  </r>
  <r>
    <n v="4932"/>
    <n v="15772341"/>
    <s v="Hs?eh"/>
    <n v="682"/>
    <x v="0"/>
    <x v="2"/>
    <x v="1"/>
    <n v="81"/>
    <s v="Old"/>
    <n v="6"/>
    <x v="1"/>
    <n v="122029.15"/>
    <x v="0"/>
    <s v="Basic"/>
    <n v="1"/>
    <n v="1"/>
    <n v="50783.88"/>
    <x v="0"/>
    <s v="Medium"/>
    <x v="1"/>
    <x v="1"/>
  </r>
  <r>
    <n v="4933"/>
    <n v="15661548"/>
    <s v="Ferri"/>
    <n v="683"/>
    <x v="0"/>
    <x v="0"/>
    <x v="0"/>
    <n v="29"/>
    <s v="Adolescence"/>
    <n v="0"/>
    <x v="0"/>
    <n v="157829.12"/>
    <x v="0"/>
    <s v="Basic"/>
    <n v="0"/>
    <n v="0"/>
    <n v="129891.66"/>
    <x v="0"/>
    <s v="High"/>
    <x v="1"/>
    <x v="1"/>
  </r>
  <r>
    <n v="4934"/>
    <n v="15787597"/>
    <s v="Hsu"/>
    <n v="420"/>
    <x v="2"/>
    <x v="2"/>
    <x v="0"/>
    <n v="31"/>
    <s v="Middle Age"/>
    <n v="1"/>
    <x v="0"/>
    <n v="108377.75"/>
    <x v="2"/>
    <s v="Standard"/>
    <n v="1"/>
    <n v="1"/>
    <n v="9904.6299999999992"/>
    <x v="2"/>
    <s v="Low"/>
    <x v="1"/>
    <x v="1"/>
  </r>
  <r>
    <n v="4935"/>
    <n v="15806913"/>
    <s v="Bishop"/>
    <n v="670"/>
    <x v="0"/>
    <x v="0"/>
    <x v="0"/>
    <n v="54"/>
    <s v="Old"/>
    <n v="2"/>
    <x v="0"/>
    <n v="95507.12"/>
    <x v="0"/>
    <s v="Basic"/>
    <n v="1"/>
    <n v="1"/>
    <n v="63213.31"/>
    <x v="0"/>
    <s v="Medium"/>
    <x v="1"/>
    <x v="1"/>
  </r>
  <r>
    <n v="4936"/>
    <n v="15804862"/>
    <s v="Toscani"/>
    <n v="505"/>
    <x v="0"/>
    <x v="2"/>
    <x v="1"/>
    <n v="43"/>
    <s v="Middle Age"/>
    <n v="6"/>
    <x v="1"/>
    <n v="127146.68"/>
    <x v="0"/>
    <s v="Basic"/>
    <n v="0"/>
    <n v="0"/>
    <n v="137565.87"/>
    <x v="0"/>
    <s v="High"/>
    <x v="1"/>
    <x v="1"/>
  </r>
  <r>
    <n v="4937"/>
    <n v="15792986"/>
    <s v="T'ao"/>
    <n v="580"/>
    <x v="0"/>
    <x v="2"/>
    <x v="1"/>
    <n v="24"/>
    <s v="Adolescence"/>
    <n v="1"/>
    <x v="0"/>
    <n v="133811.78"/>
    <x v="0"/>
    <s v="Basic"/>
    <n v="1"/>
    <n v="0"/>
    <n v="17185.95"/>
    <x v="2"/>
    <s v="Low"/>
    <x v="0"/>
    <x v="0"/>
  </r>
  <r>
    <n v="4938"/>
    <n v="15625632"/>
    <s v="Philip"/>
    <n v="577"/>
    <x v="0"/>
    <x v="0"/>
    <x v="1"/>
    <n v="36"/>
    <s v="Middle Age"/>
    <n v="3"/>
    <x v="2"/>
    <n v="121092.47"/>
    <x v="2"/>
    <s v="Standard"/>
    <n v="0"/>
    <n v="1"/>
    <n v="143783.46"/>
    <x v="1"/>
    <s v="High"/>
    <x v="1"/>
    <x v="1"/>
  </r>
  <r>
    <n v="4939"/>
    <n v="15727703"/>
    <s v="Li Fonti"/>
    <n v="773"/>
    <x v="1"/>
    <x v="2"/>
    <x v="1"/>
    <n v="34"/>
    <s v="Middle Age"/>
    <n v="10"/>
    <x v="3"/>
    <n v="126979.75"/>
    <x v="0"/>
    <s v="Basic"/>
    <n v="0"/>
    <n v="0"/>
    <n v="36823.279999999999"/>
    <x v="2"/>
    <s v="Low"/>
    <x v="1"/>
    <x v="1"/>
  </r>
  <r>
    <n v="4940"/>
    <n v="15606273"/>
    <s v="Rene"/>
    <n v="616"/>
    <x v="0"/>
    <x v="0"/>
    <x v="1"/>
    <n v="37"/>
    <s v="Middle Age"/>
    <n v="5"/>
    <x v="2"/>
    <n v="144235.73000000001"/>
    <x v="2"/>
    <s v="Standard"/>
    <n v="0"/>
    <n v="0"/>
    <n v="154957.66"/>
    <x v="1"/>
    <s v="High"/>
    <x v="0"/>
    <x v="0"/>
  </r>
  <r>
    <n v="4941"/>
    <n v="15799652"/>
    <s v="Daigle"/>
    <n v="763"/>
    <x v="1"/>
    <x v="0"/>
    <x v="0"/>
    <n v="38"/>
    <s v="Middle Age"/>
    <n v="0"/>
    <x v="0"/>
    <n v="152582.20000000001"/>
    <x v="2"/>
    <s v="Standard"/>
    <n v="0"/>
    <n v="0"/>
    <n v="31892.82"/>
    <x v="2"/>
    <s v="Low"/>
    <x v="1"/>
    <x v="1"/>
  </r>
  <r>
    <n v="4942"/>
    <n v="15715047"/>
    <s v="Joshua"/>
    <n v="640"/>
    <x v="0"/>
    <x v="1"/>
    <x v="1"/>
    <n v="43"/>
    <s v="Middle Age"/>
    <n v="9"/>
    <x v="3"/>
    <n v="172478.15"/>
    <x v="0"/>
    <s v="Basic"/>
    <n v="1"/>
    <n v="0"/>
    <n v="191084.4"/>
    <x v="0"/>
    <s v="High"/>
    <x v="0"/>
    <x v="0"/>
  </r>
  <r>
    <n v="4943"/>
    <n v="15784687"/>
    <s v="Simmons"/>
    <n v="592"/>
    <x v="0"/>
    <x v="0"/>
    <x v="1"/>
    <n v="36"/>
    <s v="Middle Age"/>
    <n v="1"/>
    <x v="0"/>
    <n v="126477.42"/>
    <x v="0"/>
    <s v="Basic"/>
    <n v="0"/>
    <n v="0"/>
    <n v="179718.17"/>
    <x v="0"/>
    <s v="High"/>
    <x v="1"/>
    <x v="1"/>
  </r>
  <r>
    <n v="4944"/>
    <n v="15615322"/>
    <s v="Jamieson"/>
    <n v="528"/>
    <x v="0"/>
    <x v="1"/>
    <x v="1"/>
    <n v="43"/>
    <s v="Middle Age"/>
    <n v="7"/>
    <x v="1"/>
    <n v="97473.87"/>
    <x v="2"/>
    <s v="Standard"/>
    <n v="1"/>
    <n v="1"/>
    <n v="159823.16"/>
    <x v="1"/>
    <s v="High"/>
    <x v="1"/>
    <x v="1"/>
  </r>
  <r>
    <n v="4945"/>
    <n v="15722072"/>
    <s v="Hou"/>
    <n v="630"/>
    <x v="0"/>
    <x v="0"/>
    <x v="1"/>
    <n v="53"/>
    <s v="Old"/>
    <n v="5"/>
    <x v="2"/>
    <n v="138053.67000000001"/>
    <x v="0"/>
    <s v="Basic"/>
    <n v="0"/>
    <n v="1"/>
    <n v="114110.97"/>
    <x v="0"/>
    <s v="High"/>
    <x v="1"/>
    <x v="1"/>
  </r>
  <r>
    <n v="4946"/>
    <n v="15646784"/>
    <s v="Cochran"/>
    <n v="529"/>
    <x v="0"/>
    <x v="0"/>
    <x v="0"/>
    <n v="31"/>
    <s v="Middle Age"/>
    <n v="2"/>
    <x v="0"/>
    <n v="164003.04999999999"/>
    <x v="2"/>
    <s v="Standard"/>
    <n v="1"/>
    <n v="1"/>
    <n v="60993.23"/>
    <x v="0"/>
    <s v="Medium"/>
    <x v="1"/>
    <x v="1"/>
  </r>
  <r>
    <n v="4947"/>
    <n v="15644692"/>
    <s v="Bibb"/>
    <n v="546"/>
    <x v="0"/>
    <x v="0"/>
    <x v="0"/>
    <n v="47"/>
    <s v="Middle Age"/>
    <n v="8"/>
    <x v="1"/>
    <n v="0"/>
    <x v="0"/>
    <s v="Basic"/>
    <n v="1"/>
    <n v="1"/>
    <n v="66408.009999999995"/>
    <x v="0"/>
    <s v="Medium"/>
    <x v="0"/>
    <x v="0"/>
  </r>
  <r>
    <n v="4948"/>
    <n v="15670354"/>
    <s v="Jen"/>
    <n v="753"/>
    <x v="1"/>
    <x v="0"/>
    <x v="0"/>
    <n v="62"/>
    <s v="Old"/>
    <n v="6"/>
    <x v="1"/>
    <n v="0"/>
    <x v="2"/>
    <s v="Standard"/>
    <n v="1"/>
    <n v="1"/>
    <n v="136398.9"/>
    <x v="1"/>
    <s v="High"/>
    <x v="1"/>
    <x v="1"/>
  </r>
  <r>
    <n v="4949"/>
    <n v="15716357"/>
    <s v="Corran"/>
    <n v="772"/>
    <x v="1"/>
    <x v="1"/>
    <x v="0"/>
    <n v="39"/>
    <s v="Middle Age"/>
    <n v="4"/>
    <x v="2"/>
    <n v="122486.11"/>
    <x v="2"/>
    <s v="Standard"/>
    <n v="1"/>
    <n v="1"/>
    <n v="140709.25"/>
    <x v="1"/>
    <s v="High"/>
    <x v="1"/>
    <x v="1"/>
  </r>
  <r>
    <n v="4950"/>
    <n v="15786717"/>
    <s v="He"/>
    <n v="567"/>
    <x v="0"/>
    <x v="0"/>
    <x v="1"/>
    <n v="36"/>
    <s v="Middle Age"/>
    <n v="1"/>
    <x v="0"/>
    <n v="0"/>
    <x v="2"/>
    <s v="Standard"/>
    <n v="0"/>
    <n v="0"/>
    <n v="8555.73"/>
    <x v="2"/>
    <s v="Low"/>
    <x v="1"/>
    <x v="1"/>
  </r>
  <r>
    <n v="4951"/>
    <n v="15771383"/>
    <s v="Loggia"/>
    <n v="628"/>
    <x v="0"/>
    <x v="2"/>
    <x v="0"/>
    <n v="45"/>
    <s v="Middle Age"/>
    <n v="6"/>
    <x v="1"/>
    <n v="53667.44"/>
    <x v="0"/>
    <s v="Basic"/>
    <n v="1"/>
    <n v="0"/>
    <n v="115022.94"/>
    <x v="0"/>
    <s v="High"/>
    <x v="1"/>
    <x v="1"/>
  </r>
  <r>
    <n v="4952"/>
    <n v="15649793"/>
    <s v="Lovely"/>
    <n v="658"/>
    <x v="0"/>
    <x v="0"/>
    <x v="1"/>
    <n v="20"/>
    <s v="Adolescence"/>
    <n v="7"/>
    <x v="1"/>
    <n v="0"/>
    <x v="2"/>
    <s v="Standard"/>
    <n v="0"/>
    <n v="0"/>
    <n v="187638.34"/>
    <x v="1"/>
    <s v="High"/>
    <x v="1"/>
    <x v="1"/>
  </r>
  <r>
    <n v="4953"/>
    <n v="15731543"/>
    <s v="Becker"/>
    <n v="679"/>
    <x v="0"/>
    <x v="1"/>
    <x v="1"/>
    <n v="58"/>
    <s v="Old"/>
    <n v="9"/>
    <x v="3"/>
    <n v="109327.65"/>
    <x v="0"/>
    <s v="Basic"/>
    <n v="1"/>
    <n v="1"/>
    <n v="3829.13"/>
    <x v="2"/>
    <s v="Low"/>
    <x v="1"/>
    <x v="1"/>
  </r>
  <r>
    <n v="4954"/>
    <n v="15684516"/>
    <s v="Plascencia"/>
    <n v="629"/>
    <x v="0"/>
    <x v="1"/>
    <x v="1"/>
    <n v="34"/>
    <s v="Middle Age"/>
    <n v="1"/>
    <x v="0"/>
    <n v="121151.05"/>
    <x v="0"/>
    <s v="Basic"/>
    <n v="0"/>
    <n v="0"/>
    <n v="119357.93"/>
    <x v="0"/>
    <s v="High"/>
    <x v="1"/>
    <x v="1"/>
  </r>
  <r>
    <n v="4955"/>
    <n v="15677249"/>
    <s v="Somadina"/>
    <n v="731"/>
    <x v="1"/>
    <x v="1"/>
    <x v="1"/>
    <n v="42"/>
    <s v="Middle Age"/>
    <n v="9"/>
    <x v="3"/>
    <n v="101043.63"/>
    <x v="0"/>
    <s v="Basic"/>
    <n v="1"/>
    <n v="1"/>
    <n v="192175.52"/>
    <x v="0"/>
    <s v="High"/>
    <x v="1"/>
    <x v="1"/>
  </r>
  <r>
    <n v="4956"/>
    <n v="15581525"/>
    <s v="Walker"/>
    <n v="775"/>
    <x v="1"/>
    <x v="2"/>
    <x v="1"/>
    <n v="33"/>
    <s v="Middle Age"/>
    <n v="3"/>
    <x v="2"/>
    <n v="83501.66"/>
    <x v="2"/>
    <s v="Standard"/>
    <n v="1"/>
    <n v="0"/>
    <n v="128841.31"/>
    <x v="1"/>
    <s v="High"/>
    <x v="1"/>
    <x v="1"/>
  </r>
  <r>
    <n v="4957"/>
    <n v="15628420"/>
    <s v="Alekseeva"/>
    <n v="660"/>
    <x v="0"/>
    <x v="1"/>
    <x v="1"/>
    <n v="33"/>
    <s v="Middle Age"/>
    <n v="2"/>
    <x v="0"/>
    <n v="80462.240000000005"/>
    <x v="0"/>
    <s v="Basic"/>
    <n v="0"/>
    <n v="0"/>
    <n v="150422.35"/>
    <x v="0"/>
    <s v="High"/>
    <x v="1"/>
    <x v="1"/>
  </r>
  <r>
    <n v="4958"/>
    <n v="15600478"/>
    <s v="Watson"/>
    <n v="752"/>
    <x v="1"/>
    <x v="0"/>
    <x v="1"/>
    <n v="39"/>
    <s v="Middle Age"/>
    <n v="3"/>
    <x v="2"/>
    <n v="0"/>
    <x v="0"/>
    <s v="Basic"/>
    <n v="1"/>
    <n v="0"/>
    <n v="188187.05"/>
    <x v="0"/>
    <s v="High"/>
    <x v="1"/>
    <x v="1"/>
  </r>
  <r>
    <n v="4959"/>
    <n v="15594502"/>
    <s v="Zotov"/>
    <n v="655"/>
    <x v="0"/>
    <x v="0"/>
    <x v="1"/>
    <n v="37"/>
    <s v="Middle Age"/>
    <n v="6"/>
    <x v="1"/>
    <n v="109093.41"/>
    <x v="2"/>
    <s v="Standard"/>
    <n v="1"/>
    <n v="0"/>
    <n v="1775.52"/>
    <x v="2"/>
    <s v="Low"/>
    <x v="1"/>
    <x v="1"/>
  </r>
  <r>
    <n v="4960"/>
    <n v="15784361"/>
    <s v="Williamson"/>
    <n v="543"/>
    <x v="0"/>
    <x v="1"/>
    <x v="0"/>
    <n v="46"/>
    <s v="Middle Age"/>
    <n v="5"/>
    <x v="2"/>
    <n v="140355.6"/>
    <x v="0"/>
    <s v="Basic"/>
    <n v="1"/>
    <n v="1"/>
    <n v="85086.78"/>
    <x v="0"/>
    <s v="Medium"/>
    <x v="1"/>
    <x v="1"/>
  </r>
  <r>
    <n v="4961"/>
    <n v="15767626"/>
    <s v="Carpenter"/>
    <n v="811"/>
    <x v="1"/>
    <x v="0"/>
    <x v="1"/>
    <n v="42"/>
    <s v="Middle Age"/>
    <n v="10"/>
    <x v="3"/>
    <n v="0"/>
    <x v="2"/>
    <s v="Standard"/>
    <n v="1"/>
    <n v="1"/>
    <n v="3797.79"/>
    <x v="2"/>
    <s v="Low"/>
    <x v="1"/>
    <x v="1"/>
  </r>
  <r>
    <n v="4962"/>
    <n v="15632521"/>
    <s v="Cattaneo"/>
    <n v="689"/>
    <x v="0"/>
    <x v="2"/>
    <x v="1"/>
    <n v="45"/>
    <s v="Middle Age"/>
    <n v="0"/>
    <x v="0"/>
    <n v="130170.82"/>
    <x v="2"/>
    <s v="Standard"/>
    <n v="1"/>
    <n v="0"/>
    <n v="150856.38"/>
    <x v="1"/>
    <s v="High"/>
    <x v="1"/>
    <x v="1"/>
  </r>
  <r>
    <n v="4963"/>
    <n v="15665088"/>
    <s v="Gordon"/>
    <n v="531"/>
    <x v="0"/>
    <x v="0"/>
    <x v="0"/>
    <n v="42"/>
    <s v="Middle Age"/>
    <n v="2"/>
    <x v="0"/>
    <n v="0"/>
    <x v="2"/>
    <s v="Standard"/>
    <n v="0"/>
    <n v="1"/>
    <n v="90537.47"/>
    <x v="0"/>
    <s v="Medium"/>
    <x v="1"/>
    <x v="1"/>
  </r>
  <r>
    <n v="4964"/>
    <n v="15652084"/>
    <s v="Boni"/>
    <n v="515"/>
    <x v="0"/>
    <x v="0"/>
    <x v="1"/>
    <n v="40"/>
    <s v="Middle Age"/>
    <n v="0"/>
    <x v="0"/>
    <n v="109542.29"/>
    <x v="0"/>
    <s v="Basic"/>
    <n v="1"/>
    <n v="1"/>
    <n v="166370.81"/>
    <x v="0"/>
    <s v="High"/>
    <x v="1"/>
    <x v="1"/>
  </r>
  <r>
    <n v="4965"/>
    <n v="15574761"/>
    <s v="Lynch"/>
    <n v="466"/>
    <x v="2"/>
    <x v="0"/>
    <x v="0"/>
    <n v="41"/>
    <s v="Middle Age"/>
    <n v="3"/>
    <x v="2"/>
    <n v="33563.949999999997"/>
    <x v="2"/>
    <s v="Standard"/>
    <n v="1"/>
    <n v="0"/>
    <n v="178994.13"/>
    <x v="1"/>
    <s v="High"/>
    <x v="0"/>
    <x v="0"/>
  </r>
  <r>
    <n v="4966"/>
    <n v="15729515"/>
    <s v="McCarthy"/>
    <n v="782"/>
    <x v="1"/>
    <x v="0"/>
    <x v="1"/>
    <n v="36"/>
    <s v="Middle Age"/>
    <n v="1"/>
    <x v="0"/>
    <n v="148795.17000000001"/>
    <x v="2"/>
    <s v="Standard"/>
    <n v="1"/>
    <n v="1"/>
    <n v="195681.43"/>
    <x v="1"/>
    <s v="High"/>
    <x v="1"/>
    <x v="1"/>
  </r>
  <r>
    <n v="4967"/>
    <n v="15682070"/>
    <s v="Davies"/>
    <n v="611"/>
    <x v="0"/>
    <x v="0"/>
    <x v="1"/>
    <n v="64"/>
    <s v="Old"/>
    <n v="9"/>
    <x v="3"/>
    <n v="0"/>
    <x v="2"/>
    <s v="Standard"/>
    <n v="1"/>
    <n v="1"/>
    <n v="53277.15"/>
    <x v="0"/>
    <s v="Medium"/>
    <x v="1"/>
    <x v="1"/>
  </r>
  <r>
    <n v="4968"/>
    <n v="15743817"/>
    <s v="Hargreaves"/>
    <n v="621"/>
    <x v="0"/>
    <x v="2"/>
    <x v="1"/>
    <n v="40"/>
    <s v="Middle Age"/>
    <n v="8"/>
    <x v="1"/>
    <n v="174126.75"/>
    <x v="1"/>
    <s v="Premium"/>
    <n v="1"/>
    <n v="0"/>
    <n v="172490.78"/>
    <x v="1"/>
    <s v="High"/>
    <x v="0"/>
    <x v="0"/>
  </r>
  <r>
    <n v="4969"/>
    <n v="15572158"/>
    <s v="Blackburn"/>
    <n v="604"/>
    <x v="0"/>
    <x v="1"/>
    <x v="1"/>
    <n v="41"/>
    <s v="Middle Age"/>
    <n v="3"/>
    <x v="2"/>
    <n v="0"/>
    <x v="0"/>
    <s v="Basic"/>
    <n v="0"/>
    <n v="0"/>
    <n v="11819.84"/>
    <x v="2"/>
    <s v="Low"/>
    <x v="1"/>
    <x v="1"/>
  </r>
  <r>
    <n v="4970"/>
    <n v="15584477"/>
    <s v="K?"/>
    <n v="655"/>
    <x v="0"/>
    <x v="1"/>
    <x v="0"/>
    <n v="35"/>
    <s v="Middle Age"/>
    <n v="1"/>
    <x v="0"/>
    <n v="106405.03"/>
    <x v="0"/>
    <s v="Basic"/>
    <n v="1"/>
    <n v="1"/>
    <n v="82900.25"/>
    <x v="0"/>
    <s v="Medium"/>
    <x v="1"/>
    <x v="1"/>
  </r>
  <r>
    <n v="4971"/>
    <n v="15614893"/>
    <s v="Meng"/>
    <n v="689"/>
    <x v="0"/>
    <x v="1"/>
    <x v="1"/>
    <n v="38"/>
    <s v="Middle Age"/>
    <n v="2"/>
    <x v="0"/>
    <n v="0"/>
    <x v="0"/>
    <s v="Basic"/>
    <n v="1"/>
    <n v="1"/>
    <n v="82709.8"/>
    <x v="0"/>
    <s v="Medium"/>
    <x v="1"/>
    <x v="1"/>
  </r>
  <r>
    <n v="4972"/>
    <n v="15665963"/>
    <s v="Cattaneo"/>
    <n v="681"/>
    <x v="0"/>
    <x v="1"/>
    <x v="1"/>
    <n v="30"/>
    <s v="Middle Age"/>
    <n v="2"/>
    <x v="0"/>
    <n v="128393.29"/>
    <x v="0"/>
    <s v="Basic"/>
    <n v="1"/>
    <n v="1"/>
    <n v="180593.45"/>
    <x v="0"/>
    <s v="High"/>
    <x v="1"/>
    <x v="1"/>
  </r>
  <r>
    <n v="4973"/>
    <n v="15612524"/>
    <s v="Hunt"/>
    <n v="643"/>
    <x v="0"/>
    <x v="2"/>
    <x v="1"/>
    <n v="41"/>
    <s v="Middle Age"/>
    <n v="2"/>
    <x v="0"/>
    <n v="127841.52"/>
    <x v="0"/>
    <s v="Basic"/>
    <n v="1"/>
    <n v="0"/>
    <n v="172363.41"/>
    <x v="0"/>
    <s v="High"/>
    <x v="1"/>
    <x v="1"/>
  </r>
  <r>
    <n v="4974"/>
    <n v="15596962"/>
    <s v="Owens"/>
    <n v="617"/>
    <x v="0"/>
    <x v="0"/>
    <x v="0"/>
    <n v="24"/>
    <s v="Adolescence"/>
    <n v="4"/>
    <x v="2"/>
    <n v="137295.19"/>
    <x v="2"/>
    <s v="Standard"/>
    <n v="1"/>
    <n v="1"/>
    <n v="91195.12"/>
    <x v="0"/>
    <s v="Medium"/>
    <x v="1"/>
    <x v="1"/>
  </r>
  <r>
    <n v="4975"/>
    <n v="15744942"/>
    <s v="Steele"/>
    <n v="638"/>
    <x v="0"/>
    <x v="1"/>
    <x v="0"/>
    <n v="55"/>
    <s v="Old"/>
    <n v="2"/>
    <x v="0"/>
    <n v="155828.22"/>
    <x v="0"/>
    <s v="Basic"/>
    <n v="0"/>
    <n v="1"/>
    <n v="108987.25"/>
    <x v="0"/>
    <s v="High"/>
    <x v="0"/>
    <x v="0"/>
  </r>
  <r>
    <n v="4976"/>
    <n v="15573278"/>
    <s v="Kennedy"/>
    <n v="743"/>
    <x v="1"/>
    <x v="0"/>
    <x v="1"/>
    <n v="39"/>
    <s v="Middle Age"/>
    <n v="6"/>
    <x v="1"/>
    <n v="0"/>
    <x v="2"/>
    <s v="Standard"/>
    <n v="1"/>
    <n v="0"/>
    <n v="44265.279999999999"/>
    <x v="2"/>
    <s v="Low"/>
    <x v="1"/>
    <x v="1"/>
  </r>
  <r>
    <n v="4977"/>
    <n v="15717056"/>
    <s v="Pan"/>
    <n v="828"/>
    <x v="1"/>
    <x v="2"/>
    <x v="0"/>
    <n v="25"/>
    <s v="Adolescence"/>
    <n v="7"/>
    <x v="1"/>
    <n v="144351.85999999999"/>
    <x v="0"/>
    <s v="Basic"/>
    <n v="1"/>
    <n v="0"/>
    <n v="116613.26"/>
    <x v="0"/>
    <s v="High"/>
    <x v="1"/>
    <x v="1"/>
  </r>
  <r>
    <n v="4978"/>
    <n v="15795881"/>
    <s v="Alexander"/>
    <n v="776"/>
    <x v="1"/>
    <x v="1"/>
    <x v="1"/>
    <n v="35"/>
    <s v="Middle Age"/>
    <n v="8"/>
    <x v="1"/>
    <n v="106365.29"/>
    <x v="0"/>
    <s v="Basic"/>
    <n v="1"/>
    <n v="1"/>
    <n v="148527.56"/>
    <x v="0"/>
    <s v="High"/>
    <x v="1"/>
    <x v="1"/>
  </r>
  <r>
    <n v="4979"/>
    <n v="15758939"/>
    <s v="Bray"/>
    <n v="540"/>
    <x v="0"/>
    <x v="2"/>
    <x v="1"/>
    <n v="35"/>
    <s v="Middle Age"/>
    <n v="7"/>
    <x v="1"/>
    <n v="127801.88"/>
    <x v="0"/>
    <s v="Basic"/>
    <n v="0"/>
    <n v="1"/>
    <n v="84239.46"/>
    <x v="0"/>
    <s v="Medium"/>
    <x v="1"/>
    <x v="1"/>
  </r>
  <r>
    <n v="4980"/>
    <n v="15792250"/>
    <s v="Nnabuife"/>
    <n v="616"/>
    <x v="0"/>
    <x v="2"/>
    <x v="0"/>
    <n v="45"/>
    <s v="Middle Age"/>
    <n v="4"/>
    <x v="2"/>
    <n v="122793.96"/>
    <x v="0"/>
    <s v="Basic"/>
    <n v="1"/>
    <n v="1"/>
    <n v="62002.04"/>
    <x v="0"/>
    <s v="Medium"/>
    <x v="1"/>
    <x v="1"/>
  </r>
  <r>
    <n v="4981"/>
    <n v="15740406"/>
    <s v="Padovesi"/>
    <n v="628"/>
    <x v="0"/>
    <x v="2"/>
    <x v="1"/>
    <n v="38"/>
    <s v="Middle Age"/>
    <n v="10"/>
    <x v="3"/>
    <n v="113525.84"/>
    <x v="0"/>
    <s v="Basic"/>
    <n v="1"/>
    <n v="0"/>
    <n v="46044.480000000003"/>
    <x v="2"/>
    <s v="Low"/>
    <x v="0"/>
    <x v="0"/>
  </r>
  <r>
    <n v="4982"/>
    <n v="15768137"/>
    <s v="Bray"/>
    <n v="667"/>
    <x v="0"/>
    <x v="1"/>
    <x v="0"/>
    <n v="23"/>
    <s v="Adolescence"/>
    <n v="6"/>
    <x v="1"/>
    <n v="136100.69"/>
    <x v="2"/>
    <s v="Standard"/>
    <n v="0"/>
    <n v="0"/>
    <n v="169669.33"/>
    <x v="1"/>
    <s v="High"/>
    <x v="0"/>
    <x v="0"/>
  </r>
  <r>
    <n v="4983"/>
    <n v="15569120"/>
    <s v="Lucas"/>
    <n v="615"/>
    <x v="0"/>
    <x v="0"/>
    <x v="1"/>
    <n v="30"/>
    <s v="Middle Age"/>
    <n v="7"/>
    <x v="1"/>
    <n v="0"/>
    <x v="2"/>
    <s v="Standard"/>
    <n v="1"/>
    <n v="1"/>
    <n v="156346.84"/>
    <x v="1"/>
    <s v="High"/>
    <x v="1"/>
    <x v="1"/>
  </r>
  <r>
    <n v="4984"/>
    <n v="15723721"/>
    <s v="Tinline"/>
    <n v="543"/>
    <x v="0"/>
    <x v="0"/>
    <x v="1"/>
    <n v="30"/>
    <s v="Middle Age"/>
    <n v="4"/>
    <x v="2"/>
    <n v="140916.81"/>
    <x v="0"/>
    <s v="Basic"/>
    <n v="1"/>
    <n v="0"/>
    <n v="157711.18"/>
    <x v="0"/>
    <s v="High"/>
    <x v="1"/>
    <x v="1"/>
  </r>
  <r>
    <n v="4985"/>
    <n v="15777122"/>
    <s v="Esomchi"/>
    <n v="553"/>
    <x v="0"/>
    <x v="0"/>
    <x v="0"/>
    <n v="31"/>
    <s v="Middle Age"/>
    <n v="4"/>
    <x v="2"/>
    <n v="0"/>
    <x v="2"/>
    <s v="Standard"/>
    <n v="1"/>
    <n v="1"/>
    <n v="89087.4"/>
    <x v="0"/>
    <s v="Medium"/>
    <x v="1"/>
    <x v="1"/>
  </r>
  <r>
    <n v="4986"/>
    <n v="15742681"/>
    <s v="Liao"/>
    <n v="554"/>
    <x v="0"/>
    <x v="2"/>
    <x v="1"/>
    <n v="26"/>
    <s v="Adolescence"/>
    <n v="4"/>
    <x v="2"/>
    <n v="121365.39"/>
    <x v="0"/>
    <s v="Basic"/>
    <n v="1"/>
    <n v="1"/>
    <n v="8742.36"/>
    <x v="2"/>
    <s v="Low"/>
    <x v="1"/>
    <x v="1"/>
  </r>
  <r>
    <n v="4987"/>
    <n v="15582090"/>
    <s v="Iroawuchi"/>
    <n v="684"/>
    <x v="0"/>
    <x v="1"/>
    <x v="0"/>
    <n v="36"/>
    <s v="Middle Age"/>
    <n v="4"/>
    <x v="2"/>
    <n v="0"/>
    <x v="0"/>
    <s v="Basic"/>
    <n v="1"/>
    <n v="0"/>
    <n v="117038.96"/>
    <x v="0"/>
    <s v="High"/>
    <x v="1"/>
    <x v="1"/>
  </r>
  <r>
    <n v="4988"/>
    <n v="15711254"/>
    <s v="Retana"/>
    <n v="452"/>
    <x v="2"/>
    <x v="0"/>
    <x v="0"/>
    <n v="35"/>
    <s v="Middle Age"/>
    <n v="7"/>
    <x v="1"/>
    <n v="0"/>
    <x v="2"/>
    <s v="Standard"/>
    <n v="1"/>
    <n v="0"/>
    <n v="164241.67000000001"/>
    <x v="1"/>
    <s v="High"/>
    <x v="1"/>
    <x v="1"/>
  </r>
  <r>
    <n v="4989"/>
    <n v="15775067"/>
    <s v="Fang"/>
    <n v="606"/>
    <x v="0"/>
    <x v="0"/>
    <x v="1"/>
    <n v="47"/>
    <s v="Middle Age"/>
    <n v="3"/>
    <x v="2"/>
    <n v="93578.68"/>
    <x v="2"/>
    <s v="Standard"/>
    <n v="0"/>
    <n v="1"/>
    <n v="137720.56"/>
    <x v="1"/>
    <s v="High"/>
    <x v="0"/>
    <x v="0"/>
  </r>
  <r>
    <n v="4990"/>
    <n v="15602851"/>
    <s v="Ozioma"/>
    <n v="629"/>
    <x v="0"/>
    <x v="0"/>
    <x v="1"/>
    <n v="40"/>
    <s v="Middle Age"/>
    <n v="9"/>
    <x v="3"/>
    <n v="0"/>
    <x v="0"/>
    <s v="Basic"/>
    <n v="1"/>
    <n v="0"/>
    <n v="106.67"/>
    <x v="2"/>
    <s v="Low"/>
    <x v="1"/>
    <x v="1"/>
  </r>
  <r>
    <n v="4991"/>
    <n v="15802857"/>
    <s v="Robson"/>
    <n v="659"/>
    <x v="0"/>
    <x v="1"/>
    <x v="0"/>
    <n v="33"/>
    <s v="Middle Age"/>
    <n v="8"/>
    <x v="1"/>
    <n v="115409.60000000001"/>
    <x v="0"/>
    <s v="Basic"/>
    <n v="0"/>
    <n v="1"/>
    <n v="1539.21"/>
    <x v="2"/>
    <s v="Low"/>
    <x v="1"/>
    <x v="1"/>
  </r>
  <r>
    <n v="4992"/>
    <n v="15701175"/>
    <s v="Bruno"/>
    <n v="493"/>
    <x v="2"/>
    <x v="0"/>
    <x v="0"/>
    <n v="33"/>
    <s v="Middle Age"/>
    <n v="8"/>
    <x v="1"/>
    <n v="90791.69"/>
    <x v="0"/>
    <s v="Basic"/>
    <n v="1"/>
    <n v="1"/>
    <n v="59659.53"/>
    <x v="0"/>
    <s v="Medium"/>
    <x v="1"/>
    <x v="1"/>
  </r>
  <r>
    <n v="4993"/>
    <n v="15783019"/>
    <s v="Price"/>
    <n v="794"/>
    <x v="1"/>
    <x v="0"/>
    <x v="0"/>
    <n v="62"/>
    <s v="Old"/>
    <n v="9"/>
    <x v="3"/>
    <n v="123681.32"/>
    <x v="1"/>
    <s v="Premium"/>
    <n v="1"/>
    <n v="0"/>
    <n v="173586.63"/>
    <x v="1"/>
    <s v="High"/>
    <x v="0"/>
    <x v="0"/>
  </r>
  <r>
    <n v="4994"/>
    <n v="15728912"/>
    <s v="Swanson"/>
    <n v="554"/>
    <x v="0"/>
    <x v="0"/>
    <x v="0"/>
    <n v="44"/>
    <s v="Middle Age"/>
    <n v="6"/>
    <x v="1"/>
    <n v="92436.86"/>
    <x v="0"/>
    <s v="Basic"/>
    <n v="1"/>
    <n v="0"/>
    <n v="126033.9"/>
    <x v="0"/>
    <s v="High"/>
    <x v="1"/>
    <x v="1"/>
  </r>
  <r>
    <n v="4995"/>
    <n v="15585580"/>
    <s v="Chang"/>
    <n v="796"/>
    <x v="1"/>
    <x v="2"/>
    <x v="0"/>
    <n v="52"/>
    <s v="Old"/>
    <n v="9"/>
    <x v="3"/>
    <n v="167194.35999999999"/>
    <x v="0"/>
    <s v="Basic"/>
    <n v="1"/>
    <n v="1"/>
    <n v="62808.93"/>
    <x v="0"/>
    <s v="Medium"/>
    <x v="0"/>
    <x v="0"/>
  </r>
  <r>
    <n v="4996"/>
    <n v="15583480"/>
    <s v="Morgan"/>
    <n v="807"/>
    <x v="1"/>
    <x v="0"/>
    <x v="0"/>
    <n v="36"/>
    <s v="Middle Age"/>
    <n v="4"/>
    <x v="2"/>
    <n v="0"/>
    <x v="2"/>
    <s v="Standard"/>
    <n v="0"/>
    <n v="1"/>
    <n v="147007.32999999999"/>
    <x v="1"/>
    <s v="High"/>
    <x v="1"/>
    <x v="1"/>
  </r>
  <r>
    <n v="4997"/>
    <n v="15620341"/>
    <s v="Nwebube"/>
    <n v="500"/>
    <x v="0"/>
    <x v="2"/>
    <x v="1"/>
    <n v="44"/>
    <s v="Middle Age"/>
    <n v="9"/>
    <x v="3"/>
    <n v="160838.13"/>
    <x v="2"/>
    <s v="Standard"/>
    <n v="1"/>
    <n v="0"/>
    <n v="196261.64"/>
    <x v="1"/>
    <s v="High"/>
    <x v="1"/>
    <x v="1"/>
  </r>
  <r>
    <n v="4998"/>
    <n v="15613886"/>
    <s v="Trevisan"/>
    <n v="722"/>
    <x v="1"/>
    <x v="1"/>
    <x v="1"/>
    <n v="43"/>
    <s v="Middle Age"/>
    <n v="1"/>
    <x v="0"/>
    <n v="0"/>
    <x v="0"/>
    <s v="Basic"/>
    <n v="1"/>
    <n v="0"/>
    <n v="44560.17"/>
    <x v="2"/>
    <s v="Low"/>
    <x v="0"/>
    <x v="0"/>
  </r>
  <r>
    <n v="4999"/>
    <n v="15792916"/>
    <s v="Ositadimma"/>
    <n v="559"/>
    <x v="0"/>
    <x v="1"/>
    <x v="0"/>
    <n v="40"/>
    <s v="Middle Age"/>
    <n v="7"/>
    <x v="1"/>
    <n v="144470.76999999999"/>
    <x v="0"/>
    <s v="Basic"/>
    <n v="1"/>
    <n v="1"/>
    <n v="18917.95"/>
    <x v="2"/>
    <s v="Low"/>
    <x v="1"/>
    <x v="1"/>
  </r>
  <r>
    <n v="5000"/>
    <n v="15710408"/>
    <s v="Cunningham"/>
    <n v="584"/>
    <x v="0"/>
    <x v="1"/>
    <x v="0"/>
    <n v="38"/>
    <s v="Middle Age"/>
    <n v="3"/>
    <x v="2"/>
    <n v="0"/>
    <x v="2"/>
    <s v="Standard"/>
    <n v="1"/>
    <n v="1"/>
    <n v="4525.3999999999996"/>
    <x v="2"/>
    <s v="Low"/>
    <x v="1"/>
    <x v="1"/>
  </r>
  <r>
    <n v="5001"/>
    <n v="15598695"/>
    <s v="Fields"/>
    <n v="834"/>
    <x v="1"/>
    <x v="2"/>
    <x v="0"/>
    <n v="68"/>
    <s v="Old"/>
    <n v="9"/>
    <x v="3"/>
    <n v="130169.27"/>
    <x v="2"/>
    <s v="Standard"/>
    <n v="0"/>
    <n v="1"/>
    <n v="93112.2"/>
    <x v="0"/>
    <s v="Medium"/>
    <x v="1"/>
    <x v="1"/>
  </r>
  <r>
    <n v="5002"/>
    <n v="15649354"/>
    <s v="Johnston"/>
    <n v="754"/>
    <x v="1"/>
    <x v="1"/>
    <x v="1"/>
    <n v="35"/>
    <s v="Middle Age"/>
    <n v="4"/>
    <x v="2"/>
    <n v="0"/>
    <x v="2"/>
    <s v="Standard"/>
    <n v="1"/>
    <n v="1"/>
    <n v="9658.41"/>
    <x v="2"/>
    <s v="Low"/>
    <x v="1"/>
    <x v="1"/>
  </r>
  <r>
    <n v="5003"/>
    <n v="15737556"/>
    <s v="Vasilyev"/>
    <n v="590"/>
    <x v="0"/>
    <x v="0"/>
    <x v="1"/>
    <n v="43"/>
    <s v="Middle Age"/>
    <n v="7"/>
    <x v="1"/>
    <n v="81076.800000000003"/>
    <x v="2"/>
    <s v="Standard"/>
    <n v="1"/>
    <n v="1"/>
    <n v="182627.25"/>
    <x v="1"/>
    <s v="High"/>
    <x v="0"/>
    <x v="0"/>
  </r>
  <r>
    <n v="5004"/>
    <n v="15671610"/>
    <s v="Hooper"/>
    <n v="740"/>
    <x v="1"/>
    <x v="0"/>
    <x v="1"/>
    <n v="36"/>
    <s v="Middle Age"/>
    <n v="7"/>
    <x v="1"/>
    <n v="0"/>
    <x v="0"/>
    <s v="Basic"/>
    <n v="1"/>
    <n v="1"/>
    <n v="13177.4"/>
    <x v="2"/>
    <s v="Low"/>
    <x v="1"/>
    <x v="1"/>
  </r>
  <r>
    <n v="5005"/>
    <n v="15625092"/>
    <s v="Colombo"/>
    <n v="502"/>
    <x v="0"/>
    <x v="2"/>
    <x v="0"/>
    <n v="57"/>
    <s v="Old"/>
    <n v="3"/>
    <x v="2"/>
    <n v="101465.31"/>
    <x v="0"/>
    <s v="Basic"/>
    <n v="1"/>
    <n v="0"/>
    <n v="43568.31"/>
    <x v="2"/>
    <s v="Low"/>
    <x v="0"/>
    <x v="0"/>
  </r>
  <r>
    <n v="5006"/>
    <n v="15741032"/>
    <s v="Tsao"/>
    <n v="733"/>
    <x v="1"/>
    <x v="0"/>
    <x v="1"/>
    <n v="48"/>
    <s v="Middle Age"/>
    <n v="5"/>
    <x v="2"/>
    <n v="0"/>
    <x v="0"/>
    <s v="Basic"/>
    <n v="0"/>
    <n v="1"/>
    <n v="117830.57"/>
    <x v="0"/>
    <s v="High"/>
    <x v="1"/>
    <x v="1"/>
  </r>
  <r>
    <n v="5007"/>
    <n v="15750014"/>
    <s v="Chikere"/>
    <n v="755"/>
    <x v="1"/>
    <x v="2"/>
    <x v="0"/>
    <n v="37"/>
    <s v="Middle Age"/>
    <n v="0"/>
    <x v="0"/>
    <n v="113865.23"/>
    <x v="2"/>
    <s v="Standard"/>
    <n v="1"/>
    <n v="1"/>
    <n v="117396.25"/>
    <x v="1"/>
    <s v="High"/>
    <x v="1"/>
    <x v="1"/>
  </r>
  <r>
    <n v="5008"/>
    <n v="15784761"/>
    <s v="Ballard"/>
    <n v="554"/>
    <x v="0"/>
    <x v="1"/>
    <x v="0"/>
    <n v="46"/>
    <s v="Middle Age"/>
    <n v="7"/>
    <x v="1"/>
    <n v="87603.35"/>
    <x v="1"/>
    <s v="Premium"/>
    <n v="0"/>
    <n v="1"/>
    <n v="96929.24"/>
    <x v="0"/>
    <s v="Medium"/>
    <x v="0"/>
    <x v="0"/>
  </r>
  <r>
    <n v="5009"/>
    <n v="15768359"/>
    <s v="Akhtar"/>
    <n v="534"/>
    <x v="0"/>
    <x v="0"/>
    <x v="1"/>
    <n v="36"/>
    <s v="Middle Age"/>
    <n v="4"/>
    <x v="2"/>
    <n v="120037.96"/>
    <x v="0"/>
    <s v="Basic"/>
    <n v="1"/>
    <n v="0"/>
    <n v="36275.94"/>
    <x v="2"/>
    <s v="Low"/>
    <x v="1"/>
    <x v="1"/>
  </r>
  <r>
    <n v="5010"/>
    <n v="15805769"/>
    <s v="O'Loughlin"/>
    <n v="656"/>
    <x v="0"/>
    <x v="1"/>
    <x v="1"/>
    <n v="33"/>
    <s v="Middle Age"/>
    <n v="4"/>
    <x v="2"/>
    <n v="0"/>
    <x v="2"/>
    <s v="Standard"/>
    <n v="1"/>
    <n v="0"/>
    <n v="116706"/>
    <x v="1"/>
    <s v="High"/>
    <x v="1"/>
    <x v="1"/>
  </r>
  <r>
    <n v="5011"/>
    <n v="15719508"/>
    <s v="Davis"/>
    <n v="575"/>
    <x v="0"/>
    <x v="2"/>
    <x v="1"/>
    <n v="49"/>
    <s v="Middle Age"/>
    <n v="7"/>
    <x v="1"/>
    <n v="121205.15"/>
    <x v="3"/>
    <s v="Premium"/>
    <n v="1"/>
    <n v="1"/>
    <n v="168080.53"/>
    <x v="1"/>
    <s v="High"/>
    <x v="0"/>
    <x v="0"/>
  </r>
  <r>
    <n v="5012"/>
    <n v="15609011"/>
    <s v="Barry"/>
    <n v="480"/>
    <x v="2"/>
    <x v="1"/>
    <x v="1"/>
    <n v="47"/>
    <s v="Middle Age"/>
    <n v="8"/>
    <x v="1"/>
    <n v="75408.33"/>
    <x v="0"/>
    <s v="Basic"/>
    <n v="1"/>
    <n v="0"/>
    <n v="25887.89"/>
    <x v="2"/>
    <s v="Low"/>
    <x v="0"/>
    <x v="0"/>
  </r>
  <r>
    <n v="5013"/>
    <n v="15703106"/>
    <s v="K'ung"/>
    <n v="575"/>
    <x v="0"/>
    <x v="0"/>
    <x v="1"/>
    <n v="40"/>
    <s v="Middle Age"/>
    <n v="5"/>
    <x v="2"/>
    <n v="0"/>
    <x v="2"/>
    <s v="Standard"/>
    <n v="1"/>
    <n v="1"/>
    <n v="122488.59"/>
    <x v="1"/>
    <s v="High"/>
    <x v="1"/>
    <x v="1"/>
  </r>
  <r>
    <n v="5014"/>
    <n v="15626795"/>
    <s v="Gorman"/>
    <n v="672"/>
    <x v="0"/>
    <x v="0"/>
    <x v="0"/>
    <n v="40"/>
    <s v="Middle Age"/>
    <n v="3"/>
    <x v="2"/>
    <n v="0"/>
    <x v="0"/>
    <s v="Basic"/>
    <n v="1"/>
    <n v="0"/>
    <n v="113171.61"/>
    <x v="0"/>
    <s v="High"/>
    <x v="0"/>
    <x v="0"/>
  </r>
  <r>
    <n v="5015"/>
    <n v="15773731"/>
    <s v="John"/>
    <n v="758"/>
    <x v="1"/>
    <x v="1"/>
    <x v="0"/>
    <n v="35"/>
    <s v="Middle Age"/>
    <n v="5"/>
    <x v="2"/>
    <n v="0"/>
    <x v="2"/>
    <s v="Standard"/>
    <n v="0"/>
    <n v="0"/>
    <n v="100365.51"/>
    <x v="1"/>
    <s v="High"/>
    <x v="1"/>
    <x v="1"/>
  </r>
  <r>
    <n v="5016"/>
    <n v="15756196"/>
    <s v="Tsou"/>
    <n v="682"/>
    <x v="0"/>
    <x v="0"/>
    <x v="1"/>
    <n v="50"/>
    <s v="Middle Age"/>
    <n v="6"/>
    <x v="1"/>
    <n v="121818.84"/>
    <x v="2"/>
    <s v="Standard"/>
    <n v="0"/>
    <n v="1"/>
    <n v="124151.37"/>
    <x v="1"/>
    <s v="High"/>
    <x v="1"/>
    <x v="1"/>
  </r>
  <r>
    <n v="5017"/>
    <n v="15687903"/>
    <s v="Okonkwo"/>
    <n v="501"/>
    <x v="0"/>
    <x v="0"/>
    <x v="0"/>
    <n v="29"/>
    <s v="Adolescence"/>
    <n v="8"/>
    <x v="1"/>
    <n v="0"/>
    <x v="2"/>
    <s v="Standard"/>
    <n v="1"/>
    <n v="0"/>
    <n v="112664.24"/>
    <x v="1"/>
    <s v="High"/>
    <x v="1"/>
    <x v="1"/>
  </r>
  <r>
    <n v="5018"/>
    <n v="15777599"/>
    <s v="Esposito"/>
    <n v="746"/>
    <x v="1"/>
    <x v="2"/>
    <x v="1"/>
    <n v="34"/>
    <s v="Middle Age"/>
    <n v="6"/>
    <x v="1"/>
    <n v="141806"/>
    <x v="2"/>
    <s v="Standard"/>
    <n v="1"/>
    <n v="1"/>
    <n v="183494.87"/>
    <x v="1"/>
    <s v="High"/>
    <x v="1"/>
    <x v="1"/>
  </r>
  <r>
    <n v="5019"/>
    <n v="15754577"/>
    <s v="Boni"/>
    <n v="556"/>
    <x v="0"/>
    <x v="0"/>
    <x v="0"/>
    <n v="51"/>
    <s v="Old"/>
    <n v="8"/>
    <x v="1"/>
    <n v="61354.14"/>
    <x v="0"/>
    <s v="Basic"/>
    <n v="1"/>
    <n v="0"/>
    <n v="198810.65"/>
    <x v="0"/>
    <s v="High"/>
    <x v="0"/>
    <x v="0"/>
  </r>
  <r>
    <n v="5020"/>
    <n v="15584113"/>
    <s v="Pratt"/>
    <n v="823"/>
    <x v="1"/>
    <x v="2"/>
    <x v="0"/>
    <n v="53"/>
    <s v="Old"/>
    <n v="4"/>
    <x v="2"/>
    <n v="124954.94"/>
    <x v="0"/>
    <s v="Basic"/>
    <n v="0"/>
    <n v="1"/>
    <n v="131259.6"/>
    <x v="0"/>
    <s v="High"/>
    <x v="0"/>
    <x v="0"/>
  </r>
  <r>
    <n v="5021"/>
    <n v="15669589"/>
    <s v="Page"/>
    <n v="491"/>
    <x v="2"/>
    <x v="2"/>
    <x v="0"/>
    <n v="68"/>
    <s v="Old"/>
    <n v="1"/>
    <x v="0"/>
    <n v="95039.12"/>
    <x v="0"/>
    <s v="Basic"/>
    <n v="0"/>
    <n v="1"/>
    <n v="116471.14"/>
    <x v="0"/>
    <s v="High"/>
    <x v="0"/>
    <x v="0"/>
  </r>
  <r>
    <n v="5022"/>
    <n v="15632793"/>
    <s v="Wilkinson"/>
    <n v="638"/>
    <x v="0"/>
    <x v="0"/>
    <x v="0"/>
    <n v="29"/>
    <s v="Adolescence"/>
    <n v="9"/>
    <x v="3"/>
    <n v="103417.74"/>
    <x v="0"/>
    <s v="Basic"/>
    <n v="1"/>
    <n v="1"/>
    <n v="15336.4"/>
    <x v="2"/>
    <s v="Low"/>
    <x v="1"/>
    <x v="1"/>
  </r>
  <r>
    <n v="5023"/>
    <n v="15711130"/>
    <s v="Tseng"/>
    <n v="734"/>
    <x v="1"/>
    <x v="0"/>
    <x v="1"/>
    <n v="45"/>
    <s v="Middle Age"/>
    <n v="2"/>
    <x v="0"/>
    <n v="0"/>
    <x v="2"/>
    <s v="Standard"/>
    <n v="1"/>
    <n v="0"/>
    <n v="99593.279999999999"/>
    <x v="0"/>
    <s v="Medium"/>
    <x v="1"/>
    <x v="1"/>
  </r>
  <r>
    <n v="5024"/>
    <n v="15615254"/>
    <s v="Clark"/>
    <n v="555"/>
    <x v="0"/>
    <x v="0"/>
    <x v="1"/>
    <n v="40"/>
    <s v="Middle Age"/>
    <n v="10"/>
    <x v="3"/>
    <n v="43028.77"/>
    <x v="0"/>
    <s v="Basic"/>
    <n v="1"/>
    <n v="0"/>
    <n v="170514.21"/>
    <x v="0"/>
    <s v="High"/>
    <x v="1"/>
    <x v="1"/>
  </r>
  <r>
    <n v="5025"/>
    <n v="15720583"/>
    <s v="Finch"/>
    <n v="745"/>
    <x v="1"/>
    <x v="2"/>
    <x v="0"/>
    <n v="44"/>
    <s v="Middle Age"/>
    <n v="0"/>
    <x v="0"/>
    <n v="119638.21"/>
    <x v="0"/>
    <s v="Basic"/>
    <n v="1"/>
    <n v="1"/>
    <n v="34265.08"/>
    <x v="2"/>
    <s v="Low"/>
    <x v="0"/>
    <x v="0"/>
  </r>
  <r>
    <n v="5026"/>
    <n v="15780432"/>
    <s v="Shen"/>
    <n v="728"/>
    <x v="1"/>
    <x v="0"/>
    <x v="1"/>
    <n v="37"/>
    <s v="Middle Age"/>
    <n v="3"/>
    <x v="2"/>
    <n v="122689.51"/>
    <x v="2"/>
    <s v="Standard"/>
    <n v="0"/>
    <n v="0"/>
    <n v="106977.53"/>
    <x v="1"/>
    <s v="High"/>
    <x v="0"/>
    <x v="0"/>
  </r>
  <r>
    <n v="5027"/>
    <n v="15673223"/>
    <s v="Hou"/>
    <n v="626"/>
    <x v="0"/>
    <x v="0"/>
    <x v="1"/>
    <n v="44"/>
    <s v="Middle Age"/>
    <n v="10"/>
    <x v="3"/>
    <n v="0"/>
    <x v="2"/>
    <s v="Standard"/>
    <n v="0"/>
    <n v="0"/>
    <n v="164287.85999999999"/>
    <x v="1"/>
    <s v="High"/>
    <x v="1"/>
    <x v="1"/>
  </r>
  <r>
    <n v="5028"/>
    <n v="15807989"/>
    <s v="Wall"/>
    <n v="681"/>
    <x v="0"/>
    <x v="2"/>
    <x v="1"/>
    <n v="37"/>
    <s v="Middle Age"/>
    <n v="8"/>
    <x v="1"/>
    <n v="73179.34"/>
    <x v="2"/>
    <s v="Standard"/>
    <n v="1"/>
    <n v="1"/>
    <n v="25292.53"/>
    <x v="2"/>
    <s v="Low"/>
    <x v="1"/>
    <x v="1"/>
  </r>
  <r>
    <n v="5029"/>
    <n v="15761168"/>
    <s v="Manna"/>
    <n v="478"/>
    <x v="2"/>
    <x v="0"/>
    <x v="0"/>
    <n v="38"/>
    <s v="Middle Age"/>
    <n v="4"/>
    <x v="2"/>
    <n v="171913.87"/>
    <x v="0"/>
    <s v="Basic"/>
    <n v="1"/>
    <n v="0"/>
    <n v="51820.87"/>
    <x v="0"/>
    <s v="Medium"/>
    <x v="0"/>
    <x v="0"/>
  </r>
  <r>
    <n v="5030"/>
    <n v="15651272"/>
    <s v="Reyes"/>
    <n v="709"/>
    <x v="1"/>
    <x v="0"/>
    <x v="1"/>
    <n v="38"/>
    <s v="Middle Age"/>
    <n v="5"/>
    <x v="2"/>
    <n v="0"/>
    <x v="2"/>
    <s v="Standard"/>
    <n v="1"/>
    <n v="1"/>
    <n v="81452.289999999994"/>
    <x v="0"/>
    <s v="Medium"/>
    <x v="1"/>
    <x v="1"/>
  </r>
  <r>
    <n v="5031"/>
    <n v="15812832"/>
    <s v="Jideofor"/>
    <n v="562"/>
    <x v="0"/>
    <x v="2"/>
    <x v="1"/>
    <n v="33"/>
    <s v="Middle Age"/>
    <n v="8"/>
    <x v="1"/>
    <n v="92659.199999999997"/>
    <x v="2"/>
    <s v="Standard"/>
    <n v="1"/>
    <n v="0"/>
    <n v="1354.25"/>
    <x v="2"/>
    <s v="Low"/>
    <x v="1"/>
    <x v="1"/>
  </r>
  <r>
    <n v="5032"/>
    <n v="15680517"/>
    <s v="Sal"/>
    <n v="769"/>
    <x v="1"/>
    <x v="2"/>
    <x v="0"/>
    <n v="34"/>
    <s v="Middle Age"/>
    <n v="7"/>
    <x v="1"/>
    <n v="137239.17000000001"/>
    <x v="0"/>
    <s v="Basic"/>
    <n v="1"/>
    <n v="1"/>
    <n v="71379.92"/>
    <x v="0"/>
    <s v="Medium"/>
    <x v="0"/>
    <x v="0"/>
  </r>
  <r>
    <n v="5033"/>
    <n v="15750569"/>
    <s v="Iweobiegbunam"/>
    <n v="684"/>
    <x v="0"/>
    <x v="2"/>
    <x v="0"/>
    <n v="46"/>
    <s v="Middle Age"/>
    <n v="3"/>
    <x v="2"/>
    <n v="102955.14"/>
    <x v="2"/>
    <s v="Standard"/>
    <n v="1"/>
    <n v="0"/>
    <n v="154137.32999999999"/>
    <x v="1"/>
    <s v="High"/>
    <x v="1"/>
    <x v="1"/>
  </r>
  <r>
    <n v="5034"/>
    <n v="15690743"/>
    <s v="Shao"/>
    <n v="536"/>
    <x v="0"/>
    <x v="0"/>
    <x v="0"/>
    <n v="61"/>
    <s v="Old"/>
    <n v="8"/>
    <x v="1"/>
    <n v="65190.29"/>
    <x v="0"/>
    <s v="Basic"/>
    <n v="1"/>
    <n v="1"/>
    <n v="64308.49"/>
    <x v="0"/>
    <s v="Medium"/>
    <x v="0"/>
    <x v="0"/>
  </r>
  <r>
    <n v="5035"/>
    <n v="15627741"/>
    <s v="Heath"/>
    <n v="631"/>
    <x v="0"/>
    <x v="2"/>
    <x v="0"/>
    <n v="29"/>
    <s v="Adolescence"/>
    <n v="2"/>
    <x v="0"/>
    <n v="96863.52"/>
    <x v="2"/>
    <s v="Standard"/>
    <n v="1"/>
    <n v="1"/>
    <n v="31613.35"/>
    <x v="2"/>
    <s v="Low"/>
    <x v="1"/>
    <x v="1"/>
  </r>
  <r>
    <n v="5036"/>
    <n v="15712121"/>
    <s v="Chidimma"/>
    <n v="657"/>
    <x v="0"/>
    <x v="1"/>
    <x v="1"/>
    <n v="34"/>
    <s v="Middle Age"/>
    <n v="5"/>
    <x v="2"/>
    <n v="154983.98000000001"/>
    <x v="0"/>
    <s v="Basic"/>
    <n v="1"/>
    <n v="0"/>
    <n v="27738.01"/>
    <x v="2"/>
    <s v="Low"/>
    <x v="1"/>
    <x v="1"/>
  </r>
  <r>
    <n v="5037"/>
    <n v="15805429"/>
    <s v="Murray"/>
    <n v="699"/>
    <x v="0"/>
    <x v="2"/>
    <x v="1"/>
    <n v="59"/>
    <s v="Old"/>
    <n v="3"/>
    <x v="2"/>
    <n v="106819.65"/>
    <x v="0"/>
    <s v="Basic"/>
    <n v="0"/>
    <n v="1"/>
    <n v="163570.25"/>
    <x v="0"/>
    <s v="High"/>
    <x v="1"/>
    <x v="1"/>
  </r>
  <r>
    <n v="5038"/>
    <n v="15814923"/>
    <s v="Sullivan"/>
    <n v="606"/>
    <x v="0"/>
    <x v="1"/>
    <x v="1"/>
    <n v="38"/>
    <s v="Middle Age"/>
    <n v="7"/>
    <x v="1"/>
    <n v="128578.52"/>
    <x v="0"/>
    <s v="Basic"/>
    <n v="1"/>
    <n v="1"/>
    <n v="193878.51"/>
    <x v="0"/>
    <s v="High"/>
    <x v="1"/>
    <x v="1"/>
  </r>
  <r>
    <n v="5039"/>
    <n v="15589230"/>
    <s v="Wu"/>
    <n v="612"/>
    <x v="0"/>
    <x v="0"/>
    <x v="0"/>
    <n v="63"/>
    <s v="Old"/>
    <n v="2"/>
    <x v="0"/>
    <n v="126473.33"/>
    <x v="0"/>
    <s v="Basic"/>
    <n v="0"/>
    <n v="1"/>
    <n v="147545.65"/>
    <x v="0"/>
    <s v="High"/>
    <x v="1"/>
    <x v="1"/>
  </r>
  <r>
    <n v="5040"/>
    <n v="15775490"/>
    <s v="Downie"/>
    <n v="660"/>
    <x v="0"/>
    <x v="0"/>
    <x v="0"/>
    <n v="38"/>
    <s v="Middle Age"/>
    <n v="5"/>
    <x v="2"/>
    <n v="110570.78"/>
    <x v="2"/>
    <s v="Standard"/>
    <n v="1"/>
    <n v="0"/>
    <n v="195906.59"/>
    <x v="1"/>
    <s v="High"/>
    <x v="1"/>
    <x v="1"/>
  </r>
  <r>
    <n v="5041"/>
    <n v="15749727"/>
    <s v="Chukwufumnanya"/>
    <n v="829"/>
    <x v="1"/>
    <x v="1"/>
    <x v="1"/>
    <n v="50"/>
    <s v="Middle Age"/>
    <n v="7"/>
    <x v="1"/>
    <n v="0"/>
    <x v="2"/>
    <s v="Standard"/>
    <n v="0"/>
    <n v="1"/>
    <n v="178458.86"/>
    <x v="1"/>
    <s v="High"/>
    <x v="1"/>
    <x v="1"/>
  </r>
  <r>
    <n v="5042"/>
    <n v="15619238"/>
    <s v="Allan"/>
    <n v="567"/>
    <x v="0"/>
    <x v="1"/>
    <x v="1"/>
    <n v="29"/>
    <s v="Adolescence"/>
    <n v="8"/>
    <x v="1"/>
    <n v="0"/>
    <x v="2"/>
    <s v="Standard"/>
    <n v="1"/>
    <n v="0"/>
    <n v="156125.72"/>
    <x v="1"/>
    <s v="High"/>
    <x v="1"/>
    <x v="1"/>
  </r>
  <r>
    <n v="5043"/>
    <n v="15593468"/>
    <s v="Findlay"/>
    <n v="850"/>
    <x v="1"/>
    <x v="0"/>
    <x v="0"/>
    <n v="33"/>
    <s v="Middle Age"/>
    <n v="3"/>
    <x v="2"/>
    <n v="0"/>
    <x v="2"/>
    <s v="Standard"/>
    <n v="1"/>
    <n v="1"/>
    <n v="11159.19"/>
    <x v="2"/>
    <s v="Low"/>
    <x v="1"/>
    <x v="1"/>
  </r>
  <r>
    <n v="5044"/>
    <n v="15718454"/>
    <s v="Ch'eng"/>
    <n v="712"/>
    <x v="1"/>
    <x v="1"/>
    <x v="0"/>
    <n v="44"/>
    <s v="Middle Age"/>
    <n v="2"/>
    <x v="0"/>
    <n v="0"/>
    <x v="2"/>
    <s v="Standard"/>
    <n v="0"/>
    <n v="0"/>
    <n v="45738.94"/>
    <x v="2"/>
    <s v="Low"/>
    <x v="1"/>
    <x v="1"/>
  </r>
  <r>
    <n v="5045"/>
    <n v="15789498"/>
    <s v="Miller"/>
    <n v="562"/>
    <x v="0"/>
    <x v="0"/>
    <x v="1"/>
    <n v="30"/>
    <s v="Middle Age"/>
    <n v="3"/>
    <x v="2"/>
    <n v="111099.79"/>
    <x v="2"/>
    <s v="Standard"/>
    <n v="0"/>
    <n v="0"/>
    <n v="140650.19"/>
    <x v="1"/>
    <s v="High"/>
    <x v="1"/>
    <x v="1"/>
  </r>
  <r>
    <n v="5046"/>
    <n v="15744691"/>
    <s v="Tsai"/>
    <n v="755"/>
    <x v="1"/>
    <x v="0"/>
    <x v="0"/>
    <n v="29"/>
    <s v="Adolescence"/>
    <n v="3"/>
    <x v="2"/>
    <n v="0"/>
    <x v="1"/>
    <s v="Premium"/>
    <n v="1"/>
    <n v="0"/>
    <n v="4733.9399999999996"/>
    <x v="2"/>
    <s v="Low"/>
    <x v="1"/>
    <x v="1"/>
  </r>
  <r>
    <n v="5047"/>
    <n v="15708289"/>
    <s v="Graham"/>
    <n v="793"/>
    <x v="1"/>
    <x v="1"/>
    <x v="1"/>
    <n v="25"/>
    <s v="Adolescence"/>
    <n v="3"/>
    <x v="2"/>
    <n v="100913.57"/>
    <x v="0"/>
    <s v="Basic"/>
    <n v="0"/>
    <n v="0"/>
    <n v="10579.72"/>
    <x v="2"/>
    <s v="Low"/>
    <x v="1"/>
    <x v="1"/>
  </r>
  <r>
    <n v="5048"/>
    <n v="15790412"/>
    <s v="Norton"/>
    <n v="471"/>
    <x v="2"/>
    <x v="1"/>
    <x v="1"/>
    <n v="26"/>
    <s v="Adolescence"/>
    <n v="8"/>
    <x v="1"/>
    <n v="0"/>
    <x v="2"/>
    <s v="Standard"/>
    <n v="1"/>
    <n v="1"/>
    <n v="179655.87"/>
    <x v="1"/>
    <s v="High"/>
    <x v="1"/>
    <x v="1"/>
  </r>
  <r>
    <n v="5049"/>
    <n v="15741416"/>
    <s v="Yegorov"/>
    <n v="707"/>
    <x v="1"/>
    <x v="0"/>
    <x v="1"/>
    <n v="42"/>
    <s v="Middle Age"/>
    <n v="2"/>
    <x v="0"/>
    <n v="16893.59"/>
    <x v="0"/>
    <s v="Basic"/>
    <n v="1"/>
    <n v="1"/>
    <n v="77502.559999999998"/>
    <x v="0"/>
    <s v="Medium"/>
    <x v="1"/>
    <x v="1"/>
  </r>
  <r>
    <n v="5050"/>
    <n v="15598894"/>
    <s v="Holt"/>
    <n v="784"/>
    <x v="1"/>
    <x v="1"/>
    <x v="1"/>
    <n v="38"/>
    <s v="Middle Age"/>
    <n v="10"/>
    <x v="3"/>
    <n v="122267.85"/>
    <x v="0"/>
    <s v="Basic"/>
    <n v="0"/>
    <n v="0"/>
    <n v="145759.93"/>
    <x v="0"/>
    <s v="High"/>
    <x v="1"/>
    <x v="1"/>
  </r>
  <r>
    <n v="5051"/>
    <n v="15663294"/>
    <s v="Kao"/>
    <n v="703"/>
    <x v="1"/>
    <x v="0"/>
    <x v="1"/>
    <n v="32"/>
    <s v="Middle Age"/>
    <n v="1"/>
    <x v="0"/>
    <n v="125685.79"/>
    <x v="0"/>
    <s v="Basic"/>
    <n v="1"/>
    <n v="1"/>
    <n v="56246.720000000001"/>
    <x v="0"/>
    <s v="Medium"/>
    <x v="1"/>
    <x v="1"/>
  </r>
  <r>
    <n v="5052"/>
    <n v="15572728"/>
    <s v="Ross"/>
    <n v="704"/>
    <x v="1"/>
    <x v="1"/>
    <x v="1"/>
    <n v="36"/>
    <s v="Middle Age"/>
    <n v="8"/>
    <x v="1"/>
    <n v="127397.34"/>
    <x v="0"/>
    <s v="Basic"/>
    <n v="1"/>
    <n v="0"/>
    <n v="151335.24"/>
    <x v="0"/>
    <s v="High"/>
    <x v="1"/>
    <x v="1"/>
  </r>
  <r>
    <n v="5053"/>
    <n v="15706729"/>
    <s v="Hsiao"/>
    <n v="662"/>
    <x v="0"/>
    <x v="0"/>
    <x v="1"/>
    <n v="38"/>
    <s v="Middle Age"/>
    <n v="0"/>
    <x v="0"/>
    <n v="105271.56"/>
    <x v="0"/>
    <s v="Basic"/>
    <n v="0"/>
    <n v="1"/>
    <n v="179833.45"/>
    <x v="0"/>
    <s v="High"/>
    <x v="1"/>
    <x v="1"/>
  </r>
  <r>
    <n v="5054"/>
    <n v="15674433"/>
    <s v="Allan"/>
    <n v="636"/>
    <x v="0"/>
    <x v="2"/>
    <x v="0"/>
    <n v="28"/>
    <s v="Adolescence"/>
    <n v="2"/>
    <x v="0"/>
    <n v="115265.14"/>
    <x v="0"/>
    <s v="Basic"/>
    <n v="0"/>
    <n v="0"/>
    <n v="191627.85"/>
    <x v="0"/>
    <s v="High"/>
    <x v="1"/>
    <x v="1"/>
  </r>
  <r>
    <n v="5055"/>
    <n v="15641170"/>
    <s v="Liang"/>
    <n v="640"/>
    <x v="0"/>
    <x v="1"/>
    <x v="1"/>
    <n v="36"/>
    <s v="Middle Age"/>
    <n v="4"/>
    <x v="2"/>
    <n v="0"/>
    <x v="0"/>
    <s v="Basic"/>
    <n v="0"/>
    <n v="0"/>
    <n v="173016.46"/>
    <x v="0"/>
    <s v="High"/>
    <x v="1"/>
    <x v="1"/>
  </r>
  <r>
    <n v="5056"/>
    <n v="15806284"/>
    <s v="Briggs"/>
    <n v="739"/>
    <x v="1"/>
    <x v="1"/>
    <x v="1"/>
    <n v="31"/>
    <s v="Middle Age"/>
    <n v="1"/>
    <x v="0"/>
    <n v="0"/>
    <x v="2"/>
    <s v="Standard"/>
    <n v="1"/>
    <n v="1"/>
    <n v="58469.75"/>
    <x v="0"/>
    <s v="Medium"/>
    <x v="1"/>
    <x v="1"/>
  </r>
  <r>
    <n v="5057"/>
    <n v="15690958"/>
    <s v="Cantrell"/>
    <n v="767"/>
    <x v="1"/>
    <x v="2"/>
    <x v="1"/>
    <n v="23"/>
    <s v="Adolescence"/>
    <n v="2"/>
    <x v="0"/>
    <n v="139542.82"/>
    <x v="0"/>
    <s v="Basic"/>
    <n v="0"/>
    <n v="1"/>
    <n v="28038.28"/>
    <x v="2"/>
    <s v="Low"/>
    <x v="1"/>
    <x v="1"/>
  </r>
  <r>
    <n v="5058"/>
    <n v="15606386"/>
    <s v="Wang"/>
    <n v="753"/>
    <x v="1"/>
    <x v="2"/>
    <x v="0"/>
    <n v="46"/>
    <s v="Middle Age"/>
    <n v="3"/>
    <x v="2"/>
    <n v="111512.75"/>
    <x v="1"/>
    <s v="Premium"/>
    <n v="1"/>
    <n v="0"/>
    <n v="159576.75"/>
    <x v="1"/>
    <s v="High"/>
    <x v="0"/>
    <x v="0"/>
  </r>
  <r>
    <n v="5059"/>
    <n v="15682322"/>
    <s v="Aksenov"/>
    <n v="714"/>
    <x v="1"/>
    <x v="0"/>
    <x v="1"/>
    <n v="37"/>
    <s v="Middle Age"/>
    <n v="9"/>
    <x v="3"/>
    <n v="148466.93"/>
    <x v="2"/>
    <s v="Standard"/>
    <n v="0"/>
    <n v="1"/>
    <n v="151280.95999999999"/>
    <x v="1"/>
    <s v="High"/>
    <x v="1"/>
    <x v="1"/>
  </r>
  <r>
    <n v="5060"/>
    <n v="15579915"/>
    <s v="Glennon"/>
    <n v="707"/>
    <x v="1"/>
    <x v="0"/>
    <x v="1"/>
    <n v="29"/>
    <s v="Adolescence"/>
    <n v="4"/>
    <x v="2"/>
    <n v="0"/>
    <x v="2"/>
    <s v="Standard"/>
    <n v="1"/>
    <n v="0"/>
    <n v="139953.94"/>
    <x v="1"/>
    <s v="High"/>
    <x v="1"/>
    <x v="1"/>
  </r>
  <r>
    <n v="5061"/>
    <n v="15681928"/>
    <s v="Yancy"/>
    <n v="577"/>
    <x v="0"/>
    <x v="0"/>
    <x v="0"/>
    <n v="35"/>
    <s v="Middle Age"/>
    <n v="4"/>
    <x v="2"/>
    <n v="108155.49"/>
    <x v="0"/>
    <s v="Basic"/>
    <n v="1"/>
    <n v="0"/>
    <n v="105407.79"/>
    <x v="0"/>
    <s v="High"/>
    <x v="1"/>
    <x v="1"/>
  </r>
  <r>
    <n v="5062"/>
    <n v="15734005"/>
    <s v="Mazzi"/>
    <n v="633"/>
    <x v="0"/>
    <x v="0"/>
    <x v="0"/>
    <n v="42"/>
    <s v="Middle Age"/>
    <n v="1"/>
    <x v="0"/>
    <n v="0"/>
    <x v="2"/>
    <s v="Standard"/>
    <n v="1"/>
    <n v="0"/>
    <n v="56865.62"/>
    <x v="0"/>
    <s v="Medium"/>
    <x v="1"/>
    <x v="1"/>
  </r>
  <r>
    <n v="5063"/>
    <n v="15650432"/>
    <s v="Liu"/>
    <n v="849"/>
    <x v="1"/>
    <x v="2"/>
    <x v="1"/>
    <n v="41"/>
    <s v="Middle Age"/>
    <n v="10"/>
    <x v="3"/>
    <n v="84622.13"/>
    <x v="0"/>
    <s v="Basic"/>
    <n v="1"/>
    <n v="1"/>
    <n v="198072.16"/>
    <x v="0"/>
    <s v="High"/>
    <x v="1"/>
    <x v="1"/>
  </r>
  <r>
    <n v="5064"/>
    <n v="15592578"/>
    <s v="Nucci"/>
    <n v="614"/>
    <x v="0"/>
    <x v="1"/>
    <x v="0"/>
    <n v="41"/>
    <s v="Middle Age"/>
    <n v="7"/>
    <x v="1"/>
    <n v="146997.64000000001"/>
    <x v="2"/>
    <s v="Standard"/>
    <n v="0"/>
    <n v="0"/>
    <n v="137791.18"/>
    <x v="1"/>
    <s v="High"/>
    <x v="1"/>
    <x v="1"/>
  </r>
  <r>
    <n v="5065"/>
    <n v="15671243"/>
    <s v="Y?"/>
    <n v="558"/>
    <x v="0"/>
    <x v="0"/>
    <x v="0"/>
    <n v="47"/>
    <s v="Middle Age"/>
    <n v="9"/>
    <x v="3"/>
    <n v="0"/>
    <x v="2"/>
    <s v="Standard"/>
    <n v="1"/>
    <n v="0"/>
    <n v="103787.28"/>
    <x v="1"/>
    <s v="High"/>
    <x v="1"/>
    <x v="1"/>
  </r>
  <r>
    <n v="5066"/>
    <n v="15775709"/>
    <s v="Nucci"/>
    <n v="832"/>
    <x v="1"/>
    <x v="0"/>
    <x v="0"/>
    <n v="27"/>
    <s v="Adolescence"/>
    <n v="10"/>
    <x v="3"/>
    <n v="98590.25"/>
    <x v="0"/>
    <s v="Basic"/>
    <n v="1"/>
    <n v="0"/>
    <n v="30912.89"/>
    <x v="2"/>
    <s v="Low"/>
    <x v="1"/>
    <x v="1"/>
  </r>
  <r>
    <n v="5067"/>
    <n v="15702631"/>
    <s v="Tang"/>
    <n v="567"/>
    <x v="0"/>
    <x v="0"/>
    <x v="0"/>
    <n v="26"/>
    <s v="Adolescence"/>
    <n v="2"/>
    <x v="0"/>
    <n v="0"/>
    <x v="2"/>
    <s v="Standard"/>
    <n v="1"/>
    <n v="1"/>
    <n v="78651.55"/>
    <x v="0"/>
    <s v="Medium"/>
    <x v="1"/>
    <x v="1"/>
  </r>
  <r>
    <n v="5068"/>
    <n v="15602282"/>
    <s v="Kao"/>
    <n v="587"/>
    <x v="0"/>
    <x v="2"/>
    <x v="0"/>
    <n v="45"/>
    <s v="Middle Age"/>
    <n v="8"/>
    <x v="1"/>
    <n v="134980.74"/>
    <x v="0"/>
    <s v="Basic"/>
    <n v="1"/>
    <n v="1"/>
    <n v="123309.57"/>
    <x v="0"/>
    <s v="High"/>
    <x v="0"/>
    <x v="0"/>
  </r>
  <r>
    <n v="5069"/>
    <n v="15717879"/>
    <s v="Chen"/>
    <n v="712"/>
    <x v="1"/>
    <x v="1"/>
    <x v="0"/>
    <n v="79"/>
    <s v="Old"/>
    <n v="5"/>
    <x v="2"/>
    <n v="108078.56"/>
    <x v="0"/>
    <s v="Basic"/>
    <n v="1"/>
    <n v="1"/>
    <n v="174118.93"/>
    <x v="0"/>
    <s v="High"/>
    <x v="1"/>
    <x v="1"/>
  </r>
  <r>
    <n v="5070"/>
    <n v="15740878"/>
    <s v="Yao"/>
    <n v="655"/>
    <x v="0"/>
    <x v="1"/>
    <x v="0"/>
    <n v="29"/>
    <s v="Adolescence"/>
    <n v="9"/>
    <x v="3"/>
    <n v="0"/>
    <x v="2"/>
    <s v="Standard"/>
    <n v="0"/>
    <n v="1"/>
    <n v="85736.26"/>
    <x v="0"/>
    <s v="Medium"/>
    <x v="1"/>
    <x v="1"/>
  </r>
  <r>
    <n v="5071"/>
    <n v="15794468"/>
    <s v="Tsou"/>
    <n v="641"/>
    <x v="0"/>
    <x v="0"/>
    <x v="0"/>
    <n v="42"/>
    <s v="Middle Age"/>
    <n v="6"/>
    <x v="1"/>
    <n v="0"/>
    <x v="2"/>
    <s v="Standard"/>
    <n v="0"/>
    <n v="0"/>
    <n v="121138.77"/>
    <x v="1"/>
    <s v="High"/>
    <x v="1"/>
    <x v="1"/>
  </r>
  <r>
    <n v="5072"/>
    <n v="15773277"/>
    <s v="Barnes"/>
    <n v="676"/>
    <x v="0"/>
    <x v="0"/>
    <x v="1"/>
    <n v="35"/>
    <s v="Middle Age"/>
    <n v="5"/>
    <x v="2"/>
    <n v="106836.67"/>
    <x v="2"/>
    <s v="Standard"/>
    <n v="1"/>
    <n v="0"/>
    <n v="84199.78"/>
    <x v="0"/>
    <s v="Medium"/>
    <x v="1"/>
    <x v="1"/>
  </r>
  <r>
    <n v="5073"/>
    <n v="15572657"/>
    <s v="H?"/>
    <n v="472"/>
    <x v="2"/>
    <x v="0"/>
    <x v="1"/>
    <n v="29"/>
    <s v="Adolescence"/>
    <n v="8"/>
    <x v="1"/>
    <n v="102490.27"/>
    <x v="0"/>
    <s v="Basic"/>
    <n v="0"/>
    <n v="1"/>
    <n v="181224.56"/>
    <x v="0"/>
    <s v="High"/>
    <x v="1"/>
    <x v="1"/>
  </r>
  <r>
    <n v="5074"/>
    <n v="15800295"/>
    <s v="Cruz"/>
    <n v="644"/>
    <x v="0"/>
    <x v="2"/>
    <x v="1"/>
    <n v="34"/>
    <s v="Middle Age"/>
    <n v="9"/>
    <x v="3"/>
    <n v="112746.54"/>
    <x v="2"/>
    <s v="Standard"/>
    <n v="0"/>
    <n v="0"/>
    <n v="141230.07"/>
    <x v="1"/>
    <s v="High"/>
    <x v="1"/>
    <x v="1"/>
  </r>
  <r>
    <n v="5075"/>
    <n v="15672397"/>
    <s v="Smith"/>
    <n v="598"/>
    <x v="0"/>
    <x v="0"/>
    <x v="1"/>
    <n v="38"/>
    <s v="Middle Age"/>
    <n v="0"/>
    <x v="0"/>
    <n v="125487.89"/>
    <x v="0"/>
    <s v="Basic"/>
    <n v="0"/>
    <n v="0"/>
    <n v="158111.71"/>
    <x v="0"/>
    <s v="High"/>
    <x v="1"/>
    <x v="1"/>
  </r>
  <r>
    <n v="5076"/>
    <n v="15684921"/>
    <s v="Onuchukwu"/>
    <n v="792"/>
    <x v="1"/>
    <x v="1"/>
    <x v="1"/>
    <n v="25"/>
    <s v="Adolescence"/>
    <n v="8"/>
    <x v="1"/>
    <n v="142862.21"/>
    <x v="0"/>
    <s v="Basic"/>
    <n v="1"/>
    <n v="1"/>
    <n v="130639.01"/>
    <x v="0"/>
    <s v="High"/>
    <x v="1"/>
    <x v="1"/>
  </r>
  <r>
    <n v="5077"/>
    <n v="15720676"/>
    <s v="Bukowski"/>
    <n v="700"/>
    <x v="1"/>
    <x v="0"/>
    <x v="0"/>
    <n v="37"/>
    <s v="Middle Age"/>
    <n v="7"/>
    <x v="1"/>
    <n v="0"/>
    <x v="2"/>
    <s v="Standard"/>
    <n v="1"/>
    <n v="0"/>
    <n v="17040.82"/>
    <x v="2"/>
    <s v="Low"/>
    <x v="1"/>
    <x v="1"/>
  </r>
  <r>
    <n v="5078"/>
    <n v="15731829"/>
    <s v="Simmons"/>
    <n v="616"/>
    <x v="0"/>
    <x v="0"/>
    <x v="1"/>
    <n v="34"/>
    <s v="Middle Age"/>
    <n v="10"/>
    <x v="3"/>
    <n v="0"/>
    <x v="2"/>
    <s v="Standard"/>
    <n v="1"/>
    <n v="0"/>
    <n v="25662.27"/>
    <x v="2"/>
    <s v="Low"/>
    <x v="1"/>
    <x v="1"/>
  </r>
  <r>
    <n v="5079"/>
    <n v="15732672"/>
    <s v="Stewart"/>
    <n v="743"/>
    <x v="1"/>
    <x v="1"/>
    <x v="1"/>
    <n v="35"/>
    <s v="Middle Age"/>
    <n v="6"/>
    <x v="1"/>
    <n v="79388.33"/>
    <x v="0"/>
    <s v="Basic"/>
    <n v="1"/>
    <n v="1"/>
    <n v="193360.69"/>
    <x v="0"/>
    <s v="High"/>
    <x v="1"/>
    <x v="1"/>
  </r>
  <r>
    <n v="5080"/>
    <n v="15692406"/>
    <s v="Gow"/>
    <n v="427"/>
    <x v="2"/>
    <x v="0"/>
    <x v="1"/>
    <n v="37"/>
    <s v="Middle Age"/>
    <n v="5"/>
    <x v="2"/>
    <n v="0"/>
    <x v="2"/>
    <s v="Standard"/>
    <n v="1"/>
    <n v="1"/>
    <n v="121485.1"/>
    <x v="1"/>
    <s v="High"/>
    <x v="1"/>
    <x v="1"/>
  </r>
  <r>
    <n v="5081"/>
    <n v="15764405"/>
    <s v="Williams"/>
    <n v="731"/>
    <x v="1"/>
    <x v="0"/>
    <x v="1"/>
    <n v="29"/>
    <s v="Adolescence"/>
    <n v="10"/>
    <x v="3"/>
    <n v="0"/>
    <x v="2"/>
    <s v="Standard"/>
    <n v="1"/>
    <n v="1"/>
    <n v="162452.65"/>
    <x v="1"/>
    <s v="High"/>
    <x v="1"/>
    <x v="1"/>
  </r>
  <r>
    <n v="5082"/>
    <n v="15757537"/>
    <s v="Francis"/>
    <n v="610"/>
    <x v="0"/>
    <x v="0"/>
    <x v="0"/>
    <n v="31"/>
    <s v="Middle Age"/>
    <n v="6"/>
    <x v="1"/>
    <n v="107784.65"/>
    <x v="0"/>
    <s v="Basic"/>
    <n v="1"/>
    <n v="1"/>
    <n v="141137.53"/>
    <x v="0"/>
    <s v="High"/>
    <x v="1"/>
    <x v="1"/>
  </r>
  <r>
    <n v="5083"/>
    <n v="15793307"/>
    <s v="Calabresi"/>
    <n v="724"/>
    <x v="1"/>
    <x v="1"/>
    <x v="0"/>
    <n v="41"/>
    <s v="Middle Age"/>
    <n v="4"/>
    <x v="2"/>
    <n v="142880.28"/>
    <x v="1"/>
    <s v="Premium"/>
    <n v="0"/>
    <n v="0"/>
    <n v="185541.2"/>
    <x v="1"/>
    <s v="High"/>
    <x v="0"/>
    <x v="0"/>
  </r>
  <r>
    <n v="5084"/>
    <n v="15660679"/>
    <s v="Chimaobim"/>
    <n v="653"/>
    <x v="0"/>
    <x v="1"/>
    <x v="0"/>
    <n v="38"/>
    <s v="Middle Age"/>
    <n v="9"/>
    <x v="3"/>
    <n v="149571.94"/>
    <x v="0"/>
    <s v="Basic"/>
    <n v="1"/>
    <n v="0"/>
    <n v="118383.18"/>
    <x v="0"/>
    <s v="High"/>
    <x v="1"/>
    <x v="1"/>
  </r>
  <r>
    <n v="5085"/>
    <n v="15666856"/>
    <s v="Chikwendu"/>
    <n v="774"/>
    <x v="1"/>
    <x v="0"/>
    <x v="1"/>
    <n v="49"/>
    <s v="Middle Age"/>
    <n v="1"/>
    <x v="0"/>
    <n v="142767.39000000001"/>
    <x v="0"/>
    <s v="Basic"/>
    <n v="1"/>
    <n v="1"/>
    <n v="8214.41"/>
    <x v="2"/>
    <s v="Low"/>
    <x v="1"/>
    <x v="1"/>
  </r>
  <r>
    <n v="5086"/>
    <n v="15687372"/>
    <s v="Padovesi"/>
    <n v="547"/>
    <x v="0"/>
    <x v="2"/>
    <x v="1"/>
    <n v="49"/>
    <s v="Middle Age"/>
    <n v="8"/>
    <x v="1"/>
    <n v="121537.71"/>
    <x v="2"/>
    <s v="Standard"/>
    <n v="1"/>
    <n v="0"/>
    <n v="46521.45"/>
    <x v="2"/>
    <s v="Low"/>
    <x v="0"/>
    <x v="0"/>
  </r>
  <r>
    <n v="5087"/>
    <n v="15667289"/>
    <s v="Henderson"/>
    <n v="719"/>
    <x v="1"/>
    <x v="1"/>
    <x v="1"/>
    <n v="50"/>
    <s v="Middle Age"/>
    <n v="2"/>
    <x v="0"/>
    <n v="0"/>
    <x v="2"/>
    <s v="Standard"/>
    <n v="0"/>
    <n v="0"/>
    <n v="10772.13"/>
    <x v="2"/>
    <s v="Low"/>
    <x v="1"/>
    <x v="1"/>
  </r>
  <r>
    <n v="5088"/>
    <n v="15624641"/>
    <s v="Kharlamova"/>
    <n v="740"/>
    <x v="1"/>
    <x v="1"/>
    <x v="1"/>
    <n v="43"/>
    <s v="Middle Age"/>
    <n v="9"/>
    <x v="3"/>
    <n v="0"/>
    <x v="0"/>
    <s v="Basic"/>
    <n v="1"/>
    <n v="0"/>
    <n v="199290.68"/>
    <x v="0"/>
    <s v="High"/>
    <x v="0"/>
    <x v="0"/>
  </r>
  <r>
    <n v="5089"/>
    <n v="15734610"/>
    <s v="Onio"/>
    <n v="543"/>
    <x v="0"/>
    <x v="0"/>
    <x v="1"/>
    <n v="42"/>
    <s v="Middle Age"/>
    <n v="4"/>
    <x v="2"/>
    <n v="89838.71"/>
    <x v="1"/>
    <s v="Premium"/>
    <n v="1"/>
    <n v="0"/>
    <n v="85983.54"/>
    <x v="0"/>
    <s v="Medium"/>
    <x v="0"/>
    <x v="0"/>
  </r>
  <r>
    <n v="5090"/>
    <n v="15631882"/>
    <s v="Yeh"/>
    <n v="688"/>
    <x v="0"/>
    <x v="2"/>
    <x v="1"/>
    <n v="45"/>
    <s v="Middle Age"/>
    <n v="9"/>
    <x v="3"/>
    <n v="103399.87"/>
    <x v="0"/>
    <s v="Basic"/>
    <n v="0"/>
    <n v="0"/>
    <n v="129870.93"/>
    <x v="0"/>
    <s v="High"/>
    <x v="1"/>
    <x v="1"/>
  </r>
  <r>
    <n v="5091"/>
    <n v="15642709"/>
    <s v="Feng"/>
    <n v="474"/>
    <x v="2"/>
    <x v="0"/>
    <x v="0"/>
    <n v="30"/>
    <s v="Middle Age"/>
    <n v="9"/>
    <x v="3"/>
    <n v="0"/>
    <x v="2"/>
    <s v="Standard"/>
    <n v="0"/>
    <n v="0"/>
    <n v="63158.22"/>
    <x v="0"/>
    <s v="Medium"/>
    <x v="1"/>
    <x v="1"/>
  </r>
  <r>
    <n v="5092"/>
    <n v="15811026"/>
    <s v="Norman"/>
    <n v="505"/>
    <x v="0"/>
    <x v="2"/>
    <x v="1"/>
    <n v="43"/>
    <s v="Middle Age"/>
    <n v="5"/>
    <x v="2"/>
    <n v="136855.94"/>
    <x v="2"/>
    <s v="Standard"/>
    <n v="1"/>
    <n v="0"/>
    <n v="171070.52"/>
    <x v="1"/>
    <s v="High"/>
    <x v="1"/>
    <x v="1"/>
  </r>
  <r>
    <n v="5093"/>
    <n v="15596303"/>
    <s v="White"/>
    <n v="688"/>
    <x v="0"/>
    <x v="0"/>
    <x v="0"/>
    <n v="39"/>
    <s v="Middle Age"/>
    <n v="0"/>
    <x v="0"/>
    <n v="0"/>
    <x v="2"/>
    <s v="Standard"/>
    <n v="1"/>
    <n v="0"/>
    <n v="53222.15"/>
    <x v="0"/>
    <s v="Medium"/>
    <x v="0"/>
    <x v="0"/>
  </r>
  <r>
    <n v="5094"/>
    <n v="15787255"/>
    <s v="Manfrin"/>
    <n v="650"/>
    <x v="0"/>
    <x v="2"/>
    <x v="0"/>
    <n v="55"/>
    <s v="Old"/>
    <n v="2"/>
    <x v="0"/>
    <n v="140891.46"/>
    <x v="1"/>
    <s v="Premium"/>
    <n v="1"/>
    <n v="1"/>
    <n v="179834.45"/>
    <x v="1"/>
    <s v="High"/>
    <x v="0"/>
    <x v="0"/>
  </r>
  <r>
    <n v="5095"/>
    <n v="15617166"/>
    <s v="Ritchie"/>
    <n v="610"/>
    <x v="0"/>
    <x v="0"/>
    <x v="1"/>
    <n v="37"/>
    <s v="Middle Age"/>
    <n v="0"/>
    <x v="0"/>
    <n v="0"/>
    <x v="0"/>
    <s v="Basic"/>
    <n v="1"/>
    <n v="0"/>
    <n v="114514.64"/>
    <x v="0"/>
    <s v="High"/>
    <x v="1"/>
    <x v="1"/>
  </r>
  <r>
    <n v="5096"/>
    <n v="15742442"/>
    <s v="Udegbulam"/>
    <n v="705"/>
    <x v="1"/>
    <x v="1"/>
    <x v="0"/>
    <n v="46"/>
    <s v="Middle Age"/>
    <n v="5"/>
    <x v="2"/>
    <n v="89364.91"/>
    <x v="0"/>
    <s v="Basic"/>
    <n v="0"/>
    <n v="1"/>
    <n v="139162.15"/>
    <x v="0"/>
    <s v="High"/>
    <x v="1"/>
    <x v="1"/>
  </r>
  <r>
    <n v="5097"/>
    <n v="15758692"/>
    <s v="Kao"/>
    <n v="669"/>
    <x v="0"/>
    <x v="0"/>
    <x v="0"/>
    <n v="29"/>
    <s v="Adolescence"/>
    <n v="7"/>
    <x v="1"/>
    <n v="146011.4"/>
    <x v="0"/>
    <s v="Basic"/>
    <n v="0"/>
    <n v="0"/>
    <n v="50249.16"/>
    <x v="0"/>
    <s v="Medium"/>
    <x v="1"/>
    <x v="1"/>
  </r>
  <r>
    <n v="5098"/>
    <n v="15568238"/>
    <s v="Diaz"/>
    <n v="650"/>
    <x v="0"/>
    <x v="1"/>
    <x v="1"/>
    <n v="20"/>
    <s v="Adolescence"/>
    <n v="8"/>
    <x v="1"/>
    <n v="0"/>
    <x v="2"/>
    <s v="Standard"/>
    <n v="1"/>
    <n v="1"/>
    <n v="113469.65"/>
    <x v="1"/>
    <s v="High"/>
    <x v="1"/>
    <x v="1"/>
  </r>
  <r>
    <n v="5099"/>
    <n v="15730353"/>
    <s v="Olisaemeka"/>
    <n v="550"/>
    <x v="0"/>
    <x v="2"/>
    <x v="1"/>
    <n v="29"/>
    <s v="Adolescence"/>
    <n v="9"/>
    <x v="3"/>
    <n v="145294.07999999999"/>
    <x v="2"/>
    <s v="Standard"/>
    <n v="1"/>
    <n v="0"/>
    <n v="147484.13"/>
    <x v="1"/>
    <s v="High"/>
    <x v="1"/>
    <x v="1"/>
  </r>
  <r>
    <n v="5100"/>
    <n v="15731555"/>
    <s v="Ross-Watt"/>
    <n v="595"/>
    <x v="0"/>
    <x v="2"/>
    <x v="0"/>
    <n v="45"/>
    <s v="Middle Age"/>
    <n v="9"/>
    <x v="3"/>
    <n v="106000.12"/>
    <x v="0"/>
    <s v="Basic"/>
    <n v="0"/>
    <n v="0"/>
    <n v="191448.95999999999"/>
    <x v="0"/>
    <s v="High"/>
    <x v="0"/>
    <x v="0"/>
  </r>
  <r>
    <n v="5101"/>
    <n v="15582404"/>
    <s v="Miller"/>
    <n v="572"/>
    <x v="0"/>
    <x v="1"/>
    <x v="0"/>
    <n v="26"/>
    <s v="Adolescence"/>
    <n v="5"/>
    <x v="2"/>
    <n v="0"/>
    <x v="2"/>
    <s v="Standard"/>
    <n v="1"/>
    <n v="0"/>
    <n v="119381.41"/>
    <x v="1"/>
    <s v="High"/>
    <x v="1"/>
    <x v="1"/>
  </r>
  <r>
    <n v="5102"/>
    <n v="15721462"/>
    <s v="Shubin"/>
    <n v="622"/>
    <x v="0"/>
    <x v="1"/>
    <x v="0"/>
    <n v="58"/>
    <s v="Old"/>
    <n v="2"/>
    <x v="0"/>
    <n v="0"/>
    <x v="2"/>
    <s v="Standard"/>
    <n v="1"/>
    <n v="1"/>
    <n v="33277.31"/>
    <x v="2"/>
    <s v="Low"/>
    <x v="1"/>
    <x v="1"/>
  </r>
  <r>
    <n v="5103"/>
    <n v="15632899"/>
    <s v="Nwankwo"/>
    <n v="662"/>
    <x v="0"/>
    <x v="1"/>
    <x v="1"/>
    <n v="20"/>
    <s v="Adolescence"/>
    <n v="9"/>
    <x v="3"/>
    <n v="104508.77"/>
    <x v="2"/>
    <s v="Standard"/>
    <n v="0"/>
    <n v="0"/>
    <n v="73107.53"/>
    <x v="0"/>
    <s v="Medium"/>
    <x v="1"/>
    <x v="1"/>
  </r>
  <r>
    <n v="5104"/>
    <n v="15808526"/>
    <s v="Cartwright"/>
    <n v="783"/>
    <x v="1"/>
    <x v="2"/>
    <x v="0"/>
    <n v="58"/>
    <s v="Old"/>
    <n v="3"/>
    <x v="2"/>
    <n v="127539.3"/>
    <x v="0"/>
    <s v="Basic"/>
    <n v="1"/>
    <n v="1"/>
    <n v="96590.39"/>
    <x v="0"/>
    <s v="Medium"/>
    <x v="0"/>
    <x v="0"/>
  </r>
  <r>
    <n v="5105"/>
    <n v="15694349"/>
    <s v="Ngozichukwuka"/>
    <n v="714"/>
    <x v="1"/>
    <x v="1"/>
    <x v="1"/>
    <n v="44"/>
    <s v="Middle Age"/>
    <n v="7"/>
    <x v="1"/>
    <n v="0"/>
    <x v="0"/>
    <s v="Basic"/>
    <n v="0"/>
    <n v="1"/>
    <n v="6923.11"/>
    <x v="2"/>
    <s v="Low"/>
    <x v="1"/>
    <x v="1"/>
  </r>
  <r>
    <n v="5106"/>
    <n v="15718465"/>
    <s v="Sadler"/>
    <n v="671"/>
    <x v="0"/>
    <x v="2"/>
    <x v="1"/>
    <n v="51"/>
    <s v="Old"/>
    <n v="3"/>
    <x v="2"/>
    <n v="96891.46"/>
    <x v="0"/>
    <s v="Basic"/>
    <n v="1"/>
    <n v="0"/>
    <n v="176403.33"/>
    <x v="0"/>
    <s v="High"/>
    <x v="0"/>
    <x v="0"/>
  </r>
  <r>
    <n v="5107"/>
    <n v="15682995"/>
    <s v="Azuka"/>
    <n v="600"/>
    <x v="0"/>
    <x v="0"/>
    <x v="0"/>
    <n v="32"/>
    <s v="Middle Age"/>
    <n v="1"/>
    <x v="0"/>
    <n v="78535.25"/>
    <x v="0"/>
    <s v="Basic"/>
    <n v="1"/>
    <n v="0"/>
    <n v="64349.599999999999"/>
    <x v="0"/>
    <s v="Medium"/>
    <x v="1"/>
    <x v="1"/>
  </r>
  <r>
    <n v="5108"/>
    <n v="15584776"/>
    <s v="Shen"/>
    <n v="847"/>
    <x v="1"/>
    <x v="1"/>
    <x v="0"/>
    <n v="37"/>
    <s v="Middle Age"/>
    <n v="9"/>
    <x v="3"/>
    <n v="112712.17"/>
    <x v="0"/>
    <s v="Basic"/>
    <n v="1"/>
    <n v="0"/>
    <n v="116097.26"/>
    <x v="0"/>
    <s v="High"/>
    <x v="1"/>
    <x v="1"/>
  </r>
  <r>
    <n v="5109"/>
    <n v="15777772"/>
    <s v="Whittaker"/>
    <n v="650"/>
    <x v="0"/>
    <x v="1"/>
    <x v="1"/>
    <n v="55"/>
    <s v="Old"/>
    <n v="9"/>
    <x v="3"/>
    <n v="119618.42"/>
    <x v="0"/>
    <s v="Basic"/>
    <n v="1"/>
    <n v="1"/>
    <n v="29861.13"/>
    <x v="2"/>
    <s v="Low"/>
    <x v="1"/>
    <x v="1"/>
  </r>
  <r>
    <n v="5110"/>
    <n v="15576156"/>
    <s v="Abazu"/>
    <n v="710"/>
    <x v="1"/>
    <x v="1"/>
    <x v="0"/>
    <n v="28"/>
    <s v="Adolescence"/>
    <n v="6"/>
    <x v="1"/>
    <n v="0"/>
    <x v="0"/>
    <s v="Basic"/>
    <n v="1"/>
    <n v="0"/>
    <n v="48426.98"/>
    <x v="2"/>
    <s v="Low"/>
    <x v="1"/>
    <x v="1"/>
  </r>
  <r>
    <n v="5111"/>
    <n v="15646756"/>
    <s v="Murphy"/>
    <n v="682"/>
    <x v="0"/>
    <x v="0"/>
    <x v="0"/>
    <n v="33"/>
    <s v="Middle Age"/>
    <n v="8"/>
    <x v="1"/>
    <n v="74963.5"/>
    <x v="0"/>
    <s v="Basic"/>
    <n v="1"/>
    <n v="1"/>
    <n v="32770.559999999998"/>
    <x v="2"/>
    <s v="Low"/>
    <x v="1"/>
    <x v="1"/>
  </r>
  <r>
    <n v="5112"/>
    <n v="15742886"/>
    <s v="Ford"/>
    <n v="642"/>
    <x v="0"/>
    <x v="0"/>
    <x v="1"/>
    <n v="26"/>
    <s v="Adolescence"/>
    <n v="1"/>
    <x v="0"/>
    <n v="138023.79"/>
    <x v="2"/>
    <s v="Standard"/>
    <n v="0"/>
    <n v="1"/>
    <n v="117060.2"/>
    <x v="1"/>
    <s v="High"/>
    <x v="1"/>
    <x v="1"/>
  </r>
  <r>
    <n v="5113"/>
    <n v="15586135"/>
    <s v="Gratwick"/>
    <n v="536"/>
    <x v="0"/>
    <x v="1"/>
    <x v="0"/>
    <n v="28"/>
    <s v="Adolescence"/>
    <n v="4"/>
    <x v="2"/>
    <n v="0"/>
    <x v="0"/>
    <s v="Basic"/>
    <n v="1"/>
    <n v="1"/>
    <n v="136197.65"/>
    <x v="0"/>
    <s v="High"/>
    <x v="1"/>
    <x v="1"/>
  </r>
  <r>
    <n v="5114"/>
    <n v="15616152"/>
    <s v="Pai"/>
    <n v="754"/>
    <x v="1"/>
    <x v="0"/>
    <x v="0"/>
    <n v="47"/>
    <s v="Middle Age"/>
    <n v="1"/>
    <x v="0"/>
    <n v="185513.67"/>
    <x v="0"/>
    <s v="Basic"/>
    <n v="1"/>
    <n v="0"/>
    <n v="27438.83"/>
    <x v="2"/>
    <s v="Low"/>
    <x v="1"/>
    <x v="1"/>
  </r>
  <r>
    <n v="5115"/>
    <n v="15721460"/>
    <s v="Lorenzo"/>
    <n v="678"/>
    <x v="0"/>
    <x v="0"/>
    <x v="1"/>
    <n v="60"/>
    <s v="Old"/>
    <n v="8"/>
    <x v="1"/>
    <n v="185648.56"/>
    <x v="0"/>
    <s v="Basic"/>
    <n v="0"/>
    <n v="0"/>
    <n v="192156.54"/>
    <x v="0"/>
    <s v="High"/>
    <x v="0"/>
    <x v="0"/>
  </r>
  <r>
    <n v="5116"/>
    <n v="15727317"/>
    <s v="Brady"/>
    <n v="533"/>
    <x v="0"/>
    <x v="2"/>
    <x v="0"/>
    <n v="49"/>
    <s v="Middle Age"/>
    <n v="1"/>
    <x v="0"/>
    <n v="102286.6"/>
    <x v="1"/>
    <s v="Premium"/>
    <n v="1"/>
    <n v="0"/>
    <n v="69409.37"/>
    <x v="0"/>
    <s v="Medium"/>
    <x v="0"/>
    <x v="0"/>
  </r>
  <r>
    <n v="5117"/>
    <n v="15649536"/>
    <s v="Wong"/>
    <n v="741"/>
    <x v="1"/>
    <x v="2"/>
    <x v="1"/>
    <n v="38"/>
    <s v="Middle Age"/>
    <n v="4"/>
    <x v="2"/>
    <n v="128015.83"/>
    <x v="0"/>
    <s v="Basic"/>
    <n v="1"/>
    <n v="0"/>
    <n v="58440.43"/>
    <x v="0"/>
    <s v="Medium"/>
    <x v="1"/>
    <x v="1"/>
  </r>
  <r>
    <n v="5118"/>
    <n v="15754929"/>
    <s v="Douglas"/>
    <n v="757"/>
    <x v="1"/>
    <x v="0"/>
    <x v="1"/>
    <n v="31"/>
    <s v="Middle Age"/>
    <n v="10"/>
    <x v="3"/>
    <n v="39539.39"/>
    <x v="2"/>
    <s v="Standard"/>
    <n v="0"/>
    <n v="0"/>
    <n v="192519.39"/>
    <x v="1"/>
    <s v="High"/>
    <x v="1"/>
    <x v="1"/>
  </r>
  <r>
    <n v="5119"/>
    <n v="15572051"/>
    <s v="Kennedy"/>
    <n v="721"/>
    <x v="1"/>
    <x v="0"/>
    <x v="1"/>
    <n v="40"/>
    <s v="Middle Age"/>
    <n v="3"/>
    <x v="2"/>
    <n v="0"/>
    <x v="0"/>
    <s v="Basic"/>
    <n v="1"/>
    <n v="1"/>
    <n v="144874.67000000001"/>
    <x v="0"/>
    <s v="High"/>
    <x v="1"/>
    <x v="1"/>
  </r>
  <r>
    <n v="5120"/>
    <n v="15668142"/>
    <s v="Chang"/>
    <n v="700"/>
    <x v="1"/>
    <x v="0"/>
    <x v="1"/>
    <n v="37"/>
    <s v="Middle Age"/>
    <n v="3"/>
    <x v="2"/>
    <n v="77608.460000000006"/>
    <x v="2"/>
    <s v="Standard"/>
    <n v="1"/>
    <n v="1"/>
    <n v="175373.46"/>
    <x v="1"/>
    <s v="High"/>
    <x v="1"/>
    <x v="1"/>
  </r>
  <r>
    <n v="5121"/>
    <n v="15701176"/>
    <s v="Brown"/>
    <n v="663"/>
    <x v="0"/>
    <x v="0"/>
    <x v="1"/>
    <n v="26"/>
    <s v="Adolescence"/>
    <n v="5"/>
    <x v="2"/>
    <n v="141462.13"/>
    <x v="0"/>
    <s v="Basic"/>
    <n v="1"/>
    <n v="0"/>
    <n v="440.2"/>
    <x v="2"/>
    <s v="Low"/>
    <x v="1"/>
    <x v="1"/>
  </r>
  <r>
    <n v="5122"/>
    <n v="15708422"/>
    <s v="Hsiung"/>
    <n v="677"/>
    <x v="0"/>
    <x v="1"/>
    <x v="0"/>
    <n v="35"/>
    <s v="Middle Age"/>
    <n v="0"/>
    <x v="0"/>
    <n v="0"/>
    <x v="2"/>
    <s v="Standard"/>
    <n v="0"/>
    <n v="0"/>
    <n v="76637.38"/>
    <x v="0"/>
    <s v="Medium"/>
    <x v="1"/>
    <x v="1"/>
  </r>
  <r>
    <n v="5123"/>
    <n v="15655632"/>
    <s v="MacDonald"/>
    <n v="655"/>
    <x v="0"/>
    <x v="0"/>
    <x v="1"/>
    <n v="27"/>
    <s v="Adolescence"/>
    <n v="2"/>
    <x v="0"/>
    <n v="131691.32999999999"/>
    <x v="0"/>
    <s v="Basic"/>
    <n v="1"/>
    <n v="0"/>
    <n v="49480.66"/>
    <x v="2"/>
    <s v="Low"/>
    <x v="1"/>
    <x v="1"/>
  </r>
  <r>
    <n v="5124"/>
    <n v="15744606"/>
    <s v="Davidson"/>
    <n v="832"/>
    <x v="1"/>
    <x v="1"/>
    <x v="1"/>
    <n v="29"/>
    <s v="Adolescence"/>
    <n v="8"/>
    <x v="1"/>
    <n v="93833.86"/>
    <x v="0"/>
    <s v="Basic"/>
    <n v="0"/>
    <n v="1"/>
    <n v="10417.870000000001"/>
    <x v="2"/>
    <s v="Low"/>
    <x v="1"/>
    <x v="1"/>
  </r>
  <r>
    <n v="5125"/>
    <n v="15612140"/>
    <s v="Milano"/>
    <n v="721"/>
    <x v="1"/>
    <x v="1"/>
    <x v="0"/>
    <n v="46"/>
    <s v="Middle Age"/>
    <n v="7"/>
    <x v="1"/>
    <n v="137933.39000000001"/>
    <x v="0"/>
    <s v="Basic"/>
    <n v="1"/>
    <n v="1"/>
    <n v="67976.570000000007"/>
    <x v="0"/>
    <s v="Medium"/>
    <x v="1"/>
    <x v="1"/>
  </r>
  <r>
    <n v="5126"/>
    <n v="15656086"/>
    <s v="Bovee"/>
    <n v="542"/>
    <x v="0"/>
    <x v="1"/>
    <x v="1"/>
    <n v="54"/>
    <s v="Old"/>
    <n v="8"/>
    <x v="1"/>
    <n v="105770.14"/>
    <x v="0"/>
    <s v="Basic"/>
    <n v="0"/>
    <n v="1"/>
    <n v="140929.98000000001"/>
    <x v="0"/>
    <s v="High"/>
    <x v="0"/>
    <x v="0"/>
  </r>
  <r>
    <n v="5127"/>
    <n v="15655298"/>
    <s v="Lewis"/>
    <n v="654"/>
    <x v="0"/>
    <x v="1"/>
    <x v="0"/>
    <n v="54"/>
    <s v="Old"/>
    <n v="5"/>
    <x v="2"/>
    <n v="0"/>
    <x v="2"/>
    <s v="Standard"/>
    <n v="0"/>
    <n v="1"/>
    <n v="47139.06"/>
    <x v="2"/>
    <s v="Low"/>
    <x v="1"/>
    <x v="1"/>
  </r>
  <r>
    <n v="5128"/>
    <n v="15644796"/>
    <s v="Dyer"/>
    <n v="821"/>
    <x v="1"/>
    <x v="1"/>
    <x v="0"/>
    <n v="38"/>
    <s v="Middle Age"/>
    <n v="8"/>
    <x v="1"/>
    <n v="0"/>
    <x v="2"/>
    <s v="Standard"/>
    <n v="0"/>
    <n v="1"/>
    <n v="126241.4"/>
    <x v="1"/>
    <s v="High"/>
    <x v="0"/>
    <x v="0"/>
  </r>
  <r>
    <n v="5129"/>
    <n v="15726250"/>
    <s v="Hsia"/>
    <n v="508"/>
    <x v="0"/>
    <x v="0"/>
    <x v="0"/>
    <n v="38"/>
    <s v="Middle Age"/>
    <n v="3"/>
    <x v="2"/>
    <n v="166328.65"/>
    <x v="2"/>
    <s v="Standard"/>
    <n v="0"/>
    <n v="1"/>
    <n v="22614.19"/>
    <x v="2"/>
    <s v="Low"/>
    <x v="1"/>
    <x v="1"/>
  </r>
  <r>
    <n v="5130"/>
    <n v="15764432"/>
    <s v="Hicks"/>
    <n v="588"/>
    <x v="0"/>
    <x v="2"/>
    <x v="0"/>
    <n v="42"/>
    <s v="Middle Age"/>
    <n v="2"/>
    <x v="0"/>
    <n v="164307.76999999999"/>
    <x v="0"/>
    <s v="Basic"/>
    <n v="1"/>
    <n v="0"/>
    <n v="48498.19"/>
    <x v="2"/>
    <s v="Low"/>
    <x v="1"/>
    <x v="1"/>
  </r>
  <r>
    <n v="5131"/>
    <n v="15631721"/>
    <s v="Millar"/>
    <n v="691"/>
    <x v="0"/>
    <x v="2"/>
    <x v="1"/>
    <n v="38"/>
    <s v="Middle Age"/>
    <n v="9"/>
    <x v="3"/>
    <n v="163965.69"/>
    <x v="2"/>
    <s v="Standard"/>
    <n v="0"/>
    <n v="1"/>
    <n v="103511.26"/>
    <x v="1"/>
    <s v="High"/>
    <x v="1"/>
    <x v="1"/>
  </r>
  <r>
    <n v="5132"/>
    <n v="15707479"/>
    <s v="Fan"/>
    <n v="664"/>
    <x v="0"/>
    <x v="0"/>
    <x v="1"/>
    <n v="40"/>
    <s v="Middle Age"/>
    <n v="7"/>
    <x v="1"/>
    <n v="125608.72"/>
    <x v="0"/>
    <s v="Basic"/>
    <n v="1"/>
    <n v="0"/>
    <n v="122073.48"/>
    <x v="0"/>
    <s v="High"/>
    <x v="1"/>
    <x v="1"/>
  </r>
  <r>
    <n v="5133"/>
    <n v="15579826"/>
    <s v="Young"/>
    <n v="439"/>
    <x v="2"/>
    <x v="0"/>
    <x v="0"/>
    <n v="66"/>
    <s v="Old"/>
    <n v="9"/>
    <x v="3"/>
    <n v="0"/>
    <x v="0"/>
    <s v="Basic"/>
    <n v="1"/>
    <n v="0"/>
    <n v="65535.56"/>
    <x v="0"/>
    <s v="Medium"/>
    <x v="1"/>
    <x v="1"/>
  </r>
  <r>
    <n v="5134"/>
    <n v="15668104"/>
    <s v="Kerr"/>
    <n v="479"/>
    <x v="2"/>
    <x v="1"/>
    <x v="1"/>
    <n v="37"/>
    <s v="Middle Age"/>
    <n v="6"/>
    <x v="1"/>
    <n v="118433.94"/>
    <x v="0"/>
    <s v="Basic"/>
    <n v="0"/>
    <n v="1"/>
    <n v="160060.9"/>
    <x v="0"/>
    <s v="High"/>
    <x v="1"/>
    <x v="1"/>
  </r>
  <r>
    <n v="5135"/>
    <n v="15641604"/>
    <s v="Frolova"/>
    <n v="850"/>
    <x v="1"/>
    <x v="0"/>
    <x v="0"/>
    <n v="55"/>
    <s v="Old"/>
    <n v="10"/>
    <x v="3"/>
    <n v="98488.08"/>
    <x v="0"/>
    <s v="Basic"/>
    <n v="1"/>
    <n v="0"/>
    <n v="155879.57"/>
    <x v="0"/>
    <s v="High"/>
    <x v="0"/>
    <x v="0"/>
  </r>
  <r>
    <n v="5136"/>
    <n v="15587240"/>
    <s v="Vasilyev"/>
    <n v="518"/>
    <x v="0"/>
    <x v="0"/>
    <x v="1"/>
    <n v="40"/>
    <s v="Middle Age"/>
    <n v="4"/>
    <x v="2"/>
    <n v="0"/>
    <x v="2"/>
    <s v="Standard"/>
    <n v="0"/>
    <n v="1"/>
    <n v="194416.58"/>
    <x v="1"/>
    <s v="High"/>
    <x v="1"/>
    <x v="1"/>
  </r>
  <r>
    <n v="5137"/>
    <n v="15680767"/>
    <s v="Sabbatini"/>
    <n v="717"/>
    <x v="1"/>
    <x v="2"/>
    <x v="0"/>
    <n v="64"/>
    <s v="Old"/>
    <n v="10"/>
    <x v="3"/>
    <n v="98362.35"/>
    <x v="2"/>
    <s v="Standard"/>
    <n v="1"/>
    <n v="1"/>
    <n v="21630.21"/>
    <x v="2"/>
    <s v="Low"/>
    <x v="1"/>
    <x v="1"/>
  </r>
  <r>
    <n v="5138"/>
    <n v="15601594"/>
    <s v="Ifeanacho"/>
    <n v="698"/>
    <x v="0"/>
    <x v="0"/>
    <x v="0"/>
    <n v="51"/>
    <s v="Old"/>
    <n v="6"/>
    <x v="1"/>
    <n v="144237.91"/>
    <x v="3"/>
    <s v="Premium"/>
    <n v="1"/>
    <n v="0"/>
    <n v="157143.60999999999"/>
    <x v="1"/>
    <s v="High"/>
    <x v="0"/>
    <x v="0"/>
  </r>
  <r>
    <n v="5139"/>
    <n v="15589969"/>
    <s v="Capon"/>
    <n v="850"/>
    <x v="1"/>
    <x v="0"/>
    <x v="1"/>
    <n v="34"/>
    <s v="Middle Age"/>
    <n v="6"/>
    <x v="1"/>
    <n v="0"/>
    <x v="0"/>
    <s v="Basic"/>
    <n v="0"/>
    <n v="1"/>
    <n v="52796.31"/>
    <x v="0"/>
    <s v="Medium"/>
    <x v="1"/>
    <x v="1"/>
  </r>
  <r>
    <n v="5140"/>
    <n v="15703728"/>
    <s v="Chieloka"/>
    <n v="700"/>
    <x v="1"/>
    <x v="1"/>
    <x v="1"/>
    <n v="47"/>
    <s v="Middle Age"/>
    <n v="4"/>
    <x v="2"/>
    <n v="0"/>
    <x v="0"/>
    <s v="Basic"/>
    <n v="1"/>
    <n v="0"/>
    <n v="121798.52"/>
    <x v="0"/>
    <s v="High"/>
    <x v="0"/>
    <x v="0"/>
  </r>
  <r>
    <n v="5141"/>
    <n v="15617790"/>
    <s v="Hanson"/>
    <n v="626"/>
    <x v="0"/>
    <x v="0"/>
    <x v="0"/>
    <n v="29"/>
    <s v="Adolescence"/>
    <n v="4"/>
    <x v="2"/>
    <n v="105767.28"/>
    <x v="2"/>
    <s v="Standard"/>
    <n v="0"/>
    <n v="0"/>
    <n v="41104.82"/>
    <x v="2"/>
    <s v="Low"/>
    <x v="1"/>
    <x v="1"/>
  </r>
  <r>
    <n v="5142"/>
    <n v="15662500"/>
    <s v="Ts'ao"/>
    <n v="774"/>
    <x v="1"/>
    <x v="1"/>
    <x v="1"/>
    <n v="32"/>
    <s v="Middle Age"/>
    <n v="9"/>
    <x v="3"/>
    <n v="0"/>
    <x v="2"/>
    <s v="Standard"/>
    <n v="1"/>
    <n v="0"/>
    <n v="10604.48"/>
    <x v="2"/>
    <s v="Low"/>
    <x v="1"/>
    <x v="1"/>
  </r>
  <r>
    <n v="5143"/>
    <n v="15778526"/>
    <s v="Bradshaw"/>
    <n v="719"/>
    <x v="1"/>
    <x v="1"/>
    <x v="0"/>
    <n v="48"/>
    <s v="Middle Age"/>
    <n v="5"/>
    <x v="2"/>
    <n v="0"/>
    <x v="2"/>
    <s v="Standard"/>
    <n v="0"/>
    <n v="0"/>
    <n v="78563.66"/>
    <x v="0"/>
    <s v="Medium"/>
    <x v="1"/>
    <x v="1"/>
  </r>
  <r>
    <n v="5144"/>
    <n v="15670584"/>
    <s v="Nkemakolam"/>
    <n v="646"/>
    <x v="0"/>
    <x v="1"/>
    <x v="1"/>
    <n v="31"/>
    <s v="Middle Age"/>
    <n v="2"/>
    <x v="0"/>
    <n v="0"/>
    <x v="0"/>
    <s v="Basic"/>
    <n v="1"/>
    <n v="1"/>
    <n v="170821.43"/>
    <x v="0"/>
    <s v="High"/>
    <x v="0"/>
    <x v="0"/>
  </r>
  <r>
    <n v="5145"/>
    <n v="15748069"/>
    <s v="Clunie"/>
    <n v="485"/>
    <x v="2"/>
    <x v="0"/>
    <x v="0"/>
    <n v="25"/>
    <s v="Adolescence"/>
    <n v="3"/>
    <x v="2"/>
    <n v="134467.26"/>
    <x v="0"/>
    <s v="Basic"/>
    <n v="1"/>
    <n v="1"/>
    <n v="113266.09"/>
    <x v="0"/>
    <s v="High"/>
    <x v="1"/>
    <x v="1"/>
  </r>
  <r>
    <n v="5146"/>
    <n v="15680597"/>
    <s v="Cover"/>
    <n v="784"/>
    <x v="1"/>
    <x v="2"/>
    <x v="1"/>
    <n v="38"/>
    <s v="Middle Age"/>
    <n v="1"/>
    <x v="0"/>
    <n v="138515.01999999999"/>
    <x v="0"/>
    <s v="Basic"/>
    <n v="1"/>
    <n v="1"/>
    <n v="171768.76"/>
    <x v="0"/>
    <s v="High"/>
    <x v="1"/>
    <x v="1"/>
  </r>
  <r>
    <n v="5147"/>
    <n v="15628992"/>
    <s v="Esposito"/>
    <n v="850"/>
    <x v="1"/>
    <x v="2"/>
    <x v="1"/>
    <n v="32"/>
    <s v="Middle Age"/>
    <n v="2"/>
    <x v="0"/>
    <n v="128647.98"/>
    <x v="2"/>
    <s v="Standard"/>
    <n v="0"/>
    <n v="0"/>
    <n v="54416.18"/>
    <x v="0"/>
    <s v="Medium"/>
    <x v="1"/>
    <x v="1"/>
  </r>
  <r>
    <n v="5148"/>
    <n v="15719624"/>
    <s v="Hodgson"/>
    <n v="669"/>
    <x v="0"/>
    <x v="0"/>
    <x v="0"/>
    <n v="38"/>
    <s v="Middle Age"/>
    <n v="9"/>
    <x v="3"/>
    <n v="121858.98"/>
    <x v="0"/>
    <s v="Basic"/>
    <n v="1"/>
    <n v="0"/>
    <n v="130755.34"/>
    <x v="0"/>
    <s v="High"/>
    <x v="1"/>
    <x v="1"/>
  </r>
  <r>
    <n v="5149"/>
    <n v="15812767"/>
    <s v="Harvey"/>
    <n v="731"/>
    <x v="1"/>
    <x v="1"/>
    <x v="1"/>
    <n v="70"/>
    <s v="Old"/>
    <n v="3"/>
    <x v="2"/>
    <n v="0"/>
    <x v="2"/>
    <s v="Standard"/>
    <n v="1"/>
    <n v="1"/>
    <n v="141180.66"/>
    <x v="1"/>
    <s v="High"/>
    <x v="1"/>
    <x v="1"/>
  </r>
  <r>
    <n v="5150"/>
    <n v="15689201"/>
    <s v="Dobie"/>
    <n v="721"/>
    <x v="1"/>
    <x v="0"/>
    <x v="0"/>
    <n v="49"/>
    <s v="Middle Age"/>
    <n v="1"/>
    <x v="0"/>
    <n v="120108.56"/>
    <x v="0"/>
    <s v="Basic"/>
    <n v="0"/>
    <n v="1"/>
    <n v="183421.76"/>
    <x v="0"/>
    <s v="High"/>
    <x v="1"/>
    <x v="1"/>
  </r>
  <r>
    <n v="5151"/>
    <n v="15614716"/>
    <s v="Okwudilichukwu"/>
    <n v="515"/>
    <x v="0"/>
    <x v="0"/>
    <x v="0"/>
    <n v="37"/>
    <s v="Middle Age"/>
    <n v="0"/>
    <x v="0"/>
    <n v="196853.62"/>
    <x v="0"/>
    <s v="Basic"/>
    <n v="1"/>
    <n v="1"/>
    <n v="132770.10999999999"/>
    <x v="0"/>
    <s v="High"/>
    <x v="1"/>
    <x v="1"/>
  </r>
  <r>
    <n v="5152"/>
    <n v="15683618"/>
    <s v="Dyer"/>
    <n v="774"/>
    <x v="1"/>
    <x v="0"/>
    <x v="0"/>
    <n v="35"/>
    <s v="Middle Age"/>
    <n v="3"/>
    <x v="2"/>
    <n v="121418.62"/>
    <x v="0"/>
    <s v="Basic"/>
    <n v="1"/>
    <n v="1"/>
    <n v="24400.37"/>
    <x v="2"/>
    <s v="Low"/>
    <x v="1"/>
    <x v="1"/>
  </r>
  <r>
    <n v="5153"/>
    <n v="15799631"/>
    <s v="Chase"/>
    <n v="585"/>
    <x v="0"/>
    <x v="1"/>
    <x v="1"/>
    <n v="36"/>
    <s v="Middle Age"/>
    <n v="10"/>
    <x v="3"/>
    <n v="0"/>
    <x v="2"/>
    <s v="Standard"/>
    <n v="1"/>
    <n v="1"/>
    <n v="180318.6"/>
    <x v="1"/>
    <s v="High"/>
    <x v="1"/>
    <x v="1"/>
  </r>
  <r>
    <n v="5154"/>
    <n v="15692259"/>
    <s v="Baresi"/>
    <n v="695"/>
    <x v="0"/>
    <x v="0"/>
    <x v="0"/>
    <n v="29"/>
    <s v="Adolescence"/>
    <n v="9"/>
    <x v="3"/>
    <n v="0"/>
    <x v="2"/>
    <s v="Standard"/>
    <n v="1"/>
    <n v="0"/>
    <n v="111565.45"/>
    <x v="1"/>
    <s v="High"/>
    <x v="1"/>
    <x v="1"/>
  </r>
  <r>
    <n v="5155"/>
    <n v="15590966"/>
    <s v="Lo"/>
    <n v="729"/>
    <x v="1"/>
    <x v="2"/>
    <x v="0"/>
    <n v="42"/>
    <s v="Middle Age"/>
    <n v="4"/>
    <x v="2"/>
    <n v="97495.8"/>
    <x v="2"/>
    <s v="Standard"/>
    <n v="0"/>
    <n v="0"/>
    <n v="2002.5"/>
    <x v="2"/>
    <s v="Low"/>
    <x v="1"/>
    <x v="1"/>
  </r>
  <r>
    <n v="5156"/>
    <n v="15656426"/>
    <s v="Tyler"/>
    <n v="713"/>
    <x v="1"/>
    <x v="0"/>
    <x v="0"/>
    <n v="42"/>
    <s v="Middle Age"/>
    <n v="3"/>
    <x v="2"/>
    <n v="0"/>
    <x v="2"/>
    <s v="Standard"/>
    <n v="0"/>
    <n v="0"/>
    <n v="82565.009999999995"/>
    <x v="0"/>
    <s v="Medium"/>
    <x v="1"/>
    <x v="1"/>
  </r>
  <r>
    <n v="5157"/>
    <n v="15675256"/>
    <s v="Ts'ui"/>
    <n v="555"/>
    <x v="0"/>
    <x v="1"/>
    <x v="1"/>
    <n v="33"/>
    <s v="Middle Age"/>
    <n v="5"/>
    <x v="2"/>
    <n v="127343.4"/>
    <x v="0"/>
    <s v="Basic"/>
    <n v="0"/>
    <n v="1"/>
    <n v="121789.3"/>
    <x v="0"/>
    <s v="High"/>
    <x v="1"/>
    <x v="1"/>
  </r>
  <r>
    <n v="5158"/>
    <n v="15751185"/>
    <s v="Aparicio"/>
    <n v="699"/>
    <x v="0"/>
    <x v="1"/>
    <x v="0"/>
    <n v="50"/>
    <s v="Middle Age"/>
    <n v="0"/>
    <x v="0"/>
    <n v="158633.60999999999"/>
    <x v="0"/>
    <s v="Basic"/>
    <n v="1"/>
    <n v="0"/>
    <n v="193785.87"/>
    <x v="0"/>
    <s v="High"/>
    <x v="1"/>
    <x v="1"/>
  </r>
  <r>
    <n v="5159"/>
    <n v="15789582"/>
    <s v="Macleod"/>
    <n v="587"/>
    <x v="0"/>
    <x v="0"/>
    <x v="1"/>
    <n v="55"/>
    <s v="Old"/>
    <n v="9"/>
    <x v="3"/>
    <n v="0"/>
    <x v="0"/>
    <s v="Basic"/>
    <n v="1"/>
    <n v="0"/>
    <n v="64593.07"/>
    <x v="0"/>
    <s v="Medium"/>
    <x v="1"/>
    <x v="1"/>
  </r>
  <r>
    <n v="5160"/>
    <n v="15651103"/>
    <s v="Sal"/>
    <n v="762"/>
    <x v="1"/>
    <x v="1"/>
    <x v="0"/>
    <n v="69"/>
    <s v="Old"/>
    <n v="9"/>
    <x v="3"/>
    <n v="183744.98"/>
    <x v="0"/>
    <s v="Basic"/>
    <n v="1"/>
    <n v="1"/>
    <n v="196993.69"/>
    <x v="0"/>
    <s v="High"/>
    <x v="1"/>
    <x v="1"/>
  </r>
  <r>
    <n v="5161"/>
    <n v="15672299"/>
    <s v="Yeh"/>
    <n v="510"/>
    <x v="0"/>
    <x v="0"/>
    <x v="1"/>
    <n v="44"/>
    <s v="Middle Age"/>
    <n v="6"/>
    <x v="1"/>
    <n v="0"/>
    <x v="2"/>
    <s v="Standard"/>
    <n v="1"/>
    <n v="1"/>
    <n v="175518.31"/>
    <x v="1"/>
    <s v="High"/>
    <x v="1"/>
    <x v="1"/>
  </r>
  <r>
    <n v="5162"/>
    <n v="15772250"/>
    <s v="Udegbunam"/>
    <n v="842"/>
    <x v="1"/>
    <x v="1"/>
    <x v="1"/>
    <n v="46"/>
    <s v="Middle Age"/>
    <n v="9"/>
    <x v="3"/>
    <n v="0"/>
    <x v="0"/>
    <s v="Basic"/>
    <n v="0"/>
    <n v="0"/>
    <n v="17268.02"/>
    <x v="2"/>
    <s v="Low"/>
    <x v="1"/>
    <x v="1"/>
  </r>
  <r>
    <n v="5163"/>
    <n v="15763922"/>
    <s v="Alexandrov"/>
    <n v="608"/>
    <x v="0"/>
    <x v="0"/>
    <x v="1"/>
    <n v="31"/>
    <s v="Middle Age"/>
    <n v="7"/>
    <x v="1"/>
    <n v="79962.92"/>
    <x v="2"/>
    <s v="Standard"/>
    <n v="1"/>
    <n v="0"/>
    <n v="60901.72"/>
    <x v="0"/>
    <s v="Medium"/>
    <x v="1"/>
    <x v="1"/>
  </r>
  <r>
    <n v="5164"/>
    <n v="15633870"/>
    <s v="Ozioma"/>
    <n v="850"/>
    <x v="1"/>
    <x v="0"/>
    <x v="0"/>
    <n v="36"/>
    <s v="Middle Age"/>
    <n v="10"/>
    <x v="3"/>
    <n v="0"/>
    <x v="2"/>
    <s v="Standard"/>
    <n v="1"/>
    <n v="1"/>
    <n v="100750.03"/>
    <x v="1"/>
    <s v="High"/>
    <x v="1"/>
    <x v="1"/>
  </r>
  <r>
    <n v="5165"/>
    <n v="15624323"/>
    <s v="Atkins"/>
    <n v="642"/>
    <x v="0"/>
    <x v="0"/>
    <x v="1"/>
    <n v="36"/>
    <s v="Middle Age"/>
    <n v="4"/>
    <x v="2"/>
    <n v="0"/>
    <x v="2"/>
    <s v="Standard"/>
    <n v="1"/>
    <n v="1"/>
    <n v="195224.91"/>
    <x v="1"/>
    <s v="High"/>
    <x v="1"/>
    <x v="1"/>
  </r>
  <r>
    <n v="5166"/>
    <n v="15688612"/>
    <s v="Campos"/>
    <n v="850"/>
    <x v="1"/>
    <x v="0"/>
    <x v="1"/>
    <n v="33"/>
    <s v="Middle Age"/>
    <n v="7"/>
    <x v="1"/>
    <n v="140956.99"/>
    <x v="0"/>
    <s v="Basic"/>
    <n v="0"/>
    <n v="0"/>
    <n v="3510.18"/>
    <x v="2"/>
    <s v="Low"/>
    <x v="1"/>
    <x v="1"/>
  </r>
  <r>
    <n v="5167"/>
    <n v="15694644"/>
    <s v="Wood"/>
    <n v="455"/>
    <x v="2"/>
    <x v="1"/>
    <x v="0"/>
    <n v="43"/>
    <s v="Middle Age"/>
    <n v="6"/>
    <x v="1"/>
    <n v="0"/>
    <x v="0"/>
    <s v="Basic"/>
    <n v="1"/>
    <n v="1"/>
    <n v="81250.789999999994"/>
    <x v="0"/>
    <s v="Medium"/>
    <x v="1"/>
    <x v="1"/>
  </r>
  <r>
    <n v="5168"/>
    <n v="15587174"/>
    <s v="Kerr"/>
    <n v="726"/>
    <x v="1"/>
    <x v="0"/>
    <x v="1"/>
    <n v="29"/>
    <s v="Adolescence"/>
    <n v="7"/>
    <x v="1"/>
    <n v="0"/>
    <x v="2"/>
    <s v="Standard"/>
    <n v="1"/>
    <n v="1"/>
    <n v="91844.14"/>
    <x v="0"/>
    <s v="Medium"/>
    <x v="0"/>
    <x v="0"/>
  </r>
  <r>
    <n v="5169"/>
    <n v="15579559"/>
    <s v="Chienezie"/>
    <n v="544"/>
    <x v="0"/>
    <x v="1"/>
    <x v="1"/>
    <n v="30"/>
    <s v="Middle Age"/>
    <n v="8"/>
    <x v="1"/>
    <n v="145241.63"/>
    <x v="0"/>
    <s v="Basic"/>
    <n v="1"/>
    <n v="1"/>
    <n v="80676.83"/>
    <x v="0"/>
    <s v="Medium"/>
    <x v="1"/>
    <x v="1"/>
  </r>
  <r>
    <n v="5170"/>
    <n v="15775430"/>
    <s v="Tsou"/>
    <n v="651"/>
    <x v="0"/>
    <x v="2"/>
    <x v="1"/>
    <n v="31"/>
    <s v="Middle Age"/>
    <n v="7"/>
    <x v="1"/>
    <n v="138008.06"/>
    <x v="2"/>
    <s v="Standard"/>
    <n v="1"/>
    <n v="0"/>
    <n v="129912.74"/>
    <x v="1"/>
    <s v="High"/>
    <x v="1"/>
    <x v="1"/>
  </r>
  <r>
    <n v="5171"/>
    <n v="15623695"/>
    <s v="McKinnon"/>
    <n v="814"/>
    <x v="1"/>
    <x v="0"/>
    <x v="0"/>
    <n v="31"/>
    <s v="Middle Age"/>
    <n v="4"/>
    <x v="2"/>
    <n v="0"/>
    <x v="2"/>
    <s v="Standard"/>
    <n v="1"/>
    <n v="1"/>
    <n v="142029.17000000001"/>
    <x v="1"/>
    <s v="High"/>
    <x v="1"/>
    <x v="1"/>
  </r>
  <r>
    <n v="5172"/>
    <n v="15760849"/>
    <s v="Nwachukwu"/>
    <n v="537"/>
    <x v="0"/>
    <x v="0"/>
    <x v="1"/>
    <n v="39"/>
    <s v="Middle Age"/>
    <n v="2"/>
    <x v="0"/>
    <n v="0"/>
    <x v="2"/>
    <s v="Standard"/>
    <n v="1"/>
    <n v="1"/>
    <n v="137651.6"/>
    <x v="1"/>
    <s v="High"/>
    <x v="1"/>
    <x v="1"/>
  </r>
  <r>
    <n v="5173"/>
    <n v="15813095"/>
    <s v="Nwebube"/>
    <n v="553"/>
    <x v="0"/>
    <x v="0"/>
    <x v="1"/>
    <n v="37"/>
    <s v="Middle Age"/>
    <n v="2"/>
    <x v="0"/>
    <n v="0"/>
    <x v="2"/>
    <s v="Standard"/>
    <n v="1"/>
    <n v="0"/>
    <n v="33877.29"/>
    <x v="2"/>
    <s v="Low"/>
    <x v="1"/>
    <x v="1"/>
  </r>
  <r>
    <n v="5174"/>
    <n v="15705281"/>
    <s v="Burt"/>
    <n v="800"/>
    <x v="1"/>
    <x v="1"/>
    <x v="1"/>
    <n v="38"/>
    <s v="Middle Age"/>
    <n v="9"/>
    <x v="3"/>
    <n v="0"/>
    <x v="0"/>
    <s v="Basic"/>
    <n v="1"/>
    <n v="0"/>
    <n v="78744.39"/>
    <x v="0"/>
    <s v="Medium"/>
    <x v="1"/>
    <x v="1"/>
  </r>
  <r>
    <n v="5175"/>
    <n v="15812594"/>
    <s v="Ross"/>
    <n v="791"/>
    <x v="1"/>
    <x v="0"/>
    <x v="1"/>
    <n v="34"/>
    <s v="Middle Age"/>
    <n v="7"/>
    <x v="1"/>
    <n v="0"/>
    <x v="2"/>
    <s v="Standard"/>
    <n v="1"/>
    <n v="0"/>
    <n v="96734.46"/>
    <x v="0"/>
    <s v="Medium"/>
    <x v="1"/>
    <x v="1"/>
  </r>
  <r>
    <n v="5176"/>
    <n v="15626322"/>
    <s v="Lees"/>
    <n v="699"/>
    <x v="0"/>
    <x v="1"/>
    <x v="0"/>
    <n v="29"/>
    <s v="Adolescence"/>
    <n v="9"/>
    <x v="3"/>
    <n v="127570.93"/>
    <x v="2"/>
    <s v="Standard"/>
    <n v="1"/>
    <n v="0"/>
    <n v="164756.81"/>
    <x v="1"/>
    <s v="High"/>
    <x v="1"/>
    <x v="1"/>
  </r>
  <r>
    <n v="5177"/>
    <n v="15723105"/>
    <s v="Feetham"/>
    <n v="756"/>
    <x v="1"/>
    <x v="0"/>
    <x v="0"/>
    <n v="28"/>
    <s v="Adolescence"/>
    <n v="6"/>
    <x v="1"/>
    <n v="0"/>
    <x v="0"/>
    <s v="Basic"/>
    <n v="1"/>
    <n v="1"/>
    <n v="164394.65"/>
    <x v="0"/>
    <s v="High"/>
    <x v="1"/>
    <x v="1"/>
  </r>
  <r>
    <n v="5178"/>
    <n v="15588449"/>
    <s v="Chuang"/>
    <n v="591"/>
    <x v="0"/>
    <x v="1"/>
    <x v="0"/>
    <n v="27"/>
    <s v="Adolescence"/>
    <n v="5"/>
    <x v="2"/>
    <n v="107812.67"/>
    <x v="0"/>
    <s v="Basic"/>
    <n v="0"/>
    <n v="1"/>
    <n v="162501.82999999999"/>
    <x v="0"/>
    <s v="High"/>
    <x v="0"/>
    <x v="0"/>
  </r>
  <r>
    <n v="5179"/>
    <n v="15794849"/>
    <s v="Aitken"/>
    <n v="850"/>
    <x v="1"/>
    <x v="2"/>
    <x v="1"/>
    <n v="22"/>
    <s v="Adolescence"/>
    <n v="7"/>
    <x v="1"/>
    <n v="91560.58"/>
    <x v="2"/>
    <s v="Standard"/>
    <n v="0"/>
    <n v="0"/>
    <n v="10541.38"/>
    <x v="2"/>
    <s v="Low"/>
    <x v="1"/>
    <x v="1"/>
  </r>
  <r>
    <n v="5180"/>
    <n v="15620000"/>
    <s v="Chambers"/>
    <n v="760"/>
    <x v="1"/>
    <x v="2"/>
    <x v="1"/>
    <n v="34"/>
    <s v="Middle Age"/>
    <n v="6"/>
    <x v="1"/>
    <n v="121303.77"/>
    <x v="2"/>
    <s v="Standard"/>
    <n v="1"/>
    <n v="1"/>
    <n v="59325.21"/>
    <x v="0"/>
    <s v="Medium"/>
    <x v="1"/>
    <x v="1"/>
  </r>
  <r>
    <n v="5181"/>
    <n v="15799720"/>
    <s v="Coburn"/>
    <n v="569"/>
    <x v="0"/>
    <x v="1"/>
    <x v="1"/>
    <n v="43"/>
    <s v="Middle Age"/>
    <n v="8"/>
    <x v="1"/>
    <n v="161546.68"/>
    <x v="2"/>
    <s v="Standard"/>
    <n v="0"/>
    <n v="1"/>
    <n v="178187.28"/>
    <x v="1"/>
    <s v="High"/>
    <x v="1"/>
    <x v="1"/>
  </r>
  <r>
    <n v="5182"/>
    <n v="15711287"/>
    <s v="Ahmed"/>
    <n v="661"/>
    <x v="0"/>
    <x v="1"/>
    <x v="0"/>
    <n v="35"/>
    <s v="Middle Age"/>
    <n v="5"/>
    <x v="2"/>
    <n v="128415.45"/>
    <x v="0"/>
    <s v="Basic"/>
    <n v="1"/>
    <n v="0"/>
    <n v="142626.49"/>
    <x v="0"/>
    <s v="High"/>
    <x v="1"/>
    <x v="1"/>
  </r>
  <r>
    <n v="5183"/>
    <n v="15613102"/>
    <s v="Ogochukwu"/>
    <n v="670"/>
    <x v="0"/>
    <x v="0"/>
    <x v="0"/>
    <n v="31"/>
    <s v="Middle Age"/>
    <n v="2"/>
    <x v="0"/>
    <n v="57530.06"/>
    <x v="0"/>
    <s v="Basic"/>
    <n v="1"/>
    <n v="1"/>
    <n v="181893.31"/>
    <x v="0"/>
    <s v="High"/>
    <x v="0"/>
    <x v="0"/>
  </r>
  <r>
    <n v="5184"/>
    <n v="15621440"/>
    <s v="Soto"/>
    <n v="694"/>
    <x v="0"/>
    <x v="0"/>
    <x v="1"/>
    <n v="38"/>
    <s v="Middle Age"/>
    <n v="1"/>
    <x v="0"/>
    <n v="0"/>
    <x v="2"/>
    <s v="Standard"/>
    <n v="0"/>
    <n v="1"/>
    <n v="156858.20000000001"/>
    <x v="1"/>
    <s v="High"/>
    <x v="1"/>
    <x v="1"/>
  </r>
  <r>
    <n v="5185"/>
    <n v="15677146"/>
    <s v="Obiajulu"/>
    <n v="728"/>
    <x v="1"/>
    <x v="0"/>
    <x v="0"/>
    <n v="28"/>
    <s v="Adolescence"/>
    <n v="4"/>
    <x v="2"/>
    <n v="142243.54"/>
    <x v="2"/>
    <s v="Standard"/>
    <n v="1"/>
    <n v="0"/>
    <n v="33074.51"/>
    <x v="2"/>
    <s v="Low"/>
    <x v="1"/>
    <x v="1"/>
  </r>
  <r>
    <n v="5186"/>
    <n v="15801169"/>
    <s v="Yegorova"/>
    <n v="764"/>
    <x v="1"/>
    <x v="2"/>
    <x v="0"/>
    <n v="39"/>
    <s v="Middle Age"/>
    <n v="9"/>
    <x v="3"/>
    <n v="138341.51"/>
    <x v="0"/>
    <s v="Basic"/>
    <n v="1"/>
    <n v="0"/>
    <n v="50072.94"/>
    <x v="0"/>
    <s v="Medium"/>
    <x v="0"/>
    <x v="0"/>
  </r>
  <r>
    <n v="5187"/>
    <n v="15722425"/>
    <s v="Lucchese"/>
    <n v="639"/>
    <x v="0"/>
    <x v="0"/>
    <x v="1"/>
    <n v="32"/>
    <s v="Middle Age"/>
    <n v="9"/>
    <x v="3"/>
    <n v="0"/>
    <x v="2"/>
    <s v="Standard"/>
    <n v="1"/>
    <n v="0"/>
    <n v="111340.36"/>
    <x v="1"/>
    <s v="High"/>
    <x v="1"/>
    <x v="1"/>
  </r>
  <r>
    <n v="5188"/>
    <n v="15682421"/>
    <s v="Talbot"/>
    <n v="683"/>
    <x v="0"/>
    <x v="0"/>
    <x v="0"/>
    <n v="30"/>
    <s v="Middle Age"/>
    <n v="2"/>
    <x v="0"/>
    <n v="0"/>
    <x v="2"/>
    <s v="Standard"/>
    <n v="0"/>
    <n v="1"/>
    <n v="100496.84"/>
    <x v="1"/>
    <s v="High"/>
    <x v="0"/>
    <x v="0"/>
  </r>
  <r>
    <n v="5189"/>
    <n v="15691910"/>
    <s v="Lu"/>
    <n v="663"/>
    <x v="0"/>
    <x v="1"/>
    <x v="1"/>
    <n v="30"/>
    <s v="Middle Age"/>
    <n v="4"/>
    <x v="2"/>
    <n v="0"/>
    <x v="1"/>
    <s v="Premium"/>
    <n v="1"/>
    <n v="0"/>
    <n v="101371.05"/>
    <x v="1"/>
    <s v="High"/>
    <x v="1"/>
    <x v="1"/>
  </r>
  <r>
    <n v="5190"/>
    <n v="15721779"/>
    <s v="Arnold"/>
    <n v="826"/>
    <x v="1"/>
    <x v="1"/>
    <x v="1"/>
    <n v="41"/>
    <s v="Middle Age"/>
    <n v="5"/>
    <x v="2"/>
    <n v="146466.46"/>
    <x v="2"/>
    <s v="Standard"/>
    <n v="0"/>
    <n v="0"/>
    <n v="180934.67"/>
    <x v="1"/>
    <s v="High"/>
    <x v="1"/>
    <x v="1"/>
  </r>
  <r>
    <n v="5191"/>
    <n v="15579548"/>
    <s v="Nicholson"/>
    <n v="735"/>
    <x v="1"/>
    <x v="1"/>
    <x v="1"/>
    <n v="36"/>
    <s v="Middle Age"/>
    <n v="5"/>
    <x v="2"/>
    <n v="0"/>
    <x v="2"/>
    <s v="Standard"/>
    <n v="1"/>
    <n v="0"/>
    <n v="105152.17"/>
    <x v="1"/>
    <s v="High"/>
    <x v="1"/>
    <x v="1"/>
  </r>
  <r>
    <n v="5192"/>
    <n v="15681075"/>
    <s v="Chukwualuka"/>
    <n v="682"/>
    <x v="0"/>
    <x v="0"/>
    <x v="0"/>
    <n v="58"/>
    <s v="Old"/>
    <n v="1"/>
    <x v="0"/>
    <n v="0"/>
    <x v="0"/>
    <s v="Basic"/>
    <n v="1"/>
    <n v="1"/>
    <n v="706.5"/>
    <x v="2"/>
    <s v="Low"/>
    <x v="1"/>
    <x v="1"/>
  </r>
  <r>
    <n v="5193"/>
    <n v="15607884"/>
    <s v="Wallace"/>
    <n v="663"/>
    <x v="0"/>
    <x v="0"/>
    <x v="0"/>
    <n v="39"/>
    <s v="Middle Age"/>
    <n v="8"/>
    <x v="1"/>
    <n v="0"/>
    <x v="2"/>
    <s v="Standard"/>
    <n v="1"/>
    <n v="1"/>
    <n v="101168.9"/>
    <x v="1"/>
    <s v="High"/>
    <x v="1"/>
    <x v="1"/>
  </r>
  <r>
    <n v="5194"/>
    <n v="15767757"/>
    <s v="Pisano"/>
    <n v="562"/>
    <x v="0"/>
    <x v="1"/>
    <x v="0"/>
    <n v="29"/>
    <s v="Adolescence"/>
    <n v="9"/>
    <x v="3"/>
    <n v="120307.58"/>
    <x v="0"/>
    <s v="Basic"/>
    <n v="1"/>
    <n v="1"/>
    <n v="6795.61"/>
    <x v="2"/>
    <s v="Low"/>
    <x v="1"/>
    <x v="1"/>
  </r>
  <r>
    <n v="5195"/>
    <n v="15791550"/>
    <s v="Kelly"/>
    <n v="696"/>
    <x v="0"/>
    <x v="0"/>
    <x v="1"/>
    <n v="27"/>
    <s v="Adolescence"/>
    <n v="4"/>
    <x v="2"/>
    <n v="87637.26"/>
    <x v="2"/>
    <s v="Standard"/>
    <n v="0"/>
    <n v="0"/>
    <n v="196111.35"/>
    <x v="1"/>
    <s v="High"/>
    <x v="1"/>
    <x v="1"/>
  </r>
  <r>
    <n v="5196"/>
    <n v="15658589"/>
    <s v="Brady"/>
    <n v="850"/>
    <x v="1"/>
    <x v="1"/>
    <x v="1"/>
    <n v="38"/>
    <s v="Middle Age"/>
    <n v="2"/>
    <x v="0"/>
    <n v="94652.04"/>
    <x v="0"/>
    <s v="Basic"/>
    <n v="1"/>
    <n v="1"/>
    <n v="171960.76"/>
    <x v="0"/>
    <s v="High"/>
    <x v="1"/>
    <x v="1"/>
  </r>
  <r>
    <n v="5197"/>
    <n v="15670822"/>
    <s v="Palmer"/>
    <n v="719"/>
    <x v="1"/>
    <x v="0"/>
    <x v="0"/>
    <n v="22"/>
    <s v="Adolescence"/>
    <n v="7"/>
    <x v="1"/>
    <n v="114415.84"/>
    <x v="0"/>
    <s v="Basic"/>
    <n v="1"/>
    <n v="1"/>
    <n v="177497.4"/>
    <x v="0"/>
    <s v="High"/>
    <x v="1"/>
    <x v="1"/>
  </r>
  <r>
    <n v="5198"/>
    <n v="15629744"/>
    <s v="Tan"/>
    <n v="804"/>
    <x v="1"/>
    <x v="0"/>
    <x v="0"/>
    <n v="71"/>
    <s v="Old"/>
    <n v="8"/>
    <x v="1"/>
    <n v="0"/>
    <x v="2"/>
    <s v="Standard"/>
    <n v="0"/>
    <n v="1"/>
    <n v="147995.96"/>
    <x v="1"/>
    <s v="High"/>
    <x v="1"/>
    <x v="1"/>
  </r>
  <r>
    <n v="5199"/>
    <n v="15660768"/>
    <s v="L?"/>
    <n v="604"/>
    <x v="0"/>
    <x v="0"/>
    <x v="1"/>
    <n v="40"/>
    <s v="Middle Age"/>
    <n v="1"/>
    <x v="0"/>
    <n v="84315.02"/>
    <x v="0"/>
    <s v="Basic"/>
    <n v="0"/>
    <n v="0"/>
    <n v="36209.1"/>
    <x v="2"/>
    <s v="Low"/>
    <x v="1"/>
    <x v="1"/>
  </r>
  <r>
    <n v="5200"/>
    <n v="15726310"/>
    <s v="Mordvinova"/>
    <n v="782"/>
    <x v="1"/>
    <x v="1"/>
    <x v="0"/>
    <n v="27"/>
    <s v="Adolescence"/>
    <n v="3"/>
    <x v="2"/>
    <n v="0"/>
    <x v="2"/>
    <s v="Standard"/>
    <n v="1"/>
    <n v="0"/>
    <n v="143614.01"/>
    <x v="1"/>
    <s v="High"/>
    <x v="1"/>
    <x v="1"/>
  </r>
  <r>
    <n v="5201"/>
    <n v="15641298"/>
    <s v="Corones"/>
    <n v="512"/>
    <x v="0"/>
    <x v="2"/>
    <x v="1"/>
    <n v="42"/>
    <s v="Middle Age"/>
    <n v="9"/>
    <x v="3"/>
    <n v="93955.83"/>
    <x v="2"/>
    <s v="Standard"/>
    <n v="1"/>
    <n v="0"/>
    <n v="14828.54"/>
    <x v="2"/>
    <s v="Low"/>
    <x v="1"/>
    <x v="1"/>
  </r>
  <r>
    <n v="5202"/>
    <n v="15625675"/>
    <s v="Clements"/>
    <n v="569"/>
    <x v="0"/>
    <x v="0"/>
    <x v="1"/>
    <n v="36"/>
    <s v="Middle Age"/>
    <n v="1"/>
    <x v="0"/>
    <n v="67087.69"/>
    <x v="0"/>
    <s v="Basic"/>
    <n v="1"/>
    <n v="0"/>
    <n v="154775.70000000001"/>
    <x v="0"/>
    <s v="High"/>
    <x v="1"/>
    <x v="1"/>
  </r>
  <r>
    <n v="5203"/>
    <n v="15713354"/>
    <s v="Morrice"/>
    <n v="597"/>
    <x v="0"/>
    <x v="2"/>
    <x v="0"/>
    <n v="22"/>
    <s v="Adolescence"/>
    <n v="6"/>
    <x v="1"/>
    <n v="101528.61"/>
    <x v="0"/>
    <s v="Basic"/>
    <n v="1"/>
    <n v="0"/>
    <n v="70529"/>
    <x v="0"/>
    <s v="Medium"/>
    <x v="0"/>
    <x v="0"/>
  </r>
  <r>
    <n v="5204"/>
    <n v="15633866"/>
    <s v="Hsiung"/>
    <n v="753"/>
    <x v="1"/>
    <x v="2"/>
    <x v="1"/>
    <n v="30"/>
    <s v="Middle Age"/>
    <n v="1"/>
    <x v="0"/>
    <n v="110824.52"/>
    <x v="0"/>
    <s v="Basic"/>
    <n v="1"/>
    <n v="1"/>
    <n v="57896.27"/>
    <x v="0"/>
    <s v="Medium"/>
    <x v="1"/>
    <x v="1"/>
  </r>
  <r>
    <n v="5205"/>
    <n v="15704231"/>
    <s v="Barrett"/>
    <n v="430"/>
    <x v="2"/>
    <x v="0"/>
    <x v="0"/>
    <n v="33"/>
    <s v="Middle Age"/>
    <n v="8"/>
    <x v="1"/>
    <n v="0"/>
    <x v="0"/>
    <s v="Basic"/>
    <n v="1"/>
    <n v="1"/>
    <n v="69759.91"/>
    <x v="0"/>
    <s v="Medium"/>
    <x v="1"/>
    <x v="1"/>
  </r>
  <r>
    <n v="5206"/>
    <n v="15735400"/>
    <s v="Kanayochukwu"/>
    <n v="756"/>
    <x v="1"/>
    <x v="0"/>
    <x v="1"/>
    <n v="28"/>
    <s v="Adolescence"/>
    <n v="8"/>
    <x v="1"/>
    <n v="179960.2"/>
    <x v="0"/>
    <s v="Basic"/>
    <n v="1"/>
    <n v="0"/>
    <n v="89938.08"/>
    <x v="0"/>
    <s v="Medium"/>
    <x v="1"/>
    <x v="1"/>
  </r>
  <r>
    <n v="5207"/>
    <n v="15632826"/>
    <s v="Tardent"/>
    <n v="493"/>
    <x v="2"/>
    <x v="0"/>
    <x v="1"/>
    <n v="38"/>
    <s v="Middle Age"/>
    <n v="3"/>
    <x v="2"/>
    <n v="134006.76999999999"/>
    <x v="0"/>
    <s v="Basic"/>
    <n v="1"/>
    <n v="0"/>
    <n v="89578.32"/>
    <x v="0"/>
    <s v="Medium"/>
    <x v="1"/>
    <x v="1"/>
  </r>
  <r>
    <n v="5208"/>
    <n v="15751022"/>
    <s v="Bowhay"/>
    <n v="777"/>
    <x v="1"/>
    <x v="2"/>
    <x v="0"/>
    <n v="37"/>
    <s v="Middle Age"/>
    <n v="10"/>
    <x v="3"/>
    <n v="121532.17"/>
    <x v="2"/>
    <s v="Standard"/>
    <n v="1"/>
    <n v="1"/>
    <n v="73464.88"/>
    <x v="0"/>
    <s v="Medium"/>
    <x v="1"/>
    <x v="1"/>
  </r>
  <r>
    <n v="5209"/>
    <n v="15664737"/>
    <s v="Lei"/>
    <n v="779"/>
    <x v="1"/>
    <x v="1"/>
    <x v="0"/>
    <n v="38"/>
    <s v="Middle Age"/>
    <n v="7"/>
    <x v="1"/>
    <n v="0"/>
    <x v="2"/>
    <s v="Standard"/>
    <n v="1"/>
    <n v="1"/>
    <n v="138542.87"/>
    <x v="1"/>
    <s v="High"/>
    <x v="1"/>
    <x v="1"/>
  </r>
  <r>
    <n v="5210"/>
    <n v="15681126"/>
    <s v="Baker"/>
    <n v="702"/>
    <x v="1"/>
    <x v="1"/>
    <x v="0"/>
    <n v="38"/>
    <s v="Middle Age"/>
    <n v="2"/>
    <x v="0"/>
    <n v="0"/>
    <x v="0"/>
    <s v="Basic"/>
    <n v="1"/>
    <n v="1"/>
    <n v="161888.63"/>
    <x v="0"/>
    <s v="High"/>
    <x v="1"/>
    <x v="1"/>
  </r>
  <r>
    <n v="5211"/>
    <n v="15738954"/>
    <s v="Pisano"/>
    <n v="551"/>
    <x v="0"/>
    <x v="0"/>
    <x v="1"/>
    <n v="35"/>
    <s v="Middle Age"/>
    <n v="7"/>
    <x v="1"/>
    <n v="129717.3"/>
    <x v="2"/>
    <s v="Standard"/>
    <n v="0"/>
    <n v="0"/>
    <n v="86937.2"/>
    <x v="0"/>
    <s v="Medium"/>
    <x v="1"/>
    <x v="1"/>
  </r>
  <r>
    <n v="5212"/>
    <n v="15662263"/>
    <s v="Castillo"/>
    <n v="749"/>
    <x v="1"/>
    <x v="2"/>
    <x v="1"/>
    <n v="22"/>
    <s v="Adolescence"/>
    <n v="4"/>
    <x v="2"/>
    <n v="94762.16"/>
    <x v="2"/>
    <s v="Standard"/>
    <n v="1"/>
    <n v="1"/>
    <n v="42241.54"/>
    <x v="2"/>
    <s v="Low"/>
    <x v="1"/>
    <x v="1"/>
  </r>
  <r>
    <n v="5213"/>
    <n v="15621611"/>
    <s v="Gibson"/>
    <n v="742"/>
    <x v="1"/>
    <x v="2"/>
    <x v="1"/>
    <n v="55"/>
    <s v="Old"/>
    <n v="5"/>
    <x v="2"/>
    <n v="155196.17000000001"/>
    <x v="0"/>
    <s v="Basic"/>
    <n v="0"/>
    <n v="1"/>
    <n v="121207.66"/>
    <x v="0"/>
    <s v="High"/>
    <x v="0"/>
    <x v="0"/>
  </r>
  <r>
    <n v="5214"/>
    <n v="15783752"/>
    <s v="Lindsay"/>
    <n v="752"/>
    <x v="1"/>
    <x v="2"/>
    <x v="1"/>
    <n v="29"/>
    <s v="Adolescence"/>
    <n v="4"/>
    <x v="2"/>
    <n v="129514.99"/>
    <x v="0"/>
    <s v="Basic"/>
    <n v="1"/>
    <n v="1"/>
    <n v="102930.46"/>
    <x v="0"/>
    <s v="High"/>
    <x v="1"/>
    <x v="1"/>
  </r>
  <r>
    <n v="5215"/>
    <n v="15709474"/>
    <s v="Macnamara"/>
    <n v="740"/>
    <x v="1"/>
    <x v="2"/>
    <x v="0"/>
    <n v="57"/>
    <s v="Old"/>
    <n v="3"/>
    <x v="2"/>
    <n v="113386.36"/>
    <x v="2"/>
    <s v="Standard"/>
    <n v="1"/>
    <n v="1"/>
    <n v="65121.63"/>
    <x v="0"/>
    <s v="Medium"/>
    <x v="0"/>
    <x v="0"/>
  </r>
  <r>
    <n v="5216"/>
    <n v="15701280"/>
    <s v="Romano"/>
    <n v="576"/>
    <x v="0"/>
    <x v="0"/>
    <x v="1"/>
    <n v="24"/>
    <s v="Adolescence"/>
    <n v="3"/>
    <x v="2"/>
    <n v="0"/>
    <x v="0"/>
    <s v="Basic"/>
    <n v="0"/>
    <n v="1"/>
    <n v="78498.039999999994"/>
    <x v="0"/>
    <s v="Medium"/>
    <x v="0"/>
    <x v="0"/>
  </r>
  <r>
    <n v="5217"/>
    <n v="15671104"/>
    <s v="Aksakova"/>
    <n v="637"/>
    <x v="0"/>
    <x v="1"/>
    <x v="1"/>
    <n v="43"/>
    <s v="Middle Age"/>
    <n v="3"/>
    <x v="2"/>
    <n v="172196.23"/>
    <x v="0"/>
    <s v="Basic"/>
    <n v="1"/>
    <n v="1"/>
    <n v="104769.96"/>
    <x v="0"/>
    <s v="High"/>
    <x v="1"/>
    <x v="1"/>
  </r>
  <r>
    <n v="5218"/>
    <n v="15796434"/>
    <s v="Farnsworth"/>
    <n v="724"/>
    <x v="1"/>
    <x v="0"/>
    <x v="1"/>
    <n v="28"/>
    <s v="Adolescence"/>
    <n v="5"/>
    <x v="2"/>
    <n v="97612.12"/>
    <x v="0"/>
    <s v="Basic"/>
    <n v="1"/>
    <n v="1"/>
    <n v="96498.14"/>
    <x v="0"/>
    <s v="Medium"/>
    <x v="1"/>
    <x v="1"/>
  </r>
  <r>
    <n v="5219"/>
    <n v="15781505"/>
    <s v="Giordano"/>
    <n v="685"/>
    <x v="0"/>
    <x v="0"/>
    <x v="1"/>
    <n v="20"/>
    <s v="Adolescence"/>
    <n v="4"/>
    <x v="2"/>
    <n v="104719.94"/>
    <x v="2"/>
    <s v="Standard"/>
    <n v="1"/>
    <n v="0"/>
    <n v="38691.339999999997"/>
    <x v="2"/>
    <s v="Low"/>
    <x v="1"/>
    <x v="1"/>
  </r>
  <r>
    <n v="5220"/>
    <n v="15625819"/>
    <s v="Arnold"/>
    <n v="625"/>
    <x v="0"/>
    <x v="0"/>
    <x v="0"/>
    <n v="38"/>
    <s v="Middle Age"/>
    <n v="7"/>
    <x v="1"/>
    <n v="0"/>
    <x v="0"/>
    <s v="Basic"/>
    <n v="1"/>
    <n v="0"/>
    <n v="164804.01999999999"/>
    <x v="0"/>
    <s v="High"/>
    <x v="1"/>
    <x v="1"/>
  </r>
  <r>
    <n v="5221"/>
    <n v="15753174"/>
    <s v="Thompson"/>
    <n v="571"/>
    <x v="0"/>
    <x v="2"/>
    <x v="1"/>
    <n v="37"/>
    <s v="Middle Age"/>
    <n v="9"/>
    <x v="3"/>
    <n v="139592.98000000001"/>
    <x v="1"/>
    <s v="Premium"/>
    <n v="1"/>
    <n v="0"/>
    <n v="104152.65"/>
    <x v="1"/>
    <s v="High"/>
    <x v="0"/>
    <x v="0"/>
  </r>
  <r>
    <n v="5222"/>
    <n v="15654067"/>
    <s v="Koch"/>
    <n v="584"/>
    <x v="0"/>
    <x v="1"/>
    <x v="0"/>
    <n v="29"/>
    <s v="Adolescence"/>
    <n v="4"/>
    <x v="2"/>
    <n v="0"/>
    <x v="2"/>
    <s v="Standard"/>
    <n v="1"/>
    <n v="0"/>
    <n v="88866.92"/>
    <x v="0"/>
    <s v="Medium"/>
    <x v="1"/>
    <x v="1"/>
  </r>
  <r>
    <n v="5223"/>
    <n v="15724719"/>
    <s v="Jones"/>
    <n v="550"/>
    <x v="0"/>
    <x v="0"/>
    <x v="0"/>
    <n v="22"/>
    <s v="Adolescence"/>
    <n v="7"/>
    <x v="1"/>
    <n v="139096.85"/>
    <x v="0"/>
    <s v="Basic"/>
    <n v="1"/>
    <n v="0"/>
    <n v="129890.94"/>
    <x v="0"/>
    <s v="High"/>
    <x v="1"/>
    <x v="1"/>
  </r>
  <r>
    <n v="5224"/>
    <n v="15624695"/>
    <s v="Otitodilinna"/>
    <n v="662"/>
    <x v="0"/>
    <x v="1"/>
    <x v="0"/>
    <n v="72"/>
    <s v="Old"/>
    <n v="7"/>
    <x v="1"/>
    <n v="140301.72"/>
    <x v="0"/>
    <s v="Basic"/>
    <n v="0"/>
    <n v="1"/>
    <n v="179258.67"/>
    <x v="0"/>
    <s v="High"/>
    <x v="1"/>
    <x v="1"/>
  </r>
  <r>
    <n v="5225"/>
    <n v="15718216"/>
    <s v="Fleetwood-Smith"/>
    <n v="803"/>
    <x v="1"/>
    <x v="1"/>
    <x v="1"/>
    <n v="43"/>
    <s v="Middle Age"/>
    <n v="3"/>
    <x v="2"/>
    <n v="0"/>
    <x v="0"/>
    <s v="Basic"/>
    <n v="1"/>
    <n v="0"/>
    <n v="72051.44"/>
    <x v="0"/>
    <s v="Medium"/>
    <x v="1"/>
    <x v="1"/>
  </r>
  <r>
    <n v="5226"/>
    <n v="15586300"/>
    <s v="Chinonyelum"/>
    <n v="615"/>
    <x v="0"/>
    <x v="0"/>
    <x v="1"/>
    <n v="66"/>
    <s v="Old"/>
    <n v="7"/>
    <x v="1"/>
    <n v="0"/>
    <x v="2"/>
    <s v="Standard"/>
    <n v="1"/>
    <n v="1"/>
    <n v="74580.800000000003"/>
    <x v="0"/>
    <s v="Medium"/>
    <x v="1"/>
    <x v="1"/>
  </r>
  <r>
    <n v="5227"/>
    <n v="15783349"/>
    <s v="Montague"/>
    <n v="481"/>
    <x v="2"/>
    <x v="1"/>
    <x v="1"/>
    <n v="39"/>
    <s v="Middle Age"/>
    <n v="1"/>
    <x v="0"/>
    <n v="111233.09"/>
    <x v="0"/>
    <s v="Basic"/>
    <n v="1"/>
    <n v="1"/>
    <n v="123995.15"/>
    <x v="0"/>
    <s v="High"/>
    <x v="1"/>
    <x v="1"/>
  </r>
  <r>
    <n v="5228"/>
    <n v="15725767"/>
    <s v="Milani"/>
    <n v="701"/>
    <x v="1"/>
    <x v="0"/>
    <x v="1"/>
    <n v="23"/>
    <s v="Adolescence"/>
    <n v="3"/>
    <x v="2"/>
    <n v="0"/>
    <x v="2"/>
    <s v="Standard"/>
    <n v="1"/>
    <n v="0"/>
    <n v="38960.589999999997"/>
    <x v="2"/>
    <s v="Low"/>
    <x v="1"/>
    <x v="1"/>
  </r>
  <r>
    <n v="5229"/>
    <n v="15791925"/>
    <s v="Palermo"/>
    <n v="751"/>
    <x v="1"/>
    <x v="0"/>
    <x v="1"/>
    <n v="29"/>
    <s v="Adolescence"/>
    <n v="10"/>
    <x v="3"/>
    <n v="147737.63"/>
    <x v="0"/>
    <s v="Basic"/>
    <n v="0"/>
    <n v="1"/>
    <n v="94951.27"/>
    <x v="0"/>
    <s v="Medium"/>
    <x v="1"/>
    <x v="1"/>
  </r>
  <r>
    <n v="5230"/>
    <n v="15793585"/>
    <s v="Anderson"/>
    <n v="675"/>
    <x v="0"/>
    <x v="0"/>
    <x v="1"/>
    <n v="35"/>
    <s v="Middle Age"/>
    <n v="8"/>
    <x v="1"/>
    <n v="0"/>
    <x v="2"/>
    <s v="Standard"/>
    <n v="1"/>
    <n v="1"/>
    <n v="56642.97"/>
    <x v="0"/>
    <s v="Medium"/>
    <x v="1"/>
    <x v="1"/>
  </r>
  <r>
    <n v="5231"/>
    <n v="15576641"/>
    <s v="Crawford"/>
    <n v="733"/>
    <x v="1"/>
    <x v="2"/>
    <x v="1"/>
    <n v="40"/>
    <s v="Middle Age"/>
    <n v="5"/>
    <x v="2"/>
    <n v="125725.02"/>
    <x v="2"/>
    <s v="Standard"/>
    <n v="1"/>
    <n v="1"/>
    <n v="50783.1"/>
    <x v="0"/>
    <s v="Medium"/>
    <x v="1"/>
    <x v="1"/>
  </r>
  <r>
    <n v="5232"/>
    <n v="15749519"/>
    <s v="Lin"/>
    <n v="822"/>
    <x v="1"/>
    <x v="0"/>
    <x v="1"/>
    <n v="38"/>
    <s v="Middle Age"/>
    <n v="6"/>
    <x v="1"/>
    <n v="128289.7"/>
    <x v="1"/>
    <s v="Premium"/>
    <n v="1"/>
    <n v="0"/>
    <n v="9149.9599999999991"/>
    <x v="2"/>
    <s v="Low"/>
    <x v="0"/>
    <x v="0"/>
  </r>
  <r>
    <n v="5233"/>
    <n v="15684960"/>
    <s v="Yewen"/>
    <n v="559"/>
    <x v="0"/>
    <x v="0"/>
    <x v="0"/>
    <n v="46"/>
    <s v="Middle Age"/>
    <n v="5"/>
    <x v="2"/>
    <n v="0"/>
    <x v="0"/>
    <s v="Basic"/>
    <n v="1"/>
    <n v="0"/>
    <n v="21006.1"/>
    <x v="2"/>
    <s v="Low"/>
    <x v="0"/>
    <x v="0"/>
  </r>
  <r>
    <n v="5234"/>
    <n v="15591286"/>
    <s v="Simmons"/>
    <n v="731"/>
    <x v="1"/>
    <x v="2"/>
    <x v="0"/>
    <n v="49"/>
    <s v="Middle Age"/>
    <n v="4"/>
    <x v="2"/>
    <n v="88826.07"/>
    <x v="0"/>
    <s v="Basic"/>
    <n v="1"/>
    <n v="1"/>
    <n v="33759.410000000003"/>
    <x v="2"/>
    <s v="Low"/>
    <x v="0"/>
    <x v="0"/>
  </r>
  <r>
    <n v="5235"/>
    <n v="15668323"/>
    <s v="Mbadiwe"/>
    <n v="678"/>
    <x v="0"/>
    <x v="0"/>
    <x v="0"/>
    <n v="41"/>
    <s v="Middle Age"/>
    <n v="1"/>
    <x v="0"/>
    <n v="143443.60999999999"/>
    <x v="0"/>
    <s v="Basic"/>
    <n v="1"/>
    <n v="0"/>
    <n v="196622.28"/>
    <x v="0"/>
    <s v="High"/>
    <x v="0"/>
    <x v="0"/>
  </r>
  <r>
    <n v="5236"/>
    <n v="15608528"/>
    <s v="Munro"/>
    <n v="645"/>
    <x v="0"/>
    <x v="0"/>
    <x v="0"/>
    <n v="68"/>
    <s v="Old"/>
    <n v="9"/>
    <x v="3"/>
    <n v="0"/>
    <x v="3"/>
    <s v="Premium"/>
    <n v="1"/>
    <n v="1"/>
    <n v="176353.87"/>
    <x v="1"/>
    <s v="High"/>
    <x v="0"/>
    <x v="0"/>
  </r>
  <r>
    <n v="5237"/>
    <n v="15645184"/>
    <s v="Graham"/>
    <n v="701"/>
    <x v="1"/>
    <x v="0"/>
    <x v="1"/>
    <n v="29"/>
    <s v="Adolescence"/>
    <n v="2"/>
    <x v="0"/>
    <n v="0"/>
    <x v="2"/>
    <s v="Standard"/>
    <n v="1"/>
    <n v="0"/>
    <n v="176943.59"/>
    <x v="1"/>
    <s v="High"/>
    <x v="1"/>
    <x v="1"/>
  </r>
  <r>
    <n v="5238"/>
    <n v="15702566"/>
    <s v="Lombardo"/>
    <n v="554"/>
    <x v="0"/>
    <x v="1"/>
    <x v="1"/>
    <n v="26"/>
    <s v="Adolescence"/>
    <n v="8"/>
    <x v="1"/>
    <n v="149134.46"/>
    <x v="0"/>
    <s v="Basic"/>
    <n v="1"/>
    <n v="1"/>
    <n v="177966.24"/>
    <x v="0"/>
    <s v="High"/>
    <x v="1"/>
    <x v="1"/>
  </r>
  <r>
    <n v="5239"/>
    <n v="15660840"/>
    <s v="Kalinin"/>
    <n v="723"/>
    <x v="1"/>
    <x v="0"/>
    <x v="1"/>
    <n v="30"/>
    <s v="Middle Age"/>
    <n v="3"/>
    <x v="2"/>
    <n v="124119.54"/>
    <x v="0"/>
    <s v="Basic"/>
    <n v="1"/>
    <n v="0"/>
    <n v="162198.32"/>
    <x v="0"/>
    <s v="High"/>
    <x v="1"/>
    <x v="1"/>
  </r>
  <r>
    <n v="5240"/>
    <n v="15750811"/>
    <s v="Woodward"/>
    <n v="766"/>
    <x v="1"/>
    <x v="2"/>
    <x v="1"/>
    <n v="44"/>
    <s v="Middle Age"/>
    <n v="3"/>
    <x v="2"/>
    <n v="116822.7"/>
    <x v="0"/>
    <s v="Basic"/>
    <n v="0"/>
    <n v="0"/>
    <n v="197643.24"/>
    <x v="0"/>
    <s v="High"/>
    <x v="1"/>
    <x v="1"/>
  </r>
  <r>
    <n v="5241"/>
    <n v="15733842"/>
    <s v="Pirozzi"/>
    <n v="597"/>
    <x v="0"/>
    <x v="0"/>
    <x v="0"/>
    <n v="24"/>
    <s v="Adolescence"/>
    <n v="1"/>
    <x v="0"/>
    <n v="103219.47"/>
    <x v="0"/>
    <s v="Basic"/>
    <n v="1"/>
    <n v="0"/>
    <n v="60420.07"/>
    <x v="0"/>
    <s v="Medium"/>
    <x v="1"/>
    <x v="1"/>
  </r>
  <r>
    <n v="5242"/>
    <n v="15581526"/>
    <s v="Iweobiegbulam"/>
    <n v="574"/>
    <x v="0"/>
    <x v="0"/>
    <x v="1"/>
    <n v="41"/>
    <s v="Middle Age"/>
    <n v="1"/>
    <x v="0"/>
    <n v="0"/>
    <x v="2"/>
    <s v="Standard"/>
    <n v="0"/>
    <n v="0"/>
    <n v="70550"/>
    <x v="0"/>
    <s v="Medium"/>
    <x v="1"/>
    <x v="1"/>
  </r>
  <r>
    <n v="5243"/>
    <n v="15662751"/>
    <s v="Piazza"/>
    <n v="655"/>
    <x v="0"/>
    <x v="2"/>
    <x v="0"/>
    <n v="40"/>
    <s v="Middle Age"/>
    <n v="0"/>
    <x v="0"/>
    <n v="81954.600000000006"/>
    <x v="0"/>
    <s v="Basic"/>
    <n v="1"/>
    <n v="1"/>
    <n v="198798.44"/>
    <x v="0"/>
    <s v="High"/>
    <x v="0"/>
    <x v="0"/>
  </r>
  <r>
    <n v="5244"/>
    <n v="15684319"/>
    <s v="Baranova"/>
    <n v="780"/>
    <x v="1"/>
    <x v="2"/>
    <x v="0"/>
    <n v="37"/>
    <s v="Middle Age"/>
    <n v="10"/>
    <x v="3"/>
    <n v="95196.26"/>
    <x v="0"/>
    <s v="Basic"/>
    <n v="1"/>
    <n v="0"/>
    <n v="126310.39"/>
    <x v="0"/>
    <s v="High"/>
    <x v="0"/>
    <x v="0"/>
  </r>
  <r>
    <n v="5245"/>
    <n v="15702190"/>
    <s v="Fan"/>
    <n v="672"/>
    <x v="0"/>
    <x v="1"/>
    <x v="1"/>
    <n v="43"/>
    <s v="Middle Age"/>
    <n v="5"/>
    <x v="2"/>
    <n v="0"/>
    <x v="2"/>
    <s v="Standard"/>
    <n v="1"/>
    <n v="1"/>
    <n v="64515.5"/>
    <x v="0"/>
    <s v="Medium"/>
    <x v="1"/>
    <x v="1"/>
  </r>
  <r>
    <n v="5246"/>
    <n v="15588517"/>
    <s v="Sun"/>
    <n v="717"/>
    <x v="1"/>
    <x v="0"/>
    <x v="1"/>
    <n v="38"/>
    <s v="Middle Age"/>
    <n v="7"/>
    <x v="1"/>
    <n v="0"/>
    <x v="2"/>
    <s v="Standard"/>
    <n v="1"/>
    <n v="1"/>
    <n v="158580.04999999999"/>
    <x v="1"/>
    <s v="High"/>
    <x v="1"/>
    <x v="1"/>
  </r>
  <r>
    <n v="5247"/>
    <n v="15801863"/>
    <s v="Marino"/>
    <n v="521"/>
    <x v="0"/>
    <x v="0"/>
    <x v="0"/>
    <n v="32"/>
    <s v="Middle Age"/>
    <n v="2"/>
    <x v="0"/>
    <n v="136555.01"/>
    <x v="2"/>
    <s v="Standard"/>
    <n v="1"/>
    <n v="1"/>
    <n v="129353.21"/>
    <x v="1"/>
    <s v="High"/>
    <x v="1"/>
    <x v="1"/>
  </r>
  <r>
    <n v="5248"/>
    <n v="15584271"/>
    <s v="Donaldson"/>
    <n v="633"/>
    <x v="0"/>
    <x v="0"/>
    <x v="1"/>
    <n v="59"/>
    <s v="Old"/>
    <n v="5"/>
    <x v="2"/>
    <n v="0"/>
    <x v="0"/>
    <s v="Basic"/>
    <n v="1"/>
    <n v="1"/>
    <n v="137273.97"/>
    <x v="0"/>
    <s v="High"/>
    <x v="1"/>
    <x v="1"/>
  </r>
  <r>
    <n v="5249"/>
    <n v="15700366"/>
    <s v="Burton"/>
    <n v="669"/>
    <x v="0"/>
    <x v="0"/>
    <x v="1"/>
    <n v="39"/>
    <s v="Middle Age"/>
    <n v="3"/>
    <x v="2"/>
    <n v="119452.03"/>
    <x v="0"/>
    <s v="Basic"/>
    <n v="1"/>
    <n v="1"/>
    <n v="171575.54"/>
    <x v="0"/>
    <s v="High"/>
    <x v="1"/>
    <x v="1"/>
  </r>
  <r>
    <n v="5250"/>
    <n v="15804038"/>
    <s v="Quinn"/>
    <n v="740"/>
    <x v="1"/>
    <x v="0"/>
    <x v="1"/>
    <n v="44"/>
    <s v="Middle Age"/>
    <n v="9"/>
    <x v="3"/>
    <n v="0"/>
    <x v="0"/>
    <s v="Basic"/>
    <n v="0"/>
    <n v="1"/>
    <n v="96528"/>
    <x v="0"/>
    <s v="Medium"/>
    <x v="0"/>
    <x v="0"/>
  </r>
  <r>
    <n v="5251"/>
    <n v="15720820"/>
    <s v="Sabbatini"/>
    <n v="462"/>
    <x v="2"/>
    <x v="2"/>
    <x v="0"/>
    <n v="24"/>
    <s v="Adolescence"/>
    <n v="9"/>
    <x v="3"/>
    <n v="69881.09"/>
    <x v="2"/>
    <s v="Standard"/>
    <n v="0"/>
    <n v="1"/>
    <n v="64421.02"/>
    <x v="0"/>
    <s v="Medium"/>
    <x v="1"/>
    <x v="1"/>
  </r>
  <r>
    <n v="5252"/>
    <n v="15743759"/>
    <s v="Brooks"/>
    <n v="619"/>
    <x v="0"/>
    <x v="0"/>
    <x v="1"/>
    <n v="39"/>
    <s v="Middle Age"/>
    <n v="5"/>
    <x v="2"/>
    <n v="0"/>
    <x v="2"/>
    <s v="Standard"/>
    <n v="1"/>
    <n v="1"/>
    <n v="158444.60999999999"/>
    <x v="1"/>
    <s v="High"/>
    <x v="1"/>
    <x v="1"/>
  </r>
  <r>
    <n v="5253"/>
    <n v="15749947"/>
    <s v="Black"/>
    <n v="665"/>
    <x v="0"/>
    <x v="0"/>
    <x v="0"/>
    <n v="44"/>
    <s v="Middle Age"/>
    <n v="7"/>
    <x v="1"/>
    <n v="0"/>
    <x v="2"/>
    <s v="Standard"/>
    <n v="1"/>
    <n v="1"/>
    <n v="66548.58"/>
    <x v="0"/>
    <s v="Medium"/>
    <x v="1"/>
    <x v="1"/>
  </r>
  <r>
    <n v="5254"/>
    <n v="15670496"/>
    <s v="Schwartz"/>
    <n v="655"/>
    <x v="0"/>
    <x v="1"/>
    <x v="0"/>
    <n v="27"/>
    <s v="Adolescence"/>
    <n v="9"/>
    <x v="3"/>
    <n v="0"/>
    <x v="2"/>
    <s v="Standard"/>
    <n v="0"/>
    <n v="0"/>
    <n v="108008.05"/>
    <x v="1"/>
    <s v="High"/>
    <x v="1"/>
    <x v="1"/>
  </r>
  <r>
    <n v="5255"/>
    <n v="15746664"/>
    <s v="Ts'ui"/>
    <n v="463"/>
    <x v="2"/>
    <x v="1"/>
    <x v="1"/>
    <n v="20"/>
    <s v="Adolescence"/>
    <n v="8"/>
    <x v="1"/>
    <n v="204223.03"/>
    <x v="0"/>
    <s v="Basic"/>
    <n v="1"/>
    <n v="0"/>
    <n v="128268.39"/>
    <x v="0"/>
    <s v="High"/>
    <x v="1"/>
    <x v="1"/>
  </r>
  <r>
    <n v="5256"/>
    <n v="15745533"/>
    <s v="Sargent"/>
    <n v="799"/>
    <x v="1"/>
    <x v="0"/>
    <x v="0"/>
    <n v="63"/>
    <s v="Old"/>
    <n v="1"/>
    <x v="0"/>
    <n v="110314.21"/>
    <x v="2"/>
    <s v="Standard"/>
    <n v="1"/>
    <n v="0"/>
    <n v="37464"/>
    <x v="2"/>
    <s v="Low"/>
    <x v="0"/>
    <x v="0"/>
  </r>
  <r>
    <n v="5257"/>
    <n v="15761497"/>
    <s v="Udinesi"/>
    <n v="713"/>
    <x v="1"/>
    <x v="1"/>
    <x v="0"/>
    <n v="48"/>
    <s v="Middle Age"/>
    <n v="1"/>
    <x v="0"/>
    <n v="163760.82"/>
    <x v="0"/>
    <s v="Basic"/>
    <n v="0"/>
    <n v="0"/>
    <n v="157381.14000000001"/>
    <x v="0"/>
    <s v="High"/>
    <x v="0"/>
    <x v="0"/>
  </r>
  <r>
    <n v="5258"/>
    <n v="15628600"/>
    <s v="Lee"/>
    <n v="807"/>
    <x v="1"/>
    <x v="2"/>
    <x v="0"/>
    <n v="31"/>
    <s v="Middle Age"/>
    <n v="1"/>
    <x v="0"/>
    <n v="141069.18"/>
    <x v="1"/>
    <s v="Premium"/>
    <n v="1"/>
    <n v="1"/>
    <n v="194257.11"/>
    <x v="1"/>
    <s v="High"/>
    <x v="1"/>
    <x v="1"/>
  </r>
  <r>
    <n v="5259"/>
    <n v="15627002"/>
    <s v="Taylor"/>
    <n v="728"/>
    <x v="1"/>
    <x v="0"/>
    <x v="1"/>
    <n v="38"/>
    <s v="Middle Age"/>
    <n v="1"/>
    <x v="0"/>
    <n v="115934.74"/>
    <x v="0"/>
    <s v="Basic"/>
    <n v="1"/>
    <n v="1"/>
    <n v="139059.04999999999"/>
    <x v="0"/>
    <s v="High"/>
    <x v="1"/>
    <x v="1"/>
  </r>
  <r>
    <n v="5260"/>
    <n v="15614635"/>
    <s v="Kepley"/>
    <n v="582"/>
    <x v="0"/>
    <x v="0"/>
    <x v="1"/>
    <n v="52"/>
    <s v="Old"/>
    <n v="2"/>
    <x v="0"/>
    <n v="151457.88"/>
    <x v="0"/>
    <s v="Basic"/>
    <n v="0"/>
    <n v="1"/>
    <n v="40893.61"/>
    <x v="2"/>
    <s v="Low"/>
    <x v="1"/>
    <x v="1"/>
  </r>
  <r>
    <n v="5261"/>
    <n v="15731281"/>
    <s v="Ozuluonye"/>
    <n v="704"/>
    <x v="1"/>
    <x v="2"/>
    <x v="0"/>
    <n v="35"/>
    <s v="Middle Age"/>
    <n v="3"/>
    <x v="2"/>
    <n v="154206.07"/>
    <x v="2"/>
    <s v="Standard"/>
    <n v="1"/>
    <n v="1"/>
    <n v="40261.49"/>
    <x v="2"/>
    <s v="Low"/>
    <x v="1"/>
    <x v="1"/>
  </r>
  <r>
    <n v="5262"/>
    <n v="15814022"/>
    <s v="Lassetter"/>
    <n v="714"/>
    <x v="1"/>
    <x v="0"/>
    <x v="0"/>
    <n v="26"/>
    <s v="Adolescence"/>
    <n v="9"/>
    <x v="3"/>
    <n v="89928.99"/>
    <x v="0"/>
    <s v="Basic"/>
    <n v="1"/>
    <n v="0"/>
    <n v="46203.31"/>
    <x v="2"/>
    <s v="Low"/>
    <x v="1"/>
    <x v="1"/>
  </r>
  <r>
    <n v="5263"/>
    <n v="15659194"/>
    <s v="Mishina"/>
    <n v="628"/>
    <x v="0"/>
    <x v="0"/>
    <x v="1"/>
    <n v="30"/>
    <s v="Middle Age"/>
    <n v="8"/>
    <x v="1"/>
    <n v="89182.09"/>
    <x v="0"/>
    <s v="Basic"/>
    <n v="1"/>
    <n v="1"/>
    <n v="13126.9"/>
    <x v="2"/>
    <s v="Low"/>
    <x v="1"/>
    <x v="1"/>
  </r>
  <r>
    <n v="5264"/>
    <n v="15745030"/>
    <s v="Trevisano"/>
    <n v="809"/>
    <x v="1"/>
    <x v="2"/>
    <x v="1"/>
    <n v="41"/>
    <s v="Middle Age"/>
    <n v="1"/>
    <x v="0"/>
    <n v="79706.25"/>
    <x v="2"/>
    <s v="Standard"/>
    <n v="1"/>
    <n v="0"/>
    <n v="165675.01"/>
    <x v="1"/>
    <s v="High"/>
    <x v="1"/>
    <x v="1"/>
  </r>
  <r>
    <n v="5265"/>
    <n v="15691817"/>
    <s v="Iloerika"/>
    <n v="547"/>
    <x v="0"/>
    <x v="1"/>
    <x v="0"/>
    <n v="44"/>
    <s v="Middle Age"/>
    <n v="5"/>
    <x v="2"/>
    <n v="0"/>
    <x v="1"/>
    <s v="Premium"/>
    <n v="0"/>
    <n v="0"/>
    <n v="5459.07"/>
    <x v="2"/>
    <s v="Low"/>
    <x v="0"/>
    <x v="0"/>
  </r>
  <r>
    <n v="5266"/>
    <n v="15707488"/>
    <s v="Tan"/>
    <n v="560"/>
    <x v="0"/>
    <x v="0"/>
    <x v="0"/>
    <n v="27"/>
    <s v="Adolescence"/>
    <n v="5"/>
    <x v="2"/>
    <n v="0"/>
    <x v="2"/>
    <s v="Standard"/>
    <n v="1"/>
    <n v="0"/>
    <n v="131919.48000000001"/>
    <x v="1"/>
    <s v="High"/>
    <x v="1"/>
    <x v="1"/>
  </r>
  <r>
    <n v="5267"/>
    <n v="15784700"/>
    <s v="Chikelu"/>
    <n v="811"/>
    <x v="1"/>
    <x v="0"/>
    <x v="1"/>
    <n v="31"/>
    <s v="Middle Age"/>
    <n v="7"/>
    <x v="1"/>
    <n v="117799.28"/>
    <x v="0"/>
    <s v="Basic"/>
    <n v="1"/>
    <n v="1"/>
    <n v="182372.35"/>
    <x v="0"/>
    <s v="High"/>
    <x v="1"/>
    <x v="1"/>
  </r>
  <r>
    <n v="5268"/>
    <n v="15710397"/>
    <s v="Lin"/>
    <n v="584"/>
    <x v="0"/>
    <x v="0"/>
    <x v="1"/>
    <n v="26"/>
    <s v="Adolescence"/>
    <n v="4"/>
    <x v="2"/>
    <n v="0"/>
    <x v="2"/>
    <s v="Standard"/>
    <n v="1"/>
    <n v="0"/>
    <n v="147600.54"/>
    <x v="1"/>
    <s v="High"/>
    <x v="1"/>
    <x v="1"/>
  </r>
  <r>
    <n v="5269"/>
    <n v="15687648"/>
    <s v="Nicholson"/>
    <n v="691"/>
    <x v="0"/>
    <x v="0"/>
    <x v="1"/>
    <n v="28"/>
    <s v="Adolescence"/>
    <n v="1"/>
    <x v="0"/>
    <n v="0"/>
    <x v="2"/>
    <s v="Standard"/>
    <n v="0"/>
    <n v="0"/>
    <n v="92865.41"/>
    <x v="0"/>
    <s v="Medium"/>
    <x v="1"/>
    <x v="1"/>
  </r>
  <r>
    <n v="5270"/>
    <n v="15732281"/>
    <s v="Ugoji"/>
    <n v="680"/>
    <x v="0"/>
    <x v="2"/>
    <x v="1"/>
    <n v="34"/>
    <s v="Middle Age"/>
    <n v="6"/>
    <x v="1"/>
    <n v="146422.22"/>
    <x v="0"/>
    <s v="Basic"/>
    <n v="1"/>
    <n v="0"/>
    <n v="67142.97"/>
    <x v="0"/>
    <s v="Medium"/>
    <x v="0"/>
    <x v="0"/>
  </r>
  <r>
    <n v="5271"/>
    <n v="15607230"/>
    <s v="Michel"/>
    <n v="588"/>
    <x v="0"/>
    <x v="2"/>
    <x v="1"/>
    <n v="33"/>
    <s v="Middle Age"/>
    <n v="9"/>
    <x v="3"/>
    <n v="150186.22"/>
    <x v="2"/>
    <s v="Standard"/>
    <n v="1"/>
    <n v="1"/>
    <n v="65611.009999999995"/>
    <x v="0"/>
    <s v="Medium"/>
    <x v="1"/>
    <x v="1"/>
  </r>
  <r>
    <n v="5272"/>
    <n v="15567630"/>
    <s v="Bruce"/>
    <n v="721"/>
    <x v="1"/>
    <x v="2"/>
    <x v="1"/>
    <n v="40"/>
    <s v="Middle Age"/>
    <n v="6"/>
    <x v="1"/>
    <n v="100275.88"/>
    <x v="0"/>
    <s v="Basic"/>
    <n v="1"/>
    <n v="0"/>
    <n v="138564.48000000001"/>
    <x v="0"/>
    <s v="High"/>
    <x v="0"/>
    <x v="0"/>
  </r>
  <r>
    <n v="5273"/>
    <n v="15587507"/>
    <s v="Feng"/>
    <n v="850"/>
    <x v="1"/>
    <x v="0"/>
    <x v="1"/>
    <n v="47"/>
    <s v="Middle Age"/>
    <n v="6"/>
    <x v="1"/>
    <n v="0"/>
    <x v="0"/>
    <s v="Basic"/>
    <n v="1"/>
    <n v="0"/>
    <n v="187391.02"/>
    <x v="0"/>
    <s v="High"/>
    <x v="0"/>
    <x v="0"/>
  </r>
  <r>
    <n v="5274"/>
    <n v="15733904"/>
    <s v="McDonald"/>
    <n v="529"/>
    <x v="0"/>
    <x v="0"/>
    <x v="1"/>
    <n v="32"/>
    <s v="Middle Age"/>
    <n v="9"/>
    <x v="3"/>
    <n v="147493.89000000001"/>
    <x v="0"/>
    <s v="Basic"/>
    <n v="1"/>
    <n v="0"/>
    <n v="33656.35"/>
    <x v="2"/>
    <s v="Low"/>
    <x v="1"/>
    <x v="1"/>
  </r>
  <r>
    <n v="5275"/>
    <n v="15709511"/>
    <s v="Watt"/>
    <n v="622"/>
    <x v="0"/>
    <x v="0"/>
    <x v="1"/>
    <n v="43"/>
    <s v="Middle Age"/>
    <n v="8"/>
    <x v="1"/>
    <n v="0"/>
    <x v="2"/>
    <s v="Standard"/>
    <n v="1"/>
    <n v="0"/>
    <n v="100618.17"/>
    <x v="1"/>
    <s v="High"/>
    <x v="1"/>
    <x v="1"/>
  </r>
  <r>
    <n v="5276"/>
    <n v="15579616"/>
    <s v="Goodwin"/>
    <n v="683"/>
    <x v="0"/>
    <x v="0"/>
    <x v="0"/>
    <n v="42"/>
    <s v="Middle Age"/>
    <n v="8"/>
    <x v="1"/>
    <n v="0"/>
    <x v="2"/>
    <s v="Standard"/>
    <n v="0"/>
    <n v="1"/>
    <n v="198134.9"/>
    <x v="1"/>
    <s v="High"/>
    <x v="1"/>
    <x v="1"/>
  </r>
  <r>
    <n v="5277"/>
    <n v="15694852"/>
    <s v="Arcuri"/>
    <n v="575"/>
    <x v="0"/>
    <x v="0"/>
    <x v="1"/>
    <n v="29"/>
    <s v="Adolescence"/>
    <n v="4"/>
    <x v="2"/>
    <n v="121823.4"/>
    <x v="2"/>
    <s v="Standard"/>
    <n v="1"/>
    <n v="1"/>
    <n v="50368.87"/>
    <x v="0"/>
    <s v="Medium"/>
    <x v="1"/>
    <x v="1"/>
  </r>
  <r>
    <n v="5278"/>
    <n v="15589924"/>
    <s v="Rapuluolisa"/>
    <n v="577"/>
    <x v="0"/>
    <x v="1"/>
    <x v="0"/>
    <n v="40"/>
    <s v="Middle Age"/>
    <n v="1"/>
    <x v="0"/>
    <n v="0"/>
    <x v="2"/>
    <s v="Standard"/>
    <n v="1"/>
    <n v="1"/>
    <n v="108787"/>
    <x v="1"/>
    <s v="High"/>
    <x v="1"/>
    <x v="1"/>
  </r>
  <r>
    <n v="5279"/>
    <n v="15799300"/>
    <s v="Kao"/>
    <n v="510"/>
    <x v="0"/>
    <x v="2"/>
    <x v="1"/>
    <n v="31"/>
    <s v="Middle Age"/>
    <n v="0"/>
    <x v="0"/>
    <n v="113688.63"/>
    <x v="0"/>
    <s v="Basic"/>
    <n v="1"/>
    <n v="0"/>
    <n v="33099.410000000003"/>
    <x v="2"/>
    <s v="Low"/>
    <x v="0"/>
    <x v="0"/>
  </r>
  <r>
    <n v="5280"/>
    <n v="15731330"/>
    <s v="Tsui"/>
    <n v="652"/>
    <x v="0"/>
    <x v="1"/>
    <x v="0"/>
    <n v="40"/>
    <s v="Middle Age"/>
    <n v="7"/>
    <x v="1"/>
    <n v="100471.34"/>
    <x v="0"/>
    <s v="Basic"/>
    <n v="1"/>
    <n v="1"/>
    <n v="124550.88"/>
    <x v="0"/>
    <s v="High"/>
    <x v="1"/>
    <x v="1"/>
  </r>
  <r>
    <n v="5281"/>
    <n v="15694129"/>
    <s v="Summers"/>
    <n v="569"/>
    <x v="0"/>
    <x v="2"/>
    <x v="0"/>
    <n v="28"/>
    <s v="Adolescence"/>
    <n v="3"/>
    <x v="2"/>
    <n v="100032.52"/>
    <x v="0"/>
    <s v="Basic"/>
    <n v="1"/>
    <n v="0"/>
    <n v="5159.21"/>
    <x v="2"/>
    <s v="Low"/>
    <x v="0"/>
    <x v="0"/>
  </r>
  <r>
    <n v="5282"/>
    <n v="15620372"/>
    <s v="Cross"/>
    <n v="687"/>
    <x v="0"/>
    <x v="1"/>
    <x v="1"/>
    <n v="31"/>
    <s v="Middle Age"/>
    <n v="3"/>
    <x v="2"/>
    <n v="0"/>
    <x v="2"/>
    <s v="Standard"/>
    <n v="0"/>
    <n v="0"/>
    <n v="48228.1"/>
    <x v="2"/>
    <s v="Low"/>
    <x v="1"/>
    <x v="1"/>
  </r>
  <r>
    <n v="5283"/>
    <n v="15744622"/>
    <s v="Osorio"/>
    <n v="822"/>
    <x v="1"/>
    <x v="0"/>
    <x v="1"/>
    <n v="32"/>
    <s v="Middle Age"/>
    <n v="8"/>
    <x v="1"/>
    <n v="116358"/>
    <x v="0"/>
    <s v="Basic"/>
    <n v="1"/>
    <n v="0"/>
    <n v="108798.36"/>
    <x v="0"/>
    <s v="High"/>
    <x v="1"/>
    <x v="1"/>
  </r>
  <r>
    <n v="5284"/>
    <n v="15799815"/>
    <s v="Bobrov"/>
    <n v="656"/>
    <x v="0"/>
    <x v="2"/>
    <x v="0"/>
    <n v="23"/>
    <s v="Adolescence"/>
    <n v="4"/>
    <x v="2"/>
    <n v="163549.63"/>
    <x v="0"/>
    <s v="Basic"/>
    <n v="0"/>
    <n v="1"/>
    <n v="21085.119999999999"/>
    <x v="2"/>
    <s v="Low"/>
    <x v="1"/>
    <x v="1"/>
  </r>
  <r>
    <n v="5285"/>
    <n v="15759250"/>
    <s v="Barnett"/>
    <n v="745"/>
    <x v="1"/>
    <x v="2"/>
    <x v="1"/>
    <n v="51"/>
    <s v="Old"/>
    <n v="3"/>
    <x v="2"/>
    <n v="99183.9"/>
    <x v="0"/>
    <s v="Basic"/>
    <n v="1"/>
    <n v="1"/>
    <n v="28922.25"/>
    <x v="2"/>
    <s v="Low"/>
    <x v="1"/>
    <x v="1"/>
  </r>
  <r>
    <n v="5286"/>
    <n v="15732643"/>
    <s v="Pike"/>
    <n v="386"/>
    <x v="2"/>
    <x v="1"/>
    <x v="0"/>
    <n v="53"/>
    <s v="Old"/>
    <n v="1"/>
    <x v="0"/>
    <n v="131955.07"/>
    <x v="0"/>
    <s v="Basic"/>
    <n v="1"/>
    <n v="1"/>
    <n v="62514.65"/>
    <x v="0"/>
    <s v="Medium"/>
    <x v="0"/>
    <x v="0"/>
  </r>
  <r>
    <n v="5287"/>
    <n v="15690540"/>
    <s v="Gearheart"/>
    <n v="684"/>
    <x v="0"/>
    <x v="1"/>
    <x v="0"/>
    <n v="41"/>
    <s v="Middle Age"/>
    <n v="1"/>
    <x v="0"/>
    <n v="134177.06"/>
    <x v="0"/>
    <s v="Basic"/>
    <n v="0"/>
    <n v="0"/>
    <n v="177506.66"/>
    <x v="0"/>
    <s v="High"/>
    <x v="1"/>
    <x v="1"/>
  </r>
  <r>
    <n v="5288"/>
    <n v="15803078"/>
    <s v="Bruno"/>
    <n v="635"/>
    <x v="0"/>
    <x v="1"/>
    <x v="0"/>
    <n v="38"/>
    <s v="Middle Age"/>
    <n v="1"/>
    <x v="0"/>
    <n v="0"/>
    <x v="2"/>
    <s v="Standard"/>
    <n v="1"/>
    <n v="0"/>
    <n v="90605.05"/>
    <x v="0"/>
    <s v="Medium"/>
    <x v="1"/>
    <x v="1"/>
  </r>
  <r>
    <n v="5289"/>
    <n v="15652180"/>
    <s v="Egobudike"/>
    <n v="582"/>
    <x v="0"/>
    <x v="0"/>
    <x v="1"/>
    <n v="30"/>
    <s v="Middle Age"/>
    <n v="2"/>
    <x v="0"/>
    <n v="0"/>
    <x v="2"/>
    <s v="Standard"/>
    <n v="1"/>
    <n v="1"/>
    <n v="132029.95000000001"/>
    <x v="1"/>
    <s v="High"/>
    <x v="1"/>
    <x v="1"/>
  </r>
  <r>
    <n v="5290"/>
    <n v="15741195"/>
    <s v="Okechukwu"/>
    <n v="613"/>
    <x v="0"/>
    <x v="1"/>
    <x v="1"/>
    <n v="19"/>
    <s v="Adolescence"/>
    <n v="5"/>
    <x v="2"/>
    <n v="0"/>
    <x v="0"/>
    <s v="Basic"/>
    <n v="1"/>
    <n v="1"/>
    <n v="176903.35"/>
    <x v="0"/>
    <s v="High"/>
    <x v="1"/>
    <x v="1"/>
  </r>
  <r>
    <n v="5291"/>
    <n v="15743490"/>
    <s v="Zikoranachidimma"/>
    <n v="795"/>
    <x v="1"/>
    <x v="2"/>
    <x v="0"/>
    <n v="56"/>
    <s v="Old"/>
    <n v="9"/>
    <x v="3"/>
    <n v="94348.94"/>
    <x v="0"/>
    <s v="Basic"/>
    <n v="1"/>
    <n v="0"/>
    <n v="29239.29"/>
    <x v="2"/>
    <s v="Low"/>
    <x v="0"/>
    <x v="0"/>
  </r>
  <r>
    <n v="5292"/>
    <n v="15575510"/>
    <s v="Milanesi"/>
    <n v="659"/>
    <x v="0"/>
    <x v="0"/>
    <x v="0"/>
    <n v="32"/>
    <s v="Middle Age"/>
    <n v="2"/>
    <x v="0"/>
    <n v="155584.21"/>
    <x v="0"/>
    <s v="Basic"/>
    <n v="0"/>
    <n v="1"/>
    <n v="153662.88"/>
    <x v="0"/>
    <s v="High"/>
    <x v="1"/>
    <x v="1"/>
  </r>
  <r>
    <n v="5293"/>
    <n v="15732610"/>
    <s v="Ahern"/>
    <n v="745"/>
    <x v="1"/>
    <x v="0"/>
    <x v="0"/>
    <n v="28"/>
    <s v="Adolescence"/>
    <n v="6"/>
    <x v="1"/>
    <n v="0"/>
    <x v="2"/>
    <s v="Standard"/>
    <n v="1"/>
    <n v="0"/>
    <n v="154389.18"/>
    <x v="1"/>
    <s v="High"/>
    <x v="1"/>
    <x v="1"/>
  </r>
  <r>
    <n v="5294"/>
    <n v="15602909"/>
    <s v="Dickson"/>
    <n v="604"/>
    <x v="0"/>
    <x v="1"/>
    <x v="0"/>
    <n v="41"/>
    <s v="Middle Age"/>
    <n v="10"/>
    <x v="3"/>
    <n v="0"/>
    <x v="2"/>
    <s v="Standard"/>
    <n v="1"/>
    <n v="1"/>
    <n v="166224.39000000001"/>
    <x v="1"/>
    <s v="High"/>
    <x v="1"/>
    <x v="1"/>
  </r>
  <r>
    <n v="5295"/>
    <n v="15734058"/>
    <s v="Anayochukwu"/>
    <n v="509"/>
    <x v="0"/>
    <x v="2"/>
    <x v="1"/>
    <n v="32"/>
    <s v="Middle Age"/>
    <n v="9"/>
    <x v="3"/>
    <n v="170661.47"/>
    <x v="0"/>
    <s v="Basic"/>
    <n v="1"/>
    <n v="1"/>
    <n v="21646.2"/>
    <x v="2"/>
    <s v="Low"/>
    <x v="1"/>
    <x v="1"/>
  </r>
  <r>
    <n v="5296"/>
    <n v="15801788"/>
    <s v="McDonald"/>
    <n v="706"/>
    <x v="1"/>
    <x v="2"/>
    <x v="0"/>
    <n v="29"/>
    <s v="Adolescence"/>
    <n v="6"/>
    <x v="1"/>
    <n v="185544.36"/>
    <x v="0"/>
    <s v="Basic"/>
    <n v="1"/>
    <n v="0"/>
    <n v="171037.63"/>
    <x v="0"/>
    <s v="High"/>
    <x v="1"/>
    <x v="1"/>
  </r>
  <r>
    <n v="5297"/>
    <n v="15702462"/>
    <s v="Fiorentini"/>
    <n v="619"/>
    <x v="0"/>
    <x v="1"/>
    <x v="0"/>
    <n v="44"/>
    <s v="Middle Age"/>
    <n v="6"/>
    <x v="1"/>
    <n v="52831.13"/>
    <x v="0"/>
    <s v="Basic"/>
    <n v="1"/>
    <n v="1"/>
    <n v="112649.22"/>
    <x v="0"/>
    <s v="High"/>
    <x v="0"/>
    <x v="0"/>
  </r>
  <r>
    <n v="5298"/>
    <n v="15683416"/>
    <s v="Russo"/>
    <n v="572"/>
    <x v="0"/>
    <x v="2"/>
    <x v="1"/>
    <n v="51"/>
    <s v="Old"/>
    <n v="8"/>
    <x v="1"/>
    <n v="97750.07"/>
    <x v="1"/>
    <s v="Premium"/>
    <n v="1"/>
    <n v="1"/>
    <n v="193014.26"/>
    <x v="1"/>
    <s v="High"/>
    <x v="0"/>
    <x v="0"/>
  </r>
  <r>
    <n v="5299"/>
    <n v="15794187"/>
    <s v="Young"/>
    <n v="695"/>
    <x v="0"/>
    <x v="0"/>
    <x v="1"/>
    <n v="36"/>
    <s v="Middle Age"/>
    <n v="6"/>
    <x v="1"/>
    <n v="114007.5"/>
    <x v="2"/>
    <s v="Standard"/>
    <n v="1"/>
    <n v="0"/>
    <n v="118120.88"/>
    <x v="1"/>
    <s v="High"/>
    <x v="1"/>
    <x v="1"/>
  </r>
  <r>
    <n v="5300"/>
    <n v="15792989"/>
    <s v="Bianchi"/>
    <n v="543"/>
    <x v="0"/>
    <x v="0"/>
    <x v="0"/>
    <n v="71"/>
    <s v="Old"/>
    <n v="1"/>
    <x v="0"/>
    <n v="104308.77"/>
    <x v="0"/>
    <s v="Basic"/>
    <n v="1"/>
    <n v="1"/>
    <n v="25650.04"/>
    <x v="2"/>
    <s v="Low"/>
    <x v="1"/>
    <x v="1"/>
  </r>
  <r>
    <n v="5301"/>
    <n v="15613734"/>
    <s v="Fallaci"/>
    <n v="640"/>
    <x v="0"/>
    <x v="0"/>
    <x v="0"/>
    <n v="33"/>
    <s v="Middle Age"/>
    <n v="6"/>
    <x v="1"/>
    <n v="84719.13"/>
    <x v="2"/>
    <s v="Standard"/>
    <n v="1"/>
    <n v="1"/>
    <n v="113048.79"/>
    <x v="1"/>
    <s v="High"/>
    <x v="1"/>
    <x v="1"/>
  </r>
  <r>
    <n v="5302"/>
    <n v="15606177"/>
    <s v="Crawford"/>
    <n v="672"/>
    <x v="0"/>
    <x v="0"/>
    <x v="1"/>
    <n v="39"/>
    <s v="Middle Age"/>
    <n v="2"/>
    <x v="0"/>
    <n v="0"/>
    <x v="2"/>
    <s v="Standard"/>
    <n v="1"/>
    <n v="0"/>
    <n v="87372.49"/>
    <x v="0"/>
    <s v="Medium"/>
    <x v="1"/>
    <x v="1"/>
  </r>
  <r>
    <n v="5303"/>
    <n v="15636700"/>
    <s v="Marsh"/>
    <n v="701"/>
    <x v="1"/>
    <x v="0"/>
    <x v="1"/>
    <n v="39"/>
    <s v="Middle Age"/>
    <n v="9"/>
    <x v="3"/>
    <n v="140236.98000000001"/>
    <x v="0"/>
    <s v="Basic"/>
    <n v="0"/>
    <n v="1"/>
    <n v="146651.99"/>
    <x v="0"/>
    <s v="High"/>
    <x v="1"/>
    <x v="1"/>
  </r>
  <r>
    <n v="5304"/>
    <n v="15645766"/>
    <s v="Kosisochukwu"/>
    <n v="634"/>
    <x v="0"/>
    <x v="1"/>
    <x v="1"/>
    <n v="25"/>
    <s v="Adolescence"/>
    <n v="9"/>
    <x v="3"/>
    <n v="0"/>
    <x v="2"/>
    <s v="Standard"/>
    <n v="1"/>
    <n v="1"/>
    <n v="8227.91"/>
    <x v="2"/>
    <s v="Low"/>
    <x v="1"/>
    <x v="1"/>
  </r>
  <r>
    <n v="5305"/>
    <n v="15671345"/>
    <s v="Piccio"/>
    <n v="531"/>
    <x v="0"/>
    <x v="1"/>
    <x v="0"/>
    <n v="42"/>
    <s v="Middle Age"/>
    <n v="6"/>
    <x v="1"/>
    <n v="75302.850000000006"/>
    <x v="2"/>
    <s v="Standard"/>
    <n v="0"/>
    <n v="0"/>
    <n v="57034.35"/>
    <x v="0"/>
    <s v="Medium"/>
    <x v="1"/>
    <x v="1"/>
  </r>
  <r>
    <n v="5306"/>
    <n v="15652469"/>
    <s v="Nevels"/>
    <n v="699"/>
    <x v="0"/>
    <x v="0"/>
    <x v="1"/>
    <n v="27"/>
    <s v="Adolescence"/>
    <n v="1"/>
    <x v="0"/>
    <n v="0"/>
    <x v="2"/>
    <s v="Standard"/>
    <n v="1"/>
    <n v="0"/>
    <n v="93003.21"/>
    <x v="0"/>
    <s v="Medium"/>
    <x v="1"/>
    <x v="1"/>
  </r>
  <r>
    <n v="5307"/>
    <n v="15749638"/>
    <s v="Kaodilinakachukwu"/>
    <n v="605"/>
    <x v="0"/>
    <x v="0"/>
    <x v="0"/>
    <n v="51"/>
    <s v="Old"/>
    <n v="9"/>
    <x v="3"/>
    <n v="104760.82"/>
    <x v="0"/>
    <s v="Basic"/>
    <n v="1"/>
    <n v="1"/>
    <n v="165574.54"/>
    <x v="0"/>
    <s v="High"/>
    <x v="0"/>
    <x v="0"/>
  </r>
  <r>
    <n v="5308"/>
    <n v="15728706"/>
    <s v="Amaechi"/>
    <n v="534"/>
    <x v="0"/>
    <x v="0"/>
    <x v="0"/>
    <n v="49"/>
    <s v="Middle Age"/>
    <n v="7"/>
    <x v="1"/>
    <n v="0"/>
    <x v="0"/>
    <s v="Basic"/>
    <n v="1"/>
    <n v="0"/>
    <n v="13566.48"/>
    <x v="2"/>
    <s v="Low"/>
    <x v="0"/>
    <x v="0"/>
  </r>
  <r>
    <n v="5309"/>
    <n v="15735439"/>
    <s v="P'an"/>
    <n v="449"/>
    <x v="2"/>
    <x v="1"/>
    <x v="0"/>
    <n v="31"/>
    <s v="Middle Age"/>
    <n v="1"/>
    <x v="0"/>
    <n v="113693"/>
    <x v="0"/>
    <s v="Basic"/>
    <n v="0"/>
    <n v="0"/>
    <n v="82796.289999999994"/>
    <x v="0"/>
    <s v="Medium"/>
    <x v="1"/>
    <x v="1"/>
  </r>
  <r>
    <n v="5310"/>
    <n v="15778696"/>
    <s v="Ikemefuna"/>
    <n v="684"/>
    <x v="0"/>
    <x v="1"/>
    <x v="0"/>
    <n v="36"/>
    <s v="Middle Age"/>
    <n v="5"/>
    <x v="2"/>
    <n v="174180.39"/>
    <x v="0"/>
    <s v="Basic"/>
    <n v="1"/>
    <n v="0"/>
    <n v="119830.08"/>
    <x v="0"/>
    <s v="High"/>
    <x v="1"/>
    <x v="1"/>
  </r>
  <r>
    <n v="5311"/>
    <n v="15624744"/>
    <s v="Tai"/>
    <n v="622"/>
    <x v="0"/>
    <x v="2"/>
    <x v="1"/>
    <n v="42"/>
    <s v="Middle Age"/>
    <n v="9"/>
    <x v="3"/>
    <n v="115766.26"/>
    <x v="0"/>
    <s v="Basic"/>
    <n v="0"/>
    <n v="0"/>
    <n v="72155.850000000006"/>
    <x v="0"/>
    <s v="Medium"/>
    <x v="0"/>
    <x v="0"/>
  </r>
  <r>
    <n v="5312"/>
    <n v="15584338"/>
    <s v="Winn"/>
    <n v="714"/>
    <x v="1"/>
    <x v="0"/>
    <x v="0"/>
    <n v="40"/>
    <s v="Middle Age"/>
    <n v="0"/>
    <x v="0"/>
    <n v="0"/>
    <x v="2"/>
    <s v="Standard"/>
    <n v="1"/>
    <n v="0"/>
    <n v="62762.12"/>
    <x v="0"/>
    <s v="Medium"/>
    <x v="1"/>
    <x v="1"/>
  </r>
  <r>
    <n v="5313"/>
    <n v="15726178"/>
    <s v="Hardy"/>
    <n v="712"/>
    <x v="1"/>
    <x v="1"/>
    <x v="0"/>
    <n v="48"/>
    <s v="Middle Age"/>
    <n v="8"/>
    <x v="1"/>
    <n v="0"/>
    <x v="2"/>
    <s v="Standard"/>
    <n v="1"/>
    <n v="0"/>
    <n v="183235.33"/>
    <x v="1"/>
    <s v="High"/>
    <x v="1"/>
    <x v="1"/>
  </r>
  <r>
    <n v="5314"/>
    <n v="15794939"/>
    <s v="Chiu"/>
    <n v="783"/>
    <x v="1"/>
    <x v="0"/>
    <x v="0"/>
    <n v="72"/>
    <s v="Old"/>
    <n v="5"/>
    <x v="2"/>
    <n v="121215.9"/>
    <x v="2"/>
    <s v="Standard"/>
    <n v="1"/>
    <n v="1"/>
    <n v="105206.48"/>
    <x v="1"/>
    <s v="High"/>
    <x v="1"/>
    <x v="1"/>
  </r>
  <r>
    <n v="5315"/>
    <n v="15788068"/>
    <s v="Lopez"/>
    <n v="743"/>
    <x v="1"/>
    <x v="2"/>
    <x v="1"/>
    <n v="45"/>
    <s v="Middle Age"/>
    <n v="10"/>
    <x v="3"/>
    <n v="144677.19"/>
    <x v="1"/>
    <s v="Premium"/>
    <n v="1"/>
    <n v="0"/>
    <n v="22512.44"/>
    <x v="2"/>
    <s v="Low"/>
    <x v="0"/>
    <x v="0"/>
  </r>
  <r>
    <n v="5316"/>
    <n v="15572956"/>
    <s v="Steen"/>
    <n v="683"/>
    <x v="0"/>
    <x v="0"/>
    <x v="1"/>
    <n v="36"/>
    <s v="Middle Age"/>
    <n v="5"/>
    <x v="2"/>
    <n v="115350.63"/>
    <x v="0"/>
    <s v="Basic"/>
    <n v="1"/>
    <n v="1"/>
    <n v="122305.91"/>
    <x v="0"/>
    <s v="High"/>
    <x v="1"/>
    <x v="1"/>
  </r>
  <r>
    <n v="5317"/>
    <n v="15780386"/>
    <s v="Ferri"/>
    <n v="654"/>
    <x v="0"/>
    <x v="1"/>
    <x v="1"/>
    <n v="40"/>
    <s v="Middle Age"/>
    <n v="5"/>
    <x v="2"/>
    <n v="105683.63"/>
    <x v="0"/>
    <s v="Basic"/>
    <n v="1"/>
    <n v="0"/>
    <n v="173617.09"/>
    <x v="0"/>
    <s v="High"/>
    <x v="1"/>
    <x v="1"/>
  </r>
  <r>
    <n v="5318"/>
    <n v="15791114"/>
    <s v="Yegorova"/>
    <n v="700"/>
    <x v="1"/>
    <x v="0"/>
    <x v="1"/>
    <n v="37"/>
    <s v="Middle Age"/>
    <n v="1"/>
    <x v="0"/>
    <n v="135179.49"/>
    <x v="0"/>
    <s v="Basic"/>
    <n v="1"/>
    <n v="0"/>
    <n v="160670.37"/>
    <x v="0"/>
    <s v="High"/>
    <x v="1"/>
    <x v="1"/>
  </r>
  <r>
    <n v="5319"/>
    <n v="15708046"/>
    <s v="Knowles"/>
    <n v="744"/>
    <x v="1"/>
    <x v="1"/>
    <x v="1"/>
    <n v="31"/>
    <s v="Middle Age"/>
    <n v="0"/>
    <x v="0"/>
    <n v="117551.23"/>
    <x v="0"/>
    <s v="Basic"/>
    <n v="1"/>
    <n v="0"/>
    <n v="158958.9"/>
    <x v="0"/>
    <s v="High"/>
    <x v="1"/>
    <x v="1"/>
  </r>
  <r>
    <n v="5320"/>
    <n v="15719779"/>
    <s v="May"/>
    <n v="645"/>
    <x v="0"/>
    <x v="2"/>
    <x v="1"/>
    <n v="25"/>
    <s v="Adolescence"/>
    <n v="1"/>
    <x v="0"/>
    <n v="157404.01999999999"/>
    <x v="2"/>
    <s v="Standard"/>
    <n v="1"/>
    <n v="0"/>
    <n v="93073.04"/>
    <x v="0"/>
    <s v="Medium"/>
    <x v="1"/>
    <x v="1"/>
  </r>
  <r>
    <n v="5321"/>
    <n v="15591550"/>
    <s v="Bianchi"/>
    <n v="525"/>
    <x v="0"/>
    <x v="1"/>
    <x v="1"/>
    <n v="36"/>
    <s v="Middle Age"/>
    <n v="3"/>
    <x v="2"/>
    <n v="77910.23"/>
    <x v="0"/>
    <s v="Basic"/>
    <n v="1"/>
    <n v="0"/>
    <n v="67238.009999999995"/>
    <x v="0"/>
    <s v="Medium"/>
    <x v="1"/>
    <x v="1"/>
  </r>
  <r>
    <n v="5322"/>
    <n v="15639368"/>
    <s v="Pipes"/>
    <n v="732"/>
    <x v="1"/>
    <x v="0"/>
    <x v="1"/>
    <n v="25"/>
    <s v="Adolescence"/>
    <n v="0"/>
    <x v="0"/>
    <n v="110942.9"/>
    <x v="0"/>
    <s v="Basic"/>
    <n v="0"/>
    <n v="0"/>
    <n v="172576.56"/>
    <x v="0"/>
    <s v="High"/>
    <x v="1"/>
    <x v="1"/>
  </r>
  <r>
    <n v="5323"/>
    <n v="15699830"/>
    <s v="Doherty"/>
    <n v="721"/>
    <x v="1"/>
    <x v="0"/>
    <x v="0"/>
    <n v="40"/>
    <s v="Middle Age"/>
    <n v="7"/>
    <x v="1"/>
    <n v="0"/>
    <x v="2"/>
    <s v="Standard"/>
    <n v="1"/>
    <n v="1"/>
    <n v="122580.48"/>
    <x v="1"/>
    <s v="High"/>
    <x v="1"/>
    <x v="1"/>
  </r>
  <r>
    <n v="5324"/>
    <n v="15569264"/>
    <s v="Yobanna"/>
    <n v="622"/>
    <x v="0"/>
    <x v="0"/>
    <x v="1"/>
    <n v="32"/>
    <s v="Middle Age"/>
    <n v="5"/>
    <x v="2"/>
    <n v="179305.09"/>
    <x v="0"/>
    <s v="Basic"/>
    <n v="1"/>
    <n v="1"/>
    <n v="149043.78"/>
    <x v="0"/>
    <s v="High"/>
    <x v="1"/>
    <x v="1"/>
  </r>
  <r>
    <n v="5325"/>
    <n v="15595158"/>
    <s v="Hsu"/>
    <n v="654"/>
    <x v="0"/>
    <x v="2"/>
    <x v="1"/>
    <n v="31"/>
    <s v="Middle Age"/>
    <n v="5"/>
    <x v="2"/>
    <n v="150593.59"/>
    <x v="2"/>
    <s v="Standard"/>
    <n v="1"/>
    <n v="1"/>
    <n v="105218.45"/>
    <x v="1"/>
    <s v="High"/>
    <x v="1"/>
    <x v="1"/>
  </r>
  <r>
    <n v="5326"/>
    <n v="15599126"/>
    <s v="Russell"/>
    <n v="529"/>
    <x v="0"/>
    <x v="0"/>
    <x v="0"/>
    <n v="43"/>
    <s v="Middle Age"/>
    <n v="0"/>
    <x v="0"/>
    <n v="123815.86"/>
    <x v="0"/>
    <s v="Basic"/>
    <n v="1"/>
    <n v="1"/>
    <n v="78463.990000000005"/>
    <x v="0"/>
    <s v="Medium"/>
    <x v="0"/>
    <x v="0"/>
  </r>
  <r>
    <n v="5327"/>
    <n v="15650575"/>
    <s v="Payne"/>
    <n v="720"/>
    <x v="1"/>
    <x v="1"/>
    <x v="0"/>
    <n v="59"/>
    <s v="Old"/>
    <n v="6"/>
    <x v="1"/>
    <n v="0"/>
    <x v="2"/>
    <s v="Standard"/>
    <n v="1"/>
    <n v="1"/>
    <n v="160849.43"/>
    <x v="1"/>
    <s v="High"/>
    <x v="0"/>
    <x v="0"/>
  </r>
  <r>
    <n v="5328"/>
    <n v="15641490"/>
    <s v="Windsor"/>
    <n v="850"/>
    <x v="1"/>
    <x v="2"/>
    <x v="0"/>
    <n v="25"/>
    <s v="Adolescence"/>
    <n v="8"/>
    <x v="1"/>
    <n v="69385.17"/>
    <x v="2"/>
    <s v="Standard"/>
    <n v="1"/>
    <n v="0"/>
    <n v="87834.240000000005"/>
    <x v="0"/>
    <s v="Medium"/>
    <x v="1"/>
    <x v="1"/>
  </r>
  <r>
    <n v="5329"/>
    <n v="15680234"/>
    <s v="Bray"/>
    <n v="667"/>
    <x v="0"/>
    <x v="2"/>
    <x v="1"/>
    <n v="27"/>
    <s v="Adolescence"/>
    <n v="2"/>
    <x v="0"/>
    <n v="138032.15"/>
    <x v="0"/>
    <s v="Basic"/>
    <n v="1"/>
    <n v="0"/>
    <n v="166317.71"/>
    <x v="0"/>
    <s v="High"/>
    <x v="1"/>
    <x v="1"/>
  </r>
  <r>
    <n v="5330"/>
    <n v="15592230"/>
    <s v="Seleznyov"/>
    <n v="620"/>
    <x v="0"/>
    <x v="0"/>
    <x v="1"/>
    <n v="41"/>
    <s v="Middle Age"/>
    <n v="3"/>
    <x v="2"/>
    <n v="0"/>
    <x v="2"/>
    <s v="Standard"/>
    <n v="1"/>
    <n v="1"/>
    <n v="137309.06"/>
    <x v="1"/>
    <s v="High"/>
    <x v="1"/>
    <x v="1"/>
  </r>
  <r>
    <n v="5331"/>
    <n v="15626212"/>
    <s v="Wark"/>
    <n v="616"/>
    <x v="0"/>
    <x v="0"/>
    <x v="1"/>
    <n v="29"/>
    <s v="Adolescence"/>
    <n v="9"/>
    <x v="3"/>
    <n v="0"/>
    <x v="0"/>
    <s v="Basic"/>
    <n v="1"/>
    <n v="1"/>
    <n v="166984.44"/>
    <x v="0"/>
    <s v="High"/>
    <x v="1"/>
    <x v="1"/>
  </r>
  <r>
    <n v="5332"/>
    <n v="15700627"/>
    <s v="Y?"/>
    <n v="637"/>
    <x v="0"/>
    <x v="2"/>
    <x v="0"/>
    <n v="46"/>
    <s v="Middle Age"/>
    <n v="2"/>
    <x v="0"/>
    <n v="143500.82"/>
    <x v="0"/>
    <s v="Basic"/>
    <n v="1"/>
    <n v="0"/>
    <n v="166996.46"/>
    <x v="0"/>
    <s v="High"/>
    <x v="0"/>
    <x v="0"/>
  </r>
  <r>
    <n v="5333"/>
    <n v="15782641"/>
    <s v="Brown"/>
    <n v="710"/>
    <x v="1"/>
    <x v="1"/>
    <x v="0"/>
    <n v="29"/>
    <s v="Adolescence"/>
    <n v="3"/>
    <x v="2"/>
    <n v="119670.18"/>
    <x v="0"/>
    <s v="Basic"/>
    <n v="1"/>
    <n v="0"/>
    <n v="188022.44"/>
    <x v="0"/>
    <s v="High"/>
    <x v="1"/>
    <x v="1"/>
  </r>
  <r>
    <n v="5334"/>
    <n v="15784445"/>
    <s v="Huang"/>
    <n v="717"/>
    <x v="1"/>
    <x v="1"/>
    <x v="1"/>
    <n v="33"/>
    <s v="Middle Age"/>
    <n v="1"/>
    <x v="0"/>
    <n v="99106.73"/>
    <x v="0"/>
    <s v="Basic"/>
    <n v="0"/>
    <n v="0"/>
    <n v="194467.23"/>
    <x v="0"/>
    <s v="High"/>
    <x v="1"/>
    <x v="1"/>
  </r>
  <r>
    <n v="5335"/>
    <n v="15813681"/>
    <s v="Zito"/>
    <n v="786"/>
    <x v="1"/>
    <x v="2"/>
    <x v="1"/>
    <n v="24"/>
    <s v="Adolescence"/>
    <n v="2"/>
    <x v="0"/>
    <n v="120135.55"/>
    <x v="2"/>
    <s v="Standard"/>
    <n v="1"/>
    <n v="1"/>
    <n v="125449.47"/>
    <x v="1"/>
    <s v="High"/>
    <x v="1"/>
    <x v="1"/>
  </r>
  <r>
    <n v="5336"/>
    <n v="15596649"/>
    <s v="Bailey"/>
    <n v="651"/>
    <x v="0"/>
    <x v="0"/>
    <x v="0"/>
    <n v="39"/>
    <s v="Middle Age"/>
    <n v="8"/>
    <x v="1"/>
    <n v="0"/>
    <x v="0"/>
    <s v="Basic"/>
    <n v="1"/>
    <n v="0"/>
    <n v="137452.57"/>
    <x v="0"/>
    <s v="High"/>
    <x v="1"/>
    <x v="1"/>
  </r>
  <r>
    <n v="5337"/>
    <n v="15700460"/>
    <s v="Allnutt"/>
    <n v="530"/>
    <x v="0"/>
    <x v="0"/>
    <x v="0"/>
    <n v="55"/>
    <s v="Old"/>
    <n v="4"/>
    <x v="2"/>
    <n v="120905.03"/>
    <x v="0"/>
    <s v="Basic"/>
    <n v="0"/>
    <n v="1"/>
    <n v="123475.88"/>
    <x v="0"/>
    <s v="High"/>
    <x v="0"/>
    <x v="0"/>
  </r>
  <r>
    <n v="5338"/>
    <n v="15724076"/>
    <s v="Christie"/>
    <n v="815"/>
    <x v="1"/>
    <x v="1"/>
    <x v="0"/>
    <n v="57"/>
    <s v="Old"/>
    <n v="5"/>
    <x v="2"/>
    <n v="0"/>
    <x v="1"/>
    <s v="Premium"/>
    <n v="0"/>
    <n v="0"/>
    <n v="38941.440000000002"/>
    <x v="2"/>
    <s v="Low"/>
    <x v="0"/>
    <x v="0"/>
  </r>
  <r>
    <n v="5339"/>
    <n v="15784000"/>
    <s v="Pope"/>
    <n v="715"/>
    <x v="1"/>
    <x v="2"/>
    <x v="0"/>
    <n v="34"/>
    <s v="Middle Age"/>
    <n v="9"/>
    <x v="3"/>
    <n v="102277.52"/>
    <x v="0"/>
    <s v="Basic"/>
    <n v="0"/>
    <n v="0"/>
    <n v="177852.57"/>
    <x v="0"/>
    <s v="High"/>
    <x v="0"/>
    <x v="0"/>
  </r>
  <r>
    <n v="5340"/>
    <n v="15733966"/>
    <s v="Johnstone"/>
    <n v="496"/>
    <x v="2"/>
    <x v="2"/>
    <x v="0"/>
    <n v="55"/>
    <s v="Old"/>
    <n v="4"/>
    <x v="2"/>
    <n v="125292.53"/>
    <x v="0"/>
    <s v="Basic"/>
    <n v="1"/>
    <n v="1"/>
    <n v="31532.959999999999"/>
    <x v="2"/>
    <s v="Low"/>
    <x v="0"/>
    <x v="0"/>
  </r>
  <r>
    <n v="5341"/>
    <n v="15612667"/>
    <s v="Bird"/>
    <n v="680"/>
    <x v="0"/>
    <x v="1"/>
    <x v="1"/>
    <n v="42"/>
    <s v="Middle Age"/>
    <n v="0"/>
    <x v="0"/>
    <n v="0"/>
    <x v="0"/>
    <s v="Basic"/>
    <n v="1"/>
    <n v="0"/>
    <n v="136377.21"/>
    <x v="0"/>
    <s v="High"/>
    <x v="1"/>
    <x v="1"/>
  </r>
  <r>
    <n v="5342"/>
    <n v="15654025"/>
    <s v="Jones"/>
    <n v="646"/>
    <x v="0"/>
    <x v="0"/>
    <x v="0"/>
    <n v="51"/>
    <s v="Old"/>
    <n v="4"/>
    <x v="2"/>
    <n v="101629.3"/>
    <x v="0"/>
    <s v="Basic"/>
    <n v="0"/>
    <n v="0"/>
    <n v="130541.1"/>
    <x v="0"/>
    <s v="High"/>
    <x v="1"/>
    <x v="1"/>
  </r>
  <r>
    <n v="5343"/>
    <n v="15589431"/>
    <s v="Pedder"/>
    <n v="807"/>
    <x v="1"/>
    <x v="2"/>
    <x v="1"/>
    <n v="47"/>
    <s v="Middle Age"/>
    <n v="1"/>
    <x v="0"/>
    <n v="171937.27"/>
    <x v="0"/>
    <s v="Basic"/>
    <n v="1"/>
    <n v="1"/>
    <n v="65636.92"/>
    <x v="0"/>
    <s v="Medium"/>
    <x v="1"/>
    <x v="1"/>
  </r>
  <r>
    <n v="5344"/>
    <n v="15578238"/>
    <s v="Calabrese"/>
    <n v="727"/>
    <x v="1"/>
    <x v="0"/>
    <x v="1"/>
    <n v="47"/>
    <s v="Middle Age"/>
    <n v="7"/>
    <x v="1"/>
    <n v="0"/>
    <x v="2"/>
    <s v="Standard"/>
    <n v="1"/>
    <n v="0"/>
    <n v="193305.35"/>
    <x v="1"/>
    <s v="High"/>
    <x v="1"/>
    <x v="1"/>
  </r>
  <r>
    <n v="5345"/>
    <n v="15566269"/>
    <s v="Chialuka"/>
    <n v="787"/>
    <x v="1"/>
    <x v="0"/>
    <x v="1"/>
    <n v="25"/>
    <s v="Adolescence"/>
    <n v="5"/>
    <x v="2"/>
    <n v="0"/>
    <x v="2"/>
    <s v="Standard"/>
    <n v="1"/>
    <n v="0"/>
    <n v="47307.9"/>
    <x v="2"/>
    <s v="Low"/>
    <x v="1"/>
    <x v="1"/>
  </r>
  <r>
    <n v="5346"/>
    <n v="15639217"/>
    <s v="McKenzie"/>
    <n v="806"/>
    <x v="1"/>
    <x v="0"/>
    <x v="1"/>
    <n v="34"/>
    <s v="Middle Age"/>
    <n v="6"/>
    <x v="1"/>
    <n v="0"/>
    <x v="2"/>
    <s v="Standard"/>
    <n v="0"/>
    <n v="0"/>
    <n v="100809.99"/>
    <x v="1"/>
    <s v="High"/>
    <x v="1"/>
    <x v="1"/>
  </r>
  <r>
    <n v="5347"/>
    <n v="15688644"/>
    <s v="Holloway"/>
    <n v="603"/>
    <x v="0"/>
    <x v="0"/>
    <x v="1"/>
    <n v="31"/>
    <s v="Middle Age"/>
    <n v="1"/>
    <x v="0"/>
    <n v="129743.75"/>
    <x v="0"/>
    <s v="Basic"/>
    <n v="1"/>
    <n v="0"/>
    <n v="109145.2"/>
    <x v="0"/>
    <s v="High"/>
    <x v="1"/>
    <x v="1"/>
  </r>
  <r>
    <n v="5348"/>
    <n v="15662426"/>
    <s v="Tang"/>
    <n v="649"/>
    <x v="0"/>
    <x v="1"/>
    <x v="1"/>
    <n v="32"/>
    <s v="Middle Age"/>
    <n v="1"/>
    <x v="0"/>
    <n v="0"/>
    <x v="0"/>
    <s v="Basic"/>
    <n v="0"/>
    <n v="1"/>
    <n v="91167.19"/>
    <x v="0"/>
    <s v="Medium"/>
    <x v="0"/>
    <x v="0"/>
  </r>
  <r>
    <n v="5349"/>
    <n v="15720511"/>
    <s v="Byrne"/>
    <n v="547"/>
    <x v="0"/>
    <x v="2"/>
    <x v="1"/>
    <n v="41"/>
    <s v="Middle Age"/>
    <n v="3"/>
    <x v="2"/>
    <n v="151191.31"/>
    <x v="0"/>
    <s v="Basic"/>
    <n v="1"/>
    <n v="0"/>
    <n v="175295.89"/>
    <x v="0"/>
    <s v="High"/>
    <x v="0"/>
    <x v="0"/>
  </r>
  <r>
    <n v="5350"/>
    <n v="15567246"/>
    <s v="Selwyn"/>
    <n v="684"/>
    <x v="0"/>
    <x v="2"/>
    <x v="1"/>
    <n v="32"/>
    <s v="Middle Age"/>
    <n v="3"/>
    <x v="2"/>
    <n v="102630.13"/>
    <x v="2"/>
    <s v="Standard"/>
    <n v="1"/>
    <n v="1"/>
    <n v="127433.47"/>
    <x v="1"/>
    <s v="High"/>
    <x v="1"/>
    <x v="1"/>
  </r>
  <r>
    <n v="5351"/>
    <n v="15647965"/>
    <s v="Genovese"/>
    <n v="477"/>
    <x v="2"/>
    <x v="0"/>
    <x v="0"/>
    <n v="57"/>
    <s v="Old"/>
    <n v="9"/>
    <x v="3"/>
    <n v="114023.64"/>
    <x v="2"/>
    <s v="Standard"/>
    <n v="1"/>
    <n v="1"/>
    <n v="71167.17"/>
    <x v="0"/>
    <s v="Medium"/>
    <x v="0"/>
    <x v="0"/>
  </r>
  <r>
    <n v="5352"/>
    <n v="15679048"/>
    <s v="Koger"/>
    <n v="558"/>
    <x v="0"/>
    <x v="2"/>
    <x v="1"/>
    <n v="41"/>
    <s v="Middle Age"/>
    <n v="2"/>
    <x v="0"/>
    <n v="124227.14"/>
    <x v="0"/>
    <s v="Basic"/>
    <n v="1"/>
    <n v="1"/>
    <n v="111184.67"/>
    <x v="0"/>
    <s v="High"/>
    <x v="1"/>
    <x v="1"/>
  </r>
  <r>
    <n v="5353"/>
    <n v="15675749"/>
    <s v="Baranov"/>
    <n v="695"/>
    <x v="0"/>
    <x v="0"/>
    <x v="0"/>
    <n v="23"/>
    <s v="Adolescence"/>
    <n v="1"/>
    <x v="0"/>
    <n v="0"/>
    <x v="2"/>
    <s v="Standard"/>
    <n v="1"/>
    <n v="1"/>
    <n v="141756.32"/>
    <x v="1"/>
    <s v="High"/>
    <x v="1"/>
    <x v="1"/>
  </r>
  <r>
    <n v="5354"/>
    <n v="15782181"/>
    <s v="Greco"/>
    <n v="592"/>
    <x v="0"/>
    <x v="1"/>
    <x v="1"/>
    <n v="35"/>
    <s v="Middle Age"/>
    <n v="6"/>
    <x v="1"/>
    <n v="80285.16"/>
    <x v="0"/>
    <s v="Basic"/>
    <n v="1"/>
    <n v="0"/>
    <n v="72678.75"/>
    <x v="0"/>
    <s v="Medium"/>
    <x v="0"/>
    <x v="0"/>
  </r>
  <r>
    <n v="5355"/>
    <n v="15795738"/>
    <s v="Owens"/>
    <n v="789"/>
    <x v="1"/>
    <x v="0"/>
    <x v="1"/>
    <n v="31"/>
    <s v="Middle Age"/>
    <n v="4"/>
    <x v="2"/>
    <n v="175477.15"/>
    <x v="0"/>
    <s v="Basic"/>
    <n v="1"/>
    <n v="1"/>
    <n v="172832.9"/>
    <x v="0"/>
    <s v="High"/>
    <x v="1"/>
    <x v="1"/>
  </r>
  <r>
    <n v="5356"/>
    <n v="15773751"/>
    <s v="Y?"/>
    <n v="597"/>
    <x v="0"/>
    <x v="0"/>
    <x v="0"/>
    <n v="29"/>
    <s v="Adolescence"/>
    <n v="1"/>
    <x v="0"/>
    <n v="132144.35"/>
    <x v="0"/>
    <s v="Basic"/>
    <n v="1"/>
    <n v="0"/>
    <n v="158086.32999999999"/>
    <x v="0"/>
    <s v="High"/>
    <x v="1"/>
    <x v="1"/>
  </r>
  <r>
    <n v="5357"/>
    <n v="15655436"/>
    <s v="Kendall"/>
    <n v="839"/>
    <x v="1"/>
    <x v="2"/>
    <x v="1"/>
    <n v="47"/>
    <s v="Middle Age"/>
    <n v="2"/>
    <x v="0"/>
    <n v="136911.07"/>
    <x v="0"/>
    <s v="Basic"/>
    <n v="1"/>
    <n v="1"/>
    <n v="168184.62"/>
    <x v="0"/>
    <s v="High"/>
    <x v="0"/>
    <x v="0"/>
  </r>
  <r>
    <n v="5358"/>
    <n v="15691396"/>
    <s v="Ko"/>
    <n v="405"/>
    <x v="2"/>
    <x v="2"/>
    <x v="1"/>
    <n v="31"/>
    <s v="Middle Age"/>
    <n v="5"/>
    <x v="2"/>
    <n v="133299.67000000001"/>
    <x v="2"/>
    <s v="Standard"/>
    <n v="1"/>
    <n v="1"/>
    <n v="72950.14"/>
    <x v="0"/>
    <s v="Medium"/>
    <x v="1"/>
    <x v="1"/>
  </r>
  <r>
    <n v="5359"/>
    <n v="15796958"/>
    <s v="Tang"/>
    <n v="658"/>
    <x v="0"/>
    <x v="0"/>
    <x v="1"/>
    <n v="39"/>
    <s v="Middle Age"/>
    <n v="7"/>
    <x v="1"/>
    <n v="0"/>
    <x v="2"/>
    <s v="Standard"/>
    <n v="1"/>
    <n v="0"/>
    <n v="48378.400000000001"/>
    <x v="2"/>
    <s v="Low"/>
    <x v="1"/>
    <x v="1"/>
  </r>
  <r>
    <n v="5360"/>
    <n v="15801832"/>
    <s v="Lombardo"/>
    <n v="684"/>
    <x v="0"/>
    <x v="2"/>
    <x v="1"/>
    <n v="42"/>
    <s v="Middle Age"/>
    <n v="1"/>
    <x v="0"/>
    <n v="117691"/>
    <x v="0"/>
    <s v="Basic"/>
    <n v="1"/>
    <n v="1"/>
    <n v="23135.65"/>
    <x v="2"/>
    <s v="Low"/>
    <x v="0"/>
    <x v="0"/>
  </r>
  <r>
    <n v="5361"/>
    <n v="15661349"/>
    <s v="Perkins"/>
    <n v="633"/>
    <x v="0"/>
    <x v="0"/>
    <x v="1"/>
    <n v="35"/>
    <s v="Middle Age"/>
    <n v="10"/>
    <x v="3"/>
    <n v="0"/>
    <x v="2"/>
    <s v="Standard"/>
    <n v="1"/>
    <n v="0"/>
    <n v="65675.47"/>
    <x v="0"/>
    <s v="Medium"/>
    <x v="1"/>
    <x v="1"/>
  </r>
  <r>
    <n v="5362"/>
    <n v="15719265"/>
    <s v="Feng"/>
    <n v="589"/>
    <x v="0"/>
    <x v="0"/>
    <x v="1"/>
    <n v="46"/>
    <s v="Middle Age"/>
    <n v="9"/>
    <x v="3"/>
    <n v="0"/>
    <x v="2"/>
    <s v="Standard"/>
    <n v="1"/>
    <n v="0"/>
    <n v="170676.67"/>
    <x v="1"/>
    <s v="High"/>
    <x v="1"/>
    <x v="1"/>
  </r>
  <r>
    <n v="5363"/>
    <n v="15779985"/>
    <s v="Lo"/>
    <n v="750"/>
    <x v="1"/>
    <x v="2"/>
    <x v="0"/>
    <n v="37"/>
    <s v="Middle Age"/>
    <n v="1"/>
    <x v="0"/>
    <n v="133199.71"/>
    <x v="2"/>
    <s v="Standard"/>
    <n v="1"/>
    <n v="1"/>
    <n v="27366.77"/>
    <x v="2"/>
    <s v="Low"/>
    <x v="1"/>
    <x v="1"/>
  </r>
  <r>
    <n v="5364"/>
    <n v="15663410"/>
    <s v="Piccio"/>
    <n v="771"/>
    <x v="1"/>
    <x v="1"/>
    <x v="1"/>
    <n v="51"/>
    <s v="Old"/>
    <n v="5"/>
    <x v="2"/>
    <n v="135506.57999999999"/>
    <x v="1"/>
    <s v="Premium"/>
    <n v="1"/>
    <n v="1"/>
    <n v="152479.64000000001"/>
    <x v="1"/>
    <s v="High"/>
    <x v="0"/>
    <x v="0"/>
  </r>
  <r>
    <n v="5365"/>
    <n v="15704144"/>
    <s v="Mazzanti"/>
    <n v="812"/>
    <x v="1"/>
    <x v="2"/>
    <x v="1"/>
    <n v="33"/>
    <s v="Middle Age"/>
    <n v="2"/>
    <x v="0"/>
    <n v="127154.14"/>
    <x v="2"/>
    <s v="Standard"/>
    <n v="0"/>
    <n v="1"/>
    <n v="105383.49"/>
    <x v="1"/>
    <s v="High"/>
    <x v="1"/>
    <x v="1"/>
  </r>
  <r>
    <n v="5366"/>
    <n v="15774104"/>
    <s v="Chukwualuka"/>
    <n v="539"/>
    <x v="0"/>
    <x v="1"/>
    <x v="1"/>
    <n v="39"/>
    <s v="Middle Age"/>
    <n v="2"/>
    <x v="0"/>
    <n v="0"/>
    <x v="2"/>
    <s v="Standard"/>
    <n v="1"/>
    <n v="1"/>
    <n v="48189.94"/>
    <x v="2"/>
    <s v="Low"/>
    <x v="1"/>
    <x v="1"/>
  </r>
  <r>
    <n v="5367"/>
    <n v="15812230"/>
    <s v="Elliot"/>
    <n v="670"/>
    <x v="0"/>
    <x v="2"/>
    <x v="0"/>
    <n v="42"/>
    <s v="Middle Age"/>
    <n v="5"/>
    <x v="2"/>
    <n v="49508.79"/>
    <x v="1"/>
    <s v="Premium"/>
    <n v="1"/>
    <n v="1"/>
    <n v="100324.01"/>
    <x v="1"/>
    <s v="High"/>
    <x v="1"/>
    <x v="1"/>
  </r>
  <r>
    <n v="5368"/>
    <n v="15742848"/>
    <s v="Gratton"/>
    <n v="673"/>
    <x v="0"/>
    <x v="0"/>
    <x v="1"/>
    <n v="41"/>
    <s v="Middle Age"/>
    <n v="5"/>
    <x v="2"/>
    <n v="0"/>
    <x v="0"/>
    <s v="Basic"/>
    <n v="1"/>
    <n v="1"/>
    <n v="65657.289999999994"/>
    <x v="0"/>
    <s v="Medium"/>
    <x v="1"/>
    <x v="1"/>
  </r>
  <r>
    <n v="5369"/>
    <n v="15745326"/>
    <s v="Carandini"/>
    <n v="538"/>
    <x v="0"/>
    <x v="0"/>
    <x v="0"/>
    <n v="62"/>
    <s v="Old"/>
    <n v="3"/>
    <x v="2"/>
    <n v="75051.490000000005"/>
    <x v="0"/>
    <s v="Basic"/>
    <n v="0"/>
    <n v="0"/>
    <n v="17682.02"/>
    <x v="2"/>
    <s v="Low"/>
    <x v="0"/>
    <x v="0"/>
  </r>
  <r>
    <n v="5370"/>
    <n v="15674541"/>
    <s v="Robinson"/>
    <n v="575"/>
    <x v="0"/>
    <x v="1"/>
    <x v="1"/>
    <n v="52"/>
    <s v="Old"/>
    <n v="8"/>
    <x v="1"/>
    <n v="123925.23"/>
    <x v="0"/>
    <s v="Basic"/>
    <n v="0"/>
    <n v="0"/>
    <n v="111342.66"/>
    <x v="0"/>
    <s v="High"/>
    <x v="0"/>
    <x v="0"/>
  </r>
  <r>
    <n v="5371"/>
    <n v="15728564"/>
    <s v="Lo"/>
    <n v="682"/>
    <x v="0"/>
    <x v="0"/>
    <x v="1"/>
    <n v="41"/>
    <s v="Middle Age"/>
    <n v="6"/>
    <x v="1"/>
    <n v="0"/>
    <x v="2"/>
    <s v="Standard"/>
    <n v="0"/>
    <n v="1"/>
    <n v="134158.09"/>
    <x v="1"/>
    <s v="High"/>
    <x v="0"/>
    <x v="0"/>
  </r>
  <r>
    <n v="5372"/>
    <n v="15580701"/>
    <s v="Ma"/>
    <n v="712"/>
    <x v="1"/>
    <x v="0"/>
    <x v="1"/>
    <n v="33"/>
    <s v="Middle Age"/>
    <n v="3"/>
    <x v="2"/>
    <n v="153819.57999999999"/>
    <x v="0"/>
    <s v="Basic"/>
    <n v="1"/>
    <n v="0"/>
    <n v="79176.09"/>
    <x v="0"/>
    <s v="Medium"/>
    <x v="0"/>
    <x v="0"/>
  </r>
  <r>
    <n v="5373"/>
    <n v="15688973"/>
    <s v="Vinogradova"/>
    <n v="598"/>
    <x v="0"/>
    <x v="1"/>
    <x v="0"/>
    <n v="39"/>
    <s v="Middle Age"/>
    <n v="5"/>
    <x v="2"/>
    <n v="0"/>
    <x v="2"/>
    <s v="Standard"/>
    <n v="1"/>
    <n v="1"/>
    <n v="83103.460000000006"/>
    <x v="0"/>
    <s v="Medium"/>
    <x v="1"/>
    <x v="1"/>
  </r>
  <r>
    <n v="5374"/>
    <n v="15709412"/>
    <s v="H?"/>
    <n v="776"/>
    <x v="1"/>
    <x v="1"/>
    <x v="1"/>
    <n v="30"/>
    <s v="Middle Age"/>
    <n v="6"/>
    <x v="1"/>
    <n v="0"/>
    <x v="2"/>
    <s v="Standard"/>
    <n v="0"/>
    <n v="1"/>
    <n v="63908.86"/>
    <x v="0"/>
    <s v="Medium"/>
    <x v="1"/>
    <x v="1"/>
  </r>
  <r>
    <n v="5375"/>
    <n v="15607753"/>
    <s v="Alexandrova"/>
    <n v="606"/>
    <x v="0"/>
    <x v="1"/>
    <x v="0"/>
    <n v="23"/>
    <s v="Adolescence"/>
    <n v="10"/>
    <x v="3"/>
    <n v="70417.789999999994"/>
    <x v="0"/>
    <s v="Basic"/>
    <n v="0"/>
    <n v="1"/>
    <n v="90896.04"/>
    <x v="0"/>
    <s v="Medium"/>
    <x v="1"/>
    <x v="1"/>
  </r>
  <r>
    <n v="5376"/>
    <n v="15705352"/>
    <s v="Yang"/>
    <n v="686"/>
    <x v="0"/>
    <x v="1"/>
    <x v="1"/>
    <n v="38"/>
    <s v="Middle Age"/>
    <n v="7"/>
    <x v="1"/>
    <n v="111484.88"/>
    <x v="0"/>
    <s v="Basic"/>
    <n v="1"/>
    <n v="1"/>
    <n v="76076.2"/>
    <x v="0"/>
    <s v="Medium"/>
    <x v="1"/>
    <x v="1"/>
  </r>
  <r>
    <n v="5377"/>
    <n v="15602500"/>
    <s v="Maslova"/>
    <n v="850"/>
    <x v="1"/>
    <x v="1"/>
    <x v="1"/>
    <n v="38"/>
    <s v="Middle Age"/>
    <n v="1"/>
    <x v="0"/>
    <n v="146343.98000000001"/>
    <x v="0"/>
    <s v="Basic"/>
    <n v="0"/>
    <n v="1"/>
    <n v="103902.11"/>
    <x v="0"/>
    <s v="High"/>
    <x v="1"/>
    <x v="1"/>
  </r>
  <r>
    <n v="5378"/>
    <n v="15672437"/>
    <s v="Buccho"/>
    <n v="642"/>
    <x v="0"/>
    <x v="0"/>
    <x v="1"/>
    <n v="72"/>
    <s v="Old"/>
    <n v="1"/>
    <x v="0"/>
    <n v="160541"/>
    <x v="2"/>
    <s v="Standard"/>
    <n v="1"/>
    <n v="1"/>
    <n v="142223.94"/>
    <x v="1"/>
    <s v="High"/>
    <x v="1"/>
    <x v="1"/>
  </r>
  <r>
    <n v="5379"/>
    <n v="15720968"/>
    <s v="Young"/>
    <n v="606"/>
    <x v="0"/>
    <x v="2"/>
    <x v="1"/>
    <n v="27"/>
    <s v="Adolescence"/>
    <n v="2"/>
    <x v="0"/>
    <n v="130274.26"/>
    <x v="2"/>
    <s v="Standard"/>
    <n v="1"/>
    <n v="0"/>
    <n v="147533.09"/>
    <x v="1"/>
    <s v="High"/>
    <x v="1"/>
    <x v="1"/>
  </r>
  <r>
    <n v="5380"/>
    <n v="15730796"/>
    <s v="Barker"/>
    <n v="627"/>
    <x v="0"/>
    <x v="0"/>
    <x v="0"/>
    <n v="21"/>
    <s v="Adolescence"/>
    <n v="7"/>
    <x v="1"/>
    <n v="98993.02"/>
    <x v="0"/>
    <s v="Basic"/>
    <n v="1"/>
    <n v="1"/>
    <n v="169156.64"/>
    <x v="0"/>
    <s v="High"/>
    <x v="1"/>
    <x v="1"/>
  </r>
  <r>
    <n v="5381"/>
    <n v="15768219"/>
    <s v="Sung"/>
    <n v="850"/>
    <x v="1"/>
    <x v="1"/>
    <x v="1"/>
    <n v="36"/>
    <s v="Middle Age"/>
    <n v="0"/>
    <x v="0"/>
    <n v="0"/>
    <x v="2"/>
    <s v="Standard"/>
    <n v="1"/>
    <n v="0"/>
    <n v="141242.57"/>
    <x v="1"/>
    <s v="High"/>
    <x v="1"/>
    <x v="1"/>
  </r>
  <r>
    <n v="5382"/>
    <n v="15663883"/>
    <s v="Hansen"/>
    <n v="850"/>
    <x v="1"/>
    <x v="2"/>
    <x v="1"/>
    <n v="32"/>
    <s v="Middle Age"/>
    <n v="9"/>
    <x v="3"/>
    <n v="141827.32999999999"/>
    <x v="2"/>
    <s v="Standard"/>
    <n v="1"/>
    <n v="1"/>
    <n v="149458.73000000001"/>
    <x v="1"/>
    <s v="High"/>
    <x v="1"/>
    <x v="1"/>
  </r>
  <r>
    <n v="5383"/>
    <n v="15589296"/>
    <s v="Brown"/>
    <n v="724"/>
    <x v="1"/>
    <x v="0"/>
    <x v="0"/>
    <n v="40"/>
    <s v="Middle Age"/>
    <n v="6"/>
    <x v="1"/>
    <n v="110054.45"/>
    <x v="0"/>
    <s v="Basic"/>
    <n v="1"/>
    <n v="1"/>
    <n v="86950.720000000001"/>
    <x v="0"/>
    <s v="Medium"/>
    <x v="1"/>
    <x v="1"/>
  </r>
  <r>
    <n v="5384"/>
    <n v="15586425"/>
    <s v="Lo Duca"/>
    <n v="579"/>
    <x v="0"/>
    <x v="0"/>
    <x v="1"/>
    <n v="28"/>
    <s v="Adolescence"/>
    <n v="4"/>
    <x v="2"/>
    <n v="0"/>
    <x v="2"/>
    <s v="Standard"/>
    <n v="1"/>
    <n v="1"/>
    <n v="176925.69"/>
    <x v="1"/>
    <s v="High"/>
    <x v="1"/>
    <x v="1"/>
  </r>
  <r>
    <n v="5385"/>
    <n v="15679813"/>
    <s v="Ellis"/>
    <n v="727"/>
    <x v="1"/>
    <x v="1"/>
    <x v="1"/>
    <n v="28"/>
    <s v="Adolescence"/>
    <n v="1"/>
    <x v="0"/>
    <n v="0"/>
    <x v="0"/>
    <s v="Basic"/>
    <n v="1"/>
    <n v="0"/>
    <n v="40357.39"/>
    <x v="2"/>
    <s v="Low"/>
    <x v="1"/>
    <x v="1"/>
  </r>
  <r>
    <n v="5386"/>
    <n v="15681410"/>
    <s v="Korff"/>
    <n v="813"/>
    <x v="1"/>
    <x v="2"/>
    <x v="0"/>
    <n v="36"/>
    <s v="Middle Age"/>
    <n v="6"/>
    <x v="1"/>
    <n v="98088.09"/>
    <x v="0"/>
    <s v="Basic"/>
    <n v="0"/>
    <n v="1"/>
    <n v="26687.22"/>
    <x v="2"/>
    <s v="Low"/>
    <x v="0"/>
    <x v="0"/>
  </r>
  <r>
    <n v="5387"/>
    <n v="15668283"/>
    <s v="Gardiner"/>
    <n v="642"/>
    <x v="0"/>
    <x v="0"/>
    <x v="1"/>
    <n v="48"/>
    <s v="Middle Age"/>
    <n v="9"/>
    <x v="3"/>
    <n v="118317.27"/>
    <x v="3"/>
    <s v="Premium"/>
    <n v="0"/>
    <n v="0"/>
    <n v="78702.98"/>
    <x v="0"/>
    <s v="Medium"/>
    <x v="0"/>
    <x v="0"/>
  </r>
  <r>
    <n v="5388"/>
    <n v="15624072"/>
    <s v="Kiernan"/>
    <n v="669"/>
    <x v="0"/>
    <x v="1"/>
    <x v="1"/>
    <n v="22"/>
    <s v="Adolescence"/>
    <n v="10"/>
    <x v="3"/>
    <n v="0"/>
    <x v="2"/>
    <s v="Standard"/>
    <n v="1"/>
    <n v="0"/>
    <n v="176163.74"/>
    <x v="1"/>
    <s v="High"/>
    <x v="1"/>
    <x v="1"/>
  </r>
  <r>
    <n v="5389"/>
    <n v="15669664"/>
    <s v="Thompson"/>
    <n v="574"/>
    <x v="0"/>
    <x v="2"/>
    <x v="1"/>
    <n v="54"/>
    <s v="Old"/>
    <n v="1"/>
    <x v="0"/>
    <n v="99774.5"/>
    <x v="0"/>
    <s v="Basic"/>
    <n v="0"/>
    <n v="0"/>
    <n v="4896.1099999999997"/>
    <x v="2"/>
    <s v="Low"/>
    <x v="0"/>
    <x v="0"/>
  </r>
  <r>
    <n v="5390"/>
    <n v="15682728"/>
    <s v="Mathews"/>
    <n v="774"/>
    <x v="1"/>
    <x v="0"/>
    <x v="0"/>
    <n v="32"/>
    <s v="Middle Age"/>
    <n v="4"/>
    <x v="2"/>
    <n v="0"/>
    <x v="2"/>
    <s v="Standard"/>
    <n v="0"/>
    <n v="0"/>
    <n v="114899.13"/>
    <x v="1"/>
    <s v="High"/>
    <x v="1"/>
    <x v="1"/>
  </r>
  <r>
    <n v="5391"/>
    <n v="15573851"/>
    <s v="Macrossan"/>
    <n v="735"/>
    <x v="1"/>
    <x v="0"/>
    <x v="0"/>
    <n v="38"/>
    <s v="Middle Age"/>
    <n v="1"/>
    <x v="0"/>
    <n v="0"/>
    <x v="1"/>
    <s v="Premium"/>
    <n v="0"/>
    <n v="0"/>
    <n v="92220.12"/>
    <x v="0"/>
    <s v="Medium"/>
    <x v="0"/>
    <x v="0"/>
  </r>
  <r>
    <n v="5392"/>
    <n v="15733661"/>
    <s v="Illingworth"/>
    <n v="639"/>
    <x v="0"/>
    <x v="1"/>
    <x v="0"/>
    <n v="27"/>
    <s v="Adolescence"/>
    <n v="8"/>
    <x v="1"/>
    <n v="133806.54"/>
    <x v="2"/>
    <s v="Standard"/>
    <n v="1"/>
    <n v="0"/>
    <n v="6251.3"/>
    <x v="2"/>
    <s v="Low"/>
    <x v="1"/>
    <x v="1"/>
  </r>
  <r>
    <n v="5393"/>
    <n v="15710012"/>
    <s v="Bowen"/>
    <n v="738"/>
    <x v="1"/>
    <x v="1"/>
    <x v="1"/>
    <n v="44"/>
    <s v="Middle Age"/>
    <n v="2"/>
    <x v="0"/>
    <n v="0"/>
    <x v="2"/>
    <s v="Standard"/>
    <n v="1"/>
    <n v="0"/>
    <n v="43018.82"/>
    <x v="2"/>
    <s v="Low"/>
    <x v="0"/>
    <x v="0"/>
  </r>
  <r>
    <n v="5394"/>
    <n v="15763327"/>
    <s v="Craig"/>
    <n v="835"/>
    <x v="1"/>
    <x v="0"/>
    <x v="1"/>
    <n v="32"/>
    <s v="Middle Age"/>
    <n v="8"/>
    <x v="1"/>
    <n v="124993.29"/>
    <x v="2"/>
    <s v="Standard"/>
    <n v="1"/>
    <n v="1"/>
    <n v="27548.06"/>
    <x v="2"/>
    <s v="Low"/>
    <x v="1"/>
    <x v="1"/>
  </r>
  <r>
    <n v="5395"/>
    <n v="15668853"/>
    <s v="Menhennitt"/>
    <n v="637"/>
    <x v="0"/>
    <x v="1"/>
    <x v="0"/>
    <n v="44"/>
    <s v="Middle Age"/>
    <n v="0"/>
    <x v="0"/>
    <n v="157622.57999999999"/>
    <x v="0"/>
    <s v="Basic"/>
    <n v="1"/>
    <n v="1"/>
    <n v="120454.2"/>
    <x v="0"/>
    <s v="High"/>
    <x v="1"/>
    <x v="1"/>
  </r>
  <r>
    <n v="5396"/>
    <n v="15639303"/>
    <s v="Moore"/>
    <n v="589"/>
    <x v="0"/>
    <x v="2"/>
    <x v="1"/>
    <n v="48"/>
    <s v="Middle Age"/>
    <n v="5"/>
    <x v="2"/>
    <n v="126111.61"/>
    <x v="0"/>
    <s v="Basic"/>
    <n v="0"/>
    <n v="1"/>
    <n v="133961.19"/>
    <x v="0"/>
    <s v="High"/>
    <x v="1"/>
    <x v="1"/>
  </r>
  <r>
    <n v="5397"/>
    <n v="15691011"/>
    <s v="Shoebridge"/>
    <n v="591"/>
    <x v="0"/>
    <x v="0"/>
    <x v="1"/>
    <n v="42"/>
    <s v="Middle Age"/>
    <n v="9"/>
    <x v="3"/>
    <n v="161651.37"/>
    <x v="2"/>
    <s v="Standard"/>
    <n v="1"/>
    <n v="1"/>
    <n v="131753.97"/>
    <x v="1"/>
    <s v="High"/>
    <x v="1"/>
    <x v="1"/>
  </r>
  <r>
    <n v="5398"/>
    <n v="15638513"/>
    <s v="Palermo"/>
    <n v="723"/>
    <x v="1"/>
    <x v="0"/>
    <x v="0"/>
    <n v="40"/>
    <s v="Middle Age"/>
    <n v="7"/>
    <x v="1"/>
    <n v="142856.95000000001"/>
    <x v="2"/>
    <s v="Standard"/>
    <n v="0"/>
    <n v="0"/>
    <n v="38019.74"/>
    <x v="2"/>
    <s v="Low"/>
    <x v="1"/>
    <x v="1"/>
  </r>
  <r>
    <n v="5399"/>
    <n v="15648933"/>
    <s v="Reilly"/>
    <n v="831"/>
    <x v="1"/>
    <x v="2"/>
    <x v="1"/>
    <n v="44"/>
    <s v="Middle Age"/>
    <n v="3"/>
    <x v="2"/>
    <n v="111100.98"/>
    <x v="0"/>
    <s v="Basic"/>
    <n v="1"/>
    <n v="1"/>
    <n v="28144.07"/>
    <x v="2"/>
    <s v="Low"/>
    <x v="0"/>
    <x v="0"/>
  </r>
  <r>
    <n v="5400"/>
    <n v="15628904"/>
    <s v="Bowen"/>
    <n v="733"/>
    <x v="1"/>
    <x v="1"/>
    <x v="1"/>
    <n v="35"/>
    <s v="Middle Age"/>
    <n v="8"/>
    <x v="1"/>
    <n v="102918.38"/>
    <x v="0"/>
    <s v="Basic"/>
    <n v="1"/>
    <n v="1"/>
    <n v="45959.86"/>
    <x v="2"/>
    <s v="Low"/>
    <x v="1"/>
    <x v="1"/>
  </r>
  <r>
    <n v="5401"/>
    <n v="15644788"/>
    <s v="Fyodorov"/>
    <n v="731"/>
    <x v="1"/>
    <x v="0"/>
    <x v="0"/>
    <n v="30"/>
    <s v="Middle Age"/>
    <n v="5"/>
    <x v="2"/>
    <n v="0"/>
    <x v="2"/>
    <s v="Standard"/>
    <n v="1"/>
    <n v="0"/>
    <n v="189528.72"/>
    <x v="1"/>
    <s v="High"/>
    <x v="1"/>
    <x v="1"/>
  </r>
  <r>
    <n v="5402"/>
    <n v="15598161"/>
    <s v="Clements"/>
    <n v="654"/>
    <x v="0"/>
    <x v="0"/>
    <x v="1"/>
    <n v="47"/>
    <s v="Middle Age"/>
    <n v="10"/>
    <x v="3"/>
    <n v="0"/>
    <x v="2"/>
    <s v="Standard"/>
    <n v="1"/>
    <n v="0"/>
    <n v="170481.98"/>
    <x v="1"/>
    <s v="High"/>
    <x v="1"/>
    <x v="1"/>
  </r>
  <r>
    <n v="5403"/>
    <n v="15745624"/>
    <s v="McKenzie"/>
    <n v="828"/>
    <x v="1"/>
    <x v="0"/>
    <x v="1"/>
    <n v="37"/>
    <s v="Middle Age"/>
    <n v="4"/>
    <x v="2"/>
    <n v="0"/>
    <x v="2"/>
    <s v="Standard"/>
    <n v="1"/>
    <n v="0"/>
    <n v="94845.45"/>
    <x v="0"/>
    <s v="Medium"/>
    <x v="1"/>
    <x v="1"/>
  </r>
  <r>
    <n v="5404"/>
    <n v="15733169"/>
    <s v="Craig"/>
    <n v="590"/>
    <x v="0"/>
    <x v="1"/>
    <x v="1"/>
    <n v="22"/>
    <s v="Adolescence"/>
    <n v="7"/>
    <x v="1"/>
    <n v="125265.61"/>
    <x v="0"/>
    <s v="Basic"/>
    <n v="1"/>
    <n v="1"/>
    <n v="161253.07999999999"/>
    <x v="0"/>
    <s v="High"/>
    <x v="1"/>
    <x v="1"/>
  </r>
  <r>
    <n v="5405"/>
    <n v="15801417"/>
    <s v="Iloerika"/>
    <n v="657"/>
    <x v="0"/>
    <x v="0"/>
    <x v="1"/>
    <n v="37"/>
    <s v="Middle Age"/>
    <n v="4"/>
    <x v="2"/>
    <n v="82500.28"/>
    <x v="0"/>
    <s v="Basic"/>
    <n v="1"/>
    <n v="1"/>
    <n v="115260.72"/>
    <x v="0"/>
    <s v="High"/>
    <x v="1"/>
    <x v="1"/>
  </r>
  <r>
    <n v="5406"/>
    <n v="15592707"/>
    <s v="Dolgorukova"/>
    <n v="531"/>
    <x v="0"/>
    <x v="2"/>
    <x v="0"/>
    <n v="64"/>
    <s v="Old"/>
    <n v="2"/>
    <x v="0"/>
    <n v="175754.87"/>
    <x v="2"/>
    <s v="Standard"/>
    <n v="1"/>
    <n v="1"/>
    <n v="60721.4"/>
    <x v="0"/>
    <s v="Medium"/>
    <x v="1"/>
    <x v="1"/>
  </r>
  <r>
    <n v="5407"/>
    <n v="15593954"/>
    <s v="Eva"/>
    <n v="516"/>
    <x v="0"/>
    <x v="0"/>
    <x v="0"/>
    <n v="47"/>
    <s v="Middle Age"/>
    <n v="6"/>
    <x v="1"/>
    <n v="109387.33"/>
    <x v="0"/>
    <s v="Basic"/>
    <n v="0"/>
    <n v="0"/>
    <n v="121365.45"/>
    <x v="0"/>
    <s v="High"/>
    <x v="1"/>
    <x v="1"/>
  </r>
  <r>
    <n v="5408"/>
    <n v="15714431"/>
    <s v="Yeh"/>
    <n v="561"/>
    <x v="0"/>
    <x v="0"/>
    <x v="1"/>
    <n v="37"/>
    <s v="Middle Age"/>
    <n v="1"/>
    <x v="0"/>
    <n v="100443.36"/>
    <x v="2"/>
    <s v="Standard"/>
    <n v="0"/>
    <n v="1"/>
    <n v="101693.73"/>
    <x v="1"/>
    <s v="High"/>
    <x v="1"/>
    <x v="1"/>
  </r>
  <r>
    <n v="5409"/>
    <n v="15638257"/>
    <s v="P'an"/>
    <n v="682"/>
    <x v="0"/>
    <x v="1"/>
    <x v="0"/>
    <n v="54"/>
    <s v="Old"/>
    <n v="0"/>
    <x v="0"/>
    <n v="83102.720000000001"/>
    <x v="2"/>
    <s v="Standard"/>
    <n v="1"/>
    <n v="1"/>
    <n v="54132.93"/>
    <x v="0"/>
    <s v="Medium"/>
    <x v="1"/>
    <x v="1"/>
  </r>
  <r>
    <n v="5410"/>
    <n v="15690939"/>
    <s v="Howe"/>
    <n v="575"/>
    <x v="0"/>
    <x v="1"/>
    <x v="1"/>
    <n v="28"/>
    <s v="Adolescence"/>
    <n v="7"/>
    <x v="1"/>
    <n v="0"/>
    <x v="0"/>
    <s v="Basic"/>
    <n v="1"/>
    <n v="1"/>
    <n v="10666.05"/>
    <x v="2"/>
    <s v="Low"/>
    <x v="1"/>
    <x v="1"/>
  </r>
  <r>
    <n v="5411"/>
    <n v="15723613"/>
    <s v="Jenkins"/>
    <n v="623"/>
    <x v="0"/>
    <x v="0"/>
    <x v="0"/>
    <n v="28"/>
    <s v="Adolescence"/>
    <n v="4"/>
    <x v="2"/>
    <n v="0"/>
    <x v="2"/>
    <s v="Standard"/>
    <n v="1"/>
    <n v="0"/>
    <n v="41227.67"/>
    <x v="2"/>
    <s v="Low"/>
    <x v="1"/>
    <x v="1"/>
  </r>
  <r>
    <n v="5412"/>
    <n v="15813640"/>
    <s v="Shih"/>
    <n v="642"/>
    <x v="0"/>
    <x v="0"/>
    <x v="0"/>
    <n v="40"/>
    <s v="Middle Age"/>
    <n v="7"/>
    <x v="1"/>
    <n v="0"/>
    <x v="2"/>
    <s v="Standard"/>
    <n v="1"/>
    <n v="0"/>
    <n v="10712.82"/>
    <x v="2"/>
    <s v="Low"/>
    <x v="1"/>
    <x v="1"/>
  </r>
  <r>
    <n v="5413"/>
    <n v="15707322"/>
    <s v="Nnamdi"/>
    <n v="779"/>
    <x v="1"/>
    <x v="0"/>
    <x v="0"/>
    <n v="48"/>
    <s v="Middle Age"/>
    <n v="2"/>
    <x v="0"/>
    <n v="115290.27"/>
    <x v="0"/>
    <s v="Basic"/>
    <n v="0"/>
    <n v="0"/>
    <n v="98912.69"/>
    <x v="0"/>
    <s v="Medium"/>
    <x v="0"/>
    <x v="0"/>
  </r>
  <r>
    <n v="5414"/>
    <n v="15588918"/>
    <s v="Mitchell"/>
    <n v="671"/>
    <x v="0"/>
    <x v="0"/>
    <x v="0"/>
    <n v="42"/>
    <s v="Middle Age"/>
    <n v="6"/>
    <x v="1"/>
    <n v="0"/>
    <x v="2"/>
    <s v="Standard"/>
    <n v="1"/>
    <n v="0"/>
    <n v="197202.48"/>
    <x v="1"/>
    <s v="High"/>
    <x v="1"/>
    <x v="1"/>
  </r>
  <r>
    <n v="5415"/>
    <n v="15600357"/>
    <s v="Findlay"/>
    <n v="495"/>
    <x v="2"/>
    <x v="0"/>
    <x v="0"/>
    <n v="40"/>
    <s v="Middle Age"/>
    <n v="1"/>
    <x v="0"/>
    <n v="140197.71"/>
    <x v="2"/>
    <s v="Standard"/>
    <n v="1"/>
    <n v="0"/>
    <n v="150720.39000000001"/>
    <x v="1"/>
    <s v="High"/>
    <x v="1"/>
    <x v="1"/>
  </r>
  <r>
    <n v="5416"/>
    <n v="15747014"/>
    <s v="Pisani"/>
    <n v="850"/>
    <x v="1"/>
    <x v="0"/>
    <x v="0"/>
    <n v="28"/>
    <s v="Adolescence"/>
    <n v="1"/>
    <x v="0"/>
    <n v="105245.34"/>
    <x v="0"/>
    <s v="Basic"/>
    <n v="0"/>
    <n v="1"/>
    <n v="74780.13"/>
    <x v="0"/>
    <s v="Medium"/>
    <x v="1"/>
    <x v="1"/>
  </r>
  <r>
    <n v="5417"/>
    <n v="15809830"/>
    <s v="Belisario"/>
    <n v="630"/>
    <x v="0"/>
    <x v="0"/>
    <x v="1"/>
    <n v="50"/>
    <s v="Middle Age"/>
    <n v="8"/>
    <x v="1"/>
    <n v="0"/>
    <x v="2"/>
    <s v="Standard"/>
    <n v="0"/>
    <n v="1"/>
    <n v="79377.45"/>
    <x v="0"/>
    <s v="Medium"/>
    <x v="1"/>
    <x v="1"/>
  </r>
  <r>
    <n v="5418"/>
    <n v="15662245"/>
    <s v="Pomeroy"/>
    <n v="588"/>
    <x v="0"/>
    <x v="0"/>
    <x v="1"/>
    <n v="32"/>
    <s v="Middle Age"/>
    <n v="1"/>
    <x v="0"/>
    <n v="0"/>
    <x v="2"/>
    <s v="Standard"/>
    <n v="1"/>
    <n v="1"/>
    <n v="8763.8700000000008"/>
    <x v="2"/>
    <s v="Low"/>
    <x v="1"/>
    <x v="1"/>
  </r>
  <r>
    <n v="5419"/>
    <n v="15651075"/>
    <s v="Ibrahimova"/>
    <n v="562"/>
    <x v="0"/>
    <x v="2"/>
    <x v="1"/>
    <n v="35"/>
    <s v="Middle Age"/>
    <n v="3"/>
    <x v="2"/>
    <n v="142296.13"/>
    <x v="0"/>
    <s v="Basic"/>
    <n v="0"/>
    <n v="1"/>
    <n v="177112.7"/>
    <x v="0"/>
    <s v="High"/>
    <x v="1"/>
    <x v="1"/>
  </r>
  <r>
    <n v="5420"/>
    <n v="15594456"/>
    <s v="K?"/>
    <n v="740"/>
    <x v="1"/>
    <x v="1"/>
    <x v="0"/>
    <n v="56"/>
    <s v="Old"/>
    <n v="4"/>
    <x v="2"/>
    <n v="99097.33"/>
    <x v="0"/>
    <s v="Basic"/>
    <n v="1"/>
    <n v="1"/>
    <n v="85016.639999999999"/>
    <x v="0"/>
    <s v="Medium"/>
    <x v="0"/>
    <x v="0"/>
  </r>
  <r>
    <n v="5421"/>
    <n v="15583462"/>
    <s v="Graham"/>
    <n v="695"/>
    <x v="0"/>
    <x v="0"/>
    <x v="1"/>
    <n v="28"/>
    <s v="Adolescence"/>
    <n v="5"/>
    <x v="2"/>
    <n v="171069.39"/>
    <x v="2"/>
    <s v="Standard"/>
    <n v="1"/>
    <n v="1"/>
    <n v="88689.4"/>
    <x v="0"/>
    <s v="Medium"/>
    <x v="1"/>
    <x v="1"/>
  </r>
  <r>
    <n v="5422"/>
    <n v="15757661"/>
    <s v="Trevisano"/>
    <n v="589"/>
    <x v="0"/>
    <x v="0"/>
    <x v="0"/>
    <n v="39"/>
    <s v="Middle Age"/>
    <n v="7"/>
    <x v="1"/>
    <n v="0"/>
    <x v="2"/>
    <s v="Standard"/>
    <n v="0"/>
    <n v="0"/>
    <n v="95985.64"/>
    <x v="0"/>
    <s v="Medium"/>
    <x v="1"/>
    <x v="1"/>
  </r>
  <r>
    <n v="5423"/>
    <n v="15729117"/>
    <s v="Trevisano"/>
    <n v="607"/>
    <x v="0"/>
    <x v="0"/>
    <x v="0"/>
    <n v="31"/>
    <s v="Middle Age"/>
    <n v="1"/>
    <x v="0"/>
    <n v="102523.88"/>
    <x v="0"/>
    <s v="Basic"/>
    <n v="1"/>
    <n v="1"/>
    <n v="166792.71"/>
    <x v="0"/>
    <s v="High"/>
    <x v="1"/>
    <x v="1"/>
  </r>
  <r>
    <n v="5424"/>
    <n v="15749671"/>
    <s v="K?"/>
    <n v="794"/>
    <x v="1"/>
    <x v="0"/>
    <x v="1"/>
    <n v="35"/>
    <s v="Middle Age"/>
    <n v="6"/>
    <x v="1"/>
    <n v="0"/>
    <x v="2"/>
    <s v="Standard"/>
    <n v="1"/>
    <n v="1"/>
    <n v="68730.91"/>
    <x v="0"/>
    <s v="Medium"/>
    <x v="1"/>
    <x v="1"/>
  </r>
  <r>
    <n v="5425"/>
    <n v="15566253"/>
    <s v="Manning"/>
    <n v="580"/>
    <x v="0"/>
    <x v="2"/>
    <x v="1"/>
    <n v="44"/>
    <s v="Middle Age"/>
    <n v="9"/>
    <x v="3"/>
    <n v="143391.07"/>
    <x v="0"/>
    <s v="Basic"/>
    <n v="0"/>
    <n v="0"/>
    <n v="146891.07"/>
    <x v="0"/>
    <s v="High"/>
    <x v="0"/>
    <x v="0"/>
  </r>
  <r>
    <n v="5426"/>
    <n v="15595153"/>
    <s v="Tucker"/>
    <n v="644"/>
    <x v="0"/>
    <x v="2"/>
    <x v="0"/>
    <n v="44"/>
    <s v="Middle Age"/>
    <n v="8"/>
    <x v="1"/>
    <n v="106022.73"/>
    <x v="2"/>
    <s v="Standard"/>
    <n v="0"/>
    <n v="0"/>
    <n v="148727.42000000001"/>
    <x v="1"/>
    <s v="High"/>
    <x v="1"/>
    <x v="1"/>
  </r>
  <r>
    <n v="5427"/>
    <n v="15698572"/>
    <s v="Schaffer"/>
    <n v="636"/>
    <x v="0"/>
    <x v="1"/>
    <x v="0"/>
    <n v="36"/>
    <s v="Middle Age"/>
    <n v="1"/>
    <x v="0"/>
    <n v="0"/>
    <x v="0"/>
    <s v="Basic"/>
    <n v="1"/>
    <n v="0"/>
    <n v="43134.58"/>
    <x v="2"/>
    <s v="Low"/>
    <x v="1"/>
    <x v="1"/>
  </r>
  <r>
    <n v="5428"/>
    <n v="15674149"/>
    <s v="Esomchi"/>
    <n v="599"/>
    <x v="0"/>
    <x v="2"/>
    <x v="1"/>
    <n v="36"/>
    <s v="Middle Age"/>
    <n v="3"/>
    <x v="2"/>
    <n v="128960.21"/>
    <x v="2"/>
    <s v="Standard"/>
    <n v="1"/>
    <n v="1"/>
    <n v="40318.33"/>
    <x v="2"/>
    <s v="Low"/>
    <x v="1"/>
    <x v="1"/>
  </r>
  <r>
    <n v="5429"/>
    <n v="15623082"/>
    <s v="Ch'ang"/>
    <n v="507"/>
    <x v="0"/>
    <x v="0"/>
    <x v="0"/>
    <n v="35"/>
    <s v="Middle Age"/>
    <n v="2"/>
    <x v="0"/>
    <n v="0"/>
    <x v="2"/>
    <s v="Standard"/>
    <n v="1"/>
    <n v="0"/>
    <n v="97633.93"/>
    <x v="0"/>
    <s v="Medium"/>
    <x v="1"/>
    <x v="1"/>
  </r>
  <r>
    <n v="5430"/>
    <n v="15797905"/>
    <s v="Walker"/>
    <n v="682"/>
    <x v="0"/>
    <x v="0"/>
    <x v="0"/>
    <n v="48"/>
    <s v="Middle Age"/>
    <n v="7"/>
    <x v="1"/>
    <n v="0"/>
    <x v="2"/>
    <s v="Standard"/>
    <n v="1"/>
    <n v="0"/>
    <n v="65069.03"/>
    <x v="0"/>
    <s v="Medium"/>
    <x v="1"/>
    <x v="1"/>
  </r>
  <r>
    <n v="5431"/>
    <n v="15746028"/>
    <s v="Chu"/>
    <n v="714"/>
    <x v="1"/>
    <x v="0"/>
    <x v="0"/>
    <n v="24"/>
    <s v="Adolescence"/>
    <n v="7"/>
    <x v="1"/>
    <n v="0"/>
    <x v="2"/>
    <s v="Standard"/>
    <n v="1"/>
    <n v="0"/>
    <n v="166335"/>
    <x v="1"/>
    <s v="High"/>
    <x v="1"/>
    <x v="1"/>
  </r>
  <r>
    <n v="5432"/>
    <n v="15582951"/>
    <s v="Crawford"/>
    <n v="696"/>
    <x v="0"/>
    <x v="0"/>
    <x v="0"/>
    <n v="25"/>
    <s v="Adolescence"/>
    <n v="8"/>
    <x v="1"/>
    <n v="126442.59"/>
    <x v="0"/>
    <s v="Basic"/>
    <n v="1"/>
    <n v="0"/>
    <n v="121904.44"/>
    <x v="0"/>
    <s v="High"/>
    <x v="1"/>
    <x v="1"/>
  </r>
  <r>
    <n v="5433"/>
    <n v="15616471"/>
    <s v="Milne"/>
    <n v="599"/>
    <x v="0"/>
    <x v="1"/>
    <x v="1"/>
    <n v="51"/>
    <s v="Old"/>
    <n v="0"/>
    <x v="0"/>
    <n v="0"/>
    <x v="0"/>
    <s v="Basic"/>
    <n v="1"/>
    <n v="1"/>
    <n v="175235.99"/>
    <x v="0"/>
    <s v="High"/>
    <x v="1"/>
    <x v="1"/>
  </r>
  <r>
    <n v="5434"/>
    <n v="15641575"/>
    <s v="Anenechukwu"/>
    <n v="577"/>
    <x v="0"/>
    <x v="0"/>
    <x v="1"/>
    <n v="37"/>
    <s v="Middle Age"/>
    <n v="2"/>
    <x v="0"/>
    <n v="127261.35"/>
    <x v="0"/>
    <s v="Basic"/>
    <n v="1"/>
    <n v="0"/>
    <n v="56185.05"/>
    <x v="0"/>
    <s v="Medium"/>
    <x v="1"/>
    <x v="1"/>
  </r>
  <r>
    <n v="5435"/>
    <n v="15638803"/>
    <s v="Donaldson"/>
    <n v="733"/>
    <x v="1"/>
    <x v="1"/>
    <x v="0"/>
    <n v="32"/>
    <s v="Middle Age"/>
    <n v="5"/>
    <x v="2"/>
    <n v="0"/>
    <x v="2"/>
    <s v="Standard"/>
    <n v="1"/>
    <n v="0"/>
    <n v="131625.14000000001"/>
    <x v="1"/>
    <s v="High"/>
    <x v="1"/>
    <x v="1"/>
  </r>
  <r>
    <n v="5436"/>
    <n v="15808283"/>
    <s v="Kelly"/>
    <n v="647"/>
    <x v="0"/>
    <x v="0"/>
    <x v="0"/>
    <n v="33"/>
    <s v="Middle Age"/>
    <n v="4"/>
    <x v="2"/>
    <n v="0"/>
    <x v="0"/>
    <s v="Basic"/>
    <n v="1"/>
    <n v="0"/>
    <n v="152323.04"/>
    <x v="0"/>
    <s v="High"/>
    <x v="1"/>
    <x v="1"/>
  </r>
  <r>
    <n v="5437"/>
    <n v="15811200"/>
    <s v="Ts'ao"/>
    <n v="831"/>
    <x v="1"/>
    <x v="0"/>
    <x v="0"/>
    <n v="34"/>
    <s v="Middle Age"/>
    <n v="2"/>
    <x v="0"/>
    <n v="0"/>
    <x v="2"/>
    <s v="Standard"/>
    <n v="0"/>
    <n v="0"/>
    <n v="165840.94"/>
    <x v="1"/>
    <s v="High"/>
    <x v="1"/>
    <x v="1"/>
  </r>
  <r>
    <n v="5438"/>
    <n v="15733476"/>
    <s v="Gonzalez"/>
    <n v="543"/>
    <x v="0"/>
    <x v="2"/>
    <x v="1"/>
    <n v="30"/>
    <s v="Middle Age"/>
    <n v="6"/>
    <x v="1"/>
    <n v="73481.05"/>
    <x v="0"/>
    <s v="Basic"/>
    <n v="1"/>
    <n v="1"/>
    <n v="176692.65"/>
    <x v="0"/>
    <s v="High"/>
    <x v="1"/>
    <x v="1"/>
  </r>
  <r>
    <n v="5439"/>
    <n v="15633274"/>
    <s v="Tai"/>
    <n v="679"/>
    <x v="0"/>
    <x v="0"/>
    <x v="1"/>
    <n v="34"/>
    <s v="Middle Age"/>
    <n v="7"/>
    <x v="1"/>
    <n v="160515.37"/>
    <x v="0"/>
    <s v="Basic"/>
    <n v="1"/>
    <n v="0"/>
    <n v="121904.14"/>
    <x v="0"/>
    <s v="High"/>
    <x v="1"/>
    <x v="1"/>
  </r>
  <r>
    <n v="5440"/>
    <n v="15582168"/>
    <s v="Muravyova"/>
    <n v="713"/>
    <x v="1"/>
    <x v="2"/>
    <x v="0"/>
    <n v="61"/>
    <s v="Old"/>
    <n v="4"/>
    <x v="2"/>
    <n v="149525.34"/>
    <x v="2"/>
    <s v="Standard"/>
    <n v="1"/>
    <n v="0"/>
    <n v="123663.63"/>
    <x v="1"/>
    <s v="High"/>
    <x v="1"/>
    <x v="1"/>
  </r>
  <r>
    <n v="5441"/>
    <n v="15807269"/>
    <s v="Milanesi"/>
    <n v="690"/>
    <x v="0"/>
    <x v="2"/>
    <x v="1"/>
    <n v="43"/>
    <s v="Middle Age"/>
    <n v="2"/>
    <x v="0"/>
    <n v="166522.78"/>
    <x v="0"/>
    <s v="Basic"/>
    <n v="0"/>
    <n v="0"/>
    <n v="119644.59"/>
    <x v="0"/>
    <s v="High"/>
    <x v="0"/>
    <x v="0"/>
  </r>
  <r>
    <n v="5442"/>
    <n v="15602979"/>
    <s v="Lin"/>
    <n v="751"/>
    <x v="1"/>
    <x v="0"/>
    <x v="1"/>
    <n v="29"/>
    <s v="Adolescence"/>
    <n v="1"/>
    <x v="0"/>
    <n v="135536.5"/>
    <x v="0"/>
    <s v="Basic"/>
    <n v="1"/>
    <n v="0"/>
    <n v="66825.33"/>
    <x v="0"/>
    <s v="Medium"/>
    <x v="1"/>
    <x v="1"/>
  </r>
  <r>
    <n v="5443"/>
    <n v="15660417"/>
    <s v="Lambert"/>
    <n v="613"/>
    <x v="0"/>
    <x v="2"/>
    <x v="0"/>
    <n v="43"/>
    <s v="Middle Age"/>
    <n v="10"/>
    <x v="3"/>
    <n v="120481.69"/>
    <x v="0"/>
    <s v="Basic"/>
    <n v="0"/>
    <n v="0"/>
    <n v="94875.03"/>
    <x v="0"/>
    <s v="Medium"/>
    <x v="0"/>
    <x v="0"/>
  </r>
  <r>
    <n v="5444"/>
    <n v="15590199"/>
    <s v="Temple"/>
    <n v="701"/>
    <x v="1"/>
    <x v="1"/>
    <x v="1"/>
    <n v="28"/>
    <s v="Adolescence"/>
    <n v="1"/>
    <x v="0"/>
    <n v="103421.32"/>
    <x v="0"/>
    <s v="Basic"/>
    <n v="0"/>
    <n v="1"/>
    <n v="76304.73"/>
    <x v="0"/>
    <s v="Medium"/>
    <x v="1"/>
    <x v="1"/>
  </r>
  <r>
    <n v="5445"/>
    <n v="15641794"/>
    <s v="Ridley"/>
    <n v="698"/>
    <x v="0"/>
    <x v="0"/>
    <x v="1"/>
    <n v="33"/>
    <s v="Middle Age"/>
    <n v="5"/>
    <x v="2"/>
    <n v="135658.73000000001"/>
    <x v="2"/>
    <s v="Standard"/>
    <n v="0"/>
    <n v="1"/>
    <n v="39755"/>
    <x v="2"/>
    <s v="Low"/>
    <x v="1"/>
    <x v="1"/>
  </r>
  <r>
    <n v="5446"/>
    <n v="15779174"/>
    <s v="Young"/>
    <n v="451"/>
    <x v="2"/>
    <x v="0"/>
    <x v="0"/>
    <n v="36"/>
    <s v="Middle Age"/>
    <n v="2"/>
    <x v="0"/>
    <n v="0"/>
    <x v="2"/>
    <s v="Standard"/>
    <n v="1"/>
    <n v="1"/>
    <n v="180142.42"/>
    <x v="1"/>
    <s v="High"/>
    <x v="1"/>
    <x v="1"/>
  </r>
  <r>
    <n v="5447"/>
    <n v="15785547"/>
    <s v="Slye"/>
    <n v="665"/>
    <x v="0"/>
    <x v="0"/>
    <x v="1"/>
    <n v="28"/>
    <s v="Adolescence"/>
    <n v="8"/>
    <x v="1"/>
    <n v="191402.82"/>
    <x v="2"/>
    <s v="Standard"/>
    <n v="1"/>
    <n v="0"/>
    <n v="83238.399999999994"/>
    <x v="0"/>
    <s v="Medium"/>
    <x v="1"/>
    <x v="1"/>
  </r>
  <r>
    <n v="5448"/>
    <n v="15795124"/>
    <s v="Pan"/>
    <n v="726"/>
    <x v="1"/>
    <x v="2"/>
    <x v="1"/>
    <n v="50"/>
    <s v="Middle Age"/>
    <n v="9"/>
    <x v="3"/>
    <n v="94504.35"/>
    <x v="0"/>
    <s v="Basic"/>
    <n v="0"/>
    <n v="1"/>
    <n v="5078.8999999999996"/>
    <x v="2"/>
    <s v="Low"/>
    <x v="1"/>
    <x v="1"/>
  </r>
  <r>
    <n v="5449"/>
    <n v="15718912"/>
    <s v="Hsueh"/>
    <n v="608"/>
    <x v="0"/>
    <x v="2"/>
    <x v="0"/>
    <n v="44"/>
    <s v="Middle Age"/>
    <n v="5"/>
    <x v="2"/>
    <n v="126147.84"/>
    <x v="0"/>
    <s v="Basic"/>
    <n v="0"/>
    <n v="1"/>
    <n v="132424.69"/>
    <x v="0"/>
    <s v="High"/>
    <x v="0"/>
    <x v="0"/>
  </r>
  <r>
    <n v="5450"/>
    <n v="15592028"/>
    <s v="Roberts"/>
    <n v="549"/>
    <x v="0"/>
    <x v="0"/>
    <x v="0"/>
    <n v="46"/>
    <s v="Middle Age"/>
    <n v="7"/>
    <x v="1"/>
    <n v="0"/>
    <x v="0"/>
    <s v="Basic"/>
    <n v="1"/>
    <n v="1"/>
    <n v="109057.56"/>
    <x v="0"/>
    <s v="High"/>
    <x v="1"/>
    <x v="1"/>
  </r>
  <r>
    <n v="5451"/>
    <n v="15580227"/>
    <s v="Moss"/>
    <n v="803"/>
    <x v="1"/>
    <x v="0"/>
    <x v="1"/>
    <n v="33"/>
    <s v="Middle Age"/>
    <n v="6"/>
    <x v="1"/>
    <n v="0"/>
    <x v="2"/>
    <s v="Standard"/>
    <n v="1"/>
    <n v="0"/>
    <n v="115676.61"/>
    <x v="1"/>
    <s v="High"/>
    <x v="1"/>
    <x v="1"/>
  </r>
  <r>
    <n v="5452"/>
    <n v="15657830"/>
    <s v="Andrews"/>
    <n v="663"/>
    <x v="0"/>
    <x v="0"/>
    <x v="1"/>
    <n v="43"/>
    <s v="Middle Age"/>
    <n v="4"/>
    <x v="2"/>
    <n v="87624.03"/>
    <x v="2"/>
    <s v="Standard"/>
    <n v="1"/>
    <n v="0"/>
    <n v="149401.32999999999"/>
    <x v="1"/>
    <s v="High"/>
    <x v="1"/>
    <x v="1"/>
  </r>
  <r>
    <n v="5453"/>
    <n v="15798256"/>
    <s v="Takasuka"/>
    <n v="558"/>
    <x v="0"/>
    <x v="0"/>
    <x v="0"/>
    <n v="45"/>
    <s v="Middle Age"/>
    <n v="1"/>
    <x v="0"/>
    <n v="153697.53"/>
    <x v="2"/>
    <s v="Standard"/>
    <n v="0"/>
    <n v="0"/>
    <n v="89891.4"/>
    <x v="0"/>
    <s v="Medium"/>
    <x v="0"/>
    <x v="0"/>
  </r>
  <r>
    <n v="5454"/>
    <n v="15643819"/>
    <s v="Dawson"/>
    <n v="714"/>
    <x v="1"/>
    <x v="0"/>
    <x v="0"/>
    <n v="25"/>
    <s v="Adolescence"/>
    <n v="4"/>
    <x v="2"/>
    <n v="0"/>
    <x v="2"/>
    <s v="Standard"/>
    <n v="0"/>
    <n v="0"/>
    <n v="82500.84"/>
    <x v="0"/>
    <s v="Medium"/>
    <x v="1"/>
    <x v="1"/>
  </r>
  <r>
    <n v="5455"/>
    <n v="15754301"/>
    <s v="Bruche"/>
    <n v="704"/>
    <x v="1"/>
    <x v="0"/>
    <x v="1"/>
    <n v="39"/>
    <s v="Middle Age"/>
    <n v="5"/>
    <x v="2"/>
    <n v="0"/>
    <x v="0"/>
    <s v="Basic"/>
    <n v="1"/>
    <n v="0"/>
    <n v="6416.92"/>
    <x v="2"/>
    <s v="Low"/>
    <x v="1"/>
    <x v="1"/>
  </r>
  <r>
    <n v="5456"/>
    <n v="15726855"/>
    <s v="Oliver"/>
    <n v="805"/>
    <x v="1"/>
    <x v="2"/>
    <x v="0"/>
    <n v="45"/>
    <s v="Middle Age"/>
    <n v="9"/>
    <x v="3"/>
    <n v="116585.97"/>
    <x v="0"/>
    <s v="Basic"/>
    <n v="1"/>
    <n v="0"/>
    <n v="189428.75"/>
    <x v="0"/>
    <s v="High"/>
    <x v="0"/>
    <x v="0"/>
  </r>
  <r>
    <n v="5457"/>
    <n v="15755225"/>
    <s v="Ryan"/>
    <n v="659"/>
    <x v="0"/>
    <x v="2"/>
    <x v="1"/>
    <n v="34"/>
    <s v="Middle Age"/>
    <n v="9"/>
    <x v="3"/>
    <n v="134464.57999999999"/>
    <x v="2"/>
    <s v="Standard"/>
    <n v="1"/>
    <n v="0"/>
    <n v="178833.34"/>
    <x v="1"/>
    <s v="High"/>
    <x v="1"/>
    <x v="1"/>
  </r>
  <r>
    <n v="5458"/>
    <n v="15725221"/>
    <s v="Sabbatini"/>
    <n v="738"/>
    <x v="1"/>
    <x v="2"/>
    <x v="1"/>
    <n v="62"/>
    <s v="Old"/>
    <n v="10"/>
    <x v="3"/>
    <n v="83008.31"/>
    <x v="0"/>
    <s v="Basic"/>
    <n v="1"/>
    <n v="1"/>
    <n v="42766.03"/>
    <x v="2"/>
    <s v="Low"/>
    <x v="1"/>
    <x v="1"/>
  </r>
  <r>
    <n v="5459"/>
    <n v="15789055"/>
    <s v="Watt"/>
    <n v="635"/>
    <x v="0"/>
    <x v="1"/>
    <x v="1"/>
    <n v="35"/>
    <s v="Middle Age"/>
    <n v="2"/>
    <x v="0"/>
    <n v="113635.16"/>
    <x v="0"/>
    <s v="Basic"/>
    <n v="1"/>
    <n v="0"/>
    <n v="90883.12"/>
    <x v="0"/>
    <s v="Medium"/>
    <x v="1"/>
    <x v="1"/>
  </r>
  <r>
    <n v="5460"/>
    <n v="15617507"/>
    <s v="Wilson"/>
    <n v="530"/>
    <x v="0"/>
    <x v="1"/>
    <x v="0"/>
    <n v="36"/>
    <s v="Middle Age"/>
    <n v="7"/>
    <x v="1"/>
    <n v="0"/>
    <x v="2"/>
    <s v="Standard"/>
    <n v="1"/>
    <n v="0"/>
    <n v="80619.09"/>
    <x v="0"/>
    <s v="Medium"/>
    <x v="1"/>
    <x v="1"/>
  </r>
  <r>
    <n v="5461"/>
    <n v="15668894"/>
    <s v="Abramova"/>
    <n v="661"/>
    <x v="0"/>
    <x v="2"/>
    <x v="1"/>
    <n v="41"/>
    <s v="Middle Age"/>
    <n v="5"/>
    <x v="2"/>
    <n v="122552.48"/>
    <x v="2"/>
    <s v="Standard"/>
    <n v="0"/>
    <n v="1"/>
    <n v="120646.39999999999"/>
    <x v="1"/>
    <s v="High"/>
    <x v="1"/>
    <x v="1"/>
  </r>
  <r>
    <n v="5462"/>
    <n v="15589563"/>
    <s v="Purdy"/>
    <n v="531"/>
    <x v="0"/>
    <x v="1"/>
    <x v="1"/>
    <n v="31"/>
    <s v="Middle Age"/>
    <n v="2"/>
    <x v="0"/>
    <n v="118899.45"/>
    <x v="2"/>
    <s v="Standard"/>
    <n v="0"/>
    <n v="0"/>
    <n v="41409.360000000001"/>
    <x v="2"/>
    <s v="Low"/>
    <x v="1"/>
    <x v="1"/>
  </r>
  <r>
    <n v="5463"/>
    <n v="15693162"/>
    <s v="Higgins"/>
    <n v="694"/>
    <x v="0"/>
    <x v="0"/>
    <x v="0"/>
    <n v="29"/>
    <s v="Adolescence"/>
    <n v="5"/>
    <x v="2"/>
    <n v="99713.87"/>
    <x v="0"/>
    <s v="Basic"/>
    <n v="0"/>
    <n v="0"/>
    <n v="112317.89"/>
    <x v="0"/>
    <s v="High"/>
    <x v="1"/>
    <x v="1"/>
  </r>
  <r>
    <n v="5464"/>
    <n v="15750099"/>
    <s v="Marshall"/>
    <n v="731"/>
    <x v="1"/>
    <x v="0"/>
    <x v="0"/>
    <n v="36"/>
    <s v="Middle Age"/>
    <n v="6"/>
    <x v="1"/>
    <n v="0"/>
    <x v="0"/>
    <s v="Basic"/>
    <n v="0"/>
    <n v="0"/>
    <n v="152128.35999999999"/>
    <x v="0"/>
    <s v="High"/>
    <x v="1"/>
    <x v="1"/>
  </r>
  <r>
    <n v="5465"/>
    <n v="15795540"/>
    <s v="Reye"/>
    <n v="556"/>
    <x v="0"/>
    <x v="0"/>
    <x v="0"/>
    <n v="36"/>
    <s v="Middle Age"/>
    <n v="2"/>
    <x v="0"/>
    <n v="134208.22"/>
    <x v="0"/>
    <s v="Basic"/>
    <n v="0"/>
    <n v="1"/>
    <n v="177670.57"/>
    <x v="0"/>
    <s v="High"/>
    <x v="1"/>
    <x v="1"/>
  </r>
  <r>
    <n v="5466"/>
    <n v="15794941"/>
    <s v="Chibueze"/>
    <n v="647"/>
    <x v="0"/>
    <x v="2"/>
    <x v="0"/>
    <n v="41"/>
    <s v="Middle Age"/>
    <n v="1"/>
    <x v="0"/>
    <n v="85906.65"/>
    <x v="1"/>
    <s v="Premium"/>
    <n v="1"/>
    <n v="0"/>
    <n v="189159.97"/>
    <x v="1"/>
    <s v="High"/>
    <x v="1"/>
    <x v="1"/>
  </r>
  <r>
    <n v="5467"/>
    <n v="15611848"/>
    <s v="Kwemtochukwu"/>
    <n v="850"/>
    <x v="1"/>
    <x v="2"/>
    <x v="1"/>
    <n v="32"/>
    <s v="Middle Age"/>
    <n v="3"/>
    <x v="2"/>
    <n v="137714.25"/>
    <x v="0"/>
    <s v="Basic"/>
    <n v="0"/>
    <n v="1"/>
    <n v="159403.68"/>
    <x v="0"/>
    <s v="High"/>
    <x v="1"/>
    <x v="1"/>
  </r>
  <r>
    <n v="5468"/>
    <n v="15581237"/>
    <s v="Biryukova"/>
    <n v="573"/>
    <x v="0"/>
    <x v="1"/>
    <x v="1"/>
    <n v="33"/>
    <s v="Middle Age"/>
    <n v="1"/>
    <x v="0"/>
    <n v="160777.9"/>
    <x v="0"/>
    <s v="Basic"/>
    <n v="1"/>
    <n v="1"/>
    <n v="149536.15"/>
    <x v="0"/>
    <s v="High"/>
    <x v="1"/>
    <x v="1"/>
  </r>
  <r>
    <n v="5469"/>
    <n v="15738150"/>
    <s v="Chidozie"/>
    <n v="591"/>
    <x v="0"/>
    <x v="0"/>
    <x v="1"/>
    <n v="45"/>
    <s v="Middle Age"/>
    <n v="5"/>
    <x v="2"/>
    <n v="0"/>
    <x v="2"/>
    <s v="Standard"/>
    <n v="1"/>
    <n v="1"/>
    <n v="155492.87"/>
    <x v="1"/>
    <s v="High"/>
    <x v="1"/>
    <x v="1"/>
  </r>
  <r>
    <n v="5470"/>
    <n v="15678571"/>
    <s v="Barber"/>
    <n v="723"/>
    <x v="1"/>
    <x v="0"/>
    <x v="1"/>
    <n v="21"/>
    <s v="Adolescence"/>
    <n v="4"/>
    <x v="2"/>
    <n v="0"/>
    <x v="2"/>
    <s v="Standard"/>
    <n v="0"/>
    <n v="0"/>
    <n v="24847.02"/>
    <x v="2"/>
    <s v="Low"/>
    <x v="1"/>
    <x v="1"/>
  </r>
  <r>
    <n v="5471"/>
    <n v="15736124"/>
    <s v="Thompson"/>
    <n v="617"/>
    <x v="0"/>
    <x v="0"/>
    <x v="1"/>
    <n v="25"/>
    <s v="Adolescence"/>
    <n v="1"/>
    <x v="0"/>
    <n v="102585.88"/>
    <x v="2"/>
    <s v="Standard"/>
    <n v="1"/>
    <n v="1"/>
    <n v="115387.4"/>
    <x v="1"/>
    <s v="High"/>
    <x v="1"/>
    <x v="1"/>
  </r>
  <r>
    <n v="5472"/>
    <n v="15623202"/>
    <s v="Maslov"/>
    <n v="704"/>
    <x v="1"/>
    <x v="2"/>
    <x v="0"/>
    <n v="39"/>
    <s v="Middle Age"/>
    <n v="10"/>
    <x v="3"/>
    <n v="102556.18"/>
    <x v="2"/>
    <s v="Standard"/>
    <n v="1"/>
    <n v="0"/>
    <n v="171971.25"/>
    <x v="1"/>
    <s v="High"/>
    <x v="0"/>
    <x v="0"/>
  </r>
  <r>
    <n v="5473"/>
    <n v="15804201"/>
    <s v="Jones"/>
    <n v="457"/>
    <x v="2"/>
    <x v="2"/>
    <x v="1"/>
    <n v="42"/>
    <s v="Middle Age"/>
    <n v="4"/>
    <x v="2"/>
    <n v="126772.57"/>
    <x v="0"/>
    <s v="Basic"/>
    <n v="0"/>
    <n v="1"/>
    <n v="126106.4"/>
    <x v="0"/>
    <s v="High"/>
    <x v="1"/>
    <x v="1"/>
  </r>
  <r>
    <n v="5474"/>
    <n v="15596863"/>
    <s v="Chidumaga"/>
    <n v="787"/>
    <x v="1"/>
    <x v="2"/>
    <x v="0"/>
    <n v="38"/>
    <s v="Middle Age"/>
    <n v="3"/>
    <x v="2"/>
    <n v="158373.23000000001"/>
    <x v="0"/>
    <s v="Basic"/>
    <n v="1"/>
    <n v="1"/>
    <n v="28228.35"/>
    <x v="2"/>
    <s v="Low"/>
    <x v="1"/>
    <x v="1"/>
  </r>
  <r>
    <n v="5475"/>
    <n v="15696277"/>
    <s v="Hs?"/>
    <n v="651"/>
    <x v="0"/>
    <x v="0"/>
    <x v="0"/>
    <n v="34"/>
    <s v="Middle Age"/>
    <n v="9"/>
    <x v="3"/>
    <n v="0"/>
    <x v="2"/>
    <s v="Standard"/>
    <n v="1"/>
    <n v="0"/>
    <n v="138113.71"/>
    <x v="1"/>
    <s v="High"/>
    <x v="1"/>
    <x v="1"/>
  </r>
  <r>
    <n v="5476"/>
    <n v="15748608"/>
    <s v="Trentini"/>
    <n v="612"/>
    <x v="0"/>
    <x v="2"/>
    <x v="1"/>
    <n v="42"/>
    <s v="Middle Age"/>
    <n v="5"/>
    <x v="2"/>
    <n v="141927.1"/>
    <x v="0"/>
    <s v="Basic"/>
    <n v="1"/>
    <n v="1"/>
    <n v="43018.98"/>
    <x v="2"/>
    <s v="Low"/>
    <x v="1"/>
    <x v="1"/>
  </r>
  <r>
    <n v="5477"/>
    <n v="15723864"/>
    <s v="Lucas"/>
    <n v="828"/>
    <x v="1"/>
    <x v="1"/>
    <x v="1"/>
    <n v="47"/>
    <s v="Middle Age"/>
    <n v="1"/>
    <x v="0"/>
    <n v="109876.82"/>
    <x v="2"/>
    <s v="Standard"/>
    <n v="1"/>
    <n v="0"/>
    <n v="83611.45"/>
    <x v="0"/>
    <s v="Medium"/>
    <x v="0"/>
    <x v="0"/>
  </r>
  <r>
    <n v="5478"/>
    <n v="15802390"/>
    <s v="Willoughby"/>
    <n v="724"/>
    <x v="1"/>
    <x v="0"/>
    <x v="0"/>
    <n v="34"/>
    <s v="Middle Age"/>
    <n v="2"/>
    <x v="0"/>
    <n v="0"/>
    <x v="2"/>
    <s v="Standard"/>
    <n v="1"/>
    <n v="1"/>
    <n v="118863.38"/>
    <x v="1"/>
    <s v="High"/>
    <x v="1"/>
    <x v="1"/>
  </r>
  <r>
    <n v="5479"/>
    <n v="15774336"/>
    <s v="Jamieson"/>
    <n v="648"/>
    <x v="0"/>
    <x v="2"/>
    <x v="1"/>
    <n v="44"/>
    <s v="Middle Age"/>
    <n v="9"/>
    <x v="3"/>
    <n v="111369.79"/>
    <x v="2"/>
    <s v="Standard"/>
    <n v="1"/>
    <n v="1"/>
    <n v="91947.74"/>
    <x v="0"/>
    <s v="Medium"/>
    <x v="1"/>
    <x v="1"/>
  </r>
  <r>
    <n v="5480"/>
    <n v="15648766"/>
    <s v="Robertson"/>
    <n v="569"/>
    <x v="0"/>
    <x v="1"/>
    <x v="1"/>
    <n v="35"/>
    <s v="Middle Age"/>
    <n v="3"/>
    <x v="2"/>
    <n v="116969.35"/>
    <x v="0"/>
    <s v="Basic"/>
    <n v="0"/>
    <n v="0"/>
    <n v="94488.82"/>
    <x v="0"/>
    <s v="Medium"/>
    <x v="1"/>
    <x v="1"/>
  </r>
  <r>
    <n v="5481"/>
    <n v="15659094"/>
    <s v="Ojiofor"/>
    <n v="765"/>
    <x v="1"/>
    <x v="2"/>
    <x v="0"/>
    <n v="34"/>
    <s v="Middle Age"/>
    <n v="8"/>
    <x v="1"/>
    <n v="136729.51"/>
    <x v="2"/>
    <s v="Standard"/>
    <n v="0"/>
    <n v="0"/>
    <n v="47058.21"/>
    <x v="2"/>
    <s v="Low"/>
    <x v="1"/>
    <x v="1"/>
  </r>
  <r>
    <n v="5482"/>
    <n v="15606397"/>
    <s v="Cameron"/>
    <n v="577"/>
    <x v="0"/>
    <x v="2"/>
    <x v="0"/>
    <n v="44"/>
    <s v="Middle Age"/>
    <n v="1"/>
    <x v="0"/>
    <n v="152086.15"/>
    <x v="0"/>
    <s v="Basic"/>
    <n v="0"/>
    <n v="1"/>
    <n v="44719.5"/>
    <x v="2"/>
    <s v="Low"/>
    <x v="0"/>
    <x v="0"/>
  </r>
  <r>
    <n v="5483"/>
    <n v="15642619"/>
    <s v="Mayne"/>
    <n v="603"/>
    <x v="0"/>
    <x v="1"/>
    <x v="1"/>
    <n v="46"/>
    <s v="Middle Age"/>
    <n v="2"/>
    <x v="0"/>
    <n v="0"/>
    <x v="2"/>
    <s v="Standard"/>
    <n v="1"/>
    <n v="0"/>
    <n v="174478.54"/>
    <x v="1"/>
    <s v="High"/>
    <x v="1"/>
    <x v="1"/>
  </r>
  <r>
    <n v="5484"/>
    <n v="15666032"/>
    <s v="Mancini"/>
    <n v="568"/>
    <x v="0"/>
    <x v="1"/>
    <x v="1"/>
    <n v="28"/>
    <s v="Adolescence"/>
    <n v="1"/>
    <x v="0"/>
    <n v="127289.28"/>
    <x v="0"/>
    <s v="Basic"/>
    <n v="0"/>
    <n v="0"/>
    <n v="45611.51"/>
    <x v="2"/>
    <s v="Low"/>
    <x v="1"/>
    <x v="1"/>
  </r>
  <r>
    <n v="5485"/>
    <n v="15595842"/>
    <s v="Paramor"/>
    <n v="748"/>
    <x v="1"/>
    <x v="2"/>
    <x v="1"/>
    <n v="45"/>
    <s v="Middle Age"/>
    <n v="2"/>
    <x v="0"/>
    <n v="119852.01"/>
    <x v="0"/>
    <s v="Basic"/>
    <n v="0"/>
    <n v="0"/>
    <n v="73853.94"/>
    <x v="0"/>
    <s v="Medium"/>
    <x v="0"/>
    <x v="0"/>
  </r>
  <r>
    <n v="5486"/>
    <n v="15753837"/>
    <s v="Young"/>
    <n v="573"/>
    <x v="0"/>
    <x v="1"/>
    <x v="1"/>
    <n v="38"/>
    <s v="Middle Age"/>
    <n v="4"/>
    <x v="2"/>
    <n v="0"/>
    <x v="2"/>
    <s v="Standard"/>
    <n v="1"/>
    <n v="1"/>
    <n v="196517.43"/>
    <x v="1"/>
    <s v="High"/>
    <x v="1"/>
    <x v="1"/>
  </r>
  <r>
    <n v="5487"/>
    <n v="15783882"/>
    <s v="Daly"/>
    <n v="771"/>
    <x v="1"/>
    <x v="1"/>
    <x v="0"/>
    <n v="41"/>
    <s v="Middle Age"/>
    <n v="5"/>
    <x v="2"/>
    <n v="0"/>
    <x v="2"/>
    <s v="Standard"/>
    <n v="0"/>
    <n v="1"/>
    <n v="92914.67"/>
    <x v="0"/>
    <s v="Medium"/>
    <x v="1"/>
    <x v="1"/>
  </r>
  <r>
    <n v="5488"/>
    <n v="15799790"/>
    <s v="Carter"/>
    <n v="763"/>
    <x v="1"/>
    <x v="0"/>
    <x v="1"/>
    <n v="35"/>
    <s v="Middle Age"/>
    <n v="9"/>
    <x v="3"/>
    <n v="0"/>
    <x v="0"/>
    <s v="Basic"/>
    <n v="1"/>
    <n v="1"/>
    <n v="31372.91"/>
    <x v="2"/>
    <s v="Low"/>
    <x v="1"/>
    <x v="1"/>
  </r>
  <r>
    <n v="5489"/>
    <n v="15628155"/>
    <s v="Dike"/>
    <n v="410"/>
    <x v="2"/>
    <x v="0"/>
    <x v="0"/>
    <n v="35"/>
    <s v="Middle Age"/>
    <n v="7"/>
    <x v="1"/>
    <n v="117183.74"/>
    <x v="0"/>
    <s v="Basic"/>
    <n v="1"/>
    <n v="1"/>
    <n v="109733.73"/>
    <x v="0"/>
    <s v="High"/>
    <x v="1"/>
    <x v="1"/>
  </r>
  <r>
    <n v="5490"/>
    <n v="15703778"/>
    <s v="Hughes"/>
    <n v="728"/>
    <x v="1"/>
    <x v="0"/>
    <x v="1"/>
    <n v="33"/>
    <s v="Middle Age"/>
    <n v="8"/>
    <x v="1"/>
    <n v="129907.63"/>
    <x v="0"/>
    <s v="Basic"/>
    <n v="0"/>
    <n v="1"/>
    <n v="36083.96"/>
    <x v="2"/>
    <s v="Low"/>
    <x v="1"/>
    <x v="1"/>
  </r>
  <r>
    <n v="5491"/>
    <n v="15722322"/>
    <s v="Green"/>
    <n v="655"/>
    <x v="0"/>
    <x v="1"/>
    <x v="0"/>
    <n v="78"/>
    <s v="Old"/>
    <n v="2"/>
    <x v="0"/>
    <n v="0"/>
    <x v="2"/>
    <s v="Standard"/>
    <n v="0"/>
    <n v="1"/>
    <n v="188435.38"/>
    <x v="1"/>
    <s v="High"/>
    <x v="1"/>
    <x v="1"/>
  </r>
  <r>
    <n v="5492"/>
    <n v="15639278"/>
    <s v="Chinomso"/>
    <n v="580"/>
    <x v="0"/>
    <x v="2"/>
    <x v="0"/>
    <n v="36"/>
    <s v="Middle Age"/>
    <n v="6"/>
    <x v="1"/>
    <n v="145387.32"/>
    <x v="2"/>
    <s v="Standard"/>
    <n v="1"/>
    <n v="1"/>
    <n v="169963.2"/>
    <x v="1"/>
    <s v="High"/>
    <x v="0"/>
    <x v="0"/>
  </r>
  <r>
    <n v="5493"/>
    <n v="15568487"/>
    <s v="Gorshkov"/>
    <n v="712"/>
    <x v="1"/>
    <x v="0"/>
    <x v="1"/>
    <n v="35"/>
    <s v="Middle Age"/>
    <n v="7"/>
    <x v="1"/>
    <n v="124616.23"/>
    <x v="0"/>
    <s v="Basic"/>
    <n v="1"/>
    <n v="1"/>
    <n v="69320.97"/>
    <x v="0"/>
    <s v="Medium"/>
    <x v="1"/>
    <x v="1"/>
  </r>
  <r>
    <n v="5494"/>
    <n v="15682084"/>
    <s v="Chinomso"/>
    <n v="680"/>
    <x v="0"/>
    <x v="0"/>
    <x v="1"/>
    <n v="31"/>
    <s v="Middle Age"/>
    <n v="9"/>
    <x v="3"/>
    <n v="0"/>
    <x v="2"/>
    <s v="Standard"/>
    <n v="1"/>
    <n v="0"/>
    <n v="36145.53"/>
    <x v="2"/>
    <s v="Low"/>
    <x v="1"/>
    <x v="1"/>
  </r>
  <r>
    <n v="5495"/>
    <n v="15642821"/>
    <s v="Ijendu"/>
    <n v="383"/>
    <x v="2"/>
    <x v="1"/>
    <x v="0"/>
    <n v="48"/>
    <s v="Middle Age"/>
    <n v="8"/>
    <x v="1"/>
    <n v="95808.19"/>
    <x v="0"/>
    <s v="Basic"/>
    <n v="0"/>
    <n v="0"/>
    <n v="137702.01"/>
    <x v="0"/>
    <s v="High"/>
    <x v="0"/>
    <x v="0"/>
  </r>
  <r>
    <n v="5496"/>
    <n v="15601387"/>
    <s v="Yen"/>
    <n v="721"/>
    <x v="1"/>
    <x v="0"/>
    <x v="1"/>
    <n v="35"/>
    <s v="Middle Age"/>
    <n v="10"/>
    <x v="3"/>
    <n v="0"/>
    <x v="2"/>
    <s v="Standard"/>
    <n v="1"/>
    <n v="0"/>
    <n v="71594.259999999995"/>
    <x v="0"/>
    <s v="Medium"/>
    <x v="1"/>
    <x v="1"/>
  </r>
  <r>
    <n v="5497"/>
    <n v="15642515"/>
    <s v="Arcuri"/>
    <n v="620"/>
    <x v="0"/>
    <x v="0"/>
    <x v="0"/>
    <n v="42"/>
    <s v="Middle Age"/>
    <n v="1"/>
    <x v="0"/>
    <n v="0"/>
    <x v="2"/>
    <s v="Standard"/>
    <n v="0"/>
    <n v="1"/>
    <n v="65565.919999999998"/>
    <x v="0"/>
    <s v="Medium"/>
    <x v="1"/>
    <x v="1"/>
  </r>
  <r>
    <n v="5498"/>
    <n v="15710421"/>
    <s v="Baresi"/>
    <n v="774"/>
    <x v="1"/>
    <x v="1"/>
    <x v="0"/>
    <n v="36"/>
    <s v="Middle Age"/>
    <n v="8"/>
    <x v="1"/>
    <n v="117152.3"/>
    <x v="0"/>
    <s v="Basic"/>
    <n v="0"/>
    <n v="0"/>
    <n v="101828.39"/>
    <x v="0"/>
    <s v="High"/>
    <x v="1"/>
    <x v="1"/>
  </r>
  <r>
    <n v="5499"/>
    <n v="15726774"/>
    <s v="Field"/>
    <n v="563"/>
    <x v="0"/>
    <x v="0"/>
    <x v="1"/>
    <n v="35"/>
    <s v="Middle Age"/>
    <n v="3"/>
    <x v="2"/>
    <n v="106250.72"/>
    <x v="0"/>
    <s v="Basic"/>
    <n v="0"/>
    <n v="0"/>
    <n v="39546.32"/>
    <x v="2"/>
    <s v="Low"/>
    <x v="1"/>
    <x v="1"/>
  </r>
  <r>
    <n v="5500"/>
    <n v="15649078"/>
    <s v="Christian"/>
    <n v="850"/>
    <x v="1"/>
    <x v="2"/>
    <x v="0"/>
    <n v="27"/>
    <s v="Adolescence"/>
    <n v="8"/>
    <x v="1"/>
    <n v="111837.78"/>
    <x v="2"/>
    <s v="Standard"/>
    <n v="1"/>
    <n v="1"/>
    <n v="110805.79"/>
    <x v="1"/>
    <s v="High"/>
    <x v="1"/>
    <x v="1"/>
  </r>
  <r>
    <n v="5501"/>
    <n v="15641877"/>
    <s v="Ross"/>
    <n v="681"/>
    <x v="0"/>
    <x v="0"/>
    <x v="1"/>
    <n v="47"/>
    <s v="Middle Age"/>
    <n v="9"/>
    <x v="3"/>
    <n v="97023.21"/>
    <x v="0"/>
    <s v="Basic"/>
    <n v="1"/>
    <n v="1"/>
    <n v="2168.13"/>
    <x v="2"/>
    <s v="Low"/>
    <x v="1"/>
    <x v="1"/>
  </r>
  <r>
    <n v="5502"/>
    <n v="15796496"/>
    <s v="Trevisani"/>
    <n v="631"/>
    <x v="0"/>
    <x v="0"/>
    <x v="0"/>
    <n v="31"/>
    <s v="Middle Age"/>
    <n v="8"/>
    <x v="1"/>
    <n v="137687.72"/>
    <x v="0"/>
    <s v="Basic"/>
    <n v="1"/>
    <n v="0"/>
    <n v="190067.12"/>
    <x v="0"/>
    <s v="High"/>
    <x v="1"/>
    <x v="1"/>
  </r>
  <r>
    <n v="5503"/>
    <n v="15815690"/>
    <s v="Akabueze"/>
    <n v="614"/>
    <x v="0"/>
    <x v="1"/>
    <x v="0"/>
    <n v="40"/>
    <s v="Middle Age"/>
    <n v="3"/>
    <x v="2"/>
    <n v="113348.5"/>
    <x v="0"/>
    <s v="Basic"/>
    <n v="1"/>
    <n v="1"/>
    <n v="77789.009999999995"/>
    <x v="0"/>
    <s v="Medium"/>
    <x v="1"/>
    <x v="1"/>
  </r>
  <r>
    <n v="5504"/>
    <n v="15631739"/>
    <s v="Dunn"/>
    <n v="704"/>
    <x v="1"/>
    <x v="1"/>
    <x v="1"/>
    <n v="24"/>
    <s v="Adolescence"/>
    <n v="10"/>
    <x v="3"/>
    <n v="122109.78"/>
    <x v="0"/>
    <s v="Basic"/>
    <n v="1"/>
    <n v="1"/>
    <n v="127654.37"/>
    <x v="0"/>
    <s v="High"/>
    <x v="1"/>
    <x v="1"/>
  </r>
  <r>
    <n v="5505"/>
    <n v="15625584"/>
    <s v="Martin"/>
    <n v="786"/>
    <x v="1"/>
    <x v="0"/>
    <x v="1"/>
    <n v="32"/>
    <s v="Middle Age"/>
    <n v="2"/>
    <x v="0"/>
    <n v="120452.4"/>
    <x v="2"/>
    <s v="Standard"/>
    <n v="0"/>
    <n v="0"/>
    <n v="79602.86"/>
    <x v="0"/>
    <s v="Medium"/>
    <x v="1"/>
    <x v="1"/>
  </r>
  <r>
    <n v="5506"/>
    <n v="15802466"/>
    <s v="Donaldson"/>
    <n v="534"/>
    <x v="0"/>
    <x v="0"/>
    <x v="0"/>
    <n v="53"/>
    <s v="Old"/>
    <n v="7"/>
    <x v="1"/>
    <n v="0"/>
    <x v="2"/>
    <s v="Standard"/>
    <n v="1"/>
    <n v="1"/>
    <n v="80619.17"/>
    <x v="0"/>
    <s v="Medium"/>
    <x v="1"/>
    <x v="1"/>
  </r>
  <r>
    <n v="5507"/>
    <n v="15697028"/>
    <s v="McClinton"/>
    <n v="590"/>
    <x v="0"/>
    <x v="1"/>
    <x v="1"/>
    <n v="34"/>
    <s v="Middle Age"/>
    <n v="0"/>
    <x v="0"/>
    <n v="65812.350000000006"/>
    <x v="2"/>
    <s v="Standard"/>
    <n v="0"/>
    <n v="1"/>
    <n v="160346.29999999999"/>
    <x v="1"/>
    <s v="High"/>
    <x v="1"/>
    <x v="1"/>
  </r>
  <r>
    <n v="5508"/>
    <n v="15575759"/>
    <s v="Bentley"/>
    <n v="583"/>
    <x v="0"/>
    <x v="1"/>
    <x v="0"/>
    <n v="40"/>
    <s v="Middle Age"/>
    <n v="3"/>
    <x v="2"/>
    <n v="54428.37"/>
    <x v="0"/>
    <s v="Basic"/>
    <n v="1"/>
    <n v="0"/>
    <n v="109638.78"/>
    <x v="0"/>
    <s v="High"/>
    <x v="0"/>
    <x v="0"/>
  </r>
  <r>
    <n v="5509"/>
    <n v="15567442"/>
    <s v="Ibezimako"/>
    <n v="656"/>
    <x v="0"/>
    <x v="0"/>
    <x v="0"/>
    <n v="75"/>
    <s v="Old"/>
    <n v="3"/>
    <x v="2"/>
    <n v="0"/>
    <x v="2"/>
    <s v="Standard"/>
    <n v="1"/>
    <n v="1"/>
    <n v="1276.8699999999999"/>
    <x v="2"/>
    <s v="Low"/>
    <x v="1"/>
    <x v="1"/>
  </r>
  <r>
    <n v="5510"/>
    <n v="15746805"/>
    <s v="Thomson"/>
    <n v="597"/>
    <x v="0"/>
    <x v="0"/>
    <x v="1"/>
    <n v="33"/>
    <s v="Middle Age"/>
    <n v="9"/>
    <x v="3"/>
    <n v="0"/>
    <x v="2"/>
    <s v="Standard"/>
    <n v="1"/>
    <n v="0"/>
    <n v="49374.82"/>
    <x v="2"/>
    <s v="Low"/>
    <x v="1"/>
    <x v="1"/>
  </r>
  <r>
    <n v="5511"/>
    <n v="15636330"/>
    <s v="Ch'in"/>
    <n v="588"/>
    <x v="0"/>
    <x v="2"/>
    <x v="0"/>
    <n v="48"/>
    <s v="Middle Age"/>
    <n v="1"/>
    <x v="0"/>
    <n v="143279.57999999999"/>
    <x v="2"/>
    <s v="Standard"/>
    <n v="1"/>
    <n v="0"/>
    <n v="31580.799999999999"/>
    <x v="2"/>
    <s v="Low"/>
    <x v="0"/>
    <x v="0"/>
  </r>
  <r>
    <n v="5512"/>
    <n v="15714970"/>
    <s v="Holbrook"/>
    <n v="667"/>
    <x v="0"/>
    <x v="2"/>
    <x v="1"/>
    <n v="32"/>
    <s v="Middle Age"/>
    <n v="0"/>
    <x v="0"/>
    <n v="103846.65"/>
    <x v="0"/>
    <s v="Basic"/>
    <n v="1"/>
    <n v="0"/>
    <n v="20560.689999999999"/>
    <x v="2"/>
    <s v="Low"/>
    <x v="1"/>
    <x v="1"/>
  </r>
  <r>
    <n v="5513"/>
    <n v="15653784"/>
    <s v="Solomina"/>
    <n v="627"/>
    <x v="0"/>
    <x v="0"/>
    <x v="1"/>
    <n v="37"/>
    <s v="Middle Age"/>
    <n v="2"/>
    <x v="0"/>
    <n v="125190.86"/>
    <x v="0"/>
    <s v="Basic"/>
    <n v="0"/>
    <n v="1"/>
    <n v="84584.69"/>
    <x v="0"/>
    <s v="Medium"/>
    <x v="1"/>
    <x v="1"/>
  </r>
  <r>
    <n v="5514"/>
    <n v="15693543"/>
    <s v="McDonald"/>
    <n v="708"/>
    <x v="1"/>
    <x v="0"/>
    <x v="0"/>
    <n v="33"/>
    <s v="Middle Age"/>
    <n v="8"/>
    <x v="1"/>
    <n v="0"/>
    <x v="2"/>
    <s v="Standard"/>
    <n v="0"/>
    <n v="1"/>
    <n v="15246.83"/>
    <x v="2"/>
    <s v="Low"/>
    <x v="1"/>
    <x v="1"/>
  </r>
  <r>
    <n v="5515"/>
    <n v="15773283"/>
    <s v="Dennis"/>
    <n v="641"/>
    <x v="0"/>
    <x v="0"/>
    <x v="1"/>
    <n v="65"/>
    <s v="Old"/>
    <n v="6"/>
    <x v="1"/>
    <n v="38340.019999999997"/>
    <x v="0"/>
    <s v="Basic"/>
    <n v="1"/>
    <n v="0"/>
    <n v="32607.77"/>
    <x v="2"/>
    <s v="Low"/>
    <x v="0"/>
    <x v="0"/>
  </r>
  <r>
    <n v="5516"/>
    <n v="15742534"/>
    <s v="Faulk"/>
    <n v="527"/>
    <x v="0"/>
    <x v="2"/>
    <x v="0"/>
    <n v="28"/>
    <s v="Adolescence"/>
    <n v="2"/>
    <x v="0"/>
    <n v="123802.98"/>
    <x v="2"/>
    <s v="Standard"/>
    <n v="1"/>
    <n v="1"/>
    <n v="155846.69"/>
    <x v="1"/>
    <s v="High"/>
    <x v="1"/>
    <x v="1"/>
  </r>
  <r>
    <n v="5517"/>
    <n v="15569878"/>
    <s v="Dale"/>
    <n v="592"/>
    <x v="0"/>
    <x v="0"/>
    <x v="1"/>
    <n v="37"/>
    <s v="Middle Age"/>
    <n v="3"/>
    <x v="2"/>
    <n v="96651.03"/>
    <x v="0"/>
    <s v="Basic"/>
    <n v="1"/>
    <n v="1"/>
    <n v="3232.82"/>
    <x v="2"/>
    <s v="Low"/>
    <x v="1"/>
    <x v="1"/>
  </r>
  <r>
    <n v="5518"/>
    <n v="15729454"/>
    <s v="Gorbunov"/>
    <n v="465"/>
    <x v="2"/>
    <x v="0"/>
    <x v="1"/>
    <n v="33"/>
    <s v="Middle Age"/>
    <n v="8"/>
    <x v="1"/>
    <n v="0"/>
    <x v="2"/>
    <s v="Standard"/>
    <n v="1"/>
    <n v="0"/>
    <n v="177668.55"/>
    <x v="1"/>
    <s v="High"/>
    <x v="1"/>
    <x v="1"/>
  </r>
  <r>
    <n v="5519"/>
    <n v="15578375"/>
    <s v="Farrell"/>
    <n v="628"/>
    <x v="0"/>
    <x v="0"/>
    <x v="1"/>
    <n v="39"/>
    <s v="Middle Age"/>
    <n v="6"/>
    <x v="1"/>
    <n v="0"/>
    <x v="2"/>
    <s v="Standard"/>
    <n v="0"/>
    <n v="0"/>
    <n v="134441.60000000001"/>
    <x v="1"/>
    <s v="High"/>
    <x v="1"/>
    <x v="1"/>
  </r>
  <r>
    <n v="5520"/>
    <n v="15785559"/>
    <s v="De Luca"/>
    <n v="678"/>
    <x v="0"/>
    <x v="0"/>
    <x v="1"/>
    <n v="43"/>
    <s v="Middle Age"/>
    <n v="1"/>
    <x v="0"/>
    <n v="133237.21"/>
    <x v="0"/>
    <s v="Basic"/>
    <n v="1"/>
    <n v="0"/>
    <n v="111032.79"/>
    <x v="0"/>
    <s v="High"/>
    <x v="0"/>
    <x v="0"/>
  </r>
  <r>
    <n v="5521"/>
    <n v="15649414"/>
    <s v="Walker"/>
    <n v="570"/>
    <x v="0"/>
    <x v="0"/>
    <x v="0"/>
    <n v="61"/>
    <s v="Old"/>
    <n v="6"/>
    <x v="1"/>
    <n v="142105.35"/>
    <x v="0"/>
    <s v="Basic"/>
    <n v="1"/>
    <n v="1"/>
    <n v="45214.04"/>
    <x v="2"/>
    <s v="Low"/>
    <x v="1"/>
    <x v="1"/>
  </r>
  <r>
    <n v="5522"/>
    <n v="15701605"/>
    <s v="Forster"/>
    <n v="815"/>
    <x v="1"/>
    <x v="0"/>
    <x v="1"/>
    <n v="37"/>
    <s v="Middle Age"/>
    <n v="1"/>
    <x v="0"/>
    <n v="166115.42000000001"/>
    <x v="0"/>
    <s v="Basic"/>
    <n v="1"/>
    <n v="0"/>
    <n v="67208.3"/>
    <x v="0"/>
    <s v="Medium"/>
    <x v="1"/>
    <x v="1"/>
  </r>
  <r>
    <n v="5523"/>
    <n v="15686696"/>
    <s v="Brown"/>
    <n v="817"/>
    <x v="1"/>
    <x v="0"/>
    <x v="0"/>
    <n v="37"/>
    <s v="Middle Age"/>
    <n v="6"/>
    <x v="1"/>
    <n v="81070.34"/>
    <x v="2"/>
    <s v="Standard"/>
    <n v="1"/>
    <n v="0"/>
    <n v="80985.88"/>
    <x v="0"/>
    <s v="Medium"/>
    <x v="1"/>
    <x v="1"/>
  </r>
  <r>
    <n v="5524"/>
    <n v="15625586"/>
    <s v="Monaldo"/>
    <n v="717"/>
    <x v="1"/>
    <x v="0"/>
    <x v="1"/>
    <n v="35"/>
    <s v="Middle Age"/>
    <n v="4"/>
    <x v="2"/>
    <n v="0"/>
    <x v="0"/>
    <s v="Basic"/>
    <n v="1"/>
    <n v="1"/>
    <n v="167573.06"/>
    <x v="0"/>
    <s v="High"/>
    <x v="1"/>
    <x v="1"/>
  </r>
  <r>
    <n v="5525"/>
    <n v="15654975"/>
    <s v="Wu"/>
    <n v="641"/>
    <x v="0"/>
    <x v="0"/>
    <x v="0"/>
    <n v="53"/>
    <s v="Old"/>
    <n v="0"/>
    <x v="0"/>
    <n v="123835.52"/>
    <x v="2"/>
    <s v="Standard"/>
    <n v="0"/>
    <n v="1"/>
    <n v="160110.65"/>
    <x v="1"/>
    <s v="High"/>
    <x v="1"/>
    <x v="1"/>
  </r>
  <r>
    <n v="5526"/>
    <n v="15782993"/>
    <s v="Pan"/>
    <n v="624"/>
    <x v="0"/>
    <x v="0"/>
    <x v="1"/>
    <n v="51"/>
    <s v="Old"/>
    <n v="10"/>
    <x v="3"/>
    <n v="123401.43"/>
    <x v="2"/>
    <s v="Standard"/>
    <n v="1"/>
    <n v="1"/>
    <n v="127825.25"/>
    <x v="1"/>
    <s v="High"/>
    <x v="1"/>
    <x v="1"/>
  </r>
  <r>
    <n v="5527"/>
    <n v="15774382"/>
    <s v="Longo"/>
    <n v="579"/>
    <x v="0"/>
    <x v="2"/>
    <x v="1"/>
    <n v="49"/>
    <s v="Middle Age"/>
    <n v="4"/>
    <x v="2"/>
    <n v="169377.31"/>
    <x v="0"/>
    <s v="Basic"/>
    <n v="1"/>
    <n v="1"/>
    <n v="123535.05"/>
    <x v="0"/>
    <s v="High"/>
    <x v="1"/>
    <x v="1"/>
  </r>
  <r>
    <n v="5528"/>
    <n v="15689602"/>
    <s v="Findlay"/>
    <n v="698"/>
    <x v="0"/>
    <x v="0"/>
    <x v="1"/>
    <n v="38"/>
    <s v="Middle Age"/>
    <n v="2"/>
    <x v="0"/>
    <n v="130015.24"/>
    <x v="0"/>
    <s v="Basic"/>
    <n v="1"/>
    <n v="1"/>
    <n v="41595.300000000003"/>
    <x v="2"/>
    <s v="Low"/>
    <x v="1"/>
    <x v="1"/>
  </r>
  <r>
    <n v="5529"/>
    <n v="15756155"/>
    <s v="Fu"/>
    <n v="645"/>
    <x v="0"/>
    <x v="0"/>
    <x v="1"/>
    <n v="32"/>
    <s v="Middle Age"/>
    <n v="4"/>
    <x v="2"/>
    <n v="0"/>
    <x v="2"/>
    <s v="Standard"/>
    <n v="0"/>
    <n v="1"/>
    <n v="97628.08"/>
    <x v="0"/>
    <s v="Medium"/>
    <x v="1"/>
    <x v="1"/>
  </r>
  <r>
    <n v="5530"/>
    <n v="15812647"/>
    <s v="Yin"/>
    <n v="691"/>
    <x v="0"/>
    <x v="0"/>
    <x v="1"/>
    <n v="34"/>
    <s v="Middle Age"/>
    <n v="8"/>
    <x v="1"/>
    <n v="133936.04"/>
    <x v="2"/>
    <s v="Standard"/>
    <n v="1"/>
    <n v="0"/>
    <n v="91359.79"/>
    <x v="0"/>
    <s v="Medium"/>
    <x v="1"/>
    <x v="1"/>
  </r>
  <r>
    <n v="5531"/>
    <n v="15736043"/>
    <s v="Hamilton"/>
    <n v="638"/>
    <x v="0"/>
    <x v="0"/>
    <x v="1"/>
    <n v="34"/>
    <s v="Middle Age"/>
    <n v="6"/>
    <x v="1"/>
    <n v="114543.27"/>
    <x v="0"/>
    <s v="Basic"/>
    <n v="1"/>
    <n v="1"/>
    <n v="97755.29"/>
    <x v="0"/>
    <s v="Medium"/>
    <x v="1"/>
    <x v="1"/>
  </r>
  <r>
    <n v="5532"/>
    <n v="15696744"/>
    <s v="Miller"/>
    <n v="705"/>
    <x v="1"/>
    <x v="0"/>
    <x v="0"/>
    <n v="31"/>
    <s v="Middle Age"/>
    <n v="3"/>
    <x v="2"/>
    <n v="119794.67"/>
    <x v="0"/>
    <s v="Basic"/>
    <n v="0"/>
    <n v="0"/>
    <n v="182528.44"/>
    <x v="0"/>
    <s v="High"/>
    <x v="1"/>
    <x v="1"/>
  </r>
  <r>
    <n v="5533"/>
    <n v="15602572"/>
    <s v="Hsing"/>
    <n v="720"/>
    <x v="1"/>
    <x v="0"/>
    <x v="1"/>
    <n v="33"/>
    <s v="Middle Age"/>
    <n v="9"/>
    <x v="3"/>
    <n v="0"/>
    <x v="2"/>
    <s v="Standard"/>
    <n v="1"/>
    <n v="1"/>
    <n v="142956.48000000001"/>
    <x v="1"/>
    <s v="High"/>
    <x v="1"/>
    <x v="1"/>
  </r>
  <r>
    <n v="5534"/>
    <n v="15674765"/>
    <s v="Mitchell"/>
    <n v="553"/>
    <x v="0"/>
    <x v="1"/>
    <x v="1"/>
    <n v="44"/>
    <s v="Middle Age"/>
    <n v="4"/>
    <x v="2"/>
    <n v="0"/>
    <x v="0"/>
    <s v="Basic"/>
    <n v="1"/>
    <n v="0"/>
    <n v="10789.3"/>
    <x v="2"/>
    <s v="Low"/>
    <x v="1"/>
    <x v="1"/>
  </r>
  <r>
    <n v="5535"/>
    <n v="15678725"/>
    <s v="Chamberlin"/>
    <n v="658"/>
    <x v="0"/>
    <x v="0"/>
    <x v="0"/>
    <n v="29"/>
    <s v="Adolescence"/>
    <n v="8"/>
    <x v="1"/>
    <n v="0"/>
    <x v="2"/>
    <s v="Standard"/>
    <n v="0"/>
    <n v="1"/>
    <n v="130461.09"/>
    <x v="1"/>
    <s v="High"/>
    <x v="1"/>
    <x v="1"/>
  </r>
  <r>
    <n v="5536"/>
    <n v="15694444"/>
    <s v="Buttenshaw"/>
    <n v="648"/>
    <x v="0"/>
    <x v="2"/>
    <x v="0"/>
    <n v="32"/>
    <s v="Middle Age"/>
    <n v="8"/>
    <x v="1"/>
    <n v="157138.99"/>
    <x v="1"/>
    <s v="Premium"/>
    <n v="1"/>
    <n v="0"/>
    <n v="190994.48"/>
    <x v="1"/>
    <s v="High"/>
    <x v="0"/>
    <x v="0"/>
  </r>
  <r>
    <n v="5537"/>
    <n v="15795878"/>
    <s v="Anayochukwu"/>
    <n v="636"/>
    <x v="0"/>
    <x v="1"/>
    <x v="1"/>
    <n v="45"/>
    <s v="Middle Age"/>
    <n v="3"/>
    <x v="2"/>
    <n v="0"/>
    <x v="2"/>
    <s v="Standard"/>
    <n v="1"/>
    <n v="1"/>
    <n v="159463.79999999999"/>
    <x v="1"/>
    <s v="High"/>
    <x v="1"/>
    <x v="1"/>
  </r>
  <r>
    <n v="5538"/>
    <n v="15735346"/>
    <s v="Wallace"/>
    <n v="527"/>
    <x v="0"/>
    <x v="2"/>
    <x v="0"/>
    <n v="41"/>
    <s v="Middle Age"/>
    <n v="10"/>
    <x v="3"/>
    <n v="136733.24"/>
    <x v="0"/>
    <s v="Basic"/>
    <n v="1"/>
    <n v="1"/>
    <n v="57589.29"/>
    <x v="0"/>
    <s v="Medium"/>
    <x v="1"/>
    <x v="1"/>
  </r>
  <r>
    <n v="5539"/>
    <n v="15687094"/>
    <s v="Calabresi"/>
    <n v="717"/>
    <x v="1"/>
    <x v="2"/>
    <x v="0"/>
    <n v="28"/>
    <s v="Adolescence"/>
    <n v="9"/>
    <x v="3"/>
    <n v="82498.14"/>
    <x v="2"/>
    <s v="Standard"/>
    <n v="0"/>
    <n v="0"/>
    <n v="40437.67"/>
    <x v="2"/>
    <s v="Low"/>
    <x v="1"/>
    <x v="1"/>
  </r>
  <r>
    <n v="5540"/>
    <n v="15790067"/>
    <s v="Sun"/>
    <n v="614"/>
    <x v="0"/>
    <x v="1"/>
    <x v="1"/>
    <n v="39"/>
    <s v="Middle Age"/>
    <n v="3"/>
    <x v="2"/>
    <n v="151914.93"/>
    <x v="0"/>
    <s v="Basic"/>
    <n v="0"/>
    <n v="0"/>
    <n v="56459.45"/>
    <x v="0"/>
    <s v="Medium"/>
    <x v="1"/>
    <x v="1"/>
  </r>
  <r>
    <n v="5541"/>
    <n v="15605742"/>
    <s v="Tuan"/>
    <n v="737"/>
    <x v="1"/>
    <x v="0"/>
    <x v="1"/>
    <n v="43"/>
    <s v="Middle Age"/>
    <n v="0"/>
    <x v="0"/>
    <n v="80090.929999999993"/>
    <x v="0"/>
    <s v="Basic"/>
    <n v="1"/>
    <n v="0"/>
    <n v="39920"/>
    <x v="2"/>
    <s v="Low"/>
    <x v="0"/>
    <x v="0"/>
  </r>
  <r>
    <n v="5542"/>
    <n v="15566740"/>
    <s v="Nazarova"/>
    <n v="587"/>
    <x v="0"/>
    <x v="1"/>
    <x v="1"/>
    <n v="51"/>
    <s v="Old"/>
    <n v="3"/>
    <x v="2"/>
    <n v="83739.320000000007"/>
    <x v="0"/>
    <s v="Basic"/>
    <n v="0"/>
    <n v="1"/>
    <n v="148798.45000000001"/>
    <x v="0"/>
    <s v="High"/>
    <x v="1"/>
    <x v="1"/>
  </r>
  <r>
    <n v="5543"/>
    <n v="15664897"/>
    <s v="Bryant"/>
    <n v="682"/>
    <x v="0"/>
    <x v="0"/>
    <x v="0"/>
    <n v="35"/>
    <s v="Middle Age"/>
    <n v="2"/>
    <x v="0"/>
    <n v="181166.44"/>
    <x v="0"/>
    <s v="Basic"/>
    <n v="1"/>
    <n v="1"/>
    <n v="63737.19"/>
    <x v="0"/>
    <s v="Medium"/>
    <x v="0"/>
    <x v="0"/>
  </r>
  <r>
    <n v="5544"/>
    <n v="15585777"/>
    <s v="Pai"/>
    <n v="710"/>
    <x v="1"/>
    <x v="0"/>
    <x v="1"/>
    <n v="38"/>
    <s v="Middle Age"/>
    <n v="3"/>
    <x v="2"/>
    <n v="130588.82"/>
    <x v="0"/>
    <s v="Basic"/>
    <n v="1"/>
    <n v="1"/>
    <n v="154997.64000000001"/>
    <x v="0"/>
    <s v="High"/>
    <x v="1"/>
    <x v="1"/>
  </r>
  <r>
    <n v="5545"/>
    <n v="15650864"/>
    <s v="Power"/>
    <n v="507"/>
    <x v="0"/>
    <x v="0"/>
    <x v="1"/>
    <n v="42"/>
    <s v="Middle Age"/>
    <n v="6"/>
    <x v="1"/>
    <n v="0"/>
    <x v="2"/>
    <s v="Standard"/>
    <n v="1"/>
    <n v="0"/>
    <n v="34777.230000000003"/>
    <x v="2"/>
    <s v="Low"/>
    <x v="1"/>
    <x v="1"/>
  </r>
  <r>
    <n v="5546"/>
    <n v="15806709"/>
    <s v="Hao"/>
    <n v="609"/>
    <x v="0"/>
    <x v="2"/>
    <x v="1"/>
    <n v="33"/>
    <s v="Middle Age"/>
    <n v="6"/>
    <x v="1"/>
    <n v="94126.67"/>
    <x v="0"/>
    <s v="Basic"/>
    <n v="0"/>
    <n v="0"/>
    <n v="93718.16"/>
    <x v="0"/>
    <s v="Medium"/>
    <x v="1"/>
    <x v="1"/>
  </r>
  <r>
    <n v="5547"/>
    <n v="15633818"/>
    <s v="McMillan"/>
    <n v="786"/>
    <x v="1"/>
    <x v="0"/>
    <x v="1"/>
    <n v="32"/>
    <s v="Middle Age"/>
    <n v="9"/>
    <x v="3"/>
    <n v="0"/>
    <x v="2"/>
    <s v="Standard"/>
    <n v="1"/>
    <n v="0"/>
    <n v="133112.41"/>
    <x v="1"/>
    <s v="High"/>
    <x v="1"/>
    <x v="1"/>
  </r>
  <r>
    <n v="5548"/>
    <n v="15713845"/>
    <s v="Merrett"/>
    <n v="688"/>
    <x v="0"/>
    <x v="0"/>
    <x v="1"/>
    <n v="38"/>
    <s v="Middle Age"/>
    <n v="7"/>
    <x v="1"/>
    <n v="148045.68"/>
    <x v="0"/>
    <s v="Basic"/>
    <n v="1"/>
    <n v="0"/>
    <n v="175479.92"/>
    <x v="0"/>
    <s v="High"/>
    <x v="0"/>
    <x v="0"/>
  </r>
  <r>
    <n v="5549"/>
    <n v="15639662"/>
    <s v="Phillips"/>
    <n v="710"/>
    <x v="1"/>
    <x v="0"/>
    <x v="1"/>
    <n v="38"/>
    <s v="Middle Age"/>
    <n v="2"/>
    <x v="0"/>
    <n v="0"/>
    <x v="2"/>
    <s v="Standard"/>
    <n v="1"/>
    <n v="0"/>
    <n v="96.27"/>
    <x v="2"/>
    <s v="Low"/>
    <x v="1"/>
    <x v="1"/>
  </r>
  <r>
    <n v="5550"/>
    <n v="15567013"/>
    <s v="De Luca"/>
    <n v="779"/>
    <x v="1"/>
    <x v="1"/>
    <x v="1"/>
    <n v="33"/>
    <s v="Middle Age"/>
    <n v="3"/>
    <x v="2"/>
    <n v="0"/>
    <x v="2"/>
    <s v="Standard"/>
    <n v="1"/>
    <n v="0"/>
    <n v="30804.68"/>
    <x v="2"/>
    <s v="Low"/>
    <x v="1"/>
    <x v="1"/>
  </r>
  <r>
    <n v="5551"/>
    <n v="15777784"/>
    <s v="Tu"/>
    <n v="733"/>
    <x v="1"/>
    <x v="0"/>
    <x v="0"/>
    <n v="44"/>
    <s v="Middle Age"/>
    <n v="6"/>
    <x v="1"/>
    <n v="168165.84"/>
    <x v="0"/>
    <s v="Basic"/>
    <n v="0"/>
    <n v="1"/>
    <n v="197193.49"/>
    <x v="0"/>
    <s v="High"/>
    <x v="1"/>
    <x v="1"/>
  </r>
  <r>
    <n v="5552"/>
    <n v="15800251"/>
    <s v="Elder"/>
    <n v="583"/>
    <x v="0"/>
    <x v="2"/>
    <x v="0"/>
    <n v="26"/>
    <s v="Adolescence"/>
    <n v="10"/>
    <x v="3"/>
    <n v="72835.56"/>
    <x v="2"/>
    <s v="Standard"/>
    <n v="1"/>
    <n v="0"/>
    <n v="96792.15"/>
    <x v="0"/>
    <s v="Medium"/>
    <x v="1"/>
    <x v="1"/>
  </r>
  <r>
    <n v="5553"/>
    <n v="15651315"/>
    <s v="Dilke"/>
    <n v="627"/>
    <x v="0"/>
    <x v="0"/>
    <x v="1"/>
    <n v="41"/>
    <s v="Middle Age"/>
    <n v="3"/>
    <x v="2"/>
    <n v="0"/>
    <x v="2"/>
    <s v="Standard"/>
    <n v="1"/>
    <n v="0"/>
    <n v="132719.79999999999"/>
    <x v="1"/>
    <s v="High"/>
    <x v="1"/>
    <x v="1"/>
  </r>
  <r>
    <n v="5554"/>
    <n v="15651450"/>
    <s v="Panicucci"/>
    <n v="666"/>
    <x v="0"/>
    <x v="2"/>
    <x v="1"/>
    <n v="31"/>
    <s v="Middle Age"/>
    <n v="3"/>
    <x v="2"/>
    <n v="123212.08"/>
    <x v="2"/>
    <s v="Standard"/>
    <n v="1"/>
    <n v="1"/>
    <n v="112157.31"/>
    <x v="1"/>
    <s v="High"/>
    <x v="1"/>
    <x v="1"/>
  </r>
  <r>
    <n v="5555"/>
    <n v="15784218"/>
    <s v="Mason"/>
    <n v="620"/>
    <x v="0"/>
    <x v="1"/>
    <x v="1"/>
    <n v="38"/>
    <s v="Middle Age"/>
    <n v="0"/>
    <x v="0"/>
    <n v="0"/>
    <x v="2"/>
    <s v="Standard"/>
    <n v="1"/>
    <n v="1"/>
    <n v="38015.339999999997"/>
    <x v="2"/>
    <s v="Low"/>
    <x v="1"/>
    <x v="1"/>
  </r>
  <r>
    <n v="5556"/>
    <n v="15572398"/>
    <s v="Townsend"/>
    <n v="614"/>
    <x v="0"/>
    <x v="1"/>
    <x v="0"/>
    <n v="39"/>
    <s v="Middle Age"/>
    <n v="6"/>
    <x v="1"/>
    <n v="0"/>
    <x v="2"/>
    <s v="Standard"/>
    <n v="1"/>
    <n v="1"/>
    <n v="164018.98000000001"/>
    <x v="1"/>
    <s v="High"/>
    <x v="1"/>
    <x v="1"/>
  </r>
  <r>
    <n v="5557"/>
    <n v="15707962"/>
    <s v="Gunson"/>
    <n v="606"/>
    <x v="0"/>
    <x v="0"/>
    <x v="1"/>
    <n v="40"/>
    <s v="Middle Age"/>
    <n v="6"/>
    <x v="1"/>
    <n v="119501.88"/>
    <x v="2"/>
    <s v="Standard"/>
    <n v="1"/>
    <n v="0"/>
    <n v="46774.94"/>
    <x v="2"/>
    <s v="Low"/>
    <x v="1"/>
    <x v="1"/>
  </r>
  <r>
    <n v="5558"/>
    <n v="15705663"/>
    <s v="Milano"/>
    <n v="700"/>
    <x v="1"/>
    <x v="2"/>
    <x v="0"/>
    <n v="39"/>
    <s v="Middle Age"/>
    <n v="5"/>
    <x v="2"/>
    <n v="144550.82999999999"/>
    <x v="2"/>
    <s v="Standard"/>
    <n v="1"/>
    <n v="1"/>
    <n v="189664.43"/>
    <x v="1"/>
    <s v="High"/>
    <x v="1"/>
    <x v="1"/>
  </r>
  <r>
    <n v="5559"/>
    <n v="15645355"/>
    <s v="Macleod"/>
    <n v="677"/>
    <x v="0"/>
    <x v="2"/>
    <x v="1"/>
    <n v="34"/>
    <s v="Middle Age"/>
    <n v="3"/>
    <x v="2"/>
    <n v="126729.41"/>
    <x v="0"/>
    <s v="Basic"/>
    <n v="1"/>
    <n v="1"/>
    <n v="26106.39"/>
    <x v="2"/>
    <s v="Low"/>
    <x v="0"/>
    <x v="0"/>
  </r>
  <r>
    <n v="5560"/>
    <n v="15729557"/>
    <s v="Olisaemeka"/>
    <n v="850"/>
    <x v="1"/>
    <x v="2"/>
    <x v="1"/>
    <n v="36"/>
    <s v="Middle Age"/>
    <n v="5"/>
    <x v="2"/>
    <n v="119984.07"/>
    <x v="0"/>
    <s v="Basic"/>
    <n v="1"/>
    <n v="0"/>
    <n v="191535.11"/>
    <x v="0"/>
    <s v="High"/>
    <x v="0"/>
    <x v="0"/>
  </r>
  <r>
    <n v="5561"/>
    <n v="15631436"/>
    <s v="Gleeson"/>
    <n v="564"/>
    <x v="0"/>
    <x v="0"/>
    <x v="1"/>
    <n v="35"/>
    <s v="Middle Age"/>
    <n v="4"/>
    <x v="2"/>
    <n v="0"/>
    <x v="0"/>
    <s v="Basic"/>
    <n v="1"/>
    <n v="0"/>
    <n v="158937.54999999999"/>
    <x v="0"/>
    <s v="High"/>
    <x v="1"/>
    <x v="1"/>
  </r>
  <r>
    <n v="5562"/>
    <n v="15583073"/>
    <s v="Martin"/>
    <n v="771"/>
    <x v="1"/>
    <x v="1"/>
    <x v="0"/>
    <n v="56"/>
    <s v="Old"/>
    <n v="2"/>
    <x v="0"/>
    <n v="0"/>
    <x v="0"/>
    <s v="Basic"/>
    <n v="1"/>
    <n v="1"/>
    <n v="25222.6"/>
    <x v="2"/>
    <s v="Low"/>
    <x v="0"/>
    <x v="0"/>
  </r>
  <r>
    <n v="5563"/>
    <n v="15614361"/>
    <s v="Liao"/>
    <n v="620"/>
    <x v="0"/>
    <x v="1"/>
    <x v="1"/>
    <n v="42"/>
    <s v="Middle Age"/>
    <n v="9"/>
    <x v="3"/>
    <n v="121490.05"/>
    <x v="0"/>
    <s v="Basic"/>
    <n v="1"/>
    <n v="1"/>
    <n v="29296.74"/>
    <x v="2"/>
    <s v="Low"/>
    <x v="1"/>
    <x v="1"/>
  </r>
  <r>
    <n v="5564"/>
    <n v="15724684"/>
    <s v="Sung"/>
    <n v="610"/>
    <x v="0"/>
    <x v="1"/>
    <x v="1"/>
    <n v="46"/>
    <s v="Middle Age"/>
    <n v="5"/>
    <x v="2"/>
    <n v="91897.8"/>
    <x v="0"/>
    <s v="Basic"/>
    <n v="1"/>
    <n v="0"/>
    <n v="54394.28"/>
    <x v="0"/>
    <s v="Medium"/>
    <x v="1"/>
    <x v="1"/>
  </r>
  <r>
    <n v="5565"/>
    <n v="15700083"/>
    <s v="Lai"/>
    <n v="609"/>
    <x v="0"/>
    <x v="1"/>
    <x v="1"/>
    <n v="39"/>
    <s v="Middle Age"/>
    <n v="2"/>
    <x v="0"/>
    <n v="139443.75"/>
    <x v="2"/>
    <s v="Standard"/>
    <n v="1"/>
    <n v="0"/>
    <n v="9234.06"/>
    <x v="2"/>
    <s v="Low"/>
    <x v="1"/>
    <x v="1"/>
  </r>
  <r>
    <n v="5566"/>
    <n v="15636541"/>
    <s v="Cartwright"/>
    <n v="683"/>
    <x v="0"/>
    <x v="2"/>
    <x v="1"/>
    <n v="35"/>
    <s v="Middle Age"/>
    <n v="5"/>
    <x v="2"/>
    <n v="144961.97"/>
    <x v="0"/>
    <s v="Basic"/>
    <n v="0"/>
    <n v="1"/>
    <n v="26796.73"/>
    <x v="2"/>
    <s v="Low"/>
    <x v="1"/>
    <x v="1"/>
  </r>
  <r>
    <n v="5567"/>
    <n v="15796015"/>
    <s v="Wu"/>
    <n v="633"/>
    <x v="0"/>
    <x v="2"/>
    <x v="1"/>
    <n v="42"/>
    <s v="Middle Age"/>
    <n v="3"/>
    <x v="2"/>
    <n v="126041.02"/>
    <x v="0"/>
    <s v="Basic"/>
    <n v="0"/>
    <n v="1"/>
    <n v="11796.89"/>
    <x v="2"/>
    <s v="Low"/>
    <x v="1"/>
    <x v="1"/>
  </r>
  <r>
    <n v="5568"/>
    <n v="15787222"/>
    <s v="Ch'in"/>
    <n v="676"/>
    <x v="0"/>
    <x v="2"/>
    <x v="1"/>
    <n v="28"/>
    <s v="Adolescence"/>
    <n v="1"/>
    <x v="0"/>
    <n v="69459.05"/>
    <x v="2"/>
    <s v="Standard"/>
    <n v="1"/>
    <n v="1"/>
    <n v="128461.29"/>
    <x v="1"/>
    <s v="High"/>
    <x v="1"/>
    <x v="1"/>
  </r>
  <r>
    <n v="5569"/>
    <n v="15594270"/>
    <s v="Biryukov"/>
    <n v="693"/>
    <x v="0"/>
    <x v="0"/>
    <x v="1"/>
    <n v="38"/>
    <s v="Middle Age"/>
    <n v="7"/>
    <x v="1"/>
    <n v="198338.77"/>
    <x v="2"/>
    <s v="Standard"/>
    <n v="1"/>
    <n v="1"/>
    <n v="14278.18"/>
    <x v="2"/>
    <s v="Low"/>
    <x v="1"/>
    <x v="1"/>
  </r>
  <r>
    <n v="5570"/>
    <n v="15701524"/>
    <s v="Ting"/>
    <n v="709"/>
    <x v="1"/>
    <x v="0"/>
    <x v="1"/>
    <n v="36"/>
    <s v="Middle Age"/>
    <n v="0"/>
    <x v="0"/>
    <n v="0"/>
    <x v="2"/>
    <s v="Standard"/>
    <n v="1"/>
    <n v="0"/>
    <n v="46811.77"/>
    <x v="2"/>
    <s v="Low"/>
    <x v="1"/>
    <x v="1"/>
  </r>
  <r>
    <n v="5571"/>
    <n v="15645847"/>
    <s v="P'eng"/>
    <n v="569"/>
    <x v="0"/>
    <x v="2"/>
    <x v="1"/>
    <n v="35"/>
    <s v="Middle Age"/>
    <n v="2"/>
    <x v="0"/>
    <n v="109196.66"/>
    <x v="1"/>
    <s v="Premium"/>
    <n v="1"/>
    <n v="0"/>
    <n v="109393.19"/>
    <x v="1"/>
    <s v="High"/>
    <x v="0"/>
    <x v="0"/>
  </r>
  <r>
    <n v="5572"/>
    <n v="15708867"/>
    <s v="Niu"/>
    <n v="684"/>
    <x v="0"/>
    <x v="1"/>
    <x v="0"/>
    <n v="38"/>
    <s v="Middle Age"/>
    <n v="3"/>
    <x v="2"/>
    <n v="134168.5"/>
    <x v="1"/>
    <s v="Premium"/>
    <n v="1"/>
    <n v="0"/>
    <n v="3966.5"/>
    <x v="2"/>
    <s v="Low"/>
    <x v="0"/>
    <x v="0"/>
  </r>
  <r>
    <n v="5573"/>
    <n v="15613140"/>
    <s v="Mellor"/>
    <n v="565"/>
    <x v="0"/>
    <x v="0"/>
    <x v="1"/>
    <n v="34"/>
    <s v="Middle Age"/>
    <n v="6"/>
    <x v="1"/>
    <n v="0"/>
    <x v="0"/>
    <s v="Basic"/>
    <n v="1"/>
    <n v="1"/>
    <n v="63173.64"/>
    <x v="0"/>
    <s v="Medium"/>
    <x v="1"/>
    <x v="1"/>
  </r>
  <r>
    <n v="5574"/>
    <n v="15628893"/>
    <s v="Power"/>
    <n v="681"/>
    <x v="0"/>
    <x v="0"/>
    <x v="1"/>
    <n v="29"/>
    <s v="Adolescence"/>
    <n v="8"/>
    <x v="1"/>
    <n v="0"/>
    <x v="0"/>
    <s v="Basic"/>
    <n v="1"/>
    <n v="0"/>
    <n v="66367.33"/>
    <x v="0"/>
    <s v="Medium"/>
    <x v="1"/>
    <x v="1"/>
  </r>
  <r>
    <n v="5575"/>
    <n v="15764073"/>
    <s v="Arcuri"/>
    <n v="503"/>
    <x v="0"/>
    <x v="1"/>
    <x v="0"/>
    <n v="36"/>
    <s v="Middle Age"/>
    <n v="9"/>
    <x v="3"/>
    <n v="0"/>
    <x v="2"/>
    <s v="Standard"/>
    <n v="1"/>
    <n v="1"/>
    <n v="16274.67"/>
    <x v="2"/>
    <s v="Low"/>
    <x v="1"/>
    <x v="1"/>
  </r>
  <r>
    <n v="5576"/>
    <n v="15782879"/>
    <s v="Lang"/>
    <n v="656"/>
    <x v="0"/>
    <x v="0"/>
    <x v="1"/>
    <n v="40"/>
    <s v="Middle Age"/>
    <n v="2"/>
    <x v="0"/>
    <n v="0"/>
    <x v="2"/>
    <s v="Standard"/>
    <n v="1"/>
    <n v="1"/>
    <n v="180553.48"/>
    <x v="1"/>
    <s v="High"/>
    <x v="1"/>
    <x v="1"/>
  </r>
  <r>
    <n v="5577"/>
    <n v="15635964"/>
    <s v="Eve"/>
    <n v="566"/>
    <x v="0"/>
    <x v="2"/>
    <x v="1"/>
    <n v="65"/>
    <s v="Old"/>
    <n v="4"/>
    <x v="2"/>
    <n v="120100.41"/>
    <x v="0"/>
    <s v="Basic"/>
    <n v="1"/>
    <n v="0"/>
    <n v="107563.16"/>
    <x v="0"/>
    <s v="High"/>
    <x v="0"/>
    <x v="0"/>
  </r>
  <r>
    <n v="5578"/>
    <n v="15726087"/>
    <s v="Ch'in"/>
    <n v="592"/>
    <x v="0"/>
    <x v="0"/>
    <x v="0"/>
    <n v="62"/>
    <s v="Old"/>
    <n v="5"/>
    <x v="2"/>
    <n v="0"/>
    <x v="0"/>
    <s v="Basic"/>
    <n v="1"/>
    <n v="1"/>
    <n v="100941.57"/>
    <x v="0"/>
    <s v="High"/>
    <x v="1"/>
    <x v="1"/>
  </r>
  <r>
    <n v="5579"/>
    <n v="15726313"/>
    <s v="Napolitani"/>
    <n v="687"/>
    <x v="0"/>
    <x v="1"/>
    <x v="0"/>
    <n v="50"/>
    <s v="Middle Age"/>
    <n v="5"/>
    <x v="2"/>
    <n v="0"/>
    <x v="2"/>
    <s v="Standard"/>
    <n v="1"/>
    <n v="0"/>
    <n v="110230.39999999999"/>
    <x v="1"/>
    <s v="High"/>
    <x v="1"/>
    <x v="1"/>
  </r>
  <r>
    <n v="5580"/>
    <n v="15578073"/>
    <s v="Barker"/>
    <n v="686"/>
    <x v="0"/>
    <x v="1"/>
    <x v="1"/>
    <n v="22"/>
    <s v="Adolescence"/>
    <n v="8"/>
    <x v="1"/>
    <n v="0"/>
    <x v="2"/>
    <s v="Standard"/>
    <n v="0"/>
    <n v="0"/>
    <n v="142331.85"/>
    <x v="1"/>
    <s v="High"/>
    <x v="1"/>
    <x v="1"/>
  </r>
  <r>
    <n v="5581"/>
    <n v="15786249"/>
    <s v="Whitfield"/>
    <n v="616"/>
    <x v="0"/>
    <x v="1"/>
    <x v="1"/>
    <n v="30"/>
    <s v="Middle Age"/>
    <n v="2"/>
    <x v="0"/>
    <n v="0"/>
    <x v="2"/>
    <s v="Standard"/>
    <n v="1"/>
    <n v="0"/>
    <n v="199099.51"/>
    <x v="1"/>
    <s v="High"/>
    <x v="1"/>
    <x v="1"/>
  </r>
  <r>
    <n v="5582"/>
    <n v="15812850"/>
    <s v="Stradford"/>
    <n v="494"/>
    <x v="2"/>
    <x v="1"/>
    <x v="1"/>
    <n v="67"/>
    <s v="Old"/>
    <n v="5"/>
    <x v="2"/>
    <n v="0"/>
    <x v="2"/>
    <s v="Standard"/>
    <n v="1"/>
    <n v="1"/>
    <n v="85890.16"/>
    <x v="0"/>
    <s v="Medium"/>
    <x v="1"/>
    <x v="1"/>
  </r>
  <r>
    <n v="5583"/>
    <n v="15596972"/>
    <s v="Brownlow"/>
    <n v="534"/>
    <x v="0"/>
    <x v="0"/>
    <x v="1"/>
    <n v="38"/>
    <s v="Middle Age"/>
    <n v="3"/>
    <x v="2"/>
    <n v="0"/>
    <x v="0"/>
    <s v="Basic"/>
    <n v="0"/>
    <n v="0"/>
    <n v="143938.26999999999"/>
    <x v="0"/>
    <s v="High"/>
    <x v="1"/>
    <x v="1"/>
  </r>
  <r>
    <n v="5584"/>
    <n v="15620579"/>
    <s v="Dunn"/>
    <n v="695"/>
    <x v="0"/>
    <x v="1"/>
    <x v="0"/>
    <n v="31"/>
    <s v="Middle Age"/>
    <n v="8"/>
    <x v="1"/>
    <n v="0"/>
    <x v="2"/>
    <s v="Standard"/>
    <n v="0"/>
    <n v="1"/>
    <n v="131644.41"/>
    <x v="1"/>
    <s v="High"/>
    <x v="1"/>
    <x v="1"/>
  </r>
  <r>
    <n v="5585"/>
    <n v="15768270"/>
    <s v="DeRose"/>
    <n v="579"/>
    <x v="0"/>
    <x v="1"/>
    <x v="0"/>
    <n v="31"/>
    <s v="Middle Age"/>
    <n v="9"/>
    <x v="3"/>
    <n v="0"/>
    <x v="2"/>
    <s v="Standard"/>
    <n v="1"/>
    <n v="0"/>
    <n v="112395.98"/>
    <x v="1"/>
    <s v="High"/>
    <x v="1"/>
    <x v="1"/>
  </r>
  <r>
    <n v="5586"/>
    <n v="15656597"/>
    <s v="Wang"/>
    <n v="432"/>
    <x v="2"/>
    <x v="2"/>
    <x v="1"/>
    <n v="38"/>
    <s v="Middle Age"/>
    <n v="2"/>
    <x v="0"/>
    <n v="135559.79999999999"/>
    <x v="2"/>
    <s v="Standard"/>
    <n v="1"/>
    <n v="1"/>
    <n v="71856.3"/>
    <x v="0"/>
    <s v="Medium"/>
    <x v="1"/>
    <x v="1"/>
  </r>
  <r>
    <n v="5587"/>
    <n v="15699446"/>
    <s v="Hobbs"/>
    <n v="816"/>
    <x v="1"/>
    <x v="2"/>
    <x v="0"/>
    <n v="25"/>
    <s v="Adolescence"/>
    <n v="2"/>
    <x v="0"/>
    <n v="150355.35"/>
    <x v="2"/>
    <s v="Standard"/>
    <n v="1"/>
    <n v="1"/>
    <n v="35770.839999999997"/>
    <x v="2"/>
    <s v="Low"/>
    <x v="1"/>
    <x v="1"/>
  </r>
  <r>
    <n v="5588"/>
    <n v="15615004"/>
    <s v="Anderson"/>
    <n v="730"/>
    <x v="1"/>
    <x v="0"/>
    <x v="0"/>
    <n v="37"/>
    <s v="Middle Age"/>
    <n v="1"/>
    <x v="0"/>
    <n v="0"/>
    <x v="2"/>
    <s v="Standard"/>
    <n v="1"/>
    <n v="1"/>
    <n v="124364.63"/>
    <x v="1"/>
    <s v="High"/>
    <x v="1"/>
    <x v="1"/>
  </r>
  <r>
    <n v="5589"/>
    <n v="15704771"/>
    <s v="Ugochukwu"/>
    <n v="593"/>
    <x v="0"/>
    <x v="0"/>
    <x v="0"/>
    <n v="35"/>
    <s v="Middle Age"/>
    <n v="6"/>
    <x v="1"/>
    <n v="133489.12"/>
    <x v="2"/>
    <s v="Standard"/>
    <n v="1"/>
    <n v="1"/>
    <n v="78101.289999999994"/>
    <x v="0"/>
    <s v="Medium"/>
    <x v="1"/>
    <x v="1"/>
  </r>
  <r>
    <n v="5590"/>
    <n v="15588372"/>
    <s v="Kirsova"/>
    <n v="715"/>
    <x v="1"/>
    <x v="2"/>
    <x v="0"/>
    <n v="37"/>
    <s v="Middle Age"/>
    <n v="9"/>
    <x v="3"/>
    <n v="105489.31"/>
    <x v="0"/>
    <s v="Basic"/>
    <n v="0"/>
    <n v="0"/>
    <n v="143096.49"/>
    <x v="0"/>
    <s v="High"/>
    <x v="0"/>
    <x v="0"/>
  </r>
  <r>
    <n v="5591"/>
    <n v="15681439"/>
    <s v="Tsou"/>
    <n v="775"/>
    <x v="1"/>
    <x v="2"/>
    <x v="1"/>
    <n v="25"/>
    <s v="Adolescence"/>
    <n v="10"/>
    <x v="3"/>
    <n v="60205.2"/>
    <x v="2"/>
    <s v="Standard"/>
    <n v="1"/>
    <n v="0"/>
    <n v="14073.11"/>
    <x v="2"/>
    <s v="Low"/>
    <x v="1"/>
    <x v="1"/>
  </r>
  <r>
    <n v="5592"/>
    <n v="15607509"/>
    <s v="Ozerova"/>
    <n v="539"/>
    <x v="0"/>
    <x v="0"/>
    <x v="1"/>
    <n v="38"/>
    <s v="Middle Age"/>
    <n v="5"/>
    <x v="2"/>
    <n v="0"/>
    <x v="2"/>
    <s v="Standard"/>
    <n v="1"/>
    <n v="0"/>
    <n v="47388.41"/>
    <x v="2"/>
    <s v="Low"/>
    <x v="1"/>
    <x v="1"/>
  </r>
  <r>
    <n v="5593"/>
    <n v="15670343"/>
    <s v="Li"/>
    <n v="576"/>
    <x v="0"/>
    <x v="1"/>
    <x v="1"/>
    <n v="19"/>
    <s v="Adolescence"/>
    <n v="6"/>
    <x v="1"/>
    <n v="0"/>
    <x v="2"/>
    <s v="Standard"/>
    <n v="0"/>
    <n v="0"/>
    <n v="72306.070000000007"/>
    <x v="0"/>
    <s v="Medium"/>
    <x v="1"/>
    <x v="1"/>
  </r>
  <r>
    <n v="5594"/>
    <n v="15597968"/>
    <s v="Fyans"/>
    <n v="617"/>
    <x v="0"/>
    <x v="1"/>
    <x v="1"/>
    <n v="50"/>
    <s v="Middle Age"/>
    <n v="7"/>
    <x v="1"/>
    <n v="0"/>
    <x v="0"/>
    <s v="Basic"/>
    <n v="1"/>
    <n v="0"/>
    <n v="184839.7"/>
    <x v="0"/>
    <s v="High"/>
    <x v="0"/>
    <x v="0"/>
  </r>
  <r>
    <n v="5595"/>
    <n v="15658432"/>
    <s v="Freeman"/>
    <n v="688"/>
    <x v="0"/>
    <x v="0"/>
    <x v="1"/>
    <n v="40"/>
    <s v="Middle Age"/>
    <n v="6"/>
    <x v="1"/>
    <n v="0"/>
    <x v="0"/>
    <s v="Basic"/>
    <n v="1"/>
    <n v="1"/>
    <n v="47886.44"/>
    <x v="2"/>
    <s v="Low"/>
    <x v="1"/>
    <x v="1"/>
  </r>
  <r>
    <n v="5596"/>
    <n v="15616431"/>
    <s v="Chiu"/>
    <n v="608"/>
    <x v="0"/>
    <x v="0"/>
    <x v="1"/>
    <n v="33"/>
    <s v="Middle Age"/>
    <n v="4"/>
    <x v="2"/>
    <n v="0"/>
    <x v="0"/>
    <s v="Basic"/>
    <n v="0"/>
    <n v="1"/>
    <n v="130474.03"/>
    <x v="0"/>
    <s v="High"/>
    <x v="1"/>
    <x v="1"/>
  </r>
  <r>
    <n v="5597"/>
    <n v="15796957"/>
    <s v="Iadanza"/>
    <n v="597"/>
    <x v="0"/>
    <x v="1"/>
    <x v="1"/>
    <n v="35"/>
    <s v="Middle Age"/>
    <n v="9"/>
    <x v="3"/>
    <n v="0"/>
    <x v="1"/>
    <s v="Premium"/>
    <n v="0"/>
    <n v="1"/>
    <n v="73181.39"/>
    <x v="0"/>
    <s v="Medium"/>
    <x v="0"/>
    <x v="0"/>
  </r>
  <r>
    <n v="5598"/>
    <n v="15815552"/>
    <s v="Ferguson"/>
    <n v="670"/>
    <x v="0"/>
    <x v="0"/>
    <x v="0"/>
    <n v="42"/>
    <s v="Middle Age"/>
    <n v="6"/>
    <x v="1"/>
    <n v="112333.63"/>
    <x v="0"/>
    <s v="Basic"/>
    <n v="1"/>
    <n v="1"/>
    <n v="65706.86"/>
    <x v="0"/>
    <s v="Medium"/>
    <x v="1"/>
    <x v="1"/>
  </r>
  <r>
    <n v="5599"/>
    <n v="15631871"/>
    <s v="Kelly"/>
    <n v="616"/>
    <x v="0"/>
    <x v="2"/>
    <x v="0"/>
    <n v="57"/>
    <s v="Old"/>
    <n v="7"/>
    <x v="1"/>
    <n v="116936.81"/>
    <x v="0"/>
    <s v="Basic"/>
    <n v="1"/>
    <n v="1"/>
    <n v="104379.36"/>
    <x v="0"/>
    <s v="High"/>
    <x v="1"/>
    <x v="1"/>
  </r>
  <r>
    <n v="5600"/>
    <n v="15635870"/>
    <s v="She"/>
    <n v="579"/>
    <x v="0"/>
    <x v="2"/>
    <x v="0"/>
    <n v="50"/>
    <s v="Middle Age"/>
    <n v="5"/>
    <x v="2"/>
    <n v="117721.02"/>
    <x v="0"/>
    <s v="Basic"/>
    <n v="0"/>
    <n v="1"/>
    <n v="192146.63"/>
    <x v="0"/>
    <s v="High"/>
    <x v="0"/>
    <x v="0"/>
  </r>
  <r>
    <n v="5601"/>
    <n v="15596713"/>
    <s v="Christie"/>
    <n v="786"/>
    <x v="1"/>
    <x v="0"/>
    <x v="1"/>
    <n v="37"/>
    <s v="Middle Age"/>
    <n v="7"/>
    <x v="1"/>
    <n v="165896.22"/>
    <x v="2"/>
    <s v="Standard"/>
    <n v="1"/>
    <n v="1"/>
    <n v="66977.679999999993"/>
    <x v="0"/>
    <s v="Medium"/>
    <x v="1"/>
    <x v="1"/>
  </r>
  <r>
    <n v="5602"/>
    <n v="15684211"/>
    <s v="Creel"/>
    <n v="704"/>
    <x v="1"/>
    <x v="1"/>
    <x v="0"/>
    <n v="44"/>
    <s v="Middle Age"/>
    <n v="9"/>
    <x v="3"/>
    <n v="153656.85"/>
    <x v="0"/>
    <s v="Basic"/>
    <n v="1"/>
    <n v="0"/>
    <n v="158742.81"/>
    <x v="0"/>
    <s v="High"/>
    <x v="1"/>
    <x v="1"/>
  </r>
  <r>
    <n v="5603"/>
    <n v="15760521"/>
    <s v="Thompson"/>
    <n v="796"/>
    <x v="1"/>
    <x v="0"/>
    <x v="0"/>
    <n v="50"/>
    <s v="Middle Age"/>
    <n v="1"/>
    <x v="0"/>
    <n v="94164"/>
    <x v="0"/>
    <s v="Basic"/>
    <n v="1"/>
    <n v="1"/>
    <n v="189414.74"/>
    <x v="0"/>
    <s v="High"/>
    <x v="1"/>
    <x v="1"/>
  </r>
  <r>
    <n v="5604"/>
    <n v="15608408"/>
    <s v="Lazareva"/>
    <n v="598"/>
    <x v="0"/>
    <x v="1"/>
    <x v="1"/>
    <n v="39"/>
    <s v="Middle Age"/>
    <n v="1"/>
    <x v="0"/>
    <n v="0"/>
    <x v="2"/>
    <s v="Standard"/>
    <n v="1"/>
    <n v="0"/>
    <n v="159130.32"/>
    <x v="1"/>
    <s v="High"/>
    <x v="1"/>
    <x v="1"/>
  </r>
  <r>
    <n v="5605"/>
    <n v="15804721"/>
    <s v="Boni"/>
    <n v="602"/>
    <x v="0"/>
    <x v="0"/>
    <x v="1"/>
    <n v="49"/>
    <s v="Middle Age"/>
    <n v="0"/>
    <x v="0"/>
    <n v="191808.73"/>
    <x v="0"/>
    <s v="Basic"/>
    <n v="0"/>
    <n v="0"/>
    <n v="97640.2"/>
    <x v="0"/>
    <s v="Medium"/>
    <x v="1"/>
    <x v="1"/>
  </r>
  <r>
    <n v="5606"/>
    <n v="15730272"/>
    <s v="Evseev"/>
    <n v="619"/>
    <x v="0"/>
    <x v="0"/>
    <x v="1"/>
    <n v="58"/>
    <s v="Old"/>
    <n v="5"/>
    <x v="2"/>
    <n v="152199.32999999999"/>
    <x v="0"/>
    <s v="Basic"/>
    <n v="1"/>
    <n v="1"/>
    <n v="86022.09"/>
    <x v="0"/>
    <s v="Medium"/>
    <x v="1"/>
    <x v="1"/>
  </r>
  <r>
    <n v="5607"/>
    <n v="15741988"/>
    <s v="Marino"/>
    <n v="492"/>
    <x v="2"/>
    <x v="2"/>
    <x v="0"/>
    <n v="52"/>
    <s v="Old"/>
    <n v="8"/>
    <x v="1"/>
    <n v="125396.24"/>
    <x v="0"/>
    <s v="Basic"/>
    <n v="1"/>
    <n v="0"/>
    <n v="10014.719999999999"/>
    <x v="2"/>
    <s v="Low"/>
    <x v="0"/>
    <x v="0"/>
  </r>
  <r>
    <n v="5608"/>
    <n v="15771728"/>
    <s v="Mackenzie"/>
    <n v="641"/>
    <x v="0"/>
    <x v="2"/>
    <x v="1"/>
    <n v="41"/>
    <s v="Middle Age"/>
    <n v="7"/>
    <x v="1"/>
    <n v="104405.54"/>
    <x v="1"/>
    <s v="Premium"/>
    <n v="1"/>
    <n v="0"/>
    <n v="17384.21"/>
    <x v="2"/>
    <s v="Low"/>
    <x v="1"/>
    <x v="1"/>
  </r>
  <r>
    <n v="5609"/>
    <n v="15605113"/>
    <s v="Sutherland"/>
    <n v="518"/>
    <x v="0"/>
    <x v="0"/>
    <x v="0"/>
    <n v="27"/>
    <s v="Adolescence"/>
    <n v="1"/>
    <x v="0"/>
    <n v="133801.49"/>
    <x v="0"/>
    <s v="Basic"/>
    <n v="1"/>
    <n v="1"/>
    <n v="143315.57"/>
    <x v="0"/>
    <s v="High"/>
    <x v="1"/>
    <x v="1"/>
  </r>
  <r>
    <n v="5610"/>
    <n v="15661945"/>
    <s v="Nicolay"/>
    <n v="623"/>
    <x v="0"/>
    <x v="1"/>
    <x v="0"/>
    <n v="40"/>
    <s v="Middle Age"/>
    <n v="4"/>
    <x v="2"/>
    <n v="0"/>
    <x v="1"/>
    <s v="Premium"/>
    <n v="1"/>
    <n v="0"/>
    <n v="31669.18"/>
    <x v="2"/>
    <s v="Low"/>
    <x v="1"/>
    <x v="1"/>
  </r>
  <r>
    <n v="5611"/>
    <n v="15783816"/>
    <s v="Lori"/>
    <n v="733"/>
    <x v="1"/>
    <x v="0"/>
    <x v="0"/>
    <n v="28"/>
    <s v="Adolescence"/>
    <n v="5"/>
    <x v="2"/>
    <n v="0"/>
    <x v="2"/>
    <s v="Standard"/>
    <n v="0"/>
    <n v="0"/>
    <n v="12761.16"/>
    <x v="2"/>
    <s v="Low"/>
    <x v="1"/>
    <x v="1"/>
  </r>
  <r>
    <n v="5612"/>
    <n v="15721207"/>
    <s v="Piazza"/>
    <n v="625"/>
    <x v="0"/>
    <x v="2"/>
    <x v="1"/>
    <n v="42"/>
    <s v="Middle Age"/>
    <n v="6"/>
    <x v="1"/>
    <n v="100047.33"/>
    <x v="0"/>
    <s v="Basic"/>
    <n v="1"/>
    <n v="0"/>
    <n v="93429.95"/>
    <x v="0"/>
    <s v="Medium"/>
    <x v="1"/>
    <x v="1"/>
  </r>
  <r>
    <n v="5613"/>
    <n v="15764072"/>
    <s v="Somerville"/>
    <n v="759"/>
    <x v="1"/>
    <x v="0"/>
    <x v="0"/>
    <n v="31"/>
    <s v="Middle Age"/>
    <n v="1"/>
    <x v="0"/>
    <n v="109848.6"/>
    <x v="0"/>
    <s v="Basic"/>
    <n v="1"/>
    <n v="1"/>
    <n v="42012.55"/>
    <x v="2"/>
    <s v="Low"/>
    <x v="1"/>
    <x v="1"/>
  </r>
  <r>
    <n v="5614"/>
    <n v="15689412"/>
    <s v="Christie"/>
    <n v="604"/>
    <x v="0"/>
    <x v="0"/>
    <x v="0"/>
    <n v="32"/>
    <s v="Middle Age"/>
    <n v="7"/>
    <x v="1"/>
    <n v="127849.38"/>
    <x v="0"/>
    <s v="Basic"/>
    <n v="1"/>
    <n v="0"/>
    <n v="15798.7"/>
    <x v="2"/>
    <s v="Low"/>
    <x v="1"/>
    <x v="1"/>
  </r>
  <r>
    <n v="5615"/>
    <n v="15798385"/>
    <s v="Grave"/>
    <n v="512"/>
    <x v="0"/>
    <x v="1"/>
    <x v="0"/>
    <n v="46"/>
    <s v="Middle Age"/>
    <n v="3"/>
    <x v="2"/>
    <n v="0"/>
    <x v="2"/>
    <s v="Standard"/>
    <n v="1"/>
    <n v="1"/>
    <n v="56408.14"/>
    <x v="0"/>
    <s v="Medium"/>
    <x v="1"/>
    <x v="1"/>
  </r>
  <r>
    <n v="5616"/>
    <n v="15775339"/>
    <s v="Lori"/>
    <n v="520"/>
    <x v="0"/>
    <x v="0"/>
    <x v="0"/>
    <n v="29"/>
    <s v="Adolescence"/>
    <n v="8"/>
    <x v="1"/>
    <n v="95947.76"/>
    <x v="0"/>
    <s v="Basic"/>
    <n v="1"/>
    <n v="0"/>
    <n v="4696.4399999999996"/>
    <x v="2"/>
    <s v="Low"/>
    <x v="1"/>
    <x v="1"/>
  </r>
  <r>
    <n v="5617"/>
    <n v="15585256"/>
    <s v="Iloerika"/>
    <n v="805"/>
    <x v="1"/>
    <x v="1"/>
    <x v="1"/>
    <n v="26"/>
    <s v="Adolescence"/>
    <n v="2"/>
    <x v="0"/>
    <n v="0"/>
    <x v="2"/>
    <s v="Standard"/>
    <n v="1"/>
    <n v="1"/>
    <n v="25042.1"/>
    <x v="2"/>
    <s v="Low"/>
    <x v="1"/>
    <x v="1"/>
  </r>
  <r>
    <n v="5618"/>
    <n v="15797329"/>
    <s v="Muir"/>
    <n v="626"/>
    <x v="0"/>
    <x v="0"/>
    <x v="1"/>
    <n v="43"/>
    <s v="Middle Age"/>
    <n v="4"/>
    <x v="2"/>
    <n v="137638.69"/>
    <x v="0"/>
    <s v="Basic"/>
    <n v="1"/>
    <n v="0"/>
    <n v="130442.08"/>
    <x v="0"/>
    <s v="High"/>
    <x v="0"/>
    <x v="0"/>
  </r>
  <r>
    <n v="5619"/>
    <n v="15780220"/>
    <s v="Pauley"/>
    <n v="656"/>
    <x v="0"/>
    <x v="0"/>
    <x v="1"/>
    <n v="38"/>
    <s v="Middle Age"/>
    <n v="10"/>
    <x v="3"/>
    <n v="0"/>
    <x v="0"/>
    <s v="Basic"/>
    <n v="1"/>
    <n v="1"/>
    <n v="136521.82"/>
    <x v="0"/>
    <s v="High"/>
    <x v="1"/>
    <x v="1"/>
  </r>
  <r>
    <n v="5620"/>
    <n v="15648951"/>
    <s v="Kao"/>
    <n v="785"/>
    <x v="1"/>
    <x v="1"/>
    <x v="1"/>
    <n v="41"/>
    <s v="Middle Age"/>
    <n v="7"/>
    <x v="1"/>
    <n v="0"/>
    <x v="2"/>
    <s v="Standard"/>
    <n v="1"/>
    <n v="1"/>
    <n v="199108.88"/>
    <x v="1"/>
    <s v="High"/>
    <x v="1"/>
    <x v="1"/>
  </r>
  <r>
    <n v="5621"/>
    <n v="15752409"/>
    <s v="Grant"/>
    <n v="553"/>
    <x v="0"/>
    <x v="0"/>
    <x v="1"/>
    <n v="31"/>
    <s v="Middle Age"/>
    <n v="6"/>
    <x v="1"/>
    <n v="0"/>
    <x v="2"/>
    <s v="Standard"/>
    <n v="0"/>
    <n v="0"/>
    <n v="124596.63"/>
    <x v="1"/>
    <s v="High"/>
    <x v="1"/>
    <x v="1"/>
  </r>
  <r>
    <n v="5622"/>
    <n v="15807524"/>
    <s v="Chukwuma"/>
    <n v="569"/>
    <x v="0"/>
    <x v="0"/>
    <x v="0"/>
    <n v="44"/>
    <s v="Middle Age"/>
    <n v="4"/>
    <x v="2"/>
    <n v="0"/>
    <x v="2"/>
    <s v="Standard"/>
    <n v="0"/>
    <n v="0"/>
    <n v="134394.78"/>
    <x v="1"/>
    <s v="High"/>
    <x v="1"/>
    <x v="1"/>
  </r>
  <r>
    <n v="5623"/>
    <n v="15766649"/>
    <s v="Vincent"/>
    <n v="670"/>
    <x v="0"/>
    <x v="0"/>
    <x v="1"/>
    <n v="38"/>
    <s v="Middle Age"/>
    <n v="10"/>
    <x v="3"/>
    <n v="89416.99"/>
    <x v="0"/>
    <s v="Basic"/>
    <n v="0"/>
    <n v="0"/>
    <n v="144275.39000000001"/>
    <x v="0"/>
    <s v="High"/>
    <x v="1"/>
    <x v="1"/>
  </r>
  <r>
    <n v="5624"/>
    <n v="15696812"/>
    <s v="Lazareva"/>
    <n v="586"/>
    <x v="0"/>
    <x v="1"/>
    <x v="1"/>
    <n v="42"/>
    <s v="Middle Age"/>
    <n v="6"/>
    <x v="1"/>
    <n v="0"/>
    <x v="2"/>
    <s v="Standard"/>
    <n v="1"/>
    <n v="1"/>
    <n v="123410.23"/>
    <x v="1"/>
    <s v="High"/>
    <x v="1"/>
    <x v="1"/>
  </r>
  <r>
    <n v="5625"/>
    <n v="15581295"/>
    <s v="Ch'ien"/>
    <n v="617"/>
    <x v="0"/>
    <x v="1"/>
    <x v="0"/>
    <n v="45"/>
    <s v="Middle Age"/>
    <n v="1"/>
    <x v="0"/>
    <n v="0"/>
    <x v="0"/>
    <s v="Basic"/>
    <n v="1"/>
    <n v="0"/>
    <n v="143298.06"/>
    <x v="0"/>
    <s v="High"/>
    <x v="1"/>
    <x v="1"/>
  </r>
  <r>
    <n v="5626"/>
    <n v="15663234"/>
    <s v="Bishop"/>
    <n v="508"/>
    <x v="0"/>
    <x v="0"/>
    <x v="0"/>
    <n v="60"/>
    <s v="Old"/>
    <n v="7"/>
    <x v="1"/>
    <n v="143262.04"/>
    <x v="0"/>
    <s v="Basic"/>
    <n v="1"/>
    <n v="1"/>
    <n v="129562.74"/>
    <x v="0"/>
    <s v="High"/>
    <x v="1"/>
    <x v="1"/>
  </r>
  <r>
    <n v="5627"/>
    <n v="15741417"/>
    <s v="Chibuzo"/>
    <n v="624"/>
    <x v="0"/>
    <x v="1"/>
    <x v="0"/>
    <n v="35"/>
    <s v="Middle Age"/>
    <n v="7"/>
    <x v="1"/>
    <n v="119656.45"/>
    <x v="2"/>
    <s v="Standard"/>
    <n v="1"/>
    <n v="1"/>
    <n v="4595.05"/>
    <x v="2"/>
    <s v="Low"/>
    <x v="1"/>
    <x v="1"/>
  </r>
  <r>
    <n v="5628"/>
    <n v="15695174"/>
    <s v="Chang"/>
    <n v="654"/>
    <x v="0"/>
    <x v="0"/>
    <x v="1"/>
    <n v="29"/>
    <s v="Adolescence"/>
    <n v="4"/>
    <x v="2"/>
    <n v="132954.64000000001"/>
    <x v="0"/>
    <s v="Basic"/>
    <n v="1"/>
    <n v="1"/>
    <n v="146715.07"/>
    <x v="0"/>
    <s v="High"/>
    <x v="1"/>
    <x v="1"/>
  </r>
  <r>
    <n v="5629"/>
    <n v="15665168"/>
    <s v="Calabrese"/>
    <n v="681"/>
    <x v="0"/>
    <x v="2"/>
    <x v="0"/>
    <n v="44"/>
    <s v="Middle Age"/>
    <n v="3"/>
    <x v="2"/>
    <n v="105206.7"/>
    <x v="2"/>
    <s v="Standard"/>
    <n v="1"/>
    <n v="1"/>
    <n v="163558.35999999999"/>
    <x v="1"/>
    <s v="High"/>
    <x v="1"/>
    <x v="1"/>
  </r>
  <r>
    <n v="5630"/>
    <n v="15601503"/>
    <s v="Tokaryev"/>
    <n v="578"/>
    <x v="0"/>
    <x v="1"/>
    <x v="1"/>
    <n v="28"/>
    <s v="Adolescence"/>
    <n v="4"/>
    <x v="2"/>
    <n v="0"/>
    <x v="2"/>
    <s v="Standard"/>
    <n v="0"/>
    <n v="0"/>
    <n v="6947.09"/>
    <x v="2"/>
    <s v="Low"/>
    <x v="1"/>
    <x v="1"/>
  </r>
  <r>
    <n v="5631"/>
    <n v="15706131"/>
    <s v="Logan"/>
    <n v="621"/>
    <x v="0"/>
    <x v="1"/>
    <x v="0"/>
    <n v="37"/>
    <s v="Middle Age"/>
    <n v="9"/>
    <x v="3"/>
    <n v="83061.259999999995"/>
    <x v="2"/>
    <s v="Standard"/>
    <n v="1"/>
    <n v="0"/>
    <n v="9170.5400000000009"/>
    <x v="2"/>
    <s v="Low"/>
    <x v="1"/>
    <x v="1"/>
  </r>
  <r>
    <n v="5632"/>
    <n v="15782758"/>
    <s v="Ozerova"/>
    <n v="632"/>
    <x v="0"/>
    <x v="0"/>
    <x v="1"/>
    <n v="40"/>
    <s v="Middle Age"/>
    <n v="5"/>
    <x v="2"/>
    <n v="147650.68"/>
    <x v="0"/>
    <s v="Basic"/>
    <n v="1"/>
    <n v="1"/>
    <n v="199674.83"/>
    <x v="0"/>
    <s v="High"/>
    <x v="1"/>
    <x v="1"/>
  </r>
  <r>
    <n v="5633"/>
    <n v="15591091"/>
    <s v="Goering"/>
    <n v="644"/>
    <x v="0"/>
    <x v="0"/>
    <x v="1"/>
    <n v="44"/>
    <s v="Middle Age"/>
    <n v="5"/>
    <x v="2"/>
    <n v="73348.56"/>
    <x v="0"/>
    <s v="Basic"/>
    <n v="1"/>
    <n v="0"/>
    <n v="157166.79"/>
    <x v="0"/>
    <s v="High"/>
    <x v="0"/>
    <x v="0"/>
  </r>
  <r>
    <n v="5634"/>
    <n v="15715877"/>
    <s v="Lo"/>
    <n v="821"/>
    <x v="1"/>
    <x v="0"/>
    <x v="1"/>
    <n v="28"/>
    <s v="Adolescence"/>
    <n v="2"/>
    <x v="0"/>
    <n v="0"/>
    <x v="2"/>
    <s v="Standard"/>
    <n v="1"/>
    <n v="0"/>
    <n v="46072.52"/>
    <x v="2"/>
    <s v="Low"/>
    <x v="1"/>
    <x v="1"/>
  </r>
  <r>
    <n v="5635"/>
    <n v="15756918"/>
    <s v="Simmons"/>
    <n v="754"/>
    <x v="1"/>
    <x v="0"/>
    <x v="0"/>
    <n v="38"/>
    <s v="Middle Age"/>
    <n v="2"/>
    <x v="0"/>
    <n v="0"/>
    <x v="2"/>
    <s v="Standard"/>
    <n v="0"/>
    <n v="0"/>
    <n v="3524.69"/>
    <x v="2"/>
    <s v="Low"/>
    <x v="1"/>
    <x v="1"/>
  </r>
  <r>
    <n v="5636"/>
    <n v="15746662"/>
    <s v="Maduabuchim"/>
    <n v="568"/>
    <x v="0"/>
    <x v="1"/>
    <x v="0"/>
    <n v="27"/>
    <s v="Adolescence"/>
    <n v="1"/>
    <x v="0"/>
    <n v="116320.68"/>
    <x v="0"/>
    <s v="Basic"/>
    <n v="0"/>
    <n v="1"/>
    <n v="45563.94"/>
    <x v="2"/>
    <s v="Low"/>
    <x v="1"/>
    <x v="1"/>
  </r>
  <r>
    <n v="5637"/>
    <n v="15626679"/>
    <s v="Linger"/>
    <n v="584"/>
    <x v="0"/>
    <x v="0"/>
    <x v="1"/>
    <n v="33"/>
    <s v="Middle Age"/>
    <n v="3"/>
    <x v="2"/>
    <n v="0"/>
    <x v="2"/>
    <s v="Standard"/>
    <n v="0"/>
    <n v="1"/>
    <n v="59103.13"/>
    <x v="0"/>
    <s v="Medium"/>
    <x v="1"/>
    <x v="1"/>
  </r>
  <r>
    <n v="5638"/>
    <n v="15793343"/>
    <s v="Yeh"/>
    <n v="549"/>
    <x v="0"/>
    <x v="0"/>
    <x v="0"/>
    <n v="29"/>
    <s v="Adolescence"/>
    <n v="8"/>
    <x v="1"/>
    <n v="0"/>
    <x v="2"/>
    <s v="Standard"/>
    <n v="1"/>
    <n v="1"/>
    <n v="189558.44"/>
    <x v="1"/>
    <s v="High"/>
    <x v="1"/>
    <x v="1"/>
  </r>
  <r>
    <n v="5639"/>
    <n v="15576774"/>
    <s v="Stevenson"/>
    <n v="729"/>
    <x v="1"/>
    <x v="0"/>
    <x v="0"/>
    <n v="38"/>
    <s v="Middle Age"/>
    <n v="7"/>
    <x v="1"/>
    <n v="0"/>
    <x v="2"/>
    <s v="Standard"/>
    <n v="0"/>
    <n v="0"/>
    <n v="45779.9"/>
    <x v="2"/>
    <s v="Low"/>
    <x v="1"/>
    <x v="1"/>
  </r>
  <r>
    <n v="5640"/>
    <n v="15801316"/>
    <s v="Ifeatu"/>
    <n v="523"/>
    <x v="0"/>
    <x v="0"/>
    <x v="1"/>
    <n v="61"/>
    <s v="Old"/>
    <n v="8"/>
    <x v="1"/>
    <n v="66250.710000000006"/>
    <x v="0"/>
    <s v="Basic"/>
    <n v="1"/>
    <n v="1"/>
    <n v="21859.06"/>
    <x v="2"/>
    <s v="Low"/>
    <x v="1"/>
    <x v="1"/>
  </r>
  <r>
    <n v="5641"/>
    <n v="15800514"/>
    <s v="Kenechukwu"/>
    <n v="477"/>
    <x v="2"/>
    <x v="2"/>
    <x v="0"/>
    <n v="24"/>
    <s v="Adolescence"/>
    <n v="2"/>
    <x v="0"/>
    <n v="95675.62"/>
    <x v="2"/>
    <s v="Standard"/>
    <n v="0"/>
    <n v="0"/>
    <n v="162699.70000000001"/>
    <x v="1"/>
    <s v="High"/>
    <x v="0"/>
    <x v="0"/>
  </r>
  <r>
    <n v="5642"/>
    <n v="15662232"/>
    <s v="Learmonth"/>
    <n v="675"/>
    <x v="0"/>
    <x v="2"/>
    <x v="1"/>
    <n v="42"/>
    <s v="Middle Age"/>
    <n v="2"/>
    <x v="0"/>
    <n v="92616.639999999999"/>
    <x v="2"/>
    <s v="Standard"/>
    <n v="1"/>
    <n v="0"/>
    <n v="8567.18"/>
    <x v="2"/>
    <s v="Low"/>
    <x v="1"/>
    <x v="1"/>
  </r>
  <r>
    <n v="5643"/>
    <n v="15737778"/>
    <s v="Dickson"/>
    <n v="782"/>
    <x v="1"/>
    <x v="1"/>
    <x v="0"/>
    <n v="41"/>
    <s v="Middle Age"/>
    <n v="4"/>
    <x v="2"/>
    <n v="0"/>
    <x v="0"/>
    <s v="Basic"/>
    <n v="1"/>
    <n v="0"/>
    <n v="132943.88"/>
    <x v="0"/>
    <s v="High"/>
    <x v="1"/>
    <x v="1"/>
  </r>
  <r>
    <n v="5644"/>
    <n v="15782096"/>
    <s v="Volkova"/>
    <n v="616"/>
    <x v="0"/>
    <x v="1"/>
    <x v="0"/>
    <n v="36"/>
    <s v="Middle Age"/>
    <n v="6"/>
    <x v="1"/>
    <n v="0"/>
    <x v="0"/>
    <s v="Basic"/>
    <n v="1"/>
    <n v="1"/>
    <n v="12916.32"/>
    <x v="2"/>
    <s v="Low"/>
    <x v="0"/>
    <x v="0"/>
  </r>
  <r>
    <n v="5645"/>
    <n v="15783522"/>
    <s v="Mitchell"/>
    <n v="738"/>
    <x v="1"/>
    <x v="1"/>
    <x v="0"/>
    <n v="37"/>
    <s v="Middle Age"/>
    <n v="8"/>
    <x v="1"/>
    <n v="100565.94"/>
    <x v="0"/>
    <s v="Basic"/>
    <n v="1"/>
    <n v="1"/>
    <n v="128799.86"/>
    <x v="0"/>
    <s v="High"/>
    <x v="1"/>
    <x v="1"/>
  </r>
  <r>
    <n v="5646"/>
    <n v="15785373"/>
    <s v="Wong"/>
    <n v="717"/>
    <x v="1"/>
    <x v="1"/>
    <x v="0"/>
    <n v="42"/>
    <s v="Middle Age"/>
    <n v="5"/>
    <x v="2"/>
    <n v="190305.78"/>
    <x v="0"/>
    <s v="Basic"/>
    <n v="1"/>
    <n v="0"/>
    <n v="99347.8"/>
    <x v="0"/>
    <s v="Medium"/>
    <x v="0"/>
    <x v="0"/>
  </r>
  <r>
    <n v="5647"/>
    <n v="15756272"/>
    <s v="James"/>
    <n v="526"/>
    <x v="0"/>
    <x v="2"/>
    <x v="0"/>
    <n v="35"/>
    <s v="Middle Age"/>
    <n v="9"/>
    <x v="3"/>
    <n v="118536.4"/>
    <x v="0"/>
    <s v="Basic"/>
    <n v="1"/>
    <n v="0"/>
    <n v="40980.870000000003"/>
    <x v="2"/>
    <s v="Low"/>
    <x v="0"/>
    <x v="0"/>
  </r>
  <r>
    <n v="5648"/>
    <n v="15615245"/>
    <s v="Shao"/>
    <n v="660"/>
    <x v="0"/>
    <x v="0"/>
    <x v="1"/>
    <n v="19"/>
    <s v="Adolescence"/>
    <n v="5"/>
    <x v="2"/>
    <n v="127649.64"/>
    <x v="0"/>
    <s v="Basic"/>
    <n v="1"/>
    <n v="1"/>
    <n v="40368.65"/>
    <x v="2"/>
    <s v="Low"/>
    <x v="1"/>
    <x v="1"/>
  </r>
  <r>
    <n v="5649"/>
    <n v="15600174"/>
    <s v="Walton"/>
    <n v="525"/>
    <x v="0"/>
    <x v="0"/>
    <x v="1"/>
    <n v="35"/>
    <s v="Middle Age"/>
    <n v="7"/>
    <x v="1"/>
    <n v="165358.76999999999"/>
    <x v="0"/>
    <s v="Basic"/>
    <n v="0"/>
    <n v="1"/>
    <n v="94738.54"/>
    <x v="0"/>
    <s v="Medium"/>
    <x v="1"/>
    <x v="1"/>
  </r>
  <r>
    <n v="5650"/>
    <n v="15752956"/>
    <s v="Stanley"/>
    <n v="629"/>
    <x v="0"/>
    <x v="1"/>
    <x v="1"/>
    <n v="29"/>
    <s v="Adolescence"/>
    <n v="6"/>
    <x v="1"/>
    <n v="0"/>
    <x v="2"/>
    <s v="Standard"/>
    <n v="1"/>
    <n v="1"/>
    <n v="88842.8"/>
    <x v="0"/>
    <s v="Medium"/>
    <x v="1"/>
    <x v="1"/>
  </r>
  <r>
    <n v="5651"/>
    <n v="15644882"/>
    <s v="Watson"/>
    <n v="616"/>
    <x v="0"/>
    <x v="2"/>
    <x v="0"/>
    <n v="36"/>
    <s v="Middle Age"/>
    <n v="10"/>
    <x v="3"/>
    <n v="78249.53"/>
    <x v="0"/>
    <s v="Basic"/>
    <n v="1"/>
    <n v="0"/>
    <n v="136934.91"/>
    <x v="0"/>
    <s v="High"/>
    <x v="1"/>
    <x v="1"/>
  </r>
  <r>
    <n v="5652"/>
    <n v="15766272"/>
    <s v="Folliero"/>
    <n v="521"/>
    <x v="0"/>
    <x v="2"/>
    <x v="0"/>
    <n v="61"/>
    <s v="Old"/>
    <n v="0"/>
    <x v="0"/>
    <n v="125193.96"/>
    <x v="0"/>
    <s v="Basic"/>
    <n v="1"/>
    <n v="1"/>
    <n v="109356.53"/>
    <x v="0"/>
    <s v="High"/>
    <x v="1"/>
    <x v="1"/>
  </r>
  <r>
    <n v="5653"/>
    <n v="15800620"/>
    <s v="Fitzgerald"/>
    <n v="691"/>
    <x v="0"/>
    <x v="0"/>
    <x v="0"/>
    <n v="29"/>
    <s v="Adolescence"/>
    <n v="9"/>
    <x v="3"/>
    <n v="0"/>
    <x v="2"/>
    <s v="Standard"/>
    <n v="0"/>
    <n v="0"/>
    <n v="199635.93"/>
    <x v="1"/>
    <s v="High"/>
    <x v="1"/>
    <x v="1"/>
  </r>
  <r>
    <n v="5654"/>
    <n v="15569764"/>
    <s v="Garner"/>
    <n v="687"/>
    <x v="0"/>
    <x v="2"/>
    <x v="0"/>
    <n v="41"/>
    <s v="Middle Age"/>
    <n v="2"/>
    <x v="0"/>
    <n v="154007.21"/>
    <x v="0"/>
    <s v="Basic"/>
    <n v="1"/>
    <n v="0"/>
    <n v="158408.23000000001"/>
    <x v="0"/>
    <s v="High"/>
    <x v="1"/>
    <x v="1"/>
  </r>
  <r>
    <n v="5655"/>
    <n v="15747458"/>
    <s v="Folliero"/>
    <n v="677"/>
    <x v="0"/>
    <x v="1"/>
    <x v="0"/>
    <n v="43"/>
    <s v="Middle Age"/>
    <n v="3"/>
    <x v="2"/>
    <n v="133214.88"/>
    <x v="2"/>
    <s v="Standard"/>
    <n v="1"/>
    <n v="1"/>
    <n v="95936.84"/>
    <x v="0"/>
    <s v="Medium"/>
    <x v="1"/>
    <x v="1"/>
  </r>
  <r>
    <n v="5656"/>
    <n v="15573171"/>
    <s v="Liao"/>
    <n v="695"/>
    <x v="0"/>
    <x v="1"/>
    <x v="1"/>
    <n v="63"/>
    <s v="Old"/>
    <n v="1"/>
    <x v="0"/>
    <n v="146202.93"/>
    <x v="0"/>
    <s v="Basic"/>
    <n v="1"/>
    <n v="1"/>
    <n v="126688.83"/>
    <x v="0"/>
    <s v="High"/>
    <x v="0"/>
    <x v="0"/>
  </r>
  <r>
    <n v="5657"/>
    <n v="15736769"/>
    <s v="Lucchesi"/>
    <n v="663"/>
    <x v="0"/>
    <x v="0"/>
    <x v="0"/>
    <n v="27"/>
    <s v="Adolescence"/>
    <n v="9"/>
    <x v="3"/>
    <n v="0"/>
    <x v="2"/>
    <s v="Standard"/>
    <n v="1"/>
    <n v="0"/>
    <n v="150850.29"/>
    <x v="1"/>
    <s v="High"/>
    <x v="1"/>
    <x v="1"/>
  </r>
  <r>
    <n v="5658"/>
    <n v="15763381"/>
    <s v="Chan"/>
    <n v="496"/>
    <x v="2"/>
    <x v="0"/>
    <x v="1"/>
    <n v="30"/>
    <s v="Middle Age"/>
    <n v="0"/>
    <x v="0"/>
    <n v="90963.49"/>
    <x v="0"/>
    <s v="Basic"/>
    <n v="0"/>
    <n v="1"/>
    <n v="27802"/>
    <x v="2"/>
    <s v="Low"/>
    <x v="1"/>
    <x v="1"/>
  </r>
  <r>
    <n v="5659"/>
    <n v="15814430"/>
    <s v="Ma"/>
    <n v="747"/>
    <x v="1"/>
    <x v="1"/>
    <x v="1"/>
    <n v="41"/>
    <s v="Middle Age"/>
    <n v="9"/>
    <x v="3"/>
    <n v="0"/>
    <x v="0"/>
    <s v="Basic"/>
    <n v="1"/>
    <n v="0"/>
    <n v="32430.94"/>
    <x v="2"/>
    <s v="Low"/>
    <x v="0"/>
    <x v="0"/>
  </r>
  <r>
    <n v="5660"/>
    <n v="15638607"/>
    <s v="Nwabugwu"/>
    <n v="546"/>
    <x v="0"/>
    <x v="0"/>
    <x v="0"/>
    <n v="52"/>
    <s v="Old"/>
    <n v="2"/>
    <x v="0"/>
    <n v="0"/>
    <x v="0"/>
    <s v="Basic"/>
    <n v="1"/>
    <n v="0"/>
    <n v="137332.37"/>
    <x v="0"/>
    <s v="High"/>
    <x v="0"/>
    <x v="0"/>
  </r>
  <r>
    <n v="5661"/>
    <n v="15737133"/>
    <s v="P'eng"/>
    <n v="706"/>
    <x v="1"/>
    <x v="1"/>
    <x v="1"/>
    <n v="68"/>
    <s v="Old"/>
    <n v="4"/>
    <x v="2"/>
    <n v="114386.85"/>
    <x v="0"/>
    <s v="Basic"/>
    <n v="1"/>
    <n v="1"/>
    <n v="28601.68"/>
    <x v="2"/>
    <s v="Low"/>
    <x v="1"/>
    <x v="1"/>
  </r>
  <r>
    <n v="5662"/>
    <n v="15613945"/>
    <s v="Andrews"/>
    <n v="472"/>
    <x v="2"/>
    <x v="0"/>
    <x v="0"/>
    <n v="26"/>
    <s v="Adolescence"/>
    <n v="5"/>
    <x v="2"/>
    <n v="0"/>
    <x v="2"/>
    <s v="Standard"/>
    <n v="1"/>
    <n v="0"/>
    <n v="108411.66"/>
    <x v="1"/>
    <s v="High"/>
    <x v="1"/>
    <x v="1"/>
  </r>
  <r>
    <n v="5663"/>
    <n v="15659937"/>
    <s v="Otutodilinna"/>
    <n v="703"/>
    <x v="1"/>
    <x v="0"/>
    <x v="0"/>
    <n v="40"/>
    <s v="Middle Age"/>
    <n v="7"/>
    <x v="1"/>
    <n v="0"/>
    <x v="2"/>
    <s v="Standard"/>
    <n v="0"/>
    <n v="1"/>
    <n v="122518.5"/>
    <x v="1"/>
    <s v="High"/>
    <x v="1"/>
    <x v="1"/>
  </r>
  <r>
    <n v="5664"/>
    <n v="15765287"/>
    <s v="Grant"/>
    <n v="850"/>
    <x v="1"/>
    <x v="0"/>
    <x v="0"/>
    <n v="38"/>
    <s v="Middle Age"/>
    <n v="2"/>
    <x v="0"/>
    <n v="0"/>
    <x v="2"/>
    <s v="Standard"/>
    <n v="1"/>
    <n v="0"/>
    <n v="9015.07"/>
    <x v="2"/>
    <s v="Low"/>
    <x v="1"/>
    <x v="1"/>
  </r>
  <r>
    <n v="5665"/>
    <n v="15661723"/>
    <s v="Abramovich"/>
    <n v="667"/>
    <x v="0"/>
    <x v="1"/>
    <x v="1"/>
    <n v="71"/>
    <s v="Old"/>
    <n v="4"/>
    <x v="2"/>
    <n v="137260.78"/>
    <x v="0"/>
    <s v="Basic"/>
    <n v="0"/>
    <n v="1"/>
    <n v="94433.08"/>
    <x v="0"/>
    <s v="Medium"/>
    <x v="0"/>
    <x v="0"/>
  </r>
  <r>
    <n v="5666"/>
    <n v="15766064"/>
    <s v="Komarova"/>
    <n v="559"/>
    <x v="0"/>
    <x v="0"/>
    <x v="1"/>
    <n v="33"/>
    <s v="Middle Age"/>
    <n v="9"/>
    <x v="3"/>
    <n v="111060.05"/>
    <x v="2"/>
    <s v="Standard"/>
    <n v="1"/>
    <n v="0"/>
    <n v="110371.84"/>
    <x v="1"/>
    <s v="High"/>
    <x v="1"/>
    <x v="1"/>
  </r>
  <r>
    <n v="5667"/>
    <n v="15649616"/>
    <s v="Otutodilichukwu"/>
    <n v="636"/>
    <x v="0"/>
    <x v="1"/>
    <x v="1"/>
    <n v="60"/>
    <s v="Old"/>
    <n v="7"/>
    <x v="1"/>
    <n v="124447.73"/>
    <x v="0"/>
    <s v="Basic"/>
    <n v="1"/>
    <n v="1"/>
    <n v="141364.62"/>
    <x v="0"/>
    <s v="High"/>
    <x v="0"/>
    <x v="0"/>
  </r>
  <r>
    <n v="5668"/>
    <n v="15719017"/>
    <s v="Donaldson"/>
    <n v="672"/>
    <x v="0"/>
    <x v="0"/>
    <x v="0"/>
    <n v="34"/>
    <s v="Middle Age"/>
    <n v="8"/>
    <x v="1"/>
    <n v="0"/>
    <x v="2"/>
    <s v="Standard"/>
    <n v="1"/>
    <n v="1"/>
    <n v="16245.25"/>
    <x v="2"/>
    <s v="Low"/>
    <x v="1"/>
    <x v="1"/>
  </r>
  <r>
    <n v="5669"/>
    <n v="15720919"/>
    <s v="Duggan"/>
    <n v="667"/>
    <x v="0"/>
    <x v="0"/>
    <x v="1"/>
    <n v="42"/>
    <s v="Middle Age"/>
    <n v="7"/>
    <x v="1"/>
    <n v="0"/>
    <x v="0"/>
    <s v="Basic"/>
    <n v="0"/>
    <n v="1"/>
    <n v="108348.94"/>
    <x v="0"/>
    <s v="High"/>
    <x v="0"/>
    <x v="0"/>
  </r>
  <r>
    <n v="5670"/>
    <n v="15706706"/>
    <s v="Chinwendu"/>
    <n v="648"/>
    <x v="0"/>
    <x v="2"/>
    <x v="1"/>
    <n v="33"/>
    <s v="Middle Age"/>
    <n v="7"/>
    <x v="1"/>
    <n v="135310.41"/>
    <x v="2"/>
    <s v="Standard"/>
    <n v="0"/>
    <n v="1"/>
    <n v="171668.2"/>
    <x v="1"/>
    <s v="High"/>
    <x v="1"/>
    <x v="1"/>
  </r>
  <r>
    <n v="5671"/>
    <n v="15709653"/>
    <s v="Hamilton"/>
    <n v="497"/>
    <x v="2"/>
    <x v="0"/>
    <x v="1"/>
    <n v="32"/>
    <s v="Middle Age"/>
    <n v="8"/>
    <x v="1"/>
    <n v="0"/>
    <x v="2"/>
    <s v="Standard"/>
    <n v="1"/>
    <n v="0"/>
    <n v="67364.42"/>
    <x v="0"/>
    <s v="Medium"/>
    <x v="1"/>
    <x v="1"/>
  </r>
  <r>
    <n v="5672"/>
    <n v="15805104"/>
    <s v="Smith"/>
    <n v="743"/>
    <x v="1"/>
    <x v="0"/>
    <x v="0"/>
    <n v="73"/>
    <s v="Old"/>
    <n v="6"/>
    <x v="1"/>
    <n v="0"/>
    <x v="2"/>
    <s v="Standard"/>
    <n v="0"/>
    <n v="1"/>
    <n v="107867.38"/>
    <x v="1"/>
    <s v="High"/>
    <x v="1"/>
    <x v="1"/>
  </r>
  <r>
    <n v="5673"/>
    <n v="15622442"/>
    <s v="Mazzi"/>
    <n v="619"/>
    <x v="0"/>
    <x v="0"/>
    <x v="1"/>
    <n v="29"/>
    <s v="Adolescence"/>
    <n v="5"/>
    <x v="2"/>
    <n v="0"/>
    <x v="2"/>
    <s v="Standard"/>
    <n v="1"/>
    <n v="0"/>
    <n v="194310.1"/>
    <x v="1"/>
    <s v="High"/>
    <x v="1"/>
    <x v="1"/>
  </r>
  <r>
    <n v="5674"/>
    <n v="15572801"/>
    <s v="Krischock"/>
    <n v="639"/>
    <x v="0"/>
    <x v="1"/>
    <x v="1"/>
    <n v="34"/>
    <s v="Middle Age"/>
    <n v="5"/>
    <x v="2"/>
    <n v="139393.19"/>
    <x v="2"/>
    <s v="Standard"/>
    <n v="0"/>
    <n v="0"/>
    <n v="33950.080000000002"/>
    <x v="2"/>
    <s v="Low"/>
    <x v="1"/>
    <x v="1"/>
  </r>
  <r>
    <n v="5675"/>
    <n v="15767598"/>
    <s v="Kent"/>
    <n v="540"/>
    <x v="0"/>
    <x v="1"/>
    <x v="1"/>
    <n v="28"/>
    <s v="Adolescence"/>
    <n v="8"/>
    <x v="1"/>
    <n v="0"/>
    <x v="2"/>
    <s v="Standard"/>
    <n v="0"/>
    <n v="0"/>
    <n v="197588.32"/>
    <x v="1"/>
    <s v="High"/>
    <x v="1"/>
    <x v="1"/>
  </r>
  <r>
    <n v="5676"/>
    <n v="15757897"/>
    <s v="Binder"/>
    <n v="766"/>
    <x v="1"/>
    <x v="0"/>
    <x v="0"/>
    <n v="26"/>
    <s v="Adolescence"/>
    <n v="3"/>
    <x v="2"/>
    <n v="104258.8"/>
    <x v="0"/>
    <s v="Basic"/>
    <n v="1"/>
    <n v="1"/>
    <n v="428.23"/>
    <x v="2"/>
    <s v="Low"/>
    <x v="1"/>
    <x v="1"/>
  </r>
  <r>
    <n v="5677"/>
    <n v="15568104"/>
    <s v="Zubarev"/>
    <n v="749"/>
    <x v="1"/>
    <x v="0"/>
    <x v="0"/>
    <n v="26"/>
    <s v="Adolescence"/>
    <n v="6"/>
    <x v="1"/>
    <n v="0"/>
    <x v="2"/>
    <s v="Standard"/>
    <n v="0"/>
    <n v="1"/>
    <n v="34948.769999999997"/>
    <x v="2"/>
    <s v="Low"/>
    <x v="1"/>
    <x v="1"/>
  </r>
  <r>
    <n v="5678"/>
    <n v="15763414"/>
    <s v="Degtyarev"/>
    <n v="655"/>
    <x v="0"/>
    <x v="2"/>
    <x v="1"/>
    <n v="32"/>
    <s v="Middle Age"/>
    <n v="9"/>
    <x v="3"/>
    <n v="113447.01"/>
    <x v="0"/>
    <s v="Basic"/>
    <n v="1"/>
    <n v="0"/>
    <n v="82084.3"/>
    <x v="0"/>
    <s v="Medium"/>
    <x v="1"/>
    <x v="1"/>
  </r>
  <r>
    <n v="5679"/>
    <n v="15732265"/>
    <s v="Obialo"/>
    <n v="630"/>
    <x v="0"/>
    <x v="0"/>
    <x v="1"/>
    <n v="33"/>
    <s v="Middle Age"/>
    <n v="9"/>
    <x v="3"/>
    <n v="0"/>
    <x v="2"/>
    <s v="Standard"/>
    <n v="1"/>
    <n v="0"/>
    <n v="64804.59"/>
    <x v="0"/>
    <s v="Medium"/>
    <x v="1"/>
    <x v="1"/>
  </r>
  <r>
    <n v="5680"/>
    <n v="15621974"/>
    <s v="Davydova"/>
    <n v="778"/>
    <x v="1"/>
    <x v="2"/>
    <x v="0"/>
    <n v="33"/>
    <s v="Middle Age"/>
    <n v="4"/>
    <x v="2"/>
    <n v="111063.73"/>
    <x v="2"/>
    <s v="Standard"/>
    <n v="1"/>
    <n v="0"/>
    <n v="83556.649999999994"/>
    <x v="0"/>
    <s v="Medium"/>
    <x v="1"/>
    <x v="1"/>
  </r>
  <r>
    <n v="5681"/>
    <n v="15803947"/>
    <s v="Teng"/>
    <n v="757"/>
    <x v="1"/>
    <x v="2"/>
    <x v="0"/>
    <n v="30"/>
    <s v="Middle Age"/>
    <n v="6"/>
    <x v="1"/>
    <n v="161378.01999999999"/>
    <x v="0"/>
    <s v="Basic"/>
    <n v="0"/>
    <n v="0"/>
    <n v="71926.28"/>
    <x v="0"/>
    <s v="Medium"/>
    <x v="0"/>
    <x v="0"/>
  </r>
  <r>
    <n v="5682"/>
    <n v="15720706"/>
    <s v="Hsing"/>
    <n v="529"/>
    <x v="0"/>
    <x v="1"/>
    <x v="0"/>
    <n v="39"/>
    <s v="Middle Age"/>
    <n v="2"/>
    <x v="0"/>
    <n v="82766.429999999993"/>
    <x v="0"/>
    <s v="Basic"/>
    <n v="1"/>
    <n v="1"/>
    <n v="122925.44"/>
    <x v="0"/>
    <s v="High"/>
    <x v="1"/>
    <x v="1"/>
  </r>
  <r>
    <n v="5683"/>
    <n v="15759290"/>
    <s v="Coleman"/>
    <n v="620"/>
    <x v="0"/>
    <x v="1"/>
    <x v="1"/>
    <n v="29"/>
    <s v="Adolescence"/>
    <n v="9"/>
    <x v="3"/>
    <n v="0"/>
    <x v="2"/>
    <s v="Standard"/>
    <n v="1"/>
    <n v="0"/>
    <n v="13133.88"/>
    <x v="2"/>
    <s v="Low"/>
    <x v="1"/>
    <x v="1"/>
  </r>
  <r>
    <n v="5684"/>
    <n v="15651664"/>
    <s v="Wilder"/>
    <n v="615"/>
    <x v="0"/>
    <x v="0"/>
    <x v="0"/>
    <n v="61"/>
    <s v="Old"/>
    <n v="1"/>
    <x v="0"/>
    <n v="104267.7"/>
    <x v="0"/>
    <s v="Basic"/>
    <n v="1"/>
    <n v="0"/>
    <n v="62845.64"/>
    <x v="0"/>
    <s v="Medium"/>
    <x v="0"/>
    <x v="0"/>
  </r>
  <r>
    <n v="5685"/>
    <n v="15795132"/>
    <s v="Molineux"/>
    <n v="735"/>
    <x v="1"/>
    <x v="0"/>
    <x v="0"/>
    <n v="25"/>
    <s v="Adolescence"/>
    <n v="3"/>
    <x v="2"/>
    <n v="91718.8"/>
    <x v="0"/>
    <s v="Basic"/>
    <n v="0"/>
    <n v="0"/>
    <n v="28411.23"/>
    <x v="2"/>
    <s v="Low"/>
    <x v="1"/>
    <x v="1"/>
  </r>
  <r>
    <n v="5686"/>
    <n v="15811565"/>
    <s v="Cocci"/>
    <n v="705"/>
    <x v="1"/>
    <x v="1"/>
    <x v="0"/>
    <n v="47"/>
    <s v="Middle Age"/>
    <n v="3"/>
    <x v="2"/>
    <n v="63488.7"/>
    <x v="0"/>
    <s v="Basic"/>
    <n v="0"/>
    <n v="1"/>
    <n v="28640.92"/>
    <x v="2"/>
    <s v="Low"/>
    <x v="0"/>
    <x v="0"/>
  </r>
  <r>
    <n v="5687"/>
    <n v="15713774"/>
    <s v="Chikwendu"/>
    <n v="644"/>
    <x v="0"/>
    <x v="1"/>
    <x v="0"/>
    <n v="46"/>
    <s v="Middle Age"/>
    <n v="6"/>
    <x v="1"/>
    <n v="12459.19"/>
    <x v="0"/>
    <s v="Basic"/>
    <n v="0"/>
    <n v="0"/>
    <n v="156787.34"/>
    <x v="0"/>
    <s v="High"/>
    <x v="0"/>
    <x v="0"/>
  </r>
  <r>
    <n v="5688"/>
    <n v="15691840"/>
    <s v="Fraser"/>
    <n v="505"/>
    <x v="0"/>
    <x v="2"/>
    <x v="0"/>
    <n v="37"/>
    <s v="Middle Age"/>
    <n v="6"/>
    <x v="1"/>
    <n v="159863.9"/>
    <x v="2"/>
    <s v="Standard"/>
    <n v="0"/>
    <n v="1"/>
    <n v="125307.87"/>
    <x v="1"/>
    <s v="High"/>
    <x v="1"/>
    <x v="1"/>
  </r>
  <r>
    <n v="5689"/>
    <n v="15682021"/>
    <s v="Lai"/>
    <n v="471"/>
    <x v="2"/>
    <x v="2"/>
    <x v="1"/>
    <n v="23"/>
    <s v="Adolescence"/>
    <n v="6"/>
    <x v="1"/>
    <n v="104592.55"/>
    <x v="2"/>
    <s v="Standard"/>
    <n v="1"/>
    <n v="0"/>
    <n v="131736.23000000001"/>
    <x v="1"/>
    <s v="High"/>
    <x v="1"/>
    <x v="1"/>
  </r>
  <r>
    <n v="5690"/>
    <n v="15612931"/>
    <s v="Korovin"/>
    <n v="722"/>
    <x v="1"/>
    <x v="1"/>
    <x v="0"/>
    <n v="50"/>
    <s v="Middle Age"/>
    <n v="4"/>
    <x v="2"/>
    <n v="132088.59"/>
    <x v="0"/>
    <s v="Basic"/>
    <n v="1"/>
    <n v="1"/>
    <n v="128262.14"/>
    <x v="0"/>
    <s v="High"/>
    <x v="1"/>
    <x v="1"/>
  </r>
  <r>
    <n v="5691"/>
    <n v="15676707"/>
    <s v="Sidorov"/>
    <n v="577"/>
    <x v="0"/>
    <x v="1"/>
    <x v="0"/>
    <n v="39"/>
    <s v="Middle Age"/>
    <n v="4"/>
    <x v="2"/>
    <n v="0"/>
    <x v="2"/>
    <s v="Standard"/>
    <n v="1"/>
    <n v="0"/>
    <n v="91366.42"/>
    <x v="0"/>
    <s v="Medium"/>
    <x v="1"/>
    <x v="1"/>
  </r>
  <r>
    <n v="5692"/>
    <n v="15601383"/>
    <s v="Ibrahimova"/>
    <n v="744"/>
    <x v="1"/>
    <x v="1"/>
    <x v="1"/>
    <n v="44"/>
    <s v="Middle Age"/>
    <n v="5"/>
    <x v="2"/>
    <n v="120654.68"/>
    <x v="0"/>
    <s v="Basic"/>
    <n v="1"/>
    <n v="0"/>
    <n v="82290.81"/>
    <x v="0"/>
    <s v="Medium"/>
    <x v="1"/>
    <x v="1"/>
  </r>
  <r>
    <n v="5693"/>
    <n v="15662662"/>
    <s v="Duigan"/>
    <n v="573"/>
    <x v="0"/>
    <x v="0"/>
    <x v="0"/>
    <n v="30"/>
    <s v="Middle Age"/>
    <n v="6"/>
    <x v="1"/>
    <n v="0"/>
    <x v="2"/>
    <s v="Standard"/>
    <n v="1"/>
    <n v="0"/>
    <n v="66190.210000000006"/>
    <x v="0"/>
    <s v="Medium"/>
    <x v="1"/>
    <x v="1"/>
  </r>
  <r>
    <n v="5694"/>
    <n v="15752694"/>
    <s v="Taylor"/>
    <n v="653"/>
    <x v="0"/>
    <x v="0"/>
    <x v="0"/>
    <n v="32"/>
    <s v="Middle Age"/>
    <n v="4"/>
    <x v="2"/>
    <n v="83772.95"/>
    <x v="0"/>
    <s v="Basic"/>
    <n v="0"/>
    <n v="1"/>
    <n v="23920.65"/>
    <x v="2"/>
    <s v="Low"/>
    <x v="1"/>
    <x v="1"/>
  </r>
  <r>
    <n v="5695"/>
    <n v="15590683"/>
    <s v="Donaldson"/>
    <n v="660"/>
    <x v="0"/>
    <x v="0"/>
    <x v="0"/>
    <n v="31"/>
    <s v="Middle Age"/>
    <n v="6"/>
    <x v="1"/>
    <n v="172325.67"/>
    <x v="0"/>
    <s v="Basic"/>
    <n v="0"/>
    <n v="1"/>
    <n v="45438.38"/>
    <x v="2"/>
    <s v="Low"/>
    <x v="1"/>
    <x v="1"/>
  </r>
  <r>
    <n v="5696"/>
    <n v="15773591"/>
    <s v="Jobson"/>
    <n v="787"/>
    <x v="1"/>
    <x v="0"/>
    <x v="1"/>
    <n v="46"/>
    <s v="Middle Age"/>
    <n v="7"/>
    <x v="1"/>
    <n v="117685.31"/>
    <x v="2"/>
    <s v="Standard"/>
    <n v="1"/>
    <n v="1"/>
    <n v="93360.35"/>
    <x v="0"/>
    <s v="Medium"/>
    <x v="1"/>
    <x v="1"/>
  </r>
  <r>
    <n v="5697"/>
    <n v="15723620"/>
    <s v="Lu"/>
    <n v="617"/>
    <x v="0"/>
    <x v="0"/>
    <x v="1"/>
    <n v="41"/>
    <s v="Middle Age"/>
    <n v="7"/>
    <x v="1"/>
    <n v="0"/>
    <x v="2"/>
    <s v="Standard"/>
    <n v="0"/>
    <n v="1"/>
    <n v="14496.67"/>
    <x v="2"/>
    <s v="Low"/>
    <x v="1"/>
    <x v="1"/>
  </r>
  <r>
    <n v="5698"/>
    <n v="15671779"/>
    <s v="Nebechi"/>
    <n v="567"/>
    <x v="0"/>
    <x v="0"/>
    <x v="1"/>
    <n v="39"/>
    <s v="Middle Age"/>
    <n v="5"/>
    <x v="2"/>
    <n v="0"/>
    <x v="2"/>
    <s v="Standard"/>
    <n v="0"/>
    <n v="0"/>
    <n v="168521.72"/>
    <x v="1"/>
    <s v="High"/>
    <x v="1"/>
    <x v="1"/>
  </r>
  <r>
    <n v="5699"/>
    <n v="15672966"/>
    <s v="Cross"/>
    <n v="682"/>
    <x v="0"/>
    <x v="1"/>
    <x v="0"/>
    <n v="64"/>
    <s v="Old"/>
    <n v="9"/>
    <x v="3"/>
    <n v="0"/>
    <x v="2"/>
    <s v="Standard"/>
    <n v="1"/>
    <n v="1"/>
    <n v="103318.44"/>
    <x v="1"/>
    <s v="High"/>
    <x v="1"/>
    <x v="1"/>
  </r>
  <r>
    <n v="5700"/>
    <n v="15624667"/>
    <s v="Wallace"/>
    <n v="684"/>
    <x v="0"/>
    <x v="0"/>
    <x v="1"/>
    <n v="35"/>
    <s v="Middle Age"/>
    <n v="6"/>
    <x v="1"/>
    <n v="135871.5"/>
    <x v="0"/>
    <s v="Basic"/>
    <n v="1"/>
    <n v="1"/>
    <n v="87219.41"/>
    <x v="0"/>
    <s v="Medium"/>
    <x v="1"/>
    <x v="1"/>
  </r>
  <r>
    <n v="5701"/>
    <n v="15812888"/>
    <s v="Perreault"/>
    <n v="447"/>
    <x v="2"/>
    <x v="0"/>
    <x v="1"/>
    <n v="41"/>
    <s v="Middle Age"/>
    <n v="3"/>
    <x v="2"/>
    <n v="0"/>
    <x v="3"/>
    <s v="Premium"/>
    <n v="1"/>
    <n v="1"/>
    <n v="197490.39"/>
    <x v="1"/>
    <s v="High"/>
    <x v="0"/>
    <x v="0"/>
  </r>
  <r>
    <n v="5702"/>
    <n v="15724154"/>
    <s v="Manna"/>
    <n v="625"/>
    <x v="0"/>
    <x v="2"/>
    <x v="0"/>
    <n v="49"/>
    <s v="Middle Age"/>
    <n v="4"/>
    <x v="2"/>
    <n v="128504.76"/>
    <x v="0"/>
    <s v="Basic"/>
    <n v="1"/>
    <n v="0"/>
    <n v="126812.63"/>
    <x v="0"/>
    <s v="High"/>
    <x v="0"/>
    <x v="0"/>
  </r>
  <r>
    <n v="5703"/>
    <n v="15749540"/>
    <s v="Hsiung"/>
    <n v="585"/>
    <x v="0"/>
    <x v="0"/>
    <x v="1"/>
    <n v="36"/>
    <s v="Middle Age"/>
    <n v="7"/>
    <x v="1"/>
    <n v="0"/>
    <x v="2"/>
    <s v="Standard"/>
    <n v="1"/>
    <n v="0"/>
    <n v="94283.09"/>
    <x v="0"/>
    <s v="Medium"/>
    <x v="1"/>
    <x v="1"/>
  </r>
  <r>
    <n v="5704"/>
    <n v="15621063"/>
    <s v="Gibbons"/>
    <n v="516"/>
    <x v="0"/>
    <x v="0"/>
    <x v="0"/>
    <n v="42"/>
    <s v="Middle Age"/>
    <n v="8"/>
    <x v="1"/>
    <n v="56228.25"/>
    <x v="0"/>
    <s v="Basic"/>
    <n v="1"/>
    <n v="0"/>
    <n v="46857.52"/>
    <x v="2"/>
    <s v="Low"/>
    <x v="1"/>
    <x v="1"/>
  </r>
  <r>
    <n v="5705"/>
    <n v="15661626"/>
    <s v="Algeranoff"/>
    <n v="732"/>
    <x v="1"/>
    <x v="2"/>
    <x v="0"/>
    <n v="45"/>
    <s v="Middle Age"/>
    <n v="6"/>
    <x v="1"/>
    <n v="98792.4"/>
    <x v="0"/>
    <s v="Basic"/>
    <n v="1"/>
    <n v="0"/>
    <n v="81491.7"/>
    <x v="0"/>
    <s v="Medium"/>
    <x v="0"/>
    <x v="0"/>
  </r>
  <r>
    <n v="5706"/>
    <n v="15698703"/>
    <s v="Doherty"/>
    <n v="628"/>
    <x v="0"/>
    <x v="2"/>
    <x v="1"/>
    <n v="40"/>
    <s v="Middle Age"/>
    <n v="5"/>
    <x v="2"/>
    <n v="181768.32000000001"/>
    <x v="2"/>
    <s v="Standard"/>
    <n v="1"/>
    <n v="1"/>
    <n v="129107.97"/>
    <x v="1"/>
    <s v="High"/>
    <x v="1"/>
    <x v="1"/>
  </r>
  <r>
    <n v="5707"/>
    <n v="15801431"/>
    <s v="Rowe"/>
    <n v="682"/>
    <x v="0"/>
    <x v="1"/>
    <x v="0"/>
    <n v="48"/>
    <s v="Middle Age"/>
    <n v="9"/>
    <x v="3"/>
    <n v="101198.01"/>
    <x v="0"/>
    <s v="Basic"/>
    <n v="1"/>
    <n v="1"/>
    <n v="49732.9"/>
    <x v="2"/>
    <s v="Low"/>
    <x v="1"/>
    <x v="1"/>
  </r>
  <r>
    <n v="5708"/>
    <n v="15649451"/>
    <s v="Yates"/>
    <n v="746"/>
    <x v="1"/>
    <x v="0"/>
    <x v="1"/>
    <n v="25"/>
    <s v="Adolescence"/>
    <n v="9"/>
    <x v="3"/>
    <n v="0"/>
    <x v="2"/>
    <s v="Standard"/>
    <n v="0"/>
    <n v="1"/>
    <n v="88728.47"/>
    <x v="0"/>
    <s v="Medium"/>
    <x v="1"/>
    <x v="1"/>
  </r>
  <r>
    <n v="5709"/>
    <n v="15626156"/>
    <s v="Galloway"/>
    <n v="655"/>
    <x v="0"/>
    <x v="0"/>
    <x v="0"/>
    <n v="60"/>
    <s v="Old"/>
    <n v="3"/>
    <x v="2"/>
    <n v="0"/>
    <x v="2"/>
    <s v="Standard"/>
    <n v="1"/>
    <n v="1"/>
    <n v="86981.45"/>
    <x v="0"/>
    <s v="Medium"/>
    <x v="1"/>
    <x v="1"/>
  </r>
  <r>
    <n v="5710"/>
    <n v="15606158"/>
    <s v="Genovese"/>
    <n v="644"/>
    <x v="0"/>
    <x v="0"/>
    <x v="0"/>
    <n v="39"/>
    <s v="Middle Age"/>
    <n v="9"/>
    <x v="3"/>
    <n v="0"/>
    <x v="0"/>
    <s v="Basic"/>
    <n v="1"/>
    <n v="0"/>
    <n v="3740.93"/>
    <x v="2"/>
    <s v="Low"/>
    <x v="1"/>
    <x v="1"/>
  </r>
  <r>
    <n v="5711"/>
    <n v="15589496"/>
    <s v="Arrington"/>
    <n v="778"/>
    <x v="1"/>
    <x v="0"/>
    <x v="1"/>
    <n v="34"/>
    <s v="Middle Age"/>
    <n v="5"/>
    <x v="2"/>
    <n v="139064.06"/>
    <x v="2"/>
    <s v="Standard"/>
    <n v="0"/>
    <n v="0"/>
    <n v="67949.320000000007"/>
    <x v="0"/>
    <s v="Medium"/>
    <x v="1"/>
    <x v="1"/>
  </r>
  <r>
    <n v="5712"/>
    <n v="15730345"/>
    <s v="Miah"/>
    <n v="617"/>
    <x v="0"/>
    <x v="0"/>
    <x v="0"/>
    <n v="35"/>
    <s v="Middle Age"/>
    <n v="2"/>
    <x v="0"/>
    <n v="104508.1"/>
    <x v="0"/>
    <s v="Basic"/>
    <n v="1"/>
    <n v="1"/>
    <n v="147636.46"/>
    <x v="0"/>
    <s v="High"/>
    <x v="1"/>
    <x v="1"/>
  </r>
  <r>
    <n v="5713"/>
    <n v="15572038"/>
    <s v="Chijindum"/>
    <n v="660"/>
    <x v="0"/>
    <x v="2"/>
    <x v="1"/>
    <n v="35"/>
    <s v="Middle Age"/>
    <n v="9"/>
    <x v="3"/>
    <n v="113948.58"/>
    <x v="0"/>
    <s v="Basic"/>
    <n v="1"/>
    <n v="0"/>
    <n v="188891.96"/>
    <x v="0"/>
    <s v="High"/>
    <x v="0"/>
    <x v="0"/>
  </r>
  <r>
    <n v="5714"/>
    <n v="15643439"/>
    <s v="Ferguson"/>
    <n v="537"/>
    <x v="0"/>
    <x v="0"/>
    <x v="1"/>
    <n v="47"/>
    <s v="Middle Age"/>
    <n v="10"/>
    <x v="3"/>
    <n v="0"/>
    <x v="2"/>
    <s v="Standard"/>
    <n v="0"/>
    <n v="1"/>
    <n v="25482.62"/>
    <x v="2"/>
    <s v="Low"/>
    <x v="1"/>
    <x v="1"/>
  </r>
  <r>
    <n v="5715"/>
    <n v="15604158"/>
    <s v="Smith"/>
    <n v="554"/>
    <x v="0"/>
    <x v="0"/>
    <x v="0"/>
    <n v="39"/>
    <s v="Middle Age"/>
    <n v="10"/>
    <x v="3"/>
    <n v="0"/>
    <x v="2"/>
    <s v="Standard"/>
    <n v="1"/>
    <n v="1"/>
    <n v="18391.93"/>
    <x v="2"/>
    <s v="Low"/>
    <x v="1"/>
    <x v="1"/>
  </r>
  <r>
    <n v="5716"/>
    <n v="15657396"/>
    <s v="Marshall"/>
    <n v="806"/>
    <x v="1"/>
    <x v="0"/>
    <x v="1"/>
    <n v="31"/>
    <s v="Middle Age"/>
    <n v="9"/>
    <x v="3"/>
    <n v="0"/>
    <x v="2"/>
    <s v="Standard"/>
    <n v="0"/>
    <n v="1"/>
    <n v="140168.35999999999"/>
    <x v="1"/>
    <s v="High"/>
    <x v="1"/>
    <x v="1"/>
  </r>
  <r>
    <n v="5717"/>
    <n v="15709478"/>
    <s v="P'an"/>
    <n v="611"/>
    <x v="0"/>
    <x v="2"/>
    <x v="1"/>
    <n v="37"/>
    <s v="Middle Age"/>
    <n v="1"/>
    <x v="0"/>
    <n v="117524.72"/>
    <x v="2"/>
    <s v="Standard"/>
    <n v="0"/>
    <n v="1"/>
    <n v="161064.29"/>
    <x v="1"/>
    <s v="High"/>
    <x v="1"/>
    <x v="1"/>
  </r>
  <r>
    <n v="5718"/>
    <n v="15628824"/>
    <s v="Burton"/>
    <n v="665"/>
    <x v="0"/>
    <x v="0"/>
    <x v="0"/>
    <n v="37"/>
    <s v="Middle Age"/>
    <n v="5"/>
    <x v="2"/>
    <n v="160389.82"/>
    <x v="0"/>
    <s v="Basic"/>
    <n v="0"/>
    <n v="1"/>
    <n v="183542.08"/>
    <x v="0"/>
    <s v="High"/>
    <x v="1"/>
    <x v="1"/>
  </r>
  <r>
    <n v="5719"/>
    <n v="15814519"/>
    <s v="Kamdibe"/>
    <n v="648"/>
    <x v="0"/>
    <x v="0"/>
    <x v="0"/>
    <n v="37"/>
    <s v="Middle Age"/>
    <n v="7"/>
    <x v="1"/>
    <n v="0"/>
    <x v="2"/>
    <s v="Standard"/>
    <n v="1"/>
    <n v="0"/>
    <n v="194238.92"/>
    <x v="1"/>
    <s v="High"/>
    <x v="1"/>
    <x v="1"/>
  </r>
  <r>
    <n v="5720"/>
    <n v="15636520"/>
    <s v="Milani"/>
    <n v="692"/>
    <x v="0"/>
    <x v="0"/>
    <x v="1"/>
    <n v="27"/>
    <s v="Adolescence"/>
    <n v="1"/>
    <x v="0"/>
    <n v="125547.53"/>
    <x v="0"/>
    <s v="Basic"/>
    <n v="0"/>
    <n v="0"/>
    <n v="7900.46"/>
    <x v="2"/>
    <s v="Low"/>
    <x v="1"/>
    <x v="1"/>
  </r>
  <r>
    <n v="5721"/>
    <n v="15794414"/>
    <s v="Forbes"/>
    <n v="507"/>
    <x v="0"/>
    <x v="1"/>
    <x v="1"/>
    <n v="46"/>
    <s v="Middle Age"/>
    <n v="6"/>
    <x v="1"/>
    <n v="92783.679999999993"/>
    <x v="0"/>
    <s v="Basic"/>
    <n v="1"/>
    <n v="1"/>
    <n v="51424.29"/>
    <x v="0"/>
    <s v="Medium"/>
    <x v="1"/>
    <x v="1"/>
  </r>
  <r>
    <n v="5722"/>
    <n v="15643671"/>
    <s v="Chiekwugo"/>
    <n v="696"/>
    <x v="0"/>
    <x v="2"/>
    <x v="1"/>
    <n v="49"/>
    <s v="Middle Age"/>
    <n v="5"/>
    <x v="2"/>
    <n v="97036.22"/>
    <x v="2"/>
    <s v="Standard"/>
    <n v="1"/>
    <n v="0"/>
    <n v="152450.84"/>
    <x v="1"/>
    <s v="High"/>
    <x v="0"/>
    <x v="0"/>
  </r>
  <r>
    <n v="5723"/>
    <n v="15700650"/>
    <s v="Cousens"/>
    <n v="681"/>
    <x v="0"/>
    <x v="0"/>
    <x v="1"/>
    <n v="34"/>
    <s v="Middle Age"/>
    <n v="3"/>
    <x v="2"/>
    <n v="0"/>
    <x v="2"/>
    <s v="Standard"/>
    <n v="0"/>
    <n v="0"/>
    <n v="55816.2"/>
    <x v="0"/>
    <s v="Medium"/>
    <x v="1"/>
    <x v="1"/>
  </r>
  <r>
    <n v="5724"/>
    <n v="15680224"/>
    <s v="Ross"/>
    <n v="687"/>
    <x v="0"/>
    <x v="0"/>
    <x v="0"/>
    <n v="26"/>
    <s v="Adolescence"/>
    <n v="6"/>
    <x v="1"/>
    <n v="0"/>
    <x v="2"/>
    <s v="Standard"/>
    <n v="1"/>
    <n v="1"/>
    <n v="32909.129999999997"/>
    <x v="2"/>
    <s v="Low"/>
    <x v="1"/>
    <x v="1"/>
  </r>
  <r>
    <n v="5725"/>
    <n v="15784286"/>
    <s v="Wood"/>
    <n v="641"/>
    <x v="0"/>
    <x v="1"/>
    <x v="1"/>
    <n v="40"/>
    <s v="Middle Age"/>
    <n v="5"/>
    <x v="2"/>
    <n v="102145.13"/>
    <x v="0"/>
    <s v="Basic"/>
    <n v="1"/>
    <n v="1"/>
    <n v="100637.07"/>
    <x v="0"/>
    <s v="High"/>
    <x v="1"/>
    <x v="1"/>
  </r>
  <r>
    <n v="5726"/>
    <n v="15693996"/>
    <s v="Hawks"/>
    <n v="507"/>
    <x v="0"/>
    <x v="0"/>
    <x v="0"/>
    <n v="33"/>
    <s v="Middle Age"/>
    <n v="1"/>
    <x v="0"/>
    <n v="113452.66"/>
    <x v="0"/>
    <s v="Basic"/>
    <n v="0"/>
    <n v="0"/>
    <n v="142911.99"/>
    <x v="0"/>
    <s v="High"/>
    <x v="1"/>
    <x v="1"/>
  </r>
  <r>
    <n v="5727"/>
    <n v="15764343"/>
    <s v="T'ien"/>
    <n v="688"/>
    <x v="0"/>
    <x v="1"/>
    <x v="0"/>
    <n v="46"/>
    <s v="Middle Age"/>
    <n v="8"/>
    <x v="1"/>
    <n v="155681.72"/>
    <x v="0"/>
    <s v="Basic"/>
    <n v="1"/>
    <n v="0"/>
    <n v="26287.21"/>
    <x v="2"/>
    <s v="Low"/>
    <x v="1"/>
    <x v="1"/>
  </r>
  <r>
    <n v="5728"/>
    <n v="15704168"/>
    <s v="Ting"/>
    <n v="535"/>
    <x v="0"/>
    <x v="2"/>
    <x v="1"/>
    <n v="38"/>
    <s v="Middle Age"/>
    <n v="8"/>
    <x v="1"/>
    <n v="127475.24"/>
    <x v="0"/>
    <s v="Basic"/>
    <n v="0"/>
    <n v="0"/>
    <n v="60775.76"/>
    <x v="0"/>
    <s v="Medium"/>
    <x v="0"/>
    <x v="0"/>
  </r>
  <r>
    <n v="5729"/>
    <n v="15680197"/>
    <s v="Thynne"/>
    <n v="701"/>
    <x v="1"/>
    <x v="0"/>
    <x v="1"/>
    <n v="41"/>
    <s v="Middle Age"/>
    <n v="10"/>
    <x v="3"/>
    <n v="0"/>
    <x v="2"/>
    <s v="Standard"/>
    <n v="1"/>
    <n v="1"/>
    <n v="146257.76999999999"/>
    <x v="1"/>
    <s v="High"/>
    <x v="1"/>
    <x v="1"/>
  </r>
  <r>
    <n v="5730"/>
    <n v="15633729"/>
    <s v="Wang"/>
    <n v="488"/>
    <x v="2"/>
    <x v="0"/>
    <x v="1"/>
    <n v="43"/>
    <s v="Middle Age"/>
    <n v="10"/>
    <x v="3"/>
    <n v="112751.13"/>
    <x v="0"/>
    <s v="Basic"/>
    <n v="1"/>
    <n v="1"/>
    <n v="28332"/>
    <x v="2"/>
    <s v="Low"/>
    <x v="1"/>
    <x v="1"/>
  </r>
  <r>
    <n v="5731"/>
    <n v="15577683"/>
    <s v="Maclean"/>
    <n v="539"/>
    <x v="0"/>
    <x v="0"/>
    <x v="0"/>
    <n v="29"/>
    <s v="Adolescence"/>
    <n v="4"/>
    <x v="2"/>
    <n v="0"/>
    <x v="2"/>
    <s v="Standard"/>
    <n v="1"/>
    <n v="1"/>
    <n v="100919.19"/>
    <x v="1"/>
    <s v="High"/>
    <x v="1"/>
    <x v="1"/>
  </r>
  <r>
    <n v="5732"/>
    <n v="15800746"/>
    <s v="Watson"/>
    <n v="674"/>
    <x v="0"/>
    <x v="0"/>
    <x v="1"/>
    <n v="45"/>
    <s v="Middle Age"/>
    <n v="7"/>
    <x v="1"/>
    <n v="144889.18"/>
    <x v="0"/>
    <s v="Basic"/>
    <n v="1"/>
    <n v="1"/>
    <n v="102591.9"/>
    <x v="0"/>
    <s v="High"/>
    <x v="0"/>
    <x v="0"/>
  </r>
  <r>
    <n v="5733"/>
    <n v="15788686"/>
    <s v="Gibson"/>
    <n v="538"/>
    <x v="0"/>
    <x v="1"/>
    <x v="1"/>
    <n v="40"/>
    <s v="Middle Age"/>
    <n v="8"/>
    <x v="1"/>
    <n v="0"/>
    <x v="2"/>
    <s v="Standard"/>
    <n v="1"/>
    <n v="1"/>
    <n v="25554.400000000001"/>
    <x v="2"/>
    <s v="Low"/>
    <x v="1"/>
    <x v="1"/>
  </r>
  <r>
    <n v="5734"/>
    <n v="15742798"/>
    <s v="French"/>
    <n v="829"/>
    <x v="1"/>
    <x v="0"/>
    <x v="0"/>
    <n v="22"/>
    <s v="Adolescence"/>
    <n v="7"/>
    <x v="1"/>
    <n v="150126.44"/>
    <x v="0"/>
    <s v="Basic"/>
    <n v="1"/>
    <n v="0"/>
    <n v="152107.93"/>
    <x v="0"/>
    <s v="High"/>
    <x v="0"/>
    <x v="0"/>
  </r>
  <r>
    <n v="5735"/>
    <n v="15596647"/>
    <s v="Henderson"/>
    <n v="768"/>
    <x v="1"/>
    <x v="0"/>
    <x v="1"/>
    <n v="54"/>
    <s v="Old"/>
    <n v="8"/>
    <x v="1"/>
    <n v="69712.740000000005"/>
    <x v="0"/>
    <s v="Basic"/>
    <n v="1"/>
    <n v="1"/>
    <n v="69381.05"/>
    <x v="0"/>
    <s v="Medium"/>
    <x v="1"/>
    <x v="1"/>
  </r>
  <r>
    <n v="5736"/>
    <n v="15756070"/>
    <s v="Greenwood"/>
    <n v="585"/>
    <x v="0"/>
    <x v="1"/>
    <x v="0"/>
    <n v="44"/>
    <s v="Middle Age"/>
    <n v="4"/>
    <x v="2"/>
    <n v="0"/>
    <x v="2"/>
    <s v="Standard"/>
    <n v="0"/>
    <n v="1"/>
    <n v="101728.46"/>
    <x v="1"/>
    <s v="High"/>
    <x v="1"/>
    <x v="1"/>
  </r>
  <r>
    <n v="5737"/>
    <n v="15775116"/>
    <s v="Anderson"/>
    <n v="581"/>
    <x v="0"/>
    <x v="0"/>
    <x v="1"/>
    <n v="31"/>
    <s v="Middle Age"/>
    <n v="3"/>
    <x v="2"/>
    <n v="0"/>
    <x v="2"/>
    <s v="Standard"/>
    <n v="0"/>
    <n v="0"/>
    <n v="89040.61"/>
    <x v="0"/>
    <s v="Medium"/>
    <x v="1"/>
    <x v="1"/>
  </r>
  <r>
    <n v="5738"/>
    <n v="15575428"/>
    <s v="Mistry"/>
    <n v="682"/>
    <x v="0"/>
    <x v="2"/>
    <x v="0"/>
    <n v="35"/>
    <s v="Middle Age"/>
    <n v="2"/>
    <x v="0"/>
    <n v="117438.92"/>
    <x v="2"/>
    <s v="Standard"/>
    <n v="1"/>
    <n v="1"/>
    <n v="16910.98"/>
    <x v="2"/>
    <s v="Low"/>
    <x v="1"/>
    <x v="1"/>
  </r>
  <r>
    <n v="5739"/>
    <n v="15654074"/>
    <s v="Tuan"/>
    <n v="653"/>
    <x v="0"/>
    <x v="0"/>
    <x v="1"/>
    <n v="38"/>
    <s v="Middle Age"/>
    <n v="8"/>
    <x v="1"/>
    <n v="119315.75"/>
    <x v="0"/>
    <s v="Basic"/>
    <n v="1"/>
    <n v="0"/>
    <n v="150468.35"/>
    <x v="0"/>
    <s v="High"/>
    <x v="1"/>
    <x v="1"/>
  </r>
  <r>
    <n v="5740"/>
    <n v="15695872"/>
    <s v="Fiorentini"/>
    <n v="712"/>
    <x v="1"/>
    <x v="0"/>
    <x v="0"/>
    <n v="30"/>
    <s v="Middle Age"/>
    <n v="1"/>
    <x v="0"/>
    <n v="89571.59"/>
    <x v="0"/>
    <s v="Basic"/>
    <n v="1"/>
    <n v="1"/>
    <n v="177613.19"/>
    <x v="0"/>
    <s v="High"/>
    <x v="1"/>
    <x v="1"/>
  </r>
  <r>
    <n v="5741"/>
    <n v="15568885"/>
    <s v="Scott"/>
    <n v="620"/>
    <x v="0"/>
    <x v="2"/>
    <x v="0"/>
    <n v="34"/>
    <s v="Middle Age"/>
    <n v="8"/>
    <x v="1"/>
    <n v="102251.57"/>
    <x v="0"/>
    <s v="Basic"/>
    <n v="1"/>
    <n v="0"/>
    <n v="120672.09"/>
    <x v="0"/>
    <s v="High"/>
    <x v="1"/>
    <x v="1"/>
  </r>
  <r>
    <n v="5742"/>
    <n v="15725036"/>
    <s v="Jideofor"/>
    <n v="709"/>
    <x v="1"/>
    <x v="0"/>
    <x v="1"/>
    <n v="42"/>
    <s v="Middle Age"/>
    <n v="9"/>
    <x v="3"/>
    <n v="118546.71"/>
    <x v="0"/>
    <s v="Basic"/>
    <n v="0"/>
    <n v="1"/>
    <n v="77142.850000000006"/>
    <x v="0"/>
    <s v="Medium"/>
    <x v="1"/>
    <x v="1"/>
  </r>
  <r>
    <n v="5743"/>
    <n v="15632665"/>
    <s v="Yevseyev"/>
    <n v="832"/>
    <x v="1"/>
    <x v="0"/>
    <x v="1"/>
    <n v="61"/>
    <s v="Old"/>
    <n v="2"/>
    <x v="0"/>
    <n v="0"/>
    <x v="0"/>
    <s v="Basic"/>
    <n v="0"/>
    <n v="1"/>
    <n v="127804.66"/>
    <x v="0"/>
    <s v="High"/>
    <x v="0"/>
    <x v="0"/>
  </r>
  <r>
    <n v="5744"/>
    <n v="15571476"/>
    <s v="Kelly"/>
    <n v="635"/>
    <x v="0"/>
    <x v="1"/>
    <x v="1"/>
    <n v="38"/>
    <s v="Middle Age"/>
    <n v="0"/>
    <x v="0"/>
    <n v="103257.14"/>
    <x v="0"/>
    <s v="Basic"/>
    <n v="0"/>
    <n v="0"/>
    <n v="158344.63"/>
    <x v="0"/>
    <s v="High"/>
    <x v="1"/>
    <x v="1"/>
  </r>
  <r>
    <n v="5745"/>
    <n v="15776850"/>
    <s v="Smith"/>
    <n v="749"/>
    <x v="1"/>
    <x v="1"/>
    <x v="0"/>
    <n v="43"/>
    <s v="Middle Age"/>
    <n v="1"/>
    <x v="0"/>
    <n v="124209.02"/>
    <x v="0"/>
    <s v="Basic"/>
    <n v="1"/>
    <n v="1"/>
    <n v="167179.48000000001"/>
    <x v="0"/>
    <s v="High"/>
    <x v="1"/>
    <x v="1"/>
  </r>
  <r>
    <n v="5746"/>
    <n v="15623649"/>
    <s v="Ogle"/>
    <n v="629"/>
    <x v="0"/>
    <x v="1"/>
    <x v="1"/>
    <n v="32"/>
    <s v="Middle Age"/>
    <n v="3"/>
    <x v="2"/>
    <n v="0"/>
    <x v="2"/>
    <s v="Standard"/>
    <n v="1"/>
    <n v="1"/>
    <n v="15404.64"/>
    <x v="2"/>
    <s v="Low"/>
    <x v="1"/>
    <x v="1"/>
  </r>
  <r>
    <n v="5747"/>
    <n v="15751131"/>
    <s v="Moss"/>
    <n v="836"/>
    <x v="1"/>
    <x v="1"/>
    <x v="0"/>
    <n v="41"/>
    <s v="Middle Age"/>
    <n v="7"/>
    <x v="1"/>
    <n v="150302.84"/>
    <x v="0"/>
    <s v="Basic"/>
    <n v="1"/>
    <n v="1"/>
    <n v="156036.19"/>
    <x v="0"/>
    <s v="High"/>
    <x v="1"/>
    <x v="1"/>
  </r>
  <r>
    <n v="5748"/>
    <n v="15688128"/>
    <s v="Loggia"/>
    <n v="542"/>
    <x v="0"/>
    <x v="1"/>
    <x v="1"/>
    <n v="34"/>
    <s v="Middle Age"/>
    <n v="8"/>
    <x v="1"/>
    <n v="108653.93"/>
    <x v="0"/>
    <s v="Basic"/>
    <n v="0"/>
    <n v="1"/>
    <n v="144725.14000000001"/>
    <x v="0"/>
    <s v="High"/>
    <x v="1"/>
    <x v="1"/>
  </r>
  <r>
    <n v="5749"/>
    <n v="15678412"/>
    <s v="Nwankwo"/>
    <n v="645"/>
    <x v="0"/>
    <x v="0"/>
    <x v="0"/>
    <n v="45"/>
    <s v="Middle Age"/>
    <n v="8"/>
    <x v="1"/>
    <n v="85325.93"/>
    <x v="0"/>
    <s v="Basic"/>
    <n v="0"/>
    <n v="0"/>
    <n v="22558.74"/>
    <x v="2"/>
    <s v="Low"/>
    <x v="1"/>
    <x v="1"/>
  </r>
  <r>
    <n v="5750"/>
    <n v="15770291"/>
    <s v="Allan"/>
    <n v="844"/>
    <x v="1"/>
    <x v="0"/>
    <x v="0"/>
    <n v="29"/>
    <s v="Adolescence"/>
    <n v="8"/>
    <x v="1"/>
    <n v="0"/>
    <x v="2"/>
    <s v="Standard"/>
    <n v="0"/>
    <n v="0"/>
    <n v="147342.03"/>
    <x v="1"/>
    <s v="High"/>
    <x v="1"/>
    <x v="1"/>
  </r>
  <r>
    <n v="5751"/>
    <n v="15583392"/>
    <s v="Woronoff"/>
    <n v="747"/>
    <x v="1"/>
    <x v="2"/>
    <x v="1"/>
    <n v="37"/>
    <s v="Middle Age"/>
    <n v="9"/>
    <x v="3"/>
    <n v="135776.35999999999"/>
    <x v="1"/>
    <s v="Premium"/>
    <n v="1"/>
    <n v="0"/>
    <n v="85470.45"/>
    <x v="0"/>
    <s v="Medium"/>
    <x v="0"/>
    <x v="0"/>
  </r>
  <r>
    <n v="5752"/>
    <n v="15690731"/>
    <s v="Wolfe"/>
    <n v="645"/>
    <x v="0"/>
    <x v="0"/>
    <x v="1"/>
    <n v="40"/>
    <s v="Middle Age"/>
    <n v="6"/>
    <x v="1"/>
    <n v="131411.24"/>
    <x v="0"/>
    <s v="Basic"/>
    <n v="1"/>
    <n v="1"/>
    <n v="194656.11"/>
    <x v="0"/>
    <s v="High"/>
    <x v="1"/>
    <x v="1"/>
  </r>
  <r>
    <n v="5753"/>
    <n v="15697948"/>
    <s v="Henderson"/>
    <n v="752"/>
    <x v="1"/>
    <x v="1"/>
    <x v="0"/>
    <n v="36"/>
    <s v="Middle Age"/>
    <n v="3"/>
    <x v="2"/>
    <n v="0"/>
    <x v="2"/>
    <s v="Standard"/>
    <n v="1"/>
    <n v="1"/>
    <n v="48505.1"/>
    <x v="2"/>
    <s v="Low"/>
    <x v="1"/>
    <x v="1"/>
  </r>
  <r>
    <n v="5754"/>
    <n v="15608328"/>
    <s v="Sutherland"/>
    <n v="760"/>
    <x v="1"/>
    <x v="1"/>
    <x v="0"/>
    <n v="41"/>
    <s v="Middle Age"/>
    <n v="6"/>
    <x v="1"/>
    <n v="0"/>
    <x v="2"/>
    <s v="Standard"/>
    <n v="0"/>
    <n v="0"/>
    <n v="101491.23"/>
    <x v="1"/>
    <s v="High"/>
    <x v="1"/>
    <x v="1"/>
  </r>
  <r>
    <n v="5755"/>
    <n v="15766378"/>
    <s v="Marsden"/>
    <n v="714"/>
    <x v="1"/>
    <x v="2"/>
    <x v="0"/>
    <n v="45"/>
    <s v="Middle Age"/>
    <n v="9"/>
    <x v="3"/>
    <n v="106431.97"/>
    <x v="2"/>
    <s v="Standard"/>
    <n v="1"/>
    <n v="1"/>
    <n v="164117.69"/>
    <x v="1"/>
    <s v="High"/>
    <x v="1"/>
    <x v="1"/>
  </r>
  <r>
    <n v="5756"/>
    <n v="15600813"/>
    <s v="Hyde"/>
    <n v="717"/>
    <x v="1"/>
    <x v="0"/>
    <x v="1"/>
    <n v="50"/>
    <s v="Middle Age"/>
    <n v="9"/>
    <x v="3"/>
    <n v="90305.76"/>
    <x v="0"/>
    <s v="Basic"/>
    <n v="1"/>
    <n v="1"/>
    <n v="124626.57"/>
    <x v="0"/>
    <s v="High"/>
    <x v="1"/>
    <x v="1"/>
  </r>
  <r>
    <n v="5757"/>
    <n v="15706217"/>
    <s v="Kao"/>
    <n v="645"/>
    <x v="0"/>
    <x v="2"/>
    <x v="1"/>
    <n v="28"/>
    <s v="Adolescence"/>
    <n v="7"/>
    <x v="1"/>
    <n v="117466.03"/>
    <x v="2"/>
    <s v="Standard"/>
    <n v="1"/>
    <n v="1"/>
    <n v="34490.06"/>
    <x v="2"/>
    <s v="Low"/>
    <x v="1"/>
    <x v="1"/>
  </r>
  <r>
    <n v="5758"/>
    <n v="15601417"/>
    <s v="T'ang"/>
    <n v="681"/>
    <x v="0"/>
    <x v="0"/>
    <x v="1"/>
    <n v="32"/>
    <s v="Middle Age"/>
    <n v="3"/>
    <x v="2"/>
    <n v="148884.47"/>
    <x v="2"/>
    <s v="Standard"/>
    <n v="1"/>
    <n v="1"/>
    <n v="90967.37"/>
    <x v="0"/>
    <s v="Medium"/>
    <x v="1"/>
    <x v="1"/>
  </r>
  <r>
    <n v="5759"/>
    <n v="15610972"/>
    <s v="Crawford"/>
    <n v="681"/>
    <x v="0"/>
    <x v="2"/>
    <x v="0"/>
    <n v="44"/>
    <s v="Middle Age"/>
    <n v="4"/>
    <x v="2"/>
    <n v="91115.76"/>
    <x v="2"/>
    <s v="Standard"/>
    <n v="0"/>
    <n v="0"/>
    <n v="24208.84"/>
    <x v="2"/>
    <s v="Low"/>
    <x v="0"/>
    <x v="0"/>
  </r>
  <r>
    <n v="5760"/>
    <n v="15674620"/>
    <s v="Dilibe"/>
    <n v="679"/>
    <x v="0"/>
    <x v="2"/>
    <x v="0"/>
    <n v="37"/>
    <s v="Middle Age"/>
    <n v="8"/>
    <x v="1"/>
    <n v="77373.87"/>
    <x v="2"/>
    <s v="Standard"/>
    <n v="0"/>
    <n v="1"/>
    <n v="174873.09"/>
    <x v="1"/>
    <s v="High"/>
    <x v="1"/>
    <x v="1"/>
  </r>
  <r>
    <n v="5761"/>
    <n v="15785350"/>
    <s v="Austin"/>
    <n v="528"/>
    <x v="0"/>
    <x v="1"/>
    <x v="1"/>
    <n v="23"/>
    <s v="Adolescence"/>
    <n v="7"/>
    <x v="1"/>
    <n v="104744.89"/>
    <x v="0"/>
    <s v="Basic"/>
    <n v="1"/>
    <n v="0"/>
    <n v="170262.97"/>
    <x v="0"/>
    <s v="High"/>
    <x v="1"/>
    <x v="1"/>
  </r>
  <r>
    <n v="5762"/>
    <n v="15749119"/>
    <s v="Santiago"/>
    <n v="710"/>
    <x v="1"/>
    <x v="0"/>
    <x v="0"/>
    <n v="31"/>
    <s v="Middle Age"/>
    <n v="3"/>
    <x v="2"/>
    <n v="0"/>
    <x v="2"/>
    <s v="Standard"/>
    <n v="1"/>
    <n v="1"/>
    <n v="112289.06"/>
    <x v="1"/>
    <s v="High"/>
    <x v="1"/>
    <x v="1"/>
  </r>
  <r>
    <n v="5763"/>
    <n v="15756535"/>
    <s v="Chibugo"/>
    <n v="733"/>
    <x v="1"/>
    <x v="2"/>
    <x v="1"/>
    <n v="39"/>
    <s v="Middle Age"/>
    <n v="5"/>
    <x v="2"/>
    <n v="91538.51"/>
    <x v="0"/>
    <s v="Basic"/>
    <n v="1"/>
    <n v="1"/>
    <n v="93783"/>
    <x v="0"/>
    <s v="Medium"/>
    <x v="1"/>
    <x v="1"/>
  </r>
  <r>
    <n v="5764"/>
    <n v="15700965"/>
    <s v="Toscano"/>
    <n v="724"/>
    <x v="1"/>
    <x v="0"/>
    <x v="0"/>
    <n v="32"/>
    <s v="Middle Age"/>
    <n v="6"/>
    <x v="1"/>
    <n v="0"/>
    <x v="2"/>
    <s v="Standard"/>
    <n v="1"/>
    <n v="1"/>
    <n v="150026.79"/>
    <x v="1"/>
    <s v="High"/>
    <x v="1"/>
    <x v="1"/>
  </r>
  <r>
    <n v="5765"/>
    <n v="15791851"/>
    <s v="Afanasyeva"/>
    <n v="726"/>
    <x v="1"/>
    <x v="0"/>
    <x v="0"/>
    <n v="34"/>
    <s v="Middle Age"/>
    <n v="0"/>
    <x v="0"/>
    <n v="185734.75"/>
    <x v="0"/>
    <s v="Basic"/>
    <n v="1"/>
    <n v="1"/>
    <n v="102036.82"/>
    <x v="0"/>
    <s v="High"/>
    <x v="1"/>
    <x v="1"/>
  </r>
  <r>
    <n v="5766"/>
    <n v="15717156"/>
    <s v="Sokolov"/>
    <n v="520"/>
    <x v="0"/>
    <x v="0"/>
    <x v="1"/>
    <n v="30"/>
    <s v="Middle Age"/>
    <n v="3"/>
    <x v="2"/>
    <n v="143396.54"/>
    <x v="2"/>
    <s v="Standard"/>
    <n v="1"/>
    <n v="1"/>
    <n v="898.51"/>
    <x v="2"/>
    <s v="Low"/>
    <x v="1"/>
    <x v="1"/>
  </r>
  <r>
    <n v="5767"/>
    <n v="15740846"/>
    <s v="Wei"/>
    <n v="556"/>
    <x v="0"/>
    <x v="0"/>
    <x v="1"/>
    <n v="40"/>
    <s v="Middle Age"/>
    <n v="5"/>
    <x v="2"/>
    <n v="125909.85"/>
    <x v="0"/>
    <s v="Basic"/>
    <n v="1"/>
    <n v="1"/>
    <n v="95124.4"/>
    <x v="0"/>
    <s v="Medium"/>
    <x v="1"/>
    <x v="1"/>
  </r>
  <r>
    <n v="5768"/>
    <n v="15573284"/>
    <s v="Olisanugo"/>
    <n v="579"/>
    <x v="0"/>
    <x v="0"/>
    <x v="0"/>
    <n v="45"/>
    <s v="Middle Age"/>
    <n v="2"/>
    <x v="0"/>
    <n v="0"/>
    <x v="2"/>
    <s v="Standard"/>
    <n v="0"/>
    <n v="0"/>
    <n v="11514.39"/>
    <x v="2"/>
    <s v="Low"/>
    <x v="1"/>
    <x v="1"/>
  </r>
  <r>
    <n v="5769"/>
    <n v="15729083"/>
    <s v="Gorman"/>
    <n v="674"/>
    <x v="0"/>
    <x v="0"/>
    <x v="1"/>
    <n v="36"/>
    <s v="Middle Age"/>
    <n v="2"/>
    <x v="0"/>
    <n v="154525.70000000001"/>
    <x v="0"/>
    <s v="Basic"/>
    <n v="0"/>
    <n v="1"/>
    <n v="27468.720000000001"/>
    <x v="2"/>
    <s v="Low"/>
    <x v="1"/>
    <x v="1"/>
  </r>
  <r>
    <n v="5770"/>
    <n v="15611612"/>
    <s v="Priestley"/>
    <n v="570"/>
    <x v="0"/>
    <x v="0"/>
    <x v="0"/>
    <n v="29"/>
    <s v="Adolescence"/>
    <n v="0"/>
    <x v="0"/>
    <n v="0"/>
    <x v="0"/>
    <s v="Basic"/>
    <n v="1"/>
    <n v="0"/>
    <n v="37092.43"/>
    <x v="2"/>
    <s v="Low"/>
    <x v="1"/>
    <x v="1"/>
  </r>
  <r>
    <n v="5771"/>
    <n v="15694381"/>
    <s v="Lloyd"/>
    <n v="631"/>
    <x v="0"/>
    <x v="0"/>
    <x v="1"/>
    <n v="51"/>
    <s v="Old"/>
    <n v="8"/>
    <x v="1"/>
    <n v="100654.8"/>
    <x v="0"/>
    <s v="Basic"/>
    <n v="1"/>
    <n v="0"/>
    <n v="171587.9"/>
    <x v="0"/>
    <s v="High"/>
    <x v="1"/>
    <x v="1"/>
  </r>
  <r>
    <n v="5772"/>
    <n v="15651737"/>
    <s v="Salmond"/>
    <n v="623"/>
    <x v="0"/>
    <x v="1"/>
    <x v="1"/>
    <n v="44"/>
    <s v="Middle Age"/>
    <n v="1"/>
    <x v="0"/>
    <n v="83325.77"/>
    <x v="0"/>
    <s v="Basic"/>
    <n v="0"/>
    <n v="1"/>
    <n v="80828.78"/>
    <x v="0"/>
    <s v="Medium"/>
    <x v="1"/>
    <x v="1"/>
  </r>
  <r>
    <n v="5773"/>
    <n v="15663168"/>
    <s v="MacDonald"/>
    <n v="665"/>
    <x v="0"/>
    <x v="0"/>
    <x v="1"/>
    <n v="35"/>
    <s v="Middle Age"/>
    <n v="8"/>
    <x v="1"/>
    <n v="110934.54"/>
    <x v="0"/>
    <s v="Basic"/>
    <n v="1"/>
    <n v="0"/>
    <n v="169287.99"/>
    <x v="0"/>
    <s v="High"/>
    <x v="1"/>
    <x v="1"/>
  </r>
  <r>
    <n v="5774"/>
    <n v="15643426"/>
    <s v="Robertson"/>
    <n v="523"/>
    <x v="0"/>
    <x v="1"/>
    <x v="0"/>
    <n v="36"/>
    <s v="Middle Age"/>
    <n v="8"/>
    <x v="1"/>
    <n v="113680.54"/>
    <x v="0"/>
    <s v="Basic"/>
    <n v="0"/>
    <n v="0"/>
    <n v="13197.44"/>
    <x v="2"/>
    <s v="Low"/>
    <x v="1"/>
    <x v="1"/>
  </r>
  <r>
    <n v="5775"/>
    <n v="15618245"/>
    <s v="Chukwumaobim"/>
    <n v="706"/>
    <x v="1"/>
    <x v="2"/>
    <x v="1"/>
    <n v="31"/>
    <s v="Middle Age"/>
    <n v="1"/>
    <x v="0"/>
    <n v="117020.08"/>
    <x v="2"/>
    <s v="Standard"/>
    <n v="1"/>
    <n v="0"/>
    <n v="54439.53"/>
    <x v="0"/>
    <s v="Medium"/>
    <x v="1"/>
    <x v="1"/>
  </r>
  <r>
    <n v="5776"/>
    <n v="15717527"/>
    <s v="Ifeanacho"/>
    <n v="619"/>
    <x v="0"/>
    <x v="0"/>
    <x v="0"/>
    <n v="49"/>
    <s v="Middle Age"/>
    <n v="9"/>
    <x v="3"/>
    <n v="145359.99"/>
    <x v="0"/>
    <s v="Basic"/>
    <n v="1"/>
    <n v="0"/>
    <n v="38186.85"/>
    <x v="2"/>
    <s v="Low"/>
    <x v="1"/>
    <x v="1"/>
  </r>
  <r>
    <n v="5777"/>
    <n v="15793478"/>
    <s v="Li Fonti"/>
    <n v="593"/>
    <x v="0"/>
    <x v="2"/>
    <x v="0"/>
    <n v="39"/>
    <s v="Middle Age"/>
    <n v="8"/>
    <x v="1"/>
    <n v="151391.67999999999"/>
    <x v="0"/>
    <s v="Basic"/>
    <n v="1"/>
    <n v="0"/>
    <n v="27274.6"/>
    <x v="2"/>
    <s v="Low"/>
    <x v="0"/>
    <x v="0"/>
  </r>
  <r>
    <n v="5778"/>
    <n v="15642248"/>
    <s v="Ko"/>
    <n v="608"/>
    <x v="0"/>
    <x v="1"/>
    <x v="1"/>
    <n v="66"/>
    <s v="Old"/>
    <n v="8"/>
    <x v="1"/>
    <n v="123935.35"/>
    <x v="0"/>
    <s v="Basic"/>
    <n v="1"/>
    <n v="1"/>
    <n v="65758.19"/>
    <x v="0"/>
    <s v="Medium"/>
    <x v="1"/>
    <x v="1"/>
  </r>
  <r>
    <n v="5779"/>
    <n v="15640377"/>
    <s v="Goloubev"/>
    <n v="526"/>
    <x v="0"/>
    <x v="0"/>
    <x v="0"/>
    <n v="36"/>
    <s v="Middle Age"/>
    <n v="0"/>
    <x v="0"/>
    <n v="0"/>
    <x v="2"/>
    <s v="Standard"/>
    <n v="1"/>
    <n v="0"/>
    <n v="97767.63"/>
    <x v="0"/>
    <s v="Medium"/>
    <x v="1"/>
    <x v="1"/>
  </r>
  <r>
    <n v="5780"/>
    <n v="15723950"/>
    <s v="Kruglov"/>
    <n v="684"/>
    <x v="0"/>
    <x v="1"/>
    <x v="1"/>
    <n v="40"/>
    <s v="Middle Age"/>
    <n v="2"/>
    <x v="0"/>
    <n v="70291.02"/>
    <x v="0"/>
    <s v="Basic"/>
    <n v="1"/>
    <n v="1"/>
    <n v="115468.84"/>
    <x v="0"/>
    <s v="High"/>
    <x v="0"/>
    <x v="0"/>
  </r>
  <r>
    <n v="5781"/>
    <n v="15590327"/>
    <s v="Liao"/>
    <n v="604"/>
    <x v="0"/>
    <x v="2"/>
    <x v="0"/>
    <n v="42"/>
    <s v="Middle Age"/>
    <n v="10"/>
    <x v="3"/>
    <n v="166031.45000000001"/>
    <x v="0"/>
    <s v="Basic"/>
    <n v="1"/>
    <n v="0"/>
    <n v="98293.14"/>
    <x v="0"/>
    <s v="Medium"/>
    <x v="1"/>
    <x v="1"/>
  </r>
  <r>
    <n v="5782"/>
    <n v="15706199"/>
    <s v="White"/>
    <n v="636"/>
    <x v="0"/>
    <x v="2"/>
    <x v="1"/>
    <n v="36"/>
    <s v="Middle Age"/>
    <n v="6"/>
    <x v="1"/>
    <n v="96643.32"/>
    <x v="0"/>
    <s v="Basic"/>
    <n v="0"/>
    <n v="0"/>
    <n v="182059.28"/>
    <x v="0"/>
    <s v="High"/>
    <x v="1"/>
    <x v="1"/>
  </r>
  <r>
    <n v="5783"/>
    <n v="15671514"/>
    <s v="Sinclair"/>
    <n v="669"/>
    <x v="0"/>
    <x v="1"/>
    <x v="0"/>
    <n v="33"/>
    <s v="Middle Age"/>
    <n v="8"/>
    <x v="1"/>
    <n v="0"/>
    <x v="2"/>
    <s v="Standard"/>
    <n v="0"/>
    <n v="1"/>
    <n v="128538.05"/>
    <x v="1"/>
    <s v="High"/>
    <x v="1"/>
    <x v="1"/>
  </r>
  <r>
    <n v="5784"/>
    <n v="15727041"/>
    <s v="Fiorentini"/>
    <n v="624"/>
    <x v="0"/>
    <x v="0"/>
    <x v="1"/>
    <n v="71"/>
    <s v="Old"/>
    <n v="7"/>
    <x v="1"/>
    <n v="0"/>
    <x v="2"/>
    <s v="Standard"/>
    <n v="1"/>
    <n v="1"/>
    <n v="108841.83"/>
    <x v="1"/>
    <s v="High"/>
    <x v="1"/>
    <x v="1"/>
  </r>
  <r>
    <n v="5785"/>
    <n v="15738063"/>
    <s v="Shen"/>
    <n v="631"/>
    <x v="0"/>
    <x v="0"/>
    <x v="1"/>
    <n v="29"/>
    <s v="Adolescence"/>
    <n v="2"/>
    <x v="0"/>
    <n v="0"/>
    <x v="2"/>
    <s v="Standard"/>
    <n v="1"/>
    <n v="1"/>
    <n v="18581.84"/>
    <x v="2"/>
    <s v="Low"/>
    <x v="1"/>
    <x v="1"/>
  </r>
  <r>
    <n v="5786"/>
    <n v="15711733"/>
    <s v="Rapuokwu"/>
    <n v="753"/>
    <x v="1"/>
    <x v="0"/>
    <x v="1"/>
    <n v="48"/>
    <s v="Middle Age"/>
    <n v="4"/>
    <x v="2"/>
    <n v="0"/>
    <x v="2"/>
    <s v="Standard"/>
    <n v="0"/>
    <n v="1"/>
    <n v="146821.42000000001"/>
    <x v="1"/>
    <s v="High"/>
    <x v="1"/>
    <x v="1"/>
  </r>
  <r>
    <n v="5787"/>
    <n v="15652320"/>
    <s v="Woronoff"/>
    <n v="588"/>
    <x v="0"/>
    <x v="0"/>
    <x v="1"/>
    <n v="40"/>
    <s v="Middle Age"/>
    <n v="5"/>
    <x v="2"/>
    <n v="0"/>
    <x v="2"/>
    <s v="Standard"/>
    <n v="0"/>
    <n v="0"/>
    <n v="100727.67999999999"/>
    <x v="1"/>
    <s v="High"/>
    <x v="1"/>
    <x v="1"/>
  </r>
  <r>
    <n v="5788"/>
    <n v="15634180"/>
    <s v="Holden"/>
    <n v="729"/>
    <x v="1"/>
    <x v="2"/>
    <x v="1"/>
    <n v="26"/>
    <s v="Adolescence"/>
    <n v="4"/>
    <x v="2"/>
    <n v="97268.1"/>
    <x v="2"/>
    <s v="Standard"/>
    <n v="1"/>
    <n v="0"/>
    <n v="39356.379999999997"/>
    <x v="2"/>
    <s v="Low"/>
    <x v="1"/>
    <x v="1"/>
  </r>
  <r>
    <n v="5789"/>
    <n v="15694566"/>
    <s v="Roberts"/>
    <n v="602"/>
    <x v="0"/>
    <x v="0"/>
    <x v="0"/>
    <n v="42"/>
    <s v="Middle Age"/>
    <n v="10"/>
    <x v="3"/>
    <n v="0"/>
    <x v="2"/>
    <s v="Standard"/>
    <n v="0"/>
    <n v="0"/>
    <n v="169921.11"/>
    <x v="1"/>
    <s v="High"/>
    <x v="0"/>
    <x v="0"/>
  </r>
  <r>
    <n v="5790"/>
    <n v="15726103"/>
    <s v="Tsou"/>
    <n v="689"/>
    <x v="0"/>
    <x v="2"/>
    <x v="0"/>
    <n v="55"/>
    <s v="Old"/>
    <n v="1"/>
    <x v="0"/>
    <n v="76296.81"/>
    <x v="0"/>
    <s v="Basic"/>
    <n v="1"/>
    <n v="0"/>
    <n v="42364.75"/>
    <x v="2"/>
    <s v="Low"/>
    <x v="0"/>
    <x v="0"/>
  </r>
  <r>
    <n v="5791"/>
    <n v="15646351"/>
    <s v="Somerville"/>
    <n v="486"/>
    <x v="2"/>
    <x v="1"/>
    <x v="1"/>
    <n v="27"/>
    <s v="Adolescence"/>
    <n v="7"/>
    <x v="1"/>
    <n v="0"/>
    <x v="2"/>
    <s v="Standard"/>
    <n v="1"/>
    <n v="0"/>
    <n v="28823.040000000001"/>
    <x v="2"/>
    <s v="Low"/>
    <x v="1"/>
    <x v="1"/>
  </r>
  <r>
    <n v="5792"/>
    <n v="15730044"/>
    <s v="Greco"/>
    <n v="809"/>
    <x v="1"/>
    <x v="2"/>
    <x v="0"/>
    <n v="42"/>
    <s v="Middle Age"/>
    <n v="6"/>
    <x v="1"/>
    <n v="64497.94"/>
    <x v="1"/>
    <s v="Premium"/>
    <n v="0"/>
    <n v="1"/>
    <n v="182436.81"/>
    <x v="1"/>
    <s v="High"/>
    <x v="0"/>
    <x v="0"/>
  </r>
  <r>
    <n v="5793"/>
    <n v="15795186"/>
    <s v="Leonard"/>
    <n v="562"/>
    <x v="0"/>
    <x v="0"/>
    <x v="1"/>
    <n v="38"/>
    <s v="Middle Age"/>
    <n v="5"/>
    <x v="2"/>
    <n v="0"/>
    <x v="0"/>
    <s v="Basic"/>
    <n v="1"/>
    <n v="0"/>
    <n v="115700.2"/>
    <x v="0"/>
    <s v="High"/>
    <x v="1"/>
    <x v="1"/>
  </r>
  <r>
    <n v="5794"/>
    <n v="15784890"/>
    <s v="McKenzie"/>
    <n v="763"/>
    <x v="1"/>
    <x v="1"/>
    <x v="0"/>
    <n v="32"/>
    <s v="Middle Age"/>
    <n v="8"/>
    <x v="1"/>
    <n v="0"/>
    <x v="2"/>
    <s v="Standard"/>
    <n v="1"/>
    <n v="0"/>
    <n v="16725.53"/>
    <x v="2"/>
    <s v="Low"/>
    <x v="1"/>
    <x v="1"/>
  </r>
  <r>
    <n v="5795"/>
    <n v="15694125"/>
    <s v="McElhone"/>
    <n v="669"/>
    <x v="0"/>
    <x v="0"/>
    <x v="1"/>
    <n v="57"/>
    <s v="Old"/>
    <n v="5"/>
    <x v="2"/>
    <n v="0"/>
    <x v="2"/>
    <s v="Standard"/>
    <n v="1"/>
    <n v="1"/>
    <n v="56875.76"/>
    <x v="0"/>
    <s v="Medium"/>
    <x v="1"/>
    <x v="1"/>
  </r>
  <r>
    <n v="5796"/>
    <n v="15565891"/>
    <s v="Dipietro"/>
    <n v="709"/>
    <x v="1"/>
    <x v="0"/>
    <x v="1"/>
    <n v="39"/>
    <s v="Middle Age"/>
    <n v="8"/>
    <x v="1"/>
    <n v="0"/>
    <x v="2"/>
    <s v="Standard"/>
    <n v="1"/>
    <n v="0"/>
    <n v="56214.09"/>
    <x v="0"/>
    <s v="Medium"/>
    <x v="1"/>
    <x v="1"/>
  </r>
  <r>
    <n v="5797"/>
    <n v="15674254"/>
    <s v="Kerr"/>
    <n v="554"/>
    <x v="0"/>
    <x v="1"/>
    <x v="0"/>
    <n v="45"/>
    <s v="Middle Age"/>
    <n v="4"/>
    <x v="2"/>
    <n v="0"/>
    <x v="2"/>
    <s v="Standard"/>
    <n v="1"/>
    <n v="1"/>
    <n v="193412.05"/>
    <x v="1"/>
    <s v="High"/>
    <x v="1"/>
    <x v="1"/>
  </r>
  <r>
    <n v="5798"/>
    <n v="15775206"/>
    <s v="Hunter"/>
    <n v="699"/>
    <x v="0"/>
    <x v="0"/>
    <x v="1"/>
    <n v="37"/>
    <s v="Middle Age"/>
    <n v="10"/>
    <x v="3"/>
    <n v="0"/>
    <x v="2"/>
    <s v="Standard"/>
    <n v="0"/>
    <n v="0"/>
    <n v="83263.039999999994"/>
    <x v="0"/>
    <s v="Medium"/>
    <x v="1"/>
    <x v="1"/>
  </r>
  <r>
    <n v="5799"/>
    <n v="15797627"/>
    <s v="Niehaus"/>
    <n v="732"/>
    <x v="1"/>
    <x v="1"/>
    <x v="1"/>
    <n v="54"/>
    <s v="Old"/>
    <n v="0"/>
    <x v="0"/>
    <n v="134249.70000000001"/>
    <x v="0"/>
    <s v="Basic"/>
    <n v="0"/>
    <n v="1"/>
    <n v="13404.4"/>
    <x v="2"/>
    <s v="Low"/>
    <x v="1"/>
    <x v="1"/>
  </r>
  <r>
    <n v="5800"/>
    <n v="15649853"/>
    <s v="Craig"/>
    <n v="625"/>
    <x v="0"/>
    <x v="0"/>
    <x v="0"/>
    <n v="45"/>
    <s v="Middle Age"/>
    <n v="3"/>
    <x v="2"/>
    <n v="0"/>
    <x v="0"/>
    <s v="Basic"/>
    <n v="1"/>
    <n v="1"/>
    <n v="184474.15"/>
    <x v="0"/>
    <s v="High"/>
    <x v="0"/>
    <x v="0"/>
  </r>
  <r>
    <n v="5801"/>
    <n v="15610379"/>
    <s v="Barclay-Harvey"/>
    <n v="599"/>
    <x v="0"/>
    <x v="0"/>
    <x v="1"/>
    <n v="30"/>
    <s v="Middle Age"/>
    <n v="9"/>
    <x v="3"/>
    <n v="105443.68"/>
    <x v="0"/>
    <s v="Basic"/>
    <n v="1"/>
    <n v="1"/>
    <n v="121124.53"/>
    <x v="0"/>
    <s v="High"/>
    <x v="1"/>
    <x v="1"/>
  </r>
  <r>
    <n v="5802"/>
    <n v="15659800"/>
    <s v="Teng"/>
    <n v="584"/>
    <x v="0"/>
    <x v="1"/>
    <x v="0"/>
    <n v="50"/>
    <s v="Middle Age"/>
    <n v="1"/>
    <x v="0"/>
    <n v="0"/>
    <x v="0"/>
    <s v="Basic"/>
    <n v="0"/>
    <n v="1"/>
    <n v="152567.75"/>
    <x v="0"/>
    <s v="High"/>
    <x v="0"/>
    <x v="0"/>
  </r>
  <r>
    <n v="5803"/>
    <n v="15716236"/>
    <s v="Milani"/>
    <n v="499"/>
    <x v="2"/>
    <x v="0"/>
    <x v="1"/>
    <n v="35"/>
    <s v="Middle Age"/>
    <n v="10"/>
    <x v="3"/>
    <n v="0"/>
    <x v="2"/>
    <s v="Standard"/>
    <n v="1"/>
    <n v="0"/>
    <n v="10722.54"/>
    <x v="2"/>
    <s v="Low"/>
    <x v="1"/>
    <x v="1"/>
  </r>
  <r>
    <n v="5804"/>
    <n v="15672053"/>
    <s v="Mistry"/>
    <n v="526"/>
    <x v="0"/>
    <x v="1"/>
    <x v="1"/>
    <n v="38"/>
    <s v="Middle Age"/>
    <n v="2"/>
    <x v="0"/>
    <n v="0"/>
    <x v="2"/>
    <s v="Standard"/>
    <n v="0"/>
    <n v="0"/>
    <n v="58010.98"/>
    <x v="0"/>
    <s v="Medium"/>
    <x v="1"/>
    <x v="1"/>
  </r>
  <r>
    <n v="5805"/>
    <n v="15663933"/>
    <s v="Jamieson"/>
    <n v="625"/>
    <x v="0"/>
    <x v="2"/>
    <x v="0"/>
    <n v="35"/>
    <s v="Middle Age"/>
    <n v="5"/>
    <x v="2"/>
    <n v="86147.46"/>
    <x v="2"/>
    <s v="Standard"/>
    <n v="1"/>
    <n v="0"/>
    <n v="163440.79999999999"/>
    <x v="1"/>
    <s v="High"/>
    <x v="0"/>
    <x v="0"/>
  </r>
  <r>
    <n v="5806"/>
    <n v="15814236"/>
    <s v="Kay"/>
    <n v="537"/>
    <x v="0"/>
    <x v="1"/>
    <x v="0"/>
    <n v="38"/>
    <s v="Middle Age"/>
    <n v="1"/>
    <x v="0"/>
    <n v="96939.06"/>
    <x v="0"/>
    <s v="Basic"/>
    <n v="1"/>
    <n v="1"/>
    <n v="102606.92"/>
    <x v="0"/>
    <s v="High"/>
    <x v="1"/>
    <x v="1"/>
  </r>
  <r>
    <n v="5807"/>
    <n v="15583597"/>
    <s v="Ikedinachukwu"/>
    <n v="696"/>
    <x v="0"/>
    <x v="1"/>
    <x v="1"/>
    <n v="47"/>
    <s v="Middle Age"/>
    <n v="1"/>
    <x v="0"/>
    <n v="106758.6"/>
    <x v="0"/>
    <s v="Basic"/>
    <n v="1"/>
    <n v="1"/>
    <n v="80591.179999999993"/>
    <x v="0"/>
    <s v="Medium"/>
    <x v="1"/>
    <x v="1"/>
  </r>
  <r>
    <n v="5808"/>
    <n v="15607395"/>
    <s v="Holt"/>
    <n v="679"/>
    <x v="0"/>
    <x v="0"/>
    <x v="0"/>
    <n v="33"/>
    <s v="Middle Age"/>
    <n v="9"/>
    <x v="3"/>
    <n v="112528.65"/>
    <x v="2"/>
    <s v="Standard"/>
    <n v="1"/>
    <n v="0"/>
    <n v="177362.45"/>
    <x v="1"/>
    <s v="High"/>
    <x v="1"/>
    <x v="1"/>
  </r>
  <r>
    <n v="5809"/>
    <n v="15694556"/>
    <s v="Nkemakolam"/>
    <n v="684"/>
    <x v="0"/>
    <x v="0"/>
    <x v="1"/>
    <n v="60"/>
    <s v="Old"/>
    <n v="2"/>
    <x v="0"/>
    <n v="116563.58"/>
    <x v="0"/>
    <s v="Basic"/>
    <n v="1"/>
    <n v="0"/>
    <n v="120257.7"/>
    <x v="0"/>
    <s v="High"/>
    <x v="0"/>
    <x v="0"/>
  </r>
  <r>
    <n v="5810"/>
    <n v="15744109"/>
    <s v="Hartung"/>
    <n v="850"/>
    <x v="1"/>
    <x v="0"/>
    <x v="1"/>
    <n v="32"/>
    <s v="Middle Age"/>
    <n v="4"/>
    <x v="2"/>
    <n v="0"/>
    <x v="0"/>
    <s v="Basic"/>
    <n v="1"/>
    <n v="1"/>
    <n v="180622.02"/>
    <x v="0"/>
    <s v="High"/>
    <x v="1"/>
    <x v="1"/>
  </r>
  <r>
    <n v="5811"/>
    <n v="15800688"/>
    <s v="Ch'en"/>
    <n v="495"/>
    <x v="2"/>
    <x v="1"/>
    <x v="0"/>
    <n v="42"/>
    <s v="Middle Age"/>
    <n v="7"/>
    <x v="1"/>
    <n v="0"/>
    <x v="2"/>
    <s v="Standard"/>
    <n v="0"/>
    <n v="0"/>
    <n v="130404.53"/>
    <x v="1"/>
    <s v="High"/>
    <x v="1"/>
    <x v="1"/>
  </r>
  <r>
    <n v="5812"/>
    <n v="15810878"/>
    <s v="Baker"/>
    <n v="537"/>
    <x v="0"/>
    <x v="1"/>
    <x v="0"/>
    <n v="38"/>
    <s v="Middle Age"/>
    <n v="6"/>
    <x v="1"/>
    <n v="141786.78"/>
    <x v="0"/>
    <s v="Basic"/>
    <n v="0"/>
    <n v="1"/>
    <n v="147797.54"/>
    <x v="0"/>
    <s v="High"/>
    <x v="1"/>
    <x v="1"/>
  </r>
  <r>
    <n v="5813"/>
    <n v="15587835"/>
    <s v="Osinachi"/>
    <n v="850"/>
    <x v="1"/>
    <x v="0"/>
    <x v="1"/>
    <n v="41"/>
    <s v="Middle Age"/>
    <n v="3"/>
    <x v="2"/>
    <n v="136416.82"/>
    <x v="0"/>
    <s v="Basic"/>
    <n v="0"/>
    <n v="1"/>
    <n v="57844.26"/>
    <x v="0"/>
    <s v="Medium"/>
    <x v="1"/>
    <x v="1"/>
  </r>
  <r>
    <n v="5814"/>
    <n v="15763515"/>
    <s v="Shih"/>
    <n v="513"/>
    <x v="0"/>
    <x v="0"/>
    <x v="1"/>
    <n v="30"/>
    <s v="Middle Age"/>
    <n v="5"/>
    <x v="2"/>
    <n v="0"/>
    <x v="2"/>
    <s v="Standard"/>
    <n v="1"/>
    <n v="0"/>
    <n v="162523.66"/>
    <x v="1"/>
    <s v="High"/>
    <x v="1"/>
    <x v="1"/>
  </r>
  <r>
    <n v="5815"/>
    <n v="15725882"/>
    <s v="Feng"/>
    <n v="618"/>
    <x v="0"/>
    <x v="2"/>
    <x v="0"/>
    <n v="40"/>
    <s v="Middle Age"/>
    <n v="1"/>
    <x v="0"/>
    <n v="133245.51999999999"/>
    <x v="2"/>
    <s v="Standard"/>
    <n v="1"/>
    <n v="1"/>
    <n v="54495.82"/>
    <x v="0"/>
    <s v="Medium"/>
    <x v="1"/>
    <x v="1"/>
  </r>
  <r>
    <n v="5816"/>
    <n v="15788022"/>
    <s v="Sternberg"/>
    <n v="802"/>
    <x v="1"/>
    <x v="2"/>
    <x v="0"/>
    <n v="41"/>
    <s v="Middle Age"/>
    <n v="4"/>
    <x v="2"/>
    <n v="90757.64"/>
    <x v="2"/>
    <s v="Standard"/>
    <n v="0"/>
    <n v="1"/>
    <n v="169183.66"/>
    <x v="1"/>
    <s v="High"/>
    <x v="1"/>
    <x v="1"/>
  </r>
  <r>
    <n v="5817"/>
    <n v="15663917"/>
    <s v="Adams"/>
    <n v="547"/>
    <x v="0"/>
    <x v="0"/>
    <x v="1"/>
    <n v="43"/>
    <s v="Middle Age"/>
    <n v="1"/>
    <x v="0"/>
    <n v="92350.36"/>
    <x v="0"/>
    <s v="Basic"/>
    <n v="0"/>
    <n v="1"/>
    <n v="80262.91"/>
    <x v="0"/>
    <s v="Medium"/>
    <x v="1"/>
    <x v="1"/>
  </r>
  <r>
    <n v="5818"/>
    <n v="15656865"/>
    <s v="Gray"/>
    <n v="613"/>
    <x v="0"/>
    <x v="2"/>
    <x v="1"/>
    <n v="69"/>
    <s v="Old"/>
    <n v="9"/>
    <x v="3"/>
    <n v="78778.490000000005"/>
    <x v="0"/>
    <s v="Basic"/>
    <n v="0"/>
    <n v="1"/>
    <n v="8751.59"/>
    <x v="2"/>
    <s v="Low"/>
    <x v="1"/>
    <x v="1"/>
  </r>
  <r>
    <n v="5819"/>
    <n v="15667971"/>
    <s v="Shepherd"/>
    <n v="592"/>
    <x v="0"/>
    <x v="2"/>
    <x v="0"/>
    <n v="34"/>
    <s v="Middle Age"/>
    <n v="6"/>
    <x v="1"/>
    <n v="102143.93"/>
    <x v="2"/>
    <s v="Standard"/>
    <n v="1"/>
    <n v="1"/>
    <n v="102628.98"/>
    <x v="1"/>
    <s v="High"/>
    <x v="1"/>
    <x v="1"/>
  </r>
  <r>
    <n v="5820"/>
    <n v="15800366"/>
    <s v="Walton"/>
    <n v="546"/>
    <x v="0"/>
    <x v="0"/>
    <x v="1"/>
    <n v="29"/>
    <s v="Adolescence"/>
    <n v="5"/>
    <x v="2"/>
    <n v="0"/>
    <x v="0"/>
    <s v="Basic"/>
    <n v="1"/>
    <n v="1"/>
    <n v="94823.95"/>
    <x v="0"/>
    <s v="Medium"/>
    <x v="1"/>
    <x v="1"/>
  </r>
  <r>
    <n v="5821"/>
    <n v="15717231"/>
    <s v="Yang"/>
    <n v="721"/>
    <x v="1"/>
    <x v="2"/>
    <x v="1"/>
    <n v="37"/>
    <s v="Middle Age"/>
    <n v="4"/>
    <x v="2"/>
    <n v="98459.6"/>
    <x v="0"/>
    <s v="Basic"/>
    <n v="0"/>
    <n v="0"/>
    <n v="90821.66"/>
    <x v="0"/>
    <s v="Medium"/>
    <x v="1"/>
    <x v="1"/>
  </r>
  <r>
    <n v="5822"/>
    <n v="15643188"/>
    <s v="Barnett"/>
    <n v="671"/>
    <x v="0"/>
    <x v="2"/>
    <x v="0"/>
    <n v="47"/>
    <s v="Middle Age"/>
    <n v="7"/>
    <x v="1"/>
    <n v="114603.76"/>
    <x v="2"/>
    <s v="Standard"/>
    <n v="1"/>
    <n v="0"/>
    <n v="153194.32"/>
    <x v="1"/>
    <s v="High"/>
    <x v="0"/>
    <x v="0"/>
  </r>
  <r>
    <n v="5823"/>
    <n v="15671351"/>
    <s v="Romani"/>
    <n v="624"/>
    <x v="0"/>
    <x v="1"/>
    <x v="1"/>
    <n v="35"/>
    <s v="Middle Age"/>
    <n v="2"/>
    <x v="0"/>
    <n v="0"/>
    <x v="2"/>
    <s v="Standard"/>
    <n v="1"/>
    <n v="0"/>
    <n v="87310.59"/>
    <x v="0"/>
    <s v="Medium"/>
    <x v="1"/>
    <x v="1"/>
  </r>
  <r>
    <n v="5824"/>
    <n v="15573628"/>
    <s v="Greene"/>
    <n v="751"/>
    <x v="1"/>
    <x v="2"/>
    <x v="0"/>
    <n v="51"/>
    <s v="Old"/>
    <n v="7"/>
    <x v="1"/>
    <n v="148074.79"/>
    <x v="0"/>
    <s v="Basic"/>
    <n v="1"/>
    <n v="0"/>
    <n v="146411.41"/>
    <x v="0"/>
    <s v="High"/>
    <x v="0"/>
    <x v="0"/>
  </r>
  <r>
    <n v="5825"/>
    <n v="15698953"/>
    <s v="Hart"/>
    <n v="636"/>
    <x v="0"/>
    <x v="1"/>
    <x v="1"/>
    <n v="36"/>
    <s v="Middle Age"/>
    <n v="1"/>
    <x v="0"/>
    <n v="0"/>
    <x v="1"/>
    <s v="Premium"/>
    <n v="1"/>
    <n v="1"/>
    <n v="74048.100000000006"/>
    <x v="0"/>
    <s v="Medium"/>
    <x v="0"/>
    <x v="0"/>
  </r>
  <r>
    <n v="5826"/>
    <n v="15753888"/>
    <s v="Johnston"/>
    <n v="607"/>
    <x v="0"/>
    <x v="1"/>
    <x v="0"/>
    <n v="62"/>
    <s v="Old"/>
    <n v="8"/>
    <x v="1"/>
    <n v="108004.64"/>
    <x v="0"/>
    <s v="Basic"/>
    <n v="1"/>
    <n v="1"/>
    <n v="23386.77"/>
    <x v="2"/>
    <s v="Low"/>
    <x v="0"/>
    <x v="0"/>
  </r>
  <r>
    <n v="5827"/>
    <n v="15737961"/>
    <s v="Miller"/>
    <n v="509"/>
    <x v="0"/>
    <x v="2"/>
    <x v="0"/>
    <n v="29"/>
    <s v="Adolescence"/>
    <n v="0"/>
    <x v="0"/>
    <n v="107712.57"/>
    <x v="2"/>
    <s v="Standard"/>
    <n v="1"/>
    <n v="1"/>
    <n v="92898.17"/>
    <x v="0"/>
    <s v="Medium"/>
    <x v="1"/>
    <x v="1"/>
  </r>
  <r>
    <n v="5828"/>
    <n v="15801701"/>
    <s v="Robson"/>
    <n v="653"/>
    <x v="0"/>
    <x v="1"/>
    <x v="1"/>
    <n v="35"/>
    <s v="Middle Age"/>
    <n v="9"/>
    <x v="3"/>
    <n v="0"/>
    <x v="2"/>
    <s v="Standard"/>
    <n v="1"/>
    <n v="1"/>
    <n v="45956.05"/>
    <x v="2"/>
    <s v="Low"/>
    <x v="1"/>
    <x v="1"/>
  </r>
  <r>
    <n v="5829"/>
    <n v="15684419"/>
    <s v="Wallace"/>
    <n v="709"/>
    <x v="1"/>
    <x v="1"/>
    <x v="0"/>
    <n v="37"/>
    <s v="Middle Age"/>
    <n v="8"/>
    <x v="1"/>
    <n v="0"/>
    <x v="1"/>
    <s v="Premium"/>
    <n v="1"/>
    <n v="0"/>
    <n v="71738.559999999998"/>
    <x v="0"/>
    <s v="Medium"/>
    <x v="1"/>
    <x v="1"/>
  </r>
  <r>
    <n v="5830"/>
    <n v="15794266"/>
    <s v="Cross"/>
    <n v="559"/>
    <x v="0"/>
    <x v="0"/>
    <x v="1"/>
    <n v="32"/>
    <s v="Middle Age"/>
    <n v="9"/>
    <x v="3"/>
    <n v="145303.51999999999"/>
    <x v="0"/>
    <s v="Basic"/>
    <n v="1"/>
    <n v="0"/>
    <n v="103560.98"/>
    <x v="0"/>
    <s v="High"/>
    <x v="1"/>
    <x v="1"/>
  </r>
  <r>
    <n v="5831"/>
    <n v="15810711"/>
    <s v="Marcum"/>
    <n v="684"/>
    <x v="0"/>
    <x v="2"/>
    <x v="1"/>
    <n v="37"/>
    <s v="Middle Age"/>
    <n v="4"/>
    <x v="2"/>
    <n v="138476.41"/>
    <x v="2"/>
    <s v="Standard"/>
    <n v="1"/>
    <n v="1"/>
    <n v="52367.29"/>
    <x v="0"/>
    <s v="Medium"/>
    <x v="1"/>
    <x v="1"/>
  </r>
  <r>
    <n v="5832"/>
    <n v="15771270"/>
    <s v="North"/>
    <n v="635"/>
    <x v="0"/>
    <x v="0"/>
    <x v="0"/>
    <n v="27"/>
    <s v="Adolescence"/>
    <n v="8"/>
    <x v="1"/>
    <n v="127471.56"/>
    <x v="0"/>
    <s v="Basic"/>
    <n v="1"/>
    <n v="1"/>
    <n v="152916.04999999999"/>
    <x v="0"/>
    <s v="High"/>
    <x v="0"/>
    <x v="0"/>
  </r>
  <r>
    <n v="5833"/>
    <n v="15607786"/>
    <s v="Mao"/>
    <n v="709"/>
    <x v="1"/>
    <x v="0"/>
    <x v="1"/>
    <n v="26"/>
    <s v="Adolescence"/>
    <n v="6"/>
    <x v="1"/>
    <n v="156551.63"/>
    <x v="0"/>
    <s v="Basic"/>
    <n v="0"/>
    <n v="1"/>
    <n v="4410.7700000000004"/>
    <x v="2"/>
    <s v="Low"/>
    <x v="1"/>
    <x v="1"/>
  </r>
  <r>
    <n v="5834"/>
    <n v="15624519"/>
    <s v="Calabrese"/>
    <n v="656"/>
    <x v="0"/>
    <x v="2"/>
    <x v="0"/>
    <n v="49"/>
    <s v="Middle Age"/>
    <n v="9"/>
    <x v="3"/>
    <n v="97092.87"/>
    <x v="0"/>
    <s v="Basic"/>
    <n v="1"/>
    <n v="0"/>
    <n v="74771.22"/>
    <x v="0"/>
    <s v="Medium"/>
    <x v="0"/>
    <x v="0"/>
  </r>
  <r>
    <n v="5835"/>
    <n v="15799910"/>
    <s v="Martin"/>
    <n v="793"/>
    <x v="1"/>
    <x v="0"/>
    <x v="1"/>
    <n v="32"/>
    <s v="Middle Age"/>
    <n v="2"/>
    <x v="0"/>
    <n v="0"/>
    <x v="2"/>
    <s v="Standard"/>
    <n v="1"/>
    <n v="0"/>
    <n v="193817.63"/>
    <x v="1"/>
    <s v="High"/>
    <x v="0"/>
    <x v="0"/>
  </r>
  <r>
    <n v="5836"/>
    <n v="15602479"/>
    <s v="Fleming"/>
    <n v="609"/>
    <x v="0"/>
    <x v="1"/>
    <x v="1"/>
    <n v="37"/>
    <s v="Middle Age"/>
    <n v="5"/>
    <x v="2"/>
    <n v="129312.79"/>
    <x v="0"/>
    <s v="Basic"/>
    <n v="1"/>
    <n v="1"/>
    <n v="26793.82"/>
    <x v="2"/>
    <s v="Low"/>
    <x v="1"/>
    <x v="1"/>
  </r>
  <r>
    <n v="5837"/>
    <n v="15617419"/>
    <s v="Roberts"/>
    <n v="618"/>
    <x v="0"/>
    <x v="2"/>
    <x v="0"/>
    <n v="29"/>
    <s v="Adolescence"/>
    <n v="10"/>
    <x v="3"/>
    <n v="100315.1"/>
    <x v="2"/>
    <s v="Standard"/>
    <n v="1"/>
    <n v="1"/>
    <n v="32526.639999999999"/>
    <x v="2"/>
    <s v="Low"/>
    <x v="1"/>
    <x v="1"/>
  </r>
  <r>
    <n v="5838"/>
    <n v="15657603"/>
    <s v="Finch"/>
    <n v="850"/>
    <x v="1"/>
    <x v="0"/>
    <x v="0"/>
    <n v="35"/>
    <s v="Middle Age"/>
    <n v="6"/>
    <x v="1"/>
    <n v="81684.97"/>
    <x v="0"/>
    <s v="Basic"/>
    <n v="1"/>
    <n v="0"/>
    <n v="824"/>
    <x v="2"/>
    <s v="Low"/>
    <x v="1"/>
    <x v="1"/>
  </r>
  <r>
    <n v="5839"/>
    <n v="15570379"/>
    <s v="Whitelegge"/>
    <n v="669"/>
    <x v="0"/>
    <x v="1"/>
    <x v="1"/>
    <n v="51"/>
    <s v="Old"/>
    <n v="3"/>
    <x v="2"/>
    <n v="88827.53"/>
    <x v="0"/>
    <s v="Basic"/>
    <n v="0"/>
    <n v="0"/>
    <n v="85250.77"/>
    <x v="0"/>
    <s v="Medium"/>
    <x v="0"/>
    <x v="0"/>
  </r>
  <r>
    <n v="5840"/>
    <n v="15772996"/>
    <s v="Rooke"/>
    <n v="594"/>
    <x v="0"/>
    <x v="2"/>
    <x v="1"/>
    <n v="40"/>
    <s v="Middle Age"/>
    <n v="0"/>
    <x v="0"/>
    <n v="152092.44"/>
    <x v="2"/>
    <s v="Standard"/>
    <n v="1"/>
    <n v="1"/>
    <n v="83508.929999999993"/>
    <x v="0"/>
    <s v="Medium"/>
    <x v="1"/>
    <x v="1"/>
  </r>
  <r>
    <n v="5841"/>
    <n v="15729574"/>
    <s v="Lu"/>
    <n v="616"/>
    <x v="0"/>
    <x v="1"/>
    <x v="1"/>
    <n v="71"/>
    <s v="Old"/>
    <n v="4"/>
    <x v="2"/>
    <n v="0"/>
    <x v="2"/>
    <s v="Standard"/>
    <n v="1"/>
    <n v="1"/>
    <n v="173599.38"/>
    <x v="1"/>
    <s v="High"/>
    <x v="1"/>
    <x v="1"/>
  </r>
  <r>
    <n v="5842"/>
    <n v="15737267"/>
    <s v="Marcelo"/>
    <n v="676"/>
    <x v="0"/>
    <x v="0"/>
    <x v="0"/>
    <n v="49"/>
    <s v="Middle Age"/>
    <n v="1"/>
    <x v="0"/>
    <n v="0"/>
    <x v="0"/>
    <s v="Basic"/>
    <n v="1"/>
    <n v="0"/>
    <n v="79342.31"/>
    <x v="0"/>
    <s v="Medium"/>
    <x v="0"/>
    <x v="0"/>
  </r>
  <r>
    <n v="5843"/>
    <n v="15799128"/>
    <s v="Matthews"/>
    <n v="608"/>
    <x v="0"/>
    <x v="1"/>
    <x v="0"/>
    <n v="38"/>
    <s v="Middle Age"/>
    <n v="9"/>
    <x v="3"/>
    <n v="102406.76"/>
    <x v="0"/>
    <s v="Basic"/>
    <n v="0"/>
    <n v="1"/>
    <n v="57600.66"/>
    <x v="0"/>
    <s v="Medium"/>
    <x v="1"/>
    <x v="1"/>
  </r>
  <r>
    <n v="5844"/>
    <n v="15813327"/>
    <s v="Romani"/>
    <n v="710"/>
    <x v="1"/>
    <x v="0"/>
    <x v="1"/>
    <n v="21"/>
    <s v="Adolescence"/>
    <n v="4"/>
    <x v="2"/>
    <n v="109130.96"/>
    <x v="2"/>
    <s v="Standard"/>
    <n v="1"/>
    <n v="1"/>
    <n v="56191.99"/>
    <x v="0"/>
    <s v="Medium"/>
    <x v="1"/>
    <x v="1"/>
  </r>
  <r>
    <n v="5845"/>
    <n v="15711921"/>
    <s v="Scott"/>
    <n v="695"/>
    <x v="0"/>
    <x v="0"/>
    <x v="1"/>
    <n v="29"/>
    <s v="Adolescence"/>
    <n v="5"/>
    <x v="2"/>
    <n v="0"/>
    <x v="2"/>
    <s v="Standard"/>
    <n v="1"/>
    <n v="1"/>
    <n v="6770.44"/>
    <x v="2"/>
    <s v="Low"/>
    <x v="1"/>
    <x v="1"/>
  </r>
  <r>
    <n v="5846"/>
    <n v="15654300"/>
    <s v="Mao"/>
    <n v="530"/>
    <x v="0"/>
    <x v="2"/>
    <x v="1"/>
    <n v="33"/>
    <s v="Middle Age"/>
    <n v="9"/>
    <x v="3"/>
    <n v="75242.28"/>
    <x v="0"/>
    <s v="Basic"/>
    <n v="0"/>
    <n v="1"/>
    <n v="101694.67"/>
    <x v="0"/>
    <s v="High"/>
    <x v="1"/>
    <x v="1"/>
  </r>
  <r>
    <n v="5847"/>
    <n v="15569945"/>
    <s v="Horsley"/>
    <n v="509"/>
    <x v="0"/>
    <x v="1"/>
    <x v="1"/>
    <n v="29"/>
    <s v="Adolescence"/>
    <n v="1"/>
    <x v="0"/>
    <n v="0"/>
    <x v="2"/>
    <s v="Standard"/>
    <n v="1"/>
    <n v="0"/>
    <n v="69113.14"/>
    <x v="0"/>
    <s v="Medium"/>
    <x v="1"/>
    <x v="1"/>
  </r>
  <r>
    <n v="5848"/>
    <n v="15569666"/>
    <s v="Goddard"/>
    <n v="517"/>
    <x v="0"/>
    <x v="0"/>
    <x v="0"/>
    <n v="45"/>
    <s v="Middle Age"/>
    <n v="4"/>
    <x v="2"/>
    <n v="0"/>
    <x v="0"/>
    <s v="Basic"/>
    <n v="0"/>
    <n v="0"/>
    <n v="172674.36"/>
    <x v="0"/>
    <s v="High"/>
    <x v="0"/>
    <x v="0"/>
  </r>
  <r>
    <n v="5849"/>
    <n v="15681887"/>
    <s v="Eskridge"/>
    <n v="758"/>
    <x v="1"/>
    <x v="2"/>
    <x v="1"/>
    <n v="33"/>
    <s v="Middle Age"/>
    <n v="0"/>
    <x v="0"/>
    <n v="129142.54"/>
    <x v="2"/>
    <s v="Standard"/>
    <n v="1"/>
    <n v="1"/>
    <n v="26606.28"/>
    <x v="2"/>
    <s v="Low"/>
    <x v="1"/>
    <x v="1"/>
  </r>
  <r>
    <n v="5850"/>
    <n v="15608873"/>
    <s v="Smith"/>
    <n v="665"/>
    <x v="0"/>
    <x v="0"/>
    <x v="1"/>
    <n v="51"/>
    <s v="Old"/>
    <n v="2"/>
    <x v="0"/>
    <n v="0"/>
    <x v="0"/>
    <s v="Basic"/>
    <n v="0"/>
    <n v="0"/>
    <n v="53353.36"/>
    <x v="0"/>
    <s v="Medium"/>
    <x v="1"/>
    <x v="1"/>
  </r>
  <r>
    <n v="5851"/>
    <n v="15762091"/>
    <s v="Simpson"/>
    <n v="631"/>
    <x v="0"/>
    <x v="2"/>
    <x v="0"/>
    <n v="22"/>
    <s v="Adolescence"/>
    <n v="6"/>
    <x v="1"/>
    <n v="139129.92000000001"/>
    <x v="0"/>
    <s v="Basic"/>
    <n v="1"/>
    <n v="1"/>
    <n v="63747.51"/>
    <x v="0"/>
    <s v="Medium"/>
    <x v="1"/>
    <x v="1"/>
  </r>
  <r>
    <n v="5852"/>
    <n v="15722053"/>
    <s v="Oguejiofor"/>
    <n v="576"/>
    <x v="0"/>
    <x v="1"/>
    <x v="1"/>
    <n v="33"/>
    <s v="Middle Age"/>
    <n v="3"/>
    <x v="2"/>
    <n v="0"/>
    <x v="2"/>
    <s v="Standard"/>
    <n v="0"/>
    <n v="1"/>
    <n v="190112.05"/>
    <x v="1"/>
    <s v="High"/>
    <x v="1"/>
    <x v="1"/>
  </r>
  <r>
    <n v="5853"/>
    <n v="15782100"/>
    <s v="Holloway"/>
    <n v="544"/>
    <x v="0"/>
    <x v="1"/>
    <x v="1"/>
    <n v="22"/>
    <s v="Adolescence"/>
    <n v="3"/>
    <x v="2"/>
    <n v="66483.320000000007"/>
    <x v="0"/>
    <s v="Basic"/>
    <n v="0"/>
    <n v="1"/>
    <n v="110317.39"/>
    <x v="0"/>
    <s v="High"/>
    <x v="1"/>
    <x v="1"/>
  </r>
  <r>
    <n v="5854"/>
    <n v="15765300"/>
    <s v="L?"/>
    <n v="596"/>
    <x v="0"/>
    <x v="2"/>
    <x v="1"/>
    <n v="40"/>
    <s v="Middle Age"/>
    <n v="5"/>
    <x v="2"/>
    <n v="62389.03"/>
    <x v="1"/>
    <s v="Premium"/>
    <n v="1"/>
    <n v="0"/>
    <n v="148623.43"/>
    <x v="1"/>
    <s v="High"/>
    <x v="0"/>
    <x v="0"/>
  </r>
  <r>
    <n v="5855"/>
    <n v="15743570"/>
    <s v="Feng"/>
    <n v="481"/>
    <x v="2"/>
    <x v="0"/>
    <x v="0"/>
    <n v="34"/>
    <s v="Middle Age"/>
    <n v="5"/>
    <x v="2"/>
    <n v="0"/>
    <x v="2"/>
    <s v="Standard"/>
    <n v="1"/>
    <n v="1"/>
    <n v="125253.46"/>
    <x v="1"/>
    <s v="High"/>
    <x v="1"/>
    <x v="1"/>
  </r>
  <r>
    <n v="5856"/>
    <n v="15608541"/>
    <s v="Claiborne"/>
    <n v="498"/>
    <x v="2"/>
    <x v="0"/>
    <x v="1"/>
    <n v="46"/>
    <s v="Middle Age"/>
    <n v="1"/>
    <x v="0"/>
    <n v="91857.66"/>
    <x v="0"/>
    <s v="Basic"/>
    <n v="1"/>
    <n v="0"/>
    <n v="101954.78"/>
    <x v="0"/>
    <s v="High"/>
    <x v="0"/>
    <x v="0"/>
  </r>
  <r>
    <n v="5857"/>
    <n v="15750671"/>
    <s v="Egobudike"/>
    <n v="512"/>
    <x v="0"/>
    <x v="1"/>
    <x v="1"/>
    <n v="31"/>
    <s v="Middle Age"/>
    <n v="6"/>
    <x v="1"/>
    <n v="0"/>
    <x v="2"/>
    <s v="Standard"/>
    <n v="1"/>
    <n v="0"/>
    <n v="168462.26"/>
    <x v="1"/>
    <s v="High"/>
    <x v="1"/>
    <x v="1"/>
  </r>
  <r>
    <n v="5858"/>
    <n v="15813659"/>
    <s v="Folliero"/>
    <n v="594"/>
    <x v="0"/>
    <x v="0"/>
    <x v="0"/>
    <n v="56"/>
    <s v="Old"/>
    <n v="7"/>
    <x v="1"/>
    <n v="0"/>
    <x v="0"/>
    <s v="Basic"/>
    <n v="1"/>
    <n v="0"/>
    <n v="26215.85"/>
    <x v="2"/>
    <s v="Low"/>
    <x v="0"/>
    <x v="0"/>
  </r>
  <r>
    <n v="5859"/>
    <n v="15757867"/>
    <s v="Bray"/>
    <n v="570"/>
    <x v="0"/>
    <x v="0"/>
    <x v="0"/>
    <n v="30"/>
    <s v="Middle Age"/>
    <n v="10"/>
    <x v="3"/>
    <n v="176173.52"/>
    <x v="0"/>
    <s v="Basic"/>
    <n v="1"/>
    <n v="0"/>
    <n v="97045.32"/>
    <x v="0"/>
    <s v="Medium"/>
    <x v="0"/>
    <x v="0"/>
  </r>
  <r>
    <n v="5860"/>
    <n v="15652914"/>
    <s v="Ibrahimov"/>
    <n v="721"/>
    <x v="1"/>
    <x v="1"/>
    <x v="1"/>
    <n v="38"/>
    <s v="Middle Age"/>
    <n v="7"/>
    <x v="1"/>
    <n v="0"/>
    <x v="0"/>
    <s v="Basic"/>
    <n v="0"/>
    <n v="1"/>
    <n v="53534.8"/>
    <x v="0"/>
    <s v="Medium"/>
    <x v="1"/>
    <x v="1"/>
  </r>
  <r>
    <n v="5861"/>
    <n v="15723818"/>
    <s v="Carpenter"/>
    <n v="453"/>
    <x v="2"/>
    <x v="0"/>
    <x v="0"/>
    <n v="37"/>
    <s v="Middle Age"/>
    <n v="4"/>
    <x v="2"/>
    <n v="131834.76"/>
    <x v="2"/>
    <s v="Standard"/>
    <n v="1"/>
    <n v="0"/>
    <n v="8949.2000000000007"/>
    <x v="2"/>
    <s v="Low"/>
    <x v="1"/>
    <x v="1"/>
  </r>
  <r>
    <n v="5862"/>
    <n v="15713819"/>
    <s v="Walsh"/>
    <n v="562"/>
    <x v="0"/>
    <x v="0"/>
    <x v="1"/>
    <n v="48"/>
    <s v="Middle Age"/>
    <n v="3"/>
    <x v="2"/>
    <n v="92347.96"/>
    <x v="0"/>
    <s v="Basic"/>
    <n v="1"/>
    <n v="1"/>
    <n v="163116.75"/>
    <x v="0"/>
    <s v="High"/>
    <x v="1"/>
    <x v="1"/>
  </r>
  <r>
    <n v="5863"/>
    <n v="15656484"/>
    <s v="Woods"/>
    <n v="682"/>
    <x v="0"/>
    <x v="0"/>
    <x v="1"/>
    <n v="40"/>
    <s v="Middle Age"/>
    <n v="4"/>
    <x v="2"/>
    <n v="0"/>
    <x v="2"/>
    <s v="Standard"/>
    <n v="1"/>
    <n v="1"/>
    <n v="140745.91"/>
    <x v="1"/>
    <s v="High"/>
    <x v="1"/>
    <x v="1"/>
  </r>
  <r>
    <n v="5864"/>
    <n v="15778515"/>
    <s v="Wu"/>
    <n v="748"/>
    <x v="1"/>
    <x v="0"/>
    <x v="1"/>
    <n v="40"/>
    <s v="Middle Age"/>
    <n v="3"/>
    <x v="2"/>
    <n v="95297.11"/>
    <x v="0"/>
    <s v="Basic"/>
    <n v="0"/>
    <n v="0"/>
    <n v="171515.84"/>
    <x v="0"/>
    <s v="High"/>
    <x v="1"/>
    <x v="1"/>
  </r>
  <r>
    <n v="5865"/>
    <n v="15803840"/>
    <s v="Forbes"/>
    <n v="729"/>
    <x v="1"/>
    <x v="0"/>
    <x v="0"/>
    <n v="32"/>
    <s v="Middle Age"/>
    <n v="9"/>
    <x v="3"/>
    <n v="0"/>
    <x v="2"/>
    <s v="Standard"/>
    <n v="0"/>
    <n v="0"/>
    <n v="150803.44"/>
    <x v="1"/>
    <s v="High"/>
    <x v="1"/>
    <x v="1"/>
  </r>
  <r>
    <n v="5866"/>
    <n v="15735339"/>
    <s v="Lynch"/>
    <n v="663"/>
    <x v="0"/>
    <x v="0"/>
    <x v="1"/>
    <n v="39"/>
    <s v="Middle Age"/>
    <n v="4"/>
    <x v="2"/>
    <n v="0"/>
    <x v="0"/>
    <s v="Basic"/>
    <n v="1"/>
    <n v="0"/>
    <n v="76884.05"/>
    <x v="0"/>
    <s v="Medium"/>
    <x v="1"/>
    <x v="1"/>
  </r>
  <r>
    <n v="5867"/>
    <n v="15600392"/>
    <s v="Amaechi"/>
    <n v="735"/>
    <x v="1"/>
    <x v="0"/>
    <x v="0"/>
    <n v="53"/>
    <s v="Old"/>
    <n v="8"/>
    <x v="1"/>
    <n v="123845.36"/>
    <x v="2"/>
    <s v="Standard"/>
    <n v="0"/>
    <n v="1"/>
    <n v="170454.93"/>
    <x v="1"/>
    <s v="High"/>
    <x v="0"/>
    <x v="0"/>
  </r>
  <r>
    <n v="5868"/>
    <n v="15625740"/>
    <s v="Enriquez"/>
    <n v="627"/>
    <x v="0"/>
    <x v="2"/>
    <x v="1"/>
    <n v="62"/>
    <s v="Old"/>
    <n v="3"/>
    <x v="2"/>
    <n v="143426.34"/>
    <x v="2"/>
    <s v="Standard"/>
    <n v="1"/>
    <n v="1"/>
    <n v="143104.29999999999"/>
    <x v="1"/>
    <s v="High"/>
    <x v="1"/>
    <x v="1"/>
  </r>
  <r>
    <n v="5869"/>
    <n v="15663817"/>
    <s v="Y?an"/>
    <n v="713"/>
    <x v="1"/>
    <x v="0"/>
    <x v="1"/>
    <n v="46"/>
    <s v="Middle Age"/>
    <n v="5"/>
    <x v="2"/>
    <n v="0"/>
    <x v="0"/>
    <s v="Basic"/>
    <n v="1"/>
    <n v="1"/>
    <n v="55701.62"/>
    <x v="0"/>
    <s v="Medium"/>
    <x v="1"/>
    <x v="1"/>
  </r>
  <r>
    <n v="5870"/>
    <n v="15734461"/>
    <s v="Brooks"/>
    <n v="562"/>
    <x v="0"/>
    <x v="2"/>
    <x v="1"/>
    <n v="31"/>
    <s v="Middle Age"/>
    <n v="2"/>
    <x v="0"/>
    <n v="112708.2"/>
    <x v="0"/>
    <s v="Basic"/>
    <n v="0"/>
    <n v="1"/>
    <n v="186370.3"/>
    <x v="0"/>
    <s v="High"/>
    <x v="1"/>
    <x v="1"/>
  </r>
  <r>
    <n v="5871"/>
    <n v="15780142"/>
    <s v="Wang"/>
    <n v="632"/>
    <x v="0"/>
    <x v="0"/>
    <x v="1"/>
    <n v="43"/>
    <s v="Middle Age"/>
    <n v="2"/>
    <x v="0"/>
    <n v="100013.51"/>
    <x v="0"/>
    <s v="Basic"/>
    <n v="1"/>
    <n v="0"/>
    <n v="24275.32"/>
    <x v="2"/>
    <s v="Low"/>
    <x v="1"/>
    <x v="1"/>
  </r>
  <r>
    <n v="5872"/>
    <n v="15709920"/>
    <s v="Burke"/>
    <n v="479"/>
    <x v="2"/>
    <x v="0"/>
    <x v="0"/>
    <n v="33"/>
    <s v="Middle Age"/>
    <n v="2"/>
    <x v="0"/>
    <n v="208165.53"/>
    <x v="0"/>
    <s v="Basic"/>
    <n v="0"/>
    <n v="0"/>
    <n v="50774.81"/>
    <x v="0"/>
    <s v="Medium"/>
    <x v="0"/>
    <x v="0"/>
  </r>
  <r>
    <n v="5873"/>
    <n v="15684248"/>
    <s v="Meng"/>
    <n v="658"/>
    <x v="0"/>
    <x v="1"/>
    <x v="1"/>
    <n v="21"/>
    <s v="Adolescence"/>
    <n v="7"/>
    <x v="1"/>
    <n v="0"/>
    <x v="2"/>
    <s v="Standard"/>
    <n v="0"/>
    <n v="1"/>
    <n v="154279.87"/>
    <x v="1"/>
    <s v="High"/>
    <x v="1"/>
    <x v="1"/>
  </r>
  <r>
    <n v="5874"/>
    <n v="15643158"/>
    <s v="Chiganu"/>
    <n v="598"/>
    <x v="0"/>
    <x v="0"/>
    <x v="0"/>
    <n v="40"/>
    <s v="Middle Age"/>
    <n v="9"/>
    <x v="3"/>
    <n v="0"/>
    <x v="0"/>
    <s v="Basic"/>
    <n v="1"/>
    <n v="0"/>
    <n v="68462.59"/>
    <x v="0"/>
    <s v="Medium"/>
    <x v="0"/>
    <x v="0"/>
  </r>
  <r>
    <n v="5875"/>
    <n v="15693902"/>
    <s v="Hunt"/>
    <n v="597"/>
    <x v="0"/>
    <x v="0"/>
    <x v="1"/>
    <n v="19"/>
    <s v="Adolescence"/>
    <n v="2"/>
    <x v="0"/>
    <n v="0"/>
    <x v="2"/>
    <s v="Standard"/>
    <n v="1"/>
    <n v="1"/>
    <n v="91036.74"/>
    <x v="0"/>
    <s v="Medium"/>
    <x v="1"/>
    <x v="1"/>
  </r>
  <r>
    <n v="5876"/>
    <n v="15578307"/>
    <s v="Lucchese"/>
    <n v="512"/>
    <x v="0"/>
    <x v="0"/>
    <x v="0"/>
    <n v="33"/>
    <s v="Middle Age"/>
    <n v="6"/>
    <x v="1"/>
    <n v="121685.31"/>
    <x v="2"/>
    <s v="Standard"/>
    <n v="1"/>
    <n v="1"/>
    <n v="83681.97"/>
    <x v="0"/>
    <s v="Medium"/>
    <x v="1"/>
    <x v="1"/>
  </r>
  <r>
    <n v="5877"/>
    <n v="15585379"/>
    <s v="Humphries"/>
    <n v="704"/>
    <x v="1"/>
    <x v="0"/>
    <x v="1"/>
    <n v="39"/>
    <s v="Middle Age"/>
    <n v="2"/>
    <x v="0"/>
    <n v="111525.02"/>
    <x v="0"/>
    <s v="Basic"/>
    <n v="1"/>
    <n v="0"/>
    <n v="199484.96"/>
    <x v="0"/>
    <s v="High"/>
    <x v="1"/>
    <x v="1"/>
  </r>
  <r>
    <n v="5878"/>
    <n v="15758510"/>
    <s v="Frolova"/>
    <n v="474"/>
    <x v="2"/>
    <x v="0"/>
    <x v="1"/>
    <n v="26"/>
    <s v="Adolescence"/>
    <n v="6"/>
    <x v="1"/>
    <n v="0"/>
    <x v="2"/>
    <s v="Standard"/>
    <n v="0"/>
    <n v="0"/>
    <n v="152491.22"/>
    <x v="1"/>
    <s v="High"/>
    <x v="1"/>
    <x v="1"/>
  </r>
  <r>
    <n v="5879"/>
    <n v="15692918"/>
    <s v="Hsing"/>
    <n v="604"/>
    <x v="0"/>
    <x v="2"/>
    <x v="1"/>
    <n v="36"/>
    <s v="Middle Age"/>
    <n v="10"/>
    <x v="3"/>
    <n v="113546.3"/>
    <x v="0"/>
    <s v="Basic"/>
    <n v="1"/>
    <n v="1"/>
    <n v="134875.37"/>
    <x v="0"/>
    <s v="High"/>
    <x v="1"/>
    <x v="1"/>
  </r>
  <r>
    <n v="5880"/>
    <n v="15705301"/>
    <s v="Parkes"/>
    <n v="683"/>
    <x v="0"/>
    <x v="0"/>
    <x v="1"/>
    <n v="41"/>
    <s v="Middle Age"/>
    <n v="6"/>
    <x v="1"/>
    <n v="95696.52"/>
    <x v="2"/>
    <s v="Standard"/>
    <n v="1"/>
    <n v="1"/>
    <n v="184366.14"/>
    <x v="1"/>
    <s v="High"/>
    <x v="1"/>
    <x v="1"/>
  </r>
  <r>
    <n v="5881"/>
    <n v="15718231"/>
    <s v="Gregory"/>
    <n v="537"/>
    <x v="0"/>
    <x v="0"/>
    <x v="1"/>
    <n v="28"/>
    <s v="Adolescence"/>
    <n v="0"/>
    <x v="0"/>
    <n v="88963.31"/>
    <x v="2"/>
    <s v="Standard"/>
    <n v="1"/>
    <n v="1"/>
    <n v="189839.93"/>
    <x v="1"/>
    <s v="High"/>
    <x v="1"/>
    <x v="1"/>
  </r>
  <r>
    <n v="5882"/>
    <n v="15567991"/>
    <s v="Obiuto"/>
    <n v="794"/>
    <x v="1"/>
    <x v="1"/>
    <x v="1"/>
    <n v="31"/>
    <s v="Middle Age"/>
    <n v="0"/>
    <x v="0"/>
    <n v="144880.34"/>
    <x v="2"/>
    <s v="Standard"/>
    <n v="0"/>
    <n v="1"/>
    <n v="175643.44"/>
    <x v="1"/>
    <s v="High"/>
    <x v="1"/>
    <x v="1"/>
  </r>
  <r>
    <n v="5883"/>
    <n v="15772650"/>
    <s v="Longo"/>
    <n v="732"/>
    <x v="1"/>
    <x v="0"/>
    <x v="1"/>
    <n v="55"/>
    <s v="Old"/>
    <n v="9"/>
    <x v="3"/>
    <n v="136576.01999999999"/>
    <x v="0"/>
    <s v="Basic"/>
    <n v="0"/>
    <n v="1"/>
    <n v="3268.17"/>
    <x v="2"/>
    <s v="Low"/>
    <x v="0"/>
    <x v="0"/>
  </r>
  <r>
    <n v="5884"/>
    <n v="15574795"/>
    <s v="Lombardo"/>
    <n v="495"/>
    <x v="2"/>
    <x v="0"/>
    <x v="0"/>
    <n v="38"/>
    <s v="Middle Age"/>
    <n v="2"/>
    <x v="0"/>
    <n v="63093.01"/>
    <x v="0"/>
    <s v="Basic"/>
    <n v="1"/>
    <n v="1"/>
    <n v="47089.72"/>
    <x v="2"/>
    <s v="Low"/>
    <x v="1"/>
    <x v="1"/>
  </r>
  <r>
    <n v="5885"/>
    <n v="15706036"/>
    <s v="Lombardo"/>
    <n v="552"/>
    <x v="0"/>
    <x v="2"/>
    <x v="1"/>
    <n v="38"/>
    <s v="Middle Age"/>
    <n v="10"/>
    <x v="3"/>
    <n v="132271.12"/>
    <x v="2"/>
    <s v="Standard"/>
    <n v="1"/>
    <n v="1"/>
    <n v="46562.02"/>
    <x v="2"/>
    <s v="Low"/>
    <x v="1"/>
    <x v="1"/>
  </r>
  <r>
    <n v="5886"/>
    <n v="15723856"/>
    <s v="Gonzalez"/>
    <n v="602"/>
    <x v="0"/>
    <x v="0"/>
    <x v="0"/>
    <n v="29"/>
    <s v="Adolescence"/>
    <n v="3"/>
    <x v="2"/>
    <n v="88814.399999999994"/>
    <x v="2"/>
    <s v="Standard"/>
    <n v="1"/>
    <n v="1"/>
    <n v="62487.97"/>
    <x v="0"/>
    <s v="Medium"/>
    <x v="1"/>
    <x v="1"/>
  </r>
  <r>
    <n v="5887"/>
    <n v="15812920"/>
    <s v="Nwabugwu"/>
    <n v="607"/>
    <x v="0"/>
    <x v="2"/>
    <x v="1"/>
    <n v="40"/>
    <s v="Middle Age"/>
    <n v="5"/>
    <x v="2"/>
    <n v="90594.55"/>
    <x v="0"/>
    <s v="Basic"/>
    <n v="0"/>
    <n v="1"/>
    <n v="181598.25"/>
    <x v="0"/>
    <s v="High"/>
    <x v="1"/>
    <x v="1"/>
  </r>
  <r>
    <n v="5888"/>
    <n v="15691287"/>
    <s v="Ford"/>
    <n v="675"/>
    <x v="0"/>
    <x v="2"/>
    <x v="0"/>
    <n v="33"/>
    <s v="Middle Age"/>
    <n v="0"/>
    <x v="0"/>
    <n v="141816.25"/>
    <x v="0"/>
    <s v="Basic"/>
    <n v="1"/>
    <n v="0"/>
    <n v="64815.05"/>
    <x v="0"/>
    <s v="Medium"/>
    <x v="0"/>
    <x v="0"/>
  </r>
  <r>
    <n v="5889"/>
    <n v="15804797"/>
    <s v="Gilleland"/>
    <n v="443"/>
    <x v="2"/>
    <x v="0"/>
    <x v="0"/>
    <n v="54"/>
    <s v="Old"/>
    <n v="3"/>
    <x v="2"/>
    <n v="138547.97"/>
    <x v="0"/>
    <s v="Basic"/>
    <n v="1"/>
    <n v="1"/>
    <n v="70196.23"/>
    <x v="0"/>
    <s v="Medium"/>
    <x v="0"/>
    <x v="0"/>
  </r>
  <r>
    <n v="5890"/>
    <n v="15708650"/>
    <s v="Fullwood"/>
    <n v="727"/>
    <x v="1"/>
    <x v="0"/>
    <x v="0"/>
    <n v="31"/>
    <s v="Middle Age"/>
    <n v="2"/>
    <x v="0"/>
    <n v="52192.08"/>
    <x v="2"/>
    <s v="Standard"/>
    <n v="0"/>
    <n v="1"/>
    <n v="160383.47"/>
    <x v="1"/>
    <s v="High"/>
    <x v="1"/>
    <x v="1"/>
  </r>
  <r>
    <n v="5891"/>
    <n v="15712777"/>
    <s v="Kao"/>
    <n v="482"/>
    <x v="2"/>
    <x v="0"/>
    <x v="1"/>
    <n v="38"/>
    <s v="Middle Age"/>
    <n v="4"/>
    <x v="2"/>
    <n v="124976.19"/>
    <x v="0"/>
    <s v="Basic"/>
    <n v="1"/>
    <n v="0"/>
    <n v="35848.120000000003"/>
    <x v="2"/>
    <s v="Low"/>
    <x v="1"/>
    <x v="1"/>
  </r>
  <r>
    <n v="5892"/>
    <n v="15786469"/>
    <s v="Montalvo"/>
    <n v="686"/>
    <x v="0"/>
    <x v="0"/>
    <x v="0"/>
    <n v="34"/>
    <s v="Middle Age"/>
    <n v="1"/>
    <x v="0"/>
    <n v="0"/>
    <x v="2"/>
    <s v="Standard"/>
    <n v="1"/>
    <n v="0"/>
    <n v="87278.48"/>
    <x v="0"/>
    <s v="Medium"/>
    <x v="1"/>
    <x v="1"/>
  </r>
  <r>
    <n v="5893"/>
    <n v="15669219"/>
    <s v="Wilson"/>
    <n v="588"/>
    <x v="0"/>
    <x v="2"/>
    <x v="1"/>
    <n v="35"/>
    <s v="Middle Age"/>
    <n v="3"/>
    <x v="2"/>
    <n v="104356.38"/>
    <x v="0"/>
    <s v="Basic"/>
    <n v="1"/>
    <n v="0"/>
    <n v="94498.82"/>
    <x v="0"/>
    <s v="Medium"/>
    <x v="1"/>
    <x v="1"/>
  </r>
  <r>
    <n v="5894"/>
    <n v="15641004"/>
    <s v="Doyne"/>
    <n v="605"/>
    <x v="0"/>
    <x v="1"/>
    <x v="0"/>
    <n v="48"/>
    <s v="Middle Age"/>
    <n v="10"/>
    <x v="3"/>
    <n v="150315.92000000001"/>
    <x v="0"/>
    <s v="Basic"/>
    <n v="0"/>
    <n v="1"/>
    <n v="133486.35999999999"/>
    <x v="0"/>
    <s v="High"/>
    <x v="1"/>
    <x v="1"/>
  </r>
  <r>
    <n v="5895"/>
    <n v="15648067"/>
    <s v="Onwuamaeze"/>
    <n v="583"/>
    <x v="0"/>
    <x v="0"/>
    <x v="1"/>
    <n v="39"/>
    <s v="Middle Age"/>
    <n v="1"/>
    <x v="0"/>
    <n v="129299.28"/>
    <x v="2"/>
    <s v="Standard"/>
    <n v="1"/>
    <n v="0"/>
    <n v="73107.600000000006"/>
    <x v="0"/>
    <s v="Medium"/>
    <x v="1"/>
    <x v="1"/>
  </r>
  <r>
    <n v="5896"/>
    <n v="15704014"/>
    <s v="K'ung"/>
    <n v="738"/>
    <x v="1"/>
    <x v="2"/>
    <x v="1"/>
    <n v="37"/>
    <s v="Middle Age"/>
    <n v="7"/>
    <x v="1"/>
    <n v="140950.92000000001"/>
    <x v="2"/>
    <s v="Standard"/>
    <n v="1"/>
    <n v="0"/>
    <n v="195333.98"/>
    <x v="1"/>
    <s v="High"/>
    <x v="1"/>
    <x v="1"/>
  </r>
  <r>
    <n v="5897"/>
    <n v="15645136"/>
    <s v="O'Donnell"/>
    <n v="744"/>
    <x v="1"/>
    <x v="1"/>
    <x v="1"/>
    <n v="30"/>
    <s v="Middle Age"/>
    <n v="1"/>
    <x v="0"/>
    <n v="128065.12"/>
    <x v="0"/>
    <s v="Basic"/>
    <n v="1"/>
    <n v="0"/>
    <n v="121525.48"/>
    <x v="0"/>
    <s v="High"/>
    <x v="1"/>
    <x v="1"/>
  </r>
  <r>
    <n v="5898"/>
    <n v="15709604"/>
    <s v="McMillan"/>
    <n v="781"/>
    <x v="1"/>
    <x v="0"/>
    <x v="1"/>
    <n v="23"/>
    <s v="Adolescence"/>
    <n v="2"/>
    <x v="0"/>
    <n v="107433.48"/>
    <x v="0"/>
    <s v="Basic"/>
    <n v="1"/>
    <n v="0"/>
    <n v="173843.21"/>
    <x v="0"/>
    <s v="High"/>
    <x v="1"/>
    <x v="1"/>
  </r>
  <r>
    <n v="5899"/>
    <n v="15713637"/>
    <s v="Chinedum"/>
    <n v="699"/>
    <x v="0"/>
    <x v="0"/>
    <x v="1"/>
    <n v="34"/>
    <s v="Middle Age"/>
    <n v="2"/>
    <x v="0"/>
    <n v="117468.67"/>
    <x v="0"/>
    <s v="Basic"/>
    <n v="1"/>
    <n v="0"/>
    <n v="185227.42"/>
    <x v="0"/>
    <s v="High"/>
    <x v="1"/>
    <x v="1"/>
  </r>
  <r>
    <n v="5900"/>
    <n v="15793901"/>
    <s v="Capon"/>
    <n v="639"/>
    <x v="0"/>
    <x v="0"/>
    <x v="0"/>
    <n v="27"/>
    <s v="Adolescence"/>
    <n v="2"/>
    <x v="0"/>
    <n v="0"/>
    <x v="2"/>
    <s v="Standard"/>
    <n v="0"/>
    <n v="0"/>
    <n v="125244.18"/>
    <x v="1"/>
    <s v="High"/>
    <x v="1"/>
    <x v="1"/>
  </r>
  <r>
    <n v="5901"/>
    <n v="15569759"/>
    <s v="Rawling"/>
    <n v="583"/>
    <x v="0"/>
    <x v="0"/>
    <x v="0"/>
    <n v="27"/>
    <s v="Adolescence"/>
    <n v="4"/>
    <x v="2"/>
    <n v="0"/>
    <x v="1"/>
    <s v="Premium"/>
    <n v="1"/>
    <n v="0"/>
    <n v="163113.41"/>
    <x v="1"/>
    <s v="High"/>
    <x v="1"/>
    <x v="1"/>
  </r>
  <r>
    <n v="5902"/>
    <n v="15712930"/>
    <s v="Duncan"/>
    <n v="587"/>
    <x v="0"/>
    <x v="0"/>
    <x v="1"/>
    <n v="42"/>
    <s v="Middle Age"/>
    <n v="1"/>
    <x v="0"/>
    <n v="0"/>
    <x v="0"/>
    <s v="Basic"/>
    <n v="0"/>
    <n v="0"/>
    <n v="123006.91"/>
    <x v="0"/>
    <s v="High"/>
    <x v="1"/>
    <x v="1"/>
  </r>
  <r>
    <n v="5903"/>
    <n v="15586504"/>
    <s v="Trevisani"/>
    <n v="694"/>
    <x v="0"/>
    <x v="0"/>
    <x v="1"/>
    <n v="40"/>
    <s v="Middle Age"/>
    <n v="9"/>
    <x v="3"/>
    <n v="0"/>
    <x v="2"/>
    <s v="Standard"/>
    <n v="1"/>
    <n v="0"/>
    <n v="40463.03"/>
    <x v="2"/>
    <s v="Low"/>
    <x v="1"/>
    <x v="1"/>
  </r>
  <r>
    <n v="5904"/>
    <n v="15677317"/>
    <s v="Ankudinova"/>
    <n v="570"/>
    <x v="0"/>
    <x v="0"/>
    <x v="0"/>
    <n v="29"/>
    <s v="Adolescence"/>
    <n v="4"/>
    <x v="2"/>
    <n v="153040.03"/>
    <x v="0"/>
    <s v="Basic"/>
    <n v="1"/>
    <n v="1"/>
    <n v="131363.57"/>
    <x v="0"/>
    <s v="High"/>
    <x v="0"/>
    <x v="0"/>
  </r>
  <r>
    <n v="5905"/>
    <n v="15664270"/>
    <s v="Balsillie"/>
    <n v="692"/>
    <x v="0"/>
    <x v="2"/>
    <x v="1"/>
    <n v="45"/>
    <s v="Middle Age"/>
    <n v="6"/>
    <x v="1"/>
    <n v="142084.04"/>
    <x v="3"/>
    <s v="Premium"/>
    <n v="1"/>
    <n v="0"/>
    <n v="188305.85"/>
    <x v="1"/>
    <s v="High"/>
    <x v="0"/>
    <x v="0"/>
  </r>
  <r>
    <n v="5906"/>
    <n v="15731519"/>
    <s v="Kerr"/>
    <n v="511"/>
    <x v="0"/>
    <x v="0"/>
    <x v="0"/>
    <n v="30"/>
    <s v="Middle Age"/>
    <n v="5"/>
    <x v="2"/>
    <n v="0"/>
    <x v="2"/>
    <s v="Standard"/>
    <n v="1"/>
    <n v="0"/>
    <n v="143994.85999999999"/>
    <x v="1"/>
    <s v="High"/>
    <x v="1"/>
    <x v="1"/>
  </r>
  <r>
    <n v="5907"/>
    <n v="15745623"/>
    <s v="Worsnop"/>
    <n v="788"/>
    <x v="1"/>
    <x v="0"/>
    <x v="1"/>
    <n v="32"/>
    <s v="Middle Age"/>
    <n v="4"/>
    <x v="2"/>
    <n v="112079.58"/>
    <x v="0"/>
    <s v="Basic"/>
    <n v="0"/>
    <n v="0"/>
    <n v="89368.59"/>
    <x v="0"/>
    <s v="Medium"/>
    <x v="1"/>
    <x v="1"/>
  </r>
  <r>
    <n v="5908"/>
    <n v="15813862"/>
    <s v="Yevseyev"/>
    <n v="526"/>
    <x v="0"/>
    <x v="1"/>
    <x v="1"/>
    <n v="66"/>
    <s v="Old"/>
    <n v="7"/>
    <x v="1"/>
    <n v="132044.6"/>
    <x v="2"/>
    <s v="Standard"/>
    <n v="1"/>
    <n v="1"/>
    <n v="158365.89000000001"/>
    <x v="1"/>
    <s v="High"/>
    <x v="1"/>
    <x v="1"/>
  </r>
  <r>
    <n v="5909"/>
    <n v="15641934"/>
    <s v="Manna"/>
    <n v="749"/>
    <x v="1"/>
    <x v="1"/>
    <x v="0"/>
    <n v="46"/>
    <s v="Middle Age"/>
    <n v="9"/>
    <x v="3"/>
    <n v="66582.81"/>
    <x v="0"/>
    <s v="Basic"/>
    <n v="1"/>
    <n v="0"/>
    <n v="78753.119999999995"/>
    <x v="0"/>
    <s v="Medium"/>
    <x v="0"/>
    <x v="0"/>
  </r>
  <r>
    <n v="5910"/>
    <n v="15713043"/>
    <s v="Siciliani"/>
    <n v="691"/>
    <x v="0"/>
    <x v="0"/>
    <x v="0"/>
    <n v="33"/>
    <s v="Middle Age"/>
    <n v="6"/>
    <x v="1"/>
    <n v="0"/>
    <x v="2"/>
    <s v="Standard"/>
    <n v="1"/>
    <n v="1"/>
    <n v="100408.31"/>
    <x v="1"/>
    <s v="High"/>
    <x v="1"/>
    <x v="1"/>
  </r>
  <r>
    <n v="5911"/>
    <n v="15700749"/>
    <s v="Powell"/>
    <n v="481"/>
    <x v="2"/>
    <x v="0"/>
    <x v="0"/>
    <n v="39"/>
    <s v="Middle Age"/>
    <n v="6"/>
    <x v="1"/>
    <n v="0"/>
    <x v="0"/>
    <s v="Basic"/>
    <n v="1"/>
    <n v="1"/>
    <n v="24677.54"/>
    <x v="2"/>
    <s v="Low"/>
    <x v="1"/>
    <x v="1"/>
  </r>
  <r>
    <n v="5912"/>
    <n v="15697567"/>
    <s v="Bazarova"/>
    <n v="752"/>
    <x v="1"/>
    <x v="0"/>
    <x v="1"/>
    <n v="33"/>
    <s v="Middle Age"/>
    <n v="4"/>
    <x v="2"/>
    <n v="0"/>
    <x v="2"/>
    <s v="Standard"/>
    <n v="1"/>
    <n v="1"/>
    <n v="39570.78"/>
    <x v="2"/>
    <s v="Low"/>
    <x v="1"/>
    <x v="1"/>
  </r>
  <r>
    <n v="5913"/>
    <n v="15715414"/>
    <s v="White"/>
    <n v="658"/>
    <x v="0"/>
    <x v="0"/>
    <x v="0"/>
    <n v="38"/>
    <s v="Middle Age"/>
    <n v="6"/>
    <x v="1"/>
    <n v="102895.1"/>
    <x v="0"/>
    <s v="Basic"/>
    <n v="0"/>
    <n v="0"/>
    <n v="155665.76"/>
    <x v="0"/>
    <s v="High"/>
    <x v="1"/>
    <x v="1"/>
  </r>
  <r>
    <n v="5914"/>
    <n v="15639530"/>
    <s v="Buda"/>
    <n v="679"/>
    <x v="0"/>
    <x v="1"/>
    <x v="1"/>
    <n v="42"/>
    <s v="Middle Age"/>
    <n v="2"/>
    <x v="0"/>
    <n v="0"/>
    <x v="0"/>
    <s v="Basic"/>
    <n v="1"/>
    <n v="1"/>
    <n v="168294.27"/>
    <x v="0"/>
    <s v="High"/>
    <x v="1"/>
    <x v="1"/>
  </r>
  <r>
    <n v="5915"/>
    <n v="15726058"/>
    <s v="Cattaneo"/>
    <n v="754"/>
    <x v="1"/>
    <x v="2"/>
    <x v="1"/>
    <n v="27"/>
    <s v="Adolescence"/>
    <n v="7"/>
    <x v="1"/>
    <n v="117578.35"/>
    <x v="2"/>
    <s v="Standard"/>
    <n v="0"/>
    <n v="1"/>
    <n v="87908.01"/>
    <x v="0"/>
    <s v="Medium"/>
    <x v="1"/>
    <x v="1"/>
  </r>
  <r>
    <n v="5916"/>
    <n v="15725665"/>
    <s v="Lo"/>
    <n v="679"/>
    <x v="0"/>
    <x v="0"/>
    <x v="1"/>
    <n v="47"/>
    <s v="Middle Age"/>
    <n v="10"/>
    <x v="3"/>
    <n v="198546.1"/>
    <x v="2"/>
    <s v="Standard"/>
    <n v="1"/>
    <n v="0"/>
    <n v="191198.92"/>
    <x v="1"/>
    <s v="High"/>
    <x v="0"/>
    <x v="0"/>
  </r>
  <r>
    <n v="5917"/>
    <n v="15698872"/>
    <s v="Brown"/>
    <n v="633"/>
    <x v="0"/>
    <x v="1"/>
    <x v="0"/>
    <n v="39"/>
    <s v="Middle Age"/>
    <n v="2"/>
    <x v="0"/>
    <n v="0"/>
    <x v="2"/>
    <s v="Standard"/>
    <n v="0"/>
    <n v="0"/>
    <n v="191207.03"/>
    <x v="1"/>
    <s v="High"/>
    <x v="1"/>
    <x v="1"/>
  </r>
  <r>
    <n v="5918"/>
    <n v="15812184"/>
    <s v="Rose"/>
    <n v="674"/>
    <x v="0"/>
    <x v="0"/>
    <x v="0"/>
    <n v="31"/>
    <s v="Middle Age"/>
    <n v="1"/>
    <x v="0"/>
    <n v="0"/>
    <x v="0"/>
    <s v="Basic"/>
    <n v="1"/>
    <n v="0"/>
    <n v="128954.05"/>
    <x v="0"/>
    <s v="High"/>
    <x v="1"/>
    <x v="1"/>
  </r>
  <r>
    <n v="5919"/>
    <n v="15742609"/>
    <s v="Lombardo"/>
    <n v="600"/>
    <x v="0"/>
    <x v="2"/>
    <x v="1"/>
    <n v="28"/>
    <s v="Adolescence"/>
    <n v="2"/>
    <x v="0"/>
    <n v="116623.31"/>
    <x v="0"/>
    <s v="Basic"/>
    <n v="0"/>
    <n v="1"/>
    <n v="59905.29"/>
    <x v="0"/>
    <s v="Medium"/>
    <x v="1"/>
    <x v="1"/>
  </r>
  <r>
    <n v="5920"/>
    <n v="15815043"/>
    <s v="McMillan"/>
    <n v="645"/>
    <x v="0"/>
    <x v="1"/>
    <x v="1"/>
    <n v="49"/>
    <s v="Middle Age"/>
    <n v="8"/>
    <x v="1"/>
    <n v="0"/>
    <x v="2"/>
    <s v="Standard"/>
    <n v="1"/>
    <n v="0"/>
    <n v="162012.6"/>
    <x v="1"/>
    <s v="High"/>
    <x v="1"/>
    <x v="1"/>
  </r>
  <r>
    <n v="5921"/>
    <n v="15640648"/>
    <s v="Howe"/>
    <n v="698"/>
    <x v="0"/>
    <x v="0"/>
    <x v="1"/>
    <n v="36"/>
    <s v="Middle Age"/>
    <n v="6"/>
    <x v="1"/>
    <n v="0"/>
    <x v="2"/>
    <s v="Standard"/>
    <n v="0"/>
    <n v="1"/>
    <n v="19231.98"/>
    <x v="2"/>
    <s v="Low"/>
    <x v="1"/>
    <x v="1"/>
  </r>
  <r>
    <n v="5922"/>
    <n v="15627203"/>
    <s v="Hsu"/>
    <n v="508"/>
    <x v="0"/>
    <x v="1"/>
    <x v="1"/>
    <n v="54"/>
    <s v="Old"/>
    <n v="10"/>
    <x v="3"/>
    <n v="0"/>
    <x v="0"/>
    <s v="Basic"/>
    <n v="1"/>
    <n v="1"/>
    <n v="175749.36"/>
    <x v="0"/>
    <s v="High"/>
    <x v="1"/>
    <x v="1"/>
  </r>
  <r>
    <n v="5923"/>
    <n v="15786196"/>
    <s v="Han"/>
    <n v="555"/>
    <x v="0"/>
    <x v="0"/>
    <x v="0"/>
    <n v="44"/>
    <s v="Middle Age"/>
    <n v="3"/>
    <x v="2"/>
    <n v="105770.7"/>
    <x v="1"/>
    <s v="Premium"/>
    <n v="1"/>
    <n v="0"/>
    <n v="60533.96"/>
    <x v="0"/>
    <s v="Medium"/>
    <x v="0"/>
    <x v="0"/>
  </r>
  <r>
    <n v="5924"/>
    <n v="15612095"/>
    <s v="Calabrese"/>
    <n v="751"/>
    <x v="1"/>
    <x v="0"/>
    <x v="0"/>
    <n v="48"/>
    <s v="Middle Age"/>
    <n v="9"/>
    <x v="3"/>
    <n v="0"/>
    <x v="0"/>
    <s v="Basic"/>
    <n v="1"/>
    <n v="0"/>
    <n v="137508.42000000001"/>
    <x v="0"/>
    <s v="High"/>
    <x v="0"/>
    <x v="0"/>
  </r>
  <r>
    <n v="5925"/>
    <n v="15674368"/>
    <s v="Riley"/>
    <n v="738"/>
    <x v="1"/>
    <x v="0"/>
    <x v="0"/>
    <n v="39"/>
    <s v="Middle Age"/>
    <n v="1"/>
    <x v="0"/>
    <n v="94435.45"/>
    <x v="2"/>
    <s v="Standard"/>
    <n v="0"/>
    <n v="1"/>
    <n v="189430.86"/>
    <x v="1"/>
    <s v="High"/>
    <x v="1"/>
    <x v="1"/>
  </r>
  <r>
    <n v="5926"/>
    <n v="15783477"/>
    <s v="Biryukov"/>
    <n v="706"/>
    <x v="1"/>
    <x v="2"/>
    <x v="0"/>
    <n v="39"/>
    <s v="Middle Age"/>
    <n v="8"/>
    <x v="1"/>
    <n v="112889.91"/>
    <x v="0"/>
    <s v="Basic"/>
    <n v="0"/>
    <n v="1"/>
    <n v="6723.66"/>
    <x v="2"/>
    <s v="Low"/>
    <x v="1"/>
    <x v="1"/>
  </r>
  <r>
    <n v="5927"/>
    <n v="15757559"/>
    <s v="Broadhurst"/>
    <n v="595"/>
    <x v="0"/>
    <x v="0"/>
    <x v="0"/>
    <n v="53"/>
    <s v="Old"/>
    <n v="7"/>
    <x v="1"/>
    <n v="0"/>
    <x v="2"/>
    <s v="Standard"/>
    <n v="1"/>
    <n v="0"/>
    <n v="41371.68"/>
    <x v="2"/>
    <s v="Low"/>
    <x v="0"/>
    <x v="0"/>
  </r>
  <r>
    <n v="5928"/>
    <n v="15591036"/>
    <s v="Genovesi"/>
    <n v="577"/>
    <x v="0"/>
    <x v="2"/>
    <x v="0"/>
    <n v="43"/>
    <s v="Middle Age"/>
    <n v="3"/>
    <x v="2"/>
    <n v="127940.47"/>
    <x v="0"/>
    <s v="Basic"/>
    <n v="0"/>
    <n v="0"/>
    <n v="125140.72"/>
    <x v="0"/>
    <s v="High"/>
    <x v="0"/>
    <x v="0"/>
  </r>
  <r>
    <n v="5929"/>
    <n v="15761241"/>
    <s v="Hsieh"/>
    <n v="578"/>
    <x v="0"/>
    <x v="2"/>
    <x v="0"/>
    <n v="36"/>
    <s v="Middle Age"/>
    <n v="8"/>
    <x v="1"/>
    <n v="129745.1"/>
    <x v="0"/>
    <s v="Basic"/>
    <n v="1"/>
    <n v="1"/>
    <n v="143683.75"/>
    <x v="0"/>
    <s v="High"/>
    <x v="1"/>
    <x v="1"/>
  </r>
  <r>
    <n v="5930"/>
    <n v="15695078"/>
    <s v="Kemp"/>
    <n v="699"/>
    <x v="0"/>
    <x v="0"/>
    <x v="1"/>
    <n v="32"/>
    <s v="Middle Age"/>
    <n v="3"/>
    <x v="2"/>
    <n v="0"/>
    <x v="2"/>
    <s v="Standard"/>
    <n v="1"/>
    <n v="1"/>
    <n v="170770.44"/>
    <x v="1"/>
    <s v="High"/>
    <x v="1"/>
    <x v="1"/>
  </r>
  <r>
    <n v="5931"/>
    <n v="15645744"/>
    <s v="Chukwudi"/>
    <n v="826"/>
    <x v="1"/>
    <x v="0"/>
    <x v="0"/>
    <n v="30"/>
    <s v="Middle Age"/>
    <n v="5"/>
    <x v="2"/>
    <n v="0"/>
    <x v="2"/>
    <s v="Standard"/>
    <n v="0"/>
    <n v="1"/>
    <n v="157397.57"/>
    <x v="1"/>
    <s v="High"/>
    <x v="1"/>
    <x v="1"/>
  </r>
  <r>
    <n v="5932"/>
    <n v="15566988"/>
    <s v="Iqbal"/>
    <n v="656"/>
    <x v="0"/>
    <x v="2"/>
    <x v="0"/>
    <n v="46"/>
    <s v="Middle Age"/>
    <n v="7"/>
    <x v="1"/>
    <n v="141535.51999999999"/>
    <x v="0"/>
    <s v="Basic"/>
    <n v="1"/>
    <n v="0"/>
    <n v="50595.15"/>
    <x v="0"/>
    <s v="Medium"/>
    <x v="0"/>
    <x v="0"/>
  </r>
  <r>
    <n v="5933"/>
    <n v="15749300"/>
    <s v="Teng"/>
    <n v="556"/>
    <x v="0"/>
    <x v="0"/>
    <x v="0"/>
    <n v="47"/>
    <s v="Middle Age"/>
    <n v="2"/>
    <x v="0"/>
    <n v="139914.26999999999"/>
    <x v="0"/>
    <s v="Basic"/>
    <n v="1"/>
    <n v="1"/>
    <n v="50390.98"/>
    <x v="0"/>
    <s v="Medium"/>
    <x v="1"/>
    <x v="1"/>
  </r>
  <r>
    <n v="5934"/>
    <n v="15594340"/>
    <s v="Tao"/>
    <n v="569"/>
    <x v="0"/>
    <x v="0"/>
    <x v="1"/>
    <n v="41"/>
    <s v="Middle Age"/>
    <n v="4"/>
    <x v="2"/>
    <n v="120243.49"/>
    <x v="0"/>
    <s v="Basic"/>
    <n v="1"/>
    <n v="0"/>
    <n v="163150.03"/>
    <x v="0"/>
    <s v="High"/>
    <x v="0"/>
    <x v="0"/>
  </r>
  <r>
    <n v="5935"/>
    <n v="15607065"/>
    <s v="Chinedum"/>
    <n v="765"/>
    <x v="1"/>
    <x v="0"/>
    <x v="1"/>
    <n v="34"/>
    <s v="Middle Age"/>
    <n v="9"/>
    <x v="3"/>
    <n v="91835.16"/>
    <x v="0"/>
    <s v="Basic"/>
    <n v="0"/>
    <n v="0"/>
    <n v="138280.17000000001"/>
    <x v="0"/>
    <s v="High"/>
    <x v="1"/>
    <x v="1"/>
  </r>
  <r>
    <n v="5936"/>
    <n v="15778089"/>
    <s v="Stevenson"/>
    <n v="544"/>
    <x v="0"/>
    <x v="1"/>
    <x v="1"/>
    <n v="37"/>
    <s v="Middle Age"/>
    <n v="2"/>
    <x v="0"/>
    <n v="0"/>
    <x v="2"/>
    <s v="Standard"/>
    <n v="0"/>
    <n v="0"/>
    <n v="135067.01999999999"/>
    <x v="1"/>
    <s v="High"/>
    <x v="1"/>
    <x v="1"/>
  </r>
  <r>
    <n v="5937"/>
    <n v="15773723"/>
    <s v="Duncan"/>
    <n v="588"/>
    <x v="0"/>
    <x v="1"/>
    <x v="0"/>
    <n v="22"/>
    <s v="Adolescence"/>
    <n v="9"/>
    <x v="3"/>
    <n v="67178.19"/>
    <x v="0"/>
    <s v="Basic"/>
    <n v="1"/>
    <n v="1"/>
    <n v="163534.75"/>
    <x v="0"/>
    <s v="High"/>
    <x v="0"/>
    <x v="0"/>
  </r>
  <r>
    <n v="5938"/>
    <n v="15697035"/>
    <s v="Garrett"/>
    <n v="740"/>
    <x v="1"/>
    <x v="1"/>
    <x v="0"/>
    <n v="31"/>
    <s v="Middle Age"/>
    <n v="8"/>
    <x v="1"/>
    <n v="0"/>
    <x v="2"/>
    <s v="Standard"/>
    <n v="0"/>
    <n v="0"/>
    <n v="86657.48"/>
    <x v="0"/>
    <s v="Medium"/>
    <x v="1"/>
    <x v="1"/>
  </r>
  <r>
    <n v="5939"/>
    <n v="15679668"/>
    <s v="Yao"/>
    <n v="850"/>
    <x v="1"/>
    <x v="1"/>
    <x v="1"/>
    <n v="38"/>
    <s v="Middle Age"/>
    <n v="7"/>
    <x v="1"/>
    <n v="115378.94"/>
    <x v="0"/>
    <s v="Basic"/>
    <n v="0"/>
    <n v="1"/>
    <n v="162087.82"/>
    <x v="0"/>
    <s v="High"/>
    <x v="1"/>
    <x v="1"/>
  </r>
  <r>
    <n v="5940"/>
    <n v="15709861"/>
    <s v="He"/>
    <n v="766"/>
    <x v="1"/>
    <x v="2"/>
    <x v="1"/>
    <n v="30"/>
    <s v="Middle Age"/>
    <n v="4"/>
    <x v="2"/>
    <n v="127786.28"/>
    <x v="2"/>
    <s v="Standard"/>
    <n v="1"/>
    <n v="1"/>
    <n v="28879.3"/>
    <x v="2"/>
    <s v="Low"/>
    <x v="1"/>
    <x v="1"/>
  </r>
  <r>
    <n v="5941"/>
    <n v="15791958"/>
    <s v="Mazzi"/>
    <n v="849"/>
    <x v="1"/>
    <x v="0"/>
    <x v="0"/>
    <n v="41"/>
    <s v="Middle Age"/>
    <n v="6"/>
    <x v="1"/>
    <n v="0"/>
    <x v="2"/>
    <s v="Standard"/>
    <n v="1"/>
    <n v="1"/>
    <n v="169203.51"/>
    <x v="1"/>
    <s v="High"/>
    <x v="0"/>
    <x v="0"/>
  </r>
  <r>
    <n v="5942"/>
    <n v="15791030"/>
    <s v="Edwards"/>
    <n v="612"/>
    <x v="0"/>
    <x v="0"/>
    <x v="0"/>
    <n v="33"/>
    <s v="Middle Age"/>
    <n v="0"/>
    <x v="0"/>
    <n v="64900.32"/>
    <x v="2"/>
    <s v="Standard"/>
    <n v="1"/>
    <n v="0"/>
    <n v="102426.12"/>
    <x v="1"/>
    <s v="High"/>
    <x v="1"/>
    <x v="1"/>
  </r>
  <r>
    <n v="5943"/>
    <n v="15695339"/>
    <s v="Lucchesi"/>
    <n v="517"/>
    <x v="0"/>
    <x v="2"/>
    <x v="1"/>
    <n v="53"/>
    <s v="Old"/>
    <n v="0"/>
    <x v="0"/>
    <n v="109172.88"/>
    <x v="0"/>
    <s v="Basic"/>
    <n v="1"/>
    <n v="0"/>
    <n v="54676.1"/>
    <x v="0"/>
    <s v="Medium"/>
    <x v="0"/>
    <x v="0"/>
  </r>
  <r>
    <n v="5944"/>
    <n v="15658813"/>
    <s v="Siciliani"/>
    <n v="645"/>
    <x v="0"/>
    <x v="0"/>
    <x v="0"/>
    <n v="55"/>
    <s v="Old"/>
    <n v="7"/>
    <x v="1"/>
    <n v="0"/>
    <x v="2"/>
    <s v="Standard"/>
    <n v="1"/>
    <n v="1"/>
    <n v="18369.330000000002"/>
    <x v="2"/>
    <s v="Low"/>
    <x v="1"/>
    <x v="1"/>
  </r>
  <r>
    <n v="5945"/>
    <n v="15715709"/>
    <s v="Shih"/>
    <n v="696"/>
    <x v="0"/>
    <x v="2"/>
    <x v="1"/>
    <n v="43"/>
    <s v="Middle Age"/>
    <n v="4"/>
    <x v="2"/>
    <n v="114091.38"/>
    <x v="0"/>
    <s v="Basic"/>
    <n v="0"/>
    <n v="1"/>
    <n v="159888.1"/>
    <x v="0"/>
    <s v="High"/>
    <x v="1"/>
    <x v="1"/>
  </r>
  <r>
    <n v="5946"/>
    <n v="15722533"/>
    <s v="Logue"/>
    <n v="716"/>
    <x v="1"/>
    <x v="0"/>
    <x v="0"/>
    <n v="40"/>
    <s v="Middle Age"/>
    <n v="3"/>
    <x v="2"/>
    <n v="0"/>
    <x v="2"/>
    <s v="Standard"/>
    <n v="0"/>
    <n v="1"/>
    <n v="167636.15"/>
    <x v="1"/>
    <s v="High"/>
    <x v="1"/>
    <x v="1"/>
  </r>
  <r>
    <n v="5947"/>
    <n v="15683118"/>
    <s v="Rechner"/>
    <n v="590"/>
    <x v="0"/>
    <x v="0"/>
    <x v="1"/>
    <n v="32"/>
    <s v="Middle Age"/>
    <n v="9"/>
    <x v="3"/>
    <n v="0"/>
    <x v="2"/>
    <s v="Standard"/>
    <n v="1"/>
    <n v="0"/>
    <n v="138889.15"/>
    <x v="1"/>
    <s v="High"/>
    <x v="1"/>
    <x v="1"/>
  </r>
  <r>
    <n v="5948"/>
    <n v="15672798"/>
    <s v="O'Brien"/>
    <n v="656"/>
    <x v="0"/>
    <x v="0"/>
    <x v="0"/>
    <n v="45"/>
    <s v="Middle Age"/>
    <n v="7"/>
    <x v="1"/>
    <n v="145933.26999999999"/>
    <x v="0"/>
    <s v="Basic"/>
    <n v="1"/>
    <n v="1"/>
    <n v="199392.14"/>
    <x v="0"/>
    <s v="High"/>
    <x v="1"/>
    <x v="1"/>
  </r>
  <r>
    <n v="5949"/>
    <n v="15680112"/>
    <s v="Stewart"/>
    <n v="473"/>
    <x v="2"/>
    <x v="2"/>
    <x v="0"/>
    <n v="35"/>
    <s v="Middle Age"/>
    <n v="7"/>
    <x v="1"/>
    <n v="131504.73000000001"/>
    <x v="0"/>
    <s v="Basic"/>
    <n v="1"/>
    <n v="0"/>
    <n v="189560.43"/>
    <x v="0"/>
    <s v="High"/>
    <x v="1"/>
    <x v="1"/>
  </r>
  <r>
    <n v="5950"/>
    <n v="15714575"/>
    <s v="Batt"/>
    <n v="742"/>
    <x v="1"/>
    <x v="2"/>
    <x v="0"/>
    <n v="44"/>
    <s v="Middle Age"/>
    <n v="8"/>
    <x v="1"/>
    <n v="107926.02"/>
    <x v="0"/>
    <s v="Basic"/>
    <n v="0"/>
    <n v="1"/>
    <n v="17375.27"/>
    <x v="2"/>
    <s v="Low"/>
    <x v="0"/>
    <x v="0"/>
  </r>
  <r>
    <n v="5951"/>
    <n v="15806808"/>
    <s v="Hope"/>
    <n v="834"/>
    <x v="1"/>
    <x v="2"/>
    <x v="0"/>
    <n v="57"/>
    <s v="Old"/>
    <n v="8"/>
    <x v="1"/>
    <n v="112281.60000000001"/>
    <x v="1"/>
    <s v="Premium"/>
    <n v="1"/>
    <n v="0"/>
    <n v="140225.14000000001"/>
    <x v="1"/>
    <s v="High"/>
    <x v="0"/>
    <x v="0"/>
  </r>
  <r>
    <n v="5952"/>
    <n v="15590637"/>
    <s v="Ahmed"/>
    <n v="721"/>
    <x v="1"/>
    <x v="0"/>
    <x v="1"/>
    <n v="41"/>
    <s v="Middle Age"/>
    <n v="7"/>
    <x v="1"/>
    <n v="0"/>
    <x v="2"/>
    <s v="Standard"/>
    <n v="0"/>
    <n v="1"/>
    <n v="61018.85"/>
    <x v="0"/>
    <s v="Medium"/>
    <x v="1"/>
    <x v="1"/>
  </r>
  <r>
    <n v="5953"/>
    <n v="15657535"/>
    <s v="Pearson"/>
    <n v="590"/>
    <x v="0"/>
    <x v="1"/>
    <x v="1"/>
    <n v="29"/>
    <s v="Adolescence"/>
    <n v="10"/>
    <x v="3"/>
    <n v="0"/>
    <x v="0"/>
    <s v="Basic"/>
    <n v="1"/>
    <n v="1"/>
    <n v="51907.72"/>
    <x v="0"/>
    <s v="Medium"/>
    <x v="0"/>
    <x v="0"/>
  </r>
  <r>
    <n v="5954"/>
    <n v="15696141"/>
    <s v="Kruglov"/>
    <n v="516"/>
    <x v="0"/>
    <x v="1"/>
    <x v="0"/>
    <n v="31"/>
    <s v="Middle Age"/>
    <n v="7"/>
    <x v="1"/>
    <n v="0"/>
    <x v="0"/>
    <s v="Basic"/>
    <n v="1"/>
    <n v="0"/>
    <n v="47018.75"/>
    <x v="2"/>
    <s v="Low"/>
    <x v="1"/>
    <x v="1"/>
  </r>
  <r>
    <n v="5955"/>
    <n v="15811947"/>
    <s v="Gordon"/>
    <n v="850"/>
    <x v="1"/>
    <x v="0"/>
    <x v="1"/>
    <n v="33"/>
    <s v="Middle Age"/>
    <n v="0"/>
    <x v="0"/>
    <n v="124781.67"/>
    <x v="0"/>
    <s v="Basic"/>
    <n v="0"/>
    <n v="1"/>
    <n v="33700.519999999997"/>
    <x v="2"/>
    <s v="Low"/>
    <x v="1"/>
    <x v="1"/>
  </r>
  <r>
    <n v="5956"/>
    <n v="15649024"/>
    <s v="Trujillo"/>
    <n v="748"/>
    <x v="1"/>
    <x v="0"/>
    <x v="0"/>
    <n v="39"/>
    <s v="Middle Age"/>
    <n v="9"/>
    <x v="3"/>
    <n v="132865.56"/>
    <x v="0"/>
    <s v="Basic"/>
    <n v="1"/>
    <n v="1"/>
    <n v="59636.43"/>
    <x v="0"/>
    <s v="Medium"/>
    <x v="0"/>
    <x v="0"/>
  </r>
  <r>
    <n v="5957"/>
    <n v="15594928"/>
    <s v="Pagnotto"/>
    <n v="798"/>
    <x v="1"/>
    <x v="2"/>
    <x v="0"/>
    <n v="38"/>
    <s v="Middle Age"/>
    <n v="4"/>
    <x v="2"/>
    <n v="129055.13"/>
    <x v="0"/>
    <s v="Basic"/>
    <n v="1"/>
    <n v="0"/>
    <n v="157147.59"/>
    <x v="0"/>
    <s v="High"/>
    <x v="1"/>
    <x v="1"/>
  </r>
  <r>
    <n v="5958"/>
    <n v="15765532"/>
    <s v="Horton"/>
    <n v="612"/>
    <x v="0"/>
    <x v="2"/>
    <x v="1"/>
    <n v="76"/>
    <s v="Old"/>
    <n v="6"/>
    <x v="1"/>
    <n v="96166.88"/>
    <x v="0"/>
    <s v="Basic"/>
    <n v="1"/>
    <n v="1"/>
    <n v="191393.26"/>
    <x v="0"/>
    <s v="High"/>
    <x v="1"/>
    <x v="1"/>
  </r>
  <r>
    <n v="5959"/>
    <n v="15741719"/>
    <s v="DeRose"/>
    <n v="540"/>
    <x v="0"/>
    <x v="0"/>
    <x v="0"/>
    <n v="40"/>
    <s v="Middle Age"/>
    <n v="3"/>
    <x v="2"/>
    <n v="165298.12"/>
    <x v="0"/>
    <s v="Basic"/>
    <n v="0"/>
    <n v="1"/>
    <n v="199862.75"/>
    <x v="0"/>
    <s v="High"/>
    <x v="1"/>
    <x v="1"/>
  </r>
  <r>
    <n v="5960"/>
    <n v="15665629"/>
    <s v="Chiang"/>
    <n v="719"/>
    <x v="1"/>
    <x v="1"/>
    <x v="0"/>
    <n v="33"/>
    <s v="Middle Age"/>
    <n v="7"/>
    <x v="1"/>
    <n v="0"/>
    <x v="2"/>
    <s v="Standard"/>
    <n v="1"/>
    <n v="0"/>
    <n v="20016.59"/>
    <x v="2"/>
    <s v="Low"/>
    <x v="1"/>
    <x v="1"/>
  </r>
  <r>
    <n v="5961"/>
    <n v="15728917"/>
    <s v="Gill"/>
    <n v="598"/>
    <x v="0"/>
    <x v="0"/>
    <x v="1"/>
    <n v="48"/>
    <s v="Middle Age"/>
    <n v="6"/>
    <x v="1"/>
    <n v="120682.53"/>
    <x v="0"/>
    <s v="Basic"/>
    <n v="1"/>
    <n v="0"/>
    <n v="30635.52"/>
    <x v="2"/>
    <s v="Low"/>
    <x v="0"/>
    <x v="0"/>
  </r>
  <r>
    <n v="5962"/>
    <n v="15762993"/>
    <s v="Trevisano"/>
    <n v="796"/>
    <x v="1"/>
    <x v="1"/>
    <x v="1"/>
    <n v="32"/>
    <s v="Middle Age"/>
    <n v="5"/>
    <x v="2"/>
    <n v="102773.15"/>
    <x v="2"/>
    <s v="Standard"/>
    <n v="0"/>
    <n v="1"/>
    <n v="117832.88"/>
    <x v="1"/>
    <s v="High"/>
    <x v="1"/>
    <x v="1"/>
  </r>
  <r>
    <n v="5963"/>
    <n v="15571193"/>
    <s v="Morrison"/>
    <n v="579"/>
    <x v="0"/>
    <x v="2"/>
    <x v="1"/>
    <n v="42"/>
    <s v="Middle Age"/>
    <n v="0"/>
    <x v="0"/>
    <n v="144386.32"/>
    <x v="0"/>
    <s v="Basic"/>
    <n v="1"/>
    <n v="1"/>
    <n v="22497.1"/>
    <x v="2"/>
    <s v="Low"/>
    <x v="0"/>
    <x v="0"/>
  </r>
  <r>
    <n v="5964"/>
    <n v="15653521"/>
    <s v="Onuora"/>
    <n v="850"/>
    <x v="1"/>
    <x v="2"/>
    <x v="0"/>
    <n v="40"/>
    <s v="Middle Age"/>
    <n v="7"/>
    <x v="1"/>
    <n v="104449.8"/>
    <x v="0"/>
    <s v="Basic"/>
    <n v="1"/>
    <n v="1"/>
    <n v="747.88"/>
    <x v="2"/>
    <s v="Low"/>
    <x v="1"/>
    <x v="1"/>
  </r>
  <r>
    <n v="5965"/>
    <n v="15802220"/>
    <s v="Ikenna"/>
    <n v="599"/>
    <x v="0"/>
    <x v="1"/>
    <x v="1"/>
    <n v="35"/>
    <s v="Middle Age"/>
    <n v="6"/>
    <x v="1"/>
    <n v="137102.65"/>
    <x v="0"/>
    <s v="Basic"/>
    <n v="0"/>
    <n v="0"/>
    <n v="76870.81"/>
    <x v="0"/>
    <s v="Medium"/>
    <x v="1"/>
    <x v="1"/>
  </r>
  <r>
    <n v="5966"/>
    <n v="15644132"/>
    <s v="Mancini"/>
    <n v="724"/>
    <x v="1"/>
    <x v="0"/>
    <x v="0"/>
    <n v="30"/>
    <s v="Middle Age"/>
    <n v="9"/>
    <x v="3"/>
    <n v="142475.87"/>
    <x v="0"/>
    <s v="Basic"/>
    <n v="1"/>
    <n v="1"/>
    <n v="107848.24"/>
    <x v="0"/>
    <s v="High"/>
    <x v="1"/>
    <x v="1"/>
  </r>
  <r>
    <n v="5967"/>
    <n v="15600832"/>
    <s v="Moss"/>
    <n v="508"/>
    <x v="0"/>
    <x v="0"/>
    <x v="0"/>
    <n v="43"/>
    <s v="Middle Age"/>
    <n v="9"/>
    <x v="3"/>
    <n v="0"/>
    <x v="0"/>
    <s v="Basic"/>
    <n v="1"/>
    <n v="0"/>
    <n v="103726.71"/>
    <x v="0"/>
    <s v="High"/>
    <x v="1"/>
    <x v="1"/>
  </r>
  <r>
    <n v="5968"/>
    <n v="15797919"/>
    <s v="Ting"/>
    <n v="773"/>
    <x v="1"/>
    <x v="1"/>
    <x v="1"/>
    <n v="37"/>
    <s v="Middle Age"/>
    <n v="2"/>
    <x v="0"/>
    <n v="103195.2"/>
    <x v="2"/>
    <s v="Standard"/>
    <n v="1"/>
    <n v="0"/>
    <n v="178268.36"/>
    <x v="1"/>
    <s v="High"/>
    <x v="1"/>
    <x v="1"/>
  </r>
  <r>
    <n v="5969"/>
    <n v="15603743"/>
    <s v="Tai"/>
    <n v="526"/>
    <x v="0"/>
    <x v="0"/>
    <x v="1"/>
    <n v="28"/>
    <s v="Adolescence"/>
    <n v="1"/>
    <x v="0"/>
    <n v="112070.44"/>
    <x v="0"/>
    <s v="Basic"/>
    <n v="0"/>
    <n v="1"/>
    <n v="126281.83"/>
    <x v="0"/>
    <s v="High"/>
    <x v="1"/>
    <x v="1"/>
  </r>
  <r>
    <n v="5970"/>
    <n v="15579714"/>
    <s v="Pan"/>
    <n v="542"/>
    <x v="0"/>
    <x v="0"/>
    <x v="0"/>
    <n v="29"/>
    <s v="Adolescence"/>
    <n v="7"/>
    <x v="1"/>
    <n v="0"/>
    <x v="2"/>
    <s v="Standard"/>
    <n v="0"/>
    <n v="1"/>
    <n v="196651.72"/>
    <x v="1"/>
    <s v="High"/>
    <x v="1"/>
    <x v="1"/>
  </r>
  <r>
    <n v="5971"/>
    <n v="15634295"/>
    <s v="Wilson"/>
    <n v="470"/>
    <x v="2"/>
    <x v="0"/>
    <x v="1"/>
    <n v="35"/>
    <s v="Middle Age"/>
    <n v="1"/>
    <x v="0"/>
    <n v="96473.59"/>
    <x v="0"/>
    <s v="Basic"/>
    <n v="0"/>
    <n v="0"/>
    <n v="5962.3"/>
    <x v="2"/>
    <s v="Low"/>
    <x v="1"/>
    <x v="1"/>
  </r>
  <r>
    <n v="5972"/>
    <n v="15786680"/>
    <s v="Bianchi"/>
    <n v="805"/>
    <x v="1"/>
    <x v="1"/>
    <x v="1"/>
    <n v="37"/>
    <s v="Middle Age"/>
    <n v="5"/>
    <x v="2"/>
    <n v="0"/>
    <x v="2"/>
    <s v="Standard"/>
    <n v="1"/>
    <n v="0"/>
    <n v="21928.81"/>
    <x v="2"/>
    <s v="Low"/>
    <x v="1"/>
    <x v="1"/>
  </r>
  <r>
    <n v="5973"/>
    <n v="15623499"/>
    <s v="Holman"/>
    <n v="548"/>
    <x v="0"/>
    <x v="2"/>
    <x v="1"/>
    <n v="49"/>
    <s v="Middle Age"/>
    <n v="9"/>
    <x v="3"/>
    <n v="108437.89"/>
    <x v="0"/>
    <s v="Basic"/>
    <n v="0"/>
    <n v="0"/>
    <n v="127022.87"/>
    <x v="0"/>
    <s v="High"/>
    <x v="0"/>
    <x v="0"/>
  </r>
  <r>
    <n v="5974"/>
    <n v="15691823"/>
    <s v="Obidimkpa"/>
    <n v="672"/>
    <x v="0"/>
    <x v="0"/>
    <x v="1"/>
    <n v="37"/>
    <s v="Middle Age"/>
    <n v="5"/>
    <x v="2"/>
    <n v="153195.59"/>
    <x v="0"/>
    <s v="Basic"/>
    <n v="1"/>
    <n v="1"/>
    <n v="162763.01"/>
    <x v="0"/>
    <s v="High"/>
    <x v="1"/>
    <x v="1"/>
  </r>
  <r>
    <n v="5975"/>
    <n v="15809279"/>
    <s v="Wallace"/>
    <n v="773"/>
    <x v="1"/>
    <x v="0"/>
    <x v="1"/>
    <n v="45"/>
    <s v="Middle Age"/>
    <n v="8"/>
    <x v="1"/>
    <n v="96877.21"/>
    <x v="0"/>
    <s v="Basic"/>
    <n v="1"/>
    <n v="1"/>
    <n v="113950.51"/>
    <x v="0"/>
    <s v="High"/>
    <x v="1"/>
    <x v="1"/>
  </r>
  <r>
    <n v="5976"/>
    <n v="15758039"/>
    <s v="Ash"/>
    <n v="614"/>
    <x v="0"/>
    <x v="0"/>
    <x v="1"/>
    <n v="44"/>
    <s v="Middle Age"/>
    <n v="6"/>
    <x v="1"/>
    <n v="0"/>
    <x v="2"/>
    <s v="Standard"/>
    <n v="0"/>
    <n v="1"/>
    <n v="104930.46"/>
    <x v="1"/>
    <s v="High"/>
    <x v="1"/>
    <x v="1"/>
  </r>
  <r>
    <n v="5977"/>
    <n v="15807163"/>
    <s v="Ku"/>
    <n v="537"/>
    <x v="0"/>
    <x v="0"/>
    <x v="0"/>
    <n v="38"/>
    <s v="Middle Age"/>
    <n v="10"/>
    <x v="3"/>
    <n v="0"/>
    <x v="0"/>
    <s v="Basic"/>
    <n v="0"/>
    <n v="0"/>
    <n v="52337.97"/>
    <x v="0"/>
    <s v="Medium"/>
    <x v="0"/>
    <x v="0"/>
  </r>
  <r>
    <n v="5978"/>
    <n v="15631639"/>
    <s v="Uspensky"/>
    <n v="704"/>
    <x v="1"/>
    <x v="0"/>
    <x v="0"/>
    <n v="40"/>
    <s v="Middle Age"/>
    <n v="6"/>
    <x v="1"/>
    <n v="95452.89"/>
    <x v="0"/>
    <s v="Basic"/>
    <n v="0"/>
    <n v="1"/>
    <n v="179964.55"/>
    <x v="0"/>
    <s v="High"/>
    <x v="1"/>
    <x v="1"/>
  </r>
  <r>
    <n v="5979"/>
    <n v="15713770"/>
    <s v="Shih"/>
    <n v="586"/>
    <x v="0"/>
    <x v="1"/>
    <x v="1"/>
    <n v="41"/>
    <s v="Middle Age"/>
    <n v="3"/>
    <x v="2"/>
    <n v="63873.56"/>
    <x v="0"/>
    <s v="Basic"/>
    <n v="1"/>
    <n v="0"/>
    <n v="83753.64"/>
    <x v="0"/>
    <s v="Medium"/>
    <x v="1"/>
    <x v="1"/>
  </r>
  <r>
    <n v="5980"/>
    <n v="15698167"/>
    <s v="Kumm"/>
    <n v="677"/>
    <x v="0"/>
    <x v="0"/>
    <x v="0"/>
    <n v="24"/>
    <s v="Adolescence"/>
    <n v="0"/>
    <x v="0"/>
    <n v="148298.59"/>
    <x v="2"/>
    <s v="Standard"/>
    <n v="0"/>
    <n v="0"/>
    <n v="182913.95"/>
    <x v="1"/>
    <s v="High"/>
    <x v="1"/>
    <x v="1"/>
  </r>
  <r>
    <n v="5981"/>
    <n v="15781710"/>
    <s v="Carey"/>
    <n v="558"/>
    <x v="0"/>
    <x v="1"/>
    <x v="0"/>
    <n v="31"/>
    <s v="Middle Age"/>
    <n v="7"/>
    <x v="1"/>
    <n v="0"/>
    <x v="2"/>
    <s v="Standard"/>
    <n v="1"/>
    <n v="0"/>
    <n v="166720.28"/>
    <x v="1"/>
    <s v="High"/>
    <x v="1"/>
    <x v="1"/>
  </r>
  <r>
    <n v="5982"/>
    <n v="15801296"/>
    <s v="Farber"/>
    <n v="634"/>
    <x v="0"/>
    <x v="2"/>
    <x v="0"/>
    <n v="37"/>
    <s v="Middle Age"/>
    <n v="7"/>
    <x v="1"/>
    <n v="143258.85"/>
    <x v="2"/>
    <s v="Standard"/>
    <n v="1"/>
    <n v="0"/>
    <n v="192721.98"/>
    <x v="1"/>
    <s v="High"/>
    <x v="1"/>
    <x v="1"/>
  </r>
  <r>
    <n v="5983"/>
    <n v="15704378"/>
    <s v="Calabrese"/>
    <n v="655"/>
    <x v="0"/>
    <x v="2"/>
    <x v="1"/>
    <n v="37"/>
    <s v="Middle Age"/>
    <n v="9"/>
    <x v="3"/>
    <n v="121342.24"/>
    <x v="0"/>
    <s v="Basic"/>
    <n v="1"/>
    <n v="1"/>
    <n v="180241.44"/>
    <x v="0"/>
    <s v="High"/>
    <x v="1"/>
    <x v="1"/>
  </r>
  <r>
    <n v="5984"/>
    <n v="15767891"/>
    <s v="Findlay"/>
    <n v="619"/>
    <x v="0"/>
    <x v="2"/>
    <x v="0"/>
    <n v="28"/>
    <s v="Adolescence"/>
    <n v="6"/>
    <x v="1"/>
    <n v="99152.73"/>
    <x v="2"/>
    <s v="Standard"/>
    <n v="1"/>
    <n v="0"/>
    <n v="48475.12"/>
    <x v="2"/>
    <s v="Low"/>
    <x v="1"/>
    <x v="1"/>
  </r>
  <r>
    <n v="5985"/>
    <n v="15640667"/>
    <s v="Yu"/>
    <n v="662"/>
    <x v="0"/>
    <x v="0"/>
    <x v="0"/>
    <n v="41"/>
    <s v="Middle Age"/>
    <n v="4"/>
    <x v="2"/>
    <n v="0"/>
    <x v="2"/>
    <s v="Standard"/>
    <n v="1"/>
    <n v="0"/>
    <n v="126551.48"/>
    <x v="1"/>
    <s v="High"/>
    <x v="1"/>
    <x v="1"/>
  </r>
  <r>
    <n v="5986"/>
    <n v="15702145"/>
    <s v="Edments"/>
    <n v="705"/>
    <x v="1"/>
    <x v="1"/>
    <x v="1"/>
    <n v="33"/>
    <s v="Middle Age"/>
    <n v="7"/>
    <x v="1"/>
    <n v="68423.89"/>
    <x v="0"/>
    <s v="Basic"/>
    <n v="1"/>
    <n v="1"/>
    <n v="64872.55"/>
    <x v="0"/>
    <s v="Medium"/>
    <x v="1"/>
    <x v="1"/>
  </r>
  <r>
    <n v="5987"/>
    <n v="15679738"/>
    <s v="Brown"/>
    <n v="527"/>
    <x v="0"/>
    <x v="1"/>
    <x v="0"/>
    <n v="35"/>
    <s v="Middle Age"/>
    <n v="8"/>
    <x v="1"/>
    <n v="0"/>
    <x v="0"/>
    <s v="Basic"/>
    <n v="1"/>
    <n v="0"/>
    <n v="98031.53"/>
    <x v="0"/>
    <s v="Medium"/>
    <x v="0"/>
    <x v="0"/>
  </r>
  <r>
    <n v="5988"/>
    <n v="15636634"/>
    <s v="Lindon"/>
    <n v="630"/>
    <x v="0"/>
    <x v="2"/>
    <x v="0"/>
    <n v="25"/>
    <s v="Adolescence"/>
    <n v="7"/>
    <x v="1"/>
    <n v="79656.81"/>
    <x v="0"/>
    <s v="Basic"/>
    <n v="1"/>
    <n v="0"/>
    <n v="93524.22"/>
    <x v="0"/>
    <s v="Medium"/>
    <x v="1"/>
    <x v="1"/>
  </r>
  <r>
    <n v="5989"/>
    <n v="15809227"/>
    <s v="Chukwudi"/>
    <n v="850"/>
    <x v="1"/>
    <x v="0"/>
    <x v="1"/>
    <n v="35"/>
    <s v="Middle Age"/>
    <n v="2"/>
    <x v="0"/>
    <n v="0"/>
    <x v="2"/>
    <s v="Standard"/>
    <n v="1"/>
    <n v="1"/>
    <n v="56991.66"/>
    <x v="0"/>
    <s v="Medium"/>
    <x v="1"/>
    <x v="1"/>
  </r>
  <r>
    <n v="5990"/>
    <n v="15601811"/>
    <s v="Caldwell"/>
    <n v="668"/>
    <x v="0"/>
    <x v="0"/>
    <x v="0"/>
    <n v="53"/>
    <s v="Old"/>
    <n v="10"/>
    <x v="3"/>
    <n v="110240.04"/>
    <x v="0"/>
    <s v="Basic"/>
    <n v="0"/>
    <n v="0"/>
    <n v="183980.56"/>
    <x v="0"/>
    <s v="High"/>
    <x v="0"/>
    <x v="0"/>
  </r>
  <r>
    <n v="5991"/>
    <n v="15625494"/>
    <s v="Li Fonti"/>
    <n v="573"/>
    <x v="0"/>
    <x v="0"/>
    <x v="0"/>
    <n v="32"/>
    <s v="Middle Age"/>
    <n v="9"/>
    <x v="3"/>
    <n v="125321.84"/>
    <x v="2"/>
    <s v="Standard"/>
    <n v="1"/>
    <n v="1"/>
    <n v="130234.63"/>
    <x v="1"/>
    <s v="High"/>
    <x v="1"/>
    <x v="1"/>
  </r>
  <r>
    <n v="5992"/>
    <n v="15723737"/>
    <s v="Pitcher"/>
    <n v="680"/>
    <x v="0"/>
    <x v="0"/>
    <x v="1"/>
    <n v="27"/>
    <s v="Adolescence"/>
    <n v="3"/>
    <x v="2"/>
    <n v="0"/>
    <x v="0"/>
    <s v="Basic"/>
    <n v="1"/>
    <n v="0"/>
    <n v="32454.26"/>
    <x v="2"/>
    <s v="Low"/>
    <x v="1"/>
    <x v="1"/>
  </r>
  <r>
    <n v="5993"/>
    <n v="15682955"/>
    <s v="Capon"/>
    <n v="758"/>
    <x v="1"/>
    <x v="0"/>
    <x v="0"/>
    <n v="32"/>
    <s v="Middle Age"/>
    <n v="2"/>
    <x v="0"/>
    <n v="84378.9"/>
    <x v="0"/>
    <s v="Basic"/>
    <n v="1"/>
    <n v="1"/>
    <n v="75396.429999999993"/>
    <x v="0"/>
    <s v="Medium"/>
    <x v="1"/>
    <x v="1"/>
  </r>
  <r>
    <n v="5994"/>
    <n v="15758856"/>
    <s v="Kable"/>
    <n v="597"/>
    <x v="0"/>
    <x v="0"/>
    <x v="1"/>
    <n v="45"/>
    <s v="Middle Age"/>
    <n v="7"/>
    <x v="1"/>
    <n v="0"/>
    <x v="2"/>
    <s v="Standard"/>
    <n v="0"/>
    <n v="0"/>
    <n v="167756.45000000001"/>
    <x v="1"/>
    <s v="High"/>
    <x v="1"/>
    <x v="1"/>
  </r>
  <r>
    <n v="5995"/>
    <n v="15746065"/>
    <s v="Lo Duca"/>
    <n v="580"/>
    <x v="0"/>
    <x v="2"/>
    <x v="1"/>
    <n v="35"/>
    <s v="Middle Age"/>
    <n v="10"/>
    <x v="3"/>
    <n v="136281.41"/>
    <x v="2"/>
    <s v="Standard"/>
    <n v="1"/>
    <n v="1"/>
    <n v="24799.47"/>
    <x v="2"/>
    <s v="Low"/>
    <x v="1"/>
    <x v="1"/>
  </r>
  <r>
    <n v="5996"/>
    <n v="15783865"/>
    <s v="Kulikova"/>
    <n v="622"/>
    <x v="0"/>
    <x v="0"/>
    <x v="1"/>
    <n v="59"/>
    <s v="Old"/>
    <n v="5"/>
    <x v="2"/>
    <n v="119380.37"/>
    <x v="0"/>
    <s v="Basic"/>
    <n v="1"/>
    <n v="1"/>
    <n v="60429.43"/>
    <x v="0"/>
    <s v="Medium"/>
    <x v="1"/>
    <x v="1"/>
  </r>
  <r>
    <n v="5997"/>
    <n v="15745455"/>
    <s v="Navarrete"/>
    <n v="638"/>
    <x v="0"/>
    <x v="2"/>
    <x v="1"/>
    <n v="62"/>
    <s v="Old"/>
    <n v="4"/>
    <x v="2"/>
    <n v="108716.59"/>
    <x v="2"/>
    <s v="Standard"/>
    <n v="1"/>
    <n v="1"/>
    <n v="74241.09"/>
    <x v="0"/>
    <s v="Medium"/>
    <x v="1"/>
    <x v="1"/>
  </r>
  <r>
    <n v="5998"/>
    <n v="15583033"/>
    <s v="Huguley"/>
    <n v="640"/>
    <x v="0"/>
    <x v="0"/>
    <x v="0"/>
    <n v="20"/>
    <s v="Adolescence"/>
    <n v="4"/>
    <x v="2"/>
    <n v="0"/>
    <x v="2"/>
    <s v="Standard"/>
    <n v="0"/>
    <n v="1"/>
    <n v="78310.820000000007"/>
    <x v="0"/>
    <s v="Medium"/>
    <x v="1"/>
    <x v="1"/>
  </r>
  <r>
    <n v="5999"/>
    <n v="15644212"/>
    <s v="Han"/>
    <n v="644"/>
    <x v="0"/>
    <x v="1"/>
    <x v="1"/>
    <n v="28"/>
    <s v="Adolescence"/>
    <n v="0"/>
    <x v="0"/>
    <n v="0"/>
    <x v="2"/>
    <s v="Standard"/>
    <n v="1"/>
    <n v="0"/>
    <n v="119419.37"/>
    <x v="1"/>
    <s v="High"/>
    <x v="1"/>
    <x v="1"/>
  </r>
  <r>
    <n v="6000"/>
    <n v="15735688"/>
    <s v="Horsley"/>
    <n v="753"/>
    <x v="1"/>
    <x v="0"/>
    <x v="0"/>
    <n v="31"/>
    <s v="Middle Age"/>
    <n v="6"/>
    <x v="1"/>
    <n v="106596.29"/>
    <x v="0"/>
    <s v="Basic"/>
    <n v="0"/>
    <n v="0"/>
    <n v="91305.77"/>
    <x v="0"/>
    <s v="Medium"/>
    <x v="1"/>
    <x v="1"/>
  </r>
  <r>
    <n v="6001"/>
    <n v="15658577"/>
    <s v="Massie"/>
    <n v="629"/>
    <x v="0"/>
    <x v="0"/>
    <x v="0"/>
    <n v="37"/>
    <s v="Middle Age"/>
    <n v="10"/>
    <x v="3"/>
    <n v="99546.25"/>
    <x v="1"/>
    <s v="Premium"/>
    <n v="0"/>
    <n v="1"/>
    <n v="25136.95"/>
    <x v="2"/>
    <s v="Low"/>
    <x v="0"/>
    <x v="0"/>
  </r>
  <r>
    <n v="6002"/>
    <n v="15606887"/>
    <s v="Singh"/>
    <n v="775"/>
    <x v="1"/>
    <x v="0"/>
    <x v="0"/>
    <n v="30"/>
    <s v="Middle Age"/>
    <n v="5"/>
    <x v="2"/>
    <n v="0"/>
    <x v="0"/>
    <s v="Basic"/>
    <n v="1"/>
    <n v="0"/>
    <n v="193880.6"/>
    <x v="0"/>
    <s v="High"/>
    <x v="0"/>
    <x v="0"/>
  </r>
  <r>
    <n v="6003"/>
    <n v="15783026"/>
    <s v="H?"/>
    <n v="701"/>
    <x v="1"/>
    <x v="0"/>
    <x v="0"/>
    <n v="41"/>
    <s v="Middle Age"/>
    <n v="2"/>
    <x v="0"/>
    <n v="0"/>
    <x v="0"/>
    <s v="Basic"/>
    <n v="1"/>
    <n v="0"/>
    <n v="47856.78"/>
    <x v="2"/>
    <s v="Low"/>
    <x v="1"/>
    <x v="1"/>
  </r>
  <r>
    <n v="6004"/>
    <n v="15579892"/>
    <s v="Doyle"/>
    <n v="708"/>
    <x v="1"/>
    <x v="1"/>
    <x v="1"/>
    <n v="19"/>
    <s v="Adolescence"/>
    <n v="7"/>
    <x v="1"/>
    <n v="112615.86"/>
    <x v="0"/>
    <s v="Basic"/>
    <n v="1"/>
    <n v="1"/>
    <n v="4491.7700000000004"/>
    <x v="2"/>
    <s v="Low"/>
    <x v="1"/>
    <x v="1"/>
  </r>
  <r>
    <n v="6005"/>
    <n v="15802088"/>
    <s v="Grant"/>
    <n v="521"/>
    <x v="0"/>
    <x v="1"/>
    <x v="0"/>
    <n v="22"/>
    <s v="Adolescence"/>
    <n v="10"/>
    <x v="3"/>
    <n v="0"/>
    <x v="0"/>
    <s v="Basic"/>
    <n v="1"/>
    <n v="1"/>
    <n v="101311.95"/>
    <x v="0"/>
    <s v="High"/>
    <x v="1"/>
    <x v="1"/>
  </r>
  <r>
    <n v="6006"/>
    <n v="15589323"/>
    <s v="Law"/>
    <n v="636"/>
    <x v="0"/>
    <x v="0"/>
    <x v="0"/>
    <n v="24"/>
    <s v="Adolescence"/>
    <n v="9"/>
    <x v="3"/>
    <n v="0"/>
    <x v="2"/>
    <s v="Standard"/>
    <n v="0"/>
    <n v="1"/>
    <n v="38830.720000000001"/>
    <x v="2"/>
    <s v="Low"/>
    <x v="1"/>
    <x v="1"/>
  </r>
  <r>
    <n v="6007"/>
    <n v="15636395"/>
    <s v="King"/>
    <n v="529"/>
    <x v="0"/>
    <x v="0"/>
    <x v="0"/>
    <n v="31"/>
    <s v="Middle Age"/>
    <n v="5"/>
    <x v="2"/>
    <n v="0"/>
    <x v="2"/>
    <s v="Standard"/>
    <n v="1"/>
    <n v="0"/>
    <n v="26817.23"/>
    <x v="2"/>
    <s v="Low"/>
    <x v="1"/>
    <x v="1"/>
  </r>
  <r>
    <n v="6008"/>
    <n v="15712772"/>
    <s v="Onwubiko"/>
    <n v="757"/>
    <x v="1"/>
    <x v="0"/>
    <x v="1"/>
    <n v="28"/>
    <s v="Adolescence"/>
    <n v="3"/>
    <x v="2"/>
    <n v="75381.149999999994"/>
    <x v="0"/>
    <s v="Basic"/>
    <n v="1"/>
    <n v="1"/>
    <n v="199727.72"/>
    <x v="0"/>
    <s v="High"/>
    <x v="1"/>
    <x v="1"/>
  </r>
  <r>
    <n v="6009"/>
    <n v="15700937"/>
    <s v="Romano"/>
    <n v="767"/>
    <x v="1"/>
    <x v="1"/>
    <x v="0"/>
    <n v="24"/>
    <s v="Adolescence"/>
    <n v="5"/>
    <x v="2"/>
    <n v="0"/>
    <x v="2"/>
    <s v="Standard"/>
    <n v="1"/>
    <n v="1"/>
    <n v="67445.850000000006"/>
    <x v="0"/>
    <s v="Medium"/>
    <x v="1"/>
    <x v="1"/>
  </r>
  <r>
    <n v="6010"/>
    <n v="15766659"/>
    <s v="Okwudilichukwu"/>
    <n v="525"/>
    <x v="0"/>
    <x v="1"/>
    <x v="1"/>
    <n v="33"/>
    <s v="Middle Age"/>
    <n v="5"/>
    <x v="2"/>
    <n v="0"/>
    <x v="2"/>
    <s v="Standard"/>
    <n v="1"/>
    <n v="0"/>
    <n v="161002.29"/>
    <x v="1"/>
    <s v="High"/>
    <x v="1"/>
    <x v="1"/>
  </r>
  <r>
    <n v="6011"/>
    <n v="15814033"/>
    <s v="Milano"/>
    <n v="759"/>
    <x v="1"/>
    <x v="1"/>
    <x v="1"/>
    <n v="38"/>
    <s v="Middle Age"/>
    <n v="1"/>
    <x v="0"/>
    <n v="0"/>
    <x v="2"/>
    <s v="Standard"/>
    <n v="1"/>
    <n v="0"/>
    <n v="20778.39"/>
    <x v="2"/>
    <s v="Low"/>
    <x v="1"/>
    <x v="1"/>
  </r>
  <r>
    <n v="6012"/>
    <n v="15783007"/>
    <s v="Parker"/>
    <n v="520"/>
    <x v="0"/>
    <x v="2"/>
    <x v="0"/>
    <n v="45"/>
    <s v="Middle Age"/>
    <n v="1"/>
    <x v="0"/>
    <n v="123086.39"/>
    <x v="0"/>
    <s v="Basic"/>
    <n v="1"/>
    <n v="1"/>
    <n v="41042.400000000001"/>
    <x v="2"/>
    <s v="Low"/>
    <x v="0"/>
    <x v="0"/>
  </r>
  <r>
    <n v="6013"/>
    <n v="15654183"/>
    <s v="Aitken"/>
    <n v="738"/>
    <x v="1"/>
    <x v="0"/>
    <x v="0"/>
    <n v="26"/>
    <s v="Adolescence"/>
    <n v="3"/>
    <x v="2"/>
    <n v="0"/>
    <x v="2"/>
    <s v="Standard"/>
    <n v="1"/>
    <n v="0"/>
    <n v="67484.160000000003"/>
    <x v="0"/>
    <s v="Medium"/>
    <x v="1"/>
    <x v="1"/>
  </r>
  <r>
    <n v="6014"/>
    <n v="15609899"/>
    <s v="Obiora"/>
    <n v="548"/>
    <x v="0"/>
    <x v="1"/>
    <x v="1"/>
    <n v="37"/>
    <s v="Middle Age"/>
    <n v="4"/>
    <x v="2"/>
    <n v="0"/>
    <x v="0"/>
    <s v="Basic"/>
    <n v="1"/>
    <n v="0"/>
    <n v="121763.68"/>
    <x v="0"/>
    <s v="High"/>
    <x v="1"/>
    <x v="1"/>
  </r>
  <r>
    <n v="6015"/>
    <n v="15747323"/>
    <s v="Vasilyeva"/>
    <n v="535"/>
    <x v="0"/>
    <x v="1"/>
    <x v="1"/>
    <n v="48"/>
    <s v="Middle Age"/>
    <n v="9"/>
    <x v="3"/>
    <n v="109472.47"/>
    <x v="0"/>
    <s v="Basic"/>
    <n v="1"/>
    <n v="0"/>
    <n v="157358.43"/>
    <x v="0"/>
    <s v="High"/>
    <x v="0"/>
    <x v="0"/>
  </r>
  <r>
    <n v="6016"/>
    <n v="15582591"/>
    <s v="Chiabuotu"/>
    <n v="615"/>
    <x v="0"/>
    <x v="1"/>
    <x v="1"/>
    <n v="59"/>
    <s v="Old"/>
    <n v="4"/>
    <x v="2"/>
    <n v="155766.04999999999"/>
    <x v="0"/>
    <s v="Basic"/>
    <n v="1"/>
    <n v="1"/>
    <n v="110275.17"/>
    <x v="0"/>
    <s v="High"/>
    <x v="1"/>
    <x v="1"/>
  </r>
  <r>
    <n v="6017"/>
    <n v="15738835"/>
    <s v="Slater"/>
    <n v="850"/>
    <x v="1"/>
    <x v="2"/>
    <x v="1"/>
    <n v="38"/>
    <s v="Middle Age"/>
    <n v="7"/>
    <x v="1"/>
    <n v="101985.81"/>
    <x v="2"/>
    <s v="Standard"/>
    <n v="0"/>
    <n v="0"/>
    <n v="43801.27"/>
    <x v="2"/>
    <s v="Low"/>
    <x v="1"/>
    <x v="1"/>
  </r>
  <r>
    <n v="6018"/>
    <n v="15782404"/>
    <s v="Hughes"/>
    <n v="487"/>
    <x v="2"/>
    <x v="0"/>
    <x v="0"/>
    <n v="34"/>
    <s v="Middle Age"/>
    <n v="2"/>
    <x v="0"/>
    <n v="96019.5"/>
    <x v="0"/>
    <s v="Basic"/>
    <n v="0"/>
    <n v="0"/>
    <n v="9085"/>
    <x v="2"/>
    <s v="Low"/>
    <x v="1"/>
    <x v="1"/>
  </r>
  <r>
    <n v="6019"/>
    <n v="15697480"/>
    <s v="Menkens"/>
    <n v="731"/>
    <x v="1"/>
    <x v="0"/>
    <x v="1"/>
    <n v="30"/>
    <s v="Middle Age"/>
    <n v="7"/>
    <x v="1"/>
    <n v="0"/>
    <x v="2"/>
    <s v="Standard"/>
    <n v="0"/>
    <n v="1"/>
    <n v="143086.09"/>
    <x v="1"/>
    <s v="High"/>
    <x v="1"/>
    <x v="1"/>
  </r>
  <r>
    <n v="6020"/>
    <n v="15697045"/>
    <s v="Pisani"/>
    <n v="726"/>
    <x v="1"/>
    <x v="1"/>
    <x v="0"/>
    <n v="35"/>
    <s v="Middle Age"/>
    <n v="9"/>
    <x v="3"/>
    <n v="0"/>
    <x v="2"/>
    <s v="Standard"/>
    <n v="0"/>
    <n v="1"/>
    <n v="100556.98"/>
    <x v="1"/>
    <s v="High"/>
    <x v="1"/>
    <x v="1"/>
  </r>
  <r>
    <n v="6021"/>
    <n v="15781234"/>
    <s v="Y?an"/>
    <n v="609"/>
    <x v="0"/>
    <x v="0"/>
    <x v="0"/>
    <n v="35"/>
    <s v="Middle Age"/>
    <n v="2"/>
    <x v="0"/>
    <n v="147900.43"/>
    <x v="0"/>
    <s v="Basic"/>
    <n v="1"/>
    <n v="0"/>
    <n v="140000.29"/>
    <x v="0"/>
    <s v="High"/>
    <x v="1"/>
    <x v="1"/>
  </r>
  <r>
    <n v="6022"/>
    <n v="15579891"/>
    <s v="Milani"/>
    <n v="714"/>
    <x v="1"/>
    <x v="0"/>
    <x v="1"/>
    <n v="52"/>
    <s v="Old"/>
    <n v="4"/>
    <x v="2"/>
    <n v="100755.66"/>
    <x v="0"/>
    <s v="Basic"/>
    <n v="1"/>
    <n v="1"/>
    <n v="186775.25"/>
    <x v="0"/>
    <s v="High"/>
    <x v="1"/>
    <x v="1"/>
  </r>
  <r>
    <n v="6023"/>
    <n v="15805690"/>
    <s v="Chin"/>
    <n v="694"/>
    <x v="0"/>
    <x v="1"/>
    <x v="0"/>
    <n v="35"/>
    <s v="Middle Age"/>
    <n v="7"/>
    <x v="1"/>
    <n v="0"/>
    <x v="0"/>
    <s v="Basic"/>
    <n v="1"/>
    <n v="0"/>
    <n v="133570.43"/>
    <x v="0"/>
    <s v="High"/>
    <x v="0"/>
    <x v="0"/>
  </r>
  <r>
    <n v="6024"/>
    <n v="15612139"/>
    <s v="Fu"/>
    <n v="786"/>
    <x v="1"/>
    <x v="0"/>
    <x v="0"/>
    <n v="33"/>
    <s v="Middle Age"/>
    <n v="0"/>
    <x v="0"/>
    <n v="83036.05"/>
    <x v="0"/>
    <s v="Basic"/>
    <n v="0"/>
    <n v="1"/>
    <n v="154990.57999999999"/>
    <x v="0"/>
    <s v="High"/>
    <x v="0"/>
    <x v="0"/>
  </r>
  <r>
    <n v="6025"/>
    <n v="15568834"/>
    <s v="Howells"/>
    <n v="698"/>
    <x v="0"/>
    <x v="1"/>
    <x v="1"/>
    <n v="27"/>
    <s v="Adolescence"/>
    <n v="6"/>
    <x v="1"/>
    <n v="125427.37"/>
    <x v="2"/>
    <s v="Standard"/>
    <n v="0"/>
    <n v="0"/>
    <n v="27654.44"/>
    <x v="2"/>
    <s v="Low"/>
    <x v="1"/>
    <x v="1"/>
  </r>
  <r>
    <n v="6026"/>
    <n v="15709917"/>
    <s v="Ni"/>
    <n v="601"/>
    <x v="0"/>
    <x v="0"/>
    <x v="0"/>
    <n v="46"/>
    <s v="Middle Age"/>
    <n v="3"/>
    <x v="2"/>
    <n v="98202.76"/>
    <x v="0"/>
    <s v="Basic"/>
    <n v="0"/>
    <n v="0"/>
    <n v="137763.93"/>
    <x v="0"/>
    <s v="High"/>
    <x v="1"/>
    <x v="1"/>
  </r>
  <r>
    <n v="6027"/>
    <n v="15718843"/>
    <s v="Maslova"/>
    <n v="769"/>
    <x v="1"/>
    <x v="1"/>
    <x v="1"/>
    <n v="41"/>
    <s v="Middle Age"/>
    <n v="1"/>
    <x v="0"/>
    <n v="72509.91"/>
    <x v="0"/>
    <s v="Basic"/>
    <n v="1"/>
    <n v="0"/>
    <n v="25723.73"/>
    <x v="2"/>
    <s v="Low"/>
    <x v="1"/>
    <x v="1"/>
  </r>
  <r>
    <n v="6028"/>
    <n v="15799494"/>
    <s v="Forster"/>
    <n v="850"/>
    <x v="1"/>
    <x v="2"/>
    <x v="1"/>
    <n v="44"/>
    <s v="Middle Age"/>
    <n v="3"/>
    <x v="2"/>
    <n v="140393.65"/>
    <x v="2"/>
    <s v="Standard"/>
    <n v="0"/>
    <n v="1"/>
    <n v="186285.52"/>
    <x v="1"/>
    <s v="High"/>
    <x v="1"/>
    <x v="1"/>
  </r>
  <r>
    <n v="6029"/>
    <n v="15673439"/>
    <s v="Sun"/>
    <n v="646"/>
    <x v="0"/>
    <x v="1"/>
    <x v="0"/>
    <n v="50"/>
    <s v="Middle Age"/>
    <n v="5"/>
    <x v="2"/>
    <n v="142644.64000000001"/>
    <x v="2"/>
    <s v="Standard"/>
    <n v="1"/>
    <n v="1"/>
    <n v="142208.5"/>
    <x v="1"/>
    <s v="High"/>
    <x v="0"/>
    <x v="0"/>
  </r>
  <r>
    <n v="6030"/>
    <n v="15669011"/>
    <s v="Bocharova"/>
    <n v="659"/>
    <x v="0"/>
    <x v="0"/>
    <x v="0"/>
    <n v="44"/>
    <s v="Middle Age"/>
    <n v="9"/>
    <x v="3"/>
    <n v="23503.31"/>
    <x v="0"/>
    <s v="Basic"/>
    <n v="0"/>
    <n v="1"/>
    <n v="169862.01"/>
    <x v="0"/>
    <s v="High"/>
    <x v="0"/>
    <x v="0"/>
  </r>
  <r>
    <n v="6031"/>
    <n v="15581388"/>
    <s v="Y?an"/>
    <n v="487"/>
    <x v="2"/>
    <x v="1"/>
    <x v="1"/>
    <n v="33"/>
    <s v="Middle Age"/>
    <n v="8"/>
    <x v="1"/>
    <n v="145729.71"/>
    <x v="0"/>
    <s v="Basic"/>
    <n v="1"/>
    <n v="0"/>
    <n v="41365.85"/>
    <x v="2"/>
    <s v="Low"/>
    <x v="1"/>
    <x v="1"/>
  </r>
  <r>
    <n v="6032"/>
    <n v="15743153"/>
    <s v="Singh"/>
    <n v="740"/>
    <x v="1"/>
    <x v="2"/>
    <x v="0"/>
    <n v="40"/>
    <s v="Middle Age"/>
    <n v="2"/>
    <x v="0"/>
    <n v="122295.17"/>
    <x v="2"/>
    <s v="Standard"/>
    <n v="1"/>
    <n v="1"/>
    <n v="30812.84"/>
    <x v="2"/>
    <s v="Low"/>
    <x v="1"/>
    <x v="1"/>
  </r>
  <r>
    <n v="6033"/>
    <n v="15579787"/>
    <s v="Nkemakonam"/>
    <n v="686"/>
    <x v="0"/>
    <x v="0"/>
    <x v="1"/>
    <n v="39"/>
    <s v="Middle Age"/>
    <n v="4"/>
    <x v="2"/>
    <n v="0"/>
    <x v="2"/>
    <s v="Standard"/>
    <n v="1"/>
    <n v="0"/>
    <n v="155023.93"/>
    <x v="1"/>
    <s v="High"/>
    <x v="1"/>
    <x v="1"/>
  </r>
  <r>
    <n v="6034"/>
    <n v="15759966"/>
    <s v="Chiemenam"/>
    <n v="612"/>
    <x v="0"/>
    <x v="1"/>
    <x v="0"/>
    <n v="36"/>
    <s v="Middle Age"/>
    <n v="5"/>
    <x v="2"/>
    <n v="119799.27"/>
    <x v="2"/>
    <s v="Standard"/>
    <n v="1"/>
    <n v="0"/>
    <n v="159416.57999999999"/>
    <x v="1"/>
    <s v="High"/>
    <x v="1"/>
    <x v="1"/>
  </r>
  <r>
    <n v="6035"/>
    <n v="15601045"/>
    <s v="Angelo"/>
    <n v="655"/>
    <x v="0"/>
    <x v="1"/>
    <x v="1"/>
    <n v="37"/>
    <s v="Middle Age"/>
    <n v="8"/>
    <x v="1"/>
    <n v="163708.57999999999"/>
    <x v="2"/>
    <s v="Standard"/>
    <n v="0"/>
    <n v="0"/>
    <n v="76259.23"/>
    <x v="0"/>
    <s v="Medium"/>
    <x v="1"/>
    <x v="1"/>
  </r>
  <r>
    <n v="6036"/>
    <n v="15764021"/>
    <s v="Frolov"/>
    <n v="617"/>
    <x v="0"/>
    <x v="0"/>
    <x v="1"/>
    <n v="34"/>
    <s v="Middle Age"/>
    <n v="1"/>
    <x v="0"/>
    <n v="61687.33"/>
    <x v="2"/>
    <s v="Standard"/>
    <n v="1"/>
    <n v="0"/>
    <n v="105965.25"/>
    <x v="1"/>
    <s v="High"/>
    <x v="1"/>
    <x v="1"/>
  </r>
  <r>
    <n v="6037"/>
    <n v="15687218"/>
    <s v="West"/>
    <n v="674"/>
    <x v="0"/>
    <x v="0"/>
    <x v="0"/>
    <n v="27"/>
    <s v="Adolescence"/>
    <n v="4"/>
    <x v="2"/>
    <n v="79144.34"/>
    <x v="0"/>
    <s v="Basic"/>
    <n v="0"/>
    <n v="1"/>
    <n v="50743.83"/>
    <x v="0"/>
    <s v="Medium"/>
    <x v="1"/>
    <x v="1"/>
  </r>
  <r>
    <n v="6038"/>
    <n v="15626452"/>
    <s v="Beatham"/>
    <n v="711"/>
    <x v="1"/>
    <x v="1"/>
    <x v="1"/>
    <n v="32"/>
    <s v="Middle Age"/>
    <n v="5"/>
    <x v="2"/>
    <n v="0"/>
    <x v="2"/>
    <s v="Standard"/>
    <n v="1"/>
    <n v="1"/>
    <n v="147720.26999999999"/>
    <x v="1"/>
    <s v="High"/>
    <x v="1"/>
    <x v="1"/>
  </r>
  <r>
    <n v="6039"/>
    <n v="15700964"/>
    <s v="Pollard"/>
    <n v="624"/>
    <x v="0"/>
    <x v="2"/>
    <x v="0"/>
    <n v="27"/>
    <s v="Adolescence"/>
    <n v="7"/>
    <x v="1"/>
    <n v="104848.68"/>
    <x v="0"/>
    <s v="Basic"/>
    <n v="1"/>
    <n v="1"/>
    <n v="167387.35999999999"/>
    <x v="0"/>
    <s v="High"/>
    <x v="1"/>
    <x v="1"/>
  </r>
  <r>
    <n v="6040"/>
    <n v="15768887"/>
    <s v="Hsing"/>
    <n v="597"/>
    <x v="0"/>
    <x v="1"/>
    <x v="1"/>
    <n v="26"/>
    <s v="Adolescence"/>
    <n v="5"/>
    <x v="2"/>
    <n v="0"/>
    <x v="2"/>
    <s v="Standard"/>
    <n v="0"/>
    <n v="1"/>
    <n v="95159.13"/>
    <x v="0"/>
    <s v="Medium"/>
    <x v="1"/>
    <x v="1"/>
  </r>
  <r>
    <n v="6041"/>
    <n v="15735358"/>
    <s v="Dowse"/>
    <n v="682"/>
    <x v="0"/>
    <x v="1"/>
    <x v="1"/>
    <n v="46"/>
    <s v="Middle Age"/>
    <n v="4"/>
    <x v="2"/>
    <n v="0"/>
    <x v="0"/>
    <s v="Basic"/>
    <n v="1"/>
    <n v="1"/>
    <n v="4654.28"/>
    <x v="2"/>
    <s v="Low"/>
    <x v="1"/>
    <x v="1"/>
  </r>
  <r>
    <n v="6042"/>
    <n v="15749472"/>
    <s v="Lucciano"/>
    <n v="775"/>
    <x v="1"/>
    <x v="0"/>
    <x v="1"/>
    <n v="45"/>
    <s v="Middle Age"/>
    <n v="8"/>
    <x v="1"/>
    <n v="0"/>
    <x v="0"/>
    <s v="Basic"/>
    <n v="1"/>
    <n v="0"/>
    <n v="130376.68"/>
    <x v="0"/>
    <s v="High"/>
    <x v="1"/>
    <x v="1"/>
  </r>
  <r>
    <n v="6043"/>
    <n v="15685872"/>
    <s v="Godfrey"/>
    <n v="727"/>
    <x v="1"/>
    <x v="0"/>
    <x v="0"/>
    <n v="29"/>
    <s v="Adolescence"/>
    <n v="1"/>
    <x v="0"/>
    <n v="146652.01"/>
    <x v="0"/>
    <s v="Basic"/>
    <n v="1"/>
    <n v="1"/>
    <n v="173486.39"/>
    <x v="0"/>
    <s v="High"/>
    <x v="1"/>
    <x v="1"/>
  </r>
  <r>
    <n v="6044"/>
    <n v="15760851"/>
    <s v="Gratton"/>
    <n v="629"/>
    <x v="0"/>
    <x v="0"/>
    <x v="1"/>
    <n v="31"/>
    <s v="Middle Age"/>
    <n v="6"/>
    <x v="1"/>
    <n v="0"/>
    <x v="2"/>
    <s v="Standard"/>
    <n v="1"/>
    <n v="0"/>
    <n v="93881.75"/>
    <x v="0"/>
    <s v="Medium"/>
    <x v="1"/>
    <x v="1"/>
  </r>
  <r>
    <n v="6045"/>
    <n v="15734588"/>
    <s v="Manning"/>
    <n v="684"/>
    <x v="0"/>
    <x v="0"/>
    <x v="1"/>
    <n v="46"/>
    <s v="Middle Age"/>
    <n v="0"/>
    <x v="0"/>
    <n v="0"/>
    <x v="2"/>
    <s v="Standard"/>
    <n v="1"/>
    <n v="1"/>
    <n v="36376.97"/>
    <x v="2"/>
    <s v="Low"/>
    <x v="1"/>
    <x v="1"/>
  </r>
  <r>
    <n v="6046"/>
    <n v="15784594"/>
    <s v="Mazzi"/>
    <n v="549"/>
    <x v="0"/>
    <x v="2"/>
    <x v="0"/>
    <n v="37"/>
    <s v="Middle Age"/>
    <n v="1"/>
    <x v="0"/>
    <n v="130622.34"/>
    <x v="2"/>
    <s v="Standard"/>
    <n v="1"/>
    <n v="1"/>
    <n v="128499.94"/>
    <x v="1"/>
    <s v="High"/>
    <x v="1"/>
    <x v="1"/>
  </r>
  <r>
    <n v="6047"/>
    <n v="15606435"/>
    <s v="Wall"/>
    <n v="593"/>
    <x v="0"/>
    <x v="2"/>
    <x v="1"/>
    <n v="69"/>
    <s v="Old"/>
    <n v="2"/>
    <x v="0"/>
    <n v="187013.13"/>
    <x v="2"/>
    <s v="Standard"/>
    <n v="0"/>
    <n v="1"/>
    <n v="105898.69"/>
    <x v="1"/>
    <s v="High"/>
    <x v="1"/>
    <x v="1"/>
  </r>
  <r>
    <n v="6048"/>
    <n v="15790247"/>
    <s v="Sims"/>
    <n v="536"/>
    <x v="0"/>
    <x v="1"/>
    <x v="1"/>
    <n v="40"/>
    <s v="Middle Age"/>
    <n v="9"/>
    <x v="3"/>
    <n v="0"/>
    <x v="2"/>
    <s v="Standard"/>
    <n v="1"/>
    <n v="1"/>
    <n v="11959.03"/>
    <x v="2"/>
    <s v="Low"/>
    <x v="1"/>
    <x v="1"/>
  </r>
  <r>
    <n v="6049"/>
    <n v="15676433"/>
    <s v="Allan"/>
    <n v="707"/>
    <x v="1"/>
    <x v="0"/>
    <x v="0"/>
    <n v="36"/>
    <s v="Middle Age"/>
    <n v="6"/>
    <x v="1"/>
    <n v="0"/>
    <x v="0"/>
    <s v="Basic"/>
    <n v="0"/>
    <n v="0"/>
    <n v="98810.78"/>
    <x v="0"/>
    <s v="Medium"/>
    <x v="1"/>
    <x v="1"/>
  </r>
  <r>
    <n v="6050"/>
    <n v="15625905"/>
    <s v="Griffen"/>
    <n v="592"/>
    <x v="0"/>
    <x v="1"/>
    <x v="1"/>
    <n v="41"/>
    <s v="Middle Age"/>
    <n v="0"/>
    <x v="0"/>
    <n v="0"/>
    <x v="2"/>
    <s v="Standard"/>
    <n v="1"/>
    <n v="0"/>
    <n v="65906.070000000007"/>
    <x v="0"/>
    <s v="Medium"/>
    <x v="1"/>
    <x v="1"/>
  </r>
  <r>
    <n v="6051"/>
    <n v="15626414"/>
    <s v="Russell"/>
    <n v="703"/>
    <x v="1"/>
    <x v="0"/>
    <x v="1"/>
    <n v="44"/>
    <s v="Middle Age"/>
    <n v="6"/>
    <x v="1"/>
    <n v="98862.54"/>
    <x v="0"/>
    <s v="Basic"/>
    <n v="1"/>
    <n v="0"/>
    <n v="151516.70000000001"/>
    <x v="0"/>
    <s v="High"/>
    <x v="1"/>
    <x v="1"/>
  </r>
  <r>
    <n v="6052"/>
    <n v="15623220"/>
    <s v="Brown"/>
    <n v="723"/>
    <x v="1"/>
    <x v="1"/>
    <x v="0"/>
    <n v="45"/>
    <s v="Middle Age"/>
    <n v="4"/>
    <x v="2"/>
    <n v="0"/>
    <x v="2"/>
    <s v="Standard"/>
    <n v="1"/>
    <n v="0"/>
    <n v="37214.39"/>
    <x v="2"/>
    <s v="Low"/>
    <x v="1"/>
    <x v="1"/>
  </r>
  <r>
    <n v="6053"/>
    <n v="15752857"/>
    <s v="Palerma"/>
    <n v="452"/>
    <x v="2"/>
    <x v="2"/>
    <x v="1"/>
    <n v="52"/>
    <s v="Old"/>
    <n v="1"/>
    <x v="0"/>
    <n v="98443.14"/>
    <x v="2"/>
    <s v="Standard"/>
    <n v="0"/>
    <n v="0"/>
    <n v="92033.98"/>
    <x v="0"/>
    <s v="Medium"/>
    <x v="1"/>
    <x v="1"/>
  </r>
  <r>
    <n v="6054"/>
    <n v="15677908"/>
    <s v="Gilbert"/>
    <n v="552"/>
    <x v="0"/>
    <x v="1"/>
    <x v="1"/>
    <n v="42"/>
    <s v="Middle Age"/>
    <n v="4"/>
    <x v="2"/>
    <n v="0"/>
    <x v="2"/>
    <s v="Standard"/>
    <n v="0"/>
    <n v="0"/>
    <n v="195692.3"/>
    <x v="1"/>
    <s v="High"/>
    <x v="1"/>
    <x v="1"/>
  </r>
  <r>
    <n v="6055"/>
    <n v="15773013"/>
    <s v="Uvarov"/>
    <n v="633"/>
    <x v="0"/>
    <x v="0"/>
    <x v="0"/>
    <n v="47"/>
    <s v="Middle Age"/>
    <n v="0"/>
    <x v="0"/>
    <n v="0"/>
    <x v="0"/>
    <s v="Basic"/>
    <n v="1"/>
    <n v="1"/>
    <n v="6342.84"/>
    <x v="2"/>
    <s v="Low"/>
    <x v="0"/>
    <x v="0"/>
  </r>
  <r>
    <n v="6056"/>
    <n v="15623972"/>
    <s v="Wisdom"/>
    <n v="479"/>
    <x v="2"/>
    <x v="2"/>
    <x v="0"/>
    <n v="23"/>
    <s v="Adolescence"/>
    <n v="9"/>
    <x v="3"/>
    <n v="123575.51"/>
    <x v="0"/>
    <s v="Basic"/>
    <n v="0"/>
    <n v="1"/>
    <n v="95148.28"/>
    <x v="0"/>
    <s v="Medium"/>
    <x v="1"/>
    <x v="1"/>
  </r>
  <r>
    <n v="6057"/>
    <n v="15738627"/>
    <s v="Hussain"/>
    <n v="768"/>
    <x v="1"/>
    <x v="0"/>
    <x v="1"/>
    <n v="25"/>
    <s v="Adolescence"/>
    <n v="6"/>
    <x v="1"/>
    <n v="0"/>
    <x v="2"/>
    <s v="Standard"/>
    <n v="1"/>
    <n v="1"/>
    <n v="21215.67"/>
    <x v="2"/>
    <s v="Low"/>
    <x v="1"/>
    <x v="1"/>
  </r>
  <r>
    <n v="6058"/>
    <n v="15643392"/>
    <s v="Woods"/>
    <n v="742"/>
    <x v="1"/>
    <x v="0"/>
    <x v="1"/>
    <n v="31"/>
    <s v="Middle Age"/>
    <n v="4"/>
    <x v="2"/>
    <n v="105239.1"/>
    <x v="0"/>
    <s v="Basic"/>
    <n v="1"/>
    <n v="1"/>
    <n v="19700.240000000002"/>
    <x v="2"/>
    <s v="Low"/>
    <x v="1"/>
    <x v="1"/>
  </r>
  <r>
    <n v="6059"/>
    <n v="15684868"/>
    <s v="Cameron"/>
    <n v="668"/>
    <x v="0"/>
    <x v="2"/>
    <x v="1"/>
    <n v="56"/>
    <s v="Old"/>
    <n v="9"/>
    <x v="3"/>
    <n v="110993.79"/>
    <x v="0"/>
    <s v="Basic"/>
    <n v="1"/>
    <n v="0"/>
    <n v="134396.64000000001"/>
    <x v="0"/>
    <s v="High"/>
    <x v="0"/>
    <x v="0"/>
  </r>
  <r>
    <n v="6060"/>
    <n v="15627854"/>
    <s v="Mai"/>
    <n v="707"/>
    <x v="1"/>
    <x v="1"/>
    <x v="1"/>
    <n v="44"/>
    <s v="Middle Age"/>
    <n v="3"/>
    <x v="2"/>
    <n v="0"/>
    <x v="2"/>
    <s v="Standard"/>
    <n v="1"/>
    <n v="1"/>
    <n v="135077.01"/>
    <x v="1"/>
    <s v="High"/>
    <x v="1"/>
    <x v="1"/>
  </r>
  <r>
    <n v="6061"/>
    <n v="15669253"/>
    <s v="Gibson"/>
    <n v="754"/>
    <x v="1"/>
    <x v="1"/>
    <x v="1"/>
    <n v="39"/>
    <s v="Middle Age"/>
    <n v="7"/>
    <x v="1"/>
    <n v="157691.98000000001"/>
    <x v="2"/>
    <s v="Standard"/>
    <n v="1"/>
    <n v="0"/>
    <n v="133600.89000000001"/>
    <x v="1"/>
    <s v="High"/>
    <x v="0"/>
    <x v="0"/>
  </r>
  <r>
    <n v="6062"/>
    <n v="15758023"/>
    <s v="Grigoryeva"/>
    <n v="544"/>
    <x v="0"/>
    <x v="2"/>
    <x v="1"/>
    <n v="47"/>
    <s v="Middle Age"/>
    <n v="5"/>
    <x v="2"/>
    <n v="105245.21"/>
    <x v="0"/>
    <s v="Basic"/>
    <n v="0"/>
    <n v="0"/>
    <n v="99922.08"/>
    <x v="0"/>
    <s v="Medium"/>
    <x v="0"/>
    <x v="0"/>
  </r>
  <r>
    <n v="6063"/>
    <n v="15574558"/>
    <s v="Gunter"/>
    <n v="718"/>
    <x v="1"/>
    <x v="1"/>
    <x v="1"/>
    <n v="32"/>
    <s v="Middle Age"/>
    <n v="8"/>
    <x v="1"/>
    <n v="0"/>
    <x v="2"/>
    <s v="Standard"/>
    <n v="1"/>
    <n v="1"/>
    <n v="41399.33"/>
    <x v="2"/>
    <s v="Low"/>
    <x v="1"/>
    <x v="1"/>
  </r>
  <r>
    <n v="6064"/>
    <n v="15635256"/>
    <s v="Arcuri"/>
    <n v="762"/>
    <x v="1"/>
    <x v="0"/>
    <x v="1"/>
    <n v="31"/>
    <s v="Middle Age"/>
    <n v="7"/>
    <x v="1"/>
    <n v="117687.35"/>
    <x v="0"/>
    <s v="Basic"/>
    <n v="1"/>
    <n v="1"/>
    <n v="159344.43"/>
    <x v="0"/>
    <s v="High"/>
    <x v="1"/>
    <x v="1"/>
  </r>
  <r>
    <n v="6065"/>
    <n v="15680399"/>
    <s v="Tung"/>
    <n v="772"/>
    <x v="1"/>
    <x v="0"/>
    <x v="1"/>
    <n v="23"/>
    <s v="Adolescence"/>
    <n v="2"/>
    <x v="0"/>
    <n v="0"/>
    <x v="2"/>
    <s v="Standard"/>
    <n v="1"/>
    <n v="0"/>
    <n v="18364.189999999999"/>
    <x v="2"/>
    <s v="Low"/>
    <x v="1"/>
    <x v="1"/>
  </r>
  <r>
    <n v="6066"/>
    <n v="15674720"/>
    <s v="Smith"/>
    <n v="691"/>
    <x v="0"/>
    <x v="2"/>
    <x v="0"/>
    <n v="37"/>
    <s v="Middle Age"/>
    <n v="7"/>
    <x v="1"/>
    <n v="123067.63"/>
    <x v="0"/>
    <s v="Basic"/>
    <n v="1"/>
    <n v="1"/>
    <n v="98162.44"/>
    <x v="0"/>
    <s v="Medium"/>
    <x v="0"/>
    <x v="0"/>
  </r>
  <r>
    <n v="6067"/>
    <n v="15580249"/>
    <s v="Lori"/>
    <n v="502"/>
    <x v="0"/>
    <x v="0"/>
    <x v="1"/>
    <n v="45"/>
    <s v="Middle Age"/>
    <n v="0"/>
    <x v="0"/>
    <n v="0"/>
    <x v="0"/>
    <s v="Basic"/>
    <n v="0"/>
    <n v="0"/>
    <n v="84663.21"/>
    <x v="0"/>
    <s v="Medium"/>
    <x v="1"/>
    <x v="1"/>
  </r>
  <r>
    <n v="6068"/>
    <n v="15675431"/>
    <s v="Chidimma"/>
    <n v="563"/>
    <x v="0"/>
    <x v="0"/>
    <x v="0"/>
    <n v="34"/>
    <s v="Middle Age"/>
    <n v="6"/>
    <x v="1"/>
    <n v="0"/>
    <x v="2"/>
    <s v="Standard"/>
    <n v="0"/>
    <n v="0"/>
    <n v="36536.93"/>
    <x v="2"/>
    <s v="Low"/>
    <x v="1"/>
    <x v="1"/>
  </r>
  <r>
    <n v="6069"/>
    <n v="15698285"/>
    <s v="Ting"/>
    <n v="676"/>
    <x v="0"/>
    <x v="0"/>
    <x v="0"/>
    <n v="41"/>
    <s v="Middle Age"/>
    <n v="4"/>
    <x v="2"/>
    <n v="101457.14"/>
    <x v="0"/>
    <s v="Basic"/>
    <n v="1"/>
    <n v="1"/>
    <n v="79101.67"/>
    <x v="0"/>
    <s v="Medium"/>
    <x v="1"/>
    <x v="1"/>
  </r>
  <r>
    <n v="6070"/>
    <n v="15810775"/>
    <s v="Tsao"/>
    <n v="576"/>
    <x v="0"/>
    <x v="1"/>
    <x v="1"/>
    <n v="52"/>
    <s v="Old"/>
    <n v="2"/>
    <x v="0"/>
    <n v="100549.43"/>
    <x v="2"/>
    <s v="Standard"/>
    <n v="1"/>
    <n v="1"/>
    <n v="16644.16"/>
    <x v="2"/>
    <s v="Low"/>
    <x v="1"/>
    <x v="1"/>
  </r>
  <r>
    <n v="6071"/>
    <n v="15678173"/>
    <s v="Collee"/>
    <n v="629"/>
    <x v="0"/>
    <x v="1"/>
    <x v="1"/>
    <n v="35"/>
    <s v="Middle Age"/>
    <n v="4"/>
    <x v="2"/>
    <n v="174588.79999999999"/>
    <x v="2"/>
    <s v="Standard"/>
    <n v="0"/>
    <n v="1"/>
    <n v="158420.14000000001"/>
    <x v="1"/>
    <s v="High"/>
    <x v="1"/>
    <x v="1"/>
  </r>
  <r>
    <n v="6072"/>
    <n v="15665222"/>
    <s v="Lettiere"/>
    <n v="625"/>
    <x v="0"/>
    <x v="1"/>
    <x v="1"/>
    <n v="52"/>
    <s v="Old"/>
    <n v="8"/>
    <x v="1"/>
    <n v="121161.57"/>
    <x v="0"/>
    <s v="Basic"/>
    <n v="1"/>
    <n v="0"/>
    <n v="48988.28"/>
    <x v="2"/>
    <s v="Low"/>
    <x v="1"/>
    <x v="1"/>
  </r>
  <r>
    <n v="6073"/>
    <n v="15803908"/>
    <s v="Fu"/>
    <n v="628"/>
    <x v="0"/>
    <x v="0"/>
    <x v="1"/>
    <n v="45"/>
    <s v="Middle Age"/>
    <n v="9"/>
    <x v="3"/>
    <n v="0"/>
    <x v="2"/>
    <s v="Standard"/>
    <n v="1"/>
    <n v="1"/>
    <n v="96862.56"/>
    <x v="0"/>
    <s v="Medium"/>
    <x v="1"/>
    <x v="1"/>
  </r>
  <r>
    <n v="6074"/>
    <n v="15586039"/>
    <s v="Bergamaschi"/>
    <n v="471"/>
    <x v="2"/>
    <x v="2"/>
    <x v="0"/>
    <n v="36"/>
    <s v="Middle Age"/>
    <n v="5"/>
    <x v="2"/>
    <n v="90063.74"/>
    <x v="2"/>
    <s v="Standard"/>
    <n v="1"/>
    <n v="1"/>
    <n v="96366.7"/>
    <x v="0"/>
    <s v="Medium"/>
    <x v="1"/>
    <x v="1"/>
  </r>
  <r>
    <n v="6075"/>
    <n v="15802570"/>
    <s v="Dyer"/>
    <n v="811"/>
    <x v="1"/>
    <x v="0"/>
    <x v="0"/>
    <n v="45"/>
    <s v="Middle Age"/>
    <n v="5"/>
    <x v="2"/>
    <n v="0"/>
    <x v="2"/>
    <s v="Standard"/>
    <n v="1"/>
    <n v="1"/>
    <n v="146123.19"/>
    <x v="1"/>
    <s v="High"/>
    <x v="1"/>
    <x v="1"/>
  </r>
  <r>
    <n v="6076"/>
    <n v="15781451"/>
    <s v="Buccho"/>
    <n v="504"/>
    <x v="0"/>
    <x v="0"/>
    <x v="1"/>
    <n v="42"/>
    <s v="Middle Age"/>
    <n v="3"/>
    <x v="2"/>
    <n v="134936.97"/>
    <x v="2"/>
    <s v="Standard"/>
    <n v="0"/>
    <n v="0"/>
    <n v="135178.91"/>
    <x v="1"/>
    <s v="High"/>
    <x v="1"/>
    <x v="1"/>
  </r>
  <r>
    <n v="6077"/>
    <n v="15721019"/>
    <s v="Jones"/>
    <n v="687"/>
    <x v="0"/>
    <x v="0"/>
    <x v="0"/>
    <n v="24"/>
    <s v="Adolescence"/>
    <n v="3"/>
    <x v="2"/>
    <n v="110495.27"/>
    <x v="0"/>
    <s v="Basic"/>
    <n v="1"/>
    <n v="0"/>
    <n v="158615.41"/>
    <x v="0"/>
    <s v="High"/>
    <x v="1"/>
    <x v="1"/>
  </r>
  <r>
    <n v="6078"/>
    <n v="15738588"/>
    <s v="Nebechi"/>
    <n v="660"/>
    <x v="0"/>
    <x v="2"/>
    <x v="0"/>
    <n v="37"/>
    <s v="Middle Age"/>
    <n v="2"/>
    <x v="0"/>
    <n v="133200.09"/>
    <x v="0"/>
    <s v="Basic"/>
    <n v="0"/>
    <n v="0"/>
    <n v="71433.88"/>
    <x v="0"/>
    <s v="Medium"/>
    <x v="1"/>
    <x v="1"/>
  </r>
  <r>
    <n v="6079"/>
    <n v="15730657"/>
    <s v="Ibekwe"/>
    <n v="548"/>
    <x v="0"/>
    <x v="0"/>
    <x v="0"/>
    <n v="41"/>
    <s v="Middle Age"/>
    <n v="4"/>
    <x v="2"/>
    <n v="82596.800000000003"/>
    <x v="0"/>
    <s v="Basic"/>
    <n v="0"/>
    <n v="1"/>
    <n v="55672.09"/>
    <x v="0"/>
    <s v="Medium"/>
    <x v="1"/>
    <x v="1"/>
  </r>
  <r>
    <n v="6080"/>
    <n v="15739292"/>
    <s v="Gorshkov"/>
    <n v="609"/>
    <x v="0"/>
    <x v="2"/>
    <x v="1"/>
    <n v="31"/>
    <s v="Middle Age"/>
    <n v="9"/>
    <x v="3"/>
    <n v="103837.75"/>
    <x v="0"/>
    <s v="Basic"/>
    <n v="1"/>
    <n v="1"/>
    <n v="150218.10999999999"/>
    <x v="0"/>
    <s v="High"/>
    <x v="1"/>
    <x v="1"/>
  </r>
  <r>
    <n v="6081"/>
    <n v="15725945"/>
    <s v="Nweke"/>
    <n v="659"/>
    <x v="0"/>
    <x v="1"/>
    <x v="0"/>
    <n v="42"/>
    <s v="Middle Age"/>
    <n v="2"/>
    <x v="0"/>
    <n v="0"/>
    <x v="0"/>
    <s v="Basic"/>
    <n v="0"/>
    <n v="0"/>
    <n v="162734.31"/>
    <x v="0"/>
    <s v="High"/>
    <x v="0"/>
    <x v="0"/>
  </r>
  <r>
    <n v="6082"/>
    <n v="15813159"/>
    <s v="Hairston"/>
    <n v="526"/>
    <x v="0"/>
    <x v="0"/>
    <x v="1"/>
    <n v="52"/>
    <s v="Old"/>
    <n v="8"/>
    <x v="1"/>
    <n v="93590.47"/>
    <x v="0"/>
    <s v="Basic"/>
    <n v="0"/>
    <n v="1"/>
    <n v="21228.71"/>
    <x v="2"/>
    <s v="Low"/>
    <x v="0"/>
    <x v="0"/>
  </r>
  <r>
    <n v="6083"/>
    <n v="15636820"/>
    <s v="Loggia"/>
    <n v="725"/>
    <x v="1"/>
    <x v="2"/>
    <x v="1"/>
    <n v="40"/>
    <s v="Middle Age"/>
    <n v="8"/>
    <x v="1"/>
    <n v="104149.66"/>
    <x v="0"/>
    <s v="Basic"/>
    <n v="1"/>
    <n v="0"/>
    <n v="62027.9"/>
    <x v="0"/>
    <s v="Medium"/>
    <x v="1"/>
    <x v="1"/>
  </r>
  <r>
    <n v="6084"/>
    <n v="15603880"/>
    <s v="Morgan"/>
    <n v="519"/>
    <x v="0"/>
    <x v="2"/>
    <x v="1"/>
    <n v="38"/>
    <s v="Middle Age"/>
    <n v="1"/>
    <x v="0"/>
    <n v="114141.64"/>
    <x v="0"/>
    <s v="Basic"/>
    <n v="1"/>
    <n v="1"/>
    <n v="60988.21"/>
    <x v="0"/>
    <s v="Medium"/>
    <x v="0"/>
    <x v="0"/>
  </r>
  <r>
    <n v="6085"/>
    <n v="15619494"/>
    <s v="Abdulov"/>
    <n v="562"/>
    <x v="0"/>
    <x v="2"/>
    <x v="0"/>
    <n v="31"/>
    <s v="Middle Age"/>
    <n v="9"/>
    <x v="3"/>
    <n v="117153"/>
    <x v="0"/>
    <s v="Basic"/>
    <n v="1"/>
    <n v="1"/>
    <n v="108675.01"/>
    <x v="0"/>
    <s v="High"/>
    <x v="1"/>
    <x v="1"/>
  </r>
  <r>
    <n v="6086"/>
    <n v="15596992"/>
    <s v="Norris"/>
    <n v="482"/>
    <x v="2"/>
    <x v="2"/>
    <x v="1"/>
    <n v="45"/>
    <s v="Middle Age"/>
    <n v="7"/>
    <x v="1"/>
    <n v="156353.46"/>
    <x v="0"/>
    <s v="Basic"/>
    <n v="1"/>
    <n v="0"/>
    <n v="72643.95"/>
    <x v="0"/>
    <s v="Medium"/>
    <x v="0"/>
    <x v="0"/>
  </r>
  <r>
    <n v="6087"/>
    <n v="15735025"/>
    <s v="Clark"/>
    <n v="535"/>
    <x v="0"/>
    <x v="1"/>
    <x v="1"/>
    <n v="37"/>
    <s v="Middle Age"/>
    <n v="3"/>
    <x v="2"/>
    <n v="175534.78"/>
    <x v="2"/>
    <s v="Standard"/>
    <n v="1"/>
    <n v="1"/>
    <n v="9241.52"/>
    <x v="2"/>
    <s v="Low"/>
    <x v="1"/>
    <x v="1"/>
  </r>
  <r>
    <n v="6088"/>
    <n v="15730759"/>
    <s v="Chukwudi"/>
    <n v="561"/>
    <x v="0"/>
    <x v="0"/>
    <x v="0"/>
    <n v="27"/>
    <s v="Adolescence"/>
    <n v="9"/>
    <x v="3"/>
    <n v="135637"/>
    <x v="0"/>
    <s v="Basic"/>
    <n v="1"/>
    <n v="0"/>
    <n v="153080.4"/>
    <x v="0"/>
    <s v="High"/>
    <x v="0"/>
    <x v="0"/>
  </r>
  <r>
    <n v="6089"/>
    <n v="15752912"/>
    <s v="Perkin"/>
    <n v="661"/>
    <x v="0"/>
    <x v="0"/>
    <x v="0"/>
    <n v="30"/>
    <s v="Middle Age"/>
    <n v="7"/>
    <x v="1"/>
    <n v="0"/>
    <x v="2"/>
    <s v="Standard"/>
    <n v="1"/>
    <n v="0"/>
    <n v="72196.570000000007"/>
    <x v="0"/>
    <s v="Medium"/>
    <x v="1"/>
    <x v="1"/>
  </r>
  <r>
    <n v="6090"/>
    <n v="15711316"/>
    <s v="Ch'ang"/>
    <n v="771"/>
    <x v="1"/>
    <x v="0"/>
    <x v="1"/>
    <n v="27"/>
    <s v="Adolescence"/>
    <n v="2"/>
    <x v="0"/>
    <n v="0"/>
    <x v="2"/>
    <s v="Standard"/>
    <n v="1"/>
    <n v="1"/>
    <n v="199527.34"/>
    <x v="1"/>
    <s v="High"/>
    <x v="1"/>
    <x v="1"/>
  </r>
  <r>
    <n v="6091"/>
    <n v="15738785"/>
    <s v="Kang"/>
    <n v="545"/>
    <x v="0"/>
    <x v="0"/>
    <x v="1"/>
    <n v="26"/>
    <s v="Adolescence"/>
    <n v="7"/>
    <x v="1"/>
    <n v="0"/>
    <x v="2"/>
    <s v="Standard"/>
    <n v="0"/>
    <n v="1"/>
    <n v="156598.23000000001"/>
    <x v="1"/>
    <s v="High"/>
    <x v="1"/>
    <x v="1"/>
  </r>
  <r>
    <n v="6092"/>
    <n v="15777896"/>
    <s v="Chukwudi"/>
    <n v="850"/>
    <x v="1"/>
    <x v="2"/>
    <x v="0"/>
    <n v="33"/>
    <s v="Middle Age"/>
    <n v="2"/>
    <x v="0"/>
    <n v="83415.039999999994"/>
    <x v="0"/>
    <s v="Basic"/>
    <n v="0"/>
    <n v="1"/>
    <n v="74917.64"/>
    <x v="0"/>
    <s v="Medium"/>
    <x v="1"/>
    <x v="1"/>
  </r>
  <r>
    <n v="6093"/>
    <n v="15628963"/>
    <s v="Frolova"/>
    <n v="601"/>
    <x v="0"/>
    <x v="2"/>
    <x v="1"/>
    <n v="43"/>
    <s v="Middle Age"/>
    <n v="3"/>
    <x v="2"/>
    <n v="141859.12"/>
    <x v="2"/>
    <s v="Standard"/>
    <n v="1"/>
    <n v="1"/>
    <n v="111249.62"/>
    <x v="1"/>
    <s v="High"/>
    <x v="1"/>
    <x v="1"/>
  </r>
  <r>
    <n v="6094"/>
    <n v="15742126"/>
    <s v="Chiu"/>
    <n v="712"/>
    <x v="1"/>
    <x v="2"/>
    <x v="1"/>
    <n v="38"/>
    <s v="Middle Age"/>
    <n v="7"/>
    <x v="1"/>
    <n v="132767.66"/>
    <x v="2"/>
    <s v="Standard"/>
    <n v="1"/>
    <n v="1"/>
    <n v="59115.77"/>
    <x v="0"/>
    <s v="Medium"/>
    <x v="1"/>
    <x v="1"/>
  </r>
  <r>
    <n v="6095"/>
    <n v="15575623"/>
    <s v="Simpson"/>
    <n v="589"/>
    <x v="0"/>
    <x v="0"/>
    <x v="0"/>
    <n v="31"/>
    <s v="Middle Age"/>
    <n v="10"/>
    <x v="3"/>
    <n v="110635.32"/>
    <x v="0"/>
    <s v="Basic"/>
    <n v="1"/>
    <n v="0"/>
    <n v="148218.85999999999"/>
    <x v="0"/>
    <s v="High"/>
    <x v="1"/>
    <x v="1"/>
  </r>
  <r>
    <n v="6096"/>
    <n v="15741652"/>
    <s v="McLean"/>
    <n v="600"/>
    <x v="0"/>
    <x v="1"/>
    <x v="1"/>
    <n v="37"/>
    <s v="Middle Age"/>
    <n v="8"/>
    <x v="1"/>
    <n v="177657.35"/>
    <x v="0"/>
    <s v="Basic"/>
    <n v="1"/>
    <n v="1"/>
    <n v="77142.320000000007"/>
    <x v="0"/>
    <s v="Medium"/>
    <x v="1"/>
    <x v="1"/>
  </r>
  <r>
    <n v="6097"/>
    <n v="15738884"/>
    <s v="Hu"/>
    <n v="642"/>
    <x v="0"/>
    <x v="2"/>
    <x v="1"/>
    <n v="41"/>
    <s v="Middle Age"/>
    <n v="4"/>
    <x v="2"/>
    <n v="157777.57999999999"/>
    <x v="0"/>
    <s v="Basic"/>
    <n v="1"/>
    <n v="0"/>
    <n v="67484.600000000006"/>
    <x v="0"/>
    <s v="Medium"/>
    <x v="1"/>
    <x v="1"/>
  </r>
  <r>
    <n v="6098"/>
    <n v="15615050"/>
    <s v="Savage"/>
    <n v="575"/>
    <x v="0"/>
    <x v="2"/>
    <x v="1"/>
    <n v="47"/>
    <s v="Middle Age"/>
    <n v="9"/>
    <x v="3"/>
    <n v="107915.94"/>
    <x v="2"/>
    <s v="Standard"/>
    <n v="1"/>
    <n v="1"/>
    <n v="63452.18"/>
    <x v="0"/>
    <s v="Medium"/>
    <x v="0"/>
    <x v="0"/>
  </r>
  <r>
    <n v="6099"/>
    <n v="15803005"/>
    <s v="Wallace"/>
    <n v="570"/>
    <x v="0"/>
    <x v="2"/>
    <x v="0"/>
    <n v="57"/>
    <s v="Old"/>
    <n v="5"/>
    <x v="2"/>
    <n v="86568.75"/>
    <x v="0"/>
    <s v="Basic"/>
    <n v="0"/>
    <n v="1"/>
    <n v="103660.31"/>
    <x v="0"/>
    <s v="High"/>
    <x v="1"/>
    <x v="1"/>
  </r>
  <r>
    <n v="6100"/>
    <n v="15743498"/>
    <s v="Winter"/>
    <n v="532"/>
    <x v="0"/>
    <x v="2"/>
    <x v="1"/>
    <n v="52"/>
    <s v="Old"/>
    <n v="9"/>
    <x v="3"/>
    <n v="137755.76"/>
    <x v="0"/>
    <s v="Basic"/>
    <n v="1"/>
    <n v="0"/>
    <n v="163191.99"/>
    <x v="0"/>
    <s v="High"/>
    <x v="0"/>
    <x v="0"/>
  </r>
  <r>
    <n v="6101"/>
    <n v="15720463"/>
    <s v="Ho"/>
    <n v="796"/>
    <x v="1"/>
    <x v="0"/>
    <x v="1"/>
    <n v="30"/>
    <s v="Middle Age"/>
    <n v="2"/>
    <x v="0"/>
    <n v="137262.71"/>
    <x v="2"/>
    <s v="Standard"/>
    <n v="1"/>
    <n v="0"/>
    <n v="62905.29"/>
    <x v="0"/>
    <s v="Medium"/>
    <x v="1"/>
    <x v="1"/>
  </r>
  <r>
    <n v="6102"/>
    <n v="15588695"/>
    <s v="Su"/>
    <n v="833"/>
    <x v="1"/>
    <x v="1"/>
    <x v="1"/>
    <n v="32"/>
    <s v="Middle Age"/>
    <n v="6"/>
    <x v="1"/>
    <n v="0"/>
    <x v="0"/>
    <s v="Basic"/>
    <n v="1"/>
    <n v="1"/>
    <n v="44323.22"/>
    <x v="2"/>
    <s v="Low"/>
    <x v="0"/>
    <x v="0"/>
  </r>
  <r>
    <n v="6103"/>
    <n v="15665802"/>
    <s v="Li Fonti"/>
    <n v="642"/>
    <x v="0"/>
    <x v="1"/>
    <x v="0"/>
    <n v="36"/>
    <s v="Middle Age"/>
    <n v="6"/>
    <x v="1"/>
    <n v="0"/>
    <x v="2"/>
    <s v="Standard"/>
    <n v="1"/>
    <n v="1"/>
    <n v="97938.59"/>
    <x v="0"/>
    <s v="Medium"/>
    <x v="1"/>
    <x v="1"/>
  </r>
  <r>
    <n v="6104"/>
    <n v="15571144"/>
    <s v="Ives"/>
    <n v="655"/>
    <x v="0"/>
    <x v="0"/>
    <x v="1"/>
    <n v="28"/>
    <s v="Adolescence"/>
    <n v="10"/>
    <x v="3"/>
    <n v="0"/>
    <x v="2"/>
    <s v="Standard"/>
    <n v="0"/>
    <n v="1"/>
    <n v="126565.21"/>
    <x v="1"/>
    <s v="High"/>
    <x v="1"/>
    <x v="1"/>
  </r>
  <r>
    <n v="6105"/>
    <n v="15750731"/>
    <s v="Trevisani"/>
    <n v="736"/>
    <x v="1"/>
    <x v="2"/>
    <x v="1"/>
    <n v="50"/>
    <s v="Middle Age"/>
    <n v="9"/>
    <x v="3"/>
    <n v="116309.01"/>
    <x v="0"/>
    <s v="Basic"/>
    <n v="1"/>
    <n v="0"/>
    <n v="185360.4"/>
    <x v="0"/>
    <s v="High"/>
    <x v="0"/>
    <x v="0"/>
  </r>
  <r>
    <n v="6106"/>
    <n v="15605134"/>
    <s v="Bond"/>
    <n v="617"/>
    <x v="0"/>
    <x v="0"/>
    <x v="0"/>
    <n v="34"/>
    <s v="Middle Age"/>
    <n v="0"/>
    <x v="0"/>
    <n v="131244.65"/>
    <x v="2"/>
    <s v="Standard"/>
    <n v="1"/>
    <n v="0"/>
    <n v="183229.02"/>
    <x v="1"/>
    <s v="High"/>
    <x v="1"/>
    <x v="1"/>
  </r>
  <r>
    <n v="6107"/>
    <n v="15626044"/>
    <s v="Lettiere"/>
    <n v="762"/>
    <x v="1"/>
    <x v="2"/>
    <x v="1"/>
    <n v="28"/>
    <s v="Adolescence"/>
    <n v="3"/>
    <x v="2"/>
    <n v="125155.83"/>
    <x v="2"/>
    <s v="Standard"/>
    <n v="1"/>
    <n v="1"/>
    <n v="106024.02"/>
    <x v="1"/>
    <s v="High"/>
    <x v="1"/>
    <x v="1"/>
  </r>
  <r>
    <n v="6108"/>
    <n v="15737910"/>
    <s v="Houghton"/>
    <n v="703"/>
    <x v="1"/>
    <x v="2"/>
    <x v="1"/>
    <n v="35"/>
    <s v="Middle Age"/>
    <n v="5"/>
    <x v="2"/>
    <n v="140691.07999999999"/>
    <x v="2"/>
    <s v="Standard"/>
    <n v="1"/>
    <n v="0"/>
    <n v="167810.26"/>
    <x v="1"/>
    <s v="High"/>
    <x v="1"/>
    <x v="1"/>
  </r>
  <r>
    <n v="6109"/>
    <n v="15761076"/>
    <s v="Lei"/>
    <n v="507"/>
    <x v="0"/>
    <x v="0"/>
    <x v="1"/>
    <n v="41"/>
    <s v="Middle Age"/>
    <n v="3"/>
    <x v="2"/>
    <n v="58820.32"/>
    <x v="2"/>
    <s v="Standard"/>
    <n v="1"/>
    <n v="1"/>
    <n v="138536.09"/>
    <x v="1"/>
    <s v="High"/>
    <x v="1"/>
    <x v="1"/>
  </r>
  <r>
    <n v="6110"/>
    <n v="15710105"/>
    <s v="Stirling"/>
    <n v="581"/>
    <x v="0"/>
    <x v="2"/>
    <x v="0"/>
    <n v="26"/>
    <s v="Adolescence"/>
    <n v="3"/>
    <x v="2"/>
    <n v="105099.45"/>
    <x v="0"/>
    <s v="Basic"/>
    <n v="1"/>
    <n v="1"/>
    <n v="184520"/>
    <x v="0"/>
    <s v="High"/>
    <x v="0"/>
    <x v="0"/>
  </r>
  <r>
    <n v="6111"/>
    <n v="15577402"/>
    <s v="Grant"/>
    <n v="593"/>
    <x v="0"/>
    <x v="0"/>
    <x v="1"/>
    <n v="31"/>
    <s v="Middle Age"/>
    <n v="9"/>
    <x v="3"/>
    <n v="0"/>
    <x v="2"/>
    <s v="Standard"/>
    <n v="0"/>
    <n v="1"/>
    <n v="20492.16"/>
    <x v="2"/>
    <s v="Low"/>
    <x v="1"/>
    <x v="1"/>
  </r>
  <r>
    <n v="6112"/>
    <n v="15803337"/>
    <s v="Baresi"/>
    <n v="648"/>
    <x v="0"/>
    <x v="0"/>
    <x v="1"/>
    <n v="23"/>
    <s v="Adolescence"/>
    <n v="9"/>
    <x v="3"/>
    <n v="168372.52"/>
    <x v="0"/>
    <s v="Basic"/>
    <n v="1"/>
    <n v="0"/>
    <n v="134676.72"/>
    <x v="0"/>
    <s v="High"/>
    <x v="1"/>
    <x v="1"/>
  </r>
  <r>
    <n v="6113"/>
    <n v="15654372"/>
    <s v="Pearce"/>
    <n v="462"/>
    <x v="2"/>
    <x v="2"/>
    <x v="1"/>
    <n v="34"/>
    <s v="Middle Age"/>
    <n v="1"/>
    <x v="0"/>
    <n v="94682.559999999998"/>
    <x v="2"/>
    <s v="Standard"/>
    <n v="1"/>
    <n v="0"/>
    <n v="138478.20000000001"/>
    <x v="1"/>
    <s v="High"/>
    <x v="1"/>
    <x v="1"/>
  </r>
  <r>
    <n v="6114"/>
    <n v="15585867"/>
    <s v="Rutledge"/>
    <n v="596"/>
    <x v="0"/>
    <x v="1"/>
    <x v="1"/>
    <n v="36"/>
    <s v="Middle Age"/>
    <n v="2"/>
    <x v="0"/>
    <n v="0"/>
    <x v="2"/>
    <s v="Standard"/>
    <n v="0"/>
    <n v="1"/>
    <n v="125557.95"/>
    <x v="1"/>
    <s v="High"/>
    <x v="1"/>
    <x v="1"/>
  </r>
  <r>
    <n v="6115"/>
    <n v="15662488"/>
    <s v="Udegbunam"/>
    <n v="627"/>
    <x v="0"/>
    <x v="0"/>
    <x v="0"/>
    <n v="44"/>
    <s v="Middle Age"/>
    <n v="5"/>
    <x v="2"/>
    <n v="0"/>
    <x v="2"/>
    <s v="Standard"/>
    <n v="1"/>
    <n v="0"/>
    <n v="82969.61"/>
    <x v="0"/>
    <s v="Medium"/>
    <x v="0"/>
    <x v="0"/>
  </r>
  <r>
    <n v="6116"/>
    <n v="15604813"/>
    <s v="Zaytseva"/>
    <n v="494"/>
    <x v="2"/>
    <x v="0"/>
    <x v="1"/>
    <n v="40"/>
    <s v="Middle Age"/>
    <n v="7"/>
    <x v="1"/>
    <n v="0"/>
    <x v="2"/>
    <s v="Standard"/>
    <n v="0"/>
    <n v="1"/>
    <n v="158071.69"/>
    <x v="1"/>
    <s v="High"/>
    <x v="1"/>
    <x v="1"/>
  </r>
  <r>
    <n v="6117"/>
    <n v="15611644"/>
    <s v="Onyemauchechukwu"/>
    <n v="627"/>
    <x v="0"/>
    <x v="0"/>
    <x v="1"/>
    <n v="73"/>
    <s v="Old"/>
    <n v="0"/>
    <x v="0"/>
    <n v="146329.73000000001"/>
    <x v="0"/>
    <s v="Basic"/>
    <n v="0"/>
    <n v="1"/>
    <n v="43615.67"/>
    <x v="2"/>
    <s v="Low"/>
    <x v="1"/>
    <x v="1"/>
  </r>
  <r>
    <n v="6118"/>
    <n v="15674928"/>
    <s v="Mullah"/>
    <n v="850"/>
    <x v="1"/>
    <x v="1"/>
    <x v="1"/>
    <n v="37"/>
    <s v="Middle Age"/>
    <n v="2"/>
    <x v="0"/>
    <n v="0"/>
    <x v="2"/>
    <s v="Standard"/>
    <n v="1"/>
    <n v="0"/>
    <n v="119969.99"/>
    <x v="1"/>
    <s v="High"/>
    <x v="1"/>
    <x v="1"/>
  </r>
  <r>
    <n v="6119"/>
    <n v="15656100"/>
    <s v="Candler"/>
    <n v="632"/>
    <x v="0"/>
    <x v="0"/>
    <x v="0"/>
    <n v="49"/>
    <s v="Middle Age"/>
    <n v="5"/>
    <x v="2"/>
    <n v="167962.7"/>
    <x v="0"/>
    <s v="Basic"/>
    <n v="0"/>
    <n v="0"/>
    <n v="140201.21"/>
    <x v="0"/>
    <s v="High"/>
    <x v="1"/>
    <x v="1"/>
  </r>
  <r>
    <n v="6120"/>
    <n v="15764293"/>
    <s v="Konovalova"/>
    <n v="490"/>
    <x v="2"/>
    <x v="0"/>
    <x v="1"/>
    <n v="33"/>
    <s v="Middle Age"/>
    <n v="1"/>
    <x v="0"/>
    <n v="0"/>
    <x v="2"/>
    <s v="Standard"/>
    <n v="1"/>
    <n v="1"/>
    <n v="80792.83"/>
    <x v="0"/>
    <s v="Medium"/>
    <x v="1"/>
    <x v="1"/>
  </r>
  <r>
    <n v="6121"/>
    <n v="15636423"/>
    <s v="Lei"/>
    <n v="715"/>
    <x v="1"/>
    <x v="0"/>
    <x v="1"/>
    <n v="40"/>
    <s v="Middle Age"/>
    <n v="7"/>
    <x v="1"/>
    <n v="0"/>
    <x v="0"/>
    <s v="Basic"/>
    <n v="1"/>
    <n v="1"/>
    <n v="141359.10999999999"/>
    <x v="0"/>
    <s v="High"/>
    <x v="1"/>
    <x v="1"/>
  </r>
  <r>
    <n v="6122"/>
    <n v="15607629"/>
    <s v="Hollis"/>
    <n v="679"/>
    <x v="0"/>
    <x v="0"/>
    <x v="1"/>
    <n v="48"/>
    <s v="Middle Age"/>
    <n v="8"/>
    <x v="1"/>
    <n v="0"/>
    <x v="2"/>
    <s v="Standard"/>
    <n v="1"/>
    <n v="0"/>
    <n v="23344.94"/>
    <x v="2"/>
    <s v="Low"/>
    <x v="1"/>
    <x v="1"/>
  </r>
  <r>
    <n v="6123"/>
    <n v="15577313"/>
    <s v="Lionel"/>
    <n v="619"/>
    <x v="0"/>
    <x v="0"/>
    <x v="1"/>
    <n v="44"/>
    <s v="Middle Age"/>
    <n v="3"/>
    <x v="2"/>
    <n v="116967.67999999999"/>
    <x v="0"/>
    <s v="Basic"/>
    <n v="1"/>
    <n v="0"/>
    <n v="5075.17"/>
    <x v="2"/>
    <s v="Low"/>
    <x v="0"/>
    <x v="0"/>
  </r>
  <r>
    <n v="6124"/>
    <n v="15714493"/>
    <s v="Francis"/>
    <n v="465"/>
    <x v="2"/>
    <x v="1"/>
    <x v="0"/>
    <n v="33"/>
    <s v="Middle Age"/>
    <n v="6"/>
    <x v="1"/>
    <n v="0"/>
    <x v="2"/>
    <s v="Standard"/>
    <n v="1"/>
    <n v="1"/>
    <n v="95500.98"/>
    <x v="0"/>
    <s v="Medium"/>
    <x v="1"/>
    <x v="1"/>
  </r>
  <r>
    <n v="6125"/>
    <n v="15643359"/>
    <s v="Carter"/>
    <n v="736"/>
    <x v="1"/>
    <x v="1"/>
    <x v="1"/>
    <n v="32"/>
    <s v="Middle Age"/>
    <n v="7"/>
    <x v="1"/>
    <n v="0"/>
    <x v="0"/>
    <s v="Basic"/>
    <n v="0"/>
    <n v="1"/>
    <n v="79082.62"/>
    <x v="0"/>
    <s v="Medium"/>
    <x v="1"/>
    <x v="1"/>
  </r>
  <r>
    <n v="6126"/>
    <n v="15687913"/>
    <s v="Mai"/>
    <n v="501"/>
    <x v="0"/>
    <x v="2"/>
    <x v="0"/>
    <n v="34"/>
    <s v="Middle Age"/>
    <n v="7"/>
    <x v="1"/>
    <n v="93244.42"/>
    <x v="0"/>
    <s v="Basic"/>
    <n v="0"/>
    <n v="1"/>
    <n v="199805.63"/>
    <x v="0"/>
    <s v="High"/>
    <x v="1"/>
    <x v="1"/>
  </r>
  <r>
    <n v="6127"/>
    <n v="15790935"/>
    <s v="Johnson"/>
    <n v="535"/>
    <x v="0"/>
    <x v="0"/>
    <x v="0"/>
    <n v="29"/>
    <s v="Adolescence"/>
    <n v="5"/>
    <x v="2"/>
    <n v="0"/>
    <x v="2"/>
    <s v="Standard"/>
    <n v="0"/>
    <n v="1"/>
    <n v="52709.55"/>
    <x v="0"/>
    <s v="Medium"/>
    <x v="1"/>
    <x v="1"/>
  </r>
  <r>
    <n v="6128"/>
    <n v="15708693"/>
    <s v="Sherman"/>
    <n v="759"/>
    <x v="1"/>
    <x v="0"/>
    <x v="0"/>
    <n v="33"/>
    <s v="Middle Age"/>
    <n v="2"/>
    <x v="0"/>
    <n v="0"/>
    <x v="2"/>
    <s v="Standard"/>
    <n v="1"/>
    <n v="0"/>
    <n v="56583.88"/>
    <x v="0"/>
    <s v="Medium"/>
    <x v="1"/>
    <x v="1"/>
  </r>
  <r>
    <n v="6129"/>
    <n v="15672016"/>
    <s v="Sabbatini"/>
    <n v="819"/>
    <x v="1"/>
    <x v="0"/>
    <x v="1"/>
    <n v="35"/>
    <s v="Middle Age"/>
    <n v="1"/>
    <x v="0"/>
    <n v="0"/>
    <x v="2"/>
    <s v="Standard"/>
    <n v="0"/>
    <n v="1"/>
    <n v="3385.04"/>
    <x v="2"/>
    <s v="Low"/>
    <x v="1"/>
    <x v="1"/>
  </r>
  <r>
    <n v="6130"/>
    <n v="15727605"/>
    <s v="Shih"/>
    <n v="533"/>
    <x v="0"/>
    <x v="2"/>
    <x v="1"/>
    <n v="43"/>
    <s v="Middle Age"/>
    <n v="4"/>
    <x v="2"/>
    <n v="80442.06"/>
    <x v="2"/>
    <s v="Standard"/>
    <n v="0"/>
    <n v="1"/>
    <n v="12537.42"/>
    <x v="2"/>
    <s v="Low"/>
    <x v="1"/>
    <x v="1"/>
  </r>
  <r>
    <n v="6131"/>
    <n v="15651144"/>
    <s v="Yao"/>
    <n v="632"/>
    <x v="0"/>
    <x v="2"/>
    <x v="0"/>
    <n v="35"/>
    <s v="Middle Age"/>
    <n v="2"/>
    <x v="0"/>
    <n v="150561.03"/>
    <x v="2"/>
    <s v="Standard"/>
    <n v="0"/>
    <n v="0"/>
    <n v="64722.61"/>
    <x v="0"/>
    <s v="Medium"/>
    <x v="1"/>
    <x v="1"/>
  </r>
  <r>
    <n v="6132"/>
    <n v="15749401"/>
    <s v="Ko"/>
    <n v="686"/>
    <x v="0"/>
    <x v="0"/>
    <x v="1"/>
    <n v="60"/>
    <s v="Old"/>
    <n v="9"/>
    <x v="3"/>
    <n v="0"/>
    <x v="1"/>
    <s v="Premium"/>
    <n v="1"/>
    <n v="1"/>
    <n v="75246.210000000006"/>
    <x v="0"/>
    <s v="Medium"/>
    <x v="0"/>
    <x v="0"/>
  </r>
  <r>
    <n v="6133"/>
    <n v="15691874"/>
    <s v="Kazakova"/>
    <n v="687"/>
    <x v="0"/>
    <x v="0"/>
    <x v="0"/>
    <n v="34"/>
    <s v="Middle Age"/>
    <n v="9"/>
    <x v="3"/>
    <n v="125474.44"/>
    <x v="0"/>
    <s v="Basic"/>
    <n v="1"/>
    <n v="0"/>
    <n v="198929.84"/>
    <x v="0"/>
    <s v="High"/>
    <x v="1"/>
    <x v="1"/>
  </r>
  <r>
    <n v="6134"/>
    <n v="15620735"/>
    <s v="Chiganu"/>
    <n v="667"/>
    <x v="0"/>
    <x v="2"/>
    <x v="0"/>
    <n v="33"/>
    <s v="Middle Age"/>
    <n v="4"/>
    <x v="2"/>
    <n v="127076.68"/>
    <x v="2"/>
    <s v="Standard"/>
    <n v="1"/>
    <n v="0"/>
    <n v="69011.66"/>
    <x v="0"/>
    <s v="Medium"/>
    <x v="1"/>
    <x v="1"/>
  </r>
  <r>
    <n v="6135"/>
    <n v="15769781"/>
    <s v="Nucci"/>
    <n v="699"/>
    <x v="0"/>
    <x v="1"/>
    <x v="0"/>
    <n v="25"/>
    <s v="Adolescence"/>
    <n v="8"/>
    <x v="1"/>
    <n v="0"/>
    <x v="2"/>
    <s v="Standard"/>
    <n v="1"/>
    <n v="1"/>
    <n v="52404.47"/>
    <x v="0"/>
    <s v="Medium"/>
    <x v="1"/>
    <x v="1"/>
  </r>
  <r>
    <n v="6136"/>
    <n v="15624611"/>
    <s v="Marsden"/>
    <n v="497"/>
    <x v="2"/>
    <x v="1"/>
    <x v="1"/>
    <n v="37"/>
    <s v="Middle Age"/>
    <n v="8"/>
    <x v="1"/>
    <n v="128650.11"/>
    <x v="2"/>
    <s v="Standard"/>
    <n v="1"/>
    <n v="1"/>
    <n v="163641.53"/>
    <x v="1"/>
    <s v="High"/>
    <x v="1"/>
    <x v="1"/>
  </r>
  <r>
    <n v="6137"/>
    <n v="15773071"/>
    <s v="Serena"/>
    <n v="780"/>
    <x v="1"/>
    <x v="1"/>
    <x v="0"/>
    <n v="33"/>
    <s v="Middle Age"/>
    <n v="6"/>
    <x v="1"/>
    <n v="145580.60999999999"/>
    <x v="0"/>
    <s v="Basic"/>
    <n v="1"/>
    <n v="1"/>
    <n v="154598.56"/>
    <x v="0"/>
    <s v="High"/>
    <x v="1"/>
    <x v="1"/>
  </r>
  <r>
    <n v="6138"/>
    <n v="15720371"/>
    <s v="McLean"/>
    <n v="652"/>
    <x v="0"/>
    <x v="0"/>
    <x v="0"/>
    <n v="51"/>
    <s v="Old"/>
    <n v="3"/>
    <x v="2"/>
    <n v="0"/>
    <x v="0"/>
    <s v="Basic"/>
    <n v="1"/>
    <n v="0"/>
    <n v="173989.47"/>
    <x v="0"/>
    <s v="High"/>
    <x v="0"/>
    <x v="0"/>
  </r>
  <r>
    <n v="6139"/>
    <n v="15717984"/>
    <s v="Longo"/>
    <n v="477"/>
    <x v="2"/>
    <x v="0"/>
    <x v="1"/>
    <n v="47"/>
    <s v="Middle Age"/>
    <n v="9"/>
    <x v="3"/>
    <n v="144900.57999999999"/>
    <x v="0"/>
    <s v="Basic"/>
    <n v="1"/>
    <n v="0"/>
    <n v="61315.37"/>
    <x v="0"/>
    <s v="Medium"/>
    <x v="0"/>
    <x v="0"/>
  </r>
  <r>
    <n v="6140"/>
    <n v="15806407"/>
    <s v="Wilson"/>
    <n v="652"/>
    <x v="0"/>
    <x v="0"/>
    <x v="0"/>
    <n v="37"/>
    <s v="Middle Age"/>
    <n v="4"/>
    <x v="2"/>
    <n v="0"/>
    <x v="2"/>
    <s v="Standard"/>
    <n v="1"/>
    <n v="0"/>
    <n v="143393.24"/>
    <x v="1"/>
    <s v="High"/>
    <x v="1"/>
    <x v="1"/>
  </r>
  <r>
    <n v="6141"/>
    <n v="15785042"/>
    <s v="Hsiung"/>
    <n v="488"/>
    <x v="2"/>
    <x v="0"/>
    <x v="0"/>
    <n v="31"/>
    <s v="Middle Age"/>
    <n v="8"/>
    <x v="1"/>
    <n v="97588.6"/>
    <x v="0"/>
    <s v="Basic"/>
    <n v="0"/>
    <n v="0"/>
    <n v="124210.53"/>
    <x v="0"/>
    <s v="High"/>
    <x v="1"/>
    <x v="1"/>
  </r>
  <r>
    <n v="6142"/>
    <n v="15809302"/>
    <s v="Wright"/>
    <n v="572"/>
    <x v="0"/>
    <x v="0"/>
    <x v="1"/>
    <n v="24"/>
    <s v="Adolescence"/>
    <n v="1"/>
    <x v="0"/>
    <n v="0"/>
    <x v="2"/>
    <s v="Standard"/>
    <n v="1"/>
    <n v="1"/>
    <n v="151460.84"/>
    <x v="1"/>
    <s v="High"/>
    <x v="1"/>
    <x v="1"/>
  </r>
  <r>
    <n v="6143"/>
    <n v="15677550"/>
    <s v="Folliero"/>
    <n v="755"/>
    <x v="1"/>
    <x v="0"/>
    <x v="0"/>
    <n v="38"/>
    <s v="Middle Age"/>
    <n v="1"/>
    <x v="0"/>
    <n v="0"/>
    <x v="2"/>
    <s v="Standard"/>
    <n v="1"/>
    <n v="0"/>
    <n v="20734.810000000001"/>
    <x v="2"/>
    <s v="Low"/>
    <x v="1"/>
    <x v="1"/>
  </r>
  <r>
    <n v="6144"/>
    <n v="15654096"/>
    <s v="Johnston"/>
    <n v="779"/>
    <x v="1"/>
    <x v="2"/>
    <x v="0"/>
    <n v="24"/>
    <s v="Adolescence"/>
    <n v="10"/>
    <x v="3"/>
    <n v="122200.31"/>
    <x v="2"/>
    <s v="Standard"/>
    <n v="1"/>
    <n v="0"/>
    <n v="43705.56"/>
    <x v="2"/>
    <s v="Low"/>
    <x v="1"/>
    <x v="1"/>
  </r>
  <r>
    <n v="6145"/>
    <n v="15617320"/>
    <s v="Palermo"/>
    <n v="693"/>
    <x v="0"/>
    <x v="1"/>
    <x v="0"/>
    <n v="46"/>
    <s v="Middle Age"/>
    <n v="3"/>
    <x v="2"/>
    <n v="151709.32999999999"/>
    <x v="0"/>
    <s v="Basic"/>
    <n v="1"/>
    <n v="0"/>
    <n v="180736.24"/>
    <x v="0"/>
    <s v="High"/>
    <x v="1"/>
    <x v="1"/>
  </r>
  <r>
    <n v="6146"/>
    <n v="15653065"/>
    <s v="Nwabugwu"/>
    <n v="530"/>
    <x v="0"/>
    <x v="1"/>
    <x v="0"/>
    <n v="22"/>
    <s v="Adolescence"/>
    <n v="7"/>
    <x v="1"/>
    <n v="0"/>
    <x v="2"/>
    <s v="Standard"/>
    <n v="1"/>
    <n v="0"/>
    <n v="104170.48"/>
    <x v="1"/>
    <s v="High"/>
    <x v="1"/>
    <x v="1"/>
  </r>
  <r>
    <n v="6147"/>
    <n v="15649112"/>
    <s v="Endrizzi"/>
    <n v="738"/>
    <x v="1"/>
    <x v="1"/>
    <x v="0"/>
    <n v="33"/>
    <s v="Middle Age"/>
    <n v="3"/>
    <x v="2"/>
    <n v="122134.39999999999"/>
    <x v="2"/>
    <s v="Standard"/>
    <n v="0"/>
    <n v="1"/>
    <n v="27867.59"/>
    <x v="2"/>
    <s v="Low"/>
    <x v="1"/>
    <x v="1"/>
  </r>
  <r>
    <n v="6148"/>
    <n v="15690526"/>
    <s v="Tuan"/>
    <n v="690"/>
    <x v="0"/>
    <x v="2"/>
    <x v="1"/>
    <n v="31"/>
    <s v="Middle Age"/>
    <n v="2"/>
    <x v="0"/>
    <n v="137260.45000000001"/>
    <x v="2"/>
    <s v="Standard"/>
    <n v="1"/>
    <n v="0"/>
    <n v="55387.28"/>
    <x v="0"/>
    <s v="Medium"/>
    <x v="1"/>
    <x v="1"/>
  </r>
  <r>
    <n v="6149"/>
    <n v="15806945"/>
    <s v="Udobata"/>
    <n v="611"/>
    <x v="0"/>
    <x v="0"/>
    <x v="0"/>
    <n v="30"/>
    <s v="Middle Age"/>
    <n v="9"/>
    <x v="3"/>
    <n v="88594.14"/>
    <x v="0"/>
    <s v="Basic"/>
    <n v="1"/>
    <n v="0"/>
    <n v="196332.45"/>
    <x v="0"/>
    <s v="High"/>
    <x v="1"/>
    <x v="1"/>
  </r>
  <r>
    <n v="6150"/>
    <n v="15670066"/>
    <s v="Ibezimako"/>
    <n v="643"/>
    <x v="0"/>
    <x v="1"/>
    <x v="1"/>
    <n v="34"/>
    <s v="Middle Age"/>
    <n v="6"/>
    <x v="1"/>
    <n v="0"/>
    <x v="2"/>
    <s v="Standard"/>
    <n v="1"/>
    <n v="1"/>
    <n v="116046.22"/>
    <x v="1"/>
    <s v="High"/>
    <x v="1"/>
    <x v="1"/>
  </r>
  <r>
    <n v="6151"/>
    <n v="15625761"/>
    <s v="Maclean"/>
    <n v="632"/>
    <x v="0"/>
    <x v="2"/>
    <x v="1"/>
    <n v="41"/>
    <s v="Middle Age"/>
    <n v="8"/>
    <x v="1"/>
    <n v="127205.32"/>
    <x v="3"/>
    <s v="Premium"/>
    <n v="1"/>
    <n v="0"/>
    <n v="93874.87"/>
    <x v="0"/>
    <s v="Medium"/>
    <x v="0"/>
    <x v="0"/>
  </r>
  <r>
    <n v="6152"/>
    <n v="15761525"/>
    <s v="Shaw"/>
    <n v="727"/>
    <x v="1"/>
    <x v="1"/>
    <x v="0"/>
    <n v="31"/>
    <s v="Middle Age"/>
    <n v="10"/>
    <x v="3"/>
    <n v="96997.09"/>
    <x v="2"/>
    <s v="Standard"/>
    <n v="0"/>
    <n v="0"/>
    <n v="76614.039999999994"/>
    <x v="0"/>
    <s v="Medium"/>
    <x v="1"/>
    <x v="1"/>
  </r>
  <r>
    <n v="6153"/>
    <n v="15735080"/>
    <s v="Cummins"/>
    <n v="508"/>
    <x v="0"/>
    <x v="0"/>
    <x v="0"/>
    <n v="64"/>
    <s v="Old"/>
    <n v="2"/>
    <x v="0"/>
    <n v="0"/>
    <x v="0"/>
    <s v="Basic"/>
    <n v="1"/>
    <n v="1"/>
    <n v="6076.62"/>
    <x v="2"/>
    <s v="Low"/>
    <x v="1"/>
    <x v="1"/>
  </r>
  <r>
    <n v="6154"/>
    <n v="15619537"/>
    <s v="Lavrentiev"/>
    <n v="550"/>
    <x v="0"/>
    <x v="0"/>
    <x v="1"/>
    <n v="31"/>
    <s v="Middle Age"/>
    <n v="5"/>
    <x v="2"/>
    <n v="142200.19"/>
    <x v="2"/>
    <s v="Standard"/>
    <n v="1"/>
    <n v="1"/>
    <n v="122221.71"/>
    <x v="1"/>
    <s v="High"/>
    <x v="1"/>
    <x v="1"/>
  </r>
  <r>
    <n v="6155"/>
    <n v="15598162"/>
    <s v="Saunders"/>
    <n v="754"/>
    <x v="1"/>
    <x v="2"/>
    <x v="0"/>
    <n v="39"/>
    <s v="Middle Age"/>
    <n v="3"/>
    <x v="2"/>
    <n v="160761.41"/>
    <x v="0"/>
    <s v="Basic"/>
    <n v="1"/>
    <n v="1"/>
    <n v="24156.03"/>
    <x v="2"/>
    <s v="Low"/>
    <x v="1"/>
    <x v="1"/>
  </r>
  <r>
    <n v="6156"/>
    <n v="15694300"/>
    <s v="Fiorentino"/>
    <n v="759"/>
    <x v="1"/>
    <x v="0"/>
    <x v="1"/>
    <n v="26"/>
    <s v="Adolescence"/>
    <n v="4"/>
    <x v="2"/>
    <n v="0"/>
    <x v="2"/>
    <s v="Standard"/>
    <n v="1"/>
    <n v="0"/>
    <n v="135394.62"/>
    <x v="1"/>
    <s v="High"/>
    <x v="1"/>
    <x v="1"/>
  </r>
  <r>
    <n v="6157"/>
    <n v="15637235"/>
    <s v="Knight"/>
    <n v="794"/>
    <x v="1"/>
    <x v="1"/>
    <x v="1"/>
    <n v="33"/>
    <s v="Middle Age"/>
    <n v="8"/>
    <x v="1"/>
    <n v="0"/>
    <x v="2"/>
    <s v="Standard"/>
    <n v="0"/>
    <n v="0"/>
    <n v="91340.02"/>
    <x v="0"/>
    <s v="Medium"/>
    <x v="1"/>
    <x v="1"/>
  </r>
  <r>
    <n v="6158"/>
    <n v="15612444"/>
    <s v="Manfrin"/>
    <n v="549"/>
    <x v="0"/>
    <x v="0"/>
    <x v="1"/>
    <n v="29"/>
    <s v="Adolescence"/>
    <n v="3"/>
    <x v="2"/>
    <n v="0"/>
    <x v="2"/>
    <s v="Standard"/>
    <n v="1"/>
    <n v="0"/>
    <n v="146090.38"/>
    <x v="1"/>
    <s v="High"/>
    <x v="1"/>
    <x v="1"/>
  </r>
  <r>
    <n v="6159"/>
    <n v="15626457"/>
    <s v="Zetticci"/>
    <n v="671"/>
    <x v="0"/>
    <x v="0"/>
    <x v="1"/>
    <n v="31"/>
    <s v="Middle Age"/>
    <n v="0"/>
    <x v="0"/>
    <n v="116234.61"/>
    <x v="0"/>
    <s v="Basic"/>
    <n v="1"/>
    <n v="0"/>
    <n v="172096.08"/>
    <x v="0"/>
    <s v="High"/>
    <x v="1"/>
    <x v="1"/>
  </r>
  <r>
    <n v="6160"/>
    <n v="15627995"/>
    <s v="Angelo"/>
    <n v="756"/>
    <x v="1"/>
    <x v="2"/>
    <x v="0"/>
    <n v="26"/>
    <s v="Adolescence"/>
    <n v="5"/>
    <x v="2"/>
    <n v="155143.51999999999"/>
    <x v="0"/>
    <s v="Basic"/>
    <n v="0"/>
    <n v="1"/>
    <n v="135034.57"/>
    <x v="0"/>
    <s v="High"/>
    <x v="0"/>
    <x v="0"/>
  </r>
  <r>
    <n v="6161"/>
    <n v="15706128"/>
    <s v="Zhdanov"/>
    <n v="632"/>
    <x v="0"/>
    <x v="0"/>
    <x v="0"/>
    <n v="21"/>
    <s v="Adolescence"/>
    <n v="1"/>
    <x v="0"/>
    <n v="0"/>
    <x v="2"/>
    <s v="Standard"/>
    <n v="1"/>
    <n v="0"/>
    <n v="84008.66"/>
    <x v="0"/>
    <s v="Medium"/>
    <x v="1"/>
    <x v="1"/>
  </r>
  <r>
    <n v="6162"/>
    <n v="15666430"/>
    <s v="Peck"/>
    <n v="579"/>
    <x v="0"/>
    <x v="0"/>
    <x v="1"/>
    <n v="38"/>
    <s v="Middle Age"/>
    <n v="8"/>
    <x v="1"/>
    <n v="0"/>
    <x v="2"/>
    <s v="Standard"/>
    <n v="0"/>
    <n v="0"/>
    <n v="91763.67"/>
    <x v="0"/>
    <s v="Medium"/>
    <x v="1"/>
    <x v="1"/>
  </r>
  <r>
    <n v="6163"/>
    <n v="15627385"/>
    <s v="Uwaezuoke"/>
    <n v="748"/>
    <x v="1"/>
    <x v="0"/>
    <x v="1"/>
    <n v="34"/>
    <s v="Middle Age"/>
    <n v="5"/>
    <x v="2"/>
    <n v="84009.47"/>
    <x v="0"/>
    <s v="Basic"/>
    <n v="1"/>
    <n v="1"/>
    <n v="137001.1"/>
    <x v="0"/>
    <s v="High"/>
    <x v="1"/>
    <x v="1"/>
  </r>
  <r>
    <n v="6164"/>
    <n v="15581323"/>
    <s v="White"/>
    <n v="488"/>
    <x v="2"/>
    <x v="2"/>
    <x v="0"/>
    <n v="28"/>
    <s v="Adolescence"/>
    <n v="7"/>
    <x v="1"/>
    <n v="139246.22"/>
    <x v="2"/>
    <s v="Standard"/>
    <n v="1"/>
    <n v="0"/>
    <n v="106799.49"/>
    <x v="1"/>
    <s v="High"/>
    <x v="1"/>
    <x v="1"/>
  </r>
  <r>
    <n v="6165"/>
    <n v="15608109"/>
    <s v="Greco"/>
    <n v="710"/>
    <x v="1"/>
    <x v="2"/>
    <x v="1"/>
    <n v="58"/>
    <s v="Old"/>
    <n v="7"/>
    <x v="1"/>
    <n v="170113"/>
    <x v="2"/>
    <s v="Standard"/>
    <n v="0"/>
    <n v="1"/>
    <n v="10494.64"/>
    <x v="2"/>
    <s v="Low"/>
    <x v="1"/>
    <x v="1"/>
  </r>
  <r>
    <n v="6166"/>
    <n v="15801942"/>
    <s v="Chu"/>
    <n v="619"/>
    <x v="0"/>
    <x v="1"/>
    <x v="0"/>
    <n v="41"/>
    <s v="Middle Age"/>
    <n v="8"/>
    <x v="1"/>
    <n v="0"/>
    <x v="1"/>
    <s v="Premium"/>
    <n v="1"/>
    <n v="1"/>
    <n v="79866.73"/>
    <x v="0"/>
    <s v="Medium"/>
    <x v="0"/>
    <x v="0"/>
  </r>
  <r>
    <n v="6167"/>
    <n v="15567431"/>
    <s v="Kodilinyechukwu"/>
    <n v="773"/>
    <x v="1"/>
    <x v="0"/>
    <x v="1"/>
    <n v="64"/>
    <s v="Old"/>
    <n v="2"/>
    <x v="0"/>
    <n v="145578.28"/>
    <x v="0"/>
    <s v="Basic"/>
    <n v="0"/>
    <n v="1"/>
    <n v="186172.85"/>
    <x v="0"/>
    <s v="High"/>
    <x v="1"/>
    <x v="1"/>
  </r>
  <r>
    <n v="6168"/>
    <n v="15810167"/>
    <s v="Scott"/>
    <n v="657"/>
    <x v="0"/>
    <x v="1"/>
    <x v="1"/>
    <n v="75"/>
    <s v="Old"/>
    <n v="7"/>
    <x v="1"/>
    <n v="126273.95"/>
    <x v="0"/>
    <s v="Basic"/>
    <n v="0"/>
    <n v="1"/>
    <n v="91673.600000000006"/>
    <x v="0"/>
    <s v="Medium"/>
    <x v="1"/>
    <x v="1"/>
  </r>
  <r>
    <n v="6169"/>
    <n v="15644501"/>
    <s v="Enyinnaya"/>
    <n v="579"/>
    <x v="0"/>
    <x v="0"/>
    <x v="0"/>
    <n v="26"/>
    <s v="Adolescence"/>
    <n v="10"/>
    <x v="3"/>
    <n v="162482.76"/>
    <x v="0"/>
    <s v="Basic"/>
    <n v="1"/>
    <n v="1"/>
    <n v="18458.2"/>
    <x v="2"/>
    <s v="Low"/>
    <x v="1"/>
    <x v="1"/>
  </r>
  <r>
    <n v="6170"/>
    <n v="15785290"/>
    <s v="Hao"/>
    <n v="542"/>
    <x v="0"/>
    <x v="0"/>
    <x v="1"/>
    <n v="29"/>
    <s v="Adolescence"/>
    <n v="9"/>
    <x v="3"/>
    <n v="0"/>
    <x v="0"/>
    <s v="Basic"/>
    <n v="1"/>
    <n v="0"/>
    <n v="8342.35"/>
    <x v="2"/>
    <s v="Low"/>
    <x v="1"/>
    <x v="1"/>
  </r>
  <r>
    <n v="6171"/>
    <n v="15611157"/>
    <s v="McElhone"/>
    <n v="709"/>
    <x v="1"/>
    <x v="0"/>
    <x v="0"/>
    <n v="32"/>
    <s v="Middle Age"/>
    <n v="2"/>
    <x v="0"/>
    <n v="87814.89"/>
    <x v="0"/>
    <s v="Basic"/>
    <n v="1"/>
    <n v="0"/>
    <n v="138578.37"/>
    <x v="0"/>
    <s v="High"/>
    <x v="1"/>
    <x v="1"/>
  </r>
  <r>
    <n v="6172"/>
    <n v="15673837"/>
    <s v="Ko"/>
    <n v="617"/>
    <x v="0"/>
    <x v="1"/>
    <x v="1"/>
    <n v="61"/>
    <s v="Old"/>
    <n v="3"/>
    <x v="2"/>
    <n v="113858.95"/>
    <x v="0"/>
    <s v="Basic"/>
    <n v="1"/>
    <n v="1"/>
    <n v="38129.22"/>
    <x v="2"/>
    <s v="Low"/>
    <x v="1"/>
    <x v="1"/>
  </r>
  <r>
    <n v="6173"/>
    <n v="15656822"/>
    <s v="Day"/>
    <n v="568"/>
    <x v="0"/>
    <x v="2"/>
    <x v="1"/>
    <n v="43"/>
    <s v="Middle Age"/>
    <n v="5"/>
    <x v="2"/>
    <n v="87612.64"/>
    <x v="3"/>
    <s v="Premium"/>
    <n v="1"/>
    <n v="1"/>
    <n v="107155.4"/>
    <x v="1"/>
    <s v="High"/>
    <x v="0"/>
    <x v="0"/>
  </r>
  <r>
    <n v="6174"/>
    <n v="15580560"/>
    <s v="Harris"/>
    <n v="769"/>
    <x v="1"/>
    <x v="0"/>
    <x v="0"/>
    <n v="73"/>
    <s v="Old"/>
    <n v="1"/>
    <x v="0"/>
    <n v="0"/>
    <x v="0"/>
    <s v="Basic"/>
    <n v="1"/>
    <n v="1"/>
    <n v="29792.11"/>
    <x v="2"/>
    <s v="Low"/>
    <x v="1"/>
    <x v="1"/>
  </r>
  <r>
    <n v="6175"/>
    <n v="15760641"/>
    <s v="Gerald"/>
    <n v="608"/>
    <x v="0"/>
    <x v="2"/>
    <x v="1"/>
    <n v="26"/>
    <s v="Adolescence"/>
    <n v="1"/>
    <x v="0"/>
    <n v="106648.98"/>
    <x v="0"/>
    <s v="Basic"/>
    <n v="0"/>
    <n v="1"/>
    <n v="7063.6"/>
    <x v="2"/>
    <s v="Low"/>
    <x v="1"/>
    <x v="1"/>
  </r>
  <r>
    <n v="6176"/>
    <n v="15587584"/>
    <s v="Nebeuwa"/>
    <n v="503"/>
    <x v="0"/>
    <x v="1"/>
    <x v="1"/>
    <n v="31"/>
    <s v="Middle Age"/>
    <n v="4"/>
    <x v="2"/>
    <n v="0"/>
    <x v="2"/>
    <s v="Standard"/>
    <n v="1"/>
    <n v="1"/>
    <n v="21645.06"/>
    <x v="2"/>
    <s v="Low"/>
    <x v="1"/>
    <x v="1"/>
  </r>
  <r>
    <n v="6177"/>
    <n v="15604146"/>
    <s v="Kaodilinakachukwu"/>
    <n v="608"/>
    <x v="0"/>
    <x v="2"/>
    <x v="0"/>
    <n v="38"/>
    <s v="Middle Age"/>
    <n v="8"/>
    <x v="1"/>
    <n v="103653.51"/>
    <x v="2"/>
    <s v="Standard"/>
    <n v="1"/>
    <n v="1"/>
    <n v="137079.85999999999"/>
    <x v="1"/>
    <s v="High"/>
    <x v="1"/>
    <x v="1"/>
  </r>
  <r>
    <n v="6178"/>
    <n v="15813974"/>
    <s v="Maruff"/>
    <n v="731"/>
    <x v="1"/>
    <x v="2"/>
    <x v="1"/>
    <n v="37"/>
    <s v="Middle Age"/>
    <n v="3"/>
    <x v="2"/>
    <n v="116880.53"/>
    <x v="0"/>
    <s v="Basic"/>
    <n v="0"/>
    <n v="0"/>
    <n v="172718.35"/>
    <x v="0"/>
    <s v="High"/>
    <x v="0"/>
    <x v="0"/>
  </r>
  <r>
    <n v="6179"/>
    <n v="15746986"/>
    <s v="Howe"/>
    <n v="850"/>
    <x v="1"/>
    <x v="2"/>
    <x v="0"/>
    <n v="40"/>
    <s v="Middle Age"/>
    <n v="4"/>
    <x v="2"/>
    <n v="97990.49"/>
    <x v="2"/>
    <s v="Standard"/>
    <n v="0"/>
    <n v="0"/>
    <n v="106691.02"/>
    <x v="1"/>
    <s v="High"/>
    <x v="1"/>
    <x v="1"/>
  </r>
  <r>
    <n v="6180"/>
    <n v="15759741"/>
    <s v="Knepper"/>
    <n v="591"/>
    <x v="0"/>
    <x v="2"/>
    <x v="0"/>
    <n v="34"/>
    <s v="Middle Age"/>
    <n v="4"/>
    <x v="2"/>
    <n v="150635.29999999999"/>
    <x v="0"/>
    <s v="Basic"/>
    <n v="1"/>
    <n v="1"/>
    <n v="72274.84"/>
    <x v="0"/>
    <s v="Medium"/>
    <x v="1"/>
    <x v="1"/>
  </r>
  <r>
    <n v="6181"/>
    <n v="15734892"/>
    <s v="Fennell"/>
    <n v="579"/>
    <x v="0"/>
    <x v="1"/>
    <x v="1"/>
    <n v="37"/>
    <s v="Middle Age"/>
    <n v="4"/>
    <x v="2"/>
    <n v="0"/>
    <x v="2"/>
    <s v="Standard"/>
    <n v="1"/>
    <n v="1"/>
    <n v="32246.63"/>
    <x v="2"/>
    <s v="Low"/>
    <x v="1"/>
    <x v="1"/>
  </r>
  <r>
    <n v="6182"/>
    <n v="15797194"/>
    <s v="T'ao"/>
    <n v="570"/>
    <x v="0"/>
    <x v="0"/>
    <x v="1"/>
    <n v="39"/>
    <s v="Middle Age"/>
    <n v="10"/>
    <x v="3"/>
    <n v="129674.89"/>
    <x v="2"/>
    <s v="Standard"/>
    <n v="1"/>
    <n v="0"/>
    <n v="80552.36"/>
    <x v="0"/>
    <s v="Medium"/>
    <x v="1"/>
    <x v="1"/>
  </r>
  <r>
    <n v="6183"/>
    <n v="15723786"/>
    <s v="Morris"/>
    <n v="709"/>
    <x v="1"/>
    <x v="0"/>
    <x v="0"/>
    <n v="37"/>
    <s v="Middle Age"/>
    <n v="9"/>
    <x v="3"/>
    <n v="0"/>
    <x v="2"/>
    <s v="Standard"/>
    <n v="1"/>
    <n v="0"/>
    <n v="16733.59"/>
    <x v="2"/>
    <s v="Low"/>
    <x v="1"/>
    <x v="1"/>
  </r>
  <r>
    <n v="6184"/>
    <n v="15642726"/>
    <s v="Holmes"/>
    <n v="611"/>
    <x v="0"/>
    <x v="0"/>
    <x v="1"/>
    <n v="53"/>
    <s v="Old"/>
    <n v="3"/>
    <x v="2"/>
    <n v="83568.259999999995"/>
    <x v="0"/>
    <s v="Basic"/>
    <n v="0"/>
    <n v="0"/>
    <n v="1235.49"/>
    <x v="2"/>
    <s v="Low"/>
    <x v="1"/>
    <x v="1"/>
  </r>
  <r>
    <n v="6185"/>
    <n v="15664339"/>
    <s v="Yu"/>
    <n v="775"/>
    <x v="1"/>
    <x v="1"/>
    <x v="1"/>
    <n v="48"/>
    <s v="Middle Age"/>
    <n v="4"/>
    <x v="2"/>
    <n v="178144.91"/>
    <x v="2"/>
    <s v="Standard"/>
    <n v="0"/>
    <n v="0"/>
    <n v="50168.41"/>
    <x v="0"/>
    <s v="Medium"/>
    <x v="0"/>
    <x v="0"/>
  </r>
  <r>
    <n v="6186"/>
    <n v="15754526"/>
    <s v="Walker"/>
    <n v="699"/>
    <x v="0"/>
    <x v="2"/>
    <x v="1"/>
    <n v="36"/>
    <s v="Middle Age"/>
    <n v="6"/>
    <x v="1"/>
    <n v="147137.74"/>
    <x v="0"/>
    <s v="Basic"/>
    <n v="1"/>
    <n v="1"/>
    <n v="33687.9"/>
    <x v="2"/>
    <s v="Low"/>
    <x v="1"/>
    <x v="1"/>
  </r>
  <r>
    <n v="6187"/>
    <n v="15703037"/>
    <s v="Edwards"/>
    <n v="618"/>
    <x v="0"/>
    <x v="0"/>
    <x v="1"/>
    <n v="37"/>
    <s v="Middle Age"/>
    <n v="5"/>
    <x v="2"/>
    <n v="0"/>
    <x v="0"/>
    <s v="Basic"/>
    <n v="0"/>
    <n v="1"/>
    <n v="178705.45"/>
    <x v="0"/>
    <s v="High"/>
    <x v="0"/>
    <x v="0"/>
  </r>
  <r>
    <n v="6188"/>
    <n v="15751412"/>
    <s v="Harvey"/>
    <n v="704"/>
    <x v="1"/>
    <x v="0"/>
    <x v="1"/>
    <n v="36"/>
    <s v="Middle Age"/>
    <n v="3"/>
    <x v="2"/>
    <n v="114370.41"/>
    <x v="0"/>
    <s v="Basic"/>
    <n v="0"/>
    <n v="1"/>
    <n v="66810.48"/>
    <x v="0"/>
    <s v="Medium"/>
    <x v="1"/>
    <x v="1"/>
  </r>
  <r>
    <n v="6189"/>
    <n v="15609558"/>
    <s v="McDonald"/>
    <n v="835"/>
    <x v="1"/>
    <x v="2"/>
    <x v="0"/>
    <n v="47"/>
    <s v="Middle Age"/>
    <n v="5"/>
    <x v="2"/>
    <n v="108289.28"/>
    <x v="2"/>
    <s v="Standard"/>
    <n v="1"/>
    <n v="1"/>
    <n v="45859.55"/>
    <x v="2"/>
    <s v="Low"/>
    <x v="0"/>
    <x v="0"/>
  </r>
  <r>
    <n v="6190"/>
    <n v="15572408"/>
    <s v="Chambers"/>
    <n v="714"/>
    <x v="1"/>
    <x v="2"/>
    <x v="1"/>
    <n v="39"/>
    <s v="Middle Age"/>
    <n v="3"/>
    <x v="2"/>
    <n v="149887.49"/>
    <x v="2"/>
    <s v="Standard"/>
    <n v="1"/>
    <n v="0"/>
    <n v="63846.36"/>
    <x v="0"/>
    <s v="Medium"/>
    <x v="1"/>
    <x v="1"/>
  </r>
  <r>
    <n v="6191"/>
    <n v="15613923"/>
    <s v="Reed"/>
    <n v="581"/>
    <x v="0"/>
    <x v="1"/>
    <x v="0"/>
    <n v="43"/>
    <s v="Middle Age"/>
    <n v="4"/>
    <x v="2"/>
    <n v="170172.9"/>
    <x v="0"/>
    <s v="Basic"/>
    <n v="0"/>
    <n v="1"/>
    <n v="100236.02"/>
    <x v="0"/>
    <s v="High"/>
    <x v="1"/>
    <x v="1"/>
  </r>
  <r>
    <n v="6192"/>
    <n v="15747000"/>
    <s v="Shih"/>
    <n v="592"/>
    <x v="0"/>
    <x v="0"/>
    <x v="1"/>
    <n v="27"/>
    <s v="Adolescence"/>
    <n v="3"/>
    <x v="2"/>
    <n v="0"/>
    <x v="2"/>
    <s v="Standard"/>
    <n v="1"/>
    <n v="1"/>
    <n v="19645.650000000001"/>
    <x v="2"/>
    <s v="Low"/>
    <x v="1"/>
    <x v="1"/>
  </r>
  <r>
    <n v="6193"/>
    <n v="15731781"/>
    <s v="Onyemachukwu"/>
    <n v="551"/>
    <x v="0"/>
    <x v="0"/>
    <x v="1"/>
    <n v="43"/>
    <s v="Middle Age"/>
    <n v="7"/>
    <x v="1"/>
    <n v="0"/>
    <x v="2"/>
    <s v="Standard"/>
    <n v="1"/>
    <n v="0"/>
    <n v="178393.68"/>
    <x v="1"/>
    <s v="High"/>
    <x v="1"/>
    <x v="1"/>
  </r>
  <r>
    <n v="6194"/>
    <n v="15727198"/>
    <s v="Teng"/>
    <n v="689"/>
    <x v="0"/>
    <x v="2"/>
    <x v="0"/>
    <n v="28"/>
    <s v="Adolescence"/>
    <n v="2"/>
    <x v="0"/>
    <n v="64808.32"/>
    <x v="2"/>
    <s v="Standard"/>
    <n v="0"/>
    <n v="0"/>
    <n v="78591.149999999994"/>
    <x v="0"/>
    <s v="Medium"/>
    <x v="1"/>
    <x v="1"/>
  </r>
  <r>
    <n v="6195"/>
    <n v="15794273"/>
    <s v="Hand"/>
    <n v="604"/>
    <x v="0"/>
    <x v="0"/>
    <x v="0"/>
    <n v="56"/>
    <s v="Old"/>
    <n v="0"/>
    <x v="0"/>
    <n v="62732.65"/>
    <x v="0"/>
    <s v="Basic"/>
    <n v="0"/>
    <n v="1"/>
    <n v="124954.56"/>
    <x v="0"/>
    <s v="High"/>
    <x v="1"/>
    <x v="1"/>
  </r>
  <r>
    <n v="6196"/>
    <n v="15804950"/>
    <s v="Onyemauchechukwu"/>
    <n v="514"/>
    <x v="0"/>
    <x v="0"/>
    <x v="0"/>
    <n v="41"/>
    <s v="Middle Age"/>
    <n v="7"/>
    <x v="1"/>
    <n v="0"/>
    <x v="2"/>
    <s v="Standard"/>
    <n v="1"/>
    <n v="1"/>
    <n v="3756.65"/>
    <x v="2"/>
    <s v="Low"/>
    <x v="1"/>
    <x v="1"/>
  </r>
  <r>
    <n v="6197"/>
    <n v="15576304"/>
    <s v="Bailey"/>
    <n v="698"/>
    <x v="0"/>
    <x v="0"/>
    <x v="1"/>
    <n v="29"/>
    <s v="Adolescence"/>
    <n v="5"/>
    <x v="2"/>
    <n v="95167.55"/>
    <x v="0"/>
    <s v="Basic"/>
    <n v="1"/>
    <n v="1"/>
    <n v="152723.23000000001"/>
    <x v="0"/>
    <s v="High"/>
    <x v="1"/>
    <x v="1"/>
  </r>
  <r>
    <n v="6198"/>
    <n v="15645200"/>
    <s v="Chiang"/>
    <n v="581"/>
    <x v="0"/>
    <x v="2"/>
    <x v="0"/>
    <n v="54"/>
    <s v="Old"/>
    <n v="2"/>
    <x v="0"/>
    <n v="152508.99"/>
    <x v="0"/>
    <s v="Basic"/>
    <n v="1"/>
    <n v="0"/>
    <n v="187597.98"/>
    <x v="0"/>
    <s v="High"/>
    <x v="0"/>
    <x v="0"/>
  </r>
  <r>
    <n v="6199"/>
    <n v="15779627"/>
    <s v="Maclean"/>
    <n v="573"/>
    <x v="0"/>
    <x v="2"/>
    <x v="1"/>
    <n v="31"/>
    <s v="Middle Age"/>
    <n v="0"/>
    <x v="0"/>
    <n v="134644.19"/>
    <x v="0"/>
    <s v="Basic"/>
    <n v="1"/>
    <n v="1"/>
    <n v="70381.490000000005"/>
    <x v="0"/>
    <s v="Medium"/>
    <x v="1"/>
    <x v="1"/>
  </r>
  <r>
    <n v="6200"/>
    <n v="15750755"/>
    <s v="Yobachi"/>
    <n v="449"/>
    <x v="2"/>
    <x v="1"/>
    <x v="0"/>
    <n v="33"/>
    <s v="Middle Age"/>
    <n v="8"/>
    <x v="1"/>
    <n v="0"/>
    <x v="2"/>
    <s v="Standard"/>
    <n v="0"/>
    <n v="0"/>
    <n v="156792.89000000001"/>
    <x v="1"/>
    <s v="High"/>
    <x v="1"/>
    <x v="1"/>
  </r>
  <r>
    <n v="6201"/>
    <n v="15569654"/>
    <s v="Munro"/>
    <n v="850"/>
    <x v="1"/>
    <x v="2"/>
    <x v="0"/>
    <n v="31"/>
    <s v="Middle Age"/>
    <n v="3"/>
    <x v="2"/>
    <n v="51293.47"/>
    <x v="0"/>
    <s v="Basic"/>
    <n v="0"/>
    <n v="0"/>
    <n v="35534.68"/>
    <x v="2"/>
    <s v="Low"/>
    <x v="1"/>
    <x v="1"/>
  </r>
  <r>
    <n v="6202"/>
    <n v="15753079"/>
    <s v="Chidi"/>
    <n v="612"/>
    <x v="0"/>
    <x v="0"/>
    <x v="1"/>
    <n v="41"/>
    <s v="Middle Age"/>
    <n v="5"/>
    <x v="2"/>
    <n v="0"/>
    <x v="1"/>
    <s v="Premium"/>
    <n v="0"/>
    <n v="0"/>
    <n v="151256.22"/>
    <x v="1"/>
    <s v="High"/>
    <x v="1"/>
    <x v="1"/>
  </r>
  <r>
    <n v="6203"/>
    <n v="15684995"/>
    <s v="Chamberlain"/>
    <n v="690"/>
    <x v="0"/>
    <x v="1"/>
    <x v="1"/>
    <n v="49"/>
    <s v="Middle Age"/>
    <n v="8"/>
    <x v="1"/>
    <n v="116622.73"/>
    <x v="0"/>
    <s v="Basic"/>
    <n v="0"/>
    <n v="1"/>
    <n v="51011.29"/>
    <x v="0"/>
    <s v="Medium"/>
    <x v="1"/>
    <x v="1"/>
  </r>
  <r>
    <n v="6204"/>
    <n v="15790763"/>
    <s v="Trujillo"/>
    <n v="599"/>
    <x v="0"/>
    <x v="1"/>
    <x v="0"/>
    <n v="49"/>
    <s v="Middle Age"/>
    <n v="2"/>
    <x v="0"/>
    <n v="0"/>
    <x v="2"/>
    <s v="Standard"/>
    <n v="1"/>
    <n v="0"/>
    <n v="111190.53"/>
    <x v="1"/>
    <s v="High"/>
    <x v="1"/>
    <x v="1"/>
  </r>
  <r>
    <n v="6205"/>
    <n v="15766458"/>
    <s v="Tang"/>
    <n v="498"/>
    <x v="2"/>
    <x v="0"/>
    <x v="1"/>
    <n v="33"/>
    <s v="Middle Age"/>
    <n v="1"/>
    <x v="0"/>
    <n v="198113.86"/>
    <x v="0"/>
    <s v="Basic"/>
    <n v="1"/>
    <n v="0"/>
    <n v="69664.350000000006"/>
    <x v="0"/>
    <s v="Medium"/>
    <x v="1"/>
    <x v="1"/>
  </r>
  <r>
    <n v="6206"/>
    <n v="15616221"/>
    <s v="Wilson"/>
    <n v="497"/>
    <x v="2"/>
    <x v="0"/>
    <x v="0"/>
    <n v="29"/>
    <s v="Adolescence"/>
    <n v="4"/>
    <x v="2"/>
    <n v="85646.81"/>
    <x v="0"/>
    <s v="Basic"/>
    <n v="0"/>
    <n v="0"/>
    <n v="63233.02"/>
    <x v="0"/>
    <s v="Medium"/>
    <x v="0"/>
    <x v="0"/>
  </r>
  <r>
    <n v="6207"/>
    <n v="15776124"/>
    <s v="Mann"/>
    <n v="802"/>
    <x v="1"/>
    <x v="1"/>
    <x v="1"/>
    <n v="51"/>
    <s v="Old"/>
    <n v="7"/>
    <x v="1"/>
    <n v="0"/>
    <x v="0"/>
    <s v="Basic"/>
    <n v="0"/>
    <n v="1"/>
    <n v="40855.79"/>
    <x v="2"/>
    <s v="Low"/>
    <x v="1"/>
    <x v="1"/>
  </r>
  <r>
    <n v="6208"/>
    <n v="15665811"/>
    <s v="Parry"/>
    <n v="644"/>
    <x v="0"/>
    <x v="0"/>
    <x v="1"/>
    <n v="33"/>
    <s v="Middle Age"/>
    <n v="9"/>
    <x v="3"/>
    <n v="141234.98000000001"/>
    <x v="0"/>
    <s v="Basic"/>
    <n v="1"/>
    <n v="0"/>
    <n v="95673.05"/>
    <x v="0"/>
    <s v="Medium"/>
    <x v="1"/>
    <x v="1"/>
  </r>
  <r>
    <n v="6209"/>
    <n v="15729804"/>
    <s v="Manfrin"/>
    <n v="714"/>
    <x v="1"/>
    <x v="0"/>
    <x v="1"/>
    <n v="34"/>
    <s v="Middle Age"/>
    <n v="10"/>
    <x v="3"/>
    <n v="0"/>
    <x v="2"/>
    <s v="Standard"/>
    <n v="1"/>
    <n v="1"/>
    <n v="80234.14"/>
    <x v="0"/>
    <s v="Medium"/>
    <x v="1"/>
    <x v="1"/>
  </r>
  <r>
    <n v="6210"/>
    <n v="15714062"/>
    <s v="Millar"/>
    <n v="690"/>
    <x v="0"/>
    <x v="0"/>
    <x v="0"/>
    <n v="40"/>
    <s v="Middle Age"/>
    <n v="9"/>
    <x v="3"/>
    <n v="77641.990000000005"/>
    <x v="0"/>
    <s v="Basic"/>
    <n v="0"/>
    <n v="0"/>
    <n v="189051.59"/>
    <x v="0"/>
    <s v="High"/>
    <x v="0"/>
    <x v="0"/>
  </r>
  <r>
    <n v="6211"/>
    <n v="15592197"/>
    <s v="Simmons"/>
    <n v="522"/>
    <x v="0"/>
    <x v="1"/>
    <x v="1"/>
    <n v="30"/>
    <s v="Middle Age"/>
    <n v="3"/>
    <x v="2"/>
    <n v="0"/>
    <x v="2"/>
    <s v="Standard"/>
    <n v="1"/>
    <n v="0"/>
    <n v="145490.85"/>
    <x v="1"/>
    <s v="High"/>
    <x v="1"/>
    <x v="1"/>
  </r>
  <r>
    <n v="6212"/>
    <n v="15793116"/>
    <s v="Beneventi"/>
    <n v="502"/>
    <x v="0"/>
    <x v="2"/>
    <x v="0"/>
    <n v="40"/>
    <s v="Middle Age"/>
    <n v="7"/>
    <x v="1"/>
    <n v="117304.29"/>
    <x v="0"/>
    <s v="Basic"/>
    <n v="0"/>
    <n v="0"/>
    <n v="196278.32"/>
    <x v="0"/>
    <s v="High"/>
    <x v="1"/>
    <x v="1"/>
  </r>
  <r>
    <n v="6213"/>
    <n v="15638231"/>
    <s v="Chung"/>
    <n v="730"/>
    <x v="1"/>
    <x v="1"/>
    <x v="0"/>
    <n v="62"/>
    <s v="Old"/>
    <n v="2"/>
    <x v="0"/>
    <n v="0"/>
    <x v="2"/>
    <s v="Standard"/>
    <n v="1"/>
    <n v="1"/>
    <n v="162889.1"/>
    <x v="1"/>
    <s v="High"/>
    <x v="1"/>
    <x v="1"/>
  </r>
  <r>
    <n v="6214"/>
    <n v="15697678"/>
    <s v="Maxwell"/>
    <n v="590"/>
    <x v="0"/>
    <x v="2"/>
    <x v="1"/>
    <n v="36"/>
    <s v="Middle Age"/>
    <n v="6"/>
    <x v="1"/>
    <n v="92340.69"/>
    <x v="2"/>
    <s v="Standard"/>
    <n v="1"/>
    <n v="1"/>
    <n v="174667.58"/>
    <x v="1"/>
    <s v="High"/>
    <x v="1"/>
    <x v="1"/>
  </r>
  <r>
    <n v="6215"/>
    <n v="15800412"/>
    <s v="Dale"/>
    <n v="458"/>
    <x v="2"/>
    <x v="2"/>
    <x v="1"/>
    <n v="35"/>
    <s v="Middle Age"/>
    <n v="9"/>
    <x v="3"/>
    <n v="146780.51999999999"/>
    <x v="2"/>
    <s v="Standard"/>
    <n v="1"/>
    <n v="1"/>
    <n v="3476.38"/>
    <x v="2"/>
    <s v="Low"/>
    <x v="1"/>
    <x v="1"/>
  </r>
  <r>
    <n v="6216"/>
    <n v="15597610"/>
    <s v="Stevens"/>
    <n v="553"/>
    <x v="0"/>
    <x v="1"/>
    <x v="1"/>
    <n v="41"/>
    <s v="Middle Age"/>
    <n v="6"/>
    <x v="1"/>
    <n v="144974.54999999999"/>
    <x v="0"/>
    <s v="Basic"/>
    <n v="1"/>
    <n v="1"/>
    <n v="19344.919999999998"/>
    <x v="2"/>
    <s v="Low"/>
    <x v="1"/>
    <x v="1"/>
  </r>
  <r>
    <n v="6217"/>
    <n v="15726634"/>
    <s v="Wei"/>
    <n v="479"/>
    <x v="2"/>
    <x v="0"/>
    <x v="1"/>
    <n v="47"/>
    <s v="Middle Age"/>
    <n v="1"/>
    <x v="0"/>
    <n v="0"/>
    <x v="0"/>
    <s v="Basic"/>
    <n v="1"/>
    <n v="0"/>
    <n v="95270.83"/>
    <x v="0"/>
    <s v="Medium"/>
    <x v="1"/>
    <x v="1"/>
  </r>
  <r>
    <n v="6218"/>
    <n v="15670866"/>
    <s v="Chiu"/>
    <n v="693"/>
    <x v="0"/>
    <x v="0"/>
    <x v="1"/>
    <n v="31"/>
    <s v="Middle Age"/>
    <n v="2"/>
    <x v="0"/>
    <n v="0"/>
    <x v="2"/>
    <s v="Standard"/>
    <n v="1"/>
    <n v="1"/>
    <n v="107759.31"/>
    <x v="1"/>
    <s v="High"/>
    <x v="1"/>
    <x v="1"/>
  </r>
  <r>
    <n v="6219"/>
    <n v="15667462"/>
    <s v="Duncan"/>
    <n v="707"/>
    <x v="1"/>
    <x v="1"/>
    <x v="1"/>
    <n v="43"/>
    <s v="Middle Age"/>
    <n v="10"/>
    <x v="3"/>
    <n v="0"/>
    <x v="2"/>
    <s v="Standard"/>
    <n v="1"/>
    <n v="0"/>
    <n v="118368.2"/>
    <x v="1"/>
    <s v="High"/>
    <x v="1"/>
    <x v="1"/>
  </r>
  <r>
    <n v="6220"/>
    <n v="15662574"/>
    <s v="Brady"/>
    <n v="636"/>
    <x v="0"/>
    <x v="1"/>
    <x v="1"/>
    <n v="37"/>
    <s v="Middle Age"/>
    <n v="1"/>
    <x v="0"/>
    <n v="115137.26"/>
    <x v="0"/>
    <s v="Basic"/>
    <n v="1"/>
    <n v="0"/>
    <n v="52484.01"/>
    <x v="0"/>
    <s v="Medium"/>
    <x v="1"/>
    <x v="1"/>
  </r>
  <r>
    <n v="6221"/>
    <n v="15716926"/>
    <s v="Macleod"/>
    <n v="807"/>
    <x v="1"/>
    <x v="0"/>
    <x v="1"/>
    <n v="33"/>
    <s v="Middle Age"/>
    <n v="10"/>
    <x v="3"/>
    <n v="101952.97"/>
    <x v="2"/>
    <s v="Standard"/>
    <n v="1"/>
    <n v="0"/>
    <n v="178153.65"/>
    <x v="1"/>
    <s v="High"/>
    <x v="1"/>
    <x v="1"/>
  </r>
  <r>
    <n v="6222"/>
    <n v="15603554"/>
    <s v="Berkeley"/>
    <n v="513"/>
    <x v="0"/>
    <x v="0"/>
    <x v="0"/>
    <n v="45"/>
    <s v="Middle Age"/>
    <n v="0"/>
    <x v="0"/>
    <n v="164649.51999999999"/>
    <x v="1"/>
    <s v="Premium"/>
    <n v="1"/>
    <n v="0"/>
    <n v="49915.519999999997"/>
    <x v="2"/>
    <s v="Low"/>
    <x v="0"/>
    <x v="0"/>
  </r>
  <r>
    <n v="6223"/>
    <n v="15716800"/>
    <s v="Kaur"/>
    <n v="582"/>
    <x v="0"/>
    <x v="0"/>
    <x v="1"/>
    <n v="31"/>
    <s v="Middle Age"/>
    <n v="2"/>
    <x v="0"/>
    <n v="0"/>
    <x v="2"/>
    <s v="Standard"/>
    <n v="1"/>
    <n v="1"/>
    <n v="33747.03"/>
    <x v="2"/>
    <s v="Low"/>
    <x v="1"/>
    <x v="1"/>
  </r>
  <r>
    <n v="6224"/>
    <n v="15679429"/>
    <s v="Bell"/>
    <n v="694"/>
    <x v="0"/>
    <x v="0"/>
    <x v="1"/>
    <n v="32"/>
    <s v="Middle Age"/>
    <n v="0"/>
    <x v="0"/>
    <n v="91956.49"/>
    <x v="0"/>
    <s v="Basic"/>
    <n v="1"/>
    <n v="1"/>
    <n v="59961.81"/>
    <x v="0"/>
    <s v="Medium"/>
    <x v="1"/>
    <x v="1"/>
  </r>
  <r>
    <n v="6225"/>
    <n v="15616122"/>
    <s v="Nwokike"/>
    <n v="777"/>
    <x v="1"/>
    <x v="0"/>
    <x v="1"/>
    <n v="39"/>
    <s v="Middle Age"/>
    <n v="8"/>
    <x v="1"/>
    <n v="0"/>
    <x v="2"/>
    <s v="Standard"/>
    <n v="1"/>
    <n v="1"/>
    <n v="18613.52"/>
    <x v="2"/>
    <s v="Low"/>
    <x v="1"/>
    <x v="1"/>
  </r>
  <r>
    <n v="6226"/>
    <n v="15742172"/>
    <s v="Williamson"/>
    <n v="598"/>
    <x v="0"/>
    <x v="2"/>
    <x v="1"/>
    <n v="32"/>
    <s v="Middle Age"/>
    <n v="9"/>
    <x v="3"/>
    <n v="123938.6"/>
    <x v="2"/>
    <s v="Standard"/>
    <n v="1"/>
    <n v="0"/>
    <n v="198894.42"/>
    <x v="1"/>
    <s v="High"/>
    <x v="1"/>
    <x v="1"/>
  </r>
  <r>
    <n v="6227"/>
    <n v="15792305"/>
    <s v="Mountgarrett"/>
    <n v="762"/>
    <x v="1"/>
    <x v="2"/>
    <x v="1"/>
    <n v="46"/>
    <s v="Middle Age"/>
    <n v="6"/>
    <x v="1"/>
    <n v="123571.77"/>
    <x v="1"/>
    <s v="Premium"/>
    <n v="0"/>
    <n v="1"/>
    <n v="57014.17"/>
    <x v="0"/>
    <s v="Medium"/>
    <x v="0"/>
    <x v="0"/>
  </r>
  <r>
    <n v="6228"/>
    <n v="15636016"/>
    <s v="Wreford"/>
    <n v="588"/>
    <x v="0"/>
    <x v="0"/>
    <x v="0"/>
    <n v="34"/>
    <s v="Middle Age"/>
    <n v="3"/>
    <x v="2"/>
    <n v="120777.88"/>
    <x v="0"/>
    <s v="Basic"/>
    <n v="1"/>
    <n v="1"/>
    <n v="131729.51999999999"/>
    <x v="0"/>
    <s v="High"/>
    <x v="1"/>
    <x v="1"/>
  </r>
  <r>
    <n v="6229"/>
    <n v="15733138"/>
    <s v="Paterson"/>
    <n v="663"/>
    <x v="0"/>
    <x v="2"/>
    <x v="1"/>
    <n v="42"/>
    <s v="Middle Age"/>
    <n v="5"/>
    <x v="2"/>
    <n v="90248.79"/>
    <x v="0"/>
    <s v="Basic"/>
    <n v="1"/>
    <n v="1"/>
    <n v="79169.73"/>
    <x v="0"/>
    <s v="Medium"/>
    <x v="1"/>
    <x v="1"/>
  </r>
  <r>
    <n v="6230"/>
    <n v="15669741"/>
    <s v="Hou"/>
    <n v="777"/>
    <x v="1"/>
    <x v="0"/>
    <x v="1"/>
    <n v="36"/>
    <s v="Middle Age"/>
    <n v="7"/>
    <x v="1"/>
    <n v="0"/>
    <x v="0"/>
    <s v="Basic"/>
    <n v="1"/>
    <n v="0"/>
    <n v="106472.34"/>
    <x v="0"/>
    <s v="High"/>
    <x v="1"/>
    <x v="1"/>
  </r>
  <r>
    <n v="6231"/>
    <n v="15616954"/>
    <s v="Smith"/>
    <n v="592"/>
    <x v="0"/>
    <x v="0"/>
    <x v="1"/>
    <n v="71"/>
    <s v="Old"/>
    <n v="4"/>
    <x v="2"/>
    <n v="0"/>
    <x v="2"/>
    <s v="Standard"/>
    <n v="0"/>
    <n v="1"/>
    <n v="17013.54"/>
    <x v="2"/>
    <s v="Low"/>
    <x v="1"/>
    <x v="1"/>
  </r>
  <r>
    <n v="6232"/>
    <n v="15729238"/>
    <s v="Peng"/>
    <n v="631"/>
    <x v="0"/>
    <x v="2"/>
    <x v="1"/>
    <n v="48"/>
    <s v="Middle Age"/>
    <n v="1"/>
    <x v="0"/>
    <n v="106396.48"/>
    <x v="0"/>
    <s v="Basic"/>
    <n v="1"/>
    <n v="1"/>
    <n v="150661.42000000001"/>
    <x v="0"/>
    <s v="High"/>
    <x v="0"/>
    <x v="0"/>
  </r>
  <r>
    <n v="6233"/>
    <n v="15718242"/>
    <s v="Wollstonecraft"/>
    <n v="725"/>
    <x v="1"/>
    <x v="2"/>
    <x v="0"/>
    <n v="47"/>
    <s v="Middle Age"/>
    <n v="1"/>
    <x v="0"/>
    <n v="104887.43"/>
    <x v="0"/>
    <s v="Basic"/>
    <n v="0"/>
    <n v="0"/>
    <n v="86622.56"/>
    <x v="0"/>
    <s v="Medium"/>
    <x v="0"/>
    <x v="0"/>
  </r>
  <r>
    <n v="6234"/>
    <n v="15682914"/>
    <s v="Bolton"/>
    <n v="850"/>
    <x v="1"/>
    <x v="0"/>
    <x v="1"/>
    <n v="34"/>
    <s v="Middle Age"/>
    <n v="2"/>
    <x v="0"/>
    <n v="72079.710000000006"/>
    <x v="0"/>
    <s v="Basic"/>
    <n v="1"/>
    <n v="1"/>
    <n v="115767.93"/>
    <x v="0"/>
    <s v="High"/>
    <x v="1"/>
    <x v="1"/>
  </r>
  <r>
    <n v="6235"/>
    <n v="15654274"/>
    <s v="Corrie"/>
    <n v="540"/>
    <x v="0"/>
    <x v="0"/>
    <x v="1"/>
    <n v="37"/>
    <s v="Middle Age"/>
    <n v="6"/>
    <x v="1"/>
    <n v="0"/>
    <x v="2"/>
    <s v="Standard"/>
    <n v="1"/>
    <n v="0"/>
    <n v="141998.89000000001"/>
    <x v="1"/>
    <s v="High"/>
    <x v="1"/>
    <x v="1"/>
  </r>
  <r>
    <n v="6236"/>
    <n v="15691457"/>
    <s v="Boyle"/>
    <n v="674"/>
    <x v="0"/>
    <x v="1"/>
    <x v="1"/>
    <n v="36"/>
    <s v="Middle Age"/>
    <n v="2"/>
    <x v="0"/>
    <n v="0"/>
    <x v="2"/>
    <s v="Standard"/>
    <n v="1"/>
    <n v="1"/>
    <n v="182787.17"/>
    <x v="1"/>
    <s v="High"/>
    <x v="1"/>
    <x v="1"/>
  </r>
  <r>
    <n v="6237"/>
    <n v="15719649"/>
    <s v="Lambie"/>
    <n v="553"/>
    <x v="0"/>
    <x v="0"/>
    <x v="1"/>
    <n v="38"/>
    <s v="Middle Age"/>
    <n v="3"/>
    <x v="2"/>
    <n v="99844.68"/>
    <x v="0"/>
    <s v="Basic"/>
    <n v="0"/>
    <n v="0"/>
    <n v="187915.7"/>
    <x v="0"/>
    <s v="High"/>
    <x v="1"/>
    <x v="1"/>
  </r>
  <r>
    <n v="6238"/>
    <n v="15778897"/>
    <s v="Cartwright"/>
    <n v="630"/>
    <x v="0"/>
    <x v="0"/>
    <x v="0"/>
    <n v="28"/>
    <s v="Adolescence"/>
    <n v="1"/>
    <x v="0"/>
    <n v="0"/>
    <x v="2"/>
    <s v="Standard"/>
    <n v="1"/>
    <n v="1"/>
    <n v="133267.78"/>
    <x v="1"/>
    <s v="High"/>
    <x v="1"/>
    <x v="1"/>
  </r>
  <r>
    <n v="6239"/>
    <n v="15589437"/>
    <s v="Lu"/>
    <n v="466"/>
    <x v="2"/>
    <x v="0"/>
    <x v="1"/>
    <n v="26"/>
    <s v="Adolescence"/>
    <n v="3"/>
    <x v="2"/>
    <n v="156815.71"/>
    <x v="0"/>
    <s v="Basic"/>
    <n v="1"/>
    <n v="1"/>
    <n v="137476.09"/>
    <x v="0"/>
    <s v="High"/>
    <x v="1"/>
    <x v="1"/>
  </r>
  <r>
    <n v="6240"/>
    <n v="15682369"/>
    <s v="Pisano"/>
    <n v="613"/>
    <x v="0"/>
    <x v="0"/>
    <x v="1"/>
    <n v="47"/>
    <s v="Middle Age"/>
    <n v="6"/>
    <x v="1"/>
    <n v="146034.74"/>
    <x v="0"/>
    <s v="Basic"/>
    <n v="1"/>
    <n v="1"/>
    <n v="77146.14"/>
    <x v="0"/>
    <s v="Medium"/>
    <x v="1"/>
    <x v="1"/>
  </r>
  <r>
    <n v="6241"/>
    <n v="15626507"/>
    <s v="Chukwubuikem"/>
    <n v="558"/>
    <x v="0"/>
    <x v="0"/>
    <x v="1"/>
    <n v="27"/>
    <s v="Adolescence"/>
    <n v="1"/>
    <x v="0"/>
    <n v="152283.39000000001"/>
    <x v="0"/>
    <s v="Basic"/>
    <n v="1"/>
    <n v="0"/>
    <n v="183271.15"/>
    <x v="0"/>
    <s v="High"/>
    <x v="1"/>
    <x v="1"/>
  </r>
  <r>
    <n v="6242"/>
    <n v="15571995"/>
    <s v="Harper"/>
    <n v="775"/>
    <x v="1"/>
    <x v="2"/>
    <x v="0"/>
    <n v="33"/>
    <s v="Middle Age"/>
    <n v="1"/>
    <x v="0"/>
    <n v="118897.1"/>
    <x v="2"/>
    <s v="Standard"/>
    <n v="1"/>
    <n v="1"/>
    <n v="26362.400000000001"/>
    <x v="2"/>
    <s v="Low"/>
    <x v="1"/>
    <x v="1"/>
  </r>
  <r>
    <n v="6243"/>
    <n v="15673333"/>
    <s v="Wilson"/>
    <n v="698"/>
    <x v="0"/>
    <x v="2"/>
    <x v="1"/>
    <n v="52"/>
    <s v="Old"/>
    <n v="8"/>
    <x v="1"/>
    <n v="96781.39"/>
    <x v="0"/>
    <s v="Basic"/>
    <n v="1"/>
    <n v="1"/>
    <n v="153373.71"/>
    <x v="0"/>
    <s v="High"/>
    <x v="1"/>
    <x v="1"/>
  </r>
  <r>
    <n v="6244"/>
    <n v="15748752"/>
    <s v="Ch'in"/>
    <n v="608"/>
    <x v="0"/>
    <x v="2"/>
    <x v="1"/>
    <n v="33"/>
    <s v="Middle Age"/>
    <n v="1"/>
    <x v="0"/>
    <n v="102772.67"/>
    <x v="2"/>
    <s v="Standard"/>
    <n v="1"/>
    <n v="0"/>
    <n v="70705.58"/>
    <x v="0"/>
    <s v="Medium"/>
    <x v="1"/>
    <x v="1"/>
  </r>
  <r>
    <n v="6245"/>
    <n v="15725302"/>
    <s v="Streeton"/>
    <n v="670"/>
    <x v="0"/>
    <x v="1"/>
    <x v="0"/>
    <n v="20"/>
    <s v="Adolescence"/>
    <n v="4"/>
    <x v="2"/>
    <n v="0"/>
    <x v="2"/>
    <s v="Standard"/>
    <n v="1"/>
    <n v="0"/>
    <n v="119759.24"/>
    <x v="1"/>
    <s v="High"/>
    <x v="1"/>
    <x v="1"/>
  </r>
  <r>
    <n v="6246"/>
    <n v="15722083"/>
    <s v="Ch'ang"/>
    <n v="591"/>
    <x v="0"/>
    <x v="1"/>
    <x v="1"/>
    <n v="39"/>
    <s v="Middle Age"/>
    <n v="8"/>
    <x v="1"/>
    <n v="0"/>
    <x v="2"/>
    <s v="Standard"/>
    <n v="0"/>
    <n v="0"/>
    <n v="42392.24"/>
    <x v="2"/>
    <s v="Low"/>
    <x v="1"/>
    <x v="1"/>
  </r>
  <r>
    <n v="6247"/>
    <n v="15771442"/>
    <s v="Pennington"/>
    <n v="633"/>
    <x v="0"/>
    <x v="0"/>
    <x v="1"/>
    <n v="40"/>
    <s v="Middle Age"/>
    <n v="4"/>
    <x v="2"/>
    <n v="150578"/>
    <x v="0"/>
    <s v="Basic"/>
    <n v="0"/>
    <n v="1"/>
    <n v="34670.620000000003"/>
    <x v="2"/>
    <s v="Low"/>
    <x v="0"/>
    <x v="0"/>
  </r>
  <r>
    <n v="6248"/>
    <n v="15803633"/>
    <s v="T'ien"/>
    <n v="678"/>
    <x v="0"/>
    <x v="0"/>
    <x v="0"/>
    <n v="46"/>
    <s v="Middle Age"/>
    <n v="1"/>
    <x v="0"/>
    <n v="0"/>
    <x v="2"/>
    <s v="Standard"/>
    <n v="0"/>
    <n v="0"/>
    <n v="82106.19"/>
    <x v="0"/>
    <s v="Medium"/>
    <x v="1"/>
    <x v="1"/>
  </r>
  <r>
    <n v="6249"/>
    <n v="15672185"/>
    <s v="Liu"/>
    <n v="590"/>
    <x v="0"/>
    <x v="0"/>
    <x v="1"/>
    <n v="47"/>
    <s v="Middle Age"/>
    <n v="3"/>
    <x v="2"/>
    <n v="0"/>
    <x v="2"/>
    <s v="Standard"/>
    <n v="1"/>
    <n v="0"/>
    <n v="171774.5"/>
    <x v="1"/>
    <s v="High"/>
    <x v="1"/>
    <x v="1"/>
  </r>
  <r>
    <n v="6250"/>
    <n v="15806486"/>
    <s v="Cunningham"/>
    <n v="705"/>
    <x v="1"/>
    <x v="0"/>
    <x v="0"/>
    <n v="48"/>
    <s v="Middle Age"/>
    <n v="0"/>
    <x v="0"/>
    <n v="0"/>
    <x v="2"/>
    <s v="Standard"/>
    <n v="0"/>
    <n v="0"/>
    <n v="149772.60999999999"/>
    <x v="1"/>
    <s v="High"/>
    <x v="1"/>
    <x v="1"/>
  </r>
  <r>
    <n v="6251"/>
    <n v="15570895"/>
    <s v="Ch'in"/>
    <n v="608"/>
    <x v="0"/>
    <x v="0"/>
    <x v="1"/>
    <n v="42"/>
    <s v="Middle Age"/>
    <n v="10"/>
    <x v="3"/>
    <n v="163548.07"/>
    <x v="0"/>
    <s v="Basic"/>
    <n v="1"/>
    <n v="0"/>
    <n v="38866.85"/>
    <x v="2"/>
    <s v="Low"/>
    <x v="1"/>
    <x v="1"/>
  </r>
  <r>
    <n v="6252"/>
    <n v="15614520"/>
    <s v="Smith"/>
    <n v="682"/>
    <x v="0"/>
    <x v="0"/>
    <x v="0"/>
    <n v="37"/>
    <s v="Middle Age"/>
    <n v="8"/>
    <x v="1"/>
    <n v="148580.12"/>
    <x v="0"/>
    <s v="Basic"/>
    <n v="1"/>
    <n v="0"/>
    <n v="35179.18"/>
    <x v="2"/>
    <s v="Low"/>
    <x v="1"/>
    <x v="1"/>
  </r>
  <r>
    <n v="6253"/>
    <n v="15687492"/>
    <s v="Anderson"/>
    <n v="596"/>
    <x v="0"/>
    <x v="2"/>
    <x v="1"/>
    <n v="32"/>
    <s v="Middle Age"/>
    <n v="3"/>
    <x v="2"/>
    <n v="96709.07"/>
    <x v="2"/>
    <s v="Standard"/>
    <n v="0"/>
    <n v="0"/>
    <n v="41788.370000000003"/>
    <x v="2"/>
    <s v="Low"/>
    <x v="1"/>
    <x v="1"/>
  </r>
  <r>
    <n v="6254"/>
    <n v="15675337"/>
    <s v="Forbes"/>
    <n v="395"/>
    <x v="2"/>
    <x v="2"/>
    <x v="0"/>
    <n v="34"/>
    <s v="Middle Age"/>
    <n v="5"/>
    <x v="2"/>
    <n v="106011.59"/>
    <x v="0"/>
    <s v="Basic"/>
    <n v="1"/>
    <n v="1"/>
    <n v="17376.57"/>
    <x v="2"/>
    <s v="Low"/>
    <x v="0"/>
    <x v="0"/>
  </r>
  <r>
    <n v="6255"/>
    <n v="15721047"/>
    <s v="Ansell"/>
    <n v="578"/>
    <x v="0"/>
    <x v="2"/>
    <x v="1"/>
    <n v="37"/>
    <s v="Middle Age"/>
    <n v="1"/>
    <x v="0"/>
    <n v="135650.88"/>
    <x v="0"/>
    <s v="Basic"/>
    <n v="1"/>
    <n v="0"/>
    <n v="199428.19"/>
    <x v="0"/>
    <s v="High"/>
    <x v="1"/>
    <x v="1"/>
  </r>
  <r>
    <n v="6256"/>
    <n v="15589017"/>
    <s v="Chiu"/>
    <n v="547"/>
    <x v="0"/>
    <x v="2"/>
    <x v="1"/>
    <n v="55"/>
    <s v="Old"/>
    <n v="4"/>
    <x v="2"/>
    <n v="111362.76"/>
    <x v="1"/>
    <s v="Premium"/>
    <n v="1"/>
    <n v="0"/>
    <n v="16922.28"/>
    <x v="2"/>
    <s v="Low"/>
    <x v="0"/>
    <x v="0"/>
  </r>
  <r>
    <n v="6257"/>
    <n v="15611186"/>
    <s v="Yevdokimova"/>
    <n v="609"/>
    <x v="0"/>
    <x v="0"/>
    <x v="1"/>
    <n v="37"/>
    <s v="Middle Age"/>
    <n v="1"/>
    <x v="0"/>
    <n v="39344.83"/>
    <x v="0"/>
    <s v="Basic"/>
    <n v="1"/>
    <n v="1"/>
    <n v="178291.89"/>
    <x v="0"/>
    <s v="High"/>
    <x v="0"/>
    <x v="0"/>
  </r>
  <r>
    <n v="6258"/>
    <n v="15617301"/>
    <s v="Chamberlin"/>
    <n v="774"/>
    <x v="1"/>
    <x v="2"/>
    <x v="1"/>
    <n v="36"/>
    <s v="Middle Age"/>
    <n v="9"/>
    <x v="3"/>
    <n v="130809.77"/>
    <x v="0"/>
    <s v="Basic"/>
    <n v="1"/>
    <n v="0"/>
    <n v="152290.28"/>
    <x v="0"/>
    <s v="High"/>
    <x v="1"/>
    <x v="1"/>
  </r>
  <r>
    <n v="6259"/>
    <n v="15726046"/>
    <s v="Johnston"/>
    <n v="712"/>
    <x v="1"/>
    <x v="0"/>
    <x v="0"/>
    <n v="27"/>
    <s v="Adolescence"/>
    <n v="2"/>
    <x v="0"/>
    <n v="133009.51"/>
    <x v="0"/>
    <s v="Basic"/>
    <n v="1"/>
    <n v="0"/>
    <n v="126809.15"/>
    <x v="0"/>
    <s v="High"/>
    <x v="1"/>
    <x v="1"/>
  </r>
  <r>
    <n v="6260"/>
    <n v="15585748"/>
    <s v="McDonald"/>
    <n v="585"/>
    <x v="0"/>
    <x v="2"/>
    <x v="0"/>
    <n v="28"/>
    <s v="Adolescence"/>
    <n v="9"/>
    <x v="3"/>
    <n v="135337.49"/>
    <x v="2"/>
    <s v="Standard"/>
    <n v="1"/>
    <n v="1"/>
    <n v="40385.61"/>
    <x v="2"/>
    <s v="Low"/>
    <x v="1"/>
    <x v="1"/>
  </r>
  <r>
    <n v="6261"/>
    <n v="15672826"/>
    <s v="Chen"/>
    <n v="666"/>
    <x v="0"/>
    <x v="0"/>
    <x v="0"/>
    <n v="32"/>
    <s v="Middle Age"/>
    <n v="10"/>
    <x v="3"/>
    <n v="112536.57"/>
    <x v="2"/>
    <s v="Standard"/>
    <n v="1"/>
    <n v="1"/>
    <n v="34350.54"/>
    <x v="2"/>
    <s v="Low"/>
    <x v="1"/>
    <x v="1"/>
  </r>
  <r>
    <n v="6262"/>
    <n v="15595162"/>
    <s v="Cattaneo"/>
    <n v="708"/>
    <x v="1"/>
    <x v="1"/>
    <x v="0"/>
    <n v="35"/>
    <s v="Middle Age"/>
    <n v="8"/>
    <x v="1"/>
    <n v="122570.69"/>
    <x v="0"/>
    <s v="Basic"/>
    <n v="0"/>
    <n v="0"/>
    <n v="199005.88"/>
    <x v="0"/>
    <s v="High"/>
    <x v="1"/>
    <x v="1"/>
  </r>
  <r>
    <n v="6263"/>
    <n v="15650026"/>
    <s v="Barclay-Harvey"/>
    <n v="513"/>
    <x v="0"/>
    <x v="0"/>
    <x v="1"/>
    <n v="44"/>
    <s v="Middle Age"/>
    <n v="1"/>
    <x v="0"/>
    <n v="63562.02"/>
    <x v="2"/>
    <s v="Standard"/>
    <n v="0"/>
    <n v="1"/>
    <n v="52629.73"/>
    <x v="0"/>
    <s v="Medium"/>
    <x v="0"/>
    <x v="0"/>
  </r>
  <r>
    <n v="6264"/>
    <n v="15745826"/>
    <s v="Dawson"/>
    <n v="445"/>
    <x v="2"/>
    <x v="0"/>
    <x v="1"/>
    <n v="37"/>
    <s v="Middle Age"/>
    <n v="3"/>
    <x v="2"/>
    <n v="0"/>
    <x v="2"/>
    <s v="Standard"/>
    <n v="1"/>
    <n v="1"/>
    <n v="180012.39"/>
    <x v="1"/>
    <s v="High"/>
    <x v="1"/>
    <x v="1"/>
  </r>
  <r>
    <n v="6265"/>
    <n v="15708610"/>
    <s v="Costa"/>
    <n v="690"/>
    <x v="0"/>
    <x v="2"/>
    <x v="1"/>
    <n v="44"/>
    <s v="Middle Age"/>
    <n v="9"/>
    <x v="3"/>
    <n v="100368.63"/>
    <x v="2"/>
    <s v="Standard"/>
    <n v="0"/>
    <n v="0"/>
    <n v="35342.33"/>
    <x v="2"/>
    <s v="Low"/>
    <x v="1"/>
    <x v="1"/>
  </r>
  <r>
    <n v="6266"/>
    <n v="15624471"/>
    <s v="Chikwado"/>
    <n v="850"/>
    <x v="1"/>
    <x v="0"/>
    <x v="1"/>
    <n v="37"/>
    <s v="Middle Age"/>
    <n v="6"/>
    <x v="1"/>
    <n v="0"/>
    <x v="2"/>
    <s v="Standard"/>
    <n v="1"/>
    <n v="0"/>
    <n v="109291.22"/>
    <x v="1"/>
    <s v="High"/>
    <x v="1"/>
    <x v="1"/>
  </r>
  <r>
    <n v="6267"/>
    <n v="15590097"/>
    <s v="Ch'eng"/>
    <n v="537"/>
    <x v="0"/>
    <x v="1"/>
    <x v="0"/>
    <n v="33"/>
    <s v="Middle Age"/>
    <n v="7"/>
    <x v="1"/>
    <n v="136082"/>
    <x v="0"/>
    <s v="Basic"/>
    <n v="1"/>
    <n v="0"/>
    <n v="62746.54"/>
    <x v="0"/>
    <s v="Medium"/>
    <x v="1"/>
    <x v="1"/>
  </r>
  <r>
    <n v="6268"/>
    <n v="15689328"/>
    <s v="Harrison"/>
    <n v="705"/>
    <x v="1"/>
    <x v="2"/>
    <x v="1"/>
    <n v="48"/>
    <s v="Middle Age"/>
    <n v="9"/>
    <x v="3"/>
    <n v="114169.16"/>
    <x v="0"/>
    <s v="Basic"/>
    <n v="0"/>
    <n v="0"/>
    <n v="173273.2"/>
    <x v="0"/>
    <s v="High"/>
    <x v="0"/>
    <x v="0"/>
  </r>
  <r>
    <n v="6269"/>
    <n v="15582154"/>
    <s v="Crawford"/>
    <n v="670"/>
    <x v="0"/>
    <x v="0"/>
    <x v="0"/>
    <n v="45"/>
    <s v="Middle Age"/>
    <n v="5"/>
    <x v="2"/>
    <n v="47884.92"/>
    <x v="0"/>
    <s v="Basic"/>
    <n v="1"/>
    <n v="1"/>
    <n v="54340.24"/>
    <x v="0"/>
    <s v="Medium"/>
    <x v="1"/>
    <x v="1"/>
  </r>
  <r>
    <n v="6270"/>
    <n v="15734626"/>
    <s v="Gibson"/>
    <n v="652"/>
    <x v="0"/>
    <x v="1"/>
    <x v="0"/>
    <n v="36"/>
    <s v="Middle Age"/>
    <n v="1"/>
    <x v="0"/>
    <n v="0"/>
    <x v="2"/>
    <s v="Standard"/>
    <n v="1"/>
    <n v="1"/>
    <n v="19302.78"/>
    <x v="2"/>
    <s v="Low"/>
    <x v="1"/>
    <x v="1"/>
  </r>
  <r>
    <n v="6271"/>
    <n v="15702806"/>
    <s v="Martin"/>
    <n v="696"/>
    <x v="0"/>
    <x v="1"/>
    <x v="1"/>
    <n v="24"/>
    <s v="Adolescence"/>
    <n v="9"/>
    <x v="3"/>
    <n v="0"/>
    <x v="0"/>
    <s v="Basic"/>
    <n v="0"/>
    <n v="0"/>
    <n v="10883.52"/>
    <x v="2"/>
    <s v="Low"/>
    <x v="1"/>
    <x v="1"/>
  </r>
  <r>
    <n v="6272"/>
    <n v="15620756"/>
    <s v="Stokes"/>
    <n v="747"/>
    <x v="1"/>
    <x v="0"/>
    <x v="1"/>
    <n v="49"/>
    <s v="Middle Age"/>
    <n v="6"/>
    <x v="1"/>
    <n v="202904.64"/>
    <x v="0"/>
    <s v="Basic"/>
    <n v="1"/>
    <n v="1"/>
    <n v="17298.72"/>
    <x v="2"/>
    <s v="Low"/>
    <x v="0"/>
    <x v="0"/>
  </r>
  <r>
    <n v="6273"/>
    <n v="15611331"/>
    <s v="Niu"/>
    <n v="511"/>
    <x v="0"/>
    <x v="0"/>
    <x v="0"/>
    <n v="46"/>
    <s v="Middle Age"/>
    <n v="1"/>
    <x v="0"/>
    <n v="0"/>
    <x v="0"/>
    <s v="Basic"/>
    <n v="1"/>
    <n v="1"/>
    <n v="115779.48"/>
    <x v="0"/>
    <s v="High"/>
    <x v="0"/>
    <x v="0"/>
  </r>
  <r>
    <n v="6274"/>
    <n v="15576935"/>
    <s v="Ampt"/>
    <n v="743"/>
    <x v="1"/>
    <x v="1"/>
    <x v="1"/>
    <n v="43"/>
    <s v="Middle Age"/>
    <n v="2"/>
    <x v="0"/>
    <n v="161807.18"/>
    <x v="2"/>
    <s v="Standard"/>
    <n v="0"/>
    <n v="1"/>
    <n v="93228.86"/>
    <x v="0"/>
    <s v="Medium"/>
    <x v="0"/>
    <x v="0"/>
  </r>
  <r>
    <n v="6275"/>
    <n v="15661275"/>
    <s v="Wynn"/>
    <n v="532"/>
    <x v="0"/>
    <x v="2"/>
    <x v="1"/>
    <n v="52"/>
    <s v="Old"/>
    <n v="3"/>
    <x v="2"/>
    <n v="110791.97"/>
    <x v="0"/>
    <s v="Basic"/>
    <n v="1"/>
    <n v="0"/>
    <n v="148704.76999999999"/>
    <x v="0"/>
    <s v="High"/>
    <x v="0"/>
    <x v="0"/>
  </r>
  <r>
    <n v="6276"/>
    <n v="15814940"/>
    <s v="Lawrence"/>
    <n v="642"/>
    <x v="0"/>
    <x v="1"/>
    <x v="0"/>
    <n v="33"/>
    <s v="Middle Age"/>
    <n v="9"/>
    <x v="3"/>
    <n v="0"/>
    <x v="2"/>
    <s v="Standard"/>
    <n v="1"/>
    <n v="1"/>
    <n v="150475.14000000001"/>
    <x v="1"/>
    <s v="High"/>
    <x v="1"/>
    <x v="1"/>
  </r>
  <r>
    <n v="6277"/>
    <n v="15768471"/>
    <s v="Wagner"/>
    <n v="554"/>
    <x v="0"/>
    <x v="2"/>
    <x v="0"/>
    <n v="54"/>
    <s v="Old"/>
    <n v="6"/>
    <x v="1"/>
    <n v="108755"/>
    <x v="0"/>
    <s v="Basic"/>
    <n v="1"/>
    <n v="0"/>
    <n v="40914.32"/>
    <x v="2"/>
    <s v="Low"/>
    <x v="0"/>
    <x v="0"/>
  </r>
  <r>
    <n v="6278"/>
    <n v="15697391"/>
    <s v="Argyle"/>
    <n v="604"/>
    <x v="0"/>
    <x v="1"/>
    <x v="0"/>
    <n v="34"/>
    <s v="Middle Age"/>
    <n v="3"/>
    <x v="2"/>
    <n v="0"/>
    <x v="2"/>
    <s v="Standard"/>
    <n v="1"/>
    <n v="0"/>
    <n v="38587.699999999997"/>
    <x v="2"/>
    <s v="Low"/>
    <x v="1"/>
    <x v="1"/>
  </r>
  <r>
    <n v="6279"/>
    <n v="15793346"/>
    <s v="Ofodile"/>
    <n v="602"/>
    <x v="0"/>
    <x v="0"/>
    <x v="0"/>
    <n v="72"/>
    <s v="Old"/>
    <n v="3"/>
    <x v="2"/>
    <n v="0"/>
    <x v="2"/>
    <s v="Standard"/>
    <n v="1"/>
    <n v="1"/>
    <n v="171260.66"/>
    <x v="1"/>
    <s v="High"/>
    <x v="1"/>
    <x v="1"/>
  </r>
  <r>
    <n v="6280"/>
    <n v="15608338"/>
    <s v="Chiemenam"/>
    <n v="757"/>
    <x v="1"/>
    <x v="1"/>
    <x v="0"/>
    <n v="55"/>
    <s v="Old"/>
    <n v="9"/>
    <x v="3"/>
    <n v="117294.12"/>
    <x v="3"/>
    <s v="Premium"/>
    <n v="1"/>
    <n v="0"/>
    <n v="94187.47"/>
    <x v="0"/>
    <s v="Medium"/>
    <x v="0"/>
    <x v="0"/>
  </r>
  <r>
    <n v="6281"/>
    <n v="15578546"/>
    <s v="Akobundu"/>
    <n v="491"/>
    <x v="2"/>
    <x v="2"/>
    <x v="1"/>
    <n v="26"/>
    <s v="Adolescence"/>
    <n v="4"/>
    <x v="2"/>
    <n v="102251.14"/>
    <x v="0"/>
    <s v="Basic"/>
    <n v="1"/>
    <n v="1"/>
    <n v="145900.89000000001"/>
    <x v="0"/>
    <s v="High"/>
    <x v="1"/>
    <x v="1"/>
  </r>
  <r>
    <n v="6282"/>
    <n v="15656921"/>
    <s v="Locke"/>
    <n v="850"/>
    <x v="1"/>
    <x v="0"/>
    <x v="1"/>
    <n v="31"/>
    <s v="Middle Age"/>
    <n v="4"/>
    <x v="2"/>
    <n v="0"/>
    <x v="2"/>
    <s v="Standard"/>
    <n v="0"/>
    <n v="0"/>
    <n v="152298.28"/>
    <x v="1"/>
    <s v="High"/>
    <x v="1"/>
    <x v="1"/>
  </r>
  <r>
    <n v="6283"/>
    <n v="15761340"/>
    <s v="Bullen"/>
    <n v="521"/>
    <x v="0"/>
    <x v="0"/>
    <x v="1"/>
    <n v="22"/>
    <s v="Adolescence"/>
    <n v="5"/>
    <x v="2"/>
    <n v="0"/>
    <x v="2"/>
    <s v="Standard"/>
    <n v="1"/>
    <n v="1"/>
    <n v="99828.45"/>
    <x v="0"/>
    <s v="Medium"/>
    <x v="1"/>
    <x v="1"/>
  </r>
  <r>
    <n v="6284"/>
    <n v="15591135"/>
    <s v="Forster"/>
    <n v="726"/>
    <x v="1"/>
    <x v="0"/>
    <x v="1"/>
    <n v="37"/>
    <s v="Middle Age"/>
    <n v="2"/>
    <x v="0"/>
    <n v="132057.92000000001"/>
    <x v="2"/>
    <s v="Standard"/>
    <n v="1"/>
    <n v="0"/>
    <n v="34743.980000000003"/>
    <x v="2"/>
    <s v="Low"/>
    <x v="1"/>
    <x v="1"/>
  </r>
  <r>
    <n v="6285"/>
    <n v="15623219"/>
    <s v="Smith"/>
    <n v="596"/>
    <x v="0"/>
    <x v="0"/>
    <x v="1"/>
    <n v="33"/>
    <s v="Middle Age"/>
    <n v="8"/>
    <x v="1"/>
    <n v="0"/>
    <x v="0"/>
    <s v="Basic"/>
    <n v="1"/>
    <n v="0"/>
    <n v="121189.3"/>
    <x v="0"/>
    <s v="High"/>
    <x v="0"/>
    <x v="0"/>
  </r>
  <r>
    <n v="6286"/>
    <n v="15655229"/>
    <s v="Craig"/>
    <n v="850"/>
    <x v="1"/>
    <x v="2"/>
    <x v="0"/>
    <n v="35"/>
    <s v="Middle Age"/>
    <n v="7"/>
    <x v="1"/>
    <n v="114285.2"/>
    <x v="0"/>
    <s v="Basic"/>
    <n v="0"/>
    <n v="1"/>
    <n v="129660.59"/>
    <x v="0"/>
    <s v="High"/>
    <x v="1"/>
    <x v="1"/>
  </r>
  <r>
    <n v="6287"/>
    <n v="15805884"/>
    <s v="Archer"/>
    <n v="637"/>
    <x v="0"/>
    <x v="0"/>
    <x v="0"/>
    <n v="41"/>
    <s v="Middle Age"/>
    <n v="9"/>
    <x v="3"/>
    <n v="0"/>
    <x v="2"/>
    <s v="Standard"/>
    <n v="1"/>
    <n v="0"/>
    <n v="145477.35999999999"/>
    <x v="1"/>
    <s v="High"/>
    <x v="1"/>
    <x v="1"/>
  </r>
  <r>
    <n v="6288"/>
    <n v="15668289"/>
    <s v="McWilliams"/>
    <n v="690"/>
    <x v="0"/>
    <x v="1"/>
    <x v="1"/>
    <n v="32"/>
    <s v="Middle Age"/>
    <n v="2"/>
    <x v="0"/>
    <n v="76087.98"/>
    <x v="0"/>
    <s v="Basic"/>
    <n v="0"/>
    <n v="1"/>
    <n v="151822.66"/>
    <x v="0"/>
    <s v="High"/>
    <x v="1"/>
    <x v="1"/>
  </r>
  <r>
    <n v="6289"/>
    <n v="15568562"/>
    <s v="Moss"/>
    <n v="689"/>
    <x v="0"/>
    <x v="0"/>
    <x v="1"/>
    <n v="40"/>
    <s v="Middle Age"/>
    <n v="8"/>
    <x v="1"/>
    <n v="160272.26999999999"/>
    <x v="0"/>
    <s v="Basic"/>
    <n v="1"/>
    <n v="0"/>
    <n v="49656.24"/>
    <x v="2"/>
    <s v="Low"/>
    <x v="1"/>
    <x v="1"/>
  </r>
  <r>
    <n v="6290"/>
    <n v="15773276"/>
    <s v="Townsend"/>
    <n v="633"/>
    <x v="0"/>
    <x v="1"/>
    <x v="1"/>
    <n v="63"/>
    <s v="Old"/>
    <n v="4"/>
    <x v="2"/>
    <n v="114552.6"/>
    <x v="0"/>
    <s v="Basic"/>
    <n v="1"/>
    <n v="0"/>
    <n v="73856.28"/>
    <x v="0"/>
    <s v="Medium"/>
    <x v="0"/>
    <x v="0"/>
  </r>
  <r>
    <n v="6291"/>
    <n v="15622801"/>
    <s v="Brown"/>
    <n v="555"/>
    <x v="0"/>
    <x v="0"/>
    <x v="0"/>
    <n v="27"/>
    <s v="Adolescence"/>
    <n v="8"/>
    <x v="1"/>
    <n v="102000.17"/>
    <x v="0"/>
    <s v="Basic"/>
    <n v="1"/>
    <n v="1"/>
    <n v="116757"/>
    <x v="0"/>
    <s v="High"/>
    <x v="1"/>
    <x v="1"/>
  </r>
  <r>
    <n v="6292"/>
    <n v="15779886"/>
    <s v="Munson"/>
    <n v="563"/>
    <x v="0"/>
    <x v="1"/>
    <x v="1"/>
    <n v="24"/>
    <s v="Adolescence"/>
    <n v="7"/>
    <x v="1"/>
    <n v="0"/>
    <x v="2"/>
    <s v="Standard"/>
    <n v="0"/>
    <n v="0"/>
    <n v="16319.56"/>
    <x v="2"/>
    <s v="Low"/>
    <x v="1"/>
    <x v="1"/>
  </r>
  <r>
    <n v="6293"/>
    <n v="15713673"/>
    <s v="T'ien"/>
    <n v="494"/>
    <x v="2"/>
    <x v="0"/>
    <x v="0"/>
    <n v="33"/>
    <s v="Middle Age"/>
    <n v="1"/>
    <x v="0"/>
    <n v="137853"/>
    <x v="0"/>
    <s v="Basic"/>
    <n v="0"/>
    <n v="1"/>
    <n v="90273.85"/>
    <x v="0"/>
    <s v="Medium"/>
    <x v="1"/>
    <x v="1"/>
  </r>
  <r>
    <n v="6294"/>
    <n v="15783083"/>
    <s v="Shubin"/>
    <n v="534"/>
    <x v="0"/>
    <x v="0"/>
    <x v="1"/>
    <n v="27"/>
    <s v="Adolescence"/>
    <n v="9"/>
    <x v="3"/>
    <n v="0"/>
    <x v="2"/>
    <s v="Standard"/>
    <n v="1"/>
    <n v="0"/>
    <n v="161344.13"/>
    <x v="1"/>
    <s v="High"/>
    <x v="1"/>
    <x v="1"/>
  </r>
  <r>
    <n v="6295"/>
    <n v="15742824"/>
    <s v="Isayeva"/>
    <n v="696"/>
    <x v="0"/>
    <x v="2"/>
    <x v="1"/>
    <n v="42"/>
    <s v="Middle Age"/>
    <n v="7"/>
    <x v="1"/>
    <n v="162318.60999999999"/>
    <x v="0"/>
    <s v="Basic"/>
    <n v="1"/>
    <n v="0"/>
    <n v="121061.89"/>
    <x v="0"/>
    <s v="High"/>
    <x v="1"/>
    <x v="1"/>
  </r>
  <r>
    <n v="6296"/>
    <n v="15621550"/>
    <s v="Hung"/>
    <n v="535"/>
    <x v="0"/>
    <x v="1"/>
    <x v="0"/>
    <n v="50"/>
    <s v="Middle Age"/>
    <n v="1"/>
    <x v="0"/>
    <n v="140292.57999999999"/>
    <x v="1"/>
    <s v="Premium"/>
    <n v="0"/>
    <n v="0"/>
    <n v="69531.22"/>
    <x v="0"/>
    <s v="Medium"/>
    <x v="0"/>
    <x v="0"/>
  </r>
  <r>
    <n v="6297"/>
    <n v="15799480"/>
    <s v="Webb"/>
    <n v="600"/>
    <x v="0"/>
    <x v="0"/>
    <x v="1"/>
    <n v="34"/>
    <s v="Middle Age"/>
    <n v="0"/>
    <x v="0"/>
    <n v="0"/>
    <x v="2"/>
    <s v="Standard"/>
    <n v="0"/>
    <n v="1"/>
    <n v="3756.23"/>
    <x v="2"/>
    <s v="Low"/>
    <x v="1"/>
    <x v="1"/>
  </r>
  <r>
    <n v="6298"/>
    <n v="15625247"/>
    <s v="Scott"/>
    <n v="807"/>
    <x v="1"/>
    <x v="0"/>
    <x v="0"/>
    <n v="34"/>
    <s v="Middle Age"/>
    <n v="1"/>
    <x v="0"/>
    <n v="0"/>
    <x v="0"/>
    <s v="Basic"/>
    <n v="0"/>
    <n v="0"/>
    <n v="114448.13"/>
    <x v="0"/>
    <s v="High"/>
    <x v="1"/>
    <x v="1"/>
  </r>
  <r>
    <n v="6299"/>
    <n v="15755241"/>
    <s v="Rahman"/>
    <n v="714"/>
    <x v="1"/>
    <x v="0"/>
    <x v="0"/>
    <n v="52"/>
    <s v="Old"/>
    <n v="2"/>
    <x v="0"/>
    <n v="0"/>
    <x v="0"/>
    <s v="Basic"/>
    <n v="0"/>
    <n v="1"/>
    <n v="144045.07999999999"/>
    <x v="0"/>
    <s v="High"/>
    <x v="0"/>
    <x v="0"/>
  </r>
  <r>
    <n v="6300"/>
    <n v="15575679"/>
    <s v="Lori"/>
    <n v="590"/>
    <x v="0"/>
    <x v="0"/>
    <x v="1"/>
    <n v="24"/>
    <s v="Adolescence"/>
    <n v="7"/>
    <x v="1"/>
    <n v="126431.54"/>
    <x v="0"/>
    <s v="Basic"/>
    <n v="1"/>
    <n v="0"/>
    <n v="58781.11"/>
    <x v="0"/>
    <s v="Medium"/>
    <x v="1"/>
    <x v="1"/>
  </r>
  <r>
    <n v="6301"/>
    <n v="15668235"/>
    <s v="Cooke"/>
    <n v="614"/>
    <x v="0"/>
    <x v="0"/>
    <x v="0"/>
    <n v="41"/>
    <s v="Middle Age"/>
    <n v="3"/>
    <x v="2"/>
    <n v="123475.04"/>
    <x v="0"/>
    <s v="Basic"/>
    <n v="1"/>
    <n v="1"/>
    <n v="179227.51999999999"/>
    <x v="0"/>
    <s v="High"/>
    <x v="1"/>
    <x v="1"/>
  </r>
  <r>
    <n v="6302"/>
    <n v="15683183"/>
    <s v="Volkova"/>
    <n v="766"/>
    <x v="1"/>
    <x v="2"/>
    <x v="0"/>
    <n v="45"/>
    <s v="Middle Age"/>
    <n v="6"/>
    <x v="1"/>
    <n v="97652.96"/>
    <x v="0"/>
    <s v="Basic"/>
    <n v="1"/>
    <n v="0"/>
    <n v="127332.33"/>
    <x v="0"/>
    <s v="High"/>
    <x v="1"/>
    <x v="1"/>
  </r>
  <r>
    <n v="6303"/>
    <n v="15684592"/>
    <s v="Lamb"/>
    <n v="557"/>
    <x v="0"/>
    <x v="1"/>
    <x v="1"/>
    <n v="42"/>
    <s v="Middle Age"/>
    <n v="4"/>
    <x v="2"/>
    <n v="0"/>
    <x v="2"/>
    <s v="Standard"/>
    <n v="0"/>
    <n v="1"/>
    <n v="86642.38"/>
    <x v="0"/>
    <s v="Medium"/>
    <x v="1"/>
    <x v="1"/>
  </r>
  <r>
    <n v="6304"/>
    <n v="15591169"/>
    <s v="Hawes"/>
    <n v="788"/>
    <x v="1"/>
    <x v="2"/>
    <x v="0"/>
    <n v="49"/>
    <s v="Middle Age"/>
    <n v="4"/>
    <x v="2"/>
    <n v="137455.99"/>
    <x v="0"/>
    <s v="Basic"/>
    <n v="1"/>
    <n v="0"/>
    <n v="184178.29"/>
    <x v="0"/>
    <s v="High"/>
    <x v="0"/>
    <x v="0"/>
  </r>
  <r>
    <n v="6305"/>
    <n v="15653455"/>
    <s v="Smith"/>
    <n v="648"/>
    <x v="0"/>
    <x v="0"/>
    <x v="0"/>
    <n v="38"/>
    <s v="Middle Age"/>
    <n v="2"/>
    <x v="0"/>
    <n v="0"/>
    <x v="2"/>
    <s v="Standard"/>
    <n v="0"/>
    <n v="1"/>
    <n v="9551.49"/>
    <x v="2"/>
    <s v="Low"/>
    <x v="1"/>
    <x v="1"/>
  </r>
  <r>
    <n v="6306"/>
    <n v="15732563"/>
    <s v="Swanton"/>
    <n v="726"/>
    <x v="1"/>
    <x v="2"/>
    <x v="0"/>
    <n v="33"/>
    <s v="Middle Age"/>
    <n v="7"/>
    <x v="1"/>
    <n v="99046.31"/>
    <x v="2"/>
    <s v="Standard"/>
    <n v="1"/>
    <n v="1"/>
    <n v="56053.06"/>
    <x v="0"/>
    <s v="Medium"/>
    <x v="1"/>
    <x v="1"/>
  </r>
  <r>
    <n v="6307"/>
    <n v="15656471"/>
    <s v="Mitchell"/>
    <n v="773"/>
    <x v="1"/>
    <x v="0"/>
    <x v="1"/>
    <n v="33"/>
    <s v="Middle Age"/>
    <n v="9"/>
    <x v="3"/>
    <n v="0"/>
    <x v="2"/>
    <s v="Standard"/>
    <n v="1"/>
    <n v="1"/>
    <n v="1118.31"/>
    <x v="2"/>
    <s v="Low"/>
    <x v="1"/>
    <x v="1"/>
  </r>
  <r>
    <n v="6308"/>
    <n v="15598510"/>
    <s v="Colombo"/>
    <n v="583"/>
    <x v="0"/>
    <x v="2"/>
    <x v="1"/>
    <n v="27"/>
    <s v="Adolescence"/>
    <n v="4"/>
    <x v="2"/>
    <n v="105907.42"/>
    <x v="2"/>
    <s v="Standard"/>
    <n v="1"/>
    <n v="1"/>
    <n v="195732.04"/>
    <x v="1"/>
    <s v="High"/>
    <x v="1"/>
    <x v="1"/>
  </r>
  <r>
    <n v="6309"/>
    <n v="15766427"/>
    <s v="Shaw"/>
    <n v="565"/>
    <x v="0"/>
    <x v="2"/>
    <x v="1"/>
    <n v="52"/>
    <s v="Old"/>
    <n v="5"/>
    <x v="2"/>
    <n v="97720.35"/>
    <x v="2"/>
    <s v="Standard"/>
    <n v="1"/>
    <n v="0"/>
    <n v="175070.94"/>
    <x v="1"/>
    <s v="High"/>
    <x v="0"/>
    <x v="0"/>
  </r>
  <r>
    <n v="6310"/>
    <n v="15785342"/>
    <s v="Shipp"/>
    <n v="705"/>
    <x v="1"/>
    <x v="0"/>
    <x v="1"/>
    <n v="25"/>
    <s v="Adolescence"/>
    <n v="9"/>
    <x v="3"/>
    <n v="0"/>
    <x v="2"/>
    <s v="Standard"/>
    <n v="0"/>
    <n v="1"/>
    <n v="112331.19"/>
    <x v="1"/>
    <s v="High"/>
    <x v="1"/>
    <x v="1"/>
  </r>
  <r>
    <n v="6311"/>
    <n v="15641595"/>
    <s v="Jonathan"/>
    <n v="685"/>
    <x v="0"/>
    <x v="1"/>
    <x v="1"/>
    <n v="43"/>
    <s v="Middle Age"/>
    <n v="4"/>
    <x v="2"/>
    <n v="97392.18"/>
    <x v="2"/>
    <s v="Standard"/>
    <n v="1"/>
    <n v="0"/>
    <n v="43956.83"/>
    <x v="2"/>
    <s v="Low"/>
    <x v="1"/>
    <x v="1"/>
  </r>
  <r>
    <n v="6312"/>
    <n v="15798429"/>
    <s v="Hernandez"/>
    <n v="741"/>
    <x v="1"/>
    <x v="0"/>
    <x v="1"/>
    <n v="29"/>
    <s v="Adolescence"/>
    <n v="8"/>
    <x v="1"/>
    <n v="0"/>
    <x v="2"/>
    <s v="Standard"/>
    <n v="1"/>
    <n v="1"/>
    <n v="115994.52"/>
    <x v="1"/>
    <s v="High"/>
    <x v="1"/>
    <x v="1"/>
  </r>
  <r>
    <n v="6313"/>
    <n v="15648136"/>
    <s v="Green"/>
    <n v="658"/>
    <x v="0"/>
    <x v="2"/>
    <x v="0"/>
    <n v="28"/>
    <s v="Adolescence"/>
    <n v="9"/>
    <x v="3"/>
    <n v="152812.57999999999"/>
    <x v="0"/>
    <s v="Basic"/>
    <n v="1"/>
    <n v="0"/>
    <n v="166682.57"/>
    <x v="0"/>
    <s v="High"/>
    <x v="1"/>
    <x v="1"/>
  </r>
  <r>
    <n v="6314"/>
    <n v="15812482"/>
    <s v="Young"/>
    <n v="575"/>
    <x v="0"/>
    <x v="0"/>
    <x v="1"/>
    <n v="27"/>
    <s v="Adolescence"/>
    <n v="3"/>
    <x v="2"/>
    <n v="139301.68"/>
    <x v="0"/>
    <s v="Basic"/>
    <n v="1"/>
    <n v="0"/>
    <n v="99843.98"/>
    <x v="0"/>
    <s v="Medium"/>
    <x v="1"/>
    <x v="1"/>
  </r>
  <r>
    <n v="6315"/>
    <n v="15790810"/>
    <s v="Han"/>
    <n v="844"/>
    <x v="1"/>
    <x v="0"/>
    <x v="0"/>
    <n v="41"/>
    <s v="Middle Age"/>
    <n v="10"/>
    <x v="3"/>
    <n v="76319.64"/>
    <x v="0"/>
    <s v="Basic"/>
    <n v="1"/>
    <n v="1"/>
    <n v="141175.18"/>
    <x v="0"/>
    <s v="High"/>
    <x v="0"/>
    <x v="0"/>
  </r>
  <r>
    <n v="6316"/>
    <n v="15687421"/>
    <s v="Highland"/>
    <n v="559"/>
    <x v="0"/>
    <x v="1"/>
    <x v="1"/>
    <n v="67"/>
    <s v="Old"/>
    <n v="9"/>
    <x v="3"/>
    <n v="125919.35"/>
    <x v="0"/>
    <s v="Basic"/>
    <n v="1"/>
    <n v="0"/>
    <n v="175910.95"/>
    <x v="0"/>
    <s v="High"/>
    <x v="0"/>
    <x v="0"/>
  </r>
  <r>
    <n v="6317"/>
    <n v="15765643"/>
    <s v="Hamilton"/>
    <n v="725"/>
    <x v="1"/>
    <x v="0"/>
    <x v="1"/>
    <n v="37"/>
    <s v="Middle Age"/>
    <n v="6"/>
    <x v="1"/>
    <n v="124348.38"/>
    <x v="2"/>
    <s v="Standard"/>
    <n v="0"/>
    <n v="1"/>
    <n v="176984.34"/>
    <x v="1"/>
    <s v="High"/>
    <x v="1"/>
    <x v="1"/>
  </r>
  <r>
    <n v="6318"/>
    <n v="15654878"/>
    <s v="Yobanna"/>
    <n v="450"/>
    <x v="2"/>
    <x v="0"/>
    <x v="1"/>
    <n v="29"/>
    <s v="Adolescence"/>
    <n v="7"/>
    <x v="1"/>
    <n v="117199.8"/>
    <x v="0"/>
    <s v="Basic"/>
    <n v="1"/>
    <n v="1"/>
    <n v="43480.63"/>
    <x v="2"/>
    <s v="Low"/>
    <x v="1"/>
    <x v="1"/>
  </r>
  <r>
    <n v="6319"/>
    <n v="15686835"/>
    <s v="Crawford"/>
    <n v="738"/>
    <x v="1"/>
    <x v="2"/>
    <x v="0"/>
    <n v="57"/>
    <s v="Old"/>
    <n v="9"/>
    <x v="3"/>
    <n v="148384.64000000001"/>
    <x v="0"/>
    <s v="Basic"/>
    <n v="0"/>
    <n v="0"/>
    <n v="155047.10999999999"/>
    <x v="0"/>
    <s v="High"/>
    <x v="0"/>
    <x v="0"/>
  </r>
  <r>
    <n v="6320"/>
    <n v="15768340"/>
    <s v="Beavers"/>
    <n v="642"/>
    <x v="0"/>
    <x v="2"/>
    <x v="0"/>
    <n v="19"/>
    <s v="Adolescence"/>
    <n v="3"/>
    <x v="2"/>
    <n v="113905.48"/>
    <x v="0"/>
    <s v="Basic"/>
    <n v="1"/>
    <n v="1"/>
    <n v="176137.2"/>
    <x v="0"/>
    <s v="High"/>
    <x v="1"/>
    <x v="1"/>
  </r>
  <r>
    <n v="6321"/>
    <n v="15673599"/>
    <s v="Williamson"/>
    <n v="618"/>
    <x v="0"/>
    <x v="1"/>
    <x v="1"/>
    <n v="32"/>
    <s v="Middle Age"/>
    <n v="5"/>
    <x v="2"/>
    <n v="133476.09"/>
    <x v="0"/>
    <s v="Basic"/>
    <n v="0"/>
    <n v="1"/>
    <n v="154843.4"/>
    <x v="0"/>
    <s v="High"/>
    <x v="1"/>
    <x v="1"/>
  </r>
  <r>
    <n v="6322"/>
    <n v="15689096"/>
    <s v="Beneventi"/>
    <n v="590"/>
    <x v="0"/>
    <x v="0"/>
    <x v="1"/>
    <n v="47"/>
    <s v="Middle Age"/>
    <n v="0"/>
    <x v="0"/>
    <n v="117879.32"/>
    <x v="0"/>
    <s v="Basic"/>
    <n v="1"/>
    <n v="1"/>
    <n v="8214.4599999999991"/>
    <x v="2"/>
    <s v="Low"/>
    <x v="1"/>
    <x v="1"/>
  </r>
  <r>
    <n v="6323"/>
    <n v="15684294"/>
    <s v="Chidumaga"/>
    <n v="735"/>
    <x v="1"/>
    <x v="0"/>
    <x v="1"/>
    <n v="50"/>
    <s v="Middle Age"/>
    <n v="2"/>
    <x v="0"/>
    <n v="0"/>
    <x v="2"/>
    <s v="Standard"/>
    <n v="0"/>
    <n v="1"/>
    <n v="147075.69"/>
    <x v="1"/>
    <s v="High"/>
    <x v="1"/>
    <x v="1"/>
  </r>
  <r>
    <n v="6324"/>
    <n v="15615828"/>
    <s v="Mitchell"/>
    <n v="550"/>
    <x v="0"/>
    <x v="0"/>
    <x v="1"/>
    <n v="34"/>
    <s v="Middle Age"/>
    <n v="8"/>
    <x v="1"/>
    <n v="122359.5"/>
    <x v="0"/>
    <s v="Basic"/>
    <n v="0"/>
    <n v="0"/>
    <n v="116495.55"/>
    <x v="0"/>
    <s v="High"/>
    <x v="1"/>
    <x v="1"/>
  </r>
  <r>
    <n v="6325"/>
    <n v="15746012"/>
    <s v="Chibugo"/>
    <n v="729"/>
    <x v="1"/>
    <x v="1"/>
    <x v="0"/>
    <n v="28"/>
    <s v="Adolescence"/>
    <n v="0"/>
    <x v="0"/>
    <n v="0"/>
    <x v="2"/>
    <s v="Standard"/>
    <n v="1"/>
    <n v="1"/>
    <n v="31165.06"/>
    <x v="2"/>
    <s v="Low"/>
    <x v="0"/>
    <x v="0"/>
  </r>
  <r>
    <n v="6326"/>
    <n v="15615797"/>
    <s v="Hyde"/>
    <n v="743"/>
    <x v="1"/>
    <x v="2"/>
    <x v="1"/>
    <n v="59"/>
    <s v="Old"/>
    <n v="5"/>
    <x v="2"/>
    <n v="108585.35"/>
    <x v="0"/>
    <s v="Basic"/>
    <n v="1"/>
    <n v="1"/>
    <n v="192127.22"/>
    <x v="0"/>
    <s v="High"/>
    <x v="0"/>
    <x v="0"/>
  </r>
  <r>
    <n v="6327"/>
    <n v="15788494"/>
    <s v="Alekseeva"/>
    <n v="555"/>
    <x v="0"/>
    <x v="0"/>
    <x v="1"/>
    <n v="31"/>
    <s v="Middle Age"/>
    <n v="8"/>
    <x v="1"/>
    <n v="145875.74"/>
    <x v="0"/>
    <s v="Basic"/>
    <n v="1"/>
    <n v="0"/>
    <n v="137491.23000000001"/>
    <x v="0"/>
    <s v="High"/>
    <x v="1"/>
    <x v="1"/>
  </r>
  <r>
    <n v="6328"/>
    <n v="15793856"/>
    <s v="Abdulov"/>
    <n v="667"/>
    <x v="0"/>
    <x v="1"/>
    <x v="0"/>
    <n v="36"/>
    <s v="Middle Age"/>
    <n v="3"/>
    <x v="2"/>
    <n v="121542.57"/>
    <x v="2"/>
    <s v="Standard"/>
    <n v="1"/>
    <n v="1"/>
    <n v="186841.71"/>
    <x v="1"/>
    <s v="High"/>
    <x v="1"/>
    <x v="1"/>
  </r>
  <r>
    <n v="6329"/>
    <n v="15629545"/>
    <s v="Buckley"/>
    <n v="790"/>
    <x v="1"/>
    <x v="1"/>
    <x v="0"/>
    <n v="41"/>
    <s v="Middle Age"/>
    <n v="7"/>
    <x v="1"/>
    <n v="109508.68"/>
    <x v="0"/>
    <s v="Basic"/>
    <n v="0"/>
    <n v="0"/>
    <n v="86776.38"/>
    <x v="0"/>
    <s v="Medium"/>
    <x v="1"/>
    <x v="1"/>
  </r>
  <r>
    <n v="6330"/>
    <n v="15661198"/>
    <s v="Howard"/>
    <n v="727"/>
    <x v="1"/>
    <x v="2"/>
    <x v="1"/>
    <n v="34"/>
    <s v="Middle Age"/>
    <n v="2"/>
    <x v="0"/>
    <n v="146407.10999999999"/>
    <x v="0"/>
    <s v="Basic"/>
    <n v="1"/>
    <n v="1"/>
    <n v="72073.72"/>
    <x v="0"/>
    <s v="Medium"/>
    <x v="1"/>
    <x v="1"/>
  </r>
  <r>
    <n v="6331"/>
    <n v="15715117"/>
    <s v="Peel"/>
    <n v="744"/>
    <x v="1"/>
    <x v="0"/>
    <x v="0"/>
    <n v="39"/>
    <s v="Middle Age"/>
    <n v="6"/>
    <x v="1"/>
    <n v="0"/>
    <x v="0"/>
    <s v="Basic"/>
    <n v="0"/>
    <n v="0"/>
    <n v="10662.58"/>
    <x v="2"/>
    <s v="Low"/>
    <x v="1"/>
    <x v="1"/>
  </r>
  <r>
    <n v="6332"/>
    <n v="15701074"/>
    <s v="Herz"/>
    <n v="629"/>
    <x v="0"/>
    <x v="2"/>
    <x v="1"/>
    <n v="35"/>
    <s v="Middle Age"/>
    <n v="8"/>
    <x v="1"/>
    <n v="112330.83"/>
    <x v="0"/>
    <s v="Basic"/>
    <n v="1"/>
    <n v="1"/>
    <n v="91001.02"/>
    <x v="0"/>
    <s v="Medium"/>
    <x v="1"/>
    <x v="1"/>
  </r>
  <r>
    <n v="6333"/>
    <n v="15793046"/>
    <s v="Holden"/>
    <n v="619"/>
    <x v="0"/>
    <x v="0"/>
    <x v="0"/>
    <n v="35"/>
    <s v="Middle Age"/>
    <n v="4"/>
    <x v="2"/>
    <n v="90413.119999999995"/>
    <x v="0"/>
    <s v="Basic"/>
    <n v="1"/>
    <n v="1"/>
    <n v="20555.21"/>
    <x v="2"/>
    <s v="Low"/>
    <x v="1"/>
    <x v="1"/>
  </r>
  <r>
    <n v="6334"/>
    <n v="15623744"/>
    <s v="McLean"/>
    <n v="634"/>
    <x v="0"/>
    <x v="0"/>
    <x v="1"/>
    <n v="34"/>
    <s v="Middle Age"/>
    <n v="8"/>
    <x v="1"/>
    <n v="105302.66"/>
    <x v="0"/>
    <s v="Basic"/>
    <n v="1"/>
    <n v="1"/>
    <n v="123164.97"/>
    <x v="0"/>
    <s v="High"/>
    <x v="1"/>
    <x v="1"/>
  </r>
  <r>
    <n v="6335"/>
    <n v="15611329"/>
    <s v="Findlay"/>
    <n v="608"/>
    <x v="0"/>
    <x v="1"/>
    <x v="0"/>
    <n v="35"/>
    <s v="Middle Age"/>
    <n v="6"/>
    <x v="1"/>
    <n v="0"/>
    <x v="2"/>
    <s v="Standard"/>
    <n v="1"/>
    <n v="1"/>
    <n v="143463.28"/>
    <x v="1"/>
    <s v="High"/>
    <x v="1"/>
    <x v="1"/>
  </r>
  <r>
    <n v="6336"/>
    <n v="15740428"/>
    <s v="Wyatt"/>
    <n v="507"/>
    <x v="0"/>
    <x v="0"/>
    <x v="0"/>
    <n v="35"/>
    <s v="Middle Age"/>
    <n v="1"/>
    <x v="0"/>
    <n v="0"/>
    <x v="2"/>
    <s v="Standard"/>
    <n v="0"/>
    <n v="0"/>
    <n v="92131.54"/>
    <x v="0"/>
    <s v="Medium"/>
    <x v="1"/>
    <x v="1"/>
  </r>
  <r>
    <n v="6337"/>
    <n v="15781534"/>
    <s v="Rapuluolisa"/>
    <n v="536"/>
    <x v="0"/>
    <x v="2"/>
    <x v="0"/>
    <n v="35"/>
    <s v="Middle Age"/>
    <n v="4"/>
    <x v="2"/>
    <n v="121520.36"/>
    <x v="0"/>
    <s v="Basic"/>
    <n v="0"/>
    <n v="0"/>
    <n v="77178.42"/>
    <x v="0"/>
    <s v="Medium"/>
    <x v="1"/>
    <x v="1"/>
  </r>
  <r>
    <n v="6338"/>
    <n v="15618243"/>
    <s v="Buckland"/>
    <n v="730"/>
    <x v="1"/>
    <x v="1"/>
    <x v="0"/>
    <n v="43"/>
    <s v="Middle Age"/>
    <n v="1"/>
    <x v="0"/>
    <n v="103960.38"/>
    <x v="0"/>
    <s v="Basic"/>
    <n v="1"/>
    <n v="1"/>
    <n v="193650.16"/>
    <x v="0"/>
    <s v="High"/>
    <x v="1"/>
    <x v="1"/>
  </r>
  <r>
    <n v="6339"/>
    <n v="15784161"/>
    <s v="Hargreaves"/>
    <n v="583"/>
    <x v="0"/>
    <x v="2"/>
    <x v="1"/>
    <n v="39"/>
    <s v="Middle Age"/>
    <n v="8"/>
    <x v="1"/>
    <n v="102945.01"/>
    <x v="0"/>
    <s v="Basic"/>
    <n v="0"/>
    <n v="0"/>
    <n v="52861.89"/>
    <x v="0"/>
    <s v="Medium"/>
    <x v="1"/>
    <x v="1"/>
  </r>
  <r>
    <n v="6340"/>
    <n v="15700325"/>
    <s v="Onyeoruru"/>
    <n v="644"/>
    <x v="0"/>
    <x v="0"/>
    <x v="0"/>
    <n v="24"/>
    <s v="Adolescence"/>
    <n v="8"/>
    <x v="1"/>
    <n v="92760.55"/>
    <x v="0"/>
    <s v="Basic"/>
    <n v="1"/>
    <n v="0"/>
    <n v="35896.75"/>
    <x v="2"/>
    <s v="Low"/>
    <x v="1"/>
    <x v="1"/>
  </r>
  <r>
    <n v="6341"/>
    <n v="15659064"/>
    <s v="Salas"/>
    <n v="790"/>
    <x v="1"/>
    <x v="1"/>
    <x v="1"/>
    <n v="37"/>
    <s v="Middle Age"/>
    <n v="8"/>
    <x v="1"/>
    <n v="0"/>
    <x v="2"/>
    <s v="Standard"/>
    <n v="1"/>
    <n v="1"/>
    <n v="149418.41"/>
    <x v="1"/>
    <s v="High"/>
    <x v="1"/>
    <x v="1"/>
  </r>
  <r>
    <n v="6342"/>
    <n v="15658364"/>
    <s v="Laney"/>
    <n v="807"/>
    <x v="1"/>
    <x v="2"/>
    <x v="0"/>
    <n v="40"/>
    <s v="Middle Age"/>
    <n v="1"/>
    <x v="0"/>
    <n v="134590.21"/>
    <x v="0"/>
    <s v="Basic"/>
    <n v="1"/>
    <n v="1"/>
    <n v="46253.65"/>
    <x v="2"/>
    <s v="Low"/>
    <x v="1"/>
    <x v="1"/>
  </r>
  <r>
    <n v="6343"/>
    <n v="15704340"/>
    <s v="Fu"/>
    <n v="581"/>
    <x v="0"/>
    <x v="0"/>
    <x v="0"/>
    <n v="37"/>
    <s v="Middle Age"/>
    <n v="10"/>
    <x v="3"/>
    <n v="104255.03"/>
    <x v="0"/>
    <s v="Basic"/>
    <n v="1"/>
    <n v="0"/>
    <n v="86609.37"/>
    <x v="0"/>
    <s v="Medium"/>
    <x v="1"/>
    <x v="1"/>
  </r>
  <r>
    <n v="6344"/>
    <n v="15793455"/>
    <s v="Tien"/>
    <n v="627"/>
    <x v="0"/>
    <x v="1"/>
    <x v="0"/>
    <n v="55"/>
    <s v="Old"/>
    <n v="6"/>
    <x v="1"/>
    <n v="0"/>
    <x v="0"/>
    <s v="Basic"/>
    <n v="0"/>
    <n v="0"/>
    <n v="91943.94"/>
    <x v="0"/>
    <s v="Medium"/>
    <x v="0"/>
    <x v="0"/>
  </r>
  <r>
    <n v="6345"/>
    <n v="15579777"/>
    <s v="Sazonova"/>
    <n v="850"/>
    <x v="1"/>
    <x v="0"/>
    <x v="1"/>
    <n v="41"/>
    <s v="Middle Age"/>
    <n v="3"/>
    <x v="2"/>
    <n v="0"/>
    <x v="2"/>
    <s v="Standard"/>
    <n v="1"/>
    <n v="0"/>
    <n v="128892.36"/>
    <x v="1"/>
    <s v="High"/>
    <x v="1"/>
    <x v="1"/>
  </r>
  <r>
    <n v="6346"/>
    <n v="15632345"/>
    <s v="Tuan"/>
    <n v="754"/>
    <x v="1"/>
    <x v="0"/>
    <x v="0"/>
    <n v="35"/>
    <s v="Middle Age"/>
    <n v="4"/>
    <x v="2"/>
    <n v="0"/>
    <x v="2"/>
    <s v="Standard"/>
    <n v="1"/>
    <n v="0"/>
    <n v="44830.71"/>
    <x v="2"/>
    <s v="Low"/>
    <x v="1"/>
    <x v="1"/>
  </r>
  <r>
    <n v="6347"/>
    <n v="15814468"/>
    <s v="Wei"/>
    <n v="551"/>
    <x v="0"/>
    <x v="2"/>
    <x v="1"/>
    <n v="50"/>
    <s v="Middle Age"/>
    <n v="1"/>
    <x v="0"/>
    <n v="121399.98"/>
    <x v="0"/>
    <s v="Basic"/>
    <n v="0"/>
    <n v="1"/>
    <n v="84508.44"/>
    <x v="0"/>
    <s v="Medium"/>
    <x v="0"/>
    <x v="0"/>
  </r>
  <r>
    <n v="6348"/>
    <n v="15754820"/>
    <s v="Bergamaschi"/>
    <n v="637"/>
    <x v="0"/>
    <x v="2"/>
    <x v="1"/>
    <n v="35"/>
    <s v="Middle Age"/>
    <n v="8"/>
    <x v="1"/>
    <n v="147127.81"/>
    <x v="2"/>
    <s v="Standard"/>
    <n v="1"/>
    <n v="1"/>
    <n v="84760.7"/>
    <x v="0"/>
    <s v="Medium"/>
    <x v="1"/>
    <x v="1"/>
  </r>
  <r>
    <n v="6349"/>
    <n v="15707505"/>
    <s v="Taylor"/>
    <n v="699"/>
    <x v="0"/>
    <x v="1"/>
    <x v="1"/>
    <n v="31"/>
    <s v="Middle Age"/>
    <n v="8"/>
    <x v="1"/>
    <n v="125927.51"/>
    <x v="2"/>
    <s v="Standard"/>
    <n v="1"/>
    <n v="0"/>
    <n v="147661.47"/>
    <x v="1"/>
    <s v="High"/>
    <x v="1"/>
    <x v="1"/>
  </r>
  <r>
    <n v="6350"/>
    <n v="15699507"/>
    <s v="Messersmith"/>
    <n v="542"/>
    <x v="0"/>
    <x v="0"/>
    <x v="0"/>
    <n v="25"/>
    <s v="Adolescence"/>
    <n v="7"/>
    <x v="1"/>
    <n v="0"/>
    <x v="2"/>
    <s v="Standard"/>
    <n v="0"/>
    <n v="1"/>
    <n v="82393.08"/>
    <x v="0"/>
    <s v="Medium"/>
    <x v="1"/>
    <x v="1"/>
  </r>
  <r>
    <n v="6351"/>
    <n v="15799600"/>
    <s v="Coles"/>
    <n v="640"/>
    <x v="0"/>
    <x v="2"/>
    <x v="1"/>
    <n v="48"/>
    <s v="Middle Age"/>
    <n v="1"/>
    <x v="0"/>
    <n v="111599.32"/>
    <x v="0"/>
    <s v="Basic"/>
    <n v="0"/>
    <n v="1"/>
    <n v="135995.57999999999"/>
    <x v="0"/>
    <s v="High"/>
    <x v="1"/>
    <x v="1"/>
  </r>
  <r>
    <n v="6352"/>
    <n v="15794472"/>
    <s v="Brookes"/>
    <n v="553"/>
    <x v="0"/>
    <x v="0"/>
    <x v="0"/>
    <n v="27"/>
    <s v="Adolescence"/>
    <n v="3"/>
    <x v="2"/>
    <n v="0"/>
    <x v="2"/>
    <s v="Standard"/>
    <n v="0"/>
    <n v="0"/>
    <n v="159800.16"/>
    <x v="1"/>
    <s v="High"/>
    <x v="1"/>
    <x v="1"/>
  </r>
  <r>
    <n v="6353"/>
    <n v="15646632"/>
    <s v="Reid"/>
    <n v="741"/>
    <x v="1"/>
    <x v="0"/>
    <x v="1"/>
    <n v="38"/>
    <s v="Middle Age"/>
    <n v="9"/>
    <x v="3"/>
    <n v="0"/>
    <x v="2"/>
    <s v="Standard"/>
    <n v="1"/>
    <n v="0"/>
    <n v="14379.01"/>
    <x v="2"/>
    <s v="Low"/>
    <x v="1"/>
    <x v="1"/>
  </r>
  <r>
    <n v="6354"/>
    <n v="15676353"/>
    <s v="Etheridge"/>
    <n v="598"/>
    <x v="0"/>
    <x v="0"/>
    <x v="1"/>
    <n v="35"/>
    <s v="Middle Age"/>
    <n v="8"/>
    <x v="1"/>
    <n v="114212.6"/>
    <x v="0"/>
    <s v="Basic"/>
    <n v="1"/>
    <n v="1"/>
    <n v="74322.850000000006"/>
    <x v="0"/>
    <s v="Medium"/>
    <x v="1"/>
    <x v="1"/>
  </r>
  <r>
    <n v="6355"/>
    <n v="15566312"/>
    <s v="Jolly"/>
    <n v="660"/>
    <x v="0"/>
    <x v="1"/>
    <x v="0"/>
    <n v="42"/>
    <s v="Middle Age"/>
    <n v="5"/>
    <x v="2"/>
    <n v="0"/>
    <x v="1"/>
    <s v="Premium"/>
    <n v="1"/>
    <n v="1"/>
    <n v="189016.24"/>
    <x v="1"/>
    <s v="High"/>
    <x v="0"/>
    <x v="0"/>
  </r>
  <r>
    <n v="6356"/>
    <n v="15570414"/>
    <s v="Chizoba"/>
    <n v="618"/>
    <x v="0"/>
    <x v="1"/>
    <x v="1"/>
    <n v="41"/>
    <s v="Middle Age"/>
    <n v="4"/>
    <x v="2"/>
    <n v="115251.64"/>
    <x v="0"/>
    <s v="Basic"/>
    <n v="0"/>
    <n v="0"/>
    <n v="136435.75"/>
    <x v="0"/>
    <s v="High"/>
    <x v="1"/>
    <x v="1"/>
  </r>
  <r>
    <n v="6357"/>
    <n v="15776743"/>
    <s v="Eberegbulam"/>
    <n v="647"/>
    <x v="0"/>
    <x v="0"/>
    <x v="1"/>
    <n v="43"/>
    <s v="Middle Age"/>
    <n v="9"/>
    <x v="3"/>
    <n v="0"/>
    <x v="2"/>
    <s v="Standard"/>
    <n v="1"/>
    <n v="1"/>
    <n v="78488.39"/>
    <x v="0"/>
    <s v="Medium"/>
    <x v="1"/>
    <x v="1"/>
  </r>
  <r>
    <n v="6358"/>
    <n v="15674637"/>
    <s v="Pagnotto"/>
    <n v="491"/>
    <x v="2"/>
    <x v="0"/>
    <x v="0"/>
    <n v="68"/>
    <s v="Old"/>
    <n v="3"/>
    <x v="2"/>
    <n v="107571.61"/>
    <x v="0"/>
    <s v="Basic"/>
    <n v="0"/>
    <n v="1"/>
    <n v="113695.99"/>
    <x v="0"/>
    <s v="High"/>
    <x v="1"/>
    <x v="1"/>
  </r>
  <r>
    <n v="6359"/>
    <n v="15730418"/>
    <s v="Lucchesi"/>
    <n v="652"/>
    <x v="0"/>
    <x v="0"/>
    <x v="0"/>
    <n v="32"/>
    <s v="Middle Age"/>
    <n v="2"/>
    <x v="0"/>
    <n v="0"/>
    <x v="2"/>
    <s v="Standard"/>
    <n v="1"/>
    <n v="0"/>
    <n v="54628.11"/>
    <x v="0"/>
    <s v="Medium"/>
    <x v="1"/>
    <x v="1"/>
  </r>
  <r>
    <n v="6360"/>
    <n v="15739972"/>
    <s v="Hughes"/>
    <n v="650"/>
    <x v="0"/>
    <x v="2"/>
    <x v="0"/>
    <n v="45"/>
    <s v="Middle Age"/>
    <n v="9"/>
    <x v="3"/>
    <n v="152367.21"/>
    <x v="1"/>
    <s v="Premium"/>
    <n v="1"/>
    <n v="0"/>
    <n v="150835.21"/>
    <x v="1"/>
    <s v="High"/>
    <x v="0"/>
    <x v="0"/>
  </r>
  <r>
    <n v="6361"/>
    <n v="15661591"/>
    <s v="Panicucci"/>
    <n v="413"/>
    <x v="2"/>
    <x v="2"/>
    <x v="1"/>
    <n v="39"/>
    <s v="Middle Age"/>
    <n v="1"/>
    <x v="0"/>
    <n v="130969.77"/>
    <x v="2"/>
    <s v="Standard"/>
    <n v="1"/>
    <n v="1"/>
    <n v="158891.79"/>
    <x v="1"/>
    <s v="High"/>
    <x v="1"/>
    <x v="1"/>
  </r>
  <r>
    <n v="6362"/>
    <n v="15675585"/>
    <s v="Burns"/>
    <n v="416"/>
    <x v="2"/>
    <x v="2"/>
    <x v="0"/>
    <n v="25"/>
    <s v="Adolescence"/>
    <n v="0"/>
    <x v="0"/>
    <n v="97738.97"/>
    <x v="2"/>
    <s v="Standard"/>
    <n v="1"/>
    <n v="1"/>
    <n v="160523.32999999999"/>
    <x v="1"/>
    <s v="High"/>
    <x v="1"/>
    <x v="1"/>
  </r>
  <r>
    <n v="6363"/>
    <n v="15814750"/>
    <s v="Ricci"/>
    <n v="629"/>
    <x v="0"/>
    <x v="1"/>
    <x v="1"/>
    <n v="34"/>
    <s v="Middle Age"/>
    <n v="8"/>
    <x v="1"/>
    <n v="0"/>
    <x v="2"/>
    <s v="Standard"/>
    <n v="1"/>
    <n v="1"/>
    <n v="180595.02"/>
    <x v="1"/>
    <s v="High"/>
    <x v="1"/>
    <x v="1"/>
  </r>
  <r>
    <n v="6364"/>
    <n v="15593454"/>
    <s v="Lambert"/>
    <n v="678"/>
    <x v="0"/>
    <x v="1"/>
    <x v="0"/>
    <n v="40"/>
    <s v="Middle Age"/>
    <n v="4"/>
    <x v="2"/>
    <n v="113794.22"/>
    <x v="0"/>
    <s v="Basic"/>
    <n v="1"/>
    <n v="0"/>
    <n v="16618.759999999998"/>
    <x v="2"/>
    <s v="Low"/>
    <x v="1"/>
    <x v="1"/>
  </r>
  <r>
    <n v="6365"/>
    <n v="15663421"/>
    <s v="Esposito"/>
    <n v="527"/>
    <x v="0"/>
    <x v="1"/>
    <x v="1"/>
    <n v="28"/>
    <s v="Adolescence"/>
    <n v="6"/>
    <x v="1"/>
    <n v="128396.33"/>
    <x v="2"/>
    <s v="Standard"/>
    <n v="1"/>
    <n v="0"/>
    <n v="79919.97"/>
    <x v="0"/>
    <s v="Medium"/>
    <x v="1"/>
    <x v="1"/>
  </r>
  <r>
    <n v="6366"/>
    <n v="15576196"/>
    <s v="Benson"/>
    <n v="743"/>
    <x v="1"/>
    <x v="1"/>
    <x v="0"/>
    <n v="48"/>
    <s v="Middle Age"/>
    <n v="5"/>
    <x v="2"/>
    <n v="118207.69"/>
    <x v="2"/>
    <s v="Standard"/>
    <n v="0"/>
    <n v="0"/>
    <n v="186489.14"/>
    <x v="1"/>
    <s v="High"/>
    <x v="0"/>
    <x v="0"/>
  </r>
  <r>
    <n v="6367"/>
    <n v="15677324"/>
    <s v="Botts"/>
    <n v="683"/>
    <x v="0"/>
    <x v="2"/>
    <x v="1"/>
    <n v="73"/>
    <s v="Old"/>
    <n v="9"/>
    <x v="3"/>
    <n v="124730.26"/>
    <x v="0"/>
    <s v="Basic"/>
    <n v="1"/>
    <n v="1"/>
    <n v="51999.5"/>
    <x v="0"/>
    <s v="Medium"/>
    <x v="1"/>
    <x v="1"/>
  </r>
  <r>
    <n v="6368"/>
    <n v="15568742"/>
    <s v="Parkes"/>
    <n v="536"/>
    <x v="0"/>
    <x v="0"/>
    <x v="0"/>
    <n v="41"/>
    <s v="Middle Age"/>
    <n v="9"/>
    <x v="3"/>
    <n v="0"/>
    <x v="0"/>
    <s v="Basic"/>
    <n v="1"/>
    <n v="0"/>
    <n v="121299.14"/>
    <x v="0"/>
    <s v="High"/>
    <x v="1"/>
    <x v="1"/>
  </r>
  <r>
    <n v="6369"/>
    <n v="15693764"/>
    <s v="Mai"/>
    <n v="663"/>
    <x v="0"/>
    <x v="1"/>
    <x v="1"/>
    <n v="52"/>
    <s v="Old"/>
    <n v="0"/>
    <x v="0"/>
    <n v="136298.65"/>
    <x v="0"/>
    <s v="Basic"/>
    <n v="1"/>
    <n v="0"/>
    <n v="144593.29999999999"/>
    <x v="0"/>
    <s v="High"/>
    <x v="0"/>
    <x v="0"/>
  </r>
  <r>
    <n v="6370"/>
    <n v="15714260"/>
    <s v="Castiglione"/>
    <n v="646"/>
    <x v="0"/>
    <x v="0"/>
    <x v="0"/>
    <n v="38"/>
    <s v="Middle Age"/>
    <n v="2"/>
    <x v="0"/>
    <n v="0"/>
    <x v="2"/>
    <s v="Standard"/>
    <n v="0"/>
    <n v="0"/>
    <n v="178752.73"/>
    <x v="1"/>
    <s v="High"/>
    <x v="1"/>
    <x v="1"/>
  </r>
  <r>
    <n v="6371"/>
    <n v="15798200"/>
    <s v="Manna"/>
    <n v="707"/>
    <x v="1"/>
    <x v="0"/>
    <x v="1"/>
    <n v="35"/>
    <s v="Middle Age"/>
    <n v="2"/>
    <x v="0"/>
    <n v="0"/>
    <x v="1"/>
    <s v="Premium"/>
    <n v="1"/>
    <n v="1"/>
    <n v="94148.3"/>
    <x v="0"/>
    <s v="Medium"/>
    <x v="1"/>
    <x v="1"/>
  </r>
  <r>
    <n v="6372"/>
    <n v="15656627"/>
    <s v="Lin"/>
    <n v="602"/>
    <x v="0"/>
    <x v="0"/>
    <x v="1"/>
    <n v="34"/>
    <s v="Middle Age"/>
    <n v="5"/>
    <x v="2"/>
    <n v="0"/>
    <x v="2"/>
    <s v="Standard"/>
    <n v="1"/>
    <n v="1"/>
    <n v="77414.45"/>
    <x v="0"/>
    <s v="Medium"/>
    <x v="1"/>
    <x v="1"/>
  </r>
  <r>
    <n v="6373"/>
    <n v="15791111"/>
    <s v="Fink"/>
    <n v="635"/>
    <x v="0"/>
    <x v="0"/>
    <x v="0"/>
    <n v="47"/>
    <s v="Middle Age"/>
    <n v="2"/>
    <x v="0"/>
    <n v="125724.95"/>
    <x v="2"/>
    <s v="Standard"/>
    <n v="1"/>
    <n v="0"/>
    <n v="63236.97"/>
    <x v="0"/>
    <s v="Medium"/>
    <x v="1"/>
    <x v="1"/>
  </r>
  <r>
    <n v="6374"/>
    <n v="15638269"/>
    <s v="Baresi"/>
    <n v="597"/>
    <x v="0"/>
    <x v="0"/>
    <x v="1"/>
    <n v="67"/>
    <s v="Old"/>
    <n v="2"/>
    <x v="0"/>
    <n v="0"/>
    <x v="2"/>
    <s v="Standard"/>
    <n v="0"/>
    <n v="1"/>
    <n v="108645.85"/>
    <x v="1"/>
    <s v="High"/>
    <x v="1"/>
    <x v="1"/>
  </r>
  <r>
    <n v="6375"/>
    <n v="15807473"/>
    <s v="Morehead"/>
    <n v="503"/>
    <x v="0"/>
    <x v="0"/>
    <x v="1"/>
    <n v="38"/>
    <s v="Middle Age"/>
    <n v="1"/>
    <x v="0"/>
    <n v="0"/>
    <x v="2"/>
    <s v="Standard"/>
    <n v="1"/>
    <n v="1"/>
    <n v="95153.24"/>
    <x v="0"/>
    <s v="Medium"/>
    <x v="1"/>
    <x v="1"/>
  </r>
  <r>
    <n v="6376"/>
    <n v="15708534"/>
    <s v="Afamefuna"/>
    <n v="524"/>
    <x v="0"/>
    <x v="1"/>
    <x v="0"/>
    <n v="64"/>
    <s v="Old"/>
    <n v="5"/>
    <x v="2"/>
    <n v="0"/>
    <x v="0"/>
    <s v="Basic"/>
    <n v="1"/>
    <n v="0"/>
    <n v="136079.64000000001"/>
    <x v="0"/>
    <s v="High"/>
    <x v="0"/>
    <x v="0"/>
  </r>
  <r>
    <n v="6377"/>
    <n v="15640686"/>
    <s v="Greco"/>
    <n v="700"/>
    <x v="1"/>
    <x v="0"/>
    <x v="1"/>
    <n v="46"/>
    <s v="Middle Age"/>
    <n v="5"/>
    <x v="2"/>
    <n v="95872.86"/>
    <x v="0"/>
    <s v="Basic"/>
    <n v="1"/>
    <n v="0"/>
    <n v="98273.01"/>
    <x v="0"/>
    <s v="Medium"/>
    <x v="0"/>
    <x v="0"/>
  </r>
  <r>
    <n v="6378"/>
    <n v="15588904"/>
    <s v="Balashova"/>
    <n v="692"/>
    <x v="0"/>
    <x v="0"/>
    <x v="1"/>
    <n v="33"/>
    <s v="Middle Age"/>
    <n v="9"/>
    <x v="3"/>
    <n v="0"/>
    <x v="0"/>
    <s v="Basic"/>
    <n v="1"/>
    <n v="0"/>
    <n v="113505.93"/>
    <x v="0"/>
    <s v="High"/>
    <x v="0"/>
    <x v="0"/>
  </r>
  <r>
    <n v="6379"/>
    <n v="15768763"/>
    <s v="Bogdanov"/>
    <n v="562"/>
    <x v="0"/>
    <x v="0"/>
    <x v="1"/>
    <n v="37"/>
    <s v="Middle Age"/>
    <n v="2"/>
    <x v="0"/>
    <n v="0"/>
    <x v="0"/>
    <s v="Basic"/>
    <n v="0"/>
    <n v="1"/>
    <n v="52525.15"/>
    <x v="0"/>
    <s v="Medium"/>
    <x v="0"/>
    <x v="0"/>
  </r>
  <r>
    <n v="6380"/>
    <n v="15770543"/>
    <s v="Lowe"/>
    <n v="679"/>
    <x v="0"/>
    <x v="0"/>
    <x v="1"/>
    <n v="37"/>
    <s v="Middle Age"/>
    <n v="7"/>
    <x v="1"/>
    <n v="74260.03"/>
    <x v="0"/>
    <s v="Basic"/>
    <n v="1"/>
    <n v="0"/>
    <n v="194617.98"/>
    <x v="0"/>
    <s v="High"/>
    <x v="1"/>
    <x v="1"/>
  </r>
  <r>
    <n v="6381"/>
    <n v="15642162"/>
    <s v="Ponce"/>
    <n v="603"/>
    <x v="0"/>
    <x v="2"/>
    <x v="1"/>
    <n v="35"/>
    <s v="Middle Age"/>
    <n v="1"/>
    <x v="0"/>
    <n v="123407.69"/>
    <x v="0"/>
    <s v="Basic"/>
    <n v="1"/>
    <n v="0"/>
    <n v="152541.89000000001"/>
    <x v="0"/>
    <s v="High"/>
    <x v="0"/>
    <x v="0"/>
  </r>
  <r>
    <n v="6382"/>
    <n v="15714046"/>
    <s v="Trevisano"/>
    <n v="720"/>
    <x v="1"/>
    <x v="1"/>
    <x v="1"/>
    <n v="33"/>
    <s v="Middle Age"/>
    <n v="3"/>
    <x v="2"/>
    <n v="123783.91"/>
    <x v="2"/>
    <s v="Standard"/>
    <n v="1"/>
    <n v="1"/>
    <n v="142903.44"/>
    <x v="1"/>
    <s v="High"/>
    <x v="1"/>
    <x v="1"/>
  </r>
  <r>
    <n v="6383"/>
    <n v="15575060"/>
    <s v="Gardner"/>
    <n v="797"/>
    <x v="1"/>
    <x v="0"/>
    <x v="1"/>
    <n v="24"/>
    <s v="Adolescence"/>
    <n v="5"/>
    <x v="2"/>
    <n v="0"/>
    <x v="2"/>
    <s v="Standard"/>
    <n v="1"/>
    <n v="0"/>
    <n v="182257.61"/>
    <x v="1"/>
    <s v="High"/>
    <x v="1"/>
    <x v="1"/>
  </r>
  <r>
    <n v="6384"/>
    <n v="15812040"/>
    <s v="Lorenzo"/>
    <n v="594"/>
    <x v="0"/>
    <x v="0"/>
    <x v="1"/>
    <n v="36"/>
    <s v="Middle Age"/>
    <n v="6"/>
    <x v="1"/>
    <n v="153880.15"/>
    <x v="0"/>
    <s v="Basic"/>
    <n v="0"/>
    <n v="0"/>
    <n v="135431.72"/>
    <x v="0"/>
    <s v="High"/>
    <x v="1"/>
    <x v="1"/>
  </r>
  <r>
    <n v="6385"/>
    <n v="15812073"/>
    <s v="Palmer"/>
    <n v="529"/>
    <x v="0"/>
    <x v="0"/>
    <x v="0"/>
    <n v="31"/>
    <s v="Middle Age"/>
    <n v="7"/>
    <x v="1"/>
    <n v="0"/>
    <x v="2"/>
    <s v="Standard"/>
    <n v="1"/>
    <n v="1"/>
    <n v="175697.87"/>
    <x v="1"/>
    <s v="High"/>
    <x v="1"/>
    <x v="1"/>
  </r>
  <r>
    <n v="6386"/>
    <n v="15706810"/>
    <s v="Zuyeva"/>
    <n v="606"/>
    <x v="0"/>
    <x v="2"/>
    <x v="0"/>
    <n v="32"/>
    <s v="Middle Age"/>
    <n v="1"/>
    <x v="0"/>
    <n v="106301.85"/>
    <x v="2"/>
    <s v="Standard"/>
    <n v="0"/>
    <n v="1"/>
    <n v="59061.25"/>
    <x v="0"/>
    <s v="Medium"/>
    <x v="1"/>
    <x v="1"/>
  </r>
  <r>
    <n v="6387"/>
    <n v="15584090"/>
    <s v="Jen"/>
    <n v="621"/>
    <x v="0"/>
    <x v="1"/>
    <x v="0"/>
    <n v="40"/>
    <s v="Middle Age"/>
    <n v="7"/>
    <x v="1"/>
    <n v="0"/>
    <x v="2"/>
    <s v="Standard"/>
    <n v="0"/>
    <n v="1"/>
    <n v="131283.6"/>
    <x v="1"/>
    <s v="High"/>
    <x v="0"/>
    <x v="0"/>
  </r>
  <r>
    <n v="6388"/>
    <n v="15810807"/>
    <s v="Alekseeva"/>
    <n v="513"/>
    <x v="0"/>
    <x v="0"/>
    <x v="0"/>
    <n v="43"/>
    <s v="Middle Age"/>
    <n v="9"/>
    <x v="3"/>
    <n v="0"/>
    <x v="2"/>
    <s v="Standard"/>
    <n v="1"/>
    <n v="0"/>
    <n v="152499.79999999999"/>
    <x v="1"/>
    <s v="High"/>
    <x v="1"/>
    <x v="1"/>
  </r>
  <r>
    <n v="6389"/>
    <n v="15582033"/>
    <s v="Manfrin"/>
    <n v="753"/>
    <x v="1"/>
    <x v="2"/>
    <x v="1"/>
    <n v="44"/>
    <s v="Middle Age"/>
    <n v="3"/>
    <x v="2"/>
    <n v="138076.47"/>
    <x v="0"/>
    <s v="Basic"/>
    <n v="1"/>
    <n v="0"/>
    <n v="15523.09"/>
    <x v="2"/>
    <s v="Low"/>
    <x v="0"/>
    <x v="0"/>
  </r>
  <r>
    <n v="6390"/>
    <n v="15687607"/>
    <s v="Chiemenam"/>
    <n v="605"/>
    <x v="0"/>
    <x v="0"/>
    <x v="0"/>
    <n v="30"/>
    <s v="Middle Age"/>
    <n v="9"/>
    <x v="3"/>
    <n v="135422.31"/>
    <x v="0"/>
    <s v="Basic"/>
    <n v="0"/>
    <n v="1"/>
    <n v="186418.85"/>
    <x v="0"/>
    <s v="High"/>
    <x v="1"/>
    <x v="1"/>
  </r>
  <r>
    <n v="6391"/>
    <n v="15588406"/>
    <s v="Chiemenam"/>
    <n v="574"/>
    <x v="0"/>
    <x v="1"/>
    <x v="0"/>
    <n v="37"/>
    <s v="Middle Age"/>
    <n v="7"/>
    <x v="1"/>
    <n v="0"/>
    <x v="2"/>
    <s v="Standard"/>
    <n v="1"/>
    <n v="0"/>
    <n v="32262.28"/>
    <x v="2"/>
    <s v="Low"/>
    <x v="1"/>
    <x v="1"/>
  </r>
  <r>
    <n v="6392"/>
    <n v="15784099"/>
    <s v="Clark"/>
    <n v="726"/>
    <x v="1"/>
    <x v="0"/>
    <x v="0"/>
    <n v="38"/>
    <s v="Middle Age"/>
    <n v="5"/>
    <x v="2"/>
    <n v="126875.62"/>
    <x v="0"/>
    <s v="Basic"/>
    <n v="1"/>
    <n v="0"/>
    <n v="128052.29"/>
    <x v="0"/>
    <s v="High"/>
    <x v="1"/>
    <x v="1"/>
  </r>
  <r>
    <n v="6393"/>
    <n v="15701352"/>
    <s v="Fanucci"/>
    <n v="611"/>
    <x v="0"/>
    <x v="1"/>
    <x v="0"/>
    <n v="28"/>
    <s v="Adolescence"/>
    <n v="3"/>
    <x v="2"/>
    <n v="96381.68"/>
    <x v="2"/>
    <s v="Standard"/>
    <n v="1"/>
    <n v="0"/>
    <n v="181419.29"/>
    <x v="1"/>
    <s v="High"/>
    <x v="1"/>
    <x v="1"/>
  </r>
  <r>
    <n v="6394"/>
    <n v="15789371"/>
    <s v="Cattaneo"/>
    <n v="593"/>
    <x v="0"/>
    <x v="2"/>
    <x v="0"/>
    <n v="41"/>
    <s v="Middle Age"/>
    <n v="4"/>
    <x v="2"/>
    <n v="119703.1"/>
    <x v="2"/>
    <s v="Standard"/>
    <n v="1"/>
    <n v="1"/>
    <n v="109783.29"/>
    <x v="1"/>
    <s v="High"/>
    <x v="1"/>
    <x v="1"/>
  </r>
  <r>
    <n v="6395"/>
    <n v="15602845"/>
    <s v="Udinesi"/>
    <n v="466"/>
    <x v="2"/>
    <x v="2"/>
    <x v="1"/>
    <n v="41"/>
    <s v="Middle Age"/>
    <n v="2"/>
    <x v="0"/>
    <n v="152102.18"/>
    <x v="2"/>
    <s v="Standard"/>
    <n v="1"/>
    <n v="0"/>
    <n v="181879.56"/>
    <x v="1"/>
    <s v="High"/>
    <x v="1"/>
    <x v="1"/>
  </r>
  <r>
    <n v="6396"/>
    <n v="15707918"/>
    <s v="Bentley"/>
    <n v="741"/>
    <x v="1"/>
    <x v="2"/>
    <x v="0"/>
    <n v="36"/>
    <s v="Middle Age"/>
    <n v="0"/>
    <x v="0"/>
    <n v="127675.39"/>
    <x v="2"/>
    <s v="Standard"/>
    <n v="1"/>
    <n v="0"/>
    <n v="74260.160000000003"/>
    <x v="0"/>
    <s v="Medium"/>
    <x v="1"/>
    <x v="1"/>
  </r>
  <r>
    <n v="6397"/>
    <n v="15602812"/>
    <s v="Holmes"/>
    <n v="684"/>
    <x v="0"/>
    <x v="2"/>
    <x v="0"/>
    <n v="44"/>
    <s v="Middle Age"/>
    <n v="2"/>
    <x v="0"/>
    <n v="133776.85999999999"/>
    <x v="2"/>
    <s v="Standard"/>
    <n v="0"/>
    <n v="1"/>
    <n v="49865.04"/>
    <x v="2"/>
    <s v="Low"/>
    <x v="1"/>
    <x v="1"/>
  </r>
  <r>
    <n v="6398"/>
    <n v="15675888"/>
    <s v="Austin"/>
    <n v="550"/>
    <x v="0"/>
    <x v="1"/>
    <x v="0"/>
    <n v="33"/>
    <s v="Middle Age"/>
    <n v="9"/>
    <x v="3"/>
    <n v="72788.03"/>
    <x v="0"/>
    <s v="Basic"/>
    <n v="1"/>
    <n v="1"/>
    <n v="103608.06"/>
    <x v="0"/>
    <s v="High"/>
    <x v="1"/>
    <x v="1"/>
  </r>
  <r>
    <n v="6399"/>
    <n v="15591822"/>
    <s v="Mackenzie"/>
    <n v="593"/>
    <x v="0"/>
    <x v="1"/>
    <x v="1"/>
    <n v="26"/>
    <s v="Adolescence"/>
    <n v="9"/>
    <x v="3"/>
    <n v="76226.899999999994"/>
    <x v="0"/>
    <s v="Basic"/>
    <n v="1"/>
    <n v="0"/>
    <n v="167564.82"/>
    <x v="0"/>
    <s v="High"/>
    <x v="1"/>
    <x v="1"/>
  </r>
  <r>
    <n v="6400"/>
    <n v="15738501"/>
    <s v="Booth"/>
    <n v="601"/>
    <x v="0"/>
    <x v="2"/>
    <x v="1"/>
    <n v="48"/>
    <s v="Middle Age"/>
    <n v="9"/>
    <x v="3"/>
    <n v="163630.76"/>
    <x v="0"/>
    <s v="Basic"/>
    <n v="0"/>
    <n v="1"/>
    <n v="41816.49"/>
    <x v="2"/>
    <s v="Low"/>
    <x v="0"/>
    <x v="0"/>
  </r>
  <r>
    <n v="6401"/>
    <n v="15585907"/>
    <s v="Collier"/>
    <n v="676"/>
    <x v="0"/>
    <x v="1"/>
    <x v="0"/>
    <n v="30"/>
    <s v="Middle Age"/>
    <n v="5"/>
    <x v="2"/>
    <n v="0"/>
    <x v="2"/>
    <s v="Standard"/>
    <n v="0"/>
    <n v="0"/>
    <n v="179066.58"/>
    <x v="1"/>
    <s v="High"/>
    <x v="1"/>
    <x v="1"/>
  </r>
  <r>
    <n v="6402"/>
    <n v="15579040"/>
    <s v="Hs?"/>
    <n v="556"/>
    <x v="0"/>
    <x v="0"/>
    <x v="0"/>
    <n v="46"/>
    <s v="Middle Age"/>
    <n v="10"/>
    <x v="3"/>
    <n v="0"/>
    <x v="2"/>
    <s v="Standard"/>
    <n v="0"/>
    <n v="0"/>
    <n v="109184.24"/>
    <x v="1"/>
    <s v="High"/>
    <x v="1"/>
    <x v="1"/>
  </r>
  <r>
    <n v="6403"/>
    <n v="15804211"/>
    <s v="Oluchukwu"/>
    <n v="719"/>
    <x v="1"/>
    <x v="0"/>
    <x v="1"/>
    <n v="36"/>
    <s v="Middle Age"/>
    <n v="3"/>
    <x v="2"/>
    <n v="155423.17000000001"/>
    <x v="0"/>
    <s v="Basic"/>
    <n v="1"/>
    <n v="1"/>
    <n v="199841.32"/>
    <x v="0"/>
    <s v="High"/>
    <x v="1"/>
    <x v="1"/>
  </r>
  <r>
    <n v="6404"/>
    <n v="15736126"/>
    <s v="Sung"/>
    <n v="850"/>
    <x v="1"/>
    <x v="2"/>
    <x v="1"/>
    <n v="55"/>
    <s v="Old"/>
    <n v="0"/>
    <x v="0"/>
    <n v="98710.89"/>
    <x v="0"/>
    <s v="Basic"/>
    <n v="1"/>
    <n v="1"/>
    <n v="83617.17"/>
    <x v="0"/>
    <s v="Medium"/>
    <x v="0"/>
    <x v="0"/>
  </r>
  <r>
    <n v="6405"/>
    <n v="15745399"/>
    <s v="Marino"/>
    <n v="649"/>
    <x v="0"/>
    <x v="1"/>
    <x v="0"/>
    <n v="49"/>
    <s v="Middle Age"/>
    <n v="2"/>
    <x v="0"/>
    <n v="0"/>
    <x v="0"/>
    <s v="Basic"/>
    <n v="1"/>
    <n v="0"/>
    <n v="84863.85"/>
    <x v="0"/>
    <s v="Medium"/>
    <x v="0"/>
    <x v="0"/>
  </r>
  <r>
    <n v="6406"/>
    <n v="15760749"/>
    <s v="Vinogradov"/>
    <n v="509"/>
    <x v="0"/>
    <x v="1"/>
    <x v="1"/>
    <n v="41"/>
    <s v="Middle Age"/>
    <n v="7"/>
    <x v="1"/>
    <n v="126683.8"/>
    <x v="0"/>
    <s v="Basic"/>
    <n v="0"/>
    <n v="1"/>
    <n v="114775.53"/>
    <x v="0"/>
    <s v="High"/>
    <x v="1"/>
    <x v="1"/>
  </r>
  <r>
    <n v="6407"/>
    <n v="15637118"/>
    <s v="Burns"/>
    <n v="684"/>
    <x v="0"/>
    <x v="0"/>
    <x v="1"/>
    <n v="33"/>
    <s v="Middle Age"/>
    <n v="4"/>
    <x v="2"/>
    <n v="140700.60999999999"/>
    <x v="0"/>
    <s v="Basic"/>
    <n v="1"/>
    <n v="0"/>
    <n v="103557.93"/>
    <x v="0"/>
    <s v="High"/>
    <x v="1"/>
    <x v="1"/>
  </r>
  <r>
    <n v="6408"/>
    <n v="15657829"/>
    <s v="Fanucci"/>
    <n v="806"/>
    <x v="1"/>
    <x v="2"/>
    <x v="1"/>
    <n v="30"/>
    <s v="Middle Age"/>
    <n v="8"/>
    <x v="1"/>
    <n v="168078.83"/>
    <x v="0"/>
    <s v="Basic"/>
    <n v="1"/>
    <n v="0"/>
    <n v="85028.36"/>
    <x v="0"/>
    <s v="Medium"/>
    <x v="0"/>
    <x v="0"/>
  </r>
  <r>
    <n v="6409"/>
    <n v="15738497"/>
    <s v="Chukwujamuike"/>
    <n v="729"/>
    <x v="1"/>
    <x v="1"/>
    <x v="1"/>
    <n v="44"/>
    <s v="Middle Age"/>
    <n v="4"/>
    <x v="2"/>
    <n v="107726.93"/>
    <x v="2"/>
    <s v="Standard"/>
    <n v="1"/>
    <n v="0"/>
    <n v="153064.87"/>
    <x v="1"/>
    <s v="High"/>
    <x v="1"/>
    <x v="1"/>
  </r>
  <r>
    <n v="6410"/>
    <n v="15690695"/>
    <s v="Flynn"/>
    <n v="683"/>
    <x v="0"/>
    <x v="0"/>
    <x v="0"/>
    <n v="33"/>
    <s v="Middle Age"/>
    <n v="9"/>
    <x v="3"/>
    <n v="0"/>
    <x v="2"/>
    <s v="Standard"/>
    <n v="1"/>
    <n v="1"/>
    <n v="38784.42"/>
    <x v="2"/>
    <s v="Low"/>
    <x v="1"/>
    <x v="1"/>
  </r>
  <r>
    <n v="6411"/>
    <n v="15762351"/>
    <s v="Chao"/>
    <n v="689"/>
    <x v="0"/>
    <x v="1"/>
    <x v="0"/>
    <n v="63"/>
    <s v="Old"/>
    <n v="1"/>
    <x v="0"/>
    <n v="0"/>
    <x v="2"/>
    <s v="Standard"/>
    <n v="1"/>
    <n v="1"/>
    <n v="186526.12"/>
    <x v="1"/>
    <s v="High"/>
    <x v="1"/>
    <x v="1"/>
  </r>
  <r>
    <n v="6412"/>
    <n v="15791172"/>
    <s v="Yeh"/>
    <n v="672"/>
    <x v="0"/>
    <x v="2"/>
    <x v="0"/>
    <n v="21"/>
    <s v="Adolescence"/>
    <n v="1"/>
    <x v="0"/>
    <n v="35741.69"/>
    <x v="0"/>
    <s v="Basic"/>
    <n v="1"/>
    <n v="0"/>
    <n v="28789.94"/>
    <x v="2"/>
    <s v="Low"/>
    <x v="1"/>
    <x v="1"/>
  </r>
  <r>
    <n v="6413"/>
    <n v="15598982"/>
    <s v="Klein"/>
    <n v="602"/>
    <x v="0"/>
    <x v="2"/>
    <x v="0"/>
    <n v="53"/>
    <s v="Old"/>
    <n v="5"/>
    <x v="2"/>
    <n v="98268.84"/>
    <x v="0"/>
    <s v="Basic"/>
    <n v="0"/>
    <n v="1"/>
    <n v="45038.29"/>
    <x v="2"/>
    <s v="Low"/>
    <x v="0"/>
    <x v="0"/>
  </r>
  <r>
    <n v="6414"/>
    <n v="15734765"/>
    <s v="Mahmood"/>
    <n v="739"/>
    <x v="1"/>
    <x v="0"/>
    <x v="0"/>
    <n v="20"/>
    <s v="Adolescence"/>
    <n v="4"/>
    <x v="2"/>
    <n v="133800.98000000001"/>
    <x v="0"/>
    <s v="Basic"/>
    <n v="0"/>
    <n v="1"/>
    <n v="150245.81"/>
    <x v="0"/>
    <s v="High"/>
    <x v="1"/>
    <x v="1"/>
  </r>
  <r>
    <n v="6415"/>
    <n v="15642912"/>
    <s v="Tu"/>
    <n v="618"/>
    <x v="0"/>
    <x v="0"/>
    <x v="0"/>
    <n v="21"/>
    <s v="Adolescence"/>
    <n v="2"/>
    <x v="0"/>
    <n v="125682.79"/>
    <x v="0"/>
    <s v="Basic"/>
    <n v="0"/>
    <n v="0"/>
    <n v="57762"/>
    <x v="0"/>
    <s v="Medium"/>
    <x v="1"/>
    <x v="1"/>
  </r>
  <r>
    <n v="6416"/>
    <n v="15769516"/>
    <s v="Shcherbakov"/>
    <n v="674"/>
    <x v="0"/>
    <x v="0"/>
    <x v="0"/>
    <n v="42"/>
    <s v="Middle Age"/>
    <n v="9"/>
    <x v="3"/>
    <n v="0"/>
    <x v="2"/>
    <s v="Standard"/>
    <n v="1"/>
    <n v="0"/>
    <n v="4292.72"/>
    <x v="2"/>
    <s v="Low"/>
    <x v="1"/>
    <x v="1"/>
  </r>
  <r>
    <n v="6417"/>
    <n v="15789379"/>
    <s v="Zetticci"/>
    <n v="762"/>
    <x v="1"/>
    <x v="0"/>
    <x v="1"/>
    <n v="26"/>
    <s v="Adolescence"/>
    <n v="6"/>
    <x v="1"/>
    <n v="130428.78"/>
    <x v="0"/>
    <s v="Basic"/>
    <n v="1"/>
    <n v="0"/>
    <n v="173365.89"/>
    <x v="0"/>
    <s v="High"/>
    <x v="1"/>
    <x v="1"/>
  </r>
  <r>
    <n v="6418"/>
    <n v="15695103"/>
    <s v="Carr"/>
    <n v="790"/>
    <x v="1"/>
    <x v="1"/>
    <x v="1"/>
    <n v="37"/>
    <s v="Middle Age"/>
    <n v="6"/>
    <x v="1"/>
    <n v="0"/>
    <x v="2"/>
    <s v="Standard"/>
    <n v="1"/>
    <n v="1"/>
    <n v="119484.01"/>
    <x v="1"/>
    <s v="High"/>
    <x v="1"/>
    <x v="1"/>
  </r>
  <r>
    <n v="6419"/>
    <n v="15801924"/>
    <s v="Browne"/>
    <n v="754"/>
    <x v="1"/>
    <x v="1"/>
    <x v="0"/>
    <n v="27"/>
    <s v="Adolescence"/>
    <n v="8"/>
    <x v="1"/>
    <n v="0"/>
    <x v="2"/>
    <s v="Standard"/>
    <n v="0"/>
    <n v="0"/>
    <n v="121821.16"/>
    <x v="1"/>
    <s v="High"/>
    <x v="1"/>
    <x v="1"/>
  </r>
  <r>
    <n v="6420"/>
    <n v="15767804"/>
    <s v="Feng"/>
    <n v="729"/>
    <x v="1"/>
    <x v="0"/>
    <x v="1"/>
    <n v="44"/>
    <s v="Middle Age"/>
    <n v="6"/>
    <x v="1"/>
    <n v="0"/>
    <x v="2"/>
    <s v="Standard"/>
    <n v="1"/>
    <n v="0"/>
    <n v="151733.43"/>
    <x v="1"/>
    <s v="High"/>
    <x v="1"/>
    <x v="1"/>
  </r>
  <r>
    <n v="6421"/>
    <n v="15718039"/>
    <s v="Ferguson"/>
    <n v="606"/>
    <x v="0"/>
    <x v="2"/>
    <x v="0"/>
    <n v="47"/>
    <s v="Middle Age"/>
    <n v="0"/>
    <x v="0"/>
    <n v="137138.20000000001"/>
    <x v="2"/>
    <s v="Standard"/>
    <n v="0"/>
    <n v="1"/>
    <n v="53784.22"/>
    <x v="0"/>
    <s v="Medium"/>
    <x v="1"/>
    <x v="1"/>
  </r>
  <r>
    <n v="6422"/>
    <n v="15579994"/>
    <s v="Shaw"/>
    <n v="616"/>
    <x v="0"/>
    <x v="0"/>
    <x v="1"/>
    <n v="23"/>
    <s v="Adolescence"/>
    <n v="8"/>
    <x v="1"/>
    <n v="73112.95"/>
    <x v="0"/>
    <s v="Basic"/>
    <n v="1"/>
    <n v="1"/>
    <n v="62733.05"/>
    <x v="0"/>
    <s v="Medium"/>
    <x v="1"/>
    <x v="1"/>
  </r>
  <r>
    <n v="6423"/>
    <n v="15595037"/>
    <s v="Palermo"/>
    <n v="772"/>
    <x v="1"/>
    <x v="0"/>
    <x v="1"/>
    <n v="47"/>
    <s v="Middle Age"/>
    <n v="9"/>
    <x v="3"/>
    <n v="152347.01"/>
    <x v="0"/>
    <s v="Basic"/>
    <n v="0"/>
    <n v="1"/>
    <n v="17671.78"/>
    <x v="2"/>
    <s v="Low"/>
    <x v="1"/>
    <x v="1"/>
  </r>
  <r>
    <n v="6424"/>
    <n v="15600720"/>
    <s v="Moore"/>
    <n v="652"/>
    <x v="0"/>
    <x v="1"/>
    <x v="1"/>
    <n v="41"/>
    <s v="Middle Age"/>
    <n v="8"/>
    <x v="1"/>
    <n v="115144.68"/>
    <x v="0"/>
    <s v="Basic"/>
    <n v="1"/>
    <n v="0"/>
    <n v="188905.43"/>
    <x v="0"/>
    <s v="High"/>
    <x v="1"/>
    <x v="1"/>
  </r>
  <r>
    <n v="6425"/>
    <n v="15782608"/>
    <s v="Huang"/>
    <n v="743"/>
    <x v="1"/>
    <x v="0"/>
    <x v="1"/>
    <n v="43"/>
    <s v="Middle Age"/>
    <n v="5"/>
    <x v="2"/>
    <n v="0"/>
    <x v="2"/>
    <s v="Standard"/>
    <n v="0"/>
    <n v="0"/>
    <n v="113079.19"/>
    <x v="1"/>
    <s v="High"/>
    <x v="0"/>
    <x v="0"/>
  </r>
  <r>
    <n v="6426"/>
    <n v="15566894"/>
    <s v="Gray"/>
    <n v="793"/>
    <x v="1"/>
    <x v="0"/>
    <x v="1"/>
    <n v="39"/>
    <s v="Middle Age"/>
    <n v="3"/>
    <x v="2"/>
    <n v="137817.51999999999"/>
    <x v="0"/>
    <s v="Basic"/>
    <n v="0"/>
    <n v="0"/>
    <n v="83997.79"/>
    <x v="0"/>
    <s v="Medium"/>
    <x v="1"/>
    <x v="1"/>
  </r>
  <r>
    <n v="6427"/>
    <n v="15749123"/>
    <s v="Sokolova"/>
    <n v="743"/>
    <x v="1"/>
    <x v="1"/>
    <x v="1"/>
    <n v="45"/>
    <s v="Middle Age"/>
    <n v="7"/>
    <x v="1"/>
    <n v="157332.26"/>
    <x v="0"/>
    <s v="Basic"/>
    <n v="1"/>
    <n v="0"/>
    <n v="125424.42"/>
    <x v="0"/>
    <s v="High"/>
    <x v="1"/>
    <x v="1"/>
  </r>
  <r>
    <n v="6428"/>
    <n v="15668943"/>
    <s v="Henderson"/>
    <n v="746"/>
    <x v="1"/>
    <x v="0"/>
    <x v="1"/>
    <n v="37"/>
    <s v="Middle Age"/>
    <n v="2"/>
    <x v="0"/>
    <n v="0"/>
    <x v="2"/>
    <s v="Standard"/>
    <n v="1"/>
    <n v="0"/>
    <n v="143194.04999999999"/>
    <x v="1"/>
    <s v="High"/>
    <x v="1"/>
    <x v="1"/>
  </r>
  <r>
    <n v="6429"/>
    <n v="15577423"/>
    <s v="Mosley"/>
    <n v="627"/>
    <x v="0"/>
    <x v="2"/>
    <x v="0"/>
    <n v="39"/>
    <s v="Middle Age"/>
    <n v="5"/>
    <x v="2"/>
    <n v="124586.93"/>
    <x v="0"/>
    <s v="Basic"/>
    <n v="1"/>
    <n v="0"/>
    <n v="93132.61"/>
    <x v="0"/>
    <s v="Medium"/>
    <x v="0"/>
    <x v="0"/>
  </r>
  <r>
    <n v="6430"/>
    <n v="15623102"/>
    <s v="Nnaemeka"/>
    <n v="713"/>
    <x v="1"/>
    <x v="1"/>
    <x v="1"/>
    <n v="38"/>
    <s v="Middle Age"/>
    <n v="6"/>
    <x v="1"/>
    <n v="116980.78"/>
    <x v="2"/>
    <s v="Standard"/>
    <n v="0"/>
    <n v="1"/>
    <n v="76038.38"/>
    <x v="0"/>
    <s v="Medium"/>
    <x v="1"/>
    <x v="1"/>
  </r>
  <r>
    <n v="6431"/>
    <n v="15728012"/>
    <s v="Everett"/>
    <n v="678"/>
    <x v="0"/>
    <x v="1"/>
    <x v="0"/>
    <n v="40"/>
    <s v="Middle Age"/>
    <n v="3"/>
    <x v="2"/>
    <n v="128398.38"/>
    <x v="0"/>
    <s v="Basic"/>
    <n v="1"/>
    <n v="0"/>
    <n v="168658.3"/>
    <x v="0"/>
    <s v="High"/>
    <x v="1"/>
    <x v="1"/>
  </r>
  <r>
    <n v="6432"/>
    <n v="15683363"/>
    <s v="Goddard"/>
    <n v="540"/>
    <x v="0"/>
    <x v="1"/>
    <x v="1"/>
    <n v="39"/>
    <s v="Middle Age"/>
    <n v="1"/>
    <x v="0"/>
    <n v="0"/>
    <x v="0"/>
    <s v="Basic"/>
    <n v="0"/>
    <n v="1"/>
    <n v="108419.41"/>
    <x v="0"/>
    <s v="High"/>
    <x v="1"/>
    <x v="1"/>
  </r>
  <r>
    <n v="6433"/>
    <n v="15699335"/>
    <s v="Kuo"/>
    <n v="615"/>
    <x v="0"/>
    <x v="2"/>
    <x v="0"/>
    <n v="33"/>
    <s v="Middle Age"/>
    <n v="3"/>
    <x v="2"/>
    <n v="137657.25"/>
    <x v="2"/>
    <s v="Standard"/>
    <n v="1"/>
    <n v="1"/>
    <n v="171657.57"/>
    <x v="1"/>
    <s v="High"/>
    <x v="1"/>
    <x v="1"/>
  </r>
  <r>
    <n v="6434"/>
    <n v="15574369"/>
    <s v="Bianchi"/>
    <n v="415"/>
    <x v="2"/>
    <x v="1"/>
    <x v="1"/>
    <n v="53"/>
    <s v="Old"/>
    <n v="5"/>
    <x v="2"/>
    <n v="167259.44"/>
    <x v="0"/>
    <s v="Basic"/>
    <n v="1"/>
    <n v="1"/>
    <n v="22357.25"/>
    <x v="2"/>
    <s v="Low"/>
    <x v="1"/>
    <x v="1"/>
  </r>
  <r>
    <n v="6435"/>
    <n v="15703167"/>
    <s v="Rouse"/>
    <n v="628"/>
    <x v="0"/>
    <x v="0"/>
    <x v="0"/>
    <n v="45"/>
    <s v="Middle Age"/>
    <n v="8"/>
    <x v="1"/>
    <n v="0"/>
    <x v="2"/>
    <s v="Standard"/>
    <n v="1"/>
    <n v="0"/>
    <n v="193903.06"/>
    <x v="1"/>
    <s v="High"/>
    <x v="1"/>
    <x v="1"/>
  </r>
  <r>
    <n v="6436"/>
    <n v="15754874"/>
    <s v="Nwoye"/>
    <n v="700"/>
    <x v="1"/>
    <x v="0"/>
    <x v="1"/>
    <n v="26"/>
    <s v="Adolescence"/>
    <n v="4"/>
    <x v="2"/>
    <n v="119009.57"/>
    <x v="0"/>
    <s v="Basic"/>
    <n v="1"/>
    <n v="0"/>
    <n v="141926.43"/>
    <x v="0"/>
    <s v="High"/>
    <x v="1"/>
    <x v="1"/>
  </r>
  <r>
    <n v="6437"/>
    <n v="15723216"/>
    <s v="Greco"/>
    <n v="623"/>
    <x v="0"/>
    <x v="2"/>
    <x v="1"/>
    <n v="33"/>
    <s v="Middle Age"/>
    <n v="2"/>
    <x v="0"/>
    <n v="80002.33"/>
    <x v="0"/>
    <s v="Basic"/>
    <n v="1"/>
    <n v="1"/>
    <n v="104079.62"/>
    <x v="0"/>
    <s v="High"/>
    <x v="1"/>
    <x v="1"/>
  </r>
  <r>
    <n v="6438"/>
    <n v="15725094"/>
    <s v="Fang"/>
    <n v="623"/>
    <x v="0"/>
    <x v="0"/>
    <x v="0"/>
    <n v="37"/>
    <s v="Middle Age"/>
    <n v="4"/>
    <x v="2"/>
    <n v="140211.88"/>
    <x v="0"/>
    <s v="Basic"/>
    <n v="1"/>
    <n v="1"/>
    <n v="93832.33"/>
    <x v="0"/>
    <s v="Medium"/>
    <x v="1"/>
    <x v="1"/>
  </r>
  <r>
    <n v="6439"/>
    <n v="15647974"/>
    <s v="Chiemenam"/>
    <n v="679"/>
    <x v="0"/>
    <x v="0"/>
    <x v="0"/>
    <n v="44"/>
    <s v="Middle Age"/>
    <n v="3"/>
    <x v="2"/>
    <n v="118742.74"/>
    <x v="2"/>
    <s v="Standard"/>
    <n v="1"/>
    <n v="0"/>
    <n v="1568.91"/>
    <x v="2"/>
    <s v="Low"/>
    <x v="1"/>
    <x v="1"/>
  </r>
  <r>
    <n v="6440"/>
    <n v="15583371"/>
    <s v="Artemiev"/>
    <n v="632"/>
    <x v="0"/>
    <x v="1"/>
    <x v="1"/>
    <n v="37"/>
    <s v="Middle Age"/>
    <n v="1"/>
    <x v="0"/>
    <n v="138207.07999999999"/>
    <x v="0"/>
    <s v="Basic"/>
    <n v="1"/>
    <n v="0"/>
    <n v="60778.11"/>
    <x v="0"/>
    <s v="Medium"/>
    <x v="0"/>
    <x v="0"/>
  </r>
  <r>
    <n v="6441"/>
    <n v="15772559"/>
    <s v="Burrows"/>
    <n v="790"/>
    <x v="1"/>
    <x v="0"/>
    <x v="0"/>
    <n v="47"/>
    <s v="Middle Age"/>
    <n v="10"/>
    <x v="3"/>
    <n v="148636.21"/>
    <x v="0"/>
    <s v="Basic"/>
    <n v="0"/>
    <n v="1"/>
    <n v="16119.96"/>
    <x v="2"/>
    <s v="Low"/>
    <x v="0"/>
    <x v="0"/>
  </r>
  <r>
    <n v="6442"/>
    <n v="15711251"/>
    <s v="Chizuoke"/>
    <n v="514"/>
    <x v="0"/>
    <x v="0"/>
    <x v="1"/>
    <n v="45"/>
    <s v="Middle Age"/>
    <n v="1"/>
    <x v="0"/>
    <n v="178827.79"/>
    <x v="0"/>
    <s v="Basic"/>
    <n v="1"/>
    <n v="0"/>
    <n v="60375.18"/>
    <x v="0"/>
    <s v="Medium"/>
    <x v="1"/>
    <x v="1"/>
  </r>
  <r>
    <n v="6443"/>
    <n v="15719212"/>
    <s v="T'ien"/>
    <n v="491"/>
    <x v="2"/>
    <x v="0"/>
    <x v="1"/>
    <n v="33"/>
    <s v="Middle Age"/>
    <n v="5"/>
    <x v="2"/>
    <n v="83134.3"/>
    <x v="0"/>
    <s v="Basic"/>
    <n v="1"/>
    <n v="0"/>
    <n v="187946.55"/>
    <x v="0"/>
    <s v="High"/>
    <x v="1"/>
    <x v="1"/>
  </r>
  <r>
    <n v="6444"/>
    <n v="15764927"/>
    <s v="Rogova"/>
    <n v="753"/>
    <x v="1"/>
    <x v="0"/>
    <x v="1"/>
    <n v="92"/>
    <s v="Old"/>
    <n v="3"/>
    <x v="2"/>
    <n v="121513.31"/>
    <x v="0"/>
    <s v="Basic"/>
    <n v="0"/>
    <n v="1"/>
    <n v="195563.99"/>
    <x v="0"/>
    <s v="High"/>
    <x v="1"/>
    <x v="1"/>
  </r>
  <r>
    <n v="6445"/>
    <n v="15731412"/>
    <s v="Trevisano"/>
    <n v="693"/>
    <x v="0"/>
    <x v="2"/>
    <x v="0"/>
    <n v="37"/>
    <s v="Middle Age"/>
    <n v="6"/>
    <x v="1"/>
    <n v="95900.04"/>
    <x v="0"/>
    <s v="Basic"/>
    <n v="1"/>
    <n v="1"/>
    <n v="38196.239999999998"/>
    <x v="2"/>
    <s v="Low"/>
    <x v="1"/>
    <x v="1"/>
  </r>
  <r>
    <n v="6446"/>
    <n v="15719170"/>
    <s v="Sagese"/>
    <n v="679"/>
    <x v="0"/>
    <x v="0"/>
    <x v="0"/>
    <n v="30"/>
    <s v="Middle Age"/>
    <n v="1"/>
    <x v="0"/>
    <n v="112543.42"/>
    <x v="0"/>
    <s v="Basic"/>
    <n v="1"/>
    <n v="1"/>
    <n v="179435.21"/>
    <x v="0"/>
    <s v="High"/>
    <x v="1"/>
    <x v="1"/>
  </r>
  <r>
    <n v="6447"/>
    <n v="15596011"/>
    <s v="Artyomova"/>
    <n v="529"/>
    <x v="0"/>
    <x v="1"/>
    <x v="1"/>
    <n v="34"/>
    <s v="Middle Age"/>
    <n v="9"/>
    <x v="3"/>
    <n v="0"/>
    <x v="0"/>
    <s v="Basic"/>
    <n v="1"/>
    <n v="1"/>
    <n v="93208.22"/>
    <x v="0"/>
    <s v="Medium"/>
    <x v="1"/>
    <x v="1"/>
  </r>
  <r>
    <n v="6448"/>
    <n v="15614834"/>
    <s v="Long"/>
    <n v="619"/>
    <x v="0"/>
    <x v="1"/>
    <x v="0"/>
    <n v="31"/>
    <s v="Middle Age"/>
    <n v="3"/>
    <x v="2"/>
    <n v="141751.82"/>
    <x v="0"/>
    <s v="Basic"/>
    <n v="0"/>
    <n v="1"/>
    <n v="61531.86"/>
    <x v="0"/>
    <s v="Medium"/>
    <x v="1"/>
    <x v="1"/>
  </r>
  <r>
    <n v="6449"/>
    <n v="15600510"/>
    <s v="Hsueh"/>
    <n v="680"/>
    <x v="0"/>
    <x v="1"/>
    <x v="0"/>
    <n v="37"/>
    <s v="Middle Age"/>
    <n v="6"/>
    <x v="1"/>
    <n v="124140.57"/>
    <x v="2"/>
    <s v="Standard"/>
    <n v="1"/>
    <n v="0"/>
    <n v="92826.35"/>
    <x v="0"/>
    <s v="Medium"/>
    <x v="1"/>
    <x v="1"/>
  </r>
  <r>
    <n v="6450"/>
    <n v="15625706"/>
    <s v="White"/>
    <n v="693"/>
    <x v="0"/>
    <x v="2"/>
    <x v="1"/>
    <n v="45"/>
    <s v="Middle Age"/>
    <n v="2"/>
    <x v="0"/>
    <n v="116546.59"/>
    <x v="2"/>
    <s v="Standard"/>
    <n v="0"/>
    <n v="0"/>
    <n v="23140.28"/>
    <x v="2"/>
    <s v="Low"/>
    <x v="0"/>
    <x v="0"/>
  </r>
  <r>
    <n v="6451"/>
    <n v="15781409"/>
    <s v="Lazarev"/>
    <n v="834"/>
    <x v="1"/>
    <x v="0"/>
    <x v="0"/>
    <n v="28"/>
    <s v="Adolescence"/>
    <n v="6"/>
    <x v="1"/>
    <n v="0"/>
    <x v="0"/>
    <s v="Basic"/>
    <n v="1"/>
    <n v="0"/>
    <n v="74287.53"/>
    <x v="0"/>
    <s v="Medium"/>
    <x v="1"/>
    <x v="1"/>
  </r>
  <r>
    <n v="6452"/>
    <n v="15722583"/>
    <s v="Benjamin"/>
    <n v="636"/>
    <x v="0"/>
    <x v="1"/>
    <x v="0"/>
    <n v="29"/>
    <s v="Adolescence"/>
    <n v="6"/>
    <x v="1"/>
    <n v="157576.47"/>
    <x v="2"/>
    <s v="Standard"/>
    <n v="1"/>
    <n v="1"/>
    <n v="101102.39"/>
    <x v="1"/>
    <s v="High"/>
    <x v="1"/>
    <x v="1"/>
  </r>
  <r>
    <n v="6453"/>
    <n v="15677243"/>
    <s v="Wan"/>
    <n v="538"/>
    <x v="0"/>
    <x v="1"/>
    <x v="1"/>
    <n v="43"/>
    <s v="Middle Age"/>
    <n v="5"/>
    <x v="2"/>
    <n v="0"/>
    <x v="2"/>
    <s v="Standard"/>
    <n v="1"/>
    <n v="0"/>
    <n v="126933.73"/>
    <x v="1"/>
    <s v="High"/>
    <x v="1"/>
    <x v="1"/>
  </r>
  <r>
    <n v="6454"/>
    <n v="15815070"/>
    <s v="Romano"/>
    <n v="566"/>
    <x v="0"/>
    <x v="2"/>
    <x v="0"/>
    <n v="44"/>
    <s v="Middle Age"/>
    <n v="5"/>
    <x v="2"/>
    <n v="141428.99"/>
    <x v="2"/>
    <s v="Standard"/>
    <n v="0"/>
    <n v="0"/>
    <n v="68408.740000000005"/>
    <x v="0"/>
    <s v="Medium"/>
    <x v="1"/>
    <x v="1"/>
  </r>
  <r>
    <n v="6455"/>
    <n v="15705899"/>
    <s v="Craig"/>
    <n v="597"/>
    <x v="0"/>
    <x v="1"/>
    <x v="1"/>
    <n v="35"/>
    <s v="Middle Age"/>
    <n v="0"/>
    <x v="0"/>
    <n v="127510.99"/>
    <x v="0"/>
    <s v="Basic"/>
    <n v="1"/>
    <n v="1"/>
    <n v="155356.34"/>
    <x v="0"/>
    <s v="High"/>
    <x v="1"/>
    <x v="1"/>
  </r>
  <r>
    <n v="6456"/>
    <n v="15701522"/>
    <s v="Yermolayeva"/>
    <n v="711"/>
    <x v="1"/>
    <x v="0"/>
    <x v="0"/>
    <n v="29"/>
    <s v="Adolescence"/>
    <n v="9"/>
    <x v="3"/>
    <n v="0"/>
    <x v="2"/>
    <s v="Standard"/>
    <n v="0"/>
    <n v="1"/>
    <n v="3234.8"/>
    <x v="2"/>
    <s v="Low"/>
    <x v="1"/>
    <x v="1"/>
  </r>
  <r>
    <n v="6457"/>
    <n v="15755978"/>
    <s v="Tseng"/>
    <n v="606"/>
    <x v="0"/>
    <x v="0"/>
    <x v="1"/>
    <n v="31"/>
    <s v="Middle Age"/>
    <n v="10"/>
    <x v="3"/>
    <n v="0"/>
    <x v="2"/>
    <s v="Standard"/>
    <n v="1"/>
    <n v="0"/>
    <n v="195209.4"/>
    <x v="1"/>
    <s v="High"/>
    <x v="1"/>
    <x v="1"/>
  </r>
  <r>
    <n v="6458"/>
    <n v="15722090"/>
    <s v="Tseng"/>
    <n v="615"/>
    <x v="0"/>
    <x v="1"/>
    <x v="1"/>
    <n v="51"/>
    <s v="Old"/>
    <n v="6"/>
    <x v="1"/>
    <n v="81818.490000000005"/>
    <x v="0"/>
    <s v="Basic"/>
    <n v="1"/>
    <n v="1"/>
    <n v="169149.38"/>
    <x v="0"/>
    <s v="High"/>
    <x v="1"/>
    <x v="1"/>
  </r>
  <r>
    <n v="6459"/>
    <n v="15783526"/>
    <s v="Le Hunte"/>
    <n v="589"/>
    <x v="0"/>
    <x v="0"/>
    <x v="1"/>
    <n v="36"/>
    <s v="Middle Age"/>
    <n v="1"/>
    <x v="0"/>
    <n v="100895.54"/>
    <x v="0"/>
    <s v="Basic"/>
    <n v="1"/>
    <n v="1"/>
    <n v="68075.14"/>
    <x v="0"/>
    <s v="Medium"/>
    <x v="1"/>
    <x v="1"/>
  </r>
  <r>
    <n v="6460"/>
    <n v="15632125"/>
    <s v="Blake"/>
    <n v="606"/>
    <x v="0"/>
    <x v="2"/>
    <x v="1"/>
    <n v="45"/>
    <s v="Middle Age"/>
    <n v="5"/>
    <x v="2"/>
    <n v="63832.43"/>
    <x v="0"/>
    <s v="Basic"/>
    <n v="1"/>
    <n v="1"/>
    <n v="93707.8"/>
    <x v="0"/>
    <s v="Medium"/>
    <x v="1"/>
    <x v="1"/>
  </r>
  <r>
    <n v="6461"/>
    <n v="15688395"/>
    <s v="Lane"/>
    <n v="582"/>
    <x v="0"/>
    <x v="0"/>
    <x v="1"/>
    <n v="29"/>
    <s v="Adolescence"/>
    <n v="4"/>
    <x v="2"/>
    <n v="0"/>
    <x v="2"/>
    <s v="Standard"/>
    <n v="0"/>
    <n v="0"/>
    <n v="156153.26999999999"/>
    <x v="1"/>
    <s v="High"/>
    <x v="1"/>
    <x v="1"/>
  </r>
  <r>
    <n v="6462"/>
    <n v="15666975"/>
    <s v="Sparks"/>
    <n v="710"/>
    <x v="1"/>
    <x v="0"/>
    <x v="0"/>
    <n v="36"/>
    <s v="Middle Age"/>
    <n v="4"/>
    <x v="2"/>
    <n v="116085.06"/>
    <x v="0"/>
    <s v="Basic"/>
    <n v="1"/>
    <n v="0"/>
    <n v="58601.61"/>
    <x v="0"/>
    <s v="Medium"/>
    <x v="1"/>
    <x v="1"/>
  </r>
  <r>
    <n v="6463"/>
    <n v="15682211"/>
    <s v="Tu"/>
    <n v="467"/>
    <x v="2"/>
    <x v="0"/>
    <x v="1"/>
    <n v="57"/>
    <s v="Old"/>
    <n v="1"/>
    <x v="0"/>
    <n v="0"/>
    <x v="2"/>
    <s v="Standard"/>
    <n v="1"/>
    <n v="1"/>
    <n v="114448.77"/>
    <x v="1"/>
    <s v="High"/>
    <x v="1"/>
    <x v="1"/>
  </r>
  <r>
    <n v="6464"/>
    <n v="15637411"/>
    <s v="Tochukwu"/>
    <n v="749"/>
    <x v="1"/>
    <x v="0"/>
    <x v="1"/>
    <n v="30"/>
    <s v="Middle Age"/>
    <n v="1"/>
    <x v="0"/>
    <n v="0"/>
    <x v="2"/>
    <s v="Standard"/>
    <n v="0"/>
    <n v="1"/>
    <n v="126551.65"/>
    <x v="1"/>
    <s v="High"/>
    <x v="1"/>
    <x v="1"/>
  </r>
  <r>
    <n v="6465"/>
    <n v="15591512"/>
    <s v="Whittaker"/>
    <n v="564"/>
    <x v="0"/>
    <x v="2"/>
    <x v="0"/>
    <n v="33"/>
    <s v="Middle Age"/>
    <n v="2"/>
    <x v="0"/>
    <n v="115761.51"/>
    <x v="0"/>
    <s v="Basic"/>
    <n v="0"/>
    <n v="1"/>
    <n v="112350.21"/>
    <x v="0"/>
    <s v="High"/>
    <x v="0"/>
    <x v="0"/>
  </r>
  <r>
    <n v="6466"/>
    <n v="15606855"/>
    <s v="Wang"/>
    <n v="730"/>
    <x v="1"/>
    <x v="1"/>
    <x v="1"/>
    <n v="26"/>
    <s v="Adolescence"/>
    <n v="6"/>
    <x v="1"/>
    <n v="0"/>
    <x v="2"/>
    <s v="Standard"/>
    <n v="1"/>
    <n v="1"/>
    <n v="185808.7"/>
    <x v="1"/>
    <s v="High"/>
    <x v="1"/>
    <x v="1"/>
  </r>
  <r>
    <n v="6467"/>
    <n v="15763683"/>
    <s v="Northern"/>
    <n v="678"/>
    <x v="0"/>
    <x v="2"/>
    <x v="1"/>
    <n v="32"/>
    <s v="Middle Age"/>
    <n v="4"/>
    <x v="2"/>
    <n v="139626.01"/>
    <x v="0"/>
    <s v="Basic"/>
    <n v="1"/>
    <n v="1"/>
    <n v="118235.52"/>
    <x v="0"/>
    <s v="High"/>
    <x v="0"/>
    <x v="0"/>
  </r>
  <r>
    <n v="6468"/>
    <n v="15641782"/>
    <s v="Humphries"/>
    <n v="540"/>
    <x v="0"/>
    <x v="0"/>
    <x v="0"/>
    <n v="31"/>
    <s v="Middle Age"/>
    <n v="7"/>
    <x v="1"/>
    <n v="0"/>
    <x v="0"/>
    <s v="Basic"/>
    <n v="0"/>
    <n v="1"/>
    <n v="183051.6"/>
    <x v="0"/>
    <s v="High"/>
    <x v="0"/>
    <x v="0"/>
  </r>
  <r>
    <n v="6469"/>
    <n v="15677184"/>
    <s v="Cremonesi"/>
    <n v="767"/>
    <x v="1"/>
    <x v="0"/>
    <x v="0"/>
    <n v="35"/>
    <s v="Middle Age"/>
    <n v="6"/>
    <x v="1"/>
    <n v="115576.44"/>
    <x v="0"/>
    <s v="Basic"/>
    <n v="0"/>
    <n v="1"/>
    <n v="27922.45"/>
    <x v="2"/>
    <s v="Low"/>
    <x v="1"/>
    <x v="1"/>
  </r>
  <r>
    <n v="6470"/>
    <n v="15775042"/>
    <s v="Ku"/>
    <n v="615"/>
    <x v="0"/>
    <x v="0"/>
    <x v="0"/>
    <n v="23"/>
    <s v="Adolescence"/>
    <n v="4"/>
    <x v="2"/>
    <n v="0"/>
    <x v="2"/>
    <s v="Standard"/>
    <n v="1"/>
    <n v="0"/>
    <n v="196476.19"/>
    <x v="1"/>
    <s v="High"/>
    <x v="1"/>
    <x v="1"/>
  </r>
  <r>
    <n v="6471"/>
    <n v="15616630"/>
    <s v="Tobenna"/>
    <n v="583"/>
    <x v="0"/>
    <x v="2"/>
    <x v="0"/>
    <n v="41"/>
    <s v="Middle Age"/>
    <n v="5"/>
    <x v="2"/>
    <n v="77647.600000000006"/>
    <x v="0"/>
    <s v="Basic"/>
    <n v="1"/>
    <n v="0"/>
    <n v="190429.52"/>
    <x v="0"/>
    <s v="High"/>
    <x v="1"/>
    <x v="1"/>
  </r>
  <r>
    <n v="6472"/>
    <n v="15800233"/>
    <s v="Okwuadigbo"/>
    <n v="850"/>
    <x v="1"/>
    <x v="0"/>
    <x v="0"/>
    <n v="40"/>
    <s v="Middle Age"/>
    <n v="5"/>
    <x v="2"/>
    <n v="0"/>
    <x v="2"/>
    <s v="Standard"/>
    <n v="1"/>
    <n v="0"/>
    <n v="35034.15"/>
    <x v="2"/>
    <s v="Low"/>
    <x v="1"/>
    <x v="1"/>
  </r>
  <r>
    <n v="6473"/>
    <n v="15588419"/>
    <s v="Johnston"/>
    <n v="651"/>
    <x v="0"/>
    <x v="2"/>
    <x v="0"/>
    <n v="34"/>
    <s v="Middle Age"/>
    <n v="10"/>
    <x v="3"/>
    <n v="148962.46"/>
    <x v="0"/>
    <s v="Basic"/>
    <n v="1"/>
    <n v="0"/>
    <n v="66389.429999999993"/>
    <x v="0"/>
    <s v="Medium"/>
    <x v="0"/>
    <x v="0"/>
  </r>
  <r>
    <n v="6474"/>
    <n v="15595557"/>
    <s v="Li"/>
    <n v="798"/>
    <x v="1"/>
    <x v="0"/>
    <x v="1"/>
    <n v="22"/>
    <s v="Adolescence"/>
    <n v="8"/>
    <x v="1"/>
    <n v="0"/>
    <x v="2"/>
    <s v="Standard"/>
    <n v="1"/>
    <n v="0"/>
    <n v="107615.43"/>
    <x v="1"/>
    <s v="High"/>
    <x v="1"/>
    <x v="1"/>
  </r>
  <r>
    <n v="6475"/>
    <n v="15626143"/>
    <s v="Talbot"/>
    <n v="695"/>
    <x v="0"/>
    <x v="0"/>
    <x v="1"/>
    <n v="37"/>
    <s v="Middle Age"/>
    <n v="2"/>
    <x v="0"/>
    <n v="0"/>
    <x v="2"/>
    <s v="Standard"/>
    <n v="1"/>
    <n v="1"/>
    <n v="99692.65"/>
    <x v="0"/>
    <s v="Medium"/>
    <x v="1"/>
    <x v="1"/>
  </r>
  <r>
    <n v="6476"/>
    <n v="15566030"/>
    <s v="Tu"/>
    <n v="497"/>
    <x v="2"/>
    <x v="2"/>
    <x v="1"/>
    <n v="41"/>
    <s v="Middle Age"/>
    <n v="5"/>
    <x v="2"/>
    <n v="80542.81"/>
    <x v="0"/>
    <s v="Basic"/>
    <n v="0"/>
    <n v="0"/>
    <n v="88729.22"/>
    <x v="0"/>
    <s v="Medium"/>
    <x v="0"/>
    <x v="0"/>
  </r>
  <r>
    <n v="6477"/>
    <n v="15701412"/>
    <s v="T'ien"/>
    <n v="739"/>
    <x v="1"/>
    <x v="0"/>
    <x v="1"/>
    <n v="40"/>
    <s v="Middle Age"/>
    <n v="4"/>
    <x v="2"/>
    <n v="0"/>
    <x v="2"/>
    <s v="Standard"/>
    <n v="0"/>
    <n v="0"/>
    <n v="173321.65"/>
    <x v="1"/>
    <s v="High"/>
    <x v="1"/>
    <x v="1"/>
  </r>
  <r>
    <n v="6478"/>
    <n v="15702464"/>
    <s v="Ross"/>
    <n v="549"/>
    <x v="0"/>
    <x v="0"/>
    <x v="0"/>
    <n v="34"/>
    <s v="Middle Age"/>
    <n v="4"/>
    <x v="2"/>
    <n v="0"/>
    <x v="2"/>
    <s v="Standard"/>
    <n v="0"/>
    <n v="0"/>
    <n v="139463.57"/>
    <x v="1"/>
    <s v="High"/>
    <x v="1"/>
    <x v="1"/>
  </r>
  <r>
    <n v="6479"/>
    <n v="15573348"/>
    <s v="Maclean"/>
    <n v="850"/>
    <x v="1"/>
    <x v="0"/>
    <x v="1"/>
    <n v="35"/>
    <s v="Middle Age"/>
    <n v="9"/>
    <x v="3"/>
    <n v="102050.47"/>
    <x v="0"/>
    <s v="Basic"/>
    <n v="1"/>
    <n v="1"/>
    <n v="3769.71"/>
    <x v="2"/>
    <s v="Low"/>
    <x v="1"/>
    <x v="1"/>
  </r>
  <r>
    <n v="6480"/>
    <n v="15704160"/>
    <s v="Wan"/>
    <n v="648"/>
    <x v="0"/>
    <x v="1"/>
    <x v="1"/>
    <n v="49"/>
    <s v="Middle Age"/>
    <n v="5"/>
    <x v="2"/>
    <n v="0"/>
    <x v="0"/>
    <s v="Basic"/>
    <n v="1"/>
    <n v="0"/>
    <n v="149946.43"/>
    <x v="0"/>
    <s v="High"/>
    <x v="0"/>
    <x v="0"/>
  </r>
  <r>
    <n v="6481"/>
    <n v="15693704"/>
    <s v="Tsou"/>
    <n v="679"/>
    <x v="0"/>
    <x v="0"/>
    <x v="0"/>
    <n v="24"/>
    <s v="Adolescence"/>
    <n v="6"/>
    <x v="1"/>
    <n v="114948.76"/>
    <x v="2"/>
    <s v="Standard"/>
    <n v="0"/>
    <n v="1"/>
    <n v="135768.25"/>
    <x v="1"/>
    <s v="High"/>
    <x v="1"/>
    <x v="1"/>
  </r>
  <r>
    <n v="6482"/>
    <n v="15664752"/>
    <s v="Jack"/>
    <n v="606"/>
    <x v="0"/>
    <x v="2"/>
    <x v="1"/>
    <n v="39"/>
    <s v="Middle Age"/>
    <n v="8"/>
    <x v="1"/>
    <n v="136000.45000000001"/>
    <x v="2"/>
    <s v="Standard"/>
    <n v="1"/>
    <n v="0"/>
    <n v="31708.53"/>
    <x v="2"/>
    <s v="Low"/>
    <x v="1"/>
    <x v="1"/>
  </r>
  <r>
    <n v="6483"/>
    <n v="15628292"/>
    <s v="Lucchesi"/>
    <n v="850"/>
    <x v="1"/>
    <x v="0"/>
    <x v="1"/>
    <n v="32"/>
    <s v="Middle Age"/>
    <n v="4"/>
    <x v="2"/>
    <n v="156001.68"/>
    <x v="2"/>
    <s v="Standard"/>
    <n v="1"/>
    <n v="1"/>
    <n v="151677.31"/>
    <x v="1"/>
    <s v="High"/>
    <x v="1"/>
    <x v="1"/>
  </r>
  <r>
    <n v="6484"/>
    <n v="15621195"/>
    <s v="Ch'eng"/>
    <n v="619"/>
    <x v="0"/>
    <x v="2"/>
    <x v="1"/>
    <n v="41"/>
    <s v="Middle Age"/>
    <n v="3"/>
    <x v="2"/>
    <n v="147974.16"/>
    <x v="2"/>
    <s v="Standard"/>
    <n v="1"/>
    <n v="0"/>
    <n v="170518.83"/>
    <x v="1"/>
    <s v="High"/>
    <x v="1"/>
    <x v="1"/>
  </r>
  <r>
    <n v="6485"/>
    <n v="15668629"/>
    <s v="Saunders"/>
    <n v="719"/>
    <x v="1"/>
    <x v="1"/>
    <x v="1"/>
    <n v="44"/>
    <s v="Middle Age"/>
    <n v="2"/>
    <x v="0"/>
    <n v="0"/>
    <x v="2"/>
    <s v="Standard"/>
    <n v="1"/>
    <n v="0"/>
    <n v="196582.19"/>
    <x v="1"/>
    <s v="High"/>
    <x v="1"/>
    <x v="1"/>
  </r>
  <r>
    <n v="6486"/>
    <n v="15635197"/>
    <s v="Glover"/>
    <n v="640"/>
    <x v="0"/>
    <x v="2"/>
    <x v="1"/>
    <n v="26"/>
    <s v="Adolescence"/>
    <n v="5"/>
    <x v="2"/>
    <n v="90402.77"/>
    <x v="0"/>
    <s v="Basic"/>
    <n v="1"/>
    <n v="1"/>
    <n v="3298.65"/>
    <x v="2"/>
    <s v="Low"/>
    <x v="1"/>
    <x v="1"/>
  </r>
  <r>
    <n v="6487"/>
    <n v="15592761"/>
    <s v="Tung"/>
    <n v="710"/>
    <x v="1"/>
    <x v="0"/>
    <x v="1"/>
    <n v="40"/>
    <s v="Middle Age"/>
    <n v="5"/>
    <x v="2"/>
    <n v="0"/>
    <x v="2"/>
    <s v="Standard"/>
    <n v="0"/>
    <n v="0"/>
    <n v="162878.96"/>
    <x v="1"/>
    <s v="High"/>
    <x v="1"/>
    <x v="1"/>
  </r>
  <r>
    <n v="6488"/>
    <n v="15574283"/>
    <s v="Padovano"/>
    <n v="580"/>
    <x v="0"/>
    <x v="0"/>
    <x v="1"/>
    <n v="31"/>
    <s v="Middle Age"/>
    <n v="2"/>
    <x v="0"/>
    <n v="0"/>
    <x v="2"/>
    <s v="Standard"/>
    <n v="0"/>
    <n v="1"/>
    <n v="64014.239999999998"/>
    <x v="0"/>
    <s v="Medium"/>
    <x v="1"/>
    <x v="1"/>
  </r>
  <r>
    <n v="6489"/>
    <n v="15598097"/>
    <s v="Johnstone"/>
    <n v="550"/>
    <x v="0"/>
    <x v="0"/>
    <x v="1"/>
    <n v="44"/>
    <s v="Middle Age"/>
    <n v="9"/>
    <x v="3"/>
    <n v="0"/>
    <x v="2"/>
    <s v="Standard"/>
    <n v="1"/>
    <n v="0"/>
    <n v="26257.01"/>
    <x v="2"/>
    <s v="Low"/>
    <x v="1"/>
    <x v="1"/>
  </r>
  <r>
    <n v="6490"/>
    <n v="15711352"/>
    <s v="Endrizzi"/>
    <n v="841"/>
    <x v="1"/>
    <x v="0"/>
    <x v="0"/>
    <n v="31"/>
    <s v="Middle Age"/>
    <n v="3"/>
    <x v="2"/>
    <n v="162701.65"/>
    <x v="2"/>
    <s v="Standard"/>
    <n v="1"/>
    <n v="1"/>
    <n v="126794.56"/>
    <x v="1"/>
    <s v="High"/>
    <x v="1"/>
    <x v="1"/>
  </r>
  <r>
    <n v="6491"/>
    <n v="15620751"/>
    <s v="Secombe"/>
    <n v="760"/>
    <x v="1"/>
    <x v="0"/>
    <x v="1"/>
    <n v="34"/>
    <s v="Middle Age"/>
    <n v="2"/>
    <x v="0"/>
    <n v="0"/>
    <x v="2"/>
    <s v="Standard"/>
    <n v="1"/>
    <n v="0"/>
    <n v="164162.44"/>
    <x v="1"/>
    <s v="High"/>
    <x v="1"/>
    <x v="1"/>
  </r>
  <r>
    <n v="6492"/>
    <n v="15656717"/>
    <s v="Elewechi"/>
    <n v="687"/>
    <x v="0"/>
    <x v="0"/>
    <x v="0"/>
    <n v="30"/>
    <s v="Middle Age"/>
    <n v="6"/>
    <x v="1"/>
    <n v="0"/>
    <x v="2"/>
    <s v="Standard"/>
    <n v="0"/>
    <n v="0"/>
    <n v="179206.92"/>
    <x v="1"/>
    <s v="High"/>
    <x v="1"/>
    <x v="1"/>
  </r>
  <r>
    <n v="6493"/>
    <n v="15643121"/>
    <s v="Chu"/>
    <n v="753"/>
    <x v="1"/>
    <x v="2"/>
    <x v="0"/>
    <n v="35"/>
    <s v="Middle Age"/>
    <n v="5"/>
    <x v="2"/>
    <n v="82453.960000000006"/>
    <x v="2"/>
    <s v="Standard"/>
    <n v="0"/>
    <n v="0"/>
    <n v="18254.75"/>
    <x v="2"/>
    <s v="Low"/>
    <x v="1"/>
    <x v="1"/>
  </r>
  <r>
    <n v="6494"/>
    <n v="15723671"/>
    <s v="Lucciano"/>
    <n v="661"/>
    <x v="0"/>
    <x v="0"/>
    <x v="1"/>
    <n v="35"/>
    <s v="Middle Age"/>
    <n v="9"/>
    <x v="3"/>
    <n v="100107.99"/>
    <x v="0"/>
    <s v="Basic"/>
    <n v="1"/>
    <n v="0"/>
    <n v="83949.68"/>
    <x v="0"/>
    <s v="Medium"/>
    <x v="1"/>
    <x v="1"/>
  </r>
  <r>
    <n v="6495"/>
    <n v="15752846"/>
    <s v="Pinto"/>
    <n v="699"/>
    <x v="0"/>
    <x v="0"/>
    <x v="1"/>
    <n v="28"/>
    <s v="Adolescence"/>
    <n v="7"/>
    <x v="1"/>
    <n v="0"/>
    <x v="2"/>
    <s v="Standard"/>
    <n v="1"/>
    <n v="1"/>
    <n v="22684.78"/>
    <x v="2"/>
    <s v="Low"/>
    <x v="1"/>
    <x v="1"/>
  </r>
  <r>
    <n v="6496"/>
    <n v="15640852"/>
    <s v="McGregor"/>
    <n v="617"/>
    <x v="0"/>
    <x v="2"/>
    <x v="0"/>
    <n v="39"/>
    <s v="Middle Age"/>
    <n v="5"/>
    <x v="2"/>
    <n v="83348.89"/>
    <x v="1"/>
    <s v="Premium"/>
    <n v="1"/>
    <n v="0"/>
    <n v="7953.62"/>
    <x v="2"/>
    <s v="Low"/>
    <x v="0"/>
    <x v="0"/>
  </r>
  <r>
    <n v="6497"/>
    <n v="15789313"/>
    <s v="Ugorji"/>
    <n v="595"/>
    <x v="0"/>
    <x v="2"/>
    <x v="0"/>
    <n v="44"/>
    <s v="Middle Age"/>
    <n v="4"/>
    <x v="2"/>
    <n v="96553.52"/>
    <x v="2"/>
    <s v="Standard"/>
    <n v="1"/>
    <n v="0"/>
    <n v="143952.24"/>
    <x v="1"/>
    <s v="High"/>
    <x v="0"/>
    <x v="0"/>
  </r>
  <r>
    <n v="6498"/>
    <n v="15793688"/>
    <s v="Bancks"/>
    <n v="669"/>
    <x v="0"/>
    <x v="0"/>
    <x v="1"/>
    <n v="50"/>
    <s v="Middle Age"/>
    <n v="9"/>
    <x v="3"/>
    <n v="201009.64"/>
    <x v="0"/>
    <s v="Basic"/>
    <n v="1"/>
    <n v="0"/>
    <n v="158032.5"/>
    <x v="0"/>
    <s v="High"/>
    <x v="0"/>
    <x v="0"/>
  </r>
  <r>
    <n v="6499"/>
    <n v="15770405"/>
    <s v="Warlow-Davies"/>
    <n v="613"/>
    <x v="0"/>
    <x v="0"/>
    <x v="0"/>
    <n v="27"/>
    <s v="Adolescence"/>
    <n v="5"/>
    <x v="2"/>
    <n v="125167.74"/>
    <x v="0"/>
    <s v="Basic"/>
    <n v="1"/>
    <n v="0"/>
    <n v="199104.52"/>
    <x v="0"/>
    <s v="High"/>
    <x v="1"/>
    <x v="1"/>
  </r>
  <r>
    <n v="6500"/>
    <n v="15702561"/>
    <s v="Dale"/>
    <n v="782"/>
    <x v="1"/>
    <x v="0"/>
    <x v="1"/>
    <n v="32"/>
    <s v="Middle Age"/>
    <n v="9"/>
    <x v="3"/>
    <n v="0"/>
    <x v="0"/>
    <s v="Basic"/>
    <n v="1"/>
    <n v="1"/>
    <n v="87566.97"/>
    <x v="0"/>
    <s v="Medium"/>
    <x v="1"/>
    <x v="1"/>
  </r>
  <r>
    <n v="6501"/>
    <n v="15625964"/>
    <s v="Buckley"/>
    <n v="582"/>
    <x v="0"/>
    <x v="0"/>
    <x v="0"/>
    <n v="43"/>
    <s v="Middle Age"/>
    <n v="5"/>
    <x v="2"/>
    <n v="153313.67000000001"/>
    <x v="0"/>
    <s v="Basic"/>
    <n v="0"/>
    <n v="0"/>
    <n v="170563.73"/>
    <x v="0"/>
    <s v="High"/>
    <x v="1"/>
    <x v="1"/>
  </r>
  <r>
    <n v="6502"/>
    <n v="15761364"/>
    <s v="Nkemjika"/>
    <n v="679"/>
    <x v="0"/>
    <x v="0"/>
    <x v="1"/>
    <n v="30"/>
    <s v="Middle Age"/>
    <n v="9"/>
    <x v="3"/>
    <n v="0"/>
    <x v="2"/>
    <s v="Standard"/>
    <n v="1"/>
    <n v="0"/>
    <n v="157871.54999999999"/>
    <x v="1"/>
    <s v="High"/>
    <x v="1"/>
    <x v="1"/>
  </r>
  <r>
    <n v="6503"/>
    <n v="15590286"/>
    <s v="Fairley"/>
    <n v="611"/>
    <x v="0"/>
    <x v="0"/>
    <x v="0"/>
    <n v="40"/>
    <s v="Middle Age"/>
    <n v="2"/>
    <x v="0"/>
    <n v="125879.29"/>
    <x v="0"/>
    <s v="Basic"/>
    <n v="1"/>
    <n v="0"/>
    <n v="93203.43"/>
    <x v="0"/>
    <s v="Medium"/>
    <x v="1"/>
    <x v="1"/>
  </r>
  <r>
    <n v="6504"/>
    <n v="15587978"/>
    <s v="Boothby"/>
    <n v="455"/>
    <x v="2"/>
    <x v="2"/>
    <x v="0"/>
    <n v="37"/>
    <s v="Middle Age"/>
    <n v="6"/>
    <x v="1"/>
    <n v="170057.62"/>
    <x v="0"/>
    <s v="Basic"/>
    <n v="0"/>
    <n v="1"/>
    <n v="54398.559999999998"/>
    <x v="0"/>
    <s v="Medium"/>
    <x v="1"/>
    <x v="1"/>
  </r>
  <r>
    <n v="6505"/>
    <n v="15773242"/>
    <s v="Chukwuhaenye"/>
    <n v="621"/>
    <x v="0"/>
    <x v="0"/>
    <x v="1"/>
    <n v="32"/>
    <s v="Middle Age"/>
    <n v="1"/>
    <x v="0"/>
    <n v="0"/>
    <x v="2"/>
    <s v="Standard"/>
    <n v="1"/>
    <n v="1"/>
    <n v="168779.47"/>
    <x v="1"/>
    <s v="High"/>
    <x v="1"/>
    <x v="1"/>
  </r>
  <r>
    <n v="6506"/>
    <n v="15761053"/>
    <s v="Lock"/>
    <n v="596"/>
    <x v="0"/>
    <x v="2"/>
    <x v="1"/>
    <n v="48"/>
    <s v="Middle Age"/>
    <n v="2"/>
    <x v="0"/>
    <n v="131326.47"/>
    <x v="0"/>
    <s v="Basic"/>
    <n v="0"/>
    <n v="0"/>
    <n v="1140.02"/>
    <x v="2"/>
    <s v="Low"/>
    <x v="0"/>
    <x v="0"/>
  </r>
  <r>
    <n v="6507"/>
    <n v="15702095"/>
    <s v="Clarke"/>
    <n v="585"/>
    <x v="0"/>
    <x v="1"/>
    <x v="0"/>
    <n v="56"/>
    <s v="Old"/>
    <n v="1"/>
    <x v="0"/>
    <n v="128472.8"/>
    <x v="0"/>
    <s v="Basic"/>
    <n v="1"/>
    <n v="0"/>
    <n v="186476.91"/>
    <x v="0"/>
    <s v="High"/>
    <x v="0"/>
    <x v="0"/>
  </r>
  <r>
    <n v="6508"/>
    <n v="15764253"/>
    <s v="Ramsey"/>
    <n v="742"/>
    <x v="1"/>
    <x v="0"/>
    <x v="1"/>
    <n v="32"/>
    <s v="Middle Age"/>
    <n v="6"/>
    <x v="1"/>
    <n v="160485.16"/>
    <x v="0"/>
    <s v="Basic"/>
    <n v="1"/>
    <n v="0"/>
    <n v="29023.03"/>
    <x v="2"/>
    <s v="Low"/>
    <x v="1"/>
    <x v="1"/>
  </r>
  <r>
    <n v="6509"/>
    <n v="15700801"/>
    <s v="Eipper"/>
    <n v="850"/>
    <x v="1"/>
    <x v="2"/>
    <x v="1"/>
    <n v="42"/>
    <s v="Middle Age"/>
    <n v="6"/>
    <x v="1"/>
    <n v="84445.68"/>
    <x v="1"/>
    <s v="Premium"/>
    <n v="0"/>
    <n v="1"/>
    <n v="60021.34"/>
    <x v="0"/>
    <s v="Medium"/>
    <x v="0"/>
    <x v="0"/>
  </r>
  <r>
    <n v="6510"/>
    <n v="15730590"/>
    <s v="Ko"/>
    <n v="738"/>
    <x v="1"/>
    <x v="2"/>
    <x v="0"/>
    <n v="40"/>
    <s v="Middle Age"/>
    <n v="1"/>
    <x v="0"/>
    <n v="115409.18"/>
    <x v="2"/>
    <s v="Standard"/>
    <n v="0"/>
    <n v="0"/>
    <n v="180456.8"/>
    <x v="1"/>
    <s v="High"/>
    <x v="1"/>
    <x v="1"/>
  </r>
  <r>
    <n v="6511"/>
    <n v="15643916"/>
    <s v="Munro"/>
    <n v="619"/>
    <x v="0"/>
    <x v="1"/>
    <x v="1"/>
    <n v="46"/>
    <s v="Middle Age"/>
    <n v="8"/>
    <x v="1"/>
    <n v="62400.480000000003"/>
    <x v="0"/>
    <s v="Basic"/>
    <n v="1"/>
    <n v="1"/>
    <n v="132498.39000000001"/>
    <x v="0"/>
    <s v="High"/>
    <x v="0"/>
    <x v="0"/>
  </r>
  <r>
    <n v="6512"/>
    <n v="15720636"/>
    <s v="McGregor"/>
    <n v="628"/>
    <x v="0"/>
    <x v="0"/>
    <x v="0"/>
    <n v="50"/>
    <s v="Middle Age"/>
    <n v="4"/>
    <x v="2"/>
    <n v="143054.56"/>
    <x v="0"/>
    <s v="Basic"/>
    <n v="0"/>
    <n v="1"/>
    <n v="109608.81"/>
    <x v="0"/>
    <s v="High"/>
    <x v="0"/>
    <x v="0"/>
  </r>
  <r>
    <n v="6513"/>
    <n v="15795429"/>
    <s v="Henderson"/>
    <n v="487"/>
    <x v="2"/>
    <x v="0"/>
    <x v="1"/>
    <n v="24"/>
    <s v="Adolescence"/>
    <n v="7"/>
    <x v="1"/>
    <n v="133628.09"/>
    <x v="2"/>
    <s v="Standard"/>
    <n v="1"/>
    <n v="1"/>
    <n v="98570.01"/>
    <x v="0"/>
    <s v="Medium"/>
    <x v="1"/>
    <x v="1"/>
  </r>
  <r>
    <n v="6514"/>
    <n v="15609254"/>
    <s v="Fernandez"/>
    <n v="513"/>
    <x v="0"/>
    <x v="1"/>
    <x v="0"/>
    <n v="41"/>
    <s v="Middle Age"/>
    <n v="9"/>
    <x v="3"/>
    <n v="107135.03999999999"/>
    <x v="2"/>
    <s v="Standard"/>
    <n v="1"/>
    <n v="1"/>
    <n v="160546.57999999999"/>
    <x v="1"/>
    <s v="High"/>
    <x v="1"/>
    <x v="1"/>
  </r>
  <r>
    <n v="6515"/>
    <n v="15625141"/>
    <s v="Porter"/>
    <n v="563"/>
    <x v="0"/>
    <x v="1"/>
    <x v="1"/>
    <n v="26"/>
    <s v="Adolescence"/>
    <n v="7"/>
    <x v="1"/>
    <n v="0"/>
    <x v="2"/>
    <s v="Standard"/>
    <n v="0"/>
    <n v="0"/>
    <n v="6139.74"/>
    <x v="2"/>
    <s v="Low"/>
    <x v="1"/>
    <x v="1"/>
  </r>
  <r>
    <n v="6516"/>
    <n v="15810898"/>
    <s v="Pan"/>
    <n v="803"/>
    <x v="1"/>
    <x v="0"/>
    <x v="0"/>
    <n v="65"/>
    <s v="Old"/>
    <n v="2"/>
    <x v="0"/>
    <n v="151659.51999999999"/>
    <x v="2"/>
    <s v="Standard"/>
    <n v="0"/>
    <n v="1"/>
    <n v="6930.17"/>
    <x v="2"/>
    <s v="Low"/>
    <x v="1"/>
    <x v="1"/>
  </r>
  <r>
    <n v="6517"/>
    <n v="15775797"/>
    <s v="Esposito"/>
    <n v="607"/>
    <x v="0"/>
    <x v="1"/>
    <x v="0"/>
    <n v="32"/>
    <s v="Middle Age"/>
    <n v="7"/>
    <x v="1"/>
    <n v="0"/>
    <x v="1"/>
    <s v="Premium"/>
    <n v="0"/>
    <n v="1"/>
    <n v="10674.62"/>
    <x v="2"/>
    <s v="Low"/>
    <x v="1"/>
    <x v="1"/>
  </r>
  <r>
    <n v="6518"/>
    <n v="15795246"/>
    <s v="Kaeppel"/>
    <n v="628"/>
    <x v="0"/>
    <x v="2"/>
    <x v="0"/>
    <n v="51"/>
    <s v="Old"/>
    <n v="9"/>
    <x v="3"/>
    <n v="155903.82"/>
    <x v="2"/>
    <s v="Standard"/>
    <n v="1"/>
    <n v="1"/>
    <n v="71159.839999999997"/>
    <x v="0"/>
    <s v="Medium"/>
    <x v="1"/>
    <x v="1"/>
  </r>
  <r>
    <n v="6519"/>
    <n v="15795275"/>
    <s v="Lamb"/>
    <n v="521"/>
    <x v="0"/>
    <x v="1"/>
    <x v="0"/>
    <n v="49"/>
    <s v="Middle Age"/>
    <n v="4"/>
    <x v="2"/>
    <n v="82940.25"/>
    <x v="2"/>
    <s v="Standard"/>
    <n v="0"/>
    <n v="0"/>
    <n v="62413.01"/>
    <x v="0"/>
    <s v="Medium"/>
    <x v="0"/>
    <x v="0"/>
  </r>
  <r>
    <n v="6520"/>
    <n v="15571869"/>
    <s v="Lei"/>
    <n v="669"/>
    <x v="0"/>
    <x v="2"/>
    <x v="0"/>
    <n v="50"/>
    <s v="Middle Age"/>
    <n v="4"/>
    <x v="2"/>
    <n v="112650.89"/>
    <x v="0"/>
    <s v="Basic"/>
    <n v="0"/>
    <n v="0"/>
    <n v="166386.22"/>
    <x v="0"/>
    <s v="High"/>
    <x v="0"/>
    <x v="0"/>
  </r>
  <r>
    <n v="6521"/>
    <n v="15694143"/>
    <s v="Conti"/>
    <n v="686"/>
    <x v="0"/>
    <x v="0"/>
    <x v="0"/>
    <n v="41"/>
    <s v="Middle Age"/>
    <n v="10"/>
    <x v="3"/>
    <n v="0"/>
    <x v="0"/>
    <s v="Basic"/>
    <n v="1"/>
    <n v="0"/>
    <n v="133086.45000000001"/>
    <x v="0"/>
    <s v="High"/>
    <x v="1"/>
    <x v="1"/>
  </r>
  <r>
    <n v="6522"/>
    <n v="15748231"/>
    <s v="Hargreaves"/>
    <n v="700"/>
    <x v="1"/>
    <x v="2"/>
    <x v="1"/>
    <n v="35"/>
    <s v="Middle Age"/>
    <n v="4"/>
    <x v="2"/>
    <n v="95853.39"/>
    <x v="2"/>
    <s v="Standard"/>
    <n v="1"/>
    <n v="0"/>
    <n v="192933.37"/>
    <x v="1"/>
    <s v="High"/>
    <x v="1"/>
    <x v="1"/>
  </r>
  <r>
    <n v="6523"/>
    <n v="15632185"/>
    <s v="Yermolayev"/>
    <n v="663"/>
    <x v="0"/>
    <x v="0"/>
    <x v="0"/>
    <n v="42"/>
    <s v="Middle Age"/>
    <n v="1"/>
    <x v="0"/>
    <n v="82228.67"/>
    <x v="2"/>
    <s v="Standard"/>
    <n v="1"/>
    <n v="0"/>
    <n v="71359.78"/>
    <x v="0"/>
    <s v="Medium"/>
    <x v="1"/>
    <x v="1"/>
  </r>
  <r>
    <n v="6524"/>
    <n v="15806249"/>
    <s v="Kerr"/>
    <n v="671"/>
    <x v="0"/>
    <x v="1"/>
    <x v="0"/>
    <n v="31"/>
    <s v="Middle Age"/>
    <n v="4"/>
    <x v="2"/>
    <n v="0"/>
    <x v="2"/>
    <s v="Standard"/>
    <n v="0"/>
    <n v="1"/>
    <n v="79270.02"/>
    <x v="0"/>
    <s v="Medium"/>
    <x v="1"/>
    <x v="1"/>
  </r>
  <r>
    <n v="6525"/>
    <n v="15743293"/>
    <s v="Waters"/>
    <n v="651"/>
    <x v="0"/>
    <x v="2"/>
    <x v="0"/>
    <n v="35"/>
    <s v="Middle Age"/>
    <n v="1"/>
    <x v="0"/>
    <n v="163700.78"/>
    <x v="1"/>
    <s v="Premium"/>
    <n v="1"/>
    <n v="1"/>
    <n v="29583.48"/>
    <x v="2"/>
    <s v="Low"/>
    <x v="0"/>
    <x v="0"/>
  </r>
  <r>
    <n v="6526"/>
    <n v="15598157"/>
    <s v="Onyeorulu"/>
    <n v="728"/>
    <x v="1"/>
    <x v="0"/>
    <x v="1"/>
    <n v="34"/>
    <s v="Middle Age"/>
    <n v="4"/>
    <x v="2"/>
    <n v="106328.08"/>
    <x v="0"/>
    <s v="Basic"/>
    <n v="1"/>
    <n v="0"/>
    <n v="88680.65"/>
    <x v="0"/>
    <s v="Medium"/>
    <x v="1"/>
    <x v="1"/>
  </r>
  <r>
    <n v="6527"/>
    <n v="15700946"/>
    <s v="Kolesnikova"/>
    <n v="574"/>
    <x v="0"/>
    <x v="0"/>
    <x v="0"/>
    <n v="34"/>
    <s v="Middle Age"/>
    <n v="7"/>
    <x v="1"/>
    <n v="152992.91"/>
    <x v="0"/>
    <s v="Basic"/>
    <n v="1"/>
    <n v="1"/>
    <n v="134691.20000000001"/>
    <x v="0"/>
    <s v="High"/>
    <x v="1"/>
    <x v="1"/>
  </r>
  <r>
    <n v="6528"/>
    <n v="15722692"/>
    <s v="Kazakova"/>
    <n v="464"/>
    <x v="2"/>
    <x v="0"/>
    <x v="1"/>
    <n v="38"/>
    <s v="Middle Age"/>
    <n v="3"/>
    <x v="2"/>
    <n v="116439.65"/>
    <x v="0"/>
    <s v="Basic"/>
    <n v="1"/>
    <n v="0"/>
    <n v="75574.48"/>
    <x v="0"/>
    <s v="Medium"/>
    <x v="1"/>
    <x v="1"/>
  </r>
  <r>
    <n v="6529"/>
    <n v="15696506"/>
    <s v="MacDonald"/>
    <n v="604"/>
    <x v="0"/>
    <x v="1"/>
    <x v="1"/>
    <n v="27"/>
    <s v="Adolescence"/>
    <n v="9"/>
    <x v="3"/>
    <n v="101352.78"/>
    <x v="0"/>
    <s v="Basic"/>
    <n v="0"/>
    <n v="0"/>
    <n v="30252.3"/>
    <x v="2"/>
    <s v="Low"/>
    <x v="1"/>
    <x v="1"/>
  </r>
  <r>
    <n v="6530"/>
    <n v="15728823"/>
    <s v="Sharwood"/>
    <n v="836"/>
    <x v="1"/>
    <x v="1"/>
    <x v="0"/>
    <n v="37"/>
    <s v="Middle Age"/>
    <n v="10"/>
    <x v="3"/>
    <n v="0"/>
    <x v="2"/>
    <s v="Standard"/>
    <n v="1"/>
    <n v="0"/>
    <n v="111324.41"/>
    <x v="1"/>
    <s v="High"/>
    <x v="1"/>
    <x v="1"/>
  </r>
  <r>
    <n v="6531"/>
    <n v="15808851"/>
    <s v="Bufkin"/>
    <n v="511"/>
    <x v="0"/>
    <x v="2"/>
    <x v="0"/>
    <n v="75"/>
    <s v="Old"/>
    <n v="9"/>
    <x v="3"/>
    <n v="105609.17"/>
    <x v="0"/>
    <s v="Basic"/>
    <n v="0"/>
    <n v="1"/>
    <n v="105425.18"/>
    <x v="0"/>
    <s v="High"/>
    <x v="1"/>
    <x v="1"/>
  </r>
  <r>
    <n v="6532"/>
    <n v="15675231"/>
    <s v="Nwankwo"/>
    <n v="518"/>
    <x v="0"/>
    <x v="0"/>
    <x v="0"/>
    <n v="45"/>
    <s v="Middle Age"/>
    <n v="8"/>
    <x v="1"/>
    <n v="0"/>
    <x v="2"/>
    <s v="Standard"/>
    <n v="1"/>
    <n v="1"/>
    <n v="36193.07"/>
    <x v="2"/>
    <s v="Low"/>
    <x v="1"/>
    <x v="1"/>
  </r>
  <r>
    <n v="6533"/>
    <n v="15732299"/>
    <s v="Boniwell"/>
    <n v="756"/>
    <x v="1"/>
    <x v="0"/>
    <x v="1"/>
    <n v="67"/>
    <s v="Old"/>
    <n v="4"/>
    <x v="2"/>
    <n v="0"/>
    <x v="1"/>
    <s v="Premium"/>
    <n v="1"/>
    <n v="1"/>
    <n v="93081.87"/>
    <x v="0"/>
    <s v="Medium"/>
    <x v="1"/>
    <x v="1"/>
  </r>
  <r>
    <n v="6534"/>
    <n v="15706269"/>
    <s v="Willis"/>
    <n v="489"/>
    <x v="2"/>
    <x v="0"/>
    <x v="0"/>
    <n v="47"/>
    <s v="Middle Age"/>
    <n v="8"/>
    <x v="1"/>
    <n v="103894.38"/>
    <x v="2"/>
    <s v="Standard"/>
    <n v="1"/>
    <n v="1"/>
    <n v="107625.46"/>
    <x v="1"/>
    <s v="High"/>
    <x v="1"/>
    <x v="1"/>
  </r>
  <r>
    <n v="6535"/>
    <n v="15590078"/>
    <s v="Burns"/>
    <n v="622"/>
    <x v="0"/>
    <x v="1"/>
    <x v="1"/>
    <n v="27"/>
    <s v="Adolescence"/>
    <n v="9"/>
    <x v="3"/>
    <n v="139834.93"/>
    <x v="0"/>
    <s v="Basic"/>
    <n v="1"/>
    <n v="1"/>
    <n v="152733.89000000001"/>
    <x v="0"/>
    <s v="High"/>
    <x v="1"/>
    <x v="1"/>
  </r>
  <r>
    <n v="6536"/>
    <n v="15776985"/>
    <s v="Kung"/>
    <n v="652"/>
    <x v="0"/>
    <x v="0"/>
    <x v="0"/>
    <n v="36"/>
    <s v="Middle Age"/>
    <n v="6"/>
    <x v="1"/>
    <n v="112518.71"/>
    <x v="2"/>
    <s v="Standard"/>
    <n v="0"/>
    <n v="1"/>
    <n v="110421.31"/>
    <x v="1"/>
    <s v="High"/>
    <x v="1"/>
    <x v="1"/>
  </r>
  <r>
    <n v="6537"/>
    <n v="15756743"/>
    <s v="Howells"/>
    <n v="625"/>
    <x v="0"/>
    <x v="0"/>
    <x v="0"/>
    <n v="37"/>
    <s v="Middle Age"/>
    <n v="7"/>
    <x v="1"/>
    <n v="115895.42"/>
    <x v="0"/>
    <s v="Basic"/>
    <n v="1"/>
    <n v="0"/>
    <n v="48486.25"/>
    <x v="2"/>
    <s v="Low"/>
    <x v="1"/>
    <x v="1"/>
  </r>
  <r>
    <n v="6538"/>
    <n v="15782364"/>
    <s v="Bevan"/>
    <n v="521"/>
    <x v="0"/>
    <x v="1"/>
    <x v="0"/>
    <n v="39"/>
    <s v="Middle Age"/>
    <n v="3"/>
    <x v="2"/>
    <n v="146408.68"/>
    <x v="0"/>
    <s v="Basic"/>
    <n v="0"/>
    <n v="0"/>
    <n v="72993.67"/>
    <x v="0"/>
    <s v="Medium"/>
    <x v="1"/>
    <x v="1"/>
  </r>
  <r>
    <n v="6539"/>
    <n v="15604093"/>
    <s v="Neitenstein"/>
    <n v="546"/>
    <x v="0"/>
    <x v="0"/>
    <x v="1"/>
    <n v="34"/>
    <s v="Middle Age"/>
    <n v="4"/>
    <x v="2"/>
    <n v="165363.31"/>
    <x v="2"/>
    <s v="Standard"/>
    <n v="1"/>
    <n v="1"/>
    <n v="25744.13"/>
    <x v="2"/>
    <s v="Low"/>
    <x v="0"/>
    <x v="0"/>
  </r>
  <r>
    <n v="6540"/>
    <n v="15749328"/>
    <s v="Johnson"/>
    <n v="697"/>
    <x v="0"/>
    <x v="0"/>
    <x v="0"/>
    <n v="45"/>
    <s v="Middle Age"/>
    <n v="1"/>
    <x v="0"/>
    <n v="0"/>
    <x v="2"/>
    <s v="Standard"/>
    <n v="1"/>
    <n v="0"/>
    <n v="46807.62"/>
    <x v="2"/>
    <s v="Low"/>
    <x v="0"/>
    <x v="0"/>
  </r>
  <r>
    <n v="6541"/>
    <n v="15656322"/>
    <s v="Sandover"/>
    <n v="571"/>
    <x v="0"/>
    <x v="2"/>
    <x v="1"/>
    <n v="33"/>
    <s v="Middle Age"/>
    <n v="3"/>
    <x v="2"/>
    <n v="71843.149999999994"/>
    <x v="0"/>
    <s v="Basic"/>
    <n v="1"/>
    <n v="0"/>
    <n v="26772.04"/>
    <x v="2"/>
    <s v="Low"/>
    <x v="1"/>
    <x v="1"/>
  </r>
  <r>
    <n v="6542"/>
    <n v="15685564"/>
    <s v="Nnamutaezinwa"/>
    <n v="748"/>
    <x v="1"/>
    <x v="1"/>
    <x v="1"/>
    <n v="35"/>
    <s v="Middle Age"/>
    <n v="5"/>
    <x v="2"/>
    <n v="105492.53"/>
    <x v="0"/>
    <s v="Basic"/>
    <n v="1"/>
    <n v="1"/>
    <n v="150057.20000000001"/>
    <x v="0"/>
    <s v="High"/>
    <x v="1"/>
    <x v="1"/>
  </r>
  <r>
    <n v="6543"/>
    <n v="15785831"/>
    <s v="Sinclair"/>
    <n v="591"/>
    <x v="0"/>
    <x v="0"/>
    <x v="1"/>
    <n v="35"/>
    <s v="Middle Age"/>
    <n v="7"/>
    <x v="1"/>
    <n v="183027.25"/>
    <x v="0"/>
    <s v="Basic"/>
    <n v="1"/>
    <n v="1"/>
    <n v="56028.79"/>
    <x v="0"/>
    <s v="Medium"/>
    <x v="1"/>
    <x v="1"/>
  </r>
  <r>
    <n v="6544"/>
    <n v="15796218"/>
    <s v="Wei"/>
    <n v="814"/>
    <x v="1"/>
    <x v="2"/>
    <x v="1"/>
    <n v="29"/>
    <s v="Adolescence"/>
    <n v="1"/>
    <x v="0"/>
    <n v="131968.57"/>
    <x v="2"/>
    <s v="Standard"/>
    <n v="1"/>
    <n v="1"/>
    <n v="147693.92000000001"/>
    <x v="1"/>
    <s v="High"/>
    <x v="1"/>
    <x v="1"/>
  </r>
  <r>
    <n v="6545"/>
    <n v="15716218"/>
    <s v="Higgins"/>
    <n v="709"/>
    <x v="1"/>
    <x v="0"/>
    <x v="0"/>
    <n v="45"/>
    <s v="Middle Age"/>
    <n v="3"/>
    <x v="2"/>
    <n v="104118.5"/>
    <x v="0"/>
    <s v="Basic"/>
    <n v="0"/>
    <n v="1"/>
    <n v="174032"/>
    <x v="0"/>
    <s v="High"/>
    <x v="1"/>
    <x v="1"/>
  </r>
  <r>
    <n v="6546"/>
    <n v="15572735"/>
    <s v="Chang"/>
    <n v="433"/>
    <x v="2"/>
    <x v="1"/>
    <x v="1"/>
    <n v="27"/>
    <s v="Adolescence"/>
    <n v="2"/>
    <x v="0"/>
    <n v="0"/>
    <x v="2"/>
    <s v="Standard"/>
    <n v="1"/>
    <n v="1"/>
    <n v="153698.65"/>
    <x v="1"/>
    <s v="High"/>
    <x v="1"/>
    <x v="1"/>
  </r>
  <r>
    <n v="6547"/>
    <n v="15633840"/>
    <s v="Henderson"/>
    <n v="781"/>
    <x v="1"/>
    <x v="0"/>
    <x v="1"/>
    <n v="20"/>
    <s v="Adolescence"/>
    <n v="0"/>
    <x v="0"/>
    <n v="125023.1"/>
    <x v="2"/>
    <s v="Standard"/>
    <n v="1"/>
    <n v="1"/>
    <n v="108301.45"/>
    <x v="1"/>
    <s v="High"/>
    <x v="1"/>
    <x v="1"/>
  </r>
  <r>
    <n v="6548"/>
    <n v="15608760"/>
    <s v="Cox"/>
    <n v="656"/>
    <x v="0"/>
    <x v="0"/>
    <x v="0"/>
    <n v="30"/>
    <s v="Middle Age"/>
    <n v="4"/>
    <x v="2"/>
    <n v="74323.199999999997"/>
    <x v="0"/>
    <s v="Basic"/>
    <n v="1"/>
    <n v="1"/>
    <n v="22929.08"/>
    <x v="2"/>
    <s v="Low"/>
    <x v="1"/>
    <x v="1"/>
  </r>
  <r>
    <n v="6549"/>
    <n v="15627848"/>
    <s v="Tsui"/>
    <n v="683"/>
    <x v="0"/>
    <x v="0"/>
    <x v="1"/>
    <n v="38"/>
    <s v="Middle Age"/>
    <n v="7"/>
    <x v="1"/>
    <n v="109346.13"/>
    <x v="2"/>
    <s v="Standard"/>
    <n v="1"/>
    <n v="0"/>
    <n v="102665.92"/>
    <x v="1"/>
    <s v="High"/>
    <x v="1"/>
    <x v="1"/>
  </r>
  <r>
    <n v="6550"/>
    <n v="15792029"/>
    <s v="Lee"/>
    <n v="620"/>
    <x v="0"/>
    <x v="0"/>
    <x v="1"/>
    <n v="32"/>
    <s v="Middle Age"/>
    <n v="6"/>
    <x v="1"/>
    <n v="0"/>
    <x v="2"/>
    <s v="Standard"/>
    <n v="1"/>
    <n v="0"/>
    <n v="56139.09"/>
    <x v="0"/>
    <s v="Medium"/>
    <x v="1"/>
    <x v="1"/>
  </r>
  <r>
    <n v="6551"/>
    <n v="15617331"/>
    <s v="Sergeyeva"/>
    <n v="637"/>
    <x v="0"/>
    <x v="2"/>
    <x v="0"/>
    <n v="39"/>
    <s v="Middle Age"/>
    <n v="3"/>
    <x v="2"/>
    <n v="109698.41"/>
    <x v="0"/>
    <s v="Basic"/>
    <n v="1"/>
    <n v="1"/>
    <n v="88391.29"/>
    <x v="0"/>
    <s v="Medium"/>
    <x v="0"/>
    <x v="0"/>
  </r>
  <r>
    <n v="6552"/>
    <n v="15651740"/>
    <s v="Napolitani"/>
    <n v="525"/>
    <x v="0"/>
    <x v="1"/>
    <x v="0"/>
    <n v="30"/>
    <s v="Middle Age"/>
    <n v="5"/>
    <x v="2"/>
    <n v="0"/>
    <x v="2"/>
    <s v="Standard"/>
    <n v="0"/>
    <n v="1"/>
    <n v="149195.44"/>
    <x v="1"/>
    <s v="High"/>
    <x v="1"/>
    <x v="1"/>
  </r>
  <r>
    <n v="6553"/>
    <n v="15636407"/>
    <s v="Beatham"/>
    <n v="793"/>
    <x v="1"/>
    <x v="2"/>
    <x v="0"/>
    <n v="34"/>
    <s v="Middle Age"/>
    <n v="5"/>
    <x v="2"/>
    <n v="127758.09"/>
    <x v="0"/>
    <s v="Basic"/>
    <n v="1"/>
    <n v="0"/>
    <n v="143357.03"/>
    <x v="0"/>
    <s v="High"/>
    <x v="1"/>
    <x v="1"/>
  </r>
  <r>
    <n v="6554"/>
    <n v="15607526"/>
    <s v="Lu"/>
    <n v="638"/>
    <x v="0"/>
    <x v="2"/>
    <x v="1"/>
    <n v="50"/>
    <s v="Middle Age"/>
    <n v="1"/>
    <x v="0"/>
    <n v="102645.48"/>
    <x v="0"/>
    <s v="Basic"/>
    <n v="1"/>
    <n v="0"/>
    <n v="168359.98"/>
    <x v="0"/>
    <s v="High"/>
    <x v="0"/>
    <x v="0"/>
  </r>
  <r>
    <n v="6555"/>
    <n v="15632576"/>
    <s v="Yashina"/>
    <n v="520"/>
    <x v="0"/>
    <x v="0"/>
    <x v="1"/>
    <n v="31"/>
    <s v="Middle Age"/>
    <n v="4"/>
    <x v="2"/>
    <n v="93249.4"/>
    <x v="0"/>
    <s v="Basic"/>
    <n v="1"/>
    <n v="0"/>
    <n v="77335.75"/>
    <x v="0"/>
    <s v="Medium"/>
    <x v="1"/>
    <x v="1"/>
  </r>
  <r>
    <n v="6556"/>
    <n v="15581505"/>
    <s v="Bales"/>
    <n v="641"/>
    <x v="0"/>
    <x v="0"/>
    <x v="1"/>
    <n v="35"/>
    <s v="Middle Age"/>
    <n v="5"/>
    <x v="2"/>
    <n v="0"/>
    <x v="2"/>
    <s v="Standard"/>
    <n v="1"/>
    <n v="0"/>
    <n v="93148.93"/>
    <x v="0"/>
    <s v="Medium"/>
    <x v="1"/>
    <x v="1"/>
  </r>
  <r>
    <n v="6557"/>
    <n v="15612207"/>
    <s v="Hill"/>
    <n v="840"/>
    <x v="1"/>
    <x v="2"/>
    <x v="0"/>
    <n v="51"/>
    <s v="Old"/>
    <n v="1"/>
    <x v="0"/>
    <n v="87779.83"/>
    <x v="0"/>
    <s v="Basic"/>
    <n v="0"/>
    <n v="1"/>
    <n v="36687.11"/>
    <x v="2"/>
    <s v="Low"/>
    <x v="0"/>
    <x v="0"/>
  </r>
  <r>
    <n v="6558"/>
    <n v="15707242"/>
    <s v="Ibeamaka"/>
    <n v="504"/>
    <x v="0"/>
    <x v="1"/>
    <x v="1"/>
    <n v="40"/>
    <s v="Middle Age"/>
    <n v="5"/>
    <x v="2"/>
    <n v="0"/>
    <x v="2"/>
    <s v="Standard"/>
    <n v="0"/>
    <n v="0"/>
    <n v="146703.35999999999"/>
    <x v="1"/>
    <s v="High"/>
    <x v="1"/>
    <x v="1"/>
  </r>
  <r>
    <n v="6559"/>
    <n v="15721937"/>
    <s v="Romilly"/>
    <n v="686"/>
    <x v="0"/>
    <x v="0"/>
    <x v="1"/>
    <n v="38"/>
    <s v="Middle Age"/>
    <n v="0"/>
    <x v="0"/>
    <n v="138131.34"/>
    <x v="0"/>
    <s v="Basic"/>
    <n v="0"/>
    <n v="1"/>
    <n v="115927.85"/>
    <x v="0"/>
    <s v="High"/>
    <x v="1"/>
    <x v="1"/>
  </r>
  <r>
    <n v="6560"/>
    <n v="15773852"/>
    <s v="Hayes"/>
    <n v="533"/>
    <x v="0"/>
    <x v="2"/>
    <x v="1"/>
    <n v="38"/>
    <s v="Middle Age"/>
    <n v="4"/>
    <x v="2"/>
    <n v="70362.52"/>
    <x v="2"/>
    <s v="Standard"/>
    <n v="1"/>
    <n v="1"/>
    <n v="104189.46"/>
    <x v="1"/>
    <s v="High"/>
    <x v="1"/>
    <x v="1"/>
  </r>
  <r>
    <n v="6561"/>
    <n v="15719778"/>
    <s v="Chiu"/>
    <n v="577"/>
    <x v="0"/>
    <x v="0"/>
    <x v="0"/>
    <n v="32"/>
    <s v="Middle Age"/>
    <n v="1"/>
    <x v="0"/>
    <n v="0"/>
    <x v="2"/>
    <s v="Standard"/>
    <n v="1"/>
    <n v="0"/>
    <n v="9902.39"/>
    <x v="2"/>
    <s v="Low"/>
    <x v="1"/>
    <x v="1"/>
  </r>
  <r>
    <n v="6562"/>
    <n v="15650538"/>
    <s v="Sun"/>
    <n v="445"/>
    <x v="2"/>
    <x v="2"/>
    <x v="0"/>
    <n v="48"/>
    <s v="Middle Age"/>
    <n v="7"/>
    <x v="1"/>
    <n v="168286.58"/>
    <x v="0"/>
    <s v="Basic"/>
    <n v="1"/>
    <n v="0"/>
    <n v="16645.77"/>
    <x v="2"/>
    <s v="Low"/>
    <x v="0"/>
    <x v="0"/>
  </r>
  <r>
    <n v="6563"/>
    <n v="15797475"/>
    <s v="Brennan"/>
    <n v="720"/>
    <x v="1"/>
    <x v="0"/>
    <x v="1"/>
    <n v="44"/>
    <s v="Middle Age"/>
    <n v="3"/>
    <x v="2"/>
    <n v="86102.27"/>
    <x v="0"/>
    <s v="Basic"/>
    <n v="1"/>
    <n v="0"/>
    <n v="180134.88"/>
    <x v="0"/>
    <s v="High"/>
    <x v="0"/>
    <x v="0"/>
  </r>
  <r>
    <n v="6564"/>
    <n v="15780359"/>
    <s v="Storey"/>
    <n v="643"/>
    <x v="0"/>
    <x v="2"/>
    <x v="1"/>
    <n v="25"/>
    <s v="Adolescence"/>
    <n v="4"/>
    <x v="2"/>
    <n v="115142.9"/>
    <x v="0"/>
    <s v="Basic"/>
    <n v="1"/>
    <n v="1"/>
    <n v="148098.95000000001"/>
    <x v="0"/>
    <s v="High"/>
    <x v="1"/>
    <x v="1"/>
  </r>
  <r>
    <n v="6565"/>
    <n v="15737104"/>
    <s v="Lawson"/>
    <n v="652"/>
    <x v="0"/>
    <x v="2"/>
    <x v="0"/>
    <n v="47"/>
    <s v="Middle Age"/>
    <n v="0"/>
    <x v="0"/>
    <n v="126597.89"/>
    <x v="2"/>
    <s v="Standard"/>
    <n v="1"/>
    <n v="1"/>
    <n v="38798.79"/>
    <x v="2"/>
    <s v="Low"/>
    <x v="0"/>
    <x v="0"/>
  </r>
  <r>
    <n v="6566"/>
    <n v="15789936"/>
    <s v="T'ao"/>
    <n v="663"/>
    <x v="0"/>
    <x v="0"/>
    <x v="0"/>
    <n v="33"/>
    <s v="Middle Age"/>
    <n v="2"/>
    <x v="0"/>
    <n v="0"/>
    <x v="2"/>
    <s v="Standard"/>
    <n v="1"/>
    <n v="0"/>
    <n v="153295"/>
    <x v="1"/>
    <s v="High"/>
    <x v="1"/>
    <x v="1"/>
  </r>
  <r>
    <n v="6567"/>
    <n v="15709523"/>
    <s v="Yao"/>
    <n v="525"/>
    <x v="0"/>
    <x v="2"/>
    <x v="0"/>
    <n v="30"/>
    <s v="Middle Age"/>
    <n v="0"/>
    <x v="0"/>
    <n v="157989.21"/>
    <x v="2"/>
    <s v="Standard"/>
    <n v="1"/>
    <n v="1"/>
    <n v="100687.67"/>
    <x v="1"/>
    <s v="High"/>
    <x v="1"/>
    <x v="1"/>
  </r>
  <r>
    <n v="6568"/>
    <n v="15593425"/>
    <s v="Bracewell"/>
    <n v="662"/>
    <x v="0"/>
    <x v="1"/>
    <x v="0"/>
    <n v="54"/>
    <s v="Old"/>
    <n v="1"/>
    <x v="0"/>
    <n v="187997.15"/>
    <x v="0"/>
    <s v="Basic"/>
    <n v="0"/>
    <n v="0"/>
    <n v="111442.71"/>
    <x v="0"/>
    <s v="High"/>
    <x v="0"/>
    <x v="0"/>
  </r>
  <r>
    <n v="6569"/>
    <n v="15776725"/>
    <s v="Kerr"/>
    <n v="724"/>
    <x v="1"/>
    <x v="2"/>
    <x v="1"/>
    <n v="54"/>
    <s v="Old"/>
    <n v="8"/>
    <x v="1"/>
    <n v="172192.49"/>
    <x v="0"/>
    <s v="Basic"/>
    <n v="1"/>
    <n v="1"/>
    <n v="136902.01"/>
    <x v="0"/>
    <s v="High"/>
    <x v="1"/>
    <x v="1"/>
  </r>
  <r>
    <n v="6570"/>
    <n v="15604706"/>
    <s v="Blake"/>
    <n v="581"/>
    <x v="0"/>
    <x v="2"/>
    <x v="1"/>
    <n v="38"/>
    <s v="Middle Age"/>
    <n v="1"/>
    <x v="0"/>
    <n v="133105.47"/>
    <x v="0"/>
    <s v="Basic"/>
    <n v="1"/>
    <n v="0"/>
    <n v="105732.9"/>
    <x v="0"/>
    <s v="High"/>
    <x v="0"/>
    <x v="0"/>
  </r>
  <r>
    <n v="6571"/>
    <n v="15790958"/>
    <s v="Sanders"/>
    <n v="685"/>
    <x v="0"/>
    <x v="1"/>
    <x v="1"/>
    <n v="38"/>
    <s v="Middle Age"/>
    <n v="4"/>
    <x v="2"/>
    <n v="0"/>
    <x v="2"/>
    <s v="Standard"/>
    <n v="1"/>
    <n v="1"/>
    <n v="35884.910000000003"/>
    <x v="2"/>
    <s v="Low"/>
    <x v="1"/>
    <x v="1"/>
  </r>
  <r>
    <n v="6572"/>
    <n v="15747534"/>
    <s v="Torkelson"/>
    <n v="595"/>
    <x v="0"/>
    <x v="0"/>
    <x v="1"/>
    <n v="46"/>
    <s v="Middle Age"/>
    <n v="10"/>
    <x v="3"/>
    <n v="0"/>
    <x v="0"/>
    <s v="Basic"/>
    <n v="1"/>
    <n v="0"/>
    <n v="73489.149999999994"/>
    <x v="0"/>
    <s v="Medium"/>
    <x v="0"/>
    <x v="0"/>
  </r>
  <r>
    <n v="6573"/>
    <n v="15574237"/>
    <s v="Hsueh"/>
    <n v="588"/>
    <x v="0"/>
    <x v="0"/>
    <x v="0"/>
    <n v="21"/>
    <s v="Adolescence"/>
    <n v="8"/>
    <x v="1"/>
    <n v="0"/>
    <x v="2"/>
    <s v="Standard"/>
    <n v="1"/>
    <n v="1"/>
    <n v="110114.19"/>
    <x v="1"/>
    <s v="High"/>
    <x v="1"/>
    <x v="1"/>
  </r>
  <r>
    <n v="6574"/>
    <n v="15690332"/>
    <s v="Wang"/>
    <n v="647"/>
    <x v="0"/>
    <x v="2"/>
    <x v="1"/>
    <n v="35"/>
    <s v="Middle Age"/>
    <n v="3"/>
    <x v="2"/>
    <n v="192407.97"/>
    <x v="0"/>
    <s v="Basic"/>
    <n v="1"/>
    <n v="1"/>
    <n v="40145.279999999999"/>
    <x v="2"/>
    <s v="Low"/>
    <x v="1"/>
    <x v="1"/>
  </r>
  <r>
    <n v="6575"/>
    <n v="15661290"/>
    <s v="Hightower"/>
    <n v="785"/>
    <x v="1"/>
    <x v="2"/>
    <x v="0"/>
    <n v="38"/>
    <s v="Middle Age"/>
    <n v="9"/>
    <x v="3"/>
    <n v="107199.75"/>
    <x v="0"/>
    <s v="Basic"/>
    <n v="0"/>
    <n v="0"/>
    <n v="146398.51"/>
    <x v="0"/>
    <s v="High"/>
    <x v="1"/>
    <x v="1"/>
  </r>
  <r>
    <n v="6576"/>
    <n v="15651883"/>
    <s v="Genovesi"/>
    <n v="794"/>
    <x v="1"/>
    <x v="2"/>
    <x v="0"/>
    <n v="55"/>
    <s v="Old"/>
    <n v="6"/>
    <x v="1"/>
    <n v="115796.7"/>
    <x v="0"/>
    <s v="Basic"/>
    <n v="1"/>
    <n v="0"/>
    <n v="160526.35999999999"/>
    <x v="0"/>
    <s v="High"/>
    <x v="0"/>
    <x v="0"/>
  </r>
  <r>
    <n v="6577"/>
    <n v="15808905"/>
    <s v="Levan"/>
    <n v="823"/>
    <x v="1"/>
    <x v="0"/>
    <x v="1"/>
    <n v="37"/>
    <s v="Middle Age"/>
    <n v="5"/>
    <x v="2"/>
    <n v="164858.18"/>
    <x v="0"/>
    <s v="Basic"/>
    <n v="1"/>
    <n v="1"/>
    <n v="173516.71"/>
    <x v="0"/>
    <s v="High"/>
    <x v="1"/>
    <x v="1"/>
  </r>
  <r>
    <n v="6578"/>
    <n v="15715532"/>
    <s v="Lai"/>
    <n v="687"/>
    <x v="0"/>
    <x v="2"/>
    <x v="1"/>
    <n v="38"/>
    <s v="Middle Age"/>
    <n v="4"/>
    <x v="2"/>
    <n v="117633.28"/>
    <x v="0"/>
    <s v="Basic"/>
    <n v="0"/>
    <n v="1"/>
    <n v="88396.6"/>
    <x v="0"/>
    <s v="Medium"/>
    <x v="1"/>
    <x v="1"/>
  </r>
  <r>
    <n v="6579"/>
    <n v="15786078"/>
    <s v="Loginov"/>
    <n v="850"/>
    <x v="1"/>
    <x v="0"/>
    <x v="0"/>
    <n v="28"/>
    <s v="Adolescence"/>
    <n v="9"/>
    <x v="3"/>
    <n v="0"/>
    <x v="2"/>
    <s v="Standard"/>
    <n v="1"/>
    <n v="0"/>
    <n v="185821.41"/>
    <x v="1"/>
    <s v="High"/>
    <x v="1"/>
    <x v="1"/>
  </r>
  <r>
    <n v="6580"/>
    <n v="15652401"/>
    <s v="Lafleur"/>
    <n v="496"/>
    <x v="2"/>
    <x v="0"/>
    <x v="0"/>
    <n v="36"/>
    <s v="Middle Age"/>
    <n v="7"/>
    <x v="1"/>
    <n v="0"/>
    <x v="2"/>
    <s v="Standard"/>
    <n v="0"/>
    <n v="0"/>
    <n v="108098.28"/>
    <x v="1"/>
    <s v="High"/>
    <x v="1"/>
    <x v="1"/>
  </r>
  <r>
    <n v="6581"/>
    <n v="15673074"/>
    <s v="Obidimkpa"/>
    <n v="527"/>
    <x v="0"/>
    <x v="2"/>
    <x v="0"/>
    <n v="30"/>
    <s v="Middle Age"/>
    <n v="6"/>
    <x v="1"/>
    <n v="126663.51"/>
    <x v="0"/>
    <s v="Basic"/>
    <n v="1"/>
    <n v="1"/>
    <n v="162267.91"/>
    <x v="0"/>
    <s v="High"/>
    <x v="1"/>
    <x v="1"/>
  </r>
  <r>
    <n v="6582"/>
    <n v="15598744"/>
    <s v="Ch'ang"/>
    <n v="576"/>
    <x v="0"/>
    <x v="2"/>
    <x v="0"/>
    <n v="71"/>
    <s v="Old"/>
    <n v="6"/>
    <x v="1"/>
    <n v="140273.47"/>
    <x v="0"/>
    <s v="Basic"/>
    <n v="1"/>
    <n v="1"/>
    <n v="193135.25"/>
    <x v="0"/>
    <s v="High"/>
    <x v="0"/>
    <x v="0"/>
  </r>
  <r>
    <n v="6583"/>
    <n v="15785975"/>
    <s v="Mason"/>
    <n v="525"/>
    <x v="0"/>
    <x v="1"/>
    <x v="0"/>
    <n v="60"/>
    <s v="Old"/>
    <n v="7"/>
    <x v="1"/>
    <n v="0"/>
    <x v="2"/>
    <s v="Standard"/>
    <n v="0"/>
    <n v="1"/>
    <n v="168034.9"/>
    <x v="1"/>
    <s v="High"/>
    <x v="1"/>
    <x v="1"/>
  </r>
  <r>
    <n v="6584"/>
    <n v="15613180"/>
    <s v="Miranda"/>
    <n v="727"/>
    <x v="1"/>
    <x v="2"/>
    <x v="1"/>
    <n v="21"/>
    <s v="Adolescence"/>
    <n v="8"/>
    <x v="1"/>
    <n v="153344.72"/>
    <x v="0"/>
    <s v="Basic"/>
    <n v="1"/>
    <n v="1"/>
    <n v="163295.87"/>
    <x v="0"/>
    <s v="High"/>
    <x v="1"/>
    <x v="1"/>
  </r>
  <r>
    <n v="6585"/>
    <n v="15584229"/>
    <s v="Simon"/>
    <n v="671"/>
    <x v="0"/>
    <x v="2"/>
    <x v="0"/>
    <n v="23"/>
    <s v="Adolescence"/>
    <n v="9"/>
    <x v="3"/>
    <n v="123943.18"/>
    <x v="0"/>
    <s v="Basic"/>
    <n v="1"/>
    <n v="1"/>
    <n v="159553.26999999999"/>
    <x v="0"/>
    <s v="High"/>
    <x v="1"/>
    <x v="1"/>
  </r>
  <r>
    <n v="6586"/>
    <n v="15773804"/>
    <s v="Golubeva"/>
    <n v="625"/>
    <x v="0"/>
    <x v="0"/>
    <x v="1"/>
    <n v="39"/>
    <s v="Middle Age"/>
    <n v="5"/>
    <x v="2"/>
    <n v="0"/>
    <x v="0"/>
    <s v="Basic"/>
    <n v="1"/>
    <n v="0"/>
    <n v="99800.87"/>
    <x v="0"/>
    <s v="Medium"/>
    <x v="1"/>
    <x v="1"/>
  </r>
  <r>
    <n v="6587"/>
    <n v="15699515"/>
    <s v="Manfrin"/>
    <n v="643"/>
    <x v="0"/>
    <x v="2"/>
    <x v="1"/>
    <n v="33"/>
    <s v="Middle Age"/>
    <n v="7"/>
    <x v="1"/>
    <n v="98630.31"/>
    <x v="2"/>
    <s v="Standard"/>
    <n v="1"/>
    <n v="1"/>
    <n v="40250.82"/>
    <x v="2"/>
    <s v="Low"/>
    <x v="1"/>
    <x v="1"/>
  </r>
  <r>
    <n v="6588"/>
    <n v="15705313"/>
    <s v="Stange"/>
    <n v="707"/>
    <x v="1"/>
    <x v="0"/>
    <x v="0"/>
    <n v="33"/>
    <s v="Middle Age"/>
    <n v="2"/>
    <x v="0"/>
    <n v="58036.33"/>
    <x v="0"/>
    <s v="Basic"/>
    <n v="1"/>
    <n v="1"/>
    <n v="83335.78"/>
    <x v="0"/>
    <s v="Medium"/>
    <x v="1"/>
    <x v="1"/>
  </r>
  <r>
    <n v="6589"/>
    <n v="15693817"/>
    <s v="Ferrari"/>
    <n v="539"/>
    <x v="0"/>
    <x v="1"/>
    <x v="1"/>
    <n v="28"/>
    <s v="Adolescence"/>
    <n v="5"/>
    <x v="2"/>
    <n v="0"/>
    <x v="2"/>
    <s v="Standard"/>
    <n v="1"/>
    <n v="0"/>
    <n v="48382.400000000001"/>
    <x v="2"/>
    <s v="Low"/>
    <x v="1"/>
    <x v="1"/>
  </r>
  <r>
    <n v="6590"/>
    <n v="15673790"/>
    <s v="Taylor"/>
    <n v="498"/>
    <x v="2"/>
    <x v="2"/>
    <x v="1"/>
    <n v="45"/>
    <s v="Middle Age"/>
    <n v="7"/>
    <x v="1"/>
    <n v="109200.74"/>
    <x v="2"/>
    <s v="Standard"/>
    <n v="0"/>
    <n v="1"/>
    <n v="165990.44"/>
    <x v="1"/>
    <s v="High"/>
    <x v="1"/>
    <x v="1"/>
  </r>
  <r>
    <n v="6591"/>
    <n v="15674868"/>
    <s v="Wei"/>
    <n v="696"/>
    <x v="0"/>
    <x v="1"/>
    <x v="0"/>
    <n v="30"/>
    <s v="Middle Age"/>
    <n v="0"/>
    <x v="0"/>
    <n v="0"/>
    <x v="2"/>
    <s v="Standard"/>
    <n v="1"/>
    <n v="1"/>
    <n v="9002.7999999999993"/>
    <x v="2"/>
    <s v="Low"/>
    <x v="1"/>
    <x v="1"/>
  </r>
  <r>
    <n v="6592"/>
    <n v="15692110"/>
    <s v="Ch'eng"/>
    <n v="758"/>
    <x v="1"/>
    <x v="0"/>
    <x v="0"/>
    <n v="33"/>
    <s v="Middle Age"/>
    <n v="7"/>
    <x v="1"/>
    <n v="0"/>
    <x v="0"/>
    <s v="Basic"/>
    <n v="1"/>
    <n v="0"/>
    <n v="188156.34"/>
    <x v="0"/>
    <s v="High"/>
    <x v="1"/>
    <x v="1"/>
  </r>
  <r>
    <n v="6593"/>
    <n v="15645904"/>
    <s v="Parsons"/>
    <n v="685"/>
    <x v="0"/>
    <x v="0"/>
    <x v="0"/>
    <n v="33"/>
    <s v="Middle Age"/>
    <n v="6"/>
    <x v="1"/>
    <n v="0"/>
    <x v="2"/>
    <s v="Standard"/>
    <n v="0"/>
    <n v="1"/>
    <n v="186785.01"/>
    <x v="1"/>
    <s v="High"/>
    <x v="1"/>
    <x v="1"/>
  </r>
  <r>
    <n v="6594"/>
    <n v="15581332"/>
    <s v="Pan"/>
    <n v="655"/>
    <x v="0"/>
    <x v="2"/>
    <x v="0"/>
    <n v="30"/>
    <s v="Middle Age"/>
    <n v="1"/>
    <x v="0"/>
    <n v="83173.98"/>
    <x v="2"/>
    <s v="Standard"/>
    <n v="1"/>
    <n v="1"/>
    <n v="184259.6"/>
    <x v="1"/>
    <s v="High"/>
    <x v="1"/>
    <x v="1"/>
  </r>
  <r>
    <n v="6595"/>
    <n v="15808544"/>
    <s v="Cameron"/>
    <n v="747"/>
    <x v="1"/>
    <x v="0"/>
    <x v="0"/>
    <n v="40"/>
    <s v="Middle Age"/>
    <n v="3"/>
    <x v="2"/>
    <n v="0"/>
    <x v="0"/>
    <s v="Basic"/>
    <n v="0"/>
    <n v="0"/>
    <n v="57817.84"/>
    <x v="0"/>
    <s v="Medium"/>
    <x v="0"/>
    <x v="0"/>
  </r>
  <r>
    <n v="6596"/>
    <n v="15734948"/>
    <s v="Igwebuike"/>
    <n v="601"/>
    <x v="0"/>
    <x v="1"/>
    <x v="1"/>
    <n v="24"/>
    <s v="Adolescence"/>
    <n v="7"/>
    <x v="1"/>
    <n v="0"/>
    <x v="2"/>
    <s v="Standard"/>
    <n v="0"/>
    <n v="0"/>
    <n v="144660.42000000001"/>
    <x v="1"/>
    <s v="High"/>
    <x v="1"/>
    <x v="1"/>
  </r>
  <r>
    <n v="6597"/>
    <n v="15654531"/>
    <s v="Tuan"/>
    <n v="477"/>
    <x v="2"/>
    <x v="0"/>
    <x v="1"/>
    <n v="22"/>
    <s v="Adolescence"/>
    <n v="5"/>
    <x v="2"/>
    <n v="82559.42"/>
    <x v="2"/>
    <s v="Standard"/>
    <n v="0"/>
    <n v="0"/>
    <n v="163112.9"/>
    <x v="1"/>
    <s v="High"/>
    <x v="0"/>
    <x v="0"/>
  </r>
  <r>
    <n v="6598"/>
    <n v="15637774"/>
    <s v="Fraser"/>
    <n v="558"/>
    <x v="0"/>
    <x v="0"/>
    <x v="1"/>
    <n v="32"/>
    <s v="Middle Age"/>
    <n v="5"/>
    <x v="2"/>
    <n v="73494.210000000006"/>
    <x v="0"/>
    <s v="Basic"/>
    <n v="0"/>
    <n v="0"/>
    <n v="136301.1"/>
    <x v="0"/>
    <s v="High"/>
    <x v="1"/>
    <x v="1"/>
  </r>
  <r>
    <n v="6599"/>
    <n v="15677141"/>
    <s v="Turnbull"/>
    <n v="586"/>
    <x v="0"/>
    <x v="1"/>
    <x v="1"/>
    <n v="29"/>
    <s v="Adolescence"/>
    <n v="2"/>
    <x v="0"/>
    <n v="132450.23999999999"/>
    <x v="0"/>
    <s v="Basic"/>
    <n v="1"/>
    <n v="1"/>
    <n v="36176.629999999997"/>
    <x v="2"/>
    <s v="Low"/>
    <x v="1"/>
    <x v="1"/>
  </r>
  <r>
    <n v="6600"/>
    <n v="15739578"/>
    <s v="Chiazagomekpere"/>
    <n v="850"/>
    <x v="1"/>
    <x v="0"/>
    <x v="1"/>
    <n v="49"/>
    <s v="Middle Age"/>
    <n v="6"/>
    <x v="1"/>
    <n v="128663.9"/>
    <x v="0"/>
    <s v="Basic"/>
    <n v="1"/>
    <n v="0"/>
    <n v="65769.3"/>
    <x v="0"/>
    <s v="Medium"/>
    <x v="0"/>
    <x v="0"/>
  </r>
  <r>
    <n v="6601"/>
    <n v="15697360"/>
    <s v="Yudina"/>
    <n v="505"/>
    <x v="0"/>
    <x v="0"/>
    <x v="0"/>
    <n v="36"/>
    <s v="Middle Age"/>
    <n v="2"/>
    <x v="0"/>
    <n v="79951.899999999994"/>
    <x v="0"/>
    <s v="Basic"/>
    <n v="0"/>
    <n v="1"/>
    <n v="174123.16"/>
    <x v="0"/>
    <s v="High"/>
    <x v="0"/>
    <x v="0"/>
  </r>
  <r>
    <n v="6602"/>
    <n v="15655213"/>
    <s v="Udinese"/>
    <n v="591"/>
    <x v="0"/>
    <x v="2"/>
    <x v="0"/>
    <n v="51"/>
    <s v="Old"/>
    <n v="8"/>
    <x v="1"/>
    <n v="132508.29999999999"/>
    <x v="0"/>
    <s v="Basic"/>
    <n v="1"/>
    <n v="1"/>
    <n v="161304.68"/>
    <x v="0"/>
    <s v="High"/>
    <x v="0"/>
    <x v="0"/>
  </r>
  <r>
    <n v="6603"/>
    <n v="15580872"/>
    <s v="Chinweike"/>
    <n v="761"/>
    <x v="1"/>
    <x v="2"/>
    <x v="0"/>
    <n v="38"/>
    <s v="Middle Age"/>
    <n v="1"/>
    <x v="0"/>
    <n v="120530.13"/>
    <x v="2"/>
    <s v="Standard"/>
    <n v="1"/>
    <n v="0"/>
    <n v="109394.62"/>
    <x v="1"/>
    <s v="High"/>
    <x v="1"/>
    <x v="1"/>
  </r>
  <r>
    <n v="6604"/>
    <n v="15683213"/>
    <s v="Bergamaschi"/>
    <n v="554"/>
    <x v="0"/>
    <x v="0"/>
    <x v="0"/>
    <n v="35"/>
    <s v="Middle Age"/>
    <n v="10"/>
    <x v="3"/>
    <n v="74988.59"/>
    <x v="2"/>
    <s v="Standard"/>
    <n v="0"/>
    <n v="1"/>
    <n v="190155.13"/>
    <x v="1"/>
    <s v="High"/>
    <x v="1"/>
    <x v="1"/>
  </r>
  <r>
    <n v="6605"/>
    <n v="15801188"/>
    <s v="Milliner"/>
    <n v="774"/>
    <x v="1"/>
    <x v="0"/>
    <x v="0"/>
    <n v="47"/>
    <s v="Middle Age"/>
    <n v="6"/>
    <x v="1"/>
    <n v="94722.880000000005"/>
    <x v="0"/>
    <s v="Basic"/>
    <n v="0"/>
    <n v="1"/>
    <n v="61450.96"/>
    <x v="0"/>
    <s v="Medium"/>
    <x v="1"/>
    <x v="1"/>
  </r>
  <r>
    <n v="6606"/>
    <n v="15645029"/>
    <s v="Knowles"/>
    <n v="771"/>
    <x v="1"/>
    <x v="1"/>
    <x v="0"/>
    <n v="33"/>
    <s v="Middle Age"/>
    <n v="5"/>
    <x v="2"/>
    <n v="0"/>
    <x v="2"/>
    <s v="Standard"/>
    <n v="1"/>
    <n v="0"/>
    <n v="8673.43"/>
    <x v="2"/>
    <s v="Low"/>
    <x v="1"/>
    <x v="1"/>
  </r>
  <r>
    <n v="6607"/>
    <n v="15633181"/>
    <s v="Swinton"/>
    <n v="792"/>
    <x v="1"/>
    <x v="0"/>
    <x v="1"/>
    <n v="31"/>
    <s v="Middle Age"/>
    <n v="6"/>
    <x v="1"/>
    <n v="71269.89"/>
    <x v="2"/>
    <s v="Standard"/>
    <n v="0"/>
    <n v="1"/>
    <n v="125912.77"/>
    <x v="1"/>
    <s v="High"/>
    <x v="1"/>
    <x v="1"/>
  </r>
  <r>
    <n v="6608"/>
    <n v="15598259"/>
    <s v="Gregory"/>
    <n v="673"/>
    <x v="0"/>
    <x v="2"/>
    <x v="0"/>
    <n v="41"/>
    <s v="Middle Age"/>
    <n v="9"/>
    <x v="3"/>
    <n v="98612.1"/>
    <x v="0"/>
    <s v="Basic"/>
    <n v="1"/>
    <n v="0"/>
    <n v="151349.35"/>
    <x v="0"/>
    <s v="High"/>
    <x v="1"/>
    <x v="1"/>
  </r>
  <r>
    <n v="6609"/>
    <n v="15576000"/>
    <s v="Chibueze"/>
    <n v="765"/>
    <x v="1"/>
    <x v="0"/>
    <x v="1"/>
    <n v="40"/>
    <s v="Middle Age"/>
    <n v="6"/>
    <x v="1"/>
    <n v="138033.54999999999"/>
    <x v="0"/>
    <s v="Basic"/>
    <n v="1"/>
    <n v="1"/>
    <n v="67972.45"/>
    <x v="0"/>
    <s v="Medium"/>
    <x v="1"/>
    <x v="1"/>
  </r>
  <r>
    <n v="6610"/>
    <n v="15766047"/>
    <s v="Sukhorukova"/>
    <n v="748"/>
    <x v="1"/>
    <x v="0"/>
    <x v="0"/>
    <n v="41"/>
    <s v="Middle Age"/>
    <n v="2"/>
    <x v="0"/>
    <n v="91621.69"/>
    <x v="0"/>
    <s v="Basic"/>
    <n v="1"/>
    <n v="1"/>
    <n v="71139.31"/>
    <x v="0"/>
    <s v="Medium"/>
    <x v="1"/>
    <x v="1"/>
  </r>
  <r>
    <n v="6611"/>
    <n v="15596339"/>
    <s v="French"/>
    <n v="422"/>
    <x v="2"/>
    <x v="0"/>
    <x v="1"/>
    <n v="54"/>
    <s v="Old"/>
    <n v="3"/>
    <x v="2"/>
    <n v="140014.42000000001"/>
    <x v="0"/>
    <s v="Basic"/>
    <n v="0"/>
    <n v="1"/>
    <n v="86350.97"/>
    <x v="0"/>
    <s v="Medium"/>
    <x v="1"/>
    <x v="1"/>
  </r>
  <r>
    <n v="6612"/>
    <n v="15715199"/>
    <s v="Estrada"/>
    <n v="568"/>
    <x v="0"/>
    <x v="1"/>
    <x v="1"/>
    <n v="27"/>
    <s v="Adolescence"/>
    <n v="5"/>
    <x v="2"/>
    <n v="126815.97"/>
    <x v="2"/>
    <s v="Standard"/>
    <n v="0"/>
    <n v="1"/>
    <n v="118648.12"/>
    <x v="1"/>
    <s v="High"/>
    <x v="1"/>
    <x v="1"/>
  </r>
  <r>
    <n v="6613"/>
    <n v="15615938"/>
    <s v="Fleming"/>
    <n v="502"/>
    <x v="0"/>
    <x v="0"/>
    <x v="0"/>
    <n v="64"/>
    <s v="Old"/>
    <n v="3"/>
    <x v="2"/>
    <n v="139663.37"/>
    <x v="0"/>
    <s v="Basic"/>
    <n v="0"/>
    <n v="1"/>
    <n v="100995.11"/>
    <x v="0"/>
    <s v="High"/>
    <x v="1"/>
    <x v="1"/>
  </r>
  <r>
    <n v="6614"/>
    <n v="15679991"/>
    <s v="Kennedy"/>
    <n v="524"/>
    <x v="0"/>
    <x v="0"/>
    <x v="0"/>
    <n v="28"/>
    <s v="Adolescence"/>
    <n v="7"/>
    <x v="1"/>
    <n v="0"/>
    <x v="2"/>
    <s v="Standard"/>
    <n v="0"/>
    <n v="1"/>
    <n v="147100.72"/>
    <x v="1"/>
    <s v="High"/>
    <x v="1"/>
    <x v="1"/>
  </r>
  <r>
    <n v="6615"/>
    <n v="15626135"/>
    <s v="Combes"/>
    <n v="689"/>
    <x v="0"/>
    <x v="0"/>
    <x v="1"/>
    <n v="34"/>
    <s v="Middle Age"/>
    <n v="1"/>
    <x v="0"/>
    <n v="165312.26999999999"/>
    <x v="0"/>
    <s v="Basic"/>
    <n v="1"/>
    <n v="0"/>
    <n v="155495.63"/>
    <x v="0"/>
    <s v="High"/>
    <x v="1"/>
    <x v="1"/>
  </r>
  <r>
    <n v="6616"/>
    <n v="15792934"/>
    <s v="Carruthers"/>
    <n v="661"/>
    <x v="0"/>
    <x v="0"/>
    <x v="1"/>
    <n v="26"/>
    <s v="Adolescence"/>
    <n v="8"/>
    <x v="1"/>
    <n v="0"/>
    <x v="2"/>
    <s v="Standard"/>
    <n v="0"/>
    <n v="0"/>
    <n v="196875.87"/>
    <x v="1"/>
    <s v="High"/>
    <x v="1"/>
    <x v="1"/>
  </r>
  <r>
    <n v="6617"/>
    <n v="15744046"/>
    <s v="Andrejew"/>
    <n v="606"/>
    <x v="0"/>
    <x v="1"/>
    <x v="1"/>
    <n v="33"/>
    <s v="Middle Age"/>
    <n v="8"/>
    <x v="1"/>
    <n v="0"/>
    <x v="2"/>
    <s v="Standard"/>
    <n v="1"/>
    <n v="1"/>
    <n v="63176.77"/>
    <x v="0"/>
    <s v="Medium"/>
    <x v="1"/>
    <x v="1"/>
  </r>
  <r>
    <n v="6618"/>
    <n v="15700826"/>
    <s v="Ko"/>
    <n v="678"/>
    <x v="0"/>
    <x v="2"/>
    <x v="0"/>
    <n v="54"/>
    <s v="Old"/>
    <n v="1"/>
    <x v="0"/>
    <n v="123699.28"/>
    <x v="2"/>
    <s v="Standard"/>
    <n v="0"/>
    <n v="1"/>
    <n v="105221.75999999999"/>
    <x v="1"/>
    <s v="High"/>
    <x v="1"/>
    <x v="1"/>
  </r>
  <r>
    <n v="6619"/>
    <n v="15756301"/>
    <s v="Daniels"/>
    <n v="636"/>
    <x v="0"/>
    <x v="2"/>
    <x v="0"/>
    <n v="29"/>
    <s v="Adolescence"/>
    <n v="3"/>
    <x v="2"/>
    <n v="97325.15"/>
    <x v="0"/>
    <s v="Basic"/>
    <n v="0"/>
    <n v="1"/>
    <n v="131924.38"/>
    <x v="0"/>
    <s v="High"/>
    <x v="1"/>
    <x v="1"/>
  </r>
  <r>
    <n v="6620"/>
    <n v="15586517"/>
    <s v="Toscano"/>
    <n v="647"/>
    <x v="0"/>
    <x v="0"/>
    <x v="1"/>
    <n v="32"/>
    <s v="Middle Age"/>
    <n v="5"/>
    <x v="2"/>
    <n v="97041.16"/>
    <x v="0"/>
    <s v="Basic"/>
    <n v="1"/>
    <n v="1"/>
    <n v="23132.73"/>
    <x v="2"/>
    <s v="Low"/>
    <x v="1"/>
    <x v="1"/>
  </r>
  <r>
    <n v="6621"/>
    <n v="15751297"/>
    <s v="Wilson"/>
    <n v="732"/>
    <x v="1"/>
    <x v="0"/>
    <x v="1"/>
    <n v="36"/>
    <s v="Middle Age"/>
    <n v="5"/>
    <x v="2"/>
    <n v="0"/>
    <x v="2"/>
    <s v="Standard"/>
    <n v="1"/>
    <n v="0"/>
    <n v="161428.25"/>
    <x v="1"/>
    <s v="High"/>
    <x v="1"/>
    <x v="1"/>
  </r>
  <r>
    <n v="6622"/>
    <n v="15710365"/>
    <s v="Thomson"/>
    <n v="646"/>
    <x v="0"/>
    <x v="0"/>
    <x v="1"/>
    <n v="50"/>
    <s v="Middle Age"/>
    <n v="0"/>
    <x v="0"/>
    <n v="104129.24"/>
    <x v="2"/>
    <s v="Standard"/>
    <n v="1"/>
    <n v="0"/>
    <n v="181794.86"/>
    <x v="1"/>
    <s v="High"/>
    <x v="0"/>
    <x v="0"/>
  </r>
  <r>
    <n v="6623"/>
    <n v="15679307"/>
    <s v="Kazantseva"/>
    <n v="559"/>
    <x v="0"/>
    <x v="0"/>
    <x v="0"/>
    <n v="43"/>
    <s v="Middle Age"/>
    <n v="1"/>
    <x v="0"/>
    <n v="0"/>
    <x v="0"/>
    <s v="Basic"/>
    <n v="0"/>
    <n v="1"/>
    <n v="86634.3"/>
    <x v="0"/>
    <s v="Medium"/>
    <x v="1"/>
    <x v="1"/>
  </r>
  <r>
    <n v="6624"/>
    <n v="15610753"/>
    <s v="Cremonesi"/>
    <n v="581"/>
    <x v="0"/>
    <x v="0"/>
    <x v="1"/>
    <n v="28"/>
    <s v="Adolescence"/>
    <n v="3"/>
    <x v="2"/>
    <n v="104367.5"/>
    <x v="0"/>
    <s v="Basic"/>
    <n v="1"/>
    <n v="1"/>
    <n v="29937.75"/>
    <x v="2"/>
    <s v="Low"/>
    <x v="1"/>
    <x v="1"/>
  </r>
  <r>
    <n v="6625"/>
    <n v="15811036"/>
    <s v="Ferri"/>
    <n v="565"/>
    <x v="0"/>
    <x v="0"/>
    <x v="1"/>
    <n v="46"/>
    <s v="Middle Age"/>
    <n v="7"/>
    <x v="1"/>
    <n v="135369.71"/>
    <x v="0"/>
    <s v="Basic"/>
    <n v="0"/>
    <n v="1"/>
    <n v="140130.22"/>
    <x v="0"/>
    <s v="High"/>
    <x v="1"/>
    <x v="1"/>
  </r>
  <r>
    <n v="6626"/>
    <n v="15610912"/>
    <s v="Ferri"/>
    <n v="657"/>
    <x v="0"/>
    <x v="1"/>
    <x v="0"/>
    <n v="41"/>
    <s v="Middle Age"/>
    <n v="6"/>
    <x v="1"/>
    <n v="112119.48"/>
    <x v="0"/>
    <s v="Basic"/>
    <n v="1"/>
    <n v="0"/>
    <n v="17536.82"/>
    <x v="2"/>
    <s v="Low"/>
    <x v="1"/>
    <x v="1"/>
  </r>
  <r>
    <n v="6627"/>
    <n v="15619932"/>
    <s v="Lombardi"/>
    <n v="847"/>
    <x v="1"/>
    <x v="0"/>
    <x v="1"/>
    <n v="66"/>
    <s v="Old"/>
    <n v="7"/>
    <x v="1"/>
    <n v="123760.68"/>
    <x v="0"/>
    <s v="Basic"/>
    <n v="0"/>
    <n v="1"/>
    <n v="53157.16"/>
    <x v="0"/>
    <s v="Medium"/>
    <x v="1"/>
    <x v="1"/>
  </r>
  <r>
    <n v="6628"/>
    <n v="15746199"/>
    <s v="Eluemuno"/>
    <n v="558"/>
    <x v="0"/>
    <x v="0"/>
    <x v="0"/>
    <n v="41"/>
    <s v="Middle Age"/>
    <n v="6"/>
    <x v="1"/>
    <n v="0"/>
    <x v="0"/>
    <s v="Basic"/>
    <n v="1"/>
    <n v="1"/>
    <n v="143585.29"/>
    <x v="0"/>
    <s v="High"/>
    <x v="0"/>
    <x v="0"/>
  </r>
  <r>
    <n v="6629"/>
    <n v="15584967"/>
    <s v="Chiganu"/>
    <n v="596"/>
    <x v="0"/>
    <x v="1"/>
    <x v="1"/>
    <n v="57"/>
    <s v="Old"/>
    <n v="6"/>
    <x v="1"/>
    <n v="0"/>
    <x v="2"/>
    <s v="Standard"/>
    <n v="1"/>
    <n v="1"/>
    <n v="72402"/>
    <x v="0"/>
    <s v="Medium"/>
    <x v="1"/>
    <x v="1"/>
  </r>
  <r>
    <n v="6630"/>
    <n v="15734365"/>
    <s v="Hsueh"/>
    <n v="579"/>
    <x v="0"/>
    <x v="0"/>
    <x v="1"/>
    <n v="39"/>
    <s v="Middle Age"/>
    <n v="5"/>
    <x v="2"/>
    <n v="0"/>
    <x v="2"/>
    <s v="Standard"/>
    <n v="0"/>
    <n v="1"/>
    <n v="39891.839999999997"/>
    <x v="2"/>
    <s v="Low"/>
    <x v="1"/>
    <x v="1"/>
  </r>
  <r>
    <n v="6631"/>
    <n v="15726960"/>
    <s v="O'Brien"/>
    <n v="741"/>
    <x v="1"/>
    <x v="0"/>
    <x v="0"/>
    <n v="36"/>
    <s v="Middle Age"/>
    <n v="3"/>
    <x v="2"/>
    <n v="0"/>
    <x v="2"/>
    <s v="Standard"/>
    <n v="1"/>
    <n v="1"/>
    <n v="89804.83"/>
    <x v="0"/>
    <s v="Medium"/>
    <x v="1"/>
    <x v="1"/>
  </r>
  <r>
    <n v="6632"/>
    <n v="15665177"/>
    <s v="Booth"/>
    <n v="613"/>
    <x v="0"/>
    <x v="0"/>
    <x v="1"/>
    <n v="44"/>
    <s v="Middle Age"/>
    <n v="3"/>
    <x v="2"/>
    <n v="0"/>
    <x v="2"/>
    <s v="Standard"/>
    <n v="0"/>
    <n v="1"/>
    <n v="136491.72"/>
    <x v="1"/>
    <s v="High"/>
    <x v="1"/>
    <x v="1"/>
  </r>
  <r>
    <n v="6633"/>
    <n v="15779915"/>
    <s v="O'Loghlin"/>
    <n v="694"/>
    <x v="0"/>
    <x v="1"/>
    <x v="1"/>
    <n v="31"/>
    <s v="Middle Age"/>
    <n v="5"/>
    <x v="2"/>
    <n v="0"/>
    <x v="0"/>
    <s v="Basic"/>
    <n v="1"/>
    <n v="0"/>
    <n v="35593.18"/>
    <x v="2"/>
    <s v="Low"/>
    <x v="1"/>
    <x v="1"/>
  </r>
  <r>
    <n v="6634"/>
    <n v="15729110"/>
    <s v="Lavrov"/>
    <n v="729"/>
    <x v="1"/>
    <x v="1"/>
    <x v="0"/>
    <n v="42"/>
    <s v="Middle Age"/>
    <n v="7"/>
    <x v="1"/>
    <n v="0"/>
    <x v="2"/>
    <s v="Standard"/>
    <n v="1"/>
    <n v="0"/>
    <n v="58268.2"/>
    <x v="0"/>
    <s v="Medium"/>
    <x v="0"/>
    <x v="0"/>
  </r>
  <r>
    <n v="6635"/>
    <n v="15575399"/>
    <s v="Somadina"/>
    <n v="480"/>
    <x v="2"/>
    <x v="0"/>
    <x v="0"/>
    <n v="42"/>
    <s v="Middle Age"/>
    <n v="1"/>
    <x v="0"/>
    <n v="152160.21"/>
    <x v="2"/>
    <s v="Standard"/>
    <n v="1"/>
    <n v="0"/>
    <n v="101778.9"/>
    <x v="1"/>
    <s v="High"/>
    <x v="1"/>
    <x v="1"/>
  </r>
  <r>
    <n v="6636"/>
    <n v="15678374"/>
    <s v="Colombo"/>
    <n v="666"/>
    <x v="0"/>
    <x v="0"/>
    <x v="0"/>
    <n v="59"/>
    <s v="Old"/>
    <n v="5"/>
    <x v="2"/>
    <n v="0"/>
    <x v="2"/>
    <s v="Standard"/>
    <n v="1"/>
    <n v="1"/>
    <n v="185123.09"/>
    <x v="1"/>
    <s v="High"/>
    <x v="1"/>
    <x v="1"/>
  </r>
  <r>
    <n v="6637"/>
    <n v="15792679"/>
    <s v="Troupe"/>
    <n v="575"/>
    <x v="0"/>
    <x v="0"/>
    <x v="1"/>
    <n v="24"/>
    <s v="Adolescence"/>
    <n v="2"/>
    <x v="0"/>
    <n v="0"/>
    <x v="2"/>
    <s v="Standard"/>
    <n v="1"/>
    <n v="1"/>
    <n v="119927.81"/>
    <x v="1"/>
    <s v="High"/>
    <x v="1"/>
    <x v="1"/>
  </r>
  <r>
    <n v="6638"/>
    <n v="15668767"/>
    <s v="Kenenna"/>
    <n v="850"/>
    <x v="1"/>
    <x v="0"/>
    <x v="1"/>
    <n v="36"/>
    <s v="Middle Age"/>
    <n v="3"/>
    <x v="2"/>
    <n v="0"/>
    <x v="2"/>
    <s v="Standard"/>
    <n v="1"/>
    <n v="0"/>
    <n v="195033.07"/>
    <x v="1"/>
    <s v="High"/>
    <x v="1"/>
    <x v="1"/>
  </r>
  <r>
    <n v="6639"/>
    <n v="15761886"/>
    <s v="Franklin"/>
    <n v="740"/>
    <x v="1"/>
    <x v="0"/>
    <x v="1"/>
    <n v="36"/>
    <s v="Middle Age"/>
    <n v="4"/>
    <x v="2"/>
    <n v="172381.8"/>
    <x v="0"/>
    <s v="Basic"/>
    <n v="1"/>
    <n v="1"/>
    <n v="86480.29"/>
    <x v="0"/>
    <s v="Medium"/>
    <x v="1"/>
    <x v="1"/>
  </r>
  <r>
    <n v="6640"/>
    <n v="15583076"/>
    <s v="Deleon"/>
    <n v="588"/>
    <x v="0"/>
    <x v="2"/>
    <x v="1"/>
    <n v="41"/>
    <s v="Middle Age"/>
    <n v="6"/>
    <x v="1"/>
    <n v="106116.56"/>
    <x v="2"/>
    <s v="Standard"/>
    <n v="1"/>
    <n v="0"/>
    <n v="198766.61"/>
    <x v="1"/>
    <s v="High"/>
    <x v="1"/>
    <x v="1"/>
  </r>
  <r>
    <n v="6641"/>
    <n v="15815615"/>
    <s v="Kung"/>
    <n v="681"/>
    <x v="0"/>
    <x v="0"/>
    <x v="1"/>
    <n v="36"/>
    <s v="Middle Age"/>
    <n v="5"/>
    <x v="2"/>
    <n v="141952.07"/>
    <x v="0"/>
    <s v="Basic"/>
    <n v="1"/>
    <n v="1"/>
    <n v="185144.08"/>
    <x v="0"/>
    <s v="High"/>
    <x v="1"/>
    <x v="1"/>
  </r>
  <r>
    <n v="6642"/>
    <n v="15591942"/>
    <s v="Zito"/>
    <n v="611"/>
    <x v="0"/>
    <x v="1"/>
    <x v="0"/>
    <n v="33"/>
    <s v="Middle Age"/>
    <n v="7"/>
    <x v="1"/>
    <n v="0"/>
    <x v="2"/>
    <s v="Standard"/>
    <n v="1"/>
    <n v="1"/>
    <n v="3729.89"/>
    <x v="2"/>
    <s v="Low"/>
    <x v="1"/>
    <x v="1"/>
  </r>
  <r>
    <n v="6643"/>
    <n v="15724924"/>
    <s v="Giordano"/>
    <n v="589"/>
    <x v="0"/>
    <x v="0"/>
    <x v="0"/>
    <n v="37"/>
    <s v="Middle Age"/>
    <n v="6"/>
    <x v="1"/>
    <n v="138497.84"/>
    <x v="0"/>
    <s v="Basic"/>
    <n v="0"/>
    <n v="1"/>
    <n v="18988.580000000002"/>
    <x v="2"/>
    <s v="Low"/>
    <x v="1"/>
    <x v="1"/>
  </r>
  <r>
    <n v="6644"/>
    <n v="15762123"/>
    <s v="Davide"/>
    <n v="717"/>
    <x v="1"/>
    <x v="1"/>
    <x v="0"/>
    <n v="34"/>
    <s v="Middle Age"/>
    <n v="1"/>
    <x v="0"/>
    <n v="0"/>
    <x v="2"/>
    <s v="Standard"/>
    <n v="1"/>
    <n v="0"/>
    <n v="119313.74"/>
    <x v="1"/>
    <s v="High"/>
    <x v="1"/>
    <x v="1"/>
  </r>
  <r>
    <n v="6645"/>
    <n v="15567893"/>
    <s v="Lei"/>
    <n v="556"/>
    <x v="0"/>
    <x v="2"/>
    <x v="1"/>
    <n v="33"/>
    <s v="Middle Age"/>
    <n v="3"/>
    <x v="2"/>
    <n v="124213.36"/>
    <x v="2"/>
    <s v="Standard"/>
    <n v="1"/>
    <n v="0"/>
    <n v="62627.55"/>
    <x v="0"/>
    <s v="Medium"/>
    <x v="1"/>
    <x v="1"/>
  </r>
  <r>
    <n v="6646"/>
    <n v="15648989"/>
    <s v="Moss"/>
    <n v="850"/>
    <x v="1"/>
    <x v="0"/>
    <x v="1"/>
    <n v="37"/>
    <s v="Middle Age"/>
    <n v="4"/>
    <x v="2"/>
    <n v="126872.6"/>
    <x v="0"/>
    <s v="Basic"/>
    <n v="1"/>
    <n v="0"/>
    <n v="197266.58"/>
    <x v="0"/>
    <s v="High"/>
    <x v="1"/>
    <x v="1"/>
  </r>
  <r>
    <n v="6647"/>
    <n v="15662021"/>
    <s v="Lucciano"/>
    <n v="685"/>
    <x v="0"/>
    <x v="1"/>
    <x v="0"/>
    <n v="42"/>
    <s v="Middle Age"/>
    <n v="2"/>
    <x v="0"/>
    <n v="0"/>
    <x v="2"/>
    <s v="Standard"/>
    <n v="0"/>
    <n v="0"/>
    <n v="199992.48"/>
    <x v="1"/>
    <s v="High"/>
    <x v="1"/>
    <x v="1"/>
  </r>
  <r>
    <n v="6648"/>
    <n v="15691627"/>
    <s v="Tai"/>
    <n v="713"/>
    <x v="1"/>
    <x v="0"/>
    <x v="0"/>
    <n v="37"/>
    <s v="Middle Age"/>
    <n v="8"/>
    <x v="1"/>
    <n v="0"/>
    <x v="0"/>
    <s v="Basic"/>
    <n v="1"/>
    <n v="1"/>
    <n v="16403.41"/>
    <x v="2"/>
    <s v="Low"/>
    <x v="1"/>
    <x v="1"/>
  </r>
  <r>
    <n v="6649"/>
    <n v="15731751"/>
    <s v="Osinachi"/>
    <n v="437"/>
    <x v="2"/>
    <x v="0"/>
    <x v="0"/>
    <n v="26"/>
    <s v="Adolescence"/>
    <n v="1"/>
    <x v="0"/>
    <n v="120923.52"/>
    <x v="0"/>
    <s v="Basic"/>
    <n v="0"/>
    <n v="1"/>
    <n v="78854.570000000007"/>
    <x v="0"/>
    <s v="Medium"/>
    <x v="1"/>
    <x v="1"/>
  </r>
  <r>
    <n v="6650"/>
    <n v="15635277"/>
    <s v="Coates"/>
    <n v="605"/>
    <x v="0"/>
    <x v="1"/>
    <x v="1"/>
    <n v="47"/>
    <s v="Middle Age"/>
    <n v="7"/>
    <x v="1"/>
    <n v="142643.54"/>
    <x v="0"/>
    <s v="Basic"/>
    <n v="1"/>
    <n v="0"/>
    <n v="189310.27"/>
    <x v="0"/>
    <s v="High"/>
    <x v="1"/>
    <x v="1"/>
  </r>
  <r>
    <n v="6651"/>
    <n v="15655252"/>
    <s v="Larionova"/>
    <n v="758"/>
    <x v="1"/>
    <x v="2"/>
    <x v="1"/>
    <n v="41"/>
    <s v="Middle Age"/>
    <n v="10"/>
    <x v="3"/>
    <n v="79857.64"/>
    <x v="0"/>
    <s v="Basic"/>
    <n v="1"/>
    <n v="1"/>
    <n v="78088.17"/>
    <x v="0"/>
    <s v="Medium"/>
    <x v="1"/>
    <x v="1"/>
  </r>
  <r>
    <n v="6652"/>
    <n v="15803941"/>
    <s v="Seleznev"/>
    <n v="600"/>
    <x v="0"/>
    <x v="0"/>
    <x v="1"/>
    <n v="46"/>
    <s v="Middle Age"/>
    <n v="10"/>
    <x v="3"/>
    <n v="95502.21"/>
    <x v="0"/>
    <s v="Basic"/>
    <n v="0"/>
    <n v="0"/>
    <n v="19842.18"/>
    <x v="2"/>
    <s v="Low"/>
    <x v="1"/>
    <x v="1"/>
  </r>
  <r>
    <n v="6653"/>
    <n v="15714380"/>
    <s v="Butcher"/>
    <n v="827"/>
    <x v="1"/>
    <x v="0"/>
    <x v="1"/>
    <n v="38"/>
    <s v="Middle Age"/>
    <n v="5"/>
    <x v="2"/>
    <n v="0"/>
    <x v="2"/>
    <s v="Standard"/>
    <n v="0"/>
    <n v="0"/>
    <n v="103305.01"/>
    <x v="1"/>
    <s v="High"/>
    <x v="1"/>
    <x v="1"/>
  </r>
  <r>
    <n v="6654"/>
    <n v="15666559"/>
    <s v="Gould"/>
    <n v="608"/>
    <x v="0"/>
    <x v="2"/>
    <x v="1"/>
    <n v="23"/>
    <s v="Adolescence"/>
    <n v="8"/>
    <x v="1"/>
    <n v="197715.93"/>
    <x v="2"/>
    <s v="Standard"/>
    <n v="1"/>
    <n v="1"/>
    <n v="116124.28"/>
    <x v="1"/>
    <s v="High"/>
    <x v="1"/>
    <x v="1"/>
  </r>
  <r>
    <n v="6655"/>
    <n v="15799998"/>
    <s v="Cunningham"/>
    <n v="608"/>
    <x v="0"/>
    <x v="0"/>
    <x v="0"/>
    <n v="30"/>
    <s v="Middle Age"/>
    <n v="8"/>
    <x v="1"/>
    <n v="85859.76"/>
    <x v="0"/>
    <s v="Basic"/>
    <n v="0"/>
    <n v="0"/>
    <n v="142730.26999999999"/>
    <x v="0"/>
    <s v="High"/>
    <x v="1"/>
    <x v="1"/>
  </r>
  <r>
    <n v="6656"/>
    <n v="15703763"/>
    <s v="Sanderson"/>
    <n v="554"/>
    <x v="0"/>
    <x v="0"/>
    <x v="1"/>
    <n v="44"/>
    <s v="Middle Age"/>
    <n v="7"/>
    <x v="1"/>
    <n v="85304.27"/>
    <x v="0"/>
    <s v="Basic"/>
    <n v="1"/>
    <n v="1"/>
    <n v="58076.52"/>
    <x v="0"/>
    <s v="Medium"/>
    <x v="1"/>
    <x v="1"/>
  </r>
  <r>
    <n v="6657"/>
    <n v="15795640"/>
    <s v="Mai"/>
    <n v="683"/>
    <x v="0"/>
    <x v="2"/>
    <x v="0"/>
    <n v="35"/>
    <s v="Middle Age"/>
    <n v="1"/>
    <x v="0"/>
    <n v="132371.29999999999"/>
    <x v="2"/>
    <s v="Standard"/>
    <n v="0"/>
    <n v="0"/>
    <n v="186123.57"/>
    <x v="1"/>
    <s v="High"/>
    <x v="1"/>
    <x v="1"/>
  </r>
  <r>
    <n v="6658"/>
    <n v="15780056"/>
    <s v="Reid"/>
    <n v="660"/>
    <x v="0"/>
    <x v="1"/>
    <x v="1"/>
    <n v="33"/>
    <s v="Middle Age"/>
    <n v="4"/>
    <x v="2"/>
    <n v="0"/>
    <x v="0"/>
    <s v="Basic"/>
    <n v="1"/>
    <n v="0"/>
    <n v="29664.45"/>
    <x v="2"/>
    <s v="Low"/>
    <x v="1"/>
    <x v="1"/>
  </r>
  <r>
    <n v="6659"/>
    <n v="15777873"/>
    <s v="Downer"/>
    <n v="628"/>
    <x v="0"/>
    <x v="0"/>
    <x v="0"/>
    <n v="31"/>
    <s v="Middle Age"/>
    <n v="5"/>
    <x v="2"/>
    <n v="0"/>
    <x v="0"/>
    <s v="Basic"/>
    <n v="0"/>
    <n v="0"/>
    <n v="147963.07"/>
    <x v="0"/>
    <s v="High"/>
    <x v="0"/>
    <x v="0"/>
  </r>
  <r>
    <n v="6660"/>
    <n v="15584749"/>
    <s v="Humphries"/>
    <n v="668"/>
    <x v="0"/>
    <x v="2"/>
    <x v="1"/>
    <n v="39"/>
    <s v="Middle Age"/>
    <n v="4"/>
    <x v="2"/>
    <n v="79896"/>
    <x v="0"/>
    <s v="Basic"/>
    <n v="1"/>
    <n v="0"/>
    <n v="38466.39"/>
    <x v="2"/>
    <s v="Low"/>
    <x v="1"/>
    <x v="1"/>
  </r>
  <r>
    <n v="6661"/>
    <n v="15765258"/>
    <s v="Bochsa"/>
    <n v="776"/>
    <x v="1"/>
    <x v="0"/>
    <x v="0"/>
    <n v="29"/>
    <s v="Adolescence"/>
    <n v="5"/>
    <x v="2"/>
    <n v="0"/>
    <x v="2"/>
    <s v="Standard"/>
    <n v="1"/>
    <n v="1"/>
    <n v="143301.49"/>
    <x v="1"/>
    <s v="High"/>
    <x v="1"/>
    <x v="1"/>
  </r>
  <r>
    <n v="6662"/>
    <n v="15623346"/>
    <s v="Czajkowski"/>
    <n v="820"/>
    <x v="1"/>
    <x v="0"/>
    <x v="1"/>
    <n v="36"/>
    <s v="Middle Age"/>
    <n v="4"/>
    <x v="2"/>
    <n v="0"/>
    <x v="2"/>
    <s v="Standard"/>
    <n v="1"/>
    <n v="0"/>
    <n v="31422.69"/>
    <x v="2"/>
    <s v="Low"/>
    <x v="1"/>
    <x v="1"/>
  </r>
  <r>
    <n v="6663"/>
    <n v="15614054"/>
    <s v="Pankhurst"/>
    <n v="665"/>
    <x v="0"/>
    <x v="0"/>
    <x v="1"/>
    <n v="36"/>
    <s v="Middle Age"/>
    <n v="1"/>
    <x v="0"/>
    <n v="0"/>
    <x v="2"/>
    <s v="Standard"/>
    <n v="0"/>
    <n v="1"/>
    <n v="121505.61"/>
    <x v="1"/>
    <s v="High"/>
    <x v="1"/>
    <x v="1"/>
  </r>
  <r>
    <n v="6664"/>
    <n v="15766185"/>
    <s v="She"/>
    <n v="850"/>
    <x v="1"/>
    <x v="2"/>
    <x v="1"/>
    <n v="31"/>
    <s v="Middle Age"/>
    <n v="4"/>
    <x v="2"/>
    <n v="146587.29999999999"/>
    <x v="0"/>
    <s v="Basic"/>
    <n v="1"/>
    <n v="1"/>
    <n v="89874.82"/>
    <x v="0"/>
    <s v="Medium"/>
    <x v="1"/>
    <x v="1"/>
  </r>
  <r>
    <n v="6665"/>
    <n v="15667632"/>
    <s v="Birdseye"/>
    <n v="703"/>
    <x v="1"/>
    <x v="0"/>
    <x v="0"/>
    <n v="42"/>
    <s v="Middle Age"/>
    <n v="7"/>
    <x v="1"/>
    <n v="0"/>
    <x v="2"/>
    <s v="Standard"/>
    <n v="0"/>
    <n v="1"/>
    <n v="72500.679999999993"/>
    <x v="0"/>
    <s v="Medium"/>
    <x v="1"/>
    <x v="1"/>
  </r>
  <r>
    <n v="6666"/>
    <n v="15599024"/>
    <s v="Hope"/>
    <n v="506"/>
    <x v="0"/>
    <x v="1"/>
    <x v="1"/>
    <n v="32"/>
    <s v="Middle Age"/>
    <n v="8"/>
    <x v="1"/>
    <n v="0"/>
    <x v="2"/>
    <s v="Standard"/>
    <n v="0"/>
    <n v="1"/>
    <n v="182692.8"/>
    <x v="1"/>
    <s v="High"/>
    <x v="1"/>
    <x v="1"/>
  </r>
  <r>
    <n v="6667"/>
    <n v="15798709"/>
    <s v="Gill"/>
    <n v="588"/>
    <x v="0"/>
    <x v="1"/>
    <x v="1"/>
    <n v="32"/>
    <s v="Middle Age"/>
    <n v="3"/>
    <x v="2"/>
    <n v="109109.33"/>
    <x v="0"/>
    <s v="Basic"/>
    <n v="0"/>
    <n v="1"/>
    <n v="4993.9399999999996"/>
    <x v="2"/>
    <s v="Low"/>
    <x v="1"/>
    <x v="1"/>
  </r>
  <r>
    <n v="6668"/>
    <n v="15741921"/>
    <s v="Moon"/>
    <n v="622"/>
    <x v="0"/>
    <x v="1"/>
    <x v="0"/>
    <n v="26"/>
    <s v="Adolescence"/>
    <n v="8"/>
    <x v="1"/>
    <n v="0"/>
    <x v="2"/>
    <s v="Standard"/>
    <n v="1"/>
    <n v="1"/>
    <n v="124964.82"/>
    <x v="1"/>
    <s v="High"/>
    <x v="1"/>
    <x v="1"/>
  </r>
  <r>
    <n v="6669"/>
    <n v="15793671"/>
    <s v="Watt"/>
    <n v="606"/>
    <x v="0"/>
    <x v="0"/>
    <x v="1"/>
    <n v="34"/>
    <s v="Middle Age"/>
    <n v="5"/>
    <x v="2"/>
    <n v="0"/>
    <x v="0"/>
    <s v="Basic"/>
    <n v="1"/>
    <n v="0"/>
    <n v="161971.42000000001"/>
    <x v="0"/>
    <s v="High"/>
    <x v="1"/>
    <x v="1"/>
  </r>
  <r>
    <n v="6670"/>
    <n v="15797900"/>
    <s v="Chinomso"/>
    <n v="517"/>
    <x v="0"/>
    <x v="0"/>
    <x v="1"/>
    <n v="56"/>
    <s v="Old"/>
    <n v="9"/>
    <x v="3"/>
    <n v="142147.32"/>
    <x v="0"/>
    <s v="Basic"/>
    <n v="0"/>
    <n v="0"/>
    <n v="39488.04"/>
    <x v="2"/>
    <s v="Low"/>
    <x v="0"/>
    <x v="0"/>
  </r>
  <r>
    <n v="6671"/>
    <n v="15667932"/>
    <s v="Bellucci"/>
    <n v="758"/>
    <x v="1"/>
    <x v="1"/>
    <x v="0"/>
    <n v="43"/>
    <s v="Middle Age"/>
    <n v="10"/>
    <x v="3"/>
    <n v="0"/>
    <x v="2"/>
    <s v="Standard"/>
    <n v="1"/>
    <n v="1"/>
    <n v="55313.440000000002"/>
    <x v="0"/>
    <s v="Medium"/>
    <x v="1"/>
    <x v="1"/>
  </r>
  <r>
    <n v="6672"/>
    <n v="15795933"/>
    <s v="Barese"/>
    <n v="677"/>
    <x v="0"/>
    <x v="0"/>
    <x v="0"/>
    <n v="49"/>
    <s v="Middle Age"/>
    <n v="3"/>
    <x v="2"/>
    <n v="0"/>
    <x v="2"/>
    <s v="Standard"/>
    <n v="1"/>
    <n v="1"/>
    <n v="187811.71"/>
    <x v="1"/>
    <s v="High"/>
    <x v="1"/>
    <x v="1"/>
  </r>
  <r>
    <n v="6673"/>
    <n v="15660403"/>
    <s v="Fleming"/>
    <n v="827"/>
    <x v="1"/>
    <x v="1"/>
    <x v="0"/>
    <n v="35"/>
    <s v="Middle Age"/>
    <n v="0"/>
    <x v="0"/>
    <n v="0"/>
    <x v="2"/>
    <s v="Standard"/>
    <n v="0"/>
    <n v="1"/>
    <n v="184514.01"/>
    <x v="1"/>
    <s v="High"/>
    <x v="1"/>
    <x v="1"/>
  </r>
  <r>
    <n v="6674"/>
    <n v="15736299"/>
    <s v="Bell"/>
    <n v="729"/>
    <x v="1"/>
    <x v="0"/>
    <x v="0"/>
    <n v="36"/>
    <s v="Middle Age"/>
    <n v="8"/>
    <x v="1"/>
    <n v="109106.8"/>
    <x v="0"/>
    <s v="Basic"/>
    <n v="0"/>
    <n v="0"/>
    <n v="121311.12"/>
    <x v="0"/>
    <s v="High"/>
    <x v="1"/>
    <x v="1"/>
  </r>
  <r>
    <n v="6675"/>
    <n v="15759034"/>
    <s v="Li Fonti"/>
    <n v="654"/>
    <x v="0"/>
    <x v="0"/>
    <x v="1"/>
    <n v="36"/>
    <s v="Middle Age"/>
    <n v="2"/>
    <x v="0"/>
    <n v="112262.84"/>
    <x v="0"/>
    <s v="Basic"/>
    <n v="1"/>
    <n v="0"/>
    <n v="12873.39"/>
    <x v="2"/>
    <s v="Low"/>
    <x v="1"/>
    <x v="1"/>
  </r>
  <r>
    <n v="6676"/>
    <n v="15724663"/>
    <s v="Christmas"/>
    <n v="654"/>
    <x v="0"/>
    <x v="1"/>
    <x v="0"/>
    <n v="36"/>
    <s v="Middle Age"/>
    <n v="5"/>
    <x v="2"/>
    <n v="0"/>
    <x v="2"/>
    <s v="Standard"/>
    <n v="0"/>
    <n v="0"/>
    <n v="157238.04999999999"/>
    <x v="1"/>
    <s v="High"/>
    <x v="1"/>
    <x v="1"/>
  </r>
  <r>
    <n v="6677"/>
    <n v="15594556"/>
    <s v="Chuter"/>
    <n v="619"/>
    <x v="0"/>
    <x v="1"/>
    <x v="1"/>
    <n v="52"/>
    <s v="Old"/>
    <n v="8"/>
    <x v="1"/>
    <n v="0"/>
    <x v="2"/>
    <s v="Standard"/>
    <n v="1"/>
    <n v="1"/>
    <n v="123242.11"/>
    <x v="1"/>
    <s v="High"/>
    <x v="1"/>
    <x v="1"/>
  </r>
  <r>
    <n v="6678"/>
    <n v="15737169"/>
    <s v="Johnson"/>
    <n v="642"/>
    <x v="0"/>
    <x v="1"/>
    <x v="1"/>
    <n v="26"/>
    <s v="Adolescence"/>
    <n v="8"/>
    <x v="1"/>
    <n v="144238.70000000001"/>
    <x v="0"/>
    <s v="Basic"/>
    <n v="1"/>
    <n v="1"/>
    <n v="184399.76"/>
    <x v="0"/>
    <s v="High"/>
    <x v="1"/>
    <x v="1"/>
  </r>
  <r>
    <n v="6679"/>
    <n v="15632472"/>
    <s v="Scott"/>
    <n v="472"/>
    <x v="2"/>
    <x v="1"/>
    <x v="0"/>
    <n v="32"/>
    <s v="Middle Age"/>
    <n v="1"/>
    <x v="0"/>
    <n v="159397.75"/>
    <x v="0"/>
    <s v="Basic"/>
    <n v="0"/>
    <n v="1"/>
    <n v="57323.18"/>
    <x v="0"/>
    <s v="Medium"/>
    <x v="1"/>
    <x v="1"/>
  </r>
  <r>
    <n v="6680"/>
    <n v="15722813"/>
    <s v="Byrne"/>
    <n v="470"/>
    <x v="2"/>
    <x v="1"/>
    <x v="1"/>
    <n v="30"/>
    <s v="Middle Age"/>
    <n v="4"/>
    <x v="2"/>
    <n v="125385.01"/>
    <x v="0"/>
    <s v="Basic"/>
    <n v="1"/>
    <n v="0"/>
    <n v="68293.929999999993"/>
    <x v="0"/>
    <s v="Medium"/>
    <x v="1"/>
    <x v="1"/>
  </r>
  <r>
    <n v="6681"/>
    <n v="15588450"/>
    <s v="Chukwudi"/>
    <n v="633"/>
    <x v="0"/>
    <x v="0"/>
    <x v="0"/>
    <n v="60"/>
    <s v="Old"/>
    <n v="8"/>
    <x v="1"/>
    <n v="69365.25"/>
    <x v="0"/>
    <s v="Basic"/>
    <n v="1"/>
    <n v="1"/>
    <n v="10288.24"/>
    <x v="2"/>
    <s v="Low"/>
    <x v="1"/>
    <x v="1"/>
  </r>
  <r>
    <n v="6682"/>
    <n v="15736717"/>
    <s v="Ma"/>
    <n v="602"/>
    <x v="0"/>
    <x v="0"/>
    <x v="1"/>
    <n v="31"/>
    <s v="Middle Age"/>
    <n v="7"/>
    <x v="1"/>
    <n v="155271.82999999999"/>
    <x v="0"/>
    <s v="Basic"/>
    <n v="1"/>
    <n v="1"/>
    <n v="179446.31"/>
    <x v="0"/>
    <s v="High"/>
    <x v="1"/>
    <x v="1"/>
  </r>
  <r>
    <n v="6683"/>
    <n v="15680683"/>
    <s v="Simmons"/>
    <n v="640"/>
    <x v="0"/>
    <x v="1"/>
    <x v="1"/>
    <n v="29"/>
    <s v="Adolescence"/>
    <n v="5"/>
    <x v="2"/>
    <n v="197200.04"/>
    <x v="2"/>
    <s v="Standard"/>
    <n v="1"/>
    <n v="0"/>
    <n v="141453.62"/>
    <x v="1"/>
    <s v="High"/>
    <x v="1"/>
    <x v="1"/>
  </r>
  <r>
    <n v="6684"/>
    <n v="15710316"/>
    <s v="Fang"/>
    <n v="454"/>
    <x v="2"/>
    <x v="1"/>
    <x v="0"/>
    <n v="48"/>
    <s v="Middle Age"/>
    <n v="5"/>
    <x v="2"/>
    <n v="144837.79"/>
    <x v="0"/>
    <s v="Basic"/>
    <n v="1"/>
    <n v="1"/>
    <n v="93151.77"/>
    <x v="0"/>
    <s v="Medium"/>
    <x v="1"/>
    <x v="1"/>
  </r>
  <r>
    <n v="6685"/>
    <n v="15746333"/>
    <s v="Blake"/>
    <n v="562"/>
    <x v="0"/>
    <x v="0"/>
    <x v="0"/>
    <n v="57"/>
    <s v="Old"/>
    <n v="3"/>
    <x v="2"/>
    <n v="0"/>
    <x v="1"/>
    <s v="Premium"/>
    <n v="1"/>
    <n v="0"/>
    <n v="6554.97"/>
    <x v="2"/>
    <s v="Low"/>
    <x v="0"/>
    <x v="0"/>
  </r>
  <r>
    <n v="6686"/>
    <n v="15606861"/>
    <s v="Tien"/>
    <n v="636"/>
    <x v="0"/>
    <x v="0"/>
    <x v="1"/>
    <n v="34"/>
    <s v="Middle Age"/>
    <n v="8"/>
    <x v="1"/>
    <n v="0"/>
    <x v="2"/>
    <s v="Standard"/>
    <n v="1"/>
    <n v="0"/>
    <n v="38570.129999999997"/>
    <x v="2"/>
    <s v="Low"/>
    <x v="1"/>
    <x v="1"/>
  </r>
  <r>
    <n v="6687"/>
    <n v="15641285"/>
    <s v="Yusupova"/>
    <n v="621"/>
    <x v="0"/>
    <x v="1"/>
    <x v="1"/>
    <n v="50"/>
    <s v="Middle Age"/>
    <n v="3"/>
    <x v="2"/>
    <n v="163085.79"/>
    <x v="0"/>
    <s v="Basic"/>
    <n v="0"/>
    <n v="1"/>
    <n v="131048.36"/>
    <x v="0"/>
    <s v="High"/>
    <x v="1"/>
    <x v="1"/>
  </r>
  <r>
    <n v="6688"/>
    <n v="15662908"/>
    <s v="Davidson"/>
    <n v="795"/>
    <x v="1"/>
    <x v="2"/>
    <x v="1"/>
    <n v="38"/>
    <s v="Middle Age"/>
    <n v="7"/>
    <x v="1"/>
    <n v="125903.22"/>
    <x v="2"/>
    <s v="Standard"/>
    <n v="1"/>
    <n v="1"/>
    <n v="127068.92"/>
    <x v="1"/>
    <s v="High"/>
    <x v="1"/>
    <x v="1"/>
  </r>
  <r>
    <n v="6689"/>
    <n v="15814267"/>
    <s v="Zhdanova"/>
    <n v="550"/>
    <x v="0"/>
    <x v="0"/>
    <x v="1"/>
    <n v="22"/>
    <s v="Adolescence"/>
    <n v="6"/>
    <x v="1"/>
    <n v="154377.29999999999"/>
    <x v="0"/>
    <s v="Basic"/>
    <n v="1"/>
    <n v="1"/>
    <n v="51721.52"/>
    <x v="0"/>
    <s v="Medium"/>
    <x v="1"/>
    <x v="1"/>
  </r>
  <r>
    <n v="6690"/>
    <n v="15614923"/>
    <s v="Nielson"/>
    <n v="630"/>
    <x v="0"/>
    <x v="1"/>
    <x v="1"/>
    <n v="41"/>
    <s v="Middle Age"/>
    <n v="7"/>
    <x v="1"/>
    <n v="107511.52"/>
    <x v="0"/>
    <s v="Basic"/>
    <n v="0"/>
    <n v="1"/>
    <n v="46156.87"/>
    <x v="2"/>
    <s v="Low"/>
    <x v="1"/>
    <x v="1"/>
  </r>
  <r>
    <n v="6691"/>
    <n v="15579223"/>
    <s v="Niu"/>
    <n v="573"/>
    <x v="0"/>
    <x v="2"/>
    <x v="1"/>
    <n v="30"/>
    <s v="Middle Age"/>
    <n v="8"/>
    <x v="1"/>
    <n v="127406.5"/>
    <x v="0"/>
    <s v="Basic"/>
    <n v="1"/>
    <n v="0"/>
    <n v="192950.6"/>
    <x v="0"/>
    <s v="High"/>
    <x v="1"/>
    <x v="1"/>
  </r>
  <r>
    <n v="6692"/>
    <n v="15651389"/>
    <s v="Kay"/>
    <n v="561"/>
    <x v="0"/>
    <x v="1"/>
    <x v="1"/>
    <n v="24"/>
    <s v="Adolescence"/>
    <n v="8"/>
    <x v="1"/>
    <n v="143656.54999999999"/>
    <x v="0"/>
    <s v="Basic"/>
    <n v="0"/>
    <n v="1"/>
    <n v="180932.46"/>
    <x v="0"/>
    <s v="High"/>
    <x v="1"/>
    <x v="1"/>
  </r>
  <r>
    <n v="6693"/>
    <n v="15677087"/>
    <s v="Green"/>
    <n v="662"/>
    <x v="0"/>
    <x v="0"/>
    <x v="0"/>
    <n v="39"/>
    <s v="Middle Age"/>
    <n v="5"/>
    <x v="2"/>
    <n v="138106.75"/>
    <x v="0"/>
    <s v="Basic"/>
    <n v="0"/>
    <n v="0"/>
    <n v="19596.73"/>
    <x v="2"/>
    <s v="Low"/>
    <x v="1"/>
    <x v="1"/>
  </r>
  <r>
    <n v="6694"/>
    <n v="15665784"/>
    <s v="She"/>
    <n v="637"/>
    <x v="0"/>
    <x v="0"/>
    <x v="1"/>
    <n v="27"/>
    <s v="Adolescence"/>
    <n v="9"/>
    <x v="3"/>
    <n v="128940.24"/>
    <x v="0"/>
    <s v="Basic"/>
    <n v="1"/>
    <n v="0"/>
    <n v="46786.92"/>
    <x v="2"/>
    <s v="Low"/>
    <x v="1"/>
    <x v="1"/>
  </r>
  <r>
    <n v="6695"/>
    <n v="15576706"/>
    <s v="Ajuluchukwu"/>
    <n v="651"/>
    <x v="0"/>
    <x v="2"/>
    <x v="1"/>
    <n v="37"/>
    <s v="Middle Age"/>
    <n v="9"/>
    <x v="3"/>
    <n v="114453.58"/>
    <x v="0"/>
    <s v="Basic"/>
    <n v="0"/>
    <n v="1"/>
    <n v="175820.91"/>
    <x v="0"/>
    <s v="High"/>
    <x v="1"/>
    <x v="1"/>
  </r>
  <r>
    <n v="6696"/>
    <n v="15615473"/>
    <s v="Sabbatini"/>
    <n v="646"/>
    <x v="0"/>
    <x v="0"/>
    <x v="0"/>
    <n v="33"/>
    <s v="Middle Age"/>
    <n v="2"/>
    <x v="0"/>
    <n v="0"/>
    <x v="2"/>
    <s v="Standard"/>
    <n v="0"/>
    <n v="0"/>
    <n v="198208"/>
    <x v="1"/>
    <s v="High"/>
    <x v="1"/>
    <x v="1"/>
  </r>
  <r>
    <n v="6697"/>
    <n v="15587299"/>
    <s v="Board"/>
    <n v="567"/>
    <x v="0"/>
    <x v="0"/>
    <x v="0"/>
    <n v="48"/>
    <s v="Middle Age"/>
    <n v="3"/>
    <x v="2"/>
    <n v="0"/>
    <x v="0"/>
    <s v="Basic"/>
    <n v="1"/>
    <n v="0"/>
    <n v="55362.45"/>
    <x v="0"/>
    <s v="Medium"/>
    <x v="1"/>
    <x v="1"/>
  </r>
  <r>
    <n v="6698"/>
    <n v="15655389"/>
    <s v="Leckie"/>
    <n v="638"/>
    <x v="0"/>
    <x v="0"/>
    <x v="1"/>
    <n v="41"/>
    <s v="Middle Age"/>
    <n v="1"/>
    <x v="0"/>
    <n v="131762.94"/>
    <x v="0"/>
    <s v="Basic"/>
    <n v="1"/>
    <n v="1"/>
    <n v="47675.29"/>
    <x v="2"/>
    <s v="Low"/>
    <x v="1"/>
    <x v="1"/>
  </r>
  <r>
    <n v="6699"/>
    <n v="15784491"/>
    <s v="Ho"/>
    <n v="725"/>
    <x v="1"/>
    <x v="0"/>
    <x v="0"/>
    <n v="31"/>
    <s v="Middle Age"/>
    <n v="6"/>
    <x v="1"/>
    <n v="0"/>
    <x v="0"/>
    <s v="Basic"/>
    <n v="0"/>
    <n v="0"/>
    <n v="61326.43"/>
    <x v="0"/>
    <s v="Medium"/>
    <x v="1"/>
    <x v="1"/>
  </r>
  <r>
    <n v="6700"/>
    <n v="15809999"/>
    <s v="Gordon"/>
    <n v="709"/>
    <x v="1"/>
    <x v="0"/>
    <x v="0"/>
    <n v="41"/>
    <s v="Middle Age"/>
    <n v="3"/>
    <x v="2"/>
    <n v="150300.65"/>
    <x v="2"/>
    <s v="Standard"/>
    <n v="1"/>
    <n v="0"/>
    <n v="71672.86"/>
    <x v="0"/>
    <s v="Medium"/>
    <x v="1"/>
    <x v="1"/>
  </r>
  <r>
    <n v="6701"/>
    <n v="15681115"/>
    <s v="Iroawuchi"/>
    <n v="787"/>
    <x v="1"/>
    <x v="1"/>
    <x v="1"/>
    <n v="39"/>
    <s v="Middle Age"/>
    <n v="10"/>
    <x v="3"/>
    <n v="108935.39"/>
    <x v="0"/>
    <s v="Basic"/>
    <n v="1"/>
    <n v="1"/>
    <n v="101168.3"/>
    <x v="0"/>
    <s v="High"/>
    <x v="1"/>
    <x v="1"/>
  </r>
  <r>
    <n v="6702"/>
    <n v="15629390"/>
    <s v="Liao"/>
    <n v="653"/>
    <x v="0"/>
    <x v="0"/>
    <x v="1"/>
    <n v="37"/>
    <s v="Middle Age"/>
    <n v="7"/>
    <x v="1"/>
    <n v="135847.47"/>
    <x v="0"/>
    <s v="Basic"/>
    <n v="1"/>
    <n v="0"/>
    <n v="144880.81"/>
    <x v="0"/>
    <s v="High"/>
    <x v="1"/>
    <x v="1"/>
  </r>
  <r>
    <n v="6703"/>
    <n v="15792668"/>
    <s v="Hamilton"/>
    <n v="661"/>
    <x v="0"/>
    <x v="2"/>
    <x v="1"/>
    <n v="37"/>
    <s v="Middle Age"/>
    <n v="7"/>
    <x v="1"/>
    <n v="109908.06"/>
    <x v="2"/>
    <s v="Standard"/>
    <n v="1"/>
    <n v="0"/>
    <n v="115037.67"/>
    <x v="1"/>
    <s v="High"/>
    <x v="0"/>
    <x v="0"/>
  </r>
  <r>
    <n v="6704"/>
    <n v="15583863"/>
    <s v="Chimaobim"/>
    <n v="681"/>
    <x v="0"/>
    <x v="2"/>
    <x v="1"/>
    <n v="49"/>
    <s v="Middle Age"/>
    <n v="8"/>
    <x v="1"/>
    <n v="142946.18"/>
    <x v="0"/>
    <s v="Basic"/>
    <n v="0"/>
    <n v="0"/>
    <n v="187280.51"/>
    <x v="0"/>
    <s v="High"/>
    <x v="0"/>
    <x v="0"/>
  </r>
  <r>
    <n v="6705"/>
    <n v="15681878"/>
    <s v="Fan"/>
    <n v="436"/>
    <x v="2"/>
    <x v="2"/>
    <x v="1"/>
    <n v="45"/>
    <s v="Middle Age"/>
    <n v="3"/>
    <x v="2"/>
    <n v="104339.11"/>
    <x v="2"/>
    <s v="Standard"/>
    <n v="1"/>
    <n v="1"/>
    <n v="183540.22"/>
    <x v="1"/>
    <s v="High"/>
    <x v="0"/>
    <x v="0"/>
  </r>
  <r>
    <n v="6706"/>
    <n v="15782875"/>
    <s v="Cayley"/>
    <n v="663"/>
    <x v="0"/>
    <x v="0"/>
    <x v="1"/>
    <n v="33"/>
    <s v="Middle Age"/>
    <n v="5"/>
    <x v="2"/>
    <n v="157274.35999999999"/>
    <x v="2"/>
    <s v="Standard"/>
    <n v="1"/>
    <n v="1"/>
    <n v="28531.81"/>
    <x v="2"/>
    <s v="Low"/>
    <x v="1"/>
    <x v="1"/>
  </r>
  <r>
    <n v="6707"/>
    <n v="15732235"/>
    <s v="Kuykendall"/>
    <n v="662"/>
    <x v="0"/>
    <x v="0"/>
    <x v="1"/>
    <n v="64"/>
    <s v="Old"/>
    <n v="0"/>
    <x v="0"/>
    <n v="98848.19"/>
    <x v="0"/>
    <s v="Basic"/>
    <n v="0"/>
    <n v="1"/>
    <n v="42730.12"/>
    <x v="2"/>
    <s v="Low"/>
    <x v="1"/>
    <x v="1"/>
  </r>
  <r>
    <n v="6708"/>
    <n v="15735909"/>
    <s v="McDonald"/>
    <n v="607"/>
    <x v="0"/>
    <x v="2"/>
    <x v="0"/>
    <n v="39"/>
    <s v="Middle Age"/>
    <n v="8"/>
    <x v="1"/>
    <n v="105103.33"/>
    <x v="0"/>
    <s v="Basic"/>
    <n v="1"/>
    <n v="0"/>
    <n v="104721.5"/>
    <x v="0"/>
    <s v="High"/>
    <x v="0"/>
    <x v="0"/>
  </r>
  <r>
    <n v="6709"/>
    <n v="15653448"/>
    <s v="Duncan"/>
    <n v="754"/>
    <x v="1"/>
    <x v="0"/>
    <x v="1"/>
    <n v="34"/>
    <s v="Middle Age"/>
    <n v="7"/>
    <x v="1"/>
    <n v="0"/>
    <x v="2"/>
    <s v="Standard"/>
    <n v="1"/>
    <n v="1"/>
    <n v="65219.85"/>
    <x v="0"/>
    <s v="Medium"/>
    <x v="1"/>
    <x v="1"/>
  </r>
  <r>
    <n v="6710"/>
    <n v="15587647"/>
    <s v="Browne"/>
    <n v="850"/>
    <x v="1"/>
    <x v="2"/>
    <x v="0"/>
    <n v="66"/>
    <s v="Old"/>
    <n v="0"/>
    <x v="0"/>
    <n v="127120.62"/>
    <x v="0"/>
    <s v="Basic"/>
    <n v="0"/>
    <n v="1"/>
    <n v="118929.64"/>
    <x v="0"/>
    <s v="High"/>
    <x v="0"/>
    <x v="0"/>
  </r>
  <r>
    <n v="6711"/>
    <n v="15701037"/>
    <s v="Barton"/>
    <n v="578"/>
    <x v="0"/>
    <x v="0"/>
    <x v="1"/>
    <n v="39"/>
    <s v="Middle Age"/>
    <n v="2"/>
    <x v="0"/>
    <n v="0"/>
    <x v="2"/>
    <s v="Standard"/>
    <n v="1"/>
    <n v="0"/>
    <n v="70563.899999999994"/>
    <x v="0"/>
    <s v="Medium"/>
    <x v="1"/>
    <x v="1"/>
  </r>
  <r>
    <n v="6712"/>
    <n v="15727499"/>
    <s v="Boyle"/>
    <n v="666"/>
    <x v="0"/>
    <x v="2"/>
    <x v="0"/>
    <n v="36"/>
    <s v="Middle Age"/>
    <n v="3"/>
    <x v="2"/>
    <n v="129118.5"/>
    <x v="2"/>
    <s v="Standard"/>
    <n v="0"/>
    <n v="0"/>
    <n v="139435.12"/>
    <x v="1"/>
    <s v="High"/>
    <x v="1"/>
    <x v="1"/>
  </r>
  <r>
    <n v="6713"/>
    <n v="15724838"/>
    <s v="Moretti"/>
    <n v="599"/>
    <x v="0"/>
    <x v="0"/>
    <x v="0"/>
    <n v="43"/>
    <s v="Middle Age"/>
    <n v="4"/>
    <x v="2"/>
    <n v="0"/>
    <x v="0"/>
    <s v="Basic"/>
    <n v="1"/>
    <n v="0"/>
    <n v="170347.1"/>
    <x v="0"/>
    <s v="High"/>
    <x v="1"/>
    <x v="1"/>
  </r>
  <r>
    <n v="6714"/>
    <n v="15666711"/>
    <s v="Ukaegbulam"/>
    <n v="586"/>
    <x v="0"/>
    <x v="0"/>
    <x v="0"/>
    <n v="46"/>
    <s v="Middle Age"/>
    <n v="0"/>
    <x v="0"/>
    <n v="0"/>
    <x v="1"/>
    <s v="Premium"/>
    <n v="0"/>
    <n v="1"/>
    <n v="131553.82"/>
    <x v="1"/>
    <s v="High"/>
    <x v="0"/>
    <x v="0"/>
  </r>
  <r>
    <n v="6715"/>
    <n v="15588933"/>
    <s v="Nwankwo"/>
    <n v="825"/>
    <x v="1"/>
    <x v="0"/>
    <x v="0"/>
    <n v="36"/>
    <s v="Middle Age"/>
    <n v="3"/>
    <x v="2"/>
    <n v="146053.66"/>
    <x v="0"/>
    <s v="Basic"/>
    <n v="1"/>
    <n v="1"/>
    <n v="138344.70000000001"/>
    <x v="0"/>
    <s v="High"/>
    <x v="1"/>
    <x v="1"/>
  </r>
  <r>
    <n v="6716"/>
    <n v="15763111"/>
    <s v="Niu"/>
    <n v="808"/>
    <x v="1"/>
    <x v="1"/>
    <x v="0"/>
    <n v="67"/>
    <s v="Old"/>
    <n v="10"/>
    <x v="3"/>
    <n v="124577.15"/>
    <x v="0"/>
    <s v="Basic"/>
    <n v="0"/>
    <n v="1"/>
    <n v="169894.39999999999"/>
    <x v="0"/>
    <s v="High"/>
    <x v="1"/>
    <x v="1"/>
  </r>
  <r>
    <n v="6717"/>
    <n v="15805676"/>
    <s v="Hsu"/>
    <n v="515"/>
    <x v="0"/>
    <x v="1"/>
    <x v="1"/>
    <n v="29"/>
    <s v="Adolescence"/>
    <n v="4"/>
    <x v="2"/>
    <n v="151012.54999999999"/>
    <x v="2"/>
    <s v="Standard"/>
    <n v="1"/>
    <n v="0"/>
    <n v="9770.9699999999993"/>
    <x v="2"/>
    <s v="Low"/>
    <x v="1"/>
    <x v="1"/>
  </r>
  <r>
    <n v="6718"/>
    <n v="15586674"/>
    <s v="Shaw"/>
    <n v="663"/>
    <x v="0"/>
    <x v="1"/>
    <x v="0"/>
    <n v="58"/>
    <s v="Old"/>
    <n v="5"/>
    <x v="2"/>
    <n v="216109.88"/>
    <x v="0"/>
    <s v="Basic"/>
    <n v="0"/>
    <n v="1"/>
    <n v="74176.710000000006"/>
    <x v="0"/>
    <s v="Medium"/>
    <x v="0"/>
    <x v="0"/>
  </r>
  <r>
    <n v="6719"/>
    <n v="15744553"/>
    <s v="Ho"/>
    <n v="444"/>
    <x v="2"/>
    <x v="0"/>
    <x v="1"/>
    <n v="34"/>
    <s v="Middle Age"/>
    <n v="2"/>
    <x v="0"/>
    <n v="144318.97"/>
    <x v="0"/>
    <s v="Basic"/>
    <n v="1"/>
    <n v="0"/>
    <n v="112668.06"/>
    <x v="0"/>
    <s v="High"/>
    <x v="1"/>
    <x v="1"/>
  </r>
  <r>
    <n v="6720"/>
    <n v="15776629"/>
    <s v="Christie"/>
    <n v="650"/>
    <x v="0"/>
    <x v="0"/>
    <x v="0"/>
    <n v="39"/>
    <s v="Middle Age"/>
    <n v="4"/>
    <x v="2"/>
    <n v="0"/>
    <x v="2"/>
    <s v="Standard"/>
    <n v="0"/>
    <n v="0"/>
    <n v="186275.7"/>
    <x v="1"/>
    <s v="High"/>
    <x v="1"/>
    <x v="1"/>
  </r>
  <r>
    <n v="6721"/>
    <n v="15647207"/>
    <s v="Onwuemelie"/>
    <n v="609"/>
    <x v="0"/>
    <x v="0"/>
    <x v="1"/>
    <n v="26"/>
    <s v="Adolescence"/>
    <n v="7"/>
    <x v="1"/>
    <n v="0"/>
    <x v="2"/>
    <s v="Standard"/>
    <n v="1"/>
    <n v="0"/>
    <n v="98463.99"/>
    <x v="0"/>
    <s v="Medium"/>
    <x v="1"/>
    <x v="1"/>
  </r>
  <r>
    <n v="6722"/>
    <n v="15715638"/>
    <s v="Ch'ang"/>
    <n v="824"/>
    <x v="1"/>
    <x v="2"/>
    <x v="1"/>
    <n v="77"/>
    <s v="Old"/>
    <n v="3"/>
    <x v="2"/>
    <n v="27517.15"/>
    <x v="2"/>
    <s v="Standard"/>
    <n v="0"/>
    <n v="1"/>
    <n v="2746.41"/>
    <x v="2"/>
    <s v="Low"/>
    <x v="1"/>
    <x v="1"/>
  </r>
  <r>
    <n v="6723"/>
    <n v="15750602"/>
    <s v="Clendinnen"/>
    <n v="662"/>
    <x v="0"/>
    <x v="0"/>
    <x v="1"/>
    <n v="29"/>
    <s v="Adolescence"/>
    <n v="5"/>
    <x v="2"/>
    <n v="147092.65"/>
    <x v="0"/>
    <s v="Basic"/>
    <n v="1"/>
    <n v="0"/>
    <n v="10928.3"/>
    <x v="2"/>
    <s v="Low"/>
    <x v="1"/>
    <x v="1"/>
  </r>
  <r>
    <n v="6724"/>
    <n v="15766810"/>
    <s v="Onyemauchechi"/>
    <n v="699"/>
    <x v="0"/>
    <x v="2"/>
    <x v="0"/>
    <n v="51"/>
    <s v="Old"/>
    <n v="2"/>
    <x v="0"/>
    <n v="92246.14"/>
    <x v="2"/>
    <s v="Standard"/>
    <n v="0"/>
    <n v="1"/>
    <n v="91346.03"/>
    <x v="0"/>
    <s v="Medium"/>
    <x v="1"/>
    <x v="1"/>
  </r>
  <r>
    <n v="6725"/>
    <n v="15756625"/>
    <s v="Crawford"/>
    <n v="752"/>
    <x v="1"/>
    <x v="0"/>
    <x v="0"/>
    <n v="41"/>
    <s v="Middle Age"/>
    <n v="8"/>
    <x v="1"/>
    <n v="0"/>
    <x v="2"/>
    <s v="Standard"/>
    <n v="1"/>
    <n v="0"/>
    <n v="139844.04"/>
    <x v="1"/>
    <s v="High"/>
    <x v="0"/>
    <x v="0"/>
  </r>
  <r>
    <n v="6726"/>
    <n v="15639552"/>
    <s v="Mellor"/>
    <n v="603"/>
    <x v="0"/>
    <x v="2"/>
    <x v="0"/>
    <n v="40"/>
    <s v="Middle Age"/>
    <n v="8"/>
    <x v="1"/>
    <n v="148897.01999999999"/>
    <x v="0"/>
    <s v="Basic"/>
    <n v="0"/>
    <n v="0"/>
    <n v="105052.9"/>
    <x v="0"/>
    <s v="High"/>
    <x v="1"/>
    <x v="1"/>
  </r>
  <r>
    <n v="6727"/>
    <n v="15633213"/>
    <s v="Rizzo"/>
    <n v="628"/>
    <x v="0"/>
    <x v="1"/>
    <x v="1"/>
    <n v="50"/>
    <s v="Middle Age"/>
    <n v="8"/>
    <x v="1"/>
    <n v="0"/>
    <x v="0"/>
    <s v="Basic"/>
    <n v="0"/>
    <n v="0"/>
    <n v="144366.82999999999"/>
    <x v="0"/>
    <s v="High"/>
    <x v="0"/>
    <x v="0"/>
  </r>
  <r>
    <n v="6728"/>
    <n v="15610416"/>
    <s v="Christie"/>
    <n v="745"/>
    <x v="1"/>
    <x v="0"/>
    <x v="0"/>
    <n v="36"/>
    <s v="Middle Age"/>
    <n v="9"/>
    <x v="3"/>
    <n v="0"/>
    <x v="0"/>
    <s v="Basic"/>
    <n v="1"/>
    <n v="0"/>
    <n v="19605.18"/>
    <x v="2"/>
    <s v="Low"/>
    <x v="0"/>
    <x v="0"/>
  </r>
  <r>
    <n v="6729"/>
    <n v="15715208"/>
    <s v="Watkins"/>
    <n v="804"/>
    <x v="1"/>
    <x v="2"/>
    <x v="0"/>
    <n v="33"/>
    <s v="Middle Age"/>
    <n v="10"/>
    <x v="3"/>
    <n v="138335.96"/>
    <x v="0"/>
    <s v="Basic"/>
    <n v="1"/>
    <n v="1"/>
    <n v="80483.759999999995"/>
    <x v="0"/>
    <s v="Medium"/>
    <x v="1"/>
    <x v="1"/>
  </r>
  <r>
    <n v="6730"/>
    <n v="15619608"/>
    <s v="Ojiofor"/>
    <n v="454"/>
    <x v="2"/>
    <x v="2"/>
    <x v="0"/>
    <n v="50"/>
    <s v="Middle Age"/>
    <n v="10"/>
    <x v="3"/>
    <n v="92895.56"/>
    <x v="0"/>
    <s v="Basic"/>
    <n v="1"/>
    <n v="0"/>
    <n v="154344"/>
    <x v="0"/>
    <s v="High"/>
    <x v="0"/>
    <x v="0"/>
  </r>
  <r>
    <n v="6731"/>
    <n v="15628697"/>
    <s v="Tung"/>
    <n v="631"/>
    <x v="0"/>
    <x v="1"/>
    <x v="1"/>
    <n v="46"/>
    <s v="Middle Age"/>
    <n v="9"/>
    <x v="3"/>
    <n v="160736.63"/>
    <x v="0"/>
    <s v="Basic"/>
    <n v="0"/>
    <n v="1"/>
    <n v="93503.02"/>
    <x v="0"/>
    <s v="Medium"/>
    <x v="1"/>
    <x v="1"/>
  </r>
  <r>
    <n v="6732"/>
    <n v="15643826"/>
    <s v="McKay"/>
    <n v="503"/>
    <x v="0"/>
    <x v="0"/>
    <x v="1"/>
    <n v="32"/>
    <s v="Middle Age"/>
    <n v="4"/>
    <x v="2"/>
    <n v="0"/>
    <x v="2"/>
    <s v="Standard"/>
    <n v="1"/>
    <n v="1"/>
    <n v="153036.97"/>
    <x v="1"/>
    <s v="High"/>
    <x v="1"/>
    <x v="1"/>
  </r>
  <r>
    <n v="6733"/>
    <n v="15718588"/>
    <s v="Meng"/>
    <n v="548"/>
    <x v="0"/>
    <x v="0"/>
    <x v="0"/>
    <n v="37"/>
    <s v="Middle Age"/>
    <n v="9"/>
    <x v="3"/>
    <n v="0"/>
    <x v="2"/>
    <s v="Standard"/>
    <n v="0"/>
    <n v="0"/>
    <n v="98029.58"/>
    <x v="0"/>
    <s v="Medium"/>
    <x v="1"/>
    <x v="1"/>
  </r>
  <r>
    <n v="6734"/>
    <n v="15709741"/>
    <s v="Hussain"/>
    <n v="668"/>
    <x v="0"/>
    <x v="0"/>
    <x v="1"/>
    <n v="28"/>
    <s v="Adolescence"/>
    <n v="4"/>
    <x v="2"/>
    <n v="107141.27"/>
    <x v="0"/>
    <s v="Basic"/>
    <n v="1"/>
    <n v="0"/>
    <n v="193018.71"/>
    <x v="0"/>
    <s v="High"/>
    <x v="1"/>
    <x v="1"/>
  </r>
  <r>
    <n v="6735"/>
    <n v="15723318"/>
    <s v="Mactier"/>
    <n v="619"/>
    <x v="0"/>
    <x v="0"/>
    <x v="0"/>
    <n v="55"/>
    <s v="Old"/>
    <n v="0"/>
    <x v="0"/>
    <n v="0"/>
    <x v="1"/>
    <s v="Premium"/>
    <n v="0"/>
    <n v="0"/>
    <n v="60810.64"/>
    <x v="0"/>
    <s v="Medium"/>
    <x v="0"/>
    <x v="0"/>
  </r>
  <r>
    <n v="6736"/>
    <n v="15717328"/>
    <s v="Hsueh"/>
    <n v="842"/>
    <x v="1"/>
    <x v="0"/>
    <x v="0"/>
    <n v="37"/>
    <s v="Middle Age"/>
    <n v="4"/>
    <x v="2"/>
    <n v="132446.07999999999"/>
    <x v="2"/>
    <s v="Standard"/>
    <n v="1"/>
    <n v="0"/>
    <n v="87071.18"/>
    <x v="0"/>
    <s v="Medium"/>
    <x v="0"/>
    <x v="0"/>
  </r>
  <r>
    <n v="6737"/>
    <n v="15771299"/>
    <s v="Nnachetam"/>
    <n v="707"/>
    <x v="1"/>
    <x v="0"/>
    <x v="0"/>
    <n v="57"/>
    <s v="Old"/>
    <n v="1"/>
    <x v="0"/>
    <n v="92053"/>
    <x v="0"/>
    <s v="Basic"/>
    <n v="1"/>
    <n v="1"/>
    <n v="164064.44"/>
    <x v="0"/>
    <s v="High"/>
    <x v="0"/>
    <x v="0"/>
  </r>
  <r>
    <n v="6738"/>
    <n v="15706223"/>
    <s v="Barnes"/>
    <n v="715"/>
    <x v="1"/>
    <x v="1"/>
    <x v="1"/>
    <n v="38"/>
    <s v="Middle Age"/>
    <n v="2"/>
    <x v="0"/>
    <n v="96798.79"/>
    <x v="2"/>
    <s v="Standard"/>
    <n v="1"/>
    <n v="1"/>
    <n v="4554.67"/>
    <x v="2"/>
    <s v="Low"/>
    <x v="1"/>
    <x v="1"/>
  </r>
  <r>
    <n v="6739"/>
    <n v="15612358"/>
    <s v="Christie"/>
    <n v="573"/>
    <x v="0"/>
    <x v="2"/>
    <x v="1"/>
    <n v="35"/>
    <s v="Middle Age"/>
    <n v="9"/>
    <x v="3"/>
    <n v="134498.54"/>
    <x v="2"/>
    <s v="Standard"/>
    <n v="1"/>
    <n v="1"/>
    <n v="119924.8"/>
    <x v="1"/>
    <s v="High"/>
    <x v="1"/>
    <x v="1"/>
  </r>
  <r>
    <n v="6740"/>
    <n v="15769191"/>
    <s v="Lipton"/>
    <n v="509"/>
    <x v="0"/>
    <x v="0"/>
    <x v="1"/>
    <n v="55"/>
    <s v="Old"/>
    <n v="8"/>
    <x v="1"/>
    <n v="132387.91"/>
    <x v="2"/>
    <s v="Standard"/>
    <n v="1"/>
    <n v="1"/>
    <n v="170360.11"/>
    <x v="1"/>
    <s v="High"/>
    <x v="1"/>
    <x v="1"/>
  </r>
  <r>
    <n v="6741"/>
    <n v="15618816"/>
    <s v="Yu"/>
    <n v="670"/>
    <x v="0"/>
    <x v="2"/>
    <x v="0"/>
    <n v="40"/>
    <s v="Middle Age"/>
    <n v="2"/>
    <x v="0"/>
    <n v="147171.20000000001"/>
    <x v="0"/>
    <s v="Basic"/>
    <n v="0"/>
    <n v="1"/>
    <n v="69850.039999999994"/>
    <x v="0"/>
    <s v="Medium"/>
    <x v="1"/>
    <x v="1"/>
  </r>
  <r>
    <n v="6742"/>
    <n v="15730810"/>
    <s v="Storey"/>
    <n v="613"/>
    <x v="0"/>
    <x v="1"/>
    <x v="1"/>
    <n v="44"/>
    <s v="Middle Age"/>
    <n v="9"/>
    <x v="3"/>
    <n v="100524.69"/>
    <x v="0"/>
    <s v="Basic"/>
    <n v="1"/>
    <n v="1"/>
    <n v="47298.95"/>
    <x v="2"/>
    <s v="Low"/>
    <x v="1"/>
    <x v="1"/>
  </r>
  <r>
    <n v="6743"/>
    <n v="15783463"/>
    <s v="Read"/>
    <n v="678"/>
    <x v="0"/>
    <x v="0"/>
    <x v="0"/>
    <n v="26"/>
    <s v="Adolescence"/>
    <n v="1"/>
    <x v="0"/>
    <n v="0"/>
    <x v="2"/>
    <s v="Standard"/>
    <n v="1"/>
    <n v="0"/>
    <n v="45443.68"/>
    <x v="2"/>
    <s v="Low"/>
    <x v="1"/>
    <x v="1"/>
  </r>
  <r>
    <n v="6744"/>
    <n v="15616213"/>
    <s v="Levy"/>
    <n v="555"/>
    <x v="0"/>
    <x v="2"/>
    <x v="0"/>
    <n v="51"/>
    <s v="Old"/>
    <n v="9"/>
    <x v="3"/>
    <n v="138214.5"/>
    <x v="0"/>
    <s v="Basic"/>
    <n v="1"/>
    <n v="0"/>
    <n v="198715.27"/>
    <x v="0"/>
    <s v="High"/>
    <x v="0"/>
    <x v="0"/>
  </r>
  <r>
    <n v="6745"/>
    <n v="15611287"/>
    <s v="Chiu"/>
    <n v="777"/>
    <x v="1"/>
    <x v="0"/>
    <x v="0"/>
    <n v="30"/>
    <s v="Middle Age"/>
    <n v="4"/>
    <x v="2"/>
    <n v="0"/>
    <x v="2"/>
    <s v="Standard"/>
    <n v="0"/>
    <n v="1"/>
    <n v="115611.97"/>
    <x v="1"/>
    <s v="High"/>
    <x v="1"/>
    <x v="1"/>
  </r>
  <r>
    <n v="6746"/>
    <n v="15786454"/>
    <s v="Moore"/>
    <n v="552"/>
    <x v="0"/>
    <x v="1"/>
    <x v="1"/>
    <n v="55"/>
    <s v="Old"/>
    <n v="3"/>
    <x v="2"/>
    <n v="0"/>
    <x v="0"/>
    <s v="Basic"/>
    <n v="1"/>
    <n v="1"/>
    <n v="40333.94"/>
    <x v="2"/>
    <s v="Low"/>
    <x v="1"/>
    <x v="1"/>
  </r>
  <r>
    <n v="6747"/>
    <n v="15768682"/>
    <s v="Amies"/>
    <n v="640"/>
    <x v="0"/>
    <x v="1"/>
    <x v="1"/>
    <n v="39"/>
    <s v="Middle Age"/>
    <n v="3"/>
    <x v="2"/>
    <n v="0"/>
    <x v="0"/>
    <s v="Basic"/>
    <n v="1"/>
    <n v="1"/>
    <n v="105997.25"/>
    <x v="0"/>
    <s v="High"/>
    <x v="1"/>
    <x v="1"/>
  </r>
  <r>
    <n v="6748"/>
    <n v="15766172"/>
    <s v="Tsao"/>
    <n v="541"/>
    <x v="0"/>
    <x v="0"/>
    <x v="1"/>
    <n v="34"/>
    <s v="Middle Age"/>
    <n v="3"/>
    <x v="2"/>
    <n v="128743.55"/>
    <x v="0"/>
    <s v="Basic"/>
    <n v="1"/>
    <n v="0"/>
    <n v="134851.12"/>
    <x v="0"/>
    <s v="High"/>
    <x v="1"/>
    <x v="1"/>
  </r>
  <r>
    <n v="6749"/>
    <n v="15637646"/>
    <s v="Rowley"/>
    <n v="756"/>
    <x v="1"/>
    <x v="0"/>
    <x v="1"/>
    <n v="31"/>
    <s v="Middle Age"/>
    <n v="10"/>
    <x v="3"/>
    <n v="122647.32"/>
    <x v="0"/>
    <s v="Basic"/>
    <n v="0"/>
    <n v="0"/>
    <n v="61666.87"/>
    <x v="0"/>
    <s v="Medium"/>
    <x v="1"/>
    <x v="1"/>
  </r>
  <r>
    <n v="6750"/>
    <n v="15653404"/>
    <s v="Aliyev"/>
    <n v="684"/>
    <x v="0"/>
    <x v="1"/>
    <x v="0"/>
    <n v="24"/>
    <s v="Adolescence"/>
    <n v="9"/>
    <x v="3"/>
    <n v="79263.899999999994"/>
    <x v="0"/>
    <s v="Basic"/>
    <n v="0"/>
    <n v="1"/>
    <n v="196574.48"/>
    <x v="0"/>
    <s v="High"/>
    <x v="1"/>
    <x v="1"/>
  </r>
  <r>
    <n v="6751"/>
    <n v="15690546"/>
    <s v="Riley"/>
    <n v="618"/>
    <x v="0"/>
    <x v="0"/>
    <x v="0"/>
    <n v="42"/>
    <s v="Middle Age"/>
    <n v="2"/>
    <x v="0"/>
    <n v="0"/>
    <x v="3"/>
    <s v="Premium"/>
    <n v="0"/>
    <n v="0"/>
    <n v="111097.39"/>
    <x v="1"/>
    <s v="High"/>
    <x v="0"/>
    <x v="0"/>
  </r>
  <r>
    <n v="6752"/>
    <n v="15735636"/>
    <s v="Toscano"/>
    <n v="604"/>
    <x v="0"/>
    <x v="0"/>
    <x v="0"/>
    <n v="53"/>
    <s v="Old"/>
    <n v="2"/>
    <x v="0"/>
    <n v="121389.78"/>
    <x v="0"/>
    <s v="Basic"/>
    <n v="1"/>
    <n v="1"/>
    <n v="48201.64"/>
    <x v="2"/>
    <s v="Low"/>
    <x v="0"/>
    <x v="0"/>
  </r>
  <r>
    <n v="6753"/>
    <n v="15605424"/>
    <s v="Oluchukwu"/>
    <n v="624"/>
    <x v="0"/>
    <x v="1"/>
    <x v="1"/>
    <n v="38"/>
    <s v="Middle Age"/>
    <n v="7"/>
    <x v="1"/>
    <n v="123906.55"/>
    <x v="0"/>
    <s v="Basic"/>
    <n v="1"/>
    <n v="0"/>
    <n v="135096.78"/>
    <x v="0"/>
    <s v="High"/>
    <x v="1"/>
    <x v="1"/>
  </r>
  <r>
    <n v="6754"/>
    <n v="15568449"/>
    <s v="Fu"/>
    <n v="661"/>
    <x v="0"/>
    <x v="1"/>
    <x v="1"/>
    <n v="38"/>
    <s v="Middle Age"/>
    <n v="7"/>
    <x v="1"/>
    <n v="143006.70000000001"/>
    <x v="0"/>
    <s v="Basic"/>
    <n v="1"/>
    <n v="1"/>
    <n v="15650.89"/>
    <x v="2"/>
    <s v="Low"/>
    <x v="1"/>
    <x v="1"/>
  </r>
  <r>
    <n v="6755"/>
    <n v="15688085"/>
    <s v="Warner"/>
    <n v="627"/>
    <x v="0"/>
    <x v="1"/>
    <x v="0"/>
    <n v="28"/>
    <s v="Adolescence"/>
    <n v="3"/>
    <x v="2"/>
    <n v="157597.60999999999"/>
    <x v="0"/>
    <s v="Basic"/>
    <n v="0"/>
    <n v="1"/>
    <n v="34097.22"/>
    <x v="2"/>
    <s v="Low"/>
    <x v="1"/>
    <x v="1"/>
  </r>
  <r>
    <n v="6756"/>
    <n v="15683483"/>
    <s v="Fleming"/>
    <n v="812"/>
    <x v="1"/>
    <x v="1"/>
    <x v="1"/>
    <n v="38"/>
    <s v="Middle Age"/>
    <n v="3"/>
    <x v="2"/>
    <n v="127117.8"/>
    <x v="2"/>
    <s v="Standard"/>
    <n v="1"/>
    <n v="1"/>
    <n v="174822.74"/>
    <x v="1"/>
    <s v="High"/>
    <x v="1"/>
    <x v="1"/>
  </r>
  <r>
    <n v="6757"/>
    <n v="15659567"/>
    <s v="Ch'iu"/>
    <n v="473"/>
    <x v="2"/>
    <x v="0"/>
    <x v="0"/>
    <n v="39"/>
    <s v="Middle Age"/>
    <n v="9"/>
    <x v="3"/>
    <n v="117103.26"/>
    <x v="2"/>
    <s v="Standard"/>
    <n v="1"/>
    <n v="1"/>
    <n v="85937.52"/>
    <x v="0"/>
    <s v="Medium"/>
    <x v="0"/>
    <x v="0"/>
  </r>
  <r>
    <n v="6758"/>
    <n v="15766667"/>
    <s v="Langler"/>
    <n v="717"/>
    <x v="1"/>
    <x v="1"/>
    <x v="1"/>
    <n v="36"/>
    <s v="Middle Age"/>
    <n v="2"/>
    <x v="0"/>
    <n v="102989.83"/>
    <x v="2"/>
    <s v="Standard"/>
    <n v="0"/>
    <n v="1"/>
    <n v="49185.57"/>
    <x v="2"/>
    <s v="Low"/>
    <x v="1"/>
    <x v="1"/>
  </r>
  <r>
    <n v="6759"/>
    <n v="15624975"/>
    <s v="Angelo"/>
    <n v="693"/>
    <x v="0"/>
    <x v="1"/>
    <x v="1"/>
    <n v="28"/>
    <s v="Adolescence"/>
    <n v="1"/>
    <x v="0"/>
    <n v="145118.82999999999"/>
    <x v="0"/>
    <s v="Basic"/>
    <n v="0"/>
    <n v="1"/>
    <n v="77742.38"/>
    <x v="0"/>
    <s v="Medium"/>
    <x v="1"/>
    <x v="1"/>
  </r>
  <r>
    <n v="6760"/>
    <n v="15660878"/>
    <s v="T'ien"/>
    <n v="705"/>
    <x v="1"/>
    <x v="0"/>
    <x v="1"/>
    <n v="92"/>
    <s v="Old"/>
    <n v="1"/>
    <x v="0"/>
    <n v="126076.24"/>
    <x v="2"/>
    <s v="Standard"/>
    <n v="1"/>
    <n v="1"/>
    <n v="34436.83"/>
    <x v="2"/>
    <s v="Low"/>
    <x v="1"/>
    <x v="1"/>
  </r>
  <r>
    <n v="6761"/>
    <n v="15586557"/>
    <s v="Milani"/>
    <n v="661"/>
    <x v="0"/>
    <x v="0"/>
    <x v="1"/>
    <n v="41"/>
    <s v="Middle Age"/>
    <n v="5"/>
    <x v="2"/>
    <n v="0"/>
    <x v="0"/>
    <s v="Basic"/>
    <n v="0"/>
    <n v="1"/>
    <n v="88279.6"/>
    <x v="0"/>
    <s v="Medium"/>
    <x v="1"/>
    <x v="1"/>
  </r>
  <r>
    <n v="6762"/>
    <n v="15746183"/>
    <s v="Pye"/>
    <n v="573"/>
    <x v="0"/>
    <x v="0"/>
    <x v="0"/>
    <n v="27"/>
    <s v="Adolescence"/>
    <n v="4"/>
    <x v="2"/>
    <n v="0"/>
    <x v="2"/>
    <s v="Standard"/>
    <n v="1"/>
    <n v="1"/>
    <n v="157549.6"/>
    <x v="1"/>
    <s v="High"/>
    <x v="1"/>
    <x v="1"/>
  </r>
  <r>
    <n v="6763"/>
    <n v="15631457"/>
    <s v="Asher"/>
    <n v="639"/>
    <x v="0"/>
    <x v="0"/>
    <x v="1"/>
    <n v="37"/>
    <s v="Middle Age"/>
    <n v="5"/>
    <x v="2"/>
    <n v="98186.7"/>
    <x v="0"/>
    <s v="Basic"/>
    <n v="0"/>
    <n v="1"/>
    <n v="173386.95"/>
    <x v="0"/>
    <s v="High"/>
    <x v="1"/>
    <x v="1"/>
  </r>
  <r>
    <n v="6764"/>
    <n v="15754053"/>
    <s v="Chung"/>
    <n v="718"/>
    <x v="1"/>
    <x v="0"/>
    <x v="0"/>
    <n v="67"/>
    <s v="Old"/>
    <n v="7"/>
    <x v="1"/>
    <n v="0"/>
    <x v="1"/>
    <s v="Premium"/>
    <n v="1"/>
    <n v="1"/>
    <n v="82782.080000000002"/>
    <x v="0"/>
    <s v="Medium"/>
    <x v="1"/>
    <x v="1"/>
  </r>
  <r>
    <n v="6765"/>
    <n v="15645839"/>
    <s v="Yudin"/>
    <n v="570"/>
    <x v="0"/>
    <x v="0"/>
    <x v="1"/>
    <n v="37"/>
    <s v="Middle Age"/>
    <n v="6"/>
    <x v="1"/>
    <n v="0"/>
    <x v="0"/>
    <s v="Basic"/>
    <n v="1"/>
    <n v="1"/>
    <n v="187758.5"/>
    <x v="0"/>
    <s v="High"/>
    <x v="1"/>
    <x v="1"/>
  </r>
  <r>
    <n v="6766"/>
    <n v="15689955"/>
    <s v="Arcuri"/>
    <n v="461"/>
    <x v="2"/>
    <x v="0"/>
    <x v="0"/>
    <n v="40"/>
    <s v="Middle Age"/>
    <n v="7"/>
    <x v="1"/>
    <n v="0"/>
    <x v="2"/>
    <s v="Standard"/>
    <n v="1"/>
    <n v="0"/>
    <n v="176547.8"/>
    <x v="1"/>
    <s v="High"/>
    <x v="1"/>
    <x v="1"/>
  </r>
  <r>
    <n v="6767"/>
    <n v="15593510"/>
    <s v="Capon"/>
    <n v="638"/>
    <x v="0"/>
    <x v="2"/>
    <x v="0"/>
    <n v="33"/>
    <s v="Middle Age"/>
    <n v="5"/>
    <x v="2"/>
    <n v="129335.65"/>
    <x v="0"/>
    <s v="Basic"/>
    <n v="1"/>
    <n v="1"/>
    <n v="56585.2"/>
    <x v="0"/>
    <s v="Medium"/>
    <x v="0"/>
    <x v="0"/>
  </r>
  <r>
    <n v="6768"/>
    <n v="15654964"/>
    <s v="Piccio"/>
    <n v="608"/>
    <x v="0"/>
    <x v="1"/>
    <x v="1"/>
    <n v="48"/>
    <s v="Middle Age"/>
    <n v="7"/>
    <x v="1"/>
    <n v="75801.740000000005"/>
    <x v="0"/>
    <s v="Basic"/>
    <n v="1"/>
    <n v="0"/>
    <n v="125762.95"/>
    <x v="0"/>
    <s v="High"/>
    <x v="1"/>
    <x v="1"/>
  </r>
  <r>
    <n v="6769"/>
    <n v="15594039"/>
    <s v="Lung"/>
    <n v="599"/>
    <x v="0"/>
    <x v="1"/>
    <x v="1"/>
    <n v="42"/>
    <s v="Middle Age"/>
    <n v="6"/>
    <x v="1"/>
    <n v="0"/>
    <x v="2"/>
    <s v="Standard"/>
    <n v="1"/>
    <n v="0"/>
    <n v="113868.4"/>
    <x v="1"/>
    <s v="High"/>
    <x v="1"/>
    <x v="1"/>
  </r>
  <r>
    <n v="6770"/>
    <n v="15625929"/>
    <s v="Trevisan"/>
    <n v="762"/>
    <x v="1"/>
    <x v="0"/>
    <x v="0"/>
    <n v="44"/>
    <s v="Middle Age"/>
    <n v="7"/>
    <x v="1"/>
    <n v="159316.64000000001"/>
    <x v="0"/>
    <s v="Basic"/>
    <n v="0"/>
    <n v="0"/>
    <n v="24780.13"/>
    <x v="2"/>
    <s v="Low"/>
    <x v="1"/>
    <x v="1"/>
  </r>
  <r>
    <n v="6771"/>
    <n v="15815295"/>
    <s v="John"/>
    <n v="662"/>
    <x v="0"/>
    <x v="0"/>
    <x v="0"/>
    <n v="38"/>
    <s v="Middle Age"/>
    <n v="2"/>
    <x v="0"/>
    <n v="96479.81"/>
    <x v="0"/>
    <s v="Basic"/>
    <n v="1"/>
    <n v="0"/>
    <n v="120259.41"/>
    <x v="0"/>
    <s v="High"/>
    <x v="1"/>
    <x v="1"/>
  </r>
  <r>
    <n v="6772"/>
    <n v="15621818"/>
    <s v="Anayolisa"/>
    <n v="747"/>
    <x v="1"/>
    <x v="2"/>
    <x v="1"/>
    <n v="29"/>
    <s v="Adolescence"/>
    <n v="7"/>
    <x v="1"/>
    <n v="117726.33"/>
    <x v="0"/>
    <s v="Basic"/>
    <n v="1"/>
    <n v="1"/>
    <n v="175398.34"/>
    <x v="0"/>
    <s v="High"/>
    <x v="1"/>
    <x v="1"/>
  </r>
  <r>
    <n v="6773"/>
    <n v="15652700"/>
    <s v="Ritchie"/>
    <n v="539"/>
    <x v="0"/>
    <x v="0"/>
    <x v="1"/>
    <n v="39"/>
    <s v="Middle Age"/>
    <n v="6"/>
    <x v="1"/>
    <n v="0"/>
    <x v="2"/>
    <s v="Standard"/>
    <n v="1"/>
    <n v="1"/>
    <n v="86767.48"/>
    <x v="0"/>
    <s v="Medium"/>
    <x v="1"/>
    <x v="1"/>
  </r>
  <r>
    <n v="6774"/>
    <n v="15636860"/>
    <s v="Ch'eng"/>
    <n v="625"/>
    <x v="0"/>
    <x v="0"/>
    <x v="1"/>
    <n v="43"/>
    <s v="Middle Age"/>
    <n v="4"/>
    <x v="2"/>
    <n v="122351.29"/>
    <x v="0"/>
    <s v="Basic"/>
    <n v="1"/>
    <n v="0"/>
    <n v="71216.600000000006"/>
    <x v="0"/>
    <s v="Medium"/>
    <x v="1"/>
    <x v="1"/>
  </r>
  <r>
    <n v="6775"/>
    <n v="15569432"/>
    <s v="Macleod"/>
    <n v="656"/>
    <x v="0"/>
    <x v="0"/>
    <x v="0"/>
    <n v="48"/>
    <s v="Middle Age"/>
    <n v="9"/>
    <x v="3"/>
    <n v="0"/>
    <x v="2"/>
    <s v="Standard"/>
    <n v="1"/>
    <n v="1"/>
    <n v="85240.61"/>
    <x v="0"/>
    <s v="Medium"/>
    <x v="0"/>
    <x v="0"/>
  </r>
  <r>
    <n v="6776"/>
    <n v="15751455"/>
    <s v="Boyle"/>
    <n v="469"/>
    <x v="2"/>
    <x v="0"/>
    <x v="0"/>
    <n v="48"/>
    <s v="Middle Age"/>
    <n v="5"/>
    <x v="2"/>
    <n v="0"/>
    <x v="0"/>
    <s v="Basic"/>
    <n v="1"/>
    <n v="0"/>
    <n v="160529.71"/>
    <x v="0"/>
    <s v="High"/>
    <x v="0"/>
    <x v="0"/>
  </r>
  <r>
    <n v="6777"/>
    <n v="15800583"/>
    <s v="Chukwuemeka"/>
    <n v="621"/>
    <x v="0"/>
    <x v="1"/>
    <x v="0"/>
    <n v="43"/>
    <s v="Middle Age"/>
    <n v="8"/>
    <x v="1"/>
    <n v="0"/>
    <x v="0"/>
    <s v="Basic"/>
    <n v="0"/>
    <n v="0"/>
    <n v="102806.6"/>
    <x v="0"/>
    <s v="High"/>
    <x v="1"/>
    <x v="1"/>
  </r>
  <r>
    <n v="6778"/>
    <n v="15770214"/>
    <s v="Bryant"/>
    <n v="754"/>
    <x v="1"/>
    <x v="0"/>
    <x v="0"/>
    <n v="27"/>
    <s v="Adolescence"/>
    <n v="7"/>
    <x v="1"/>
    <n v="0"/>
    <x v="2"/>
    <s v="Standard"/>
    <n v="1"/>
    <n v="0"/>
    <n v="144134.64000000001"/>
    <x v="1"/>
    <s v="High"/>
    <x v="1"/>
    <x v="1"/>
  </r>
  <r>
    <n v="6779"/>
    <n v="15613463"/>
    <s v="Hackett"/>
    <n v="679"/>
    <x v="0"/>
    <x v="2"/>
    <x v="0"/>
    <n v="50"/>
    <s v="Middle Age"/>
    <n v="6"/>
    <x v="1"/>
    <n v="132598.38"/>
    <x v="2"/>
    <s v="Standard"/>
    <n v="1"/>
    <n v="1"/>
    <n v="184017.98"/>
    <x v="1"/>
    <s v="High"/>
    <x v="1"/>
    <x v="1"/>
  </r>
  <r>
    <n v="6780"/>
    <n v="15587066"/>
    <s v="Kovaleva"/>
    <n v="535"/>
    <x v="0"/>
    <x v="0"/>
    <x v="1"/>
    <n v="38"/>
    <s v="Middle Age"/>
    <n v="2"/>
    <x v="0"/>
    <n v="119272.29"/>
    <x v="0"/>
    <s v="Basic"/>
    <n v="0"/>
    <n v="0"/>
    <n v="195896.59"/>
    <x v="0"/>
    <s v="High"/>
    <x v="0"/>
    <x v="0"/>
  </r>
  <r>
    <n v="6781"/>
    <n v="15693752"/>
    <s v="Reed"/>
    <n v="487"/>
    <x v="2"/>
    <x v="0"/>
    <x v="1"/>
    <n v="37"/>
    <s v="Middle Age"/>
    <n v="2"/>
    <x v="0"/>
    <n v="0"/>
    <x v="2"/>
    <s v="Standard"/>
    <n v="1"/>
    <n v="1"/>
    <n v="126722.57"/>
    <x v="1"/>
    <s v="High"/>
    <x v="1"/>
    <x v="1"/>
  </r>
  <r>
    <n v="6782"/>
    <n v="15714874"/>
    <s v="Major"/>
    <n v="850"/>
    <x v="1"/>
    <x v="0"/>
    <x v="0"/>
    <n v="42"/>
    <s v="Middle Age"/>
    <n v="3"/>
    <x v="2"/>
    <n v="0"/>
    <x v="2"/>
    <s v="Standard"/>
    <n v="1"/>
    <n v="1"/>
    <n v="176883.42"/>
    <x v="1"/>
    <s v="High"/>
    <x v="1"/>
    <x v="1"/>
  </r>
  <r>
    <n v="6783"/>
    <n v="15657809"/>
    <s v="Lo"/>
    <n v="585"/>
    <x v="0"/>
    <x v="0"/>
    <x v="1"/>
    <n v="55"/>
    <s v="Old"/>
    <n v="10"/>
    <x v="3"/>
    <n v="106415.57"/>
    <x v="1"/>
    <s v="Premium"/>
    <n v="1"/>
    <n v="1"/>
    <n v="122960.98"/>
    <x v="1"/>
    <s v="High"/>
    <x v="0"/>
    <x v="0"/>
  </r>
  <r>
    <n v="6784"/>
    <n v="15651955"/>
    <s v="Hanson"/>
    <n v="603"/>
    <x v="0"/>
    <x v="0"/>
    <x v="1"/>
    <n v="31"/>
    <s v="Middle Age"/>
    <n v="4"/>
    <x v="2"/>
    <n v="0"/>
    <x v="2"/>
    <s v="Standard"/>
    <n v="0"/>
    <n v="1"/>
    <n v="9607.1"/>
    <x v="2"/>
    <s v="Low"/>
    <x v="1"/>
    <x v="1"/>
  </r>
  <r>
    <n v="6785"/>
    <n v="15570912"/>
    <s v="Ogbonnaya"/>
    <n v="728"/>
    <x v="1"/>
    <x v="2"/>
    <x v="0"/>
    <n v="32"/>
    <s v="Middle Age"/>
    <n v="9"/>
    <x v="3"/>
    <n v="127772.1"/>
    <x v="2"/>
    <s v="Standard"/>
    <n v="1"/>
    <n v="1"/>
    <n v="152643.48000000001"/>
    <x v="1"/>
    <s v="High"/>
    <x v="1"/>
    <x v="1"/>
  </r>
  <r>
    <n v="6786"/>
    <n v="15640266"/>
    <s v="Windsor"/>
    <n v="621"/>
    <x v="0"/>
    <x v="1"/>
    <x v="1"/>
    <n v="41"/>
    <s v="Middle Age"/>
    <n v="5"/>
    <x v="2"/>
    <n v="104631.67"/>
    <x v="0"/>
    <s v="Basic"/>
    <n v="1"/>
    <n v="1"/>
    <n v="95551.22"/>
    <x v="0"/>
    <s v="Medium"/>
    <x v="1"/>
    <x v="1"/>
  </r>
  <r>
    <n v="6787"/>
    <n v="15652069"/>
    <s v="Calabrese"/>
    <n v="833"/>
    <x v="1"/>
    <x v="0"/>
    <x v="1"/>
    <n v="30"/>
    <s v="Middle Age"/>
    <n v="1"/>
    <x v="0"/>
    <n v="0"/>
    <x v="2"/>
    <s v="Standard"/>
    <n v="1"/>
    <n v="0"/>
    <n v="141860.62"/>
    <x v="1"/>
    <s v="High"/>
    <x v="1"/>
    <x v="1"/>
  </r>
  <r>
    <n v="6788"/>
    <n v="15596074"/>
    <s v="Keating"/>
    <n v="502"/>
    <x v="0"/>
    <x v="0"/>
    <x v="1"/>
    <n v="37"/>
    <s v="Middle Age"/>
    <n v="10"/>
    <x v="3"/>
    <n v="0"/>
    <x v="0"/>
    <s v="Basic"/>
    <n v="1"/>
    <n v="1"/>
    <n v="76642.679999999993"/>
    <x v="0"/>
    <s v="Medium"/>
    <x v="1"/>
    <x v="1"/>
  </r>
  <r>
    <n v="6789"/>
    <n v="15800268"/>
    <s v="Costa"/>
    <n v="825"/>
    <x v="1"/>
    <x v="2"/>
    <x v="1"/>
    <n v="37"/>
    <s v="Middle Age"/>
    <n v="6"/>
    <x v="1"/>
    <n v="118050.79"/>
    <x v="0"/>
    <s v="Basic"/>
    <n v="0"/>
    <n v="1"/>
    <n v="52301.15"/>
    <x v="0"/>
    <s v="Medium"/>
    <x v="1"/>
    <x v="1"/>
  </r>
  <r>
    <n v="6790"/>
    <n v="15809847"/>
    <s v="Tan"/>
    <n v="668"/>
    <x v="0"/>
    <x v="0"/>
    <x v="1"/>
    <n v="46"/>
    <s v="Middle Age"/>
    <n v="0"/>
    <x v="0"/>
    <n v="0"/>
    <x v="2"/>
    <s v="Standard"/>
    <n v="0"/>
    <n v="0"/>
    <n v="29388.02"/>
    <x v="2"/>
    <s v="Low"/>
    <x v="1"/>
    <x v="1"/>
  </r>
  <r>
    <n v="6791"/>
    <n v="15599074"/>
    <s v="Ma"/>
    <n v="487"/>
    <x v="2"/>
    <x v="1"/>
    <x v="0"/>
    <n v="40"/>
    <s v="Middle Age"/>
    <n v="6"/>
    <x v="1"/>
    <n v="136093.74"/>
    <x v="0"/>
    <s v="Basic"/>
    <n v="0"/>
    <n v="1"/>
    <n v="193408.43"/>
    <x v="0"/>
    <s v="High"/>
    <x v="1"/>
    <x v="1"/>
  </r>
  <r>
    <n v="6792"/>
    <n v="15599591"/>
    <s v="Martin"/>
    <n v="600"/>
    <x v="0"/>
    <x v="2"/>
    <x v="0"/>
    <n v="39"/>
    <s v="Middle Age"/>
    <n v="7"/>
    <x v="1"/>
    <n v="88477.36"/>
    <x v="2"/>
    <s v="Standard"/>
    <n v="1"/>
    <n v="0"/>
    <n v="58632.37"/>
    <x v="0"/>
    <s v="Medium"/>
    <x v="1"/>
    <x v="1"/>
  </r>
  <r>
    <n v="6793"/>
    <n v="15776096"/>
    <s v="Halpern"/>
    <n v="606"/>
    <x v="0"/>
    <x v="1"/>
    <x v="1"/>
    <n v="34"/>
    <s v="Middle Age"/>
    <n v="3"/>
    <x v="2"/>
    <n v="161572.24"/>
    <x v="0"/>
    <s v="Basic"/>
    <n v="0"/>
    <n v="1"/>
    <n v="191076.22"/>
    <x v="0"/>
    <s v="High"/>
    <x v="1"/>
    <x v="1"/>
  </r>
  <r>
    <n v="6794"/>
    <n v="15611669"/>
    <s v="Nyhan"/>
    <n v="623"/>
    <x v="0"/>
    <x v="2"/>
    <x v="1"/>
    <n v="50"/>
    <s v="Middle Age"/>
    <n v="7"/>
    <x v="1"/>
    <n v="126608.37"/>
    <x v="0"/>
    <s v="Basic"/>
    <n v="0"/>
    <n v="1"/>
    <n v="645.61"/>
    <x v="2"/>
    <s v="Low"/>
    <x v="0"/>
    <x v="0"/>
  </r>
  <r>
    <n v="6795"/>
    <n v="15694098"/>
    <s v="Jackson"/>
    <n v="575"/>
    <x v="0"/>
    <x v="0"/>
    <x v="0"/>
    <n v="54"/>
    <s v="Old"/>
    <n v="9"/>
    <x v="3"/>
    <n v="68332.960000000006"/>
    <x v="0"/>
    <s v="Basic"/>
    <n v="1"/>
    <n v="1"/>
    <n v="144390.75"/>
    <x v="0"/>
    <s v="High"/>
    <x v="1"/>
    <x v="1"/>
  </r>
  <r>
    <n v="6796"/>
    <n v="15713347"/>
    <s v="Reynolds"/>
    <n v="577"/>
    <x v="0"/>
    <x v="1"/>
    <x v="1"/>
    <n v="48"/>
    <s v="Middle Age"/>
    <n v="6"/>
    <x v="1"/>
    <n v="179852.26"/>
    <x v="0"/>
    <s v="Basic"/>
    <n v="1"/>
    <n v="0"/>
    <n v="193580.32"/>
    <x v="0"/>
    <s v="High"/>
    <x v="1"/>
    <x v="1"/>
  </r>
  <r>
    <n v="6797"/>
    <n v="15713094"/>
    <s v="Tai"/>
    <n v="651"/>
    <x v="0"/>
    <x v="0"/>
    <x v="0"/>
    <n v="25"/>
    <s v="Adolescence"/>
    <n v="8"/>
    <x v="1"/>
    <n v="0"/>
    <x v="2"/>
    <s v="Standard"/>
    <n v="1"/>
    <n v="1"/>
    <n v="126761.2"/>
    <x v="1"/>
    <s v="High"/>
    <x v="1"/>
    <x v="1"/>
  </r>
  <r>
    <n v="6798"/>
    <n v="15811978"/>
    <s v="Trevisani"/>
    <n v="693"/>
    <x v="0"/>
    <x v="2"/>
    <x v="1"/>
    <n v="46"/>
    <s v="Middle Age"/>
    <n v="2"/>
    <x v="0"/>
    <n v="104763.41"/>
    <x v="0"/>
    <s v="Basic"/>
    <n v="1"/>
    <n v="1"/>
    <n v="62368.33"/>
    <x v="0"/>
    <s v="Medium"/>
    <x v="1"/>
    <x v="1"/>
  </r>
  <r>
    <n v="6799"/>
    <n v="15799925"/>
    <s v="Uwakwe"/>
    <n v="800"/>
    <x v="1"/>
    <x v="0"/>
    <x v="1"/>
    <n v="60"/>
    <s v="Old"/>
    <n v="6"/>
    <x v="1"/>
    <n v="88541.57"/>
    <x v="2"/>
    <s v="Standard"/>
    <n v="1"/>
    <n v="1"/>
    <n v="131718.12"/>
    <x v="1"/>
    <s v="High"/>
    <x v="1"/>
    <x v="1"/>
  </r>
  <r>
    <n v="6800"/>
    <n v="15692575"/>
    <s v="Kerr"/>
    <n v="760"/>
    <x v="1"/>
    <x v="0"/>
    <x v="1"/>
    <n v="38"/>
    <s v="Middle Age"/>
    <n v="6"/>
    <x v="1"/>
    <n v="162888.73000000001"/>
    <x v="0"/>
    <s v="Basic"/>
    <n v="1"/>
    <n v="0"/>
    <n v="91098.76"/>
    <x v="0"/>
    <s v="Medium"/>
    <x v="0"/>
    <x v="0"/>
  </r>
  <r>
    <n v="6801"/>
    <n v="15743149"/>
    <s v="Findlay"/>
    <n v="711"/>
    <x v="1"/>
    <x v="0"/>
    <x v="0"/>
    <n v="35"/>
    <s v="Middle Age"/>
    <n v="8"/>
    <x v="1"/>
    <n v="0"/>
    <x v="0"/>
    <s v="Basic"/>
    <n v="1"/>
    <n v="1"/>
    <n v="67508.009999999995"/>
    <x v="0"/>
    <s v="Medium"/>
    <x v="1"/>
    <x v="1"/>
  </r>
  <r>
    <n v="6802"/>
    <n v="15776947"/>
    <s v="Ugorji"/>
    <n v="637"/>
    <x v="0"/>
    <x v="1"/>
    <x v="1"/>
    <n v="43"/>
    <s v="Middle Age"/>
    <n v="8"/>
    <x v="1"/>
    <n v="0"/>
    <x v="0"/>
    <s v="Basic"/>
    <n v="1"/>
    <n v="0"/>
    <n v="12156.93"/>
    <x v="2"/>
    <s v="Low"/>
    <x v="0"/>
    <x v="0"/>
  </r>
  <r>
    <n v="6803"/>
    <n v="15700656"/>
    <s v="Balashova"/>
    <n v="662"/>
    <x v="0"/>
    <x v="0"/>
    <x v="1"/>
    <n v="32"/>
    <s v="Middle Age"/>
    <n v="9"/>
    <x v="3"/>
    <n v="0"/>
    <x v="2"/>
    <s v="Standard"/>
    <n v="0"/>
    <n v="0"/>
    <n v="65089.38"/>
    <x v="0"/>
    <s v="Medium"/>
    <x v="1"/>
    <x v="1"/>
  </r>
  <r>
    <n v="6804"/>
    <n v="15594515"/>
    <s v="Cheng"/>
    <n v="568"/>
    <x v="0"/>
    <x v="0"/>
    <x v="0"/>
    <n v="44"/>
    <s v="Middle Age"/>
    <n v="7"/>
    <x v="1"/>
    <n v="0"/>
    <x v="2"/>
    <s v="Standard"/>
    <n v="0"/>
    <n v="0"/>
    <n v="62370.67"/>
    <x v="0"/>
    <s v="Medium"/>
    <x v="0"/>
    <x v="0"/>
  </r>
  <r>
    <n v="6805"/>
    <n v="15787884"/>
    <s v="Martin"/>
    <n v="692"/>
    <x v="0"/>
    <x v="0"/>
    <x v="0"/>
    <n v="30"/>
    <s v="Middle Age"/>
    <n v="7"/>
    <x v="1"/>
    <n v="0"/>
    <x v="2"/>
    <s v="Standard"/>
    <n v="1"/>
    <n v="1"/>
    <n v="18826.34"/>
    <x v="2"/>
    <s v="Low"/>
    <x v="1"/>
    <x v="1"/>
  </r>
  <r>
    <n v="6806"/>
    <n v="15577988"/>
    <s v="Skinner"/>
    <n v="614"/>
    <x v="0"/>
    <x v="0"/>
    <x v="0"/>
    <n v="35"/>
    <s v="Middle Age"/>
    <n v="1"/>
    <x v="0"/>
    <n v="0"/>
    <x v="2"/>
    <s v="Standard"/>
    <n v="1"/>
    <n v="1"/>
    <n v="3342.62"/>
    <x v="2"/>
    <s v="Low"/>
    <x v="1"/>
    <x v="1"/>
  </r>
  <r>
    <n v="6807"/>
    <n v="15795586"/>
    <s v="McDonald"/>
    <n v="478"/>
    <x v="2"/>
    <x v="0"/>
    <x v="1"/>
    <n v="35"/>
    <s v="Middle Age"/>
    <n v="1"/>
    <x v="0"/>
    <n v="92474.05"/>
    <x v="0"/>
    <s v="Basic"/>
    <n v="1"/>
    <n v="0"/>
    <n v="178626.07"/>
    <x v="0"/>
    <s v="High"/>
    <x v="1"/>
    <x v="1"/>
  </r>
  <r>
    <n v="6808"/>
    <n v="15677739"/>
    <s v="Dellucci"/>
    <n v="562"/>
    <x v="0"/>
    <x v="0"/>
    <x v="1"/>
    <n v="36"/>
    <s v="Middle Age"/>
    <n v="6"/>
    <x v="1"/>
    <n v="0"/>
    <x v="2"/>
    <s v="Standard"/>
    <n v="1"/>
    <n v="0"/>
    <n v="32845.32"/>
    <x v="2"/>
    <s v="Low"/>
    <x v="1"/>
    <x v="1"/>
  </r>
  <r>
    <n v="6809"/>
    <n v="15720134"/>
    <s v="Reynolds"/>
    <n v="709"/>
    <x v="1"/>
    <x v="2"/>
    <x v="1"/>
    <n v="30"/>
    <s v="Middle Age"/>
    <n v="9"/>
    <x v="3"/>
    <n v="115479.48"/>
    <x v="2"/>
    <s v="Standard"/>
    <n v="1"/>
    <n v="1"/>
    <n v="134732.99"/>
    <x v="1"/>
    <s v="High"/>
    <x v="1"/>
    <x v="1"/>
  </r>
  <r>
    <n v="6810"/>
    <n v="15688868"/>
    <s v="Birdsall"/>
    <n v="684"/>
    <x v="0"/>
    <x v="0"/>
    <x v="0"/>
    <n v="26"/>
    <s v="Adolescence"/>
    <n v="5"/>
    <x v="2"/>
    <n v="87098.91"/>
    <x v="0"/>
    <s v="Basic"/>
    <n v="0"/>
    <n v="0"/>
    <n v="106095.82"/>
    <x v="0"/>
    <s v="High"/>
    <x v="1"/>
    <x v="1"/>
  </r>
  <r>
    <n v="6811"/>
    <n v="15642996"/>
    <s v="Tsai"/>
    <n v="546"/>
    <x v="0"/>
    <x v="2"/>
    <x v="0"/>
    <n v="42"/>
    <s v="Middle Age"/>
    <n v="9"/>
    <x v="3"/>
    <n v="86351.85"/>
    <x v="2"/>
    <s v="Standard"/>
    <n v="1"/>
    <n v="0"/>
    <n v="57380.13"/>
    <x v="0"/>
    <s v="Medium"/>
    <x v="1"/>
    <x v="1"/>
  </r>
  <r>
    <n v="6812"/>
    <n v="15771222"/>
    <s v="Oguejiofor"/>
    <n v="779"/>
    <x v="1"/>
    <x v="0"/>
    <x v="0"/>
    <n v="42"/>
    <s v="Middle Age"/>
    <n v="5"/>
    <x v="2"/>
    <n v="0"/>
    <x v="2"/>
    <s v="Standard"/>
    <n v="0"/>
    <n v="0"/>
    <n v="25951.91"/>
    <x v="2"/>
    <s v="Low"/>
    <x v="1"/>
    <x v="1"/>
  </r>
  <r>
    <n v="6813"/>
    <n v="15605059"/>
    <s v="Mackie"/>
    <n v="576"/>
    <x v="0"/>
    <x v="2"/>
    <x v="1"/>
    <n v="63"/>
    <s v="Old"/>
    <n v="3"/>
    <x v="2"/>
    <n v="148843.56"/>
    <x v="0"/>
    <s v="Basic"/>
    <n v="1"/>
    <n v="0"/>
    <n v="69414.13"/>
    <x v="0"/>
    <s v="Medium"/>
    <x v="0"/>
    <x v="0"/>
  </r>
  <r>
    <n v="6814"/>
    <n v="15568088"/>
    <s v="Jamieson"/>
    <n v="481"/>
    <x v="2"/>
    <x v="2"/>
    <x v="1"/>
    <n v="44"/>
    <s v="Middle Age"/>
    <n v="3"/>
    <x v="2"/>
    <n v="163714.51999999999"/>
    <x v="0"/>
    <s v="Basic"/>
    <n v="1"/>
    <n v="0"/>
    <n v="96123.72"/>
    <x v="0"/>
    <s v="Medium"/>
    <x v="1"/>
    <x v="1"/>
  </r>
  <r>
    <n v="6815"/>
    <n v="15665943"/>
    <s v="Mai"/>
    <n v="445"/>
    <x v="2"/>
    <x v="0"/>
    <x v="1"/>
    <n v="25"/>
    <s v="Adolescence"/>
    <n v="6"/>
    <x v="1"/>
    <n v="0"/>
    <x v="2"/>
    <s v="Standard"/>
    <n v="1"/>
    <n v="0"/>
    <n v="119425.94"/>
    <x v="1"/>
    <s v="High"/>
    <x v="1"/>
    <x v="1"/>
  </r>
  <r>
    <n v="6816"/>
    <n v="15795571"/>
    <s v="Patterson"/>
    <n v="606"/>
    <x v="0"/>
    <x v="1"/>
    <x v="1"/>
    <n v="36"/>
    <s v="Middle Age"/>
    <n v="0"/>
    <x v="0"/>
    <n v="94153.56"/>
    <x v="0"/>
    <s v="Basic"/>
    <n v="0"/>
    <n v="1"/>
    <n v="120138.27"/>
    <x v="0"/>
    <s v="High"/>
    <x v="1"/>
    <x v="1"/>
  </r>
  <r>
    <n v="6817"/>
    <n v="15662243"/>
    <s v="Taylor"/>
    <n v="559"/>
    <x v="0"/>
    <x v="0"/>
    <x v="1"/>
    <n v="50"/>
    <s v="Middle Age"/>
    <n v="5"/>
    <x v="2"/>
    <n v="162702.35"/>
    <x v="0"/>
    <s v="Basic"/>
    <n v="0"/>
    <n v="0"/>
    <n v="150548.5"/>
    <x v="0"/>
    <s v="High"/>
    <x v="0"/>
    <x v="0"/>
  </r>
  <r>
    <n v="6818"/>
    <n v="15593128"/>
    <s v="Vinogradoff"/>
    <n v="608"/>
    <x v="0"/>
    <x v="0"/>
    <x v="0"/>
    <n v="56"/>
    <s v="Old"/>
    <n v="10"/>
    <x v="3"/>
    <n v="129255.2"/>
    <x v="2"/>
    <s v="Standard"/>
    <n v="1"/>
    <n v="0"/>
    <n v="142492.04"/>
    <x v="1"/>
    <s v="High"/>
    <x v="0"/>
    <x v="0"/>
  </r>
  <r>
    <n v="6819"/>
    <n v="15589739"/>
    <s v="North"/>
    <n v="698"/>
    <x v="0"/>
    <x v="0"/>
    <x v="1"/>
    <n v="41"/>
    <s v="Middle Age"/>
    <n v="3"/>
    <x v="2"/>
    <n v="90605.29"/>
    <x v="0"/>
    <s v="Basic"/>
    <n v="1"/>
    <n v="1"/>
    <n v="14357"/>
    <x v="2"/>
    <s v="Low"/>
    <x v="1"/>
    <x v="1"/>
  </r>
  <r>
    <n v="6820"/>
    <n v="15787602"/>
    <s v="Carter"/>
    <n v="568"/>
    <x v="0"/>
    <x v="1"/>
    <x v="1"/>
    <n v="39"/>
    <s v="Middle Age"/>
    <n v="5"/>
    <x v="2"/>
    <n v="0"/>
    <x v="2"/>
    <s v="Standard"/>
    <n v="1"/>
    <n v="1"/>
    <n v="129569.92"/>
    <x v="1"/>
    <s v="High"/>
    <x v="1"/>
    <x v="1"/>
  </r>
  <r>
    <n v="6821"/>
    <n v="15685019"/>
    <s v="Graham"/>
    <n v="528"/>
    <x v="0"/>
    <x v="0"/>
    <x v="1"/>
    <n v="29"/>
    <s v="Adolescence"/>
    <n v="3"/>
    <x v="2"/>
    <n v="102787.42"/>
    <x v="0"/>
    <s v="Basic"/>
    <n v="1"/>
    <n v="0"/>
    <n v="55972.56"/>
    <x v="0"/>
    <s v="Medium"/>
    <x v="1"/>
    <x v="1"/>
  </r>
  <r>
    <n v="6822"/>
    <n v="15704209"/>
    <s v="Noble"/>
    <n v="802"/>
    <x v="1"/>
    <x v="0"/>
    <x v="0"/>
    <n v="39"/>
    <s v="Middle Age"/>
    <n v="7"/>
    <x v="1"/>
    <n v="120145.96"/>
    <x v="2"/>
    <s v="Standard"/>
    <n v="0"/>
    <n v="1"/>
    <n v="59497.01"/>
    <x v="0"/>
    <s v="Medium"/>
    <x v="0"/>
    <x v="0"/>
  </r>
  <r>
    <n v="6823"/>
    <n v="15605264"/>
    <s v="Walker"/>
    <n v="669"/>
    <x v="0"/>
    <x v="2"/>
    <x v="1"/>
    <n v="47"/>
    <s v="Middle Age"/>
    <n v="0"/>
    <x v="0"/>
    <n v="63723.78"/>
    <x v="2"/>
    <s v="Standard"/>
    <n v="1"/>
    <n v="1"/>
    <n v="181928.25"/>
    <x v="1"/>
    <s v="High"/>
    <x v="1"/>
    <x v="1"/>
  </r>
  <r>
    <n v="6824"/>
    <n v="15708265"/>
    <s v="Chibugo"/>
    <n v="581"/>
    <x v="0"/>
    <x v="1"/>
    <x v="0"/>
    <n v="24"/>
    <s v="Adolescence"/>
    <n v="10"/>
    <x v="3"/>
    <n v="159203.71"/>
    <x v="0"/>
    <s v="Basic"/>
    <n v="1"/>
    <n v="1"/>
    <n v="102517.83"/>
    <x v="0"/>
    <s v="High"/>
    <x v="0"/>
    <x v="0"/>
  </r>
  <r>
    <n v="6825"/>
    <n v="15740264"/>
    <s v="Yobachi"/>
    <n v="640"/>
    <x v="0"/>
    <x v="0"/>
    <x v="1"/>
    <n v="38"/>
    <s v="Middle Age"/>
    <n v="9"/>
    <x v="3"/>
    <n v="0"/>
    <x v="2"/>
    <s v="Standard"/>
    <n v="1"/>
    <n v="0"/>
    <n v="88827.67"/>
    <x v="0"/>
    <s v="Medium"/>
    <x v="1"/>
    <x v="1"/>
  </r>
  <r>
    <n v="6826"/>
    <n v="15615477"/>
    <s v="Ignatyeva"/>
    <n v="529"/>
    <x v="0"/>
    <x v="1"/>
    <x v="0"/>
    <n v="44"/>
    <s v="Middle Age"/>
    <n v="1"/>
    <x v="0"/>
    <n v="0"/>
    <x v="2"/>
    <s v="Standard"/>
    <n v="0"/>
    <n v="0"/>
    <n v="14161.3"/>
    <x v="2"/>
    <s v="Low"/>
    <x v="1"/>
    <x v="1"/>
  </r>
  <r>
    <n v="6827"/>
    <n v="15727361"/>
    <s v="Chiemela"/>
    <n v="547"/>
    <x v="0"/>
    <x v="0"/>
    <x v="0"/>
    <n v="51"/>
    <s v="Old"/>
    <n v="1"/>
    <x v="0"/>
    <n v="0"/>
    <x v="2"/>
    <s v="Standard"/>
    <n v="1"/>
    <n v="1"/>
    <n v="56908.41"/>
    <x v="0"/>
    <s v="Medium"/>
    <x v="1"/>
    <x v="1"/>
  </r>
  <r>
    <n v="6828"/>
    <n v="15760216"/>
    <s v="Pokrovskaya"/>
    <n v="718"/>
    <x v="1"/>
    <x v="0"/>
    <x v="0"/>
    <n v="49"/>
    <s v="Middle Age"/>
    <n v="10"/>
    <x v="3"/>
    <n v="0"/>
    <x v="0"/>
    <s v="Basic"/>
    <n v="1"/>
    <n v="0"/>
    <n v="184474.72"/>
    <x v="0"/>
    <s v="High"/>
    <x v="0"/>
    <x v="0"/>
  </r>
  <r>
    <n v="6829"/>
    <n v="15806134"/>
    <s v="Storey"/>
    <n v="707"/>
    <x v="1"/>
    <x v="2"/>
    <x v="1"/>
    <n v="34"/>
    <s v="Middle Age"/>
    <n v="9"/>
    <x v="3"/>
    <n v="162691.16"/>
    <x v="2"/>
    <s v="Standard"/>
    <n v="1"/>
    <n v="0"/>
    <n v="94912.78"/>
    <x v="0"/>
    <s v="Medium"/>
    <x v="1"/>
    <x v="1"/>
  </r>
  <r>
    <n v="6830"/>
    <n v="15601351"/>
    <s v="Moroney"/>
    <n v="735"/>
    <x v="1"/>
    <x v="0"/>
    <x v="1"/>
    <n v="43"/>
    <s v="Middle Age"/>
    <n v="9"/>
    <x v="3"/>
    <n v="127806.91"/>
    <x v="0"/>
    <s v="Basic"/>
    <n v="1"/>
    <n v="1"/>
    <n v="73069.59"/>
    <x v="0"/>
    <s v="Medium"/>
    <x v="1"/>
    <x v="1"/>
  </r>
  <r>
    <n v="6831"/>
    <n v="15669262"/>
    <s v="Maslov"/>
    <n v="765"/>
    <x v="1"/>
    <x v="0"/>
    <x v="1"/>
    <n v="43"/>
    <s v="Middle Age"/>
    <n v="9"/>
    <x v="3"/>
    <n v="157960.49"/>
    <x v="2"/>
    <s v="Standard"/>
    <n v="0"/>
    <n v="0"/>
    <n v="136602.79999999999"/>
    <x v="1"/>
    <s v="High"/>
    <x v="1"/>
    <x v="1"/>
  </r>
  <r>
    <n v="6832"/>
    <n v="15696989"/>
    <s v="Chukwueloka"/>
    <n v="469"/>
    <x v="2"/>
    <x v="2"/>
    <x v="0"/>
    <n v="52"/>
    <s v="Old"/>
    <n v="8"/>
    <x v="1"/>
    <n v="139493.25"/>
    <x v="1"/>
    <s v="Premium"/>
    <n v="0"/>
    <n v="0"/>
    <n v="150093.32"/>
    <x v="1"/>
    <s v="High"/>
    <x v="0"/>
    <x v="0"/>
  </r>
  <r>
    <n v="6833"/>
    <n v="15688498"/>
    <s v="Chu"/>
    <n v="594"/>
    <x v="0"/>
    <x v="2"/>
    <x v="0"/>
    <n v="21"/>
    <s v="Adolescence"/>
    <n v="2"/>
    <x v="0"/>
    <n v="87096.82"/>
    <x v="2"/>
    <s v="Standard"/>
    <n v="1"/>
    <n v="0"/>
    <n v="168186.11"/>
    <x v="1"/>
    <s v="High"/>
    <x v="1"/>
    <x v="1"/>
  </r>
  <r>
    <n v="6834"/>
    <n v="15686964"/>
    <s v="Spence"/>
    <n v="675"/>
    <x v="0"/>
    <x v="0"/>
    <x v="0"/>
    <n v="34"/>
    <s v="Middle Age"/>
    <n v="10"/>
    <x v="3"/>
    <n v="84944.58"/>
    <x v="0"/>
    <s v="Basic"/>
    <n v="0"/>
    <n v="0"/>
    <n v="146230.63"/>
    <x v="0"/>
    <s v="High"/>
    <x v="1"/>
    <x v="1"/>
  </r>
  <r>
    <n v="6835"/>
    <n v="15625035"/>
    <s v="Mills"/>
    <n v="703"/>
    <x v="1"/>
    <x v="0"/>
    <x v="1"/>
    <n v="50"/>
    <s v="Middle Age"/>
    <n v="8"/>
    <x v="1"/>
    <n v="160139.59"/>
    <x v="2"/>
    <s v="Standard"/>
    <n v="1"/>
    <n v="1"/>
    <n v="79314.100000000006"/>
    <x v="0"/>
    <s v="Medium"/>
    <x v="1"/>
    <x v="1"/>
  </r>
  <r>
    <n v="6836"/>
    <n v="15618391"/>
    <s v="Doyle"/>
    <n v="810"/>
    <x v="1"/>
    <x v="0"/>
    <x v="1"/>
    <n v="33"/>
    <s v="Middle Age"/>
    <n v="6"/>
    <x v="1"/>
    <n v="0"/>
    <x v="2"/>
    <s v="Standard"/>
    <n v="1"/>
    <n v="1"/>
    <n v="77965.67"/>
    <x v="0"/>
    <s v="Medium"/>
    <x v="1"/>
    <x v="1"/>
  </r>
  <r>
    <n v="6837"/>
    <n v="15591344"/>
    <s v="Donnelly"/>
    <n v="715"/>
    <x v="1"/>
    <x v="1"/>
    <x v="1"/>
    <n v="42"/>
    <s v="Middle Age"/>
    <n v="6"/>
    <x v="1"/>
    <n v="0"/>
    <x v="2"/>
    <s v="Standard"/>
    <n v="1"/>
    <n v="1"/>
    <n v="128745.69"/>
    <x v="1"/>
    <s v="High"/>
    <x v="1"/>
    <x v="1"/>
  </r>
  <r>
    <n v="6838"/>
    <n v="15605455"/>
    <s v="Tai"/>
    <n v="664"/>
    <x v="0"/>
    <x v="0"/>
    <x v="1"/>
    <n v="40"/>
    <s v="Middle Age"/>
    <n v="9"/>
    <x v="3"/>
    <n v="0"/>
    <x v="2"/>
    <s v="Standard"/>
    <n v="1"/>
    <n v="0"/>
    <n v="194767.3"/>
    <x v="1"/>
    <s v="High"/>
    <x v="1"/>
    <x v="1"/>
  </r>
  <r>
    <n v="6839"/>
    <n v="15680804"/>
    <s v="Abbott"/>
    <n v="850"/>
    <x v="1"/>
    <x v="0"/>
    <x v="1"/>
    <n v="29"/>
    <s v="Adolescence"/>
    <n v="6"/>
    <x v="1"/>
    <n v="0"/>
    <x v="2"/>
    <s v="Standard"/>
    <n v="1"/>
    <n v="1"/>
    <n v="10672.54"/>
    <x v="2"/>
    <s v="Low"/>
    <x v="1"/>
    <x v="1"/>
  </r>
  <r>
    <n v="6840"/>
    <n v="15768282"/>
    <s v="Perez"/>
    <n v="724"/>
    <x v="1"/>
    <x v="2"/>
    <x v="1"/>
    <n v="36"/>
    <s v="Middle Age"/>
    <n v="6"/>
    <x v="1"/>
    <n v="94615.11"/>
    <x v="2"/>
    <s v="Standard"/>
    <n v="1"/>
    <n v="1"/>
    <n v="10627.21"/>
    <x v="2"/>
    <s v="Low"/>
    <x v="1"/>
    <x v="1"/>
  </r>
  <r>
    <n v="6841"/>
    <n v="15685826"/>
    <s v="Hsiung"/>
    <n v="563"/>
    <x v="0"/>
    <x v="0"/>
    <x v="1"/>
    <n v="30"/>
    <s v="Middle Age"/>
    <n v="7"/>
    <x v="1"/>
    <n v="90727.79"/>
    <x v="0"/>
    <s v="Basic"/>
    <n v="1"/>
    <n v="0"/>
    <n v="122268.75"/>
    <x v="0"/>
    <s v="High"/>
    <x v="1"/>
    <x v="1"/>
  </r>
  <r>
    <n v="6842"/>
    <n v="15793491"/>
    <s v="Cherkasova"/>
    <n v="714"/>
    <x v="1"/>
    <x v="2"/>
    <x v="1"/>
    <n v="26"/>
    <s v="Adolescence"/>
    <n v="3"/>
    <x v="2"/>
    <n v="119545.48"/>
    <x v="2"/>
    <s v="Standard"/>
    <n v="1"/>
    <n v="0"/>
    <n v="65482.94"/>
    <x v="0"/>
    <s v="Medium"/>
    <x v="1"/>
    <x v="1"/>
  </r>
  <r>
    <n v="6843"/>
    <n v="15797787"/>
    <s v="Denisov"/>
    <n v="614"/>
    <x v="0"/>
    <x v="0"/>
    <x v="1"/>
    <n v="36"/>
    <s v="Middle Age"/>
    <n v="1"/>
    <x v="0"/>
    <n v="118311.76"/>
    <x v="0"/>
    <s v="Basic"/>
    <n v="1"/>
    <n v="0"/>
    <n v="146134.68"/>
    <x v="0"/>
    <s v="High"/>
    <x v="1"/>
    <x v="1"/>
  </r>
  <r>
    <n v="6844"/>
    <n v="15611171"/>
    <s v="Fowler"/>
    <n v="740"/>
    <x v="1"/>
    <x v="0"/>
    <x v="1"/>
    <n v="33"/>
    <s v="Middle Age"/>
    <n v="1"/>
    <x v="0"/>
    <n v="129574.98"/>
    <x v="0"/>
    <s v="Basic"/>
    <n v="1"/>
    <n v="1"/>
    <n v="123300.38"/>
    <x v="0"/>
    <s v="High"/>
    <x v="1"/>
    <x v="1"/>
  </r>
  <r>
    <n v="6845"/>
    <n v="15601627"/>
    <s v="Siciliano"/>
    <n v="587"/>
    <x v="0"/>
    <x v="0"/>
    <x v="1"/>
    <n v="33"/>
    <s v="Middle Age"/>
    <n v="8"/>
    <x v="1"/>
    <n v="148163.57"/>
    <x v="0"/>
    <s v="Basic"/>
    <n v="0"/>
    <n v="0"/>
    <n v="122925.4"/>
    <x v="0"/>
    <s v="High"/>
    <x v="1"/>
    <x v="1"/>
  </r>
  <r>
    <n v="6846"/>
    <n v="15734085"/>
    <s v="Crocker"/>
    <n v="465"/>
    <x v="2"/>
    <x v="2"/>
    <x v="1"/>
    <n v="24"/>
    <s v="Adolescence"/>
    <n v="5"/>
    <x v="2"/>
    <n v="117154.9"/>
    <x v="0"/>
    <s v="Basic"/>
    <n v="1"/>
    <n v="1"/>
    <n v="127744.02"/>
    <x v="0"/>
    <s v="High"/>
    <x v="1"/>
    <x v="1"/>
  </r>
  <r>
    <n v="6847"/>
    <n v="15809309"/>
    <s v="Longo"/>
    <n v="689"/>
    <x v="0"/>
    <x v="1"/>
    <x v="0"/>
    <n v="40"/>
    <s v="Middle Age"/>
    <n v="5"/>
    <x v="2"/>
    <n v="154251.67000000001"/>
    <x v="0"/>
    <s v="Basic"/>
    <n v="0"/>
    <n v="1"/>
    <n v="118319.5"/>
    <x v="0"/>
    <s v="High"/>
    <x v="1"/>
    <x v="1"/>
  </r>
  <r>
    <n v="6848"/>
    <n v="15809462"/>
    <s v="Polyakova"/>
    <n v="656"/>
    <x v="0"/>
    <x v="0"/>
    <x v="1"/>
    <n v="30"/>
    <s v="Middle Age"/>
    <n v="3"/>
    <x v="2"/>
    <n v="0"/>
    <x v="2"/>
    <s v="Standard"/>
    <n v="0"/>
    <n v="1"/>
    <n v="17104"/>
    <x v="2"/>
    <s v="Low"/>
    <x v="1"/>
    <x v="1"/>
  </r>
  <r>
    <n v="6849"/>
    <n v="15634628"/>
    <s v="Brown"/>
    <n v="579"/>
    <x v="0"/>
    <x v="0"/>
    <x v="0"/>
    <n v="33"/>
    <s v="Middle Age"/>
    <n v="1"/>
    <x v="0"/>
    <n v="65667.789999999994"/>
    <x v="2"/>
    <s v="Standard"/>
    <n v="0"/>
    <n v="0"/>
    <n v="164608.98000000001"/>
    <x v="1"/>
    <s v="High"/>
    <x v="1"/>
    <x v="1"/>
  </r>
  <r>
    <n v="6850"/>
    <n v="15775678"/>
    <s v="Uspensky"/>
    <n v="716"/>
    <x v="1"/>
    <x v="0"/>
    <x v="0"/>
    <n v="44"/>
    <s v="Middle Age"/>
    <n v="1"/>
    <x v="0"/>
    <n v="0"/>
    <x v="0"/>
    <s v="Basic"/>
    <n v="1"/>
    <n v="1"/>
    <n v="152108.47"/>
    <x v="0"/>
    <s v="High"/>
    <x v="1"/>
    <x v="1"/>
  </r>
  <r>
    <n v="6851"/>
    <n v="15579526"/>
    <s v="O'Meara"/>
    <n v="551"/>
    <x v="0"/>
    <x v="0"/>
    <x v="1"/>
    <n v="42"/>
    <s v="Middle Age"/>
    <n v="1"/>
    <x v="0"/>
    <n v="50194.59"/>
    <x v="0"/>
    <s v="Basic"/>
    <n v="1"/>
    <n v="1"/>
    <n v="23399.58"/>
    <x v="2"/>
    <s v="Low"/>
    <x v="1"/>
    <x v="1"/>
  </r>
  <r>
    <n v="6852"/>
    <n v="15779103"/>
    <s v="Cantamessa"/>
    <n v="527"/>
    <x v="0"/>
    <x v="2"/>
    <x v="0"/>
    <n v="39"/>
    <s v="Middle Age"/>
    <n v="9"/>
    <x v="3"/>
    <n v="96748.89"/>
    <x v="2"/>
    <s v="Standard"/>
    <n v="1"/>
    <n v="0"/>
    <n v="94711.43"/>
    <x v="0"/>
    <s v="Medium"/>
    <x v="1"/>
    <x v="1"/>
  </r>
  <r>
    <n v="6853"/>
    <n v="15738715"/>
    <s v="Alexander"/>
    <n v="600"/>
    <x v="0"/>
    <x v="0"/>
    <x v="0"/>
    <n v="37"/>
    <s v="Middle Age"/>
    <n v="4"/>
    <x v="2"/>
    <n v="0"/>
    <x v="1"/>
    <s v="Premium"/>
    <n v="1"/>
    <n v="0"/>
    <n v="7312.25"/>
    <x v="2"/>
    <s v="Low"/>
    <x v="0"/>
    <x v="0"/>
  </r>
  <r>
    <n v="6854"/>
    <n v="15593943"/>
    <s v="Chinagorom"/>
    <n v="685"/>
    <x v="0"/>
    <x v="0"/>
    <x v="0"/>
    <n v="43"/>
    <s v="Middle Age"/>
    <n v="1"/>
    <x v="0"/>
    <n v="132667.17000000001"/>
    <x v="0"/>
    <s v="Basic"/>
    <n v="1"/>
    <n v="1"/>
    <n v="41876.980000000003"/>
    <x v="2"/>
    <s v="Low"/>
    <x v="1"/>
    <x v="1"/>
  </r>
  <r>
    <n v="6855"/>
    <n v="15754574"/>
    <s v="Tomlinson"/>
    <n v="738"/>
    <x v="1"/>
    <x v="1"/>
    <x v="1"/>
    <n v="36"/>
    <s v="Middle Age"/>
    <n v="5"/>
    <x v="2"/>
    <n v="0"/>
    <x v="2"/>
    <s v="Standard"/>
    <n v="1"/>
    <n v="1"/>
    <n v="96881.32"/>
    <x v="0"/>
    <s v="Medium"/>
    <x v="1"/>
    <x v="1"/>
  </r>
  <r>
    <n v="6856"/>
    <n v="15737814"/>
    <s v="Lo"/>
    <n v="622"/>
    <x v="0"/>
    <x v="0"/>
    <x v="1"/>
    <n v="41"/>
    <s v="Middle Age"/>
    <n v="2"/>
    <x v="0"/>
    <n v="127087.06"/>
    <x v="0"/>
    <s v="Basic"/>
    <n v="1"/>
    <n v="0"/>
    <n v="102402.91"/>
    <x v="0"/>
    <s v="High"/>
    <x v="0"/>
    <x v="0"/>
  </r>
  <r>
    <n v="6857"/>
    <n v="15670889"/>
    <s v="Nwachukwu"/>
    <n v="528"/>
    <x v="0"/>
    <x v="0"/>
    <x v="1"/>
    <n v="34"/>
    <s v="Middle Age"/>
    <n v="1"/>
    <x v="0"/>
    <n v="125566.9"/>
    <x v="0"/>
    <s v="Basic"/>
    <n v="1"/>
    <n v="1"/>
    <n v="176763.27"/>
    <x v="0"/>
    <s v="High"/>
    <x v="1"/>
    <x v="1"/>
  </r>
  <r>
    <n v="6858"/>
    <n v="15629299"/>
    <s v="Yang"/>
    <n v="546"/>
    <x v="0"/>
    <x v="2"/>
    <x v="0"/>
    <n v="52"/>
    <s v="Old"/>
    <n v="1"/>
    <x v="0"/>
    <n v="106074.89"/>
    <x v="0"/>
    <s v="Basic"/>
    <n v="1"/>
    <n v="1"/>
    <n v="23548.45"/>
    <x v="2"/>
    <s v="Low"/>
    <x v="0"/>
    <x v="0"/>
  </r>
  <r>
    <n v="6859"/>
    <n v="15771569"/>
    <s v="Bage"/>
    <n v="576"/>
    <x v="0"/>
    <x v="2"/>
    <x v="1"/>
    <n v="46"/>
    <s v="Middle Age"/>
    <n v="4"/>
    <x v="2"/>
    <n v="137367.94"/>
    <x v="0"/>
    <s v="Basic"/>
    <n v="1"/>
    <n v="1"/>
    <n v="33450.11"/>
    <x v="2"/>
    <s v="Low"/>
    <x v="1"/>
    <x v="1"/>
  </r>
  <r>
    <n v="6860"/>
    <n v="15811927"/>
    <s v="Marcelo"/>
    <n v="733"/>
    <x v="1"/>
    <x v="0"/>
    <x v="0"/>
    <n v="38"/>
    <s v="Middle Age"/>
    <n v="3"/>
    <x v="2"/>
    <n v="157658.35999999999"/>
    <x v="0"/>
    <s v="Basic"/>
    <n v="0"/>
    <n v="0"/>
    <n v="19658.43"/>
    <x v="2"/>
    <s v="Low"/>
    <x v="1"/>
    <x v="1"/>
  </r>
  <r>
    <n v="6861"/>
    <n v="15785654"/>
    <s v="Ofodile"/>
    <n v="727"/>
    <x v="1"/>
    <x v="2"/>
    <x v="1"/>
    <n v="45"/>
    <s v="Middle Age"/>
    <n v="6"/>
    <x v="1"/>
    <n v="114422.85"/>
    <x v="2"/>
    <s v="Standard"/>
    <n v="1"/>
    <n v="1"/>
    <n v="104678.78"/>
    <x v="1"/>
    <s v="High"/>
    <x v="0"/>
    <x v="0"/>
  </r>
  <r>
    <n v="6862"/>
    <n v="15665524"/>
    <s v="Savage"/>
    <n v="605"/>
    <x v="0"/>
    <x v="1"/>
    <x v="1"/>
    <n v="41"/>
    <s v="Middle Age"/>
    <n v="5"/>
    <x v="2"/>
    <n v="103154.66"/>
    <x v="0"/>
    <s v="Basic"/>
    <n v="0"/>
    <n v="0"/>
    <n v="143203.78"/>
    <x v="0"/>
    <s v="High"/>
    <x v="1"/>
    <x v="1"/>
  </r>
  <r>
    <n v="6863"/>
    <n v="15736287"/>
    <s v="Piccio"/>
    <n v="586"/>
    <x v="0"/>
    <x v="0"/>
    <x v="1"/>
    <n v="33"/>
    <s v="Middle Age"/>
    <n v="9"/>
    <x v="3"/>
    <n v="0"/>
    <x v="0"/>
    <s v="Basic"/>
    <n v="1"/>
    <n v="0"/>
    <n v="6975.02"/>
    <x v="2"/>
    <s v="Low"/>
    <x v="1"/>
    <x v="1"/>
  </r>
  <r>
    <n v="6864"/>
    <n v="15765732"/>
    <s v="Simmons"/>
    <n v="564"/>
    <x v="0"/>
    <x v="1"/>
    <x v="0"/>
    <n v="24"/>
    <s v="Adolescence"/>
    <n v="6"/>
    <x v="1"/>
    <n v="149592.14000000001"/>
    <x v="0"/>
    <s v="Basic"/>
    <n v="1"/>
    <n v="1"/>
    <n v="153771.79999999999"/>
    <x v="0"/>
    <s v="High"/>
    <x v="1"/>
    <x v="1"/>
  </r>
  <r>
    <n v="6865"/>
    <n v="15797381"/>
    <s v="DeRose"/>
    <n v="593"/>
    <x v="0"/>
    <x v="2"/>
    <x v="0"/>
    <n v="48"/>
    <s v="Middle Age"/>
    <n v="3"/>
    <x v="2"/>
    <n v="133903.12"/>
    <x v="2"/>
    <s v="Standard"/>
    <n v="1"/>
    <n v="1"/>
    <n v="85902.39"/>
    <x v="0"/>
    <s v="Medium"/>
    <x v="0"/>
    <x v="0"/>
  </r>
  <r>
    <n v="6866"/>
    <n v="15598536"/>
    <s v="Onuchukwu"/>
    <n v="736"/>
    <x v="1"/>
    <x v="2"/>
    <x v="0"/>
    <n v="26"/>
    <s v="Adolescence"/>
    <n v="0"/>
    <x v="0"/>
    <n v="84587.9"/>
    <x v="0"/>
    <s v="Basic"/>
    <n v="0"/>
    <n v="1"/>
    <n v="188037.76000000001"/>
    <x v="0"/>
    <s v="High"/>
    <x v="1"/>
    <x v="1"/>
  </r>
  <r>
    <n v="6867"/>
    <n v="15664506"/>
    <s v="Goodwin"/>
    <n v="675"/>
    <x v="0"/>
    <x v="1"/>
    <x v="1"/>
    <n v="32"/>
    <s v="Middle Age"/>
    <n v="8"/>
    <x v="1"/>
    <n v="197436.82"/>
    <x v="0"/>
    <s v="Basic"/>
    <n v="1"/>
    <n v="1"/>
    <n v="52710.7"/>
    <x v="0"/>
    <s v="Medium"/>
    <x v="1"/>
    <x v="1"/>
  </r>
  <r>
    <n v="6868"/>
    <n v="15575619"/>
    <s v="Teakle"/>
    <n v="656"/>
    <x v="0"/>
    <x v="1"/>
    <x v="0"/>
    <n v="32"/>
    <s v="Middle Age"/>
    <n v="1"/>
    <x v="0"/>
    <n v="104254.27"/>
    <x v="0"/>
    <s v="Basic"/>
    <n v="1"/>
    <n v="1"/>
    <n v="17034.37"/>
    <x v="2"/>
    <s v="Low"/>
    <x v="1"/>
    <x v="1"/>
  </r>
  <r>
    <n v="6869"/>
    <n v="15587394"/>
    <s v="Thomson"/>
    <n v="462"/>
    <x v="2"/>
    <x v="0"/>
    <x v="1"/>
    <n v="39"/>
    <s v="Middle Age"/>
    <n v="4"/>
    <x v="2"/>
    <n v="140133.07999999999"/>
    <x v="2"/>
    <s v="Standard"/>
    <n v="0"/>
    <n v="0"/>
    <n v="131304.45000000001"/>
    <x v="1"/>
    <s v="High"/>
    <x v="1"/>
    <x v="1"/>
  </r>
  <r>
    <n v="6870"/>
    <n v="15654457"/>
    <s v="Cross"/>
    <n v="685"/>
    <x v="0"/>
    <x v="1"/>
    <x v="0"/>
    <n v="30"/>
    <s v="Middle Age"/>
    <n v="2"/>
    <x v="0"/>
    <n v="0"/>
    <x v="1"/>
    <s v="Premium"/>
    <n v="1"/>
    <n v="1"/>
    <n v="172576.43"/>
    <x v="1"/>
    <s v="High"/>
    <x v="0"/>
    <x v="0"/>
  </r>
  <r>
    <n v="6871"/>
    <n v="15762793"/>
    <s v="Jones"/>
    <n v="850"/>
    <x v="1"/>
    <x v="2"/>
    <x v="0"/>
    <n v="36"/>
    <s v="Middle Age"/>
    <n v="0"/>
    <x v="0"/>
    <n v="136980.23000000001"/>
    <x v="2"/>
    <s v="Standard"/>
    <n v="1"/>
    <n v="1"/>
    <n v="99019.65"/>
    <x v="0"/>
    <s v="Medium"/>
    <x v="1"/>
    <x v="1"/>
  </r>
  <r>
    <n v="6872"/>
    <n v="15658067"/>
    <s v="Walker"/>
    <n v="636"/>
    <x v="0"/>
    <x v="2"/>
    <x v="0"/>
    <n v="48"/>
    <s v="Middle Age"/>
    <n v="3"/>
    <x v="2"/>
    <n v="120568.41"/>
    <x v="0"/>
    <s v="Basic"/>
    <n v="1"/>
    <n v="0"/>
    <n v="190160.04"/>
    <x v="0"/>
    <s v="High"/>
    <x v="0"/>
    <x v="0"/>
  </r>
  <r>
    <n v="6873"/>
    <n v="15642816"/>
    <s v="De Salis"/>
    <n v="850"/>
    <x v="1"/>
    <x v="0"/>
    <x v="0"/>
    <n v="27"/>
    <s v="Adolescence"/>
    <n v="7"/>
    <x v="1"/>
    <n v="43658.33"/>
    <x v="2"/>
    <s v="Standard"/>
    <n v="1"/>
    <n v="1"/>
    <n v="3025.49"/>
    <x v="2"/>
    <s v="Low"/>
    <x v="1"/>
    <x v="1"/>
  </r>
  <r>
    <n v="6874"/>
    <n v="15693088"/>
    <s v="Oliver"/>
    <n v="628"/>
    <x v="0"/>
    <x v="0"/>
    <x v="0"/>
    <n v="37"/>
    <s v="Middle Age"/>
    <n v="9"/>
    <x v="3"/>
    <n v="0"/>
    <x v="2"/>
    <s v="Standard"/>
    <n v="1"/>
    <n v="1"/>
    <n v="34689.769999999997"/>
    <x v="2"/>
    <s v="Low"/>
    <x v="1"/>
    <x v="1"/>
  </r>
  <r>
    <n v="6875"/>
    <n v="15793883"/>
    <s v="Lo Duca"/>
    <n v="798"/>
    <x v="1"/>
    <x v="0"/>
    <x v="1"/>
    <n v="28"/>
    <s v="Adolescence"/>
    <n v="3"/>
    <x v="2"/>
    <n v="0"/>
    <x v="2"/>
    <s v="Standard"/>
    <n v="1"/>
    <n v="0"/>
    <n v="2305.27"/>
    <x v="2"/>
    <s v="Low"/>
    <x v="1"/>
    <x v="1"/>
  </r>
  <r>
    <n v="6876"/>
    <n v="15665283"/>
    <s v="Brookes"/>
    <n v="610"/>
    <x v="0"/>
    <x v="0"/>
    <x v="0"/>
    <n v="57"/>
    <s v="Old"/>
    <n v="7"/>
    <x v="1"/>
    <n v="72092.95"/>
    <x v="3"/>
    <s v="Premium"/>
    <n v="0"/>
    <n v="1"/>
    <n v="113228.82"/>
    <x v="1"/>
    <s v="High"/>
    <x v="0"/>
    <x v="0"/>
  </r>
  <r>
    <n v="6877"/>
    <n v="15680421"/>
    <s v="Challis"/>
    <n v="591"/>
    <x v="0"/>
    <x v="0"/>
    <x v="0"/>
    <n v="42"/>
    <s v="Middle Age"/>
    <n v="10"/>
    <x v="3"/>
    <n v="0"/>
    <x v="2"/>
    <s v="Standard"/>
    <n v="0"/>
    <n v="0"/>
    <n v="171099.22"/>
    <x v="1"/>
    <s v="High"/>
    <x v="1"/>
    <x v="1"/>
  </r>
  <r>
    <n v="6878"/>
    <n v="15695148"/>
    <s v="Ibeabuchi"/>
    <n v="614"/>
    <x v="0"/>
    <x v="1"/>
    <x v="0"/>
    <n v="37"/>
    <s v="Middle Age"/>
    <n v="9"/>
    <x v="3"/>
    <n v="0"/>
    <x v="2"/>
    <s v="Standard"/>
    <n v="1"/>
    <n v="1"/>
    <n v="62023.1"/>
    <x v="0"/>
    <s v="Medium"/>
    <x v="1"/>
    <x v="1"/>
  </r>
  <r>
    <n v="6879"/>
    <n v="15636592"/>
    <s v="Iroawuchi"/>
    <n v="651"/>
    <x v="0"/>
    <x v="0"/>
    <x v="1"/>
    <n v="35"/>
    <s v="Middle Age"/>
    <n v="0"/>
    <x v="0"/>
    <n v="181821.96"/>
    <x v="2"/>
    <s v="Standard"/>
    <n v="0"/>
    <n v="1"/>
    <n v="36923.67"/>
    <x v="2"/>
    <s v="Low"/>
    <x v="0"/>
    <x v="0"/>
  </r>
  <r>
    <n v="6880"/>
    <n v="15772618"/>
    <s v="Tyler"/>
    <n v="665"/>
    <x v="0"/>
    <x v="0"/>
    <x v="1"/>
    <n v="25"/>
    <s v="Adolescence"/>
    <n v="7"/>
    <x v="1"/>
    <n v="90920.75"/>
    <x v="0"/>
    <s v="Basic"/>
    <n v="0"/>
    <n v="1"/>
    <n v="112256.57"/>
    <x v="0"/>
    <s v="High"/>
    <x v="1"/>
    <x v="1"/>
  </r>
  <r>
    <n v="6881"/>
    <n v="15724453"/>
    <s v="Fan"/>
    <n v="570"/>
    <x v="0"/>
    <x v="0"/>
    <x v="1"/>
    <n v="23"/>
    <s v="Adolescence"/>
    <n v="2"/>
    <x v="0"/>
    <n v="0"/>
    <x v="0"/>
    <s v="Basic"/>
    <n v="0"/>
    <n v="0"/>
    <n v="198830.98"/>
    <x v="0"/>
    <s v="High"/>
    <x v="1"/>
    <x v="1"/>
  </r>
  <r>
    <n v="6882"/>
    <n v="15565878"/>
    <s v="Bates"/>
    <n v="631"/>
    <x v="0"/>
    <x v="1"/>
    <x v="1"/>
    <n v="29"/>
    <s v="Adolescence"/>
    <n v="3"/>
    <x v="2"/>
    <n v="0"/>
    <x v="2"/>
    <s v="Standard"/>
    <n v="1"/>
    <n v="1"/>
    <n v="197963.46"/>
    <x v="1"/>
    <s v="High"/>
    <x v="1"/>
    <x v="1"/>
  </r>
  <r>
    <n v="6883"/>
    <n v="15609160"/>
    <s v="Marsden"/>
    <n v="586"/>
    <x v="0"/>
    <x v="0"/>
    <x v="1"/>
    <n v="32"/>
    <s v="Middle Age"/>
    <n v="1"/>
    <x v="0"/>
    <n v="0"/>
    <x v="2"/>
    <s v="Standard"/>
    <n v="0"/>
    <n v="0"/>
    <n v="31635.99"/>
    <x v="2"/>
    <s v="Low"/>
    <x v="1"/>
    <x v="1"/>
  </r>
  <r>
    <n v="6884"/>
    <n v="15678460"/>
    <s v="Dodgshun"/>
    <n v="691"/>
    <x v="0"/>
    <x v="0"/>
    <x v="1"/>
    <n v="30"/>
    <s v="Middle Age"/>
    <n v="9"/>
    <x v="3"/>
    <n v="0"/>
    <x v="0"/>
    <s v="Basic"/>
    <n v="1"/>
    <n v="0"/>
    <n v="49594.02"/>
    <x v="2"/>
    <s v="Low"/>
    <x v="1"/>
    <x v="1"/>
  </r>
  <r>
    <n v="6885"/>
    <n v="15662571"/>
    <s v="Maclean"/>
    <n v="639"/>
    <x v="0"/>
    <x v="0"/>
    <x v="1"/>
    <n v="35"/>
    <s v="Middle Age"/>
    <n v="8"/>
    <x v="1"/>
    <n v="0"/>
    <x v="2"/>
    <s v="Standard"/>
    <n v="1"/>
    <n v="0"/>
    <n v="170483.9"/>
    <x v="1"/>
    <s v="High"/>
    <x v="1"/>
    <x v="1"/>
  </r>
  <r>
    <n v="6886"/>
    <n v="15606849"/>
    <s v="Blackall"/>
    <n v="698"/>
    <x v="0"/>
    <x v="0"/>
    <x v="0"/>
    <n v="27"/>
    <s v="Adolescence"/>
    <n v="1"/>
    <x v="0"/>
    <n v="94920.71"/>
    <x v="0"/>
    <s v="Basic"/>
    <n v="1"/>
    <n v="1"/>
    <n v="40339.9"/>
    <x v="2"/>
    <s v="Low"/>
    <x v="1"/>
    <x v="1"/>
  </r>
  <r>
    <n v="6887"/>
    <n v="15670738"/>
    <s v="Mazzanti"/>
    <n v="733"/>
    <x v="1"/>
    <x v="2"/>
    <x v="1"/>
    <n v="45"/>
    <s v="Middle Age"/>
    <n v="2"/>
    <x v="0"/>
    <n v="113939.36"/>
    <x v="2"/>
    <s v="Standard"/>
    <n v="1"/>
    <n v="0"/>
    <n v="3218.71"/>
    <x v="2"/>
    <s v="Low"/>
    <x v="1"/>
    <x v="1"/>
  </r>
  <r>
    <n v="6888"/>
    <n v="15662641"/>
    <s v="Amadi"/>
    <n v="850"/>
    <x v="1"/>
    <x v="0"/>
    <x v="1"/>
    <n v="19"/>
    <s v="Adolescence"/>
    <n v="8"/>
    <x v="1"/>
    <n v="0"/>
    <x v="0"/>
    <s v="Basic"/>
    <n v="1"/>
    <n v="1"/>
    <n v="68569.89"/>
    <x v="0"/>
    <s v="Medium"/>
    <x v="1"/>
    <x v="1"/>
  </r>
  <r>
    <n v="6889"/>
    <n v="15727539"/>
    <s v="Schoenheimer"/>
    <n v="618"/>
    <x v="0"/>
    <x v="0"/>
    <x v="0"/>
    <n v="31"/>
    <s v="Middle Age"/>
    <n v="4"/>
    <x v="2"/>
    <n v="0"/>
    <x v="2"/>
    <s v="Standard"/>
    <n v="1"/>
    <n v="0"/>
    <n v="29176.04"/>
    <x v="2"/>
    <s v="Low"/>
    <x v="1"/>
    <x v="1"/>
  </r>
  <r>
    <n v="6890"/>
    <n v="15651020"/>
    <s v="Fiorentino"/>
    <n v="473"/>
    <x v="2"/>
    <x v="0"/>
    <x v="0"/>
    <n v="25"/>
    <s v="Adolescence"/>
    <n v="6"/>
    <x v="1"/>
    <n v="110666.42"/>
    <x v="2"/>
    <s v="Standard"/>
    <n v="0"/>
    <n v="0"/>
    <n v="46758.42"/>
    <x v="2"/>
    <s v="Low"/>
    <x v="1"/>
    <x v="1"/>
  </r>
  <r>
    <n v="6891"/>
    <n v="15673877"/>
    <s v="Murray"/>
    <n v="490"/>
    <x v="2"/>
    <x v="0"/>
    <x v="1"/>
    <n v="39"/>
    <s v="Middle Age"/>
    <n v="1"/>
    <x v="0"/>
    <n v="0"/>
    <x v="1"/>
    <s v="Premium"/>
    <n v="1"/>
    <n v="0"/>
    <n v="171060.01"/>
    <x v="1"/>
    <s v="High"/>
    <x v="0"/>
    <x v="0"/>
  </r>
  <r>
    <n v="6892"/>
    <n v="15760865"/>
    <s v="Fan"/>
    <n v="754"/>
    <x v="1"/>
    <x v="2"/>
    <x v="0"/>
    <n v="48"/>
    <s v="Middle Age"/>
    <n v="7"/>
    <x v="1"/>
    <n v="141819.01999999999"/>
    <x v="0"/>
    <s v="Basic"/>
    <n v="1"/>
    <n v="0"/>
    <n v="93550.53"/>
    <x v="0"/>
    <s v="Medium"/>
    <x v="0"/>
    <x v="0"/>
  </r>
  <r>
    <n v="6893"/>
    <n v="15705009"/>
    <s v="Cartwright"/>
    <n v="649"/>
    <x v="0"/>
    <x v="0"/>
    <x v="0"/>
    <n v="56"/>
    <s v="Old"/>
    <n v="8"/>
    <x v="1"/>
    <n v="156974.26"/>
    <x v="0"/>
    <s v="Basic"/>
    <n v="1"/>
    <n v="0"/>
    <n v="89405.26"/>
    <x v="0"/>
    <s v="Medium"/>
    <x v="0"/>
    <x v="0"/>
  </r>
  <r>
    <n v="6894"/>
    <n v="15657540"/>
    <s v="Cremonesi"/>
    <n v="578"/>
    <x v="0"/>
    <x v="0"/>
    <x v="1"/>
    <n v="50"/>
    <s v="Middle Age"/>
    <n v="5"/>
    <x v="2"/>
    <n v="151215.34"/>
    <x v="2"/>
    <s v="Standard"/>
    <n v="1"/>
    <n v="0"/>
    <n v="169804.4"/>
    <x v="1"/>
    <s v="High"/>
    <x v="1"/>
    <x v="1"/>
  </r>
  <r>
    <n v="6895"/>
    <n v="15707441"/>
    <s v="White"/>
    <n v="690"/>
    <x v="0"/>
    <x v="1"/>
    <x v="1"/>
    <n v="26"/>
    <s v="Adolescence"/>
    <n v="8"/>
    <x v="1"/>
    <n v="116318.23"/>
    <x v="0"/>
    <s v="Basic"/>
    <n v="1"/>
    <n v="1"/>
    <n v="83253.05"/>
    <x v="0"/>
    <s v="Medium"/>
    <x v="1"/>
    <x v="1"/>
  </r>
  <r>
    <n v="6896"/>
    <n v="15694765"/>
    <s v="Sabbatini"/>
    <n v="610"/>
    <x v="0"/>
    <x v="2"/>
    <x v="1"/>
    <n v="49"/>
    <s v="Middle Age"/>
    <n v="6"/>
    <x v="1"/>
    <n v="113882.33"/>
    <x v="0"/>
    <s v="Basic"/>
    <n v="1"/>
    <n v="0"/>
    <n v="195813.81"/>
    <x v="0"/>
    <s v="High"/>
    <x v="0"/>
    <x v="0"/>
  </r>
  <r>
    <n v="6897"/>
    <n v="15649086"/>
    <s v="Patterson"/>
    <n v="596"/>
    <x v="0"/>
    <x v="0"/>
    <x v="1"/>
    <n v="42"/>
    <s v="Middle Age"/>
    <n v="7"/>
    <x v="1"/>
    <n v="0"/>
    <x v="2"/>
    <s v="Standard"/>
    <n v="1"/>
    <n v="1"/>
    <n v="121568.37"/>
    <x v="1"/>
    <s v="High"/>
    <x v="1"/>
    <x v="1"/>
  </r>
  <r>
    <n v="6898"/>
    <n v="15650488"/>
    <s v="Bromley"/>
    <n v="492"/>
    <x v="2"/>
    <x v="0"/>
    <x v="0"/>
    <n v="48"/>
    <s v="Middle Age"/>
    <n v="6"/>
    <x v="1"/>
    <n v="127253.98"/>
    <x v="0"/>
    <s v="Basic"/>
    <n v="1"/>
    <n v="1"/>
    <n v="92144.09"/>
    <x v="0"/>
    <s v="Medium"/>
    <x v="0"/>
    <x v="0"/>
  </r>
  <r>
    <n v="6899"/>
    <n v="15760924"/>
    <s v="Doherty"/>
    <n v="575"/>
    <x v="0"/>
    <x v="1"/>
    <x v="1"/>
    <n v="41"/>
    <s v="Middle Age"/>
    <n v="2"/>
    <x v="0"/>
    <n v="100062.39"/>
    <x v="0"/>
    <s v="Basic"/>
    <n v="0"/>
    <n v="0"/>
    <n v="126307.25"/>
    <x v="0"/>
    <s v="High"/>
    <x v="1"/>
    <x v="1"/>
  </r>
  <r>
    <n v="6900"/>
    <n v="15700263"/>
    <s v="Ifeatu"/>
    <n v="569"/>
    <x v="0"/>
    <x v="0"/>
    <x v="1"/>
    <n v="66"/>
    <s v="Old"/>
    <n v="2"/>
    <x v="0"/>
    <n v="0"/>
    <x v="0"/>
    <s v="Basic"/>
    <n v="1"/>
    <n v="0"/>
    <n v="130784.2"/>
    <x v="0"/>
    <s v="High"/>
    <x v="0"/>
    <x v="0"/>
  </r>
  <r>
    <n v="6901"/>
    <n v="15806922"/>
    <s v="Bergamaschi"/>
    <n v="674"/>
    <x v="0"/>
    <x v="1"/>
    <x v="0"/>
    <n v="41"/>
    <s v="Middle Age"/>
    <n v="4"/>
    <x v="2"/>
    <n v="126605.14"/>
    <x v="0"/>
    <s v="Basic"/>
    <n v="1"/>
    <n v="1"/>
    <n v="166694.93"/>
    <x v="0"/>
    <s v="High"/>
    <x v="1"/>
    <x v="1"/>
  </r>
  <r>
    <n v="6902"/>
    <n v="15637522"/>
    <s v="Shubina"/>
    <n v="507"/>
    <x v="0"/>
    <x v="0"/>
    <x v="0"/>
    <n v="31"/>
    <s v="Middle Age"/>
    <n v="0"/>
    <x v="0"/>
    <n v="106942.08"/>
    <x v="0"/>
    <s v="Basic"/>
    <n v="0"/>
    <n v="1"/>
    <n v="44001.11"/>
    <x v="2"/>
    <s v="Low"/>
    <x v="1"/>
    <x v="1"/>
  </r>
  <r>
    <n v="6903"/>
    <n v="15636548"/>
    <s v="Lung"/>
    <n v="457"/>
    <x v="2"/>
    <x v="1"/>
    <x v="1"/>
    <n v="44"/>
    <s v="Middle Age"/>
    <n v="7"/>
    <x v="1"/>
    <n v="0"/>
    <x v="2"/>
    <s v="Standard"/>
    <n v="0"/>
    <n v="0"/>
    <n v="185992.36"/>
    <x v="1"/>
    <s v="High"/>
    <x v="1"/>
    <x v="1"/>
  </r>
  <r>
    <n v="6904"/>
    <n v="15566891"/>
    <s v="Kinder"/>
    <n v="584"/>
    <x v="0"/>
    <x v="2"/>
    <x v="0"/>
    <n v="41"/>
    <s v="Middle Age"/>
    <n v="3"/>
    <x v="2"/>
    <n v="88594.93"/>
    <x v="0"/>
    <s v="Basic"/>
    <n v="1"/>
    <n v="0"/>
    <n v="178997.89"/>
    <x v="0"/>
    <s v="High"/>
    <x v="1"/>
    <x v="1"/>
  </r>
  <r>
    <n v="6905"/>
    <n v="15627185"/>
    <s v="Terry"/>
    <n v="744"/>
    <x v="1"/>
    <x v="2"/>
    <x v="1"/>
    <n v="29"/>
    <s v="Adolescence"/>
    <n v="6"/>
    <x v="1"/>
    <n v="123737.04"/>
    <x v="2"/>
    <s v="Standard"/>
    <n v="1"/>
    <n v="0"/>
    <n v="141558.04"/>
    <x v="1"/>
    <s v="High"/>
    <x v="1"/>
    <x v="1"/>
  </r>
  <r>
    <n v="6906"/>
    <n v="15754012"/>
    <s v="Shepherdson"/>
    <n v="687"/>
    <x v="0"/>
    <x v="0"/>
    <x v="0"/>
    <n v="35"/>
    <s v="Middle Age"/>
    <n v="1"/>
    <x v="0"/>
    <n v="110752.15"/>
    <x v="2"/>
    <s v="Standard"/>
    <n v="1"/>
    <n v="1"/>
    <n v="47921.22"/>
    <x v="2"/>
    <s v="Low"/>
    <x v="1"/>
    <x v="1"/>
  </r>
  <r>
    <n v="6907"/>
    <n v="15627514"/>
    <s v="Short"/>
    <n v="688"/>
    <x v="0"/>
    <x v="1"/>
    <x v="0"/>
    <n v="46"/>
    <s v="Middle Age"/>
    <n v="3"/>
    <x v="2"/>
    <n v="0"/>
    <x v="2"/>
    <s v="Standard"/>
    <n v="0"/>
    <n v="1"/>
    <n v="104902.68"/>
    <x v="1"/>
    <s v="High"/>
    <x v="1"/>
    <x v="1"/>
  </r>
  <r>
    <n v="6908"/>
    <n v="15661433"/>
    <s v="Zetticci"/>
    <n v="519"/>
    <x v="0"/>
    <x v="0"/>
    <x v="1"/>
    <n v="34"/>
    <s v="Middle Age"/>
    <n v="5"/>
    <x v="2"/>
    <n v="0"/>
    <x v="0"/>
    <s v="Basic"/>
    <n v="1"/>
    <n v="0"/>
    <n v="68479.600000000006"/>
    <x v="0"/>
    <s v="Medium"/>
    <x v="1"/>
    <x v="1"/>
  </r>
  <r>
    <n v="6909"/>
    <n v="15610653"/>
    <s v="Belov"/>
    <n v="733"/>
    <x v="1"/>
    <x v="1"/>
    <x v="0"/>
    <n v="38"/>
    <s v="Middle Age"/>
    <n v="5"/>
    <x v="2"/>
    <n v="0"/>
    <x v="2"/>
    <s v="Standard"/>
    <n v="1"/>
    <n v="1"/>
    <n v="1271.51"/>
    <x v="2"/>
    <s v="Low"/>
    <x v="1"/>
    <x v="1"/>
  </r>
  <r>
    <n v="6910"/>
    <n v="15667002"/>
    <s v="Knight"/>
    <n v="666"/>
    <x v="0"/>
    <x v="1"/>
    <x v="1"/>
    <n v="43"/>
    <s v="Middle Age"/>
    <n v="5"/>
    <x v="2"/>
    <n v="0"/>
    <x v="2"/>
    <s v="Standard"/>
    <n v="1"/>
    <n v="0"/>
    <n v="29346.1"/>
    <x v="2"/>
    <s v="Low"/>
    <x v="1"/>
    <x v="1"/>
  </r>
  <r>
    <n v="6911"/>
    <n v="15709199"/>
    <s v="Burson"/>
    <n v="511"/>
    <x v="0"/>
    <x v="1"/>
    <x v="0"/>
    <n v="40"/>
    <s v="Middle Age"/>
    <n v="1"/>
    <x v="0"/>
    <n v="0"/>
    <x v="0"/>
    <s v="Basic"/>
    <n v="1"/>
    <n v="1"/>
    <n v="184118.73"/>
    <x v="0"/>
    <s v="High"/>
    <x v="1"/>
    <x v="1"/>
  </r>
  <r>
    <n v="6912"/>
    <n v="15710087"/>
    <s v="Nicholls"/>
    <n v="705"/>
    <x v="1"/>
    <x v="2"/>
    <x v="0"/>
    <n v="54"/>
    <s v="Old"/>
    <n v="3"/>
    <x v="2"/>
    <n v="125889.3"/>
    <x v="1"/>
    <s v="Premium"/>
    <n v="1"/>
    <n v="0"/>
    <n v="96013.5"/>
    <x v="0"/>
    <s v="Medium"/>
    <x v="0"/>
    <x v="0"/>
  </r>
  <r>
    <n v="6913"/>
    <n v="15679884"/>
    <s v="Hs?eh"/>
    <n v="544"/>
    <x v="0"/>
    <x v="0"/>
    <x v="1"/>
    <n v="48"/>
    <s v="Middle Age"/>
    <n v="10"/>
    <x v="3"/>
    <n v="78314.63"/>
    <x v="1"/>
    <s v="Premium"/>
    <n v="1"/>
    <n v="1"/>
    <n v="103713.93"/>
    <x v="1"/>
    <s v="High"/>
    <x v="0"/>
    <x v="0"/>
  </r>
  <r>
    <n v="6914"/>
    <n v="15784180"/>
    <s v="Ku"/>
    <n v="564"/>
    <x v="0"/>
    <x v="0"/>
    <x v="0"/>
    <n v="36"/>
    <s v="Middle Age"/>
    <n v="7"/>
    <x v="1"/>
    <n v="206329.65"/>
    <x v="0"/>
    <s v="Basic"/>
    <n v="1"/>
    <n v="1"/>
    <n v="46632.87"/>
    <x v="2"/>
    <s v="Low"/>
    <x v="0"/>
    <x v="0"/>
  </r>
  <r>
    <n v="6915"/>
    <n v="15808849"/>
    <s v="T'ien"/>
    <n v="702"/>
    <x v="1"/>
    <x v="0"/>
    <x v="1"/>
    <n v="40"/>
    <s v="Middle Age"/>
    <n v="7"/>
    <x v="1"/>
    <n v="145536.9"/>
    <x v="0"/>
    <s v="Basic"/>
    <n v="0"/>
    <n v="1"/>
    <n v="135334.24"/>
    <x v="0"/>
    <s v="High"/>
    <x v="1"/>
    <x v="1"/>
  </r>
  <r>
    <n v="6916"/>
    <n v="15751549"/>
    <s v="H?"/>
    <n v="658"/>
    <x v="0"/>
    <x v="2"/>
    <x v="1"/>
    <n v="31"/>
    <s v="Middle Age"/>
    <n v="2"/>
    <x v="0"/>
    <n v="77082.649999999994"/>
    <x v="2"/>
    <s v="Standard"/>
    <n v="0"/>
    <n v="0"/>
    <n v="13482.28"/>
    <x v="2"/>
    <s v="Low"/>
    <x v="1"/>
    <x v="1"/>
  </r>
  <r>
    <n v="6917"/>
    <n v="15588235"/>
    <s v="Vasilieva"/>
    <n v="654"/>
    <x v="0"/>
    <x v="0"/>
    <x v="0"/>
    <n v="24"/>
    <s v="Adolescence"/>
    <n v="8"/>
    <x v="1"/>
    <n v="145081.73000000001"/>
    <x v="0"/>
    <s v="Basic"/>
    <n v="1"/>
    <n v="1"/>
    <n v="130075.07"/>
    <x v="0"/>
    <s v="High"/>
    <x v="1"/>
    <x v="1"/>
  </r>
  <r>
    <n v="6918"/>
    <n v="15640418"/>
    <s v="Omeokachie"/>
    <n v="649"/>
    <x v="0"/>
    <x v="2"/>
    <x v="0"/>
    <n v="41"/>
    <s v="Middle Age"/>
    <n v="4"/>
    <x v="2"/>
    <n v="115897.73"/>
    <x v="0"/>
    <s v="Basic"/>
    <n v="1"/>
    <n v="0"/>
    <n v="143544.48000000001"/>
    <x v="0"/>
    <s v="High"/>
    <x v="1"/>
    <x v="1"/>
  </r>
  <r>
    <n v="6919"/>
    <n v="15721116"/>
    <s v="Napolitano"/>
    <n v="597"/>
    <x v="0"/>
    <x v="1"/>
    <x v="1"/>
    <n v="24"/>
    <s v="Adolescence"/>
    <n v="0"/>
    <x v="0"/>
    <n v="108058.07"/>
    <x v="2"/>
    <s v="Standard"/>
    <n v="1"/>
    <n v="1"/>
    <n v="187826.11"/>
    <x v="1"/>
    <s v="High"/>
    <x v="1"/>
    <x v="1"/>
  </r>
  <r>
    <n v="6920"/>
    <n v="15599084"/>
    <s v="Hopwood"/>
    <n v="782"/>
    <x v="1"/>
    <x v="0"/>
    <x v="1"/>
    <n v="33"/>
    <s v="Middle Age"/>
    <n v="7"/>
    <x v="1"/>
    <n v="191523.09"/>
    <x v="0"/>
    <s v="Basic"/>
    <n v="1"/>
    <n v="1"/>
    <n v="167058.75"/>
    <x v="0"/>
    <s v="High"/>
    <x v="1"/>
    <x v="1"/>
  </r>
  <r>
    <n v="6921"/>
    <n v="15773394"/>
    <s v="Bergamaschi"/>
    <n v="644"/>
    <x v="0"/>
    <x v="0"/>
    <x v="1"/>
    <n v="38"/>
    <s v="Middle Age"/>
    <n v="3"/>
    <x v="2"/>
    <n v="0"/>
    <x v="2"/>
    <s v="Standard"/>
    <n v="1"/>
    <n v="1"/>
    <n v="79928.41"/>
    <x v="0"/>
    <s v="Medium"/>
    <x v="1"/>
    <x v="1"/>
  </r>
  <r>
    <n v="6922"/>
    <n v="15625713"/>
    <s v="Lindeman"/>
    <n v="679"/>
    <x v="0"/>
    <x v="1"/>
    <x v="0"/>
    <n v="39"/>
    <s v="Middle Age"/>
    <n v="7"/>
    <x v="1"/>
    <n v="91187.9"/>
    <x v="0"/>
    <s v="Basic"/>
    <n v="0"/>
    <n v="1"/>
    <n v="6075.36"/>
    <x v="2"/>
    <s v="Low"/>
    <x v="1"/>
    <x v="1"/>
  </r>
  <r>
    <n v="6923"/>
    <n v="15766417"/>
    <s v="McKinley"/>
    <n v="678"/>
    <x v="0"/>
    <x v="0"/>
    <x v="0"/>
    <n v="60"/>
    <s v="Old"/>
    <n v="2"/>
    <x v="0"/>
    <n v="0"/>
    <x v="2"/>
    <s v="Standard"/>
    <n v="1"/>
    <n v="1"/>
    <n v="43821.56"/>
    <x v="2"/>
    <s v="Low"/>
    <x v="1"/>
    <x v="1"/>
  </r>
  <r>
    <n v="6924"/>
    <n v="15622578"/>
    <s v="Sergeyev"/>
    <n v="806"/>
    <x v="1"/>
    <x v="0"/>
    <x v="1"/>
    <n v="34"/>
    <s v="Middle Age"/>
    <n v="5"/>
    <x v="2"/>
    <n v="113958.55"/>
    <x v="0"/>
    <s v="Basic"/>
    <n v="0"/>
    <n v="1"/>
    <n v="32125.98"/>
    <x v="2"/>
    <s v="Low"/>
    <x v="1"/>
    <x v="1"/>
  </r>
  <r>
    <n v="6925"/>
    <n v="15799924"/>
    <s v="Sanchez"/>
    <n v="668"/>
    <x v="0"/>
    <x v="1"/>
    <x v="1"/>
    <n v="43"/>
    <s v="Middle Age"/>
    <n v="1"/>
    <x v="0"/>
    <n v="147167.25"/>
    <x v="0"/>
    <s v="Basic"/>
    <n v="0"/>
    <n v="0"/>
    <n v="141679.73000000001"/>
    <x v="0"/>
    <s v="High"/>
    <x v="1"/>
    <x v="1"/>
  </r>
  <r>
    <n v="6926"/>
    <n v="15618363"/>
    <s v="Muomelu"/>
    <n v="659"/>
    <x v="0"/>
    <x v="2"/>
    <x v="1"/>
    <n v="29"/>
    <s v="Adolescence"/>
    <n v="9"/>
    <x v="3"/>
    <n v="82916.479999999996"/>
    <x v="0"/>
    <s v="Basic"/>
    <n v="1"/>
    <n v="1"/>
    <n v="84133.48"/>
    <x v="0"/>
    <s v="Medium"/>
    <x v="1"/>
    <x v="1"/>
  </r>
  <r>
    <n v="6927"/>
    <n v="15637138"/>
    <s v="Murray"/>
    <n v="660"/>
    <x v="0"/>
    <x v="0"/>
    <x v="1"/>
    <n v="34"/>
    <s v="Middle Age"/>
    <n v="1"/>
    <x v="0"/>
    <n v="0"/>
    <x v="2"/>
    <s v="Standard"/>
    <n v="1"/>
    <n v="0"/>
    <n v="9692.58"/>
    <x v="2"/>
    <s v="Low"/>
    <x v="1"/>
    <x v="1"/>
  </r>
  <r>
    <n v="6928"/>
    <n v="15781665"/>
    <s v="Ibekwe"/>
    <n v="601"/>
    <x v="0"/>
    <x v="0"/>
    <x v="0"/>
    <n v="37"/>
    <s v="Middle Age"/>
    <n v="5"/>
    <x v="2"/>
    <n v="0"/>
    <x v="0"/>
    <s v="Basic"/>
    <n v="0"/>
    <n v="0"/>
    <n v="20708.599999999999"/>
    <x v="2"/>
    <s v="Low"/>
    <x v="1"/>
    <x v="1"/>
  </r>
  <r>
    <n v="6929"/>
    <n v="15804853"/>
    <s v="McVey"/>
    <n v="781"/>
    <x v="1"/>
    <x v="0"/>
    <x v="0"/>
    <n v="48"/>
    <s v="Middle Age"/>
    <n v="0"/>
    <x v="0"/>
    <n v="57098.96"/>
    <x v="0"/>
    <s v="Basic"/>
    <n v="1"/>
    <n v="0"/>
    <n v="85644.06"/>
    <x v="0"/>
    <s v="Medium"/>
    <x v="0"/>
    <x v="0"/>
  </r>
  <r>
    <n v="6930"/>
    <n v="15651627"/>
    <s v="White"/>
    <n v="628"/>
    <x v="0"/>
    <x v="2"/>
    <x v="1"/>
    <n v="39"/>
    <s v="Middle Age"/>
    <n v="1"/>
    <x v="0"/>
    <n v="115341.19"/>
    <x v="0"/>
    <s v="Basic"/>
    <n v="1"/>
    <n v="1"/>
    <n v="107674.3"/>
    <x v="0"/>
    <s v="High"/>
    <x v="0"/>
    <x v="0"/>
  </r>
  <r>
    <n v="6931"/>
    <n v="15680685"/>
    <s v="Patterson"/>
    <n v="751"/>
    <x v="1"/>
    <x v="0"/>
    <x v="1"/>
    <n v="30"/>
    <s v="Middle Age"/>
    <n v="3"/>
    <x v="2"/>
    <n v="165257.20000000001"/>
    <x v="0"/>
    <s v="Basic"/>
    <n v="0"/>
    <n v="0"/>
    <n v="134822.04999999999"/>
    <x v="0"/>
    <s v="High"/>
    <x v="1"/>
    <x v="1"/>
  </r>
  <r>
    <n v="6932"/>
    <n v="15808930"/>
    <s v="Mai"/>
    <n v="531"/>
    <x v="0"/>
    <x v="0"/>
    <x v="0"/>
    <n v="37"/>
    <s v="Middle Age"/>
    <n v="1"/>
    <x v="0"/>
    <n v="0"/>
    <x v="0"/>
    <s v="Basic"/>
    <n v="1"/>
    <n v="0"/>
    <n v="4606.97"/>
    <x v="2"/>
    <s v="Low"/>
    <x v="1"/>
    <x v="1"/>
  </r>
  <r>
    <n v="6933"/>
    <n v="15570970"/>
    <s v="Han"/>
    <n v="647"/>
    <x v="0"/>
    <x v="0"/>
    <x v="0"/>
    <n v="42"/>
    <s v="Middle Age"/>
    <n v="9"/>
    <x v="3"/>
    <n v="0"/>
    <x v="2"/>
    <s v="Standard"/>
    <n v="1"/>
    <n v="1"/>
    <n v="51362.82"/>
    <x v="0"/>
    <s v="Medium"/>
    <x v="1"/>
    <x v="1"/>
  </r>
  <r>
    <n v="6934"/>
    <n v="15679961"/>
    <s v="Davidson"/>
    <n v="708"/>
    <x v="1"/>
    <x v="1"/>
    <x v="1"/>
    <n v="46"/>
    <s v="Middle Age"/>
    <n v="7"/>
    <x v="1"/>
    <n v="68799.72"/>
    <x v="0"/>
    <s v="Basic"/>
    <n v="1"/>
    <n v="1"/>
    <n v="39704.14"/>
    <x v="2"/>
    <s v="Low"/>
    <x v="1"/>
    <x v="1"/>
  </r>
  <r>
    <n v="6935"/>
    <n v="15705458"/>
    <s v="Parkin"/>
    <n v="550"/>
    <x v="0"/>
    <x v="1"/>
    <x v="1"/>
    <n v="39"/>
    <s v="Middle Age"/>
    <n v="2"/>
    <x v="0"/>
    <n v="116120.19"/>
    <x v="2"/>
    <s v="Standard"/>
    <n v="1"/>
    <n v="1"/>
    <n v="195638.13"/>
    <x v="1"/>
    <s v="High"/>
    <x v="1"/>
    <x v="1"/>
  </r>
  <r>
    <n v="6936"/>
    <n v="15750396"/>
    <s v="McKissick"/>
    <n v="670"/>
    <x v="0"/>
    <x v="0"/>
    <x v="1"/>
    <n v="33"/>
    <s v="Middle Age"/>
    <n v="1"/>
    <x v="0"/>
    <n v="0"/>
    <x v="2"/>
    <s v="Standard"/>
    <n v="1"/>
    <n v="1"/>
    <n v="86413.11"/>
    <x v="0"/>
    <s v="Medium"/>
    <x v="1"/>
    <x v="1"/>
  </r>
  <r>
    <n v="6937"/>
    <n v="15679928"/>
    <s v="Horsfall"/>
    <n v="592"/>
    <x v="0"/>
    <x v="0"/>
    <x v="0"/>
    <n v="31"/>
    <s v="Middle Age"/>
    <n v="2"/>
    <x v="0"/>
    <n v="84102.11"/>
    <x v="2"/>
    <s v="Standard"/>
    <n v="0"/>
    <n v="1"/>
    <n v="116385.24"/>
    <x v="1"/>
    <s v="High"/>
    <x v="1"/>
    <x v="1"/>
  </r>
  <r>
    <n v="6938"/>
    <n v="15711181"/>
    <s v="Clapp"/>
    <n v="589"/>
    <x v="0"/>
    <x v="0"/>
    <x v="0"/>
    <n v="50"/>
    <s v="Middle Age"/>
    <n v="4"/>
    <x v="2"/>
    <n v="0"/>
    <x v="2"/>
    <s v="Standard"/>
    <n v="0"/>
    <n v="1"/>
    <n v="182076.97"/>
    <x v="1"/>
    <s v="High"/>
    <x v="1"/>
    <x v="1"/>
  </r>
  <r>
    <n v="6939"/>
    <n v="15698324"/>
    <s v="Azikiwe"/>
    <n v="725"/>
    <x v="1"/>
    <x v="0"/>
    <x v="0"/>
    <n v="33"/>
    <s v="Middle Age"/>
    <n v="4"/>
    <x v="2"/>
    <n v="0"/>
    <x v="0"/>
    <s v="Basic"/>
    <n v="1"/>
    <n v="1"/>
    <n v="67879.8"/>
    <x v="0"/>
    <s v="Medium"/>
    <x v="1"/>
    <x v="1"/>
  </r>
  <r>
    <n v="6940"/>
    <n v="15807433"/>
    <s v="Zubarev"/>
    <n v="570"/>
    <x v="0"/>
    <x v="0"/>
    <x v="0"/>
    <n v="43"/>
    <s v="Middle Age"/>
    <n v="9"/>
    <x v="3"/>
    <n v="0"/>
    <x v="2"/>
    <s v="Standard"/>
    <n v="0"/>
    <n v="1"/>
    <n v="11417.26"/>
    <x v="2"/>
    <s v="Low"/>
    <x v="1"/>
    <x v="1"/>
  </r>
  <r>
    <n v="6941"/>
    <n v="15636590"/>
    <s v="Pisano"/>
    <n v="575"/>
    <x v="0"/>
    <x v="0"/>
    <x v="1"/>
    <n v="46"/>
    <s v="Middle Age"/>
    <n v="1"/>
    <x v="0"/>
    <n v="0"/>
    <x v="2"/>
    <s v="Standard"/>
    <n v="1"/>
    <n v="1"/>
    <n v="65998.259999999995"/>
    <x v="0"/>
    <s v="Medium"/>
    <x v="1"/>
    <x v="1"/>
  </r>
  <r>
    <n v="6942"/>
    <n v="15628950"/>
    <s v="Coates"/>
    <n v="501"/>
    <x v="0"/>
    <x v="2"/>
    <x v="1"/>
    <n v="25"/>
    <s v="Adolescence"/>
    <n v="6"/>
    <x v="1"/>
    <n v="104013.79"/>
    <x v="0"/>
    <s v="Basic"/>
    <n v="1"/>
    <n v="0"/>
    <n v="114774.35"/>
    <x v="0"/>
    <s v="High"/>
    <x v="1"/>
    <x v="1"/>
  </r>
  <r>
    <n v="6943"/>
    <n v="15617206"/>
    <s v="Trentino"/>
    <n v="431"/>
    <x v="2"/>
    <x v="2"/>
    <x v="1"/>
    <n v="42"/>
    <s v="Middle Age"/>
    <n v="8"/>
    <x v="1"/>
    <n v="120822.86"/>
    <x v="2"/>
    <s v="Standard"/>
    <n v="1"/>
    <n v="0"/>
    <n v="126153.24"/>
    <x v="1"/>
    <s v="High"/>
    <x v="1"/>
    <x v="1"/>
  </r>
  <r>
    <n v="6944"/>
    <n v="15603741"/>
    <s v="MacDonnell"/>
    <n v="719"/>
    <x v="1"/>
    <x v="1"/>
    <x v="1"/>
    <n v="40"/>
    <s v="Middle Age"/>
    <n v="4"/>
    <x v="2"/>
    <n v="128389.12"/>
    <x v="0"/>
    <s v="Basic"/>
    <n v="1"/>
    <n v="1"/>
    <n v="176091.31"/>
    <x v="0"/>
    <s v="High"/>
    <x v="1"/>
    <x v="1"/>
  </r>
  <r>
    <n v="6945"/>
    <n v="15742607"/>
    <s v="Ermakov"/>
    <n v="850"/>
    <x v="1"/>
    <x v="2"/>
    <x v="1"/>
    <n v="36"/>
    <s v="Middle Age"/>
    <n v="7"/>
    <x v="1"/>
    <n v="102800.72"/>
    <x v="0"/>
    <s v="Basic"/>
    <n v="1"/>
    <n v="1"/>
    <n v="87352.43"/>
    <x v="0"/>
    <s v="Medium"/>
    <x v="1"/>
    <x v="1"/>
  </r>
  <r>
    <n v="6946"/>
    <n v="15747821"/>
    <s v="K?"/>
    <n v="554"/>
    <x v="0"/>
    <x v="2"/>
    <x v="0"/>
    <n v="31"/>
    <s v="Middle Age"/>
    <n v="6"/>
    <x v="1"/>
    <n v="135470.9"/>
    <x v="0"/>
    <s v="Basic"/>
    <n v="1"/>
    <n v="0"/>
    <n v="107074.81"/>
    <x v="0"/>
    <s v="High"/>
    <x v="1"/>
    <x v="1"/>
  </r>
  <r>
    <n v="6947"/>
    <n v="15612043"/>
    <s v="Hammonds"/>
    <n v="418"/>
    <x v="2"/>
    <x v="0"/>
    <x v="1"/>
    <n v="36"/>
    <s v="Middle Age"/>
    <n v="7"/>
    <x v="1"/>
    <n v="90145.04"/>
    <x v="0"/>
    <s v="Basic"/>
    <n v="1"/>
    <n v="1"/>
    <n v="69157.929999999993"/>
    <x v="0"/>
    <s v="Medium"/>
    <x v="1"/>
    <x v="1"/>
  </r>
  <r>
    <n v="6948"/>
    <n v="15809558"/>
    <s v="Peppin"/>
    <n v="715"/>
    <x v="1"/>
    <x v="1"/>
    <x v="1"/>
    <n v="31"/>
    <s v="Middle Age"/>
    <n v="7"/>
    <x v="1"/>
    <n v="0"/>
    <x v="0"/>
    <s v="Basic"/>
    <n v="1"/>
    <n v="1"/>
    <n v="149970.59"/>
    <x v="0"/>
    <s v="High"/>
    <x v="1"/>
    <x v="1"/>
  </r>
  <r>
    <n v="6949"/>
    <n v="15803750"/>
    <s v="Ball"/>
    <n v="750"/>
    <x v="1"/>
    <x v="1"/>
    <x v="0"/>
    <n v="33"/>
    <s v="Middle Age"/>
    <n v="3"/>
    <x v="2"/>
    <n v="161801.47"/>
    <x v="0"/>
    <s v="Basic"/>
    <n v="0"/>
    <n v="1"/>
    <n v="153288.97"/>
    <x v="0"/>
    <s v="High"/>
    <x v="0"/>
    <x v="0"/>
  </r>
  <r>
    <n v="6950"/>
    <n v="15704681"/>
    <s v="Yeh"/>
    <n v="766"/>
    <x v="1"/>
    <x v="2"/>
    <x v="1"/>
    <n v="37"/>
    <s v="Middle Age"/>
    <n v="2"/>
    <x v="0"/>
    <n v="99660.13"/>
    <x v="2"/>
    <s v="Standard"/>
    <n v="0"/>
    <n v="1"/>
    <n v="147700.78"/>
    <x v="1"/>
    <s v="High"/>
    <x v="1"/>
    <x v="1"/>
  </r>
  <r>
    <n v="6951"/>
    <n v="15667392"/>
    <s v="L?"/>
    <n v="652"/>
    <x v="0"/>
    <x v="1"/>
    <x v="0"/>
    <n v="38"/>
    <s v="Middle Age"/>
    <n v="6"/>
    <x v="1"/>
    <n v="123081.84"/>
    <x v="2"/>
    <s v="Standard"/>
    <n v="1"/>
    <n v="1"/>
    <n v="188657.97"/>
    <x v="1"/>
    <s v="High"/>
    <x v="1"/>
    <x v="1"/>
  </r>
  <r>
    <n v="6952"/>
    <n v="15738889"/>
    <s v="Shih"/>
    <n v="658"/>
    <x v="0"/>
    <x v="0"/>
    <x v="1"/>
    <n v="42"/>
    <s v="Middle Age"/>
    <n v="8"/>
    <x v="1"/>
    <n v="102870.93"/>
    <x v="0"/>
    <s v="Basic"/>
    <n v="0"/>
    <n v="1"/>
    <n v="103764.55"/>
    <x v="0"/>
    <s v="High"/>
    <x v="0"/>
    <x v="0"/>
  </r>
  <r>
    <n v="6953"/>
    <n v="15598838"/>
    <s v="Greco"/>
    <n v="659"/>
    <x v="0"/>
    <x v="0"/>
    <x v="0"/>
    <n v="37"/>
    <s v="Middle Age"/>
    <n v="1"/>
    <x v="0"/>
    <n v="151105.68"/>
    <x v="0"/>
    <s v="Basic"/>
    <n v="1"/>
    <n v="1"/>
    <n v="140934.57"/>
    <x v="0"/>
    <s v="High"/>
    <x v="1"/>
    <x v="1"/>
  </r>
  <r>
    <n v="6954"/>
    <n v="15579109"/>
    <s v="Napolitano"/>
    <n v="574"/>
    <x v="0"/>
    <x v="2"/>
    <x v="1"/>
    <n v="35"/>
    <s v="Middle Age"/>
    <n v="5"/>
    <x v="2"/>
    <n v="163856.76"/>
    <x v="0"/>
    <s v="Basic"/>
    <n v="1"/>
    <n v="1"/>
    <n v="15118.2"/>
    <x v="2"/>
    <s v="Low"/>
    <x v="1"/>
    <x v="1"/>
  </r>
  <r>
    <n v="6955"/>
    <n v="15799042"/>
    <s v="Zaytseva"/>
    <n v="611"/>
    <x v="0"/>
    <x v="0"/>
    <x v="1"/>
    <n v="38"/>
    <s v="Middle Age"/>
    <n v="7"/>
    <x v="1"/>
    <n v="0"/>
    <x v="0"/>
    <s v="Basic"/>
    <n v="1"/>
    <n v="1"/>
    <n v="63202"/>
    <x v="0"/>
    <s v="Medium"/>
    <x v="1"/>
    <x v="1"/>
  </r>
  <r>
    <n v="6956"/>
    <n v="15697042"/>
    <s v="Genovesi"/>
    <n v="738"/>
    <x v="1"/>
    <x v="1"/>
    <x v="1"/>
    <n v="35"/>
    <s v="Middle Age"/>
    <n v="8"/>
    <x v="1"/>
    <n v="127290.61"/>
    <x v="0"/>
    <s v="Basic"/>
    <n v="1"/>
    <n v="0"/>
    <n v="16081.62"/>
    <x v="2"/>
    <s v="Low"/>
    <x v="1"/>
    <x v="1"/>
  </r>
  <r>
    <n v="6957"/>
    <n v="15696605"/>
    <s v="Angelo"/>
    <n v="571"/>
    <x v="0"/>
    <x v="0"/>
    <x v="1"/>
    <n v="49"/>
    <s v="Middle Age"/>
    <n v="4"/>
    <x v="2"/>
    <n v="180614.04"/>
    <x v="0"/>
    <s v="Basic"/>
    <n v="0"/>
    <n v="0"/>
    <n v="523"/>
    <x v="2"/>
    <s v="Low"/>
    <x v="1"/>
    <x v="1"/>
  </r>
  <r>
    <n v="6958"/>
    <n v="15802274"/>
    <s v="Waters"/>
    <n v="686"/>
    <x v="0"/>
    <x v="0"/>
    <x v="0"/>
    <n v="44"/>
    <s v="Middle Age"/>
    <n v="7"/>
    <x v="1"/>
    <n v="55053.62"/>
    <x v="0"/>
    <s v="Basic"/>
    <n v="1"/>
    <n v="0"/>
    <n v="181757.19"/>
    <x v="0"/>
    <s v="High"/>
    <x v="1"/>
    <x v="1"/>
  </r>
  <r>
    <n v="6959"/>
    <n v="15596808"/>
    <s v="Maclean"/>
    <n v="679"/>
    <x v="0"/>
    <x v="1"/>
    <x v="1"/>
    <n v="33"/>
    <s v="Middle Age"/>
    <n v="4"/>
    <x v="2"/>
    <n v="96110.22"/>
    <x v="0"/>
    <s v="Basic"/>
    <n v="1"/>
    <n v="0"/>
    <n v="1173.23"/>
    <x v="2"/>
    <s v="Low"/>
    <x v="1"/>
    <x v="1"/>
  </r>
  <r>
    <n v="6960"/>
    <n v="15705403"/>
    <s v="Seleznyova"/>
    <n v="617"/>
    <x v="0"/>
    <x v="1"/>
    <x v="0"/>
    <n v="46"/>
    <s v="Middle Age"/>
    <n v="3"/>
    <x v="2"/>
    <n v="106521.49"/>
    <x v="0"/>
    <s v="Basic"/>
    <n v="0"/>
    <n v="1"/>
    <n v="86587.37"/>
    <x v="0"/>
    <s v="Medium"/>
    <x v="1"/>
    <x v="1"/>
  </r>
  <r>
    <n v="6961"/>
    <n v="15732903"/>
    <s v="Fontenot"/>
    <n v="673"/>
    <x v="0"/>
    <x v="0"/>
    <x v="1"/>
    <n v="39"/>
    <s v="Middle Age"/>
    <n v="7"/>
    <x v="1"/>
    <n v="82255.509999999995"/>
    <x v="2"/>
    <s v="Standard"/>
    <n v="1"/>
    <n v="0"/>
    <n v="109545.56"/>
    <x v="1"/>
    <s v="High"/>
    <x v="1"/>
    <x v="1"/>
  </r>
  <r>
    <n v="6962"/>
    <n v="15581968"/>
    <s v="Reid"/>
    <n v="745"/>
    <x v="1"/>
    <x v="0"/>
    <x v="0"/>
    <n v="33"/>
    <s v="Middle Age"/>
    <n v="1"/>
    <x v="0"/>
    <n v="0"/>
    <x v="2"/>
    <s v="Standard"/>
    <n v="1"/>
    <n v="1"/>
    <n v="174431.01"/>
    <x v="1"/>
    <s v="High"/>
    <x v="1"/>
    <x v="1"/>
  </r>
  <r>
    <n v="6963"/>
    <n v="15683892"/>
    <s v="Fraser"/>
    <n v="677"/>
    <x v="0"/>
    <x v="2"/>
    <x v="0"/>
    <n v="26"/>
    <s v="Adolescence"/>
    <n v="3"/>
    <x v="2"/>
    <n v="102395.79"/>
    <x v="0"/>
    <s v="Basic"/>
    <n v="1"/>
    <n v="0"/>
    <n v="119368.99"/>
    <x v="0"/>
    <s v="High"/>
    <x v="1"/>
    <x v="1"/>
  </r>
  <r>
    <n v="6964"/>
    <n v="15595447"/>
    <s v="Tuan"/>
    <n v="613"/>
    <x v="0"/>
    <x v="1"/>
    <x v="1"/>
    <n v="39"/>
    <s v="Middle Age"/>
    <n v="8"/>
    <x v="1"/>
    <n v="118201.41"/>
    <x v="0"/>
    <s v="Basic"/>
    <n v="1"/>
    <n v="0"/>
    <n v="23315.59"/>
    <x v="2"/>
    <s v="Low"/>
    <x v="1"/>
    <x v="1"/>
  </r>
  <r>
    <n v="6965"/>
    <n v="15569249"/>
    <s v="Howarth"/>
    <n v="576"/>
    <x v="0"/>
    <x v="0"/>
    <x v="0"/>
    <n v="55"/>
    <s v="Old"/>
    <n v="6"/>
    <x v="1"/>
    <n v="44582.07"/>
    <x v="1"/>
    <s v="Premium"/>
    <n v="0"/>
    <n v="1"/>
    <n v="67539.850000000006"/>
    <x v="0"/>
    <s v="Medium"/>
    <x v="0"/>
    <x v="0"/>
  </r>
  <r>
    <n v="6966"/>
    <n v="15656188"/>
    <s v="Davis"/>
    <n v="584"/>
    <x v="0"/>
    <x v="1"/>
    <x v="0"/>
    <n v="30"/>
    <s v="Middle Age"/>
    <n v="5"/>
    <x v="2"/>
    <n v="0"/>
    <x v="2"/>
    <s v="Standard"/>
    <n v="1"/>
    <n v="1"/>
    <n v="185201.58"/>
    <x v="1"/>
    <s v="High"/>
    <x v="1"/>
    <x v="1"/>
  </r>
  <r>
    <n v="6967"/>
    <n v="15689661"/>
    <s v="Gorbunov"/>
    <n v="663"/>
    <x v="0"/>
    <x v="0"/>
    <x v="1"/>
    <n v="22"/>
    <s v="Adolescence"/>
    <n v="6"/>
    <x v="1"/>
    <n v="0"/>
    <x v="2"/>
    <s v="Standard"/>
    <n v="0"/>
    <n v="1"/>
    <n v="131827.15"/>
    <x v="1"/>
    <s v="High"/>
    <x v="1"/>
    <x v="1"/>
  </r>
  <r>
    <n v="6968"/>
    <n v="15644934"/>
    <s v="Gentry"/>
    <n v="466"/>
    <x v="2"/>
    <x v="0"/>
    <x v="1"/>
    <n v="26"/>
    <s v="Adolescence"/>
    <n v="9"/>
    <x v="3"/>
    <n v="105522.06"/>
    <x v="0"/>
    <s v="Basic"/>
    <n v="1"/>
    <n v="0"/>
    <n v="10842.46"/>
    <x v="2"/>
    <s v="Low"/>
    <x v="1"/>
    <x v="1"/>
  </r>
  <r>
    <n v="6969"/>
    <n v="15721793"/>
    <s v="Chiu"/>
    <n v="510"/>
    <x v="0"/>
    <x v="2"/>
    <x v="0"/>
    <n v="50"/>
    <s v="Middle Age"/>
    <n v="7"/>
    <x v="1"/>
    <n v="123936.54"/>
    <x v="0"/>
    <s v="Basic"/>
    <n v="1"/>
    <n v="1"/>
    <n v="23768.01"/>
    <x v="2"/>
    <s v="Low"/>
    <x v="1"/>
    <x v="1"/>
  </r>
  <r>
    <n v="6970"/>
    <n v="15687413"/>
    <s v="Sunderland"/>
    <n v="619"/>
    <x v="0"/>
    <x v="1"/>
    <x v="0"/>
    <n v="38"/>
    <s v="Middle Age"/>
    <n v="6"/>
    <x v="1"/>
    <n v="0"/>
    <x v="2"/>
    <s v="Standard"/>
    <n v="1"/>
    <n v="1"/>
    <n v="117616.29"/>
    <x v="1"/>
    <s v="High"/>
    <x v="1"/>
    <x v="1"/>
  </r>
  <r>
    <n v="6971"/>
    <n v="15761286"/>
    <s v="Fan"/>
    <n v="696"/>
    <x v="0"/>
    <x v="2"/>
    <x v="0"/>
    <n v="66"/>
    <s v="Old"/>
    <n v="7"/>
    <x v="1"/>
    <n v="119499.42"/>
    <x v="2"/>
    <s v="Standard"/>
    <n v="1"/>
    <n v="1"/>
    <n v="174027.3"/>
    <x v="1"/>
    <s v="High"/>
    <x v="1"/>
    <x v="1"/>
  </r>
  <r>
    <n v="6972"/>
    <n v="15658240"/>
    <s v="Parry"/>
    <n v="554"/>
    <x v="0"/>
    <x v="0"/>
    <x v="0"/>
    <n v="44"/>
    <s v="Middle Age"/>
    <n v="9"/>
    <x v="3"/>
    <n v="135814.70000000001"/>
    <x v="2"/>
    <s v="Standard"/>
    <n v="0"/>
    <n v="0"/>
    <n v="115091.38"/>
    <x v="1"/>
    <s v="High"/>
    <x v="1"/>
    <x v="1"/>
  </r>
  <r>
    <n v="6973"/>
    <n v="15706232"/>
    <s v="Niu"/>
    <n v="595"/>
    <x v="0"/>
    <x v="0"/>
    <x v="1"/>
    <n v="52"/>
    <s v="Old"/>
    <n v="9"/>
    <x v="3"/>
    <n v="0"/>
    <x v="0"/>
    <s v="Basic"/>
    <n v="1"/>
    <n v="1"/>
    <n v="106340.66"/>
    <x v="0"/>
    <s v="High"/>
    <x v="0"/>
    <x v="0"/>
  </r>
  <r>
    <n v="6974"/>
    <n v="15583394"/>
    <s v="Zuyev"/>
    <n v="659"/>
    <x v="0"/>
    <x v="2"/>
    <x v="1"/>
    <n v="39"/>
    <s v="Middle Age"/>
    <n v="8"/>
    <x v="1"/>
    <n v="106259.63"/>
    <x v="2"/>
    <s v="Standard"/>
    <n v="1"/>
    <n v="1"/>
    <n v="198103.32"/>
    <x v="1"/>
    <s v="High"/>
    <x v="1"/>
    <x v="1"/>
  </r>
  <r>
    <n v="6975"/>
    <n v="15715643"/>
    <s v="Ijendu"/>
    <n v="662"/>
    <x v="0"/>
    <x v="0"/>
    <x v="1"/>
    <n v="44"/>
    <s v="Middle Age"/>
    <n v="8"/>
    <x v="1"/>
    <n v="0"/>
    <x v="2"/>
    <s v="Standard"/>
    <n v="1"/>
    <n v="1"/>
    <n v="175314.87"/>
    <x v="1"/>
    <s v="High"/>
    <x v="1"/>
    <x v="1"/>
  </r>
  <r>
    <n v="6976"/>
    <n v="15644856"/>
    <s v="Bird"/>
    <n v="556"/>
    <x v="0"/>
    <x v="1"/>
    <x v="1"/>
    <n v="38"/>
    <s v="Middle Age"/>
    <n v="2"/>
    <x v="0"/>
    <n v="115463.16"/>
    <x v="0"/>
    <s v="Basic"/>
    <n v="1"/>
    <n v="0"/>
    <n v="150679.65"/>
    <x v="0"/>
    <s v="High"/>
    <x v="1"/>
    <x v="1"/>
  </r>
  <r>
    <n v="6977"/>
    <n v="15785488"/>
    <s v="Palmer"/>
    <n v="701"/>
    <x v="1"/>
    <x v="1"/>
    <x v="0"/>
    <n v="39"/>
    <s v="Middle Age"/>
    <n v="9"/>
    <x v="3"/>
    <n v="0"/>
    <x v="2"/>
    <s v="Standard"/>
    <n v="1"/>
    <n v="1"/>
    <n v="110043.88"/>
    <x v="1"/>
    <s v="High"/>
    <x v="1"/>
    <x v="1"/>
  </r>
  <r>
    <n v="6978"/>
    <n v="15711571"/>
    <s v="Y?"/>
    <n v="587"/>
    <x v="0"/>
    <x v="1"/>
    <x v="1"/>
    <n v="42"/>
    <s v="Middle Age"/>
    <n v="5"/>
    <x v="2"/>
    <n v="120233.83"/>
    <x v="0"/>
    <s v="Basic"/>
    <n v="1"/>
    <n v="0"/>
    <n v="194890.33"/>
    <x v="0"/>
    <s v="High"/>
    <x v="1"/>
    <x v="1"/>
  </r>
  <r>
    <n v="6979"/>
    <n v="15778604"/>
    <s v="Nicholson"/>
    <n v="571"/>
    <x v="0"/>
    <x v="0"/>
    <x v="0"/>
    <n v="47"/>
    <s v="Middle Age"/>
    <n v="7"/>
    <x v="1"/>
    <n v="0"/>
    <x v="2"/>
    <s v="Standard"/>
    <n v="0"/>
    <n v="0"/>
    <n v="112366.98"/>
    <x v="1"/>
    <s v="High"/>
    <x v="1"/>
    <x v="1"/>
  </r>
  <r>
    <n v="6980"/>
    <n v="15751180"/>
    <s v="Adams"/>
    <n v="539"/>
    <x v="0"/>
    <x v="0"/>
    <x v="0"/>
    <n v="40"/>
    <s v="Middle Age"/>
    <n v="7"/>
    <x v="1"/>
    <n v="81132.210000000006"/>
    <x v="0"/>
    <s v="Basic"/>
    <n v="1"/>
    <n v="0"/>
    <n v="167289.82"/>
    <x v="0"/>
    <s v="High"/>
    <x v="1"/>
    <x v="1"/>
  </r>
  <r>
    <n v="6981"/>
    <n v="15748360"/>
    <s v="Cocci"/>
    <n v="644"/>
    <x v="0"/>
    <x v="2"/>
    <x v="0"/>
    <n v="34"/>
    <s v="Middle Age"/>
    <n v="10"/>
    <x v="3"/>
    <n v="122196.99"/>
    <x v="2"/>
    <s v="Standard"/>
    <n v="1"/>
    <n v="1"/>
    <n v="182099.71"/>
    <x v="1"/>
    <s v="High"/>
    <x v="1"/>
    <x v="1"/>
  </r>
  <r>
    <n v="6982"/>
    <n v="15770039"/>
    <s v="Kuo"/>
    <n v="572"/>
    <x v="0"/>
    <x v="2"/>
    <x v="1"/>
    <n v="39"/>
    <s v="Middle Age"/>
    <n v="4"/>
    <x v="2"/>
    <n v="112290.22"/>
    <x v="0"/>
    <s v="Basic"/>
    <n v="1"/>
    <n v="0"/>
    <n v="49373.97"/>
    <x v="2"/>
    <s v="Low"/>
    <x v="0"/>
    <x v="0"/>
  </r>
  <r>
    <n v="6983"/>
    <n v="15685096"/>
    <s v="Trevisani"/>
    <n v="753"/>
    <x v="1"/>
    <x v="0"/>
    <x v="0"/>
    <n v="50"/>
    <s v="Middle Age"/>
    <n v="4"/>
    <x v="2"/>
    <n v="0"/>
    <x v="2"/>
    <s v="Standard"/>
    <n v="1"/>
    <n v="1"/>
    <n v="861.4"/>
    <x v="2"/>
    <s v="Low"/>
    <x v="1"/>
    <x v="1"/>
  </r>
  <r>
    <n v="6984"/>
    <n v="15669501"/>
    <s v="Kuo"/>
    <n v="706"/>
    <x v="1"/>
    <x v="0"/>
    <x v="1"/>
    <n v="35"/>
    <s v="Middle Age"/>
    <n v="5"/>
    <x v="2"/>
    <n v="0"/>
    <x v="2"/>
    <s v="Standard"/>
    <n v="1"/>
    <n v="1"/>
    <n v="81718.37"/>
    <x v="0"/>
    <s v="Medium"/>
    <x v="1"/>
    <x v="1"/>
  </r>
  <r>
    <n v="6985"/>
    <n v="15622631"/>
    <s v="H?"/>
    <n v="588"/>
    <x v="0"/>
    <x v="0"/>
    <x v="1"/>
    <n v="44"/>
    <s v="Middle Age"/>
    <n v="8"/>
    <x v="1"/>
    <n v="154409.74"/>
    <x v="0"/>
    <s v="Basic"/>
    <n v="1"/>
    <n v="0"/>
    <n v="49324.03"/>
    <x v="2"/>
    <s v="Low"/>
    <x v="0"/>
    <x v="0"/>
  </r>
  <r>
    <n v="6986"/>
    <n v="15586699"/>
    <s v="Thomson"/>
    <n v="825"/>
    <x v="1"/>
    <x v="0"/>
    <x v="1"/>
    <n v="32"/>
    <s v="Middle Age"/>
    <n v="9"/>
    <x v="3"/>
    <n v="0"/>
    <x v="2"/>
    <s v="Standard"/>
    <n v="0"/>
    <n v="0"/>
    <n v="9751.0300000000007"/>
    <x v="2"/>
    <s v="Low"/>
    <x v="1"/>
    <x v="1"/>
  </r>
  <r>
    <n v="6987"/>
    <n v="15702377"/>
    <s v="Knorr"/>
    <n v="627"/>
    <x v="0"/>
    <x v="1"/>
    <x v="1"/>
    <n v="48"/>
    <s v="Middle Age"/>
    <n v="1"/>
    <x v="0"/>
    <n v="132759.79999999999"/>
    <x v="0"/>
    <s v="Basic"/>
    <n v="1"/>
    <n v="0"/>
    <n v="78899.22"/>
    <x v="0"/>
    <s v="Medium"/>
    <x v="1"/>
    <x v="1"/>
  </r>
  <r>
    <n v="6988"/>
    <n v="15577170"/>
    <s v="Manfrin"/>
    <n v="532"/>
    <x v="0"/>
    <x v="0"/>
    <x v="1"/>
    <n v="60"/>
    <s v="Old"/>
    <n v="5"/>
    <x v="2"/>
    <n v="76705.87"/>
    <x v="2"/>
    <s v="Standard"/>
    <n v="0"/>
    <n v="1"/>
    <n v="13889.73"/>
    <x v="2"/>
    <s v="Low"/>
    <x v="1"/>
    <x v="1"/>
  </r>
  <r>
    <n v="6989"/>
    <n v="15769451"/>
    <s v="Hayes"/>
    <n v="764"/>
    <x v="1"/>
    <x v="0"/>
    <x v="0"/>
    <n v="44"/>
    <s v="Middle Age"/>
    <n v="1"/>
    <x v="0"/>
    <n v="0"/>
    <x v="2"/>
    <s v="Standard"/>
    <n v="1"/>
    <n v="1"/>
    <n v="11467.38"/>
    <x v="2"/>
    <s v="Low"/>
    <x v="1"/>
    <x v="1"/>
  </r>
  <r>
    <n v="6990"/>
    <n v="15811877"/>
    <s v="Shao"/>
    <n v="700"/>
    <x v="1"/>
    <x v="0"/>
    <x v="0"/>
    <n v="36"/>
    <s v="Middle Age"/>
    <n v="4"/>
    <x v="2"/>
    <n v="0"/>
    <x v="2"/>
    <s v="Standard"/>
    <n v="1"/>
    <n v="0"/>
    <n v="130789.15"/>
    <x v="1"/>
    <s v="High"/>
    <x v="1"/>
    <x v="1"/>
  </r>
  <r>
    <n v="6991"/>
    <n v="15648725"/>
    <s v="Sinclair"/>
    <n v="660"/>
    <x v="0"/>
    <x v="0"/>
    <x v="1"/>
    <n v="41"/>
    <s v="Middle Age"/>
    <n v="3"/>
    <x v="2"/>
    <n v="0"/>
    <x v="2"/>
    <s v="Standard"/>
    <n v="1"/>
    <n v="1"/>
    <n v="108665.89"/>
    <x v="1"/>
    <s v="High"/>
    <x v="1"/>
    <x v="1"/>
  </r>
  <r>
    <n v="6992"/>
    <n v="15752801"/>
    <s v="Bradshaw"/>
    <n v="518"/>
    <x v="0"/>
    <x v="2"/>
    <x v="1"/>
    <n v="29"/>
    <s v="Adolescence"/>
    <n v="9"/>
    <x v="3"/>
    <n v="125961.74"/>
    <x v="2"/>
    <s v="Standard"/>
    <n v="1"/>
    <n v="0"/>
    <n v="160303.07999999999"/>
    <x v="1"/>
    <s v="High"/>
    <x v="0"/>
    <x v="0"/>
  </r>
  <r>
    <n v="6993"/>
    <n v="15808175"/>
    <s v="Castiglione"/>
    <n v="557"/>
    <x v="0"/>
    <x v="0"/>
    <x v="0"/>
    <n v="39"/>
    <s v="Middle Age"/>
    <n v="7"/>
    <x v="1"/>
    <n v="49572.73"/>
    <x v="0"/>
    <s v="Basic"/>
    <n v="1"/>
    <n v="0"/>
    <n v="115287.99"/>
    <x v="0"/>
    <s v="High"/>
    <x v="0"/>
    <x v="0"/>
  </r>
  <r>
    <n v="6994"/>
    <n v="15681342"/>
    <s v="Hurst"/>
    <n v="639"/>
    <x v="0"/>
    <x v="0"/>
    <x v="0"/>
    <n v="35"/>
    <s v="Middle Age"/>
    <n v="1"/>
    <x v="0"/>
    <n v="103015.12"/>
    <x v="2"/>
    <s v="Standard"/>
    <n v="1"/>
    <n v="1"/>
    <n v="139094.12"/>
    <x v="1"/>
    <s v="High"/>
    <x v="1"/>
    <x v="1"/>
  </r>
  <r>
    <n v="6995"/>
    <n v="15589210"/>
    <s v="Adamson"/>
    <n v="557"/>
    <x v="0"/>
    <x v="0"/>
    <x v="0"/>
    <n v="24"/>
    <s v="Adolescence"/>
    <n v="4"/>
    <x v="2"/>
    <n v="0"/>
    <x v="0"/>
    <s v="Basic"/>
    <n v="0"/>
    <n v="0"/>
    <n v="20515.72"/>
    <x v="2"/>
    <s v="Low"/>
    <x v="1"/>
    <x v="1"/>
  </r>
  <r>
    <n v="6996"/>
    <n v="15696826"/>
    <s v="James"/>
    <n v="633"/>
    <x v="0"/>
    <x v="0"/>
    <x v="0"/>
    <n v="32"/>
    <s v="Middle Age"/>
    <n v="1"/>
    <x v="0"/>
    <n v="104001.38"/>
    <x v="0"/>
    <s v="Basic"/>
    <n v="0"/>
    <n v="1"/>
    <n v="36642.65"/>
    <x v="2"/>
    <s v="Low"/>
    <x v="1"/>
    <x v="1"/>
  </r>
  <r>
    <n v="6997"/>
    <n v="15614962"/>
    <s v="Pavlova"/>
    <n v="623"/>
    <x v="0"/>
    <x v="1"/>
    <x v="0"/>
    <n v="50"/>
    <s v="Middle Age"/>
    <n v="2"/>
    <x v="0"/>
    <n v="87116.71"/>
    <x v="0"/>
    <s v="Basic"/>
    <n v="1"/>
    <n v="1"/>
    <n v="104382.11"/>
    <x v="0"/>
    <s v="High"/>
    <x v="1"/>
    <x v="1"/>
  </r>
  <r>
    <n v="6998"/>
    <n v="15689061"/>
    <s v="Davey"/>
    <n v="611"/>
    <x v="0"/>
    <x v="0"/>
    <x v="1"/>
    <n v="68"/>
    <s v="Old"/>
    <n v="5"/>
    <x v="2"/>
    <n v="82547.11"/>
    <x v="2"/>
    <s v="Standard"/>
    <n v="1"/>
    <n v="1"/>
    <n v="146448.01"/>
    <x v="1"/>
    <s v="High"/>
    <x v="1"/>
    <x v="1"/>
  </r>
  <r>
    <n v="6999"/>
    <n v="15640074"/>
    <s v="Barrett"/>
    <n v="666"/>
    <x v="0"/>
    <x v="1"/>
    <x v="0"/>
    <n v="47"/>
    <s v="Middle Age"/>
    <n v="5"/>
    <x v="2"/>
    <n v="0"/>
    <x v="0"/>
    <s v="Basic"/>
    <n v="0"/>
    <n v="0"/>
    <n v="166650.9"/>
    <x v="0"/>
    <s v="High"/>
    <x v="0"/>
    <x v="0"/>
  </r>
  <r>
    <n v="7000"/>
    <n v="15776156"/>
    <s v="Dolgorukova"/>
    <n v="521"/>
    <x v="0"/>
    <x v="0"/>
    <x v="1"/>
    <n v="27"/>
    <s v="Adolescence"/>
    <n v="4"/>
    <x v="2"/>
    <n v="121325.84"/>
    <x v="0"/>
    <s v="Basic"/>
    <n v="1"/>
    <n v="1"/>
    <n v="164223.70000000001"/>
    <x v="0"/>
    <s v="High"/>
    <x v="0"/>
    <x v="0"/>
  </r>
  <r>
    <n v="7001"/>
    <n v="15739548"/>
    <s v="Johnson"/>
    <n v="775"/>
    <x v="1"/>
    <x v="0"/>
    <x v="1"/>
    <n v="28"/>
    <s v="Adolescence"/>
    <n v="9"/>
    <x v="3"/>
    <n v="111167.7"/>
    <x v="0"/>
    <s v="Basic"/>
    <n v="1"/>
    <n v="0"/>
    <n v="149331.01"/>
    <x v="0"/>
    <s v="High"/>
    <x v="1"/>
    <x v="1"/>
  </r>
  <r>
    <n v="7002"/>
    <n v="15662854"/>
    <s v="Manna"/>
    <n v="681"/>
    <x v="0"/>
    <x v="2"/>
    <x v="1"/>
    <n v="48"/>
    <s v="Middle Age"/>
    <n v="5"/>
    <x v="2"/>
    <n v="139714.4"/>
    <x v="2"/>
    <s v="Standard"/>
    <n v="0"/>
    <n v="0"/>
    <n v="73066.720000000001"/>
    <x v="0"/>
    <s v="Medium"/>
    <x v="1"/>
    <x v="1"/>
  </r>
  <r>
    <n v="7003"/>
    <n v="15687688"/>
    <s v="Hou"/>
    <n v="564"/>
    <x v="0"/>
    <x v="2"/>
    <x v="0"/>
    <n v="32"/>
    <s v="Middle Age"/>
    <n v="10"/>
    <x v="3"/>
    <n v="139875.20000000001"/>
    <x v="2"/>
    <s v="Standard"/>
    <n v="1"/>
    <n v="0"/>
    <n v="15378.23"/>
    <x v="2"/>
    <s v="Low"/>
    <x v="1"/>
    <x v="1"/>
  </r>
  <r>
    <n v="7004"/>
    <n v="15715750"/>
    <s v="Okeke"/>
    <n v="646"/>
    <x v="0"/>
    <x v="2"/>
    <x v="0"/>
    <n v="44"/>
    <s v="Middle Age"/>
    <n v="2"/>
    <x v="0"/>
    <n v="113063.83"/>
    <x v="0"/>
    <s v="Basic"/>
    <n v="0"/>
    <n v="0"/>
    <n v="53072.49"/>
    <x v="0"/>
    <s v="Medium"/>
    <x v="0"/>
    <x v="0"/>
  </r>
  <r>
    <n v="7005"/>
    <n v="15571121"/>
    <s v="Kodilinyechukwu"/>
    <n v="670"/>
    <x v="0"/>
    <x v="0"/>
    <x v="0"/>
    <n v="50"/>
    <s v="Middle Age"/>
    <n v="8"/>
    <x v="1"/>
    <n v="138340.06"/>
    <x v="0"/>
    <s v="Basic"/>
    <n v="0"/>
    <n v="1"/>
    <n v="3159.15"/>
    <x v="2"/>
    <s v="Low"/>
    <x v="1"/>
    <x v="1"/>
  </r>
  <r>
    <n v="7006"/>
    <n v="15726466"/>
    <s v="Esposito"/>
    <n v="751"/>
    <x v="1"/>
    <x v="0"/>
    <x v="1"/>
    <n v="43"/>
    <s v="Middle Age"/>
    <n v="1"/>
    <x v="0"/>
    <n v="114974.24"/>
    <x v="0"/>
    <s v="Basic"/>
    <n v="1"/>
    <n v="0"/>
    <n v="125920.54"/>
    <x v="0"/>
    <s v="High"/>
    <x v="1"/>
    <x v="1"/>
  </r>
  <r>
    <n v="7007"/>
    <n v="15660390"/>
    <s v="Boyle"/>
    <n v="544"/>
    <x v="0"/>
    <x v="0"/>
    <x v="0"/>
    <n v="33"/>
    <s v="Middle Age"/>
    <n v="6"/>
    <x v="1"/>
    <n v="0"/>
    <x v="2"/>
    <s v="Standard"/>
    <n v="1"/>
    <n v="1"/>
    <n v="124113.04"/>
    <x v="1"/>
    <s v="High"/>
    <x v="1"/>
    <x v="1"/>
  </r>
  <r>
    <n v="7008"/>
    <n v="15663942"/>
    <s v="Hsiung"/>
    <n v="639"/>
    <x v="0"/>
    <x v="0"/>
    <x v="0"/>
    <n v="38"/>
    <s v="Middle Age"/>
    <n v="5"/>
    <x v="2"/>
    <n v="0"/>
    <x v="2"/>
    <s v="Standard"/>
    <n v="0"/>
    <n v="0"/>
    <n v="93716.38"/>
    <x v="0"/>
    <s v="Medium"/>
    <x v="1"/>
    <x v="1"/>
  </r>
  <r>
    <n v="7009"/>
    <n v="15638610"/>
    <s v="Kennedy"/>
    <n v="635"/>
    <x v="0"/>
    <x v="2"/>
    <x v="0"/>
    <n v="65"/>
    <s v="Old"/>
    <n v="5"/>
    <x v="2"/>
    <n v="117325.54"/>
    <x v="0"/>
    <s v="Basic"/>
    <n v="1"/>
    <n v="0"/>
    <n v="155799.85999999999"/>
    <x v="0"/>
    <s v="High"/>
    <x v="0"/>
    <x v="0"/>
  </r>
  <r>
    <n v="7010"/>
    <n v="15644446"/>
    <s v="Norton"/>
    <n v="672"/>
    <x v="0"/>
    <x v="0"/>
    <x v="0"/>
    <n v="28"/>
    <s v="Adolescence"/>
    <n v="6"/>
    <x v="1"/>
    <n v="0"/>
    <x v="0"/>
    <s v="Basic"/>
    <n v="0"/>
    <n v="1"/>
    <n v="8814.69"/>
    <x v="2"/>
    <s v="Low"/>
    <x v="1"/>
    <x v="1"/>
  </r>
  <r>
    <n v="7011"/>
    <n v="15585892"/>
    <s v="Zakharov"/>
    <n v="639"/>
    <x v="0"/>
    <x v="0"/>
    <x v="0"/>
    <n v="35"/>
    <s v="Middle Age"/>
    <n v="8"/>
    <x v="1"/>
    <n v="0"/>
    <x v="0"/>
    <s v="Basic"/>
    <n v="0"/>
    <n v="0"/>
    <n v="164453.98000000001"/>
    <x v="0"/>
    <s v="High"/>
    <x v="1"/>
    <x v="1"/>
  </r>
  <r>
    <n v="7012"/>
    <n v="15609356"/>
    <s v="Chimaraoke"/>
    <n v="697"/>
    <x v="0"/>
    <x v="0"/>
    <x v="0"/>
    <n v="25"/>
    <s v="Adolescence"/>
    <n v="1"/>
    <x v="0"/>
    <n v="0"/>
    <x v="2"/>
    <s v="Standard"/>
    <n v="0"/>
    <n v="0"/>
    <n v="87803.32"/>
    <x v="0"/>
    <s v="Medium"/>
    <x v="1"/>
    <x v="1"/>
  </r>
  <r>
    <n v="7013"/>
    <n v="15803378"/>
    <s v="Small"/>
    <n v="850"/>
    <x v="1"/>
    <x v="1"/>
    <x v="1"/>
    <n v="44"/>
    <s v="Middle Age"/>
    <n v="8"/>
    <x v="1"/>
    <n v="0"/>
    <x v="2"/>
    <s v="Standard"/>
    <n v="1"/>
    <n v="1"/>
    <n v="183617.32"/>
    <x v="1"/>
    <s v="High"/>
    <x v="1"/>
    <x v="1"/>
  </r>
  <r>
    <n v="7014"/>
    <n v="15599440"/>
    <s v="McGregor"/>
    <n v="748"/>
    <x v="1"/>
    <x v="0"/>
    <x v="0"/>
    <n v="34"/>
    <s v="Middle Age"/>
    <n v="8"/>
    <x v="1"/>
    <n v="0"/>
    <x v="2"/>
    <s v="Standard"/>
    <n v="1"/>
    <n v="0"/>
    <n v="53584.03"/>
    <x v="0"/>
    <s v="Medium"/>
    <x v="1"/>
    <x v="1"/>
  </r>
  <r>
    <n v="7015"/>
    <n v="15692408"/>
    <s v="Brown"/>
    <n v="463"/>
    <x v="2"/>
    <x v="1"/>
    <x v="0"/>
    <n v="35"/>
    <s v="Middle Age"/>
    <n v="2"/>
    <x v="0"/>
    <n v="0"/>
    <x v="2"/>
    <s v="Standard"/>
    <n v="1"/>
    <n v="1"/>
    <n v="1950.93"/>
    <x v="2"/>
    <s v="Low"/>
    <x v="1"/>
    <x v="1"/>
  </r>
  <r>
    <n v="7016"/>
    <n v="15683168"/>
    <s v="Frederickson"/>
    <n v="572"/>
    <x v="0"/>
    <x v="0"/>
    <x v="0"/>
    <n v="30"/>
    <s v="Middle Age"/>
    <n v="6"/>
    <x v="1"/>
    <n v="0"/>
    <x v="0"/>
    <s v="Basic"/>
    <n v="0"/>
    <n v="1"/>
    <n v="175025.27"/>
    <x v="0"/>
    <s v="High"/>
    <x v="1"/>
    <x v="1"/>
  </r>
  <r>
    <n v="7017"/>
    <n v="15790254"/>
    <s v="Wood"/>
    <n v="741"/>
    <x v="1"/>
    <x v="1"/>
    <x v="1"/>
    <n v="50"/>
    <s v="Middle Age"/>
    <n v="1"/>
    <x v="0"/>
    <n v="78737.61"/>
    <x v="0"/>
    <s v="Basic"/>
    <n v="1"/>
    <n v="1"/>
    <n v="13018.96"/>
    <x v="2"/>
    <s v="Low"/>
    <x v="1"/>
    <x v="1"/>
  </r>
  <r>
    <n v="7018"/>
    <n v="15767729"/>
    <s v="Smith"/>
    <n v="646"/>
    <x v="0"/>
    <x v="1"/>
    <x v="1"/>
    <n v="25"/>
    <s v="Adolescence"/>
    <n v="5"/>
    <x v="2"/>
    <n v="182876.88"/>
    <x v="2"/>
    <s v="Standard"/>
    <n v="1"/>
    <n v="1"/>
    <n v="42537.59"/>
    <x v="2"/>
    <s v="Low"/>
    <x v="0"/>
    <x v="0"/>
  </r>
  <r>
    <n v="7019"/>
    <n v="15768600"/>
    <s v="Harris"/>
    <n v="805"/>
    <x v="1"/>
    <x v="2"/>
    <x v="1"/>
    <n v="50"/>
    <s v="Middle Age"/>
    <n v="9"/>
    <x v="3"/>
    <n v="130023.38"/>
    <x v="0"/>
    <s v="Basic"/>
    <n v="1"/>
    <n v="0"/>
    <n v="62989.82"/>
    <x v="0"/>
    <s v="Medium"/>
    <x v="0"/>
    <x v="0"/>
  </r>
  <r>
    <n v="7020"/>
    <n v="15699839"/>
    <s v="Hall"/>
    <n v="637"/>
    <x v="0"/>
    <x v="0"/>
    <x v="1"/>
    <n v="36"/>
    <s v="Middle Age"/>
    <n v="2"/>
    <x v="0"/>
    <n v="152606.82"/>
    <x v="0"/>
    <s v="Basic"/>
    <n v="1"/>
    <n v="1"/>
    <n v="71692.800000000003"/>
    <x v="0"/>
    <s v="Medium"/>
    <x v="1"/>
    <x v="1"/>
  </r>
  <r>
    <n v="7021"/>
    <n v="15786237"/>
    <s v="Pickworth"/>
    <n v="651"/>
    <x v="0"/>
    <x v="0"/>
    <x v="1"/>
    <n v="28"/>
    <s v="Adolescence"/>
    <n v="7"/>
    <x v="1"/>
    <n v="0"/>
    <x v="2"/>
    <s v="Standard"/>
    <n v="1"/>
    <n v="0"/>
    <n v="823.96"/>
    <x v="2"/>
    <s v="Low"/>
    <x v="1"/>
    <x v="1"/>
  </r>
  <r>
    <n v="7022"/>
    <n v="15694530"/>
    <s v="Porter"/>
    <n v="672"/>
    <x v="0"/>
    <x v="0"/>
    <x v="1"/>
    <n v="28"/>
    <s v="Adolescence"/>
    <n v="4"/>
    <x v="2"/>
    <n v="167268.98000000001"/>
    <x v="0"/>
    <s v="Basic"/>
    <n v="1"/>
    <n v="1"/>
    <n v="169469.3"/>
    <x v="0"/>
    <s v="High"/>
    <x v="1"/>
    <x v="1"/>
  </r>
  <r>
    <n v="7023"/>
    <n v="15796813"/>
    <s v="Storey"/>
    <n v="493"/>
    <x v="2"/>
    <x v="0"/>
    <x v="1"/>
    <n v="54"/>
    <s v="Old"/>
    <n v="3"/>
    <x v="2"/>
    <n v="167831.88"/>
    <x v="2"/>
    <s v="Standard"/>
    <n v="1"/>
    <n v="0"/>
    <n v="150159.95000000001"/>
    <x v="1"/>
    <s v="High"/>
    <x v="0"/>
    <x v="0"/>
  </r>
  <r>
    <n v="7024"/>
    <n v="15605791"/>
    <s v="Li"/>
    <n v="524"/>
    <x v="0"/>
    <x v="2"/>
    <x v="1"/>
    <n v="29"/>
    <s v="Adolescence"/>
    <n v="9"/>
    <x v="3"/>
    <n v="144287.6"/>
    <x v="2"/>
    <s v="Standard"/>
    <n v="1"/>
    <n v="0"/>
    <n v="32063.3"/>
    <x v="2"/>
    <s v="Low"/>
    <x v="1"/>
    <x v="1"/>
  </r>
  <r>
    <n v="7025"/>
    <n v="15714087"/>
    <s v="McGill"/>
    <n v="624"/>
    <x v="0"/>
    <x v="2"/>
    <x v="0"/>
    <n v="45"/>
    <s v="Middle Age"/>
    <n v="5"/>
    <x v="2"/>
    <n v="151855.32999999999"/>
    <x v="0"/>
    <s v="Basic"/>
    <n v="1"/>
    <n v="0"/>
    <n v="68794.149999999994"/>
    <x v="0"/>
    <s v="Medium"/>
    <x v="1"/>
    <x v="1"/>
  </r>
  <r>
    <n v="7026"/>
    <n v="15711446"/>
    <s v="Sinclair"/>
    <n v="569"/>
    <x v="0"/>
    <x v="1"/>
    <x v="0"/>
    <n v="51"/>
    <s v="Old"/>
    <n v="3"/>
    <x v="2"/>
    <n v="0"/>
    <x v="1"/>
    <s v="Premium"/>
    <n v="1"/>
    <n v="0"/>
    <n v="75084.960000000006"/>
    <x v="0"/>
    <s v="Medium"/>
    <x v="0"/>
    <x v="0"/>
  </r>
  <r>
    <n v="7027"/>
    <n v="15588123"/>
    <s v="Horton"/>
    <n v="677"/>
    <x v="0"/>
    <x v="0"/>
    <x v="0"/>
    <n v="27"/>
    <s v="Adolescence"/>
    <n v="2"/>
    <x v="0"/>
    <n v="0"/>
    <x v="2"/>
    <s v="Standard"/>
    <n v="0"/>
    <n v="1"/>
    <n v="114685.92"/>
    <x v="1"/>
    <s v="High"/>
    <x v="1"/>
    <x v="1"/>
  </r>
  <r>
    <n v="7028"/>
    <n v="15748552"/>
    <s v="Sal"/>
    <n v="464"/>
    <x v="2"/>
    <x v="2"/>
    <x v="1"/>
    <n v="37"/>
    <s v="Middle Age"/>
    <n v="4"/>
    <x v="2"/>
    <n v="155994.15"/>
    <x v="0"/>
    <s v="Basic"/>
    <n v="0"/>
    <n v="0"/>
    <n v="143665.44"/>
    <x v="0"/>
    <s v="High"/>
    <x v="1"/>
    <x v="1"/>
  </r>
  <r>
    <n v="7029"/>
    <n v="15618410"/>
    <s v="Murray"/>
    <n v="718"/>
    <x v="1"/>
    <x v="2"/>
    <x v="1"/>
    <n v="26"/>
    <s v="Adolescence"/>
    <n v="7"/>
    <x v="1"/>
    <n v="147527.03"/>
    <x v="0"/>
    <s v="Basic"/>
    <n v="0"/>
    <n v="0"/>
    <n v="51099.56"/>
    <x v="0"/>
    <s v="Medium"/>
    <x v="1"/>
    <x v="1"/>
  </r>
  <r>
    <n v="7030"/>
    <n v="15672432"/>
    <s v="Giles"/>
    <n v="594"/>
    <x v="0"/>
    <x v="0"/>
    <x v="0"/>
    <n v="53"/>
    <s v="Old"/>
    <n v="4"/>
    <x v="2"/>
    <n v="0"/>
    <x v="0"/>
    <s v="Basic"/>
    <n v="1"/>
    <n v="0"/>
    <n v="5408.74"/>
    <x v="2"/>
    <s v="Low"/>
    <x v="0"/>
    <x v="0"/>
  </r>
  <r>
    <n v="7031"/>
    <n v="15610042"/>
    <s v="Brown"/>
    <n v="574"/>
    <x v="0"/>
    <x v="0"/>
    <x v="1"/>
    <n v="33"/>
    <s v="Middle Age"/>
    <n v="8"/>
    <x v="1"/>
    <n v="100267.03"/>
    <x v="0"/>
    <s v="Basic"/>
    <n v="1"/>
    <n v="0"/>
    <n v="103006.27"/>
    <x v="0"/>
    <s v="High"/>
    <x v="1"/>
    <x v="1"/>
  </r>
  <r>
    <n v="7032"/>
    <n v="15580914"/>
    <s v="Okechukwu"/>
    <n v="478"/>
    <x v="2"/>
    <x v="1"/>
    <x v="1"/>
    <n v="48"/>
    <s v="Middle Age"/>
    <n v="0"/>
    <x v="0"/>
    <n v="83287.05"/>
    <x v="2"/>
    <s v="Standard"/>
    <n v="0"/>
    <n v="1"/>
    <n v="44147.95"/>
    <x v="2"/>
    <s v="Low"/>
    <x v="0"/>
    <x v="0"/>
  </r>
  <r>
    <n v="7033"/>
    <n v="15583680"/>
    <s v="White"/>
    <n v="615"/>
    <x v="0"/>
    <x v="1"/>
    <x v="1"/>
    <n v="41"/>
    <s v="Middle Age"/>
    <n v="4"/>
    <x v="2"/>
    <n v="0"/>
    <x v="0"/>
    <s v="Basic"/>
    <n v="0"/>
    <n v="1"/>
    <n v="149278.96"/>
    <x v="0"/>
    <s v="High"/>
    <x v="1"/>
    <x v="1"/>
  </r>
  <r>
    <n v="7034"/>
    <n v="15813718"/>
    <s v="Kirillova"/>
    <n v="651"/>
    <x v="0"/>
    <x v="1"/>
    <x v="1"/>
    <n v="45"/>
    <s v="Middle Age"/>
    <n v="4"/>
    <x v="2"/>
    <n v="0"/>
    <x v="2"/>
    <s v="Standard"/>
    <n v="0"/>
    <n v="0"/>
    <n v="193009.21"/>
    <x v="1"/>
    <s v="High"/>
    <x v="1"/>
    <x v="1"/>
  </r>
  <r>
    <n v="7035"/>
    <n v="15767264"/>
    <s v="Lawson"/>
    <n v="465"/>
    <x v="2"/>
    <x v="2"/>
    <x v="1"/>
    <n v="53"/>
    <s v="Old"/>
    <n v="1"/>
    <x v="0"/>
    <n v="117438.17"/>
    <x v="0"/>
    <s v="Basic"/>
    <n v="0"/>
    <n v="0"/>
    <n v="74898.8"/>
    <x v="0"/>
    <s v="Medium"/>
    <x v="0"/>
    <x v="0"/>
  </r>
  <r>
    <n v="7036"/>
    <n v="15686461"/>
    <s v="Sarratt"/>
    <n v="558"/>
    <x v="0"/>
    <x v="0"/>
    <x v="0"/>
    <n v="56"/>
    <s v="Old"/>
    <n v="7"/>
    <x v="1"/>
    <n v="121235.05"/>
    <x v="2"/>
    <s v="Standard"/>
    <n v="1"/>
    <n v="1"/>
    <n v="116253.1"/>
    <x v="1"/>
    <s v="High"/>
    <x v="1"/>
    <x v="1"/>
  </r>
  <r>
    <n v="7037"/>
    <n v="15678882"/>
    <s v="Hay"/>
    <n v="540"/>
    <x v="0"/>
    <x v="2"/>
    <x v="1"/>
    <n v="37"/>
    <s v="Middle Age"/>
    <n v="3"/>
    <x v="2"/>
    <n v="129965.18"/>
    <x v="0"/>
    <s v="Basic"/>
    <n v="0"/>
    <n v="0"/>
    <n v="19374.080000000002"/>
    <x v="2"/>
    <s v="Low"/>
    <x v="1"/>
    <x v="1"/>
  </r>
  <r>
    <n v="7038"/>
    <n v="15789611"/>
    <s v="Lin"/>
    <n v="568"/>
    <x v="0"/>
    <x v="2"/>
    <x v="1"/>
    <n v="46"/>
    <s v="Middle Age"/>
    <n v="8"/>
    <x v="1"/>
    <n v="150836.92000000001"/>
    <x v="0"/>
    <s v="Basic"/>
    <n v="0"/>
    <n v="0"/>
    <n v="64516.800000000003"/>
    <x v="0"/>
    <s v="Medium"/>
    <x v="0"/>
    <x v="0"/>
  </r>
  <r>
    <n v="7039"/>
    <n v="15668679"/>
    <s v="Ozerova"/>
    <n v="630"/>
    <x v="0"/>
    <x v="0"/>
    <x v="1"/>
    <n v="31"/>
    <s v="Middle Age"/>
    <n v="0"/>
    <x v="0"/>
    <n v="0"/>
    <x v="2"/>
    <s v="Standard"/>
    <n v="1"/>
    <n v="1"/>
    <n v="34475.14"/>
    <x v="2"/>
    <s v="Low"/>
    <x v="1"/>
    <x v="1"/>
  </r>
  <r>
    <n v="7040"/>
    <n v="15631685"/>
    <s v="Lambert"/>
    <n v="523"/>
    <x v="0"/>
    <x v="2"/>
    <x v="1"/>
    <n v="60"/>
    <s v="Old"/>
    <n v="1"/>
    <x v="0"/>
    <n v="163894.35"/>
    <x v="0"/>
    <s v="Basic"/>
    <n v="0"/>
    <n v="1"/>
    <n v="57061.71"/>
    <x v="0"/>
    <s v="Medium"/>
    <x v="1"/>
    <x v="1"/>
  </r>
  <r>
    <n v="7041"/>
    <n v="15655658"/>
    <s v="Bulgakov"/>
    <n v="678"/>
    <x v="0"/>
    <x v="0"/>
    <x v="0"/>
    <n v="48"/>
    <s v="Middle Age"/>
    <n v="2"/>
    <x v="0"/>
    <n v="0"/>
    <x v="2"/>
    <s v="Standard"/>
    <n v="1"/>
    <n v="1"/>
    <n v="32301.88"/>
    <x v="2"/>
    <s v="Low"/>
    <x v="1"/>
    <x v="1"/>
  </r>
  <r>
    <n v="7042"/>
    <n v="15753591"/>
    <s v="He"/>
    <n v="438"/>
    <x v="2"/>
    <x v="0"/>
    <x v="1"/>
    <n v="38"/>
    <s v="Middle Age"/>
    <n v="2"/>
    <x v="0"/>
    <n v="0"/>
    <x v="2"/>
    <s v="Standard"/>
    <n v="1"/>
    <n v="0"/>
    <n v="136859.54999999999"/>
    <x v="1"/>
    <s v="High"/>
    <x v="1"/>
    <x v="1"/>
  </r>
  <r>
    <n v="7043"/>
    <n v="15617348"/>
    <s v="Uchechukwu"/>
    <n v="544"/>
    <x v="0"/>
    <x v="0"/>
    <x v="1"/>
    <n v="44"/>
    <s v="Middle Age"/>
    <n v="1"/>
    <x v="0"/>
    <n v="0"/>
    <x v="2"/>
    <s v="Standard"/>
    <n v="0"/>
    <n v="0"/>
    <n v="69244.240000000005"/>
    <x v="0"/>
    <s v="Medium"/>
    <x v="1"/>
    <x v="1"/>
  </r>
  <r>
    <n v="7044"/>
    <n v="15704581"/>
    <s v="Robertson"/>
    <n v="595"/>
    <x v="0"/>
    <x v="2"/>
    <x v="1"/>
    <n v="34"/>
    <s v="Middle Age"/>
    <n v="2"/>
    <x v="0"/>
    <n v="87967.42"/>
    <x v="2"/>
    <s v="Standard"/>
    <n v="0"/>
    <n v="1"/>
    <n v="156309.51999999999"/>
    <x v="1"/>
    <s v="High"/>
    <x v="1"/>
    <x v="1"/>
  </r>
  <r>
    <n v="7045"/>
    <n v="15738487"/>
    <s v="Leworthy"/>
    <n v="678"/>
    <x v="0"/>
    <x v="0"/>
    <x v="1"/>
    <n v="26"/>
    <s v="Adolescence"/>
    <n v="3"/>
    <x v="2"/>
    <n v="0"/>
    <x v="2"/>
    <s v="Standard"/>
    <n v="1"/>
    <n v="0"/>
    <n v="4989.33"/>
    <x v="2"/>
    <s v="Low"/>
    <x v="1"/>
    <x v="1"/>
  </r>
  <r>
    <n v="7046"/>
    <n v="15648069"/>
    <s v="Onyemachukwu"/>
    <n v="850"/>
    <x v="1"/>
    <x v="0"/>
    <x v="0"/>
    <n v="36"/>
    <s v="Middle Age"/>
    <n v="6"/>
    <x v="1"/>
    <n v="0"/>
    <x v="2"/>
    <s v="Standard"/>
    <n v="1"/>
    <n v="1"/>
    <n v="190194.95"/>
    <x v="1"/>
    <s v="High"/>
    <x v="1"/>
    <x v="1"/>
  </r>
  <r>
    <n v="7047"/>
    <n v="15737627"/>
    <s v="Rivero"/>
    <n v="589"/>
    <x v="0"/>
    <x v="2"/>
    <x v="0"/>
    <n v="20"/>
    <s v="Adolescence"/>
    <n v="2"/>
    <x v="0"/>
    <n v="121093.29"/>
    <x v="2"/>
    <s v="Standard"/>
    <n v="1"/>
    <n v="0"/>
    <n v="3529.72"/>
    <x v="2"/>
    <s v="Low"/>
    <x v="1"/>
    <x v="1"/>
  </r>
  <r>
    <n v="7048"/>
    <n v="15731586"/>
    <s v="Lai"/>
    <n v="785"/>
    <x v="1"/>
    <x v="1"/>
    <x v="0"/>
    <n v="31"/>
    <s v="Middle Age"/>
    <n v="2"/>
    <x v="0"/>
    <n v="121691.54"/>
    <x v="2"/>
    <s v="Standard"/>
    <n v="0"/>
    <n v="0"/>
    <n v="81778.720000000001"/>
    <x v="0"/>
    <s v="Medium"/>
    <x v="1"/>
    <x v="1"/>
  </r>
  <r>
    <n v="7049"/>
    <n v="15757467"/>
    <s v="Feng"/>
    <n v="563"/>
    <x v="0"/>
    <x v="1"/>
    <x v="1"/>
    <n v="57"/>
    <s v="Old"/>
    <n v="6"/>
    <x v="1"/>
    <n v="0"/>
    <x v="2"/>
    <s v="Standard"/>
    <n v="1"/>
    <n v="1"/>
    <n v="39297.480000000003"/>
    <x v="2"/>
    <s v="Low"/>
    <x v="1"/>
    <x v="1"/>
  </r>
  <r>
    <n v="7050"/>
    <n v="15597709"/>
    <s v="Hornung"/>
    <n v="602"/>
    <x v="0"/>
    <x v="0"/>
    <x v="0"/>
    <n v="39"/>
    <s v="Middle Age"/>
    <n v="6"/>
    <x v="1"/>
    <n v="154121.32"/>
    <x v="2"/>
    <s v="Standard"/>
    <n v="1"/>
    <n v="0"/>
    <n v="176614.86"/>
    <x v="1"/>
    <s v="High"/>
    <x v="0"/>
    <x v="0"/>
  </r>
  <r>
    <n v="7051"/>
    <n v="15720529"/>
    <s v="Schiavone"/>
    <n v="591"/>
    <x v="0"/>
    <x v="0"/>
    <x v="1"/>
    <n v="29"/>
    <s v="Adolescence"/>
    <n v="6"/>
    <x v="1"/>
    <n v="0"/>
    <x v="2"/>
    <s v="Standard"/>
    <n v="1"/>
    <n v="1"/>
    <n v="108684.65"/>
    <x v="1"/>
    <s v="High"/>
    <x v="1"/>
    <x v="1"/>
  </r>
  <r>
    <n v="7052"/>
    <n v="15596797"/>
    <s v="Barnet"/>
    <n v="643"/>
    <x v="0"/>
    <x v="1"/>
    <x v="1"/>
    <n v="43"/>
    <s v="Middle Age"/>
    <n v="1"/>
    <x v="0"/>
    <n v="0"/>
    <x v="2"/>
    <s v="Standard"/>
    <n v="1"/>
    <n v="1"/>
    <n v="145764.4"/>
    <x v="1"/>
    <s v="High"/>
    <x v="1"/>
    <x v="1"/>
  </r>
  <r>
    <n v="7053"/>
    <n v="15681755"/>
    <s v="Dennys"/>
    <n v="605"/>
    <x v="0"/>
    <x v="0"/>
    <x v="0"/>
    <n v="32"/>
    <s v="Middle Age"/>
    <n v="5"/>
    <x v="2"/>
    <n v="0"/>
    <x v="2"/>
    <s v="Standard"/>
    <n v="1"/>
    <n v="1"/>
    <n v="42135.28"/>
    <x v="2"/>
    <s v="Low"/>
    <x v="1"/>
    <x v="1"/>
  </r>
  <r>
    <n v="7054"/>
    <n v="15815271"/>
    <s v="Ritchie"/>
    <n v="755"/>
    <x v="1"/>
    <x v="2"/>
    <x v="1"/>
    <n v="43"/>
    <s v="Middle Age"/>
    <n v="6"/>
    <x v="1"/>
    <n v="165048.5"/>
    <x v="1"/>
    <s v="Premium"/>
    <n v="1"/>
    <n v="0"/>
    <n v="16929.41"/>
    <x v="2"/>
    <s v="Low"/>
    <x v="0"/>
    <x v="0"/>
  </r>
  <r>
    <n v="7055"/>
    <n v="15682860"/>
    <s v="Lo"/>
    <n v="769"/>
    <x v="1"/>
    <x v="1"/>
    <x v="1"/>
    <n v="38"/>
    <s v="Middle Age"/>
    <n v="6"/>
    <x v="1"/>
    <n v="0"/>
    <x v="2"/>
    <s v="Standard"/>
    <n v="0"/>
    <n v="0"/>
    <n v="104393.78"/>
    <x v="1"/>
    <s v="High"/>
    <x v="1"/>
    <x v="1"/>
  </r>
  <r>
    <n v="7056"/>
    <n v="15621546"/>
    <s v="Yuriev"/>
    <n v="620"/>
    <x v="0"/>
    <x v="0"/>
    <x v="0"/>
    <n v="33"/>
    <s v="Middle Age"/>
    <n v="9"/>
    <x v="3"/>
    <n v="127638.35"/>
    <x v="0"/>
    <s v="Basic"/>
    <n v="1"/>
    <n v="1"/>
    <n v="192717.57"/>
    <x v="0"/>
    <s v="High"/>
    <x v="1"/>
    <x v="1"/>
  </r>
  <r>
    <n v="7057"/>
    <n v="15705918"/>
    <s v="Howarth"/>
    <n v="725"/>
    <x v="1"/>
    <x v="0"/>
    <x v="1"/>
    <n v="31"/>
    <s v="Middle Age"/>
    <n v="8"/>
    <x v="1"/>
    <n v="0"/>
    <x v="2"/>
    <s v="Standard"/>
    <n v="1"/>
    <n v="1"/>
    <n v="59650.42"/>
    <x v="0"/>
    <s v="Medium"/>
    <x v="1"/>
    <x v="1"/>
  </r>
  <r>
    <n v="7058"/>
    <n v="15684512"/>
    <s v="Gibson"/>
    <n v="818"/>
    <x v="1"/>
    <x v="2"/>
    <x v="0"/>
    <n v="72"/>
    <s v="Old"/>
    <n v="8"/>
    <x v="1"/>
    <n v="135290.42000000001"/>
    <x v="2"/>
    <s v="Standard"/>
    <n v="1"/>
    <n v="1"/>
    <n v="63729.72"/>
    <x v="0"/>
    <s v="Medium"/>
    <x v="1"/>
    <x v="1"/>
  </r>
  <r>
    <n v="7059"/>
    <n v="15671769"/>
    <s v="Zikoranachidimma"/>
    <n v="624"/>
    <x v="0"/>
    <x v="0"/>
    <x v="0"/>
    <n v="71"/>
    <s v="Old"/>
    <n v="4"/>
    <x v="2"/>
    <n v="170252.05"/>
    <x v="1"/>
    <s v="Premium"/>
    <n v="1"/>
    <n v="1"/>
    <n v="73679.59"/>
    <x v="0"/>
    <s v="Medium"/>
    <x v="0"/>
    <x v="0"/>
  </r>
  <r>
    <n v="7060"/>
    <n v="15642934"/>
    <s v="Mason"/>
    <n v="669"/>
    <x v="0"/>
    <x v="2"/>
    <x v="0"/>
    <n v="35"/>
    <s v="Middle Age"/>
    <n v="4"/>
    <x v="2"/>
    <n v="108269.2"/>
    <x v="2"/>
    <s v="Standard"/>
    <n v="1"/>
    <n v="0"/>
    <n v="174969.92"/>
    <x v="1"/>
    <s v="High"/>
    <x v="1"/>
    <x v="1"/>
  </r>
  <r>
    <n v="7061"/>
    <n v="15594305"/>
    <s v="Rizzo"/>
    <n v="712"/>
    <x v="1"/>
    <x v="0"/>
    <x v="0"/>
    <n v="32"/>
    <s v="Middle Age"/>
    <n v="1"/>
    <x v="0"/>
    <n v="0"/>
    <x v="2"/>
    <s v="Standard"/>
    <n v="1"/>
    <n v="0"/>
    <n v="1703.58"/>
    <x v="2"/>
    <s v="Low"/>
    <x v="1"/>
    <x v="1"/>
  </r>
  <r>
    <n v="7062"/>
    <n v="15789201"/>
    <s v="Thomson"/>
    <n v="603"/>
    <x v="0"/>
    <x v="2"/>
    <x v="0"/>
    <n v="35"/>
    <s v="Middle Age"/>
    <n v="9"/>
    <x v="3"/>
    <n v="145623.35999999999"/>
    <x v="0"/>
    <s v="Basic"/>
    <n v="1"/>
    <n v="0"/>
    <n v="163181.62"/>
    <x v="0"/>
    <s v="High"/>
    <x v="1"/>
    <x v="1"/>
  </r>
  <r>
    <n v="7063"/>
    <n v="15706762"/>
    <s v="Ignatyev"/>
    <n v="597"/>
    <x v="0"/>
    <x v="0"/>
    <x v="0"/>
    <n v="41"/>
    <s v="Middle Age"/>
    <n v="4"/>
    <x v="2"/>
    <n v="145809.53"/>
    <x v="2"/>
    <s v="Standard"/>
    <n v="1"/>
    <n v="1"/>
    <n v="52319.26"/>
    <x v="0"/>
    <s v="Medium"/>
    <x v="1"/>
    <x v="1"/>
  </r>
  <r>
    <n v="7064"/>
    <n v="15766183"/>
    <s v="Ferguson"/>
    <n v="580"/>
    <x v="0"/>
    <x v="2"/>
    <x v="1"/>
    <n v="76"/>
    <s v="Old"/>
    <n v="2"/>
    <x v="0"/>
    <n v="130334.84"/>
    <x v="2"/>
    <s v="Standard"/>
    <n v="1"/>
    <n v="1"/>
    <n v="51672.08"/>
    <x v="0"/>
    <s v="Medium"/>
    <x v="1"/>
    <x v="1"/>
  </r>
  <r>
    <n v="7065"/>
    <n v="15777994"/>
    <s v="Woods"/>
    <n v="718"/>
    <x v="1"/>
    <x v="0"/>
    <x v="0"/>
    <n v="39"/>
    <s v="Middle Age"/>
    <n v="3"/>
    <x v="2"/>
    <n v="0"/>
    <x v="2"/>
    <s v="Standard"/>
    <n v="1"/>
    <n v="1"/>
    <n v="145355.10999999999"/>
    <x v="1"/>
    <s v="High"/>
    <x v="1"/>
    <x v="1"/>
  </r>
  <r>
    <n v="7066"/>
    <n v="15568162"/>
    <s v="Sung"/>
    <n v="527"/>
    <x v="0"/>
    <x v="1"/>
    <x v="1"/>
    <n v="53"/>
    <s v="Old"/>
    <n v="8"/>
    <x v="1"/>
    <n v="0"/>
    <x v="0"/>
    <s v="Basic"/>
    <n v="1"/>
    <n v="1"/>
    <n v="51711.57"/>
    <x v="0"/>
    <s v="Medium"/>
    <x v="1"/>
    <x v="1"/>
  </r>
  <r>
    <n v="7067"/>
    <n v="15680643"/>
    <s v="Lo"/>
    <n v="729"/>
    <x v="1"/>
    <x v="1"/>
    <x v="0"/>
    <n v="42"/>
    <s v="Middle Age"/>
    <n v="1"/>
    <x v="0"/>
    <n v="0"/>
    <x v="2"/>
    <s v="Standard"/>
    <n v="1"/>
    <n v="1"/>
    <n v="149535.97"/>
    <x v="1"/>
    <s v="High"/>
    <x v="1"/>
    <x v="1"/>
  </r>
  <r>
    <n v="7068"/>
    <n v="15761854"/>
    <s v="Burn"/>
    <n v="746"/>
    <x v="1"/>
    <x v="0"/>
    <x v="0"/>
    <n v="24"/>
    <s v="Adolescence"/>
    <n v="4"/>
    <x v="2"/>
    <n v="0"/>
    <x v="0"/>
    <s v="Basic"/>
    <n v="0"/>
    <n v="1"/>
    <n v="94105"/>
    <x v="0"/>
    <s v="Medium"/>
    <x v="1"/>
    <x v="1"/>
  </r>
  <r>
    <n v="7069"/>
    <n v="15730793"/>
    <s v="Russell"/>
    <n v="699"/>
    <x v="0"/>
    <x v="2"/>
    <x v="0"/>
    <n v="54"/>
    <s v="Old"/>
    <n v="3"/>
    <x v="2"/>
    <n v="111009.32"/>
    <x v="0"/>
    <s v="Basic"/>
    <n v="1"/>
    <n v="1"/>
    <n v="155905.79"/>
    <x v="0"/>
    <s v="High"/>
    <x v="0"/>
    <x v="0"/>
  </r>
  <r>
    <n v="7070"/>
    <n v="15692137"/>
    <s v="Jen"/>
    <n v="759"/>
    <x v="1"/>
    <x v="0"/>
    <x v="0"/>
    <n v="46"/>
    <s v="Middle Age"/>
    <n v="2"/>
    <x v="0"/>
    <n v="0"/>
    <x v="0"/>
    <s v="Basic"/>
    <n v="1"/>
    <n v="1"/>
    <n v="138380.10999999999"/>
    <x v="0"/>
    <s v="High"/>
    <x v="1"/>
    <x v="1"/>
  </r>
  <r>
    <n v="7071"/>
    <n v="15608595"/>
    <s v="Lo Duca"/>
    <n v="748"/>
    <x v="1"/>
    <x v="0"/>
    <x v="0"/>
    <n v="39"/>
    <s v="Middle Age"/>
    <n v="3"/>
    <x v="2"/>
    <n v="157371.54"/>
    <x v="0"/>
    <s v="Basic"/>
    <n v="0"/>
    <n v="1"/>
    <n v="97734.3"/>
    <x v="0"/>
    <s v="Medium"/>
    <x v="1"/>
    <x v="1"/>
  </r>
  <r>
    <n v="7072"/>
    <n v="15709459"/>
    <s v="Oluchi"/>
    <n v="698"/>
    <x v="0"/>
    <x v="1"/>
    <x v="0"/>
    <n v="63"/>
    <s v="Old"/>
    <n v="5"/>
    <x v="2"/>
    <n v="0"/>
    <x v="0"/>
    <s v="Basic"/>
    <n v="1"/>
    <n v="1"/>
    <n v="173576.71"/>
    <x v="0"/>
    <s v="High"/>
    <x v="1"/>
    <x v="1"/>
  </r>
  <r>
    <n v="7073"/>
    <n v="15775750"/>
    <s v="Yao"/>
    <n v="686"/>
    <x v="0"/>
    <x v="0"/>
    <x v="1"/>
    <n v="37"/>
    <s v="Middle Age"/>
    <n v="9"/>
    <x v="3"/>
    <n v="134560.62"/>
    <x v="0"/>
    <s v="Basic"/>
    <n v="1"/>
    <n v="0"/>
    <n v="27596.39"/>
    <x v="2"/>
    <s v="Low"/>
    <x v="1"/>
    <x v="1"/>
  </r>
  <r>
    <n v="7074"/>
    <n v="15585855"/>
    <s v="Gould"/>
    <n v="679"/>
    <x v="0"/>
    <x v="0"/>
    <x v="1"/>
    <n v="40"/>
    <s v="Middle Age"/>
    <n v="1"/>
    <x v="0"/>
    <n v="0"/>
    <x v="0"/>
    <s v="Basic"/>
    <n v="1"/>
    <n v="1"/>
    <n v="16897.189999999999"/>
    <x v="2"/>
    <s v="Low"/>
    <x v="1"/>
    <x v="1"/>
  </r>
  <r>
    <n v="7075"/>
    <n v="15752139"/>
    <s v="Salter"/>
    <n v="682"/>
    <x v="0"/>
    <x v="2"/>
    <x v="1"/>
    <n v="36"/>
    <s v="Middle Age"/>
    <n v="5"/>
    <x v="2"/>
    <n v="72373.62"/>
    <x v="2"/>
    <s v="Standard"/>
    <n v="1"/>
    <n v="0"/>
    <n v="36895.99"/>
    <x v="2"/>
    <s v="Low"/>
    <x v="1"/>
    <x v="1"/>
  </r>
  <r>
    <n v="7076"/>
    <n v="15768295"/>
    <s v="Warner"/>
    <n v="778"/>
    <x v="1"/>
    <x v="0"/>
    <x v="0"/>
    <n v="34"/>
    <s v="Middle Age"/>
    <n v="7"/>
    <x v="1"/>
    <n v="109564.1"/>
    <x v="0"/>
    <s v="Basic"/>
    <n v="0"/>
    <n v="1"/>
    <n v="113046.81"/>
    <x v="0"/>
    <s v="High"/>
    <x v="1"/>
    <x v="1"/>
  </r>
  <r>
    <n v="7077"/>
    <n v="15766906"/>
    <s v="Salier"/>
    <n v="742"/>
    <x v="1"/>
    <x v="0"/>
    <x v="0"/>
    <n v="25"/>
    <s v="Adolescence"/>
    <n v="4"/>
    <x v="2"/>
    <n v="132116.13"/>
    <x v="2"/>
    <s v="Standard"/>
    <n v="1"/>
    <n v="0"/>
    <n v="129933.5"/>
    <x v="1"/>
    <s v="High"/>
    <x v="1"/>
    <x v="1"/>
  </r>
  <r>
    <n v="7078"/>
    <n v="15725776"/>
    <s v="Lazar"/>
    <n v="649"/>
    <x v="0"/>
    <x v="2"/>
    <x v="1"/>
    <n v="24"/>
    <s v="Adolescence"/>
    <n v="7"/>
    <x v="1"/>
    <n v="101195.23"/>
    <x v="0"/>
    <s v="Basic"/>
    <n v="0"/>
    <n v="0"/>
    <n v="133091.32"/>
    <x v="0"/>
    <s v="High"/>
    <x v="1"/>
    <x v="1"/>
  </r>
  <r>
    <n v="7079"/>
    <n v="15682576"/>
    <s v="Onyenachiya"/>
    <n v="763"/>
    <x v="1"/>
    <x v="0"/>
    <x v="1"/>
    <n v="67"/>
    <s v="Old"/>
    <n v="1"/>
    <x v="0"/>
    <n v="149436.73000000001"/>
    <x v="2"/>
    <s v="Standard"/>
    <n v="0"/>
    <n v="1"/>
    <n v="106282.74"/>
    <x v="1"/>
    <s v="High"/>
    <x v="1"/>
    <x v="1"/>
  </r>
  <r>
    <n v="7080"/>
    <n v="15704081"/>
    <s v="Findlay"/>
    <n v="595"/>
    <x v="0"/>
    <x v="2"/>
    <x v="1"/>
    <n v="30"/>
    <s v="Middle Age"/>
    <n v="9"/>
    <x v="3"/>
    <n v="130682.11"/>
    <x v="2"/>
    <s v="Standard"/>
    <n v="1"/>
    <n v="1"/>
    <n v="57862.879999999997"/>
    <x v="0"/>
    <s v="Medium"/>
    <x v="1"/>
    <x v="1"/>
  </r>
  <r>
    <n v="7081"/>
    <n v="15719940"/>
    <s v="Gibbons"/>
    <n v="628"/>
    <x v="0"/>
    <x v="2"/>
    <x v="0"/>
    <n v="51"/>
    <s v="Old"/>
    <n v="10"/>
    <x v="3"/>
    <n v="115280.49"/>
    <x v="2"/>
    <s v="Standard"/>
    <n v="0"/>
    <n v="0"/>
    <n v="12628.61"/>
    <x v="2"/>
    <s v="Low"/>
    <x v="0"/>
    <x v="0"/>
  </r>
  <r>
    <n v="7082"/>
    <n v="15672894"/>
    <s v="McCawley"/>
    <n v="625"/>
    <x v="0"/>
    <x v="0"/>
    <x v="0"/>
    <n v="36"/>
    <s v="Middle Age"/>
    <n v="8"/>
    <x v="1"/>
    <n v="129944.39"/>
    <x v="2"/>
    <s v="Standard"/>
    <n v="0"/>
    <n v="0"/>
    <n v="198914.8"/>
    <x v="1"/>
    <s v="High"/>
    <x v="1"/>
    <x v="1"/>
  </r>
  <r>
    <n v="7083"/>
    <n v="15667451"/>
    <s v="Taylor"/>
    <n v="733"/>
    <x v="1"/>
    <x v="0"/>
    <x v="1"/>
    <n v="36"/>
    <s v="Middle Age"/>
    <n v="5"/>
    <x v="2"/>
    <n v="0"/>
    <x v="2"/>
    <s v="Standard"/>
    <n v="1"/>
    <n v="1"/>
    <n v="109127.54"/>
    <x v="1"/>
    <s v="High"/>
    <x v="1"/>
    <x v="1"/>
  </r>
  <r>
    <n v="7084"/>
    <n v="15636767"/>
    <s v="Yang"/>
    <n v="665"/>
    <x v="0"/>
    <x v="1"/>
    <x v="0"/>
    <n v="32"/>
    <s v="Middle Age"/>
    <n v="10"/>
    <x v="3"/>
    <n v="0"/>
    <x v="0"/>
    <s v="Basic"/>
    <n v="1"/>
    <n v="1"/>
    <n v="22487.45"/>
    <x v="2"/>
    <s v="Low"/>
    <x v="1"/>
    <x v="1"/>
  </r>
  <r>
    <n v="7085"/>
    <n v="15571415"/>
    <s v="Okwudiliolisa"/>
    <n v="805"/>
    <x v="1"/>
    <x v="2"/>
    <x v="1"/>
    <n v="56"/>
    <s v="Old"/>
    <n v="6"/>
    <x v="1"/>
    <n v="151802.29"/>
    <x v="0"/>
    <s v="Basic"/>
    <n v="1"/>
    <n v="0"/>
    <n v="46791.09"/>
    <x v="2"/>
    <s v="Low"/>
    <x v="0"/>
    <x v="0"/>
  </r>
  <r>
    <n v="7086"/>
    <n v="15575605"/>
    <s v="Napolitano"/>
    <n v="725"/>
    <x v="1"/>
    <x v="0"/>
    <x v="1"/>
    <n v="38"/>
    <s v="Middle Age"/>
    <n v="6"/>
    <x v="1"/>
    <n v="0"/>
    <x v="2"/>
    <s v="Standard"/>
    <n v="1"/>
    <n v="1"/>
    <n v="158697.28"/>
    <x v="1"/>
    <s v="High"/>
    <x v="1"/>
    <x v="1"/>
  </r>
  <r>
    <n v="7087"/>
    <n v="15649160"/>
    <s v="Vavilov"/>
    <n v="554"/>
    <x v="0"/>
    <x v="0"/>
    <x v="0"/>
    <n v="38"/>
    <s v="Middle Age"/>
    <n v="3"/>
    <x v="2"/>
    <n v="138731.95000000001"/>
    <x v="0"/>
    <s v="Basic"/>
    <n v="1"/>
    <n v="1"/>
    <n v="194138.36"/>
    <x v="0"/>
    <s v="High"/>
    <x v="1"/>
    <x v="1"/>
  </r>
  <r>
    <n v="7088"/>
    <n v="15615832"/>
    <s v="Teague"/>
    <n v="675"/>
    <x v="0"/>
    <x v="1"/>
    <x v="0"/>
    <n v="35"/>
    <s v="Middle Age"/>
    <n v="8"/>
    <x v="1"/>
    <n v="155621.07999999999"/>
    <x v="0"/>
    <s v="Basic"/>
    <n v="0"/>
    <n v="1"/>
    <n v="35177.31"/>
    <x v="2"/>
    <s v="Low"/>
    <x v="1"/>
    <x v="1"/>
  </r>
  <r>
    <n v="7089"/>
    <n v="15600975"/>
    <s v="Chiemenam"/>
    <n v="556"/>
    <x v="0"/>
    <x v="0"/>
    <x v="0"/>
    <n v="54"/>
    <s v="Old"/>
    <n v="4"/>
    <x v="2"/>
    <n v="150005.38"/>
    <x v="0"/>
    <s v="Basic"/>
    <n v="1"/>
    <n v="0"/>
    <n v="157015.5"/>
    <x v="0"/>
    <s v="High"/>
    <x v="0"/>
    <x v="0"/>
  </r>
  <r>
    <n v="7090"/>
    <n v="15690772"/>
    <s v="Hughes"/>
    <n v="635"/>
    <x v="0"/>
    <x v="1"/>
    <x v="0"/>
    <n v="48"/>
    <s v="Middle Age"/>
    <n v="2"/>
    <x v="0"/>
    <n v="0"/>
    <x v="2"/>
    <s v="Standard"/>
    <n v="1"/>
    <n v="1"/>
    <n v="136551.25"/>
    <x v="1"/>
    <s v="High"/>
    <x v="1"/>
    <x v="1"/>
  </r>
  <r>
    <n v="7091"/>
    <n v="15565714"/>
    <s v="Cattaneo"/>
    <n v="601"/>
    <x v="0"/>
    <x v="0"/>
    <x v="1"/>
    <n v="47"/>
    <s v="Middle Age"/>
    <n v="1"/>
    <x v="0"/>
    <n v="64430.06"/>
    <x v="2"/>
    <s v="Standard"/>
    <n v="0"/>
    <n v="1"/>
    <n v="96517.97"/>
    <x v="0"/>
    <s v="Medium"/>
    <x v="1"/>
    <x v="1"/>
  </r>
  <r>
    <n v="7092"/>
    <n v="15763108"/>
    <s v="Davis"/>
    <n v="600"/>
    <x v="0"/>
    <x v="2"/>
    <x v="1"/>
    <n v="53"/>
    <s v="Old"/>
    <n v="7"/>
    <x v="1"/>
    <n v="106261.63"/>
    <x v="0"/>
    <s v="Basic"/>
    <n v="1"/>
    <n v="0"/>
    <n v="93629.66"/>
    <x v="0"/>
    <s v="Medium"/>
    <x v="0"/>
    <x v="0"/>
  </r>
  <r>
    <n v="7093"/>
    <n v="15723884"/>
    <s v="Nekrasova"/>
    <n v="758"/>
    <x v="1"/>
    <x v="1"/>
    <x v="1"/>
    <n v="40"/>
    <s v="Middle Age"/>
    <n v="3"/>
    <x v="2"/>
    <n v="0"/>
    <x v="2"/>
    <s v="Standard"/>
    <n v="0"/>
    <n v="0"/>
    <n v="96097.65"/>
    <x v="0"/>
    <s v="Medium"/>
    <x v="1"/>
    <x v="1"/>
  </r>
  <r>
    <n v="7094"/>
    <n v="15644453"/>
    <s v="Loggia"/>
    <n v="606"/>
    <x v="0"/>
    <x v="2"/>
    <x v="0"/>
    <n v="41"/>
    <s v="Middle Age"/>
    <n v="4"/>
    <x v="2"/>
    <n v="132670.53"/>
    <x v="0"/>
    <s v="Basic"/>
    <n v="1"/>
    <n v="0"/>
    <n v="156476.35999999999"/>
    <x v="0"/>
    <s v="High"/>
    <x v="0"/>
    <x v="0"/>
  </r>
  <r>
    <n v="7095"/>
    <n v="15655464"/>
    <s v="Combes"/>
    <n v="640"/>
    <x v="0"/>
    <x v="0"/>
    <x v="0"/>
    <n v="67"/>
    <s v="Old"/>
    <n v="3"/>
    <x v="2"/>
    <n v="0"/>
    <x v="0"/>
    <s v="Basic"/>
    <n v="0"/>
    <n v="1"/>
    <n v="42964.63"/>
    <x v="2"/>
    <s v="Low"/>
    <x v="1"/>
    <x v="1"/>
  </r>
  <r>
    <n v="7096"/>
    <n v="15783883"/>
    <s v="Onwuka"/>
    <n v="753"/>
    <x v="1"/>
    <x v="2"/>
    <x v="0"/>
    <n v="38"/>
    <s v="Middle Age"/>
    <n v="1"/>
    <x v="0"/>
    <n v="117314.92"/>
    <x v="0"/>
    <s v="Basic"/>
    <n v="1"/>
    <n v="0"/>
    <n v="122021.33"/>
    <x v="0"/>
    <s v="High"/>
    <x v="0"/>
    <x v="0"/>
  </r>
  <r>
    <n v="7097"/>
    <n v="15787693"/>
    <s v="Kharlamov"/>
    <n v="559"/>
    <x v="0"/>
    <x v="1"/>
    <x v="1"/>
    <n v="38"/>
    <s v="Middle Age"/>
    <n v="3"/>
    <x v="2"/>
    <n v="145874.35"/>
    <x v="0"/>
    <s v="Basic"/>
    <n v="1"/>
    <n v="0"/>
    <n v="56311.39"/>
    <x v="0"/>
    <s v="Medium"/>
    <x v="0"/>
    <x v="0"/>
  </r>
  <r>
    <n v="7098"/>
    <n v="15664793"/>
    <s v="Scott"/>
    <n v="754"/>
    <x v="1"/>
    <x v="1"/>
    <x v="0"/>
    <n v="50"/>
    <s v="Middle Age"/>
    <n v="7"/>
    <x v="1"/>
    <n v="146777.44"/>
    <x v="2"/>
    <s v="Standard"/>
    <n v="0"/>
    <n v="1"/>
    <n v="150685.51999999999"/>
    <x v="1"/>
    <s v="High"/>
    <x v="1"/>
    <x v="1"/>
  </r>
  <r>
    <n v="7099"/>
    <n v="15642391"/>
    <s v="Lettiere"/>
    <n v="621"/>
    <x v="0"/>
    <x v="2"/>
    <x v="1"/>
    <n v="51"/>
    <s v="Old"/>
    <n v="4"/>
    <x v="2"/>
    <n v="109978.83"/>
    <x v="0"/>
    <s v="Basic"/>
    <n v="0"/>
    <n v="0"/>
    <n v="177740.58"/>
    <x v="0"/>
    <s v="High"/>
    <x v="0"/>
    <x v="0"/>
  </r>
  <r>
    <n v="7100"/>
    <n v="15756538"/>
    <s v="Osonduagwuike"/>
    <n v="654"/>
    <x v="0"/>
    <x v="0"/>
    <x v="0"/>
    <n v="37"/>
    <s v="Middle Age"/>
    <n v="5"/>
    <x v="2"/>
    <n v="0"/>
    <x v="0"/>
    <s v="Basic"/>
    <n v="0"/>
    <n v="1"/>
    <n v="71492.28"/>
    <x v="0"/>
    <s v="Medium"/>
    <x v="1"/>
    <x v="1"/>
  </r>
  <r>
    <n v="7101"/>
    <n v="15668830"/>
    <s v="Wan"/>
    <n v="650"/>
    <x v="0"/>
    <x v="1"/>
    <x v="1"/>
    <n v="24"/>
    <s v="Adolescence"/>
    <n v="8"/>
    <x v="1"/>
    <n v="108881.73"/>
    <x v="0"/>
    <s v="Basic"/>
    <n v="1"/>
    <n v="0"/>
    <n v="104492.83"/>
    <x v="0"/>
    <s v="High"/>
    <x v="1"/>
    <x v="1"/>
  </r>
  <r>
    <n v="7102"/>
    <n v="15796569"/>
    <s v="Donaldson"/>
    <n v="831"/>
    <x v="1"/>
    <x v="1"/>
    <x v="0"/>
    <n v="44"/>
    <s v="Middle Age"/>
    <n v="10"/>
    <x v="3"/>
    <n v="0"/>
    <x v="0"/>
    <s v="Basic"/>
    <n v="0"/>
    <n v="1"/>
    <n v="47729.33"/>
    <x v="2"/>
    <s v="Low"/>
    <x v="1"/>
    <x v="1"/>
  </r>
  <r>
    <n v="7103"/>
    <n v="15677112"/>
    <s v="Chukwufumnanya"/>
    <n v="519"/>
    <x v="0"/>
    <x v="0"/>
    <x v="1"/>
    <n v="39"/>
    <s v="Middle Age"/>
    <n v="2"/>
    <x v="0"/>
    <n v="112957.26"/>
    <x v="2"/>
    <s v="Standard"/>
    <n v="1"/>
    <n v="0"/>
    <n v="97593.16"/>
    <x v="0"/>
    <s v="Medium"/>
    <x v="1"/>
    <x v="1"/>
  </r>
  <r>
    <n v="7104"/>
    <n v="15815040"/>
    <s v="Ma"/>
    <n v="552"/>
    <x v="0"/>
    <x v="2"/>
    <x v="0"/>
    <n v="42"/>
    <s v="Middle Age"/>
    <n v="8"/>
    <x v="1"/>
    <n v="103362.14"/>
    <x v="0"/>
    <s v="Basic"/>
    <n v="0"/>
    <n v="1"/>
    <n v="186869.58"/>
    <x v="0"/>
    <s v="High"/>
    <x v="0"/>
    <x v="0"/>
  </r>
  <r>
    <n v="7105"/>
    <n v="15590434"/>
    <s v="Alexander"/>
    <n v="577"/>
    <x v="0"/>
    <x v="1"/>
    <x v="1"/>
    <n v="41"/>
    <s v="Middle Age"/>
    <n v="4"/>
    <x v="2"/>
    <n v="89015.61"/>
    <x v="0"/>
    <s v="Basic"/>
    <n v="0"/>
    <n v="1"/>
    <n v="135227.23000000001"/>
    <x v="0"/>
    <s v="High"/>
    <x v="1"/>
    <x v="1"/>
  </r>
  <r>
    <n v="7106"/>
    <n v="15597536"/>
    <s v="Nkemjika"/>
    <n v="576"/>
    <x v="0"/>
    <x v="1"/>
    <x v="1"/>
    <n v="45"/>
    <s v="Middle Age"/>
    <n v="5"/>
    <x v="2"/>
    <n v="133618.01"/>
    <x v="0"/>
    <s v="Basic"/>
    <n v="0"/>
    <n v="0"/>
    <n v="135244.87"/>
    <x v="0"/>
    <s v="High"/>
    <x v="1"/>
    <x v="1"/>
  </r>
  <r>
    <n v="7107"/>
    <n v="15723989"/>
    <s v="Carroll"/>
    <n v="646"/>
    <x v="0"/>
    <x v="0"/>
    <x v="1"/>
    <n v="40"/>
    <s v="Middle Age"/>
    <n v="5"/>
    <x v="2"/>
    <n v="93680.43"/>
    <x v="2"/>
    <s v="Standard"/>
    <n v="1"/>
    <n v="1"/>
    <n v="179473.26"/>
    <x v="1"/>
    <s v="High"/>
    <x v="1"/>
    <x v="1"/>
  </r>
  <r>
    <n v="7108"/>
    <n v="15767358"/>
    <s v="Obioma"/>
    <n v="711"/>
    <x v="1"/>
    <x v="2"/>
    <x v="0"/>
    <n v="45"/>
    <s v="Middle Age"/>
    <n v="1"/>
    <x v="0"/>
    <n v="97486.15"/>
    <x v="2"/>
    <s v="Standard"/>
    <n v="1"/>
    <n v="0"/>
    <n v="50610.62"/>
    <x v="0"/>
    <s v="Medium"/>
    <x v="1"/>
    <x v="1"/>
  </r>
  <r>
    <n v="7109"/>
    <n v="15594812"/>
    <s v="Campbell"/>
    <n v="806"/>
    <x v="1"/>
    <x v="1"/>
    <x v="0"/>
    <n v="37"/>
    <s v="Middle Age"/>
    <n v="2"/>
    <x v="0"/>
    <n v="137794.18"/>
    <x v="2"/>
    <s v="Standard"/>
    <n v="0"/>
    <n v="1"/>
    <n v="75232.02"/>
    <x v="0"/>
    <s v="Medium"/>
    <x v="1"/>
    <x v="1"/>
  </r>
  <r>
    <n v="7110"/>
    <n v="15688210"/>
    <s v="Sims"/>
    <n v="670"/>
    <x v="0"/>
    <x v="0"/>
    <x v="0"/>
    <n v="39"/>
    <s v="Middle Age"/>
    <n v="8"/>
    <x v="1"/>
    <n v="101928.51"/>
    <x v="0"/>
    <s v="Basic"/>
    <n v="0"/>
    <n v="0"/>
    <n v="89205.54"/>
    <x v="0"/>
    <s v="Medium"/>
    <x v="1"/>
    <x v="1"/>
  </r>
  <r>
    <n v="7111"/>
    <n v="15681509"/>
    <s v="McKay"/>
    <n v="679"/>
    <x v="0"/>
    <x v="1"/>
    <x v="0"/>
    <n v="28"/>
    <s v="Adolescence"/>
    <n v="9"/>
    <x v="3"/>
    <n v="0"/>
    <x v="2"/>
    <s v="Standard"/>
    <n v="0"/>
    <n v="1"/>
    <n v="61761.77"/>
    <x v="0"/>
    <s v="Medium"/>
    <x v="1"/>
    <x v="1"/>
  </r>
  <r>
    <n v="7112"/>
    <n v="15572390"/>
    <s v="Huang"/>
    <n v="850"/>
    <x v="1"/>
    <x v="1"/>
    <x v="0"/>
    <n v="39"/>
    <s v="Middle Age"/>
    <n v="6"/>
    <x v="1"/>
    <n v="0"/>
    <x v="2"/>
    <s v="Standard"/>
    <n v="1"/>
    <n v="0"/>
    <n v="103921.43"/>
    <x v="1"/>
    <s v="High"/>
    <x v="1"/>
    <x v="1"/>
  </r>
  <r>
    <n v="7113"/>
    <n v="15801441"/>
    <s v="Campbell"/>
    <n v="670"/>
    <x v="0"/>
    <x v="2"/>
    <x v="0"/>
    <n v="35"/>
    <s v="Middle Age"/>
    <n v="2"/>
    <x v="0"/>
    <n v="79585.960000000006"/>
    <x v="0"/>
    <s v="Basic"/>
    <n v="0"/>
    <n v="1"/>
    <n v="198802.9"/>
    <x v="0"/>
    <s v="High"/>
    <x v="1"/>
    <x v="1"/>
  </r>
  <r>
    <n v="7114"/>
    <n v="15783859"/>
    <s v="Boni"/>
    <n v="733"/>
    <x v="1"/>
    <x v="0"/>
    <x v="0"/>
    <n v="24"/>
    <s v="Adolescence"/>
    <n v="3"/>
    <x v="2"/>
    <n v="161884.99"/>
    <x v="0"/>
    <s v="Basic"/>
    <n v="1"/>
    <n v="1"/>
    <n v="9617.24"/>
    <x v="2"/>
    <s v="Low"/>
    <x v="1"/>
    <x v="1"/>
  </r>
  <r>
    <n v="7115"/>
    <n v="15575243"/>
    <s v="Gorbunova"/>
    <n v="764"/>
    <x v="1"/>
    <x v="0"/>
    <x v="0"/>
    <n v="39"/>
    <s v="Middle Age"/>
    <n v="1"/>
    <x v="0"/>
    <n v="129068.54"/>
    <x v="2"/>
    <s v="Standard"/>
    <n v="1"/>
    <n v="1"/>
    <n v="187905.12"/>
    <x v="1"/>
    <s v="High"/>
    <x v="1"/>
    <x v="1"/>
  </r>
  <r>
    <n v="7116"/>
    <n v="15773421"/>
    <s v="Genovese"/>
    <n v="673"/>
    <x v="0"/>
    <x v="0"/>
    <x v="0"/>
    <n v="42"/>
    <s v="Middle Age"/>
    <n v="4"/>
    <x v="2"/>
    <n v="0"/>
    <x v="2"/>
    <s v="Standard"/>
    <n v="1"/>
    <n v="0"/>
    <n v="121440.8"/>
    <x v="1"/>
    <s v="High"/>
    <x v="1"/>
    <x v="1"/>
  </r>
  <r>
    <n v="7117"/>
    <n v="15788776"/>
    <s v="Landor"/>
    <n v="588"/>
    <x v="0"/>
    <x v="2"/>
    <x v="1"/>
    <n v="49"/>
    <s v="Middle Age"/>
    <n v="6"/>
    <x v="1"/>
    <n v="132623.76"/>
    <x v="1"/>
    <s v="Premium"/>
    <n v="1"/>
    <n v="0"/>
    <n v="36292.94"/>
    <x v="2"/>
    <s v="Low"/>
    <x v="0"/>
    <x v="0"/>
  </r>
  <r>
    <n v="7118"/>
    <n v="15765257"/>
    <s v="Meng"/>
    <n v="564"/>
    <x v="0"/>
    <x v="1"/>
    <x v="1"/>
    <n v="31"/>
    <s v="Middle Age"/>
    <n v="5"/>
    <x v="2"/>
    <n v="121461.87"/>
    <x v="0"/>
    <s v="Basic"/>
    <n v="1"/>
    <n v="1"/>
    <n v="20432.09"/>
    <x v="2"/>
    <s v="Low"/>
    <x v="0"/>
    <x v="0"/>
  </r>
  <r>
    <n v="7119"/>
    <n v="15661412"/>
    <s v="Wardell"/>
    <n v="715"/>
    <x v="1"/>
    <x v="0"/>
    <x v="1"/>
    <n v="32"/>
    <s v="Middle Age"/>
    <n v="8"/>
    <x v="1"/>
    <n v="175307.32"/>
    <x v="0"/>
    <s v="Basic"/>
    <n v="1"/>
    <n v="0"/>
    <n v="187051.23"/>
    <x v="0"/>
    <s v="High"/>
    <x v="1"/>
    <x v="1"/>
  </r>
  <r>
    <n v="7120"/>
    <n v="15636478"/>
    <s v="Williams"/>
    <n v="621"/>
    <x v="0"/>
    <x v="0"/>
    <x v="1"/>
    <n v="31"/>
    <s v="Middle Age"/>
    <n v="7"/>
    <x v="1"/>
    <n v="136658.60999999999"/>
    <x v="0"/>
    <s v="Basic"/>
    <n v="1"/>
    <n v="1"/>
    <n v="148689.13"/>
    <x v="0"/>
    <s v="High"/>
    <x v="1"/>
    <x v="1"/>
  </r>
  <r>
    <n v="7121"/>
    <n v="15603683"/>
    <s v="Ofodile"/>
    <n v="796"/>
    <x v="1"/>
    <x v="1"/>
    <x v="0"/>
    <n v="23"/>
    <s v="Adolescence"/>
    <n v="3"/>
    <x v="2"/>
    <n v="146584.19"/>
    <x v="2"/>
    <s v="Standard"/>
    <n v="0"/>
    <n v="0"/>
    <n v="125445.8"/>
    <x v="1"/>
    <s v="High"/>
    <x v="1"/>
    <x v="1"/>
  </r>
  <r>
    <n v="7122"/>
    <n v="15651868"/>
    <s v="Clark"/>
    <n v="672"/>
    <x v="0"/>
    <x v="0"/>
    <x v="1"/>
    <n v="34"/>
    <s v="Middle Age"/>
    <n v="6"/>
    <x v="1"/>
    <n v="0"/>
    <x v="0"/>
    <s v="Basic"/>
    <n v="0"/>
    <n v="0"/>
    <n v="22736.06"/>
    <x v="2"/>
    <s v="Low"/>
    <x v="1"/>
    <x v="1"/>
  </r>
  <r>
    <n v="7123"/>
    <n v="15815443"/>
    <s v="Lo"/>
    <n v="527"/>
    <x v="0"/>
    <x v="1"/>
    <x v="0"/>
    <n v="46"/>
    <s v="Middle Age"/>
    <n v="10"/>
    <x v="3"/>
    <n v="131414.76"/>
    <x v="0"/>
    <s v="Basic"/>
    <n v="1"/>
    <n v="0"/>
    <n v="54947.51"/>
    <x v="0"/>
    <s v="Medium"/>
    <x v="1"/>
    <x v="1"/>
  </r>
  <r>
    <n v="7124"/>
    <n v="15682686"/>
    <s v="Chukwuemeka"/>
    <n v="722"/>
    <x v="1"/>
    <x v="0"/>
    <x v="0"/>
    <n v="38"/>
    <s v="Middle Age"/>
    <n v="3"/>
    <x v="2"/>
    <n v="0"/>
    <x v="2"/>
    <s v="Standard"/>
    <n v="0"/>
    <n v="1"/>
    <n v="167984.72"/>
    <x v="1"/>
    <s v="High"/>
    <x v="1"/>
    <x v="1"/>
  </r>
  <r>
    <n v="7125"/>
    <n v="15697460"/>
    <s v="Lai"/>
    <n v="596"/>
    <x v="0"/>
    <x v="2"/>
    <x v="1"/>
    <n v="34"/>
    <s v="Middle Age"/>
    <n v="4"/>
    <x v="2"/>
    <n v="99441.21"/>
    <x v="2"/>
    <s v="Standard"/>
    <n v="0"/>
    <n v="1"/>
    <n v="4802.2700000000004"/>
    <x v="2"/>
    <s v="Low"/>
    <x v="1"/>
    <x v="1"/>
  </r>
  <r>
    <n v="7126"/>
    <n v="15748432"/>
    <s v="Arcuri"/>
    <n v="746"/>
    <x v="1"/>
    <x v="0"/>
    <x v="0"/>
    <n v="32"/>
    <s v="Middle Age"/>
    <n v="4"/>
    <x v="2"/>
    <n v="0"/>
    <x v="2"/>
    <s v="Standard"/>
    <n v="1"/>
    <n v="1"/>
    <n v="72909.75"/>
    <x v="0"/>
    <s v="Medium"/>
    <x v="1"/>
    <x v="1"/>
  </r>
  <r>
    <n v="7127"/>
    <n v="15698271"/>
    <s v="Graham"/>
    <n v="523"/>
    <x v="0"/>
    <x v="0"/>
    <x v="0"/>
    <n v="26"/>
    <s v="Adolescence"/>
    <n v="4"/>
    <x v="2"/>
    <n v="0"/>
    <x v="2"/>
    <s v="Standard"/>
    <n v="1"/>
    <n v="0"/>
    <n v="185488.81"/>
    <x v="1"/>
    <s v="High"/>
    <x v="1"/>
    <x v="1"/>
  </r>
  <r>
    <n v="7128"/>
    <n v="15808662"/>
    <s v="Krylov"/>
    <n v="624"/>
    <x v="0"/>
    <x v="0"/>
    <x v="1"/>
    <n v="44"/>
    <s v="Middle Age"/>
    <n v="3"/>
    <x v="2"/>
    <n v="0"/>
    <x v="2"/>
    <s v="Standard"/>
    <n v="1"/>
    <n v="0"/>
    <n v="88407.51"/>
    <x v="0"/>
    <s v="Medium"/>
    <x v="1"/>
    <x v="1"/>
  </r>
  <r>
    <n v="7129"/>
    <n v="15690372"/>
    <s v="Henry"/>
    <n v="553"/>
    <x v="0"/>
    <x v="1"/>
    <x v="1"/>
    <n v="38"/>
    <s v="Middle Age"/>
    <n v="1"/>
    <x v="0"/>
    <n v="181110.13"/>
    <x v="2"/>
    <s v="Standard"/>
    <n v="1"/>
    <n v="0"/>
    <n v="184544.59"/>
    <x v="1"/>
    <s v="High"/>
    <x v="1"/>
    <x v="1"/>
  </r>
  <r>
    <n v="7130"/>
    <n v="15781875"/>
    <s v="Jamieson"/>
    <n v="850"/>
    <x v="1"/>
    <x v="1"/>
    <x v="1"/>
    <n v="33"/>
    <s v="Middle Age"/>
    <n v="3"/>
    <x v="2"/>
    <n v="100476.46"/>
    <x v="2"/>
    <s v="Standard"/>
    <n v="1"/>
    <n v="1"/>
    <n v="136539.13"/>
    <x v="1"/>
    <s v="High"/>
    <x v="1"/>
    <x v="1"/>
  </r>
  <r>
    <n v="7131"/>
    <n v="15801473"/>
    <s v="Moore"/>
    <n v="599"/>
    <x v="0"/>
    <x v="2"/>
    <x v="1"/>
    <n v="33"/>
    <s v="Middle Age"/>
    <n v="2"/>
    <x v="0"/>
    <n v="51949.95"/>
    <x v="2"/>
    <s v="Standard"/>
    <n v="1"/>
    <n v="0"/>
    <n v="85045.92"/>
    <x v="0"/>
    <s v="Medium"/>
    <x v="1"/>
    <x v="1"/>
  </r>
  <r>
    <n v="7132"/>
    <n v="15704509"/>
    <s v="Tan"/>
    <n v="492"/>
    <x v="2"/>
    <x v="0"/>
    <x v="1"/>
    <n v="35"/>
    <s v="Middle Age"/>
    <n v="8"/>
    <x v="1"/>
    <n v="121063.49"/>
    <x v="0"/>
    <s v="Basic"/>
    <n v="0"/>
    <n v="0"/>
    <n v="85421.48"/>
    <x v="0"/>
    <s v="Medium"/>
    <x v="1"/>
    <x v="1"/>
  </r>
  <r>
    <n v="7133"/>
    <n v="15694666"/>
    <s v="Thornton"/>
    <n v="707"/>
    <x v="1"/>
    <x v="1"/>
    <x v="1"/>
    <n v="48"/>
    <s v="Middle Age"/>
    <n v="8"/>
    <x v="1"/>
    <n v="88441.64"/>
    <x v="0"/>
    <s v="Basic"/>
    <n v="1"/>
    <n v="1"/>
    <n v="119903.2"/>
    <x v="0"/>
    <s v="High"/>
    <x v="0"/>
    <x v="0"/>
  </r>
  <r>
    <n v="7134"/>
    <n v="15731166"/>
    <s v="Macleod"/>
    <n v="743"/>
    <x v="1"/>
    <x v="0"/>
    <x v="0"/>
    <n v="30"/>
    <s v="Middle Age"/>
    <n v="1"/>
    <x v="0"/>
    <n v="127023.39"/>
    <x v="0"/>
    <s v="Basic"/>
    <n v="1"/>
    <n v="1"/>
    <n v="138780.89000000001"/>
    <x v="0"/>
    <s v="High"/>
    <x v="1"/>
    <x v="1"/>
  </r>
  <r>
    <n v="7135"/>
    <n v="15728523"/>
    <s v="Rizzo"/>
    <n v="522"/>
    <x v="0"/>
    <x v="0"/>
    <x v="1"/>
    <n v="41"/>
    <s v="Middle Age"/>
    <n v="5"/>
    <x v="2"/>
    <n v="144147.68"/>
    <x v="0"/>
    <s v="Basic"/>
    <n v="1"/>
    <n v="1"/>
    <n v="14789.9"/>
    <x v="2"/>
    <s v="Low"/>
    <x v="1"/>
    <x v="1"/>
  </r>
  <r>
    <n v="7136"/>
    <n v="15788442"/>
    <s v="Chukwukadibia"/>
    <n v="681"/>
    <x v="0"/>
    <x v="1"/>
    <x v="0"/>
    <n v="57"/>
    <s v="Old"/>
    <n v="2"/>
    <x v="0"/>
    <n v="173306.13"/>
    <x v="0"/>
    <s v="Basic"/>
    <n v="0"/>
    <n v="1"/>
    <n v="131964.66"/>
    <x v="0"/>
    <s v="High"/>
    <x v="1"/>
    <x v="1"/>
  </r>
  <r>
    <n v="7137"/>
    <n v="15689781"/>
    <s v="Ts'ai"/>
    <n v="826"/>
    <x v="1"/>
    <x v="0"/>
    <x v="0"/>
    <n v="49"/>
    <s v="Middle Age"/>
    <n v="0"/>
    <x v="0"/>
    <n v="0"/>
    <x v="0"/>
    <s v="Basic"/>
    <n v="0"/>
    <n v="0"/>
    <n v="178709.98"/>
    <x v="0"/>
    <s v="High"/>
    <x v="0"/>
    <x v="0"/>
  </r>
  <r>
    <n v="7138"/>
    <n v="15764226"/>
    <s v="Lu"/>
    <n v="630"/>
    <x v="0"/>
    <x v="2"/>
    <x v="0"/>
    <n v="28"/>
    <s v="Adolescence"/>
    <n v="8"/>
    <x v="1"/>
    <n v="106425.75"/>
    <x v="0"/>
    <s v="Basic"/>
    <n v="1"/>
    <n v="1"/>
    <n v="20344.84"/>
    <x v="2"/>
    <s v="Low"/>
    <x v="1"/>
    <x v="1"/>
  </r>
  <r>
    <n v="7139"/>
    <n v="15809837"/>
    <s v="Kent"/>
    <n v="430"/>
    <x v="2"/>
    <x v="2"/>
    <x v="0"/>
    <n v="66"/>
    <s v="Old"/>
    <n v="6"/>
    <x v="1"/>
    <n v="135392.31"/>
    <x v="2"/>
    <s v="Standard"/>
    <n v="1"/>
    <n v="1"/>
    <n v="172852.06"/>
    <x v="1"/>
    <s v="High"/>
    <x v="0"/>
    <x v="0"/>
  </r>
  <r>
    <n v="7140"/>
    <n v="15805212"/>
    <s v="Black"/>
    <n v="806"/>
    <x v="1"/>
    <x v="0"/>
    <x v="0"/>
    <n v="67"/>
    <s v="Old"/>
    <n v="1"/>
    <x v="0"/>
    <n v="0"/>
    <x v="2"/>
    <s v="Standard"/>
    <n v="0"/>
    <n v="1"/>
    <n v="103945.58"/>
    <x v="1"/>
    <s v="High"/>
    <x v="1"/>
    <x v="1"/>
  </r>
  <r>
    <n v="7141"/>
    <n v="15716082"/>
    <s v="Chukwubuikem"/>
    <n v="703"/>
    <x v="1"/>
    <x v="1"/>
    <x v="1"/>
    <n v="39"/>
    <s v="Middle Age"/>
    <n v="6"/>
    <x v="1"/>
    <n v="152685.4"/>
    <x v="0"/>
    <s v="Basic"/>
    <n v="0"/>
    <n v="0"/>
    <n v="183656.12"/>
    <x v="0"/>
    <s v="High"/>
    <x v="1"/>
    <x v="1"/>
  </r>
  <r>
    <n v="7142"/>
    <n v="15643056"/>
    <s v="McMillan"/>
    <n v="755"/>
    <x v="1"/>
    <x v="2"/>
    <x v="0"/>
    <n v="38"/>
    <s v="Middle Age"/>
    <n v="1"/>
    <x v="0"/>
    <n v="82083.520000000004"/>
    <x v="0"/>
    <s v="Basic"/>
    <n v="0"/>
    <n v="1"/>
    <n v="10333.780000000001"/>
    <x v="2"/>
    <s v="Low"/>
    <x v="1"/>
    <x v="1"/>
  </r>
  <r>
    <n v="7143"/>
    <n v="15654859"/>
    <s v="Ngozichukwuka"/>
    <n v="612"/>
    <x v="0"/>
    <x v="1"/>
    <x v="0"/>
    <n v="63"/>
    <s v="Old"/>
    <n v="2"/>
    <x v="0"/>
    <n v="131629.17000000001"/>
    <x v="2"/>
    <s v="Standard"/>
    <n v="1"/>
    <n v="0"/>
    <n v="122109.58"/>
    <x v="1"/>
    <s v="High"/>
    <x v="0"/>
    <x v="0"/>
  </r>
  <r>
    <n v="7144"/>
    <n v="15761158"/>
    <s v="Y?an"/>
    <n v="719"/>
    <x v="1"/>
    <x v="0"/>
    <x v="0"/>
    <n v="54"/>
    <s v="Old"/>
    <n v="7"/>
    <x v="1"/>
    <n v="0"/>
    <x v="2"/>
    <s v="Standard"/>
    <n v="1"/>
    <n v="1"/>
    <n v="125041.52"/>
    <x v="1"/>
    <s v="High"/>
    <x v="1"/>
    <x v="1"/>
  </r>
  <r>
    <n v="7145"/>
    <n v="15577515"/>
    <s v="Sung"/>
    <n v="554"/>
    <x v="0"/>
    <x v="2"/>
    <x v="0"/>
    <n v="55"/>
    <s v="Old"/>
    <n v="0"/>
    <x v="0"/>
    <n v="108477.27"/>
    <x v="0"/>
    <s v="Basic"/>
    <n v="0"/>
    <n v="1"/>
    <n v="140003"/>
    <x v="0"/>
    <s v="High"/>
    <x v="0"/>
    <x v="0"/>
  </r>
  <r>
    <n v="7146"/>
    <n v="15723827"/>
    <s v="Macartney"/>
    <n v="683"/>
    <x v="0"/>
    <x v="0"/>
    <x v="1"/>
    <n v="30"/>
    <s v="Middle Age"/>
    <n v="4"/>
    <x v="2"/>
    <n v="114779.35"/>
    <x v="0"/>
    <s v="Basic"/>
    <n v="0"/>
    <n v="0"/>
    <n v="183171.47"/>
    <x v="0"/>
    <s v="High"/>
    <x v="1"/>
    <x v="1"/>
  </r>
  <r>
    <n v="7147"/>
    <n v="15646594"/>
    <s v="Ali"/>
    <n v="749"/>
    <x v="1"/>
    <x v="0"/>
    <x v="1"/>
    <n v="41"/>
    <s v="Middle Age"/>
    <n v="5"/>
    <x v="2"/>
    <n v="57568.94"/>
    <x v="0"/>
    <s v="Basic"/>
    <n v="1"/>
    <n v="1"/>
    <n v="61128.29"/>
    <x v="0"/>
    <s v="Medium"/>
    <x v="1"/>
    <x v="1"/>
  </r>
  <r>
    <n v="7148"/>
    <n v="15712877"/>
    <s v="Morley"/>
    <n v="724"/>
    <x v="1"/>
    <x v="1"/>
    <x v="1"/>
    <n v="36"/>
    <s v="Middle Age"/>
    <n v="1"/>
    <x v="0"/>
    <n v="0"/>
    <x v="2"/>
    <s v="Standard"/>
    <n v="1"/>
    <n v="0"/>
    <n v="52462.25"/>
    <x v="0"/>
    <s v="Medium"/>
    <x v="1"/>
    <x v="1"/>
  </r>
  <r>
    <n v="7149"/>
    <n v="15598802"/>
    <s v="Martin"/>
    <n v="770"/>
    <x v="1"/>
    <x v="1"/>
    <x v="1"/>
    <n v="30"/>
    <s v="Middle Age"/>
    <n v="8"/>
    <x v="1"/>
    <n v="0"/>
    <x v="2"/>
    <s v="Standard"/>
    <n v="0"/>
    <n v="1"/>
    <n v="50839.85"/>
    <x v="0"/>
    <s v="Medium"/>
    <x v="1"/>
    <x v="1"/>
  </r>
  <r>
    <n v="7150"/>
    <n v="15699340"/>
    <s v="Okorie"/>
    <n v="680"/>
    <x v="0"/>
    <x v="0"/>
    <x v="1"/>
    <n v="37"/>
    <s v="Middle Age"/>
    <n v="4"/>
    <x v="2"/>
    <n v="0"/>
    <x v="2"/>
    <s v="Standard"/>
    <n v="1"/>
    <n v="0"/>
    <n v="61240.87"/>
    <x v="0"/>
    <s v="Medium"/>
    <x v="1"/>
    <x v="1"/>
  </r>
  <r>
    <n v="7151"/>
    <n v="15691150"/>
    <s v="Ku"/>
    <n v="699"/>
    <x v="0"/>
    <x v="0"/>
    <x v="0"/>
    <n v="32"/>
    <s v="Middle Age"/>
    <n v="4"/>
    <x v="2"/>
    <n v="110559.46"/>
    <x v="0"/>
    <s v="Basic"/>
    <n v="1"/>
    <n v="1"/>
    <n v="127429.56"/>
    <x v="0"/>
    <s v="High"/>
    <x v="1"/>
    <x v="1"/>
  </r>
  <r>
    <n v="7152"/>
    <n v="15608688"/>
    <s v="Andreyeva"/>
    <n v="442"/>
    <x v="2"/>
    <x v="0"/>
    <x v="1"/>
    <n v="34"/>
    <s v="Middle Age"/>
    <n v="4"/>
    <x v="2"/>
    <n v="0"/>
    <x v="2"/>
    <s v="Standard"/>
    <n v="1"/>
    <n v="0"/>
    <n v="68343.08"/>
    <x v="0"/>
    <s v="Medium"/>
    <x v="1"/>
    <x v="1"/>
  </r>
  <r>
    <n v="7153"/>
    <n v="15737998"/>
    <s v="Cheng"/>
    <n v="529"/>
    <x v="0"/>
    <x v="0"/>
    <x v="1"/>
    <n v="46"/>
    <s v="Middle Age"/>
    <n v="8"/>
    <x v="1"/>
    <n v="0"/>
    <x v="0"/>
    <s v="Basic"/>
    <n v="0"/>
    <n v="0"/>
    <n v="126511.94"/>
    <x v="0"/>
    <s v="High"/>
    <x v="0"/>
    <x v="0"/>
  </r>
  <r>
    <n v="7154"/>
    <n v="15735837"/>
    <s v="Hsia"/>
    <n v="574"/>
    <x v="0"/>
    <x v="1"/>
    <x v="1"/>
    <n v="36"/>
    <s v="Middle Age"/>
    <n v="3"/>
    <x v="2"/>
    <n v="0"/>
    <x v="2"/>
    <s v="Standard"/>
    <n v="1"/>
    <n v="1"/>
    <n v="8559.66"/>
    <x v="2"/>
    <s v="Low"/>
    <x v="1"/>
    <x v="1"/>
  </r>
  <r>
    <n v="7155"/>
    <n v="15659100"/>
    <s v="Lane"/>
    <n v="605"/>
    <x v="0"/>
    <x v="0"/>
    <x v="1"/>
    <n v="33"/>
    <s v="Middle Age"/>
    <n v="9"/>
    <x v="3"/>
    <n v="128152.82"/>
    <x v="0"/>
    <s v="Basic"/>
    <n v="0"/>
    <n v="0"/>
    <n v="147822.81"/>
    <x v="0"/>
    <s v="High"/>
    <x v="1"/>
    <x v="1"/>
  </r>
  <r>
    <n v="7156"/>
    <n v="15609070"/>
    <s v="Findlay"/>
    <n v="515"/>
    <x v="0"/>
    <x v="2"/>
    <x v="1"/>
    <n v="45"/>
    <s v="Middle Age"/>
    <n v="7"/>
    <x v="1"/>
    <n v="120961.5"/>
    <x v="1"/>
    <s v="Premium"/>
    <n v="1"/>
    <n v="1"/>
    <n v="39288.11"/>
    <x v="2"/>
    <s v="Low"/>
    <x v="0"/>
    <x v="0"/>
  </r>
  <r>
    <n v="7157"/>
    <n v="15650313"/>
    <s v="Okonkwo"/>
    <n v="632"/>
    <x v="0"/>
    <x v="2"/>
    <x v="1"/>
    <n v="65"/>
    <s v="Old"/>
    <n v="6"/>
    <x v="1"/>
    <n v="129472.33"/>
    <x v="0"/>
    <s v="Basic"/>
    <n v="1"/>
    <n v="1"/>
    <n v="85179.48"/>
    <x v="0"/>
    <s v="Medium"/>
    <x v="1"/>
    <x v="1"/>
  </r>
  <r>
    <n v="7158"/>
    <n v="15627699"/>
    <s v="Pirogova"/>
    <n v="558"/>
    <x v="0"/>
    <x v="0"/>
    <x v="1"/>
    <n v="32"/>
    <s v="Middle Age"/>
    <n v="10"/>
    <x v="3"/>
    <n v="105000.23"/>
    <x v="0"/>
    <s v="Basic"/>
    <n v="1"/>
    <n v="0"/>
    <n v="190019.61"/>
    <x v="0"/>
    <s v="High"/>
    <x v="1"/>
    <x v="1"/>
  </r>
  <r>
    <n v="7159"/>
    <n v="15591010"/>
    <s v="McDonald"/>
    <n v="434"/>
    <x v="2"/>
    <x v="2"/>
    <x v="1"/>
    <n v="55"/>
    <s v="Old"/>
    <n v="8"/>
    <x v="1"/>
    <n v="109339.17"/>
    <x v="2"/>
    <s v="Standard"/>
    <n v="1"/>
    <n v="0"/>
    <n v="96405.88"/>
    <x v="0"/>
    <s v="Medium"/>
    <x v="0"/>
    <x v="0"/>
  </r>
  <r>
    <n v="7160"/>
    <n v="15798895"/>
    <s v="Okonkwo"/>
    <n v="525"/>
    <x v="0"/>
    <x v="0"/>
    <x v="0"/>
    <n v="59"/>
    <s v="Old"/>
    <n v="6"/>
    <x v="1"/>
    <n v="55328.4"/>
    <x v="0"/>
    <s v="Basic"/>
    <n v="1"/>
    <n v="0"/>
    <n v="83342.73"/>
    <x v="0"/>
    <s v="Medium"/>
    <x v="0"/>
    <x v="0"/>
  </r>
  <r>
    <n v="7161"/>
    <n v="15745375"/>
    <s v="Nnanna"/>
    <n v="640"/>
    <x v="0"/>
    <x v="2"/>
    <x v="1"/>
    <n v="23"/>
    <s v="Adolescence"/>
    <n v="3"/>
    <x v="2"/>
    <n v="72012.759999999995"/>
    <x v="0"/>
    <s v="Basic"/>
    <n v="1"/>
    <n v="0"/>
    <n v="161333.13"/>
    <x v="0"/>
    <s v="High"/>
    <x v="1"/>
    <x v="1"/>
  </r>
  <r>
    <n v="7162"/>
    <n v="15775235"/>
    <s v="Ku"/>
    <n v="690"/>
    <x v="0"/>
    <x v="0"/>
    <x v="0"/>
    <n v="36"/>
    <s v="Middle Age"/>
    <n v="6"/>
    <x v="1"/>
    <n v="110480.48"/>
    <x v="0"/>
    <s v="Basic"/>
    <n v="0"/>
    <n v="0"/>
    <n v="81292.33"/>
    <x v="0"/>
    <s v="Medium"/>
    <x v="1"/>
    <x v="1"/>
  </r>
  <r>
    <n v="7163"/>
    <n v="15780088"/>
    <s v="Porter"/>
    <n v="607"/>
    <x v="0"/>
    <x v="1"/>
    <x v="1"/>
    <n v="34"/>
    <s v="Middle Age"/>
    <n v="9"/>
    <x v="3"/>
    <n v="132439.99"/>
    <x v="0"/>
    <s v="Basic"/>
    <n v="1"/>
    <n v="0"/>
    <n v="177747.72"/>
    <x v="0"/>
    <s v="High"/>
    <x v="1"/>
    <x v="1"/>
  </r>
  <r>
    <n v="7164"/>
    <n v="15649379"/>
    <s v="Somayina"/>
    <n v="850"/>
    <x v="1"/>
    <x v="0"/>
    <x v="0"/>
    <n v="46"/>
    <s v="Middle Age"/>
    <n v="3"/>
    <x v="2"/>
    <n v="0"/>
    <x v="2"/>
    <s v="Standard"/>
    <n v="1"/>
    <n v="1"/>
    <n v="187980.21"/>
    <x v="1"/>
    <s v="High"/>
    <x v="1"/>
    <x v="1"/>
  </r>
  <r>
    <n v="7165"/>
    <n v="15713983"/>
    <s v="Mao"/>
    <n v="780"/>
    <x v="1"/>
    <x v="2"/>
    <x v="1"/>
    <n v="34"/>
    <s v="Middle Age"/>
    <n v="5"/>
    <x v="2"/>
    <n v="94108.54"/>
    <x v="2"/>
    <s v="Standard"/>
    <n v="1"/>
    <n v="0"/>
    <n v="177235.21"/>
    <x v="1"/>
    <s v="High"/>
    <x v="1"/>
    <x v="1"/>
  </r>
  <r>
    <n v="7166"/>
    <n v="15709252"/>
    <s v="Fuller"/>
    <n v="616"/>
    <x v="0"/>
    <x v="2"/>
    <x v="0"/>
    <n v="28"/>
    <s v="Adolescence"/>
    <n v="10"/>
    <x v="3"/>
    <n v="105173.99"/>
    <x v="0"/>
    <s v="Basic"/>
    <n v="0"/>
    <n v="1"/>
    <n v="29835.37"/>
    <x v="2"/>
    <s v="Low"/>
    <x v="0"/>
    <x v="0"/>
  </r>
  <r>
    <n v="7167"/>
    <n v="15699238"/>
    <s v="Craig"/>
    <n v="618"/>
    <x v="0"/>
    <x v="1"/>
    <x v="0"/>
    <n v="40"/>
    <s v="Middle Age"/>
    <n v="8"/>
    <x v="1"/>
    <n v="0"/>
    <x v="2"/>
    <s v="Standard"/>
    <n v="1"/>
    <n v="0"/>
    <n v="80204.38"/>
    <x v="0"/>
    <s v="Medium"/>
    <x v="1"/>
    <x v="1"/>
  </r>
  <r>
    <n v="7168"/>
    <n v="15732884"/>
    <s v="Trevisano"/>
    <n v="676"/>
    <x v="0"/>
    <x v="0"/>
    <x v="1"/>
    <n v="29"/>
    <s v="Adolescence"/>
    <n v="7"/>
    <x v="1"/>
    <n v="131959.85999999999"/>
    <x v="0"/>
    <s v="Basic"/>
    <n v="0"/>
    <n v="0"/>
    <n v="189268.81"/>
    <x v="0"/>
    <s v="High"/>
    <x v="1"/>
    <x v="1"/>
  </r>
  <r>
    <n v="7169"/>
    <n v="15587297"/>
    <s v="Ruiz"/>
    <n v="507"/>
    <x v="0"/>
    <x v="0"/>
    <x v="1"/>
    <n v="33"/>
    <s v="Middle Age"/>
    <n v="7"/>
    <x v="1"/>
    <n v="0"/>
    <x v="2"/>
    <s v="Standard"/>
    <n v="1"/>
    <n v="1"/>
    <n v="85411.01"/>
    <x v="0"/>
    <s v="Medium"/>
    <x v="1"/>
    <x v="1"/>
  </r>
  <r>
    <n v="7170"/>
    <n v="15684722"/>
    <s v="Fraser"/>
    <n v="490"/>
    <x v="2"/>
    <x v="0"/>
    <x v="1"/>
    <n v="34"/>
    <s v="Middle Age"/>
    <n v="5"/>
    <x v="2"/>
    <n v="122952.9"/>
    <x v="2"/>
    <s v="Standard"/>
    <n v="0"/>
    <n v="0"/>
    <n v="154360.97"/>
    <x v="1"/>
    <s v="High"/>
    <x v="1"/>
    <x v="1"/>
  </r>
  <r>
    <n v="7171"/>
    <n v="15621244"/>
    <s v="Gallo"/>
    <n v="678"/>
    <x v="0"/>
    <x v="0"/>
    <x v="1"/>
    <n v="36"/>
    <s v="Middle Age"/>
    <n v="0"/>
    <x v="0"/>
    <n v="107379.68"/>
    <x v="0"/>
    <s v="Basic"/>
    <n v="1"/>
    <n v="1"/>
    <n v="84460.18"/>
    <x v="0"/>
    <s v="Medium"/>
    <x v="1"/>
    <x v="1"/>
  </r>
  <r>
    <n v="7172"/>
    <n v="15744273"/>
    <s v="Waterhouse"/>
    <n v="637"/>
    <x v="0"/>
    <x v="2"/>
    <x v="1"/>
    <n v="30"/>
    <s v="Middle Age"/>
    <n v="6"/>
    <x v="1"/>
    <n v="122641.56"/>
    <x v="2"/>
    <s v="Standard"/>
    <n v="1"/>
    <n v="0"/>
    <n v="65618.009999999995"/>
    <x v="0"/>
    <s v="Medium"/>
    <x v="1"/>
    <x v="1"/>
  </r>
  <r>
    <n v="7173"/>
    <n v="15682540"/>
    <s v="Cremonesi"/>
    <n v="602"/>
    <x v="0"/>
    <x v="0"/>
    <x v="0"/>
    <n v="33"/>
    <s v="Middle Age"/>
    <n v="8"/>
    <x v="1"/>
    <n v="0"/>
    <x v="2"/>
    <s v="Standard"/>
    <n v="1"/>
    <n v="1"/>
    <n v="112928.74"/>
    <x v="1"/>
    <s v="High"/>
    <x v="1"/>
    <x v="1"/>
  </r>
  <r>
    <n v="7174"/>
    <n v="15636521"/>
    <s v="Feng"/>
    <n v="744"/>
    <x v="1"/>
    <x v="1"/>
    <x v="0"/>
    <n v="30"/>
    <s v="Middle Age"/>
    <n v="1"/>
    <x v="0"/>
    <n v="124037.28"/>
    <x v="0"/>
    <s v="Basic"/>
    <n v="1"/>
    <n v="1"/>
    <n v="142210.94"/>
    <x v="0"/>
    <s v="High"/>
    <x v="1"/>
    <x v="1"/>
  </r>
  <r>
    <n v="7175"/>
    <n v="15785339"/>
    <s v="H?"/>
    <n v="640"/>
    <x v="0"/>
    <x v="0"/>
    <x v="0"/>
    <n v="50"/>
    <s v="Middle Age"/>
    <n v="9"/>
    <x v="3"/>
    <n v="117565.03"/>
    <x v="2"/>
    <s v="Standard"/>
    <n v="0"/>
    <n v="0"/>
    <n v="82559.77"/>
    <x v="0"/>
    <s v="Medium"/>
    <x v="1"/>
    <x v="1"/>
  </r>
  <r>
    <n v="7176"/>
    <n v="15638983"/>
    <s v="Jara"/>
    <n v="684"/>
    <x v="0"/>
    <x v="0"/>
    <x v="0"/>
    <n v="38"/>
    <s v="Middle Age"/>
    <n v="5"/>
    <x v="2"/>
    <n v="133189.4"/>
    <x v="0"/>
    <s v="Basic"/>
    <n v="0"/>
    <n v="0"/>
    <n v="127388.06"/>
    <x v="0"/>
    <s v="High"/>
    <x v="1"/>
    <x v="1"/>
  </r>
  <r>
    <n v="7177"/>
    <n v="15654625"/>
    <s v="Wilson"/>
    <n v="495"/>
    <x v="2"/>
    <x v="2"/>
    <x v="1"/>
    <n v="39"/>
    <s v="Middle Age"/>
    <n v="8"/>
    <x v="1"/>
    <n v="120252.02"/>
    <x v="2"/>
    <s v="Standard"/>
    <n v="1"/>
    <n v="1"/>
    <n v="10160.23"/>
    <x v="2"/>
    <s v="Low"/>
    <x v="1"/>
    <x v="1"/>
  </r>
  <r>
    <n v="7178"/>
    <n v="15697310"/>
    <s v="O'Callaghan"/>
    <n v="559"/>
    <x v="0"/>
    <x v="2"/>
    <x v="0"/>
    <n v="28"/>
    <s v="Adolescence"/>
    <n v="3"/>
    <x v="2"/>
    <n v="152264.81"/>
    <x v="0"/>
    <s v="Basic"/>
    <n v="0"/>
    <n v="0"/>
    <n v="64242.31"/>
    <x v="0"/>
    <s v="Medium"/>
    <x v="1"/>
    <x v="1"/>
  </r>
  <r>
    <n v="7179"/>
    <n v="15678210"/>
    <s v="Robson"/>
    <n v="684"/>
    <x v="0"/>
    <x v="0"/>
    <x v="1"/>
    <n v="38"/>
    <s v="Middle Age"/>
    <n v="5"/>
    <x v="2"/>
    <n v="105069.98"/>
    <x v="2"/>
    <s v="Standard"/>
    <n v="1"/>
    <n v="1"/>
    <n v="198355.28"/>
    <x v="1"/>
    <s v="High"/>
    <x v="1"/>
    <x v="1"/>
  </r>
  <r>
    <n v="7180"/>
    <n v="15575438"/>
    <s v="Pease"/>
    <n v="613"/>
    <x v="0"/>
    <x v="0"/>
    <x v="1"/>
    <n v="42"/>
    <s v="Middle Age"/>
    <n v="7"/>
    <x v="1"/>
    <n v="115076.06"/>
    <x v="0"/>
    <s v="Basic"/>
    <n v="1"/>
    <n v="1"/>
    <n v="79323.61"/>
    <x v="0"/>
    <s v="Medium"/>
    <x v="1"/>
    <x v="1"/>
  </r>
  <r>
    <n v="7181"/>
    <n v="15632789"/>
    <s v="Maclean"/>
    <n v="794"/>
    <x v="1"/>
    <x v="0"/>
    <x v="1"/>
    <n v="30"/>
    <s v="Middle Age"/>
    <n v="8"/>
    <x v="1"/>
    <n v="0"/>
    <x v="2"/>
    <s v="Standard"/>
    <n v="1"/>
    <n v="1"/>
    <n v="24113.91"/>
    <x v="2"/>
    <s v="Low"/>
    <x v="1"/>
    <x v="1"/>
  </r>
  <r>
    <n v="7182"/>
    <n v="15621423"/>
    <s v="Lavrentyev"/>
    <n v="736"/>
    <x v="1"/>
    <x v="0"/>
    <x v="0"/>
    <n v="42"/>
    <s v="Middle Age"/>
    <n v="7"/>
    <x v="1"/>
    <n v="117280.23"/>
    <x v="1"/>
    <s v="Premium"/>
    <n v="0"/>
    <n v="0"/>
    <n v="41921.06"/>
    <x v="2"/>
    <s v="Low"/>
    <x v="0"/>
    <x v="0"/>
  </r>
  <r>
    <n v="7183"/>
    <n v="15573520"/>
    <s v="Rhodes"/>
    <n v="692"/>
    <x v="0"/>
    <x v="2"/>
    <x v="1"/>
    <n v="49"/>
    <s v="Middle Age"/>
    <n v="6"/>
    <x v="1"/>
    <n v="110540.43"/>
    <x v="2"/>
    <s v="Standard"/>
    <n v="0"/>
    <n v="1"/>
    <n v="107472.99"/>
    <x v="1"/>
    <s v="High"/>
    <x v="1"/>
    <x v="1"/>
  </r>
  <r>
    <n v="7184"/>
    <n v="15740458"/>
    <s v="Murphy"/>
    <n v="703"/>
    <x v="1"/>
    <x v="1"/>
    <x v="1"/>
    <n v="36"/>
    <s v="Middle Age"/>
    <n v="7"/>
    <x v="1"/>
    <n v="135095.47"/>
    <x v="0"/>
    <s v="Basic"/>
    <n v="1"/>
    <n v="0"/>
    <n v="143859.66"/>
    <x v="0"/>
    <s v="High"/>
    <x v="1"/>
    <x v="1"/>
  </r>
  <r>
    <n v="7185"/>
    <n v="15762799"/>
    <s v="Alexander"/>
    <n v="720"/>
    <x v="1"/>
    <x v="2"/>
    <x v="1"/>
    <n v="23"/>
    <s v="Adolescence"/>
    <n v="0"/>
    <x v="0"/>
    <n v="187861.18"/>
    <x v="2"/>
    <s v="Standard"/>
    <n v="1"/>
    <n v="1"/>
    <n v="104120.17"/>
    <x v="1"/>
    <s v="High"/>
    <x v="1"/>
    <x v="1"/>
  </r>
  <r>
    <n v="7186"/>
    <n v="15686885"/>
    <s v="Nekrasov"/>
    <n v="777"/>
    <x v="1"/>
    <x v="2"/>
    <x v="1"/>
    <n v="44"/>
    <s v="Middle Age"/>
    <n v="3"/>
    <x v="2"/>
    <n v="124655.59"/>
    <x v="2"/>
    <s v="Standard"/>
    <n v="0"/>
    <n v="1"/>
    <n v="79792.3"/>
    <x v="0"/>
    <s v="Medium"/>
    <x v="1"/>
    <x v="1"/>
  </r>
  <r>
    <n v="7187"/>
    <n v="15565996"/>
    <s v="Arnold"/>
    <n v="653"/>
    <x v="0"/>
    <x v="0"/>
    <x v="1"/>
    <n v="44"/>
    <s v="Middle Age"/>
    <n v="8"/>
    <x v="1"/>
    <n v="0"/>
    <x v="2"/>
    <s v="Standard"/>
    <n v="1"/>
    <n v="1"/>
    <n v="154639.72"/>
    <x v="1"/>
    <s v="High"/>
    <x v="1"/>
    <x v="1"/>
  </r>
  <r>
    <n v="7188"/>
    <n v="15662152"/>
    <s v="Trevisan"/>
    <n v="552"/>
    <x v="0"/>
    <x v="0"/>
    <x v="0"/>
    <n v="38"/>
    <s v="Middle Age"/>
    <n v="9"/>
    <x v="3"/>
    <n v="134105.01"/>
    <x v="0"/>
    <s v="Basic"/>
    <n v="0"/>
    <n v="0"/>
    <n v="57850.1"/>
    <x v="0"/>
    <s v="Medium"/>
    <x v="1"/>
    <x v="1"/>
  </r>
  <r>
    <n v="7189"/>
    <n v="15711742"/>
    <s v="Mason"/>
    <n v="708"/>
    <x v="1"/>
    <x v="0"/>
    <x v="0"/>
    <n v="34"/>
    <s v="Middle Age"/>
    <n v="4"/>
    <x v="2"/>
    <n v="0"/>
    <x v="0"/>
    <s v="Basic"/>
    <n v="1"/>
    <n v="1"/>
    <n v="62868.33"/>
    <x v="0"/>
    <s v="Medium"/>
    <x v="1"/>
    <x v="1"/>
  </r>
  <r>
    <n v="7190"/>
    <n v="15701885"/>
    <s v="Tucker"/>
    <n v="647"/>
    <x v="0"/>
    <x v="0"/>
    <x v="0"/>
    <n v="40"/>
    <s v="Middle Age"/>
    <n v="9"/>
    <x v="3"/>
    <n v="0"/>
    <x v="2"/>
    <s v="Standard"/>
    <n v="0"/>
    <n v="1"/>
    <n v="92357.21"/>
    <x v="0"/>
    <s v="Medium"/>
    <x v="1"/>
    <x v="1"/>
  </r>
  <r>
    <n v="7191"/>
    <n v="15774262"/>
    <s v="Hobson"/>
    <n v="597"/>
    <x v="0"/>
    <x v="2"/>
    <x v="1"/>
    <n v="52"/>
    <s v="Old"/>
    <n v="8"/>
    <x v="1"/>
    <n v="83693.34"/>
    <x v="2"/>
    <s v="Standard"/>
    <n v="1"/>
    <n v="1"/>
    <n v="161083.53"/>
    <x v="1"/>
    <s v="High"/>
    <x v="1"/>
    <x v="1"/>
  </r>
  <r>
    <n v="7192"/>
    <n v="15567839"/>
    <s v="Gordon"/>
    <n v="501"/>
    <x v="0"/>
    <x v="0"/>
    <x v="1"/>
    <n v="42"/>
    <s v="Middle Age"/>
    <n v="9"/>
    <x v="3"/>
    <n v="114631.23"/>
    <x v="0"/>
    <s v="Basic"/>
    <n v="0"/>
    <n v="1"/>
    <n v="91429.74"/>
    <x v="0"/>
    <s v="Medium"/>
    <x v="1"/>
    <x v="1"/>
  </r>
  <r>
    <n v="7193"/>
    <n v="15644400"/>
    <s v="Anderson"/>
    <n v="709"/>
    <x v="1"/>
    <x v="0"/>
    <x v="1"/>
    <n v="44"/>
    <s v="Middle Age"/>
    <n v="9"/>
    <x v="3"/>
    <n v="128601.98"/>
    <x v="0"/>
    <s v="Basic"/>
    <n v="1"/>
    <n v="0"/>
    <n v="117031.2"/>
    <x v="0"/>
    <s v="High"/>
    <x v="1"/>
    <x v="1"/>
  </r>
  <r>
    <n v="7194"/>
    <n v="15797246"/>
    <s v="Terry"/>
    <n v="621"/>
    <x v="0"/>
    <x v="2"/>
    <x v="0"/>
    <n v="34"/>
    <s v="Middle Age"/>
    <n v="2"/>
    <x v="0"/>
    <n v="91258.52"/>
    <x v="2"/>
    <s v="Standard"/>
    <n v="1"/>
    <n v="0"/>
    <n v="44857.4"/>
    <x v="2"/>
    <s v="Low"/>
    <x v="1"/>
    <x v="1"/>
  </r>
  <r>
    <n v="7195"/>
    <n v="15778290"/>
    <s v="Lappin"/>
    <n v="799"/>
    <x v="1"/>
    <x v="0"/>
    <x v="1"/>
    <n v="70"/>
    <s v="Old"/>
    <n v="8"/>
    <x v="1"/>
    <n v="70416.75"/>
    <x v="0"/>
    <s v="Basic"/>
    <n v="1"/>
    <n v="1"/>
    <n v="36483.519999999997"/>
    <x v="2"/>
    <s v="Low"/>
    <x v="1"/>
    <x v="1"/>
  </r>
  <r>
    <n v="7196"/>
    <n v="15708714"/>
    <s v="Santiago"/>
    <n v="675"/>
    <x v="0"/>
    <x v="0"/>
    <x v="0"/>
    <n v="33"/>
    <s v="Middle Age"/>
    <n v="6"/>
    <x v="1"/>
    <n v="0"/>
    <x v="2"/>
    <s v="Standard"/>
    <n v="1"/>
    <n v="0"/>
    <n v="34045.61"/>
    <x v="2"/>
    <s v="Low"/>
    <x v="1"/>
    <x v="1"/>
  </r>
  <r>
    <n v="7197"/>
    <n v="15586183"/>
    <s v="Wallace"/>
    <n v="561"/>
    <x v="0"/>
    <x v="0"/>
    <x v="0"/>
    <n v="35"/>
    <s v="Middle Age"/>
    <n v="5"/>
    <x v="2"/>
    <n v="0"/>
    <x v="2"/>
    <s v="Standard"/>
    <n v="1"/>
    <n v="0"/>
    <n v="59981.62"/>
    <x v="0"/>
    <s v="Medium"/>
    <x v="1"/>
    <x v="1"/>
  </r>
  <r>
    <n v="7198"/>
    <n v="15761733"/>
    <s v="King"/>
    <n v="707"/>
    <x v="1"/>
    <x v="0"/>
    <x v="0"/>
    <n v="42"/>
    <s v="Middle Age"/>
    <n v="10"/>
    <x v="3"/>
    <n v="0"/>
    <x v="2"/>
    <s v="Standard"/>
    <n v="1"/>
    <n v="1"/>
    <n v="152944.39000000001"/>
    <x v="1"/>
    <s v="High"/>
    <x v="1"/>
    <x v="1"/>
  </r>
  <r>
    <n v="7199"/>
    <n v="15773934"/>
    <s v="Fang"/>
    <n v="670"/>
    <x v="0"/>
    <x v="0"/>
    <x v="1"/>
    <n v="33"/>
    <s v="Middle Age"/>
    <n v="6"/>
    <x v="1"/>
    <n v="88294.6"/>
    <x v="0"/>
    <s v="Basic"/>
    <n v="1"/>
    <n v="0"/>
    <n v="66979.06"/>
    <x v="0"/>
    <s v="Medium"/>
    <x v="1"/>
    <x v="1"/>
  </r>
  <r>
    <n v="7200"/>
    <n v="15705343"/>
    <s v="May"/>
    <n v="649"/>
    <x v="0"/>
    <x v="1"/>
    <x v="0"/>
    <n v="32"/>
    <s v="Middle Age"/>
    <n v="7"/>
    <x v="1"/>
    <n v="0"/>
    <x v="0"/>
    <s v="Basic"/>
    <n v="1"/>
    <n v="0"/>
    <n v="28797.32"/>
    <x v="2"/>
    <s v="Low"/>
    <x v="1"/>
    <x v="1"/>
  </r>
  <r>
    <n v="7201"/>
    <n v="15593959"/>
    <s v="Travis"/>
    <n v="524"/>
    <x v="0"/>
    <x v="0"/>
    <x v="1"/>
    <n v="28"/>
    <s v="Adolescence"/>
    <n v="1"/>
    <x v="0"/>
    <n v="93577.3"/>
    <x v="0"/>
    <s v="Basic"/>
    <n v="1"/>
    <n v="1"/>
    <n v="51670.82"/>
    <x v="0"/>
    <s v="Medium"/>
    <x v="1"/>
    <x v="1"/>
  </r>
  <r>
    <n v="7202"/>
    <n v="15664615"/>
    <s v="Nnachetam"/>
    <n v="689"/>
    <x v="0"/>
    <x v="2"/>
    <x v="0"/>
    <n v="30"/>
    <s v="Middle Age"/>
    <n v="5"/>
    <x v="2"/>
    <n v="136650.89000000001"/>
    <x v="0"/>
    <s v="Basic"/>
    <n v="1"/>
    <n v="1"/>
    <n v="41865.72"/>
    <x v="2"/>
    <s v="Low"/>
    <x v="0"/>
    <x v="0"/>
  </r>
  <r>
    <n v="7203"/>
    <n v="15671014"/>
    <s v="Zhdanova"/>
    <n v="573"/>
    <x v="0"/>
    <x v="1"/>
    <x v="0"/>
    <n v="72"/>
    <s v="Old"/>
    <n v="8"/>
    <x v="1"/>
    <n v="98765.84"/>
    <x v="0"/>
    <s v="Basic"/>
    <n v="1"/>
    <n v="1"/>
    <n v="96015.53"/>
    <x v="0"/>
    <s v="Medium"/>
    <x v="1"/>
    <x v="1"/>
  </r>
  <r>
    <n v="7204"/>
    <n v="15657778"/>
    <s v="Jefferson"/>
    <n v="657"/>
    <x v="0"/>
    <x v="0"/>
    <x v="1"/>
    <n v="33"/>
    <s v="Middle Age"/>
    <n v="1"/>
    <x v="0"/>
    <n v="84309.57"/>
    <x v="2"/>
    <s v="Standard"/>
    <n v="0"/>
    <n v="0"/>
    <n v="103914.4"/>
    <x v="1"/>
    <s v="High"/>
    <x v="1"/>
    <x v="1"/>
  </r>
  <r>
    <n v="7205"/>
    <n v="15585192"/>
    <s v="Cremonesi"/>
    <n v="686"/>
    <x v="0"/>
    <x v="1"/>
    <x v="1"/>
    <n v="39"/>
    <s v="Middle Age"/>
    <n v="10"/>
    <x v="3"/>
    <n v="136258.06"/>
    <x v="0"/>
    <s v="Basic"/>
    <n v="0"/>
    <n v="0"/>
    <n v="89199.51"/>
    <x v="0"/>
    <s v="Medium"/>
    <x v="1"/>
    <x v="1"/>
  </r>
  <r>
    <n v="7206"/>
    <n v="15592914"/>
    <s v="Fang"/>
    <n v="683"/>
    <x v="0"/>
    <x v="0"/>
    <x v="0"/>
    <n v="29"/>
    <s v="Adolescence"/>
    <n v="9"/>
    <x v="3"/>
    <n v="0"/>
    <x v="2"/>
    <s v="Standard"/>
    <n v="1"/>
    <n v="1"/>
    <n v="48849.89"/>
    <x v="2"/>
    <s v="Low"/>
    <x v="1"/>
    <x v="1"/>
  </r>
  <r>
    <n v="7207"/>
    <n v="15770995"/>
    <s v="Sinclair"/>
    <n v="753"/>
    <x v="1"/>
    <x v="2"/>
    <x v="0"/>
    <n v="47"/>
    <s v="Middle Age"/>
    <n v="1"/>
    <x v="0"/>
    <n v="131160.85"/>
    <x v="0"/>
    <s v="Basic"/>
    <n v="1"/>
    <n v="0"/>
    <n v="197444.69"/>
    <x v="0"/>
    <s v="High"/>
    <x v="1"/>
    <x v="1"/>
  </r>
  <r>
    <n v="7208"/>
    <n v="15570990"/>
    <s v="Begley"/>
    <n v="520"/>
    <x v="0"/>
    <x v="1"/>
    <x v="0"/>
    <n v="30"/>
    <s v="Middle Age"/>
    <n v="4"/>
    <x v="2"/>
    <n v="145222.99"/>
    <x v="2"/>
    <s v="Standard"/>
    <n v="0"/>
    <n v="0"/>
    <n v="145160.95999999999"/>
    <x v="1"/>
    <s v="High"/>
    <x v="1"/>
    <x v="1"/>
  </r>
  <r>
    <n v="7209"/>
    <n v="15596165"/>
    <s v="Degtyarev"/>
    <n v="547"/>
    <x v="0"/>
    <x v="2"/>
    <x v="1"/>
    <n v="25"/>
    <s v="Adolescence"/>
    <n v="4"/>
    <x v="2"/>
    <n v="98141.57"/>
    <x v="2"/>
    <s v="Standard"/>
    <n v="1"/>
    <n v="1"/>
    <n v="52309.8"/>
    <x v="0"/>
    <s v="Medium"/>
    <x v="1"/>
    <x v="1"/>
  </r>
  <r>
    <n v="7210"/>
    <n v="15788131"/>
    <s v="Atkins"/>
    <n v="653"/>
    <x v="0"/>
    <x v="0"/>
    <x v="1"/>
    <n v="47"/>
    <s v="Middle Age"/>
    <n v="6"/>
    <x v="1"/>
    <n v="0"/>
    <x v="0"/>
    <s v="Basic"/>
    <n v="1"/>
    <n v="0"/>
    <n v="50695.93"/>
    <x v="0"/>
    <s v="Medium"/>
    <x v="0"/>
    <x v="0"/>
  </r>
  <r>
    <n v="7211"/>
    <n v="15800773"/>
    <s v="Ikenna"/>
    <n v="648"/>
    <x v="0"/>
    <x v="1"/>
    <x v="0"/>
    <n v="28"/>
    <s v="Adolescence"/>
    <n v="9"/>
    <x v="3"/>
    <n v="102282.61"/>
    <x v="0"/>
    <s v="Basic"/>
    <n v="1"/>
    <n v="1"/>
    <n v="157891.10999999999"/>
    <x v="0"/>
    <s v="High"/>
    <x v="1"/>
    <x v="1"/>
  </r>
  <r>
    <n v="7212"/>
    <n v="15690153"/>
    <s v="Sun"/>
    <n v="639"/>
    <x v="0"/>
    <x v="0"/>
    <x v="0"/>
    <n v="37"/>
    <s v="Middle Age"/>
    <n v="4"/>
    <x v="2"/>
    <n v="116121.84"/>
    <x v="2"/>
    <s v="Standard"/>
    <n v="0"/>
    <n v="1"/>
    <n v="181850.74"/>
    <x v="1"/>
    <s v="High"/>
    <x v="1"/>
    <x v="1"/>
  </r>
  <r>
    <n v="7213"/>
    <n v="15638989"/>
    <s v="Lettiere"/>
    <n v="711"/>
    <x v="1"/>
    <x v="0"/>
    <x v="0"/>
    <n v="25"/>
    <s v="Adolescence"/>
    <n v="5"/>
    <x v="2"/>
    <n v="190066.54"/>
    <x v="0"/>
    <s v="Basic"/>
    <n v="0"/>
    <n v="0"/>
    <n v="51345.39"/>
    <x v="0"/>
    <s v="Medium"/>
    <x v="0"/>
    <x v="0"/>
  </r>
  <r>
    <n v="7214"/>
    <n v="15623210"/>
    <s v="Smith"/>
    <n v="484"/>
    <x v="2"/>
    <x v="2"/>
    <x v="0"/>
    <n v="55"/>
    <s v="Old"/>
    <n v="8"/>
    <x v="1"/>
    <n v="149349.57999999999"/>
    <x v="1"/>
    <s v="Premium"/>
    <n v="0"/>
    <n v="0"/>
    <n v="137519.92000000001"/>
    <x v="1"/>
    <s v="High"/>
    <x v="0"/>
    <x v="0"/>
  </r>
  <r>
    <n v="7215"/>
    <n v="15652658"/>
    <s v="Finch"/>
    <n v="721"/>
    <x v="1"/>
    <x v="0"/>
    <x v="1"/>
    <n v="36"/>
    <s v="Middle Age"/>
    <n v="1"/>
    <x v="0"/>
    <n v="155176.82999999999"/>
    <x v="2"/>
    <s v="Standard"/>
    <n v="1"/>
    <n v="1"/>
    <n v="49653.37"/>
    <x v="2"/>
    <s v="Low"/>
    <x v="1"/>
    <x v="1"/>
  </r>
  <r>
    <n v="7216"/>
    <n v="15684440"/>
    <s v="Monaldo"/>
    <n v="548"/>
    <x v="0"/>
    <x v="2"/>
    <x v="1"/>
    <n v="32"/>
    <s v="Middle Age"/>
    <n v="2"/>
    <x v="0"/>
    <n v="98986.28"/>
    <x v="0"/>
    <s v="Basic"/>
    <n v="1"/>
    <n v="1"/>
    <n v="55867.38"/>
    <x v="0"/>
    <s v="Medium"/>
    <x v="1"/>
    <x v="1"/>
  </r>
  <r>
    <n v="7217"/>
    <n v="15730287"/>
    <s v="Ugonna"/>
    <n v="679"/>
    <x v="0"/>
    <x v="0"/>
    <x v="1"/>
    <n v="41"/>
    <s v="Middle Age"/>
    <n v="8"/>
    <x v="1"/>
    <n v="147726.98000000001"/>
    <x v="1"/>
    <s v="Premium"/>
    <n v="1"/>
    <n v="0"/>
    <n v="172749.4"/>
    <x v="1"/>
    <s v="High"/>
    <x v="0"/>
    <x v="0"/>
  </r>
  <r>
    <n v="7218"/>
    <n v="15720353"/>
    <s v="Chiang"/>
    <n v="553"/>
    <x v="0"/>
    <x v="0"/>
    <x v="1"/>
    <n v="41"/>
    <s v="Middle Age"/>
    <n v="1"/>
    <x v="0"/>
    <n v="0"/>
    <x v="2"/>
    <s v="Standard"/>
    <n v="1"/>
    <n v="0"/>
    <n v="90607.31"/>
    <x v="0"/>
    <s v="Medium"/>
    <x v="1"/>
    <x v="1"/>
  </r>
  <r>
    <n v="7219"/>
    <n v="15767231"/>
    <s v="Sun"/>
    <n v="757"/>
    <x v="1"/>
    <x v="0"/>
    <x v="1"/>
    <n v="36"/>
    <s v="Middle Age"/>
    <n v="7"/>
    <x v="1"/>
    <n v="144852.06"/>
    <x v="0"/>
    <s v="Basic"/>
    <n v="0"/>
    <n v="0"/>
    <n v="130861.95"/>
    <x v="0"/>
    <s v="High"/>
    <x v="1"/>
    <x v="1"/>
  </r>
  <r>
    <n v="7220"/>
    <n v="15761554"/>
    <s v="Blackburn"/>
    <n v="581"/>
    <x v="0"/>
    <x v="0"/>
    <x v="1"/>
    <n v="54"/>
    <s v="Old"/>
    <n v="4"/>
    <x v="2"/>
    <n v="89299.81"/>
    <x v="0"/>
    <s v="Basic"/>
    <n v="0"/>
    <n v="0"/>
    <n v="5558.47"/>
    <x v="2"/>
    <s v="Low"/>
    <x v="0"/>
    <x v="0"/>
  </r>
  <r>
    <n v="7221"/>
    <n v="15706637"/>
    <s v="Chang"/>
    <n v="718"/>
    <x v="1"/>
    <x v="1"/>
    <x v="1"/>
    <n v="40"/>
    <s v="Middle Age"/>
    <n v="9"/>
    <x v="3"/>
    <n v="0"/>
    <x v="2"/>
    <s v="Standard"/>
    <n v="0"/>
    <n v="0"/>
    <n v="121537.91"/>
    <x v="1"/>
    <s v="High"/>
    <x v="1"/>
    <x v="1"/>
  </r>
  <r>
    <n v="7222"/>
    <n v="15690492"/>
    <s v="Palermo"/>
    <n v="625"/>
    <x v="0"/>
    <x v="0"/>
    <x v="1"/>
    <n v="41"/>
    <s v="Middle Age"/>
    <n v="6"/>
    <x v="1"/>
    <n v="97663.16"/>
    <x v="2"/>
    <s v="Standard"/>
    <n v="1"/>
    <n v="0"/>
    <n v="57128.78"/>
    <x v="0"/>
    <s v="Medium"/>
    <x v="1"/>
    <x v="1"/>
  </r>
  <r>
    <n v="7223"/>
    <n v="15694237"/>
    <s v="McEwan"/>
    <n v="744"/>
    <x v="1"/>
    <x v="1"/>
    <x v="1"/>
    <n v="39"/>
    <s v="Middle Age"/>
    <n v="4"/>
    <x v="2"/>
    <n v="95161.75"/>
    <x v="0"/>
    <s v="Basic"/>
    <n v="1"/>
    <n v="0"/>
    <n v="19409.77"/>
    <x v="2"/>
    <s v="Low"/>
    <x v="1"/>
    <x v="1"/>
  </r>
  <r>
    <n v="7224"/>
    <n v="15729771"/>
    <s v="Davide"/>
    <n v="799"/>
    <x v="1"/>
    <x v="2"/>
    <x v="1"/>
    <n v="31"/>
    <s v="Middle Age"/>
    <n v="9"/>
    <x v="3"/>
    <n v="154586.92000000001"/>
    <x v="0"/>
    <s v="Basic"/>
    <n v="0"/>
    <n v="1"/>
    <n v="88604.89"/>
    <x v="0"/>
    <s v="Medium"/>
    <x v="0"/>
    <x v="0"/>
  </r>
  <r>
    <n v="7225"/>
    <n v="15609823"/>
    <s v="Chieloka"/>
    <n v="751"/>
    <x v="1"/>
    <x v="1"/>
    <x v="0"/>
    <n v="34"/>
    <s v="Middle Age"/>
    <n v="8"/>
    <x v="1"/>
    <n v="127095.14"/>
    <x v="2"/>
    <s v="Standard"/>
    <n v="0"/>
    <n v="0"/>
    <n v="479.54"/>
    <x v="2"/>
    <s v="Low"/>
    <x v="1"/>
    <x v="1"/>
  </r>
  <r>
    <n v="7226"/>
    <n v="15793366"/>
    <s v="Humphreys"/>
    <n v="781"/>
    <x v="1"/>
    <x v="2"/>
    <x v="1"/>
    <n v="35"/>
    <s v="Middle Age"/>
    <n v="7"/>
    <x v="1"/>
    <n v="92526.15"/>
    <x v="2"/>
    <s v="Standard"/>
    <n v="1"/>
    <n v="1"/>
    <n v="173837.54"/>
    <x v="1"/>
    <s v="High"/>
    <x v="1"/>
    <x v="1"/>
  </r>
  <r>
    <n v="7227"/>
    <n v="15614813"/>
    <s v="Cocci"/>
    <n v="777"/>
    <x v="1"/>
    <x v="2"/>
    <x v="0"/>
    <n v="46"/>
    <s v="Middle Age"/>
    <n v="0"/>
    <x v="0"/>
    <n v="107362.8"/>
    <x v="0"/>
    <s v="Basic"/>
    <n v="1"/>
    <n v="0"/>
    <n v="487.3"/>
    <x v="2"/>
    <s v="Low"/>
    <x v="1"/>
    <x v="1"/>
  </r>
  <r>
    <n v="7228"/>
    <n v="15566495"/>
    <s v="Hanson"/>
    <n v="704"/>
    <x v="1"/>
    <x v="1"/>
    <x v="0"/>
    <n v="24"/>
    <s v="Adolescence"/>
    <n v="2"/>
    <x v="0"/>
    <n v="0"/>
    <x v="0"/>
    <s v="Basic"/>
    <n v="1"/>
    <n v="0"/>
    <n v="35600.25"/>
    <x v="2"/>
    <s v="Low"/>
    <x v="0"/>
    <x v="0"/>
  </r>
  <r>
    <n v="7229"/>
    <n v="15707602"/>
    <s v="Macleod"/>
    <n v="539"/>
    <x v="0"/>
    <x v="0"/>
    <x v="0"/>
    <n v="47"/>
    <s v="Middle Age"/>
    <n v="2"/>
    <x v="0"/>
    <n v="127286.04"/>
    <x v="2"/>
    <s v="Standard"/>
    <n v="1"/>
    <n v="1"/>
    <n v="166929.43"/>
    <x v="1"/>
    <s v="High"/>
    <x v="0"/>
    <x v="0"/>
  </r>
  <r>
    <n v="7230"/>
    <n v="15635244"/>
    <s v="Ritchie"/>
    <n v="716"/>
    <x v="1"/>
    <x v="0"/>
    <x v="0"/>
    <n v="29"/>
    <s v="Adolescence"/>
    <n v="6"/>
    <x v="1"/>
    <n v="0"/>
    <x v="2"/>
    <s v="Standard"/>
    <n v="1"/>
    <n v="1"/>
    <n v="98998.61"/>
    <x v="0"/>
    <s v="Medium"/>
    <x v="1"/>
    <x v="1"/>
  </r>
  <r>
    <n v="7231"/>
    <n v="15805627"/>
    <s v="Nebechukwu"/>
    <n v="670"/>
    <x v="0"/>
    <x v="0"/>
    <x v="1"/>
    <n v="37"/>
    <s v="Middle Age"/>
    <n v="2"/>
    <x v="0"/>
    <n v="0"/>
    <x v="2"/>
    <s v="Standard"/>
    <n v="1"/>
    <n v="1"/>
    <n v="54229.74"/>
    <x v="0"/>
    <s v="Medium"/>
    <x v="1"/>
    <x v="1"/>
  </r>
  <r>
    <n v="7232"/>
    <n v="15607986"/>
    <s v="Nnamutaezinwa"/>
    <n v="555"/>
    <x v="0"/>
    <x v="0"/>
    <x v="1"/>
    <n v="40"/>
    <s v="Middle Age"/>
    <n v="10"/>
    <x v="3"/>
    <n v="139930.18"/>
    <x v="0"/>
    <s v="Basic"/>
    <n v="1"/>
    <n v="1"/>
    <n v="105720.09"/>
    <x v="0"/>
    <s v="High"/>
    <x v="1"/>
    <x v="1"/>
  </r>
  <r>
    <n v="7233"/>
    <n v="15799785"/>
    <s v="Ikemefuna"/>
    <n v="679"/>
    <x v="0"/>
    <x v="2"/>
    <x v="0"/>
    <n v="30"/>
    <s v="Middle Age"/>
    <n v="4"/>
    <x v="2"/>
    <n v="77949.69"/>
    <x v="0"/>
    <s v="Basic"/>
    <n v="1"/>
    <n v="1"/>
    <n v="121151.46"/>
    <x v="0"/>
    <s v="High"/>
    <x v="1"/>
    <x v="1"/>
  </r>
  <r>
    <n v="7234"/>
    <n v="15699963"/>
    <s v="Scott"/>
    <n v="571"/>
    <x v="0"/>
    <x v="0"/>
    <x v="1"/>
    <n v="38"/>
    <s v="Middle Age"/>
    <n v="1"/>
    <x v="0"/>
    <n v="121405.04"/>
    <x v="0"/>
    <s v="Basic"/>
    <n v="1"/>
    <n v="1"/>
    <n v="154844.22"/>
    <x v="0"/>
    <s v="High"/>
    <x v="1"/>
    <x v="1"/>
  </r>
  <r>
    <n v="7235"/>
    <n v="15624595"/>
    <s v="Chiang"/>
    <n v="512"/>
    <x v="0"/>
    <x v="1"/>
    <x v="0"/>
    <n v="35"/>
    <s v="Middle Age"/>
    <n v="5"/>
    <x v="2"/>
    <n v="124580.69"/>
    <x v="0"/>
    <s v="Basic"/>
    <n v="1"/>
    <n v="1"/>
    <n v="18785.48"/>
    <x v="2"/>
    <s v="Low"/>
    <x v="1"/>
    <x v="1"/>
  </r>
  <r>
    <n v="7236"/>
    <n v="15629750"/>
    <s v="Artyomova"/>
    <n v="697"/>
    <x v="0"/>
    <x v="0"/>
    <x v="1"/>
    <n v="35"/>
    <s v="Middle Age"/>
    <n v="5"/>
    <x v="2"/>
    <n v="133087.76"/>
    <x v="0"/>
    <s v="Basic"/>
    <n v="1"/>
    <n v="0"/>
    <n v="64771.61"/>
    <x v="0"/>
    <s v="Medium"/>
    <x v="1"/>
    <x v="1"/>
  </r>
  <r>
    <n v="7237"/>
    <n v="15651460"/>
    <s v="Hsieh"/>
    <n v="424"/>
    <x v="2"/>
    <x v="1"/>
    <x v="1"/>
    <n v="34"/>
    <s v="Middle Age"/>
    <n v="7"/>
    <x v="1"/>
    <n v="0"/>
    <x v="0"/>
    <s v="Basic"/>
    <n v="1"/>
    <n v="1"/>
    <n v="16250.61"/>
    <x v="2"/>
    <s v="Low"/>
    <x v="1"/>
    <x v="1"/>
  </r>
  <r>
    <n v="7238"/>
    <n v="15753550"/>
    <s v="Levien"/>
    <n v="684"/>
    <x v="0"/>
    <x v="0"/>
    <x v="0"/>
    <n v="43"/>
    <s v="Middle Age"/>
    <n v="7"/>
    <x v="1"/>
    <n v="0"/>
    <x v="2"/>
    <s v="Standard"/>
    <n v="1"/>
    <n v="0"/>
    <n v="131093.99"/>
    <x v="1"/>
    <s v="High"/>
    <x v="1"/>
    <x v="1"/>
  </r>
  <r>
    <n v="7239"/>
    <n v="15594133"/>
    <s v="Erskine"/>
    <n v="697"/>
    <x v="0"/>
    <x v="1"/>
    <x v="1"/>
    <n v="62"/>
    <s v="Old"/>
    <n v="7"/>
    <x v="1"/>
    <n v="0"/>
    <x v="0"/>
    <s v="Basic"/>
    <n v="1"/>
    <n v="0"/>
    <n v="129188.18"/>
    <x v="0"/>
    <s v="High"/>
    <x v="0"/>
    <x v="0"/>
  </r>
  <r>
    <n v="7240"/>
    <n v="15772329"/>
    <s v="Fiorentino"/>
    <n v="580"/>
    <x v="0"/>
    <x v="2"/>
    <x v="1"/>
    <n v="45"/>
    <s v="Middle Age"/>
    <n v="8"/>
    <x v="1"/>
    <n v="103741.14"/>
    <x v="0"/>
    <s v="Basic"/>
    <n v="1"/>
    <n v="0"/>
    <n v="47428.73"/>
    <x v="2"/>
    <s v="Low"/>
    <x v="0"/>
    <x v="0"/>
  </r>
  <r>
    <n v="7241"/>
    <n v="15591552"/>
    <s v="Okonkwo"/>
    <n v="600"/>
    <x v="0"/>
    <x v="0"/>
    <x v="0"/>
    <n v="32"/>
    <s v="Middle Age"/>
    <n v="7"/>
    <x v="1"/>
    <n v="98877.95"/>
    <x v="0"/>
    <s v="Basic"/>
    <n v="1"/>
    <n v="0"/>
    <n v="132973.21"/>
    <x v="0"/>
    <s v="High"/>
    <x v="1"/>
    <x v="1"/>
  </r>
  <r>
    <n v="7242"/>
    <n v="15750921"/>
    <s v="Monds"/>
    <n v="521"/>
    <x v="0"/>
    <x v="0"/>
    <x v="1"/>
    <n v="37"/>
    <s v="Middle Age"/>
    <n v="5"/>
    <x v="2"/>
    <n v="105843.26"/>
    <x v="2"/>
    <s v="Standard"/>
    <n v="1"/>
    <n v="1"/>
    <n v="84908.2"/>
    <x v="0"/>
    <s v="Medium"/>
    <x v="1"/>
    <x v="1"/>
  </r>
  <r>
    <n v="7243"/>
    <n v="15701687"/>
    <s v="Campbell"/>
    <n v="664"/>
    <x v="0"/>
    <x v="1"/>
    <x v="1"/>
    <n v="44"/>
    <s v="Middle Age"/>
    <n v="7"/>
    <x v="1"/>
    <n v="77526.66"/>
    <x v="1"/>
    <s v="Premium"/>
    <n v="0"/>
    <n v="0"/>
    <n v="57338.559999999998"/>
    <x v="0"/>
    <s v="Medium"/>
    <x v="0"/>
    <x v="0"/>
  </r>
  <r>
    <n v="7244"/>
    <n v="15728906"/>
    <s v="Ibekwe"/>
    <n v="634"/>
    <x v="0"/>
    <x v="0"/>
    <x v="1"/>
    <n v="77"/>
    <s v="Old"/>
    <n v="5"/>
    <x v="2"/>
    <n v="0"/>
    <x v="2"/>
    <s v="Standard"/>
    <n v="1"/>
    <n v="1"/>
    <n v="161579.85"/>
    <x v="1"/>
    <s v="High"/>
    <x v="1"/>
    <x v="1"/>
  </r>
  <r>
    <n v="7245"/>
    <n v="15670029"/>
    <s v="Marcelo"/>
    <n v="445"/>
    <x v="2"/>
    <x v="0"/>
    <x v="0"/>
    <n v="33"/>
    <s v="Middle Age"/>
    <n v="7"/>
    <x v="1"/>
    <n v="0"/>
    <x v="2"/>
    <s v="Standard"/>
    <n v="1"/>
    <n v="0"/>
    <n v="122625.68"/>
    <x v="1"/>
    <s v="High"/>
    <x v="1"/>
    <x v="1"/>
  </r>
  <r>
    <n v="7246"/>
    <n v="15763579"/>
    <s v="Castro"/>
    <n v="702"/>
    <x v="1"/>
    <x v="2"/>
    <x v="0"/>
    <n v="36"/>
    <s v="Middle Age"/>
    <n v="2"/>
    <x v="0"/>
    <n v="105264.88"/>
    <x v="2"/>
    <s v="Standard"/>
    <n v="1"/>
    <n v="1"/>
    <n v="52909.87"/>
    <x v="0"/>
    <s v="Medium"/>
    <x v="1"/>
    <x v="1"/>
  </r>
  <r>
    <n v="7247"/>
    <n v="15728010"/>
    <s v="Capon"/>
    <n v="485"/>
    <x v="2"/>
    <x v="0"/>
    <x v="1"/>
    <n v="37"/>
    <s v="Middle Age"/>
    <n v="5"/>
    <x v="2"/>
    <n v="0"/>
    <x v="2"/>
    <s v="Standard"/>
    <n v="0"/>
    <n v="1"/>
    <n v="170226.47"/>
    <x v="1"/>
    <s v="High"/>
    <x v="1"/>
    <x v="1"/>
  </r>
  <r>
    <n v="7248"/>
    <n v="15663194"/>
    <s v="Voronova"/>
    <n v="582"/>
    <x v="0"/>
    <x v="2"/>
    <x v="0"/>
    <n v="40"/>
    <s v="Middle Age"/>
    <n v="3"/>
    <x v="2"/>
    <n v="110150.43"/>
    <x v="0"/>
    <s v="Basic"/>
    <n v="1"/>
    <n v="1"/>
    <n v="191757.65"/>
    <x v="0"/>
    <s v="High"/>
    <x v="0"/>
    <x v="0"/>
  </r>
  <r>
    <n v="7249"/>
    <n v="15736510"/>
    <s v="Loggia"/>
    <n v="605"/>
    <x v="0"/>
    <x v="1"/>
    <x v="0"/>
    <n v="57"/>
    <s v="Old"/>
    <n v="2"/>
    <x v="0"/>
    <n v="0"/>
    <x v="1"/>
    <s v="Premium"/>
    <n v="1"/>
    <n v="0"/>
    <n v="66652.75"/>
    <x v="0"/>
    <s v="Medium"/>
    <x v="0"/>
    <x v="0"/>
  </r>
  <r>
    <n v="7250"/>
    <n v="15745804"/>
    <s v="Law"/>
    <n v="628"/>
    <x v="0"/>
    <x v="0"/>
    <x v="1"/>
    <n v="25"/>
    <s v="Adolescence"/>
    <n v="7"/>
    <x v="1"/>
    <n v="0"/>
    <x v="2"/>
    <s v="Standard"/>
    <n v="1"/>
    <n v="1"/>
    <n v="195977.75"/>
    <x v="1"/>
    <s v="High"/>
    <x v="1"/>
    <x v="1"/>
  </r>
  <r>
    <n v="7251"/>
    <n v="15631451"/>
    <s v="Grant"/>
    <n v="604"/>
    <x v="0"/>
    <x v="1"/>
    <x v="0"/>
    <n v="28"/>
    <s v="Adolescence"/>
    <n v="6"/>
    <x v="1"/>
    <n v="0"/>
    <x v="2"/>
    <s v="Standard"/>
    <n v="1"/>
    <n v="1"/>
    <n v="69056.259999999995"/>
    <x v="0"/>
    <s v="Medium"/>
    <x v="1"/>
    <x v="1"/>
  </r>
  <r>
    <n v="7252"/>
    <n v="15746995"/>
    <s v="Greco"/>
    <n v="724"/>
    <x v="1"/>
    <x v="2"/>
    <x v="1"/>
    <n v="31"/>
    <s v="Middle Age"/>
    <n v="9"/>
    <x v="3"/>
    <n v="138166.29999999999"/>
    <x v="0"/>
    <s v="Basic"/>
    <n v="1"/>
    <n v="0"/>
    <n v="12920.43"/>
    <x v="2"/>
    <s v="Low"/>
    <x v="1"/>
    <x v="1"/>
  </r>
  <r>
    <n v="7253"/>
    <n v="15730673"/>
    <s v="Dietz"/>
    <n v="567"/>
    <x v="0"/>
    <x v="2"/>
    <x v="1"/>
    <n v="40"/>
    <s v="Middle Age"/>
    <n v="7"/>
    <x v="1"/>
    <n v="122265.24"/>
    <x v="0"/>
    <s v="Basic"/>
    <n v="1"/>
    <n v="0"/>
    <n v="138552.74"/>
    <x v="0"/>
    <s v="High"/>
    <x v="1"/>
    <x v="1"/>
  </r>
  <r>
    <n v="7254"/>
    <n v="15734649"/>
    <s v="Martel"/>
    <n v="779"/>
    <x v="1"/>
    <x v="1"/>
    <x v="0"/>
    <n v="55"/>
    <s v="Old"/>
    <n v="0"/>
    <x v="0"/>
    <n v="133295.98000000001"/>
    <x v="0"/>
    <s v="Basic"/>
    <n v="1"/>
    <n v="0"/>
    <n v="22832.71"/>
    <x v="2"/>
    <s v="Low"/>
    <x v="0"/>
    <x v="0"/>
  </r>
  <r>
    <n v="7255"/>
    <n v="15701081"/>
    <s v="Jarvis"/>
    <n v="785"/>
    <x v="1"/>
    <x v="0"/>
    <x v="1"/>
    <n v="36"/>
    <s v="Middle Age"/>
    <n v="2"/>
    <x v="0"/>
    <n v="0"/>
    <x v="0"/>
    <s v="Basic"/>
    <n v="0"/>
    <n v="1"/>
    <n v="61811.1"/>
    <x v="0"/>
    <s v="Medium"/>
    <x v="1"/>
    <x v="1"/>
  </r>
  <r>
    <n v="7256"/>
    <n v="15632503"/>
    <s v="Meng"/>
    <n v="563"/>
    <x v="0"/>
    <x v="0"/>
    <x v="0"/>
    <n v="32"/>
    <s v="Middle Age"/>
    <n v="0"/>
    <x v="0"/>
    <n v="148326.09"/>
    <x v="0"/>
    <s v="Basic"/>
    <n v="1"/>
    <n v="0"/>
    <n v="191604.27"/>
    <x v="0"/>
    <s v="High"/>
    <x v="0"/>
    <x v="0"/>
  </r>
  <r>
    <n v="7257"/>
    <n v="15585928"/>
    <s v="Hay"/>
    <n v="821"/>
    <x v="1"/>
    <x v="2"/>
    <x v="0"/>
    <n v="31"/>
    <s v="Middle Age"/>
    <n v="2"/>
    <x v="0"/>
    <n v="68927.570000000007"/>
    <x v="0"/>
    <s v="Basic"/>
    <n v="1"/>
    <n v="1"/>
    <n v="25445"/>
    <x v="2"/>
    <s v="Low"/>
    <x v="1"/>
    <x v="1"/>
  </r>
  <r>
    <n v="7258"/>
    <n v="15648681"/>
    <s v="Voronoff"/>
    <n v="747"/>
    <x v="1"/>
    <x v="0"/>
    <x v="0"/>
    <n v="47"/>
    <s v="Middle Age"/>
    <n v="5"/>
    <x v="2"/>
    <n v="139914.6"/>
    <x v="3"/>
    <s v="Premium"/>
    <n v="0"/>
    <n v="1"/>
    <n v="129964.56"/>
    <x v="1"/>
    <s v="High"/>
    <x v="0"/>
    <x v="0"/>
  </r>
  <r>
    <n v="7259"/>
    <n v="15747757"/>
    <s v="Trevascus"/>
    <n v="600"/>
    <x v="0"/>
    <x v="2"/>
    <x v="0"/>
    <n v="58"/>
    <s v="Old"/>
    <n v="8"/>
    <x v="1"/>
    <n v="118723.11"/>
    <x v="0"/>
    <s v="Basic"/>
    <n v="0"/>
    <n v="0"/>
    <n v="6209.51"/>
    <x v="2"/>
    <s v="Low"/>
    <x v="0"/>
    <x v="0"/>
  </r>
  <r>
    <n v="7260"/>
    <n v="15718921"/>
    <s v="Ho"/>
    <n v="625"/>
    <x v="0"/>
    <x v="1"/>
    <x v="1"/>
    <n v="32"/>
    <s v="Middle Age"/>
    <n v="7"/>
    <x v="1"/>
    <n v="106957.28"/>
    <x v="0"/>
    <s v="Basic"/>
    <n v="1"/>
    <n v="1"/>
    <n v="134794.01999999999"/>
    <x v="0"/>
    <s v="High"/>
    <x v="1"/>
    <x v="1"/>
  </r>
  <r>
    <n v="7261"/>
    <n v="15571081"/>
    <s v="Hansen"/>
    <n v="773"/>
    <x v="1"/>
    <x v="0"/>
    <x v="0"/>
    <n v="41"/>
    <s v="Middle Age"/>
    <n v="7"/>
    <x v="1"/>
    <n v="190238.93"/>
    <x v="0"/>
    <s v="Basic"/>
    <n v="1"/>
    <n v="1"/>
    <n v="57549.65"/>
    <x v="0"/>
    <s v="Medium"/>
    <x v="1"/>
    <x v="1"/>
  </r>
  <r>
    <n v="7262"/>
    <n v="15734578"/>
    <s v="Craig"/>
    <n v="726"/>
    <x v="1"/>
    <x v="0"/>
    <x v="0"/>
    <n v="53"/>
    <s v="Old"/>
    <n v="1"/>
    <x v="0"/>
    <n v="113537.73"/>
    <x v="0"/>
    <s v="Basic"/>
    <n v="0"/>
    <n v="1"/>
    <n v="28367.21"/>
    <x v="2"/>
    <s v="Low"/>
    <x v="1"/>
    <x v="1"/>
  </r>
  <r>
    <n v="7263"/>
    <n v="15579583"/>
    <s v="Hall"/>
    <n v="641"/>
    <x v="0"/>
    <x v="1"/>
    <x v="0"/>
    <n v="40"/>
    <s v="Middle Age"/>
    <n v="4"/>
    <x v="2"/>
    <n v="101090.27"/>
    <x v="0"/>
    <s v="Basic"/>
    <n v="1"/>
    <n v="1"/>
    <n v="51703.09"/>
    <x v="0"/>
    <s v="Medium"/>
    <x v="1"/>
    <x v="1"/>
  </r>
  <r>
    <n v="7264"/>
    <n v="15622729"/>
    <s v="Sun"/>
    <n v="649"/>
    <x v="0"/>
    <x v="0"/>
    <x v="0"/>
    <n v="46"/>
    <s v="Middle Age"/>
    <n v="2"/>
    <x v="0"/>
    <n v="0"/>
    <x v="2"/>
    <s v="Standard"/>
    <n v="1"/>
    <n v="1"/>
    <n v="66602.7"/>
    <x v="0"/>
    <s v="Medium"/>
    <x v="1"/>
    <x v="1"/>
  </r>
  <r>
    <n v="7265"/>
    <n v="15662189"/>
    <s v="Durant"/>
    <n v="434"/>
    <x v="2"/>
    <x v="1"/>
    <x v="1"/>
    <n v="33"/>
    <s v="Middle Age"/>
    <n v="3"/>
    <x v="2"/>
    <n v="0"/>
    <x v="0"/>
    <s v="Basic"/>
    <n v="1"/>
    <n v="1"/>
    <n v="2739.71"/>
    <x v="2"/>
    <s v="Low"/>
    <x v="1"/>
    <x v="1"/>
  </r>
  <r>
    <n v="7266"/>
    <n v="15692718"/>
    <s v="Jackson"/>
    <n v="738"/>
    <x v="1"/>
    <x v="0"/>
    <x v="0"/>
    <n v="38"/>
    <s v="Middle Age"/>
    <n v="7"/>
    <x v="1"/>
    <n v="0"/>
    <x v="2"/>
    <s v="Standard"/>
    <n v="0"/>
    <n v="0"/>
    <n v="69227.42"/>
    <x v="0"/>
    <s v="Medium"/>
    <x v="1"/>
    <x v="1"/>
  </r>
  <r>
    <n v="7267"/>
    <n v="15762716"/>
    <s v="Chigozie"/>
    <n v="762"/>
    <x v="1"/>
    <x v="1"/>
    <x v="0"/>
    <n v="60"/>
    <s v="Old"/>
    <n v="10"/>
    <x v="3"/>
    <n v="168920.75"/>
    <x v="0"/>
    <s v="Basic"/>
    <n v="1"/>
    <n v="0"/>
    <n v="31445.03"/>
    <x v="2"/>
    <s v="Low"/>
    <x v="0"/>
    <x v="0"/>
  </r>
  <r>
    <n v="7268"/>
    <n v="15724851"/>
    <s v="Farmer"/>
    <n v="507"/>
    <x v="0"/>
    <x v="2"/>
    <x v="1"/>
    <n v="31"/>
    <s v="Middle Age"/>
    <n v="9"/>
    <x v="3"/>
    <n v="111589.67"/>
    <x v="0"/>
    <s v="Basic"/>
    <n v="1"/>
    <n v="0"/>
    <n v="150037.19"/>
    <x v="0"/>
    <s v="High"/>
    <x v="1"/>
    <x v="1"/>
  </r>
  <r>
    <n v="7269"/>
    <n v="15587266"/>
    <s v="Douglas"/>
    <n v="606"/>
    <x v="0"/>
    <x v="2"/>
    <x v="0"/>
    <n v="27"/>
    <s v="Adolescence"/>
    <n v="6"/>
    <x v="1"/>
    <n v="172310.33"/>
    <x v="0"/>
    <s v="Basic"/>
    <n v="0"/>
    <n v="1"/>
    <n v="111448.92"/>
    <x v="0"/>
    <s v="High"/>
    <x v="1"/>
    <x v="1"/>
  </r>
  <r>
    <n v="7270"/>
    <n v="15675926"/>
    <s v="Ardis"/>
    <n v="655"/>
    <x v="0"/>
    <x v="2"/>
    <x v="1"/>
    <n v="34"/>
    <s v="Middle Age"/>
    <n v="7"/>
    <x v="1"/>
    <n v="118028.35"/>
    <x v="0"/>
    <s v="Basic"/>
    <n v="1"/>
    <n v="0"/>
    <n v="51226.32"/>
    <x v="0"/>
    <s v="Medium"/>
    <x v="0"/>
    <x v="0"/>
  </r>
  <r>
    <n v="7271"/>
    <n v="15706268"/>
    <s v="Smith"/>
    <n v="697"/>
    <x v="0"/>
    <x v="2"/>
    <x v="1"/>
    <n v="51"/>
    <s v="Old"/>
    <n v="1"/>
    <x v="0"/>
    <n v="147910.29999999999"/>
    <x v="0"/>
    <s v="Basic"/>
    <n v="1"/>
    <n v="1"/>
    <n v="53581.14"/>
    <x v="0"/>
    <s v="Medium"/>
    <x v="1"/>
    <x v="1"/>
  </r>
  <r>
    <n v="7272"/>
    <n v="15581871"/>
    <s v="Butler"/>
    <n v="504"/>
    <x v="0"/>
    <x v="2"/>
    <x v="1"/>
    <n v="42"/>
    <s v="Middle Age"/>
    <n v="7"/>
    <x v="1"/>
    <n v="131287.35999999999"/>
    <x v="2"/>
    <s v="Standard"/>
    <n v="1"/>
    <n v="1"/>
    <n v="149697.78"/>
    <x v="1"/>
    <s v="High"/>
    <x v="1"/>
    <x v="1"/>
  </r>
  <r>
    <n v="7273"/>
    <n v="15666166"/>
    <s v="Pettry"/>
    <n v="653"/>
    <x v="0"/>
    <x v="0"/>
    <x v="0"/>
    <n v="74"/>
    <s v="Old"/>
    <n v="0"/>
    <x v="0"/>
    <n v="121276.32"/>
    <x v="0"/>
    <s v="Basic"/>
    <n v="1"/>
    <n v="1"/>
    <n v="160348.31"/>
    <x v="0"/>
    <s v="High"/>
    <x v="1"/>
    <x v="1"/>
  </r>
  <r>
    <n v="7274"/>
    <n v="15671582"/>
    <s v="John"/>
    <n v="660"/>
    <x v="0"/>
    <x v="1"/>
    <x v="1"/>
    <n v="38"/>
    <s v="Middle Age"/>
    <n v="6"/>
    <x v="1"/>
    <n v="109869.32"/>
    <x v="0"/>
    <s v="Basic"/>
    <n v="1"/>
    <n v="1"/>
    <n v="154641.91"/>
    <x v="0"/>
    <s v="High"/>
    <x v="1"/>
    <x v="1"/>
  </r>
  <r>
    <n v="7275"/>
    <n v="15680901"/>
    <s v="Potter"/>
    <n v="652"/>
    <x v="0"/>
    <x v="0"/>
    <x v="0"/>
    <n v="34"/>
    <s v="Middle Age"/>
    <n v="6"/>
    <x v="1"/>
    <n v="97435.85"/>
    <x v="2"/>
    <s v="Standard"/>
    <n v="1"/>
    <n v="1"/>
    <n v="104331.76"/>
    <x v="1"/>
    <s v="High"/>
    <x v="1"/>
    <x v="1"/>
  </r>
  <r>
    <n v="7276"/>
    <n v="15642336"/>
    <s v="Shaw"/>
    <n v="669"/>
    <x v="0"/>
    <x v="0"/>
    <x v="0"/>
    <n v="42"/>
    <s v="Middle Age"/>
    <n v="9"/>
    <x v="3"/>
    <n v="0"/>
    <x v="2"/>
    <s v="Standard"/>
    <n v="0"/>
    <n v="0"/>
    <n v="135630.32"/>
    <x v="1"/>
    <s v="High"/>
    <x v="1"/>
    <x v="1"/>
  </r>
  <r>
    <n v="7277"/>
    <n v="15653147"/>
    <s v="Boyle"/>
    <n v="594"/>
    <x v="0"/>
    <x v="0"/>
    <x v="1"/>
    <n v="35"/>
    <s v="Middle Age"/>
    <n v="2"/>
    <x v="0"/>
    <n v="133853.26999999999"/>
    <x v="0"/>
    <s v="Basic"/>
    <n v="1"/>
    <n v="1"/>
    <n v="65361.66"/>
    <x v="0"/>
    <s v="Medium"/>
    <x v="1"/>
    <x v="1"/>
  </r>
  <r>
    <n v="7278"/>
    <n v="15571284"/>
    <s v="Elmore"/>
    <n v="756"/>
    <x v="1"/>
    <x v="2"/>
    <x v="1"/>
    <n v="32"/>
    <s v="Middle Age"/>
    <n v="0"/>
    <x v="0"/>
    <n v="109528.16"/>
    <x v="2"/>
    <s v="Standard"/>
    <n v="1"/>
    <n v="1"/>
    <n v="56176.31"/>
    <x v="0"/>
    <s v="Medium"/>
    <x v="1"/>
    <x v="1"/>
  </r>
  <r>
    <n v="7279"/>
    <n v="15591360"/>
    <s v="Udinesi"/>
    <n v="642"/>
    <x v="0"/>
    <x v="0"/>
    <x v="0"/>
    <n v="33"/>
    <s v="Middle Age"/>
    <n v="4"/>
    <x v="2"/>
    <n v="84607.34"/>
    <x v="2"/>
    <s v="Standard"/>
    <n v="0"/>
    <n v="1"/>
    <n v="60059.47"/>
    <x v="0"/>
    <s v="Medium"/>
    <x v="1"/>
    <x v="1"/>
  </r>
  <r>
    <n v="7280"/>
    <n v="15810485"/>
    <s v="Sun"/>
    <n v="486"/>
    <x v="2"/>
    <x v="2"/>
    <x v="1"/>
    <n v="37"/>
    <s v="Middle Age"/>
    <n v="1"/>
    <x v="0"/>
    <n v="101438"/>
    <x v="0"/>
    <s v="Basic"/>
    <n v="0"/>
    <n v="0"/>
    <n v="51364.56"/>
    <x v="0"/>
    <s v="Medium"/>
    <x v="1"/>
    <x v="1"/>
  </r>
  <r>
    <n v="7281"/>
    <n v="15611973"/>
    <s v="Tuan"/>
    <n v="804"/>
    <x v="1"/>
    <x v="0"/>
    <x v="1"/>
    <n v="55"/>
    <s v="Old"/>
    <n v="7"/>
    <x v="1"/>
    <n v="0"/>
    <x v="2"/>
    <s v="Standard"/>
    <n v="1"/>
    <n v="1"/>
    <n v="118752.6"/>
    <x v="1"/>
    <s v="High"/>
    <x v="1"/>
    <x v="1"/>
  </r>
  <r>
    <n v="7282"/>
    <n v="15735572"/>
    <s v="Lawrence"/>
    <n v="629"/>
    <x v="0"/>
    <x v="0"/>
    <x v="1"/>
    <n v="59"/>
    <s v="Old"/>
    <n v="9"/>
    <x v="3"/>
    <n v="113657.83"/>
    <x v="0"/>
    <s v="Basic"/>
    <n v="1"/>
    <n v="1"/>
    <n v="116848.79"/>
    <x v="0"/>
    <s v="High"/>
    <x v="0"/>
    <x v="0"/>
  </r>
  <r>
    <n v="7283"/>
    <n v="15567860"/>
    <s v="Burrows"/>
    <n v="581"/>
    <x v="0"/>
    <x v="1"/>
    <x v="0"/>
    <n v="44"/>
    <s v="Middle Age"/>
    <n v="7"/>
    <x v="1"/>
    <n v="189318.16"/>
    <x v="2"/>
    <s v="Standard"/>
    <n v="1"/>
    <n v="0"/>
    <n v="45026.23"/>
    <x v="2"/>
    <s v="Low"/>
    <x v="0"/>
    <x v="0"/>
  </r>
  <r>
    <n v="7284"/>
    <n v="15795690"/>
    <s v="Shao"/>
    <n v="667"/>
    <x v="0"/>
    <x v="0"/>
    <x v="1"/>
    <n v="31"/>
    <s v="Middle Age"/>
    <n v="3"/>
    <x v="2"/>
    <n v="99513.91"/>
    <x v="0"/>
    <s v="Basic"/>
    <n v="1"/>
    <n v="1"/>
    <n v="189657.26"/>
    <x v="0"/>
    <s v="High"/>
    <x v="1"/>
    <x v="1"/>
  </r>
  <r>
    <n v="7285"/>
    <n v="15706464"/>
    <s v="White"/>
    <n v="667"/>
    <x v="0"/>
    <x v="1"/>
    <x v="1"/>
    <n v="35"/>
    <s v="Middle Age"/>
    <n v="4"/>
    <x v="2"/>
    <n v="97585.32"/>
    <x v="2"/>
    <s v="Standard"/>
    <n v="0"/>
    <n v="0"/>
    <n v="57213.46"/>
    <x v="0"/>
    <s v="Medium"/>
    <x v="1"/>
    <x v="1"/>
  </r>
  <r>
    <n v="7286"/>
    <n v="15725028"/>
    <s v="Chialuka"/>
    <n v="679"/>
    <x v="0"/>
    <x v="0"/>
    <x v="1"/>
    <n v="29"/>
    <s v="Adolescence"/>
    <n v="3"/>
    <x v="2"/>
    <n v="0"/>
    <x v="2"/>
    <s v="Standard"/>
    <n v="1"/>
    <n v="1"/>
    <n v="63687.06"/>
    <x v="0"/>
    <s v="Medium"/>
    <x v="1"/>
    <x v="1"/>
  </r>
  <r>
    <n v="7287"/>
    <n v="15751167"/>
    <s v="Toscano"/>
    <n v="680"/>
    <x v="0"/>
    <x v="0"/>
    <x v="0"/>
    <n v="43"/>
    <s v="Middle Age"/>
    <n v="4"/>
    <x v="2"/>
    <n v="0"/>
    <x v="2"/>
    <s v="Standard"/>
    <n v="1"/>
    <n v="1"/>
    <n v="58761.33"/>
    <x v="0"/>
    <s v="Medium"/>
    <x v="1"/>
    <x v="1"/>
  </r>
  <r>
    <n v="7288"/>
    <n v="15633944"/>
    <s v="McKay"/>
    <n v="644"/>
    <x v="0"/>
    <x v="1"/>
    <x v="1"/>
    <n v="32"/>
    <s v="Middle Age"/>
    <n v="3"/>
    <x v="2"/>
    <n v="136659.74"/>
    <x v="0"/>
    <s v="Basic"/>
    <n v="1"/>
    <n v="1"/>
    <n v="14187.78"/>
    <x v="2"/>
    <s v="Low"/>
    <x v="1"/>
    <x v="1"/>
  </r>
  <r>
    <n v="7289"/>
    <n v="15672637"/>
    <s v="Voronkov"/>
    <n v="571"/>
    <x v="0"/>
    <x v="0"/>
    <x v="0"/>
    <n v="30"/>
    <s v="Middle Age"/>
    <n v="4"/>
    <x v="2"/>
    <n v="85755.86"/>
    <x v="0"/>
    <s v="Basic"/>
    <n v="1"/>
    <n v="0"/>
    <n v="145115.95000000001"/>
    <x v="0"/>
    <s v="High"/>
    <x v="1"/>
    <x v="1"/>
  </r>
  <r>
    <n v="7290"/>
    <n v="15680895"/>
    <s v="Sal"/>
    <n v="627"/>
    <x v="0"/>
    <x v="1"/>
    <x v="0"/>
    <n v="35"/>
    <s v="Middle Age"/>
    <n v="7"/>
    <x v="1"/>
    <n v="0"/>
    <x v="0"/>
    <s v="Basic"/>
    <n v="1"/>
    <n v="0"/>
    <n v="187718.26"/>
    <x v="0"/>
    <s v="High"/>
    <x v="1"/>
    <x v="1"/>
  </r>
  <r>
    <n v="7291"/>
    <n v="15793825"/>
    <s v="Ikechukwu"/>
    <n v="536"/>
    <x v="0"/>
    <x v="0"/>
    <x v="1"/>
    <n v="39"/>
    <s v="Middle Age"/>
    <n v="4"/>
    <x v="2"/>
    <n v="0"/>
    <x v="2"/>
    <s v="Standard"/>
    <n v="1"/>
    <n v="0"/>
    <n v="27150.35"/>
    <x v="2"/>
    <s v="Low"/>
    <x v="1"/>
    <x v="1"/>
  </r>
  <r>
    <n v="7292"/>
    <n v="15611318"/>
    <s v="Kruglova"/>
    <n v="599"/>
    <x v="0"/>
    <x v="1"/>
    <x v="1"/>
    <n v="33"/>
    <s v="Middle Age"/>
    <n v="4"/>
    <x v="2"/>
    <n v="51690.89"/>
    <x v="0"/>
    <s v="Basic"/>
    <n v="1"/>
    <n v="0"/>
    <n v="111622.76"/>
    <x v="0"/>
    <s v="High"/>
    <x v="0"/>
    <x v="0"/>
  </r>
  <r>
    <n v="7293"/>
    <n v="15768474"/>
    <s v="Clements"/>
    <n v="744"/>
    <x v="1"/>
    <x v="1"/>
    <x v="1"/>
    <n v="34"/>
    <s v="Middle Age"/>
    <n v="3"/>
    <x v="2"/>
    <n v="0"/>
    <x v="2"/>
    <s v="Standard"/>
    <n v="1"/>
    <n v="0"/>
    <n v="27244.35"/>
    <x v="2"/>
    <s v="Low"/>
    <x v="1"/>
    <x v="1"/>
  </r>
  <r>
    <n v="7294"/>
    <n v="15716276"/>
    <s v="Kennedy"/>
    <n v="709"/>
    <x v="1"/>
    <x v="0"/>
    <x v="0"/>
    <n v="34"/>
    <s v="Middle Age"/>
    <n v="2"/>
    <x v="0"/>
    <n v="111669.68"/>
    <x v="0"/>
    <s v="Basic"/>
    <n v="1"/>
    <n v="0"/>
    <n v="57029.66"/>
    <x v="0"/>
    <s v="Medium"/>
    <x v="1"/>
    <x v="1"/>
  </r>
  <r>
    <n v="7295"/>
    <n v="15623668"/>
    <s v="Johnson"/>
    <n v="653"/>
    <x v="0"/>
    <x v="2"/>
    <x v="1"/>
    <n v="31"/>
    <s v="Middle Age"/>
    <n v="2"/>
    <x v="0"/>
    <n v="154741.45000000001"/>
    <x v="2"/>
    <s v="Standard"/>
    <n v="0"/>
    <n v="0"/>
    <n v="25183.01"/>
    <x v="2"/>
    <s v="Low"/>
    <x v="1"/>
    <x v="1"/>
  </r>
  <r>
    <n v="7296"/>
    <n v="15696361"/>
    <s v="Chung"/>
    <n v="648"/>
    <x v="0"/>
    <x v="2"/>
    <x v="1"/>
    <n v="31"/>
    <s v="Middle Age"/>
    <n v="7"/>
    <x v="1"/>
    <n v="125681.51"/>
    <x v="0"/>
    <s v="Basic"/>
    <n v="0"/>
    <n v="1"/>
    <n v="129980.93"/>
    <x v="0"/>
    <s v="High"/>
    <x v="1"/>
    <x v="1"/>
  </r>
  <r>
    <n v="7297"/>
    <n v="15607988"/>
    <s v="Garland"/>
    <n v="663"/>
    <x v="0"/>
    <x v="2"/>
    <x v="0"/>
    <n v="37"/>
    <s v="Middle Age"/>
    <n v="8"/>
    <x v="1"/>
    <n v="155303.71"/>
    <x v="0"/>
    <s v="Basic"/>
    <n v="1"/>
    <n v="0"/>
    <n v="118716.63"/>
    <x v="0"/>
    <s v="High"/>
    <x v="1"/>
    <x v="1"/>
  </r>
  <r>
    <n v="7298"/>
    <n v="15637891"/>
    <s v="Docherty"/>
    <n v="613"/>
    <x v="0"/>
    <x v="2"/>
    <x v="0"/>
    <n v="43"/>
    <s v="Middle Age"/>
    <n v="4"/>
    <x v="2"/>
    <n v="140681.68"/>
    <x v="0"/>
    <s v="Basic"/>
    <n v="0"/>
    <n v="1"/>
    <n v="20134.07"/>
    <x v="2"/>
    <s v="Low"/>
    <x v="1"/>
    <x v="1"/>
  </r>
  <r>
    <n v="7299"/>
    <n v="15789865"/>
    <s v="Nnaife"/>
    <n v="620"/>
    <x v="0"/>
    <x v="0"/>
    <x v="1"/>
    <n v="28"/>
    <s v="Adolescence"/>
    <n v="9"/>
    <x v="3"/>
    <n v="71902.52"/>
    <x v="0"/>
    <s v="Basic"/>
    <n v="0"/>
    <n v="1"/>
    <n v="190208.23"/>
    <x v="0"/>
    <s v="High"/>
    <x v="1"/>
    <x v="1"/>
  </r>
  <r>
    <n v="7300"/>
    <n v="15627190"/>
    <s v="Lettiere"/>
    <n v="661"/>
    <x v="0"/>
    <x v="0"/>
    <x v="1"/>
    <n v="51"/>
    <s v="Old"/>
    <n v="6"/>
    <x v="1"/>
    <n v="146606.6"/>
    <x v="0"/>
    <s v="Basic"/>
    <n v="1"/>
    <n v="1"/>
    <n v="68021.899999999994"/>
    <x v="0"/>
    <s v="Medium"/>
    <x v="1"/>
    <x v="1"/>
  </r>
  <r>
    <n v="7301"/>
    <n v="15788224"/>
    <s v="Sanderson"/>
    <n v="669"/>
    <x v="0"/>
    <x v="2"/>
    <x v="1"/>
    <n v="45"/>
    <s v="Middle Age"/>
    <n v="1"/>
    <x v="0"/>
    <n v="123949.75"/>
    <x v="0"/>
    <s v="Basic"/>
    <n v="0"/>
    <n v="0"/>
    <n v="110881.56"/>
    <x v="0"/>
    <s v="High"/>
    <x v="1"/>
    <x v="1"/>
  </r>
  <r>
    <n v="7302"/>
    <n v="15702149"/>
    <s v="Fomin"/>
    <n v="767"/>
    <x v="1"/>
    <x v="2"/>
    <x v="0"/>
    <n v="33"/>
    <s v="Middle Age"/>
    <n v="1"/>
    <x v="0"/>
    <n v="144753.21"/>
    <x v="0"/>
    <s v="Basic"/>
    <n v="1"/>
    <n v="1"/>
    <n v="132480.75"/>
    <x v="0"/>
    <s v="High"/>
    <x v="1"/>
    <x v="1"/>
  </r>
  <r>
    <n v="7303"/>
    <n v="15708236"/>
    <s v="Wright"/>
    <n v="491"/>
    <x v="2"/>
    <x v="0"/>
    <x v="0"/>
    <n v="72"/>
    <s v="Old"/>
    <n v="6"/>
    <x v="1"/>
    <n v="91285.22"/>
    <x v="0"/>
    <s v="Basic"/>
    <n v="1"/>
    <n v="1"/>
    <n v="7032.95"/>
    <x v="2"/>
    <s v="Low"/>
    <x v="1"/>
    <x v="1"/>
  </r>
  <r>
    <n v="7304"/>
    <n v="15568469"/>
    <s v="Buckley"/>
    <n v="653"/>
    <x v="0"/>
    <x v="0"/>
    <x v="1"/>
    <n v="43"/>
    <s v="Middle Age"/>
    <n v="0"/>
    <x v="0"/>
    <n v="0"/>
    <x v="2"/>
    <s v="Standard"/>
    <n v="1"/>
    <n v="0"/>
    <n v="27862.58"/>
    <x v="2"/>
    <s v="Low"/>
    <x v="1"/>
    <x v="1"/>
  </r>
  <r>
    <n v="7305"/>
    <n v="15764444"/>
    <s v="Pan"/>
    <n v="679"/>
    <x v="0"/>
    <x v="2"/>
    <x v="1"/>
    <n v="58"/>
    <s v="Old"/>
    <n v="8"/>
    <x v="1"/>
    <n v="125850.53"/>
    <x v="2"/>
    <s v="Standard"/>
    <n v="1"/>
    <n v="1"/>
    <n v="87008.17"/>
    <x v="0"/>
    <s v="Medium"/>
    <x v="1"/>
    <x v="1"/>
  </r>
  <r>
    <n v="7306"/>
    <n v="15794204"/>
    <s v="Manna"/>
    <n v="687"/>
    <x v="0"/>
    <x v="0"/>
    <x v="1"/>
    <n v="28"/>
    <s v="Adolescence"/>
    <n v="7"/>
    <x v="1"/>
    <n v="108116.66"/>
    <x v="0"/>
    <s v="Basic"/>
    <n v="1"/>
    <n v="1"/>
    <n v="27411.19"/>
    <x v="2"/>
    <s v="Low"/>
    <x v="1"/>
    <x v="1"/>
  </r>
  <r>
    <n v="7307"/>
    <n v="15807546"/>
    <s v="Chinwendu"/>
    <n v="837"/>
    <x v="1"/>
    <x v="0"/>
    <x v="0"/>
    <n v="38"/>
    <s v="Middle Age"/>
    <n v="2"/>
    <x v="0"/>
    <n v="0"/>
    <x v="2"/>
    <s v="Standard"/>
    <n v="1"/>
    <n v="1"/>
    <n v="46395.21"/>
    <x v="2"/>
    <s v="Low"/>
    <x v="1"/>
    <x v="1"/>
  </r>
  <r>
    <n v="7308"/>
    <n v="15782159"/>
    <s v="Ndubuagha"/>
    <n v="850"/>
    <x v="1"/>
    <x v="0"/>
    <x v="1"/>
    <n v="28"/>
    <s v="Adolescence"/>
    <n v="8"/>
    <x v="1"/>
    <n v="67639.56"/>
    <x v="2"/>
    <s v="Standard"/>
    <n v="1"/>
    <n v="1"/>
    <n v="194245.29"/>
    <x v="1"/>
    <s v="High"/>
    <x v="1"/>
    <x v="1"/>
  </r>
  <r>
    <n v="7309"/>
    <n v="15618703"/>
    <s v="White"/>
    <n v="663"/>
    <x v="0"/>
    <x v="1"/>
    <x v="0"/>
    <n v="53"/>
    <s v="Old"/>
    <n v="6"/>
    <x v="1"/>
    <n v="150200.23000000001"/>
    <x v="0"/>
    <s v="Basic"/>
    <n v="0"/>
    <n v="1"/>
    <n v="151317.26999999999"/>
    <x v="0"/>
    <s v="High"/>
    <x v="0"/>
    <x v="0"/>
  </r>
  <r>
    <n v="7310"/>
    <n v="15793317"/>
    <s v="Hale"/>
    <n v="547"/>
    <x v="0"/>
    <x v="1"/>
    <x v="0"/>
    <n v="22"/>
    <s v="Adolescence"/>
    <n v="7"/>
    <x v="1"/>
    <n v="141287.15"/>
    <x v="0"/>
    <s v="Basic"/>
    <n v="1"/>
    <n v="0"/>
    <n v="118142.79"/>
    <x v="0"/>
    <s v="High"/>
    <x v="1"/>
    <x v="1"/>
  </r>
  <r>
    <n v="7311"/>
    <n v="15740487"/>
    <s v="Ross"/>
    <n v="627"/>
    <x v="0"/>
    <x v="0"/>
    <x v="0"/>
    <n v="41"/>
    <s v="Middle Age"/>
    <n v="6"/>
    <x v="1"/>
    <n v="0"/>
    <x v="1"/>
    <s v="Premium"/>
    <n v="1"/>
    <n v="1"/>
    <n v="138700.75"/>
    <x v="1"/>
    <s v="High"/>
    <x v="0"/>
    <x v="0"/>
  </r>
  <r>
    <n v="7312"/>
    <n v="15722479"/>
    <s v="Ikenna"/>
    <n v="707"/>
    <x v="1"/>
    <x v="0"/>
    <x v="1"/>
    <n v="37"/>
    <s v="Middle Age"/>
    <n v="1"/>
    <x v="0"/>
    <n v="0"/>
    <x v="2"/>
    <s v="Standard"/>
    <n v="0"/>
    <n v="1"/>
    <n v="6035.51"/>
    <x v="2"/>
    <s v="Low"/>
    <x v="1"/>
    <x v="1"/>
  </r>
  <r>
    <n v="7313"/>
    <n v="15688264"/>
    <s v="Nkemdilim"/>
    <n v="629"/>
    <x v="0"/>
    <x v="0"/>
    <x v="0"/>
    <n v="43"/>
    <s v="Middle Age"/>
    <n v="0"/>
    <x v="0"/>
    <n v="0"/>
    <x v="2"/>
    <s v="Standard"/>
    <n v="1"/>
    <n v="1"/>
    <n v="41263.69"/>
    <x v="2"/>
    <s v="Low"/>
    <x v="1"/>
    <x v="1"/>
  </r>
  <r>
    <n v="7314"/>
    <n v="15583067"/>
    <s v="McMillan"/>
    <n v="687"/>
    <x v="0"/>
    <x v="0"/>
    <x v="0"/>
    <n v="36"/>
    <s v="Middle Age"/>
    <n v="4"/>
    <x v="2"/>
    <n v="97157.96"/>
    <x v="0"/>
    <s v="Basic"/>
    <n v="0"/>
    <n v="1"/>
    <n v="63185.05"/>
    <x v="0"/>
    <s v="Medium"/>
    <x v="1"/>
    <x v="1"/>
  </r>
  <r>
    <n v="7315"/>
    <n v="15686670"/>
    <s v="Duke"/>
    <n v="588"/>
    <x v="0"/>
    <x v="0"/>
    <x v="0"/>
    <n v="36"/>
    <s v="Middle Age"/>
    <n v="2"/>
    <x v="0"/>
    <n v="0"/>
    <x v="2"/>
    <s v="Standard"/>
    <n v="1"/>
    <n v="0"/>
    <n v="92536"/>
    <x v="0"/>
    <s v="Medium"/>
    <x v="0"/>
    <x v="0"/>
  </r>
  <r>
    <n v="7316"/>
    <n v="15593345"/>
    <s v="Bradbury"/>
    <n v="502"/>
    <x v="0"/>
    <x v="2"/>
    <x v="0"/>
    <n v="33"/>
    <s v="Middle Age"/>
    <n v="6"/>
    <x v="1"/>
    <n v="125241.17"/>
    <x v="2"/>
    <s v="Standard"/>
    <n v="1"/>
    <n v="1"/>
    <n v="158736.07"/>
    <x v="1"/>
    <s v="High"/>
    <x v="1"/>
    <x v="1"/>
  </r>
  <r>
    <n v="7317"/>
    <n v="15811690"/>
    <s v="Bayley"/>
    <n v="793"/>
    <x v="1"/>
    <x v="2"/>
    <x v="1"/>
    <n v="54"/>
    <s v="Old"/>
    <n v="2"/>
    <x v="0"/>
    <n v="128966.13"/>
    <x v="0"/>
    <s v="Basic"/>
    <n v="0"/>
    <n v="0"/>
    <n v="18633.400000000001"/>
    <x v="2"/>
    <s v="Low"/>
    <x v="0"/>
    <x v="0"/>
  </r>
  <r>
    <n v="7318"/>
    <n v="15734008"/>
    <s v="Bartlett"/>
    <n v="727"/>
    <x v="1"/>
    <x v="2"/>
    <x v="1"/>
    <n v="59"/>
    <s v="Old"/>
    <n v="5"/>
    <x v="2"/>
    <n v="152581.06"/>
    <x v="0"/>
    <s v="Basic"/>
    <n v="1"/>
    <n v="0"/>
    <n v="71830.100000000006"/>
    <x v="0"/>
    <s v="Medium"/>
    <x v="0"/>
    <x v="0"/>
  </r>
  <r>
    <n v="7319"/>
    <n v="15771856"/>
    <s v="Cremin"/>
    <n v="632"/>
    <x v="0"/>
    <x v="1"/>
    <x v="0"/>
    <n v="32"/>
    <s v="Middle Age"/>
    <n v="1"/>
    <x v="0"/>
    <n v="0"/>
    <x v="2"/>
    <s v="Standard"/>
    <n v="1"/>
    <n v="0"/>
    <n v="19525.650000000001"/>
    <x v="2"/>
    <s v="Low"/>
    <x v="1"/>
    <x v="1"/>
  </r>
  <r>
    <n v="7320"/>
    <n v="15762045"/>
    <s v="Gilchrist"/>
    <n v="474"/>
    <x v="2"/>
    <x v="2"/>
    <x v="0"/>
    <n v="37"/>
    <s v="Middle Age"/>
    <n v="5"/>
    <x v="2"/>
    <n v="142688.57"/>
    <x v="2"/>
    <s v="Standard"/>
    <n v="1"/>
    <n v="1"/>
    <n v="110953.33"/>
    <x v="1"/>
    <s v="High"/>
    <x v="1"/>
    <x v="1"/>
  </r>
  <r>
    <n v="7321"/>
    <n v="15778142"/>
    <s v="Shih"/>
    <n v="850"/>
    <x v="1"/>
    <x v="2"/>
    <x v="0"/>
    <n v="31"/>
    <s v="Middle Age"/>
    <n v="1"/>
    <x v="0"/>
    <n v="130089.56"/>
    <x v="2"/>
    <s v="Standard"/>
    <n v="1"/>
    <n v="1"/>
    <n v="4466.21"/>
    <x v="2"/>
    <s v="Low"/>
    <x v="1"/>
    <x v="1"/>
  </r>
  <r>
    <n v="7322"/>
    <n v="15689268"/>
    <s v="Fitzpatrick"/>
    <n v="584"/>
    <x v="0"/>
    <x v="0"/>
    <x v="1"/>
    <n v="36"/>
    <s v="Middle Age"/>
    <n v="9"/>
    <x v="3"/>
    <n v="0"/>
    <x v="0"/>
    <s v="Basic"/>
    <n v="1"/>
    <n v="1"/>
    <n v="105818.51"/>
    <x v="0"/>
    <s v="High"/>
    <x v="1"/>
    <x v="1"/>
  </r>
  <r>
    <n v="7323"/>
    <n v="15721507"/>
    <s v="Pagan"/>
    <n v="713"/>
    <x v="1"/>
    <x v="0"/>
    <x v="0"/>
    <n v="32"/>
    <s v="Middle Age"/>
    <n v="1"/>
    <x v="0"/>
    <n v="117094.02"/>
    <x v="0"/>
    <s v="Basic"/>
    <n v="0"/>
    <n v="0"/>
    <n v="149558.82999999999"/>
    <x v="0"/>
    <s v="High"/>
    <x v="0"/>
    <x v="0"/>
  </r>
  <r>
    <n v="7324"/>
    <n v="15750476"/>
    <s v="Hendrick"/>
    <n v="742"/>
    <x v="1"/>
    <x v="1"/>
    <x v="1"/>
    <n v="24"/>
    <s v="Adolescence"/>
    <n v="8"/>
    <x v="1"/>
    <n v="0"/>
    <x v="2"/>
    <s v="Standard"/>
    <n v="1"/>
    <n v="0"/>
    <n v="4070.28"/>
    <x v="2"/>
    <s v="Low"/>
    <x v="1"/>
    <x v="1"/>
  </r>
  <r>
    <n v="7325"/>
    <n v="15810723"/>
    <s v="Sanderson"/>
    <n v="607"/>
    <x v="0"/>
    <x v="0"/>
    <x v="0"/>
    <n v="39"/>
    <s v="Middle Age"/>
    <n v="10"/>
    <x v="3"/>
    <n v="0"/>
    <x v="1"/>
    <s v="Premium"/>
    <n v="1"/>
    <n v="0"/>
    <n v="132741.13"/>
    <x v="1"/>
    <s v="High"/>
    <x v="0"/>
    <x v="0"/>
  </r>
  <r>
    <n v="7326"/>
    <n v="15787229"/>
    <s v="Samsonova"/>
    <n v="761"/>
    <x v="1"/>
    <x v="1"/>
    <x v="0"/>
    <n v="34"/>
    <s v="Middle Age"/>
    <n v="2"/>
    <x v="0"/>
    <n v="0"/>
    <x v="2"/>
    <s v="Standard"/>
    <n v="1"/>
    <n v="0"/>
    <n v="61251.25"/>
    <x v="0"/>
    <s v="Medium"/>
    <x v="1"/>
    <x v="1"/>
  </r>
  <r>
    <n v="7327"/>
    <n v="15570508"/>
    <s v="Azubuike"/>
    <n v="600"/>
    <x v="0"/>
    <x v="0"/>
    <x v="1"/>
    <n v="49"/>
    <s v="Middle Age"/>
    <n v="7"/>
    <x v="1"/>
    <n v="90218.9"/>
    <x v="0"/>
    <s v="Basic"/>
    <n v="1"/>
    <n v="0"/>
    <n v="91347.76"/>
    <x v="0"/>
    <s v="Medium"/>
    <x v="1"/>
    <x v="1"/>
  </r>
  <r>
    <n v="7328"/>
    <n v="15617065"/>
    <s v="Pan"/>
    <n v="650"/>
    <x v="0"/>
    <x v="1"/>
    <x v="1"/>
    <n v="42"/>
    <s v="Middle Age"/>
    <n v="4"/>
    <x v="2"/>
    <n v="194532.66"/>
    <x v="0"/>
    <s v="Basic"/>
    <n v="1"/>
    <n v="0"/>
    <n v="171045.31"/>
    <x v="0"/>
    <s v="High"/>
    <x v="0"/>
    <x v="0"/>
  </r>
  <r>
    <n v="7329"/>
    <n v="15689786"/>
    <s v="Massie"/>
    <n v="850"/>
    <x v="1"/>
    <x v="2"/>
    <x v="1"/>
    <n v="56"/>
    <s v="Old"/>
    <n v="1"/>
    <x v="0"/>
    <n v="169743.83"/>
    <x v="0"/>
    <s v="Basic"/>
    <n v="0"/>
    <n v="0"/>
    <n v="155850.4"/>
    <x v="0"/>
    <s v="High"/>
    <x v="0"/>
    <x v="0"/>
  </r>
  <r>
    <n v="7330"/>
    <n v="15648876"/>
    <s v="Sandover"/>
    <n v="501"/>
    <x v="0"/>
    <x v="0"/>
    <x v="0"/>
    <n v="34"/>
    <s v="Middle Age"/>
    <n v="5"/>
    <x v="2"/>
    <n v="0"/>
    <x v="0"/>
    <s v="Basic"/>
    <n v="1"/>
    <n v="0"/>
    <n v="27380.99"/>
    <x v="2"/>
    <s v="Low"/>
    <x v="1"/>
    <x v="1"/>
  </r>
  <r>
    <n v="7331"/>
    <n v="15802106"/>
    <s v="Craig"/>
    <n v="418"/>
    <x v="2"/>
    <x v="0"/>
    <x v="1"/>
    <n v="34"/>
    <s v="Middle Age"/>
    <n v="8"/>
    <x v="1"/>
    <n v="155973.88"/>
    <x v="0"/>
    <s v="Basic"/>
    <n v="1"/>
    <n v="0"/>
    <n v="154208.95999999999"/>
    <x v="0"/>
    <s v="High"/>
    <x v="1"/>
    <x v="1"/>
  </r>
  <r>
    <n v="7332"/>
    <n v="15773869"/>
    <s v="Onwudiwe"/>
    <n v="797"/>
    <x v="1"/>
    <x v="1"/>
    <x v="1"/>
    <n v="59"/>
    <s v="Old"/>
    <n v="4"/>
    <x v="2"/>
    <n v="129321.44"/>
    <x v="0"/>
    <s v="Basic"/>
    <n v="1"/>
    <n v="1"/>
    <n v="93624.55"/>
    <x v="0"/>
    <s v="Medium"/>
    <x v="1"/>
    <x v="1"/>
  </r>
  <r>
    <n v="7333"/>
    <n v="15711635"/>
    <s v="Chu"/>
    <n v="788"/>
    <x v="1"/>
    <x v="2"/>
    <x v="0"/>
    <n v="42"/>
    <s v="Middle Age"/>
    <n v="6"/>
    <x v="1"/>
    <n v="138650.49"/>
    <x v="2"/>
    <s v="Standard"/>
    <n v="1"/>
    <n v="0"/>
    <n v="64746.07"/>
    <x v="0"/>
    <s v="Medium"/>
    <x v="1"/>
    <x v="1"/>
  </r>
  <r>
    <n v="7334"/>
    <n v="15795527"/>
    <s v="Zetticci"/>
    <n v="699"/>
    <x v="0"/>
    <x v="1"/>
    <x v="1"/>
    <n v="43"/>
    <s v="Middle Age"/>
    <n v="2"/>
    <x v="0"/>
    <n v="136487.85999999999"/>
    <x v="2"/>
    <s v="Standard"/>
    <n v="1"/>
    <n v="0"/>
    <n v="82815.929999999993"/>
    <x v="0"/>
    <s v="Medium"/>
    <x v="1"/>
    <x v="1"/>
  </r>
  <r>
    <n v="7335"/>
    <n v="15759133"/>
    <s v="Vaguine"/>
    <n v="616"/>
    <x v="0"/>
    <x v="0"/>
    <x v="1"/>
    <n v="18"/>
    <s v="Adolescence"/>
    <n v="6"/>
    <x v="1"/>
    <n v="0"/>
    <x v="2"/>
    <s v="Standard"/>
    <n v="1"/>
    <n v="1"/>
    <n v="27308.58"/>
    <x v="2"/>
    <s v="Low"/>
    <x v="1"/>
    <x v="1"/>
  </r>
  <r>
    <n v="7336"/>
    <n v="15679394"/>
    <s v="Owen"/>
    <n v="651"/>
    <x v="0"/>
    <x v="0"/>
    <x v="0"/>
    <n v="41"/>
    <s v="Middle Age"/>
    <n v="4"/>
    <x v="2"/>
    <n v="38617.199999999997"/>
    <x v="0"/>
    <s v="Basic"/>
    <n v="1"/>
    <n v="1"/>
    <n v="104876.8"/>
    <x v="0"/>
    <s v="High"/>
    <x v="1"/>
    <x v="1"/>
  </r>
  <r>
    <n v="7337"/>
    <n v="15801072"/>
    <s v="Hurst"/>
    <n v="654"/>
    <x v="0"/>
    <x v="0"/>
    <x v="0"/>
    <n v="28"/>
    <s v="Adolescence"/>
    <n v="7"/>
    <x v="1"/>
    <n v="0"/>
    <x v="2"/>
    <s v="Standard"/>
    <n v="1"/>
    <n v="0"/>
    <n v="151316.37"/>
    <x v="1"/>
    <s v="High"/>
    <x v="1"/>
    <x v="1"/>
  </r>
  <r>
    <n v="7338"/>
    <n v="15646082"/>
    <s v="Harding"/>
    <n v="676"/>
    <x v="0"/>
    <x v="0"/>
    <x v="0"/>
    <n v="34"/>
    <s v="Middle Age"/>
    <n v="8"/>
    <x v="1"/>
    <n v="82909.14"/>
    <x v="0"/>
    <s v="Basic"/>
    <n v="1"/>
    <n v="0"/>
    <n v="91817.38"/>
    <x v="0"/>
    <s v="Medium"/>
    <x v="0"/>
    <x v="0"/>
  </r>
  <r>
    <n v="7339"/>
    <n v="15796111"/>
    <s v="Smith"/>
    <n v="708"/>
    <x v="1"/>
    <x v="2"/>
    <x v="0"/>
    <n v="54"/>
    <s v="Old"/>
    <n v="8"/>
    <x v="1"/>
    <n v="145151.4"/>
    <x v="0"/>
    <s v="Basic"/>
    <n v="0"/>
    <n v="1"/>
    <n v="125311.17"/>
    <x v="0"/>
    <s v="High"/>
    <x v="0"/>
    <x v="0"/>
  </r>
  <r>
    <n v="7340"/>
    <n v="15670646"/>
    <s v="Moore"/>
    <n v="499"/>
    <x v="2"/>
    <x v="1"/>
    <x v="0"/>
    <n v="42"/>
    <s v="Middle Age"/>
    <n v="0"/>
    <x v="0"/>
    <n v="147187.84"/>
    <x v="0"/>
    <s v="Basic"/>
    <n v="1"/>
    <n v="1"/>
    <n v="14868.94"/>
    <x v="2"/>
    <s v="Low"/>
    <x v="0"/>
    <x v="0"/>
  </r>
  <r>
    <n v="7341"/>
    <n v="15578722"/>
    <s v="Bradley"/>
    <n v="689"/>
    <x v="0"/>
    <x v="0"/>
    <x v="1"/>
    <n v="39"/>
    <s v="Middle Age"/>
    <n v="4"/>
    <x v="2"/>
    <n v="0"/>
    <x v="2"/>
    <s v="Standard"/>
    <n v="1"/>
    <n v="0"/>
    <n v="196112.45"/>
    <x v="1"/>
    <s v="High"/>
    <x v="1"/>
    <x v="1"/>
  </r>
  <r>
    <n v="7342"/>
    <n v="15815095"/>
    <s v="Burfitt"/>
    <n v="850"/>
    <x v="1"/>
    <x v="1"/>
    <x v="1"/>
    <n v="54"/>
    <s v="Old"/>
    <n v="7"/>
    <x v="1"/>
    <n v="108185.81"/>
    <x v="2"/>
    <s v="Standard"/>
    <n v="0"/>
    <n v="0"/>
    <n v="24093.4"/>
    <x v="2"/>
    <s v="Low"/>
    <x v="0"/>
    <x v="0"/>
  </r>
  <r>
    <n v="7343"/>
    <n v="15730360"/>
    <s v="Mackenzie"/>
    <n v="502"/>
    <x v="0"/>
    <x v="0"/>
    <x v="1"/>
    <n v="30"/>
    <s v="Middle Age"/>
    <n v="4"/>
    <x v="2"/>
    <n v="0"/>
    <x v="2"/>
    <s v="Standard"/>
    <n v="1"/>
    <n v="1"/>
    <n v="66263.87"/>
    <x v="0"/>
    <s v="Medium"/>
    <x v="1"/>
    <x v="1"/>
  </r>
  <r>
    <n v="7344"/>
    <n v="15763194"/>
    <s v="Milanesi"/>
    <n v="643"/>
    <x v="0"/>
    <x v="0"/>
    <x v="1"/>
    <n v="34"/>
    <s v="Middle Age"/>
    <n v="7"/>
    <x v="1"/>
    <n v="0"/>
    <x v="2"/>
    <s v="Standard"/>
    <n v="0"/>
    <n v="1"/>
    <n v="100304.13"/>
    <x v="1"/>
    <s v="High"/>
    <x v="1"/>
    <x v="1"/>
  </r>
  <r>
    <n v="7345"/>
    <n v="15720725"/>
    <s v="Shubin"/>
    <n v="762"/>
    <x v="1"/>
    <x v="0"/>
    <x v="1"/>
    <n v="28"/>
    <s v="Adolescence"/>
    <n v="2"/>
    <x v="0"/>
    <n v="0"/>
    <x v="2"/>
    <s v="Standard"/>
    <n v="1"/>
    <n v="0"/>
    <n v="167909.52"/>
    <x v="1"/>
    <s v="High"/>
    <x v="1"/>
    <x v="1"/>
  </r>
  <r>
    <n v="7346"/>
    <n v="15567834"/>
    <s v="Nieves"/>
    <n v="719"/>
    <x v="1"/>
    <x v="0"/>
    <x v="1"/>
    <n v="49"/>
    <s v="Middle Age"/>
    <n v="5"/>
    <x v="2"/>
    <n v="105918.1"/>
    <x v="0"/>
    <s v="Basic"/>
    <n v="1"/>
    <n v="1"/>
    <n v="16246.59"/>
    <x v="2"/>
    <s v="Low"/>
    <x v="1"/>
    <x v="1"/>
  </r>
  <r>
    <n v="7347"/>
    <n v="15720644"/>
    <s v="Martin"/>
    <n v="789"/>
    <x v="1"/>
    <x v="0"/>
    <x v="1"/>
    <n v="27"/>
    <s v="Adolescence"/>
    <n v="6"/>
    <x v="1"/>
    <n v="0"/>
    <x v="2"/>
    <s v="Standard"/>
    <n v="1"/>
    <n v="0"/>
    <n v="103603.65"/>
    <x v="1"/>
    <s v="High"/>
    <x v="1"/>
    <x v="1"/>
  </r>
  <r>
    <n v="7348"/>
    <n v="15811742"/>
    <s v="Jen"/>
    <n v="553"/>
    <x v="0"/>
    <x v="1"/>
    <x v="1"/>
    <n v="42"/>
    <s v="Middle Age"/>
    <n v="7"/>
    <x v="1"/>
    <n v="0"/>
    <x v="2"/>
    <s v="Standard"/>
    <n v="1"/>
    <n v="0"/>
    <n v="7680.23"/>
    <x v="2"/>
    <s v="Low"/>
    <x v="1"/>
    <x v="1"/>
  </r>
  <r>
    <n v="7349"/>
    <n v="15813363"/>
    <s v="Woods"/>
    <n v="448"/>
    <x v="2"/>
    <x v="1"/>
    <x v="1"/>
    <n v="25"/>
    <s v="Adolescence"/>
    <n v="2"/>
    <x v="0"/>
    <n v="0"/>
    <x v="2"/>
    <s v="Standard"/>
    <n v="0"/>
    <n v="0"/>
    <n v="95215.73"/>
    <x v="0"/>
    <s v="Medium"/>
    <x v="1"/>
    <x v="1"/>
  </r>
  <r>
    <n v="7350"/>
    <n v="15717629"/>
    <s v="Docherty"/>
    <n v="632"/>
    <x v="0"/>
    <x v="2"/>
    <x v="1"/>
    <n v="42"/>
    <s v="Middle Age"/>
    <n v="6"/>
    <x v="1"/>
    <n v="59972.26"/>
    <x v="2"/>
    <s v="Standard"/>
    <n v="0"/>
    <n v="1"/>
    <n v="148172.94"/>
    <x v="1"/>
    <s v="High"/>
    <x v="1"/>
    <x v="1"/>
  </r>
  <r>
    <n v="7351"/>
    <n v="15713160"/>
    <s v="Lin"/>
    <n v="669"/>
    <x v="0"/>
    <x v="1"/>
    <x v="1"/>
    <n v="25"/>
    <s v="Adolescence"/>
    <n v="7"/>
    <x v="1"/>
    <n v="157228.60999999999"/>
    <x v="2"/>
    <s v="Standard"/>
    <n v="1"/>
    <n v="0"/>
    <n v="124382.9"/>
    <x v="1"/>
    <s v="High"/>
    <x v="1"/>
    <x v="1"/>
  </r>
  <r>
    <n v="7352"/>
    <n v="15568878"/>
    <s v="Cheng"/>
    <n v="654"/>
    <x v="0"/>
    <x v="1"/>
    <x v="1"/>
    <n v="34"/>
    <s v="Middle Age"/>
    <n v="5"/>
    <x v="2"/>
    <n v="0"/>
    <x v="2"/>
    <s v="Standard"/>
    <n v="1"/>
    <n v="0"/>
    <n v="159311.46"/>
    <x v="1"/>
    <s v="High"/>
    <x v="1"/>
    <x v="1"/>
  </r>
  <r>
    <n v="7353"/>
    <n v="15809800"/>
    <s v="Korovina"/>
    <n v="726"/>
    <x v="1"/>
    <x v="0"/>
    <x v="0"/>
    <n v="38"/>
    <s v="Middle Age"/>
    <n v="4"/>
    <x v="2"/>
    <n v="0"/>
    <x v="2"/>
    <s v="Standard"/>
    <n v="0"/>
    <n v="0"/>
    <n v="6787.48"/>
    <x v="2"/>
    <s v="Low"/>
    <x v="1"/>
    <x v="1"/>
  </r>
  <r>
    <n v="7354"/>
    <n v="15736420"/>
    <s v="Macdonald"/>
    <n v="596"/>
    <x v="0"/>
    <x v="0"/>
    <x v="1"/>
    <n v="21"/>
    <s v="Adolescence"/>
    <n v="4"/>
    <x v="2"/>
    <n v="210433.08"/>
    <x v="2"/>
    <s v="Standard"/>
    <n v="0"/>
    <n v="1"/>
    <n v="197297.77"/>
    <x v="1"/>
    <s v="High"/>
    <x v="0"/>
    <x v="0"/>
  </r>
  <r>
    <n v="7355"/>
    <n v="15757933"/>
    <s v="Hardy"/>
    <n v="733"/>
    <x v="1"/>
    <x v="2"/>
    <x v="0"/>
    <n v="30"/>
    <s v="Middle Age"/>
    <n v="1"/>
    <x v="0"/>
    <n v="102452.71"/>
    <x v="0"/>
    <s v="Basic"/>
    <n v="1"/>
    <n v="0"/>
    <n v="21556.95"/>
    <x v="2"/>
    <s v="Low"/>
    <x v="1"/>
    <x v="1"/>
  </r>
  <r>
    <n v="7356"/>
    <n v="15623072"/>
    <s v="Shaw"/>
    <n v="529"/>
    <x v="0"/>
    <x v="1"/>
    <x v="0"/>
    <n v="35"/>
    <s v="Middle Age"/>
    <n v="5"/>
    <x v="2"/>
    <n v="0"/>
    <x v="2"/>
    <s v="Standard"/>
    <n v="1"/>
    <n v="0"/>
    <n v="56518"/>
    <x v="0"/>
    <s v="Medium"/>
    <x v="1"/>
    <x v="1"/>
  </r>
  <r>
    <n v="7357"/>
    <n v="15683993"/>
    <s v="Knight"/>
    <n v="493"/>
    <x v="2"/>
    <x v="0"/>
    <x v="0"/>
    <n v="37"/>
    <s v="Middle Age"/>
    <n v="8"/>
    <x v="1"/>
    <n v="142987.46"/>
    <x v="2"/>
    <s v="Standard"/>
    <n v="1"/>
    <n v="0"/>
    <n v="158840.99"/>
    <x v="1"/>
    <s v="High"/>
    <x v="1"/>
    <x v="1"/>
  </r>
  <r>
    <n v="7358"/>
    <n v="15570947"/>
    <s v="Bruny"/>
    <n v="615"/>
    <x v="0"/>
    <x v="1"/>
    <x v="0"/>
    <n v="29"/>
    <s v="Adolescence"/>
    <n v="7"/>
    <x v="1"/>
    <n v="143330.56"/>
    <x v="2"/>
    <s v="Standard"/>
    <n v="1"/>
    <n v="1"/>
    <n v="126396.01"/>
    <x v="1"/>
    <s v="High"/>
    <x v="1"/>
    <x v="1"/>
  </r>
  <r>
    <n v="7359"/>
    <n v="15797767"/>
    <s v="Ikedinachukwu"/>
    <n v="600"/>
    <x v="0"/>
    <x v="0"/>
    <x v="0"/>
    <n v="49"/>
    <s v="Middle Age"/>
    <n v="6"/>
    <x v="1"/>
    <n v="0"/>
    <x v="0"/>
    <s v="Basic"/>
    <n v="0"/>
    <n v="1"/>
    <n v="148087.88"/>
    <x v="0"/>
    <s v="High"/>
    <x v="0"/>
    <x v="0"/>
  </r>
  <r>
    <n v="7360"/>
    <n v="15731989"/>
    <s v="Moran"/>
    <n v="666"/>
    <x v="0"/>
    <x v="0"/>
    <x v="1"/>
    <n v="36"/>
    <s v="Middle Age"/>
    <n v="4"/>
    <x v="2"/>
    <n v="120165.4"/>
    <x v="2"/>
    <s v="Standard"/>
    <n v="1"/>
    <n v="0"/>
    <n v="33701.5"/>
    <x v="2"/>
    <s v="Low"/>
    <x v="1"/>
    <x v="1"/>
  </r>
  <r>
    <n v="7361"/>
    <n v="15591035"/>
    <s v="Macleod"/>
    <n v="644"/>
    <x v="0"/>
    <x v="1"/>
    <x v="1"/>
    <n v="54"/>
    <s v="Old"/>
    <n v="6"/>
    <x v="1"/>
    <n v="0"/>
    <x v="0"/>
    <s v="Basic"/>
    <n v="0"/>
    <n v="1"/>
    <n v="84622.37"/>
    <x v="0"/>
    <s v="Medium"/>
    <x v="1"/>
    <x v="1"/>
  </r>
  <r>
    <n v="7362"/>
    <n v="15586479"/>
    <s v="Yin"/>
    <n v="692"/>
    <x v="0"/>
    <x v="0"/>
    <x v="0"/>
    <n v="36"/>
    <s v="Middle Age"/>
    <n v="4"/>
    <x v="2"/>
    <n v="0"/>
    <x v="0"/>
    <s v="Basic"/>
    <n v="1"/>
    <n v="0"/>
    <n v="185580.89"/>
    <x v="0"/>
    <s v="High"/>
    <x v="0"/>
    <x v="0"/>
  </r>
  <r>
    <n v="7363"/>
    <n v="15605872"/>
    <s v="Felix"/>
    <n v="707"/>
    <x v="1"/>
    <x v="0"/>
    <x v="1"/>
    <n v="73"/>
    <s v="Old"/>
    <n v="6"/>
    <x v="1"/>
    <n v="66573.17"/>
    <x v="0"/>
    <s v="Basic"/>
    <n v="1"/>
    <n v="1"/>
    <n v="62768.800000000003"/>
    <x v="0"/>
    <s v="Medium"/>
    <x v="1"/>
    <x v="1"/>
  </r>
  <r>
    <n v="7364"/>
    <n v="15666012"/>
    <s v="Rippey"/>
    <n v="603"/>
    <x v="0"/>
    <x v="0"/>
    <x v="1"/>
    <n v="40"/>
    <s v="Middle Age"/>
    <n v="4"/>
    <x v="2"/>
    <n v="102833.46"/>
    <x v="2"/>
    <s v="Standard"/>
    <n v="1"/>
    <n v="1"/>
    <n v="38829.11"/>
    <x v="2"/>
    <s v="Low"/>
    <x v="1"/>
    <x v="1"/>
  </r>
  <r>
    <n v="7365"/>
    <n v="15641733"/>
    <s v="Mishina"/>
    <n v="671"/>
    <x v="0"/>
    <x v="0"/>
    <x v="0"/>
    <n v="34"/>
    <s v="Middle Age"/>
    <n v="5"/>
    <x v="2"/>
    <n v="164757.56"/>
    <x v="0"/>
    <s v="Basic"/>
    <n v="1"/>
    <n v="0"/>
    <n v="110748.88"/>
    <x v="0"/>
    <s v="High"/>
    <x v="1"/>
    <x v="1"/>
  </r>
  <r>
    <n v="7366"/>
    <n v="15593178"/>
    <s v="Graham"/>
    <n v="568"/>
    <x v="0"/>
    <x v="1"/>
    <x v="0"/>
    <n v="36"/>
    <s v="Middle Age"/>
    <n v="10"/>
    <x v="3"/>
    <n v="153610.60999999999"/>
    <x v="0"/>
    <s v="Basic"/>
    <n v="1"/>
    <n v="1"/>
    <n v="54083.8"/>
    <x v="0"/>
    <s v="Medium"/>
    <x v="0"/>
    <x v="0"/>
  </r>
  <r>
    <n v="7367"/>
    <n v="15649183"/>
    <s v="Johnston"/>
    <n v="598"/>
    <x v="0"/>
    <x v="1"/>
    <x v="0"/>
    <n v="35"/>
    <s v="Middle Age"/>
    <n v="8"/>
    <x v="1"/>
    <n v="0"/>
    <x v="1"/>
    <s v="Premium"/>
    <n v="0"/>
    <n v="1"/>
    <n v="88658.73"/>
    <x v="0"/>
    <s v="Medium"/>
    <x v="1"/>
    <x v="1"/>
  </r>
  <r>
    <n v="7368"/>
    <n v="15736399"/>
    <s v="Korovin"/>
    <n v="606"/>
    <x v="0"/>
    <x v="1"/>
    <x v="1"/>
    <n v="42"/>
    <s v="Middle Age"/>
    <n v="10"/>
    <x v="3"/>
    <n v="0"/>
    <x v="2"/>
    <s v="Standard"/>
    <n v="1"/>
    <n v="0"/>
    <n v="177938.52"/>
    <x v="1"/>
    <s v="High"/>
    <x v="1"/>
    <x v="1"/>
  </r>
  <r>
    <n v="7369"/>
    <n v="15751137"/>
    <s v="Lei"/>
    <n v="850"/>
    <x v="1"/>
    <x v="2"/>
    <x v="0"/>
    <n v="36"/>
    <s v="Middle Age"/>
    <n v="3"/>
    <x v="2"/>
    <n v="169025.83"/>
    <x v="0"/>
    <s v="Basic"/>
    <n v="1"/>
    <n v="0"/>
    <n v="174235.06"/>
    <x v="0"/>
    <s v="High"/>
    <x v="1"/>
    <x v="1"/>
  </r>
  <r>
    <n v="7370"/>
    <n v="15757188"/>
    <s v="Chimaijem"/>
    <n v="644"/>
    <x v="0"/>
    <x v="1"/>
    <x v="0"/>
    <n v="26"/>
    <s v="Adolescence"/>
    <n v="4"/>
    <x v="2"/>
    <n v="153455.72"/>
    <x v="2"/>
    <s v="Standard"/>
    <n v="1"/>
    <n v="1"/>
    <n v="82696.84"/>
    <x v="0"/>
    <s v="Medium"/>
    <x v="1"/>
    <x v="1"/>
  </r>
  <r>
    <n v="7371"/>
    <n v="15726167"/>
    <s v="Scott"/>
    <n v="655"/>
    <x v="0"/>
    <x v="0"/>
    <x v="1"/>
    <n v="37"/>
    <s v="Middle Age"/>
    <n v="4"/>
    <x v="2"/>
    <n v="0"/>
    <x v="2"/>
    <s v="Standard"/>
    <n v="1"/>
    <n v="1"/>
    <n v="142415.97"/>
    <x v="1"/>
    <s v="High"/>
    <x v="1"/>
    <x v="1"/>
  </r>
  <r>
    <n v="7372"/>
    <n v="15624850"/>
    <s v="Grant"/>
    <n v="850"/>
    <x v="1"/>
    <x v="0"/>
    <x v="1"/>
    <n v="30"/>
    <s v="Middle Age"/>
    <n v="10"/>
    <x v="3"/>
    <n v="153972.89000000001"/>
    <x v="2"/>
    <s v="Standard"/>
    <n v="1"/>
    <n v="0"/>
    <n v="62811.03"/>
    <x v="0"/>
    <s v="Medium"/>
    <x v="1"/>
    <x v="1"/>
  </r>
  <r>
    <n v="7373"/>
    <n v="15717700"/>
    <s v="McIntyre"/>
    <n v="683"/>
    <x v="0"/>
    <x v="1"/>
    <x v="1"/>
    <n v="34"/>
    <s v="Middle Age"/>
    <n v="9"/>
    <x v="3"/>
    <n v="114609.55"/>
    <x v="2"/>
    <s v="Standard"/>
    <n v="0"/>
    <n v="1"/>
    <n v="25339.29"/>
    <x v="2"/>
    <s v="Low"/>
    <x v="1"/>
    <x v="1"/>
  </r>
  <r>
    <n v="7374"/>
    <n v="15716347"/>
    <s v="Griffin"/>
    <n v="663"/>
    <x v="0"/>
    <x v="2"/>
    <x v="1"/>
    <n v="37"/>
    <s v="Middle Age"/>
    <n v="7"/>
    <x v="1"/>
    <n v="143625.82999999999"/>
    <x v="2"/>
    <s v="Standard"/>
    <n v="0"/>
    <n v="1"/>
    <n v="176487.05"/>
    <x v="1"/>
    <s v="High"/>
    <x v="1"/>
    <x v="1"/>
  </r>
  <r>
    <n v="7375"/>
    <n v="15696287"/>
    <s v="Converse"/>
    <n v="682"/>
    <x v="0"/>
    <x v="2"/>
    <x v="0"/>
    <n v="38"/>
    <s v="Middle Age"/>
    <n v="1"/>
    <x v="0"/>
    <n v="116520.28"/>
    <x v="0"/>
    <s v="Basic"/>
    <n v="1"/>
    <n v="1"/>
    <n v="49833.5"/>
    <x v="2"/>
    <s v="Low"/>
    <x v="0"/>
    <x v="0"/>
  </r>
  <r>
    <n v="7376"/>
    <n v="15638871"/>
    <s v="Ch'ang"/>
    <n v="639"/>
    <x v="0"/>
    <x v="0"/>
    <x v="1"/>
    <n v="77"/>
    <s v="Old"/>
    <n v="6"/>
    <x v="1"/>
    <n v="80926.02"/>
    <x v="2"/>
    <s v="Standard"/>
    <n v="1"/>
    <n v="1"/>
    <n v="55829.25"/>
    <x v="0"/>
    <s v="Medium"/>
    <x v="1"/>
    <x v="1"/>
  </r>
  <r>
    <n v="7377"/>
    <n v="15765093"/>
    <s v="Coates"/>
    <n v="704"/>
    <x v="1"/>
    <x v="0"/>
    <x v="1"/>
    <n v="23"/>
    <s v="Adolescence"/>
    <n v="6"/>
    <x v="1"/>
    <n v="166594.78"/>
    <x v="0"/>
    <s v="Basic"/>
    <n v="1"/>
    <n v="1"/>
    <n v="155823.20000000001"/>
    <x v="0"/>
    <s v="High"/>
    <x v="1"/>
    <x v="1"/>
  </r>
  <r>
    <n v="7378"/>
    <n v="15592999"/>
    <s v="Reid"/>
    <n v="691"/>
    <x v="0"/>
    <x v="0"/>
    <x v="0"/>
    <n v="40"/>
    <s v="Middle Age"/>
    <n v="0"/>
    <x v="0"/>
    <n v="115465.98"/>
    <x v="0"/>
    <s v="Basic"/>
    <n v="1"/>
    <n v="1"/>
    <n v="60622.61"/>
    <x v="0"/>
    <s v="Medium"/>
    <x v="1"/>
    <x v="1"/>
  </r>
  <r>
    <n v="7379"/>
    <n v="15641715"/>
    <s v="Ts'ui"/>
    <n v="599"/>
    <x v="0"/>
    <x v="0"/>
    <x v="1"/>
    <n v="34"/>
    <s v="Middle Age"/>
    <n v="8"/>
    <x v="1"/>
    <n v="0"/>
    <x v="2"/>
    <s v="Standard"/>
    <n v="1"/>
    <n v="1"/>
    <n v="174196.68"/>
    <x v="1"/>
    <s v="High"/>
    <x v="1"/>
    <x v="1"/>
  </r>
  <r>
    <n v="7380"/>
    <n v="15607746"/>
    <s v="Belstead"/>
    <n v="573"/>
    <x v="0"/>
    <x v="0"/>
    <x v="0"/>
    <n v="36"/>
    <s v="Middle Age"/>
    <n v="1"/>
    <x v="0"/>
    <n v="0"/>
    <x v="0"/>
    <s v="Basic"/>
    <n v="1"/>
    <n v="1"/>
    <n v="56905.38"/>
    <x v="0"/>
    <s v="Medium"/>
    <x v="1"/>
    <x v="1"/>
  </r>
  <r>
    <n v="7381"/>
    <n v="15625311"/>
    <s v="Dickinson"/>
    <n v="589"/>
    <x v="0"/>
    <x v="2"/>
    <x v="0"/>
    <n v="41"/>
    <s v="Middle Age"/>
    <n v="7"/>
    <x v="1"/>
    <n v="92618.62"/>
    <x v="0"/>
    <s v="Basic"/>
    <n v="1"/>
    <n v="1"/>
    <n v="101178.85"/>
    <x v="0"/>
    <s v="High"/>
    <x v="1"/>
    <x v="1"/>
  </r>
  <r>
    <n v="7382"/>
    <n v="15573077"/>
    <s v="Nwora"/>
    <n v="620"/>
    <x v="0"/>
    <x v="2"/>
    <x v="0"/>
    <n v="25"/>
    <s v="Adolescence"/>
    <n v="8"/>
    <x v="1"/>
    <n v="141825.88"/>
    <x v="0"/>
    <s v="Basic"/>
    <n v="1"/>
    <n v="1"/>
    <n v="73857.94"/>
    <x v="0"/>
    <s v="Medium"/>
    <x v="0"/>
    <x v="0"/>
  </r>
  <r>
    <n v="7383"/>
    <n v="15735106"/>
    <s v="Bishop"/>
    <n v="647"/>
    <x v="0"/>
    <x v="1"/>
    <x v="1"/>
    <n v="28"/>
    <s v="Adolescence"/>
    <n v="6"/>
    <x v="1"/>
    <n v="149594.01999999999"/>
    <x v="2"/>
    <s v="Standard"/>
    <n v="1"/>
    <n v="0"/>
    <n v="102325.19"/>
    <x v="1"/>
    <s v="High"/>
    <x v="1"/>
    <x v="1"/>
  </r>
  <r>
    <n v="7384"/>
    <n v="15672912"/>
    <s v="Loggia"/>
    <n v="737"/>
    <x v="1"/>
    <x v="1"/>
    <x v="0"/>
    <n v="39"/>
    <s v="Middle Age"/>
    <n v="7"/>
    <x v="1"/>
    <n v="130051.66"/>
    <x v="2"/>
    <s v="Standard"/>
    <n v="0"/>
    <n v="0"/>
    <n v="55356.39"/>
    <x v="0"/>
    <s v="Medium"/>
    <x v="0"/>
    <x v="0"/>
  </r>
  <r>
    <n v="7385"/>
    <n v="15589881"/>
    <s v="Rowe"/>
    <n v="634"/>
    <x v="0"/>
    <x v="0"/>
    <x v="0"/>
    <n v="41"/>
    <s v="Middle Age"/>
    <n v="7"/>
    <x v="1"/>
    <n v="0"/>
    <x v="2"/>
    <s v="Standard"/>
    <n v="1"/>
    <n v="1"/>
    <n v="131284.93"/>
    <x v="1"/>
    <s v="High"/>
    <x v="1"/>
    <x v="1"/>
  </r>
  <r>
    <n v="7386"/>
    <n v="15660144"/>
    <s v="Balashov"/>
    <n v="660"/>
    <x v="0"/>
    <x v="0"/>
    <x v="1"/>
    <n v="38"/>
    <s v="Middle Age"/>
    <n v="4"/>
    <x v="2"/>
    <n v="0"/>
    <x v="2"/>
    <s v="Standard"/>
    <n v="0"/>
    <n v="0"/>
    <n v="88080.43"/>
    <x v="0"/>
    <s v="Medium"/>
    <x v="1"/>
    <x v="1"/>
  </r>
  <r>
    <n v="7387"/>
    <n v="15664083"/>
    <s v="Ulyanova"/>
    <n v="666"/>
    <x v="0"/>
    <x v="2"/>
    <x v="0"/>
    <n v="37"/>
    <s v="Middle Age"/>
    <n v="2"/>
    <x v="0"/>
    <n v="158468.76"/>
    <x v="0"/>
    <s v="Basic"/>
    <n v="0"/>
    <n v="1"/>
    <n v="93266.01"/>
    <x v="0"/>
    <s v="Medium"/>
    <x v="1"/>
    <x v="1"/>
  </r>
  <r>
    <n v="7388"/>
    <n v="15690898"/>
    <s v="Bogolyubova"/>
    <n v="696"/>
    <x v="0"/>
    <x v="0"/>
    <x v="1"/>
    <n v="44"/>
    <s v="Middle Age"/>
    <n v="8"/>
    <x v="1"/>
    <n v="161889.79"/>
    <x v="0"/>
    <s v="Basic"/>
    <n v="0"/>
    <n v="0"/>
    <n v="75562.47"/>
    <x v="0"/>
    <s v="Medium"/>
    <x v="1"/>
    <x v="1"/>
  </r>
  <r>
    <n v="7389"/>
    <n v="15808023"/>
    <s v="Remington"/>
    <n v="836"/>
    <x v="1"/>
    <x v="0"/>
    <x v="0"/>
    <n v="29"/>
    <s v="Adolescence"/>
    <n v="9"/>
    <x v="3"/>
    <n v="133681.78"/>
    <x v="0"/>
    <s v="Basic"/>
    <n v="1"/>
    <n v="1"/>
    <n v="153747.73000000001"/>
    <x v="0"/>
    <s v="High"/>
    <x v="1"/>
    <x v="1"/>
  </r>
  <r>
    <n v="7390"/>
    <n v="15676909"/>
    <s v="Mishin"/>
    <n v="667"/>
    <x v="0"/>
    <x v="1"/>
    <x v="0"/>
    <n v="34"/>
    <s v="Middle Age"/>
    <n v="5"/>
    <x v="2"/>
    <n v="0"/>
    <x v="2"/>
    <s v="Standard"/>
    <n v="1"/>
    <n v="0"/>
    <n v="163830.64000000001"/>
    <x v="1"/>
    <s v="High"/>
    <x v="1"/>
    <x v="1"/>
  </r>
  <r>
    <n v="7391"/>
    <n v="15764922"/>
    <s v="Tu"/>
    <n v="596"/>
    <x v="0"/>
    <x v="1"/>
    <x v="1"/>
    <n v="20"/>
    <s v="Adolescence"/>
    <n v="3"/>
    <x v="2"/>
    <n v="187294.46"/>
    <x v="0"/>
    <s v="Basic"/>
    <n v="1"/>
    <n v="0"/>
    <n v="103456.47"/>
    <x v="0"/>
    <s v="High"/>
    <x v="1"/>
    <x v="1"/>
  </r>
  <r>
    <n v="7392"/>
    <n v="15766734"/>
    <s v="Castiglione"/>
    <n v="430"/>
    <x v="2"/>
    <x v="0"/>
    <x v="1"/>
    <n v="31"/>
    <s v="Middle Age"/>
    <n v="5"/>
    <x v="2"/>
    <n v="0"/>
    <x v="0"/>
    <s v="Basic"/>
    <n v="1"/>
    <n v="0"/>
    <n v="95655.16"/>
    <x v="0"/>
    <s v="Medium"/>
    <x v="1"/>
    <x v="1"/>
  </r>
  <r>
    <n v="7393"/>
    <n v="15795079"/>
    <s v="Nnaife"/>
    <n v="596"/>
    <x v="0"/>
    <x v="1"/>
    <x v="1"/>
    <n v="67"/>
    <s v="Old"/>
    <n v="6"/>
    <x v="1"/>
    <n v="0"/>
    <x v="2"/>
    <s v="Standard"/>
    <n v="1"/>
    <n v="1"/>
    <n v="138350.74"/>
    <x v="1"/>
    <s v="High"/>
    <x v="1"/>
    <x v="1"/>
  </r>
  <r>
    <n v="7394"/>
    <n v="15757434"/>
    <s v="Yang"/>
    <n v="599"/>
    <x v="0"/>
    <x v="0"/>
    <x v="1"/>
    <n v="28"/>
    <s v="Adolescence"/>
    <n v="7"/>
    <x v="1"/>
    <n v="119706.22"/>
    <x v="0"/>
    <s v="Basic"/>
    <n v="0"/>
    <n v="0"/>
    <n v="31190.42"/>
    <x v="2"/>
    <s v="Low"/>
    <x v="1"/>
    <x v="1"/>
  </r>
  <r>
    <n v="7395"/>
    <n v="15673747"/>
    <s v="Ayers"/>
    <n v="519"/>
    <x v="0"/>
    <x v="0"/>
    <x v="0"/>
    <n v="22"/>
    <s v="Adolescence"/>
    <n v="8"/>
    <x v="1"/>
    <n v="0"/>
    <x v="0"/>
    <s v="Basic"/>
    <n v="0"/>
    <n v="1"/>
    <n v="167553.06"/>
    <x v="0"/>
    <s v="High"/>
    <x v="1"/>
    <x v="1"/>
  </r>
  <r>
    <n v="7396"/>
    <n v="15808386"/>
    <s v="Cocci"/>
    <n v="721"/>
    <x v="1"/>
    <x v="2"/>
    <x v="0"/>
    <n v="45"/>
    <s v="Middle Age"/>
    <n v="7"/>
    <x v="1"/>
    <n v="138523.20000000001"/>
    <x v="0"/>
    <s v="Basic"/>
    <n v="0"/>
    <n v="0"/>
    <n v="59604.45"/>
    <x v="0"/>
    <s v="Medium"/>
    <x v="0"/>
    <x v="0"/>
  </r>
  <r>
    <n v="7397"/>
    <n v="15603565"/>
    <s v="Mackenzie"/>
    <n v="603"/>
    <x v="0"/>
    <x v="1"/>
    <x v="0"/>
    <n v="56"/>
    <s v="Old"/>
    <n v="5"/>
    <x v="2"/>
    <n v="90778.76"/>
    <x v="2"/>
    <s v="Standard"/>
    <n v="1"/>
    <n v="0"/>
    <n v="162223.67000000001"/>
    <x v="1"/>
    <s v="High"/>
    <x v="0"/>
    <x v="0"/>
  </r>
  <r>
    <n v="7398"/>
    <n v="15744044"/>
    <s v="Fiorentini"/>
    <n v="572"/>
    <x v="0"/>
    <x v="2"/>
    <x v="1"/>
    <n v="47"/>
    <s v="Middle Age"/>
    <n v="4"/>
    <x v="2"/>
    <n v="99353.42"/>
    <x v="0"/>
    <s v="Basic"/>
    <n v="1"/>
    <n v="0"/>
    <n v="196549.85"/>
    <x v="0"/>
    <s v="High"/>
    <x v="0"/>
    <x v="0"/>
  </r>
  <r>
    <n v="7399"/>
    <n v="15577771"/>
    <s v="Akabueze"/>
    <n v="453"/>
    <x v="2"/>
    <x v="2"/>
    <x v="0"/>
    <n v="40"/>
    <s v="Middle Age"/>
    <n v="1"/>
    <x v="0"/>
    <n v="111524.49"/>
    <x v="0"/>
    <s v="Basic"/>
    <n v="1"/>
    <n v="1"/>
    <n v="120373.84"/>
    <x v="0"/>
    <s v="High"/>
    <x v="0"/>
    <x v="0"/>
  </r>
  <r>
    <n v="7400"/>
    <n v="15769548"/>
    <s v="Hyde"/>
    <n v="668"/>
    <x v="0"/>
    <x v="0"/>
    <x v="0"/>
    <n v="37"/>
    <s v="Middle Age"/>
    <n v="7"/>
    <x v="1"/>
    <n v="128645.67"/>
    <x v="0"/>
    <s v="Basic"/>
    <n v="1"/>
    <n v="0"/>
    <n v="92149.64"/>
    <x v="0"/>
    <s v="Medium"/>
    <x v="1"/>
    <x v="1"/>
  </r>
  <r>
    <n v="7401"/>
    <n v="15802071"/>
    <s v="Levi"/>
    <n v="762"/>
    <x v="1"/>
    <x v="2"/>
    <x v="1"/>
    <n v="35"/>
    <s v="Middle Age"/>
    <n v="1"/>
    <x v="0"/>
    <n v="117458.51"/>
    <x v="0"/>
    <s v="Basic"/>
    <n v="0"/>
    <n v="1"/>
    <n v="178361.48"/>
    <x v="0"/>
    <s v="High"/>
    <x v="0"/>
    <x v="0"/>
  </r>
  <r>
    <n v="7402"/>
    <n v="15677395"/>
    <s v="Nwabugwu"/>
    <n v="633"/>
    <x v="0"/>
    <x v="0"/>
    <x v="0"/>
    <n v="39"/>
    <s v="Middle Age"/>
    <n v="9"/>
    <x v="3"/>
    <n v="129189.15"/>
    <x v="2"/>
    <s v="Standard"/>
    <n v="0"/>
    <n v="0"/>
    <n v="170998.83"/>
    <x v="1"/>
    <s v="High"/>
    <x v="1"/>
    <x v="1"/>
  </r>
  <r>
    <n v="7403"/>
    <n v="15632010"/>
    <s v="Chia"/>
    <n v="647"/>
    <x v="0"/>
    <x v="1"/>
    <x v="1"/>
    <n v="33"/>
    <s v="Middle Age"/>
    <n v="7"/>
    <x v="1"/>
    <n v="121260.19"/>
    <x v="2"/>
    <s v="Standard"/>
    <n v="1"/>
    <n v="0"/>
    <n v="77216.479999999996"/>
    <x v="0"/>
    <s v="Medium"/>
    <x v="1"/>
    <x v="1"/>
  </r>
  <r>
    <n v="7404"/>
    <n v="15779492"/>
    <s v="Trevisano"/>
    <n v="796"/>
    <x v="1"/>
    <x v="1"/>
    <x v="1"/>
    <n v="56"/>
    <s v="Old"/>
    <n v="6"/>
    <x v="1"/>
    <n v="94231.13"/>
    <x v="0"/>
    <s v="Basic"/>
    <n v="0"/>
    <n v="0"/>
    <n v="121164.6"/>
    <x v="0"/>
    <s v="High"/>
    <x v="0"/>
    <x v="0"/>
  </r>
  <r>
    <n v="7405"/>
    <n v="15694677"/>
    <s v="Bennetts"/>
    <n v="733"/>
    <x v="1"/>
    <x v="0"/>
    <x v="1"/>
    <n v="39"/>
    <s v="Middle Age"/>
    <n v="1"/>
    <x v="0"/>
    <n v="0"/>
    <x v="2"/>
    <s v="Standard"/>
    <n v="1"/>
    <n v="1"/>
    <n v="141841.31"/>
    <x v="1"/>
    <s v="High"/>
    <x v="1"/>
    <x v="1"/>
  </r>
  <r>
    <n v="7406"/>
    <n v="15704315"/>
    <s v="Teng"/>
    <n v="556"/>
    <x v="0"/>
    <x v="0"/>
    <x v="1"/>
    <n v="34"/>
    <s v="Middle Age"/>
    <n v="8"/>
    <x v="1"/>
    <n v="163757.06"/>
    <x v="0"/>
    <s v="Basic"/>
    <n v="1"/>
    <n v="1"/>
    <n v="104000.06"/>
    <x v="0"/>
    <s v="High"/>
    <x v="1"/>
    <x v="1"/>
  </r>
  <r>
    <n v="7407"/>
    <n v="15742009"/>
    <s v="Hsueh"/>
    <n v="489"/>
    <x v="2"/>
    <x v="1"/>
    <x v="1"/>
    <n v="58"/>
    <s v="Old"/>
    <n v="4"/>
    <x v="2"/>
    <n v="0"/>
    <x v="2"/>
    <s v="Standard"/>
    <n v="1"/>
    <n v="1"/>
    <n v="191419.32"/>
    <x v="1"/>
    <s v="High"/>
    <x v="1"/>
    <x v="1"/>
  </r>
  <r>
    <n v="7408"/>
    <n v="15766663"/>
    <s v="Mahmood"/>
    <n v="639"/>
    <x v="0"/>
    <x v="0"/>
    <x v="1"/>
    <n v="22"/>
    <s v="Adolescence"/>
    <n v="4"/>
    <x v="2"/>
    <n v="0"/>
    <x v="2"/>
    <s v="Standard"/>
    <n v="1"/>
    <n v="0"/>
    <n v="28188.959999999999"/>
    <x v="2"/>
    <s v="Low"/>
    <x v="1"/>
    <x v="1"/>
  </r>
  <r>
    <n v="7409"/>
    <n v="15742297"/>
    <s v="Sinclair"/>
    <n v="715"/>
    <x v="1"/>
    <x v="0"/>
    <x v="1"/>
    <n v="35"/>
    <s v="Middle Age"/>
    <n v="2"/>
    <x v="0"/>
    <n v="141005.47"/>
    <x v="0"/>
    <s v="Basic"/>
    <n v="1"/>
    <n v="1"/>
    <n v="60407.93"/>
    <x v="0"/>
    <s v="Medium"/>
    <x v="1"/>
    <x v="1"/>
  </r>
  <r>
    <n v="7410"/>
    <n v="15688059"/>
    <s v="Chin"/>
    <n v="807"/>
    <x v="1"/>
    <x v="2"/>
    <x v="0"/>
    <n v="42"/>
    <s v="Middle Age"/>
    <n v="9"/>
    <x v="3"/>
    <n v="105356.09"/>
    <x v="2"/>
    <s v="Standard"/>
    <n v="1"/>
    <n v="1"/>
    <n v="130489.37"/>
    <x v="1"/>
    <s v="High"/>
    <x v="1"/>
    <x v="1"/>
  </r>
  <r>
    <n v="7411"/>
    <n v="15752344"/>
    <s v="She"/>
    <n v="714"/>
    <x v="1"/>
    <x v="1"/>
    <x v="1"/>
    <n v="34"/>
    <s v="Middle Age"/>
    <n v="5"/>
    <x v="2"/>
    <n v="0"/>
    <x v="2"/>
    <s v="Standard"/>
    <n v="1"/>
    <n v="0"/>
    <n v="193040.32"/>
    <x v="1"/>
    <s v="High"/>
    <x v="1"/>
    <x v="1"/>
  </r>
  <r>
    <n v="7412"/>
    <n v="15698749"/>
    <s v="He"/>
    <n v="626"/>
    <x v="0"/>
    <x v="2"/>
    <x v="0"/>
    <n v="23"/>
    <s v="Adolescence"/>
    <n v="6"/>
    <x v="1"/>
    <n v="85897.95"/>
    <x v="0"/>
    <s v="Basic"/>
    <n v="1"/>
    <n v="0"/>
    <n v="109742.8"/>
    <x v="0"/>
    <s v="High"/>
    <x v="1"/>
    <x v="1"/>
  </r>
  <r>
    <n v="7413"/>
    <n v="15631693"/>
    <s v="Hill"/>
    <n v="697"/>
    <x v="0"/>
    <x v="0"/>
    <x v="1"/>
    <n v="36"/>
    <s v="Middle Age"/>
    <n v="7"/>
    <x v="1"/>
    <n v="0"/>
    <x v="2"/>
    <s v="Standard"/>
    <n v="1"/>
    <n v="1"/>
    <n v="74760.320000000007"/>
    <x v="0"/>
    <s v="Medium"/>
    <x v="1"/>
    <x v="1"/>
  </r>
  <r>
    <n v="7414"/>
    <n v="15604536"/>
    <s v="Vachon"/>
    <n v="850"/>
    <x v="1"/>
    <x v="2"/>
    <x v="0"/>
    <n v="31"/>
    <s v="Middle Age"/>
    <n v="4"/>
    <x v="2"/>
    <n v="164672.66"/>
    <x v="0"/>
    <s v="Basic"/>
    <n v="0"/>
    <n v="1"/>
    <n v="61936.1"/>
    <x v="0"/>
    <s v="Medium"/>
    <x v="1"/>
    <x v="1"/>
  </r>
  <r>
    <n v="7415"/>
    <n v="15802869"/>
    <s v="Ball"/>
    <n v="737"/>
    <x v="1"/>
    <x v="2"/>
    <x v="0"/>
    <n v="45"/>
    <s v="Middle Age"/>
    <n v="2"/>
    <x v="0"/>
    <n v="99169.67"/>
    <x v="2"/>
    <s v="Standard"/>
    <n v="1"/>
    <n v="1"/>
    <n v="78650.95"/>
    <x v="0"/>
    <s v="Medium"/>
    <x v="1"/>
    <x v="1"/>
  </r>
  <r>
    <n v="7416"/>
    <n v="15635598"/>
    <s v="Hsieh"/>
    <n v="812"/>
    <x v="1"/>
    <x v="0"/>
    <x v="1"/>
    <n v="29"/>
    <s v="Adolescence"/>
    <n v="6"/>
    <x v="1"/>
    <n v="0"/>
    <x v="2"/>
    <s v="Standard"/>
    <n v="0"/>
    <n v="0"/>
    <n v="168023.6"/>
    <x v="1"/>
    <s v="High"/>
    <x v="1"/>
    <x v="1"/>
  </r>
  <r>
    <n v="7417"/>
    <n v="15592326"/>
    <s v="Baker"/>
    <n v="583"/>
    <x v="0"/>
    <x v="0"/>
    <x v="1"/>
    <n v="36"/>
    <s v="Middle Age"/>
    <n v="8"/>
    <x v="1"/>
    <n v="0"/>
    <x v="2"/>
    <s v="Standard"/>
    <n v="0"/>
    <n v="1"/>
    <n v="5571.59"/>
    <x v="2"/>
    <s v="Low"/>
    <x v="1"/>
    <x v="1"/>
  </r>
  <r>
    <n v="7418"/>
    <n v="15736533"/>
    <s v="Monaldo"/>
    <n v="730"/>
    <x v="1"/>
    <x v="2"/>
    <x v="0"/>
    <n v="37"/>
    <s v="Middle Age"/>
    <n v="5"/>
    <x v="2"/>
    <n v="124053.03"/>
    <x v="0"/>
    <s v="Basic"/>
    <n v="1"/>
    <n v="0"/>
    <n v="118591.67"/>
    <x v="0"/>
    <s v="High"/>
    <x v="1"/>
    <x v="1"/>
  </r>
  <r>
    <n v="7419"/>
    <n v="15647191"/>
    <s v="Lucchesi"/>
    <n v="677"/>
    <x v="0"/>
    <x v="0"/>
    <x v="1"/>
    <n v="36"/>
    <s v="Middle Age"/>
    <n v="4"/>
    <x v="2"/>
    <n v="0"/>
    <x v="2"/>
    <s v="Standard"/>
    <n v="1"/>
    <n v="0"/>
    <n v="7824.31"/>
    <x v="2"/>
    <s v="Low"/>
    <x v="1"/>
    <x v="1"/>
  </r>
  <r>
    <n v="7420"/>
    <n v="15622507"/>
    <s v="Hamilton"/>
    <n v="748"/>
    <x v="1"/>
    <x v="2"/>
    <x v="0"/>
    <n v="40"/>
    <s v="Middle Age"/>
    <n v="3"/>
    <x v="2"/>
    <n v="103499.09"/>
    <x v="2"/>
    <s v="Standard"/>
    <n v="0"/>
    <n v="0"/>
    <n v="38153.19"/>
    <x v="2"/>
    <s v="Low"/>
    <x v="1"/>
    <x v="1"/>
  </r>
  <r>
    <n v="7421"/>
    <n v="15765487"/>
    <s v="Kuo"/>
    <n v="753"/>
    <x v="1"/>
    <x v="2"/>
    <x v="0"/>
    <n v="38"/>
    <s v="Middle Age"/>
    <n v="9"/>
    <x v="3"/>
    <n v="151766.71"/>
    <x v="0"/>
    <s v="Basic"/>
    <n v="1"/>
    <n v="1"/>
    <n v="180829.99"/>
    <x v="0"/>
    <s v="High"/>
    <x v="1"/>
    <x v="1"/>
  </r>
  <r>
    <n v="7422"/>
    <n v="15646521"/>
    <s v="Fan"/>
    <n v="634"/>
    <x v="0"/>
    <x v="1"/>
    <x v="0"/>
    <n v="36"/>
    <s v="Middle Age"/>
    <n v="1"/>
    <x v="0"/>
    <n v="0"/>
    <x v="0"/>
    <s v="Basic"/>
    <n v="1"/>
    <n v="1"/>
    <n v="143960.72"/>
    <x v="0"/>
    <s v="High"/>
    <x v="1"/>
    <x v="1"/>
  </r>
  <r>
    <n v="7423"/>
    <n v="15746258"/>
    <s v="Wright"/>
    <n v="622"/>
    <x v="0"/>
    <x v="0"/>
    <x v="1"/>
    <n v="29"/>
    <s v="Adolescence"/>
    <n v="7"/>
    <x v="1"/>
    <n v="101486.96"/>
    <x v="0"/>
    <s v="Basic"/>
    <n v="1"/>
    <n v="1"/>
    <n v="8788.35"/>
    <x v="2"/>
    <s v="Low"/>
    <x v="1"/>
    <x v="1"/>
  </r>
  <r>
    <n v="7424"/>
    <n v="15692430"/>
    <s v="Milano"/>
    <n v="699"/>
    <x v="0"/>
    <x v="2"/>
    <x v="1"/>
    <n v="36"/>
    <s v="Middle Age"/>
    <n v="2"/>
    <x v="0"/>
    <n v="123601.56"/>
    <x v="2"/>
    <s v="Standard"/>
    <n v="1"/>
    <n v="0"/>
    <n v="103557.85"/>
    <x v="1"/>
    <s v="High"/>
    <x v="1"/>
    <x v="1"/>
  </r>
  <r>
    <n v="7425"/>
    <n v="15625501"/>
    <s v="Wall"/>
    <n v="570"/>
    <x v="0"/>
    <x v="2"/>
    <x v="1"/>
    <n v="38"/>
    <s v="Middle Age"/>
    <n v="1"/>
    <x v="0"/>
    <n v="127201.58"/>
    <x v="0"/>
    <s v="Basic"/>
    <n v="1"/>
    <n v="0"/>
    <n v="147168.28"/>
    <x v="0"/>
    <s v="High"/>
    <x v="0"/>
    <x v="0"/>
  </r>
  <r>
    <n v="7426"/>
    <n v="15640521"/>
    <s v="Chidumaga"/>
    <n v="552"/>
    <x v="0"/>
    <x v="2"/>
    <x v="1"/>
    <n v="33"/>
    <s v="Middle Age"/>
    <n v="3"/>
    <x v="2"/>
    <n v="144962.74"/>
    <x v="0"/>
    <s v="Basic"/>
    <n v="1"/>
    <n v="0"/>
    <n v="58844.84"/>
    <x v="0"/>
    <s v="Medium"/>
    <x v="0"/>
    <x v="0"/>
  </r>
  <r>
    <n v="7427"/>
    <n v="15790630"/>
    <s v="Olisaemeka"/>
    <n v="619"/>
    <x v="0"/>
    <x v="0"/>
    <x v="0"/>
    <n v="48"/>
    <s v="Middle Age"/>
    <n v="4"/>
    <x v="2"/>
    <n v="0"/>
    <x v="0"/>
    <s v="Basic"/>
    <n v="0"/>
    <n v="0"/>
    <n v="18094.96"/>
    <x v="2"/>
    <s v="Low"/>
    <x v="0"/>
    <x v="0"/>
  </r>
  <r>
    <n v="7428"/>
    <n v="15664720"/>
    <s v="Kovalyova"/>
    <n v="714"/>
    <x v="1"/>
    <x v="1"/>
    <x v="1"/>
    <n v="33"/>
    <s v="Middle Age"/>
    <n v="8"/>
    <x v="1"/>
    <n v="122017.19"/>
    <x v="0"/>
    <s v="Basic"/>
    <n v="0"/>
    <n v="0"/>
    <n v="162515.17000000001"/>
    <x v="0"/>
    <s v="High"/>
    <x v="1"/>
    <x v="1"/>
  </r>
  <r>
    <n v="7429"/>
    <n v="15750055"/>
    <s v="Onio"/>
    <n v="503"/>
    <x v="0"/>
    <x v="1"/>
    <x v="1"/>
    <n v="32"/>
    <s v="Middle Age"/>
    <n v="9"/>
    <x v="3"/>
    <n v="100262.88"/>
    <x v="2"/>
    <s v="Standard"/>
    <n v="1"/>
    <n v="1"/>
    <n v="157921.25"/>
    <x v="1"/>
    <s v="High"/>
    <x v="1"/>
    <x v="1"/>
  </r>
  <r>
    <n v="7430"/>
    <n v="15644878"/>
    <s v="Hill"/>
    <n v="685"/>
    <x v="0"/>
    <x v="1"/>
    <x v="0"/>
    <n v="43"/>
    <s v="Middle Age"/>
    <n v="6"/>
    <x v="1"/>
    <n v="117302.62"/>
    <x v="0"/>
    <s v="Basic"/>
    <n v="0"/>
    <n v="0"/>
    <n v="68701.73"/>
    <x v="0"/>
    <s v="Medium"/>
    <x v="1"/>
    <x v="1"/>
  </r>
  <r>
    <n v="7431"/>
    <n v="15754578"/>
    <s v="Okeke"/>
    <n v="606"/>
    <x v="0"/>
    <x v="0"/>
    <x v="0"/>
    <n v="35"/>
    <s v="Middle Age"/>
    <n v="0"/>
    <x v="0"/>
    <n v="135984.15"/>
    <x v="2"/>
    <s v="Standard"/>
    <n v="1"/>
    <n v="0"/>
    <n v="186778.89"/>
    <x v="1"/>
    <s v="High"/>
    <x v="1"/>
    <x v="1"/>
  </r>
  <r>
    <n v="7432"/>
    <n v="15705379"/>
    <s v="Upjohn"/>
    <n v="678"/>
    <x v="0"/>
    <x v="0"/>
    <x v="1"/>
    <n v="38"/>
    <s v="Middle Age"/>
    <n v="3"/>
    <x v="2"/>
    <n v="0"/>
    <x v="2"/>
    <s v="Standard"/>
    <n v="1"/>
    <n v="0"/>
    <n v="66561.600000000006"/>
    <x v="0"/>
    <s v="Medium"/>
    <x v="1"/>
    <x v="1"/>
  </r>
  <r>
    <n v="7433"/>
    <n v="15761047"/>
    <s v="H?"/>
    <n v="724"/>
    <x v="1"/>
    <x v="2"/>
    <x v="1"/>
    <n v="31"/>
    <s v="Middle Age"/>
    <n v="2"/>
    <x v="0"/>
    <n v="160997.54"/>
    <x v="2"/>
    <s v="Standard"/>
    <n v="0"/>
    <n v="1"/>
    <n v="64831.360000000001"/>
    <x v="0"/>
    <s v="Medium"/>
    <x v="1"/>
    <x v="1"/>
  </r>
  <r>
    <n v="7434"/>
    <n v="15671293"/>
    <s v="Marcus"/>
    <n v="779"/>
    <x v="1"/>
    <x v="2"/>
    <x v="0"/>
    <n v="37"/>
    <s v="Middle Age"/>
    <n v="2"/>
    <x v="0"/>
    <n v="128389.63"/>
    <x v="0"/>
    <s v="Basic"/>
    <n v="1"/>
    <n v="1"/>
    <n v="6589.16"/>
    <x v="2"/>
    <s v="Low"/>
    <x v="0"/>
    <x v="0"/>
  </r>
  <r>
    <n v="7435"/>
    <n v="15687527"/>
    <s v="Yobachukwu"/>
    <n v="638"/>
    <x v="0"/>
    <x v="1"/>
    <x v="1"/>
    <n v="35"/>
    <s v="Middle Age"/>
    <n v="1"/>
    <x v="0"/>
    <n v="0"/>
    <x v="2"/>
    <s v="Standard"/>
    <n v="1"/>
    <n v="0"/>
    <n v="165370.66"/>
    <x v="1"/>
    <s v="High"/>
    <x v="1"/>
    <x v="1"/>
  </r>
  <r>
    <n v="7436"/>
    <n v="15647898"/>
    <s v="Russell"/>
    <n v="610"/>
    <x v="0"/>
    <x v="1"/>
    <x v="0"/>
    <n v="50"/>
    <s v="Middle Age"/>
    <n v="5"/>
    <x v="2"/>
    <n v="130554.51"/>
    <x v="1"/>
    <s v="Premium"/>
    <n v="1"/>
    <n v="0"/>
    <n v="184758.17"/>
    <x v="1"/>
    <s v="High"/>
    <x v="0"/>
    <x v="0"/>
  </r>
  <r>
    <n v="7437"/>
    <n v="15671534"/>
    <s v="Hovell"/>
    <n v="646"/>
    <x v="0"/>
    <x v="2"/>
    <x v="0"/>
    <n v="57"/>
    <s v="Old"/>
    <n v="6"/>
    <x v="1"/>
    <n v="90212"/>
    <x v="0"/>
    <s v="Basic"/>
    <n v="1"/>
    <n v="0"/>
    <n v="13911.27"/>
    <x v="2"/>
    <s v="Low"/>
    <x v="0"/>
    <x v="0"/>
  </r>
  <r>
    <n v="7438"/>
    <n v="15591248"/>
    <s v="Chukwumaobim"/>
    <n v="628"/>
    <x v="0"/>
    <x v="0"/>
    <x v="0"/>
    <n v="29"/>
    <s v="Adolescence"/>
    <n v="9"/>
    <x v="3"/>
    <n v="71996.289999999994"/>
    <x v="0"/>
    <s v="Basic"/>
    <n v="1"/>
    <n v="1"/>
    <n v="34857.46"/>
    <x v="2"/>
    <s v="Low"/>
    <x v="1"/>
    <x v="1"/>
  </r>
  <r>
    <n v="7439"/>
    <n v="15676156"/>
    <s v="Boyle"/>
    <n v="528"/>
    <x v="0"/>
    <x v="0"/>
    <x v="0"/>
    <n v="32"/>
    <s v="Middle Age"/>
    <n v="4"/>
    <x v="2"/>
    <n v="85615.66"/>
    <x v="2"/>
    <s v="Standard"/>
    <n v="1"/>
    <n v="0"/>
    <n v="156192.43"/>
    <x v="1"/>
    <s v="High"/>
    <x v="1"/>
    <x v="1"/>
  </r>
  <r>
    <n v="7440"/>
    <n v="15812918"/>
    <s v="Scott"/>
    <n v="432"/>
    <x v="2"/>
    <x v="0"/>
    <x v="0"/>
    <n v="27"/>
    <s v="Adolescence"/>
    <n v="6"/>
    <x v="1"/>
    <n v="62339.81"/>
    <x v="2"/>
    <s v="Standard"/>
    <n v="0"/>
    <n v="0"/>
    <n v="53874.67"/>
    <x v="0"/>
    <s v="Medium"/>
    <x v="1"/>
    <x v="1"/>
  </r>
  <r>
    <n v="7441"/>
    <n v="15604130"/>
    <s v="Johnstone"/>
    <n v="622"/>
    <x v="0"/>
    <x v="1"/>
    <x v="0"/>
    <n v="47"/>
    <s v="Middle Age"/>
    <n v="6"/>
    <x v="1"/>
    <n v="142319.03"/>
    <x v="0"/>
    <s v="Basic"/>
    <n v="0"/>
    <n v="0"/>
    <n v="100183.05"/>
    <x v="0"/>
    <s v="High"/>
    <x v="1"/>
    <x v="1"/>
  </r>
  <r>
    <n v="7442"/>
    <n v="15700549"/>
    <s v="Alvares"/>
    <n v="721"/>
    <x v="1"/>
    <x v="0"/>
    <x v="1"/>
    <n v="54"/>
    <s v="Old"/>
    <n v="5"/>
    <x v="2"/>
    <n v="0"/>
    <x v="2"/>
    <s v="Standard"/>
    <n v="1"/>
    <n v="1"/>
    <n v="4493.12"/>
    <x v="2"/>
    <s v="Low"/>
    <x v="1"/>
    <x v="1"/>
  </r>
  <r>
    <n v="7443"/>
    <n v="15715519"/>
    <s v="McDavid"/>
    <n v="614"/>
    <x v="0"/>
    <x v="1"/>
    <x v="1"/>
    <n v="36"/>
    <s v="Middle Age"/>
    <n v="5"/>
    <x v="2"/>
    <n v="0"/>
    <x v="2"/>
    <s v="Standard"/>
    <n v="1"/>
    <n v="0"/>
    <n v="130610.78"/>
    <x v="1"/>
    <s v="High"/>
    <x v="1"/>
    <x v="1"/>
  </r>
  <r>
    <n v="7444"/>
    <n v="15707042"/>
    <s v="Dellucci"/>
    <n v="634"/>
    <x v="0"/>
    <x v="0"/>
    <x v="0"/>
    <n v="24"/>
    <s v="Adolescence"/>
    <n v="2"/>
    <x v="0"/>
    <n v="87413.19"/>
    <x v="0"/>
    <s v="Basic"/>
    <n v="1"/>
    <n v="0"/>
    <n v="63340.65"/>
    <x v="0"/>
    <s v="Medium"/>
    <x v="1"/>
    <x v="1"/>
  </r>
  <r>
    <n v="7445"/>
    <n v="15605276"/>
    <s v="Brothers"/>
    <n v="742"/>
    <x v="1"/>
    <x v="0"/>
    <x v="0"/>
    <n v="29"/>
    <s v="Adolescence"/>
    <n v="4"/>
    <x v="2"/>
    <n v="0"/>
    <x v="2"/>
    <s v="Standard"/>
    <n v="1"/>
    <n v="1"/>
    <n v="180066.59"/>
    <x v="1"/>
    <s v="High"/>
    <x v="1"/>
    <x v="1"/>
  </r>
  <r>
    <n v="7446"/>
    <n v="15630592"/>
    <s v="Sanders"/>
    <n v="516"/>
    <x v="0"/>
    <x v="0"/>
    <x v="0"/>
    <n v="45"/>
    <s v="Middle Age"/>
    <n v="4"/>
    <x v="2"/>
    <n v="0"/>
    <x v="0"/>
    <s v="Basic"/>
    <n v="1"/>
    <n v="0"/>
    <n v="95273.73"/>
    <x v="0"/>
    <s v="Medium"/>
    <x v="0"/>
    <x v="0"/>
  </r>
  <r>
    <n v="7447"/>
    <n v="15636626"/>
    <s v="Morrison"/>
    <n v="718"/>
    <x v="1"/>
    <x v="0"/>
    <x v="1"/>
    <n v="35"/>
    <s v="Middle Age"/>
    <n v="3"/>
    <x v="2"/>
    <n v="97560.16"/>
    <x v="0"/>
    <s v="Basic"/>
    <n v="1"/>
    <n v="1"/>
    <n v="53511.74"/>
    <x v="0"/>
    <s v="Medium"/>
    <x v="1"/>
    <x v="1"/>
  </r>
  <r>
    <n v="7448"/>
    <n v="15740411"/>
    <s v="Molle"/>
    <n v="636"/>
    <x v="0"/>
    <x v="2"/>
    <x v="1"/>
    <n v="30"/>
    <s v="Middle Age"/>
    <n v="8"/>
    <x v="1"/>
    <n v="141787.31"/>
    <x v="2"/>
    <s v="Standard"/>
    <n v="1"/>
    <n v="1"/>
    <n v="109685.61"/>
    <x v="1"/>
    <s v="High"/>
    <x v="1"/>
    <x v="1"/>
  </r>
  <r>
    <n v="7449"/>
    <n v="15593834"/>
    <s v="Genovese"/>
    <n v="691"/>
    <x v="0"/>
    <x v="1"/>
    <x v="1"/>
    <n v="36"/>
    <s v="Middle Age"/>
    <n v="7"/>
    <x v="1"/>
    <n v="129934.64"/>
    <x v="0"/>
    <s v="Basic"/>
    <n v="0"/>
    <n v="0"/>
    <n v="75664.56"/>
    <x v="0"/>
    <s v="Medium"/>
    <x v="0"/>
    <x v="0"/>
  </r>
  <r>
    <n v="7450"/>
    <n v="15804235"/>
    <s v="Zetticci"/>
    <n v="698"/>
    <x v="0"/>
    <x v="0"/>
    <x v="0"/>
    <n v="37"/>
    <s v="Middle Age"/>
    <n v="2"/>
    <x v="0"/>
    <n v="166178.01999999999"/>
    <x v="2"/>
    <s v="Standard"/>
    <n v="1"/>
    <n v="1"/>
    <n v="71972.95"/>
    <x v="0"/>
    <s v="Medium"/>
    <x v="1"/>
    <x v="1"/>
  </r>
  <r>
    <n v="7451"/>
    <n v="15679801"/>
    <s v="Hsueh"/>
    <n v="712"/>
    <x v="1"/>
    <x v="1"/>
    <x v="0"/>
    <n v="39"/>
    <s v="Middle Age"/>
    <n v="5"/>
    <x v="2"/>
    <n v="163097.54999999999"/>
    <x v="2"/>
    <s v="Standard"/>
    <n v="1"/>
    <n v="1"/>
    <n v="23702.42"/>
    <x v="2"/>
    <s v="Low"/>
    <x v="1"/>
    <x v="1"/>
  </r>
  <r>
    <n v="7452"/>
    <n v="15673907"/>
    <s v="Alexander"/>
    <n v="659"/>
    <x v="0"/>
    <x v="0"/>
    <x v="1"/>
    <n v="20"/>
    <s v="Adolescence"/>
    <n v="8"/>
    <x v="1"/>
    <n v="0"/>
    <x v="2"/>
    <s v="Standard"/>
    <n v="0"/>
    <n v="0"/>
    <n v="112572.02"/>
    <x v="1"/>
    <s v="High"/>
    <x v="1"/>
    <x v="1"/>
  </r>
  <r>
    <n v="7453"/>
    <n v="15636562"/>
    <s v="Muravyova"/>
    <n v="573"/>
    <x v="0"/>
    <x v="1"/>
    <x v="1"/>
    <n v="44"/>
    <s v="Middle Age"/>
    <n v="8"/>
    <x v="1"/>
    <n v="0"/>
    <x v="2"/>
    <s v="Standard"/>
    <n v="0"/>
    <n v="0"/>
    <n v="62424.46"/>
    <x v="0"/>
    <s v="Medium"/>
    <x v="1"/>
    <x v="1"/>
  </r>
  <r>
    <n v="7454"/>
    <n v="15702571"/>
    <s v="Wright"/>
    <n v="778"/>
    <x v="1"/>
    <x v="2"/>
    <x v="0"/>
    <n v="35"/>
    <s v="Middle Age"/>
    <n v="1"/>
    <x v="0"/>
    <n v="151958.19"/>
    <x v="1"/>
    <s v="Premium"/>
    <n v="1"/>
    <n v="1"/>
    <n v="131238.37"/>
    <x v="1"/>
    <s v="High"/>
    <x v="0"/>
    <x v="0"/>
  </r>
  <r>
    <n v="7455"/>
    <n v="15627365"/>
    <s v="Calabresi"/>
    <n v="732"/>
    <x v="1"/>
    <x v="0"/>
    <x v="1"/>
    <n v="46"/>
    <s v="Middle Age"/>
    <n v="0"/>
    <x v="0"/>
    <n v="0"/>
    <x v="2"/>
    <s v="Standard"/>
    <n v="1"/>
    <n v="1"/>
    <n v="184350.78"/>
    <x v="1"/>
    <s v="High"/>
    <x v="1"/>
    <x v="1"/>
  </r>
  <r>
    <n v="7456"/>
    <n v="15748499"/>
    <s v="Johnson"/>
    <n v="550"/>
    <x v="0"/>
    <x v="2"/>
    <x v="1"/>
    <n v="33"/>
    <s v="Middle Age"/>
    <n v="4"/>
    <x v="2"/>
    <n v="118400.91"/>
    <x v="0"/>
    <s v="Basic"/>
    <n v="0"/>
    <n v="1"/>
    <n v="13999.64"/>
    <x v="2"/>
    <s v="Low"/>
    <x v="0"/>
    <x v="0"/>
  </r>
  <r>
    <n v="7457"/>
    <n v="15598614"/>
    <s v="Lucchesi"/>
    <n v="790"/>
    <x v="1"/>
    <x v="1"/>
    <x v="1"/>
    <n v="20"/>
    <s v="Adolescence"/>
    <n v="8"/>
    <x v="1"/>
    <n v="0"/>
    <x v="2"/>
    <s v="Standard"/>
    <n v="1"/>
    <n v="0"/>
    <n v="168152.76"/>
    <x v="1"/>
    <s v="High"/>
    <x v="1"/>
    <x v="1"/>
  </r>
  <r>
    <n v="7458"/>
    <n v="15668889"/>
    <s v="Galgano"/>
    <n v="665"/>
    <x v="0"/>
    <x v="2"/>
    <x v="0"/>
    <n v="43"/>
    <s v="Middle Age"/>
    <n v="2"/>
    <x v="0"/>
    <n v="116322.27"/>
    <x v="3"/>
    <s v="Premium"/>
    <n v="1"/>
    <n v="0"/>
    <n v="35640.120000000003"/>
    <x v="2"/>
    <s v="Low"/>
    <x v="0"/>
    <x v="0"/>
  </r>
  <r>
    <n v="7459"/>
    <n v="15800049"/>
    <s v="Grigoryeva"/>
    <n v="728"/>
    <x v="1"/>
    <x v="1"/>
    <x v="0"/>
    <n v="43"/>
    <s v="Middle Age"/>
    <n v="5"/>
    <x v="2"/>
    <n v="0"/>
    <x v="0"/>
    <s v="Basic"/>
    <n v="1"/>
    <n v="1"/>
    <n v="120088.17"/>
    <x v="0"/>
    <s v="High"/>
    <x v="1"/>
    <x v="1"/>
  </r>
  <r>
    <n v="7460"/>
    <n v="15583724"/>
    <s v="Raymond"/>
    <n v="645"/>
    <x v="0"/>
    <x v="1"/>
    <x v="0"/>
    <n v="29"/>
    <s v="Adolescence"/>
    <n v="4"/>
    <x v="2"/>
    <n v="0"/>
    <x v="2"/>
    <s v="Standard"/>
    <n v="1"/>
    <n v="1"/>
    <n v="74346.11"/>
    <x v="0"/>
    <s v="Medium"/>
    <x v="1"/>
    <x v="1"/>
  </r>
  <r>
    <n v="7461"/>
    <n v="15622083"/>
    <s v="Paterson"/>
    <n v="647"/>
    <x v="0"/>
    <x v="2"/>
    <x v="1"/>
    <n v="30"/>
    <s v="Middle Age"/>
    <n v="6"/>
    <x v="1"/>
    <n v="143138.91"/>
    <x v="2"/>
    <s v="Standard"/>
    <n v="1"/>
    <n v="0"/>
    <n v="2955.46"/>
    <x v="2"/>
    <s v="Low"/>
    <x v="1"/>
    <x v="1"/>
  </r>
  <r>
    <n v="7462"/>
    <n v="15645571"/>
    <s v="Genovese"/>
    <n v="596"/>
    <x v="0"/>
    <x v="1"/>
    <x v="1"/>
    <n v="32"/>
    <s v="Middle Age"/>
    <n v="4"/>
    <x v="2"/>
    <n v="0"/>
    <x v="2"/>
    <s v="Standard"/>
    <n v="0"/>
    <n v="1"/>
    <n v="146504.35"/>
    <x v="1"/>
    <s v="High"/>
    <x v="1"/>
    <x v="1"/>
  </r>
  <r>
    <n v="7463"/>
    <n v="15598266"/>
    <s v="Martin"/>
    <n v="610"/>
    <x v="0"/>
    <x v="0"/>
    <x v="1"/>
    <n v="40"/>
    <s v="Middle Age"/>
    <n v="9"/>
    <x v="3"/>
    <n v="0"/>
    <x v="0"/>
    <s v="Basic"/>
    <n v="1"/>
    <n v="1"/>
    <n v="149602.54"/>
    <x v="0"/>
    <s v="High"/>
    <x v="1"/>
    <x v="1"/>
  </r>
  <r>
    <n v="7464"/>
    <n v="15667934"/>
    <s v="Moretti"/>
    <n v="512"/>
    <x v="0"/>
    <x v="0"/>
    <x v="1"/>
    <n v="36"/>
    <s v="Middle Age"/>
    <n v="0"/>
    <x v="0"/>
    <n v="129804.17"/>
    <x v="0"/>
    <s v="Basic"/>
    <n v="1"/>
    <n v="0"/>
    <n v="53020.9"/>
    <x v="0"/>
    <s v="Medium"/>
    <x v="1"/>
    <x v="1"/>
  </r>
  <r>
    <n v="7465"/>
    <n v="15569682"/>
    <s v="Leckie"/>
    <n v="768"/>
    <x v="1"/>
    <x v="2"/>
    <x v="1"/>
    <n v="37"/>
    <s v="Middle Age"/>
    <n v="9"/>
    <x v="3"/>
    <n v="108308.11"/>
    <x v="0"/>
    <s v="Basic"/>
    <n v="1"/>
    <n v="0"/>
    <n v="41788.25"/>
    <x v="2"/>
    <s v="Low"/>
    <x v="0"/>
    <x v="0"/>
  </r>
  <r>
    <n v="7466"/>
    <n v="15772941"/>
    <s v="Lane"/>
    <n v="666"/>
    <x v="0"/>
    <x v="2"/>
    <x v="1"/>
    <n v="30"/>
    <s v="Middle Age"/>
    <n v="3"/>
    <x v="2"/>
    <n v="110153.27"/>
    <x v="0"/>
    <s v="Basic"/>
    <n v="0"/>
    <n v="1"/>
    <n v="74849.460000000006"/>
    <x v="0"/>
    <s v="Medium"/>
    <x v="1"/>
    <x v="1"/>
  </r>
  <r>
    <n v="7467"/>
    <n v="15586174"/>
    <s v="Brodney"/>
    <n v="700"/>
    <x v="1"/>
    <x v="2"/>
    <x v="0"/>
    <n v="30"/>
    <s v="Middle Age"/>
    <n v="4"/>
    <x v="2"/>
    <n v="116377.48"/>
    <x v="0"/>
    <s v="Basic"/>
    <n v="1"/>
    <n v="1"/>
    <n v="134417.31"/>
    <x v="0"/>
    <s v="High"/>
    <x v="1"/>
    <x v="1"/>
  </r>
  <r>
    <n v="7468"/>
    <n v="15803682"/>
    <s v="Angelo"/>
    <n v="651"/>
    <x v="0"/>
    <x v="2"/>
    <x v="0"/>
    <n v="37"/>
    <s v="Middle Age"/>
    <n v="10"/>
    <x v="3"/>
    <n v="117791.06"/>
    <x v="2"/>
    <s v="Standard"/>
    <n v="1"/>
    <n v="1"/>
    <n v="75837.58"/>
    <x v="0"/>
    <s v="Medium"/>
    <x v="1"/>
    <x v="1"/>
  </r>
  <r>
    <n v="7469"/>
    <n v="15627328"/>
    <s v="Millar"/>
    <n v="542"/>
    <x v="0"/>
    <x v="1"/>
    <x v="0"/>
    <n v="26"/>
    <s v="Adolescence"/>
    <n v="2"/>
    <x v="0"/>
    <n v="0"/>
    <x v="2"/>
    <s v="Standard"/>
    <n v="1"/>
    <n v="1"/>
    <n v="54869.54"/>
    <x v="0"/>
    <s v="Medium"/>
    <x v="1"/>
    <x v="1"/>
  </r>
  <r>
    <n v="7470"/>
    <n v="15717065"/>
    <s v="Balashov"/>
    <n v="686"/>
    <x v="0"/>
    <x v="0"/>
    <x v="0"/>
    <n v="35"/>
    <s v="Middle Age"/>
    <n v="8"/>
    <x v="1"/>
    <n v="105419.73"/>
    <x v="0"/>
    <s v="Basic"/>
    <n v="1"/>
    <n v="0"/>
    <n v="35356.46"/>
    <x v="2"/>
    <s v="Low"/>
    <x v="1"/>
    <x v="1"/>
  </r>
  <r>
    <n v="7471"/>
    <n v="15602456"/>
    <s v="Afanasyev"/>
    <n v="850"/>
    <x v="1"/>
    <x v="2"/>
    <x v="0"/>
    <n v="47"/>
    <s v="Middle Age"/>
    <n v="4"/>
    <x v="2"/>
    <n v="99219.47"/>
    <x v="2"/>
    <s v="Standard"/>
    <n v="1"/>
    <n v="1"/>
    <n v="122141.13"/>
    <x v="1"/>
    <s v="High"/>
    <x v="1"/>
    <x v="1"/>
  </r>
  <r>
    <n v="7472"/>
    <n v="15721569"/>
    <s v="Chialuka"/>
    <n v="658"/>
    <x v="0"/>
    <x v="2"/>
    <x v="0"/>
    <n v="55"/>
    <s v="Old"/>
    <n v="8"/>
    <x v="1"/>
    <n v="119327.93"/>
    <x v="0"/>
    <s v="Basic"/>
    <n v="0"/>
    <n v="1"/>
    <n v="119439.66"/>
    <x v="0"/>
    <s v="High"/>
    <x v="1"/>
    <x v="1"/>
  </r>
  <r>
    <n v="7473"/>
    <n v="15573798"/>
    <s v="Yermolayev"/>
    <n v="448"/>
    <x v="2"/>
    <x v="0"/>
    <x v="0"/>
    <n v="36"/>
    <s v="Middle Age"/>
    <n v="6"/>
    <x v="1"/>
    <n v="83947.12"/>
    <x v="2"/>
    <s v="Standard"/>
    <n v="1"/>
    <n v="0"/>
    <n v="81999.53"/>
    <x v="0"/>
    <s v="Medium"/>
    <x v="1"/>
    <x v="1"/>
  </r>
  <r>
    <n v="7474"/>
    <n v="15638272"/>
    <s v="Tien"/>
    <n v="609"/>
    <x v="0"/>
    <x v="1"/>
    <x v="1"/>
    <n v="32"/>
    <s v="Middle Age"/>
    <n v="4"/>
    <x v="2"/>
    <n v="99883.16"/>
    <x v="0"/>
    <s v="Basic"/>
    <n v="1"/>
    <n v="1"/>
    <n v="120594.85"/>
    <x v="0"/>
    <s v="High"/>
    <x v="1"/>
    <x v="1"/>
  </r>
  <r>
    <n v="7475"/>
    <n v="15799859"/>
    <s v="Lucchesi"/>
    <n v="704"/>
    <x v="1"/>
    <x v="0"/>
    <x v="1"/>
    <n v="50"/>
    <s v="Middle Age"/>
    <n v="4"/>
    <x v="2"/>
    <n v="165438.26"/>
    <x v="0"/>
    <s v="Basic"/>
    <n v="1"/>
    <n v="0"/>
    <n v="120770.75"/>
    <x v="0"/>
    <s v="High"/>
    <x v="0"/>
    <x v="0"/>
  </r>
  <r>
    <n v="7476"/>
    <n v="15599152"/>
    <s v="Lai"/>
    <n v="698"/>
    <x v="0"/>
    <x v="0"/>
    <x v="1"/>
    <n v="31"/>
    <s v="Middle Age"/>
    <n v="1"/>
    <x v="0"/>
    <n v="156111.24"/>
    <x v="0"/>
    <s v="Basic"/>
    <n v="0"/>
    <n v="0"/>
    <n v="134790.74"/>
    <x v="0"/>
    <s v="High"/>
    <x v="1"/>
    <x v="1"/>
  </r>
  <r>
    <n v="7477"/>
    <n v="15737909"/>
    <s v="Bates"/>
    <n v="759"/>
    <x v="1"/>
    <x v="0"/>
    <x v="1"/>
    <n v="44"/>
    <s v="Middle Age"/>
    <n v="2"/>
    <x v="0"/>
    <n v="111095.58"/>
    <x v="2"/>
    <s v="Standard"/>
    <n v="1"/>
    <n v="0"/>
    <n v="100137.7"/>
    <x v="1"/>
    <s v="High"/>
    <x v="1"/>
    <x v="1"/>
  </r>
  <r>
    <n v="7478"/>
    <n v="15646190"/>
    <s v="Saunders"/>
    <n v="677"/>
    <x v="0"/>
    <x v="0"/>
    <x v="0"/>
    <n v="56"/>
    <s v="Old"/>
    <n v="0"/>
    <x v="0"/>
    <n v="119963.45"/>
    <x v="0"/>
    <s v="Basic"/>
    <n v="0"/>
    <n v="0"/>
    <n v="158325.87"/>
    <x v="0"/>
    <s v="High"/>
    <x v="0"/>
    <x v="0"/>
  </r>
  <r>
    <n v="7479"/>
    <n v="15711249"/>
    <s v="Chukwuemeka"/>
    <n v="544"/>
    <x v="0"/>
    <x v="1"/>
    <x v="1"/>
    <n v="22"/>
    <s v="Adolescence"/>
    <n v="4"/>
    <x v="2"/>
    <n v="0"/>
    <x v="2"/>
    <s v="Standard"/>
    <n v="1"/>
    <n v="0"/>
    <n v="70007.67"/>
    <x v="0"/>
    <s v="Medium"/>
    <x v="1"/>
    <x v="1"/>
  </r>
  <r>
    <n v="7480"/>
    <n v="15671987"/>
    <s v="Meagher"/>
    <n v="567"/>
    <x v="0"/>
    <x v="1"/>
    <x v="1"/>
    <n v="35"/>
    <s v="Middle Age"/>
    <n v="8"/>
    <x v="1"/>
    <n v="153137.74"/>
    <x v="0"/>
    <s v="Basic"/>
    <n v="1"/>
    <n v="0"/>
    <n v="88659.07"/>
    <x v="0"/>
    <s v="Medium"/>
    <x v="1"/>
    <x v="1"/>
  </r>
  <r>
    <n v="7481"/>
    <n v="15812766"/>
    <s v="Golubeva"/>
    <n v="490"/>
    <x v="2"/>
    <x v="1"/>
    <x v="1"/>
    <n v="40"/>
    <s v="Middle Age"/>
    <n v="6"/>
    <x v="1"/>
    <n v="156111.07999999999"/>
    <x v="0"/>
    <s v="Basic"/>
    <n v="0"/>
    <n v="0"/>
    <n v="190889.13"/>
    <x v="0"/>
    <s v="High"/>
    <x v="1"/>
    <x v="1"/>
  </r>
  <r>
    <n v="7482"/>
    <n v="15778589"/>
    <s v="Collier"/>
    <n v="626"/>
    <x v="0"/>
    <x v="0"/>
    <x v="1"/>
    <n v="34"/>
    <s v="Middle Age"/>
    <n v="7"/>
    <x v="1"/>
    <n v="113014.7"/>
    <x v="2"/>
    <s v="Standard"/>
    <n v="1"/>
    <n v="1"/>
    <n v="56646.28"/>
    <x v="0"/>
    <s v="Medium"/>
    <x v="1"/>
    <x v="1"/>
  </r>
  <r>
    <n v="7483"/>
    <n v="15750104"/>
    <s v="Chan"/>
    <n v="718"/>
    <x v="1"/>
    <x v="2"/>
    <x v="1"/>
    <n v="43"/>
    <s v="Middle Age"/>
    <n v="5"/>
    <x v="2"/>
    <n v="132615.73000000001"/>
    <x v="2"/>
    <s v="Standard"/>
    <n v="1"/>
    <n v="0"/>
    <n v="32999.1"/>
    <x v="2"/>
    <s v="Low"/>
    <x v="1"/>
    <x v="1"/>
  </r>
  <r>
    <n v="7484"/>
    <n v="15784526"/>
    <s v="Chen"/>
    <n v="616"/>
    <x v="0"/>
    <x v="0"/>
    <x v="1"/>
    <n v="44"/>
    <s v="Middle Age"/>
    <n v="5"/>
    <x v="2"/>
    <n v="102016.38"/>
    <x v="0"/>
    <s v="Basic"/>
    <n v="0"/>
    <n v="1"/>
    <n v="178235.37"/>
    <x v="0"/>
    <s v="High"/>
    <x v="0"/>
    <x v="0"/>
  </r>
  <r>
    <n v="7485"/>
    <n v="15646563"/>
    <s v="Wright"/>
    <n v="772"/>
    <x v="1"/>
    <x v="0"/>
    <x v="0"/>
    <n v="35"/>
    <s v="Middle Age"/>
    <n v="9"/>
    <x v="3"/>
    <n v="0"/>
    <x v="0"/>
    <s v="Basic"/>
    <n v="0"/>
    <n v="1"/>
    <n v="25448.31"/>
    <x v="2"/>
    <s v="Low"/>
    <x v="1"/>
    <x v="1"/>
  </r>
  <r>
    <n v="7486"/>
    <n v="15744423"/>
    <s v="Cocci"/>
    <n v="561"/>
    <x v="0"/>
    <x v="0"/>
    <x v="1"/>
    <n v="32"/>
    <s v="Middle Age"/>
    <n v="5"/>
    <x v="2"/>
    <n v="0"/>
    <x v="2"/>
    <s v="Standard"/>
    <n v="1"/>
    <n v="0"/>
    <n v="84871.99"/>
    <x v="0"/>
    <s v="Medium"/>
    <x v="1"/>
    <x v="1"/>
  </r>
  <r>
    <n v="7487"/>
    <n v="15593694"/>
    <s v="Williams"/>
    <n v="814"/>
    <x v="1"/>
    <x v="0"/>
    <x v="1"/>
    <n v="49"/>
    <s v="Middle Age"/>
    <n v="8"/>
    <x v="1"/>
    <n v="0"/>
    <x v="2"/>
    <s v="Standard"/>
    <n v="0"/>
    <n v="0"/>
    <n v="157822.54"/>
    <x v="1"/>
    <s v="High"/>
    <x v="1"/>
    <x v="1"/>
  </r>
  <r>
    <n v="7488"/>
    <n v="15785367"/>
    <s v="McGuffog"/>
    <n v="651"/>
    <x v="0"/>
    <x v="0"/>
    <x v="0"/>
    <n v="56"/>
    <s v="Old"/>
    <n v="4"/>
    <x v="2"/>
    <n v="0"/>
    <x v="0"/>
    <s v="Basic"/>
    <n v="0"/>
    <n v="0"/>
    <n v="84383.22"/>
    <x v="0"/>
    <s v="Medium"/>
    <x v="0"/>
    <x v="0"/>
  </r>
  <r>
    <n v="7489"/>
    <n v="15687765"/>
    <s v="Chukwujamuike"/>
    <n v="538"/>
    <x v="0"/>
    <x v="2"/>
    <x v="0"/>
    <n v="42"/>
    <s v="Middle Age"/>
    <n v="4"/>
    <x v="2"/>
    <n v="80380.240000000005"/>
    <x v="0"/>
    <s v="Basic"/>
    <n v="1"/>
    <n v="0"/>
    <n v="119216.46"/>
    <x v="0"/>
    <s v="High"/>
    <x v="1"/>
    <x v="1"/>
  </r>
  <r>
    <n v="7490"/>
    <n v="15789014"/>
    <s v="Scott"/>
    <n v="600"/>
    <x v="0"/>
    <x v="0"/>
    <x v="0"/>
    <n v="26"/>
    <s v="Adolescence"/>
    <n v="6"/>
    <x v="1"/>
    <n v="108909.12"/>
    <x v="0"/>
    <s v="Basic"/>
    <n v="1"/>
    <n v="0"/>
    <n v="82547.009999999995"/>
    <x v="0"/>
    <s v="Medium"/>
    <x v="1"/>
    <x v="1"/>
  </r>
  <r>
    <n v="7491"/>
    <n v="15703177"/>
    <s v="Bell"/>
    <n v="654"/>
    <x v="0"/>
    <x v="0"/>
    <x v="0"/>
    <n v="35"/>
    <s v="Middle Age"/>
    <n v="2"/>
    <x v="0"/>
    <n v="90865.8"/>
    <x v="0"/>
    <s v="Basic"/>
    <n v="1"/>
    <n v="1"/>
    <n v="86764.46"/>
    <x v="0"/>
    <s v="Medium"/>
    <x v="1"/>
    <x v="1"/>
  </r>
  <r>
    <n v="7492"/>
    <n v="15660263"/>
    <s v="Olisaemeka"/>
    <n v="622"/>
    <x v="0"/>
    <x v="0"/>
    <x v="1"/>
    <n v="40"/>
    <s v="Middle Age"/>
    <n v="4"/>
    <x v="2"/>
    <n v="99799.76"/>
    <x v="2"/>
    <s v="Standard"/>
    <n v="1"/>
    <n v="0"/>
    <n v="197372.13"/>
    <x v="1"/>
    <s v="High"/>
    <x v="1"/>
    <x v="1"/>
  </r>
  <r>
    <n v="7493"/>
    <n v="15776545"/>
    <s v="Napolitani"/>
    <n v="682"/>
    <x v="0"/>
    <x v="0"/>
    <x v="1"/>
    <n v="28"/>
    <s v="Adolescence"/>
    <n v="10"/>
    <x v="3"/>
    <n v="200724.96"/>
    <x v="0"/>
    <s v="Basic"/>
    <n v="0"/>
    <n v="1"/>
    <n v="82872.639999999999"/>
    <x v="0"/>
    <s v="Medium"/>
    <x v="0"/>
    <x v="0"/>
  </r>
  <r>
    <n v="7494"/>
    <n v="15683276"/>
    <s v="Sargood"/>
    <n v="610"/>
    <x v="0"/>
    <x v="1"/>
    <x v="0"/>
    <n v="37"/>
    <s v="Middle Age"/>
    <n v="10"/>
    <x v="3"/>
    <n v="140363.95000000001"/>
    <x v="2"/>
    <s v="Standard"/>
    <n v="1"/>
    <n v="1"/>
    <n v="129563.86"/>
    <x v="1"/>
    <s v="High"/>
    <x v="1"/>
    <x v="1"/>
  </r>
  <r>
    <n v="7495"/>
    <n v="15599272"/>
    <s v="Harrington"/>
    <n v="795"/>
    <x v="1"/>
    <x v="0"/>
    <x v="0"/>
    <n v="36"/>
    <s v="Middle Age"/>
    <n v="1"/>
    <x v="0"/>
    <n v="151844.64000000001"/>
    <x v="0"/>
    <s v="Basic"/>
    <n v="1"/>
    <n v="1"/>
    <n v="135388.89000000001"/>
    <x v="0"/>
    <s v="High"/>
    <x v="1"/>
    <x v="1"/>
  </r>
  <r>
    <n v="7496"/>
    <n v="15589541"/>
    <s v="Sutherland"/>
    <n v="557"/>
    <x v="0"/>
    <x v="0"/>
    <x v="0"/>
    <n v="27"/>
    <s v="Adolescence"/>
    <n v="2"/>
    <x v="0"/>
    <n v="0"/>
    <x v="2"/>
    <s v="Standard"/>
    <n v="0"/>
    <n v="1"/>
    <n v="4497.55"/>
    <x v="2"/>
    <s v="Low"/>
    <x v="1"/>
    <x v="1"/>
  </r>
  <r>
    <n v="7497"/>
    <n v="15608804"/>
    <s v="Allan"/>
    <n v="824"/>
    <x v="1"/>
    <x v="2"/>
    <x v="1"/>
    <n v="49"/>
    <s v="Middle Age"/>
    <n v="8"/>
    <x v="1"/>
    <n v="133231.48000000001"/>
    <x v="0"/>
    <s v="Basic"/>
    <n v="1"/>
    <n v="1"/>
    <n v="67885.37"/>
    <x v="0"/>
    <s v="Medium"/>
    <x v="1"/>
    <x v="1"/>
  </r>
  <r>
    <n v="7498"/>
    <n v="15645820"/>
    <s v="Folliero"/>
    <n v="698"/>
    <x v="0"/>
    <x v="0"/>
    <x v="1"/>
    <n v="27"/>
    <s v="Adolescence"/>
    <n v="7"/>
    <x v="1"/>
    <n v="0"/>
    <x v="2"/>
    <s v="Standard"/>
    <n v="1"/>
    <n v="0"/>
    <n v="111471.55"/>
    <x v="1"/>
    <s v="High"/>
    <x v="1"/>
    <x v="1"/>
  </r>
  <r>
    <n v="7499"/>
    <n v="15659031"/>
    <s v="Mordvinova"/>
    <n v="630"/>
    <x v="0"/>
    <x v="0"/>
    <x v="0"/>
    <n v="36"/>
    <s v="Middle Age"/>
    <n v="8"/>
    <x v="1"/>
    <n v="126598.99"/>
    <x v="2"/>
    <s v="Standard"/>
    <n v="1"/>
    <n v="1"/>
    <n v="134407.93"/>
    <x v="1"/>
    <s v="High"/>
    <x v="1"/>
    <x v="1"/>
  </r>
  <r>
    <n v="7500"/>
    <n v="15790113"/>
    <s v="Schofield"/>
    <n v="609"/>
    <x v="0"/>
    <x v="2"/>
    <x v="0"/>
    <n v="71"/>
    <s v="Old"/>
    <n v="6"/>
    <x v="1"/>
    <n v="113317.1"/>
    <x v="0"/>
    <s v="Basic"/>
    <n v="1"/>
    <n v="0"/>
    <n v="108258.22"/>
    <x v="0"/>
    <s v="High"/>
    <x v="0"/>
    <x v="0"/>
  </r>
  <r>
    <n v="7501"/>
    <n v="15652289"/>
    <s v="Williams"/>
    <n v="694"/>
    <x v="0"/>
    <x v="0"/>
    <x v="1"/>
    <n v="47"/>
    <s v="Middle Age"/>
    <n v="4"/>
    <x v="2"/>
    <n v="0"/>
    <x v="2"/>
    <s v="Standard"/>
    <n v="1"/>
    <n v="0"/>
    <n v="197528.62"/>
    <x v="1"/>
    <s v="High"/>
    <x v="1"/>
    <x v="1"/>
  </r>
  <r>
    <n v="7502"/>
    <n v="15605341"/>
    <s v="Baird"/>
    <n v="681"/>
    <x v="0"/>
    <x v="0"/>
    <x v="0"/>
    <n v="58"/>
    <s v="Old"/>
    <n v="8"/>
    <x v="1"/>
    <n v="93173.88"/>
    <x v="0"/>
    <s v="Basic"/>
    <n v="1"/>
    <n v="1"/>
    <n v="139761.25"/>
    <x v="0"/>
    <s v="High"/>
    <x v="1"/>
    <x v="1"/>
  </r>
  <r>
    <n v="7503"/>
    <n v="15697844"/>
    <s v="Whitehouse"/>
    <n v="721"/>
    <x v="1"/>
    <x v="1"/>
    <x v="0"/>
    <n v="32"/>
    <s v="Middle Age"/>
    <n v="10"/>
    <x v="3"/>
    <n v="0"/>
    <x v="0"/>
    <s v="Basic"/>
    <n v="1"/>
    <n v="0"/>
    <n v="136119.96"/>
    <x v="0"/>
    <s v="High"/>
    <x v="0"/>
    <x v="0"/>
  </r>
  <r>
    <n v="7504"/>
    <n v="15652048"/>
    <s v="Thompson"/>
    <n v="563"/>
    <x v="0"/>
    <x v="2"/>
    <x v="1"/>
    <n v="44"/>
    <s v="Middle Age"/>
    <n v="7"/>
    <x v="1"/>
    <n v="105007.31"/>
    <x v="2"/>
    <s v="Standard"/>
    <n v="1"/>
    <n v="1"/>
    <n v="197812.16"/>
    <x v="1"/>
    <s v="High"/>
    <x v="1"/>
    <x v="1"/>
  </r>
  <r>
    <n v="7505"/>
    <n v="15587038"/>
    <s v="Ogochukwu"/>
    <n v="654"/>
    <x v="0"/>
    <x v="1"/>
    <x v="0"/>
    <n v="32"/>
    <s v="Middle Age"/>
    <n v="2"/>
    <x v="0"/>
    <n v="0"/>
    <x v="0"/>
    <s v="Basic"/>
    <n v="1"/>
    <n v="1"/>
    <n v="51972.92"/>
    <x v="0"/>
    <s v="Medium"/>
    <x v="0"/>
    <x v="0"/>
  </r>
  <r>
    <n v="7506"/>
    <n v="15660528"/>
    <s v="Niu"/>
    <n v="659"/>
    <x v="0"/>
    <x v="1"/>
    <x v="1"/>
    <n v="27"/>
    <s v="Adolescence"/>
    <n v="4"/>
    <x v="2"/>
    <n v="0"/>
    <x v="2"/>
    <s v="Standard"/>
    <n v="1"/>
    <n v="0"/>
    <n v="99341.87"/>
    <x v="0"/>
    <s v="Medium"/>
    <x v="1"/>
    <x v="1"/>
  </r>
  <r>
    <n v="7507"/>
    <n v="15700300"/>
    <s v="Okoli"/>
    <n v="674"/>
    <x v="0"/>
    <x v="2"/>
    <x v="0"/>
    <n v="44"/>
    <s v="Middle Age"/>
    <n v="4"/>
    <x v="2"/>
    <n v="131593.85"/>
    <x v="0"/>
    <s v="Basic"/>
    <n v="0"/>
    <n v="1"/>
    <n v="171345.02"/>
    <x v="0"/>
    <s v="High"/>
    <x v="0"/>
    <x v="0"/>
  </r>
  <r>
    <n v="7508"/>
    <n v="15642001"/>
    <s v="Lorenzen"/>
    <n v="576"/>
    <x v="0"/>
    <x v="2"/>
    <x v="1"/>
    <n v="44"/>
    <s v="Middle Age"/>
    <n v="9"/>
    <x v="3"/>
    <n v="119530.52"/>
    <x v="0"/>
    <s v="Basic"/>
    <n v="1"/>
    <n v="0"/>
    <n v="119056.68"/>
    <x v="0"/>
    <s v="High"/>
    <x v="0"/>
    <x v="0"/>
  </r>
  <r>
    <n v="7509"/>
    <n v="15580366"/>
    <s v="Okechukwu"/>
    <n v="566"/>
    <x v="0"/>
    <x v="2"/>
    <x v="1"/>
    <n v="54"/>
    <s v="Old"/>
    <n v="4"/>
    <x v="2"/>
    <n v="118614.6"/>
    <x v="2"/>
    <s v="Standard"/>
    <n v="1"/>
    <n v="1"/>
    <n v="172601.62"/>
    <x v="1"/>
    <s v="High"/>
    <x v="1"/>
    <x v="1"/>
  </r>
  <r>
    <n v="7510"/>
    <n v="15657228"/>
    <s v="Anderson"/>
    <n v="545"/>
    <x v="0"/>
    <x v="2"/>
    <x v="1"/>
    <n v="37"/>
    <s v="Middle Age"/>
    <n v="9"/>
    <x v="3"/>
    <n v="95829.13"/>
    <x v="2"/>
    <s v="Standard"/>
    <n v="0"/>
    <n v="1"/>
    <n v="104936.88"/>
    <x v="1"/>
    <s v="High"/>
    <x v="1"/>
    <x v="1"/>
  </r>
  <r>
    <n v="7511"/>
    <n v="15729377"/>
    <s v="Ku"/>
    <n v="798"/>
    <x v="1"/>
    <x v="0"/>
    <x v="1"/>
    <n v="36"/>
    <s v="Middle Age"/>
    <n v="1"/>
    <x v="0"/>
    <n v="0"/>
    <x v="2"/>
    <s v="Standard"/>
    <n v="1"/>
    <n v="1"/>
    <n v="159044.1"/>
    <x v="1"/>
    <s v="High"/>
    <x v="1"/>
    <x v="1"/>
  </r>
  <r>
    <n v="7512"/>
    <n v="15686913"/>
    <s v="Kung"/>
    <n v="757"/>
    <x v="1"/>
    <x v="0"/>
    <x v="1"/>
    <n v="38"/>
    <s v="Middle Age"/>
    <n v="0"/>
    <x v="0"/>
    <n v="0"/>
    <x v="0"/>
    <s v="Basic"/>
    <n v="1"/>
    <n v="0"/>
    <n v="83263.06"/>
    <x v="0"/>
    <s v="Medium"/>
    <x v="1"/>
    <x v="1"/>
  </r>
  <r>
    <n v="7513"/>
    <n v="15631267"/>
    <s v="Lu"/>
    <n v="641"/>
    <x v="0"/>
    <x v="0"/>
    <x v="1"/>
    <n v="50"/>
    <s v="Middle Age"/>
    <n v="6"/>
    <x v="1"/>
    <n v="153590.73000000001"/>
    <x v="2"/>
    <s v="Standard"/>
    <n v="1"/>
    <n v="1"/>
    <n v="130910.78"/>
    <x v="1"/>
    <s v="High"/>
    <x v="1"/>
    <x v="1"/>
  </r>
  <r>
    <n v="7514"/>
    <n v="15632275"/>
    <s v="Trevisano"/>
    <n v="718"/>
    <x v="1"/>
    <x v="0"/>
    <x v="1"/>
    <n v="29"/>
    <s v="Adolescence"/>
    <n v="2"/>
    <x v="0"/>
    <n v="0"/>
    <x v="0"/>
    <s v="Basic"/>
    <n v="1"/>
    <n v="0"/>
    <n v="126336.72"/>
    <x v="0"/>
    <s v="High"/>
    <x v="1"/>
    <x v="1"/>
  </r>
  <r>
    <n v="7515"/>
    <n v="15715907"/>
    <s v="Onwubiko"/>
    <n v="699"/>
    <x v="0"/>
    <x v="0"/>
    <x v="1"/>
    <n v="64"/>
    <s v="Old"/>
    <n v="9"/>
    <x v="3"/>
    <n v="113109.52"/>
    <x v="0"/>
    <s v="Basic"/>
    <n v="1"/>
    <n v="0"/>
    <n v="27980.799999999999"/>
    <x v="2"/>
    <s v="Low"/>
    <x v="0"/>
    <x v="0"/>
  </r>
  <r>
    <n v="7516"/>
    <n v="15764841"/>
    <s v="Vidler"/>
    <n v="623"/>
    <x v="0"/>
    <x v="0"/>
    <x v="0"/>
    <n v="35"/>
    <s v="Middle Age"/>
    <n v="0"/>
    <x v="0"/>
    <n v="130557.24"/>
    <x v="0"/>
    <s v="Basic"/>
    <n v="1"/>
    <n v="1"/>
    <n v="47880.71"/>
    <x v="2"/>
    <s v="Low"/>
    <x v="1"/>
    <x v="1"/>
  </r>
  <r>
    <n v="7517"/>
    <n v="15748649"/>
    <s v="Shen"/>
    <n v="644"/>
    <x v="0"/>
    <x v="0"/>
    <x v="1"/>
    <n v="40"/>
    <s v="Middle Age"/>
    <n v="8"/>
    <x v="1"/>
    <n v="93183.19"/>
    <x v="0"/>
    <s v="Basic"/>
    <n v="1"/>
    <n v="0"/>
    <n v="73882.490000000005"/>
    <x v="0"/>
    <s v="Medium"/>
    <x v="1"/>
    <x v="1"/>
  </r>
  <r>
    <n v="7518"/>
    <n v="15771409"/>
    <s v="McGregor"/>
    <n v="586"/>
    <x v="0"/>
    <x v="0"/>
    <x v="1"/>
    <n v="58"/>
    <s v="Old"/>
    <n v="7"/>
    <x v="1"/>
    <n v="151933.63"/>
    <x v="0"/>
    <s v="Basic"/>
    <n v="1"/>
    <n v="0"/>
    <n v="162960.04999999999"/>
    <x v="0"/>
    <s v="High"/>
    <x v="0"/>
    <x v="0"/>
  </r>
  <r>
    <n v="7519"/>
    <n v="15779207"/>
    <s v="Nnamdi"/>
    <n v="500"/>
    <x v="0"/>
    <x v="2"/>
    <x v="1"/>
    <n v="30"/>
    <s v="Middle Age"/>
    <n v="2"/>
    <x v="0"/>
    <n v="125495.64"/>
    <x v="2"/>
    <s v="Standard"/>
    <n v="1"/>
    <n v="1"/>
    <n v="68807.47"/>
    <x v="0"/>
    <s v="Medium"/>
    <x v="1"/>
    <x v="1"/>
  </r>
  <r>
    <n v="7520"/>
    <n v="15814116"/>
    <s v="Castiglione"/>
    <n v="583"/>
    <x v="0"/>
    <x v="0"/>
    <x v="0"/>
    <n v="42"/>
    <s v="Middle Age"/>
    <n v="7"/>
    <x v="1"/>
    <n v="0"/>
    <x v="2"/>
    <s v="Standard"/>
    <n v="1"/>
    <n v="0"/>
    <n v="144039.04999999999"/>
    <x v="1"/>
    <s v="High"/>
    <x v="1"/>
    <x v="1"/>
  </r>
  <r>
    <n v="7521"/>
    <n v="15665087"/>
    <s v="Bergamaschi"/>
    <n v="595"/>
    <x v="0"/>
    <x v="2"/>
    <x v="0"/>
    <n v="26"/>
    <s v="Adolescence"/>
    <n v="8"/>
    <x v="1"/>
    <n v="118547.72"/>
    <x v="0"/>
    <s v="Basic"/>
    <n v="1"/>
    <n v="1"/>
    <n v="151192.18"/>
    <x v="0"/>
    <s v="High"/>
    <x v="1"/>
    <x v="1"/>
  </r>
  <r>
    <n v="7522"/>
    <n v="15611189"/>
    <s v="Allingham"/>
    <n v="670"/>
    <x v="0"/>
    <x v="1"/>
    <x v="1"/>
    <n v="43"/>
    <s v="Middle Age"/>
    <n v="1"/>
    <x v="0"/>
    <n v="97792.21"/>
    <x v="0"/>
    <s v="Basic"/>
    <n v="0"/>
    <n v="0"/>
    <n v="120225.62"/>
    <x v="0"/>
    <s v="High"/>
    <x v="1"/>
    <x v="1"/>
  </r>
  <r>
    <n v="7523"/>
    <n v="15729718"/>
    <s v="Stelzer"/>
    <n v="610"/>
    <x v="0"/>
    <x v="0"/>
    <x v="1"/>
    <n v="41"/>
    <s v="Middle Age"/>
    <n v="6"/>
    <x v="1"/>
    <n v="0"/>
    <x v="1"/>
    <s v="Premium"/>
    <n v="0"/>
    <n v="0"/>
    <n v="56118.81"/>
    <x v="0"/>
    <s v="Medium"/>
    <x v="0"/>
    <x v="0"/>
  </r>
  <r>
    <n v="7524"/>
    <n v="15733602"/>
    <s v="Rubin"/>
    <n v="814"/>
    <x v="1"/>
    <x v="1"/>
    <x v="0"/>
    <n v="72"/>
    <s v="Old"/>
    <n v="2"/>
    <x v="0"/>
    <n v="0"/>
    <x v="2"/>
    <s v="Standard"/>
    <n v="0"/>
    <n v="1"/>
    <n v="130853.03"/>
    <x v="1"/>
    <s v="High"/>
    <x v="1"/>
    <x v="1"/>
  </r>
  <r>
    <n v="7525"/>
    <n v="15620103"/>
    <s v="Ho"/>
    <n v="660"/>
    <x v="0"/>
    <x v="0"/>
    <x v="0"/>
    <n v="40"/>
    <s v="Middle Age"/>
    <n v="8"/>
    <x v="1"/>
    <n v="167181.01"/>
    <x v="0"/>
    <s v="Basic"/>
    <n v="1"/>
    <n v="1"/>
    <n v="185156.94"/>
    <x v="0"/>
    <s v="High"/>
    <x v="1"/>
    <x v="1"/>
  </r>
  <r>
    <n v="7526"/>
    <n v="15770406"/>
    <s v="Watson"/>
    <n v="580"/>
    <x v="0"/>
    <x v="2"/>
    <x v="1"/>
    <n v="35"/>
    <s v="Middle Age"/>
    <n v="9"/>
    <x v="3"/>
    <n v="121355.19"/>
    <x v="0"/>
    <s v="Basic"/>
    <n v="0"/>
    <n v="1"/>
    <n v="35671.449999999997"/>
    <x v="2"/>
    <s v="Low"/>
    <x v="1"/>
    <x v="1"/>
  </r>
  <r>
    <n v="7527"/>
    <n v="15800554"/>
    <s v="Perry"/>
    <n v="850"/>
    <x v="1"/>
    <x v="0"/>
    <x v="0"/>
    <n v="81"/>
    <s v="Old"/>
    <n v="1"/>
    <x v="0"/>
    <n v="0"/>
    <x v="2"/>
    <s v="Standard"/>
    <n v="1"/>
    <n v="1"/>
    <n v="59568.24"/>
    <x v="0"/>
    <s v="Medium"/>
    <x v="1"/>
    <x v="1"/>
  </r>
  <r>
    <n v="7528"/>
    <n v="15611409"/>
    <s v="Sun"/>
    <n v="676"/>
    <x v="0"/>
    <x v="1"/>
    <x v="1"/>
    <n v="35"/>
    <s v="Middle Age"/>
    <n v="0"/>
    <x v="0"/>
    <n v="0"/>
    <x v="2"/>
    <s v="Standard"/>
    <n v="0"/>
    <n v="0"/>
    <n v="139911.57999999999"/>
    <x v="1"/>
    <s v="High"/>
    <x v="1"/>
    <x v="1"/>
  </r>
  <r>
    <n v="7529"/>
    <n v="15646535"/>
    <s v="Harrell"/>
    <n v="578"/>
    <x v="0"/>
    <x v="0"/>
    <x v="1"/>
    <n v="46"/>
    <s v="Middle Age"/>
    <n v="5"/>
    <x v="2"/>
    <n v="113226.47"/>
    <x v="0"/>
    <s v="Basic"/>
    <n v="1"/>
    <n v="0"/>
    <n v="56770.76"/>
    <x v="0"/>
    <s v="Medium"/>
    <x v="1"/>
    <x v="1"/>
  </r>
  <r>
    <n v="7530"/>
    <n v="15575430"/>
    <s v="Robson"/>
    <n v="579"/>
    <x v="0"/>
    <x v="0"/>
    <x v="0"/>
    <n v="33"/>
    <s v="Middle Age"/>
    <n v="1"/>
    <x v="0"/>
    <n v="118392.75"/>
    <x v="0"/>
    <s v="Basic"/>
    <n v="1"/>
    <n v="1"/>
    <n v="157564.75"/>
    <x v="0"/>
    <s v="High"/>
    <x v="1"/>
    <x v="1"/>
  </r>
  <r>
    <n v="7531"/>
    <n v="15711299"/>
    <s v="Wilson"/>
    <n v="711"/>
    <x v="1"/>
    <x v="2"/>
    <x v="0"/>
    <n v="52"/>
    <s v="Old"/>
    <n v="8"/>
    <x v="1"/>
    <n v="145262.54"/>
    <x v="0"/>
    <s v="Basic"/>
    <n v="0"/>
    <n v="1"/>
    <n v="131473.31"/>
    <x v="0"/>
    <s v="High"/>
    <x v="1"/>
    <x v="1"/>
  </r>
  <r>
    <n v="7532"/>
    <n v="15642063"/>
    <s v="Kelechi"/>
    <n v="692"/>
    <x v="0"/>
    <x v="0"/>
    <x v="1"/>
    <n v="40"/>
    <s v="Middle Age"/>
    <n v="6"/>
    <x v="1"/>
    <n v="163505.16"/>
    <x v="0"/>
    <s v="Basic"/>
    <n v="0"/>
    <n v="0"/>
    <n v="90424.09"/>
    <x v="0"/>
    <s v="Medium"/>
    <x v="1"/>
    <x v="1"/>
  </r>
  <r>
    <n v="7533"/>
    <n v="15706602"/>
    <s v="Bates"/>
    <n v="760"/>
    <x v="1"/>
    <x v="1"/>
    <x v="0"/>
    <n v="33"/>
    <s v="Middle Age"/>
    <n v="1"/>
    <x v="0"/>
    <n v="118114.28"/>
    <x v="2"/>
    <s v="Standard"/>
    <n v="0"/>
    <n v="1"/>
    <n v="156660.21"/>
    <x v="1"/>
    <s v="High"/>
    <x v="1"/>
    <x v="1"/>
  </r>
  <r>
    <n v="7534"/>
    <n v="15592773"/>
    <s v="Eberegbulam"/>
    <n v="630"/>
    <x v="0"/>
    <x v="2"/>
    <x v="0"/>
    <n v="51"/>
    <s v="Old"/>
    <n v="0"/>
    <x v="0"/>
    <n v="108449.23"/>
    <x v="1"/>
    <s v="Premium"/>
    <n v="0"/>
    <n v="0"/>
    <n v="88372.69"/>
    <x v="0"/>
    <s v="Medium"/>
    <x v="0"/>
    <x v="0"/>
  </r>
  <r>
    <n v="7535"/>
    <n v="15786539"/>
    <s v="Olisaemeka"/>
    <n v="808"/>
    <x v="1"/>
    <x v="0"/>
    <x v="1"/>
    <n v="32"/>
    <s v="Middle Age"/>
    <n v="1"/>
    <x v="0"/>
    <n v="0"/>
    <x v="2"/>
    <s v="Standard"/>
    <n v="1"/>
    <n v="1"/>
    <n v="46200.71"/>
    <x v="2"/>
    <s v="Low"/>
    <x v="1"/>
    <x v="1"/>
  </r>
  <r>
    <n v="7536"/>
    <n v="15737542"/>
    <s v="Davey"/>
    <n v="611"/>
    <x v="0"/>
    <x v="2"/>
    <x v="0"/>
    <n v="36"/>
    <s v="Middle Age"/>
    <n v="10"/>
    <x v="3"/>
    <n v="103294.56"/>
    <x v="0"/>
    <s v="Basic"/>
    <n v="1"/>
    <n v="0"/>
    <n v="160548.12"/>
    <x v="0"/>
    <s v="High"/>
    <x v="1"/>
    <x v="1"/>
  </r>
  <r>
    <n v="7537"/>
    <n v="15590234"/>
    <s v="De Luca"/>
    <n v="697"/>
    <x v="0"/>
    <x v="0"/>
    <x v="0"/>
    <n v="42"/>
    <s v="Middle Age"/>
    <n v="1"/>
    <x v="0"/>
    <n v="0"/>
    <x v="0"/>
    <s v="Basic"/>
    <n v="1"/>
    <n v="0"/>
    <n v="1262.83"/>
    <x v="2"/>
    <s v="Low"/>
    <x v="0"/>
    <x v="0"/>
  </r>
  <r>
    <n v="7538"/>
    <n v="15773776"/>
    <s v="Ho"/>
    <n v="655"/>
    <x v="0"/>
    <x v="0"/>
    <x v="0"/>
    <n v="38"/>
    <s v="Middle Age"/>
    <n v="6"/>
    <x v="1"/>
    <n v="0"/>
    <x v="0"/>
    <s v="Basic"/>
    <n v="1"/>
    <n v="1"/>
    <n v="188639.28"/>
    <x v="0"/>
    <s v="High"/>
    <x v="1"/>
    <x v="1"/>
  </r>
  <r>
    <n v="7539"/>
    <n v="15728082"/>
    <s v="Vasiliev"/>
    <n v="601"/>
    <x v="0"/>
    <x v="1"/>
    <x v="1"/>
    <n v="28"/>
    <s v="Adolescence"/>
    <n v="6"/>
    <x v="1"/>
    <n v="0"/>
    <x v="2"/>
    <s v="Standard"/>
    <n v="1"/>
    <n v="0"/>
    <n v="14665.28"/>
    <x v="2"/>
    <s v="Low"/>
    <x v="1"/>
    <x v="1"/>
  </r>
  <r>
    <n v="7540"/>
    <n v="15609987"/>
    <s v="Smith"/>
    <n v="755"/>
    <x v="1"/>
    <x v="0"/>
    <x v="1"/>
    <n v="42"/>
    <s v="Middle Age"/>
    <n v="2"/>
    <x v="0"/>
    <n v="119919.12"/>
    <x v="0"/>
    <s v="Basic"/>
    <n v="1"/>
    <n v="0"/>
    <n v="156868.21"/>
    <x v="0"/>
    <s v="High"/>
    <x v="1"/>
    <x v="1"/>
  </r>
  <r>
    <n v="7541"/>
    <n v="15735330"/>
    <s v="Sung"/>
    <n v="553"/>
    <x v="0"/>
    <x v="0"/>
    <x v="1"/>
    <n v="37"/>
    <s v="Middle Age"/>
    <n v="1"/>
    <x v="0"/>
    <n v="0"/>
    <x v="0"/>
    <s v="Basic"/>
    <n v="1"/>
    <n v="0"/>
    <n v="30461.55"/>
    <x v="2"/>
    <s v="Low"/>
    <x v="1"/>
    <x v="1"/>
  </r>
  <r>
    <n v="7542"/>
    <n v="15649430"/>
    <s v="White"/>
    <n v="723"/>
    <x v="1"/>
    <x v="0"/>
    <x v="1"/>
    <n v="28"/>
    <s v="Adolescence"/>
    <n v="4"/>
    <x v="2"/>
    <n v="0"/>
    <x v="2"/>
    <s v="Standard"/>
    <n v="1"/>
    <n v="1"/>
    <n v="123885.88"/>
    <x v="1"/>
    <s v="High"/>
    <x v="1"/>
    <x v="1"/>
  </r>
  <r>
    <n v="7543"/>
    <n v="15768777"/>
    <s v="Wang"/>
    <n v="507"/>
    <x v="0"/>
    <x v="1"/>
    <x v="0"/>
    <n v="34"/>
    <s v="Middle Age"/>
    <n v="4"/>
    <x v="2"/>
    <n v="0"/>
    <x v="2"/>
    <s v="Standard"/>
    <n v="1"/>
    <n v="1"/>
    <n v="60688.38"/>
    <x v="0"/>
    <s v="Medium"/>
    <x v="1"/>
    <x v="1"/>
  </r>
  <r>
    <n v="7544"/>
    <n v="15777893"/>
    <s v="Davide"/>
    <n v="777"/>
    <x v="1"/>
    <x v="0"/>
    <x v="1"/>
    <n v="43"/>
    <s v="Middle Age"/>
    <n v="1"/>
    <x v="0"/>
    <n v="0"/>
    <x v="2"/>
    <s v="Standard"/>
    <n v="1"/>
    <n v="0"/>
    <n v="21785.91"/>
    <x v="2"/>
    <s v="Low"/>
    <x v="1"/>
    <x v="1"/>
  </r>
  <r>
    <n v="7545"/>
    <n v="15791326"/>
    <s v="Nnamdi"/>
    <n v="566"/>
    <x v="0"/>
    <x v="0"/>
    <x v="1"/>
    <n v="34"/>
    <s v="Middle Age"/>
    <n v="3"/>
    <x v="2"/>
    <n v="0"/>
    <x v="0"/>
    <s v="Basic"/>
    <n v="0"/>
    <n v="0"/>
    <n v="188135.69"/>
    <x v="0"/>
    <s v="High"/>
    <x v="1"/>
    <x v="1"/>
  </r>
  <r>
    <n v="7546"/>
    <n v="15615176"/>
    <s v="Welsh"/>
    <n v="732"/>
    <x v="1"/>
    <x v="0"/>
    <x v="1"/>
    <n v="26"/>
    <s v="Adolescence"/>
    <n v="7"/>
    <x v="1"/>
    <n v="0"/>
    <x v="2"/>
    <s v="Standard"/>
    <n v="1"/>
    <n v="0"/>
    <n v="154364.66"/>
    <x v="1"/>
    <s v="High"/>
    <x v="1"/>
    <x v="1"/>
  </r>
  <r>
    <n v="7547"/>
    <n v="15735221"/>
    <s v="Sousa"/>
    <n v="697"/>
    <x v="0"/>
    <x v="0"/>
    <x v="0"/>
    <n v="42"/>
    <s v="Middle Age"/>
    <n v="10"/>
    <x v="3"/>
    <n v="0"/>
    <x v="2"/>
    <s v="Standard"/>
    <n v="1"/>
    <n v="0"/>
    <n v="61312.15"/>
    <x v="0"/>
    <s v="Medium"/>
    <x v="1"/>
    <x v="1"/>
  </r>
  <r>
    <n v="7548"/>
    <n v="15617991"/>
    <s v="Andrews"/>
    <n v="555"/>
    <x v="0"/>
    <x v="0"/>
    <x v="1"/>
    <n v="29"/>
    <s v="Adolescence"/>
    <n v="4"/>
    <x v="2"/>
    <n v="128744.04"/>
    <x v="0"/>
    <s v="Basic"/>
    <n v="1"/>
    <n v="1"/>
    <n v="47454.93"/>
    <x v="2"/>
    <s v="Low"/>
    <x v="1"/>
    <x v="1"/>
  </r>
  <r>
    <n v="7549"/>
    <n v="15658504"/>
    <s v="Chiawuotu"/>
    <n v="584"/>
    <x v="0"/>
    <x v="2"/>
    <x v="0"/>
    <n v="62"/>
    <s v="Old"/>
    <n v="9"/>
    <x v="3"/>
    <n v="137727.34"/>
    <x v="2"/>
    <s v="Standard"/>
    <n v="0"/>
    <n v="1"/>
    <n v="121102.9"/>
    <x v="1"/>
    <s v="High"/>
    <x v="1"/>
    <x v="1"/>
  </r>
  <r>
    <n v="7550"/>
    <n v="15785705"/>
    <s v="Thomson"/>
    <n v="705"/>
    <x v="1"/>
    <x v="2"/>
    <x v="0"/>
    <n v="44"/>
    <s v="Middle Age"/>
    <n v="10"/>
    <x v="3"/>
    <n v="106731.58"/>
    <x v="0"/>
    <s v="Basic"/>
    <n v="1"/>
    <n v="0"/>
    <n v="137419.87"/>
    <x v="0"/>
    <s v="High"/>
    <x v="0"/>
    <x v="0"/>
  </r>
  <r>
    <n v="7551"/>
    <n v="15801817"/>
    <s v="Carpenter"/>
    <n v="688"/>
    <x v="0"/>
    <x v="0"/>
    <x v="0"/>
    <n v="38"/>
    <s v="Middle Age"/>
    <n v="7"/>
    <x v="1"/>
    <n v="123544.21"/>
    <x v="0"/>
    <s v="Basic"/>
    <n v="1"/>
    <n v="1"/>
    <n v="157664.01999999999"/>
    <x v="0"/>
    <s v="High"/>
    <x v="1"/>
    <x v="1"/>
  </r>
  <r>
    <n v="7552"/>
    <n v="15752578"/>
    <s v="Yefimova"/>
    <n v="626"/>
    <x v="0"/>
    <x v="0"/>
    <x v="0"/>
    <n v="37"/>
    <s v="Middle Age"/>
    <n v="2"/>
    <x v="0"/>
    <n v="133968.95999999999"/>
    <x v="2"/>
    <s v="Standard"/>
    <n v="1"/>
    <n v="0"/>
    <n v="148689.65"/>
    <x v="1"/>
    <s v="High"/>
    <x v="1"/>
    <x v="1"/>
  </r>
  <r>
    <n v="7553"/>
    <n v="15781574"/>
    <s v="Ma"/>
    <n v="636"/>
    <x v="0"/>
    <x v="1"/>
    <x v="1"/>
    <n v="76"/>
    <s v="Old"/>
    <n v="9"/>
    <x v="3"/>
    <n v="126534.6"/>
    <x v="0"/>
    <s v="Basic"/>
    <n v="1"/>
    <n v="1"/>
    <n v="39789.620000000003"/>
    <x v="2"/>
    <s v="Low"/>
    <x v="1"/>
    <x v="1"/>
  </r>
  <r>
    <n v="7554"/>
    <n v="15792107"/>
    <s v="Black"/>
    <n v="719"/>
    <x v="1"/>
    <x v="1"/>
    <x v="0"/>
    <n v="35"/>
    <s v="Middle Age"/>
    <n v="8"/>
    <x v="1"/>
    <n v="0"/>
    <x v="0"/>
    <s v="Basic"/>
    <n v="1"/>
    <n v="1"/>
    <n v="165162.4"/>
    <x v="0"/>
    <s v="High"/>
    <x v="1"/>
    <x v="1"/>
  </r>
  <r>
    <n v="7555"/>
    <n v="15569917"/>
    <s v="Obijiaku"/>
    <n v="706"/>
    <x v="1"/>
    <x v="1"/>
    <x v="1"/>
    <n v="30"/>
    <s v="Middle Age"/>
    <n v="6"/>
    <x v="1"/>
    <n v="87609.68"/>
    <x v="2"/>
    <s v="Standard"/>
    <n v="0"/>
    <n v="0"/>
    <n v="137674.54999999999"/>
    <x v="1"/>
    <s v="High"/>
    <x v="0"/>
    <x v="0"/>
  </r>
  <r>
    <n v="7556"/>
    <n v="15721504"/>
    <s v="King"/>
    <n v="731"/>
    <x v="1"/>
    <x v="1"/>
    <x v="1"/>
    <n v="41"/>
    <s v="Middle Age"/>
    <n v="3"/>
    <x v="2"/>
    <n v="0"/>
    <x v="2"/>
    <s v="Standard"/>
    <n v="1"/>
    <n v="0"/>
    <n v="101371.72"/>
    <x v="1"/>
    <s v="High"/>
    <x v="1"/>
    <x v="1"/>
  </r>
  <r>
    <n v="7557"/>
    <n v="15757306"/>
    <s v="Miller"/>
    <n v="738"/>
    <x v="1"/>
    <x v="1"/>
    <x v="1"/>
    <n v="49"/>
    <s v="Middle Age"/>
    <n v="3"/>
    <x v="2"/>
    <n v="0"/>
    <x v="1"/>
    <s v="Premium"/>
    <n v="1"/>
    <n v="1"/>
    <n v="65066.48"/>
    <x v="0"/>
    <s v="Medium"/>
    <x v="0"/>
    <x v="0"/>
  </r>
  <r>
    <n v="7558"/>
    <n v="15647295"/>
    <s v="Chin"/>
    <n v="426"/>
    <x v="2"/>
    <x v="0"/>
    <x v="1"/>
    <n v="34"/>
    <s v="Middle Age"/>
    <n v="9"/>
    <x v="3"/>
    <n v="0"/>
    <x v="2"/>
    <s v="Standard"/>
    <n v="1"/>
    <n v="0"/>
    <n v="107876.91"/>
    <x v="1"/>
    <s v="High"/>
    <x v="1"/>
    <x v="1"/>
  </r>
  <r>
    <n v="7559"/>
    <n v="15642098"/>
    <s v="Cox"/>
    <n v="622"/>
    <x v="0"/>
    <x v="1"/>
    <x v="0"/>
    <n v="36"/>
    <s v="Middle Age"/>
    <n v="0"/>
    <x v="0"/>
    <n v="108960"/>
    <x v="2"/>
    <s v="Standard"/>
    <n v="1"/>
    <n v="0"/>
    <n v="111180.3"/>
    <x v="1"/>
    <s v="High"/>
    <x v="0"/>
    <x v="0"/>
  </r>
  <r>
    <n v="7560"/>
    <n v="15696120"/>
    <s v="Wallace"/>
    <n v="701"/>
    <x v="1"/>
    <x v="1"/>
    <x v="0"/>
    <n v="30"/>
    <s v="Middle Age"/>
    <n v="2"/>
    <x v="0"/>
    <n v="0"/>
    <x v="2"/>
    <s v="Standard"/>
    <n v="1"/>
    <n v="0"/>
    <n v="115650.63"/>
    <x v="1"/>
    <s v="High"/>
    <x v="1"/>
    <x v="1"/>
  </r>
  <r>
    <n v="7561"/>
    <n v="15675176"/>
    <s v="Price"/>
    <n v="512"/>
    <x v="0"/>
    <x v="0"/>
    <x v="1"/>
    <n v="51"/>
    <s v="Old"/>
    <n v="6"/>
    <x v="1"/>
    <n v="144953.31"/>
    <x v="0"/>
    <s v="Basic"/>
    <n v="1"/>
    <n v="1"/>
    <n v="165035.17000000001"/>
    <x v="0"/>
    <s v="High"/>
    <x v="1"/>
    <x v="1"/>
  </r>
  <r>
    <n v="7562"/>
    <n v="15700046"/>
    <s v="Yuan"/>
    <n v="635"/>
    <x v="0"/>
    <x v="0"/>
    <x v="1"/>
    <n v="41"/>
    <s v="Middle Age"/>
    <n v="4"/>
    <x v="2"/>
    <n v="103544.88"/>
    <x v="2"/>
    <s v="Standard"/>
    <n v="1"/>
    <n v="0"/>
    <n v="193746.55"/>
    <x v="1"/>
    <s v="High"/>
    <x v="1"/>
    <x v="1"/>
  </r>
  <r>
    <n v="7563"/>
    <n v="15782089"/>
    <s v="Mullen"/>
    <n v="685"/>
    <x v="0"/>
    <x v="0"/>
    <x v="1"/>
    <n v="33"/>
    <s v="Middle Age"/>
    <n v="6"/>
    <x v="1"/>
    <n v="0"/>
    <x v="0"/>
    <s v="Basic"/>
    <n v="1"/>
    <n v="0"/>
    <n v="58458.26"/>
    <x v="0"/>
    <s v="Medium"/>
    <x v="1"/>
    <x v="1"/>
  </r>
  <r>
    <n v="7564"/>
    <n v="15706394"/>
    <s v="Howell"/>
    <n v="609"/>
    <x v="0"/>
    <x v="0"/>
    <x v="1"/>
    <n v="53"/>
    <s v="Old"/>
    <n v="7"/>
    <x v="1"/>
    <n v="0"/>
    <x v="2"/>
    <s v="Standard"/>
    <n v="0"/>
    <n v="1"/>
    <n v="52332.85"/>
    <x v="0"/>
    <s v="Medium"/>
    <x v="1"/>
    <x v="1"/>
  </r>
  <r>
    <n v="7565"/>
    <n v="15759387"/>
    <s v="McIntosh"/>
    <n v="598"/>
    <x v="0"/>
    <x v="2"/>
    <x v="1"/>
    <n v="38"/>
    <s v="Middle Age"/>
    <n v="1"/>
    <x v="0"/>
    <n v="101487.18"/>
    <x v="0"/>
    <s v="Basic"/>
    <n v="1"/>
    <n v="1"/>
    <n v="75959.100000000006"/>
    <x v="0"/>
    <s v="Medium"/>
    <x v="0"/>
    <x v="0"/>
  </r>
  <r>
    <n v="7566"/>
    <n v="15623369"/>
    <s v="Clifton"/>
    <n v="708"/>
    <x v="1"/>
    <x v="0"/>
    <x v="1"/>
    <n v="52"/>
    <s v="Old"/>
    <n v="10"/>
    <x v="3"/>
    <n v="105355.81"/>
    <x v="0"/>
    <s v="Basic"/>
    <n v="1"/>
    <n v="0"/>
    <n v="123.07"/>
    <x v="2"/>
    <s v="Low"/>
    <x v="0"/>
    <x v="0"/>
  </r>
  <r>
    <n v="7567"/>
    <n v="15732943"/>
    <s v="Okwuoma"/>
    <n v="574"/>
    <x v="0"/>
    <x v="1"/>
    <x v="1"/>
    <n v="36"/>
    <s v="Middle Age"/>
    <n v="4"/>
    <x v="2"/>
    <n v="77967.5"/>
    <x v="0"/>
    <s v="Basic"/>
    <n v="1"/>
    <n v="0"/>
    <n v="167066.95000000001"/>
    <x v="0"/>
    <s v="High"/>
    <x v="0"/>
    <x v="0"/>
  </r>
  <r>
    <n v="7568"/>
    <n v="15750545"/>
    <s v="Chidiebere"/>
    <n v="629"/>
    <x v="0"/>
    <x v="0"/>
    <x v="1"/>
    <n v="44"/>
    <s v="Middle Age"/>
    <n v="5"/>
    <x v="2"/>
    <n v="0"/>
    <x v="3"/>
    <s v="Premium"/>
    <n v="0"/>
    <n v="0"/>
    <n v="117572.59"/>
    <x v="1"/>
    <s v="High"/>
    <x v="0"/>
    <x v="0"/>
  </r>
  <r>
    <n v="7569"/>
    <n v="15809909"/>
    <s v="Fan"/>
    <n v="422"/>
    <x v="2"/>
    <x v="1"/>
    <x v="0"/>
    <n v="54"/>
    <s v="Old"/>
    <n v="4"/>
    <x v="2"/>
    <n v="0"/>
    <x v="2"/>
    <s v="Standard"/>
    <n v="1"/>
    <n v="1"/>
    <n v="7166.71"/>
    <x v="2"/>
    <s v="Low"/>
    <x v="1"/>
    <x v="1"/>
  </r>
  <r>
    <n v="7570"/>
    <n v="15642448"/>
    <s v="Onyemauchechukwu"/>
    <n v="656"/>
    <x v="0"/>
    <x v="1"/>
    <x v="1"/>
    <n v="28"/>
    <s v="Adolescence"/>
    <n v="8"/>
    <x v="1"/>
    <n v="120047.77"/>
    <x v="0"/>
    <s v="Basic"/>
    <n v="1"/>
    <n v="1"/>
    <n v="137173.39000000001"/>
    <x v="0"/>
    <s v="High"/>
    <x v="1"/>
    <x v="1"/>
  </r>
  <r>
    <n v="7571"/>
    <n v="15791944"/>
    <s v="Harker"/>
    <n v="697"/>
    <x v="0"/>
    <x v="0"/>
    <x v="1"/>
    <n v="32"/>
    <s v="Middle Age"/>
    <n v="7"/>
    <x v="1"/>
    <n v="175464.85"/>
    <x v="1"/>
    <s v="Premium"/>
    <n v="1"/>
    <n v="0"/>
    <n v="116442.42"/>
    <x v="1"/>
    <s v="High"/>
    <x v="0"/>
    <x v="0"/>
  </r>
  <r>
    <n v="7572"/>
    <n v="15768342"/>
    <s v="Bolton"/>
    <n v="718"/>
    <x v="1"/>
    <x v="0"/>
    <x v="1"/>
    <n v="52"/>
    <s v="Old"/>
    <n v="8"/>
    <x v="1"/>
    <n v="79475.3"/>
    <x v="1"/>
    <s v="Premium"/>
    <n v="1"/>
    <n v="1"/>
    <n v="32421.32"/>
    <x v="2"/>
    <s v="Low"/>
    <x v="0"/>
    <x v="0"/>
  </r>
  <r>
    <n v="7573"/>
    <n v="15567919"/>
    <s v="Lazarev"/>
    <n v="586"/>
    <x v="0"/>
    <x v="2"/>
    <x v="1"/>
    <n v="37"/>
    <s v="Middle Age"/>
    <n v="8"/>
    <x v="1"/>
    <n v="167735.69"/>
    <x v="2"/>
    <s v="Standard"/>
    <n v="0"/>
    <n v="1"/>
    <n v="104665.79"/>
    <x v="1"/>
    <s v="High"/>
    <x v="1"/>
    <x v="1"/>
  </r>
  <r>
    <n v="7574"/>
    <n v="15674750"/>
    <s v="Alexeyeva"/>
    <n v="481"/>
    <x v="2"/>
    <x v="1"/>
    <x v="0"/>
    <n v="37"/>
    <s v="Middle Age"/>
    <n v="8"/>
    <x v="1"/>
    <n v="0"/>
    <x v="2"/>
    <s v="Standard"/>
    <n v="1"/>
    <n v="0"/>
    <n v="44215.86"/>
    <x v="2"/>
    <s v="Low"/>
    <x v="1"/>
    <x v="1"/>
  </r>
  <r>
    <n v="7575"/>
    <n v="15778345"/>
    <s v="Stevens"/>
    <n v="749"/>
    <x v="1"/>
    <x v="0"/>
    <x v="0"/>
    <n v="33"/>
    <s v="Middle Age"/>
    <n v="1"/>
    <x v="0"/>
    <n v="74385.98"/>
    <x v="0"/>
    <s v="Basic"/>
    <n v="1"/>
    <n v="0"/>
    <n v="20164.47"/>
    <x v="2"/>
    <s v="Low"/>
    <x v="1"/>
    <x v="1"/>
  </r>
  <r>
    <n v="7576"/>
    <n v="15687634"/>
    <s v="Glover"/>
    <n v="561"/>
    <x v="0"/>
    <x v="2"/>
    <x v="1"/>
    <n v="49"/>
    <s v="Middle Age"/>
    <n v="5"/>
    <x v="2"/>
    <n v="94754"/>
    <x v="0"/>
    <s v="Basic"/>
    <n v="1"/>
    <n v="1"/>
    <n v="26691.31"/>
    <x v="2"/>
    <s v="Low"/>
    <x v="1"/>
    <x v="1"/>
  </r>
  <r>
    <n v="7577"/>
    <n v="15666096"/>
    <s v="Ibekwe"/>
    <n v="676"/>
    <x v="0"/>
    <x v="1"/>
    <x v="1"/>
    <n v="27"/>
    <s v="Adolescence"/>
    <n v="4"/>
    <x v="2"/>
    <n v="0"/>
    <x v="0"/>
    <s v="Basic"/>
    <n v="0"/>
    <n v="1"/>
    <n v="107955.67"/>
    <x v="0"/>
    <s v="High"/>
    <x v="1"/>
    <x v="1"/>
  </r>
  <r>
    <n v="7578"/>
    <n v="15581700"/>
    <s v="Paterson"/>
    <n v="615"/>
    <x v="0"/>
    <x v="2"/>
    <x v="1"/>
    <n v="43"/>
    <s v="Middle Age"/>
    <n v="3"/>
    <x v="2"/>
    <n v="86920.86"/>
    <x v="0"/>
    <s v="Basic"/>
    <n v="1"/>
    <n v="1"/>
    <n v="150048.37"/>
    <x v="0"/>
    <s v="High"/>
    <x v="1"/>
    <x v="1"/>
  </r>
  <r>
    <n v="7579"/>
    <n v="15656417"/>
    <s v="Marsh"/>
    <n v="582"/>
    <x v="0"/>
    <x v="0"/>
    <x v="0"/>
    <n v="39"/>
    <s v="Middle Age"/>
    <n v="1"/>
    <x v="0"/>
    <n v="132077.48000000001"/>
    <x v="2"/>
    <s v="Standard"/>
    <n v="1"/>
    <n v="0"/>
    <n v="192255.15"/>
    <x v="1"/>
    <s v="High"/>
    <x v="1"/>
    <x v="1"/>
  </r>
  <r>
    <n v="7580"/>
    <n v="15649101"/>
    <s v="Reeves"/>
    <n v="601"/>
    <x v="0"/>
    <x v="0"/>
    <x v="1"/>
    <n v="40"/>
    <s v="Middle Age"/>
    <n v="10"/>
    <x v="3"/>
    <n v="127847.86"/>
    <x v="0"/>
    <s v="Basic"/>
    <n v="0"/>
    <n v="0"/>
    <n v="173245.68"/>
    <x v="0"/>
    <s v="High"/>
    <x v="1"/>
    <x v="1"/>
  </r>
  <r>
    <n v="7581"/>
    <n v="15781975"/>
    <s v="Rees"/>
    <n v="708"/>
    <x v="1"/>
    <x v="0"/>
    <x v="1"/>
    <n v="34"/>
    <s v="Middle Age"/>
    <n v="3"/>
    <x v="2"/>
    <n v="0"/>
    <x v="0"/>
    <s v="Basic"/>
    <n v="0"/>
    <n v="1"/>
    <n v="121457.88"/>
    <x v="0"/>
    <s v="High"/>
    <x v="0"/>
    <x v="0"/>
  </r>
  <r>
    <n v="7582"/>
    <n v="15700511"/>
    <s v="Hanson"/>
    <n v="708"/>
    <x v="1"/>
    <x v="2"/>
    <x v="1"/>
    <n v="42"/>
    <s v="Middle Age"/>
    <n v="9"/>
    <x v="3"/>
    <n v="176702.36"/>
    <x v="2"/>
    <s v="Standard"/>
    <n v="1"/>
    <n v="1"/>
    <n v="104804.74"/>
    <x v="1"/>
    <s v="High"/>
    <x v="1"/>
    <x v="1"/>
  </r>
  <r>
    <n v="7583"/>
    <n v="15770255"/>
    <s v="Onwughara"/>
    <n v="797"/>
    <x v="1"/>
    <x v="2"/>
    <x v="0"/>
    <n v="33"/>
    <s v="Middle Age"/>
    <n v="10"/>
    <x v="3"/>
    <n v="83555.58"/>
    <x v="0"/>
    <s v="Basic"/>
    <n v="0"/>
    <n v="0"/>
    <n v="69767.14"/>
    <x v="0"/>
    <s v="Medium"/>
    <x v="1"/>
    <x v="1"/>
  </r>
  <r>
    <n v="7584"/>
    <n v="15643574"/>
    <s v="Odinakachukwu"/>
    <n v="682"/>
    <x v="0"/>
    <x v="0"/>
    <x v="1"/>
    <n v="26"/>
    <s v="Adolescence"/>
    <n v="8"/>
    <x v="1"/>
    <n v="0"/>
    <x v="2"/>
    <s v="Standard"/>
    <n v="1"/>
    <n v="0"/>
    <n v="178373.43"/>
    <x v="1"/>
    <s v="High"/>
    <x v="1"/>
    <x v="1"/>
  </r>
  <r>
    <n v="7585"/>
    <n v="15595010"/>
    <s v="Huang"/>
    <n v="694"/>
    <x v="0"/>
    <x v="1"/>
    <x v="0"/>
    <n v="39"/>
    <s v="Middle Age"/>
    <n v="9"/>
    <x v="3"/>
    <n v="0"/>
    <x v="2"/>
    <s v="Standard"/>
    <n v="0"/>
    <n v="0"/>
    <n v="99924.04"/>
    <x v="0"/>
    <s v="Medium"/>
    <x v="1"/>
    <x v="1"/>
  </r>
  <r>
    <n v="7586"/>
    <n v="15580579"/>
    <s v="Trevisani"/>
    <n v="490"/>
    <x v="2"/>
    <x v="0"/>
    <x v="0"/>
    <n v="40"/>
    <s v="Middle Age"/>
    <n v="1"/>
    <x v="0"/>
    <n v="0"/>
    <x v="0"/>
    <s v="Basic"/>
    <n v="1"/>
    <n v="1"/>
    <n v="49594.19"/>
    <x v="2"/>
    <s v="Low"/>
    <x v="0"/>
    <x v="0"/>
  </r>
  <r>
    <n v="7587"/>
    <n v="15748532"/>
    <s v="Dale"/>
    <n v="828"/>
    <x v="1"/>
    <x v="1"/>
    <x v="1"/>
    <n v="42"/>
    <s v="Middle Age"/>
    <n v="10"/>
    <x v="3"/>
    <n v="0"/>
    <x v="0"/>
    <s v="Basic"/>
    <n v="1"/>
    <n v="1"/>
    <n v="186071.14"/>
    <x v="0"/>
    <s v="High"/>
    <x v="1"/>
    <x v="1"/>
  </r>
  <r>
    <n v="7588"/>
    <n v="15773789"/>
    <s v="Pavlova"/>
    <n v="594"/>
    <x v="0"/>
    <x v="1"/>
    <x v="0"/>
    <n v="38"/>
    <s v="Middle Age"/>
    <n v="7"/>
    <x v="1"/>
    <n v="96858.35"/>
    <x v="0"/>
    <s v="Basic"/>
    <n v="1"/>
    <n v="0"/>
    <n v="77511.45"/>
    <x v="0"/>
    <s v="Medium"/>
    <x v="1"/>
    <x v="1"/>
  </r>
  <r>
    <n v="7589"/>
    <n v="15600027"/>
    <s v="Meng"/>
    <n v="579"/>
    <x v="0"/>
    <x v="1"/>
    <x v="1"/>
    <n v="33"/>
    <s v="Middle Age"/>
    <n v="1"/>
    <x v="0"/>
    <n v="0"/>
    <x v="2"/>
    <s v="Standard"/>
    <n v="1"/>
    <n v="1"/>
    <n v="54816.57"/>
    <x v="0"/>
    <s v="Medium"/>
    <x v="1"/>
    <x v="1"/>
  </r>
  <r>
    <n v="7590"/>
    <n v="15620832"/>
    <s v="Dean"/>
    <n v="723"/>
    <x v="1"/>
    <x v="0"/>
    <x v="0"/>
    <n v="35"/>
    <s v="Middle Age"/>
    <n v="0"/>
    <x v="0"/>
    <n v="0"/>
    <x v="2"/>
    <s v="Standard"/>
    <n v="0"/>
    <n v="1"/>
    <n v="61290.99"/>
    <x v="0"/>
    <s v="Medium"/>
    <x v="1"/>
    <x v="1"/>
  </r>
  <r>
    <n v="7591"/>
    <n v="15568819"/>
    <s v="Chiganu"/>
    <n v="619"/>
    <x v="0"/>
    <x v="2"/>
    <x v="0"/>
    <n v="42"/>
    <s v="Middle Age"/>
    <n v="8"/>
    <x v="1"/>
    <n v="132796.04"/>
    <x v="1"/>
    <s v="Premium"/>
    <n v="1"/>
    <n v="1"/>
    <n v="191821.35"/>
    <x v="1"/>
    <s v="High"/>
    <x v="0"/>
    <x v="0"/>
  </r>
  <r>
    <n v="7592"/>
    <n v="15748691"/>
    <s v="Lung"/>
    <n v="794"/>
    <x v="1"/>
    <x v="1"/>
    <x v="0"/>
    <n v="30"/>
    <s v="Middle Age"/>
    <n v="1"/>
    <x v="0"/>
    <n v="154970.54"/>
    <x v="0"/>
    <s v="Basic"/>
    <n v="0"/>
    <n v="1"/>
    <n v="156768.45000000001"/>
    <x v="0"/>
    <s v="High"/>
    <x v="1"/>
    <x v="1"/>
  </r>
  <r>
    <n v="7593"/>
    <n v="15583552"/>
    <s v="Donaldson"/>
    <n v="674"/>
    <x v="0"/>
    <x v="2"/>
    <x v="1"/>
    <n v="44"/>
    <s v="Middle Age"/>
    <n v="3"/>
    <x v="2"/>
    <n v="88902.21"/>
    <x v="0"/>
    <s v="Basic"/>
    <n v="1"/>
    <n v="0"/>
    <n v="73731.320000000007"/>
    <x v="0"/>
    <s v="Medium"/>
    <x v="1"/>
    <x v="1"/>
  </r>
  <r>
    <n v="7594"/>
    <n v="15588019"/>
    <s v="Li Fonti"/>
    <n v="418"/>
    <x v="2"/>
    <x v="0"/>
    <x v="1"/>
    <n v="28"/>
    <s v="Adolescence"/>
    <n v="7"/>
    <x v="1"/>
    <n v="98738.92"/>
    <x v="0"/>
    <s v="Basic"/>
    <n v="1"/>
    <n v="0"/>
    <n v="122190.22"/>
    <x v="0"/>
    <s v="High"/>
    <x v="1"/>
    <x v="1"/>
  </r>
  <r>
    <n v="7595"/>
    <n v="15713250"/>
    <s v="Izmailova"/>
    <n v="502"/>
    <x v="0"/>
    <x v="0"/>
    <x v="1"/>
    <n v="33"/>
    <s v="Middle Age"/>
    <n v="8"/>
    <x v="1"/>
    <n v="0"/>
    <x v="2"/>
    <s v="Standard"/>
    <n v="1"/>
    <n v="1"/>
    <n v="123509.01"/>
    <x v="1"/>
    <s v="High"/>
    <x v="1"/>
    <x v="1"/>
  </r>
  <r>
    <n v="7596"/>
    <n v="15569595"/>
    <s v="Walker"/>
    <n v="678"/>
    <x v="0"/>
    <x v="0"/>
    <x v="0"/>
    <n v="50"/>
    <s v="Middle Age"/>
    <n v="6"/>
    <x v="1"/>
    <n v="0"/>
    <x v="0"/>
    <s v="Basic"/>
    <n v="1"/>
    <n v="0"/>
    <n v="8199.5"/>
    <x v="2"/>
    <s v="Low"/>
    <x v="1"/>
    <x v="1"/>
  </r>
  <r>
    <n v="7597"/>
    <n v="15794868"/>
    <s v="Nnonso"/>
    <n v="599"/>
    <x v="0"/>
    <x v="2"/>
    <x v="1"/>
    <n v="40"/>
    <s v="Middle Age"/>
    <n v="10"/>
    <x v="3"/>
    <n v="137456.28"/>
    <x v="2"/>
    <s v="Standard"/>
    <n v="1"/>
    <n v="1"/>
    <n v="14113.11"/>
    <x v="2"/>
    <s v="Low"/>
    <x v="1"/>
    <x v="1"/>
  </r>
  <r>
    <n v="7598"/>
    <n v="15576680"/>
    <s v="Stevenson"/>
    <n v="736"/>
    <x v="1"/>
    <x v="0"/>
    <x v="1"/>
    <n v="29"/>
    <s v="Adolescence"/>
    <n v="4"/>
    <x v="2"/>
    <n v="0"/>
    <x v="2"/>
    <s v="Standard"/>
    <n v="0"/>
    <n v="0"/>
    <n v="51705.01"/>
    <x v="0"/>
    <s v="Medium"/>
    <x v="1"/>
    <x v="1"/>
  </r>
  <r>
    <n v="7599"/>
    <n v="15613699"/>
    <s v="Schnaars"/>
    <n v="430"/>
    <x v="2"/>
    <x v="0"/>
    <x v="0"/>
    <n v="60"/>
    <s v="Old"/>
    <n v="7"/>
    <x v="1"/>
    <n v="73937.02"/>
    <x v="0"/>
    <s v="Basic"/>
    <n v="1"/>
    <n v="0"/>
    <n v="161937.62"/>
    <x v="0"/>
    <s v="High"/>
    <x v="0"/>
    <x v="0"/>
  </r>
  <r>
    <n v="7600"/>
    <n v="15609758"/>
    <s v="Geoghegan"/>
    <n v="537"/>
    <x v="0"/>
    <x v="0"/>
    <x v="0"/>
    <n v="45"/>
    <s v="Middle Age"/>
    <n v="7"/>
    <x v="1"/>
    <n v="158621.04"/>
    <x v="0"/>
    <s v="Basic"/>
    <n v="1"/>
    <n v="0"/>
    <n v="120892.96"/>
    <x v="0"/>
    <s v="High"/>
    <x v="0"/>
    <x v="0"/>
  </r>
  <r>
    <n v="7601"/>
    <n v="15762392"/>
    <s v="Ilyina"/>
    <n v="683"/>
    <x v="0"/>
    <x v="1"/>
    <x v="1"/>
    <n v="30"/>
    <s v="Middle Age"/>
    <n v="1"/>
    <x v="0"/>
    <n v="113257.2"/>
    <x v="0"/>
    <s v="Basic"/>
    <n v="1"/>
    <n v="1"/>
    <n v="65035.02"/>
    <x v="0"/>
    <s v="Medium"/>
    <x v="1"/>
    <x v="1"/>
  </r>
  <r>
    <n v="7602"/>
    <n v="15693382"/>
    <s v="Muir"/>
    <n v="828"/>
    <x v="1"/>
    <x v="0"/>
    <x v="1"/>
    <n v="31"/>
    <s v="Middle Age"/>
    <n v="9"/>
    <x v="3"/>
    <n v="0"/>
    <x v="0"/>
    <s v="Basic"/>
    <n v="0"/>
    <n v="1"/>
    <n v="164257.37"/>
    <x v="0"/>
    <s v="High"/>
    <x v="1"/>
    <x v="1"/>
  </r>
  <r>
    <n v="7603"/>
    <n v="15791769"/>
    <s v="Gardener"/>
    <n v="691"/>
    <x v="0"/>
    <x v="0"/>
    <x v="0"/>
    <n v="29"/>
    <s v="Adolescence"/>
    <n v="9"/>
    <x v="3"/>
    <n v="116536.43"/>
    <x v="0"/>
    <s v="Basic"/>
    <n v="1"/>
    <n v="0"/>
    <n v="51987.99"/>
    <x v="0"/>
    <s v="Medium"/>
    <x v="1"/>
    <x v="1"/>
  </r>
  <r>
    <n v="7604"/>
    <n v="15712483"/>
    <s v="Chidi"/>
    <n v="608"/>
    <x v="0"/>
    <x v="1"/>
    <x v="0"/>
    <n v="28"/>
    <s v="Adolescence"/>
    <n v="4"/>
    <x v="2"/>
    <n v="0"/>
    <x v="2"/>
    <s v="Standard"/>
    <n v="1"/>
    <n v="0"/>
    <n v="10899.63"/>
    <x v="2"/>
    <s v="Low"/>
    <x v="0"/>
    <x v="0"/>
  </r>
  <r>
    <n v="7605"/>
    <n v="15636454"/>
    <s v="Fu"/>
    <n v="691"/>
    <x v="0"/>
    <x v="0"/>
    <x v="0"/>
    <n v="60"/>
    <s v="Old"/>
    <n v="6"/>
    <x v="1"/>
    <n v="101070.69"/>
    <x v="0"/>
    <s v="Basic"/>
    <n v="1"/>
    <n v="0"/>
    <n v="177355.8"/>
    <x v="0"/>
    <s v="High"/>
    <x v="0"/>
    <x v="0"/>
  </r>
  <r>
    <n v="7606"/>
    <n v="15710138"/>
    <s v="Sun"/>
    <n v="718"/>
    <x v="1"/>
    <x v="1"/>
    <x v="1"/>
    <n v="39"/>
    <s v="Middle Age"/>
    <n v="6"/>
    <x v="1"/>
    <n v="0"/>
    <x v="2"/>
    <s v="Standard"/>
    <n v="0"/>
    <n v="1"/>
    <n v="63889.1"/>
    <x v="0"/>
    <s v="Medium"/>
    <x v="1"/>
    <x v="1"/>
  </r>
  <r>
    <n v="7607"/>
    <n v="15571571"/>
    <s v="Ting"/>
    <n v="680"/>
    <x v="0"/>
    <x v="2"/>
    <x v="0"/>
    <n v="31"/>
    <s v="Middle Age"/>
    <n v="3"/>
    <x v="2"/>
    <n v="127331.46"/>
    <x v="1"/>
    <s v="Premium"/>
    <n v="1"/>
    <n v="1"/>
    <n v="176433.6"/>
    <x v="1"/>
    <s v="High"/>
    <x v="1"/>
    <x v="1"/>
  </r>
  <r>
    <n v="7608"/>
    <n v="15638751"/>
    <s v="Ashton"/>
    <n v="838"/>
    <x v="1"/>
    <x v="1"/>
    <x v="0"/>
    <n v="41"/>
    <s v="Middle Age"/>
    <n v="5"/>
    <x v="2"/>
    <n v="0"/>
    <x v="2"/>
    <s v="Standard"/>
    <n v="1"/>
    <n v="0"/>
    <n v="81313.509999999995"/>
    <x v="0"/>
    <s v="Medium"/>
    <x v="1"/>
    <x v="1"/>
  </r>
  <r>
    <n v="7609"/>
    <n v="15598574"/>
    <s v="Uwakwe"/>
    <n v="695"/>
    <x v="0"/>
    <x v="1"/>
    <x v="0"/>
    <n v="31"/>
    <s v="Middle Age"/>
    <n v="5"/>
    <x v="2"/>
    <n v="0"/>
    <x v="2"/>
    <s v="Standard"/>
    <n v="0"/>
    <n v="1"/>
    <n v="13998.88"/>
    <x v="2"/>
    <s v="Low"/>
    <x v="1"/>
    <x v="1"/>
  </r>
  <r>
    <n v="7610"/>
    <n v="15796787"/>
    <s v="Vassiliev"/>
    <n v="681"/>
    <x v="0"/>
    <x v="0"/>
    <x v="1"/>
    <n v="46"/>
    <s v="Middle Age"/>
    <n v="0"/>
    <x v="0"/>
    <n v="105969.42"/>
    <x v="0"/>
    <s v="Basic"/>
    <n v="1"/>
    <n v="0"/>
    <n v="5771.56"/>
    <x v="2"/>
    <s v="Low"/>
    <x v="1"/>
    <x v="1"/>
  </r>
  <r>
    <n v="7611"/>
    <n v="15615670"/>
    <s v="Kazakova"/>
    <n v="762"/>
    <x v="1"/>
    <x v="0"/>
    <x v="1"/>
    <n v="36"/>
    <s v="Middle Age"/>
    <n v="5"/>
    <x v="2"/>
    <n v="119547.46"/>
    <x v="0"/>
    <s v="Basic"/>
    <n v="1"/>
    <n v="1"/>
    <n v="42693.65"/>
    <x v="2"/>
    <s v="Low"/>
    <x v="1"/>
    <x v="1"/>
  </r>
  <r>
    <n v="7612"/>
    <n v="15705506"/>
    <s v="Perry"/>
    <n v="751"/>
    <x v="1"/>
    <x v="1"/>
    <x v="1"/>
    <n v="38"/>
    <s v="Middle Age"/>
    <n v="7"/>
    <x v="1"/>
    <n v="0"/>
    <x v="2"/>
    <s v="Standard"/>
    <n v="0"/>
    <n v="0"/>
    <n v="90839.61"/>
    <x v="0"/>
    <s v="Medium"/>
    <x v="1"/>
    <x v="1"/>
  </r>
  <r>
    <n v="7613"/>
    <n v="15599535"/>
    <s v="Howell"/>
    <n v="678"/>
    <x v="0"/>
    <x v="1"/>
    <x v="1"/>
    <n v="28"/>
    <s v="Adolescence"/>
    <n v="5"/>
    <x v="2"/>
    <n v="138668.18"/>
    <x v="0"/>
    <s v="Basic"/>
    <n v="1"/>
    <n v="1"/>
    <n v="54144.01"/>
    <x v="0"/>
    <s v="Medium"/>
    <x v="1"/>
    <x v="1"/>
  </r>
  <r>
    <n v="7614"/>
    <n v="15768449"/>
    <s v="Ricci"/>
    <n v="634"/>
    <x v="0"/>
    <x v="0"/>
    <x v="0"/>
    <n v="37"/>
    <s v="Middle Age"/>
    <n v="7"/>
    <x v="1"/>
    <n v="51582.5"/>
    <x v="2"/>
    <s v="Standard"/>
    <n v="1"/>
    <n v="1"/>
    <n v="184312.88"/>
    <x v="1"/>
    <s v="High"/>
    <x v="1"/>
    <x v="1"/>
  </r>
  <r>
    <n v="7615"/>
    <n v="15725002"/>
    <s v="Smith"/>
    <n v="749"/>
    <x v="1"/>
    <x v="0"/>
    <x v="1"/>
    <n v="37"/>
    <s v="Middle Age"/>
    <n v="7"/>
    <x v="1"/>
    <n v="0"/>
    <x v="2"/>
    <s v="Standard"/>
    <n v="1"/>
    <n v="0"/>
    <n v="20306.79"/>
    <x v="2"/>
    <s v="Low"/>
    <x v="1"/>
    <x v="1"/>
  </r>
  <r>
    <n v="7616"/>
    <n v="15611682"/>
    <s v="Rossi"/>
    <n v="590"/>
    <x v="0"/>
    <x v="1"/>
    <x v="1"/>
    <n v="37"/>
    <s v="Middle Age"/>
    <n v="6"/>
    <x v="1"/>
    <n v="169902.92"/>
    <x v="0"/>
    <s v="Basic"/>
    <n v="1"/>
    <n v="1"/>
    <n v="128256.18"/>
    <x v="0"/>
    <s v="High"/>
    <x v="1"/>
    <x v="1"/>
  </r>
  <r>
    <n v="7617"/>
    <n v="15749964"/>
    <s v="Jones"/>
    <n v="610"/>
    <x v="0"/>
    <x v="0"/>
    <x v="0"/>
    <n v="27"/>
    <s v="Adolescence"/>
    <n v="4"/>
    <x v="2"/>
    <n v="87262.399999999994"/>
    <x v="2"/>
    <s v="Standard"/>
    <n v="1"/>
    <n v="0"/>
    <n v="182720.07"/>
    <x v="1"/>
    <s v="High"/>
    <x v="1"/>
    <x v="1"/>
  </r>
  <r>
    <n v="7618"/>
    <n v="15678779"/>
    <s v="Quezada"/>
    <n v="502"/>
    <x v="0"/>
    <x v="0"/>
    <x v="1"/>
    <n v="33"/>
    <s v="Middle Age"/>
    <n v="7"/>
    <x v="1"/>
    <n v="0"/>
    <x v="2"/>
    <s v="Standard"/>
    <n v="0"/>
    <n v="1"/>
    <n v="4082.52"/>
    <x v="2"/>
    <s v="Low"/>
    <x v="1"/>
    <x v="1"/>
  </r>
  <r>
    <n v="7619"/>
    <n v="15752601"/>
    <s v="McCulloch"/>
    <n v="578"/>
    <x v="0"/>
    <x v="0"/>
    <x v="0"/>
    <n v="40"/>
    <s v="Middle Age"/>
    <n v="7"/>
    <x v="1"/>
    <n v="0"/>
    <x v="2"/>
    <s v="Standard"/>
    <n v="0"/>
    <n v="0"/>
    <n v="102233.73"/>
    <x v="1"/>
    <s v="High"/>
    <x v="1"/>
    <x v="1"/>
  </r>
  <r>
    <n v="7620"/>
    <n v="15758477"/>
    <s v="Tobeolisa"/>
    <n v="547"/>
    <x v="0"/>
    <x v="0"/>
    <x v="0"/>
    <n v="32"/>
    <s v="Middle Age"/>
    <n v="2"/>
    <x v="0"/>
    <n v="0"/>
    <x v="2"/>
    <s v="Standard"/>
    <n v="1"/>
    <n v="0"/>
    <n v="132002.82999999999"/>
    <x v="1"/>
    <s v="High"/>
    <x v="1"/>
    <x v="1"/>
  </r>
  <r>
    <n v="7621"/>
    <n v="15629133"/>
    <s v="Black"/>
    <n v="579"/>
    <x v="0"/>
    <x v="0"/>
    <x v="0"/>
    <n v="27"/>
    <s v="Adolescence"/>
    <n v="9"/>
    <x v="3"/>
    <n v="0"/>
    <x v="2"/>
    <s v="Standard"/>
    <n v="1"/>
    <n v="0"/>
    <n v="126838.7"/>
    <x v="1"/>
    <s v="High"/>
    <x v="1"/>
    <x v="1"/>
  </r>
  <r>
    <n v="7622"/>
    <n v="15604963"/>
    <s v="Fraser"/>
    <n v="661"/>
    <x v="0"/>
    <x v="0"/>
    <x v="1"/>
    <n v="39"/>
    <s v="Middle Age"/>
    <n v="5"/>
    <x v="2"/>
    <n v="0"/>
    <x v="2"/>
    <s v="Standard"/>
    <n v="0"/>
    <n v="0"/>
    <n v="181461.46"/>
    <x v="1"/>
    <s v="High"/>
    <x v="1"/>
    <x v="1"/>
  </r>
  <r>
    <n v="7623"/>
    <n v="15796413"/>
    <s v="Green"/>
    <n v="794"/>
    <x v="1"/>
    <x v="0"/>
    <x v="1"/>
    <n v="46"/>
    <s v="Middle Age"/>
    <n v="6"/>
    <x v="1"/>
    <n v="0"/>
    <x v="2"/>
    <s v="Standard"/>
    <n v="1"/>
    <n v="0"/>
    <n v="195325.74"/>
    <x v="1"/>
    <s v="High"/>
    <x v="1"/>
    <x v="1"/>
  </r>
  <r>
    <n v="7624"/>
    <n v="15812470"/>
    <s v="Allan"/>
    <n v="719"/>
    <x v="1"/>
    <x v="0"/>
    <x v="1"/>
    <n v="61"/>
    <s v="Old"/>
    <n v="5"/>
    <x v="2"/>
    <n v="0"/>
    <x v="2"/>
    <s v="Standard"/>
    <n v="0"/>
    <n v="1"/>
    <n v="29132.43"/>
    <x v="2"/>
    <s v="Low"/>
    <x v="1"/>
    <x v="1"/>
  </r>
  <r>
    <n v="7625"/>
    <n v="15587443"/>
    <s v="Akudinobi"/>
    <n v="728"/>
    <x v="1"/>
    <x v="0"/>
    <x v="0"/>
    <n v="69"/>
    <s v="Old"/>
    <n v="1"/>
    <x v="0"/>
    <n v="0"/>
    <x v="2"/>
    <s v="Standard"/>
    <n v="1"/>
    <n v="1"/>
    <n v="131804.85999999999"/>
    <x v="1"/>
    <s v="High"/>
    <x v="1"/>
    <x v="1"/>
  </r>
  <r>
    <n v="7626"/>
    <n v="15689692"/>
    <s v="Walker"/>
    <n v="598"/>
    <x v="0"/>
    <x v="2"/>
    <x v="1"/>
    <n v="19"/>
    <s v="Adolescence"/>
    <n v="3"/>
    <x v="2"/>
    <n v="150348.37"/>
    <x v="0"/>
    <s v="Basic"/>
    <n v="1"/>
    <n v="1"/>
    <n v="173784.04"/>
    <x v="0"/>
    <s v="High"/>
    <x v="1"/>
    <x v="1"/>
  </r>
  <r>
    <n v="7627"/>
    <n v="15779586"/>
    <s v="Olisaemeka"/>
    <n v="822"/>
    <x v="1"/>
    <x v="2"/>
    <x v="0"/>
    <n v="46"/>
    <s v="Middle Age"/>
    <n v="3"/>
    <x v="2"/>
    <n v="115074.02"/>
    <x v="2"/>
    <s v="Standard"/>
    <n v="1"/>
    <n v="0"/>
    <n v="26249.86"/>
    <x v="2"/>
    <s v="Low"/>
    <x v="1"/>
    <x v="1"/>
  </r>
  <r>
    <n v="7628"/>
    <n v="15667588"/>
    <s v="Arcuri"/>
    <n v="670"/>
    <x v="0"/>
    <x v="1"/>
    <x v="0"/>
    <n v="40"/>
    <s v="Middle Age"/>
    <n v="3"/>
    <x v="2"/>
    <n v="0"/>
    <x v="0"/>
    <s v="Basic"/>
    <n v="1"/>
    <n v="1"/>
    <n v="182650.15"/>
    <x v="0"/>
    <s v="High"/>
    <x v="1"/>
    <x v="1"/>
  </r>
  <r>
    <n v="7629"/>
    <n v="15624423"/>
    <s v="Liu"/>
    <n v="850"/>
    <x v="1"/>
    <x v="0"/>
    <x v="1"/>
    <n v="28"/>
    <s v="Adolescence"/>
    <n v="8"/>
    <x v="1"/>
    <n v="99986.98"/>
    <x v="0"/>
    <s v="Basic"/>
    <n v="1"/>
    <n v="0"/>
    <n v="196582.55"/>
    <x v="0"/>
    <s v="High"/>
    <x v="1"/>
    <x v="1"/>
  </r>
  <r>
    <n v="7630"/>
    <n v="15591107"/>
    <s v="Flemming"/>
    <n v="723"/>
    <x v="1"/>
    <x v="2"/>
    <x v="0"/>
    <n v="68"/>
    <s v="Old"/>
    <n v="3"/>
    <x v="2"/>
    <n v="110357"/>
    <x v="0"/>
    <s v="Basic"/>
    <n v="0"/>
    <n v="0"/>
    <n v="141977.54"/>
    <x v="0"/>
    <s v="High"/>
    <x v="0"/>
    <x v="0"/>
  </r>
  <r>
    <n v="7631"/>
    <n v="15748986"/>
    <s v="Bischof"/>
    <n v="705"/>
    <x v="1"/>
    <x v="2"/>
    <x v="1"/>
    <n v="42"/>
    <s v="Middle Age"/>
    <n v="8"/>
    <x v="1"/>
    <n v="166685.92000000001"/>
    <x v="2"/>
    <s v="Standard"/>
    <n v="1"/>
    <n v="1"/>
    <n v="55313.51"/>
    <x v="0"/>
    <s v="Medium"/>
    <x v="1"/>
    <x v="1"/>
  </r>
  <r>
    <n v="7632"/>
    <n v="15793896"/>
    <s v="John"/>
    <n v="677"/>
    <x v="0"/>
    <x v="1"/>
    <x v="1"/>
    <n v="40"/>
    <s v="Middle Age"/>
    <n v="7"/>
    <x v="1"/>
    <n v="95312.8"/>
    <x v="0"/>
    <s v="Basic"/>
    <n v="1"/>
    <n v="1"/>
    <n v="62944.75"/>
    <x v="0"/>
    <s v="Medium"/>
    <x v="1"/>
    <x v="1"/>
  </r>
  <r>
    <n v="7633"/>
    <n v="15620570"/>
    <s v="Sinnett"/>
    <n v="736"/>
    <x v="1"/>
    <x v="0"/>
    <x v="1"/>
    <n v="43"/>
    <s v="Middle Age"/>
    <n v="4"/>
    <x v="2"/>
    <n v="202443.47"/>
    <x v="0"/>
    <s v="Basic"/>
    <n v="1"/>
    <n v="0"/>
    <n v="72375.03"/>
    <x v="0"/>
    <s v="Medium"/>
    <x v="1"/>
    <x v="1"/>
  </r>
  <r>
    <n v="7634"/>
    <n v="15727811"/>
    <s v="Ts'ui"/>
    <n v="661"/>
    <x v="0"/>
    <x v="2"/>
    <x v="0"/>
    <n v="47"/>
    <s v="Middle Age"/>
    <n v="0"/>
    <x v="0"/>
    <n v="109493.62"/>
    <x v="0"/>
    <s v="Basic"/>
    <n v="0"/>
    <n v="0"/>
    <n v="188324.01"/>
    <x v="0"/>
    <s v="High"/>
    <x v="0"/>
    <x v="0"/>
  </r>
  <r>
    <n v="7635"/>
    <n v="15707681"/>
    <s v="Pokrovsky"/>
    <n v="501"/>
    <x v="0"/>
    <x v="2"/>
    <x v="1"/>
    <n v="38"/>
    <s v="Middle Age"/>
    <n v="9"/>
    <x v="3"/>
    <n v="88977.39"/>
    <x v="2"/>
    <s v="Standard"/>
    <n v="0"/>
    <n v="1"/>
    <n v="133403.07"/>
    <x v="1"/>
    <s v="High"/>
    <x v="1"/>
    <x v="1"/>
  </r>
  <r>
    <n v="7636"/>
    <n v="15702030"/>
    <s v="Azarov"/>
    <n v="516"/>
    <x v="0"/>
    <x v="0"/>
    <x v="0"/>
    <n v="29"/>
    <s v="Adolescence"/>
    <n v="2"/>
    <x v="0"/>
    <n v="104982.57"/>
    <x v="0"/>
    <s v="Basic"/>
    <n v="1"/>
    <n v="0"/>
    <n v="157378.5"/>
    <x v="0"/>
    <s v="High"/>
    <x v="1"/>
    <x v="1"/>
  </r>
  <r>
    <n v="7637"/>
    <n v="15673238"/>
    <s v="McCarthy"/>
    <n v="517"/>
    <x v="0"/>
    <x v="2"/>
    <x v="0"/>
    <n v="59"/>
    <s v="Old"/>
    <n v="8"/>
    <x v="1"/>
    <n v="154110.99"/>
    <x v="2"/>
    <s v="Standard"/>
    <n v="1"/>
    <n v="0"/>
    <n v="101240.08"/>
    <x v="1"/>
    <s v="High"/>
    <x v="0"/>
    <x v="0"/>
  </r>
  <r>
    <n v="7638"/>
    <n v="15604196"/>
    <s v="Simpson"/>
    <n v="766"/>
    <x v="1"/>
    <x v="0"/>
    <x v="1"/>
    <n v="32"/>
    <s v="Middle Age"/>
    <n v="6"/>
    <x v="1"/>
    <n v="185714.28"/>
    <x v="0"/>
    <s v="Basic"/>
    <n v="1"/>
    <n v="1"/>
    <n v="102502.5"/>
    <x v="0"/>
    <s v="High"/>
    <x v="1"/>
    <x v="1"/>
  </r>
  <r>
    <n v="7639"/>
    <n v="15769356"/>
    <s v="Stevenson"/>
    <n v="520"/>
    <x v="0"/>
    <x v="2"/>
    <x v="0"/>
    <n v="23"/>
    <s v="Adolescence"/>
    <n v="3"/>
    <x v="2"/>
    <n v="116022.53"/>
    <x v="2"/>
    <s v="Standard"/>
    <n v="1"/>
    <n v="1"/>
    <n v="37577.660000000003"/>
    <x v="2"/>
    <s v="Low"/>
    <x v="1"/>
    <x v="1"/>
  </r>
  <r>
    <n v="7640"/>
    <n v="15665590"/>
    <s v="Moore"/>
    <n v="541"/>
    <x v="0"/>
    <x v="0"/>
    <x v="1"/>
    <n v="46"/>
    <s v="Middle Age"/>
    <n v="6"/>
    <x v="1"/>
    <n v="0"/>
    <x v="2"/>
    <s v="Standard"/>
    <n v="1"/>
    <n v="1"/>
    <n v="83456.67"/>
    <x v="0"/>
    <s v="Medium"/>
    <x v="1"/>
    <x v="1"/>
  </r>
  <r>
    <n v="7641"/>
    <n v="15572361"/>
    <s v="Chill"/>
    <n v="790"/>
    <x v="1"/>
    <x v="2"/>
    <x v="0"/>
    <n v="34"/>
    <s v="Middle Age"/>
    <n v="2"/>
    <x v="0"/>
    <n v="164011.48000000001"/>
    <x v="0"/>
    <s v="Basic"/>
    <n v="1"/>
    <n v="0"/>
    <n v="199420.41"/>
    <x v="0"/>
    <s v="High"/>
    <x v="1"/>
    <x v="1"/>
  </r>
  <r>
    <n v="7642"/>
    <n v="15667460"/>
    <s v="Moore"/>
    <n v="797"/>
    <x v="1"/>
    <x v="0"/>
    <x v="1"/>
    <n v="31"/>
    <s v="Middle Age"/>
    <n v="9"/>
    <x v="3"/>
    <n v="0"/>
    <x v="2"/>
    <s v="Standard"/>
    <n v="1"/>
    <n v="1"/>
    <n v="24748.89"/>
    <x v="2"/>
    <s v="Low"/>
    <x v="1"/>
    <x v="1"/>
  </r>
  <r>
    <n v="7643"/>
    <n v="15654760"/>
    <s v="Su"/>
    <n v="811"/>
    <x v="1"/>
    <x v="0"/>
    <x v="1"/>
    <n v="40"/>
    <s v="Middle Age"/>
    <n v="1"/>
    <x v="0"/>
    <n v="101514.89"/>
    <x v="0"/>
    <s v="Basic"/>
    <n v="1"/>
    <n v="1"/>
    <n v="121765"/>
    <x v="0"/>
    <s v="High"/>
    <x v="1"/>
    <x v="1"/>
  </r>
  <r>
    <n v="7644"/>
    <n v="15632669"/>
    <s v="Rees"/>
    <n v="722"/>
    <x v="1"/>
    <x v="1"/>
    <x v="0"/>
    <n v="32"/>
    <s v="Middle Age"/>
    <n v="4"/>
    <x v="2"/>
    <n v="0"/>
    <x v="2"/>
    <s v="Standard"/>
    <n v="1"/>
    <n v="1"/>
    <n v="113666.48"/>
    <x v="1"/>
    <s v="High"/>
    <x v="1"/>
    <x v="1"/>
  </r>
  <r>
    <n v="7645"/>
    <n v="15613673"/>
    <s v="Lung"/>
    <n v="675"/>
    <x v="0"/>
    <x v="0"/>
    <x v="1"/>
    <n v="28"/>
    <s v="Adolescence"/>
    <n v="9"/>
    <x v="3"/>
    <n v="0"/>
    <x v="0"/>
    <s v="Basic"/>
    <n v="1"/>
    <n v="0"/>
    <n v="134110.93"/>
    <x v="0"/>
    <s v="High"/>
    <x v="1"/>
    <x v="1"/>
  </r>
  <r>
    <n v="7646"/>
    <n v="15698522"/>
    <s v="Thomas"/>
    <n v="660"/>
    <x v="0"/>
    <x v="2"/>
    <x v="1"/>
    <n v="39"/>
    <s v="Middle Age"/>
    <n v="9"/>
    <x v="3"/>
    <n v="134599.32999999999"/>
    <x v="2"/>
    <s v="Standard"/>
    <n v="1"/>
    <n v="0"/>
    <n v="183095.87"/>
    <x v="1"/>
    <s v="High"/>
    <x v="1"/>
    <x v="1"/>
  </r>
  <r>
    <n v="7647"/>
    <n v="15741633"/>
    <s v="Fuller"/>
    <n v="566"/>
    <x v="0"/>
    <x v="1"/>
    <x v="1"/>
    <n v="32"/>
    <s v="Middle Age"/>
    <n v="10"/>
    <x v="3"/>
    <n v="147511.26"/>
    <x v="0"/>
    <s v="Basic"/>
    <n v="1"/>
    <n v="1"/>
    <n v="159891.03"/>
    <x v="0"/>
    <s v="High"/>
    <x v="1"/>
    <x v="1"/>
  </r>
  <r>
    <n v="7648"/>
    <n v="15674583"/>
    <s v="Trevisani"/>
    <n v="768"/>
    <x v="1"/>
    <x v="0"/>
    <x v="1"/>
    <n v="25"/>
    <s v="Adolescence"/>
    <n v="0"/>
    <x v="0"/>
    <n v="78396.08"/>
    <x v="0"/>
    <s v="Basic"/>
    <n v="1"/>
    <n v="1"/>
    <n v="8316.19"/>
    <x v="2"/>
    <s v="Low"/>
    <x v="1"/>
    <x v="1"/>
  </r>
  <r>
    <n v="7649"/>
    <n v="15665374"/>
    <s v="Dumolo"/>
    <n v="610"/>
    <x v="0"/>
    <x v="1"/>
    <x v="0"/>
    <n v="31"/>
    <s v="Middle Age"/>
    <n v="5"/>
    <x v="2"/>
    <n v="0"/>
    <x v="2"/>
    <s v="Standard"/>
    <n v="0"/>
    <n v="0"/>
    <n v="63736.36"/>
    <x v="0"/>
    <s v="Medium"/>
    <x v="1"/>
    <x v="1"/>
  </r>
  <r>
    <n v="7650"/>
    <n v="15588854"/>
    <s v="Wu"/>
    <n v="715"/>
    <x v="1"/>
    <x v="0"/>
    <x v="0"/>
    <n v="31"/>
    <s v="Middle Age"/>
    <n v="3"/>
    <x v="2"/>
    <n v="110581.29"/>
    <x v="0"/>
    <s v="Basic"/>
    <n v="1"/>
    <n v="1"/>
    <n v="94715.24"/>
    <x v="0"/>
    <s v="Medium"/>
    <x v="1"/>
    <x v="1"/>
  </r>
  <r>
    <n v="7651"/>
    <n v="15810716"/>
    <s v="Kerr"/>
    <n v="750"/>
    <x v="1"/>
    <x v="2"/>
    <x v="1"/>
    <n v="42"/>
    <s v="Middle Age"/>
    <n v="8"/>
    <x v="1"/>
    <n v="151836.35999999999"/>
    <x v="2"/>
    <s v="Standard"/>
    <n v="1"/>
    <n v="0"/>
    <n v="68695.38"/>
    <x v="0"/>
    <s v="Medium"/>
    <x v="1"/>
    <x v="1"/>
  </r>
  <r>
    <n v="7652"/>
    <n v="15776921"/>
    <s v="Geoghegan"/>
    <n v="431"/>
    <x v="2"/>
    <x v="2"/>
    <x v="1"/>
    <n v="45"/>
    <s v="Middle Age"/>
    <n v="5"/>
    <x v="2"/>
    <n v="83624.55"/>
    <x v="2"/>
    <s v="Standard"/>
    <n v="0"/>
    <n v="0"/>
    <n v="36899.620000000003"/>
    <x v="2"/>
    <s v="Low"/>
    <x v="1"/>
    <x v="1"/>
  </r>
  <r>
    <n v="7653"/>
    <n v="15569394"/>
    <s v="Bailey"/>
    <n v="704"/>
    <x v="1"/>
    <x v="0"/>
    <x v="1"/>
    <n v="24"/>
    <s v="Adolescence"/>
    <n v="2"/>
    <x v="0"/>
    <n v="148197.15"/>
    <x v="2"/>
    <s v="Standard"/>
    <n v="1"/>
    <n v="0"/>
    <n v="182775.08"/>
    <x v="1"/>
    <s v="High"/>
    <x v="1"/>
    <x v="1"/>
  </r>
  <r>
    <n v="7654"/>
    <n v="15788215"/>
    <s v="Hsia"/>
    <n v="535"/>
    <x v="0"/>
    <x v="1"/>
    <x v="0"/>
    <n v="30"/>
    <s v="Middle Age"/>
    <n v="5"/>
    <x v="2"/>
    <n v="122924.75"/>
    <x v="0"/>
    <s v="Basic"/>
    <n v="0"/>
    <n v="0"/>
    <n v="62390.59"/>
    <x v="0"/>
    <s v="Medium"/>
    <x v="0"/>
    <x v="0"/>
  </r>
  <r>
    <n v="7655"/>
    <n v="15641007"/>
    <s v="Holden"/>
    <n v="614"/>
    <x v="0"/>
    <x v="0"/>
    <x v="0"/>
    <n v="38"/>
    <s v="Middle Age"/>
    <n v="4"/>
    <x v="2"/>
    <n v="72594"/>
    <x v="0"/>
    <s v="Basic"/>
    <n v="1"/>
    <n v="1"/>
    <n v="76042.48"/>
    <x v="0"/>
    <s v="Medium"/>
    <x v="1"/>
    <x v="1"/>
  </r>
  <r>
    <n v="7656"/>
    <n v="15594651"/>
    <s v="Milani"/>
    <n v="748"/>
    <x v="1"/>
    <x v="0"/>
    <x v="1"/>
    <n v="38"/>
    <s v="Middle Age"/>
    <n v="4"/>
    <x v="2"/>
    <n v="115221.36"/>
    <x v="0"/>
    <s v="Basic"/>
    <n v="0"/>
    <n v="1"/>
    <n v="70956.75"/>
    <x v="0"/>
    <s v="Medium"/>
    <x v="1"/>
    <x v="1"/>
  </r>
  <r>
    <n v="7657"/>
    <n v="15575146"/>
    <s v="Jamieson"/>
    <n v="492"/>
    <x v="2"/>
    <x v="2"/>
    <x v="1"/>
    <n v="51"/>
    <s v="Old"/>
    <n v="8"/>
    <x v="1"/>
    <n v="117808.74"/>
    <x v="2"/>
    <s v="Standard"/>
    <n v="1"/>
    <n v="1"/>
    <n v="67311.12"/>
    <x v="0"/>
    <s v="Medium"/>
    <x v="1"/>
    <x v="1"/>
  </r>
  <r>
    <n v="7658"/>
    <n v="15608916"/>
    <s v="Ndubueze"/>
    <n v="573"/>
    <x v="0"/>
    <x v="0"/>
    <x v="1"/>
    <n v="40"/>
    <s v="Middle Age"/>
    <n v="7"/>
    <x v="1"/>
    <n v="147754.68"/>
    <x v="0"/>
    <s v="Basic"/>
    <n v="1"/>
    <n v="1"/>
    <n v="110454.46"/>
    <x v="0"/>
    <s v="High"/>
    <x v="1"/>
    <x v="1"/>
  </r>
  <r>
    <n v="7659"/>
    <n v="15666297"/>
    <s v="Abramova"/>
    <n v="706"/>
    <x v="1"/>
    <x v="1"/>
    <x v="0"/>
    <n v="53"/>
    <s v="Old"/>
    <n v="3"/>
    <x v="2"/>
    <n v="0"/>
    <x v="1"/>
    <s v="Premium"/>
    <n v="0"/>
    <n v="0"/>
    <n v="88479.02"/>
    <x v="0"/>
    <s v="Medium"/>
    <x v="0"/>
    <x v="0"/>
  </r>
  <r>
    <n v="7660"/>
    <n v="15598586"/>
    <s v="Wetherspoon"/>
    <n v="680"/>
    <x v="0"/>
    <x v="0"/>
    <x v="1"/>
    <n v="31"/>
    <s v="Middle Age"/>
    <n v="10"/>
    <x v="3"/>
    <n v="113292.17"/>
    <x v="0"/>
    <s v="Basic"/>
    <n v="1"/>
    <n v="1"/>
    <n v="122639.73"/>
    <x v="0"/>
    <s v="High"/>
    <x v="1"/>
    <x v="1"/>
  </r>
  <r>
    <n v="7661"/>
    <n v="15665014"/>
    <s v="Middleton"/>
    <n v="458"/>
    <x v="2"/>
    <x v="1"/>
    <x v="1"/>
    <n v="36"/>
    <s v="Middle Age"/>
    <n v="5"/>
    <x v="2"/>
    <n v="0"/>
    <x v="2"/>
    <s v="Standard"/>
    <n v="1"/>
    <n v="0"/>
    <n v="79723.78"/>
    <x v="0"/>
    <s v="Medium"/>
    <x v="1"/>
    <x v="1"/>
  </r>
  <r>
    <n v="7662"/>
    <n v="15701738"/>
    <s v="Arcuri"/>
    <n v="612"/>
    <x v="0"/>
    <x v="2"/>
    <x v="1"/>
    <n v="44"/>
    <s v="Middle Age"/>
    <n v="2"/>
    <x v="0"/>
    <n v="115163.38"/>
    <x v="0"/>
    <s v="Basic"/>
    <n v="1"/>
    <n v="1"/>
    <n v="97677.52"/>
    <x v="0"/>
    <s v="Medium"/>
    <x v="0"/>
    <x v="0"/>
  </r>
  <r>
    <n v="7663"/>
    <n v="15650591"/>
    <s v="Calabrese"/>
    <n v="809"/>
    <x v="1"/>
    <x v="2"/>
    <x v="1"/>
    <n v="50"/>
    <s v="Middle Age"/>
    <n v="10"/>
    <x v="3"/>
    <n v="118098.62"/>
    <x v="0"/>
    <s v="Basic"/>
    <n v="1"/>
    <n v="1"/>
    <n v="100720.02"/>
    <x v="0"/>
    <s v="High"/>
    <x v="0"/>
    <x v="0"/>
  </r>
  <r>
    <n v="7664"/>
    <n v="15652667"/>
    <s v="Hampton"/>
    <n v="590"/>
    <x v="0"/>
    <x v="0"/>
    <x v="1"/>
    <n v="39"/>
    <s v="Middle Age"/>
    <n v="9"/>
    <x v="3"/>
    <n v="0"/>
    <x v="2"/>
    <s v="Standard"/>
    <n v="1"/>
    <n v="1"/>
    <n v="104730.52"/>
    <x v="1"/>
    <s v="High"/>
    <x v="1"/>
    <x v="1"/>
  </r>
  <r>
    <n v="7665"/>
    <n v="15679622"/>
    <s v="Clayton"/>
    <n v="602"/>
    <x v="0"/>
    <x v="0"/>
    <x v="1"/>
    <n v="35"/>
    <s v="Middle Age"/>
    <n v="8"/>
    <x v="1"/>
    <n v="0"/>
    <x v="0"/>
    <s v="Basic"/>
    <n v="1"/>
    <n v="1"/>
    <n v="22499.29"/>
    <x v="2"/>
    <s v="Low"/>
    <x v="1"/>
    <x v="1"/>
  </r>
  <r>
    <n v="7666"/>
    <n v="15730150"/>
    <s v="Otutodilichukwu"/>
    <n v="540"/>
    <x v="0"/>
    <x v="1"/>
    <x v="1"/>
    <n v="37"/>
    <s v="Middle Age"/>
    <n v="0"/>
    <x v="0"/>
    <n v="120825.7"/>
    <x v="0"/>
    <s v="Basic"/>
    <n v="1"/>
    <n v="0"/>
    <n v="28257.89"/>
    <x v="2"/>
    <s v="Low"/>
    <x v="1"/>
    <x v="1"/>
  </r>
  <r>
    <n v="7667"/>
    <n v="15813192"/>
    <s v="Chukwuemeka"/>
    <n v="494"/>
    <x v="2"/>
    <x v="0"/>
    <x v="1"/>
    <n v="25"/>
    <s v="Adolescence"/>
    <n v="6"/>
    <x v="1"/>
    <n v="0"/>
    <x v="2"/>
    <s v="Standard"/>
    <n v="0"/>
    <n v="1"/>
    <n v="109988.09"/>
    <x v="1"/>
    <s v="High"/>
    <x v="1"/>
    <x v="1"/>
  </r>
  <r>
    <n v="7668"/>
    <n v="15606554"/>
    <s v="Douglas"/>
    <n v="797"/>
    <x v="1"/>
    <x v="0"/>
    <x v="1"/>
    <n v="29"/>
    <s v="Adolescence"/>
    <n v="1"/>
    <x v="0"/>
    <n v="0"/>
    <x v="0"/>
    <s v="Basic"/>
    <n v="0"/>
    <n v="1"/>
    <n v="149991.32"/>
    <x v="0"/>
    <s v="High"/>
    <x v="1"/>
    <x v="1"/>
  </r>
  <r>
    <n v="7669"/>
    <n v="15611794"/>
    <s v="Galloway"/>
    <n v="526"/>
    <x v="0"/>
    <x v="2"/>
    <x v="1"/>
    <n v="61"/>
    <s v="Old"/>
    <n v="6"/>
    <x v="1"/>
    <n v="133845.28"/>
    <x v="2"/>
    <s v="Standard"/>
    <n v="1"/>
    <n v="1"/>
    <n v="45180.800000000003"/>
    <x v="2"/>
    <s v="Low"/>
    <x v="1"/>
    <x v="1"/>
  </r>
  <r>
    <n v="7670"/>
    <n v="15672357"/>
    <s v="Sochima"/>
    <n v="631"/>
    <x v="0"/>
    <x v="1"/>
    <x v="1"/>
    <n v="38"/>
    <s v="Middle Age"/>
    <n v="7"/>
    <x v="1"/>
    <n v="0"/>
    <x v="2"/>
    <s v="Standard"/>
    <n v="1"/>
    <n v="0"/>
    <n v="181605.85"/>
    <x v="1"/>
    <s v="High"/>
    <x v="1"/>
    <x v="1"/>
  </r>
  <r>
    <n v="7671"/>
    <n v="15711759"/>
    <s v="Wilkins"/>
    <n v="576"/>
    <x v="0"/>
    <x v="0"/>
    <x v="0"/>
    <n v="29"/>
    <s v="Adolescence"/>
    <n v="5"/>
    <x v="2"/>
    <n v="108541.04"/>
    <x v="0"/>
    <s v="Basic"/>
    <n v="1"/>
    <n v="1"/>
    <n v="126469.09"/>
    <x v="0"/>
    <s v="High"/>
    <x v="1"/>
    <x v="1"/>
  </r>
  <r>
    <n v="7672"/>
    <n v="15615296"/>
    <s v="Rice"/>
    <n v="405"/>
    <x v="2"/>
    <x v="0"/>
    <x v="1"/>
    <n v="39"/>
    <s v="Middle Age"/>
    <n v="10"/>
    <x v="3"/>
    <n v="0"/>
    <x v="0"/>
    <s v="Basic"/>
    <n v="1"/>
    <n v="0"/>
    <n v="160810.85"/>
    <x v="0"/>
    <s v="High"/>
    <x v="0"/>
    <x v="0"/>
  </r>
  <r>
    <n v="7673"/>
    <n v="15699294"/>
    <s v="Pope"/>
    <n v="555"/>
    <x v="0"/>
    <x v="0"/>
    <x v="1"/>
    <n v="30"/>
    <s v="Middle Age"/>
    <n v="1"/>
    <x v="0"/>
    <n v="0"/>
    <x v="2"/>
    <s v="Standard"/>
    <n v="0"/>
    <n v="0"/>
    <n v="88146.86"/>
    <x v="0"/>
    <s v="Medium"/>
    <x v="1"/>
    <x v="1"/>
  </r>
  <r>
    <n v="7674"/>
    <n v="15788634"/>
    <s v="Romani"/>
    <n v="750"/>
    <x v="1"/>
    <x v="1"/>
    <x v="0"/>
    <n v="37"/>
    <s v="Middle Age"/>
    <n v="2"/>
    <x v="0"/>
    <n v="113817.06"/>
    <x v="0"/>
    <s v="Basic"/>
    <n v="0"/>
    <n v="0"/>
    <n v="88333.74"/>
    <x v="0"/>
    <s v="Medium"/>
    <x v="1"/>
    <x v="1"/>
  </r>
  <r>
    <n v="7675"/>
    <n v="15660871"/>
    <s v="Ch'ang"/>
    <n v="665"/>
    <x v="0"/>
    <x v="0"/>
    <x v="1"/>
    <n v="28"/>
    <s v="Adolescence"/>
    <n v="8"/>
    <x v="1"/>
    <n v="137300.23000000001"/>
    <x v="0"/>
    <s v="Basic"/>
    <n v="1"/>
    <n v="0"/>
    <n v="90174.83"/>
    <x v="0"/>
    <s v="Medium"/>
    <x v="1"/>
    <x v="1"/>
  </r>
  <r>
    <n v="7676"/>
    <n v="15618258"/>
    <s v="Chizuoke"/>
    <n v="640"/>
    <x v="0"/>
    <x v="1"/>
    <x v="1"/>
    <n v="37"/>
    <s v="Middle Age"/>
    <n v="5"/>
    <x v="2"/>
    <n v="158024.38"/>
    <x v="0"/>
    <s v="Basic"/>
    <n v="1"/>
    <n v="0"/>
    <n v="81298.09"/>
    <x v="0"/>
    <s v="Medium"/>
    <x v="1"/>
    <x v="1"/>
  </r>
  <r>
    <n v="7677"/>
    <n v="15722535"/>
    <s v="Ireland"/>
    <n v="457"/>
    <x v="2"/>
    <x v="0"/>
    <x v="0"/>
    <n v="33"/>
    <s v="Middle Age"/>
    <n v="7"/>
    <x v="1"/>
    <n v="127837.54"/>
    <x v="0"/>
    <s v="Basic"/>
    <n v="0"/>
    <n v="1"/>
    <n v="60013.17"/>
    <x v="0"/>
    <s v="Medium"/>
    <x v="1"/>
    <x v="1"/>
  </r>
  <r>
    <n v="7678"/>
    <n v="15711977"/>
    <s v="Finch"/>
    <n v="695"/>
    <x v="0"/>
    <x v="0"/>
    <x v="1"/>
    <n v="36"/>
    <s v="Middle Age"/>
    <n v="4"/>
    <x v="2"/>
    <n v="161533"/>
    <x v="0"/>
    <s v="Basic"/>
    <n v="1"/>
    <n v="0"/>
    <n v="100940.91"/>
    <x v="0"/>
    <s v="High"/>
    <x v="1"/>
    <x v="1"/>
  </r>
  <r>
    <n v="7679"/>
    <n v="15690169"/>
    <s v="Meng"/>
    <n v="645"/>
    <x v="0"/>
    <x v="0"/>
    <x v="1"/>
    <n v="31"/>
    <s v="Middle Age"/>
    <n v="7"/>
    <x v="1"/>
    <n v="161171.70000000001"/>
    <x v="2"/>
    <s v="Standard"/>
    <n v="1"/>
    <n v="0"/>
    <n v="12599.94"/>
    <x v="2"/>
    <s v="Low"/>
    <x v="0"/>
    <x v="0"/>
  </r>
  <r>
    <n v="7680"/>
    <n v="15790689"/>
    <s v="Hibbins"/>
    <n v="647"/>
    <x v="0"/>
    <x v="1"/>
    <x v="1"/>
    <n v="32"/>
    <s v="Middle Age"/>
    <n v="9"/>
    <x v="3"/>
    <n v="80958.36"/>
    <x v="0"/>
    <s v="Basic"/>
    <n v="1"/>
    <n v="1"/>
    <n v="128590.73"/>
    <x v="0"/>
    <s v="High"/>
    <x v="1"/>
    <x v="1"/>
  </r>
  <r>
    <n v="7681"/>
    <n v="15665181"/>
    <s v="Chung"/>
    <n v="808"/>
    <x v="1"/>
    <x v="1"/>
    <x v="1"/>
    <n v="25"/>
    <s v="Adolescence"/>
    <n v="7"/>
    <x v="1"/>
    <n v="0"/>
    <x v="2"/>
    <s v="Standard"/>
    <n v="0"/>
    <n v="1"/>
    <n v="23180.37"/>
    <x v="2"/>
    <s v="Low"/>
    <x v="1"/>
    <x v="1"/>
  </r>
  <r>
    <n v="7682"/>
    <n v="15633608"/>
    <s v="Black"/>
    <n v="641"/>
    <x v="0"/>
    <x v="0"/>
    <x v="1"/>
    <n v="33"/>
    <s v="Middle Age"/>
    <n v="2"/>
    <x v="0"/>
    <n v="146193.60000000001"/>
    <x v="2"/>
    <s v="Standard"/>
    <n v="1"/>
    <n v="1"/>
    <n v="55796.83"/>
    <x v="0"/>
    <s v="Medium"/>
    <x v="0"/>
    <x v="0"/>
  </r>
  <r>
    <n v="7683"/>
    <n v="15805261"/>
    <s v="Balashov"/>
    <n v="700"/>
    <x v="1"/>
    <x v="1"/>
    <x v="1"/>
    <n v="29"/>
    <s v="Adolescence"/>
    <n v="8"/>
    <x v="1"/>
    <n v="0"/>
    <x v="2"/>
    <s v="Standard"/>
    <n v="0"/>
    <n v="1"/>
    <n v="152097.01999999999"/>
    <x v="1"/>
    <s v="High"/>
    <x v="1"/>
    <x v="1"/>
  </r>
  <r>
    <n v="7684"/>
    <n v="15740356"/>
    <s v="Palmer"/>
    <n v="660"/>
    <x v="0"/>
    <x v="2"/>
    <x v="1"/>
    <n v="26"/>
    <s v="Adolescence"/>
    <n v="4"/>
    <x v="2"/>
    <n v="115021.75999999999"/>
    <x v="0"/>
    <s v="Basic"/>
    <n v="0"/>
    <n v="1"/>
    <n v="162443.04999999999"/>
    <x v="0"/>
    <s v="High"/>
    <x v="1"/>
    <x v="1"/>
  </r>
  <r>
    <n v="7685"/>
    <n v="15808223"/>
    <s v="Lea"/>
    <n v="615"/>
    <x v="0"/>
    <x v="1"/>
    <x v="1"/>
    <n v="41"/>
    <s v="Middle Age"/>
    <n v="1"/>
    <x v="0"/>
    <n v="126773.43"/>
    <x v="0"/>
    <s v="Basic"/>
    <n v="1"/>
    <n v="1"/>
    <n v="55551.26"/>
    <x v="0"/>
    <s v="Medium"/>
    <x v="1"/>
    <x v="1"/>
  </r>
  <r>
    <n v="7686"/>
    <n v="15769980"/>
    <s v="Singleton"/>
    <n v="705"/>
    <x v="1"/>
    <x v="2"/>
    <x v="0"/>
    <n v="40"/>
    <s v="Middle Age"/>
    <n v="3"/>
    <x v="2"/>
    <n v="92889.91"/>
    <x v="0"/>
    <s v="Basic"/>
    <n v="1"/>
    <n v="1"/>
    <n v="109496.69"/>
    <x v="0"/>
    <s v="High"/>
    <x v="1"/>
    <x v="1"/>
  </r>
  <r>
    <n v="7687"/>
    <n v="15675450"/>
    <s v="Burt"/>
    <n v="718"/>
    <x v="1"/>
    <x v="0"/>
    <x v="1"/>
    <n v="48"/>
    <s v="Middle Age"/>
    <n v="9"/>
    <x v="3"/>
    <n v="0"/>
    <x v="2"/>
    <s v="Standard"/>
    <n v="1"/>
    <n v="1"/>
    <n v="72105.63"/>
    <x v="0"/>
    <s v="Medium"/>
    <x v="1"/>
    <x v="1"/>
  </r>
  <r>
    <n v="7688"/>
    <n v="15776494"/>
    <s v="Siciliano"/>
    <n v="754"/>
    <x v="1"/>
    <x v="0"/>
    <x v="1"/>
    <n v="61"/>
    <s v="Old"/>
    <n v="5"/>
    <x v="2"/>
    <n v="146622.35"/>
    <x v="0"/>
    <s v="Basic"/>
    <n v="1"/>
    <n v="1"/>
    <n v="41815.22"/>
    <x v="2"/>
    <s v="Low"/>
    <x v="0"/>
    <x v="0"/>
  </r>
  <r>
    <n v="7689"/>
    <n v="15592412"/>
    <s v="Sun"/>
    <n v="713"/>
    <x v="1"/>
    <x v="2"/>
    <x v="1"/>
    <n v="45"/>
    <s v="Middle Age"/>
    <n v="4"/>
    <x v="2"/>
    <n v="131038.14"/>
    <x v="0"/>
    <s v="Basic"/>
    <n v="1"/>
    <n v="0"/>
    <n v="74005.039999999994"/>
    <x v="0"/>
    <s v="Medium"/>
    <x v="0"/>
    <x v="0"/>
  </r>
  <r>
    <n v="7690"/>
    <n v="15777452"/>
    <s v="Sauve"/>
    <n v="587"/>
    <x v="0"/>
    <x v="0"/>
    <x v="0"/>
    <n v="46"/>
    <s v="Middle Age"/>
    <n v="6"/>
    <x v="1"/>
    <n v="88820.29"/>
    <x v="0"/>
    <s v="Basic"/>
    <n v="0"/>
    <n v="0"/>
    <n v="70224.34"/>
    <x v="0"/>
    <s v="Medium"/>
    <x v="1"/>
    <x v="1"/>
  </r>
  <r>
    <n v="7691"/>
    <n v="15692258"/>
    <s v="Thompson"/>
    <n v="569"/>
    <x v="0"/>
    <x v="1"/>
    <x v="1"/>
    <n v="31"/>
    <s v="Middle Age"/>
    <n v="1"/>
    <x v="0"/>
    <n v="115406.97"/>
    <x v="0"/>
    <s v="Basic"/>
    <n v="0"/>
    <n v="0"/>
    <n v="145528.22"/>
    <x v="0"/>
    <s v="High"/>
    <x v="1"/>
    <x v="1"/>
  </r>
  <r>
    <n v="7692"/>
    <n v="15791045"/>
    <s v="Boni"/>
    <n v="568"/>
    <x v="0"/>
    <x v="0"/>
    <x v="0"/>
    <n v="38"/>
    <s v="Middle Age"/>
    <n v="3"/>
    <x v="2"/>
    <n v="132951.92000000001"/>
    <x v="0"/>
    <s v="Basic"/>
    <n v="0"/>
    <n v="1"/>
    <n v="124486.28"/>
    <x v="0"/>
    <s v="High"/>
    <x v="1"/>
    <x v="1"/>
  </r>
  <r>
    <n v="7693"/>
    <n v="15807889"/>
    <s v="Wood"/>
    <n v="634"/>
    <x v="0"/>
    <x v="2"/>
    <x v="1"/>
    <n v="74"/>
    <s v="Old"/>
    <n v="5"/>
    <x v="2"/>
    <n v="108891.7"/>
    <x v="0"/>
    <s v="Basic"/>
    <n v="1"/>
    <n v="0"/>
    <n v="10078.02"/>
    <x v="2"/>
    <s v="Low"/>
    <x v="1"/>
    <x v="1"/>
  </r>
  <r>
    <n v="7694"/>
    <n v="15602043"/>
    <s v="Buccho"/>
    <n v="770"/>
    <x v="1"/>
    <x v="2"/>
    <x v="0"/>
    <n v="46"/>
    <s v="Middle Age"/>
    <n v="5"/>
    <x v="2"/>
    <n v="141788.63"/>
    <x v="2"/>
    <s v="Standard"/>
    <n v="0"/>
    <n v="0"/>
    <n v="164967.21"/>
    <x v="1"/>
    <s v="High"/>
    <x v="1"/>
    <x v="1"/>
  </r>
  <r>
    <n v="7695"/>
    <n v="15807335"/>
    <s v="Spencer"/>
    <n v="676"/>
    <x v="0"/>
    <x v="1"/>
    <x v="0"/>
    <n v="64"/>
    <s v="Old"/>
    <n v="4"/>
    <x v="2"/>
    <n v="116954.32"/>
    <x v="0"/>
    <s v="Basic"/>
    <n v="1"/>
    <n v="1"/>
    <n v="91149.48"/>
    <x v="0"/>
    <s v="Medium"/>
    <x v="1"/>
    <x v="1"/>
  </r>
  <r>
    <n v="7696"/>
    <n v="15629985"/>
    <s v="Eidson"/>
    <n v="723"/>
    <x v="1"/>
    <x v="2"/>
    <x v="0"/>
    <n v="47"/>
    <s v="Middle Age"/>
    <n v="10"/>
    <x v="3"/>
    <n v="90450"/>
    <x v="2"/>
    <s v="Standard"/>
    <n v="0"/>
    <n v="0"/>
    <n v="103379.31"/>
    <x v="1"/>
    <s v="High"/>
    <x v="0"/>
    <x v="0"/>
  </r>
  <r>
    <n v="7697"/>
    <n v="15679453"/>
    <s v="Hung"/>
    <n v="614"/>
    <x v="0"/>
    <x v="2"/>
    <x v="0"/>
    <n v="39"/>
    <s v="Middle Age"/>
    <n v="8"/>
    <x v="1"/>
    <n v="125997.22"/>
    <x v="0"/>
    <s v="Basic"/>
    <n v="1"/>
    <n v="1"/>
    <n v="128049.34"/>
    <x v="0"/>
    <s v="High"/>
    <x v="0"/>
    <x v="0"/>
  </r>
  <r>
    <n v="7698"/>
    <n v="15637315"/>
    <s v="Melvin"/>
    <n v="601"/>
    <x v="0"/>
    <x v="1"/>
    <x v="0"/>
    <n v="41"/>
    <s v="Middle Age"/>
    <n v="3"/>
    <x v="2"/>
    <n v="0"/>
    <x v="2"/>
    <s v="Standard"/>
    <n v="1"/>
    <n v="0"/>
    <n v="54342.83"/>
    <x v="0"/>
    <s v="Medium"/>
    <x v="1"/>
    <x v="1"/>
  </r>
  <r>
    <n v="7699"/>
    <n v="15691513"/>
    <s v="Dawkins"/>
    <n v="592"/>
    <x v="0"/>
    <x v="0"/>
    <x v="1"/>
    <n v="60"/>
    <s v="Old"/>
    <n v="9"/>
    <x v="3"/>
    <n v="0"/>
    <x v="3"/>
    <s v="Premium"/>
    <n v="1"/>
    <n v="1"/>
    <n v="13614.01"/>
    <x v="2"/>
    <s v="Low"/>
    <x v="0"/>
    <x v="0"/>
  </r>
  <r>
    <n v="7700"/>
    <n v="15622289"/>
    <s v="Rizzo"/>
    <n v="605"/>
    <x v="0"/>
    <x v="1"/>
    <x v="0"/>
    <n v="36"/>
    <s v="Middle Age"/>
    <n v="9"/>
    <x v="3"/>
    <n v="0"/>
    <x v="2"/>
    <s v="Standard"/>
    <n v="0"/>
    <n v="1"/>
    <n v="35521.629999999997"/>
    <x v="2"/>
    <s v="Low"/>
    <x v="1"/>
    <x v="1"/>
  </r>
  <r>
    <n v="7701"/>
    <n v="15715184"/>
    <s v="Capon"/>
    <n v="752"/>
    <x v="1"/>
    <x v="1"/>
    <x v="0"/>
    <n v="31"/>
    <s v="Middle Age"/>
    <n v="4"/>
    <x v="2"/>
    <n v="144637.85999999999"/>
    <x v="2"/>
    <s v="Standard"/>
    <n v="1"/>
    <n v="0"/>
    <n v="40496.720000000001"/>
    <x v="2"/>
    <s v="Low"/>
    <x v="1"/>
    <x v="1"/>
  </r>
  <r>
    <n v="7702"/>
    <n v="15702801"/>
    <s v="Ts'ao"/>
    <n v="677"/>
    <x v="0"/>
    <x v="0"/>
    <x v="0"/>
    <n v="29"/>
    <s v="Adolescence"/>
    <n v="3"/>
    <x v="2"/>
    <n v="86616.35"/>
    <x v="0"/>
    <s v="Basic"/>
    <n v="0"/>
    <n v="0"/>
    <n v="91903.9"/>
    <x v="0"/>
    <s v="Medium"/>
    <x v="0"/>
    <x v="0"/>
  </r>
  <r>
    <n v="7703"/>
    <n v="15719931"/>
    <s v="Johnstone"/>
    <n v="850"/>
    <x v="1"/>
    <x v="0"/>
    <x v="1"/>
    <n v="31"/>
    <s v="Middle Age"/>
    <n v="8"/>
    <x v="1"/>
    <n v="0"/>
    <x v="2"/>
    <s v="Standard"/>
    <n v="1"/>
    <n v="0"/>
    <n v="178667.7"/>
    <x v="1"/>
    <s v="High"/>
    <x v="1"/>
    <x v="1"/>
  </r>
  <r>
    <n v="7704"/>
    <n v="15806081"/>
    <s v="Fleming"/>
    <n v="608"/>
    <x v="0"/>
    <x v="2"/>
    <x v="0"/>
    <n v="48"/>
    <s v="Middle Age"/>
    <n v="2"/>
    <x v="0"/>
    <n v="127924.25"/>
    <x v="2"/>
    <s v="Standard"/>
    <n v="1"/>
    <n v="0"/>
    <n v="32202.61"/>
    <x v="2"/>
    <s v="Low"/>
    <x v="1"/>
    <x v="1"/>
  </r>
  <r>
    <n v="7705"/>
    <n v="15796336"/>
    <s v="Chang"/>
    <n v="786"/>
    <x v="1"/>
    <x v="1"/>
    <x v="0"/>
    <n v="34"/>
    <s v="Middle Age"/>
    <n v="9"/>
    <x v="3"/>
    <n v="0"/>
    <x v="2"/>
    <s v="Standard"/>
    <n v="1"/>
    <n v="0"/>
    <n v="117034.32"/>
    <x v="1"/>
    <s v="High"/>
    <x v="1"/>
    <x v="1"/>
  </r>
  <r>
    <n v="7706"/>
    <n v="15647306"/>
    <s v="Gibbs"/>
    <n v="777"/>
    <x v="1"/>
    <x v="0"/>
    <x v="0"/>
    <n v="29"/>
    <s v="Adolescence"/>
    <n v="9"/>
    <x v="3"/>
    <n v="131240.60999999999"/>
    <x v="0"/>
    <s v="Basic"/>
    <n v="1"/>
    <n v="1"/>
    <n v="163746.09"/>
    <x v="0"/>
    <s v="High"/>
    <x v="0"/>
    <x v="0"/>
  </r>
  <r>
    <n v="7707"/>
    <n v="15742369"/>
    <s v="Rita"/>
    <n v="667"/>
    <x v="0"/>
    <x v="1"/>
    <x v="1"/>
    <n v="31"/>
    <s v="Middle Age"/>
    <n v="5"/>
    <x v="2"/>
    <n v="0"/>
    <x v="2"/>
    <s v="Standard"/>
    <n v="1"/>
    <n v="1"/>
    <n v="20346.689999999999"/>
    <x v="2"/>
    <s v="Low"/>
    <x v="1"/>
    <x v="1"/>
  </r>
  <r>
    <n v="7708"/>
    <n v="15655859"/>
    <s v="Munro"/>
    <n v="848"/>
    <x v="1"/>
    <x v="1"/>
    <x v="1"/>
    <n v="35"/>
    <s v="Middle Age"/>
    <n v="5"/>
    <x v="2"/>
    <n v="120046.74"/>
    <x v="2"/>
    <s v="Standard"/>
    <n v="1"/>
    <n v="0"/>
    <n v="84710.65"/>
    <x v="0"/>
    <s v="Medium"/>
    <x v="1"/>
    <x v="1"/>
  </r>
  <r>
    <n v="7709"/>
    <n v="15675650"/>
    <s v="Duncan"/>
    <n v="486"/>
    <x v="2"/>
    <x v="0"/>
    <x v="0"/>
    <n v="39"/>
    <s v="Middle Age"/>
    <n v="8"/>
    <x v="1"/>
    <n v="97819.36"/>
    <x v="0"/>
    <s v="Basic"/>
    <n v="0"/>
    <n v="1"/>
    <n v="120531.31"/>
    <x v="0"/>
    <s v="High"/>
    <x v="1"/>
    <x v="1"/>
  </r>
  <r>
    <n v="7710"/>
    <n v="15574119"/>
    <s v="Okwuadigbo"/>
    <n v="598"/>
    <x v="0"/>
    <x v="1"/>
    <x v="0"/>
    <n v="64"/>
    <s v="Old"/>
    <n v="1"/>
    <x v="0"/>
    <n v="62979.93"/>
    <x v="0"/>
    <s v="Basic"/>
    <n v="1"/>
    <n v="1"/>
    <n v="152273.57"/>
    <x v="0"/>
    <s v="High"/>
    <x v="1"/>
    <x v="1"/>
  </r>
  <r>
    <n v="7711"/>
    <n v="15754168"/>
    <s v="McIntosh"/>
    <n v="506"/>
    <x v="0"/>
    <x v="0"/>
    <x v="0"/>
    <n v="40"/>
    <s v="Middle Age"/>
    <n v="3"/>
    <x v="2"/>
    <n v="0"/>
    <x v="0"/>
    <s v="Basic"/>
    <n v="1"/>
    <n v="1"/>
    <n v="144345.57999999999"/>
    <x v="0"/>
    <s v="High"/>
    <x v="1"/>
    <x v="1"/>
  </r>
  <r>
    <n v="7712"/>
    <n v="15763029"/>
    <s v="Ch'iu"/>
    <n v="612"/>
    <x v="0"/>
    <x v="2"/>
    <x v="1"/>
    <n v="46"/>
    <s v="Middle Age"/>
    <n v="9"/>
    <x v="3"/>
    <n v="161450.03"/>
    <x v="0"/>
    <s v="Basic"/>
    <n v="1"/>
    <n v="1"/>
    <n v="96961"/>
    <x v="0"/>
    <s v="Medium"/>
    <x v="0"/>
    <x v="0"/>
  </r>
  <r>
    <n v="7713"/>
    <n v="15765048"/>
    <s v="Watt"/>
    <n v="545"/>
    <x v="0"/>
    <x v="0"/>
    <x v="1"/>
    <n v="30"/>
    <s v="Middle Age"/>
    <n v="3"/>
    <x v="2"/>
    <n v="0"/>
    <x v="2"/>
    <s v="Standard"/>
    <n v="1"/>
    <n v="0"/>
    <n v="170307.43"/>
    <x v="1"/>
    <s v="High"/>
    <x v="1"/>
    <x v="1"/>
  </r>
  <r>
    <n v="7714"/>
    <n v="15786215"/>
    <s v="Udinese"/>
    <n v="793"/>
    <x v="1"/>
    <x v="0"/>
    <x v="1"/>
    <n v="56"/>
    <s v="Old"/>
    <n v="8"/>
    <x v="1"/>
    <n v="119496.25"/>
    <x v="2"/>
    <s v="Standard"/>
    <n v="1"/>
    <n v="0"/>
    <n v="29880.99"/>
    <x v="2"/>
    <s v="Low"/>
    <x v="1"/>
    <x v="1"/>
  </r>
  <r>
    <n v="7715"/>
    <n v="15707559"/>
    <s v="Clark"/>
    <n v="682"/>
    <x v="0"/>
    <x v="0"/>
    <x v="0"/>
    <n v="30"/>
    <s v="Middle Age"/>
    <n v="9"/>
    <x v="3"/>
    <n v="0"/>
    <x v="2"/>
    <s v="Standard"/>
    <n v="1"/>
    <n v="1"/>
    <n v="195104.91"/>
    <x v="1"/>
    <s v="High"/>
    <x v="1"/>
    <x v="1"/>
  </r>
  <r>
    <n v="7716"/>
    <n v="15582129"/>
    <s v="Hsia"/>
    <n v="517"/>
    <x v="0"/>
    <x v="0"/>
    <x v="1"/>
    <n v="62"/>
    <s v="Old"/>
    <n v="1"/>
    <x v="0"/>
    <n v="43772.66"/>
    <x v="1"/>
    <s v="Premium"/>
    <n v="1"/>
    <n v="0"/>
    <n v="187756.24"/>
    <x v="1"/>
    <s v="High"/>
    <x v="0"/>
    <x v="0"/>
  </r>
  <r>
    <n v="7717"/>
    <n v="15687540"/>
    <s v="Obiuto"/>
    <n v="684"/>
    <x v="0"/>
    <x v="0"/>
    <x v="1"/>
    <n v="32"/>
    <s v="Middle Age"/>
    <n v="9"/>
    <x v="3"/>
    <n v="100249.41"/>
    <x v="2"/>
    <s v="Standard"/>
    <n v="0"/>
    <n v="1"/>
    <n v="67599.69"/>
    <x v="0"/>
    <s v="Medium"/>
    <x v="1"/>
    <x v="1"/>
  </r>
  <r>
    <n v="7718"/>
    <n v="15787196"/>
    <s v="T'ien"/>
    <n v="692"/>
    <x v="0"/>
    <x v="1"/>
    <x v="1"/>
    <n v="46"/>
    <s v="Middle Age"/>
    <n v="2"/>
    <x v="0"/>
    <n v="0"/>
    <x v="2"/>
    <s v="Standard"/>
    <n v="1"/>
    <n v="1"/>
    <n v="105983.09"/>
    <x v="1"/>
    <s v="High"/>
    <x v="1"/>
    <x v="1"/>
  </r>
  <r>
    <n v="7719"/>
    <n v="15670898"/>
    <s v="McKenzie"/>
    <n v="740"/>
    <x v="1"/>
    <x v="0"/>
    <x v="0"/>
    <n v="60"/>
    <s v="Old"/>
    <n v="5"/>
    <x v="2"/>
    <n v="108028.08"/>
    <x v="2"/>
    <s v="Standard"/>
    <n v="0"/>
    <n v="0"/>
    <n v="25980.42"/>
    <x v="2"/>
    <s v="Low"/>
    <x v="0"/>
    <x v="0"/>
  </r>
  <r>
    <n v="7720"/>
    <n v="15775433"/>
    <s v="Tang"/>
    <n v="666"/>
    <x v="0"/>
    <x v="2"/>
    <x v="1"/>
    <n v="71"/>
    <s v="Old"/>
    <n v="1"/>
    <x v="0"/>
    <n v="53013.29"/>
    <x v="2"/>
    <s v="Standard"/>
    <n v="1"/>
    <n v="1"/>
    <n v="112222.64"/>
    <x v="1"/>
    <s v="High"/>
    <x v="1"/>
    <x v="1"/>
  </r>
  <r>
    <n v="7721"/>
    <n v="15700693"/>
    <s v="Tu"/>
    <n v="693"/>
    <x v="0"/>
    <x v="0"/>
    <x v="1"/>
    <n v="68"/>
    <s v="Old"/>
    <n v="2"/>
    <x v="0"/>
    <n v="0"/>
    <x v="2"/>
    <s v="Standard"/>
    <n v="1"/>
    <n v="1"/>
    <n v="59864.959999999999"/>
    <x v="0"/>
    <s v="Medium"/>
    <x v="1"/>
    <x v="1"/>
  </r>
  <r>
    <n v="7722"/>
    <n v="15677955"/>
    <s v="Tsui"/>
    <n v="757"/>
    <x v="1"/>
    <x v="2"/>
    <x v="1"/>
    <n v="33"/>
    <s v="Middle Age"/>
    <n v="1"/>
    <x v="0"/>
    <n v="122088.67"/>
    <x v="0"/>
    <s v="Basic"/>
    <n v="1"/>
    <n v="0"/>
    <n v="42581.09"/>
    <x v="2"/>
    <s v="Low"/>
    <x v="1"/>
    <x v="1"/>
  </r>
  <r>
    <n v="7723"/>
    <n v="15570086"/>
    <s v="Lynch"/>
    <n v="684"/>
    <x v="0"/>
    <x v="2"/>
    <x v="1"/>
    <n v="18"/>
    <s v="Adolescence"/>
    <n v="9"/>
    <x v="3"/>
    <n v="90544"/>
    <x v="0"/>
    <s v="Basic"/>
    <n v="0"/>
    <n v="1"/>
    <n v="4777.2299999999996"/>
    <x v="2"/>
    <s v="Low"/>
    <x v="1"/>
    <x v="1"/>
  </r>
  <r>
    <n v="7724"/>
    <n v="15794875"/>
    <s v="Hung"/>
    <n v="691"/>
    <x v="0"/>
    <x v="1"/>
    <x v="1"/>
    <n v="35"/>
    <s v="Middle Age"/>
    <n v="6"/>
    <x v="1"/>
    <n v="0"/>
    <x v="2"/>
    <s v="Standard"/>
    <n v="0"/>
    <n v="1"/>
    <n v="178038.17"/>
    <x v="1"/>
    <s v="High"/>
    <x v="1"/>
    <x v="1"/>
  </r>
  <r>
    <n v="7725"/>
    <n v="15673591"/>
    <s v="Oluchukwu"/>
    <n v="842"/>
    <x v="1"/>
    <x v="0"/>
    <x v="1"/>
    <n v="44"/>
    <s v="Middle Age"/>
    <n v="3"/>
    <x v="2"/>
    <n v="141252.18"/>
    <x v="3"/>
    <s v="Premium"/>
    <n v="0"/>
    <n v="1"/>
    <n v="128521.16"/>
    <x v="1"/>
    <s v="High"/>
    <x v="0"/>
    <x v="0"/>
  </r>
  <r>
    <n v="7726"/>
    <n v="15631756"/>
    <s v="Tuan"/>
    <n v="482"/>
    <x v="2"/>
    <x v="0"/>
    <x v="0"/>
    <n v="35"/>
    <s v="Middle Age"/>
    <n v="5"/>
    <x v="2"/>
    <n v="147813.04999999999"/>
    <x v="2"/>
    <s v="Standard"/>
    <n v="0"/>
    <n v="0"/>
    <n v="109029.72"/>
    <x v="1"/>
    <s v="High"/>
    <x v="1"/>
    <x v="1"/>
  </r>
  <r>
    <n v="7727"/>
    <n v="15757617"/>
    <s v="Lewis"/>
    <n v="735"/>
    <x v="1"/>
    <x v="0"/>
    <x v="1"/>
    <n v="55"/>
    <s v="Old"/>
    <n v="6"/>
    <x v="1"/>
    <n v="134140.68"/>
    <x v="0"/>
    <s v="Basic"/>
    <n v="1"/>
    <n v="0"/>
    <n v="2267.88"/>
    <x v="2"/>
    <s v="Low"/>
    <x v="1"/>
    <x v="1"/>
  </r>
  <r>
    <n v="7728"/>
    <n v="15612729"/>
    <s v="Chidiebere"/>
    <n v="681"/>
    <x v="0"/>
    <x v="0"/>
    <x v="0"/>
    <n v="63"/>
    <s v="Old"/>
    <n v="7"/>
    <x v="1"/>
    <n v="0"/>
    <x v="2"/>
    <s v="Standard"/>
    <n v="1"/>
    <n v="1"/>
    <n v="55054.48"/>
    <x v="0"/>
    <s v="Medium"/>
    <x v="1"/>
    <x v="1"/>
  </r>
  <r>
    <n v="7729"/>
    <n v="15637857"/>
    <s v="Woolacott"/>
    <n v="616"/>
    <x v="0"/>
    <x v="0"/>
    <x v="0"/>
    <n v="31"/>
    <s v="Middle Age"/>
    <n v="8"/>
    <x v="1"/>
    <n v="0"/>
    <x v="0"/>
    <s v="Basic"/>
    <n v="0"/>
    <n v="1"/>
    <n v="76456.17"/>
    <x v="0"/>
    <s v="Medium"/>
    <x v="1"/>
    <x v="1"/>
  </r>
  <r>
    <n v="7730"/>
    <n v="15681007"/>
    <s v="Yen"/>
    <n v="850"/>
    <x v="1"/>
    <x v="0"/>
    <x v="0"/>
    <n v="35"/>
    <s v="Middle Age"/>
    <n v="2"/>
    <x v="0"/>
    <n v="128548.49"/>
    <x v="3"/>
    <s v="Premium"/>
    <n v="1"/>
    <n v="0"/>
    <n v="75478.95"/>
    <x v="0"/>
    <s v="Medium"/>
    <x v="0"/>
    <x v="0"/>
  </r>
  <r>
    <n v="7731"/>
    <n v="15593622"/>
    <s v="Service"/>
    <n v="635"/>
    <x v="0"/>
    <x v="0"/>
    <x v="1"/>
    <n v="43"/>
    <s v="Middle Age"/>
    <n v="10"/>
    <x v="3"/>
    <n v="122198.21"/>
    <x v="2"/>
    <s v="Standard"/>
    <n v="0"/>
    <n v="1"/>
    <n v="179144.54"/>
    <x v="1"/>
    <s v="High"/>
    <x v="1"/>
    <x v="1"/>
  </r>
  <r>
    <n v="7732"/>
    <n v="15629273"/>
    <s v="Lin"/>
    <n v="638"/>
    <x v="0"/>
    <x v="2"/>
    <x v="1"/>
    <n v="42"/>
    <s v="Middle Age"/>
    <n v="8"/>
    <x v="1"/>
    <n v="145177.84"/>
    <x v="0"/>
    <s v="Basic"/>
    <n v="1"/>
    <n v="0"/>
    <n v="193471.74"/>
    <x v="0"/>
    <s v="High"/>
    <x v="0"/>
    <x v="0"/>
  </r>
  <r>
    <n v="7733"/>
    <n v="15765846"/>
    <s v="Chuang"/>
    <n v="820"/>
    <x v="1"/>
    <x v="1"/>
    <x v="0"/>
    <n v="31"/>
    <s v="Middle Age"/>
    <n v="2"/>
    <x v="0"/>
    <n v="94222.53"/>
    <x v="0"/>
    <s v="Basic"/>
    <n v="1"/>
    <n v="0"/>
    <n v="103570.8"/>
    <x v="0"/>
    <s v="High"/>
    <x v="1"/>
    <x v="1"/>
  </r>
  <r>
    <n v="7734"/>
    <n v="15596013"/>
    <s v="Akhtar"/>
    <n v="694"/>
    <x v="0"/>
    <x v="2"/>
    <x v="0"/>
    <n v="58"/>
    <s v="Old"/>
    <n v="1"/>
    <x v="0"/>
    <n v="143212.22"/>
    <x v="0"/>
    <s v="Basic"/>
    <n v="0"/>
    <n v="0"/>
    <n v="102628.56"/>
    <x v="0"/>
    <s v="High"/>
    <x v="0"/>
    <x v="0"/>
  </r>
  <r>
    <n v="7735"/>
    <n v="15722473"/>
    <s v="Faulkner"/>
    <n v="713"/>
    <x v="1"/>
    <x v="0"/>
    <x v="1"/>
    <n v="41"/>
    <s v="Middle Age"/>
    <n v="3"/>
    <x v="2"/>
    <n v="0"/>
    <x v="2"/>
    <s v="Standard"/>
    <n v="1"/>
    <n v="0"/>
    <n v="55772.04"/>
    <x v="0"/>
    <s v="Medium"/>
    <x v="1"/>
    <x v="1"/>
  </r>
  <r>
    <n v="7736"/>
    <n v="15774936"/>
    <s v="Liang"/>
    <n v="543"/>
    <x v="0"/>
    <x v="2"/>
    <x v="1"/>
    <n v="41"/>
    <s v="Middle Age"/>
    <n v="6"/>
    <x v="1"/>
    <n v="143350.41"/>
    <x v="0"/>
    <s v="Basic"/>
    <n v="1"/>
    <n v="1"/>
    <n v="192070.16"/>
    <x v="0"/>
    <s v="High"/>
    <x v="0"/>
    <x v="0"/>
  </r>
  <r>
    <n v="7737"/>
    <n v="15685640"/>
    <s v="Dancy"/>
    <n v="649"/>
    <x v="0"/>
    <x v="0"/>
    <x v="0"/>
    <n v="41"/>
    <s v="Middle Age"/>
    <n v="3"/>
    <x v="2"/>
    <n v="130931.83"/>
    <x v="0"/>
    <s v="Basic"/>
    <n v="1"/>
    <n v="1"/>
    <n v="144808.37"/>
    <x v="0"/>
    <s v="High"/>
    <x v="1"/>
    <x v="1"/>
  </r>
  <r>
    <n v="7738"/>
    <n v="15566563"/>
    <s v="Duigan"/>
    <n v="777"/>
    <x v="1"/>
    <x v="0"/>
    <x v="0"/>
    <n v="30"/>
    <s v="Middle Age"/>
    <n v="4"/>
    <x v="2"/>
    <n v="137851.31"/>
    <x v="0"/>
    <s v="Basic"/>
    <n v="1"/>
    <n v="0"/>
    <n v="5008.2299999999996"/>
    <x v="2"/>
    <s v="Low"/>
    <x v="0"/>
    <x v="0"/>
  </r>
  <r>
    <n v="7739"/>
    <n v="15768746"/>
    <s v="McLean"/>
    <n v="561"/>
    <x v="0"/>
    <x v="0"/>
    <x v="1"/>
    <n v="33"/>
    <s v="Middle Age"/>
    <n v="6"/>
    <x v="1"/>
    <n v="0"/>
    <x v="2"/>
    <s v="Standard"/>
    <n v="0"/>
    <n v="0"/>
    <n v="173680.39"/>
    <x v="1"/>
    <s v="High"/>
    <x v="1"/>
    <x v="1"/>
  </r>
  <r>
    <n v="7740"/>
    <n v="15689952"/>
    <s v="Zuyeva"/>
    <n v="724"/>
    <x v="1"/>
    <x v="1"/>
    <x v="1"/>
    <n v="41"/>
    <s v="Middle Age"/>
    <n v="5"/>
    <x v="2"/>
    <n v="0"/>
    <x v="0"/>
    <s v="Basic"/>
    <n v="0"/>
    <n v="1"/>
    <n v="115753.94"/>
    <x v="0"/>
    <s v="High"/>
    <x v="1"/>
    <x v="1"/>
  </r>
  <r>
    <n v="7741"/>
    <n v="15725906"/>
    <s v="Hankinson"/>
    <n v="665"/>
    <x v="0"/>
    <x v="1"/>
    <x v="0"/>
    <n v="51"/>
    <s v="Old"/>
    <n v="8"/>
    <x v="1"/>
    <n v="0"/>
    <x v="0"/>
    <s v="Basic"/>
    <n v="1"/>
    <n v="1"/>
    <n v="38928.480000000003"/>
    <x v="2"/>
    <s v="Low"/>
    <x v="0"/>
    <x v="0"/>
  </r>
  <r>
    <n v="7742"/>
    <n v="15634501"/>
    <s v="Wei"/>
    <n v="441"/>
    <x v="2"/>
    <x v="0"/>
    <x v="1"/>
    <n v="60"/>
    <s v="Old"/>
    <n v="1"/>
    <x v="0"/>
    <n v="140614.15"/>
    <x v="0"/>
    <s v="Basic"/>
    <n v="0"/>
    <n v="1"/>
    <n v="174381.23"/>
    <x v="0"/>
    <s v="High"/>
    <x v="1"/>
    <x v="1"/>
  </r>
  <r>
    <n v="7743"/>
    <n v="15571940"/>
    <s v="Afamefula"/>
    <n v="579"/>
    <x v="0"/>
    <x v="1"/>
    <x v="1"/>
    <n v="22"/>
    <s v="Adolescence"/>
    <n v="3"/>
    <x v="2"/>
    <n v="118680.57"/>
    <x v="0"/>
    <s v="Basic"/>
    <n v="1"/>
    <n v="1"/>
    <n v="49829.8"/>
    <x v="2"/>
    <s v="Low"/>
    <x v="1"/>
    <x v="1"/>
  </r>
  <r>
    <n v="7744"/>
    <n v="15741643"/>
    <s v="Chiang"/>
    <n v="777"/>
    <x v="1"/>
    <x v="2"/>
    <x v="1"/>
    <n v="35"/>
    <s v="Middle Age"/>
    <n v="7"/>
    <x v="1"/>
    <n v="122917.69"/>
    <x v="0"/>
    <s v="Basic"/>
    <n v="1"/>
    <n v="1"/>
    <n v="76169.679999999993"/>
    <x v="0"/>
    <s v="Medium"/>
    <x v="1"/>
    <x v="1"/>
  </r>
  <r>
    <n v="7745"/>
    <n v="15806822"/>
    <s v="Myers"/>
    <n v="739"/>
    <x v="1"/>
    <x v="0"/>
    <x v="0"/>
    <n v="36"/>
    <s v="Middle Age"/>
    <n v="0"/>
    <x v="0"/>
    <n v="0"/>
    <x v="2"/>
    <s v="Standard"/>
    <n v="0"/>
    <n v="0"/>
    <n v="133465.57"/>
    <x v="1"/>
    <s v="High"/>
    <x v="1"/>
    <x v="1"/>
  </r>
  <r>
    <n v="7746"/>
    <n v="15701166"/>
    <s v="Chinedum"/>
    <n v="660"/>
    <x v="0"/>
    <x v="0"/>
    <x v="1"/>
    <n v="40"/>
    <s v="Middle Age"/>
    <n v="5"/>
    <x v="2"/>
    <n v="131754.10999999999"/>
    <x v="2"/>
    <s v="Standard"/>
    <n v="1"/>
    <n v="1"/>
    <n v="38761.61"/>
    <x v="2"/>
    <s v="Low"/>
    <x v="1"/>
    <x v="1"/>
  </r>
  <r>
    <n v="7747"/>
    <n v="15718531"/>
    <s v="Ukaegbunam"/>
    <n v="554"/>
    <x v="0"/>
    <x v="0"/>
    <x v="0"/>
    <n v="35"/>
    <s v="Middle Age"/>
    <n v="8"/>
    <x v="1"/>
    <n v="0"/>
    <x v="2"/>
    <s v="Standard"/>
    <n v="1"/>
    <n v="1"/>
    <n v="176779.46"/>
    <x v="1"/>
    <s v="High"/>
    <x v="1"/>
    <x v="1"/>
  </r>
  <r>
    <n v="7748"/>
    <n v="15628308"/>
    <s v="Akubundu"/>
    <n v="850"/>
    <x v="1"/>
    <x v="0"/>
    <x v="0"/>
    <n v="24"/>
    <s v="Adolescence"/>
    <n v="6"/>
    <x v="1"/>
    <n v="0"/>
    <x v="2"/>
    <s v="Standard"/>
    <n v="1"/>
    <n v="1"/>
    <n v="13159.9"/>
    <x v="2"/>
    <s v="Low"/>
    <x v="1"/>
    <x v="1"/>
  </r>
  <r>
    <n v="7749"/>
    <n v="15585287"/>
    <s v="Sal"/>
    <n v="842"/>
    <x v="1"/>
    <x v="2"/>
    <x v="0"/>
    <n v="35"/>
    <s v="Middle Age"/>
    <n v="9"/>
    <x v="3"/>
    <n v="119948.09"/>
    <x v="0"/>
    <s v="Basic"/>
    <n v="1"/>
    <n v="0"/>
    <n v="48217.97"/>
    <x v="2"/>
    <s v="Low"/>
    <x v="0"/>
    <x v="0"/>
  </r>
  <r>
    <n v="7750"/>
    <n v="15781619"/>
    <s v="Stevenson"/>
    <n v="785"/>
    <x v="1"/>
    <x v="0"/>
    <x v="0"/>
    <n v="38"/>
    <s v="Middle Age"/>
    <n v="1"/>
    <x v="0"/>
    <n v="0"/>
    <x v="0"/>
    <s v="Basic"/>
    <n v="1"/>
    <n v="0"/>
    <n v="134964.85"/>
    <x v="0"/>
    <s v="High"/>
    <x v="0"/>
    <x v="0"/>
  </r>
  <r>
    <n v="7751"/>
    <n v="15805162"/>
    <s v="Sutherland"/>
    <n v="550"/>
    <x v="0"/>
    <x v="0"/>
    <x v="1"/>
    <n v="25"/>
    <s v="Adolescence"/>
    <n v="0"/>
    <x v="0"/>
    <n v="0"/>
    <x v="2"/>
    <s v="Standard"/>
    <n v="1"/>
    <n v="1"/>
    <n v="184221.11"/>
    <x v="1"/>
    <s v="High"/>
    <x v="1"/>
    <x v="1"/>
  </r>
  <r>
    <n v="7752"/>
    <n v="15588535"/>
    <s v="Ts'ao"/>
    <n v="750"/>
    <x v="1"/>
    <x v="1"/>
    <x v="0"/>
    <n v="39"/>
    <s v="Middle Age"/>
    <n v="6"/>
    <x v="1"/>
    <n v="0"/>
    <x v="2"/>
    <s v="Standard"/>
    <n v="0"/>
    <n v="0"/>
    <n v="19264.330000000002"/>
    <x v="2"/>
    <s v="Low"/>
    <x v="1"/>
    <x v="1"/>
  </r>
  <r>
    <n v="7753"/>
    <n v="15775307"/>
    <s v="Sung"/>
    <n v="490"/>
    <x v="2"/>
    <x v="1"/>
    <x v="0"/>
    <n v="38"/>
    <s v="Middle Age"/>
    <n v="3"/>
    <x v="2"/>
    <n v="97266.1"/>
    <x v="0"/>
    <s v="Basic"/>
    <n v="1"/>
    <n v="1"/>
    <n v="92797.23"/>
    <x v="0"/>
    <s v="Medium"/>
    <x v="1"/>
    <x v="1"/>
  </r>
  <r>
    <n v="7754"/>
    <n v="15777616"/>
    <s v="Pisani"/>
    <n v="605"/>
    <x v="0"/>
    <x v="2"/>
    <x v="1"/>
    <n v="28"/>
    <s v="Adolescence"/>
    <n v="10"/>
    <x v="3"/>
    <n v="113690.83"/>
    <x v="0"/>
    <s v="Basic"/>
    <n v="1"/>
    <n v="0"/>
    <n v="33114.239999999998"/>
    <x v="2"/>
    <s v="Low"/>
    <x v="1"/>
    <x v="1"/>
  </r>
  <r>
    <n v="7755"/>
    <n v="15692291"/>
    <s v="Hs?eh"/>
    <n v="563"/>
    <x v="0"/>
    <x v="1"/>
    <x v="0"/>
    <n v="42"/>
    <s v="Middle Age"/>
    <n v="6"/>
    <x v="1"/>
    <n v="99056.22"/>
    <x v="2"/>
    <s v="Standard"/>
    <n v="1"/>
    <n v="0"/>
    <n v="154347.95000000001"/>
    <x v="1"/>
    <s v="High"/>
    <x v="0"/>
    <x v="0"/>
  </r>
  <r>
    <n v="7756"/>
    <n v="15680843"/>
    <s v="Sherrod"/>
    <n v="675"/>
    <x v="0"/>
    <x v="0"/>
    <x v="1"/>
    <n v="34"/>
    <s v="Middle Age"/>
    <n v="8"/>
    <x v="1"/>
    <n v="0"/>
    <x v="2"/>
    <s v="Standard"/>
    <n v="1"/>
    <n v="1"/>
    <n v="184842.21"/>
    <x v="1"/>
    <s v="High"/>
    <x v="1"/>
    <x v="1"/>
  </r>
  <r>
    <n v="7757"/>
    <n v="15606232"/>
    <s v="Holloway"/>
    <n v="621"/>
    <x v="0"/>
    <x v="1"/>
    <x v="0"/>
    <n v="36"/>
    <s v="Middle Age"/>
    <n v="7"/>
    <x v="1"/>
    <n v="116338.68"/>
    <x v="0"/>
    <s v="Basic"/>
    <n v="1"/>
    <n v="1"/>
    <n v="155743.48000000001"/>
    <x v="0"/>
    <s v="High"/>
    <x v="1"/>
    <x v="1"/>
  </r>
  <r>
    <n v="7758"/>
    <n v="15641585"/>
    <s v="Newton"/>
    <n v="850"/>
    <x v="1"/>
    <x v="0"/>
    <x v="1"/>
    <n v="40"/>
    <s v="Middle Age"/>
    <n v="6"/>
    <x v="1"/>
    <n v="97339.99"/>
    <x v="0"/>
    <s v="Basic"/>
    <n v="0"/>
    <n v="1"/>
    <n v="88815.25"/>
    <x v="0"/>
    <s v="Medium"/>
    <x v="1"/>
    <x v="1"/>
  </r>
  <r>
    <n v="7759"/>
    <n v="15684358"/>
    <s v="Kang"/>
    <n v="711"/>
    <x v="1"/>
    <x v="0"/>
    <x v="1"/>
    <n v="41"/>
    <s v="Middle Age"/>
    <n v="3"/>
    <x v="2"/>
    <n v="0"/>
    <x v="2"/>
    <s v="Standard"/>
    <n v="1"/>
    <n v="1"/>
    <n v="193747.57"/>
    <x v="1"/>
    <s v="High"/>
    <x v="1"/>
    <x v="1"/>
  </r>
  <r>
    <n v="7760"/>
    <n v="15806389"/>
    <s v="Walton"/>
    <n v="549"/>
    <x v="0"/>
    <x v="2"/>
    <x v="0"/>
    <n v="55"/>
    <s v="Old"/>
    <n v="1"/>
    <x v="0"/>
    <n v="137592.31"/>
    <x v="2"/>
    <s v="Standard"/>
    <n v="0"/>
    <n v="1"/>
    <n v="116548.02"/>
    <x v="1"/>
    <s v="High"/>
    <x v="0"/>
    <x v="0"/>
  </r>
  <r>
    <n v="7761"/>
    <n v="15641860"/>
    <s v="Bradley"/>
    <n v="764"/>
    <x v="1"/>
    <x v="2"/>
    <x v="1"/>
    <n v="34"/>
    <s v="Middle Age"/>
    <n v="6"/>
    <x v="1"/>
    <n v="108760.27"/>
    <x v="2"/>
    <s v="Standard"/>
    <n v="1"/>
    <n v="0"/>
    <n v="166324.79"/>
    <x v="1"/>
    <s v="High"/>
    <x v="0"/>
    <x v="0"/>
  </r>
  <r>
    <n v="7762"/>
    <n v="15814237"/>
    <s v="Watkins"/>
    <n v="627"/>
    <x v="0"/>
    <x v="2"/>
    <x v="1"/>
    <n v="30"/>
    <s v="Middle Age"/>
    <n v="3"/>
    <x v="2"/>
    <n v="128770.88"/>
    <x v="2"/>
    <s v="Standard"/>
    <n v="1"/>
    <n v="1"/>
    <n v="40199.01"/>
    <x v="2"/>
    <s v="Low"/>
    <x v="1"/>
    <x v="1"/>
  </r>
  <r>
    <n v="7763"/>
    <n v="15808780"/>
    <s v="Tien"/>
    <n v="850"/>
    <x v="1"/>
    <x v="0"/>
    <x v="0"/>
    <n v="34"/>
    <s v="Middle Age"/>
    <n v="2"/>
    <x v="0"/>
    <n v="0"/>
    <x v="2"/>
    <s v="Standard"/>
    <n v="0"/>
    <n v="0"/>
    <n v="51919.040000000001"/>
    <x v="0"/>
    <s v="Medium"/>
    <x v="1"/>
    <x v="1"/>
  </r>
  <r>
    <n v="7764"/>
    <n v="15767064"/>
    <s v="Davide"/>
    <n v="614"/>
    <x v="0"/>
    <x v="1"/>
    <x v="0"/>
    <n v="36"/>
    <s v="Middle Age"/>
    <n v="1"/>
    <x v="0"/>
    <n v="44054.84"/>
    <x v="0"/>
    <s v="Basic"/>
    <n v="1"/>
    <n v="1"/>
    <n v="73329.08"/>
    <x v="0"/>
    <s v="Medium"/>
    <x v="1"/>
    <x v="1"/>
  </r>
  <r>
    <n v="7765"/>
    <n v="15751177"/>
    <s v="Milne"/>
    <n v="685"/>
    <x v="0"/>
    <x v="2"/>
    <x v="0"/>
    <n v="44"/>
    <s v="Middle Age"/>
    <n v="2"/>
    <x v="0"/>
    <n v="119657.53"/>
    <x v="0"/>
    <s v="Basic"/>
    <n v="1"/>
    <n v="0"/>
    <n v="145387.04999999999"/>
    <x v="0"/>
    <s v="High"/>
    <x v="0"/>
    <x v="0"/>
  </r>
  <r>
    <n v="7766"/>
    <n v="15613427"/>
    <s v="Barling"/>
    <n v="683"/>
    <x v="0"/>
    <x v="2"/>
    <x v="0"/>
    <n v="49"/>
    <s v="Middle Age"/>
    <n v="7"/>
    <x v="1"/>
    <n v="108797.63"/>
    <x v="2"/>
    <s v="Standard"/>
    <n v="0"/>
    <n v="0"/>
    <n v="140763.18"/>
    <x v="1"/>
    <s v="High"/>
    <x v="1"/>
    <x v="1"/>
  </r>
  <r>
    <n v="7767"/>
    <n v="15647259"/>
    <s v="Barnett"/>
    <n v="643"/>
    <x v="0"/>
    <x v="1"/>
    <x v="1"/>
    <n v="35"/>
    <s v="Middle Age"/>
    <n v="2"/>
    <x v="0"/>
    <n v="0"/>
    <x v="2"/>
    <s v="Standard"/>
    <n v="0"/>
    <n v="0"/>
    <n v="67979.350000000006"/>
    <x v="0"/>
    <s v="Medium"/>
    <x v="1"/>
    <x v="1"/>
  </r>
  <r>
    <n v="7768"/>
    <n v="15748660"/>
    <s v="Ellis"/>
    <n v="561"/>
    <x v="0"/>
    <x v="2"/>
    <x v="0"/>
    <n v="49"/>
    <s v="Middle Age"/>
    <n v="1"/>
    <x v="0"/>
    <n v="102025.32"/>
    <x v="0"/>
    <s v="Basic"/>
    <n v="1"/>
    <n v="0"/>
    <n v="133051.64000000001"/>
    <x v="0"/>
    <s v="High"/>
    <x v="0"/>
    <x v="0"/>
  </r>
  <r>
    <n v="7769"/>
    <n v="15726695"/>
    <s v="Hsia"/>
    <n v="601"/>
    <x v="0"/>
    <x v="1"/>
    <x v="0"/>
    <n v="20"/>
    <s v="Adolescence"/>
    <n v="9"/>
    <x v="3"/>
    <n v="122446.61"/>
    <x v="2"/>
    <s v="Standard"/>
    <n v="1"/>
    <n v="0"/>
    <n v="86791.9"/>
    <x v="0"/>
    <s v="Medium"/>
    <x v="1"/>
    <x v="1"/>
  </r>
  <r>
    <n v="7770"/>
    <n v="15757473"/>
    <s v="Chukwujamuike"/>
    <n v="766"/>
    <x v="1"/>
    <x v="0"/>
    <x v="0"/>
    <n v="27"/>
    <s v="Adolescence"/>
    <n v="7"/>
    <x v="1"/>
    <n v="158786.67000000001"/>
    <x v="2"/>
    <s v="Standard"/>
    <n v="0"/>
    <n v="1"/>
    <n v="47579.25"/>
    <x v="2"/>
    <s v="Low"/>
    <x v="1"/>
    <x v="1"/>
  </r>
  <r>
    <n v="7771"/>
    <n v="15809509"/>
    <s v="Venables"/>
    <n v="699"/>
    <x v="0"/>
    <x v="0"/>
    <x v="1"/>
    <n v="29"/>
    <s v="Adolescence"/>
    <n v="3"/>
    <x v="2"/>
    <n v="125689.29"/>
    <x v="0"/>
    <s v="Basic"/>
    <n v="1"/>
    <n v="1"/>
    <n v="151623.71"/>
    <x v="0"/>
    <s v="High"/>
    <x v="1"/>
    <x v="1"/>
  </r>
  <r>
    <n v="7772"/>
    <n v="15715512"/>
    <s v="Hsia"/>
    <n v="850"/>
    <x v="1"/>
    <x v="2"/>
    <x v="1"/>
    <n v="29"/>
    <s v="Adolescence"/>
    <n v="1"/>
    <x v="0"/>
    <n v="154640.41"/>
    <x v="0"/>
    <s v="Basic"/>
    <n v="1"/>
    <n v="1"/>
    <n v="164039.51"/>
    <x v="0"/>
    <s v="High"/>
    <x v="1"/>
    <x v="1"/>
  </r>
  <r>
    <n v="7773"/>
    <n v="15614168"/>
    <s v="Alexander"/>
    <n v="792"/>
    <x v="1"/>
    <x v="2"/>
    <x v="0"/>
    <n v="50"/>
    <s v="Middle Age"/>
    <n v="4"/>
    <x v="2"/>
    <n v="146710.76"/>
    <x v="0"/>
    <s v="Basic"/>
    <n v="1"/>
    <n v="0"/>
    <n v="16528.400000000001"/>
    <x v="2"/>
    <s v="Low"/>
    <x v="0"/>
    <x v="0"/>
  </r>
  <r>
    <n v="7774"/>
    <n v="15679818"/>
    <s v="Yuan"/>
    <n v="636"/>
    <x v="0"/>
    <x v="2"/>
    <x v="1"/>
    <n v="67"/>
    <s v="Old"/>
    <n v="7"/>
    <x v="1"/>
    <n v="136709.35"/>
    <x v="0"/>
    <s v="Basic"/>
    <n v="0"/>
    <n v="1"/>
    <n v="66753.100000000006"/>
    <x v="0"/>
    <s v="Medium"/>
    <x v="0"/>
    <x v="0"/>
  </r>
  <r>
    <n v="7775"/>
    <n v="15609928"/>
    <s v="Johnston"/>
    <n v="850"/>
    <x v="1"/>
    <x v="2"/>
    <x v="1"/>
    <n v="43"/>
    <s v="Middle Age"/>
    <n v="5"/>
    <x v="2"/>
    <n v="129305.09"/>
    <x v="2"/>
    <s v="Standard"/>
    <n v="0"/>
    <n v="1"/>
    <n v="19244.580000000002"/>
    <x v="2"/>
    <s v="Low"/>
    <x v="1"/>
    <x v="1"/>
  </r>
  <r>
    <n v="7776"/>
    <n v="15731246"/>
    <s v="Hobler"/>
    <n v="628"/>
    <x v="0"/>
    <x v="1"/>
    <x v="1"/>
    <n v="40"/>
    <s v="Middle Age"/>
    <n v="10"/>
    <x v="3"/>
    <n v="0"/>
    <x v="2"/>
    <s v="Standard"/>
    <n v="1"/>
    <n v="0"/>
    <n v="103832.58"/>
    <x v="1"/>
    <s v="High"/>
    <x v="1"/>
    <x v="1"/>
  </r>
  <r>
    <n v="7777"/>
    <n v="15685243"/>
    <s v="Jamieson"/>
    <n v="736"/>
    <x v="1"/>
    <x v="0"/>
    <x v="0"/>
    <n v="63"/>
    <s v="Old"/>
    <n v="10"/>
    <x v="3"/>
    <n v="0"/>
    <x v="2"/>
    <s v="Standard"/>
    <n v="0"/>
    <n v="1"/>
    <n v="502.7"/>
    <x v="2"/>
    <s v="Low"/>
    <x v="1"/>
    <x v="1"/>
  </r>
  <r>
    <n v="7778"/>
    <n v="15638730"/>
    <s v="Macleod"/>
    <n v="711"/>
    <x v="1"/>
    <x v="0"/>
    <x v="0"/>
    <n v="21"/>
    <s v="Adolescence"/>
    <n v="0"/>
    <x v="0"/>
    <n v="82844.33"/>
    <x v="2"/>
    <s v="Standard"/>
    <n v="0"/>
    <n v="1"/>
    <n v="1408.68"/>
    <x v="2"/>
    <s v="Low"/>
    <x v="1"/>
    <x v="1"/>
  </r>
  <r>
    <n v="7779"/>
    <n v="15697034"/>
    <s v="Norris"/>
    <n v="583"/>
    <x v="0"/>
    <x v="1"/>
    <x v="0"/>
    <n v="22"/>
    <s v="Adolescence"/>
    <n v="2"/>
    <x v="0"/>
    <n v="0"/>
    <x v="2"/>
    <s v="Standard"/>
    <n v="0"/>
    <n v="1"/>
    <n v="5985.36"/>
    <x v="2"/>
    <s v="Low"/>
    <x v="1"/>
    <x v="1"/>
  </r>
  <r>
    <n v="7780"/>
    <n v="15699225"/>
    <s v="Pirozzi"/>
    <n v="757"/>
    <x v="1"/>
    <x v="0"/>
    <x v="1"/>
    <n v="46"/>
    <s v="Middle Age"/>
    <n v="0"/>
    <x v="0"/>
    <n v="0"/>
    <x v="2"/>
    <s v="Standard"/>
    <n v="1"/>
    <n v="0"/>
    <n v="37460.050000000003"/>
    <x v="2"/>
    <s v="Low"/>
    <x v="1"/>
    <x v="1"/>
  </r>
  <r>
    <n v="7781"/>
    <n v="15677387"/>
    <s v="Folliero"/>
    <n v="749"/>
    <x v="1"/>
    <x v="2"/>
    <x v="0"/>
    <n v="33"/>
    <s v="Middle Age"/>
    <n v="10"/>
    <x v="3"/>
    <n v="76692.22"/>
    <x v="0"/>
    <s v="Basic"/>
    <n v="0"/>
    <n v="1"/>
    <n v="30396.43"/>
    <x v="2"/>
    <s v="Low"/>
    <x v="1"/>
    <x v="1"/>
  </r>
  <r>
    <n v="7782"/>
    <n v="15759184"/>
    <s v="Russell"/>
    <n v="705"/>
    <x v="1"/>
    <x v="0"/>
    <x v="1"/>
    <n v="34"/>
    <s v="Middle Age"/>
    <n v="7"/>
    <x v="1"/>
    <n v="117715.84"/>
    <x v="0"/>
    <s v="Basic"/>
    <n v="1"/>
    <n v="0"/>
    <n v="2498.67"/>
    <x v="2"/>
    <s v="Low"/>
    <x v="1"/>
    <x v="1"/>
  </r>
  <r>
    <n v="7783"/>
    <n v="15595991"/>
    <s v="Hsiung"/>
    <n v="585"/>
    <x v="0"/>
    <x v="0"/>
    <x v="1"/>
    <n v="54"/>
    <s v="Old"/>
    <n v="8"/>
    <x v="1"/>
    <n v="87105.32"/>
    <x v="0"/>
    <s v="Basic"/>
    <n v="1"/>
    <n v="1"/>
    <n v="55346.14"/>
    <x v="0"/>
    <s v="Medium"/>
    <x v="1"/>
    <x v="1"/>
  </r>
  <r>
    <n v="7784"/>
    <n v="15681332"/>
    <s v="Tate"/>
    <n v="437"/>
    <x v="2"/>
    <x v="0"/>
    <x v="0"/>
    <n v="43"/>
    <s v="Middle Age"/>
    <n v="6"/>
    <x v="1"/>
    <n v="0"/>
    <x v="0"/>
    <s v="Basic"/>
    <n v="1"/>
    <n v="0"/>
    <n v="148330.97"/>
    <x v="0"/>
    <s v="High"/>
    <x v="0"/>
    <x v="0"/>
  </r>
  <r>
    <n v="7785"/>
    <n v="15756299"/>
    <s v="Davis"/>
    <n v="741"/>
    <x v="1"/>
    <x v="0"/>
    <x v="0"/>
    <n v="64"/>
    <s v="Old"/>
    <n v="2"/>
    <x v="0"/>
    <n v="69311.16"/>
    <x v="0"/>
    <s v="Basic"/>
    <n v="1"/>
    <n v="1"/>
    <n v="59237.72"/>
    <x v="0"/>
    <s v="Medium"/>
    <x v="1"/>
    <x v="1"/>
  </r>
  <r>
    <n v="7786"/>
    <n v="15750547"/>
    <s v="Bair"/>
    <n v="738"/>
    <x v="1"/>
    <x v="0"/>
    <x v="1"/>
    <n v="26"/>
    <s v="Adolescence"/>
    <n v="9"/>
    <x v="3"/>
    <n v="0"/>
    <x v="2"/>
    <s v="Standard"/>
    <n v="1"/>
    <n v="1"/>
    <n v="48644.94"/>
    <x v="2"/>
    <s v="Low"/>
    <x v="1"/>
    <x v="1"/>
  </r>
  <r>
    <n v="7787"/>
    <n v="15566380"/>
    <s v="Drury"/>
    <n v="586"/>
    <x v="0"/>
    <x v="1"/>
    <x v="0"/>
    <n v="33"/>
    <s v="Middle Age"/>
    <n v="10"/>
    <x v="3"/>
    <n v="66948.67"/>
    <x v="2"/>
    <s v="Standard"/>
    <n v="1"/>
    <n v="1"/>
    <n v="140759.03"/>
    <x v="1"/>
    <s v="High"/>
    <x v="1"/>
    <x v="1"/>
  </r>
  <r>
    <n v="7788"/>
    <n v="15675963"/>
    <s v="Padovano"/>
    <n v="627"/>
    <x v="0"/>
    <x v="0"/>
    <x v="0"/>
    <n v="57"/>
    <s v="Old"/>
    <n v="9"/>
    <x v="3"/>
    <n v="0"/>
    <x v="2"/>
    <s v="Standard"/>
    <n v="1"/>
    <n v="1"/>
    <n v="107712.42"/>
    <x v="1"/>
    <s v="High"/>
    <x v="1"/>
    <x v="1"/>
  </r>
  <r>
    <n v="7789"/>
    <n v="15674671"/>
    <s v="Conway"/>
    <n v="551"/>
    <x v="0"/>
    <x v="1"/>
    <x v="1"/>
    <n v="76"/>
    <s v="Old"/>
    <n v="2"/>
    <x v="0"/>
    <n v="128410.71"/>
    <x v="2"/>
    <s v="Standard"/>
    <n v="1"/>
    <n v="1"/>
    <n v="181718.73"/>
    <x v="1"/>
    <s v="High"/>
    <x v="1"/>
    <x v="1"/>
  </r>
  <r>
    <n v="7790"/>
    <n v="15621466"/>
    <s v="Waters"/>
    <n v="606"/>
    <x v="0"/>
    <x v="2"/>
    <x v="1"/>
    <n v="38"/>
    <s v="Middle Age"/>
    <n v="3"/>
    <x v="2"/>
    <n v="99897.53"/>
    <x v="0"/>
    <s v="Basic"/>
    <n v="0"/>
    <n v="0"/>
    <n v="37054.65"/>
    <x v="2"/>
    <s v="Low"/>
    <x v="1"/>
    <x v="1"/>
  </r>
  <r>
    <n v="7791"/>
    <n v="15607176"/>
    <s v="Kang"/>
    <n v="674"/>
    <x v="0"/>
    <x v="0"/>
    <x v="1"/>
    <n v="22"/>
    <s v="Adolescence"/>
    <n v="3"/>
    <x v="2"/>
    <n v="0"/>
    <x v="0"/>
    <s v="Basic"/>
    <n v="1"/>
    <n v="1"/>
    <n v="173940.59"/>
    <x v="0"/>
    <s v="High"/>
    <x v="1"/>
    <x v="1"/>
  </r>
  <r>
    <n v="7792"/>
    <n v="15570299"/>
    <s v="Martin"/>
    <n v="584"/>
    <x v="0"/>
    <x v="2"/>
    <x v="0"/>
    <n v="31"/>
    <s v="Middle Age"/>
    <n v="6"/>
    <x v="1"/>
    <n v="152622.34"/>
    <x v="0"/>
    <s v="Basic"/>
    <n v="1"/>
    <n v="0"/>
    <n v="99298.8"/>
    <x v="0"/>
    <s v="Medium"/>
    <x v="1"/>
    <x v="1"/>
  </r>
  <r>
    <n v="7793"/>
    <n v="15613197"/>
    <s v="Ugochukwutubelum"/>
    <n v="590"/>
    <x v="0"/>
    <x v="0"/>
    <x v="1"/>
    <n v="40"/>
    <s v="Middle Age"/>
    <n v="8"/>
    <x v="1"/>
    <n v="0"/>
    <x v="2"/>
    <s v="Standard"/>
    <n v="1"/>
    <n v="0"/>
    <n v="62933.03"/>
    <x v="0"/>
    <s v="Medium"/>
    <x v="1"/>
    <x v="1"/>
  </r>
  <r>
    <n v="7794"/>
    <n v="15798885"/>
    <s v="Burns"/>
    <n v="585"/>
    <x v="0"/>
    <x v="0"/>
    <x v="1"/>
    <n v="56"/>
    <s v="Old"/>
    <n v="4"/>
    <x v="2"/>
    <n v="138227.19"/>
    <x v="2"/>
    <s v="Standard"/>
    <n v="1"/>
    <n v="1"/>
    <n v="55287.839999999997"/>
    <x v="0"/>
    <s v="Medium"/>
    <x v="1"/>
    <x v="1"/>
  </r>
  <r>
    <n v="7795"/>
    <n v="15714883"/>
    <s v="Genovese"/>
    <n v="508"/>
    <x v="0"/>
    <x v="0"/>
    <x v="0"/>
    <n v="25"/>
    <s v="Adolescence"/>
    <n v="2"/>
    <x v="0"/>
    <n v="111395.53"/>
    <x v="0"/>
    <s v="Basic"/>
    <n v="0"/>
    <n v="1"/>
    <n v="48197.06"/>
    <x v="2"/>
    <s v="Low"/>
    <x v="1"/>
    <x v="1"/>
  </r>
  <r>
    <n v="7796"/>
    <n v="15604497"/>
    <s v="Beale"/>
    <n v="458"/>
    <x v="2"/>
    <x v="2"/>
    <x v="1"/>
    <n v="44"/>
    <s v="Middle Age"/>
    <n v="7"/>
    <x v="1"/>
    <n v="84386.57"/>
    <x v="0"/>
    <s v="Basic"/>
    <n v="1"/>
    <n v="0"/>
    <n v="178642.73"/>
    <x v="0"/>
    <s v="High"/>
    <x v="1"/>
    <x v="1"/>
  </r>
  <r>
    <n v="7797"/>
    <n v="15773949"/>
    <s v="Cherkasova"/>
    <n v="692"/>
    <x v="0"/>
    <x v="0"/>
    <x v="0"/>
    <n v="36"/>
    <s v="Middle Age"/>
    <n v="3"/>
    <x v="2"/>
    <n v="0"/>
    <x v="2"/>
    <s v="Standard"/>
    <n v="1"/>
    <n v="1"/>
    <n v="8282.2199999999993"/>
    <x v="2"/>
    <s v="Low"/>
    <x v="1"/>
    <x v="1"/>
  </r>
  <r>
    <n v="7798"/>
    <n v="15774164"/>
    <s v="Coles"/>
    <n v="502"/>
    <x v="0"/>
    <x v="2"/>
    <x v="1"/>
    <n v="33"/>
    <s v="Middle Age"/>
    <n v="5"/>
    <x v="2"/>
    <n v="174673.65"/>
    <x v="2"/>
    <s v="Standard"/>
    <n v="1"/>
    <n v="0"/>
    <n v="33300.559999999998"/>
    <x v="2"/>
    <s v="Low"/>
    <x v="1"/>
    <x v="1"/>
  </r>
  <r>
    <n v="7799"/>
    <n v="15774127"/>
    <s v="Potter"/>
    <n v="518"/>
    <x v="0"/>
    <x v="0"/>
    <x v="1"/>
    <n v="46"/>
    <s v="Middle Age"/>
    <n v="3"/>
    <x v="2"/>
    <n v="0"/>
    <x v="2"/>
    <s v="Standard"/>
    <n v="1"/>
    <n v="0"/>
    <n v="76515.789999999994"/>
    <x v="0"/>
    <s v="Medium"/>
    <x v="1"/>
    <x v="1"/>
  </r>
  <r>
    <n v="7800"/>
    <n v="15619016"/>
    <s v="McMinn"/>
    <n v="660"/>
    <x v="0"/>
    <x v="2"/>
    <x v="1"/>
    <n v="46"/>
    <s v="Middle Age"/>
    <n v="5"/>
    <x v="2"/>
    <n v="109019.65"/>
    <x v="2"/>
    <s v="Standard"/>
    <n v="1"/>
    <n v="1"/>
    <n v="33680.559999999998"/>
    <x v="2"/>
    <s v="Low"/>
    <x v="1"/>
    <x v="1"/>
  </r>
  <r>
    <n v="7801"/>
    <n v="15795759"/>
    <s v="Bergamaschi"/>
    <n v="698"/>
    <x v="0"/>
    <x v="2"/>
    <x v="0"/>
    <n v="52"/>
    <s v="Old"/>
    <n v="1"/>
    <x v="0"/>
    <n v="107906.75"/>
    <x v="0"/>
    <s v="Basic"/>
    <n v="1"/>
    <n v="0"/>
    <n v="168886.39"/>
    <x v="0"/>
    <s v="High"/>
    <x v="0"/>
    <x v="0"/>
  </r>
  <r>
    <n v="7802"/>
    <n v="15798844"/>
    <s v="Chijindum"/>
    <n v="678"/>
    <x v="0"/>
    <x v="0"/>
    <x v="1"/>
    <n v="54"/>
    <s v="Old"/>
    <n v="7"/>
    <x v="1"/>
    <n v="128914.97"/>
    <x v="0"/>
    <s v="Basic"/>
    <n v="0"/>
    <n v="0"/>
    <n v="191746.23"/>
    <x v="0"/>
    <s v="High"/>
    <x v="0"/>
    <x v="0"/>
  </r>
  <r>
    <n v="7803"/>
    <n v="15717962"/>
    <s v="Ch'iu"/>
    <n v="773"/>
    <x v="1"/>
    <x v="1"/>
    <x v="1"/>
    <n v="63"/>
    <s v="Old"/>
    <n v="9"/>
    <x v="3"/>
    <n v="111179.83"/>
    <x v="0"/>
    <s v="Basic"/>
    <n v="1"/>
    <n v="1"/>
    <n v="93091.02"/>
    <x v="0"/>
    <s v="Medium"/>
    <x v="1"/>
    <x v="1"/>
  </r>
  <r>
    <n v="7804"/>
    <n v="15691504"/>
    <s v="Yusupova"/>
    <n v="619"/>
    <x v="0"/>
    <x v="2"/>
    <x v="0"/>
    <n v="52"/>
    <s v="Old"/>
    <n v="8"/>
    <x v="1"/>
    <n v="124099.13"/>
    <x v="0"/>
    <s v="Basic"/>
    <n v="0"/>
    <n v="0"/>
    <n v="23904.52"/>
    <x v="2"/>
    <s v="Low"/>
    <x v="1"/>
    <x v="1"/>
  </r>
  <r>
    <n v="7805"/>
    <n v="15693893"/>
    <s v="Davis"/>
    <n v="684"/>
    <x v="0"/>
    <x v="2"/>
    <x v="1"/>
    <n v="59"/>
    <s v="Old"/>
    <n v="9"/>
    <x v="3"/>
    <n v="122471.09"/>
    <x v="0"/>
    <s v="Basic"/>
    <n v="0"/>
    <n v="1"/>
    <n v="15807.07"/>
    <x v="2"/>
    <s v="Low"/>
    <x v="1"/>
    <x v="1"/>
  </r>
  <r>
    <n v="7806"/>
    <n v="15672499"/>
    <s v="Iadanza"/>
    <n v="635"/>
    <x v="0"/>
    <x v="0"/>
    <x v="1"/>
    <n v="34"/>
    <s v="Middle Age"/>
    <n v="3"/>
    <x v="2"/>
    <n v="134692.4"/>
    <x v="2"/>
    <s v="Standard"/>
    <n v="1"/>
    <n v="1"/>
    <n v="83773.02"/>
    <x v="0"/>
    <s v="Medium"/>
    <x v="1"/>
    <x v="1"/>
  </r>
  <r>
    <n v="7807"/>
    <n v="15750410"/>
    <s v="Jordan"/>
    <n v="680"/>
    <x v="0"/>
    <x v="0"/>
    <x v="0"/>
    <n v="25"/>
    <s v="Adolescence"/>
    <n v="4"/>
    <x v="2"/>
    <n v="123816.5"/>
    <x v="0"/>
    <s v="Basic"/>
    <n v="1"/>
    <n v="1"/>
    <n v="90162.35"/>
    <x v="0"/>
    <s v="Medium"/>
    <x v="1"/>
    <x v="1"/>
  </r>
  <r>
    <n v="7808"/>
    <n v="15568904"/>
    <s v="Kruglova"/>
    <n v="608"/>
    <x v="0"/>
    <x v="2"/>
    <x v="1"/>
    <n v="34"/>
    <s v="Middle Age"/>
    <n v="3"/>
    <x v="2"/>
    <n v="106288.54"/>
    <x v="0"/>
    <s v="Basic"/>
    <n v="1"/>
    <n v="1"/>
    <n v="36639.25"/>
    <x v="2"/>
    <s v="Low"/>
    <x v="1"/>
    <x v="1"/>
  </r>
  <r>
    <n v="7809"/>
    <n v="15649033"/>
    <s v="Echezonachukwu"/>
    <n v="603"/>
    <x v="0"/>
    <x v="2"/>
    <x v="0"/>
    <n v="55"/>
    <s v="Old"/>
    <n v="7"/>
    <x v="1"/>
    <n v="127723.25"/>
    <x v="2"/>
    <s v="Standard"/>
    <n v="1"/>
    <n v="0"/>
    <n v="139469.10999999999"/>
    <x v="1"/>
    <s v="High"/>
    <x v="0"/>
    <x v="0"/>
  </r>
  <r>
    <n v="7810"/>
    <n v="15780989"/>
    <s v="Hajek"/>
    <n v="579"/>
    <x v="0"/>
    <x v="1"/>
    <x v="1"/>
    <n v="43"/>
    <s v="Middle Age"/>
    <n v="2"/>
    <x v="0"/>
    <n v="145843.82"/>
    <x v="0"/>
    <s v="Basic"/>
    <n v="1"/>
    <n v="1"/>
    <n v="198402.37"/>
    <x v="0"/>
    <s v="High"/>
    <x v="0"/>
    <x v="0"/>
  </r>
  <r>
    <n v="7811"/>
    <n v="15771059"/>
    <s v="Welch"/>
    <n v="756"/>
    <x v="1"/>
    <x v="2"/>
    <x v="0"/>
    <n v="34"/>
    <s v="Middle Age"/>
    <n v="2"/>
    <x v="0"/>
    <n v="148200.72"/>
    <x v="0"/>
    <s v="Basic"/>
    <n v="0"/>
    <n v="0"/>
    <n v="194584.48"/>
    <x v="0"/>
    <s v="High"/>
    <x v="1"/>
    <x v="1"/>
  </r>
  <r>
    <n v="7812"/>
    <n v="15687852"/>
    <s v="Vinogradoff"/>
    <n v="611"/>
    <x v="0"/>
    <x v="0"/>
    <x v="1"/>
    <n v="30"/>
    <s v="Middle Age"/>
    <n v="2"/>
    <x v="0"/>
    <n v="104145.65"/>
    <x v="0"/>
    <s v="Basic"/>
    <n v="0"/>
    <n v="0"/>
    <n v="159629.64000000001"/>
    <x v="0"/>
    <s v="High"/>
    <x v="1"/>
    <x v="1"/>
  </r>
  <r>
    <n v="7813"/>
    <n v="15695280"/>
    <s v="Hung"/>
    <n v="532"/>
    <x v="0"/>
    <x v="2"/>
    <x v="1"/>
    <n v="24"/>
    <s v="Adolescence"/>
    <n v="8"/>
    <x v="1"/>
    <n v="142755.25"/>
    <x v="0"/>
    <s v="Basic"/>
    <n v="0"/>
    <n v="0"/>
    <n v="34231.480000000003"/>
    <x v="2"/>
    <s v="Low"/>
    <x v="1"/>
    <x v="1"/>
  </r>
  <r>
    <n v="7814"/>
    <n v="15592751"/>
    <s v="Okwudiliolisa"/>
    <n v="684"/>
    <x v="0"/>
    <x v="2"/>
    <x v="0"/>
    <n v="63"/>
    <s v="Old"/>
    <n v="3"/>
    <x v="2"/>
    <n v="81245.789999999994"/>
    <x v="0"/>
    <s v="Basic"/>
    <n v="1"/>
    <n v="0"/>
    <n v="69643.31"/>
    <x v="0"/>
    <s v="Medium"/>
    <x v="0"/>
    <x v="0"/>
  </r>
  <r>
    <n v="7815"/>
    <n v="15598338"/>
    <s v="Mays"/>
    <n v="647"/>
    <x v="0"/>
    <x v="2"/>
    <x v="0"/>
    <n v="33"/>
    <s v="Middle Age"/>
    <n v="3"/>
    <x v="2"/>
    <n v="168560.46"/>
    <x v="2"/>
    <s v="Standard"/>
    <n v="0"/>
    <n v="0"/>
    <n v="90270.16"/>
    <x v="0"/>
    <s v="Medium"/>
    <x v="1"/>
    <x v="1"/>
  </r>
  <r>
    <n v="7816"/>
    <n v="15735784"/>
    <s v="Gardner"/>
    <n v="583"/>
    <x v="0"/>
    <x v="0"/>
    <x v="1"/>
    <n v="38"/>
    <s v="Middle Age"/>
    <n v="8"/>
    <x v="1"/>
    <n v="0"/>
    <x v="0"/>
    <s v="Basic"/>
    <n v="1"/>
    <n v="0"/>
    <n v="47848.56"/>
    <x v="2"/>
    <s v="Low"/>
    <x v="1"/>
    <x v="1"/>
  </r>
  <r>
    <n v="7817"/>
    <n v="15629128"/>
    <s v="Mamelu"/>
    <n v="774"/>
    <x v="1"/>
    <x v="2"/>
    <x v="1"/>
    <n v="42"/>
    <s v="Middle Age"/>
    <n v="2"/>
    <x v="0"/>
    <n v="132193.94"/>
    <x v="2"/>
    <s v="Standard"/>
    <n v="1"/>
    <n v="1"/>
    <n v="162865.51999999999"/>
    <x v="1"/>
    <s v="High"/>
    <x v="1"/>
    <x v="1"/>
  </r>
  <r>
    <n v="7818"/>
    <n v="15642870"/>
    <s v="Ross"/>
    <n v="677"/>
    <x v="0"/>
    <x v="0"/>
    <x v="1"/>
    <n v="58"/>
    <s v="Old"/>
    <n v="9"/>
    <x v="3"/>
    <n v="0"/>
    <x v="0"/>
    <s v="Basic"/>
    <n v="0"/>
    <n v="1"/>
    <n v="168650.4"/>
    <x v="0"/>
    <s v="High"/>
    <x v="1"/>
    <x v="1"/>
  </r>
  <r>
    <n v="7819"/>
    <n v="15637977"/>
    <s v="Barese"/>
    <n v="542"/>
    <x v="0"/>
    <x v="2"/>
    <x v="1"/>
    <n v="25"/>
    <s v="Adolescence"/>
    <n v="8"/>
    <x v="1"/>
    <n v="139330.1"/>
    <x v="0"/>
    <s v="Basic"/>
    <n v="0"/>
    <n v="0"/>
    <n v="54372.37"/>
    <x v="0"/>
    <s v="Medium"/>
    <x v="1"/>
    <x v="1"/>
  </r>
  <r>
    <n v="7820"/>
    <n v="15600792"/>
    <s v="Swayne"/>
    <n v="613"/>
    <x v="0"/>
    <x v="1"/>
    <x v="1"/>
    <n v="29"/>
    <s v="Adolescence"/>
    <n v="0"/>
    <x v="0"/>
    <n v="0"/>
    <x v="2"/>
    <s v="Standard"/>
    <n v="0"/>
    <n v="1"/>
    <n v="133897.32"/>
    <x v="1"/>
    <s v="High"/>
    <x v="1"/>
    <x v="1"/>
  </r>
  <r>
    <n v="7821"/>
    <n v="15576131"/>
    <s v="Phillips"/>
    <n v="666"/>
    <x v="0"/>
    <x v="0"/>
    <x v="1"/>
    <n v="40"/>
    <s v="Middle Age"/>
    <n v="5"/>
    <x v="2"/>
    <n v="0"/>
    <x v="2"/>
    <s v="Standard"/>
    <n v="1"/>
    <n v="0"/>
    <n v="147878.04999999999"/>
    <x v="1"/>
    <s v="High"/>
    <x v="1"/>
    <x v="1"/>
  </r>
  <r>
    <n v="7822"/>
    <n v="15686588"/>
    <s v="Manfrin"/>
    <n v="777"/>
    <x v="1"/>
    <x v="0"/>
    <x v="0"/>
    <n v="28"/>
    <s v="Adolescence"/>
    <n v="2"/>
    <x v="0"/>
    <n v="134571.5"/>
    <x v="0"/>
    <s v="Basic"/>
    <n v="0"/>
    <n v="1"/>
    <n v="118313.38"/>
    <x v="0"/>
    <s v="High"/>
    <x v="1"/>
    <x v="1"/>
  </r>
  <r>
    <n v="7823"/>
    <n v="15761018"/>
    <s v="Tan"/>
    <n v="581"/>
    <x v="0"/>
    <x v="2"/>
    <x v="1"/>
    <n v="50"/>
    <s v="Middle Age"/>
    <n v="2"/>
    <x v="0"/>
    <n v="143829.20000000001"/>
    <x v="2"/>
    <s v="Standard"/>
    <n v="1"/>
    <n v="0"/>
    <n v="181224.24"/>
    <x v="1"/>
    <s v="High"/>
    <x v="0"/>
    <x v="0"/>
  </r>
  <r>
    <n v="7824"/>
    <n v="15616029"/>
    <s v="Adams"/>
    <n v="705"/>
    <x v="1"/>
    <x v="0"/>
    <x v="1"/>
    <n v="32"/>
    <s v="Middle Age"/>
    <n v="7"/>
    <x v="1"/>
    <n v="0"/>
    <x v="2"/>
    <s v="Standard"/>
    <n v="1"/>
    <n v="0"/>
    <n v="7921.57"/>
    <x v="2"/>
    <s v="Low"/>
    <x v="1"/>
    <x v="1"/>
  </r>
  <r>
    <n v="7825"/>
    <n v="15761149"/>
    <s v="Teng"/>
    <n v="673"/>
    <x v="0"/>
    <x v="0"/>
    <x v="0"/>
    <n v="44"/>
    <s v="Middle Age"/>
    <n v="8"/>
    <x v="1"/>
    <n v="133444.97"/>
    <x v="0"/>
    <s v="Basic"/>
    <n v="0"/>
    <n v="1"/>
    <n v="5708.19"/>
    <x v="2"/>
    <s v="Low"/>
    <x v="1"/>
    <x v="1"/>
  </r>
  <r>
    <n v="7826"/>
    <n v="15802758"/>
    <s v="Chinwendu"/>
    <n v="594"/>
    <x v="0"/>
    <x v="2"/>
    <x v="0"/>
    <n v="23"/>
    <s v="Adolescence"/>
    <n v="4"/>
    <x v="2"/>
    <n v="104753.84"/>
    <x v="2"/>
    <s v="Standard"/>
    <n v="1"/>
    <n v="0"/>
    <n v="56756.52"/>
    <x v="0"/>
    <s v="Medium"/>
    <x v="0"/>
    <x v="0"/>
  </r>
  <r>
    <n v="7827"/>
    <n v="15647838"/>
    <s v="Davison"/>
    <n v="648"/>
    <x v="0"/>
    <x v="2"/>
    <x v="0"/>
    <n v="51"/>
    <s v="Old"/>
    <n v="2"/>
    <x v="0"/>
    <n v="116574.84"/>
    <x v="0"/>
    <s v="Basic"/>
    <n v="1"/>
    <n v="0"/>
    <n v="4121.04"/>
    <x v="2"/>
    <s v="Low"/>
    <x v="0"/>
    <x v="0"/>
  </r>
  <r>
    <n v="7828"/>
    <n v="15735968"/>
    <s v="Hsing"/>
    <n v="605"/>
    <x v="0"/>
    <x v="0"/>
    <x v="1"/>
    <n v="41"/>
    <s v="Middle Age"/>
    <n v="10"/>
    <x v="3"/>
    <n v="0"/>
    <x v="2"/>
    <s v="Standard"/>
    <n v="0"/>
    <n v="1"/>
    <n v="97213.09"/>
    <x v="0"/>
    <s v="Medium"/>
    <x v="1"/>
    <x v="1"/>
  </r>
  <r>
    <n v="7829"/>
    <n v="15581286"/>
    <s v="Castro"/>
    <n v="734"/>
    <x v="1"/>
    <x v="0"/>
    <x v="0"/>
    <n v="40"/>
    <s v="Middle Age"/>
    <n v="9"/>
    <x v="3"/>
    <n v="176914.8"/>
    <x v="0"/>
    <s v="Basic"/>
    <n v="1"/>
    <n v="1"/>
    <n v="12799.23"/>
    <x v="2"/>
    <s v="Low"/>
    <x v="1"/>
    <x v="1"/>
  </r>
  <r>
    <n v="7830"/>
    <n v="15625445"/>
    <s v="Parkin"/>
    <n v="572"/>
    <x v="0"/>
    <x v="0"/>
    <x v="0"/>
    <n v="36"/>
    <s v="Middle Age"/>
    <n v="8"/>
    <x v="1"/>
    <n v="68348.179999999993"/>
    <x v="2"/>
    <s v="Standard"/>
    <n v="0"/>
    <n v="1"/>
    <n v="50400.32"/>
    <x v="0"/>
    <s v="Medium"/>
    <x v="1"/>
    <x v="1"/>
  </r>
  <r>
    <n v="7831"/>
    <n v="15600173"/>
    <s v="Manna"/>
    <n v="595"/>
    <x v="0"/>
    <x v="0"/>
    <x v="0"/>
    <n v="33"/>
    <s v="Middle Age"/>
    <n v="9"/>
    <x v="3"/>
    <n v="0"/>
    <x v="2"/>
    <s v="Standard"/>
    <n v="1"/>
    <n v="1"/>
    <n v="41447.86"/>
    <x v="2"/>
    <s v="Low"/>
    <x v="1"/>
    <x v="1"/>
  </r>
  <r>
    <n v="7832"/>
    <n v="15635143"/>
    <s v="Fennescey"/>
    <n v="749"/>
    <x v="1"/>
    <x v="0"/>
    <x v="1"/>
    <n v="42"/>
    <s v="Middle Age"/>
    <n v="2"/>
    <x v="0"/>
    <n v="56726.83"/>
    <x v="2"/>
    <s v="Standard"/>
    <n v="0"/>
    <n v="1"/>
    <n v="185543.35"/>
    <x v="1"/>
    <s v="High"/>
    <x v="1"/>
    <x v="1"/>
  </r>
  <r>
    <n v="7833"/>
    <n v="15664849"/>
    <s v="Colon"/>
    <n v="573"/>
    <x v="0"/>
    <x v="1"/>
    <x v="1"/>
    <n v="46"/>
    <s v="Middle Age"/>
    <n v="3"/>
    <x v="2"/>
    <n v="65269.23"/>
    <x v="0"/>
    <s v="Basic"/>
    <n v="0"/>
    <n v="1"/>
    <n v="189988.65"/>
    <x v="0"/>
    <s v="High"/>
    <x v="0"/>
    <x v="0"/>
  </r>
  <r>
    <n v="7834"/>
    <n v="15762455"/>
    <s v="Yeh"/>
    <n v="624"/>
    <x v="0"/>
    <x v="1"/>
    <x v="1"/>
    <n v="33"/>
    <s v="Middle Age"/>
    <n v="6"/>
    <x v="1"/>
    <n v="66220.17"/>
    <x v="0"/>
    <s v="Basic"/>
    <n v="0"/>
    <n v="1"/>
    <n v="170819.01"/>
    <x v="0"/>
    <s v="High"/>
    <x v="1"/>
    <x v="1"/>
  </r>
  <r>
    <n v="7835"/>
    <n v="15797165"/>
    <s v="Bergamaschi"/>
    <n v="703"/>
    <x v="1"/>
    <x v="0"/>
    <x v="1"/>
    <n v="56"/>
    <s v="Old"/>
    <n v="9"/>
    <x v="3"/>
    <n v="0"/>
    <x v="0"/>
    <s v="Basic"/>
    <n v="0"/>
    <n v="0"/>
    <n v="85547.33"/>
    <x v="0"/>
    <s v="Medium"/>
    <x v="0"/>
    <x v="0"/>
  </r>
  <r>
    <n v="7836"/>
    <n v="15788189"/>
    <s v="Matveyeva"/>
    <n v="665"/>
    <x v="0"/>
    <x v="0"/>
    <x v="0"/>
    <n v="41"/>
    <s v="Middle Age"/>
    <n v="8"/>
    <x v="1"/>
    <n v="96147.55"/>
    <x v="0"/>
    <s v="Basic"/>
    <n v="1"/>
    <n v="0"/>
    <n v="137037.97"/>
    <x v="0"/>
    <s v="High"/>
    <x v="1"/>
    <x v="1"/>
  </r>
  <r>
    <n v="7837"/>
    <n v="15780492"/>
    <s v="Ignatyeva"/>
    <n v="648"/>
    <x v="0"/>
    <x v="0"/>
    <x v="1"/>
    <n v="42"/>
    <s v="Middle Age"/>
    <n v="4"/>
    <x v="2"/>
    <n v="0"/>
    <x v="2"/>
    <s v="Standard"/>
    <n v="1"/>
    <n v="0"/>
    <n v="19283.14"/>
    <x v="2"/>
    <s v="Low"/>
    <x v="1"/>
    <x v="1"/>
  </r>
  <r>
    <n v="7838"/>
    <n v="15678497"/>
    <s v="Lederer"/>
    <n v="850"/>
    <x v="1"/>
    <x v="1"/>
    <x v="1"/>
    <n v="48"/>
    <s v="Middle Age"/>
    <n v="2"/>
    <x v="0"/>
    <n v="0"/>
    <x v="0"/>
    <s v="Basic"/>
    <n v="1"/>
    <n v="0"/>
    <n v="169425.3"/>
    <x v="0"/>
    <s v="High"/>
    <x v="0"/>
    <x v="0"/>
  </r>
  <r>
    <n v="7839"/>
    <n v="15588560"/>
    <s v="Nwabugwu"/>
    <n v="569"/>
    <x v="0"/>
    <x v="2"/>
    <x v="0"/>
    <n v="32"/>
    <s v="Middle Age"/>
    <n v="8"/>
    <x v="1"/>
    <n v="145330.43"/>
    <x v="0"/>
    <s v="Basic"/>
    <n v="1"/>
    <n v="1"/>
    <n v="132038.65"/>
    <x v="0"/>
    <s v="High"/>
    <x v="1"/>
    <x v="1"/>
  </r>
  <r>
    <n v="7840"/>
    <n v="15606003"/>
    <s v="Abramowitz"/>
    <n v="566"/>
    <x v="0"/>
    <x v="0"/>
    <x v="0"/>
    <n v="21"/>
    <s v="Adolescence"/>
    <n v="3"/>
    <x v="2"/>
    <n v="0"/>
    <x v="2"/>
    <s v="Standard"/>
    <n v="1"/>
    <n v="1"/>
    <n v="3626.47"/>
    <x v="2"/>
    <s v="Low"/>
    <x v="1"/>
    <x v="1"/>
  </r>
  <r>
    <n v="7841"/>
    <n v="15611756"/>
    <s v="Chapman"/>
    <n v="537"/>
    <x v="0"/>
    <x v="2"/>
    <x v="0"/>
    <n v="47"/>
    <s v="Middle Age"/>
    <n v="4"/>
    <x v="2"/>
    <n v="124192.28"/>
    <x v="2"/>
    <s v="Standard"/>
    <n v="1"/>
    <n v="1"/>
    <n v="50881.51"/>
    <x v="0"/>
    <s v="Medium"/>
    <x v="1"/>
    <x v="1"/>
  </r>
  <r>
    <n v="7842"/>
    <n v="15789563"/>
    <s v="Fiorentino"/>
    <n v="706"/>
    <x v="1"/>
    <x v="2"/>
    <x v="0"/>
    <n v="46"/>
    <s v="Middle Age"/>
    <n v="7"/>
    <x v="1"/>
    <n v="111288.18"/>
    <x v="0"/>
    <s v="Basic"/>
    <n v="1"/>
    <n v="1"/>
    <n v="149170.25"/>
    <x v="0"/>
    <s v="High"/>
    <x v="0"/>
    <x v="0"/>
  </r>
  <r>
    <n v="7843"/>
    <n v="15702416"/>
    <s v="Cecil"/>
    <n v="734"/>
    <x v="1"/>
    <x v="0"/>
    <x v="1"/>
    <n v="43"/>
    <s v="Middle Age"/>
    <n v="7"/>
    <x v="1"/>
    <n v="107805.67"/>
    <x v="0"/>
    <s v="Basic"/>
    <n v="0"/>
    <n v="0"/>
    <n v="182505.68"/>
    <x v="0"/>
    <s v="High"/>
    <x v="1"/>
    <x v="1"/>
  </r>
  <r>
    <n v="7844"/>
    <n v="15766288"/>
    <s v="Ikechukwu"/>
    <n v="586"/>
    <x v="0"/>
    <x v="2"/>
    <x v="0"/>
    <n v="36"/>
    <s v="Middle Age"/>
    <n v="5"/>
    <x v="2"/>
    <n v="103700.69"/>
    <x v="0"/>
    <s v="Basic"/>
    <n v="1"/>
    <n v="0"/>
    <n v="194072.56"/>
    <x v="0"/>
    <s v="High"/>
    <x v="0"/>
    <x v="0"/>
  </r>
  <r>
    <n v="7845"/>
    <n v="15667633"/>
    <s v="Allen"/>
    <n v="612"/>
    <x v="0"/>
    <x v="0"/>
    <x v="0"/>
    <n v="38"/>
    <s v="Middle Age"/>
    <n v="1"/>
    <x v="0"/>
    <n v="0"/>
    <x v="2"/>
    <s v="Standard"/>
    <n v="1"/>
    <n v="1"/>
    <n v="9209.2099999999991"/>
    <x v="2"/>
    <s v="Low"/>
    <x v="1"/>
    <x v="1"/>
  </r>
  <r>
    <n v="7846"/>
    <n v="15622774"/>
    <s v="Kao"/>
    <n v="648"/>
    <x v="0"/>
    <x v="0"/>
    <x v="1"/>
    <n v="34"/>
    <s v="Middle Age"/>
    <n v="0"/>
    <x v="0"/>
    <n v="0"/>
    <x v="0"/>
    <s v="Basic"/>
    <n v="1"/>
    <n v="1"/>
    <n v="167931.81"/>
    <x v="0"/>
    <s v="High"/>
    <x v="1"/>
    <x v="1"/>
  </r>
  <r>
    <n v="7847"/>
    <n v="15755416"/>
    <s v="Hart"/>
    <n v="557"/>
    <x v="0"/>
    <x v="0"/>
    <x v="0"/>
    <n v="27"/>
    <s v="Adolescence"/>
    <n v="3"/>
    <x v="2"/>
    <n v="87739.08"/>
    <x v="0"/>
    <s v="Basic"/>
    <n v="1"/>
    <n v="1"/>
    <n v="123096.56"/>
    <x v="0"/>
    <s v="High"/>
    <x v="1"/>
    <x v="1"/>
  </r>
  <r>
    <n v="7848"/>
    <n v="15769915"/>
    <s v="Charlton"/>
    <n v="643"/>
    <x v="0"/>
    <x v="1"/>
    <x v="0"/>
    <n v="20"/>
    <s v="Adolescence"/>
    <n v="0"/>
    <x v="0"/>
    <n v="133313.34"/>
    <x v="0"/>
    <s v="Basic"/>
    <n v="1"/>
    <n v="1"/>
    <n v="3965.69"/>
    <x v="2"/>
    <s v="Low"/>
    <x v="1"/>
    <x v="1"/>
  </r>
  <r>
    <n v="7849"/>
    <n v="15643908"/>
    <s v="Turnbull"/>
    <n v="433"/>
    <x v="2"/>
    <x v="0"/>
    <x v="0"/>
    <n v="49"/>
    <s v="Middle Age"/>
    <n v="10"/>
    <x v="3"/>
    <n v="0"/>
    <x v="0"/>
    <s v="Basic"/>
    <n v="1"/>
    <n v="1"/>
    <n v="87711.61"/>
    <x v="0"/>
    <s v="Medium"/>
    <x v="1"/>
    <x v="1"/>
  </r>
  <r>
    <n v="7850"/>
    <n v="15627395"/>
    <s v="Manners"/>
    <n v="643"/>
    <x v="0"/>
    <x v="2"/>
    <x v="1"/>
    <n v="41"/>
    <s v="Middle Age"/>
    <n v="7"/>
    <x v="1"/>
    <n v="154902.66"/>
    <x v="0"/>
    <s v="Basic"/>
    <n v="1"/>
    <n v="1"/>
    <n v="49667.28"/>
    <x v="2"/>
    <s v="Low"/>
    <x v="1"/>
    <x v="1"/>
  </r>
  <r>
    <n v="7851"/>
    <n v="15679663"/>
    <s v="Chiazagomekpere"/>
    <n v="488"/>
    <x v="2"/>
    <x v="0"/>
    <x v="0"/>
    <n v="36"/>
    <s v="Middle Age"/>
    <n v="0"/>
    <x v="0"/>
    <n v="0"/>
    <x v="2"/>
    <s v="Standard"/>
    <n v="1"/>
    <n v="0"/>
    <n v="136675.22"/>
    <x v="1"/>
    <s v="High"/>
    <x v="1"/>
    <x v="1"/>
  </r>
  <r>
    <n v="7852"/>
    <n v="15651581"/>
    <s v="Lavrentyev"/>
    <n v="758"/>
    <x v="1"/>
    <x v="2"/>
    <x v="1"/>
    <n v="68"/>
    <s v="Old"/>
    <n v="6"/>
    <x v="1"/>
    <n v="112595.85"/>
    <x v="0"/>
    <s v="Basic"/>
    <n v="1"/>
    <n v="0"/>
    <n v="35865.440000000002"/>
    <x v="2"/>
    <s v="Low"/>
    <x v="0"/>
    <x v="0"/>
  </r>
  <r>
    <n v="7853"/>
    <n v="15596379"/>
    <s v="Wallace"/>
    <n v="743"/>
    <x v="1"/>
    <x v="2"/>
    <x v="1"/>
    <n v="39"/>
    <s v="Middle Age"/>
    <n v="3"/>
    <x v="2"/>
    <n v="119695.75"/>
    <x v="0"/>
    <s v="Basic"/>
    <n v="0"/>
    <n v="1"/>
    <n v="26136.13"/>
    <x v="2"/>
    <s v="Low"/>
    <x v="1"/>
    <x v="1"/>
  </r>
  <r>
    <n v="7854"/>
    <n v="15746674"/>
    <s v="Miller"/>
    <n v="730"/>
    <x v="1"/>
    <x v="0"/>
    <x v="0"/>
    <n v="47"/>
    <s v="Middle Age"/>
    <n v="7"/>
    <x v="1"/>
    <n v="0"/>
    <x v="0"/>
    <s v="Basic"/>
    <n v="1"/>
    <n v="0"/>
    <n v="33373.26"/>
    <x v="2"/>
    <s v="Low"/>
    <x v="0"/>
    <x v="0"/>
  </r>
  <r>
    <n v="7855"/>
    <n v="15801256"/>
    <s v="Bazhenov"/>
    <n v="746"/>
    <x v="1"/>
    <x v="1"/>
    <x v="1"/>
    <n v="49"/>
    <s v="Middle Age"/>
    <n v="7"/>
    <x v="1"/>
    <n v="0"/>
    <x v="2"/>
    <s v="Standard"/>
    <n v="0"/>
    <n v="1"/>
    <n v="10096.25"/>
    <x v="2"/>
    <s v="Low"/>
    <x v="1"/>
    <x v="1"/>
  </r>
  <r>
    <n v="7856"/>
    <n v="15663808"/>
    <s v="Ifesinachi"/>
    <n v="666"/>
    <x v="0"/>
    <x v="2"/>
    <x v="0"/>
    <n v="59"/>
    <s v="Old"/>
    <n v="8"/>
    <x v="1"/>
    <n v="152614.51"/>
    <x v="2"/>
    <s v="Standard"/>
    <n v="1"/>
    <n v="1"/>
    <n v="188782.3"/>
    <x v="1"/>
    <s v="High"/>
    <x v="1"/>
    <x v="1"/>
  </r>
  <r>
    <n v="7857"/>
    <n v="15598521"/>
    <s v="Ma"/>
    <n v="580"/>
    <x v="0"/>
    <x v="2"/>
    <x v="0"/>
    <n v="33"/>
    <s v="Middle Age"/>
    <n v="7"/>
    <x v="1"/>
    <n v="131647.01"/>
    <x v="2"/>
    <s v="Standard"/>
    <n v="0"/>
    <n v="0"/>
    <n v="79775.19"/>
    <x v="0"/>
    <s v="Medium"/>
    <x v="1"/>
    <x v="1"/>
  </r>
  <r>
    <n v="7858"/>
    <n v="15621457"/>
    <s v="Chu"/>
    <n v="850"/>
    <x v="1"/>
    <x v="0"/>
    <x v="1"/>
    <n v="27"/>
    <s v="Adolescence"/>
    <n v="6"/>
    <x v="1"/>
    <n v="96654.720000000001"/>
    <x v="2"/>
    <s v="Standard"/>
    <n v="0"/>
    <n v="0"/>
    <n v="152740.16"/>
    <x v="1"/>
    <s v="High"/>
    <x v="1"/>
    <x v="1"/>
  </r>
  <r>
    <n v="7859"/>
    <n v="15764726"/>
    <s v="Kerr"/>
    <n v="563"/>
    <x v="0"/>
    <x v="0"/>
    <x v="1"/>
    <n v="22"/>
    <s v="Adolescence"/>
    <n v="3"/>
    <x v="2"/>
    <n v="137583.04000000001"/>
    <x v="0"/>
    <s v="Basic"/>
    <n v="0"/>
    <n v="1"/>
    <n v="5791.85"/>
    <x v="2"/>
    <s v="Low"/>
    <x v="1"/>
    <x v="1"/>
  </r>
  <r>
    <n v="7860"/>
    <n v="15646374"/>
    <s v="Wynne"/>
    <n v="766"/>
    <x v="1"/>
    <x v="2"/>
    <x v="0"/>
    <n v="28"/>
    <s v="Adolescence"/>
    <n v="3"/>
    <x v="2"/>
    <n v="62717.84"/>
    <x v="2"/>
    <s v="Standard"/>
    <n v="1"/>
    <n v="1"/>
    <n v="13182.43"/>
    <x v="2"/>
    <s v="Low"/>
    <x v="1"/>
    <x v="1"/>
  </r>
  <r>
    <n v="7861"/>
    <n v="15716501"/>
    <s v="Moon"/>
    <n v="659"/>
    <x v="0"/>
    <x v="0"/>
    <x v="1"/>
    <n v="32"/>
    <s v="Middle Age"/>
    <n v="9"/>
    <x v="3"/>
    <n v="95377.13"/>
    <x v="0"/>
    <s v="Basic"/>
    <n v="0"/>
    <n v="1"/>
    <n v="187551.24"/>
    <x v="0"/>
    <s v="High"/>
    <x v="1"/>
    <x v="1"/>
  </r>
  <r>
    <n v="7862"/>
    <n v="15589948"/>
    <s v="Disher"/>
    <n v="607"/>
    <x v="0"/>
    <x v="1"/>
    <x v="1"/>
    <n v="28"/>
    <s v="Adolescence"/>
    <n v="1"/>
    <x v="0"/>
    <n v="135936.1"/>
    <x v="2"/>
    <s v="Standard"/>
    <n v="1"/>
    <n v="1"/>
    <n v="110560.14"/>
    <x v="1"/>
    <s v="High"/>
    <x v="1"/>
    <x v="1"/>
  </r>
  <r>
    <n v="7863"/>
    <n v="15811343"/>
    <s v="Cattaneo"/>
    <n v="644"/>
    <x v="0"/>
    <x v="2"/>
    <x v="1"/>
    <n v="35"/>
    <s v="Middle Age"/>
    <n v="5"/>
    <x v="2"/>
    <n v="161591.10999999999"/>
    <x v="1"/>
    <s v="Premium"/>
    <n v="1"/>
    <n v="1"/>
    <n v="63795.62"/>
    <x v="0"/>
    <s v="Medium"/>
    <x v="1"/>
    <x v="1"/>
  </r>
  <r>
    <n v="7864"/>
    <n v="15659677"/>
    <s v="Beluchi"/>
    <n v="746"/>
    <x v="1"/>
    <x v="0"/>
    <x v="1"/>
    <n v="47"/>
    <s v="Middle Age"/>
    <n v="8"/>
    <x v="1"/>
    <n v="142382.03"/>
    <x v="0"/>
    <s v="Basic"/>
    <n v="1"/>
    <n v="1"/>
    <n v="62086.62"/>
    <x v="0"/>
    <s v="Medium"/>
    <x v="1"/>
    <x v="1"/>
  </r>
  <r>
    <n v="7865"/>
    <n v="15594436"/>
    <s v="Mazzi"/>
    <n v="588"/>
    <x v="0"/>
    <x v="1"/>
    <x v="1"/>
    <n v="33"/>
    <s v="Middle Age"/>
    <n v="2"/>
    <x v="0"/>
    <n v="0"/>
    <x v="2"/>
    <s v="Standard"/>
    <n v="1"/>
    <n v="1"/>
    <n v="12483.56"/>
    <x v="2"/>
    <s v="Low"/>
    <x v="1"/>
    <x v="1"/>
  </r>
  <r>
    <n v="7866"/>
    <n v="15748995"/>
    <s v="Ifeajuna"/>
    <n v="691"/>
    <x v="0"/>
    <x v="1"/>
    <x v="1"/>
    <n v="30"/>
    <s v="Middle Age"/>
    <n v="9"/>
    <x v="3"/>
    <n v="0"/>
    <x v="2"/>
    <s v="Standard"/>
    <n v="0"/>
    <n v="1"/>
    <n v="10963.04"/>
    <x v="2"/>
    <s v="Low"/>
    <x v="1"/>
    <x v="1"/>
  </r>
  <r>
    <n v="7867"/>
    <n v="15677062"/>
    <s v="Howe"/>
    <n v="666"/>
    <x v="0"/>
    <x v="0"/>
    <x v="0"/>
    <n v="38"/>
    <s v="Middle Age"/>
    <n v="6"/>
    <x v="1"/>
    <n v="127043.09"/>
    <x v="0"/>
    <s v="Basic"/>
    <n v="1"/>
    <n v="1"/>
    <n v="8247"/>
    <x v="2"/>
    <s v="Low"/>
    <x v="1"/>
    <x v="1"/>
  </r>
  <r>
    <n v="7868"/>
    <n v="15697201"/>
    <s v="Yocum"/>
    <n v="640"/>
    <x v="0"/>
    <x v="1"/>
    <x v="0"/>
    <n v="46"/>
    <s v="Middle Age"/>
    <n v="3"/>
    <x v="2"/>
    <n v="0"/>
    <x v="0"/>
    <s v="Basic"/>
    <n v="1"/>
    <n v="1"/>
    <n v="156260.07999999999"/>
    <x v="0"/>
    <s v="High"/>
    <x v="1"/>
    <x v="1"/>
  </r>
  <r>
    <n v="7869"/>
    <n v="15666453"/>
    <s v="Moore"/>
    <n v="611"/>
    <x v="0"/>
    <x v="2"/>
    <x v="0"/>
    <n v="29"/>
    <s v="Adolescence"/>
    <n v="4"/>
    <x v="2"/>
    <n v="78885.88"/>
    <x v="2"/>
    <s v="Standard"/>
    <n v="1"/>
    <n v="1"/>
    <n v="26927.69"/>
    <x v="2"/>
    <s v="Low"/>
    <x v="1"/>
    <x v="1"/>
  </r>
  <r>
    <n v="7870"/>
    <n v="15693771"/>
    <s v="Y?an"/>
    <n v="651"/>
    <x v="0"/>
    <x v="1"/>
    <x v="0"/>
    <n v="45"/>
    <s v="Middle Age"/>
    <n v="8"/>
    <x v="1"/>
    <n v="95922.9"/>
    <x v="0"/>
    <s v="Basic"/>
    <n v="1"/>
    <n v="0"/>
    <n v="84782.42"/>
    <x v="0"/>
    <s v="Medium"/>
    <x v="0"/>
    <x v="0"/>
  </r>
  <r>
    <n v="7871"/>
    <n v="15569867"/>
    <s v="Chinweuba"/>
    <n v="529"/>
    <x v="0"/>
    <x v="0"/>
    <x v="0"/>
    <n v="29"/>
    <s v="Adolescence"/>
    <n v="8"/>
    <x v="1"/>
    <n v="0"/>
    <x v="2"/>
    <s v="Standard"/>
    <n v="1"/>
    <n v="0"/>
    <n v="19842.11"/>
    <x v="2"/>
    <s v="Low"/>
    <x v="1"/>
    <x v="1"/>
  </r>
  <r>
    <n v="7872"/>
    <n v="15711602"/>
    <s v="Lowrie"/>
    <n v="676"/>
    <x v="0"/>
    <x v="0"/>
    <x v="0"/>
    <n v="36"/>
    <s v="Middle Age"/>
    <n v="3"/>
    <x v="2"/>
    <n v="91711.59"/>
    <x v="0"/>
    <s v="Basic"/>
    <n v="1"/>
    <n v="1"/>
    <n v="95393.43"/>
    <x v="0"/>
    <s v="Medium"/>
    <x v="1"/>
    <x v="1"/>
  </r>
  <r>
    <n v="7873"/>
    <n v="15717736"/>
    <s v="Shen"/>
    <n v="639"/>
    <x v="0"/>
    <x v="2"/>
    <x v="0"/>
    <n v="46"/>
    <s v="Middle Age"/>
    <n v="10"/>
    <x v="3"/>
    <n v="110031.09"/>
    <x v="2"/>
    <s v="Standard"/>
    <n v="1"/>
    <n v="1"/>
    <n v="133995.59"/>
    <x v="1"/>
    <s v="High"/>
    <x v="1"/>
    <x v="1"/>
  </r>
  <r>
    <n v="7874"/>
    <n v="15750441"/>
    <s v="Lavarack"/>
    <n v="782"/>
    <x v="1"/>
    <x v="0"/>
    <x v="1"/>
    <n v="36"/>
    <s v="Middle Age"/>
    <n v="5"/>
    <x v="2"/>
    <n v="81210.720000000001"/>
    <x v="2"/>
    <s v="Standard"/>
    <n v="0"/>
    <n v="1"/>
    <n v="108003.38"/>
    <x v="1"/>
    <s v="High"/>
    <x v="1"/>
    <x v="1"/>
  </r>
  <r>
    <n v="7875"/>
    <n v="15732791"/>
    <s v="Davide"/>
    <n v="641"/>
    <x v="0"/>
    <x v="2"/>
    <x v="1"/>
    <n v="32"/>
    <s v="Middle Age"/>
    <n v="5"/>
    <x v="2"/>
    <n v="122947.92"/>
    <x v="0"/>
    <s v="Basic"/>
    <n v="1"/>
    <n v="1"/>
    <n v="99154.86"/>
    <x v="0"/>
    <s v="Medium"/>
    <x v="1"/>
    <x v="1"/>
  </r>
  <r>
    <n v="7876"/>
    <n v="15775104"/>
    <s v="Gomes"/>
    <n v="697"/>
    <x v="0"/>
    <x v="0"/>
    <x v="0"/>
    <n v="38"/>
    <s v="Middle Age"/>
    <n v="1"/>
    <x v="0"/>
    <n v="182065.85"/>
    <x v="0"/>
    <s v="Basic"/>
    <n v="1"/>
    <n v="0"/>
    <n v="49503.5"/>
    <x v="2"/>
    <s v="Low"/>
    <x v="1"/>
    <x v="1"/>
  </r>
  <r>
    <n v="7877"/>
    <n v="15757607"/>
    <s v="Matveyeva"/>
    <n v="623"/>
    <x v="0"/>
    <x v="0"/>
    <x v="1"/>
    <n v="45"/>
    <s v="Middle Age"/>
    <n v="0"/>
    <x v="0"/>
    <n v="0"/>
    <x v="0"/>
    <s v="Basic"/>
    <n v="1"/>
    <n v="0"/>
    <n v="196533.72"/>
    <x v="0"/>
    <s v="High"/>
    <x v="0"/>
    <x v="0"/>
  </r>
  <r>
    <n v="7878"/>
    <n v="15793070"/>
    <s v="Fiorentino"/>
    <n v="494"/>
    <x v="2"/>
    <x v="1"/>
    <x v="0"/>
    <n v="41"/>
    <s v="Middle Age"/>
    <n v="2"/>
    <x v="0"/>
    <n v="69974.66"/>
    <x v="2"/>
    <s v="Standard"/>
    <n v="1"/>
    <n v="0"/>
    <n v="188426.13"/>
    <x v="1"/>
    <s v="High"/>
    <x v="0"/>
    <x v="0"/>
  </r>
  <r>
    <n v="7879"/>
    <n v="15760456"/>
    <s v="Eberechukwu"/>
    <n v="731"/>
    <x v="1"/>
    <x v="0"/>
    <x v="0"/>
    <n v="38"/>
    <s v="Middle Age"/>
    <n v="10"/>
    <x v="3"/>
    <n v="123711.73"/>
    <x v="2"/>
    <s v="Standard"/>
    <n v="1"/>
    <n v="0"/>
    <n v="171340.68"/>
    <x v="1"/>
    <s v="High"/>
    <x v="0"/>
    <x v="0"/>
  </r>
  <r>
    <n v="7880"/>
    <n v="15665385"/>
    <s v="Gibney"/>
    <n v="657"/>
    <x v="0"/>
    <x v="0"/>
    <x v="1"/>
    <n v="44"/>
    <s v="Middle Age"/>
    <n v="6"/>
    <x v="1"/>
    <n v="76495.039999999994"/>
    <x v="0"/>
    <s v="Basic"/>
    <n v="1"/>
    <n v="0"/>
    <n v="79071.89"/>
    <x v="0"/>
    <s v="Medium"/>
    <x v="1"/>
    <x v="1"/>
  </r>
  <r>
    <n v="7881"/>
    <n v="15612418"/>
    <s v="Virgo"/>
    <n v="744"/>
    <x v="1"/>
    <x v="0"/>
    <x v="0"/>
    <n v="38"/>
    <s v="Middle Age"/>
    <n v="9"/>
    <x v="3"/>
    <n v="0"/>
    <x v="2"/>
    <s v="Standard"/>
    <n v="0"/>
    <n v="0"/>
    <n v="20940.759999999998"/>
    <x v="2"/>
    <s v="Low"/>
    <x v="1"/>
    <x v="1"/>
  </r>
  <r>
    <n v="7882"/>
    <n v="15727138"/>
    <s v="Kulikova"/>
    <n v="774"/>
    <x v="1"/>
    <x v="1"/>
    <x v="1"/>
    <n v="46"/>
    <s v="Middle Age"/>
    <n v="9"/>
    <x v="3"/>
    <n v="0"/>
    <x v="2"/>
    <s v="Standard"/>
    <n v="1"/>
    <n v="1"/>
    <n v="34774.26"/>
    <x v="2"/>
    <s v="Low"/>
    <x v="1"/>
    <x v="1"/>
  </r>
  <r>
    <n v="7883"/>
    <n v="15732061"/>
    <s v="Liu"/>
    <n v="850"/>
    <x v="1"/>
    <x v="2"/>
    <x v="0"/>
    <n v="45"/>
    <s v="Middle Age"/>
    <n v="1"/>
    <x v="0"/>
    <n v="121874.89"/>
    <x v="0"/>
    <s v="Basic"/>
    <n v="0"/>
    <n v="0"/>
    <n v="6865.41"/>
    <x v="2"/>
    <s v="Low"/>
    <x v="0"/>
    <x v="0"/>
  </r>
  <r>
    <n v="7884"/>
    <n v="15776051"/>
    <s v="Kao"/>
    <n v="551"/>
    <x v="0"/>
    <x v="0"/>
    <x v="0"/>
    <n v="45"/>
    <s v="Middle Age"/>
    <n v="6"/>
    <x v="1"/>
    <n v="0"/>
    <x v="2"/>
    <s v="Standard"/>
    <n v="1"/>
    <n v="1"/>
    <n v="51143.43"/>
    <x v="0"/>
    <s v="Medium"/>
    <x v="1"/>
    <x v="1"/>
  </r>
  <r>
    <n v="7885"/>
    <n v="15616530"/>
    <s v="Foran"/>
    <n v="638"/>
    <x v="0"/>
    <x v="0"/>
    <x v="1"/>
    <n v="36"/>
    <s v="Middle Age"/>
    <n v="6"/>
    <x v="1"/>
    <n v="188455.19"/>
    <x v="0"/>
    <s v="Basic"/>
    <n v="0"/>
    <n v="0"/>
    <n v="47031.4"/>
    <x v="2"/>
    <s v="Low"/>
    <x v="0"/>
    <x v="0"/>
  </r>
  <r>
    <n v="7886"/>
    <n v="15632344"/>
    <s v="Jones"/>
    <n v="792"/>
    <x v="1"/>
    <x v="0"/>
    <x v="0"/>
    <n v="42"/>
    <s v="Middle Age"/>
    <n v="0"/>
    <x v="0"/>
    <n v="99045.93"/>
    <x v="2"/>
    <s v="Standard"/>
    <n v="1"/>
    <n v="0"/>
    <n v="47160.01"/>
    <x v="2"/>
    <s v="Low"/>
    <x v="1"/>
    <x v="1"/>
  </r>
  <r>
    <n v="7887"/>
    <n v="15744979"/>
    <s v="Fowler"/>
    <n v="666"/>
    <x v="0"/>
    <x v="0"/>
    <x v="0"/>
    <n v="36"/>
    <s v="Middle Age"/>
    <n v="8"/>
    <x v="1"/>
    <n v="0"/>
    <x v="0"/>
    <s v="Basic"/>
    <n v="0"/>
    <n v="1"/>
    <n v="158666.99"/>
    <x v="0"/>
    <s v="High"/>
    <x v="1"/>
    <x v="1"/>
  </r>
  <r>
    <n v="7888"/>
    <n v="15745433"/>
    <s v="Conti"/>
    <n v="716"/>
    <x v="1"/>
    <x v="2"/>
    <x v="0"/>
    <n v="30"/>
    <s v="Middle Age"/>
    <n v="2"/>
    <x v="0"/>
    <n v="205770.78"/>
    <x v="2"/>
    <s v="Standard"/>
    <n v="0"/>
    <n v="0"/>
    <n v="65464.66"/>
    <x v="0"/>
    <s v="Medium"/>
    <x v="1"/>
    <x v="1"/>
  </r>
  <r>
    <n v="7889"/>
    <n v="15683657"/>
    <s v="Stephenson"/>
    <n v="594"/>
    <x v="0"/>
    <x v="0"/>
    <x v="0"/>
    <n v="31"/>
    <s v="Middle Age"/>
    <n v="0"/>
    <x v="0"/>
    <n v="79340.95"/>
    <x v="0"/>
    <s v="Basic"/>
    <n v="1"/>
    <n v="0"/>
    <n v="78255.86"/>
    <x v="0"/>
    <s v="Medium"/>
    <x v="1"/>
    <x v="1"/>
  </r>
  <r>
    <n v="7890"/>
    <n v="15718572"/>
    <s v="Willis"/>
    <n v="600"/>
    <x v="0"/>
    <x v="2"/>
    <x v="1"/>
    <n v="57"/>
    <s v="Old"/>
    <n v="9"/>
    <x v="3"/>
    <n v="138456.03"/>
    <x v="2"/>
    <s v="Standard"/>
    <n v="1"/>
    <n v="1"/>
    <n v="103548.25"/>
    <x v="1"/>
    <s v="High"/>
    <x v="1"/>
    <x v="1"/>
  </r>
  <r>
    <n v="7891"/>
    <n v="15665783"/>
    <s v="Ts'ui"/>
    <n v="565"/>
    <x v="0"/>
    <x v="0"/>
    <x v="1"/>
    <n v="49"/>
    <s v="Middle Age"/>
    <n v="7"/>
    <x v="1"/>
    <n v="0"/>
    <x v="2"/>
    <s v="Standard"/>
    <n v="1"/>
    <n v="1"/>
    <n v="89609.26"/>
    <x v="0"/>
    <s v="Medium"/>
    <x v="1"/>
    <x v="1"/>
  </r>
  <r>
    <n v="7892"/>
    <n v="15652782"/>
    <s v="Chibuzo"/>
    <n v="678"/>
    <x v="0"/>
    <x v="2"/>
    <x v="1"/>
    <n v="48"/>
    <s v="Middle Age"/>
    <n v="2"/>
    <x v="0"/>
    <n v="101099.9"/>
    <x v="2"/>
    <s v="Standard"/>
    <n v="0"/>
    <n v="1"/>
    <n v="193476.04"/>
    <x v="1"/>
    <s v="High"/>
    <x v="1"/>
    <x v="1"/>
  </r>
  <r>
    <n v="7893"/>
    <n v="15707025"/>
    <s v="Fang"/>
    <n v="648"/>
    <x v="0"/>
    <x v="1"/>
    <x v="0"/>
    <n v="31"/>
    <s v="Middle Age"/>
    <n v="5"/>
    <x v="2"/>
    <n v="0"/>
    <x v="2"/>
    <s v="Standard"/>
    <n v="1"/>
    <n v="1"/>
    <n v="5199.0200000000004"/>
    <x v="2"/>
    <s v="Low"/>
    <x v="1"/>
    <x v="1"/>
  </r>
  <r>
    <n v="7894"/>
    <n v="15647807"/>
    <s v="Wyckoff"/>
    <n v="642"/>
    <x v="0"/>
    <x v="0"/>
    <x v="1"/>
    <n v="40"/>
    <s v="Middle Age"/>
    <n v="8"/>
    <x v="1"/>
    <n v="109219.83"/>
    <x v="0"/>
    <s v="Basic"/>
    <n v="1"/>
    <n v="0"/>
    <n v="52827.51"/>
    <x v="0"/>
    <s v="Medium"/>
    <x v="1"/>
    <x v="1"/>
  </r>
  <r>
    <n v="7895"/>
    <n v="15718281"/>
    <s v="Muir"/>
    <n v="706"/>
    <x v="1"/>
    <x v="2"/>
    <x v="1"/>
    <n v="67"/>
    <s v="Old"/>
    <n v="1"/>
    <x v="0"/>
    <n v="123276.69"/>
    <x v="2"/>
    <s v="Standard"/>
    <n v="1"/>
    <n v="1"/>
    <n v="86507.88"/>
    <x v="0"/>
    <s v="Medium"/>
    <x v="0"/>
    <x v="0"/>
  </r>
  <r>
    <n v="7896"/>
    <n v="15660571"/>
    <s v="Halpern"/>
    <n v="668"/>
    <x v="0"/>
    <x v="1"/>
    <x v="1"/>
    <n v="43"/>
    <s v="Middle Age"/>
    <n v="10"/>
    <x v="3"/>
    <n v="113034.31"/>
    <x v="0"/>
    <s v="Basic"/>
    <n v="1"/>
    <n v="1"/>
    <n v="100423.88"/>
    <x v="0"/>
    <s v="High"/>
    <x v="1"/>
    <x v="1"/>
  </r>
  <r>
    <n v="7897"/>
    <n v="15727857"/>
    <s v="Flynn"/>
    <n v="635"/>
    <x v="0"/>
    <x v="1"/>
    <x v="1"/>
    <n v="41"/>
    <s v="Middle Age"/>
    <n v="1"/>
    <x v="0"/>
    <n v="0"/>
    <x v="2"/>
    <s v="Standard"/>
    <n v="1"/>
    <n v="0"/>
    <n v="175611.5"/>
    <x v="1"/>
    <s v="High"/>
    <x v="1"/>
    <x v="1"/>
  </r>
  <r>
    <n v="7898"/>
    <n v="15639252"/>
    <s v="Shao"/>
    <n v="603"/>
    <x v="0"/>
    <x v="1"/>
    <x v="1"/>
    <n v="30"/>
    <s v="Middle Age"/>
    <n v="6"/>
    <x v="1"/>
    <n v="129548.5"/>
    <x v="2"/>
    <s v="Standard"/>
    <n v="1"/>
    <n v="1"/>
    <n v="19282.849999999999"/>
    <x v="2"/>
    <s v="Low"/>
    <x v="1"/>
    <x v="1"/>
  </r>
  <r>
    <n v="7899"/>
    <n v="15628144"/>
    <s v="Soares"/>
    <n v="635"/>
    <x v="0"/>
    <x v="0"/>
    <x v="0"/>
    <n v="72"/>
    <s v="Old"/>
    <n v="4"/>
    <x v="2"/>
    <n v="74812.84"/>
    <x v="0"/>
    <s v="Basic"/>
    <n v="0"/>
    <n v="1"/>
    <n v="27448.33"/>
    <x v="2"/>
    <s v="Low"/>
    <x v="1"/>
    <x v="1"/>
  </r>
  <r>
    <n v="7900"/>
    <n v="15683560"/>
    <s v="Gallo"/>
    <n v="642"/>
    <x v="0"/>
    <x v="0"/>
    <x v="0"/>
    <n v="40"/>
    <s v="Middle Age"/>
    <n v="7"/>
    <x v="1"/>
    <n v="0"/>
    <x v="2"/>
    <s v="Standard"/>
    <n v="1"/>
    <n v="0"/>
    <n v="183963.34"/>
    <x v="1"/>
    <s v="High"/>
    <x v="1"/>
    <x v="1"/>
  </r>
  <r>
    <n v="7901"/>
    <n v="15653275"/>
    <s v="Lei"/>
    <n v="785"/>
    <x v="1"/>
    <x v="1"/>
    <x v="0"/>
    <n v="54"/>
    <s v="Old"/>
    <n v="1"/>
    <x v="0"/>
    <n v="0"/>
    <x v="2"/>
    <s v="Standard"/>
    <n v="1"/>
    <n v="0"/>
    <n v="45113.919999999998"/>
    <x v="2"/>
    <s v="Low"/>
    <x v="0"/>
    <x v="0"/>
  </r>
  <r>
    <n v="7902"/>
    <n v="15622182"/>
    <s v="Daniels"/>
    <n v="628"/>
    <x v="0"/>
    <x v="2"/>
    <x v="0"/>
    <n v="28"/>
    <s v="Adolescence"/>
    <n v="3"/>
    <x v="2"/>
    <n v="153538.13"/>
    <x v="2"/>
    <s v="Standard"/>
    <n v="1"/>
    <n v="0"/>
    <n v="110776.01"/>
    <x v="1"/>
    <s v="High"/>
    <x v="1"/>
    <x v="1"/>
  </r>
  <r>
    <n v="7903"/>
    <n v="15613962"/>
    <s v="Kenechi"/>
    <n v="499"/>
    <x v="2"/>
    <x v="0"/>
    <x v="0"/>
    <n v="38"/>
    <s v="Middle Age"/>
    <n v="9"/>
    <x v="3"/>
    <n v="0"/>
    <x v="2"/>
    <s v="Standard"/>
    <n v="0"/>
    <n v="1"/>
    <n v="183042.2"/>
    <x v="1"/>
    <s v="High"/>
    <x v="1"/>
    <x v="1"/>
  </r>
  <r>
    <n v="7904"/>
    <n v="15618437"/>
    <s v="Singleton"/>
    <n v="567"/>
    <x v="0"/>
    <x v="1"/>
    <x v="1"/>
    <n v="34"/>
    <s v="Middle Age"/>
    <n v="10"/>
    <x v="3"/>
    <n v="0"/>
    <x v="2"/>
    <s v="Standard"/>
    <n v="0"/>
    <n v="1"/>
    <n v="161571.79"/>
    <x v="1"/>
    <s v="High"/>
    <x v="1"/>
    <x v="1"/>
  </r>
  <r>
    <n v="7905"/>
    <n v="15783338"/>
    <s v="Williams"/>
    <n v="449"/>
    <x v="2"/>
    <x v="1"/>
    <x v="1"/>
    <n v="32"/>
    <s v="Middle Age"/>
    <n v="0"/>
    <x v="0"/>
    <n v="155619.35999999999"/>
    <x v="0"/>
    <s v="Basic"/>
    <n v="1"/>
    <n v="1"/>
    <n v="166692.03"/>
    <x v="0"/>
    <s v="High"/>
    <x v="1"/>
    <x v="1"/>
  </r>
  <r>
    <n v="7906"/>
    <n v="15764491"/>
    <s v="Greece"/>
    <n v="701"/>
    <x v="1"/>
    <x v="1"/>
    <x v="1"/>
    <n v="35"/>
    <s v="Middle Age"/>
    <n v="10"/>
    <x v="3"/>
    <n v="159693.9"/>
    <x v="2"/>
    <s v="Standard"/>
    <n v="1"/>
    <n v="1"/>
    <n v="71173.64"/>
    <x v="0"/>
    <s v="Medium"/>
    <x v="1"/>
    <x v="1"/>
  </r>
  <r>
    <n v="7907"/>
    <n v="15712960"/>
    <s v="Olisanugo"/>
    <n v="613"/>
    <x v="0"/>
    <x v="1"/>
    <x v="1"/>
    <n v="37"/>
    <s v="Middle Age"/>
    <n v="3"/>
    <x v="2"/>
    <n v="171653.17"/>
    <x v="0"/>
    <s v="Basic"/>
    <n v="0"/>
    <n v="1"/>
    <n v="5353.12"/>
    <x v="2"/>
    <s v="Low"/>
    <x v="1"/>
    <x v="1"/>
  </r>
  <r>
    <n v="7908"/>
    <n v="15688157"/>
    <s v="Padovano"/>
    <n v="683"/>
    <x v="0"/>
    <x v="2"/>
    <x v="0"/>
    <n v="39"/>
    <s v="Middle Age"/>
    <n v="2"/>
    <x v="0"/>
    <n v="47685.47"/>
    <x v="2"/>
    <s v="Standard"/>
    <n v="1"/>
    <n v="1"/>
    <n v="86019.48"/>
    <x v="0"/>
    <s v="Medium"/>
    <x v="1"/>
    <x v="1"/>
  </r>
  <r>
    <n v="7909"/>
    <n v="15579287"/>
    <s v="Rossi"/>
    <n v="581"/>
    <x v="0"/>
    <x v="0"/>
    <x v="1"/>
    <n v="35"/>
    <s v="Middle Age"/>
    <n v="4"/>
    <x v="2"/>
    <n v="0"/>
    <x v="2"/>
    <s v="Standard"/>
    <n v="0"/>
    <n v="1"/>
    <n v="86383.82"/>
    <x v="0"/>
    <s v="Medium"/>
    <x v="1"/>
    <x v="1"/>
  </r>
  <r>
    <n v="7910"/>
    <n v="15570931"/>
    <s v="Grant"/>
    <n v="620"/>
    <x v="0"/>
    <x v="0"/>
    <x v="1"/>
    <n v="61"/>
    <s v="Old"/>
    <n v="5"/>
    <x v="2"/>
    <n v="0"/>
    <x v="0"/>
    <s v="Basic"/>
    <n v="0"/>
    <n v="0"/>
    <n v="31641.52"/>
    <x v="2"/>
    <s v="Low"/>
    <x v="0"/>
    <x v="0"/>
  </r>
  <r>
    <n v="7911"/>
    <n v="15615177"/>
    <s v="Ebelegbulam"/>
    <n v="561"/>
    <x v="0"/>
    <x v="1"/>
    <x v="1"/>
    <n v="28"/>
    <s v="Adolescence"/>
    <n v="6"/>
    <x v="1"/>
    <n v="123692"/>
    <x v="0"/>
    <s v="Basic"/>
    <n v="1"/>
    <n v="1"/>
    <n v="70548.960000000006"/>
    <x v="0"/>
    <s v="Medium"/>
    <x v="1"/>
    <x v="1"/>
  </r>
  <r>
    <n v="7912"/>
    <n v="15809906"/>
    <s v="Mitchell"/>
    <n v="558"/>
    <x v="0"/>
    <x v="2"/>
    <x v="1"/>
    <n v="26"/>
    <s v="Adolescence"/>
    <n v="1"/>
    <x v="0"/>
    <n v="148853.29"/>
    <x v="2"/>
    <s v="Standard"/>
    <n v="1"/>
    <n v="1"/>
    <n v="24411.02"/>
    <x v="2"/>
    <s v="Low"/>
    <x v="1"/>
    <x v="1"/>
  </r>
  <r>
    <n v="7913"/>
    <n v="15652169"/>
    <s v="Buckley"/>
    <n v="642"/>
    <x v="0"/>
    <x v="0"/>
    <x v="1"/>
    <n v="35"/>
    <s v="Middle Age"/>
    <n v="2"/>
    <x v="0"/>
    <n v="133161.95000000001"/>
    <x v="0"/>
    <s v="Basic"/>
    <n v="0"/>
    <n v="1"/>
    <n v="122254.86"/>
    <x v="0"/>
    <s v="High"/>
    <x v="1"/>
    <x v="1"/>
  </r>
  <r>
    <n v="7914"/>
    <n v="15649450"/>
    <s v="Repina"/>
    <n v="805"/>
    <x v="1"/>
    <x v="2"/>
    <x v="1"/>
    <n v="24"/>
    <s v="Adolescence"/>
    <n v="6"/>
    <x v="1"/>
    <n v="143221.35"/>
    <x v="2"/>
    <s v="Standard"/>
    <n v="1"/>
    <n v="0"/>
    <n v="186035.72"/>
    <x v="1"/>
    <s v="High"/>
    <x v="1"/>
    <x v="1"/>
  </r>
  <r>
    <n v="7915"/>
    <n v="15777179"/>
    <s v="Ellis"/>
    <n v="687"/>
    <x v="0"/>
    <x v="0"/>
    <x v="1"/>
    <n v="35"/>
    <s v="Middle Age"/>
    <n v="9"/>
    <x v="3"/>
    <n v="0"/>
    <x v="2"/>
    <s v="Standard"/>
    <n v="0"/>
    <n v="1"/>
    <n v="73133.820000000007"/>
    <x v="0"/>
    <s v="Medium"/>
    <x v="1"/>
    <x v="1"/>
  </r>
  <r>
    <n v="7916"/>
    <n v="15803538"/>
    <s v="Douglas"/>
    <n v="695"/>
    <x v="0"/>
    <x v="1"/>
    <x v="1"/>
    <n v="56"/>
    <s v="Old"/>
    <n v="1"/>
    <x v="0"/>
    <n v="0"/>
    <x v="1"/>
    <s v="Premium"/>
    <n v="1"/>
    <n v="0"/>
    <n v="187734.49"/>
    <x v="1"/>
    <s v="High"/>
    <x v="0"/>
    <x v="0"/>
  </r>
  <r>
    <n v="7917"/>
    <n v="15610936"/>
    <s v="Becher"/>
    <n v="562"/>
    <x v="0"/>
    <x v="0"/>
    <x v="1"/>
    <n v="33"/>
    <s v="Middle Age"/>
    <n v="6"/>
    <x v="1"/>
    <n v="0"/>
    <x v="2"/>
    <s v="Standard"/>
    <n v="1"/>
    <n v="0"/>
    <n v="111590.35"/>
    <x v="1"/>
    <s v="High"/>
    <x v="1"/>
    <x v="1"/>
  </r>
  <r>
    <n v="7918"/>
    <n v="15590094"/>
    <s v="Nwachukwu"/>
    <n v="613"/>
    <x v="0"/>
    <x v="2"/>
    <x v="1"/>
    <n v="38"/>
    <s v="Middle Age"/>
    <n v="9"/>
    <x v="3"/>
    <n v="126265.88"/>
    <x v="2"/>
    <s v="Standard"/>
    <n v="0"/>
    <n v="0"/>
    <n v="15859.95"/>
    <x v="2"/>
    <s v="Low"/>
    <x v="1"/>
    <x v="1"/>
  </r>
  <r>
    <n v="7919"/>
    <n v="15572706"/>
    <s v="Smith"/>
    <n v="589"/>
    <x v="0"/>
    <x v="0"/>
    <x v="1"/>
    <n v="37"/>
    <s v="Middle Age"/>
    <n v="5"/>
    <x v="2"/>
    <n v="0"/>
    <x v="0"/>
    <s v="Basic"/>
    <n v="1"/>
    <n v="0"/>
    <n v="61324.87"/>
    <x v="0"/>
    <s v="Medium"/>
    <x v="1"/>
    <x v="1"/>
  </r>
  <r>
    <n v="7920"/>
    <n v="15634564"/>
    <s v="Aksyonov"/>
    <n v="593"/>
    <x v="0"/>
    <x v="1"/>
    <x v="1"/>
    <n v="31"/>
    <s v="Middle Age"/>
    <n v="8"/>
    <x v="1"/>
    <n v="112713.34"/>
    <x v="0"/>
    <s v="Basic"/>
    <n v="1"/>
    <n v="1"/>
    <n v="176868.89"/>
    <x v="0"/>
    <s v="High"/>
    <x v="1"/>
    <x v="1"/>
  </r>
  <r>
    <n v="7921"/>
    <n v="15684296"/>
    <s v="Artyomova"/>
    <n v="714"/>
    <x v="1"/>
    <x v="0"/>
    <x v="1"/>
    <n v="34"/>
    <s v="Middle Age"/>
    <n v="5"/>
    <x v="2"/>
    <n v="141173.03"/>
    <x v="0"/>
    <s v="Basic"/>
    <n v="0"/>
    <n v="1"/>
    <n v="98896.06"/>
    <x v="0"/>
    <s v="Medium"/>
    <x v="1"/>
    <x v="1"/>
  </r>
  <r>
    <n v="7922"/>
    <n v="15702293"/>
    <s v="Medvedeva"/>
    <n v="588"/>
    <x v="0"/>
    <x v="1"/>
    <x v="0"/>
    <n v="35"/>
    <s v="Middle Age"/>
    <n v="7"/>
    <x v="1"/>
    <n v="0"/>
    <x v="2"/>
    <s v="Standard"/>
    <n v="1"/>
    <n v="1"/>
    <n v="108739.15"/>
    <x v="1"/>
    <s v="High"/>
    <x v="1"/>
    <x v="1"/>
  </r>
  <r>
    <n v="7923"/>
    <n v="15642099"/>
    <s v="Tsui"/>
    <n v="679"/>
    <x v="0"/>
    <x v="1"/>
    <x v="1"/>
    <n v="39"/>
    <s v="Middle Age"/>
    <n v="6"/>
    <x v="1"/>
    <n v="0"/>
    <x v="2"/>
    <s v="Standard"/>
    <n v="1"/>
    <n v="0"/>
    <n v="12266.06"/>
    <x v="2"/>
    <s v="Low"/>
    <x v="1"/>
    <x v="1"/>
  </r>
  <r>
    <n v="7924"/>
    <n v="15773273"/>
    <s v="Runyon"/>
    <n v="730"/>
    <x v="1"/>
    <x v="1"/>
    <x v="1"/>
    <n v="38"/>
    <s v="Middle Age"/>
    <n v="5"/>
    <x v="2"/>
    <n v="118866.36"/>
    <x v="0"/>
    <s v="Basic"/>
    <n v="1"/>
    <n v="1"/>
    <n v="163317.5"/>
    <x v="0"/>
    <s v="High"/>
    <x v="1"/>
    <x v="1"/>
  </r>
  <r>
    <n v="7925"/>
    <n v="15613337"/>
    <s v="Gallo"/>
    <n v="833"/>
    <x v="1"/>
    <x v="0"/>
    <x v="1"/>
    <n v="47"/>
    <s v="Middle Age"/>
    <n v="2"/>
    <x v="0"/>
    <n v="0"/>
    <x v="2"/>
    <s v="Standard"/>
    <n v="1"/>
    <n v="1"/>
    <n v="182247.77"/>
    <x v="1"/>
    <s v="High"/>
    <x v="1"/>
    <x v="1"/>
  </r>
  <r>
    <n v="7926"/>
    <n v="15800482"/>
    <s v="Bradshaw"/>
    <n v="586"/>
    <x v="0"/>
    <x v="1"/>
    <x v="0"/>
    <n v="33"/>
    <s v="Middle Age"/>
    <n v="7"/>
    <x v="1"/>
    <n v="0"/>
    <x v="2"/>
    <s v="Standard"/>
    <n v="1"/>
    <n v="1"/>
    <n v="168261.4"/>
    <x v="1"/>
    <s v="High"/>
    <x v="1"/>
    <x v="1"/>
  </r>
  <r>
    <n v="7927"/>
    <n v="15732644"/>
    <s v="Evans"/>
    <n v="567"/>
    <x v="0"/>
    <x v="1"/>
    <x v="0"/>
    <n v="54"/>
    <s v="Old"/>
    <n v="5"/>
    <x v="2"/>
    <n v="92316.31"/>
    <x v="2"/>
    <s v="Standard"/>
    <n v="1"/>
    <n v="0"/>
    <n v="158590.66"/>
    <x v="1"/>
    <s v="High"/>
    <x v="0"/>
    <x v="0"/>
  </r>
  <r>
    <n v="7928"/>
    <n v="15713426"/>
    <s v="Hancock"/>
    <n v="637"/>
    <x v="0"/>
    <x v="2"/>
    <x v="1"/>
    <n v="30"/>
    <s v="Middle Age"/>
    <n v="1"/>
    <x v="0"/>
    <n v="122185.53"/>
    <x v="0"/>
    <s v="Basic"/>
    <n v="1"/>
    <n v="0"/>
    <n v="102566.46"/>
    <x v="0"/>
    <s v="High"/>
    <x v="0"/>
    <x v="0"/>
  </r>
  <r>
    <n v="7929"/>
    <n v="15640789"/>
    <s v="Butler"/>
    <n v="711"/>
    <x v="1"/>
    <x v="0"/>
    <x v="1"/>
    <n v="38"/>
    <s v="Middle Age"/>
    <n v="4"/>
    <x v="2"/>
    <n v="123345.85"/>
    <x v="0"/>
    <s v="Basic"/>
    <n v="1"/>
    <n v="0"/>
    <n v="141827.82999999999"/>
    <x v="0"/>
    <s v="High"/>
    <x v="1"/>
    <x v="1"/>
  </r>
  <r>
    <n v="7930"/>
    <n v="15598892"/>
    <s v="Bradshaw"/>
    <n v="828"/>
    <x v="1"/>
    <x v="0"/>
    <x v="1"/>
    <n v="30"/>
    <s v="Middle Age"/>
    <n v="4"/>
    <x v="2"/>
    <n v="73070.179999999993"/>
    <x v="2"/>
    <s v="Standard"/>
    <n v="0"/>
    <n v="0"/>
    <n v="161671.15"/>
    <x v="1"/>
    <s v="High"/>
    <x v="1"/>
    <x v="1"/>
  </r>
  <r>
    <n v="7931"/>
    <n v="15606436"/>
    <s v="Bergamaschi"/>
    <n v="500"/>
    <x v="0"/>
    <x v="1"/>
    <x v="1"/>
    <n v="38"/>
    <s v="Middle Age"/>
    <n v="7"/>
    <x v="1"/>
    <n v="0"/>
    <x v="2"/>
    <s v="Standard"/>
    <n v="0"/>
    <n v="0"/>
    <n v="192013.23"/>
    <x v="1"/>
    <s v="High"/>
    <x v="1"/>
    <x v="1"/>
  </r>
  <r>
    <n v="7932"/>
    <n v="15751227"/>
    <s v="Ebelegbulam"/>
    <n v="807"/>
    <x v="1"/>
    <x v="0"/>
    <x v="1"/>
    <n v="47"/>
    <s v="Middle Age"/>
    <n v="1"/>
    <x v="0"/>
    <n v="95120.59"/>
    <x v="0"/>
    <s v="Basic"/>
    <n v="0"/>
    <n v="0"/>
    <n v="127875.1"/>
    <x v="0"/>
    <s v="High"/>
    <x v="1"/>
    <x v="1"/>
  </r>
  <r>
    <n v="7933"/>
    <n v="15812365"/>
    <s v="Greco"/>
    <n v="850"/>
    <x v="1"/>
    <x v="0"/>
    <x v="1"/>
    <n v="40"/>
    <s v="Middle Age"/>
    <n v="8"/>
    <x v="1"/>
    <n v="102800.65"/>
    <x v="0"/>
    <s v="Basic"/>
    <n v="1"/>
    <n v="0"/>
    <n v="60811.56"/>
    <x v="0"/>
    <s v="Medium"/>
    <x v="1"/>
    <x v="1"/>
  </r>
  <r>
    <n v="7934"/>
    <n v="15616088"/>
    <s v="Lucas"/>
    <n v="782"/>
    <x v="1"/>
    <x v="0"/>
    <x v="0"/>
    <n v="70"/>
    <s v="Old"/>
    <n v="7"/>
    <x v="1"/>
    <n v="97072.42"/>
    <x v="0"/>
    <s v="Basic"/>
    <n v="0"/>
    <n v="1"/>
    <n v="131177.22"/>
    <x v="0"/>
    <s v="High"/>
    <x v="1"/>
    <x v="1"/>
  </r>
  <r>
    <n v="7935"/>
    <n v="15803886"/>
    <s v="Barber"/>
    <n v="629"/>
    <x v="0"/>
    <x v="1"/>
    <x v="1"/>
    <n v="31"/>
    <s v="Middle Age"/>
    <n v="6"/>
    <x v="1"/>
    <n v="132876.54999999999"/>
    <x v="0"/>
    <s v="Basic"/>
    <n v="1"/>
    <n v="1"/>
    <n v="130862.11"/>
    <x v="0"/>
    <s v="High"/>
    <x v="1"/>
    <x v="1"/>
  </r>
  <r>
    <n v="7936"/>
    <n v="15587311"/>
    <s v="Dobbs"/>
    <n v="582"/>
    <x v="0"/>
    <x v="1"/>
    <x v="1"/>
    <n v="33"/>
    <s v="Middle Age"/>
    <n v="6"/>
    <x v="1"/>
    <n v="0"/>
    <x v="2"/>
    <s v="Standard"/>
    <n v="0"/>
    <n v="1"/>
    <n v="72970.929999999993"/>
    <x v="0"/>
    <s v="Medium"/>
    <x v="1"/>
    <x v="1"/>
  </r>
  <r>
    <n v="7937"/>
    <n v="15617401"/>
    <s v="Thomson"/>
    <n v="468"/>
    <x v="2"/>
    <x v="0"/>
    <x v="1"/>
    <n v="22"/>
    <s v="Adolescence"/>
    <n v="2"/>
    <x v="0"/>
    <n v="0"/>
    <x v="2"/>
    <s v="Standard"/>
    <n v="1"/>
    <n v="0"/>
    <n v="28123.99"/>
    <x v="2"/>
    <s v="Low"/>
    <x v="1"/>
    <x v="1"/>
  </r>
  <r>
    <n v="7938"/>
    <n v="15775886"/>
    <s v="Su"/>
    <n v="670"/>
    <x v="0"/>
    <x v="0"/>
    <x v="1"/>
    <n v="36"/>
    <s v="Middle Age"/>
    <n v="3"/>
    <x v="2"/>
    <n v="0"/>
    <x v="0"/>
    <s v="Basic"/>
    <n v="1"/>
    <n v="0"/>
    <n v="140754.19"/>
    <x v="0"/>
    <s v="High"/>
    <x v="0"/>
    <x v="0"/>
  </r>
  <r>
    <n v="7939"/>
    <n v="15807305"/>
    <s v="Watkins"/>
    <n v="805"/>
    <x v="1"/>
    <x v="0"/>
    <x v="1"/>
    <n v="39"/>
    <s v="Middle Age"/>
    <n v="2"/>
    <x v="0"/>
    <n v="0"/>
    <x v="0"/>
    <s v="Basic"/>
    <n v="0"/>
    <n v="0"/>
    <n v="166650.32"/>
    <x v="0"/>
    <s v="High"/>
    <x v="1"/>
    <x v="1"/>
  </r>
  <r>
    <n v="7940"/>
    <n v="15761717"/>
    <s v="Ch'ien"/>
    <n v="720"/>
    <x v="1"/>
    <x v="0"/>
    <x v="1"/>
    <n v="26"/>
    <s v="Adolescence"/>
    <n v="10"/>
    <x v="3"/>
    <n v="51962.91"/>
    <x v="2"/>
    <s v="Standard"/>
    <n v="1"/>
    <n v="0"/>
    <n v="45507.24"/>
    <x v="2"/>
    <s v="Low"/>
    <x v="1"/>
    <x v="1"/>
  </r>
  <r>
    <n v="7941"/>
    <n v="15628008"/>
    <s v="Monds"/>
    <n v="781"/>
    <x v="1"/>
    <x v="1"/>
    <x v="0"/>
    <n v="29"/>
    <s v="Adolescence"/>
    <n v="6"/>
    <x v="1"/>
    <n v="98759.89"/>
    <x v="0"/>
    <s v="Basic"/>
    <n v="0"/>
    <n v="0"/>
    <n v="112202.64"/>
    <x v="0"/>
    <s v="High"/>
    <x v="1"/>
    <x v="1"/>
  </r>
  <r>
    <n v="7942"/>
    <n v="15583755"/>
    <s v="McClemans"/>
    <n v="592"/>
    <x v="0"/>
    <x v="2"/>
    <x v="1"/>
    <n v="33"/>
    <s v="Middle Age"/>
    <n v="2"/>
    <x v="0"/>
    <n v="156570.85999999999"/>
    <x v="0"/>
    <s v="Basic"/>
    <n v="1"/>
    <n v="1"/>
    <n v="37140.199999999997"/>
    <x v="2"/>
    <s v="Low"/>
    <x v="1"/>
    <x v="1"/>
  </r>
  <r>
    <n v="7943"/>
    <n v="15661409"/>
    <s v="Shen"/>
    <n v="542"/>
    <x v="0"/>
    <x v="0"/>
    <x v="0"/>
    <n v="42"/>
    <s v="Middle Age"/>
    <n v="1"/>
    <x v="0"/>
    <n v="0"/>
    <x v="0"/>
    <s v="Basic"/>
    <n v="1"/>
    <n v="1"/>
    <n v="178256.58"/>
    <x v="0"/>
    <s v="High"/>
    <x v="0"/>
    <x v="0"/>
  </r>
  <r>
    <n v="7944"/>
    <n v="15774250"/>
    <s v="Gallo"/>
    <n v="532"/>
    <x v="0"/>
    <x v="0"/>
    <x v="1"/>
    <n v="42"/>
    <s v="Middle Age"/>
    <n v="1"/>
    <x v="0"/>
    <n v="159024.71"/>
    <x v="0"/>
    <s v="Basic"/>
    <n v="1"/>
    <n v="0"/>
    <n v="100982.93"/>
    <x v="0"/>
    <s v="High"/>
    <x v="0"/>
    <x v="0"/>
  </r>
  <r>
    <n v="7945"/>
    <n v="15681476"/>
    <s v="Foveaux"/>
    <n v="520"/>
    <x v="0"/>
    <x v="0"/>
    <x v="0"/>
    <n v="39"/>
    <s v="Middle Age"/>
    <n v="1"/>
    <x v="0"/>
    <n v="73493.17"/>
    <x v="0"/>
    <s v="Basic"/>
    <n v="0"/>
    <n v="1"/>
    <n v="109626.13"/>
    <x v="0"/>
    <s v="High"/>
    <x v="0"/>
    <x v="0"/>
  </r>
  <r>
    <n v="7946"/>
    <n v="15654870"/>
    <s v="Longo"/>
    <n v="759"/>
    <x v="1"/>
    <x v="0"/>
    <x v="0"/>
    <n v="45"/>
    <s v="Middle Age"/>
    <n v="8"/>
    <x v="1"/>
    <n v="0"/>
    <x v="2"/>
    <s v="Standard"/>
    <n v="1"/>
    <n v="1"/>
    <n v="99251.24"/>
    <x v="0"/>
    <s v="Medium"/>
    <x v="1"/>
    <x v="1"/>
  </r>
  <r>
    <n v="7947"/>
    <n v="15790448"/>
    <s v="Calabresi"/>
    <n v="473"/>
    <x v="2"/>
    <x v="0"/>
    <x v="0"/>
    <n v="35"/>
    <s v="Middle Age"/>
    <n v="6"/>
    <x v="1"/>
    <n v="69617.36"/>
    <x v="0"/>
    <s v="Basic"/>
    <n v="1"/>
    <n v="0"/>
    <n v="143345.69"/>
    <x v="0"/>
    <s v="High"/>
    <x v="1"/>
    <x v="1"/>
  </r>
  <r>
    <n v="7948"/>
    <n v="15785326"/>
    <s v="Randall"/>
    <n v="639"/>
    <x v="0"/>
    <x v="1"/>
    <x v="0"/>
    <n v="35"/>
    <s v="Middle Age"/>
    <n v="5"/>
    <x v="2"/>
    <n v="136526.26"/>
    <x v="2"/>
    <s v="Standard"/>
    <n v="1"/>
    <n v="0"/>
    <n v="59653.03"/>
    <x v="0"/>
    <s v="Medium"/>
    <x v="1"/>
    <x v="1"/>
  </r>
  <r>
    <n v="7949"/>
    <n v="15592854"/>
    <s v="Garcia"/>
    <n v="705"/>
    <x v="1"/>
    <x v="0"/>
    <x v="1"/>
    <n v="25"/>
    <s v="Adolescence"/>
    <n v="3"/>
    <x v="2"/>
    <n v="113736.27"/>
    <x v="0"/>
    <s v="Basic"/>
    <n v="0"/>
    <n v="1"/>
    <n v="196864.61"/>
    <x v="0"/>
    <s v="High"/>
    <x v="1"/>
    <x v="1"/>
  </r>
  <r>
    <n v="7950"/>
    <n v="15617486"/>
    <s v="Sullivan"/>
    <n v="530"/>
    <x v="0"/>
    <x v="0"/>
    <x v="1"/>
    <n v="52"/>
    <s v="Old"/>
    <n v="1"/>
    <x v="0"/>
    <n v="106723.28"/>
    <x v="0"/>
    <s v="Basic"/>
    <n v="0"/>
    <n v="0"/>
    <n v="109960.4"/>
    <x v="0"/>
    <s v="High"/>
    <x v="0"/>
    <x v="0"/>
  </r>
  <r>
    <n v="7951"/>
    <n v="15806796"/>
    <s v="Higgins"/>
    <n v="516"/>
    <x v="0"/>
    <x v="2"/>
    <x v="0"/>
    <n v="33"/>
    <s v="Middle Age"/>
    <n v="10"/>
    <x v="3"/>
    <n v="138847.9"/>
    <x v="0"/>
    <s v="Basic"/>
    <n v="1"/>
    <n v="1"/>
    <n v="127256.7"/>
    <x v="0"/>
    <s v="High"/>
    <x v="1"/>
    <x v="1"/>
  </r>
  <r>
    <n v="7952"/>
    <n v="15644699"/>
    <s v="Crawford"/>
    <n v="850"/>
    <x v="1"/>
    <x v="0"/>
    <x v="0"/>
    <n v="40"/>
    <s v="Middle Age"/>
    <n v="0"/>
    <x v="0"/>
    <n v="0"/>
    <x v="2"/>
    <s v="Standard"/>
    <n v="1"/>
    <n v="0"/>
    <n v="1099.95"/>
    <x v="2"/>
    <s v="Low"/>
    <x v="1"/>
    <x v="1"/>
  </r>
  <r>
    <n v="7953"/>
    <n v="15622305"/>
    <s v="Martin"/>
    <n v="746"/>
    <x v="1"/>
    <x v="2"/>
    <x v="0"/>
    <n v="33"/>
    <s v="Middle Age"/>
    <n v="2"/>
    <x v="0"/>
    <n v="107868.14"/>
    <x v="2"/>
    <s v="Standard"/>
    <n v="1"/>
    <n v="1"/>
    <n v="146192.4"/>
    <x v="1"/>
    <s v="High"/>
    <x v="1"/>
    <x v="1"/>
  </r>
  <r>
    <n v="7954"/>
    <n v="15608209"/>
    <s v="Currey"/>
    <n v="622"/>
    <x v="0"/>
    <x v="2"/>
    <x v="1"/>
    <n v="33"/>
    <s v="Middle Age"/>
    <n v="3"/>
    <x v="2"/>
    <n v="96926.12"/>
    <x v="2"/>
    <s v="Standard"/>
    <n v="1"/>
    <n v="0"/>
    <n v="48553.77"/>
    <x v="2"/>
    <s v="Low"/>
    <x v="1"/>
    <x v="1"/>
  </r>
  <r>
    <n v="7955"/>
    <n v="15626898"/>
    <s v="Teng"/>
    <n v="743"/>
    <x v="1"/>
    <x v="0"/>
    <x v="1"/>
    <n v="30"/>
    <s v="Middle Age"/>
    <n v="7"/>
    <x v="1"/>
    <n v="77599.23"/>
    <x v="0"/>
    <s v="Basic"/>
    <n v="0"/>
    <n v="0"/>
    <n v="144407.1"/>
    <x v="0"/>
    <s v="High"/>
    <x v="1"/>
    <x v="1"/>
  </r>
  <r>
    <n v="7956"/>
    <n v="15644297"/>
    <s v="Austin"/>
    <n v="732"/>
    <x v="1"/>
    <x v="2"/>
    <x v="1"/>
    <n v="38"/>
    <s v="Middle Age"/>
    <n v="5"/>
    <x v="2"/>
    <n v="178787.54"/>
    <x v="0"/>
    <s v="Basic"/>
    <n v="1"/>
    <n v="1"/>
    <n v="195760.53"/>
    <x v="0"/>
    <s v="High"/>
    <x v="1"/>
    <x v="1"/>
  </r>
  <r>
    <n v="7957"/>
    <n v="15731569"/>
    <s v="Hudson"/>
    <n v="850"/>
    <x v="1"/>
    <x v="0"/>
    <x v="1"/>
    <n v="81"/>
    <s v="Old"/>
    <n v="5"/>
    <x v="2"/>
    <n v="0"/>
    <x v="2"/>
    <s v="Standard"/>
    <n v="1"/>
    <n v="1"/>
    <n v="44827.47"/>
    <x v="2"/>
    <s v="Low"/>
    <x v="1"/>
    <x v="1"/>
  </r>
  <r>
    <n v="7958"/>
    <n v="15582149"/>
    <s v="Ts'ui"/>
    <n v="850"/>
    <x v="1"/>
    <x v="2"/>
    <x v="0"/>
    <n v="34"/>
    <s v="Middle Age"/>
    <n v="3"/>
    <x v="2"/>
    <n v="129668.43"/>
    <x v="2"/>
    <s v="Standard"/>
    <n v="1"/>
    <n v="1"/>
    <n v="88743.99"/>
    <x v="0"/>
    <s v="Medium"/>
    <x v="1"/>
    <x v="1"/>
  </r>
  <r>
    <n v="7959"/>
    <n v="15802483"/>
    <s v="Hancock"/>
    <n v="686"/>
    <x v="0"/>
    <x v="0"/>
    <x v="1"/>
    <n v="34"/>
    <s v="Middle Age"/>
    <n v="6"/>
    <x v="1"/>
    <n v="146178.13"/>
    <x v="2"/>
    <s v="Standard"/>
    <n v="1"/>
    <n v="1"/>
    <n v="88837.11"/>
    <x v="0"/>
    <s v="Medium"/>
    <x v="1"/>
    <x v="1"/>
  </r>
  <r>
    <n v="7960"/>
    <n v="15686999"/>
    <s v="Nicholas"/>
    <n v="556"/>
    <x v="0"/>
    <x v="0"/>
    <x v="0"/>
    <n v="40"/>
    <s v="Middle Age"/>
    <n v="8"/>
    <x v="1"/>
    <n v="0"/>
    <x v="2"/>
    <s v="Standard"/>
    <n v="1"/>
    <n v="0"/>
    <n v="62112.7"/>
    <x v="0"/>
    <s v="Medium"/>
    <x v="1"/>
    <x v="1"/>
  </r>
  <r>
    <n v="7961"/>
    <n v="15772479"/>
    <s v="Napolitano"/>
    <n v="673"/>
    <x v="0"/>
    <x v="0"/>
    <x v="1"/>
    <n v="37"/>
    <s v="Middle Age"/>
    <n v="4"/>
    <x v="2"/>
    <n v="0"/>
    <x v="2"/>
    <s v="Standard"/>
    <n v="0"/>
    <n v="0"/>
    <n v="163563.07"/>
    <x v="1"/>
    <s v="High"/>
    <x v="1"/>
    <x v="1"/>
  </r>
  <r>
    <n v="7962"/>
    <n v="15778884"/>
    <s v="Jamieson"/>
    <n v="809"/>
    <x v="1"/>
    <x v="0"/>
    <x v="0"/>
    <n v="38"/>
    <s v="Middle Age"/>
    <n v="2"/>
    <x v="0"/>
    <n v="154763.21"/>
    <x v="2"/>
    <s v="Standard"/>
    <n v="1"/>
    <n v="1"/>
    <n v="174800.31"/>
    <x v="1"/>
    <s v="High"/>
    <x v="1"/>
    <x v="1"/>
  </r>
  <r>
    <n v="7963"/>
    <n v="15623630"/>
    <s v="Foster"/>
    <n v="634"/>
    <x v="0"/>
    <x v="2"/>
    <x v="0"/>
    <n v="56"/>
    <s v="Old"/>
    <n v="3"/>
    <x v="2"/>
    <n v="116251.24"/>
    <x v="0"/>
    <s v="Basic"/>
    <n v="0"/>
    <n v="1"/>
    <n v="42429.88"/>
    <x v="2"/>
    <s v="Low"/>
    <x v="0"/>
    <x v="0"/>
  </r>
  <r>
    <n v="7964"/>
    <n v="15774316"/>
    <s v="Moretti"/>
    <n v="630"/>
    <x v="0"/>
    <x v="0"/>
    <x v="1"/>
    <n v="37"/>
    <s v="Middle Age"/>
    <n v="6"/>
    <x v="1"/>
    <n v="0"/>
    <x v="2"/>
    <s v="Standard"/>
    <n v="1"/>
    <n v="1"/>
    <n v="82647.649999999994"/>
    <x v="0"/>
    <s v="Medium"/>
    <x v="1"/>
    <x v="1"/>
  </r>
  <r>
    <n v="7965"/>
    <n v="15695097"/>
    <s v="Chiedozie"/>
    <n v="564"/>
    <x v="0"/>
    <x v="2"/>
    <x v="0"/>
    <n v="30"/>
    <s v="Middle Age"/>
    <n v="0"/>
    <x v="0"/>
    <n v="100954.88"/>
    <x v="2"/>
    <s v="Standard"/>
    <n v="0"/>
    <n v="0"/>
    <n v="134175.15"/>
    <x v="1"/>
    <s v="High"/>
    <x v="1"/>
    <x v="1"/>
  </r>
  <r>
    <n v="7966"/>
    <n v="15645404"/>
    <s v="Okwukwe"/>
    <n v="625"/>
    <x v="0"/>
    <x v="0"/>
    <x v="0"/>
    <n v="51"/>
    <s v="Old"/>
    <n v="4"/>
    <x v="2"/>
    <n v="124620.01"/>
    <x v="2"/>
    <s v="Standard"/>
    <n v="1"/>
    <n v="0"/>
    <n v="92243.94"/>
    <x v="0"/>
    <s v="Medium"/>
    <x v="0"/>
    <x v="0"/>
  </r>
  <r>
    <n v="7967"/>
    <n v="15750574"/>
    <s v="Lumholtz"/>
    <n v="677"/>
    <x v="0"/>
    <x v="1"/>
    <x v="0"/>
    <n v="34"/>
    <s v="Middle Age"/>
    <n v="4"/>
    <x v="2"/>
    <n v="0"/>
    <x v="2"/>
    <s v="Standard"/>
    <n v="1"/>
    <n v="1"/>
    <n v="6175.53"/>
    <x v="2"/>
    <s v="Low"/>
    <x v="1"/>
    <x v="1"/>
  </r>
  <r>
    <n v="7968"/>
    <n v="15636812"/>
    <s v="Rose"/>
    <n v="583"/>
    <x v="0"/>
    <x v="0"/>
    <x v="1"/>
    <n v="40"/>
    <s v="Middle Age"/>
    <n v="9"/>
    <x v="3"/>
    <n v="112701.04"/>
    <x v="0"/>
    <s v="Basic"/>
    <n v="0"/>
    <n v="0"/>
    <n v="29213.63"/>
    <x v="2"/>
    <s v="Low"/>
    <x v="1"/>
    <x v="1"/>
  </r>
  <r>
    <n v="7969"/>
    <n v="15712068"/>
    <s v="Wan"/>
    <n v="592"/>
    <x v="0"/>
    <x v="1"/>
    <x v="1"/>
    <n v="45"/>
    <s v="Middle Age"/>
    <n v="8"/>
    <x v="1"/>
    <n v="84692.5"/>
    <x v="0"/>
    <s v="Basic"/>
    <n v="0"/>
    <n v="1"/>
    <n v="67214.02"/>
    <x v="0"/>
    <s v="Medium"/>
    <x v="1"/>
    <x v="1"/>
  </r>
  <r>
    <n v="7970"/>
    <n v="15652030"/>
    <s v="De Bernales"/>
    <n v="637"/>
    <x v="0"/>
    <x v="2"/>
    <x v="1"/>
    <n v="49"/>
    <s v="Middle Age"/>
    <n v="2"/>
    <x v="0"/>
    <n v="108204.52"/>
    <x v="0"/>
    <s v="Basic"/>
    <n v="1"/>
    <n v="0"/>
    <n v="169037.84"/>
    <x v="0"/>
    <s v="High"/>
    <x v="0"/>
    <x v="0"/>
  </r>
  <r>
    <n v="7971"/>
    <n v="15577398"/>
    <s v="Ch'eng"/>
    <n v="850"/>
    <x v="1"/>
    <x v="0"/>
    <x v="1"/>
    <n v="30"/>
    <s v="Middle Age"/>
    <n v="6"/>
    <x v="1"/>
    <n v="86449.39"/>
    <x v="0"/>
    <s v="Basic"/>
    <n v="1"/>
    <n v="1"/>
    <n v="188809.23"/>
    <x v="0"/>
    <s v="High"/>
    <x v="1"/>
    <x v="1"/>
  </r>
  <r>
    <n v="7972"/>
    <n v="15756848"/>
    <s v="Edmondson"/>
    <n v="633"/>
    <x v="0"/>
    <x v="1"/>
    <x v="1"/>
    <n v="42"/>
    <s v="Middle Age"/>
    <n v="10"/>
    <x v="3"/>
    <n v="0"/>
    <x v="0"/>
    <s v="Basic"/>
    <n v="0"/>
    <n v="1"/>
    <n v="79408.17"/>
    <x v="0"/>
    <s v="Medium"/>
    <x v="1"/>
    <x v="1"/>
  </r>
  <r>
    <n v="7973"/>
    <n v="15806929"/>
    <s v="Ch'ien"/>
    <n v="751"/>
    <x v="1"/>
    <x v="2"/>
    <x v="1"/>
    <n v="36"/>
    <s v="Middle Age"/>
    <n v="5"/>
    <x v="2"/>
    <n v="73194.990000000005"/>
    <x v="0"/>
    <s v="Basic"/>
    <n v="1"/>
    <n v="1"/>
    <n v="89222.66"/>
    <x v="0"/>
    <s v="Medium"/>
    <x v="1"/>
    <x v="1"/>
  </r>
  <r>
    <n v="7974"/>
    <n v="15656005"/>
    <s v="Millar"/>
    <n v="592"/>
    <x v="0"/>
    <x v="2"/>
    <x v="1"/>
    <n v="31"/>
    <s v="Middle Age"/>
    <n v="7"/>
    <x v="1"/>
    <n v="124593.23"/>
    <x v="0"/>
    <s v="Basic"/>
    <n v="1"/>
    <n v="0"/>
    <n v="86079.67"/>
    <x v="0"/>
    <s v="Medium"/>
    <x v="1"/>
    <x v="1"/>
  </r>
  <r>
    <n v="7975"/>
    <n v="15722632"/>
    <s v="Dickson"/>
    <n v="716"/>
    <x v="1"/>
    <x v="2"/>
    <x v="1"/>
    <n v="50"/>
    <s v="Middle Age"/>
    <n v="2"/>
    <x v="0"/>
    <n v="119655.77"/>
    <x v="0"/>
    <s v="Basic"/>
    <n v="1"/>
    <n v="1"/>
    <n v="12944.17"/>
    <x v="2"/>
    <s v="Low"/>
    <x v="0"/>
    <x v="0"/>
  </r>
  <r>
    <n v="7976"/>
    <n v="15794356"/>
    <s v="Toscani"/>
    <n v="641"/>
    <x v="0"/>
    <x v="2"/>
    <x v="1"/>
    <n v="42"/>
    <s v="Middle Age"/>
    <n v="3"/>
    <x v="2"/>
    <n v="121765.37"/>
    <x v="2"/>
    <s v="Standard"/>
    <n v="1"/>
    <n v="1"/>
    <n v="166516.84"/>
    <x v="1"/>
    <s v="High"/>
    <x v="1"/>
    <x v="1"/>
  </r>
  <r>
    <n v="7977"/>
    <n v="15659656"/>
    <s v="Pan"/>
    <n v="849"/>
    <x v="1"/>
    <x v="0"/>
    <x v="1"/>
    <n v="35"/>
    <s v="Middle Age"/>
    <n v="4"/>
    <x v="2"/>
    <n v="110837.73"/>
    <x v="0"/>
    <s v="Basic"/>
    <n v="0"/>
    <n v="0"/>
    <n v="126419.8"/>
    <x v="0"/>
    <s v="High"/>
    <x v="1"/>
    <x v="1"/>
  </r>
  <r>
    <n v="7978"/>
    <n v="15588341"/>
    <s v="Chigozie"/>
    <n v="647"/>
    <x v="0"/>
    <x v="1"/>
    <x v="1"/>
    <n v="47"/>
    <s v="Middle Age"/>
    <n v="10"/>
    <x v="3"/>
    <n v="99835.17"/>
    <x v="0"/>
    <s v="Basic"/>
    <n v="0"/>
    <n v="1"/>
    <n v="89103.05"/>
    <x v="0"/>
    <s v="Medium"/>
    <x v="1"/>
    <x v="1"/>
  </r>
  <r>
    <n v="7979"/>
    <n v="15709142"/>
    <s v="Sagese"/>
    <n v="608"/>
    <x v="0"/>
    <x v="2"/>
    <x v="0"/>
    <n v="30"/>
    <s v="Middle Age"/>
    <n v="2"/>
    <x v="0"/>
    <n v="91057.37"/>
    <x v="2"/>
    <s v="Standard"/>
    <n v="1"/>
    <n v="0"/>
    <n v="132973.17000000001"/>
    <x v="1"/>
    <s v="High"/>
    <x v="1"/>
    <x v="1"/>
  </r>
  <r>
    <n v="7980"/>
    <n v="15627042"/>
    <s v="Reilly"/>
    <n v="555"/>
    <x v="0"/>
    <x v="0"/>
    <x v="0"/>
    <n v="26"/>
    <s v="Adolescence"/>
    <n v="7"/>
    <x v="1"/>
    <n v="0"/>
    <x v="2"/>
    <s v="Standard"/>
    <n v="1"/>
    <n v="0"/>
    <n v="93122.41"/>
    <x v="0"/>
    <s v="Medium"/>
    <x v="1"/>
    <x v="1"/>
  </r>
  <r>
    <n v="7981"/>
    <n v="15627517"/>
    <s v="Taylor"/>
    <n v="497"/>
    <x v="2"/>
    <x v="1"/>
    <x v="1"/>
    <n v="27"/>
    <s v="Adolescence"/>
    <n v="7"/>
    <x v="1"/>
    <n v="149400.26999999999"/>
    <x v="0"/>
    <s v="Basic"/>
    <n v="0"/>
    <n v="0"/>
    <n v="167522.19"/>
    <x v="0"/>
    <s v="High"/>
    <x v="1"/>
    <x v="1"/>
  </r>
  <r>
    <n v="7982"/>
    <n v="15803032"/>
    <s v="Yen"/>
    <n v="599"/>
    <x v="0"/>
    <x v="2"/>
    <x v="1"/>
    <n v="38"/>
    <s v="Middle Age"/>
    <n v="9"/>
    <x v="3"/>
    <n v="89111.63"/>
    <x v="0"/>
    <s v="Basic"/>
    <n v="0"/>
    <n v="0"/>
    <n v="157239.6"/>
    <x v="0"/>
    <s v="High"/>
    <x v="1"/>
    <x v="1"/>
  </r>
  <r>
    <n v="7983"/>
    <n v="15665129"/>
    <s v="Kapustin"/>
    <n v="545"/>
    <x v="0"/>
    <x v="2"/>
    <x v="1"/>
    <n v="33"/>
    <s v="Middle Age"/>
    <n v="1"/>
    <x v="0"/>
    <n v="132527.9"/>
    <x v="2"/>
    <s v="Standard"/>
    <n v="0"/>
    <n v="1"/>
    <n v="107429.71"/>
    <x v="1"/>
    <s v="High"/>
    <x v="1"/>
    <x v="1"/>
  </r>
  <r>
    <n v="7984"/>
    <n v="15628272"/>
    <s v="Singh"/>
    <n v="774"/>
    <x v="1"/>
    <x v="0"/>
    <x v="0"/>
    <n v="36"/>
    <s v="Middle Age"/>
    <n v="9"/>
    <x v="3"/>
    <n v="114997.42"/>
    <x v="0"/>
    <s v="Basic"/>
    <n v="1"/>
    <n v="0"/>
    <n v="75304.09"/>
    <x v="0"/>
    <s v="Medium"/>
    <x v="1"/>
    <x v="1"/>
  </r>
  <r>
    <n v="7985"/>
    <n v="15678206"/>
    <s v="Yeh"/>
    <n v="464"/>
    <x v="2"/>
    <x v="0"/>
    <x v="1"/>
    <n v="46"/>
    <s v="Middle Age"/>
    <n v="6"/>
    <x v="1"/>
    <n v="161798.53"/>
    <x v="0"/>
    <s v="Basic"/>
    <n v="1"/>
    <n v="0"/>
    <n v="182944.47"/>
    <x v="0"/>
    <s v="High"/>
    <x v="1"/>
    <x v="1"/>
  </r>
  <r>
    <n v="7986"/>
    <n v="15678427"/>
    <s v="Genovese"/>
    <n v="696"/>
    <x v="0"/>
    <x v="2"/>
    <x v="0"/>
    <n v="27"/>
    <s v="Adolescence"/>
    <n v="2"/>
    <x v="0"/>
    <n v="96129.32"/>
    <x v="2"/>
    <s v="Standard"/>
    <n v="1"/>
    <n v="1"/>
    <n v="5983.7"/>
    <x v="2"/>
    <s v="Low"/>
    <x v="1"/>
    <x v="1"/>
  </r>
  <r>
    <n v="7987"/>
    <n v="15678067"/>
    <s v="Boyle"/>
    <n v="667"/>
    <x v="0"/>
    <x v="1"/>
    <x v="1"/>
    <n v="45"/>
    <s v="Middle Age"/>
    <n v="3"/>
    <x v="2"/>
    <n v="0"/>
    <x v="2"/>
    <s v="Standard"/>
    <n v="0"/>
    <n v="0"/>
    <n v="163655.01"/>
    <x v="1"/>
    <s v="High"/>
    <x v="1"/>
    <x v="1"/>
  </r>
  <r>
    <n v="7988"/>
    <n v="15793331"/>
    <s v="Blair"/>
    <n v="812"/>
    <x v="1"/>
    <x v="0"/>
    <x v="1"/>
    <n v="32"/>
    <s v="Middle Age"/>
    <n v="5"/>
    <x v="2"/>
    <n v="133050.97"/>
    <x v="2"/>
    <s v="Standard"/>
    <n v="1"/>
    <n v="0"/>
    <n v="89385.919999999998"/>
    <x v="0"/>
    <s v="Medium"/>
    <x v="1"/>
    <x v="1"/>
  </r>
  <r>
    <n v="7989"/>
    <n v="15699532"/>
    <s v="Okagbue"/>
    <n v="516"/>
    <x v="0"/>
    <x v="0"/>
    <x v="1"/>
    <n v="51"/>
    <s v="Old"/>
    <n v="8"/>
    <x v="1"/>
    <n v="120124.35"/>
    <x v="2"/>
    <s v="Standard"/>
    <n v="0"/>
    <n v="1"/>
    <n v="168773.54"/>
    <x v="1"/>
    <s v="High"/>
    <x v="1"/>
    <x v="1"/>
  </r>
  <r>
    <n v="7990"/>
    <n v="15605827"/>
    <s v="Khan"/>
    <n v="645"/>
    <x v="0"/>
    <x v="0"/>
    <x v="1"/>
    <n v="39"/>
    <s v="Middle Age"/>
    <n v="8"/>
    <x v="1"/>
    <n v="0"/>
    <x v="2"/>
    <s v="Standard"/>
    <n v="0"/>
    <n v="0"/>
    <n v="96864.36"/>
    <x v="0"/>
    <s v="Medium"/>
    <x v="1"/>
    <x v="1"/>
  </r>
  <r>
    <n v="7991"/>
    <n v="15643635"/>
    <s v="Robertson"/>
    <n v="664"/>
    <x v="0"/>
    <x v="1"/>
    <x v="1"/>
    <n v="32"/>
    <s v="Middle Age"/>
    <n v="5"/>
    <x v="2"/>
    <n v="133705.74"/>
    <x v="0"/>
    <s v="Basic"/>
    <n v="0"/>
    <n v="0"/>
    <n v="134455.84"/>
    <x v="0"/>
    <s v="High"/>
    <x v="1"/>
    <x v="1"/>
  </r>
  <r>
    <n v="7992"/>
    <n v="15787710"/>
    <s v="Tikhonov"/>
    <n v="427"/>
    <x v="2"/>
    <x v="1"/>
    <x v="0"/>
    <n v="39"/>
    <s v="Middle Age"/>
    <n v="9"/>
    <x v="3"/>
    <n v="0"/>
    <x v="2"/>
    <s v="Standard"/>
    <n v="1"/>
    <n v="0"/>
    <n v="28368.37"/>
    <x v="2"/>
    <s v="Low"/>
    <x v="1"/>
    <x v="1"/>
  </r>
  <r>
    <n v="7993"/>
    <n v="15614137"/>
    <s v="MacDonald"/>
    <n v="685"/>
    <x v="0"/>
    <x v="0"/>
    <x v="0"/>
    <n v="40"/>
    <s v="Middle Age"/>
    <n v="7"/>
    <x v="1"/>
    <n v="0"/>
    <x v="2"/>
    <s v="Standard"/>
    <n v="1"/>
    <n v="0"/>
    <n v="103898.59"/>
    <x v="1"/>
    <s v="High"/>
    <x v="1"/>
    <x v="1"/>
  </r>
  <r>
    <n v="7994"/>
    <n v="15754494"/>
    <s v="Ah Mouy"/>
    <n v="585"/>
    <x v="0"/>
    <x v="0"/>
    <x v="0"/>
    <n v="33"/>
    <s v="Middle Age"/>
    <n v="4"/>
    <x v="2"/>
    <n v="152805.04999999999"/>
    <x v="0"/>
    <s v="Basic"/>
    <n v="1"/>
    <n v="0"/>
    <n v="63239.65"/>
    <x v="0"/>
    <s v="Medium"/>
    <x v="1"/>
    <x v="1"/>
  </r>
  <r>
    <n v="7995"/>
    <n v="15713440"/>
    <s v="Barese"/>
    <n v="519"/>
    <x v="0"/>
    <x v="2"/>
    <x v="0"/>
    <n v="21"/>
    <s v="Adolescence"/>
    <n v="1"/>
    <x v="0"/>
    <n v="151701.45000000001"/>
    <x v="1"/>
    <s v="Premium"/>
    <n v="1"/>
    <n v="1"/>
    <n v="170138.68"/>
    <x v="1"/>
    <s v="High"/>
    <x v="0"/>
    <x v="0"/>
  </r>
  <r>
    <n v="7996"/>
    <n v="15803479"/>
    <s v="Winter-Irving"/>
    <n v="708"/>
    <x v="1"/>
    <x v="0"/>
    <x v="0"/>
    <n v="67"/>
    <s v="Old"/>
    <n v="1"/>
    <x v="0"/>
    <n v="0"/>
    <x v="2"/>
    <s v="Standard"/>
    <n v="0"/>
    <n v="1"/>
    <n v="3837.08"/>
    <x v="2"/>
    <s v="Low"/>
    <x v="1"/>
    <x v="1"/>
  </r>
  <r>
    <n v="7997"/>
    <n v="15709639"/>
    <s v="Wilson"/>
    <n v="717"/>
    <x v="1"/>
    <x v="0"/>
    <x v="0"/>
    <n v="22"/>
    <s v="Adolescence"/>
    <n v="5"/>
    <x v="2"/>
    <n v="112465.06"/>
    <x v="0"/>
    <s v="Basic"/>
    <n v="1"/>
    <n v="1"/>
    <n v="92977.75"/>
    <x v="0"/>
    <s v="Medium"/>
    <x v="1"/>
    <x v="1"/>
  </r>
  <r>
    <n v="7998"/>
    <n v="15601719"/>
    <s v="Fiorentino"/>
    <n v="465"/>
    <x v="2"/>
    <x v="2"/>
    <x v="1"/>
    <n v="24"/>
    <s v="Adolescence"/>
    <n v="6"/>
    <x v="1"/>
    <n v="156007.09"/>
    <x v="0"/>
    <s v="Basic"/>
    <n v="1"/>
    <n v="0"/>
    <n v="191368.37"/>
    <x v="0"/>
    <s v="High"/>
    <x v="1"/>
    <x v="1"/>
  </r>
  <r>
    <n v="7999"/>
    <n v="15772482"/>
    <s v="Iloerika"/>
    <n v="829"/>
    <x v="1"/>
    <x v="2"/>
    <x v="1"/>
    <n v="28"/>
    <s v="Adolescence"/>
    <n v="3"/>
    <x v="2"/>
    <n v="132405.51999999999"/>
    <x v="1"/>
    <s v="Premium"/>
    <n v="1"/>
    <n v="0"/>
    <n v="104889.2"/>
    <x v="1"/>
    <s v="High"/>
    <x v="0"/>
    <x v="0"/>
  </r>
  <r>
    <n v="8000"/>
    <n v="15591489"/>
    <s v="Davison"/>
    <n v="826"/>
    <x v="1"/>
    <x v="0"/>
    <x v="1"/>
    <n v="26"/>
    <s v="Adolescence"/>
    <n v="5"/>
    <x v="2"/>
    <n v="142662.68"/>
    <x v="0"/>
    <s v="Basic"/>
    <n v="0"/>
    <n v="0"/>
    <n v="60285.3"/>
    <x v="0"/>
    <s v="Medium"/>
    <x v="1"/>
    <x v="1"/>
  </r>
  <r>
    <n v="8001"/>
    <n v="15629002"/>
    <s v="Hamilton"/>
    <n v="747"/>
    <x v="1"/>
    <x v="2"/>
    <x v="1"/>
    <n v="36"/>
    <s v="Middle Age"/>
    <n v="8"/>
    <x v="1"/>
    <n v="102603.3"/>
    <x v="2"/>
    <s v="Standard"/>
    <n v="1"/>
    <n v="1"/>
    <n v="180693.61"/>
    <x v="1"/>
    <s v="High"/>
    <x v="1"/>
    <x v="1"/>
  </r>
  <r>
    <n v="8002"/>
    <n v="15798053"/>
    <s v="Nnachetam"/>
    <n v="707"/>
    <x v="1"/>
    <x v="1"/>
    <x v="1"/>
    <n v="32"/>
    <s v="Middle Age"/>
    <n v="9"/>
    <x v="3"/>
    <n v="0"/>
    <x v="2"/>
    <s v="Standard"/>
    <n v="1"/>
    <n v="0"/>
    <n v="126475.79"/>
    <x v="1"/>
    <s v="High"/>
    <x v="1"/>
    <x v="1"/>
  </r>
  <r>
    <n v="8003"/>
    <n v="15753895"/>
    <s v="Blue"/>
    <n v="590"/>
    <x v="0"/>
    <x v="1"/>
    <x v="1"/>
    <n v="37"/>
    <s v="Middle Age"/>
    <n v="1"/>
    <x v="0"/>
    <n v="0"/>
    <x v="2"/>
    <s v="Standard"/>
    <n v="0"/>
    <n v="0"/>
    <n v="133535.99"/>
    <x v="1"/>
    <s v="High"/>
    <x v="1"/>
    <x v="1"/>
  </r>
  <r>
    <n v="8004"/>
    <n v="15595426"/>
    <s v="Madukwe"/>
    <n v="603"/>
    <x v="0"/>
    <x v="1"/>
    <x v="1"/>
    <n v="57"/>
    <s v="Old"/>
    <n v="6"/>
    <x v="1"/>
    <n v="105000.85"/>
    <x v="2"/>
    <s v="Standard"/>
    <n v="1"/>
    <n v="1"/>
    <n v="87412.24"/>
    <x v="0"/>
    <s v="Medium"/>
    <x v="0"/>
    <x v="0"/>
  </r>
  <r>
    <n v="8005"/>
    <n v="15645815"/>
    <s v="Mills"/>
    <n v="615"/>
    <x v="0"/>
    <x v="0"/>
    <x v="1"/>
    <n v="45"/>
    <s v="Middle Age"/>
    <n v="5"/>
    <x v="2"/>
    <n v="0"/>
    <x v="2"/>
    <s v="Standard"/>
    <n v="1"/>
    <n v="1"/>
    <n v="164886.64000000001"/>
    <x v="1"/>
    <s v="High"/>
    <x v="1"/>
    <x v="1"/>
  </r>
  <r>
    <n v="8006"/>
    <n v="15632848"/>
    <s v="Ferrari"/>
    <n v="634"/>
    <x v="0"/>
    <x v="0"/>
    <x v="0"/>
    <n v="36"/>
    <s v="Middle Age"/>
    <n v="1"/>
    <x v="0"/>
    <n v="69518.95"/>
    <x v="0"/>
    <s v="Basic"/>
    <n v="1"/>
    <n v="0"/>
    <n v="116238.39"/>
    <x v="0"/>
    <s v="High"/>
    <x v="1"/>
    <x v="1"/>
  </r>
  <r>
    <n v="8007"/>
    <n v="15703068"/>
    <s v="Nixon"/>
    <n v="716"/>
    <x v="1"/>
    <x v="2"/>
    <x v="1"/>
    <n v="41"/>
    <s v="Middle Age"/>
    <n v="8"/>
    <x v="1"/>
    <n v="126145.54"/>
    <x v="2"/>
    <s v="Standard"/>
    <n v="1"/>
    <n v="1"/>
    <n v="138051.19"/>
    <x v="1"/>
    <s v="High"/>
    <x v="1"/>
    <x v="1"/>
  </r>
  <r>
    <n v="8008"/>
    <n v="15791513"/>
    <s v="Manfrin"/>
    <n v="647"/>
    <x v="0"/>
    <x v="0"/>
    <x v="1"/>
    <n v="41"/>
    <s v="Middle Age"/>
    <n v="4"/>
    <x v="2"/>
    <n v="138937.35"/>
    <x v="0"/>
    <s v="Basic"/>
    <n v="1"/>
    <n v="1"/>
    <n v="101617.64"/>
    <x v="0"/>
    <s v="High"/>
    <x v="0"/>
    <x v="0"/>
  </r>
  <r>
    <n v="8009"/>
    <n v="15587210"/>
    <s v="McCartney"/>
    <n v="591"/>
    <x v="0"/>
    <x v="2"/>
    <x v="0"/>
    <n v="44"/>
    <s v="Middle Age"/>
    <n v="10"/>
    <x v="3"/>
    <n v="113581.98"/>
    <x v="0"/>
    <s v="Basic"/>
    <n v="1"/>
    <n v="0"/>
    <n v="1985.41"/>
    <x v="2"/>
    <s v="Low"/>
    <x v="1"/>
    <x v="1"/>
  </r>
  <r>
    <n v="8010"/>
    <n v="15793803"/>
    <s v="Robinson"/>
    <n v="574"/>
    <x v="0"/>
    <x v="0"/>
    <x v="1"/>
    <n v="34"/>
    <s v="Middle Age"/>
    <n v="1"/>
    <x v="0"/>
    <n v="112572.39"/>
    <x v="0"/>
    <s v="Basic"/>
    <n v="0"/>
    <n v="0"/>
    <n v="165626.6"/>
    <x v="0"/>
    <s v="High"/>
    <x v="1"/>
    <x v="1"/>
  </r>
  <r>
    <n v="8011"/>
    <n v="15787756"/>
    <s v="Nkemdirim"/>
    <n v="467"/>
    <x v="2"/>
    <x v="2"/>
    <x v="1"/>
    <n v="51"/>
    <s v="Old"/>
    <n v="10"/>
    <x v="3"/>
    <n v="114514.71"/>
    <x v="2"/>
    <s v="Standard"/>
    <n v="1"/>
    <n v="0"/>
    <n v="177784.68"/>
    <x v="1"/>
    <s v="High"/>
    <x v="0"/>
    <x v="0"/>
  </r>
  <r>
    <n v="8012"/>
    <n v="15723437"/>
    <s v="Sal"/>
    <n v="701"/>
    <x v="1"/>
    <x v="0"/>
    <x v="0"/>
    <n v="35"/>
    <s v="Middle Age"/>
    <n v="2"/>
    <x v="0"/>
    <n v="0"/>
    <x v="2"/>
    <s v="Standard"/>
    <n v="1"/>
    <n v="1"/>
    <n v="65765.22"/>
    <x v="0"/>
    <s v="Medium"/>
    <x v="1"/>
    <x v="1"/>
  </r>
  <r>
    <n v="8013"/>
    <n v="15702715"/>
    <s v="Kao"/>
    <n v="747"/>
    <x v="1"/>
    <x v="0"/>
    <x v="0"/>
    <n v="34"/>
    <s v="Middle Age"/>
    <n v="10"/>
    <x v="3"/>
    <n v="0"/>
    <x v="2"/>
    <s v="Standard"/>
    <n v="1"/>
    <n v="1"/>
    <n v="50759.8"/>
    <x v="0"/>
    <s v="Medium"/>
    <x v="1"/>
    <x v="1"/>
  </r>
  <r>
    <n v="8014"/>
    <n v="15809872"/>
    <s v="Ikechukwu"/>
    <n v="650"/>
    <x v="0"/>
    <x v="0"/>
    <x v="1"/>
    <n v="32"/>
    <s v="Middle Age"/>
    <n v="2"/>
    <x v="0"/>
    <n v="84906.45"/>
    <x v="0"/>
    <s v="Basic"/>
    <n v="1"/>
    <n v="0"/>
    <n v="163216.48000000001"/>
    <x v="0"/>
    <s v="High"/>
    <x v="1"/>
    <x v="1"/>
  </r>
  <r>
    <n v="8015"/>
    <n v="15644295"/>
    <s v="Hargreaves"/>
    <n v="731"/>
    <x v="1"/>
    <x v="1"/>
    <x v="0"/>
    <n v="39"/>
    <s v="Middle Age"/>
    <n v="2"/>
    <x v="0"/>
    <n v="126816.18"/>
    <x v="0"/>
    <s v="Basic"/>
    <n v="1"/>
    <n v="1"/>
    <n v="74850.929999999993"/>
    <x v="0"/>
    <s v="Medium"/>
    <x v="1"/>
    <x v="1"/>
  </r>
  <r>
    <n v="8016"/>
    <n v="15778694"/>
    <s v="Sievier"/>
    <n v="638"/>
    <x v="0"/>
    <x v="2"/>
    <x v="0"/>
    <n v="26"/>
    <s v="Adolescence"/>
    <n v="1"/>
    <x v="0"/>
    <n v="105249.76"/>
    <x v="2"/>
    <s v="Standard"/>
    <n v="1"/>
    <n v="1"/>
    <n v="23491.09"/>
    <x v="2"/>
    <s v="Low"/>
    <x v="1"/>
    <x v="1"/>
  </r>
  <r>
    <n v="8017"/>
    <n v="15759555"/>
    <s v="Murphy"/>
    <n v="569"/>
    <x v="0"/>
    <x v="1"/>
    <x v="1"/>
    <n v="41"/>
    <s v="Middle Age"/>
    <n v="2"/>
    <x v="0"/>
    <n v="0"/>
    <x v="2"/>
    <s v="Standard"/>
    <n v="1"/>
    <n v="0"/>
    <n v="134272.57"/>
    <x v="1"/>
    <s v="High"/>
    <x v="1"/>
    <x v="1"/>
  </r>
  <r>
    <n v="8018"/>
    <n v="15631406"/>
    <s v="Munro"/>
    <n v="459"/>
    <x v="2"/>
    <x v="2"/>
    <x v="1"/>
    <n v="50"/>
    <s v="Middle Age"/>
    <n v="5"/>
    <x v="2"/>
    <n v="109387.9"/>
    <x v="0"/>
    <s v="Basic"/>
    <n v="1"/>
    <n v="0"/>
    <n v="155721.15"/>
    <x v="0"/>
    <s v="High"/>
    <x v="1"/>
    <x v="1"/>
  </r>
  <r>
    <n v="8019"/>
    <n v="15616676"/>
    <s v="Donnelly"/>
    <n v="632"/>
    <x v="0"/>
    <x v="2"/>
    <x v="1"/>
    <n v="23"/>
    <s v="Adolescence"/>
    <n v="3"/>
    <x v="2"/>
    <n v="122478.51"/>
    <x v="0"/>
    <s v="Basic"/>
    <n v="1"/>
    <n v="0"/>
    <n v="147230.76999999999"/>
    <x v="0"/>
    <s v="High"/>
    <x v="0"/>
    <x v="0"/>
  </r>
  <r>
    <n v="8020"/>
    <n v="15771154"/>
    <s v="North"/>
    <n v="683"/>
    <x v="0"/>
    <x v="0"/>
    <x v="0"/>
    <n v="73"/>
    <s v="Old"/>
    <n v="8"/>
    <x v="1"/>
    <n v="137732.23000000001"/>
    <x v="2"/>
    <s v="Standard"/>
    <n v="1"/>
    <n v="1"/>
    <n v="133210.44"/>
    <x v="1"/>
    <s v="High"/>
    <x v="1"/>
    <x v="1"/>
  </r>
  <r>
    <n v="8021"/>
    <n v="15669491"/>
    <s v="Cruz"/>
    <n v="850"/>
    <x v="1"/>
    <x v="0"/>
    <x v="0"/>
    <n v="46"/>
    <s v="Middle Age"/>
    <n v="2"/>
    <x v="0"/>
    <n v="157866.76999999999"/>
    <x v="0"/>
    <s v="Basic"/>
    <n v="1"/>
    <n v="1"/>
    <n v="18986.12"/>
    <x v="2"/>
    <s v="Low"/>
    <x v="1"/>
    <x v="1"/>
  </r>
  <r>
    <n v="8022"/>
    <n v="15697691"/>
    <s v="Sinclair"/>
    <n v="512"/>
    <x v="0"/>
    <x v="0"/>
    <x v="0"/>
    <n v="41"/>
    <s v="Middle Age"/>
    <n v="6"/>
    <x v="1"/>
    <n v="0"/>
    <x v="0"/>
    <s v="Basic"/>
    <n v="1"/>
    <n v="1"/>
    <n v="100507.81"/>
    <x v="0"/>
    <s v="High"/>
    <x v="1"/>
    <x v="1"/>
  </r>
  <r>
    <n v="8023"/>
    <n v="15665180"/>
    <s v="Vasiliev"/>
    <n v="616"/>
    <x v="0"/>
    <x v="0"/>
    <x v="0"/>
    <n v="31"/>
    <s v="Middle Age"/>
    <n v="3"/>
    <x v="2"/>
    <n v="136789.14000000001"/>
    <x v="0"/>
    <s v="Basic"/>
    <n v="1"/>
    <n v="0"/>
    <n v="59346.400000000001"/>
    <x v="0"/>
    <s v="Medium"/>
    <x v="0"/>
    <x v="0"/>
  </r>
  <r>
    <n v="8024"/>
    <n v="15752588"/>
    <s v="Vasilyeva"/>
    <n v="664"/>
    <x v="0"/>
    <x v="0"/>
    <x v="1"/>
    <n v="36"/>
    <s v="Middle Age"/>
    <n v="1"/>
    <x v="0"/>
    <n v="0"/>
    <x v="2"/>
    <s v="Standard"/>
    <n v="1"/>
    <n v="1"/>
    <n v="95372.64"/>
    <x v="0"/>
    <s v="Medium"/>
    <x v="1"/>
    <x v="1"/>
  </r>
  <r>
    <n v="8025"/>
    <n v="15743051"/>
    <s v="Hamilton"/>
    <n v="694"/>
    <x v="0"/>
    <x v="0"/>
    <x v="1"/>
    <n v="30"/>
    <s v="Middle Age"/>
    <n v="10"/>
    <x v="3"/>
    <n v="144684.03"/>
    <x v="0"/>
    <s v="Basic"/>
    <n v="1"/>
    <n v="1"/>
    <n v="31805.49"/>
    <x v="2"/>
    <s v="Low"/>
    <x v="1"/>
    <x v="1"/>
  </r>
  <r>
    <n v="8026"/>
    <n v="15571873"/>
    <s v="Sung"/>
    <n v="655"/>
    <x v="0"/>
    <x v="0"/>
    <x v="1"/>
    <n v="24"/>
    <s v="Adolescence"/>
    <n v="9"/>
    <x v="3"/>
    <n v="107065.31"/>
    <x v="0"/>
    <s v="Basic"/>
    <n v="1"/>
    <n v="1"/>
    <n v="51959.82"/>
    <x v="0"/>
    <s v="Medium"/>
    <x v="1"/>
    <x v="1"/>
  </r>
  <r>
    <n v="8027"/>
    <n v="15679743"/>
    <s v="Genovesi"/>
    <n v="607"/>
    <x v="0"/>
    <x v="0"/>
    <x v="0"/>
    <n v="33"/>
    <s v="Middle Age"/>
    <n v="8"/>
    <x v="1"/>
    <n v="91301.72"/>
    <x v="0"/>
    <s v="Basic"/>
    <n v="0"/>
    <n v="1"/>
    <n v="130824.57"/>
    <x v="0"/>
    <s v="High"/>
    <x v="1"/>
    <x v="1"/>
  </r>
  <r>
    <n v="8028"/>
    <n v="15769412"/>
    <s v="Atkinson"/>
    <n v="684"/>
    <x v="0"/>
    <x v="1"/>
    <x v="1"/>
    <n v="39"/>
    <s v="Middle Age"/>
    <n v="4"/>
    <x v="2"/>
    <n v="207034.96"/>
    <x v="2"/>
    <s v="Standard"/>
    <n v="0"/>
    <n v="0"/>
    <n v="157694.76"/>
    <x v="1"/>
    <s v="High"/>
    <x v="0"/>
    <x v="0"/>
  </r>
  <r>
    <n v="8029"/>
    <n v="15775124"/>
    <s v="Watterston"/>
    <n v="763"/>
    <x v="1"/>
    <x v="1"/>
    <x v="1"/>
    <n v="37"/>
    <s v="Middle Age"/>
    <n v="8"/>
    <x v="1"/>
    <n v="0"/>
    <x v="2"/>
    <s v="Standard"/>
    <n v="1"/>
    <n v="1"/>
    <n v="933.38"/>
    <x v="2"/>
    <s v="Low"/>
    <x v="1"/>
    <x v="1"/>
  </r>
  <r>
    <n v="8030"/>
    <n v="15732113"/>
    <s v="Butters"/>
    <n v="671"/>
    <x v="0"/>
    <x v="1"/>
    <x v="1"/>
    <n v="50"/>
    <s v="Middle Age"/>
    <n v="8"/>
    <x v="1"/>
    <n v="0"/>
    <x v="0"/>
    <s v="Basic"/>
    <n v="0"/>
    <n v="1"/>
    <n v="2560.11"/>
    <x v="2"/>
    <s v="Low"/>
    <x v="1"/>
    <x v="1"/>
  </r>
  <r>
    <n v="8031"/>
    <n v="15578141"/>
    <s v="Chien"/>
    <n v="592"/>
    <x v="0"/>
    <x v="1"/>
    <x v="1"/>
    <n v="38"/>
    <s v="Middle Age"/>
    <n v="3"/>
    <x v="2"/>
    <n v="0"/>
    <x v="0"/>
    <s v="Basic"/>
    <n v="1"/>
    <n v="1"/>
    <n v="12905.89"/>
    <x v="2"/>
    <s v="Low"/>
    <x v="0"/>
    <x v="0"/>
  </r>
  <r>
    <n v="8032"/>
    <n v="15595874"/>
    <s v="Gorbunova"/>
    <n v="666"/>
    <x v="0"/>
    <x v="1"/>
    <x v="0"/>
    <n v="36"/>
    <s v="Middle Age"/>
    <n v="6"/>
    <x v="1"/>
    <n v="0"/>
    <x v="2"/>
    <s v="Standard"/>
    <n v="1"/>
    <n v="0"/>
    <n v="176692.87"/>
    <x v="1"/>
    <s v="High"/>
    <x v="1"/>
    <x v="1"/>
  </r>
  <r>
    <n v="8033"/>
    <n v="15755642"/>
    <s v="Bulgakov"/>
    <n v="667"/>
    <x v="0"/>
    <x v="0"/>
    <x v="1"/>
    <n v="34"/>
    <s v="Middle Age"/>
    <n v="5"/>
    <x v="2"/>
    <n v="0"/>
    <x v="2"/>
    <s v="Standard"/>
    <n v="1"/>
    <n v="1"/>
    <n v="102908.63"/>
    <x v="1"/>
    <s v="High"/>
    <x v="1"/>
    <x v="1"/>
  </r>
  <r>
    <n v="8034"/>
    <n v="15576526"/>
    <s v="Steele"/>
    <n v="850"/>
    <x v="1"/>
    <x v="1"/>
    <x v="1"/>
    <n v="36"/>
    <s v="Middle Age"/>
    <n v="6"/>
    <x v="1"/>
    <n v="0"/>
    <x v="2"/>
    <s v="Standard"/>
    <n v="0"/>
    <n v="1"/>
    <n v="41291.050000000003"/>
    <x v="2"/>
    <s v="Low"/>
    <x v="1"/>
    <x v="1"/>
  </r>
  <r>
    <n v="8035"/>
    <n v="15792489"/>
    <s v="Polyakova"/>
    <n v="622"/>
    <x v="0"/>
    <x v="1"/>
    <x v="1"/>
    <n v="42"/>
    <s v="Middle Age"/>
    <n v="9"/>
    <x v="3"/>
    <n v="0"/>
    <x v="2"/>
    <s v="Standard"/>
    <n v="1"/>
    <n v="0"/>
    <n v="119127.06"/>
    <x v="1"/>
    <s v="High"/>
    <x v="1"/>
    <x v="1"/>
  </r>
  <r>
    <n v="8036"/>
    <n v="15733705"/>
    <s v="Bull"/>
    <n v="577"/>
    <x v="0"/>
    <x v="0"/>
    <x v="0"/>
    <n v="30"/>
    <s v="Middle Age"/>
    <n v="8"/>
    <x v="1"/>
    <n v="92472.1"/>
    <x v="2"/>
    <s v="Standard"/>
    <n v="0"/>
    <n v="1"/>
    <n v="126434.61"/>
    <x v="1"/>
    <s v="High"/>
    <x v="1"/>
    <x v="1"/>
  </r>
  <r>
    <n v="8037"/>
    <n v="15807221"/>
    <s v="Weaver"/>
    <n v="555"/>
    <x v="0"/>
    <x v="1"/>
    <x v="1"/>
    <n v="21"/>
    <s v="Adolescence"/>
    <n v="1"/>
    <x v="0"/>
    <n v="0"/>
    <x v="2"/>
    <s v="Standard"/>
    <n v="0"/>
    <n v="0"/>
    <n v="103901.35"/>
    <x v="1"/>
    <s v="High"/>
    <x v="1"/>
    <x v="1"/>
  </r>
  <r>
    <n v="8038"/>
    <n v="15573045"/>
    <s v="Earl"/>
    <n v="547"/>
    <x v="0"/>
    <x v="0"/>
    <x v="1"/>
    <n v="62"/>
    <s v="Old"/>
    <n v="10"/>
    <x v="3"/>
    <n v="127738.75"/>
    <x v="2"/>
    <s v="Standard"/>
    <n v="1"/>
    <n v="1"/>
    <n v="85153"/>
    <x v="0"/>
    <s v="Medium"/>
    <x v="1"/>
    <x v="1"/>
  </r>
  <r>
    <n v="8039"/>
    <n v="15756824"/>
    <s v="Giordano"/>
    <n v="613"/>
    <x v="0"/>
    <x v="2"/>
    <x v="0"/>
    <n v="50"/>
    <s v="Middle Age"/>
    <n v="5"/>
    <x v="2"/>
    <n v="101242.98"/>
    <x v="2"/>
    <s v="Standard"/>
    <n v="1"/>
    <n v="0"/>
    <n v="12493.61"/>
    <x v="2"/>
    <s v="Low"/>
    <x v="1"/>
    <x v="1"/>
  </r>
  <r>
    <n v="8040"/>
    <n v="15773520"/>
    <s v="Begg"/>
    <n v="672"/>
    <x v="0"/>
    <x v="0"/>
    <x v="0"/>
    <n v="43"/>
    <s v="Middle Age"/>
    <n v="4"/>
    <x v="2"/>
    <n v="92599.55"/>
    <x v="2"/>
    <s v="Standard"/>
    <n v="1"/>
    <n v="1"/>
    <n v="167336.78"/>
    <x v="1"/>
    <s v="High"/>
    <x v="1"/>
    <x v="1"/>
  </r>
  <r>
    <n v="8041"/>
    <n v="15627439"/>
    <s v="Pickering"/>
    <n v="624"/>
    <x v="0"/>
    <x v="1"/>
    <x v="0"/>
    <n v="36"/>
    <s v="Middle Age"/>
    <n v="10"/>
    <x v="3"/>
    <n v="0"/>
    <x v="2"/>
    <s v="Standard"/>
    <n v="0"/>
    <n v="1"/>
    <n v="186180.42"/>
    <x v="1"/>
    <s v="High"/>
    <x v="1"/>
    <x v="1"/>
  </r>
  <r>
    <n v="8042"/>
    <n v="15701439"/>
    <s v="Fanucci"/>
    <n v="698"/>
    <x v="0"/>
    <x v="1"/>
    <x v="0"/>
    <n v="50"/>
    <s v="Middle Age"/>
    <n v="1"/>
    <x v="0"/>
    <n v="0"/>
    <x v="3"/>
    <s v="Premium"/>
    <n v="1"/>
    <n v="0"/>
    <n v="88566.9"/>
    <x v="0"/>
    <s v="Medium"/>
    <x v="0"/>
    <x v="0"/>
  </r>
  <r>
    <n v="8043"/>
    <n v="15785352"/>
    <s v="Chang"/>
    <n v="606"/>
    <x v="0"/>
    <x v="0"/>
    <x v="1"/>
    <n v="37"/>
    <s v="Middle Age"/>
    <n v="6"/>
    <x v="1"/>
    <n v="82373.94"/>
    <x v="0"/>
    <s v="Basic"/>
    <n v="0"/>
    <n v="0"/>
    <n v="172526.9"/>
    <x v="0"/>
    <s v="High"/>
    <x v="0"/>
    <x v="0"/>
  </r>
  <r>
    <n v="8044"/>
    <n v="15616525"/>
    <s v="Sopuluchi"/>
    <n v="720"/>
    <x v="1"/>
    <x v="1"/>
    <x v="1"/>
    <n v="31"/>
    <s v="Middle Age"/>
    <n v="4"/>
    <x v="2"/>
    <n v="141356.47"/>
    <x v="0"/>
    <s v="Basic"/>
    <n v="0"/>
    <n v="0"/>
    <n v="137985.69"/>
    <x v="0"/>
    <s v="High"/>
    <x v="1"/>
    <x v="1"/>
  </r>
  <r>
    <n v="8045"/>
    <n v="15717489"/>
    <s v="Martin"/>
    <n v="835"/>
    <x v="1"/>
    <x v="0"/>
    <x v="1"/>
    <n v="23"/>
    <s v="Adolescence"/>
    <n v="9"/>
    <x v="3"/>
    <n v="0"/>
    <x v="0"/>
    <s v="Basic"/>
    <n v="1"/>
    <n v="0"/>
    <n v="19793.73"/>
    <x v="2"/>
    <s v="Low"/>
    <x v="0"/>
    <x v="0"/>
  </r>
  <r>
    <n v="8046"/>
    <n v="15795737"/>
    <s v="McNaughtan"/>
    <n v="771"/>
    <x v="1"/>
    <x v="1"/>
    <x v="0"/>
    <n v="47"/>
    <s v="Middle Age"/>
    <n v="3"/>
    <x v="2"/>
    <n v="72664"/>
    <x v="2"/>
    <s v="Standard"/>
    <n v="1"/>
    <n v="1"/>
    <n v="107874.39"/>
    <x v="1"/>
    <s v="High"/>
    <x v="1"/>
    <x v="1"/>
  </r>
  <r>
    <n v="8047"/>
    <n v="15693877"/>
    <s v="Stewart"/>
    <n v="811"/>
    <x v="1"/>
    <x v="0"/>
    <x v="0"/>
    <n v="47"/>
    <s v="Middle Age"/>
    <n v="3"/>
    <x v="2"/>
    <n v="123365.34"/>
    <x v="2"/>
    <s v="Standard"/>
    <n v="0"/>
    <n v="0"/>
    <n v="171995.34"/>
    <x v="1"/>
    <s v="High"/>
    <x v="1"/>
    <x v="1"/>
  </r>
  <r>
    <n v="8048"/>
    <n v="15576111"/>
    <s v="Reagan"/>
    <n v="734"/>
    <x v="1"/>
    <x v="2"/>
    <x v="1"/>
    <n v="33"/>
    <s v="Middle Age"/>
    <n v="5"/>
    <x v="2"/>
    <n v="121898.58"/>
    <x v="0"/>
    <s v="Basic"/>
    <n v="1"/>
    <n v="0"/>
    <n v="61829.89"/>
    <x v="0"/>
    <s v="Medium"/>
    <x v="1"/>
    <x v="1"/>
  </r>
  <r>
    <n v="8049"/>
    <n v="15595713"/>
    <s v="Heller"/>
    <n v="548"/>
    <x v="0"/>
    <x v="1"/>
    <x v="1"/>
    <n v="33"/>
    <s v="Middle Age"/>
    <n v="6"/>
    <x v="1"/>
    <n v="0"/>
    <x v="0"/>
    <s v="Basic"/>
    <n v="1"/>
    <n v="1"/>
    <n v="31728.35"/>
    <x v="2"/>
    <s v="Low"/>
    <x v="1"/>
    <x v="1"/>
  </r>
  <r>
    <n v="8050"/>
    <n v="15808868"/>
    <s v="Nwokeocha"/>
    <n v="652"/>
    <x v="0"/>
    <x v="0"/>
    <x v="0"/>
    <n v="31"/>
    <s v="Middle Age"/>
    <n v="3"/>
    <x v="2"/>
    <n v="103696.97"/>
    <x v="1"/>
    <s v="Premium"/>
    <n v="0"/>
    <n v="0"/>
    <n v="155221.04999999999"/>
    <x v="1"/>
    <s v="High"/>
    <x v="0"/>
    <x v="0"/>
  </r>
  <r>
    <n v="8051"/>
    <n v="15708193"/>
    <s v="Liu"/>
    <n v="707"/>
    <x v="1"/>
    <x v="0"/>
    <x v="1"/>
    <n v="33"/>
    <s v="Middle Age"/>
    <n v="2"/>
    <x v="0"/>
    <n v="0"/>
    <x v="2"/>
    <s v="Standard"/>
    <n v="0"/>
    <n v="0"/>
    <n v="130866.95"/>
    <x v="1"/>
    <s v="High"/>
    <x v="1"/>
    <x v="1"/>
  </r>
  <r>
    <n v="8052"/>
    <n v="15697801"/>
    <s v="Sokolova"/>
    <n v="605"/>
    <x v="0"/>
    <x v="2"/>
    <x v="0"/>
    <n v="56"/>
    <s v="Old"/>
    <n v="1"/>
    <x v="0"/>
    <n v="74129.179999999993"/>
    <x v="2"/>
    <s v="Standard"/>
    <n v="1"/>
    <n v="1"/>
    <n v="62199.78"/>
    <x v="0"/>
    <s v="Medium"/>
    <x v="0"/>
    <x v="0"/>
  </r>
  <r>
    <n v="8053"/>
    <n v="15770121"/>
    <s v="Bancroft"/>
    <n v="623"/>
    <x v="0"/>
    <x v="0"/>
    <x v="0"/>
    <n v="34"/>
    <s v="Middle Age"/>
    <n v="9"/>
    <x v="3"/>
    <n v="0"/>
    <x v="0"/>
    <s v="Basic"/>
    <n v="1"/>
    <n v="0"/>
    <n v="24255.21"/>
    <x v="2"/>
    <s v="Low"/>
    <x v="1"/>
    <x v="1"/>
  </r>
  <r>
    <n v="8054"/>
    <n v="15800524"/>
    <s v="Nnanna"/>
    <n v="686"/>
    <x v="0"/>
    <x v="2"/>
    <x v="1"/>
    <n v="29"/>
    <s v="Adolescence"/>
    <n v="3"/>
    <x v="2"/>
    <n v="185379.02"/>
    <x v="0"/>
    <s v="Basic"/>
    <n v="1"/>
    <n v="0"/>
    <n v="64679.07"/>
    <x v="0"/>
    <s v="Medium"/>
    <x v="1"/>
    <x v="1"/>
  </r>
  <r>
    <n v="8055"/>
    <n v="15686236"/>
    <s v="Trevisani"/>
    <n v="525"/>
    <x v="0"/>
    <x v="2"/>
    <x v="0"/>
    <n v="47"/>
    <s v="Middle Age"/>
    <n v="1"/>
    <x v="0"/>
    <n v="118087.67999999999"/>
    <x v="0"/>
    <s v="Basic"/>
    <n v="1"/>
    <n v="0"/>
    <n v="88120.78"/>
    <x v="0"/>
    <s v="Medium"/>
    <x v="0"/>
    <x v="0"/>
  </r>
  <r>
    <n v="8056"/>
    <n v="15659807"/>
    <s v="Nwachinemelu"/>
    <n v="657"/>
    <x v="0"/>
    <x v="1"/>
    <x v="1"/>
    <n v="41"/>
    <s v="Middle Age"/>
    <n v="8"/>
    <x v="1"/>
    <n v="109402.13"/>
    <x v="0"/>
    <s v="Basic"/>
    <n v="1"/>
    <n v="1"/>
    <n v="66463.62"/>
    <x v="0"/>
    <s v="Medium"/>
    <x v="1"/>
    <x v="1"/>
  </r>
  <r>
    <n v="8057"/>
    <n v="15736078"/>
    <s v="Ting"/>
    <n v="730"/>
    <x v="1"/>
    <x v="2"/>
    <x v="0"/>
    <n v="33"/>
    <s v="Middle Age"/>
    <n v="7"/>
    <x v="1"/>
    <n v="130367.87"/>
    <x v="0"/>
    <s v="Basic"/>
    <n v="1"/>
    <n v="0"/>
    <n v="15142.1"/>
    <x v="2"/>
    <s v="Low"/>
    <x v="0"/>
    <x v="0"/>
  </r>
  <r>
    <n v="8058"/>
    <n v="15620836"/>
    <s v="Lo Duca"/>
    <n v="816"/>
    <x v="1"/>
    <x v="2"/>
    <x v="0"/>
    <n v="34"/>
    <s v="Middle Age"/>
    <n v="2"/>
    <x v="0"/>
    <n v="108410.87"/>
    <x v="2"/>
    <s v="Standard"/>
    <n v="1"/>
    <n v="0"/>
    <n v="102908.91"/>
    <x v="1"/>
    <s v="High"/>
    <x v="1"/>
    <x v="1"/>
  </r>
  <r>
    <n v="8059"/>
    <n v="15698184"/>
    <s v="Marshall"/>
    <n v="484"/>
    <x v="2"/>
    <x v="0"/>
    <x v="0"/>
    <n v="50"/>
    <s v="Middle Age"/>
    <n v="2"/>
    <x v="0"/>
    <n v="90408.16"/>
    <x v="2"/>
    <s v="Standard"/>
    <n v="0"/>
    <n v="0"/>
    <n v="48170.57"/>
    <x v="2"/>
    <s v="Low"/>
    <x v="1"/>
    <x v="1"/>
  </r>
  <r>
    <n v="8060"/>
    <n v="15717643"/>
    <s v="Band"/>
    <n v="728"/>
    <x v="1"/>
    <x v="0"/>
    <x v="0"/>
    <n v="34"/>
    <s v="Middle Age"/>
    <n v="6"/>
    <x v="1"/>
    <n v="90425.15"/>
    <x v="2"/>
    <s v="Standard"/>
    <n v="1"/>
    <n v="1"/>
    <n v="11597.69"/>
    <x v="2"/>
    <s v="Low"/>
    <x v="1"/>
    <x v="1"/>
  </r>
  <r>
    <n v="8061"/>
    <n v="15776596"/>
    <s v="Ferri"/>
    <n v="730"/>
    <x v="1"/>
    <x v="1"/>
    <x v="0"/>
    <n v="39"/>
    <s v="Middle Age"/>
    <n v="6"/>
    <x v="1"/>
    <n v="140094.59"/>
    <x v="0"/>
    <s v="Basic"/>
    <n v="1"/>
    <n v="0"/>
    <n v="172450.04"/>
    <x v="0"/>
    <s v="High"/>
    <x v="0"/>
    <x v="0"/>
  </r>
  <r>
    <n v="8062"/>
    <n v="15814757"/>
    <s v="Carter"/>
    <n v="477"/>
    <x v="2"/>
    <x v="1"/>
    <x v="1"/>
    <n v="31"/>
    <s v="Middle Age"/>
    <n v="9"/>
    <x v="3"/>
    <n v="0"/>
    <x v="2"/>
    <s v="Standard"/>
    <n v="0"/>
    <n v="1"/>
    <n v="184061.17"/>
    <x v="1"/>
    <s v="High"/>
    <x v="1"/>
    <x v="1"/>
  </r>
  <r>
    <n v="8063"/>
    <n v="15812607"/>
    <s v="Wilson"/>
    <n v="663"/>
    <x v="0"/>
    <x v="2"/>
    <x v="0"/>
    <n v="46"/>
    <s v="Middle Age"/>
    <n v="6"/>
    <x v="1"/>
    <n v="95439.4"/>
    <x v="0"/>
    <s v="Basic"/>
    <n v="1"/>
    <n v="1"/>
    <n v="21038.58"/>
    <x v="2"/>
    <s v="Low"/>
    <x v="0"/>
    <x v="0"/>
  </r>
  <r>
    <n v="8064"/>
    <n v="15663888"/>
    <s v="Connor"/>
    <n v="549"/>
    <x v="0"/>
    <x v="2"/>
    <x v="1"/>
    <n v="34"/>
    <s v="Middle Age"/>
    <n v="6"/>
    <x v="1"/>
    <n v="204017.4"/>
    <x v="2"/>
    <s v="Standard"/>
    <n v="1"/>
    <n v="0"/>
    <n v="109538.35"/>
    <x v="1"/>
    <s v="High"/>
    <x v="1"/>
    <x v="1"/>
  </r>
  <r>
    <n v="8065"/>
    <n v="15748882"/>
    <s v="Reid"/>
    <n v="714"/>
    <x v="1"/>
    <x v="1"/>
    <x v="1"/>
    <n v="29"/>
    <s v="Adolescence"/>
    <n v="9"/>
    <x v="3"/>
    <n v="0"/>
    <x v="2"/>
    <s v="Standard"/>
    <n v="1"/>
    <n v="0"/>
    <n v="129192.55"/>
    <x v="1"/>
    <s v="High"/>
    <x v="1"/>
    <x v="1"/>
  </r>
  <r>
    <n v="8066"/>
    <n v="15690829"/>
    <s v="Sandefur"/>
    <n v="430"/>
    <x v="2"/>
    <x v="2"/>
    <x v="1"/>
    <n v="49"/>
    <s v="Middle Age"/>
    <n v="3"/>
    <x v="2"/>
    <n v="137115.16"/>
    <x v="0"/>
    <s v="Basic"/>
    <n v="1"/>
    <n v="0"/>
    <n v="146516.85999999999"/>
    <x v="0"/>
    <s v="High"/>
    <x v="0"/>
    <x v="0"/>
  </r>
  <r>
    <n v="8067"/>
    <n v="15695819"/>
    <s v="Bidwill"/>
    <n v="504"/>
    <x v="0"/>
    <x v="2"/>
    <x v="1"/>
    <n v="43"/>
    <s v="Middle Age"/>
    <n v="5"/>
    <x v="2"/>
    <n v="134740.19"/>
    <x v="2"/>
    <s v="Standard"/>
    <n v="1"/>
    <n v="0"/>
    <n v="181430.91"/>
    <x v="1"/>
    <s v="High"/>
    <x v="1"/>
    <x v="1"/>
  </r>
  <r>
    <n v="8068"/>
    <n v="15696834"/>
    <s v="Cone"/>
    <n v="530"/>
    <x v="0"/>
    <x v="0"/>
    <x v="0"/>
    <n v="29"/>
    <s v="Adolescence"/>
    <n v="5"/>
    <x v="2"/>
    <n v="0"/>
    <x v="2"/>
    <s v="Standard"/>
    <n v="0"/>
    <n v="0"/>
    <n v="121451.21"/>
    <x v="1"/>
    <s v="High"/>
    <x v="1"/>
    <x v="1"/>
  </r>
  <r>
    <n v="8069"/>
    <n v="15797710"/>
    <s v="Saunders"/>
    <n v="619"/>
    <x v="0"/>
    <x v="2"/>
    <x v="1"/>
    <n v="29"/>
    <s v="Adolescence"/>
    <n v="4"/>
    <x v="2"/>
    <n v="98955.87"/>
    <x v="0"/>
    <s v="Basic"/>
    <n v="0"/>
    <n v="1"/>
    <n v="131712.51"/>
    <x v="0"/>
    <s v="High"/>
    <x v="1"/>
    <x v="1"/>
  </r>
  <r>
    <n v="8070"/>
    <n v="15700654"/>
    <s v="Liardet"/>
    <n v="617"/>
    <x v="0"/>
    <x v="2"/>
    <x v="1"/>
    <n v="44"/>
    <s v="Middle Age"/>
    <n v="9"/>
    <x v="3"/>
    <n v="49157.09"/>
    <x v="2"/>
    <s v="Standard"/>
    <n v="1"/>
    <n v="0"/>
    <n v="53294.17"/>
    <x v="0"/>
    <s v="Medium"/>
    <x v="1"/>
    <x v="1"/>
  </r>
  <r>
    <n v="8071"/>
    <n v="15583764"/>
    <s v="Wilkes"/>
    <n v="791"/>
    <x v="1"/>
    <x v="2"/>
    <x v="1"/>
    <n v="31"/>
    <s v="Middle Age"/>
    <n v="1"/>
    <x v="0"/>
    <n v="130240.33"/>
    <x v="0"/>
    <s v="Basic"/>
    <n v="0"/>
    <n v="0"/>
    <n v="96546.55"/>
    <x v="0"/>
    <s v="Medium"/>
    <x v="1"/>
    <x v="1"/>
  </r>
  <r>
    <n v="8072"/>
    <n v="15688849"/>
    <s v="Martin"/>
    <n v="609"/>
    <x v="0"/>
    <x v="0"/>
    <x v="1"/>
    <n v="48"/>
    <s v="Middle Age"/>
    <n v="1"/>
    <x v="0"/>
    <n v="108019.27"/>
    <x v="1"/>
    <s v="Premium"/>
    <n v="1"/>
    <n v="1"/>
    <n v="184524.65"/>
    <x v="1"/>
    <s v="High"/>
    <x v="0"/>
    <x v="0"/>
  </r>
  <r>
    <n v="8073"/>
    <n v="15661473"/>
    <s v="Boni"/>
    <n v="780"/>
    <x v="1"/>
    <x v="2"/>
    <x v="1"/>
    <n v="51"/>
    <s v="Old"/>
    <n v="4"/>
    <x v="2"/>
    <n v="126725.25"/>
    <x v="0"/>
    <s v="Basic"/>
    <n v="1"/>
    <n v="0"/>
    <n v="195259.31"/>
    <x v="0"/>
    <s v="High"/>
    <x v="0"/>
    <x v="0"/>
  </r>
  <r>
    <n v="8074"/>
    <n v="15601030"/>
    <s v="Patel"/>
    <n v="777"/>
    <x v="1"/>
    <x v="2"/>
    <x v="0"/>
    <n v="34"/>
    <s v="Middle Age"/>
    <n v="5"/>
    <x v="2"/>
    <n v="96693.66"/>
    <x v="0"/>
    <s v="Basic"/>
    <n v="1"/>
    <n v="1"/>
    <n v="172618.52"/>
    <x v="0"/>
    <s v="High"/>
    <x v="1"/>
    <x v="1"/>
  </r>
  <r>
    <n v="8075"/>
    <n v="15789557"/>
    <s v="Howell-Price"/>
    <n v="817"/>
    <x v="1"/>
    <x v="2"/>
    <x v="0"/>
    <n v="27"/>
    <s v="Adolescence"/>
    <n v="7"/>
    <x v="1"/>
    <n v="129810.6"/>
    <x v="0"/>
    <s v="Basic"/>
    <n v="1"/>
    <n v="1"/>
    <n v="59259.44"/>
    <x v="0"/>
    <s v="Medium"/>
    <x v="1"/>
    <x v="1"/>
  </r>
  <r>
    <n v="8076"/>
    <n v="15745250"/>
    <s v="Simpson"/>
    <n v="850"/>
    <x v="1"/>
    <x v="0"/>
    <x v="1"/>
    <n v="58"/>
    <s v="Old"/>
    <n v="8"/>
    <x v="1"/>
    <n v="156652.13"/>
    <x v="0"/>
    <s v="Basic"/>
    <n v="0"/>
    <n v="0"/>
    <n v="25899.21"/>
    <x v="2"/>
    <s v="Low"/>
    <x v="0"/>
    <x v="0"/>
  </r>
  <r>
    <n v="8077"/>
    <n v="15590349"/>
    <s v="Rowland"/>
    <n v="732"/>
    <x v="1"/>
    <x v="0"/>
    <x v="0"/>
    <n v="36"/>
    <s v="Middle Age"/>
    <n v="9"/>
    <x v="3"/>
    <n v="0"/>
    <x v="0"/>
    <s v="Basic"/>
    <n v="0"/>
    <n v="0"/>
    <n v="3749"/>
    <x v="2"/>
    <s v="Low"/>
    <x v="0"/>
    <x v="0"/>
  </r>
  <r>
    <n v="8078"/>
    <n v="15741693"/>
    <s v="Barnard"/>
    <n v="693"/>
    <x v="0"/>
    <x v="0"/>
    <x v="1"/>
    <n v="40"/>
    <s v="Middle Age"/>
    <n v="4"/>
    <x v="2"/>
    <n v="130661.96"/>
    <x v="0"/>
    <s v="Basic"/>
    <n v="1"/>
    <n v="1"/>
    <n v="101918.96"/>
    <x v="0"/>
    <s v="High"/>
    <x v="1"/>
    <x v="1"/>
  </r>
  <r>
    <n v="8079"/>
    <n v="15618446"/>
    <s v="Nnonso"/>
    <n v="576"/>
    <x v="0"/>
    <x v="0"/>
    <x v="0"/>
    <n v="50"/>
    <s v="Middle Age"/>
    <n v="8"/>
    <x v="1"/>
    <n v="0"/>
    <x v="2"/>
    <s v="Standard"/>
    <n v="1"/>
    <n v="1"/>
    <n v="57802.62"/>
    <x v="0"/>
    <s v="Medium"/>
    <x v="1"/>
    <x v="1"/>
  </r>
  <r>
    <n v="8080"/>
    <n v="15766552"/>
    <s v="Rossi"/>
    <n v="643"/>
    <x v="0"/>
    <x v="0"/>
    <x v="1"/>
    <n v="37"/>
    <s v="Middle Age"/>
    <n v="6"/>
    <x v="1"/>
    <n v="0"/>
    <x v="2"/>
    <s v="Standard"/>
    <n v="0"/>
    <n v="0"/>
    <n v="142454.76999999999"/>
    <x v="1"/>
    <s v="High"/>
    <x v="1"/>
    <x v="1"/>
  </r>
  <r>
    <n v="8081"/>
    <n v="15668775"/>
    <s v="Pendred"/>
    <n v="757"/>
    <x v="1"/>
    <x v="0"/>
    <x v="1"/>
    <n v="47"/>
    <s v="Middle Age"/>
    <n v="3"/>
    <x v="2"/>
    <n v="130747.1"/>
    <x v="0"/>
    <s v="Basic"/>
    <n v="1"/>
    <n v="0"/>
    <n v="143829.54"/>
    <x v="0"/>
    <s v="High"/>
    <x v="1"/>
    <x v="1"/>
  </r>
  <r>
    <n v="8082"/>
    <n v="15757895"/>
    <s v="Martin"/>
    <n v="569"/>
    <x v="0"/>
    <x v="2"/>
    <x v="1"/>
    <n v="30"/>
    <s v="Middle Age"/>
    <n v="6"/>
    <x v="1"/>
    <n v="106629.49"/>
    <x v="0"/>
    <s v="Basic"/>
    <n v="0"/>
    <n v="1"/>
    <n v="44114.879999999997"/>
    <x v="2"/>
    <s v="Low"/>
    <x v="1"/>
    <x v="1"/>
  </r>
  <r>
    <n v="8083"/>
    <n v="15774551"/>
    <s v="K?"/>
    <n v="772"/>
    <x v="1"/>
    <x v="1"/>
    <x v="1"/>
    <n v="36"/>
    <s v="Middle Age"/>
    <n v="3"/>
    <x v="2"/>
    <n v="112029.83"/>
    <x v="0"/>
    <s v="Basic"/>
    <n v="1"/>
    <n v="1"/>
    <n v="186948.35"/>
    <x v="0"/>
    <s v="High"/>
    <x v="1"/>
    <x v="1"/>
  </r>
  <r>
    <n v="8084"/>
    <n v="15684011"/>
    <s v="Miller"/>
    <n v="576"/>
    <x v="0"/>
    <x v="2"/>
    <x v="1"/>
    <n v="29"/>
    <s v="Adolescence"/>
    <n v="7"/>
    <x v="1"/>
    <n v="130575.26"/>
    <x v="0"/>
    <s v="Basic"/>
    <n v="0"/>
    <n v="1"/>
    <n v="173629.78"/>
    <x v="0"/>
    <s v="High"/>
    <x v="1"/>
    <x v="1"/>
  </r>
  <r>
    <n v="8085"/>
    <n v="15736146"/>
    <s v="Afamefula"/>
    <n v="608"/>
    <x v="0"/>
    <x v="2"/>
    <x v="1"/>
    <n v="28"/>
    <s v="Adolescence"/>
    <n v="4"/>
    <x v="2"/>
    <n v="96679.71"/>
    <x v="0"/>
    <s v="Basic"/>
    <n v="1"/>
    <n v="1"/>
    <n v="49133.45"/>
    <x v="2"/>
    <s v="Low"/>
    <x v="1"/>
    <x v="1"/>
  </r>
  <r>
    <n v="8086"/>
    <n v="15656286"/>
    <s v="Sims"/>
    <n v="794"/>
    <x v="1"/>
    <x v="0"/>
    <x v="1"/>
    <n v="33"/>
    <s v="Middle Age"/>
    <n v="0"/>
    <x v="0"/>
    <n v="0"/>
    <x v="2"/>
    <s v="Standard"/>
    <n v="0"/>
    <n v="0"/>
    <n v="178122.71"/>
    <x v="1"/>
    <s v="High"/>
    <x v="1"/>
    <x v="1"/>
  </r>
  <r>
    <n v="8087"/>
    <n v="15774847"/>
    <s v="Knight"/>
    <n v="593"/>
    <x v="0"/>
    <x v="0"/>
    <x v="1"/>
    <n v="50"/>
    <s v="Middle Age"/>
    <n v="6"/>
    <x v="1"/>
    <n v="171740.69"/>
    <x v="0"/>
    <s v="Basic"/>
    <n v="0"/>
    <n v="0"/>
    <n v="20893.61"/>
    <x v="2"/>
    <s v="Low"/>
    <x v="1"/>
    <x v="1"/>
  </r>
  <r>
    <n v="8088"/>
    <n v="15619340"/>
    <s v="Obijiaku"/>
    <n v="597"/>
    <x v="0"/>
    <x v="1"/>
    <x v="1"/>
    <n v="38"/>
    <s v="Middle Age"/>
    <n v="1"/>
    <x v="0"/>
    <n v="0"/>
    <x v="2"/>
    <s v="Standard"/>
    <n v="1"/>
    <n v="0"/>
    <n v="41303.29"/>
    <x v="2"/>
    <s v="Low"/>
    <x v="1"/>
    <x v="1"/>
  </r>
  <r>
    <n v="8089"/>
    <n v="15815656"/>
    <s v="Hopkins"/>
    <n v="541"/>
    <x v="0"/>
    <x v="2"/>
    <x v="0"/>
    <n v="39"/>
    <s v="Middle Age"/>
    <n v="9"/>
    <x v="3"/>
    <n v="100116.67"/>
    <x v="0"/>
    <s v="Basic"/>
    <n v="1"/>
    <n v="1"/>
    <n v="199808.1"/>
    <x v="0"/>
    <s v="High"/>
    <x v="0"/>
    <x v="0"/>
  </r>
  <r>
    <n v="8090"/>
    <n v="15623357"/>
    <s v="Onio"/>
    <n v="692"/>
    <x v="0"/>
    <x v="2"/>
    <x v="1"/>
    <n v="24"/>
    <s v="Adolescence"/>
    <n v="2"/>
    <x v="0"/>
    <n v="120596.93"/>
    <x v="0"/>
    <s v="Basic"/>
    <n v="0"/>
    <n v="1"/>
    <n v="180490.53"/>
    <x v="0"/>
    <s v="High"/>
    <x v="1"/>
    <x v="1"/>
  </r>
  <r>
    <n v="8091"/>
    <n v="15601324"/>
    <s v="Black"/>
    <n v="697"/>
    <x v="0"/>
    <x v="0"/>
    <x v="0"/>
    <n v="48"/>
    <s v="Middle Age"/>
    <n v="1"/>
    <x v="0"/>
    <n v="0"/>
    <x v="2"/>
    <s v="Standard"/>
    <n v="1"/>
    <n v="1"/>
    <n v="87400.53"/>
    <x v="0"/>
    <s v="Medium"/>
    <x v="1"/>
    <x v="1"/>
  </r>
  <r>
    <n v="8092"/>
    <n v="15715510"/>
    <s v="Eluemuno"/>
    <n v="768"/>
    <x v="1"/>
    <x v="0"/>
    <x v="1"/>
    <n v="29"/>
    <s v="Adolescence"/>
    <n v="2"/>
    <x v="0"/>
    <n v="95984.69"/>
    <x v="2"/>
    <s v="Standard"/>
    <n v="1"/>
    <n v="1"/>
    <n v="73686.75"/>
    <x v="0"/>
    <s v="Medium"/>
    <x v="1"/>
    <x v="1"/>
  </r>
  <r>
    <n v="8093"/>
    <n v="15663770"/>
    <s v="Doyle"/>
    <n v="802"/>
    <x v="1"/>
    <x v="0"/>
    <x v="1"/>
    <n v="38"/>
    <s v="Middle Age"/>
    <n v="1"/>
    <x v="0"/>
    <n v="142557.10999999999"/>
    <x v="0"/>
    <s v="Basic"/>
    <n v="1"/>
    <n v="1"/>
    <n v="172497.73"/>
    <x v="0"/>
    <s v="High"/>
    <x v="1"/>
    <x v="1"/>
  </r>
  <r>
    <n v="8094"/>
    <n v="15779267"/>
    <s v="Onyemere"/>
    <n v="584"/>
    <x v="0"/>
    <x v="0"/>
    <x v="1"/>
    <n v="47"/>
    <s v="Middle Age"/>
    <n v="5"/>
    <x v="2"/>
    <n v="0"/>
    <x v="2"/>
    <s v="Standard"/>
    <n v="1"/>
    <n v="0"/>
    <n v="89286.29"/>
    <x v="0"/>
    <s v="Medium"/>
    <x v="1"/>
    <x v="1"/>
  </r>
  <r>
    <n v="8095"/>
    <n v="15597957"/>
    <s v="Rahman"/>
    <n v="614"/>
    <x v="0"/>
    <x v="1"/>
    <x v="1"/>
    <n v="66"/>
    <s v="Old"/>
    <n v="2"/>
    <x v="0"/>
    <n v="0"/>
    <x v="2"/>
    <s v="Standard"/>
    <n v="0"/>
    <n v="1"/>
    <n v="180082.7"/>
    <x v="1"/>
    <s v="High"/>
    <x v="1"/>
    <x v="1"/>
  </r>
  <r>
    <n v="8096"/>
    <n v="15584620"/>
    <s v="Su"/>
    <n v="850"/>
    <x v="1"/>
    <x v="2"/>
    <x v="0"/>
    <n v="36"/>
    <s v="Middle Age"/>
    <n v="6"/>
    <x v="1"/>
    <n v="143644.16"/>
    <x v="0"/>
    <s v="Basic"/>
    <n v="1"/>
    <n v="0"/>
    <n v="22102.25"/>
    <x v="2"/>
    <s v="Low"/>
    <x v="0"/>
    <x v="0"/>
  </r>
  <r>
    <n v="8097"/>
    <n v="15750772"/>
    <s v="Walker"/>
    <n v="671"/>
    <x v="0"/>
    <x v="0"/>
    <x v="0"/>
    <n v="38"/>
    <s v="Middle Age"/>
    <n v="6"/>
    <x v="1"/>
    <n v="132129.72"/>
    <x v="0"/>
    <s v="Basic"/>
    <n v="0"/>
    <n v="1"/>
    <n v="76068.95"/>
    <x v="0"/>
    <s v="Medium"/>
    <x v="1"/>
    <x v="1"/>
  </r>
  <r>
    <n v="8098"/>
    <n v="15706557"/>
    <s v="Ferguson"/>
    <n v="626"/>
    <x v="0"/>
    <x v="0"/>
    <x v="0"/>
    <n v="52"/>
    <s v="Old"/>
    <n v="0"/>
    <x v="0"/>
    <n v="0"/>
    <x v="2"/>
    <s v="Standard"/>
    <n v="1"/>
    <n v="0"/>
    <n v="32159.46"/>
    <x v="2"/>
    <s v="Low"/>
    <x v="0"/>
    <x v="0"/>
  </r>
  <r>
    <n v="8099"/>
    <n v="15594391"/>
    <s v="Samaniego"/>
    <n v="770"/>
    <x v="1"/>
    <x v="0"/>
    <x v="0"/>
    <n v="68"/>
    <s v="Old"/>
    <n v="2"/>
    <x v="0"/>
    <n v="183555.24"/>
    <x v="0"/>
    <s v="Basic"/>
    <n v="0"/>
    <n v="0"/>
    <n v="159557.28"/>
    <x v="0"/>
    <s v="High"/>
    <x v="0"/>
    <x v="0"/>
  </r>
  <r>
    <n v="8100"/>
    <n v="15661656"/>
    <s v="Onwumelu"/>
    <n v="633"/>
    <x v="0"/>
    <x v="0"/>
    <x v="1"/>
    <n v="38"/>
    <s v="Middle Age"/>
    <n v="2"/>
    <x v="0"/>
    <n v="91902.56"/>
    <x v="2"/>
    <s v="Standard"/>
    <n v="1"/>
    <n v="1"/>
    <n v="107673.35"/>
    <x v="1"/>
    <s v="High"/>
    <x v="1"/>
    <x v="1"/>
  </r>
  <r>
    <n v="8101"/>
    <n v="15631217"/>
    <s v="Young"/>
    <n v="663"/>
    <x v="0"/>
    <x v="0"/>
    <x v="1"/>
    <n v="40"/>
    <s v="Middle Age"/>
    <n v="6"/>
    <x v="1"/>
    <n v="156218.19"/>
    <x v="0"/>
    <s v="Basic"/>
    <n v="0"/>
    <n v="1"/>
    <n v="33607.72"/>
    <x v="2"/>
    <s v="Low"/>
    <x v="1"/>
    <x v="1"/>
  </r>
  <r>
    <n v="8102"/>
    <n v="15588955"/>
    <s v="Mazzi"/>
    <n v="581"/>
    <x v="0"/>
    <x v="2"/>
    <x v="0"/>
    <n v="43"/>
    <s v="Middle Age"/>
    <n v="5"/>
    <x v="2"/>
    <n v="93259.57"/>
    <x v="1"/>
    <s v="Premium"/>
    <n v="1"/>
    <n v="0"/>
    <n v="141035.65"/>
    <x v="1"/>
    <s v="High"/>
    <x v="0"/>
    <x v="0"/>
  </r>
  <r>
    <n v="8103"/>
    <n v="15758252"/>
    <s v="Toscano"/>
    <n v="561"/>
    <x v="0"/>
    <x v="2"/>
    <x v="0"/>
    <n v="45"/>
    <s v="Middle Age"/>
    <n v="2"/>
    <x v="0"/>
    <n v="168085.38"/>
    <x v="2"/>
    <s v="Standard"/>
    <n v="0"/>
    <n v="1"/>
    <n v="115719.08"/>
    <x v="1"/>
    <s v="High"/>
    <x v="1"/>
    <x v="1"/>
  </r>
  <r>
    <n v="8104"/>
    <n v="15740223"/>
    <s v="Walton"/>
    <n v="479"/>
    <x v="2"/>
    <x v="2"/>
    <x v="1"/>
    <n v="51"/>
    <s v="Old"/>
    <n v="1"/>
    <x v="0"/>
    <n v="107714.74"/>
    <x v="1"/>
    <s v="Premium"/>
    <n v="1"/>
    <n v="0"/>
    <n v="86128.21"/>
    <x v="0"/>
    <s v="Medium"/>
    <x v="0"/>
    <x v="0"/>
  </r>
  <r>
    <n v="8105"/>
    <n v="15805413"/>
    <s v="Chiang"/>
    <n v="769"/>
    <x v="1"/>
    <x v="0"/>
    <x v="0"/>
    <n v="31"/>
    <s v="Middle Age"/>
    <n v="6"/>
    <x v="1"/>
    <n v="117852.26"/>
    <x v="2"/>
    <s v="Standard"/>
    <n v="1"/>
    <n v="0"/>
    <n v="147668.64000000001"/>
    <x v="1"/>
    <s v="High"/>
    <x v="1"/>
    <x v="1"/>
  </r>
  <r>
    <n v="8106"/>
    <n v="15635116"/>
    <s v="Burgos"/>
    <n v="659"/>
    <x v="0"/>
    <x v="1"/>
    <x v="1"/>
    <n v="60"/>
    <s v="Old"/>
    <n v="2"/>
    <x v="0"/>
    <n v="0"/>
    <x v="0"/>
    <s v="Basic"/>
    <n v="1"/>
    <n v="0"/>
    <n v="177480.45"/>
    <x v="0"/>
    <s v="High"/>
    <x v="0"/>
    <x v="0"/>
  </r>
  <r>
    <n v="8107"/>
    <n v="15764892"/>
    <s v="Spinelli"/>
    <n v="590"/>
    <x v="0"/>
    <x v="1"/>
    <x v="0"/>
    <n v="51"/>
    <s v="Old"/>
    <n v="10"/>
    <x v="3"/>
    <n v="84474.62"/>
    <x v="2"/>
    <s v="Standard"/>
    <n v="1"/>
    <n v="1"/>
    <n v="190937.09"/>
    <x v="1"/>
    <s v="High"/>
    <x v="1"/>
    <x v="1"/>
  </r>
  <r>
    <n v="8108"/>
    <n v="15795936"/>
    <s v="Lung"/>
    <n v="560"/>
    <x v="0"/>
    <x v="0"/>
    <x v="1"/>
    <n v="50"/>
    <s v="Middle Age"/>
    <n v="3"/>
    <x v="2"/>
    <n v="0"/>
    <x v="2"/>
    <s v="Standard"/>
    <n v="1"/>
    <n v="0"/>
    <n v="84531.79"/>
    <x v="0"/>
    <s v="Medium"/>
    <x v="1"/>
    <x v="1"/>
  </r>
  <r>
    <n v="8109"/>
    <n v="15655232"/>
    <s v="Noble"/>
    <n v="437"/>
    <x v="2"/>
    <x v="2"/>
    <x v="1"/>
    <n v="35"/>
    <s v="Middle Age"/>
    <n v="6"/>
    <x v="1"/>
    <n v="126803.34"/>
    <x v="2"/>
    <s v="Standard"/>
    <n v="1"/>
    <n v="1"/>
    <n v="161133.4"/>
    <x v="1"/>
    <s v="High"/>
    <x v="1"/>
    <x v="1"/>
  </r>
  <r>
    <n v="8110"/>
    <n v="15640133"/>
    <s v="Pai"/>
    <n v="661"/>
    <x v="0"/>
    <x v="0"/>
    <x v="0"/>
    <n v="34"/>
    <s v="Middle Age"/>
    <n v="0"/>
    <x v="0"/>
    <n v="0"/>
    <x v="2"/>
    <s v="Standard"/>
    <n v="1"/>
    <n v="0"/>
    <n v="185555.63"/>
    <x v="1"/>
    <s v="High"/>
    <x v="1"/>
    <x v="1"/>
  </r>
  <r>
    <n v="8111"/>
    <n v="15751524"/>
    <s v="Chigozie"/>
    <n v="677"/>
    <x v="0"/>
    <x v="2"/>
    <x v="0"/>
    <n v="36"/>
    <s v="Middle Age"/>
    <n v="10"/>
    <x v="3"/>
    <n v="68806.84"/>
    <x v="0"/>
    <s v="Basic"/>
    <n v="1"/>
    <n v="0"/>
    <n v="33075.24"/>
    <x v="2"/>
    <s v="Low"/>
    <x v="1"/>
    <x v="1"/>
  </r>
  <r>
    <n v="8112"/>
    <n v="15670552"/>
    <s v="Peavy"/>
    <n v="560"/>
    <x v="0"/>
    <x v="0"/>
    <x v="0"/>
    <n v="31"/>
    <s v="Middle Age"/>
    <n v="3"/>
    <x v="2"/>
    <n v="115141.18"/>
    <x v="0"/>
    <s v="Basic"/>
    <n v="1"/>
    <n v="0"/>
    <n v="39806.75"/>
    <x v="2"/>
    <s v="Low"/>
    <x v="1"/>
    <x v="1"/>
  </r>
  <r>
    <n v="8113"/>
    <n v="15623966"/>
    <s v="Yermakov"/>
    <n v="578"/>
    <x v="0"/>
    <x v="0"/>
    <x v="0"/>
    <n v="35"/>
    <s v="Middle Age"/>
    <n v="2"/>
    <x v="0"/>
    <n v="0"/>
    <x v="2"/>
    <s v="Standard"/>
    <n v="0"/>
    <n v="1"/>
    <n v="26389.919999999998"/>
    <x v="2"/>
    <s v="Low"/>
    <x v="1"/>
    <x v="1"/>
  </r>
  <r>
    <n v="8114"/>
    <n v="15752193"/>
    <s v="Burton"/>
    <n v="421"/>
    <x v="2"/>
    <x v="1"/>
    <x v="1"/>
    <n v="34"/>
    <s v="Middle Age"/>
    <n v="6"/>
    <x v="1"/>
    <n v="90723.36"/>
    <x v="0"/>
    <s v="Basic"/>
    <n v="1"/>
    <n v="1"/>
    <n v="12162.76"/>
    <x v="2"/>
    <s v="Low"/>
    <x v="1"/>
    <x v="1"/>
  </r>
  <r>
    <n v="8115"/>
    <n v="15607269"/>
    <s v="Costa"/>
    <n v="492"/>
    <x v="2"/>
    <x v="2"/>
    <x v="0"/>
    <n v="49"/>
    <s v="Middle Age"/>
    <n v="2"/>
    <x v="0"/>
    <n v="151249.45000000001"/>
    <x v="2"/>
    <s v="Standard"/>
    <n v="1"/>
    <n v="1"/>
    <n v="167237.94"/>
    <x v="1"/>
    <s v="High"/>
    <x v="1"/>
    <x v="1"/>
  </r>
  <r>
    <n v="8116"/>
    <n v="15700752"/>
    <s v="Pugliesi"/>
    <n v="545"/>
    <x v="0"/>
    <x v="0"/>
    <x v="0"/>
    <n v="32"/>
    <s v="Middle Age"/>
    <n v="6"/>
    <x v="1"/>
    <n v="0"/>
    <x v="2"/>
    <s v="Standard"/>
    <n v="1"/>
    <n v="1"/>
    <n v="52067.37"/>
    <x v="0"/>
    <s v="Medium"/>
    <x v="1"/>
    <x v="1"/>
  </r>
  <r>
    <n v="8117"/>
    <n v="15777901"/>
    <s v="Lindell"/>
    <n v="640"/>
    <x v="0"/>
    <x v="2"/>
    <x v="0"/>
    <n v="43"/>
    <s v="Middle Age"/>
    <n v="9"/>
    <x v="3"/>
    <n v="94752.49"/>
    <x v="0"/>
    <s v="Basic"/>
    <n v="1"/>
    <n v="0"/>
    <n v="184006.36"/>
    <x v="0"/>
    <s v="High"/>
    <x v="0"/>
    <x v="0"/>
  </r>
  <r>
    <n v="8118"/>
    <n v="15639117"/>
    <s v="Sorenson"/>
    <n v="624"/>
    <x v="0"/>
    <x v="1"/>
    <x v="0"/>
    <n v="34"/>
    <s v="Middle Age"/>
    <n v="6"/>
    <x v="1"/>
    <n v="0"/>
    <x v="0"/>
    <s v="Basic"/>
    <n v="1"/>
    <n v="0"/>
    <n v="582.59"/>
    <x v="2"/>
    <s v="Low"/>
    <x v="0"/>
    <x v="0"/>
  </r>
  <r>
    <n v="8119"/>
    <n v="15720203"/>
    <s v="Arcuri"/>
    <n v="577"/>
    <x v="0"/>
    <x v="1"/>
    <x v="1"/>
    <n v="28"/>
    <s v="Adolescence"/>
    <n v="7"/>
    <x v="1"/>
    <n v="0"/>
    <x v="0"/>
    <s v="Basic"/>
    <n v="1"/>
    <n v="0"/>
    <n v="143274.41"/>
    <x v="0"/>
    <s v="High"/>
    <x v="1"/>
    <x v="1"/>
  </r>
  <r>
    <n v="8120"/>
    <n v="15586236"/>
    <s v="Banks"/>
    <n v="704"/>
    <x v="1"/>
    <x v="0"/>
    <x v="1"/>
    <n v="31"/>
    <s v="Middle Age"/>
    <n v="5"/>
    <x v="2"/>
    <n v="132084.66"/>
    <x v="1"/>
    <s v="Premium"/>
    <n v="1"/>
    <n v="1"/>
    <n v="54474.48"/>
    <x v="0"/>
    <s v="Medium"/>
    <x v="0"/>
    <x v="0"/>
  </r>
  <r>
    <n v="8121"/>
    <n v="15676645"/>
    <s v="Parry"/>
    <n v="523"/>
    <x v="0"/>
    <x v="0"/>
    <x v="1"/>
    <n v="45"/>
    <s v="Middle Age"/>
    <n v="5"/>
    <x v="2"/>
    <n v="0"/>
    <x v="2"/>
    <s v="Standard"/>
    <n v="1"/>
    <n v="1"/>
    <n v="121428.2"/>
    <x v="1"/>
    <s v="High"/>
    <x v="1"/>
    <x v="1"/>
  </r>
  <r>
    <n v="8122"/>
    <n v="15715988"/>
    <s v="Cockett"/>
    <n v="793"/>
    <x v="1"/>
    <x v="0"/>
    <x v="1"/>
    <n v="35"/>
    <s v="Middle Age"/>
    <n v="2"/>
    <x v="0"/>
    <n v="0"/>
    <x v="2"/>
    <s v="Standard"/>
    <n v="1"/>
    <n v="1"/>
    <n v="79704.12"/>
    <x v="0"/>
    <s v="Medium"/>
    <x v="1"/>
    <x v="1"/>
  </r>
  <r>
    <n v="8123"/>
    <n v="15603749"/>
    <s v="Galkina"/>
    <n v="564"/>
    <x v="0"/>
    <x v="0"/>
    <x v="0"/>
    <n v="53"/>
    <s v="Old"/>
    <n v="2"/>
    <x v="0"/>
    <n v="45472.28"/>
    <x v="0"/>
    <s v="Basic"/>
    <n v="1"/>
    <n v="1"/>
    <n v="41055.71"/>
    <x v="2"/>
    <s v="Low"/>
    <x v="0"/>
    <x v="0"/>
  </r>
  <r>
    <n v="8124"/>
    <n v="15608956"/>
    <s v="Su"/>
    <n v="711"/>
    <x v="1"/>
    <x v="0"/>
    <x v="1"/>
    <n v="33"/>
    <s v="Middle Age"/>
    <n v="1"/>
    <x v="0"/>
    <n v="0"/>
    <x v="0"/>
    <s v="Basic"/>
    <n v="0"/>
    <n v="0"/>
    <n v="41590.400000000001"/>
    <x v="2"/>
    <s v="Low"/>
    <x v="1"/>
    <x v="1"/>
  </r>
  <r>
    <n v="8125"/>
    <n v="15733872"/>
    <s v="Marino"/>
    <n v="791"/>
    <x v="1"/>
    <x v="2"/>
    <x v="0"/>
    <n v="33"/>
    <s v="Middle Age"/>
    <n v="10"/>
    <x v="3"/>
    <n v="130229.71"/>
    <x v="2"/>
    <s v="Standard"/>
    <n v="0"/>
    <n v="0"/>
    <n v="54019.93"/>
    <x v="0"/>
    <s v="Medium"/>
    <x v="0"/>
    <x v="0"/>
  </r>
  <r>
    <n v="8126"/>
    <n v="15666982"/>
    <s v="Spears"/>
    <n v="629"/>
    <x v="0"/>
    <x v="2"/>
    <x v="0"/>
    <n v="38"/>
    <s v="Middle Age"/>
    <n v="9"/>
    <x v="3"/>
    <n v="123948.85"/>
    <x v="0"/>
    <s v="Basic"/>
    <n v="1"/>
    <n v="0"/>
    <n v="76053.070000000007"/>
    <x v="0"/>
    <s v="Medium"/>
    <x v="1"/>
    <x v="1"/>
  </r>
  <r>
    <n v="8127"/>
    <n v="15602647"/>
    <s v="Cunningham"/>
    <n v="729"/>
    <x v="1"/>
    <x v="2"/>
    <x v="1"/>
    <n v="39"/>
    <s v="Middle Age"/>
    <n v="6"/>
    <x v="1"/>
    <n v="127415.85"/>
    <x v="0"/>
    <s v="Basic"/>
    <n v="1"/>
    <n v="1"/>
    <n v="184977.2"/>
    <x v="0"/>
    <s v="High"/>
    <x v="0"/>
    <x v="0"/>
  </r>
  <r>
    <n v="8128"/>
    <n v="15623063"/>
    <s v="Taylor"/>
    <n v="651"/>
    <x v="0"/>
    <x v="2"/>
    <x v="1"/>
    <n v="35"/>
    <s v="Middle Age"/>
    <n v="8"/>
    <x v="1"/>
    <n v="110067.71"/>
    <x v="0"/>
    <s v="Basic"/>
    <n v="1"/>
    <n v="0"/>
    <n v="127678.95"/>
    <x v="0"/>
    <s v="High"/>
    <x v="0"/>
    <x v="0"/>
  </r>
  <r>
    <n v="8129"/>
    <n v="15682928"/>
    <s v="Chiazagomekpere"/>
    <n v="695"/>
    <x v="0"/>
    <x v="1"/>
    <x v="1"/>
    <n v="39"/>
    <s v="Middle Age"/>
    <n v="4"/>
    <x v="2"/>
    <n v="65521.2"/>
    <x v="0"/>
    <s v="Basic"/>
    <n v="1"/>
    <n v="1"/>
    <n v="1243.97"/>
    <x v="2"/>
    <s v="Low"/>
    <x v="1"/>
    <x v="1"/>
  </r>
  <r>
    <n v="8130"/>
    <n v="15729246"/>
    <s v="Hardacre"/>
    <n v="847"/>
    <x v="1"/>
    <x v="1"/>
    <x v="1"/>
    <n v="31"/>
    <s v="Middle Age"/>
    <n v="5"/>
    <x v="2"/>
    <n v="0"/>
    <x v="2"/>
    <s v="Standard"/>
    <n v="1"/>
    <n v="1"/>
    <n v="76326.67"/>
    <x v="0"/>
    <s v="Medium"/>
    <x v="1"/>
    <x v="1"/>
  </r>
  <r>
    <n v="8131"/>
    <n v="15588928"/>
    <s v="Maslow"/>
    <n v="704"/>
    <x v="1"/>
    <x v="0"/>
    <x v="1"/>
    <n v="47"/>
    <s v="Middle Age"/>
    <n v="5"/>
    <x v="2"/>
    <n v="0"/>
    <x v="2"/>
    <s v="Standard"/>
    <n v="1"/>
    <n v="1"/>
    <n v="145338.60999999999"/>
    <x v="1"/>
    <s v="High"/>
    <x v="1"/>
    <x v="1"/>
  </r>
  <r>
    <n v="8132"/>
    <n v="15803352"/>
    <s v="Scott"/>
    <n v="613"/>
    <x v="0"/>
    <x v="2"/>
    <x v="1"/>
    <n v="33"/>
    <s v="Middle Age"/>
    <n v="3"/>
    <x v="2"/>
    <n v="155736.42000000001"/>
    <x v="2"/>
    <s v="Standard"/>
    <n v="1"/>
    <n v="1"/>
    <n v="57751.21"/>
    <x v="0"/>
    <s v="Medium"/>
    <x v="1"/>
    <x v="1"/>
  </r>
  <r>
    <n v="8133"/>
    <n v="15607485"/>
    <s v="Wakelin"/>
    <n v="692"/>
    <x v="0"/>
    <x v="1"/>
    <x v="0"/>
    <n v="29"/>
    <s v="Adolescence"/>
    <n v="4"/>
    <x v="2"/>
    <n v="0"/>
    <x v="2"/>
    <s v="Standard"/>
    <n v="0"/>
    <n v="0"/>
    <n v="138880.24"/>
    <x v="1"/>
    <s v="High"/>
    <x v="1"/>
    <x v="1"/>
  </r>
  <r>
    <n v="8134"/>
    <n v="15656249"/>
    <s v="Esposito"/>
    <n v="720"/>
    <x v="1"/>
    <x v="0"/>
    <x v="0"/>
    <n v="34"/>
    <s v="Middle Age"/>
    <n v="3"/>
    <x v="2"/>
    <n v="118307.57"/>
    <x v="2"/>
    <s v="Standard"/>
    <n v="1"/>
    <n v="1"/>
    <n v="136120.29"/>
    <x v="1"/>
    <s v="High"/>
    <x v="1"/>
    <x v="1"/>
  </r>
  <r>
    <n v="8135"/>
    <n v="15761783"/>
    <s v="Shah"/>
    <n v="577"/>
    <x v="0"/>
    <x v="0"/>
    <x v="1"/>
    <n v="41"/>
    <s v="Middle Age"/>
    <n v="6"/>
    <x v="1"/>
    <n v="0"/>
    <x v="0"/>
    <s v="Basic"/>
    <n v="1"/>
    <n v="1"/>
    <n v="167621.18"/>
    <x v="0"/>
    <s v="High"/>
    <x v="1"/>
    <x v="1"/>
  </r>
  <r>
    <n v="8136"/>
    <n v="15716605"/>
    <s v="Chukwufumnanya"/>
    <n v="710"/>
    <x v="1"/>
    <x v="2"/>
    <x v="0"/>
    <n v="24"/>
    <s v="Adolescence"/>
    <n v="7"/>
    <x v="1"/>
    <n v="103099.17"/>
    <x v="2"/>
    <s v="Standard"/>
    <n v="1"/>
    <n v="0"/>
    <n v="173276.62"/>
    <x v="1"/>
    <s v="High"/>
    <x v="1"/>
    <x v="1"/>
  </r>
  <r>
    <n v="8137"/>
    <n v="15757425"/>
    <s v="Fleming"/>
    <n v="716"/>
    <x v="1"/>
    <x v="0"/>
    <x v="0"/>
    <n v="38"/>
    <s v="Middle Age"/>
    <n v="1"/>
    <x v="0"/>
    <n v="0"/>
    <x v="2"/>
    <s v="Standard"/>
    <n v="1"/>
    <n v="1"/>
    <n v="99661.46"/>
    <x v="0"/>
    <s v="Medium"/>
    <x v="1"/>
    <x v="1"/>
  </r>
  <r>
    <n v="8138"/>
    <n v="15603096"/>
    <s v="Lori"/>
    <n v="410"/>
    <x v="2"/>
    <x v="0"/>
    <x v="1"/>
    <n v="33"/>
    <s v="Middle Age"/>
    <n v="6"/>
    <x v="1"/>
    <n v="125789.69"/>
    <x v="0"/>
    <s v="Basic"/>
    <n v="0"/>
    <n v="0"/>
    <n v="66333.56"/>
    <x v="0"/>
    <s v="Medium"/>
    <x v="0"/>
    <x v="0"/>
  </r>
  <r>
    <n v="8139"/>
    <n v="15588580"/>
    <s v="Kennedy"/>
    <n v="584"/>
    <x v="0"/>
    <x v="2"/>
    <x v="0"/>
    <n v="36"/>
    <s v="Middle Age"/>
    <n v="4"/>
    <x v="2"/>
    <n v="109646.83"/>
    <x v="0"/>
    <s v="Basic"/>
    <n v="1"/>
    <n v="1"/>
    <n v="70240.789999999994"/>
    <x v="0"/>
    <s v="Medium"/>
    <x v="1"/>
    <x v="1"/>
  </r>
  <r>
    <n v="8140"/>
    <n v="15770539"/>
    <s v="Walters"/>
    <n v="792"/>
    <x v="1"/>
    <x v="0"/>
    <x v="1"/>
    <n v="30"/>
    <s v="Middle Age"/>
    <n v="1"/>
    <x v="0"/>
    <n v="127187.86"/>
    <x v="0"/>
    <s v="Basic"/>
    <n v="1"/>
    <n v="1"/>
    <n v="113553.42"/>
    <x v="0"/>
    <s v="High"/>
    <x v="1"/>
    <x v="1"/>
  </r>
  <r>
    <n v="8141"/>
    <n v="15572022"/>
    <s v="Han"/>
    <n v="605"/>
    <x v="0"/>
    <x v="0"/>
    <x v="0"/>
    <n v="36"/>
    <s v="Middle Age"/>
    <n v="6"/>
    <x v="1"/>
    <n v="0"/>
    <x v="0"/>
    <s v="Basic"/>
    <n v="0"/>
    <n v="1"/>
    <n v="690.84"/>
    <x v="2"/>
    <s v="Low"/>
    <x v="1"/>
    <x v="1"/>
  </r>
  <r>
    <n v="8142"/>
    <n v="15571843"/>
    <s v="Lawrence"/>
    <n v="486"/>
    <x v="2"/>
    <x v="1"/>
    <x v="1"/>
    <n v="24"/>
    <s v="Adolescence"/>
    <n v="1"/>
    <x v="0"/>
    <n v="0"/>
    <x v="0"/>
    <s v="Basic"/>
    <n v="1"/>
    <n v="0"/>
    <n v="98802.76"/>
    <x v="0"/>
    <s v="Medium"/>
    <x v="1"/>
    <x v="1"/>
  </r>
  <r>
    <n v="8143"/>
    <n v="15752502"/>
    <s v="Cooke"/>
    <n v="615"/>
    <x v="0"/>
    <x v="0"/>
    <x v="1"/>
    <n v="41"/>
    <s v="Middle Age"/>
    <n v="4"/>
    <x v="2"/>
    <n v="130385.82"/>
    <x v="0"/>
    <s v="Basic"/>
    <n v="0"/>
    <n v="1"/>
    <n v="130661.95"/>
    <x v="0"/>
    <s v="High"/>
    <x v="1"/>
    <x v="1"/>
  </r>
  <r>
    <n v="8144"/>
    <n v="15609058"/>
    <s v="Wan"/>
    <n v="676"/>
    <x v="0"/>
    <x v="0"/>
    <x v="1"/>
    <n v="23"/>
    <s v="Adolescence"/>
    <n v="1"/>
    <x v="0"/>
    <n v="107787.47"/>
    <x v="0"/>
    <s v="Basic"/>
    <n v="0"/>
    <n v="1"/>
    <n v="116378.82"/>
    <x v="0"/>
    <s v="High"/>
    <x v="1"/>
    <x v="1"/>
  </r>
  <r>
    <n v="8145"/>
    <n v="15775108"/>
    <s v="Lo Duca"/>
    <n v="571"/>
    <x v="0"/>
    <x v="0"/>
    <x v="1"/>
    <n v="34"/>
    <s v="Middle Age"/>
    <n v="1"/>
    <x v="0"/>
    <n v="99325.04"/>
    <x v="2"/>
    <s v="Standard"/>
    <n v="0"/>
    <n v="1"/>
    <n v="186052.15"/>
    <x v="1"/>
    <s v="High"/>
    <x v="1"/>
    <x v="1"/>
  </r>
  <r>
    <n v="8146"/>
    <n v="15708904"/>
    <s v="Yermakova"/>
    <n v="850"/>
    <x v="1"/>
    <x v="0"/>
    <x v="0"/>
    <n v="37"/>
    <s v="Middle Age"/>
    <n v="9"/>
    <x v="3"/>
    <n v="0"/>
    <x v="0"/>
    <s v="Basic"/>
    <n v="0"/>
    <n v="0"/>
    <n v="100101.06"/>
    <x v="0"/>
    <s v="High"/>
    <x v="1"/>
    <x v="1"/>
  </r>
  <r>
    <n v="8147"/>
    <n v="15600086"/>
    <s v="Combs"/>
    <n v="717"/>
    <x v="1"/>
    <x v="0"/>
    <x v="1"/>
    <n v="48"/>
    <s v="Middle Age"/>
    <n v="7"/>
    <x v="1"/>
    <n v="123764.95"/>
    <x v="0"/>
    <s v="Basic"/>
    <n v="1"/>
    <n v="1"/>
    <n v="169952.82"/>
    <x v="0"/>
    <s v="High"/>
    <x v="1"/>
    <x v="1"/>
  </r>
  <r>
    <n v="8148"/>
    <n v="15814675"/>
    <s v="Chien"/>
    <n v="642"/>
    <x v="0"/>
    <x v="2"/>
    <x v="0"/>
    <n v="39"/>
    <s v="Middle Age"/>
    <n v="8"/>
    <x v="1"/>
    <n v="128264.03"/>
    <x v="0"/>
    <s v="Basic"/>
    <n v="1"/>
    <n v="0"/>
    <n v="61792.76"/>
    <x v="0"/>
    <s v="Medium"/>
    <x v="0"/>
    <x v="0"/>
  </r>
  <r>
    <n v="8149"/>
    <n v="15572777"/>
    <s v="Meng"/>
    <n v="780"/>
    <x v="1"/>
    <x v="1"/>
    <x v="1"/>
    <n v="47"/>
    <s v="Middle Age"/>
    <n v="7"/>
    <x v="1"/>
    <n v="86006.21"/>
    <x v="0"/>
    <s v="Basic"/>
    <n v="1"/>
    <n v="1"/>
    <n v="37973.129999999997"/>
    <x v="2"/>
    <s v="Low"/>
    <x v="1"/>
    <x v="1"/>
  </r>
  <r>
    <n v="8150"/>
    <n v="15585106"/>
    <s v="Calabresi"/>
    <n v="492"/>
    <x v="2"/>
    <x v="2"/>
    <x v="0"/>
    <n v="38"/>
    <s v="Middle Age"/>
    <n v="8"/>
    <x v="1"/>
    <n v="57068.43"/>
    <x v="2"/>
    <s v="Standard"/>
    <n v="1"/>
    <n v="0"/>
    <n v="188974.81"/>
    <x v="1"/>
    <s v="High"/>
    <x v="1"/>
    <x v="1"/>
  </r>
  <r>
    <n v="8151"/>
    <n v="15738936"/>
    <s v="Stevenson"/>
    <n v="760"/>
    <x v="1"/>
    <x v="2"/>
    <x v="1"/>
    <n v="29"/>
    <s v="Adolescence"/>
    <n v="5"/>
    <x v="2"/>
    <n v="103607.24"/>
    <x v="2"/>
    <s v="Standard"/>
    <n v="0"/>
    <n v="1"/>
    <n v="86334.64"/>
    <x v="0"/>
    <s v="Medium"/>
    <x v="1"/>
    <x v="1"/>
  </r>
  <r>
    <n v="8152"/>
    <n v="15750970"/>
    <s v="Davidson"/>
    <n v="500"/>
    <x v="0"/>
    <x v="1"/>
    <x v="1"/>
    <n v="40"/>
    <s v="Middle Age"/>
    <n v="1"/>
    <x v="0"/>
    <n v="99004.24"/>
    <x v="0"/>
    <s v="Basic"/>
    <n v="1"/>
    <n v="1"/>
    <n v="152845.99"/>
    <x v="0"/>
    <s v="High"/>
    <x v="1"/>
    <x v="1"/>
  </r>
  <r>
    <n v="8153"/>
    <n v="15725772"/>
    <s v="Ch'in"/>
    <n v="654"/>
    <x v="0"/>
    <x v="1"/>
    <x v="0"/>
    <n v="36"/>
    <s v="Middle Age"/>
    <n v="2"/>
    <x v="0"/>
    <n v="0"/>
    <x v="2"/>
    <s v="Standard"/>
    <n v="1"/>
    <n v="1"/>
    <n v="146652.10999999999"/>
    <x v="1"/>
    <s v="High"/>
    <x v="1"/>
    <x v="1"/>
  </r>
  <r>
    <n v="8154"/>
    <n v="15692106"/>
    <s v="Rose"/>
    <n v="606"/>
    <x v="0"/>
    <x v="1"/>
    <x v="0"/>
    <n v="25"/>
    <s v="Adolescence"/>
    <n v="3"/>
    <x v="2"/>
    <n v="147386.72"/>
    <x v="1"/>
    <s v="Premium"/>
    <n v="1"/>
    <n v="0"/>
    <n v="45482.04"/>
    <x v="2"/>
    <s v="Low"/>
    <x v="0"/>
    <x v="0"/>
  </r>
  <r>
    <n v="8155"/>
    <n v="15791533"/>
    <s v="Ch'ien"/>
    <n v="367"/>
    <x v="2"/>
    <x v="1"/>
    <x v="1"/>
    <n v="42"/>
    <s v="Middle Age"/>
    <n v="6"/>
    <x v="1"/>
    <n v="93608.28"/>
    <x v="0"/>
    <s v="Basic"/>
    <n v="1"/>
    <n v="0"/>
    <n v="168816.73"/>
    <x v="0"/>
    <s v="High"/>
    <x v="0"/>
    <x v="0"/>
  </r>
  <r>
    <n v="8156"/>
    <n v="15715715"/>
    <s v="Artyomova"/>
    <n v="799"/>
    <x v="1"/>
    <x v="1"/>
    <x v="1"/>
    <n v="38"/>
    <s v="Middle Age"/>
    <n v="2"/>
    <x v="0"/>
    <n v="0"/>
    <x v="2"/>
    <s v="Standard"/>
    <n v="1"/>
    <n v="1"/>
    <n v="59297.34"/>
    <x v="0"/>
    <s v="Medium"/>
    <x v="1"/>
    <x v="1"/>
  </r>
  <r>
    <n v="8157"/>
    <n v="15785576"/>
    <s v="Mayrhofer"/>
    <n v="434"/>
    <x v="2"/>
    <x v="2"/>
    <x v="1"/>
    <n v="71"/>
    <s v="Old"/>
    <n v="9"/>
    <x v="3"/>
    <n v="119496.87"/>
    <x v="0"/>
    <s v="Basic"/>
    <n v="1"/>
    <n v="0"/>
    <n v="125848.88"/>
    <x v="0"/>
    <s v="High"/>
    <x v="1"/>
    <x v="1"/>
  </r>
  <r>
    <n v="8158"/>
    <n v="15798834"/>
    <s v="Yefremov"/>
    <n v="719"/>
    <x v="1"/>
    <x v="1"/>
    <x v="0"/>
    <n v="32"/>
    <s v="Middle Age"/>
    <n v="7"/>
    <x v="1"/>
    <n v="0"/>
    <x v="0"/>
    <s v="Basic"/>
    <n v="0"/>
    <n v="0"/>
    <n v="76264.27"/>
    <x v="0"/>
    <s v="Medium"/>
    <x v="1"/>
    <x v="1"/>
  </r>
  <r>
    <n v="8159"/>
    <n v="15744127"/>
    <s v="Kosovich"/>
    <n v="641"/>
    <x v="0"/>
    <x v="0"/>
    <x v="0"/>
    <n v="37"/>
    <s v="Middle Age"/>
    <n v="2"/>
    <x v="0"/>
    <n v="0"/>
    <x v="2"/>
    <s v="Standard"/>
    <n v="1"/>
    <n v="0"/>
    <n v="3939.87"/>
    <x v="2"/>
    <s v="Low"/>
    <x v="1"/>
    <x v="1"/>
  </r>
  <r>
    <n v="8160"/>
    <n v="15637427"/>
    <s v="Lu"/>
    <n v="461"/>
    <x v="2"/>
    <x v="1"/>
    <x v="0"/>
    <n v="25"/>
    <s v="Adolescence"/>
    <n v="6"/>
    <x v="1"/>
    <n v="0"/>
    <x v="2"/>
    <s v="Standard"/>
    <n v="1"/>
    <n v="1"/>
    <n v="15306.29"/>
    <x v="2"/>
    <s v="Low"/>
    <x v="1"/>
    <x v="1"/>
  </r>
  <r>
    <n v="8161"/>
    <n v="15576990"/>
    <s v="Taplin"/>
    <n v="790"/>
    <x v="1"/>
    <x v="2"/>
    <x v="0"/>
    <n v="25"/>
    <s v="Adolescence"/>
    <n v="5"/>
    <x v="2"/>
    <n v="152885.76999999999"/>
    <x v="0"/>
    <s v="Basic"/>
    <n v="1"/>
    <n v="0"/>
    <n v="58214.79"/>
    <x v="0"/>
    <s v="Medium"/>
    <x v="1"/>
    <x v="1"/>
  </r>
  <r>
    <n v="8162"/>
    <n v="15615352"/>
    <s v="Ebelechukwu"/>
    <n v="588"/>
    <x v="0"/>
    <x v="0"/>
    <x v="1"/>
    <n v="31"/>
    <s v="Middle Age"/>
    <n v="4"/>
    <x v="2"/>
    <n v="99607.37"/>
    <x v="2"/>
    <s v="Standard"/>
    <n v="0"/>
    <n v="1"/>
    <n v="35877.03"/>
    <x v="2"/>
    <s v="Low"/>
    <x v="1"/>
    <x v="1"/>
  </r>
  <r>
    <n v="8163"/>
    <n v="15647333"/>
    <s v="Fleming"/>
    <n v="621"/>
    <x v="0"/>
    <x v="0"/>
    <x v="1"/>
    <n v="27"/>
    <s v="Adolescence"/>
    <n v="4"/>
    <x v="2"/>
    <n v="137003.68"/>
    <x v="0"/>
    <s v="Basic"/>
    <n v="1"/>
    <n v="0"/>
    <n v="21254.06"/>
    <x v="2"/>
    <s v="Low"/>
    <x v="1"/>
    <x v="1"/>
  </r>
  <r>
    <n v="8164"/>
    <n v="15572050"/>
    <s v="Yefimov"/>
    <n v="768"/>
    <x v="1"/>
    <x v="2"/>
    <x v="1"/>
    <n v="48"/>
    <s v="Middle Age"/>
    <n v="3"/>
    <x v="2"/>
    <n v="122831.58"/>
    <x v="0"/>
    <s v="Basic"/>
    <n v="1"/>
    <n v="1"/>
    <n v="24533.89"/>
    <x v="2"/>
    <s v="Low"/>
    <x v="0"/>
    <x v="0"/>
  </r>
  <r>
    <n v="8165"/>
    <n v="15581370"/>
    <s v="Andreyeva"/>
    <n v="681"/>
    <x v="0"/>
    <x v="1"/>
    <x v="1"/>
    <n v="38"/>
    <s v="Middle Age"/>
    <n v="2"/>
    <x v="0"/>
    <n v="99811.44"/>
    <x v="2"/>
    <s v="Standard"/>
    <n v="1"/>
    <n v="0"/>
    <n v="23531.5"/>
    <x v="2"/>
    <s v="Low"/>
    <x v="1"/>
    <x v="1"/>
  </r>
  <r>
    <n v="8166"/>
    <n v="15813503"/>
    <s v="Pickering"/>
    <n v="606"/>
    <x v="0"/>
    <x v="1"/>
    <x v="1"/>
    <n v="37"/>
    <s v="Middle Age"/>
    <n v="8"/>
    <x v="1"/>
    <n v="154712.57999999999"/>
    <x v="2"/>
    <s v="Standard"/>
    <n v="1"/>
    <n v="0"/>
    <n v="89099.18"/>
    <x v="0"/>
    <s v="Medium"/>
    <x v="1"/>
    <x v="1"/>
  </r>
  <r>
    <n v="8167"/>
    <n v="15769783"/>
    <s v="Allan"/>
    <n v="542"/>
    <x v="0"/>
    <x v="1"/>
    <x v="1"/>
    <n v="37"/>
    <s v="Middle Age"/>
    <n v="8"/>
    <x v="1"/>
    <n v="0"/>
    <x v="0"/>
    <s v="Basic"/>
    <n v="1"/>
    <n v="1"/>
    <n v="807.06"/>
    <x v="2"/>
    <s v="Low"/>
    <x v="1"/>
    <x v="1"/>
  </r>
  <r>
    <n v="8168"/>
    <n v="15793135"/>
    <s v="Wang"/>
    <n v="713"/>
    <x v="1"/>
    <x v="2"/>
    <x v="0"/>
    <n v="24"/>
    <s v="Adolescence"/>
    <n v="7"/>
    <x v="1"/>
    <n v="147687.24"/>
    <x v="0"/>
    <s v="Basic"/>
    <n v="1"/>
    <n v="1"/>
    <n v="121592.5"/>
    <x v="0"/>
    <s v="High"/>
    <x v="1"/>
    <x v="1"/>
  </r>
  <r>
    <n v="8169"/>
    <n v="15599182"/>
    <s v="Reynolds"/>
    <n v="597"/>
    <x v="0"/>
    <x v="1"/>
    <x v="0"/>
    <n v="33"/>
    <s v="Middle Age"/>
    <n v="2"/>
    <x v="0"/>
    <n v="0"/>
    <x v="2"/>
    <s v="Standard"/>
    <n v="1"/>
    <n v="1"/>
    <n v="4700.66"/>
    <x v="2"/>
    <s v="Low"/>
    <x v="1"/>
    <x v="1"/>
  </r>
  <r>
    <n v="8170"/>
    <n v="15689517"/>
    <s v="Hales"/>
    <n v="635"/>
    <x v="0"/>
    <x v="0"/>
    <x v="1"/>
    <n v="27"/>
    <s v="Adolescence"/>
    <n v="3"/>
    <x v="2"/>
    <n v="127009.83"/>
    <x v="0"/>
    <s v="Basic"/>
    <n v="1"/>
    <n v="0"/>
    <n v="161909.95000000001"/>
    <x v="0"/>
    <s v="High"/>
    <x v="1"/>
    <x v="1"/>
  </r>
  <r>
    <n v="8171"/>
    <n v="15641366"/>
    <s v="Y?an"/>
    <n v="599"/>
    <x v="0"/>
    <x v="2"/>
    <x v="1"/>
    <n v="61"/>
    <s v="Old"/>
    <n v="1"/>
    <x v="0"/>
    <n v="124737.96"/>
    <x v="0"/>
    <s v="Basic"/>
    <n v="0"/>
    <n v="1"/>
    <n v="90389.61"/>
    <x v="0"/>
    <s v="Medium"/>
    <x v="0"/>
    <x v="0"/>
  </r>
  <r>
    <n v="8172"/>
    <n v="15588859"/>
    <s v="Rowley"/>
    <n v="496"/>
    <x v="2"/>
    <x v="1"/>
    <x v="0"/>
    <n v="44"/>
    <s v="Middle Age"/>
    <n v="0"/>
    <x v="0"/>
    <n v="179356.28"/>
    <x v="2"/>
    <s v="Standard"/>
    <n v="1"/>
    <n v="0"/>
    <n v="2919.21"/>
    <x v="2"/>
    <s v="Low"/>
    <x v="0"/>
    <x v="0"/>
  </r>
  <r>
    <n v="8173"/>
    <n v="15732293"/>
    <s v="Chia"/>
    <n v="759"/>
    <x v="1"/>
    <x v="1"/>
    <x v="1"/>
    <n v="31"/>
    <s v="Middle Age"/>
    <n v="8"/>
    <x v="1"/>
    <n v="0"/>
    <x v="2"/>
    <s v="Standard"/>
    <n v="1"/>
    <n v="1"/>
    <n v="99086.74"/>
    <x v="0"/>
    <s v="Medium"/>
    <x v="1"/>
    <x v="1"/>
  </r>
  <r>
    <n v="8174"/>
    <n v="15568032"/>
    <s v="Moore"/>
    <n v="757"/>
    <x v="1"/>
    <x v="2"/>
    <x v="1"/>
    <n v="31"/>
    <s v="Middle Age"/>
    <n v="1"/>
    <x v="0"/>
    <n v="127320.36"/>
    <x v="1"/>
    <s v="Premium"/>
    <n v="1"/>
    <n v="0"/>
    <n v="163170.32"/>
    <x v="1"/>
    <s v="High"/>
    <x v="1"/>
    <x v="1"/>
  </r>
  <r>
    <n v="8175"/>
    <n v="15623525"/>
    <s v="Copeland"/>
    <n v="564"/>
    <x v="0"/>
    <x v="1"/>
    <x v="1"/>
    <n v="31"/>
    <s v="Middle Age"/>
    <n v="0"/>
    <x v="0"/>
    <n v="125175.58"/>
    <x v="0"/>
    <s v="Basic"/>
    <n v="1"/>
    <n v="1"/>
    <n v="72757.33"/>
    <x v="0"/>
    <s v="Medium"/>
    <x v="1"/>
    <x v="1"/>
  </r>
  <r>
    <n v="8176"/>
    <n v="15606601"/>
    <s v="Rishel"/>
    <n v="561"/>
    <x v="0"/>
    <x v="0"/>
    <x v="0"/>
    <n v="22"/>
    <s v="Adolescence"/>
    <n v="6"/>
    <x v="1"/>
    <n v="186788.96"/>
    <x v="2"/>
    <s v="Standard"/>
    <n v="1"/>
    <n v="0"/>
    <n v="73286.8"/>
    <x v="0"/>
    <s v="Medium"/>
    <x v="1"/>
    <x v="1"/>
  </r>
  <r>
    <n v="8177"/>
    <n v="15800811"/>
    <s v="Wan"/>
    <n v="702"/>
    <x v="1"/>
    <x v="0"/>
    <x v="1"/>
    <n v="40"/>
    <s v="Middle Age"/>
    <n v="3"/>
    <x v="2"/>
    <n v="148556.74"/>
    <x v="0"/>
    <s v="Basic"/>
    <n v="0"/>
    <n v="1"/>
    <n v="146056.29"/>
    <x v="0"/>
    <s v="High"/>
    <x v="1"/>
    <x v="1"/>
  </r>
  <r>
    <n v="8178"/>
    <n v="15610711"/>
    <s v="Eluemuno"/>
    <n v="678"/>
    <x v="0"/>
    <x v="2"/>
    <x v="0"/>
    <n v="40"/>
    <s v="Middle Age"/>
    <n v="8"/>
    <x v="1"/>
    <n v="128644.46"/>
    <x v="0"/>
    <s v="Basic"/>
    <n v="0"/>
    <n v="0"/>
    <n v="167673.37"/>
    <x v="0"/>
    <s v="High"/>
    <x v="1"/>
    <x v="1"/>
  </r>
  <r>
    <n v="8179"/>
    <n v="15809654"/>
    <s v="Hsia"/>
    <n v="707"/>
    <x v="1"/>
    <x v="0"/>
    <x v="0"/>
    <n v="46"/>
    <s v="Middle Age"/>
    <n v="7"/>
    <x v="1"/>
    <n v="127476.73"/>
    <x v="2"/>
    <s v="Standard"/>
    <n v="1"/>
    <n v="1"/>
    <n v="146011.54999999999"/>
    <x v="1"/>
    <s v="High"/>
    <x v="1"/>
    <x v="1"/>
  </r>
  <r>
    <n v="8180"/>
    <n v="15576077"/>
    <s v="Kelly"/>
    <n v="610"/>
    <x v="0"/>
    <x v="0"/>
    <x v="0"/>
    <n v="27"/>
    <s v="Adolescence"/>
    <n v="9"/>
    <x v="3"/>
    <n v="159561.93"/>
    <x v="0"/>
    <s v="Basic"/>
    <n v="0"/>
    <n v="1"/>
    <n v="103381.47"/>
    <x v="0"/>
    <s v="High"/>
    <x v="1"/>
    <x v="1"/>
  </r>
  <r>
    <n v="8181"/>
    <n v="15643378"/>
    <s v="Muir"/>
    <n v="744"/>
    <x v="1"/>
    <x v="0"/>
    <x v="1"/>
    <n v="42"/>
    <s v="Middle Age"/>
    <n v="1"/>
    <x v="0"/>
    <n v="112419.92"/>
    <x v="0"/>
    <s v="Basic"/>
    <n v="1"/>
    <n v="1"/>
    <n v="83022.92"/>
    <x v="0"/>
    <s v="Medium"/>
    <x v="1"/>
    <x v="1"/>
  </r>
  <r>
    <n v="8182"/>
    <n v="15566790"/>
    <s v="McIntyre"/>
    <n v="598"/>
    <x v="0"/>
    <x v="0"/>
    <x v="1"/>
    <n v="28"/>
    <s v="Adolescence"/>
    <n v="8"/>
    <x v="1"/>
    <n v="129991.76"/>
    <x v="2"/>
    <s v="Standard"/>
    <n v="0"/>
    <n v="1"/>
    <n v="46041.08"/>
    <x v="2"/>
    <s v="Low"/>
    <x v="1"/>
    <x v="1"/>
  </r>
  <r>
    <n v="8183"/>
    <n v="15774402"/>
    <s v="Donaldson"/>
    <n v="562"/>
    <x v="0"/>
    <x v="1"/>
    <x v="1"/>
    <n v="36"/>
    <s v="Middle Age"/>
    <n v="5"/>
    <x v="2"/>
    <n v="0"/>
    <x v="0"/>
    <s v="Basic"/>
    <n v="0"/>
    <n v="1"/>
    <n v="182843.24"/>
    <x v="0"/>
    <s v="High"/>
    <x v="1"/>
    <x v="1"/>
  </r>
  <r>
    <n v="8184"/>
    <n v="15694641"/>
    <s v="Wright"/>
    <n v="621"/>
    <x v="0"/>
    <x v="1"/>
    <x v="0"/>
    <n v="59"/>
    <s v="Old"/>
    <n v="2"/>
    <x v="0"/>
    <n v="0"/>
    <x v="2"/>
    <s v="Standard"/>
    <n v="1"/>
    <n v="1"/>
    <n v="171364.18"/>
    <x v="1"/>
    <s v="High"/>
    <x v="1"/>
    <x v="1"/>
  </r>
  <r>
    <n v="8185"/>
    <n v="15605916"/>
    <s v="Uvarova"/>
    <n v="659"/>
    <x v="0"/>
    <x v="0"/>
    <x v="0"/>
    <n v="50"/>
    <s v="Middle Age"/>
    <n v="3"/>
    <x v="2"/>
    <n v="0"/>
    <x v="0"/>
    <s v="Basic"/>
    <n v="1"/>
    <n v="0"/>
    <n v="183399.12"/>
    <x v="0"/>
    <s v="High"/>
    <x v="0"/>
    <x v="0"/>
  </r>
  <r>
    <n v="8186"/>
    <n v="15812356"/>
    <s v="Doherty"/>
    <n v="722"/>
    <x v="1"/>
    <x v="2"/>
    <x v="0"/>
    <n v="40"/>
    <s v="Middle Age"/>
    <n v="6"/>
    <x v="1"/>
    <n v="89175.06"/>
    <x v="2"/>
    <s v="Standard"/>
    <n v="0"/>
    <n v="1"/>
    <n v="152883.95000000001"/>
    <x v="1"/>
    <s v="High"/>
    <x v="1"/>
    <x v="1"/>
  </r>
  <r>
    <n v="8187"/>
    <n v="15644179"/>
    <s v="Allen"/>
    <n v="606"/>
    <x v="0"/>
    <x v="0"/>
    <x v="0"/>
    <n v="39"/>
    <s v="Middle Age"/>
    <n v="3"/>
    <x v="2"/>
    <n v="0"/>
    <x v="2"/>
    <s v="Standard"/>
    <n v="1"/>
    <n v="0"/>
    <n v="50560.45"/>
    <x v="0"/>
    <s v="Medium"/>
    <x v="0"/>
    <x v="0"/>
  </r>
  <r>
    <n v="8188"/>
    <n v="15771674"/>
    <s v="Ma"/>
    <n v="603"/>
    <x v="0"/>
    <x v="1"/>
    <x v="0"/>
    <n v="39"/>
    <s v="Middle Age"/>
    <n v="5"/>
    <x v="2"/>
    <n v="162390.51999999999"/>
    <x v="2"/>
    <s v="Standard"/>
    <n v="1"/>
    <n v="0"/>
    <n v="54702.66"/>
    <x v="0"/>
    <s v="Medium"/>
    <x v="1"/>
    <x v="1"/>
  </r>
  <r>
    <n v="8189"/>
    <n v="15623314"/>
    <s v="Tucker"/>
    <n v="506"/>
    <x v="0"/>
    <x v="2"/>
    <x v="0"/>
    <n v="59"/>
    <s v="Old"/>
    <n v="3"/>
    <x v="2"/>
    <n v="190353.08"/>
    <x v="0"/>
    <s v="Basic"/>
    <n v="1"/>
    <n v="0"/>
    <n v="78365.75"/>
    <x v="0"/>
    <s v="Medium"/>
    <x v="1"/>
    <x v="1"/>
  </r>
  <r>
    <n v="8190"/>
    <n v="15613292"/>
    <s v="Ch'eng"/>
    <n v="715"/>
    <x v="1"/>
    <x v="0"/>
    <x v="1"/>
    <n v="21"/>
    <s v="Adolescence"/>
    <n v="8"/>
    <x v="1"/>
    <n v="0"/>
    <x v="2"/>
    <s v="Standard"/>
    <n v="1"/>
    <n v="0"/>
    <n v="68666.63"/>
    <x v="0"/>
    <s v="Medium"/>
    <x v="1"/>
    <x v="1"/>
  </r>
  <r>
    <n v="8191"/>
    <n v="15813871"/>
    <s v="Hs?"/>
    <n v="690"/>
    <x v="0"/>
    <x v="0"/>
    <x v="1"/>
    <n v="47"/>
    <s v="Middle Age"/>
    <n v="2"/>
    <x v="0"/>
    <n v="0"/>
    <x v="2"/>
    <s v="Standard"/>
    <n v="1"/>
    <n v="0"/>
    <n v="151375.73000000001"/>
    <x v="1"/>
    <s v="High"/>
    <x v="1"/>
    <x v="1"/>
  </r>
  <r>
    <n v="8192"/>
    <n v="15759480"/>
    <s v="H?"/>
    <n v="644"/>
    <x v="0"/>
    <x v="0"/>
    <x v="0"/>
    <n v="40"/>
    <s v="Middle Age"/>
    <n v="10"/>
    <x v="3"/>
    <n v="139180.97"/>
    <x v="0"/>
    <s v="Basic"/>
    <n v="1"/>
    <n v="1"/>
    <n v="19959.669999999998"/>
    <x v="2"/>
    <s v="Low"/>
    <x v="1"/>
    <x v="1"/>
  </r>
  <r>
    <n v="8193"/>
    <n v="15587712"/>
    <s v="Chimaijem"/>
    <n v="589"/>
    <x v="0"/>
    <x v="0"/>
    <x v="1"/>
    <n v="36"/>
    <s v="Middle Age"/>
    <n v="8"/>
    <x v="1"/>
    <n v="114435.47"/>
    <x v="0"/>
    <s v="Basic"/>
    <n v="1"/>
    <n v="0"/>
    <n v="26955.72"/>
    <x v="2"/>
    <s v="Low"/>
    <x v="1"/>
    <x v="1"/>
  </r>
  <r>
    <n v="8194"/>
    <n v="15671165"/>
    <s v="Esomchi"/>
    <n v="592"/>
    <x v="0"/>
    <x v="0"/>
    <x v="0"/>
    <n v="66"/>
    <s v="Old"/>
    <n v="5"/>
    <x v="2"/>
    <n v="149950.19"/>
    <x v="0"/>
    <s v="Basic"/>
    <n v="1"/>
    <n v="1"/>
    <n v="76267.59"/>
    <x v="0"/>
    <s v="Medium"/>
    <x v="1"/>
    <x v="1"/>
  </r>
  <r>
    <n v="8195"/>
    <n v="15620746"/>
    <s v="Lorenzo"/>
    <n v="632"/>
    <x v="0"/>
    <x v="0"/>
    <x v="1"/>
    <n v="42"/>
    <s v="Middle Age"/>
    <n v="4"/>
    <x v="2"/>
    <n v="126115.6"/>
    <x v="0"/>
    <s v="Basic"/>
    <n v="1"/>
    <n v="0"/>
    <n v="100998.5"/>
    <x v="0"/>
    <s v="High"/>
    <x v="1"/>
    <x v="1"/>
  </r>
  <r>
    <n v="8196"/>
    <n v="15706537"/>
    <s v="Pirogov"/>
    <n v="577"/>
    <x v="0"/>
    <x v="2"/>
    <x v="0"/>
    <n v="59"/>
    <s v="Old"/>
    <n v="7"/>
    <x v="1"/>
    <n v="111396.97"/>
    <x v="0"/>
    <s v="Basic"/>
    <n v="0"/>
    <n v="1"/>
    <n v="191070.01"/>
    <x v="0"/>
    <s v="High"/>
    <x v="1"/>
    <x v="1"/>
  </r>
  <r>
    <n v="8197"/>
    <n v="15589312"/>
    <s v="Larkin"/>
    <n v="588"/>
    <x v="0"/>
    <x v="0"/>
    <x v="1"/>
    <n v="30"/>
    <s v="Middle Age"/>
    <n v="3"/>
    <x v="2"/>
    <n v="115007.08"/>
    <x v="0"/>
    <s v="Basic"/>
    <n v="0"/>
    <n v="0"/>
    <n v="176858.5"/>
    <x v="0"/>
    <s v="High"/>
    <x v="1"/>
    <x v="1"/>
  </r>
  <r>
    <n v="8198"/>
    <n v="15741180"/>
    <s v="Eddy"/>
    <n v="617"/>
    <x v="0"/>
    <x v="0"/>
    <x v="1"/>
    <n v="54"/>
    <s v="Old"/>
    <n v="6"/>
    <x v="1"/>
    <n v="102141.9"/>
    <x v="0"/>
    <s v="Basic"/>
    <n v="1"/>
    <n v="1"/>
    <n v="45325.26"/>
    <x v="2"/>
    <s v="Low"/>
    <x v="1"/>
    <x v="1"/>
  </r>
  <r>
    <n v="8199"/>
    <n v="15733888"/>
    <s v="Sells"/>
    <n v="668"/>
    <x v="0"/>
    <x v="1"/>
    <x v="0"/>
    <n v="36"/>
    <s v="Middle Age"/>
    <n v="3"/>
    <x v="2"/>
    <n v="133686.51999999999"/>
    <x v="0"/>
    <s v="Basic"/>
    <n v="1"/>
    <n v="0"/>
    <n v="190958.48"/>
    <x v="0"/>
    <s v="High"/>
    <x v="0"/>
    <x v="0"/>
  </r>
  <r>
    <n v="8200"/>
    <n v="15798532"/>
    <s v="Crawford"/>
    <n v="810"/>
    <x v="1"/>
    <x v="0"/>
    <x v="1"/>
    <n v="32"/>
    <s v="Middle Age"/>
    <n v="9"/>
    <x v="3"/>
    <n v="120879.73"/>
    <x v="2"/>
    <s v="Standard"/>
    <n v="0"/>
    <n v="1"/>
    <n v="78896.59"/>
    <x v="0"/>
    <s v="Medium"/>
    <x v="1"/>
    <x v="1"/>
  </r>
  <r>
    <n v="8201"/>
    <n v="15577359"/>
    <s v="Bezrukov"/>
    <n v="767"/>
    <x v="1"/>
    <x v="1"/>
    <x v="1"/>
    <n v="47"/>
    <s v="Middle Age"/>
    <n v="5"/>
    <x v="2"/>
    <n v="0"/>
    <x v="0"/>
    <s v="Basic"/>
    <n v="1"/>
    <n v="0"/>
    <n v="121964.46"/>
    <x v="0"/>
    <s v="High"/>
    <x v="0"/>
    <x v="0"/>
  </r>
  <r>
    <n v="8202"/>
    <n v="15614936"/>
    <s v="Mancini"/>
    <n v="718"/>
    <x v="1"/>
    <x v="1"/>
    <x v="0"/>
    <n v="49"/>
    <s v="Middle Age"/>
    <n v="10"/>
    <x v="3"/>
    <n v="82321.88"/>
    <x v="0"/>
    <s v="Basic"/>
    <n v="0"/>
    <n v="1"/>
    <n v="11144.4"/>
    <x v="2"/>
    <s v="Low"/>
    <x v="1"/>
    <x v="1"/>
  </r>
  <r>
    <n v="8203"/>
    <n v="15747647"/>
    <s v="Iadanza"/>
    <n v="589"/>
    <x v="0"/>
    <x v="1"/>
    <x v="0"/>
    <n v="27"/>
    <s v="Adolescence"/>
    <n v="4"/>
    <x v="2"/>
    <n v="0"/>
    <x v="2"/>
    <s v="Standard"/>
    <n v="1"/>
    <n v="0"/>
    <n v="144181.48000000001"/>
    <x v="1"/>
    <s v="High"/>
    <x v="1"/>
    <x v="1"/>
  </r>
  <r>
    <n v="8204"/>
    <n v="15588566"/>
    <s v="Wilkinson"/>
    <n v="778"/>
    <x v="1"/>
    <x v="1"/>
    <x v="1"/>
    <n v="33"/>
    <s v="Middle Age"/>
    <n v="5"/>
    <x v="2"/>
    <n v="116474.28"/>
    <x v="2"/>
    <s v="Standard"/>
    <n v="1"/>
    <n v="1"/>
    <n v="32757.55"/>
    <x v="2"/>
    <s v="Low"/>
    <x v="1"/>
    <x v="1"/>
  </r>
  <r>
    <n v="8205"/>
    <n v="15570141"/>
    <s v="P'eng"/>
    <n v="724"/>
    <x v="1"/>
    <x v="0"/>
    <x v="0"/>
    <n v="34"/>
    <s v="Middle Age"/>
    <n v="3"/>
    <x v="2"/>
    <n v="132352.69"/>
    <x v="0"/>
    <s v="Basic"/>
    <n v="1"/>
    <n v="0"/>
    <n v="80320.3"/>
    <x v="0"/>
    <s v="Medium"/>
    <x v="1"/>
    <x v="1"/>
  </r>
  <r>
    <n v="8206"/>
    <n v="15800793"/>
    <s v="St Clair"/>
    <n v="477"/>
    <x v="2"/>
    <x v="2"/>
    <x v="0"/>
    <n v="39"/>
    <s v="Middle Age"/>
    <n v="4"/>
    <x v="2"/>
    <n v="182491.57"/>
    <x v="0"/>
    <s v="Basic"/>
    <n v="1"/>
    <n v="0"/>
    <n v="185830.72"/>
    <x v="0"/>
    <s v="High"/>
    <x v="1"/>
    <x v="1"/>
  </r>
  <r>
    <n v="8207"/>
    <n v="15572415"/>
    <s v="Preston"/>
    <n v="580"/>
    <x v="0"/>
    <x v="0"/>
    <x v="1"/>
    <n v="34"/>
    <s v="Middle Age"/>
    <n v="6"/>
    <x v="1"/>
    <n v="0"/>
    <x v="2"/>
    <s v="Standard"/>
    <n v="1"/>
    <n v="1"/>
    <n v="160095.31"/>
    <x v="1"/>
    <s v="High"/>
    <x v="1"/>
    <x v="1"/>
  </r>
  <r>
    <n v="8208"/>
    <n v="15635125"/>
    <s v="Findlay"/>
    <n v="566"/>
    <x v="0"/>
    <x v="1"/>
    <x v="1"/>
    <n v="63"/>
    <s v="Old"/>
    <n v="2"/>
    <x v="0"/>
    <n v="120787.18"/>
    <x v="2"/>
    <s v="Standard"/>
    <n v="1"/>
    <n v="1"/>
    <n v="52198.84"/>
    <x v="0"/>
    <s v="Medium"/>
    <x v="1"/>
    <x v="1"/>
  </r>
  <r>
    <n v="8209"/>
    <n v="15636551"/>
    <s v="Nixon"/>
    <n v="711"/>
    <x v="1"/>
    <x v="0"/>
    <x v="0"/>
    <n v="29"/>
    <s v="Adolescence"/>
    <n v="3"/>
    <x v="2"/>
    <n v="130181.47"/>
    <x v="2"/>
    <s v="Standard"/>
    <n v="1"/>
    <n v="0"/>
    <n v="31811.439999999999"/>
    <x v="2"/>
    <s v="Low"/>
    <x v="1"/>
    <x v="1"/>
  </r>
  <r>
    <n v="8210"/>
    <n v="15600912"/>
    <s v="Gorshkov"/>
    <n v="706"/>
    <x v="1"/>
    <x v="2"/>
    <x v="1"/>
    <n v="32"/>
    <s v="Middle Age"/>
    <n v="5"/>
    <x v="2"/>
    <n v="88348.43"/>
    <x v="2"/>
    <s v="Standard"/>
    <n v="1"/>
    <n v="1"/>
    <n v="104181.78"/>
    <x v="1"/>
    <s v="High"/>
    <x v="1"/>
    <x v="1"/>
  </r>
  <r>
    <n v="8211"/>
    <n v="15768476"/>
    <s v="Chukwubuikem"/>
    <n v="703"/>
    <x v="1"/>
    <x v="1"/>
    <x v="1"/>
    <n v="31"/>
    <s v="Middle Age"/>
    <n v="6"/>
    <x v="1"/>
    <n v="0"/>
    <x v="2"/>
    <s v="Standard"/>
    <n v="1"/>
    <n v="1"/>
    <n v="67667.19"/>
    <x v="0"/>
    <s v="Medium"/>
    <x v="1"/>
    <x v="1"/>
  </r>
  <r>
    <n v="8212"/>
    <n v="15650266"/>
    <s v="Medvedeva"/>
    <n v="679"/>
    <x v="0"/>
    <x v="2"/>
    <x v="1"/>
    <n v="39"/>
    <s v="Middle Age"/>
    <n v="2"/>
    <x v="0"/>
    <n v="146186.28"/>
    <x v="2"/>
    <s v="Standard"/>
    <n v="1"/>
    <n v="1"/>
    <n v="193974.47"/>
    <x v="1"/>
    <s v="High"/>
    <x v="1"/>
    <x v="1"/>
  </r>
  <r>
    <n v="8213"/>
    <n v="15621004"/>
    <s v="Chukwuhaenye"/>
    <n v="603"/>
    <x v="0"/>
    <x v="0"/>
    <x v="1"/>
    <n v="32"/>
    <s v="Middle Age"/>
    <n v="7"/>
    <x v="1"/>
    <n v="0"/>
    <x v="0"/>
    <s v="Basic"/>
    <n v="1"/>
    <n v="0"/>
    <n v="198055.94"/>
    <x v="0"/>
    <s v="High"/>
    <x v="0"/>
    <x v="0"/>
  </r>
  <r>
    <n v="8214"/>
    <n v="15748352"/>
    <s v="Endrizzi"/>
    <n v="598"/>
    <x v="0"/>
    <x v="1"/>
    <x v="1"/>
    <n v="34"/>
    <s v="Middle Age"/>
    <n v="0"/>
    <x v="0"/>
    <n v="104488.17"/>
    <x v="0"/>
    <s v="Basic"/>
    <n v="0"/>
    <n v="1"/>
    <n v="43249.67"/>
    <x v="2"/>
    <s v="Low"/>
    <x v="1"/>
    <x v="1"/>
  </r>
  <r>
    <n v="8215"/>
    <n v="15788920"/>
    <s v="Ch'ang"/>
    <n v="836"/>
    <x v="1"/>
    <x v="2"/>
    <x v="0"/>
    <n v="32"/>
    <s v="Middle Age"/>
    <n v="4"/>
    <x v="2"/>
    <n v="109196.67"/>
    <x v="2"/>
    <s v="Standard"/>
    <n v="1"/>
    <n v="0"/>
    <n v="55218.02"/>
    <x v="0"/>
    <s v="Medium"/>
    <x v="1"/>
    <x v="1"/>
  </r>
  <r>
    <n v="8216"/>
    <n v="15743236"/>
    <s v="Piccio"/>
    <n v="687"/>
    <x v="0"/>
    <x v="0"/>
    <x v="0"/>
    <n v="61"/>
    <s v="Old"/>
    <n v="7"/>
    <x v="1"/>
    <n v="80538.559999999998"/>
    <x v="0"/>
    <s v="Basic"/>
    <n v="1"/>
    <n v="0"/>
    <n v="131305.37"/>
    <x v="0"/>
    <s v="High"/>
    <x v="0"/>
    <x v="0"/>
  </r>
  <r>
    <n v="8217"/>
    <n v="15637717"/>
    <s v="Lockington"/>
    <n v="704"/>
    <x v="1"/>
    <x v="2"/>
    <x v="1"/>
    <n v="41"/>
    <s v="Middle Age"/>
    <n v="4"/>
    <x v="2"/>
    <n v="109026.8"/>
    <x v="2"/>
    <s v="Standard"/>
    <n v="1"/>
    <n v="1"/>
    <n v="43117.1"/>
    <x v="2"/>
    <s v="Low"/>
    <x v="1"/>
    <x v="1"/>
  </r>
  <r>
    <n v="8218"/>
    <n v="15635500"/>
    <s v="Seleznyov"/>
    <n v="605"/>
    <x v="0"/>
    <x v="2"/>
    <x v="1"/>
    <n v="75"/>
    <s v="Old"/>
    <n v="2"/>
    <x v="0"/>
    <n v="61319.63"/>
    <x v="0"/>
    <s v="Basic"/>
    <n v="0"/>
    <n v="1"/>
    <n v="186655.11"/>
    <x v="0"/>
    <s v="High"/>
    <x v="1"/>
    <x v="1"/>
  </r>
  <r>
    <n v="8219"/>
    <n v="15634792"/>
    <s v="Weston"/>
    <n v="516"/>
    <x v="0"/>
    <x v="0"/>
    <x v="0"/>
    <n v="40"/>
    <s v="Middle Age"/>
    <n v="9"/>
    <x v="3"/>
    <n v="0"/>
    <x v="2"/>
    <s v="Standard"/>
    <n v="0"/>
    <n v="1"/>
    <n v="33266.29"/>
    <x v="2"/>
    <s v="Low"/>
    <x v="1"/>
    <x v="1"/>
  </r>
  <r>
    <n v="8220"/>
    <n v="15607560"/>
    <s v="Groom"/>
    <n v="572"/>
    <x v="0"/>
    <x v="0"/>
    <x v="0"/>
    <n v="39"/>
    <s v="Middle Age"/>
    <n v="2"/>
    <x v="0"/>
    <n v="0"/>
    <x v="2"/>
    <s v="Standard"/>
    <n v="1"/>
    <n v="1"/>
    <n v="555.28"/>
    <x v="2"/>
    <s v="Low"/>
    <x v="1"/>
    <x v="1"/>
  </r>
  <r>
    <n v="8221"/>
    <n v="15727177"/>
    <s v="Manfrin"/>
    <n v="557"/>
    <x v="0"/>
    <x v="0"/>
    <x v="1"/>
    <n v="42"/>
    <s v="Middle Age"/>
    <n v="6"/>
    <x v="1"/>
    <n v="177822.03"/>
    <x v="0"/>
    <s v="Basic"/>
    <n v="1"/>
    <n v="0"/>
    <n v="150944.31"/>
    <x v="0"/>
    <s v="High"/>
    <x v="0"/>
    <x v="0"/>
  </r>
  <r>
    <n v="8222"/>
    <n v="15774358"/>
    <s v="Robertson"/>
    <n v="443"/>
    <x v="2"/>
    <x v="2"/>
    <x v="1"/>
    <n v="59"/>
    <s v="Old"/>
    <n v="4"/>
    <x v="2"/>
    <n v="110939.3"/>
    <x v="0"/>
    <s v="Basic"/>
    <n v="1"/>
    <n v="0"/>
    <n v="72846.58"/>
    <x v="0"/>
    <s v="Medium"/>
    <x v="0"/>
    <x v="0"/>
  </r>
  <r>
    <n v="8223"/>
    <n v="15791304"/>
    <s v="Ch'ang"/>
    <n v="604"/>
    <x v="0"/>
    <x v="2"/>
    <x v="1"/>
    <n v="25"/>
    <s v="Adolescence"/>
    <n v="7"/>
    <x v="1"/>
    <n v="165413.43"/>
    <x v="0"/>
    <s v="Basic"/>
    <n v="1"/>
    <n v="1"/>
    <n v="35279.74"/>
    <x v="2"/>
    <s v="Low"/>
    <x v="1"/>
    <x v="1"/>
  </r>
  <r>
    <n v="8224"/>
    <n v="15603328"/>
    <s v="Lucchesi"/>
    <n v="483"/>
    <x v="2"/>
    <x v="0"/>
    <x v="1"/>
    <n v="27"/>
    <s v="Adolescence"/>
    <n v="1"/>
    <x v="0"/>
    <n v="77805.66"/>
    <x v="0"/>
    <s v="Basic"/>
    <n v="1"/>
    <n v="1"/>
    <n v="2101.89"/>
    <x v="2"/>
    <s v="Low"/>
    <x v="1"/>
    <x v="1"/>
  </r>
  <r>
    <n v="8225"/>
    <n v="15804937"/>
    <s v="Cambage"/>
    <n v="702"/>
    <x v="1"/>
    <x v="0"/>
    <x v="1"/>
    <n v="50"/>
    <s v="Middle Age"/>
    <n v="3"/>
    <x v="2"/>
    <n v="0"/>
    <x v="2"/>
    <s v="Standard"/>
    <n v="0"/>
    <n v="0"/>
    <n v="94949.84"/>
    <x v="0"/>
    <s v="Medium"/>
    <x v="1"/>
    <x v="1"/>
  </r>
  <r>
    <n v="8226"/>
    <n v="15804142"/>
    <s v="Tan"/>
    <n v="670"/>
    <x v="0"/>
    <x v="1"/>
    <x v="0"/>
    <n v="57"/>
    <s v="Old"/>
    <n v="3"/>
    <x v="2"/>
    <n v="175575.95"/>
    <x v="2"/>
    <s v="Standard"/>
    <n v="1"/>
    <n v="0"/>
    <n v="99061.75"/>
    <x v="0"/>
    <s v="Medium"/>
    <x v="0"/>
    <x v="0"/>
  </r>
  <r>
    <n v="8227"/>
    <n v="15608845"/>
    <s v="Tao"/>
    <n v="804"/>
    <x v="1"/>
    <x v="1"/>
    <x v="0"/>
    <n v="38"/>
    <s v="Middle Age"/>
    <n v="3"/>
    <x v="2"/>
    <n v="124197.22"/>
    <x v="0"/>
    <s v="Basic"/>
    <n v="1"/>
    <n v="0"/>
    <n v="74692.06"/>
    <x v="0"/>
    <s v="Medium"/>
    <x v="1"/>
    <x v="1"/>
  </r>
  <r>
    <n v="8228"/>
    <n v="15702434"/>
    <s v="Hsieh"/>
    <n v="850"/>
    <x v="1"/>
    <x v="0"/>
    <x v="0"/>
    <n v="30"/>
    <s v="Middle Age"/>
    <n v="3"/>
    <x v="2"/>
    <n v="0"/>
    <x v="2"/>
    <s v="Standard"/>
    <n v="1"/>
    <n v="0"/>
    <n v="116692.8"/>
    <x v="1"/>
    <s v="High"/>
    <x v="1"/>
    <x v="1"/>
  </r>
  <r>
    <n v="8229"/>
    <n v="15632609"/>
    <s v="Burdekin"/>
    <n v="554"/>
    <x v="0"/>
    <x v="0"/>
    <x v="0"/>
    <n v="39"/>
    <s v="Middle Age"/>
    <n v="10"/>
    <x v="3"/>
    <n v="160132.75"/>
    <x v="0"/>
    <s v="Basic"/>
    <n v="1"/>
    <n v="0"/>
    <n v="32824.15"/>
    <x v="2"/>
    <s v="Low"/>
    <x v="1"/>
    <x v="1"/>
  </r>
  <r>
    <n v="8230"/>
    <n v="15603550"/>
    <s v="Longo"/>
    <n v="588"/>
    <x v="0"/>
    <x v="2"/>
    <x v="0"/>
    <n v="37"/>
    <s v="Middle Age"/>
    <n v="7"/>
    <x v="1"/>
    <n v="70258.880000000005"/>
    <x v="2"/>
    <s v="Standard"/>
    <n v="1"/>
    <n v="0"/>
    <n v="139607.60999999999"/>
    <x v="1"/>
    <s v="High"/>
    <x v="1"/>
    <x v="1"/>
  </r>
  <r>
    <n v="8231"/>
    <n v="15755239"/>
    <s v="Maughan"/>
    <n v="758"/>
    <x v="1"/>
    <x v="2"/>
    <x v="1"/>
    <n v="32"/>
    <s v="Middle Age"/>
    <n v="4"/>
    <x v="2"/>
    <n v="162657.64000000001"/>
    <x v="2"/>
    <s v="Standard"/>
    <n v="1"/>
    <n v="1"/>
    <n v="115525.13"/>
    <x v="1"/>
    <s v="High"/>
    <x v="1"/>
    <x v="1"/>
  </r>
  <r>
    <n v="8232"/>
    <n v="15670528"/>
    <s v="Franz"/>
    <n v="787"/>
    <x v="1"/>
    <x v="2"/>
    <x v="1"/>
    <n v="43"/>
    <s v="Middle Age"/>
    <n v="0"/>
    <x v="0"/>
    <n v="132217.45000000001"/>
    <x v="0"/>
    <s v="Basic"/>
    <n v="1"/>
    <n v="0"/>
    <n v="20955.03"/>
    <x v="2"/>
    <s v="Low"/>
    <x v="0"/>
    <x v="0"/>
  </r>
  <r>
    <n v="8233"/>
    <n v="15732704"/>
    <s v="Piazza"/>
    <n v="582"/>
    <x v="0"/>
    <x v="1"/>
    <x v="1"/>
    <n v="25"/>
    <s v="Adolescence"/>
    <n v="9"/>
    <x v="3"/>
    <n v="148042.97"/>
    <x v="2"/>
    <s v="Standard"/>
    <n v="1"/>
    <n v="0"/>
    <n v="52341.15"/>
    <x v="0"/>
    <s v="Medium"/>
    <x v="1"/>
    <x v="1"/>
  </r>
  <r>
    <n v="8234"/>
    <n v="15589019"/>
    <s v="Morant"/>
    <n v="633"/>
    <x v="0"/>
    <x v="1"/>
    <x v="0"/>
    <n v="33"/>
    <s v="Middle Age"/>
    <n v="4"/>
    <x v="2"/>
    <n v="92855.02"/>
    <x v="0"/>
    <s v="Basic"/>
    <n v="1"/>
    <n v="1"/>
    <n v="159813.18"/>
    <x v="0"/>
    <s v="High"/>
    <x v="1"/>
    <x v="1"/>
  </r>
  <r>
    <n v="8235"/>
    <n v="15677796"/>
    <s v="Becher"/>
    <n v="766"/>
    <x v="1"/>
    <x v="2"/>
    <x v="1"/>
    <n v="47"/>
    <s v="Middle Age"/>
    <n v="9"/>
    <x v="3"/>
    <n v="129289.98"/>
    <x v="0"/>
    <s v="Basic"/>
    <n v="1"/>
    <n v="0"/>
    <n v="169935.46"/>
    <x v="0"/>
    <s v="High"/>
    <x v="0"/>
    <x v="0"/>
  </r>
  <r>
    <n v="8236"/>
    <n v="15760177"/>
    <s v="Lombardi"/>
    <n v="564"/>
    <x v="0"/>
    <x v="1"/>
    <x v="1"/>
    <n v="37"/>
    <s v="Middle Age"/>
    <n v="9"/>
    <x v="3"/>
    <n v="100252.18"/>
    <x v="0"/>
    <s v="Basic"/>
    <n v="1"/>
    <n v="1"/>
    <n v="146033.51999999999"/>
    <x v="0"/>
    <s v="High"/>
    <x v="1"/>
    <x v="1"/>
  </r>
  <r>
    <n v="8237"/>
    <n v="15636595"/>
    <s v="Loton"/>
    <n v="602"/>
    <x v="0"/>
    <x v="1"/>
    <x v="1"/>
    <n v="37"/>
    <s v="Middle Age"/>
    <n v="3"/>
    <x v="2"/>
    <n v="107592.89"/>
    <x v="2"/>
    <s v="Standard"/>
    <n v="0"/>
    <n v="1"/>
    <n v="153122.73000000001"/>
    <x v="1"/>
    <s v="High"/>
    <x v="1"/>
    <x v="1"/>
  </r>
  <r>
    <n v="8238"/>
    <n v="15737275"/>
    <s v="Conti"/>
    <n v="649"/>
    <x v="0"/>
    <x v="0"/>
    <x v="1"/>
    <n v="39"/>
    <s v="Middle Age"/>
    <n v="3"/>
    <x v="2"/>
    <n v="113096.41"/>
    <x v="0"/>
    <s v="Basic"/>
    <n v="1"/>
    <n v="1"/>
    <n v="60335.24"/>
    <x v="0"/>
    <s v="Medium"/>
    <x v="1"/>
    <x v="1"/>
  </r>
  <r>
    <n v="8239"/>
    <n v="15672905"/>
    <s v="Sani"/>
    <n v="679"/>
    <x v="0"/>
    <x v="1"/>
    <x v="0"/>
    <n v="40"/>
    <s v="Middle Age"/>
    <n v="7"/>
    <x v="1"/>
    <n v="0"/>
    <x v="2"/>
    <s v="Standard"/>
    <n v="1"/>
    <n v="1"/>
    <n v="163757.29"/>
    <x v="1"/>
    <s v="High"/>
    <x v="1"/>
    <x v="1"/>
  </r>
  <r>
    <n v="8240"/>
    <n v="15753955"/>
    <s v="Lori"/>
    <n v="639"/>
    <x v="0"/>
    <x v="1"/>
    <x v="1"/>
    <n v="34"/>
    <s v="Middle Age"/>
    <n v="7"/>
    <x v="1"/>
    <n v="149940.04"/>
    <x v="2"/>
    <s v="Standard"/>
    <n v="0"/>
    <n v="0"/>
    <n v="156648.81"/>
    <x v="1"/>
    <s v="High"/>
    <x v="1"/>
    <x v="1"/>
  </r>
  <r>
    <n v="8241"/>
    <n v="15708504"/>
    <s v="Wong"/>
    <n v="790"/>
    <x v="1"/>
    <x v="2"/>
    <x v="1"/>
    <n v="50"/>
    <s v="Middle Age"/>
    <n v="8"/>
    <x v="1"/>
    <n v="121438.58"/>
    <x v="0"/>
    <s v="Basic"/>
    <n v="1"/>
    <n v="1"/>
    <n v="176471.78"/>
    <x v="0"/>
    <s v="High"/>
    <x v="0"/>
    <x v="0"/>
  </r>
  <r>
    <n v="8242"/>
    <n v="15592451"/>
    <s v="Lombardi"/>
    <n v="565"/>
    <x v="0"/>
    <x v="0"/>
    <x v="1"/>
    <n v="32"/>
    <s v="Middle Age"/>
    <n v="9"/>
    <x v="3"/>
    <n v="0"/>
    <x v="2"/>
    <s v="Standard"/>
    <n v="1"/>
    <n v="0"/>
    <n v="5388.3"/>
    <x v="2"/>
    <s v="Low"/>
    <x v="1"/>
    <x v="1"/>
  </r>
  <r>
    <n v="8243"/>
    <n v="15790455"/>
    <s v="Obialo"/>
    <n v="478"/>
    <x v="2"/>
    <x v="0"/>
    <x v="0"/>
    <n v="50"/>
    <s v="Middle Age"/>
    <n v="2"/>
    <x v="0"/>
    <n v="0"/>
    <x v="0"/>
    <s v="Basic"/>
    <n v="0"/>
    <n v="1"/>
    <n v="93332.64"/>
    <x v="0"/>
    <s v="Medium"/>
    <x v="0"/>
    <x v="0"/>
  </r>
  <r>
    <n v="8244"/>
    <n v="15572174"/>
    <s v="Mazzi"/>
    <n v="825"/>
    <x v="1"/>
    <x v="0"/>
    <x v="1"/>
    <n v="29"/>
    <s v="Adolescence"/>
    <n v="3"/>
    <x v="2"/>
    <n v="148874.01"/>
    <x v="2"/>
    <s v="Standard"/>
    <n v="0"/>
    <n v="1"/>
    <n v="71192.820000000007"/>
    <x v="0"/>
    <s v="Medium"/>
    <x v="1"/>
    <x v="1"/>
  </r>
  <r>
    <n v="8245"/>
    <n v="15656330"/>
    <s v="Von Doussa"/>
    <n v="528"/>
    <x v="0"/>
    <x v="1"/>
    <x v="0"/>
    <n v="32"/>
    <s v="Middle Age"/>
    <n v="0"/>
    <x v="0"/>
    <n v="68138.37"/>
    <x v="0"/>
    <s v="Basic"/>
    <n v="1"/>
    <n v="1"/>
    <n v="170309.19"/>
    <x v="0"/>
    <s v="High"/>
    <x v="1"/>
    <x v="1"/>
  </r>
  <r>
    <n v="8246"/>
    <n v="15569626"/>
    <s v="Miller"/>
    <n v="577"/>
    <x v="0"/>
    <x v="1"/>
    <x v="1"/>
    <n v="35"/>
    <s v="Middle Age"/>
    <n v="5"/>
    <x v="2"/>
    <n v="110080.3"/>
    <x v="0"/>
    <s v="Basic"/>
    <n v="1"/>
    <n v="1"/>
    <n v="109794.31"/>
    <x v="0"/>
    <s v="High"/>
    <x v="1"/>
    <x v="1"/>
  </r>
  <r>
    <n v="8247"/>
    <n v="15608726"/>
    <s v="Miracle"/>
    <n v="663"/>
    <x v="0"/>
    <x v="0"/>
    <x v="1"/>
    <n v="24"/>
    <s v="Adolescence"/>
    <n v="7"/>
    <x v="1"/>
    <n v="0"/>
    <x v="2"/>
    <s v="Standard"/>
    <n v="1"/>
    <n v="1"/>
    <n v="166310.82"/>
    <x v="1"/>
    <s v="High"/>
    <x v="1"/>
    <x v="1"/>
  </r>
  <r>
    <n v="8248"/>
    <n v="15637366"/>
    <s v="Su"/>
    <n v="505"/>
    <x v="0"/>
    <x v="2"/>
    <x v="0"/>
    <n v="25"/>
    <s v="Adolescence"/>
    <n v="5"/>
    <x v="2"/>
    <n v="114268.85"/>
    <x v="2"/>
    <s v="Standard"/>
    <n v="1"/>
    <n v="1"/>
    <n v="126728.27"/>
    <x v="1"/>
    <s v="High"/>
    <x v="1"/>
    <x v="1"/>
  </r>
  <r>
    <n v="8249"/>
    <n v="15778049"/>
    <s v="Wyatt"/>
    <n v="633"/>
    <x v="0"/>
    <x v="2"/>
    <x v="1"/>
    <n v="29"/>
    <s v="Adolescence"/>
    <n v="6"/>
    <x v="1"/>
    <n v="117412.35"/>
    <x v="0"/>
    <s v="Basic"/>
    <n v="0"/>
    <n v="0"/>
    <n v="30338.94"/>
    <x v="2"/>
    <s v="Low"/>
    <x v="1"/>
    <x v="1"/>
  </r>
  <r>
    <n v="8250"/>
    <n v="15727421"/>
    <s v="Anayolisa"/>
    <n v="586"/>
    <x v="0"/>
    <x v="0"/>
    <x v="0"/>
    <n v="38"/>
    <s v="Middle Age"/>
    <n v="6"/>
    <x v="1"/>
    <n v="0"/>
    <x v="2"/>
    <s v="Standard"/>
    <n v="1"/>
    <n v="1"/>
    <n v="37935.83"/>
    <x v="2"/>
    <s v="Low"/>
    <x v="1"/>
    <x v="1"/>
  </r>
  <r>
    <n v="8251"/>
    <n v="15688865"/>
    <s v="Wade"/>
    <n v="850"/>
    <x v="1"/>
    <x v="0"/>
    <x v="0"/>
    <n v="35"/>
    <s v="Middle Age"/>
    <n v="9"/>
    <x v="3"/>
    <n v="0"/>
    <x v="2"/>
    <s v="Standard"/>
    <n v="0"/>
    <n v="0"/>
    <n v="25329.48"/>
    <x v="2"/>
    <s v="Low"/>
    <x v="1"/>
    <x v="1"/>
  </r>
  <r>
    <n v="8252"/>
    <n v="15751032"/>
    <s v="Enemuo"/>
    <n v="629"/>
    <x v="0"/>
    <x v="2"/>
    <x v="0"/>
    <n v="37"/>
    <s v="Middle Age"/>
    <n v="1"/>
    <x v="0"/>
    <n v="35549.81"/>
    <x v="2"/>
    <s v="Standard"/>
    <n v="0"/>
    <n v="0"/>
    <n v="49676.33"/>
    <x v="2"/>
    <s v="Low"/>
    <x v="1"/>
    <x v="1"/>
  </r>
  <r>
    <n v="8253"/>
    <n v="15734737"/>
    <s v="Bruno"/>
    <n v="744"/>
    <x v="1"/>
    <x v="0"/>
    <x v="1"/>
    <n v="56"/>
    <s v="Old"/>
    <n v="9"/>
    <x v="3"/>
    <n v="0"/>
    <x v="2"/>
    <s v="Standard"/>
    <n v="1"/>
    <n v="1"/>
    <n v="169498.61"/>
    <x v="1"/>
    <s v="High"/>
    <x v="1"/>
    <x v="1"/>
  </r>
  <r>
    <n v="8254"/>
    <n v="15746515"/>
    <s v="Greece"/>
    <n v="750"/>
    <x v="1"/>
    <x v="0"/>
    <x v="1"/>
    <n v="36"/>
    <s v="Middle Age"/>
    <n v="7"/>
    <x v="1"/>
    <n v="136492.92000000001"/>
    <x v="1"/>
    <s v="Premium"/>
    <n v="1"/>
    <n v="1"/>
    <n v="26500.29"/>
    <x v="2"/>
    <s v="Low"/>
    <x v="0"/>
    <x v="0"/>
  </r>
  <r>
    <n v="8255"/>
    <n v="15664311"/>
    <s v="Yang"/>
    <n v="637"/>
    <x v="0"/>
    <x v="2"/>
    <x v="1"/>
    <n v="28"/>
    <s v="Adolescence"/>
    <n v="3"/>
    <x v="2"/>
    <n v="123675.69"/>
    <x v="0"/>
    <s v="Basic"/>
    <n v="1"/>
    <n v="1"/>
    <n v="166458.41"/>
    <x v="0"/>
    <s v="High"/>
    <x v="1"/>
    <x v="1"/>
  </r>
  <r>
    <n v="8256"/>
    <n v="15708139"/>
    <s v="Brown"/>
    <n v="575"/>
    <x v="0"/>
    <x v="0"/>
    <x v="0"/>
    <n v="40"/>
    <s v="Middle Age"/>
    <n v="1"/>
    <x v="0"/>
    <n v="139532.34"/>
    <x v="0"/>
    <s v="Basic"/>
    <n v="1"/>
    <n v="0"/>
    <n v="181294.39"/>
    <x v="0"/>
    <s v="High"/>
    <x v="1"/>
    <x v="1"/>
  </r>
  <r>
    <n v="8257"/>
    <n v="15768574"/>
    <s v="Anderson"/>
    <n v="671"/>
    <x v="0"/>
    <x v="1"/>
    <x v="1"/>
    <n v="58"/>
    <s v="Old"/>
    <n v="1"/>
    <x v="0"/>
    <n v="178713.98"/>
    <x v="0"/>
    <s v="Basic"/>
    <n v="1"/>
    <n v="1"/>
    <n v="21768.21"/>
    <x v="2"/>
    <s v="Low"/>
    <x v="1"/>
    <x v="1"/>
  </r>
  <r>
    <n v="8258"/>
    <n v="15738018"/>
    <s v="Johnston"/>
    <n v="571"/>
    <x v="0"/>
    <x v="0"/>
    <x v="1"/>
    <n v="40"/>
    <s v="Middle Age"/>
    <n v="5"/>
    <x v="2"/>
    <n v="0"/>
    <x v="2"/>
    <s v="Standard"/>
    <n v="0"/>
    <n v="0"/>
    <n v="72849.289999999994"/>
    <x v="0"/>
    <s v="Medium"/>
    <x v="1"/>
    <x v="1"/>
  </r>
  <r>
    <n v="8259"/>
    <n v="15699753"/>
    <s v="Zakharov"/>
    <n v="590"/>
    <x v="0"/>
    <x v="0"/>
    <x v="1"/>
    <n v="41"/>
    <s v="Middle Age"/>
    <n v="1"/>
    <x v="0"/>
    <n v="89086.31"/>
    <x v="0"/>
    <s v="Basic"/>
    <n v="1"/>
    <n v="0"/>
    <n v="24499.97"/>
    <x v="2"/>
    <s v="Low"/>
    <x v="1"/>
    <x v="1"/>
  </r>
  <r>
    <n v="8260"/>
    <n v="15703199"/>
    <s v="Golibe"/>
    <n v="619"/>
    <x v="0"/>
    <x v="1"/>
    <x v="1"/>
    <n v="38"/>
    <s v="Middle Age"/>
    <n v="3"/>
    <x v="2"/>
    <n v="96143.47"/>
    <x v="0"/>
    <s v="Basic"/>
    <n v="0"/>
    <n v="0"/>
    <n v="98994.92"/>
    <x v="0"/>
    <s v="Medium"/>
    <x v="1"/>
    <x v="1"/>
  </r>
  <r>
    <n v="8261"/>
    <n v="15627830"/>
    <s v="Nikitina"/>
    <n v="640"/>
    <x v="0"/>
    <x v="2"/>
    <x v="0"/>
    <n v="30"/>
    <s v="Middle Age"/>
    <n v="5"/>
    <x v="2"/>
    <n v="32197.64"/>
    <x v="0"/>
    <s v="Basic"/>
    <n v="0"/>
    <n v="1"/>
    <n v="141446.01"/>
    <x v="0"/>
    <s v="High"/>
    <x v="1"/>
    <x v="1"/>
  </r>
  <r>
    <n v="8262"/>
    <n v="15570855"/>
    <s v="Leonard"/>
    <n v="670"/>
    <x v="0"/>
    <x v="0"/>
    <x v="1"/>
    <n v="38"/>
    <s v="Middle Age"/>
    <n v="7"/>
    <x v="1"/>
    <n v="0"/>
    <x v="2"/>
    <s v="Standard"/>
    <n v="1"/>
    <n v="1"/>
    <n v="77864.41"/>
    <x v="0"/>
    <s v="Medium"/>
    <x v="1"/>
    <x v="1"/>
  </r>
  <r>
    <n v="8263"/>
    <n v="15772503"/>
    <s v="Burns"/>
    <n v="737"/>
    <x v="1"/>
    <x v="0"/>
    <x v="0"/>
    <n v="33"/>
    <s v="Middle Age"/>
    <n v="4"/>
    <x v="2"/>
    <n v="0"/>
    <x v="2"/>
    <s v="Standard"/>
    <n v="1"/>
    <n v="0"/>
    <n v="115115.32"/>
    <x v="1"/>
    <s v="High"/>
    <x v="1"/>
    <x v="1"/>
  </r>
  <r>
    <n v="8264"/>
    <n v="15584453"/>
    <s v="Burtch"/>
    <n v="555"/>
    <x v="0"/>
    <x v="1"/>
    <x v="1"/>
    <n v="32"/>
    <s v="Middle Age"/>
    <n v="10"/>
    <x v="3"/>
    <n v="0"/>
    <x v="2"/>
    <s v="Standard"/>
    <n v="0"/>
    <n v="1"/>
    <n v="168605.96"/>
    <x v="1"/>
    <s v="High"/>
    <x v="1"/>
    <x v="1"/>
  </r>
  <r>
    <n v="8265"/>
    <n v="15710111"/>
    <s v="Clark"/>
    <n v="742"/>
    <x v="1"/>
    <x v="0"/>
    <x v="1"/>
    <n v="33"/>
    <s v="Middle Age"/>
    <n v="6"/>
    <x v="1"/>
    <n v="0"/>
    <x v="2"/>
    <s v="Standard"/>
    <n v="0"/>
    <n v="0"/>
    <n v="38550.400000000001"/>
    <x v="2"/>
    <s v="Low"/>
    <x v="1"/>
    <x v="1"/>
  </r>
  <r>
    <n v="8266"/>
    <n v="15618562"/>
    <s v="Woodward"/>
    <n v="618"/>
    <x v="0"/>
    <x v="2"/>
    <x v="0"/>
    <n v="40"/>
    <s v="Middle Age"/>
    <n v="0"/>
    <x v="0"/>
    <n v="140306.38"/>
    <x v="0"/>
    <s v="Basic"/>
    <n v="1"/>
    <n v="0"/>
    <n v="160618.60999999999"/>
    <x v="0"/>
    <s v="High"/>
    <x v="0"/>
    <x v="0"/>
  </r>
  <r>
    <n v="8267"/>
    <n v="15706764"/>
    <s v="Spencer"/>
    <n v="560"/>
    <x v="0"/>
    <x v="0"/>
    <x v="0"/>
    <n v="35"/>
    <s v="Middle Age"/>
    <n v="1"/>
    <x v="0"/>
    <n v="0"/>
    <x v="2"/>
    <s v="Standard"/>
    <n v="1"/>
    <n v="0"/>
    <n v="3701.63"/>
    <x v="2"/>
    <s v="Low"/>
    <x v="1"/>
    <x v="1"/>
  </r>
  <r>
    <n v="8268"/>
    <n v="15798737"/>
    <s v="Chao"/>
    <n v="654"/>
    <x v="0"/>
    <x v="0"/>
    <x v="1"/>
    <n v="38"/>
    <s v="Middle Age"/>
    <n v="8"/>
    <x v="1"/>
    <n v="0"/>
    <x v="2"/>
    <s v="Standard"/>
    <n v="1"/>
    <n v="0"/>
    <n v="88659.44"/>
    <x v="0"/>
    <s v="Medium"/>
    <x v="1"/>
    <x v="1"/>
  </r>
  <r>
    <n v="8269"/>
    <n v="15712608"/>
    <s v="Costa"/>
    <n v="787"/>
    <x v="1"/>
    <x v="2"/>
    <x v="0"/>
    <n v="42"/>
    <s v="Middle Age"/>
    <n v="2"/>
    <x v="0"/>
    <n v="74483.97"/>
    <x v="2"/>
    <s v="Standard"/>
    <n v="0"/>
    <n v="1"/>
    <n v="44273.91"/>
    <x v="2"/>
    <s v="Low"/>
    <x v="1"/>
    <x v="1"/>
  </r>
  <r>
    <n v="8270"/>
    <n v="15636736"/>
    <s v="McLachlan"/>
    <n v="611"/>
    <x v="0"/>
    <x v="0"/>
    <x v="0"/>
    <n v="53"/>
    <s v="Old"/>
    <n v="7"/>
    <x v="1"/>
    <n v="0"/>
    <x v="2"/>
    <s v="Standard"/>
    <n v="0"/>
    <n v="1"/>
    <n v="156495.39000000001"/>
    <x v="1"/>
    <s v="High"/>
    <x v="0"/>
    <x v="0"/>
  </r>
  <r>
    <n v="8271"/>
    <n v="15703544"/>
    <s v="Hung"/>
    <n v="559"/>
    <x v="0"/>
    <x v="1"/>
    <x v="1"/>
    <n v="34"/>
    <s v="Middle Age"/>
    <n v="0"/>
    <x v="0"/>
    <n v="0"/>
    <x v="0"/>
    <s v="Basic"/>
    <n v="1"/>
    <n v="0"/>
    <n v="182988.94"/>
    <x v="0"/>
    <s v="High"/>
    <x v="1"/>
    <x v="1"/>
  </r>
  <r>
    <n v="8272"/>
    <n v="15815645"/>
    <s v="Akhtar"/>
    <n v="481"/>
    <x v="2"/>
    <x v="0"/>
    <x v="1"/>
    <n v="37"/>
    <s v="Middle Age"/>
    <n v="8"/>
    <x v="1"/>
    <n v="152303.66"/>
    <x v="2"/>
    <s v="Standard"/>
    <n v="1"/>
    <n v="1"/>
    <n v="175082.2"/>
    <x v="1"/>
    <s v="High"/>
    <x v="1"/>
    <x v="1"/>
  </r>
  <r>
    <n v="8273"/>
    <n v="15705739"/>
    <s v="Toscani"/>
    <n v="753"/>
    <x v="1"/>
    <x v="2"/>
    <x v="1"/>
    <n v="32"/>
    <s v="Middle Age"/>
    <n v="5"/>
    <x v="2"/>
    <n v="159904.79"/>
    <x v="0"/>
    <s v="Basic"/>
    <n v="1"/>
    <n v="0"/>
    <n v="148811.14000000001"/>
    <x v="0"/>
    <s v="High"/>
    <x v="1"/>
    <x v="1"/>
  </r>
  <r>
    <n v="8274"/>
    <n v="15709643"/>
    <s v="Gray"/>
    <n v="675"/>
    <x v="0"/>
    <x v="0"/>
    <x v="1"/>
    <n v="32"/>
    <s v="Middle Age"/>
    <n v="1"/>
    <x v="0"/>
    <n v="0"/>
    <x v="1"/>
    <s v="Premium"/>
    <n v="1"/>
    <n v="0"/>
    <n v="85901.09"/>
    <x v="0"/>
    <s v="Medium"/>
    <x v="1"/>
    <x v="1"/>
  </r>
  <r>
    <n v="8275"/>
    <n v="15669805"/>
    <s v="Warren"/>
    <n v="748"/>
    <x v="1"/>
    <x v="2"/>
    <x v="0"/>
    <n v="31"/>
    <s v="Middle Age"/>
    <n v="1"/>
    <x v="0"/>
    <n v="99557.94"/>
    <x v="0"/>
    <s v="Basic"/>
    <n v="1"/>
    <n v="0"/>
    <n v="199255.32"/>
    <x v="0"/>
    <s v="High"/>
    <x v="1"/>
    <x v="1"/>
  </r>
  <r>
    <n v="8276"/>
    <n v="15737489"/>
    <s v="Ramsden"/>
    <n v="610"/>
    <x v="0"/>
    <x v="1"/>
    <x v="0"/>
    <n v="46"/>
    <s v="Middle Age"/>
    <n v="5"/>
    <x v="2"/>
    <n v="116886.59"/>
    <x v="0"/>
    <s v="Basic"/>
    <n v="0"/>
    <n v="0"/>
    <n v="107973.44"/>
    <x v="0"/>
    <s v="High"/>
    <x v="1"/>
    <x v="1"/>
  </r>
  <r>
    <n v="8277"/>
    <n v="15775131"/>
    <s v="Bartlett"/>
    <n v="580"/>
    <x v="0"/>
    <x v="1"/>
    <x v="1"/>
    <n v="32"/>
    <s v="Middle Age"/>
    <n v="9"/>
    <x v="3"/>
    <n v="142188.20000000001"/>
    <x v="2"/>
    <s v="Standard"/>
    <n v="0"/>
    <n v="1"/>
    <n v="128028.6"/>
    <x v="1"/>
    <s v="High"/>
    <x v="1"/>
    <x v="1"/>
  </r>
  <r>
    <n v="8278"/>
    <n v="15765283"/>
    <s v="Wenz"/>
    <n v="624"/>
    <x v="0"/>
    <x v="2"/>
    <x v="0"/>
    <n v="40"/>
    <s v="Middle Age"/>
    <n v="3"/>
    <x v="2"/>
    <n v="149961.99"/>
    <x v="2"/>
    <s v="Standard"/>
    <n v="1"/>
    <n v="0"/>
    <n v="104610.86"/>
    <x v="1"/>
    <s v="High"/>
    <x v="1"/>
    <x v="1"/>
  </r>
  <r>
    <n v="8279"/>
    <n v="15628715"/>
    <s v="Kisch"/>
    <n v="709"/>
    <x v="1"/>
    <x v="0"/>
    <x v="0"/>
    <n v="36"/>
    <s v="Middle Age"/>
    <n v="8"/>
    <x v="1"/>
    <n v="0"/>
    <x v="2"/>
    <s v="Standard"/>
    <n v="1"/>
    <n v="1"/>
    <n v="69676.55"/>
    <x v="0"/>
    <s v="Medium"/>
    <x v="1"/>
    <x v="1"/>
  </r>
  <r>
    <n v="8280"/>
    <n v="15813283"/>
    <s v="Mai"/>
    <n v="605"/>
    <x v="0"/>
    <x v="0"/>
    <x v="0"/>
    <n v="34"/>
    <s v="Middle Age"/>
    <n v="2"/>
    <x v="0"/>
    <n v="0"/>
    <x v="0"/>
    <s v="Basic"/>
    <n v="0"/>
    <n v="0"/>
    <n v="35982.42"/>
    <x v="2"/>
    <s v="Low"/>
    <x v="1"/>
    <x v="1"/>
  </r>
  <r>
    <n v="8281"/>
    <n v="15745716"/>
    <s v="McGregor"/>
    <n v="706"/>
    <x v="1"/>
    <x v="1"/>
    <x v="1"/>
    <n v="53"/>
    <s v="Old"/>
    <n v="7"/>
    <x v="1"/>
    <n v="0"/>
    <x v="2"/>
    <s v="Standard"/>
    <n v="0"/>
    <n v="1"/>
    <n v="117939.17"/>
    <x v="1"/>
    <s v="High"/>
    <x v="1"/>
    <x v="1"/>
  </r>
  <r>
    <n v="8282"/>
    <n v="15598485"/>
    <s v="Pinto"/>
    <n v="567"/>
    <x v="0"/>
    <x v="1"/>
    <x v="1"/>
    <n v="40"/>
    <s v="Middle Age"/>
    <n v="8"/>
    <x v="1"/>
    <n v="28649.64"/>
    <x v="0"/>
    <s v="Basic"/>
    <n v="1"/>
    <n v="1"/>
    <n v="95140.62"/>
    <x v="0"/>
    <s v="Medium"/>
    <x v="1"/>
    <x v="1"/>
  </r>
  <r>
    <n v="8283"/>
    <n v="15696552"/>
    <s v="Newman"/>
    <n v="747"/>
    <x v="1"/>
    <x v="0"/>
    <x v="0"/>
    <n v="21"/>
    <s v="Adolescence"/>
    <n v="4"/>
    <x v="2"/>
    <n v="81025.600000000006"/>
    <x v="2"/>
    <s v="Standard"/>
    <n v="1"/>
    <n v="0"/>
    <n v="167682.57"/>
    <x v="1"/>
    <s v="High"/>
    <x v="1"/>
    <x v="1"/>
  </r>
  <r>
    <n v="8284"/>
    <n v="15754569"/>
    <s v="Pagnotto"/>
    <n v="664"/>
    <x v="0"/>
    <x v="0"/>
    <x v="1"/>
    <n v="57"/>
    <s v="Old"/>
    <n v="1"/>
    <x v="0"/>
    <n v="0"/>
    <x v="2"/>
    <s v="Standard"/>
    <n v="1"/>
    <n v="1"/>
    <n v="56562.57"/>
    <x v="0"/>
    <s v="Medium"/>
    <x v="1"/>
    <x v="1"/>
  </r>
  <r>
    <n v="8285"/>
    <n v="15701741"/>
    <s v="Williams"/>
    <n v="711"/>
    <x v="1"/>
    <x v="0"/>
    <x v="0"/>
    <n v="39"/>
    <s v="Middle Age"/>
    <n v="3"/>
    <x v="2"/>
    <n v="152462.79"/>
    <x v="0"/>
    <s v="Basic"/>
    <n v="1"/>
    <n v="0"/>
    <n v="90305.97"/>
    <x v="0"/>
    <s v="Medium"/>
    <x v="1"/>
    <x v="1"/>
  </r>
  <r>
    <n v="8286"/>
    <n v="15572631"/>
    <s v="Ndubuisi"/>
    <n v="609"/>
    <x v="0"/>
    <x v="0"/>
    <x v="1"/>
    <n v="25"/>
    <s v="Adolescence"/>
    <n v="10"/>
    <x v="3"/>
    <n v="0"/>
    <x v="0"/>
    <s v="Basic"/>
    <n v="0"/>
    <n v="1"/>
    <n v="109895.16"/>
    <x v="0"/>
    <s v="High"/>
    <x v="1"/>
    <x v="1"/>
  </r>
  <r>
    <n v="8287"/>
    <n v="15636069"/>
    <s v="Plummer"/>
    <n v="632"/>
    <x v="0"/>
    <x v="1"/>
    <x v="1"/>
    <n v="28"/>
    <s v="Adolescence"/>
    <n v="7"/>
    <x v="1"/>
    <n v="155519.59"/>
    <x v="0"/>
    <s v="Basic"/>
    <n v="1"/>
    <n v="0"/>
    <n v="1843.24"/>
    <x v="2"/>
    <s v="Low"/>
    <x v="1"/>
    <x v="1"/>
  </r>
  <r>
    <n v="8288"/>
    <n v="15682467"/>
    <s v="Chimezie"/>
    <n v="725"/>
    <x v="1"/>
    <x v="0"/>
    <x v="0"/>
    <n v="36"/>
    <s v="Middle Age"/>
    <n v="1"/>
    <x v="0"/>
    <n v="118851.05"/>
    <x v="0"/>
    <s v="Basic"/>
    <n v="1"/>
    <n v="1"/>
    <n v="102747.02"/>
    <x v="0"/>
    <s v="High"/>
    <x v="1"/>
    <x v="1"/>
  </r>
  <r>
    <n v="8289"/>
    <n v="15790744"/>
    <s v="Nash"/>
    <n v="850"/>
    <x v="1"/>
    <x v="0"/>
    <x v="0"/>
    <n v="34"/>
    <s v="Middle Age"/>
    <n v="9"/>
    <x v="3"/>
    <n v="92899.27"/>
    <x v="2"/>
    <s v="Standard"/>
    <n v="1"/>
    <n v="0"/>
    <n v="97465.89"/>
    <x v="0"/>
    <s v="Medium"/>
    <x v="1"/>
    <x v="1"/>
  </r>
  <r>
    <n v="8290"/>
    <n v="15625023"/>
    <s v="Onochie"/>
    <n v="682"/>
    <x v="0"/>
    <x v="0"/>
    <x v="1"/>
    <n v="40"/>
    <s v="Middle Age"/>
    <n v="4"/>
    <x v="2"/>
    <n v="0"/>
    <x v="0"/>
    <s v="Basic"/>
    <n v="0"/>
    <n v="1"/>
    <n v="105352.55"/>
    <x v="0"/>
    <s v="High"/>
    <x v="1"/>
    <x v="1"/>
  </r>
  <r>
    <n v="8291"/>
    <n v="15731267"/>
    <s v="Rizzo"/>
    <n v="797"/>
    <x v="1"/>
    <x v="0"/>
    <x v="1"/>
    <n v="37"/>
    <s v="Middle Age"/>
    <n v="4"/>
    <x v="2"/>
    <n v="75263.7"/>
    <x v="0"/>
    <s v="Basic"/>
    <n v="1"/>
    <n v="0"/>
    <n v="85801.77"/>
    <x v="0"/>
    <s v="Medium"/>
    <x v="1"/>
    <x v="1"/>
  </r>
  <r>
    <n v="8292"/>
    <n v="15742879"/>
    <s v="Boni"/>
    <n v="668"/>
    <x v="0"/>
    <x v="1"/>
    <x v="1"/>
    <n v="38"/>
    <s v="Middle Age"/>
    <n v="1"/>
    <x v="0"/>
    <n v="147904.31"/>
    <x v="0"/>
    <s v="Basic"/>
    <n v="1"/>
    <n v="1"/>
    <n v="69370.05"/>
    <x v="0"/>
    <s v="Medium"/>
    <x v="1"/>
    <x v="1"/>
  </r>
  <r>
    <n v="8293"/>
    <n v="15757015"/>
    <s v="Davies"/>
    <n v="783"/>
    <x v="1"/>
    <x v="2"/>
    <x v="0"/>
    <n v="41"/>
    <s v="Middle Age"/>
    <n v="5"/>
    <x v="2"/>
    <n v="106640.5"/>
    <x v="0"/>
    <s v="Basic"/>
    <n v="1"/>
    <n v="0"/>
    <n v="176945.96"/>
    <x v="0"/>
    <s v="High"/>
    <x v="1"/>
    <x v="1"/>
  </r>
  <r>
    <n v="8294"/>
    <n v="15770711"/>
    <s v="Lu"/>
    <n v="766"/>
    <x v="1"/>
    <x v="2"/>
    <x v="0"/>
    <n v="28"/>
    <s v="Adolescence"/>
    <n v="4"/>
    <x v="2"/>
    <n v="90696.78"/>
    <x v="0"/>
    <s v="Basic"/>
    <n v="0"/>
    <n v="1"/>
    <n v="21597.200000000001"/>
    <x v="2"/>
    <s v="Low"/>
    <x v="1"/>
    <x v="1"/>
  </r>
  <r>
    <n v="8295"/>
    <n v="15569430"/>
    <s v="Burrows"/>
    <n v="704"/>
    <x v="1"/>
    <x v="1"/>
    <x v="0"/>
    <n v="36"/>
    <s v="Middle Age"/>
    <n v="2"/>
    <x v="0"/>
    <n v="175509.8"/>
    <x v="2"/>
    <s v="Standard"/>
    <n v="1"/>
    <n v="0"/>
    <n v="152039.67000000001"/>
    <x v="1"/>
    <s v="High"/>
    <x v="1"/>
    <x v="1"/>
  </r>
  <r>
    <n v="8296"/>
    <n v="15617304"/>
    <s v="Ershova"/>
    <n v="722"/>
    <x v="1"/>
    <x v="0"/>
    <x v="1"/>
    <n v="40"/>
    <s v="Middle Age"/>
    <n v="6"/>
    <x v="1"/>
    <n v="0"/>
    <x v="2"/>
    <s v="Standard"/>
    <n v="1"/>
    <n v="1"/>
    <n v="111893.09"/>
    <x v="1"/>
    <s v="High"/>
    <x v="1"/>
    <x v="1"/>
  </r>
  <r>
    <n v="8297"/>
    <n v="15704466"/>
    <s v="Udokamma"/>
    <n v="692"/>
    <x v="0"/>
    <x v="0"/>
    <x v="0"/>
    <n v="34"/>
    <s v="Middle Age"/>
    <n v="7"/>
    <x v="1"/>
    <n v="0"/>
    <x v="2"/>
    <s v="Standard"/>
    <n v="1"/>
    <n v="0"/>
    <n v="195074.62"/>
    <x v="1"/>
    <s v="High"/>
    <x v="1"/>
    <x v="1"/>
  </r>
  <r>
    <n v="8298"/>
    <n v="15664681"/>
    <s v="Aitken"/>
    <n v="584"/>
    <x v="0"/>
    <x v="0"/>
    <x v="0"/>
    <n v="35"/>
    <s v="Middle Age"/>
    <n v="2"/>
    <x v="0"/>
    <n v="114321.28"/>
    <x v="2"/>
    <s v="Standard"/>
    <n v="0"/>
    <n v="0"/>
    <n v="15959.01"/>
    <x v="2"/>
    <s v="Low"/>
    <x v="1"/>
    <x v="1"/>
  </r>
  <r>
    <n v="8299"/>
    <n v="15605534"/>
    <s v="Turnbull"/>
    <n v="644"/>
    <x v="0"/>
    <x v="2"/>
    <x v="0"/>
    <n v="51"/>
    <s v="Old"/>
    <n v="4"/>
    <x v="2"/>
    <n v="95560.04"/>
    <x v="0"/>
    <s v="Basic"/>
    <n v="0"/>
    <n v="0"/>
    <n v="72628.84"/>
    <x v="0"/>
    <s v="Medium"/>
    <x v="0"/>
    <x v="0"/>
  </r>
  <r>
    <n v="8300"/>
    <n v="15792473"/>
    <s v="Reilly"/>
    <n v="598"/>
    <x v="0"/>
    <x v="2"/>
    <x v="0"/>
    <n v="50"/>
    <s v="Middle Age"/>
    <n v="5"/>
    <x v="2"/>
    <n v="88379.81"/>
    <x v="1"/>
    <s v="Premium"/>
    <n v="0"/>
    <n v="1"/>
    <n v="64157.24"/>
    <x v="0"/>
    <s v="Medium"/>
    <x v="0"/>
    <x v="0"/>
  </r>
  <r>
    <n v="8301"/>
    <n v="15802625"/>
    <s v="Hardy"/>
    <n v="733"/>
    <x v="1"/>
    <x v="2"/>
    <x v="1"/>
    <n v="48"/>
    <s v="Middle Age"/>
    <n v="7"/>
    <x v="1"/>
    <n v="85915.520000000004"/>
    <x v="0"/>
    <s v="Basic"/>
    <n v="1"/>
    <n v="1"/>
    <n v="23860.5"/>
    <x v="2"/>
    <s v="Low"/>
    <x v="1"/>
    <x v="1"/>
  </r>
  <r>
    <n v="8302"/>
    <n v="15766017"/>
    <s v="Brookman"/>
    <n v="615"/>
    <x v="0"/>
    <x v="2"/>
    <x v="1"/>
    <n v="58"/>
    <s v="Old"/>
    <n v="3"/>
    <x v="2"/>
    <n v="72309.3"/>
    <x v="0"/>
    <s v="Basic"/>
    <n v="1"/>
    <n v="1"/>
    <n v="85687.09"/>
    <x v="0"/>
    <s v="Medium"/>
    <x v="0"/>
    <x v="0"/>
  </r>
  <r>
    <n v="8303"/>
    <n v="15762172"/>
    <s v="Kerr"/>
    <n v="850"/>
    <x v="1"/>
    <x v="0"/>
    <x v="0"/>
    <n v="39"/>
    <s v="Middle Age"/>
    <n v="2"/>
    <x v="0"/>
    <n v="0"/>
    <x v="2"/>
    <s v="Standard"/>
    <n v="1"/>
    <n v="0"/>
    <n v="179451.42"/>
    <x v="1"/>
    <s v="High"/>
    <x v="1"/>
    <x v="1"/>
  </r>
  <r>
    <n v="8304"/>
    <n v="15728333"/>
    <s v="McBurney"/>
    <n v="521"/>
    <x v="0"/>
    <x v="0"/>
    <x v="1"/>
    <n v="43"/>
    <s v="Middle Age"/>
    <n v="8"/>
    <x v="1"/>
    <n v="0"/>
    <x v="0"/>
    <s v="Basic"/>
    <n v="1"/>
    <n v="1"/>
    <n v="93180.09"/>
    <x v="0"/>
    <s v="Medium"/>
    <x v="1"/>
    <x v="1"/>
  </r>
  <r>
    <n v="8305"/>
    <n v="15792868"/>
    <s v="Mickey"/>
    <n v="675"/>
    <x v="0"/>
    <x v="0"/>
    <x v="1"/>
    <n v="69"/>
    <s v="Old"/>
    <n v="1"/>
    <x v="0"/>
    <n v="0"/>
    <x v="2"/>
    <s v="Standard"/>
    <n v="1"/>
    <n v="0"/>
    <n v="157097.09"/>
    <x v="1"/>
    <s v="High"/>
    <x v="1"/>
    <x v="1"/>
  </r>
  <r>
    <n v="8306"/>
    <n v="15605698"/>
    <s v="Harrison"/>
    <n v="746"/>
    <x v="1"/>
    <x v="0"/>
    <x v="1"/>
    <n v="58"/>
    <s v="Old"/>
    <n v="3"/>
    <x v="2"/>
    <n v="0"/>
    <x v="1"/>
    <s v="Premium"/>
    <n v="1"/>
    <n v="1"/>
    <n v="80344.960000000006"/>
    <x v="0"/>
    <s v="Medium"/>
    <x v="0"/>
    <x v="0"/>
  </r>
  <r>
    <n v="8307"/>
    <n v="15777060"/>
    <s v="Olszewski"/>
    <n v="770"/>
    <x v="1"/>
    <x v="0"/>
    <x v="0"/>
    <n v="33"/>
    <s v="Middle Age"/>
    <n v="4"/>
    <x v="2"/>
    <n v="0"/>
    <x v="0"/>
    <s v="Basic"/>
    <n v="1"/>
    <n v="0"/>
    <n v="26080.54"/>
    <x v="2"/>
    <s v="Low"/>
    <x v="0"/>
    <x v="0"/>
  </r>
  <r>
    <n v="8308"/>
    <n v="15626243"/>
    <s v="Chijioke"/>
    <n v="618"/>
    <x v="0"/>
    <x v="0"/>
    <x v="1"/>
    <n v="30"/>
    <s v="Middle Age"/>
    <n v="3"/>
    <x v="2"/>
    <n v="133844.22"/>
    <x v="0"/>
    <s v="Basic"/>
    <n v="1"/>
    <n v="1"/>
    <n v="31406.93"/>
    <x v="2"/>
    <s v="Low"/>
    <x v="1"/>
    <x v="1"/>
  </r>
  <r>
    <n v="8309"/>
    <n v="15719898"/>
    <s v="Young"/>
    <n v="556"/>
    <x v="0"/>
    <x v="0"/>
    <x v="1"/>
    <n v="36"/>
    <s v="Middle Age"/>
    <n v="7"/>
    <x v="1"/>
    <n v="154872.07999999999"/>
    <x v="2"/>
    <s v="Standard"/>
    <n v="1"/>
    <n v="1"/>
    <n v="32044.639999999999"/>
    <x v="2"/>
    <s v="Low"/>
    <x v="1"/>
    <x v="1"/>
  </r>
  <r>
    <n v="8310"/>
    <n v="15599976"/>
    <s v="Bellasis"/>
    <n v="749"/>
    <x v="1"/>
    <x v="0"/>
    <x v="0"/>
    <n v="27"/>
    <s v="Adolescence"/>
    <n v="9"/>
    <x v="3"/>
    <n v="0"/>
    <x v="2"/>
    <s v="Standard"/>
    <n v="1"/>
    <n v="0"/>
    <n v="132734.87"/>
    <x v="1"/>
    <s v="High"/>
    <x v="1"/>
    <x v="1"/>
  </r>
  <r>
    <n v="8311"/>
    <n v="15752809"/>
    <s v="De Mestre"/>
    <n v="702"/>
    <x v="1"/>
    <x v="1"/>
    <x v="1"/>
    <n v="43"/>
    <s v="Middle Age"/>
    <n v="6"/>
    <x v="1"/>
    <n v="116121.67"/>
    <x v="0"/>
    <s v="Basic"/>
    <n v="1"/>
    <n v="0"/>
    <n v="61602.42"/>
    <x v="0"/>
    <s v="Medium"/>
    <x v="1"/>
    <x v="1"/>
  </r>
  <r>
    <n v="8312"/>
    <n v="15589698"/>
    <s v="De Luca"/>
    <n v="555"/>
    <x v="0"/>
    <x v="2"/>
    <x v="1"/>
    <n v="42"/>
    <s v="Middle Age"/>
    <n v="6"/>
    <x v="1"/>
    <n v="107104.5"/>
    <x v="0"/>
    <s v="Basic"/>
    <n v="1"/>
    <n v="1"/>
    <n v="41304.44"/>
    <x v="2"/>
    <s v="Low"/>
    <x v="0"/>
    <x v="0"/>
  </r>
  <r>
    <n v="8313"/>
    <n v="15609977"/>
    <s v="Mundy"/>
    <n v="587"/>
    <x v="0"/>
    <x v="0"/>
    <x v="1"/>
    <n v="47"/>
    <s v="Middle Age"/>
    <n v="6"/>
    <x v="1"/>
    <n v="71026.77"/>
    <x v="0"/>
    <s v="Basic"/>
    <n v="1"/>
    <n v="0"/>
    <n v="57962.41"/>
    <x v="0"/>
    <s v="Medium"/>
    <x v="1"/>
    <x v="1"/>
  </r>
  <r>
    <n v="8314"/>
    <n v="15750121"/>
    <s v="Tung"/>
    <n v="639"/>
    <x v="0"/>
    <x v="0"/>
    <x v="1"/>
    <n v="38"/>
    <s v="Middle Age"/>
    <n v="3"/>
    <x v="2"/>
    <n v="0"/>
    <x v="0"/>
    <s v="Basic"/>
    <n v="1"/>
    <n v="0"/>
    <n v="42862.82"/>
    <x v="2"/>
    <s v="Low"/>
    <x v="1"/>
    <x v="1"/>
  </r>
  <r>
    <n v="8315"/>
    <n v="15734177"/>
    <s v="Donahue"/>
    <n v="643"/>
    <x v="0"/>
    <x v="0"/>
    <x v="1"/>
    <n v="33"/>
    <s v="Middle Age"/>
    <n v="4"/>
    <x v="2"/>
    <n v="0"/>
    <x v="2"/>
    <s v="Standard"/>
    <n v="1"/>
    <n v="1"/>
    <n v="152992.04"/>
    <x v="1"/>
    <s v="High"/>
    <x v="1"/>
    <x v="1"/>
  </r>
  <r>
    <n v="8316"/>
    <n v="15781347"/>
    <s v="Okagbue"/>
    <n v="600"/>
    <x v="0"/>
    <x v="0"/>
    <x v="0"/>
    <n v="41"/>
    <s v="Middle Age"/>
    <n v="1"/>
    <x v="0"/>
    <n v="0"/>
    <x v="2"/>
    <s v="Standard"/>
    <n v="1"/>
    <n v="1"/>
    <n v="91193.65"/>
    <x v="0"/>
    <s v="Medium"/>
    <x v="1"/>
    <x v="1"/>
  </r>
  <r>
    <n v="8317"/>
    <n v="15592025"/>
    <s v="Nnaemeka"/>
    <n v="651"/>
    <x v="0"/>
    <x v="0"/>
    <x v="1"/>
    <n v="53"/>
    <s v="Old"/>
    <n v="7"/>
    <x v="1"/>
    <n v="0"/>
    <x v="2"/>
    <s v="Standard"/>
    <n v="1"/>
    <n v="1"/>
    <n v="130132.41"/>
    <x v="1"/>
    <s v="High"/>
    <x v="1"/>
    <x v="1"/>
  </r>
  <r>
    <n v="8318"/>
    <n v="15670163"/>
    <s v="Verjus"/>
    <n v="666"/>
    <x v="0"/>
    <x v="0"/>
    <x v="0"/>
    <n v="27"/>
    <s v="Adolescence"/>
    <n v="4"/>
    <x v="2"/>
    <n v="0"/>
    <x v="2"/>
    <s v="Standard"/>
    <n v="0"/>
    <n v="0"/>
    <n v="88751.45"/>
    <x v="0"/>
    <s v="Medium"/>
    <x v="1"/>
    <x v="1"/>
  </r>
  <r>
    <n v="8319"/>
    <n v="15765402"/>
    <s v="H?"/>
    <n v="520"/>
    <x v="0"/>
    <x v="0"/>
    <x v="0"/>
    <n v="39"/>
    <s v="Middle Age"/>
    <n v="6"/>
    <x v="1"/>
    <n v="145644.04999999999"/>
    <x v="0"/>
    <s v="Basic"/>
    <n v="0"/>
    <n v="0"/>
    <n v="104118.93"/>
    <x v="0"/>
    <s v="High"/>
    <x v="1"/>
    <x v="1"/>
  </r>
  <r>
    <n v="8320"/>
    <n v="15624343"/>
    <s v="Napolitani"/>
    <n v="650"/>
    <x v="0"/>
    <x v="1"/>
    <x v="0"/>
    <n v="50"/>
    <s v="Middle Age"/>
    <n v="7"/>
    <x v="1"/>
    <n v="129667.77"/>
    <x v="0"/>
    <s v="Basic"/>
    <n v="0"/>
    <n v="0"/>
    <n v="42028.160000000003"/>
    <x v="2"/>
    <s v="Low"/>
    <x v="1"/>
    <x v="1"/>
  </r>
  <r>
    <n v="8321"/>
    <n v="15602354"/>
    <s v="Ginikanwa"/>
    <n v="564"/>
    <x v="0"/>
    <x v="2"/>
    <x v="1"/>
    <n v="33"/>
    <s v="Middle Age"/>
    <n v="3"/>
    <x v="2"/>
    <n v="109341.87"/>
    <x v="0"/>
    <s v="Basic"/>
    <n v="1"/>
    <n v="0"/>
    <n v="75632.78"/>
    <x v="0"/>
    <s v="Medium"/>
    <x v="1"/>
    <x v="1"/>
  </r>
  <r>
    <n v="8322"/>
    <n v="15579183"/>
    <s v="Spaull"/>
    <n v="586"/>
    <x v="0"/>
    <x v="0"/>
    <x v="1"/>
    <n v="64"/>
    <s v="Old"/>
    <n v="1"/>
    <x v="0"/>
    <n v="0"/>
    <x v="2"/>
    <s v="Standard"/>
    <n v="1"/>
    <n v="1"/>
    <n v="53710.23"/>
    <x v="0"/>
    <s v="Medium"/>
    <x v="1"/>
    <x v="1"/>
  </r>
  <r>
    <n v="8323"/>
    <n v="15584899"/>
    <s v="Siciliani"/>
    <n v="617"/>
    <x v="0"/>
    <x v="0"/>
    <x v="0"/>
    <n v="35"/>
    <s v="Middle Age"/>
    <n v="5"/>
    <x v="2"/>
    <n v="0"/>
    <x v="2"/>
    <s v="Standard"/>
    <n v="0"/>
    <n v="1"/>
    <n v="13066.3"/>
    <x v="2"/>
    <s v="Low"/>
    <x v="1"/>
    <x v="1"/>
  </r>
  <r>
    <n v="8324"/>
    <n v="15723658"/>
    <s v="Voronina"/>
    <n v="712"/>
    <x v="1"/>
    <x v="1"/>
    <x v="0"/>
    <n v="30"/>
    <s v="Middle Age"/>
    <n v="6"/>
    <x v="1"/>
    <n v="0"/>
    <x v="2"/>
    <s v="Standard"/>
    <n v="1"/>
    <n v="0"/>
    <n v="152417.97"/>
    <x v="1"/>
    <s v="High"/>
    <x v="1"/>
    <x v="1"/>
  </r>
  <r>
    <n v="8325"/>
    <n v="15803965"/>
    <s v="Tang"/>
    <n v="654"/>
    <x v="0"/>
    <x v="0"/>
    <x v="1"/>
    <n v="55"/>
    <s v="Old"/>
    <n v="3"/>
    <x v="2"/>
    <n v="87485.67"/>
    <x v="0"/>
    <s v="Basic"/>
    <n v="1"/>
    <n v="1"/>
    <n v="3299.01"/>
    <x v="2"/>
    <s v="Low"/>
    <x v="1"/>
    <x v="1"/>
  </r>
  <r>
    <n v="8326"/>
    <n v="15682489"/>
    <s v="Crumbley"/>
    <n v="605"/>
    <x v="0"/>
    <x v="0"/>
    <x v="1"/>
    <n v="27"/>
    <s v="Adolescence"/>
    <n v="9"/>
    <x v="3"/>
    <n v="0"/>
    <x v="2"/>
    <s v="Standard"/>
    <n v="1"/>
    <n v="0"/>
    <n v="198091.81"/>
    <x v="1"/>
    <s v="High"/>
    <x v="1"/>
    <x v="1"/>
  </r>
  <r>
    <n v="8327"/>
    <n v="15813645"/>
    <s v="Hamilton"/>
    <n v="491"/>
    <x v="2"/>
    <x v="0"/>
    <x v="0"/>
    <n v="36"/>
    <s v="Middle Age"/>
    <n v="0"/>
    <x v="0"/>
    <n v="53369.13"/>
    <x v="0"/>
    <s v="Basic"/>
    <n v="1"/>
    <n v="1"/>
    <n v="103934.12"/>
    <x v="0"/>
    <s v="High"/>
    <x v="1"/>
    <x v="1"/>
  </r>
  <r>
    <n v="8328"/>
    <n v="15766787"/>
    <s v="Piazza"/>
    <n v="707"/>
    <x v="1"/>
    <x v="0"/>
    <x v="0"/>
    <n v="35"/>
    <s v="Middle Age"/>
    <n v="9"/>
    <x v="3"/>
    <n v="0"/>
    <x v="2"/>
    <s v="Standard"/>
    <n v="1"/>
    <n v="1"/>
    <n v="70403.649999999994"/>
    <x v="0"/>
    <s v="Medium"/>
    <x v="1"/>
    <x v="1"/>
  </r>
  <r>
    <n v="8329"/>
    <n v="15687171"/>
    <s v="Birch"/>
    <n v="638"/>
    <x v="0"/>
    <x v="1"/>
    <x v="1"/>
    <n v="34"/>
    <s v="Middle Age"/>
    <n v="5"/>
    <x v="2"/>
    <n v="146679.76999999999"/>
    <x v="0"/>
    <s v="Basic"/>
    <n v="1"/>
    <n v="0"/>
    <n v="102179.86"/>
    <x v="0"/>
    <s v="High"/>
    <x v="1"/>
    <x v="1"/>
  </r>
  <r>
    <n v="8330"/>
    <n v="15690744"/>
    <s v="Custance"/>
    <n v="683"/>
    <x v="0"/>
    <x v="0"/>
    <x v="1"/>
    <n v="43"/>
    <s v="Middle Age"/>
    <n v="2"/>
    <x v="0"/>
    <n v="112499.42"/>
    <x v="2"/>
    <s v="Standard"/>
    <n v="1"/>
    <n v="0"/>
    <n v="30375.18"/>
    <x v="2"/>
    <s v="Low"/>
    <x v="1"/>
    <x v="1"/>
  </r>
  <r>
    <n v="8331"/>
    <n v="15707974"/>
    <s v="Anayochukwu"/>
    <n v="815"/>
    <x v="1"/>
    <x v="1"/>
    <x v="0"/>
    <n v="38"/>
    <s v="Middle Age"/>
    <n v="2"/>
    <x v="0"/>
    <n v="48387"/>
    <x v="0"/>
    <s v="Basic"/>
    <n v="1"/>
    <n v="0"/>
    <n v="184796.84"/>
    <x v="0"/>
    <s v="High"/>
    <x v="1"/>
    <x v="1"/>
  </r>
  <r>
    <n v="8332"/>
    <n v="15673084"/>
    <s v="Galkin"/>
    <n v="645"/>
    <x v="0"/>
    <x v="1"/>
    <x v="1"/>
    <n v="38"/>
    <s v="Middle Age"/>
    <n v="1"/>
    <x v="0"/>
    <n v="68079.8"/>
    <x v="0"/>
    <s v="Basic"/>
    <n v="0"/>
    <n v="1"/>
    <n v="166264.89000000001"/>
    <x v="0"/>
    <s v="High"/>
    <x v="1"/>
    <x v="1"/>
  </r>
  <r>
    <n v="8333"/>
    <n v="15814772"/>
    <s v="Adams"/>
    <n v="645"/>
    <x v="0"/>
    <x v="2"/>
    <x v="1"/>
    <n v="49"/>
    <s v="Middle Age"/>
    <n v="4"/>
    <x v="2"/>
    <n v="160133.88"/>
    <x v="0"/>
    <s v="Basic"/>
    <n v="0"/>
    <n v="1"/>
    <n v="88391.97"/>
    <x v="0"/>
    <s v="Medium"/>
    <x v="1"/>
    <x v="1"/>
  </r>
  <r>
    <n v="8334"/>
    <n v="15743709"/>
    <s v="Toomey"/>
    <n v="683"/>
    <x v="0"/>
    <x v="0"/>
    <x v="1"/>
    <n v="30"/>
    <s v="Middle Age"/>
    <n v="4"/>
    <x v="2"/>
    <n v="66190.33"/>
    <x v="0"/>
    <s v="Basic"/>
    <n v="1"/>
    <n v="1"/>
    <n v="115186.97"/>
    <x v="0"/>
    <s v="High"/>
    <x v="1"/>
    <x v="1"/>
  </r>
  <r>
    <n v="8335"/>
    <n v="15610343"/>
    <s v="Marshall-Hall"/>
    <n v="705"/>
    <x v="1"/>
    <x v="0"/>
    <x v="0"/>
    <n v="37"/>
    <s v="Middle Age"/>
    <n v="10"/>
    <x v="3"/>
    <n v="0"/>
    <x v="2"/>
    <s v="Standard"/>
    <n v="1"/>
    <n v="1"/>
    <n v="13935.53"/>
    <x v="2"/>
    <s v="Low"/>
    <x v="0"/>
    <x v="0"/>
  </r>
  <r>
    <n v="8336"/>
    <n v="15737414"/>
    <s v="Shen"/>
    <n v="647"/>
    <x v="0"/>
    <x v="0"/>
    <x v="1"/>
    <n v="35"/>
    <s v="Middle Age"/>
    <n v="4"/>
    <x v="2"/>
    <n v="123761.68"/>
    <x v="0"/>
    <s v="Basic"/>
    <n v="1"/>
    <n v="0"/>
    <n v="83910.399999999994"/>
    <x v="0"/>
    <s v="Medium"/>
    <x v="1"/>
    <x v="1"/>
  </r>
  <r>
    <n v="8337"/>
    <n v="15788480"/>
    <s v="Pagnotto"/>
    <n v="786"/>
    <x v="1"/>
    <x v="2"/>
    <x v="0"/>
    <n v="33"/>
    <s v="Middle Age"/>
    <n v="0"/>
    <x v="0"/>
    <n v="122325.58"/>
    <x v="0"/>
    <s v="Basic"/>
    <n v="0"/>
    <n v="0"/>
    <n v="34712.339999999997"/>
    <x v="2"/>
    <s v="Low"/>
    <x v="0"/>
    <x v="0"/>
  </r>
  <r>
    <n v="8338"/>
    <n v="15568519"/>
    <s v="Wood"/>
    <n v="534"/>
    <x v="0"/>
    <x v="0"/>
    <x v="1"/>
    <n v="41"/>
    <s v="Middle Age"/>
    <n v="9"/>
    <x v="3"/>
    <n v="0"/>
    <x v="2"/>
    <s v="Standard"/>
    <n v="1"/>
    <n v="0"/>
    <n v="13871.34"/>
    <x v="2"/>
    <s v="Low"/>
    <x v="1"/>
    <x v="1"/>
  </r>
  <r>
    <n v="8339"/>
    <n v="15792453"/>
    <s v="More"/>
    <n v="602"/>
    <x v="0"/>
    <x v="1"/>
    <x v="0"/>
    <n v="42"/>
    <s v="Middle Age"/>
    <n v="1"/>
    <x v="0"/>
    <n v="138912.17000000001"/>
    <x v="0"/>
    <s v="Basic"/>
    <n v="1"/>
    <n v="1"/>
    <n v="139494.75"/>
    <x v="0"/>
    <s v="High"/>
    <x v="1"/>
    <x v="1"/>
  </r>
  <r>
    <n v="8340"/>
    <n v="15658100"/>
    <s v="Piccio"/>
    <n v="695"/>
    <x v="0"/>
    <x v="0"/>
    <x v="0"/>
    <n v="42"/>
    <s v="Middle Age"/>
    <n v="0"/>
    <x v="0"/>
    <n v="0"/>
    <x v="2"/>
    <s v="Standard"/>
    <n v="0"/>
    <n v="1"/>
    <n v="140724.64000000001"/>
    <x v="1"/>
    <s v="High"/>
    <x v="1"/>
    <x v="1"/>
  </r>
  <r>
    <n v="8341"/>
    <n v="15695197"/>
    <s v="Tochukwu"/>
    <n v="553"/>
    <x v="0"/>
    <x v="2"/>
    <x v="0"/>
    <n v="25"/>
    <s v="Adolescence"/>
    <n v="7"/>
    <x v="1"/>
    <n v="128524.19"/>
    <x v="2"/>
    <s v="Standard"/>
    <n v="1"/>
    <n v="0"/>
    <n v="20682.46"/>
    <x v="2"/>
    <s v="Low"/>
    <x v="1"/>
    <x v="1"/>
  </r>
  <r>
    <n v="8342"/>
    <n v="15749807"/>
    <s v="Graham"/>
    <n v="516"/>
    <x v="0"/>
    <x v="1"/>
    <x v="0"/>
    <n v="31"/>
    <s v="Middle Age"/>
    <n v="3"/>
    <x v="2"/>
    <n v="0"/>
    <x v="2"/>
    <s v="Standard"/>
    <n v="1"/>
    <n v="0"/>
    <n v="124202.26"/>
    <x v="1"/>
    <s v="High"/>
    <x v="1"/>
    <x v="1"/>
  </r>
  <r>
    <n v="8343"/>
    <n v="15773876"/>
    <s v="Tung"/>
    <n v="655"/>
    <x v="0"/>
    <x v="0"/>
    <x v="0"/>
    <n v="34"/>
    <s v="Middle Age"/>
    <n v="3"/>
    <x v="2"/>
    <n v="0"/>
    <x v="2"/>
    <s v="Standard"/>
    <n v="1"/>
    <n v="0"/>
    <n v="159638.76999999999"/>
    <x v="1"/>
    <s v="High"/>
    <x v="1"/>
    <x v="1"/>
  </r>
  <r>
    <n v="8344"/>
    <n v="15591698"/>
    <s v="P'eng"/>
    <n v="849"/>
    <x v="1"/>
    <x v="2"/>
    <x v="0"/>
    <n v="49"/>
    <s v="Middle Age"/>
    <n v="9"/>
    <x v="3"/>
    <n v="132934.89000000001"/>
    <x v="0"/>
    <s v="Basic"/>
    <n v="1"/>
    <n v="0"/>
    <n v="171056.65"/>
    <x v="0"/>
    <s v="High"/>
    <x v="0"/>
    <x v="0"/>
  </r>
  <r>
    <n v="8345"/>
    <n v="15712813"/>
    <s v="Nevzorova"/>
    <n v="520"/>
    <x v="0"/>
    <x v="2"/>
    <x v="1"/>
    <n v="43"/>
    <s v="Middle Age"/>
    <n v="3"/>
    <x v="2"/>
    <n v="150805.17000000001"/>
    <x v="1"/>
    <s v="Premium"/>
    <n v="0"/>
    <n v="1"/>
    <n v="25333.03"/>
    <x v="2"/>
    <s v="Low"/>
    <x v="0"/>
    <x v="0"/>
  </r>
  <r>
    <n v="8346"/>
    <n v="15763898"/>
    <s v="Toscani"/>
    <n v="568"/>
    <x v="0"/>
    <x v="1"/>
    <x v="0"/>
    <n v="46"/>
    <s v="Middle Age"/>
    <n v="3"/>
    <x v="2"/>
    <n v="0"/>
    <x v="2"/>
    <s v="Standard"/>
    <n v="1"/>
    <n v="1"/>
    <n v="29372.62"/>
    <x v="2"/>
    <s v="Low"/>
    <x v="1"/>
    <x v="1"/>
  </r>
  <r>
    <n v="8347"/>
    <n v="15793324"/>
    <s v="McKenzie"/>
    <n v="695"/>
    <x v="0"/>
    <x v="1"/>
    <x v="1"/>
    <n v="32"/>
    <s v="Middle Age"/>
    <n v="9"/>
    <x v="3"/>
    <n v="0"/>
    <x v="1"/>
    <s v="Premium"/>
    <n v="0"/>
    <n v="1"/>
    <n v="38533.79"/>
    <x v="2"/>
    <s v="Low"/>
    <x v="1"/>
    <x v="1"/>
  </r>
  <r>
    <n v="8348"/>
    <n v="15757759"/>
    <s v="Okwuoma"/>
    <n v="807"/>
    <x v="1"/>
    <x v="1"/>
    <x v="0"/>
    <n v="28"/>
    <s v="Adolescence"/>
    <n v="7"/>
    <x v="1"/>
    <n v="165969.26"/>
    <x v="1"/>
    <s v="Premium"/>
    <n v="1"/>
    <n v="0"/>
    <n v="156122.13"/>
    <x v="1"/>
    <s v="High"/>
    <x v="0"/>
    <x v="0"/>
  </r>
  <r>
    <n v="8349"/>
    <n v="15796230"/>
    <s v="Morley"/>
    <n v="642"/>
    <x v="0"/>
    <x v="2"/>
    <x v="0"/>
    <n v="36"/>
    <s v="Middle Age"/>
    <n v="2"/>
    <x v="0"/>
    <n v="124495.98"/>
    <x v="1"/>
    <s v="Premium"/>
    <n v="1"/>
    <n v="1"/>
    <n v="57904.22"/>
    <x v="0"/>
    <s v="Medium"/>
    <x v="0"/>
    <x v="0"/>
  </r>
  <r>
    <n v="8350"/>
    <n v="15611729"/>
    <s v="Kerr"/>
    <n v="703"/>
    <x v="1"/>
    <x v="2"/>
    <x v="1"/>
    <n v="39"/>
    <s v="Middle Age"/>
    <n v="1"/>
    <x v="0"/>
    <n v="141559.5"/>
    <x v="0"/>
    <s v="Basic"/>
    <n v="1"/>
    <n v="1"/>
    <n v="31257.1"/>
    <x v="2"/>
    <s v="Low"/>
    <x v="0"/>
    <x v="0"/>
  </r>
  <r>
    <n v="8351"/>
    <n v="15709531"/>
    <s v="Harding"/>
    <n v="556"/>
    <x v="0"/>
    <x v="0"/>
    <x v="1"/>
    <n v="38"/>
    <s v="Middle Age"/>
    <n v="2"/>
    <x v="0"/>
    <n v="114756.14"/>
    <x v="0"/>
    <s v="Basic"/>
    <n v="1"/>
    <n v="0"/>
    <n v="193214.05"/>
    <x v="0"/>
    <s v="High"/>
    <x v="1"/>
    <x v="1"/>
  </r>
  <r>
    <n v="8352"/>
    <n v="15650751"/>
    <s v="Butler"/>
    <n v="585"/>
    <x v="0"/>
    <x v="0"/>
    <x v="0"/>
    <n v="30"/>
    <s v="Middle Age"/>
    <n v="6"/>
    <x v="1"/>
    <n v="0"/>
    <x v="2"/>
    <s v="Standard"/>
    <n v="1"/>
    <n v="1"/>
    <n v="137757.69"/>
    <x v="1"/>
    <s v="High"/>
    <x v="1"/>
    <x v="1"/>
  </r>
  <r>
    <n v="8353"/>
    <n v="15641413"/>
    <s v="Crawford"/>
    <n v="587"/>
    <x v="0"/>
    <x v="2"/>
    <x v="0"/>
    <n v="49"/>
    <s v="Middle Age"/>
    <n v="7"/>
    <x v="1"/>
    <n v="155393.98000000001"/>
    <x v="2"/>
    <s v="Standard"/>
    <n v="1"/>
    <n v="0"/>
    <n v="13308.2"/>
    <x v="2"/>
    <s v="Low"/>
    <x v="0"/>
    <x v="0"/>
  </r>
  <r>
    <n v="8354"/>
    <n v="15753840"/>
    <s v="Brown"/>
    <n v="524"/>
    <x v="0"/>
    <x v="1"/>
    <x v="0"/>
    <n v="32"/>
    <s v="Middle Age"/>
    <n v="6"/>
    <x v="1"/>
    <n v="0"/>
    <x v="0"/>
    <s v="Basic"/>
    <n v="1"/>
    <n v="1"/>
    <n v="132861.9"/>
    <x v="0"/>
    <s v="High"/>
    <x v="0"/>
    <x v="0"/>
  </r>
  <r>
    <n v="8355"/>
    <n v="15669994"/>
    <s v="Greece"/>
    <n v="556"/>
    <x v="0"/>
    <x v="2"/>
    <x v="0"/>
    <n v="31"/>
    <s v="Middle Age"/>
    <n v="1"/>
    <x v="0"/>
    <n v="128663.81"/>
    <x v="2"/>
    <s v="Standard"/>
    <n v="1"/>
    <n v="0"/>
    <n v="125083.29"/>
    <x v="1"/>
    <s v="High"/>
    <x v="1"/>
    <x v="1"/>
  </r>
  <r>
    <n v="8356"/>
    <n v="15695301"/>
    <s v="Matthews"/>
    <n v="504"/>
    <x v="0"/>
    <x v="1"/>
    <x v="1"/>
    <n v="44"/>
    <s v="Middle Age"/>
    <n v="4"/>
    <x v="2"/>
    <n v="113522.64"/>
    <x v="0"/>
    <s v="Basic"/>
    <n v="1"/>
    <n v="1"/>
    <n v="12405.2"/>
    <x v="2"/>
    <s v="Low"/>
    <x v="1"/>
    <x v="1"/>
  </r>
  <r>
    <n v="8357"/>
    <n v="15792004"/>
    <s v="Heath"/>
    <n v="731"/>
    <x v="1"/>
    <x v="1"/>
    <x v="0"/>
    <n v="26"/>
    <s v="Adolescence"/>
    <n v="3"/>
    <x v="2"/>
    <n v="0"/>
    <x v="2"/>
    <s v="Standard"/>
    <n v="1"/>
    <n v="0"/>
    <n v="37697.29"/>
    <x v="2"/>
    <s v="Low"/>
    <x v="1"/>
    <x v="1"/>
  </r>
  <r>
    <n v="8358"/>
    <n v="15603035"/>
    <s v="Vincent"/>
    <n v="651"/>
    <x v="0"/>
    <x v="0"/>
    <x v="1"/>
    <n v="34"/>
    <s v="Middle Age"/>
    <n v="3"/>
    <x v="2"/>
    <n v="0"/>
    <x v="2"/>
    <s v="Standard"/>
    <n v="1"/>
    <n v="1"/>
    <n v="105599.65"/>
    <x v="1"/>
    <s v="High"/>
    <x v="1"/>
    <x v="1"/>
  </r>
  <r>
    <n v="8359"/>
    <n v="15717286"/>
    <s v="Sal"/>
    <n v="675"/>
    <x v="0"/>
    <x v="1"/>
    <x v="0"/>
    <n v="40"/>
    <s v="Middle Age"/>
    <n v="8"/>
    <x v="1"/>
    <n v="79035.95"/>
    <x v="0"/>
    <s v="Basic"/>
    <n v="1"/>
    <n v="0"/>
    <n v="142783.98000000001"/>
    <x v="0"/>
    <s v="High"/>
    <x v="0"/>
    <x v="0"/>
  </r>
  <r>
    <n v="8360"/>
    <n v="15577107"/>
    <s v="Milne"/>
    <n v="657"/>
    <x v="0"/>
    <x v="1"/>
    <x v="0"/>
    <n v="22"/>
    <s v="Adolescence"/>
    <n v="6"/>
    <x v="1"/>
    <n v="0"/>
    <x v="1"/>
    <s v="Premium"/>
    <n v="0"/>
    <n v="1"/>
    <n v="168412.07"/>
    <x v="1"/>
    <s v="High"/>
    <x v="0"/>
    <x v="0"/>
  </r>
  <r>
    <n v="8361"/>
    <n v="15754747"/>
    <s v="Bazile"/>
    <n v="686"/>
    <x v="0"/>
    <x v="2"/>
    <x v="1"/>
    <n v="33"/>
    <s v="Middle Age"/>
    <n v="9"/>
    <x v="3"/>
    <n v="141918.09"/>
    <x v="2"/>
    <s v="Standard"/>
    <n v="0"/>
    <n v="1"/>
    <n v="184036.47"/>
    <x v="1"/>
    <s v="High"/>
    <x v="1"/>
    <x v="1"/>
  </r>
  <r>
    <n v="8362"/>
    <n v="15705676"/>
    <s v="Wardle"/>
    <n v="690"/>
    <x v="0"/>
    <x v="0"/>
    <x v="0"/>
    <n v="35"/>
    <s v="Middle Age"/>
    <n v="9"/>
    <x v="3"/>
    <n v="107944.33"/>
    <x v="2"/>
    <s v="Standard"/>
    <n v="0"/>
    <n v="0"/>
    <n v="48478.47"/>
    <x v="2"/>
    <s v="Low"/>
    <x v="1"/>
    <x v="1"/>
  </r>
  <r>
    <n v="8363"/>
    <n v="15751912"/>
    <s v="Lilly"/>
    <n v="567"/>
    <x v="0"/>
    <x v="0"/>
    <x v="1"/>
    <n v="36"/>
    <s v="Middle Age"/>
    <n v="7"/>
    <x v="1"/>
    <n v="0"/>
    <x v="2"/>
    <s v="Standard"/>
    <n v="0"/>
    <n v="1"/>
    <n v="3896.08"/>
    <x v="2"/>
    <s v="Low"/>
    <x v="1"/>
    <x v="1"/>
  </r>
  <r>
    <n v="8364"/>
    <n v="15677336"/>
    <s v="Aitken"/>
    <n v="557"/>
    <x v="0"/>
    <x v="2"/>
    <x v="1"/>
    <n v="57"/>
    <s v="Old"/>
    <n v="1"/>
    <x v="0"/>
    <n v="120043.13"/>
    <x v="0"/>
    <s v="Basic"/>
    <n v="1"/>
    <n v="0"/>
    <n v="132370.75"/>
    <x v="0"/>
    <s v="High"/>
    <x v="0"/>
    <x v="0"/>
  </r>
  <r>
    <n v="8365"/>
    <n v="15684395"/>
    <s v="Enderby"/>
    <n v="446"/>
    <x v="2"/>
    <x v="1"/>
    <x v="0"/>
    <n v="45"/>
    <s v="Middle Age"/>
    <n v="10"/>
    <x v="3"/>
    <n v="125191.69"/>
    <x v="0"/>
    <s v="Basic"/>
    <n v="1"/>
    <n v="1"/>
    <n v="128260.86"/>
    <x v="0"/>
    <s v="High"/>
    <x v="0"/>
    <x v="0"/>
  </r>
  <r>
    <n v="8366"/>
    <n v="15659949"/>
    <s v="Chiu"/>
    <n v="850"/>
    <x v="1"/>
    <x v="0"/>
    <x v="1"/>
    <n v="31"/>
    <s v="Middle Age"/>
    <n v="1"/>
    <x v="0"/>
    <n v="96399.31"/>
    <x v="2"/>
    <s v="Standard"/>
    <n v="1"/>
    <n v="0"/>
    <n v="106534.15"/>
    <x v="1"/>
    <s v="High"/>
    <x v="1"/>
    <x v="1"/>
  </r>
  <r>
    <n v="8367"/>
    <n v="15812422"/>
    <s v="Ugorji"/>
    <n v="637"/>
    <x v="0"/>
    <x v="0"/>
    <x v="1"/>
    <n v="41"/>
    <s v="Middle Age"/>
    <n v="2"/>
    <x v="0"/>
    <n v="0"/>
    <x v="2"/>
    <s v="Standard"/>
    <n v="0"/>
    <n v="1"/>
    <n v="102515.42"/>
    <x v="1"/>
    <s v="High"/>
    <x v="1"/>
    <x v="1"/>
  </r>
  <r>
    <n v="8368"/>
    <n v="15806941"/>
    <s v="Sharpe"/>
    <n v="499"/>
    <x v="2"/>
    <x v="0"/>
    <x v="1"/>
    <n v="60"/>
    <s v="Old"/>
    <n v="7"/>
    <x v="1"/>
    <n v="76961.600000000006"/>
    <x v="2"/>
    <s v="Standard"/>
    <n v="1"/>
    <n v="1"/>
    <n v="83643.87"/>
    <x v="0"/>
    <s v="Medium"/>
    <x v="1"/>
    <x v="1"/>
  </r>
  <r>
    <n v="8369"/>
    <n v="15637690"/>
    <s v="Houghton"/>
    <n v="622"/>
    <x v="0"/>
    <x v="2"/>
    <x v="0"/>
    <n v="34"/>
    <s v="Middle Age"/>
    <n v="7"/>
    <x v="1"/>
    <n v="98675.74"/>
    <x v="0"/>
    <s v="Basic"/>
    <n v="1"/>
    <n v="0"/>
    <n v="138906.85"/>
    <x v="0"/>
    <s v="High"/>
    <x v="0"/>
    <x v="0"/>
  </r>
  <r>
    <n v="8370"/>
    <n v="15632882"/>
    <s v="Konovalova"/>
    <n v="684"/>
    <x v="0"/>
    <x v="2"/>
    <x v="1"/>
    <n v="37"/>
    <s v="Middle Age"/>
    <n v="1"/>
    <x v="0"/>
    <n v="126817.13"/>
    <x v="2"/>
    <s v="Standard"/>
    <n v="1"/>
    <n v="1"/>
    <n v="29995.83"/>
    <x v="2"/>
    <s v="Low"/>
    <x v="0"/>
    <x v="0"/>
  </r>
  <r>
    <n v="8371"/>
    <n v="15807107"/>
    <s v="Patel"/>
    <n v="612"/>
    <x v="0"/>
    <x v="0"/>
    <x v="1"/>
    <n v="32"/>
    <s v="Middle Age"/>
    <n v="3"/>
    <x v="2"/>
    <n v="121394.42"/>
    <x v="0"/>
    <s v="Basic"/>
    <n v="1"/>
    <n v="0"/>
    <n v="164081.42000000001"/>
    <x v="0"/>
    <s v="High"/>
    <x v="1"/>
    <x v="1"/>
  </r>
  <r>
    <n v="8372"/>
    <n v="15661034"/>
    <s v="Ngozichukwuka"/>
    <n v="813"/>
    <x v="1"/>
    <x v="2"/>
    <x v="0"/>
    <n v="29"/>
    <s v="Adolescence"/>
    <n v="5"/>
    <x v="2"/>
    <n v="106059.4"/>
    <x v="0"/>
    <s v="Basic"/>
    <n v="0"/>
    <n v="0"/>
    <n v="187976.88"/>
    <x v="0"/>
    <s v="High"/>
    <x v="0"/>
    <x v="0"/>
  </r>
  <r>
    <n v="8373"/>
    <n v="15811958"/>
    <s v="Medland"/>
    <n v="850"/>
    <x v="1"/>
    <x v="2"/>
    <x v="1"/>
    <n v="44"/>
    <s v="Middle Age"/>
    <n v="2"/>
    <x v="0"/>
    <n v="112755.34"/>
    <x v="2"/>
    <s v="Standard"/>
    <n v="0"/>
    <n v="0"/>
    <n v="158171.35999999999"/>
    <x v="1"/>
    <s v="High"/>
    <x v="1"/>
    <x v="1"/>
  </r>
  <r>
    <n v="8374"/>
    <n v="15785167"/>
    <s v="Padovano"/>
    <n v="795"/>
    <x v="1"/>
    <x v="1"/>
    <x v="1"/>
    <n v="29"/>
    <s v="Adolescence"/>
    <n v="4"/>
    <x v="2"/>
    <n v="0"/>
    <x v="2"/>
    <s v="Standard"/>
    <n v="0"/>
    <n v="0"/>
    <n v="155711.64000000001"/>
    <x v="1"/>
    <s v="High"/>
    <x v="1"/>
    <x v="1"/>
  </r>
  <r>
    <n v="8375"/>
    <n v="15646720"/>
    <s v="Tsui"/>
    <n v="628"/>
    <x v="0"/>
    <x v="1"/>
    <x v="0"/>
    <n v="55"/>
    <s v="Old"/>
    <n v="7"/>
    <x v="1"/>
    <n v="0"/>
    <x v="1"/>
    <s v="Premium"/>
    <n v="1"/>
    <n v="0"/>
    <n v="85890.75"/>
    <x v="0"/>
    <s v="Medium"/>
    <x v="0"/>
    <x v="0"/>
  </r>
  <r>
    <n v="8376"/>
    <n v="15658614"/>
    <s v="H?"/>
    <n v="565"/>
    <x v="0"/>
    <x v="2"/>
    <x v="0"/>
    <n v="38"/>
    <s v="Middle Age"/>
    <n v="7"/>
    <x v="1"/>
    <n v="145400.69"/>
    <x v="2"/>
    <s v="Standard"/>
    <n v="1"/>
    <n v="1"/>
    <n v="83844.789999999994"/>
    <x v="0"/>
    <s v="Medium"/>
    <x v="1"/>
    <x v="1"/>
  </r>
  <r>
    <n v="8377"/>
    <n v="15704657"/>
    <s v="Denman"/>
    <n v="601"/>
    <x v="0"/>
    <x v="0"/>
    <x v="1"/>
    <n v="39"/>
    <s v="Middle Age"/>
    <n v="3"/>
    <x v="2"/>
    <n v="72647.64"/>
    <x v="0"/>
    <s v="Basic"/>
    <n v="1"/>
    <n v="0"/>
    <n v="41777.9"/>
    <x v="2"/>
    <s v="Low"/>
    <x v="0"/>
    <x v="0"/>
  </r>
  <r>
    <n v="8378"/>
    <n v="15567147"/>
    <s v="Ratten"/>
    <n v="802"/>
    <x v="1"/>
    <x v="1"/>
    <x v="1"/>
    <n v="40"/>
    <s v="Middle Age"/>
    <n v="4"/>
    <x v="2"/>
    <n v="0"/>
    <x v="2"/>
    <s v="Standard"/>
    <n v="1"/>
    <n v="1"/>
    <n v="81908.09"/>
    <x v="0"/>
    <s v="Medium"/>
    <x v="1"/>
    <x v="1"/>
  </r>
  <r>
    <n v="8379"/>
    <n v="15701319"/>
    <s v="Baxter"/>
    <n v="614"/>
    <x v="0"/>
    <x v="2"/>
    <x v="0"/>
    <n v="37"/>
    <s v="Middle Age"/>
    <n v="6"/>
    <x v="1"/>
    <n v="96340.81"/>
    <x v="2"/>
    <s v="Standard"/>
    <n v="1"/>
    <n v="1"/>
    <n v="139377.24"/>
    <x v="1"/>
    <s v="High"/>
    <x v="0"/>
    <x v="0"/>
  </r>
  <r>
    <n v="8380"/>
    <n v="15745266"/>
    <s v="Norman"/>
    <n v="434"/>
    <x v="2"/>
    <x v="1"/>
    <x v="1"/>
    <n v="55"/>
    <s v="Old"/>
    <n v="6"/>
    <x v="1"/>
    <n v="0"/>
    <x v="0"/>
    <s v="Basic"/>
    <n v="0"/>
    <n v="1"/>
    <n v="73562.05"/>
    <x v="0"/>
    <s v="Medium"/>
    <x v="0"/>
    <x v="0"/>
  </r>
  <r>
    <n v="8381"/>
    <n v="15650437"/>
    <s v="Shen"/>
    <n v="522"/>
    <x v="0"/>
    <x v="2"/>
    <x v="1"/>
    <n v="32"/>
    <s v="Middle Age"/>
    <n v="8"/>
    <x v="1"/>
    <n v="124450.36"/>
    <x v="2"/>
    <s v="Standard"/>
    <n v="1"/>
    <n v="1"/>
    <n v="165786.1"/>
    <x v="1"/>
    <s v="High"/>
    <x v="1"/>
    <x v="1"/>
  </r>
  <r>
    <n v="8382"/>
    <n v="15764314"/>
    <s v="Reilly"/>
    <n v="550"/>
    <x v="0"/>
    <x v="2"/>
    <x v="1"/>
    <n v="36"/>
    <s v="Middle Age"/>
    <n v="2"/>
    <x v="0"/>
    <n v="113877.23"/>
    <x v="2"/>
    <s v="Standard"/>
    <n v="1"/>
    <n v="0"/>
    <n v="174921.91"/>
    <x v="1"/>
    <s v="High"/>
    <x v="1"/>
    <x v="1"/>
  </r>
  <r>
    <n v="8383"/>
    <n v="15612594"/>
    <s v="Ifeanacho"/>
    <n v="599"/>
    <x v="0"/>
    <x v="1"/>
    <x v="1"/>
    <n v="25"/>
    <s v="Adolescence"/>
    <n v="3"/>
    <x v="2"/>
    <n v="0"/>
    <x v="2"/>
    <s v="Standard"/>
    <n v="1"/>
    <n v="1"/>
    <n v="120790.02"/>
    <x v="1"/>
    <s v="High"/>
    <x v="1"/>
    <x v="1"/>
  </r>
  <r>
    <n v="8384"/>
    <n v="15593501"/>
    <s v="Graham"/>
    <n v="493"/>
    <x v="2"/>
    <x v="0"/>
    <x v="0"/>
    <n v="36"/>
    <s v="Middle Age"/>
    <n v="5"/>
    <x v="2"/>
    <n v="148667.81"/>
    <x v="2"/>
    <s v="Standard"/>
    <n v="1"/>
    <n v="0"/>
    <n v="56092.51"/>
    <x v="0"/>
    <s v="Medium"/>
    <x v="1"/>
    <x v="1"/>
  </r>
  <r>
    <n v="8385"/>
    <n v="15804150"/>
    <s v="Lysaght"/>
    <n v="755"/>
    <x v="1"/>
    <x v="0"/>
    <x v="1"/>
    <n v="34"/>
    <s v="Middle Age"/>
    <n v="3"/>
    <x v="2"/>
    <n v="0"/>
    <x v="2"/>
    <s v="Standard"/>
    <n v="1"/>
    <n v="1"/>
    <n v="158816.03"/>
    <x v="1"/>
    <s v="High"/>
    <x v="1"/>
    <x v="1"/>
  </r>
  <r>
    <n v="8386"/>
    <n v="15649297"/>
    <s v="T'ang"/>
    <n v="605"/>
    <x v="0"/>
    <x v="0"/>
    <x v="0"/>
    <n v="62"/>
    <s v="Old"/>
    <n v="4"/>
    <x v="2"/>
    <n v="111065.93"/>
    <x v="2"/>
    <s v="Standard"/>
    <n v="0"/>
    <n v="1"/>
    <n v="125660.99"/>
    <x v="1"/>
    <s v="High"/>
    <x v="1"/>
    <x v="1"/>
  </r>
  <r>
    <n v="8387"/>
    <n v="15641110"/>
    <s v="Abron"/>
    <n v="708"/>
    <x v="1"/>
    <x v="0"/>
    <x v="1"/>
    <n v="41"/>
    <s v="Middle Age"/>
    <n v="0"/>
    <x v="0"/>
    <n v="0"/>
    <x v="0"/>
    <s v="Basic"/>
    <n v="1"/>
    <n v="0"/>
    <n v="128400.62"/>
    <x v="0"/>
    <s v="High"/>
    <x v="1"/>
    <x v="1"/>
  </r>
  <r>
    <n v="8388"/>
    <n v="15660608"/>
    <s v="Chimaraoke"/>
    <n v="699"/>
    <x v="0"/>
    <x v="0"/>
    <x v="1"/>
    <n v="44"/>
    <s v="Middle Age"/>
    <n v="8"/>
    <x v="1"/>
    <n v="158697.60999999999"/>
    <x v="0"/>
    <s v="Basic"/>
    <n v="1"/>
    <n v="0"/>
    <n v="107181.22"/>
    <x v="0"/>
    <s v="High"/>
    <x v="1"/>
    <x v="1"/>
  </r>
  <r>
    <n v="8389"/>
    <n v="15806570"/>
    <s v="Y?an"/>
    <n v="763"/>
    <x v="1"/>
    <x v="0"/>
    <x v="0"/>
    <n v="53"/>
    <s v="Old"/>
    <n v="4"/>
    <x v="2"/>
    <n v="0"/>
    <x v="0"/>
    <s v="Basic"/>
    <n v="1"/>
    <n v="0"/>
    <n v="77203.72"/>
    <x v="0"/>
    <s v="Medium"/>
    <x v="0"/>
    <x v="0"/>
  </r>
  <r>
    <n v="8390"/>
    <n v="15715345"/>
    <s v="Sergeyeva"/>
    <n v="743"/>
    <x v="1"/>
    <x v="1"/>
    <x v="1"/>
    <n v="25"/>
    <s v="Adolescence"/>
    <n v="6"/>
    <x v="1"/>
    <n v="0"/>
    <x v="2"/>
    <s v="Standard"/>
    <n v="1"/>
    <n v="0"/>
    <n v="129740.11"/>
    <x v="1"/>
    <s v="High"/>
    <x v="1"/>
    <x v="1"/>
  </r>
  <r>
    <n v="8391"/>
    <n v="15755521"/>
    <s v="Ma"/>
    <n v="660"/>
    <x v="0"/>
    <x v="0"/>
    <x v="0"/>
    <n v="48"/>
    <s v="Middle Age"/>
    <n v="0"/>
    <x v="0"/>
    <n v="90044.32"/>
    <x v="2"/>
    <s v="Standard"/>
    <n v="0"/>
    <n v="1"/>
    <n v="187604.97"/>
    <x v="1"/>
    <s v="High"/>
    <x v="0"/>
    <x v="0"/>
  </r>
  <r>
    <n v="8392"/>
    <n v="15579074"/>
    <s v="Obiajulu"/>
    <n v="619"/>
    <x v="0"/>
    <x v="2"/>
    <x v="1"/>
    <n v="38"/>
    <s v="Middle Age"/>
    <n v="10"/>
    <x v="3"/>
    <n v="84651.79"/>
    <x v="0"/>
    <s v="Basic"/>
    <n v="1"/>
    <n v="1"/>
    <n v="184754.26"/>
    <x v="0"/>
    <s v="High"/>
    <x v="1"/>
    <x v="1"/>
  </r>
  <r>
    <n v="8393"/>
    <n v="15641158"/>
    <s v="Belcher"/>
    <n v="739"/>
    <x v="1"/>
    <x v="2"/>
    <x v="1"/>
    <n v="32"/>
    <s v="Middle Age"/>
    <n v="3"/>
    <x v="2"/>
    <n v="102128.27"/>
    <x v="0"/>
    <s v="Basic"/>
    <n v="1"/>
    <n v="0"/>
    <n v="63981.37"/>
    <x v="0"/>
    <s v="Medium"/>
    <x v="0"/>
    <x v="0"/>
  </r>
  <r>
    <n v="8394"/>
    <n v="15752507"/>
    <s v="K?"/>
    <n v="769"/>
    <x v="1"/>
    <x v="2"/>
    <x v="1"/>
    <n v="60"/>
    <s v="Old"/>
    <n v="9"/>
    <x v="3"/>
    <n v="148846.39000000001"/>
    <x v="0"/>
    <s v="Basic"/>
    <n v="1"/>
    <n v="0"/>
    <n v="192831.67"/>
    <x v="0"/>
    <s v="High"/>
    <x v="0"/>
    <x v="0"/>
  </r>
  <r>
    <n v="8395"/>
    <n v="15597983"/>
    <s v="Brown"/>
    <n v="692"/>
    <x v="0"/>
    <x v="0"/>
    <x v="1"/>
    <n v="69"/>
    <s v="Old"/>
    <n v="10"/>
    <x v="3"/>
    <n v="154953.94"/>
    <x v="0"/>
    <s v="Basic"/>
    <n v="1"/>
    <n v="1"/>
    <n v="70849.47"/>
    <x v="0"/>
    <s v="Medium"/>
    <x v="1"/>
    <x v="1"/>
  </r>
  <r>
    <n v="8396"/>
    <n v="15586069"/>
    <s v="Abernathy"/>
    <n v="560"/>
    <x v="0"/>
    <x v="0"/>
    <x v="0"/>
    <n v="30"/>
    <s v="Middle Age"/>
    <n v="0"/>
    <x v="0"/>
    <n v="108883.29"/>
    <x v="0"/>
    <s v="Basic"/>
    <n v="1"/>
    <n v="0"/>
    <n v="27914.95"/>
    <x v="2"/>
    <s v="Low"/>
    <x v="1"/>
    <x v="1"/>
  </r>
  <r>
    <n v="8397"/>
    <n v="15655082"/>
    <s v="Pape"/>
    <n v="607"/>
    <x v="0"/>
    <x v="0"/>
    <x v="0"/>
    <n v="48"/>
    <s v="Middle Age"/>
    <n v="4"/>
    <x v="2"/>
    <n v="112070.86"/>
    <x v="1"/>
    <s v="Premium"/>
    <n v="1"/>
    <n v="0"/>
    <n v="173568.3"/>
    <x v="1"/>
    <s v="High"/>
    <x v="0"/>
    <x v="0"/>
  </r>
  <r>
    <n v="8398"/>
    <n v="15720155"/>
    <s v="Tao"/>
    <n v="630"/>
    <x v="0"/>
    <x v="2"/>
    <x v="1"/>
    <n v="29"/>
    <s v="Adolescence"/>
    <n v="6"/>
    <x v="1"/>
    <n v="131354.39000000001"/>
    <x v="0"/>
    <s v="Basic"/>
    <n v="0"/>
    <n v="1"/>
    <n v="9324.31"/>
    <x v="2"/>
    <s v="Low"/>
    <x v="0"/>
    <x v="0"/>
  </r>
  <r>
    <n v="8399"/>
    <n v="15582116"/>
    <s v="Ma"/>
    <n v="767"/>
    <x v="1"/>
    <x v="2"/>
    <x v="0"/>
    <n v="45"/>
    <s v="Middle Age"/>
    <n v="7"/>
    <x v="1"/>
    <n v="132746.20000000001"/>
    <x v="2"/>
    <s v="Standard"/>
    <n v="1"/>
    <n v="0"/>
    <n v="26628.880000000001"/>
    <x v="2"/>
    <s v="Low"/>
    <x v="0"/>
    <x v="0"/>
  </r>
  <r>
    <n v="8400"/>
    <n v="15749365"/>
    <s v="Earle"/>
    <n v="543"/>
    <x v="0"/>
    <x v="0"/>
    <x v="0"/>
    <n v="34"/>
    <s v="Middle Age"/>
    <n v="8"/>
    <x v="1"/>
    <n v="0"/>
    <x v="2"/>
    <s v="Standard"/>
    <n v="0"/>
    <n v="1"/>
    <n v="145601.79999999999"/>
    <x v="1"/>
    <s v="High"/>
    <x v="1"/>
    <x v="1"/>
  </r>
  <r>
    <n v="8401"/>
    <n v="15632069"/>
    <s v="Kazantsev"/>
    <n v="776"/>
    <x v="1"/>
    <x v="0"/>
    <x v="1"/>
    <n v="39"/>
    <s v="Middle Age"/>
    <n v="8"/>
    <x v="1"/>
    <n v="125211.55"/>
    <x v="2"/>
    <s v="Standard"/>
    <n v="1"/>
    <n v="0"/>
    <n v="144496.07"/>
    <x v="1"/>
    <s v="High"/>
    <x v="1"/>
    <x v="1"/>
  </r>
  <r>
    <n v="8402"/>
    <n v="15663134"/>
    <s v="Uspenskaya"/>
    <n v="535"/>
    <x v="0"/>
    <x v="1"/>
    <x v="1"/>
    <n v="58"/>
    <s v="Old"/>
    <n v="1"/>
    <x v="0"/>
    <n v="0"/>
    <x v="2"/>
    <s v="Standard"/>
    <n v="1"/>
    <n v="1"/>
    <n v="11779.98"/>
    <x v="2"/>
    <s v="Low"/>
    <x v="0"/>
    <x v="0"/>
  </r>
  <r>
    <n v="8403"/>
    <n v="15766683"/>
    <s v="Coombes"/>
    <n v="549"/>
    <x v="0"/>
    <x v="2"/>
    <x v="1"/>
    <n v="36"/>
    <s v="Middle Age"/>
    <n v="6"/>
    <x v="1"/>
    <n v="139422.37"/>
    <x v="0"/>
    <s v="Basic"/>
    <n v="0"/>
    <n v="0"/>
    <n v="83983.39"/>
    <x v="0"/>
    <s v="Medium"/>
    <x v="0"/>
    <x v="0"/>
  </r>
  <r>
    <n v="8404"/>
    <n v="15707219"/>
    <s v="Hopman"/>
    <n v="844"/>
    <x v="1"/>
    <x v="0"/>
    <x v="0"/>
    <n v="28"/>
    <s v="Adolescence"/>
    <n v="4"/>
    <x v="2"/>
    <n v="0"/>
    <x v="2"/>
    <s v="Standard"/>
    <n v="0"/>
    <n v="1"/>
    <n v="123318.37"/>
    <x v="1"/>
    <s v="High"/>
    <x v="1"/>
    <x v="1"/>
  </r>
  <r>
    <n v="8405"/>
    <n v="15709232"/>
    <s v="McKay"/>
    <n v="586"/>
    <x v="0"/>
    <x v="2"/>
    <x v="0"/>
    <n v="47"/>
    <s v="Middle Age"/>
    <n v="5"/>
    <x v="2"/>
    <n v="157099.47"/>
    <x v="2"/>
    <s v="Standard"/>
    <n v="1"/>
    <n v="1"/>
    <n v="65481.86"/>
    <x v="0"/>
    <s v="Medium"/>
    <x v="1"/>
    <x v="1"/>
  </r>
  <r>
    <n v="8406"/>
    <n v="15801351"/>
    <s v="Milanesi"/>
    <n v="583"/>
    <x v="0"/>
    <x v="0"/>
    <x v="1"/>
    <n v="40"/>
    <s v="Middle Age"/>
    <n v="3"/>
    <x v="2"/>
    <n v="0"/>
    <x v="2"/>
    <s v="Standard"/>
    <n v="1"/>
    <n v="0"/>
    <n v="47728"/>
    <x v="2"/>
    <s v="Low"/>
    <x v="1"/>
    <x v="1"/>
  </r>
  <r>
    <n v="8407"/>
    <n v="15578747"/>
    <s v="Chineze"/>
    <n v="701"/>
    <x v="1"/>
    <x v="1"/>
    <x v="1"/>
    <n v="26"/>
    <s v="Adolescence"/>
    <n v="5"/>
    <x v="2"/>
    <n v="83600.240000000005"/>
    <x v="0"/>
    <s v="Basic"/>
    <n v="0"/>
    <n v="1"/>
    <n v="59195.05"/>
    <x v="0"/>
    <s v="Medium"/>
    <x v="1"/>
    <x v="1"/>
  </r>
  <r>
    <n v="8408"/>
    <n v="15675626"/>
    <s v="Dawson"/>
    <n v="726"/>
    <x v="1"/>
    <x v="0"/>
    <x v="1"/>
    <n v="28"/>
    <s v="Adolescence"/>
    <n v="2"/>
    <x v="0"/>
    <n v="0"/>
    <x v="0"/>
    <s v="Basic"/>
    <n v="0"/>
    <n v="0"/>
    <n v="98060.51"/>
    <x v="0"/>
    <s v="Medium"/>
    <x v="1"/>
    <x v="1"/>
  </r>
  <r>
    <n v="8409"/>
    <n v="15583736"/>
    <s v="Shih"/>
    <n v="829"/>
    <x v="1"/>
    <x v="2"/>
    <x v="1"/>
    <n v="36"/>
    <s v="Middle Age"/>
    <n v="4"/>
    <x v="2"/>
    <n v="81795.740000000005"/>
    <x v="2"/>
    <s v="Standard"/>
    <n v="1"/>
    <n v="0"/>
    <n v="90106.94"/>
    <x v="0"/>
    <s v="Medium"/>
    <x v="1"/>
    <x v="1"/>
  </r>
  <r>
    <n v="8410"/>
    <n v="15590011"/>
    <s v="Hughes"/>
    <n v="749"/>
    <x v="1"/>
    <x v="1"/>
    <x v="1"/>
    <n v="38"/>
    <s v="Middle Age"/>
    <n v="9"/>
    <x v="3"/>
    <n v="129378.32"/>
    <x v="0"/>
    <s v="Basic"/>
    <n v="1"/>
    <n v="1"/>
    <n v="13549.34"/>
    <x v="2"/>
    <s v="Low"/>
    <x v="1"/>
    <x v="1"/>
  </r>
  <r>
    <n v="8411"/>
    <n v="15609913"/>
    <s v="Clark"/>
    <n v="743"/>
    <x v="1"/>
    <x v="0"/>
    <x v="0"/>
    <n v="46"/>
    <s v="Middle Age"/>
    <n v="9"/>
    <x v="3"/>
    <n v="0"/>
    <x v="0"/>
    <s v="Basic"/>
    <n v="1"/>
    <n v="0"/>
    <n v="113436.08"/>
    <x v="0"/>
    <s v="High"/>
    <x v="1"/>
    <x v="1"/>
  </r>
  <r>
    <n v="8412"/>
    <n v="15719479"/>
    <s v="Chukwuhaenye"/>
    <n v="619"/>
    <x v="0"/>
    <x v="1"/>
    <x v="0"/>
    <n v="56"/>
    <s v="Old"/>
    <n v="7"/>
    <x v="1"/>
    <n v="0"/>
    <x v="2"/>
    <s v="Standard"/>
    <n v="1"/>
    <n v="1"/>
    <n v="42442.21"/>
    <x v="2"/>
    <s v="Low"/>
    <x v="1"/>
    <x v="1"/>
  </r>
  <r>
    <n v="8413"/>
    <n v="15575147"/>
    <s v="Wall"/>
    <n v="699"/>
    <x v="0"/>
    <x v="0"/>
    <x v="1"/>
    <n v="22"/>
    <s v="Adolescence"/>
    <n v="9"/>
    <x v="3"/>
    <n v="99339"/>
    <x v="0"/>
    <s v="Basic"/>
    <n v="1"/>
    <n v="0"/>
    <n v="68297.61"/>
    <x v="0"/>
    <s v="Medium"/>
    <x v="0"/>
    <x v="0"/>
  </r>
  <r>
    <n v="8414"/>
    <n v="15597309"/>
    <s v="Howell"/>
    <n v="749"/>
    <x v="1"/>
    <x v="1"/>
    <x v="1"/>
    <n v="36"/>
    <s v="Middle Age"/>
    <n v="7"/>
    <x v="1"/>
    <n v="0"/>
    <x v="2"/>
    <s v="Standard"/>
    <n v="0"/>
    <n v="0"/>
    <n v="80134.649999999994"/>
    <x v="0"/>
    <s v="Medium"/>
    <x v="1"/>
    <x v="1"/>
  </r>
  <r>
    <n v="8415"/>
    <n v="15648367"/>
    <s v="Lo"/>
    <n v="600"/>
    <x v="0"/>
    <x v="2"/>
    <x v="0"/>
    <n v="29"/>
    <s v="Adolescence"/>
    <n v="6"/>
    <x v="1"/>
    <n v="74430.100000000006"/>
    <x v="2"/>
    <s v="Standard"/>
    <n v="1"/>
    <n v="1"/>
    <n v="96051.1"/>
    <x v="0"/>
    <s v="Medium"/>
    <x v="1"/>
    <x v="1"/>
  </r>
  <r>
    <n v="8416"/>
    <n v="15758031"/>
    <s v="Lazarev"/>
    <n v="760"/>
    <x v="1"/>
    <x v="1"/>
    <x v="1"/>
    <n v="38"/>
    <s v="Middle Age"/>
    <n v="3"/>
    <x v="2"/>
    <n v="91241.85"/>
    <x v="0"/>
    <s v="Basic"/>
    <n v="0"/>
    <n v="1"/>
    <n v="80682.350000000006"/>
    <x v="0"/>
    <s v="Medium"/>
    <x v="1"/>
    <x v="1"/>
  </r>
  <r>
    <n v="8417"/>
    <n v="15751771"/>
    <s v="Lowe"/>
    <n v="528"/>
    <x v="0"/>
    <x v="2"/>
    <x v="1"/>
    <n v="32"/>
    <s v="Middle Age"/>
    <n v="2"/>
    <x v="0"/>
    <n v="99092.45"/>
    <x v="0"/>
    <s v="Basic"/>
    <n v="0"/>
    <n v="1"/>
    <n v="111149.98"/>
    <x v="0"/>
    <s v="High"/>
    <x v="1"/>
    <x v="1"/>
  </r>
  <r>
    <n v="8418"/>
    <n v="15689288"/>
    <s v="Folliero"/>
    <n v="630"/>
    <x v="0"/>
    <x v="0"/>
    <x v="0"/>
    <n v="26"/>
    <s v="Adolescence"/>
    <n v="5"/>
    <x v="2"/>
    <n v="0"/>
    <x v="2"/>
    <s v="Standard"/>
    <n v="1"/>
    <n v="0"/>
    <n v="182612.38"/>
    <x v="1"/>
    <s v="High"/>
    <x v="1"/>
    <x v="1"/>
  </r>
  <r>
    <n v="8419"/>
    <n v="15731026"/>
    <s v="Han"/>
    <n v="683"/>
    <x v="0"/>
    <x v="2"/>
    <x v="0"/>
    <n v="39"/>
    <s v="Middle Age"/>
    <n v="2"/>
    <x v="0"/>
    <n v="100062.16"/>
    <x v="2"/>
    <s v="Standard"/>
    <n v="1"/>
    <n v="0"/>
    <n v="109201.43"/>
    <x v="1"/>
    <s v="High"/>
    <x v="1"/>
    <x v="1"/>
  </r>
  <r>
    <n v="8420"/>
    <n v="15775809"/>
    <s v="Holloway"/>
    <n v="677"/>
    <x v="0"/>
    <x v="2"/>
    <x v="0"/>
    <n v="26"/>
    <s v="Adolescence"/>
    <n v="6"/>
    <x v="1"/>
    <n v="98723.67"/>
    <x v="0"/>
    <s v="Basic"/>
    <n v="0"/>
    <n v="1"/>
    <n v="151146.67000000001"/>
    <x v="0"/>
    <s v="High"/>
    <x v="1"/>
    <x v="1"/>
  </r>
  <r>
    <n v="8421"/>
    <n v="15743076"/>
    <s v="Pai"/>
    <n v="669"/>
    <x v="0"/>
    <x v="1"/>
    <x v="1"/>
    <n v="29"/>
    <s v="Adolescence"/>
    <n v="9"/>
    <x v="3"/>
    <n v="0"/>
    <x v="0"/>
    <s v="Basic"/>
    <n v="1"/>
    <n v="1"/>
    <n v="93901.61"/>
    <x v="0"/>
    <s v="Medium"/>
    <x v="1"/>
    <x v="1"/>
  </r>
  <r>
    <n v="8422"/>
    <n v="15658258"/>
    <s v="Trejo"/>
    <n v="693"/>
    <x v="0"/>
    <x v="0"/>
    <x v="1"/>
    <n v="43"/>
    <s v="Middle Age"/>
    <n v="6"/>
    <x v="1"/>
    <n v="128760.32000000001"/>
    <x v="0"/>
    <s v="Basic"/>
    <n v="1"/>
    <n v="0"/>
    <n v="36342.79"/>
    <x v="2"/>
    <s v="Low"/>
    <x v="1"/>
    <x v="1"/>
  </r>
  <r>
    <n v="8423"/>
    <n v="15756321"/>
    <s v="Johnston"/>
    <n v="612"/>
    <x v="0"/>
    <x v="1"/>
    <x v="0"/>
    <n v="52"/>
    <s v="Old"/>
    <n v="5"/>
    <x v="2"/>
    <n v="144772.69"/>
    <x v="0"/>
    <s v="Basic"/>
    <n v="0"/>
    <n v="0"/>
    <n v="98302.57"/>
    <x v="0"/>
    <s v="Medium"/>
    <x v="0"/>
    <x v="0"/>
  </r>
  <r>
    <n v="8424"/>
    <n v="15706799"/>
    <s v="Macknight"/>
    <n v="719"/>
    <x v="1"/>
    <x v="1"/>
    <x v="1"/>
    <n v="44"/>
    <s v="Middle Age"/>
    <n v="4"/>
    <x v="2"/>
    <n v="0"/>
    <x v="0"/>
    <s v="Basic"/>
    <n v="0"/>
    <n v="0"/>
    <n v="84972.9"/>
    <x v="0"/>
    <s v="Medium"/>
    <x v="0"/>
    <x v="0"/>
  </r>
  <r>
    <n v="8425"/>
    <n v="15775703"/>
    <s v="Lo"/>
    <n v="702"/>
    <x v="1"/>
    <x v="0"/>
    <x v="1"/>
    <n v="26"/>
    <s v="Adolescence"/>
    <n v="2"/>
    <x v="0"/>
    <n v="71281.289999999994"/>
    <x v="0"/>
    <s v="Basic"/>
    <n v="1"/>
    <n v="1"/>
    <n v="108747.12"/>
    <x v="0"/>
    <s v="High"/>
    <x v="0"/>
    <x v="0"/>
  </r>
  <r>
    <n v="8426"/>
    <n v="15642636"/>
    <s v="Glossop"/>
    <n v="755"/>
    <x v="1"/>
    <x v="0"/>
    <x v="1"/>
    <n v="29"/>
    <s v="Adolescence"/>
    <n v="9"/>
    <x v="3"/>
    <n v="117035.89"/>
    <x v="0"/>
    <s v="Basic"/>
    <n v="1"/>
    <n v="1"/>
    <n v="21862.19"/>
    <x v="2"/>
    <s v="Low"/>
    <x v="1"/>
    <x v="1"/>
  </r>
  <r>
    <n v="8427"/>
    <n v="15704651"/>
    <s v="Bishop"/>
    <n v="514"/>
    <x v="0"/>
    <x v="0"/>
    <x v="1"/>
    <n v="26"/>
    <s v="Adolescence"/>
    <n v="1"/>
    <x v="0"/>
    <n v="0"/>
    <x v="2"/>
    <s v="Standard"/>
    <n v="0"/>
    <n v="0"/>
    <n v="121551.93"/>
    <x v="1"/>
    <s v="High"/>
    <x v="1"/>
    <x v="1"/>
  </r>
  <r>
    <n v="8428"/>
    <n v="15806771"/>
    <s v="Yefremova"/>
    <n v="753"/>
    <x v="1"/>
    <x v="0"/>
    <x v="0"/>
    <n v="40"/>
    <s v="Middle Age"/>
    <n v="0"/>
    <x v="0"/>
    <n v="3768.69"/>
    <x v="2"/>
    <s v="Standard"/>
    <n v="1"/>
    <n v="0"/>
    <n v="177065.24"/>
    <x v="1"/>
    <s v="High"/>
    <x v="0"/>
    <x v="0"/>
  </r>
  <r>
    <n v="8429"/>
    <n v="15566735"/>
    <s v="Obialo"/>
    <n v="548"/>
    <x v="0"/>
    <x v="2"/>
    <x v="0"/>
    <n v="36"/>
    <s v="Middle Age"/>
    <n v="2"/>
    <x v="0"/>
    <n v="108913.84"/>
    <x v="2"/>
    <s v="Standard"/>
    <n v="1"/>
    <n v="1"/>
    <n v="140460.01"/>
    <x v="1"/>
    <s v="High"/>
    <x v="1"/>
    <x v="1"/>
  </r>
  <r>
    <n v="8430"/>
    <n v="15681671"/>
    <s v="Nkemjika"/>
    <n v="850"/>
    <x v="1"/>
    <x v="2"/>
    <x v="1"/>
    <n v="28"/>
    <s v="Adolescence"/>
    <n v="2"/>
    <x v="0"/>
    <n v="101100.22"/>
    <x v="2"/>
    <s v="Standard"/>
    <n v="1"/>
    <n v="1"/>
    <n v="35337.31"/>
    <x v="2"/>
    <s v="Low"/>
    <x v="1"/>
    <x v="1"/>
  </r>
  <r>
    <n v="8431"/>
    <n v="15775949"/>
    <s v="Trevisani"/>
    <n v="612"/>
    <x v="0"/>
    <x v="0"/>
    <x v="0"/>
    <n v="38"/>
    <s v="Middle Age"/>
    <n v="7"/>
    <x v="1"/>
    <n v="110615.47"/>
    <x v="0"/>
    <s v="Basic"/>
    <n v="1"/>
    <n v="1"/>
    <n v="193502.93"/>
    <x v="0"/>
    <s v="High"/>
    <x v="1"/>
    <x v="1"/>
  </r>
  <r>
    <n v="8432"/>
    <n v="15586752"/>
    <s v="Parkes"/>
    <n v="628"/>
    <x v="0"/>
    <x v="2"/>
    <x v="1"/>
    <n v="33"/>
    <s v="Middle Age"/>
    <n v="8"/>
    <x v="1"/>
    <n v="152143.89000000001"/>
    <x v="0"/>
    <s v="Basic"/>
    <n v="1"/>
    <n v="1"/>
    <n v="32174.03"/>
    <x v="2"/>
    <s v="Low"/>
    <x v="1"/>
    <x v="1"/>
  </r>
  <r>
    <n v="8433"/>
    <n v="15582519"/>
    <s v="Seleznyov"/>
    <n v="479"/>
    <x v="2"/>
    <x v="0"/>
    <x v="1"/>
    <n v="47"/>
    <s v="Middle Age"/>
    <n v="6"/>
    <x v="1"/>
    <n v="121797.09"/>
    <x v="0"/>
    <s v="Basic"/>
    <n v="0"/>
    <n v="1"/>
    <n v="5811.9"/>
    <x v="2"/>
    <s v="Low"/>
    <x v="0"/>
    <x v="0"/>
  </r>
  <r>
    <n v="8434"/>
    <n v="15658233"/>
    <s v="Naylor"/>
    <n v="724"/>
    <x v="1"/>
    <x v="0"/>
    <x v="0"/>
    <n v="41"/>
    <s v="Middle Age"/>
    <n v="5"/>
    <x v="2"/>
    <n v="109798.25"/>
    <x v="0"/>
    <s v="Basic"/>
    <n v="0"/>
    <n v="1"/>
    <n v="149593.60999999999"/>
    <x v="0"/>
    <s v="High"/>
    <x v="1"/>
    <x v="1"/>
  </r>
  <r>
    <n v="8435"/>
    <n v="15755330"/>
    <s v="Forbes"/>
    <n v="512"/>
    <x v="0"/>
    <x v="2"/>
    <x v="1"/>
    <n v="41"/>
    <s v="Middle Age"/>
    <n v="7"/>
    <x v="1"/>
    <n v="122403.24"/>
    <x v="0"/>
    <s v="Basic"/>
    <n v="0"/>
    <n v="1"/>
    <n v="37439.9"/>
    <x v="2"/>
    <s v="Low"/>
    <x v="0"/>
    <x v="0"/>
  </r>
  <r>
    <n v="8436"/>
    <n v="15605072"/>
    <s v="Douglas"/>
    <n v="638"/>
    <x v="0"/>
    <x v="0"/>
    <x v="0"/>
    <n v="43"/>
    <s v="Middle Age"/>
    <n v="3"/>
    <x v="2"/>
    <n v="145860.98000000001"/>
    <x v="0"/>
    <s v="Basic"/>
    <n v="1"/>
    <n v="1"/>
    <n v="142763.51"/>
    <x v="0"/>
    <s v="High"/>
    <x v="0"/>
    <x v="0"/>
  </r>
  <r>
    <n v="8437"/>
    <n v="15617538"/>
    <s v="Nwankwo"/>
    <n v="834"/>
    <x v="1"/>
    <x v="1"/>
    <x v="1"/>
    <n v="40"/>
    <s v="Middle Age"/>
    <n v="7"/>
    <x v="1"/>
    <n v="0"/>
    <x v="2"/>
    <s v="Standard"/>
    <n v="0"/>
    <n v="0"/>
    <n v="45038.74"/>
    <x v="2"/>
    <s v="Low"/>
    <x v="1"/>
    <x v="1"/>
  </r>
  <r>
    <n v="8438"/>
    <n v="15591428"/>
    <s v="Myers"/>
    <n v="781"/>
    <x v="1"/>
    <x v="0"/>
    <x v="1"/>
    <n v="29"/>
    <s v="Adolescence"/>
    <n v="9"/>
    <x v="3"/>
    <n v="0"/>
    <x v="2"/>
    <s v="Standard"/>
    <n v="0"/>
    <n v="0"/>
    <n v="172097.4"/>
    <x v="1"/>
    <s v="High"/>
    <x v="1"/>
    <x v="1"/>
  </r>
  <r>
    <n v="8439"/>
    <n v="15692142"/>
    <s v="Rogova"/>
    <n v="707"/>
    <x v="1"/>
    <x v="2"/>
    <x v="0"/>
    <n v="48"/>
    <s v="Middle Age"/>
    <n v="7"/>
    <x v="1"/>
    <n v="105086.74"/>
    <x v="0"/>
    <s v="Basic"/>
    <n v="1"/>
    <n v="1"/>
    <n v="180344.69"/>
    <x v="0"/>
    <s v="High"/>
    <x v="0"/>
    <x v="0"/>
  </r>
  <r>
    <n v="8440"/>
    <n v="15692931"/>
    <s v="Hsing"/>
    <n v="670"/>
    <x v="0"/>
    <x v="0"/>
    <x v="1"/>
    <n v="22"/>
    <s v="Adolescence"/>
    <n v="2"/>
    <x v="0"/>
    <n v="114991.45"/>
    <x v="0"/>
    <s v="Basic"/>
    <n v="1"/>
    <n v="1"/>
    <n v="37392.559999999998"/>
    <x v="2"/>
    <s v="Low"/>
    <x v="1"/>
    <x v="1"/>
  </r>
  <r>
    <n v="8441"/>
    <n v="15781127"/>
    <s v="Giordano"/>
    <n v="663"/>
    <x v="0"/>
    <x v="1"/>
    <x v="0"/>
    <n v="33"/>
    <s v="Middle Age"/>
    <n v="8"/>
    <x v="1"/>
    <n v="96769.04"/>
    <x v="0"/>
    <s v="Basic"/>
    <n v="1"/>
    <n v="1"/>
    <n v="36864.050000000003"/>
    <x v="2"/>
    <s v="Low"/>
    <x v="1"/>
    <x v="1"/>
  </r>
  <r>
    <n v="8442"/>
    <n v="15677136"/>
    <s v="Okwukwe"/>
    <n v="624"/>
    <x v="0"/>
    <x v="0"/>
    <x v="0"/>
    <n v="23"/>
    <s v="Adolescence"/>
    <n v="5"/>
    <x v="2"/>
    <n v="0"/>
    <x v="2"/>
    <s v="Standard"/>
    <n v="0"/>
    <n v="0"/>
    <n v="132418.59"/>
    <x v="1"/>
    <s v="High"/>
    <x v="1"/>
    <x v="1"/>
  </r>
  <r>
    <n v="8443"/>
    <n v="15677828"/>
    <s v="Chalmers"/>
    <n v="598"/>
    <x v="0"/>
    <x v="0"/>
    <x v="0"/>
    <n v="34"/>
    <s v="Middle Age"/>
    <n v="4"/>
    <x v="2"/>
    <n v="0"/>
    <x v="2"/>
    <s v="Standard"/>
    <n v="0"/>
    <n v="0"/>
    <n v="60894.26"/>
    <x v="0"/>
    <s v="Medium"/>
    <x v="1"/>
    <x v="1"/>
  </r>
  <r>
    <n v="8444"/>
    <n v="15567897"/>
    <s v="Chiazagomekpere"/>
    <n v="619"/>
    <x v="0"/>
    <x v="2"/>
    <x v="1"/>
    <n v="23"/>
    <s v="Adolescence"/>
    <n v="5"/>
    <x v="2"/>
    <n v="132725.1"/>
    <x v="0"/>
    <s v="Basic"/>
    <n v="1"/>
    <n v="1"/>
    <n v="143913.32999999999"/>
    <x v="0"/>
    <s v="High"/>
    <x v="1"/>
    <x v="1"/>
  </r>
  <r>
    <n v="8445"/>
    <n v="15793641"/>
    <s v="Evseyev"/>
    <n v="792"/>
    <x v="1"/>
    <x v="0"/>
    <x v="0"/>
    <n v="70"/>
    <s v="Old"/>
    <n v="3"/>
    <x v="2"/>
    <n v="0"/>
    <x v="2"/>
    <s v="Standard"/>
    <n v="1"/>
    <n v="1"/>
    <n v="172240.27"/>
    <x v="1"/>
    <s v="High"/>
    <x v="1"/>
    <x v="1"/>
  </r>
  <r>
    <n v="8446"/>
    <n v="15678333"/>
    <s v="Parry-Okeden"/>
    <n v="683"/>
    <x v="0"/>
    <x v="0"/>
    <x v="0"/>
    <n v="26"/>
    <s v="Adolescence"/>
    <n v="7"/>
    <x v="1"/>
    <n v="0"/>
    <x v="2"/>
    <s v="Standard"/>
    <n v="1"/>
    <n v="0"/>
    <n v="86619.77"/>
    <x v="0"/>
    <s v="Medium"/>
    <x v="1"/>
    <x v="1"/>
  </r>
  <r>
    <n v="8447"/>
    <n v="15630511"/>
    <s v="Picot"/>
    <n v="691"/>
    <x v="0"/>
    <x v="0"/>
    <x v="0"/>
    <n v="33"/>
    <s v="Middle Age"/>
    <n v="6"/>
    <x v="1"/>
    <n v="0"/>
    <x v="2"/>
    <s v="Standard"/>
    <n v="1"/>
    <n v="0"/>
    <n v="164074.89000000001"/>
    <x v="1"/>
    <s v="High"/>
    <x v="1"/>
    <x v="1"/>
  </r>
  <r>
    <n v="8448"/>
    <n v="15792627"/>
    <s v="Reid"/>
    <n v="765"/>
    <x v="1"/>
    <x v="1"/>
    <x v="0"/>
    <n v="33"/>
    <s v="Middle Age"/>
    <n v="5"/>
    <x v="2"/>
    <n v="84557.82"/>
    <x v="0"/>
    <s v="Basic"/>
    <n v="1"/>
    <n v="1"/>
    <n v="69039.429999999993"/>
    <x v="0"/>
    <s v="Medium"/>
    <x v="1"/>
    <x v="1"/>
  </r>
  <r>
    <n v="8449"/>
    <n v="15717191"/>
    <s v="Ferri"/>
    <n v="508"/>
    <x v="0"/>
    <x v="0"/>
    <x v="1"/>
    <n v="49"/>
    <s v="Middle Age"/>
    <n v="1"/>
    <x v="0"/>
    <n v="93817.41"/>
    <x v="2"/>
    <s v="Standard"/>
    <n v="1"/>
    <n v="1"/>
    <n v="132468.76"/>
    <x v="1"/>
    <s v="High"/>
    <x v="0"/>
    <x v="0"/>
  </r>
  <r>
    <n v="8450"/>
    <n v="15625716"/>
    <s v="Genovesi"/>
    <n v="637"/>
    <x v="0"/>
    <x v="0"/>
    <x v="0"/>
    <n v="33"/>
    <s v="Middle Age"/>
    <n v="9"/>
    <x v="3"/>
    <n v="113913.53"/>
    <x v="0"/>
    <s v="Basic"/>
    <n v="0"/>
    <n v="1"/>
    <n v="65316.5"/>
    <x v="0"/>
    <s v="Medium"/>
    <x v="1"/>
    <x v="1"/>
  </r>
  <r>
    <n v="8451"/>
    <n v="15710053"/>
    <s v="Neumayer"/>
    <n v="667"/>
    <x v="0"/>
    <x v="2"/>
    <x v="0"/>
    <n v="44"/>
    <s v="Middle Age"/>
    <n v="5"/>
    <x v="2"/>
    <n v="140406.68"/>
    <x v="2"/>
    <s v="Standard"/>
    <n v="0"/>
    <n v="1"/>
    <n v="57164.19"/>
    <x v="0"/>
    <s v="Medium"/>
    <x v="1"/>
    <x v="1"/>
  </r>
  <r>
    <n v="8452"/>
    <n v="15580043"/>
    <s v="Murray"/>
    <n v="575"/>
    <x v="0"/>
    <x v="1"/>
    <x v="0"/>
    <n v="22"/>
    <s v="Adolescence"/>
    <n v="8"/>
    <x v="1"/>
    <n v="105229.34"/>
    <x v="0"/>
    <s v="Basic"/>
    <n v="1"/>
    <n v="1"/>
    <n v="34397.08"/>
    <x v="2"/>
    <s v="Low"/>
    <x v="1"/>
    <x v="1"/>
  </r>
  <r>
    <n v="8453"/>
    <n v="15601410"/>
    <s v="Tien"/>
    <n v="744"/>
    <x v="1"/>
    <x v="1"/>
    <x v="0"/>
    <n v="46"/>
    <s v="Middle Age"/>
    <n v="1"/>
    <x v="0"/>
    <n v="0"/>
    <x v="1"/>
    <s v="Premium"/>
    <n v="1"/>
    <n v="1"/>
    <n v="177431.59"/>
    <x v="1"/>
    <s v="High"/>
    <x v="0"/>
    <x v="0"/>
  </r>
  <r>
    <n v="8454"/>
    <n v="15684669"/>
    <s v="Parkes"/>
    <n v="567"/>
    <x v="0"/>
    <x v="0"/>
    <x v="0"/>
    <n v="41"/>
    <s v="Middle Age"/>
    <n v="9"/>
    <x v="3"/>
    <n v="137891.35"/>
    <x v="0"/>
    <s v="Basic"/>
    <n v="1"/>
    <n v="0"/>
    <n v="142009.46"/>
    <x v="0"/>
    <s v="High"/>
    <x v="0"/>
    <x v="0"/>
  </r>
  <r>
    <n v="8455"/>
    <n v="15619083"/>
    <s v="Yip"/>
    <n v="502"/>
    <x v="0"/>
    <x v="0"/>
    <x v="0"/>
    <n v="35"/>
    <s v="Middle Age"/>
    <n v="6"/>
    <x v="1"/>
    <n v="0"/>
    <x v="2"/>
    <s v="Standard"/>
    <n v="1"/>
    <n v="1"/>
    <n v="80618.47"/>
    <x v="0"/>
    <s v="Medium"/>
    <x v="1"/>
    <x v="1"/>
  </r>
  <r>
    <n v="8456"/>
    <n v="15692207"/>
    <s v="Ingle"/>
    <n v="609"/>
    <x v="0"/>
    <x v="0"/>
    <x v="0"/>
    <n v="53"/>
    <s v="Old"/>
    <n v="6"/>
    <x v="1"/>
    <n v="0"/>
    <x v="2"/>
    <s v="Standard"/>
    <n v="1"/>
    <n v="1"/>
    <n v="124218.27"/>
    <x v="1"/>
    <s v="High"/>
    <x v="1"/>
    <x v="1"/>
  </r>
  <r>
    <n v="8457"/>
    <n v="15730705"/>
    <s v="Chidubem"/>
    <n v="715"/>
    <x v="1"/>
    <x v="0"/>
    <x v="1"/>
    <n v="37"/>
    <s v="Middle Age"/>
    <n v="9"/>
    <x v="3"/>
    <n v="165252.51999999999"/>
    <x v="0"/>
    <s v="Basic"/>
    <n v="1"/>
    <n v="0"/>
    <n v="85286.3"/>
    <x v="0"/>
    <s v="Medium"/>
    <x v="1"/>
    <x v="1"/>
  </r>
  <r>
    <n v="8458"/>
    <n v="15749688"/>
    <s v="Lu"/>
    <n v="541"/>
    <x v="0"/>
    <x v="0"/>
    <x v="1"/>
    <n v="32"/>
    <s v="Middle Age"/>
    <n v="8"/>
    <x v="1"/>
    <n v="0"/>
    <x v="2"/>
    <s v="Standard"/>
    <n v="0"/>
    <n v="0"/>
    <n v="40889.14"/>
    <x v="2"/>
    <s v="Low"/>
    <x v="1"/>
    <x v="1"/>
  </r>
  <r>
    <n v="8459"/>
    <n v="15728542"/>
    <s v="Vorobyova"/>
    <n v="850"/>
    <x v="1"/>
    <x v="0"/>
    <x v="0"/>
    <n v="71"/>
    <s v="Old"/>
    <n v="4"/>
    <x v="2"/>
    <n v="0"/>
    <x v="2"/>
    <s v="Standard"/>
    <n v="1"/>
    <n v="1"/>
    <n v="107236.87"/>
    <x v="1"/>
    <s v="High"/>
    <x v="1"/>
    <x v="1"/>
  </r>
  <r>
    <n v="8460"/>
    <n v="15760063"/>
    <s v="Chiedozie"/>
    <n v="595"/>
    <x v="0"/>
    <x v="1"/>
    <x v="1"/>
    <n v="23"/>
    <s v="Adolescence"/>
    <n v="7"/>
    <x v="1"/>
    <n v="0"/>
    <x v="2"/>
    <s v="Standard"/>
    <n v="1"/>
    <n v="1"/>
    <n v="168085.97"/>
    <x v="1"/>
    <s v="High"/>
    <x v="1"/>
    <x v="1"/>
  </r>
  <r>
    <n v="8461"/>
    <n v="15658982"/>
    <s v="Napolitani"/>
    <n v="650"/>
    <x v="0"/>
    <x v="2"/>
    <x v="0"/>
    <n v="28"/>
    <s v="Adolescence"/>
    <n v="5"/>
    <x v="2"/>
    <n v="122034.4"/>
    <x v="1"/>
    <s v="Premium"/>
    <n v="0"/>
    <n v="1"/>
    <n v="146663.43"/>
    <x v="1"/>
    <s v="High"/>
    <x v="0"/>
    <x v="0"/>
  </r>
  <r>
    <n v="8462"/>
    <n v="15758769"/>
    <s v="Coffey"/>
    <n v="625"/>
    <x v="0"/>
    <x v="0"/>
    <x v="0"/>
    <n v="44"/>
    <s v="Middle Age"/>
    <n v="7"/>
    <x v="1"/>
    <n v="0"/>
    <x v="0"/>
    <s v="Basic"/>
    <n v="1"/>
    <n v="0"/>
    <n v="4791.8"/>
    <x v="2"/>
    <s v="Low"/>
    <x v="1"/>
    <x v="1"/>
  </r>
  <r>
    <n v="8463"/>
    <n v="15778481"/>
    <s v="Chigbogu"/>
    <n v="817"/>
    <x v="1"/>
    <x v="0"/>
    <x v="1"/>
    <n v="59"/>
    <s v="Old"/>
    <n v="1"/>
    <x v="0"/>
    <n v="118962.58"/>
    <x v="0"/>
    <s v="Basic"/>
    <n v="1"/>
    <n v="1"/>
    <n v="120819.58"/>
    <x v="0"/>
    <s v="High"/>
    <x v="1"/>
    <x v="1"/>
  </r>
  <r>
    <n v="8464"/>
    <n v="15661162"/>
    <s v="Akabueze"/>
    <n v="526"/>
    <x v="0"/>
    <x v="1"/>
    <x v="1"/>
    <n v="49"/>
    <s v="Middle Age"/>
    <n v="2"/>
    <x v="0"/>
    <n v="0"/>
    <x v="0"/>
    <s v="Basic"/>
    <n v="1"/>
    <n v="0"/>
    <n v="114539.67"/>
    <x v="0"/>
    <s v="High"/>
    <x v="0"/>
    <x v="0"/>
  </r>
  <r>
    <n v="8465"/>
    <n v="15568164"/>
    <s v="Istomin"/>
    <n v="850"/>
    <x v="1"/>
    <x v="0"/>
    <x v="0"/>
    <n v="34"/>
    <s v="Middle Age"/>
    <n v="4"/>
    <x v="2"/>
    <n v="71379.53"/>
    <x v="2"/>
    <s v="Standard"/>
    <n v="1"/>
    <n v="1"/>
    <n v="154000.99"/>
    <x v="1"/>
    <s v="High"/>
    <x v="1"/>
    <x v="1"/>
  </r>
  <r>
    <n v="8466"/>
    <n v="15601569"/>
    <s v="Ndubueze"/>
    <n v="598"/>
    <x v="0"/>
    <x v="0"/>
    <x v="0"/>
    <n v="40"/>
    <s v="Middle Age"/>
    <n v="2"/>
    <x v="0"/>
    <n v="171178.25"/>
    <x v="0"/>
    <s v="Basic"/>
    <n v="1"/>
    <n v="0"/>
    <n v="137980.57999999999"/>
    <x v="0"/>
    <s v="High"/>
    <x v="0"/>
    <x v="0"/>
  </r>
  <r>
    <n v="8467"/>
    <n v="15772383"/>
    <s v="Toscani"/>
    <n v="613"/>
    <x v="0"/>
    <x v="0"/>
    <x v="1"/>
    <n v="36"/>
    <s v="Middle Age"/>
    <n v="9"/>
    <x v="3"/>
    <n v="131307.10999999999"/>
    <x v="0"/>
    <s v="Basic"/>
    <n v="0"/>
    <n v="0"/>
    <n v="83343.73"/>
    <x v="0"/>
    <s v="Medium"/>
    <x v="1"/>
    <x v="1"/>
  </r>
  <r>
    <n v="8468"/>
    <n v="15667456"/>
    <s v="Ross"/>
    <n v="709"/>
    <x v="1"/>
    <x v="1"/>
    <x v="1"/>
    <n v="62"/>
    <s v="Old"/>
    <n v="3"/>
    <x v="2"/>
    <n v="0"/>
    <x v="2"/>
    <s v="Standard"/>
    <n v="1"/>
    <n v="1"/>
    <n v="82195.149999999994"/>
    <x v="0"/>
    <s v="Medium"/>
    <x v="1"/>
    <x v="1"/>
  </r>
  <r>
    <n v="8469"/>
    <n v="15672983"/>
    <s v="Fernando"/>
    <n v="678"/>
    <x v="0"/>
    <x v="1"/>
    <x v="0"/>
    <n v="27"/>
    <s v="Adolescence"/>
    <n v="5"/>
    <x v="2"/>
    <n v="87099.85"/>
    <x v="2"/>
    <s v="Standard"/>
    <n v="1"/>
    <n v="0"/>
    <n v="149550.95000000001"/>
    <x v="1"/>
    <s v="High"/>
    <x v="1"/>
    <x v="1"/>
  </r>
  <r>
    <n v="8470"/>
    <n v="15799534"/>
    <s v="McClaran"/>
    <n v="720"/>
    <x v="1"/>
    <x v="0"/>
    <x v="1"/>
    <n v="71"/>
    <s v="Old"/>
    <n v="5"/>
    <x v="2"/>
    <n v="183135.39"/>
    <x v="2"/>
    <s v="Standard"/>
    <n v="1"/>
    <n v="1"/>
    <n v="197688.5"/>
    <x v="1"/>
    <s v="High"/>
    <x v="1"/>
    <x v="1"/>
  </r>
  <r>
    <n v="8471"/>
    <n v="15582847"/>
    <s v="Yermakova"/>
    <n v="662"/>
    <x v="0"/>
    <x v="0"/>
    <x v="1"/>
    <n v="26"/>
    <s v="Adolescence"/>
    <n v="0"/>
    <x v="0"/>
    <n v="0"/>
    <x v="2"/>
    <s v="Standard"/>
    <n v="0"/>
    <n v="1"/>
    <n v="72929.960000000006"/>
    <x v="0"/>
    <s v="Medium"/>
    <x v="1"/>
    <x v="1"/>
  </r>
  <r>
    <n v="8472"/>
    <n v="15612478"/>
    <s v="Somadina"/>
    <n v="525"/>
    <x v="0"/>
    <x v="0"/>
    <x v="1"/>
    <n v="51"/>
    <s v="Old"/>
    <n v="10"/>
    <x v="3"/>
    <n v="0"/>
    <x v="1"/>
    <s v="Premium"/>
    <n v="1"/>
    <n v="0"/>
    <n v="171045.35"/>
    <x v="1"/>
    <s v="High"/>
    <x v="0"/>
    <x v="0"/>
  </r>
  <r>
    <n v="8473"/>
    <n v="15709621"/>
    <s v="Wan"/>
    <n v="662"/>
    <x v="0"/>
    <x v="0"/>
    <x v="1"/>
    <n v="31"/>
    <s v="Middle Age"/>
    <n v="3"/>
    <x v="2"/>
    <n v="0"/>
    <x v="2"/>
    <s v="Standard"/>
    <n v="0"/>
    <n v="1"/>
    <n v="27731.05"/>
    <x v="2"/>
    <s v="Low"/>
    <x v="1"/>
    <x v="1"/>
  </r>
  <r>
    <n v="8474"/>
    <n v="15802009"/>
    <s v="Mazzi"/>
    <n v="770"/>
    <x v="1"/>
    <x v="0"/>
    <x v="0"/>
    <n v="33"/>
    <s v="Middle Age"/>
    <n v="6"/>
    <x v="1"/>
    <n v="0"/>
    <x v="2"/>
    <s v="Standard"/>
    <n v="1"/>
    <n v="1"/>
    <n v="126131.9"/>
    <x v="1"/>
    <s v="High"/>
    <x v="1"/>
    <x v="1"/>
  </r>
  <r>
    <n v="8475"/>
    <n v="15698816"/>
    <s v="Tuan"/>
    <n v="721"/>
    <x v="1"/>
    <x v="1"/>
    <x v="0"/>
    <n v="33"/>
    <s v="Middle Age"/>
    <n v="4"/>
    <x v="2"/>
    <n v="72535.45"/>
    <x v="0"/>
    <s v="Basic"/>
    <n v="1"/>
    <n v="1"/>
    <n v="103931.49"/>
    <x v="0"/>
    <s v="High"/>
    <x v="1"/>
    <x v="1"/>
  </r>
  <r>
    <n v="8476"/>
    <n v="15574830"/>
    <s v="Townsley"/>
    <n v="633"/>
    <x v="0"/>
    <x v="2"/>
    <x v="1"/>
    <n v="58"/>
    <s v="Old"/>
    <n v="2"/>
    <x v="0"/>
    <n v="128137.42"/>
    <x v="2"/>
    <s v="Standard"/>
    <n v="1"/>
    <n v="0"/>
    <n v="147635.32999999999"/>
    <x v="1"/>
    <s v="High"/>
    <x v="0"/>
    <x v="0"/>
  </r>
  <r>
    <n v="8477"/>
    <n v="15603082"/>
    <s v="Yashina"/>
    <n v="701"/>
    <x v="1"/>
    <x v="0"/>
    <x v="1"/>
    <n v="51"/>
    <s v="Old"/>
    <n v="9"/>
    <x v="3"/>
    <n v="0"/>
    <x v="2"/>
    <s v="Standard"/>
    <n v="0"/>
    <n v="0"/>
    <n v="61961.57"/>
    <x v="0"/>
    <s v="Medium"/>
    <x v="1"/>
    <x v="1"/>
  </r>
  <r>
    <n v="8478"/>
    <n v="15685947"/>
    <s v="Henderson"/>
    <n v="556"/>
    <x v="0"/>
    <x v="2"/>
    <x v="1"/>
    <n v="42"/>
    <s v="Middle Age"/>
    <n v="0"/>
    <x v="0"/>
    <n v="115915.53"/>
    <x v="2"/>
    <s v="Standard"/>
    <n v="0"/>
    <n v="1"/>
    <n v="125435.47"/>
    <x v="1"/>
    <s v="High"/>
    <x v="0"/>
    <x v="0"/>
  </r>
  <r>
    <n v="8479"/>
    <n v="15643048"/>
    <s v="Mueller"/>
    <n v="639"/>
    <x v="0"/>
    <x v="0"/>
    <x v="1"/>
    <n v="66"/>
    <s v="Old"/>
    <n v="0"/>
    <x v="0"/>
    <n v="0"/>
    <x v="2"/>
    <s v="Standard"/>
    <n v="0"/>
    <n v="1"/>
    <n v="42240.54"/>
    <x v="2"/>
    <s v="Low"/>
    <x v="1"/>
    <x v="1"/>
  </r>
  <r>
    <n v="8480"/>
    <n v="15807568"/>
    <s v="Wright"/>
    <n v="632"/>
    <x v="0"/>
    <x v="0"/>
    <x v="1"/>
    <n v="50"/>
    <s v="Middle Age"/>
    <n v="2"/>
    <x v="0"/>
    <n v="0"/>
    <x v="2"/>
    <s v="Standard"/>
    <n v="0"/>
    <n v="0"/>
    <n v="57942.879999999997"/>
    <x v="0"/>
    <s v="Medium"/>
    <x v="1"/>
    <x v="1"/>
  </r>
  <r>
    <n v="8481"/>
    <n v="15597591"/>
    <s v="Lung"/>
    <n v="456"/>
    <x v="2"/>
    <x v="0"/>
    <x v="1"/>
    <n v="29"/>
    <s v="Adolescence"/>
    <n v="5"/>
    <x v="2"/>
    <n v="107000.49"/>
    <x v="0"/>
    <s v="Basic"/>
    <n v="1"/>
    <n v="1"/>
    <n v="153419.62"/>
    <x v="0"/>
    <s v="High"/>
    <x v="1"/>
    <x v="1"/>
  </r>
  <r>
    <n v="8482"/>
    <n v="15747558"/>
    <s v="Bryant"/>
    <n v="729"/>
    <x v="1"/>
    <x v="1"/>
    <x v="0"/>
    <n v="38"/>
    <s v="Middle Age"/>
    <n v="10"/>
    <x v="3"/>
    <n v="0"/>
    <x v="2"/>
    <s v="Standard"/>
    <n v="1"/>
    <n v="0"/>
    <n v="189727.12"/>
    <x v="1"/>
    <s v="High"/>
    <x v="1"/>
    <x v="1"/>
  </r>
  <r>
    <n v="8483"/>
    <n v="15756655"/>
    <s v="Madukaife"/>
    <n v="632"/>
    <x v="0"/>
    <x v="0"/>
    <x v="0"/>
    <n v="34"/>
    <s v="Middle Age"/>
    <n v="2"/>
    <x v="0"/>
    <n v="0"/>
    <x v="2"/>
    <s v="Standard"/>
    <n v="0"/>
    <n v="0"/>
    <n v="165385.54999999999"/>
    <x v="1"/>
    <s v="High"/>
    <x v="1"/>
    <x v="1"/>
  </r>
  <r>
    <n v="8484"/>
    <n v="15589949"/>
    <s v="Maclean"/>
    <n v="433"/>
    <x v="2"/>
    <x v="1"/>
    <x v="1"/>
    <n v="34"/>
    <s v="Middle Age"/>
    <n v="9"/>
    <x v="3"/>
    <n v="152806.74"/>
    <x v="0"/>
    <s v="Basic"/>
    <n v="1"/>
    <n v="0"/>
    <n v="19687.990000000002"/>
    <x v="2"/>
    <s v="Low"/>
    <x v="1"/>
    <x v="1"/>
  </r>
  <r>
    <n v="8485"/>
    <n v="15601012"/>
    <s v="Abdullah"/>
    <n v="802"/>
    <x v="1"/>
    <x v="0"/>
    <x v="0"/>
    <n v="60"/>
    <s v="Old"/>
    <n v="3"/>
    <x v="2"/>
    <n v="92887.06"/>
    <x v="0"/>
    <s v="Basic"/>
    <n v="1"/>
    <n v="0"/>
    <n v="39473.629999999997"/>
    <x v="2"/>
    <s v="Low"/>
    <x v="0"/>
    <x v="0"/>
  </r>
  <r>
    <n v="8486"/>
    <n v="15724269"/>
    <s v="Yao"/>
    <n v="670"/>
    <x v="0"/>
    <x v="0"/>
    <x v="1"/>
    <n v="25"/>
    <s v="Adolescence"/>
    <n v="7"/>
    <x v="1"/>
    <n v="0"/>
    <x v="2"/>
    <s v="Standard"/>
    <n v="1"/>
    <n v="1"/>
    <n v="144723.38"/>
    <x v="1"/>
    <s v="High"/>
    <x v="1"/>
    <x v="1"/>
  </r>
  <r>
    <n v="8487"/>
    <n v="15567506"/>
    <s v="Cheatham"/>
    <n v="738"/>
    <x v="1"/>
    <x v="2"/>
    <x v="0"/>
    <n v="40"/>
    <s v="Middle Age"/>
    <n v="6"/>
    <x v="1"/>
    <n v="114940.67"/>
    <x v="2"/>
    <s v="Standard"/>
    <n v="1"/>
    <n v="1"/>
    <n v="194895.57"/>
    <x v="1"/>
    <s v="High"/>
    <x v="0"/>
    <x v="0"/>
  </r>
  <r>
    <n v="8488"/>
    <n v="15791877"/>
    <s v="Gallagher"/>
    <n v="706"/>
    <x v="1"/>
    <x v="2"/>
    <x v="1"/>
    <n v="34"/>
    <s v="Middle Age"/>
    <n v="0"/>
    <x v="0"/>
    <n v="140641.26"/>
    <x v="2"/>
    <s v="Standard"/>
    <n v="1"/>
    <n v="1"/>
    <n v="77271.91"/>
    <x v="0"/>
    <s v="Medium"/>
    <x v="1"/>
    <x v="1"/>
  </r>
  <r>
    <n v="8489"/>
    <n v="15794360"/>
    <s v="Hao"/>
    <n v="592"/>
    <x v="0"/>
    <x v="2"/>
    <x v="0"/>
    <n v="70"/>
    <s v="Old"/>
    <n v="5"/>
    <x v="2"/>
    <n v="71816.740000000005"/>
    <x v="2"/>
    <s v="Standard"/>
    <n v="1"/>
    <n v="0"/>
    <n v="105096.82"/>
    <x v="1"/>
    <s v="High"/>
    <x v="0"/>
    <x v="0"/>
  </r>
  <r>
    <n v="8490"/>
    <n v="15686538"/>
    <s v="Nixon"/>
    <n v="522"/>
    <x v="0"/>
    <x v="0"/>
    <x v="0"/>
    <n v="41"/>
    <s v="Middle Age"/>
    <n v="7"/>
    <x v="1"/>
    <n v="0"/>
    <x v="2"/>
    <s v="Standard"/>
    <n v="0"/>
    <n v="1"/>
    <n v="176780.39"/>
    <x v="1"/>
    <s v="High"/>
    <x v="1"/>
    <x v="1"/>
  </r>
  <r>
    <n v="8491"/>
    <n v="15585985"/>
    <s v="Wang"/>
    <n v="746"/>
    <x v="1"/>
    <x v="0"/>
    <x v="1"/>
    <n v="48"/>
    <s v="Middle Age"/>
    <n v="5"/>
    <x v="2"/>
    <n v="165282.42000000001"/>
    <x v="0"/>
    <s v="Basic"/>
    <n v="1"/>
    <n v="0"/>
    <n v="153786.46"/>
    <x v="0"/>
    <s v="High"/>
    <x v="0"/>
    <x v="0"/>
  </r>
  <r>
    <n v="8492"/>
    <n v="15699257"/>
    <s v="Kerr"/>
    <n v="651"/>
    <x v="0"/>
    <x v="1"/>
    <x v="1"/>
    <n v="42"/>
    <s v="Middle Age"/>
    <n v="2"/>
    <x v="0"/>
    <n v="143145.87"/>
    <x v="2"/>
    <s v="Standard"/>
    <n v="1"/>
    <n v="0"/>
    <n v="43612.06"/>
    <x v="2"/>
    <s v="Low"/>
    <x v="1"/>
    <x v="1"/>
  </r>
  <r>
    <n v="8493"/>
    <n v="15804104"/>
    <s v="Romani"/>
    <n v="494"/>
    <x v="2"/>
    <x v="0"/>
    <x v="1"/>
    <n v="28"/>
    <s v="Adolescence"/>
    <n v="9"/>
    <x v="3"/>
    <n v="114731.76"/>
    <x v="2"/>
    <s v="Standard"/>
    <n v="0"/>
    <n v="1"/>
    <n v="79479.740000000005"/>
    <x v="0"/>
    <s v="Medium"/>
    <x v="1"/>
    <x v="1"/>
  </r>
  <r>
    <n v="8494"/>
    <n v="15727619"/>
    <s v="Lock"/>
    <n v="753"/>
    <x v="1"/>
    <x v="2"/>
    <x v="0"/>
    <n v="46"/>
    <s v="Middle Age"/>
    <n v="9"/>
    <x v="3"/>
    <n v="113909.69"/>
    <x v="1"/>
    <s v="Premium"/>
    <n v="1"/>
    <n v="0"/>
    <n v="92320.37"/>
    <x v="0"/>
    <s v="Medium"/>
    <x v="0"/>
    <x v="0"/>
  </r>
  <r>
    <n v="8495"/>
    <n v="15740237"/>
    <s v="Millar"/>
    <n v="671"/>
    <x v="0"/>
    <x v="2"/>
    <x v="1"/>
    <n v="36"/>
    <s v="Middle Age"/>
    <n v="2"/>
    <x v="0"/>
    <n v="116695.27"/>
    <x v="0"/>
    <s v="Basic"/>
    <n v="0"/>
    <n v="0"/>
    <n v="193201.86"/>
    <x v="0"/>
    <s v="High"/>
    <x v="1"/>
    <x v="1"/>
  </r>
  <r>
    <n v="8496"/>
    <n v="15801436"/>
    <s v="K'ung"/>
    <n v="696"/>
    <x v="0"/>
    <x v="0"/>
    <x v="1"/>
    <n v="42"/>
    <s v="Middle Age"/>
    <n v="4"/>
    <x v="2"/>
    <n v="0"/>
    <x v="0"/>
    <s v="Basic"/>
    <n v="0"/>
    <n v="0"/>
    <n v="126353.13"/>
    <x v="0"/>
    <s v="High"/>
    <x v="0"/>
    <x v="0"/>
  </r>
  <r>
    <n v="8497"/>
    <n v="15705735"/>
    <s v="Onyekachi"/>
    <n v="577"/>
    <x v="0"/>
    <x v="1"/>
    <x v="1"/>
    <n v="43"/>
    <s v="Middle Age"/>
    <n v="3"/>
    <x v="2"/>
    <n v="0"/>
    <x v="2"/>
    <s v="Standard"/>
    <n v="1"/>
    <n v="1"/>
    <n v="135008.92000000001"/>
    <x v="1"/>
    <s v="High"/>
    <x v="1"/>
    <x v="1"/>
  </r>
  <r>
    <n v="8498"/>
    <n v="15649359"/>
    <s v="Somayina"/>
    <n v="587"/>
    <x v="0"/>
    <x v="0"/>
    <x v="1"/>
    <n v="36"/>
    <s v="Middle Age"/>
    <n v="1"/>
    <x v="0"/>
    <n v="0"/>
    <x v="2"/>
    <s v="Standard"/>
    <n v="0"/>
    <n v="1"/>
    <n v="17135.599999999999"/>
    <x v="2"/>
    <s v="Low"/>
    <x v="1"/>
    <x v="1"/>
  </r>
  <r>
    <n v="8499"/>
    <n v="15624892"/>
    <s v="Dennis"/>
    <n v="712"/>
    <x v="1"/>
    <x v="2"/>
    <x v="1"/>
    <n v="37"/>
    <s v="Middle Age"/>
    <n v="7"/>
    <x v="1"/>
    <n v="93978.96"/>
    <x v="2"/>
    <s v="Standard"/>
    <n v="1"/>
    <n v="0"/>
    <n v="60651.77"/>
    <x v="0"/>
    <s v="Medium"/>
    <x v="1"/>
    <x v="1"/>
  </r>
  <r>
    <n v="8500"/>
    <n v="15784918"/>
    <s v="Brown"/>
    <n v="498"/>
    <x v="2"/>
    <x v="2"/>
    <x v="1"/>
    <n v="35"/>
    <s v="Middle Age"/>
    <n v="2"/>
    <x v="0"/>
    <n v="121968.11"/>
    <x v="2"/>
    <s v="Standard"/>
    <n v="0"/>
    <n v="1"/>
    <n v="188343.05"/>
    <x v="1"/>
    <s v="High"/>
    <x v="1"/>
    <x v="1"/>
  </r>
  <r>
    <n v="8501"/>
    <n v="15584785"/>
    <s v="Ogochukwu"/>
    <n v="660"/>
    <x v="0"/>
    <x v="0"/>
    <x v="1"/>
    <n v="37"/>
    <s v="Middle Age"/>
    <n v="2"/>
    <x v="0"/>
    <n v="97324.91"/>
    <x v="0"/>
    <s v="Basic"/>
    <n v="1"/>
    <n v="0"/>
    <n v="23291.83"/>
    <x v="2"/>
    <s v="Low"/>
    <x v="1"/>
    <x v="1"/>
  </r>
  <r>
    <n v="8502"/>
    <n v="15797197"/>
    <s v="Macleod"/>
    <n v="678"/>
    <x v="0"/>
    <x v="1"/>
    <x v="1"/>
    <n v="29"/>
    <s v="Adolescence"/>
    <n v="6"/>
    <x v="1"/>
    <n v="0"/>
    <x v="2"/>
    <s v="Standard"/>
    <n v="1"/>
    <n v="0"/>
    <n v="64443.75"/>
    <x v="0"/>
    <s v="Medium"/>
    <x v="1"/>
    <x v="1"/>
  </r>
  <r>
    <n v="8503"/>
    <n v="15574858"/>
    <s v="Page"/>
    <n v="530"/>
    <x v="0"/>
    <x v="0"/>
    <x v="1"/>
    <n v="37"/>
    <s v="Middle Age"/>
    <n v="8"/>
    <x v="1"/>
    <n v="0"/>
    <x v="2"/>
    <s v="Standard"/>
    <n v="1"/>
    <n v="1"/>
    <n v="287.99"/>
    <x v="2"/>
    <s v="Low"/>
    <x v="1"/>
    <x v="1"/>
  </r>
  <r>
    <n v="8504"/>
    <n v="15794101"/>
    <s v="Barese"/>
    <n v="559"/>
    <x v="0"/>
    <x v="0"/>
    <x v="0"/>
    <n v="48"/>
    <s v="Middle Age"/>
    <n v="2"/>
    <x v="0"/>
    <n v="0"/>
    <x v="2"/>
    <s v="Standard"/>
    <n v="0"/>
    <n v="1"/>
    <n v="137961.41"/>
    <x v="1"/>
    <s v="High"/>
    <x v="1"/>
    <x v="1"/>
  </r>
  <r>
    <n v="8505"/>
    <n v="15743245"/>
    <s v="Agafonova"/>
    <n v="624"/>
    <x v="0"/>
    <x v="0"/>
    <x v="1"/>
    <n v="42"/>
    <s v="Middle Age"/>
    <n v="3"/>
    <x v="2"/>
    <n v="145155.37"/>
    <x v="0"/>
    <s v="Basic"/>
    <n v="1"/>
    <n v="0"/>
    <n v="72169.95"/>
    <x v="0"/>
    <s v="Medium"/>
    <x v="0"/>
    <x v="0"/>
  </r>
  <r>
    <n v="8506"/>
    <n v="15791535"/>
    <s v="Caraway"/>
    <n v="592"/>
    <x v="0"/>
    <x v="0"/>
    <x v="1"/>
    <n v="28"/>
    <s v="Adolescence"/>
    <n v="5"/>
    <x v="2"/>
    <n v="137222.76999999999"/>
    <x v="0"/>
    <s v="Basic"/>
    <n v="0"/>
    <n v="0"/>
    <n v="39608.58"/>
    <x v="2"/>
    <s v="Low"/>
    <x v="1"/>
    <x v="1"/>
  </r>
  <r>
    <n v="8507"/>
    <n v="15605215"/>
    <s v="Stevenson"/>
    <n v="767"/>
    <x v="1"/>
    <x v="0"/>
    <x v="1"/>
    <n v="48"/>
    <s v="Middle Age"/>
    <n v="9"/>
    <x v="3"/>
    <n v="0"/>
    <x v="2"/>
    <s v="Standard"/>
    <n v="0"/>
    <n v="1"/>
    <n v="175458.21"/>
    <x v="1"/>
    <s v="High"/>
    <x v="1"/>
    <x v="1"/>
  </r>
  <r>
    <n v="8508"/>
    <n v="15771749"/>
    <s v="Duncan"/>
    <n v="653"/>
    <x v="0"/>
    <x v="2"/>
    <x v="0"/>
    <n v="38"/>
    <s v="Middle Age"/>
    <n v="5"/>
    <x v="2"/>
    <n v="114268.22"/>
    <x v="2"/>
    <s v="Standard"/>
    <n v="1"/>
    <n v="1"/>
    <n v="89524.83"/>
    <x v="0"/>
    <s v="Medium"/>
    <x v="1"/>
    <x v="1"/>
  </r>
  <r>
    <n v="8509"/>
    <n v="15616833"/>
    <s v="Wang"/>
    <n v="678"/>
    <x v="0"/>
    <x v="1"/>
    <x v="1"/>
    <n v="27"/>
    <s v="Adolescence"/>
    <n v="2"/>
    <x v="0"/>
    <n v="0"/>
    <x v="2"/>
    <s v="Standard"/>
    <n v="1"/>
    <n v="1"/>
    <n v="13221.25"/>
    <x v="2"/>
    <s v="Low"/>
    <x v="1"/>
    <x v="1"/>
  </r>
  <r>
    <n v="8510"/>
    <n v="15750728"/>
    <s v="Kaur"/>
    <n v="586"/>
    <x v="0"/>
    <x v="1"/>
    <x v="0"/>
    <n v="42"/>
    <s v="Middle Age"/>
    <n v="2"/>
    <x v="0"/>
    <n v="0"/>
    <x v="0"/>
    <s v="Basic"/>
    <n v="1"/>
    <n v="0"/>
    <n v="102889.34"/>
    <x v="0"/>
    <s v="High"/>
    <x v="1"/>
    <x v="1"/>
  </r>
  <r>
    <n v="8511"/>
    <n v="15769353"/>
    <s v="Jenkins"/>
    <n v="550"/>
    <x v="0"/>
    <x v="0"/>
    <x v="0"/>
    <n v="40"/>
    <s v="Middle Age"/>
    <n v="8"/>
    <x v="1"/>
    <n v="150490.32"/>
    <x v="0"/>
    <s v="Basic"/>
    <n v="0"/>
    <n v="0"/>
    <n v="166468.21"/>
    <x v="0"/>
    <s v="High"/>
    <x v="0"/>
    <x v="0"/>
  </r>
  <r>
    <n v="8512"/>
    <n v="15770091"/>
    <s v="Edwards"/>
    <n v="643"/>
    <x v="0"/>
    <x v="2"/>
    <x v="1"/>
    <n v="28"/>
    <s v="Adolescence"/>
    <n v="9"/>
    <x v="3"/>
    <n v="160858.13"/>
    <x v="2"/>
    <s v="Standard"/>
    <n v="1"/>
    <n v="0"/>
    <n v="27149.27"/>
    <x v="2"/>
    <s v="Low"/>
    <x v="1"/>
    <x v="1"/>
  </r>
  <r>
    <n v="8513"/>
    <n v="15716420"/>
    <s v="Kelly"/>
    <n v="612"/>
    <x v="0"/>
    <x v="1"/>
    <x v="1"/>
    <n v="39"/>
    <s v="Middle Age"/>
    <n v="5"/>
    <x v="2"/>
    <n v="170288.38"/>
    <x v="0"/>
    <s v="Basic"/>
    <n v="1"/>
    <n v="1"/>
    <n v="59601.15"/>
    <x v="0"/>
    <s v="Medium"/>
    <x v="1"/>
    <x v="1"/>
  </r>
  <r>
    <n v="8514"/>
    <n v="15740602"/>
    <s v="Boyle"/>
    <n v="674"/>
    <x v="0"/>
    <x v="2"/>
    <x v="0"/>
    <n v="27"/>
    <s v="Adolescence"/>
    <n v="4"/>
    <x v="2"/>
    <n v="111568.01"/>
    <x v="0"/>
    <s v="Basic"/>
    <n v="0"/>
    <n v="1"/>
    <n v="22026.18"/>
    <x v="2"/>
    <s v="Low"/>
    <x v="1"/>
    <x v="1"/>
  </r>
  <r>
    <n v="8515"/>
    <n v="15796071"/>
    <s v="Loane"/>
    <n v="657"/>
    <x v="0"/>
    <x v="1"/>
    <x v="1"/>
    <n v="29"/>
    <s v="Adolescence"/>
    <n v="7"/>
    <x v="1"/>
    <n v="83889.03"/>
    <x v="0"/>
    <s v="Basic"/>
    <n v="1"/>
    <n v="0"/>
    <n v="153059.62"/>
    <x v="0"/>
    <s v="High"/>
    <x v="1"/>
    <x v="1"/>
  </r>
  <r>
    <n v="8516"/>
    <n v="15811389"/>
    <s v="Padovano"/>
    <n v="724"/>
    <x v="1"/>
    <x v="2"/>
    <x v="0"/>
    <n v="35"/>
    <s v="Middle Age"/>
    <n v="0"/>
    <x v="0"/>
    <n v="171982.95"/>
    <x v="2"/>
    <s v="Standard"/>
    <n v="0"/>
    <n v="1"/>
    <n v="167313.07"/>
    <x v="1"/>
    <s v="High"/>
    <x v="1"/>
    <x v="1"/>
  </r>
  <r>
    <n v="8517"/>
    <n v="15783875"/>
    <s v="Li Fonti"/>
    <n v="500"/>
    <x v="0"/>
    <x v="0"/>
    <x v="0"/>
    <n v="34"/>
    <s v="Middle Age"/>
    <n v="4"/>
    <x v="2"/>
    <n v="0"/>
    <x v="2"/>
    <s v="Standard"/>
    <n v="1"/>
    <n v="0"/>
    <n v="12833.96"/>
    <x v="2"/>
    <s v="Low"/>
    <x v="1"/>
    <x v="1"/>
  </r>
  <r>
    <n v="8518"/>
    <n v="15671800"/>
    <s v="Robinson"/>
    <n v="688"/>
    <x v="0"/>
    <x v="0"/>
    <x v="1"/>
    <n v="20"/>
    <s v="Adolescence"/>
    <n v="8"/>
    <x v="1"/>
    <n v="137624.4"/>
    <x v="2"/>
    <s v="Standard"/>
    <n v="1"/>
    <n v="1"/>
    <n v="197582.79"/>
    <x v="1"/>
    <s v="High"/>
    <x v="1"/>
    <x v="1"/>
  </r>
  <r>
    <n v="8519"/>
    <n v="15677288"/>
    <s v="Geach"/>
    <n v="599"/>
    <x v="0"/>
    <x v="0"/>
    <x v="1"/>
    <n v="50"/>
    <s v="Middle Age"/>
    <n v="3"/>
    <x v="2"/>
    <n v="121159.65"/>
    <x v="0"/>
    <s v="Basic"/>
    <n v="0"/>
    <n v="0"/>
    <n v="4033.39"/>
    <x v="2"/>
    <s v="Low"/>
    <x v="0"/>
    <x v="0"/>
  </r>
  <r>
    <n v="8520"/>
    <n v="15633525"/>
    <s v="Payne"/>
    <n v="631"/>
    <x v="0"/>
    <x v="0"/>
    <x v="1"/>
    <n v="29"/>
    <s v="Adolescence"/>
    <n v="7"/>
    <x v="1"/>
    <n v="0"/>
    <x v="2"/>
    <s v="Standard"/>
    <n v="0"/>
    <n v="1"/>
    <n v="125877.22"/>
    <x v="1"/>
    <s v="High"/>
    <x v="1"/>
    <x v="1"/>
  </r>
  <r>
    <n v="8521"/>
    <n v="15634606"/>
    <s v="Chinonyelum"/>
    <n v="634"/>
    <x v="0"/>
    <x v="1"/>
    <x v="1"/>
    <n v="52"/>
    <s v="Old"/>
    <n v="1"/>
    <x v="0"/>
    <n v="0"/>
    <x v="2"/>
    <s v="Standard"/>
    <n v="1"/>
    <n v="1"/>
    <n v="176913.42"/>
    <x v="1"/>
    <s v="High"/>
    <x v="1"/>
    <x v="1"/>
  </r>
  <r>
    <n v="8522"/>
    <n v="15579207"/>
    <s v="Watkins"/>
    <n v="545"/>
    <x v="0"/>
    <x v="0"/>
    <x v="1"/>
    <n v="37"/>
    <s v="Middle Age"/>
    <n v="3"/>
    <x v="2"/>
    <n v="91184.01"/>
    <x v="0"/>
    <s v="Basic"/>
    <n v="1"/>
    <n v="0"/>
    <n v="105476.65"/>
    <x v="0"/>
    <s v="High"/>
    <x v="1"/>
    <x v="1"/>
  </r>
  <r>
    <n v="8523"/>
    <n v="15619892"/>
    <s v="Page"/>
    <n v="644"/>
    <x v="0"/>
    <x v="1"/>
    <x v="1"/>
    <n v="18"/>
    <s v="Adolescence"/>
    <n v="8"/>
    <x v="1"/>
    <n v="0"/>
    <x v="2"/>
    <s v="Standard"/>
    <n v="1"/>
    <n v="0"/>
    <n v="59172.42"/>
    <x v="0"/>
    <s v="Medium"/>
    <x v="1"/>
    <x v="1"/>
  </r>
  <r>
    <n v="8524"/>
    <n v="15567778"/>
    <s v="Genovese"/>
    <n v="690"/>
    <x v="0"/>
    <x v="2"/>
    <x v="0"/>
    <n v="54"/>
    <s v="Old"/>
    <n v="1"/>
    <x v="0"/>
    <n v="144027.79999999999"/>
    <x v="0"/>
    <s v="Basic"/>
    <n v="1"/>
    <n v="1"/>
    <n v="108731.02"/>
    <x v="0"/>
    <s v="High"/>
    <x v="0"/>
    <x v="0"/>
  </r>
  <r>
    <n v="8525"/>
    <n v="15711750"/>
    <s v="Watson"/>
    <n v="711"/>
    <x v="1"/>
    <x v="0"/>
    <x v="0"/>
    <n v="34"/>
    <s v="Middle Age"/>
    <n v="6"/>
    <x v="1"/>
    <n v="0"/>
    <x v="2"/>
    <s v="Standard"/>
    <n v="1"/>
    <n v="1"/>
    <n v="175310.38"/>
    <x v="1"/>
    <s v="High"/>
    <x v="1"/>
    <x v="1"/>
  </r>
  <r>
    <n v="8526"/>
    <n v="15751084"/>
    <s v="Mancini"/>
    <n v="712"/>
    <x v="1"/>
    <x v="0"/>
    <x v="0"/>
    <n v="29"/>
    <s v="Adolescence"/>
    <n v="8"/>
    <x v="1"/>
    <n v="140170.60999999999"/>
    <x v="0"/>
    <s v="Basic"/>
    <n v="1"/>
    <n v="1"/>
    <n v="38170.04"/>
    <x v="2"/>
    <s v="Low"/>
    <x v="1"/>
    <x v="1"/>
  </r>
  <r>
    <n v="8527"/>
    <n v="15768945"/>
    <s v="Chibueze"/>
    <n v="627"/>
    <x v="0"/>
    <x v="0"/>
    <x v="1"/>
    <n v="27"/>
    <s v="Adolescence"/>
    <n v="1"/>
    <x v="0"/>
    <n v="62092.9"/>
    <x v="0"/>
    <s v="Basic"/>
    <n v="1"/>
    <n v="1"/>
    <n v="105887.03999999999"/>
    <x v="0"/>
    <s v="High"/>
    <x v="1"/>
    <x v="1"/>
  </r>
  <r>
    <n v="8528"/>
    <n v="15586931"/>
    <s v="Hunter"/>
    <n v="694"/>
    <x v="0"/>
    <x v="1"/>
    <x v="1"/>
    <n v="39"/>
    <s v="Middle Age"/>
    <n v="3"/>
    <x v="2"/>
    <n v="0"/>
    <x v="0"/>
    <s v="Basic"/>
    <n v="1"/>
    <n v="1"/>
    <n v="95625.03"/>
    <x v="0"/>
    <s v="Medium"/>
    <x v="1"/>
    <x v="1"/>
  </r>
  <r>
    <n v="8529"/>
    <n v="15636353"/>
    <s v="Buchi"/>
    <n v="534"/>
    <x v="0"/>
    <x v="1"/>
    <x v="1"/>
    <n v="35"/>
    <s v="Middle Age"/>
    <n v="4"/>
    <x v="2"/>
    <n v="0"/>
    <x v="2"/>
    <s v="Standard"/>
    <n v="0"/>
    <n v="0"/>
    <n v="9541.15"/>
    <x v="2"/>
    <s v="Low"/>
    <x v="1"/>
    <x v="1"/>
  </r>
  <r>
    <n v="8530"/>
    <n v="15623858"/>
    <s v="Charteris"/>
    <n v="603"/>
    <x v="0"/>
    <x v="0"/>
    <x v="1"/>
    <n v="45"/>
    <s v="Middle Age"/>
    <n v="9"/>
    <x v="3"/>
    <n v="0"/>
    <x v="0"/>
    <s v="Basic"/>
    <n v="0"/>
    <n v="0"/>
    <n v="148516.79"/>
    <x v="0"/>
    <s v="High"/>
    <x v="1"/>
    <x v="1"/>
  </r>
  <r>
    <n v="8531"/>
    <n v="15703354"/>
    <s v="Aksenov"/>
    <n v="808"/>
    <x v="1"/>
    <x v="0"/>
    <x v="0"/>
    <n v="33"/>
    <s v="Middle Age"/>
    <n v="2"/>
    <x v="0"/>
    <n v="103516.87"/>
    <x v="0"/>
    <s v="Basic"/>
    <n v="1"/>
    <n v="0"/>
    <n v="113907.8"/>
    <x v="0"/>
    <s v="High"/>
    <x v="1"/>
    <x v="1"/>
  </r>
  <r>
    <n v="8532"/>
    <n v="15663987"/>
    <s v="Wright"/>
    <n v="723"/>
    <x v="1"/>
    <x v="1"/>
    <x v="1"/>
    <n v="30"/>
    <s v="Middle Age"/>
    <n v="1"/>
    <x v="0"/>
    <n v="0"/>
    <x v="1"/>
    <s v="Premium"/>
    <n v="1"/>
    <n v="0"/>
    <n v="164647.72"/>
    <x v="1"/>
    <s v="High"/>
    <x v="0"/>
    <x v="0"/>
  </r>
  <r>
    <n v="8533"/>
    <n v="15780805"/>
    <s v="Lu"/>
    <n v="585"/>
    <x v="0"/>
    <x v="0"/>
    <x v="0"/>
    <n v="35"/>
    <s v="Middle Age"/>
    <n v="2"/>
    <x v="0"/>
    <n v="0"/>
    <x v="2"/>
    <s v="Standard"/>
    <n v="1"/>
    <n v="0"/>
    <n v="98621.04"/>
    <x v="0"/>
    <s v="Medium"/>
    <x v="0"/>
    <x v="0"/>
  </r>
  <r>
    <n v="8534"/>
    <n v="15768566"/>
    <s v="K?"/>
    <n v="706"/>
    <x v="1"/>
    <x v="0"/>
    <x v="1"/>
    <n v="34"/>
    <s v="Middle Age"/>
    <n v="8"/>
    <x v="1"/>
    <n v="0"/>
    <x v="2"/>
    <s v="Standard"/>
    <n v="1"/>
    <n v="1"/>
    <n v="37479.97"/>
    <x v="2"/>
    <s v="Low"/>
    <x v="1"/>
    <x v="1"/>
  </r>
  <r>
    <n v="8535"/>
    <n v="15643229"/>
    <s v="Hou"/>
    <n v="671"/>
    <x v="0"/>
    <x v="0"/>
    <x v="0"/>
    <n v="31"/>
    <s v="Middle Age"/>
    <n v="6"/>
    <x v="1"/>
    <n v="0"/>
    <x v="2"/>
    <s v="Standard"/>
    <n v="1"/>
    <n v="1"/>
    <n v="15846.42"/>
    <x v="2"/>
    <s v="Low"/>
    <x v="1"/>
    <x v="1"/>
  </r>
  <r>
    <n v="8536"/>
    <n v="15754940"/>
    <s v="Descoteaux"/>
    <n v="597"/>
    <x v="0"/>
    <x v="1"/>
    <x v="1"/>
    <n v="43"/>
    <s v="Middle Age"/>
    <n v="2"/>
    <x v="0"/>
    <n v="85162.26"/>
    <x v="0"/>
    <s v="Basic"/>
    <n v="0"/>
    <n v="1"/>
    <n v="5104.08"/>
    <x v="2"/>
    <s v="Low"/>
    <x v="0"/>
    <x v="0"/>
  </r>
  <r>
    <n v="8537"/>
    <n v="15676576"/>
    <s v="Stephenson"/>
    <n v="646"/>
    <x v="0"/>
    <x v="0"/>
    <x v="0"/>
    <n v="43"/>
    <s v="Middle Age"/>
    <n v="8"/>
    <x v="1"/>
    <n v="143061.88"/>
    <x v="0"/>
    <s v="Basic"/>
    <n v="1"/>
    <n v="0"/>
    <n v="61937.599999999999"/>
    <x v="0"/>
    <s v="Medium"/>
    <x v="1"/>
    <x v="1"/>
  </r>
  <r>
    <n v="8538"/>
    <n v="15800068"/>
    <s v="Cooper"/>
    <n v="801"/>
    <x v="1"/>
    <x v="1"/>
    <x v="0"/>
    <n v="46"/>
    <s v="Middle Age"/>
    <n v="6"/>
    <x v="1"/>
    <n v="0"/>
    <x v="2"/>
    <s v="Standard"/>
    <n v="1"/>
    <n v="1"/>
    <n v="170008.74"/>
    <x v="1"/>
    <s v="High"/>
    <x v="1"/>
    <x v="1"/>
  </r>
  <r>
    <n v="8539"/>
    <n v="15648030"/>
    <s v="Crump"/>
    <n v="731"/>
    <x v="1"/>
    <x v="1"/>
    <x v="0"/>
    <n v="33"/>
    <s v="Middle Age"/>
    <n v="5"/>
    <x v="2"/>
    <n v="137388.01"/>
    <x v="2"/>
    <s v="Standard"/>
    <n v="1"/>
    <n v="0"/>
    <n v="165000.68"/>
    <x v="1"/>
    <s v="High"/>
    <x v="1"/>
    <x v="1"/>
  </r>
  <r>
    <n v="8540"/>
    <n v="15668594"/>
    <s v="Diggs"/>
    <n v="620"/>
    <x v="0"/>
    <x v="2"/>
    <x v="0"/>
    <n v="25"/>
    <s v="Adolescence"/>
    <n v="1"/>
    <x v="0"/>
    <n v="137712.01"/>
    <x v="0"/>
    <s v="Basic"/>
    <n v="1"/>
    <n v="1"/>
    <n v="76197.05"/>
    <x v="0"/>
    <s v="Medium"/>
    <x v="1"/>
    <x v="1"/>
  </r>
  <r>
    <n v="8541"/>
    <n v="15728709"/>
    <s v="Shih"/>
    <n v="484"/>
    <x v="2"/>
    <x v="2"/>
    <x v="1"/>
    <n v="40"/>
    <s v="Middle Age"/>
    <n v="7"/>
    <x v="1"/>
    <n v="106901.42"/>
    <x v="2"/>
    <s v="Standard"/>
    <n v="0"/>
    <n v="0"/>
    <n v="118045.98"/>
    <x v="1"/>
    <s v="High"/>
    <x v="1"/>
    <x v="1"/>
  </r>
  <r>
    <n v="8542"/>
    <n v="15724181"/>
    <s v="Hudson"/>
    <n v="647"/>
    <x v="0"/>
    <x v="1"/>
    <x v="1"/>
    <n v="47"/>
    <s v="Middle Age"/>
    <n v="5"/>
    <x v="2"/>
    <n v="105603.21"/>
    <x v="2"/>
    <s v="Standard"/>
    <n v="1"/>
    <n v="1"/>
    <n v="157360.9"/>
    <x v="1"/>
    <s v="High"/>
    <x v="1"/>
    <x v="1"/>
  </r>
  <r>
    <n v="8543"/>
    <n v="15647546"/>
    <s v="Carvosso"/>
    <n v="688"/>
    <x v="0"/>
    <x v="2"/>
    <x v="0"/>
    <n v="40"/>
    <s v="Middle Age"/>
    <n v="8"/>
    <x v="1"/>
    <n v="150679.71"/>
    <x v="2"/>
    <s v="Standard"/>
    <n v="0"/>
    <n v="1"/>
    <n v="196226.38"/>
    <x v="1"/>
    <s v="High"/>
    <x v="1"/>
    <x v="1"/>
  </r>
  <r>
    <n v="8544"/>
    <n v="15702601"/>
    <s v="Wyatt"/>
    <n v="680"/>
    <x v="0"/>
    <x v="2"/>
    <x v="1"/>
    <n v="30"/>
    <s v="Middle Age"/>
    <n v="4"/>
    <x v="2"/>
    <n v="108300.27"/>
    <x v="2"/>
    <s v="Standard"/>
    <n v="0"/>
    <n v="1"/>
    <n v="44384.57"/>
    <x v="2"/>
    <s v="Low"/>
    <x v="0"/>
    <x v="0"/>
  </r>
  <r>
    <n v="8545"/>
    <n v="15567725"/>
    <s v="Kodilinyechukwu"/>
    <n v="689"/>
    <x v="0"/>
    <x v="0"/>
    <x v="0"/>
    <n v="46"/>
    <s v="Middle Age"/>
    <n v="7"/>
    <x v="1"/>
    <n v="52016.08"/>
    <x v="2"/>
    <s v="Standard"/>
    <n v="1"/>
    <n v="1"/>
    <n v="72993.649999999994"/>
    <x v="0"/>
    <s v="Medium"/>
    <x v="1"/>
    <x v="1"/>
  </r>
  <r>
    <n v="8546"/>
    <n v="15674179"/>
    <s v="Vorobyova"/>
    <n v="513"/>
    <x v="0"/>
    <x v="2"/>
    <x v="1"/>
    <n v="34"/>
    <s v="Middle Age"/>
    <n v="7"/>
    <x v="1"/>
    <n v="60515.13"/>
    <x v="0"/>
    <s v="Basic"/>
    <n v="0"/>
    <n v="0"/>
    <n v="124571.09"/>
    <x v="0"/>
    <s v="High"/>
    <x v="1"/>
    <x v="1"/>
  </r>
  <r>
    <n v="8547"/>
    <n v="15686957"/>
    <s v="Piccio"/>
    <n v="553"/>
    <x v="0"/>
    <x v="2"/>
    <x v="1"/>
    <n v="35"/>
    <s v="Middle Age"/>
    <n v="2"/>
    <x v="0"/>
    <n v="158584.28"/>
    <x v="2"/>
    <s v="Standard"/>
    <n v="1"/>
    <n v="0"/>
    <n v="43640.160000000003"/>
    <x v="2"/>
    <s v="Low"/>
    <x v="1"/>
    <x v="1"/>
  </r>
  <r>
    <n v="8548"/>
    <n v="15607690"/>
    <s v="Hsing"/>
    <n v="689"/>
    <x v="0"/>
    <x v="2"/>
    <x v="1"/>
    <n v="47"/>
    <s v="Middle Age"/>
    <n v="2"/>
    <x v="0"/>
    <n v="118812.5"/>
    <x v="2"/>
    <s v="Standard"/>
    <n v="0"/>
    <n v="0"/>
    <n v="31121.42"/>
    <x v="2"/>
    <s v="Low"/>
    <x v="1"/>
    <x v="1"/>
  </r>
  <r>
    <n v="8549"/>
    <n v="15806546"/>
    <s v="Lucas"/>
    <n v="517"/>
    <x v="0"/>
    <x v="1"/>
    <x v="1"/>
    <n v="46"/>
    <s v="Middle Age"/>
    <n v="4"/>
    <x v="2"/>
    <n v="0"/>
    <x v="0"/>
    <s v="Basic"/>
    <n v="1"/>
    <n v="0"/>
    <n v="22372.78"/>
    <x v="2"/>
    <s v="Low"/>
    <x v="1"/>
    <x v="1"/>
  </r>
  <r>
    <n v="8550"/>
    <n v="15632850"/>
    <s v="T'ang"/>
    <n v="731"/>
    <x v="1"/>
    <x v="0"/>
    <x v="1"/>
    <n v="37"/>
    <s v="Middle Age"/>
    <n v="8"/>
    <x v="1"/>
    <n v="0"/>
    <x v="2"/>
    <s v="Standard"/>
    <n v="1"/>
    <n v="1"/>
    <n v="170338.35"/>
    <x v="1"/>
    <s v="High"/>
    <x v="1"/>
    <x v="1"/>
  </r>
  <r>
    <n v="8551"/>
    <n v="15709016"/>
    <s v="North"/>
    <n v="687"/>
    <x v="0"/>
    <x v="2"/>
    <x v="0"/>
    <n v="47"/>
    <s v="Middle Age"/>
    <n v="1"/>
    <x v="0"/>
    <n v="91219.29"/>
    <x v="0"/>
    <s v="Basic"/>
    <n v="0"/>
    <n v="0"/>
    <n v="158845.49"/>
    <x v="0"/>
    <s v="High"/>
    <x v="0"/>
    <x v="0"/>
  </r>
  <r>
    <n v="8552"/>
    <n v="15638068"/>
    <s v="Thompson"/>
    <n v="507"/>
    <x v="0"/>
    <x v="1"/>
    <x v="1"/>
    <n v="32"/>
    <s v="Middle Age"/>
    <n v="7"/>
    <x v="1"/>
    <n v="0"/>
    <x v="2"/>
    <s v="Standard"/>
    <n v="1"/>
    <n v="0"/>
    <n v="67926.179999999993"/>
    <x v="0"/>
    <s v="Medium"/>
    <x v="1"/>
    <x v="1"/>
  </r>
  <r>
    <n v="8553"/>
    <n v="15749345"/>
    <s v="Simpson"/>
    <n v="468"/>
    <x v="2"/>
    <x v="0"/>
    <x v="0"/>
    <n v="22"/>
    <s v="Adolescence"/>
    <n v="1"/>
    <x v="0"/>
    <n v="76318.64"/>
    <x v="0"/>
    <s v="Basic"/>
    <n v="1"/>
    <n v="1"/>
    <n v="194783.12"/>
    <x v="0"/>
    <s v="High"/>
    <x v="1"/>
    <x v="1"/>
  </r>
  <r>
    <n v="8554"/>
    <n v="15791321"/>
    <s v="Nwora"/>
    <n v="682"/>
    <x v="0"/>
    <x v="1"/>
    <x v="0"/>
    <n v="58"/>
    <s v="Old"/>
    <n v="4"/>
    <x v="2"/>
    <n v="0"/>
    <x v="0"/>
    <s v="Basic"/>
    <n v="1"/>
    <n v="0"/>
    <n v="176036.01"/>
    <x v="0"/>
    <s v="High"/>
    <x v="1"/>
    <x v="1"/>
  </r>
  <r>
    <n v="8555"/>
    <n v="15699095"/>
    <s v="Chandler"/>
    <n v="603"/>
    <x v="0"/>
    <x v="0"/>
    <x v="0"/>
    <n v="24"/>
    <s v="Adolescence"/>
    <n v="3"/>
    <x v="2"/>
    <n v="0"/>
    <x v="0"/>
    <s v="Basic"/>
    <n v="1"/>
    <n v="1"/>
    <n v="198826.03"/>
    <x v="0"/>
    <s v="High"/>
    <x v="0"/>
    <x v="0"/>
  </r>
  <r>
    <n v="8556"/>
    <n v="15638329"/>
    <s v="Uspensky"/>
    <n v="522"/>
    <x v="0"/>
    <x v="2"/>
    <x v="1"/>
    <n v="25"/>
    <s v="Adolescence"/>
    <n v="1"/>
    <x v="0"/>
    <n v="111432.13"/>
    <x v="0"/>
    <s v="Basic"/>
    <n v="1"/>
    <n v="1"/>
    <n v="168683.57"/>
    <x v="0"/>
    <s v="High"/>
    <x v="1"/>
    <x v="1"/>
  </r>
  <r>
    <n v="8557"/>
    <n v="15575445"/>
    <s v="Ferguson"/>
    <n v="629"/>
    <x v="0"/>
    <x v="1"/>
    <x v="1"/>
    <n v="41"/>
    <s v="Middle Age"/>
    <n v="10"/>
    <x v="3"/>
    <n v="150148.51"/>
    <x v="0"/>
    <s v="Basic"/>
    <n v="0"/>
    <n v="0"/>
    <n v="6936.27"/>
    <x v="2"/>
    <s v="Low"/>
    <x v="1"/>
    <x v="1"/>
  </r>
  <r>
    <n v="8558"/>
    <n v="15752622"/>
    <s v="Kerr"/>
    <n v="729"/>
    <x v="1"/>
    <x v="0"/>
    <x v="0"/>
    <n v="32"/>
    <s v="Middle Age"/>
    <n v="7"/>
    <x v="1"/>
    <n v="38550.06"/>
    <x v="0"/>
    <s v="Basic"/>
    <n v="0"/>
    <n v="1"/>
    <n v="179230.23"/>
    <x v="0"/>
    <s v="High"/>
    <x v="1"/>
    <x v="1"/>
  </r>
  <r>
    <n v="8559"/>
    <n v="15774507"/>
    <s v="Furneaux"/>
    <n v="574"/>
    <x v="0"/>
    <x v="0"/>
    <x v="0"/>
    <n v="39"/>
    <s v="Middle Age"/>
    <n v="5"/>
    <x v="2"/>
    <n v="119013.86"/>
    <x v="0"/>
    <s v="Basic"/>
    <n v="1"/>
    <n v="0"/>
    <n v="103421.91"/>
    <x v="0"/>
    <s v="High"/>
    <x v="1"/>
    <x v="1"/>
  </r>
  <r>
    <n v="8560"/>
    <n v="15570857"/>
    <s v="Kambinachi"/>
    <n v="677"/>
    <x v="0"/>
    <x v="2"/>
    <x v="0"/>
    <n v="39"/>
    <s v="Middle Age"/>
    <n v="0"/>
    <x v="0"/>
    <n v="111213.64"/>
    <x v="2"/>
    <s v="Standard"/>
    <n v="1"/>
    <n v="1"/>
    <n v="147578.26"/>
    <x v="1"/>
    <s v="High"/>
    <x v="1"/>
    <x v="1"/>
  </r>
  <r>
    <n v="8561"/>
    <n v="15599386"/>
    <s v="Black"/>
    <n v="627"/>
    <x v="0"/>
    <x v="2"/>
    <x v="1"/>
    <n v="28"/>
    <s v="Adolescence"/>
    <n v="5"/>
    <x v="2"/>
    <n v="71097.23"/>
    <x v="0"/>
    <s v="Basic"/>
    <n v="1"/>
    <n v="1"/>
    <n v="130504.49"/>
    <x v="0"/>
    <s v="High"/>
    <x v="1"/>
    <x v="1"/>
  </r>
  <r>
    <n v="8562"/>
    <n v="15744913"/>
    <s v="Chizoba"/>
    <n v="788"/>
    <x v="1"/>
    <x v="1"/>
    <x v="1"/>
    <n v="36"/>
    <s v="Middle Age"/>
    <n v="10"/>
    <x v="3"/>
    <n v="109632.85"/>
    <x v="0"/>
    <s v="Basic"/>
    <n v="1"/>
    <n v="1"/>
    <n v="16149.13"/>
    <x v="2"/>
    <s v="Low"/>
    <x v="1"/>
    <x v="1"/>
  </r>
  <r>
    <n v="8563"/>
    <n v="15647292"/>
    <s v="Peng"/>
    <n v="697"/>
    <x v="0"/>
    <x v="0"/>
    <x v="1"/>
    <n v="63"/>
    <s v="Old"/>
    <n v="7"/>
    <x v="1"/>
    <n v="148368.01999999999"/>
    <x v="0"/>
    <s v="Basic"/>
    <n v="0"/>
    <n v="0"/>
    <n v="118862.08"/>
    <x v="0"/>
    <s v="High"/>
    <x v="0"/>
    <x v="0"/>
  </r>
  <r>
    <n v="8564"/>
    <n v="15728838"/>
    <s v="Leach"/>
    <n v="578"/>
    <x v="0"/>
    <x v="0"/>
    <x v="1"/>
    <n v="45"/>
    <s v="Middle Age"/>
    <n v="1"/>
    <x v="0"/>
    <n v="148600.91"/>
    <x v="0"/>
    <s v="Basic"/>
    <n v="1"/>
    <n v="0"/>
    <n v="143397.14000000001"/>
    <x v="0"/>
    <s v="High"/>
    <x v="0"/>
    <x v="0"/>
  </r>
  <r>
    <n v="8565"/>
    <n v="15584704"/>
    <s v="Chiazagomekpele"/>
    <n v="519"/>
    <x v="0"/>
    <x v="0"/>
    <x v="1"/>
    <n v="48"/>
    <s v="Middle Age"/>
    <n v="10"/>
    <x v="3"/>
    <n v="71083.98"/>
    <x v="0"/>
    <s v="Basic"/>
    <n v="1"/>
    <n v="0"/>
    <n v="137959"/>
    <x v="0"/>
    <s v="High"/>
    <x v="1"/>
    <x v="1"/>
  </r>
  <r>
    <n v="8566"/>
    <n v="15749068"/>
    <s v="Nickson"/>
    <n v="632"/>
    <x v="0"/>
    <x v="0"/>
    <x v="0"/>
    <n v="40"/>
    <s v="Middle Age"/>
    <n v="9"/>
    <x v="3"/>
    <n v="139625.34"/>
    <x v="0"/>
    <s v="Basic"/>
    <n v="1"/>
    <n v="0"/>
    <n v="93702.96"/>
    <x v="0"/>
    <s v="Medium"/>
    <x v="0"/>
    <x v="0"/>
  </r>
  <r>
    <n v="8567"/>
    <n v="15622985"/>
    <s v="Lin"/>
    <n v="679"/>
    <x v="0"/>
    <x v="0"/>
    <x v="0"/>
    <n v="39"/>
    <s v="Middle Age"/>
    <n v="4"/>
    <x v="2"/>
    <n v="0"/>
    <x v="0"/>
    <s v="Basic"/>
    <n v="0"/>
    <n v="0"/>
    <n v="172939.3"/>
    <x v="0"/>
    <s v="High"/>
    <x v="0"/>
    <x v="0"/>
  </r>
  <r>
    <n v="8568"/>
    <n v="15587676"/>
    <s v="Alexeieva"/>
    <n v="699"/>
    <x v="0"/>
    <x v="0"/>
    <x v="1"/>
    <n v="30"/>
    <s v="Middle Age"/>
    <n v="9"/>
    <x v="3"/>
    <n v="0"/>
    <x v="0"/>
    <s v="Basic"/>
    <n v="1"/>
    <n v="1"/>
    <n v="108162.13"/>
    <x v="0"/>
    <s v="High"/>
    <x v="1"/>
    <x v="1"/>
  </r>
  <r>
    <n v="8569"/>
    <n v="15779496"/>
    <s v="Sykes"/>
    <n v="615"/>
    <x v="0"/>
    <x v="0"/>
    <x v="1"/>
    <n v="64"/>
    <s v="Old"/>
    <n v="0"/>
    <x v="0"/>
    <n v="81564.100000000006"/>
    <x v="2"/>
    <s v="Standard"/>
    <n v="0"/>
    <n v="1"/>
    <n v="35896.089999999997"/>
    <x v="2"/>
    <s v="Low"/>
    <x v="1"/>
    <x v="1"/>
  </r>
  <r>
    <n v="8570"/>
    <n v="15733460"/>
    <s v="Martin"/>
    <n v="622"/>
    <x v="0"/>
    <x v="1"/>
    <x v="1"/>
    <n v="36"/>
    <s v="Middle Age"/>
    <n v="9"/>
    <x v="3"/>
    <n v="0"/>
    <x v="2"/>
    <s v="Standard"/>
    <n v="1"/>
    <n v="1"/>
    <n v="104852.6"/>
    <x v="1"/>
    <s v="High"/>
    <x v="1"/>
    <x v="1"/>
  </r>
  <r>
    <n v="8571"/>
    <n v="15711457"/>
    <s v="Herz"/>
    <n v="755"/>
    <x v="1"/>
    <x v="0"/>
    <x v="0"/>
    <n v="28"/>
    <s v="Adolescence"/>
    <n v="7"/>
    <x v="1"/>
    <n v="124540.28"/>
    <x v="0"/>
    <s v="Basic"/>
    <n v="0"/>
    <n v="1"/>
    <n v="188850.89"/>
    <x v="0"/>
    <s v="High"/>
    <x v="1"/>
    <x v="1"/>
  </r>
  <r>
    <n v="8572"/>
    <n v="15795290"/>
    <s v="Nikitina"/>
    <n v="767"/>
    <x v="1"/>
    <x v="0"/>
    <x v="0"/>
    <n v="42"/>
    <s v="Middle Age"/>
    <n v="2"/>
    <x v="0"/>
    <n v="133616.39000000001"/>
    <x v="0"/>
    <s v="Basic"/>
    <n v="1"/>
    <n v="0"/>
    <n v="28615.8"/>
    <x v="2"/>
    <s v="Low"/>
    <x v="1"/>
    <x v="1"/>
  </r>
  <r>
    <n v="8573"/>
    <n v="15611223"/>
    <s v="Ko"/>
    <n v="752"/>
    <x v="1"/>
    <x v="2"/>
    <x v="0"/>
    <n v="38"/>
    <s v="Middle Age"/>
    <n v="10"/>
    <x v="3"/>
    <n v="101648.5"/>
    <x v="2"/>
    <s v="Standard"/>
    <n v="1"/>
    <n v="0"/>
    <n v="172001.44"/>
    <x v="1"/>
    <s v="High"/>
    <x v="1"/>
    <x v="1"/>
  </r>
  <r>
    <n v="8574"/>
    <n v="15794159"/>
    <s v="Highett"/>
    <n v="633"/>
    <x v="0"/>
    <x v="0"/>
    <x v="0"/>
    <n v="26"/>
    <s v="Adolescence"/>
    <n v="8"/>
    <x v="1"/>
    <n v="124281.84"/>
    <x v="0"/>
    <s v="Basic"/>
    <n v="1"/>
    <n v="1"/>
    <n v="60116.57"/>
    <x v="0"/>
    <s v="Medium"/>
    <x v="1"/>
    <x v="1"/>
  </r>
  <r>
    <n v="8575"/>
    <n v="15780677"/>
    <s v="Jackson"/>
    <n v="717"/>
    <x v="1"/>
    <x v="0"/>
    <x v="0"/>
    <n v="59"/>
    <s v="Old"/>
    <n v="4"/>
    <x v="2"/>
    <n v="0"/>
    <x v="2"/>
    <s v="Standard"/>
    <n v="1"/>
    <n v="1"/>
    <n v="170528.63"/>
    <x v="1"/>
    <s v="High"/>
    <x v="1"/>
    <x v="1"/>
  </r>
  <r>
    <n v="8576"/>
    <n v="15690175"/>
    <s v="Ball"/>
    <n v="585"/>
    <x v="0"/>
    <x v="1"/>
    <x v="1"/>
    <n v="45"/>
    <s v="Middle Age"/>
    <n v="0"/>
    <x v="0"/>
    <n v="0"/>
    <x v="2"/>
    <s v="Standard"/>
    <n v="0"/>
    <n v="0"/>
    <n v="189683.7"/>
    <x v="1"/>
    <s v="High"/>
    <x v="1"/>
    <x v="1"/>
  </r>
  <r>
    <n v="8577"/>
    <n v="15722599"/>
    <s v="Nelson"/>
    <n v="751"/>
    <x v="1"/>
    <x v="0"/>
    <x v="0"/>
    <n v="37"/>
    <s v="Middle Age"/>
    <n v="9"/>
    <x v="3"/>
    <n v="183613.66"/>
    <x v="2"/>
    <s v="Standard"/>
    <n v="0"/>
    <n v="0"/>
    <n v="49734.94"/>
    <x v="2"/>
    <s v="Low"/>
    <x v="1"/>
    <x v="1"/>
  </r>
  <r>
    <n v="8578"/>
    <n v="15569976"/>
    <s v="Woronoff"/>
    <n v="754"/>
    <x v="1"/>
    <x v="2"/>
    <x v="1"/>
    <n v="65"/>
    <s v="Old"/>
    <n v="1"/>
    <x v="0"/>
    <n v="136186.44"/>
    <x v="0"/>
    <s v="Basic"/>
    <n v="1"/>
    <n v="1"/>
    <n v="121529.59"/>
    <x v="0"/>
    <s v="High"/>
    <x v="0"/>
    <x v="0"/>
  </r>
  <r>
    <n v="8579"/>
    <n v="15707011"/>
    <s v="Morrison"/>
    <n v="495"/>
    <x v="2"/>
    <x v="0"/>
    <x v="1"/>
    <n v="47"/>
    <s v="Middle Age"/>
    <n v="10"/>
    <x v="3"/>
    <n v="137682.68"/>
    <x v="0"/>
    <s v="Basic"/>
    <n v="1"/>
    <n v="0"/>
    <n v="71071.47"/>
    <x v="0"/>
    <s v="Medium"/>
    <x v="1"/>
    <x v="1"/>
  </r>
  <r>
    <n v="8580"/>
    <n v="15702277"/>
    <s v="Smith"/>
    <n v="650"/>
    <x v="0"/>
    <x v="0"/>
    <x v="1"/>
    <n v="34"/>
    <s v="Middle Age"/>
    <n v="4"/>
    <x v="2"/>
    <n v="106005.54"/>
    <x v="0"/>
    <s v="Basic"/>
    <n v="0"/>
    <n v="1"/>
    <n v="142995.32"/>
    <x v="0"/>
    <s v="High"/>
    <x v="1"/>
    <x v="1"/>
  </r>
  <r>
    <n v="8581"/>
    <n v="15801915"/>
    <s v="Rendall"/>
    <n v="529"/>
    <x v="0"/>
    <x v="0"/>
    <x v="0"/>
    <n v="31"/>
    <s v="Middle Age"/>
    <n v="6"/>
    <x v="1"/>
    <n v="152310.54999999999"/>
    <x v="0"/>
    <s v="Basic"/>
    <n v="1"/>
    <n v="0"/>
    <n v="13054.25"/>
    <x v="2"/>
    <s v="Low"/>
    <x v="1"/>
    <x v="1"/>
  </r>
  <r>
    <n v="8582"/>
    <n v="15580213"/>
    <s v="McIntyre"/>
    <n v="585"/>
    <x v="0"/>
    <x v="0"/>
    <x v="0"/>
    <n v="43"/>
    <s v="Middle Age"/>
    <n v="2"/>
    <x v="0"/>
    <n v="0"/>
    <x v="2"/>
    <s v="Standard"/>
    <n v="1"/>
    <n v="0"/>
    <n v="89402.54"/>
    <x v="0"/>
    <s v="Medium"/>
    <x v="1"/>
    <x v="1"/>
  </r>
  <r>
    <n v="8583"/>
    <n v="15637947"/>
    <s v="Wei"/>
    <n v="668"/>
    <x v="0"/>
    <x v="1"/>
    <x v="1"/>
    <n v="32"/>
    <s v="Middle Age"/>
    <n v="1"/>
    <x v="0"/>
    <n v="134446.04"/>
    <x v="0"/>
    <s v="Basic"/>
    <n v="0"/>
    <n v="1"/>
    <n v="111241.37"/>
    <x v="0"/>
    <s v="High"/>
    <x v="1"/>
    <x v="1"/>
  </r>
  <r>
    <n v="8584"/>
    <n v="15715888"/>
    <s v="Allardyce"/>
    <n v="591"/>
    <x v="0"/>
    <x v="0"/>
    <x v="0"/>
    <n v="38"/>
    <s v="Middle Age"/>
    <n v="2"/>
    <x v="0"/>
    <n v="142289.28"/>
    <x v="0"/>
    <s v="Basic"/>
    <n v="0"/>
    <n v="1"/>
    <n v="119638.85"/>
    <x v="0"/>
    <s v="High"/>
    <x v="1"/>
    <x v="1"/>
  </r>
  <r>
    <n v="8585"/>
    <n v="15732967"/>
    <s v="Cremonesi"/>
    <n v="731"/>
    <x v="1"/>
    <x v="0"/>
    <x v="1"/>
    <n v="19"/>
    <s v="Adolescence"/>
    <n v="6"/>
    <x v="1"/>
    <n v="0"/>
    <x v="2"/>
    <s v="Standard"/>
    <n v="1"/>
    <n v="1"/>
    <n v="151581.79"/>
    <x v="1"/>
    <s v="High"/>
    <x v="1"/>
    <x v="1"/>
  </r>
  <r>
    <n v="8586"/>
    <n v="15737047"/>
    <s v="Weatherford"/>
    <n v="754"/>
    <x v="1"/>
    <x v="0"/>
    <x v="0"/>
    <n v="45"/>
    <s v="Middle Age"/>
    <n v="6"/>
    <x v="1"/>
    <n v="0"/>
    <x v="0"/>
    <s v="Basic"/>
    <n v="1"/>
    <n v="0"/>
    <n v="73881.679999999993"/>
    <x v="0"/>
    <s v="Medium"/>
    <x v="0"/>
    <x v="0"/>
  </r>
  <r>
    <n v="8587"/>
    <n v="15694039"/>
    <s v="Jen"/>
    <n v="650"/>
    <x v="0"/>
    <x v="2"/>
    <x v="0"/>
    <n v="46"/>
    <s v="Middle Age"/>
    <n v="9"/>
    <x v="3"/>
    <n v="149003.76"/>
    <x v="2"/>
    <s v="Standard"/>
    <n v="1"/>
    <n v="0"/>
    <n v="176902.83"/>
    <x v="1"/>
    <s v="High"/>
    <x v="1"/>
    <x v="1"/>
  </r>
  <r>
    <n v="8588"/>
    <n v="15649457"/>
    <s v="Macleod"/>
    <n v="588"/>
    <x v="0"/>
    <x v="2"/>
    <x v="1"/>
    <n v="41"/>
    <s v="Middle Age"/>
    <n v="2"/>
    <x v="0"/>
    <n v="131341.46"/>
    <x v="2"/>
    <s v="Standard"/>
    <n v="0"/>
    <n v="1"/>
    <n v="7034.94"/>
    <x v="2"/>
    <s v="Low"/>
    <x v="1"/>
    <x v="1"/>
  </r>
  <r>
    <n v="8589"/>
    <n v="15742809"/>
    <s v="Mironova"/>
    <n v="712"/>
    <x v="1"/>
    <x v="1"/>
    <x v="0"/>
    <n v="29"/>
    <s v="Adolescence"/>
    <n v="7"/>
    <x v="1"/>
    <n v="77919.78"/>
    <x v="0"/>
    <s v="Basic"/>
    <n v="1"/>
    <n v="0"/>
    <n v="122547.58"/>
    <x v="0"/>
    <s v="High"/>
    <x v="1"/>
    <x v="1"/>
  </r>
  <r>
    <n v="8590"/>
    <n v="15637829"/>
    <s v="Sharpe"/>
    <n v="691"/>
    <x v="0"/>
    <x v="0"/>
    <x v="0"/>
    <n v="34"/>
    <s v="Middle Age"/>
    <n v="7"/>
    <x v="1"/>
    <n v="0"/>
    <x v="2"/>
    <s v="Standard"/>
    <n v="0"/>
    <n v="1"/>
    <n v="161559.12"/>
    <x v="1"/>
    <s v="High"/>
    <x v="1"/>
    <x v="1"/>
  </r>
  <r>
    <n v="8591"/>
    <n v="15633194"/>
    <s v="Osborne"/>
    <n v="771"/>
    <x v="1"/>
    <x v="0"/>
    <x v="0"/>
    <n v="41"/>
    <s v="Middle Age"/>
    <n v="10"/>
    <x v="3"/>
    <n v="108309"/>
    <x v="3"/>
    <s v="Premium"/>
    <n v="1"/>
    <n v="1"/>
    <n v="137510.41"/>
    <x v="1"/>
    <s v="High"/>
    <x v="0"/>
    <x v="0"/>
  </r>
  <r>
    <n v="8592"/>
    <n v="15611635"/>
    <s v="Chu"/>
    <n v="678"/>
    <x v="0"/>
    <x v="1"/>
    <x v="0"/>
    <n v="39"/>
    <s v="Middle Age"/>
    <n v="6"/>
    <x v="1"/>
    <n v="0"/>
    <x v="0"/>
    <s v="Basic"/>
    <n v="0"/>
    <n v="1"/>
    <n v="185366.56"/>
    <x v="0"/>
    <s v="High"/>
    <x v="1"/>
    <x v="1"/>
  </r>
  <r>
    <n v="8593"/>
    <n v="15638774"/>
    <s v="Chong"/>
    <n v="719"/>
    <x v="1"/>
    <x v="1"/>
    <x v="0"/>
    <n v="40"/>
    <s v="Middle Age"/>
    <n v="9"/>
    <x v="3"/>
    <n v="0"/>
    <x v="2"/>
    <s v="Standard"/>
    <n v="1"/>
    <n v="0"/>
    <n v="182224.14"/>
    <x v="1"/>
    <s v="High"/>
    <x v="1"/>
    <x v="1"/>
  </r>
  <r>
    <n v="8594"/>
    <n v="15722037"/>
    <s v="Alvarez"/>
    <n v="610"/>
    <x v="0"/>
    <x v="2"/>
    <x v="1"/>
    <n v="36"/>
    <s v="Middle Age"/>
    <n v="7"/>
    <x v="1"/>
    <n v="115462.02"/>
    <x v="0"/>
    <s v="Basic"/>
    <n v="0"/>
    <n v="1"/>
    <n v="42581.04"/>
    <x v="2"/>
    <s v="Low"/>
    <x v="1"/>
    <x v="1"/>
  </r>
  <r>
    <n v="8595"/>
    <n v="15672930"/>
    <s v="Palerma"/>
    <n v="722"/>
    <x v="1"/>
    <x v="1"/>
    <x v="1"/>
    <n v="37"/>
    <s v="Middle Age"/>
    <n v="9"/>
    <x v="3"/>
    <n v="0"/>
    <x v="2"/>
    <s v="Standard"/>
    <n v="1"/>
    <n v="0"/>
    <n v="31921.95"/>
    <x v="2"/>
    <s v="Low"/>
    <x v="1"/>
    <x v="1"/>
  </r>
  <r>
    <n v="8596"/>
    <n v="15668774"/>
    <s v="Chiemenam"/>
    <n v="758"/>
    <x v="1"/>
    <x v="2"/>
    <x v="0"/>
    <n v="23"/>
    <s v="Adolescence"/>
    <n v="5"/>
    <x v="2"/>
    <n v="122739.1"/>
    <x v="0"/>
    <s v="Basic"/>
    <n v="1"/>
    <n v="0"/>
    <n v="102460.84"/>
    <x v="0"/>
    <s v="High"/>
    <x v="0"/>
    <x v="0"/>
  </r>
  <r>
    <n v="8597"/>
    <n v="15780966"/>
    <s v="Pritchard"/>
    <n v="709"/>
    <x v="1"/>
    <x v="0"/>
    <x v="0"/>
    <n v="32"/>
    <s v="Middle Age"/>
    <n v="2"/>
    <x v="0"/>
    <n v="0"/>
    <x v="2"/>
    <s v="Standard"/>
    <n v="0"/>
    <n v="0"/>
    <n v="109681.29"/>
    <x v="1"/>
    <s v="High"/>
    <x v="1"/>
    <x v="1"/>
  </r>
  <r>
    <n v="8598"/>
    <n v="15659694"/>
    <s v="Wallis"/>
    <n v="634"/>
    <x v="0"/>
    <x v="2"/>
    <x v="0"/>
    <n v="53"/>
    <s v="Old"/>
    <n v="3"/>
    <x v="2"/>
    <n v="113781.5"/>
    <x v="2"/>
    <s v="Standard"/>
    <n v="1"/>
    <n v="1"/>
    <n v="106345.05"/>
    <x v="1"/>
    <s v="High"/>
    <x v="0"/>
    <x v="0"/>
  </r>
  <r>
    <n v="8599"/>
    <n v="15624424"/>
    <s v="Palerma"/>
    <n v="678"/>
    <x v="0"/>
    <x v="1"/>
    <x v="0"/>
    <n v="49"/>
    <s v="Middle Age"/>
    <n v="1"/>
    <x v="0"/>
    <n v="0"/>
    <x v="2"/>
    <s v="Standard"/>
    <n v="1"/>
    <n v="1"/>
    <n v="102472.9"/>
    <x v="1"/>
    <s v="High"/>
    <x v="1"/>
    <x v="1"/>
  </r>
  <r>
    <n v="8600"/>
    <n v="15708713"/>
    <s v="Hill"/>
    <n v="633"/>
    <x v="0"/>
    <x v="0"/>
    <x v="1"/>
    <n v="35"/>
    <s v="Middle Age"/>
    <n v="3"/>
    <x v="2"/>
    <n v="0"/>
    <x v="2"/>
    <s v="Standard"/>
    <n v="1"/>
    <n v="1"/>
    <n v="36249.760000000002"/>
    <x v="2"/>
    <s v="Low"/>
    <x v="1"/>
    <x v="1"/>
  </r>
  <r>
    <n v="8601"/>
    <n v="15755405"/>
    <s v="Hudson"/>
    <n v="710"/>
    <x v="1"/>
    <x v="0"/>
    <x v="1"/>
    <n v="43"/>
    <s v="Middle Age"/>
    <n v="9"/>
    <x v="3"/>
    <n v="128284.45"/>
    <x v="0"/>
    <s v="Basic"/>
    <n v="1"/>
    <n v="0"/>
    <n v="32996.89"/>
    <x v="2"/>
    <s v="Low"/>
    <x v="0"/>
    <x v="0"/>
  </r>
  <r>
    <n v="8602"/>
    <n v="15647570"/>
    <s v="Chung"/>
    <n v="640"/>
    <x v="0"/>
    <x v="2"/>
    <x v="1"/>
    <n v="45"/>
    <s v="Middle Age"/>
    <n v="8"/>
    <x v="1"/>
    <n v="120591.19"/>
    <x v="0"/>
    <s v="Basic"/>
    <n v="0"/>
    <n v="0"/>
    <n v="195123.94"/>
    <x v="0"/>
    <s v="High"/>
    <x v="1"/>
    <x v="1"/>
  </r>
  <r>
    <n v="8603"/>
    <n v="15684348"/>
    <s v="Zhdanova"/>
    <n v="656"/>
    <x v="0"/>
    <x v="0"/>
    <x v="1"/>
    <n v="63"/>
    <s v="Old"/>
    <n v="8"/>
    <x v="1"/>
    <n v="0"/>
    <x v="2"/>
    <s v="Standard"/>
    <n v="0"/>
    <n v="1"/>
    <n v="57014.43"/>
    <x v="0"/>
    <s v="Medium"/>
    <x v="1"/>
    <x v="1"/>
  </r>
  <r>
    <n v="8604"/>
    <n v="15702541"/>
    <s v="Fraser"/>
    <n v="551"/>
    <x v="0"/>
    <x v="0"/>
    <x v="0"/>
    <n v="59"/>
    <s v="Old"/>
    <n v="2"/>
    <x v="0"/>
    <n v="166968.28"/>
    <x v="0"/>
    <s v="Basic"/>
    <n v="1"/>
    <n v="0"/>
    <n v="159483.76"/>
    <x v="0"/>
    <s v="High"/>
    <x v="0"/>
    <x v="0"/>
  </r>
  <r>
    <n v="8605"/>
    <n v="15646942"/>
    <s v="Meng"/>
    <n v="786"/>
    <x v="1"/>
    <x v="1"/>
    <x v="0"/>
    <n v="39"/>
    <s v="Middle Age"/>
    <n v="7"/>
    <x v="1"/>
    <n v="0"/>
    <x v="2"/>
    <s v="Standard"/>
    <n v="0"/>
    <n v="0"/>
    <n v="100929.59"/>
    <x v="1"/>
    <s v="High"/>
    <x v="1"/>
    <x v="1"/>
  </r>
  <r>
    <n v="8606"/>
    <n v="15748920"/>
    <s v="Cherkasova"/>
    <n v="561"/>
    <x v="0"/>
    <x v="0"/>
    <x v="0"/>
    <n v="49"/>
    <s v="Middle Age"/>
    <n v="8"/>
    <x v="1"/>
    <n v="0"/>
    <x v="2"/>
    <s v="Standard"/>
    <n v="1"/>
    <n v="1"/>
    <n v="12513.07"/>
    <x v="2"/>
    <s v="Low"/>
    <x v="1"/>
    <x v="1"/>
  </r>
  <r>
    <n v="8607"/>
    <n v="15694581"/>
    <s v="Rawlings"/>
    <n v="807"/>
    <x v="1"/>
    <x v="1"/>
    <x v="1"/>
    <n v="42"/>
    <s v="Middle Age"/>
    <n v="5"/>
    <x v="2"/>
    <n v="0"/>
    <x v="2"/>
    <s v="Standard"/>
    <n v="1"/>
    <n v="1"/>
    <n v="74900.899999999994"/>
    <x v="0"/>
    <s v="Medium"/>
    <x v="1"/>
    <x v="1"/>
  </r>
  <r>
    <n v="8608"/>
    <n v="15643215"/>
    <s v="Jen"/>
    <n v="602"/>
    <x v="0"/>
    <x v="2"/>
    <x v="1"/>
    <n v="38"/>
    <s v="Middle Age"/>
    <n v="2"/>
    <x v="0"/>
    <n v="71667.97"/>
    <x v="2"/>
    <s v="Standard"/>
    <n v="0"/>
    <n v="0"/>
    <n v="137111.89000000001"/>
    <x v="1"/>
    <s v="High"/>
    <x v="1"/>
    <x v="1"/>
  </r>
  <r>
    <n v="8609"/>
    <n v="15649060"/>
    <s v="Chien"/>
    <n v="727"/>
    <x v="1"/>
    <x v="2"/>
    <x v="0"/>
    <n v="31"/>
    <s v="Middle Age"/>
    <n v="3"/>
    <x v="2"/>
    <n v="82729.47"/>
    <x v="2"/>
    <s v="Standard"/>
    <n v="1"/>
    <n v="0"/>
    <n v="60212.51"/>
    <x v="0"/>
    <s v="Medium"/>
    <x v="1"/>
    <x v="1"/>
  </r>
  <r>
    <n v="8610"/>
    <n v="15774258"/>
    <s v="Gorbunov"/>
    <n v="678"/>
    <x v="0"/>
    <x v="0"/>
    <x v="1"/>
    <n v="40"/>
    <s v="Middle Age"/>
    <n v="1"/>
    <x v="0"/>
    <n v="0"/>
    <x v="2"/>
    <s v="Standard"/>
    <n v="1"/>
    <n v="1"/>
    <n v="187343.4"/>
    <x v="1"/>
    <s v="High"/>
    <x v="1"/>
    <x v="1"/>
  </r>
  <r>
    <n v="8611"/>
    <n v="15731553"/>
    <s v="Lucas"/>
    <n v="730"/>
    <x v="1"/>
    <x v="0"/>
    <x v="1"/>
    <n v="23"/>
    <s v="Adolescence"/>
    <n v="8"/>
    <x v="1"/>
    <n v="0"/>
    <x v="2"/>
    <s v="Standard"/>
    <n v="1"/>
    <n v="0"/>
    <n v="183284.53"/>
    <x v="1"/>
    <s v="High"/>
    <x v="1"/>
    <x v="1"/>
  </r>
  <r>
    <n v="8612"/>
    <n v="15617029"/>
    <s v="Young"/>
    <n v="596"/>
    <x v="0"/>
    <x v="1"/>
    <x v="0"/>
    <n v="30"/>
    <s v="Middle Age"/>
    <n v="1"/>
    <x v="0"/>
    <n v="0"/>
    <x v="2"/>
    <s v="Standard"/>
    <n v="1"/>
    <n v="0"/>
    <n v="8125.39"/>
    <x v="2"/>
    <s v="Low"/>
    <x v="1"/>
    <x v="1"/>
  </r>
  <r>
    <n v="8613"/>
    <n v="15780716"/>
    <s v="Colombo"/>
    <n v="686"/>
    <x v="0"/>
    <x v="2"/>
    <x v="1"/>
    <n v="39"/>
    <s v="Middle Age"/>
    <n v="3"/>
    <x v="2"/>
    <n v="129626.19"/>
    <x v="2"/>
    <s v="Standard"/>
    <n v="1"/>
    <n v="1"/>
    <n v="103220.56"/>
    <x v="1"/>
    <s v="High"/>
    <x v="1"/>
    <x v="1"/>
  </r>
  <r>
    <n v="8614"/>
    <n v="15577018"/>
    <s v="Tsao"/>
    <n v="684"/>
    <x v="0"/>
    <x v="2"/>
    <x v="0"/>
    <n v="26"/>
    <s v="Adolescence"/>
    <n v="2"/>
    <x v="0"/>
    <n v="114035.39"/>
    <x v="0"/>
    <s v="Basic"/>
    <n v="0"/>
    <n v="0"/>
    <n v="96885.19"/>
    <x v="0"/>
    <s v="Medium"/>
    <x v="1"/>
    <x v="1"/>
  </r>
  <r>
    <n v="8615"/>
    <n v="15809515"/>
    <s v="Lewis"/>
    <n v="797"/>
    <x v="1"/>
    <x v="2"/>
    <x v="1"/>
    <n v="32"/>
    <s v="Middle Age"/>
    <n v="1"/>
    <x v="0"/>
    <n v="151922.94"/>
    <x v="0"/>
    <s v="Basic"/>
    <n v="1"/>
    <n v="0"/>
    <n v="8877.06"/>
    <x v="2"/>
    <s v="Low"/>
    <x v="1"/>
    <x v="1"/>
  </r>
  <r>
    <n v="8616"/>
    <n v="15789924"/>
    <s v="Hussain"/>
    <n v="658"/>
    <x v="0"/>
    <x v="0"/>
    <x v="0"/>
    <n v="39"/>
    <s v="Middle Age"/>
    <n v="4"/>
    <x v="2"/>
    <n v="0"/>
    <x v="0"/>
    <s v="Basic"/>
    <n v="1"/>
    <n v="1"/>
    <n v="147530.06"/>
    <x v="0"/>
    <s v="High"/>
    <x v="1"/>
    <x v="1"/>
  </r>
  <r>
    <n v="8617"/>
    <n v="15725076"/>
    <s v="Anderson"/>
    <n v="653"/>
    <x v="0"/>
    <x v="1"/>
    <x v="0"/>
    <n v="27"/>
    <s v="Adolescence"/>
    <n v="6"/>
    <x v="1"/>
    <n v="107751.67999999999"/>
    <x v="2"/>
    <s v="Standard"/>
    <n v="1"/>
    <n v="1"/>
    <n v="33389.42"/>
    <x v="2"/>
    <s v="Low"/>
    <x v="1"/>
    <x v="1"/>
  </r>
  <r>
    <n v="8618"/>
    <n v="15672481"/>
    <s v="Ulyanov"/>
    <n v="641"/>
    <x v="0"/>
    <x v="0"/>
    <x v="1"/>
    <n v="37"/>
    <s v="Middle Age"/>
    <n v="6"/>
    <x v="1"/>
    <n v="0"/>
    <x v="2"/>
    <s v="Standard"/>
    <n v="1"/>
    <n v="0"/>
    <n v="45309.24"/>
    <x v="2"/>
    <s v="Low"/>
    <x v="1"/>
    <x v="1"/>
  </r>
  <r>
    <n v="8619"/>
    <n v="15574115"/>
    <s v="Shaw"/>
    <n v="656"/>
    <x v="0"/>
    <x v="1"/>
    <x v="0"/>
    <n v="41"/>
    <s v="Middle Age"/>
    <n v="6"/>
    <x v="1"/>
    <n v="101179.23"/>
    <x v="2"/>
    <s v="Standard"/>
    <n v="1"/>
    <n v="1"/>
    <n v="35230.61"/>
    <x v="2"/>
    <s v="Low"/>
    <x v="1"/>
    <x v="1"/>
  </r>
  <r>
    <n v="8620"/>
    <n v="15661830"/>
    <s v="Lucciano"/>
    <n v="750"/>
    <x v="1"/>
    <x v="1"/>
    <x v="0"/>
    <n v="36"/>
    <s v="Middle Age"/>
    <n v="6"/>
    <x v="1"/>
    <n v="0"/>
    <x v="2"/>
    <s v="Standard"/>
    <n v="1"/>
    <n v="1"/>
    <n v="59816.41"/>
    <x v="0"/>
    <s v="Medium"/>
    <x v="1"/>
    <x v="1"/>
  </r>
  <r>
    <n v="8621"/>
    <n v="15665879"/>
    <s v="Gordon"/>
    <n v="768"/>
    <x v="1"/>
    <x v="0"/>
    <x v="0"/>
    <n v="40"/>
    <s v="Middle Age"/>
    <n v="8"/>
    <x v="1"/>
    <n v="0"/>
    <x v="2"/>
    <s v="Standard"/>
    <n v="0"/>
    <n v="1"/>
    <n v="69080.460000000006"/>
    <x v="0"/>
    <s v="Medium"/>
    <x v="1"/>
    <x v="1"/>
  </r>
  <r>
    <n v="8622"/>
    <n v="15673820"/>
    <s v="Woodward"/>
    <n v="568"/>
    <x v="0"/>
    <x v="0"/>
    <x v="1"/>
    <n v="33"/>
    <s v="Middle Age"/>
    <n v="7"/>
    <x v="1"/>
    <n v="0"/>
    <x v="2"/>
    <s v="Standard"/>
    <n v="1"/>
    <n v="0"/>
    <n v="143450.60999999999"/>
    <x v="1"/>
    <s v="High"/>
    <x v="1"/>
    <x v="1"/>
  </r>
  <r>
    <n v="8623"/>
    <n v="15747772"/>
    <s v="Cunningham"/>
    <n v="706"/>
    <x v="1"/>
    <x v="2"/>
    <x v="1"/>
    <n v="36"/>
    <s v="Middle Age"/>
    <n v="9"/>
    <x v="3"/>
    <n v="58571.18"/>
    <x v="2"/>
    <s v="Standard"/>
    <n v="1"/>
    <n v="0"/>
    <n v="40774.01"/>
    <x v="2"/>
    <s v="Low"/>
    <x v="1"/>
    <x v="1"/>
  </r>
  <r>
    <n v="8624"/>
    <n v="15666197"/>
    <s v="Boni"/>
    <n v="430"/>
    <x v="2"/>
    <x v="2"/>
    <x v="0"/>
    <n v="38"/>
    <s v="Middle Age"/>
    <n v="8"/>
    <x v="1"/>
    <n v="153058.64000000001"/>
    <x v="0"/>
    <s v="Basic"/>
    <n v="1"/>
    <n v="0"/>
    <n v="99377.27"/>
    <x v="0"/>
    <s v="Medium"/>
    <x v="1"/>
    <x v="1"/>
  </r>
  <r>
    <n v="8625"/>
    <n v="15773639"/>
    <s v="Truscott"/>
    <n v="745"/>
    <x v="1"/>
    <x v="2"/>
    <x v="1"/>
    <n v="35"/>
    <s v="Middle Age"/>
    <n v="4"/>
    <x v="2"/>
    <n v="98270.34"/>
    <x v="0"/>
    <s v="Basic"/>
    <n v="1"/>
    <n v="0"/>
    <n v="133617.43"/>
    <x v="0"/>
    <s v="High"/>
    <x v="1"/>
    <x v="1"/>
  </r>
  <r>
    <n v="8626"/>
    <n v="15581893"/>
    <s v="Ginikanwa"/>
    <n v="747"/>
    <x v="1"/>
    <x v="0"/>
    <x v="1"/>
    <n v="43"/>
    <s v="Middle Age"/>
    <n v="1"/>
    <x v="0"/>
    <n v="130788.71"/>
    <x v="0"/>
    <s v="Basic"/>
    <n v="0"/>
    <n v="1"/>
    <n v="101495"/>
    <x v="0"/>
    <s v="High"/>
    <x v="0"/>
    <x v="0"/>
  </r>
  <r>
    <n v="8627"/>
    <n v="15672447"/>
    <s v="Bailey"/>
    <n v="657"/>
    <x v="0"/>
    <x v="2"/>
    <x v="1"/>
    <n v="40"/>
    <s v="Middle Age"/>
    <n v="7"/>
    <x v="1"/>
    <n v="99165.84"/>
    <x v="0"/>
    <s v="Basic"/>
    <n v="0"/>
    <n v="1"/>
    <n v="119333.95"/>
    <x v="0"/>
    <s v="High"/>
    <x v="0"/>
    <x v="0"/>
  </r>
  <r>
    <n v="8628"/>
    <n v="15777830"/>
    <s v="Hutchinson"/>
    <n v="639"/>
    <x v="0"/>
    <x v="0"/>
    <x v="0"/>
    <n v="42"/>
    <s v="Middle Age"/>
    <n v="4"/>
    <x v="2"/>
    <n v="0"/>
    <x v="2"/>
    <s v="Standard"/>
    <n v="0"/>
    <n v="0"/>
    <n v="167682.37"/>
    <x v="1"/>
    <s v="High"/>
    <x v="1"/>
    <x v="1"/>
  </r>
  <r>
    <n v="8629"/>
    <n v="15713890"/>
    <s v="Maclean"/>
    <n v="704"/>
    <x v="1"/>
    <x v="0"/>
    <x v="1"/>
    <n v="44"/>
    <s v="Middle Age"/>
    <n v="3"/>
    <x v="2"/>
    <n v="0"/>
    <x v="2"/>
    <s v="Standard"/>
    <n v="0"/>
    <n v="1"/>
    <n v="152884.85"/>
    <x v="1"/>
    <s v="High"/>
    <x v="1"/>
    <x v="1"/>
  </r>
  <r>
    <n v="8630"/>
    <n v="15577598"/>
    <s v="Chiang"/>
    <n v="651"/>
    <x v="0"/>
    <x v="1"/>
    <x v="1"/>
    <n v="23"/>
    <s v="Adolescence"/>
    <n v="4"/>
    <x v="2"/>
    <n v="115636.05"/>
    <x v="2"/>
    <s v="Standard"/>
    <n v="1"/>
    <n v="0"/>
    <n v="70400.86"/>
    <x v="0"/>
    <s v="Medium"/>
    <x v="1"/>
    <x v="1"/>
  </r>
  <r>
    <n v="8631"/>
    <n v="15786042"/>
    <s v="Willmore"/>
    <n v="706"/>
    <x v="1"/>
    <x v="2"/>
    <x v="0"/>
    <n v="44"/>
    <s v="Middle Age"/>
    <n v="2"/>
    <x v="0"/>
    <n v="185932.18"/>
    <x v="2"/>
    <s v="Standard"/>
    <n v="1"/>
    <n v="0"/>
    <n v="65413.41"/>
    <x v="0"/>
    <s v="Medium"/>
    <x v="1"/>
    <x v="1"/>
  </r>
  <r>
    <n v="8632"/>
    <n v="15753462"/>
    <s v="Godson"/>
    <n v="632"/>
    <x v="0"/>
    <x v="2"/>
    <x v="1"/>
    <n v="30"/>
    <s v="Middle Age"/>
    <n v="2"/>
    <x v="0"/>
    <n v="72549"/>
    <x v="2"/>
    <s v="Standard"/>
    <n v="0"/>
    <n v="1"/>
    <n v="182728.8"/>
    <x v="1"/>
    <s v="High"/>
    <x v="1"/>
    <x v="1"/>
  </r>
  <r>
    <n v="8633"/>
    <n v="15759690"/>
    <s v="Smith"/>
    <n v="751"/>
    <x v="1"/>
    <x v="0"/>
    <x v="1"/>
    <n v="42"/>
    <s v="Middle Age"/>
    <n v="4"/>
    <x v="2"/>
    <n v="0"/>
    <x v="2"/>
    <s v="Standard"/>
    <n v="1"/>
    <n v="1"/>
    <n v="81442.600000000006"/>
    <x v="0"/>
    <s v="Medium"/>
    <x v="1"/>
    <x v="1"/>
  </r>
  <r>
    <n v="8634"/>
    <n v="15801414"/>
    <s v="Bitter"/>
    <n v="767"/>
    <x v="1"/>
    <x v="0"/>
    <x v="0"/>
    <n v="35"/>
    <s v="Middle Age"/>
    <n v="2"/>
    <x v="0"/>
    <n v="0"/>
    <x v="2"/>
    <s v="Standard"/>
    <n v="0"/>
    <n v="0"/>
    <n v="144251.38"/>
    <x v="1"/>
    <s v="High"/>
    <x v="1"/>
    <x v="1"/>
  </r>
  <r>
    <n v="8635"/>
    <n v="15656141"/>
    <s v="Ts'ao"/>
    <n v="741"/>
    <x v="1"/>
    <x v="0"/>
    <x v="1"/>
    <n v="39"/>
    <s v="Middle Age"/>
    <n v="5"/>
    <x v="2"/>
    <n v="0"/>
    <x v="0"/>
    <s v="Basic"/>
    <n v="0"/>
    <n v="1"/>
    <n v="40207.06"/>
    <x v="2"/>
    <s v="Low"/>
    <x v="1"/>
    <x v="1"/>
  </r>
  <r>
    <n v="8636"/>
    <n v="15608701"/>
    <s v="Chialuka"/>
    <n v="651"/>
    <x v="0"/>
    <x v="2"/>
    <x v="1"/>
    <n v="29"/>
    <s v="Adolescence"/>
    <n v="3"/>
    <x v="2"/>
    <n v="121890.06"/>
    <x v="0"/>
    <s v="Basic"/>
    <n v="1"/>
    <n v="0"/>
    <n v="54530.51"/>
    <x v="0"/>
    <s v="Medium"/>
    <x v="0"/>
    <x v="0"/>
  </r>
  <r>
    <n v="8637"/>
    <n v="15582892"/>
    <s v="Scott"/>
    <n v="601"/>
    <x v="0"/>
    <x v="0"/>
    <x v="1"/>
    <n v="46"/>
    <s v="Middle Age"/>
    <n v="2"/>
    <x v="0"/>
    <n v="99786.07"/>
    <x v="0"/>
    <s v="Basic"/>
    <n v="1"/>
    <n v="1"/>
    <n v="32683.88"/>
    <x v="2"/>
    <s v="Low"/>
    <x v="0"/>
    <x v="0"/>
  </r>
  <r>
    <n v="8638"/>
    <n v="15632967"/>
    <s v="Feng"/>
    <n v="520"/>
    <x v="0"/>
    <x v="0"/>
    <x v="1"/>
    <n v="34"/>
    <s v="Middle Age"/>
    <n v="3"/>
    <x v="2"/>
    <n v="0"/>
    <x v="2"/>
    <s v="Standard"/>
    <n v="1"/>
    <n v="1"/>
    <n v="104703.96"/>
    <x v="1"/>
    <s v="High"/>
    <x v="1"/>
    <x v="1"/>
  </r>
  <r>
    <n v="8639"/>
    <n v="15587573"/>
    <s v="Castiglione"/>
    <n v="626"/>
    <x v="0"/>
    <x v="2"/>
    <x v="1"/>
    <n v="27"/>
    <s v="Adolescence"/>
    <n v="4"/>
    <x v="2"/>
    <n v="115084.53"/>
    <x v="2"/>
    <s v="Standard"/>
    <n v="0"/>
    <n v="1"/>
    <n v="26907.43"/>
    <x v="2"/>
    <s v="Low"/>
    <x v="1"/>
    <x v="1"/>
  </r>
  <r>
    <n v="8640"/>
    <n v="15654891"/>
    <s v="He"/>
    <n v="811"/>
    <x v="1"/>
    <x v="0"/>
    <x v="1"/>
    <n v="30"/>
    <s v="Middle Age"/>
    <n v="6"/>
    <x v="1"/>
    <n v="0"/>
    <x v="2"/>
    <s v="Standard"/>
    <n v="1"/>
    <n v="1"/>
    <n v="180591.32"/>
    <x v="1"/>
    <s v="High"/>
    <x v="1"/>
    <x v="1"/>
  </r>
  <r>
    <n v="8641"/>
    <n v="15611365"/>
    <s v="Fanucci"/>
    <n v="730"/>
    <x v="1"/>
    <x v="0"/>
    <x v="0"/>
    <n v="32"/>
    <s v="Middle Age"/>
    <n v="9"/>
    <x v="3"/>
    <n v="127661.69"/>
    <x v="0"/>
    <s v="Basic"/>
    <n v="0"/>
    <n v="0"/>
    <n v="60905.51"/>
    <x v="0"/>
    <s v="Medium"/>
    <x v="1"/>
    <x v="1"/>
  </r>
  <r>
    <n v="8642"/>
    <n v="15749103"/>
    <s v="Ginikanwa"/>
    <n v="604"/>
    <x v="0"/>
    <x v="2"/>
    <x v="0"/>
    <n v="47"/>
    <s v="Middle Age"/>
    <n v="4"/>
    <x v="2"/>
    <n v="118907.6"/>
    <x v="0"/>
    <s v="Basic"/>
    <n v="0"/>
    <n v="1"/>
    <n v="47777.15"/>
    <x v="2"/>
    <s v="Low"/>
    <x v="0"/>
    <x v="0"/>
  </r>
  <r>
    <n v="8643"/>
    <n v="15810203"/>
    <s v="Manning"/>
    <n v="499"/>
    <x v="2"/>
    <x v="2"/>
    <x v="0"/>
    <n v="44"/>
    <s v="Middle Age"/>
    <n v="6"/>
    <x v="1"/>
    <n v="77627.33"/>
    <x v="2"/>
    <s v="Standard"/>
    <n v="1"/>
    <n v="0"/>
    <n v="108222.68"/>
    <x v="1"/>
    <s v="High"/>
    <x v="1"/>
    <x v="1"/>
  </r>
  <r>
    <n v="8644"/>
    <n v="15813660"/>
    <s v="Forlonge"/>
    <n v="754"/>
    <x v="1"/>
    <x v="1"/>
    <x v="1"/>
    <n v="40"/>
    <s v="Middle Age"/>
    <n v="2"/>
    <x v="0"/>
    <n v="160625.17000000001"/>
    <x v="0"/>
    <s v="Basic"/>
    <n v="0"/>
    <n v="1"/>
    <n v="3554.63"/>
    <x v="2"/>
    <s v="Low"/>
    <x v="1"/>
    <x v="1"/>
  </r>
  <r>
    <n v="8645"/>
    <n v="15605673"/>
    <s v="Liang"/>
    <n v="716"/>
    <x v="1"/>
    <x v="1"/>
    <x v="0"/>
    <n v="29"/>
    <s v="Adolescence"/>
    <n v="8"/>
    <x v="1"/>
    <n v="0"/>
    <x v="2"/>
    <s v="Standard"/>
    <n v="0"/>
    <n v="0"/>
    <n v="78616.92"/>
    <x v="0"/>
    <s v="Medium"/>
    <x v="1"/>
    <x v="1"/>
  </r>
  <r>
    <n v="8646"/>
    <n v="15669282"/>
    <s v="Uchechukwu"/>
    <n v="636"/>
    <x v="0"/>
    <x v="0"/>
    <x v="0"/>
    <n v="20"/>
    <s v="Adolescence"/>
    <n v="10"/>
    <x v="3"/>
    <n v="124266.86"/>
    <x v="0"/>
    <s v="Basic"/>
    <n v="0"/>
    <n v="0"/>
    <n v="100566.81"/>
    <x v="0"/>
    <s v="High"/>
    <x v="1"/>
    <x v="1"/>
  </r>
  <r>
    <n v="8647"/>
    <n v="15792726"/>
    <s v="Sung"/>
    <n v="470"/>
    <x v="2"/>
    <x v="0"/>
    <x v="0"/>
    <n v="25"/>
    <s v="Adolescence"/>
    <n v="8"/>
    <x v="1"/>
    <n v="127974.06"/>
    <x v="2"/>
    <s v="Standard"/>
    <n v="1"/>
    <n v="1"/>
    <n v="183259.35"/>
    <x v="1"/>
    <s v="High"/>
    <x v="1"/>
    <x v="1"/>
  </r>
  <r>
    <n v="8648"/>
    <n v="15593241"/>
    <s v="Tochukwu"/>
    <n v="444"/>
    <x v="2"/>
    <x v="0"/>
    <x v="1"/>
    <n v="43"/>
    <s v="Middle Age"/>
    <n v="3"/>
    <x v="2"/>
    <n v="0"/>
    <x v="2"/>
    <s v="Standard"/>
    <n v="1"/>
    <n v="1"/>
    <n v="159131.21"/>
    <x v="1"/>
    <s v="High"/>
    <x v="1"/>
    <x v="1"/>
  </r>
  <r>
    <n v="8649"/>
    <n v="15683053"/>
    <s v="Reyna"/>
    <n v="809"/>
    <x v="1"/>
    <x v="1"/>
    <x v="0"/>
    <n v="48"/>
    <s v="Middle Age"/>
    <n v="2"/>
    <x v="0"/>
    <n v="0"/>
    <x v="0"/>
    <s v="Basic"/>
    <n v="1"/>
    <n v="0"/>
    <n v="160976.85"/>
    <x v="0"/>
    <s v="High"/>
    <x v="0"/>
    <x v="0"/>
  </r>
  <r>
    <n v="8650"/>
    <n v="15632736"/>
    <s v="Liang"/>
    <n v="850"/>
    <x v="1"/>
    <x v="2"/>
    <x v="0"/>
    <n v="30"/>
    <s v="Middle Age"/>
    <n v="3"/>
    <x v="2"/>
    <n v="104911.35"/>
    <x v="2"/>
    <s v="Standard"/>
    <n v="1"/>
    <n v="1"/>
    <n v="42933.26"/>
    <x v="2"/>
    <s v="Low"/>
    <x v="1"/>
    <x v="1"/>
  </r>
  <r>
    <n v="8651"/>
    <n v="15731865"/>
    <s v="Unwin"/>
    <n v="637"/>
    <x v="0"/>
    <x v="0"/>
    <x v="1"/>
    <n v="27"/>
    <s v="Adolescence"/>
    <n v="1"/>
    <x v="0"/>
    <n v="0"/>
    <x v="2"/>
    <s v="Standard"/>
    <n v="1"/>
    <n v="0"/>
    <n v="91291.199999999997"/>
    <x v="0"/>
    <s v="Medium"/>
    <x v="1"/>
    <x v="1"/>
  </r>
  <r>
    <n v="8652"/>
    <n v="15760450"/>
    <s v="Rutherford"/>
    <n v="512"/>
    <x v="0"/>
    <x v="0"/>
    <x v="1"/>
    <n v="43"/>
    <s v="Middle Age"/>
    <n v="1"/>
    <x v="0"/>
    <n v="0"/>
    <x v="2"/>
    <s v="Standard"/>
    <n v="1"/>
    <n v="1"/>
    <n v="52471.360000000001"/>
    <x v="0"/>
    <s v="Medium"/>
    <x v="1"/>
    <x v="1"/>
  </r>
  <r>
    <n v="8653"/>
    <n v="15787204"/>
    <s v="Howe"/>
    <n v="774"/>
    <x v="1"/>
    <x v="1"/>
    <x v="0"/>
    <n v="43"/>
    <s v="Middle Age"/>
    <n v="1"/>
    <x v="0"/>
    <n v="110646.54"/>
    <x v="0"/>
    <s v="Basic"/>
    <n v="0"/>
    <n v="0"/>
    <n v="108804.28"/>
    <x v="0"/>
    <s v="High"/>
    <x v="1"/>
    <x v="1"/>
  </r>
  <r>
    <n v="8654"/>
    <n v="15650454"/>
    <s v="Tran"/>
    <n v="641"/>
    <x v="0"/>
    <x v="0"/>
    <x v="1"/>
    <n v="57"/>
    <s v="Old"/>
    <n v="5"/>
    <x v="2"/>
    <n v="0"/>
    <x v="2"/>
    <s v="Standard"/>
    <n v="1"/>
    <n v="1"/>
    <n v="122449.18"/>
    <x v="1"/>
    <s v="High"/>
    <x v="1"/>
    <x v="1"/>
  </r>
  <r>
    <n v="8655"/>
    <n v="15573730"/>
    <s v="Thompson"/>
    <n v="586"/>
    <x v="0"/>
    <x v="2"/>
    <x v="1"/>
    <n v="42"/>
    <s v="Middle Age"/>
    <n v="6"/>
    <x v="1"/>
    <n v="126704.49"/>
    <x v="2"/>
    <s v="Standard"/>
    <n v="1"/>
    <n v="0"/>
    <n v="41682.300000000003"/>
    <x v="2"/>
    <s v="Low"/>
    <x v="1"/>
    <x v="1"/>
  </r>
  <r>
    <n v="8656"/>
    <n v="15705050"/>
    <s v="Linger"/>
    <n v="611"/>
    <x v="0"/>
    <x v="0"/>
    <x v="1"/>
    <n v="30"/>
    <s v="Middle Age"/>
    <n v="9"/>
    <x v="3"/>
    <n v="0"/>
    <x v="2"/>
    <s v="Standard"/>
    <n v="1"/>
    <n v="1"/>
    <n v="148887.69"/>
    <x v="1"/>
    <s v="High"/>
    <x v="1"/>
    <x v="1"/>
  </r>
  <r>
    <n v="8657"/>
    <n v="15791342"/>
    <s v="Johnston"/>
    <n v="660"/>
    <x v="0"/>
    <x v="1"/>
    <x v="1"/>
    <n v="31"/>
    <s v="Middle Age"/>
    <n v="1"/>
    <x v="0"/>
    <n v="84560.04"/>
    <x v="0"/>
    <s v="Basic"/>
    <n v="1"/>
    <n v="1"/>
    <n v="137784.25"/>
    <x v="0"/>
    <s v="High"/>
    <x v="1"/>
    <x v="1"/>
  </r>
  <r>
    <n v="8658"/>
    <n v="15684316"/>
    <s v="Udokamma"/>
    <n v="532"/>
    <x v="0"/>
    <x v="0"/>
    <x v="1"/>
    <n v="43"/>
    <s v="Middle Age"/>
    <n v="9"/>
    <x v="3"/>
    <n v="0"/>
    <x v="2"/>
    <s v="Standard"/>
    <n v="0"/>
    <n v="0"/>
    <n v="190573.91"/>
    <x v="1"/>
    <s v="High"/>
    <x v="0"/>
    <x v="0"/>
  </r>
  <r>
    <n v="8659"/>
    <n v="15700540"/>
    <s v="Barrera"/>
    <n v="557"/>
    <x v="0"/>
    <x v="2"/>
    <x v="0"/>
    <n v="38"/>
    <s v="Middle Age"/>
    <n v="2"/>
    <x v="0"/>
    <n v="129893.56"/>
    <x v="0"/>
    <s v="Basic"/>
    <n v="0"/>
    <n v="0"/>
    <n v="102076.03"/>
    <x v="0"/>
    <s v="High"/>
    <x v="1"/>
    <x v="1"/>
  </r>
  <r>
    <n v="8660"/>
    <n v="15770631"/>
    <s v="Sutherland"/>
    <n v="730"/>
    <x v="1"/>
    <x v="1"/>
    <x v="1"/>
    <n v="25"/>
    <s v="Adolescence"/>
    <n v="5"/>
    <x v="2"/>
    <n v="167385.81"/>
    <x v="0"/>
    <s v="Basic"/>
    <n v="1"/>
    <n v="1"/>
    <n v="56307.51"/>
    <x v="0"/>
    <s v="Medium"/>
    <x v="1"/>
    <x v="1"/>
  </r>
  <r>
    <n v="8661"/>
    <n v="15790594"/>
    <s v="Bednall"/>
    <n v="535"/>
    <x v="0"/>
    <x v="0"/>
    <x v="0"/>
    <n v="27"/>
    <s v="Adolescence"/>
    <n v="6"/>
    <x v="1"/>
    <n v="0"/>
    <x v="2"/>
    <s v="Standard"/>
    <n v="0"/>
    <n v="1"/>
    <n v="49775.58"/>
    <x v="2"/>
    <s v="Low"/>
    <x v="1"/>
    <x v="1"/>
  </r>
  <r>
    <n v="8662"/>
    <n v="15604020"/>
    <s v="Otoole"/>
    <n v="773"/>
    <x v="1"/>
    <x v="2"/>
    <x v="0"/>
    <n v="36"/>
    <s v="Middle Age"/>
    <n v="4"/>
    <x v="2"/>
    <n v="105858.71"/>
    <x v="0"/>
    <s v="Basic"/>
    <n v="0"/>
    <n v="1"/>
    <n v="4395.45"/>
    <x v="2"/>
    <s v="Low"/>
    <x v="1"/>
    <x v="1"/>
  </r>
  <r>
    <n v="8663"/>
    <n v="15637599"/>
    <s v="Cremonesi"/>
    <n v="510"/>
    <x v="0"/>
    <x v="2"/>
    <x v="0"/>
    <n v="44"/>
    <s v="Middle Age"/>
    <n v="4"/>
    <x v="2"/>
    <n v="123070.89"/>
    <x v="0"/>
    <s v="Basic"/>
    <n v="1"/>
    <n v="0"/>
    <n v="28461.29"/>
    <x v="2"/>
    <s v="Low"/>
    <x v="0"/>
    <x v="0"/>
  </r>
  <r>
    <n v="8664"/>
    <n v="15736578"/>
    <s v="Hamilton"/>
    <n v="539"/>
    <x v="0"/>
    <x v="0"/>
    <x v="1"/>
    <n v="39"/>
    <s v="Middle Age"/>
    <n v="1"/>
    <x v="0"/>
    <n v="0"/>
    <x v="0"/>
    <s v="Basic"/>
    <n v="1"/>
    <n v="1"/>
    <n v="28184.7"/>
    <x v="2"/>
    <s v="Low"/>
    <x v="1"/>
    <x v="1"/>
  </r>
  <r>
    <n v="8665"/>
    <n v="15666332"/>
    <s v="Donaldson"/>
    <n v="690"/>
    <x v="0"/>
    <x v="1"/>
    <x v="0"/>
    <n v="48"/>
    <s v="Middle Age"/>
    <n v="2"/>
    <x v="0"/>
    <n v="0"/>
    <x v="2"/>
    <s v="Standard"/>
    <n v="1"/>
    <n v="1"/>
    <n v="3149.1"/>
    <x v="2"/>
    <s v="Low"/>
    <x v="1"/>
    <x v="1"/>
  </r>
  <r>
    <n v="8666"/>
    <n v="15727291"/>
    <s v="McKay"/>
    <n v="821"/>
    <x v="1"/>
    <x v="0"/>
    <x v="0"/>
    <n v="40"/>
    <s v="Middle Age"/>
    <n v="1"/>
    <x v="0"/>
    <n v="0"/>
    <x v="2"/>
    <s v="Standard"/>
    <n v="1"/>
    <n v="0"/>
    <n v="194273.12"/>
    <x v="1"/>
    <s v="High"/>
    <x v="1"/>
    <x v="1"/>
  </r>
  <r>
    <n v="8667"/>
    <n v="15785920"/>
    <s v="Black"/>
    <n v="687"/>
    <x v="0"/>
    <x v="2"/>
    <x v="1"/>
    <n v="35"/>
    <s v="Middle Age"/>
    <n v="1"/>
    <x v="0"/>
    <n v="125141.24"/>
    <x v="2"/>
    <s v="Standard"/>
    <n v="1"/>
    <n v="1"/>
    <n v="148537.07"/>
    <x v="1"/>
    <s v="High"/>
    <x v="1"/>
    <x v="1"/>
  </r>
  <r>
    <n v="8668"/>
    <n v="15658987"/>
    <s v="Kane"/>
    <n v="557"/>
    <x v="0"/>
    <x v="0"/>
    <x v="0"/>
    <n v="46"/>
    <s v="Middle Age"/>
    <n v="4"/>
    <x v="2"/>
    <n v="96173.17"/>
    <x v="2"/>
    <s v="Standard"/>
    <n v="1"/>
    <n v="1"/>
    <n v="116378.31"/>
    <x v="1"/>
    <s v="High"/>
    <x v="1"/>
    <x v="1"/>
  </r>
  <r>
    <n v="8669"/>
    <n v="15687719"/>
    <s v="She"/>
    <n v="532"/>
    <x v="0"/>
    <x v="1"/>
    <x v="0"/>
    <n v="37"/>
    <s v="Middle Age"/>
    <n v="5"/>
    <x v="2"/>
    <n v="0"/>
    <x v="2"/>
    <s v="Standard"/>
    <n v="0"/>
    <n v="1"/>
    <n v="6761.84"/>
    <x v="2"/>
    <s v="Low"/>
    <x v="1"/>
    <x v="1"/>
  </r>
  <r>
    <n v="8670"/>
    <n v="15799641"/>
    <s v="Bruno"/>
    <n v="540"/>
    <x v="0"/>
    <x v="1"/>
    <x v="1"/>
    <n v="39"/>
    <s v="Middle Age"/>
    <n v="2"/>
    <x v="0"/>
    <n v="0"/>
    <x v="2"/>
    <s v="Standard"/>
    <n v="1"/>
    <n v="0"/>
    <n v="81995.92"/>
    <x v="0"/>
    <s v="Medium"/>
    <x v="1"/>
    <x v="1"/>
  </r>
  <r>
    <n v="8671"/>
    <n v="15758702"/>
    <s v="Watson"/>
    <n v="705"/>
    <x v="1"/>
    <x v="0"/>
    <x v="0"/>
    <n v="55"/>
    <s v="Old"/>
    <n v="8"/>
    <x v="1"/>
    <n v="0"/>
    <x v="2"/>
    <s v="Standard"/>
    <n v="1"/>
    <n v="1"/>
    <n v="14392.68"/>
    <x v="2"/>
    <s v="Low"/>
    <x v="1"/>
    <x v="1"/>
  </r>
  <r>
    <n v="8672"/>
    <n v="15689526"/>
    <s v="Shih"/>
    <n v="542"/>
    <x v="0"/>
    <x v="2"/>
    <x v="0"/>
    <n v="35"/>
    <s v="Middle Age"/>
    <n v="9"/>
    <x v="3"/>
    <n v="127543.11"/>
    <x v="2"/>
    <s v="Standard"/>
    <n v="1"/>
    <n v="0"/>
    <n v="468.94"/>
    <x v="2"/>
    <s v="Low"/>
    <x v="0"/>
    <x v="0"/>
  </r>
  <r>
    <n v="8673"/>
    <n v="15586848"/>
    <s v="Rose"/>
    <n v="706"/>
    <x v="1"/>
    <x v="0"/>
    <x v="1"/>
    <n v="38"/>
    <s v="Middle Age"/>
    <n v="1"/>
    <x v="0"/>
    <n v="0"/>
    <x v="2"/>
    <s v="Standard"/>
    <n v="1"/>
    <n v="0"/>
    <n v="122379.54"/>
    <x v="1"/>
    <s v="High"/>
    <x v="1"/>
    <x v="1"/>
  </r>
  <r>
    <n v="8674"/>
    <n v="15707637"/>
    <s v="Zikoranachukwudimma"/>
    <n v="765"/>
    <x v="1"/>
    <x v="0"/>
    <x v="0"/>
    <n v="56"/>
    <s v="Old"/>
    <n v="1"/>
    <x v="0"/>
    <n v="0"/>
    <x v="0"/>
    <s v="Basic"/>
    <n v="1"/>
    <n v="0"/>
    <n v="13228.93"/>
    <x v="2"/>
    <s v="Low"/>
    <x v="0"/>
    <x v="0"/>
  </r>
  <r>
    <n v="8675"/>
    <n v="15719426"/>
    <s v="Cole"/>
    <n v="529"/>
    <x v="0"/>
    <x v="0"/>
    <x v="1"/>
    <n v="67"/>
    <s v="Old"/>
    <n v="8"/>
    <x v="1"/>
    <n v="103101.56"/>
    <x v="2"/>
    <s v="Standard"/>
    <n v="1"/>
    <n v="1"/>
    <n v="154002.01999999999"/>
    <x v="1"/>
    <s v="High"/>
    <x v="0"/>
    <x v="0"/>
  </r>
  <r>
    <n v="8676"/>
    <n v="15639265"/>
    <s v="Isaacs"/>
    <n v="714"/>
    <x v="1"/>
    <x v="0"/>
    <x v="1"/>
    <n v="54"/>
    <s v="Old"/>
    <n v="7"/>
    <x v="1"/>
    <n v="126113.28"/>
    <x v="0"/>
    <s v="Basic"/>
    <n v="1"/>
    <n v="0"/>
    <n v="112777.38"/>
    <x v="0"/>
    <s v="High"/>
    <x v="1"/>
    <x v="1"/>
  </r>
  <r>
    <n v="8677"/>
    <n v="15576124"/>
    <s v="Muravyova"/>
    <n v="582"/>
    <x v="0"/>
    <x v="0"/>
    <x v="1"/>
    <n v="41"/>
    <s v="Middle Age"/>
    <n v="1"/>
    <x v="0"/>
    <n v="40488.76"/>
    <x v="0"/>
    <s v="Basic"/>
    <n v="1"/>
    <n v="0"/>
    <n v="128528.83"/>
    <x v="0"/>
    <s v="High"/>
    <x v="1"/>
    <x v="1"/>
  </r>
  <r>
    <n v="8678"/>
    <n v="15757829"/>
    <s v="Timperley"/>
    <n v="609"/>
    <x v="0"/>
    <x v="2"/>
    <x v="0"/>
    <n v="40"/>
    <s v="Middle Age"/>
    <n v="10"/>
    <x v="3"/>
    <n v="137389.76999999999"/>
    <x v="2"/>
    <s v="Standard"/>
    <n v="1"/>
    <n v="0"/>
    <n v="170122.22"/>
    <x v="1"/>
    <s v="High"/>
    <x v="1"/>
    <x v="1"/>
  </r>
  <r>
    <n v="8679"/>
    <n v="15633227"/>
    <s v="Kenechukwu"/>
    <n v="518"/>
    <x v="0"/>
    <x v="0"/>
    <x v="0"/>
    <n v="28"/>
    <s v="Adolescence"/>
    <n v="9"/>
    <x v="3"/>
    <n v="85146.36"/>
    <x v="0"/>
    <s v="Basic"/>
    <n v="0"/>
    <n v="0"/>
    <n v="2803.89"/>
    <x v="2"/>
    <s v="Low"/>
    <x v="1"/>
    <x v="1"/>
  </r>
  <r>
    <n v="8680"/>
    <n v="15753092"/>
    <s v="He"/>
    <n v="791"/>
    <x v="1"/>
    <x v="2"/>
    <x v="1"/>
    <n v="35"/>
    <s v="Middle Age"/>
    <n v="5"/>
    <x v="2"/>
    <n v="129828.58"/>
    <x v="0"/>
    <s v="Basic"/>
    <n v="1"/>
    <n v="1"/>
    <n v="181918.26"/>
    <x v="0"/>
    <s v="High"/>
    <x v="0"/>
    <x v="0"/>
  </r>
  <r>
    <n v="8681"/>
    <n v="15782939"/>
    <s v="Storey"/>
    <n v="747"/>
    <x v="1"/>
    <x v="0"/>
    <x v="1"/>
    <n v="42"/>
    <s v="Middle Age"/>
    <n v="4"/>
    <x v="2"/>
    <n v="80214.36"/>
    <x v="0"/>
    <s v="Basic"/>
    <n v="1"/>
    <n v="0"/>
    <n v="115241.96"/>
    <x v="0"/>
    <s v="High"/>
    <x v="0"/>
    <x v="0"/>
  </r>
  <r>
    <n v="8682"/>
    <n v="15746338"/>
    <s v="Onyekachukwu"/>
    <n v="565"/>
    <x v="0"/>
    <x v="0"/>
    <x v="0"/>
    <n v="40"/>
    <s v="Middle Age"/>
    <n v="2"/>
    <x v="0"/>
    <n v="0"/>
    <x v="2"/>
    <s v="Standard"/>
    <n v="1"/>
    <n v="1"/>
    <n v="129956.13"/>
    <x v="1"/>
    <s v="High"/>
    <x v="1"/>
    <x v="1"/>
  </r>
  <r>
    <n v="8683"/>
    <n v="15590676"/>
    <s v="Kharlamova"/>
    <n v="735"/>
    <x v="1"/>
    <x v="0"/>
    <x v="1"/>
    <n v="34"/>
    <s v="Middle Age"/>
    <n v="1"/>
    <x v="0"/>
    <n v="141796.43"/>
    <x v="0"/>
    <s v="Basic"/>
    <n v="1"/>
    <n v="0"/>
    <n v="45858.49"/>
    <x v="2"/>
    <s v="Low"/>
    <x v="1"/>
    <x v="1"/>
  </r>
  <r>
    <n v="8684"/>
    <n v="15599329"/>
    <s v="Christopher"/>
    <n v="697"/>
    <x v="0"/>
    <x v="0"/>
    <x v="0"/>
    <n v="49"/>
    <s v="Middle Age"/>
    <n v="7"/>
    <x v="1"/>
    <n v="195238.29"/>
    <x v="3"/>
    <s v="Premium"/>
    <n v="0"/>
    <n v="1"/>
    <n v="131083.56"/>
    <x v="1"/>
    <s v="High"/>
    <x v="0"/>
    <x v="0"/>
  </r>
  <r>
    <n v="8685"/>
    <n v="15783097"/>
    <s v="Lombardo"/>
    <n v="813"/>
    <x v="1"/>
    <x v="2"/>
    <x v="1"/>
    <n v="27"/>
    <s v="Adolescence"/>
    <n v="6"/>
    <x v="1"/>
    <n v="111348.15"/>
    <x v="0"/>
    <s v="Basic"/>
    <n v="1"/>
    <n v="0"/>
    <n v="46422.46"/>
    <x v="2"/>
    <s v="Low"/>
    <x v="1"/>
    <x v="1"/>
  </r>
  <r>
    <n v="8686"/>
    <n v="15597885"/>
    <s v="Kerr"/>
    <n v="772"/>
    <x v="1"/>
    <x v="0"/>
    <x v="1"/>
    <n v="43"/>
    <s v="Middle Age"/>
    <n v="6"/>
    <x v="1"/>
    <n v="0"/>
    <x v="2"/>
    <s v="Standard"/>
    <n v="1"/>
    <n v="1"/>
    <n v="57675.88"/>
    <x v="0"/>
    <s v="Medium"/>
    <x v="1"/>
    <x v="1"/>
  </r>
  <r>
    <n v="8687"/>
    <n v="15597467"/>
    <s v="Duncan"/>
    <n v="606"/>
    <x v="0"/>
    <x v="0"/>
    <x v="0"/>
    <n v="71"/>
    <s v="Old"/>
    <n v="8"/>
    <x v="1"/>
    <n v="0"/>
    <x v="2"/>
    <s v="Standard"/>
    <n v="1"/>
    <n v="1"/>
    <n v="169741.96"/>
    <x v="1"/>
    <s v="High"/>
    <x v="1"/>
    <x v="1"/>
  </r>
  <r>
    <n v="8688"/>
    <n v="15724764"/>
    <s v="Lawley"/>
    <n v="667"/>
    <x v="0"/>
    <x v="2"/>
    <x v="0"/>
    <n v="42"/>
    <s v="Middle Age"/>
    <n v="10"/>
    <x v="3"/>
    <n v="64404.26"/>
    <x v="2"/>
    <s v="Standard"/>
    <n v="0"/>
    <n v="0"/>
    <n v="26022.37"/>
    <x v="2"/>
    <s v="Low"/>
    <x v="1"/>
    <x v="1"/>
  </r>
  <r>
    <n v="8689"/>
    <n v="15778418"/>
    <s v="Burns"/>
    <n v="637"/>
    <x v="0"/>
    <x v="2"/>
    <x v="1"/>
    <n v="40"/>
    <s v="Middle Age"/>
    <n v="9"/>
    <x v="3"/>
    <n v="154309.67000000001"/>
    <x v="0"/>
    <s v="Basic"/>
    <n v="1"/>
    <n v="1"/>
    <n v="125334.16"/>
    <x v="0"/>
    <s v="High"/>
    <x v="0"/>
    <x v="0"/>
  </r>
  <r>
    <n v="8690"/>
    <n v="15684769"/>
    <s v="Whitson"/>
    <n v="542"/>
    <x v="0"/>
    <x v="0"/>
    <x v="1"/>
    <n v="67"/>
    <s v="Old"/>
    <n v="10"/>
    <x v="3"/>
    <n v="129431.36"/>
    <x v="0"/>
    <s v="Basic"/>
    <n v="0"/>
    <n v="1"/>
    <n v="21343.74"/>
    <x v="2"/>
    <s v="Low"/>
    <x v="1"/>
    <x v="1"/>
  </r>
  <r>
    <n v="8691"/>
    <n v="15756167"/>
    <s v="Doyne"/>
    <n v="762"/>
    <x v="1"/>
    <x v="1"/>
    <x v="0"/>
    <n v="43"/>
    <s v="Middle Age"/>
    <n v="5"/>
    <x v="2"/>
    <n v="134204.67000000001"/>
    <x v="0"/>
    <s v="Basic"/>
    <n v="1"/>
    <n v="1"/>
    <n v="139971.01"/>
    <x v="0"/>
    <s v="High"/>
    <x v="1"/>
    <x v="1"/>
  </r>
  <r>
    <n v="8692"/>
    <n v="15632439"/>
    <s v="Pinto"/>
    <n v="698"/>
    <x v="0"/>
    <x v="0"/>
    <x v="0"/>
    <n v="39"/>
    <s v="Middle Age"/>
    <n v="4"/>
    <x v="2"/>
    <n v="0"/>
    <x v="2"/>
    <s v="Standard"/>
    <n v="0"/>
    <n v="1"/>
    <n v="47455.82"/>
    <x v="2"/>
    <s v="Low"/>
    <x v="1"/>
    <x v="1"/>
  </r>
  <r>
    <n v="8693"/>
    <n v="15755138"/>
    <s v="Chin"/>
    <n v="850"/>
    <x v="1"/>
    <x v="0"/>
    <x v="0"/>
    <n v="32"/>
    <s v="Middle Age"/>
    <n v="8"/>
    <x v="1"/>
    <n v="0"/>
    <x v="2"/>
    <s v="Standard"/>
    <n v="1"/>
    <n v="1"/>
    <n v="55593.8"/>
    <x v="0"/>
    <s v="Medium"/>
    <x v="1"/>
    <x v="1"/>
  </r>
  <r>
    <n v="8694"/>
    <n v="15659092"/>
    <s v="Davide"/>
    <n v="621"/>
    <x v="0"/>
    <x v="0"/>
    <x v="0"/>
    <n v="50"/>
    <s v="Middle Age"/>
    <n v="5"/>
    <x v="2"/>
    <n v="0"/>
    <x v="2"/>
    <s v="Standard"/>
    <n v="1"/>
    <n v="0"/>
    <n v="191756.54"/>
    <x v="1"/>
    <s v="High"/>
    <x v="0"/>
    <x v="0"/>
  </r>
  <r>
    <n v="8695"/>
    <n v="15742116"/>
    <s v="Torres"/>
    <n v="671"/>
    <x v="0"/>
    <x v="2"/>
    <x v="0"/>
    <n v="48"/>
    <s v="Middle Age"/>
    <n v="9"/>
    <x v="3"/>
    <n v="116711.06"/>
    <x v="2"/>
    <s v="Standard"/>
    <n v="0"/>
    <n v="0"/>
    <n v="76373.38"/>
    <x v="0"/>
    <s v="Medium"/>
    <x v="1"/>
    <x v="1"/>
  </r>
  <r>
    <n v="8696"/>
    <n v="15801994"/>
    <s v="Buccho"/>
    <n v="775"/>
    <x v="1"/>
    <x v="0"/>
    <x v="1"/>
    <n v="31"/>
    <s v="Middle Age"/>
    <n v="9"/>
    <x v="3"/>
    <n v="0"/>
    <x v="2"/>
    <s v="Standard"/>
    <n v="1"/>
    <n v="0"/>
    <n v="169278.51"/>
    <x v="1"/>
    <s v="High"/>
    <x v="1"/>
    <x v="1"/>
  </r>
  <r>
    <n v="8697"/>
    <n v="15647572"/>
    <s v="Greece"/>
    <n v="504"/>
    <x v="0"/>
    <x v="1"/>
    <x v="1"/>
    <n v="34"/>
    <s v="Middle Age"/>
    <n v="0"/>
    <x v="0"/>
    <n v="54980.81"/>
    <x v="0"/>
    <s v="Basic"/>
    <n v="1"/>
    <n v="1"/>
    <n v="136909.88"/>
    <x v="0"/>
    <s v="High"/>
    <x v="1"/>
    <x v="1"/>
  </r>
  <r>
    <n v="8698"/>
    <n v="15644551"/>
    <s v="Wimble"/>
    <n v="751"/>
    <x v="1"/>
    <x v="1"/>
    <x v="0"/>
    <n v="37"/>
    <s v="Middle Age"/>
    <n v="3"/>
    <x v="2"/>
    <n v="99773.85"/>
    <x v="2"/>
    <s v="Standard"/>
    <n v="1"/>
    <n v="0"/>
    <n v="54865.919999999998"/>
    <x v="0"/>
    <s v="Medium"/>
    <x v="1"/>
    <x v="1"/>
  </r>
  <r>
    <n v="8699"/>
    <n v="15709135"/>
    <s v="Pirozzi"/>
    <n v="691"/>
    <x v="0"/>
    <x v="2"/>
    <x v="1"/>
    <n v="30"/>
    <s v="Middle Age"/>
    <n v="7"/>
    <x v="1"/>
    <n v="101231.77"/>
    <x v="2"/>
    <s v="Standard"/>
    <n v="0"/>
    <n v="0"/>
    <n v="156529.44"/>
    <x v="1"/>
    <s v="High"/>
    <x v="1"/>
    <x v="1"/>
  </r>
  <r>
    <n v="8700"/>
    <n v="15684469"/>
    <s v="Hsiung"/>
    <n v="841"/>
    <x v="1"/>
    <x v="2"/>
    <x v="1"/>
    <n v="32"/>
    <s v="Middle Age"/>
    <n v="2"/>
    <x v="0"/>
    <n v="117070.21"/>
    <x v="0"/>
    <s v="Basic"/>
    <n v="1"/>
    <n v="0"/>
    <n v="113482.2"/>
    <x v="0"/>
    <s v="High"/>
    <x v="1"/>
    <x v="1"/>
  </r>
  <r>
    <n v="8701"/>
    <n v="15627637"/>
    <s v="Obioma"/>
    <n v="709"/>
    <x v="1"/>
    <x v="2"/>
    <x v="1"/>
    <n v="23"/>
    <s v="Adolescence"/>
    <n v="8"/>
    <x v="1"/>
    <n v="73314.039999999994"/>
    <x v="2"/>
    <s v="Standard"/>
    <n v="1"/>
    <n v="0"/>
    <n v="63446.47"/>
    <x v="0"/>
    <s v="Medium"/>
    <x v="1"/>
    <x v="1"/>
  </r>
  <r>
    <n v="8702"/>
    <n v="15667093"/>
    <s v="Onio"/>
    <n v="673"/>
    <x v="0"/>
    <x v="0"/>
    <x v="1"/>
    <n v="37"/>
    <s v="Middle Age"/>
    <n v="2"/>
    <x v="0"/>
    <n v="0"/>
    <x v="0"/>
    <s v="Basic"/>
    <n v="1"/>
    <n v="1"/>
    <n v="13624.02"/>
    <x v="2"/>
    <s v="Low"/>
    <x v="1"/>
    <x v="1"/>
  </r>
  <r>
    <n v="8703"/>
    <n v="15690589"/>
    <s v="Udinesi"/>
    <n v="541"/>
    <x v="0"/>
    <x v="0"/>
    <x v="1"/>
    <n v="37"/>
    <s v="Middle Age"/>
    <n v="9"/>
    <x v="3"/>
    <n v="212314.03"/>
    <x v="0"/>
    <s v="Basic"/>
    <n v="0"/>
    <n v="1"/>
    <n v="148814.54"/>
    <x v="0"/>
    <s v="High"/>
    <x v="1"/>
    <x v="1"/>
  </r>
  <r>
    <n v="8704"/>
    <n v="15595350"/>
    <s v="Fermin"/>
    <n v="661"/>
    <x v="0"/>
    <x v="0"/>
    <x v="0"/>
    <n v="31"/>
    <s v="Middle Age"/>
    <n v="3"/>
    <x v="2"/>
    <n v="136067.82"/>
    <x v="2"/>
    <s v="Standard"/>
    <n v="1"/>
    <n v="0"/>
    <n v="65567.91"/>
    <x v="0"/>
    <s v="Medium"/>
    <x v="1"/>
    <x v="1"/>
  </r>
  <r>
    <n v="8705"/>
    <n v="15777586"/>
    <s v="Moss"/>
    <n v="784"/>
    <x v="1"/>
    <x v="1"/>
    <x v="0"/>
    <n v="42"/>
    <s v="Middle Age"/>
    <n v="2"/>
    <x v="0"/>
    <n v="109052.04"/>
    <x v="2"/>
    <s v="Standard"/>
    <n v="1"/>
    <n v="0"/>
    <n v="6409.55"/>
    <x v="2"/>
    <s v="Low"/>
    <x v="1"/>
    <x v="1"/>
  </r>
  <r>
    <n v="8706"/>
    <n v="15804064"/>
    <s v="Docherty"/>
    <n v="742"/>
    <x v="1"/>
    <x v="0"/>
    <x v="0"/>
    <n v="35"/>
    <s v="Middle Age"/>
    <n v="2"/>
    <x v="0"/>
    <n v="79126.17"/>
    <x v="0"/>
    <s v="Basic"/>
    <n v="1"/>
    <n v="1"/>
    <n v="126997.53"/>
    <x v="0"/>
    <s v="High"/>
    <x v="1"/>
    <x v="1"/>
  </r>
  <r>
    <n v="8707"/>
    <n v="15717770"/>
    <s v="Marcelo"/>
    <n v="850"/>
    <x v="1"/>
    <x v="1"/>
    <x v="0"/>
    <n v="55"/>
    <s v="Old"/>
    <n v="7"/>
    <x v="1"/>
    <n v="0"/>
    <x v="0"/>
    <s v="Basic"/>
    <n v="0"/>
    <n v="0"/>
    <n v="171762.87"/>
    <x v="0"/>
    <s v="High"/>
    <x v="0"/>
    <x v="0"/>
  </r>
  <r>
    <n v="8708"/>
    <n v="15754443"/>
    <s v="Fadden"/>
    <n v="443"/>
    <x v="2"/>
    <x v="0"/>
    <x v="0"/>
    <n v="35"/>
    <s v="Middle Age"/>
    <n v="9"/>
    <x v="3"/>
    <n v="108308"/>
    <x v="0"/>
    <s v="Basic"/>
    <n v="1"/>
    <n v="0"/>
    <n v="129031.19"/>
    <x v="0"/>
    <s v="High"/>
    <x v="0"/>
    <x v="0"/>
  </r>
  <r>
    <n v="8709"/>
    <n v="15776939"/>
    <s v="Zox"/>
    <n v="778"/>
    <x v="1"/>
    <x v="2"/>
    <x v="0"/>
    <n v="48"/>
    <s v="Middle Age"/>
    <n v="3"/>
    <x v="2"/>
    <n v="102290.56"/>
    <x v="2"/>
    <s v="Standard"/>
    <n v="1"/>
    <n v="0"/>
    <n v="182691.31"/>
    <x v="1"/>
    <s v="High"/>
    <x v="1"/>
    <x v="1"/>
  </r>
  <r>
    <n v="8710"/>
    <n v="15713517"/>
    <s v="Otitodilinna"/>
    <n v="529"/>
    <x v="0"/>
    <x v="0"/>
    <x v="1"/>
    <n v="39"/>
    <s v="Middle Age"/>
    <n v="6"/>
    <x v="1"/>
    <n v="102025.08"/>
    <x v="2"/>
    <s v="Standard"/>
    <n v="1"/>
    <n v="0"/>
    <n v="12351.01"/>
    <x v="2"/>
    <s v="Low"/>
    <x v="1"/>
    <x v="1"/>
  </r>
  <r>
    <n v="8711"/>
    <n v="15683522"/>
    <s v="Kennedy"/>
    <n v="678"/>
    <x v="0"/>
    <x v="2"/>
    <x v="0"/>
    <n v="37"/>
    <s v="Middle Age"/>
    <n v="2"/>
    <x v="0"/>
    <n v="113383.07"/>
    <x v="0"/>
    <s v="Basic"/>
    <n v="1"/>
    <n v="1"/>
    <n v="135123.96"/>
    <x v="0"/>
    <s v="High"/>
    <x v="1"/>
    <x v="1"/>
  </r>
  <r>
    <n v="8712"/>
    <n v="15673995"/>
    <s v="Tu"/>
    <n v="516"/>
    <x v="0"/>
    <x v="1"/>
    <x v="0"/>
    <n v="65"/>
    <s v="Old"/>
    <n v="9"/>
    <x v="3"/>
    <n v="102541.1"/>
    <x v="0"/>
    <s v="Basic"/>
    <n v="1"/>
    <n v="0"/>
    <n v="181490.42"/>
    <x v="0"/>
    <s v="High"/>
    <x v="1"/>
    <x v="1"/>
  </r>
  <r>
    <n v="8713"/>
    <n v="15771054"/>
    <s v="Barnes"/>
    <n v="469"/>
    <x v="2"/>
    <x v="1"/>
    <x v="1"/>
    <n v="35"/>
    <s v="Middle Age"/>
    <n v="5"/>
    <x v="2"/>
    <n v="0"/>
    <x v="2"/>
    <s v="Standard"/>
    <n v="1"/>
    <n v="0"/>
    <n v="186490.37"/>
    <x v="1"/>
    <s v="High"/>
    <x v="1"/>
    <x v="1"/>
  </r>
  <r>
    <n v="8714"/>
    <n v="15578788"/>
    <s v="Bibi"/>
    <n v="786"/>
    <x v="1"/>
    <x v="1"/>
    <x v="1"/>
    <n v="40"/>
    <s v="Middle Age"/>
    <n v="6"/>
    <x v="1"/>
    <n v="0"/>
    <x v="2"/>
    <s v="Standard"/>
    <n v="0"/>
    <n v="0"/>
    <n v="41248.800000000003"/>
    <x v="2"/>
    <s v="Low"/>
    <x v="1"/>
    <x v="1"/>
  </r>
  <r>
    <n v="8715"/>
    <n v="15737408"/>
    <s v="L?"/>
    <n v="703"/>
    <x v="1"/>
    <x v="0"/>
    <x v="0"/>
    <n v="41"/>
    <s v="Middle Age"/>
    <n v="6"/>
    <x v="1"/>
    <n v="109941.51"/>
    <x v="0"/>
    <s v="Basic"/>
    <n v="1"/>
    <n v="0"/>
    <n v="116267.28"/>
    <x v="0"/>
    <s v="High"/>
    <x v="1"/>
    <x v="1"/>
  </r>
  <r>
    <n v="8716"/>
    <n v="15750837"/>
    <s v="Landseer"/>
    <n v="579"/>
    <x v="0"/>
    <x v="2"/>
    <x v="1"/>
    <n v="41"/>
    <s v="Middle Age"/>
    <n v="0"/>
    <x v="0"/>
    <n v="141749.68"/>
    <x v="0"/>
    <s v="Basic"/>
    <n v="0"/>
    <n v="1"/>
    <n v="9201.5300000000007"/>
    <x v="2"/>
    <s v="Low"/>
    <x v="1"/>
    <x v="1"/>
  </r>
  <r>
    <n v="8717"/>
    <n v="15576022"/>
    <s v="Nwachinemelu"/>
    <n v="565"/>
    <x v="0"/>
    <x v="0"/>
    <x v="1"/>
    <n v="38"/>
    <s v="Middle Age"/>
    <n v="5"/>
    <x v="2"/>
    <n v="0"/>
    <x v="2"/>
    <s v="Standard"/>
    <n v="0"/>
    <n v="1"/>
    <n v="80630.320000000007"/>
    <x v="0"/>
    <s v="Medium"/>
    <x v="1"/>
    <x v="1"/>
  </r>
  <r>
    <n v="8718"/>
    <n v="15635502"/>
    <s v="Ch'iu"/>
    <n v="443"/>
    <x v="2"/>
    <x v="0"/>
    <x v="1"/>
    <n v="44"/>
    <s v="Middle Age"/>
    <n v="2"/>
    <x v="0"/>
    <n v="0"/>
    <x v="0"/>
    <s v="Basic"/>
    <n v="1"/>
    <n v="0"/>
    <n v="159165.70000000001"/>
    <x v="0"/>
    <s v="High"/>
    <x v="1"/>
    <x v="1"/>
  </r>
  <r>
    <n v="8719"/>
    <n v="15627298"/>
    <s v="Vinogradova"/>
    <n v="589"/>
    <x v="0"/>
    <x v="0"/>
    <x v="1"/>
    <n v="37"/>
    <s v="Middle Age"/>
    <n v="7"/>
    <x v="1"/>
    <n v="85146.48"/>
    <x v="2"/>
    <s v="Standard"/>
    <n v="1"/>
    <n v="0"/>
    <n v="86490.09"/>
    <x v="0"/>
    <s v="Medium"/>
    <x v="0"/>
    <x v="0"/>
  </r>
  <r>
    <n v="8720"/>
    <n v="15811415"/>
    <s v="Jenks"/>
    <n v="691"/>
    <x v="0"/>
    <x v="0"/>
    <x v="0"/>
    <n v="44"/>
    <s v="Middle Age"/>
    <n v="6"/>
    <x v="1"/>
    <n v="134066.1"/>
    <x v="2"/>
    <s v="Standard"/>
    <n v="1"/>
    <n v="1"/>
    <n v="197572.41"/>
    <x v="1"/>
    <s v="High"/>
    <x v="1"/>
    <x v="1"/>
  </r>
  <r>
    <n v="8721"/>
    <n v="15645059"/>
    <s v="Crace"/>
    <n v="711"/>
    <x v="1"/>
    <x v="0"/>
    <x v="0"/>
    <n v="28"/>
    <s v="Adolescence"/>
    <n v="8"/>
    <x v="1"/>
    <n v="0"/>
    <x v="2"/>
    <s v="Standard"/>
    <n v="0"/>
    <n v="0"/>
    <n v="105159.89"/>
    <x v="1"/>
    <s v="High"/>
    <x v="1"/>
    <x v="1"/>
  </r>
  <r>
    <n v="8722"/>
    <n v="15689671"/>
    <s v="Packham"/>
    <n v="775"/>
    <x v="1"/>
    <x v="1"/>
    <x v="1"/>
    <n v="27"/>
    <s v="Adolescence"/>
    <n v="4"/>
    <x v="2"/>
    <n v="0"/>
    <x v="0"/>
    <s v="Basic"/>
    <n v="1"/>
    <n v="1"/>
    <n v="40807.26"/>
    <x v="2"/>
    <s v="Low"/>
    <x v="1"/>
    <x v="1"/>
  </r>
  <r>
    <n v="8723"/>
    <n v="15718667"/>
    <s v="T'ien"/>
    <n v="621"/>
    <x v="0"/>
    <x v="0"/>
    <x v="1"/>
    <n v="35"/>
    <s v="Middle Age"/>
    <n v="7"/>
    <x v="1"/>
    <n v="87619.29"/>
    <x v="0"/>
    <s v="Basic"/>
    <n v="1"/>
    <n v="0"/>
    <n v="143.34"/>
    <x v="2"/>
    <s v="Low"/>
    <x v="1"/>
    <x v="1"/>
  </r>
  <r>
    <n v="8724"/>
    <n v="15803202"/>
    <s v="Onyekachi"/>
    <n v="350"/>
    <x v="2"/>
    <x v="0"/>
    <x v="1"/>
    <n v="51"/>
    <s v="Old"/>
    <n v="10"/>
    <x v="3"/>
    <n v="0"/>
    <x v="0"/>
    <s v="Basic"/>
    <n v="1"/>
    <n v="1"/>
    <n v="125823.79"/>
    <x v="0"/>
    <s v="High"/>
    <x v="0"/>
    <x v="0"/>
  </r>
  <r>
    <n v="8725"/>
    <n v="15593683"/>
    <s v="Solomina"/>
    <n v="668"/>
    <x v="0"/>
    <x v="1"/>
    <x v="0"/>
    <n v="30"/>
    <s v="Middle Age"/>
    <n v="8"/>
    <x v="1"/>
    <n v="0"/>
    <x v="2"/>
    <s v="Standard"/>
    <n v="1"/>
    <n v="0"/>
    <n v="138465.70000000001"/>
    <x v="1"/>
    <s v="High"/>
    <x v="1"/>
    <x v="1"/>
  </r>
  <r>
    <n v="8726"/>
    <n v="15703394"/>
    <s v="Hawes"/>
    <n v="633"/>
    <x v="0"/>
    <x v="1"/>
    <x v="1"/>
    <n v="27"/>
    <s v="Adolescence"/>
    <n v="3"/>
    <x v="2"/>
    <n v="0"/>
    <x v="2"/>
    <s v="Standard"/>
    <n v="1"/>
    <n v="0"/>
    <n v="44008.91"/>
    <x v="2"/>
    <s v="Low"/>
    <x v="1"/>
    <x v="1"/>
  </r>
  <r>
    <n v="8727"/>
    <n v="15570289"/>
    <s v="Benson"/>
    <n v="697"/>
    <x v="0"/>
    <x v="2"/>
    <x v="1"/>
    <n v="43"/>
    <s v="Middle Age"/>
    <n v="8"/>
    <x v="1"/>
    <n v="103409.16"/>
    <x v="0"/>
    <s v="Basic"/>
    <n v="1"/>
    <n v="0"/>
    <n v="66893.279999999999"/>
    <x v="0"/>
    <s v="Medium"/>
    <x v="0"/>
    <x v="0"/>
  </r>
  <r>
    <n v="8728"/>
    <n v="15567437"/>
    <s v="Emenike"/>
    <n v="734"/>
    <x v="1"/>
    <x v="2"/>
    <x v="0"/>
    <n v="30"/>
    <s v="Middle Age"/>
    <n v="7"/>
    <x v="1"/>
    <n v="123040.38"/>
    <x v="0"/>
    <s v="Basic"/>
    <n v="1"/>
    <n v="1"/>
    <n v="76503.06"/>
    <x v="0"/>
    <s v="Medium"/>
    <x v="1"/>
    <x v="1"/>
  </r>
  <r>
    <n v="8729"/>
    <n v="15711687"/>
    <s v="Nero"/>
    <n v="434"/>
    <x v="2"/>
    <x v="0"/>
    <x v="1"/>
    <n v="41"/>
    <s v="Middle Age"/>
    <n v="4"/>
    <x v="2"/>
    <n v="108128.52"/>
    <x v="0"/>
    <s v="Basic"/>
    <n v="0"/>
    <n v="1"/>
    <n v="56784.11"/>
    <x v="0"/>
    <s v="Medium"/>
    <x v="1"/>
    <x v="1"/>
  </r>
  <r>
    <n v="8730"/>
    <n v="15656592"/>
    <s v="Toscano"/>
    <n v="646"/>
    <x v="0"/>
    <x v="2"/>
    <x v="1"/>
    <n v="48"/>
    <s v="Middle Age"/>
    <n v="8"/>
    <x v="1"/>
    <n v="169023.33"/>
    <x v="2"/>
    <s v="Standard"/>
    <n v="1"/>
    <n v="1"/>
    <n v="175657.55"/>
    <x v="1"/>
    <s v="High"/>
    <x v="1"/>
    <x v="1"/>
  </r>
  <r>
    <n v="8731"/>
    <n v="15634373"/>
    <s v="Yang"/>
    <n v="764"/>
    <x v="1"/>
    <x v="0"/>
    <x v="1"/>
    <n v="30"/>
    <s v="Middle Age"/>
    <n v="5"/>
    <x v="2"/>
    <n v="0"/>
    <x v="2"/>
    <s v="Standard"/>
    <n v="0"/>
    <n v="1"/>
    <n v="105155.66"/>
    <x v="1"/>
    <s v="High"/>
    <x v="1"/>
    <x v="1"/>
  </r>
  <r>
    <n v="8732"/>
    <n v="15769125"/>
    <s v="Palerma"/>
    <n v="727"/>
    <x v="1"/>
    <x v="1"/>
    <x v="0"/>
    <n v="41"/>
    <s v="Middle Age"/>
    <n v="10"/>
    <x v="3"/>
    <n v="0"/>
    <x v="2"/>
    <s v="Standard"/>
    <n v="0"/>
    <n v="1"/>
    <n v="47468.56"/>
    <x v="2"/>
    <s v="Low"/>
    <x v="1"/>
    <x v="1"/>
  </r>
  <r>
    <n v="8733"/>
    <n v="15711386"/>
    <s v="Trentini"/>
    <n v="724"/>
    <x v="1"/>
    <x v="0"/>
    <x v="0"/>
    <n v="29"/>
    <s v="Adolescence"/>
    <n v="6"/>
    <x v="1"/>
    <n v="0"/>
    <x v="2"/>
    <s v="Standard"/>
    <n v="0"/>
    <n v="1"/>
    <n v="64729.51"/>
    <x v="0"/>
    <s v="Medium"/>
    <x v="1"/>
    <x v="1"/>
  </r>
  <r>
    <n v="8734"/>
    <n v="15714241"/>
    <s v="Haddon"/>
    <n v="749"/>
    <x v="1"/>
    <x v="1"/>
    <x v="1"/>
    <n v="42"/>
    <s v="Middle Age"/>
    <n v="9"/>
    <x v="3"/>
    <n v="222267.63"/>
    <x v="0"/>
    <s v="Basic"/>
    <n v="0"/>
    <n v="0"/>
    <n v="101108.85"/>
    <x v="0"/>
    <s v="High"/>
    <x v="0"/>
    <x v="0"/>
  </r>
  <r>
    <n v="8735"/>
    <n v="15642530"/>
    <s v="Coates"/>
    <n v="706"/>
    <x v="1"/>
    <x v="2"/>
    <x v="0"/>
    <n v="47"/>
    <s v="Middle Age"/>
    <n v="10"/>
    <x v="3"/>
    <n v="144090.42000000001"/>
    <x v="0"/>
    <s v="Basic"/>
    <n v="1"/>
    <n v="0"/>
    <n v="140938.95000000001"/>
    <x v="0"/>
    <s v="High"/>
    <x v="0"/>
    <x v="0"/>
  </r>
  <r>
    <n v="8736"/>
    <n v="15713599"/>
    <s v="Castiglione"/>
    <n v="728"/>
    <x v="1"/>
    <x v="0"/>
    <x v="1"/>
    <n v="30"/>
    <s v="Middle Age"/>
    <n v="10"/>
    <x v="3"/>
    <n v="114835.43"/>
    <x v="0"/>
    <s v="Basic"/>
    <n v="0"/>
    <n v="1"/>
    <n v="37662.49"/>
    <x v="2"/>
    <s v="Low"/>
    <x v="1"/>
    <x v="1"/>
  </r>
  <r>
    <n v="8737"/>
    <n v="15744770"/>
    <s v="Stone"/>
    <n v="636"/>
    <x v="0"/>
    <x v="0"/>
    <x v="1"/>
    <n v="44"/>
    <s v="Middle Age"/>
    <n v="2"/>
    <x v="0"/>
    <n v="0"/>
    <x v="2"/>
    <s v="Standard"/>
    <n v="0"/>
    <n v="0"/>
    <n v="86414.41"/>
    <x v="0"/>
    <s v="Medium"/>
    <x v="1"/>
    <x v="1"/>
  </r>
  <r>
    <n v="8738"/>
    <n v="15780498"/>
    <s v="Maynard"/>
    <n v="634"/>
    <x v="0"/>
    <x v="0"/>
    <x v="1"/>
    <n v="34"/>
    <s v="Middle Age"/>
    <n v="3"/>
    <x v="2"/>
    <n v="145030.92000000001"/>
    <x v="0"/>
    <s v="Basic"/>
    <n v="1"/>
    <n v="1"/>
    <n v="41820.65"/>
    <x v="2"/>
    <s v="Low"/>
    <x v="1"/>
    <x v="1"/>
  </r>
  <r>
    <n v="8739"/>
    <n v="15624397"/>
    <s v="Moore"/>
    <n v="627"/>
    <x v="0"/>
    <x v="0"/>
    <x v="1"/>
    <n v="43"/>
    <s v="Middle Age"/>
    <n v="8"/>
    <x v="1"/>
    <n v="71240.3"/>
    <x v="0"/>
    <s v="Basic"/>
    <n v="0"/>
    <n v="1"/>
    <n v="127734.16"/>
    <x v="0"/>
    <s v="High"/>
    <x v="1"/>
    <x v="1"/>
  </r>
  <r>
    <n v="8740"/>
    <n v="15615219"/>
    <s v="Obielumani"/>
    <n v="518"/>
    <x v="0"/>
    <x v="0"/>
    <x v="1"/>
    <n v="59"/>
    <s v="Old"/>
    <n v="5"/>
    <x v="2"/>
    <n v="138772.15"/>
    <x v="0"/>
    <s v="Basic"/>
    <n v="0"/>
    <n v="1"/>
    <n v="123872"/>
    <x v="0"/>
    <s v="High"/>
    <x v="1"/>
    <x v="1"/>
  </r>
  <r>
    <n v="8741"/>
    <n v="15570908"/>
    <s v="Harding"/>
    <n v="687"/>
    <x v="0"/>
    <x v="1"/>
    <x v="0"/>
    <n v="29"/>
    <s v="Adolescence"/>
    <n v="7"/>
    <x v="1"/>
    <n v="93617.07"/>
    <x v="0"/>
    <s v="Basic"/>
    <n v="0"/>
    <n v="1"/>
    <n v="113050.92"/>
    <x v="0"/>
    <s v="High"/>
    <x v="1"/>
    <x v="1"/>
  </r>
  <r>
    <n v="8742"/>
    <n v="15762855"/>
    <s v="Hill"/>
    <n v="622"/>
    <x v="0"/>
    <x v="1"/>
    <x v="0"/>
    <n v="23"/>
    <s v="Adolescence"/>
    <n v="8"/>
    <x v="1"/>
    <n v="0"/>
    <x v="2"/>
    <s v="Standard"/>
    <n v="1"/>
    <n v="1"/>
    <n v="131389.39000000001"/>
    <x v="1"/>
    <s v="High"/>
    <x v="1"/>
    <x v="1"/>
  </r>
  <r>
    <n v="8743"/>
    <n v="15661827"/>
    <s v="Brown"/>
    <n v="693"/>
    <x v="0"/>
    <x v="1"/>
    <x v="0"/>
    <n v="45"/>
    <s v="Middle Age"/>
    <n v="4"/>
    <x v="2"/>
    <n v="0"/>
    <x v="2"/>
    <s v="Standard"/>
    <n v="1"/>
    <n v="1"/>
    <n v="26589.56"/>
    <x v="2"/>
    <s v="Low"/>
    <x v="1"/>
    <x v="1"/>
  </r>
  <r>
    <n v="8744"/>
    <n v="15746035"/>
    <s v="Pagnotto"/>
    <n v="450"/>
    <x v="2"/>
    <x v="1"/>
    <x v="1"/>
    <n v="25"/>
    <s v="Adolescence"/>
    <n v="9"/>
    <x v="3"/>
    <n v="74237.2"/>
    <x v="2"/>
    <s v="Standard"/>
    <n v="0"/>
    <n v="1"/>
    <n v="195463.35"/>
    <x v="1"/>
    <s v="High"/>
    <x v="1"/>
    <x v="1"/>
  </r>
  <r>
    <n v="8745"/>
    <n v="15691906"/>
    <s v="Esposito"/>
    <n v="664"/>
    <x v="0"/>
    <x v="2"/>
    <x v="0"/>
    <n v="49"/>
    <s v="Middle Age"/>
    <n v="5"/>
    <x v="2"/>
    <n v="127421.78"/>
    <x v="2"/>
    <s v="Standard"/>
    <n v="1"/>
    <n v="0"/>
    <n v="108876.75"/>
    <x v="1"/>
    <s v="High"/>
    <x v="0"/>
    <x v="0"/>
  </r>
  <r>
    <n v="8746"/>
    <n v="15793424"/>
    <s v="Tan"/>
    <n v="663"/>
    <x v="0"/>
    <x v="1"/>
    <x v="0"/>
    <n v="28"/>
    <s v="Adolescence"/>
    <n v="8"/>
    <x v="1"/>
    <n v="61274.7"/>
    <x v="2"/>
    <s v="Standard"/>
    <n v="1"/>
    <n v="0"/>
    <n v="136054.45000000001"/>
    <x v="1"/>
    <s v="High"/>
    <x v="1"/>
    <x v="1"/>
  </r>
  <r>
    <n v="8747"/>
    <n v="15577905"/>
    <s v="Hammond"/>
    <n v="660"/>
    <x v="0"/>
    <x v="0"/>
    <x v="1"/>
    <n v="34"/>
    <s v="Middle Age"/>
    <n v="8"/>
    <x v="1"/>
    <n v="106486.66"/>
    <x v="2"/>
    <s v="Standard"/>
    <n v="0"/>
    <n v="1"/>
    <n v="182262.66"/>
    <x v="1"/>
    <s v="High"/>
    <x v="1"/>
    <x v="1"/>
  </r>
  <r>
    <n v="8748"/>
    <n v="15667216"/>
    <s v="Chung"/>
    <n v="579"/>
    <x v="0"/>
    <x v="0"/>
    <x v="0"/>
    <n v="29"/>
    <s v="Adolescence"/>
    <n v="10"/>
    <x v="3"/>
    <n v="73194.52"/>
    <x v="2"/>
    <s v="Standard"/>
    <n v="1"/>
    <n v="1"/>
    <n v="129209.09"/>
    <x v="1"/>
    <s v="High"/>
    <x v="1"/>
    <x v="1"/>
  </r>
  <r>
    <n v="8749"/>
    <n v="15673971"/>
    <s v="Houghton"/>
    <n v="655"/>
    <x v="0"/>
    <x v="2"/>
    <x v="0"/>
    <n v="44"/>
    <s v="Middle Age"/>
    <n v="6"/>
    <x v="1"/>
    <n v="146498.76"/>
    <x v="0"/>
    <s v="Basic"/>
    <n v="1"/>
    <n v="0"/>
    <n v="64853.51"/>
    <x v="0"/>
    <s v="Medium"/>
    <x v="0"/>
    <x v="0"/>
  </r>
  <r>
    <n v="8750"/>
    <n v="15701238"/>
    <s v="Chia"/>
    <n v="683"/>
    <x v="0"/>
    <x v="0"/>
    <x v="1"/>
    <n v="47"/>
    <s v="Middle Age"/>
    <n v="1"/>
    <x v="0"/>
    <n v="0"/>
    <x v="2"/>
    <s v="Standard"/>
    <n v="1"/>
    <n v="0"/>
    <n v="148989.15"/>
    <x v="1"/>
    <s v="High"/>
    <x v="1"/>
    <x v="1"/>
  </r>
  <r>
    <n v="8751"/>
    <n v="15644849"/>
    <s v="Zikoranachidimma"/>
    <n v="655"/>
    <x v="0"/>
    <x v="0"/>
    <x v="0"/>
    <n v="32"/>
    <s v="Middle Age"/>
    <n v="2"/>
    <x v="0"/>
    <n v="0"/>
    <x v="0"/>
    <s v="Basic"/>
    <n v="1"/>
    <n v="1"/>
    <n v="71047.509999999995"/>
    <x v="0"/>
    <s v="Medium"/>
    <x v="1"/>
    <x v="1"/>
  </r>
  <r>
    <n v="8752"/>
    <n v="15635531"/>
    <s v="Boag"/>
    <n v="575"/>
    <x v="0"/>
    <x v="1"/>
    <x v="0"/>
    <n v="30"/>
    <s v="Middle Age"/>
    <n v="8"/>
    <x v="1"/>
    <n v="0"/>
    <x v="2"/>
    <s v="Standard"/>
    <n v="1"/>
    <n v="0"/>
    <n v="185341.63"/>
    <x v="1"/>
    <s v="High"/>
    <x v="1"/>
    <x v="1"/>
  </r>
  <r>
    <n v="8753"/>
    <n v="15632263"/>
    <s v="Pagnotto"/>
    <n v="574"/>
    <x v="0"/>
    <x v="1"/>
    <x v="1"/>
    <n v="30"/>
    <s v="Middle Age"/>
    <n v="5"/>
    <x v="2"/>
    <n v="120355"/>
    <x v="0"/>
    <s v="Basic"/>
    <n v="1"/>
    <n v="0"/>
    <n v="137793.35"/>
    <x v="0"/>
    <s v="High"/>
    <x v="1"/>
    <x v="1"/>
  </r>
  <r>
    <n v="8754"/>
    <n v="15720110"/>
    <s v="Oluchukwu"/>
    <n v="795"/>
    <x v="1"/>
    <x v="0"/>
    <x v="1"/>
    <n v="32"/>
    <s v="Middle Age"/>
    <n v="2"/>
    <x v="0"/>
    <n v="117265.21"/>
    <x v="0"/>
    <s v="Basic"/>
    <n v="1"/>
    <n v="1"/>
    <n v="198317.23"/>
    <x v="0"/>
    <s v="High"/>
    <x v="1"/>
    <x v="1"/>
  </r>
  <r>
    <n v="8755"/>
    <n v="15619045"/>
    <s v="Baxter"/>
    <n v="776"/>
    <x v="1"/>
    <x v="0"/>
    <x v="0"/>
    <n v="43"/>
    <s v="Middle Age"/>
    <n v="4"/>
    <x v="2"/>
    <n v="0"/>
    <x v="2"/>
    <s v="Standard"/>
    <n v="0"/>
    <n v="1"/>
    <n v="162137.5"/>
    <x v="1"/>
    <s v="High"/>
    <x v="1"/>
    <x v="1"/>
  </r>
  <r>
    <n v="8756"/>
    <n v="15697510"/>
    <s v="Tien"/>
    <n v="707"/>
    <x v="1"/>
    <x v="1"/>
    <x v="0"/>
    <n v="52"/>
    <s v="Old"/>
    <n v="7"/>
    <x v="1"/>
    <n v="0"/>
    <x v="0"/>
    <s v="Basic"/>
    <n v="1"/>
    <n v="0"/>
    <n v="109688.82"/>
    <x v="0"/>
    <s v="High"/>
    <x v="0"/>
    <x v="0"/>
  </r>
  <r>
    <n v="8757"/>
    <n v="15784923"/>
    <s v="Chimezie"/>
    <n v="705"/>
    <x v="1"/>
    <x v="2"/>
    <x v="0"/>
    <n v="37"/>
    <s v="Middle Age"/>
    <n v="3"/>
    <x v="2"/>
    <n v="109974.22"/>
    <x v="0"/>
    <s v="Basic"/>
    <n v="1"/>
    <n v="1"/>
    <n v="36320.870000000003"/>
    <x v="2"/>
    <s v="Low"/>
    <x v="0"/>
    <x v="0"/>
  </r>
  <r>
    <n v="8758"/>
    <n v="15567383"/>
    <s v="Slone"/>
    <n v="678"/>
    <x v="0"/>
    <x v="2"/>
    <x v="0"/>
    <n v="44"/>
    <s v="Middle Age"/>
    <n v="2"/>
    <x v="0"/>
    <n v="98009.13"/>
    <x v="2"/>
    <s v="Standard"/>
    <n v="0"/>
    <n v="1"/>
    <n v="31384.86"/>
    <x v="2"/>
    <s v="Low"/>
    <x v="1"/>
    <x v="1"/>
  </r>
  <r>
    <n v="8759"/>
    <n v="15732621"/>
    <s v="Martin"/>
    <n v="663"/>
    <x v="0"/>
    <x v="0"/>
    <x v="1"/>
    <n v="34"/>
    <s v="Middle Age"/>
    <n v="10"/>
    <x v="3"/>
    <n v="0"/>
    <x v="0"/>
    <s v="Basic"/>
    <n v="1"/>
    <n v="1"/>
    <n v="114083.73"/>
    <x v="0"/>
    <s v="High"/>
    <x v="1"/>
    <x v="1"/>
  </r>
  <r>
    <n v="8760"/>
    <n v="15757981"/>
    <s v="Loggia"/>
    <n v="748"/>
    <x v="1"/>
    <x v="0"/>
    <x v="1"/>
    <n v="66"/>
    <s v="Old"/>
    <n v="8"/>
    <x v="1"/>
    <n v="0"/>
    <x v="0"/>
    <s v="Basic"/>
    <n v="1"/>
    <n v="1"/>
    <n v="163331.65"/>
    <x v="0"/>
    <s v="High"/>
    <x v="1"/>
    <x v="1"/>
  </r>
  <r>
    <n v="8761"/>
    <n v="15727819"/>
    <s v="Hartley"/>
    <n v="677"/>
    <x v="0"/>
    <x v="1"/>
    <x v="0"/>
    <n v="34"/>
    <s v="Middle Age"/>
    <n v="10"/>
    <x v="3"/>
    <n v="171671.9"/>
    <x v="0"/>
    <s v="Basic"/>
    <n v="1"/>
    <n v="1"/>
    <n v="50777.77"/>
    <x v="0"/>
    <s v="Medium"/>
    <x v="1"/>
    <x v="1"/>
  </r>
  <r>
    <n v="8762"/>
    <n v="15738088"/>
    <s v="Parkin"/>
    <n v="634"/>
    <x v="0"/>
    <x v="1"/>
    <x v="1"/>
    <n v="63"/>
    <s v="Old"/>
    <n v="10"/>
    <x v="3"/>
    <n v="0"/>
    <x v="2"/>
    <s v="Standard"/>
    <n v="1"/>
    <n v="0"/>
    <n v="30772.86"/>
    <x v="2"/>
    <s v="Low"/>
    <x v="0"/>
    <x v="0"/>
  </r>
  <r>
    <n v="8763"/>
    <n v="15765173"/>
    <s v="Lin"/>
    <n v="350"/>
    <x v="2"/>
    <x v="0"/>
    <x v="0"/>
    <n v="60"/>
    <s v="Old"/>
    <n v="3"/>
    <x v="2"/>
    <n v="0"/>
    <x v="0"/>
    <s v="Basic"/>
    <n v="0"/>
    <n v="0"/>
    <n v="113796.15"/>
    <x v="0"/>
    <s v="High"/>
    <x v="0"/>
    <x v="0"/>
  </r>
  <r>
    <n v="8764"/>
    <n v="15665159"/>
    <s v="Brooks"/>
    <n v="727"/>
    <x v="1"/>
    <x v="0"/>
    <x v="1"/>
    <n v="61"/>
    <s v="Old"/>
    <n v="0"/>
    <x v="0"/>
    <n v="128213.96"/>
    <x v="2"/>
    <s v="Standard"/>
    <n v="1"/>
    <n v="1"/>
    <n v="188729.08"/>
    <x v="1"/>
    <s v="High"/>
    <x v="0"/>
    <x v="0"/>
  </r>
  <r>
    <n v="8765"/>
    <n v="15618203"/>
    <s v="Tien"/>
    <n v="773"/>
    <x v="1"/>
    <x v="2"/>
    <x v="1"/>
    <n v="51"/>
    <s v="Old"/>
    <n v="8"/>
    <x v="1"/>
    <n v="116197.65"/>
    <x v="2"/>
    <s v="Standard"/>
    <n v="1"/>
    <n v="1"/>
    <n v="86701.4"/>
    <x v="0"/>
    <s v="Medium"/>
    <x v="1"/>
    <x v="1"/>
  </r>
  <r>
    <n v="8766"/>
    <n v="15791452"/>
    <s v="Dann"/>
    <n v="675"/>
    <x v="0"/>
    <x v="0"/>
    <x v="1"/>
    <n v="39"/>
    <s v="Middle Age"/>
    <n v="1"/>
    <x v="0"/>
    <n v="0"/>
    <x v="2"/>
    <s v="Standard"/>
    <n v="1"/>
    <n v="0"/>
    <n v="153129.22"/>
    <x v="1"/>
    <s v="High"/>
    <x v="1"/>
    <x v="1"/>
  </r>
  <r>
    <n v="8767"/>
    <n v="15638159"/>
    <s v="Trentino"/>
    <n v="649"/>
    <x v="0"/>
    <x v="1"/>
    <x v="0"/>
    <n v="36"/>
    <s v="Middle Age"/>
    <n v="6"/>
    <x v="1"/>
    <n v="86607.39"/>
    <x v="0"/>
    <s v="Basic"/>
    <n v="0"/>
    <n v="0"/>
    <n v="19825.09"/>
    <x v="2"/>
    <s v="Low"/>
    <x v="1"/>
    <x v="1"/>
  </r>
  <r>
    <n v="8768"/>
    <n v="15585466"/>
    <s v="Russo"/>
    <n v="552"/>
    <x v="0"/>
    <x v="0"/>
    <x v="1"/>
    <n v="29"/>
    <s v="Adolescence"/>
    <n v="10"/>
    <x v="3"/>
    <n v="0"/>
    <x v="2"/>
    <s v="Standard"/>
    <n v="1"/>
    <n v="0"/>
    <n v="12186.83"/>
    <x v="2"/>
    <s v="Low"/>
    <x v="1"/>
    <x v="1"/>
  </r>
  <r>
    <n v="8769"/>
    <n v="15677310"/>
    <s v="Christie"/>
    <n v="761"/>
    <x v="1"/>
    <x v="2"/>
    <x v="1"/>
    <n v="62"/>
    <s v="Old"/>
    <n v="5"/>
    <x v="2"/>
    <n v="98854.34"/>
    <x v="0"/>
    <s v="Basic"/>
    <n v="0"/>
    <n v="0"/>
    <n v="86920.97"/>
    <x v="0"/>
    <s v="Medium"/>
    <x v="0"/>
    <x v="0"/>
  </r>
  <r>
    <n v="8770"/>
    <n v="15646262"/>
    <s v="Ross"/>
    <n v="622"/>
    <x v="0"/>
    <x v="0"/>
    <x v="1"/>
    <n v="31"/>
    <s v="Middle Age"/>
    <n v="7"/>
    <x v="1"/>
    <n v="0"/>
    <x v="0"/>
    <s v="Basic"/>
    <n v="1"/>
    <n v="0"/>
    <n v="35408.769999999997"/>
    <x v="2"/>
    <s v="Low"/>
    <x v="1"/>
    <x v="1"/>
  </r>
  <r>
    <n v="8771"/>
    <n v="15656901"/>
    <s v="Nnonso"/>
    <n v="615"/>
    <x v="0"/>
    <x v="0"/>
    <x v="1"/>
    <n v="59"/>
    <s v="Old"/>
    <n v="8"/>
    <x v="1"/>
    <n v="0"/>
    <x v="2"/>
    <s v="Standard"/>
    <n v="1"/>
    <n v="1"/>
    <n v="165576.54999999999"/>
    <x v="1"/>
    <s v="High"/>
    <x v="1"/>
    <x v="1"/>
  </r>
  <r>
    <n v="8772"/>
    <n v="15621093"/>
    <s v="Teng"/>
    <n v="681"/>
    <x v="0"/>
    <x v="2"/>
    <x v="1"/>
    <n v="31"/>
    <s v="Middle Age"/>
    <n v="4"/>
    <x v="2"/>
    <n v="97338.19"/>
    <x v="2"/>
    <s v="Standard"/>
    <n v="0"/>
    <n v="0"/>
    <n v="48226.76"/>
    <x v="2"/>
    <s v="Low"/>
    <x v="1"/>
    <x v="1"/>
  </r>
  <r>
    <n v="8773"/>
    <n v="15592123"/>
    <s v="Buccho"/>
    <n v="768"/>
    <x v="1"/>
    <x v="0"/>
    <x v="1"/>
    <n v="30"/>
    <s v="Middle Age"/>
    <n v="6"/>
    <x v="1"/>
    <n v="0"/>
    <x v="2"/>
    <s v="Standard"/>
    <n v="1"/>
    <n v="1"/>
    <n v="199454.37"/>
    <x v="1"/>
    <s v="High"/>
    <x v="1"/>
    <x v="1"/>
  </r>
  <r>
    <n v="8774"/>
    <n v="15589200"/>
    <s v="Madukaife"/>
    <n v="617"/>
    <x v="0"/>
    <x v="1"/>
    <x v="1"/>
    <n v="34"/>
    <s v="Middle Age"/>
    <n v="9"/>
    <x v="3"/>
    <n v="0"/>
    <x v="2"/>
    <s v="Standard"/>
    <n v="1"/>
    <n v="0"/>
    <n v="118749.58"/>
    <x v="1"/>
    <s v="High"/>
    <x v="1"/>
    <x v="1"/>
  </r>
  <r>
    <n v="8775"/>
    <n v="15602934"/>
    <s v="Dunn"/>
    <n v="452"/>
    <x v="2"/>
    <x v="0"/>
    <x v="0"/>
    <n v="33"/>
    <s v="Middle Age"/>
    <n v="6"/>
    <x v="1"/>
    <n v="131698.57"/>
    <x v="2"/>
    <s v="Standard"/>
    <n v="1"/>
    <n v="0"/>
    <n v="151623.91"/>
    <x v="1"/>
    <s v="High"/>
    <x v="1"/>
    <x v="1"/>
  </r>
  <r>
    <n v="8776"/>
    <n v="15812720"/>
    <s v="Hooker"/>
    <n v="807"/>
    <x v="1"/>
    <x v="2"/>
    <x v="1"/>
    <n v="37"/>
    <s v="Middle Age"/>
    <n v="10"/>
    <x v="3"/>
    <n v="130110.45"/>
    <x v="2"/>
    <s v="Standard"/>
    <n v="0"/>
    <n v="1"/>
    <n v="172097.95"/>
    <x v="1"/>
    <s v="High"/>
    <x v="1"/>
    <x v="1"/>
  </r>
  <r>
    <n v="8777"/>
    <n v="15695383"/>
    <s v="Griffin"/>
    <n v="567"/>
    <x v="0"/>
    <x v="1"/>
    <x v="1"/>
    <n v="44"/>
    <s v="Middle Age"/>
    <n v="9"/>
    <x v="3"/>
    <n v="0"/>
    <x v="2"/>
    <s v="Standard"/>
    <n v="1"/>
    <n v="0"/>
    <n v="87677.15"/>
    <x v="0"/>
    <s v="Medium"/>
    <x v="1"/>
    <x v="1"/>
  </r>
  <r>
    <n v="8778"/>
    <n v="15723064"/>
    <s v="Kistler"/>
    <n v="603"/>
    <x v="0"/>
    <x v="1"/>
    <x v="1"/>
    <n v="24"/>
    <s v="Adolescence"/>
    <n v="1"/>
    <x v="0"/>
    <n v="165149.13"/>
    <x v="2"/>
    <s v="Standard"/>
    <n v="1"/>
    <n v="0"/>
    <n v="21858.28"/>
    <x v="2"/>
    <s v="Low"/>
    <x v="1"/>
    <x v="1"/>
  </r>
  <r>
    <n v="8779"/>
    <n v="15761606"/>
    <s v="Law"/>
    <n v="617"/>
    <x v="0"/>
    <x v="1"/>
    <x v="0"/>
    <n v="37"/>
    <s v="Middle Age"/>
    <n v="9"/>
    <x v="3"/>
    <n v="101707.8"/>
    <x v="0"/>
    <s v="Basic"/>
    <n v="1"/>
    <n v="0"/>
    <n v="123866.28"/>
    <x v="0"/>
    <s v="High"/>
    <x v="1"/>
    <x v="1"/>
  </r>
  <r>
    <n v="8780"/>
    <n v="15650322"/>
    <s v="Grigoryeva"/>
    <n v="701"/>
    <x v="1"/>
    <x v="0"/>
    <x v="0"/>
    <n v="34"/>
    <s v="Middle Age"/>
    <n v="3"/>
    <x v="2"/>
    <n v="105588.66"/>
    <x v="0"/>
    <s v="Basic"/>
    <n v="0"/>
    <n v="1"/>
    <n v="74694.41"/>
    <x v="0"/>
    <s v="Medium"/>
    <x v="1"/>
    <x v="1"/>
  </r>
  <r>
    <n v="8781"/>
    <n v="15669782"/>
    <s v="Chu"/>
    <n v="820"/>
    <x v="1"/>
    <x v="2"/>
    <x v="1"/>
    <n v="39"/>
    <s v="Middle Age"/>
    <n v="9"/>
    <x v="3"/>
    <n v="111336.89"/>
    <x v="0"/>
    <s v="Basic"/>
    <n v="1"/>
    <n v="0"/>
    <n v="16770.310000000001"/>
    <x v="2"/>
    <s v="Low"/>
    <x v="0"/>
    <x v="0"/>
  </r>
  <r>
    <n v="8782"/>
    <n v="15751628"/>
    <s v="Onyemachukwu"/>
    <n v="438"/>
    <x v="2"/>
    <x v="0"/>
    <x v="1"/>
    <n v="60"/>
    <s v="Old"/>
    <n v="7"/>
    <x v="1"/>
    <n v="78391.17"/>
    <x v="0"/>
    <s v="Basic"/>
    <n v="0"/>
    <n v="1"/>
    <n v="49424.6"/>
    <x v="2"/>
    <s v="Low"/>
    <x v="1"/>
    <x v="1"/>
  </r>
  <r>
    <n v="8783"/>
    <n v="15809057"/>
    <s v="Lu"/>
    <n v="600"/>
    <x v="0"/>
    <x v="1"/>
    <x v="0"/>
    <n v="27"/>
    <s v="Adolescence"/>
    <n v="6"/>
    <x v="1"/>
    <n v="0"/>
    <x v="2"/>
    <s v="Standard"/>
    <n v="1"/>
    <n v="1"/>
    <n v="172031.22"/>
    <x v="1"/>
    <s v="High"/>
    <x v="1"/>
    <x v="1"/>
  </r>
  <r>
    <n v="8784"/>
    <n v="15617052"/>
    <s v="Watson"/>
    <n v="782"/>
    <x v="1"/>
    <x v="0"/>
    <x v="1"/>
    <n v="34"/>
    <s v="Middle Age"/>
    <n v="9"/>
    <x v="3"/>
    <n v="0"/>
    <x v="0"/>
    <s v="Basic"/>
    <n v="1"/>
    <n v="0"/>
    <n v="183021.06"/>
    <x v="0"/>
    <s v="High"/>
    <x v="0"/>
    <x v="0"/>
  </r>
  <r>
    <n v="8785"/>
    <n v="15590810"/>
    <s v="Fallaci"/>
    <n v="638"/>
    <x v="0"/>
    <x v="2"/>
    <x v="0"/>
    <n v="41"/>
    <s v="Middle Age"/>
    <n v="9"/>
    <x v="3"/>
    <n v="144326.09"/>
    <x v="0"/>
    <s v="Basic"/>
    <n v="1"/>
    <n v="0"/>
    <n v="73979.850000000006"/>
    <x v="0"/>
    <s v="Medium"/>
    <x v="0"/>
    <x v="0"/>
  </r>
  <r>
    <n v="8786"/>
    <n v="15801293"/>
    <s v="Ni"/>
    <n v="850"/>
    <x v="1"/>
    <x v="2"/>
    <x v="1"/>
    <n v="27"/>
    <s v="Adolescence"/>
    <n v="1"/>
    <x v="0"/>
    <n v="101278.25"/>
    <x v="2"/>
    <s v="Standard"/>
    <n v="1"/>
    <n v="1"/>
    <n v="26265.18"/>
    <x v="2"/>
    <s v="Low"/>
    <x v="1"/>
    <x v="1"/>
  </r>
  <r>
    <n v="8787"/>
    <n v="15770968"/>
    <s v="Leason"/>
    <n v="741"/>
    <x v="1"/>
    <x v="2"/>
    <x v="0"/>
    <n v="19"/>
    <s v="Adolescence"/>
    <n v="8"/>
    <x v="1"/>
    <n v="108711.57"/>
    <x v="2"/>
    <s v="Standard"/>
    <n v="1"/>
    <n v="0"/>
    <n v="24857.25"/>
    <x v="2"/>
    <s v="Low"/>
    <x v="1"/>
    <x v="1"/>
  </r>
  <r>
    <n v="8788"/>
    <n v="15572356"/>
    <s v="Tsai"/>
    <n v="689"/>
    <x v="0"/>
    <x v="1"/>
    <x v="1"/>
    <n v="73"/>
    <s v="Old"/>
    <n v="1"/>
    <x v="0"/>
    <n v="108555.07"/>
    <x v="0"/>
    <s v="Basic"/>
    <n v="0"/>
    <n v="1"/>
    <n v="167969.15"/>
    <x v="0"/>
    <s v="High"/>
    <x v="1"/>
    <x v="1"/>
  </r>
  <r>
    <n v="8789"/>
    <n v="15603247"/>
    <s v="Bruner"/>
    <n v="743"/>
    <x v="1"/>
    <x v="2"/>
    <x v="0"/>
    <n v="35"/>
    <s v="Middle Age"/>
    <n v="1"/>
    <x v="0"/>
    <n v="146781.24"/>
    <x v="0"/>
    <s v="Basic"/>
    <n v="1"/>
    <n v="0"/>
    <n v="189307.7"/>
    <x v="0"/>
    <s v="High"/>
    <x v="1"/>
    <x v="1"/>
  </r>
  <r>
    <n v="8790"/>
    <n v="15619116"/>
    <s v="Wallace"/>
    <n v="493"/>
    <x v="2"/>
    <x v="0"/>
    <x v="0"/>
    <n v="36"/>
    <s v="Middle Age"/>
    <n v="2"/>
    <x v="0"/>
    <n v="0"/>
    <x v="2"/>
    <s v="Standard"/>
    <n v="0"/>
    <n v="1"/>
    <n v="99770.3"/>
    <x v="0"/>
    <s v="Medium"/>
    <x v="1"/>
    <x v="1"/>
  </r>
  <r>
    <n v="8791"/>
    <n v="15691792"/>
    <s v="Young"/>
    <n v="416"/>
    <x v="2"/>
    <x v="1"/>
    <x v="1"/>
    <n v="35"/>
    <s v="Middle Age"/>
    <n v="8"/>
    <x v="1"/>
    <n v="0"/>
    <x v="0"/>
    <s v="Basic"/>
    <n v="0"/>
    <n v="0"/>
    <n v="119712.78"/>
    <x v="0"/>
    <s v="High"/>
    <x v="1"/>
    <x v="1"/>
  </r>
  <r>
    <n v="8792"/>
    <n v="15783276"/>
    <s v="Forbes"/>
    <n v="725"/>
    <x v="1"/>
    <x v="0"/>
    <x v="0"/>
    <n v="25"/>
    <s v="Adolescence"/>
    <n v="9"/>
    <x v="3"/>
    <n v="0"/>
    <x v="2"/>
    <s v="Standard"/>
    <n v="1"/>
    <n v="1"/>
    <n v="168607.74"/>
    <x v="1"/>
    <s v="High"/>
    <x v="1"/>
    <x v="1"/>
  </r>
  <r>
    <n v="8793"/>
    <n v="15766137"/>
    <s v="Muir"/>
    <n v="497"/>
    <x v="2"/>
    <x v="0"/>
    <x v="1"/>
    <n v="34"/>
    <s v="Middle Age"/>
    <n v="2"/>
    <x v="0"/>
    <n v="0"/>
    <x v="2"/>
    <s v="Standard"/>
    <n v="1"/>
    <n v="1"/>
    <n v="83087.13"/>
    <x v="0"/>
    <s v="Medium"/>
    <x v="1"/>
    <x v="1"/>
  </r>
  <r>
    <n v="8794"/>
    <n v="15574554"/>
    <s v="Pugh"/>
    <n v="537"/>
    <x v="0"/>
    <x v="2"/>
    <x v="1"/>
    <n v="66"/>
    <s v="Old"/>
    <n v="8"/>
    <x v="1"/>
    <n v="103291.25"/>
    <x v="2"/>
    <s v="Standard"/>
    <n v="1"/>
    <n v="1"/>
    <n v="130664.79"/>
    <x v="1"/>
    <s v="High"/>
    <x v="1"/>
    <x v="1"/>
  </r>
  <r>
    <n v="8795"/>
    <n v="15578671"/>
    <s v="Webb"/>
    <n v="706"/>
    <x v="1"/>
    <x v="1"/>
    <x v="0"/>
    <n v="29"/>
    <s v="Adolescence"/>
    <n v="1"/>
    <x v="0"/>
    <n v="209490.21"/>
    <x v="0"/>
    <s v="Basic"/>
    <n v="1"/>
    <n v="1"/>
    <n v="133267.69"/>
    <x v="0"/>
    <s v="High"/>
    <x v="0"/>
    <x v="0"/>
  </r>
  <r>
    <n v="8796"/>
    <n v="15716608"/>
    <s v="Walker"/>
    <n v="651"/>
    <x v="0"/>
    <x v="1"/>
    <x v="1"/>
    <n v="38"/>
    <s v="Middle Age"/>
    <n v="2"/>
    <x v="0"/>
    <n v="0"/>
    <x v="1"/>
    <s v="Premium"/>
    <n v="1"/>
    <n v="0"/>
    <n v="67029.820000000007"/>
    <x v="0"/>
    <s v="Medium"/>
    <x v="0"/>
    <x v="0"/>
  </r>
  <r>
    <n v="8797"/>
    <n v="15690670"/>
    <s v="Cox"/>
    <n v="720"/>
    <x v="1"/>
    <x v="0"/>
    <x v="1"/>
    <n v="33"/>
    <s v="Middle Age"/>
    <n v="2"/>
    <x v="0"/>
    <n v="0"/>
    <x v="2"/>
    <s v="Standard"/>
    <n v="0"/>
    <n v="1"/>
    <n v="141031.07999999999"/>
    <x v="1"/>
    <s v="High"/>
    <x v="1"/>
    <x v="1"/>
  </r>
  <r>
    <n v="8798"/>
    <n v="15630466"/>
    <s v="Maclean"/>
    <n v="797"/>
    <x v="1"/>
    <x v="0"/>
    <x v="1"/>
    <n v="45"/>
    <s v="Middle Age"/>
    <n v="8"/>
    <x v="1"/>
    <n v="0"/>
    <x v="0"/>
    <s v="Basic"/>
    <n v="0"/>
    <n v="0"/>
    <n v="125110.02"/>
    <x v="0"/>
    <s v="High"/>
    <x v="1"/>
    <x v="1"/>
  </r>
  <r>
    <n v="8799"/>
    <n v="15630349"/>
    <s v="Hollis"/>
    <n v="543"/>
    <x v="0"/>
    <x v="1"/>
    <x v="1"/>
    <n v="23"/>
    <s v="Adolescence"/>
    <n v="5"/>
    <x v="2"/>
    <n v="0"/>
    <x v="2"/>
    <s v="Standard"/>
    <n v="1"/>
    <n v="0"/>
    <n v="117832.39"/>
    <x v="1"/>
    <s v="High"/>
    <x v="1"/>
    <x v="1"/>
  </r>
  <r>
    <n v="8800"/>
    <n v="15803801"/>
    <s v="Jamieson"/>
    <n v="454"/>
    <x v="2"/>
    <x v="0"/>
    <x v="1"/>
    <n v="34"/>
    <s v="Middle Age"/>
    <n v="4"/>
    <x v="2"/>
    <n v="0"/>
    <x v="2"/>
    <s v="Standard"/>
    <n v="1"/>
    <n v="0"/>
    <n v="198817.72"/>
    <x v="1"/>
    <s v="High"/>
    <x v="1"/>
    <x v="1"/>
  </r>
  <r>
    <n v="8801"/>
    <n v="15647890"/>
    <s v="Su"/>
    <n v="691"/>
    <x v="0"/>
    <x v="0"/>
    <x v="1"/>
    <n v="37"/>
    <s v="Middle Age"/>
    <n v="9"/>
    <x v="3"/>
    <n v="149405.18"/>
    <x v="0"/>
    <s v="Basic"/>
    <n v="1"/>
    <n v="1"/>
    <n v="146411.6"/>
    <x v="0"/>
    <s v="High"/>
    <x v="1"/>
    <x v="1"/>
  </r>
  <r>
    <n v="8802"/>
    <n v="15606115"/>
    <s v="P'eng"/>
    <n v="510"/>
    <x v="0"/>
    <x v="0"/>
    <x v="0"/>
    <n v="52"/>
    <s v="Old"/>
    <n v="6"/>
    <x v="1"/>
    <n v="191665.21"/>
    <x v="0"/>
    <s v="Basic"/>
    <n v="1"/>
    <n v="1"/>
    <n v="131312.56"/>
    <x v="0"/>
    <s v="High"/>
    <x v="0"/>
    <x v="0"/>
  </r>
  <r>
    <n v="8803"/>
    <n v="15714642"/>
    <s v="Hawkins"/>
    <n v="792"/>
    <x v="1"/>
    <x v="1"/>
    <x v="0"/>
    <n v="40"/>
    <s v="Middle Age"/>
    <n v="7"/>
    <x v="1"/>
    <n v="0"/>
    <x v="0"/>
    <s v="Basic"/>
    <n v="1"/>
    <n v="0"/>
    <n v="141652.20000000001"/>
    <x v="0"/>
    <s v="High"/>
    <x v="1"/>
    <x v="1"/>
  </r>
  <r>
    <n v="8804"/>
    <n v="15741181"/>
    <s v="Ndubuagha"/>
    <n v="721"/>
    <x v="1"/>
    <x v="0"/>
    <x v="1"/>
    <n v="41"/>
    <s v="Middle Age"/>
    <n v="6"/>
    <x v="1"/>
    <n v="135071.12"/>
    <x v="0"/>
    <s v="Basic"/>
    <n v="1"/>
    <n v="1"/>
    <n v="64477.25"/>
    <x v="0"/>
    <s v="Medium"/>
    <x v="1"/>
    <x v="1"/>
  </r>
  <r>
    <n v="8805"/>
    <n v="15773973"/>
    <s v="Hill"/>
    <n v="765"/>
    <x v="1"/>
    <x v="0"/>
    <x v="1"/>
    <n v="41"/>
    <s v="Middle Age"/>
    <n v="2"/>
    <x v="0"/>
    <n v="0"/>
    <x v="2"/>
    <s v="Standard"/>
    <n v="0"/>
    <n v="1"/>
    <n v="191215.61"/>
    <x v="1"/>
    <s v="High"/>
    <x v="1"/>
    <x v="1"/>
  </r>
  <r>
    <n v="8806"/>
    <n v="15758546"/>
    <s v="Norton"/>
    <n v="850"/>
    <x v="1"/>
    <x v="1"/>
    <x v="1"/>
    <n v="39"/>
    <s v="Middle Age"/>
    <n v="8"/>
    <x v="1"/>
    <n v="0"/>
    <x v="2"/>
    <s v="Standard"/>
    <n v="1"/>
    <n v="1"/>
    <n v="37090.44"/>
    <x v="2"/>
    <s v="Low"/>
    <x v="1"/>
    <x v="1"/>
  </r>
  <r>
    <n v="8807"/>
    <n v="15598940"/>
    <s v="Achebe"/>
    <n v="681"/>
    <x v="0"/>
    <x v="2"/>
    <x v="1"/>
    <n v="38"/>
    <s v="Middle Age"/>
    <n v="6"/>
    <x v="1"/>
    <n v="181804.34"/>
    <x v="2"/>
    <s v="Standard"/>
    <n v="1"/>
    <n v="1"/>
    <n v="57517.71"/>
    <x v="0"/>
    <s v="Medium"/>
    <x v="1"/>
    <x v="1"/>
  </r>
  <r>
    <n v="8808"/>
    <n v="15669783"/>
    <s v="Simpson"/>
    <n v="586"/>
    <x v="0"/>
    <x v="0"/>
    <x v="0"/>
    <n v="60"/>
    <s v="Old"/>
    <n v="3"/>
    <x v="2"/>
    <n v="47020.65"/>
    <x v="2"/>
    <s v="Standard"/>
    <n v="0"/>
    <n v="1"/>
    <n v="63241.21"/>
    <x v="0"/>
    <s v="Medium"/>
    <x v="0"/>
    <x v="0"/>
  </r>
  <r>
    <n v="8809"/>
    <n v="15624993"/>
    <s v="Chiang"/>
    <n v="753"/>
    <x v="1"/>
    <x v="0"/>
    <x v="0"/>
    <n v="36"/>
    <s v="Middle Age"/>
    <n v="7"/>
    <x v="1"/>
    <n v="128518.98"/>
    <x v="0"/>
    <s v="Basic"/>
    <n v="1"/>
    <n v="1"/>
    <n v="44567.83"/>
    <x v="2"/>
    <s v="Low"/>
    <x v="0"/>
    <x v="0"/>
  </r>
  <r>
    <n v="8810"/>
    <n v="15760568"/>
    <s v="Dalrymple"/>
    <n v="593"/>
    <x v="0"/>
    <x v="2"/>
    <x v="0"/>
    <n v="38"/>
    <s v="Middle Age"/>
    <n v="5"/>
    <x v="2"/>
    <n v="142658.04"/>
    <x v="2"/>
    <s v="Standard"/>
    <n v="0"/>
    <n v="1"/>
    <n v="135337.10999999999"/>
    <x v="1"/>
    <s v="High"/>
    <x v="1"/>
    <x v="1"/>
  </r>
  <r>
    <n v="8811"/>
    <n v="15699047"/>
    <s v="Chukwuemeka"/>
    <n v="674"/>
    <x v="0"/>
    <x v="0"/>
    <x v="0"/>
    <n v="21"/>
    <s v="Adolescence"/>
    <n v="9"/>
    <x v="3"/>
    <n v="120150.39"/>
    <x v="2"/>
    <s v="Standard"/>
    <n v="1"/>
    <n v="1"/>
    <n v="33964.03"/>
    <x v="2"/>
    <s v="Low"/>
    <x v="1"/>
    <x v="1"/>
  </r>
  <r>
    <n v="8812"/>
    <n v="15616168"/>
    <s v="Ojiofor"/>
    <n v="610"/>
    <x v="0"/>
    <x v="0"/>
    <x v="0"/>
    <n v="35"/>
    <s v="Middle Age"/>
    <n v="7"/>
    <x v="1"/>
    <n v="81905.95"/>
    <x v="0"/>
    <s v="Basic"/>
    <n v="1"/>
    <n v="1"/>
    <n v="61623.19"/>
    <x v="0"/>
    <s v="Medium"/>
    <x v="1"/>
    <x v="1"/>
  </r>
  <r>
    <n v="8813"/>
    <n v="15773146"/>
    <s v="Rubeo"/>
    <n v="652"/>
    <x v="0"/>
    <x v="0"/>
    <x v="1"/>
    <n v="26"/>
    <s v="Adolescence"/>
    <n v="3"/>
    <x v="2"/>
    <n v="137998.20000000001"/>
    <x v="2"/>
    <s v="Standard"/>
    <n v="0"/>
    <n v="1"/>
    <n v="168989.77"/>
    <x v="1"/>
    <s v="High"/>
    <x v="1"/>
    <x v="1"/>
  </r>
  <r>
    <n v="8814"/>
    <n v="15770375"/>
    <s v="Fanucci"/>
    <n v="850"/>
    <x v="1"/>
    <x v="2"/>
    <x v="0"/>
    <n v="26"/>
    <s v="Adolescence"/>
    <n v="8"/>
    <x v="1"/>
    <n v="123126.29"/>
    <x v="0"/>
    <s v="Basic"/>
    <n v="1"/>
    <n v="0"/>
    <n v="74425.41"/>
    <x v="0"/>
    <s v="Medium"/>
    <x v="1"/>
    <x v="1"/>
  </r>
  <r>
    <n v="8815"/>
    <n v="15589725"/>
    <s v="Zubarev"/>
    <n v="740"/>
    <x v="1"/>
    <x v="0"/>
    <x v="0"/>
    <n v="51"/>
    <s v="Old"/>
    <n v="4"/>
    <x v="2"/>
    <n v="0"/>
    <x v="2"/>
    <s v="Standard"/>
    <n v="1"/>
    <n v="1"/>
    <n v="178929.84"/>
    <x v="1"/>
    <s v="High"/>
    <x v="1"/>
    <x v="1"/>
  </r>
  <r>
    <n v="8816"/>
    <n v="15710034"/>
    <s v="T'ao"/>
    <n v="637"/>
    <x v="0"/>
    <x v="2"/>
    <x v="1"/>
    <n v="43"/>
    <s v="Middle Age"/>
    <n v="1"/>
    <x v="0"/>
    <n v="135645.29"/>
    <x v="2"/>
    <s v="Standard"/>
    <n v="0"/>
    <n v="1"/>
    <n v="101382.86"/>
    <x v="1"/>
    <s v="High"/>
    <x v="0"/>
    <x v="0"/>
  </r>
  <r>
    <n v="8817"/>
    <n v="15800806"/>
    <s v="Pai"/>
    <n v="685"/>
    <x v="0"/>
    <x v="1"/>
    <x v="1"/>
    <n v="31"/>
    <s v="Middle Age"/>
    <n v="7"/>
    <x v="1"/>
    <n v="122449.31"/>
    <x v="2"/>
    <s v="Standard"/>
    <n v="1"/>
    <n v="1"/>
    <n v="180769.55"/>
    <x v="1"/>
    <s v="High"/>
    <x v="1"/>
    <x v="1"/>
  </r>
  <r>
    <n v="8818"/>
    <n v="15570485"/>
    <s v="Udegbunam"/>
    <n v="558"/>
    <x v="0"/>
    <x v="1"/>
    <x v="1"/>
    <n v="40"/>
    <s v="Middle Age"/>
    <n v="4"/>
    <x v="2"/>
    <n v="161766.87"/>
    <x v="0"/>
    <s v="Basic"/>
    <n v="0"/>
    <n v="0"/>
    <n v="92378.54"/>
    <x v="0"/>
    <s v="Medium"/>
    <x v="1"/>
    <x v="1"/>
  </r>
  <r>
    <n v="8819"/>
    <n v="15575391"/>
    <s v="Claypool"/>
    <n v="677"/>
    <x v="0"/>
    <x v="0"/>
    <x v="0"/>
    <n v="37"/>
    <s v="Middle Age"/>
    <n v="3"/>
    <x v="2"/>
    <n v="0"/>
    <x v="2"/>
    <s v="Standard"/>
    <n v="1"/>
    <n v="1"/>
    <n v="38252.25"/>
    <x v="2"/>
    <s v="Low"/>
    <x v="1"/>
    <x v="1"/>
  </r>
  <r>
    <n v="8820"/>
    <n v="15790750"/>
    <s v="Manfrin"/>
    <n v="592"/>
    <x v="0"/>
    <x v="2"/>
    <x v="1"/>
    <n v="36"/>
    <s v="Middle Age"/>
    <n v="10"/>
    <x v="3"/>
    <n v="123187.51"/>
    <x v="0"/>
    <s v="Basic"/>
    <n v="0"/>
    <n v="1"/>
    <n v="146111.35"/>
    <x v="0"/>
    <s v="High"/>
    <x v="1"/>
    <x v="1"/>
  </r>
  <r>
    <n v="8821"/>
    <n v="15714832"/>
    <s v="Baker"/>
    <n v="652"/>
    <x v="0"/>
    <x v="2"/>
    <x v="1"/>
    <n v="36"/>
    <s v="Middle Age"/>
    <n v="9"/>
    <x v="3"/>
    <n v="150956.71"/>
    <x v="0"/>
    <s v="Basic"/>
    <n v="0"/>
    <n v="0"/>
    <n v="72350.17"/>
    <x v="0"/>
    <s v="Medium"/>
    <x v="1"/>
    <x v="1"/>
  </r>
  <r>
    <n v="8822"/>
    <n v="15619953"/>
    <s v="Efremov"/>
    <n v="662"/>
    <x v="0"/>
    <x v="1"/>
    <x v="0"/>
    <n v="42"/>
    <s v="Middle Age"/>
    <n v="6"/>
    <x v="1"/>
    <n v="105021.28"/>
    <x v="0"/>
    <s v="Basic"/>
    <n v="1"/>
    <n v="0"/>
    <n v="48242.38"/>
    <x v="2"/>
    <s v="Low"/>
    <x v="1"/>
    <x v="1"/>
  </r>
  <r>
    <n v="8823"/>
    <n v="15673929"/>
    <s v="Chin"/>
    <n v="543"/>
    <x v="0"/>
    <x v="0"/>
    <x v="1"/>
    <n v="64"/>
    <s v="Old"/>
    <n v="4"/>
    <x v="2"/>
    <n v="0"/>
    <x v="2"/>
    <s v="Standard"/>
    <n v="1"/>
    <n v="1"/>
    <n v="148305.82"/>
    <x v="1"/>
    <s v="High"/>
    <x v="1"/>
    <x v="1"/>
  </r>
  <r>
    <n v="8824"/>
    <n v="15578835"/>
    <s v="Brookes"/>
    <n v="675"/>
    <x v="0"/>
    <x v="1"/>
    <x v="0"/>
    <n v="50"/>
    <s v="Middle Age"/>
    <n v="1"/>
    <x v="0"/>
    <n v="133204.91"/>
    <x v="0"/>
    <s v="Basic"/>
    <n v="0"/>
    <n v="1"/>
    <n v="8270.06"/>
    <x v="2"/>
    <s v="Low"/>
    <x v="1"/>
    <x v="1"/>
  </r>
  <r>
    <n v="8825"/>
    <n v="15752388"/>
    <s v="Doyle"/>
    <n v="643"/>
    <x v="0"/>
    <x v="1"/>
    <x v="0"/>
    <n v="35"/>
    <s v="Middle Age"/>
    <n v="6"/>
    <x v="1"/>
    <n v="0"/>
    <x v="2"/>
    <s v="Standard"/>
    <n v="1"/>
    <n v="1"/>
    <n v="41549.64"/>
    <x v="2"/>
    <s v="Low"/>
    <x v="1"/>
    <x v="1"/>
  </r>
  <r>
    <n v="8826"/>
    <n v="15797081"/>
    <s v="Ajuluchukwu"/>
    <n v="611"/>
    <x v="0"/>
    <x v="2"/>
    <x v="0"/>
    <n v="49"/>
    <s v="Middle Age"/>
    <n v="9"/>
    <x v="3"/>
    <n v="115488.52"/>
    <x v="2"/>
    <s v="Standard"/>
    <n v="1"/>
    <n v="1"/>
    <n v="138656.81"/>
    <x v="1"/>
    <s v="High"/>
    <x v="0"/>
    <x v="0"/>
  </r>
  <r>
    <n v="8827"/>
    <n v="15570194"/>
    <s v="Ikemefuna"/>
    <n v="412"/>
    <x v="2"/>
    <x v="0"/>
    <x v="1"/>
    <n v="29"/>
    <s v="Adolescence"/>
    <n v="5"/>
    <x v="2"/>
    <n v="0"/>
    <x v="2"/>
    <s v="Standard"/>
    <n v="0"/>
    <n v="0"/>
    <n v="12510.53"/>
    <x v="2"/>
    <s v="Low"/>
    <x v="1"/>
    <x v="1"/>
  </r>
  <r>
    <n v="8828"/>
    <n v="15580149"/>
    <s v="Fowler"/>
    <n v="638"/>
    <x v="0"/>
    <x v="1"/>
    <x v="1"/>
    <n v="41"/>
    <s v="Middle Age"/>
    <n v="7"/>
    <x v="1"/>
    <n v="0"/>
    <x v="2"/>
    <s v="Standard"/>
    <n v="1"/>
    <n v="0"/>
    <n v="43889.41"/>
    <x v="2"/>
    <s v="Low"/>
    <x v="1"/>
    <x v="1"/>
  </r>
  <r>
    <n v="8829"/>
    <n v="15777708"/>
    <s v="Liao"/>
    <n v="824"/>
    <x v="1"/>
    <x v="1"/>
    <x v="0"/>
    <n v="38"/>
    <s v="Middle Age"/>
    <n v="3"/>
    <x v="2"/>
    <n v="0"/>
    <x v="2"/>
    <s v="Standard"/>
    <n v="1"/>
    <n v="0"/>
    <n v="192800.25"/>
    <x v="1"/>
    <s v="High"/>
    <x v="1"/>
    <x v="1"/>
  </r>
  <r>
    <n v="8830"/>
    <n v="15769955"/>
    <s v="Onuora"/>
    <n v="683"/>
    <x v="0"/>
    <x v="0"/>
    <x v="0"/>
    <n v="40"/>
    <s v="Middle Age"/>
    <n v="1"/>
    <x v="0"/>
    <n v="0"/>
    <x v="2"/>
    <s v="Standard"/>
    <n v="0"/>
    <n v="0"/>
    <n v="75762"/>
    <x v="0"/>
    <s v="Medium"/>
    <x v="1"/>
    <x v="1"/>
  </r>
  <r>
    <n v="8831"/>
    <n v="15810444"/>
    <s v="Aksenov"/>
    <n v="562"/>
    <x v="0"/>
    <x v="2"/>
    <x v="0"/>
    <n v="39"/>
    <s v="Middle Age"/>
    <n v="6"/>
    <x v="1"/>
    <n v="130565.02"/>
    <x v="0"/>
    <s v="Basic"/>
    <n v="1"/>
    <n v="0"/>
    <n v="9854.7199999999993"/>
    <x v="2"/>
    <s v="Low"/>
    <x v="0"/>
    <x v="0"/>
  </r>
  <r>
    <n v="8832"/>
    <n v="15645593"/>
    <s v="Trevisani"/>
    <n v="599"/>
    <x v="0"/>
    <x v="0"/>
    <x v="0"/>
    <n v="41"/>
    <s v="Middle Age"/>
    <n v="2"/>
    <x v="0"/>
    <n v="91328.71"/>
    <x v="0"/>
    <s v="Basic"/>
    <n v="1"/>
    <n v="0"/>
    <n v="115724.78"/>
    <x v="0"/>
    <s v="High"/>
    <x v="1"/>
    <x v="1"/>
  </r>
  <r>
    <n v="8833"/>
    <n v="15765345"/>
    <s v="Wood"/>
    <n v="753"/>
    <x v="1"/>
    <x v="0"/>
    <x v="1"/>
    <n v="35"/>
    <s v="Middle Age"/>
    <n v="4"/>
    <x v="2"/>
    <n v="0"/>
    <x v="2"/>
    <s v="Standard"/>
    <n v="1"/>
    <n v="1"/>
    <n v="106303.4"/>
    <x v="1"/>
    <s v="High"/>
    <x v="1"/>
    <x v="1"/>
  </r>
  <r>
    <n v="8834"/>
    <n v="15760873"/>
    <s v="Lombardo"/>
    <n v="594"/>
    <x v="0"/>
    <x v="0"/>
    <x v="1"/>
    <n v="50"/>
    <s v="Middle Age"/>
    <n v="7"/>
    <x v="1"/>
    <n v="81310.34"/>
    <x v="0"/>
    <s v="Basic"/>
    <n v="1"/>
    <n v="1"/>
    <n v="183868.01"/>
    <x v="0"/>
    <s v="High"/>
    <x v="1"/>
    <x v="1"/>
  </r>
  <r>
    <n v="8835"/>
    <n v="15794178"/>
    <s v="Walpole"/>
    <n v="657"/>
    <x v="0"/>
    <x v="0"/>
    <x v="1"/>
    <n v="34"/>
    <s v="Middle Age"/>
    <n v="3"/>
    <x v="2"/>
    <n v="107136.6"/>
    <x v="0"/>
    <s v="Basic"/>
    <n v="1"/>
    <n v="0"/>
    <n v="153895.46"/>
    <x v="0"/>
    <s v="High"/>
    <x v="1"/>
    <x v="1"/>
  </r>
  <r>
    <n v="8836"/>
    <n v="15589361"/>
    <s v="Chikwendu"/>
    <n v="716"/>
    <x v="1"/>
    <x v="1"/>
    <x v="1"/>
    <n v="34"/>
    <s v="Middle Age"/>
    <n v="9"/>
    <x v="3"/>
    <n v="0"/>
    <x v="0"/>
    <s v="Basic"/>
    <n v="1"/>
    <n v="1"/>
    <n v="66695.710000000006"/>
    <x v="0"/>
    <s v="Medium"/>
    <x v="1"/>
    <x v="1"/>
  </r>
  <r>
    <n v="8837"/>
    <n v="15662483"/>
    <s v="Ko"/>
    <n v="850"/>
    <x v="1"/>
    <x v="0"/>
    <x v="1"/>
    <n v="43"/>
    <s v="Middle Age"/>
    <n v="7"/>
    <x v="1"/>
    <n v="0"/>
    <x v="2"/>
    <s v="Standard"/>
    <n v="1"/>
    <n v="1"/>
    <n v="173851.11"/>
    <x v="1"/>
    <s v="High"/>
    <x v="1"/>
    <x v="1"/>
  </r>
  <r>
    <n v="8838"/>
    <n v="15809736"/>
    <s v="Steigrad"/>
    <n v="664"/>
    <x v="0"/>
    <x v="0"/>
    <x v="1"/>
    <n v="46"/>
    <s v="Middle Age"/>
    <n v="2"/>
    <x v="0"/>
    <n v="0"/>
    <x v="0"/>
    <s v="Basic"/>
    <n v="1"/>
    <n v="1"/>
    <n v="177423.02"/>
    <x v="0"/>
    <s v="High"/>
    <x v="0"/>
    <x v="0"/>
  </r>
  <r>
    <n v="8839"/>
    <n v="15731148"/>
    <s v="Isayeva"/>
    <n v="558"/>
    <x v="0"/>
    <x v="0"/>
    <x v="1"/>
    <n v="33"/>
    <s v="Middle Age"/>
    <n v="0"/>
    <x v="0"/>
    <n v="108477.49"/>
    <x v="0"/>
    <s v="Basic"/>
    <n v="1"/>
    <n v="1"/>
    <n v="109096.71"/>
    <x v="0"/>
    <s v="High"/>
    <x v="0"/>
    <x v="0"/>
  </r>
  <r>
    <n v="8840"/>
    <n v="15774328"/>
    <s v="Boni"/>
    <n v="606"/>
    <x v="0"/>
    <x v="2"/>
    <x v="1"/>
    <n v="40"/>
    <s v="Middle Age"/>
    <n v="1"/>
    <x v="0"/>
    <n v="144757.97"/>
    <x v="2"/>
    <s v="Standard"/>
    <n v="1"/>
    <n v="1"/>
    <n v="166656.18"/>
    <x v="1"/>
    <s v="High"/>
    <x v="1"/>
    <x v="1"/>
  </r>
  <r>
    <n v="8841"/>
    <n v="15646969"/>
    <s v="Anayolisa"/>
    <n v="776"/>
    <x v="1"/>
    <x v="1"/>
    <x v="1"/>
    <n v="33"/>
    <s v="Middle Age"/>
    <n v="2"/>
    <x v="0"/>
    <n v="0"/>
    <x v="2"/>
    <s v="Standard"/>
    <n v="1"/>
    <n v="1"/>
    <n v="176921"/>
    <x v="1"/>
    <s v="High"/>
    <x v="1"/>
    <x v="1"/>
  </r>
  <r>
    <n v="8842"/>
    <n v="15718769"/>
    <s v="Fallaci"/>
    <n v="557"/>
    <x v="0"/>
    <x v="1"/>
    <x v="1"/>
    <n v="36"/>
    <s v="Middle Age"/>
    <n v="1"/>
    <x v="0"/>
    <n v="113110.26"/>
    <x v="0"/>
    <s v="Basic"/>
    <n v="1"/>
    <n v="0"/>
    <n v="98413.1"/>
    <x v="0"/>
    <s v="Medium"/>
    <x v="1"/>
    <x v="1"/>
  </r>
  <r>
    <n v="8843"/>
    <n v="15610226"/>
    <s v="Fenton"/>
    <n v="614"/>
    <x v="0"/>
    <x v="0"/>
    <x v="0"/>
    <n v="27"/>
    <s v="Adolescence"/>
    <n v="9"/>
    <x v="3"/>
    <n v="106414.57"/>
    <x v="2"/>
    <s v="Standard"/>
    <n v="0"/>
    <n v="0"/>
    <n v="77500.81"/>
    <x v="0"/>
    <s v="Medium"/>
    <x v="1"/>
    <x v="1"/>
  </r>
  <r>
    <n v="8844"/>
    <n v="15616270"/>
    <s v="Chao"/>
    <n v="620"/>
    <x v="0"/>
    <x v="1"/>
    <x v="1"/>
    <n v="42"/>
    <s v="Middle Age"/>
    <n v="4"/>
    <x v="2"/>
    <n v="106920.91"/>
    <x v="0"/>
    <s v="Basic"/>
    <n v="0"/>
    <n v="1"/>
    <n v="119747.08"/>
    <x v="0"/>
    <s v="High"/>
    <x v="1"/>
    <x v="1"/>
  </r>
  <r>
    <n v="8845"/>
    <n v="15790717"/>
    <s v="Osinachi"/>
    <n v="695"/>
    <x v="0"/>
    <x v="1"/>
    <x v="1"/>
    <n v="35"/>
    <s v="Middle Age"/>
    <n v="7"/>
    <x v="1"/>
    <n v="0"/>
    <x v="2"/>
    <s v="Standard"/>
    <n v="1"/>
    <n v="0"/>
    <n v="160387.98000000001"/>
    <x v="1"/>
    <s v="High"/>
    <x v="1"/>
    <x v="1"/>
  </r>
  <r>
    <n v="8846"/>
    <n v="15635703"/>
    <s v="Chu"/>
    <n v="729"/>
    <x v="1"/>
    <x v="2"/>
    <x v="0"/>
    <n v="39"/>
    <s v="Middle Age"/>
    <n v="1"/>
    <x v="0"/>
    <n v="131513.26"/>
    <x v="0"/>
    <s v="Basic"/>
    <n v="1"/>
    <n v="1"/>
    <n v="193715"/>
    <x v="0"/>
    <s v="High"/>
    <x v="1"/>
    <x v="1"/>
  </r>
  <r>
    <n v="8847"/>
    <n v="15616365"/>
    <s v="Obiuto"/>
    <n v="571"/>
    <x v="0"/>
    <x v="0"/>
    <x v="0"/>
    <n v="53"/>
    <s v="Old"/>
    <n v="2"/>
    <x v="0"/>
    <n v="0"/>
    <x v="2"/>
    <s v="Standard"/>
    <n v="1"/>
    <n v="0"/>
    <n v="28045.77"/>
    <x v="2"/>
    <s v="Low"/>
    <x v="1"/>
    <x v="1"/>
  </r>
  <r>
    <n v="8848"/>
    <n v="15630244"/>
    <s v="Chu"/>
    <n v="457"/>
    <x v="2"/>
    <x v="0"/>
    <x v="1"/>
    <n v="40"/>
    <s v="Middle Age"/>
    <n v="10"/>
    <x v="3"/>
    <n v="134320.23000000001"/>
    <x v="2"/>
    <s v="Standard"/>
    <n v="1"/>
    <n v="0"/>
    <n v="150757.35"/>
    <x v="1"/>
    <s v="High"/>
    <x v="1"/>
    <x v="1"/>
  </r>
  <r>
    <n v="8849"/>
    <n v="15734714"/>
    <s v="Nash"/>
    <n v="559"/>
    <x v="0"/>
    <x v="0"/>
    <x v="0"/>
    <n v="29"/>
    <s v="Adolescence"/>
    <n v="3"/>
    <x v="2"/>
    <n v="79715.360000000001"/>
    <x v="0"/>
    <s v="Basic"/>
    <n v="1"/>
    <n v="0"/>
    <n v="82252.28"/>
    <x v="0"/>
    <s v="Medium"/>
    <x v="1"/>
    <x v="1"/>
  </r>
  <r>
    <n v="8850"/>
    <n v="15721433"/>
    <s v="Hixson"/>
    <n v="664"/>
    <x v="0"/>
    <x v="0"/>
    <x v="0"/>
    <n v="38"/>
    <s v="Middle Age"/>
    <n v="4"/>
    <x v="2"/>
    <n v="74306.19"/>
    <x v="2"/>
    <s v="Standard"/>
    <n v="1"/>
    <n v="0"/>
    <n v="154395.56"/>
    <x v="1"/>
    <s v="High"/>
    <x v="1"/>
    <x v="1"/>
  </r>
  <r>
    <n v="8851"/>
    <n v="15590201"/>
    <s v="Fiorentini"/>
    <n v="500"/>
    <x v="0"/>
    <x v="1"/>
    <x v="0"/>
    <n v="50"/>
    <s v="Middle Age"/>
    <n v="5"/>
    <x v="2"/>
    <n v="0"/>
    <x v="3"/>
    <s v="Premium"/>
    <n v="1"/>
    <n v="1"/>
    <n v="83866.350000000006"/>
    <x v="0"/>
    <s v="Medium"/>
    <x v="0"/>
    <x v="0"/>
  </r>
  <r>
    <n v="8852"/>
    <n v="15590828"/>
    <s v="Chidimma"/>
    <n v="782"/>
    <x v="1"/>
    <x v="2"/>
    <x v="1"/>
    <n v="42"/>
    <s v="Middle Age"/>
    <n v="7"/>
    <x v="1"/>
    <n v="126428.38"/>
    <x v="0"/>
    <s v="Basic"/>
    <n v="1"/>
    <n v="0"/>
    <n v="39830.1"/>
    <x v="2"/>
    <s v="Low"/>
    <x v="1"/>
    <x v="1"/>
  </r>
  <r>
    <n v="8853"/>
    <n v="15752097"/>
    <s v="Chiazagomekpere"/>
    <n v="708"/>
    <x v="1"/>
    <x v="1"/>
    <x v="1"/>
    <n v="38"/>
    <s v="Middle Age"/>
    <n v="8"/>
    <x v="1"/>
    <n v="99640.89"/>
    <x v="0"/>
    <s v="Basic"/>
    <n v="1"/>
    <n v="0"/>
    <n v="12429.22"/>
    <x v="2"/>
    <s v="Low"/>
    <x v="1"/>
    <x v="1"/>
  </r>
  <r>
    <n v="8854"/>
    <n v="15800031"/>
    <s v="Laura"/>
    <n v="681"/>
    <x v="0"/>
    <x v="0"/>
    <x v="1"/>
    <n v="43"/>
    <s v="Middle Age"/>
    <n v="3"/>
    <x v="2"/>
    <n v="66338.679999999993"/>
    <x v="0"/>
    <s v="Basic"/>
    <n v="1"/>
    <n v="1"/>
    <n v="18772.5"/>
    <x v="2"/>
    <s v="Low"/>
    <x v="0"/>
    <x v="0"/>
  </r>
  <r>
    <n v="8855"/>
    <n v="15630857"/>
    <s v="Wu"/>
    <n v="674"/>
    <x v="0"/>
    <x v="1"/>
    <x v="0"/>
    <n v="39"/>
    <s v="Middle Age"/>
    <n v="6"/>
    <x v="1"/>
    <n v="0"/>
    <x v="2"/>
    <s v="Standard"/>
    <n v="1"/>
    <n v="1"/>
    <n v="9574.83"/>
    <x v="2"/>
    <s v="Low"/>
    <x v="1"/>
    <x v="1"/>
  </r>
  <r>
    <n v="8856"/>
    <n v="15689953"/>
    <s v="Toscani"/>
    <n v="697"/>
    <x v="0"/>
    <x v="1"/>
    <x v="1"/>
    <n v="43"/>
    <s v="Middle Age"/>
    <n v="10"/>
    <x v="3"/>
    <n v="128226.37"/>
    <x v="0"/>
    <s v="Basic"/>
    <n v="0"/>
    <n v="0"/>
    <n v="188486.94"/>
    <x v="0"/>
    <s v="High"/>
    <x v="1"/>
    <x v="1"/>
  </r>
  <r>
    <n v="8857"/>
    <n v="15759733"/>
    <s v="McMillan"/>
    <n v="774"/>
    <x v="1"/>
    <x v="0"/>
    <x v="0"/>
    <n v="26"/>
    <s v="Adolescence"/>
    <n v="5"/>
    <x v="2"/>
    <n v="0"/>
    <x v="2"/>
    <s v="Standard"/>
    <n v="1"/>
    <n v="1"/>
    <n v="64716.08"/>
    <x v="0"/>
    <s v="Medium"/>
    <x v="1"/>
    <x v="1"/>
  </r>
  <r>
    <n v="8858"/>
    <n v="15810826"/>
    <s v="Chiekwugo"/>
    <n v="624"/>
    <x v="0"/>
    <x v="0"/>
    <x v="1"/>
    <n v="36"/>
    <s v="Middle Age"/>
    <n v="6"/>
    <x v="1"/>
    <n v="0"/>
    <x v="2"/>
    <s v="Standard"/>
    <n v="0"/>
    <n v="0"/>
    <n v="84749.96"/>
    <x v="0"/>
    <s v="Medium"/>
    <x v="1"/>
    <x v="1"/>
  </r>
  <r>
    <n v="8859"/>
    <n v="15668009"/>
    <s v="Hendley"/>
    <n v="747"/>
    <x v="1"/>
    <x v="1"/>
    <x v="1"/>
    <n v="37"/>
    <s v="Middle Age"/>
    <n v="1"/>
    <x v="0"/>
    <n v="0"/>
    <x v="2"/>
    <s v="Standard"/>
    <n v="0"/>
    <n v="1"/>
    <n v="180551.76"/>
    <x v="1"/>
    <s v="High"/>
    <x v="1"/>
    <x v="1"/>
  </r>
  <r>
    <n v="8860"/>
    <n v="15743456"/>
    <s v="Birnie"/>
    <n v="715"/>
    <x v="1"/>
    <x v="0"/>
    <x v="0"/>
    <n v="32"/>
    <s v="Middle Age"/>
    <n v="10"/>
    <x v="3"/>
    <n v="0"/>
    <x v="2"/>
    <s v="Standard"/>
    <n v="1"/>
    <n v="0"/>
    <n v="60907.49"/>
    <x v="0"/>
    <s v="Medium"/>
    <x v="1"/>
    <x v="1"/>
  </r>
  <r>
    <n v="8861"/>
    <n v="15725762"/>
    <s v="Kemp"/>
    <n v="808"/>
    <x v="1"/>
    <x v="0"/>
    <x v="1"/>
    <n v="24"/>
    <s v="Adolescence"/>
    <n v="4"/>
    <x v="2"/>
    <n v="122168.65"/>
    <x v="0"/>
    <s v="Basic"/>
    <n v="1"/>
    <n v="0"/>
    <n v="174107.04"/>
    <x v="0"/>
    <s v="High"/>
    <x v="1"/>
    <x v="1"/>
  </r>
  <r>
    <n v="8862"/>
    <n v="15761713"/>
    <s v="Johnstone"/>
    <n v="678"/>
    <x v="0"/>
    <x v="0"/>
    <x v="0"/>
    <n v="43"/>
    <s v="Middle Age"/>
    <n v="7"/>
    <x v="1"/>
    <n v="178074.33"/>
    <x v="0"/>
    <s v="Basic"/>
    <n v="0"/>
    <n v="0"/>
    <n v="110405.9"/>
    <x v="0"/>
    <s v="High"/>
    <x v="1"/>
    <x v="1"/>
  </r>
  <r>
    <n v="8863"/>
    <n v="15769246"/>
    <s v="Lo Duca"/>
    <n v="813"/>
    <x v="1"/>
    <x v="2"/>
    <x v="1"/>
    <n v="59"/>
    <s v="Old"/>
    <n v="2"/>
    <x v="0"/>
    <n v="135078.41"/>
    <x v="0"/>
    <s v="Basic"/>
    <n v="1"/>
    <n v="0"/>
    <n v="187636.06"/>
    <x v="0"/>
    <s v="High"/>
    <x v="0"/>
    <x v="0"/>
  </r>
  <r>
    <n v="8864"/>
    <n v="15781129"/>
    <s v="Montgomery"/>
    <n v="687"/>
    <x v="0"/>
    <x v="1"/>
    <x v="1"/>
    <n v="38"/>
    <s v="Middle Age"/>
    <n v="8"/>
    <x v="1"/>
    <n v="69434.399999999994"/>
    <x v="2"/>
    <s v="Standard"/>
    <n v="1"/>
    <n v="1"/>
    <n v="66580.13"/>
    <x v="0"/>
    <s v="Medium"/>
    <x v="0"/>
    <x v="0"/>
  </r>
  <r>
    <n v="8865"/>
    <n v="15599124"/>
    <s v="Miller"/>
    <n v="832"/>
    <x v="1"/>
    <x v="0"/>
    <x v="0"/>
    <n v="29"/>
    <s v="Adolescence"/>
    <n v="5"/>
    <x v="2"/>
    <n v="0"/>
    <x v="2"/>
    <s v="Standard"/>
    <n v="1"/>
    <n v="0"/>
    <n v="178779.51999999999"/>
    <x v="1"/>
    <s v="High"/>
    <x v="1"/>
    <x v="1"/>
  </r>
  <r>
    <n v="8866"/>
    <n v="15639004"/>
    <s v="Chiemezie"/>
    <n v="668"/>
    <x v="0"/>
    <x v="0"/>
    <x v="1"/>
    <n v="72"/>
    <s v="Old"/>
    <n v="2"/>
    <x v="0"/>
    <n v="0"/>
    <x v="2"/>
    <s v="Standard"/>
    <n v="1"/>
    <n v="1"/>
    <n v="70783.61"/>
    <x v="0"/>
    <s v="Medium"/>
    <x v="1"/>
    <x v="1"/>
  </r>
  <r>
    <n v="8867"/>
    <n v="15810995"/>
    <s v="Wright"/>
    <n v="526"/>
    <x v="0"/>
    <x v="2"/>
    <x v="1"/>
    <n v="34"/>
    <s v="Middle Age"/>
    <n v="3"/>
    <x v="2"/>
    <n v="122726.56"/>
    <x v="0"/>
    <s v="Basic"/>
    <n v="1"/>
    <n v="1"/>
    <n v="46772.36"/>
    <x v="2"/>
    <s v="Low"/>
    <x v="1"/>
    <x v="1"/>
  </r>
  <r>
    <n v="8868"/>
    <n v="15653773"/>
    <s v="Shaw"/>
    <n v="457"/>
    <x v="2"/>
    <x v="0"/>
    <x v="0"/>
    <n v="38"/>
    <s v="Middle Age"/>
    <n v="7"/>
    <x v="1"/>
    <n v="164496.99"/>
    <x v="0"/>
    <s v="Basic"/>
    <n v="1"/>
    <n v="1"/>
    <n v="163327.26999999999"/>
    <x v="0"/>
    <s v="High"/>
    <x v="1"/>
    <x v="1"/>
  </r>
  <r>
    <n v="8869"/>
    <n v="15708357"/>
    <s v="Chapman"/>
    <n v="649"/>
    <x v="0"/>
    <x v="1"/>
    <x v="0"/>
    <n v="38"/>
    <s v="Middle Age"/>
    <n v="8"/>
    <x v="1"/>
    <n v="0"/>
    <x v="0"/>
    <s v="Basic"/>
    <n v="1"/>
    <n v="0"/>
    <n v="103760.53"/>
    <x v="0"/>
    <s v="High"/>
    <x v="1"/>
    <x v="1"/>
  </r>
  <r>
    <n v="8870"/>
    <n v="15733597"/>
    <s v="Y?an"/>
    <n v="669"/>
    <x v="0"/>
    <x v="0"/>
    <x v="0"/>
    <n v="41"/>
    <s v="Middle Age"/>
    <n v="0"/>
    <x v="0"/>
    <n v="150219.41"/>
    <x v="2"/>
    <s v="Standard"/>
    <n v="0"/>
    <n v="0"/>
    <n v="107839.03"/>
    <x v="1"/>
    <s v="High"/>
    <x v="1"/>
    <x v="1"/>
  </r>
  <r>
    <n v="8871"/>
    <n v="15789560"/>
    <s v="Clark"/>
    <n v="668"/>
    <x v="0"/>
    <x v="0"/>
    <x v="1"/>
    <n v="42"/>
    <s v="Middle Age"/>
    <n v="8"/>
    <x v="1"/>
    <n v="187534.79"/>
    <x v="0"/>
    <s v="Basic"/>
    <n v="1"/>
    <n v="1"/>
    <n v="32900.410000000003"/>
    <x v="2"/>
    <s v="Low"/>
    <x v="0"/>
    <x v="0"/>
  </r>
  <r>
    <n v="8872"/>
    <n v="15699524"/>
    <s v="Howells"/>
    <n v="466"/>
    <x v="2"/>
    <x v="0"/>
    <x v="0"/>
    <n v="30"/>
    <s v="Middle Age"/>
    <n v="3"/>
    <x v="2"/>
    <n v="0"/>
    <x v="0"/>
    <s v="Basic"/>
    <n v="1"/>
    <n v="0"/>
    <n v="193984.6"/>
    <x v="0"/>
    <s v="High"/>
    <x v="1"/>
    <x v="1"/>
  </r>
  <r>
    <n v="8873"/>
    <n v="15626475"/>
    <s v="Gamble"/>
    <n v="685"/>
    <x v="0"/>
    <x v="0"/>
    <x v="1"/>
    <n v="30"/>
    <s v="Middle Age"/>
    <n v="2"/>
    <x v="0"/>
    <n v="0"/>
    <x v="2"/>
    <s v="Standard"/>
    <n v="1"/>
    <n v="1"/>
    <n v="140889.32"/>
    <x v="1"/>
    <s v="High"/>
    <x v="1"/>
    <x v="1"/>
  </r>
  <r>
    <n v="8874"/>
    <n v="15810839"/>
    <s v="Rogers"/>
    <n v="610"/>
    <x v="0"/>
    <x v="0"/>
    <x v="1"/>
    <n v="34"/>
    <s v="Middle Age"/>
    <n v="0"/>
    <x v="0"/>
    <n v="103108.17"/>
    <x v="0"/>
    <s v="Basic"/>
    <n v="0"/>
    <n v="0"/>
    <n v="125646.82"/>
    <x v="0"/>
    <s v="High"/>
    <x v="1"/>
    <x v="1"/>
  </r>
  <r>
    <n v="8875"/>
    <n v="15684318"/>
    <s v="McMillan"/>
    <n v="582"/>
    <x v="0"/>
    <x v="2"/>
    <x v="0"/>
    <n v="50"/>
    <s v="Middle Age"/>
    <n v="6"/>
    <x v="1"/>
    <n v="96486.57"/>
    <x v="2"/>
    <s v="Standard"/>
    <n v="1"/>
    <n v="1"/>
    <n v="20344.02"/>
    <x v="2"/>
    <s v="Low"/>
    <x v="1"/>
    <x v="1"/>
  </r>
  <r>
    <n v="8876"/>
    <n v="15768120"/>
    <s v="Brown"/>
    <n v="702"/>
    <x v="1"/>
    <x v="2"/>
    <x v="1"/>
    <n v="36"/>
    <s v="Middle Age"/>
    <n v="9"/>
    <x v="3"/>
    <n v="90560.48"/>
    <x v="2"/>
    <s v="Standard"/>
    <n v="1"/>
    <n v="0"/>
    <n v="174268.87"/>
    <x v="1"/>
    <s v="High"/>
    <x v="1"/>
    <x v="1"/>
  </r>
  <r>
    <n v="8877"/>
    <n v="15712807"/>
    <s v="Robertson"/>
    <n v="556"/>
    <x v="0"/>
    <x v="1"/>
    <x v="1"/>
    <n v="46"/>
    <s v="Middle Age"/>
    <n v="3"/>
    <x v="2"/>
    <n v="131764.96"/>
    <x v="0"/>
    <s v="Basic"/>
    <n v="1"/>
    <n v="1"/>
    <n v="108500.66"/>
    <x v="0"/>
    <s v="High"/>
    <x v="0"/>
    <x v="0"/>
  </r>
  <r>
    <n v="8878"/>
    <n v="15696371"/>
    <s v="Thomas"/>
    <n v="812"/>
    <x v="1"/>
    <x v="1"/>
    <x v="0"/>
    <n v="24"/>
    <s v="Adolescence"/>
    <n v="1"/>
    <x v="0"/>
    <n v="92476.88"/>
    <x v="0"/>
    <s v="Basic"/>
    <n v="0"/>
    <n v="0"/>
    <n v="83247.14"/>
    <x v="0"/>
    <s v="Medium"/>
    <x v="1"/>
    <x v="1"/>
  </r>
  <r>
    <n v="8879"/>
    <n v="15675794"/>
    <s v="Hsing"/>
    <n v="645"/>
    <x v="0"/>
    <x v="2"/>
    <x v="1"/>
    <n v="47"/>
    <s v="Middle Age"/>
    <n v="9"/>
    <x v="3"/>
    <n v="152076.93"/>
    <x v="0"/>
    <s v="Basic"/>
    <n v="1"/>
    <n v="0"/>
    <n v="121840.2"/>
    <x v="0"/>
    <s v="High"/>
    <x v="0"/>
    <x v="0"/>
  </r>
  <r>
    <n v="8880"/>
    <n v="15774277"/>
    <s v="Chiu"/>
    <n v="809"/>
    <x v="1"/>
    <x v="0"/>
    <x v="1"/>
    <n v="43"/>
    <s v="Middle Age"/>
    <n v="2"/>
    <x v="0"/>
    <n v="0"/>
    <x v="2"/>
    <s v="Standard"/>
    <n v="1"/>
    <n v="1"/>
    <n v="132908.07"/>
    <x v="1"/>
    <s v="High"/>
    <x v="1"/>
    <x v="1"/>
  </r>
  <r>
    <n v="8881"/>
    <n v="15603764"/>
    <s v="Chang"/>
    <n v="560"/>
    <x v="0"/>
    <x v="0"/>
    <x v="1"/>
    <n v="49"/>
    <s v="Middle Age"/>
    <n v="4"/>
    <x v="2"/>
    <n v="0"/>
    <x v="0"/>
    <s v="Basic"/>
    <n v="1"/>
    <n v="1"/>
    <n v="100075.1"/>
    <x v="0"/>
    <s v="High"/>
    <x v="0"/>
    <x v="0"/>
  </r>
  <r>
    <n v="8882"/>
    <n v="15618647"/>
    <s v="Kornilova"/>
    <n v="744"/>
    <x v="1"/>
    <x v="0"/>
    <x v="1"/>
    <n v="29"/>
    <s v="Adolescence"/>
    <n v="1"/>
    <x v="0"/>
    <n v="43504.42"/>
    <x v="0"/>
    <s v="Basic"/>
    <n v="1"/>
    <n v="1"/>
    <n v="119327.75"/>
    <x v="0"/>
    <s v="High"/>
    <x v="1"/>
    <x v="1"/>
  </r>
  <r>
    <n v="8883"/>
    <n v="15614643"/>
    <s v="Chifo"/>
    <n v="731"/>
    <x v="1"/>
    <x v="1"/>
    <x v="0"/>
    <n v="39"/>
    <s v="Middle Age"/>
    <n v="2"/>
    <x v="0"/>
    <n v="0"/>
    <x v="2"/>
    <s v="Standard"/>
    <n v="1"/>
    <n v="0"/>
    <n v="136737.13"/>
    <x v="1"/>
    <s v="High"/>
    <x v="1"/>
    <x v="1"/>
  </r>
  <r>
    <n v="8884"/>
    <n v="15707696"/>
    <s v="Lu"/>
    <n v="471"/>
    <x v="2"/>
    <x v="1"/>
    <x v="0"/>
    <n v="28"/>
    <s v="Adolescence"/>
    <n v="5"/>
    <x v="2"/>
    <n v="0"/>
    <x v="2"/>
    <s v="Standard"/>
    <n v="1"/>
    <n v="1"/>
    <n v="22356.97"/>
    <x v="2"/>
    <s v="Low"/>
    <x v="1"/>
    <x v="1"/>
  </r>
  <r>
    <n v="8885"/>
    <n v="15749583"/>
    <s v="Bellucci"/>
    <n v="686"/>
    <x v="0"/>
    <x v="2"/>
    <x v="0"/>
    <n v="38"/>
    <s v="Middle Age"/>
    <n v="2"/>
    <x v="0"/>
    <n v="93569.86"/>
    <x v="1"/>
    <s v="Premium"/>
    <n v="0"/>
    <n v="0"/>
    <n v="10137.34"/>
    <x v="2"/>
    <s v="Low"/>
    <x v="0"/>
    <x v="0"/>
  </r>
  <r>
    <n v="8886"/>
    <n v="15815125"/>
    <s v="Michael"/>
    <n v="668"/>
    <x v="0"/>
    <x v="1"/>
    <x v="1"/>
    <n v="45"/>
    <s v="Middle Age"/>
    <n v="4"/>
    <x v="2"/>
    <n v="102486.21"/>
    <x v="2"/>
    <s v="Standard"/>
    <n v="1"/>
    <n v="1"/>
    <n v="158379.25"/>
    <x v="1"/>
    <s v="High"/>
    <x v="1"/>
    <x v="1"/>
  </r>
  <r>
    <n v="8887"/>
    <n v="15779620"/>
    <s v="Sinclair"/>
    <n v="575"/>
    <x v="0"/>
    <x v="0"/>
    <x v="1"/>
    <n v="36"/>
    <s v="Middle Age"/>
    <n v="1"/>
    <x v="0"/>
    <n v="0"/>
    <x v="0"/>
    <s v="Basic"/>
    <n v="0"/>
    <n v="1"/>
    <n v="94570.559999999998"/>
    <x v="0"/>
    <s v="Medium"/>
    <x v="1"/>
    <x v="1"/>
  </r>
  <r>
    <n v="8888"/>
    <n v="15768233"/>
    <s v="Chukwuebuka"/>
    <n v="435"/>
    <x v="2"/>
    <x v="2"/>
    <x v="1"/>
    <n v="37"/>
    <s v="Middle Age"/>
    <n v="8"/>
    <x v="1"/>
    <n v="114346.3"/>
    <x v="0"/>
    <s v="Basic"/>
    <n v="0"/>
    <n v="1"/>
    <n v="980.93"/>
    <x v="2"/>
    <s v="Low"/>
    <x v="0"/>
    <x v="0"/>
  </r>
  <r>
    <n v="8889"/>
    <n v="15637788"/>
    <s v="Schmidt"/>
    <n v="743"/>
    <x v="1"/>
    <x v="0"/>
    <x v="1"/>
    <n v="23"/>
    <s v="Adolescence"/>
    <n v="3"/>
    <x v="2"/>
    <n v="110203.77"/>
    <x v="0"/>
    <s v="Basic"/>
    <n v="1"/>
    <n v="0"/>
    <n v="95583.45"/>
    <x v="0"/>
    <s v="Medium"/>
    <x v="1"/>
    <x v="1"/>
  </r>
  <r>
    <n v="8890"/>
    <n v="15777046"/>
    <s v="Parry"/>
    <n v="580"/>
    <x v="0"/>
    <x v="0"/>
    <x v="0"/>
    <n v="39"/>
    <s v="Middle Age"/>
    <n v="9"/>
    <x v="3"/>
    <n v="128362.59"/>
    <x v="0"/>
    <s v="Basic"/>
    <n v="1"/>
    <n v="0"/>
    <n v="86044.98"/>
    <x v="0"/>
    <s v="Medium"/>
    <x v="1"/>
    <x v="1"/>
  </r>
  <r>
    <n v="8891"/>
    <n v="15788723"/>
    <s v="McIntyre"/>
    <n v="599"/>
    <x v="0"/>
    <x v="2"/>
    <x v="0"/>
    <n v="49"/>
    <s v="Middle Age"/>
    <n v="10"/>
    <x v="3"/>
    <n v="143888.22"/>
    <x v="2"/>
    <s v="Standard"/>
    <n v="1"/>
    <n v="1"/>
    <n v="166236.38"/>
    <x v="1"/>
    <s v="High"/>
    <x v="0"/>
    <x v="0"/>
  </r>
  <r>
    <n v="8892"/>
    <n v="15790489"/>
    <s v="Lo Duca"/>
    <n v="534"/>
    <x v="0"/>
    <x v="1"/>
    <x v="1"/>
    <n v="34"/>
    <s v="Middle Age"/>
    <n v="5"/>
    <x v="2"/>
    <n v="170600.78"/>
    <x v="0"/>
    <s v="Basic"/>
    <n v="0"/>
    <n v="1"/>
    <n v="5240.53"/>
    <x v="2"/>
    <s v="Low"/>
    <x v="1"/>
    <x v="1"/>
  </r>
  <r>
    <n v="8893"/>
    <n v="15739476"/>
    <s v="Ferrari"/>
    <n v="680"/>
    <x v="0"/>
    <x v="0"/>
    <x v="0"/>
    <n v="32"/>
    <s v="Middle Age"/>
    <n v="5"/>
    <x v="2"/>
    <n v="0"/>
    <x v="0"/>
    <s v="Basic"/>
    <n v="1"/>
    <n v="1"/>
    <n v="150684.23000000001"/>
    <x v="0"/>
    <s v="High"/>
    <x v="1"/>
    <x v="1"/>
  </r>
  <r>
    <n v="8894"/>
    <n v="15612670"/>
    <s v="Berry"/>
    <n v="631"/>
    <x v="0"/>
    <x v="1"/>
    <x v="0"/>
    <n v="46"/>
    <s v="Middle Age"/>
    <n v="10"/>
    <x v="3"/>
    <n v="0"/>
    <x v="2"/>
    <s v="Standard"/>
    <n v="1"/>
    <n v="1"/>
    <n v="129508.96"/>
    <x v="1"/>
    <s v="High"/>
    <x v="1"/>
    <x v="1"/>
  </r>
  <r>
    <n v="8895"/>
    <n v="15631222"/>
    <s v="Cattaneo"/>
    <n v="485"/>
    <x v="2"/>
    <x v="0"/>
    <x v="0"/>
    <n v="39"/>
    <s v="Middle Age"/>
    <n v="2"/>
    <x v="0"/>
    <n v="75339.64"/>
    <x v="0"/>
    <s v="Basic"/>
    <n v="1"/>
    <n v="1"/>
    <n v="70665.16"/>
    <x v="0"/>
    <s v="Medium"/>
    <x v="1"/>
    <x v="1"/>
  </r>
  <r>
    <n v="8896"/>
    <n v="15658972"/>
    <s v="Foster"/>
    <n v="699"/>
    <x v="0"/>
    <x v="0"/>
    <x v="0"/>
    <n v="40"/>
    <s v="Middle Age"/>
    <n v="8"/>
    <x v="1"/>
    <n v="122038.34"/>
    <x v="0"/>
    <s v="Basic"/>
    <n v="1"/>
    <n v="0"/>
    <n v="102085.35"/>
    <x v="0"/>
    <s v="High"/>
    <x v="1"/>
    <x v="1"/>
  </r>
  <r>
    <n v="8897"/>
    <n v="15724691"/>
    <s v="Gordon"/>
    <n v="712"/>
    <x v="1"/>
    <x v="0"/>
    <x v="1"/>
    <n v="34"/>
    <s v="Middle Age"/>
    <n v="1"/>
    <x v="0"/>
    <n v="0"/>
    <x v="2"/>
    <s v="Standard"/>
    <n v="1"/>
    <n v="1"/>
    <n v="195052.12"/>
    <x v="1"/>
    <s v="High"/>
    <x v="1"/>
    <x v="1"/>
  </r>
  <r>
    <n v="8898"/>
    <n v="15740442"/>
    <s v="May"/>
    <n v="603"/>
    <x v="0"/>
    <x v="0"/>
    <x v="1"/>
    <n v="51"/>
    <s v="Old"/>
    <n v="8"/>
    <x v="1"/>
    <n v="186825.57"/>
    <x v="0"/>
    <s v="Basic"/>
    <n v="1"/>
    <n v="0"/>
    <n v="93739.71"/>
    <x v="0"/>
    <s v="Medium"/>
    <x v="0"/>
    <x v="0"/>
  </r>
  <r>
    <n v="8899"/>
    <n v="15760427"/>
    <s v="Cameron"/>
    <n v="850"/>
    <x v="1"/>
    <x v="0"/>
    <x v="1"/>
    <n v="40"/>
    <s v="Middle Age"/>
    <n v="6"/>
    <x v="1"/>
    <n v="124788.18"/>
    <x v="0"/>
    <s v="Basic"/>
    <n v="1"/>
    <n v="0"/>
    <n v="65612.12"/>
    <x v="0"/>
    <s v="Medium"/>
    <x v="1"/>
    <x v="1"/>
  </r>
  <r>
    <n v="8900"/>
    <n v="15677939"/>
    <s v="Ch'eng"/>
    <n v="584"/>
    <x v="0"/>
    <x v="0"/>
    <x v="0"/>
    <n v="41"/>
    <s v="Middle Age"/>
    <n v="3"/>
    <x v="2"/>
    <n v="0"/>
    <x v="2"/>
    <s v="Standard"/>
    <n v="1"/>
    <n v="1"/>
    <n v="160095.48000000001"/>
    <x v="1"/>
    <s v="High"/>
    <x v="1"/>
    <x v="1"/>
  </r>
  <r>
    <n v="8901"/>
    <n v="15611599"/>
    <s v="Curtis"/>
    <n v="604"/>
    <x v="0"/>
    <x v="0"/>
    <x v="0"/>
    <n v="71"/>
    <s v="Old"/>
    <n v="2"/>
    <x v="0"/>
    <n v="0"/>
    <x v="2"/>
    <s v="Standard"/>
    <n v="1"/>
    <n v="1"/>
    <n v="49506.82"/>
    <x v="2"/>
    <s v="Low"/>
    <x v="1"/>
    <x v="1"/>
  </r>
  <r>
    <n v="8902"/>
    <n v="15633474"/>
    <s v="Whitehead"/>
    <n v="586"/>
    <x v="0"/>
    <x v="0"/>
    <x v="1"/>
    <n v="51"/>
    <s v="Old"/>
    <n v="2"/>
    <x v="0"/>
    <n v="138553.57"/>
    <x v="0"/>
    <s v="Basic"/>
    <n v="1"/>
    <n v="1"/>
    <n v="92406.22"/>
    <x v="0"/>
    <s v="Medium"/>
    <x v="1"/>
    <x v="1"/>
  </r>
  <r>
    <n v="8903"/>
    <n v="15671973"/>
    <s v="Chukwuemeka"/>
    <n v="467"/>
    <x v="2"/>
    <x v="1"/>
    <x v="1"/>
    <n v="39"/>
    <s v="Middle Age"/>
    <n v="5"/>
    <x v="2"/>
    <n v="0"/>
    <x v="2"/>
    <s v="Standard"/>
    <n v="1"/>
    <n v="1"/>
    <n v="7415.96"/>
    <x v="2"/>
    <s v="Low"/>
    <x v="1"/>
    <x v="1"/>
  </r>
  <r>
    <n v="8904"/>
    <n v="15790019"/>
    <s v="Onwughara"/>
    <n v="520"/>
    <x v="0"/>
    <x v="0"/>
    <x v="1"/>
    <n v="35"/>
    <s v="Middle Age"/>
    <n v="9"/>
    <x v="3"/>
    <n v="105387.89"/>
    <x v="0"/>
    <s v="Basic"/>
    <n v="1"/>
    <n v="1"/>
    <n v="25059.06"/>
    <x v="2"/>
    <s v="Low"/>
    <x v="1"/>
    <x v="1"/>
  </r>
  <r>
    <n v="8905"/>
    <n v="15737735"/>
    <s v="Grant"/>
    <n v="683"/>
    <x v="0"/>
    <x v="1"/>
    <x v="1"/>
    <n v="40"/>
    <s v="Middle Age"/>
    <n v="4"/>
    <x v="2"/>
    <n v="95053.1"/>
    <x v="0"/>
    <s v="Basic"/>
    <n v="1"/>
    <n v="1"/>
    <n v="116816.54"/>
    <x v="0"/>
    <s v="High"/>
    <x v="0"/>
    <x v="0"/>
  </r>
  <r>
    <n v="8906"/>
    <n v="15661745"/>
    <s v="Browne"/>
    <n v="557"/>
    <x v="0"/>
    <x v="0"/>
    <x v="1"/>
    <n v="36"/>
    <s v="Middle Age"/>
    <n v="3"/>
    <x v="2"/>
    <n v="0"/>
    <x v="0"/>
    <s v="Basic"/>
    <n v="0"/>
    <n v="1"/>
    <n v="144078.01999999999"/>
    <x v="0"/>
    <s v="High"/>
    <x v="1"/>
    <x v="1"/>
  </r>
  <r>
    <n v="8907"/>
    <n v="15797065"/>
    <s v="Goloubev"/>
    <n v="613"/>
    <x v="0"/>
    <x v="1"/>
    <x v="0"/>
    <n v="32"/>
    <s v="Middle Age"/>
    <n v="0"/>
    <x v="0"/>
    <n v="0"/>
    <x v="2"/>
    <s v="Standard"/>
    <n v="0"/>
    <n v="1"/>
    <n v="126675.62"/>
    <x v="1"/>
    <s v="High"/>
    <x v="1"/>
    <x v="1"/>
  </r>
  <r>
    <n v="8908"/>
    <n v="15710671"/>
    <s v="Gordon"/>
    <n v="786"/>
    <x v="1"/>
    <x v="0"/>
    <x v="1"/>
    <n v="34"/>
    <s v="Middle Age"/>
    <n v="3"/>
    <x v="2"/>
    <n v="137361.96"/>
    <x v="0"/>
    <s v="Basic"/>
    <n v="0"/>
    <n v="0"/>
    <n v="183682.09"/>
    <x v="0"/>
    <s v="High"/>
    <x v="1"/>
    <x v="1"/>
  </r>
  <r>
    <n v="8909"/>
    <n v="15656522"/>
    <s v="Sutherland"/>
    <n v="593"/>
    <x v="0"/>
    <x v="1"/>
    <x v="1"/>
    <n v="32"/>
    <s v="Middle Age"/>
    <n v="10"/>
    <x v="3"/>
    <n v="158537.42000000001"/>
    <x v="0"/>
    <s v="Basic"/>
    <n v="1"/>
    <n v="0"/>
    <n v="166850.57"/>
    <x v="0"/>
    <s v="High"/>
    <x v="1"/>
    <x v="1"/>
  </r>
  <r>
    <n v="8910"/>
    <n v="15705085"/>
    <s v="Quesada"/>
    <n v="670"/>
    <x v="0"/>
    <x v="1"/>
    <x v="0"/>
    <n v="29"/>
    <s v="Adolescence"/>
    <n v="9"/>
    <x v="3"/>
    <n v="0"/>
    <x v="2"/>
    <s v="Standard"/>
    <n v="1"/>
    <n v="0"/>
    <n v="27359.19"/>
    <x v="2"/>
    <s v="Low"/>
    <x v="1"/>
    <x v="1"/>
  </r>
  <r>
    <n v="8911"/>
    <n v="15744873"/>
    <s v="Wright"/>
    <n v="657"/>
    <x v="0"/>
    <x v="2"/>
    <x v="0"/>
    <n v="48"/>
    <s v="Middle Age"/>
    <n v="5"/>
    <x v="2"/>
    <n v="143595.87"/>
    <x v="0"/>
    <s v="Basic"/>
    <n v="0"/>
    <n v="0"/>
    <n v="101314.65"/>
    <x v="0"/>
    <s v="High"/>
    <x v="0"/>
    <x v="0"/>
  </r>
  <r>
    <n v="8912"/>
    <n v="15781914"/>
    <s v="Simmons"/>
    <n v="718"/>
    <x v="1"/>
    <x v="2"/>
    <x v="1"/>
    <n v="32"/>
    <s v="Middle Age"/>
    <n v="9"/>
    <x v="3"/>
    <n v="169947.41"/>
    <x v="2"/>
    <s v="Standard"/>
    <n v="1"/>
    <n v="1"/>
    <n v="27979.16"/>
    <x v="2"/>
    <s v="Low"/>
    <x v="1"/>
    <x v="1"/>
  </r>
  <r>
    <n v="8913"/>
    <n v="15637354"/>
    <s v="Yobachukwu"/>
    <n v="623"/>
    <x v="0"/>
    <x v="0"/>
    <x v="0"/>
    <n v="24"/>
    <s v="Adolescence"/>
    <n v="7"/>
    <x v="1"/>
    <n v="148167.82999999999"/>
    <x v="2"/>
    <s v="Standard"/>
    <n v="1"/>
    <n v="1"/>
    <n v="109470.34"/>
    <x v="1"/>
    <s v="High"/>
    <x v="1"/>
    <x v="1"/>
  </r>
  <r>
    <n v="8914"/>
    <n v="15717307"/>
    <s v="Read"/>
    <n v="496"/>
    <x v="2"/>
    <x v="0"/>
    <x v="1"/>
    <n v="31"/>
    <s v="Middle Age"/>
    <n v="5"/>
    <x v="2"/>
    <n v="0"/>
    <x v="2"/>
    <s v="Standard"/>
    <n v="1"/>
    <n v="0"/>
    <n v="93713.13"/>
    <x v="0"/>
    <s v="Medium"/>
    <x v="1"/>
    <x v="1"/>
  </r>
  <r>
    <n v="8915"/>
    <n v="15746695"/>
    <s v="Wunder"/>
    <n v="429"/>
    <x v="2"/>
    <x v="0"/>
    <x v="0"/>
    <n v="39"/>
    <s v="Middle Age"/>
    <n v="6"/>
    <x v="1"/>
    <n v="48023.83"/>
    <x v="0"/>
    <s v="Basic"/>
    <n v="1"/>
    <n v="0"/>
    <n v="74870.990000000005"/>
    <x v="0"/>
    <s v="Medium"/>
    <x v="1"/>
    <x v="1"/>
  </r>
  <r>
    <n v="8916"/>
    <n v="15804962"/>
    <s v="Nnaife"/>
    <n v="606"/>
    <x v="0"/>
    <x v="0"/>
    <x v="1"/>
    <n v="36"/>
    <s v="Middle Age"/>
    <n v="1"/>
    <x v="0"/>
    <n v="155655.46"/>
    <x v="0"/>
    <s v="Basic"/>
    <n v="1"/>
    <n v="1"/>
    <n v="192387.51"/>
    <x v="0"/>
    <s v="High"/>
    <x v="0"/>
    <x v="0"/>
  </r>
  <r>
    <n v="8917"/>
    <n v="15665378"/>
    <s v="Shen"/>
    <n v="499"/>
    <x v="2"/>
    <x v="0"/>
    <x v="0"/>
    <n v="46"/>
    <s v="Middle Age"/>
    <n v="6"/>
    <x v="1"/>
    <n v="0"/>
    <x v="2"/>
    <s v="Standard"/>
    <n v="1"/>
    <n v="0"/>
    <n v="73457.55"/>
    <x v="0"/>
    <s v="Medium"/>
    <x v="1"/>
    <x v="1"/>
  </r>
  <r>
    <n v="8918"/>
    <n v="15757865"/>
    <s v="Powell"/>
    <n v="642"/>
    <x v="0"/>
    <x v="0"/>
    <x v="1"/>
    <n v="62"/>
    <s v="Old"/>
    <n v="7"/>
    <x v="1"/>
    <n v="0"/>
    <x v="2"/>
    <s v="Standard"/>
    <n v="1"/>
    <n v="1"/>
    <n v="61120.75"/>
    <x v="0"/>
    <s v="Medium"/>
    <x v="1"/>
    <x v="1"/>
  </r>
  <r>
    <n v="8919"/>
    <n v="15578787"/>
    <s v="Goddard"/>
    <n v="641"/>
    <x v="0"/>
    <x v="0"/>
    <x v="0"/>
    <n v="52"/>
    <s v="Old"/>
    <n v="4"/>
    <x v="2"/>
    <n v="0"/>
    <x v="0"/>
    <s v="Basic"/>
    <n v="1"/>
    <n v="0"/>
    <n v="90964.54"/>
    <x v="0"/>
    <s v="Medium"/>
    <x v="0"/>
    <x v="0"/>
  </r>
  <r>
    <n v="8920"/>
    <n v="15794323"/>
    <s v="Buckley"/>
    <n v="673"/>
    <x v="0"/>
    <x v="0"/>
    <x v="1"/>
    <n v="32"/>
    <s v="Middle Age"/>
    <n v="8"/>
    <x v="1"/>
    <n v="121240.76"/>
    <x v="0"/>
    <s v="Basic"/>
    <n v="1"/>
    <n v="0"/>
    <n v="116969.73"/>
    <x v="0"/>
    <s v="High"/>
    <x v="1"/>
    <x v="1"/>
  </r>
  <r>
    <n v="8921"/>
    <n v="15697546"/>
    <s v="McIntyre"/>
    <n v="570"/>
    <x v="0"/>
    <x v="0"/>
    <x v="0"/>
    <n v="36"/>
    <s v="Middle Age"/>
    <n v="3"/>
    <x v="2"/>
    <n v="0"/>
    <x v="2"/>
    <s v="Standard"/>
    <n v="1"/>
    <n v="0"/>
    <n v="92118.75"/>
    <x v="0"/>
    <s v="Medium"/>
    <x v="1"/>
    <x v="1"/>
  </r>
  <r>
    <n v="8922"/>
    <n v="15629519"/>
    <s v="Yen"/>
    <n v="472"/>
    <x v="2"/>
    <x v="0"/>
    <x v="0"/>
    <n v="37"/>
    <s v="Middle Age"/>
    <n v="1"/>
    <x v="0"/>
    <n v="0"/>
    <x v="2"/>
    <s v="Standard"/>
    <n v="1"/>
    <n v="1"/>
    <n v="48357.9"/>
    <x v="2"/>
    <s v="Low"/>
    <x v="1"/>
    <x v="1"/>
  </r>
  <r>
    <n v="8923"/>
    <n v="15624703"/>
    <s v="Okonkwo"/>
    <n v="550"/>
    <x v="0"/>
    <x v="2"/>
    <x v="1"/>
    <n v="35"/>
    <s v="Middle Age"/>
    <n v="9"/>
    <x v="3"/>
    <n v="129847.75"/>
    <x v="2"/>
    <s v="Standard"/>
    <n v="1"/>
    <n v="0"/>
    <n v="197325.4"/>
    <x v="1"/>
    <s v="High"/>
    <x v="1"/>
    <x v="1"/>
  </r>
  <r>
    <n v="8924"/>
    <n v="15570002"/>
    <s v="Burlingame"/>
    <n v="625"/>
    <x v="0"/>
    <x v="2"/>
    <x v="0"/>
    <n v="55"/>
    <s v="Old"/>
    <n v="8"/>
    <x v="1"/>
    <n v="118772.71"/>
    <x v="3"/>
    <s v="Premium"/>
    <n v="0"/>
    <n v="0"/>
    <n v="135853.62"/>
    <x v="1"/>
    <s v="High"/>
    <x v="0"/>
    <x v="0"/>
  </r>
  <r>
    <n v="8925"/>
    <n v="15808566"/>
    <s v="Hs?"/>
    <n v="516"/>
    <x v="0"/>
    <x v="0"/>
    <x v="1"/>
    <n v="46"/>
    <s v="Middle Age"/>
    <n v="2"/>
    <x v="0"/>
    <n v="0"/>
    <x v="2"/>
    <s v="Standard"/>
    <n v="1"/>
    <n v="1"/>
    <n v="169122.54"/>
    <x v="1"/>
    <s v="High"/>
    <x v="1"/>
    <x v="1"/>
  </r>
  <r>
    <n v="8926"/>
    <n v="15805463"/>
    <s v="Board"/>
    <n v="682"/>
    <x v="0"/>
    <x v="2"/>
    <x v="1"/>
    <n v="32"/>
    <s v="Middle Age"/>
    <n v="2"/>
    <x v="0"/>
    <n v="105163.88"/>
    <x v="2"/>
    <s v="Standard"/>
    <n v="1"/>
    <n v="1"/>
    <n v="164170.46"/>
    <x v="1"/>
    <s v="High"/>
    <x v="1"/>
    <x v="1"/>
  </r>
  <r>
    <n v="8927"/>
    <n v="15709136"/>
    <s v="Adams"/>
    <n v="620"/>
    <x v="0"/>
    <x v="0"/>
    <x v="1"/>
    <n v="28"/>
    <s v="Adolescence"/>
    <n v="8"/>
    <x v="1"/>
    <n v="0"/>
    <x v="2"/>
    <s v="Standard"/>
    <n v="1"/>
    <n v="1"/>
    <n v="199909.32"/>
    <x v="1"/>
    <s v="High"/>
    <x v="1"/>
    <x v="1"/>
  </r>
  <r>
    <n v="8928"/>
    <n v="15801605"/>
    <s v="Rizzo"/>
    <n v="626"/>
    <x v="0"/>
    <x v="0"/>
    <x v="0"/>
    <n v="39"/>
    <s v="Middle Age"/>
    <n v="0"/>
    <x v="0"/>
    <n v="0"/>
    <x v="2"/>
    <s v="Standard"/>
    <n v="1"/>
    <n v="1"/>
    <n v="83295.09"/>
    <x v="0"/>
    <s v="Medium"/>
    <x v="1"/>
    <x v="1"/>
  </r>
  <r>
    <n v="8929"/>
    <n v="15567855"/>
    <s v="Chukwufumnanya"/>
    <n v="623"/>
    <x v="0"/>
    <x v="0"/>
    <x v="0"/>
    <n v="29"/>
    <s v="Adolescence"/>
    <n v="1"/>
    <x v="0"/>
    <n v="0"/>
    <x v="2"/>
    <s v="Standard"/>
    <n v="0"/>
    <n v="0"/>
    <n v="39382.06"/>
    <x v="2"/>
    <s v="Low"/>
    <x v="1"/>
    <x v="1"/>
  </r>
  <r>
    <n v="8930"/>
    <n v="15675141"/>
    <s v="Fraser"/>
    <n v="569"/>
    <x v="0"/>
    <x v="0"/>
    <x v="0"/>
    <n v="35"/>
    <s v="Middle Age"/>
    <n v="4"/>
    <x v="2"/>
    <n v="93934.63"/>
    <x v="0"/>
    <s v="Basic"/>
    <n v="1"/>
    <n v="0"/>
    <n v="184748.23"/>
    <x v="0"/>
    <s v="High"/>
    <x v="1"/>
    <x v="1"/>
  </r>
  <r>
    <n v="8931"/>
    <n v="15665759"/>
    <s v="Russell"/>
    <n v="724"/>
    <x v="1"/>
    <x v="0"/>
    <x v="0"/>
    <n v="69"/>
    <s v="Old"/>
    <n v="5"/>
    <x v="2"/>
    <n v="117866.92"/>
    <x v="0"/>
    <s v="Basic"/>
    <n v="1"/>
    <n v="1"/>
    <n v="62280.91"/>
    <x v="0"/>
    <s v="Medium"/>
    <x v="1"/>
    <x v="1"/>
  </r>
  <r>
    <n v="8932"/>
    <n v="15761487"/>
    <s v="Yefimova"/>
    <n v="678"/>
    <x v="0"/>
    <x v="0"/>
    <x v="0"/>
    <n v="55"/>
    <s v="Old"/>
    <n v="5"/>
    <x v="2"/>
    <n v="0"/>
    <x v="0"/>
    <s v="Basic"/>
    <n v="0"/>
    <n v="1"/>
    <n v="196794.11"/>
    <x v="0"/>
    <s v="High"/>
    <x v="0"/>
    <x v="0"/>
  </r>
  <r>
    <n v="8933"/>
    <n v="15700394"/>
    <s v="Palermo"/>
    <n v="713"/>
    <x v="1"/>
    <x v="1"/>
    <x v="0"/>
    <n v="26"/>
    <s v="Adolescence"/>
    <n v="4"/>
    <x v="2"/>
    <n v="122857.46"/>
    <x v="2"/>
    <s v="Standard"/>
    <n v="1"/>
    <n v="0"/>
    <n v="144682.17000000001"/>
    <x v="1"/>
    <s v="High"/>
    <x v="0"/>
    <x v="0"/>
  </r>
  <r>
    <n v="8934"/>
    <n v="15631162"/>
    <s v="Bergamaschi"/>
    <n v="631"/>
    <x v="0"/>
    <x v="0"/>
    <x v="1"/>
    <n v="32"/>
    <s v="Middle Age"/>
    <n v="10"/>
    <x v="3"/>
    <n v="0"/>
    <x v="2"/>
    <s v="Standard"/>
    <n v="0"/>
    <n v="1"/>
    <n v="196342.66"/>
    <x v="1"/>
    <s v="High"/>
    <x v="1"/>
    <x v="1"/>
  </r>
  <r>
    <n v="8935"/>
    <n v="15630641"/>
    <s v="Shao"/>
    <n v="846"/>
    <x v="1"/>
    <x v="0"/>
    <x v="0"/>
    <n v="37"/>
    <s v="Middle Age"/>
    <n v="6"/>
    <x v="1"/>
    <n v="127103.97"/>
    <x v="0"/>
    <s v="Basic"/>
    <n v="1"/>
    <n v="1"/>
    <n v="41516.44"/>
    <x v="2"/>
    <s v="Low"/>
    <x v="1"/>
    <x v="1"/>
  </r>
  <r>
    <n v="8936"/>
    <n v="15585066"/>
    <s v="Chimaraoke"/>
    <n v="660"/>
    <x v="0"/>
    <x v="0"/>
    <x v="0"/>
    <n v="43"/>
    <s v="Middle Age"/>
    <n v="1"/>
    <x v="0"/>
    <n v="0"/>
    <x v="0"/>
    <s v="Basic"/>
    <n v="0"/>
    <n v="1"/>
    <n v="112026.1"/>
    <x v="0"/>
    <s v="High"/>
    <x v="0"/>
    <x v="0"/>
  </r>
  <r>
    <n v="8937"/>
    <n v="15722991"/>
    <s v="McGregor"/>
    <n v="567"/>
    <x v="0"/>
    <x v="0"/>
    <x v="1"/>
    <n v="54"/>
    <s v="Old"/>
    <n v="9"/>
    <x v="3"/>
    <n v="96402.96"/>
    <x v="0"/>
    <s v="Basic"/>
    <n v="0"/>
    <n v="0"/>
    <n v="52035.29"/>
    <x v="0"/>
    <s v="Medium"/>
    <x v="0"/>
    <x v="0"/>
  </r>
  <r>
    <n v="8938"/>
    <n v="15737404"/>
    <s v="Kesteven"/>
    <n v="731"/>
    <x v="1"/>
    <x v="0"/>
    <x v="1"/>
    <n v="31"/>
    <s v="Middle Age"/>
    <n v="1"/>
    <x v="0"/>
    <n v="132512.26"/>
    <x v="0"/>
    <s v="Basic"/>
    <n v="1"/>
    <n v="1"/>
    <n v="185466.85"/>
    <x v="0"/>
    <s v="High"/>
    <x v="1"/>
    <x v="1"/>
  </r>
  <r>
    <n v="8939"/>
    <n v="15722409"/>
    <s v="Ritchie"/>
    <n v="693"/>
    <x v="0"/>
    <x v="1"/>
    <x v="1"/>
    <n v="47"/>
    <s v="Middle Age"/>
    <n v="8"/>
    <x v="1"/>
    <n v="107604.66"/>
    <x v="0"/>
    <s v="Basic"/>
    <n v="1"/>
    <n v="1"/>
    <n v="80149.27"/>
    <x v="0"/>
    <s v="Medium"/>
    <x v="1"/>
    <x v="1"/>
  </r>
  <r>
    <n v="8940"/>
    <n v="15806420"/>
    <s v="Jenks"/>
    <n v="772"/>
    <x v="1"/>
    <x v="0"/>
    <x v="1"/>
    <n v="34"/>
    <s v="Middle Age"/>
    <n v="9"/>
    <x v="3"/>
    <n v="0"/>
    <x v="2"/>
    <s v="Standard"/>
    <n v="1"/>
    <n v="0"/>
    <n v="170980.86"/>
    <x v="1"/>
    <s v="High"/>
    <x v="1"/>
    <x v="1"/>
  </r>
  <r>
    <n v="8941"/>
    <n v="15658148"/>
    <s v="Udokamma"/>
    <n v="657"/>
    <x v="0"/>
    <x v="0"/>
    <x v="1"/>
    <n v="38"/>
    <s v="Middle Age"/>
    <n v="7"/>
    <x v="1"/>
    <n v="0"/>
    <x v="2"/>
    <s v="Standard"/>
    <n v="1"/>
    <n v="0"/>
    <n v="185827.74"/>
    <x v="1"/>
    <s v="High"/>
    <x v="1"/>
    <x v="1"/>
  </r>
  <r>
    <n v="8942"/>
    <n v="15810660"/>
    <s v="Boyle"/>
    <n v="774"/>
    <x v="1"/>
    <x v="2"/>
    <x v="1"/>
    <n v="34"/>
    <s v="Middle Age"/>
    <n v="4"/>
    <x v="2"/>
    <n v="120875.23"/>
    <x v="2"/>
    <s v="Standard"/>
    <n v="0"/>
    <n v="1"/>
    <n v="113407.26"/>
    <x v="1"/>
    <s v="High"/>
    <x v="1"/>
    <x v="1"/>
  </r>
  <r>
    <n v="8943"/>
    <n v="15709780"/>
    <s v="Azuka"/>
    <n v="667"/>
    <x v="0"/>
    <x v="0"/>
    <x v="0"/>
    <n v="37"/>
    <s v="Middle Age"/>
    <n v="9"/>
    <x v="3"/>
    <n v="71786.899999999994"/>
    <x v="2"/>
    <s v="Standard"/>
    <n v="1"/>
    <n v="1"/>
    <n v="67734.789999999994"/>
    <x v="0"/>
    <s v="Medium"/>
    <x v="1"/>
    <x v="1"/>
  </r>
  <r>
    <n v="8944"/>
    <n v="15727350"/>
    <s v="Pai"/>
    <n v="516"/>
    <x v="0"/>
    <x v="0"/>
    <x v="0"/>
    <n v="37"/>
    <s v="Middle Age"/>
    <n v="8"/>
    <x v="1"/>
    <n v="113143.12"/>
    <x v="0"/>
    <s v="Basic"/>
    <n v="0"/>
    <n v="0"/>
    <n v="3363.36"/>
    <x v="2"/>
    <s v="Low"/>
    <x v="1"/>
    <x v="1"/>
  </r>
  <r>
    <n v="8945"/>
    <n v="15752312"/>
    <s v="Howells"/>
    <n v="551"/>
    <x v="0"/>
    <x v="1"/>
    <x v="1"/>
    <n v="49"/>
    <s v="Middle Age"/>
    <n v="1"/>
    <x v="0"/>
    <n v="150777.72"/>
    <x v="2"/>
    <s v="Standard"/>
    <n v="1"/>
    <n v="1"/>
    <n v="135757.26999999999"/>
    <x v="1"/>
    <s v="High"/>
    <x v="1"/>
    <x v="1"/>
  </r>
  <r>
    <n v="8946"/>
    <n v="15616745"/>
    <s v="Hs?"/>
    <n v="542"/>
    <x v="0"/>
    <x v="1"/>
    <x v="1"/>
    <n v="35"/>
    <s v="Middle Age"/>
    <n v="2"/>
    <x v="0"/>
    <n v="174894.53"/>
    <x v="0"/>
    <s v="Basic"/>
    <n v="1"/>
    <n v="1"/>
    <n v="22314.55"/>
    <x v="2"/>
    <s v="Low"/>
    <x v="1"/>
    <x v="1"/>
  </r>
  <r>
    <n v="8947"/>
    <n v="15572294"/>
    <s v="Kelly"/>
    <n v="623"/>
    <x v="0"/>
    <x v="0"/>
    <x v="1"/>
    <n v="28"/>
    <s v="Adolescence"/>
    <n v="7"/>
    <x v="1"/>
    <n v="0"/>
    <x v="0"/>
    <s v="Basic"/>
    <n v="0"/>
    <n v="0"/>
    <n v="129526.57"/>
    <x v="0"/>
    <s v="High"/>
    <x v="1"/>
    <x v="1"/>
  </r>
  <r>
    <n v="8948"/>
    <n v="15674110"/>
    <s v="Walton"/>
    <n v="701"/>
    <x v="1"/>
    <x v="0"/>
    <x v="0"/>
    <n v="43"/>
    <s v="Middle Age"/>
    <n v="2"/>
    <x v="0"/>
    <n v="160416.56"/>
    <x v="0"/>
    <s v="Basic"/>
    <n v="0"/>
    <n v="1"/>
    <n v="37266.43"/>
    <x v="2"/>
    <s v="Low"/>
    <x v="1"/>
    <x v="1"/>
  </r>
  <r>
    <n v="8949"/>
    <n v="15662501"/>
    <s v="Ebelechukwu"/>
    <n v="583"/>
    <x v="0"/>
    <x v="0"/>
    <x v="1"/>
    <n v="48"/>
    <s v="Middle Age"/>
    <n v="3"/>
    <x v="2"/>
    <n v="91246.53"/>
    <x v="0"/>
    <s v="Basic"/>
    <n v="1"/>
    <n v="0"/>
    <n v="60017.46"/>
    <x v="0"/>
    <s v="Medium"/>
    <x v="0"/>
    <x v="0"/>
  </r>
  <r>
    <n v="8950"/>
    <n v="15649239"/>
    <s v="Vasilieva"/>
    <n v="731"/>
    <x v="1"/>
    <x v="1"/>
    <x v="1"/>
    <n v="46"/>
    <s v="Middle Age"/>
    <n v="10"/>
    <x v="3"/>
    <n v="0"/>
    <x v="2"/>
    <s v="Standard"/>
    <n v="1"/>
    <n v="0"/>
    <n v="153015.42000000001"/>
    <x v="1"/>
    <s v="High"/>
    <x v="1"/>
    <x v="1"/>
  </r>
  <r>
    <n v="8951"/>
    <n v="15700424"/>
    <s v="Hsiao"/>
    <n v="461"/>
    <x v="2"/>
    <x v="0"/>
    <x v="0"/>
    <n v="35"/>
    <s v="Middle Age"/>
    <n v="5"/>
    <x v="2"/>
    <n v="0"/>
    <x v="0"/>
    <s v="Basic"/>
    <n v="1"/>
    <n v="1"/>
    <n v="54209.02"/>
    <x v="0"/>
    <s v="Medium"/>
    <x v="1"/>
    <x v="1"/>
  </r>
  <r>
    <n v="8952"/>
    <n v="15636388"/>
    <s v="Abrego"/>
    <n v="702"/>
    <x v="1"/>
    <x v="2"/>
    <x v="0"/>
    <n v="23"/>
    <s v="Adolescence"/>
    <n v="7"/>
    <x v="1"/>
    <n v="98775.23"/>
    <x v="0"/>
    <s v="Basic"/>
    <n v="1"/>
    <n v="0"/>
    <n v="114603.96"/>
    <x v="0"/>
    <s v="High"/>
    <x v="1"/>
    <x v="1"/>
  </r>
  <r>
    <n v="8953"/>
    <n v="15713975"/>
    <s v="Gibson"/>
    <n v="565"/>
    <x v="0"/>
    <x v="2"/>
    <x v="0"/>
    <n v="47"/>
    <s v="Middle Age"/>
    <n v="10"/>
    <x v="3"/>
    <n v="139756.12"/>
    <x v="0"/>
    <s v="Basic"/>
    <n v="1"/>
    <n v="0"/>
    <n v="165849.49"/>
    <x v="0"/>
    <s v="High"/>
    <x v="0"/>
    <x v="0"/>
  </r>
  <r>
    <n v="8954"/>
    <n v="15592925"/>
    <s v="Giordano"/>
    <n v="711"/>
    <x v="1"/>
    <x v="1"/>
    <x v="1"/>
    <n v="42"/>
    <s v="Middle Age"/>
    <n v="3"/>
    <x v="2"/>
    <n v="177626.77"/>
    <x v="1"/>
    <s v="Premium"/>
    <n v="0"/>
    <n v="1"/>
    <n v="16392.72"/>
    <x v="2"/>
    <s v="Low"/>
    <x v="0"/>
    <x v="0"/>
  </r>
  <r>
    <n v="8955"/>
    <n v="15581626"/>
    <s v="Mancini"/>
    <n v="664"/>
    <x v="0"/>
    <x v="0"/>
    <x v="1"/>
    <n v="54"/>
    <s v="Old"/>
    <n v="8"/>
    <x v="1"/>
    <n v="0"/>
    <x v="0"/>
    <s v="Basic"/>
    <n v="1"/>
    <n v="1"/>
    <n v="162719.69"/>
    <x v="0"/>
    <s v="High"/>
    <x v="0"/>
    <x v="0"/>
  </r>
  <r>
    <n v="8956"/>
    <n v="15641319"/>
    <s v="Afanasyeva"/>
    <n v="518"/>
    <x v="0"/>
    <x v="1"/>
    <x v="1"/>
    <n v="50"/>
    <s v="Middle Age"/>
    <n v="4"/>
    <x v="2"/>
    <n v="0"/>
    <x v="0"/>
    <s v="Basic"/>
    <n v="0"/>
    <n v="0"/>
    <n v="107112.25"/>
    <x v="0"/>
    <s v="High"/>
    <x v="0"/>
    <x v="0"/>
  </r>
  <r>
    <n v="8957"/>
    <n v="15723481"/>
    <s v="Wright"/>
    <n v="728"/>
    <x v="1"/>
    <x v="1"/>
    <x v="1"/>
    <n v="42"/>
    <s v="Middle Age"/>
    <n v="8"/>
    <x v="1"/>
    <n v="0"/>
    <x v="2"/>
    <s v="Standard"/>
    <n v="0"/>
    <n v="1"/>
    <n v="41823.22"/>
    <x v="2"/>
    <s v="Low"/>
    <x v="1"/>
    <x v="1"/>
  </r>
  <r>
    <n v="8958"/>
    <n v="15787825"/>
    <s v="Okwudiliolisa"/>
    <n v="585"/>
    <x v="0"/>
    <x v="2"/>
    <x v="1"/>
    <n v="37"/>
    <s v="Middle Age"/>
    <n v="6"/>
    <x v="1"/>
    <n v="152496.82"/>
    <x v="0"/>
    <s v="Basic"/>
    <n v="1"/>
    <n v="1"/>
    <n v="99907.29"/>
    <x v="0"/>
    <s v="Medium"/>
    <x v="1"/>
    <x v="1"/>
  </r>
  <r>
    <n v="8959"/>
    <n v="15710726"/>
    <s v="Hughes"/>
    <n v="573"/>
    <x v="0"/>
    <x v="0"/>
    <x v="1"/>
    <n v="52"/>
    <s v="Old"/>
    <n v="8"/>
    <x v="1"/>
    <n v="0"/>
    <x v="2"/>
    <s v="Standard"/>
    <n v="0"/>
    <n v="1"/>
    <n v="178229.04"/>
    <x v="1"/>
    <s v="High"/>
    <x v="1"/>
    <x v="1"/>
  </r>
  <r>
    <n v="8960"/>
    <n v="15627195"/>
    <s v="Parrott"/>
    <n v="568"/>
    <x v="0"/>
    <x v="2"/>
    <x v="1"/>
    <n v="26"/>
    <s v="Adolescence"/>
    <n v="1"/>
    <x v="0"/>
    <n v="112930.28"/>
    <x v="2"/>
    <s v="Standard"/>
    <n v="1"/>
    <n v="0"/>
    <n v="22095.73"/>
    <x v="2"/>
    <s v="Low"/>
    <x v="1"/>
    <x v="1"/>
  </r>
  <r>
    <n v="8961"/>
    <n v="15657957"/>
    <s v="Hughes"/>
    <n v="602"/>
    <x v="0"/>
    <x v="2"/>
    <x v="0"/>
    <n v="26"/>
    <s v="Adolescence"/>
    <n v="8"/>
    <x v="1"/>
    <n v="113674.2"/>
    <x v="0"/>
    <s v="Basic"/>
    <n v="1"/>
    <n v="0"/>
    <n v="197861.16"/>
    <x v="0"/>
    <s v="High"/>
    <x v="0"/>
    <x v="0"/>
  </r>
  <r>
    <n v="8962"/>
    <n v="15676117"/>
    <s v="Zinachukwudi"/>
    <n v="603"/>
    <x v="0"/>
    <x v="0"/>
    <x v="1"/>
    <n v="44"/>
    <s v="Middle Age"/>
    <n v="9"/>
    <x v="3"/>
    <n v="0"/>
    <x v="0"/>
    <s v="Basic"/>
    <n v="1"/>
    <n v="0"/>
    <n v="138328.24"/>
    <x v="0"/>
    <s v="High"/>
    <x v="1"/>
    <x v="1"/>
  </r>
  <r>
    <n v="8963"/>
    <n v="15607874"/>
    <s v="Keane"/>
    <n v="687"/>
    <x v="0"/>
    <x v="0"/>
    <x v="1"/>
    <n v="38"/>
    <s v="Middle Age"/>
    <n v="0"/>
    <x v="0"/>
    <n v="144450.57999999999"/>
    <x v="0"/>
    <s v="Basic"/>
    <n v="0"/>
    <n v="1"/>
    <n v="137276.82999999999"/>
    <x v="0"/>
    <s v="High"/>
    <x v="1"/>
    <x v="1"/>
  </r>
  <r>
    <n v="8964"/>
    <n v="15796993"/>
    <s v="McCollum"/>
    <n v="741"/>
    <x v="1"/>
    <x v="0"/>
    <x v="1"/>
    <n v="52"/>
    <s v="Old"/>
    <n v="1"/>
    <x v="0"/>
    <n v="171236.3"/>
    <x v="2"/>
    <s v="Standard"/>
    <n v="0"/>
    <n v="0"/>
    <n v="21834.400000000001"/>
    <x v="2"/>
    <s v="Low"/>
    <x v="0"/>
    <x v="0"/>
  </r>
  <r>
    <n v="8965"/>
    <n v="15649858"/>
    <s v="Simpson"/>
    <n v="469"/>
    <x v="2"/>
    <x v="1"/>
    <x v="1"/>
    <n v="37"/>
    <s v="Middle Age"/>
    <n v="9"/>
    <x v="3"/>
    <n v="96776.49"/>
    <x v="0"/>
    <s v="Basic"/>
    <n v="1"/>
    <n v="1"/>
    <n v="119890.86"/>
    <x v="0"/>
    <s v="High"/>
    <x v="1"/>
    <x v="1"/>
  </r>
  <r>
    <n v="8966"/>
    <n v="15811032"/>
    <s v="Gambrell"/>
    <n v="477"/>
    <x v="2"/>
    <x v="2"/>
    <x v="0"/>
    <n v="58"/>
    <s v="Old"/>
    <n v="8"/>
    <x v="1"/>
    <n v="145984.92000000001"/>
    <x v="0"/>
    <s v="Basic"/>
    <n v="1"/>
    <n v="1"/>
    <n v="24564.7"/>
    <x v="2"/>
    <s v="Low"/>
    <x v="1"/>
    <x v="1"/>
  </r>
  <r>
    <n v="8967"/>
    <n v="15679963"/>
    <s v="Moretti"/>
    <n v="737"/>
    <x v="1"/>
    <x v="2"/>
    <x v="1"/>
    <n v="43"/>
    <s v="Middle Age"/>
    <n v="8"/>
    <x v="1"/>
    <n v="96353.8"/>
    <x v="0"/>
    <s v="Basic"/>
    <n v="0"/>
    <n v="0"/>
    <n v="10209.799999999999"/>
    <x v="2"/>
    <s v="Low"/>
    <x v="1"/>
    <x v="1"/>
  </r>
  <r>
    <n v="8968"/>
    <n v="15579131"/>
    <s v="Ricci"/>
    <n v="835"/>
    <x v="1"/>
    <x v="0"/>
    <x v="1"/>
    <n v="25"/>
    <s v="Adolescence"/>
    <n v="7"/>
    <x v="1"/>
    <n v="0"/>
    <x v="2"/>
    <s v="Standard"/>
    <n v="1"/>
    <n v="1"/>
    <n v="83449.649999999994"/>
    <x v="0"/>
    <s v="Medium"/>
    <x v="1"/>
    <x v="1"/>
  </r>
  <r>
    <n v="8969"/>
    <n v="15572428"/>
    <s v="Rieke"/>
    <n v="717"/>
    <x v="1"/>
    <x v="2"/>
    <x v="0"/>
    <n v="33"/>
    <s v="Middle Age"/>
    <n v="0"/>
    <x v="0"/>
    <n v="115777.23"/>
    <x v="0"/>
    <s v="Basic"/>
    <n v="1"/>
    <n v="1"/>
    <n v="81508.100000000006"/>
    <x v="0"/>
    <s v="Medium"/>
    <x v="1"/>
    <x v="1"/>
  </r>
  <r>
    <n v="8970"/>
    <n v="15622461"/>
    <s v="Ndubuagha"/>
    <n v="562"/>
    <x v="0"/>
    <x v="0"/>
    <x v="0"/>
    <n v="51"/>
    <s v="Old"/>
    <n v="7"/>
    <x v="1"/>
    <n v="122822"/>
    <x v="2"/>
    <s v="Standard"/>
    <n v="0"/>
    <n v="0"/>
    <n v="32626.21"/>
    <x v="2"/>
    <s v="Low"/>
    <x v="1"/>
    <x v="1"/>
  </r>
  <r>
    <n v="8971"/>
    <n v="15636105"/>
    <s v="Chung"/>
    <n v="758"/>
    <x v="1"/>
    <x v="1"/>
    <x v="1"/>
    <n v="61"/>
    <s v="Old"/>
    <n v="2"/>
    <x v="0"/>
    <n v="0"/>
    <x v="2"/>
    <s v="Standard"/>
    <n v="1"/>
    <n v="1"/>
    <n v="43982.41"/>
    <x v="2"/>
    <s v="Low"/>
    <x v="1"/>
    <x v="1"/>
  </r>
  <r>
    <n v="8972"/>
    <n v="15583849"/>
    <s v="Ts'ai"/>
    <n v="408"/>
    <x v="2"/>
    <x v="0"/>
    <x v="1"/>
    <n v="40"/>
    <s v="Middle Age"/>
    <n v="3"/>
    <x v="2"/>
    <n v="0"/>
    <x v="2"/>
    <s v="Standard"/>
    <n v="0"/>
    <n v="0"/>
    <n v="124874.23"/>
    <x v="1"/>
    <s v="High"/>
    <x v="1"/>
    <x v="1"/>
  </r>
  <r>
    <n v="8973"/>
    <n v="15718780"/>
    <s v="Cox"/>
    <n v="650"/>
    <x v="0"/>
    <x v="1"/>
    <x v="0"/>
    <n v="32"/>
    <s v="Middle Age"/>
    <n v="4"/>
    <x v="2"/>
    <n v="79450.09"/>
    <x v="0"/>
    <s v="Basic"/>
    <n v="1"/>
    <n v="1"/>
    <n v="118324.75"/>
    <x v="0"/>
    <s v="High"/>
    <x v="1"/>
    <x v="1"/>
  </r>
  <r>
    <n v="8974"/>
    <n v="15739271"/>
    <s v="Lei"/>
    <n v="582"/>
    <x v="0"/>
    <x v="2"/>
    <x v="1"/>
    <n v="33"/>
    <s v="Middle Age"/>
    <n v="2"/>
    <x v="0"/>
    <n v="122394"/>
    <x v="0"/>
    <s v="Basic"/>
    <n v="1"/>
    <n v="1"/>
    <n v="22113.93"/>
    <x v="2"/>
    <s v="Low"/>
    <x v="1"/>
    <x v="1"/>
  </r>
  <r>
    <n v="8975"/>
    <n v="15697129"/>
    <s v="Ulyanova"/>
    <n v="706"/>
    <x v="1"/>
    <x v="1"/>
    <x v="0"/>
    <n v="43"/>
    <s v="Middle Age"/>
    <n v="1"/>
    <x v="0"/>
    <n v="0"/>
    <x v="2"/>
    <s v="Standard"/>
    <n v="1"/>
    <n v="0"/>
    <n v="31962.77"/>
    <x v="2"/>
    <s v="Low"/>
    <x v="1"/>
    <x v="1"/>
  </r>
  <r>
    <n v="8976"/>
    <n v="15763415"/>
    <s v="Gray"/>
    <n v="567"/>
    <x v="0"/>
    <x v="2"/>
    <x v="1"/>
    <n v="41"/>
    <s v="Middle Age"/>
    <n v="0"/>
    <x v="0"/>
    <n v="134378.89000000001"/>
    <x v="0"/>
    <s v="Basic"/>
    <n v="1"/>
    <n v="1"/>
    <n v="105746.94"/>
    <x v="0"/>
    <s v="High"/>
    <x v="1"/>
    <x v="1"/>
  </r>
  <r>
    <n v="8977"/>
    <n v="15796617"/>
    <s v="McGregor"/>
    <n v="720"/>
    <x v="1"/>
    <x v="0"/>
    <x v="1"/>
    <n v="29"/>
    <s v="Adolescence"/>
    <n v="2"/>
    <x v="0"/>
    <n v="0"/>
    <x v="2"/>
    <s v="Standard"/>
    <n v="1"/>
    <n v="0"/>
    <n v="39925.519999999997"/>
    <x v="2"/>
    <s v="Low"/>
    <x v="1"/>
    <x v="1"/>
  </r>
  <r>
    <n v="8978"/>
    <n v="15626628"/>
    <s v="Tretiakova"/>
    <n v="631"/>
    <x v="0"/>
    <x v="1"/>
    <x v="0"/>
    <n v="31"/>
    <s v="Middle Age"/>
    <n v="2"/>
    <x v="0"/>
    <n v="88161.85"/>
    <x v="2"/>
    <s v="Standard"/>
    <n v="1"/>
    <n v="0"/>
    <n v="127630.88"/>
    <x v="1"/>
    <s v="High"/>
    <x v="1"/>
    <x v="1"/>
  </r>
  <r>
    <n v="8979"/>
    <n v="15765857"/>
    <s v="Genovesi"/>
    <n v="623"/>
    <x v="0"/>
    <x v="1"/>
    <x v="1"/>
    <n v="41"/>
    <s v="Middle Age"/>
    <n v="2"/>
    <x v="0"/>
    <n v="142412.13"/>
    <x v="0"/>
    <s v="Basic"/>
    <n v="1"/>
    <n v="0"/>
    <n v="28778.98"/>
    <x v="2"/>
    <s v="Low"/>
    <x v="1"/>
    <x v="1"/>
  </r>
  <r>
    <n v="8980"/>
    <n v="15742511"/>
    <s v="Gordon"/>
    <n v="514"/>
    <x v="0"/>
    <x v="0"/>
    <x v="1"/>
    <n v="35"/>
    <s v="Middle Age"/>
    <n v="3"/>
    <x v="2"/>
    <n v="121030.9"/>
    <x v="0"/>
    <s v="Basic"/>
    <n v="1"/>
    <n v="0"/>
    <n v="10008.68"/>
    <x v="2"/>
    <s v="Low"/>
    <x v="1"/>
    <x v="1"/>
  </r>
  <r>
    <n v="8981"/>
    <n v="15786433"/>
    <s v="Aitken"/>
    <n v="650"/>
    <x v="0"/>
    <x v="2"/>
    <x v="0"/>
    <n v="35"/>
    <s v="Middle Age"/>
    <n v="3"/>
    <x v="2"/>
    <n v="165982.43"/>
    <x v="2"/>
    <s v="Standard"/>
    <n v="1"/>
    <n v="1"/>
    <n v="24482.16"/>
    <x v="2"/>
    <s v="Low"/>
    <x v="1"/>
    <x v="1"/>
  </r>
  <r>
    <n v="8982"/>
    <n v="15685805"/>
    <s v="Ginikanwa"/>
    <n v="673"/>
    <x v="0"/>
    <x v="1"/>
    <x v="0"/>
    <n v="35"/>
    <s v="Middle Age"/>
    <n v="6"/>
    <x v="1"/>
    <n v="0"/>
    <x v="2"/>
    <s v="Standard"/>
    <n v="1"/>
    <n v="0"/>
    <n v="98618.79"/>
    <x v="0"/>
    <s v="Medium"/>
    <x v="1"/>
    <x v="1"/>
  </r>
  <r>
    <n v="8983"/>
    <n v="15627971"/>
    <s v="Coates"/>
    <n v="504"/>
    <x v="0"/>
    <x v="0"/>
    <x v="0"/>
    <n v="32"/>
    <s v="Middle Age"/>
    <n v="8"/>
    <x v="1"/>
    <n v="206663.75"/>
    <x v="0"/>
    <s v="Basic"/>
    <n v="0"/>
    <n v="0"/>
    <n v="16281.94"/>
    <x v="2"/>
    <s v="Low"/>
    <x v="1"/>
    <x v="1"/>
  </r>
  <r>
    <n v="8984"/>
    <n v="15783025"/>
    <s v="Piazza"/>
    <n v="723"/>
    <x v="1"/>
    <x v="2"/>
    <x v="1"/>
    <n v="37"/>
    <s v="Middle Age"/>
    <n v="3"/>
    <x v="2"/>
    <n v="94661.53"/>
    <x v="2"/>
    <s v="Standard"/>
    <n v="1"/>
    <n v="0"/>
    <n v="121239.65"/>
    <x v="1"/>
    <s v="High"/>
    <x v="1"/>
    <x v="1"/>
  </r>
  <r>
    <n v="8985"/>
    <n v="15726289"/>
    <s v="Cawood"/>
    <n v="645"/>
    <x v="0"/>
    <x v="0"/>
    <x v="1"/>
    <n v="25"/>
    <s v="Adolescence"/>
    <n v="0"/>
    <x v="0"/>
    <n v="174400.36"/>
    <x v="0"/>
    <s v="Basic"/>
    <n v="1"/>
    <n v="0"/>
    <n v="42669.37"/>
    <x v="2"/>
    <s v="Low"/>
    <x v="1"/>
    <x v="1"/>
  </r>
  <r>
    <n v="8986"/>
    <n v="15802118"/>
    <s v="Ignatieff"/>
    <n v="664"/>
    <x v="0"/>
    <x v="1"/>
    <x v="1"/>
    <n v="41"/>
    <s v="Middle Age"/>
    <n v="7"/>
    <x v="1"/>
    <n v="123428.69"/>
    <x v="0"/>
    <s v="Basic"/>
    <n v="1"/>
    <n v="1"/>
    <n v="164924.10999999999"/>
    <x v="0"/>
    <s v="High"/>
    <x v="1"/>
    <x v="1"/>
  </r>
  <r>
    <n v="8987"/>
    <n v="15607990"/>
    <s v="Gallo"/>
    <n v="760"/>
    <x v="1"/>
    <x v="1"/>
    <x v="1"/>
    <n v="43"/>
    <s v="Middle Age"/>
    <n v="6"/>
    <x v="1"/>
    <n v="175735.5"/>
    <x v="0"/>
    <s v="Basic"/>
    <n v="1"/>
    <n v="1"/>
    <n v="157337.29"/>
    <x v="0"/>
    <s v="High"/>
    <x v="1"/>
    <x v="1"/>
  </r>
  <r>
    <n v="8988"/>
    <n v="15695932"/>
    <s v="Yelverton"/>
    <n v="766"/>
    <x v="1"/>
    <x v="1"/>
    <x v="1"/>
    <n v="36"/>
    <s v="Middle Age"/>
    <n v="5"/>
    <x v="2"/>
    <n v="78381.13"/>
    <x v="0"/>
    <s v="Basic"/>
    <n v="0"/>
    <n v="1"/>
    <n v="153831.6"/>
    <x v="0"/>
    <s v="High"/>
    <x v="1"/>
    <x v="1"/>
  </r>
  <r>
    <n v="8989"/>
    <n v="15812279"/>
    <s v="William"/>
    <n v="634"/>
    <x v="0"/>
    <x v="0"/>
    <x v="1"/>
    <n v="37"/>
    <s v="Middle Age"/>
    <n v="5"/>
    <x v="2"/>
    <n v="115345.86"/>
    <x v="2"/>
    <s v="Standard"/>
    <n v="0"/>
    <n v="0"/>
    <n v="168781.8"/>
    <x v="1"/>
    <s v="High"/>
    <x v="1"/>
    <x v="1"/>
  </r>
  <r>
    <n v="8990"/>
    <n v="15687558"/>
    <s v="Mault"/>
    <n v="640"/>
    <x v="0"/>
    <x v="2"/>
    <x v="0"/>
    <n v="31"/>
    <s v="Middle Age"/>
    <n v="10"/>
    <x v="3"/>
    <n v="118613.34"/>
    <x v="0"/>
    <s v="Basic"/>
    <n v="1"/>
    <n v="0"/>
    <n v="168469.65"/>
    <x v="0"/>
    <s v="High"/>
    <x v="1"/>
    <x v="1"/>
  </r>
  <r>
    <n v="8991"/>
    <n v="15729065"/>
    <s v="Mackay"/>
    <n v="784"/>
    <x v="1"/>
    <x v="2"/>
    <x v="1"/>
    <n v="28"/>
    <s v="Adolescence"/>
    <n v="2"/>
    <x v="0"/>
    <n v="109960.06"/>
    <x v="2"/>
    <s v="Standard"/>
    <n v="1"/>
    <n v="1"/>
    <n v="170829.87"/>
    <x v="1"/>
    <s v="High"/>
    <x v="1"/>
    <x v="1"/>
  </r>
  <r>
    <n v="8992"/>
    <n v="15698902"/>
    <s v="McIntyre"/>
    <n v="547"/>
    <x v="0"/>
    <x v="2"/>
    <x v="0"/>
    <n v="42"/>
    <s v="Middle Age"/>
    <n v="1"/>
    <x v="0"/>
    <n v="142703.4"/>
    <x v="0"/>
    <s v="Basic"/>
    <n v="1"/>
    <n v="0"/>
    <n v="86207.49"/>
    <x v="0"/>
    <s v="Medium"/>
    <x v="0"/>
    <x v="0"/>
  </r>
  <r>
    <n v="8993"/>
    <n v="15570192"/>
    <s v="Henry"/>
    <n v="608"/>
    <x v="0"/>
    <x v="2"/>
    <x v="0"/>
    <n v="40"/>
    <s v="Middle Age"/>
    <n v="8"/>
    <x v="1"/>
    <n v="121729.42"/>
    <x v="0"/>
    <s v="Basic"/>
    <n v="0"/>
    <n v="0"/>
    <n v="61164.45"/>
    <x v="0"/>
    <s v="Medium"/>
    <x v="1"/>
    <x v="1"/>
  </r>
  <r>
    <n v="8994"/>
    <n v="15809265"/>
    <s v="Kao"/>
    <n v="547"/>
    <x v="0"/>
    <x v="0"/>
    <x v="0"/>
    <n v="35"/>
    <s v="Middle Age"/>
    <n v="4"/>
    <x v="2"/>
    <n v="0"/>
    <x v="0"/>
    <s v="Basic"/>
    <n v="1"/>
    <n v="1"/>
    <n v="133287.73000000001"/>
    <x v="0"/>
    <s v="High"/>
    <x v="1"/>
    <x v="1"/>
  </r>
  <r>
    <n v="8995"/>
    <n v="15745201"/>
    <s v="Frewin"/>
    <n v="612"/>
    <x v="0"/>
    <x v="0"/>
    <x v="0"/>
    <n v="43"/>
    <s v="Middle Age"/>
    <n v="4"/>
    <x v="2"/>
    <n v="139496.35"/>
    <x v="2"/>
    <s v="Standard"/>
    <n v="1"/>
    <n v="1"/>
    <n v="77128.23"/>
    <x v="0"/>
    <s v="Medium"/>
    <x v="1"/>
    <x v="1"/>
  </r>
  <r>
    <n v="8996"/>
    <n v="15580623"/>
    <s v="Yefremova"/>
    <n v="573"/>
    <x v="0"/>
    <x v="1"/>
    <x v="1"/>
    <n v="28"/>
    <s v="Adolescence"/>
    <n v="8"/>
    <x v="1"/>
    <n v="0"/>
    <x v="2"/>
    <s v="Standard"/>
    <n v="0"/>
    <n v="0"/>
    <n v="77660.03"/>
    <x v="0"/>
    <s v="Medium"/>
    <x v="1"/>
    <x v="1"/>
  </r>
  <r>
    <n v="8997"/>
    <n v="15578156"/>
    <s v="Anenechukwu"/>
    <n v="615"/>
    <x v="0"/>
    <x v="1"/>
    <x v="1"/>
    <n v="32"/>
    <s v="Middle Age"/>
    <n v="5"/>
    <x v="2"/>
    <n v="138521.82999999999"/>
    <x v="0"/>
    <s v="Basic"/>
    <n v="1"/>
    <n v="1"/>
    <n v="56897.1"/>
    <x v="0"/>
    <s v="Medium"/>
    <x v="1"/>
    <x v="1"/>
  </r>
  <r>
    <n v="8998"/>
    <n v="15631063"/>
    <s v="Trentino"/>
    <n v="710"/>
    <x v="1"/>
    <x v="0"/>
    <x v="0"/>
    <n v="33"/>
    <s v="Middle Age"/>
    <n v="2"/>
    <x v="0"/>
    <n v="0"/>
    <x v="2"/>
    <s v="Standard"/>
    <n v="1"/>
    <n v="0"/>
    <n v="72945.320000000007"/>
    <x v="0"/>
    <s v="Medium"/>
    <x v="1"/>
    <x v="1"/>
  </r>
  <r>
    <n v="8999"/>
    <n v="15692577"/>
    <s v="Tomlinson"/>
    <n v="674"/>
    <x v="0"/>
    <x v="2"/>
    <x v="0"/>
    <n v="38"/>
    <s v="Middle Age"/>
    <n v="10"/>
    <x v="3"/>
    <n v="83727.679999999993"/>
    <x v="0"/>
    <s v="Basic"/>
    <n v="1"/>
    <n v="0"/>
    <n v="45418.12"/>
    <x v="2"/>
    <s v="Low"/>
    <x v="1"/>
    <x v="1"/>
  </r>
  <r>
    <n v="9000"/>
    <n v="15810910"/>
    <s v="Royston"/>
    <n v="702"/>
    <x v="1"/>
    <x v="1"/>
    <x v="0"/>
    <n v="38"/>
    <s v="Middle Age"/>
    <n v="9"/>
    <x v="3"/>
    <n v="0"/>
    <x v="2"/>
    <s v="Standard"/>
    <n v="1"/>
    <n v="1"/>
    <n v="158527.45000000001"/>
    <x v="1"/>
    <s v="High"/>
    <x v="1"/>
    <x v="1"/>
  </r>
  <r>
    <n v="9001"/>
    <n v="15723217"/>
    <s v="Cremonesi"/>
    <n v="616"/>
    <x v="0"/>
    <x v="0"/>
    <x v="1"/>
    <n v="37"/>
    <s v="Middle Age"/>
    <n v="9"/>
    <x v="3"/>
    <n v="0"/>
    <x v="0"/>
    <s v="Basic"/>
    <n v="1"/>
    <n v="0"/>
    <n v="111312.96000000001"/>
    <x v="0"/>
    <s v="High"/>
    <x v="1"/>
    <x v="1"/>
  </r>
  <r>
    <n v="9002"/>
    <n v="15733111"/>
    <s v="Yeh"/>
    <n v="688"/>
    <x v="0"/>
    <x v="1"/>
    <x v="1"/>
    <n v="32"/>
    <s v="Middle Age"/>
    <n v="6"/>
    <x v="1"/>
    <n v="124179.3"/>
    <x v="0"/>
    <s v="Basic"/>
    <n v="1"/>
    <n v="1"/>
    <n v="138759.15"/>
    <x v="0"/>
    <s v="High"/>
    <x v="1"/>
    <x v="1"/>
  </r>
  <r>
    <n v="9003"/>
    <n v="15610727"/>
    <s v="Ch'in"/>
    <n v="605"/>
    <x v="0"/>
    <x v="0"/>
    <x v="1"/>
    <n v="36"/>
    <s v="Middle Age"/>
    <n v="7"/>
    <x v="1"/>
    <n v="128829.25"/>
    <x v="0"/>
    <s v="Basic"/>
    <n v="1"/>
    <n v="0"/>
    <n v="190588.59"/>
    <x v="0"/>
    <s v="High"/>
    <x v="1"/>
    <x v="1"/>
  </r>
  <r>
    <n v="9004"/>
    <n v="15792720"/>
    <s v="Martinez"/>
    <n v="676"/>
    <x v="0"/>
    <x v="0"/>
    <x v="1"/>
    <n v="33"/>
    <s v="Middle Age"/>
    <n v="6"/>
    <x v="1"/>
    <n v="171490.78"/>
    <x v="0"/>
    <s v="Basic"/>
    <n v="0"/>
    <n v="0"/>
    <n v="79099.64"/>
    <x v="0"/>
    <s v="Medium"/>
    <x v="1"/>
    <x v="1"/>
  </r>
  <r>
    <n v="9005"/>
    <n v="15723153"/>
    <s v="Wearing"/>
    <n v="708"/>
    <x v="1"/>
    <x v="1"/>
    <x v="1"/>
    <n v="33"/>
    <s v="Middle Age"/>
    <n v="3"/>
    <x v="2"/>
    <n v="0"/>
    <x v="2"/>
    <s v="Standard"/>
    <n v="1"/>
    <n v="0"/>
    <n v="138613.21"/>
    <x v="1"/>
    <s v="High"/>
    <x v="1"/>
    <x v="1"/>
  </r>
  <r>
    <n v="9006"/>
    <n v="15802823"/>
    <s v="Maclean"/>
    <n v="745"/>
    <x v="1"/>
    <x v="1"/>
    <x v="0"/>
    <n v="38"/>
    <s v="Middle Age"/>
    <n v="7"/>
    <x v="1"/>
    <n v="0"/>
    <x v="2"/>
    <s v="Standard"/>
    <n v="1"/>
    <n v="1"/>
    <n v="194230.82"/>
    <x v="1"/>
    <s v="High"/>
    <x v="1"/>
    <x v="1"/>
  </r>
  <r>
    <n v="9007"/>
    <n v="15756118"/>
    <s v="T'ao"/>
    <n v="661"/>
    <x v="0"/>
    <x v="1"/>
    <x v="1"/>
    <n v="20"/>
    <s v="Adolescence"/>
    <n v="8"/>
    <x v="1"/>
    <n v="0"/>
    <x v="0"/>
    <s v="Basic"/>
    <n v="1"/>
    <n v="0"/>
    <n v="110252.53"/>
    <x v="0"/>
    <s v="High"/>
    <x v="1"/>
    <x v="1"/>
  </r>
  <r>
    <n v="9008"/>
    <n v="15684934"/>
    <s v="Rose"/>
    <n v="726"/>
    <x v="1"/>
    <x v="0"/>
    <x v="1"/>
    <n v="31"/>
    <s v="Middle Age"/>
    <n v="9"/>
    <x v="3"/>
    <n v="0"/>
    <x v="2"/>
    <s v="Standard"/>
    <n v="1"/>
    <n v="1"/>
    <n v="106117.3"/>
    <x v="1"/>
    <s v="High"/>
    <x v="1"/>
    <x v="1"/>
  </r>
  <r>
    <n v="9009"/>
    <n v="15776936"/>
    <s v="Whitworth"/>
    <n v="475"/>
    <x v="2"/>
    <x v="0"/>
    <x v="1"/>
    <n v="40"/>
    <s v="Middle Age"/>
    <n v="7"/>
    <x v="1"/>
    <n v="160818.07999999999"/>
    <x v="0"/>
    <s v="Basic"/>
    <n v="0"/>
    <n v="1"/>
    <n v="169642.13"/>
    <x v="0"/>
    <s v="High"/>
    <x v="0"/>
    <x v="0"/>
  </r>
  <r>
    <n v="9010"/>
    <n v="15729087"/>
    <s v="Suttor"/>
    <n v="751"/>
    <x v="1"/>
    <x v="2"/>
    <x v="1"/>
    <n v="54"/>
    <s v="Old"/>
    <n v="9"/>
    <x v="3"/>
    <n v="156367.6"/>
    <x v="2"/>
    <s v="Standard"/>
    <n v="0"/>
    <n v="1"/>
    <n v="116179.92"/>
    <x v="1"/>
    <s v="High"/>
    <x v="1"/>
    <x v="1"/>
  </r>
  <r>
    <n v="9011"/>
    <n v="15786463"/>
    <s v="Hsing"/>
    <n v="645"/>
    <x v="0"/>
    <x v="2"/>
    <x v="0"/>
    <n v="59"/>
    <s v="Old"/>
    <n v="8"/>
    <x v="1"/>
    <n v="121669.93"/>
    <x v="2"/>
    <s v="Standard"/>
    <n v="0"/>
    <n v="0"/>
    <n v="91.75"/>
    <x v="2"/>
    <s v="Low"/>
    <x v="0"/>
    <x v="0"/>
  </r>
  <r>
    <n v="9012"/>
    <n v="15717498"/>
    <s v="Boni"/>
    <n v="775"/>
    <x v="1"/>
    <x v="0"/>
    <x v="1"/>
    <n v="42"/>
    <s v="Middle Age"/>
    <n v="6"/>
    <x v="1"/>
    <n v="133970.22"/>
    <x v="2"/>
    <s v="Standard"/>
    <n v="0"/>
    <n v="1"/>
    <n v="187839.9"/>
    <x v="1"/>
    <s v="High"/>
    <x v="1"/>
    <x v="1"/>
  </r>
  <r>
    <n v="9013"/>
    <n v="15718406"/>
    <s v="Marshall"/>
    <n v="540"/>
    <x v="0"/>
    <x v="0"/>
    <x v="1"/>
    <n v="41"/>
    <s v="Middle Age"/>
    <n v="3"/>
    <x v="2"/>
    <n v="0"/>
    <x v="2"/>
    <s v="Standard"/>
    <n v="1"/>
    <n v="0"/>
    <n v="121098.65"/>
    <x v="1"/>
    <s v="High"/>
    <x v="1"/>
    <x v="1"/>
  </r>
  <r>
    <n v="9014"/>
    <n v="15799468"/>
    <s v="Catchpole"/>
    <n v="591"/>
    <x v="0"/>
    <x v="0"/>
    <x v="0"/>
    <n v="34"/>
    <s v="Middle Age"/>
    <n v="3"/>
    <x v="2"/>
    <n v="96127.27"/>
    <x v="0"/>
    <s v="Basic"/>
    <n v="0"/>
    <n v="0"/>
    <n v="30972.06"/>
    <x v="2"/>
    <s v="Low"/>
    <x v="1"/>
    <x v="1"/>
  </r>
  <r>
    <n v="9015"/>
    <n v="15626383"/>
    <s v="Tang"/>
    <n v="596"/>
    <x v="0"/>
    <x v="1"/>
    <x v="1"/>
    <n v="60"/>
    <s v="Old"/>
    <n v="7"/>
    <x v="1"/>
    <n v="121907.97"/>
    <x v="0"/>
    <s v="Basic"/>
    <n v="0"/>
    <n v="1"/>
    <n v="30314.04"/>
    <x v="2"/>
    <s v="Low"/>
    <x v="1"/>
    <x v="1"/>
  </r>
  <r>
    <n v="9016"/>
    <n v="15597385"/>
    <s v="Siddons"/>
    <n v="573"/>
    <x v="0"/>
    <x v="1"/>
    <x v="1"/>
    <n v="41"/>
    <s v="Middle Age"/>
    <n v="5"/>
    <x v="2"/>
    <n v="0"/>
    <x v="2"/>
    <s v="Standard"/>
    <n v="0"/>
    <n v="1"/>
    <n v="14479.29"/>
    <x v="2"/>
    <s v="Low"/>
    <x v="1"/>
    <x v="1"/>
  </r>
  <r>
    <n v="9017"/>
    <n v="15570271"/>
    <s v="Wan"/>
    <n v="577"/>
    <x v="0"/>
    <x v="1"/>
    <x v="1"/>
    <n v="31"/>
    <s v="Middle Age"/>
    <n v="6"/>
    <x v="1"/>
    <n v="0"/>
    <x v="0"/>
    <s v="Basic"/>
    <n v="1"/>
    <n v="1"/>
    <n v="196395.25"/>
    <x v="0"/>
    <s v="High"/>
    <x v="1"/>
    <x v="1"/>
  </r>
  <r>
    <n v="9018"/>
    <n v="15690330"/>
    <s v="Efimov"/>
    <n v="830"/>
    <x v="1"/>
    <x v="2"/>
    <x v="0"/>
    <n v="40"/>
    <s v="Middle Age"/>
    <n v="8"/>
    <x v="1"/>
    <n v="77701.64"/>
    <x v="0"/>
    <s v="Basic"/>
    <n v="0"/>
    <n v="1"/>
    <n v="19512.38"/>
    <x v="2"/>
    <s v="Low"/>
    <x v="1"/>
    <x v="1"/>
  </r>
  <r>
    <n v="9019"/>
    <n v="15680611"/>
    <s v="Rose"/>
    <n v="663"/>
    <x v="0"/>
    <x v="0"/>
    <x v="1"/>
    <n v="67"/>
    <s v="Old"/>
    <n v="9"/>
    <x v="3"/>
    <n v="0"/>
    <x v="1"/>
    <s v="Premium"/>
    <n v="1"/>
    <n v="1"/>
    <n v="72318.77"/>
    <x v="0"/>
    <s v="Medium"/>
    <x v="1"/>
    <x v="1"/>
  </r>
  <r>
    <n v="9020"/>
    <n v="15810227"/>
    <s v="Fanucci"/>
    <n v="421"/>
    <x v="2"/>
    <x v="0"/>
    <x v="1"/>
    <n v="34"/>
    <s v="Middle Age"/>
    <n v="2"/>
    <x v="0"/>
    <n v="0"/>
    <x v="2"/>
    <s v="Standard"/>
    <n v="1"/>
    <n v="1"/>
    <n v="96615.23"/>
    <x v="0"/>
    <s v="Medium"/>
    <x v="1"/>
    <x v="1"/>
  </r>
  <r>
    <n v="9021"/>
    <n v="15807194"/>
    <s v="Iweobiegbulam"/>
    <n v="718"/>
    <x v="1"/>
    <x v="1"/>
    <x v="1"/>
    <n v="34"/>
    <s v="Middle Age"/>
    <n v="5"/>
    <x v="2"/>
    <n v="113922.44"/>
    <x v="2"/>
    <s v="Standard"/>
    <n v="1"/>
    <n v="0"/>
    <n v="30772.22"/>
    <x v="2"/>
    <s v="Low"/>
    <x v="1"/>
    <x v="1"/>
  </r>
  <r>
    <n v="9022"/>
    <n v="15712199"/>
    <s v="Ijendu"/>
    <n v="655"/>
    <x v="0"/>
    <x v="2"/>
    <x v="0"/>
    <n v="61"/>
    <s v="Old"/>
    <n v="2"/>
    <x v="0"/>
    <n v="183997.7"/>
    <x v="2"/>
    <s v="Standard"/>
    <n v="1"/>
    <n v="1"/>
    <n v="161217.18"/>
    <x v="1"/>
    <s v="High"/>
    <x v="1"/>
    <x v="1"/>
  </r>
  <r>
    <n v="9023"/>
    <n v="15694995"/>
    <s v="O'Sullivan"/>
    <n v="712"/>
    <x v="1"/>
    <x v="0"/>
    <x v="1"/>
    <n v="23"/>
    <s v="Adolescence"/>
    <n v="2"/>
    <x v="0"/>
    <n v="0"/>
    <x v="2"/>
    <s v="Standard"/>
    <n v="0"/>
    <n v="1"/>
    <n v="66795.78"/>
    <x v="0"/>
    <s v="Medium"/>
    <x v="1"/>
    <x v="1"/>
  </r>
  <r>
    <n v="9024"/>
    <n v="15723400"/>
    <s v="Hutchinson"/>
    <n v="663"/>
    <x v="0"/>
    <x v="0"/>
    <x v="1"/>
    <n v="28"/>
    <s v="Adolescence"/>
    <n v="4"/>
    <x v="2"/>
    <n v="0"/>
    <x v="2"/>
    <s v="Standard"/>
    <n v="1"/>
    <n v="1"/>
    <n v="123969.64"/>
    <x v="1"/>
    <s v="High"/>
    <x v="1"/>
    <x v="1"/>
  </r>
  <r>
    <n v="9025"/>
    <n v="15654772"/>
    <s v="Kwemto"/>
    <n v="640"/>
    <x v="0"/>
    <x v="0"/>
    <x v="0"/>
    <n v="47"/>
    <s v="Middle Age"/>
    <n v="6"/>
    <x v="1"/>
    <n v="89799.46"/>
    <x v="2"/>
    <s v="Standard"/>
    <n v="0"/>
    <n v="1"/>
    <n v="13783.77"/>
    <x v="2"/>
    <s v="Low"/>
    <x v="0"/>
    <x v="0"/>
  </r>
  <r>
    <n v="9026"/>
    <n v="15574743"/>
    <s v="Chiu"/>
    <n v="577"/>
    <x v="0"/>
    <x v="1"/>
    <x v="1"/>
    <n v="29"/>
    <s v="Adolescence"/>
    <n v="2"/>
    <x v="0"/>
    <n v="0"/>
    <x v="0"/>
    <s v="Basic"/>
    <n v="1"/>
    <n v="1"/>
    <n v="168924.41"/>
    <x v="0"/>
    <s v="High"/>
    <x v="1"/>
    <x v="1"/>
  </r>
  <r>
    <n v="9027"/>
    <n v="15807593"/>
    <s v="Berry"/>
    <n v="546"/>
    <x v="0"/>
    <x v="1"/>
    <x v="0"/>
    <n v="36"/>
    <s v="Middle Age"/>
    <n v="7"/>
    <x v="1"/>
    <n v="85660.96"/>
    <x v="0"/>
    <s v="Basic"/>
    <n v="0"/>
    <n v="0"/>
    <n v="134778.01"/>
    <x v="0"/>
    <s v="High"/>
    <x v="1"/>
    <x v="1"/>
  </r>
  <r>
    <n v="9028"/>
    <n v="15686718"/>
    <s v="Hung"/>
    <n v="802"/>
    <x v="1"/>
    <x v="2"/>
    <x v="1"/>
    <n v="37"/>
    <s v="Middle Age"/>
    <n v="9"/>
    <x v="3"/>
    <n v="115569.21"/>
    <x v="0"/>
    <s v="Basic"/>
    <n v="0"/>
    <n v="1"/>
    <n v="119782.89"/>
    <x v="0"/>
    <s v="High"/>
    <x v="1"/>
    <x v="1"/>
  </r>
  <r>
    <n v="9029"/>
    <n v="15695299"/>
    <s v="Mordvinova"/>
    <n v="590"/>
    <x v="0"/>
    <x v="0"/>
    <x v="0"/>
    <n v="45"/>
    <s v="Middle Age"/>
    <n v="2"/>
    <x v="0"/>
    <n v="81828.22"/>
    <x v="0"/>
    <s v="Basic"/>
    <n v="1"/>
    <n v="0"/>
    <n v="52167.97"/>
    <x v="0"/>
    <s v="Medium"/>
    <x v="1"/>
    <x v="1"/>
  </r>
  <r>
    <n v="9030"/>
    <n v="15722701"/>
    <s v="Bruno"/>
    <n v="594"/>
    <x v="0"/>
    <x v="2"/>
    <x v="1"/>
    <n v="18"/>
    <s v="Adolescence"/>
    <n v="1"/>
    <x v="0"/>
    <n v="132694.73000000001"/>
    <x v="0"/>
    <s v="Basic"/>
    <n v="1"/>
    <n v="0"/>
    <n v="167689.56"/>
    <x v="0"/>
    <s v="High"/>
    <x v="1"/>
    <x v="1"/>
  </r>
  <r>
    <n v="9031"/>
    <n v="15799635"/>
    <s v="Arbour"/>
    <n v="577"/>
    <x v="0"/>
    <x v="1"/>
    <x v="1"/>
    <n v="51"/>
    <s v="Old"/>
    <n v="2"/>
    <x v="0"/>
    <n v="108867"/>
    <x v="0"/>
    <s v="Basic"/>
    <n v="0"/>
    <n v="0"/>
    <n v="140800.66"/>
    <x v="0"/>
    <s v="High"/>
    <x v="0"/>
    <x v="0"/>
  </r>
  <r>
    <n v="9032"/>
    <n v="15742323"/>
    <s v="Barese"/>
    <n v="541"/>
    <x v="0"/>
    <x v="0"/>
    <x v="1"/>
    <n v="39"/>
    <s v="Middle Age"/>
    <n v="7"/>
    <x v="1"/>
    <n v="0"/>
    <x v="2"/>
    <s v="Standard"/>
    <n v="1"/>
    <n v="0"/>
    <n v="19823.02"/>
    <x v="2"/>
    <s v="Low"/>
    <x v="1"/>
    <x v="1"/>
  </r>
  <r>
    <n v="9033"/>
    <n v="15658435"/>
    <s v="Hingston"/>
    <n v="781"/>
    <x v="1"/>
    <x v="0"/>
    <x v="0"/>
    <n v="27"/>
    <s v="Adolescence"/>
    <n v="5"/>
    <x v="2"/>
    <n v="0"/>
    <x v="2"/>
    <s v="Standard"/>
    <n v="0"/>
    <n v="0"/>
    <n v="72969.899999999994"/>
    <x v="0"/>
    <s v="Medium"/>
    <x v="1"/>
    <x v="1"/>
  </r>
  <r>
    <n v="9034"/>
    <n v="15586029"/>
    <s v="Davis"/>
    <n v="806"/>
    <x v="1"/>
    <x v="2"/>
    <x v="1"/>
    <n v="34"/>
    <s v="Middle Age"/>
    <n v="2"/>
    <x v="0"/>
    <n v="96152.68"/>
    <x v="2"/>
    <s v="Standard"/>
    <n v="1"/>
    <n v="0"/>
    <n v="143711.01999999999"/>
    <x v="1"/>
    <s v="High"/>
    <x v="1"/>
    <x v="1"/>
  </r>
  <r>
    <n v="9035"/>
    <n v="15772337"/>
    <s v="Lawrence"/>
    <n v="723"/>
    <x v="1"/>
    <x v="2"/>
    <x v="0"/>
    <n v="49"/>
    <s v="Middle Age"/>
    <n v="0"/>
    <x v="0"/>
    <n v="153855.51999999999"/>
    <x v="0"/>
    <s v="Basic"/>
    <n v="1"/>
    <n v="1"/>
    <n v="180862.26"/>
    <x v="0"/>
    <s v="High"/>
    <x v="0"/>
    <x v="0"/>
  </r>
  <r>
    <n v="9036"/>
    <n v="15807555"/>
    <s v="Chung"/>
    <n v="535"/>
    <x v="0"/>
    <x v="0"/>
    <x v="1"/>
    <n v="45"/>
    <s v="Middle Age"/>
    <n v="2"/>
    <x v="0"/>
    <n v="0"/>
    <x v="2"/>
    <s v="Standard"/>
    <n v="1"/>
    <n v="0"/>
    <n v="125658.28"/>
    <x v="1"/>
    <s v="High"/>
    <x v="1"/>
    <x v="1"/>
  </r>
  <r>
    <n v="9037"/>
    <n v="15603378"/>
    <s v="Padovano"/>
    <n v="768"/>
    <x v="1"/>
    <x v="0"/>
    <x v="0"/>
    <n v="36"/>
    <s v="Middle Age"/>
    <n v="3"/>
    <x v="2"/>
    <n v="141334.95000000001"/>
    <x v="0"/>
    <s v="Basic"/>
    <n v="0"/>
    <n v="1"/>
    <n v="125870.5"/>
    <x v="0"/>
    <s v="High"/>
    <x v="1"/>
    <x v="1"/>
  </r>
  <r>
    <n v="9038"/>
    <n v="15792862"/>
    <s v="Blinova"/>
    <n v="653"/>
    <x v="0"/>
    <x v="2"/>
    <x v="1"/>
    <n v="41"/>
    <s v="Middle Age"/>
    <n v="1"/>
    <x v="0"/>
    <n v="104584.11"/>
    <x v="0"/>
    <s v="Basic"/>
    <n v="1"/>
    <n v="0"/>
    <n v="15126.32"/>
    <x v="2"/>
    <s v="Low"/>
    <x v="0"/>
    <x v="0"/>
  </r>
  <r>
    <n v="9039"/>
    <n v="15657349"/>
    <s v="Carter"/>
    <n v="803"/>
    <x v="1"/>
    <x v="2"/>
    <x v="0"/>
    <n v="50"/>
    <s v="Middle Age"/>
    <n v="8"/>
    <x v="1"/>
    <n v="98173.02"/>
    <x v="0"/>
    <s v="Basic"/>
    <n v="0"/>
    <n v="0"/>
    <n v="22457.25"/>
    <x v="2"/>
    <s v="Low"/>
    <x v="0"/>
    <x v="0"/>
  </r>
  <r>
    <n v="9040"/>
    <n v="15777614"/>
    <s v="Webb"/>
    <n v="545"/>
    <x v="0"/>
    <x v="1"/>
    <x v="0"/>
    <n v="44"/>
    <s v="Middle Age"/>
    <n v="1"/>
    <x v="0"/>
    <n v="0"/>
    <x v="2"/>
    <s v="Standard"/>
    <n v="1"/>
    <n v="1"/>
    <n v="82614.89"/>
    <x v="0"/>
    <s v="Medium"/>
    <x v="1"/>
    <x v="1"/>
  </r>
  <r>
    <n v="9041"/>
    <n v="15653952"/>
    <s v="T'an"/>
    <n v="581"/>
    <x v="0"/>
    <x v="2"/>
    <x v="0"/>
    <n v="38"/>
    <s v="Middle Age"/>
    <n v="3"/>
    <x v="2"/>
    <n v="135157.04999999999"/>
    <x v="0"/>
    <s v="Basic"/>
    <n v="1"/>
    <n v="1"/>
    <n v="32919.42"/>
    <x v="2"/>
    <s v="Low"/>
    <x v="1"/>
    <x v="1"/>
  </r>
  <r>
    <n v="9042"/>
    <n v="15724336"/>
    <s v="Yates"/>
    <n v="513"/>
    <x v="0"/>
    <x v="2"/>
    <x v="0"/>
    <n v="49"/>
    <s v="Middle Age"/>
    <n v="5"/>
    <x v="2"/>
    <n v="171601.27"/>
    <x v="0"/>
    <s v="Basic"/>
    <n v="1"/>
    <n v="0"/>
    <n v="126223.84"/>
    <x v="0"/>
    <s v="High"/>
    <x v="1"/>
    <x v="1"/>
  </r>
  <r>
    <n v="9043"/>
    <n v="15689594"/>
    <s v="Su"/>
    <n v="731"/>
    <x v="1"/>
    <x v="0"/>
    <x v="1"/>
    <n v="29"/>
    <s v="Adolescence"/>
    <n v="5"/>
    <x v="2"/>
    <n v="179539.20000000001"/>
    <x v="0"/>
    <s v="Basic"/>
    <n v="0"/>
    <n v="0"/>
    <n v="112010.02"/>
    <x v="0"/>
    <s v="High"/>
    <x v="1"/>
    <x v="1"/>
  </r>
  <r>
    <n v="9044"/>
    <n v="15801920"/>
    <s v="Christian"/>
    <n v="727"/>
    <x v="1"/>
    <x v="2"/>
    <x v="1"/>
    <n v="39"/>
    <s v="Middle Age"/>
    <n v="5"/>
    <x v="2"/>
    <n v="80615.460000000006"/>
    <x v="2"/>
    <s v="Standard"/>
    <n v="0"/>
    <n v="0"/>
    <n v="180962.32"/>
    <x v="1"/>
    <s v="High"/>
    <x v="1"/>
    <x v="1"/>
  </r>
  <r>
    <n v="9045"/>
    <n v="15653347"/>
    <s v="Chiu"/>
    <n v="560"/>
    <x v="0"/>
    <x v="1"/>
    <x v="1"/>
    <n v="47"/>
    <s v="Middle Age"/>
    <n v="1"/>
    <x v="0"/>
    <n v="0"/>
    <x v="0"/>
    <s v="Basic"/>
    <n v="0"/>
    <n v="0"/>
    <n v="128882.66"/>
    <x v="0"/>
    <s v="High"/>
    <x v="0"/>
    <x v="0"/>
  </r>
  <r>
    <n v="9046"/>
    <n v="15749951"/>
    <s v="Sacco"/>
    <n v="766"/>
    <x v="1"/>
    <x v="2"/>
    <x v="1"/>
    <n v="27"/>
    <s v="Adolescence"/>
    <n v="5"/>
    <x v="2"/>
    <n v="126285.73"/>
    <x v="0"/>
    <s v="Basic"/>
    <n v="1"/>
    <n v="0"/>
    <n v="177614.17"/>
    <x v="0"/>
    <s v="High"/>
    <x v="0"/>
    <x v="0"/>
  </r>
  <r>
    <n v="9047"/>
    <n v="15648178"/>
    <s v="Lettiere"/>
    <n v="630"/>
    <x v="0"/>
    <x v="2"/>
    <x v="0"/>
    <n v="23"/>
    <s v="Adolescence"/>
    <n v="4"/>
    <x v="2"/>
    <n v="137964.51"/>
    <x v="0"/>
    <s v="Basic"/>
    <n v="0"/>
    <n v="1"/>
    <n v="174570.55"/>
    <x v="0"/>
    <s v="High"/>
    <x v="1"/>
    <x v="1"/>
  </r>
  <r>
    <n v="9048"/>
    <n v="15738662"/>
    <s v="Daluchi"/>
    <n v="652"/>
    <x v="0"/>
    <x v="2"/>
    <x v="1"/>
    <n v="41"/>
    <s v="Middle Age"/>
    <n v="9"/>
    <x v="3"/>
    <n v="159434.03"/>
    <x v="0"/>
    <s v="Basic"/>
    <n v="1"/>
    <n v="0"/>
    <n v="178373.93"/>
    <x v="0"/>
    <s v="High"/>
    <x v="1"/>
    <x v="1"/>
  </r>
  <r>
    <n v="9049"/>
    <n v="15640855"/>
    <s v="T'ien"/>
    <n v="729"/>
    <x v="1"/>
    <x v="2"/>
    <x v="1"/>
    <n v="40"/>
    <s v="Middle Age"/>
    <n v="5"/>
    <x v="2"/>
    <n v="113574.61"/>
    <x v="2"/>
    <s v="Standard"/>
    <n v="1"/>
    <n v="0"/>
    <n v="103396.08"/>
    <x v="1"/>
    <s v="High"/>
    <x v="1"/>
    <x v="1"/>
  </r>
  <r>
    <n v="9050"/>
    <n v="15584288"/>
    <s v="Hung"/>
    <n v="629"/>
    <x v="0"/>
    <x v="0"/>
    <x v="0"/>
    <n v="33"/>
    <s v="Middle Age"/>
    <n v="6"/>
    <x v="1"/>
    <n v="0"/>
    <x v="2"/>
    <s v="Standard"/>
    <n v="1"/>
    <n v="1"/>
    <n v="59129.72"/>
    <x v="0"/>
    <s v="Medium"/>
    <x v="1"/>
    <x v="1"/>
  </r>
  <r>
    <n v="9051"/>
    <n v="15760988"/>
    <s v="Liu"/>
    <n v="667"/>
    <x v="0"/>
    <x v="2"/>
    <x v="1"/>
    <n v="33"/>
    <s v="Middle Age"/>
    <n v="9"/>
    <x v="3"/>
    <n v="124573.33"/>
    <x v="2"/>
    <s v="Standard"/>
    <n v="0"/>
    <n v="0"/>
    <n v="683.37"/>
    <x v="2"/>
    <s v="Low"/>
    <x v="1"/>
    <x v="1"/>
  </r>
  <r>
    <n v="9052"/>
    <n v="15569624"/>
    <s v="Feng"/>
    <n v="671"/>
    <x v="0"/>
    <x v="2"/>
    <x v="0"/>
    <n v="31"/>
    <s v="Middle Age"/>
    <n v="6"/>
    <x v="1"/>
    <n v="105864.6"/>
    <x v="2"/>
    <s v="Standard"/>
    <n v="1"/>
    <n v="0"/>
    <n v="145567.34"/>
    <x v="1"/>
    <s v="High"/>
    <x v="1"/>
    <x v="1"/>
  </r>
  <r>
    <n v="9053"/>
    <n v="15597949"/>
    <s v="Gilbert"/>
    <n v="768"/>
    <x v="1"/>
    <x v="2"/>
    <x v="0"/>
    <n v="47"/>
    <s v="Middle Age"/>
    <n v="5"/>
    <x v="2"/>
    <n v="104552.61"/>
    <x v="0"/>
    <s v="Basic"/>
    <n v="1"/>
    <n v="0"/>
    <n v="48137.08"/>
    <x v="2"/>
    <s v="Low"/>
    <x v="0"/>
    <x v="0"/>
  </r>
  <r>
    <n v="9054"/>
    <n v="15604551"/>
    <s v="Robb"/>
    <n v="732"/>
    <x v="1"/>
    <x v="0"/>
    <x v="0"/>
    <n v="35"/>
    <s v="Middle Age"/>
    <n v="3"/>
    <x v="2"/>
    <n v="0"/>
    <x v="2"/>
    <s v="Standard"/>
    <n v="1"/>
    <n v="0"/>
    <n v="90876.95"/>
    <x v="0"/>
    <s v="Medium"/>
    <x v="1"/>
    <x v="1"/>
  </r>
  <r>
    <n v="9055"/>
    <n v="15617476"/>
    <s v="Manfrin"/>
    <n v="546"/>
    <x v="0"/>
    <x v="0"/>
    <x v="0"/>
    <n v="30"/>
    <s v="Middle Age"/>
    <n v="5"/>
    <x v="2"/>
    <n v="0"/>
    <x v="2"/>
    <s v="Standard"/>
    <n v="0"/>
    <n v="1"/>
    <n v="198543.09"/>
    <x v="1"/>
    <s v="High"/>
    <x v="1"/>
    <x v="1"/>
  </r>
  <r>
    <n v="9056"/>
    <n v="15645323"/>
    <s v="Chinwenma"/>
    <n v="630"/>
    <x v="0"/>
    <x v="0"/>
    <x v="1"/>
    <n v="55"/>
    <s v="Old"/>
    <n v="2"/>
    <x v="0"/>
    <n v="0"/>
    <x v="0"/>
    <s v="Basic"/>
    <n v="1"/>
    <n v="1"/>
    <n v="106202.07"/>
    <x v="0"/>
    <s v="High"/>
    <x v="0"/>
    <x v="0"/>
  </r>
  <r>
    <n v="9057"/>
    <n v="15793311"/>
    <s v="Smith"/>
    <n v="765"/>
    <x v="1"/>
    <x v="2"/>
    <x v="0"/>
    <n v="46"/>
    <s v="Middle Age"/>
    <n v="8"/>
    <x v="1"/>
    <n v="119492.88"/>
    <x v="2"/>
    <s v="Standard"/>
    <n v="0"/>
    <n v="1"/>
    <n v="166896.01"/>
    <x v="1"/>
    <s v="High"/>
    <x v="0"/>
    <x v="0"/>
  </r>
  <r>
    <n v="9058"/>
    <n v="15764153"/>
    <s v="Rowe"/>
    <n v="704"/>
    <x v="1"/>
    <x v="0"/>
    <x v="0"/>
    <n v="33"/>
    <s v="Middle Age"/>
    <n v="0"/>
    <x v="0"/>
    <n v="130499.09"/>
    <x v="2"/>
    <s v="Standard"/>
    <n v="1"/>
    <n v="1"/>
    <n v="74804.36"/>
    <x v="0"/>
    <s v="Medium"/>
    <x v="1"/>
    <x v="1"/>
  </r>
  <r>
    <n v="9059"/>
    <n v="15802560"/>
    <s v="Moran"/>
    <n v="470"/>
    <x v="2"/>
    <x v="1"/>
    <x v="0"/>
    <n v="48"/>
    <s v="Middle Age"/>
    <n v="6"/>
    <x v="1"/>
    <n v="140576.10999999999"/>
    <x v="0"/>
    <s v="Basic"/>
    <n v="1"/>
    <n v="1"/>
    <n v="116971.05"/>
    <x v="0"/>
    <s v="High"/>
    <x v="1"/>
    <x v="1"/>
  </r>
  <r>
    <n v="9060"/>
    <n v="15728608"/>
    <s v="Walker"/>
    <n v="688"/>
    <x v="0"/>
    <x v="2"/>
    <x v="0"/>
    <n v="34"/>
    <s v="Middle Age"/>
    <n v="9"/>
    <x v="3"/>
    <n v="91025.58"/>
    <x v="2"/>
    <s v="Standard"/>
    <n v="0"/>
    <n v="1"/>
    <n v="163783"/>
    <x v="1"/>
    <s v="High"/>
    <x v="1"/>
    <x v="1"/>
  </r>
  <r>
    <n v="9061"/>
    <n v="15770474"/>
    <s v="Myers"/>
    <n v="685"/>
    <x v="0"/>
    <x v="0"/>
    <x v="0"/>
    <n v="33"/>
    <s v="Middle Age"/>
    <n v="1"/>
    <x v="0"/>
    <n v="0"/>
    <x v="1"/>
    <s v="Premium"/>
    <n v="0"/>
    <n v="1"/>
    <n v="70221.13"/>
    <x v="0"/>
    <s v="Medium"/>
    <x v="0"/>
    <x v="0"/>
  </r>
  <r>
    <n v="9062"/>
    <n v="15724444"/>
    <s v="Wall"/>
    <n v="567"/>
    <x v="0"/>
    <x v="0"/>
    <x v="0"/>
    <n v="38"/>
    <s v="Middle Age"/>
    <n v="1"/>
    <x v="0"/>
    <n v="125877.65"/>
    <x v="2"/>
    <s v="Standard"/>
    <n v="1"/>
    <n v="1"/>
    <n v="107841.77"/>
    <x v="1"/>
    <s v="High"/>
    <x v="1"/>
    <x v="1"/>
  </r>
  <r>
    <n v="9063"/>
    <n v="15753110"/>
    <s v="McKay"/>
    <n v="720"/>
    <x v="1"/>
    <x v="1"/>
    <x v="1"/>
    <n v="64"/>
    <s v="Old"/>
    <n v="3"/>
    <x v="2"/>
    <n v="45752.78"/>
    <x v="2"/>
    <s v="Standard"/>
    <n v="1"/>
    <n v="0"/>
    <n v="79623.28"/>
    <x v="0"/>
    <s v="Medium"/>
    <x v="0"/>
    <x v="0"/>
  </r>
  <r>
    <n v="9064"/>
    <n v="15711521"/>
    <s v="Egobudike"/>
    <n v="609"/>
    <x v="0"/>
    <x v="0"/>
    <x v="1"/>
    <n v="39"/>
    <s v="Middle Age"/>
    <n v="3"/>
    <x v="2"/>
    <n v="121778.71"/>
    <x v="0"/>
    <s v="Basic"/>
    <n v="1"/>
    <n v="1"/>
    <n v="138399.67000000001"/>
    <x v="0"/>
    <s v="High"/>
    <x v="1"/>
    <x v="1"/>
  </r>
  <r>
    <n v="9065"/>
    <n v="15632816"/>
    <s v="Williams"/>
    <n v="521"/>
    <x v="0"/>
    <x v="2"/>
    <x v="0"/>
    <n v="49"/>
    <s v="Middle Age"/>
    <n v="2"/>
    <x v="0"/>
    <n v="127948.57"/>
    <x v="0"/>
    <s v="Basic"/>
    <n v="1"/>
    <n v="1"/>
    <n v="182765.14"/>
    <x v="0"/>
    <s v="High"/>
    <x v="1"/>
    <x v="1"/>
  </r>
  <r>
    <n v="9066"/>
    <n v="15693637"/>
    <s v="Ochoa"/>
    <n v="556"/>
    <x v="0"/>
    <x v="0"/>
    <x v="0"/>
    <n v="30"/>
    <s v="Middle Age"/>
    <n v="7"/>
    <x v="1"/>
    <n v="0"/>
    <x v="2"/>
    <s v="Standard"/>
    <n v="1"/>
    <n v="1"/>
    <n v="186648.19"/>
    <x v="1"/>
    <s v="High"/>
    <x v="1"/>
    <x v="1"/>
  </r>
  <r>
    <n v="9067"/>
    <n v="15725509"/>
    <s v="Otutodilinna"/>
    <n v="662"/>
    <x v="0"/>
    <x v="2"/>
    <x v="1"/>
    <n v="30"/>
    <s v="Middle Age"/>
    <n v="5"/>
    <x v="2"/>
    <n v="115286.68"/>
    <x v="2"/>
    <s v="Standard"/>
    <n v="1"/>
    <n v="1"/>
    <n v="149587.92000000001"/>
    <x v="1"/>
    <s v="High"/>
    <x v="1"/>
    <x v="1"/>
  </r>
  <r>
    <n v="9068"/>
    <n v="15684645"/>
    <s v="Ajuluchukwu"/>
    <n v="704"/>
    <x v="1"/>
    <x v="2"/>
    <x v="1"/>
    <n v="41"/>
    <s v="Middle Age"/>
    <n v="9"/>
    <x v="3"/>
    <n v="62078.21"/>
    <x v="2"/>
    <s v="Standard"/>
    <n v="1"/>
    <n v="0"/>
    <n v="129050.67"/>
    <x v="1"/>
    <s v="High"/>
    <x v="1"/>
    <x v="1"/>
  </r>
  <r>
    <n v="9069"/>
    <n v="15692235"/>
    <s v="Bellucci"/>
    <n v="750"/>
    <x v="1"/>
    <x v="0"/>
    <x v="0"/>
    <n v="38"/>
    <s v="Middle Age"/>
    <n v="1"/>
    <x v="0"/>
    <n v="0"/>
    <x v="2"/>
    <s v="Standard"/>
    <n v="1"/>
    <n v="0"/>
    <n v="47764.99"/>
    <x v="2"/>
    <s v="Low"/>
    <x v="1"/>
    <x v="1"/>
  </r>
  <r>
    <n v="9070"/>
    <n v="15777459"/>
    <s v="Gordon"/>
    <n v="619"/>
    <x v="0"/>
    <x v="1"/>
    <x v="0"/>
    <n v="32"/>
    <s v="Middle Age"/>
    <n v="4"/>
    <x v="2"/>
    <n v="175406.13"/>
    <x v="2"/>
    <s v="Standard"/>
    <n v="1"/>
    <n v="1"/>
    <n v="172792.43"/>
    <x v="1"/>
    <s v="High"/>
    <x v="0"/>
    <x v="0"/>
  </r>
  <r>
    <n v="9071"/>
    <n v="15656937"/>
    <s v="Johnston"/>
    <n v="468"/>
    <x v="2"/>
    <x v="1"/>
    <x v="1"/>
    <n v="26"/>
    <s v="Adolescence"/>
    <n v="1"/>
    <x v="0"/>
    <n v="131643.25"/>
    <x v="0"/>
    <s v="Basic"/>
    <n v="1"/>
    <n v="0"/>
    <n v="64436.160000000003"/>
    <x v="0"/>
    <s v="Medium"/>
    <x v="1"/>
    <x v="1"/>
  </r>
  <r>
    <n v="9072"/>
    <n v="15610643"/>
    <s v="De Luca"/>
    <n v="435"/>
    <x v="2"/>
    <x v="2"/>
    <x v="1"/>
    <n v="44"/>
    <s v="Middle Age"/>
    <n v="3"/>
    <x v="2"/>
    <n v="151739.65"/>
    <x v="0"/>
    <s v="Basic"/>
    <n v="1"/>
    <n v="0"/>
    <n v="167461.5"/>
    <x v="0"/>
    <s v="High"/>
    <x v="1"/>
    <x v="1"/>
  </r>
  <r>
    <n v="9073"/>
    <n v="15777315"/>
    <s v="Hill"/>
    <n v="529"/>
    <x v="0"/>
    <x v="0"/>
    <x v="1"/>
    <n v="43"/>
    <s v="Middle Age"/>
    <n v="6"/>
    <x v="1"/>
    <n v="93616.35"/>
    <x v="2"/>
    <s v="Standard"/>
    <n v="0"/>
    <n v="0"/>
    <n v="98348.66"/>
    <x v="0"/>
    <s v="Medium"/>
    <x v="1"/>
    <x v="1"/>
  </r>
  <r>
    <n v="9074"/>
    <n v="15611058"/>
    <s v="Eluemuno"/>
    <n v="702"/>
    <x v="1"/>
    <x v="2"/>
    <x v="0"/>
    <n v="60"/>
    <s v="Old"/>
    <n v="5"/>
    <x v="2"/>
    <n v="138597.54"/>
    <x v="2"/>
    <s v="Standard"/>
    <n v="1"/>
    <n v="1"/>
    <n v="41536.589999999997"/>
    <x v="2"/>
    <s v="Low"/>
    <x v="0"/>
    <x v="0"/>
  </r>
  <r>
    <n v="9075"/>
    <n v="15630413"/>
    <s v="Howarth"/>
    <n v="608"/>
    <x v="0"/>
    <x v="0"/>
    <x v="0"/>
    <n v="41"/>
    <s v="Middle Age"/>
    <n v="5"/>
    <x v="2"/>
    <n v="0"/>
    <x v="2"/>
    <s v="Standard"/>
    <n v="1"/>
    <n v="1"/>
    <n v="72462.25"/>
    <x v="0"/>
    <s v="Medium"/>
    <x v="1"/>
    <x v="1"/>
  </r>
  <r>
    <n v="9076"/>
    <n v="15635942"/>
    <s v="Thomson"/>
    <n v="576"/>
    <x v="0"/>
    <x v="0"/>
    <x v="1"/>
    <n v="40"/>
    <s v="Middle Age"/>
    <n v="9"/>
    <x v="3"/>
    <n v="0"/>
    <x v="2"/>
    <s v="Standard"/>
    <n v="1"/>
    <n v="0"/>
    <n v="112465.19"/>
    <x v="1"/>
    <s v="High"/>
    <x v="0"/>
    <x v="0"/>
  </r>
  <r>
    <n v="9077"/>
    <n v="15648858"/>
    <s v="King"/>
    <n v="666"/>
    <x v="0"/>
    <x v="0"/>
    <x v="0"/>
    <n v="27"/>
    <s v="Adolescence"/>
    <n v="1"/>
    <x v="0"/>
    <n v="85225.21"/>
    <x v="0"/>
    <s v="Basic"/>
    <n v="0"/>
    <n v="1"/>
    <n v="64511.44"/>
    <x v="0"/>
    <s v="Medium"/>
    <x v="1"/>
    <x v="1"/>
  </r>
  <r>
    <n v="9078"/>
    <n v="15810732"/>
    <s v="Grant"/>
    <n v="730"/>
    <x v="1"/>
    <x v="0"/>
    <x v="0"/>
    <n v="36"/>
    <s v="Middle Age"/>
    <n v="8"/>
    <x v="1"/>
    <n v="148749.29"/>
    <x v="2"/>
    <s v="Standard"/>
    <n v="1"/>
    <n v="0"/>
    <n v="91830.75"/>
    <x v="0"/>
    <s v="Medium"/>
    <x v="1"/>
    <x v="1"/>
  </r>
  <r>
    <n v="9079"/>
    <n v="15705448"/>
    <s v="Gilbert"/>
    <n v="647"/>
    <x v="0"/>
    <x v="2"/>
    <x v="1"/>
    <n v="52"/>
    <s v="Old"/>
    <n v="7"/>
    <x v="1"/>
    <n v="130013.12"/>
    <x v="0"/>
    <s v="Basic"/>
    <n v="1"/>
    <n v="1"/>
    <n v="190806.36"/>
    <x v="0"/>
    <s v="High"/>
    <x v="0"/>
    <x v="0"/>
  </r>
  <r>
    <n v="9080"/>
    <n v="15730488"/>
    <s v="Richmond"/>
    <n v="516"/>
    <x v="0"/>
    <x v="1"/>
    <x v="0"/>
    <n v="27"/>
    <s v="Adolescence"/>
    <n v="1"/>
    <x v="0"/>
    <n v="0"/>
    <x v="0"/>
    <s v="Basic"/>
    <n v="0"/>
    <n v="1"/>
    <n v="112311.15"/>
    <x v="0"/>
    <s v="High"/>
    <x v="1"/>
    <x v="1"/>
  </r>
  <r>
    <n v="9081"/>
    <n v="15620443"/>
    <s v="Fiorentino"/>
    <n v="711"/>
    <x v="1"/>
    <x v="0"/>
    <x v="0"/>
    <n v="81"/>
    <s v="Old"/>
    <n v="6"/>
    <x v="1"/>
    <n v="0"/>
    <x v="2"/>
    <s v="Standard"/>
    <n v="1"/>
    <n v="1"/>
    <n v="72276.240000000005"/>
    <x v="0"/>
    <s v="Medium"/>
    <x v="1"/>
    <x v="1"/>
  </r>
  <r>
    <n v="9082"/>
    <n v="15741078"/>
    <s v="Greece"/>
    <n v="736"/>
    <x v="1"/>
    <x v="0"/>
    <x v="1"/>
    <n v="54"/>
    <s v="Old"/>
    <n v="7"/>
    <x v="1"/>
    <n v="111729.47"/>
    <x v="2"/>
    <s v="Standard"/>
    <n v="0"/>
    <n v="1"/>
    <n v="84920.49"/>
    <x v="0"/>
    <s v="Medium"/>
    <x v="1"/>
    <x v="1"/>
  </r>
  <r>
    <n v="9083"/>
    <n v="15753161"/>
    <s v="Dickson"/>
    <n v="768"/>
    <x v="1"/>
    <x v="0"/>
    <x v="0"/>
    <n v="36"/>
    <s v="Middle Age"/>
    <n v="5"/>
    <x v="2"/>
    <n v="180169.44"/>
    <x v="2"/>
    <s v="Standard"/>
    <n v="1"/>
    <n v="0"/>
    <n v="17348.560000000001"/>
    <x v="2"/>
    <s v="Low"/>
    <x v="1"/>
    <x v="1"/>
  </r>
  <r>
    <n v="9084"/>
    <n v="15711396"/>
    <s v="Henderson"/>
    <n v="427"/>
    <x v="2"/>
    <x v="1"/>
    <x v="1"/>
    <n v="40"/>
    <s v="Middle Age"/>
    <n v="8"/>
    <x v="1"/>
    <n v="0"/>
    <x v="2"/>
    <s v="Standard"/>
    <n v="1"/>
    <n v="1"/>
    <n v="82870.75"/>
    <x v="0"/>
    <s v="Medium"/>
    <x v="1"/>
    <x v="1"/>
  </r>
  <r>
    <n v="9085"/>
    <n v="15593499"/>
    <s v="Stevens"/>
    <n v="686"/>
    <x v="0"/>
    <x v="1"/>
    <x v="0"/>
    <n v="47"/>
    <s v="Middle Age"/>
    <n v="6"/>
    <x v="1"/>
    <n v="0"/>
    <x v="0"/>
    <s v="Basic"/>
    <n v="1"/>
    <n v="0"/>
    <n v="32080.69"/>
    <x v="2"/>
    <s v="Low"/>
    <x v="0"/>
    <x v="0"/>
  </r>
  <r>
    <n v="9086"/>
    <n v="15579189"/>
    <s v="Mitchell"/>
    <n v="690"/>
    <x v="0"/>
    <x v="0"/>
    <x v="0"/>
    <n v="42"/>
    <s v="Middle Age"/>
    <n v="5"/>
    <x v="2"/>
    <n v="0"/>
    <x v="2"/>
    <s v="Standard"/>
    <n v="0"/>
    <n v="1"/>
    <n v="120512.08"/>
    <x v="1"/>
    <s v="High"/>
    <x v="1"/>
    <x v="1"/>
  </r>
  <r>
    <n v="9087"/>
    <n v="15743545"/>
    <s v="Nworie"/>
    <n v="647"/>
    <x v="0"/>
    <x v="1"/>
    <x v="0"/>
    <n v="29"/>
    <s v="Adolescence"/>
    <n v="2"/>
    <x v="0"/>
    <n v="0"/>
    <x v="2"/>
    <s v="Standard"/>
    <n v="1"/>
    <n v="0"/>
    <n v="179032.68"/>
    <x v="1"/>
    <s v="High"/>
    <x v="1"/>
    <x v="1"/>
  </r>
  <r>
    <n v="9088"/>
    <n v="15791316"/>
    <s v="Boni"/>
    <n v="714"/>
    <x v="1"/>
    <x v="0"/>
    <x v="1"/>
    <n v="35"/>
    <s v="Middle Age"/>
    <n v="3"/>
    <x v="2"/>
    <n v="0"/>
    <x v="2"/>
    <s v="Standard"/>
    <n v="1"/>
    <n v="1"/>
    <n v="95623.28"/>
    <x v="0"/>
    <s v="Medium"/>
    <x v="1"/>
    <x v="1"/>
  </r>
  <r>
    <n v="9089"/>
    <n v="15608246"/>
    <s v="Wentcher"/>
    <n v="736"/>
    <x v="1"/>
    <x v="2"/>
    <x v="0"/>
    <n v="36"/>
    <s v="Middle Age"/>
    <n v="8"/>
    <x v="1"/>
    <n v="103914.17"/>
    <x v="0"/>
    <s v="Basic"/>
    <n v="1"/>
    <n v="1"/>
    <n v="110035.88"/>
    <x v="0"/>
    <s v="High"/>
    <x v="0"/>
    <x v="0"/>
  </r>
  <r>
    <n v="9090"/>
    <n v="15676526"/>
    <s v="Bentley"/>
    <n v="608"/>
    <x v="0"/>
    <x v="0"/>
    <x v="0"/>
    <n v="34"/>
    <s v="Middle Age"/>
    <n v="4"/>
    <x v="2"/>
    <n v="88772.87"/>
    <x v="0"/>
    <s v="Basic"/>
    <n v="1"/>
    <n v="1"/>
    <n v="168822.01"/>
    <x v="0"/>
    <s v="High"/>
    <x v="1"/>
    <x v="1"/>
  </r>
  <r>
    <n v="9091"/>
    <n v="15813911"/>
    <s v="Hayes-Williams"/>
    <n v="809"/>
    <x v="1"/>
    <x v="0"/>
    <x v="0"/>
    <n v="39"/>
    <s v="Middle Age"/>
    <n v="5"/>
    <x v="2"/>
    <n v="0"/>
    <x v="0"/>
    <s v="Basic"/>
    <n v="1"/>
    <n v="0"/>
    <n v="77705.75"/>
    <x v="0"/>
    <s v="Medium"/>
    <x v="1"/>
    <x v="1"/>
  </r>
  <r>
    <n v="9092"/>
    <n v="15630195"/>
    <s v="Johnstone"/>
    <n v="745"/>
    <x v="1"/>
    <x v="0"/>
    <x v="0"/>
    <n v="40"/>
    <s v="Middle Age"/>
    <n v="6"/>
    <x v="1"/>
    <n v="131184.67000000001"/>
    <x v="0"/>
    <s v="Basic"/>
    <n v="1"/>
    <n v="1"/>
    <n v="49815.62"/>
    <x v="2"/>
    <s v="Low"/>
    <x v="1"/>
    <x v="1"/>
  </r>
  <r>
    <n v="9093"/>
    <n v="15736250"/>
    <s v="Johnstone"/>
    <n v="781"/>
    <x v="1"/>
    <x v="0"/>
    <x v="1"/>
    <n v="38"/>
    <s v="Middle Age"/>
    <n v="2"/>
    <x v="0"/>
    <n v="117810.79"/>
    <x v="0"/>
    <s v="Basic"/>
    <n v="0"/>
    <n v="1"/>
    <n v="65632.33"/>
    <x v="0"/>
    <s v="Medium"/>
    <x v="0"/>
    <x v="0"/>
  </r>
  <r>
    <n v="9094"/>
    <n v="15671334"/>
    <s v="Nixon"/>
    <n v="527"/>
    <x v="0"/>
    <x v="0"/>
    <x v="1"/>
    <n v="31"/>
    <s v="Middle Age"/>
    <n v="4"/>
    <x v="2"/>
    <n v="0"/>
    <x v="0"/>
    <s v="Basic"/>
    <n v="1"/>
    <n v="0"/>
    <n v="169361.89"/>
    <x v="0"/>
    <s v="High"/>
    <x v="1"/>
    <x v="1"/>
  </r>
  <r>
    <n v="9095"/>
    <n v="15574169"/>
    <s v="Trevisano"/>
    <n v="595"/>
    <x v="0"/>
    <x v="2"/>
    <x v="0"/>
    <n v="32"/>
    <s v="Middle Age"/>
    <n v="0"/>
    <x v="0"/>
    <n v="92466.21"/>
    <x v="0"/>
    <s v="Basic"/>
    <n v="1"/>
    <n v="0"/>
    <n v="4721.3"/>
    <x v="2"/>
    <s v="Low"/>
    <x v="1"/>
    <x v="1"/>
  </r>
  <r>
    <n v="9096"/>
    <n v="15718839"/>
    <s v="Tsui"/>
    <n v="850"/>
    <x v="1"/>
    <x v="2"/>
    <x v="0"/>
    <n v="38"/>
    <s v="Middle Age"/>
    <n v="2"/>
    <x v="0"/>
    <n v="102741.15"/>
    <x v="2"/>
    <s v="Standard"/>
    <n v="0"/>
    <n v="1"/>
    <n v="23974.85"/>
    <x v="2"/>
    <s v="Low"/>
    <x v="1"/>
    <x v="1"/>
  </r>
  <r>
    <n v="9097"/>
    <n v="15762331"/>
    <s v="Moss"/>
    <n v="569"/>
    <x v="0"/>
    <x v="0"/>
    <x v="1"/>
    <n v="37"/>
    <s v="Middle Age"/>
    <n v="9"/>
    <x v="3"/>
    <n v="178755.84"/>
    <x v="0"/>
    <s v="Basic"/>
    <n v="1"/>
    <n v="0"/>
    <n v="199929.17"/>
    <x v="0"/>
    <s v="High"/>
    <x v="1"/>
    <x v="1"/>
  </r>
  <r>
    <n v="9098"/>
    <n v="15606901"/>
    <s v="Graham"/>
    <n v="728"/>
    <x v="1"/>
    <x v="0"/>
    <x v="1"/>
    <n v="43"/>
    <s v="Middle Age"/>
    <n v="7"/>
    <x v="1"/>
    <n v="0"/>
    <x v="2"/>
    <s v="Standard"/>
    <n v="1"/>
    <n v="0"/>
    <n v="40023.699999999997"/>
    <x v="2"/>
    <s v="Low"/>
    <x v="1"/>
    <x v="1"/>
  </r>
  <r>
    <n v="9099"/>
    <n v="15713559"/>
    <s v="Onyemauchechukwu"/>
    <n v="473"/>
    <x v="2"/>
    <x v="2"/>
    <x v="0"/>
    <n v="32"/>
    <s v="Middle Age"/>
    <n v="5"/>
    <x v="2"/>
    <n v="146602.25"/>
    <x v="2"/>
    <s v="Standard"/>
    <n v="1"/>
    <n v="1"/>
    <n v="72946.95"/>
    <x v="0"/>
    <s v="Medium"/>
    <x v="1"/>
    <x v="1"/>
  </r>
  <r>
    <n v="9100"/>
    <n v="15768881"/>
    <s v="Saunders"/>
    <n v="738"/>
    <x v="1"/>
    <x v="0"/>
    <x v="1"/>
    <n v="29"/>
    <s v="Adolescence"/>
    <n v="2"/>
    <x v="0"/>
    <n v="0"/>
    <x v="2"/>
    <s v="Standard"/>
    <n v="1"/>
    <n v="1"/>
    <n v="170421.13"/>
    <x v="1"/>
    <s v="High"/>
    <x v="1"/>
    <x v="1"/>
  </r>
  <r>
    <n v="9101"/>
    <n v="15743075"/>
    <s v="Ko"/>
    <n v="659"/>
    <x v="0"/>
    <x v="0"/>
    <x v="1"/>
    <n v="35"/>
    <s v="Middle Age"/>
    <n v="6"/>
    <x v="1"/>
    <n v="0"/>
    <x v="2"/>
    <s v="Standard"/>
    <n v="1"/>
    <n v="1"/>
    <n v="58879.11"/>
    <x v="0"/>
    <s v="Medium"/>
    <x v="1"/>
    <x v="1"/>
  </r>
  <r>
    <n v="9102"/>
    <n v="15660980"/>
    <s v="Cairns"/>
    <n v="597"/>
    <x v="0"/>
    <x v="1"/>
    <x v="1"/>
    <n v="38"/>
    <s v="Middle Age"/>
    <n v="6"/>
    <x v="1"/>
    <n v="115702.67"/>
    <x v="2"/>
    <s v="Standard"/>
    <n v="1"/>
    <n v="1"/>
    <n v="25059.05"/>
    <x v="2"/>
    <s v="Low"/>
    <x v="1"/>
    <x v="1"/>
  </r>
  <r>
    <n v="9103"/>
    <n v="15810942"/>
    <s v="Chiemela"/>
    <n v="445"/>
    <x v="2"/>
    <x v="2"/>
    <x v="0"/>
    <n v="61"/>
    <s v="Old"/>
    <n v="2"/>
    <x v="0"/>
    <n v="137655.31"/>
    <x v="0"/>
    <s v="Basic"/>
    <n v="0"/>
    <n v="1"/>
    <n v="29909.84"/>
    <x v="2"/>
    <s v="Low"/>
    <x v="1"/>
    <x v="1"/>
  </r>
  <r>
    <n v="9104"/>
    <n v="15728362"/>
    <s v="Robertson"/>
    <n v="671"/>
    <x v="0"/>
    <x v="0"/>
    <x v="0"/>
    <n v="29"/>
    <s v="Adolescence"/>
    <n v="3"/>
    <x v="2"/>
    <n v="0"/>
    <x v="2"/>
    <s v="Standard"/>
    <n v="1"/>
    <n v="0"/>
    <n v="158043.10999999999"/>
    <x v="1"/>
    <s v="High"/>
    <x v="1"/>
    <x v="1"/>
  </r>
  <r>
    <n v="9105"/>
    <n v="15683339"/>
    <s v="P'eng"/>
    <n v="656"/>
    <x v="0"/>
    <x v="1"/>
    <x v="0"/>
    <n v="34"/>
    <s v="Middle Age"/>
    <n v="6"/>
    <x v="1"/>
    <n v="59877.33"/>
    <x v="0"/>
    <s v="Basic"/>
    <n v="1"/>
    <n v="0"/>
    <n v="14032.62"/>
    <x v="2"/>
    <s v="Low"/>
    <x v="0"/>
    <x v="0"/>
  </r>
  <r>
    <n v="9106"/>
    <n v="15685476"/>
    <s v="Tseng"/>
    <n v="658"/>
    <x v="0"/>
    <x v="0"/>
    <x v="1"/>
    <n v="31"/>
    <s v="Middle Age"/>
    <n v="5"/>
    <x v="2"/>
    <n v="100082.14"/>
    <x v="0"/>
    <s v="Basic"/>
    <n v="0"/>
    <n v="1"/>
    <n v="49809.88"/>
    <x v="2"/>
    <s v="Low"/>
    <x v="1"/>
    <x v="1"/>
  </r>
  <r>
    <n v="9107"/>
    <n v="15663650"/>
    <s v="Russell"/>
    <n v="698"/>
    <x v="0"/>
    <x v="2"/>
    <x v="1"/>
    <n v="52"/>
    <s v="Old"/>
    <n v="10"/>
    <x v="3"/>
    <n v="107304.39"/>
    <x v="1"/>
    <s v="Premium"/>
    <n v="1"/>
    <n v="0"/>
    <n v="28806.32"/>
    <x v="2"/>
    <s v="Low"/>
    <x v="0"/>
    <x v="0"/>
  </r>
  <r>
    <n v="9108"/>
    <n v="15617434"/>
    <s v="Yen"/>
    <n v="655"/>
    <x v="0"/>
    <x v="1"/>
    <x v="1"/>
    <n v="38"/>
    <s v="Middle Age"/>
    <n v="9"/>
    <x v="3"/>
    <n v="0"/>
    <x v="0"/>
    <s v="Basic"/>
    <n v="0"/>
    <n v="1"/>
    <n v="90490.33"/>
    <x v="0"/>
    <s v="Medium"/>
    <x v="1"/>
    <x v="1"/>
  </r>
  <r>
    <n v="9109"/>
    <n v="15622470"/>
    <s v="Yeh"/>
    <n v="772"/>
    <x v="1"/>
    <x v="1"/>
    <x v="1"/>
    <n v="41"/>
    <s v="Middle Age"/>
    <n v="10"/>
    <x v="3"/>
    <n v="96032.22"/>
    <x v="0"/>
    <s v="Basic"/>
    <n v="1"/>
    <n v="1"/>
    <n v="75825.570000000007"/>
    <x v="0"/>
    <s v="Medium"/>
    <x v="1"/>
    <x v="1"/>
  </r>
  <r>
    <n v="9110"/>
    <n v="15703682"/>
    <s v="Kalinina"/>
    <n v="681"/>
    <x v="0"/>
    <x v="1"/>
    <x v="1"/>
    <n v="33"/>
    <s v="Middle Age"/>
    <n v="10"/>
    <x v="3"/>
    <n v="0"/>
    <x v="0"/>
    <s v="Basic"/>
    <n v="0"/>
    <n v="0"/>
    <n v="158336.35999999999"/>
    <x v="0"/>
    <s v="High"/>
    <x v="1"/>
    <x v="1"/>
  </r>
  <r>
    <n v="9111"/>
    <n v="15727391"/>
    <s v="Collier"/>
    <n v="688"/>
    <x v="0"/>
    <x v="2"/>
    <x v="1"/>
    <n v="29"/>
    <s v="Adolescence"/>
    <n v="9"/>
    <x v="3"/>
    <n v="144553.5"/>
    <x v="2"/>
    <s v="Standard"/>
    <n v="1"/>
    <n v="0"/>
    <n v="143454.95000000001"/>
    <x v="1"/>
    <s v="High"/>
    <x v="1"/>
    <x v="1"/>
  </r>
  <r>
    <n v="9112"/>
    <n v="15711062"/>
    <s v="Thomas"/>
    <n v="633"/>
    <x v="0"/>
    <x v="2"/>
    <x v="1"/>
    <n v="40"/>
    <s v="Middle Age"/>
    <n v="5"/>
    <x v="2"/>
    <n v="86172.81"/>
    <x v="2"/>
    <s v="Standard"/>
    <n v="1"/>
    <n v="1"/>
    <n v="117279.49"/>
    <x v="1"/>
    <s v="High"/>
    <x v="1"/>
    <x v="1"/>
  </r>
  <r>
    <n v="9113"/>
    <n v="15567339"/>
    <s v="Shaw"/>
    <n v="735"/>
    <x v="1"/>
    <x v="0"/>
    <x v="1"/>
    <n v="73"/>
    <s v="Old"/>
    <n v="9"/>
    <x v="3"/>
    <n v="0"/>
    <x v="0"/>
    <s v="Basic"/>
    <n v="1"/>
    <n v="1"/>
    <n v="114283.33"/>
    <x v="0"/>
    <s v="High"/>
    <x v="1"/>
    <x v="1"/>
  </r>
  <r>
    <n v="9114"/>
    <n v="15760662"/>
    <s v="Francis"/>
    <n v="521"/>
    <x v="0"/>
    <x v="2"/>
    <x v="0"/>
    <n v="29"/>
    <s v="Adolescence"/>
    <n v="2"/>
    <x v="0"/>
    <n v="87212.800000000003"/>
    <x v="0"/>
    <s v="Basic"/>
    <n v="1"/>
    <n v="1"/>
    <n v="994.86"/>
    <x v="2"/>
    <s v="Low"/>
    <x v="1"/>
    <x v="1"/>
  </r>
  <r>
    <n v="9115"/>
    <n v="15605737"/>
    <s v="George"/>
    <n v="541"/>
    <x v="0"/>
    <x v="0"/>
    <x v="1"/>
    <n v="36"/>
    <s v="Middle Age"/>
    <n v="5"/>
    <x v="2"/>
    <n v="0"/>
    <x v="2"/>
    <s v="Standard"/>
    <n v="1"/>
    <n v="0"/>
    <n v="124795.84"/>
    <x v="1"/>
    <s v="High"/>
    <x v="1"/>
    <x v="1"/>
  </r>
  <r>
    <n v="9116"/>
    <n v="15692977"/>
    <s v="Ikenna"/>
    <n v="612"/>
    <x v="0"/>
    <x v="2"/>
    <x v="0"/>
    <n v="36"/>
    <s v="Middle Age"/>
    <n v="2"/>
    <x v="0"/>
    <n v="130700.92"/>
    <x v="2"/>
    <s v="Standard"/>
    <n v="0"/>
    <n v="0"/>
    <n v="77592.800000000003"/>
    <x v="0"/>
    <s v="Medium"/>
    <x v="1"/>
    <x v="1"/>
  </r>
  <r>
    <n v="9117"/>
    <n v="15672082"/>
    <s v="Schatz"/>
    <n v="562"/>
    <x v="0"/>
    <x v="0"/>
    <x v="1"/>
    <n v="62"/>
    <s v="Old"/>
    <n v="3"/>
    <x v="2"/>
    <n v="0"/>
    <x v="2"/>
    <s v="Standard"/>
    <n v="1"/>
    <n v="0"/>
    <n v="105986.01"/>
    <x v="1"/>
    <s v="High"/>
    <x v="1"/>
    <x v="1"/>
  </r>
  <r>
    <n v="9118"/>
    <n v="15600280"/>
    <s v="Tao"/>
    <n v="703"/>
    <x v="1"/>
    <x v="0"/>
    <x v="0"/>
    <n v="32"/>
    <s v="Middle Age"/>
    <n v="6"/>
    <x v="1"/>
    <n v="0"/>
    <x v="2"/>
    <s v="Standard"/>
    <n v="0"/>
    <n v="0"/>
    <n v="33606.519999999997"/>
    <x v="2"/>
    <s v="Low"/>
    <x v="1"/>
    <x v="1"/>
  </r>
  <r>
    <n v="9119"/>
    <n v="15804052"/>
    <s v="Scott"/>
    <n v="710"/>
    <x v="1"/>
    <x v="1"/>
    <x v="1"/>
    <n v="23"/>
    <s v="Adolescence"/>
    <n v="6"/>
    <x v="1"/>
    <n v="0"/>
    <x v="2"/>
    <s v="Standard"/>
    <n v="1"/>
    <n v="1"/>
    <n v="134188.10999999999"/>
    <x v="1"/>
    <s v="High"/>
    <x v="1"/>
    <x v="1"/>
  </r>
  <r>
    <n v="9120"/>
    <n v="15576065"/>
    <s v="Sims"/>
    <n v="731"/>
    <x v="1"/>
    <x v="1"/>
    <x v="0"/>
    <n v="40"/>
    <s v="Middle Age"/>
    <n v="5"/>
    <x v="2"/>
    <n v="171325.98"/>
    <x v="0"/>
    <s v="Basic"/>
    <n v="1"/>
    <n v="1"/>
    <n v="159718.26999999999"/>
    <x v="0"/>
    <s v="High"/>
    <x v="0"/>
    <x v="0"/>
  </r>
  <r>
    <n v="9121"/>
    <n v="15796838"/>
    <s v="Chibugo"/>
    <n v="703"/>
    <x v="1"/>
    <x v="1"/>
    <x v="1"/>
    <n v="58"/>
    <s v="Old"/>
    <n v="4"/>
    <x v="2"/>
    <n v="92930.92"/>
    <x v="0"/>
    <s v="Basic"/>
    <n v="0"/>
    <n v="1"/>
    <n v="85148.78"/>
    <x v="0"/>
    <s v="Medium"/>
    <x v="1"/>
    <x v="1"/>
  </r>
  <r>
    <n v="9122"/>
    <n v="15693526"/>
    <s v="Ku"/>
    <n v="618"/>
    <x v="0"/>
    <x v="0"/>
    <x v="0"/>
    <n v="40"/>
    <s v="Middle Age"/>
    <n v="0"/>
    <x v="0"/>
    <n v="0"/>
    <x v="0"/>
    <s v="Basic"/>
    <n v="1"/>
    <n v="0"/>
    <n v="119059.13"/>
    <x v="0"/>
    <s v="High"/>
    <x v="1"/>
    <x v="1"/>
  </r>
  <r>
    <n v="9123"/>
    <n v="15748595"/>
    <s v="Stanton"/>
    <n v="689"/>
    <x v="0"/>
    <x v="0"/>
    <x v="0"/>
    <n v="29"/>
    <s v="Adolescence"/>
    <n v="1"/>
    <x v="0"/>
    <n v="77556.789999999994"/>
    <x v="2"/>
    <s v="Standard"/>
    <n v="1"/>
    <n v="1"/>
    <n v="122998.26"/>
    <x v="1"/>
    <s v="High"/>
    <x v="1"/>
    <x v="1"/>
  </r>
  <r>
    <n v="9124"/>
    <n v="15679029"/>
    <s v="Kung"/>
    <n v="718"/>
    <x v="1"/>
    <x v="0"/>
    <x v="1"/>
    <n v="33"/>
    <s v="Middle Age"/>
    <n v="7"/>
    <x v="1"/>
    <n v="102874.28"/>
    <x v="0"/>
    <s v="Basic"/>
    <n v="0"/>
    <n v="0"/>
    <n v="117841.06"/>
    <x v="0"/>
    <s v="High"/>
    <x v="1"/>
    <x v="1"/>
  </r>
  <r>
    <n v="9125"/>
    <n v="15753639"/>
    <s v="Gibson"/>
    <n v="608"/>
    <x v="0"/>
    <x v="0"/>
    <x v="1"/>
    <n v="37"/>
    <s v="Middle Age"/>
    <n v="5"/>
    <x v="2"/>
    <n v="146093.39000000001"/>
    <x v="2"/>
    <s v="Standard"/>
    <n v="0"/>
    <n v="0"/>
    <n v="160593.41"/>
    <x v="1"/>
    <s v="High"/>
    <x v="1"/>
    <x v="1"/>
  </r>
  <r>
    <n v="9126"/>
    <n v="15604138"/>
    <s v="Iheanacho"/>
    <n v="749"/>
    <x v="1"/>
    <x v="1"/>
    <x v="1"/>
    <n v="34"/>
    <s v="Middle Age"/>
    <n v="2"/>
    <x v="0"/>
    <n v="0"/>
    <x v="0"/>
    <s v="Basic"/>
    <n v="0"/>
    <n v="0"/>
    <n v="174189.04"/>
    <x v="0"/>
    <s v="High"/>
    <x v="0"/>
    <x v="0"/>
  </r>
  <r>
    <n v="9127"/>
    <n v="15666095"/>
    <s v="Costa"/>
    <n v="753"/>
    <x v="1"/>
    <x v="1"/>
    <x v="1"/>
    <n v="51"/>
    <s v="Old"/>
    <n v="4"/>
    <x v="2"/>
    <n v="79811.72"/>
    <x v="2"/>
    <s v="Standard"/>
    <n v="0"/>
    <n v="1"/>
    <n v="68260.27"/>
    <x v="0"/>
    <s v="Medium"/>
    <x v="0"/>
    <x v="0"/>
  </r>
  <r>
    <n v="9128"/>
    <n v="15643487"/>
    <s v="Sal"/>
    <n v="630"/>
    <x v="0"/>
    <x v="1"/>
    <x v="1"/>
    <n v="39"/>
    <s v="Middle Age"/>
    <n v="10"/>
    <x v="3"/>
    <n v="105473.74"/>
    <x v="0"/>
    <s v="Basic"/>
    <n v="0"/>
    <n v="0"/>
    <n v="58854.879999999997"/>
    <x v="0"/>
    <s v="Medium"/>
    <x v="0"/>
    <x v="0"/>
  </r>
  <r>
    <n v="9129"/>
    <n v="15764033"/>
    <s v="Lin"/>
    <n v="693"/>
    <x v="0"/>
    <x v="2"/>
    <x v="0"/>
    <n v="43"/>
    <s v="Middle Age"/>
    <n v="1"/>
    <x v="0"/>
    <n v="121927.92"/>
    <x v="0"/>
    <s v="Basic"/>
    <n v="1"/>
    <n v="0"/>
    <n v="87994.95"/>
    <x v="0"/>
    <s v="Medium"/>
    <x v="0"/>
    <x v="0"/>
  </r>
  <r>
    <n v="9130"/>
    <n v="15747288"/>
    <s v="Ferri"/>
    <n v="838"/>
    <x v="1"/>
    <x v="1"/>
    <x v="0"/>
    <n v="40"/>
    <s v="Middle Age"/>
    <n v="6"/>
    <x v="1"/>
    <n v="61671.19"/>
    <x v="0"/>
    <s v="Basic"/>
    <n v="0"/>
    <n v="1"/>
    <n v="150659.35"/>
    <x v="0"/>
    <s v="High"/>
    <x v="0"/>
    <x v="0"/>
  </r>
  <r>
    <n v="9131"/>
    <n v="15790599"/>
    <s v="Yin"/>
    <n v="756"/>
    <x v="1"/>
    <x v="2"/>
    <x v="0"/>
    <n v="39"/>
    <s v="Middle Age"/>
    <n v="5"/>
    <x v="2"/>
    <n v="149363.12"/>
    <x v="2"/>
    <s v="Standard"/>
    <n v="1"/>
    <n v="1"/>
    <n v="109098.39"/>
    <x v="1"/>
    <s v="High"/>
    <x v="1"/>
    <x v="1"/>
  </r>
  <r>
    <n v="9132"/>
    <n v="15737705"/>
    <s v="Avdeyeva"/>
    <n v="775"/>
    <x v="1"/>
    <x v="0"/>
    <x v="0"/>
    <n v="27"/>
    <s v="Adolescence"/>
    <n v="4"/>
    <x v="2"/>
    <n v="152309.37"/>
    <x v="0"/>
    <s v="Basic"/>
    <n v="1"/>
    <n v="0"/>
    <n v="104112"/>
    <x v="0"/>
    <s v="High"/>
    <x v="1"/>
    <x v="1"/>
  </r>
  <r>
    <n v="9133"/>
    <n v="15737194"/>
    <s v="Tu"/>
    <n v="635"/>
    <x v="0"/>
    <x v="0"/>
    <x v="0"/>
    <n v="33"/>
    <s v="Middle Age"/>
    <n v="5"/>
    <x v="2"/>
    <n v="0"/>
    <x v="2"/>
    <s v="Standard"/>
    <n v="1"/>
    <n v="0"/>
    <n v="122949.71"/>
    <x v="1"/>
    <s v="High"/>
    <x v="1"/>
    <x v="1"/>
  </r>
  <r>
    <n v="9134"/>
    <n v="15726776"/>
    <s v="Donnelly"/>
    <n v="705"/>
    <x v="1"/>
    <x v="1"/>
    <x v="1"/>
    <n v="36"/>
    <s v="Middle Age"/>
    <n v="1"/>
    <x v="0"/>
    <n v="111629.29"/>
    <x v="0"/>
    <s v="Basic"/>
    <n v="1"/>
    <n v="1"/>
    <n v="21807.16"/>
    <x v="2"/>
    <s v="Low"/>
    <x v="1"/>
    <x v="1"/>
  </r>
  <r>
    <n v="9135"/>
    <n v="15804357"/>
    <s v="Loggia"/>
    <n v="481"/>
    <x v="2"/>
    <x v="0"/>
    <x v="1"/>
    <n v="40"/>
    <s v="Middle Age"/>
    <n v="3"/>
    <x v="2"/>
    <n v="0"/>
    <x v="0"/>
    <s v="Basic"/>
    <n v="1"/>
    <n v="1"/>
    <n v="32319.93"/>
    <x v="2"/>
    <s v="Low"/>
    <x v="1"/>
    <x v="1"/>
  </r>
  <r>
    <n v="9136"/>
    <n v="15664432"/>
    <s v="Chao"/>
    <n v="727"/>
    <x v="1"/>
    <x v="1"/>
    <x v="0"/>
    <n v="49"/>
    <s v="Middle Age"/>
    <n v="7"/>
    <x v="1"/>
    <n v="96296.78"/>
    <x v="0"/>
    <s v="Basic"/>
    <n v="1"/>
    <n v="0"/>
    <n v="190457.87"/>
    <x v="0"/>
    <s v="High"/>
    <x v="0"/>
    <x v="0"/>
  </r>
  <r>
    <n v="9137"/>
    <n v="15688984"/>
    <s v="Belonwu"/>
    <n v="595"/>
    <x v="0"/>
    <x v="0"/>
    <x v="1"/>
    <n v="20"/>
    <s v="Adolescence"/>
    <n v="4"/>
    <x v="2"/>
    <n v="95830.43"/>
    <x v="0"/>
    <s v="Basic"/>
    <n v="1"/>
    <n v="0"/>
    <n v="177738.98"/>
    <x v="0"/>
    <s v="High"/>
    <x v="1"/>
    <x v="1"/>
  </r>
  <r>
    <n v="9138"/>
    <n v="15583026"/>
    <s v="Welch"/>
    <n v="535"/>
    <x v="0"/>
    <x v="0"/>
    <x v="0"/>
    <n v="38"/>
    <s v="Middle Age"/>
    <n v="0"/>
    <x v="0"/>
    <n v="135919.32999999999"/>
    <x v="0"/>
    <s v="Basic"/>
    <n v="1"/>
    <n v="0"/>
    <n v="80425.649999999994"/>
    <x v="0"/>
    <s v="Medium"/>
    <x v="1"/>
    <x v="1"/>
  </r>
  <r>
    <n v="9139"/>
    <n v="15771668"/>
    <s v="Henderson"/>
    <n v="578"/>
    <x v="0"/>
    <x v="0"/>
    <x v="1"/>
    <n v="59"/>
    <s v="Old"/>
    <n v="10"/>
    <x v="3"/>
    <n v="185966.64"/>
    <x v="0"/>
    <s v="Basic"/>
    <n v="0"/>
    <n v="0"/>
    <n v="9445.42"/>
    <x v="2"/>
    <s v="Low"/>
    <x v="0"/>
    <x v="0"/>
  </r>
  <r>
    <n v="9140"/>
    <n v="15779904"/>
    <s v="Yobanna"/>
    <n v="597"/>
    <x v="0"/>
    <x v="0"/>
    <x v="0"/>
    <n v="29"/>
    <s v="Adolescence"/>
    <n v="5"/>
    <x v="2"/>
    <n v="0"/>
    <x v="2"/>
    <s v="Standard"/>
    <n v="1"/>
    <n v="1"/>
    <n v="174825.57"/>
    <x v="1"/>
    <s v="High"/>
    <x v="1"/>
    <x v="1"/>
  </r>
  <r>
    <n v="9141"/>
    <n v="15784323"/>
    <s v="Gallo"/>
    <n v="449"/>
    <x v="2"/>
    <x v="0"/>
    <x v="0"/>
    <n v="21"/>
    <s v="Adolescence"/>
    <n v="7"/>
    <x v="1"/>
    <n v="0"/>
    <x v="2"/>
    <s v="Standard"/>
    <n v="0"/>
    <n v="0"/>
    <n v="175743.92"/>
    <x v="1"/>
    <s v="High"/>
    <x v="1"/>
    <x v="1"/>
  </r>
  <r>
    <n v="9142"/>
    <n v="15756277"/>
    <s v="Wilson"/>
    <n v="850"/>
    <x v="1"/>
    <x v="2"/>
    <x v="0"/>
    <n v="43"/>
    <s v="Middle Age"/>
    <n v="8"/>
    <x v="1"/>
    <n v="92244.83"/>
    <x v="2"/>
    <s v="Standard"/>
    <n v="1"/>
    <n v="0"/>
    <n v="54949.73"/>
    <x v="0"/>
    <s v="Medium"/>
    <x v="1"/>
    <x v="1"/>
  </r>
  <r>
    <n v="9143"/>
    <n v="15663312"/>
    <s v="Marino"/>
    <n v="494"/>
    <x v="2"/>
    <x v="0"/>
    <x v="0"/>
    <n v="35"/>
    <s v="Middle Age"/>
    <n v="9"/>
    <x v="3"/>
    <n v="112727.06"/>
    <x v="2"/>
    <s v="Standard"/>
    <n v="1"/>
    <n v="0"/>
    <n v="183752.91"/>
    <x v="1"/>
    <s v="High"/>
    <x v="1"/>
    <x v="1"/>
  </r>
  <r>
    <n v="9144"/>
    <n v="15793197"/>
    <s v="Bailey"/>
    <n v="676"/>
    <x v="0"/>
    <x v="0"/>
    <x v="0"/>
    <n v="34"/>
    <s v="Middle Age"/>
    <n v="8"/>
    <x v="1"/>
    <n v="100359.54"/>
    <x v="0"/>
    <s v="Basic"/>
    <n v="0"/>
    <n v="0"/>
    <n v="46038.28"/>
    <x v="2"/>
    <s v="Low"/>
    <x v="1"/>
    <x v="1"/>
  </r>
  <r>
    <n v="9145"/>
    <n v="15731463"/>
    <s v="Gboliwe"/>
    <n v="818"/>
    <x v="1"/>
    <x v="2"/>
    <x v="1"/>
    <n v="43"/>
    <s v="Middle Age"/>
    <n v="10"/>
    <x v="3"/>
    <n v="105301.5"/>
    <x v="0"/>
    <s v="Basic"/>
    <n v="1"/>
    <n v="1"/>
    <n v="78941.59"/>
    <x v="0"/>
    <s v="Medium"/>
    <x v="1"/>
    <x v="1"/>
  </r>
  <r>
    <n v="9146"/>
    <n v="15621768"/>
    <s v="Chukwuhaenye"/>
    <n v="712"/>
    <x v="1"/>
    <x v="1"/>
    <x v="1"/>
    <n v="45"/>
    <s v="Middle Age"/>
    <n v="6"/>
    <x v="1"/>
    <n v="112994.65"/>
    <x v="0"/>
    <s v="Basic"/>
    <n v="0"/>
    <n v="0"/>
    <n v="198398.68"/>
    <x v="0"/>
    <s v="High"/>
    <x v="1"/>
    <x v="1"/>
  </r>
  <r>
    <n v="9147"/>
    <n v="15691323"/>
    <s v="Bianchi"/>
    <n v="672"/>
    <x v="0"/>
    <x v="2"/>
    <x v="1"/>
    <n v="40"/>
    <s v="Middle Age"/>
    <n v="4"/>
    <x v="2"/>
    <n v="89025.88"/>
    <x v="2"/>
    <s v="Standard"/>
    <n v="1"/>
    <n v="0"/>
    <n v="188892.19"/>
    <x v="1"/>
    <s v="High"/>
    <x v="1"/>
    <x v="1"/>
  </r>
  <r>
    <n v="9148"/>
    <n v="15781326"/>
    <s v="Ford"/>
    <n v="636"/>
    <x v="0"/>
    <x v="0"/>
    <x v="1"/>
    <n v="35"/>
    <s v="Middle Age"/>
    <n v="9"/>
    <x v="3"/>
    <n v="95478.17"/>
    <x v="0"/>
    <s v="Basic"/>
    <n v="0"/>
    <n v="0"/>
    <n v="169286.74"/>
    <x v="0"/>
    <s v="High"/>
    <x v="1"/>
    <x v="1"/>
  </r>
  <r>
    <n v="9149"/>
    <n v="15595640"/>
    <s v="Rizzo"/>
    <n v="698"/>
    <x v="0"/>
    <x v="0"/>
    <x v="1"/>
    <n v="37"/>
    <s v="Middle Age"/>
    <n v="8"/>
    <x v="1"/>
    <n v="0"/>
    <x v="2"/>
    <s v="Standard"/>
    <n v="0"/>
    <n v="0"/>
    <n v="145004.39000000001"/>
    <x v="1"/>
    <s v="High"/>
    <x v="1"/>
    <x v="1"/>
  </r>
  <r>
    <n v="9150"/>
    <n v="15814331"/>
    <s v="Lung"/>
    <n v="597"/>
    <x v="0"/>
    <x v="2"/>
    <x v="0"/>
    <n v="43"/>
    <s v="Middle Age"/>
    <n v="7"/>
    <x v="1"/>
    <n v="119127.46"/>
    <x v="2"/>
    <s v="Standard"/>
    <n v="1"/>
    <n v="0"/>
    <n v="55809.919999999998"/>
    <x v="0"/>
    <s v="Medium"/>
    <x v="1"/>
    <x v="1"/>
  </r>
  <r>
    <n v="9151"/>
    <n v="15602030"/>
    <s v="Ramirez"/>
    <n v="717"/>
    <x v="1"/>
    <x v="0"/>
    <x v="1"/>
    <n v="28"/>
    <s v="Adolescence"/>
    <n v="4"/>
    <x v="2"/>
    <n v="128206.79"/>
    <x v="0"/>
    <s v="Basic"/>
    <n v="1"/>
    <n v="1"/>
    <n v="54272.12"/>
    <x v="0"/>
    <s v="Medium"/>
    <x v="1"/>
    <x v="1"/>
  </r>
  <r>
    <n v="9152"/>
    <n v="15747974"/>
    <s v="Sabbatini"/>
    <n v="614"/>
    <x v="0"/>
    <x v="0"/>
    <x v="1"/>
    <n v="49"/>
    <s v="Middle Age"/>
    <n v="1"/>
    <x v="0"/>
    <n v="0"/>
    <x v="2"/>
    <s v="Standard"/>
    <n v="1"/>
    <n v="0"/>
    <n v="192440.54"/>
    <x v="1"/>
    <s v="High"/>
    <x v="1"/>
    <x v="1"/>
  </r>
  <r>
    <n v="9153"/>
    <n v="15611315"/>
    <s v="Ts'ao"/>
    <n v="708"/>
    <x v="1"/>
    <x v="2"/>
    <x v="0"/>
    <n v="23"/>
    <s v="Adolescence"/>
    <n v="4"/>
    <x v="2"/>
    <n v="71433.08"/>
    <x v="0"/>
    <s v="Basic"/>
    <n v="1"/>
    <n v="0"/>
    <n v="103697.57"/>
    <x v="0"/>
    <s v="High"/>
    <x v="1"/>
    <x v="1"/>
  </r>
  <r>
    <n v="9154"/>
    <n v="15636977"/>
    <s v="Trevisan"/>
    <n v="507"/>
    <x v="0"/>
    <x v="2"/>
    <x v="1"/>
    <n v="36"/>
    <s v="Middle Age"/>
    <n v="9"/>
    <x v="3"/>
    <n v="118214.32"/>
    <x v="1"/>
    <s v="Premium"/>
    <n v="1"/>
    <n v="0"/>
    <n v="119110.03"/>
    <x v="1"/>
    <s v="High"/>
    <x v="0"/>
    <x v="0"/>
  </r>
  <r>
    <n v="9155"/>
    <n v="15690337"/>
    <s v="Chinwenma"/>
    <n v="581"/>
    <x v="0"/>
    <x v="0"/>
    <x v="0"/>
    <n v="27"/>
    <s v="Adolescence"/>
    <n v="5"/>
    <x v="2"/>
    <n v="102258.11"/>
    <x v="2"/>
    <s v="Standard"/>
    <n v="1"/>
    <n v="0"/>
    <n v="194681.60000000001"/>
    <x v="1"/>
    <s v="High"/>
    <x v="1"/>
    <x v="1"/>
  </r>
  <r>
    <n v="9156"/>
    <n v="15680666"/>
    <s v="Berry"/>
    <n v="579"/>
    <x v="0"/>
    <x v="1"/>
    <x v="0"/>
    <n v="39"/>
    <s v="Middle Age"/>
    <n v="2"/>
    <x v="0"/>
    <n v="151963.26"/>
    <x v="2"/>
    <s v="Standard"/>
    <n v="1"/>
    <n v="0"/>
    <n v="158948.63"/>
    <x v="1"/>
    <s v="High"/>
    <x v="1"/>
    <x v="1"/>
  </r>
  <r>
    <n v="9157"/>
    <n v="15679551"/>
    <s v="Colombo"/>
    <n v="504"/>
    <x v="0"/>
    <x v="1"/>
    <x v="0"/>
    <n v="46"/>
    <s v="Middle Age"/>
    <n v="2"/>
    <x v="0"/>
    <n v="163764.84"/>
    <x v="0"/>
    <s v="Basic"/>
    <n v="1"/>
    <n v="1"/>
    <n v="165122.54999999999"/>
    <x v="0"/>
    <s v="High"/>
    <x v="0"/>
    <x v="0"/>
  </r>
  <r>
    <n v="9158"/>
    <n v="15778915"/>
    <s v="Harris"/>
    <n v="737"/>
    <x v="1"/>
    <x v="0"/>
    <x v="0"/>
    <n v="32"/>
    <s v="Middle Age"/>
    <n v="7"/>
    <x v="1"/>
    <n v="128551.36"/>
    <x v="2"/>
    <s v="Standard"/>
    <n v="0"/>
    <n v="1"/>
    <n v="189402.71"/>
    <x v="1"/>
    <s v="High"/>
    <x v="1"/>
    <x v="1"/>
  </r>
  <r>
    <n v="9159"/>
    <n v="15568849"/>
    <s v="Bryan"/>
    <n v="540"/>
    <x v="0"/>
    <x v="1"/>
    <x v="0"/>
    <n v="31"/>
    <s v="Middle Age"/>
    <n v="10"/>
    <x v="3"/>
    <n v="118158.74"/>
    <x v="0"/>
    <s v="Basic"/>
    <n v="1"/>
    <n v="1"/>
    <n v="158027.57"/>
    <x v="0"/>
    <s v="High"/>
    <x v="1"/>
    <x v="1"/>
  </r>
  <r>
    <n v="9160"/>
    <n v="15747762"/>
    <s v="Chigozie"/>
    <n v="609"/>
    <x v="0"/>
    <x v="0"/>
    <x v="1"/>
    <n v="32"/>
    <s v="Middle Age"/>
    <n v="7"/>
    <x v="1"/>
    <n v="118520.41"/>
    <x v="0"/>
    <s v="Basic"/>
    <n v="0"/>
    <n v="0"/>
    <n v="3815.48"/>
    <x v="2"/>
    <s v="Low"/>
    <x v="1"/>
    <x v="1"/>
  </r>
  <r>
    <n v="9161"/>
    <n v="15753679"/>
    <s v="Mullawirraburka"/>
    <n v="778"/>
    <x v="1"/>
    <x v="0"/>
    <x v="1"/>
    <n v="24"/>
    <s v="Adolescence"/>
    <n v="4"/>
    <x v="2"/>
    <n v="0"/>
    <x v="2"/>
    <s v="Standard"/>
    <n v="1"/>
    <n v="1"/>
    <n v="162809.20000000001"/>
    <x v="1"/>
    <s v="High"/>
    <x v="1"/>
    <x v="1"/>
  </r>
  <r>
    <n v="9162"/>
    <n v="15750049"/>
    <s v="Steele"/>
    <n v="621"/>
    <x v="0"/>
    <x v="0"/>
    <x v="1"/>
    <n v="40"/>
    <s v="Middle Age"/>
    <n v="10"/>
    <x v="3"/>
    <n v="163823.37"/>
    <x v="0"/>
    <s v="Basic"/>
    <n v="0"/>
    <n v="0"/>
    <n v="89519.47"/>
    <x v="0"/>
    <s v="Medium"/>
    <x v="1"/>
    <x v="1"/>
  </r>
  <r>
    <n v="9163"/>
    <n v="15606097"/>
    <s v="Zakharov"/>
    <n v="665"/>
    <x v="0"/>
    <x v="2"/>
    <x v="1"/>
    <n v="63"/>
    <s v="Old"/>
    <n v="7"/>
    <x v="1"/>
    <n v="104469.58"/>
    <x v="0"/>
    <s v="Basic"/>
    <n v="1"/>
    <n v="1"/>
    <n v="25165.360000000001"/>
    <x v="2"/>
    <s v="Low"/>
    <x v="0"/>
    <x v="0"/>
  </r>
  <r>
    <n v="9164"/>
    <n v="15802368"/>
    <s v="Ch'eng"/>
    <n v="608"/>
    <x v="0"/>
    <x v="0"/>
    <x v="0"/>
    <n v="47"/>
    <s v="Middle Age"/>
    <n v="6"/>
    <x v="1"/>
    <n v="0"/>
    <x v="0"/>
    <s v="Basic"/>
    <n v="1"/>
    <n v="1"/>
    <n v="126012.57"/>
    <x v="0"/>
    <s v="High"/>
    <x v="1"/>
    <x v="1"/>
  </r>
  <r>
    <n v="9165"/>
    <n v="15767488"/>
    <s v="Berry"/>
    <n v="680"/>
    <x v="0"/>
    <x v="1"/>
    <x v="1"/>
    <n v="36"/>
    <s v="Middle Age"/>
    <n v="7"/>
    <x v="1"/>
    <n v="0"/>
    <x v="2"/>
    <s v="Standard"/>
    <n v="1"/>
    <n v="0"/>
    <n v="20109.21"/>
    <x v="2"/>
    <s v="Low"/>
    <x v="1"/>
    <x v="1"/>
  </r>
  <r>
    <n v="9166"/>
    <n v="15669946"/>
    <s v="Jen"/>
    <n v="663"/>
    <x v="0"/>
    <x v="2"/>
    <x v="0"/>
    <n v="46"/>
    <s v="Middle Age"/>
    <n v="2"/>
    <x v="0"/>
    <n v="141726.88"/>
    <x v="0"/>
    <s v="Basic"/>
    <n v="1"/>
    <n v="1"/>
    <n v="58257.23"/>
    <x v="0"/>
    <s v="Medium"/>
    <x v="1"/>
    <x v="1"/>
  </r>
  <r>
    <n v="9167"/>
    <n v="15612103"/>
    <s v="Wang"/>
    <n v="627"/>
    <x v="0"/>
    <x v="2"/>
    <x v="0"/>
    <n v="35"/>
    <s v="Middle Age"/>
    <n v="2"/>
    <x v="0"/>
    <n v="137852.96"/>
    <x v="0"/>
    <s v="Basic"/>
    <n v="1"/>
    <n v="1"/>
    <n v="172269.21"/>
    <x v="0"/>
    <s v="High"/>
    <x v="0"/>
    <x v="0"/>
  </r>
  <r>
    <n v="9168"/>
    <n v="15645353"/>
    <s v="Chubb"/>
    <n v="607"/>
    <x v="0"/>
    <x v="0"/>
    <x v="1"/>
    <n v="26"/>
    <s v="Adolescence"/>
    <n v="1"/>
    <x v="0"/>
    <n v="0"/>
    <x v="0"/>
    <s v="Basic"/>
    <n v="1"/>
    <n v="0"/>
    <n v="29818.2"/>
    <x v="2"/>
    <s v="Low"/>
    <x v="1"/>
    <x v="1"/>
  </r>
  <r>
    <n v="9169"/>
    <n v="15650018"/>
    <s v="Chen"/>
    <n v="681"/>
    <x v="0"/>
    <x v="0"/>
    <x v="0"/>
    <n v="43"/>
    <s v="Middle Age"/>
    <n v="8"/>
    <x v="1"/>
    <n v="154100.29999999999"/>
    <x v="0"/>
    <s v="Basic"/>
    <n v="0"/>
    <n v="0"/>
    <n v="114659.81"/>
    <x v="0"/>
    <s v="High"/>
    <x v="1"/>
    <x v="1"/>
  </r>
  <r>
    <n v="9170"/>
    <n v="15659002"/>
    <s v="Mazzanti"/>
    <n v="766"/>
    <x v="1"/>
    <x v="0"/>
    <x v="0"/>
    <n v="45"/>
    <s v="Middle Age"/>
    <n v="6"/>
    <x v="1"/>
    <n v="0"/>
    <x v="2"/>
    <s v="Standard"/>
    <n v="0"/>
    <n v="0"/>
    <n v="147184.74"/>
    <x v="1"/>
    <s v="High"/>
    <x v="1"/>
    <x v="1"/>
  </r>
  <r>
    <n v="9171"/>
    <n v="15616028"/>
    <s v="T'ao"/>
    <n v="694"/>
    <x v="0"/>
    <x v="0"/>
    <x v="1"/>
    <n v="30"/>
    <s v="Middle Age"/>
    <n v="2"/>
    <x v="0"/>
    <n v="0"/>
    <x v="1"/>
    <s v="Premium"/>
    <n v="0"/>
    <n v="1"/>
    <n v="15039.41"/>
    <x v="2"/>
    <s v="Low"/>
    <x v="1"/>
    <x v="1"/>
  </r>
  <r>
    <n v="9172"/>
    <n v="15660475"/>
    <s v="Ndubueze"/>
    <n v="411"/>
    <x v="2"/>
    <x v="0"/>
    <x v="0"/>
    <n v="54"/>
    <s v="Old"/>
    <n v="9"/>
    <x v="3"/>
    <n v="0"/>
    <x v="0"/>
    <s v="Basic"/>
    <n v="0"/>
    <n v="1"/>
    <n v="76621.490000000005"/>
    <x v="0"/>
    <s v="Medium"/>
    <x v="1"/>
    <x v="1"/>
  </r>
  <r>
    <n v="9173"/>
    <n v="15652615"/>
    <s v="Ferri"/>
    <n v="742"/>
    <x v="1"/>
    <x v="0"/>
    <x v="1"/>
    <n v="39"/>
    <s v="Middle Age"/>
    <n v="8"/>
    <x v="1"/>
    <n v="140004.96"/>
    <x v="0"/>
    <s v="Basic"/>
    <n v="1"/>
    <n v="1"/>
    <n v="92985.78"/>
    <x v="0"/>
    <s v="Medium"/>
    <x v="1"/>
    <x v="1"/>
  </r>
  <r>
    <n v="9174"/>
    <n v="15653572"/>
    <s v="Thornton"/>
    <n v="673"/>
    <x v="0"/>
    <x v="1"/>
    <x v="1"/>
    <n v="43"/>
    <s v="Middle Age"/>
    <n v="8"/>
    <x v="1"/>
    <n v="127132.96"/>
    <x v="0"/>
    <s v="Basic"/>
    <n v="0"/>
    <n v="1"/>
    <n v="6009.27"/>
    <x v="2"/>
    <s v="Low"/>
    <x v="0"/>
    <x v="0"/>
  </r>
  <r>
    <n v="9175"/>
    <n v="15628059"/>
    <s v="DeRose"/>
    <n v="529"/>
    <x v="0"/>
    <x v="0"/>
    <x v="1"/>
    <n v="61"/>
    <s v="Old"/>
    <n v="1"/>
    <x v="0"/>
    <n v="0"/>
    <x v="2"/>
    <s v="Standard"/>
    <n v="1"/>
    <n v="1"/>
    <n v="191370.97"/>
    <x v="1"/>
    <s v="High"/>
    <x v="1"/>
    <x v="1"/>
  </r>
  <r>
    <n v="9176"/>
    <n v="15703413"/>
    <s v="Montes"/>
    <n v="519"/>
    <x v="0"/>
    <x v="0"/>
    <x v="0"/>
    <n v="38"/>
    <s v="Middle Age"/>
    <n v="7"/>
    <x v="1"/>
    <n v="125328.56"/>
    <x v="0"/>
    <s v="Basic"/>
    <n v="1"/>
    <n v="0"/>
    <n v="188225.67"/>
    <x v="0"/>
    <s v="High"/>
    <x v="1"/>
    <x v="1"/>
  </r>
  <r>
    <n v="9177"/>
    <n v="15610433"/>
    <s v="Kwemto"/>
    <n v="573"/>
    <x v="0"/>
    <x v="0"/>
    <x v="1"/>
    <n v="35"/>
    <s v="Middle Age"/>
    <n v="9"/>
    <x v="3"/>
    <n v="0"/>
    <x v="2"/>
    <s v="Standard"/>
    <n v="1"/>
    <n v="0"/>
    <n v="11743.89"/>
    <x v="2"/>
    <s v="Low"/>
    <x v="1"/>
    <x v="1"/>
  </r>
  <r>
    <n v="9178"/>
    <n v="15770548"/>
    <s v="Lucchese"/>
    <n v="453"/>
    <x v="2"/>
    <x v="2"/>
    <x v="0"/>
    <n v="28"/>
    <s v="Adolescence"/>
    <n v="3"/>
    <x v="2"/>
    <n v="139986.65"/>
    <x v="0"/>
    <s v="Basic"/>
    <n v="1"/>
    <n v="0"/>
    <n v="136846.75"/>
    <x v="0"/>
    <s v="High"/>
    <x v="1"/>
    <x v="1"/>
  </r>
  <r>
    <n v="9179"/>
    <n v="15645637"/>
    <s v="Huggins"/>
    <n v="798"/>
    <x v="1"/>
    <x v="2"/>
    <x v="0"/>
    <n v="39"/>
    <s v="Middle Age"/>
    <n v="6"/>
    <x v="1"/>
    <n v="119787.76"/>
    <x v="0"/>
    <s v="Basic"/>
    <n v="1"/>
    <n v="1"/>
    <n v="164248.32999999999"/>
    <x v="0"/>
    <s v="High"/>
    <x v="1"/>
    <x v="1"/>
  </r>
  <r>
    <n v="9180"/>
    <n v="15590888"/>
    <s v="Wade"/>
    <n v="693"/>
    <x v="0"/>
    <x v="1"/>
    <x v="0"/>
    <n v="34"/>
    <s v="Middle Age"/>
    <n v="10"/>
    <x v="3"/>
    <n v="107556.06"/>
    <x v="2"/>
    <s v="Standard"/>
    <n v="0"/>
    <n v="0"/>
    <n v="154631.35"/>
    <x v="1"/>
    <s v="High"/>
    <x v="1"/>
    <x v="1"/>
  </r>
  <r>
    <n v="9181"/>
    <n v="15568326"/>
    <s v="Kenenna"/>
    <n v="637"/>
    <x v="0"/>
    <x v="0"/>
    <x v="0"/>
    <n v="44"/>
    <s v="Middle Age"/>
    <n v="2"/>
    <x v="0"/>
    <n v="0"/>
    <x v="2"/>
    <s v="Standard"/>
    <n v="1"/>
    <n v="0"/>
    <n v="149665.65"/>
    <x v="1"/>
    <s v="High"/>
    <x v="1"/>
    <x v="1"/>
  </r>
  <r>
    <n v="9182"/>
    <n v="15655368"/>
    <s v="Wheeler"/>
    <n v="672"/>
    <x v="0"/>
    <x v="0"/>
    <x v="1"/>
    <n v="47"/>
    <s v="Middle Age"/>
    <n v="1"/>
    <x v="0"/>
    <n v="0"/>
    <x v="0"/>
    <s v="Basic"/>
    <n v="0"/>
    <n v="0"/>
    <n v="91574.92"/>
    <x v="0"/>
    <s v="Medium"/>
    <x v="1"/>
    <x v="1"/>
  </r>
  <r>
    <n v="9183"/>
    <n v="15665579"/>
    <s v="Cartwright"/>
    <n v="597"/>
    <x v="0"/>
    <x v="0"/>
    <x v="0"/>
    <n v="28"/>
    <s v="Adolescence"/>
    <n v="0"/>
    <x v="0"/>
    <n v="142705.95000000001"/>
    <x v="0"/>
    <s v="Basic"/>
    <n v="1"/>
    <n v="0"/>
    <n v="127233.39"/>
    <x v="0"/>
    <s v="High"/>
    <x v="1"/>
    <x v="1"/>
  </r>
  <r>
    <n v="9184"/>
    <n v="15676091"/>
    <s v="Iloerika"/>
    <n v="543"/>
    <x v="0"/>
    <x v="0"/>
    <x v="1"/>
    <n v="42"/>
    <s v="Middle Age"/>
    <n v="7"/>
    <x v="1"/>
    <n v="0"/>
    <x v="0"/>
    <s v="Basic"/>
    <n v="1"/>
    <n v="1"/>
    <n v="56650.47"/>
    <x v="0"/>
    <s v="Medium"/>
    <x v="1"/>
    <x v="1"/>
  </r>
  <r>
    <n v="9185"/>
    <n v="15716984"/>
    <s v="Palermo"/>
    <n v="695"/>
    <x v="0"/>
    <x v="1"/>
    <x v="0"/>
    <n v="56"/>
    <s v="Old"/>
    <n v="4"/>
    <x v="2"/>
    <n v="0"/>
    <x v="2"/>
    <s v="Standard"/>
    <n v="1"/>
    <n v="0"/>
    <n v="84644.76"/>
    <x v="0"/>
    <s v="Medium"/>
    <x v="1"/>
    <x v="1"/>
  </r>
  <r>
    <n v="9186"/>
    <n v="15715078"/>
    <s v="Nkemakolam"/>
    <n v="584"/>
    <x v="0"/>
    <x v="0"/>
    <x v="1"/>
    <n v="35"/>
    <s v="Middle Age"/>
    <n v="6"/>
    <x v="1"/>
    <n v="161613.94"/>
    <x v="2"/>
    <s v="Standard"/>
    <n v="1"/>
    <n v="1"/>
    <n v="148238.16"/>
    <x v="1"/>
    <s v="High"/>
    <x v="1"/>
    <x v="1"/>
  </r>
  <r>
    <n v="9187"/>
    <n v="15569452"/>
    <s v="Butler"/>
    <n v="652"/>
    <x v="0"/>
    <x v="2"/>
    <x v="0"/>
    <n v="58"/>
    <s v="Old"/>
    <n v="3"/>
    <x v="2"/>
    <n v="116353.2"/>
    <x v="2"/>
    <s v="Standard"/>
    <n v="0"/>
    <n v="1"/>
    <n v="193502.9"/>
    <x v="1"/>
    <s v="High"/>
    <x v="1"/>
    <x v="1"/>
  </r>
  <r>
    <n v="9188"/>
    <n v="15628863"/>
    <s v="Calabresi"/>
    <n v="601"/>
    <x v="0"/>
    <x v="0"/>
    <x v="1"/>
    <n v="38"/>
    <s v="Middle Age"/>
    <n v="4"/>
    <x v="2"/>
    <n v="60013.81"/>
    <x v="0"/>
    <s v="Basic"/>
    <n v="1"/>
    <n v="1"/>
    <n v="38020.050000000003"/>
    <x v="2"/>
    <s v="Low"/>
    <x v="1"/>
    <x v="1"/>
  </r>
  <r>
    <n v="9189"/>
    <n v="15778192"/>
    <s v="Nkemdilim"/>
    <n v="628"/>
    <x v="0"/>
    <x v="1"/>
    <x v="1"/>
    <n v="28"/>
    <s v="Adolescence"/>
    <n v="4"/>
    <x v="2"/>
    <n v="0"/>
    <x v="2"/>
    <s v="Standard"/>
    <n v="1"/>
    <n v="1"/>
    <n v="176750.81"/>
    <x v="1"/>
    <s v="High"/>
    <x v="1"/>
    <x v="1"/>
  </r>
  <r>
    <n v="9190"/>
    <n v="15793723"/>
    <s v="Ch'iu"/>
    <n v="607"/>
    <x v="0"/>
    <x v="2"/>
    <x v="1"/>
    <n v="32"/>
    <s v="Middle Age"/>
    <n v="9"/>
    <x v="3"/>
    <n v="144272.07"/>
    <x v="2"/>
    <s v="Standard"/>
    <n v="1"/>
    <n v="0"/>
    <n v="176580.63"/>
    <x v="1"/>
    <s v="High"/>
    <x v="1"/>
    <x v="1"/>
  </r>
  <r>
    <n v="9191"/>
    <n v="15798943"/>
    <s v="Alexander"/>
    <n v="646"/>
    <x v="0"/>
    <x v="0"/>
    <x v="0"/>
    <n v="46"/>
    <s v="Middle Age"/>
    <n v="8"/>
    <x v="1"/>
    <n v="0"/>
    <x v="2"/>
    <s v="Standard"/>
    <n v="1"/>
    <n v="0"/>
    <n v="133059.15"/>
    <x v="1"/>
    <s v="High"/>
    <x v="1"/>
    <x v="1"/>
  </r>
  <r>
    <n v="9192"/>
    <n v="15764708"/>
    <s v="Chiabuotu"/>
    <n v="572"/>
    <x v="0"/>
    <x v="0"/>
    <x v="1"/>
    <n v="30"/>
    <s v="Middle Age"/>
    <n v="6"/>
    <x v="1"/>
    <n v="117696.67"/>
    <x v="0"/>
    <s v="Basic"/>
    <n v="1"/>
    <n v="0"/>
    <n v="100843.82"/>
    <x v="0"/>
    <s v="High"/>
    <x v="1"/>
    <x v="1"/>
  </r>
  <r>
    <n v="9193"/>
    <n v="15791040"/>
    <s v="Vasilyeva"/>
    <n v="801"/>
    <x v="1"/>
    <x v="1"/>
    <x v="1"/>
    <n v="58"/>
    <s v="Old"/>
    <n v="1"/>
    <x v="0"/>
    <n v="79954.61"/>
    <x v="2"/>
    <s v="Standard"/>
    <n v="1"/>
    <n v="1"/>
    <n v="30484.19"/>
    <x v="2"/>
    <s v="Low"/>
    <x v="1"/>
    <x v="1"/>
  </r>
  <r>
    <n v="9194"/>
    <n v="15631512"/>
    <s v="Schneider"/>
    <n v="597"/>
    <x v="0"/>
    <x v="0"/>
    <x v="0"/>
    <n v="26"/>
    <s v="Adolescence"/>
    <n v="8"/>
    <x v="1"/>
    <n v="149989.39000000001"/>
    <x v="0"/>
    <s v="Basic"/>
    <n v="1"/>
    <n v="0"/>
    <n v="42330.58"/>
    <x v="2"/>
    <s v="Low"/>
    <x v="1"/>
    <x v="1"/>
  </r>
  <r>
    <n v="9195"/>
    <n v="15640106"/>
    <s v="Mason"/>
    <n v="613"/>
    <x v="0"/>
    <x v="0"/>
    <x v="1"/>
    <n v="40"/>
    <s v="Middle Age"/>
    <n v="7"/>
    <x v="1"/>
    <n v="124339.9"/>
    <x v="0"/>
    <s v="Basic"/>
    <n v="0"/>
    <n v="0"/>
    <n v="193309.58"/>
    <x v="0"/>
    <s v="High"/>
    <x v="1"/>
    <x v="1"/>
  </r>
  <r>
    <n v="9196"/>
    <n v="15710315"/>
    <s v="Chukwukadibia"/>
    <n v="529"/>
    <x v="0"/>
    <x v="2"/>
    <x v="1"/>
    <n v="29"/>
    <s v="Adolescence"/>
    <n v="4"/>
    <x v="2"/>
    <n v="135759.4"/>
    <x v="0"/>
    <s v="Basic"/>
    <n v="0"/>
    <n v="0"/>
    <n v="112813.79"/>
    <x v="0"/>
    <s v="High"/>
    <x v="0"/>
    <x v="0"/>
  </r>
  <r>
    <n v="9197"/>
    <n v="15771535"/>
    <s v="Tsui"/>
    <n v="794"/>
    <x v="1"/>
    <x v="1"/>
    <x v="0"/>
    <n v="37"/>
    <s v="Middle Age"/>
    <n v="9"/>
    <x v="3"/>
    <n v="0"/>
    <x v="2"/>
    <s v="Standard"/>
    <n v="1"/>
    <n v="0"/>
    <n v="68008.850000000006"/>
    <x v="0"/>
    <s v="Medium"/>
    <x v="1"/>
    <x v="1"/>
  </r>
  <r>
    <n v="9198"/>
    <n v="15611947"/>
    <s v="Banks"/>
    <n v="557"/>
    <x v="0"/>
    <x v="0"/>
    <x v="1"/>
    <n v="34"/>
    <s v="Middle Age"/>
    <n v="3"/>
    <x v="2"/>
    <n v="83074"/>
    <x v="0"/>
    <s v="Basic"/>
    <n v="1"/>
    <n v="0"/>
    <n v="132673.22"/>
    <x v="0"/>
    <s v="High"/>
    <x v="1"/>
    <x v="1"/>
  </r>
  <r>
    <n v="9199"/>
    <n v="15670266"/>
    <s v="Shih"/>
    <n v="499"/>
    <x v="2"/>
    <x v="0"/>
    <x v="0"/>
    <n v="28"/>
    <s v="Adolescence"/>
    <n v="4"/>
    <x v="2"/>
    <n v="141792.60999999999"/>
    <x v="0"/>
    <s v="Basic"/>
    <n v="1"/>
    <n v="1"/>
    <n v="22001.91"/>
    <x v="2"/>
    <s v="Low"/>
    <x v="1"/>
    <x v="1"/>
  </r>
  <r>
    <n v="9200"/>
    <n v="15609083"/>
    <s v="Tretiakova"/>
    <n v="544"/>
    <x v="0"/>
    <x v="0"/>
    <x v="0"/>
    <n v="26"/>
    <s v="Adolescence"/>
    <n v="6"/>
    <x v="1"/>
    <n v="0"/>
    <x v="0"/>
    <s v="Basic"/>
    <n v="1"/>
    <n v="0"/>
    <n v="100200.4"/>
    <x v="0"/>
    <s v="High"/>
    <x v="0"/>
    <x v="0"/>
  </r>
  <r>
    <n v="9201"/>
    <n v="15567923"/>
    <s v="Barese"/>
    <n v="739"/>
    <x v="1"/>
    <x v="0"/>
    <x v="0"/>
    <n v="30"/>
    <s v="Middle Age"/>
    <n v="6"/>
    <x v="1"/>
    <n v="0"/>
    <x v="0"/>
    <s v="Basic"/>
    <n v="0"/>
    <n v="0"/>
    <n v="122604.44"/>
    <x v="0"/>
    <s v="High"/>
    <x v="1"/>
    <x v="1"/>
  </r>
  <r>
    <n v="9202"/>
    <n v="15788183"/>
    <s v="Longo"/>
    <n v="458"/>
    <x v="2"/>
    <x v="2"/>
    <x v="0"/>
    <n v="43"/>
    <s v="Middle Age"/>
    <n v="1"/>
    <x v="0"/>
    <n v="106870.12"/>
    <x v="2"/>
    <s v="Standard"/>
    <n v="1"/>
    <n v="0"/>
    <n v="100564.37"/>
    <x v="1"/>
    <s v="High"/>
    <x v="1"/>
    <x v="1"/>
  </r>
  <r>
    <n v="9203"/>
    <n v="15735782"/>
    <s v="MacDonald"/>
    <n v="528"/>
    <x v="0"/>
    <x v="0"/>
    <x v="1"/>
    <n v="31"/>
    <s v="Middle Age"/>
    <n v="9"/>
    <x v="3"/>
    <n v="120962.59"/>
    <x v="0"/>
    <s v="Basic"/>
    <n v="1"/>
    <n v="0"/>
    <n v="5419.31"/>
    <x v="2"/>
    <s v="Low"/>
    <x v="1"/>
    <x v="1"/>
  </r>
  <r>
    <n v="9204"/>
    <n v="15774401"/>
    <s v="Chambers"/>
    <n v="773"/>
    <x v="1"/>
    <x v="1"/>
    <x v="1"/>
    <n v="51"/>
    <s v="Old"/>
    <n v="4"/>
    <x v="2"/>
    <n v="0"/>
    <x v="2"/>
    <s v="Standard"/>
    <n v="0"/>
    <n v="0"/>
    <n v="123587.83"/>
    <x v="1"/>
    <s v="High"/>
    <x v="0"/>
    <x v="0"/>
  </r>
  <r>
    <n v="9205"/>
    <n v="15737971"/>
    <s v="Cowen"/>
    <n v="646"/>
    <x v="0"/>
    <x v="0"/>
    <x v="0"/>
    <n v="30"/>
    <s v="Middle Age"/>
    <n v="5"/>
    <x v="2"/>
    <n v="0"/>
    <x v="2"/>
    <s v="Standard"/>
    <n v="1"/>
    <n v="0"/>
    <n v="13935.32"/>
    <x v="2"/>
    <s v="Low"/>
    <x v="1"/>
    <x v="1"/>
  </r>
  <r>
    <n v="9206"/>
    <n v="15758750"/>
    <s v="Iweobiegbunam"/>
    <n v="564"/>
    <x v="0"/>
    <x v="0"/>
    <x v="1"/>
    <n v="31"/>
    <s v="Middle Age"/>
    <n v="0"/>
    <x v="0"/>
    <n v="110527.17"/>
    <x v="0"/>
    <s v="Basic"/>
    <n v="1"/>
    <n v="1"/>
    <n v="87060.77"/>
    <x v="0"/>
    <s v="Medium"/>
    <x v="1"/>
    <x v="1"/>
  </r>
  <r>
    <n v="9207"/>
    <n v="15611767"/>
    <s v="Mai"/>
    <n v="624"/>
    <x v="0"/>
    <x v="2"/>
    <x v="0"/>
    <n v="52"/>
    <s v="Old"/>
    <n v="0"/>
    <x v="0"/>
    <n v="133723.43"/>
    <x v="0"/>
    <s v="Basic"/>
    <n v="0"/>
    <n v="0"/>
    <n v="4859.59"/>
    <x v="2"/>
    <s v="Low"/>
    <x v="0"/>
    <x v="0"/>
  </r>
  <r>
    <n v="9208"/>
    <n v="15643770"/>
    <s v="Yu"/>
    <n v="682"/>
    <x v="0"/>
    <x v="0"/>
    <x v="0"/>
    <n v="52"/>
    <s v="Old"/>
    <n v="5"/>
    <x v="2"/>
    <n v="112670.48"/>
    <x v="0"/>
    <s v="Basic"/>
    <n v="1"/>
    <n v="0"/>
    <n v="21085.17"/>
    <x v="2"/>
    <s v="Low"/>
    <x v="0"/>
    <x v="0"/>
  </r>
  <r>
    <n v="9209"/>
    <n v="15744717"/>
    <s v="Duffy"/>
    <n v="726"/>
    <x v="1"/>
    <x v="0"/>
    <x v="0"/>
    <n v="44"/>
    <s v="Middle Age"/>
    <n v="2"/>
    <x v="0"/>
    <n v="0"/>
    <x v="2"/>
    <s v="Standard"/>
    <n v="1"/>
    <n v="1"/>
    <n v="26733.86"/>
    <x v="2"/>
    <s v="Low"/>
    <x v="1"/>
    <x v="1"/>
  </r>
  <r>
    <n v="9210"/>
    <n v="15570681"/>
    <s v="Chiang"/>
    <n v="560"/>
    <x v="0"/>
    <x v="0"/>
    <x v="1"/>
    <n v="24"/>
    <s v="Adolescence"/>
    <n v="1"/>
    <x v="0"/>
    <n v="116084.32"/>
    <x v="0"/>
    <s v="Basic"/>
    <n v="1"/>
    <n v="0"/>
    <n v="89734.7"/>
    <x v="0"/>
    <s v="Medium"/>
    <x v="1"/>
    <x v="1"/>
  </r>
  <r>
    <n v="9211"/>
    <n v="15792650"/>
    <s v="Watts"/>
    <n v="382"/>
    <x v="2"/>
    <x v="1"/>
    <x v="1"/>
    <n v="36"/>
    <s v="Middle Age"/>
    <n v="0"/>
    <x v="0"/>
    <n v="0"/>
    <x v="0"/>
    <s v="Basic"/>
    <n v="1"/>
    <n v="1"/>
    <n v="179540.73"/>
    <x v="0"/>
    <s v="High"/>
    <x v="0"/>
    <x v="0"/>
  </r>
  <r>
    <n v="9212"/>
    <n v="15605531"/>
    <s v="Daly"/>
    <n v="457"/>
    <x v="2"/>
    <x v="1"/>
    <x v="0"/>
    <n v="38"/>
    <s v="Middle Age"/>
    <n v="6"/>
    <x v="1"/>
    <n v="0"/>
    <x v="2"/>
    <s v="Standard"/>
    <n v="1"/>
    <n v="0"/>
    <n v="173219.09"/>
    <x v="1"/>
    <s v="High"/>
    <x v="1"/>
    <x v="1"/>
  </r>
  <r>
    <n v="9213"/>
    <n v="15605339"/>
    <s v="Baker"/>
    <n v="673"/>
    <x v="0"/>
    <x v="0"/>
    <x v="0"/>
    <n v="37"/>
    <s v="Middle Age"/>
    <n v="10"/>
    <x v="3"/>
    <n v="0"/>
    <x v="2"/>
    <s v="Standard"/>
    <n v="1"/>
    <n v="1"/>
    <n v="37411.35"/>
    <x v="2"/>
    <s v="Low"/>
    <x v="1"/>
    <x v="1"/>
  </r>
  <r>
    <n v="9214"/>
    <n v="15672216"/>
    <s v="Uvarov"/>
    <n v="584"/>
    <x v="0"/>
    <x v="0"/>
    <x v="0"/>
    <n v="40"/>
    <s v="Middle Age"/>
    <n v="4"/>
    <x v="2"/>
    <n v="82441.75"/>
    <x v="0"/>
    <s v="Basic"/>
    <n v="0"/>
    <n v="0"/>
    <n v="80852.11"/>
    <x v="0"/>
    <s v="Medium"/>
    <x v="1"/>
    <x v="1"/>
  </r>
  <r>
    <n v="9215"/>
    <n v="15812893"/>
    <s v="Costa"/>
    <n v="629"/>
    <x v="0"/>
    <x v="0"/>
    <x v="0"/>
    <n v="39"/>
    <s v="Middle Age"/>
    <n v="10"/>
    <x v="3"/>
    <n v="0"/>
    <x v="2"/>
    <s v="Standard"/>
    <n v="1"/>
    <n v="1"/>
    <n v="43174.49"/>
    <x v="2"/>
    <s v="Low"/>
    <x v="0"/>
    <x v="0"/>
  </r>
  <r>
    <n v="9216"/>
    <n v="15624180"/>
    <s v="Genovesi"/>
    <n v="584"/>
    <x v="0"/>
    <x v="2"/>
    <x v="0"/>
    <n v="37"/>
    <s v="Middle Age"/>
    <n v="10"/>
    <x v="3"/>
    <n v="134171.79999999999"/>
    <x v="3"/>
    <s v="Premium"/>
    <n v="1"/>
    <n v="1"/>
    <n v="70927.11"/>
    <x v="0"/>
    <s v="Medium"/>
    <x v="0"/>
    <x v="0"/>
  </r>
  <r>
    <n v="9217"/>
    <n v="15701364"/>
    <s v="Doherty"/>
    <n v="724"/>
    <x v="1"/>
    <x v="0"/>
    <x v="1"/>
    <n v="30"/>
    <s v="Middle Age"/>
    <n v="10"/>
    <x v="3"/>
    <n v="0"/>
    <x v="2"/>
    <s v="Standard"/>
    <n v="1"/>
    <n v="1"/>
    <n v="54265.55"/>
    <x v="0"/>
    <s v="Medium"/>
    <x v="1"/>
    <x v="1"/>
  </r>
  <r>
    <n v="9218"/>
    <n v="15762588"/>
    <s v="Kaleski"/>
    <n v="644"/>
    <x v="0"/>
    <x v="0"/>
    <x v="1"/>
    <n v="31"/>
    <s v="Middle Age"/>
    <n v="5"/>
    <x v="2"/>
    <n v="0"/>
    <x v="2"/>
    <s v="Standard"/>
    <n v="1"/>
    <n v="1"/>
    <n v="41872.17"/>
    <x v="2"/>
    <s v="Low"/>
    <x v="1"/>
    <x v="1"/>
  </r>
  <r>
    <n v="9219"/>
    <n v="15806318"/>
    <s v="Wright"/>
    <n v="676"/>
    <x v="0"/>
    <x v="2"/>
    <x v="0"/>
    <n v="48"/>
    <s v="Middle Age"/>
    <n v="2"/>
    <x v="0"/>
    <n v="124442.38"/>
    <x v="0"/>
    <s v="Basic"/>
    <n v="1"/>
    <n v="0"/>
    <n v="15068.53"/>
    <x v="2"/>
    <s v="Low"/>
    <x v="0"/>
    <x v="0"/>
  </r>
  <r>
    <n v="9220"/>
    <n v="15712596"/>
    <s v="Huang"/>
    <n v="499"/>
    <x v="2"/>
    <x v="0"/>
    <x v="1"/>
    <n v="31"/>
    <s v="Middle Age"/>
    <n v="4"/>
    <x v="2"/>
    <n v="0"/>
    <x v="0"/>
    <s v="Basic"/>
    <n v="1"/>
    <n v="0"/>
    <n v="25950.49"/>
    <x v="2"/>
    <s v="Low"/>
    <x v="1"/>
    <x v="1"/>
  </r>
  <r>
    <n v="9221"/>
    <n v="15600399"/>
    <s v="Trentino"/>
    <n v="598"/>
    <x v="0"/>
    <x v="0"/>
    <x v="1"/>
    <n v="60"/>
    <s v="Old"/>
    <n v="4"/>
    <x v="2"/>
    <n v="0"/>
    <x v="0"/>
    <s v="Basic"/>
    <n v="1"/>
    <n v="0"/>
    <n v="197727.14"/>
    <x v="0"/>
    <s v="High"/>
    <x v="0"/>
    <x v="0"/>
  </r>
  <r>
    <n v="9222"/>
    <n v="15576216"/>
    <s v="Chienezie"/>
    <n v="655"/>
    <x v="0"/>
    <x v="2"/>
    <x v="0"/>
    <n v="37"/>
    <s v="Middle Age"/>
    <n v="4"/>
    <x v="2"/>
    <n v="108862.76"/>
    <x v="0"/>
    <s v="Basic"/>
    <n v="1"/>
    <n v="0"/>
    <n v="79555.08"/>
    <x v="0"/>
    <s v="Medium"/>
    <x v="0"/>
    <x v="0"/>
  </r>
  <r>
    <n v="9223"/>
    <n v="15620750"/>
    <s v="Sugden"/>
    <n v="559"/>
    <x v="0"/>
    <x v="0"/>
    <x v="1"/>
    <n v="28"/>
    <s v="Adolescence"/>
    <n v="3"/>
    <x v="2"/>
    <n v="141099.43"/>
    <x v="0"/>
    <s v="Basic"/>
    <n v="1"/>
    <n v="1"/>
    <n v="15607.27"/>
    <x v="2"/>
    <s v="Low"/>
    <x v="1"/>
    <x v="1"/>
  </r>
  <r>
    <n v="9224"/>
    <n v="15623489"/>
    <s v="Tu"/>
    <n v="543"/>
    <x v="0"/>
    <x v="0"/>
    <x v="0"/>
    <n v="67"/>
    <s v="Old"/>
    <n v="0"/>
    <x v="0"/>
    <n v="128843.67"/>
    <x v="0"/>
    <s v="Basic"/>
    <n v="1"/>
    <n v="1"/>
    <n v="134612.48000000001"/>
    <x v="0"/>
    <s v="High"/>
    <x v="1"/>
    <x v="1"/>
  </r>
  <r>
    <n v="9225"/>
    <n v="15667944"/>
    <s v="Onuchukwu"/>
    <n v="679"/>
    <x v="0"/>
    <x v="0"/>
    <x v="1"/>
    <n v="39"/>
    <s v="Middle Age"/>
    <n v="0"/>
    <x v="0"/>
    <n v="86843.61"/>
    <x v="0"/>
    <s v="Basic"/>
    <n v="0"/>
    <n v="1"/>
    <n v="159830.57999999999"/>
    <x v="0"/>
    <s v="High"/>
    <x v="1"/>
    <x v="1"/>
  </r>
  <r>
    <n v="9226"/>
    <n v="15584928"/>
    <s v="Ugochukwutubelum"/>
    <n v="594"/>
    <x v="0"/>
    <x v="2"/>
    <x v="0"/>
    <n v="32"/>
    <s v="Middle Age"/>
    <n v="4"/>
    <x v="2"/>
    <n v="120074.97"/>
    <x v="2"/>
    <s v="Standard"/>
    <n v="1"/>
    <n v="1"/>
    <n v="162961.79"/>
    <x v="1"/>
    <s v="High"/>
    <x v="1"/>
    <x v="1"/>
  </r>
  <r>
    <n v="9227"/>
    <n v="15779913"/>
    <s v="Davidson"/>
    <n v="586"/>
    <x v="0"/>
    <x v="0"/>
    <x v="1"/>
    <n v="27"/>
    <s v="Adolescence"/>
    <n v="5"/>
    <x v="2"/>
    <n v="130231.8"/>
    <x v="2"/>
    <s v="Standard"/>
    <n v="1"/>
    <n v="1"/>
    <n v="192427.16"/>
    <x v="1"/>
    <s v="High"/>
    <x v="1"/>
    <x v="1"/>
  </r>
  <r>
    <n v="9228"/>
    <n v="15644977"/>
    <s v="Goddard"/>
    <n v="776"/>
    <x v="1"/>
    <x v="0"/>
    <x v="0"/>
    <n v="31"/>
    <s v="Middle Age"/>
    <n v="5"/>
    <x v="2"/>
    <n v="0"/>
    <x v="2"/>
    <s v="Standard"/>
    <n v="1"/>
    <n v="0"/>
    <n v="92647.94"/>
    <x v="0"/>
    <s v="Medium"/>
    <x v="1"/>
    <x v="1"/>
  </r>
  <r>
    <n v="9229"/>
    <n v="15749679"/>
    <s v="Beck"/>
    <n v="699"/>
    <x v="0"/>
    <x v="0"/>
    <x v="1"/>
    <n v="39"/>
    <s v="Middle Age"/>
    <n v="2"/>
    <x v="0"/>
    <n v="109724.38"/>
    <x v="0"/>
    <s v="Basic"/>
    <n v="1"/>
    <n v="1"/>
    <n v="180022.39"/>
    <x v="0"/>
    <s v="High"/>
    <x v="1"/>
    <x v="1"/>
  </r>
  <r>
    <n v="9230"/>
    <n v="15629010"/>
    <s v="Beam"/>
    <n v="847"/>
    <x v="1"/>
    <x v="2"/>
    <x v="0"/>
    <n v="35"/>
    <s v="Middle Age"/>
    <n v="5"/>
    <x v="2"/>
    <n v="111743.43"/>
    <x v="0"/>
    <s v="Basic"/>
    <n v="1"/>
    <n v="1"/>
    <n v="183584.14"/>
    <x v="0"/>
    <s v="High"/>
    <x v="1"/>
    <x v="1"/>
  </r>
  <r>
    <n v="9231"/>
    <n v="15768465"/>
    <s v="Sheppard"/>
    <n v="582"/>
    <x v="0"/>
    <x v="2"/>
    <x v="1"/>
    <n v="35"/>
    <s v="Middle Age"/>
    <n v="8"/>
    <x v="1"/>
    <n v="121309.17"/>
    <x v="2"/>
    <s v="Standard"/>
    <n v="1"/>
    <n v="1"/>
    <n v="28750.67"/>
    <x v="2"/>
    <s v="Low"/>
    <x v="1"/>
    <x v="1"/>
  </r>
  <r>
    <n v="9232"/>
    <n v="15767781"/>
    <s v="Godfrey"/>
    <n v="648"/>
    <x v="0"/>
    <x v="0"/>
    <x v="1"/>
    <n v="38"/>
    <s v="Middle Age"/>
    <n v="10"/>
    <x v="3"/>
    <n v="82697.279999999999"/>
    <x v="0"/>
    <s v="Basic"/>
    <n v="1"/>
    <n v="0"/>
    <n v="74846.67"/>
    <x v="0"/>
    <s v="Medium"/>
    <x v="1"/>
    <x v="1"/>
  </r>
  <r>
    <n v="9233"/>
    <n v="15635364"/>
    <s v="Gray"/>
    <n v="618"/>
    <x v="0"/>
    <x v="0"/>
    <x v="0"/>
    <n v="49"/>
    <s v="Middle Age"/>
    <n v="9"/>
    <x v="3"/>
    <n v="44301.43"/>
    <x v="1"/>
    <s v="Premium"/>
    <n v="1"/>
    <n v="1"/>
    <n v="89729.3"/>
    <x v="0"/>
    <s v="Medium"/>
    <x v="0"/>
    <x v="0"/>
  </r>
  <r>
    <n v="9234"/>
    <n v="15722004"/>
    <s v="Hsiung"/>
    <n v="543"/>
    <x v="0"/>
    <x v="0"/>
    <x v="0"/>
    <n v="31"/>
    <s v="Middle Age"/>
    <n v="4"/>
    <x v="2"/>
    <n v="138317.94"/>
    <x v="0"/>
    <s v="Basic"/>
    <n v="0"/>
    <n v="0"/>
    <n v="61843.73"/>
    <x v="0"/>
    <s v="Medium"/>
    <x v="1"/>
    <x v="1"/>
  </r>
  <r>
    <n v="9235"/>
    <n v="15766044"/>
    <s v="Cameron"/>
    <n v="642"/>
    <x v="0"/>
    <x v="2"/>
    <x v="1"/>
    <n v="49"/>
    <s v="Middle Age"/>
    <n v="4"/>
    <x v="2"/>
    <n v="120688.61"/>
    <x v="0"/>
    <s v="Basic"/>
    <n v="1"/>
    <n v="0"/>
    <n v="24770.22"/>
    <x v="2"/>
    <s v="Low"/>
    <x v="0"/>
    <x v="0"/>
  </r>
  <r>
    <n v="9236"/>
    <n v="15586680"/>
    <s v="Fleming"/>
    <n v="462"/>
    <x v="2"/>
    <x v="0"/>
    <x v="1"/>
    <n v="27"/>
    <s v="Adolescence"/>
    <n v="4"/>
    <x v="2"/>
    <n v="176913.52"/>
    <x v="0"/>
    <s v="Basic"/>
    <n v="1"/>
    <n v="0"/>
    <n v="80587.27"/>
    <x v="0"/>
    <s v="Medium"/>
    <x v="1"/>
    <x v="1"/>
  </r>
  <r>
    <n v="9237"/>
    <n v="15635388"/>
    <s v="Austin"/>
    <n v="640"/>
    <x v="0"/>
    <x v="1"/>
    <x v="1"/>
    <n v="47"/>
    <s v="Middle Age"/>
    <n v="6"/>
    <x v="1"/>
    <n v="89047.14"/>
    <x v="0"/>
    <s v="Basic"/>
    <n v="1"/>
    <n v="0"/>
    <n v="116286.25"/>
    <x v="0"/>
    <s v="High"/>
    <x v="1"/>
    <x v="1"/>
  </r>
  <r>
    <n v="9238"/>
    <n v="15655175"/>
    <s v="Wallace"/>
    <n v="740"/>
    <x v="1"/>
    <x v="2"/>
    <x v="1"/>
    <n v="40"/>
    <s v="Middle Age"/>
    <n v="4"/>
    <x v="2"/>
    <n v="114318.78"/>
    <x v="2"/>
    <s v="Standard"/>
    <n v="1"/>
    <n v="0"/>
    <n v="129333.69"/>
    <x v="1"/>
    <s v="High"/>
    <x v="0"/>
    <x v="0"/>
  </r>
  <r>
    <n v="9239"/>
    <n v="15639133"/>
    <s v="Ku"/>
    <n v="773"/>
    <x v="1"/>
    <x v="0"/>
    <x v="0"/>
    <n v="50"/>
    <s v="Middle Age"/>
    <n v="4"/>
    <x v="2"/>
    <n v="0"/>
    <x v="2"/>
    <s v="Standard"/>
    <n v="1"/>
    <n v="0"/>
    <n v="129372.94"/>
    <x v="1"/>
    <s v="High"/>
    <x v="1"/>
    <x v="1"/>
  </r>
  <r>
    <n v="9240"/>
    <n v="15799653"/>
    <s v="Fiorentino"/>
    <n v="583"/>
    <x v="0"/>
    <x v="2"/>
    <x v="0"/>
    <n v="32"/>
    <s v="Middle Age"/>
    <n v="7"/>
    <x v="1"/>
    <n v="94753.55"/>
    <x v="2"/>
    <s v="Standard"/>
    <n v="1"/>
    <n v="1"/>
    <n v="18149.03"/>
    <x v="2"/>
    <s v="Low"/>
    <x v="1"/>
    <x v="1"/>
  </r>
  <r>
    <n v="9241"/>
    <n v="15723872"/>
    <s v="Buccho"/>
    <n v="589"/>
    <x v="0"/>
    <x v="1"/>
    <x v="0"/>
    <n v="46"/>
    <s v="Middle Age"/>
    <n v="10"/>
    <x v="3"/>
    <n v="0"/>
    <x v="2"/>
    <s v="Standard"/>
    <n v="0"/>
    <n v="1"/>
    <n v="168369.37"/>
    <x v="1"/>
    <s v="High"/>
    <x v="1"/>
    <x v="1"/>
  </r>
  <r>
    <n v="9242"/>
    <n v="15775627"/>
    <s v="Gordon"/>
    <n v="509"/>
    <x v="0"/>
    <x v="0"/>
    <x v="1"/>
    <n v="35"/>
    <s v="Middle Age"/>
    <n v="8"/>
    <x v="1"/>
    <n v="0"/>
    <x v="2"/>
    <s v="Standard"/>
    <n v="0"/>
    <n v="1"/>
    <n v="67431.28"/>
    <x v="0"/>
    <s v="Medium"/>
    <x v="1"/>
    <x v="1"/>
  </r>
  <r>
    <n v="9243"/>
    <n v="15630704"/>
    <s v="Haworth"/>
    <n v="612"/>
    <x v="0"/>
    <x v="2"/>
    <x v="1"/>
    <n v="32"/>
    <s v="Middle Age"/>
    <n v="9"/>
    <x v="3"/>
    <n v="106520.73"/>
    <x v="2"/>
    <s v="Standard"/>
    <n v="1"/>
    <n v="0"/>
    <n v="177092.16"/>
    <x v="1"/>
    <s v="High"/>
    <x v="1"/>
    <x v="1"/>
  </r>
  <r>
    <n v="9244"/>
    <n v="15815534"/>
    <s v="Guidry"/>
    <n v="505"/>
    <x v="0"/>
    <x v="1"/>
    <x v="1"/>
    <n v="37"/>
    <s v="Middle Age"/>
    <n v="0"/>
    <x v="0"/>
    <n v="134006.39000000001"/>
    <x v="0"/>
    <s v="Basic"/>
    <n v="1"/>
    <n v="1"/>
    <n v="93736.69"/>
    <x v="0"/>
    <s v="Medium"/>
    <x v="1"/>
    <x v="1"/>
  </r>
  <r>
    <n v="9245"/>
    <n v="15697249"/>
    <s v="Lettiere"/>
    <n v="546"/>
    <x v="0"/>
    <x v="2"/>
    <x v="0"/>
    <n v="25"/>
    <s v="Adolescence"/>
    <n v="3"/>
    <x v="2"/>
    <n v="132837.70000000001"/>
    <x v="0"/>
    <s v="Basic"/>
    <n v="1"/>
    <n v="0"/>
    <n v="131647.31"/>
    <x v="0"/>
    <s v="High"/>
    <x v="1"/>
    <x v="1"/>
  </r>
  <r>
    <n v="9246"/>
    <n v="15681316"/>
    <s v="Tai"/>
    <n v="681"/>
    <x v="0"/>
    <x v="0"/>
    <x v="0"/>
    <n v="41"/>
    <s v="Middle Age"/>
    <n v="0"/>
    <x v="0"/>
    <n v="120549.29"/>
    <x v="2"/>
    <s v="Standard"/>
    <n v="1"/>
    <n v="0"/>
    <n v="175722.31"/>
    <x v="1"/>
    <s v="High"/>
    <x v="1"/>
    <x v="1"/>
  </r>
  <r>
    <n v="9247"/>
    <n v="15682523"/>
    <s v="Chigozie"/>
    <n v="762"/>
    <x v="1"/>
    <x v="0"/>
    <x v="1"/>
    <n v="20"/>
    <s v="Adolescence"/>
    <n v="1"/>
    <x v="0"/>
    <n v="139432.54999999999"/>
    <x v="0"/>
    <s v="Basic"/>
    <n v="1"/>
    <n v="1"/>
    <n v="85606.83"/>
    <x v="0"/>
    <s v="Medium"/>
    <x v="1"/>
    <x v="1"/>
  </r>
  <r>
    <n v="9248"/>
    <n v="15650244"/>
    <s v="Bezrukov"/>
    <n v="786"/>
    <x v="1"/>
    <x v="1"/>
    <x v="1"/>
    <n v="29"/>
    <s v="Adolescence"/>
    <n v="7"/>
    <x v="1"/>
    <n v="80895.44"/>
    <x v="2"/>
    <s v="Standard"/>
    <n v="1"/>
    <n v="0"/>
    <n v="64945.57"/>
    <x v="0"/>
    <s v="Medium"/>
    <x v="1"/>
    <x v="1"/>
  </r>
  <r>
    <n v="9249"/>
    <n v="15648638"/>
    <s v="Chia"/>
    <n v="629"/>
    <x v="0"/>
    <x v="1"/>
    <x v="1"/>
    <n v="34"/>
    <s v="Middle Age"/>
    <n v="6"/>
    <x v="1"/>
    <n v="0"/>
    <x v="2"/>
    <s v="Standard"/>
    <n v="1"/>
    <n v="0"/>
    <n v="190347.72"/>
    <x v="1"/>
    <s v="High"/>
    <x v="1"/>
    <x v="1"/>
  </r>
  <r>
    <n v="9250"/>
    <n v="15795747"/>
    <s v="Sheppard"/>
    <n v="787"/>
    <x v="1"/>
    <x v="1"/>
    <x v="0"/>
    <n v="39"/>
    <s v="Middle Age"/>
    <n v="7"/>
    <x v="1"/>
    <n v="171646.76"/>
    <x v="0"/>
    <s v="Basic"/>
    <n v="0"/>
    <n v="1"/>
    <n v="100791.36"/>
    <x v="0"/>
    <s v="High"/>
    <x v="1"/>
    <x v="1"/>
  </r>
  <r>
    <n v="9251"/>
    <n v="15607330"/>
    <s v="Vasilyev"/>
    <n v="713"/>
    <x v="1"/>
    <x v="1"/>
    <x v="1"/>
    <n v="42"/>
    <s v="Middle Age"/>
    <n v="0"/>
    <x v="0"/>
    <n v="109121.71"/>
    <x v="0"/>
    <s v="Basic"/>
    <n v="0"/>
    <n v="1"/>
    <n v="167873.49"/>
    <x v="0"/>
    <s v="High"/>
    <x v="1"/>
    <x v="1"/>
  </r>
  <r>
    <n v="9252"/>
    <n v="15624013"/>
    <s v="Maxwell"/>
    <n v="541"/>
    <x v="0"/>
    <x v="0"/>
    <x v="0"/>
    <n v="39"/>
    <s v="Middle Age"/>
    <n v="6"/>
    <x v="1"/>
    <n v="109844.81"/>
    <x v="0"/>
    <s v="Basic"/>
    <n v="1"/>
    <n v="0"/>
    <n v="25289.23"/>
    <x v="2"/>
    <s v="Low"/>
    <x v="1"/>
    <x v="1"/>
  </r>
  <r>
    <n v="9253"/>
    <n v="15800805"/>
    <s v="Maher"/>
    <n v="451"/>
    <x v="2"/>
    <x v="0"/>
    <x v="0"/>
    <n v="31"/>
    <s v="Middle Age"/>
    <n v="7"/>
    <x v="1"/>
    <n v="140931.82"/>
    <x v="0"/>
    <s v="Basic"/>
    <n v="0"/>
    <n v="1"/>
    <n v="20388.77"/>
    <x v="2"/>
    <s v="Low"/>
    <x v="1"/>
    <x v="1"/>
  </r>
  <r>
    <n v="9254"/>
    <n v="15667321"/>
    <s v="Cocci"/>
    <n v="644"/>
    <x v="0"/>
    <x v="1"/>
    <x v="1"/>
    <n v="49"/>
    <s v="Middle Age"/>
    <n v="10"/>
    <x v="3"/>
    <n v="0"/>
    <x v="2"/>
    <s v="Standard"/>
    <n v="1"/>
    <n v="1"/>
    <n v="145089.64000000001"/>
    <x v="1"/>
    <s v="High"/>
    <x v="1"/>
    <x v="1"/>
  </r>
  <r>
    <n v="9255"/>
    <n v="15601116"/>
    <s v="P'an"/>
    <n v="686"/>
    <x v="0"/>
    <x v="0"/>
    <x v="1"/>
    <n v="32"/>
    <s v="Middle Age"/>
    <n v="6"/>
    <x v="1"/>
    <n v="0"/>
    <x v="2"/>
    <s v="Standard"/>
    <n v="1"/>
    <n v="1"/>
    <n v="179093.26"/>
    <x v="1"/>
    <s v="High"/>
    <x v="1"/>
    <x v="1"/>
  </r>
  <r>
    <n v="9256"/>
    <n v="15622033"/>
    <s v="Rapuluchukwu"/>
    <n v="847"/>
    <x v="1"/>
    <x v="2"/>
    <x v="0"/>
    <n v="41"/>
    <s v="Middle Age"/>
    <n v="3"/>
    <x v="2"/>
    <n v="101543.51"/>
    <x v="3"/>
    <s v="Premium"/>
    <n v="1"/>
    <n v="0"/>
    <n v="16025.17"/>
    <x v="2"/>
    <s v="Low"/>
    <x v="0"/>
    <x v="0"/>
  </r>
  <r>
    <n v="9257"/>
    <n v="15758451"/>
    <s v="Azuka"/>
    <n v="765"/>
    <x v="1"/>
    <x v="2"/>
    <x v="1"/>
    <n v="37"/>
    <s v="Middle Age"/>
    <n v="7"/>
    <x v="1"/>
    <n v="102708.77"/>
    <x v="0"/>
    <s v="Basic"/>
    <n v="1"/>
    <n v="0"/>
    <n v="9087.81"/>
    <x v="2"/>
    <s v="Low"/>
    <x v="1"/>
    <x v="1"/>
  </r>
  <r>
    <n v="9258"/>
    <n v="15688689"/>
    <s v="Esposito"/>
    <n v="678"/>
    <x v="0"/>
    <x v="2"/>
    <x v="0"/>
    <n v="37"/>
    <s v="Middle Age"/>
    <n v="8"/>
    <x v="1"/>
    <n v="149000.91"/>
    <x v="2"/>
    <s v="Standard"/>
    <n v="1"/>
    <n v="1"/>
    <n v="21472.42"/>
    <x v="2"/>
    <s v="Low"/>
    <x v="1"/>
    <x v="1"/>
  </r>
  <r>
    <n v="9259"/>
    <n v="15652674"/>
    <s v="Hou"/>
    <n v="539"/>
    <x v="0"/>
    <x v="0"/>
    <x v="1"/>
    <n v="20"/>
    <s v="Adolescence"/>
    <n v="0"/>
    <x v="0"/>
    <n v="83459.86"/>
    <x v="0"/>
    <s v="Basic"/>
    <n v="1"/>
    <n v="1"/>
    <n v="146752.67000000001"/>
    <x v="0"/>
    <s v="High"/>
    <x v="1"/>
    <x v="1"/>
  </r>
  <r>
    <n v="9260"/>
    <n v="15806327"/>
    <s v="Cyril"/>
    <n v="800"/>
    <x v="1"/>
    <x v="0"/>
    <x v="0"/>
    <n v="40"/>
    <s v="Middle Age"/>
    <n v="3"/>
    <x v="2"/>
    <n v="75893.11"/>
    <x v="2"/>
    <s v="Standard"/>
    <n v="1"/>
    <n v="0"/>
    <n v="132562.23000000001"/>
    <x v="1"/>
    <s v="High"/>
    <x v="1"/>
    <x v="1"/>
  </r>
  <r>
    <n v="9261"/>
    <n v="15649618"/>
    <s v="Tomlinson"/>
    <n v="799"/>
    <x v="1"/>
    <x v="2"/>
    <x v="0"/>
    <n v="39"/>
    <s v="Middle Age"/>
    <n v="7"/>
    <x v="1"/>
    <n v="167395.6"/>
    <x v="2"/>
    <s v="Standard"/>
    <n v="0"/>
    <n v="1"/>
    <n v="139537.43"/>
    <x v="1"/>
    <s v="High"/>
    <x v="1"/>
    <x v="1"/>
  </r>
  <r>
    <n v="9262"/>
    <n v="15677117"/>
    <s v="Crawford"/>
    <n v="629"/>
    <x v="0"/>
    <x v="0"/>
    <x v="0"/>
    <n v="61"/>
    <s v="Old"/>
    <n v="6"/>
    <x v="1"/>
    <n v="0"/>
    <x v="2"/>
    <s v="Standard"/>
    <n v="1"/>
    <n v="1"/>
    <n v="133672.60999999999"/>
    <x v="1"/>
    <s v="High"/>
    <x v="1"/>
    <x v="1"/>
  </r>
  <r>
    <n v="9263"/>
    <n v="15751445"/>
    <s v="Chikwado"/>
    <n v="734"/>
    <x v="1"/>
    <x v="2"/>
    <x v="0"/>
    <n v="52"/>
    <s v="Old"/>
    <n v="6"/>
    <x v="1"/>
    <n v="71283.09"/>
    <x v="2"/>
    <s v="Standard"/>
    <n v="0"/>
    <n v="1"/>
    <n v="38984.370000000003"/>
    <x v="2"/>
    <s v="Low"/>
    <x v="1"/>
    <x v="1"/>
  </r>
  <r>
    <n v="9264"/>
    <n v="15749669"/>
    <s v="Hargreaves"/>
    <n v="542"/>
    <x v="0"/>
    <x v="0"/>
    <x v="0"/>
    <n v="31"/>
    <s v="Middle Age"/>
    <n v="3"/>
    <x v="2"/>
    <n v="0"/>
    <x v="2"/>
    <s v="Standard"/>
    <n v="1"/>
    <n v="1"/>
    <n v="115217.59"/>
    <x v="1"/>
    <s v="High"/>
    <x v="1"/>
    <x v="1"/>
  </r>
  <r>
    <n v="9265"/>
    <n v="15656351"/>
    <s v="Laidley"/>
    <n v="414"/>
    <x v="2"/>
    <x v="1"/>
    <x v="1"/>
    <n v="60"/>
    <s v="Old"/>
    <n v="3"/>
    <x v="2"/>
    <n v="0"/>
    <x v="2"/>
    <s v="Standard"/>
    <n v="1"/>
    <n v="1"/>
    <n v="93844.82"/>
    <x v="0"/>
    <s v="Medium"/>
    <x v="1"/>
    <x v="1"/>
  </r>
  <r>
    <n v="9266"/>
    <n v="15667438"/>
    <s v="Ferguson"/>
    <n v="675"/>
    <x v="0"/>
    <x v="0"/>
    <x v="0"/>
    <n v="38"/>
    <s v="Middle Age"/>
    <n v="1"/>
    <x v="0"/>
    <n v="104016.88"/>
    <x v="0"/>
    <s v="Basic"/>
    <n v="0"/>
    <n v="0"/>
    <n v="22068.83"/>
    <x v="2"/>
    <s v="Low"/>
    <x v="0"/>
    <x v="0"/>
  </r>
  <r>
    <n v="9267"/>
    <n v="15682273"/>
    <s v="Burns"/>
    <n v="683"/>
    <x v="0"/>
    <x v="0"/>
    <x v="0"/>
    <n v="38"/>
    <s v="Middle Age"/>
    <n v="5"/>
    <x v="2"/>
    <n v="127616.56"/>
    <x v="0"/>
    <s v="Basic"/>
    <n v="1"/>
    <n v="0"/>
    <n v="123846.07"/>
    <x v="0"/>
    <s v="High"/>
    <x v="1"/>
    <x v="1"/>
  </r>
  <r>
    <n v="9268"/>
    <n v="15580912"/>
    <s v="McNeill"/>
    <n v="748"/>
    <x v="1"/>
    <x v="0"/>
    <x v="1"/>
    <n v="32"/>
    <s v="Middle Age"/>
    <n v="5"/>
    <x v="2"/>
    <n v="154737.88"/>
    <x v="2"/>
    <s v="Standard"/>
    <n v="1"/>
    <n v="1"/>
    <n v="172638.13"/>
    <x v="1"/>
    <s v="High"/>
    <x v="1"/>
    <x v="1"/>
  </r>
  <r>
    <n v="9269"/>
    <n v="15785183"/>
    <s v="Chukwuebuka"/>
    <n v="596"/>
    <x v="0"/>
    <x v="1"/>
    <x v="1"/>
    <n v="29"/>
    <s v="Adolescence"/>
    <n v="2"/>
    <x v="0"/>
    <n v="0"/>
    <x v="2"/>
    <s v="Standard"/>
    <n v="1"/>
    <n v="1"/>
    <n v="1591.19"/>
    <x v="2"/>
    <s v="Low"/>
    <x v="1"/>
    <x v="1"/>
  </r>
  <r>
    <n v="9270"/>
    <n v="15705383"/>
    <s v="Shen"/>
    <n v="642"/>
    <x v="0"/>
    <x v="0"/>
    <x v="1"/>
    <n v="35"/>
    <s v="Middle Age"/>
    <n v="4"/>
    <x v="2"/>
    <n v="125476.31"/>
    <x v="0"/>
    <s v="Basic"/>
    <n v="1"/>
    <n v="1"/>
    <n v="91775.51"/>
    <x v="0"/>
    <s v="Medium"/>
    <x v="1"/>
    <x v="1"/>
  </r>
  <r>
    <n v="9271"/>
    <n v="15712903"/>
    <s v="Diaz"/>
    <n v="499"/>
    <x v="2"/>
    <x v="0"/>
    <x v="0"/>
    <n v="21"/>
    <s v="Adolescence"/>
    <n v="3"/>
    <x v="2"/>
    <n v="176511.08"/>
    <x v="0"/>
    <s v="Basic"/>
    <n v="1"/>
    <n v="1"/>
    <n v="153920.22"/>
    <x v="0"/>
    <s v="High"/>
    <x v="1"/>
    <x v="1"/>
  </r>
  <r>
    <n v="9272"/>
    <n v="15774285"/>
    <s v="Kentish"/>
    <n v="649"/>
    <x v="0"/>
    <x v="1"/>
    <x v="0"/>
    <n v="47"/>
    <s v="Middle Age"/>
    <n v="8"/>
    <x v="1"/>
    <n v="110783.28"/>
    <x v="0"/>
    <s v="Basic"/>
    <n v="1"/>
    <n v="1"/>
    <n v="71420.160000000003"/>
    <x v="0"/>
    <s v="Medium"/>
    <x v="1"/>
    <x v="1"/>
  </r>
  <r>
    <n v="9273"/>
    <n v="15583138"/>
    <s v="Persse"/>
    <n v="739"/>
    <x v="1"/>
    <x v="0"/>
    <x v="1"/>
    <n v="42"/>
    <s v="Middle Age"/>
    <n v="2"/>
    <x v="0"/>
    <n v="141642.92000000001"/>
    <x v="2"/>
    <s v="Standard"/>
    <n v="1"/>
    <n v="0"/>
    <n v="172149.76000000001"/>
    <x v="1"/>
    <s v="High"/>
    <x v="1"/>
    <x v="1"/>
  </r>
  <r>
    <n v="9274"/>
    <n v="15740160"/>
    <s v="Okwukwe"/>
    <n v="616"/>
    <x v="0"/>
    <x v="0"/>
    <x v="1"/>
    <n v="31"/>
    <s v="Middle Age"/>
    <n v="1"/>
    <x v="0"/>
    <n v="0"/>
    <x v="2"/>
    <s v="Standard"/>
    <n v="1"/>
    <n v="1"/>
    <n v="54706.75"/>
    <x v="0"/>
    <s v="Medium"/>
    <x v="1"/>
    <x v="1"/>
  </r>
  <r>
    <n v="9275"/>
    <n v="15793425"/>
    <s v="Watt"/>
    <n v="560"/>
    <x v="0"/>
    <x v="1"/>
    <x v="0"/>
    <n v="33"/>
    <s v="Middle Age"/>
    <n v="9"/>
    <x v="3"/>
    <n v="0"/>
    <x v="0"/>
    <s v="Basic"/>
    <n v="0"/>
    <n v="1"/>
    <n v="183358.21"/>
    <x v="0"/>
    <s v="High"/>
    <x v="1"/>
    <x v="1"/>
  </r>
  <r>
    <n v="9276"/>
    <n v="15749265"/>
    <s v="Carslaw"/>
    <n v="427"/>
    <x v="2"/>
    <x v="2"/>
    <x v="1"/>
    <n v="42"/>
    <s v="Middle Age"/>
    <n v="1"/>
    <x v="0"/>
    <n v="75681.52"/>
    <x v="0"/>
    <s v="Basic"/>
    <n v="1"/>
    <n v="1"/>
    <n v="57098"/>
    <x v="0"/>
    <s v="Medium"/>
    <x v="1"/>
    <x v="1"/>
  </r>
  <r>
    <n v="9277"/>
    <n v="15623989"/>
    <s v="Griffin"/>
    <n v="435"/>
    <x v="2"/>
    <x v="0"/>
    <x v="1"/>
    <n v="54"/>
    <s v="Old"/>
    <n v="3"/>
    <x v="2"/>
    <n v="0"/>
    <x v="0"/>
    <s v="Basic"/>
    <n v="1"/>
    <n v="0"/>
    <n v="156910.46"/>
    <x v="0"/>
    <s v="High"/>
    <x v="0"/>
    <x v="0"/>
  </r>
  <r>
    <n v="9278"/>
    <n v="15604832"/>
    <s v="Hsia"/>
    <n v="633"/>
    <x v="0"/>
    <x v="0"/>
    <x v="1"/>
    <n v="29"/>
    <s v="Adolescence"/>
    <n v="7"/>
    <x v="1"/>
    <n v="0"/>
    <x v="0"/>
    <s v="Basic"/>
    <n v="1"/>
    <n v="1"/>
    <n v="130224.73"/>
    <x v="0"/>
    <s v="High"/>
    <x v="1"/>
    <x v="1"/>
  </r>
  <r>
    <n v="9279"/>
    <n v="15584580"/>
    <s v="Fyodorova"/>
    <n v="443"/>
    <x v="2"/>
    <x v="0"/>
    <x v="1"/>
    <n v="35"/>
    <s v="Middle Age"/>
    <n v="6"/>
    <x v="1"/>
    <n v="161111.45000000001"/>
    <x v="0"/>
    <s v="Basic"/>
    <n v="0"/>
    <n v="0"/>
    <n v="13946.66"/>
    <x v="2"/>
    <s v="Low"/>
    <x v="1"/>
    <x v="1"/>
  </r>
  <r>
    <n v="9280"/>
    <n v="15573854"/>
    <s v="Chukwujekwu"/>
    <n v="727"/>
    <x v="1"/>
    <x v="0"/>
    <x v="1"/>
    <n v="62"/>
    <s v="Old"/>
    <n v="5"/>
    <x v="2"/>
    <n v="0"/>
    <x v="2"/>
    <s v="Standard"/>
    <n v="0"/>
    <n v="1"/>
    <n v="38652.959999999999"/>
    <x v="2"/>
    <s v="Low"/>
    <x v="1"/>
    <x v="1"/>
  </r>
  <r>
    <n v="9281"/>
    <n v="15614847"/>
    <s v="Townsend"/>
    <n v="674"/>
    <x v="0"/>
    <x v="0"/>
    <x v="0"/>
    <n v="45"/>
    <s v="Middle Age"/>
    <n v="6"/>
    <x v="1"/>
    <n v="72494.69"/>
    <x v="0"/>
    <s v="Basic"/>
    <n v="0"/>
    <n v="1"/>
    <n v="140041.78"/>
    <x v="0"/>
    <s v="High"/>
    <x v="1"/>
    <x v="1"/>
  </r>
  <r>
    <n v="9282"/>
    <n v="15679966"/>
    <s v="Marsh"/>
    <n v="661"/>
    <x v="0"/>
    <x v="0"/>
    <x v="0"/>
    <n v="31"/>
    <s v="Middle Age"/>
    <n v="3"/>
    <x v="2"/>
    <n v="133964.29999999999"/>
    <x v="0"/>
    <s v="Basic"/>
    <n v="1"/>
    <n v="1"/>
    <n v="166187.1"/>
    <x v="0"/>
    <s v="High"/>
    <x v="1"/>
    <x v="1"/>
  </r>
  <r>
    <n v="9283"/>
    <n v="15799435"/>
    <s v="Hayes"/>
    <n v="619"/>
    <x v="0"/>
    <x v="1"/>
    <x v="1"/>
    <n v="34"/>
    <s v="Middle Age"/>
    <n v="1"/>
    <x v="0"/>
    <n v="0"/>
    <x v="0"/>
    <s v="Basic"/>
    <n v="1"/>
    <n v="0"/>
    <n v="139919.38"/>
    <x v="0"/>
    <s v="High"/>
    <x v="1"/>
    <x v="1"/>
  </r>
  <r>
    <n v="9284"/>
    <n v="15752186"/>
    <s v="Padovano"/>
    <n v="562"/>
    <x v="0"/>
    <x v="0"/>
    <x v="0"/>
    <n v="27"/>
    <s v="Adolescence"/>
    <n v="3"/>
    <x v="2"/>
    <n v="0"/>
    <x v="2"/>
    <s v="Standard"/>
    <n v="1"/>
    <n v="0"/>
    <n v="28137.03"/>
    <x v="2"/>
    <s v="Low"/>
    <x v="1"/>
    <x v="1"/>
  </r>
  <r>
    <n v="9285"/>
    <n v="15705544"/>
    <s v="Ma"/>
    <n v="633"/>
    <x v="0"/>
    <x v="0"/>
    <x v="1"/>
    <n v="61"/>
    <s v="Old"/>
    <n v="3"/>
    <x v="2"/>
    <n v="157201.48000000001"/>
    <x v="0"/>
    <s v="Basic"/>
    <n v="0"/>
    <n v="1"/>
    <n v="50368.63"/>
    <x v="0"/>
    <s v="Medium"/>
    <x v="1"/>
    <x v="1"/>
  </r>
  <r>
    <n v="9286"/>
    <n v="15713632"/>
    <s v="Ham"/>
    <n v="551"/>
    <x v="0"/>
    <x v="1"/>
    <x v="0"/>
    <n v="48"/>
    <s v="Middle Age"/>
    <n v="5"/>
    <x v="2"/>
    <n v="95679.29"/>
    <x v="0"/>
    <s v="Basic"/>
    <n v="0"/>
    <n v="0"/>
    <n v="94978.1"/>
    <x v="0"/>
    <s v="Medium"/>
    <x v="1"/>
    <x v="1"/>
  </r>
  <r>
    <n v="9287"/>
    <n v="15586523"/>
    <s v="Paten"/>
    <n v="720"/>
    <x v="1"/>
    <x v="2"/>
    <x v="0"/>
    <n v="29"/>
    <s v="Adolescence"/>
    <n v="7"/>
    <x v="1"/>
    <n v="106230.92"/>
    <x v="0"/>
    <s v="Basic"/>
    <n v="1"/>
    <n v="1"/>
    <n v="69903.929999999993"/>
    <x v="0"/>
    <s v="Medium"/>
    <x v="0"/>
    <x v="0"/>
  </r>
  <r>
    <n v="9288"/>
    <n v="15609176"/>
    <s v="Cawthorne"/>
    <n v="688"/>
    <x v="0"/>
    <x v="0"/>
    <x v="0"/>
    <n v="32"/>
    <s v="Middle Age"/>
    <n v="5"/>
    <x v="2"/>
    <n v="0"/>
    <x v="2"/>
    <s v="Standard"/>
    <n v="0"/>
    <n v="1"/>
    <n v="177607.77"/>
    <x v="1"/>
    <s v="High"/>
    <x v="1"/>
    <x v="1"/>
  </r>
  <r>
    <n v="9289"/>
    <n v="15769308"/>
    <s v="Herbert"/>
    <n v="635"/>
    <x v="0"/>
    <x v="2"/>
    <x v="0"/>
    <n v="36"/>
    <s v="Middle Age"/>
    <n v="9"/>
    <x v="3"/>
    <n v="81231.850000000006"/>
    <x v="2"/>
    <s v="Standard"/>
    <n v="1"/>
    <n v="0"/>
    <n v="196731.08"/>
    <x v="1"/>
    <s v="High"/>
    <x v="1"/>
    <x v="1"/>
  </r>
  <r>
    <n v="9290"/>
    <n v="15676810"/>
    <s v="Jen"/>
    <n v="561"/>
    <x v="0"/>
    <x v="0"/>
    <x v="0"/>
    <n v="31"/>
    <s v="Middle Age"/>
    <n v="1"/>
    <x v="0"/>
    <n v="81480.27"/>
    <x v="2"/>
    <s v="Standard"/>
    <n v="1"/>
    <n v="1"/>
    <n v="65234.6"/>
    <x v="0"/>
    <s v="Medium"/>
    <x v="1"/>
    <x v="1"/>
  </r>
  <r>
    <n v="9291"/>
    <n v="15634591"/>
    <s v="Saunders"/>
    <n v="850"/>
    <x v="1"/>
    <x v="0"/>
    <x v="1"/>
    <n v="33"/>
    <s v="Middle Age"/>
    <n v="8"/>
    <x v="1"/>
    <n v="73059.38"/>
    <x v="0"/>
    <s v="Basic"/>
    <n v="1"/>
    <n v="1"/>
    <n v="186281"/>
    <x v="0"/>
    <s v="High"/>
    <x v="1"/>
    <x v="1"/>
  </r>
  <r>
    <n v="9292"/>
    <n v="15679804"/>
    <s v="Esquivel"/>
    <n v="636"/>
    <x v="0"/>
    <x v="0"/>
    <x v="1"/>
    <n v="36"/>
    <s v="Middle Age"/>
    <n v="5"/>
    <x v="2"/>
    <n v="117559.05"/>
    <x v="2"/>
    <s v="Standard"/>
    <n v="1"/>
    <n v="1"/>
    <n v="111573.3"/>
    <x v="1"/>
    <s v="High"/>
    <x v="1"/>
    <x v="1"/>
  </r>
  <r>
    <n v="9293"/>
    <n v="15677764"/>
    <s v="Chao"/>
    <n v="461"/>
    <x v="2"/>
    <x v="2"/>
    <x v="0"/>
    <n v="74"/>
    <s v="Old"/>
    <n v="1"/>
    <x v="0"/>
    <n v="186445.31"/>
    <x v="2"/>
    <s v="Standard"/>
    <n v="1"/>
    <n v="1"/>
    <n v="196767.83"/>
    <x v="1"/>
    <s v="High"/>
    <x v="1"/>
    <x v="1"/>
  </r>
  <r>
    <n v="9294"/>
    <n v="15571917"/>
    <s v="Eluemuno"/>
    <n v="771"/>
    <x v="1"/>
    <x v="2"/>
    <x v="0"/>
    <n v="38"/>
    <s v="Middle Age"/>
    <n v="5"/>
    <x v="2"/>
    <n v="137657.71"/>
    <x v="2"/>
    <s v="Standard"/>
    <n v="1"/>
    <n v="0"/>
    <n v="72985.61"/>
    <x v="0"/>
    <s v="Medium"/>
    <x v="1"/>
    <x v="1"/>
  </r>
  <r>
    <n v="9295"/>
    <n v="15574608"/>
    <s v="Sidorova"/>
    <n v="713"/>
    <x v="1"/>
    <x v="0"/>
    <x v="1"/>
    <n v="36"/>
    <s v="Middle Age"/>
    <n v="8"/>
    <x v="1"/>
    <n v="133889.35"/>
    <x v="0"/>
    <s v="Basic"/>
    <n v="1"/>
    <n v="1"/>
    <n v="143265.65"/>
    <x v="0"/>
    <s v="High"/>
    <x v="1"/>
    <x v="1"/>
  </r>
  <r>
    <n v="9296"/>
    <n v="15740868"/>
    <s v="Pirogova"/>
    <n v="658"/>
    <x v="0"/>
    <x v="2"/>
    <x v="0"/>
    <n v="45"/>
    <s v="Middle Age"/>
    <n v="9"/>
    <x v="3"/>
    <n v="134562.79999999999"/>
    <x v="0"/>
    <s v="Basic"/>
    <n v="1"/>
    <n v="1"/>
    <n v="159268.67000000001"/>
    <x v="0"/>
    <s v="High"/>
    <x v="1"/>
    <x v="1"/>
  </r>
  <r>
    <n v="9297"/>
    <n v="15702442"/>
    <s v="Benson"/>
    <n v="586"/>
    <x v="0"/>
    <x v="2"/>
    <x v="0"/>
    <n v="56"/>
    <s v="Old"/>
    <n v="9"/>
    <x v="3"/>
    <n v="100781.75"/>
    <x v="2"/>
    <s v="Standard"/>
    <n v="1"/>
    <n v="1"/>
    <n v="54448.41"/>
    <x v="0"/>
    <s v="Medium"/>
    <x v="1"/>
    <x v="1"/>
  </r>
  <r>
    <n v="9298"/>
    <n v="15699797"/>
    <s v="Santana"/>
    <n v="737"/>
    <x v="1"/>
    <x v="0"/>
    <x v="1"/>
    <n v="30"/>
    <s v="Middle Age"/>
    <n v="8"/>
    <x v="1"/>
    <n v="174356.13"/>
    <x v="0"/>
    <s v="Basic"/>
    <n v="0"/>
    <n v="0"/>
    <n v="31928.5"/>
    <x v="2"/>
    <s v="Low"/>
    <x v="1"/>
    <x v="1"/>
  </r>
  <r>
    <n v="9299"/>
    <n v="15648047"/>
    <s v="Williamson"/>
    <n v="742"/>
    <x v="1"/>
    <x v="2"/>
    <x v="1"/>
    <n v="27"/>
    <s v="Adolescence"/>
    <n v="5"/>
    <x v="2"/>
    <n v="190125.43"/>
    <x v="2"/>
    <s v="Standard"/>
    <n v="0"/>
    <n v="0"/>
    <n v="21793.59"/>
    <x v="2"/>
    <s v="Low"/>
    <x v="1"/>
    <x v="1"/>
  </r>
  <r>
    <n v="9300"/>
    <n v="15766826"/>
    <s v="North"/>
    <n v="824"/>
    <x v="1"/>
    <x v="0"/>
    <x v="1"/>
    <n v="26"/>
    <s v="Adolescence"/>
    <n v="7"/>
    <x v="1"/>
    <n v="146266"/>
    <x v="0"/>
    <s v="Basic"/>
    <n v="1"/>
    <n v="0"/>
    <n v="21903.62"/>
    <x v="2"/>
    <s v="Low"/>
    <x v="0"/>
    <x v="0"/>
  </r>
  <r>
    <n v="9301"/>
    <n v="15591628"/>
    <s v="Davies"/>
    <n v="701"/>
    <x v="1"/>
    <x v="2"/>
    <x v="1"/>
    <n v="41"/>
    <s v="Middle Age"/>
    <n v="9"/>
    <x v="3"/>
    <n v="164046.1"/>
    <x v="0"/>
    <s v="Basic"/>
    <n v="1"/>
    <n v="0"/>
    <n v="49405.93"/>
    <x v="2"/>
    <s v="Low"/>
    <x v="1"/>
    <x v="1"/>
  </r>
  <r>
    <n v="9302"/>
    <n v="15583857"/>
    <s v="Siciliano"/>
    <n v="623"/>
    <x v="0"/>
    <x v="1"/>
    <x v="0"/>
    <n v="43"/>
    <s v="Middle Age"/>
    <n v="4"/>
    <x v="2"/>
    <n v="123536.52"/>
    <x v="2"/>
    <s v="Standard"/>
    <n v="0"/>
    <n v="0"/>
    <n v="154908.51999999999"/>
    <x v="1"/>
    <s v="High"/>
    <x v="1"/>
    <x v="1"/>
  </r>
  <r>
    <n v="9303"/>
    <n v="15752534"/>
    <s v="Mironov"/>
    <n v="744"/>
    <x v="1"/>
    <x v="0"/>
    <x v="1"/>
    <n v="36"/>
    <s v="Middle Age"/>
    <n v="10"/>
    <x v="3"/>
    <n v="0"/>
    <x v="2"/>
    <s v="Standard"/>
    <n v="1"/>
    <n v="1"/>
    <n v="182867.84"/>
    <x v="1"/>
    <s v="High"/>
    <x v="1"/>
    <x v="1"/>
  </r>
  <r>
    <n v="9304"/>
    <n v="15741403"/>
    <s v="Amechi"/>
    <n v="698"/>
    <x v="0"/>
    <x v="1"/>
    <x v="0"/>
    <n v="38"/>
    <s v="Middle Age"/>
    <n v="1"/>
    <x v="0"/>
    <n v="171848.38"/>
    <x v="0"/>
    <s v="Basic"/>
    <n v="0"/>
    <n v="0"/>
    <n v="16957.45"/>
    <x v="2"/>
    <s v="Low"/>
    <x v="1"/>
    <x v="1"/>
  </r>
  <r>
    <n v="9305"/>
    <n v="15783589"/>
    <s v="Toscano"/>
    <n v="616"/>
    <x v="0"/>
    <x v="0"/>
    <x v="1"/>
    <n v="40"/>
    <s v="Middle Age"/>
    <n v="9"/>
    <x v="3"/>
    <n v="0"/>
    <x v="2"/>
    <s v="Standard"/>
    <n v="0"/>
    <n v="0"/>
    <n v="93717.55"/>
    <x v="0"/>
    <s v="Medium"/>
    <x v="1"/>
    <x v="1"/>
  </r>
  <r>
    <n v="9306"/>
    <n v="15598046"/>
    <s v="Su"/>
    <n v="662"/>
    <x v="0"/>
    <x v="0"/>
    <x v="0"/>
    <n v="39"/>
    <s v="Middle Age"/>
    <n v="5"/>
    <x v="2"/>
    <n v="139562.04999999999"/>
    <x v="2"/>
    <s v="Standard"/>
    <n v="1"/>
    <n v="0"/>
    <n v="61636.22"/>
    <x v="0"/>
    <s v="Medium"/>
    <x v="1"/>
    <x v="1"/>
  </r>
  <r>
    <n v="9307"/>
    <n v="15643330"/>
    <s v="Chukwuemeka"/>
    <n v="594"/>
    <x v="0"/>
    <x v="0"/>
    <x v="1"/>
    <n v="37"/>
    <s v="Middle Age"/>
    <n v="2"/>
    <x v="0"/>
    <n v="0"/>
    <x v="2"/>
    <s v="Standard"/>
    <n v="0"/>
    <n v="1"/>
    <n v="95864.5"/>
    <x v="0"/>
    <s v="Medium"/>
    <x v="1"/>
    <x v="1"/>
  </r>
  <r>
    <n v="9308"/>
    <n v="15680405"/>
    <s v="P'eng"/>
    <n v="685"/>
    <x v="0"/>
    <x v="0"/>
    <x v="1"/>
    <n v="40"/>
    <s v="Middle Age"/>
    <n v="2"/>
    <x v="0"/>
    <n v="168001.34"/>
    <x v="2"/>
    <s v="Standard"/>
    <n v="1"/>
    <n v="1"/>
    <n v="167400.29"/>
    <x v="1"/>
    <s v="High"/>
    <x v="1"/>
    <x v="1"/>
  </r>
  <r>
    <n v="9309"/>
    <n v="15728683"/>
    <s v="Lombardo"/>
    <n v="742"/>
    <x v="1"/>
    <x v="0"/>
    <x v="1"/>
    <n v="27"/>
    <s v="Adolescence"/>
    <n v="0"/>
    <x v="0"/>
    <n v="0"/>
    <x v="2"/>
    <s v="Standard"/>
    <n v="0"/>
    <n v="1"/>
    <n v="131534.96"/>
    <x v="1"/>
    <s v="High"/>
    <x v="1"/>
    <x v="1"/>
  </r>
  <r>
    <n v="9310"/>
    <n v="15621644"/>
    <s v="Lombardi"/>
    <n v="678"/>
    <x v="0"/>
    <x v="2"/>
    <x v="1"/>
    <n v="83"/>
    <s v="Old"/>
    <n v="6"/>
    <x v="1"/>
    <n v="123356.63"/>
    <x v="0"/>
    <s v="Basic"/>
    <n v="0"/>
    <n v="1"/>
    <n v="92934.41"/>
    <x v="0"/>
    <s v="Medium"/>
    <x v="1"/>
    <x v="1"/>
  </r>
  <r>
    <n v="9311"/>
    <n v="15733032"/>
    <s v="Butler"/>
    <n v="651"/>
    <x v="0"/>
    <x v="1"/>
    <x v="1"/>
    <n v="47"/>
    <s v="Middle Age"/>
    <n v="2"/>
    <x v="0"/>
    <n v="0"/>
    <x v="2"/>
    <s v="Standard"/>
    <n v="1"/>
    <n v="1"/>
    <n v="119808.64"/>
    <x v="1"/>
    <s v="High"/>
    <x v="1"/>
    <x v="1"/>
  </r>
  <r>
    <n v="9312"/>
    <n v="15608381"/>
    <s v="Dean"/>
    <n v="585"/>
    <x v="0"/>
    <x v="2"/>
    <x v="1"/>
    <n v="50"/>
    <s v="Middle Age"/>
    <n v="2"/>
    <x v="0"/>
    <n v="125845.66"/>
    <x v="0"/>
    <s v="Basic"/>
    <n v="1"/>
    <n v="0"/>
    <n v="9439.31"/>
    <x v="2"/>
    <s v="Low"/>
    <x v="0"/>
    <x v="0"/>
  </r>
  <r>
    <n v="9313"/>
    <n v="15658946"/>
    <s v="Piccio"/>
    <n v="579"/>
    <x v="0"/>
    <x v="2"/>
    <x v="1"/>
    <n v="40"/>
    <s v="Middle Age"/>
    <n v="10"/>
    <x v="3"/>
    <n v="45408.85"/>
    <x v="2"/>
    <s v="Standard"/>
    <n v="1"/>
    <n v="0"/>
    <n v="18732.91"/>
    <x v="2"/>
    <s v="Low"/>
    <x v="1"/>
    <x v="1"/>
  </r>
  <r>
    <n v="9314"/>
    <n v="15757912"/>
    <s v="Bradley"/>
    <n v="722"/>
    <x v="1"/>
    <x v="2"/>
    <x v="0"/>
    <n v="37"/>
    <s v="Middle Age"/>
    <n v="0"/>
    <x v="0"/>
    <n v="125977.81"/>
    <x v="0"/>
    <s v="Basic"/>
    <n v="0"/>
    <n v="0"/>
    <n v="160162.42000000001"/>
    <x v="0"/>
    <s v="High"/>
    <x v="1"/>
    <x v="1"/>
  </r>
  <r>
    <n v="9315"/>
    <n v="15645371"/>
    <s v="Cameron"/>
    <n v="613"/>
    <x v="0"/>
    <x v="2"/>
    <x v="0"/>
    <n v="51"/>
    <s v="Old"/>
    <n v="7"/>
    <x v="1"/>
    <n v="147262.10999999999"/>
    <x v="0"/>
    <s v="Basic"/>
    <n v="1"/>
    <n v="1"/>
    <n v="53630.9"/>
    <x v="0"/>
    <s v="Medium"/>
    <x v="0"/>
    <x v="0"/>
  </r>
  <r>
    <n v="9316"/>
    <n v="15653110"/>
    <s v="Chan"/>
    <n v="694"/>
    <x v="0"/>
    <x v="0"/>
    <x v="1"/>
    <n v="42"/>
    <s v="Middle Age"/>
    <n v="8"/>
    <x v="1"/>
    <n v="133767.19"/>
    <x v="0"/>
    <s v="Basic"/>
    <n v="1"/>
    <n v="0"/>
    <n v="36405.21"/>
    <x v="2"/>
    <s v="Low"/>
    <x v="1"/>
    <x v="1"/>
  </r>
  <r>
    <n v="9317"/>
    <n v="15766355"/>
    <s v="Lettiere"/>
    <n v="550"/>
    <x v="0"/>
    <x v="2"/>
    <x v="1"/>
    <n v="49"/>
    <s v="Middle Age"/>
    <n v="0"/>
    <x v="0"/>
    <n v="108806.96"/>
    <x v="1"/>
    <s v="Premium"/>
    <n v="1"/>
    <n v="0"/>
    <n v="61446.92"/>
    <x v="0"/>
    <s v="Medium"/>
    <x v="0"/>
    <x v="0"/>
  </r>
  <r>
    <n v="9318"/>
    <n v="15585249"/>
    <s v="Mironova"/>
    <n v="741"/>
    <x v="1"/>
    <x v="0"/>
    <x v="1"/>
    <n v="42"/>
    <s v="Middle Age"/>
    <n v="6"/>
    <x v="1"/>
    <n v="106036.52"/>
    <x v="0"/>
    <s v="Basic"/>
    <n v="1"/>
    <n v="0"/>
    <n v="194686.78"/>
    <x v="0"/>
    <s v="High"/>
    <x v="0"/>
    <x v="0"/>
  </r>
  <r>
    <n v="9319"/>
    <n v="15611786"/>
    <s v="Tsui"/>
    <n v="668"/>
    <x v="0"/>
    <x v="1"/>
    <x v="0"/>
    <n v="69"/>
    <s v="Old"/>
    <n v="9"/>
    <x v="3"/>
    <n v="0"/>
    <x v="0"/>
    <s v="Basic"/>
    <n v="0"/>
    <n v="1"/>
    <n v="134483.07"/>
    <x v="0"/>
    <s v="High"/>
    <x v="1"/>
    <x v="1"/>
  </r>
  <r>
    <n v="9320"/>
    <n v="15575486"/>
    <s v="Okoli"/>
    <n v="529"/>
    <x v="0"/>
    <x v="0"/>
    <x v="0"/>
    <n v="27"/>
    <s v="Adolescence"/>
    <n v="1"/>
    <x v="0"/>
    <n v="0"/>
    <x v="2"/>
    <s v="Standard"/>
    <n v="1"/>
    <n v="1"/>
    <n v="37769.980000000003"/>
    <x v="2"/>
    <s v="Low"/>
    <x v="1"/>
    <x v="1"/>
  </r>
  <r>
    <n v="9321"/>
    <n v="15780215"/>
    <s v="Berry"/>
    <n v="636"/>
    <x v="0"/>
    <x v="0"/>
    <x v="1"/>
    <n v="31"/>
    <s v="Middle Age"/>
    <n v="6"/>
    <x v="1"/>
    <n v="0"/>
    <x v="2"/>
    <s v="Standard"/>
    <n v="1"/>
    <n v="1"/>
    <n v="2382.61"/>
    <x v="2"/>
    <s v="Low"/>
    <x v="1"/>
    <x v="1"/>
  </r>
  <r>
    <n v="9322"/>
    <n v="15686099"/>
    <s v="Ruse"/>
    <n v="563"/>
    <x v="0"/>
    <x v="1"/>
    <x v="1"/>
    <n v="61"/>
    <s v="Old"/>
    <n v="1"/>
    <x v="0"/>
    <n v="82182.100000000006"/>
    <x v="0"/>
    <s v="Basic"/>
    <n v="1"/>
    <n v="0"/>
    <n v="106826.92"/>
    <x v="0"/>
    <s v="High"/>
    <x v="0"/>
    <x v="0"/>
  </r>
  <r>
    <n v="9323"/>
    <n v="15739042"/>
    <s v="Bogolyubov"/>
    <n v="767"/>
    <x v="1"/>
    <x v="0"/>
    <x v="0"/>
    <n v="35"/>
    <s v="Middle Age"/>
    <n v="9"/>
    <x v="3"/>
    <n v="0"/>
    <x v="2"/>
    <s v="Standard"/>
    <n v="1"/>
    <n v="0"/>
    <n v="39511.61"/>
    <x v="2"/>
    <s v="Low"/>
    <x v="1"/>
    <x v="1"/>
  </r>
  <r>
    <n v="9324"/>
    <n v="15815316"/>
    <s v="Kennedy"/>
    <n v="644"/>
    <x v="0"/>
    <x v="0"/>
    <x v="1"/>
    <n v="50"/>
    <s v="Middle Age"/>
    <n v="9"/>
    <x v="3"/>
    <n v="76817"/>
    <x v="3"/>
    <s v="Premium"/>
    <n v="1"/>
    <n v="0"/>
    <n v="196371.13"/>
    <x v="1"/>
    <s v="High"/>
    <x v="0"/>
    <x v="0"/>
  </r>
  <r>
    <n v="9325"/>
    <n v="15778489"/>
    <s v="Bolton"/>
    <n v="780"/>
    <x v="1"/>
    <x v="2"/>
    <x v="1"/>
    <n v="71"/>
    <s v="Old"/>
    <n v="9"/>
    <x v="3"/>
    <n v="142550.25"/>
    <x v="2"/>
    <s v="Standard"/>
    <n v="1"/>
    <n v="1"/>
    <n v="122506.78"/>
    <x v="1"/>
    <s v="High"/>
    <x v="1"/>
    <x v="1"/>
  </r>
  <r>
    <n v="9326"/>
    <n v="15786389"/>
    <s v="Chuang"/>
    <n v="635"/>
    <x v="0"/>
    <x v="1"/>
    <x v="0"/>
    <n v="41"/>
    <s v="Middle Age"/>
    <n v="10"/>
    <x v="3"/>
    <n v="0"/>
    <x v="2"/>
    <s v="Standard"/>
    <n v="1"/>
    <n v="1"/>
    <n v="61994.2"/>
    <x v="0"/>
    <s v="Medium"/>
    <x v="1"/>
    <x v="1"/>
  </r>
  <r>
    <n v="9327"/>
    <n v="15601787"/>
    <s v="Greco"/>
    <n v="641"/>
    <x v="0"/>
    <x v="2"/>
    <x v="1"/>
    <n v="35"/>
    <s v="Middle Age"/>
    <n v="2"/>
    <x v="0"/>
    <n v="103711.56"/>
    <x v="0"/>
    <s v="Basic"/>
    <n v="0"/>
    <n v="1"/>
    <n v="192464.21"/>
    <x v="0"/>
    <s v="High"/>
    <x v="0"/>
    <x v="0"/>
  </r>
  <r>
    <n v="9328"/>
    <n v="15624715"/>
    <s v="Ma"/>
    <n v="593"/>
    <x v="0"/>
    <x v="1"/>
    <x v="0"/>
    <n v="40"/>
    <s v="Middle Age"/>
    <n v="2"/>
    <x v="0"/>
    <n v="0"/>
    <x v="0"/>
    <s v="Basic"/>
    <n v="1"/>
    <n v="1"/>
    <n v="5194.95"/>
    <x v="2"/>
    <s v="Low"/>
    <x v="1"/>
    <x v="1"/>
  </r>
  <r>
    <n v="9329"/>
    <n v="15763093"/>
    <s v="Nucci"/>
    <n v="540"/>
    <x v="0"/>
    <x v="2"/>
    <x v="0"/>
    <n v="35"/>
    <s v="Middle Age"/>
    <n v="7"/>
    <x v="1"/>
    <n v="128369.75"/>
    <x v="2"/>
    <s v="Standard"/>
    <n v="1"/>
    <n v="0"/>
    <n v="198256.15"/>
    <x v="1"/>
    <s v="High"/>
    <x v="1"/>
    <x v="1"/>
  </r>
  <r>
    <n v="9330"/>
    <n v="15572073"/>
    <s v="Yao"/>
    <n v="663"/>
    <x v="0"/>
    <x v="1"/>
    <x v="1"/>
    <n v="35"/>
    <s v="Middle Age"/>
    <n v="5"/>
    <x v="2"/>
    <n v="0"/>
    <x v="2"/>
    <s v="Standard"/>
    <n v="1"/>
    <n v="1"/>
    <n v="62634.94"/>
    <x v="0"/>
    <s v="Medium"/>
    <x v="1"/>
    <x v="1"/>
  </r>
  <r>
    <n v="9331"/>
    <n v="15780256"/>
    <s v="Palfreyman"/>
    <n v="630"/>
    <x v="0"/>
    <x v="0"/>
    <x v="1"/>
    <n v="34"/>
    <s v="Middle Age"/>
    <n v="9"/>
    <x v="3"/>
    <n v="0"/>
    <x v="2"/>
    <s v="Standard"/>
    <n v="1"/>
    <n v="1"/>
    <n v="114006.35"/>
    <x v="1"/>
    <s v="High"/>
    <x v="1"/>
    <x v="1"/>
  </r>
  <r>
    <n v="9332"/>
    <n v="15659305"/>
    <s v="Webster"/>
    <n v="605"/>
    <x v="0"/>
    <x v="2"/>
    <x v="1"/>
    <n v="19"/>
    <s v="Adolescence"/>
    <n v="8"/>
    <x v="1"/>
    <n v="166133.28"/>
    <x v="0"/>
    <s v="Basic"/>
    <n v="1"/>
    <n v="1"/>
    <n v="107994.99"/>
    <x v="0"/>
    <s v="High"/>
    <x v="1"/>
    <x v="1"/>
  </r>
  <r>
    <n v="9333"/>
    <n v="15638882"/>
    <s v="Cardell"/>
    <n v="710"/>
    <x v="1"/>
    <x v="2"/>
    <x v="0"/>
    <n v="62"/>
    <s v="Old"/>
    <n v="9"/>
    <x v="3"/>
    <n v="148214.35999999999"/>
    <x v="0"/>
    <s v="Basic"/>
    <n v="1"/>
    <n v="0"/>
    <n v="48571.14"/>
    <x v="2"/>
    <s v="Low"/>
    <x v="0"/>
    <x v="0"/>
  </r>
  <r>
    <n v="9334"/>
    <n v="15714680"/>
    <s v="Bianchi"/>
    <n v="755"/>
    <x v="1"/>
    <x v="0"/>
    <x v="0"/>
    <n v="78"/>
    <s v="Old"/>
    <n v="5"/>
    <x v="2"/>
    <n v="121206.96"/>
    <x v="0"/>
    <s v="Basic"/>
    <n v="1"/>
    <n v="1"/>
    <n v="76016.490000000005"/>
    <x v="0"/>
    <s v="Medium"/>
    <x v="1"/>
    <x v="1"/>
  </r>
  <r>
    <n v="9335"/>
    <n v="15777217"/>
    <s v="Somadina"/>
    <n v="641"/>
    <x v="0"/>
    <x v="1"/>
    <x v="1"/>
    <n v="25"/>
    <s v="Adolescence"/>
    <n v="10"/>
    <x v="3"/>
    <n v="0"/>
    <x v="2"/>
    <s v="Standard"/>
    <n v="1"/>
    <n v="1"/>
    <n v="180808.39"/>
    <x v="1"/>
    <s v="High"/>
    <x v="1"/>
    <x v="1"/>
  </r>
  <r>
    <n v="9336"/>
    <n v="15739123"/>
    <s v="Mellor"/>
    <n v="737"/>
    <x v="1"/>
    <x v="2"/>
    <x v="1"/>
    <n v="50"/>
    <s v="Middle Age"/>
    <n v="4"/>
    <x v="2"/>
    <n v="127552.85"/>
    <x v="2"/>
    <s v="Standard"/>
    <n v="1"/>
    <n v="0"/>
    <n v="4225.1099999999997"/>
    <x v="2"/>
    <s v="Low"/>
    <x v="1"/>
    <x v="1"/>
  </r>
  <r>
    <n v="9337"/>
    <n v="15594450"/>
    <s v="Tomlinson"/>
    <n v="695"/>
    <x v="0"/>
    <x v="0"/>
    <x v="1"/>
    <n v="49"/>
    <s v="Middle Age"/>
    <n v="9"/>
    <x v="3"/>
    <n v="159458.53"/>
    <x v="0"/>
    <s v="Basic"/>
    <n v="1"/>
    <n v="0"/>
    <n v="135841.35"/>
    <x v="0"/>
    <s v="High"/>
    <x v="1"/>
    <x v="1"/>
  </r>
  <r>
    <n v="9338"/>
    <n v="15797751"/>
    <s v="Pai"/>
    <n v="466"/>
    <x v="2"/>
    <x v="2"/>
    <x v="0"/>
    <n v="47"/>
    <s v="Middle Age"/>
    <n v="5"/>
    <x v="2"/>
    <n v="102085.72"/>
    <x v="0"/>
    <s v="Basic"/>
    <n v="1"/>
    <n v="1"/>
    <n v="183536.24"/>
    <x v="0"/>
    <s v="High"/>
    <x v="0"/>
    <x v="0"/>
  </r>
  <r>
    <n v="9339"/>
    <n v="15691543"/>
    <s v="Lennox"/>
    <n v="558"/>
    <x v="0"/>
    <x v="2"/>
    <x v="1"/>
    <n v="58"/>
    <s v="Old"/>
    <n v="2"/>
    <x v="0"/>
    <n v="142537.18"/>
    <x v="0"/>
    <s v="Basic"/>
    <n v="1"/>
    <n v="1"/>
    <n v="88791.83"/>
    <x v="0"/>
    <s v="Medium"/>
    <x v="1"/>
    <x v="1"/>
  </r>
  <r>
    <n v="9340"/>
    <n v="15722845"/>
    <s v="Meldrum"/>
    <n v="665"/>
    <x v="0"/>
    <x v="1"/>
    <x v="1"/>
    <n v="29"/>
    <s v="Adolescence"/>
    <n v="1"/>
    <x v="0"/>
    <n v="182781.74"/>
    <x v="2"/>
    <s v="Standard"/>
    <n v="1"/>
    <n v="1"/>
    <n v="63732.9"/>
    <x v="0"/>
    <s v="Medium"/>
    <x v="1"/>
    <x v="1"/>
  </r>
  <r>
    <n v="9341"/>
    <n v="15605804"/>
    <s v="Watson"/>
    <n v="737"/>
    <x v="1"/>
    <x v="0"/>
    <x v="1"/>
    <n v="45"/>
    <s v="Middle Age"/>
    <n v="10"/>
    <x v="3"/>
    <n v="0"/>
    <x v="2"/>
    <s v="Standard"/>
    <n v="1"/>
    <n v="0"/>
    <n v="1364.54"/>
    <x v="2"/>
    <s v="Low"/>
    <x v="1"/>
    <x v="1"/>
  </r>
  <r>
    <n v="9342"/>
    <n v="15702061"/>
    <s v="Findlay"/>
    <n v="654"/>
    <x v="0"/>
    <x v="0"/>
    <x v="1"/>
    <n v="29"/>
    <s v="Adolescence"/>
    <n v="7"/>
    <x v="1"/>
    <n v="0"/>
    <x v="2"/>
    <s v="Standard"/>
    <n v="1"/>
    <n v="1"/>
    <n v="149184.15"/>
    <x v="1"/>
    <s v="High"/>
    <x v="1"/>
    <x v="1"/>
  </r>
  <r>
    <n v="9343"/>
    <n v="15694321"/>
    <s v="Su"/>
    <n v="619"/>
    <x v="0"/>
    <x v="0"/>
    <x v="0"/>
    <n v="28"/>
    <s v="Adolescence"/>
    <n v="3"/>
    <x v="2"/>
    <n v="0"/>
    <x v="2"/>
    <s v="Standard"/>
    <n v="1"/>
    <n v="0"/>
    <n v="53394.12"/>
    <x v="0"/>
    <s v="Medium"/>
    <x v="1"/>
    <x v="1"/>
  </r>
  <r>
    <n v="9344"/>
    <n v="15798749"/>
    <s v="Davidson"/>
    <n v="845"/>
    <x v="1"/>
    <x v="2"/>
    <x v="0"/>
    <n v="43"/>
    <s v="Middle Age"/>
    <n v="3"/>
    <x v="2"/>
    <n v="152063.59"/>
    <x v="2"/>
    <s v="Standard"/>
    <n v="1"/>
    <n v="0"/>
    <n v="97910.06"/>
    <x v="0"/>
    <s v="Medium"/>
    <x v="1"/>
    <x v="1"/>
  </r>
  <r>
    <n v="9345"/>
    <n v="15720050"/>
    <s v="Barrett"/>
    <n v="727"/>
    <x v="1"/>
    <x v="0"/>
    <x v="0"/>
    <n v="28"/>
    <s v="Adolescence"/>
    <n v="2"/>
    <x v="0"/>
    <n v="110997.75999999999"/>
    <x v="0"/>
    <s v="Basic"/>
    <n v="1"/>
    <n v="0"/>
    <n v="101433.76"/>
    <x v="0"/>
    <s v="High"/>
    <x v="1"/>
    <x v="1"/>
  </r>
  <r>
    <n v="9346"/>
    <n v="15758048"/>
    <s v="Miah"/>
    <n v="582"/>
    <x v="0"/>
    <x v="0"/>
    <x v="1"/>
    <n v="50"/>
    <s v="Middle Age"/>
    <n v="2"/>
    <x v="0"/>
    <n v="148942"/>
    <x v="0"/>
    <s v="Basic"/>
    <n v="1"/>
    <n v="1"/>
    <n v="116944.3"/>
    <x v="0"/>
    <s v="High"/>
    <x v="1"/>
    <x v="1"/>
  </r>
  <r>
    <n v="9347"/>
    <n v="15805681"/>
    <s v="Chamberlain"/>
    <n v="716"/>
    <x v="1"/>
    <x v="0"/>
    <x v="1"/>
    <n v="41"/>
    <s v="Middle Age"/>
    <n v="9"/>
    <x v="3"/>
    <n v="0"/>
    <x v="0"/>
    <s v="Basic"/>
    <n v="1"/>
    <n v="1"/>
    <n v="113267.48"/>
    <x v="0"/>
    <s v="High"/>
    <x v="1"/>
    <x v="1"/>
  </r>
  <r>
    <n v="9348"/>
    <n v="15802809"/>
    <s v="Vidal"/>
    <n v="660"/>
    <x v="0"/>
    <x v="1"/>
    <x v="0"/>
    <n v="36"/>
    <s v="Middle Age"/>
    <n v="0"/>
    <x v="0"/>
    <n v="84438.57"/>
    <x v="0"/>
    <s v="Basic"/>
    <n v="1"/>
    <n v="1"/>
    <n v="181449.51"/>
    <x v="0"/>
    <s v="High"/>
    <x v="1"/>
    <x v="1"/>
  </r>
  <r>
    <n v="9349"/>
    <n v="15807239"/>
    <s v="Lung"/>
    <n v="664"/>
    <x v="0"/>
    <x v="0"/>
    <x v="0"/>
    <n v="34"/>
    <s v="Middle Age"/>
    <n v="7"/>
    <x v="1"/>
    <n v="93920.47"/>
    <x v="0"/>
    <s v="Basic"/>
    <n v="0"/>
    <n v="0"/>
    <n v="179913.98"/>
    <x v="0"/>
    <s v="High"/>
    <x v="1"/>
    <x v="1"/>
  </r>
  <r>
    <n v="9350"/>
    <n v="15749093"/>
    <s v="Tretyakova"/>
    <n v="801"/>
    <x v="1"/>
    <x v="0"/>
    <x v="1"/>
    <n v="43"/>
    <s v="Middle Age"/>
    <n v="4"/>
    <x v="2"/>
    <n v="158713.07999999999"/>
    <x v="2"/>
    <s v="Standard"/>
    <n v="0"/>
    <n v="0"/>
    <n v="98586.14"/>
    <x v="0"/>
    <s v="Medium"/>
    <x v="1"/>
    <x v="1"/>
  </r>
  <r>
    <n v="9351"/>
    <n v="15689344"/>
    <s v="Montgomery"/>
    <n v="615"/>
    <x v="0"/>
    <x v="1"/>
    <x v="1"/>
    <n v="42"/>
    <s v="Middle Age"/>
    <n v="4"/>
    <x v="2"/>
    <n v="0"/>
    <x v="1"/>
    <s v="Premium"/>
    <n v="0"/>
    <n v="1"/>
    <n v="120321.09"/>
    <x v="1"/>
    <s v="High"/>
    <x v="1"/>
    <x v="1"/>
  </r>
  <r>
    <n v="9352"/>
    <n v="15606076"/>
    <s v="Golubev"/>
    <n v="718"/>
    <x v="1"/>
    <x v="2"/>
    <x v="1"/>
    <n v="63"/>
    <s v="Old"/>
    <n v="7"/>
    <x v="1"/>
    <n v="123204.88"/>
    <x v="0"/>
    <s v="Basic"/>
    <n v="1"/>
    <n v="1"/>
    <n v="100538.8"/>
    <x v="0"/>
    <s v="High"/>
    <x v="1"/>
    <x v="1"/>
  </r>
  <r>
    <n v="9353"/>
    <n v="15610090"/>
    <s v="Han"/>
    <n v="667"/>
    <x v="0"/>
    <x v="0"/>
    <x v="1"/>
    <n v="40"/>
    <s v="Middle Age"/>
    <n v="8"/>
    <x v="1"/>
    <n v="72945.289999999994"/>
    <x v="2"/>
    <s v="Standard"/>
    <n v="1"/>
    <n v="0"/>
    <n v="98931.5"/>
    <x v="0"/>
    <s v="Medium"/>
    <x v="1"/>
    <x v="1"/>
  </r>
  <r>
    <n v="9354"/>
    <n v="15693926"/>
    <s v="Pan"/>
    <n v="670"/>
    <x v="0"/>
    <x v="1"/>
    <x v="1"/>
    <n v="37"/>
    <s v="Middle Age"/>
    <n v="0"/>
    <x v="0"/>
    <n v="178742.71"/>
    <x v="0"/>
    <s v="Basic"/>
    <n v="1"/>
    <n v="1"/>
    <n v="194493.57"/>
    <x v="0"/>
    <s v="High"/>
    <x v="1"/>
    <x v="1"/>
  </r>
  <r>
    <n v="9355"/>
    <n v="15791501"/>
    <s v="Carroll"/>
    <n v="590"/>
    <x v="0"/>
    <x v="0"/>
    <x v="1"/>
    <n v="43"/>
    <s v="Middle Age"/>
    <n v="8"/>
    <x v="1"/>
    <n v="0"/>
    <x v="2"/>
    <s v="Standard"/>
    <n v="1"/>
    <n v="1"/>
    <n v="143628.31"/>
    <x v="1"/>
    <s v="High"/>
    <x v="1"/>
    <x v="1"/>
  </r>
  <r>
    <n v="9356"/>
    <n v="15621870"/>
    <s v="Hawkins"/>
    <n v="739"/>
    <x v="1"/>
    <x v="1"/>
    <x v="0"/>
    <n v="40"/>
    <s v="Middle Age"/>
    <n v="8"/>
    <x v="1"/>
    <n v="0"/>
    <x v="0"/>
    <s v="Basic"/>
    <n v="1"/>
    <n v="0"/>
    <n v="167030.51"/>
    <x v="0"/>
    <s v="High"/>
    <x v="1"/>
    <x v="1"/>
  </r>
  <r>
    <n v="9357"/>
    <n v="15734711"/>
    <s v="Loggia"/>
    <n v="373"/>
    <x v="2"/>
    <x v="0"/>
    <x v="1"/>
    <n v="42"/>
    <s v="Middle Age"/>
    <n v="7"/>
    <x v="1"/>
    <n v="0"/>
    <x v="0"/>
    <s v="Basic"/>
    <n v="1"/>
    <n v="0"/>
    <n v="77786.37"/>
    <x v="0"/>
    <s v="Medium"/>
    <x v="0"/>
    <x v="0"/>
  </r>
  <r>
    <n v="9358"/>
    <n v="15814405"/>
    <s v="Chesnokova"/>
    <n v="418"/>
    <x v="2"/>
    <x v="0"/>
    <x v="0"/>
    <n v="46"/>
    <s v="Middle Age"/>
    <n v="9"/>
    <x v="3"/>
    <n v="0"/>
    <x v="0"/>
    <s v="Basic"/>
    <n v="1"/>
    <n v="1"/>
    <n v="81014.5"/>
    <x v="0"/>
    <s v="Medium"/>
    <x v="0"/>
    <x v="0"/>
  </r>
  <r>
    <n v="9359"/>
    <n v="15729359"/>
    <s v="Chambers"/>
    <n v="837"/>
    <x v="1"/>
    <x v="0"/>
    <x v="0"/>
    <n v="29"/>
    <s v="Adolescence"/>
    <n v="9"/>
    <x v="3"/>
    <n v="0"/>
    <x v="2"/>
    <s v="Standard"/>
    <n v="1"/>
    <n v="1"/>
    <n v="41866.26"/>
    <x v="2"/>
    <s v="Low"/>
    <x v="1"/>
    <x v="1"/>
  </r>
  <r>
    <n v="9360"/>
    <n v="15606944"/>
    <s v="Fleming"/>
    <n v="645"/>
    <x v="0"/>
    <x v="2"/>
    <x v="1"/>
    <n v="43"/>
    <s v="Middle Age"/>
    <n v="9"/>
    <x v="3"/>
    <n v="140121.17000000001"/>
    <x v="0"/>
    <s v="Basic"/>
    <n v="1"/>
    <n v="0"/>
    <n v="11302.7"/>
    <x v="2"/>
    <s v="Low"/>
    <x v="0"/>
    <x v="0"/>
  </r>
  <r>
    <n v="9361"/>
    <n v="15671934"/>
    <s v="Veale"/>
    <n v="552"/>
    <x v="0"/>
    <x v="2"/>
    <x v="1"/>
    <n v="39"/>
    <s v="Middle Age"/>
    <n v="2"/>
    <x v="0"/>
    <n v="132906.88"/>
    <x v="0"/>
    <s v="Basic"/>
    <n v="0"/>
    <n v="1"/>
    <n v="149384.43"/>
    <x v="0"/>
    <s v="High"/>
    <x v="1"/>
    <x v="1"/>
  </r>
  <r>
    <n v="9362"/>
    <n v="15641773"/>
    <s v="Browne"/>
    <n v="580"/>
    <x v="0"/>
    <x v="2"/>
    <x v="1"/>
    <n v="45"/>
    <s v="Middle Age"/>
    <n v="2"/>
    <x v="0"/>
    <n v="179334.83"/>
    <x v="2"/>
    <s v="Standard"/>
    <n v="1"/>
    <n v="1"/>
    <n v="169303.65"/>
    <x v="1"/>
    <s v="High"/>
    <x v="1"/>
    <x v="1"/>
  </r>
  <r>
    <n v="9363"/>
    <n v="15701972"/>
    <s v="Parsons"/>
    <n v="684"/>
    <x v="0"/>
    <x v="0"/>
    <x v="1"/>
    <n v="35"/>
    <s v="Middle Age"/>
    <n v="3"/>
    <x v="2"/>
    <n v="137179.39000000001"/>
    <x v="0"/>
    <s v="Basic"/>
    <n v="1"/>
    <n v="1"/>
    <n v="37264.11"/>
    <x v="2"/>
    <s v="Low"/>
    <x v="1"/>
    <x v="1"/>
  </r>
  <r>
    <n v="9364"/>
    <n v="15749114"/>
    <s v="Bailey"/>
    <n v="634"/>
    <x v="0"/>
    <x v="1"/>
    <x v="1"/>
    <n v="35"/>
    <s v="Middle Age"/>
    <n v="3"/>
    <x v="2"/>
    <n v="0"/>
    <x v="2"/>
    <s v="Standard"/>
    <n v="1"/>
    <n v="1"/>
    <n v="19515.48"/>
    <x v="2"/>
    <s v="Low"/>
    <x v="1"/>
    <x v="1"/>
  </r>
  <r>
    <n v="9365"/>
    <n v="15780362"/>
    <s v="Ferrari"/>
    <n v="607"/>
    <x v="0"/>
    <x v="0"/>
    <x v="0"/>
    <n v="49"/>
    <s v="Middle Age"/>
    <n v="9"/>
    <x v="3"/>
    <n v="119960.29"/>
    <x v="2"/>
    <s v="Standard"/>
    <n v="1"/>
    <n v="0"/>
    <n v="103068.22"/>
    <x v="1"/>
    <s v="High"/>
    <x v="1"/>
    <x v="1"/>
  </r>
  <r>
    <n v="9366"/>
    <n v="15753229"/>
    <s v="Genovese"/>
    <n v="802"/>
    <x v="1"/>
    <x v="0"/>
    <x v="1"/>
    <n v="29"/>
    <s v="Adolescence"/>
    <n v="9"/>
    <x v="3"/>
    <n v="127414.55"/>
    <x v="0"/>
    <s v="Basic"/>
    <n v="1"/>
    <n v="1"/>
    <n v="134459.12"/>
    <x v="0"/>
    <s v="High"/>
    <x v="1"/>
    <x v="1"/>
  </r>
  <r>
    <n v="9367"/>
    <n v="15656009"/>
    <s v="McIntyre"/>
    <n v="736"/>
    <x v="1"/>
    <x v="0"/>
    <x v="0"/>
    <n v="36"/>
    <s v="Middle Age"/>
    <n v="6"/>
    <x v="1"/>
    <n v="0"/>
    <x v="0"/>
    <s v="Basic"/>
    <n v="1"/>
    <n v="0"/>
    <n v="70496.66"/>
    <x v="0"/>
    <s v="Medium"/>
    <x v="1"/>
    <x v="1"/>
  </r>
  <r>
    <n v="9368"/>
    <n v="15785024"/>
    <s v="Warner"/>
    <n v="629"/>
    <x v="0"/>
    <x v="0"/>
    <x v="0"/>
    <n v="40"/>
    <s v="Middle Age"/>
    <n v="9"/>
    <x v="3"/>
    <n v="137409.19"/>
    <x v="0"/>
    <s v="Basic"/>
    <n v="1"/>
    <n v="0"/>
    <n v="175877.7"/>
    <x v="0"/>
    <s v="High"/>
    <x v="0"/>
    <x v="0"/>
  </r>
  <r>
    <n v="9369"/>
    <n v="15670492"/>
    <s v="Gordon"/>
    <n v="737"/>
    <x v="1"/>
    <x v="0"/>
    <x v="1"/>
    <n v="28"/>
    <s v="Adolescence"/>
    <n v="8"/>
    <x v="1"/>
    <n v="0"/>
    <x v="2"/>
    <s v="Standard"/>
    <n v="1"/>
    <n v="0"/>
    <n v="106390.01"/>
    <x v="1"/>
    <s v="High"/>
    <x v="1"/>
    <x v="1"/>
  </r>
  <r>
    <n v="9370"/>
    <n v="15795458"/>
    <s v="McMillan"/>
    <n v="718"/>
    <x v="1"/>
    <x v="1"/>
    <x v="0"/>
    <n v="39"/>
    <s v="Middle Age"/>
    <n v="2"/>
    <x v="0"/>
    <n v="0"/>
    <x v="0"/>
    <s v="Basic"/>
    <n v="1"/>
    <n v="1"/>
    <n v="52138.49"/>
    <x v="0"/>
    <s v="Medium"/>
    <x v="1"/>
    <x v="1"/>
  </r>
  <r>
    <n v="9371"/>
    <n v="15732438"/>
    <s v="Cheng"/>
    <n v="561"/>
    <x v="0"/>
    <x v="0"/>
    <x v="1"/>
    <n v="43"/>
    <s v="Middle Age"/>
    <n v="4"/>
    <x v="2"/>
    <n v="0"/>
    <x v="3"/>
    <s v="Premium"/>
    <n v="0"/>
    <n v="0"/>
    <n v="18522.91"/>
    <x v="2"/>
    <s v="Low"/>
    <x v="0"/>
    <x v="0"/>
  </r>
  <r>
    <n v="9372"/>
    <n v="15781987"/>
    <s v="Akhtar"/>
    <n v="641"/>
    <x v="0"/>
    <x v="0"/>
    <x v="1"/>
    <n v="31"/>
    <s v="Middle Age"/>
    <n v="9"/>
    <x v="3"/>
    <n v="112494.99"/>
    <x v="0"/>
    <s v="Basic"/>
    <n v="1"/>
    <n v="1"/>
    <n v="32231.599999999999"/>
    <x v="2"/>
    <s v="Low"/>
    <x v="1"/>
    <x v="1"/>
  </r>
  <r>
    <n v="9373"/>
    <n v="15775826"/>
    <s v="Iadanza"/>
    <n v="677"/>
    <x v="0"/>
    <x v="0"/>
    <x v="1"/>
    <n v="30"/>
    <s v="Middle Age"/>
    <n v="1"/>
    <x v="0"/>
    <n v="78133.149999999994"/>
    <x v="0"/>
    <s v="Basic"/>
    <n v="0"/>
    <n v="1"/>
    <n v="174225.88"/>
    <x v="0"/>
    <s v="High"/>
    <x v="1"/>
    <x v="1"/>
  </r>
  <r>
    <n v="9374"/>
    <n v="15807457"/>
    <s v="Abernathy"/>
    <n v="641"/>
    <x v="0"/>
    <x v="1"/>
    <x v="0"/>
    <n v="36"/>
    <s v="Middle Age"/>
    <n v="1"/>
    <x v="0"/>
    <n v="0"/>
    <x v="2"/>
    <s v="Standard"/>
    <n v="1"/>
    <n v="0"/>
    <n v="102021.39"/>
    <x v="1"/>
    <s v="High"/>
    <x v="1"/>
    <x v="1"/>
  </r>
  <r>
    <n v="9375"/>
    <n v="15632538"/>
    <s v="Watson"/>
    <n v="658"/>
    <x v="0"/>
    <x v="1"/>
    <x v="0"/>
    <n v="32"/>
    <s v="Middle Age"/>
    <n v="5"/>
    <x v="2"/>
    <n v="145553.07"/>
    <x v="0"/>
    <s v="Basic"/>
    <n v="1"/>
    <n v="1"/>
    <n v="31484.76"/>
    <x v="2"/>
    <s v="Low"/>
    <x v="1"/>
    <x v="1"/>
  </r>
  <r>
    <n v="9376"/>
    <n v="15641389"/>
    <s v="Shen"/>
    <n v="659"/>
    <x v="0"/>
    <x v="2"/>
    <x v="1"/>
    <n v="48"/>
    <s v="Middle Age"/>
    <n v="4"/>
    <x v="2"/>
    <n v="123593.22"/>
    <x v="2"/>
    <s v="Standard"/>
    <n v="1"/>
    <n v="0"/>
    <n v="82469.06"/>
    <x v="0"/>
    <s v="Medium"/>
    <x v="0"/>
    <x v="0"/>
  </r>
  <r>
    <n v="9377"/>
    <n v="15657306"/>
    <s v="Kershaw"/>
    <n v="567"/>
    <x v="0"/>
    <x v="0"/>
    <x v="0"/>
    <n v="47"/>
    <s v="Middle Age"/>
    <n v="2"/>
    <x v="0"/>
    <n v="0"/>
    <x v="0"/>
    <s v="Basic"/>
    <n v="0"/>
    <n v="0"/>
    <n v="110900.43"/>
    <x v="0"/>
    <s v="High"/>
    <x v="0"/>
    <x v="0"/>
  </r>
  <r>
    <n v="9378"/>
    <n v="15709447"/>
    <s v="Reed"/>
    <n v="584"/>
    <x v="0"/>
    <x v="0"/>
    <x v="0"/>
    <n v="26"/>
    <s v="Adolescence"/>
    <n v="0"/>
    <x v="0"/>
    <n v="146286.22"/>
    <x v="0"/>
    <s v="Basic"/>
    <n v="1"/>
    <n v="0"/>
    <n v="105105.35"/>
    <x v="0"/>
    <s v="High"/>
    <x v="1"/>
    <x v="1"/>
  </r>
  <r>
    <n v="9379"/>
    <n v="15762682"/>
    <s v="Mitchell"/>
    <n v="709"/>
    <x v="1"/>
    <x v="1"/>
    <x v="0"/>
    <n v="35"/>
    <s v="Middle Age"/>
    <n v="1"/>
    <x v="0"/>
    <n v="111827.27"/>
    <x v="2"/>
    <s v="Standard"/>
    <n v="1"/>
    <n v="0"/>
    <n v="12674.68"/>
    <x v="2"/>
    <s v="Low"/>
    <x v="1"/>
    <x v="1"/>
  </r>
  <r>
    <n v="9380"/>
    <n v="15626042"/>
    <s v="Webb"/>
    <n v="690"/>
    <x v="0"/>
    <x v="1"/>
    <x v="0"/>
    <n v="26"/>
    <s v="Adolescence"/>
    <n v="2"/>
    <x v="0"/>
    <n v="0"/>
    <x v="2"/>
    <s v="Standard"/>
    <n v="1"/>
    <n v="1"/>
    <n v="93255.85"/>
    <x v="0"/>
    <s v="Medium"/>
    <x v="1"/>
    <x v="1"/>
  </r>
  <r>
    <n v="9381"/>
    <n v="15597109"/>
    <s v="Vanzetti"/>
    <n v="627"/>
    <x v="0"/>
    <x v="0"/>
    <x v="1"/>
    <n v="70"/>
    <s v="Old"/>
    <n v="1"/>
    <x v="0"/>
    <n v="94416.78"/>
    <x v="0"/>
    <s v="Basic"/>
    <n v="0"/>
    <n v="1"/>
    <n v="145299.5"/>
    <x v="0"/>
    <s v="High"/>
    <x v="1"/>
    <x v="1"/>
  </r>
  <r>
    <n v="9382"/>
    <n v="15756148"/>
    <s v="Nnanna"/>
    <n v="765"/>
    <x v="1"/>
    <x v="1"/>
    <x v="1"/>
    <n v="45"/>
    <s v="Middle Age"/>
    <n v="2"/>
    <x v="0"/>
    <n v="91549.78"/>
    <x v="0"/>
    <s v="Basic"/>
    <n v="1"/>
    <n v="1"/>
    <n v="47139.44"/>
    <x v="2"/>
    <s v="Low"/>
    <x v="1"/>
    <x v="1"/>
  </r>
  <r>
    <n v="9383"/>
    <n v="15665634"/>
    <s v="Campbell"/>
    <n v="645"/>
    <x v="0"/>
    <x v="0"/>
    <x v="0"/>
    <n v="38"/>
    <s v="Middle Age"/>
    <n v="7"/>
    <x v="1"/>
    <n v="59568.57"/>
    <x v="0"/>
    <s v="Basic"/>
    <n v="1"/>
    <n v="1"/>
    <n v="167723.25"/>
    <x v="0"/>
    <s v="High"/>
    <x v="1"/>
    <x v="1"/>
  </r>
  <r>
    <n v="9384"/>
    <n v="15739997"/>
    <s v="Capon"/>
    <n v="716"/>
    <x v="1"/>
    <x v="0"/>
    <x v="0"/>
    <n v="23"/>
    <s v="Adolescence"/>
    <n v="2"/>
    <x v="0"/>
    <n v="94464.81"/>
    <x v="2"/>
    <s v="Standard"/>
    <n v="0"/>
    <n v="1"/>
    <n v="185900.88"/>
    <x v="1"/>
    <s v="High"/>
    <x v="1"/>
    <x v="1"/>
  </r>
  <r>
    <n v="9385"/>
    <n v="15686242"/>
    <s v="Otutodilichukwu"/>
    <n v="771"/>
    <x v="1"/>
    <x v="0"/>
    <x v="0"/>
    <n v="57"/>
    <s v="Old"/>
    <n v="4"/>
    <x v="2"/>
    <n v="0"/>
    <x v="0"/>
    <s v="Basic"/>
    <n v="0"/>
    <n v="0"/>
    <n v="85876.67"/>
    <x v="0"/>
    <s v="Medium"/>
    <x v="0"/>
    <x v="0"/>
  </r>
  <r>
    <n v="9386"/>
    <n v="15759244"/>
    <s v="Boone"/>
    <n v="687"/>
    <x v="0"/>
    <x v="2"/>
    <x v="1"/>
    <n v="44"/>
    <s v="Middle Age"/>
    <n v="8"/>
    <x v="1"/>
    <n v="95368.14"/>
    <x v="2"/>
    <s v="Standard"/>
    <n v="1"/>
    <n v="1"/>
    <n v="1787.85"/>
    <x v="2"/>
    <s v="Low"/>
    <x v="1"/>
    <x v="1"/>
  </r>
  <r>
    <n v="9387"/>
    <n v="15672027"/>
    <s v="McIntyre"/>
    <n v="717"/>
    <x v="1"/>
    <x v="2"/>
    <x v="0"/>
    <n v="33"/>
    <s v="Middle Age"/>
    <n v="10"/>
    <x v="3"/>
    <n v="102185.42"/>
    <x v="2"/>
    <s v="Standard"/>
    <n v="1"/>
    <n v="0"/>
    <n v="23231.93"/>
    <x v="2"/>
    <s v="Low"/>
    <x v="1"/>
    <x v="1"/>
  </r>
  <r>
    <n v="9388"/>
    <n v="15594576"/>
    <s v="Zhdanov"/>
    <n v="524"/>
    <x v="0"/>
    <x v="0"/>
    <x v="1"/>
    <n v="32"/>
    <s v="Middle Age"/>
    <n v="1"/>
    <x v="0"/>
    <n v="144875.71"/>
    <x v="0"/>
    <s v="Basic"/>
    <n v="0"/>
    <n v="0"/>
    <n v="187740.04"/>
    <x v="0"/>
    <s v="High"/>
    <x v="1"/>
    <x v="1"/>
  </r>
  <r>
    <n v="9389"/>
    <n v="15707138"/>
    <s v="Nagy"/>
    <n v="679"/>
    <x v="0"/>
    <x v="1"/>
    <x v="1"/>
    <n v="39"/>
    <s v="Middle Age"/>
    <n v="5"/>
    <x v="2"/>
    <n v="0"/>
    <x v="2"/>
    <s v="Standard"/>
    <n v="1"/>
    <n v="1"/>
    <n v="100060.54"/>
    <x v="1"/>
    <s v="High"/>
    <x v="1"/>
    <x v="1"/>
  </r>
  <r>
    <n v="9390"/>
    <n v="15756954"/>
    <s v="Lombardo"/>
    <n v="538"/>
    <x v="0"/>
    <x v="0"/>
    <x v="0"/>
    <n v="32"/>
    <s v="Middle Age"/>
    <n v="2"/>
    <x v="0"/>
    <n v="0"/>
    <x v="0"/>
    <s v="Basic"/>
    <n v="1"/>
    <n v="1"/>
    <n v="80130.539999999994"/>
    <x v="0"/>
    <s v="Medium"/>
    <x v="1"/>
    <x v="1"/>
  </r>
  <r>
    <n v="9391"/>
    <n v="15619130"/>
    <s v="Simpson"/>
    <n v="752"/>
    <x v="1"/>
    <x v="2"/>
    <x v="0"/>
    <n v="37"/>
    <s v="Middle Age"/>
    <n v="5"/>
    <x v="2"/>
    <n v="113291.05"/>
    <x v="2"/>
    <s v="Standard"/>
    <n v="1"/>
    <n v="1"/>
    <n v="132467.54"/>
    <x v="1"/>
    <s v="High"/>
    <x v="1"/>
    <x v="1"/>
  </r>
  <r>
    <n v="9392"/>
    <n v="15639665"/>
    <s v="Herbert"/>
    <n v="846"/>
    <x v="1"/>
    <x v="1"/>
    <x v="1"/>
    <n v="61"/>
    <s v="Old"/>
    <n v="0"/>
    <x v="0"/>
    <n v="0"/>
    <x v="2"/>
    <s v="Standard"/>
    <n v="1"/>
    <n v="1"/>
    <n v="96202.44"/>
    <x v="0"/>
    <s v="Medium"/>
    <x v="1"/>
    <x v="1"/>
  </r>
  <r>
    <n v="9393"/>
    <n v="15571065"/>
    <s v="Lehr"/>
    <n v="532"/>
    <x v="0"/>
    <x v="1"/>
    <x v="0"/>
    <n v="39"/>
    <s v="Middle Age"/>
    <n v="0"/>
    <x v="0"/>
    <n v="0"/>
    <x v="2"/>
    <s v="Standard"/>
    <n v="1"/>
    <n v="0"/>
    <n v="94977.3"/>
    <x v="0"/>
    <s v="Medium"/>
    <x v="1"/>
    <x v="1"/>
  </r>
  <r>
    <n v="9394"/>
    <n v="15686060"/>
    <s v="Chou"/>
    <n v="670"/>
    <x v="0"/>
    <x v="2"/>
    <x v="1"/>
    <n v="43"/>
    <s v="Middle Age"/>
    <n v="9"/>
    <x v="3"/>
    <n v="111677.88"/>
    <x v="0"/>
    <s v="Basic"/>
    <n v="1"/>
    <n v="0"/>
    <n v="178827.3"/>
    <x v="0"/>
    <s v="High"/>
    <x v="0"/>
    <x v="0"/>
  </r>
  <r>
    <n v="9395"/>
    <n v="15615753"/>
    <s v="Upchurch"/>
    <n v="597"/>
    <x v="0"/>
    <x v="2"/>
    <x v="0"/>
    <n v="35"/>
    <s v="Middle Age"/>
    <n v="8"/>
    <x v="1"/>
    <n v="131101.04"/>
    <x v="0"/>
    <s v="Basic"/>
    <n v="1"/>
    <n v="1"/>
    <n v="192852.67"/>
    <x v="0"/>
    <s v="High"/>
    <x v="1"/>
    <x v="1"/>
  </r>
  <r>
    <n v="9396"/>
    <n v="15800961"/>
    <s v="Ugorji"/>
    <n v="627"/>
    <x v="0"/>
    <x v="2"/>
    <x v="1"/>
    <n v="52"/>
    <s v="Old"/>
    <n v="1"/>
    <x v="0"/>
    <n v="76101.81"/>
    <x v="2"/>
    <s v="Standard"/>
    <n v="0"/>
    <n v="1"/>
    <n v="177238.35"/>
    <x v="1"/>
    <s v="High"/>
    <x v="1"/>
    <x v="1"/>
  </r>
  <r>
    <n v="9397"/>
    <n v="15763065"/>
    <s v="Palerma"/>
    <n v="700"/>
    <x v="1"/>
    <x v="1"/>
    <x v="0"/>
    <n v="40"/>
    <s v="Middle Age"/>
    <n v="2"/>
    <x v="0"/>
    <n v="0"/>
    <x v="2"/>
    <s v="Standard"/>
    <n v="1"/>
    <n v="0"/>
    <n v="199753.97"/>
    <x v="1"/>
    <s v="High"/>
    <x v="1"/>
    <x v="1"/>
  </r>
  <r>
    <n v="9398"/>
    <n v="15672467"/>
    <s v="Coles"/>
    <n v="766"/>
    <x v="1"/>
    <x v="0"/>
    <x v="0"/>
    <n v="52"/>
    <s v="Old"/>
    <n v="7"/>
    <x v="1"/>
    <n v="92510.9"/>
    <x v="2"/>
    <s v="Standard"/>
    <n v="0"/>
    <n v="1"/>
    <n v="66193.61"/>
    <x v="0"/>
    <s v="Medium"/>
    <x v="1"/>
    <x v="1"/>
  </r>
  <r>
    <n v="9399"/>
    <n v="15752915"/>
    <s v="Hsueh"/>
    <n v="488"/>
    <x v="2"/>
    <x v="0"/>
    <x v="0"/>
    <n v="34"/>
    <s v="Middle Age"/>
    <n v="2"/>
    <x v="0"/>
    <n v="0"/>
    <x v="2"/>
    <s v="Standard"/>
    <n v="1"/>
    <n v="1"/>
    <n v="181270.84"/>
    <x v="1"/>
    <s v="High"/>
    <x v="1"/>
    <x v="1"/>
  </r>
  <r>
    <n v="9400"/>
    <n v="15744695"/>
    <s v="Tu"/>
    <n v="694"/>
    <x v="0"/>
    <x v="0"/>
    <x v="1"/>
    <n v="39"/>
    <s v="Middle Age"/>
    <n v="5"/>
    <x v="2"/>
    <n v="77652.399999999994"/>
    <x v="0"/>
    <s v="Basic"/>
    <n v="1"/>
    <n v="1"/>
    <n v="25407.59"/>
    <x v="2"/>
    <s v="Low"/>
    <x v="1"/>
    <x v="1"/>
  </r>
  <r>
    <n v="9401"/>
    <n v="15584897"/>
    <s v="Kuo"/>
    <n v="639"/>
    <x v="0"/>
    <x v="0"/>
    <x v="0"/>
    <n v="31"/>
    <s v="Middle Age"/>
    <n v="3"/>
    <x v="2"/>
    <n v="98360.03"/>
    <x v="0"/>
    <s v="Basic"/>
    <n v="0"/>
    <n v="0"/>
    <n v="20973.8"/>
    <x v="2"/>
    <s v="Low"/>
    <x v="1"/>
    <x v="1"/>
  </r>
  <r>
    <n v="9402"/>
    <n v="15601857"/>
    <s v="Woodhouse"/>
    <n v="705"/>
    <x v="1"/>
    <x v="2"/>
    <x v="0"/>
    <n v="46"/>
    <s v="Middle Age"/>
    <n v="4"/>
    <x v="2"/>
    <n v="115518.07"/>
    <x v="0"/>
    <s v="Basic"/>
    <n v="0"/>
    <n v="0"/>
    <n v="76544.899999999994"/>
    <x v="0"/>
    <s v="Medium"/>
    <x v="0"/>
    <x v="0"/>
  </r>
  <r>
    <n v="9403"/>
    <n v="15674156"/>
    <s v="Tretiakova"/>
    <n v="810"/>
    <x v="1"/>
    <x v="2"/>
    <x v="1"/>
    <n v="69"/>
    <s v="Old"/>
    <n v="3"/>
    <x v="2"/>
    <n v="27288.43"/>
    <x v="0"/>
    <s v="Basic"/>
    <n v="1"/>
    <n v="1"/>
    <n v="110509.9"/>
    <x v="0"/>
    <s v="High"/>
    <x v="1"/>
    <x v="1"/>
  </r>
  <r>
    <n v="9404"/>
    <n v="15695465"/>
    <s v="Gibson"/>
    <n v="638"/>
    <x v="0"/>
    <x v="0"/>
    <x v="0"/>
    <n v="36"/>
    <s v="Middle Age"/>
    <n v="6"/>
    <x v="1"/>
    <n v="0"/>
    <x v="0"/>
    <s v="Basic"/>
    <n v="1"/>
    <n v="0"/>
    <n v="164247.51"/>
    <x v="0"/>
    <s v="High"/>
    <x v="1"/>
    <x v="1"/>
  </r>
  <r>
    <n v="9405"/>
    <n v="15792232"/>
    <s v="Moss"/>
    <n v="595"/>
    <x v="0"/>
    <x v="1"/>
    <x v="0"/>
    <n v="43"/>
    <s v="Middle Age"/>
    <n v="5"/>
    <x v="2"/>
    <n v="0"/>
    <x v="2"/>
    <s v="Standard"/>
    <n v="0"/>
    <n v="0"/>
    <n v="105149.8"/>
    <x v="1"/>
    <s v="High"/>
    <x v="1"/>
    <x v="1"/>
  </r>
  <r>
    <n v="9406"/>
    <n v="15807900"/>
    <s v="Chineze"/>
    <n v="575"/>
    <x v="0"/>
    <x v="0"/>
    <x v="1"/>
    <n v="36"/>
    <s v="Middle Age"/>
    <n v="7"/>
    <x v="1"/>
    <n v="0"/>
    <x v="0"/>
    <s v="Basic"/>
    <n v="1"/>
    <n v="1"/>
    <n v="55868.97"/>
    <x v="0"/>
    <s v="Medium"/>
    <x v="0"/>
    <x v="0"/>
  </r>
  <r>
    <n v="9407"/>
    <n v="15743760"/>
    <s v="Davidson"/>
    <n v="850"/>
    <x v="1"/>
    <x v="0"/>
    <x v="1"/>
    <n v="31"/>
    <s v="Middle Age"/>
    <n v="6"/>
    <x v="1"/>
    <n v="131996.66"/>
    <x v="2"/>
    <s v="Standard"/>
    <n v="1"/>
    <n v="1"/>
    <n v="178747.43"/>
    <x v="1"/>
    <s v="High"/>
    <x v="1"/>
    <x v="1"/>
  </r>
  <r>
    <n v="9408"/>
    <n v="15652835"/>
    <s v="Liang"/>
    <n v="419"/>
    <x v="2"/>
    <x v="1"/>
    <x v="0"/>
    <n v="27"/>
    <s v="Adolescence"/>
    <n v="2"/>
    <x v="0"/>
    <n v="121580.42"/>
    <x v="0"/>
    <s v="Basic"/>
    <n v="0"/>
    <n v="1"/>
    <n v="134720.51"/>
    <x v="0"/>
    <s v="High"/>
    <x v="1"/>
    <x v="1"/>
  </r>
  <r>
    <n v="9409"/>
    <n v="15767818"/>
    <s v="Graham"/>
    <n v="640"/>
    <x v="0"/>
    <x v="0"/>
    <x v="1"/>
    <n v="55"/>
    <s v="Old"/>
    <n v="10"/>
    <x v="3"/>
    <n v="132436.34"/>
    <x v="0"/>
    <s v="Basic"/>
    <n v="1"/>
    <n v="0"/>
    <n v="978.66"/>
    <x v="2"/>
    <s v="Low"/>
    <x v="1"/>
    <x v="1"/>
  </r>
  <r>
    <n v="9410"/>
    <n v="15591150"/>
    <s v="Nwebube"/>
    <n v="570"/>
    <x v="0"/>
    <x v="1"/>
    <x v="1"/>
    <n v="34"/>
    <s v="Middle Age"/>
    <n v="10"/>
    <x v="3"/>
    <n v="0"/>
    <x v="2"/>
    <s v="Standard"/>
    <n v="0"/>
    <n v="1"/>
    <n v="183387.12"/>
    <x v="1"/>
    <s v="High"/>
    <x v="1"/>
    <x v="1"/>
  </r>
  <r>
    <n v="9411"/>
    <n v="15734659"/>
    <s v="Sozonov"/>
    <n v="640"/>
    <x v="0"/>
    <x v="2"/>
    <x v="0"/>
    <n v="46"/>
    <s v="Middle Age"/>
    <n v="5"/>
    <x v="2"/>
    <n v="107978.4"/>
    <x v="2"/>
    <s v="Standard"/>
    <n v="1"/>
    <n v="0"/>
    <n v="155876.06"/>
    <x v="1"/>
    <s v="High"/>
    <x v="1"/>
    <x v="1"/>
  </r>
  <r>
    <n v="9412"/>
    <n v="15796115"/>
    <s v="Forbes"/>
    <n v="689"/>
    <x v="0"/>
    <x v="2"/>
    <x v="0"/>
    <n v="40"/>
    <s v="Middle Age"/>
    <n v="4"/>
    <x v="2"/>
    <n v="78119.59"/>
    <x v="3"/>
    <s v="Premium"/>
    <n v="1"/>
    <n v="0"/>
    <n v="119259.34"/>
    <x v="1"/>
    <s v="High"/>
    <x v="0"/>
    <x v="0"/>
  </r>
  <r>
    <n v="9413"/>
    <n v="15724648"/>
    <s v="Chikezie"/>
    <n v="725"/>
    <x v="1"/>
    <x v="0"/>
    <x v="1"/>
    <n v="26"/>
    <s v="Adolescence"/>
    <n v="6"/>
    <x v="1"/>
    <n v="98684.15"/>
    <x v="0"/>
    <s v="Basic"/>
    <n v="0"/>
    <n v="0"/>
    <n v="133720.57"/>
    <x v="0"/>
    <s v="High"/>
    <x v="1"/>
    <x v="1"/>
  </r>
  <r>
    <n v="9414"/>
    <n v="15737732"/>
    <s v="Onwuemelie"/>
    <n v="751"/>
    <x v="1"/>
    <x v="0"/>
    <x v="0"/>
    <n v="44"/>
    <s v="Middle Age"/>
    <n v="10"/>
    <x v="3"/>
    <n v="0"/>
    <x v="2"/>
    <s v="Standard"/>
    <n v="1"/>
    <n v="0"/>
    <n v="170634.49"/>
    <x v="1"/>
    <s v="High"/>
    <x v="1"/>
    <x v="1"/>
  </r>
  <r>
    <n v="9415"/>
    <n v="15632280"/>
    <s v="Toth"/>
    <n v="544"/>
    <x v="0"/>
    <x v="1"/>
    <x v="0"/>
    <n v="53"/>
    <s v="Old"/>
    <n v="9"/>
    <x v="3"/>
    <n v="0"/>
    <x v="0"/>
    <s v="Basic"/>
    <n v="1"/>
    <n v="0"/>
    <n v="125692.07"/>
    <x v="0"/>
    <s v="High"/>
    <x v="0"/>
    <x v="0"/>
  </r>
  <r>
    <n v="9416"/>
    <n v="15750407"/>
    <s v="Hunt"/>
    <n v="768"/>
    <x v="1"/>
    <x v="2"/>
    <x v="0"/>
    <n v="43"/>
    <s v="Middle Age"/>
    <n v="2"/>
    <x v="0"/>
    <n v="129264.05"/>
    <x v="2"/>
    <s v="Standard"/>
    <n v="0"/>
    <n v="0"/>
    <n v="19150.14"/>
    <x v="2"/>
    <s v="Low"/>
    <x v="1"/>
    <x v="1"/>
  </r>
  <r>
    <n v="9417"/>
    <n v="15795370"/>
    <s v="Mazure"/>
    <n v="648"/>
    <x v="0"/>
    <x v="2"/>
    <x v="1"/>
    <n v="37"/>
    <s v="Middle Age"/>
    <n v="6"/>
    <x v="1"/>
    <n v="131753.41"/>
    <x v="0"/>
    <s v="Basic"/>
    <n v="1"/>
    <n v="0"/>
    <n v="86894.67"/>
    <x v="0"/>
    <s v="Medium"/>
    <x v="1"/>
    <x v="1"/>
  </r>
  <r>
    <n v="9418"/>
    <n v="15656829"/>
    <s v="Hughes"/>
    <n v="577"/>
    <x v="0"/>
    <x v="1"/>
    <x v="0"/>
    <n v="33"/>
    <s v="Middle Age"/>
    <n v="6"/>
    <x v="1"/>
    <n v="0"/>
    <x v="2"/>
    <s v="Standard"/>
    <n v="1"/>
    <n v="0"/>
    <n v="57975.8"/>
    <x v="0"/>
    <s v="Medium"/>
    <x v="1"/>
    <x v="1"/>
  </r>
  <r>
    <n v="9419"/>
    <n v="15643794"/>
    <s v="Bennett"/>
    <n v="639"/>
    <x v="0"/>
    <x v="1"/>
    <x v="0"/>
    <n v="27"/>
    <s v="Adolescence"/>
    <n v="2"/>
    <x v="0"/>
    <n v="0"/>
    <x v="0"/>
    <s v="Basic"/>
    <n v="1"/>
    <n v="1"/>
    <n v="82938.990000000005"/>
    <x v="0"/>
    <s v="Medium"/>
    <x v="1"/>
    <x v="1"/>
  </r>
  <r>
    <n v="9420"/>
    <n v="15798605"/>
    <s v="Tien"/>
    <n v="686"/>
    <x v="0"/>
    <x v="2"/>
    <x v="1"/>
    <n v="26"/>
    <s v="Adolescence"/>
    <n v="1"/>
    <x v="0"/>
    <n v="57422.62"/>
    <x v="0"/>
    <s v="Basic"/>
    <n v="1"/>
    <n v="1"/>
    <n v="79189.399999999994"/>
    <x v="0"/>
    <s v="Medium"/>
    <x v="1"/>
    <x v="1"/>
  </r>
  <r>
    <n v="9421"/>
    <n v="15637324"/>
    <s v="Kay"/>
    <n v="657"/>
    <x v="0"/>
    <x v="0"/>
    <x v="0"/>
    <n v="28"/>
    <s v="Adolescence"/>
    <n v="7"/>
    <x v="1"/>
    <n v="0"/>
    <x v="2"/>
    <s v="Standard"/>
    <n v="0"/>
    <n v="1"/>
    <n v="5177.62"/>
    <x v="2"/>
    <s v="Low"/>
    <x v="1"/>
    <x v="1"/>
  </r>
  <r>
    <n v="9422"/>
    <n v="15589589"/>
    <s v="Bryan"/>
    <n v="613"/>
    <x v="0"/>
    <x v="0"/>
    <x v="1"/>
    <n v="34"/>
    <s v="Middle Age"/>
    <n v="5"/>
    <x v="2"/>
    <n v="144094.20000000001"/>
    <x v="0"/>
    <s v="Basic"/>
    <n v="1"/>
    <n v="0"/>
    <n v="44510.26"/>
    <x v="2"/>
    <s v="Low"/>
    <x v="1"/>
    <x v="1"/>
  </r>
  <r>
    <n v="9423"/>
    <n v="15778936"/>
    <s v="Ingamells"/>
    <n v="701"/>
    <x v="1"/>
    <x v="0"/>
    <x v="1"/>
    <n v="33"/>
    <s v="Middle Age"/>
    <n v="9"/>
    <x v="3"/>
    <n v="147510.34"/>
    <x v="0"/>
    <s v="Basic"/>
    <n v="1"/>
    <n v="0"/>
    <n v="190611.92"/>
    <x v="0"/>
    <s v="High"/>
    <x v="1"/>
    <x v="1"/>
  </r>
  <r>
    <n v="9424"/>
    <n v="15757385"/>
    <s v="Milne"/>
    <n v="578"/>
    <x v="0"/>
    <x v="1"/>
    <x v="0"/>
    <n v="28"/>
    <s v="Adolescence"/>
    <n v="8"/>
    <x v="1"/>
    <n v="161592.76"/>
    <x v="0"/>
    <s v="Basic"/>
    <n v="1"/>
    <n v="0"/>
    <n v="177834.79"/>
    <x v="0"/>
    <s v="High"/>
    <x v="1"/>
    <x v="1"/>
  </r>
  <r>
    <n v="9425"/>
    <n v="15666200"/>
    <s v="Lombardo"/>
    <n v="689"/>
    <x v="0"/>
    <x v="0"/>
    <x v="0"/>
    <n v="40"/>
    <s v="Middle Age"/>
    <n v="1"/>
    <x v="0"/>
    <n v="0"/>
    <x v="2"/>
    <s v="Standard"/>
    <n v="1"/>
    <n v="1"/>
    <n v="119446.64"/>
    <x v="1"/>
    <s v="High"/>
    <x v="1"/>
    <x v="1"/>
  </r>
  <r>
    <n v="9426"/>
    <n v="15683977"/>
    <s v="Owens"/>
    <n v="687"/>
    <x v="0"/>
    <x v="1"/>
    <x v="0"/>
    <n v="72"/>
    <s v="Old"/>
    <n v="4"/>
    <x v="2"/>
    <n v="0"/>
    <x v="2"/>
    <s v="Standard"/>
    <n v="1"/>
    <n v="1"/>
    <n v="50267.69"/>
    <x v="0"/>
    <s v="Medium"/>
    <x v="1"/>
    <x v="1"/>
  </r>
  <r>
    <n v="9427"/>
    <n v="15675518"/>
    <s v="Charlton"/>
    <n v="499"/>
    <x v="2"/>
    <x v="1"/>
    <x v="0"/>
    <n v="53"/>
    <s v="Old"/>
    <n v="1"/>
    <x v="0"/>
    <n v="75225.53"/>
    <x v="2"/>
    <s v="Standard"/>
    <n v="0"/>
    <n v="0"/>
    <n v="144849.1"/>
    <x v="1"/>
    <s v="High"/>
    <x v="0"/>
    <x v="0"/>
  </r>
  <r>
    <n v="9428"/>
    <n v="15584812"/>
    <s v="Overby"/>
    <n v="693"/>
    <x v="0"/>
    <x v="1"/>
    <x v="0"/>
    <n v="39"/>
    <s v="Middle Age"/>
    <n v="0"/>
    <x v="0"/>
    <n v="0"/>
    <x v="2"/>
    <s v="Standard"/>
    <n v="0"/>
    <n v="0"/>
    <n v="81901.600000000006"/>
    <x v="0"/>
    <s v="Medium"/>
    <x v="1"/>
    <x v="1"/>
  </r>
  <r>
    <n v="9429"/>
    <n v="15752984"/>
    <s v="Chifley"/>
    <n v="737"/>
    <x v="1"/>
    <x v="0"/>
    <x v="0"/>
    <n v="70"/>
    <s v="Old"/>
    <n v="9"/>
    <x v="3"/>
    <n v="87542.89"/>
    <x v="2"/>
    <s v="Standard"/>
    <n v="1"/>
    <n v="1"/>
    <n v="42576.86"/>
    <x v="2"/>
    <s v="Low"/>
    <x v="1"/>
    <x v="1"/>
  </r>
  <r>
    <n v="9430"/>
    <n v="15577913"/>
    <s v="Oliver"/>
    <n v="651"/>
    <x v="0"/>
    <x v="0"/>
    <x v="0"/>
    <n v="32"/>
    <s v="Middle Age"/>
    <n v="8"/>
    <x v="1"/>
    <n v="144581.96"/>
    <x v="0"/>
    <s v="Basic"/>
    <n v="1"/>
    <n v="1"/>
    <n v="87609.5"/>
    <x v="0"/>
    <s v="Medium"/>
    <x v="1"/>
    <x v="1"/>
  </r>
  <r>
    <n v="9431"/>
    <n v="15591980"/>
    <s v="Hill"/>
    <n v="753"/>
    <x v="1"/>
    <x v="0"/>
    <x v="1"/>
    <n v="33"/>
    <s v="Middle Age"/>
    <n v="5"/>
    <x v="2"/>
    <n v="122568.05"/>
    <x v="2"/>
    <s v="Standard"/>
    <n v="1"/>
    <n v="1"/>
    <n v="82820.850000000006"/>
    <x v="0"/>
    <s v="Medium"/>
    <x v="1"/>
    <x v="1"/>
  </r>
  <r>
    <n v="9432"/>
    <n v="15598948"/>
    <s v="DeRose"/>
    <n v="523"/>
    <x v="0"/>
    <x v="1"/>
    <x v="0"/>
    <n v="24"/>
    <s v="Adolescence"/>
    <n v="5"/>
    <x v="2"/>
    <n v="172231.93"/>
    <x v="0"/>
    <s v="Basic"/>
    <n v="0"/>
    <n v="1"/>
    <n v="155144.12"/>
    <x v="0"/>
    <s v="High"/>
    <x v="1"/>
    <x v="1"/>
  </r>
  <r>
    <n v="9433"/>
    <n v="15574142"/>
    <s v="Chuang"/>
    <n v="458"/>
    <x v="2"/>
    <x v="2"/>
    <x v="0"/>
    <n v="28"/>
    <s v="Adolescence"/>
    <n v="2"/>
    <x v="0"/>
    <n v="171932.26"/>
    <x v="2"/>
    <s v="Standard"/>
    <n v="1"/>
    <n v="1"/>
    <n v="9578.24"/>
    <x v="2"/>
    <s v="Low"/>
    <x v="1"/>
    <x v="1"/>
  </r>
  <r>
    <n v="9434"/>
    <n v="15582903"/>
    <s v="Edwards"/>
    <n v="643"/>
    <x v="0"/>
    <x v="0"/>
    <x v="1"/>
    <n v="39"/>
    <s v="Middle Age"/>
    <n v="7"/>
    <x v="1"/>
    <n v="0"/>
    <x v="2"/>
    <s v="Standard"/>
    <n v="1"/>
    <n v="1"/>
    <n v="170392.59"/>
    <x v="1"/>
    <s v="High"/>
    <x v="1"/>
    <x v="1"/>
  </r>
  <r>
    <n v="9435"/>
    <n v="15733229"/>
    <s v="Rodriguez"/>
    <n v="638"/>
    <x v="0"/>
    <x v="1"/>
    <x v="0"/>
    <n v="34"/>
    <s v="Middle Age"/>
    <n v="7"/>
    <x v="1"/>
    <n v="0"/>
    <x v="2"/>
    <s v="Standard"/>
    <n v="0"/>
    <n v="0"/>
    <n v="3946.29"/>
    <x v="2"/>
    <s v="Low"/>
    <x v="1"/>
    <x v="1"/>
  </r>
  <r>
    <n v="9436"/>
    <n v="15635752"/>
    <s v="Lo"/>
    <n v="685"/>
    <x v="0"/>
    <x v="2"/>
    <x v="1"/>
    <n v="38"/>
    <s v="Middle Age"/>
    <n v="4"/>
    <x v="2"/>
    <n v="111798.06"/>
    <x v="2"/>
    <s v="Standard"/>
    <n v="1"/>
    <n v="1"/>
    <n v="102184.66"/>
    <x v="1"/>
    <s v="High"/>
    <x v="1"/>
    <x v="1"/>
  </r>
  <r>
    <n v="9437"/>
    <n v="15771000"/>
    <s v="Powell"/>
    <n v="684"/>
    <x v="0"/>
    <x v="0"/>
    <x v="1"/>
    <n v="38"/>
    <s v="Middle Age"/>
    <n v="4"/>
    <x v="2"/>
    <n v="0"/>
    <x v="1"/>
    <s v="Premium"/>
    <n v="1"/>
    <n v="0"/>
    <n v="75609.84"/>
    <x v="0"/>
    <s v="Medium"/>
    <x v="1"/>
    <x v="1"/>
  </r>
  <r>
    <n v="9438"/>
    <n v="15804864"/>
    <s v="Chu"/>
    <n v="670"/>
    <x v="0"/>
    <x v="0"/>
    <x v="0"/>
    <n v="27"/>
    <s v="Adolescence"/>
    <n v="5"/>
    <x v="2"/>
    <n v="79336.61"/>
    <x v="0"/>
    <s v="Basic"/>
    <n v="1"/>
    <n v="1"/>
    <n v="26170.080000000002"/>
    <x v="2"/>
    <s v="Low"/>
    <x v="1"/>
    <x v="1"/>
  </r>
  <r>
    <n v="9439"/>
    <n v="15641175"/>
    <s v="Munro"/>
    <n v="701"/>
    <x v="1"/>
    <x v="2"/>
    <x v="1"/>
    <n v="63"/>
    <s v="Old"/>
    <n v="3"/>
    <x v="2"/>
    <n v="120916.52"/>
    <x v="1"/>
    <s v="Premium"/>
    <n v="0"/>
    <n v="0"/>
    <n v="144727.45000000001"/>
    <x v="1"/>
    <s v="High"/>
    <x v="0"/>
    <x v="0"/>
  </r>
  <r>
    <n v="9440"/>
    <n v="15692226"/>
    <s v="Onwumelu"/>
    <n v="705"/>
    <x v="1"/>
    <x v="0"/>
    <x v="0"/>
    <n v="31"/>
    <s v="Middle Age"/>
    <n v="3"/>
    <x v="2"/>
    <n v="142905.51"/>
    <x v="0"/>
    <s v="Basic"/>
    <n v="1"/>
    <n v="1"/>
    <n v="58134.97"/>
    <x v="0"/>
    <s v="Medium"/>
    <x v="1"/>
    <x v="1"/>
  </r>
  <r>
    <n v="9441"/>
    <n v="15584156"/>
    <s v="Siciliani"/>
    <n v="593"/>
    <x v="0"/>
    <x v="1"/>
    <x v="1"/>
    <n v="27"/>
    <s v="Adolescence"/>
    <n v="10"/>
    <x v="3"/>
    <n v="0"/>
    <x v="1"/>
    <s v="Premium"/>
    <n v="0"/>
    <n v="0"/>
    <n v="94620"/>
    <x v="0"/>
    <s v="Medium"/>
    <x v="0"/>
    <x v="0"/>
  </r>
  <r>
    <n v="9442"/>
    <n v="15702656"/>
    <s v="Yobachi"/>
    <n v="651"/>
    <x v="0"/>
    <x v="0"/>
    <x v="0"/>
    <n v="33"/>
    <s v="Middle Age"/>
    <n v="1"/>
    <x v="0"/>
    <n v="96834.78"/>
    <x v="0"/>
    <s v="Basic"/>
    <n v="1"/>
    <n v="0"/>
    <n v="108764.69"/>
    <x v="0"/>
    <s v="High"/>
    <x v="1"/>
    <x v="1"/>
  </r>
  <r>
    <n v="9443"/>
    <n v="15606552"/>
    <s v="Akabueze"/>
    <n v="741"/>
    <x v="1"/>
    <x v="0"/>
    <x v="1"/>
    <n v="37"/>
    <s v="Middle Age"/>
    <n v="9"/>
    <x v="3"/>
    <n v="105261.75999999999"/>
    <x v="2"/>
    <s v="Standard"/>
    <n v="1"/>
    <n v="1"/>
    <n v="149503.54"/>
    <x v="1"/>
    <s v="High"/>
    <x v="1"/>
    <x v="1"/>
  </r>
  <r>
    <n v="9444"/>
    <n v="15687001"/>
    <s v="Chiemenam"/>
    <n v="596"/>
    <x v="0"/>
    <x v="2"/>
    <x v="1"/>
    <n v="54"/>
    <s v="Old"/>
    <n v="1"/>
    <x v="0"/>
    <n v="123544"/>
    <x v="0"/>
    <s v="Basic"/>
    <n v="1"/>
    <n v="1"/>
    <n v="120314.75"/>
    <x v="0"/>
    <s v="High"/>
    <x v="0"/>
    <x v="0"/>
  </r>
  <r>
    <n v="9445"/>
    <n v="15781903"/>
    <s v="Odinakachukwu"/>
    <n v="581"/>
    <x v="0"/>
    <x v="2"/>
    <x v="1"/>
    <n v="41"/>
    <s v="Middle Age"/>
    <n v="2"/>
    <x v="0"/>
    <n v="127913.71"/>
    <x v="2"/>
    <s v="Standard"/>
    <n v="1"/>
    <n v="1"/>
    <n v="44205.95"/>
    <x v="2"/>
    <s v="Low"/>
    <x v="1"/>
    <x v="1"/>
  </r>
  <r>
    <n v="9446"/>
    <n v="15731951"/>
    <s v="Reilly"/>
    <n v="689"/>
    <x v="0"/>
    <x v="1"/>
    <x v="0"/>
    <n v="28"/>
    <s v="Adolescence"/>
    <n v="5"/>
    <x v="2"/>
    <n v="95328.6"/>
    <x v="0"/>
    <s v="Basic"/>
    <n v="1"/>
    <n v="0"/>
    <n v="6129.61"/>
    <x v="2"/>
    <s v="Low"/>
    <x v="0"/>
    <x v="0"/>
  </r>
  <r>
    <n v="9447"/>
    <n v="15580953"/>
    <s v="Forbes"/>
    <n v="544"/>
    <x v="0"/>
    <x v="0"/>
    <x v="1"/>
    <n v="30"/>
    <s v="Middle Age"/>
    <n v="4"/>
    <x v="2"/>
    <n v="73218.89"/>
    <x v="0"/>
    <s v="Basic"/>
    <n v="0"/>
    <n v="1"/>
    <n v="126796.69"/>
    <x v="0"/>
    <s v="High"/>
    <x v="1"/>
    <x v="1"/>
  </r>
  <r>
    <n v="9448"/>
    <n v="15810390"/>
    <s v="Amadi"/>
    <n v="718"/>
    <x v="1"/>
    <x v="0"/>
    <x v="0"/>
    <n v="41"/>
    <s v="Middle Age"/>
    <n v="1"/>
    <x v="0"/>
    <n v="0"/>
    <x v="2"/>
    <s v="Standard"/>
    <n v="0"/>
    <n v="1"/>
    <n v="27509.52"/>
    <x v="2"/>
    <s v="Low"/>
    <x v="0"/>
    <x v="0"/>
  </r>
  <r>
    <n v="9449"/>
    <n v="15628274"/>
    <s v="Ferri"/>
    <n v="583"/>
    <x v="0"/>
    <x v="2"/>
    <x v="1"/>
    <n v="35"/>
    <s v="Middle Age"/>
    <n v="8"/>
    <x v="1"/>
    <n v="149995.72"/>
    <x v="2"/>
    <s v="Standard"/>
    <n v="1"/>
    <n v="0"/>
    <n v="42143.55"/>
    <x v="2"/>
    <s v="Low"/>
    <x v="1"/>
    <x v="1"/>
  </r>
  <r>
    <n v="9450"/>
    <n v="15615444"/>
    <s v="Y?an"/>
    <n v="663"/>
    <x v="0"/>
    <x v="2"/>
    <x v="1"/>
    <n v="28"/>
    <s v="Adolescence"/>
    <n v="8"/>
    <x v="1"/>
    <n v="123674.28"/>
    <x v="2"/>
    <s v="Standard"/>
    <n v="1"/>
    <n v="1"/>
    <n v="87985.2"/>
    <x v="0"/>
    <s v="Medium"/>
    <x v="1"/>
    <x v="1"/>
  </r>
  <r>
    <n v="9451"/>
    <n v="15784010"/>
    <s v="Williamson"/>
    <n v="666"/>
    <x v="0"/>
    <x v="2"/>
    <x v="1"/>
    <n v="33"/>
    <s v="Middle Age"/>
    <n v="2"/>
    <x v="0"/>
    <n v="124125.26"/>
    <x v="0"/>
    <s v="Basic"/>
    <n v="1"/>
    <n v="0"/>
    <n v="81884.800000000003"/>
    <x v="0"/>
    <s v="Medium"/>
    <x v="1"/>
    <x v="1"/>
  </r>
  <r>
    <n v="9452"/>
    <n v="15571586"/>
    <s v="Briggs"/>
    <n v="524"/>
    <x v="0"/>
    <x v="1"/>
    <x v="1"/>
    <n v="29"/>
    <s v="Adolescence"/>
    <n v="3"/>
    <x v="2"/>
    <n v="159035.45000000001"/>
    <x v="0"/>
    <s v="Basic"/>
    <n v="1"/>
    <n v="0"/>
    <n v="2705.31"/>
    <x v="2"/>
    <s v="Low"/>
    <x v="0"/>
    <x v="0"/>
  </r>
  <r>
    <n v="9453"/>
    <n v="15748616"/>
    <s v="Napolitani"/>
    <n v="599"/>
    <x v="0"/>
    <x v="0"/>
    <x v="1"/>
    <n v="27"/>
    <s v="Adolescence"/>
    <n v="5"/>
    <x v="2"/>
    <n v="0"/>
    <x v="2"/>
    <s v="Standard"/>
    <n v="1"/>
    <n v="0"/>
    <n v="30546.400000000001"/>
    <x v="2"/>
    <s v="Low"/>
    <x v="1"/>
    <x v="1"/>
  </r>
  <r>
    <n v="9454"/>
    <n v="15769402"/>
    <s v="Carpenter"/>
    <n v="667"/>
    <x v="0"/>
    <x v="0"/>
    <x v="1"/>
    <n v="27"/>
    <s v="Adolescence"/>
    <n v="7"/>
    <x v="1"/>
    <n v="156811.74"/>
    <x v="0"/>
    <s v="Basic"/>
    <n v="1"/>
    <n v="1"/>
    <n v="149402.59"/>
    <x v="0"/>
    <s v="High"/>
    <x v="1"/>
    <x v="1"/>
  </r>
  <r>
    <n v="9455"/>
    <n v="15739248"/>
    <s v="Lin"/>
    <n v="727"/>
    <x v="1"/>
    <x v="0"/>
    <x v="1"/>
    <n v="52"/>
    <s v="Old"/>
    <n v="4"/>
    <x v="2"/>
    <n v="0"/>
    <x v="2"/>
    <s v="Standard"/>
    <n v="1"/>
    <n v="1"/>
    <n v="118429.02"/>
    <x v="1"/>
    <s v="High"/>
    <x v="1"/>
    <x v="1"/>
  </r>
  <r>
    <n v="9456"/>
    <n v="15603481"/>
    <s v="Robinson"/>
    <n v="689"/>
    <x v="0"/>
    <x v="1"/>
    <x v="0"/>
    <n v="55"/>
    <s v="Old"/>
    <n v="4"/>
    <x v="2"/>
    <n v="0"/>
    <x v="2"/>
    <s v="Standard"/>
    <n v="1"/>
    <n v="1"/>
    <n v="58442.25"/>
    <x v="0"/>
    <s v="Medium"/>
    <x v="1"/>
    <x v="1"/>
  </r>
  <r>
    <n v="9457"/>
    <n v="15723604"/>
    <s v="Collins"/>
    <n v="639"/>
    <x v="0"/>
    <x v="0"/>
    <x v="1"/>
    <n v="39"/>
    <s v="Middle Age"/>
    <n v="6"/>
    <x v="1"/>
    <n v="150555.82999999999"/>
    <x v="0"/>
    <s v="Basic"/>
    <n v="1"/>
    <n v="0"/>
    <n v="30414.17"/>
    <x v="2"/>
    <s v="Low"/>
    <x v="1"/>
    <x v="1"/>
  </r>
  <r>
    <n v="9458"/>
    <n v="15797822"/>
    <s v="Kingsley"/>
    <n v="678"/>
    <x v="0"/>
    <x v="0"/>
    <x v="1"/>
    <n v="28"/>
    <s v="Adolescence"/>
    <n v="2"/>
    <x v="0"/>
    <n v="109137.12"/>
    <x v="0"/>
    <s v="Basic"/>
    <n v="1"/>
    <n v="1"/>
    <n v="58814.41"/>
    <x v="0"/>
    <s v="Medium"/>
    <x v="1"/>
    <x v="1"/>
  </r>
  <r>
    <n v="9459"/>
    <n v="15665064"/>
    <s v="Harvey"/>
    <n v="523"/>
    <x v="0"/>
    <x v="0"/>
    <x v="1"/>
    <n v="36"/>
    <s v="Middle Age"/>
    <n v="8"/>
    <x v="1"/>
    <n v="158351.01999999999"/>
    <x v="2"/>
    <s v="Standard"/>
    <n v="1"/>
    <n v="0"/>
    <n v="155304.53"/>
    <x v="1"/>
    <s v="High"/>
    <x v="1"/>
    <x v="1"/>
  </r>
  <r>
    <n v="9460"/>
    <n v="15640580"/>
    <s v="Obiora"/>
    <n v="650"/>
    <x v="0"/>
    <x v="0"/>
    <x v="0"/>
    <n v="47"/>
    <s v="Middle Age"/>
    <n v="9"/>
    <x v="3"/>
    <n v="0"/>
    <x v="0"/>
    <s v="Basic"/>
    <n v="1"/>
    <n v="0"/>
    <n v="187943.6"/>
    <x v="0"/>
    <s v="High"/>
    <x v="1"/>
    <x v="1"/>
  </r>
  <r>
    <n v="9461"/>
    <n v="15581089"/>
    <s v="Knight"/>
    <n v="744"/>
    <x v="1"/>
    <x v="1"/>
    <x v="1"/>
    <n v="35"/>
    <s v="Middle Age"/>
    <n v="7"/>
    <x v="1"/>
    <n v="0"/>
    <x v="2"/>
    <s v="Standard"/>
    <n v="1"/>
    <n v="1"/>
    <n v="43036.6"/>
    <x v="2"/>
    <s v="Low"/>
    <x v="1"/>
    <x v="1"/>
  </r>
  <r>
    <n v="9462"/>
    <n v="15728605"/>
    <s v="Hung"/>
    <n v="697"/>
    <x v="0"/>
    <x v="0"/>
    <x v="1"/>
    <n v="40"/>
    <s v="Middle Age"/>
    <n v="4"/>
    <x v="2"/>
    <n v="0"/>
    <x v="2"/>
    <s v="Standard"/>
    <n v="0"/>
    <n v="1"/>
    <n v="26543.279999999999"/>
    <x v="2"/>
    <s v="Low"/>
    <x v="1"/>
    <x v="1"/>
  </r>
  <r>
    <n v="9463"/>
    <n v="15737385"/>
    <s v="Curtis"/>
    <n v="800"/>
    <x v="1"/>
    <x v="1"/>
    <x v="0"/>
    <n v="46"/>
    <s v="Middle Age"/>
    <n v="6"/>
    <x v="1"/>
    <n v="0"/>
    <x v="2"/>
    <s v="Standard"/>
    <n v="1"/>
    <n v="0"/>
    <n v="171928.04"/>
    <x v="1"/>
    <s v="High"/>
    <x v="1"/>
    <x v="1"/>
  </r>
  <r>
    <n v="9464"/>
    <n v="15714789"/>
    <s v="Perez"/>
    <n v="664"/>
    <x v="0"/>
    <x v="0"/>
    <x v="1"/>
    <n v="24"/>
    <s v="Adolescence"/>
    <n v="7"/>
    <x v="1"/>
    <n v="0"/>
    <x v="0"/>
    <s v="Basic"/>
    <n v="0"/>
    <n v="1"/>
    <n v="35611.35"/>
    <x v="2"/>
    <s v="Low"/>
    <x v="1"/>
    <x v="1"/>
  </r>
  <r>
    <n v="9465"/>
    <n v="15786035"/>
    <s v="Gosnell"/>
    <n v="740"/>
    <x v="1"/>
    <x v="0"/>
    <x v="1"/>
    <n v="39"/>
    <s v="Middle Age"/>
    <n v="9"/>
    <x v="3"/>
    <n v="0"/>
    <x v="2"/>
    <s v="Standard"/>
    <n v="1"/>
    <n v="0"/>
    <n v="19047.23"/>
    <x v="2"/>
    <s v="Low"/>
    <x v="1"/>
    <x v="1"/>
  </r>
  <r>
    <n v="9466"/>
    <n v="15815259"/>
    <s v="Fang"/>
    <n v="835"/>
    <x v="1"/>
    <x v="0"/>
    <x v="0"/>
    <n v="56"/>
    <s v="Old"/>
    <n v="2"/>
    <x v="0"/>
    <n v="0"/>
    <x v="2"/>
    <s v="Standard"/>
    <n v="1"/>
    <n v="1"/>
    <n v="39820.129999999997"/>
    <x v="2"/>
    <s v="Low"/>
    <x v="1"/>
    <x v="1"/>
  </r>
  <r>
    <n v="9467"/>
    <n v="15592716"/>
    <s v="Clarke"/>
    <n v="559"/>
    <x v="0"/>
    <x v="0"/>
    <x v="1"/>
    <n v="52"/>
    <s v="Old"/>
    <n v="2"/>
    <x v="0"/>
    <n v="0"/>
    <x v="0"/>
    <s v="Basic"/>
    <n v="1"/>
    <n v="0"/>
    <n v="129013.59"/>
    <x v="0"/>
    <s v="High"/>
    <x v="0"/>
    <x v="0"/>
  </r>
  <r>
    <n v="9468"/>
    <n v="15734850"/>
    <s v="Milanesi"/>
    <n v="676"/>
    <x v="0"/>
    <x v="1"/>
    <x v="1"/>
    <n v="36"/>
    <s v="Middle Age"/>
    <n v="1"/>
    <x v="0"/>
    <n v="82729.490000000005"/>
    <x v="0"/>
    <s v="Basic"/>
    <n v="1"/>
    <n v="0"/>
    <n v="113810.12"/>
    <x v="0"/>
    <s v="High"/>
    <x v="1"/>
    <x v="1"/>
  </r>
  <r>
    <n v="9469"/>
    <n v="15638047"/>
    <s v="Chia"/>
    <n v="613"/>
    <x v="0"/>
    <x v="2"/>
    <x v="0"/>
    <n v="45"/>
    <s v="Middle Age"/>
    <n v="9"/>
    <x v="3"/>
    <n v="142765.24"/>
    <x v="2"/>
    <s v="Standard"/>
    <n v="1"/>
    <n v="0"/>
    <n v="34749.65"/>
    <x v="2"/>
    <s v="Low"/>
    <x v="1"/>
    <x v="1"/>
  </r>
  <r>
    <n v="9470"/>
    <n v="15674573"/>
    <s v="Gearhart"/>
    <n v="713"/>
    <x v="1"/>
    <x v="0"/>
    <x v="0"/>
    <n v="25"/>
    <s v="Adolescence"/>
    <n v="4"/>
    <x v="2"/>
    <n v="121172.97"/>
    <x v="0"/>
    <s v="Basic"/>
    <n v="1"/>
    <n v="1"/>
    <n v="56268.98"/>
    <x v="0"/>
    <s v="Medium"/>
    <x v="1"/>
    <x v="1"/>
  </r>
  <r>
    <n v="9471"/>
    <n v="15694859"/>
    <s v="McLean"/>
    <n v="751"/>
    <x v="1"/>
    <x v="2"/>
    <x v="0"/>
    <n v="28"/>
    <s v="Adolescence"/>
    <n v="10"/>
    <x v="3"/>
    <n v="132932.14000000001"/>
    <x v="2"/>
    <s v="Standard"/>
    <n v="1"/>
    <n v="1"/>
    <n v="46630.47"/>
    <x v="2"/>
    <s v="Low"/>
    <x v="1"/>
    <x v="1"/>
  </r>
  <r>
    <n v="9472"/>
    <n v="15776404"/>
    <s v="Williamson"/>
    <n v="523"/>
    <x v="0"/>
    <x v="0"/>
    <x v="1"/>
    <n v="22"/>
    <s v="Adolescence"/>
    <n v="8"/>
    <x v="1"/>
    <n v="123374.46"/>
    <x v="0"/>
    <s v="Basic"/>
    <n v="1"/>
    <n v="1"/>
    <n v="124906.59"/>
    <x v="0"/>
    <s v="High"/>
    <x v="1"/>
    <x v="1"/>
  </r>
  <r>
    <n v="9473"/>
    <n v="15579345"/>
    <s v="Murphy"/>
    <n v="775"/>
    <x v="1"/>
    <x v="2"/>
    <x v="0"/>
    <n v="74"/>
    <s v="Old"/>
    <n v="0"/>
    <x v="0"/>
    <n v="161371.5"/>
    <x v="0"/>
    <s v="Basic"/>
    <n v="1"/>
    <n v="1"/>
    <n v="134869.93"/>
    <x v="0"/>
    <s v="High"/>
    <x v="1"/>
    <x v="1"/>
  </r>
  <r>
    <n v="9474"/>
    <n v="15690733"/>
    <s v="Angelo"/>
    <n v="608"/>
    <x v="0"/>
    <x v="1"/>
    <x v="1"/>
    <n v="45"/>
    <s v="Middle Age"/>
    <n v="4"/>
    <x v="2"/>
    <n v="0"/>
    <x v="2"/>
    <s v="Standard"/>
    <n v="0"/>
    <n v="0"/>
    <n v="36697.480000000003"/>
    <x v="2"/>
    <s v="Low"/>
    <x v="0"/>
    <x v="0"/>
  </r>
  <r>
    <n v="9475"/>
    <n v="15631481"/>
    <s v="Thomson"/>
    <n v="673"/>
    <x v="0"/>
    <x v="0"/>
    <x v="1"/>
    <n v="51"/>
    <s v="Old"/>
    <n v="8"/>
    <x v="1"/>
    <n v="79563.360000000001"/>
    <x v="2"/>
    <s v="Standard"/>
    <n v="1"/>
    <n v="1"/>
    <n v="172200.91"/>
    <x v="1"/>
    <s v="High"/>
    <x v="1"/>
    <x v="1"/>
  </r>
  <r>
    <n v="9476"/>
    <n v="15620988"/>
    <s v="Murray"/>
    <n v="616"/>
    <x v="0"/>
    <x v="0"/>
    <x v="1"/>
    <n v="46"/>
    <s v="Middle Age"/>
    <n v="2"/>
    <x v="0"/>
    <n v="0"/>
    <x v="2"/>
    <s v="Standard"/>
    <n v="1"/>
    <n v="0"/>
    <n v="137136.46"/>
    <x v="1"/>
    <s v="High"/>
    <x v="1"/>
    <x v="1"/>
  </r>
  <r>
    <n v="9477"/>
    <n v="15571529"/>
    <s v="Kirby"/>
    <n v="650"/>
    <x v="0"/>
    <x v="2"/>
    <x v="0"/>
    <n v="48"/>
    <s v="Middle Age"/>
    <n v="7"/>
    <x v="1"/>
    <n v="138232.24"/>
    <x v="0"/>
    <s v="Basic"/>
    <n v="1"/>
    <n v="0"/>
    <n v="57594.78"/>
    <x v="0"/>
    <s v="Medium"/>
    <x v="1"/>
    <x v="1"/>
  </r>
  <r>
    <n v="9478"/>
    <n v="15592104"/>
    <s v="Lane"/>
    <n v="655"/>
    <x v="0"/>
    <x v="0"/>
    <x v="0"/>
    <n v="41"/>
    <s v="Middle Age"/>
    <n v="5"/>
    <x v="2"/>
    <n v="0"/>
    <x v="0"/>
    <s v="Basic"/>
    <n v="0"/>
    <n v="0"/>
    <n v="36548"/>
    <x v="2"/>
    <s v="Low"/>
    <x v="0"/>
    <x v="0"/>
  </r>
  <r>
    <n v="9479"/>
    <n v="15651900"/>
    <s v="Bergamaschi"/>
    <n v="782"/>
    <x v="1"/>
    <x v="2"/>
    <x v="0"/>
    <n v="53"/>
    <s v="Old"/>
    <n v="1"/>
    <x v="0"/>
    <n v="81571.05"/>
    <x v="0"/>
    <s v="Basic"/>
    <n v="1"/>
    <n v="0"/>
    <n v="182960.46"/>
    <x v="0"/>
    <s v="High"/>
    <x v="0"/>
    <x v="0"/>
  </r>
  <r>
    <n v="9480"/>
    <n v="15596212"/>
    <s v="Yang"/>
    <n v="781"/>
    <x v="1"/>
    <x v="1"/>
    <x v="1"/>
    <n v="35"/>
    <s v="Middle Age"/>
    <n v="1"/>
    <x v="0"/>
    <n v="0"/>
    <x v="2"/>
    <s v="Standard"/>
    <n v="0"/>
    <n v="0"/>
    <n v="42117.9"/>
    <x v="2"/>
    <s v="Low"/>
    <x v="1"/>
    <x v="1"/>
  </r>
  <r>
    <n v="9481"/>
    <n v="15710687"/>
    <s v="Mills"/>
    <n v="593"/>
    <x v="0"/>
    <x v="0"/>
    <x v="0"/>
    <n v="33"/>
    <s v="Middle Age"/>
    <n v="0"/>
    <x v="0"/>
    <n v="95927.039999999994"/>
    <x v="0"/>
    <s v="Basic"/>
    <n v="1"/>
    <n v="0"/>
    <n v="199478.05"/>
    <x v="0"/>
    <s v="High"/>
    <x v="1"/>
    <x v="1"/>
  </r>
  <r>
    <n v="9482"/>
    <n v="15613787"/>
    <s v="Chidubem"/>
    <n v="505"/>
    <x v="0"/>
    <x v="1"/>
    <x v="1"/>
    <n v="35"/>
    <s v="Middle Age"/>
    <n v="8"/>
    <x v="1"/>
    <n v="116932.59"/>
    <x v="0"/>
    <s v="Basic"/>
    <n v="1"/>
    <n v="0"/>
    <n v="91092.84"/>
    <x v="0"/>
    <s v="Medium"/>
    <x v="1"/>
    <x v="1"/>
  </r>
  <r>
    <n v="9483"/>
    <n v="15599211"/>
    <s v="Findlay"/>
    <n v="707"/>
    <x v="1"/>
    <x v="0"/>
    <x v="1"/>
    <n v="40"/>
    <s v="Middle Age"/>
    <n v="1"/>
    <x v="0"/>
    <n v="0"/>
    <x v="2"/>
    <s v="Standard"/>
    <n v="1"/>
    <n v="0"/>
    <n v="14090.4"/>
    <x v="2"/>
    <s v="Low"/>
    <x v="0"/>
    <x v="0"/>
  </r>
  <r>
    <n v="9484"/>
    <n v="15675983"/>
    <s v="Wood"/>
    <n v="692"/>
    <x v="0"/>
    <x v="0"/>
    <x v="0"/>
    <n v="36"/>
    <s v="Middle Age"/>
    <n v="3"/>
    <x v="2"/>
    <n v="79551.12"/>
    <x v="0"/>
    <s v="Basic"/>
    <n v="0"/>
    <n v="1"/>
    <n v="178267.07"/>
    <x v="0"/>
    <s v="High"/>
    <x v="1"/>
    <x v="1"/>
  </r>
  <r>
    <n v="9485"/>
    <n v="15622370"/>
    <s v="Boyle"/>
    <n v="813"/>
    <x v="1"/>
    <x v="2"/>
    <x v="1"/>
    <n v="30"/>
    <s v="Middle Age"/>
    <n v="1"/>
    <x v="0"/>
    <n v="116416.94"/>
    <x v="0"/>
    <s v="Basic"/>
    <n v="0"/>
    <n v="1"/>
    <n v="85808.22"/>
    <x v="0"/>
    <s v="Medium"/>
    <x v="1"/>
    <x v="1"/>
  </r>
  <r>
    <n v="9486"/>
    <n v="15656319"/>
    <s v="Toscano"/>
    <n v="850"/>
    <x v="1"/>
    <x v="1"/>
    <x v="1"/>
    <n v="37"/>
    <s v="Middle Age"/>
    <n v="4"/>
    <x v="2"/>
    <n v="88141.1"/>
    <x v="0"/>
    <s v="Basic"/>
    <n v="1"/>
    <n v="0"/>
    <n v="109659.12"/>
    <x v="0"/>
    <s v="High"/>
    <x v="1"/>
    <x v="1"/>
  </r>
  <r>
    <n v="9487"/>
    <n v="15605130"/>
    <s v="Seccombe"/>
    <n v="753"/>
    <x v="1"/>
    <x v="0"/>
    <x v="1"/>
    <n v="32"/>
    <s v="Middle Age"/>
    <n v="6"/>
    <x v="1"/>
    <n v="177729.13"/>
    <x v="0"/>
    <s v="Basic"/>
    <n v="1"/>
    <n v="1"/>
    <n v="161642.07999999999"/>
    <x v="0"/>
    <s v="High"/>
    <x v="1"/>
    <x v="1"/>
  </r>
  <r>
    <n v="9488"/>
    <n v="15672574"/>
    <s v="Uspenskaya"/>
    <n v="850"/>
    <x v="1"/>
    <x v="1"/>
    <x v="0"/>
    <n v="32"/>
    <s v="Middle Age"/>
    <n v="5"/>
    <x v="2"/>
    <n v="0"/>
    <x v="0"/>
    <s v="Basic"/>
    <n v="1"/>
    <n v="1"/>
    <n v="3830.59"/>
    <x v="2"/>
    <s v="Low"/>
    <x v="1"/>
    <x v="1"/>
  </r>
  <r>
    <n v="9489"/>
    <n v="15659355"/>
    <s v="McKenzie"/>
    <n v="671"/>
    <x v="0"/>
    <x v="1"/>
    <x v="1"/>
    <n v="32"/>
    <s v="Middle Age"/>
    <n v="6"/>
    <x v="1"/>
    <n v="123912.78"/>
    <x v="2"/>
    <s v="Standard"/>
    <n v="1"/>
    <n v="1"/>
    <n v="146636.44"/>
    <x v="1"/>
    <s v="High"/>
    <x v="1"/>
    <x v="1"/>
  </r>
  <r>
    <n v="9490"/>
    <n v="15777907"/>
    <s v="Liang"/>
    <n v="791"/>
    <x v="1"/>
    <x v="0"/>
    <x v="0"/>
    <n v="33"/>
    <s v="Middle Age"/>
    <n v="3"/>
    <x v="2"/>
    <n v="0"/>
    <x v="0"/>
    <s v="Basic"/>
    <n v="1"/>
    <n v="1"/>
    <n v="144413.92000000001"/>
    <x v="0"/>
    <s v="High"/>
    <x v="0"/>
    <x v="0"/>
  </r>
  <r>
    <n v="9491"/>
    <n v="15655171"/>
    <s v="Yermakova"/>
    <n v="624"/>
    <x v="0"/>
    <x v="0"/>
    <x v="1"/>
    <n v="80"/>
    <s v="Old"/>
    <n v="3"/>
    <x v="2"/>
    <n v="0"/>
    <x v="0"/>
    <s v="Basic"/>
    <n v="1"/>
    <n v="1"/>
    <n v="65801.440000000002"/>
    <x v="0"/>
    <s v="Medium"/>
    <x v="1"/>
    <x v="1"/>
  </r>
  <r>
    <n v="9492"/>
    <n v="15619674"/>
    <s v="White"/>
    <n v="649"/>
    <x v="0"/>
    <x v="0"/>
    <x v="0"/>
    <n v="35"/>
    <s v="Middle Age"/>
    <n v="4"/>
    <x v="2"/>
    <n v="108306.44"/>
    <x v="0"/>
    <s v="Basic"/>
    <n v="1"/>
    <n v="1"/>
    <n v="192486.24"/>
    <x v="0"/>
    <s v="High"/>
    <x v="1"/>
    <x v="1"/>
  </r>
  <r>
    <n v="9493"/>
    <n v="15775192"/>
    <s v="Rounsevell"/>
    <n v="732"/>
    <x v="1"/>
    <x v="2"/>
    <x v="0"/>
    <n v="48"/>
    <s v="Middle Age"/>
    <n v="4"/>
    <x v="2"/>
    <n v="102962.62"/>
    <x v="0"/>
    <s v="Basic"/>
    <n v="1"/>
    <n v="0"/>
    <n v="120852.85"/>
    <x v="0"/>
    <s v="High"/>
    <x v="0"/>
    <x v="0"/>
  </r>
  <r>
    <n v="9494"/>
    <n v="15617657"/>
    <s v="Ts'ai"/>
    <n v="664"/>
    <x v="0"/>
    <x v="0"/>
    <x v="0"/>
    <n v="36"/>
    <s v="Middle Age"/>
    <n v="0"/>
    <x v="0"/>
    <n v="103502.22"/>
    <x v="0"/>
    <s v="Basic"/>
    <n v="1"/>
    <n v="1"/>
    <n v="146191.82"/>
    <x v="0"/>
    <s v="High"/>
    <x v="1"/>
    <x v="1"/>
  </r>
  <r>
    <n v="9495"/>
    <n v="15688951"/>
    <s v="Stoneman"/>
    <n v="789"/>
    <x v="1"/>
    <x v="2"/>
    <x v="1"/>
    <n v="43"/>
    <s v="Middle Age"/>
    <n v="8"/>
    <x v="1"/>
    <n v="119654.44"/>
    <x v="2"/>
    <s v="Standard"/>
    <n v="0"/>
    <n v="1"/>
    <n v="148412.24"/>
    <x v="1"/>
    <s v="High"/>
    <x v="0"/>
    <x v="0"/>
  </r>
  <r>
    <n v="9496"/>
    <n v="15763460"/>
    <s v="Yao"/>
    <n v="680"/>
    <x v="0"/>
    <x v="0"/>
    <x v="1"/>
    <n v="33"/>
    <s v="Middle Age"/>
    <n v="10"/>
    <x v="3"/>
    <n v="183768.47"/>
    <x v="0"/>
    <s v="Basic"/>
    <n v="1"/>
    <n v="0"/>
    <n v="164119.35"/>
    <x v="0"/>
    <s v="High"/>
    <x v="1"/>
    <x v="1"/>
  </r>
  <r>
    <n v="9497"/>
    <n v="15756992"/>
    <s v="Chukwukere"/>
    <n v="701"/>
    <x v="1"/>
    <x v="0"/>
    <x v="1"/>
    <n v="37"/>
    <s v="Middle Age"/>
    <n v="1"/>
    <x v="0"/>
    <n v="0"/>
    <x v="2"/>
    <s v="Standard"/>
    <n v="1"/>
    <n v="0"/>
    <n v="163457.54999999999"/>
    <x v="1"/>
    <s v="High"/>
    <x v="1"/>
    <x v="1"/>
  </r>
  <r>
    <n v="9498"/>
    <n v="15617454"/>
    <s v="Ifeatu"/>
    <n v="684"/>
    <x v="0"/>
    <x v="0"/>
    <x v="0"/>
    <n v="25"/>
    <s v="Adolescence"/>
    <n v="1"/>
    <x v="0"/>
    <n v="0"/>
    <x v="2"/>
    <s v="Standard"/>
    <n v="0"/>
    <n v="1"/>
    <n v="144978.47"/>
    <x v="1"/>
    <s v="High"/>
    <x v="1"/>
    <x v="1"/>
  </r>
  <r>
    <n v="9499"/>
    <n v="15701932"/>
    <s v="Millar"/>
    <n v="586"/>
    <x v="0"/>
    <x v="0"/>
    <x v="0"/>
    <n v="52"/>
    <s v="Old"/>
    <n v="6"/>
    <x v="1"/>
    <n v="140900.97"/>
    <x v="0"/>
    <s v="Basic"/>
    <n v="1"/>
    <n v="1"/>
    <n v="67288.89"/>
    <x v="0"/>
    <s v="Medium"/>
    <x v="1"/>
    <x v="1"/>
  </r>
  <r>
    <n v="9500"/>
    <n v="15700813"/>
    <s v="Igwebuike"/>
    <n v="522"/>
    <x v="0"/>
    <x v="2"/>
    <x v="0"/>
    <n v="25"/>
    <s v="Adolescence"/>
    <n v="5"/>
    <x v="2"/>
    <n v="94049.919999999998"/>
    <x v="2"/>
    <s v="Standard"/>
    <n v="1"/>
    <n v="0"/>
    <n v="103269"/>
    <x v="1"/>
    <s v="High"/>
    <x v="1"/>
    <x v="1"/>
  </r>
  <r>
    <n v="9501"/>
    <n v="15645600"/>
    <s v="Obidimkpa"/>
    <n v="739"/>
    <x v="1"/>
    <x v="1"/>
    <x v="0"/>
    <n v="27"/>
    <s v="Adolescence"/>
    <n v="8"/>
    <x v="1"/>
    <n v="98926.399999999994"/>
    <x v="0"/>
    <s v="Basic"/>
    <n v="1"/>
    <n v="1"/>
    <n v="106969.98"/>
    <x v="0"/>
    <s v="High"/>
    <x v="1"/>
    <x v="1"/>
  </r>
  <r>
    <n v="9502"/>
    <n v="15634146"/>
    <s v="Hou"/>
    <n v="835"/>
    <x v="1"/>
    <x v="2"/>
    <x v="1"/>
    <n v="18"/>
    <s v="Adolescence"/>
    <n v="2"/>
    <x v="0"/>
    <n v="142872.35999999999"/>
    <x v="0"/>
    <s v="Basic"/>
    <n v="1"/>
    <n v="1"/>
    <n v="117632.63"/>
    <x v="0"/>
    <s v="High"/>
    <x v="1"/>
    <x v="1"/>
  </r>
  <r>
    <n v="9503"/>
    <n v="15686743"/>
    <s v="Moody"/>
    <n v="790"/>
    <x v="1"/>
    <x v="1"/>
    <x v="1"/>
    <n v="29"/>
    <s v="Adolescence"/>
    <n v="3"/>
    <x v="2"/>
    <n v="46057.96"/>
    <x v="2"/>
    <s v="Standard"/>
    <n v="1"/>
    <n v="1"/>
    <n v="189777.66"/>
    <x v="1"/>
    <s v="High"/>
    <x v="1"/>
    <x v="1"/>
  </r>
  <r>
    <n v="9504"/>
    <n v="15698792"/>
    <s v="Keldie"/>
    <n v="671"/>
    <x v="0"/>
    <x v="0"/>
    <x v="0"/>
    <n v="48"/>
    <s v="Middle Age"/>
    <n v="6"/>
    <x v="1"/>
    <n v="119769.77"/>
    <x v="0"/>
    <s v="Basic"/>
    <n v="0"/>
    <n v="1"/>
    <n v="66032.649999999994"/>
    <x v="0"/>
    <s v="Medium"/>
    <x v="1"/>
    <x v="1"/>
  </r>
  <r>
    <n v="9505"/>
    <n v="15591724"/>
    <s v="Liu"/>
    <n v="560"/>
    <x v="0"/>
    <x v="0"/>
    <x v="0"/>
    <n v="44"/>
    <s v="Middle Age"/>
    <n v="5"/>
    <x v="2"/>
    <n v="143244.97"/>
    <x v="0"/>
    <s v="Basic"/>
    <n v="1"/>
    <n v="0"/>
    <n v="98661.27"/>
    <x v="0"/>
    <s v="Medium"/>
    <x v="1"/>
    <x v="1"/>
  </r>
  <r>
    <n v="9506"/>
    <n v="15571281"/>
    <s v="Ts'ao"/>
    <n v="651"/>
    <x v="0"/>
    <x v="0"/>
    <x v="1"/>
    <n v="28"/>
    <s v="Adolescence"/>
    <n v="10"/>
    <x v="3"/>
    <n v="79562.98"/>
    <x v="0"/>
    <s v="Basic"/>
    <n v="1"/>
    <n v="1"/>
    <n v="74687.37"/>
    <x v="0"/>
    <s v="Medium"/>
    <x v="1"/>
    <x v="1"/>
  </r>
  <r>
    <n v="9507"/>
    <n v="15661380"/>
    <s v="Walker"/>
    <n v="682"/>
    <x v="0"/>
    <x v="0"/>
    <x v="1"/>
    <n v="69"/>
    <s v="Old"/>
    <n v="6"/>
    <x v="1"/>
    <n v="0"/>
    <x v="2"/>
    <s v="Standard"/>
    <n v="0"/>
    <n v="1"/>
    <n v="149604.18"/>
    <x v="1"/>
    <s v="High"/>
    <x v="1"/>
    <x v="1"/>
  </r>
  <r>
    <n v="9508"/>
    <n v="15728885"/>
    <s v="Defalco"/>
    <n v="808"/>
    <x v="1"/>
    <x v="0"/>
    <x v="1"/>
    <n v="41"/>
    <s v="Middle Age"/>
    <n v="0"/>
    <x v="0"/>
    <n v="0"/>
    <x v="0"/>
    <s v="Basic"/>
    <n v="1"/>
    <n v="1"/>
    <n v="79888.78"/>
    <x v="0"/>
    <s v="Medium"/>
    <x v="1"/>
    <x v="1"/>
  </r>
  <r>
    <n v="9509"/>
    <n v="15618950"/>
    <s v="Lo Duca"/>
    <n v="644"/>
    <x v="0"/>
    <x v="1"/>
    <x v="1"/>
    <n v="26"/>
    <s v="Adolescence"/>
    <n v="8"/>
    <x v="1"/>
    <n v="96659.64"/>
    <x v="2"/>
    <s v="Standard"/>
    <n v="1"/>
    <n v="1"/>
    <n v="138775.69"/>
    <x v="1"/>
    <s v="High"/>
    <x v="1"/>
    <x v="1"/>
  </r>
  <r>
    <n v="9510"/>
    <n v="15609804"/>
    <s v="Hyde"/>
    <n v="688"/>
    <x v="0"/>
    <x v="0"/>
    <x v="1"/>
    <n v="29"/>
    <s v="Adolescence"/>
    <n v="1"/>
    <x v="0"/>
    <n v="0"/>
    <x v="2"/>
    <s v="Standard"/>
    <n v="1"/>
    <n v="0"/>
    <n v="154695.57"/>
    <x v="1"/>
    <s v="High"/>
    <x v="1"/>
    <x v="1"/>
  </r>
  <r>
    <n v="9511"/>
    <n v="15735849"/>
    <s v="Kanayochukwu"/>
    <n v="617"/>
    <x v="0"/>
    <x v="0"/>
    <x v="0"/>
    <n v="26"/>
    <s v="Adolescence"/>
    <n v="2"/>
    <x v="0"/>
    <n v="165947.99"/>
    <x v="2"/>
    <s v="Standard"/>
    <n v="0"/>
    <n v="1"/>
    <n v="168834.38"/>
    <x v="1"/>
    <s v="High"/>
    <x v="1"/>
    <x v="1"/>
  </r>
  <r>
    <n v="9512"/>
    <n v="15652948"/>
    <s v="Yen"/>
    <n v="738"/>
    <x v="1"/>
    <x v="0"/>
    <x v="1"/>
    <n v="33"/>
    <s v="Middle Age"/>
    <n v="4"/>
    <x v="2"/>
    <n v="92676.3"/>
    <x v="0"/>
    <s v="Basic"/>
    <n v="1"/>
    <n v="0"/>
    <n v="105817.63"/>
    <x v="0"/>
    <s v="High"/>
    <x v="1"/>
    <x v="1"/>
  </r>
  <r>
    <n v="9513"/>
    <n v="15618155"/>
    <s v="Ts'ui"/>
    <n v="663"/>
    <x v="0"/>
    <x v="0"/>
    <x v="1"/>
    <n v="45"/>
    <s v="Middle Age"/>
    <n v="5"/>
    <x v="2"/>
    <n v="83195.12"/>
    <x v="0"/>
    <s v="Basic"/>
    <n v="1"/>
    <n v="1"/>
    <n v="48682.1"/>
    <x v="2"/>
    <s v="Low"/>
    <x v="1"/>
    <x v="1"/>
  </r>
  <r>
    <n v="9514"/>
    <n v="15566378"/>
    <s v="Tillman"/>
    <n v="515"/>
    <x v="0"/>
    <x v="0"/>
    <x v="1"/>
    <n v="48"/>
    <s v="Middle Age"/>
    <n v="5"/>
    <x v="2"/>
    <n v="129387.94"/>
    <x v="0"/>
    <s v="Basic"/>
    <n v="0"/>
    <n v="1"/>
    <n v="147955.91"/>
    <x v="0"/>
    <s v="High"/>
    <x v="0"/>
    <x v="0"/>
  </r>
  <r>
    <n v="9515"/>
    <n v="15565879"/>
    <s v="Riley"/>
    <n v="845"/>
    <x v="1"/>
    <x v="0"/>
    <x v="0"/>
    <n v="28"/>
    <s v="Adolescence"/>
    <n v="9"/>
    <x v="3"/>
    <n v="0"/>
    <x v="2"/>
    <s v="Standard"/>
    <n v="1"/>
    <n v="1"/>
    <n v="56185.98"/>
    <x v="0"/>
    <s v="Medium"/>
    <x v="1"/>
    <x v="1"/>
  </r>
  <r>
    <n v="9516"/>
    <n v="15792922"/>
    <s v="Tu"/>
    <n v="639"/>
    <x v="0"/>
    <x v="1"/>
    <x v="1"/>
    <n v="38"/>
    <s v="Middle Age"/>
    <n v="9"/>
    <x v="3"/>
    <n v="130233.14"/>
    <x v="0"/>
    <s v="Basic"/>
    <n v="1"/>
    <n v="1"/>
    <n v="81861.100000000006"/>
    <x v="0"/>
    <s v="Medium"/>
    <x v="1"/>
    <x v="1"/>
  </r>
  <r>
    <n v="9517"/>
    <n v="15770567"/>
    <s v="Ruiz"/>
    <n v="557"/>
    <x v="0"/>
    <x v="0"/>
    <x v="0"/>
    <n v="32"/>
    <s v="Middle Age"/>
    <n v="3"/>
    <x v="2"/>
    <n v="123502.53"/>
    <x v="0"/>
    <s v="Basic"/>
    <n v="1"/>
    <n v="1"/>
    <n v="69826.8"/>
    <x v="0"/>
    <s v="Medium"/>
    <x v="1"/>
    <x v="1"/>
  </r>
  <r>
    <n v="9518"/>
    <n v="15738042"/>
    <s v="Goliwe"/>
    <n v="543"/>
    <x v="0"/>
    <x v="2"/>
    <x v="1"/>
    <n v="37"/>
    <s v="Middle Age"/>
    <n v="8"/>
    <x v="1"/>
    <n v="140894.06"/>
    <x v="2"/>
    <s v="Standard"/>
    <n v="1"/>
    <n v="1"/>
    <n v="118059.19"/>
    <x v="1"/>
    <s v="High"/>
    <x v="1"/>
    <x v="1"/>
  </r>
  <r>
    <n v="9519"/>
    <n v="15714920"/>
    <s v="Balashov"/>
    <n v="585"/>
    <x v="0"/>
    <x v="2"/>
    <x v="1"/>
    <n v="44"/>
    <s v="Middle Age"/>
    <n v="7"/>
    <x v="1"/>
    <n v="163867.85999999999"/>
    <x v="0"/>
    <s v="Basic"/>
    <n v="1"/>
    <n v="1"/>
    <n v="112333.22"/>
    <x v="0"/>
    <s v="High"/>
    <x v="1"/>
    <x v="1"/>
  </r>
  <r>
    <n v="9520"/>
    <n v="15782121"/>
    <s v="Leonard"/>
    <n v="610"/>
    <x v="0"/>
    <x v="0"/>
    <x v="0"/>
    <n v="27"/>
    <s v="Adolescence"/>
    <n v="2"/>
    <x v="0"/>
    <n v="0"/>
    <x v="2"/>
    <s v="Standard"/>
    <n v="1"/>
    <n v="0"/>
    <n v="14546.76"/>
    <x v="2"/>
    <s v="Low"/>
    <x v="1"/>
    <x v="1"/>
  </r>
  <r>
    <n v="9521"/>
    <n v="15673180"/>
    <s v="Onyekaozulu"/>
    <n v="727"/>
    <x v="1"/>
    <x v="2"/>
    <x v="0"/>
    <n v="18"/>
    <s v="Adolescence"/>
    <n v="2"/>
    <x v="0"/>
    <n v="93816.7"/>
    <x v="2"/>
    <s v="Standard"/>
    <n v="1"/>
    <n v="0"/>
    <n v="126172.11"/>
    <x v="1"/>
    <s v="High"/>
    <x v="1"/>
    <x v="1"/>
  </r>
  <r>
    <n v="9522"/>
    <n v="15660636"/>
    <s v="Carpenter"/>
    <n v="540"/>
    <x v="0"/>
    <x v="1"/>
    <x v="0"/>
    <n v="40"/>
    <s v="Middle Age"/>
    <n v="8"/>
    <x v="1"/>
    <n v="0"/>
    <x v="2"/>
    <s v="Standard"/>
    <n v="1"/>
    <n v="0"/>
    <n v="3560"/>
    <x v="2"/>
    <s v="Low"/>
    <x v="1"/>
    <x v="1"/>
  </r>
  <r>
    <n v="9523"/>
    <n v="15664504"/>
    <s v="Beede"/>
    <n v="418"/>
    <x v="2"/>
    <x v="0"/>
    <x v="1"/>
    <n v="35"/>
    <s v="Middle Age"/>
    <n v="7"/>
    <x v="1"/>
    <n v="0"/>
    <x v="2"/>
    <s v="Standard"/>
    <n v="1"/>
    <n v="1"/>
    <n v="88878.15"/>
    <x v="0"/>
    <s v="Medium"/>
    <x v="1"/>
    <x v="1"/>
  </r>
  <r>
    <n v="9524"/>
    <n v="15790322"/>
    <s v="Beneventi"/>
    <n v="660"/>
    <x v="0"/>
    <x v="0"/>
    <x v="0"/>
    <n v="32"/>
    <s v="Middle Age"/>
    <n v="0"/>
    <x v="0"/>
    <n v="114668.89"/>
    <x v="0"/>
    <s v="Basic"/>
    <n v="1"/>
    <n v="0"/>
    <n v="84605"/>
    <x v="0"/>
    <s v="Medium"/>
    <x v="1"/>
    <x v="1"/>
  </r>
  <r>
    <n v="9525"/>
    <n v="15739847"/>
    <s v="Sadlier"/>
    <n v="850"/>
    <x v="1"/>
    <x v="2"/>
    <x v="1"/>
    <n v="38"/>
    <s v="Middle Age"/>
    <n v="5"/>
    <x v="2"/>
    <n v="146756.68"/>
    <x v="0"/>
    <s v="Basic"/>
    <n v="1"/>
    <n v="0"/>
    <n v="78268.61"/>
    <x v="0"/>
    <s v="Medium"/>
    <x v="1"/>
    <x v="1"/>
  </r>
  <r>
    <n v="9526"/>
    <n v="15699415"/>
    <s v="Lewis"/>
    <n v="618"/>
    <x v="0"/>
    <x v="0"/>
    <x v="0"/>
    <n v="46"/>
    <s v="Middle Age"/>
    <n v="6"/>
    <x v="1"/>
    <n v="150213.71"/>
    <x v="0"/>
    <s v="Basic"/>
    <n v="1"/>
    <n v="0"/>
    <n v="120668.46"/>
    <x v="0"/>
    <s v="High"/>
    <x v="0"/>
    <x v="0"/>
  </r>
  <r>
    <n v="9527"/>
    <n v="15665521"/>
    <s v="Chiazagomekpele"/>
    <n v="642"/>
    <x v="0"/>
    <x v="2"/>
    <x v="1"/>
    <n v="18"/>
    <s v="Adolescence"/>
    <n v="5"/>
    <x v="2"/>
    <n v="111183.53"/>
    <x v="2"/>
    <s v="Standard"/>
    <n v="0"/>
    <n v="1"/>
    <n v="10063.75"/>
    <x v="2"/>
    <s v="Low"/>
    <x v="1"/>
    <x v="1"/>
  </r>
  <r>
    <n v="9528"/>
    <n v="15682868"/>
    <s v="Elliott"/>
    <n v="850"/>
    <x v="1"/>
    <x v="0"/>
    <x v="0"/>
    <n v="40"/>
    <s v="Middle Age"/>
    <n v="9"/>
    <x v="3"/>
    <n v="99816.46"/>
    <x v="0"/>
    <s v="Basic"/>
    <n v="1"/>
    <n v="1"/>
    <n v="163989.66"/>
    <x v="0"/>
    <s v="High"/>
    <x v="0"/>
    <x v="0"/>
  </r>
  <r>
    <n v="9529"/>
    <n v="15584462"/>
    <s v="Liang"/>
    <n v="739"/>
    <x v="1"/>
    <x v="0"/>
    <x v="1"/>
    <n v="34"/>
    <s v="Middle Age"/>
    <n v="9"/>
    <x v="3"/>
    <n v="0"/>
    <x v="0"/>
    <s v="Basic"/>
    <n v="1"/>
    <n v="0"/>
    <n v="60584.33"/>
    <x v="0"/>
    <s v="Medium"/>
    <x v="1"/>
    <x v="1"/>
  </r>
  <r>
    <n v="9530"/>
    <n v="15661708"/>
    <s v="She"/>
    <n v="508"/>
    <x v="0"/>
    <x v="0"/>
    <x v="0"/>
    <n v="41"/>
    <s v="Middle Age"/>
    <n v="5"/>
    <x v="2"/>
    <n v="0"/>
    <x v="2"/>
    <s v="Standard"/>
    <n v="1"/>
    <n v="1"/>
    <n v="94170.84"/>
    <x v="0"/>
    <s v="Medium"/>
    <x v="1"/>
    <x v="1"/>
  </r>
  <r>
    <n v="9531"/>
    <n v="15584452"/>
    <s v="Bozeman"/>
    <n v="667"/>
    <x v="0"/>
    <x v="0"/>
    <x v="1"/>
    <n v="41"/>
    <s v="Middle Age"/>
    <n v="6"/>
    <x v="1"/>
    <n v="0"/>
    <x v="2"/>
    <s v="Standard"/>
    <n v="0"/>
    <n v="0"/>
    <n v="167181.76999999999"/>
    <x v="1"/>
    <s v="High"/>
    <x v="1"/>
    <x v="1"/>
  </r>
  <r>
    <n v="9532"/>
    <n v="15717010"/>
    <s v="Yu"/>
    <n v="741"/>
    <x v="1"/>
    <x v="0"/>
    <x v="0"/>
    <n v="60"/>
    <s v="Old"/>
    <n v="5"/>
    <x v="2"/>
    <n v="0"/>
    <x v="0"/>
    <s v="Basic"/>
    <n v="1"/>
    <n v="1"/>
    <n v="38914.51"/>
    <x v="2"/>
    <s v="Low"/>
    <x v="1"/>
    <x v="1"/>
  </r>
  <r>
    <n v="9533"/>
    <n v="15643828"/>
    <s v="Teng"/>
    <n v="592"/>
    <x v="0"/>
    <x v="0"/>
    <x v="1"/>
    <n v="29"/>
    <s v="Adolescence"/>
    <n v="7"/>
    <x v="1"/>
    <n v="0"/>
    <x v="2"/>
    <s v="Standard"/>
    <n v="1"/>
    <n v="1"/>
    <n v="91196.67"/>
    <x v="0"/>
    <s v="Medium"/>
    <x v="1"/>
    <x v="1"/>
  </r>
  <r>
    <n v="9534"/>
    <n v="15733361"/>
    <s v="Davide"/>
    <n v="651"/>
    <x v="0"/>
    <x v="2"/>
    <x v="0"/>
    <n v="45"/>
    <s v="Middle Age"/>
    <n v="6"/>
    <x v="1"/>
    <n v="86714.06"/>
    <x v="0"/>
    <s v="Basic"/>
    <n v="1"/>
    <n v="0"/>
    <n v="85869.89"/>
    <x v="0"/>
    <s v="Medium"/>
    <x v="0"/>
    <x v="0"/>
  </r>
  <r>
    <n v="9535"/>
    <n v="15795488"/>
    <s v="Beneventi"/>
    <n v="773"/>
    <x v="1"/>
    <x v="1"/>
    <x v="1"/>
    <n v="52"/>
    <s v="Old"/>
    <n v="2"/>
    <x v="0"/>
    <n v="0"/>
    <x v="2"/>
    <s v="Standard"/>
    <n v="1"/>
    <n v="0"/>
    <n v="57337.79"/>
    <x v="0"/>
    <s v="Medium"/>
    <x v="1"/>
    <x v="1"/>
  </r>
  <r>
    <n v="9536"/>
    <n v="15581551"/>
    <s v="Yobachukwu"/>
    <n v="850"/>
    <x v="1"/>
    <x v="1"/>
    <x v="1"/>
    <n v="41"/>
    <s v="Middle Age"/>
    <n v="8"/>
    <x v="1"/>
    <n v="132838.07"/>
    <x v="0"/>
    <s v="Basic"/>
    <n v="1"/>
    <n v="1"/>
    <n v="175347.28"/>
    <x v="0"/>
    <s v="High"/>
    <x v="1"/>
    <x v="1"/>
  </r>
  <r>
    <n v="9537"/>
    <n v="15632051"/>
    <s v="Douglas"/>
    <n v="550"/>
    <x v="0"/>
    <x v="2"/>
    <x v="0"/>
    <n v="42"/>
    <s v="Middle Age"/>
    <n v="10"/>
    <x v="3"/>
    <n v="128707.31"/>
    <x v="0"/>
    <s v="Basic"/>
    <n v="1"/>
    <n v="0"/>
    <n v="63092.65"/>
    <x v="0"/>
    <s v="Medium"/>
    <x v="0"/>
    <x v="0"/>
  </r>
  <r>
    <n v="9538"/>
    <n v="15780409"/>
    <s v="Egobudike"/>
    <n v="783"/>
    <x v="1"/>
    <x v="0"/>
    <x v="1"/>
    <n v="40"/>
    <s v="Middle Age"/>
    <n v="6"/>
    <x v="1"/>
    <n v="0"/>
    <x v="2"/>
    <s v="Standard"/>
    <n v="1"/>
    <n v="0"/>
    <n v="109742.55"/>
    <x v="1"/>
    <s v="High"/>
    <x v="1"/>
    <x v="1"/>
  </r>
  <r>
    <n v="9539"/>
    <n v="15572767"/>
    <s v="Shelby"/>
    <n v="777"/>
    <x v="1"/>
    <x v="0"/>
    <x v="1"/>
    <n v="29"/>
    <s v="Adolescence"/>
    <n v="2"/>
    <x v="0"/>
    <n v="0"/>
    <x v="2"/>
    <s v="Standard"/>
    <n v="1"/>
    <n v="0"/>
    <n v="124489.88"/>
    <x v="1"/>
    <s v="High"/>
    <x v="1"/>
    <x v="1"/>
  </r>
  <r>
    <n v="9540"/>
    <n v="15590337"/>
    <s v="Golubov"/>
    <n v="659"/>
    <x v="0"/>
    <x v="0"/>
    <x v="1"/>
    <n v="29"/>
    <s v="Adolescence"/>
    <n v="6"/>
    <x v="1"/>
    <n v="123192.12"/>
    <x v="0"/>
    <s v="Basic"/>
    <n v="1"/>
    <n v="1"/>
    <n v="56971.41"/>
    <x v="0"/>
    <s v="Medium"/>
    <x v="0"/>
    <x v="0"/>
  </r>
  <r>
    <n v="9541"/>
    <n v="15634551"/>
    <s v="Williamson"/>
    <n v="727"/>
    <x v="1"/>
    <x v="2"/>
    <x v="1"/>
    <n v="46"/>
    <s v="Middle Age"/>
    <n v="3"/>
    <x v="2"/>
    <n v="115248.11"/>
    <x v="3"/>
    <s v="Premium"/>
    <n v="1"/>
    <n v="0"/>
    <n v="130752.01"/>
    <x v="1"/>
    <s v="High"/>
    <x v="0"/>
    <x v="0"/>
  </r>
  <r>
    <n v="9542"/>
    <n v="15669290"/>
    <s v="Fan"/>
    <n v="603"/>
    <x v="0"/>
    <x v="0"/>
    <x v="1"/>
    <n v="38"/>
    <s v="Middle Age"/>
    <n v="8"/>
    <x v="1"/>
    <n v="59360.77"/>
    <x v="0"/>
    <s v="Basic"/>
    <n v="1"/>
    <n v="1"/>
    <n v="191457.06"/>
    <x v="0"/>
    <s v="High"/>
    <x v="1"/>
    <x v="1"/>
  </r>
  <r>
    <n v="9543"/>
    <n v="15621140"/>
    <s v="Nwebube"/>
    <n v="644"/>
    <x v="0"/>
    <x v="1"/>
    <x v="1"/>
    <n v="37"/>
    <s v="Middle Age"/>
    <n v="9"/>
    <x v="3"/>
    <n v="0"/>
    <x v="2"/>
    <s v="Standard"/>
    <n v="1"/>
    <n v="1"/>
    <n v="96442.86"/>
    <x v="0"/>
    <s v="Medium"/>
    <x v="1"/>
    <x v="1"/>
  </r>
  <r>
    <n v="9544"/>
    <n v="15613518"/>
    <s v="Bellucci"/>
    <n v="647"/>
    <x v="0"/>
    <x v="0"/>
    <x v="0"/>
    <n v="35"/>
    <s v="Middle Age"/>
    <n v="6"/>
    <x v="1"/>
    <n v="112668.7"/>
    <x v="0"/>
    <s v="Basic"/>
    <n v="0"/>
    <n v="1"/>
    <n v="122584.29"/>
    <x v="0"/>
    <s v="High"/>
    <x v="1"/>
    <x v="1"/>
  </r>
  <r>
    <n v="9545"/>
    <n v="15728043"/>
    <s v="Udinese"/>
    <n v="648"/>
    <x v="0"/>
    <x v="2"/>
    <x v="0"/>
    <n v="37"/>
    <s v="Middle Age"/>
    <n v="7"/>
    <x v="1"/>
    <n v="138503.51"/>
    <x v="2"/>
    <s v="Standard"/>
    <n v="1"/>
    <n v="0"/>
    <n v="57215.85"/>
    <x v="0"/>
    <s v="Medium"/>
    <x v="1"/>
    <x v="1"/>
  </r>
  <r>
    <n v="9546"/>
    <n v="15570073"/>
    <s v="Marian"/>
    <n v="721"/>
    <x v="1"/>
    <x v="1"/>
    <x v="1"/>
    <n v="57"/>
    <s v="Old"/>
    <n v="1"/>
    <x v="0"/>
    <n v="0"/>
    <x v="0"/>
    <s v="Basic"/>
    <n v="1"/>
    <n v="1"/>
    <n v="195940.96"/>
    <x v="0"/>
    <s v="High"/>
    <x v="1"/>
    <x v="1"/>
  </r>
  <r>
    <n v="9547"/>
    <n v="15777033"/>
    <s v="Chizoba"/>
    <n v="524"/>
    <x v="0"/>
    <x v="0"/>
    <x v="1"/>
    <n v="29"/>
    <s v="Adolescence"/>
    <n v="7"/>
    <x v="1"/>
    <n v="0"/>
    <x v="2"/>
    <s v="Standard"/>
    <n v="1"/>
    <n v="1"/>
    <n v="105448.74"/>
    <x v="1"/>
    <s v="High"/>
    <x v="1"/>
    <x v="1"/>
  </r>
  <r>
    <n v="9548"/>
    <n v="15682454"/>
    <s v="McFarland"/>
    <n v="626"/>
    <x v="0"/>
    <x v="0"/>
    <x v="0"/>
    <n v="34"/>
    <s v="Middle Age"/>
    <n v="3"/>
    <x v="2"/>
    <n v="0"/>
    <x v="2"/>
    <s v="Standard"/>
    <n v="1"/>
    <n v="1"/>
    <n v="37870.29"/>
    <x v="2"/>
    <s v="Low"/>
    <x v="1"/>
    <x v="1"/>
  </r>
  <r>
    <n v="9549"/>
    <n v="15758513"/>
    <s v="McDonald"/>
    <n v="569"/>
    <x v="0"/>
    <x v="0"/>
    <x v="1"/>
    <n v="43"/>
    <s v="Middle Age"/>
    <n v="7"/>
    <x v="1"/>
    <n v="0"/>
    <x v="2"/>
    <s v="Standard"/>
    <n v="1"/>
    <n v="0"/>
    <n v="52534.81"/>
    <x v="0"/>
    <s v="Medium"/>
    <x v="1"/>
    <x v="1"/>
  </r>
  <r>
    <n v="9550"/>
    <n v="15772604"/>
    <s v="Chiemezie"/>
    <n v="578"/>
    <x v="0"/>
    <x v="1"/>
    <x v="1"/>
    <n v="36"/>
    <s v="Middle Age"/>
    <n v="1"/>
    <x v="0"/>
    <n v="157267.95000000001"/>
    <x v="2"/>
    <s v="Standard"/>
    <n v="1"/>
    <n v="0"/>
    <n v="141533.19"/>
    <x v="1"/>
    <s v="High"/>
    <x v="1"/>
    <x v="1"/>
  </r>
  <r>
    <n v="9551"/>
    <n v="15721715"/>
    <s v="Fane"/>
    <n v="769"/>
    <x v="1"/>
    <x v="0"/>
    <x v="0"/>
    <n v="40"/>
    <s v="Middle Age"/>
    <n v="9"/>
    <x v="3"/>
    <n v="133871.04999999999"/>
    <x v="0"/>
    <s v="Basic"/>
    <n v="1"/>
    <n v="1"/>
    <n v="50568.02"/>
    <x v="0"/>
    <s v="Medium"/>
    <x v="1"/>
    <x v="1"/>
  </r>
  <r>
    <n v="9552"/>
    <n v="15688563"/>
    <s v="Marchesi"/>
    <n v="694"/>
    <x v="0"/>
    <x v="2"/>
    <x v="1"/>
    <n v="31"/>
    <s v="Middle Age"/>
    <n v="4"/>
    <x v="2"/>
    <n v="141989.26999999999"/>
    <x v="2"/>
    <s v="Standard"/>
    <n v="1"/>
    <n v="0"/>
    <n v="26116.82"/>
    <x v="2"/>
    <s v="Low"/>
    <x v="1"/>
    <x v="1"/>
  </r>
  <r>
    <n v="9553"/>
    <n v="15772009"/>
    <s v="Scott"/>
    <n v="664"/>
    <x v="0"/>
    <x v="0"/>
    <x v="0"/>
    <n v="41"/>
    <s v="Middle Age"/>
    <n v="5"/>
    <x v="2"/>
    <n v="0"/>
    <x v="0"/>
    <s v="Basic"/>
    <n v="1"/>
    <n v="1"/>
    <n v="152054.32999999999"/>
    <x v="0"/>
    <s v="High"/>
    <x v="1"/>
    <x v="1"/>
  </r>
  <r>
    <n v="9554"/>
    <n v="15809585"/>
    <s v="H?"/>
    <n v="646"/>
    <x v="0"/>
    <x v="0"/>
    <x v="1"/>
    <n v="38"/>
    <s v="Middle Age"/>
    <n v="7"/>
    <x v="1"/>
    <n v="0"/>
    <x v="2"/>
    <s v="Standard"/>
    <n v="1"/>
    <n v="0"/>
    <n v="1528.4"/>
    <x v="2"/>
    <s v="Low"/>
    <x v="1"/>
    <x v="1"/>
  </r>
  <r>
    <n v="9555"/>
    <n v="15593778"/>
    <s v="Craig"/>
    <n v="779"/>
    <x v="1"/>
    <x v="0"/>
    <x v="0"/>
    <n v="29"/>
    <s v="Adolescence"/>
    <n v="3"/>
    <x v="2"/>
    <n v="46388.160000000003"/>
    <x v="1"/>
    <s v="Premium"/>
    <n v="1"/>
    <n v="0"/>
    <n v="127939.26"/>
    <x v="1"/>
    <s v="High"/>
    <x v="0"/>
    <x v="0"/>
  </r>
  <r>
    <n v="9556"/>
    <n v="15655360"/>
    <s v="Chikelu"/>
    <n v="782"/>
    <x v="1"/>
    <x v="2"/>
    <x v="0"/>
    <n v="72"/>
    <s v="Old"/>
    <n v="5"/>
    <x v="2"/>
    <n v="148666.99"/>
    <x v="0"/>
    <s v="Basic"/>
    <n v="1"/>
    <n v="0"/>
    <n v="2605.65"/>
    <x v="2"/>
    <s v="Low"/>
    <x v="0"/>
    <x v="0"/>
  </r>
  <r>
    <n v="9557"/>
    <n v="15780909"/>
    <s v="Caffyn"/>
    <n v="769"/>
    <x v="1"/>
    <x v="2"/>
    <x v="1"/>
    <n v="34"/>
    <s v="Middle Age"/>
    <n v="7"/>
    <x v="1"/>
    <n v="115101.5"/>
    <x v="0"/>
    <s v="Basic"/>
    <n v="0"/>
    <n v="0"/>
    <n v="57841.89"/>
    <x v="0"/>
    <s v="Medium"/>
    <x v="0"/>
    <x v="0"/>
  </r>
  <r>
    <n v="9558"/>
    <n v="15757310"/>
    <s v="Otitodilichukwu"/>
    <n v="655"/>
    <x v="0"/>
    <x v="2"/>
    <x v="1"/>
    <n v="67"/>
    <s v="Old"/>
    <n v="6"/>
    <x v="1"/>
    <n v="148363.38"/>
    <x v="0"/>
    <s v="Basic"/>
    <n v="1"/>
    <n v="1"/>
    <n v="186995.17"/>
    <x v="0"/>
    <s v="High"/>
    <x v="1"/>
    <x v="1"/>
  </r>
  <r>
    <n v="9559"/>
    <n v="15801411"/>
    <s v="Green"/>
    <n v="623"/>
    <x v="0"/>
    <x v="1"/>
    <x v="1"/>
    <n v="46"/>
    <s v="Middle Age"/>
    <n v="4"/>
    <x v="2"/>
    <n v="0"/>
    <x v="0"/>
    <s v="Basic"/>
    <n v="1"/>
    <n v="0"/>
    <n v="5549.11"/>
    <x v="2"/>
    <s v="Low"/>
    <x v="0"/>
    <x v="0"/>
  </r>
  <r>
    <n v="9560"/>
    <n v="15761706"/>
    <s v="Y?an"/>
    <n v="705"/>
    <x v="1"/>
    <x v="1"/>
    <x v="0"/>
    <n v="39"/>
    <s v="Middle Age"/>
    <n v="8"/>
    <x v="1"/>
    <n v="144102.32"/>
    <x v="0"/>
    <s v="Basic"/>
    <n v="1"/>
    <n v="1"/>
    <n v="11682.36"/>
    <x v="2"/>
    <s v="Low"/>
    <x v="1"/>
    <x v="1"/>
  </r>
  <r>
    <n v="9561"/>
    <n v="15658409"/>
    <s v="Mao"/>
    <n v="686"/>
    <x v="0"/>
    <x v="0"/>
    <x v="1"/>
    <n v="41"/>
    <s v="Middle Age"/>
    <n v="5"/>
    <x v="2"/>
    <n v="128876.71"/>
    <x v="1"/>
    <s v="Premium"/>
    <n v="1"/>
    <n v="1"/>
    <n v="106939.34"/>
    <x v="1"/>
    <s v="High"/>
    <x v="0"/>
    <x v="0"/>
  </r>
  <r>
    <n v="9562"/>
    <n v="15810010"/>
    <s v="Dahlenburg"/>
    <n v="678"/>
    <x v="0"/>
    <x v="2"/>
    <x v="1"/>
    <n v="36"/>
    <s v="Middle Age"/>
    <n v="6"/>
    <x v="1"/>
    <n v="118448.15"/>
    <x v="2"/>
    <s v="Standard"/>
    <n v="1"/>
    <n v="0"/>
    <n v="53172.02"/>
    <x v="0"/>
    <s v="Medium"/>
    <x v="1"/>
    <x v="1"/>
  </r>
  <r>
    <n v="9563"/>
    <n v="15627027"/>
    <s v="Shih"/>
    <n v="738"/>
    <x v="1"/>
    <x v="0"/>
    <x v="1"/>
    <n v="39"/>
    <s v="Middle Age"/>
    <n v="5"/>
    <x v="2"/>
    <n v="0"/>
    <x v="2"/>
    <s v="Standard"/>
    <n v="1"/>
    <n v="1"/>
    <n v="114388.98"/>
    <x v="1"/>
    <s v="High"/>
    <x v="1"/>
    <x v="1"/>
  </r>
  <r>
    <n v="9564"/>
    <n v="15624374"/>
    <s v="Maclean"/>
    <n v="703"/>
    <x v="1"/>
    <x v="0"/>
    <x v="1"/>
    <n v="28"/>
    <s v="Adolescence"/>
    <n v="9"/>
    <x v="3"/>
    <n v="0"/>
    <x v="2"/>
    <s v="Standard"/>
    <n v="0"/>
    <n v="1"/>
    <n v="2151.17"/>
    <x v="2"/>
    <s v="Low"/>
    <x v="1"/>
    <x v="1"/>
  </r>
  <r>
    <n v="9565"/>
    <n v="15720083"/>
    <s v="Fiorentino"/>
    <n v="554"/>
    <x v="0"/>
    <x v="1"/>
    <x v="1"/>
    <n v="42"/>
    <s v="Middle Age"/>
    <n v="1"/>
    <x v="0"/>
    <n v="0"/>
    <x v="2"/>
    <s v="Standard"/>
    <n v="0"/>
    <n v="1"/>
    <n v="183492.9"/>
    <x v="1"/>
    <s v="High"/>
    <x v="1"/>
    <x v="1"/>
  </r>
  <r>
    <n v="9566"/>
    <n v="15752294"/>
    <s v="Long"/>
    <n v="582"/>
    <x v="0"/>
    <x v="0"/>
    <x v="0"/>
    <n v="38"/>
    <s v="Middle Age"/>
    <n v="9"/>
    <x v="3"/>
    <n v="135979.01"/>
    <x v="3"/>
    <s v="Premium"/>
    <n v="1"/>
    <n v="1"/>
    <n v="76582.95"/>
    <x v="0"/>
    <s v="Medium"/>
    <x v="0"/>
    <x v="0"/>
  </r>
  <r>
    <n v="9567"/>
    <n v="15743193"/>
    <s v="Olson"/>
    <n v="644"/>
    <x v="0"/>
    <x v="0"/>
    <x v="1"/>
    <n v="37"/>
    <s v="Middle Age"/>
    <n v="6"/>
    <x v="1"/>
    <n v="117271.8"/>
    <x v="2"/>
    <s v="Standard"/>
    <n v="1"/>
    <n v="0"/>
    <n v="104217.96"/>
    <x v="1"/>
    <s v="High"/>
    <x v="0"/>
    <x v="0"/>
  </r>
  <r>
    <n v="9568"/>
    <n v="15696733"/>
    <s v="McKenzie"/>
    <n v="724"/>
    <x v="1"/>
    <x v="0"/>
    <x v="1"/>
    <n v="29"/>
    <s v="Adolescence"/>
    <n v="4"/>
    <x v="2"/>
    <n v="0"/>
    <x v="0"/>
    <s v="Basic"/>
    <n v="1"/>
    <n v="0"/>
    <n v="8982.75"/>
    <x v="2"/>
    <s v="Low"/>
    <x v="1"/>
    <x v="1"/>
  </r>
  <r>
    <n v="9569"/>
    <n v="15677522"/>
    <s v="Rossi"/>
    <n v="593"/>
    <x v="0"/>
    <x v="0"/>
    <x v="1"/>
    <n v="33"/>
    <s v="Middle Age"/>
    <n v="1"/>
    <x v="0"/>
    <n v="0"/>
    <x v="2"/>
    <s v="Standard"/>
    <n v="0"/>
    <n v="0"/>
    <n v="9984.4"/>
    <x v="2"/>
    <s v="Low"/>
    <x v="1"/>
    <x v="1"/>
  </r>
  <r>
    <n v="9570"/>
    <n v="15643523"/>
    <s v="Power"/>
    <n v="710"/>
    <x v="1"/>
    <x v="1"/>
    <x v="0"/>
    <n v="30"/>
    <s v="Middle Age"/>
    <n v="10"/>
    <x v="3"/>
    <n v="0"/>
    <x v="2"/>
    <s v="Standard"/>
    <n v="1"/>
    <n v="0"/>
    <n v="19500.099999999999"/>
    <x v="2"/>
    <s v="Low"/>
    <x v="1"/>
    <x v="1"/>
  </r>
  <r>
    <n v="9571"/>
    <n v="15624936"/>
    <s v="Yen"/>
    <n v="631"/>
    <x v="0"/>
    <x v="0"/>
    <x v="1"/>
    <n v="35"/>
    <s v="Middle Age"/>
    <n v="8"/>
    <x v="1"/>
    <n v="129205.49"/>
    <x v="0"/>
    <s v="Basic"/>
    <n v="1"/>
    <n v="1"/>
    <n v="79146.36"/>
    <x v="0"/>
    <s v="Medium"/>
    <x v="1"/>
    <x v="1"/>
  </r>
  <r>
    <n v="9572"/>
    <n v="15716085"/>
    <s v="Norris"/>
    <n v="739"/>
    <x v="1"/>
    <x v="1"/>
    <x v="0"/>
    <n v="41"/>
    <s v="Middle Age"/>
    <n v="8"/>
    <x v="1"/>
    <n v="0"/>
    <x v="0"/>
    <s v="Basic"/>
    <n v="1"/>
    <n v="0"/>
    <n v="191694.77"/>
    <x v="0"/>
    <s v="High"/>
    <x v="0"/>
    <x v="0"/>
  </r>
  <r>
    <n v="9573"/>
    <n v="15641688"/>
    <s v="Collier"/>
    <n v="644"/>
    <x v="0"/>
    <x v="1"/>
    <x v="1"/>
    <n v="18"/>
    <s v="Adolescence"/>
    <n v="7"/>
    <x v="1"/>
    <n v="0"/>
    <x v="0"/>
    <s v="Basic"/>
    <n v="0"/>
    <n v="1"/>
    <n v="59645.24"/>
    <x v="0"/>
    <s v="Medium"/>
    <x v="0"/>
    <x v="0"/>
  </r>
  <r>
    <n v="9574"/>
    <n v="15796834"/>
    <s v="Rivers"/>
    <n v="652"/>
    <x v="0"/>
    <x v="2"/>
    <x v="1"/>
    <n v="35"/>
    <s v="Middle Age"/>
    <n v="7"/>
    <x v="1"/>
    <n v="104015.54"/>
    <x v="2"/>
    <s v="Standard"/>
    <n v="1"/>
    <n v="1"/>
    <n v="55207.88"/>
    <x v="0"/>
    <s v="Medium"/>
    <x v="1"/>
    <x v="1"/>
  </r>
  <r>
    <n v="9575"/>
    <n v="15720123"/>
    <s v="Hudson"/>
    <n v="554"/>
    <x v="0"/>
    <x v="1"/>
    <x v="1"/>
    <n v="37"/>
    <s v="Middle Age"/>
    <n v="3"/>
    <x v="2"/>
    <n v="0"/>
    <x v="2"/>
    <s v="Standard"/>
    <n v="1"/>
    <n v="0"/>
    <n v="166177.29999999999"/>
    <x v="1"/>
    <s v="High"/>
    <x v="1"/>
    <x v="1"/>
  </r>
  <r>
    <n v="9576"/>
    <n v="15604732"/>
    <s v="Milani"/>
    <n v="483"/>
    <x v="2"/>
    <x v="0"/>
    <x v="0"/>
    <n v="30"/>
    <s v="Middle Age"/>
    <n v="9"/>
    <x v="3"/>
    <n v="0"/>
    <x v="2"/>
    <s v="Standard"/>
    <n v="0"/>
    <n v="0"/>
    <n v="136356.97"/>
    <x v="1"/>
    <s v="High"/>
    <x v="1"/>
    <x v="1"/>
  </r>
  <r>
    <n v="9577"/>
    <n v="15723484"/>
    <s v="Hunt"/>
    <n v="669"/>
    <x v="0"/>
    <x v="2"/>
    <x v="0"/>
    <n v="42"/>
    <s v="Middle Age"/>
    <n v="1"/>
    <x v="0"/>
    <n v="103873.39"/>
    <x v="0"/>
    <s v="Basic"/>
    <n v="1"/>
    <n v="0"/>
    <n v="148611.51999999999"/>
    <x v="0"/>
    <s v="High"/>
    <x v="1"/>
    <x v="1"/>
  </r>
  <r>
    <n v="9578"/>
    <n v="15807120"/>
    <s v="Oluchukwu"/>
    <n v="841"/>
    <x v="1"/>
    <x v="2"/>
    <x v="0"/>
    <n v="52"/>
    <s v="Old"/>
    <n v="3"/>
    <x v="2"/>
    <n v="112383.03"/>
    <x v="0"/>
    <s v="Basic"/>
    <n v="1"/>
    <n v="0"/>
    <n v="85516.37"/>
    <x v="0"/>
    <s v="Medium"/>
    <x v="0"/>
    <x v="0"/>
  </r>
  <r>
    <n v="9579"/>
    <n v="15810891"/>
    <s v="Lorenzo"/>
    <n v="662"/>
    <x v="0"/>
    <x v="0"/>
    <x v="1"/>
    <n v="34"/>
    <s v="Middle Age"/>
    <n v="2"/>
    <x v="0"/>
    <n v="117731.79"/>
    <x v="2"/>
    <s v="Standard"/>
    <n v="0"/>
    <n v="1"/>
    <n v="55120.79"/>
    <x v="0"/>
    <s v="Medium"/>
    <x v="1"/>
    <x v="1"/>
  </r>
  <r>
    <n v="9580"/>
    <n v="15640407"/>
    <s v="Chidiegwu"/>
    <n v="821"/>
    <x v="1"/>
    <x v="2"/>
    <x v="1"/>
    <n v="45"/>
    <s v="Middle Age"/>
    <n v="0"/>
    <x v="0"/>
    <n v="135827.32999999999"/>
    <x v="2"/>
    <s v="Standard"/>
    <n v="1"/>
    <n v="1"/>
    <n v="131778.57999999999"/>
    <x v="1"/>
    <s v="High"/>
    <x v="1"/>
    <x v="1"/>
  </r>
  <r>
    <n v="9581"/>
    <n v="15778838"/>
    <s v="Warren"/>
    <n v="783"/>
    <x v="1"/>
    <x v="0"/>
    <x v="1"/>
    <n v="38"/>
    <s v="Middle Age"/>
    <n v="9"/>
    <x v="3"/>
    <n v="114135.17"/>
    <x v="0"/>
    <s v="Basic"/>
    <n v="1"/>
    <n v="0"/>
    <n v="153269.98000000001"/>
    <x v="0"/>
    <s v="High"/>
    <x v="1"/>
    <x v="1"/>
  </r>
  <r>
    <n v="9582"/>
    <n v="15709256"/>
    <s v="Glover"/>
    <n v="850"/>
    <x v="1"/>
    <x v="0"/>
    <x v="0"/>
    <n v="28"/>
    <s v="Adolescence"/>
    <n v="9"/>
    <x v="3"/>
    <n v="0"/>
    <x v="2"/>
    <s v="Standard"/>
    <n v="1"/>
    <n v="1"/>
    <n v="164864.67000000001"/>
    <x v="1"/>
    <s v="High"/>
    <x v="1"/>
    <x v="1"/>
  </r>
  <r>
    <n v="9583"/>
    <n v="15742285"/>
    <s v="Andersen"/>
    <n v="559"/>
    <x v="0"/>
    <x v="0"/>
    <x v="1"/>
    <n v="62"/>
    <s v="Old"/>
    <n v="6"/>
    <x v="1"/>
    <n v="118756.62"/>
    <x v="0"/>
    <s v="Basic"/>
    <n v="1"/>
    <n v="1"/>
    <n v="20367.68"/>
    <x v="2"/>
    <s v="Low"/>
    <x v="1"/>
    <x v="1"/>
  </r>
  <r>
    <n v="9584"/>
    <n v="15729019"/>
    <s v="Arcuri"/>
    <n v="602"/>
    <x v="0"/>
    <x v="1"/>
    <x v="1"/>
    <n v="34"/>
    <s v="Middle Age"/>
    <n v="8"/>
    <x v="1"/>
    <n v="98382.720000000001"/>
    <x v="0"/>
    <s v="Basic"/>
    <n v="1"/>
    <n v="0"/>
    <n v="39542"/>
    <x v="2"/>
    <s v="Low"/>
    <x v="1"/>
    <x v="1"/>
  </r>
  <r>
    <n v="9585"/>
    <n v="15608588"/>
    <s v="Mackinlay"/>
    <n v="563"/>
    <x v="0"/>
    <x v="2"/>
    <x v="1"/>
    <n v="41"/>
    <s v="Middle Age"/>
    <n v="2"/>
    <x v="0"/>
    <n v="100520.92"/>
    <x v="0"/>
    <s v="Basic"/>
    <n v="1"/>
    <n v="1"/>
    <n v="19412.8"/>
    <x v="2"/>
    <s v="Low"/>
    <x v="0"/>
    <x v="0"/>
  </r>
  <r>
    <n v="9586"/>
    <n v="15610557"/>
    <s v="McCarthy"/>
    <n v="695"/>
    <x v="0"/>
    <x v="1"/>
    <x v="0"/>
    <n v="35"/>
    <s v="Middle Age"/>
    <n v="7"/>
    <x v="1"/>
    <n v="79858.13"/>
    <x v="2"/>
    <s v="Standard"/>
    <n v="1"/>
    <n v="1"/>
    <n v="127977.66"/>
    <x v="1"/>
    <s v="High"/>
    <x v="1"/>
    <x v="1"/>
  </r>
  <r>
    <n v="9587"/>
    <n v="15786418"/>
    <s v="Chiu"/>
    <n v="546"/>
    <x v="0"/>
    <x v="0"/>
    <x v="0"/>
    <n v="20"/>
    <s v="Adolescence"/>
    <n v="6"/>
    <x v="1"/>
    <n v="0"/>
    <x v="0"/>
    <s v="Basic"/>
    <n v="0"/>
    <n v="1"/>
    <n v="20508.849999999999"/>
    <x v="2"/>
    <s v="Low"/>
    <x v="1"/>
    <x v="1"/>
  </r>
  <r>
    <n v="9588"/>
    <n v="15653050"/>
    <s v="Norriss"/>
    <n v="719"/>
    <x v="1"/>
    <x v="2"/>
    <x v="0"/>
    <n v="76"/>
    <s v="Old"/>
    <n v="10"/>
    <x v="3"/>
    <n v="95052.29"/>
    <x v="0"/>
    <s v="Basic"/>
    <n v="1"/>
    <n v="0"/>
    <n v="176244.87"/>
    <x v="0"/>
    <s v="High"/>
    <x v="1"/>
    <x v="1"/>
  </r>
  <r>
    <n v="9589"/>
    <n v="15744914"/>
    <s v="Moore"/>
    <n v="539"/>
    <x v="0"/>
    <x v="2"/>
    <x v="1"/>
    <n v="42"/>
    <s v="Middle Age"/>
    <n v="1"/>
    <x v="0"/>
    <n v="177728.55"/>
    <x v="0"/>
    <s v="Basic"/>
    <n v="1"/>
    <n v="0"/>
    <n v="105013.63"/>
    <x v="0"/>
    <s v="High"/>
    <x v="1"/>
    <x v="1"/>
  </r>
  <r>
    <n v="9590"/>
    <n v="15669611"/>
    <s v="Mott"/>
    <n v="632"/>
    <x v="0"/>
    <x v="0"/>
    <x v="1"/>
    <n v="71"/>
    <s v="Old"/>
    <n v="3"/>
    <x v="2"/>
    <n v="83116.679999999993"/>
    <x v="0"/>
    <s v="Basic"/>
    <n v="1"/>
    <n v="1"/>
    <n v="27597.759999999998"/>
    <x v="2"/>
    <s v="Low"/>
    <x v="1"/>
    <x v="1"/>
  </r>
  <r>
    <n v="9591"/>
    <n v="15594786"/>
    <s v="Ts'ai"/>
    <n v="772"/>
    <x v="1"/>
    <x v="2"/>
    <x v="1"/>
    <n v="34"/>
    <s v="Middle Age"/>
    <n v="7"/>
    <x v="1"/>
    <n v="111565.91"/>
    <x v="0"/>
    <s v="Basic"/>
    <n v="1"/>
    <n v="1"/>
    <n v="121073.23"/>
    <x v="0"/>
    <s v="High"/>
    <x v="1"/>
    <x v="1"/>
  </r>
  <r>
    <n v="9592"/>
    <n v="15649211"/>
    <s v="Fokina"/>
    <n v="708"/>
    <x v="1"/>
    <x v="1"/>
    <x v="1"/>
    <n v="40"/>
    <s v="Middle Age"/>
    <n v="8"/>
    <x v="1"/>
    <n v="83015.710000000006"/>
    <x v="0"/>
    <s v="Basic"/>
    <n v="1"/>
    <n v="0"/>
    <n v="101089.76"/>
    <x v="0"/>
    <s v="High"/>
    <x v="1"/>
    <x v="1"/>
  </r>
  <r>
    <n v="9593"/>
    <n v="15766066"/>
    <s v="Nikitina"/>
    <n v="668"/>
    <x v="0"/>
    <x v="2"/>
    <x v="0"/>
    <n v="28"/>
    <s v="Adolescence"/>
    <n v="1"/>
    <x v="0"/>
    <n v="124511.01"/>
    <x v="0"/>
    <s v="Basic"/>
    <n v="0"/>
    <n v="0"/>
    <n v="114258.18"/>
    <x v="0"/>
    <s v="High"/>
    <x v="1"/>
    <x v="1"/>
  </r>
  <r>
    <n v="9594"/>
    <n v="15772216"/>
    <s v="Henry"/>
    <n v="738"/>
    <x v="1"/>
    <x v="0"/>
    <x v="0"/>
    <n v="67"/>
    <s v="Old"/>
    <n v="1"/>
    <x v="0"/>
    <n v="130652.52"/>
    <x v="0"/>
    <s v="Basic"/>
    <n v="0"/>
    <n v="1"/>
    <n v="22762.23"/>
    <x v="2"/>
    <s v="Low"/>
    <x v="1"/>
    <x v="1"/>
  </r>
  <r>
    <n v="9595"/>
    <n v="15619898"/>
    <s v="Chiefo"/>
    <n v="785"/>
    <x v="1"/>
    <x v="0"/>
    <x v="1"/>
    <n v="55"/>
    <s v="Old"/>
    <n v="5"/>
    <x v="2"/>
    <n v="0"/>
    <x v="2"/>
    <s v="Standard"/>
    <n v="1"/>
    <n v="1"/>
    <n v="7008.65"/>
    <x v="2"/>
    <s v="Low"/>
    <x v="1"/>
    <x v="1"/>
  </r>
  <r>
    <n v="9596"/>
    <n v="15724543"/>
    <s v="Mao"/>
    <n v="597"/>
    <x v="0"/>
    <x v="0"/>
    <x v="1"/>
    <n v="61"/>
    <s v="Old"/>
    <n v="5"/>
    <x v="2"/>
    <n v="0"/>
    <x v="2"/>
    <s v="Standard"/>
    <n v="1"/>
    <n v="1"/>
    <n v="81299.17"/>
    <x v="0"/>
    <s v="Medium"/>
    <x v="1"/>
    <x v="1"/>
  </r>
  <r>
    <n v="9597"/>
    <n v="15755084"/>
    <s v="Bezrukova"/>
    <n v="531"/>
    <x v="0"/>
    <x v="0"/>
    <x v="1"/>
    <n v="37"/>
    <s v="Middle Age"/>
    <n v="7"/>
    <x v="1"/>
    <n v="121854.45"/>
    <x v="0"/>
    <s v="Basic"/>
    <n v="1"/>
    <n v="0"/>
    <n v="147521.35"/>
    <x v="0"/>
    <s v="High"/>
    <x v="1"/>
    <x v="1"/>
  </r>
  <r>
    <n v="9598"/>
    <n v="15730441"/>
    <s v="Dodd"/>
    <n v="509"/>
    <x v="0"/>
    <x v="0"/>
    <x v="1"/>
    <n v="26"/>
    <s v="Adolescence"/>
    <n v="10"/>
    <x v="3"/>
    <n v="0"/>
    <x v="2"/>
    <s v="Standard"/>
    <n v="1"/>
    <n v="1"/>
    <n v="6177.83"/>
    <x v="2"/>
    <s v="Low"/>
    <x v="1"/>
    <x v="1"/>
  </r>
  <r>
    <n v="9599"/>
    <n v="15666767"/>
    <s v="Lori"/>
    <n v="508"/>
    <x v="0"/>
    <x v="0"/>
    <x v="1"/>
    <n v="35"/>
    <s v="Middle Age"/>
    <n v="1"/>
    <x v="0"/>
    <n v="86893.28"/>
    <x v="0"/>
    <s v="Basic"/>
    <n v="0"/>
    <n v="0"/>
    <n v="59374.82"/>
    <x v="0"/>
    <s v="Medium"/>
    <x v="1"/>
    <x v="1"/>
  </r>
  <r>
    <n v="9600"/>
    <n v="15690456"/>
    <s v="Yudina"/>
    <n v="749"/>
    <x v="1"/>
    <x v="2"/>
    <x v="0"/>
    <n v="32"/>
    <s v="Middle Age"/>
    <n v="7"/>
    <x v="1"/>
    <n v="79523.13"/>
    <x v="0"/>
    <s v="Basic"/>
    <n v="0"/>
    <n v="1"/>
    <n v="157648.12"/>
    <x v="0"/>
    <s v="High"/>
    <x v="1"/>
    <x v="1"/>
  </r>
  <r>
    <n v="9601"/>
    <n v="15570533"/>
    <s v="Conti"/>
    <n v="621"/>
    <x v="0"/>
    <x v="2"/>
    <x v="0"/>
    <n v="55"/>
    <s v="Old"/>
    <n v="7"/>
    <x v="1"/>
    <n v="131033.76"/>
    <x v="0"/>
    <s v="Basic"/>
    <n v="0"/>
    <n v="1"/>
    <n v="75685.59"/>
    <x v="0"/>
    <s v="Medium"/>
    <x v="0"/>
    <x v="0"/>
  </r>
  <r>
    <n v="9602"/>
    <n v="15797692"/>
    <s v="Volkova"/>
    <n v="659"/>
    <x v="0"/>
    <x v="0"/>
    <x v="0"/>
    <n v="33"/>
    <s v="Middle Age"/>
    <n v="7"/>
    <x v="1"/>
    <n v="89939.62"/>
    <x v="0"/>
    <s v="Basic"/>
    <n v="1"/>
    <n v="0"/>
    <n v="136540.09"/>
    <x v="0"/>
    <s v="High"/>
    <x v="1"/>
    <x v="1"/>
  </r>
  <r>
    <n v="9603"/>
    <n v="15603135"/>
    <s v="Boni"/>
    <n v="634"/>
    <x v="0"/>
    <x v="2"/>
    <x v="0"/>
    <n v="59"/>
    <s v="Old"/>
    <n v="3"/>
    <x v="2"/>
    <n v="95727.05"/>
    <x v="0"/>
    <s v="Basic"/>
    <n v="0"/>
    <n v="0"/>
    <n v="97939.4"/>
    <x v="0"/>
    <s v="Medium"/>
    <x v="0"/>
    <x v="0"/>
  </r>
  <r>
    <n v="9604"/>
    <n v="15698927"/>
    <s v="Ritchie"/>
    <n v="675"/>
    <x v="0"/>
    <x v="0"/>
    <x v="1"/>
    <n v="39"/>
    <s v="Middle Age"/>
    <n v="7"/>
    <x v="1"/>
    <n v="0"/>
    <x v="2"/>
    <s v="Standard"/>
    <n v="0"/>
    <n v="1"/>
    <n v="36267.21"/>
    <x v="2"/>
    <s v="Low"/>
    <x v="1"/>
    <x v="1"/>
  </r>
  <r>
    <n v="9605"/>
    <n v="15687363"/>
    <s v="McMillan"/>
    <n v="770"/>
    <x v="1"/>
    <x v="0"/>
    <x v="1"/>
    <n v="31"/>
    <s v="Middle Age"/>
    <n v="3"/>
    <x v="2"/>
    <n v="155047.56"/>
    <x v="2"/>
    <s v="Standard"/>
    <n v="1"/>
    <n v="1"/>
    <n v="186064.34"/>
    <x v="1"/>
    <s v="High"/>
    <x v="1"/>
    <x v="1"/>
  </r>
  <r>
    <n v="9606"/>
    <n v="15733444"/>
    <s v="Phillips"/>
    <n v="736"/>
    <x v="1"/>
    <x v="0"/>
    <x v="0"/>
    <n v="29"/>
    <s v="Adolescence"/>
    <n v="9"/>
    <x v="3"/>
    <n v="0"/>
    <x v="2"/>
    <s v="Standard"/>
    <n v="0"/>
    <n v="0"/>
    <n v="176152.7"/>
    <x v="1"/>
    <s v="High"/>
    <x v="1"/>
    <x v="1"/>
  </r>
  <r>
    <n v="9607"/>
    <n v="15678057"/>
    <s v="Lombardi"/>
    <n v="524"/>
    <x v="0"/>
    <x v="0"/>
    <x v="1"/>
    <n v="44"/>
    <s v="Middle Age"/>
    <n v="10"/>
    <x v="3"/>
    <n v="118569.03"/>
    <x v="2"/>
    <s v="Standard"/>
    <n v="0"/>
    <n v="0"/>
    <n v="82117.2"/>
    <x v="0"/>
    <s v="Medium"/>
    <x v="1"/>
    <x v="1"/>
  </r>
  <r>
    <n v="9608"/>
    <n v="15806918"/>
    <s v="Ireland"/>
    <n v="674"/>
    <x v="0"/>
    <x v="0"/>
    <x v="1"/>
    <n v="28"/>
    <s v="Adolescence"/>
    <n v="5"/>
    <x v="2"/>
    <n v="0"/>
    <x v="0"/>
    <s v="Basic"/>
    <n v="1"/>
    <n v="1"/>
    <n v="151925.25"/>
    <x v="0"/>
    <s v="High"/>
    <x v="1"/>
    <x v="1"/>
  </r>
  <r>
    <n v="9609"/>
    <n v="15638247"/>
    <s v="Boan"/>
    <n v="700"/>
    <x v="1"/>
    <x v="1"/>
    <x v="1"/>
    <n v="44"/>
    <s v="Middle Age"/>
    <n v="9"/>
    <x v="3"/>
    <n v="0"/>
    <x v="2"/>
    <s v="Standard"/>
    <n v="1"/>
    <n v="0"/>
    <n v="142287.65"/>
    <x v="1"/>
    <s v="High"/>
    <x v="1"/>
    <x v="1"/>
  </r>
  <r>
    <n v="9610"/>
    <n v="15674833"/>
    <s v="Shao"/>
    <n v="741"/>
    <x v="1"/>
    <x v="0"/>
    <x v="0"/>
    <n v="35"/>
    <s v="Middle Age"/>
    <n v="1"/>
    <x v="0"/>
    <n v="0"/>
    <x v="2"/>
    <s v="Standard"/>
    <n v="1"/>
    <n v="0"/>
    <n v="36557.550000000003"/>
    <x v="2"/>
    <s v="Low"/>
    <x v="1"/>
    <x v="1"/>
  </r>
  <r>
    <n v="9611"/>
    <n v="15812534"/>
    <s v="Chiemenam"/>
    <n v="455"/>
    <x v="2"/>
    <x v="0"/>
    <x v="1"/>
    <n v="40"/>
    <s v="Middle Age"/>
    <n v="1"/>
    <x v="0"/>
    <n v="0"/>
    <x v="1"/>
    <s v="Premium"/>
    <n v="0"/>
    <n v="1"/>
    <n v="129975.34"/>
    <x v="1"/>
    <s v="High"/>
    <x v="1"/>
    <x v="1"/>
  </r>
  <r>
    <n v="9612"/>
    <n v="15586522"/>
    <s v="Hunter"/>
    <n v="608"/>
    <x v="0"/>
    <x v="1"/>
    <x v="1"/>
    <n v="37"/>
    <s v="Middle Age"/>
    <n v="2"/>
    <x v="0"/>
    <n v="130461.02"/>
    <x v="0"/>
    <s v="Basic"/>
    <n v="1"/>
    <n v="0"/>
    <n v="21967.15"/>
    <x v="2"/>
    <s v="Low"/>
    <x v="1"/>
    <x v="1"/>
  </r>
  <r>
    <n v="9613"/>
    <n v="15794297"/>
    <s v="McKay"/>
    <n v="776"/>
    <x v="1"/>
    <x v="0"/>
    <x v="1"/>
    <n v="36"/>
    <s v="Middle Age"/>
    <n v="1"/>
    <x v="0"/>
    <n v="0"/>
    <x v="2"/>
    <s v="Standard"/>
    <n v="1"/>
    <n v="0"/>
    <n v="53477.760000000002"/>
    <x v="0"/>
    <s v="Medium"/>
    <x v="1"/>
    <x v="1"/>
  </r>
  <r>
    <n v="9614"/>
    <n v="15737025"/>
    <s v="Roberts"/>
    <n v="635"/>
    <x v="0"/>
    <x v="0"/>
    <x v="1"/>
    <n v="33"/>
    <s v="Middle Age"/>
    <n v="1"/>
    <x v="0"/>
    <n v="0"/>
    <x v="1"/>
    <s v="Premium"/>
    <n v="0"/>
    <n v="0"/>
    <n v="178067.33"/>
    <x v="1"/>
    <s v="High"/>
    <x v="0"/>
    <x v="0"/>
  </r>
  <r>
    <n v="9615"/>
    <n v="15615931"/>
    <s v="Aitken"/>
    <n v="746"/>
    <x v="1"/>
    <x v="0"/>
    <x v="0"/>
    <n v="37"/>
    <s v="Middle Age"/>
    <n v="4"/>
    <x v="2"/>
    <n v="0"/>
    <x v="2"/>
    <s v="Standard"/>
    <n v="0"/>
    <n v="1"/>
    <n v="171039.56"/>
    <x v="1"/>
    <s v="High"/>
    <x v="1"/>
    <x v="1"/>
  </r>
  <r>
    <n v="9616"/>
    <n v="15664860"/>
    <s v="Chao"/>
    <n v="692"/>
    <x v="0"/>
    <x v="1"/>
    <x v="0"/>
    <n v="47"/>
    <s v="Middle Age"/>
    <n v="3"/>
    <x v="2"/>
    <n v="0"/>
    <x v="2"/>
    <s v="Standard"/>
    <n v="1"/>
    <n v="0"/>
    <n v="150802.41"/>
    <x v="1"/>
    <s v="High"/>
    <x v="0"/>
    <x v="0"/>
  </r>
  <r>
    <n v="9617"/>
    <n v="15664539"/>
    <s v="Bruce"/>
    <n v="683"/>
    <x v="0"/>
    <x v="1"/>
    <x v="1"/>
    <n v="35"/>
    <s v="Middle Age"/>
    <n v="9"/>
    <x v="3"/>
    <n v="61172.04"/>
    <x v="0"/>
    <s v="Basic"/>
    <n v="0"/>
    <n v="0"/>
    <n v="82951.12"/>
    <x v="0"/>
    <s v="Medium"/>
    <x v="1"/>
    <x v="1"/>
  </r>
  <r>
    <n v="9618"/>
    <n v="15583692"/>
    <s v="Chan"/>
    <n v="591"/>
    <x v="0"/>
    <x v="2"/>
    <x v="0"/>
    <n v="35"/>
    <s v="Middle Age"/>
    <n v="2"/>
    <x v="0"/>
    <n v="90194.34"/>
    <x v="2"/>
    <s v="Standard"/>
    <n v="1"/>
    <n v="0"/>
    <n v="57064.57"/>
    <x v="0"/>
    <s v="Medium"/>
    <x v="1"/>
    <x v="1"/>
  </r>
  <r>
    <n v="9619"/>
    <n v="15693131"/>
    <s v="Watts"/>
    <n v="581"/>
    <x v="0"/>
    <x v="0"/>
    <x v="0"/>
    <n v="24"/>
    <s v="Adolescence"/>
    <n v="3"/>
    <x v="2"/>
    <n v="95508.2"/>
    <x v="0"/>
    <s v="Basic"/>
    <n v="1"/>
    <n v="1"/>
    <n v="45755"/>
    <x v="2"/>
    <s v="Low"/>
    <x v="1"/>
    <x v="1"/>
  </r>
  <r>
    <n v="9620"/>
    <n v="15779973"/>
    <s v="Gibbons"/>
    <n v="684"/>
    <x v="0"/>
    <x v="2"/>
    <x v="1"/>
    <n v="35"/>
    <s v="Middle Age"/>
    <n v="3"/>
    <x v="2"/>
    <n v="99967.76"/>
    <x v="0"/>
    <s v="Basic"/>
    <n v="1"/>
    <n v="1"/>
    <n v="176882.08"/>
    <x v="0"/>
    <s v="High"/>
    <x v="1"/>
    <x v="1"/>
  </r>
  <r>
    <n v="9621"/>
    <n v="15620557"/>
    <s v="Ni"/>
    <n v="561"/>
    <x v="0"/>
    <x v="1"/>
    <x v="1"/>
    <n v="37"/>
    <s v="Middle Age"/>
    <n v="4"/>
    <x v="2"/>
    <n v="101470.29"/>
    <x v="0"/>
    <s v="Basic"/>
    <n v="0"/>
    <n v="1"/>
    <n v="88838.14"/>
    <x v="0"/>
    <s v="Medium"/>
    <x v="1"/>
    <x v="1"/>
  </r>
  <r>
    <n v="9622"/>
    <n v="15639549"/>
    <s v="Jen"/>
    <n v="718"/>
    <x v="1"/>
    <x v="2"/>
    <x v="0"/>
    <n v="33"/>
    <s v="Middle Age"/>
    <n v="4"/>
    <x v="2"/>
    <n v="70541.06"/>
    <x v="0"/>
    <s v="Basic"/>
    <n v="0"/>
    <n v="0"/>
    <n v="88592.8"/>
    <x v="0"/>
    <s v="Medium"/>
    <x v="1"/>
    <x v="1"/>
  </r>
  <r>
    <n v="9623"/>
    <n v="15618750"/>
    <s v="Phillips"/>
    <n v="590"/>
    <x v="0"/>
    <x v="0"/>
    <x v="1"/>
    <n v="31"/>
    <s v="Middle Age"/>
    <n v="8"/>
    <x v="1"/>
    <n v="112211.61"/>
    <x v="0"/>
    <s v="Basic"/>
    <n v="1"/>
    <n v="0"/>
    <n v="26261.42"/>
    <x v="2"/>
    <s v="Low"/>
    <x v="1"/>
    <x v="1"/>
  </r>
  <r>
    <n v="9624"/>
    <n v="15796790"/>
    <s v="Amaechi"/>
    <n v="573"/>
    <x v="0"/>
    <x v="0"/>
    <x v="0"/>
    <n v="47"/>
    <s v="Middle Age"/>
    <n v="8"/>
    <x v="1"/>
    <n v="154543.98000000001"/>
    <x v="0"/>
    <s v="Basic"/>
    <n v="1"/>
    <n v="0"/>
    <n v="29586.73"/>
    <x v="2"/>
    <s v="Low"/>
    <x v="1"/>
    <x v="1"/>
  </r>
  <r>
    <n v="9625"/>
    <n v="15668309"/>
    <s v="Maslow"/>
    <n v="350"/>
    <x v="2"/>
    <x v="0"/>
    <x v="0"/>
    <n v="40"/>
    <s v="Middle Age"/>
    <n v="0"/>
    <x v="0"/>
    <n v="111098.85"/>
    <x v="0"/>
    <s v="Basic"/>
    <n v="1"/>
    <n v="1"/>
    <n v="172321.21"/>
    <x v="0"/>
    <s v="High"/>
    <x v="0"/>
    <x v="0"/>
  </r>
  <r>
    <n v="9626"/>
    <n v="15732437"/>
    <s v="Rowley"/>
    <n v="504"/>
    <x v="0"/>
    <x v="2"/>
    <x v="0"/>
    <n v="44"/>
    <s v="Middle Age"/>
    <n v="0"/>
    <x v="0"/>
    <n v="131873.07"/>
    <x v="2"/>
    <s v="Standard"/>
    <n v="1"/>
    <n v="1"/>
    <n v="158036.72"/>
    <x v="1"/>
    <s v="High"/>
    <x v="0"/>
    <x v="0"/>
  </r>
  <r>
    <n v="9627"/>
    <n v="15665158"/>
    <s v="Chukwuemeka"/>
    <n v="813"/>
    <x v="1"/>
    <x v="1"/>
    <x v="1"/>
    <n v="27"/>
    <s v="Adolescence"/>
    <n v="1"/>
    <x v="0"/>
    <n v="137275.35999999999"/>
    <x v="0"/>
    <s v="Basic"/>
    <n v="0"/>
    <n v="1"/>
    <n v="115733.16"/>
    <x v="0"/>
    <s v="High"/>
    <x v="1"/>
    <x v="1"/>
  </r>
  <r>
    <n v="9628"/>
    <n v="15689322"/>
    <s v="Bevan"/>
    <n v="641"/>
    <x v="0"/>
    <x v="1"/>
    <x v="1"/>
    <n v="31"/>
    <s v="Middle Age"/>
    <n v="3"/>
    <x v="2"/>
    <n v="153316.14000000001"/>
    <x v="0"/>
    <s v="Basic"/>
    <n v="1"/>
    <n v="0"/>
    <n v="59927.99"/>
    <x v="0"/>
    <s v="Medium"/>
    <x v="1"/>
    <x v="1"/>
  </r>
  <r>
    <n v="9629"/>
    <n v="15596624"/>
    <s v="Topp"/>
    <n v="662"/>
    <x v="0"/>
    <x v="0"/>
    <x v="0"/>
    <n v="22"/>
    <s v="Adolescence"/>
    <n v="9"/>
    <x v="3"/>
    <n v="0"/>
    <x v="2"/>
    <s v="Standard"/>
    <n v="1"/>
    <n v="1"/>
    <n v="44377.65"/>
    <x v="2"/>
    <s v="Low"/>
    <x v="1"/>
    <x v="1"/>
  </r>
  <r>
    <n v="9630"/>
    <n v="15601977"/>
    <s v="Burgoyne"/>
    <n v="497"/>
    <x v="2"/>
    <x v="1"/>
    <x v="1"/>
    <n v="44"/>
    <s v="Middle Age"/>
    <n v="2"/>
    <x v="0"/>
    <n v="121250.04"/>
    <x v="0"/>
    <s v="Basic"/>
    <n v="0"/>
    <n v="1"/>
    <n v="79691.399999999994"/>
    <x v="0"/>
    <s v="Medium"/>
    <x v="1"/>
    <x v="1"/>
  </r>
  <r>
    <n v="9631"/>
    <n v="15801462"/>
    <s v="Yermakov"/>
    <n v="716"/>
    <x v="1"/>
    <x v="0"/>
    <x v="1"/>
    <n v="31"/>
    <s v="Middle Age"/>
    <n v="8"/>
    <x v="1"/>
    <n v="109578.04"/>
    <x v="2"/>
    <s v="Standard"/>
    <n v="1"/>
    <n v="1"/>
    <n v="51503.51"/>
    <x v="0"/>
    <s v="Medium"/>
    <x v="1"/>
    <x v="1"/>
  </r>
  <r>
    <n v="9632"/>
    <n v="15566139"/>
    <s v="Ts'ui"/>
    <n v="526"/>
    <x v="0"/>
    <x v="0"/>
    <x v="0"/>
    <n v="37"/>
    <s v="Middle Age"/>
    <n v="5"/>
    <x v="2"/>
    <n v="53573.18"/>
    <x v="0"/>
    <s v="Basic"/>
    <n v="1"/>
    <n v="0"/>
    <n v="62830.97"/>
    <x v="0"/>
    <s v="Medium"/>
    <x v="1"/>
    <x v="1"/>
  </r>
  <r>
    <n v="9633"/>
    <n v="15791006"/>
    <s v="Kodilinyechukwu"/>
    <n v="760"/>
    <x v="1"/>
    <x v="2"/>
    <x v="0"/>
    <n v="34"/>
    <s v="Middle Age"/>
    <n v="6"/>
    <x v="1"/>
    <n v="58003.41"/>
    <x v="0"/>
    <s v="Basic"/>
    <n v="1"/>
    <n v="0"/>
    <n v="90346.1"/>
    <x v="0"/>
    <s v="Medium"/>
    <x v="1"/>
    <x v="1"/>
  </r>
  <r>
    <n v="9634"/>
    <n v="15668057"/>
    <s v="K?"/>
    <n v="669"/>
    <x v="0"/>
    <x v="0"/>
    <x v="0"/>
    <n v="31"/>
    <s v="Middle Age"/>
    <n v="6"/>
    <x v="1"/>
    <n v="113000.66"/>
    <x v="0"/>
    <s v="Basic"/>
    <n v="1"/>
    <n v="0"/>
    <n v="40467.82"/>
    <x v="2"/>
    <s v="Low"/>
    <x v="1"/>
    <x v="1"/>
  </r>
  <r>
    <n v="9635"/>
    <n v="15580805"/>
    <s v="Marino"/>
    <n v="655"/>
    <x v="0"/>
    <x v="0"/>
    <x v="1"/>
    <n v="27"/>
    <s v="Adolescence"/>
    <n v="10"/>
    <x v="3"/>
    <n v="0"/>
    <x v="2"/>
    <s v="Standard"/>
    <n v="1"/>
    <n v="0"/>
    <n v="51620.94"/>
    <x v="0"/>
    <s v="Medium"/>
    <x v="1"/>
    <x v="1"/>
  </r>
  <r>
    <n v="9636"/>
    <n v="15658768"/>
    <s v="Lucas"/>
    <n v="547"/>
    <x v="0"/>
    <x v="0"/>
    <x v="0"/>
    <n v="49"/>
    <s v="Middle Age"/>
    <n v="2"/>
    <x v="0"/>
    <n v="0"/>
    <x v="0"/>
    <s v="Basic"/>
    <n v="0"/>
    <n v="0"/>
    <n v="65466.93"/>
    <x v="0"/>
    <s v="Medium"/>
    <x v="0"/>
    <x v="0"/>
  </r>
  <r>
    <n v="9637"/>
    <n v="15613048"/>
    <s v="Anderson"/>
    <n v="648"/>
    <x v="0"/>
    <x v="2"/>
    <x v="0"/>
    <n v="40"/>
    <s v="Middle Age"/>
    <n v="5"/>
    <x v="2"/>
    <n v="139973.65"/>
    <x v="0"/>
    <s v="Basic"/>
    <n v="1"/>
    <n v="1"/>
    <n v="667.66"/>
    <x v="2"/>
    <s v="Low"/>
    <x v="0"/>
    <x v="0"/>
  </r>
  <r>
    <n v="9638"/>
    <n v="15803654"/>
    <s v="Wei"/>
    <n v="790"/>
    <x v="1"/>
    <x v="0"/>
    <x v="0"/>
    <n v="31"/>
    <s v="Middle Age"/>
    <n v="2"/>
    <x v="0"/>
    <n v="151290.16"/>
    <x v="0"/>
    <s v="Basic"/>
    <n v="1"/>
    <n v="1"/>
    <n v="172437.12"/>
    <x v="0"/>
    <s v="High"/>
    <x v="1"/>
    <x v="1"/>
  </r>
  <r>
    <n v="9639"/>
    <n v="15662337"/>
    <s v="Baldwin"/>
    <n v="744"/>
    <x v="1"/>
    <x v="2"/>
    <x v="0"/>
    <n v="50"/>
    <s v="Middle Age"/>
    <n v="1"/>
    <x v="0"/>
    <n v="121498.11"/>
    <x v="2"/>
    <s v="Standard"/>
    <n v="0"/>
    <n v="1"/>
    <n v="106061.47"/>
    <x v="1"/>
    <s v="High"/>
    <x v="0"/>
    <x v="0"/>
  </r>
  <r>
    <n v="9640"/>
    <n v="15650924"/>
    <s v="Foster"/>
    <n v="761"/>
    <x v="1"/>
    <x v="1"/>
    <x v="0"/>
    <n v="32"/>
    <s v="Middle Age"/>
    <n v="4"/>
    <x v="2"/>
    <n v="103515.39"/>
    <x v="2"/>
    <s v="Standard"/>
    <n v="1"/>
    <n v="1"/>
    <n v="177622.38"/>
    <x v="1"/>
    <s v="High"/>
    <x v="1"/>
    <x v="1"/>
  </r>
  <r>
    <n v="9641"/>
    <n v="15647203"/>
    <s v="Gebhart"/>
    <n v="750"/>
    <x v="1"/>
    <x v="0"/>
    <x v="0"/>
    <n v="35"/>
    <s v="Middle Age"/>
    <n v="3"/>
    <x v="2"/>
    <n v="0"/>
    <x v="0"/>
    <s v="Basic"/>
    <n v="1"/>
    <n v="0"/>
    <n v="191520.5"/>
    <x v="0"/>
    <s v="High"/>
    <x v="1"/>
    <x v="1"/>
  </r>
  <r>
    <n v="9642"/>
    <n v="15682778"/>
    <s v="Fedorov"/>
    <n v="680"/>
    <x v="0"/>
    <x v="0"/>
    <x v="1"/>
    <n v="34"/>
    <s v="Middle Age"/>
    <n v="9"/>
    <x v="3"/>
    <n v="0"/>
    <x v="2"/>
    <s v="Standard"/>
    <n v="1"/>
    <n v="1"/>
    <n v="95686.6"/>
    <x v="0"/>
    <s v="Medium"/>
    <x v="1"/>
    <x v="1"/>
  </r>
  <r>
    <n v="9643"/>
    <n v="15579820"/>
    <s v="Robertson"/>
    <n v="704"/>
    <x v="1"/>
    <x v="1"/>
    <x v="1"/>
    <n v="38"/>
    <s v="Middle Age"/>
    <n v="6"/>
    <x v="1"/>
    <n v="106687.76"/>
    <x v="0"/>
    <s v="Basic"/>
    <n v="1"/>
    <n v="0"/>
    <n v="173776.5"/>
    <x v="0"/>
    <s v="High"/>
    <x v="1"/>
    <x v="1"/>
  </r>
  <r>
    <n v="9644"/>
    <n v="15709354"/>
    <s v="Tudawali"/>
    <n v="521"/>
    <x v="0"/>
    <x v="0"/>
    <x v="0"/>
    <n v="41"/>
    <s v="Middle Age"/>
    <n v="2"/>
    <x v="0"/>
    <n v="0"/>
    <x v="2"/>
    <s v="Standard"/>
    <n v="1"/>
    <n v="1"/>
    <n v="113089.43"/>
    <x v="1"/>
    <s v="High"/>
    <x v="1"/>
    <x v="1"/>
  </r>
  <r>
    <n v="9645"/>
    <n v="15728480"/>
    <s v="Iloerika"/>
    <n v="452"/>
    <x v="2"/>
    <x v="0"/>
    <x v="0"/>
    <n v="35"/>
    <s v="Middle Age"/>
    <n v="8"/>
    <x v="1"/>
    <n v="0"/>
    <x v="2"/>
    <s v="Standard"/>
    <n v="1"/>
    <n v="1"/>
    <n v="149614.81"/>
    <x v="1"/>
    <s v="High"/>
    <x v="1"/>
    <x v="1"/>
  </r>
  <r>
    <n v="9646"/>
    <n v="15641091"/>
    <s v="Onyemauchechukwu"/>
    <n v="695"/>
    <x v="0"/>
    <x v="0"/>
    <x v="0"/>
    <n v="31"/>
    <s v="Middle Age"/>
    <n v="5"/>
    <x v="2"/>
    <n v="106089.2"/>
    <x v="0"/>
    <s v="Basic"/>
    <n v="0"/>
    <n v="0"/>
    <n v="99537.68"/>
    <x v="0"/>
    <s v="Medium"/>
    <x v="1"/>
    <x v="1"/>
  </r>
  <r>
    <n v="9647"/>
    <n v="15603111"/>
    <s v="Muir"/>
    <n v="850"/>
    <x v="1"/>
    <x v="1"/>
    <x v="1"/>
    <n v="71"/>
    <s v="Old"/>
    <n v="10"/>
    <x v="3"/>
    <n v="69608.14"/>
    <x v="0"/>
    <s v="Basic"/>
    <n v="1"/>
    <n v="0"/>
    <n v="97893.4"/>
    <x v="0"/>
    <s v="Medium"/>
    <x v="0"/>
    <x v="0"/>
  </r>
  <r>
    <n v="9648"/>
    <n v="15679693"/>
    <s v="Walker"/>
    <n v="625"/>
    <x v="0"/>
    <x v="0"/>
    <x v="1"/>
    <n v="31"/>
    <s v="Middle Age"/>
    <n v="5"/>
    <x v="2"/>
    <n v="0"/>
    <x v="2"/>
    <s v="Standard"/>
    <n v="0"/>
    <n v="1"/>
    <n v="90.07"/>
    <x v="2"/>
    <s v="Low"/>
    <x v="1"/>
    <x v="1"/>
  </r>
  <r>
    <n v="9649"/>
    <n v="15797190"/>
    <s v="Charlton"/>
    <n v="608"/>
    <x v="0"/>
    <x v="2"/>
    <x v="0"/>
    <n v="40"/>
    <s v="Middle Age"/>
    <n v="7"/>
    <x v="1"/>
    <n v="96202.32"/>
    <x v="0"/>
    <s v="Basic"/>
    <n v="0"/>
    <n v="0"/>
    <n v="161154.85"/>
    <x v="0"/>
    <s v="High"/>
    <x v="1"/>
    <x v="1"/>
  </r>
  <r>
    <n v="9650"/>
    <n v="15788025"/>
    <s v="Tseng"/>
    <n v="715"/>
    <x v="1"/>
    <x v="0"/>
    <x v="0"/>
    <n v="38"/>
    <s v="Middle Age"/>
    <n v="0"/>
    <x v="0"/>
    <n v="0"/>
    <x v="2"/>
    <s v="Standard"/>
    <n v="1"/>
    <n v="1"/>
    <n v="332.81"/>
    <x v="2"/>
    <s v="Low"/>
    <x v="1"/>
    <x v="1"/>
  </r>
  <r>
    <n v="9651"/>
    <n v="15646168"/>
    <s v="Ifeatu"/>
    <n v="834"/>
    <x v="1"/>
    <x v="1"/>
    <x v="1"/>
    <n v="33"/>
    <s v="Middle Age"/>
    <n v="5"/>
    <x v="2"/>
    <n v="0"/>
    <x v="2"/>
    <s v="Standard"/>
    <n v="1"/>
    <n v="0"/>
    <n v="66285.179999999993"/>
    <x v="0"/>
    <s v="Medium"/>
    <x v="1"/>
    <x v="1"/>
  </r>
  <r>
    <n v="9652"/>
    <n v="15580493"/>
    <s v="Chin"/>
    <n v="469"/>
    <x v="2"/>
    <x v="0"/>
    <x v="1"/>
    <n v="33"/>
    <s v="Middle Age"/>
    <n v="1"/>
    <x v="0"/>
    <n v="127818.52"/>
    <x v="0"/>
    <s v="Basic"/>
    <n v="1"/>
    <n v="0"/>
    <n v="163477.22"/>
    <x v="0"/>
    <s v="High"/>
    <x v="1"/>
    <x v="1"/>
  </r>
  <r>
    <n v="9653"/>
    <n v="15726720"/>
    <s v="Blinova"/>
    <n v="480"/>
    <x v="2"/>
    <x v="0"/>
    <x v="0"/>
    <n v="40"/>
    <s v="Middle Age"/>
    <n v="7"/>
    <x v="1"/>
    <n v="0"/>
    <x v="0"/>
    <s v="Basic"/>
    <n v="1"/>
    <n v="0"/>
    <n v="170332.67"/>
    <x v="0"/>
    <s v="High"/>
    <x v="0"/>
    <x v="0"/>
  </r>
  <r>
    <n v="9654"/>
    <n v="15735799"/>
    <s v="Maconochie"/>
    <n v="527"/>
    <x v="0"/>
    <x v="2"/>
    <x v="1"/>
    <n v="58"/>
    <s v="Old"/>
    <n v="3"/>
    <x v="2"/>
    <n v="137318.42000000001"/>
    <x v="0"/>
    <s v="Basic"/>
    <n v="1"/>
    <n v="1"/>
    <n v="126144.96000000001"/>
    <x v="0"/>
    <s v="High"/>
    <x v="1"/>
    <x v="1"/>
  </r>
  <r>
    <n v="9655"/>
    <n v="15773098"/>
    <s v="Ch'in"/>
    <n v="834"/>
    <x v="1"/>
    <x v="1"/>
    <x v="1"/>
    <n v="34"/>
    <s v="Middle Age"/>
    <n v="5"/>
    <x v="2"/>
    <n v="0"/>
    <x v="2"/>
    <s v="Standard"/>
    <n v="0"/>
    <n v="0"/>
    <n v="53437.1"/>
    <x v="0"/>
    <s v="Medium"/>
    <x v="1"/>
    <x v="1"/>
  </r>
  <r>
    <n v="9656"/>
    <n v="15668971"/>
    <s v="Nicholson"/>
    <n v="583"/>
    <x v="0"/>
    <x v="0"/>
    <x v="0"/>
    <n v="40"/>
    <s v="Middle Age"/>
    <n v="4"/>
    <x v="2"/>
    <n v="55776.39"/>
    <x v="2"/>
    <s v="Standard"/>
    <n v="1"/>
    <n v="0"/>
    <n v="26920.43"/>
    <x v="2"/>
    <s v="Low"/>
    <x v="1"/>
    <x v="1"/>
  </r>
  <r>
    <n v="9657"/>
    <n v="15603221"/>
    <s v="Burgess"/>
    <n v="696"/>
    <x v="0"/>
    <x v="2"/>
    <x v="1"/>
    <n v="32"/>
    <s v="Middle Age"/>
    <n v="4"/>
    <x v="2"/>
    <n v="84421.62"/>
    <x v="0"/>
    <s v="Basic"/>
    <n v="0"/>
    <n v="1"/>
    <n v="52314.71"/>
    <x v="0"/>
    <s v="Medium"/>
    <x v="1"/>
    <x v="1"/>
  </r>
  <r>
    <n v="9658"/>
    <n v="15740043"/>
    <s v="Young"/>
    <n v="606"/>
    <x v="0"/>
    <x v="0"/>
    <x v="1"/>
    <n v="32"/>
    <s v="Middle Age"/>
    <n v="5"/>
    <x v="2"/>
    <n v="83161.649999999994"/>
    <x v="0"/>
    <s v="Basic"/>
    <n v="1"/>
    <n v="1"/>
    <n v="116885.59"/>
    <x v="0"/>
    <s v="High"/>
    <x v="1"/>
    <x v="1"/>
  </r>
  <r>
    <n v="9659"/>
    <n v="15712264"/>
    <s v="Plumb"/>
    <n v="713"/>
    <x v="1"/>
    <x v="0"/>
    <x v="0"/>
    <n v="39"/>
    <s v="Middle Age"/>
    <n v="10"/>
    <x v="3"/>
    <n v="0"/>
    <x v="2"/>
    <s v="Standard"/>
    <n v="1"/>
    <n v="1"/>
    <n v="126263.97"/>
    <x v="1"/>
    <s v="High"/>
    <x v="1"/>
    <x v="1"/>
  </r>
  <r>
    <n v="9660"/>
    <n v="15751926"/>
    <s v="Trentino"/>
    <n v="821"/>
    <x v="1"/>
    <x v="2"/>
    <x v="1"/>
    <n v="42"/>
    <s v="Middle Age"/>
    <n v="3"/>
    <x v="2"/>
    <n v="87807.29"/>
    <x v="2"/>
    <s v="Standard"/>
    <n v="1"/>
    <n v="1"/>
    <n v="64613.81"/>
    <x v="0"/>
    <s v="Medium"/>
    <x v="1"/>
    <x v="1"/>
  </r>
  <r>
    <n v="9661"/>
    <n v="15589401"/>
    <s v="Allen"/>
    <n v="550"/>
    <x v="0"/>
    <x v="0"/>
    <x v="0"/>
    <n v="30"/>
    <s v="Middle Age"/>
    <n v="4"/>
    <x v="2"/>
    <n v="0"/>
    <x v="2"/>
    <s v="Standard"/>
    <n v="1"/>
    <n v="0"/>
    <n v="89216.29"/>
    <x v="0"/>
    <s v="Medium"/>
    <x v="1"/>
    <x v="1"/>
  </r>
  <r>
    <n v="9662"/>
    <n v="15742019"/>
    <s v="Benford"/>
    <n v="675"/>
    <x v="0"/>
    <x v="0"/>
    <x v="0"/>
    <n v="39"/>
    <s v="Middle Age"/>
    <n v="6"/>
    <x v="1"/>
    <n v="0"/>
    <x v="2"/>
    <s v="Standard"/>
    <n v="0"/>
    <n v="0"/>
    <n v="83419.149999999994"/>
    <x v="0"/>
    <s v="Medium"/>
    <x v="1"/>
    <x v="1"/>
  </r>
  <r>
    <n v="9663"/>
    <n v="15660611"/>
    <s v="Gallo"/>
    <n v="748"/>
    <x v="1"/>
    <x v="1"/>
    <x v="1"/>
    <n v="39"/>
    <s v="Middle Age"/>
    <n v="3"/>
    <x v="2"/>
    <n v="0"/>
    <x v="2"/>
    <s v="Standard"/>
    <n v="1"/>
    <n v="1"/>
    <n v="123998.52"/>
    <x v="1"/>
    <s v="High"/>
    <x v="1"/>
    <x v="1"/>
  </r>
  <r>
    <n v="9664"/>
    <n v="15607634"/>
    <s v="Cobb"/>
    <n v="606"/>
    <x v="0"/>
    <x v="2"/>
    <x v="1"/>
    <n v="40"/>
    <s v="Middle Age"/>
    <n v="9"/>
    <x v="3"/>
    <n v="95293.86"/>
    <x v="2"/>
    <s v="Standard"/>
    <n v="0"/>
    <n v="1"/>
    <n v="96985.58"/>
    <x v="0"/>
    <s v="Medium"/>
    <x v="1"/>
    <x v="1"/>
  </r>
  <r>
    <n v="9665"/>
    <n v="15595036"/>
    <s v="Doherty"/>
    <n v="726"/>
    <x v="1"/>
    <x v="2"/>
    <x v="1"/>
    <n v="30"/>
    <s v="Middle Age"/>
    <n v="7"/>
    <x v="1"/>
    <n v="92847.59"/>
    <x v="0"/>
    <s v="Basic"/>
    <n v="1"/>
    <n v="0"/>
    <n v="146154.06"/>
    <x v="0"/>
    <s v="High"/>
    <x v="1"/>
    <x v="1"/>
  </r>
  <r>
    <n v="9666"/>
    <n v="15745794"/>
    <s v="Cocci"/>
    <n v="547"/>
    <x v="0"/>
    <x v="0"/>
    <x v="1"/>
    <n v="30"/>
    <s v="Middle Age"/>
    <n v="6"/>
    <x v="1"/>
    <n v="0"/>
    <x v="2"/>
    <s v="Standard"/>
    <n v="1"/>
    <n v="1"/>
    <n v="18471.86"/>
    <x v="2"/>
    <s v="Low"/>
    <x v="1"/>
    <x v="1"/>
  </r>
  <r>
    <n v="9667"/>
    <n v="15781689"/>
    <s v="Macadam"/>
    <n v="758"/>
    <x v="1"/>
    <x v="1"/>
    <x v="1"/>
    <n v="35"/>
    <s v="Middle Age"/>
    <n v="5"/>
    <x v="2"/>
    <n v="0"/>
    <x v="2"/>
    <s v="Standard"/>
    <n v="1"/>
    <n v="0"/>
    <n v="95009.600000000006"/>
    <x v="0"/>
    <s v="Medium"/>
    <x v="1"/>
    <x v="1"/>
  </r>
  <r>
    <n v="9668"/>
    <n v="15696054"/>
    <s v="Tychonoff"/>
    <n v="596"/>
    <x v="0"/>
    <x v="0"/>
    <x v="1"/>
    <n v="37"/>
    <s v="Middle Age"/>
    <n v="2"/>
    <x v="0"/>
    <n v="0"/>
    <x v="0"/>
    <s v="Basic"/>
    <n v="0"/>
    <n v="1"/>
    <n v="121175.86"/>
    <x v="0"/>
    <s v="High"/>
    <x v="1"/>
    <x v="1"/>
  </r>
  <r>
    <n v="9669"/>
    <n v="15752467"/>
    <s v="Johnson"/>
    <n v="720"/>
    <x v="1"/>
    <x v="1"/>
    <x v="1"/>
    <n v="34"/>
    <s v="Middle Age"/>
    <n v="3"/>
    <x v="2"/>
    <n v="0"/>
    <x v="2"/>
    <s v="Standard"/>
    <n v="1"/>
    <n v="1"/>
    <n v="77047.78"/>
    <x v="0"/>
    <s v="Medium"/>
    <x v="1"/>
    <x v="1"/>
  </r>
  <r>
    <n v="9670"/>
    <n v="15597739"/>
    <s v="Tu"/>
    <n v="674"/>
    <x v="0"/>
    <x v="0"/>
    <x v="1"/>
    <n v="37"/>
    <s v="Middle Age"/>
    <n v="3"/>
    <x v="2"/>
    <n v="0"/>
    <x v="0"/>
    <s v="Basic"/>
    <n v="1"/>
    <n v="0"/>
    <n v="158049.9"/>
    <x v="0"/>
    <s v="High"/>
    <x v="1"/>
    <x v="1"/>
  </r>
  <r>
    <n v="9671"/>
    <n v="15651336"/>
    <s v="Chidiebere"/>
    <n v="756"/>
    <x v="1"/>
    <x v="0"/>
    <x v="0"/>
    <n v="32"/>
    <s v="Middle Age"/>
    <n v="4"/>
    <x v="2"/>
    <n v="0"/>
    <x v="2"/>
    <s v="Standard"/>
    <n v="1"/>
    <n v="0"/>
    <n v="147040.25"/>
    <x v="1"/>
    <s v="High"/>
    <x v="1"/>
    <x v="1"/>
  </r>
  <r>
    <n v="9672"/>
    <n v="15636061"/>
    <s v="Pope"/>
    <n v="649"/>
    <x v="0"/>
    <x v="2"/>
    <x v="1"/>
    <n v="78"/>
    <s v="Old"/>
    <n v="4"/>
    <x v="2"/>
    <n v="68345.86"/>
    <x v="2"/>
    <s v="Standard"/>
    <n v="1"/>
    <n v="1"/>
    <n v="142566.75"/>
    <x v="1"/>
    <s v="High"/>
    <x v="1"/>
    <x v="1"/>
  </r>
  <r>
    <n v="9673"/>
    <n v="15723013"/>
    <s v="Sutherland"/>
    <n v="613"/>
    <x v="0"/>
    <x v="2"/>
    <x v="1"/>
    <n v="28"/>
    <s v="Adolescence"/>
    <n v="7"/>
    <x v="1"/>
    <n v="76656.399999999994"/>
    <x v="2"/>
    <s v="Standard"/>
    <n v="1"/>
    <n v="1"/>
    <n v="185483.24"/>
    <x v="1"/>
    <s v="High"/>
    <x v="1"/>
    <x v="1"/>
  </r>
  <r>
    <n v="9674"/>
    <n v="15784148"/>
    <s v="Beneventi"/>
    <n v="643"/>
    <x v="0"/>
    <x v="0"/>
    <x v="1"/>
    <n v="62"/>
    <s v="Old"/>
    <n v="9"/>
    <x v="3"/>
    <n v="0"/>
    <x v="2"/>
    <s v="Standard"/>
    <n v="0"/>
    <n v="0"/>
    <n v="155870.82"/>
    <x v="1"/>
    <s v="High"/>
    <x v="1"/>
    <x v="1"/>
  </r>
  <r>
    <n v="9675"/>
    <n v="15578098"/>
    <s v="Jamieson"/>
    <n v="600"/>
    <x v="0"/>
    <x v="0"/>
    <x v="1"/>
    <n v="31"/>
    <s v="Middle Age"/>
    <n v="8"/>
    <x v="1"/>
    <n v="0"/>
    <x v="2"/>
    <s v="Standard"/>
    <n v="1"/>
    <n v="1"/>
    <n v="121555.51"/>
    <x v="1"/>
    <s v="High"/>
    <x v="1"/>
    <x v="1"/>
  </r>
  <r>
    <n v="9676"/>
    <n v="15638621"/>
    <s v="Simmons"/>
    <n v="735"/>
    <x v="1"/>
    <x v="1"/>
    <x v="1"/>
    <n v="39"/>
    <s v="Middle Age"/>
    <n v="1"/>
    <x v="0"/>
    <n v="60374.98"/>
    <x v="0"/>
    <s v="Basic"/>
    <n v="1"/>
    <n v="0"/>
    <n v="40223.74"/>
    <x v="2"/>
    <s v="Low"/>
    <x v="1"/>
    <x v="1"/>
  </r>
  <r>
    <n v="9677"/>
    <n v="15720924"/>
    <s v="Chijioke"/>
    <n v="585"/>
    <x v="0"/>
    <x v="0"/>
    <x v="0"/>
    <n v="34"/>
    <s v="Middle Age"/>
    <n v="1"/>
    <x v="0"/>
    <n v="0"/>
    <x v="0"/>
    <s v="Basic"/>
    <n v="1"/>
    <n v="1"/>
    <n v="75503.600000000006"/>
    <x v="0"/>
    <s v="Medium"/>
    <x v="1"/>
    <x v="1"/>
  </r>
  <r>
    <n v="9678"/>
    <n v="15566531"/>
    <s v="Iloerika"/>
    <n v="724"/>
    <x v="1"/>
    <x v="2"/>
    <x v="1"/>
    <n v="33"/>
    <s v="Middle Age"/>
    <n v="4"/>
    <x v="2"/>
    <n v="88046.88"/>
    <x v="0"/>
    <s v="Basic"/>
    <n v="0"/>
    <n v="1"/>
    <n v="186942.49"/>
    <x v="0"/>
    <s v="High"/>
    <x v="0"/>
    <x v="0"/>
  </r>
  <r>
    <n v="9679"/>
    <n v="15718064"/>
    <s v="Chia"/>
    <n v="635"/>
    <x v="0"/>
    <x v="1"/>
    <x v="1"/>
    <n v="29"/>
    <s v="Adolescence"/>
    <n v="2"/>
    <x v="0"/>
    <n v="0"/>
    <x v="2"/>
    <s v="Standard"/>
    <n v="0"/>
    <n v="0"/>
    <n v="117173.8"/>
    <x v="1"/>
    <s v="High"/>
    <x v="1"/>
    <x v="1"/>
  </r>
  <r>
    <n v="9680"/>
    <n v="15605067"/>
    <s v="Nwachinemelu"/>
    <n v="472"/>
    <x v="2"/>
    <x v="0"/>
    <x v="1"/>
    <n v="19"/>
    <s v="Adolescence"/>
    <n v="9"/>
    <x v="3"/>
    <n v="0"/>
    <x v="2"/>
    <s v="Standard"/>
    <n v="1"/>
    <n v="0"/>
    <n v="3453.4"/>
    <x v="2"/>
    <s v="Low"/>
    <x v="1"/>
    <x v="1"/>
  </r>
  <r>
    <n v="9681"/>
    <n v="15655335"/>
    <s v="Becher"/>
    <n v="590"/>
    <x v="0"/>
    <x v="0"/>
    <x v="1"/>
    <n v="36"/>
    <s v="Middle Age"/>
    <n v="1"/>
    <x v="0"/>
    <n v="0"/>
    <x v="2"/>
    <s v="Standard"/>
    <n v="1"/>
    <n v="0"/>
    <n v="48876.84"/>
    <x v="2"/>
    <s v="Low"/>
    <x v="1"/>
    <x v="1"/>
  </r>
  <r>
    <n v="9682"/>
    <n v="15607301"/>
    <s v="Romano"/>
    <n v="651"/>
    <x v="0"/>
    <x v="1"/>
    <x v="0"/>
    <n v="63"/>
    <s v="Old"/>
    <n v="8"/>
    <x v="1"/>
    <n v="129968.67"/>
    <x v="0"/>
    <s v="Basic"/>
    <n v="1"/>
    <n v="1"/>
    <n v="11830.53"/>
    <x v="2"/>
    <s v="Low"/>
    <x v="1"/>
    <x v="1"/>
  </r>
  <r>
    <n v="9683"/>
    <n v="15694628"/>
    <s v="Walker"/>
    <n v="686"/>
    <x v="0"/>
    <x v="2"/>
    <x v="0"/>
    <n v="39"/>
    <s v="Middle Age"/>
    <n v="4"/>
    <x v="2"/>
    <n v="157731.6"/>
    <x v="2"/>
    <s v="Standard"/>
    <n v="1"/>
    <n v="0"/>
    <n v="162820.6"/>
    <x v="1"/>
    <s v="High"/>
    <x v="1"/>
    <x v="1"/>
  </r>
  <r>
    <n v="9684"/>
    <n v="15607112"/>
    <s v="Chiawuotu"/>
    <n v="606"/>
    <x v="0"/>
    <x v="0"/>
    <x v="1"/>
    <n v="32"/>
    <s v="Middle Age"/>
    <n v="6"/>
    <x v="1"/>
    <n v="0"/>
    <x v="2"/>
    <s v="Standard"/>
    <n v="0"/>
    <n v="1"/>
    <n v="36540.629999999997"/>
    <x v="2"/>
    <s v="Low"/>
    <x v="1"/>
    <x v="1"/>
  </r>
  <r>
    <n v="9685"/>
    <n v="15635775"/>
    <s v="Watt"/>
    <n v="781"/>
    <x v="1"/>
    <x v="0"/>
    <x v="1"/>
    <n v="33"/>
    <s v="Middle Age"/>
    <n v="3"/>
    <x v="2"/>
    <n v="89276.479999999996"/>
    <x v="0"/>
    <s v="Basic"/>
    <n v="1"/>
    <n v="0"/>
    <n v="6959"/>
    <x v="2"/>
    <s v="Low"/>
    <x v="1"/>
    <x v="1"/>
  </r>
  <r>
    <n v="9686"/>
    <n v="15644280"/>
    <s v="Udegbunam"/>
    <n v="593"/>
    <x v="0"/>
    <x v="0"/>
    <x v="1"/>
    <n v="45"/>
    <s v="Middle Age"/>
    <n v="4"/>
    <x v="2"/>
    <n v="138825.19"/>
    <x v="0"/>
    <s v="Basic"/>
    <n v="0"/>
    <n v="0"/>
    <n v="10828.78"/>
    <x v="2"/>
    <s v="Low"/>
    <x v="1"/>
    <x v="1"/>
  </r>
  <r>
    <n v="9687"/>
    <n v="15708362"/>
    <s v="Watson"/>
    <n v="793"/>
    <x v="1"/>
    <x v="0"/>
    <x v="1"/>
    <n v="63"/>
    <s v="Old"/>
    <n v="4"/>
    <x v="2"/>
    <n v="103729.79"/>
    <x v="2"/>
    <s v="Standard"/>
    <n v="1"/>
    <n v="1"/>
    <n v="80272.06"/>
    <x v="0"/>
    <s v="Medium"/>
    <x v="1"/>
    <x v="1"/>
  </r>
  <r>
    <n v="9688"/>
    <n v="15771997"/>
    <s v="Bryant"/>
    <n v="791"/>
    <x v="1"/>
    <x v="0"/>
    <x v="0"/>
    <n v="31"/>
    <s v="Middle Age"/>
    <n v="10"/>
    <x v="3"/>
    <n v="75499.240000000005"/>
    <x v="0"/>
    <s v="Basic"/>
    <n v="1"/>
    <n v="0"/>
    <n v="22184.14"/>
    <x v="2"/>
    <s v="Low"/>
    <x v="1"/>
    <x v="1"/>
  </r>
  <r>
    <n v="9689"/>
    <n v="15730579"/>
    <s v="Ward"/>
    <n v="850"/>
    <x v="1"/>
    <x v="0"/>
    <x v="1"/>
    <n v="68"/>
    <s v="Old"/>
    <n v="5"/>
    <x v="2"/>
    <n v="169445.4"/>
    <x v="0"/>
    <s v="Basic"/>
    <n v="1"/>
    <n v="1"/>
    <n v="186335.07"/>
    <x v="0"/>
    <s v="High"/>
    <x v="1"/>
    <x v="1"/>
  </r>
  <r>
    <n v="9690"/>
    <n v="15728005"/>
    <s v="Urban"/>
    <n v="698"/>
    <x v="0"/>
    <x v="0"/>
    <x v="0"/>
    <n v="57"/>
    <s v="Old"/>
    <n v="9"/>
    <x v="3"/>
    <n v="111359.55"/>
    <x v="2"/>
    <s v="Standard"/>
    <n v="1"/>
    <n v="0"/>
    <n v="105715.01"/>
    <x v="1"/>
    <s v="High"/>
    <x v="1"/>
    <x v="1"/>
  </r>
  <r>
    <n v="9691"/>
    <n v="15791674"/>
    <s v="Sutherland"/>
    <n v="846"/>
    <x v="1"/>
    <x v="0"/>
    <x v="0"/>
    <n v="34"/>
    <s v="Middle Age"/>
    <n v="10"/>
    <x v="3"/>
    <n v="142388.60999999999"/>
    <x v="2"/>
    <s v="Standard"/>
    <n v="0"/>
    <n v="1"/>
    <n v="68393.64"/>
    <x v="0"/>
    <s v="Medium"/>
    <x v="0"/>
    <x v="0"/>
  </r>
  <r>
    <n v="9692"/>
    <n v="15754599"/>
    <s v="K'ung"/>
    <n v="765"/>
    <x v="1"/>
    <x v="0"/>
    <x v="1"/>
    <n v="42"/>
    <s v="Middle Age"/>
    <n v="4"/>
    <x v="2"/>
    <n v="123311.39"/>
    <x v="2"/>
    <s v="Standard"/>
    <n v="1"/>
    <n v="1"/>
    <n v="82868.34"/>
    <x v="0"/>
    <s v="Medium"/>
    <x v="1"/>
    <x v="1"/>
  </r>
  <r>
    <n v="9693"/>
    <n v="15693690"/>
    <s v="Iweobiegbunam"/>
    <n v="574"/>
    <x v="0"/>
    <x v="1"/>
    <x v="1"/>
    <n v="52"/>
    <s v="Old"/>
    <n v="7"/>
    <x v="1"/>
    <n v="115532.52"/>
    <x v="0"/>
    <s v="Basic"/>
    <n v="1"/>
    <n v="0"/>
    <n v="196257.67"/>
    <x v="0"/>
    <s v="High"/>
    <x v="1"/>
    <x v="1"/>
  </r>
  <r>
    <n v="9694"/>
    <n v="15728963"/>
    <s v="Wei"/>
    <n v="617"/>
    <x v="0"/>
    <x v="2"/>
    <x v="0"/>
    <n v="51"/>
    <s v="Old"/>
    <n v="10"/>
    <x v="3"/>
    <n v="167273.71"/>
    <x v="0"/>
    <s v="Basic"/>
    <n v="0"/>
    <n v="0"/>
    <n v="93439.75"/>
    <x v="0"/>
    <s v="Medium"/>
    <x v="0"/>
    <x v="0"/>
  </r>
  <r>
    <n v="9695"/>
    <n v="15659710"/>
    <s v="Lascelles"/>
    <n v="581"/>
    <x v="0"/>
    <x v="0"/>
    <x v="1"/>
    <n v="25"/>
    <s v="Adolescence"/>
    <n v="5"/>
    <x v="2"/>
    <n v="77886.53"/>
    <x v="2"/>
    <s v="Standard"/>
    <n v="1"/>
    <n v="0"/>
    <n v="150319.49"/>
    <x v="1"/>
    <s v="High"/>
    <x v="1"/>
    <x v="1"/>
  </r>
  <r>
    <n v="9696"/>
    <n v="15658675"/>
    <s v="Ts'ao"/>
    <n v="710"/>
    <x v="1"/>
    <x v="2"/>
    <x v="1"/>
    <n v="37"/>
    <s v="Middle Age"/>
    <n v="6"/>
    <x v="1"/>
    <n v="135795.63"/>
    <x v="0"/>
    <s v="Basic"/>
    <n v="0"/>
    <n v="1"/>
    <n v="46523.6"/>
    <x v="2"/>
    <s v="Low"/>
    <x v="1"/>
    <x v="1"/>
  </r>
  <r>
    <n v="9697"/>
    <n v="15638788"/>
    <s v="Mack"/>
    <n v="550"/>
    <x v="0"/>
    <x v="0"/>
    <x v="1"/>
    <n v="32"/>
    <s v="Middle Age"/>
    <n v="8"/>
    <x v="1"/>
    <n v="97514.07"/>
    <x v="0"/>
    <s v="Basic"/>
    <n v="1"/>
    <n v="1"/>
    <n v="199138.84"/>
    <x v="0"/>
    <s v="High"/>
    <x v="1"/>
    <x v="1"/>
  </r>
  <r>
    <n v="9698"/>
    <n v="15609735"/>
    <s v="Campbell"/>
    <n v="533"/>
    <x v="0"/>
    <x v="2"/>
    <x v="1"/>
    <n v="51"/>
    <s v="Old"/>
    <n v="6"/>
    <x v="1"/>
    <n v="127545.56"/>
    <x v="2"/>
    <s v="Standard"/>
    <n v="0"/>
    <n v="0"/>
    <n v="79559.02"/>
    <x v="0"/>
    <s v="Medium"/>
    <x v="0"/>
    <x v="0"/>
  </r>
  <r>
    <n v="9699"/>
    <n v="15771477"/>
    <s v="Fiorentini"/>
    <n v="779"/>
    <x v="1"/>
    <x v="0"/>
    <x v="1"/>
    <n v="49"/>
    <s v="Middle Age"/>
    <n v="9"/>
    <x v="3"/>
    <n v="106160.37"/>
    <x v="0"/>
    <s v="Basic"/>
    <n v="0"/>
    <n v="0"/>
    <n v="116893.87"/>
    <x v="0"/>
    <s v="High"/>
    <x v="1"/>
    <x v="1"/>
  </r>
  <r>
    <n v="9700"/>
    <n v="15570145"/>
    <s v="Long"/>
    <n v="763"/>
    <x v="1"/>
    <x v="0"/>
    <x v="0"/>
    <n v="23"/>
    <s v="Adolescence"/>
    <n v="2"/>
    <x v="0"/>
    <n v="0"/>
    <x v="2"/>
    <s v="Standard"/>
    <n v="1"/>
    <n v="0"/>
    <n v="153983.99"/>
    <x v="1"/>
    <s v="High"/>
    <x v="1"/>
    <x v="1"/>
  </r>
  <r>
    <n v="9701"/>
    <n v="15797149"/>
    <s v="Lloyd"/>
    <n v="563"/>
    <x v="0"/>
    <x v="1"/>
    <x v="0"/>
    <n v="36"/>
    <s v="Middle Age"/>
    <n v="4"/>
    <x v="2"/>
    <n v="143680.47"/>
    <x v="2"/>
    <s v="Standard"/>
    <n v="1"/>
    <n v="1"/>
    <n v="63531.19"/>
    <x v="0"/>
    <s v="Medium"/>
    <x v="1"/>
    <x v="1"/>
  </r>
  <r>
    <n v="9702"/>
    <n v="15636912"/>
    <s v="Sneddon"/>
    <n v="678"/>
    <x v="0"/>
    <x v="1"/>
    <x v="1"/>
    <n v="38"/>
    <s v="Middle Age"/>
    <n v="3"/>
    <x v="2"/>
    <n v="124483.53"/>
    <x v="0"/>
    <s v="Basic"/>
    <n v="1"/>
    <n v="0"/>
    <n v="126253.31"/>
    <x v="0"/>
    <s v="High"/>
    <x v="1"/>
    <x v="1"/>
  </r>
  <r>
    <n v="9703"/>
    <n v="15687828"/>
    <s v="Gorshkov"/>
    <n v="644"/>
    <x v="0"/>
    <x v="1"/>
    <x v="0"/>
    <n v="31"/>
    <s v="Middle Age"/>
    <n v="5"/>
    <x v="2"/>
    <n v="86006.3"/>
    <x v="0"/>
    <s v="Basic"/>
    <n v="1"/>
    <n v="1"/>
    <n v="73922.95"/>
    <x v="0"/>
    <s v="Medium"/>
    <x v="1"/>
    <x v="1"/>
  </r>
  <r>
    <n v="9704"/>
    <n v="15667424"/>
    <s v="Forbes"/>
    <n v="682"/>
    <x v="0"/>
    <x v="2"/>
    <x v="0"/>
    <n v="43"/>
    <s v="Middle Age"/>
    <n v="7"/>
    <x v="1"/>
    <n v="111094.05"/>
    <x v="2"/>
    <s v="Standard"/>
    <n v="1"/>
    <n v="1"/>
    <n v="64679.3"/>
    <x v="0"/>
    <s v="Medium"/>
    <x v="1"/>
    <x v="1"/>
  </r>
  <r>
    <n v="9705"/>
    <n v="15759872"/>
    <s v="L?"/>
    <n v="625"/>
    <x v="0"/>
    <x v="0"/>
    <x v="1"/>
    <n v="22"/>
    <s v="Adolescence"/>
    <n v="9"/>
    <x v="3"/>
    <n v="0"/>
    <x v="2"/>
    <s v="Standard"/>
    <n v="1"/>
    <n v="0"/>
    <n v="157072.91"/>
    <x v="1"/>
    <s v="High"/>
    <x v="1"/>
    <x v="1"/>
  </r>
  <r>
    <n v="9706"/>
    <n v="15572374"/>
    <s v="Hopetoun"/>
    <n v="733"/>
    <x v="1"/>
    <x v="1"/>
    <x v="1"/>
    <n v="36"/>
    <s v="Middle Age"/>
    <n v="1"/>
    <x v="0"/>
    <n v="0"/>
    <x v="2"/>
    <s v="Standard"/>
    <n v="0"/>
    <n v="1"/>
    <n v="108377.82"/>
    <x v="1"/>
    <s v="High"/>
    <x v="1"/>
    <x v="1"/>
  </r>
  <r>
    <n v="9707"/>
    <n v="15754926"/>
    <s v="Lucchesi"/>
    <n v="512"/>
    <x v="0"/>
    <x v="0"/>
    <x v="0"/>
    <n v="30"/>
    <s v="Middle Age"/>
    <n v="6"/>
    <x v="1"/>
    <n v="0"/>
    <x v="2"/>
    <s v="Standard"/>
    <n v="1"/>
    <n v="0"/>
    <n v="88827.31"/>
    <x v="0"/>
    <s v="Medium"/>
    <x v="1"/>
    <x v="1"/>
  </r>
  <r>
    <n v="9708"/>
    <n v="15687431"/>
    <s v="Faria"/>
    <n v="642"/>
    <x v="0"/>
    <x v="0"/>
    <x v="0"/>
    <n v="41"/>
    <s v="Middle Age"/>
    <n v="7"/>
    <x v="1"/>
    <n v="115171.71"/>
    <x v="0"/>
    <s v="Basic"/>
    <n v="1"/>
    <n v="1"/>
    <n v="37674.47"/>
    <x v="2"/>
    <s v="Low"/>
    <x v="1"/>
    <x v="1"/>
  </r>
  <r>
    <n v="9709"/>
    <n v="15604515"/>
    <s v="Yefremov"/>
    <n v="737"/>
    <x v="1"/>
    <x v="2"/>
    <x v="0"/>
    <n v="22"/>
    <s v="Adolescence"/>
    <n v="10"/>
    <x v="3"/>
    <n v="111543.26"/>
    <x v="2"/>
    <s v="Standard"/>
    <n v="0"/>
    <n v="0"/>
    <n v="106327.85"/>
    <x v="1"/>
    <s v="High"/>
    <x v="1"/>
    <x v="1"/>
  </r>
  <r>
    <n v="9710"/>
    <n v="15682839"/>
    <s v="Genovesi"/>
    <n v="575"/>
    <x v="0"/>
    <x v="0"/>
    <x v="0"/>
    <n v="57"/>
    <s v="Old"/>
    <n v="8"/>
    <x v="1"/>
    <n v="137936.94"/>
    <x v="0"/>
    <s v="Basic"/>
    <n v="1"/>
    <n v="1"/>
    <n v="84475.13"/>
    <x v="0"/>
    <s v="Medium"/>
    <x v="1"/>
    <x v="1"/>
  </r>
  <r>
    <n v="9711"/>
    <n v="15624677"/>
    <s v="Marquez"/>
    <n v="543"/>
    <x v="0"/>
    <x v="2"/>
    <x v="0"/>
    <n v="37"/>
    <s v="Middle Age"/>
    <n v="3"/>
    <x v="2"/>
    <n v="122304.65"/>
    <x v="2"/>
    <s v="Standard"/>
    <n v="0"/>
    <n v="0"/>
    <n v="33998.699999999997"/>
    <x v="2"/>
    <s v="Low"/>
    <x v="1"/>
    <x v="1"/>
  </r>
  <r>
    <n v="9712"/>
    <n v="15646366"/>
    <s v="Trevisani"/>
    <n v="521"/>
    <x v="0"/>
    <x v="2"/>
    <x v="1"/>
    <n v="41"/>
    <s v="Middle Age"/>
    <n v="8"/>
    <x v="1"/>
    <n v="120586.54"/>
    <x v="0"/>
    <s v="Basic"/>
    <n v="0"/>
    <n v="1"/>
    <n v="20491.150000000001"/>
    <x v="2"/>
    <s v="Low"/>
    <x v="1"/>
    <x v="1"/>
  </r>
  <r>
    <n v="9713"/>
    <n v="15701768"/>
    <s v="Tung"/>
    <n v="637"/>
    <x v="0"/>
    <x v="0"/>
    <x v="1"/>
    <n v="32"/>
    <s v="Middle Age"/>
    <n v="3"/>
    <x v="2"/>
    <n v="0"/>
    <x v="2"/>
    <s v="Standard"/>
    <n v="1"/>
    <n v="1"/>
    <n v="197827.06"/>
    <x v="1"/>
    <s v="High"/>
    <x v="1"/>
    <x v="1"/>
  </r>
  <r>
    <n v="9714"/>
    <n v="15623566"/>
    <s v="Barnhill"/>
    <n v="714"/>
    <x v="1"/>
    <x v="0"/>
    <x v="1"/>
    <n v="40"/>
    <s v="Middle Age"/>
    <n v="9"/>
    <x v="3"/>
    <n v="46520.69"/>
    <x v="0"/>
    <s v="Basic"/>
    <n v="1"/>
    <n v="1"/>
    <n v="96687.25"/>
    <x v="0"/>
    <s v="Medium"/>
    <x v="1"/>
    <x v="1"/>
  </r>
  <r>
    <n v="9715"/>
    <n v="15681274"/>
    <s v="Marshall"/>
    <n v="726"/>
    <x v="1"/>
    <x v="1"/>
    <x v="0"/>
    <n v="56"/>
    <s v="Old"/>
    <n v="2"/>
    <x v="0"/>
    <n v="105473.74"/>
    <x v="0"/>
    <s v="Basic"/>
    <n v="1"/>
    <n v="1"/>
    <n v="46044.7"/>
    <x v="2"/>
    <s v="Low"/>
    <x v="1"/>
    <x v="1"/>
  </r>
  <r>
    <n v="9716"/>
    <n v="15762573"/>
    <s v="Bednall"/>
    <n v="680"/>
    <x v="0"/>
    <x v="1"/>
    <x v="0"/>
    <n v="34"/>
    <s v="Middle Age"/>
    <n v="7"/>
    <x v="1"/>
    <n v="0"/>
    <x v="2"/>
    <s v="Standard"/>
    <n v="1"/>
    <n v="0"/>
    <n v="98949.85"/>
    <x v="0"/>
    <s v="Medium"/>
    <x v="1"/>
    <x v="1"/>
  </r>
  <r>
    <n v="9717"/>
    <n v="15706458"/>
    <s v="Pan"/>
    <n v="812"/>
    <x v="1"/>
    <x v="2"/>
    <x v="1"/>
    <n v="39"/>
    <s v="Middle Age"/>
    <n v="5"/>
    <x v="2"/>
    <n v="115730.71"/>
    <x v="1"/>
    <s v="Premium"/>
    <n v="1"/>
    <n v="1"/>
    <n v="185599.34"/>
    <x v="1"/>
    <s v="High"/>
    <x v="0"/>
    <x v="0"/>
  </r>
  <r>
    <n v="9718"/>
    <n v="15654222"/>
    <s v="Ogg"/>
    <n v="757"/>
    <x v="1"/>
    <x v="1"/>
    <x v="1"/>
    <n v="30"/>
    <s v="Middle Age"/>
    <n v="3"/>
    <x v="2"/>
    <n v="145396.49"/>
    <x v="0"/>
    <s v="Basic"/>
    <n v="0"/>
    <n v="1"/>
    <n v="198341.15"/>
    <x v="0"/>
    <s v="High"/>
    <x v="1"/>
    <x v="1"/>
  </r>
  <r>
    <n v="9719"/>
    <n v="15704053"/>
    <s v="T'ang"/>
    <n v="710"/>
    <x v="1"/>
    <x v="1"/>
    <x v="1"/>
    <n v="62"/>
    <s v="Old"/>
    <n v="3"/>
    <x v="2"/>
    <n v="131078.42000000001"/>
    <x v="2"/>
    <s v="Standard"/>
    <n v="1"/>
    <n v="0"/>
    <n v="119348.76"/>
    <x v="1"/>
    <s v="High"/>
    <x v="0"/>
    <x v="0"/>
  </r>
  <r>
    <n v="9720"/>
    <n v="15724321"/>
    <s v="Baresi"/>
    <n v="516"/>
    <x v="0"/>
    <x v="2"/>
    <x v="0"/>
    <n v="47"/>
    <s v="Middle Age"/>
    <n v="9"/>
    <x v="3"/>
    <n v="128298.74"/>
    <x v="0"/>
    <s v="Basic"/>
    <n v="0"/>
    <n v="0"/>
    <n v="149614.17000000001"/>
    <x v="0"/>
    <s v="High"/>
    <x v="0"/>
    <x v="0"/>
  </r>
  <r>
    <n v="9721"/>
    <n v="15621815"/>
    <s v="Obiajulu"/>
    <n v="803"/>
    <x v="1"/>
    <x v="0"/>
    <x v="0"/>
    <n v="40"/>
    <s v="Middle Age"/>
    <n v="6"/>
    <x v="1"/>
    <n v="165526.71"/>
    <x v="0"/>
    <s v="Basic"/>
    <n v="1"/>
    <n v="0"/>
    <n v="12328.08"/>
    <x v="2"/>
    <s v="Low"/>
    <x v="1"/>
    <x v="1"/>
  </r>
  <r>
    <n v="9722"/>
    <n v="15724876"/>
    <s v="McGregor"/>
    <n v="560"/>
    <x v="0"/>
    <x v="0"/>
    <x v="0"/>
    <n v="38"/>
    <s v="Middle Age"/>
    <n v="5"/>
    <x v="2"/>
    <n v="83714.41"/>
    <x v="0"/>
    <s v="Basic"/>
    <n v="1"/>
    <n v="1"/>
    <n v="33245.97"/>
    <x v="2"/>
    <s v="Low"/>
    <x v="1"/>
    <x v="1"/>
  </r>
  <r>
    <n v="9723"/>
    <n v="15696588"/>
    <s v="Lung"/>
    <n v="679"/>
    <x v="0"/>
    <x v="0"/>
    <x v="0"/>
    <n v="36"/>
    <s v="Middle Age"/>
    <n v="3"/>
    <x v="2"/>
    <n v="0"/>
    <x v="2"/>
    <s v="Standard"/>
    <n v="1"/>
    <n v="1"/>
    <n v="2243.41"/>
    <x v="2"/>
    <s v="Low"/>
    <x v="1"/>
    <x v="1"/>
  </r>
  <r>
    <n v="9724"/>
    <n v="15612832"/>
    <s v="Jamieson"/>
    <n v="526"/>
    <x v="0"/>
    <x v="0"/>
    <x v="1"/>
    <n v="32"/>
    <s v="Middle Age"/>
    <n v="7"/>
    <x v="1"/>
    <n v="125540.05"/>
    <x v="0"/>
    <s v="Basic"/>
    <n v="0"/>
    <n v="0"/>
    <n v="86786.41"/>
    <x v="0"/>
    <s v="Medium"/>
    <x v="1"/>
    <x v="1"/>
  </r>
  <r>
    <n v="9725"/>
    <n v="15804295"/>
    <s v="Pinto"/>
    <n v="485"/>
    <x v="2"/>
    <x v="0"/>
    <x v="1"/>
    <n v="41"/>
    <s v="Middle Age"/>
    <n v="2"/>
    <x v="0"/>
    <n v="100254.76"/>
    <x v="2"/>
    <s v="Standard"/>
    <n v="1"/>
    <n v="1"/>
    <n v="12706.67"/>
    <x v="2"/>
    <s v="Low"/>
    <x v="1"/>
    <x v="1"/>
  </r>
  <r>
    <n v="9726"/>
    <n v="15712536"/>
    <s v="Fallaci"/>
    <n v="625"/>
    <x v="0"/>
    <x v="0"/>
    <x v="0"/>
    <n v="36"/>
    <s v="Middle Age"/>
    <n v="3"/>
    <x v="2"/>
    <n v="0"/>
    <x v="2"/>
    <s v="Standard"/>
    <n v="1"/>
    <n v="0"/>
    <n v="41295.1"/>
    <x v="2"/>
    <s v="Low"/>
    <x v="0"/>
    <x v="0"/>
  </r>
  <r>
    <n v="9727"/>
    <n v="15662494"/>
    <s v="Goliwe"/>
    <n v="773"/>
    <x v="1"/>
    <x v="1"/>
    <x v="1"/>
    <n v="43"/>
    <s v="Middle Age"/>
    <n v="7"/>
    <x v="1"/>
    <n v="138150.57"/>
    <x v="0"/>
    <s v="Basic"/>
    <n v="1"/>
    <n v="1"/>
    <n v="177357.16"/>
    <x v="0"/>
    <s v="High"/>
    <x v="1"/>
    <x v="1"/>
  </r>
  <r>
    <n v="9728"/>
    <n v="15807728"/>
    <s v="Ferri"/>
    <n v="530"/>
    <x v="0"/>
    <x v="0"/>
    <x v="0"/>
    <n v="45"/>
    <s v="Middle Age"/>
    <n v="1"/>
    <x v="0"/>
    <n v="0"/>
    <x v="0"/>
    <s v="Basic"/>
    <n v="0"/>
    <n v="1"/>
    <n v="190663.89"/>
    <x v="0"/>
    <s v="High"/>
    <x v="0"/>
    <x v="0"/>
  </r>
  <r>
    <n v="9729"/>
    <n v="15764916"/>
    <s v="Rowley"/>
    <n v="616"/>
    <x v="0"/>
    <x v="2"/>
    <x v="0"/>
    <n v="43"/>
    <s v="Middle Age"/>
    <n v="7"/>
    <x v="1"/>
    <n v="95984.21"/>
    <x v="0"/>
    <s v="Basic"/>
    <n v="0"/>
    <n v="1"/>
    <n v="115262.54"/>
    <x v="0"/>
    <s v="High"/>
    <x v="0"/>
    <x v="0"/>
  </r>
  <r>
    <n v="9730"/>
    <n v="15615330"/>
    <s v="Tretiakova"/>
    <n v="651"/>
    <x v="0"/>
    <x v="0"/>
    <x v="1"/>
    <n v="23"/>
    <s v="Adolescence"/>
    <n v="10"/>
    <x v="3"/>
    <n v="0"/>
    <x v="2"/>
    <s v="Standard"/>
    <n v="1"/>
    <n v="1"/>
    <n v="170099.23"/>
    <x v="1"/>
    <s v="High"/>
    <x v="1"/>
    <x v="1"/>
  </r>
  <r>
    <n v="9731"/>
    <n v="15638487"/>
    <s v="She"/>
    <n v="586"/>
    <x v="0"/>
    <x v="2"/>
    <x v="1"/>
    <n v="38"/>
    <s v="Middle Age"/>
    <n v="2"/>
    <x v="0"/>
    <n v="136858.42000000001"/>
    <x v="0"/>
    <s v="Basic"/>
    <n v="0"/>
    <n v="1"/>
    <n v="189143.94"/>
    <x v="0"/>
    <s v="High"/>
    <x v="1"/>
    <x v="1"/>
  </r>
  <r>
    <n v="9732"/>
    <n v="15627859"/>
    <s v="Nebeolisa"/>
    <n v="607"/>
    <x v="0"/>
    <x v="2"/>
    <x v="1"/>
    <n v="29"/>
    <s v="Adolescence"/>
    <n v="7"/>
    <x v="1"/>
    <n v="102609"/>
    <x v="0"/>
    <s v="Basic"/>
    <n v="1"/>
    <n v="0"/>
    <n v="163257.44"/>
    <x v="0"/>
    <s v="High"/>
    <x v="1"/>
    <x v="1"/>
  </r>
  <r>
    <n v="9733"/>
    <n v="15622192"/>
    <s v="Young"/>
    <n v="724"/>
    <x v="1"/>
    <x v="1"/>
    <x v="1"/>
    <n v="39"/>
    <s v="Middle Age"/>
    <n v="3"/>
    <x v="2"/>
    <n v="0"/>
    <x v="2"/>
    <s v="Standard"/>
    <n v="0"/>
    <n v="1"/>
    <n v="95562.81"/>
    <x v="0"/>
    <s v="Medium"/>
    <x v="1"/>
    <x v="1"/>
  </r>
  <r>
    <n v="9734"/>
    <n v="15789413"/>
    <s v="Fitzgerald"/>
    <n v="733"/>
    <x v="1"/>
    <x v="0"/>
    <x v="1"/>
    <n v="64"/>
    <s v="Old"/>
    <n v="3"/>
    <x v="2"/>
    <n v="0"/>
    <x v="2"/>
    <s v="Standard"/>
    <n v="1"/>
    <n v="1"/>
    <n v="75272.63"/>
    <x v="0"/>
    <s v="Medium"/>
    <x v="1"/>
    <x v="1"/>
  </r>
  <r>
    <n v="9735"/>
    <n v="15583221"/>
    <s v="Arnold"/>
    <n v="667"/>
    <x v="0"/>
    <x v="2"/>
    <x v="1"/>
    <n v="70"/>
    <s v="Old"/>
    <n v="3"/>
    <x v="2"/>
    <n v="77356.92"/>
    <x v="2"/>
    <s v="Standard"/>
    <n v="1"/>
    <n v="1"/>
    <n v="20881.96"/>
    <x v="2"/>
    <s v="Low"/>
    <x v="1"/>
    <x v="1"/>
  </r>
  <r>
    <n v="9736"/>
    <n v="15768495"/>
    <s v="Chidimma"/>
    <n v="700"/>
    <x v="1"/>
    <x v="0"/>
    <x v="0"/>
    <n v="32"/>
    <s v="Middle Age"/>
    <n v="8"/>
    <x v="1"/>
    <n v="110923.15"/>
    <x v="2"/>
    <s v="Standard"/>
    <n v="1"/>
    <n v="1"/>
    <n v="161845.81"/>
    <x v="1"/>
    <s v="High"/>
    <x v="0"/>
    <x v="0"/>
  </r>
  <r>
    <n v="9737"/>
    <n v="15644103"/>
    <s v="Wells"/>
    <n v="659"/>
    <x v="0"/>
    <x v="1"/>
    <x v="1"/>
    <n v="78"/>
    <s v="Old"/>
    <n v="2"/>
    <x v="0"/>
    <n v="151675.65"/>
    <x v="0"/>
    <s v="Basic"/>
    <n v="0"/>
    <n v="1"/>
    <n v="49978.67"/>
    <x v="2"/>
    <s v="Low"/>
    <x v="1"/>
    <x v="1"/>
  </r>
  <r>
    <n v="9738"/>
    <n v="15741197"/>
    <s v="Calzada"/>
    <n v="710"/>
    <x v="1"/>
    <x v="1"/>
    <x v="1"/>
    <n v="22"/>
    <s v="Adolescence"/>
    <n v="8"/>
    <x v="1"/>
    <n v="0"/>
    <x v="1"/>
    <s v="Premium"/>
    <n v="1"/>
    <n v="0"/>
    <n v="107292.91"/>
    <x v="1"/>
    <s v="High"/>
    <x v="1"/>
    <x v="1"/>
  </r>
  <r>
    <n v="9739"/>
    <n v="15664547"/>
    <s v="Black"/>
    <n v="760"/>
    <x v="1"/>
    <x v="0"/>
    <x v="1"/>
    <n v="37"/>
    <s v="Middle Age"/>
    <n v="7"/>
    <x v="1"/>
    <n v="0"/>
    <x v="0"/>
    <s v="Basic"/>
    <n v="0"/>
    <n v="0"/>
    <n v="32863.24"/>
    <x v="2"/>
    <s v="Low"/>
    <x v="0"/>
    <x v="0"/>
  </r>
  <r>
    <n v="9740"/>
    <n v="15797293"/>
    <s v="Sopuluchukwu"/>
    <n v="677"/>
    <x v="0"/>
    <x v="0"/>
    <x v="0"/>
    <n v="25"/>
    <s v="Adolescence"/>
    <n v="3"/>
    <x v="2"/>
    <n v="0"/>
    <x v="2"/>
    <s v="Standard"/>
    <n v="1"/>
    <n v="0"/>
    <n v="179608.95999999999"/>
    <x v="1"/>
    <s v="High"/>
    <x v="1"/>
    <x v="1"/>
  </r>
  <r>
    <n v="9741"/>
    <n v="15572021"/>
    <s v="Ts'ao"/>
    <n v="798"/>
    <x v="1"/>
    <x v="2"/>
    <x v="0"/>
    <n v="29"/>
    <s v="Adolescence"/>
    <n v="8"/>
    <x v="1"/>
    <n v="80204.11"/>
    <x v="2"/>
    <s v="Standard"/>
    <n v="1"/>
    <n v="0"/>
    <n v="70223.22"/>
    <x v="0"/>
    <s v="Medium"/>
    <x v="1"/>
    <x v="1"/>
  </r>
  <r>
    <n v="9742"/>
    <n v="15637461"/>
    <s v="Ukaegbunam"/>
    <n v="758"/>
    <x v="1"/>
    <x v="0"/>
    <x v="1"/>
    <n v="35"/>
    <s v="Middle Age"/>
    <n v="7"/>
    <x v="1"/>
    <n v="0"/>
    <x v="2"/>
    <s v="Standard"/>
    <n v="1"/>
    <n v="0"/>
    <n v="77951.839999999997"/>
    <x v="0"/>
    <s v="Medium"/>
    <x v="1"/>
    <x v="1"/>
  </r>
  <r>
    <n v="9743"/>
    <n v="15620577"/>
    <s v="Wood"/>
    <n v="715"/>
    <x v="1"/>
    <x v="0"/>
    <x v="1"/>
    <n v="45"/>
    <s v="Middle Age"/>
    <n v="4"/>
    <x v="2"/>
    <n v="0"/>
    <x v="2"/>
    <s v="Standard"/>
    <n v="1"/>
    <n v="1"/>
    <n v="55043.93"/>
    <x v="0"/>
    <s v="Medium"/>
    <x v="1"/>
    <x v="1"/>
  </r>
  <r>
    <n v="9744"/>
    <n v="15609643"/>
    <s v="Furneaux"/>
    <n v="752"/>
    <x v="1"/>
    <x v="2"/>
    <x v="1"/>
    <n v="32"/>
    <s v="Middle Age"/>
    <n v="9"/>
    <x v="3"/>
    <n v="115587.49"/>
    <x v="2"/>
    <s v="Standard"/>
    <n v="0"/>
    <n v="1"/>
    <n v="101677.46"/>
    <x v="1"/>
    <s v="High"/>
    <x v="1"/>
    <x v="1"/>
  </r>
  <r>
    <n v="9745"/>
    <n v="15785358"/>
    <s v="Gresswell"/>
    <n v="586"/>
    <x v="0"/>
    <x v="2"/>
    <x v="1"/>
    <n v="46"/>
    <s v="Middle Age"/>
    <n v="8"/>
    <x v="1"/>
    <n v="106968.96000000001"/>
    <x v="0"/>
    <s v="Basic"/>
    <n v="1"/>
    <n v="1"/>
    <n v="79366.98"/>
    <x v="0"/>
    <s v="Medium"/>
    <x v="0"/>
    <x v="0"/>
  </r>
  <r>
    <n v="9746"/>
    <n v="15603883"/>
    <s v="Ch'in"/>
    <n v="818"/>
    <x v="1"/>
    <x v="0"/>
    <x v="1"/>
    <n v="36"/>
    <s v="Middle Age"/>
    <n v="4"/>
    <x v="2"/>
    <n v="0"/>
    <x v="2"/>
    <s v="Standard"/>
    <n v="1"/>
    <n v="1"/>
    <n v="8037.03"/>
    <x v="2"/>
    <s v="Low"/>
    <x v="1"/>
    <x v="1"/>
  </r>
  <r>
    <n v="9747"/>
    <n v="15782550"/>
    <s v="Ma"/>
    <n v="490"/>
    <x v="2"/>
    <x v="2"/>
    <x v="0"/>
    <n v="41"/>
    <s v="Middle Age"/>
    <n v="0"/>
    <x v="0"/>
    <n v="139659.04"/>
    <x v="0"/>
    <s v="Basic"/>
    <n v="1"/>
    <n v="1"/>
    <n v="176254.12"/>
    <x v="0"/>
    <s v="High"/>
    <x v="1"/>
    <x v="1"/>
  </r>
  <r>
    <n v="9748"/>
    <n v="15775761"/>
    <s v="Iweobiegbunam"/>
    <n v="610"/>
    <x v="0"/>
    <x v="2"/>
    <x v="0"/>
    <n v="69"/>
    <s v="Old"/>
    <n v="5"/>
    <x v="2"/>
    <n v="86038.21"/>
    <x v="1"/>
    <s v="Premium"/>
    <n v="0"/>
    <n v="0"/>
    <n v="192743.06"/>
    <x v="1"/>
    <s v="High"/>
    <x v="0"/>
    <x v="0"/>
  </r>
  <r>
    <n v="9749"/>
    <n v="15680201"/>
    <s v="Marcelo"/>
    <n v="627"/>
    <x v="0"/>
    <x v="2"/>
    <x v="1"/>
    <n v="24"/>
    <s v="Adolescence"/>
    <n v="5"/>
    <x v="2"/>
    <n v="102773.2"/>
    <x v="2"/>
    <s v="Standard"/>
    <n v="1"/>
    <n v="0"/>
    <n v="56793.02"/>
    <x v="0"/>
    <s v="Medium"/>
    <x v="0"/>
    <x v="0"/>
  </r>
  <r>
    <n v="9750"/>
    <n v="15767594"/>
    <s v="Azubuike"/>
    <n v="533"/>
    <x v="0"/>
    <x v="0"/>
    <x v="0"/>
    <n v="35"/>
    <s v="Middle Age"/>
    <n v="8"/>
    <x v="1"/>
    <n v="0"/>
    <x v="2"/>
    <s v="Standard"/>
    <n v="1"/>
    <n v="1"/>
    <n v="187900.12"/>
    <x v="1"/>
    <s v="High"/>
    <x v="1"/>
    <x v="1"/>
  </r>
  <r>
    <n v="9751"/>
    <n v="15591985"/>
    <s v="Stewart"/>
    <n v="708"/>
    <x v="1"/>
    <x v="0"/>
    <x v="0"/>
    <n v="51"/>
    <s v="Old"/>
    <n v="8"/>
    <x v="1"/>
    <n v="70754.179999999993"/>
    <x v="0"/>
    <s v="Basic"/>
    <n v="1"/>
    <n v="1"/>
    <n v="92920.04"/>
    <x v="0"/>
    <s v="Medium"/>
    <x v="0"/>
    <x v="0"/>
  </r>
  <r>
    <n v="9752"/>
    <n v="15789339"/>
    <s v="Yen"/>
    <n v="681"/>
    <x v="0"/>
    <x v="0"/>
    <x v="1"/>
    <n v="59"/>
    <s v="Old"/>
    <n v="4"/>
    <x v="2"/>
    <n v="122781.51"/>
    <x v="0"/>
    <s v="Basic"/>
    <n v="0"/>
    <n v="1"/>
    <n v="140166.95000000001"/>
    <x v="0"/>
    <s v="High"/>
    <x v="1"/>
    <x v="1"/>
  </r>
  <r>
    <n v="9753"/>
    <n v="15781530"/>
    <s v="Hsieh"/>
    <n v="690"/>
    <x v="0"/>
    <x v="0"/>
    <x v="1"/>
    <n v="21"/>
    <s v="Adolescence"/>
    <n v="8"/>
    <x v="1"/>
    <n v="0"/>
    <x v="2"/>
    <s v="Standard"/>
    <n v="1"/>
    <n v="1"/>
    <n v="155782.89000000001"/>
    <x v="1"/>
    <s v="High"/>
    <x v="1"/>
    <x v="1"/>
  </r>
  <r>
    <n v="9754"/>
    <n v="15705174"/>
    <s v="Chiedozie"/>
    <n v="656"/>
    <x v="0"/>
    <x v="2"/>
    <x v="1"/>
    <n v="68"/>
    <s v="Old"/>
    <n v="7"/>
    <x v="1"/>
    <n v="153545.10999999999"/>
    <x v="0"/>
    <s v="Basic"/>
    <n v="1"/>
    <n v="1"/>
    <n v="186574.68"/>
    <x v="0"/>
    <s v="High"/>
    <x v="1"/>
    <x v="1"/>
  </r>
  <r>
    <n v="9755"/>
    <n v="15572114"/>
    <s v="Shih"/>
    <n v="673"/>
    <x v="0"/>
    <x v="1"/>
    <x v="1"/>
    <n v="40"/>
    <s v="Middle Age"/>
    <n v="1"/>
    <x v="0"/>
    <n v="121629.22"/>
    <x v="0"/>
    <s v="Basic"/>
    <n v="1"/>
    <n v="1"/>
    <n v="3258.6"/>
    <x v="2"/>
    <s v="Low"/>
    <x v="1"/>
    <x v="1"/>
  </r>
  <r>
    <n v="9756"/>
    <n v="15804009"/>
    <s v="Amechi"/>
    <n v="806"/>
    <x v="1"/>
    <x v="2"/>
    <x v="1"/>
    <n v="36"/>
    <s v="Middle Age"/>
    <n v="8"/>
    <x v="1"/>
    <n v="167983.17"/>
    <x v="2"/>
    <s v="Standard"/>
    <n v="1"/>
    <n v="1"/>
    <n v="106714.28"/>
    <x v="1"/>
    <s v="High"/>
    <x v="1"/>
    <x v="1"/>
  </r>
  <r>
    <n v="9757"/>
    <n v="15662698"/>
    <s v="Ko"/>
    <n v="648"/>
    <x v="0"/>
    <x v="1"/>
    <x v="0"/>
    <n v="43"/>
    <s v="Middle Age"/>
    <n v="7"/>
    <x v="1"/>
    <n v="81153.820000000007"/>
    <x v="0"/>
    <s v="Basic"/>
    <n v="1"/>
    <n v="1"/>
    <n v="144532.85"/>
    <x v="0"/>
    <s v="High"/>
    <x v="0"/>
    <x v="0"/>
  </r>
  <r>
    <n v="9758"/>
    <n v="15696047"/>
    <s v="Chimezie"/>
    <n v="501"/>
    <x v="0"/>
    <x v="0"/>
    <x v="1"/>
    <n v="35"/>
    <s v="Middle Age"/>
    <n v="6"/>
    <x v="1"/>
    <n v="99760.84"/>
    <x v="0"/>
    <s v="Basic"/>
    <n v="1"/>
    <n v="1"/>
    <n v="13591.52"/>
    <x v="2"/>
    <s v="Low"/>
    <x v="1"/>
    <x v="1"/>
  </r>
  <r>
    <n v="9759"/>
    <n v="15701160"/>
    <s v="Azubuike"/>
    <n v="556"/>
    <x v="0"/>
    <x v="2"/>
    <x v="0"/>
    <n v="43"/>
    <s v="Middle Age"/>
    <n v="4"/>
    <x v="2"/>
    <n v="125890.72"/>
    <x v="0"/>
    <s v="Basic"/>
    <n v="1"/>
    <n v="1"/>
    <n v="74854.97"/>
    <x v="0"/>
    <s v="Medium"/>
    <x v="1"/>
    <x v="1"/>
  </r>
  <r>
    <n v="9760"/>
    <n v="15790093"/>
    <s v="Aguirre"/>
    <n v="627"/>
    <x v="0"/>
    <x v="0"/>
    <x v="0"/>
    <n v="27"/>
    <s v="Adolescence"/>
    <n v="2"/>
    <x v="0"/>
    <n v="0"/>
    <x v="2"/>
    <s v="Standard"/>
    <n v="1"/>
    <n v="0"/>
    <n v="125451.01"/>
    <x v="1"/>
    <s v="High"/>
    <x v="1"/>
    <x v="1"/>
  </r>
  <r>
    <n v="9761"/>
    <n v="15632143"/>
    <s v="Lung"/>
    <n v="652"/>
    <x v="0"/>
    <x v="0"/>
    <x v="1"/>
    <n v="31"/>
    <s v="Middle Age"/>
    <n v="2"/>
    <x v="0"/>
    <n v="119148.55"/>
    <x v="0"/>
    <s v="Basic"/>
    <n v="0"/>
    <n v="0"/>
    <n v="149740.22"/>
    <x v="0"/>
    <s v="High"/>
    <x v="1"/>
    <x v="1"/>
  </r>
  <r>
    <n v="9762"/>
    <n v="15736778"/>
    <s v="Adams"/>
    <n v="807"/>
    <x v="1"/>
    <x v="2"/>
    <x v="0"/>
    <n v="60"/>
    <s v="Old"/>
    <n v="1"/>
    <x v="0"/>
    <n v="72948.58"/>
    <x v="2"/>
    <s v="Standard"/>
    <n v="1"/>
    <n v="1"/>
    <n v="17355.36"/>
    <x v="2"/>
    <s v="Low"/>
    <x v="1"/>
    <x v="1"/>
  </r>
  <r>
    <n v="9763"/>
    <n v="15734917"/>
    <s v="Castiglione"/>
    <n v="708"/>
    <x v="1"/>
    <x v="2"/>
    <x v="1"/>
    <n v="21"/>
    <s v="Adolescence"/>
    <n v="8"/>
    <x v="1"/>
    <n v="133974.35999999999"/>
    <x v="2"/>
    <s v="Standard"/>
    <n v="1"/>
    <n v="0"/>
    <n v="50294.09"/>
    <x v="0"/>
    <s v="Medium"/>
    <x v="1"/>
    <x v="1"/>
  </r>
  <r>
    <n v="9764"/>
    <n v="15643903"/>
    <s v="Yao"/>
    <n v="619"/>
    <x v="0"/>
    <x v="0"/>
    <x v="1"/>
    <n v="27"/>
    <s v="Adolescence"/>
    <n v="1"/>
    <x v="0"/>
    <n v="154483.98000000001"/>
    <x v="0"/>
    <s v="Basic"/>
    <n v="1"/>
    <n v="0"/>
    <n v="156394.74"/>
    <x v="0"/>
    <s v="High"/>
    <x v="1"/>
    <x v="1"/>
  </r>
  <r>
    <n v="9765"/>
    <n v="15569526"/>
    <s v="Morales"/>
    <n v="601"/>
    <x v="0"/>
    <x v="0"/>
    <x v="1"/>
    <n v="40"/>
    <s v="Middle Age"/>
    <n v="10"/>
    <x v="3"/>
    <n v="98627.13"/>
    <x v="2"/>
    <s v="Standard"/>
    <n v="0"/>
    <n v="0"/>
    <n v="77977.69"/>
    <x v="0"/>
    <s v="Medium"/>
    <x v="1"/>
    <x v="1"/>
  </r>
  <r>
    <n v="9766"/>
    <n v="15777067"/>
    <s v="Thomas"/>
    <n v="445"/>
    <x v="2"/>
    <x v="0"/>
    <x v="1"/>
    <n v="64"/>
    <s v="Old"/>
    <n v="2"/>
    <x v="0"/>
    <n v="136770.67000000001"/>
    <x v="0"/>
    <s v="Basic"/>
    <n v="0"/>
    <n v="1"/>
    <n v="43678.06"/>
    <x v="2"/>
    <s v="Low"/>
    <x v="1"/>
    <x v="1"/>
  </r>
  <r>
    <n v="9767"/>
    <n v="15795511"/>
    <s v="Vasiliev"/>
    <n v="800"/>
    <x v="1"/>
    <x v="2"/>
    <x v="1"/>
    <n v="39"/>
    <s v="Middle Age"/>
    <n v="4"/>
    <x v="2"/>
    <n v="95252.72"/>
    <x v="0"/>
    <s v="Basic"/>
    <n v="1"/>
    <n v="0"/>
    <n v="13906.34"/>
    <x v="2"/>
    <s v="Low"/>
    <x v="1"/>
    <x v="1"/>
  </r>
  <r>
    <n v="9768"/>
    <n v="15610419"/>
    <s v="Chukwueloka"/>
    <n v="554"/>
    <x v="0"/>
    <x v="0"/>
    <x v="1"/>
    <n v="33"/>
    <s v="Middle Age"/>
    <n v="3"/>
    <x v="2"/>
    <n v="117413.95"/>
    <x v="0"/>
    <s v="Basic"/>
    <n v="1"/>
    <n v="1"/>
    <n v="12766.74"/>
    <x v="2"/>
    <s v="Low"/>
    <x v="1"/>
    <x v="1"/>
  </r>
  <r>
    <n v="9769"/>
    <n v="15644994"/>
    <s v="Ko"/>
    <n v="714"/>
    <x v="1"/>
    <x v="2"/>
    <x v="1"/>
    <n v="54"/>
    <s v="Old"/>
    <n v="4"/>
    <x v="2"/>
    <n v="137986.57999999999"/>
    <x v="2"/>
    <s v="Standard"/>
    <n v="0"/>
    <n v="1"/>
    <n v="51308.54"/>
    <x v="0"/>
    <s v="Medium"/>
    <x v="0"/>
    <x v="0"/>
  </r>
  <r>
    <n v="9770"/>
    <n v="15703707"/>
    <s v="Atkins"/>
    <n v="656"/>
    <x v="0"/>
    <x v="0"/>
    <x v="1"/>
    <n v="44"/>
    <s v="Middle Age"/>
    <n v="10"/>
    <x v="3"/>
    <n v="143571.51999999999"/>
    <x v="0"/>
    <s v="Basic"/>
    <n v="0"/>
    <n v="0"/>
    <n v="127444.14"/>
    <x v="0"/>
    <s v="High"/>
    <x v="1"/>
    <x v="1"/>
  </r>
  <r>
    <n v="9771"/>
    <n v="15659327"/>
    <s v="Moffitt"/>
    <n v="520"/>
    <x v="0"/>
    <x v="0"/>
    <x v="1"/>
    <n v="49"/>
    <s v="Middle Age"/>
    <n v="5"/>
    <x v="2"/>
    <n v="121197.64"/>
    <x v="0"/>
    <s v="Basic"/>
    <n v="1"/>
    <n v="0"/>
    <n v="72577.33"/>
    <x v="0"/>
    <s v="Medium"/>
    <x v="0"/>
    <x v="0"/>
  </r>
  <r>
    <n v="9772"/>
    <n v="15771323"/>
    <s v="Panicucci"/>
    <n v="480"/>
    <x v="2"/>
    <x v="1"/>
    <x v="1"/>
    <n v="39"/>
    <s v="Middle Age"/>
    <n v="5"/>
    <x v="2"/>
    <n v="121626.9"/>
    <x v="0"/>
    <s v="Basic"/>
    <n v="1"/>
    <n v="1"/>
    <n v="82438.13"/>
    <x v="0"/>
    <s v="Medium"/>
    <x v="1"/>
    <x v="1"/>
  </r>
  <r>
    <n v="9773"/>
    <n v="15750549"/>
    <s v="Akobundu"/>
    <n v="660"/>
    <x v="0"/>
    <x v="2"/>
    <x v="1"/>
    <n v="30"/>
    <s v="Middle Age"/>
    <n v="1"/>
    <x v="0"/>
    <n v="84440.1"/>
    <x v="2"/>
    <s v="Standard"/>
    <n v="1"/>
    <n v="1"/>
    <n v="60485.98"/>
    <x v="0"/>
    <s v="Medium"/>
    <x v="1"/>
    <x v="1"/>
  </r>
  <r>
    <n v="9774"/>
    <n v="15698462"/>
    <s v="Chiu"/>
    <n v="532"/>
    <x v="0"/>
    <x v="0"/>
    <x v="1"/>
    <n v="36"/>
    <s v="Middle Age"/>
    <n v="4"/>
    <x v="2"/>
    <n v="0"/>
    <x v="2"/>
    <s v="Standard"/>
    <n v="1"/>
    <n v="1"/>
    <n v="132798.78"/>
    <x v="1"/>
    <s v="High"/>
    <x v="1"/>
    <x v="1"/>
  </r>
  <r>
    <n v="9775"/>
    <n v="15739692"/>
    <s v="Tsui"/>
    <n v="679"/>
    <x v="0"/>
    <x v="0"/>
    <x v="1"/>
    <n v="42"/>
    <s v="Middle Age"/>
    <n v="1"/>
    <x v="0"/>
    <n v="0"/>
    <x v="2"/>
    <s v="Standard"/>
    <n v="0"/>
    <n v="0"/>
    <n v="71823.149999999994"/>
    <x v="0"/>
    <s v="Medium"/>
    <x v="1"/>
    <x v="1"/>
  </r>
  <r>
    <n v="9776"/>
    <n v="15744041"/>
    <s v="Yobanna"/>
    <n v="780"/>
    <x v="1"/>
    <x v="0"/>
    <x v="0"/>
    <n v="26"/>
    <s v="Adolescence"/>
    <n v="3"/>
    <x v="2"/>
    <n v="140356.70000000001"/>
    <x v="0"/>
    <s v="Basic"/>
    <n v="1"/>
    <n v="0"/>
    <n v="117144.15"/>
    <x v="0"/>
    <s v="High"/>
    <x v="1"/>
    <x v="1"/>
  </r>
  <r>
    <n v="9777"/>
    <n v="15700714"/>
    <s v="Hollis"/>
    <n v="747"/>
    <x v="1"/>
    <x v="0"/>
    <x v="1"/>
    <n v="29"/>
    <s v="Adolescence"/>
    <n v="7"/>
    <x v="1"/>
    <n v="0"/>
    <x v="2"/>
    <s v="Standard"/>
    <n v="1"/>
    <n v="1"/>
    <n v="141706.43"/>
    <x v="1"/>
    <s v="High"/>
    <x v="1"/>
    <x v="1"/>
  </r>
  <r>
    <n v="9778"/>
    <n v="15777743"/>
    <s v="Cattaneo"/>
    <n v="705"/>
    <x v="1"/>
    <x v="0"/>
    <x v="0"/>
    <n v="39"/>
    <s v="Middle Age"/>
    <n v="3"/>
    <x v="2"/>
    <n v="92224.56"/>
    <x v="0"/>
    <s v="Basic"/>
    <n v="1"/>
    <n v="1"/>
    <n v="54517.25"/>
    <x v="0"/>
    <s v="Medium"/>
    <x v="1"/>
    <x v="1"/>
  </r>
  <r>
    <n v="9779"/>
    <n v="15623143"/>
    <s v="Lung"/>
    <n v="732"/>
    <x v="1"/>
    <x v="0"/>
    <x v="0"/>
    <n v="43"/>
    <s v="Middle Age"/>
    <n v="9"/>
    <x v="3"/>
    <n v="0"/>
    <x v="2"/>
    <s v="Standard"/>
    <n v="1"/>
    <n v="0"/>
    <n v="183147.17"/>
    <x v="1"/>
    <s v="High"/>
    <x v="1"/>
    <x v="1"/>
  </r>
  <r>
    <n v="9780"/>
    <n v="15712568"/>
    <s v="Angelo"/>
    <n v="515"/>
    <x v="0"/>
    <x v="1"/>
    <x v="1"/>
    <n v="40"/>
    <s v="Middle Age"/>
    <n v="10"/>
    <x v="3"/>
    <n v="121355.99"/>
    <x v="0"/>
    <s v="Basic"/>
    <n v="1"/>
    <n v="0"/>
    <n v="138360.29"/>
    <x v="0"/>
    <s v="High"/>
    <x v="1"/>
    <x v="1"/>
  </r>
  <r>
    <n v="9781"/>
    <n v="15617432"/>
    <s v="Folliero"/>
    <n v="816"/>
    <x v="1"/>
    <x v="2"/>
    <x v="0"/>
    <n v="40"/>
    <s v="Middle Age"/>
    <n v="9"/>
    <x v="3"/>
    <n v="109003.26"/>
    <x v="0"/>
    <s v="Basic"/>
    <n v="1"/>
    <n v="1"/>
    <n v="79580.56"/>
    <x v="0"/>
    <s v="Medium"/>
    <x v="1"/>
    <x v="1"/>
  </r>
  <r>
    <n v="9782"/>
    <n v="15650424"/>
    <s v="Bryant"/>
    <n v="641"/>
    <x v="0"/>
    <x v="0"/>
    <x v="0"/>
    <n v="48"/>
    <s v="Middle Age"/>
    <n v="3"/>
    <x v="2"/>
    <n v="147341.43"/>
    <x v="0"/>
    <s v="Basic"/>
    <n v="1"/>
    <n v="1"/>
    <n v="157458.60999999999"/>
    <x v="0"/>
    <s v="High"/>
    <x v="0"/>
    <x v="0"/>
  </r>
  <r>
    <n v="9783"/>
    <n v="15728829"/>
    <s v="Weigel"/>
    <n v="509"/>
    <x v="0"/>
    <x v="0"/>
    <x v="1"/>
    <n v="18"/>
    <s v="Adolescence"/>
    <n v="7"/>
    <x v="1"/>
    <n v="102983.91"/>
    <x v="0"/>
    <s v="Basic"/>
    <n v="1"/>
    <n v="0"/>
    <n v="171770.58"/>
    <x v="0"/>
    <s v="High"/>
    <x v="1"/>
    <x v="1"/>
  </r>
  <r>
    <n v="9784"/>
    <n v="15680430"/>
    <s v="Ajuluchukwu"/>
    <n v="601"/>
    <x v="0"/>
    <x v="2"/>
    <x v="0"/>
    <n v="49"/>
    <s v="Middle Age"/>
    <n v="4"/>
    <x v="2"/>
    <n v="96252.98"/>
    <x v="2"/>
    <s v="Standard"/>
    <n v="1"/>
    <n v="0"/>
    <n v="104263.82"/>
    <x v="1"/>
    <s v="High"/>
    <x v="1"/>
    <x v="1"/>
  </r>
  <r>
    <n v="9785"/>
    <n v="15687626"/>
    <s v="Zhirov"/>
    <n v="527"/>
    <x v="0"/>
    <x v="0"/>
    <x v="1"/>
    <n v="39"/>
    <s v="Middle Age"/>
    <n v="4"/>
    <x v="2"/>
    <n v="0"/>
    <x v="2"/>
    <s v="Standard"/>
    <n v="1"/>
    <n v="0"/>
    <n v="167183.07"/>
    <x v="1"/>
    <s v="High"/>
    <x v="0"/>
    <x v="0"/>
  </r>
  <r>
    <n v="9786"/>
    <n v="15609187"/>
    <s v="Cox"/>
    <n v="455"/>
    <x v="2"/>
    <x v="0"/>
    <x v="0"/>
    <n v="27"/>
    <s v="Adolescence"/>
    <n v="5"/>
    <x v="2"/>
    <n v="155879.09"/>
    <x v="2"/>
    <s v="Standard"/>
    <n v="0"/>
    <n v="0"/>
    <n v="70774.97"/>
    <x v="0"/>
    <s v="Medium"/>
    <x v="1"/>
    <x v="1"/>
  </r>
  <r>
    <n v="9787"/>
    <n v="15609521"/>
    <s v="Chimaraoke"/>
    <n v="803"/>
    <x v="1"/>
    <x v="2"/>
    <x v="1"/>
    <n v="34"/>
    <s v="Middle Age"/>
    <n v="4"/>
    <x v="2"/>
    <n v="142929.16"/>
    <x v="2"/>
    <s v="Standard"/>
    <n v="1"/>
    <n v="1"/>
    <n v="114869.56"/>
    <x v="1"/>
    <s v="High"/>
    <x v="1"/>
    <x v="1"/>
  </r>
  <r>
    <n v="9788"/>
    <n v="15752626"/>
    <s v="Genovese"/>
    <n v="553"/>
    <x v="0"/>
    <x v="0"/>
    <x v="1"/>
    <n v="32"/>
    <s v="Middle Age"/>
    <n v="7"/>
    <x v="1"/>
    <n v="64082.09"/>
    <x v="0"/>
    <s v="Basic"/>
    <n v="0"/>
    <n v="1"/>
    <n v="109159.58"/>
    <x v="0"/>
    <s v="High"/>
    <x v="1"/>
    <x v="1"/>
  </r>
  <r>
    <n v="9789"/>
    <n v="15571756"/>
    <s v="Ohearn"/>
    <n v="724"/>
    <x v="1"/>
    <x v="0"/>
    <x v="0"/>
    <n v="28"/>
    <s v="Adolescence"/>
    <n v="5"/>
    <x v="2"/>
    <n v="0"/>
    <x v="0"/>
    <s v="Basic"/>
    <n v="1"/>
    <n v="0"/>
    <n v="59351.68"/>
    <x v="0"/>
    <s v="Medium"/>
    <x v="1"/>
    <x v="1"/>
  </r>
  <r>
    <n v="9790"/>
    <n v="15814040"/>
    <s v="Munroe"/>
    <n v="610"/>
    <x v="0"/>
    <x v="0"/>
    <x v="0"/>
    <n v="45"/>
    <s v="Middle Age"/>
    <n v="1"/>
    <x v="0"/>
    <n v="0"/>
    <x v="2"/>
    <s v="Standard"/>
    <n v="1"/>
    <n v="1"/>
    <n v="199657.46"/>
    <x v="1"/>
    <s v="High"/>
    <x v="1"/>
    <x v="1"/>
  </r>
  <r>
    <n v="9791"/>
    <n v="15658211"/>
    <s v="Morrison"/>
    <n v="559"/>
    <x v="0"/>
    <x v="1"/>
    <x v="0"/>
    <n v="39"/>
    <s v="Middle Age"/>
    <n v="2"/>
    <x v="0"/>
    <n v="0"/>
    <x v="2"/>
    <s v="Standard"/>
    <n v="1"/>
    <n v="1"/>
    <n v="121151.1"/>
    <x v="1"/>
    <s v="High"/>
    <x v="1"/>
    <x v="1"/>
  </r>
  <r>
    <n v="9792"/>
    <n v="15742091"/>
    <s v="Parkhill"/>
    <n v="825"/>
    <x v="1"/>
    <x v="2"/>
    <x v="0"/>
    <n v="35"/>
    <s v="Middle Age"/>
    <n v="6"/>
    <x v="1"/>
    <n v="118336.95"/>
    <x v="0"/>
    <s v="Basic"/>
    <n v="1"/>
    <n v="0"/>
    <n v="26342.33"/>
    <x v="2"/>
    <s v="Low"/>
    <x v="0"/>
    <x v="0"/>
  </r>
  <r>
    <n v="9793"/>
    <n v="15787168"/>
    <s v="Y?"/>
    <n v="819"/>
    <x v="1"/>
    <x v="1"/>
    <x v="0"/>
    <n v="28"/>
    <s v="Adolescence"/>
    <n v="8"/>
    <x v="1"/>
    <n v="168253.21"/>
    <x v="0"/>
    <s v="Basic"/>
    <n v="1"/>
    <n v="1"/>
    <n v="102799.14"/>
    <x v="0"/>
    <s v="High"/>
    <x v="1"/>
    <x v="1"/>
  </r>
  <r>
    <n v="9794"/>
    <n v="15772363"/>
    <s v="Hilton"/>
    <n v="772"/>
    <x v="1"/>
    <x v="2"/>
    <x v="0"/>
    <n v="42"/>
    <s v="Middle Age"/>
    <n v="0"/>
    <x v="0"/>
    <n v="101979.16"/>
    <x v="0"/>
    <s v="Basic"/>
    <n v="1"/>
    <n v="0"/>
    <n v="90928.48"/>
    <x v="0"/>
    <s v="Medium"/>
    <x v="1"/>
    <x v="1"/>
  </r>
  <r>
    <n v="9795"/>
    <n v="15659364"/>
    <s v="Thompson"/>
    <n v="685"/>
    <x v="0"/>
    <x v="1"/>
    <x v="1"/>
    <n v="23"/>
    <s v="Adolescence"/>
    <n v="5"/>
    <x v="2"/>
    <n v="164902.43"/>
    <x v="0"/>
    <s v="Basic"/>
    <n v="0"/>
    <n v="0"/>
    <n v="141152.28"/>
    <x v="0"/>
    <s v="High"/>
    <x v="1"/>
    <x v="1"/>
  </r>
  <r>
    <n v="9796"/>
    <n v="15738980"/>
    <s v="Yobanna"/>
    <n v="506"/>
    <x v="0"/>
    <x v="0"/>
    <x v="1"/>
    <n v="43"/>
    <s v="Middle Age"/>
    <n v="2"/>
    <x v="0"/>
    <n v="0"/>
    <x v="2"/>
    <s v="Standard"/>
    <n v="1"/>
    <n v="0"/>
    <n v="105568.6"/>
    <x v="1"/>
    <s v="High"/>
    <x v="1"/>
    <x v="1"/>
  </r>
  <r>
    <n v="9797"/>
    <n v="15794236"/>
    <s v="Thorpe"/>
    <n v="642"/>
    <x v="0"/>
    <x v="2"/>
    <x v="1"/>
    <n v="22"/>
    <s v="Adolescence"/>
    <n v="10"/>
    <x v="3"/>
    <n v="111812.52"/>
    <x v="2"/>
    <s v="Standard"/>
    <n v="1"/>
    <n v="1"/>
    <n v="183045.46"/>
    <x v="1"/>
    <s v="High"/>
    <x v="1"/>
    <x v="1"/>
  </r>
  <r>
    <n v="9798"/>
    <n v="15721383"/>
    <s v="Harvey"/>
    <n v="627"/>
    <x v="0"/>
    <x v="1"/>
    <x v="1"/>
    <n v="40"/>
    <s v="Middle Age"/>
    <n v="10"/>
    <x v="3"/>
    <n v="0"/>
    <x v="2"/>
    <s v="Standard"/>
    <n v="1"/>
    <n v="1"/>
    <n v="194792.42"/>
    <x v="1"/>
    <s v="High"/>
    <x v="1"/>
    <x v="1"/>
  </r>
  <r>
    <n v="9799"/>
    <n v="15652981"/>
    <s v="Robinson"/>
    <n v="600"/>
    <x v="0"/>
    <x v="2"/>
    <x v="1"/>
    <n v="30"/>
    <s v="Middle Age"/>
    <n v="2"/>
    <x v="0"/>
    <n v="119755"/>
    <x v="0"/>
    <s v="Basic"/>
    <n v="1"/>
    <n v="1"/>
    <n v="21852.91"/>
    <x v="2"/>
    <s v="Low"/>
    <x v="1"/>
    <x v="1"/>
  </r>
  <r>
    <n v="9800"/>
    <n v="15722731"/>
    <s v="Manna"/>
    <n v="653"/>
    <x v="0"/>
    <x v="0"/>
    <x v="1"/>
    <n v="46"/>
    <s v="Middle Age"/>
    <n v="0"/>
    <x v="0"/>
    <n v="119556.1"/>
    <x v="0"/>
    <s v="Basic"/>
    <n v="1"/>
    <n v="0"/>
    <n v="78250.13"/>
    <x v="0"/>
    <s v="Medium"/>
    <x v="0"/>
    <x v="0"/>
  </r>
  <r>
    <n v="9801"/>
    <n v="15640507"/>
    <s v="Li"/>
    <n v="762"/>
    <x v="1"/>
    <x v="1"/>
    <x v="0"/>
    <n v="35"/>
    <s v="Middle Age"/>
    <n v="3"/>
    <x v="2"/>
    <n v="119349.69"/>
    <x v="1"/>
    <s v="Premium"/>
    <n v="1"/>
    <n v="1"/>
    <n v="47114.18"/>
    <x v="2"/>
    <s v="Low"/>
    <x v="0"/>
    <x v="0"/>
  </r>
  <r>
    <n v="9802"/>
    <n v="15578878"/>
    <s v="Hancock"/>
    <n v="569"/>
    <x v="0"/>
    <x v="1"/>
    <x v="0"/>
    <n v="30"/>
    <s v="Middle Age"/>
    <n v="3"/>
    <x v="2"/>
    <n v="139528.23000000001"/>
    <x v="0"/>
    <s v="Basic"/>
    <n v="1"/>
    <n v="1"/>
    <n v="33230.370000000003"/>
    <x v="2"/>
    <s v="Low"/>
    <x v="1"/>
    <x v="1"/>
  </r>
  <r>
    <n v="9803"/>
    <n v="15744295"/>
    <s v="Hao"/>
    <n v="756"/>
    <x v="1"/>
    <x v="0"/>
    <x v="1"/>
    <n v="40"/>
    <s v="Middle Age"/>
    <n v="1"/>
    <x v="0"/>
    <n v="94773.11"/>
    <x v="0"/>
    <s v="Basic"/>
    <n v="1"/>
    <n v="0"/>
    <n v="114279.63"/>
    <x v="0"/>
    <s v="High"/>
    <x v="1"/>
    <x v="1"/>
  </r>
  <r>
    <n v="9804"/>
    <n v="15776558"/>
    <s v="Nicholls"/>
    <n v="673"/>
    <x v="0"/>
    <x v="0"/>
    <x v="1"/>
    <n v="31"/>
    <s v="Middle Age"/>
    <n v="1"/>
    <x v="0"/>
    <n v="108345.22"/>
    <x v="0"/>
    <s v="Basic"/>
    <n v="0"/>
    <n v="1"/>
    <n v="38802.03"/>
    <x v="2"/>
    <s v="Low"/>
    <x v="1"/>
    <x v="1"/>
  </r>
  <r>
    <n v="9805"/>
    <n v="15596136"/>
    <s v="Folliero"/>
    <n v="637"/>
    <x v="0"/>
    <x v="0"/>
    <x v="0"/>
    <n v="36"/>
    <s v="Middle Age"/>
    <n v="9"/>
    <x v="3"/>
    <n v="166939.88"/>
    <x v="0"/>
    <s v="Basic"/>
    <n v="1"/>
    <n v="1"/>
    <n v="72504.759999999995"/>
    <x v="0"/>
    <s v="Medium"/>
    <x v="1"/>
    <x v="1"/>
  </r>
  <r>
    <n v="9806"/>
    <n v="15704597"/>
    <s v="Trumbull"/>
    <n v="644"/>
    <x v="0"/>
    <x v="0"/>
    <x v="1"/>
    <n v="33"/>
    <s v="Middle Age"/>
    <n v="7"/>
    <x v="1"/>
    <n v="174571.36"/>
    <x v="0"/>
    <s v="Basic"/>
    <n v="0"/>
    <n v="1"/>
    <n v="43943.09"/>
    <x v="2"/>
    <s v="Low"/>
    <x v="1"/>
    <x v="1"/>
  </r>
  <r>
    <n v="9807"/>
    <n v="15648272"/>
    <s v="Medvedeva"/>
    <n v="658"/>
    <x v="0"/>
    <x v="1"/>
    <x v="1"/>
    <n v="35"/>
    <s v="Middle Age"/>
    <n v="9"/>
    <x v="3"/>
    <n v="71829.34"/>
    <x v="0"/>
    <s v="Basic"/>
    <n v="1"/>
    <n v="1"/>
    <n v="68141.919999999998"/>
    <x v="0"/>
    <s v="Medium"/>
    <x v="1"/>
    <x v="1"/>
  </r>
  <r>
    <n v="9808"/>
    <n v="15594915"/>
    <s v="Crist"/>
    <n v="649"/>
    <x v="0"/>
    <x v="0"/>
    <x v="0"/>
    <n v="36"/>
    <s v="Middle Age"/>
    <n v="8"/>
    <x v="1"/>
    <n v="0"/>
    <x v="2"/>
    <s v="Standard"/>
    <n v="0"/>
    <n v="1"/>
    <n v="109179.89"/>
    <x v="1"/>
    <s v="High"/>
    <x v="1"/>
    <x v="1"/>
  </r>
  <r>
    <n v="9809"/>
    <n v="15581115"/>
    <s v="Middleton"/>
    <n v="603"/>
    <x v="0"/>
    <x v="0"/>
    <x v="0"/>
    <n v="39"/>
    <s v="Middle Age"/>
    <n v="9"/>
    <x v="3"/>
    <n v="76769.679999999993"/>
    <x v="0"/>
    <s v="Basic"/>
    <n v="0"/>
    <n v="0"/>
    <n v="48224.72"/>
    <x v="2"/>
    <s v="Low"/>
    <x v="1"/>
    <x v="1"/>
  </r>
  <r>
    <n v="9810"/>
    <n v="15763907"/>
    <s v="Watts"/>
    <n v="820"/>
    <x v="1"/>
    <x v="0"/>
    <x v="0"/>
    <n v="39"/>
    <s v="Middle Age"/>
    <n v="1"/>
    <x v="0"/>
    <n v="104614.29"/>
    <x v="0"/>
    <s v="Basic"/>
    <n v="1"/>
    <n v="0"/>
    <n v="61538.43"/>
    <x v="0"/>
    <s v="Medium"/>
    <x v="0"/>
    <x v="0"/>
  </r>
  <r>
    <n v="9811"/>
    <n v="15705994"/>
    <s v="Udinese"/>
    <n v="712"/>
    <x v="1"/>
    <x v="1"/>
    <x v="1"/>
    <n v="27"/>
    <s v="Adolescence"/>
    <n v="10"/>
    <x v="3"/>
    <n v="0"/>
    <x v="0"/>
    <s v="Basic"/>
    <n v="1"/>
    <n v="0"/>
    <n v="94544.88"/>
    <x v="0"/>
    <s v="Medium"/>
    <x v="1"/>
    <x v="1"/>
  </r>
  <r>
    <n v="9812"/>
    <n v="15772421"/>
    <s v="Tretiakov"/>
    <n v="645"/>
    <x v="0"/>
    <x v="2"/>
    <x v="0"/>
    <n v="31"/>
    <s v="Middle Age"/>
    <n v="1"/>
    <x v="0"/>
    <n v="128927.93"/>
    <x v="0"/>
    <s v="Basic"/>
    <n v="1"/>
    <n v="1"/>
    <n v="2850.01"/>
    <x v="2"/>
    <s v="Low"/>
    <x v="1"/>
    <x v="1"/>
  </r>
  <r>
    <n v="9813"/>
    <n v="15711572"/>
    <s v="O'Kane"/>
    <n v="705"/>
    <x v="1"/>
    <x v="2"/>
    <x v="0"/>
    <n v="31"/>
    <s v="Middle Age"/>
    <n v="9"/>
    <x v="3"/>
    <n v="110941.93"/>
    <x v="2"/>
    <s v="Standard"/>
    <n v="1"/>
    <n v="0"/>
    <n v="163484.79999999999"/>
    <x v="1"/>
    <s v="High"/>
    <x v="1"/>
    <x v="1"/>
  </r>
  <r>
    <n v="9814"/>
    <n v="15691170"/>
    <s v="Vasilyeva"/>
    <n v="590"/>
    <x v="0"/>
    <x v="1"/>
    <x v="0"/>
    <n v="29"/>
    <s v="Adolescence"/>
    <n v="10"/>
    <x v="3"/>
    <n v="99250.08"/>
    <x v="0"/>
    <s v="Basic"/>
    <n v="1"/>
    <n v="1"/>
    <n v="129629.41"/>
    <x v="0"/>
    <s v="High"/>
    <x v="1"/>
    <x v="1"/>
  </r>
  <r>
    <n v="9815"/>
    <n v="15600106"/>
    <s v="Wei"/>
    <n v="631"/>
    <x v="0"/>
    <x v="0"/>
    <x v="1"/>
    <n v="36"/>
    <s v="Middle Age"/>
    <n v="1"/>
    <x v="0"/>
    <n v="0"/>
    <x v="2"/>
    <s v="Standard"/>
    <n v="0"/>
    <n v="0"/>
    <n v="133141.34"/>
    <x v="1"/>
    <s v="High"/>
    <x v="1"/>
    <x v="1"/>
  </r>
  <r>
    <n v="9816"/>
    <n v="15745431"/>
    <s v="Chinonyelum"/>
    <n v="604"/>
    <x v="0"/>
    <x v="0"/>
    <x v="1"/>
    <n v="34"/>
    <s v="Middle Age"/>
    <n v="7"/>
    <x v="1"/>
    <n v="0"/>
    <x v="2"/>
    <s v="Standard"/>
    <n v="1"/>
    <n v="1"/>
    <n v="188078.55"/>
    <x v="1"/>
    <s v="High"/>
    <x v="1"/>
    <x v="1"/>
  </r>
  <r>
    <n v="9817"/>
    <n v="15649508"/>
    <s v="Chin"/>
    <n v="643"/>
    <x v="0"/>
    <x v="1"/>
    <x v="1"/>
    <n v="48"/>
    <s v="Middle Age"/>
    <n v="8"/>
    <x v="1"/>
    <n v="0"/>
    <x v="2"/>
    <s v="Standard"/>
    <n v="1"/>
    <n v="0"/>
    <n v="174729.3"/>
    <x v="1"/>
    <s v="High"/>
    <x v="1"/>
    <x v="1"/>
  </r>
  <r>
    <n v="9818"/>
    <n v="15812611"/>
    <s v="Lorimer"/>
    <n v="690"/>
    <x v="0"/>
    <x v="1"/>
    <x v="0"/>
    <n v="30"/>
    <s v="Middle Age"/>
    <n v="5"/>
    <x v="2"/>
    <n v="0"/>
    <x v="2"/>
    <s v="Standard"/>
    <n v="0"/>
    <n v="1"/>
    <n v="78700.03"/>
    <x v="0"/>
    <s v="Medium"/>
    <x v="1"/>
    <x v="1"/>
  </r>
  <r>
    <n v="9819"/>
    <n v="15619699"/>
    <s v="Yeh"/>
    <n v="558"/>
    <x v="0"/>
    <x v="0"/>
    <x v="1"/>
    <n v="31"/>
    <s v="Middle Age"/>
    <n v="7"/>
    <x v="1"/>
    <n v="0"/>
    <x v="0"/>
    <s v="Basic"/>
    <n v="1"/>
    <n v="0"/>
    <n v="198269.08"/>
    <x v="0"/>
    <s v="High"/>
    <x v="1"/>
    <x v="1"/>
  </r>
  <r>
    <n v="9820"/>
    <n v="15813946"/>
    <s v="Duffy"/>
    <n v="637"/>
    <x v="0"/>
    <x v="2"/>
    <x v="1"/>
    <n v="51"/>
    <s v="Old"/>
    <n v="1"/>
    <x v="0"/>
    <n v="104682.83"/>
    <x v="0"/>
    <s v="Basic"/>
    <n v="1"/>
    <n v="0"/>
    <n v="55266.96"/>
    <x v="0"/>
    <s v="Medium"/>
    <x v="0"/>
    <x v="0"/>
  </r>
  <r>
    <n v="9821"/>
    <n v="15762762"/>
    <s v="Onyekachukwu"/>
    <n v="648"/>
    <x v="0"/>
    <x v="2"/>
    <x v="0"/>
    <n v="45"/>
    <s v="Middle Age"/>
    <n v="5"/>
    <x v="2"/>
    <n v="118886.55"/>
    <x v="0"/>
    <s v="Basic"/>
    <n v="0"/>
    <n v="0"/>
    <n v="51636.7"/>
    <x v="0"/>
    <s v="Medium"/>
    <x v="1"/>
    <x v="1"/>
  </r>
  <r>
    <n v="9822"/>
    <n v="15629793"/>
    <s v="Banks"/>
    <n v="652"/>
    <x v="0"/>
    <x v="1"/>
    <x v="1"/>
    <n v="28"/>
    <s v="Adolescence"/>
    <n v="8"/>
    <x v="1"/>
    <n v="156823.70000000001"/>
    <x v="2"/>
    <s v="Standard"/>
    <n v="1"/>
    <n v="0"/>
    <n v="198251.51999999999"/>
    <x v="1"/>
    <s v="High"/>
    <x v="1"/>
    <x v="1"/>
  </r>
  <r>
    <n v="9823"/>
    <n v="15781298"/>
    <s v="Hughes"/>
    <n v="808"/>
    <x v="1"/>
    <x v="2"/>
    <x v="1"/>
    <n v="39"/>
    <s v="Middle Age"/>
    <n v="3"/>
    <x v="2"/>
    <n v="124216.93"/>
    <x v="0"/>
    <s v="Basic"/>
    <n v="0"/>
    <n v="1"/>
    <n v="171442.36"/>
    <x v="0"/>
    <s v="High"/>
    <x v="1"/>
    <x v="1"/>
  </r>
  <r>
    <n v="9824"/>
    <n v="15622658"/>
    <s v="Lai"/>
    <n v="551"/>
    <x v="0"/>
    <x v="0"/>
    <x v="0"/>
    <n v="26"/>
    <s v="Adolescence"/>
    <n v="2"/>
    <x v="0"/>
    <n v="144258.51999999999"/>
    <x v="0"/>
    <s v="Basic"/>
    <n v="1"/>
    <n v="0"/>
    <n v="49778.79"/>
    <x v="2"/>
    <s v="Low"/>
    <x v="1"/>
    <x v="1"/>
  </r>
  <r>
    <n v="9825"/>
    <n v="15658980"/>
    <s v="Matthews"/>
    <n v="711"/>
    <x v="1"/>
    <x v="2"/>
    <x v="1"/>
    <n v="26"/>
    <s v="Adolescence"/>
    <n v="9"/>
    <x v="3"/>
    <n v="128793.63"/>
    <x v="0"/>
    <s v="Basic"/>
    <n v="1"/>
    <n v="0"/>
    <n v="19262.05"/>
    <x v="2"/>
    <s v="Low"/>
    <x v="1"/>
    <x v="1"/>
  </r>
  <r>
    <n v="9826"/>
    <n v="15701936"/>
    <s v="Bell"/>
    <n v="467"/>
    <x v="2"/>
    <x v="2"/>
    <x v="1"/>
    <n v="28"/>
    <s v="Adolescence"/>
    <n v="10"/>
    <x v="3"/>
    <n v="126315.26"/>
    <x v="0"/>
    <s v="Basic"/>
    <n v="1"/>
    <n v="0"/>
    <n v="32349.29"/>
    <x v="2"/>
    <s v="Low"/>
    <x v="0"/>
    <x v="0"/>
  </r>
  <r>
    <n v="9827"/>
    <n v="15686917"/>
    <s v="Tu"/>
    <n v="789"/>
    <x v="1"/>
    <x v="1"/>
    <x v="0"/>
    <n v="40"/>
    <s v="Middle Age"/>
    <n v="4"/>
    <x v="2"/>
    <n v="0"/>
    <x v="2"/>
    <s v="Standard"/>
    <n v="1"/>
    <n v="0"/>
    <n v="137402.26999999999"/>
    <x v="1"/>
    <s v="High"/>
    <x v="1"/>
    <x v="1"/>
  </r>
  <r>
    <n v="9828"/>
    <n v="15807312"/>
    <s v="Hsia"/>
    <n v="602"/>
    <x v="0"/>
    <x v="1"/>
    <x v="1"/>
    <n v="33"/>
    <s v="Middle Age"/>
    <n v="5"/>
    <x v="2"/>
    <n v="0"/>
    <x v="2"/>
    <s v="Standard"/>
    <n v="0"/>
    <n v="1"/>
    <n v="64038.34"/>
    <x v="0"/>
    <s v="Medium"/>
    <x v="1"/>
    <x v="1"/>
  </r>
  <r>
    <n v="9829"/>
    <n v="15574523"/>
    <s v="Cheng"/>
    <n v="576"/>
    <x v="0"/>
    <x v="0"/>
    <x v="1"/>
    <n v="39"/>
    <s v="Middle Age"/>
    <n v="1"/>
    <x v="0"/>
    <n v="0"/>
    <x v="2"/>
    <s v="Standard"/>
    <n v="1"/>
    <n v="1"/>
    <n v="68814.23"/>
    <x v="0"/>
    <s v="Medium"/>
    <x v="1"/>
    <x v="1"/>
  </r>
  <r>
    <n v="9830"/>
    <n v="15724200"/>
    <s v="Cheng"/>
    <n v="584"/>
    <x v="0"/>
    <x v="0"/>
    <x v="1"/>
    <n v="38"/>
    <s v="Middle Age"/>
    <n v="1"/>
    <x v="0"/>
    <n v="115341.55"/>
    <x v="0"/>
    <s v="Basic"/>
    <n v="0"/>
    <n v="1"/>
    <n v="173632.92"/>
    <x v="0"/>
    <s v="High"/>
    <x v="1"/>
    <x v="1"/>
  </r>
  <r>
    <n v="9831"/>
    <n v="15738224"/>
    <s v="Lin"/>
    <n v="593"/>
    <x v="0"/>
    <x v="0"/>
    <x v="1"/>
    <n v="32"/>
    <s v="Middle Age"/>
    <n v="6"/>
    <x v="1"/>
    <n v="99162.29"/>
    <x v="0"/>
    <s v="Basic"/>
    <n v="1"/>
    <n v="0"/>
    <n v="128384.11"/>
    <x v="0"/>
    <s v="High"/>
    <x v="1"/>
    <x v="1"/>
  </r>
  <r>
    <n v="9832"/>
    <n v="15593283"/>
    <s v="Higgins"/>
    <n v="705"/>
    <x v="1"/>
    <x v="2"/>
    <x v="0"/>
    <n v="48"/>
    <s v="Middle Age"/>
    <n v="1"/>
    <x v="0"/>
    <n v="156848.13"/>
    <x v="2"/>
    <s v="Standard"/>
    <n v="1"/>
    <n v="1"/>
    <n v="99475.95"/>
    <x v="0"/>
    <s v="Medium"/>
    <x v="0"/>
    <x v="0"/>
  </r>
  <r>
    <n v="9833"/>
    <n v="15814690"/>
    <s v="Chukwujekwu"/>
    <n v="595"/>
    <x v="0"/>
    <x v="2"/>
    <x v="0"/>
    <n v="64"/>
    <s v="Old"/>
    <n v="2"/>
    <x v="0"/>
    <n v="105736.32000000001"/>
    <x v="0"/>
    <s v="Basic"/>
    <n v="1"/>
    <n v="1"/>
    <n v="89935.73"/>
    <x v="0"/>
    <s v="Medium"/>
    <x v="0"/>
    <x v="0"/>
  </r>
  <r>
    <n v="9834"/>
    <n v="15807245"/>
    <s v="McKay"/>
    <n v="699"/>
    <x v="0"/>
    <x v="2"/>
    <x v="0"/>
    <n v="41"/>
    <s v="Middle Age"/>
    <n v="1"/>
    <x v="0"/>
    <n v="200117.76000000001"/>
    <x v="2"/>
    <s v="Standard"/>
    <n v="1"/>
    <n v="0"/>
    <n v="94142.35"/>
    <x v="0"/>
    <s v="Medium"/>
    <x v="1"/>
    <x v="1"/>
  </r>
  <r>
    <n v="9835"/>
    <n v="15799358"/>
    <s v="Vincent"/>
    <n v="516"/>
    <x v="0"/>
    <x v="0"/>
    <x v="0"/>
    <n v="46"/>
    <s v="Middle Age"/>
    <n v="6"/>
    <x v="1"/>
    <n v="62212.29"/>
    <x v="0"/>
    <s v="Basic"/>
    <n v="0"/>
    <n v="1"/>
    <n v="171681.86"/>
    <x v="0"/>
    <s v="High"/>
    <x v="0"/>
    <x v="0"/>
  </r>
  <r>
    <n v="9836"/>
    <n v="15616172"/>
    <s v="Ubanwa"/>
    <n v="838"/>
    <x v="1"/>
    <x v="0"/>
    <x v="1"/>
    <n v="31"/>
    <s v="Middle Age"/>
    <n v="2"/>
    <x v="0"/>
    <n v="0"/>
    <x v="2"/>
    <s v="Standard"/>
    <n v="1"/>
    <n v="0"/>
    <n v="8222.9599999999991"/>
    <x v="2"/>
    <s v="Low"/>
    <x v="1"/>
    <x v="1"/>
  </r>
  <r>
    <n v="9837"/>
    <n v="15777958"/>
    <s v="Ch'ien"/>
    <n v="587"/>
    <x v="0"/>
    <x v="0"/>
    <x v="1"/>
    <n v="39"/>
    <s v="Middle Age"/>
    <n v="10"/>
    <x v="3"/>
    <n v="0"/>
    <x v="2"/>
    <s v="Standard"/>
    <n v="1"/>
    <n v="1"/>
    <n v="170409.45"/>
    <x v="1"/>
    <s v="High"/>
    <x v="1"/>
    <x v="1"/>
  </r>
  <r>
    <n v="9838"/>
    <n v="15809124"/>
    <s v="T'ien"/>
    <n v="750"/>
    <x v="1"/>
    <x v="0"/>
    <x v="1"/>
    <n v="38"/>
    <s v="Middle Age"/>
    <n v="5"/>
    <x v="2"/>
    <n v="151532.4"/>
    <x v="0"/>
    <s v="Basic"/>
    <n v="1"/>
    <n v="1"/>
    <n v="46555.15"/>
    <x v="2"/>
    <s v="Low"/>
    <x v="1"/>
    <x v="1"/>
  </r>
  <r>
    <n v="9839"/>
    <n v="15616367"/>
    <s v="Ricci"/>
    <n v="581"/>
    <x v="0"/>
    <x v="2"/>
    <x v="1"/>
    <n v="39"/>
    <s v="Middle Age"/>
    <n v="1"/>
    <x v="0"/>
    <n v="121523.51"/>
    <x v="0"/>
    <s v="Basic"/>
    <n v="0"/>
    <n v="0"/>
    <n v="161655.54999999999"/>
    <x v="0"/>
    <s v="High"/>
    <x v="0"/>
    <x v="0"/>
  </r>
  <r>
    <n v="9840"/>
    <n v="15687385"/>
    <s v="McDowell"/>
    <n v="484"/>
    <x v="2"/>
    <x v="0"/>
    <x v="1"/>
    <n v="41"/>
    <s v="Middle Age"/>
    <n v="5"/>
    <x v="2"/>
    <n v="0"/>
    <x v="0"/>
    <s v="Basic"/>
    <n v="1"/>
    <n v="1"/>
    <n v="74267.350000000006"/>
    <x v="0"/>
    <s v="Medium"/>
    <x v="1"/>
    <x v="1"/>
  </r>
  <r>
    <n v="9841"/>
    <n v="15607877"/>
    <s v="Maclean"/>
    <n v="576"/>
    <x v="0"/>
    <x v="1"/>
    <x v="1"/>
    <n v="26"/>
    <s v="Adolescence"/>
    <n v="8"/>
    <x v="1"/>
    <n v="0"/>
    <x v="2"/>
    <s v="Standard"/>
    <n v="0"/>
    <n v="1"/>
    <n v="34101.06"/>
    <x v="2"/>
    <s v="Low"/>
    <x v="1"/>
    <x v="1"/>
  </r>
  <r>
    <n v="9842"/>
    <n v="15736327"/>
    <s v="Manna"/>
    <n v="567"/>
    <x v="0"/>
    <x v="2"/>
    <x v="0"/>
    <n v="46"/>
    <s v="Middle Age"/>
    <n v="1"/>
    <x v="0"/>
    <n v="68238.509999999995"/>
    <x v="2"/>
    <s v="Standard"/>
    <n v="1"/>
    <n v="1"/>
    <n v="109572.58"/>
    <x v="1"/>
    <s v="High"/>
    <x v="1"/>
    <x v="1"/>
  </r>
  <r>
    <n v="9843"/>
    <n v="15746704"/>
    <s v="Jibunoh"/>
    <n v="638"/>
    <x v="0"/>
    <x v="1"/>
    <x v="1"/>
    <n v="30"/>
    <s v="Middle Age"/>
    <n v="9"/>
    <x v="3"/>
    <n v="136808.53"/>
    <x v="2"/>
    <s v="Standard"/>
    <n v="1"/>
    <n v="1"/>
    <n v="106642.97"/>
    <x v="1"/>
    <s v="High"/>
    <x v="1"/>
    <x v="1"/>
  </r>
  <r>
    <n v="9844"/>
    <n v="15778304"/>
    <s v="Fan"/>
    <n v="646"/>
    <x v="0"/>
    <x v="2"/>
    <x v="1"/>
    <n v="24"/>
    <s v="Adolescence"/>
    <n v="0"/>
    <x v="0"/>
    <n v="92398.080000000002"/>
    <x v="0"/>
    <s v="Basic"/>
    <n v="1"/>
    <n v="1"/>
    <n v="18897.29"/>
    <x v="2"/>
    <s v="Low"/>
    <x v="1"/>
    <x v="1"/>
  </r>
  <r>
    <n v="9845"/>
    <n v="15588456"/>
    <s v="Hsieh"/>
    <n v="658"/>
    <x v="0"/>
    <x v="0"/>
    <x v="0"/>
    <n v="40"/>
    <s v="Middle Age"/>
    <n v="5"/>
    <x v="2"/>
    <n v="143566.12"/>
    <x v="0"/>
    <s v="Basic"/>
    <n v="1"/>
    <n v="1"/>
    <n v="189607.71"/>
    <x v="0"/>
    <s v="High"/>
    <x v="1"/>
    <x v="1"/>
  </r>
  <r>
    <n v="9846"/>
    <n v="15664035"/>
    <s v="Parsons"/>
    <n v="590"/>
    <x v="0"/>
    <x v="1"/>
    <x v="0"/>
    <n v="38"/>
    <s v="Middle Age"/>
    <n v="9"/>
    <x v="3"/>
    <n v="0"/>
    <x v="2"/>
    <s v="Standard"/>
    <n v="1"/>
    <n v="1"/>
    <n v="148750.16"/>
    <x v="1"/>
    <s v="High"/>
    <x v="1"/>
    <x v="1"/>
  </r>
  <r>
    <n v="9847"/>
    <n v="15596405"/>
    <s v="Udinese"/>
    <n v="546"/>
    <x v="0"/>
    <x v="1"/>
    <x v="1"/>
    <n v="25"/>
    <s v="Adolescence"/>
    <n v="7"/>
    <x v="1"/>
    <n v="127728.24"/>
    <x v="2"/>
    <s v="Standard"/>
    <n v="1"/>
    <n v="1"/>
    <n v="105279.74"/>
    <x v="1"/>
    <s v="High"/>
    <x v="1"/>
    <x v="1"/>
  </r>
  <r>
    <n v="9848"/>
    <n v="15815097"/>
    <s v="Root"/>
    <n v="603"/>
    <x v="0"/>
    <x v="0"/>
    <x v="0"/>
    <n v="34"/>
    <s v="Middle Age"/>
    <n v="9"/>
    <x v="3"/>
    <n v="0"/>
    <x v="2"/>
    <s v="Standard"/>
    <n v="1"/>
    <n v="0"/>
    <n v="167916.35"/>
    <x v="1"/>
    <s v="High"/>
    <x v="1"/>
    <x v="1"/>
  </r>
  <r>
    <n v="9849"/>
    <n v="15762708"/>
    <s v="Chiemezie"/>
    <n v="619"/>
    <x v="0"/>
    <x v="1"/>
    <x v="0"/>
    <n v="38"/>
    <s v="Middle Age"/>
    <n v="10"/>
    <x v="3"/>
    <n v="119658.49"/>
    <x v="0"/>
    <s v="Basic"/>
    <n v="1"/>
    <n v="1"/>
    <n v="8646.58"/>
    <x v="2"/>
    <s v="Low"/>
    <x v="1"/>
    <x v="1"/>
  </r>
  <r>
    <n v="9850"/>
    <n v="15776211"/>
    <s v="Toscani"/>
    <n v="678"/>
    <x v="0"/>
    <x v="0"/>
    <x v="0"/>
    <n v="34"/>
    <s v="Middle Age"/>
    <n v="6"/>
    <x v="1"/>
    <n v="0"/>
    <x v="2"/>
    <s v="Standard"/>
    <n v="1"/>
    <n v="1"/>
    <n v="124592.84"/>
    <x v="1"/>
    <s v="High"/>
    <x v="1"/>
    <x v="1"/>
  </r>
  <r>
    <n v="9851"/>
    <n v="15626012"/>
    <s v="Obidimkpa"/>
    <n v="459"/>
    <x v="2"/>
    <x v="0"/>
    <x v="1"/>
    <n v="26"/>
    <s v="Adolescence"/>
    <n v="4"/>
    <x v="2"/>
    <n v="149879.66"/>
    <x v="0"/>
    <s v="Basic"/>
    <n v="0"/>
    <n v="0"/>
    <n v="50016.17"/>
    <x v="0"/>
    <s v="Medium"/>
    <x v="1"/>
    <x v="1"/>
  </r>
  <r>
    <n v="9852"/>
    <n v="15792077"/>
    <s v="Degtyaryov"/>
    <n v="671"/>
    <x v="0"/>
    <x v="2"/>
    <x v="1"/>
    <n v="28"/>
    <s v="Adolescence"/>
    <n v="8"/>
    <x v="1"/>
    <n v="119859.52"/>
    <x v="2"/>
    <s v="Standard"/>
    <n v="1"/>
    <n v="0"/>
    <n v="125422.66"/>
    <x v="1"/>
    <s v="High"/>
    <x v="1"/>
    <x v="1"/>
  </r>
  <r>
    <n v="9853"/>
    <n v="15718765"/>
    <s v="Maclean"/>
    <n v="501"/>
    <x v="0"/>
    <x v="1"/>
    <x v="1"/>
    <n v="43"/>
    <s v="Middle Age"/>
    <n v="6"/>
    <x v="1"/>
    <n v="104533.24"/>
    <x v="0"/>
    <s v="Basic"/>
    <n v="0"/>
    <n v="0"/>
    <n v="81123.59"/>
    <x v="0"/>
    <s v="Medium"/>
    <x v="0"/>
    <x v="0"/>
  </r>
  <r>
    <n v="9854"/>
    <n v="15576615"/>
    <s v="Giordano"/>
    <n v="719"/>
    <x v="1"/>
    <x v="1"/>
    <x v="1"/>
    <n v="37"/>
    <s v="Middle Age"/>
    <n v="10"/>
    <x v="3"/>
    <n v="145382.60999999999"/>
    <x v="0"/>
    <s v="Basic"/>
    <n v="1"/>
    <n v="0"/>
    <n v="80408.59"/>
    <x v="0"/>
    <s v="Medium"/>
    <x v="1"/>
    <x v="1"/>
  </r>
  <r>
    <n v="9855"/>
    <n v="15752650"/>
    <s v="Saad"/>
    <n v="681"/>
    <x v="0"/>
    <x v="1"/>
    <x v="0"/>
    <n v="37"/>
    <s v="Middle Age"/>
    <n v="6"/>
    <x v="1"/>
    <n v="121231.39"/>
    <x v="0"/>
    <s v="Basic"/>
    <n v="1"/>
    <n v="1"/>
    <n v="146366.07999999999"/>
    <x v="0"/>
    <s v="High"/>
    <x v="1"/>
    <x v="1"/>
  </r>
  <r>
    <n v="9856"/>
    <n v="15797502"/>
    <s v="Lord"/>
    <n v="706"/>
    <x v="1"/>
    <x v="1"/>
    <x v="1"/>
    <n v="24"/>
    <s v="Adolescence"/>
    <n v="2"/>
    <x v="0"/>
    <n v="141078.57"/>
    <x v="0"/>
    <s v="Basic"/>
    <n v="1"/>
    <n v="1"/>
    <n v="24402.87"/>
    <x v="2"/>
    <s v="Low"/>
    <x v="1"/>
    <x v="1"/>
  </r>
  <r>
    <n v="9857"/>
    <n v="15687329"/>
    <s v="Hope"/>
    <n v="763"/>
    <x v="1"/>
    <x v="2"/>
    <x v="0"/>
    <n v="32"/>
    <s v="Middle Age"/>
    <n v="1"/>
    <x v="0"/>
    <n v="108465.65"/>
    <x v="2"/>
    <s v="Standard"/>
    <n v="1"/>
    <n v="0"/>
    <n v="60552.44"/>
    <x v="0"/>
    <s v="Medium"/>
    <x v="0"/>
    <x v="0"/>
  </r>
  <r>
    <n v="9858"/>
    <n v="15779423"/>
    <s v="K?"/>
    <n v="716"/>
    <x v="1"/>
    <x v="0"/>
    <x v="1"/>
    <n v="39"/>
    <s v="Middle Age"/>
    <n v="1"/>
    <x v="0"/>
    <n v="70657.61"/>
    <x v="2"/>
    <s v="Standard"/>
    <n v="1"/>
    <n v="1"/>
    <n v="76476.05"/>
    <x v="0"/>
    <s v="Medium"/>
    <x v="1"/>
    <x v="1"/>
  </r>
  <r>
    <n v="9859"/>
    <n v="15619514"/>
    <s v="Bull"/>
    <n v="507"/>
    <x v="0"/>
    <x v="2"/>
    <x v="1"/>
    <n v="40"/>
    <s v="Middle Age"/>
    <n v="3"/>
    <x v="2"/>
    <n v="120105.43"/>
    <x v="0"/>
    <s v="Basic"/>
    <n v="1"/>
    <n v="0"/>
    <n v="92075.01"/>
    <x v="0"/>
    <s v="Medium"/>
    <x v="0"/>
    <x v="0"/>
  </r>
  <r>
    <n v="9860"/>
    <n v="15615430"/>
    <s v="Adams"/>
    <n v="678"/>
    <x v="0"/>
    <x v="2"/>
    <x v="1"/>
    <n v="55"/>
    <s v="Old"/>
    <n v="4"/>
    <x v="2"/>
    <n v="129646.91"/>
    <x v="0"/>
    <s v="Basic"/>
    <n v="1"/>
    <n v="1"/>
    <n v="184125.1"/>
    <x v="0"/>
    <s v="High"/>
    <x v="0"/>
    <x v="0"/>
  </r>
  <r>
    <n v="9861"/>
    <n v="15716431"/>
    <s v="Brookes"/>
    <n v="775"/>
    <x v="1"/>
    <x v="0"/>
    <x v="0"/>
    <n v="30"/>
    <s v="Middle Age"/>
    <n v="10"/>
    <x v="3"/>
    <n v="191091.74"/>
    <x v="2"/>
    <s v="Standard"/>
    <n v="1"/>
    <n v="1"/>
    <n v="96170.38"/>
    <x v="0"/>
    <s v="Medium"/>
    <x v="1"/>
    <x v="1"/>
  </r>
  <r>
    <n v="9862"/>
    <n v="15798341"/>
    <s v="Victor"/>
    <n v="544"/>
    <x v="0"/>
    <x v="0"/>
    <x v="1"/>
    <n v="38"/>
    <s v="Middle Age"/>
    <n v="8"/>
    <x v="1"/>
    <n v="0"/>
    <x v="0"/>
    <s v="Basic"/>
    <n v="1"/>
    <n v="1"/>
    <n v="98208.62"/>
    <x v="0"/>
    <s v="Medium"/>
    <x v="1"/>
    <x v="1"/>
  </r>
  <r>
    <n v="9863"/>
    <n v="15651958"/>
    <s v="Giles"/>
    <n v="756"/>
    <x v="1"/>
    <x v="0"/>
    <x v="1"/>
    <n v="27"/>
    <s v="Adolescence"/>
    <n v="8"/>
    <x v="1"/>
    <n v="0"/>
    <x v="2"/>
    <s v="Standard"/>
    <n v="1"/>
    <n v="1"/>
    <n v="157932.75"/>
    <x v="1"/>
    <s v="High"/>
    <x v="1"/>
    <x v="1"/>
  </r>
  <r>
    <n v="9864"/>
    <n v="15726179"/>
    <s v="Ferrari"/>
    <n v="757"/>
    <x v="1"/>
    <x v="2"/>
    <x v="0"/>
    <n v="43"/>
    <s v="Middle Age"/>
    <n v="5"/>
    <x v="2"/>
    <n v="131433.32999999999"/>
    <x v="2"/>
    <s v="Standard"/>
    <n v="1"/>
    <n v="1"/>
    <n v="3497.43"/>
    <x v="2"/>
    <s v="Low"/>
    <x v="0"/>
    <x v="0"/>
  </r>
  <r>
    <n v="9865"/>
    <n v="15652999"/>
    <s v="Milne"/>
    <n v="742"/>
    <x v="1"/>
    <x v="2"/>
    <x v="1"/>
    <n v="33"/>
    <s v="Middle Age"/>
    <n v="1"/>
    <x v="0"/>
    <n v="137937.95000000001"/>
    <x v="0"/>
    <s v="Basic"/>
    <n v="1"/>
    <n v="1"/>
    <n v="51387.1"/>
    <x v="0"/>
    <s v="Medium"/>
    <x v="1"/>
    <x v="1"/>
  </r>
  <r>
    <n v="9866"/>
    <n v="15691950"/>
    <s v="Parry"/>
    <n v="591"/>
    <x v="0"/>
    <x v="0"/>
    <x v="1"/>
    <n v="49"/>
    <s v="Middle Age"/>
    <n v="3"/>
    <x v="2"/>
    <n v="0"/>
    <x v="2"/>
    <s v="Standard"/>
    <n v="1"/>
    <n v="0"/>
    <n v="50123.44"/>
    <x v="0"/>
    <s v="Medium"/>
    <x v="1"/>
    <x v="1"/>
  </r>
  <r>
    <n v="9867"/>
    <n v="15632446"/>
    <s v="Allan"/>
    <n v="667"/>
    <x v="0"/>
    <x v="0"/>
    <x v="1"/>
    <n v="24"/>
    <s v="Adolescence"/>
    <n v="4"/>
    <x v="2"/>
    <n v="0"/>
    <x v="2"/>
    <s v="Standard"/>
    <n v="0"/>
    <n v="0"/>
    <n v="180329.83"/>
    <x v="1"/>
    <s v="High"/>
    <x v="1"/>
    <x v="1"/>
  </r>
  <r>
    <n v="9868"/>
    <n v="15620936"/>
    <s v="Warren"/>
    <n v="787"/>
    <x v="1"/>
    <x v="0"/>
    <x v="1"/>
    <n v="32"/>
    <s v="Middle Age"/>
    <n v="4"/>
    <x v="2"/>
    <n v="0"/>
    <x v="2"/>
    <s v="Standard"/>
    <n v="1"/>
    <n v="1"/>
    <n v="13238.93"/>
    <x v="2"/>
    <s v="Low"/>
    <x v="1"/>
    <x v="1"/>
  </r>
  <r>
    <n v="9869"/>
    <n v="15587640"/>
    <s v="Rowntree"/>
    <n v="718"/>
    <x v="1"/>
    <x v="0"/>
    <x v="0"/>
    <n v="43"/>
    <s v="Middle Age"/>
    <n v="0"/>
    <x v="0"/>
    <n v="93143.39"/>
    <x v="0"/>
    <s v="Basic"/>
    <n v="1"/>
    <n v="0"/>
    <n v="167554.85999999999"/>
    <x v="0"/>
    <s v="High"/>
    <x v="1"/>
    <x v="1"/>
  </r>
  <r>
    <n v="9870"/>
    <n v="15782231"/>
    <s v="Andrejew"/>
    <n v="521"/>
    <x v="0"/>
    <x v="0"/>
    <x v="1"/>
    <n v="38"/>
    <s v="Middle Age"/>
    <n v="6"/>
    <x v="1"/>
    <n v="0"/>
    <x v="2"/>
    <s v="Standard"/>
    <n v="1"/>
    <n v="0"/>
    <n v="51454.06"/>
    <x v="0"/>
    <s v="Medium"/>
    <x v="1"/>
    <x v="1"/>
  </r>
  <r>
    <n v="9871"/>
    <n v="15580462"/>
    <s v="Corby"/>
    <n v="607"/>
    <x v="0"/>
    <x v="1"/>
    <x v="1"/>
    <n v="40"/>
    <s v="Middle Age"/>
    <n v="1"/>
    <x v="0"/>
    <n v="112544.45"/>
    <x v="0"/>
    <s v="Basic"/>
    <n v="1"/>
    <n v="1"/>
    <n v="19842.22"/>
    <x v="2"/>
    <s v="Low"/>
    <x v="1"/>
    <x v="1"/>
  </r>
  <r>
    <n v="9872"/>
    <n v="15736371"/>
    <s v="Kennedy"/>
    <n v="633"/>
    <x v="0"/>
    <x v="0"/>
    <x v="0"/>
    <n v="34"/>
    <s v="Middle Age"/>
    <n v="3"/>
    <x v="2"/>
    <n v="123034.43"/>
    <x v="2"/>
    <s v="Standard"/>
    <n v="1"/>
    <n v="1"/>
    <n v="38315.040000000001"/>
    <x v="2"/>
    <s v="Low"/>
    <x v="1"/>
    <x v="1"/>
  </r>
  <r>
    <n v="9873"/>
    <n v="15648032"/>
    <s v="Young"/>
    <n v="588"/>
    <x v="0"/>
    <x v="1"/>
    <x v="1"/>
    <n v="37"/>
    <s v="Middle Age"/>
    <n v="2"/>
    <x v="0"/>
    <n v="0"/>
    <x v="2"/>
    <s v="Standard"/>
    <n v="0"/>
    <n v="1"/>
    <n v="187816.59"/>
    <x v="1"/>
    <s v="High"/>
    <x v="1"/>
    <x v="1"/>
  </r>
  <r>
    <n v="9874"/>
    <n v="15610454"/>
    <s v="Poole"/>
    <n v="724"/>
    <x v="1"/>
    <x v="2"/>
    <x v="0"/>
    <n v="33"/>
    <s v="Middle Age"/>
    <n v="9"/>
    <x v="3"/>
    <n v="119278.44"/>
    <x v="0"/>
    <s v="Basic"/>
    <n v="1"/>
    <n v="1"/>
    <n v="197148.24"/>
    <x v="0"/>
    <s v="High"/>
    <x v="1"/>
    <x v="1"/>
  </r>
  <r>
    <n v="9875"/>
    <n v="15671358"/>
    <s v="Fletcher"/>
    <n v="720"/>
    <x v="1"/>
    <x v="0"/>
    <x v="1"/>
    <n v="44"/>
    <s v="Middle Age"/>
    <n v="4"/>
    <x v="2"/>
    <n v="0"/>
    <x v="2"/>
    <s v="Standard"/>
    <n v="1"/>
    <n v="0"/>
    <n v="163471.01"/>
    <x v="1"/>
    <s v="High"/>
    <x v="1"/>
    <x v="1"/>
  </r>
  <r>
    <n v="9876"/>
    <n v="15747130"/>
    <s v="Tsao"/>
    <n v="521"/>
    <x v="0"/>
    <x v="0"/>
    <x v="1"/>
    <n v="39"/>
    <s v="Middle Age"/>
    <n v="7"/>
    <x v="1"/>
    <n v="0"/>
    <x v="2"/>
    <s v="Standard"/>
    <n v="0"/>
    <n v="1"/>
    <n v="653.58000000000004"/>
    <x v="2"/>
    <s v="Low"/>
    <x v="1"/>
    <x v="1"/>
  </r>
  <r>
    <n v="9877"/>
    <n v="15578374"/>
    <s v="Gilroy"/>
    <n v="620"/>
    <x v="0"/>
    <x v="1"/>
    <x v="1"/>
    <n v="36"/>
    <s v="Middle Age"/>
    <n v="7"/>
    <x v="1"/>
    <n v="169312.72"/>
    <x v="0"/>
    <s v="Basic"/>
    <n v="1"/>
    <n v="0"/>
    <n v="45414.09"/>
    <x v="2"/>
    <s v="Low"/>
    <x v="1"/>
    <x v="1"/>
  </r>
  <r>
    <n v="9878"/>
    <n v="15572182"/>
    <s v="Onwuamaeze"/>
    <n v="505"/>
    <x v="0"/>
    <x v="2"/>
    <x v="0"/>
    <n v="33"/>
    <s v="Middle Age"/>
    <n v="3"/>
    <x v="2"/>
    <n v="106506.77"/>
    <x v="1"/>
    <s v="Premium"/>
    <n v="1"/>
    <n v="0"/>
    <n v="45445.78"/>
    <x v="2"/>
    <s v="Low"/>
    <x v="0"/>
    <x v="0"/>
  </r>
  <r>
    <n v="9879"/>
    <n v="15770041"/>
    <s v="Manna"/>
    <n v="728"/>
    <x v="1"/>
    <x v="1"/>
    <x v="0"/>
    <n v="43"/>
    <s v="Middle Age"/>
    <n v="8"/>
    <x v="1"/>
    <n v="128412.61"/>
    <x v="0"/>
    <s v="Basic"/>
    <n v="0"/>
    <n v="1"/>
    <n v="139024.31"/>
    <x v="0"/>
    <s v="High"/>
    <x v="1"/>
    <x v="1"/>
  </r>
  <r>
    <n v="9880"/>
    <n v="15669414"/>
    <s v="Pisano"/>
    <n v="486"/>
    <x v="2"/>
    <x v="2"/>
    <x v="1"/>
    <n v="62"/>
    <s v="Old"/>
    <n v="9"/>
    <x v="3"/>
    <n v="118356.89"/>
    <x v="2"/>
    <s v="Standard"/>
    <n v="1"/>
    <n v="0"/>
    <n v="168034.83"/>
    <x v="1"/>
    <s v="High"/>
    <x v="0"/>
    <x v="0"/>
  </r>
  <r>
    <n v="9881"/>
    <n v="15777054"/>
    <s v="Thorpe"/>
    <n v="584"/>
    <x v="0"/>
    <x v="2"/>
    <x v="1"/>
    <n v="42"/>
    <s v="Middle Age"/>
    <n v="3"/>
    <x v="2"/>
    <n v="137479.13"/>
    <x v="0"/>
    <s v="Basic"/>
    <n v="1"/>
    <n v="0"/>
    <n v="25669.1"/>
    <x v="2"/>
    <s v="Low"/>
    <x v="1"/>
    <x v="1"/>
  </r>
  <r>
    <n v="9882"/>
    <n v="15621021"/>
    <s v="Dwyer"/>
    <n v="687"/>
    <x v="0"/>
    <x v="1"/>
    <x v="0"/>
    <n v="40"/>
    <s v="Middle Age"/>
    <n v="1"/>
    <x v="0"/>
    <n v="0"/>
    <x v="2"/>
    <s v="Standard"/>
    <n v="1"/>
    <n v="0"/>
    <n v="8207.36"/>
    <x v="2"/>
    <s v="Low"/>
    <x v="1"/>
    <x v="1"/>
  </r>
  <r>
    <n v="9883"/>
    <n v="15785490"/>
    <s v="Okeke"/>
    <n v="771"/>
    <x v="1"/>
    <x v="0"/>
    <x v="1"/>
    <n v="50"/>
    <s v="Middle Age"/>
    <n v="3"/>
    <x v="2"/>
    <n v="105229.72"/>
    <x v="0"/>
    <s v="Basic"/>
    <n v="1"/>
    <n v="1"/>
    <n v="16281.68"/>
    <x v="2"/>
    <s v="Low"/>
    <x v="0"/>
    <x v="0"/>
  </r>
  <r>
    <n v="9884"/>
    <n v="15577695"/>
    <s v="Zito"/>
    <n v="678"/>
    <x v="0"/>
    <x v="0"/>
    <x v="1"/>
    <n v="41"/>
    <s v="Middle Age"/>
    <n v="2"/>
    <x v="0"/>
    <n v="148088.10999999999"/>
    <x v="0"/>
    <s v="Basic"/>
    <n v="1"/>
    <n v="0"/>
    <n v="14083.12"/>
    <x v="2"/>
    <s v="Low"/>
    <x v="1"/>
    <x v="1"/>
  </r>
  <r>
    <n v="9885"/>
    <n v="15686974"/>
    <s v="Sergeyeva"/>
    <n v="751"/>
    <x v="1"/>
    <x v="0"/>
    <x v="0"/>
    <n v="48"/>
    <s v="Middle Age"/>
    <n v="4"/>
    <x v="2"/>
    <n v="0"/>
    <x v="0"/>
    <s v="Basic"/>
    <n v="0"/>
    <n v="1"/>
    <n v="30165.06"/>
    <x v="2"/>
    <s v="Low"/>
    <x v="0"/>
    <x v="0"/>
  </r>
  <r>
    <n v="9886"/>
    <n v="15574584"/>
    <s v="Fang"/>
    <n v="670"/>
    <x v="0"/>
    <x v="0"/>
    <x v="1"/>
    <n v="33"/>
    <s v="Middle Age"/>
    <n v="8"/>
    <x v="1"/>
    <n v="126679.69"/>
    <x v="0"/>
    <s v="Basic"/>
    <n v="1"/>
    <n v="1"/>
    <n v="39451.089999999997"/>
    <x v="2"/>
    <s v="Low"/>
    <x v="1"/>
    <x v="1"/>
  </r>
  <r>
    <n v="9887"/>
    <n v="15719541"/>
    <s v="Flannagan"/>
    <n v="675"/>
    <x v="0"/>
    <x v="1"/>
    <x v="1"/>
    <n v="31"/>
    <s v="Middle Age"/>
    <n v="2"/>
    <x v="0"/>
    <n v="90826.27"/>
    <x v="2"/>
    <s v="Standard"/>
    <n v="1"/>
    <n v="0"/>
    <n v="60270.87"/>
    <x v="0"/>
    <s v="Medium"/>
    <x v="1"/>
    <x v="1"/>
  </r>
  <r>
    <n v="9888"/>
    <n v="15646310"/>
    <s v="Mao"/>
    <n v="684"/>
    <x v="0"/>
    <x v="1"/>
    <x v="1"/>
    <n v="24"/>
    <s v="Adolescence"/>
    <n v="8"/>
    <x v="1"/>
    <n v="143582.89000000001"/>
    <x v="0"/>
    <s v="Basic"/>
    <n v="1"/>
    <n v="1"/>
    <n v="22527.27"/>
    <x v="2"/>
    <s v="Low"/>
    <x v="1"/>
    <x v="1"/>
  </r>
  <r>
    <n v="9889"/>
    <n v="15697606"/>
    <s v="Sturdee"/>
    <n v="637"/>
    <x v="0"/>
    <x v="0"/>
    <x v="0"/>
    <n v="21"/>
    <s v="Adolescence"/>
    <n v="10"/>
    <x v="3"/>
    <n v="125712.2"/>
    <x v="0"/>
    <s v="Basic"/>
    <n v="0"/>
    <n v="0"/>
    <n v="175072.47"/>
    <x v="0"/>
    <s v="High"/>
    <x v="1"/>
    <x v="1"/>
  </r>
  <r>
    <n v="9890"/>
    <n v="15711489"/>
    <s v="Azikiwe"/>
    <n v="760"/>
    <x v="1"/>
    <x v="1"/>
    <x v="0"/>
    <n v="32"/>
    <s v="Middle Age"/>
    <n v="2"/>
    <x v="0"/>
    <n v="0"/>
    <x v="0"/>
    <s v="Basic"/>
    <n v="1"/>
    <n v="1"/>
    <n v="114565.35"/>
    <x v="0"/>
    <s v="High"/>
    <x v="1"/>
    <x v="1"/>
  </r>
  <r>
    <n v="9891"/>
    <n v="15670427"/>
    <s v="Chidi"/>
    <n v="662"/>
    <x v="0"/>
    <x v="1"/>
    <x v="1"/>
    <n v="37"/>
    <s v="Middle Age"/>
    <n v="4"/>
    <x v="2"/>
    <n v="155187.29999999999"/>
    <x v="0"/>
    <s v="Basic"/>
    <n v="1"/>
    <n v="0"/>
    <n v="48930.8"/>
    <x v="2"/>
    <s v="Low"/>
    <x v="1"/>
    <x v="1"/>
  </r>
  <r>
    <n v="9892"/>
    <n v="15731755"/>
    <s v="Hull"/>
    <n v="680"/>
    <x v="0"/>
    <x v="0"/>
    <x v="1"/>
    <n v="49"/>
    <s v="Middle Age"/>
    <n v="10"/>
    <x v="3"/>
    <n v="0"/>
    <x v="2"/>
    <s v="Standard"/>
    <n v="1"/>
    <n v="0"/>
    <n v="187008.45"/>
    <x v="1"/>
    <s v="High"/>
    <x v="1"/>
    <x v="1"/>
  </r>
  <r>
    <n v="9893"/>
    <n v="15796370"/>
    <s v="Shah"/>
    <n v="604"/>
    <x v="0"/>
    <x v="1"/>
    <x v="1"/>
    <n v="40"/>
    <s v="Middle Age"/>
    <n v="5"/>
    <x v="2"/>
    <n v="155455.43"/>
    <x v="0"/>
    <s v="Basic"/>
    <n v="0"/>
    <n v="1"/>
    <n v="113581.85"/>
    <x v="0"/>
    <s v="High"/>
    <x v="1"/>
    <x v="1"/>
  </r>
  <r>
    <n v="9894"/>
    <n v="15598331"/>
    <s v="Morgan"/>
    <n v="764"/>
    <x v="1"/>
    <x v="0"/>
    <x v="0"/>
    <n v="40"/>
    <s v="Middle Age"/>
    <n v="9"/>
    <x v="3"/>
    <n v="100480.53"/>
    <x v="0"/>
    <s v="Basic"/>
    <n v="1"/>
    <n v="0"/>
    <n v="124095.69"/>
    <x v="0"/>
    <s v="High"/>
    <x v="1"/>
    <x v="1"/>
  </r>
  <r>
    <n v="9895"/>
    <n v="15704795"/>
    <s v="Vagin"/>
    <n v="521"/>
    <x v="0"/>
    <x v="0"/>
    <x v="0"/>
    <n v="77"/>
    <s v="Old"/>
    <n v="6"/>
    <x v="1"/>
    <n v="0"/>
    <x v="2"/>
    <s v="Standard"/>
    <n v="1"/>
    <n v="1"/>
    <n v="49054.1"/>
    <x v="2"/>
    <s v="Low"/>
    <x v="1"/>
    <x v="1"/>
  </r>
  <r>
    <n v="9896"/>
    <n v="15796764"/>
    <s v="Bruno"/>
    <n v="684"/>
    <x v="0"/>
    <x v="2"/>
    <x v="0"/>
    <n v="56"/>
    <s v="Old"/>
    <n v="3"/>
    <x v="2"/>
    <n v="127585.98"/>
    <x v="1"/>
    <s v="Premium"/>
    <n v="1"/>
    <n v="1"/>
    <n v="80593.490000000005"/>
    <x v="0"/>
    <s v="Medium"/>
    <x v="0"/>
    <x v="0"/>
  </r>
  <r>
    <n v="9897"/>
    <n v="15589420"/>
    <s v="Osinachi"/>
    <n v="795"/>
    <x v="1"/>
    <x v="0"/>
    <x v="0"/>
    <n v="40"/>
    <s v="Middle Age"/>
    <n v="2"/>
    <x v="0"/>
    <n v="101891.1"/>
    <x v="0"/>
    <s v="Basic"/>
    <n v="1"/>
    <n v="1"/>
    <n v="183044.86"/>
    <x v="0"/>
    <s v="High"/>
    <x v="1"/>
    <x v="1"/>
  </r>
  <r>
    <n v="9898"/>
    <n v="15810563"/>
    <s v="Ho"/>
    <n v="678"/>
    <x v="0"/>
    <x v="1"/>
    <x v="0"/>
    <n v="61"/>
    <s v="Old"/>
    <n v="8"/>
    <x v="1"/>
    <n v="0"/>
    <x v="2"/>
    <s v="Standard"/>
    <n v="1"/>
    <n v="1"/>
    <n v="159938.82"/>
    <x v="1"/>
    <s v="High"/>
    <x v="1"/>
    <x v="1"/>
  </r>
  <r>
    <n v="9899"/>
    <n v="15746569"/>
    <s v="Tsui"/>
    <n v="589"/>
    <x v="0"/>
    <x v="0"/>
    <x v="1"/>
    <n v="38"/>
    <s v="Middle Age"/>
    <n v="4"/>
    <x v="2"/>
    <n v="0"/>
    <x v="0"/>
    <s v="Basic"/>
    <n v="1"/>
    <n v="0"/>
    <n v="95483.48"/>
    <x v="0"/>
    <s v="Medium"/>
    <x v="0"/>
    <x v="0"/>
  </r>
  <r>
    <n v="9900"/>
    <n v="15811594"/>
    <s v="Gordon"/>
    <n v="660"/>
    <x v="0"/>
    <x v="1"/>
    <x v="0"/>
    <n v="28"/>
    <s v="Adolescence"/>
    <n v="3"/>
    <x v="2"/>
    <n v="128929.88"/>
    <x v="0"/>
    <s v="Basic"/>
    <n v="1"/>
    <n v="1"/>
    <n v="198069.71"/>
    <x v="0"/>
    <s v="High"/>
    <x v="1"/>
    <x v="1"/>
  </r>
  <r>
    <n v="9901"/>
    <n v="15645896"/>
    <s v="Duncan"/>
    <n v="646"/>
    <x v="0"/>
    <x v="2"/>
    <x v="1"/>
    <n v="39"/>
    <s v="Middle Age"/>
    <n v="6"/>
    <x v="1"/>
    <n v="121681.91"/>
    <x v="2"/>
    <s v="Standard"/>
    <n v="0"/>
    <n v="1"/>
    <n v="61793.47"/>
    <x v="0"/>
    <s v="Medium"/>
    <x v="1"/>
    <x v="1"/>
  </r>
  <r>
    <n v="9902"/>
    <n v="15802909"/>
    <s v="Hu"/>
    <n v="706"/>
    <x v="1"/>
    <x v="2"/>
    <x v="0"/>
    <n v="56"/>
    <s v="Old"/>
    <n v="3"/>
    <x v="2"/>
    <n v="139603.22"/>
    <x v="0"/>
    <s v="Basic"/>
    <n v="1"/>
    <n v="1"/>
    <n v="86383.61"/>
    <x v="0"/>
    <s v="Medium"/>
    <x v="1"/>
    <x v="1"/>
  </r>
  <r>
    <n v="9903"/>
    <n v="15797665"/>
    <s v="Docherty"/>
    <n v="730"/>
    <x v="1"/>
    <x v="0"/>
    <x v="0"/>
    <n v="27"/>
    <s v="Adolescence"/>
    <n v="7"/>
    <x v="1"/>
    <n v="0"/>
    <x v="2"/>
    <s v="Standard"/>
    <n v="1"/>
    <n v="0"/>
    <n v="144099.48000000001"/>
    <x v="1"/>
    <s v="High"/>
    <x v="1"/>
    <x v="1"/>
  </r>
  <r>
    <n v="9904"/>
    <n v="15778959"/>
    <s v="Brookes"/>
    <n v="606"/>
    <x v="0"/>
    <x v="0"/>
    <x v="0"/>
    <n v="36"/>
    <s v="Middle Age"/>
    <n v="10"/>
    <x v="3"/>
    <n v="0"/>
    <x v="2"/>
    <s v="Standard"/>
    <n v="0"/>
    <n v="1"/>
    <n v="155641.46"/>
    <x v="1"/>
    <s v="High"/>
    <x v="1"/>
    <x v="1"/>
  </r>
  <r>
    <n v="9905"/>
    <n v="15722532"/>
    <s v="Angelo"/>
    <n v="690"/>
    <x v="0"/>
    <x v="1"/>
    <x v="0"/>
    <n v="36"/>
    <s v="Middle Age"/>
    <n v="10"/>
    <x v="3"/>
    <n v="91760.11"/>
    <x v="0"/>
    <s v="Basic"/>
    <n v="1"/>
    <n v="1"/>
    <n v="135784.94"/>
    <x v="0"/>
    <s v="High"/>
    <x v="1"/>
    <x v="1"/>
  </r>
  <r>
    <n v="9906"/>
    <n v="15784124"/>
    <s v="Emenike"/>
    <n v="645"/>
    <x v="0"/>
    <x v="2"/>
    <x v="1"/>
    <n v="41"/>
    <s v="Middle Age"/>
    <n v="2"/>
    <x v="0"/>
    <n v="93925.3"/>
    <x v="0"/>
    <s v="Basic"/>
    <n v="1"/>
    <n v="0"/>
    <n v="123982.14"/>
    <x v="0"/>
    <s v="High"/>
    <x v="0"/>
    <x v="0"/>
  </r>
  <r>
    <n v="9907"/>
    <n v="15776518"/>
    <s v="Pugh"/>
    <n v="579"/>
    <x v="0"/>
    <x v="0"/>
    <x v="0"/>
    <n v="38"/>
    <s v="Middle Age"/>
    <n v="4"/>
    <x v="2"/>
    <n v="175739.36"/>
    <x v="0"/>
    <s v="Basic"/>
    <n v="1"/>
    <n v="1"/>
    <n v="193130.55"/>
    <x v="0"/>
    <s v="High"/>
    <x v="1"/>
    <x v="1"/>
  </r>
  <r>
    <n v="9908"/>
    <n v="15611247"/>
    <s v="McKenzie"/>
    <n v="481"/>
    <x v="2"/>
    <x v="0"/>
    <x v="0"/>
    <n v="28"/>
    <s v="Adolescence"/>
    <n v="10"/>
    <x v="3"/>
    <n v="0"/>
    <x v="2"/>
    <s v="Standard"/>
    <n v="1"/>
    <n v="0"/>
    <n v="145215.96"/>
    <x v="1"/>
    <s v="High"/>
    <x v="1"/>
    <x v="1"/>
  </r>
  <r>
    <n v="9909"/>
    <n v="15721469"/>
    <s v="Mach"/>
    <n v="492"/>
    <x v="2"/>
    <x v="2"/>
    <x v="1"/>
    <n v="45"/>
    <s v="Middle Age"/>
    <n v="9"/>
    <x v="3"/>
    <n v="170295.04000000001"/>
    <x v="2"/>
    <s v="Standard"/>
    <n v="0"/>
    <n v="0"/>
    <n v="164741.81"/>
    <x v="1"/>
    <s v="High"/>
    <x v="1"/>
    <x v="1"/>
  </r>
  <r>
    <n v="9910"/>
    <n v="15773338"/>
    <s v="Endrizzi"/>
    <n v="739"/>
    <x v="1"/>
    <x v="0"/>
    <x v="1"/>
    <n v="58"/>
    <s v="Old"/>
    <n v="2"/>
    <x v="0"/>
    <n v="101579.28"/>
    <x v="0"/>
    <s v="Basic"/>
    <n v="1"/>
    <n v="1"/>
    <n v="72168.53"/>
    <x v="0"/>
    <s v="Medium"/>
    <x v="1"/>
    <x v="1"/>
  </r>
  <r>
    <n v="9911"/>
    <n v="15784042"/>
    <s v="L?"/>
    <n v="624"/>
    <x v="0"/>
    <x v="0"/>
    <x v="1"/>
    <n v="55"/>
    <s v="Old"/>
    <n v="7"/>
    <x v="1"/>
    <n v="118793.60000000001"/>
    <x v="0"/>
    <s v="Basic"/>
    <n v="1"/>
    <n v="1"/>
    <n v="95022.02"/>
    <x v="0"/>
    <s v="Medium"/>
    <x v="0"/>
    <x v="0"/>
  </r>
  <r>
    <n v="9912"/>
    <n v="15776229"/>
    <s v="MacPherson"/>
    <n v="682"/>
    <x v="0"/>
    <x v="0"/>
    <x v="1"/>
    <n v="44"/>
    <s v="Middle Age"/>
    <n v="3"/>
    <x v="2"/>
    <n v="115282.3"/>
    <x v="0"/>
    <s v="Basic"/>
    <n v="0"/>
    <n v="0"/>
    <n v="23766.400000000001"/>
    <x v="2"/>
    <s v="Low"/>
    <x v="1"/>
    <x v="1"/>
  </r>
  <r>
    <n v="9913"/>
    <n v="15655903"/>
    <s v="Michael"/>
    <n v="701"/>
    <x v="1"/>
    <x v="1"/>
    <x v="0"/>
    <n v="34"/>
    <s v="Middle Age"/>
    <n v="6"/>
    <x v="1"/>
    <n v="107980.37"/>
    <x v="0"/>
    <s v="Basic"/>
    <n v="1"/>
    <n v="1"/>
    <n v="119374.74"/>
    <x v="0"/>
    <s v="High"/>
    <x v="1"/>
    <x v="1"/>
  </r>
  <r>
    <n v="9914"/>
    <n v="15590177"/>
    <s v="Chiedozie"/>
    <n v="718"/>
    <x v="1"/>
    <x v="0"/>
    <x v="0"/>
    <n v="44"/>
    <s v="Middle Age"/>
    <n v="1"/>
    <x v="0"/>
    <n v="133866.22"/>
    <x v="0"/>
    <s v="Basic"/>
    <n v="0"/>
    <n v="1"/>
    <n v="139049.24"/>
    <x v="0"/>
    <s v="High"/>
    <x v="1"/>
    <x v="1"/>
  </r>
  <r>
    <n v="9915"/>
    <n v="15568876"/>
    <s v="Hughes"/>
    <n v="496"/>
    <x v="2"/>
    <x v="0"/>
    <x v="0"/>
    <n v="34"/>
    <s v="Middle Age"/>
    <n v="1"/>
    <x v="0"/>
    <n v="102723.35"/>
    <x v="2"/>
    <s v="Standard"/>
    <n v="1"/>
    <n v="0"/>
    <n v="180844.81"/>
    <x v="1"/>
    <s v="High"/>
    <x v="1"/>
    <x v="1"/>
  </r>
  <r>
    <n v="9916"/>
    <n v="15813140"/>
    <s v="Taylor"/>
    <n v="543"/>
    <x v="0"/>
    <x v="1"/>
    <x v="1"/>
    <n v="41"/>
    <s v="Middle Age"/>
    <n v="5"/>
    <x v="2"/>
    <n v="0"/>
    <x v="2"/>
    <s v="Standard"/>
    <n v="0"/>
    <n v="1"/>
    <n v="143980.29"/>
    <x v="1"/>
    <s v="High"/>
    <x v="1"/>
    <x v="1"/>
  </r>
  <r>
    <n v="9917"/>
    <n v="15770516"/>
    <s v="Evdokimov"/>
    <n v="616"/>
    <x v="0"/>
    <x v="1"/>
    <x v="0"/>
    <n v="44"/>
    <s v="Middle Age"/>
    <n v="7"/>
    <x v="1"/>
    <n v="193213.02"/>
    <x v="2"/>
    <s v="Standard"/>
    <n v="1"/>
    <n v="1"/>
    <n v="137392.76999999999"/>
    <x v="1"/>
    <s v="High"/>
    <x v="1"/>
    <x v="1"/>
  </r>
  <r>
    <n v="9918"/>
    <n v="15755731"/>
    <s v="Davis"/>
    <n v="635"/>
    <x v="0"/>
    <x v="2"/>
    <x v="1"/>
    <n v="53"/>
    <s v="Old"/>
    <n v="8"/>
    <x v="1"/>
    <n v="117005.55"/>
    <x v="0"/>
    <s v="Basic"/>
    <n v="0"/>
    <n v="1"/>
    <n v="123646.57"/>
    <x v="0"/>
    <s v="High"/>
    <x v="0"/>
    <x v="0"/>
  </r>
  <r>
    <n v="9919"/>
    <n v="15574480"/>
    <s v="Ubanwa"/>
    <n v="652"/>
    <x v="0"/>
    <x v="1"/>
    <x v="1"/>
    <n v="31"/>
    <s v="Middle Age"/>
    <n v="1"/>
    <x v="0"/>
    <n v="132862.59"/>
    <x v="0"/>
    <s v="Basic"/>
    <n v="0"/>
    <n v="0"/>
    <n v="158054.49"/>
    <x v="0"/>
    <s v="High"/>
    <x v="1"/>
    <x v="1"/>
  </r>
  <r>
    <n v="9920"/>
    <n v="15798084"/>
    <s v="Murray"/>
    <n v="688"/>
    <x v="0"/>
    <x v="0"/>
    <x v="1"/>
    <n v="26"/>
    <s v="Adolescence"/>
    <n v="0"/>
    <x v="0"/>
    <n v="0"/>
    <x v="2"/>
    <s v="Standard"/>
    <n v="1"/>
    <n v="0"/>
    <n v="105784.85"/>
    <x v="1"/>
    <s v="High"/>
    <x v="1"/>
    <x v="1"/>
  </r>
  <r>
    <n v="9921"/>
    <n v="15673020"/>
    <s v="Smith"/>
    <n v="678"/>
    <x v="0"/>
    <x v="0"/>
    <x v="0"/>
    <n v="49"/>
    <s v="Middle Age"/>
    <n v="3"/>
    <x v="2"/>
    <n v="204510.94"/>
    <x v="0"/>
    <s v="Basic"/>
    <n v="0"/>
    <n v="1"/>
    <n v="738.88"/>
    <x v="2"/>
    <s v="Low"/>
    <x v="0"/>
    <x v="0"/>
  </r>
  <r>
    <n v="9922"/>
    <n v="15643575"/>
    <s v="Evseev"/>
    <n v="757"/>
    <x v="1"/>
    <x v="2"/>
    <x v="1"/>
    <n v="36"/>
    <s v="Middle Age"/>
    <n v="1"/>
    <x v="0"/>
    <n v="65349.71"/>
    <x v="0"/>
    <s v="Basic"/>
    <n v="0"/>
    <n v="0"/>
    <n v="64539.64"/>
    <x v="0"/>
    <s v="Medium"/>
    <x v="1"/>
    <x v="1"/>
  </r>
  <r>
    <n v="9923"/>
    <n v="15596811"/>
    <s v="Mitchell"/>
    <n v="667"/>
    <x v="0"/>
    <x v="0"/>
    <x v="1"/>
    <n v="36"/>
    <s v="Middle Age"/>
    <n v="8"/>
    <x v="1"/>
    <n v="139753.35"/>
    <x v="0"/>
    <s v="Basic"/>
    <n v="1"/>
    <n v="0"/>
    <n v="79871.16"/>
    <x v="0"/>
    <s v="Medium"/>
    <x v="1"/>
    <x v="1"/>
  </r>
  <r>
    <n v="9924"/>
    <n v="15786789"/>
    <s v="Ni"/>
    <n v="725"/>
    <x v="1"/>
    <x v="0"/>
    <x v="0"/>
    <n v="29"/>
    <s v="Adolescence"/>
    <n v="6"/>
    <x v="1"/>
    <n v="0"/>
    <x v="2"/>
    <s v="Standard"/>
    <n v="1"/>
    <n v="1"/>
    <n v="190776.83"/>
    <x v="1"/>
    <s v="High"/>
    <x v="1"/>
    <x v="1"/>
  </r>
  <r>
    <n v="9925"/>
    <n v="15578865"/>
    <s v="Palerma"/>
    <n v="632"/>
    <x v="0"/>
    <x v="2"/>
    <x v="0"/>
    <n v="50"/>
    <s v="Middle Age"/>
    <n v="5"/>
    <x v="2"/>
    <n v="107959.39"/>
    <x v="0"/>
    <s v="Basic"/>
    <n v="1"/>
    <n v="1"/>
    <n v="6985.34"/>
    <x v="2"/>
    <s v="Low"/>
    <x v="0"/>
    <x v="0"/>
  </r>
  <r>
    <n v="9926"/>
    <n v="15605672"/>
    <s v="Yuan"/>
    <n v="694"/>
    <x v="0"/>
    <x v="0"/>
    <x v="0"/>
    <n v="38"/>
    <s v="Middle Age"/>
    <n v="5"/>
    <x v="2"/>
    <n v="195926.39"/>
    <x v="0"/>
    <s v="Basic"/>
    <n v="1"/>
    <n v="1"/>
    <n v="85522.84"/>
    <x v="0"/>
    <s v="Medium"/>
    <x v="1"/>
    <x v="1"/>
  </r>
  <r>
    <n v="9927"/>
    <n v="15603674"/>
    <s v="Knight"/>
    <n v="803"/>
    <x v="1"/>
    <x v="0"/>
    <x v="1"/>
    <n v="36"/>
    <s v="Middle Age"/>
    <n v="1"/>
    <x v="0"/>
    <n v="0"/>
    <x v="2"/>
    <s v="Standard"/>
    <n v="1"/>
    <n v="1"/>
    <n v="149370.93"/>
    <x v="1"/>
    <s v="High"/>
    <x v="1"/>
    <x v="1"/>
  </r>
  <r>
    <n v="9928"/>
    <n v="15759915"/>
    <s v="Rapuokwu"/>
    <n v="814"/>
    <x v="1"/>
    <x v="0"/>
    <x v="0"/>
    <n v="31"/>
    <s v="Middle Age"/>
    <n v="6"/>
    <x v="1"/>
    <n v="87772.52"/>
    <x v="0"/>
    <s v="Basic"/>
    <n v="1"/>
    <n v="0"/>
    <n v="188516.45"/>
    <x v="0"/>
    <s v="High"/>
    <x v="1"/>
    <x v="1"/>
  </r>
  <r>
    <n v="9929"/>
    <n v="15686219"/>
    <s v="Wan"/>
    <n v="611"/>
    <x v="0"/>
    <x v="0"/>
    <x v="1"/>
    <n v="38"/>
    <s v="Middle Age"/>
    <n v="4"/>
    <x v="2"/>
    <n v="71018.600000000006"/>
    <x v="2"/>
    <s v="Standard"/>
    <n v="1"/>
    <n v="0"/>
    <n v="2444.29"/>
    <x v="2"/>
    <s v="Low"/>
    <x v="1"/>
    <x v="1"/>
  </r>
  <r>
    <n v="9930"/>
    <n v="15696388"/>
    <s v="Artamonova"/>
    <n v="755"/>
    <x v="1"/>
    <x v="2"/>
    <x v="1"/>
    <n v="38"/>
    <s v="Middle Age"/>
    <n v="4"/>
    <x v="2"/>
    <n v="111096.91"/>
    <x v="0"/>
    <s v="Basic"/>
    <n v="1"/>
    <n v="1"/>
    <n v="19762.88"/>
    <x v="2"/>
    <s v="Low"/>
    <x v="1"/>
    <x v="1"/>
  </r>
  <r>
    <n v="9931"/>
    <n v="15713604"/>
    <s v="Rossi"/>
    <n v="425"/>
    <x v="2"/>
    <x v="2"/>
    <x v="1"/>
    <n v="40"/>
    <s v="Middle Age"/>
    <n v="9"/>
    <x v="3"/>
    <n v="166776.6"/>
    <x v="2"/>
    <s v="Standard"/>
    <n v="0"/>
    <n v="1"/>
    <n v="172646.88"/>
    <x v="1"/>
    <s v="High"/>
    <x v="1"/>
    <x v="1"/>
  </r>
  <r>
    <n v="9932"/>
    <n v="15647800"/>
    <s v="Greco"/>
    <n v="850"/>
    <x v="1"/>
    <x v="0"/>
    <x v="0"/>
    <n v="34"/>
    <s v="Middle Age"/>
    <n v="6"/>
    <x v="1"/>
    <n v="101266.51"/>
    <x v="0"/>
    <s v="Basic"/>
    <n v="1"/>
    <n v="0"/>
    <n v="33501.980000000003"/>
    <x v="2"/>
    <s v="Low"/>
    <x v="1"/>
    <x v="1"/>
  </r>
  <r>
    <n v="9933"/>
    <n v="15813451"/>
    <s v="Fleetwood-Smith"/>
    <n v="677"/>
    <x v="0"/>
    <x v="1"/>
    <x v="1"/>
    <n v="18"/>
    <s v="Adolescence"/>
    <n v="8"/>
    <x v="1"/>
    <n v="134796.87"/>
    <x v="2"/>
    <s v="Standard"/>
    <n v="1"/>
    <n v="1"/>
    <n v="114858.9"/>
    <x v="1"/>
    <s v="High"/>
    <x v="1"/>
    <x v="1"/>
  </r>
  <r>
    <n v="9934"/>
    <n v="15765375"/>
    <s v="Butusov"/>
    <n v="797"/>
    <x v="1"/>
    <x v="0"/>
    <x v="0"/>
    <n v="46"/>
    <s v="Middle Age"/>
    <n v="8"/>
    <x v="1"/>
    <n v="0"/>
    <x v="0"/>
    <s v="Basic"/>
    <n v="0"/>
    <n v="0"/>
    <n v="162668.32999999999"/>
    <x v="0"/>
    <s v="High"/>
    <x v="1"/>
    <x v="1"/>
  </r>
  <r>
    <n v="9935"/>
    <n v="15774586"/>
    <s v="West"/>
    <n v="692"/>
    <x v="0"/>
    <x v="2"/>
    <x v="0"/>
    <n v="43"/>
    <s v="Middle Age"/>
    <n v="10"/>
    <x v="3"/>
    <n v="118588.83"/>
    <x v="0"/>
    <s v="Basic"/>
    <n v="1"/>
    <n v="1"/>
    <n v="161241.65"/>
    <x v="0"/>
    <s v="High"/>
    <x v="0"/>
    <x v="0"/>
  </r>
  <r>
    <n v="9936"/>
    <n v="15603454"/>
    <s v="Sanders"/>
    <n v="735"/>
    <x v="1"/>
    <x v="2"/>
    <x v="1"/>
    <n v="28"/>
    <s v="Adolescence"/>
    <n v="5"/>
    <x v="2"/>
    <n v="160454.15"/>
    <x v="2"/>
    <s v="Standard"/>
    <n v="0"/>
    <n v="1"/>
    <n v="114957.22"/>
    <x v="1"/>
    <s v="High"/>
    <x v="1"/>
    <x v="1"/>
  </r>
  <r>
    <n v="9937"/>
    <n v="15653037"/>
    <s v="Parks"/>
    <n v="609"/>
    <x v="0"/>
    <x v="0"/>
    <x v="1"/>
    <n v="77"/>
    <s v="Old"/>
    <n v="1"/>
    <x v="0"/>
    <n v="0"/>
    <x v="0"/>
    <s v="Basic"/>
    <n v="0"/>
    <n v="1"/>
    <n v="18708.759999999998"/>
    <x v="2"/>
    <s v="Low"/>
    <x v="1"/>
    <x v="1"/>
  </r>
  <r>
    <n v="9938"/>
    <n v="15782475"/>
    <s v="Edith"/>
    <n v="700"/>
    <x v="1"/>
    <x v="0"/>
    <x v="0"/>
    <n v="42"/>
    <s v="Middle Age"/>
    <n v="8"/>
    <x v="1"/>
    <n v="0"/>
    <x v="2"/>
    <s v="Standard"/>
    <n v="1"/>
    <n v="1"/>
    <n v="105305.72"/>
    <x v="1"/>
    <s v="High"/>
    <x v="1"/>
    <x v="1"/>
  </r>
  <r>
    <n v="9939"/>
    <n v="15593496"/>
    <s v="Korovin"/>
    <n v="526"/>
    <x v="0"/>
    <x v="1"/>
    <x v="0"/>
    <n v="36"/>
    <s v="Middle Age"/>
    <n v="5"/>
    <x v="2"/>
    <n v="91132.18"/>
    <x v="0"/>
    <s v="Basic"/>
    <n v="0"/>
    <n v="0"/>
    <n v="58111.71"/>
    <x v="0"/>
    <s v="Medium"/>
    <x v="1"/>
    <x v="1"/>
  </r>
  <r>
    <n v="9940"/>
    <n v="15808971"/>
    <s v="Lajoie"/>
    <n v="693"/>
    <x v="0"/>
    <x v="1"/>
    <x v="0"/>
    <n v="57"/>
    <s v="Old"/>
    <n v="9"/>
    <x v="3"/>
    <n v="0"/>
    <x v="2"/>
    <s v="Standard"/>
    <n v="1"/>
    <n v="1"/>
    <n v="135502.76999999999"/>
    <x v="1"/>
    <s v="High"/>
    <x v="1"/>
    <x v="1"/>
  </r>
  <r>
    <n v="9941"/>
    <n v="15791972"/>
    <s v="Bergamaschi"/>
    <n v="748"/>
    <x v="1"/>
    <x v="0"/>
    <x v="0"/>
    <n v="20"/>
    <s v="Adolescence"/>
    <n v="7"/>
    <x v="1"/>
    <n v="0"/>
    <x v="2"/>
    <s v="Standard"/>
    <n v="0"/>
    <n v="0"/>
    <n v="10792.42"/>
    <x v="2"/>
    <s v="Low"/>
    <x v="1"/>
    <x v="1"/>
  </r>
  <r>
    <n v="9942"/>
    <n v="15676869"/>
    <s v="T'ien"/>
    <n v="657"/>
    <x v="0"/>
    <x v="1"/>
    <x v="1"/>
    <n v="36"/>
    <s v="Middle Age"/>
    <n v="8"/>
    <x v="1"/>
    <n v="0"/>
    <x v="2"/>
    <s v="Standard"/>
    <n v="0"/>
    <n v="1"/>
    <n v="123866.43"/>
    <x v="1"/>
    <s v="High"/>
    <x v="1"/>
    <x v="1"/>
  </r>
  <r>
    <n v="9943"/>
    <n v="15683007"/>
    <s v="Torode"/>
    <n v="739"/>
    <x v="1"/>
    <x v="2"/>
    <x v="0"/>
    <n v="25"/>
    <s v="Adolescence"/>
    <n v="5"/>
    <x v="2"/>
    <n v="113113.12"/>
    <x v="0"/>
    <s v="Basic"/>
    <n v="1"/>
    <n v="0"/>
    <n v="129181.27"/>
    <x v="0"/>
    <s v="High"/>
    <x v="1"/>
    <x v="1"/>
  </r>
  <r>
    <n v="9944"/>
    <n v="15659495"/>
    <s v="Fu"/>
    <n v="784"/>
    <x v="1"/>
    <x v="1"/>
    <x v="1"/>
    <n v="23"/>
    <s v="Adolescence"/>
    <n v="2"/>
    <x v="0"/>
    <n v="0"/>
    <x v="0"/>
    <s v="Basic"/>
    <n v="1"/>
    <n v="1"/>
    <n v="6847.73"/>
    <x v="2"/>
    <s v="Low"/>
    <x v="1"/>
    <x v="1"/>
  </r>
  <r>
    <n v="9945"/>
    <n v="15703923"/>
    <s v="Cameron"/>
    <n v="744"/>
    <x v="1"/>
    <x v="2"/>
    <x v="1"/>
    <n v="41"/>
    <s v="Middle Age"/>
    <n v="7"/>
    <x v="1"/>
    <n v="190409.34"/>
    <x v="2"/>
    <s v="Standard"/>
    <n v="1"/>
    <n v="1"/>
    <n v="138361.48000000001"/>
    <x v="1"/>
    <s v="High"/>
    <x v="1"/>
    <x v="1"/>
  </r>
  <r>
    <n v="9946"/>
    <n v="15674000"/>
    <s v="Cattaneo"/>
    <n v="645"/>
    <x v="0"/>
    <x v="0"/>
    <x v="1"/>
    <n v="44"/>
    <s v="Middle Age"/>
    <n v="10"/>
    <x v="3"/>
    <n v="0"/>
    <x v="2"/>
    <s v="Standard"/>
    <n v="0"/>
    <n v="1"/>
    <n v="166707.22"/>
    <x v="1"/>
    <s v="High"/>
    <x v="1"/>
    <x v="1"/>
  </r>
  <r>
    <n v="9947"/>
    <n v="15618171"/>
    <s v="James"/>
    <n v="669"/>
    <x v="0"/>
    <x v="0"/>
    <x v="0"/>
    <n v="33"/>
    <s v="Middle Age"/>
    <n v="9"/>
    <x v="3"/>
    <n v="0"/>
    <x v="2"/>
    <s v="Standard"/>
    <n v="0"/>
    <n v="1"/>
    <n v="107221.03"/>
    <x v="1"/>
    <s v="High"/>
    <x v="1"/>
    <x v="1"/>
  </r>
  <r>
    <n v="9948"/>
    <n v="15732202"/>
    <s v="Abramovich"/>
    <n v="615"/>
    <x v="0"/>
    <x v="0"/>
    <x v="1"/>
    <n v="34"/>
    <s v="Middle Age"/>
    <n v="1"/>
    <x v="0"/>
    <n v="83503.11"/>
    <x v="2"/>
    <s v="Standard"/>
    <n v="1"/>
    <n v="1"/>
    <n v="73124.53"/>
    <x v="0"/>
    <s v="Medium"/>
    <x v="0"/>
    <x v="0"/>
  </r>
  <r>
    <n v="9949"/>
    <n v="15735078"/>
    <s v="Onwughara"/>
    <n v="724"/>
    <x v="1"/>
    <x v="2"/>
    <x v="0"/>
    <n v="53"/>
    <s v="Old"/>
    <n v="1"/>
    <x v="0"/>
    <n v="139687.66"/>
    <x v="2"/>
    <s v="Standard"/>
    <n v="1"/>
    <n v="1"/>
    <n v="12913.92"/>
    <x v="2"/>
    <s v="Low"/>
    <x v="1"/>
    <x v="1"/>
  </r>
  <r>
    <n v="9950"/>
    <n v="15798615"/>
    <s v="Wan"/>
    <n v="850"/>
    <x v="1"/>
    <x v="0"/>
    <x v="0"/>
    <n v="47"/>
    <s v="Middle Age"/>
    <n v="9"/>
    <x v="3"/>
    <n v="137301.87"/>
    <x v="0"/>
    <s v="Basic"/>
    <n v="1"/>
    <n v="0"/>
    <n v="44351.77"/>
    <x v="2"/>
    <s v="Low"/>
    <x v="1"/>
    <x v="1"/>
  </r>
  <r>
    <n v="9951"/>
    <n v="15638494"/>
    <s v="Salinas"/>
    <n v="625"/>
    <x v="0"/>
    <x v="2"/>
    <x v="0"/>
    <n v="39"/>
    <s v="Middle Age"/>
    <n v="10"/>
    <x v="3"/>
    <n v="129845.26"/>
    <x v="0"/>
    <s v="Basic"/>
    <n v="1"/>
    <n v="1"/>
    <n v="96444.88"/>
    <x v="0"/>
    <s v="Medium"/>
    <x v="1"/>
    <x v="1"/>
  </r>
  <r>
    <n v="9952"/>
    <n v="15763874"/>
    <s v="Ho"/>
    <n v="635"/>
    <x v="0"/>
    <x v="1"/>
    <x v="1"/>
    <n v="46"/>
    <s v="Middle Age"/>
    <n v="8"/>
    <x v="1"/>
    <n v="0"/>
    <x v="2"/>
    <s v="Standard"/>
    <n v="1"/>
    <n v="1"/>
    <n v="60739.16"/>
    <x v="0"/>
    <s v="Medium"/>
    <x v="1"/>
    <x v="1"/>
  </r>
  <r>
    <n v="9953"/>
    <n v="15696355"/>
    <s v="Cleveland"/>
    <n v="724"/>
    <x v="1"/>
    <x v="2"/>
    <x v="1"/>
    <n v="37"/>
    <s v="Middle Age"/>
    <n v="6"/>
    <x v="1"/>
    <n v="125489.4"/>
    <x v="0"/>
    <s v="Basic"/>
    <n v="1"/>
    <n v="0"/>
    <n v="118570.53"/>
    <x v="0"/>
    <s v="High"/>
    <x v="1"/>
    <x v="1"/>
  </r>
  <r>
    <n v="9954"/>
    <n v="15655952"/>
    <s v="Burke"/>
    <n v="550"/>
    <x v="0"/>
    <x v="0"/>
    <x v="1"/>
    <n v="47"/>
    <s v="Middle Age"/>
    <n v="2"/>
    <x v="0"/>
    <n v="0"/>
    <x v="2"/>
    <s v="Standard"/>
    <n v="1"/>
    <n v="1"/>
    <n v="97057.279999999999"/>
    <x v="0"/>
    <s v="Medium"/>
    <x v="1"/>
    <x v="1"/>
  </r>
  <r>
    <n v="9955"/>
    <n v="15739850"/>
    <s v="Trentino"/>
    <n v="645"/>
    <x v="0"/>
    <x v="0"/>
    <x v="1"/>
    <n v="45"/>
    <s v="Middle Age"/>
    <n v="6"/>
    <x v="1"/>
    <n v="155417.60999999999"/>
    <x v="0"/>
    <s v="Basic"/>
    <n v="0"/>
    <n v="1"/>
    <n v="3449.22"/>
    <x v="2"/>
    <s v="Low"/>
    <x v="1"/>
    <x v="1"/>
  </r>
  <r>
    <n v="9956"/>
    <n v="15611338"/>
    <s v="Kashiwagi"/>
    <n v="714"/>
    <x v="1"/>
    <x v="1"/>
    <x v="1"/>
    <n v="29"/>
    <s v="Adolescence"/>
    <n v="4"/>
    <x v="2"/>
    <n v="0"/>
    <x v="2"/>
    <s v="Standard"/>
    <n v="1"/>
    <n v="1"/>
    <n v="37605.9"/>
    <x v="2"/>
    <s v="Low"/>
    <x v="1"/>
    <x v="1"/>
  </r>
  <r>
    <n v="9957"/>
    <n v="15707861"/>
    <s v="Nucci"/>
    <n v="520"/>
    <x v="0"/>
    <x v="0"/>
    <x v="0"/>
    <n v="46"/>
    <s v="Middle Age"/>
    <n v="10"/>
    <x v="3"/>
    <n v="85216.61"/>
    <x v="0"/>
    <s v="Basic"/>
    <n v="1"/>
    <n v="0"/>
    <n v="117369.52"/>
    <x v="0"/>
    <s v="High"/>
    <x v="0"/>
    <x v="0"/>
  </r>
  <r>
    <n v="9958"/>
    <n v="15672237"/>
    <s v="Oluchi"/>
    <n v="633"/>
    <x v="0"/>
    <x v="0"/>
    <x v="1"/>
    <n v="25"/>
    <s v="Adolescence"/>
    <n v="1"/>
    <x v="0"/>
    <n v="0"/>
    <x v="0"/>
    <s v="Basic"/>
    <n v="1"/>
    <n v="0"/>
    <n v="100598.98"/>
    <x v="0"/>
    <s v="High"/>
    <x v="1"/>
    <x v="1"/>
  </r>
  <r>
    <n v="9959"/>
    <n v="15657771"/>
    <s v="Ts'ui"/>
    <n v="537"/>
    <x v="0"/>
    <x v="0"/>
    <x v="1"/>
    <n v="37"/>
    <s v="Middle Age"/>
    <n v="6"/>
    <x v="1"/>
    <n v="0"/>
    <x v="0"/>
    <s v="Basic"/>
    <n v="1"/>
    <n v="1"/>
    <n v="17802.419999999998"/>
    <x v="2"/>
    <s v="Low"/>
    <x v="1"/>
    <x v="1"/>
  </r>
  <r>
    <n v="9960"/>
    <n v="15677783"/>
    <s v="Graham"/>
    <n v="764"/>
    <x v="1"/>
    <x v="1"/>
    <x v="1"/>
    <n v="38"/>
    <s v="Middle Age"/>
    <n v="4"/>
    <x v="2"/>
    <n v="113607.47"/>
    <x v="0"/>
    <s v="Basic"/>
    <n v="1"/>
    <n v="0"/>
    <n v="91094.46"/>
    <x v="0"/>
    <s v="Medium"/>
    <x v="1"/>
    <x v="1"/>
  </r>
  <r>
    <n v="9961"/>
    <n v="15681026"/>
    <s v="Lucciano"/>
    <n v="795"/>
    <x v="1"/>
    <x v="2"/>
    <x v="0"/>
    <n v="33"/>
    <s v="Middle Age"/>
    <n v="9"/>
    <x v="3"/>
    <n v="104552.72"/>
    <x v="0"/>
    <s v="Basic"/>
    <n v="1"/>
    <n v="1"/>
    <n v="120853.83"/>
    <x v="0"/>
    <s v="High"/>
    <x v="0"/>
    <x v="0"/>
  </r>
  <r>
    <n v="9962"/>
    <n v="15566543"/>
    <s v="Aldridge"/>
    <n v="573"/>
    <x v="0"/>
    <x v="1"/>
    <x v="1"/>
    <n v="44"/>
    <s v="Middle Age"/>
    <n v="9"/>
    <x v="3"/>
    <n v="0"/>
    <x v="2"/>
    <s v="Standard"/>
    <n v="1"/>
    <n v="0"/>
    <n v="107124.17"/>
    <x v="1"/>
    <s v="High"/>
    <x v="1"/>
    <x v="1"/>
  </r>
  <r>
    <n v="9963"/>
    <n v="15594612"/>
    <s v="Flynn"/>
    <n v="702"/>
    <x v="1"/>
    <x v="1"/>
    <x v="1"/>
    <n v="44"/>
    <s v="Middle Age"/>
    <n v="9"/>
    <x v="3"/>
    <n v="0"/>
    <x v="0"/>
    <s v="Basic"/>
    <n v="0"/>
    <n v="0"/>
    <n v="59207.41"/>
    <x v="0"/>
    <s v="Medium"/>
    <x v="0"/>
    <x v="0"/>
  </r>
  <r>
    <n v="9964"/>
    <n v="15814664"/>
    <s v="Scott"/>
    <n v="740"/>
    <x v="1"/>
    <x v="2"/>
    <x v="1"/>
    <n v="33"/>
    <s v="Middle Age"/>
    <n v="2"/>
    <x v="0"/>
    <n v="126524.11"/>
    <x v="0"/>
    <s v="Basic"/>
    <n v="1"/>
    <n v="0"/>
    <n v="136869.31"/>
    <x v="0"/>
    <s v="High"/>
    <x v="1"/>
    <x v="1"/>
  </r>
  <r>
    <n v="9965"/>
    <n v="15642785"/>
    <s v="Douglas"/>
    <n v="479"/>
    <x v="2"/>
    <x v="0"/>
    <x v="1"/>
    <n v="34"/>
    <s v="Middle Age"/>
    <n v="5"/>
    <x v="2"/>
    <n v="117593.48"/>
    <x v="2"/>
    <s v="Standard"/>
    <n v="0"/>
    <n v="0"/>
    <n v="113308.29"/>
    <x v="1"/>
    <s v="High"/>
    <x v="1"/>
    <x v="1"/>
  </r>
  <r>
    <n v="9966"/>
    <n v="15690164"/>
    <s v="Shao"/>
    <n v="627"/>
    <x v="0"/>
    <x v="2"/>
    <x v="0"/>
    <n v="33"/>
    <s v="Middle Age"/>
    <n v="4"/>
    <x v="2"/>
    <n v="83199.05"/>
    <x v="0"/>
    <s v="Basic"/>
    <n v="0"/>
    <n v="0"/>
    <n v="159334.93"/>
    <x v="0"/>
    <s v="High"/>
    <x v="1"/>
    <x v="1"/>
  </r>
  <r>
    <n v="9967"/>
    <n v="15590213"/>
    <s v="Ch'en"/>
    <n v="479"/>
    <x v="2"/>
    <x v="1"/>
    <x v="1"/>
    <n v="35"/>
    <s v="Middle Age"/>
    <n v="4"/>
    <x v="2"/>
    <n v="125920.98"/>
    <x v="0"/>
    <s v="Basic"/>
    <n v="1"/>
    <n v="1"/>
    <n v="20393.439999999999"/>
    <x v="2"/>
    <s v="Low"/>
    <x v="1"/>
    <x v="1"/>
  </r>
  <r>
    <n v="9968"/>
    <n v="15603794"/>
    <s v="Pugliesi"/>
    <n v="623"/>
    <x v="0"/>
    <x v="0"/>
    <x v="1"/>
    <n v="48"/>
    <s v="Middle Age"/>
    <n v="5"/>
    <x v="2"/>
    <n v="118469.38"/>
    <x v="0"/>
    <s v="Basic"/>
    <n v="1"/>
    <n v="1"/>
    <n v="158590.25"/>
    <x v="0"/>
    <s v="High"/>
    <x v="1"/>
    <x v="1"/>
  </r>
  <r>
    <n v="9969"/>
    <n v="15733491"/>
    <s v="McGregor"/>
    <n v="512"/>
    <x v="0"/>
    <x v="2"/>
    <x v="0"/>
    <n v="40"/>
    <s v="Middle Age"/>
    <n v="8"/>
    <x v="1"/>
    <n v="153537.57"/>
    <x v="2"/>
    <s v="Standard"/>
    <n v="0"/>
    <n v="0"/>
    <n v="23101.13"/>
    <x v="2"/>
    <s v="Low"/>
    <x v="1"/>
    <x v="1"/>
  </r>
  <r>
    <n v="9970"/>
    <n v="15806360"/>
    <s v="Hou"/>
    <n v="609"/>
    <x v="0"/>
    <x v="0"/>
    <x v="1"/>
    <n v="41"/>
    <s v="Middle Age"/>
    <n v="6"/>
    <x v="1"/>
    <n v="0"/>
    <x v="0"/>
    <s v="Basic"/>
    <n v="0"/>
    <n v="1"/>
    <n v="112585.19"/>
    <x v="0"/>
    <s v="High"/>
    <x v="1"/>
    <x v="1"/>
  </r>
  <r>
    <n v="9971"/>
    <n v="15587133"/>
    <s v="Thompson"/>
    <n v="518"/>
    <x v="0"/>
    <x v="0"/>
    <x v="1"/>
    <n v="42"/>
    <s v="Middle Age"/>
    <n v="7"/>
    <x v="1"/>
    <n v="151027.04999999999"/>
    <x v="2"/>
    <s v="Standard"/>
    <n v="1"/>
    <n v="0"/>
    <n v="119377.36"/>
    <x v="1"/>
    <s v="High"/>
    <x v="1"/>
    <x v="1"/>
  </r>
  <r>
    <n v="9972"/>
    <n v="15721377"/>
    <s v="Chou"/>
    <n v="833"/>
    <x v="1"/>
    <x v="0"/>
    <x v="0"/>
    <n v="34"/>
    <s v="Middle Age"/>
    <n v="3"/>
    <x v="2"/>
    <n v="144751.81"/>
    <x v="0"/>
    <s v="Basic"/>
    <n v="0"/>
    <n v="0"/>
    <n v="166472.81"/>
    <x v="0"/>
    <s v="High"/>
    <x v="1"/>
    <x v="1"/>
  </r>
  <r>
    <n v="9973"/>
    <n v="15747927"/>
    <s v="Ch'in"/>
    <n v="758"/>
    <x v="1"/>
    <x v="0"/>
    <x v="1"/>
    <n v="26"/>
    <s v="Adolescence"/>
    <n v="4"/>
    <x v="2"/>
    <n v="155739.76"/>
    <x v="0"/>
    <s v="Basic"/>
    <n v="1"/>
    <n v="0"/>
    <n v="171552.02"/>
    <x v="0"/>
    <s v="High"/>
    <x v="1"/>
    <x v="1"/>
  </r>
  <r>
    <n v="9974"/>
    <n v="15806455"/>
    <s v="Miller"/>
    <n v="611"/>
    <x v="0"/>
    <x v="0"/>
    <x v="1"/>
    <n v="27"/>
    <s v="Adolescence"/>
    <n v="7"/>
    <x v="1"/>
    <n v="0"/>
    <x v="2"/>
    <s v="Standard"/>
    <n v="1"/>
    <n v="1"/>
    <n v="157474.1"/>
    <x v="1"/>
    <s v="High"/>
    <x v="1"/>
    <x v="1"/>
  </r>
  <r>
    <n v="9975"/>
    <n v="15695474"/>
    <s v="Barker"/>
    <n v="583"/>
    <x v="0"/>
    <x v="0"/>
    <x v="1"/>
    <n v="33"/>
    <s v="Middle Age"/>
    <n v="7"/>
    <x v="1"/>
    <n v="122531.86"/>
    <x v="0"/>
    <s v="Basic"/>
    <n v="1"/>
    <n v="0"/>
    <n v="13549.24"/>
    <x v="2"/>
    <s v="Low"/>
    <x v="1"/>
    <x v="1"/>
  </r>
  <r>
    <n v="9976"/>
    <n v="15666295"/>
    <s v="Smith"/>
    <n v="610"/>
    <x v="0"/>
    <x v="2"/>
    <x v="1"/>
    <n v="50"/>
    <s v="Middle Age"/>
    <n v="1"/>
    <x v="0"/>
    <n v="113957.01"/>
    <x v="2"/>
    <s v="Standard"/>
    <n v="1"/>
    <n v="0"/>
    <n v="196526.55"/>
    <x v="1"/>
    <s v="High"/>
    <x v="0"/>
    <x v="0"/>
  </r>
  <r>
    <n v="9977"/>
    <n v="15656062"/>
    <s v="Azikiwe"/>
    <n v="637"/>
    <x v="0"/>
    <x v="0"/>
    <x v="0"/>
    <n v="33"/>
    <s v="Middle Age"/>
    <n v="7"/>
    <x v="1"/>
    <n v="103377.81"/>
    <x v="0"/>
    <s v="Basic"/>
    <n v="1"/>
    <n v="0"/>
    <n v="84419.78"/>
    <x v="0"/>
    <s v="Medium"/>
    <x v="1"/>
    <x v="1"/>
  </r>
  <r>
    <n v="9978"/>
    <n v="15579969"/>
    <s v="Mancini"/>
    <n v="683"/>
    <x v="0"/>
    <x v="0"/>
    <x v="0"/>
    <n v="32"/>
    <s v="Middle Age"/>
    <n v="9"/>
    <x v="3"/>
    <n v="0"/>
    <x v="2"/>
    <s v="Standard"/>
    <n v="1"/>
    <n v="1"/>
    <n v="24991.919999999998"/>
    <x v="2"/>
    <s v="Low"/>
    <x v="1"/>
    <x v="1"/>
  </r>
  <r>
    <n v="9979"/>
    <n v="15703563"/>
    <s v="P'eng"/>
    <n v="774"/>
    <x v="1"/>
    <x v="0"/>
    <x v="1"/>
    <n v="40"/>
    <s v="Middle Age"/>
    <n v="9"/>
    <x v="3"/>
    <n v="93017.47"/>
    <x v="2"/>
    <s v="Standard"/>
    <n v="1"/>
    <n v="0"/>
    <n v="191608.97"/>
    <x v="1"/>
    <s v="High"/>
    <x v="1"/>
    <x v="1"/>
  </r>
  <r>
    <n v="9980"/>
    <n v="15692664"/>
    <s v="Diribe"/>
    <n v="677"/>
    <x v="0"/>
    <x v="0"/>
    <x v="0"/>
    <n v="58"/>
    <s v="Old"/>
    <n v="1"/>
    <x v="0"/>
    <n v="90022.85"/>
    <x v="0"/>
    <s v="Basic"/>
    <n v="0"/>
    <n v="1"/>
    <n v="2988.28"/>
    <x v="2"/>
    <s v="Low"/>
    <x v="1"/>
    <x v="1"/>
  </r>
  <r>
    <n v="9981"/>
    <n v="15719276"/>
    <s v="T'ao"/>
    <n v="741"/>
    <x v="1"/>
    <x v="1"/>
    <x v="1"/>
    <n v="35"/>
    <s v="Middle Age"/>
    <n v="6"/>
    <x v="1"/>
    <n v="74371.490000000005"/>
    <x v="0"/>
    <s v="Basic"/>
    <n v="0"/>
    <n v="0"/>
    <n v="99595.67"/>
    <x v="0"/>
    <s v="Medium"/>
    <x v="1"/>
    <x v="1"/>
  </r>
  <r>
    <n v="9982"/>
    <n v="15672754"/>
    <s v="Burbidge"/>
    <n v="498"/>
    <x v="2"/>
    <x v="2"/>
    <x v="1"/>
    <n v="42"/>
    <s v="Middle Age"/>
    <n v="3"/>
    <x v="2"/>
    <n v="152039.70000000001"/>
    <x v="0"/>
    <s v="Basic"/>
    <n v="1"/>
    <n v="1"/>
    <n v="53445.17"/>
    <x v="0"/>
    <s v="Medium"/>
    <x v="0"/>
    <x v="0"/>
  </r>
  <r>
    <n v="9983"/>
    <n v="15768163"/>
    <s v="Griffin"/>
    <n v="655"/>
    <x v="0"/>
    <x v="2"/>
    <x v="0"/>
    <n v="46"/>
    <s v="Middle Age"/>
    <n v="7"/>
    <x v="1"/>
    <n v="137145.12"/>
    <x v="0"/>
    <s v="Basic"/>
    <n v="1"/>
    <n v="0"/>
    <n v="115146.4"/>
    <x v="0"/>
    <s v="High"/>
    <x v="0"/>
    <x v="0"/>
  </r>
  <r>
    <n v="9984"/>
    <n v="15656710"/>
    <s v="Cocci"/>
    <n v="613"/>
    <x v="0"/>
    <x v="0"/>
    <x v="1"/>
    <n v="40"/>
    <s v="Middle Age"/>
    <n v="4"/>
    <x v="2"/>
    <n v="0"/>
    <x v="0"/>
    <s v="Basic"/>
    <n v="0"/>
    <n v="0"/>
    <n v="151325.24"/>
    <x v="0"/>
    <s v="High"/>
    <x v="1"/>
    <x v="1"/>
  </r>
  <r>
    <n v="9985"/>
    <n v="15696175"/>
    <s v="Echezonachukwu"/>
    <n v="602"/>
    <x v="0"/>
    <x v="2"/>
    <x v="1"/>
    <n v="35"/>
    <s v="Middle Age"/>
    <n v="7"/>
    <x v="1"/>
    <n v="90602.42"/>
    <x v="2"/>
    <s v="Standard"/>
    <n v="1"/>
    <n v="1"/>
    <n v="51695.41"/>
    <x v="0"/>
    <s v="Medium"/>
    <x v="1"/>
    <x v="1"/>
  </r>
  <r>
    <n v="9986"/>
    <n v="15586914"/>
    <s v="Nepean"/>
    <n v="659"/>
    <x v="0"/>
    <x v="0"/>
    <x v="1"/>
    <n v="36"/>
    <s v="Middle Age"/>
    <n v="6"/>
    <x v="1"/>
    <n v="123841.49"/>
    <x v="2"/>
    <s v="Standard"/>
    <n v="1"/>
    <n v="0"/>
    <n v="96833"/>
    <x v="0"/>
    <s v="Medium"/>
    <x v="1"/>
    <x v="1"/>
  </r>
  <r>
    <n v="9987"/>
    <n v="15581736"/>
    <s v="Bartlett"/>
    <n v="673"/>
    <x v="0"/>
    <x v="2"/>
    <x v="1"/>
    <n v="47"/>
    <s v="Middle Age"/>
    <n v="1"/>
    <x v="0"/>
    <n v="183579.54"/>
    <x v="2"/>
    <s v="Standard"/>
    <n v="0"/>
    <n v="1"/>
    <n v="34047.54"/>
    <x v="2"/>
    <s v="Low"/>
    <x v="1"/>
    <x v="1"/>
  </r>
  <r>
    <n v="9988"/>
    <n v="15588839"/>
    <s v="Mancini"/>
    <n v="606"/>
    <x v="0"/>
    <x v="1"/>
    <x v="1"/>
    <n v="30"/>
    <s v="Middle Age"/>
    <n v="8"/>
    <x v="1"/>
    <n v="180307.73"/>
    <x v="2"/>
    <s v="Standard"/>
    <n v="1"/>
    <n v="1"/>
    <n v="1914.41"/>
    <x v="2"/>
    <s v="Low"/>
    <x v="1"/>
    <x v="1"/>
  </r>
  <r>
    <n v="9989"/>
    <n v="15589329"/>
    <s v="Pirozzi"/>
    <n v="775"/>
    <x v="1"/>
    <x v="0"/>
    <x v="1"/>
    <n v="30"/>
    <s v="Middle Age"/>
    <n v="4"/>
    <x v="2"/>
    <n v="0"/>
    <x v="2"/>
    <s v="Standard"/>
    <n v="1"/>
    <n v="0"/>
    <n v="49337.84"/>
    <x v="2"/>
    <s v="Low"/>
    <x v="1"/>
    <x v="1"/>
  </r>
  <r>
    <n v="9990"/>
    <n v="15605622"/>
    <s v="McMillan"/>
    <n v="841"/>
    <x v="1"/>
    <x v="1"/>
    <x v="1"/>
    <n v="28"/>
    <s v="Adolescence"/>
    <n v="4"/>
    <x v="2"/>
    <n v="0"/>
    <x v="2"/>
    <s v="Standard"/>
    <n v="1"/>
    <n v="1"/>
    <n v="179436.6"/>
    <x v="1"/>
    <s v="High"/>
    <x v="1"/>
    <x v="1"/>
  </r>
  <r>
    <n v="9991"/>
    <n v="15798964"/>
    <s v="Nkemakonam"/>
    <n v="714"/>
    <x v="1"/>
    <x v="2"/>
    <x v="1"/>
    <n v="33"/>
    <s v="Middle Age"/>
    <n v="3"/>
    <x v="2"/>
    <n v="35016.6"/>
    <x v="0"/>
    <s v="Basic"/>
    <n v="1"/>
    <n v="0"/>
    <n v="53667.08"/>
    <x v="0"/>
    <s v="Medium"/>
    <x v="1"/>
    <x v="1"/>
  </r>
  <r>
    <n v="9992"/>
    <n v="15769959"/>
    <s v="Ajuluchukwu"/>
    <n v="597"/>
    <x v="0"/>
    <x v="0"/>
    <x v="0"/>
    <n v="53"/>
    <s v="Old"/>
    <n v="4"/>
    <x v="2"/>
    <n v="88381.21"/>
    <x v="0"/>
    <s v="Basic"/>
    <n v="1"/>
    <n v="0"/>
    <n v="69384.710000000006"/>
    <x v="0"/>
    <s v="Medium"/>
    <x v="0"/>
    <x v="0"/>
  </r>
  <r>
    <n v="9993"/>
    <n v="15657105"/>
    <s v="Chukwualuka"/>
    <n v="726"/>
    <x v="1"/>
    <x v="1"/>
    <x v="1"/>
    <n v="36"/>
    <s v="Middle Age"/>
    <n v="2"/>
    <x v="0"/>
    <n v="0"/>
    <x v="0"/>
    <s v="Basic"/>
    <n v="1"/>
    <n v="0"/>
    <n v="195192.4"/>
    <x v="0"/>
    <s v="High"/>
    <x v="1"/>
    <x v="1"/>
  </r>
  <r>
    <n v="9994"/>
    <n v="15569266"/>
    <s v="Rahman"/>
    <n v="644"/>
    <x v="0"/>
    <x v="0"/>
    <x v="1"/>
    <n v="28"/>
    <s v="Adolescence"/>
    <n v="7"/>
    <x v="1"/>
    <n v="155060.41"/>
    <x v="0"/>
    <s v="Basic"/>
    <n v="1"/>
    <n v="0"/>
    <n v="29179.52"/>
    <x v="2"/>
    <s v="Low"/>
    <x v="1"/>
    <x v="1"/>
  </r>
  <r>
    <n v="9995"/>
    <n v="15719294"/>
    <s v="Wood"/>
    <n v="800"/>
    <x v="1"/>
    <x v="0"/>
    <x v="0"/>
    <n v="29"/>
    <s v="Adolescence"/>
    <n v="2"/>
    <x v="0"/>
    <n v="0"/>
    <x v="2"/>
    <s v="Standard"/>
    <n v="0"/>
    <n v="0"/>
    <n v="167773.55"/>
    <x v="1"/>
    <s v="High"/>
    <x v="1"/>
    <x v="1"/>
  </r>
  <r>
    <n v="9996"/>
    <n v="15606229"/>
    <s v="Obijiaku"/>
    <n v="771"/>
    <x v="1"/>
    <x v="0"/>
    <x v="1"/>
    <n v="39"/>
    <s v="Middle Age"/>
    <n v="5"/>
    <x v="2"/>
    <n v="0"/>
    <x v="2"/>
    <s v="Standard"/>
    <n v="1"/>
    <n v="0"/>
    <n v="96270.64"/>
    <x v="0"/>
    <s v="Medium"/>
    <x v="1"/>
    <x v="1"/>
  </r>
  <r>
    <n v="9997"/>
    <n v="15569892"/>
    <s v="Johnstone"/>
    <n v="516"/>
    <x v="0"/>
    <x v="0"/>
    <x v="1"/>
    <n v="35"/>
    <s v="Middle Age"/>
    <n v="10"/>
    <x v="3"/>
    <n v="57369.61"/>
    <x v="0"/>
    <s v="Basic"/>
    <n v="1"/>
    <n v="1"/>
    <n v="101699.77"/>
    <x v="0"/>
    <s v="High"/>
    <x v="1"/>
    <x v="1"/>
  </r>
  <r>
    <n v="9998"/>
    <n v="15584532"/>
    <s v="Liu"/>
    <n v="709"/>
    <x v="1"/>
    <x v="0"/>
    <x v="0"/>
    <n v="36"/>
    <s v="Middle Age"/>
    <n v="7"/>
    <x v="1"/>
    <n v="0"/>
    <x v="0"/>
    <s v="Basic"/>
    <n v="0"/>
    <n v="1"/>
    <n v="42085.58"/>
    <x v="2"/>
    <s v="Low"/>
    <x v="0"/>
    <x v="0"/>
  </r>
  <r>
    <n v="9999"/>
    <n v="15682355"/>
    <s v="Sabbatini"/>
    <n v="772"/>
    <x v="1"/>
    <x v="2"/>
    <x v="1"/>
    <n v="42"/>
    <s v="Middle Age"/>
    <n v="3"/>
    <x v="2"/>
    <n v="75075.31"/>
    <x v="2"/>
    <s v="Standard"/>
    <n v="1"/>
    <n v="0"/>
    <n v="92888.52"/>
    <x v="0"/>
    <s v="Medium"/>
    <x v="0"/>
    <x v="0"/>
  </r>
  <r>
    <n v="10000"/>
    <n v="15628319"/>
    <s v="Walker"/>
    <n v="792"/>
    <x v="1"/>
    <x v="0"/>
    <x v="0"/>
    <n v="28"/>
    <s v="Adolescence"/>
    <n v="4"/>
    <x v="2"/>
    <n v="130142.79"/>
    <x v="0"/>
    <s v="Basic"/>
    <n v="1"/>
    <n v="0"/>
    <n v="38190.78"/>
    <x v="2"/>
    <s v="Low"/>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2C32B9-19A9-400D-B9BD-1C9A7514828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B3" firstHeaderRow="1" firstDataRow="1" firstDataCol="1"/>
  <pivotFields count="21">
    <pivotField showAll="0"/>
    <pivotField showAll="0"/>
    <pivotField showAll="0"/>
    <pivotField showAll="0"/>
    <pivotField showAll="0"/>
    <pivotField showAll="0">
      <items count="4">
        <item x="0"/>
        <item x="2"/>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
        <item x="0"/>
        <item x="1"/>
        <item t="default"/>
      </items>
    </pivotField>
  </pivotFields>
  <rowFields count="1">
    <field x="6"/>
  </rowFields>
  <rowItems count="2">
    <i>
      <x/>
    </i>
    <i>
      <x v="1"/>
    </i>
  </rowItems>
  <colItems count="1">
    <i/>
  </colItems>
  <dataFields count="1">
    <dataField name="Count of Exited" fld="19"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0D273F-EC5D-48B1-8163-C8D6D55858C5}"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B4" firstHeaderRow="1" firstDataRow="1" firstDataCol="1"/>
  <pivotFields count="21">
    <pivotField showAll="0"/>
    <pivotField showAll="0"/>
    <pivotField showAll="0"/>
    <pivotField showAll="0"/>
    <pivotField showAll="0"/>
    <pivotField axis="axisRow"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
        <item x="0"/>
        <item x="1"/>
        <item t="default"/>
      </items>
    </pivotField>
  </pivotFields>
  <rowFields count="1">
    <field x="5"/>
  </rowFields>
  <rowItems count="3">
    <i>
      <x/>
    </i>
    <i>
      <x v="1"/>
    </i>
    <i>
      <x v="2"/>
    </i>
  </rowItems>
  <colItems count="1">
    <i/>
  </colItems>
  <dataFields count="1">
    <dataField name="Count of Exited" fld="19" subtotal="count" baseField="5" baseItem="0"/>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5" count="1" selected="0">
            <x v="0"/>
          </reference>
        </references>
      </pivotArea>
    </chartFormat>
    <chartFormat chart="2" format="11">
      <pivotArea type="data" outline="0" fieldPosition="0">
        <references count="2">
          <reference field="4294967294" count="1" selected="0">
            <x v="0"/>
          </reference>
          <reference field="5" count="1" selected="0">
            <x v="1"/>
          </reference>
        </references>
      </pivotArea>
    </chartFormat>
    <chartFormat chart="2" format="12">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268E31-E72E-4B34-B3A1-AEFFE80C677C}"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B4" firstHeaderRow="1" firstDataRow="1" firstDataCol="1"/>
  <pivotFields count="21">
    <pivotField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axis="axisRow" showAll="0">
      <items count="4">
        <item x="1"/>
        <item x="2"/>
        <item x="0"/>
        <item t="default"/>
      </items>
    </pivotField>
    <pivotField showAll="0"/>
    <pivotField showAll="0">
      <items count="3">
        <item x="1"/>
        <item x="0"/>
        <item t="default"/>
      </items>
    </pivotField>
    <pivotField showAll="0">
      <items count="3">
        <item x="0"/>
        <item x="1"/>
        <item t="default"/>
      </items>
    </pivotField>
  </pivotFields>
  <rowFields count="1">
    <field x="17"/>
  </rowFields>
  <rowItems count="3">
    <i>
      <x/>
    </i>
    <i>
      <x v="1"/>
    </i>
    <i>
      <x v="2"/>
    </i>
  </rowItems>
  <colItems count="1">
    <i/>
  </colItems>
  <dataFields count="1">
    <dataField name="Sum of Estimated Salary" fld="16" baseField="0" baseItem="0" numFmtId="164"/>
  </dataFields>
  <formats count="1">
    <format dxfId="1">
      <pivotArea outline="0" collapsedLevelsAreSubtotals="1" fieldPosition="0"/>
    </format>
  </formats>
  <chartFormats count="8">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7" count="1" selected="0">
            <x v="2"/>
          </reference>
        </references>
      </pivotArea>
    </chartFormat>
    <chartFormat chart="7" format="2">
      <pivotArea type="data" outline="0" fieldPosition="0">
        <references count="2">
          <reference field="4294967294" count="1" selected="0">
            <x v="0"/>
          </reference>
          <reference field="17" count="1" selected="0">
            <x v="0"/>
          </reference>
        </references>
      </pivotArea>
    </chartFormat>
    <chartFormat chart="7" format="3">
      <pivotArea type="data" outline="0" fieldPosition="0">
        <references count="2">
          <reference field="4294967294" count="1" selected="0">
            <x v="0"/>
          </reference>
          <reference field="17"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7" count="1" selected="0">
            <x v="0"/>
          </reference>
        </references>
      </pivotArea>
    </chartFormat>
    <chartFormat chart="9" format="10">
      <pivotArea type="data" outline="0" fieldPosition="0">
        <references count="2">
          <reference field="4294967294" count="1" selected="0">
            <x v="0"/>
          </reference>
          <reference field="17" count="1" selected="0">
            <x v="1"/>
          </reference>
        </references>
      </pivotArea>
    </chartFormat>
    <chartFormat chart="9" format="1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04EEDA-B752-482E-B59E-67D45AE56B2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1:C6" firstHeaderRow="1" firstDataRow="2" firstDataCol="1"/>
  <pivotFields count="21">
    <pivotField showAll="0"/>
    <pivotField dataField="1" showAll="0"/>
    <pivotField showAll="0"/>
    <pivotField showAll="0"/>
    <pivotField showAll="0">
      <items count="4">
        <item x="2"/>
        <item x="1"/>
        <item x="0"/>
        <item t="default"/>
      </items>
    </pivotField>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axis="axisCol" showAll="0">
      <items count="3">
        <item x="1"/>
        <item x="0"/>
        <item t="default"/>
      </items>
    </pivotField>
    <pivotField showAll="0">
      <items count="3">
        <item x="0"/>
        <item x="1"/>
        <item t="default"/>
      </items>
    </pivotField>
  </pivotFields>
  <rowFields count="1">
    <field x="12"/>
  </rowFields>
  <rowItems count="4">
    <i>
      <x/>
    </i>
    <i>
      <x v="1"/>
    </i>
    <i>
      <x v="2"/>
    </i>
    <i>
      <x v="3"/>
    </i>
  </rowItems>
  <colFields count="1">
    <field x="19"/>
  </colFields>
  <colItems count="2">
    <i>
      <x/>
    </i>
    <i>
      <x v="1"/>
    </i>
  </colItems>
  <dataFields count="1">
    <dataField name="Sum of Customer ID" fld="1" baseField="0" baseItem="0" numFmtId="164"/>
  </dataFields>
  <formats count="1">
    <format dxfId="0">
      <pivotArea outline="0" collapsedLevelsAreSubtotals="1" fieldPosition="0"/>
    </format>
  </formats>
  <chartFormats count="6">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2" format="4" series="1">
      <pivotArea type="data" outline="0" fieldPosition="0">
        <references count="2">
          <reference field="4294967294" count="1" selected="0">
            <x v="0"/>
          </reference>
          <reference field="19" count="1" selected="0">
            <x v="0"/>
          </reference>
        </references>
      </pivotArea>
    </chartFormat>
    <chartFormat chart="2" format="5" series="1">
      <pivotArea type="data" outline="0" fieldPosition="0">
        <references count="2">
          <reference field="4294967294" count="1" selected="0">
            <x v="0"/>
          </reference>
          <reference field="19"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15AC6D-BE89-4516-A02E-FABACF92864F}"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B5" firstHeaderRow="1" firstDataRow="1" firstDataCol="1"/>
  <pivotFields count="21">
    <pivotField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dataField="1"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0"/>
  </rowFields>
  <rowItems count="4">
    <i>
      <x/>
    </i>
    <i>
      <x v="1"/>
    </i>
    <i>
      <x v="2"/>
    </i>
    <i>
      <x v="3"/>
    </i>
  </rowItems>
  <colItems count="1">
    <i/>
  </colItems>
  <dataFields count="1">
    <dataField name="Sum of Tenure" fld="9"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1"/>
          </reference>
        </references>
      </pivotArea>
    </chartFormat>
    <chartFormat chart="0" format="2">
      <pivotArea type="data" outline="0" fieldPosition="0">
        <references count="2">
          <reference field="4294967294" count="1" selected="0">
            <x v="0"/>
          </reference>
          <reference field="10" count="1" selected="0">
            <x v="3"/>
          </reference>
        </references>
      </pivotArea>
    </chartFormat>
    <chartFormat chart="0" format="3">
      <pivotArea type="data" outline="0" fieldPosition="0">
        <references count="2">
          <reference field="4294967294" count="1" selected="0">
            <x v="0"/>
          </reference>
          <reference field="10" count="1" selected="0">
            <x v="0"/>
          </reference>
        </references>
      </pivotArea>
    </chartFormat>
    <chartFormat chart="0" format="4">
      <pivotArea type="data" outline="0" fieldPosition="0">
        <references count="2">
          <reference field="4294967294" count="1" selected="0">
            <x v="0"/>
          </reference>
          <reference field="10" count="1" selected="0">
            <x v="2"/>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10" count="1" selected="0">
            <x v="0"/>
          </reference>
        </references>
      </pivotArea>
    </chartFormat>
    <chartFormat chart="1" format="7">
      <pivotArea type="data" outline="0" fieldPosition="0">
        <references count="2">
          <reference field="4294967294" count="1" selected="0">
            <x v="0"/>
          </reference>
          <reference field="10" count="1" selected="0">
            <x v="1"/>
          </reference>
        </references>
      </pivotArea>
    </chartFormat>
    <chartFormat chart="1" format="8">
      <pivotArea type="data" outline="0" fieldPosition="0">
        <references count="2">
          <reference field="4294967294" count="1" selected="0">
            <x v="0"/>
          </reference>
          <reference field="10" count="1" selected="0">
            <x v="2"/>
          </reference>
        </references>
      </pivotArea>
    </chartFormat>
    <chartFormat chart="1" format="9">
      <pivotArea type="data" outline="0" fieldPosition="0">
        <references count="2">
          <reference field="4294967294" count="1" selected="0">
            <x v="0"/>
          </reference>
          <reference field="10"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0" count="1" selected="0">
            <x v="0"/>
          </reference>
        </references>
      </pivotArea>
    </chartFormat>
    <chartFormat chart="3" format="12">
      <pivotArea type="data" outline="0" fieldPosition="0">
        <references count="2">
          <reference field="4294967294" count="1" selected="0">
            <x v="0"/>
          </reference>
          <reference field="10" count="1" selected="0">
            <x v="1"/>
          </reference>
        </references>
      </pivotArea>
    </chartFormat>
    <chartFormat chart="3" format="13">
      <pivotArea type="data" outline="0" fieldPosition="0">
        <references count="2">
          <reference field="4294967294" count="1" selected="0">
            <x v="0"/>
          </reference>
          <reference field="10" count="1" selected="0">
            <x v="2"/>
          </reference>
        </references>
      </pivotArea>
    </chartFormat>
    <chartFormat chart="3" format="14">
      <pivotArea type="data" outline="0" fieldPosition="0">
        <references count="2">
          <reference field="4294967294" count="1" selected="0">
            <x v="0"/>
          </reference>
          <reference field="10" count="1" selected="0">
            <x v="3"/>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1F5C8D38-205D-4506-B5FE-20916B76E8A0}" sourceName="Geography">
  <pivotTables>
    <pivotTable tabId="3" name="PivotTable1"/>
    <pivotTable tabId="4" name="PivotTable2"/>
    <pivotTable tabId="5" name="PivotTable5"/>
    <pivotTable tabId="6" name="PivotTable6"/>
    <pivotTable tabId="9" name="PivotTable8"/>
  </pivotTables>
  <data>
    <tabular pivotCacheId="66001635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3AAF592-7251-4D16-BEF7-3B9AE61D1D6D}" sourceName="Gender">
  <pivotTables>
    <pivotTable tabId="3" name="PivotTable1"/>
    <pivotTable tabId="4" name="PivotTable2"/>
    <pivotTable tabId="5" name="PivotTable5"/>
    <pivotTable tabId="6" name="PivotTable6"/>
    <pivotTable tabId="9" name="PivotTable8"/>
  </pivotTables>
  <data>
    <tabular pivotCacheId="66001635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Flag" xr10:uid="{3C6536E5-7E91-4B31-8FE9-2F3B515175E6}" sourceName="Churn Flag">
  <pivotTables>
    <pivotTable tabId="3" name="PivotTable1"/>
    <pivotTable tabId="4" name="PivotTable2"/>
    <pivotTable tabId="5" name="PivotTable5"/>
    <pivotTable tabId="6" name="PivotTable6"/>
    <pivotTable tabId="9" name="PivotTable8"/>
  </pivotTables>
  <data>
    <tabular pivotCacheId="66001635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9439EA48-2552-45C9-A59D-3E1D27BC024A}" cache="Slicer_Geography" caption="Geography" rowHeight="234950"/>
  <slicer name="Gender" xr10:uid="{79D05886-3868-4471-8047-64CADDC38F09}" cache="Slicer_Gender" caption="Gender" rowHeight="234950"/>
  <slicer name="Churn Flag" xr10:uid="{BB58E368-46D2-454E-B9C2-076B6855657B}" cache="Slicer_Churn_Flag" caption="Churn Flag"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ED35-0098-48E8-B0C5-A2C84830BB2E}">
  <dimension ref="A1:N10001"/>
  <sheetViews>
    <sheetView topLeftCell="A9978" workbookViewId="0">
      <selection activeCell="G9996" sqref="G9996"/>
    </sheetView>
  </sheetViews>
  <sheetFormatPr defaultRowHeight="14.4" x14ac:dyDescent="0.3"/>
  <cols>
    <col min="1" max="1" width="11.21875" bestFit="1" customWidth="1"/>
    <col min="2" max="2" width="10.44140625" bestFit="1" customWidth="1"/>
    <col min="4" max="4" width="10.44140625" bestFit="1" customWidth="1"/>
    <col min="5" max="5" width="9.77734375" bestFit="1" customWidth="1"/>
    <col min="10" max="10" width="14.109375" bestFit="1" customWidth="1"/>
    <col min="11" max="11" width="9.5546875" bestFit="1" customWidth="1"/>
    <col min="12" max="12" width="14.33203125" bestFit="1" customWidth="1"/>
    <col min="13" max="13" width="14.10937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v>1</v>
      </c>
      <c r="B2">
        <v>15634602</v>
      </c>
      <c r="C2" t="s">
        <v>14</v>
      </c>
      <c r="D2">
        <v>619</v>
      </c>
      <c r="E2" t="s">
        <v>15</v>
      </c>
      <c r="F2" t="s">
        <v>16</v>
      </c>
      <c r="G2">
        <v>42</v>
      </c>
      <c r="H2">
        <v>2</v>
      </c>
      <c r="I2">
        <v>0</v>
      </c>
      <c r="J2">
        <v>1</v>
      </c>
      <c r="K2">
        <v>1</v>
      </c>
      <c r="L2">
        <v>1</v>
      </c>
      <c r="M2">
        <v>101348.88</v>
      </c>
      <c r="N2">
        <v>1</v>
      </c>
    </row>
    <row r="3" spans="1:14" x14ac:dyDescent="0.3">
      <c r="A3">
        <v>2</v>
      </c>
      <c r="B3">
        <v>15647311</v>
      </c>
      <c r="C3" t="s">
        <v>17</v>
      </c>
      <c r="D3">
        <v>608</v>
      </c>
      <c r="E3" t="s">
        <v>18</v>
      </c>
      <c r="F3" t="s">
        <v>16</v>
      </c>
      <c r="G3">
        <v>41</v>
      </c>
      <c r="H3">
        <v>1</v>
      </c>
      <c r="I3">
        <v>83807.86</v>
      </c>
      <c r="J3">
        <v>1</v>
      </c>
      <c r="K3">
        <v>0</v>
      </c>
      <c r="L3">
        <v>1</v>
      </c>
      <c r="M3">
        <v>112542.58</v>
      </c>
      <c r="N3">
        <v>0</v>
      </c>
    </row>
    <row r="4" spans="1:14" x14ac:dyDescent="0.3">
      <c r="A4">
        <v>3</v>
      </c>
      <c r="B4">
        <v>15619304</v>
      </c>
      <c r="C4" t="s">
        <v>19</v>
      </c>
      <c r="D4">
        <v>502</v>
      </c>
      <c r="E4" t="s">
        <v>15</v>
      </c>
      <c r="F4" t="s">
        <v>16</v>
      </c>
      <c r="G4">
        <v>42</v>
      </c>
      <c r="H4">
        <v>8</v>
      </c>
      <c r="I4">
        <v>159660.79999999999</v>
      </c>
      <c r="J4">
        <v>3</v>
      </c>
      <c r="K4">
        <v>1</v>
      </c>
      <c r="L4">
        <v>0</v>
      </c>
      <c r="M4">
        <v>113931.57</v>
      </c>
      <c r="N4">
        <v>1</v>
      </c>
    </row>
    <row r="5" spans="1:14" x14ac:dyDescent="0.3">
      <c r="A5">
        <v>4</v>
      </c>
      <c r="B5">
        <v>15701354</v>
      </c>
      <c r="C5" t="s">
        <v>20</v>
      </c>
      <c r="D5">
        <v>699</v>
      </c>
      <c r="E5" t="s">
        <v>15</v>
      </c>
      <c r="F5" t="s">
        <v>16</v>
      </c>
      <c r="G5">
        <v>39</v>
      </c>
      <c r="H5">
        <v>1</v>
      </c>
      <c r="I5">
        <v>0</v>
      </c>
      <c r="J5">
        <v>2</v>
      </c>
      <c r="K5">
        <v>0</v>
      </c>
      <c r="L5">
        <v>0</v>
      </c>
      <c r="M5">
        <v>93826.63</v>
      </c>
      <c r="N5">
        <v>0</v>
      </c>
    </row>
    <row r="6" spans="1:14" x14ac:dyDescent="0.3">
      <c r="A6">
        <v>5</v>
      </c>
      <c r="B6">
        <v>15737888</v>
      </c>
      <c r="C6" t="s">
        <v>21</v>
      </c>
      <c r="D6">
        <v>850</v>
      </c>
      <c r="E6" t="s">
        <v>18</v>
      </c>
      <c r="F6" t="s">
        <v>16</v>
      </c>
      <c r="G6">
        <v>43</v>
      </c>
      <c r="H6">
        <v>2</v>
      </c>
      <c r="I6">
        <v>125510.82</v>
      </c>
      <c r="J6">
        <v>1</v>
      </c>
      <c r="K6">
        <v>1</v>
      </c>
      <c r="L6">
        <v>1</v>
      </c>
      <c r="M6">
        <v>79084.100000000006</v>
      </c>
      <c r="N6">
        <v>0</v>
      </c>
    </row>
    <row r="7" spans="1:14" x14ac:dyDescent="0.3">
      <c r="A7">
        <v>6</v>
      </c>
      <c r="B7">
        <v>15574012</v>
      </c>
      <c r="C7" t="s">
        <v>22</v>
      </c>
      <c r="D7">
        <v>645</v>
      </c>
      <c r="E7" t="s">
        <v>18</v>
      </c>
      <c r="F7" t="s">
        <v>23</v>
      </c>
      <c r="G7">
        <v>44</v>
      </c>
      <c r="H7">
        <v>8</v>
      </c>
      <c r="I7">
        <v>113755.78</v>
      </c>
      <c r="J7">
        <v>2</v>
      </c>
      <c r="K7">
        <v>1</v>
      </c>
      <c r="L7">
        <v>0</v>
      </c>
      <c r="M7">
        <v>149756.71</v>
      </c>
      <c r="N7">
        <v>1</v>
      </c>
    </row>
    <row r="8" spans="1:14" x14ac:dyDescent="0.3">
      <c r="A8">
        <v>7</v>
      </c>
      <c r="B8">
        <v>15592531</v>
      </c>
      <c r="C8" t="s">
        <v>24</v>
      </c>
      <c r="D8">
        <v>822</v>
      </c>
      <c r="E8" t="s">
        <v>15</v>
      </c>
      <c r="F8" t="s">
        <v>23</v>
      </c>
      <c r="G8">
        <v>50</v>
      </c>
      <c r="H8">
        <v>7</v>
      </c>
      <c r="I8">
        <v>0</v>
      </c>
      <c r="J8">
        <v>2</v>
      </c>
      <c r="K8">
        <v>1</v>
      </c>
      <c r="L8">
        <v>1</v>
      </c>
      <c r="M8">
        <v>10062.799999999999</v>
      </c>
      <c r="N8">
        <v>0</v>
      </c>
    </row>
    <row r="9" spans="1:14" x14ac:dyDescent="0.3">
      <c r="A9">
        <v>8</v>
      </c>
      <c r="B9">
        <v>15656148</v>
      </c>
      <c r="C9" t="s">
        <v>25</v>
      </c>
      <c r="D9">
        <v>376</v>
      </c>
      <c r="E9" t="s">
        <v>26</v>
      </c>
      <c r="F9" t="s">
        <v>16</v>
      </c>
      <c r="G9">
        <v>29</v>
      </c>
      <c r="H9">
        <v>4</v>
      </c>
      <c r="I9">
        <v>115046.74</v>
      </c>
      <c r="J9">
        <v>4</v>
      </c>
      <c r="K9">
        <v>1</v>
      </c>
      <c r="L9">
        <v>0</v>
      </c>
      <c r="M9">
        <v>119346.88</v>
      </c>
      <c r="N9">
        <v>1</v>
      </c>
    </row>
    <row r="10" spans="1:14" x14ac:dyDescent="0.3">
      <c r="A10">
        <v>9</v>
      </c>
      <c r="B10">
        <v>15792365</v>
      </c>
      <c r="C10" t="s">
        <v>27</v>
      </c>
      <c r="D10">
        <v>501</v>
      </c>
      <c r="E10" t="s">
        <v>15</v>
      </c>
      <c r="F10" t="s">
        <v>23</v>
      </c>
      <c r="G10">
        <v>44</v>
      </c>
      <c r="H10">
        <v>4</v>
      </c>
      <c r="I10">
        <v>142051.07</v>
      </c>
      <c r="J10">
        <v>2</v>
      </c>
      <c r="K10">
        <v>0</v>
      </c>
      <c r="L10">
        <v>1</v>
      </c>
      <c r="M10">
        <v>74940.5</v>
      </c>
      <c r="N10">
        <v>0</v>
      </c>
    </row>
    <row r="11" spans="1:14" x14ac:dyDescent="0.3">
      <c r="A11">
        <v>10</v>
      </c>
      <c r="B11">
        <v>15592389</v>
      </c>
      <c r="C11" t="s">
        <v>28</v>
      </c>
      <c r="D11">
        <v>684</v>
      </c>
      <c r="E11" t="s">
        <v>15</v>
      </c>
      <c r="F11" t="s">
        <v>23</v>
      </c>
      <c r="G11">
        <v>27</v>
      </c>
      <c r="H11">
        <v>2</v>
      </c>
      <c r="I11">
        <v>134603.88</v>
      </c>
      <c r="J11">
        <v>1</v>
      </c>
      <c r="K11">
        <v>1</v>
      </c>
      <c r="L11">
        <v>1</v>
      </c>
      <c r="M11">
        <v>71725.73</v>
      </c>
      <c r="N11">
        <v>0</v>
      </c>
    </row>
    <row r="12" spans="1:14" x14ac:dyDescent="0.3">
      <c r="A12">
        <v>11</v>
      </c>
      <c r="B12">
        <v>15767821</v>
      </c>
      <c r="C12" t="s">
        <v>29</v>
      </c>
      <c r="D12">
        <v>528</v>
      </c>
      <c r="E12" t="s">
        <v>15</v>
      </c>
      <c r="F12" t="s">
        <v>23</v>
      </c>
      <c r="G12">
        <v>31</v>
      </c>
      <c r="H12">
        <v>6</v>
      </c>
      <c r="I12">
        <v>102016.72</v>
      </c>
      <c r="J12">
        <v>2</v>
      </c>
      <c r="K12">
        <v>0</v>
      </c>
      <c r="L12">
        <v>0</v>
      </c>
      <c r="M12">
        <v>80181.119999999995</v>
      </c>
      <c r="N12">
        <v>0</v>
      </c>
    </row>
    <row r="13" spans="1:14" x14ac:dyDescent="0.3">
      <c r="A13">
        <v>12</v>
      </c>
      <c r="B13">
        <v>15737173</v>
      </c>
      <c r="C13" t="s">
        <v>30</v>
      </c>
      <c r="D13">
        <v>497</v>
      </c>
      <c r="E13" t="s">
        <v>18</v>
      </c>
      <c r="F13" t="s">
        <v>23</v>
      </c>
      <c r="G13">
        <v>24</v>
      </c>
      <c r="H13">
        <v>3</v>
      </c>
      <c r="I13">
        <v>0</v>
      </c>
      <c r="J13">
        <v>2</v>
      </c>
      <c r="K13">
        <v>1</v>
      </c>
      <c r="L13">
        <v>0</v>
      </c>
      <c r="M13">
        <v>76390.009999999995</v>
      </c>
      <c r="N13">
        <v>0</v>
      </c>
    </row>
    <row r="14" spans="1:14" x14ac:dyDescent="0.3">
      <c r="A14">
        <v>13</v>
      </c>
      <c r="B14">
        <v>15632264</v>
      </c>
      <c r="C14" t="s">
        <v>31</v>
      </c>
      <c r="D14">
        <v>476</v>
      </c>
      <c r="E14" t="s">
        <v>15</v>
      </c>
      <c r="F14" t="s">
        <v>16</v>
      </c>
      <c r="G14">
        <v>34</v>
      </c>
      <c r="H14">
        <v>10</v>
      </c>
      <c r="I14">
        <v>0</v>
      </c>
      <c r="J14">
        <v>2</v>
      </c>
      <c r="K14">
        <v>1</v>
      </c>
      <c r="L14">
        <v>0</v>
      </c>
      <c r="M14">
        <v>26260.98</v>
      </c>
      <c r="N14">
        <v>0</v>
      </c>
    </row>
    <row r="15" spans="1:14" x14ac:dyDescent="0.3">
      <c r="A15">
        <v>14</v>
      </c>
      <c r="B15">
        <v>15691483</v>
      </c>
      <c r="C15" t="s">
        <v>32</v>
      </c>
      <c r="D15">
        <v>549</v>
      </c>
      <c r="E15" t="s">
        <v>15</v>
      </c>
      <c r="F15" t="s">
        <v>16</v>
      </c>
      <c r="G15">
        <v>25</v>
      </c>
      <c r="H15">
        <v>5</v>
      </c>
      <c r="I15">
        <v>0</v>
      </c>
      <c r="J15">
        <v>2</v>
      </c>
      <c r="K15">
        <v>0</v>
      </c>
      <c r="L15">
        <v>0</v>
      </c>
      <c r="M15">
        <v>190857.79</v>
      </c>
      <c r="N15">
        <v>0</v>
      </c>
    </row>
    <row r="16" spans="1:14" x14ac:dyDescent="0.3">
      <c r="A16">
        <v>15</v>
      </c>
      <c r="B16">
        <v>15600882</v>
      </c>
      <c r="C16" t="s">
        <v>33</v>
      </c>
      <c r="D16">
        <v>635</v>
      </c>
      <c r="E16" t="s">
        <v>18</v>
      </c>
      <c r="F16" t="s">
        <v>16</v>
      </c>
      <c r="G16">
        <v>35</v>
      </c>
      <c r="H16">
        <v>7</v>
      </c>
      <c r="I16">
        <v>0</v>
      </c>
      <c r="J16">
        <v>2</v>
      </c>
      <c r="K16">
        <v>1</v>
      </c>
      <c r="L16">
        <v>1</v>
      </c>
      <c r="M16">
        <v>65951.649999999994</v>
      </c>
      <c r="N16">
        <v>0</v>
      </c>
    </row>
    <row r="17" spans="1:14" x14ac:dyDescent="0.3">
      <c r="A17">
        <v>16</v>
      </c>
      <c r="B17">
        <v>15643966</v>
      </c>
      <c r="C17" t="s">
        <v>34</v>
      </c>
      <c r="D17">
        <v>616</v>
      </c>
      <c r="E17" t="s">
        <v>26</v>
      </c>
      <c r="F17" t="s">
        <v>23</v>
      </c>
      <c r="G17">
        <v>45</v>
      </c>
      <c r="H17">
        <v>3</v>
      </c>
      <c r="I17">
        <v>143129.41</v>
      </c>
      <c r="J17">
        <v>2</v>
      </c>
      <c r="K17">
        <v>0</v>
      </c>
      <c r="L17">
        <v>1</v>
      </c>
      <c r="M17">
        <v>64327.26</v>
      </c>
      <c r="N17">
        <v>0</v>
      </c>
    </row>
    <row r="18" spans="1:14" x14ac:dyDescent="0.3">
      <c r="A18">
        <v>17</v>
      </c>
      <c r="B18">
        <v>15737452</v>
      </c>
      <c r="C18" t="s">
        <v>35</v>
      </c>
      <c r="D18">
        <v>653</v>
      </c>
      <c r="E18" t="s">
        <v>26</v>
      </c>
      <c r="F18" t="s">
        <v>23</v>
      </c>
      <c r="G18">
        <v>58</v>
      </c>
      <c r="H18">
        <v>1</v>
      </c>
      <c r="I18">
        <v>132602.88</v>
      </c>
      <c r="J18">
        <v>1</v>
      </c>
      <c r="K18">
        <v>1</v>
      </c>
      <c r="L18">
        <v>0</v>
      </c>
      <c r="M18">
        <v>5097.67</v>
      </c>
      <c r="N18">
        <v>1</v>
      </c>
    </row>
    <row r="19" spans="1:14" x14ac:dyDescent="0.3">
      <c r="A19">
        <v>18</v>
      </c>
      <c r="B19">
        <v>15788218</v>
      </c>
      <c r="C19" t="s">
        <v>36</v>
      </c>
      <c r="D19">
        <v>549</v>
      </c>
      <c r="E19" t="s">
        <v>18</v>
      </c>
      <c r="F19" t="s">
        <v>16</v>
      </c>
      <c r="G19">
        <v>24</v>
      </c>
      <c r="H19">
        <v>9</v>
      </c>
      <c r="I19">
        <v>0</v>
      </c>
      <c r="J19">
        <v>2</v>
      </c>
      <c r="K19">
        <v>1</v>
      </c>
      <c r="L19">
        <v>1</v>
      </c>
      <c r="M19">
        <v>14406.41</v>
      </c>
      <c r="N19">
        <v>0</v>
      </c>
    </row>
    <row r="20" spans="1:14" x14ac:dyDescent="0.3">
      <c r="A20">
        <v>19</v>
      </c>
      <c r="B20">
        <v>15661507</v>
      </c>
      <c r="C20" t="s">
        <v>37</v>
      </c>
      <c r="D20">
        <v>587</v>
      </c>
      <c r="E20" t="s">
        <v>18</v>
      </c>
      <c r="F20" t="s">
        <v>23</v>
      </c>
      <c r="G20">
        <v>45</v>
      </c>
      <c r="H20">
        <v>6</v>
      </c>
      <c r="I20">
        <v>0</v>
      </c>
      <c r="J20">
        <v>1</v>
      </c>
      <c r="K20">
        <v>0</v>
      </c>
      <c r="L20">
        <v>0</v>
      </c>
      <c r="M20">
        <v>158684.81</v>
      </c>
      <c r="N20">
        <v>0</v>
      </c>
    </row>
    <row r="21" spans="1:14" x14ac:dyDescent="0.3">
      <c r="A21">
        <v>20</v>
      </c>
      <c r="B21">
        <v>15568982</v>
      </c>
      <c r="C21" t="s">
        <v>38</v>
      </c>
      <c r="D21">
        <v>726</v>
      </c>
      <c r="E21" t="s">
        <v>15</v>
      </c>
      <c r="F21" t="s">
        <v>16</v>
      </c>
      <c r="G21">
        <v>24</v>
      </c>
      <c r="H21">
        <v>6</v>
      </c>
      <c r="I21">
        <v>0</v>
      </c>
      <c r="J21">
        <v>2</v>
      </c>
      <c r="K21">
        <v>1</v>
      </c>
      <c r="L21">
        <v>1</v>
      </c>
      <c r="M21">
        <v>54724.03</v>
      </c>
      <c r="N21">
        <v>0</v>
      </c>
    </row>
    <row r="22" spans="1:14" x14ac:dyDescent="0.3">
      <c r="A22">
        <v>21</v>
      </c>
      <c r="B22">
        <v>15577657</v>
      </c>
      <c r="C22" t="s">
        <v>39</v>
      </c>
      <c r="D22">
        <v>732</v>
      </c>
      <c r="E22" t="s">
        <v>15</v>
      </c>
      <c r="F22" t="s">
        <v>23</v>
      </c>
      <c r="G22">
        <v>41</v>
      </c>
      <c r="H22">
        <v>8</v>
      </c>
      <c r="I22">
        <v>0</v>
      </c>
      <c r="J22">
        <v>2</v>
      </c>
      <c r="K22">
        <v>1</v>
      </c>
      <c r="L22">
        <v>1</v>
      </c>
      <c r="M22">
        <v>170886.17</v>
      </c>
      <c r="N22">
        <v>0</v>
      </c>
    </row>
    <row r="23" spans="1:14" x14ac:dyDescent="0.3">
      <c r="A23">
        <v>22</v>
      </c>
      <c r="B23">
        <v>15597945</v>
      </c>
      <c r="C23" t="s">
        <v>40</v>
      </c>
      <c r="D23">
        <v>636</v>
      </c>
      <c r="E23" t="s">
        <v>18</v>
      </c>
      <c r="F23" t="s">
        <v>16</v>
      </c>
      <c r="G23">
        <v>32</v>
      </c>
      <c r="H23">
        <v>8</v>
      </c>
      <c r="I23">
        <v>0</v>
      </c>
      <c r="J23">
        <v>2</v>
      </c>
      <c r="K23">
        <v>1</v>
      </c>
      <c r="L23">
        <v>0</v>
      </c>
      <c r="M23">
        <v>138555.46</v>
      </c>
      <c r="N23">
        <v>0</v>
      </c>
    </row>
    <row r="24" spans="1:14" x14ac:dyDescent="0.3">
      <c r="A24">
        <v>23</v>
      </c>
      <c r="B24">
        <v>15699309</v>
      </c>
      <c r="C24" t="s">
        <v>41</v>
      </c>
      <c r="D24">
        <v>510</v>
      </c>
      <c r="E24" t="s">
        <v>18</v>
      </c>
      <c r="F24" t="s">
        <v>16</v>
      </c>
      <c r="G24">
        <v>38</v>
      </c>
      <c r="H24">
        <v>4</v>
      </c>
      <c r="I24">
        <v>0</v>
      </c>
      <c r="J24">
        <v>1</v>
      </c>
      <c r="K24">
        <v>1</v>
      </c>
      <c r="L24">
        <v>0</v>
      </c>
      <c r="M24">
        <v>118913.53</v>
      </c>
      <c r="N24">
        <v>1</v>
      </c>
    </row>
    <row r="25" spans="1:14" x14ac:dyDescent="0.3">
      <c r="A25">
        <v>24</v>
      </c>
      <c r="B25">
        <v>15725737</v>
      </c>
      <c r="C25" t="s">
        <v>42</v>
      </c>
      <c r="D25">
        <v>669</v>
      </c>
      <c r="E25" t="s">
        <v>15</v>
      </c>
      <c r="F25" t="s">
        <v>23</v>
      </c>
      <c r="G25">
        <v>46</v>
      </c>
      <c r="H25">
        <v>3</v>
      </c>
      <c r="I25">
        <v>0</v>
      </c>
      <c r="J25">
        <v>2</v>
      </c>
      <c r="K25">
        <v>0</v>
      </c>
      <c r="L25">
        <v>1</v>
      </c>
      <c r="M25">
        <v>8487.75</v>
      </c>
      <c r="N25">
        <v>0</v>
      </c>
    </row>
    <row r="26" spans="1:14" x14ac:dyDescent="0.3">
      <c r="A26">
        <v>25</v>
      </c>
      <c r="B26">
        <v>15625047</v>
      </c>
      <c r="C26" t="s">
        <v>43</v>
      </c>
      <c r="D26">
        <v>846</v>
      </c>
      <c r="E26" t="s">
        <v>15</v>
      </c>
      <c r="F26" t="s">
        <v>16</v>
      </c>
      <c r="G26">
        <v>38</v>
      </c>
      <c r="H26">
        <v>5</v>
      </c>
      <c r="I26">
        <v>0</v>
      </c>
      <c r="J26">
        <v>1</v>
      </c>
      <c r="K26">
        <v>1</v>
      </c>
      <c r="L26">
        <v>1</v>
      </c>
      <c r="M26">
        <v>187616.16</v>
      </c>
      <c r="N26">
        <v>0</v>
      </c>
    </row>
    <row r="27" spans="1:14" x14ac:dyDescent="0.3">
      <c r="A27">
        <v>26</v>
      </c>
      <c r="B27">
        <v>15738191</v>
      </c>
      <c r="C27" t="s">
        <v>44</v>
      </c>
      <c r="D27">
        <v>577</v>
      </c>
      <c r="E27" t="s">
        <v>15</v>
      </c>
      <c r="F27" t="s">
        <v>23</v>
      </c>
      <c r="G27">
        <v>25</v>
      </c>
      <c r="H27">
        <v>3</v>
      </c>
      <c r="I27">
        <v>0</v>
      </c>
      <c r="J27">
        <v>2</v>
      </c>
      <c r="K27">
        <v>0</v>
      </c>
      <c r="L27">
        <v>1</v>
      </c>
      <c r="M27">
        <v>124508.29</v>
      </c>
      <c r="N27">
        <v>0</v>
      </c>
    </row>
    <row r="28" spans="1:14" x14ac:dyDescent="0.3">
      <c r="A28">
        <v>27</v>
      </c>
      <c r="B28">
        <v>15736816</v>
      </c>
      <c r="C28" t="s">
        <v>45</v>
      </c>
      <c r="D28">
        <v>756</v>
      </c>
      <c r="E28" t="s">
        <v>26</v>
      </c>
      <c r="F28" t="s">
        <v>23</v>
      </c>
      <c r="G28">
        <v>36</v>
      </c>
      <c r="H28">
        <v>2</v>
      </c>
      <c r="I28">
        <v>136815.64000000001</v>
      </c>
      <c r="J28">
        <v>1</v>
      </c>
      <c r="K28">
        <v>1</v>
      </c>
      <c r="L28">
        <v>1</v>
      </c>
      <c r="M28">
        <v>170041.95</v>
      </c>
      <c r="N28">
        <v>0</v>
      </c>
    </row>
    <row r="29" spans="1:14" x14ac:dyDescent="0.3">
      <c r="A29">
        <v>28</v>
      </c>
      <c r="B29">
        <v>15700772</v>
      </c>
      <c r="C29" t="s">
        <v>46</v>
      </c>
      <c r="D29">
        <v>571</v>
      </c>
      <c r="E29" t="s">
        <v>15</v>
      </c>
      <c r="F29" t="s">
        <v>23</v>
      </c>
      <c r="G29">
        <v>44</v>
      </c>
      <c r="H29">
        <v>9</v>
      </c>
      <c r="I29">
        <v>0</v>
      </c>
      <c r="J29">
        <v>2</v>
      </c>
      <c r="K29">
        <v>0</v>
      </c>
      <c r="L29">
        <v>0</v>
      </c>
      <c r="M29">
        <v>38433.35</v>
      </c>
      <c r="N29">
        <v>0</v>
      </c>
    </row>
    <row r="30" spans="1:14" x14ac:dyDescent="0.3">
      <c r="A30">
        <v>29</v>
      </c>
      <c r="B30">
        <v>15728693</v>
      </c>
      <c r="C30" t="s">
        <v>47</v>
      </c>
      <c r="D30">
        <v>574</v>
      </c>
      <c r="E30" t="s">
        <v>26</v>
      </c>
      <c r="F30" t="s">
        <v>16</v>
      </c>
      <c r="G30">
        <v>43</v>
      </c>
      <c r="H30">
        <v>3</v>
      </c>
      <c r="I30">
        <v>141349.43</v>
      </c>
      <c r="J30">
        <v>1</v>
      </c>
      <c r="K30">
        <v>1</v>
      </c>
      <c r="L30">
        <v>1</v>
      </c>
      <c r="M30">
        <v>100187.43</v>
      </c>
      <c r="N30">
        <v>0</v>
      </c>
    </row>
    <row r="31" spans="1:14" x14ac:dyDescent="0.3">
      <c r="A31">
        <v>30</v>
      </c>
      <c r="B31">
        <v>15656300</v>
      </c>
      <c r="C31" t="s">
        <v>48</v>
      </c>
      <c r="D31">
        <v>411</v>
      </c>
      <c r="E31" t="s">
        <v>15</v>
      </c>
      <c r="F31" t="s">
        <v>23</v>
      </c>
      <c r="G31">
        <v>29</v>
      </c>
      <c r="H31">
        <v>0</v>
      </c>
      <c r="I31">
        <v>59697.17</v>
      </c>
      <c r="J31">
        <v>2</v>
      </c>
      <c r="K31">
        <v>1</v>
      </c>
      <c r="L31">
        <v>1</v>
      </c>
      <c r="M31">
        <v>53483.21</v>
      </c>
      <c r="N31">
        <v>0</v>
      </c>
    </row>
    <row r="32" spans="1:14" x14ac:dyDescent="0.3">
      <c r="A32">
        <v>31</v>
      </c>
      <c r="B32">
        <v>15589475</v>
      </c>
      <c r="C32" t="s">
        <v>49</v>
      </c>
      <c r="D32">
        <v>591</v>
      </c>
      <c r="E32" t="s">
        <v>18</v>
      </c>
      <c r="F32" t="s">
        <v>16</v>
      </c>
      <c r="G32">
        <v>39</v>
      </c>
      <c r="H32">
        <v>3</v>
      </c>
      <c r="I32">
        <v>0</v>
      </c>
      <c r="J32">
        <v>3</v>
      </c>
      <c r="K32">
        <v>1</v>
      </c>
      <c r="L32">
        <v>0</v>
      </c>
      <c r="M32">
        <v>140469.38</v>
      </c>
      <c r="N32">
        <v>1</v>
      </c>
    </row>
    <row r="33" spans="1:14" x14ac:dyDescent="0.3">
      <c r="A33">
        <v>32</v>
      </c>
      <c r="B33">
        <v>15706552</v>
      </c>
      <c r="C33" t="s">
        <v>50</v>
      </c>
      <c r="D33">
        <v>533</v>
      </c>
      <c r="E33" t="s">
        <v>15</v>
      </c>
      <c r="F33" t="s">
        <v>23</v>
      </c>
      <c r="G33">
        <v>36</v>
      </c>
      <c r="H33">
        <v>7</v>
      </c>
      <c r="I33">
        <v>85311.7</v>
      </c>
      <c r="J33">
        <v>1</v>
      </c>
      <c r="K33">
        <v>0</v>
      </c>
      <c r="L33">
        <v>1</v>
      </c>
      <c r="M33">
        <v>156731.91</v>
      </c>
      <c r="N33">
        <v>0</v>
      </c>
    </row>
    <row r="34" spans="1:14" x14ac:dyDescent="0.3">
      <c r="A34">
        <v>33</v>
      </c>
      <c r="B34">
        <v>15750181</v>
      </c>
      <c r="C34" t="s">
        <v>51</v>
      </c>
      <c r="D34">
        <v>553</v>
      </c>
      <c r="E34" t="s">
        <v>26</v>
      </c>
      <c r="F34" t="s">
        <v>23</v>
      </c>
      <c r="G34">
        <v>41</v>
      </c>
      <c r="H34">
        <v>9</v>
      </c>
      <c r="I34">
        <v>110112.54</v>
      </c>
      <c r="J34">
        <v>2</v>
      </c>
      <c r="K34">
        <v>0</v>
      </c>
      <c r="L34">
        <v>0</v>
      </c>
      <c r="M34">
        <v>81898.81</v>
      </c>
      <c r="N34">
        <v>0</v>
      </c>
    </row>
    <row r="35" spans="1:14" x14ac:dyDescent="0.3">
      <c r="A35">
        <v>34</v>
      </c>
      <c r="B35">
        <v>15659428</v>
      </c>
      <c r="C35" t="s">
        <v>52</v>
      </c>
      <c r="D35">
        <v>520</v>
      </c>
      <c r="E35" t="s">
        <v>18</v>
      </c>
      <c r="F35" t="s">
        <v>16</v>
      </c>
      <c r="G35">
        <v>42</v>
      </c>
      <c r="H35">
        <v>6</v>
      </c>
      <c r="I35">
        <v>0</v>
      </c>
      <c r="J35">
        <v>2</v>
      </c>
      <c r="K35">
        <v>1</v>
      </c>
      <c r="L35">
        <v>1</v>
      </c>
      <c r="M35">
        <v>34410.550000000003</v>
      </c>
      <c r="N35">
        <v>0</v>
      </c>
    </row>
    <row r="36" spans="1:14" x14ac:dyDescent="0.3">
      <c r="A36">
        <v>35</v>
      </c>
      <c r="B36">
        <v>15732963</v>
      </c>
      <c r="C36" t="s">
        <v>53</v>
      </c>
      <c r="D36">
        <v>722</v>
      </c>
      <c r="E36" t="s">
        <v>18</v>
      </c>
      <c r="F36" t="s">
        <v>16</v>
      </c>
      <c r="G36">
        <v>29</v>
      </c>
      <c r="H36">
        <v>9</v>
      </c>
      <c r="I36">
        <v>0</v>
      </c>
      <c r="J36">
        <v>2</v>
      </c>
      <c r="K36">
        <v>1</v>
      </c>
      <c r="L36">
        <v>1</v>
      </c>
      <c r="M36">
        <v>142033.07</v>
      </c>
      <c r="N36">
        <v>0</v>
      </c>
    </row>
    <row r="37" spans="1:14" x14ac:dyDescent="0.3">
      <c r="A37">
        <v>36</v>
      </c>
      <c r="B37">
        <v>15794171</v>
      </c>
      <c r="C37" t="s">
        <v>54</v>
      </c>
      <c r="D37">
        <v>475</v>
      </c>
      <c r="E37" t="s">
        <v>15</v>
      </c>
      <c r="F37" t="s">
        <v>16</v>
      </c>
      <c r="G37">
        <v>45</v>
      </c>
      <c r="H37">
        <v>0</v>
      </c>
      <c r="I37">
        <v>134264.04</v>
      </c>
      <c r="J37">
        <v>1</v>
      </c>
      <c r="K37">
        <v>1</v>
      </c>
      <c r="L37">
        <v>0</v>
      </c>
      <c r="M37">
        <v>27822.99</v>
      </c>
      <c r="N37">
        <v>1</v>
      </c>
    </row>
    <row r="38" spans="1:14" x14ac:dyDescent="0.3">
      <c r="A38">
        <v>37</v>
      </c>
      <c r="B38">
        <v>15788448</v>
      </c>
      <c r="C38" t="s">
        <v>55</v>
      </c>
      <c r="D38">
        <v>490</v>
      </c>
      <c r="E38" t="s">
        <v>18</v>
      </c>
      <c r="F38" t="s">
        <v>23</v>
      </c>
      <c r="G38">
        <v>31</v>
      </c>
      <c r="H38">
        <v>3</v>
      </c>
      <c r="I38">
        <v>145260.23000000001</v>
      </c>
      <c r="J38">
        <v>1</v>
      </c>
      <c r="K38">
        <v>0</v>
      </c>
      <c r="L38">
        <v>1</v>
      </c>
      <c r="M38">
        <v>114066.77</v>
      </c>
      <c r="N38">
        <v>0</v>
      </c>
    </row>
    <row r="39" spans="1:14" x14ac:dyDescent="0.3">
      <c r="A39">
        <v>38</v>
      </c>
      <c r="B39">
        <v>15729599</v>
      </c>
      <c r="C39" t="s">
        <v>56</v>
      </c>
      <c r="D39">
        <v>804</v>
      </c>
      <c r="E39" t="s">
        <v>18</v>
      </c>
      <c r="F39" t="s">
        <v>23</v>
      </c>
      <c r="G39">
        <v>33</v>
      </c>
      <c r="H39">
        <v>7</v>
      </c>
      <c r="I39">
        <v>76548.600000000006</v>
      </c>
      <c r="J39">
        <v>1</v>
      </c>
      <c r="K39">
        <v>0</v>
      </c>
      <c r="L39">
        <v>1</v>
      </c>
      <c r="M39">
        <v>98453.45</v>
      </c>
      <c r="N39">
        <v>0</v>
      </c>
    </row>
    <row r="40" spans="1:14" x14ac:dyDescent="0.3">
      <c r="A40">
        <v>39</v>
      </c>
      <c r="B40">
        <v>15717426</v>
      </c>
      <c r="C40" t="s">
        <v>57</v>
      </c>
      <c r="D40">
        <v>850</v>
      </c>
      <c r="E40" t="s">
        <v>15</v>
      </c>
      <c r="F40" t="s">
        <v>23</v>
      </c>
      <c r="G40">
        <v>36</v>
      </c>
      <c r="H40">
        <v>7</v>
      </c>
      <c r="I40">
        <v>0</v>
      </c>
      <c r="J40">
        <v>1</v>
      </c>
      <c r="K40">
        <v>1</v>
      </c>
      <c r="L40">
        <v>1</v>
      </c>
      <c r="M40">
        <v>40812.9</v>
      </c>
      <c r="N40">
        <v>0</v>
      </c>
    </row>
    <row r="41" spans="1:14" x14ac:dyDescent="0.3">
      <c r="A41">
        <v>40</v>
      </c>
      <c r="B41">
        <v>15585768</v>
      </c>
      <c r="C41" t="s">
        <v>58</v>
      </c>
      <c r="D41">
        <v>582</v>
      </c>
      <c r="E41" t="s">
        <v>26</v>
      </c>
      <c r="F41" t="s">
        <v>23</v>
      </c>
      <c r="G41">
        <v>41</v>
      </c>
      <c r="H41">
        <v>6</v>
      </c>
      <c r="I41">
        <v>70349.48</v>
      </c>
      <c r="J41">
        <v>2</v>
      </c>
      <c r="K41">
        <v>0</v>
      </c>
      <c r="L41">
        <v>1</v>
      </c>
      <c r="M41">
        <v>178074.04</v>
      </c>
      <c r="N41">
        <v>0</v>
      </c>
    </row>
    <row r="42" spans="1:14" x14ac:dyDescent="0.3">
      <c r="A42">
        <v>41</v>
      </c>
      <c r="B42">
        <v>15619360</v>
      </c>
      <c r="C42" t="s">
        <v>59</v>
      </c>
      <c r="D42">
        <v>472</v>
      </c>
      <c r="E42" t="s">
        <v>18</v>
      </c>
      <c r="F42" t="s">
        <v>23</v>
      </c>
      <c r="G42">
        <v>40</v>
      </c>
      <c r="H42">
        <v>4</v>
      </c>
      <c r="I42">
        <v>0</v>
      </c>
      <c r="J42">
        <v>1</v>
      </c>
      <c r="K42">
        <v>1</v>
      </c>
      <c r="L42">
        <v>0</v>
      </c>
      <c r="M42">
        <v>70154.22</v>
      </c>
      <c r="N42">
        <v>0</v>
      </c>
    </row>
    <row r="43" spans="1:14" x14ac:dyDescent="0.3">
      <c r="A43">
        <v>42</v>
      </c>
      <c r="B43">
        <v>15738148</v>
      </c>
      <c r="C43" t="s">
        <v>60</v>
      </c>
      <c r="D43">
        <v>465</v>
      </c>
      <c r="E43" t="s">
        <v>15</v>
      </c>
      <c r="F43" t="s">
        <v>16</v>
      </c>
      <c r="G43">
        <v>51</v>
      </c>
      <c r="H43">
        <v>8</v>
      </c>
      <c r="I43">
        <v>122522.32</v>
      </c>
      <c r="J43">
        <v>1</v>
      </c>
      <c r="K43">
        <v>0</v>
      </c>
      <c r="L43">
        <v>0</v>
      </c>
      <c r="M43">
        <v>181297.65</v>
      </c>
      <c r="N43">
        <v>1</v>
      </c>
    </row>
    <row r="44" spans="1:14" x14ac:dyDescent="0.3">
      <c r="A44">
        <v>43</v>
      </c>
      <c r="B44">
        <v>15687946</v>
      </c>
      <c r="C44" t="s">
        <v>61</v>
      </c>
      <c r="D44">
        <v>556</v>
      </c>
      <c r="E44" t="s">
        <v>15</v>
      </c>
      <c r="F44" t="s">
        <v>16</v>
      </c>
      <c r="G44">
        <v>61</v>
      </c>
      <c r="H44">
        <v>2</v>
      </c>
      <c r="I44">
        <v>117419.35</v>
      </c>
      <c r="J44">
        <v>1</v>
      </c>
      <c r="K44">
        <v>1</v>
      </c>
      <c r="L44">
        <v>1</v>
      </c>
      <c r="M44">
        <v>94153.83</v>
      </c>
      <c r="N44">
        <v>0</v>
      </c>
    </row>
    <row r="45" spans="1:14" x14ac:dyDescent="0.3">
      <c r="A45">
        <v>44</v>
      </c>
      <c r="B45">
        <v>15755196</v>
      </c>
      <c r="C45" t="s">
        <v>62</v>
      </c>
      <c r="D45">
        <v>834</v>
      </c>
      <c r="E45" t="s">
        <v>15</v>
      </c>
      <c r="F45" t="s">
        <v>16</v>
      </c>
      <c r="G45">
        <v>49</v>
      </c>
      <c r="H45">
        <v>2</v>
      </c>
      <c r="I45">
        <v>131394.56</v>
      </c>
      <c r="J45">
        <v>1</v>
      </c>
      <c r="K45">
        <v>0</v>
      </c>
      <c r="L45">
        <v>0</v>
      </c>
      <c r="M45">
        <v>194365.76</v>
      </c>
      <c r="N45">
        <v>1</v>
      </c>
    </row>
    <row r="46" spans="1:14" x14ac:dyDescent="0.3">
      <c r="A46">
        <v>45</v>
      </c>
      <c r="B46">
        <v>15684171</v>
      </c>
      <c r="C46" t="s">
        <v>63</v>
      </c>
      <c r="D46">
        <v>660</v>
      </c>
      <c r="E46" t="s">
        <v>18</v>
      </c>
      <c r="F46" t="s">
        <v>16</v>
      </c>
      <c r="G46">
        <v>61</v>
      </c>
      <c r="H46">
        <v>5</v>
      </c>
      <c r="I46">
        <v>155931.10999999999</v>
      </c>
      <c r="J46">
        <v>1</v>
      </c>
      <c r="K46">
        <v>1</v>
      </c>
      <c r="L46">
        <v>1</v>
      </c>
      <c r="M46">
        <v>158338.39000000001</v>
      </c>
      <c r="N46">
        <v>0</v>
      </c>
    </row>
    <row r="47" spans="1:14" x14ac:dyDescent="0.3">
      <c r="A47">
        <v>46</v>
      </c>
      <c r="B47">
        <v>15754849</v>
      </c>
      <c r="C47" t="s">
        <v>64</v>
      </c>
      <c r="D47">
        <v>776</v>
      </c>
      <c r="E47" t="s">
        <v>26</v>
      </c>
      <c r="F47" t="s">
        <v>16</v>
      </c>
      <c r="G47">
        <v>32</v>
      </c>
      <c r="H47">
        <v>4</v>
      </c>
      <c r="I47">
        <v>109421.13</v>
      </c>
      <c r="J47">
        <v>2</v>
      </c>
      <c r="K47">
        <v>1</v>
      </c>
      <c r="L47">
        <v>1</v>
      </c>
      <c r="M47">
        <v>126517.46</v>
      </c>
      <c r="N47">
        <v>0</v>
      </c>
    </row>
    <row r="48" spans="1:14" x14ac:dyDescent="0.3">
      <c r="A48">
        <v>47</v>
      </c>
      <c r="B48">
        <v>15602280</v>
      </c>
      <c r="C48" t="s">
        <v>65</v>
      </c>
      <c r="D48">
        <v>829</v>
      </c>
      <c r="E48" t="s">
        <v>26</v>
      </c>
      <c r="F48" t="s">
        <v>16</v>
      </c>
      <c r="G48">
        <v>27</v>
      </c>
      <c r="H48">
        <v>9</v>
      </c>
      <c r="I48">
        <v>112045.67</v>
      </c>
      <c r="J48">
        <v>1</v>
      </c>
      <c r="K48">
        <v>1</v>
      </c>
      <c r="L48">
        <v>1</v>
      </c>
      <c r="M48">
        <v>119708.21</v>
      </c>
      <c r="N48">
        <v>1</v>
      </c>
    </row>
    <row r="49" spans="1:14" x14ac:dyDescent="0.3">
      <c r="A49">
        <v>48</v>
      </c>
      <c r="B49">
        <v>15771573</v>
      </c>
      <c r="C49" t="s">
        <v>66</v>
      </c>
      <c r="D49">
        <v>637</v>
      </c>
      <c r="E49" t="s">
        <v>26</v>
      </c>
      <c r="F49" t="s">
        <v>16</v>
      </c>
      <c r="G49">
        <v>39</v>
      </c>
      <c r="H49">
        <v>9</v>
      </c>
      <c r="I49">
        <v>137843.79999999999</v>
      </c>
      <c r="J49">
        <v>1</v>
      </c>
      <c r="K49">
        <v>1</v>
      </c>
      <c r="L49">
        <v>1</v>
      </c>
      <c r="M49">
        <v>117622.8</v>
      </c>
      <c r="N49">
        <v>1</v>
      </c>
    </row>
    <row r="50" spans="1:14" x14ac:dyDescent="0.3">
      <c r="A50">
        <v>49</v>
      </c>
      <c r="B50">
        <v>15766205</v>
      </c>
      <c r="C50" t="s">
        <v>67</v>
      </c>
      <c r="D50">
        <v>550</v>
      </c>
      <c r="E50" t="s">
        <v>26</v>
      </c>
      <c r="F50" t="s">
        <v>23</v>
      </c>
      <c r="G50">
        <v>38</v>
      </c>
      <c r="H50">
        <v>2</v>
      </c>
      <c r="I50">
        <v>103391.38</v>
      </c>
      <c r="J50">
        <v>1</v>
      </c>
      <c r="K50">
        <v>0</v>
      </c>
      <c r="L50">
        <v>1</v>
      </c>
      <c r="M50">
        <v>90878.13</v>
      </c>
      <c r="N50">
        <v>0</v>
      </c>
    </row>
    <row r="51" spans="1:14" x14ac:dyDescent="0.3">
      <c r="A51">
        <v>50</v>
      </c>
      <c r="B51">
        <v>15771873</v>
      </c>
      <c r="C51" t="s">
        <v>68</v>
      </c>
      <c r="D51">
        <v>776</v>
      </c>
      <c r="E51" t="s">
        <v>26</v>
      </c>
      <c r="F51" t="s">
        <v>16</v>
      </c>
      <c r="G51">
        <v>37</v>
      </c>
      <c r="H51">
        <v>2</v>
      </c>
      <c r="I51">
        <v>103769.22</v>
      </c>
      <c r="J51">
        <v>2</v>
      </c>
      <c r="K51">
        <v>1</v>
      </c>
      <c r="L51">
        <v>0</v>
      </c>
      <c r="M51">
        <v>194099.12</v>
      </c>
      <c r="N51">
        <v>0</v>
      </c>
    </row>
    <row r="52" spans="1:14" x14ac:dyDescent="0.3">
      <c r="A52">
        <v>51</v>
      </c>
      <c r="B52">
        <v>15616550</v>
      </c>
      <c r="C52" t="s">
        <v>69</v>
      </c>
      <c r="D52">
        <v>698</v>
      </c>
      <c r="E52" t="s">
        <v>26</v>
      </c>
      <c r="F52" t="s">
        <v>23</v>
      </c>
      <c r="G52">
        <v>44</v>
      </c>
      <c r="H52">
        <v>10</v>
      </c>
      <c r="I52">
        <v>116363.37</v>
      </c>
      <c r="J52">
        <v>2</v>
      </c>
      <c r="K52">
        <v>1</v>
      </c>
      <c r="L52">
        <v>0</v>
      </c>
      <c r="M52">
        <v>198059.16</v>
      </c>
      <c r="N52">
        <v>0</v>
      </c>
    </row>
    <row r="53" spans="1:14" x14ac:dyDescent="0.3">
      <c r="A53">
        <v>52</v>
      </c>
      <c r="B53">
        <v>15768193</v>
      </c>
      <c r="C53" t="s">
        <v>70</v>
      </c>
      <c r="D53">
        <v>585</v>
      </c>
      <c r="E53" t="s">
        <v>26</v>
      </c>
      <c r="F53" t="s">
        <v>23</v>
      </c>
      <c r="G53">
        <v>36</v>
      </c>
      <c r="H53">
        <v>5</v>
      </c>
      <c r="I53">
        <v>146050.97</v>
      </c>
      <c r="J53">
        <v>2</v>
      </c>
      <c r="K53">
        <v>0</v>
      </c>
      <c r="L53">
        <v>0</v>
      </c>
      <c r="M53">
        <v>86424.57</v>
      </c>
      <c r="N53">
        <v>0</v>
      </c>
    </row>
    <row r="54" spans="1:14" x14ac:dyDescent="0.3">
      <c r="A54">
        <v>53</v>
      </c>
      <c r="B54">
        <v>15683553</v>
      </c>
      <c r="C54" t="s">
        <v>71</v>
      </c>
      <c r="D54">
        <v>788</v>
      </c>
      <c r="E54" t="s">
        <v>15</v>
      </c>
      <c r="F54" t="s">
        <v>16</v>
      </c>
      <c r="G54">
        <v>33</v>
      </c>
      <c r="H54">
        <v>5</v>
      </c>
      <c r="I54">
        <v>0</v>
      </c>
      <c r="J54">
        <v>2</v>
      </c>
      <c r="K54">
        <v>0</v>
      </c>
      <c r="L54">
        <v>0</v>
      </c>
      <c r="M54">
        <v>116978.19</v>
      </c>
      <c r="N54">
        <v>0</v>
      </c>
    </row>
    <row r="55" spans="1:14" x14ac:dyDescent="0.3">
      <c r="A55">
        <v>54</v>
      </c>
      <c r="B55">
        <v>15702298</v>
      </c>
      <c r="C55" t="s">
        <v>72</v>
      </c>
      <c r="D55">
        <v>655</v>
      </c>
      <c r="E55" t="s">
        <v>26</v>
      </c>
      <c r="F55" t="s">
        <v>23</v>
      </c>
      <c r="G55">
        <v>41</v>
      </c>
      <c r="H55">
        <v>8</v>
      </c>
      <c r="I55">
        <v>125561.97</v>
      </c>
      <c r="J55">
        <v>1</v>
      </c>
      <c r="K55">
        <v>0</v>
      </c>
      <c r="L55">
        <v>0</v>
      </c>
      <c r="M55">
        <v>164040.94</v>
      </c>
      <c r="N55">
        <v>1</v>
      </c>
    </row>
    <row r="56" spans="1:14" x14ac:dyDescent="0.3">
      <c r="A56">
        <v>55</v>
      </c>
      <c r="B56">
        <v>15569590</v>
      </c>
      <c r="C56" t="s">
        <v>73</v>
      </c>
      <c r="D56">
        <v>601</v>
      </c>
      <c r="E56" t="s">
        <v>26</v>
      </c>
      <c r="F56" t="s">
        <v>23</v>
      </c>
      <c r="G56">
        <v>42</v>
      </c>
      <c r="H56">
        <v>1</v>
      </c>
      <c r="I56">
        <v>98495.72</v>
      </c>
      <c r="J56">
        <v>1</v>
      </c>
      <c r="K56">
        <v>1</v>
      </c>
      <c r="L56">
        <v>0</v>
      </c>
      <c r="M56">
        <v>40014.76</v>
      </c>
      <c r="N56">
        <v>1</v>
      </c>
    </row>
    <row r="57" spans="1:14" x14ac:dyDescent="0.3">
      <c r="A57">
        <v>56</v>
      </c>
      <c r="B57">
        <v>15760861</v>
      </c>
      <c r="C57" t="s">
        <v>74</v>
      </c>
      <c r="D57">
        <v>619</v>
      </c>
      <c r="E57" t="s">
        <v>15</v>
      </c>
      <c r="F57" t="s">
        <v>23</v>
      </c>
      <c r="G57">
        <v>43</v>
      </c>
      <c r="H57">
        <v>1</v>
      </c>
      <c r="I57">
        <v>125211.92</v>
      </c>
      <c r="J57">
        <v>1</v>
      </c>
      <c r="K57">
        <v>1</v>
      </c>
      <c r="L57">
        <v>1</v>
      </c>
      <c r="M57">
        <v>113410.49</v>
      </c>
      <c r="N57">
        <v>0</v>
      </c>
    </row>
    <row r="58" spans="1:14" x14ac:dyDescent="0.3">
      <c r="A58">
        <v>57</v>
      </c>
      <c r="B58">
        <v>15630053</v>
      </c>
      <c r="C58" t="s">
        <v>75</v>
      </c>
      <c r="D58">
        <v>656</v>
      </c>
      <c r="E58" t="s">
        <v>15</v>
      </c>
      <c r="F58" t="s">
        <v>23</v>
      </c>
      <c r="G58">
        <v>45</v>
      </c>
      <c r="H58">
        <v>5</v>
      </c>
      <c r="I58">
        <v>127864.4</v>
      </c>
      <c r="J58">
        <v>1</v>
      </c>
      <c r="K58">
        <v>1</v>
      </c>
      <c r="L58">
        <v>0</v>
      </c>
      <c r="M58">
        <v>87107.57</v>
      </c>
      <c r="N58">
        <v>0</v>
      </c>
    </row>
    <row r="59" spans="1:14" x14ac:dyDescent="0.3">
      <c r="A59">
        <v>58</v>
      </c>
      <c r="B59">
        <v>15647091</v>
      </c>
      <c r="C59" t="s">
        <v>76</v>
      </c>
      <c r="D59">
        <v>725</v>
      </c>
      <c r="E59" t="s">
        <v>26</v>
      </c>
      <c r="F59" t="s">
        <v>23</v>
      </c>
      <c r="G59">
        <v>19</v>
      </c>
      <c r="H59">
        <v>0</v>
      </c>
      <c r="I59">
        <v>75888.2</v>
      </c>
      <c r="J59">
        <v>1</v>
      </c>
      <c r="K59">
        <v>0</v>
      </c>
      <c r="L59">
        <v>0</v>
      </c>
      <c r="M59">
        <v>45613.75</v>
      </c>
      <c r="N59">
        <v>0</v>
      </c>
    </row>
    <row r="60" spans="1:14" x14ac:dyDescent="0.3">
      <c r="A60">
        <v>59</v>
      </c>
      <c r="B60">
        <v>15623944</v>
      </c>
      <c r="C60" t="s">
        <v>77</v>
      </c>
      <c r="D60">
        <v>511</v>
      </c>
      <c r="E60" t="s">
        <v>18</v>
      </c>
      <c r="F60" t="s">
        <v>16</v>
      </c>
      <c r="G60">
        <v>66</v>
      </c>
      <c r="H60">
        <v>4</v>
      </c>
      <c r="I60">
        <v>0</v>
      </c>
      <c r="J60">
        <v>1</v>
      </c>
      <c r="K60">
        <v>1</v>
      </c>
      <c r="L60">
        <v>0</v>
      </c>
      <c r="M60">
        <v>1643.11</v>
      </c>
      <c r="N60">
        <v>1</v>
      </c>
    </row>
    <row r="61" spans="1:14" x14ac:dyDescent="0.3">
      <c r="A61">
        <v>60</v>
      </c>
      <c r="B61">
        <v>15804771</v>
      </c>
      <c r="C61" t="s">
        <v>78</v>
      </c>
      <c r="D61">
        <v>614</v>
      </c>
      <c r="E61" t="s">
        <v>15</v>
      </c>
      <c r="F61" t="s">
        <v>23</v>
      </c>
      <c r="G61">
        <v>51</v>
      </c>
      <c r="H61">
        <v>4</v>
      </c>
      <c r="I61">
        <v>40685.919999999998</v>
      </c>
      <c r="J61">
        <v>1</v>
      </c>
      <c r="K61">
        <v>1</v>
      </c>
      <c r="L61">
        <v>1</v>
      </c>
      <c r="M61">
        <v>46775.28</v>
      </c>
      <c r="N61">
        <v>0</v>
      </c>
    </row>
    <row r="62" spans="1:14" x14ac:dyDescent="0.3">
      <c r="A62">
        <v>61</v>
      </c>
      <c r="B62">
        <v>15651280</v>
      </c>
      <c r="C62" t="s">
        <v>79</v>
      </c>
      <c r="D62">
        <v>742</v>
      </c>
      <c r="E62" t="s">
        <v>26</v>
      </c>
      <c r="F62" t="s">
        <v>23</v>
      </c>
      <c r="G62">
        <v>35</v>
      </c>
      <c r="H62">
        <v>5</v>
      </c>
      <c r="I62">
        <v>136857</v>
      </c>
      <c r="J62">
        <v>1</v>
      </c>
      <c r="K62">
        <v>0</v>
      </c>
      <c r="L62">
        <v>0</v>
      </c>
      <c r="M62">
        <v>84509.57</v>
      </c>
      <c r="N62">
        <v>0</v>
      </c>
    </row>
    <row r="63" spans="1:14" x14ac:dyDescent="0.3">
      <c r="A63">
        <v>62</v>
      </c>
      <c r="B63">
        <v>15773469</v>
      </c>
      <c r="C63" t="s">
        <v>80</v>
      </c>
      <c r="D63">
        <v>687</v>
      </c>
      <c r="E63" t="s">
        <v>26</v>
      </c>
      <c r="F63" t="s">
        <v>16</v>
      </c>
      <c r="G63">
        <v>27</v>
      </c>
      <c r="H63">
        <v>9</v>
      </c>
      <c r="I63">
        <v>152328.88</v>
      </c>
      <c r="J63">
        <v>2</v>
      </c>
      <c r="K63">
        <v>0</v>
      </c>
      <c r="L63">
        <v>0</v>
      </c>
      <c r="M63">
        <v>126494.82</v>
      </c>
      <c r="N63">
        <v>0</v>
      </c>
    </row>
    <row r="64" spans="1:14" x14ac:dyDescent="0.3">
      <c r="A64">
        <v>63</v>
      </c>
      <c r="B64">
        <v>15702014</v>
      </c>
      <c r="C64" t="s">
        <v>81</v>
      </c>
      <c r="D64">
        <v>555</v>
      </c>
      <c r="E64" t="s">
        <v>18</v>
      </c>
      <c r="F64" t="s">
        <v>23</v>
      </c>
      <c r="G64">
        <v>33</v>
      </c>
      <c r="H64">
        <v>1</v>
      </c>
      <c r="I64">
        <v>56084.69</v>
      </c>
      <c r="J64">
        <v>2</v>
      </c>
      <c r="K64">
        <v>0</v>
      </c>
      <c r="L64">
        <v>0</v>
      </c>
      <c r="M64">
        <v>178798.13</v>
      </c>
      <c r="N64">
        <v>0</v>
      </c>
    </row>
    <row r="65" spans="1:14" x14ac:dyDescent="0.3">
      <c r="A65">
        <v>64</v>
      </c>
      <c r="B65">
        <v>15751208</v>
      </c>
      <c r="C65" t="s">
        <v>82</v>
      </c>
      <c r="D65">
        <v>684</v>
      </c>
      <c r="E65" t="s">
        <v>18</v>
      </c>
      <c r="F65" t="s">
        <v>23</v>
      </c>
      <c r="G65">
        <v>56</v>
      </c>
      <c r="H65">
        <v>8</v>
      </c>
      <c r="I65">
        <v>78707.16</v>
      </c>
      <c r="J65">
        <v>1</v>
      </c>
      <c r="K65">
        <v>1</v>
      </c>
      <c r="L65">
        <v>1</v>
      </c>
      <c r="M65">
        <v>99398.36</v>
      </c>
      <c r="N65">
        <v>0</v>
      </c>
    </row>
    <row r="66" spans="1:14" x14ac:dyDescent="0.3">
      <c r="A66">
        <v>65</v>
      </c>
      <c r="B66">
        <v>15592461</v>
      </c>
      <c r="C66" t="s">
        <v>83</v>
      </c>
      <c r="D66">
        <v>603</v>
      </c>
      <c r="E66" t="s">
        <v>26</v>
      </c>
      <c r="F66" t="s">
        <v>23</v>
      </c>
      <c r="G66">
        <v>26</v>
      </c>
      <c r="H66">
        <v>4</v>
      </c>
      <c r="I66">
        <v>109166.37</v>
      </c>
      <c r="J66">
        <v>1</v>
      </c>
      <c r="K66">
        <v>1</v>
      </c>
      <c r="L66">
        <v>1</v>
      </c>
      <c r="M66">
        <v>92840.67</v>
      </c>
      <c r="N66">
        <v>0</v>
      </c>
    </row>
    <row r="67" spans="1:14" x14ac:dyDescent="0.3">
      <c r="A67">
        <v>66</v>
      </c>
      <c r="B67">
        <v>15789484</v>
      </c>
      <c r="C67" t="s">
        <v>84</v>
      </c>
      <c r="D67">
        <v>751</v>
      </c>
      <c r="E67" t="s">
        <v>26</v>
      </c>
      <c r="F67" t="s">
        <v>16</v>
      </c>
      <c r="G67">
        <v>36</v>
      </c>
      <c r="H67">
        <v>6</v>
      </c>
      <c r="I67">
        <v>169831.46</v>
      </c>
      <c r="J67">
        <v>2</v>
      </c>
      <c r="K67">
        <v>1</v>
      </c>
      <c r="L67">
        <v>1</v>
      </c>
      <c r="M67">
        <v>27758.36</v>
      </c>
      <c r="N67">
        <v>0</v>
      </c>
    </row>
    <row r="68" spans="1:14" x14ac:dyDescent="0.3">
      <c r="A68">
        <v>67</v>
      </c>
      <c r="B68">
        <v>15696061</v>
      </c>
      <c r="C68" t="s">
        <v>85</v>
      </c>
      <c r="D68">
        <v>581</v>
      </c>
      <c r="E68" t="s">
        <v>26</v>
      </c>
      <c r="F68" t="s">
        <v>16</v>
      </c>
      <c r="G68">
        <v>34</v>
      </c>
      <c r="H68">
        <v>1</v>
      </c>
      <c r="I68">
        <v>101633.04</v>
      </c>
      <c r="J68">
        <v>1</v>
      </c>
      <c r="K68">
        <v>1</v>
      </c>
      <c r="L68">
        <v>0</v>
      </c>
      <c r="M68">
        <v>110431.51</v>
      </c>
      <c r="N68">
        <v>0</v>
      </c>
    </row>
    <row r="69" spans="1:14" x14ac:dyDescent="0.3">
      <c r="A69">
        <v>68</v>
      </c>
      <c r="B69">
        <v>15641582</v>
      </c>
      <c r="C69" t="s">
        <v>86</v>
      </c>
      <c r="D69">
        <v>735</v>
      </c>
      <c r="E69" t="s">
        <v>26</v>
      </c>
      <c r="F69" t="s">
        <v>23</v>
      </c>
      <c r="G69">
        <v>43</v>
      </c>
      <c r="H69">
        <v>10</v>
      </c>
      <c r="I69">
        <v>123180.01</v>
      </c>
      <c r="J69">
        <v>2</v>
      </c>
      <c r="K69">
        <v>1</v>
      </c>
      <c r="L69">
        <v>1</v>
      </c>
      <c r="M69">
        <v>196673.28</v>
      </c>
      <c r="N69">
        <v>0</v>
      </c>
    </row>
    <row r="70" spans="1:14" x14ac:dyDescent="0.3">
      <c r="A70">
        <v>69</v>
      </c>
      <c r="B70">
        <v>15638424</v>
      </c>
      <c r="C70" t="s">
        <v>87</v>
      </c>
      <c r="D70">
        <v>661</v>
      </c>
      <c r="E70" t="s">
        <v>26</v>
      </c>
      <c r="F70" t="s">
        <v>16</v>
      </c>
      <c r="G70">
        <v>35</v>
      </c>
      <c r="H70">
        <v>5</v>
      </c>
      <c r="I70">
        <v>150725.53</v>
      </c>
      <c r="J70">
        <v>2</v>
      </c>
      <c r="K70">
        <v>0</v>
      </c>
      <c r="L70">
        <v>1</v>
      </c>
      <c r="M70">
        <v>113656.85</v>
      </c>
      <c r="N70">
        <v>0</v>
      </c>
    </row>
    <row r="71" spans="1:14" x14ac:dyDescent="0.3">
      <c r="A71">
        <v>70</v>
      </c>
      <c r="B71">
        <v>15755648</v>
      </c>
      <c r="C71" t="s">
        <v>88</v>
      </c>
      <c r="D71">
        <v>675</v>
      </c>
      <c r="E71" t="s">
        <v>15</v>
      </c>
      <c r="F71" t="s">
        <v>16</v>
      </c>
      <c r="G71">
        <v>21</v>
      </c>
      <c r="H71">
        <v>8</v>
      </c>
      <c r="I71">
        <v>98373.26</v>
      </c>
      <c r="J71">
        <v>1</v>
      </c>
      <c r="K71">
        <v>1</v>
      </c>
      <c r="L71">
        <v>0</v>
      </c>
      <c r="M71">
        <v>18203</v>
      </c>
      <c r="N71">
        <v>0</v>
      </c>
    </row>
    <row r="72" spans="1:14" x14ac:dyDescent="0.3">
      <c r="A72">
        <v>71</v>
      </c>
      <c r="B72">
        <v>15703793</v>
      </c>
      <c r="C72" t="s">
        <v>89</v>
      </c>
      <c r="D72">
        <v>738</v>
      </c>
      <c r="E72" t="s">
        <v>26</v>
      </c>
      <c r="F72" t="s">
        <v>23</v>
      </c>
      <c r="G72">
        <v>58</v>
      </c>
      <c r="H72">
        <v>2</v>
      </c>
      <c r="I72">
        <v>133745.44</v>
      </c>
      <c r="J72">
        <v>4</v>
      </c>
      <c r="K72">
        <v>1</v>
      </c>
      <c r="L72">
        <v>0</v>
      </c>
      <c r="M72">
        <v>28373.86</v>
      </c>
      <c r="N72">
        <v>1</v>
      </c>
    </row>
    <row r="73" spans="1:14" x14ac:dyDescent="0.3">
      <c r="A73">
        <v>72</v>
      </c>
      <c r="B73">
        <v>15620344</v>
      </c>
      <c r="C73" t="s">
        <v>90</v>
      </c>
      <c r="D73">
        <v>813</v>
      </c>
      <c r="E73" t="s">
        <v>15</v>
      </c>
      <c r="F73" t="s">
        <v>23</v>
      </c>
      <c r="G73">
        <v>29</v>
      </c>
      <c r="H73">
        <v>6</v>
      </c>
      <c r="I73">
        <v>0</v>
      </c>
      <c r="J73">
        <v>1</v>
      </c>
      <c r="K73">
        <v>1</v>
      </c>
      <c r="L73">
        <v>0</v>
      </c>
      <c r="M73">
        <v>33953.870000000003</v>
      </c>
      <c r="N73">
        <v>0</v>
      </c>
    </row>
    <row r="74" spans="1:14" x14ac:dyDescent="0.3">
      <c r="A74">
        <v>73</v>
      </c>
      <c r="B74">
        <v>15812518</v>
      </c>
      <c r="C74" t="s">
        <v>91</v>
      </c>
      <c r="D74">
        <v>657</v>
      </c>
      <c r="E74" t="s">
        <v>18</v>
      </c>
      <c r="F74" t="s">
        <v>16</v>
      </c>
      <c r="G74">
        <v>37</v>
      </c>
      <c r="H74">
        <v>0</v>
      </c>
      <c r="I74">
        <v>163607.18</v>
      </c>
      <c r="J74">
        <v>1</v>
      </c>
      <c r="K74">
        <v>0</v>
      </c>
      <c r="L74">
        <v>1</v>
      </c>
      <c r="M74">
        <v>44203.55</v>
      </c>
      <c r="N74">
        <v>0</v>
      </c>
    </row>
    <row r="75" spans="1:14" x14ac:dyDescent="0.3">
      <c r="A75">
        <v>74</v>
      </c>
      <c r="B75">
        <v>15779052</v>
      </c>
      <c r="C75" t="s">
        <v>92</v>
      </c>
      <c r="D75">
        <v>604</v>
      </c>
      <c r="E75" t="s">
        <v>26</v>
      </c>
      <c r="F75" t="s">
        <v>16</v>
      </c>
      <c r="G75">
        <v>25</v>
      </c>
      <c r="H75">
        <v>5</v>
      </c>
      <c r="I75">
        <v>157780.84</v>
      </c>
      <c r="J75">
        <v>2</v>
      </c>
      <c r="K75">
        <v>1</v>
      </c>
      <c r="L75">
        <v>1</v>
      </c>
      <c r="M75">
        <v>58426.81</v>
      </c>
      <c r="N75">
        <v>0</v>
      </c>
    </row>
    <row r="76" spans="1:14" x14ac:dyDescent="0.3">
      <c r="A76">
        <v>75</v>
      </c>
      <c r="B76">
        <v>15770811</v>
      </c>
      <c r="C76" t="s">
        <v>93</v>
      </c>
      <c r="D76">
        <v>519</v>
      </c>
      <c r="E76" t="s">
        <v>15</v>
      </c>
      <c r="F76" t="s">
        <v>23</v>
      </c>
      <c r="G76">
        <v>36</v>
      </c>
      <c r="H76">
        <v>9</v>
      </c>
      <c r="I76">
        <v>0</v>
      </c>
      <c r="J76">
        <v>2</v>
      </c>
      <c r="K76">
        <v>0</v>
      </c>
      <c r="L76">
        <v>1</v>
      </c>
      <c r="M76">
        <v>145562.4</v>
      </c>
      <c r="N76">
        <v>0</v>
      </c>
    </row>
    <row r="77" spans="1:14" x14ac:dyDescent="0.3">
      <c r="A77">
        <v>76</v>
      </c>
      <c r="B77">
        <v>15780961</v>
      </c>
      <c r="C77" t="s">
        <v>94</v>
      </c>
      <c r="D77">
        <v>735</v>
      </c>
      <c r="E77" t="s">
        <v>15</v>
      </c>
      <c r="F77" t="s">
        <v>16</v>
      </c>
      <c r="G77">
        <v>21</v>
      </c>
      <c r="H77">
        <v>1</v>
      </c>
      <c r="I77">
        <v>178718.19</v>
      </c>
      <c r="J77">
        <v>2</v>
      </c>
      <c r="K77">
        <v>1</v>
      </c>
      <c r="L77">
        <v>0</v>
      </c>
      <c r="M77">
        <v>22388</v>
      </c>
      <c r="N77">
        <v>0</v>
      </c>
    </row>
    <row r="78" spans="1:14" x14ac:dyDescent="0.3">
      <c r="A78">
        <v>77</v>
      </c>
      <c r="B78">
        <v>15614049</v>
      </c>
      <c r="C78" t="s">
        <v>95</v>
      </c>
      <c r="D78">
        <v>664</v>
      </c>
      <c r="E78" t="s">
        <v>15</v>
      </c>
      <c r="F78" t="s">
        <v>23</v>
      </c>
      <c r="G78">
        <v>55</v>
      </c>
      <c r="H78">
        <v>8</v>
      </c>
      <c r="I78">
        <v>0</v>
      </c>
      <c r="J78">
        <v>2</v>
      </c>
      <c r="K78">
        <v>1</v>
      </c>
      <c r="L78">
        <v>1</v>
      </c>
      <c r="M78">
        <v>139161.64000000001</v>
      </c>
      <c r="N78">
        <v>0</v>
      </c>
    </row>
    <row r="79" spans="1:14" x14ac:dyDescent="0.3">
      <c r="A79">
        <v>78</v>
      </c>
      <c r="B79">
        <v>15662085</v>
      </c>
      <c r="C79" t="s">
        <v>96</v>
      </c>
      <c r="D79">
        <v>678</v>
      </c>
      <c r="E79" t="s">
        <v>15</v>
      </c>
      <c r="F79" t="s">
        <v>16</v>
      </c>
      <c r="G79">
        <v>32</v>
      </c>
      <c r="H79">
        <v>9</v>
      </c>
      <c r="I79">
        <v>0</v>
      </c>
      <c r="J79">
        <v>1</v>
      </c>
      <c r="K79">
        <v>1</v>
      </c>
      <c r="L79">
        <v>1</v>
      </c>
      <c r="M79">
        <v>148210.64000000001</v>
      </c>
      <c r="N79">
        <v>0</v>
      </c>
    </row>
    <row r="80" spans="1:14" x14ac:dyDescent="0.3">
      <c r="A80">
        <v>79</v>
      </c>
      <c r="B80">
        <v>15575185</v>
      </c>
      <c r="C80" t="s">
        <v>97</v>
      </c>
      <c r="D80">
        <v>757</v>
      </c>
      <c r="E80" t="s">
        <v>18</v>
      </c>
      <c r="F80" t="s">
        <v>23</v>
      </c>
      <c r="G80">
        <v>33</v>
      </c>
      <c r="H80">
        <v>5</v>
      </c>
      <c r="I80">
        <v>77253.22</v>
      </c>
      <c r="J80">
        <v>1</v>
      </c>
      <c r="K80">
        <v>0</v>
      </c>
      <c r="L80">
        <v>1</v>
      </c>
      <c r="M80">
        <v>194239.63</v>
      </c>
      <c r="N80">
        <v>0</v>
      </c>
    </row>
    <row r="81" spans="1:14" x14ac:dyDescent="0.3">
      <c r="A81">
        <v>80</v>
      </c>
      <c r="B81">
        <v>15803136</v>
      </c>
      <c r="C81" t="s">
        <v>98</v>
      </c>
      <c r="D81">
        <v>416</v>
      </c>
      <c r="E81" t="s">
        <v>26</v>
      </c>
      <c r="F81" t="s">
        <v>16</v>
      </c>
      <c r="G81">
        <v>41</v>
      </c>
      <c r="H81">
        <v>10</v>
      </c>
      <c r="I81">
        <v>122189.66</v>
      </c>
      <c r="J81">
        <v>2</v>
      </c>
      <c r="K81">
        <v>1</v>
      </c>
      <c r="L81">
        <v>0</v>
      </c>
      <c r="M81">
        <v>98301.61</v>
      </c>
      <c r="N81">
        <v>0</v>
      </c>
    </row>
    <row r="82" spans="1:14" x14ac:dyDescent="0.3">
      <c r="A82">
        <v>81</v>
      </c>
      <c r="B82">
        <v>15706021</v>
      </c>
      <c r="C82" t="s">
        <v>99</v>
      </c>
      <c r="D82">
        <v>665</v>
      </c>
      <c r="E82" t="s">
        <v>15</v>
      </c>
      <c r="F82" t="s">
        <v>16</v>
      </c>
      <c r="G82">
        <v>34</v>
      </c>
      <c r="H82">
        <v>1</v>
      </c>
      <c r="I82">
        <v>96645.54</v>
      </c>
      <c r="J82">
        <v>2</v>
      </c>
      <c r="K82">
        <v>0</v>
      </c>
      <c r="L82">
        <v>0</v>
      </c>
      <c r="M82">
        <v>171413.66</v>
      </c>
      <c r="N82">
        <v>0</v>
      </c>
    </row>
    <row r="83" spans="1:14" x14ac:dyDescent="0.3">
      <c r="A83">
        <v>82</v>
      </c>
      <c r="B83">
        <v>15663706</v>
      </c>
      <c r="C83" t="s">
        <v>100</v>
      </c>
      <c r="D83">
        <v>777</v>
      </c>
      <c r="E83" t="s">
        <v>15</v>
      </c>
      <c r="F83" t="s">
        <v>16</v>
      </c>
      <c r="G83">
        <v>32</v>
      </c>
      <c r="H83">
        <v>2</v>
      </c>
      <c r="I83">
        <v>0</v>
      </c>
      <c r="J83">
        <v>1</v>
      </c>
      <c r="K83">
        <v>1</v>
      </c>
      <c r="L83">
        <v>0</v>
      </c>
      <c r="M83">
        <v>136458.19</v>
      </c>
      <c r="N83">
        <v>1</v>
      </c>
    </row>
    <row r="84" spans="1:14" x14ac:dyDescent="0.3">
      <c r="A84">
        <v>83</v>
      </c>
      <c r="B84">
        <v>15641732</v>
      </c>
      <c r="C84" t="s">
        <v>101</v>
      </c>
      <c r="D84">
        <v>543</v>
      </c>
      <c r="E84" t="s">
        <v>15</v>
      </c>
      <c r="F84" t="s">
        <v>16</v>
      </c>
      <c r="G84">
        <v>36</v>
      </c>
      <c r="H84">
        <v>3</v>
      </c>
      <c r="I84">
        <v>0</v>
      </c>
      <c r="J84">
        <v>2</v>
      </c>
      <c r="K84">
        <v>0</v>
      </c>
      <c r="L84">
        <v>0</v>
      </c>
      <c r="M84">
        <v>26019.59</v>
      </c>
      <c r="N84">
        <v>0</v>
      </c>
    </row>
    <row r="85" spans="1:14" x14ac:dyDescent="0.3">
      <c r="A85">
        <v>84</v>
      </c>
      <c r="B85">
        <v>15701164</v>
      </c>
      <c r="C85" t="s">
        <v>102</v>
      </c>
      <c r="D85">
        <v>506</v>
      </c>
      <c r="E85" t="s">
        <v>15</v>
      </c>
      <c r="F85" t="s">
        <v>16</v>
      </c>
      <c r="G85">
        <v>34</v>
      </c>
      <c r="H85">
        <v>4</v>
      </c>
      <c r="I85">
        <v>90307.62</v>
      </c>
      <c r="J85">
        <v>1</v>
      </c>
      <c r="K85">
        <v>1</v>
      </c>
      <c r="L85">
        <v>1</v>
      </c>
      <c r="M85">
        <v>159235.29</v>
      </c>
      <c r="N85">
        <v>0</v>
      </c>
    </row>
    <row r="86" spans="1:14" x14ac:dyDescent="0.3">
      <c r="A86">
        <v>85</v>
      </c>
      <c r="B86">
        <v>15738751</v>
      </c>
      <c r="C86" t="s">
        <v>103</v>
      </c>
      <c r="D86">
        <v>493</v>
      </c>
      <c r="E86" t="s">
        <v>15</v>
      </c>
      <c r="F86" t="s">
        <v>16</v>
      </c>
      <c r="G86">
        <v>46</v>
      </c>
      <c r="H86">
        <v>4</v>
      </c>
      <c r="I86">
        <v>0</v>
      </c>
      <c r="J86">
        <v>2</v>
      </c>
      <c r="K86">
        <v>1</v>
      </c>
      <c r="L86">
        <v>0</v>
      </c>
      <c r="M86">
        <v>1907.66</v>
      </c>
      <c r="N86">
        <v>0</v>
      </c>
    </row>
    <row r="87" spans="1:14" x14ac:dyDescent="0.3">
      <c r="A87">
        <v>86</v>
      </c>
      <c r="B87">
        <v>15805254</v>
      </c>
      <c r="C87" t="s">
        <v>104</v>
      </c>
      <c r="D87">
        <v>652</v>
      </c>
      <c r="E87" t="s">
        <v>18</v>
      </c>
      <c r="F87" t="s">
        <v>16</v>
      </c>
      <c r="G87">
        <v>75</v>
      </c>
      <c r="H87">
        <v>10</v>
      </c>
      <c r="I87">
        <v>0</v>
      </c>
      <c r="J87">
        <v>2</v>
      </c>
      <c r="K87">
        <v>1</v>
      </c>
      <c r="L87">
        <v>1</v>
      </c>
      <c r="M87">
        <v>114675.75</v>
      </c>
      <c r="N87">
        <v>0</v>
      </c>
    </row>
    <row r="88" spans="1:14" x14ac:dyDescent="0.3">
      <c r="A88">
        <v>87</v>
      </c>
      <c r="B88">
        <v>15762418</v>
      </c>
      <c r="C88" t="s">
        <v>105</v>
      </c>
      <c r="D88">
        <v>750</v>
      </c>
      <c r="E88" t="s">
        <v>18</v>
      </c>
      <c r="F88" t="s">
        <v>23</v>
      </c>
      <c r="G88">
        <v>22</v>
      </c>
      <c r="H88">
        <v>3</v>
      </c>
      <c r="I88">
        <v>121681.82</v>
      </c>
      <c r="J88">
        <v>1</v>
      </c>
      <c r="K88">
        <v>1</v>
      </c>
      <c r="L88">
        <v>0</v>
      </c>
      <c r="M88">
        <v>128643.35</v>
      </c>
      <c r="N88">
        <v>1</v>
      </c>
    </row>
    <row r="89" spans="1:14" x14ac:dyDescent="0.3">
      <c r="A89">
        <v>88</v>
      </c>
      <c r="B89">
        <v>15625759</v>
      </c>
      <c r="C89" t="s">
        <v>106</v>
      </c>
      <c r="D89">
        <v>729</v>
      </c>
      <c r="E89" t="s">
        <v>15</v>
      </c>
      <c r="F89" t="s">
        <v>23</v>
      </c>
      <c r="G89">
        <v>30</v>
      </c>
      <c r="H89">
        <v>9</v>
      </c>
      <c r="I89">
        <v>0</v>
      </c>
      <c r="J89">
        <v>2</v>
      </c>
      <c r="K89">
        <v>1</v>
      </c>
      <c r="L89">
        <v>0</v>
      </c>
      <c r="M89">
        <v>151869.35</v>
      </c>
      <c r="N89">
        <v>0</v>
      </c>
    </row>
    <row r="90" spans="1:14" x14ac:dyDescent="0.3">
      <c r="A90">
        <v>89</v>
      </c>
      <c r="B90">
        <v>15622897</v>
      </c>
      <c r="C90" t="s">
        <v>107</v>
      </c>
      <c r="D90">
        <v>646</v>
      </c>
      <c r="E90" t="s">
        <v>15</v>
      </c>
      <c r="F90" t="s">
        <v>16</v>
      </c>
      <c r="G90">
        <v>46</v>
      </c>
      <c r="H90">
        <v>4</v>
      </c>
      <c r="I90">
        <v>0</v>
      </c>
      <c r="J90">
        <v>3</v>
      </c>
      <c r="K90">
        <v>1</v>
      </c>
      <c r="L90">
        <v>0</v>
      </c>
      <c r="M90">
        <v>93251.42</v>
      </c>
      <c r="N90">
        <v>1</v>
      </c>
    </row>
    <row r="91" spans="1:14" x14ac:dyDescent="0.3">
      <c r="A91">
        <v>90</v>
      </c>
      <c r="B91">
        <v>15767954</v>
      </c>
      <c r="C91" t="s">
        <v>61</v>
      </c>
      <c r="D91">
        <v>635</v>
      </c>
      <c r="E91" t="s">
        <v>26</v>
      </c>
      <c r="F91" t="s">
        <v>16</v>
      </c>
      <c r="G91">
        <v>28</v>
      </c>
      <c r="H91">
        <v>3</v>
      </c>
      <c r="I91">
        <v>81623.67</v>
      </c>
      <c r="J91">
        <v>2</v>
      </c>
      <c r="K91">
        <v>1</v>
      </c>
      <c r="L91">
        <v>1</v>
      </c>
      <c r="M91">
        <v>156791.35999999999</v>
      </c>
      <c r="N91">
        <v>0</v>
      </c>
    </row>
    <row r="92" spans="1:14" x14ac:dyDescent="0.3">
      <c r="A92">
        <v>91</v>
      </c>
      <c r="B92">
        <v>15757535</v>
      </c>
      <c r="C92" t="s">
        <v>108</v>
      </c>
      <c r="D92">
        <v>647</v>
      </c>
      <c r="E92" t="s">
        <v>18</v>
      </c>
      <c r="F92" t="s">
        <v>16</v>
      </c>
      <c r="G92">
        <v>44</v>
      </c>
      <c r="H92">
        <v>5</v>
      </c>
      <c r="I92">
        <v>0</v>
      </c>
      <c r="J92">
        <v>3</v>
      </c>
      <c r="K92">
        <v>1</v>
      </c>
      <c r="L92">
        <v>1</v>
      </c>
      <c r="M92">
        <v>174205.22</v>
      </c>
      <c r="N92">
        <v>1</v>
      </c>
    </row>
    <row r="93" spans="1:14" x14ac:dyDescent="0.3">
      <c r="A93">
        <v>92</v>
      </c>
      <c r="B93">
        <v>15731511</v>
      </c>
      <c r="C93" t="s">
        <v>109</v>
      </c>
      <c r="D93">
        <v>808</v>
      </c>
      <c r="E93" t="s">
        <v>15</v>
      </c>
      <c r="F93" t="s">
        <v>23</v>
      </c>
      <c r="G93">
        <v>45</v>
      </c>
      <c r="H93">
        <v>7</v>
      </c>
      <c r="I93">
        <v>118626.55</v>
      </c>
      <c r="J93">
        <v>2</v>
      </c>
      <c r="K93">
        <v>1</v>
      </c>
      <c r="L93">
        <v>0</v>
      </c>
      <c r="M93">
        <v>147132.46</v>
      </c>
      <c r="N93">
        <v>0</v>
      </c>
    </row>
    <row r="94" spans="1:14" x14ac:dyDescent="0.3">
      <c r="A94">
        <v>93</v>
      </c>
      <c r="B94">
        <v>15809248</v>
      </c>
      <c r="C94" t="s">
        <v>110</v>
      </c>
      <c r="D94">
        <v>524</v>
      </c>
      <c r="E94" t="s">
        <v>15</v>
      </c>
      <c r="F94" t="s">
        <v>16</v>
      </c>
      <c r="G94">
        <v>36</v>
      </c>
      <c r="H94">
        <v>10</v>
      </c>
      <c r="I94">
        <v>0</v>
      </c>
      <c r="J94">
        <v>2</v>
      </c>
      <c r="K94">
        <v>1</v>
      </c>
      <c r="L94">
        <v>0</v>
      </c>
      <c r="M94">
        <v>109614.57</v>
      </c>
      <c r="N94">
        <v>0</v>
      </c>
    </row>
    <row r="95" spans="1:14" x14ac:dyDescent="0.3">
      <c r="A95">
        <v>94</v>
      </c>
      <c r="B95">
        <v>15640635</v>
      </c>
      <c r="C95" t="s">
        <v>111</v>
      </c>
      <c r="D95">
        <v>769</v>
      </c>
      <c r="E95" t="s">
        <v>15</v>
      </c>
      <c r="F95" t="s">
        <v>23</v>
      </c>
      <c r="G95">
        <v>29</v>
      </c>
      <c r="H95">
        <v>8</v>
      </c>
      <c r="I95">
        <v>0</v>
      </c>
      <c r="J95">
        <v>2</v>
      </c>
      <c r="K95">
        <v>1</v>
      </c>
      <c r="L95">
        <v>1</v>
      </c>
      <c r="M95">
        <v>172290.61</v>
      </c>
      <c r="N95">
        <v>0</v>
      </c>
    </row>
    <row r="96" spans="1:14" x14ac:dyDescent="0.3">
      <c r="A96">
        <v>95</v>
      </c>
      <c r="B96">
        <v>15676966</v>
      </c>
      <c r="C96" t="s">
        <v>111</v>
      </c>
      <c r="D96">
        <v>730</v>
      </c>
      <c r="E96" t="s">
        <v>18</v>
      </c>
      <c r="F96" t="s">
        <v>23</v>
      </c>
      <c r="G96">
        <v>42</v>
      </c>
      <c r="H96">
        <v>4</v>
      </c>
      <c r="I96">
        <v>0</v>
      </c>
      <c r="J96">
        <v>2</v>
      </c>
      <c r="K96">
        <v>0</v>
      </c>
      <c r="L96">
        <v>1</v>
      </c>
      <c r="M96">
        <v>85982.47</v>
      </c>
      <c r="N96">
        <v>0</v>
      </c>
    </row>
    <row r="97" spans="1:14" x14ac:dyDescent="0.3">
      <c r="A97">
        <v>96</v>
      </c>
      <c r="B97">
        <v>15699461</v>
      </c>
      <c r="C97" t="s">
        <v>112</v>
      </c>
      <c r="D97">
        <v>515</v>
      </c>
      <c r="E97" t="s">
        <v>18</v>
      </c>
      <c r="F97" t="s">
        <v>23</v>
      </c>
      <c r="G97">
        <v>35</v>
      </c>
      <c r="H97">
        <v>10</v>
      </c>
      <c r="I97">
        <v>176273.95</v>
      </c>
      <c r="J97">
        <v>1</v>
      </c>
      <c r="K97">
        <v>0</v>
      </c>
      <c r="L97">
        <v>1</v>
      </c>
      <c r="M97">
        <v>121277.78</v>
      </c>
      <c r="N97">
        <v>0</v>
      </c>
    </row>
    <row r="98" spans="1:14" x14ac:dyDescent="0.3">
      <c r="A98">
        <v>97</v>
      </c>
      <c r="B98">
        <v>15738721</v>
      </c>
      <c r="C98" t="s">
        <v>113</v>
      </c>
      <c r="D98">
        <v>773</v>
      </c>
      <c r="E98" t="s">
        <v>18</v>
      </c>
      <c r="F98" t="s">
        <v>23</v>
      </c>
      <c r="G98">
        <v>41</v>
      </c>
      <c r="H98">
        <v>9</v>
      </c>
      <c r="I98">
        <v>102827.44</v>
      </c>
      <c r="J98">
        <v>1</v>
      </c>
      <c r="K98">
        <v>0</v>
      </c>
      <c r="L98">
        <v>1</v>
      </c>
      <c r="M98">
        <v>64595.25</v>
      </c>
      <c r="N98">
        <v>0</v>
      </c>
    </row>
    <row r="99" spans="1:14" x14ac:dyDescent="0.3">
      <c r="A99">
        <v>98</v>
      </c>
      <c r="B99">
        <v>15693683</v>
      </c>
      <c r="C99" t="s">
        <v>114</v>
      </c>
      <c r="D99">
        <v>814</v>
      </c>
      <c r="E99" t="s">
        <v>26</v>
      </c>
      <c r="F99" t="s">
        <v>23</v>
      </c>
      <c r="G99">
        <v>29</v>
      </c>
      <c r="H99">
        <v>8</v>
      </c>
      <c r="I99">
        <v>97086.399999999994</v>
      </c>
      <c r="J99">
        <v>2</v>
      </c>
      <c r="K99">
        <v>1</v>
      </c>
      <c r="L99">
        <v>1</v>
      </c>
      <c r="M99">
        <v>197276.13</v>
      </c>
      <c r="N99">
        <v>0</v>
      </c>
    </row>
    <row r="100" spans="1:14" x14ac:dyDescent="0.3">
      <c r="A100">
        <v>99</v>
      </c>
      <c r="B100">
        <v>15604348</v>
      </c>
      <c r="C100" t="s">
        <v>115</v>
      </c>
      <c r="D100">
        <v>710</v>
      </c>
      <c r="E100" t="s">
        <v>18</v>
      </c>
      <c r="F100" t="s">
        <v>23</v>
      </c>
      <c r="G100">
        <v>22</v>
      </c>
      <c r="H100">
        <v>8</v>
      </c>
      <c r="I100">
        <v>0</v>
      </c>
      <c r="J100">
        <v>2</v>
      </c>
      <c r="K100">
        <v>0</v>
      </c>
      <c r="L100">
        <v>0</v>
      </c>
      <c r="M100">
        <v>99645.04</v>
      </c>
      <c r="N100">
        <v>0</v>
      </c>
    </row>
    <row r="101" spans="1:14" x14ac:dyDescent="0.3">
      <c r="A101">
        <v>100</v>
      </c>
      <c r="B101">
        <v>15633059</v>
      </c>
      <c r="C101" t="s">
        <v>116</v>
      </c>
      <c r="D101">
        <v>413</v>
      </c>
      <c r="E101" t="s">
        <v>15</v>
      </c>
      <c r="F101" t="s">
        <v>23</v>
      </c>
      <c r="G101">
        <v>34</v>
      </c>
      <c r="H101">
        <v>9</v>
      </c>
      <c r="I101">
        <v>0</v>
      </c>
      <c r="J101">
        <v>2</v>
      </c>
      <c r="K101">
        <v>0</v>
      </c>
      <c r="L101">
        <v>0</v>
      </c>
      <c r="M101">
        <v>6534.18</v>
      </c>
      <c r="N101">
        <v>0</v>
      </c>
    </row>
    <row r="102" spans="1:14" x14ac:dyDescent="0.3">
      <c r="A102">
        <v>101</v>
      </c>
      <c r="B102">
        <v>15808582</v>
      </c>
      <c r="C102" t="s">
        <v>117</v>
      </c>
      <c r="D102">
        <v>665</v>
      </c>
      <c r="E102" t="s">
        <v>15</v>
      </c>
      <c r="F102" t="s">
        <v>16</v>
      </c>
      <c r="G102">
        <v>40</v>
      </c>
      <c r="H102">
        <v>6</v>
      </c>
      <c r="I102">
        <v>0</v>
      </c>
      <c r="J102">
        <v>1</v>
      </c>
      <c r="K102">
        <v>1</v>
      </c>
      <c r="L102">
        <v>1</v>
      </c>
      <c r="M102">
        <v>161848.03</v>
      </c>
      <c r="N102">
        <v>0</v>
      </c>
    </row>
    <row r="103" spans="1:14" x14ac:dyDescent="0.3">
      <c r="A103">
        <v>102</v>
      </c>
      <c r="B103">
        <v>15743192</v>
      </c>
      <c r="C103" t="s">
        <v>118</v>
      </c>
      <c r="D103">
        <v>623</v>
      </c>
      <c r="E103" t="s">
        <v>15</v>
      </c>
      <c r="F103" t="s">
        <v>16</v>
      </c>
      <c r="G103">
        <v>44</v>
      </c>
      <c r="H103">
        <v>6</v>
      </c>
      <c r="I103">
        <v>0</v>
      </c>
      <c r="J103">
        <v>2</v>
      </c>
      <c r="K103">
        <v>0</v>
      </c>
      <c r="L103">
        <v>0</v>
      </c>
      <c r="M103">
        <v>167162.43</v>
      </c>
      <c r="N103">
        <v>0</v>
      </c>
    </row>
    <row r="104" spans="1:14" x14ac:dyDescent="0.3">
      <c r="A104">
        <v>103</v>
      </c>
      <c r="B104">
        <v>15580146</v>
      </c>
      <c r="C104" t="s">
        <v>118</v>
      </c>
      <c r="D104">
        <v>738</v>
      </c>
      <c r="E104" t="s">
        <v>15</v>
      </c>
      <c r="F104" t="s">
        <v>23</v>
      </c>
      <c r="G104">
        <v>31</v>
      </c>
      <c r="H104">
        <v>9</v>
      </c>
      <c r="I104">
        <v>82674.149999999994</v>
      </c>
      <c r="J104">
        <v>1</v>
      </c>
      <c r="K104">
        <v>1</v>
      </c>
      <c r="L104">
        <v>0</v>
      </c>
      <c r="M104">
        <v>41970.720000000001</v>
      </c>
      <c r="N104">
        <v>0</v>
      </c>
    </row>
    <row r="105" spans="1:14" x14ac:dyDescent="0.3">
      <c r="A105">
        <v>104</v>
      </c>
      <c r="B105">
        <v>15776605</v>
      </c>
      <c r="C105" t="s">
        <v>119</v>
      </c>
      <c r="D105">
        <v>528</v>
      </c>
      <c r="E105" t="s">
        <v>18</v>
      </c>
      <c r="F105" t="s">
        <v>23</v>
      </c>
      <c r="G105">
        <v>36</v>
      </c>
      <c r="H105">
        <v>7</v>
      </c>
      <c r="I105">
        <v>0</v>
      </c>
      <c r="J105">
        <v>2</v>
      </c>
      <c r="K105">
        <v>1</v>
      </c>
      <c r="L105">
        <v>0</v>
      </c>
      <c r="M105">
        <v>60536.56</v>
      </c>
      <c r="N105">
        <v>0</v>
      </c>
    </row>
    <row r="106" spans="1:14" x14ac:dyDescent="0.3">
      <c r="A106">
        <v>105</v>
      </c>
      <c r="B106">
        <v>15804919</v>
      </c>
      <c r="C106" t="s">
        <v>120</v>
      </c>
      <c r="D106">
        <v>670</v>
      </c>
      <c r="E106" t="s">
        <v>18</v>
      </c>
      <c r="F106" t="s">
        <v>16</v>
      </c>
      <c r="G106">
        <v>65</v>
      </c>
      <c r="H106">
        <v>1</v>
      </c>
      <c r="I106">
        <v>0</v>
      </c>
      <c r="J106">
        <v>1</v>
      </c>
      <c r="K106">
        <v>1</v>
      </c>
      <c r="L106">
        <v>1</v>
      </c>
      <c r="M106">
        <v>177655.67999999999</v>
      </c>
      <c r="N106">
        <v>1</v>
      </c>
    </row>
    <row r="107" spans="1:14" x14ac:dyDescent="0.3">
      <c r="A107">
        <v>106</v>
      </c>
      <c r="B107">
        <v>15613854</v>
      </c>
      <c r="C107" t="s">
        <v>121</v>
      </c>
      <c r="D107">
        <v>622</v>
      </c>
      <c r="E107" t="s">
        <v>18</v>
      </c>
      <c r="F107" t="s">
        <v>16</v>
      </c>
      <c r="G107">
        <v>46</v>
      </c>
      <c r="H107">
        <v>4</v>
      </c>
      <c r="I107">
        <v>107073.27</v>
      </c>
      <c r="J107">
        <v>2</v>
      </c>
      <c r="K107">
        <v>1</v>
      </c>
      <c r="L107">
        <v>1</v>
      </c>
      <c r="M107">
        <v>30984.59</v>
      </c>
      <c r="N107">
        <v>1</v>
      </c>
    </row>
    <row r="108" spans="1:14" x14ac:dyDescent="0.3">
      <c r="A108">
        <v>107</v>
      </c>
      <c r="B108">
        <v>15599195</v>
      </c>
      <c r="C108" t="s">
        <v>122</v>
      </c>
      <c r="D108">
        <v>582</v>
      </c>
      <c r="E108" t="s">
        <v>26</v>
      </c>
      <c r="F108" t="s">
        <v>23</v>
      </c>
      <c r="G108">
        <v>32</v>
      </c>
      <c r="H108">
        <v>1</v>
      </c>
      <c r="I108">
        <v>88938.62</v>
      </c>
      <c r="J108">
        <v>1</v>
      </c>
      <c r="K108">
        <v>1</v>
      </c>
      <c r="L108">
        <v>1</v>
      </c>
      <c r="M108">
        <v>10054.530000000001</v>
      </c>
      <c r="N108">
        <v>0</v>
      </c>
    </row>
    <row r="109" spans="1:14" x14ac:dyDescent="0.3">
      <c r="A109">
        <v>108</v>
      </c>
      <c r="B109">
        <v>15812878</v>
      </c>
      <c r="C109" t="s">
        <v>123</v>
      </c>
      <c r="D109">
        <v>785</v>
      </c>
      <c r="E109" t="s">
        <v>26</v>
      </c>
      <c r="F109" t="s">
        <v>16</v>
      </c>
      <c r="G109">
        <v>36</v>
      </c>
      <c r="H109">
        <v>2</v>
      </c>
      <c r="I109">
        <v>99806.85</v>
      </c>
      <c r="J109">
        <v>1</v>
      </c>
      <c r="K109">
        <v>0</v>
      </c>
      <c r="L109">
        <v>1</v>
      </c>
      <c r="M109">
        <v>36976.519999999997</v>
      </c>
      <c r="N109">
        <v>0</v>
      </c>
    </row>
    <row r="110" spans="1:14" x14ac:dyDescent="0.3">
      <c r="A110">
        <v>109</v>
      </c>
      <c r="B110">
        <v>15602312</v>
      </c>
      <c r="C110" t="s">
        <v>124</v>
      </c>
      <c r="D110">
        <v>605</v>
      </c>
      <c r="E110" t="s">
        <v>18</v>
      </c>
      <c r="F110" t="s">
        <v>23</v>
      </c>
      <c r="G110">
        <v>33</v>
      </c>
      <c r="H110">
        <v>5</v>
      </c>
      <c r="I110">
        <v>150092.79999999999</v>
      </c>
      <c r="J110">
        <v>1</v>
      </c>
      <c r="K110">
        <v>0</v>
      </c>
      <c r="L110">
        <v>0</v>
      </c>
      <c r="M110">
        <v>71862.789999999994</v>
      </c>
      <c r="N110">
        <v>0</v>
      </c>
    </row>
    <row r="111" spans="1:14" x14ac:dyDescent="0.3">
      <c r="A111">
        <v>110</v>
      </c>
      <c r="B111">
        <v>15744689</v>
      </c>
      <c r="C111" t="s">
        <v>125</v>
      </c>
      <c r="D111">
        <v>479</v>
      </c>
      <c r="E111" t="s">
        <v>26</v>
      </c>
      <c r="F111" t="s">
        <v>23</v>
      </c>
      <c r="G111">
        <v>35</v>
      </c>
      <c r="H111">
        <v>9</v>
      </c>
      <c r="I111">
        <v>92833.89</v>
      </c>
      <c r="J111">
        <v>1</v>
      </c>
      <c r="K111">
        <v>1</v>
      </c>
      <c r="L111">
        <v>0</v>
      </c>
      <c r="M111">
        <v>99449.86</v>
      </c>
      <c r="N111">
        <v>1</v>
      </c>
    </row>
    <row r="112" spans="1:14" x14ac:dyDescent="0.3">
      <c r="A112">
        <v>111</v>
      </c>
      <c r="B112">
        <v>15803526</v>
      </c>
      <c r="C112" t="s">
        <v>126</v>
      </c>
      <c r="D112">
        <v>685</v>
      </c>
      <c r="E112" t="s">
        <v>26</v>
      </c>
      <c r="F112" t="s">
        <v>23</v>
      </c>
      <c r="G112">
        <v>30</v>
      </c>
      <c r="H112">
        <v>3</v>
      </c>
      <c r="I112">
        <v>90536.81</v>
      </c>
      <c r="J112">
        <v>1</v>
      </c>
      <c r="K112">
        <v>0</v>
      </c>
      <c r="L112">
        <v>1</v>
      </c>
      <c r="M112">
        <v>63082.879999999997</v>
      </c>
      <c r="N112">
        <v>0</v>
      </c>
    </row>
    <row r="113" spans="1:14" x14ac:dyDescent="0.3">
      <c r="A113">
        <v>112</v>
      </c>
      <c r="B113">
        <v>15665790</v>
      </c>
      <c r="C113" t="s">
        <v>127</v>
      </c>
      <c r="D113">
        <v>538</v>
      </c>
      <c r="E113" t="s">
        <v>26</v>
      </c>
      <c r="F113" t="s">
        <v>23</v>
      </c>
      <c r="G113">
        <v>39</v>
      </c>
      <c r="H113">
        <v>7</v>
      </c>
      <c r="I113">
        <v>108055.1</v>
      </c>
      <c r="J113">
        <v>2</v>
      </c>
      <c r="K113">
        <v>1</v>
      </c>
      <c r="L113">
        <v>0</v>
      </c>
      <c r="M113">
        <v>27231.26</v>
      </c>
      <c r="N113">
        <v>0</v>
      </c>
    </row>
    <row r="114" spans="1:14" x14ac:dyDescent="0.3">
      <c r="A114">
        <v>113</v>
      </c>
      <c r="B114">
        <v>15715951</v>
      </c>
      <c r="C114" t="s">
        <v>128</v>
      </c>
      <c r="D114">
        <v>562</v>
      </c>
      <c r="E114" t="s">
        <v>15</v>
      </c>
      <c r="F114" t="s">
        <v>23</v>
      </c>
      <c r="G114">
        <v>42</v>
      </c>
      <c r="H114">
        <v>2</v>
      </c>
      <c r="I114">
        <v>100238.35</v>
      </c>
      <c r="J114">
        <v>1</v>
      </c>
      <c r="K114">
        <v>0</v>
      </c>
      <c r="L114">
        <v>0</v>
      </c>
      <c r="M114">
        <v>86797.41</v>
      </c>
      <c r="N114">
        <v>0</v>
      </c>
    </row>
    <row r="115" spans="1:14" x14ac:dyDescent="0.3">
      <c r="A115">
        <v>114</v>
      </c>
      <c r="B115">
        <v>15591100</v>
      </c>
      <c r="C115" t="s">
        <v>129</v>
      </c>
      <c r="D115">
        <v>675</v>
      </c>
      <c r="E115" t="s">
        <v>18</v>
      </c>
      <c r="F115" t="s">
        <v>23</v>
      </c>
      <c r="G115">
        <v>36</v>
      </c>
      <c r="H115">
        <v>9</v>
      </c>
      <c r="I115">
        <v>106190.55</v>
      </c>
      <c r="J115">
        <v>1</v>
      </c>
      <c r="K115">
        <v>0</v>
      </c>
      <c r="L115">
        <v>1</v>
      </c>
      <c r="M115">
        <v>22994.32</v>
      </c>
      <c r="N115">
        <v>0</v>
      </c>
    </row>
    <row r="116" spans="1:14" x14ac:dyDescent="0.3">
      <c r="A116">
        <v>115</v>
      </c>
      <c r="B116">
        <v>15609618</v>
      </c>
      <c r="C116" t="s">
        <v>116</v>
      </c>
      <c r="D116">
        <v>721</v>
      </c>
      <c r="E116" t="s">
        <v>26</v>
      </c>
      <c r="F116" t="s">
        <v>23</v>
      </c>
      <c r="G116">
        <v>28</v>
      </c>
      <c r="H116">
        <v>9</v>
      </c>
      <c r="I116">
        <v>154475.54</v>
      </c>
      <c r="J116">
        <v>2</v>
      </c>
      <c r="K116">
        <v>0</v>
      </c>
      <c r="L116">
        <v>1</v>
      </c>
      <c r="M116">
        <v>101300.94</v>
      </c>
      <c r="N116">
        <v>1</v>
      </c>
    </row>
    <row r="117" spans="1:14" x14ac:dyDescent="0.3">
      <c r="A117">
        <v>116</v>
      </c>
      <c r="B117">
        <v>15675522</v>
      </c>
      <c r="C117" t="s">
        <v>130</v>
      </c>
      <c r="D117">
        <v>628</v>
      </c>
      <c r="E117" t="s">
        <v>26</v>
      </c>
      <c r="F117" t="s">
        <v>16</v>
      </c>
      <c r="G117">
        <v>30</v>
      </c>
      <c r="H117">
        <v>9</v>
      </c>
      <c r="I117">
        <v>132351.29</v>
      </c>
      <c r="J117">
        <v>2</v>
      </c>
      <c r="K117">
        <v>1</v>
      </c>
      <c r="L117">
        <v>1</v>
      </c>
      <c r="M117">
        <v>74169.13</v>
      </c>
      <c r="N117">
        <v>0</v>
      </c>
    </row>
    <row r="118" spans="1:14" x14ac:dyDescent="0.3">
      <c r="A118">
        <v>117</v>
      </c>
      <c r="B118">
        <v>15705512</v>
      </c>
      <c r="C118" t="s">
        <v>131</v>
      </c>
      <c r="D118">
        <v>668</v>
      </c>
      <c r="E118" t="s">
        <v>26</v>
      </c>
      <c r="F118" t="s">
        <v>16</v>
      </c>
      <c r="G118">
        <v>37</v>
      </c>
      <c r="H118">
        <v>6</v>
      </c>
      <c r="I118">
        <v>167864.4</v>
      </c>
      <c r="J118">
        <v>1</v>
      </c>
      <c r="K118">
        <v>1</v>
      </c>
      <c r="L118">
        <v>0</v>
      </c>
      <c r="M118">
        <v>115638.29</v>
      </c>
      <c r="N118">
        <v>0</v>
      </c>
    </row>
    <row r="119" spans="1:14" x14ac:dyDescent="0.3">
      <c r="A119">
        <v>118</v>
      </c>
      <c r="B119">
        <v>15698028</v>
      </c>
      <c r="C119" t="s">
        <v>132</v>
      </c>
      <c r="D119">
        <v>506</v>
      </c>
      <c r="E119" t="s">
        <v>15</v>
      </c>
      <c r="F119" t="s">
        <v>16</v>
      </c>
      <c r="G119">
        <v>41</v>
      </c>
      <c r="H119">
        <v>1</v>
      </c>
      <c r="I119">
        <v>0</v>
      </c>
      <c r="J119">
        <v>2</v>
      </c>
      <c r="K119">
        <v>1</v>
      </c>
      <c r="L119">
        <v>0</v>
      </c>
      <c r="M119">
        <v>31766.3</v>
      </c>
      <c r="N119">
        <v>0</v>
      </c>
    </row>
    <row r="120" spans="1:14" x14ac:dyDescent="0.3">
      <c r="A120">
        <v>119</v>
      </c>
      <c r="B120">
        <v>15661670</v>
      </c>
      <c r="C120" t="s">
        <v>133</v>
      </c>
      <c r="D120">
        <v>524</v>
      </c>
      <c r="E120" t="s">
        <v>26</v>
      </c>
      <c r="F120" t="s">
        <v>16</v>
      </c>
      <c r="G120">
        <v>31</v>
      </c>
      <c r="H120">
        <v>8</v>
      </c>
      <c r="I120">
        <v>107818.63</v>
      </c>
      <c r="J120">
        <v>1</v>
      </c>
      <c r="K120">
        <v>1</v>
      </c>
      <c r="L120">
        <v>0</v>
      </c>
      <c r="M120">
        <v>199725.39</v>
      </c>
      <c r="N120">
        <v>1</v>
      </c>
    </row>
    <row r="121" spans="1:14" x14ac:dyDescent="0.3">
      <c r="A121">
        <v>120</v>
      </c>
      <c r="B121">
        <v>15600781</v>
      </c>
      <c r="C121" t="s">
        <v>134</v>
      </c>
      <c r="D121">
        <v>699</v>
      </c>
      <c r="E121" t="s">
        <v>26</v>
      </c>
      <c r="F121" t="s">
        <v>23</v>
      </c>
      <c r="G121">
        <v>34</v>
      </c>
      <c r="H121">
        <v>4</v>
      </c>
      <c r="I121">
        <v>185173.81</v>
      </c>
      <c r="J121">
        <v>2</v>
      </c>
      <c r="K121">
        <v>1</v>
      </c>
      <c r="L121">
        <v>0</v>
      </c>
      <c r="M121">
        <v>120834.48</v>
      </c>
      <c r="N121">
        <v>0</v>
      </c>
    </row>
    <row r="122" spans="1:14" x14ac:dyDescent="0.3">
      <c r="A122">
        <v>121</v>
      </c>
      <c r="B122">
        <v>15682472</v>
      </c>
      <c r="C122" t="s">
        <v>135</v>
      </c>
      <c r="D122">
        <v>828</v>
      </c>
      <c r="E122" t="s">
        <v>15</v>
      </c>
      <c r="F122" t="s">
        <v>23</v>
      </c>
      <c r="G122">
        <v>34</v>
      </c>
      <c r="H122">
        <v>8</v>
      </c>
      <c r="I122">
        <v>129433.34</v>
      </c>
      <c r="J122">
        <v>2</v>
      </c>
      <c r="K122">
        <v>0</v>
      </c>
      <c r="L122">
        <v>0</v>
      </c>
      <c r="M122">
        <v>38131.769999999997</v>
      </c>
      <c r="N122">
        <v>0</v>
      </c>
    </row>
    <row r="123" spans="1:14" x14ac:dyDescent="0.3">
      <c r="A123">
        <v>122</v>
      </c>
      <c r="B123">
        <v>15580203</v>
      </c>
      <c r="C123" t="s">
        <v>136</v>
      </c>
      <c r="D123">
        <v>674</v>
      </c>
      <c r="E123" t="s">
        <v>18</v>
      </c>
      <c r="F123" t="s">
        <v>23</v>
      </c>
      <c r="G123">
        <v>39</v>
      </c>
      <c r="H123">
        <v>6</v>
      </c>
      <c r="I123">
        <v>120193.42</v>
      </c>
      <c r="J123">
        <v>1</v>
      </c>
      <c r="K123">
        <v>0</v>
      </c>
      <c r="L123">
        <v>0</v>
      </c>
      <c r="M123">
        <v>100130.95</v>
      </c>
      <c r="N123">
        <v>0</v>
      </c>
    </row>
    <row r="124" spans="1:14" x14ac:dyDescent="0.3">
      <c r="A124">
        <v>123</v>
      </c>
      <c r="B124">
        <v>15690673</v>
      </c>
      <c r="C124" t="s">
        <v>58</v>
      </c>
      <c r="D124">
        <v>656</v>
      </c>
      <c r="E124" t="s">
        <v>15</v>
      </c>
      <c r="F124" t="s">
        <v>16</v>
      </c>
      <c r="G124">
        <v>39</v>
      </c>
      <c r="H124">
        <v>6</v>
      </c>
      <c r="I124">
        <v>0</v>
      </c>
      <c r="J124">
        <v>2</v>
      </c>
      <c r="K124">
        <v>1</v>
      </c>
      <c r="L124">
        <v>0</v>
      </c>
      <c r="M124">
        <v>141069.88</v>
      </c>
      <c r="N124">
        <v>0</v>
      </c>
    </row>
    <row r="125" spans="1:14" x14ac:dyDescent="0.3">
      <c r="A125">
        <v>124</v>
      </c>
      <c r="B125">
        <v>15760085</v>
      </c>
      <c r="C125" t="s">
        <v>137</v>
      </c>
      <c r="D125">
        <v>684</v>
      </c>
      <c r="E125" t="s">
        <v>26</v>
      </c>
      <c r="F125" t="s">
        <v>16</v>
      </c>
      <c r="G125">
        <v>48</v>
      </c>
      <c r="H125">
        <v>10</v>
      </c>
      <c r="I125">
        <v>126384.42</v>
      </c>
      <c r="J125">
        <v>1</v>
      </c>
      <c r="K125">
        <v>1</v>
      </c>
      <c r="L125">
        <v>1</v>
      </c>
      <c r="M125">
        <v>198129.36</v>
      </c>
      <c r="N125">
        <v>0</v>
      </c>
    </row>
    <row r="126" spans="1:14" x14ac:dyDescent="0.3">
      <c r="A126">
        <v>125</v>
      </c>
      <c r="B126">
        <v>15779659</v>
      </c>
      <c r="C126" t="s">
        <v>138</v>
      </c>
      <c r="D126">
        <v>625</v>
      </c>
      <c r="E126" t="s">
        <v>15</v>
      </c>
      <c r="F126" t="s">
        <v>16</v>
      </c>
      <c r="G126">
        <v>28</v>
      </c>
      <c r="H126">
        <v>3</v>
      </c>
      <c r="I126">
        <v>0</v>
      </c>
      <c r="J126">
        <v>1</v>
      </c>
      <c r="K126">
        <v>0</v>
      </c>
      <c r="L126">
        <v>0</v>
      </c>
      <c r="M126">
        <v>183646.41</v>
      </c>
      <c r="N126">
        <v>0</v>
      </c>
    </row>
    <row r="127" spans="1:14" x14ac:dyDescent="0.3">
      <c r="A127">
        <v>126</v>
      </c>
      <c r="B127">
        <v>15627360</v>
      </c>
      <c r="C127" t="s">
        <v>139</v>
      </c>
      <c r="D127">
        <v>432</v>
      </c>
      <c r="E127" t="s">
        <v>15</v>
      </c>
      <c r="F127" t="s">
        <v>23</v>
      </c>
      <c r="G127">
        <v>42</v>
      </c>
      <c r="H127">
        <v>9</v>
      </c>
      <c r="I127">
        <v>152603.45000000001</v>
      </c>
      <c r="J127">
        <v>1</v>
      </c>
      <c r="K127">
        <v>1</v>
      </c>
      <c r="L127">
        <v>0</v>
      </c>
      <c r="M127">
        <v>110265.24</v>
      </c>
      <c r="N127">
        <v>1</v>
      </c>
    </row>
    <row r="128" spans="1:14" x14ac:dyDescent="0.3">
      <c r="A128">
        <v>127</v>
      </c>
      <c r="B128">
        <v>15671137</v>
      </c>
      <c r="C128" t="s">
        <v>140</v>
      </c>
      <c r="D128">
        <v>549</v>
      </c>
      <c r="E128" t="s">
        <v>15</v>
      </c>
      <c r="F128" t="s">
        <v>16</v>
      </c>
      <c r="G128">
        <v>52</v>
      </c>
      <c r="H128">
        <v>1</v>
      </c>
      <c r="I128">
        <v>0</v>
      </c>
      <c r="J128">
        <v>1</v>
      </c>
      <c r="K128">
        <v>0</v>
      </c>
      <c r="L128">
        <v>1</v>
      </c>
      <c r="M128">
        <v>8636.0499999999993</v>
      </c>
      <c r="N128">
        <v>1</v>
      </c>
    </row>
    <row r="129" spans="1:14" x14ac:dyDescent="0.3">
      <c r="A129">
        <v>128</v>
      </c>
      <c r="B129">
        <v>15782688</v>
      </c>
      <c r="C129" t="s">
        <v>141</v>
      </c>
      <c r="D129">
        <v>625</v>
      </c>
      <c r="E129" t="s">
        <v>26</v>
      </c>
      <c r="F129" t="s">
        <v>23</v>
      </c>
      <c r="G129">
        <v>56</v>
      </c>
      <c r="H129">
        <v>0</v>
      </c>
      <c r="I129">
        <v>148507.24</v>
      </c>
      <c r="J129">
        <v>1</v>
      </c>
      <c r="K129">
        <v>1</v>
      </c>
      <c r="L129">
        <v>0</v>
      </c>
      <c r="M129">
        <v>46824.08</v>
      </c>
      <c r="N129">
        <v>1</v>
      </c>
    </row>
    <row r="130" spans="1:14" x14ac:dyDescent="0.3">
      <c r="A130">
        <v>129</v>
      </c>
      <c r="B130">
        <v>15575492</v>
      </c>
      <c r="C130" t="s">
        <v>136</v>
      </c>
      <c r="D130">
        <v>828</v>
      </c>
      <c r="E130" t="s">
        <v>15</v>
      </c>
      <c r="F130" t="s">
        <v>16</v>
      </c>
      <c r="G130">
        <v>41</v>
      </c>
      <c r="H130">
        <v>7</v>
      </c>
      <c r="I130">
        <v>0</v>
      </c>
      <c r="J130">
        <v>2</v>
      </c>
      <c r="K130">
        <v>1</v>
      </c>
      <c r="L130">
        <v>0</v>
      </c>
      <c r="M130">
        <v>171378.77</v>
      </c>
      <c r="N130">
        <v>0</v>
      </c>
    </row>
    <row r="131" spans="1:14" x14ac:dyDescent="0.3">
      <c r="A131">
        <v>130</v>
      </c>
      <c r="B131">
        <v>15591607</v>
      </c>
      <c r="C131" t="s">
        <v>142</v>
      </c>
      <c r="D131">
        <v>770</v>
      </c>
      <c r="E131" t="s">
        <v>15</v>
      </c>
      <c r="F131" t="s">
        <v>23</v>
      </c>
      <c r="G131">
        <v>24</v>
      </c>
      <c r="H131">
        <v>9</v>
      </c>
      <c r="I131">
        <v>101827.07</v>
      </c>
      <c r="J131">
        <v>1</v>
      </c>
      <c r="K131">
        <v>1</v>
      </c>
      <c r="L131">
        <v>0</v>
      </c>
      <c r="M131">
        <v>167256.35</v>
      </c>
      <c r="N131">
        <v>0</v>
      </c>
    </row>
    <row r="132" spans="1:14" x14ac:dyDescent="0.3">
      <c r="A132">
        <v>131</v>
      </c>
      <c r="B132">
        <v>15740404</v>
      </c>
      <c r="C132" t="s">
        <v>27</v>
      </c>
      <c r="D132">
        <v>758</v>
      </c>
      <c r="E132" t="s">
        <v>15</v>
      </c>
      <c r="F132" t="s">
        <v>16</v>
      </c>
      <c r="G132">
        <v>34</v>
      </c>
      <c r="H132">
        <v>3</v>
      </c>
      <c r="I132">
        <v>0</v>
      </c>
      <c r="J132">
        <v>2</v>
      </c>
      <c r="K132">
        <v>1</v>
      </c>
      <c r="L132">
        <v>1</v>
      </c>
      <c r="M132">
        <v>124226.16</v>
      </c>
      <c r="N132">
        <v>0</v>
      </c>
    </row>
    <row r="133" spans="1:14" x14ac:dyDescent="0.3">
      <c r="A133">
        <v>132</v>
      </c>
      <c r="B133">
        <v>15718369</v>
      </c>
      <c r="C133" t="s">
        <v>143</v>
      </c>
      <c r="D133">
        <v>795</v>
      </c>
      <c r="E133" t="s">
        <v>26</v>
      </c>
      <c r="F133" t="s">
        <v>16</v>
      </c>
      <c r="G133">
        <v>33</v>
      </c>
      <c r="H133">
        <v>9</v>
      </c>
      <c r="I133">
        <v>130862.43</v>
      </c>
      <c r="J133">
        <v>1</v>
      </c>
      <c r="K133">
        <v>1</v>
      </c>
      <c r="L133">
        <v>1</v>
      </c>
      <c r="M133">
        <v>114935.21</v>
      </c>
      <c r="N133">
        <v>0</v>
      </c>
    </row>
    <row r="134" spans="1:14" x14ac:dyDescent="0.3">
      <c r="A134">
        <v>133</v>
      </c>
      <c r="B134">
        <v>15677871</v>
      </c>
      <c r="C134" t="s">
        <v>144</v>
      </c>
      <c r="D134">
        <v>687</v>
      </c>
      <c r="E134" t="s">
        <v>15</v>
      </c>
      <c r="F134" t="s">
        <v>23</v>
      </c>
      <c r="G134">
        <v>38</v>
      </c>
      <c r="H134">
        <v>9</v>
      </c>
      <c r="I134">
        <v>122570.87</v>
      </c>
      <c r="J134">
        <v>1</v>
      </c>
      <c r="K134">
        <v>1</v>
      </c>
      <c r="L134">
        <v>1</v>
      </c>
      <c r="M134">
        <v>35608.879999999997</v>
      </c>
      <c r="N134">
        <v>0</v>
      </c>
    </row>
    <row r="135" spans="1:14" x14ac:dyDescent="0.3">
      <c r="A135">
        <v>134</v>
      </c>
      <c r="B135">
        <v>15642004</v>
      </c>
      <c r="C135" t="s">
        <v>145</v>
      </c>
      <c r="D135">
        <v>686</v>
      </c>
      <c r="E135" t="s">
        <v>15</v>
      </c>
      <c r="F135" t="s">
        <v>23</v>
      </c>
      <c r="G135">
        <v>25</v>
      </c>
      <c r="H135">
        <v>1</v>
      </c>
      <c r="I135">
        <v>0</v>
      </c>
      <c r="J135">
        <v>2</v>
      </c>
      <c r="K135">
        <v>0</v>
      </c>
      <c r="L135">
        <v>1</v>
      </c>
      <c r="M135">
        <v>16459.37</v>
      </c>
      <c r="N135">
        <v>0</v>
      </c>
    </row>
    <row r="136" spans="1:14" x14ac:dyDescent="0.3">
      <c r="A136">
        <v>135</v>
      </c>
      <c r="B136">
        <v>15712543</v>
      </c>
      <c r="C136" t="s">
        <v>146</v>
      </c>
      <c r="D136">
        <v>789</v>
      </c>
      <c r="E136" t="s">
        <v>26</v>
      </c>
      <c r="F136" t="s">
        <v>23</v>
      </c>
      <c r="G136">
        <v>39</v>
      </c>
      <c r="H136">
        <v>7</v>
      </c>
      <c r="I136">
        <v>124828.46</v>
      </c>
      <c r="J136">
        <v>2</v>
      </c>
      <c r="K136">
        <v>1</v>
      </c>
      <c r="L136">
        <v>1</v>
      </c>
      <c r="M136">
        <v>124411.08</v>
      </c>
      <c r="N136">
        <v>0</v>
      </c>
    </row>
    <row r="137" spans="1:14" x14ac:dyDescent="0.3">
      <c r="A137">
        <v>136</v>
      </c>
      <c r="B137">
        <v>15584518</v>
      </c>
      <c r="C137" t="s">
        <v>147</v>
      </c>
      <c r="D137">
        <v>589</v>
      </c>
      <c r="E137" t="s">
        <v>26</v>
      </c>
      <c r="F137" t="s">
        <v>16</v>
      </c>
      <c r="G137">
        <v>50</v>
      </c>
      <c r="H137">
        <v>5</v>
      </c>
      <c r="I137">
        <v>144895.04999999999</v>
      </c>
      <c r="J137">
        <v>2</v>
      </c>
      <c r="K137">
        <v>1</v>
      </c>
      <c r="L137">
        <v>1</v>
      </c>
      <c r="M137">
        <v>34941.230000000003</v>
      </c>
      <c r="N137">
        <v>0</v>
      </c>
    </row>
    <row r="138" spans="1:14" x14ac:dyDescent="0.3">
      <c r="A138">
        <v>137</v>
      </c>
      <c r="B138">
        <v>15802381</v>
      </c>
      <c r="C138" t="s">
        <v>148</v>
      </c>
      <c r="D138">
        <v>461</v>
      </c>
      <c r="E138" t="s">
        <v>26</v>
      </c>
      <c r="F138" t="s">
        <v>16</v>
      </c>
      <c r="G138">
        <v>34</v>
      </c>
      <c r="H138">
        <v>5</v>
      </c>
      <c r="I138">
        <v>63663.93</v>
      </c>
      <c r="J138">
        <v>1</v>
      </c>
      <c r="K138">
        <v>0</v>
      </c>
      <c r="L138">
        <v>1</v>
      </c>
      <c r="M138">
        <v>167784.28</v>
      </c>
      <c r="N138">
        <v>0</v>
      </c>
    </row>
    <row r="139" spans="1:14" x14ac:dyDescent="0.3">
      <c r="A139">
        <v>138</v>
      </c>
      <c r="B139">
        <v>15610156</v>
      </c>
      <c r="C139" t="s">
        <v>149</v>
      </c>
      <c r="D139">
        <v>637</v>
      </c>
      <c r="E139" t="s">
        <v>15</v>
      </c>
      <c r="F139" t="s">
        <v>23</v>
      </c>
      <c r="G139">
        <v>40</v>
      </c>
      <c r="H139">
        <v>2</v>
      </c>
      <c r="I139">
        <v>133463.1</v>
      </c>
      <c r="J139">
        <v>1</v>
      </c>
      <c r="K139">
        <v>0</v>
      </c>
      <c r="L139">
        <v>1</v>
      </c>
      <c r="M139">
        <v>93165.34</v>
      </c>
      <c r="N139">
        <v>0</v>
      </c>
    </row>
    <row r="140" spans="1:14" x14ac:dyDescent="0.3">
      <c r="A140">
        <v>139</v>
      </c>
      <c r="B140">
        <v>15594408</v>
      </c>
      <c r="C140" t="s">
        <v>150</v>
      </c>
      <c r="D140">
        <v>584</v>
      </c>
      <c r="E140" t="s">
        <v>18</v>
      </c>
      <c r="F140" t="s">
        <v>16</v>
      </c>
      <c r="G140">
        <v>48</v>
      </c>
      <c r="H140">
        <v>2</v>
      </c>
      <c r="I140">
        <v>213146.2</v>
      </c>
      <c r="J140">
        <v>1</v>
      </c>
      <c r="K140">
        <v>1</v>
      </c>
      <c r="L140">
        <v>0</v>
      </c>
      <c r="M140">
        <v>75161.25</v>
      </c>
      <c r="N140">
        <v>1</v>
      </c>
    </row>
    <row r="141" spans="1:14" x14ac:dyDescent="0.3">
      <c r="A141">
        <v>140</v>
      </c>
      <c r="B141">
        <v>15640905</v>
      </c>
      <c r="C141" t="s">
        <v>151</v>
      </c>
      <c r="D141">
        <v>579</v>
      </c>
      <c r="E141" t="s">
        <v>18</v>
      </c>
      <c r="F141" t="s">
        <v>16</v>
      </c>
      <c r="G141">
        <v>35</v>
      </c>
      <c r="H141">
        <v>1</v>
      </c>
      <c r="I141">
        <v>129490.36</v>
      </c>
      <c r="J141">
        <v>2</v>
      </c>
      <c r="K141">
        <v>0</v>
      </c>
      <c r="L141">
        <v>1</v>
      </c>
      <c r="M141">
        <v>8590.83</v>
      </c>
      <c r="N141">
        <v>1</v>
      </c>
    </row>
    <row r="142" spans="1:14" x14ac:dyDescent="0.3">
      <c r="A142">
        <v>141</v>
      </c>
      <c r="B142">
        <v>15698932</v>
      </c>
      <c r="C142" t="s">
        <v>152</v>
      </c>
      <c r="D142">
        <v>756</v>
      </c>
      <c r="E142" t="s">
        <v>26</v>
      </c>
      <c r="F142" t="s">
        <v>23</v>
      </c>
      <c r="G142">
        <v>44</v>
      </c>
      <c r="H142">
        <v>10</v>
      </c>
      <c r="I142">
        <v>137452.09</v>
      </c>
      <c r="J142">
        <v>1</v>
      </c>
      <c r="K142">
        <v>1</v>
      </c>
      <c r="L142">
        <v>0</v>
      </c>
      <c r="M142">
        <v>189543.9</v>
      </c>
      <c r="N142">
        <v>0</v>
      </c>
    </row>
    <row r="143" spans="1:14" x14ac:dyDescent="0.3">
      <c r="A143">
        <v>142</v>
      </c>
      <c r="B143">
        <v>15724944</v>
      </c>
      <c r="C143" t="s">
        <v>153</v>
      </c>
      <c r="D143">
        <v>663</v>
      </c>
      <c r="E143" t="s">
        <v>15</v>
      </c>
      <c r="F143" t="s">
        <v>23</v>
      </c>
      <c r="G143">
        <v>34</v>
      </c>
      <c r="H143">
        <v>7</v>
      </c>
      <c r="I143">
        <v>0</v>
      </c>
      <c r="J143">
        <v>2</v>
      </c>
      <c r="K143">
        <v>1</v>
      </c>
      <c r="L143">
        <v>1</v>
      </c>
      <c r="M143">
        <v>180427.24</v>
      </c>
      <c r="N143">
        <v>0</v>
      </c>
    </row>
    <row r="144" spans="1:14" x14ac:dyDescent="0.3">
      <c r="A144">
        <v>143</v>
      </c>
      <c r="B144">
        <v>15628145</v>
      </c>
      <c r="C144" t="s">
        <v>154</v>
      </c>
      <c r="D144">
        <v>682</v>
      </c>
      <c r="E144" t="s">
        <v>15</v>
      </c>
      <c r="F144" t="s">
        <v>16</v>
      </c>
      <c r="G144">
        <v>43</v>
      </c>
      <c r="H144">
        <v>5</v>
      </c>
      <c r="I144">
        <v>125851.93</v>
      </c>
      <c r="J144">
        <v>1</v>
      </c>
      <c r="K144">
        <v>1</v>
      </c>
      <c r="L144">
        <v>1</v>
      </c>
      <c r="M144">
        <v>193318.33</v>
      </c>
      <c r="N144">
        <v>0</v>
      </c>
    </row>
    <row r="145" spans="1:14" x14ac:dyDescent="0.3">
      <c r="A145">
        <v>144</v>
      </c>
      <c r="B145">
        <v>15713483</v>
      </c>
      <c r="C145" t="s">
        <v>155</v>
      </c>
      <c r="D145">
        <v>793</v>
      </c>
      <c r="E145" t="s">
        <v>18</v>
      </c>
      <c r="F145" t="s">
        <v>23</v>
      </c>
      <c r="G145">
        <v>52</v>
      </c>
      <c r="H145">
        <v>2</v>
      </c>
      <c r="I145">
        <v>0</v>
      </c>
      <c r="J145">
        <v>1</v>
      </c>
      <c r="K145">
        <v>1</v>
      </c>
      <c r="L145">
        <v>0</v>
      </c>
      <c r="M145">
        <v>159123.82</v>
      </c>
      <c r="N145">
        <v>1</v>
      </c>
    </row>
    <row r="146" spans="1:14" x14ac:dyDescent="0.3">
      <c r="A146">
        <v>145</v>
      </c>
      <c r="B146">
        <v>15612350</v>
      </c>
      <c r="C146" t="s">
        <v>156</v>
      </c>
      <c r="D146">
        <v>691</v>
      </c>
      <c r="E146" t="s">
        <v>15</v>
      </c>
      <c r="F146" t="s">
        <v>16</v>
      </c>
      <c r="G146">
        <v>31</v>
      </c>
      <c r="H146">
        <v>5</v>
      </c>
      <c r="I146">
        <v>40915.550000000003</v>
      </c>
      <c r="J146">
        <v>1</v>
      </c>
      <c r="K146">
        <v>1</v>
      </c>
      <c r="L146">
        <v>0</v>
      </c>
      <c r="M146">
        <v>126213.84</v>
      </c>
      <c r="N146">
        <v>1</v>
      </c>
    </row>
    <row r="147" spans="1:14" x14ac:dyDescent="0.3">
      <c r="A147">
        <v>146</v>
      </c>
      <c r="B147">
        <v>15800703</v>
      </c>
      <c r="C147" t="s">
        <v>157</v>
      </c>
      <c r="D147">
        <v>485</v>
      </c>
      <c r="E147" t="s">
        <v>18</v>
      </c>
      <c r="F147" t="s">
        <v>16</v>
      </c>
      <c r="G147">
        <v>21</v>
      </c>
      <c r="H147">
        <v>5</v>
      </c>
      <c r="I147">
        <v>113157.22</v>
      </c>
      <c r="J147">
        <v>1</v>
      </c>
      <c r="K147">
        <v>1</v>
      </c>
      <c r="L147">
        <v>1</v>
      </c>
      <c r="M147">
        <v>54141.5</v>
      </c>
      <c r="N147">
        <v>0</v>
      </c>
    </row>
    <row r="148" spans="1:14" x14ac:dyDescent="0.3">
      <c r="A148">
        <v>147</v>
      </c>
      <c r="B148">
        <v>15705707</v>
      </c>
      <c r="C148" t="s">
        <v>158</v>
      </c>
      <c r="D148">
        <v>635</v>
      </c>
      <c r="E148" t="s">
        <v>18</v>
      </c>
      <c r="F148" t="s">
        <v>16</v>
      </c>
      <c r="G148">
        <v>29</v>
      </c>
      <c r="H148">
        <v>8</v>
      </c>
      <c r="I148">
        <v>138296.94</v>
      </c>
      <c r="J148">
        <v>2</v>
      </c>
      <c r="K148">
        <v>1</v>
      </c>
      <c r="L148">
        <v>0</v>
      </c>
      <c r="M148">
        <v>141075.51</v>
      </c>
      <c r="N148">
        <v>0</v>
      </c>
    </row>
    <row r="149" spans="1:14" x14ac:dyDescent="0.3">
      <c r="A149">
        <v>148</v>
      </c>
      <c r="B149">
        <v>15754105</v>
      </c>
      <c r="C149" t="s">
        <v>159</v>
      </c>
      <c r="D149">
        <v>650</v>
      </c>
      <c r="E149" t="s">
        <v>15</v>
      </c>
      <c r="F149" t="s">
        <v>23</v>
      </c>
      <c r="G149">
        <v>37</v>
      </c>
      <c r="H149">
        <v>5</v>
      </c>
      <c r="I149">
        <v>106967.18</v>
      </c>
      <c r="J149">
        <v>1</v>
      </c>
      <c r="K149">
        <v>0</v>
      </c>
      <c r="L149">
        <v>0</v>
      </c>
      <c r="M149">
        <v>24495.03</v>
      </c>
      <c r="N149">
        <v>0</v>
      </c>
    </row>
    <row r="150" spans="1:14" x14ac:dyDescent="0.3">
      <c r="A150">
        <v>149</v>
      </c>
      <c r="B150">
        <v>15703264</v>
      </c>
      <c r="C150" t="s">
        <v>160</v>
      </c>
      <c r="D150">
        <v>735</v>
      </c>
      <c r="E150" t="s">
        <v>15</v>
      </c>
      <c r="F150" t="s">
        <v>23</v>
      </c>
      <c r="G150">
        <v>44</v>
      </c>
      <c r="H150">
        <v>9</v>
      </c>
      <c r="I150">
        <v>120681.63</v>
      </c>
      <c r="J150">
        <v>1</v>
      </c>
      <c r="K150">
        <v>1</v>
      </c>
      <c r="L150">
        <v>0</v>
      </c>
      <c r="M150">
        <v>74836.34</v>
      </c>
      <c r="N150">
        <v>0</v>
      </c>
    </row>
    <row r="151" spans="1:14" x14ac:dyDescent="0.3">
      <c r="A151">
        <v>150</v>
      </c>
      <c r="B151">
        <v>15794413</v>
      </c>
      <c r="C151" t="s">
        <v>161</v>
      </c>
      <c r="D151">
        <v>416</v>
      </c>
      <c r="E151" t="s">
        <v>15</v>
      </c>
      <c r="F151" t="s">
        <v>23</v>
      </c>
      <c r="G151">
        <v>32</v>
      </c>
      <c r="H151">
        <v>0</v>
      </c>
      <c r="I151">
        <v>0</v>
      </c>
      <c r="J151">
        <v>2</v>
      </c>
      <c r="K151">
        <v>0</v>
      </c>
      <c r="L151">
        <v>1</v>
      </c>
      <c r="M151">
        <v>878.87</v>
      </c>
      <c r="N151">
        <v>0</v>
      </c>
    </row>
    <row r="152" spans="1:14" x14ac:dyDescent="0.3">
      <c r="A152">
        <v>151</v>
      </c>
      <c r="B152">
        <v>15650237</v>
      </c>
      <c r="C152" t="s">
        <v>162</v>
      </c>
      <c r="D152">
        <v>754</v>
      </c>
      <c r="E152" t="s">
        <v>18</v>
      </c>
      <c r="F152" t="s">
        <v>16</v>
      </c>
      <c r="G152">
        <v>32</v>
      </c>
      <c r="H152">
        <v>7</v>
      </c>
      <c r="I152">
        <v>0</v>
      </c>
      <c r="J152">
        <v>2</v>
      </c>
      <c r="K152">
        <v>1</v>
      </c>
      <c r="L152">
        <v>0</v>
      </c>
      <c r="M152">
        <v>89520.75</v>
      </c>
      <c r="N152">
        <v>0</v>
      </c>
    </row>
    <row r="153" spans="1:14" x14ac:dyDescent="0.3">
      <c r="A153">
        <v>152</v>
      </c>
      <c r="B153">
        <v>15759618</v>
      </c>
      <c r="C153" t="s">
        <v>163</v>
      </c>
      <c r="D153">
        <v>535</v>
      </c>
      <c r="E153" t="s">
        <v>15</v>
      </c>
      <c r="F153" t="s">
        <v>16</v>
      </c>
      <c r="G153">
        <v>48</v>
      </c>
      <c r="H153">
        <v>9</v>
      </c>
      <c r="I153">
        <v>0</v>
      </c>
      <c r="J153">
        <v>1</v>
      </c>
      <c r="K153">
        <v>1</v>
      </c>
      <c r="L153">
        <v>0</v>
      </c>
      <c r="M153">
        <v>149892.79</v>
      </c>
      <c r="N153">
        <v>1</v>
      </c>
    </row>
    <row r="154" spans="1:14" x14ac:dyDescent="0.3">
      <c r="A154">
        <v>153</v>
      </c>
      <c r="B154">
        <v>15811589</v>
      </c>
      <c r="C154" t="s">
        <v>164</v>
      </c>
      <c r="D154">
        <v>716</v>
      </c>
      <c r="E154" t="s">
        <v>18</v>
      </c>
      <c r="F154" t="s">
        <v>23</v>
      </c>
      <c r="G154">
        <v>42</v>
      </c>
      <c r="H154">
        <v>8</v>
      </c>
      <c r="I154">
        <v>0</v>
      </c>
      <c r="J154">
        <v>2</v>
      </c>
      <c r="K154">
        <v>1</v>
      </c>
      <c r="L154">
        <v>0</v>
      </c>
      <c r="M154">
        <v>180800.42</v>
      </c>
      <c r="N154">
        <v>0</v>
      </c>
    </row>
    <row r="155" spans="1:14" x14ac:dyDescent="0.3">
      <c r="A155">
        <v>154</v>
      </c>
      <c r="B155">
        <v>15689044</v>
      </c>
      <c r="C155" t="s">
        <v>165</v>
      </c>
      <c r="D155">
        <v>539</v>
      </c>
      <c r="E155" t="s">
        <v>15</v>
      </c>
      <c r="F155" t="s">
        <v>23</v>
      </c>
      <c r="G155">
        <v>37</v>
      </c>
      <c r="H155">
        <v>2</v>
      </c>
      <c r="I155">
        <v>127609.59</v>
      </c>
      <c r="J155">
        <v>1</v>
      </c>
      <c r="K155">
        <v>1</v>
      </c>
      <c r="L155">
        <v>0</v>
      </c>
      <c r="M155">
        <v>98646.22</v>
      </c>
      <c r="N155">
        <v>0</v>
      </c>
    </row>
    <row r="156" spans="1:14" x14ac:dyDescent="0.3">
      <c r="A156">
        <v>155</v>
      </c>
      <c r="B156">
        <v>15709368</v>
      </c>
      <c r="C156" t="s">
        <v>166</v>
      </c>
      <c r="D156">
        <v>614</v>
      </c>
      <c r="E156" t="s">
        <v>15</v>
      </c>
      <c r="F156" t="s">
        <v>16</v>
      </c>
      <c r="G156">
        <v>43</v>
      </c>
      <c r="H156">
        <v>6</v>
      </c>
      <c r="I156">
        <v>0</v>
      </c>
      <c r="J156">
        <v>2</v>
      </c>
      <c r="K156">
        <v>1</v>
      </c>
      <c r="L156">
        <v>1</v>
      </c>
      <c r="M156">
        <v>109041.53</v>
      </c>
      <c r="N156">
        <v>0</v>
      </c>
    </row>
    <row r="157" spans="1:14" x14ac:dyDescent="0.3">
      <c r="A157">
        <v>156</v>
      </c>
      <c r="B157">
        <v>15679145</v>
      </c>
      <c r="C157" t="s">
        <v>167</v>
      </c>
      <c r="D157">
        <v>706</v>
      </c>
      <c r="E157" t="s">
        <v>18</v>
      </c>
      <c r="F157" t="s">
        <v>23</v>
      </c>
      <c r="G157">
        <v>57</v>
      </c>
      <c r="H157">
        <v>7</v>
      </c>
      <c r="I157">
        <v>0</v>
      </c>
      <c r="J157">
        <v>1</v>
      </c>
      <c r="K157">
        <v>1</v>
      </c>
      <c r="L157">
        <v>0</v>
      </c>
      <c r="M157">
        <v>17941.16</v>
      </c>
      <c r="N157">
        <v>1</v>
      </c>
    </row>
    <row r="158" spans="1:14" x14ac:dyDescent="0.3">
      <c r="A158">
        <v>157</v>
      </c>
      <c r="B158">
        <v>15655007</v>
      </c>
      <c r="C158" t="s">
        <v>148</v>
      </c>
      <c r="D158">
        <v>758</v>
      </c>
      <c r="E158" t="s">
        <v>15</v>
      </c>
      <c r="F158" t="s">
        <v>16</v>
      </c>
      <c r="G158">
        <v>33</v>
      </c>
      <c r="H158">
        <v>7</v>
      </c>
      <c r="I158">
        <v>0</v>
      </c>
      <c r="J158">
        <v>2</v>
      </c>
      <c r="K158">
        <v>0</v>
      </c>
      <c r="L158">
        <v>0</v>
      </c>
      <c r="M158">
        <v>82996.47</v>
      </c>
      <c r="N158">
        <v>0</v>
      </c>
    </row>
    <row r="159" spans="1:14" x14ac:dyDescent="0.3">
      <c r="A159">
        <v>158</v>
      </c>
      <c r="B159">
        <v>15623595</v>
      </c>
      <c r="C159" t="s">
        <v>168</v>
      </c>
      <c r="D159">
        <v>586</v>
      </c>
      <c r="E159" t="s">
        <v>18</v>
      </c>
      <c r="F159" t="s">
        <v>16</v>
      </c>
      <c r="G159">
        <v>28</v>
      </c>
      <c r="H159">
        <v>2</v>
      </c>
      <c r="I159">
        <v>0</v>
      </c>
      <c r="J159">
        <v>2</v>
      </c>
      <c r="K159">
        <v>1</v>
      </c>
      <c r="L159">
        <v>1</v>
      </c>
      <c r="M159">
        <v>92067.35</v>
      </c>
      <c r="N159">
        <v>0</v>
      </c>
    </row>
    <row r="160" spans="1:14" x14ac:dyDescent="0.3">
      <c r="A160">
        <v>159</v>
      </c>
      <c r="B160">
        <v>15589975</v>
      </c>
      <c r="C160" t="s">
        <v>44</v>
      </c>
      <c r="D160">
        <v>646</v>
      </c>
      <c r="E160" t="s">
        <v>15</v>
      </c>
      <c r="F160" t="s">
        <v>16</v>
      </c>
      <c r="G160">
        <v>73</v>
      </c>
      <c r="H160">
        <v>6</v>
      </c>
      <c r="I160">
        <v>97259.25</v>
      </c>
      <c r="J160">
        <v>1</v>
      </c>
      <c r="K160">
        <v>0</v>
      </c>
      <c r="L160">
        <v>1</v>
      </c>
      <c r="M160">
        <v>104719.66</v>
      </c>
      <c r="N160">
        <v>0</v>
      </c>
    </row>
    <row r="161" spans="1:14" x14ac:dyDescent="0.3">
      <c r="A161">
        <v>160</v>
      </c>
      <c r="B161">
        <v>15804017</v>
      </c>
      <c r="C161" t="s">
        <v>169</v>
      </c>
      <c r="D161">
        <v>631</v>
      </c>
      <c r="E161" t="s">
        <v>26</v>
      </c>
      <c r="F161" t="s">
        <v>16</v>
      </c>
      <c r="G161">
        <v>33</v>
      </c>
      <c r="H161">
        <v>4</v>
      </c>
      <c r="I161">
        <v>123246.7</v>
      </c>
      <c r="J161">
        <v>1</v>
      </c>
      <c r="K161">
        <v>0</v>
      </c>
      <c r="L161">
        <v>0</v>
      </c>
      <c r="M161">
        <v>112687.57</v>
      </c>
      <c r="N161">
        <v>0</v>
      </c>
    </row>
    <row r="162" spans="1:14" x14ac:dyDescent="0.3">
      <c r="A162">
        <v>161</v>
      </c>
      <c r="B162">
        <v>15692132</v>
      </c>
      <c r="C162" t="s">
        <v>170</v>
      </c>
      <c r="D162">
        <v>717</v>
      </c>
      <c r="E162" t="s">
        <v>18</v>
      </c>
      <c r="F162" t="s">
        <v>16</v>
      </c>
      <c r="G162">
        <v>22</v>
      </c>
      <c r="H162">
        <v>6</v>
      </c>
      <c r="I162">
        <v>101060.25</v>
      </c>
      <c r="J162">
        <v>1</v>
      </c>
      <c r="K162">
        <v>0</v>
      </c>
      <c r="L162">
        <v>1</v>
      </c>
      <c r="M162">
        <v>84699.56</v>
      </c>
      <c r="N162">
        <v>0</v>
      </c>
    </row>
    <row r="163" spans="1:14" x14ac:dyDescent="0.3">
      <c r="A163">
        <v>162</v>
      </c>
      <c r="B163">
        <v>15641122</v>
      </c>
      <c r="C163" t="s">
        <v>171</v>
      </c>
      <c r="D163">
        <v>684</v>
      </c>
      <c r="E163" t="s">
        <v>15</v>
      </c>
      <c r="F163" t="s">
        <v>23</v>
      </c>
      <c r="G163">
        <v>30</v>
      </c>
      <c r="H163">
        <v>2</v>
      </c>
      <c r="I163">
        <v>0</v>
      </c>
      <c r="J163">
        <v>2</v>
      </c>
      <c r="K163">
        <v>1</v>
      </c>
      <c r="L163">
        <v>0</v>
      </c>
      <c r="M163">
        <v>83473.820000000007</v>
      </c>
      <c r="N163">
        <v>0</v>
      </c>
    </row>
    <row r="164" spans="1:14" x14ac:dyDescent="0.3">
      <c r="A164">
        <v>163</v>
      </c>
      <c r="B164">
        <v>15630910</v>
      </c>
      <c r="C164" t="s">
        <v>172</v>
      </c>
      <c r="D164">
        <v>800</v>
      </c>
      <c r="E164" t="s">
        <v>15</v>
      </c>
      <c r="F164" t="s">
        <v>16</v>
      </c>
      <c r="G164">
        <v>49</v>
      </c>
      <c r="H164">
        <v>7</v>
      </c>
      <c r="I164">
        <v>108007.36</v>
      </c>
      <c r="J164">
        <v>1</v>
      </c>
      <c r="K164">
        <v>0</v>
      </c>
      <c r="L164">
        <v>0</v>
      </c>
      <c r="M164">
        <v>47125.11</v>
      </c>
      <c r="N164">
        <v>0</v>
      </c>
    </row>
    <row r="165" spans="1:14" x14ac:dyDescent="0.3">
      <c r="A165">
        <v>164</v>
      </c>
      <c r="B165">
        <v>15680772</v>
      </c>
      <c r="C165" t="s">
        <v>95</v>
      </c>
      <c r="D165">
        <v>721</v>
      </c>
      <c r="E165" t="s">
        <v>18</v>
      </c>
      <c r="F165" t="s">
        <v>16</v>
      </c>
      <c r="G165">
        <v>36</v>
      </c>
      <c r="H165">
        <v>2</v>
      </c>
      <c r="I165">
        <v>0</v>
      </c>
      <c r="J165">
        <v>2</v>
      </c>
      <c r="K165">
        <v>1</v>
      </c>
      <c r="L165">
        <v>1</v>
      </c>
      <c r="M165">
        <v>106977.8</v>
      </c>
      <c r="N165">
        <v>0</v>
      </c>
    </row>
    <row r="166" spans="1:14" x14ac:dyDescent="0.3">
      <c r="A166">
        <v>165</v>
      </c>
      <c r="B166">
        <v>15658929</v>
      </c>
      <c r="C166" t="s">
        <v>173</v>
      </c>
      <c r="D166">
        <v>683</v>
      </c>
      <c r="E166" t="s">
        <v>18</v>
      </c>
      <c r="F166" t="s">
        <v>23</v>
      </c>
      <c r="G166">
        <v>29</v>
      </c>
      <c r="H166">
        <v>0</v>
      </c>
      <c r="I166">
        <v>133702.89000000001</v>
      </c>
      <c r="J166">
        <v>1</v>
      </c>
      <c r="K166">
        <v>1</v>
      </c>
      <c r="L166">
        <v>0</v>
      </c>
      <c r="M166">
        <v>55582.54</v>
      </c>
      <c r="N166">
        <v>1</v>
      </c>
    </row>
    <row r="167" spans="1:14" x14ac:dyDescent="0.3">
      <c r="A167">
        <v>166</v>
      </c>
      <c r="B167">
        <v>15585388</v>
      </c>
      <c r="C167" t="s">
        <v>174</v>
      </c>
      <c r="D167">
        <v>660</v>
      </c>
      <c r="E167" t="s">
        <v>26</v>
      </c>
      <c r="F167" t="s">
        <v>23</v>
      </c>
      <c r="G167">
        <v>31</v>
      </c>
      <c r="H167">
        <v>9</v>
      </c>
      <c r="I167">
        <v>125189.75</v>
      </c>
      <c r="J167">
        <v>2</v>
      </c>
      <c r="K167">
        <v>1</v>
      </c>
      <c r="L167">
        <v>1</v>
      </c>
      <c r="M167">
        <v>139874.43</v>
      </c>
      <c r="N167">
        <v>0</v>
      </c>
    </row>
    <row r="168" spans="1:14" x14ac:dyDescent="0.3">
      <c r="A168">
        <v>167</v>
      </c>
      <c r="B168">
        <v>15724623</v>
      </c>
      <c r="C168" t="s">
        <v>175</v>
      </c>
      <c r="D168">
        <v>704</v>
      </c>
      <c r="E168" t="s">
        <v>26</v>
      </c>
      <c r="F168" t="s">
        <v>16</v>
      </c>
      <c r="G168">
        <v>24</v>
      </c>
      <c r="H168">
        <v>7</v>
      </c>
      <c r="I168">
        <v>113034.22</v>
      </c>
      <c r="J168">
        <v>1</v>
      </c>
      <c r="K168">
        <v>1</v>
      </c>
      <c r="L168">
        <v>0</v>
      </c>
      <c r="M168">
        <v>162503.48000000001</v>
      </c>
      <c r="N168">
        <v>1</v>
      </c>
    </row>
    <row r="169" spans="1:14" x14ac:dyDescent="0.3">
      <c r="A169">
        <v>168</v>
      </c>
      <c r="B169">
        <v>15588537</v>
      </c>
      <c r="C169" t="s">
        <v>176</v>
      </c>
      <c r="D169">
        <v>615</v>
      </c>
      <c r="E169" t="s">
        <v>18</v>
      </c>
      <c r="F169" t="s">
        <v>16</v>
      </c>
      <c r="G169">
        <v>41</v>
      </c>
      <c r="H169">
        <v>9</v>
      </c>
      <c r="I169">
        <v>109013.23</v>
      </c>
      <c r="J169">
        <v>1</v>
      </c>
      <c r="K169">
        <v>1</v>
      </c>
      <c r="L169">
        <v>0</v>
      </c>
      <c r="M169">
        <v>196499.96</v>
      </c>
      <c r="N169">
        <v>0</v>
      </c>
    </row>
    <row r="170" spans="1:14" x14ac:dyDescent="0.3">
      <c r="A170">
        <v>169</v>
      </c>
      <c r="B170">
        <v>15574692</v>
      </c>
      <c r="C170" t="s">
        <v>177</v>
      </c>
      <c r="D170">
        <v>667</v>
      </c>
      <c r="E170" t="s">
        <v>18</v>
      </c>
      <c r="F170" t="s">
        <v>16</v>
      </c>
      <c r="G170">
        <v>39</v>
      </c>
      <c r="H170">
        <v>2</v>
      </c>
      <c r="I170">
        <v>0</v>
      </c>
      <c r="J170">
        <v>2</v>
      </c>
      <c r="K170">
        <v>1</v>
      </c>
      <c r="L170">
        <v>0</v>
      </c>
      <c r="M170">
        <v>40721.24</v>
      </c>
      <c r="N170">
        <v>1</v>
      </c>
    </row>
    <row r="171" spans="1:14" x14ac:dyDescent="0.3">
      <c r="A171">
        <v>170</v>
      </c>
      <c r="B171">
        <v>15611325</v>
      </c>
      <c r="C171" t="s">
        <v>178</v>
      </c>
      <c r="D171">
        <v>682</v>
      </c>
      <c r="E171" t="s">
        <v>26</v>
      </c>
      <c r="F171" t="s">
        <v>23</v>
      </c>
      <c r="G171">
        <v>24</v>
      </c>
      <c r="H171">
        <v>9</v>
      </c>
      <c r="I171">
        <v>57929.81</v>
      </c>
      <c r="J171">
        <v>2</v>
      </c>
      <c r="K171">
        <v>0</v>
      </c>
      <c r="L171">
        <v>0</v>
      </c>
      <c r="M171">
        <v>53134.3</v>
      </c>
      <c r="N171">
        <v>0</v>
      </c>
    </row>
    <row r="172" spans="1:14" x14ac:dyDescent="0.3">
      <c r="A172">
        <v>171</v>
      </c>
      <c r="B172">
        <v>15587562</v>
      </c>
      <c r="C172" t="s">
        <v>179</v>
      </c>
      <c r="D172">
        <v>484</v>
      </c>
      <c r="E172" t="s">
        <v>15</v>
      </c>
      <c r="F172" t="s">
        <v>16</v>
      </c>
      <c r="G172">
        <v>29</v>
      </c>
      <c r="H172">
        <v>4</v>
      </c>
      <c r="I172">
        <v>130114.39</v>
      </c>
      <c r="J172">
        <v>1</v>
      </c>
      <c r="K172">
        <v>1</v>
      </c>
      <c r="L172">
        <v>0</v>
      </c>
      <c r="M172">
        <v>164017.89000000001</v>
      </c>
      <c r="N172">
        <v>0</v>
      </c>
    </row>
    <row r="173" spans="1:14" x14ac:dyDescent="0.3">
      <c r="A173">
        <v>172</v>
      </c>
      <c r="B173">
        <v>15613172</v>
      </c>
      <c r="C173" t="s">
        <v>180</v>
      </c>
      <c r="D173">
        <v>628</v>
      </c>
      <c r="E173" t="s">
        <v>26</v>
      </c>
      <c r="F173" t="s">
        <v>23</v>
      </c>
      <c r="G173">
        <v>27</v>
      </c>
      <c r="H173">
        <v>5</v>
      </c>
      <c r="I173">
        <v>95826.49</v>
      </c>
      <c r="J173">
        <v>2</v>
      </c>
      <c r="K173">
        <v>1</v>
      </c>
      <c r="L173">
        <v>0</v>
      </c>
      <c r="M173">
        <v>155996.96</v>
      </c>
      <c r="N173">
        <v>0</v>
      </c>
    </row>
    <row r="174" spans="1:14" x14ac:dyDescent="0.3">
      <c r="A174">
        <v>173</v>
      </c>
      <c r="B174">
        <v>15651022</v>
      </c>
      <c r="C174" t="s">
        <v>181</v>
      </c>
      <c r="D174">
        <v>480</v>
      </c>
      <c r="E174" t="s">
        <v>26</v>
      </c>
      <c r="F174" t="s">
        <v>23</v>
      </c>
      <c r="G174">
        <v>44</v>
      </c>
      <c r="H174">
        <v>10</v>
      </c>
      <c r="I174">
        <v>129608.57</v>
      </c>
      <c r="J174">
        <v>1</v>
      </c>
      <c r="K174">
        <v>1</v>
      </c>
      <c r="L174">
        <v>0</v>
      </c>
      <c r="M174">
        <v>5472.7</v>
      </c>
      <c r="N174">
        <v>1</v>
      </c>
    </row>
    <row r="175" spans="1:14" x14ac:dyDescent="0.3">
      <c r="A175">
        <v>174</v>
      </c>
      <c r="B175">
        <v>15586310</v>
      </c>
      <c r="C175" t="s">
        <v>182</v>
      </c>
      <c r="D175">
        <v>578</v>
      </c>
      <c r="E175" t="s">
        <v>15</v>
      </c>
      <c r="F175" t="s">
        <v>23</v>
      </c>
      <c r="G175">
        <v>30</v>
      </c>
      <c r="H175">
        <v>4</v>
      </c>
      <c r="I175">
        <v>169462.09</v>
      </c>
      <c r="J175">
        <v>1</v>
      </c>
      <c r="K175">
        <v>1</v>
      </c>
      <c r="L175">
        <v>0</v>
      </c>
      <c r="M175">
        <v>112187.11</v>
      </c>
      <c r="N175">
        <v>0</v>
      </c>
    </row>
    <row r="176" spans="1:14" x14ac:dyDescent="0.3">
      <c r="A176">
        <v>175</v>
      </c>
      <c r="B176">
        <v>15625524</v>
      </c>
      <c r="C176" t="s">
        <v>183</v>
      </c>
      <c r="D176">
        <v>512</v>
      </c>
      <c r="E176" t="s">
        <v>15</v>
      </c>
      <c r="F176" t="s">
        <v>23</v>
      </c>
      <c r="G176">
        <v>40</v>
      </c>
      <c r="H176">
        <v>5</v>
      </c>
      <c r="I176">
        <v>0</v>
      </c>
      <c r="J176">
        <v>2</v>
      </c>
      <c r="K176">
        <v>1</v>
      </c>
      <c r="L176">
        <v>1</v>
      </c>
      <c r="M176">
        <v>146457.82999999999</v>
      </c>
      <c r="N176">
        <v>0</v>
      </c>
    </row>
    <row r="177" spans="1:14" x14ac:dyDescent="0.3">
      <c r="A177">
        <v>176</v>
      </c>
      <c r="B177">
        <v>15755209</v>
      </c>
      <c r="C177" t="s">
        <v>117</v>
      </c>
      <c r="D177">
        <v>484</v>
      </c>
      <c r="E177" t="s">
        <v>18</v>
      </c>
      <c r="F177" t="s">
        <v>16</v>
      </c>
      <c r="G177">
        <v>35</v>
      </c>
      <c r="H177">
        <v>7</v>
      </c>
      <c r="I177">
        <v>133868.21</v>
      </c>
      <c r="J177">
        <v>1</v>
      </c>
      <c r="K177">
        <v>1</v>
      </c>
      <c r="L177">
        <v>1</v>
      </c>
      <c r="M177">
        <v>27286.1</v>
      </c>
      <c r="N177">
        <v>0</v>
      </c>
    </row>
    <row r="178" spans="1:14" x14ac:dyDescent="0.3">
      <c r="A178">
        <v>177</v>
      </c>
      <c r="B178">
        <v>15645248</v>
      </c>
      <c r="C178" t="s">
        <v>184</v>
      </c>
      <c r="D178">
        <v>510</v>
      </c>
      <c r="E178" t="s">
        <v>15</v>
      </c>
      <c r="F178" t="s">
        <v>16</v>
      </c>
      <c r="G178">
        <v>30</v>
      </c>
      <c r="H178">
        <v>0</v>
      </c>
      <c r="I178">
        <v>0</v>
      </c>
      <c r="J178">
        <v>2</v>
      </c>
      <c r="K178">
        <v>1</v>
      </c>
      <c r="L178">
        <v>1</v>
      </c>
      <c r="M178">
        <v>130553.47</v>
      </c>
      <c r="N178">
        <v>0</v>
      </c>
    </row>
    <row r="179" spans="1:14" x14ac:dyDescent="0.3">
      <c r="A179">
        <v>178</v>
      </c>
      <c r="B179">
        <v>15790355</v>
      </c>
      <c r="C179" t="s">
        <v>185</v>
      </c>
      <c r="D179">
        <v>606</v>
      </c>
      <c r="E179" t="s">
        <v>26</v>
      </c>
      <c r="F179" t="s">
        <v>23</v>
      </c>
      <c r="G179">
        <v>36</v>
      </c>
      <c r="H179">
        <v>5</v>
      </c>
      <c r="I179">
        <v>190479.48</v>
      </c>
      <c r="J179">
        <v>2</v>
      </c>
      <c r="K179">
        <v>0</v>
      </c>
      <c r="L179">
        <v>0</v>
      </c>
      <c r="M179">
        <v>179351.89</v>
      </c>
      <c r="N179">
        <v>0</v>
      </c>
    </row>
    <row r="180" spans="1:14" x14ac:dyDescent="0.3">
      <c r="A180">
        <v>179</v>
      </c>
      <c r="B180">
        <v>15762615</v>
      </c>
      <c r="C180" t="s">
        <v>186</v>
      </c>
      <c r="D180">
        <v>597</v>
      </c>
      <c r="E180" t="s">
        <v>18</v>
      </c>
      <c r="F180" t="s">
        <v>16</v>
      </c>
      <c r="G180">
        <v>40</v>
      </c>
      <c r="H180">
        <v>8</v>
      </c>
      <c r="I180">
        <v>101993.12</v>
      </c>
      <c r="J180">
        <v>1</v>
      </c>
      <c r="K180">
        <v>0</v>
      </c>
      <c r="L180">
        <v>1</v>
      </c>
      <c r="M180">
        <v>94774.12</v>
      </c>
      <c r="N180">
        <v>0</v>
      </c>
    </row>
    <row r="181" spans="1:14" x14ac:dyDescent="0.3">
      <c r="A181">
        <v>180</v>
      </c>
      <c r="B181">
        <v>15625426</v>
      </c>
      <c r="C181" t="s">
        <v>187</v>
      </c>
      <c r="D181">
        <v>754</v>
      </c>
      <c r="E181" t="s">
        <v>26</v>
      </c>
      <c r="F181" t="s">
        <v>16</v>
      </c>
      <c r="G181">
        <v>55</v>
      </c>
      <c r="H181">
        <v>3</v>
      </c>
      <c r="I181">
        <v>161608.81</v>
      </c>
      <c r="J181">
        <v>1</v>
      </c>
      <c r="K181">
        <v>1</v>
      </c>
      <c r="L181">
        <v>0</v>
      </c>
      <c r="M181">
        <v>8080.85</v>
      </c>
      <c r="N181">
        <v>1</v>
      </c>
    </row>
    <row r="182" spans="1:14" x14ac:dyDescent="0.3">
      <c r="A182">
        <v>181</v>
      </c>
      <c r="B182">
        <v>15716334</v>
      </c>
      <c r="C182" t="s">
        <v>188</v>
      </c>
      <c r="D182">
        <v>850</v>
      </c>
      <c r="E182" t="s">
        <v>18</v>
      </c>
      <c r="F182" t="s">
        <v>16</v>
      </c>
      <c r="G182">
        <v>45</v>
      </c>
      <c r="H182">
        <v>2</v>
      </c>
      <c r="I182">
        <v>122311.21</v>
      </c>
      <c r="J182">
        <v>1</v>
      </c>
      <c r="K182">
        <v>1</v>
      </c>
      <c r="L182">
        <v>1</v>
      </c>
      <c r="M182">
        <v>19482.5</v>
      </c>
      <c r="N182">
        <v>0</v>
      </c>
    </row>
    <row r="183" spans="1:14" x14ac:dyDescent="0.3">
      <c r="A183">
        <v>182</v>
      </c>
      <c r="B183">
        <v>15789669</v>
      </c>
      <c r="C183" t="s">
        <v>189</v>
      </c>
      <c r="D183">
        <v>510</v>
      </c>
      <c r="E183" t="s">
        <v>15</v>
      </c>
      <c r="F183" t="s">
        <v>23</v>
      </c>
      <c r="G183">
        <v>65</v>
      </c>
      <c r="H183">
        <v>2</v>
      </c>
      <c r="I183">
        <v>0</v>
      </c>
      <c r="J183">
        <v>2</v>
      </c>
      <c r="K183">
        <v>1</v>
      </c>
      <c r="L183">
        <v>1</v>
      </c>
      <c r="M183">
        <v>48071.61</v>
      </c>
      <c r="N183">
        <v>0</v>
      </c>
    </row>
    <row r="184" spans="1:14" x14ac:dyDescent="0.3">
      <c r="A184">
        <v>183</v>
      </c>
      <c r="B184">
        <v>15621075</v>
      </c>
      <c r="C184" t="s">
        <v>190</v>
      </c>
      <c r="D184">
        <v>778</v>
      </c>
      <c r="E184" t="s">
        <v>26</v>
      </c>
      <c r="F184" t="s">
        <v>16</v>
      </c>
      <c r="G184">
        <v>45</v>
      </c>
      <c r="H184">
        <v>1</v>
      </c>
      <c r="I184">
        <v>162150.42000000001</v>
      </c>
      <c r="J184">
        <v>2</v>
      </c>
      <c r="K184">
        <v>1</v>
      </c>
      <c r="L184">
        <v>0</v>
      </c>
      <c r="M184">
        <v>174531.27</v>
      </c>
      <c r="N184">
        <v>0</v>
      </c>
    </row>
    <row r="185" spans="1:14" x14ac:dyDescent="0.3">
      <c r="A185">
        <v>184</v>
      </c>
      <c r="B185">
        <v>15810845</v>
      </c>
      <c r="C185" t="s">
        <v>125</v>
      </c>
      <c r="D185">
        <v>636</v>
      </c>
      <c r="E185" t="s">
        <v>15</v>
      </c>
      <c r="F185" t="s">
        <v>23</v>
      </c>
      <c r="G185">
        <v>42</v>
      </c>
      <c r="H185">
        <v>2</v>
      </c>
      <c r="I185">
        <v>0</v>
      </c>
      <c r="J185">
        <v>2</v>
      </c>
      <c r="K185">
        <v>1</v>
      </c>
      <c r="L185">
        <v>1</v>
      </c>
      <c r="M185">
        <v>55470.78</v>
      </c>
      <c r="N185">
        <v>0</v>
      </c>
    </row>
    <row r="186" spans="1:14" x14ac:dyDescent="0.3">
      <c r="A186">
        <v>185</v>
      </c>
      <c r="B186">
        <v>15719377</v>
      </c>
      <c r="C186" t="s">
        <v>144</v>
      </c>
      <c r="D186">
        <v>804</v>
      </c>
      <c r="E186" t="s">
        <v>15</v>
      </c>
      <c r="F186" t="s">
        <v>16</v>
      </c>
      <c r="G186">
        <v>50</v>
      </c>
      <c r="H186">
        <v>4</v>
      </c>
      <c r="I186">
        <v>0</v>
      </c>
      <c r="J186">
        <v>1</v>
      </c>
      <c r="K186">
        <v>1</v>
      </c>
      <c r="L186">
        <v>1</v>
      </c>
      <c r="M186">
        <v>8546.8700000000008</v>
      </c>
      <c r="N186">
        <v>1</v>
      </c>
    </row>
    <row r="187" spans="1:14" x14ac:dyDescent="0.3">
      <c r="A187">
        <v>186</v>
      </c>
      <c r="B187">
        <v>15654506</v>
      </c>
      <c r="C187" t="s">
        <v>191</v>
      </c>
      <c r="D187">
        <v>514</v>
      </c>
      <c r="E187" t="s">
        <v>15</v>
      </c>
      <c r="F187" t="s">
        <v>23</v>
      </c>
      <c r="G187">
        <v>32</v>
      </c>
      <c r="H187">
        <v>8</v>
      </c>
      <c r="I187">
        <v>0</v>
      </c>
      <c r="J187">
        <v>2</v>
      </c>
      <c r="K187">
        <v>1</v>
      </c>
      <c r="L187">
        <v>0</v>
      </c>
      <c r="M187">
        <v>95857.18</v>
      </c>
      <c r="N187">
        <v>0</v>
      </c>
    </row>
    <row r="188" spans="1:14" x14ac:dyDescent="0.3">
      <c r="A188">
        <v>187</v>
      </c>
      <c r="B188">
        <v>15771977</v>
      </c>
      <c r="C188" t="s">
        <v>192</v>
      </c>
      <c r="D188">
        <v>730</v>
      </c>
      <c r="E188" t="s">
        <v>15</v>
      </c>
      <c r="F188" t="s">
        <v>16</v>
      </c>
      <c r="G188">
        <v>39</v>
      </c>
      <c r="H188">
        <v>1</v>
      </c>
      <c r="I188">
        <v>99010.67</v>
      </c>
      <c r="J188">
        <v>1</v>
      </c>
      <c r="K188">
        <v>1</v>
      </c>
      <c r="L188">
        <v>0</v>
      </c>
      <c r="M188">
        <v>194945.8</v>
      </c>
      <c r="N188">
        <v>0</v>
      </c>
    </row>
    <row r="189" spans="1:14" x14ac:dyDescent="0.3">
      <c r="A189">
        <v>188</v>
      </c>
      <c r="B189">
        <v>15708710</v>
      </c>
      <c r="C189" t="s">
        <v>193</v>
      </c>
      <c r="D189">
        <v>525</v>
      </c>
      <c r="E189" t="s">
        <v>18</v>
      </c>
      <c r="F189" t="s">
        <v>16</v>
      </c>
      <c r="G189">
        <v>37</v>
      </c>
      <c r="H189">
        <v>0</v>
      </c>
      <c r="I189">
        <v>0</v>
      </c>
      <c r="J189">
        <v>1</v>
      </c>
      <c r="K189">
        <v>0</v>
      </c>
      <c r="L189">
        <v>1</v>
      </c>
      <c r="M189">
        <v>131521.72</v>
      </c>
      <c r="N189">
        <v>0</v>
      </c>
    </row>
    <row r="190" spans="1:14" x14ac:dyDescent="0.3">
      <c r="A190">
        <v>189</v>
      </c>
      <c r="B190">
        <v>15726676</v>
      </c>
      <c r="C190" t="s">
        <v>194</v>
      </c>
      <c r="D190">
        <v>616</v>
      </c>
      <c r="E190" t="s">
        <v>18</v>
      </c>
      <c r="F190" t="s">
        <v>23</v>
      </c>
      <c r="G190">
        <v>30</v>
      </c>
      <c r="H190">
        <v>5</v>
      </c>
      <c r="I190">
        <v>0</v>
      </c>
      <c r="J190">
        <v>2</v>
      </c>
      <c r="K190">
        <v>0</v>
      </c>
      <c r="L190">
        <v>1</v>
      </c>
      <c r="M190">
        <v>196108.51</v>
      </c>
      <c r="N190">
        <v>0</v>
      </c>
    </row>
    <row r="191" spans="1:14" x14ac:dyDescent="0.3">
      <c r="A191">
        <v>190</v>
      </c>
      <c r="B191">
        <v>15587421</v>
      </c>
      <c r="C191" t="s">
        <v>195</v>
      </c>
      <c r="D191">
        <v>687</v>
      </c>
      <c r="E191" t="s">
        <v>26</v>
      </c>
      <c r="F191" t="s">
        <v>16</v>
      </c>
      <c r="G191">
        <v>34</v>
      </c>
      <c r="H191">
        <v>7</v>
      </c>
      <c r="I191">
        <v>111388.18</v>
      </c>
      <c r="J191">
        <v>2</v>
      </c>
      <c r="K191">
        <v>1</v>
      </c>
      <c r="L191">
        <v>0</v>
      </c>
      <c r="M191">
        <v>148564.76</v>
      </c>
      <c r="N191">
        <v>0</v>
      </c>
    </row>
    <row r="192" spans="1:14" x14ac:dyDescent="0.3">
      <c r="A192">
        <v>191</v>
      </c>
      <c r="B192">
        <v>15726931</v>
      </c>
      <c r="C192" t="s">
        <v>196</v>
      </c>
      <c r="D192">
        <v>715</v>
      </c>
      <c r="E192" t="s">
        <v>15</v>
      </c>
      <c r="F192" t="s">
        <v>16</v>
      </c>
      <c r="G192">
        <v>41</v>
      </c>
      <c r="H192">
        <v>8</v>
      </c>
      <c r="I192">
        <v>56214.85</v>
      </c>
      <c r="J192">
        <v>2</v>
      </c>
      <c r="K192">
        <v>0</v>
      </c>
      <c r="L192">
        <v>0</v>
      </c>
      <c r="M192">
        <v>92982.61</v>
      </c>
      <c r="N192">
        <v>1</v>
      </c>
    </row>
    <row r="193" spans="1:14" x14ac:dyDescent="0.3">
      <c r="A193">
        <v>192</v>
      </c>
      <c r="B193">
        <v>15771086</v>
      </c>
      <c r="C193" t="s">
        <v>113</v>
      </c>
      <c r="D193">
        <v>512</v>
      </c>
      <c r="E193" t="s">
        <v>15</v>
      </c>
      <c r="F193" t="s">
        <v>16</v>
      </c>
      <c r="G193">
        <v>36</v>
      </c>
      <c r="H193">
        <v>3</v>
      </c>
      <c r="I193">
        <v>84327.77</v>
      </c>
      <c r="J193">
        <v>2</v>
      </c>
      <c r="K193">
        <v>1</v>
      </c>
      <c r="L193">
        <v>0</v>
      </c>
      <c r="M193">
        <v>17675.36</v>
      </c>
      <c r="N193">
        <v>0</v>
      </c>
    </row>
    <row r="194" spans="1:14" x14ac:dyDescent="0.3">
      <c r="A194">
        <v>193</v>
      </c>
      <c r="B194">
        <v>15756850</v>
      </c>
      <c r="C194" t="s">
        <v>197</v>
      </c>
      <c r="D194">
        <v>479</v>
      </c>
      <c r="E194" t="s">
        <v>15</v>
      </c>
      <c r="F194" t="s">
        <v>23</v>
      </c>
      <c r="G194">
        <v>40</v>
      </c>
      <c r="H194">
        <v>1</v>
      </c>
      <c r="I194">
        <v>0</v>
      </c>
      <c r="J194">
        <v>2</v>
      </c>
      <c r="K194">
        <v>0</v>
      </c>
      <c r="L194">
        <v>0</v>
      </c>
      <c r="M194">
        <v>114996.43</v>
      </c>
      <c r="N194">
        <v>0</v>
      </c>
    </row>
    <row r="195" spans="1:14" x14ac:dyDescent="0.3">
      <c r="A195">
        <v>194</v>
      </c>
      <c r="B195">
        <v>15702741</v>
      </c>
      <c r="C195" t="s">
        <v>198</v>
      </c>
      <c r="D195">
        <v>601</v>
      </c>
      <c r="E195" t="s">
        <v>15</v>
      </c>
      <c r="F195" t="s">
        <v>23</v>
      </c>
      <c r="G195">
        <v>32</v>
      </c>
      <c r="H195">
        <v>8</v>
      </c>
      <c r="I195">
        <v>93012.89</v>
      </c>
      <c r="J195">
        <v>1</v>
      </c>
      <c r="K195">
        <v>1</v>
      </c>
      <c r="L195">
        <v>0</v>
      </c>
      <c r="M195">
        <v>86957.42</v>
      </c>
      <c r="N195">
        <v>0</v>
      </c>
    </row>
    <row r="196" spans="1:14" x14ac:dyDescent="0.3">
      <c r="A196">
        <v>195</v>
      </c>
      <c r="B196">
        <v>15679200</v>
      </c>
      <c r="C196" t="s">
        <v>199</v>
      </c>
      <c r="D196">
        <v>580</v>
      </c>
      <c r="E196" t="s">
        <v>18</v>
      </c>
      <c r="F196" t="s">
        <v>23</v>
      </c>
      <c r="G196">
        <v>29</v>
      </c>
      <c r="H196">
        <v>9</v>
      </c>
      <c r="I196">
        <v>61710.44</v>
      </c>
      <c r="J196">
        <v>2</v>
      </c>
      <c r="K196">
        <v>1</v>
      </c>
      <c r="L196">
        <v>0</v>
      </c>
      <c r="M196">
        <v>128077.8</v>
      </c>
      <c r="N196">
        <v>0</v>
      </c>
    </row>
    <row r="197" spans="1:14" x14ac:dyDescent="0.3">
      <c r="A197">
        <v>196</v>
      </c>
      <c r="B197">
        <v>15594815</v>
      </c>
      <c r="C197" t="s">
        <v>200</v>
      </c>
      <c r="D197">
        <v>807</v>
      </c>
      <c r="E197" t="s">
        <v>15</v>
      </c>
      <c r="F197" t="s">
        <v>23</v>
      </c>
      <c r="G197">
        <v>35</v>
      </c>
      <c r="H197">
        <v>3</v>
      </c>
      <c r="I197">
        <v>174790.15</v>
      </c>
      <c r="J197">
        <v>1</v>
      </c>
      <c r="K197">
        <v>1</v>
      </c>
      <c r="L197">
        <v>1</v>
      </c>
      <c r="M197">
        <v>600.36</v>
      </c>
      <c r="N197">
        <v>0</v>
      </c>
    </row>
    <row r="198" spans="1:14" x14ac:dyDescent="0.3">
      <c r="A198">
        <v>197</v>
      </c>
      <c r="B198">
        <v>15635905</v>
      </c>
      <c r="C198" t="s">
        <v>201</v>
      </c>
      <c r="D198">
        <v>616</v>
      </c>
      <c r="E198" t="s">
        <v>18</v>
      </c>
      <c r="F198" t="s">
        <v>16</v>
      </c>
      <c r="G198">
        <v>32</v>
      </c>
      <c r="H198">
        <v>6</v>
      </c>
      <c r="I198">
        <v>0</v>
      </c>
      <c r="J198">
        <v>2</v>
      </c>
      <c r="K198">
        <v>1</v>
      </c>
      <c r="L198">
        <v>1</v>
      </c>
      <c r="M198">
        <v>43001.46</v>
      </c>
      <c r="N198">
        <v>0</v>
      </c>
    </row>
    <row r="199" spans="1:14" x14ac:dyDescent="0.3">
      <c r="A199">
        <v>198</v>
      </c>
      <c r="B199">
        <v>15777892</v>
      </c>
      <c r="C199" t="s">
        <v>202</v>
      </c>
      <c r="D199">
        <v>721</v>
      </c>
      <c r="E199" t="s">
        <v>26</v>
      </c>
      <c r="F199" t="s">
        <v>23</v>
      </c>
      <c r="G199">
        <v>37</v>
      </c>
      <c r="H199">
        <v>3</v>
      </c>
      <c r="I199">
        <v>107720.64</v>
      </c>
      <c r="J199">
        <v>1</v>
      </c>
      <c r="K199">
        <v>1</v>
      </c>
      <c r="L199">
        <v>1</v>
      </c>
      <c r="M199">
        <v>158591.12</v>
      </c>
      <c r="N199">
        <v>0</v>
      </c>
    </row>
    <row r="200" spans="1:14" x14ac:dyDescent="0.3">
      <c r="A200">
        <v>199</v>
      </c>
      <c r="B200">
        <v>15656176</v>
      </c>
      <c r="C200" t="s">
        <v>203</v>
      </c>
      <c r="D200">
        <v>501</v>
      </c>
      <c r="E200" t="s">
        <v>15</v>
      </c>
      <c r="F200" t="s">
        <v>23</v>
      </c>
      <c r="G200">
        <v>57</v>
      </c>
      <c r="H200">
        <v>10</v>
      </c>
      <c r="I200">
        <v>0</v>
      </c>
      <c r="J200">
        <v>2</v>
      </c>
      <c r="K200">
        <v>1</v>
      </c>
      <c r="L200">
        <v>1</v>
      </c>
      <c r="M200">
        <v>47847.19</v>
      </c>
      <c r="N200">
        <v>0</v>
      </c>
    </row>
    <row r="201" spans="1:14" x14ac:dyDescent="0.3">
      <c r="A201">
        <v>200</v>
      </c>
      <c r="B201">
        <v>15811127</v>
      </c>
      <c r="C201" t="s">
        <v>204</v>
      </c>
      <c r="D201">
        <v>521</v>
      </c>
      <c r="E201" t="s">
        <v>15</v>
      </c>
      <c r="F201" t="s">
        <v>23</v>
      </c>
      <c r="G201">
        <v>35</v>
      </c>
      <c r="H201">
        <v>6</v>
      </c>
      <c r="I201">
        <v>96423.84</v>
      </c>
      <c r="J201">
        <v>1</v>
      </c>
      <c r="K201">
        <v>1</v>
      </c>
      <c r="L201">
        <v>0</v>
      </c>
      <c r="M201">
        <v>10488.44</v>
      </c>
      <c r="N201">
        <v>0</v>
      </c>
    </row>
    <row r="202" spans="1:14" x14ac:dyDescent="0.3">
      <c r="A202">
        <v>201</v>
      </c>
      <c r="B202">
        <v>15604482</v>
      </c>
      <c r="C202" t="s">
        <v>205</v>
      </c>
      <c r="D202">
        <v>850</v>
      </c>
      <c r="E202" t="s">
        <v>18</v>
      </c>
      <c r="F202" t="s">
        <v>23</v>
      </c>
      <c r="G202">
        <v>30</v>
      </c>
      <c r="H202">
        <v>2</v>
      </c>
      <c r="I202">
        <v>141040.01</v>
      </c>
      <c r="J202">
        <v>1</v>
      </c>
      <c r="K202">
        <v>1</v>
      </c>
      <c r="L202">
        <v>1</v>
      </c>
      <c r="M202">
        <v>5978.2</v>
      </c>
      <c r="N202">
        <v>0</v>
      </c>
    </row>
    <row r="203" spans="1:14" x14ac:dyDescent="0.3">
      <c r="A203">
        <v>202</v>
      </c>
      <c r="B203">
        <v>15622911</v>
      </c>
      <c r="C203" t="s">
        <v>206</v>
      </c>
      <c r="D203">
        <v>759</v>
      </c>
      <c r="E203" t="s">
        <v>15</v>
      </c>
      <c r="F203" t="s">
        <v>23</v>
      </c>
      <c r="G203">
        <v>42</v>
      </c>
      <c r="H203">
        <v>4</v>
      </c>
      <c r="I203">
        <v>105420.18</v>
      </c>
      <c r="J203">
        <v>1</v>
      </c>
      <c r="K203">
        <v>0</v>
      </c>
      <c r="L203">
        <v>1</v>
      </c>
      <c r="M203">
        <v>121409.06</v>
      </c>
      <c r="N203">
        <v>0</v>
      </c>
    </row>
    <row r="204" spans="1:14" x14ac:dyDescent="0.3">
      <c r="A204">
        <v>203</v>
      </c>
      <c r="B204">
        <v>15600974</v>
      </c>
      <c r="C204" t="s">
        <v>27</v>
      </c>
      <c r="D204">
        <v>516</v>
      </c>
      <c r="E204" t="s">
        <v>18</v>
      </c>
      <c r="F204" t="s">
        <v>23</v>
      </c>
      <c r="G204">
        <v>50</v>
      </c>
      <c r="H204">
        <v>5</v>
      </c>
      <c r="I204">
        <v>0</v>
      </c>
      <c r="J204">
        <v>1</v>
      </c>
      <c r="K204">
        <v>0</v>
      </c>
      <c r="L204">
        <v>1</v>
      </c>
      <c r="M204">
        <v>146145.93</v>
      </c>
      <c r="N204">
        <v>1</v>
      </c>
    </row>
    <row r="205" spans="1:14" x14ac:dyDescent="0.3">
      <c r="A205">
        <v>204</v>
      </c>
      <c r="B205">
        <v>15727868</v>
      </c>
      <c r="C205" t="s">
        <v>207</v>
      </c>
      <c r="D205">
        <v>711</v>
      </c>
      <c r="E205" t="s">
        <v>15</v>
      </c>
      <c r="F205" t="s">
        <v>16</v>
      </c>
      <c r="G205">
        <v>38</v>
      </c>
      <c r="H205">
        <v>2</v>
      </c>
      <c r="I205">
        <v>129022.06</v>
      </c>
      <c r="J205">
        <v>2</v>
      </c>
      <c r="K205">
        <v>1</v>
      </c>
      <c r="L205">
        <v>1</v>
      </c>
      <c r="M205">
        <v>14374.86</v>
      </c>
      <c r="N205">
        <v>1</v>
      </c>
    </row>
    <row r="206" spans="1:14" x14ac:dyDescent="0.3">
      <c r="A206">
        <v>205</v>
      </c>
      <c r="B206">
        <v>15627801</v>
      </c>
      <c r="C206" t="s">
        <v>208</v>
      </c>
      <c r="D206">
        <v>512</v>
      </c>
      <c r="E206" t="s">
        <v>18</v>
      </c>
      <c r="F206" t="s">
        <v>23</v>
      </c>
      <c r="G206">
        <v>33</v>
      </c>
      <c r="H206">
        <v>3</v>
      </c>
      <c r="I206">
        <v>176666.62</v>
      </c>
      <c r="J206">
        <v>1</v>
      </c>
      <c r="K206">
        <v>1</v>
      </c>
      <c r="L206">
        <v>0</v>
      </c>
      <c r="M206">
        <v>94670.77</v>
      </c>
      <c r="N206">
        <v>0</v>
      </c>
    </row>
    <row r="207" spans="1:14" x14ac:dyDescent="0.3">
      <c r="A207">
        <v>206</v>
      </c>
      <c r="B207">
        <v>15773039</v>
      </c>
      <c r="C207" t="s">
        <v>209</v>
      </c>
      <c r="D207">
        <v>550</v>
      </c>
      <c r="E207" t="s">
        <v>15</v>
      </c>
      <c r="F207" t="s">
        <v>23</v>
      </c>
      <c r="G207">
        <v>37</v>
      </c>
      <c r="H207">
        <v>3</v>
      </c>
      <c r="I207">
        <v>0</v>
      </c>
      <c r="J207">
        <v>1</v>
      </c>
      <c r="K207">
        <v>1</v>
      </c>
      <c r="L207">
        <v>1</v>
      </c>
      <c r="M207">
        <v>179670.31</v>
      </c>
      <c r="N207">
        <v>0</v>
      </c>
    </row>
    <row r="208" spans="1:14" x14ac:dyDescent="0.3">
      <c r="A208">
        <v>207</v>
      </c>
      <c r="B208">
        <v>15755262</v>
      </c>
      <c r="C208" t="s">
        <v>39</v>
      </c>
      <c r="D208">
        <v>608</v>
      </c>
      <c r="E208" t="s">
        <v>18</v>
      </c>
      <c r="F208" t="s">
        <v>16</v>
      </c>
      <c r="G208">
        <v>41</v>
      </c>
      <c r="H208">
        <v>3</v>
      </c>
      <c r="I208">
        <v>89763.839999999997</v>
      </c>
      <c r="J208">
        <v>1</v>
      </c>
      <c r="K208">
        <v>0</v>
      </c>
      <c r="L208">
        <v>0</v>
      </c>
      <c r="M208">
        <v>199304.74</v>
      </c>
      <c r="N208">
        <v>1</v>
      </c>
    </row>
    <row r="209" spans="1:14" x14ac:dyDescent="0.3">
      <c r="A209">
        <v>208</v>
      </c>
      <c r="B209">
        <v>15679531</v>
      </c>
      <c r="C209" t="s">
        <v>210</v>
      </c>
      <c r="D209">
        <v>618</v>
      </c>
      <c r="E209" t="s">
        <v>15</v>
      </c>
      <c r="F209" t="s">
        <v>23</v>
      </c>
      <c r="G209">
        <v>34</v>
      </c>
      <c r="H209">
        <v>5</v>
      </c>
      <c r="I209">
        <v>134954.53</v>
      </c>
      <c r="J209">
        <v>1</v>
      </c>
      <c r="K209">
        <v>1</v>
      </c>
      <c r="L209">
        <v>1</v>
      </c>
      <c r="M209">
        <v>151954.39000000001</v>
      </c>
      <c r="N209">
        <v>0</v>
      </c>
    </row>
    <row r="210" spans="1:14" x14ac:dyDescent="0.3">
      <c r="A210">
        <v>209</v>
      </c>
      <c r="B210">
        <v>15684181</v>
      </c>
      <c r="C210" t="s">
        <v>211</v>
      </c>
      <c r="D210">
        <v>643</v>
      </c>
      <c r="E210" t="s">
        <v>15</v>
      </c>
      <c r="F210" t="s">
        <v>23</v>
      </c>
      <c r="G210">
        <v>45</v>
      </c>
      <c r="H210">
        <v>5</v>
      </c>
      <c r="I210">
        <v>0</v>
      </c>
      <c r="J210">
        <v>1</v>
      </c>
      <c r="K210">
        <v>1</v>
      </c>
      <c r="L210">
        <v>0</v>
      </c>
      <c r="M210">
        <v>142513.5</v>
      </c>
      <c r="N210">
        <v>1</v>
      </c>
    </row>
    <row r="211" spans="1:14" x14ac:dyDescent="0.3">
      <c r="A211">
        <v>210</v>
      </c>
      <c r="B211">
        <v>15612087</v>
      </c>
      <c r="C211" t="s">
        <v>212</v>
      </c>
      <c r="D211">
        <v>671</v>
      </c>
      <c r="E211" t="s">
        <v>15</v>
      </c>
      <c r="F211" t="s">
        <v>23</v>
      </c>
      <c r="G211">
        <v>45</v>
      </c>
      <c r="H211">
        <v>2</v>
      </c>
      <c r="I211">
        <v>106376.85</v>
      </c>
      <c r="J211">
        <v>1</v>
      </c>
      <c r="K211">
        <v>0</v>
      </c>
      <c r="L211">
        <v>1</v>
      </c>
      <c r="M211">
        <v>158264.62</v>
      </c>
      <c r="N211">
        <v>0</v>
      </c>
    </row>
    <row r="212" spans="1:14" x14ac:dyDescent="0.3">
      <c r="A212">
        <v>211</v>
      </c>
      <c r="B212">
        <v>15752047</v>
      </c>
      <c r="C212" t="s">
        <v>213</v>
      </c>
      <c r="D212">
        <v>689</v>
      </c>
      <c r="E212" t="s">
        <v>26</v>
      </c>
      <c r="F212" t="s">
        <v>23</v>
      </c>
      <c r="G212">
        <v>33</v>
      </c>
      <c r="H212">
        <v>2</v>
      </c>
      <c r="I212">
        <v>161814.64000000001</v>
      </c>
      <c r="J212">
        <v>2</v>
      </c>
      <c r="K212">
        <v>1</v>
      </c>
      <c r="L212">
        <v>0</v>
      </c>
      <c r="M212">
        <v>169381.9</v>
      </c>
      <c r="N212">
        <v>0</v>
      </c>
    </row>
    <row r="213" spans="1:14" x14ac:dyDescent="0.3">
      <c r="A213">
        <v>212</v>
      </c>
      <c r="B213">
        <v>15624592</v>
      </c>
      <c r="C213" t="s">
        <v>214</v>
      </c>
      <c r="D213">
        <v>603</v>
      </c>
      <c r="E213" t="s">
        <v>15</v>
      </c>
      <c r="F213" t="s">
        <v>23</v>
      </c>
      <c r="G213">
        <v>31</v>
      </c>
      <c r="H213">
        <v>8</v>
      </c>
      <c r="I213">
        <v>0</v>
      </c>
      <c r="J213">
        <v>2</v>
      </c>
      <c r="K213">
        <v>1</v>
      </c>
      <c r="L213">
        <v>1</v>
      </c>
      <c r="M213">
        <v>169915.02</v>
      </c>
      <c r="N213">
        <v>0</v>
      </c>
    </row>
    <row r="214" spans="1:14" x14ac:dyDescent="0.3">
      <c r="A214">
        <v>213</v>
      </c>
      <c r="B214">
        <v>15573152</v>
      </c>
      <c r="C214" t="s">
        <v>215</v>
      </c>
      <c r="D214">
        <v>620</v>
      </c>
      <c r="E214" t="s">
        <v>15</v>
      </c>
      <c r="F214" t="s">
        <v>16</v>
      </c>
      <c r="G214">
        <v>41</v>
      </c>
      <c r="H214">
        <v>9</v>
      </c>
      <c r="I214">
        <v>0</v>
      </c>
      <c r="J214">
        <v>2</v>
      </c>
      <c r="K214">
        <v>0</v>
      </c>
      <c r="L214">
        <v>0</v>
      </c>
      <c r="M214">
        <v>88852.47</v>
      </c>
      <c r="N214">
        <v>0</v>
      </c>
    </row>
    <row r="215" spans="1:14" x14ac:dyDescent="0.3">
      <c r="A215">
        <v>214</v>
      </c>
      <c r="B215">
        <v>15594917</v>
      </c>
      <c r="C215" t="s">
        <v>216</v>
      </c>
      <c r="D215">
        <v>676</v>
      </c>
      <c r="E215" t="s">
        <v>15</v>
      </c>
      <c r="F215" t="s">
        <v>16</v>
      </c>
      <c r="G215">
        <v>34</v>
      </c>
      <c r="H215">
        <v>1</v>
      </c>
      <c r="I215">
        <v>63095.01</v>
      </c>
      <c r="J215">
        <v>1</v>
      </c>
      <c r="K215">
        <v>1</v>
      </c>
      <c r="L215">
        <v>1</v>
      </c>
      <c r="M215">
        <v>40645.81</v>
      </c>
      <c r="N215">
        <v>0</v>
      </c>
    </row>
    <row r="216" spans="1:14" x14ac:dyDescent="0.3">
      <c r="A216">
        <v>215</v>
      </c>
      <c r="B216">
        <v>15785542</v>
      </c>
      <c r="C216" t="s">
        <v>217</v>
      </c>
      <c r="D216">
        <v>572</v>
      </c>
      <c r="E216" t="s">
        <v>26</v>
      </c>
      <c r="F216" t="s">
        <v>23</v>
      </c>
      <c r="G216">
        <v>26</v>
      </c>
      <c r="H216">
        <v>4</v>
      </c>
      <c r="I216">
        <v>118287.01</v>
      </c>
      <c r="J216">
        <v>2</v>
      </c>
      <c r="K216">
        <v>0</v>
      </c>
      <c r="L216">
        <v>0</v>
      </c>
      <c r="M216">
        <v>60427.3</v>
      </c>
      <c r="N216">
        <v>0</v>
      </c>
    </row>
    <row r="217" spans="1:14" x14ac:dyDescent="0.3">
      <c r="A217">
        <v>216</v>
      </c>
      <c r="B217">
        <v>15723488</v>
      </c>
      <c r="C217" t="s">
        <v>55</v>
      </c>
      <c r="D217">
        <v>668</v>
      </c>
      <c r="E217" t="s">
        <v>26</v>
      </c>
      <c r="F217" t="s">
        <v>23</v>
      </c>
      <c r="G217">
        <v>47</v>
      </c>
      <c r="H217">
        <v>7</v>
      </c>
      <c r="I217">
        <v>106854.21</v>
      </c>
      <c r="J217">
        <v>1</v>
      </c>
      <c r="K217">
        <v>0</v>
      </c>
      <c r="L217">
        <v>1</v>
      </c>
      <c r="M217">
        <v>157959.01999999999</v>
      </c>
      <c r="N217">
        <v>1</v>
      </c>
    </row>
    <row r="218" spans="1:14" x14ac:dyDescent="0.3">
      <c r="A218">
        <v>217</v>
      </c>
      <c r="B218">
        <v>15680920</v>
      </c>
      <c r="C218" t="s">
        <v>218</v>
      </c>
      <c r="D218">
        <v>695</v>
      </c>
      <c r="E218" t="s">
        <v>15</v>
      </c>
      <c r="F218" t="s">
        <v>23</v>
      </c>
      <c r="G218">
        <v>46</v>
      </c>
      <c r="H218">
        <v>7</v>
      </c>
      <c r="I218">
        <v>49512.55</v>
      </c>
      <c r="J218">
        <v>1</v>
      </c>
      <c r="K218">
        <v>1</v>
      </c>
      <c r="L218">
        <v>0</v>
      </c>
      <c r="M218">
        <v>133007.34</v>
      </c>
      <c r="N218">
        <v>0</v>
      </c>
    </row>
    <row r="219" spans="1:14" x14ac:dyDescent="0.3">
      <c r="A219">
        <v>218</v>
      </c>
      <c r="B219">
        <v>15786308</v>
      </c>
      <c r="C219" t="s">
        <v>219</v>
      </c>
      <c r="D219">
        <v>730</v>
      </c>
      <c r="E219" t="s">
        <v>18</v>
      </c>
      <c r="F219" t="s">
        <v>16</v>
      </c>
      <c r="G219">
        <v>33</v>
      </c>
      <c r="H219">
        <v>9</v>
      </c>
      <c r="I219">
        <v>0</v>
      </c>
      <c r="J219">
        <v>2</v>
      </c>
      <c r="K219">
        <v>0</v>
      </c>
      <c r="L219">
        <v>0</v>
      </c>
      <c r="M219">
        <v>176576.62</v>
      </c>
      <c r="N219">
        <v>0</v>
      </c>
    </row>
    <row r="220" spans="1:14" x14ac:dyDescent="0.3">
      <c r="A220">
        <v>219</v>
      </c>
      <c r="B220">
        <v>15659366</v>
      </c>
      <c r="C220" t="s">
        <v>220</v>
      </c>
      <c r="D220">
        <v>807</v>
      </c>
      <c r="E220" t="s">
        <v>15</v>
      </c>
      <c r="F220" t="s">
        <v>23</v>
      </c>
      <c r="G220">
        <v>43</v>
      </c>
      <c r="H220">
        <v>1</v>
      </c>
      <c r="I220">
        <v>105799.32</v>
      </c>
      <c r="J220">
        <v>2</v>
      </c>
      <c r="K220">
        <v>1</v>
      </c>
      <c r="L220">
        <v>0</v>
      </c>
      <c r="M220">
        <v>34888.04</v>
      </c>
      <c r="N220">
        <v>1</v>
      </c>
    </row>
    <row r="221" spans="1:14" x14ac:dyDescent="0.3">
      <c r="A221">
        <v>220</v>
      </c>
      <c r="B221">
        <v>15774854</v>
      </c>
      <c r="C221" t="s">
        <v>139</v>
      </c>
      <c r="D221">
        <v>592</v>
      </c>
      <c r="E221" t="s">
        <v>15</v>
      </c>
      <c r="F221" t="s">
        <v>23</v>
      </c>
      <c r="G221">
        <v>54</v>
      </c>
      <c r="H221">
        <v>8</v>
      </c>
      <c r="I221">
        <v>0</v>
      </c>
      <c r="J221">
        <v>1</v>
      </c>
      <c r="K221">
        <v>1</v>
      </c>
      <c r="L221">
        <v>1</v>
      </c>
      <c r="M221">
        <v>28737.71</v>
      </c>
      <c r="N221">
        <v>1</v>
      </c>
    </row>
    <row r="222" spans="1:14" x14ac:dyDescent="0.3">
      <c r="A222">
        <v>221</v>
      </c>
      <c r="B222">
        <v>15725311</v>
      </c>
      <c r="C222" t="s">
        <v>221</v>
      </c>
      <c r="D222">
        <v>726</v>
      </c>
      <c r="E222" t="s">
        <v>15</v>
      </c>
      <c r="F222" t="s">
        <v>16</v>
      </c>
      <c r="G222">
        <v>31</v>
      </c>
      <c r="H222">
        <v>9</v>
      </c>
      <c r="I222">
        <v>114722.05</v>
      </c>
      <c r="J222">
        <v>2</v>
      </c>
      <c r="K222">
        <v>1</v>
      </c>
      <c r="L222">
        <v>1</v>
      </c>
      <c r="M222">
        <v>98178.57</v>
      </c>
      <c r="N222">
        <v>0</v>
      </c>
    </row>
    <row r="223" spans="1:14" x14ac:dyDescent="0.3">
      <c r="A223">
        <v>222</v>
      </c>
      <c r="B223">
        <v>15787155</v>
      </c>
      <c r="C223" t="s">
        <v>222</v>
      </c>
      <c r="D223">
        <v>514</v>
      </c>
      <c r="E223" t="s">
        <v>18</v>
      </c>
      <c r="F223" t="s">
        <v>23</v>
      </c>
      <c r="G223">
        <v>30</v>
      </c>
      <c r="H223">
        <v>7</v>
      </c>
      <c r="I223">
        <v>0</v>
      </c>
      <c r="J223">
        <v>1</v>
      </c>
      <c r="K223">
        <v>0</v>
      </c>
      <c r="L223">
        <v>1</v>
      </c>
      <c r="M223">
        <v>125010.24000000001</v>
      </c>
      <c r="N223">
        <v>0</v>
      </c>
    </row>
    <row r="224" spans="1:14" x14ac:dyDescent="0.3">
      <c r="A224">
        <v>223</v>
      </c>
      <c r="B224">
        <v>15727829</v>
      </c>
      <c r="C224" t="s">
        <v>223</v>
      </c>
      <c r="D224">
        <v>567</v>
      </c>
      <c r="E224" t="s">
        <v>15</v>
      </c>
      <c r="F224" t="s">
        <v>23</v>
      </c>
      <c r="G224">
        <v>42</v>
      </c>
      <c r="H224">
        <v>2</v>
      </c>
      <c r="I224">
        <v>0</v>
      </c>
      <c r="J224">
        <v>2</v>
      </c>
      <c r="K224">
        <v>1</v>
      </c>
      <c r="L224">
        <v>1</v>
      </c>
      <c r="M224">
        <v>167984.61</v>
      </c>
      <c r="N224">
        <v>0</v>
      </c>
    </row>
    <row r="225" spans="1:14" x14ac:dyDescent="0.3">
      <c r="A225">
        <v>224</v>
      </c>
      <c r="B225">
        <v>15733247</v>
      </c>
      <c r="C225" t="s">
        <v>224</v>
      </c>
      <c r="D225">
        <v>850</v>
      </c>
      <c r="E225" t="s">
        <v>15</v>
      </c>
      <c r="F225" t="s">
        <v>23</v>
      </c>
      <c r="G225">
        <v>33</v>
      </c>
      <c r="H225">
        <v>10</v>
      </c>
      <c r="I225">
        <v>0</v>
      </c>
      <c r="J225">
        <v>1</v>
      </c>
      <c r="K225">
        <v>1</v>
      </c>
      <c r="L225">
        <v>0</v>
      </c>
      <c r="M225">
        <v>4861.72</v>
      </c>
      <c r="N225">
        <v>1</v>
      </c>
    </row>
    <row r="226" spans="1:14" x14ac:dyDescent="0.3">
      <c r="A226">
        <v>225</v>
      </c>
      <c r="B226">
        <v>15568748</v>
      </c>
      <c r="C226" t="s">
        <v>225</v>
      </c>
      <c r="D226">
        <v>671</v>
      </c>
      <c r="E226" t="s">
        <v>26</v>
      </c>
      <c r="F226" t="s">
        <v>23</v>
      </c>
      <c r="G226">
        <v>45</v>
      </c>
      <c r="H226">
        <v>6</v>
      </c>
      <c r="I226">
        <v>99564.22</v>
      </c>
      <c r="J226">
        <v>1</v>
      </c>
      <c r="K226">
        <v>1</v>
      </c>
      <c r="L226">
        <v>1</v>
      </c>
      <c r="M226">
        <v>108872.45</v>
      </c>
      <c r="N226">
        <v>1</v>
      </c>
    </row>
    <row r="227" spans="1:14" x14ac:dyDescent="0.3">
      <c r="A227">
        <v>226</v>
      </c>
      <c r="B227">
        <v>15699029</v>
      </c>
      <c r="C227" t="s">
        <v>226</v>
      </c>
      <c r="D227">
        <v>670</v>
      </c>
      <c r="E227" t="s">
        <v>15</v>
      </c>
      <c r="F227" t="s">
        <v>23</v>
      </c>
      <c r="G227">
        <v>37</v>
      </c>
      <c r="H227">
        <v>4</v>
      </c>
      <c r="I227">
        <v>170557.91</v>
      </c>
      <c r="J227">
        <v>2</v>
      </c>
      <c r="K227">
        <v>1</v>
      </c>
      <c r="L227">
        <v>0</v>
      </c>
      <c r="M227">
        <v>198252.88</v>
      </c>
      <c r="N227">
        <v>0</v>
      </c>
    </row>
    <row r="228" spans="1:14" x14ac:dyDescent="0.3">
      <c r="A228">
        <v>227</v>
      </c>
      <c r="B228">
        <v>15774393</v>
      </c>
      <c r="C228" t="s">
        <v>227</v>
      </c>
      <c r="D228">
        <v>694</v>
      </c>
      <c r="E228" t="s">
        <v>15</v>
      </c>
      <c r="F228" t="s">
        <v>16</v>
      </c>
      <c r="G228">
        <v>30</v>
      </c>
      <c r="H228">
        <v>9</v>
      </c>
      <c r="I228">
        <v>0</v>
      </c>
      <c r="J228">
        <v>2</v>
      </c>
      <c r="K228">
        <v>1</v>
      </c>
      <c r="L228">
        <v>1</v>
      </c>
      <c r="M228">
        <v>26960.31</v>
      </c>
      <c r="N228">
        <v>0</v>
      </c>
    </row>
    <row r="229" spans="1:14" x14ac:dyDescent="0.3">
      <c r="A229">
        <v>228</v>
      </c>
      <c r="B229">
        <v>15676895</v>
      </c>
      <c r="C229" t="s">
        <v>228</v>
      </c>
      <c r="D229">
        <v>547</v>
      </c>
      <c r="E229" t="s">
        <v>26</v>
      </c>
      <c r="F229" t="s">
        <v>16</v>
      </c>
      <c r="G229">
        <v>39</v>
      </c>
      <c r="H229">
        <v>6</v>
      </c>
      <c r="I229">
        <v>74596.149999999994</v>
      </c>
      <c r="J229">
        <v>3</v>
      </c>
      <c r="K229">
        <v>1</v>
      </c>
      <c r="L229">
        <v>1</v>
      </c>
      <c r="M229">
        <v>85746.52</v>
      </c>
      <c r="N229">
        <v>1</v>
      </c>
    </row>
    <row r="230" spans="1:14" x14ac:dyDescent="0.3">
      <c r="A230">
        <v>229</v>
      </c>
      <c r="B230">
        <v>15637753</v>
      </c>
      <c r="C230" t="s">
        <v>229</v>
      </c>
      <c r="D230">
        <v>751</v>
      </c>
      <c r="E230" t="s">
        <v>26</v>
      </c>
      <c r="F230" t="s">
        <v>23</v>
      </c>
      <c r="G230">
        <v>50</v>
      </c>
      <c r="H230">
        <v>2</v>
      </c>
      <c r="I230">
        <v>96888.39</v>
      </c>
      <c r="J230">
        <v>1</v>
      </c>
      <c r="K230">
        <v>1</v>
      </c>
      <c r="L230">
        <v>0</v>
      </c>
      <c r="M230">
        <v>77206.25</v>
      </c>
      <c r="N230">
        <v>1</v>
      </c>
    </row>
    <row r="231" spans="1:14" x14ac:dyDescent="0.3">
      <c r="A231">
        <v>230</v>
      </c>
      <c r="B231">
        <v>15605461</v>
      </c>
      <c r="C231" t="s">
        <v>230</v>
      </c>
      <c r="D231">
        <v>594</v>
      </c>
      <c r="E231" t="s">
        <v>26</v>
      </c>
      <c r="F231" t="s">
        <v>16</v>
      </c>
      <c r="G231">
        <v>29</v>
      </c>
      <c r="H231">
        <v>3</v>
      </c>
      <c r="I231">
        <v>130830.22</v>
      </c>
      <c r="J231">
        <v>1</v>
      </c>
      <c r="K231">
        <v>1</v>
      </c>
      <c r="L231">
        <v>0</v>
      </c>
      <c r="M231">
        <v>61048.53</v>
      </c>
      <c r="N231">
        <v>0</v>
      </c>
    </row>
    <row r="232" spans="1:14" x14ac:dyDescent="0.3">
      <c r="A232">
        <v>231</v>
      </c>
      <c r="B232">
        <v>15808473</v>
      </c>
      <c r="C232" t="s">
        <v>231</v>
      </c>
      <c r="D232">
        <v>673</v>
      </c>
      <c r="E232" t="s">
        <v>15</v>
      </c>
      <c r="F232" t="s">
        <v>23</v>
      </c>
      <c r="G232">
        <v>72</v>
      </c>
      <c r="H232">
        <v>1</v>
      </c>
      <c r="I232">
        <v>0</v>
      </c>
      <c r="J232">
        <v>2</v>
      </c>
      <c r="K232">
        <v>0</v>
      </c>
      <c r="L232">
        <v>1</v>
      </c>
      <c r="M232">
        <v>111981.19</v>
      </c>
      <c r="N232">
        <v>0</v>
      </c>
    </row>
    <row r="233" spans="1:14" x14ac:dyDescent="0.3">
      <c r="A233">
        <v>232</v>
      </c>
      <c r="B233">
        <v>15627000</v>
      </c>
      <c r="C233" t="s">
        <v>232</v>
      </c>
      <c r="D233">
        <v>610</v>
      </c>
      <c r="E233" t="s">
        <v>15</v>
      </c>
      <c r="F233" t="s">
        <v>23</v>
      </c>
      <c r="G233">
        <v>40</v>
      </c>
      <c r="H233">
        <v>0</v>
      </c>
      <c r="I233">
        <v>0</v>
      </c>
      <c r="J233">
        <v>2</v>
      </c>
      <c r="K233">
        <v>1</v>
      </c>
      <c r="L233">
        <v>0</v>
      </c>
      <c r="M233">
        <v>62232.6</v>
      </c>
      <c r="N233">
        <v>0</v>
      </c>
    </row>
    <row r="234" spans="1:14" x14ac:dyDescent="0.3">
      <c r="A234">
        <v>233</v>
      </c>
      <c r="B234">
        <v>15787174</v>
      </c>
      <c r="C234" t="s">
        <v>233</v>
      </c>
      <c r="D234">
        <v>512</v>
      </c>
      <c r="E234" t="s">
        <v>15</v>
      </c>
      <c r="F234" t="s">
        <v>16</v>
      </c>
      <c r="G234">
        <v>37</v>
      </c>
      <c r="H234">
        <v>1</v>
      </c>
      <c r="I234">
        <v>0</v>
      </c>
      <c r="J234">
        <v>2</v>
      </c>
      <c r="K234">
        <v>0</v>
      </c>
      <c r="L234">
        <v>1</v>
      </c>
      <c r="M234">
        <v>156105.03</v>
      </c>
      <c r="N234">
        <v>0</v>
      </c>
    </row>
    <row r="235" spans="1:14" x14ac:dyDescent="0.3">
      <c r="A235">
        <v>234</v>
      </c>
      <c r="B235">
        <v>15723886</v>
      </c>
      <c r="C235" t="s">
        <v>234</v>
      </c>
      <c r="D235">
        <v>767</v>
      </c>
      <c r="E235" t="s">
        <v>26</v>
      </c>
      <c r="F235" t="s">
        <v>23</v>
      </c>
      <c r="G235">
        <v>20</v>
      </c>
      <c r="H235">
        <v>3</v>
      </c>
      <c r="I235">
        <v>119714.25</v>
      </c>
      <c r="J235">
        <v>2</v>
      </c>
      <c r="K235">
        <v>0</v>
      </c>
      <c r="L235">
        <v>1</v>
      </c>
      <c r="M235">
        <v>150135.38</v>
      </c>
      <c r="N235">
        <v>0</v>
      </c>
    </row>
    <row r="236" spans="1:14" x14ac:dyDescent="0.3">
      <c r="A236">
        <v>235</v>
      </c>
      <c r="B236">
        <v>15704769</v>
      </c>
      <c r="C236" t="s">
        <v>235</v>
      </c>
      <c r="D236">
        <v>585</v>
      </c>
      <c r="E236" t="s">
        <v>15</v>
      </c>
      <c r="F236" t="s">
        <v>16</v>
      </c>
      <c r="G236">
        <v>67</v>
      </c>
      <c r="H236">
        <v>5</v>
      </c>
      <c r="I236">
        <v>113978.97</v>
      </c>
      <c r="J236">
        <v>2</v>
      </c>
      <c r="K236">
        <v>0</v>
      </c>
      <c r="L236">
        <v>1</v>
      </c>
      <c r="M236">
        <v>93146.11</v>
      </c>
      <c r="N236">
        <v>0</v>
      </c>
    </row>
    <row r="237" spans="1:14" x14ac:dyDescent="0.3">
      <c r="A237">
        <v>236</v>
      </c>
      <c r="B237">
        <v>15772896</v>
      </c>
      <c r="C237" t="s">
        <v>236</v>
      </c>
      <c r="D237">
        <v>763</v>
      </c>
      <c r="E237" t="s">
        <v>26</v>
      </c>
      <c r="F237" t="s">
        <v>23</v>
      </c>
      <c r="G237">
        <v>42</v>
      </c>
      <c r="H237">
        <v>6</v>
      </c>
      <c r="I237">
        <v>100160.75</v>
      </c>
      <c r="J237">
        <v>1</v>
      </c>
      <c r="K237">
        <v>1</v>
      </c>
      <c r="L237">
        <v>0</v>
      </c>
      <c r="M237">
        <v>33462.94</v>
      </c>
      <c r="N237">
        <v>1</v>
      </c>
    </row>
    <row r="238" spans="1:14" x14ac:dyDescent="0.3">
      <c r="A238">
        <v>237</v>
      </c>
      <c r="B238">
        <v>15711540</v>
      </c>
      <c r="C238" t="s">
        <v>237</v>
      </c>
      <c r="D238">
        <v>712</v>
      </c>
      <c r="E238" t="s">
        <v>15</v>
      </c>
      <c r="F238" t="s">
        <v>16</v>
      </c>
      <c r="G238">
        <v>29</v>
      </c>
      <c r="H238">
        <v>2</v>
      </c>
      <c r="I238">
        <v>0</v>
      </c>
      <c r="J238">
        <v>1</v>
      </c>
      <c r="K238">
        <v>1</v>
      </c>
      <c r="L238">
        <v>1</v>
      </c>
      <c r="M238">
        <v>144375</v>
      </c>
      <c r="N238">
        <v>0</v>
      </c>
    </row>
    <row r="239" spans="1:14" x14ac:dyDescent="0.3">
      <c r="A239">
        <v>238</v>
      </c>
      <c r="B239">
        <v>15764866</v>
      </c>
      <c r="C239" t="s">
        <v>238</v>
      </c>
      <c r="D239">
        <v>539</v>
      </c>
      <c r="E239" t="s">
        <v>26</v>
      </c>
      <c r="F239" t="s">
        <v>16</v>
      </c>
      <c r="G239">
        <v>43</v>
      </c>
      <c r="H239">
        <v>3</v>
      </c>
      <c r="I239">
        <v>116220.5</v>
      </c>
      <c r="J239">
        <v>3</v>
      </c>
      <c r="K239">
        <v>1</v>
      </c>
      <c r="L239">
        <v>0</v>
      </c>
      <c r="M239">
        <v>55803.96</v>
      </c>
      <c r="N239">
        <v>1</v>
      </c>
    </row>
    <row r="240" spans="1:14" x14ac:dyDescent="0.3">
      <c r="A240">
        <v>239</v>
      </c>
      <c r="B240">
        <v>15794056</v>
      </c>
      <c r="C240" t="s">
        <v>239</v>
      </c>
      <c r="D240">
        <v>668</v>
      </c>
      <c r="E240" t="s">
        <v>15</v>
      </c>
      <c r="F240" t="s">
        <v>16</v>
      </c>
      <c r="G240">
        <v>46</v>
      </c>
      <c r="H240">
        <v>2</v>
      </c>
      <c r="I240">
        <v>0</v>
      </c>
      <c r="J240">
        <v>3</v>
      </c>
      <c r="K240">
        <v>1</v>
      </c>
      <c r="L240">
        <v>0</v>
      </c>
      <c r="M240">
        <v>89048.46</v>
      </c>
      <c r="N240">
        <v>1</v>
      </c>
    </row>
    <row r="241" spans="1:14" x14ac:dyDescent="0.3">
      <c r="A241">
        <v>240</v>
      </c>
      <c r="B241">
        <v>15795149</v>
      </c>
      <c r="C241" t="s">
        <v>240</v>
      </c>
      <c r="D241">
        <v>703</v>
      </c>
      <c r="E241" t="s">
        <v>15</v>
      </c>
      <c r="F241" t="s">
        <v>23</v>
      </c>
      <c r="G241">
        <v>28</v>
      </c>
      <c r="H241">
        <v>2</v>
      </c>
      <c r="I241">
        <v>81173.83</v>
      </c>
      <c r="J241">
        <v>2</v>
      </c>
      <c r="K241">
        <v>0</v>
      </c>
      <c r="L241">
        <v>1</v>
      </c>
      <c r="M241">
        <v>162812.16</v>
      </c>
      <c r="N241">
        <v>0</v>
      </c>
    </row>
    <row r="242" spans="1:14" x14ac:dyDescent="0.3">
      <c r="A242">
        <v>241</v>
      </c>
      <c r="B242">
        <v>15812009</v>
      </c>
      <c r="C242" t="s">
        <v>241</v>
      </c>
      <c r="D242">
        <v>662</v>
      </c>
      <c r="E242" t="s">
        <v>18</v>
      </c>
      <c r="F242" t="s">
        <v>23</v>
      </c>
      <c r="G242">
        <v>38</v>
      </c>
      <c r="H242">
        <v>4</v>
      </c>
      <c r="I242">
        <v>0</v>
      </c>
      <c r="J242">
        <v>2</v>
      </c>
      <c r="K242">
        <v>1</v>
      </c>
      <c r="L242">
        <v>0</v>
      </c>
      <c r="M242">
        <v>136259.65</v>
      </c>
      <c r="N242">
        <v>0</v>
      </c>
    </row>
    <row r="243" spans="1:14" x14ac:dyDescent="0.3">
      <c r="A243">
        <v>242</v>
      </c>
      <c r="B243">
        <v>15651001</v>
      </c>
      <c r="C243" t="s">
        <v>75</v>
      </c>
      <c r="D243">
        <v>725</v>
      </c>
      <c r="E243" t="s">
        <v>26</v>
      </c>
      <c r="F243" t="s">
        <v>16</v>
      </c>
      <c r="G243">
        <v>39</v>
      </c>
      <c r="H243">
        <v>5</v>
      </c>
      <c r="I243">
        <v>116803.8</v>
      </c>
      <c r="J243">
        <v>1</v>
      </c>
      <c r="K243">
        <v>1</v>
      </c>
      <c r="L243">
        <v>0</v>
      </c>
      <c r="M243">
        <v>124052.97</v>
      </c>
      <c r="N243">
        <v>0</v>
      </c>
    </row>
    <row r="244" spans="1:14" x14ac:dyDescent="0.3">
      <c r="A244">
        <v>243</v>
      </c>
      <c r="B244">
        <v>15813844</v>
      </c>
      <c r="C244" t="s">
        <v>242</v>
      </c>
      <c r="D244">
        <v>703</v>
      </c>
      <c r="E244" t="s">
        <v>15</v>
      </c>
      <c r="F244" t="s">
        <v>23</v>
      </c>
      <c r="G244">
        <v>37</v>
      </c>
      <c r="H244">
        <v>8</v>
      </c>
      <c r="I244">
        <v>105961.68</v>
      </c>
      <c r="J244">
        <v>2</v>
      </c>
      <c r="K244">
        <v>0</v>
      </c>
      <c r="L244">
        <v>1</v>
      </c>
      <c r="M244">
        <v>74158.8</v>
      </c>
      <c r="N244">
        <v>0</v>
      </c>
    </row>
    <row r="245" spans="1:14" x14ac:dyDescent="0.3">
      <c r="A245">
        <v>244</v>
      </c>
      <c r="B245">
        <v>15596175</v>
      </c>
      <c r="C245" t="s">
        <v>243</v>
      </c>
      <c r="D245">
        <v>659</v>
      </c>
      <c r="E245" t="s">
        <v>26</v>
      </c>
      <c r="F245" t="s">
        <v>23</v>
      </c>
      <c r="G245">
        <v>67</v>
      </c>
      <c r="H245">
        <v>6</v>
      </c>
      <c r="I245">
        <v>117411.6</v>
      </c>
      <c r="J245">
        <v>1</v>
      </c>
      <c r="K245">
        <v>1</v>
      </c>
      <c r="L245">
        <v>1</v>
      </c>
      <c r="M245">
        <v>45071.09</v>
      </c>
      <c r="N245">
        <v>1</v>
      </c>
    </row>
    <row r="246" spans="1:14" x14ac:dyDescent="0.3">
      <c r="A246">
        <v>245</v>
      </c>
      <c r="B246">
        <v>15576269</v>
      </c>
      <c r="C246" t="s">
        <v>244</v>
      </c>
      <c r="D246">
        <v>523</v>
      </c>
      <c r="E246" t="s">
        <v>18</v>
      </c>
      <c r="F246" t="s">
        <v>23</v>
      </c>
      <c r="G246">
        <v>34</v>
      </c>
      <c r="H246">
        <v>7</v>
      </c>
      <c r="I246">
        <v>0</v>
      </c>
      <c r="J246">
        <v>2</v>
      </c>
      <c r="K246">
        <v>1</v>
      </c>
      <c r="L246">
        <v>0</v>
      </c>
      <c r="M246">
        <v>62030.06</v>
      </c>
      <c r="N246">
        <v>0</v>
      </c>
    </row>
    <row r="247" spans="1:14" x14ac:dyDescent="0.3">
      <c r="A247">
        <v>246</v>
      </c>
      <c r="B247">
        <v>15797219</v>
      </c>
      <c r="C247" t="s">
        <v>245</v>
      </c>
      <c r="D247">
        <v>635</v>
      </c>
      <c r="E247" t="s">
        <v>15</v>
      </c>
      <c r="F247" t="s">
        <v>16</v>
      </c>
      <c r="G247">
        <v>40</v>
      </c>
      <c r="H247">
        <v>10</v>
      </c>
      <c r="I247">
        <v>123497.58</v>
      </c>
      <c r="J247">
        <v>1</v>
      </c>
      <c r="K247">
        <v>1</v>
      </c>
      <c r="L247">
        <v>0</v>
      </c>
      <c r="M247">
        <v>131953.23000000001</v>
      </c>
      <c r="N247">
        <v>1</v>
      </c>
    </row>
    <row r="248" spans="1:14" x14ac:dyDescent="0.3">
      <c r="A248">
        <v>247</v>
      </c>
      <c r="B248">
        <v>15685500</v>
      </c>
      <c r="C248" t="s">
        <v>246</v>
      </c>
      <c r="D248">
        <v>772</v>
      </c>
      <c r="E248" t="s">
        <v>26</v>
      </c>
      <c r="F248" t="s">
        <v>23</v>
      </c>
      <c r="G248">
        <v>26</v>
      </c>
      <c r="H248">
        <v>7</v>
      </c>
      <c r="I248">
        <v>152400.51</v>
      </c>
      <c r="J248">
        <v>2</v>
      </c>
      <c r="K248">
        <v>1</v>
      </c>
      <c r="L248">
        <v>0</v>
      </c>
      <c r="M248">
        <v>79414</v>
      </c>
      <c r="N248">
        <v>0</v>
      </c>
    </row>
    <row r="249" spans="1:14" x14ac:dyDescent="0.3">
      <c r="A249">
        <v>248</v>
      </c>
      <c r="B249">
        <v>15599792</v>
      </c>
      <c r="C249" t="s">
        <v>247</v>
      </c>
      <c r="D249">
        <v>545</v>
      </c>
      <c r="E249" t="s">
        <v>15</v>
      </c>
      <c r="F249" t="s">
        <v>16</v>
      </c>
      <c r="G249">
        <v>26</v>
      </c>
      <c r="H249">
        <v>1</v>
      </c>
      <c r="I249">
        <v>0</v>
      </c>
      <c r="J249">
        <v>2</v>
      </c>
      <c r="K249">
        <v>1</v>
      </c>
      <c r="L249">
        <v>1</v>
      </c>
      <c r="M249">
        <v>199638.56</v>
      </c>
      <c r="N249">
        <v>0</v>
      </c>
    </row>
    <row r="250" spans="1:14" x14ac:dyDescent="0.3">
      <c r="A250">
        <v>249</v>
      </c>
      <c r="B250">
        <v>15657566</v>
      </c>
      <c r="C250" t="s">
        <v>248</v>
      </c>
      <c r="D250">
        <v>634</v>
      </c>
      <c r="E250" t="s">
        <v>26</v>
      </c>
      <c r="F250" t="s">
        <v>23</v>
      </c>
      <c r="G250">
        <v>24</v>
      </c>
      <c r="H250">
        <v>8</v>
      </c>
      <c r="I250">
        <v>103097.85</v>
      </c>
      <c r="J250">
        <v>1</v>
      </c>
      <c r="K250">
        <v>1</v>
      </c>
      <c r="L250">
        <v>1</v>
      </c>
      <c r="M250">
        <v>157577.29</v>
      </c>
      <c r="N250">
        <v>0</v>
      </c>
    </row>
    <row r="251" spans="1:14" x14ac:dyDescent="0.3">
      <c r="A251">
        <v>250</v>
      </c>
      <c r="B251">
        <v>15772423</v>
      </c>
      <c r="C251" t="s">
        <v>249</v>
      </c>
      <c r="D251">
        <v>739</v>
      </c>
      <c r="E251" t="s">
        <v>26</v>
      </c>
      <c r="F251" t="s">
        <v>23</v>
      </c>
      <c r="G251">
        <v>54</v>
      </c>
      <c r="H251">
        <v>8</v>
      </c>
      <c r="I251">
        <v>126418.14</v>
      </c>
      <c r="J251">
        <v>1</v>
      </c>
      <c r="K251">
        <v>1</v>
      </c>
      <c r="L251">
        <v>0</v>
      </c>
      <c r="M251">
        <v>134420.75</v>
      </c>
      <c r="N251">
        <v>1</v>
      </c>
    </row>
    <row r="252" spans="1:14" x14ac:dyDescent="0.3">
      <c r="A252">
        <v>251</v>
      </c>
      <c r="B252">
        <v>15628112</v>
      </c>
      <c r="C252" t="s">
        <v>250</v>
      </c>
      <c r="D252">
        <v>771</v>
      </c>
      <c r="E252" t="s">
        <v>26</v>
      </c>
      <c r="F252" t="s">
        <v>16</v>
      </c>
      <c r="G252">
        <v>36</v>
      </c>
      <c r="H252">
        <v>5</v>
      </c>
      <c r="I252">
        <v>77846.899999999994</v>
      </c>
      <c r="J252">
        <v>1</v>
      </c>
      <c r="K252">
        <v>0</v>
      </c>
      <c r="L252">
        <v>0</v>
      </c>
      <c r="M252">
        <v>99805.99</v>
      </c>
      <c r="N252">
        <v>0</v>
      </c>
    </row>
    <row r="253" spans="1:14" x14ac:dyDescent="0.3">
      <c r="A253">
        <v>252</v>
      </c>
      <c r="B253">
        <v>15753754</v>
      </c>
      <c r="C253" t="s">
        <v>251</v>
      </c>
      <c r="D253">
        <v>587</v>
      </c>
      <c r="E253" t="s">
        <v>18</v>
      </c>
      <c r="F253" t="s">
        <v>16</v>
      </c>
      <c r="G253">
        <v>34</v>
      </c>
      <c r="H253">
        <v>1</v>
      </c>
      <c r="I253">
        <v>0</v>
      </c>
      <c r="J253">
        <v>2</v>
      </c>
      <c r="K253">
        <v>1</v>
      </c>
      <c r="L253">
        <v>1</v>
      </c>
      <c r="M253">
        <v>97932.68</v>
      </c>
      <c r="N253">
        <v>0</v>
      </c>
    </row>
    <row r="254" spans="1:14" x14ac:dyDescent="0.3">
      <c r="A254">
        <v>253</v>
      </c>
      <c r="B254">
        <v>15793726</v>
      </c>
      <c r="C254" t="s">
        <v>252</v>
      </c>
      <c r="D254">
        <v>681</v>
      </c>
      <c r="E254" t="s">
        <v>15</v>
      </c>
      <c r="F254" t="s">
        <v>16</v>
      </c>
      <c r="G254">
        <v>79</v>
      </c>
      <c r="H254">
        <v>0</v>
      </c>
      <c r="I254">
        <v>0</v>
      </c>
      <c r="J254">
        <v>2</v>
      </c>
      <c r="K254">
        <v>0</v>
      </c>
      <c r="L254">
        <v>1</v>
      </c>
      <c r="M254">
        <v>170968.99</v>
      </c>
      <c r="N254">
        <v>0</v>
      </c>
    </row>
    <row r="255" spans="1:14" x14ac:dyDescent="0.3">
      <c r="A255">
        <v>254</v>
      </c>
      <c r="B255">
        <v>15694717</v>
      </c>
      <c r="C255" t="s">
        <v>209</v>
      </c>
      <c r="D255">
        <v>544</v>
      </c>
      <c r="E255" t="s">
        <v>26</v>
      </c>
      <c r="F255" t="s">
        <v>23</v>
      </c>
      <c r="G255">
        <v>37</v>
      </c>
      <c r="H255">
        <v>2</v>
      </c>
      <c r="I255">
        <v>79731.91</v>
      </c>
      <c r="J255">
        <v>1</v>
      </c>
      <c r="K255">
        <v>1</v>
      </c>
      <c r="L255">
        <v>1</v>
      </c>
      <c r="M255">
        <v>57558.95</v>
      </c>
      <c r="N255">
        <v>0</v>
      </c>
    </row>
    <row r="256" spans="1:14" x14ac:dyDescent="0.3">
      <c r="A256">
        <v>255</v>
      </c>
      <c r="B256">
        <v>15665834</v>
      </c>
      <c r="C256" t="s">
        <v>253</v>
      </c>
      <c r="D256">
        <v>696</v>
      </c>
      <c r="E256" t="s">
        <v>18</v>
      </c>
      <c r="F256" t="s">
        <v>23</v>
      </c>
      <c r="G256">
        <v>28</v>
      </c>
      <c r="H256">
        <v>8</v>
      </c>
      <c r="I256">
        <v>0</v>
      </c>
      <c r="J256">
        <v>1</v>
      </c>
      <c r="K256">
        <v>0</v>
      </c>
      <c r="L256">
        <v>0</v>
      </c>
      <c r="M256">
        <v>176713.47</v>
      </c>
      <c r="N256">
        <v>0</v>
      </c>
    </row>
    <row r="257" spans="1:14" x14ac:dyDescent="0.3">
      <c r="A257">
        <v>256</v>
      </c>
      <c r="B257">
        <v>15765297</v>
      </c>
      <c r="C257" t="s">
        <v>254</v>
      </c>
      <c r="D257">
        <v>766</v>
      </c>
      <c r="E257" t="s">
        <v>18</v>
      </c>
      <c r="F257" t="s">
        <v>23</v>
      </c>
      <c r="G257">
        <v>41</v>
      </c>
      <c r="H257">
        <v>0</v>
      </c>
      <c r="I257">
        <v>0</v>
      </c>
      <c r="J257">
        <v>2</v>
      </c>
      <c r="K257">
        <v>0</v>
      </c>
      <c r="L257">
        <v>1</v>
      </c>
      <c r="M257">
        <v>34283.230000000003</v>
      </c>
      <c r="N257">
        <v>0</v>
      </c>
    </row>
    <row r="258" spans="1:14" x14ac:dyDescent="0.3">
      <c r="A258">
        <v>257</v>
      </c>
      <c r="B258">
        <v>15636684</v>
      </c>
      <c r="C258" t="s">
        <v>255</v>
      </c>
      <c r="D258">
        <v>727</v>
      </c>
      <c r="E258" t="s">
        <v>15</v>
      </c>
      <c r="F258" t="s">
        <v>23</v>
      </c>
      <c r="G258">
        <v>34</v>
      </c>
      <c r="H258">
        <v>10</v>
      </c>
      <c r="I258">
        <v>0</v>
      </c>
      <c r="J258">
        <v>2</v>
      </c>
      <c r="K258">
        <v>1</v>
      </c>
      <c r="L258">
        <v>1</v>
      </c>
      <c r="M258">
        <v>198637.34</v>
      </c>
      <c r="N258">
        <v>0</v>
      </c>
    </row>
    <row r="259" spans="1:14" x14ac:dyDescent="0.3">
      <c r="A259">
        <v>258</v>
      </c>
      <c r="B259">
        <v>15592979</v>
      </c>
      <c r="C259" t="s">
        <v>256</v>
      </c>
      <c r="D259">
        <v>671</v>
      </c>
      <c r="E259" t="s">
        <v>26</v>
      </c>
      <c r="F259" t="s">
        <v>16</v>
      </c>
      <c r="G259">
        <v>34</v>
      </c>
      <c r="H259">
        <v>6</v>
      </c>
      <c r="I259">
        <v>37266.67</v>
      </c>
      <c r="J259">
        <v>2</v>
      </c>
      <c r="K259">
        <v>0</v>
      </c>
      <c r="L259">
        <v>0</v>
      </c>
      <c r="M259">
        <v>156917.12</v>
      </c>
      <c r="N259">
        <v>0</v>
      </c>
    </row>
    <row r="260" spans="1:14" x14ac:dyDescent="0.3">
      <c r="A260">
        <v>259</v>
      </c>
      <c r="B260">
        <v>15750803</v>
      </c>
      <c r="C260" t="s">
        <v>257</v>
      </c>
      <c r="D260">
        <v>693</v>
      </c>
      <c r="E260" t="s">
        <v>15</v>
      </c>
      <c r="F260" t="s">
        <v>16</v>
      </c>
      <c r="G260">
        <v>30</v>
      </c>
      <c r="H260">
        <v>6</v>
      </c>
      <c r="I260">
        <v>127992.25</v>
      </c>
      <c r="J260">
        <v>1</v>
      </c>
      <c r="K260">
        <v>1</v>
      </c>
      <c r="L260">
        <v>1</v>
      </c>
      <c r="M260">
        <v>50457.2</v>
      </c>
      <c r="N260">
        <v>0</v>
      </c>
    </row>
    <row r="261" spans="1:14" x14ac:dyDescent="0.3">
      <c r="A261">
        <v>260</v>
      </c>
      <c r="B261">
        <v>15607178</v>
      </c>
      <c r="C261" t="s">
        <v>131</v>
      </c>
      <c r="D261">
        <v>850</v>
      </c>
      <c r="E261" t="s">
        <v>26</v>
      </c>
      <c r="F261" t="s">
        <v>23</v>
      </c>
      <c r="G261">
        <v>38</v>
      </c>
      <c r="H261">
        <v>3</v>
      </c>
      <c r="I261">
        <v>54901.01</v>
      </c>
      <c r="J261">
        <v>1</v>
      </c>
      <c r="K261">
        <v>1</v>
      </c>
      <c r="L261">
        <v>1</v>
      </c>
      <c r="M261">
        <v>140075.54999999999</v>
      </c>
      <c r="N261">
        <v>0</v>
      </c>
    </row>
    <row r="262" spans="1:14" x14ac:dyDescent="0.3">
      <c r="A262">
        <v>261</v>
      </c>
      <c r="B262">
        <v>15713853</v>
      </c>
      <c r="C262" t="s">
        <v>258</v>
      </c>
      <c r="D262">
        <v>732</v>
      </c>
      <c r="E262" t="s">
        <v>26</v>
      </c>
      <c r="F262" t="s">
        <v>23</v>
      </c>
      <c r="G262">
        <v>42</v>
      </c>
      <c r="H262">
        <v>9</v>
      </c>
      <c r="I262">
        <v>108748.08</v>
      </c>
      <c r="J262">
        <v>2</v>
      </c>
      <c r="K262">
        <v>1</v>
      </c>
      <c r="L262">
        <v>1</v>
      </c>
      <c r="M262">
        <v>65323.11</v>
      </c>
      <c r="N262">
        <v>0</v>
      </c>
    </row>
    <row r="263" spans="1:14" x14ac:dyDescent="0.3">
      <c r="A263">
        <v>262</v>
      </c>
      <c r="B263">
        <v>15673481</v>
      </c>
      <c r="C263" t="s">
        <v>259</v>
      </c>
      <c r="D263">
        <v>726</v>
      </c>
      <c r="E263" t="s">
        <v>18</v>
      </c>
      <c r="F263" t="s">
        <v>16</v>
      </c>
      <c r="G263">
        <v>48</v>
      </c>
      <c r="H263">
        <v>6</v>
      </c>
      <c r="I263">
        <v>99906.19</v>
      </c>
      <c r="J263">
        <v>1</v>
      </c>
      <c r="K263">
        <v>1</v>
      </c>
      <c r="L263">
        <v>0</v>
      </c>
      <c r="M263">
        <v>64323.24</v>
      </c>
      <c r="N263">
        <v>0</v>
      </c>
    </row>
    <row r="264" spans="1:14" x14ac:dyDescent="0.3">
      <c r="A264">
        <v>263</v>
      </c>
      <c r="B264">
        <v>15686776</v>
      </c>
      <c r="C264" t="s">
        <v>260</v>
      </c>
      <c r="D264">
        <v>557</v>
      </c>
      <c r="E264" t="s">
        <v>15</v>
      </c>
      <c r="F264" t="s">
        <v>16</v>
      </c>
      <c r="G264">
        <v>32</v>
      </c>
      <c r="H264">
        <v>6</v>
      </c>
      <c r="I264">
        <v>184686.41</v>
      </c>
      <c r="J264">
        <v>2</v>
      </c>
      <c r="K264">
        <v>1</v>
      </c>
      <c r="L264">
        <v>0</v>
      </c>
      <c r="M264">
        <v>14956.44</v>
      </c>
      <c r="N264">
        <v>0</v>
      </c>
    </row>
    <row r="265" spans="1:14" x14ac:dyDescent="0.3">
      <c r="A265">
        <v>264</v>
      </c>
      <c r="B265">
        <v>15673693</v>
      </c>
      <c r="C265" t="s">
        <v>261</v>
      </c>
      <c r="D265">
        <v>682</v>
      </c>
      <c r="E265" t="s">
        <v>15</v>
      </c>
      <c r="F265" t="s">
        <v>16</v>
      </c>
      <c r="G265">
        <v>26</v>
      </c>
      <c r="H265">
        <v>0</v>
      </c>
      <c r="I265">
        <v>110654.02</v>
      </c>
      <c r="J265">
        <v>1</v>
      </c>
      <c r="K265">
        <v>0</v>
      </c>
      <c r="L265">
        <v>1</v>
      </c>
      <c r="M265">
        <v>111879.21</v>
      </c>
      <c r="N265">
        <v>0</v>
      </c>
    </row>
    <row r="266" spans="1:14" x14ac:dyDescent="0.3">
      <c r="A266">
        <v>265</v>
      </c>
      <c r="B266">
        <v>15700696</v>
      </c>
      <c r="C266" t="s">
        <v>262</v>
      </c>
      <c r="D266">
        <v>738</v>
      </c>
      <c r="E266" t="s">
        <v>18</v>
      </c>
      <c r="F266" t="s">
        <v>23</v>
      </c>
      <c r="G266">
        <v>31</v>
      </c>
      <c r="H266">
        <v>9</v>
      </c>
      <c r="I266">
        <v>79019.8</v>
      </c>
      <c r="J266">
        <v>1</v>
      </c>
      <c r="K266">
        <v>1</v>
      </c>
      <c r="L266">
        <v>1</v>
      </c>
      <c r="M266">
        <v>18606.23</v>
      </c>
      <c r="N266">
        <v>0</v>
      </c>
    </row>
    <row r="267" spans="1:14" x14ac:dyDescent="0.3">
      <c r="A267">
        <v>266</v>
      </c>
      <c r="B267">
        <v>15813163</v>
      </c>
      <c r="C267" t="s">
        <v>263</v>
      </c>
      <c r="D267">
        <v>531</v>
      </c>
      <c r="E267" t="s">
        <v>18</v>
      </c>
      <c r="F267" t="s">
        <v>16</v>
      </c>
      <c r="G267">
        <v>36</v>
      </c>
      <c r="H267">
        <v>9</v>
      </c>
      <c r="I267">
        <v>99240.51</v>
      </c>
      <c r="J267">
        <v>1</v>
      </c>
      <c r="K267">
        <v>1</v>
      </c>
      <c r="L267">
        <v>0</v>
      </c>
      <c r="M267">
        <v>123137.01</v>
      </c>
      <c r="N267">
        <v>0</v>
      </c>
    </row>
    <row r="268" spans="1:14" x14ac:dyDescent="0.3">
      <c r="A268">
        <v>267</v>
      </c>
      <c r="B268">
        <v>15653857</v>
      </c>
      <c r="C268" t="s">
        <v>264</v>
      </c>
      <c r="D268">
        <v>498</v>
      </c>
      <c r="E268" t="s">
        <v>15</v>
      </c>
      <c r="F268" t="s">
        <v>23</v>
      </c>
      <c r="G268">
        <v>34</v>
      </c>
      <c r="H268">
        <v>2</v>
      </c>
      <c r="I268">
        <v>0</v>
      </c>
      <c r="J268">
        <v>2</v>
      </c>
      <c r="K268">
        <v>1</v>
      </c>
      <c r="L268">
        <v>1</v>
      </c>
      <c r="M268">
        <v>148528.24</v>
      </c>
      <c r="N268">
        <v>0</v>
      </c>
    </row>
    <row r="269" spans="1:14" x14ac:dyDescent="0.3">
      <c r="A269">
        <v>268</v>
      </c>
      <c r="B269">
        <v>15777076</v>
      </c>
      <c r="C269" t="s">
        <v>80</v>
      </c>
      <c r="D269">
        <v>651</v>
      </c>
      <c r="E269" t="s">
        <v>15</v>
      </c>
      <c r="F269" t="s">
        <v>23</v>
      </c>
      <c r="G269">
        <v>36</v>
      </c>
      <c r="H269">
        <v>7</v>
      </c>
      <c r="I269">
        <v>0</v>
      </c>
      <c r="J269">
        <v>2</v>
      </c>
      <c r="K269">
        <v>1</v>
      </c>
      <c r="L269">
        <v>0</v>
      </c>
      <c r="M269">
        <v>13898.31</v>
      </c>
      <c r="N269">
        <v>0</v>
      </c>
    </row>
    <row r="270" spans="1:14" x14ac:dyDescent="0.3">
      <c r="A270">
        <v>269</v>
      </c>
      <c r="B270">
        <v>15717398</v>
      </c>
      <c r="C270" t="s">
        <v>265</v>
      </c>
      <c r="D270">
        <v>549</v>
      </c>
      <c r="E270" t="s">
        <v>18</v>
      </c>
      <c r="F270" t="s">
        <v>16</v>
      </c>
      <c r="G270">
        <v>39</v>
      </c>
      <c r="H270">
        <v>7</v>
      </c>
      <c r="I270">
        <v>0</v>
      </c>
      <c r="J270">
        <v>1</v>
      </c>
      <c r="K270">
        <v>0</v>
      </c>
      <c r="L270">
        <v>0</v>
      </c>
      <c r="M270">
        <v>81259.25</v>
      </c>
      <c r="N270">
        <v>1</v>
      </c>
    </row>
    <row r="271" spans="1:14" x14ac:dyDescent="0.3">
      <c r="A271">
        <v>270</v>
      </c>
      <c r="B271">
        <v>15799217</v>
      </c>
      <c r="C271" t="s">
        <v>138</v>
      </c>
      <c r="D271">
        <v>791</v>
      </c>
      <c r="E271" t="s">
        <v>26</v>
      </c>
      <c r="F271" t="s">
        <v>16</v>
      </c>
      <c r="G271">
        <v>35</v>
      </c>
      <c r="H271">
        <v>7</v>
      </c>
      <c r="I271">
        <v>52436.2</v>
      </c>
      <c r="J271">
        <v>1</v>
      </c>
      <c r="K271">
        <v>1</v>
      </c>
      <c r="L271">
        <v>0</v>
      </c>
      <c r="M271">
        <v>161051.75</v>
      </c>
      <c r="N271">
        <v>0</v>
      </c>
    </row>
    <row r="272" spans="1:14" x14ac:dyDescent="0.3">
      <c r="A272">
        <v>271</v>
      </c>
      <c r="B272">
        <v>15787071</v>
      </c>
      <c r="C272" t="s">
        <v>266</v>
      </c>
      <c r="D272">
        <v>650</v>
      </c>
      <c r="E272" t="s">
        <v>18</v>
      </c>
      <c r="F272" t="s">
        <v>23</v>
      </c>
      <c r="G272">
        <v>41</v>
      </c>
      <c r="H272">
        <v>9</v>
      </c>
      <c r="I272">
        <v>0</v>
      </c>
      <c r="J272">
        <v>2</v>
      </c>
      <c r="K272">
        <v>0</v>
      </c>
      <c r="L272">
        <v>1</v>
      </c>
      <c r="M272">
        <v>191599.67</v>
      </c>
      <c r="N272">
        <v>0</v>
      </c>
    </row>
    <row r="273" spans="1:14" x14ac:dyDescent="0.3">
      <c r="A273">
        <v>272</v>
      </c>
      <c r="B273">
        <v>15619955</v>
      </c>
      <c r="C273" t="s">
        <v>267</v>
      </c>
      <c r="D273">
        <v>733</v>
      </c>
      <c r="E273" t="s">
        <v>26</v>
      </c>
      <c r="F273" t="s">
        <v>23</v>
      </c>
      <c r="G273">
        <v>34</v>
      </c>
      <c r="H273">
        <v>3</v>
      </c>
      <c r="I273">
        <v>100337.96</v>
      </c>
      <c r="J273">
        <v>3</v>
      </c>
      <c r="K273">
        <v>1</v>
      </c>
      <c r="L273">
        <v>0</v>
      </c>
      <c r="M273">
        <v>48559.19</v>
      </c>
      <c r="N273">
        <v>1</v>
      </c>
    </row>
    <row r="274" spans="1:14" x14ac:dyDescent="0.3">
      <c r="A274">
        <v>273</v>
      </c>
      <c r="B274">
        <v>15796505</v>
      </c>
      <c r="C274" t="s">
        <v>268</v>
      </c>
      <c r="D274">
        <v>811</v>
      </c>
      <c r="E274" t="s">
        <v>26</v>
      </c>
      <c r="F274" t="s">
        <v>16</v>
      </c>
      <c r="G274">
        <v>34</v>
      </c>
      <c r="H274">
        <v>1</v>
      </c>
      <c r="I274">
        <v>149297.19</v>
      </c>
      <c r="J274">
        <v>2</v>
      </c>
      <c r="K274">
        <v>1</v>
      </c>
      <c r="L274">
        <v>1</v>
      </c>
      <c r="M274">
        <v>186339.74</v>
      </c>
      <c r="N274">
        <v>0</v>
      </c>
    </row>
    <row r="275" spans="1:14" x14ac:dyDescent="0.3">
      <c r="A275">
        <v>274</v>
      </c>
      <c r="B275">
        <v>15725166</v>
      </c>
      <c r="C275" t="s">
        <v>269</v>
      </c>
      <c r="D275">
        <v>707</v>
      </c>
      <c r="E275" t="s">
        <v>15</v>
      </c>
      <c r="F275" t="s">
        <v>23</v>
      </c>
      <c r="G275">
        <v>30</v>
      </c>
      <c r="H275">
        <v>8</v>
      </c>
      <c r="I275">
        <v>0</v>
      </c>
      <c r="J275">
        <v>2</v>
      </c>
      <c r="K275">
        <v>1</v>
      </c>
      <c r="L275">
        <v>0</v>
      </c>
      <c r="M275">
        <v>33159.370000000003</v>
      </c>
      <c r="N275">
        <v>0</v>
      </c>
    </row>
    <row r="276" spans="1:14" x14ac:dyDescent="0.3">
      <c r="A276">
        <v>275</v>
      </c>
      <c r="B276">
        <v>15800116</v>
      </c>
      <c r="C276" t="s">
        <v>270</v>
      </c>
      <c r="D276">
        <v>712</v>
      </c>
      <c r="E276" t="s">
        <v>26</v>
      </c>
      <c r="F276" t="s">
        <v>23</v>
      </c>
      <c r="G276">
        <v>28</v>
      </c>
      <c r="H276">
        <v>4</v>
      </c>
      <c r="I276">
        <v>145605.44</v>
      </c>
      <c r="J276">
        <v>1</v>
      </c>
      <c r="K276">
        <v>0</v>
      </c>
      <c r="L276">
        <v>1</v>
      </c>
      <c r="M276">
        <v>93883.53</v>
      </c>
      <c r="N276">
        <v>0</v>
      </c>
    </row>
    <row r="277" spans="1:14" x14ac:dyDescent="0.3">
      <c r="A277">
        <v>276</v>
      </c>
      <c r="B277">
        <v>15758685</v>
      </c>
      <c r="C277" t="s">
        <v>271</v>
      </c>
      <c r="D277">
        <v>706</v>
      </c>
      <c r="E277" t="s">
        <v>18</v>
      </c>
      <c r="F277" t="s">
        <v>16</v>
      </c>
      <c r="G277">
        <v>37</v>
      </c>
      <c r="H277">
        <v>7</v>
      </c>
      <c r="I277">
        <v>0</v>
      </c>
      <c r="J277">
        <v>2</v>
      </c>
      <c r="K277">
        <v>1</v>
      </c>
      <c r="L277">
        <v>1</v>
      </c>
      <c r="M277">
        <v>110899.3</v>
      </c>
      <c r="N277">
        <v>0</v>
      </c>
    </row>
    <row r="278" spans="1:14" x14ac:dyDescent="0.3">
      <c r="A278">
        <v>277</v>
      </c>
      <c r="B278">
        <v>15694456</v>
      </c>
      <c r="C278" t="s">
        <v>272</v>
      </c>
      <c r="D278">
        <v>756</v>
      </c>
      <c r="E278" t="s">
        <v>15</v>
      </c>
      <c r="F278" t="s">
        <v>23</v>
      </c>
      <c r="G278">
        <v>62</v>
      </c>
      <c r="H278">
        <v>3</v>
      </c>
      <c r="I278">
        <v>0</v>
      </c>
      <c r="J278">
        <v>1</v>
      </c>
      <c r="K278">
        <v>1</v>
      </c>
      <c r="L278">
        <v>1</v>
      </c>
      <c r="M278">
        <v>11199.04</v>
      </c>
      <c r="N278">
        <v>1</v>
      </c>
    </row>
    <row r="279" spans="1:14" x14ac:dyDescent="0.3">
      <c r="A279">
        <v>278</v>
      </c>
      <c r="B279">
        <v>15767339</v>
      </c>
      <c r="C279" t="s">
        <v>273</v>
      </c>
      <c r="D279">
        <v>777</v>
      </c>
      <c r="E279" t="s">
        <v>15</v>
      </c>
      <c r="F279" t="s">
        <v>16</v>
      </c>
      <c r="G279">
        <v>53</v>
      </c>
      <c r="H279">
        <v>10</v>
      </c>
      <c r="I279">
        <v>0</v>
      </c>
      <c r="J279">
        <v>2</v>
      </c>
      <c r="K279">
        <v>1</v>
      </c>
      <c r="L279">
        <v>0</v>
      </c>
      <c r="M279">
        <v>189992.97</v>
      </c>
      <c r="N279">
        <v>0</v>
      </c>
    </row>
    <row r="280" spans="1:14" x14ac:dyDescent="0.3">
      <c r="A280">
        <v>279</v>
      </c>
      <c r="B280">
        <v>15683562</v>
      </c>
      <c r="C280" t="s">
        <v>274</v>
      </c>
      <c r="D280">
        <v>646</v>
      </c>
      <c r="E280" t="s">
        <v>15</v>
      </c>
      <c r="F280" t="s">
        <v>23</v>
      </c>
      <c r="G280">
        <v>35</v>
      </c>
      <c r="H280">
        <v>6</v>
      </c>
      <c r="I280">
        <v>84026.86</v>
      </c>
      <c r="J280">
        <v>1</v>
      </c>
      <c r="K280">
        <v>0</v>
      </c>
      <c r="L280">
        <v>1</v>
      </c>
      <c r="M280">
        <v>164255.69</v>
      </c>
      <c r="N280">
        <v>0</v>
      </c>
    </row>
    <row r="281" spans="1:14" x14ac:dyDescent="0.3">
      <c r="A281">
        <v>280</v>
      </c>
      <c r="B281">
        <v>15782210</v>
      </c>
      <c r="C281" t="s">
        <v>275</v>
      </c>
      <c r="D281">
        <v>714</v>
      </c>
      <c r="E281" t="s">
        <v>15</v>
      </c>
      <c r="F281" t="s">
        <v>23</v>
      </c>
      <c r="G281">
        <v>46</v>
      </c>
      <c r="H281">
        <v>1</v>
      </c>
      <c r="I281">
        <v>0</v>
      </c>
      <c r="J281">
        <v>1</v>
      </c>
      <c r="K281">
        <v>1</v>
      </c>
      <c r="L281">
        <v>0</v>
      </c>
      <c r="M281">
        <v>152167.79</v>
      </c>
      <c r="N281">
        <v>1</v>
      </c>
    </row>
    <row r="282" spans="1:14" x14ac:dyDescent="0.3">
      <c r="A282">
        <v>281</v>
      </c>
      <c r="B282">
        <v>15668893</v>
      </c>
      <c r="C282" t="s">
        <v>276</v>
      </c>
      <c r="D282">
        <v>782</v>
      </c>
      <c r="E282" t="s">
        <v>15</v>
      </c>
      <c r="F282" t="s">
        <v>23</v>
      </c>
      <c r="G282">
        <v>39</v>
      </c>
      <c r="H282">
        <v>8</v>
      </c>
      <c r="I282">
        <v>0</v>
      </c>
      <c r="J282">
        <v>2</v>
      </c>
      <c r="K282">
        <v>1</v>
      </c>
      <c r="L282">
        <v>1</v>
      </c>
      <c r="M282">
        <v>33949.67</v>
      </c>
      <c r="N282">
        <v>0</v>
      </c>
    </row>
    <row r="283" spans="1:14" x14ac:dyDescent="0.3">
      <c r="A283">
        <v>282</v>
      </c>
      <c r="B283">
        <v>15669169</v>
      </c>
      <c r="C283" t="s">
        <v>277</v>
      </c>
      <c r="D283">
        <v>775</v>
      </c>
      <c r="E283" t="s">
        <v>18</v>
      </c>
      <c r="F283" t="s">
        <v>23</v>
      </c>
      <c r="G283">
        <v>29</v>
      </c>
      <c r="H283">
        <v>10</v>
      </c>
      <c r="I283">
        <v>0</v>
      </c>
      <c r="J283">
        <v>2</v>
      </c>
      <c r="K283">
        <v>1</v>
      </c>
      <c r="L283">
        <v>1</v>
      </c>
      <c r="M283">
        <v>68143.929999999993</v>
      </c>
      <c r="N283">
        <v>0</v>
      </c>
    </row>
    <row r="284" spans="1:14" x14ac:dyDescent="0.3">
      <c r="A284">
        <v>283</v>
      </c>
      <c r="B284">
        <v>15643024</v>
      </c>
      <c r="C284" t="s">
        <v>278</v>
      </c>
      <c r="D284">
        <v>479</v>
      </c>
      <c r="E284" t="s">
        <v>26</v>
      </c>
      <c r="F284" t="s">
        <v>23</v>
      </c>
      <c r="G284">
        <v>35</v>
      </c>
      <c r="H284">
        <v>4</v>
      </c>
      <c r="I284">
        <v>138718.92000000001</v>
      </c>
      <c r="J284">
        <v>1</v>
      </c>
      <c r="K284">
        <v>1</v>
      </c>
      <c r="L284">
        <v>1</v>
      </c>
      <c r="M284">
        <v>47251.79</v>
      </c>
      <c r="N284">
        <v>1</v>
      </c>
    </row>
    <row r="285" spans="1:14" x14ac:dyDescent="0.3">
      <c r="A285">
        <v>284</v>
      </c>
      <c r="B285">
        <v>15699389</v>
      </c>
      <c r="C285" t="s">
        <v>227</v>
      </c>
      <c r="D285">
        <v>807</v>
      </c>
      <c r="E285" t="s">
        <v>15</v>
      </c>
      <c r="F285" t="s">
        <v>23</v>
      </c>
      <c r="G285">
        <v>42</v>
      </c>
      <c r="H285">
        <v>7</v>
      </c>
      <c r="I285">
        <v>118274.71</v>
      </c>
      <c r="J285">
        <v>1</v>
      </c>
      <c r="K285">
        <v>1</v>
      </c>
      <c r="L285">
        <v>1</v>
      </c>
      <c r="M285">
        <v>25885.72</v>
      </c>
      <c r="N285">
        <v>0</v>
      </c>
    </row>
    <row r="286" spans="1:14" x14ac:dyDescent="0.3">
      <c r="A286">
        <v>285</v>
      </c>
      <c r="B286">
        <v>15708608</v>
      </c>
      <c r="C286" t="s">
        <v>279</v>
      </c>
      <c r="D286">
        <v>799</v>
      </c>
      <c r="E286" t="s">
        <v>15</v>
      </c>
      <c r="F286" t="s">
        <v>16</v>
      </c>
      <c r="G286">
        <v>22</v>
      </c>
      <c r="H286">
        <v>8</v>
      </c>
      <c r="I286">
        <v>174185.98</v>
      </c>
      <c r="J286">
        <v>2</v>
      </c>
      <c r="K286">
        <v>0</v>
      </c>
      <c r="L286">
        <v>1</v>
      </c>
      <c r="M286">
        <v>192633.85</v>
      </c>
      <c r="N286">
        <v>0</v>
      </c>
    </row>
    <row r="287" spans="1:14" x14ac:dyDescent="0.3">
      <c r="A287">
        <v>286</v>
      </c>
      <c r="B287">
        <v>15626144</v>
      </c>
      <c r="C287" t="s">
        <v>22</v>
      </c>
      <c r="D287">
        <v>675</v>
      </c>
      <c r="E287" t="s">
        <v>15</v>
      </c>
      <c r="F287" t="s">
        <v>23</v>
      </c>
      <c r="G287">
        <v>40</v>
      </c>
      <c r="H287">
        <v>7</v>
      </c>
      <c r="I287">
        <v>113208.86</v>
      </c>
      <c r="J287">
        <v>2</v>
      </c>
      <c r="K287">
        <v>1</v>
      </c>
      <c r="L287">
        <v>0</v>
      </c>
      <c r="M287">
        <v>34577.360000000001</v>
      </c>
      <c r="N287">
        <v>0</v>
      </c>
    </row>
    <row r="288" spans="1:14" x14ac:dyDescent="0.3">
      <c r="A288">
        <v>287</v>
      </c>
      <c r="B288">
        <v>15573112</v>
      </c>
      <c r="C288" t="s">
        <v>262</v>
      </c>
      <c r="D288">
        <v>602</v>
      </c>
      <c r="E288" t="s">
        <v>18</v>
      </c>
      <c r="F288" t="s">
        <v>23</v>
      </c>
      <c r="G288">
        <v>29</v>
      </c>
      <c r="H288">
        <v>5</v>
      </c>
      <c r="I288">
        <v>103907.28</v>
      </c>
      <c r="J288">
        <v>1</v>
      </c>
      <c r="K288">
        <v>1</v>
      </c>
      <c r="L288">
        <v>0</v>
      </c>
      <c r="M288">
        <v>161229.84</v>
      </c>
      <c r="N288">
        <v>0</v>
      </c>
    </row>
    <row r="289" spans="1:14" x14ac:dyDescent="0.3">
      <c r="A289">
        <v>288</v>
      </c>
      <c r="B289">
        <v>15790678</v>
      </c>
      <c r="C289" t="s">
        <v>280</v>
      </c>
      <c r="D289">
        <v>475</v>
      </c>
      <c r="E289" t="s">
        <v>15</v>
      </c>
      <c r="F289" t="s">
        <v>16</v>
      </c>
      <c r="G289">
        <v>32</v>
      </c>
      <c r="H289">
        <v>8</v>
      </c>
      <c r="I289">
        <v>119023.28</v>
      </c>
      <c r="J289">
        <v>1</v>
      </c>
      <c r="K289">
        <v>1</v>
      </c>
      <c r="L289">
        <v>0</v>
      </c>
      <c r="M289">
        <v>100816.29</v>
      </c>
      <c r="N289">
        <v>0</v>
      </c>
    </row>
    <row r="290" spans="1:14" x14ac:dyDescent="0.3">
      <c r="A290">
        <v>289</v>
      </c>
      <c r="B290">
        <v>15727556</v>
      </c>
      <c r="C290" t="s">
        <v>281</v>
      </c>
      <c r="D290">
        <v>744</v>
      </c>
      <c r="E290" t="s">
        <v>18</v>
      </c>
      <c r="F290" t="s">
        <v>16</v>
      </c>
      <c r="G290">
        <v>26</v>
      </c>
      <c r="H290">
        <v>5</v>
      </c>
      <c r="I290">
        <v>166297.89000000001</v>
      </c>
      <c r="J290">
        <v>1</v>
      </c>
      <c r="K290">
        <v>1</v>
      </c>
      <c r="L290">
        <v>1</v>
      </c>
      <c r="M290">
        <v>181694.44</v>
      </c>
      <c r="N290">
        <v>0</v>
      </c>
    </row>
    <row r="291" spans="1:14" x14ac:dyDescent="0.3">
      <c r="A291">
        <v>290</v>
      </c>
      <c r="B291">
        <v>15697307</v>
      </c>
      <c r="C291" t="s">
        <v>282</v>
      </c>
      <c r="D291">
        <v>588</v>
      </c>
      <c r="E291" t="s">
        <v>18</v>
      </c>
      <c r="F291" t="s">
        <v>23</v>
      </c>
      <c r="G291">
        <v>34</v>
      </c>
      <c r="H291">
        <v>10</v>
      </c>
      <c r="I291">
        <v>0</v>
      </c>
      <c r="J291">
        <v>2</v>
      </c>
      <c r="K291">
        <v>1</v>
      </c>
      <c r="L291">
        <v>0</v>
      </c>
      <c r="M291">
        <v>79078.91</v>
      </c>
      <c r="N291">
        <v>0</v>
      </c>
    </row>
    <row r="292" spans="1:14" x14ac:dyDescent="0.3">
      <c r="A292">
        <v>291</v>
      </c>
      <c r="B292">
        <v>15652266</v>
      </c>
      <c r="C292" t="s">
        <v>69</v>
      </c>
      <c r="D292">
        <v>703</v>
      </c>
      <c r="E292" t="s">
        <v>26</v>
      </c>
      <c r="F292" t="s">
        <v>23</v>
      </c>
      <c r="G292">
        <v>42</v>
      </c>
      <c r="H292">
        <v>9</v>
      </c>
      <c r="I292">
        <v>63227</v>
      </c>
      <c r="J292">
        <v>1</v>
      </c>
      <c r="K292">
        <v>0</v>
      </c>
      <c r="L292">
        <v>1</v>
      </c>
      <c r="M292">
        <v>137316.32</v>
      </c>
      <c r="N292">
        <v>0</v>
      </c>
    </row>
    <row r="293" spans="1:14" x14ac:dyDescent="0.3">
      <c r="A293">
        <v>292</v>
      </c>
      <c r="B293">
        <v>15607098</v>
      </c>
      <c r="C293" t="s">
        <v>283</v>
      </c>
      <c r="D293">
        <v>747</v>
      </c>
      <c r="E293" t="s">
        <v>18</v>
      </c>
      <c r="F293" t="s">
        <v>16</v>
      </c>
      <c r="G293">
        <v>41</v>
      </c>
      <c r="H293">
        <v>5</v>
      </c>
      <c r="I293">
        <v>94521.17</v>
      </c>
      <c r="J293">
        <v>2</v>
      </c>
      <c r="K293">
        <v>1</v>
      </c>
      <c r="L293">
        <v>0</v>
      </c>
      <c r="M293">
        <v>194926.86</v>
      </c>
      <c r="N293">
        <v>0</v>
      </c>
    </row>
    <row r="294" spans="1:14" x14ac:dyDescent="0.3">
      <c r="A294">
        <v>293</v>
      </c>
      <c r="B294">
        <v>15655774</v>
      </c>
      <c r="C294" t="s">
        <v>284</v>
      </c>
      <c r="D294">
        <v>583</v>
      </c>
      <c r="E294" t="s">
        <v>15</v>
      </c>
      <c r="F294" t="s">
        <v>23</v>
      </c>
      <c r="G294">
        <v>27</v>
      </c>
      <c r="H294">
        <v>7</v>
      </c>
      <c r="I294">
        <v>0</v>
      </c>
      <c r="J294">
        <v>2</v>
      </c>
      <c r="K294">
        <v>1</v>
      </c>
      <c r="L294">
        <v>0</v>
      </c>
      <c r="M294">
        <v>51285.49</v>
      </c>
      <c r="N294">
        <v>0</v>
      </c>
    </row>
    <row r="295" spans="1:14" x14ac:dyDescent="0.3">
      <c r="A295">
        <v>294</v>
      </c>
      <c r="B295">
        <v>15590241</v>
      </c>
      <c r="C295" t="s">
        <v>285</v>
      </c>
      <c r="D295">
        <v>750</v>
      </c>
      <c r="E295" t="s">
        <v>18</v>
      </c>
      <c r="F295" t="s">
        <v>16</v>
      </c>
      <c r="G295">
        <v>34</v>
      </c>
      <c r="H295">
        <v>9</v>
      </c>
      <c r="I295">
        <v>112822.26</v>
      </c>
      <c r="J295">
        <v>1</v>
      </c>
      <c r="K295">
        <v>0</v>
      </c>
      <c r="L295">
        <v>0</v>
      </c>
      <c r="M295">
        <v>150401.53</v>
      </c>
      <c r="N295">
        <v>1</v>
      </c>
    </row>
    <row r="296" spans="1:14" x14ac:dyDescent="0.3">
      <c r="A296">
        <v>295</v>
      </c>
      <c r="B296">
        <v>15785819</v>
      </c>
      <c r="C296" t="s">
        <v>286</v>
      </c>
      <c r="D296">
        <v>681</v>
      </c>
      <c r="E296" t="s">
        <v>15</v>
      </c>
      <c r="F296" t="s">
        <v>23</v>
      </c>
      <c r="G296">
        <v>38</v>
      </c>
      <c r="H296">
        <v>3</v>
      </c>
      <c r="I296">
        <v>0</v>
      </c>
      <c r="J296">
        <v>2</v>
      </c>
      <c r="K296">
        <v>1</v>
      </c>
      <c r="L296">
        <v>1</v>
      </c>
      <c r="M296">
        <v>112491.96</v>
      </c>
      <c r="N296">
        <v>0</v>
      </c>
    </row>
    <row r="297" spans="1:14" x14ac:dyDescent="0.3">
      <c r="A297">
        <v>296</v>
      </c>
      <c r="B297">
        <v>15723654</v>
      </c>
      <c r="C297" t="s">
        <v>75</v>
      </c>
      <c r="D297">
        <v>773</v>
      </c>
      <c r="E297" t="s">
        <v>15</v>
      </c>
      <c r="F297" t="s">
        <v>23</v>
      </c>
      <c r="G297">
        <v>25</v>
      </c>
      <c r="H297">
        <v>2</v>
      </c>
      <c r="I297">
        <v>135903.32999999999</v>
      </c>
      <c r="J297">
        <v>1</v>
      </c>
      <c r="K297">
        <v>1</v>
      </c>
      <c r="L297">
        <v>0</v>
      </c>
      <c r="M297">
        <v>73656.38</v>
      </c>
      <c r="N297">
        <v>0</v>
      </c>
    </row>
    <row r="298" spans="1:14" x14ac:dyDescent="0.3">
      <c r="A298">
        <v>297</v>
      </c>
      <c r="B298">
        <v>15774510</v>
      </c>
      <c r="C298" t="s">
        <v>153</v>
      </c>
      <c r="D298">
        <v>714</v>
      </c>
      <c r="E298" t="s">
        <v>15</v>
      </c>
      <c r="F298" t="s">
        <v>16</v>
      </c>
      <c r="G298">
        <v>31</v>
      </c>
      <c r="H298">
        <v>4</v>
      </c>
      <c r="I298">
        <v>125169.26</v>
      </c>
      <c r="J298">
        <v>1</v>
      </c>
      <c r="K298">
        <v>1</v>
      </c>
      <c r="L298">
        <v>1</v>
      </c>
      <c r="M298">
        <v>106636.89</v>
      </c>
      <c r="N298">
        <v>0</v>
      </c>
    </row>
    <row r="299" spans="1:14" x14ac:dyDescent="0.3">
      <c r="A299">
        <v>298</v>
      </c>
      <c r="B299">
        <v>15684173</v>
      </c>
      <c r="C299" t="s">
        <v>191</v>
      </c>
      <c r="D299">
        <v>687</v>
      </c>
      <c r="E299" t="s">
        <v>18</v>
      </c>
      <c r="F299" t="s">
        <v>16</v>
      </c>
      <c r="G299">
        <v>44</v>
      </c>
      <c r="H299">
        <v>7</v>
      </c>
      <c r="I299">
        <v>0</v>
      </c>
      <c r="J299">
        <v>3</v>
      </c>
      <c r="K299">
        <v>1</v>
      </c>
      <c r="L299">
        <v>0</v>
      </c>
      <c r="M299">
        <v>155853.51999999999</v>
      </c>
      <c r="N299">
        <v>1</v>
      </c>
    </row>
    <row r="300" spans="1:14" x14ac:dyDescent="0.3">
      <c r="A300">
        <v>299</v>
      </c>
      <c r="B300">
        <v>15650068</v>
      </c>
      <c r="C300" t="s">
        <v>287</v>
      </c>
      <c r="D300">
        <v>511</v>
      </c>
      <c r="E300" t="s">
        <v>15</v>
      </c>
      <c r="F300" t="s">
        <v>23</v>
      </c>
      <c r="G300">
        <v>58</v>
      </c>
      <c r="H300">
        <v>0</v>
      </c>
      <c r="I300">
        <v>149117.31</v>
      </c>
      <c r="J300">
        <v>1</v>
      </c>
      <c r="K300">
        <v>1</v>
      </c>
      <c r="L300">
        <v>1</v>
      </c>
      <c r="M300">
        <v>162599.51</v>
      </c>
      <c r="N300">
        <v>0</v>
      </c>
    </row>
    <row r="301" spans="1:14" x14ac:dyDescent="0.3">
      <c r="A301">
        <v>300</v>
      </c>
      <c r="B301">
        <v>15811490</v>
      </c>
      <c r="C301" t="s">
        <v>288</v>
      </c>
      <c r="D301">
        <v>627</v>
      </c>
      <c r="E301" t="s">
        <v>15</v>
      </c>
      <c r="F301" t="s">
        <v>23</v>
      </c>
      <c r="G301">
        <v>33</v>
      </c>
      <c r="H301">
        <v>5</v>
      </c>
      <c r="I301">
        <v>0</v>
      </c>
      <c r="J301">
        <v>2</v>
      </c>
      <c r="K301">
        <v>1</v>
      </c>
      <c r="L301">
        <v>1</v>
      </c>
      <c r="M301">
        <v>103737.82</v>
      </c>
      <c r="N301">
        <v>0</v>
      </c>
    </row>
    <row r="302" spans="1:14" x14ac:dyDescent="0.3">
      <c r="A302">
        <v>301</v>
      </c>
      <c r="B302">
        <v>15803976</v>
      </c>
      <c r="C302" t="s">
        <v>289</v>
      </c>
      <c r="D302">
        <v>694</v>
      </c>
      <c r="E302" t="s">
        <v>15</v>
      </c>
      <c r="F302" t="s">
        <v>16</v>
      </c>
      <c r="G302">
        <v>31</v>
      </c>
      <c r="H302">
        <v>10</v>
      </c>
      <c r="I302">
        <v>0</v>
      </c>
      <c r="J302">
        <v>2</v>
      </c>
      <c r="K302">
        <v>1</v>
      </c>
      <c r="L302">
        <v>0</v>
      </c>
      <c r="M302">
        <v>160990.26999999999</v>
      </c>
      <c r="N302">
        <v>0</v>
      </c>
    </row>
    <row r="303" spans="1:14" x14ac:dyDescent="0.3">
      <c r="A303">
        <v>302</v>
      </c>
      <c r="B303">
        <v>15682541</v>
      </c>
      <c r="C303" t="s">
        <v>290</v>
      </c>
      <c r="D303">
        <v>616</v>
      </c>
      <c r="E303" t="s">
        <v>18</v>
      </c>
      <c r="F303" t="s">
        <v>16</v>
      </c>
      <c r="G303">
        <v>36</v>
      </c>
      <c r="H303">
        <v>6</v>
      </c>
      <c r="I303">
        <v>132311.71</v>
      </c>
      <c r="J303">
        <v>1</v>
      </c>
      <c r="K303">
        <v>0</v>
      </c>
      <c r="L303">
        <v>0</v>
      </c>
      <c r="M303">
        <v>15462.84</v>
      </c>
      <c r="N303">
        <v>0</v>
      </c>
    </row>
    <row r="304" spans="1:14" x14ac:dyDescent="0.3">
      <c r="A304">
        <v>303</v>
      </c>
      <c r="B304">
        <v>15695699</v>
      </c>
      <c r="C304" t="s">
        <v>291</v>
      </c>
      <c r="D304">
        <v>687</v>
      </c>
      <c r="E304" t="s">
        <v>15</v>
      </c>
      <c r="F304" t="s">
        <v>23</v>
      </c>
      <c r="G304">
        <v>35</v>
      </c>
      <c r="H304">
        <v>8</v>
      </c>
      <c r="I304">
        <v>0</v>
      </c>
      <c r="J304">
        <v>2</v>
      </c>
      <c r="K304">
        <v>1</v>
      </c>
      <c r="L304">
        <v>0</v>
      </c>
      <c r="M304">
        <v>10334.049999999999</v>
      </c>
      <c r="N304">
        <v>0</v>
      </c>
    </row>
    <row r="305" spans="1:14" x14ac:dyDescent="0.3">
      <c r="A305">
        <v>304</v>
      </c>
      <c r="B305">
        <v>15624188</v>
      </c>
      <c r="C305" t="s">
        <v>292</v>
      </c>
      <c r="D305">
        <v>712</v>
      </c>
      <c r="E305" t="s">
        <v>15</v>
      </c>
      <c r="F305" t="s">
        <v>16</v>
      </c>
      <c r="G305">
        <v>33</v>
      </c>
      <c r="H305">
        <v>6</v>
      </c>
      <c r="I305">
        <v>0</v>
      </c>
      <c r="J305">
        <v>2</v>
      </c>
      <c r="K305">
        <v>1</v>
      </c>
      <c r="L305">
        <v>1</v>
      </c>
      <c r="M305">
        <v>190686.16</v>
      </c>
      <c r="N305">
        <v>0</v>
      </c>
    </row>
    <row r="306" spans="1:14" x14ac:dyDescent="0.3">
      <c r="A306">
        <v>305</v>
      </c>
      <c r="B306">
        <v>15812191</v>
      </c>
      <c r="C306" t="s">
        <v>293</v>
      </c>
      <c r="D306">
        <v>553</v>
      </c>
      <c r="E306" t="s">
        <v>15</v>
      </c>
      <c r="F306" t="s">
        <v>23</v>
      </c>
      <c r="G306">
        <v>33</v>
      </c>
      <c r="H306">
        <v>4</v>
      </c>
      <c r="I306">
        <v>118082.89</v>
      </c>
      <c r="J306">
        <v>1</v>
      </c>
      <c r="K306">
        <v>0</v>
      </c>
      <c r="L306">
        <v>0</v>
      </c>
      <c r="M306">
        <v>94440.45</v>
      </c>
      <c r="N306">
        <v>0</v>
      </c>
    </row>
    <row r="307" spans="1:14" x14ac:dyDescent="0.3">
      <c r="A307">
        <v>306</v>
      </c>
      <c r="B307">
        <v>15636673</v>
      </c>
      <c r="C307" t="s">
        <v>294</v>
      </c>
      <c r="D307">
        <v>667</v>
      </c>
      <c r="E307" t="s">
        <v>15</v>
      </c>
      <c r="F307" t="s">
        <v>23</v>
      </c>
      <c r="G307">
        <v>31</v>
      </c>
      <c r="H307">
        <v>1</v>
      </c>
      <c r="I307">
        <v>119266.69</v>
      </c>
      <c r="J307">
        <v>1</v>
      </c>
      <c r="K307">
        <v>1</v>
      </c>
      <c r="L307">
        <v>1</v>
      </c>
      <c r="M307">
        <v>28257.63</v>
      </c>
      <c r="N307">
        <v>0</v>
      </c>
    </row>
    <row r="308" spans="1:14" x14ac:dyDescent="0.3">
      <c r="A308">
        <v>307</v>
      </c>
      <c r="B308">
        <v>15594898</v>
      </c>
      <c r="C308" t="s">
        <v>295</v>
      </c>
      <c r="D308">
        <v>731</v>
      </c>
      <c r="E308" t="s">
        <v>15</v>
      </c>
      <c r="F308" t="s">
        <v>23</v>
      </c>
      <c r="G308">
        <v>43</v>
      </c>
      <c r="H308">
        <v>2</v>
      </c>
      <c r="I308">
        <v>0</v>
      </c>
      <c r="J308">
        <v>1</v>
      </c>
      <c r="K308">
        <v>1</v>
      </c>
      <c r="L308">
        <v>1</v>
      </c>
      <c r="M308">
        <v>170034.95</v>
      </c>
      <c r="N308">
        <v>1</v>
      </c>
    </row>
    <row r="309" spans="1:14" x14ac:dyDescent="0.3">
      <c r="A309">
        <v>308</v>
      </c>
      <c r="B309">
        <v>15660211</v>
      </c>
      <c r="C309" t="s">
        <v>220</v>
      </c>
      <c r="D309">
        <v>629</v>
      </c>
      <c r="E309" t="s">
        <v>26</v>
      </c>
      <c r="F309" t="s">
        <v>23</v>
      </c>
      <c r="G309">
        <v>35</v>
      </c>
      <c r="H309">
        <v>7</v>
      </c>
      <c r="I309">
        <v>156847.29</v>
      </c>
      <c r="J309">
        <v>2</v>
      </c>
      <c r="K309">
        <v>1</v>
      </c>
      <c r="L309">
        <v>0</v>
      </c>
      <c r="M309">
        <v>31824.29</v>
      </c>
      <c r="N309">
        <v>0</v>
      </c>
    </row>
    <row r="310" spans="1:14" x14ac:dyDescent="0.3">
      <c r="A310">
        <v>309</v>
      </c>
      <c r="B310">
        <v>15773972</v>
      </c>
      <c r="C310" t="s">
        <v>296</v>
      </c>
      <c r="D310">
        <v>614</v>
      </c>
      <c r="E310" t="s">
        <v>15</v>
      </c>
      <c r="F310" t="s">
        <v>23</v>
      </c>
      <c r="G310">
        <v>50</v>
      </c>
      <c r="H310">
        <v>4</v>
      </c>
      <c r="I310">
        <v>137104.47</v>
      </c>
      <c r="J310">
        <v>1</v>
      </c>
      <c r="K310">
        <v>1</v>
      </c>
      <c r="L310">
        <v>0</v>
      </c>
      <c r="M310">
        <v>127166.49</v>
      </c>
      <c r="N310">
        <v>1</v>
      </c>
    </row>
    <row r="311" spans="1:14" x14ac:dyDescent="0.3">
      <c r="A311">
        <v>310</v>
      </c>
      <c r="B311">
        <v>15746726</v>
      </c>
      <c r="C311" t="s">
        <v>297</v>
      </c>
      <c r="D311">
        <v>438</v>
      </c>
      <c r="E311" t="s">
        <v>26</v>
      </c>
      <c r="F311" t="s">
        <v>23</v>
      </c>
      <c r="G311">
        <v>31</v>
      </c>
      <c r="H311">
        <v>8</v>
      </c>
      <c r="I311">
        <v>78398.69</v>
      </c>
      <c r="J311">
        <v>1</v>
      </c>
      <c r="K311">
        <v>1</v>
      </c>
      <c r="L311">
        <v>0</v>
      </c>
      <c r="M311">
        <v>44937.01</v>
      </c>
      <c r="N311">
        <v>0</v>
      </c>
    </row>
    <row r="312" spans="1:14" x14ac:dyDescent="0.3">
      <c r="A312">
        <v>311</v>
      </c>
      <c r="B312">
        <v>15712287</v>
      </c>
      <c r="C312" t="s">
        <v>298</v>
      </c>
      <c r="D312">
        <v>652</v>
      </c>
      <c r="E312" t="s">
        <v>15</v>
      </c>
      <c r="F312" t="s">
        <v>16</v>
      </c>
      <c r="G312">
        <v>80</v>
      </c>
      <c r="H312">
        <v>4</v>
      </c>
      <c r="I312">
        <v>0</v>
      </c>
      <c r="J312">
        <v>2</v>
      </c>
      <c r="K312">
        <v>1</v>
      </c>
      <c r="L312">
        <v>1</v>
      </c>
      <c r="M312">
        <v>188603.07</v>
      </c>
      <c r="N312">
        <v>0</v>
      </c>
    </row>
    <row r="313" spans="1:14" x14ac:dyDescent="0.3">
      <c r="A313">
        <v>312</v>
      </c>
      <c r="B313">
        <v>15702919</v>
      </c>
      <c r="C313" t="s">
        <v>210</v>
      </c>
      <c r="D313">
        <v>729</v>
      </c>
      <c r="E313" t="s">
        <v>26</v>
      </c>
      <c r="F313" t="s">
        <v>23</v>
      </c>
      <c r="G313">
        <v>30</v>
      </c>
      <c r="H313">
        <v>6</v>
      </c>
      <c r="I313">
        <v>63669.42</v>
      </c>
      <c r="J313">
        <v>1</v>
      </c>
      <c r="K313">
        <v>1</v>
      </c>
      <c r="L313">
        <v>0</v>
      </c>
      <c r="M313">
        <v>145111.37</v>
      </c>
      <c r="N313">
        <v>0</v>
      </c>
    </row>
    <row r="314" spans="1:14" x14ac:dyDescent="0.3">
      <c r="A314">
        <v>313</v>
      </c>
      <c r="B314">
        <v>15674398</v>
      </c>
      <c r="C314" t="s">
        <v>299</v>
      </c>
      <c r="D314">
        <v>642</v>
      </c>
      <c r="E314" t="s">
        <v>15</v>
      </c>
      <c r="F314" t="s">
        <v>23</v>
      </c>
      <c r="G314">
        <v>38</v>
      </c>
      <c r="H314">
        <v>3</v>
      </c>
      <c r="I314">
        <v>0</v>
      </c>
      <c r="J314">
        <v>2</v>
      </c>
      <c r="K314">
        <v>0</v>
      </c>
      <c r="L314">
        <v>0</v>
      </c>
      <c r="M314">
        <v>171463.83</v>
      </c>
      <c r="N314">
        <v>0</v>
      </c>
    </row>
    <row r="315" spans="1:14" x14ac:dyDescent="0.3">
      <c r="A315">
        <v>314</v>
      </c>
      <c r="B315">
        <v>15797960</v>
      </c>
      <c r="C315" t="s">
        <v>300</v>
      </c>
      <c r="D315">
        <v>806</v>
      </c>
      <c r="E315" t="s">
        <v>26</v>
      </c>
      <c r="F315" t="s">
        <v>16</v>
      </c>
      <c r="G315">
        <v>59</v>
      </c>
      <c r="H315">
        <v>0</v>
      </c>
      <c r="I315">
        <v>135296.32999999999</v>
      </c>
      <c r="J315">
        <v>1</v>
      </c>
      <c r="K315">
        <v>1</v>
      </c>
      <c r="L315">
        <v>0</v>
      </c>
      <c r="M315">
        <v>182822.5</v>
      </c>
      <c r="N315">
        <v>0</v>
      </c>
    </row>
    <row r="316" spans="1:14" x14ac:dyDescent="0.3">
      <c r="A316">
        <v>315</v>
      </c>
      <c r="B316">
        <v>15631868</v>
      </c>
      <c r="C316" t="s">
        <v>301</v>
      </c>
      <c r="D316">
        <v>744</v>
      </c>
      <c r="E316" t="s">
        <v>18</v>
      </c>
      <c r="F316" t="s">
        <v>23</v>
      </c>
      <c r="G316">
        <v>36</v>
      </c>
      <c r="H316">
        <v>2</v>
      </c>
      <c r="I316">
        <v>153804.44</v>
      </c>
      <c r="J316">
        <v>1</v>
      </c>
      <c r="K316">
        <v>1</v>
      </c>
      <c r="L316">
        <v>1</v>
      </c>
      <c r="M316">
        <v>87213.33</v>
      </c>
      <c r="N316">
        <v>0</v>
      </c>
    </row>
    <row r="317" spans="1:14" x14ac:dyDescent="0.3">
      <c r="A317">
        <v>316</v>
      </c>
      <c r="B317">
        <v>15581539</v>
      </c>
      <c r="C317" t="s">
        <v>302</v>
      </c>
      <c r="D317">
        <v>474</v>
      </c>
      <c r="E317" t="s">
        <v>18</v>
      </c>
      <c r="F317" t="s">
        <v>23</v>
      </c>
      <c r="G317">
        <v>37</v>
      </c>
      <c r="H317">
        <v>3</v>
      </c>
      <c r="I317">
        <v>0</v>
      </c>
      <c r="J317">
        <v>2</v>
      </c>
      <c r="K317">
        <v>0</v>
      </c>
      <c r="L317">
        <v>0</v>
      </c>
      <c r="M317">
        <v>57175.32</v>
      </c>
      <c r="N317">
        <v>0</v>
      </c>
    </row>
    <row r="318" spans="1:14" x14ac:dyDescent="0.3">
      <c r="A318">
        <v>317</v>
      </c>
      <c r="B318">
        <v>15662736</v>
      </c>
      <c r="C318" t="s">
        <v>297</v>
      </c>
      <c r="D318">
        <v>559</v>
      </c>
      <c r="E318" t="s">
        <v>15</v>
      </c>
      <c r="F318" t="s">
        <v>23</v>
      </c>
      <c r="G318">
        <v>49</v>
      </c>
      <c r="H318">
        <v>2</v>
      </c>
      <c r="I318">
        <v>147069.78</v>
      </c>
      <c r="J318">
        <v>1</v>
      </c>
      <c r="K318">
        <v>1</v>
      </c>
      <c r="L318">
        <v>0</v>
      </c>
      <c r="M318">
        <v>120540.83</v>
      </c>
      <c r="N318">
        <v>1</v>
      </c>
    </row>
    <row r="319" spans="1:14" x14ac:dyDescent="0.3">
      <c r="A319">
        <v>318</v>
      </c>
      <c r="B319">
        <v>15666252</v>
      </c>
      <c r="C319" t="s">
        <v>109</v>
      </c>
      <c r="D319">
        <v>706</v>
      </c>
      <c r="E319" t="s">
        <v>18</v>
      </c>
      <c r="F319" t="s">
        <v>23</v>
      </c>
      <c r="G319">
        <v>42</v>
      </c>
      <c r="H319">
        <v>9</v>
      </c>
      <c r="I319">
        <v>0</v>
      </c>
      <c r="J319">
        <v>2</v>
      </c>
      <c r="K319">
        <v>1</v>
      </c>
      <c r="L319">
        <v>1</v>
      </c>
      <c r="M319">
        <v>28714.34</v>
      </c>
      <c r="N319">
        <v>0</v>
      </c>
    </row>
    <row r="320" spans="1:14" x14ac:dyDescent="0.3">
      <c r="A320">
        <v>319</v>
      </c>
      <c r="B320">
        <v>15677512</v>
      </c>
      <c r="C320" t="s">
        <v>303</v>
      </c>
      <c r="D320">
        <v>628</v>
      </c>
      <c r="E320" t="s">
        <v>18</v>
      </c>
      <c r="F320" t="s">
        <v>16</v>
      </c>
      <c r="G320">
        <v>22</v>
      </c>
      <c r="H320">
        <v>3</v>
      </c>
      <c r="I320">
        <v>0</v>
      </c>
      <c r="J320">
        <v>1</v>
      </c>
      <c r="K320">
        <v>1</v>
      </c>
      <c r="L320">
        <v>0</v>
      </c>
      <c r="M320">
        <v>85426.28</v>
      </c>
      <c r="N320">
        <v>0</v>
      </c>
    </row>
    <row r="321" spans="1:14" x14ac:dyDescent="0.3">
      <c r="A321">
        <v>320</v>
      </c>
      <c r="B321">
        <v>15626114</v>
      </c>
      <c r="C321" t="s">
        <v>304</v>
      </c>
      <c r="D321">
        <v>429</v>
      </c>
      <c r="E321" t="s">
        <v>15</v>
      </c>
      <c r="F321" t="s">
        <v>23</v>
      </c>
      <c r="G321">
        <v>24</v>
      </c>
      <c r="H321">
        <v>4</v>
      </c>
      <c r="I321">
        <v>95741.75</v>
      </c>
      <c r="J321">
        <v>1</v>
      </c>
      <c r="K321">
        <v>1</v>
      </c>
      <c r="L321">
        <v>0</v>
      </c>
      <c r="M321">
        <v>46170.75</v>
      </c>
      <c r="N321">
        <v>0</v>
      </c>
    </row>
    <row r="322" spans="1:14" x14ac:dyDescent="0.3">
      <c r="A322">
        <v>321</v>
      </c>
      <c r="B322">
        <v>15810834</v>
      </c>
      <c r="C322" t="s">
        <v>305</v>
      </c>
      <c r="D322">
        <v>525</v>
      </c>
      <c r="E322" t="s">
        <v>18</v>
      </c>
      <c r="F322" t="s">
        <v>16</v>
      </c>
      <c r="G322">
        <v>57</v>
      </c>
      <c r="H322">
        <v>2</v>
      </c>
      <c r="I322">
        <v>145965.32999999999</v>
      </c>
      <c r="J322">
        <v>1</v>
      </c>
      <c r="K322">
        <v>1</v>
      </c>
      <c r="L322">
        <v>1</v>
      </c>
      <c r="M322">
        <v>64448.36</v>
      </c>
      <c r="N322">
        <v>0</v>
      </c>
    </row>
    <row r="323" spans="1:14" x14ac:dyDescent="0.3">
      <c r="A323">
        <v>322</v>
      </c>
      <c r="B323">
        <v>15678910</v>
      </c>
      <c r="C323" t="s">
        <v>306</v>
      </c>
      <c r="D323">
        <v>680</v>
      </c>
      <c r="E323" t="s">
        <v>15</v>
      </c>
      <c r="F323" t="s">
        <v>16</v>
      </c>
      <c r="G323">
        <v>30</v>
      </c>
      <c r="H323">
        <v>8</v>
      </c>
      <c r="I323">
        <v>141441.75</v>
      </c>
      <c r="J323">
        <v>1</v>
      </c>
      <c r="K323">
        <v>1</v>
      </c>
      <c r="L323">
        <v>1</v>
      </c>
      <c r="M323">
        <v>16278.97</v>
      </c>
      <c r="N323">
        <v>0</v>
      </c>
    </row>
    <row r="324" spans="1:14" x14ac:dyDescent="0.3">
      <c r="A324">
        <v>323</v>
      </c>
      <c r="B324">
        <v>15694408</v>
      </c>
      <c r="C324" t="s">
        <v>307</v>
      </c>
      <c r="D324">
        <v>749</v>
      </c>
      <c r="E324" t="s">
        <v>15</v>
      </c>
      <c r="F324" t="s">
        <v>23</v>
      </c>
      <c r="G324">
        <v>40</v>
      </c>
      <c r="H324">
        <v>1</v>
      </c>
      <c r="I324">
        <v>139290.41</v>
      </c>
      <c r="J324">
        <v>1</v>
      </c>
      <c r="K324">
        <v>1</v>
      </c>
      <c r="L324">
        <v>0</v>
      </c>
      <c r="M324">
        <v>182855.42</v>
      </c>
      <c r="N324">
        <v>1</v>
      </c>
    </row>
    <row r="325" spans="1:14" x14ac:dyDescent="0.3">
      <c r="A325">
        <v>324</v>
      </c>
      <c r="B325">
        <v>15585215</v>
      </c>
      <c r="C325" t="s">
        <v>308</v>
      </c>
      <c r="D325">
        <v>763</v>
      </c>
      <c r="E325" t="s">
        <v>15</v>
      </c>
      <c r="F325" t="s">
        <v>16</v>
      </c>
      <c r="G325">
        <v>31</v>
      </c>
      <c r="H325">
        <v>4</v>
      </c>
      <c r="I325">
        <v>0</v>
      </c>
      <c r="J325">
        <v>2</v>
      </c>
      <c r="K325">
        <v>0</v>
      </c>
      <c r="L325">
        <v>0</v>
      </c>
      <c r="M325">
        <v>50404.72</v>
      </c>
      <c r="N325">
        <v>0</v>
      </c>
    </row>
    <row r="326" spans="1:14" x14ac:dyDescent="0.3">
      <c r="A326">
        <v>325</v>
      </c>
      <c r="B326">
        <v>15682757</v>
      </c>
      <c r="C326" t="s">
        <v>309</v>
      </c>
      <c r="D326">
        <v>734</v>
      </c>
      <c r="E326" t="s">
        <v>15</v>
      </c>
      <c r="F326" t="s">
        <v>23</v>
      </c>
      <c r="G326">
        <v>30</v>
      </c>
      <c r="H326">
        <v>3</v>
      </c>
      <c r="I326">
        <v>0</v>
      </c>
      <c r="J326">
        <v>2</v>
      </c>
      <c r="K326">
        <v>1</v>
      </c>
      <c r="L326">
        <v>0</v>
      </c>
      <c r="M326">
        <v>107640.25</v>
      </c>
      <c r="N326">
        <v>0</v>
      </c>
    </row>
    <row r="327" spans="1:14" x14ac:dyDescent="0.3">
      <c r="A327">
        <v>326</v>
      </c>
      <c r="B327">
        <v>15736601</v>
      </c>
      <c r="C327" t="s">
        <v>310</v>
      </c>
      <c r="D327">
        <v>716</v>
      </c>
      <c r="E327" t="s">
        <v>15</v>
      </c>
      <c r="F327" t="s">
        <v>23</v>
      </c>
      <c r="G327">
        <v>35</v>
      </c>
      <c r="H327">
        <v>4</v>
      </c>
      <c r="I327">
        <v>144428.87</v>
      </c>
      <c r="J327">
        <v>1</v>
      </c>
      <c r="K327">
        <v>1</v>
      </c>
      <c r="L327">
        <v>0</v>
      </c>
      <c r="M327">
        <v>134132.65</v>
      </c>
      <c r="N327">
        <v>0</v>
      </c>
    </row>
    <row r="328" spans="1:14" x14ac:dyDescent="0.3">
      <c r="A328">
        <v>327</v>
      </c>
      <c r="B328">
        <v>15601848</v>
      </c>
      <c r="C328" t="s">
        <v>33</v>
      </c>
      <c r="D328">
        <v>594</v>
      </c>
      <c r="E328" t="s">
        <v>15</v>
      </c>
      <c r="F328" t="s">
        <v>23</v>
      </c>
      <c r="G328">
        <v>35</v>
      </c>
      <c r="H328">
        <v>2</v>
      </c>
      <c r="I328">
        <v>0</v>
      </c>
      <c r="J328">
        <v>2</v>
      </c>
      <c r="K328">
        <v>1</v>
      </c>
      <c r="L328">
        <v>0</v>
      </c>
      <c r="M328">
        <v>103480.69</v>
      </c>
      <c r="N328">
        <v>0</v>
      </c>
    </row>
    <row r="329" spans="1:14" x14ac:dyDescent="0.3">
      <c r="A329">
        <v>328</v>
      </c>
      <c r="B329">
        <v>15736008</v>
      </c>
      <c r="C329" t="s">
        <v>79</v>
      </c>
      <c r="D329">
        <v>644</v>
      </c>
      <c r="E329" t="s">
        <v>15</v>
      </c>
      <c r="F329" t="s">
        <v>16</v>
      </c>
      <c r="G329">
        <v>46</v>
      </c>
      <c r="H329">
        <v>9</v>
      </c>
      <c r="I329">
        <v>95441.27</v>
      </c>
      <c r="J329">
        <v>1</v>
      </c>
      <c r="K329">
        <v>1</v>
      </c>
      <c r="L329">
        <v>0</v>
      </c>
      <c r="M329">
        <v>108761.05</v>
      </c>
      <c r="N329">
        <v>1</v>
      </c>
    </row>
    <row r="330" spans="1:14" x14ac:dyDescent="0.3">
      <c r="A330">
        <v>329</v>
      </c>
      <c r="B330">
        <v>15669064</v>
      </c>
      <c r="C330" t="s">
        <v>311</v>
      </c>
      <c r="D330">
        <v>671</v>
      </c>
      <c r="E330" t="s">
        <v>26</v>
      </c>
      <c r="F330" t="s">
        <v>23</v>
      </c>
      <c r="G330">
        <v>35</v>
      </c>
      <c r="H330">
        <v>1</v>
      </c>
      <c r="I330">
        <v>144848.74</v>
      </c>
      <c r="J330">
        <v>1</v>
      </c>
      <c r="K330">
        <v>1</v>
      </c>
      <c r="L330">
        <v>1</v>
      </c>
      <c r="M330">
        <v>179012.3</v>
      </c>
      <c r="N330">
        <v>0</v>
      </c>
    </row>
    <row r="331" spans="1:14" x14ac:dyDescent="0.3">
      <c r="A331">
        <v>330</v>
      </c>
      <c r="B331">
        <v>15624528</v>
      </c>
      <c r="C331" t="s">
        <v>312</v>
      </c>
      <c r="D331">
        <v>664</v>
      </c>
      <c r="E331" t="s">
        <v>26</v>
      </c>
      <c r="F331" t="s">
        <v>23</v>
      </c>
      <c r="G331">
        <v>26</v>
      </c>
      <c r="H331">
        <v>7</v>
      </c>
      <c r="I331">
        <v>116244.14</v>
      </c>
      <c r="J331">
        <v>2</v>
      </c>
      <c r="K331">
        <v>1</v>
      </c>
      <c r="L331">
        <v>1</v>
      </c>
      <c r="M331">
        <v>95145.14</v>
      </c>
      <c r="N331">
        <v>0</v>
      </c>
    </row>
    <row r="332" spans="1:14" x14ac:dyDescent="0.3">
      <c r="A332">
        <v>331</v>
      </c>
      <c r="B332">
        <v>15598493</v>
      </c>
      <c r="C332" t="s">
        <v>313</v>
      </c>
      <c r="D332">
        <v>656</v>
      </c>
      <c r="E332" t="s">
        <v>15</v>
      </c>
      <c r="F332" t="s">
        <v>23</v>
      </c>
      <c r="G332">
        <v>50</v>
      </c>
      <c r="H332">
        <v>7</v>
      </c>
      <c r="I332">
        <v>0</v>
      </c>
      <c r="J332">
        <v>2</v>
      </c>
      <c r="K332">
        <v>0</v>
      </c>
      <c r="L332">
        <v>1</v>
      </c>
      <c r="M332">
        <v>72143.44</v>
      </c>
      <c r="N332">
        <v>0</v>
      </c>
    </row>
    <row r="333" spans="1:14" x14ac:dyDescent="0.3">
      <c r="A333">
        <v>332</v>
      </c>
      <c r="B333">
        <v>15601274</v>
      </c>
      <c r="C333" t="s">
        <v>314</v>
      </c>
      <c r="D333">
        <v>667</v>
      </c>
      <c r="E333" t="s">
        <v>18</v>
      </c>
      <c r="F333" t="s">
        <v>16</v>
      </c>
      <c r="G333">
        <v>40</v>
      </c>
      <c r="H333">
        <v>1</v>
      </c>
      <c r="I333">
        <v>146502.07</v>
      </c>
      <c r="J333">
        <v>1</v>
      </c>
      <c r="K333">
        <v>1</v>
      </c>
      <c r="L333">
        <v>0</v>
      </c>
      <c r="M333">
        <v>19162.89</v>
      </c>
      <c r="N333">
        <v>0</v>
      </c>
    </row>
    <row r="334" spans="1:14" x14ac:dyDescent="0.3">
      <c r="A334">
        <v>333</v>
      </c>
      <c r="B334">
        <v>15702669</v>
      </c>
      <c r="C334" t="s">
        <v>315</v>
      </c>
      <c r="D334">
        <v>663</v>
      </c>
      <c r="E334" t="s">
        <v>26</v>
      </c>
      <c r="F334" t="s">
        <v>23</v>
      </c>
      <c r="G334">
        <v>44</v>
      </c>
      <c r="H334">
        <v>2</v>
      </c>
      <c r="I334">
        <v>117028.6</v>
      </c>
      <c r="J334">
        <v>2</v>
      </c>
      <c r="K334">
        <v>0</v>
      </c>
      <c r="L334">
        <v>1</v>
      </c>
      <c r="M334">
        <v>144680.18</v>
      </c>
      <c r="N334">
        <v>0</v>
      </c>
    </row>
    <row r="335" spans="1:14" x14ac:dyDescent="0.3">
      <c r="A335">
        <v>334</v>
      </c>
      <c r="B335">
        <v>15728669</v>
      </c>
      <c r="C335" t="s">
        <v>316</v>
      </c>
      <c r="D335">
        <v>584</v>
      </c>
      <c r="E335" t="s">
        <v>26</v>
      </c>
      <c r="F335" t="s">
        <v>16</v>
      </c>
      <c r="G335">
        <v>30</v>
      </c>
      <c r="H335">
        <v>8</v>
      </c>
      <c r="I335">
        <v>112013.81</v>
      </c>
      <c r="J335">
        <v>1</v>
      </c>
      <c r="K335">
        <v>1</v>
      </c>
      <c r="L335">
        <v>0</v>
      </c>
      <c r="M335">
        <v>177772.03</v>
      </c>
      <c r="N335">
        <v>1</v>
      </c>
    </row>
    <row r="336" spans="1:14" x14ac:dyDescent="0.3">
      <c r="A336">
        <v>335</v>
      </c>
      <c r="B336">
        <v>15742668</v>
      </c>
      <c r="C336" t="s">
        <v>317</v>
      </c>
      <c r="D336">
        <v>626</v>
      </c>
      <c r="E336" t="s">
        <v>18</v>
      </c>
      <c r="F336" t="s">
        <v>16</v>
      </c>
      <c r="G336">
        <v>37</v>
      </c>
      <c r="H336">
        <v>6</v>
      </c>
      <c r="I336">
        <v>108269.37</v>
      </c>
      <c r="J336">
        <v>1</v>
      </c>
      <c r="K336">
        <v>1</v>
      </c>
      <c r="L336">
        <v>0</v>
      </c>
      <c r="M336">
        <v>5597.94</v>
      </c>
      <c r="N336">
        <v>0</v>
      </c>
    </row>
    <row r="337" spans="1:14" x14ac:dyDescent="0.3">
      <c r="A337">
        <v>336</v>
      </c>
      <c r="B337">
        <v>15697441</v>
      </c>
      <c r="C337" t="s">
        <v>318</v>
      </c>
      <c r="D337">
        <v>485</v>
      </c>
      <c r="E337" t="s">
        <v>15</v>
      </c>
      <c r="F337" t="s">
        <v>23</v>
      </c>
      <c r="G337">
        <v>29</v>
      </c>
      <c r="H337">
        <v>7</v>
      </c>
      <c r="I337">
        <v>182123.79</v>
      </c>
      <c r="J337">
        <v>1</v>
      </c>
      <c r="K337">
        <v>1</v>
      </c>
      <c r="L337">
        <v>0</v>
      </c>
      <c r="M337">
        <v>116828.51</v>
      </c>
      <c r="N337">
        <v>1</v>
      </c>
    </row>
    <row r="338" spans="1:14" x14ac:dyDescent="0.3">
      <c r="A338">
        <v>337</v>
      </c>
      <c r="B338">
        <v>15740476</v>
      </c>
      <c r="C338" t="s">
        <v>75</v>
      </c>
      <c r="D338">
        <v>659</v>
      </c>
      <c r="E338" t="s">
        <v>26</v>
      </c>
      <c r="F338" t="s">
        <v>16</v>
      </c>
      <c r="G338">
        <v>32</v>
      </c>
      <c r="H338">
        <v>3</v>
      </c>
      <c r="I338">
        <v>150923.74</v>
      </c>
      <c r="J338">
        <v>2</v>
      </c>
      <c r="K338">
        <v>0</v>
      </c>
      <c r="L338">
        <v>1</v>
      </c>
      <c r="M338">
        <v>174652.51</v>
      </c>
      <c r="N338">
        <v>0</v>
      </c>
    </row>
    <row r="339" spans="1:14" x14ac:dyDescent="0.3">
      <c r="A339">
        <v>338</v>
      </c>
      <c r="B339">
        <v>15648064</v>
      </c>
      <c r="C339" t="s">
        <v>136</v>
      </c>
      <c r="D339">
        <v>649</v>
      </c>
      <c r="E339" t="s">
        <v>15</v>
      </c>
      <c r="F339" t="s">
        <v>23</v>
      </c>
      <c r="G339">
        <v>33</v>
      </c>
      <c r="H339">
        <v>2</v>
      </c>
      <c r="I339">
        <v>0</v>
      </c>
      <c r="J339">
        <v>2</v>
      </c>
      <c r="K339">
        <v>1</v>
      </c>
      <c r="L339">
        <v>0</v>
      </c>
      <c r="M339">
        <v>2010.98</v>
      </c>
      <c r="N339">
        <v>0</v>
      </c>
    </row>
    <row r="340" spans="1:14" x14ac:dyDescent="0.3">
      <c r="A340">
        <v>339</v>
      </c>
      <c r="B340">
        <v>15636624</v>
      </c>
      <c r="C340" t="s">
        <v>319</v>
      </c>
      <c r="D340">
        <v>805</v>
      </c>
      <c r="E340" t="s">
        <v>18</v>
      </c>
      <c r="F340" t="s">
        <v>16</v>
      </c>
      <c r="G340">
        <v>39</v>
      </c>
      <c r="H340">
        <v>5</v>
      </c>
      <c r="I340">
        <v>165272.13</v>
      </c>
      <c r="J340">
        <v>1</v>
      </c>
      <c r="K340">
        <v>1</v>
      </c>
      <c r="L340">
        <v>0</v>
      </c>
      <c r="M340">
        <v>14109.85</v>
      </c>
      <c r="N340">
        <v>1</v>
      </c>
    </row>
    <row r="341" spans="1:14" x14ac:dyDescent="0.3">
      <c r="A341">
        <v>340</v>
      </c>
      <c r="B341">
        <v>15807923</v>
      </c>
      <c r="C341" t="s">
        <v>45</v>
      </c>
      <c r="D341">
        <v>716</v>
      </c>
      <c r="E341" t="s">
        <v>26</v>
      </c>
      <c r="F341" t="s">
        <v>16</v>
      </c>
      <c r="G341">
        <v>39</v>
      </c>
      <c r="H341">
        <v>10</v>
      </c>
      <c r="I341">
        <v>115301.31</v>
      </c>
      <c r="J341">
        <v>1</v>
      </c>
      <c r="K341">
        <v>1</v>
      </c>
      <c r="L341">
        <v>0</v>
      </c>
      <c r="M341">
        <v>43527.4</v>
      </c>
      <c r="N341">
        <v>1</v>
      </c>
    </row>
    <row r="342" spans="1:14" x14ac:dyDescent="0.3">
      <c r="A342">
        <v>341</v>
      </c>
      <c r="B342">
        <v>15745844</v>
      </c>
      <c r="C342" t="s">
        <v>320</v>
      </c>
      <c r="D342">
        <v>642</v>
      </c>
      <c r="E342" t="s">
        <v>26</v>
      </c>
      <c r="F342" t="s">
        <v>16</v>
      </c>
      <c r="G342">
        <v>40</v>
      </c>
      <c r="H342">
        <v>6</v>
      </c>
      <c r="I342">
        <v>129502.49</v>
      </c>
      <c r="J342">
        <v>2</v>
      </c>
      <c r="K342">
        <v>0</v>
      </c>
      <c r="L342">
        <v>1</v>
      </c>
      <c r="M342">
        <v>86099.23</v>
      </c>
      <c r="N342">
        <v>1</v>
      </c>
    </row>
    <row r="343" spans="1:14" x14ac:dyDescent="0.3">
      <c r="A343">
        <v>342</v>
      </c>
      <c r="B343">
        <v>15786170</v>
      </c>
      <c r="C343" t="s">
        <v>153</v>
      </c>
      <c r="D343">
        <v>659</v>
      </c>
      <c r="E343" t="s">
        <v>15</v>
      </c>
      <c r="F343" t="s">
        <v>23</v>
      </c>
      <c r="G343">
        <v>31</v>
      </c>
      <c r="H343">
        <v>4</v>
      </c>
      <c r="I343">
        <v>118342.26</v>
      </c>
      <c r="J343">
        <v>1</v>
      </c>
      <c r="K343">
        <v>0</v>
      </c>
      <c r="L343">
        <v>0</v>
      </c>
      <c r="M343">
        <v>161574.19</v>
      </c>
      <c r="N343">
        <v>0</v>
      </c>
    </row>
    <row r="344" spans="1:14" x14ac:dyDescent="0.3">
      <c r="A344">
        <v>343</v>
      </c>
      <c r="B344">
        <v>15681081</v>
      </c>
      <c r="C344" t="s">
        <v>321</v>
      </c>
      <c r="D344">
        <v>545</v>
      </c>
      <c r="E344" t="s">
        <v>18</v>
      </c>
      <c r="F344" t="s">
        <v>16</v>
      </c>
      <c r="G344">
        <v>47</v>
      </c>
      <c r="H344">
        <v>5</v>
      </c>
      <c r="I344">
        <v>0</v>
      </c>
      <c r="J344">
        <v>2</v>
      </c>
      <c r="K344">
        <v>1</v>
      </c>
      <c r="L344">
        <v>1</v>
      </c>
      <c r="M344">
        <v>38970.14</v>
      </c>
      <c r="N344">
        <v>0</v>
      </c>
    </row>
    <row r="345" spans="1:14" x14ac:dyDescent="0.3">
      <c r="A345">
        <v>344</v>
      </c>
      <c r="B345">
        <v>15684484</v>
      </c>
      <c r="C345" t="s">
        <v>322</v>
      </c>
      <c r="D345">
        <v>543</v>
      </c>
      <c r="E345" t="s">
        <v>15</v>
      </c>
      <c r="F345" t="s">
        <v>23</v>
      </c>
      <c r="G345">
        <v>22</v>
      </c>
      <c r="H345">
        <v>8</v>
      </c>
      <c r="I345">
        <v>0</v>
      </c>
      <c r="J345">
        <v>2</v>
      </c>
      <c r="K345">
        <v>0</v>
      </c>
      <c r="L345">
        <v>0</v>
      </c>
      <c r="M345">
        <v>127587.22</v>
      </c>
      <c r="N345">
        <v>0</v>
      </c>
    </row>
    <row r="346" spans="1:14" x14ac:dyDescent="0.3">
      <c r="A346">
        <v>345</v>
      </c>
      <c r="B346">
        <v>15785869</v>
      </c>
      <c r="C346" t="s">
        <v>88</v>
      </c>
      <c r="D346">
        <v>718</v>
      </c>
      <c r="E346" t="s">
        <v>15</v>
      </c>
      <c r="F346" t="s">
        <v>16</v>
      </c>
      <c r="G346">
        <v>25</v>
      </c>
      <c r="H346">
        <v>7</v>
      </c>
      <c r="I346">
        <v>0</v>
      </c>
      <c r="J346">
        <v>2</v>
      </c>
      <c r="K346">
        <v>1</v>
      </c>
      <c r="L346">
        <v>0</v>
      </c>
      <c r="M346">
        <v>30380.12</v>
      </c>
      <c r="N346">
        <v>0</v>
      </c>
    </row>
    <row r="347" spans="1:14" x14ac:dyDescent="0.3">
      <c r="A347">
        <v>346</v>
      </c>
      <c r="B347">
        <v>15763859</v>
      </c>
      <c r="C347" t="s">
        <v>323</v>
      </c>
      <c r="D347">
        <v>840</v>
      </c>
      <c r="E347" t="s">
        <v>15</v>
      </c>
      <c r="F347" t="s">
        <v>16</v>
      </c>
      <c r="G347">
        <v>43</v>
      </c>
      <c r="H347">
        <v>7</v>
      </c>
      <c r="I347">
        <v>0</v>
      </c>
      <c r="J347">
        <v>2</v>
      </c>
      <c r="K347">
        <v>1</v>
      </c>
      <c r="L347">
        <v>0</v>
      </c>
      <c r="M347">
        <v>90908.95</v>
      </c>
      <c r="N347">
        <v>0</v>
      </c>
    </row>
    <row r="348" spans="1:14" x14ac:dyDescent="0.3">
      <c r="A348">
        <v>347</v>
      </c>
      <c r="B348">
        <v>15658935</v>
      </c>
      <c r="C348" t="s">
        <v>232</v>
      </c>
      <c r="D348">
        <v>630</v>
      </c>
      <c r="E348" t="s">
        <v>26</v>
      </c>
      <c r="F348" t="s">
        <v>16</v>
      </c>
      <c r="G348">
        <v>34</v>
      </c>
      <c r="H348">
        <v>9</v>
      </c>
      <c r="I348">
        <v>106937.05</v>
      </c>
      <c r="J348">
        <v>2</v>
      </c>
      <c r="K348">
        <v>1</v>
      </c>
      <c r="L348">
        <v>0</v>
      </c>
      <c r="M348">
        <v>138275.01</v>
      </c>
      <c r="N348">
        <v>0</v>
      </c>
    </row>
    <row r="349" spans="1:14" x14ac:dyDescent="0.3">
      <c r="A349">
        <v>348</v>
      </c>
      <c r="B349">
        <v>15747358</v>
      </c>
      <c r="C349" t="s">
        <v>324</v>
      </c>
      <c r="D349">
        <v>643</v>
      </c>
      <c r="E349" t="s">
        <v>26</v>
      </c>
      <c r="F349" t="s">
        <v>23</v>
      </c>
      <c r="G349">
        <v>59</v>
      </c>
      <c r="H349">
        <v>3</v>
      </c>
      <c r="I349">
        <v>170331.37</v>
      </c>
      <c r="J349">
        <v>1</v>
      </c>
      <c r="K349">
        <v>1</v>
      </c>
      <c r="L349">
        <v>1</v>
      </c>
      <c r="M349">
        <v>32171.79</v>
      </c>
      <c r="N349">
        <v>0</v>
      </c>
    </row>
    <row r="350" spans="1:14" x14ac:dyDescent="0.3">
      <c r="A350">
        <v>349</v>
      </c>
      <c r="B350">
        <v>15735203</v>
      </c>
      <c r="C350" t="s">
        <v>325</v>
      </c>
      <c r="D350">
        <v>654</v>
      </c>
      <c r="E350" t="s">
        <v>26</v>
      </c>
      <c r="F350" t="s">
        <v>16</v>
      </c>
      <c r="G350">
        <v>32</v>
      </c>
      <c r="H350">
        <v>1</v>
      </c>
      <c r="I350">
        <v>114510.85</v>
      </c>
      <c r="J350">
        <v>1</v>
      </c>
      <c r="K350">
        <v>1</v>
      </c>
      <c r="L350">
        <v>1</v>
      </c>
      <c r="M350">
        <v>126143.23</v>
      </c>
      <c r="N350">
        <v>0</v>
      </c>
    </row>
    <row r="351" spans="1:14" x14ac:dyDescent="0.3">
      <c r="A351">
        <v>350</v>
      </c>
      <c r="B351">
        <v>15576256</v>
      </c>
      <c r="C351" t="s">
        <v>326</v>
      </c>
      <c r="D351">
        <v>582</v>
      </c>
      <c r="E351" t="s">
        <v>15</v>
      </c>
      <c r="F351" t="s">
        <v>23</v>
      </c>
      <c r="G351">
        <v>39</v>
      </c>
      <c r="H351">
        <v>5</v>
      </c>
      <c r="I351">
        <v>0</v>
      </c>
      <c r="J351">
        <v>2</v>
      </c>
      <c r="K351">
        <v>1</v>
      </c>
      <c r="L351">
        <v>1</v>
      </c>
      <c r="M351">
        <v>129892.93</v>
      </c>
      <c r="N351">
        <v>0</v>
      </c>
    </row>
    <row r="352" spans="1:14" x14ac:dyDescent="0.3">
      <c r="A352">
        <v>351</v>
      </c>
      <c r="B352">
        <v>15659420</v>
      </c>
      <c r="C352" t="s">
        <v>327</v>
      </c>
      <c r="D352">
        <v>659</v>
      </c>
      <c r="E352" t="s">
        <v>18</v>
      </c>
      <c r="F352" t="s">
        <v>23</v>
      </c>
      <c r="G352">
        <v>32</v>
      </c>
      <c r="H352">
        <v>3</v>
      </c>
      <c r="I352">
        <v>107594.11</v>
      </c>
      <c r="J352">
        <v>2</v>
      </c>
      <c r="K352">
        <v>1</v>
      </c>
      <c r="L352">
        <v>1</v>
      </c>
      <c r="M352">
        <v>102416.84</v>
      </c>
      <c r="N352">
        <v>0</v>
      </c>
    </row>
    <row r="353" spans="1:14" x14ac:dyDescent="0.3">
      <c r="A353">
        <v>352</v>
      </c>
      <c r="B353">
        <v>15593365</v>
      </c>
      <c r="C353" t="s">
        <v>220</v>
      </c>
      <c r="D353">
        <v>762</v>
      </c>
      <c r="E353" t="s">
        <v>18</v>
      </c>
      <c r="F353" t="s">
        <v>23</v>
      </c>
      <c r="G353">
        <v>39</v>
      </c>
      <c r="H353">
        <v>2</v>
      </c>
      <c r="I353">
        <v>81273.13</v>
      </c>
      <c r="J353">
        <v>1</v>
      </c>
      <c r="K353">
        <v>1</v>
      </c>
      <c r="L353">
        <v>1</v>
      </c>
      <c r="M353">
        <v>18719.669999999998</v>
      </c>
      <c r="N353">
        <v>0</v>
      </c>
    </row>
    <row r="354" spans="1:14" x14ac:dyDescent="0.3">
      <c r="A354">
        <v>353</v>
      </c>
      <c r="B354">
        <v>15777352</v>
      </c>
      <c r="C354" t="s">
        <v>328</v>
      </c>
      <c r="D354">
        <v>568</v>
      </c>
      <c r="E354" t="s">
        <v>18</v>
      </c>
      <c r="F354" t="s">
        <v>16</v>
      </c>
      <c r="G354">
        <v>32</v>
      </c>
      <c r="H354">
        <v>7</v>
      </c>
      <c r="I354">
        <v>169399.6</v>
      </c>
      <c r="J354">
        <v>1</v>
      </c>
      <c r="K354">
        <v>1</v>
      </c>
      <c r="L354">
        <v>0</v>
      </c>
      <c r="M354">
        <v>61936.22</v>
      </c>
      <c r="N354">
        <v>0</v>
      </c>
    </row>
    <row r="355" spans="1:14" x14ac:dyDescent="0.3">
      <c r="A355">
        <v>354</v>
      </c>
      <c r="B355">
        <v>15812007</v>
      </c>
      <c r="C355" t="s">
        <v>329</v>
      </c>
      <c r="D355">
        <v>670</v>
      </c>
      <c r="E355" t="s">
        <v>18</v>
      </c>
      <c r="F355" t="s">
        <v>23</v>
      </c>
      <c r="G355">
        <v>25</v>
      </c>
      <c r="H355">
        <v>6</v>
      </c>
      <c r="I355">
        <v>0</v>
      </c>
      <c r="J355">
        <v>2</v>
      </c>
      <c r="K355">
        <v>1</v>
      </c>
      <c r="L355">
        <v>1</v>
      </c>
      <c r="M355">
        <v>78358.94</v>
      </c>
      <c r="N355">
        <v>0</v>
      </c>
    </row>
    <row r="356" spans="1:14" x14ac:dyDescent="0.3">
      <c r="A356">
        <v>355</v>
      </c>
      <c r="B356">
        <v>15625461</v>
      </c>
      <c r="C356" t="s">
        <v>330</v>
      </c>
      <c r="D356">
        <v>613</v>
      </c>
      <c r="E356" t="s">
        <v>15</v>
      </c>
      <c r="F356" t="s">
        <v>16</v>
      </c>
      <c r="G356">
        <v>45</v>
      </c>
      <c r="H356">
        <v>1</v>
      </c>
      <c r="I356">
        <v>187841.99</v>
      </c>
      <c r="J356">
        <v>2</v>
      </c>
      <c r="K356">
        <v>1</v>
      </c>
      <c r="L356">
        <v>1</v>
      </c>
      <c r="M356">
        <v>147224.26999999999</v>
      </c>
      <c r="N356">
        <v>0</v>
      </c>
    </row>
    <row r="357" spans="1:14" x14ac:dyDescent="0.3">
      <c r="A357">
        <v>356</v>
      </c>
      <c r="B357">
        <v>15739438</v>
      </c>
      <c r="C357" t="s">
        <v>331</v>
      </c>
      <c r="D357">
        <v>539</v>
      </c>
      <c r="E357" t="s">
        <v>15</v>
      </c>
      <c r="F357" t="s">
        <v>23</v>
      </c>
      <c r="G357">
        <v>30</v>
      </c>
      <c r="H357">
        <v>0</v>
      </c>
      <c r="I357">
        <v>0</v>
      </c>
      <c r="J357">
        <v>2</v>
      </c>
      <c r="K357">
        <v>1</v>
      </c>
      <c r="L357">
        <v>0</v>
      </c>
      <c r="M357">
        <v>160979.66</v>
      </c>
      <c r="N357">
        <v>0</v>
      </c>
    </row>
    <row r="358" spans="1:14" x14ac:dyDescent="0.3">
      <c r="A358">
        <v>357</v>
      </c>
      <c r="B358">
        <v>15611759</v>
      </c>
      <c r="C358" t="s">
        <v>332</v>
      </c>
      <c r="D358">
        <v>850</v>
      </c>
      <c r="E358" t="s">
        <v>18</v>
      </c>
      <c r="F358" t="s">
        <v>16</v>
      </c>
      <c r="G358">
        <v>57</v>
      </c>
      <c r="H358">
        <v>8</v>
      </c>
      <c r="I358">
        <v>126776.3</v>
      </c>
      <c r="J358">
        <v>2</v>
      </c>
      <c r="K358">
        <v>1</v>
      </c>
      <c r="L358">
        <v>1</v>
      </c>
      <c r="M358">
        <v>132298.49</v>
      </c>
      <c r="N358">
        <v>0</v>
      </c>
    </row>
    <row r="359" spans="1:14" x14ac:dyDescent="0.3">
      <c r="A359">
        <v>358</v>
      </c>
      <c r="B359">
        <v>15661629</v>
      </c>
      <c r="C359" t="s">
        <v>333</v>
      </c>
      <c r="D359">
        <v>522</v>
      </c>
      <c r="E359" t="s">
        <v>18</v>
      </c>
      <c r="F359" t="s">
        <v>23</v>
      </c>
      <c r="G359">
        <v>34</v>
      </c>
      <c r="H359">
        <v>9</v>
      </c>
      <c r="I359">
        <v>126436.29</v>
      </c>
      <c r="J359">
        <v>1</v>
      </c>
      <c r="K359">
        <v>1</v>
      </c>
      <c r="L359">
        <v>0</v>
      </c>
      <c r="M359">
        <v>174248.52</v>
      </c>
      <c r="N359">
        <v>1</v>
      </c>
    </row>
    <row r="360" spans="1:14" x14ac:dyDescent="0.3">
      <c r="A360">
        <v>359</v>
      </c>
      <c r="B360">
        <v>15633950</v>
      </c>
      <c r="C360" t="s">
        <v>43</v>
      </c>
      <c r="D360">
        <v>737</v>
      </c>
      <c r="E360" t="s">
        <v>15</v>
      </c>
      <c r="F360" t="s">
        <v>23</v>
      </c>
      <c r="G360">
        <v>41</v>
      </c>
      <c r="H360">
        <v>1</v>
      </c>
      <c r="I360">
        <v>101960.74</v>
      </c>
      <c r="J360">
        <v>1</v>
      </c>
      <c r="K360">
        <v>1</v>
      </c>
      <c r="L360">
        <v>1</v>
      </c>
      <c r="M360">
        <v>123547.28</v>
      </c>
      <c r="N360">
        <v>0</v>
      </c>
    </row>
    <row r="361" spans="1:14" x14ac:dyDescent="0.3">
      <c r="A361">
        <v>360</v>
      </c>
      <c r="B361">
        <v>15592386</v>
      </c>
      <c r="C361" t="s">
        <v>186</v>
      </c>
      <c r="D361">
        <v>520</v>
      </c>
      <c r="E361" t="s">
        <v>15</v>
      </c>
      <c r="F361" t="s">
        <v>23</v>
      </c>
      <c r="G361">
        <v>58</v>
      </c>
      <c r="H361">
        <v>3</v>
      </c>
      <c r="I361">
        <v>0</v>
      </c>
      <c r="J361">
        <v>2</v>
      </c>
      <c r="K361">
        <v>0</v>
      </c>
      <c r="L361">
        <v>1</v>
      </c>
      <c r="M361">
        <v>32790.019999999997</v>
      </c>
      <c r="N361">
        <v>0</v>
      </c>
    </row>
    <row r="362" spans="1:14" x14ac:dyDescent="0.3">
      <c r="A362">
        <v>361</v>
      </c>
      <c r="B362">
        <v>15803716</v>
      </c>
      <c r="C362" t="s">
        <v>334</v>
      </c>
      <c r="D362">
        <v>706</v>
      </c>
      <c r="E362" t="s">
        <v>18</v>
      </c>
      <c r="F362" t="s">
        <v>23</v>
      </c>
      <c r="G362">
        <v>28</v>
      </c>
      <c r="H362">
        <v>3</v>
      </c>
      <c r="I362">
        <v>0</v>
      </c>
      <c r="J362">
        <v>2</v>
      </c>
      <c r="K362">
        <v>0</v>
      </c>
      <c r="L362">
        <v>1</v>
      </c>
      <c r="M362">
        <v>181543.67</v>
      </c>
      <c r="N362">
        <v>0</v>
      </c>
    </row>
    <row r="363" spans="1:14" x14ac:dyDescent="0.3">
      <c r="A363">
        <v>362</v>
      </c>
      <c r="B363">
        <v>15696674</v>
      </c>
      <c r="C363" t="s">
        <v>176</v>
      </c>
      <c r="D363">
        <v>643</v>
      </c>
      <c r="E363" t="s">
        <v>26</v>
      </c>
      <c r="F363" t="s">
        <v>16</v>
      </c>
      <c r="G363">
        <v>45</v>
      </c>
      <c r="H363">
        <v>2</v>
      </c>
      <c r="I363">
        <v>150842.93</v>
      </c>
      <c r="J363">
        <v>1</v>
      </c>
      <c r="K363">
        <v>0</v>
      </c>
      <c r="L363">
        <v>1</v>
      </c>
      <c r="M363">
        <v>2319.96</v>
      </c>
      <c r="N363">
        <v>1</v>
      </c>
    </row>
    <row r="364" spans="1:14" x14ac:dyDescent="0.3">
      <c r="A364">
        <v>363</v>
      </c>
      <c r="B364">
        <v>15706365</v>
      </c>
      <c r="C364" t="s">
        <v>63</v>
      </c>
      <c r="D364">
        <v>648</v>
      </c>
      <c r="E364" t="s">
        <v>15</v>
      </c>
      <c r="F364" t="s">
        <v>16</v>
      </c>
      <c r="G364">
        <v>50</v>
      </c>
      <c r="H364">
        <v>9</v>
      </c>
      <c r="I364">
        <v>102535.57</v>
      </c>
      <c r="J364">
        <v>1</v>
      </c>
      <c r="K364">
        <v>1</v>
      </c>
      <c r="L364">
        <v>1</v>
      </c>
      <c r="M364">
        <v>189543.19</v>
      </c>
      <c r="N364">
        <v>0</v>
      </c>
    </row>
    <row r="365" spans="1:14" x14ac:dyDescent="0.3">
      <c r="A365">
        <v>364</v>
      </c>
      <c r="B365">
        <v>15745088</v>
      </c>
      <c r="C365" t="s">
        <v>335</v>
      </c>
      <c r="D365">
        <v>443</v>
      </c>
      <c r="E365" t="s">
        <v>26</v>
      </c>
      <c r="F365" t="s">
        <v>16</v>
      </c>
      <c r="G365">
        <v>29</v>
      </c>
      <c r="H365">
        <v>9</v>
      </c>
      <c r="I365">
        <v>99027.61</v>
      </c>
      <c r="J365">
        <v>2</v>
      </c>
      <c r="K365">
        <v>1</v>
      </c>
      <c r="L365">
        <v>0</v>
      </c>
      <c r="M365">
        <v>10940.4</v>
      </c>
      <c r="N365">
        <v>0</v>
      </c>
    </row>
    <row r="366" spans="1:14" x14ac:dyDescent="0.3">
      <c r="A366">
        <v>365</v>
      </c>
      <c r="B366">
        <v>15676715</v>
      </c>
      <c r="C366" t="s">
        <v>336</v>
      </c>
      <c r="D366">
        <v>640</v>
      </c>
      <c r="E366" t="s">
        <v>15</v>
      </c>
      <c r="F366" t="s">
        <v>23</v>
      </c>
      <c r="G366">
        <v>68</v>
      </c>
      <c r="H366">
        <v>9</v>
      </c>
      <c r="I366">
        <v>0</v>
      </c>
      <c r="J366">
        <v>2</v>
      </c>
      <c r="K366">
        <v>1</v>
      </c>
      <c r="L366">
        <v>1</v>
      </c>
      <c r="M366">
        <v>199493.38</v>
      </c>
      <c r="N366">
        <v>0</v>
      </c>
    </row>
    <row r="367" spans="1:14" x14ac:dyDescent="0.3">
      <c r="A367">
        <v>366</v>
      </c>
      <c r="B367">
        <v>15613085</v>
      </c>
      <c r="C367" t="s">
        <v>337</v>
      </c>
      <c r="D367">
        <v>628</v>
      </c>
      <c r="E367" t="s">
        <v>18</v>
      </c>
      <c r="F367" t="s">
        <v>16</v>
      </c>
      <c r="G367">
        <v>33</v>
      </c>
      <c r="H367">
        <v>3</v>
      </c>
      <c r="I367">
        <v>0</v>
      </c>
      <c r="J367">
        <v>1</v>
      </c>
      <c r="K367">
        <v>1</v>
      </c>
      <c r="L367">
        <v>1</v>
      </c>
      <c r="M367">
        <v>188193.25</v>
      </c>
      <c r="N367">
        <v>0</v>
      </c>
    </row>
    <row r="368" spans="1:14" x14ac:dyDescent="0.3">
      <c r="A368">
        <v>367</v>
      </c>
      <c r="B368">
        <v>15633537</v>
      </c>
      <c r="C368" t="s">
        <v>338</v>
      </c>
      <c r="D368">
        <v>540</v>
      </c>
      <c r="E368" t="s">
        <v>26</v>
      </c>
      <c r="F368" t="s">
        <v>16</v>
      </c>
      <c r="G368">
        <v>42</v>
      </c>
      <c r="H368">
        <v>9</v>
      </c>
      <c r="I368">
        <v>87271.41</v>
      </c>
      <c r="J368">
        <v>2</v>
      </c>
      <c r="K368">
        <v>1</v>
      </c>
      <c r="L368">
        <v>0</v>
      </c>
      <c r="M368">
        <v>172572.64</v>
      </c>
      <c r="N368">
        <v>0</v>
      </c>
    </row>
    <row r="369" spans="1:14" x14ac:dyDescent="0.3">
      <c r="A369">
        <v>368</v>
      </c>
      <c r="B369">
        <v>15594720</v>
      </c>
      <c r="C369" t="s">
        <v>33</v>
      </c>
      <c r="D369">
        <v>460</v>
      </c>
      <c r="E369" t="s">
        <v>26</v>
      </c>
      <c r="F369" t="s">
        <v>16</v>
      </c>
      <c r="G369">
        <v>35</v>
      </c>
      <c r="H369">
        <v>8</v>
      </c>
      <c r="I369">
        <v>102742.91</v>
      </c>
      <c r="J369">
        <v>2</v>
      </c>
      <c r="K369">
        <v>1</v>
      </c>
      <c r="L369">
        <v>1</v>
      </c>
      <c r="M369">
        <v>189339.6</v>
      </c>
      <c r="N369">
        <v>0</v>
      </c>
    </row>
    <row r="370" spans="1:14" x14ac:dyDescent="0.3">
      <c r="A370">
        <v>369</v>
      </c>
      <c r="B370">
        <v>15684042</v>
      </c>
      <c r="C370" t="s">
        <v>339</v>
      </c>
      <c r="D370">
        <v>636</v>
      </c>
      <c r="E370" t="s">
        <v>26</v>
      </c>
      <c r="F370" t="s">
        <v>23</v>
      </c>
      <c r="G370">
        <v>34</v>
      </c>
      <c r="H370">
        <v>2</v>
      </c>
      <c r="I370">
        <v>40105.51</v>
      </c>
      <c r="J370">
        <v>2</v>
      </c>
      <c r="K370">
        <v>0</v>
      </c>
      <c r="L370">
        <v>1</v>
      </c>
      <c r="M370">
        <v>53512.160000000003</v>
      </c>
      <c r="N370">
        <v>0</v>
      </c>
    </row>
    <row r="371" spans="1:14" x14ac:dyDescent="0.3">
      <c r="A371">
        <v>370</v>
      </c>
      <c r="B371">
        <v>15583303</v>
      </c>
      <c r="C371" t="s">
        <v>340</v>
      </c>
      <c r="D371">
        <v>593</v>
      </c>
      <c r="E371" t="s">
        <v>15</v>
      </c>
      <c r="F371" t="s">
        <v>16</v>
      </c>
      <c r="G371">
        <v>29</v>
      </c>
      <c r="H371">
        <v>2</v>
      </c>
      <c r="I371">
        <v>152265.43</v>
      </c>
      <c r="J371">
        <v>1</v>
      </c>
      <c r="K371">
        <v>1</v>
      </c>
      <c r="L371">
        <v>0</v>
      </c>
      <c r="M371">
        <v>34004.44</v>
      </c>
      <c r="N371">
        <v>0</v>
      </c>
    </row>
    <row r="372" spans="1:14" x14ac:dyDescent="0.3">
      <c r="A372">
        <v>371</v>
      </c>
      <c r="B372">
        <v>15611579</v>
      </c>
      <c r="C372" t="s">
        <v>341</v>
      </c>
      <c r="D372">
        <v>801</v>
      </c>
      <c r="E372" t="s">
        <v>18</v>
      </c>
      <c r="F372" t="s">
        <v>23</v>
      </c>
      <c r="G372">
        <v>42</v>
      </c>
      <c r="H372">
        <v>4</v>
      </c>
      <c r="I372">
        <v>141947.67000000001</v>
      </c>
      <c r="J372">
        <v>1</v>
      </c>
      <c r="K372">
        <v>1</v>
      </c>
      <c r="L372">
        <v>1</v>
      </c>
      <c r="M372">
        <v>10598.29</v>
      </c>
      <c r="N372">
        <v>0</v>
      </c>
    </row>
    <row r="373" spans="1:14" x14ac:dyDescent="0.3">
      <c r="A373">
        <v>372</v>
      </c>
      <c r="B373">
        <v>15774696</v>
      </c>
      <c r="C373" t="s">
        <v>110</v>
      </c>
      <c r="D373">
        <v>640</v>
      </c>
      <c r="E373" t="s">
        <v>26</v>
      </c>
      <c r="F373" t="s">
        <v>16</v>
      </c>
      <c r="G373">
        <v>75</v>
      </c>
      <c r="H373">
        <v>1</v>
      </c>
      <c r="I373">
        <v>106307.91</v>
      </c>
      <c r="J373">
        <v>2</v>
      </c>
      <c r="K373">
        <v>0</v>
      </c>
      <c r="L373">
        <v>1</v>
      </c>
      <c r="M373">
        <v>113428.77</v>
      </c>
      <c r="N373">
        <v>0</v>
      </c>
    </row>
    <row r="374" spans="1:14" x14ac:dyDescent="0.3">
      <c r="A374">
        <v>373</v>
      </c>
      <c r="B374">
        <v>15694506</v>
      </c>
      <c r="C374" t="s">
        <v>342</v>
      </c>
      <c r="D374">
        <v>611</v>
      </c>
      <c r="E374" t="s">
        <v>26</v>
      </c>
      <c r="F374" t="s">
        <v>23</v>
      </c>
      <c r="G374">
        <v>31</v>
      </c>
      <c r="H374">
        <v>0</v>
      </c>
      <c r="I374">
        <v>107884.81</v>
      </c>
      <c r="J374">
        <v>2</v>
      </c>
      <c r="K374">
        <v>1</v>
      </c>
      <c r="L374">
        <v>1</v>
      </c>
      <c r="M374">
        <v>183487.98</v>
      </c>
      <c r="N374">
        <v>0</v>
      </c>
    </row>
    <row r="375" spans="1:14" x14ac:dyDescent="0.3">
      <c r="A375">
        <v>374</v>
      </c>
      <c r="B375">
        <v>15688074</v>
      </c>
      <c r="C375" t="s">
        <v>343</v>
      </c>
      <c r="D375">
        <v>802</v>
      </c>
      <c r="E375" t="s">
        <v>26</v>
      </c>
      <c r="F375" t="s">
        <v>23</v>
      </c>
      <c r="G375">
        <v>31</v>
      </c>
      <c r="H375">
        <v>1</v>
      </c>
      <c r="I375">
        <v>125013.72</v>
      </c>
      <c r="J375">
        <v>1</v>
      </c>
      <c r="K375">
        <v>1</v>
      </c>
      <c r="L375">
        <v>1</v>
      </c>
      <c r="M375">
        <v>187658.09</v>
      </c>
      <c r="N375">
        <v>0</v>
      </c>
    </row>
    <row r="376" spans="1:14" x14ac:dyDescent="0.3">
      <c r="A376">
        <v>375</v>
      </c>
      <c r="B376">
        <v>15759537</v>
      </c>
      <c r="C376" t="s">
        <v>63</v>
      </c>
      <c r="D376">
        <v>717</v>
      </c>
      <c r="E376" t="s">
        <v>26</v>
      </c>
      <c r="F376" t="s">
        <v>23</v>
      </c>
      <c r="G376">
        <v>35</v>
      </c>
      <c r="H376">
        <v>7</v>
      </c>
      <c r="I376">
        <v>58469.37</v>
      </c>
      <c r="J376">
        <v>2</v>
      </c>
      <c r="K376">
        <v>1</v>
      </c>
      <c r="L376">
        <v>1</v>
      </c>
      <c r="M376">
        <v>172459.39</v>
      </c>
      <c r="N376">
        <v>0</v>
      </c>
    </row>
    <row r="377" spans="1:14" x14ac:dyDescent="0.3">
      <c r="A377">
        <v>376</v>
      </c>
      <c r="B377">
        <v>15758449</v>
      </c>
      <c r="C377" t="s">
        <v>344</v>
      </c>
      <c r="D377">
        <v>769</v>
      </c>
      <c r="E377" t="s">
        <v>15</v>
      </c>
      <c r="F377" t="s">
        <v>16</v>
      </c>
      <c r="G377">
        <v>39</v>
      </c>
      <c r="H377">
        <v>8</v>
      </c>
      <c r="I377">
        <v>0</v>
      </c>
      <c r="J377">
        <v>1</v>
      </c>
      <c r="K377">
        <v>0</v>
      </c>
      <c r="L377">
        <v>1</v>
      </c>
      <c r="M377">
        <v>21016</v>
      </c>
      <c r="N377">
        <v>0</v>
      </c>
    </row>
    <row r="378" spans="1:14" x14ac:dyDescent="0.3">
      <c r="A378">
        <v>377</v>
      </c>
      <c r="B378">
        <v>15583456</v>
      </c>
      <c r="C378" t="s">
        <v>345</v>
      </c>
      <c r="D378">
        <v>745</v>
      </c>
      <c r="E378" t="s">
        <v>26</v>
      </c>
      <c r="F378" t="s">
        <v>23</v>
      </c>
      <c r="G378">
        <v>45</v>
      </c>
      <c r="H378">
        <v>10</v>
      </c>
      <c r="I378">
        <v>117231.63</v>
      </c>
      <c r="J378">
        <v>3</v>
      </c>
      <c r="K378">
        <v>1</v>
      </c>
      <c r="L378">
        <v>1</v>
      </c>
      <c r="M378">
        <v>122381.02</v>
      </c>
      <c r="N378">
        <v>1</v>
      </c>
    </row>
    <row r="379" spans="1:14" x14ac:dyDescent="0.3">
      <c r="A379">
        <v>378</v>
      </c>
      <c r="B379">
        <v>15667871</v>
      </c>
      <c r="C379" t="s">
        <v>320</v>
      </c>
      <c r="D379">
        <v>572</v>
      </c>
      <c r="E379" t="s">
        <v>18</v>
      </c>
      <c r="F379" t="s">
        <v>23</v>
      </c>
      <c r="G379">
        <v>35</v>
      </c>
      <c r="H379">
        <v>4</v>
      </c>
      <c r="I379">
        <v>152390.26</v>
      </c>
      <c r="J379">
        <v>1</v>
      </c>
      <c r="K379">
        <v>1</v>
      </c>
      <c r="L379">
        <v>0</v>
      </c>
      <c r="M379">
        <v>128123.66</v>
      </c>
      <c r="N379">
        <v>0</v>
      </c>
    </row>
    <row r="380" spans="1:14" x14ac:dyDescent="0.3">
      <c r="A380">
        <v>379</v>
      </c>
      <c r="B380">
        <v>15677371</v>
      </c>
      <c r="C380" t="s">
        <v>130</v>
      </c>
      <c r="D380">
        <v>629</v>
      </c>
      <c r="E380" t="s">
        <v>18</v>
      </c>
      <c r="F380" t="s">
        <v>16</v>
      </c>
      <c r="G380">
        <v>30</v>
      </c>
      <c r="H380">
        <v>2</v>
      </c>
      <c r="I380">
        <v>34013.629999999997</v>
      </c>
      <c r="J380">
        <v>1</v>
      </c>
      <c r="K380">
        <v>1</v>
      </c>
      <c r="L380">
        <v>0</v>
      </c>
      <c r="M380">
        <v>19570.63</v>
      </c>
      <c r="N380">
        <v>0</v>
      </c>
    </row>
    <row r="381" spans="1:14" x14ac:dyDescent="0.3">
      <c r="A381">
        <v>380</v>
      </c>
      <c r="B381">
        <v>15629677</v>
      </c>
      <c r="C381" t="s">
        <v>346</v>
      </c>
      <c r="D381">
        <v>687</v>
      </c>
      <c r="E381" t="s">
        <v>18</v>
      </c>
      <c r="F381" t="s">
        <v>16</v>
      </c>
      <c r="G381">
        <v>39</v>
      </c>
      <c r="H381">
        <v>2</v>
      </c>
      <c r="I381">
        <v>0</v>
      </c>
      <c r="J381">
        <v>3</v>
      </c>
      <c r="K381">
        <v>0</v>
      </c>
      <c r="L381">
        <v>0</v>
      </c>
      <c r="M381">
        <v>188150.6</v>
      </c>
      <c r="N381">
        <v>1</v>
      </c>
    </row>
    <row r="382" spans="1:14" x14ac:dyDescent="0.3">
      <c r="A382">
        <v>381</v>
      </c>
      <c r="B382">
        <v>15713578</v>
      </c>
      <c r="C382" t="s">
        <v>347</v>
      </c>
      <c r="D382">
        <v>483</v>
      </c>
      <c r="E382" t="s">
        <v>15</v>
      </c>
      <c r="F382" t="s">
        <v>16</v>
      </c>
      <c r="G382">
        <v>50</v>
      </c>
      <c r="H382">
        <v>9</v>
      </c>
      <c r="I382">
        <v>0</v>
      </c>
      <c r="J382">
        <v>2</v>
      </c>
      <c r="K382">
        <v>1</v>
      </c>
      <c r="L382">
        <v>1</v>
      </c>
      <c r="M382">
        <v>111020.24</v>
      </c>
      <c r="N382">
        <v>0</v>
      </c>
    </row>
    <row r="383" spans="1:14" x14ac:dyDescent="0.3">
      <c r="A383">
        <v>382</v>
      </c>
      <c r="B383">
        <v>15591509</v>
      </c>
      <c r="C383" t="s">
        <v>348</v>
      </c>
      <c r="D383">
        <v>690</v>
      </c>
      <c r="E383" t="s">
        <v>15</v>
      </c>
      <c r="F383" t="s">
        <v>23</v>
      </c>
      <c r="G383">
        <v>36</v>
      </c>
      <c r="H383">
        <v>7</v>
      </c>
      <c r="I383">
        <v>101583.11</v>
      </c>
      <c r="J383">
        <v>2</v>
      </c>
      <c r="K383">
        <v>1</v>
      </c>
      <c r="L383">
        <v>0</v>
      </c>
      <c r="M383">
        <v>123775.15</v>
      </c>
      <c r="N383">
        <v>0</v>
      </c>
    </row>
    <row r="384" spans="1:14" x14ac:dyDescent="0.3">
      <c r="A384">
        <v>383</v>
      </c>
      <c r="B384">
        <v>15568240</v>
      </c>
      <c r="C384" t="s">
        <v>182</v>
      </c>
      <c r="D384">
        <v>492</v>
      </c>
      <c r="E384" t="s">
        <v>26</v>
      </c>
      <c r="F384" t="s">
        <v>16</v>
      </c>
      <c r="G384">
        <v>30</v>
      </c>
      <c r="H384">
        <v>10</v>
      </c>
      <c r="I384">
        <v>77168.87</v>
      </c>
      <c r="J384">
        <v>2</v>
      </c>
      <c r="K384">
        <v>0</v>
      </c>
      <c r="L384">
        <v>1</v>
      </c>
      <c r="M384">
        <v>146700.22</v>
      </c>
      <c r="N384">
        <v>0</v>
      </c>
    </row>
    <row r="385" spans="1:14" x14ac:dyDescent="0.3">
      <c r="A385">
        <v>384</v>
      </c>
      <c r="B385">
        <v>15622993</v>
      </c>
      <c r="C385" t="s">
        <v>349</v>
      </c>
      <c r="D385">
        <v>709</v>
      </c>
      <c r="E385" t="s">
        <v>26</v>
      </c>
      <c r="F385" t="s">
        <v>23</v>
      </c>
      <c r="G385">
        <v>28</v>
      </c>
      <c r="H385">
        <v>8</v>
      </c>
      <c r="I385">
        <v>124695.72</v>
      </c>
      <c r="J385">
        <v>2</v>
      </c>
      <c r="K385">
        <v>1</v>
      </c>
      <c r="L385">
        <v>0</v>
      </c>
      <c r="M385">
        <v>145251.35</v>
      </c>
      <c r="N385">
        <v>0</v>
      </c>
    </row>
    <row r="386" spans="1:14" x14ac:dyDescent="0.3">
      <c r="A386">
        <v>385</v>
      </c>
      <c r="B386">
        <v>15689294</v>
      </c>
      <c r="C386" t="s">
        <v>350</v>
      </c>
      <c r="D386">
        <v>705</v>
      </c>
      <c r="E386" t="s">
        <v>26</v>
      </c>
      <c r="F386" t="s">
        <v>23</v>
      </c>
      <c r="G386">
        <v>44</v>
      </c>
      <c r="H386">
        <v>3</v>
      </c>
      <c r="I386">
        <v>105934.96</v>
      </c>
      <c r="J386">
        <v>1</v>
      </c>
      <c r="K386">
        <v>1</v>
      </c>
      <c r="L386">
        <v>0</v>
      </c>
      <c r="M386">
        <v>82463.69</v>
      </c>
      <c r="N386">
        <v>0</v>
      </c>
    </row>
    <row r="387" spans="1:14" x14ac:dyDescent="0.3">
      <c r="A387">
        <v>386</v>
      </c>
      <c r="B387">
        <v>15720910</v>
      </c>
      <c r="C387" t="s">
        <v>351</v>
      </c>
      <c r="D387">
        <v>560</v>
      </c>
      <c r="E387" t="s">
        <v>15</v>
      </c>
      <c r="F387" t="s">
        <v>16</v>
      </c>
      <c r="G387">
        <v>66</v>
      </c>
      <c r="H387">
        <v>9</v>
      </c>
      <c r="I387">
        <v>0</v>
      </c>
      <c r="J387">
        <v>1</v>
      </c>
      <c r="K387">
        <v>1</v>
      </c>
      <c r="L387">
        <v>1</v>
      </c>
      <c r="M387">
        <v>15928.49</v>
      </c>
      <c r="N387">
        <v>0</v>
      </c>
    </row>
    <row r="388" spans="1:14" x14ac:dyDescent="0.3">
      <c r="A388">
        <v>387</v>
      </c>
      <c r="B388">
        <v>15721181</v>
      </c>
      <c r="C388" t="s">
        <v>352</v>
      </c>
      <c r="D388">
        <v>611</v>
      </c>
      <c r="E388" t="s">
        <v>18</v>
      </c>
      <c r="F388" t="s">
        <v>23</v>
      </c>
      <c r="G388">
        <v>46</v>
      </c>
      <c r="H388">
        <v>6</v>
      </c>
      <c r="I388">
        <v>0</v>
      </c>
      <c r="J388">
        <v>2</v>
      </c>
      <c r="K388">
        <v>1</v>
      </c>
      <c r="L388">
        <v>0</v>
      </c>
      <c r="M388">
        <v>45886.33</v>
      </c>
      <c r="N388">
        <v>0</v>
      </c>
    </row>
    <row r="389" spans="1:14" x14ac:dyDescent="0.3">
      <c r="A389">
        <v>388</v>
      </c>
      <c r="B389">
        <v>15776433</v>
      </c>
      <c r="C389" t="s">
        <v>353</v>
      </c>
      <c r="D389">
        <v>730</v>
      </c>
      <c r="E389" t="s">
        <v>18</v>
      </c>
      <c r="F389" t="s">
        <v>23</v>
      </c>
      <c r="G389">
        <v>62</v>
      </c>
      <c r="H389">
        <v>2</v>
      </c>
      <c r="I389">
        <v>0</v>
      </c>
      <c r="J389">
        <v>2</v>
      </c>
      <c r="K389">
        <v>1</v>
      </c>
      <c r="L389">
        <v>1</v>
      </c>
      <c r="M389">
        <v>186489.95</v>
      </c>
      <c r="N389">
        <v>0</v>
      </c>
    </row>
    <row r="390" spans="1:14" x14ac:dyDescent="0.3">
      <c r="A390">
        <v>389</v>
      </c>
      <c r="B390">
        <v>15748936</v>
      </c>
      <c r="C390" t="s">
        <v>354</v>
      </c>
      <c r="D390">
        <v>709</v>
      </c>
      <c r="E390" t="s">
        <v>18</v>
      </c>
      <c r="F390" t="s">
        <v>16</v>
      </c>
      <c r="G390">
        <v>45</v>
      </c>
      <c r="H390">
        <v>2</v>
      </c>
      <c r="I390">
        <v>0</v>
      </c>
      <c r="J390">
        <v>2</v>
      </c>
      <c r="K390">
        <v>0</v>
      </c>
      <c r="L390">
        <v>1</v>
      </c>
      <c r="M390">
        <v>162922.65</v>
      </c>
      <c r="N390">
        <v>0</v>
      </c>
    </row>
    <row r="391" spans="1:14" x14ac:dyDescent="0.3">
      <c r="A391">
        <v>390</v>
      </c>
      <c r="B391">
        <v>15717225</v>
      </c>
      <c r="C391" t="s">
        <v>355</v>
      </c>
      <c r="D391">
        <v>544</v>
      </c>
      <c r="E391" t="s">
        <v>15</v>
      </c>
      <c r="F391" t="s">
        <v>16</v>
      </c>
      <c r="G391">
        <v>21</v>
      </c>
      <c r="H391">
        <v>10</v>
      </c>
      <c r="I391">
        <v>161525.96</v>
      </c>
      <c r="J391">
        <v>2</v>
      </c>
      <c r="K391">
        <v>1</v>
      </c>
      <c r="L391">
        <v>0</v>
      </c>
      <c r="M391">
        <v>9262.77</v>
      </c>
      <c r="N391">
        <v>0</v>
      </c>
    </row>
    <row r="392" spans="1:14" x14ac:dyDescent="0.3">
      <c r="A392">
        <v>391</v>
      </c>
      <c r="B392">
        <v>15685226</v>
      </c>
      <c r="C392" t="s">
        <v>251</v>
      </c>
      <c r="D392">
        <v>712</v>
      </c>
      <c r="E392" t="s">
        <v>26</v>
      </c>
      <c r="F392" t="s">
        <v>16</v>
      </c>
      <c r="G392">
        <v>29</v>
      </c>
      <c r="H392">
        <v>7</v>
      </c>
      <c r="I392">
        <v>147199.07</v>
      </c>
      <c r="J392">
        <v>1</v>
      </c>
      <c r="K392">
        <v>1</v>
      </c>
      <c r="L392">
        <v>1</v>
      </c>
      <c r="M392">
        <v>84932.4</v>
      </c>
      <c r="N392">
        <v>0</v>
      </c>
    </row>
    <row r="393" spans="1:14" x14ac:dyDescent="0.3">
      <c r="A393">
        <v>392</v>
      </c>
      <c r="B393">
        <v>15785611</v>
      </c>
      <c r="C393" t="s">
        <v>356</v>
      </c>
      <c r="D393">
        <v>752</v>
      </c>
      <c r="E393" t="s">
        <v>26</v>
      </c>
      <c r="F393" t="s">
        <v>23</v>
      </c>
      <c r="G393">
        <v>38</v>
      </c>
      <c r="H393">
        <v>3</v>
      </c>
      <c r="I393">
        <v>183102.29</v>
      </c>
      <c r="J393">
        <v>1</v>
      </c>
      <c r="K393">
        <v>1</v>
      </c>
      <c r="L393">
        <v>1</v>
      </c>
      <c r="M393">
        <v>71557.119999999995</v>
      </c>
      <c r="N393">
        <v>0</v>
      </c>
    </row>
    <row r="394" spans="1:14" x14ac:dyDescent="0.3">
      <c r="A394">
        <v>393</v>
      </c>
      <c r="B394">
        <v>15573456</v>
      </c>
      <c r="C394" t="s">
        <v>357</v>
      </c>
      <c r="D394">
        <v>648</v>
      </c>
      <c r="E394" t="s">
        <v>18</v>
      </c>
      <c r="F394" t="s">
        <v>23</v>
      </c>
      <c r="G394">
        <v>46</v>
      </c>
      <c r="H394">
        <v>9</v>
      </c>
      <c r="I394">
        <v>127209</v>
      </c>
      <c r="J394">
        <v>2</v>
      </c>
      <c r="K394">
        <v>1</v>
      </c>
      <c r="L394">
        <v>0</v>
      </c>
      <c r="M394">
        <v>77405.95</v>
      </c>
      <c r="N394">
        <v>1</v>
      </c>
    </row>
    <row r="395" spans="1:14" x14ac:dyDescent="0.3">
      <c r="A395">
        <v>394</v>
      </c>
      <c r="B395">
        <v>15684548</v>
      </c>
      <c r="C395" t="s">
        <v>358</v>
      </c>
      <c r="D395">
        <v>556</v>
      </c>
      <c r="E395" t="s">
        <v>18</v>
      </c>
      <c r="F395" t="s">
        <v>23</v>
      </c>
      <c r="G395">
        <v>38</v>
      </c>
      <c r="H395">
        <v>8</v>
      </c>
      <c r="I395">
        <v>0</v>
      </c>
      <c r="J395">
        <v>2</v>
      </c>
      <c r="K395">
        <v>0</v>
      </c>
      <c r="L395">
        <v>0</v>
      </c>
      <c r="M395">
        <v>417.41</v>
      </c>
      <c r="N395">
        <v>1</v>
      </c>
    </row>
    <row r="396" spans="1:14" x14ac:dyDescent="0.3">
      <c r="A396">
        <v>395</v>
      </c>
      <c r="B396">
        <v>15620505</v>
      </c>
      <c r="C396" t="s">
        <v>359</v>
      </c>
      <c r="D396">
        <v>594</v>
      </c>
      <c r="E396" t="s">
        <v>18</v>
      </c>
      <c r="F396" t="s">
        <v>16</v>
      </c>
      <c r="G396">
        <v>24</v>
      </c>
      <c r="H396">
        <v>0</v>
      </c>
      <c r="I396">
        <v>97378.54</v>
      </c>
      <c r="J396">
        <v>1</v>
      </c>
      <c r="K396">
        <v>1</v>
      </c>
      <c r="L396">
        <v>1</v>
      </c>
      <c r="M396">
        <v>71405.17</v>
      </c>
      <c r="N396">
        <v>0</v>
      </c>
    </row>
    <row r="397" spans="1:14" x14ac:dyDescent="0.3">
      <c r="A397">
        <v>396</v>
      </c>
      <c r="B397">
        <v>15807432</v>
      </c>
      <c r="C397" t="s">
        <v>360</v>
      </c>
      <c r="D397">
        <v>645</v>
      </c>
      <c r="E397" t="s">
        <v>26</v>
      </c>
      <c r="F397" t="s">
        <v>16</v>
      </c>
      <c r="G397">
        <v>37</v>
      </c>
      <c r="H397">
        <v>2</v>
      </c>
      <c r="I397">
        <v>136925.09</v>
      </c>
      <c r="J397">
        <v>2</v>
      </c>
      <c r="K397">
        <v>0</v>
      </c>
      <c r="L397">
        <v>1</v>
      </c>
      <c r="M397">
        <v>153400.24</v>
      </c>
      <c r="N397">
        <v>0</v>
      </c>
    </row>
    <row r="398" spans="1:14" x14ac:dyDescent="0.3">
      <c r="A398">
        <v>397</v>
      </c>
      <c r="B398">
        <v>15584766</v>
      </c>
      <c r="C398" t="s">
        <v>361</v>
      </c>
      <c r="D398">
        <v>557</v>
      </c>
      <c r="E398" t="s">
        <v>15</v>
      </c>
      <c r="F398" t="s">
        <v>23</v>
      </c>
      <c r="G398">
        <v>33</v>
      </c>
      <c r="H398">
        <v>3</v>
      </c>
      <c r="I398">
        <v>54503.55</v>
      </c>
      <c r="J398">
        <v>1</v>
      </c>
      <c r="K398">
        <v>1</v>
      </c>
      <c r="L398">
        <v>1</v>
      </c>
      <c r="M398">
        <v>371.05</v>
      </c>
      <c r="N398">
        <v>0</v>
      </c>
    </row>
    <row r="399" spans="1:14" x14ac:dyDescent="0.3">
      <c r="A399">
        <v>398</v>
      </c>
      <c r="B399">
        <v>15612187</v>
      </c>
      <c r="C399" t="s">
        <v>362</v>
      </c>
      <c r="D399">
        <v>547</v>
      </c>
      <c r="E399" t="s">
        <v>26</v>
      </c>
      <c r="F399" t="s">
        <v>23</v>
      </c>
      <c r="G399">
        <v>32</v>
      </c>
      <c r="H399">
        <v>8</v>
      </c>
      <c r="I399">
        <v>155726.85</v>
      </c>
      <c r="J399">
        <v>1</v>
      </c>
      <c r="K399">
        <v>1</v>
      </c>
      <c r="L399">
        <v>0</v>
      </c>
      <c r="M399">
        <v>67789.990000000005</v>
      </c>
      <c r="N399">
        <v>0</v>
      </c>
    </row>
    <row r="400" spans="1:14" x14ac:dyDescent="0.3">
      <c r="A400">
        <v>399</v>
      </c>
      <c r="B400">
        <v>15762218</v>
      </c>
      <c r="C400" t="s">
        <v>101</v>
      </c>
      <c r="D400">
        <v>701</v>
      </c>
      <c r="E400" t="s">
        <v>15</v>
      </c>
      <c r="F400" t="s">
        <v>16</v>
      </c>
      <c r="G400">
        <v>39</v>
      </c>
      <c r="H400">
        <v>9</v>
      </c>
      <c r="I400">
        <v>0</v>
      </c>
      <c r="J400">
        <v>2</v>
      </c>
      <c r="K400">
        <v>0</v>
      </c>
      <c r="L400">
        <v>1</v>
      </c>
      <c r="M400">
        <v>145894.9</v>
      </c>
      <c r="N400">
        <v>0</v>
      </c>
    </row>
    <row r="401" spans="1:14" x14ac:dyDescent="0.3">
      <c r="A401">
        <v>400</v>
      </c>
      <c r="B401">
        <v>15646372</v>
      </c>
      <c r="C401" t="s">
        <v>363</v>
      </c>
      <c r="D401">
        <v>616</v>
      </c>
      <c r="E401" t="s">
        <v>15</v>
      </c>
      <c r="F401" t="s">
        <v>16</v>
      </c>
      <c r="G401">
        <v>66</v>
      </c>
      <c r="H401">
        <v>1</v>
      </c>
      <c r="I401">
        <v>135842.41</v>
      </c>
      <c r="J401">
        <v>1</v>
      </c>
      <c r="K401">
        <v>1</v>
      </c>
      <c r="L401">
        <v>0</v>
      </c>
      <c r="M401">
        <v>183840.51</v>
      </c>
      <c r="N401">
        <v>1</v>
      </c>
    </row>
    <row r="402" spans="1:14" x14ac:dyDescent="0.3">
      <c r="A402">
        <v>401</v>
      </c>
      <c r="B402">
        <v>15690452</v>
      </c>
      <c r="C402" t="s">
        <v>364</v>
      </c>
      <c r="D402">
        <v>605</v>
      </c>
      <c r="E402" t="s">
        <v>15</v>
      </c>
      <c r="F402" t="s">
        <v>23</v>
      </c>
      <c r="G402">
        <v>52</v>
      </c>
      <c r="H402">
        <v>1</v>
      </c>
      <c r="I402">
        <v>63349.75</v>
      </c>
      <c r="J402">
        <v>1</v>
      </c>
      <c r="K402">
        <v>1</v>
      </c>
      <c r="L402">
        <v>0</v>
      </c>
      <c r="M402">
        <v>108887.44</v>
      </c>
      <c r="N402">
        <v>0</v>
      </c>
    </row>
    <row r="403" spans="1:14" x14ac:dyDescent="0.3">
      <c r="A403">
        <v>402</v>
      </c>
      <c r="B403">
        <v>15747795</v>
      </c>
      <c r="C403" t="s">
        <v>365</v>
      </c>
      <c r="D403">
        <v>593</v>
      </c>
      <c r="E403" t="s">
        <v>26</v>
      </c>
      <c r="F403" t="s">
        <v>16</v>
      </c>
      <c r="G403">
        <v>38</v>
      </c>
      <c r="H403">
        <v>4</v>
      </c>
      <c r="I403">
        <v>129499.42</v>
      </c>
      <c r="J403">
        <v>1</v>
      </c>
      <c r="K403">
        <v>1</v>
      </c>
      <c r="L403">
        <v>1</v>
      </c>
      <c r="M403">
        <v>154071.26999999999</v>
      </c>
      <c r="N403">
        <v>0</v>
      </c>
    </row>
    <row r="404" spans="1:14" x14ac:dyDescent="0.3">
      <c r="A404">
        <v>403</v>
      </c>
      <c r="B404">
        <v>15781589</v>
      </c>
      <c r="C404" t="s">
        <v>366</v>
      </c>
      <c r="D404">
        <v>751</v>
      </c>
      <c r="E404" t="s">
        <v>18</v>
      </c>
      <c r="F404" t="s">
        <v>23</v>
      </c>
      <c r="G404">
        <v>52</v>
      </c>
      <c r="H404">
        <v>8</v>
      </c>
      <c r="I404">
        <v>0</v>
      </c>
      <c r="J404">
        <v>2</v>
      </c>
      <c r="K404">
        <v>0</v>
      </c>
      <c r="L404">
        <v>1</v>
      </c>
      <c r="M404">
        <v>179291.85</v>
      </c>
      <c r="N404">
        <v>0</v>
      </c>
    </row>
    <row r="405" spans="1:14" x14ac:dyDescent="0.3">
      <c r="A405">
        <v>404</v>
      </c>
      <c r="B405">
        <v>15732674</v>
      </c>
      <c r="C405" t="s">
        <v>367</v>
      </c>
      <c r="D405">
        <v>443</v>
      </c>
      <c r="E405" t="s">
        <v>18</v>
      </c>
      <c r="F405" t="s">
        <v>23</v>
      </c>
      <c r="G405">
        <v>36</v>
      </c>
      <c r="H405">
        <v>6</v>
      </c>
      <c r="I405">
        <v>70438.009999999995</v>
      </c>
      <c r="J405">
        <v>2</v>
      </c>
      <c r="K405">
        <v>0</v>
      </c>
      <c r="L405">
        <v>1</v>
      </c>
      <c r="M405">
        <v>56937.43</v>
      </c>
      <c r="N405">
        <v>0</v>
      </c>
    </row>
    <row r="406" spans="1:14" x14ac:dyDescent="0.3">
      <c r="A406">
        <v>405</v>
      </c>
      <c r="B406">
        <v>15642291</v>
      </c>
      <c r="C406" t="s">
        <v>368</v>
      </c>
      <c r="D406">
        <v>685</v>
      </c>
      <c r="E406" t="s">
        <v>15</v>
      </c>
      <c r="F406" t="s">
        <v>23</v>
      </c>
      <c r="G406">
        <v>23</v>
      </c>
      <c r="H406">
        <v>8</v>
      </c>
      <c r="I406">
        <v>0</v>
      </c>
      <c r="J406">
        <v>2</v>
      </c>
      <c r="K406">
        <v>1</v>
      </c>
      <c r="L406">
        <v>1</v>
      </c>
      <c r="M406">
        <v>112239.03</v>
      </c>
      <c r="N406">
        <v>0</v>
      </c>
    </row>
    <row r="407" spans="1:14" x14ac:dyDescent="0.3">
      <c r="A407">
        <v>406</v>
      </c>
      <c r="B407">
        <v>15692761</v>
      </c>
      <c r="C407" t="s">
        <v>369</v>
      </c>
      <c r="D407">
        <v>718</v>
      </c>
      <c r="E407" t="s">
        <v>15</v>
      </c>
      <c r="F407" t="s">
        <v>23</v>
      </c>
      <c r="G407">
        <v>36</v>
      </c>
      <c r="H407">
        <v>9</v>
      </c>
      <c r="I407">
        <v>0</v>
      </c>
      <c r="J407">
        <v>1</v>
      </c>
      <c r="K407">
        <v>1</v>
      </c>
      <c r="L407">
        <v>0</v>
      </c>
      <c r="M407">
        <v>45909.87</v>
      </c>
      <c r="N407">
        <v>0</v>
      </c>
    </row>
    <row r="408" spans="1:14" x14ac:dyDescent="0.3">
      <c r="A408">
        <v>407</v>
      </c>
      <c r="B408">
        <v>15578045</v>
      </c>
      <c r="C408" t="s">
        <v>21</v>
      </c>
      <c r="D408">
        <v>538</v>
      </c>
      <c r="E408" t="s">
        <v>18</v>
      </c>
      <c r="F408" t="s">
        <v>16</v>
      </c>
      <c r="G408">
        <v>49</v>
      </c>
      <c r="H408">
        <v>9</v>
      </c>
      <c r="I408">
        <v>141434.04</v>
      </c>
      <c r="J408">
        <v>1</v>
      </c>
      <c r="K408">
        <v>0</v>
      </c>
      <c r="L408">
        <v>0</v>
      </c>
      <c r="M408">
        <v>173779.25</v>
      </c>
      <c r="N408">
        <v>1</v>
      </c>
    </row>
    <row r="409" spans="1:14" x14ac:dyDescent="0.3">
      <c r="A409">
        <v>408</v>
      </c>
      <c r="B409">
        <v>15745354</v>
      </c>
      <c r="C409" t="s">
        <v>370</v>
      </c>
      <c r="D409">
        <v>611</v>
      </c>
      <c r="E409" t="s">
        <v>18</v>
      </c>
      <c r="F409" t="s">
        <v>16</v>
      </c>
      <c r="G409">
        <v>37</v>
      </c>
      <c r="H409">
        <v>4</v>
      </c>
      <c r="I409">
        <v>0</v>
      </c>
      <c r="J409">
        <v>2</v>
      </c>
      <c r="K409">
        <v>1</v>
      </c>
      <c r="L409">
        <v>0</v>
      </c>
      <c r="M409">
        <v>125696.26</v>
      </c>
      <c r="N409">
        <v>0</v>
      </c>
    </row>
    <row r="410" spans="1:14" x14ac:dyDescent="0.3">
      <c r="A410">
        <v>409</v>
      </c>
      <c r="B410">
        <v>15701376</v>
      </c>
      <c r="C410" t="s">
        <v>275</v>
      </c>
      <c r="D410">
        <v>668</v>
      </c>
      <c r="E410" t="s">
        <v>26</v>
      </c>
      <c r="F410" t="s">
        <v>23</v>
      </c>
      <c r="G410">
        <v>37</v>
      </c>
      <c r="H410">
        <v>10</v>
      </c>
      <c r="I410">
        <v>152958.29</v>
      </c>
      <c r="J410">
        <v>2</v>
      </c>
      <c r="K410">
        <v>1</v>
      </c>
      <c r="L410">
        <v>1</v>
      </c>
      <c r="M410">
        <v>159585.60999999999</v>
      </c>
      <c r="N410">
        <v>0</v>
      </c>
    </row>
    <row r="411" spans="1:14" x14ac:dyDescent="0.3">
      <c r="A411">
        <v>410</v>
      </c>
      <c r="B411">
        <v>15691625</v>
      </c>
      <c r="C411" t="s">
        <v>130</v>
      </c>
      <c r="D411">
        <v>537</v>
      </c>
      <c r="E411" t="s">
        <v>26</v>
      </c>
      <c r="F411" t="s">
        <v>16</v>
      </c>
      <c r="G411">
        <v>41</v>
      </c>
      <c r="H411">
        <v>3</v>
      </c>
      <c r="I411">
        <v>138306.34</v>
      </c>
      <c r="J411">
        <v>1</v>
      </c>
      <c r="K411">
        <v>1</v>
      </c>
      <c r="L411">
        <v>0</v>
      </c>
      <c r="M411">
        <v>106761.47</v>
      </c>
      <c r="N411">
        <v>0</v>
      </c>
    </row>
    <row r="412" spans="1:14" x14ac:dyDescent="0.3">
      <c r="A412">
        <v>411</v>
      </c>
      <c r="B412">
        <v>15566594</v>
      </c>
      <c r="C412" t="s">
        <v>371</v>
      </c>
      <c r="D412">
        <v>709</v>
      </c>
      <c r="E412" t="s">
        <v>18</v>
      </c>
      <c r="F412" t="s">
        <v>23</v>
      </c>
      <c r="G412">
        <v>23</v>
      </c>
      <c r="H412">
        <v>10</v>
      </c>
      <c r="I412">
        <v>0</v>
      </c>
      <c r="J412">
        <v>2</v>
      </c>
      <c r="K412">
        <v>0</v>
      </c>
      <c r="L412">
        <v>0</v>
      </c>
      <c r="M412">
        <v>129590.18</v>
      </c>
      <c r="N412">
        <v>0</v>
      </c>
    </row>
    <row r="413" spans="1:14" x14ac:dyDescent="0.3">
      <c r="A413">
        <v>412</v>
      </c>
      <c r="B413">
        <v>15760431</v>
      </c>
      <c r="C413" t="s">
        <v>372</v>
      </c>
      <c r="D413">
        <v>850</v>
      </c>
      <c r="E413" t="s">
        <v>15</v>
      </c>
      <c r="F413" t="s">
        <v>23</v>
      </c>
      <c r="G413">
        <v>38</v>
      </c>
      <c r="H413">
        <v>1</v>
      </c>
      <c r="I413">
        <v>0</v>
      </c>
      <c r="J413">
        <v>2</v>
      </c>
      <c r="K413">
        <v>1</v>
      </c>
      <c r="L413">
        <v>1</v>
      </c>
      <c r="M413">
        <v>80006.649999999994</v>
      </c>
      <c r="N413">
        <v>0</v>
      </c>
    </row>
    <row r="414" spans="1:14" x14ac:dyDescent="0.3">
      <c r="A414">
        <v>413</v>
      </c>
      <c r="B414">
        <v>15686302</v>
      </c>
      <c r="C414" t="s">
        <v>373</v>
      </c>
      <c r="D414">
        <v>745</v>
      </c>
      <c r="E414" t="s">
        <v>18</v>
      </c>
      <c r="F414" t="s">
        <v>16</v>
      </c>
      <c r="G414">
        <v>31</v>
      </c>
      <c r="H414">
        <v>3</v>
      </c>
      <c r="I414">
        <v>124328.84</v>
      </c>
      <c r="J414">
        <v>1</v>
      </c>
      <c r="K414">
        <v>1</v>
      </c>
      <c r="L414">
        <v>1</v>
      </c>
      <c r="M414">
        <v>140451.51999999999</v>
      </c>
      <c r="N414">
        <v>0</v>
      </c>
    </row>
    <row r="415" spans="1:14" x14ac:dyDescent="0.3">
      <c r="A415">
        <v>414</v>
      </c>
      <c r="B415">
        <v>15801559</v>
      </c>
      <c r="C415" t="s">
        <v>374</v>
      </c>
      <c r="D415">
        <v>693</v>
      </c>
      <c r="E415" t="s">
        <v>26</v>
      </c>
      <c r="F415" t="s">
        <v>16</v>
      </c>
      <c r="G415">
        <v>41</v>
      </c>
      <c r="H415">
        <v>9</v>
      </c>
      <c r="I415">
        <v>181461.48</v>
      </c>
      <c r="J415">
        <v>3</v>
      </c>
      <c r="K415">
        <v>1</v>
      </c>
      <c r="L415">
        <v>1</v>
      </c>
      <c r="M415">
        <v>187929.43</v>
      </c>
      <c r="N415">
        <v>1</v>
      </c>
    </row>
    <row r="416" spans="1:14" x14ac:dyDescent="0.3">
      <c r="A416">
        <v>415</v>
      </c>
      <c r="B416">
        <v>15810432</v>
      </c>
      <c r="C416" t="s">
        <v>375</v>
      </c>
      <c r="D416">
        <v>795</v>
      </c>
      <c r="E416" t="s">
        <v>18</v>
      </c>
      <c r="F416" t="s">
        <v>23</v>
      </c>
      <c r="G416">
        <v>35</v>
      </c>
      <c r="H416">
        <v>8</v>
      </c>
      <c r="I416">
        <v>0</v>
      </c>
      <c r="J416">
        <v>2</v>
      </c>
      <c r="K416">
        <v>1</v>
      </c>
      <c r="L416">
        <v>0</v>
      </c>
      <c r="M416">
        <v>167155.35999999999</v>
      </c>
      <c r="N416">
        <v>0</v>
      </c>
    </row>
    <row r="417" spans="1:14" x14ac:dyDescent="0.3">
      <c r="A417">
        <v>416</v>
      </c>
      <c r="B417">
        <v>15809616</v>
      </c>
      <c r="C417" t="s">
        <v>376</v>
      </c>
      <c r="D417">
        <v>626</v>
      </c>
      <c r="E417" t="s">
        <v>18</v>
      </c>
      <c r="F417" t="s">
        <v>23</v>
      </c>
      <c r="G417">
        <v>26</v>
      </c>
      <c r="H417">
        <v>8</v>
      </c>
      <c r="I417">
        <v>0</v>
      </c>
      <c r="J417">
        <v>2</v>
      </c>
      <c r="K417">
        <v>0</v>
      </c>
      <c r="L417">
        <v>0</v>
      </c>
      <c r="M417">
        <v>191420.71</v>
      </c>
      <c r="N417">
        <v>0</v>
      </c>
    </row>
    <row r="418" spans="1:14" x14ac:dyDescent="0.3">
      <c r="A418">
        <v>417</v>
      </c>
      <c r="B418">
        <v>15720559</v>
      </c>
      <c r="C418" t="s">
        <v>377</v>
      </c>
      <c r="D418">
        <v>487</v>
      </c>
      <c r="E418" t="s">
        <v>26</v>
      </c>
      <c r="F418" t="s">
        <v>16</v>
      </c>
      <c r="G418">
        <v>61</v>
      </c>
      <c r="H418">
        <v>5</v>
      </c>
      <c r="I418">
        <v>110368.03</v>
      </c>
      <c r="J418">
        <v>1</v>
      </c>
      <c r="K418">
        <v>0</v>
      </c>
      <c r="L418">
        <v>0</v>
      </c>
      <c r="M418">
        <v>11384.45</v>
      </c>
      <c r="N418">
        <v>1</v>
      </c>
    </row>
    <row r="419" spans="1:14" x14ac:dyDescent="0.3">
      <c r="A419">
        <v>418</v>
      </c>
      <c r="B419">
        <v>15695632</v>
      </c>
      <c r="C419" t="s">
        <v>40</v>
      </c>
      <c r="D419">
        <v>556</v>
      </c>
      <c r="E419" t="s">
        <v>15</v>
      </c>
      <c r="F419" t="s">
        <v>16</v>
      </c>
      <c r="G419">
        <v>39</v>
      </c>
      <c r="H419">
        <v>9</v>
      </c>
      <c r="I419">
        <v>89588.35</v>
      </c>
      <c r="J419">
        <v>1</v>
      </c>
      <c r="K419">
        <v>1</v>
      </c>
      <c r="L419">
        <v>1</v>
      </c>
      <c r="M419">
        <v>94898.1</v>
      </c>
      <c r="N419">
        <v>0</v>
      </c>
    </row>
    <row r="420" spans="1:14" x14ac:dyDescent="0.3">
      <c r="A420">
        <v>419</v>
      </c>
      <c r="B420">
        <v>15659843</v>
      </c>
      <c r="C420" t="s">
        <v>148</v>
      </c>
      <c r="D420">
        <v>643</v>
      </c>
      <c r="E420" t="s">
        <v>15</v>
      </c>
      <c r="F420" t="s">
        <v>16</v>
      </c>
      <c r="G420">
        <v>46</v>
      </c>
      <c r="H420">
        <v>6</v>
      </c>
      <c r="I420">
        <v>0</v>
      </c>
      <c r="J420">
        <v>2</v>
      </c>
      <c r="K420">
        <v>0</v>
      </c>
      <c r="L420">
        <v>0</v>
      </c>
      <c r="M420">
        <v>106781.59</v>
      </c>
      <c r="N420">
        <v>0</v>
      </c>
    </row>
    <row r="421" spans="1:14" x14ac:dyDescent="0.3">
      <c r="A421">
        <v>420</v>
      </c>
      <c r="B421">
        <v>15615624</v>
      </c>
      <c r="C421" t="s">
        <v>378</v>
      </c>
      <c r="D421">
        <v>605</v>
      </c>
      <c r="E421" t="s">
        <v>15</v>
      </c>
      <c r="F421" t="s">
        <v>16</v>
      </c>
      <c r="G421">
        <v>28</v>
      </c>
      <c r="H421">
        <v>6</v>
      </c>
      <c r="I421">
        <v>0</v>
      </c>
      <c r="J421">
        <v>2</v>
      </c>
      <c r="K421">
        <v>0</v>
      </c>
      <c r="L421">
        <v>0</v>
      </c>
      <c r="M421">
        <v>159508.51999999999</v>
      </c>
      <c r="N421">
        <v>0</v>
      </c>
    </row>
    <row r="422" spans="1:14" x14ac:dyDescent="0.3">
      <c r="A422">
        <v>421</v>
      </c>
      <c r="B422">
        <v>15810418</v>
      </c>
      <c r="C422" t="s">
        <v>125</v>
      </c>
      <c r="D422">
        <v>756</v>
      </c>
      <c r="E422" t="s">
        <v>26</v>
      </c>
      <c r="F422" t="s">
        <v>16</v>
      </c>
      <c r="G422">
        <v>60</v>
      </c>
      <c r="H422">
        <v>3</v>
      </c>
      <c r="I422">
        <v>115924.89</v>
      </c>
      <c r="J422">
        <v>1</v>
      </c>
      <c r="K422">
        <v>1</v>
      </c>
      <c r="L422">
        <v>0</v>
      </c>
      <c r="M422">
        <v>93524.19</v>
      </c>
      <c r="N422">
        <v>1</v>
      </c>
    </row>
    <row r="423" spans="1:14" x14ac:dyDescent="0.3">
      <c r="A423">
        <v>422</v>
      </c>
      <c r="B423">
        <v>15716186</v>
      </c>
      <c r="C423" t="s">
        <v>379</v>
      </c>
      <c r="D423">
        <v>586</v>
      </c>
      <c r="E423" t="s">
        <v>15</v>
      </c>
      <c r="F423" t="s">
        <v>16</v>
      </c>
      <c r="G423">
        <v>38</v>
      </c>
      <c r="H423">
        <v>2</v>
      </c>
      <c r="I423">
        <v>0</v>
      </c>
      <c r="J423">
        <v>2</v>
      </c>
      <c r="K423">
        <v>1</v>
      </c>
      <c r="L423">
        <v>0</v>
      </c>
      <c r="M423">
        <v>87168.46</v>
      </c>
      <c r="N423">
        <v>0</v>
      </c>
    </row>
    <row r="424" spans="1:14" x14ac:dyDescent="0.3">
      <c r="A424">
        <v>423</v>
      </c>
      <c r="B424">
        <v>15674551</v>
      </c>
      <c r="C424" t="s">
        <v>380</v>
      </c>
      <c r="D424">
        <v>535</v>
      </c>
      <c r="E424" t="s">
        <v>26</v>
      </c>
      <c r="F424" t="s">
        <v>23</v>
      </c>
      <c r="G424">
        <v>40</v>
      </c>
      <c r="H424">
        <v>7</v>
      </c>
      <c r="I424">
        <v>111756.5</v>
      </c>
      <c r="J424">
        <v>1</v>
      </c>
      <c r="K424">
        <v>1</v>
      </c>
      <c r="L424">
        <v>0</v>
      </c>
      <c r="M424">
        <v>8128.32</v>
      </c>
      <c r="N424">
        <v>1</v>
      </c>
    </row>
    <row r="425" spans="1:14" x14ac:dyDescent="0.3">
      <c r="A425">
        <v>424</v>
      </c>
      <c r="B425">
        <v>15622834</v>
      </c>
      <c r="C425" t="s">
        <v>224</v>
      </c>
      <c r="D425">
        <v>678</v>
      </c>
      <c r="E425" t="s">
        <v>15</v>
      </c>
      <c r="F425" t="s">
        <v>16</v>
      </c>
      <c r="G425">
        <v>35</v>
      </c>
      <c r="H425">
        <v>4</v>
      </c>
      <c r="I425">
        <v>0</v>
      </c>
      <c r="J425">
        <v>1</v>
      </c>
      <c r="K425">
        <v>1</v>
      </c>
      <c r="L425">
        <v>0</v>
      </c>
      <c r="M425">
        <v>125518.32</v>
      </c>
      <c r="N425">
        <v>0</v>
      </c>
    </row>
    <row r="426" spans="1:14" x14ac:dyDescent="0.3">
      <c r="A426">
        <v>425</v>
      </c>
      <c r="B426">
        <v>15566111</v>
      </c>
      <c r="C426" t="s">
        <v>381</v>
      </c>
      <c r="D426">
        <v>596</v>
      </c>
      <c r="E426" t="s">
        <v>15</v>
      </c>
      <c r="F426" t="s">
        <v>23</v>
      </c>
      <c r="G426">
        <v>39</v>
      </c>
      <c r="H426">
        <v>9</v>
      </c>
      <c r="I426">
        <v>0</v>
      </c>
      <c r="J426">
        <v>1</v>
      </c>
      <c r="K426">
        <v>1</v>
      </c>
      <c r="L426">
        <v>0</v>
      </c>
      <c r="M426">
        <v>48963.59</v>
      </c>
      <c r="N426">
        <v>0</v>
      </c>
    </row>
    <row r="427" spans="1:14" x14ac:dyDescent="0.3">
      <c r="A427">
        <v>426</v>
      </c>
      <c r="B427">
        <v>15784597</v>
      </c>
      <c r="C427" t="s">
        <v>382</v>
      </c>
      <c r="D427">
        <v>648</v>
      </c>
      <c r="E427" t="s">
        <v>15</v>
      </c>
      <c r="F427" t="s">
        <v>23</v>
      </c>
      <c r="G427">
        <v>26</v>
      </c>
      <c r="H427">
        <v>9</v>
      </c>
      <c r="I427">
        <v>162923.85</v>
      </c>
      <c r="J427">
        <v>1</v>
      </c>
      <c r="K427">
        <v>1</v>
      </c>
      <c r="L427">
        <v>0</v>
      </c>
      <c r="M427">
        <v>98368.24</v>
      </c>
      <c r="N427">
        <v>0</v>
      </c>
    </row>
    <row r="428" spans="1:14" x14ac:dyDescent="0.3">
      <c r="A428">
        <v>427</v>
      </c>
      <c r="B428">
        <v>15652883</v>
      </c>
      <c r="C428" t="s">
        <v>383</v>
      </c>
      <c r="D428">
        <v>492</v>
      </c>
      <c r="E428" t="s">
        <v>26</v>
      </c>
      <c r="F428" t="s">
        <v>23</v>
      </c>
      <c r="G428">
        <v>39</v>
      </c>
      <c r="H428">
        <v>10</v>
      </c>
      <c r="I428">
        <v>124576.65</v>
      </c>
      <c r="J428">
        <v>2</v>
      </c>
      <c r="K428">
        <v>1</v>
      </c>
      <c r="L428">
        <v>0</v>
      </c>
      <c r="M428">
        <v>148584.60999999999</v>
      </c>
      <c r="N428">
        <v>0</v>
      </c>
    </row>
    <row r="429" spans="1:14" x14ac:dyDescent="0.3">
      <c r="A429">
        <v>428</v>
      </c>
      <c r="B429">
        <v>15806964</v>
      </c>
      <c r="C429" t="s">
        <v>384</v>
      </c>
      <c r="D429">
        <v>702</v>
      </c>
      <c r="E429" t="s">
        <v>15</v>
      </c>
      <c r="F429" t="s">
        <v>23</v>
      </c>
      <c r="G429">
        <v>45</v>
      </c>
      <c r="H429">
        <v>0</v>
      </c>
      <c r="I429">
        <v>80793.58</v>
      </c>
      <c r="J429">
        <v>1</v>
      </c>
      <c r="K429">
        <v>1</v>
      </c>
      <c r="L429">
        <v>1</v>
      </c>
      <c r="M429">
        <v>27474.81</v>
      </c>
      <c r="N429">
        <v>0</v>
      </c>
    </row>
    <row r="430" spans="1:14" x14ac:dyDescent="0.3">
      <c r="A430">
        <v>429</v>
      </c>
      <c r="B430">
        <v>15576313</v>
      </c>
      <c r="C430" t="s">
        <v>171</v>
      </c>
      <c r="D430">
        <v>486</v>
      </c>
      <c r="E430" t="s">
        <v>26</v>
      </c>
      <c r="F430" t="s">
        <v>16</v>
      </c>
      <c r="G430">
        <v>40</v>
      </c>
      <c r="H430">
        <v>9</v>
      </c>
      <c r="I430">
        <v>71340.09</v>
      </c>
      <c r="J430">
        <v>1</v>
      </c>
      <c r="K430">
        <v>1</v>
      </c>
      <c r="L430">
        <v>0</v>
      </c>
      <c r="M430">
        <v>76192.210000000006</v>
      </c>
      <c r="N430">
        <v>0</v>
      </c>
    </row>
    <row r="431" spans="1:14" x14ac:dyDescent="0.3">
      <c r="A431">
        <v>430</v>
      </c>
      <c r="B431">
        <v>15806467</v>
      </c>
      <c r="C431" t="s">
        <v>268</v>
      </c>
      <c r="D431">
        <v>568</v>
      </c>
      <c r="E431" t="s">
        <v>26</v>
      </c>
      <c r="F431" t="s">
        <v>23</v>
      </c>
      <c r="G431">
        <v>40</v>
      </c>
      <c r="H431">
        <v>1</v>
      </c>
      <c r="I431">
        <v>99282.63</v>
      </c>
      <c r="J431">
        <v>1</v>
      </c>
      <c r="K431">
        <v>0</v>
      </c>
      <c r="L431">
        <v>0</v>
      </c>
      <c r="M431">
        <v>134600.94</v>
      </c>
      <c r="N431">
        <v>1</v>
      </c>
    </row>
    <row r="432" spans="1:14" x14ac:dyDescent="0.3">
      <c r="A432">
        <v>431</v>
      </c>
      <c r="B432">
        <v>15597602</v>
      </c>
      <c r="C432" t="s">
        <v>385</v>
      </c>
      <c r="D432">
        <v>619</v>
      </c>
      <c r="E432" t="s">
        <v>26</v>
      </c>
      <c r="F432" t="s">
        <v>23</v>
      </c>
      <c r="G432">
        <v>57</v>
      </c>
      <c r="H432">
        <v>3</v>
      </c>
      <c r="I432">
        <v>137946.39000000001</v>
      </c>
      <c r="J432">
        <v>1</v>
      </c>
      <c r="K432">
        <v>1</v>
      </c>
      <c r="L432">
        <v>1</v>
      </c>
      <c r="M432">
        <v>72467.990000000005</v>
      </c>
      <c r="N432">
        <v>1</v>
      </c>
    </row>
    <row r="433" spans="1:14" x14ac:dyDescent="0.3">
      <c r="A433">
        <v>432</v>
      </c>
      <c r="B433">
        <v>15743040</v>
      </c>
      <c r="C433" t="s">
        <v>386</v>
      </c>
      <c r="D433">
        <v>724</v>
      </c>
      <c r="E433" t="s">
        <v>26</v>
      </c>
      <c r="F433" t="s">
        <v>23</v>
      </c>
      <c r="G433">
        <v>41</v>
      </c>
      <c r="H433">
        <v>2</v>
      </c>
      <c r="I433">
        <v>127892.57</v>
      </c>
      <c r="J433">
        <v>2</v>
      </c>
      <c r="K433">
        <v>0</v>
      </c>
      <c r="L433">
        <v>1</v>
      </c>
      <c r="M433">
        <v>199645.45</v>
      </c>
      <c r="N433">
        <v>0</v>
      </c>
    </row>
    <row r="434" spans="1:14" x14ac:dyDescent="0.3">
      <c r="A434">
        <v>433</v>
      </c>
      <c r="B434">
        <v>15705521</v>
      </c>
      <c r="C434" t="s">
        <v>387</v>
      </c>
      <c r="D434">
        <v>548</v>
      </c>
      <c r="E434" t="s">
        <v>26</v>
      </c>
      <c r="F434" t="s">
        <v>16</v>
      </c>
      <c r="G434">
        <v>33</v>
      </c>
      <c r="H434">
        <v>0</v>
      </c>
      <c r="I434">
        <v>101084.36</v>
      </c>
      <c r="J434">
        <v>1</v>
      </c>
      <c r="K434">
        <v>1</v>
      </c>
      <c r="L434">
        <v>0</v>
      </c>
      <c r="M434">
        <v>42749.85</v>
      </c>
      <c r="N434">
        <v>0</v>
      </c>
    </row>
    <row r="435" spans="1:14" x14ac:dyDescent="0.3">
      <c r="A435">
        <v>434</v>
      </c>
      <c r="B435">
        <v>15595039</v>
      </c>
      <c r="C435" t="s">
        <v>388</v>
      </c>
      <c r="D435">
        <v>545</v>
      </c>
      <c r="E435" t="s">
        <v>26</v>
      </c>
      <c r="F435" t="s">
        <v>16</v>
      </c>
      <c r="G435">
        <v>37</v>
      </c>
      <c r="H435">
        <v>8</v>
      </c>
      <c r="I435">
        <v>114754.08</v>
      </c>
      <c r="J435">
        <v>1</v>
      </c>
      <c r="K435">
        <v>1</v>
      </c>
      <c r="L435">
        <v>0</v>
      </c>
      <c r="M435">
        <v>136050.44</v>
      </c>
      <c r="N435">
        <v>1</v>
      </c>
    </row>
    <row r="436" spans="1:14" x14ac:dyDescent="0.3">
      <c r="A436">
        <v>435</v>
      </c>
      <c r="B436">
        <v>15799384</v>
      </c>
      <c r="C436" t="s">
        <v>389</v>
      </c>
      <c r="D436">
        <v>683</v>
      </c>
      <c r="E436" t="s">
        <v>15</v>
      </c>
      <c r="F436" t="s">
        <v>23</v>
      </c>
      <c r="G436">
        <v>33</v>
      </c>
      <c r="H436">
        <v>8</v>
      </c>
      <c r="I436">
        <v>0</v>
      </c>
      <c r="J436">
        <v>1</v>
      </c>
      <c r="K436">
        <v>0</v>
      </c>
      <c r="L436">
        <v>0</v>
      </c>
      <c r="M436">
        <v>73564.44</v>
      </c>
      <c r="N436">
        <v>0</v>
      </c>
    </row>
    <row r="437" spans="1:14" x14ac:dyDescent="0.3">
      <c r="A437">
        <v>436</v>
      </c>
      <c r="B437">
        <v>15581197</v>
      </c>
      <c r="C437" t="s">
        <v>333</v>
      </c>
      <c r="D437">
        <v>762</v>
      </c>
      <c r="E437" t="s">
        <v>15</v>
      </c>
      <c r="F437" t="s">
        <v>16</v>
      </c>
      <c r="G437">
        <v>51</v>
      </c>
      <c r="H437">
        <v>3</v>
      </c>
      <c r="I437">
        <v>99286.98</v>
      </c>
      <c r="J437">
        <v>1</v>
      </c>
      <c r="K437">
        <v>0</v>
      </c>
      <c r="L437">
        <v>1</v>
      </c>
      <c r="M437">
        <v>85578.63</v>
      </c>
      <c r="N437">
        <v>0</v>
      </c>
    </row>
    <row r="438" spans="1:14" x14ac:dyDescent="0.3">
      <c r="A438">
        <v>437</v>
      </c>
      <c r="B438">
        <v>15693737</v>
      </c>
      <c r="C438" t="s">
        <v>390</v>
      </c>
      <c r="D438">
        <v>627</v>
      </c>
      <c r="E438" t="s">
        <v>26</v>
      </c>
      <c r="F438" t="s">
        <v>16</v>
      </c>
      <c r="G438">
        <v>30</v>
      </c>
      <c r="H438">
        <v>4</v>
      </c>
      <c r="I438">
        <v>79871.02</v>
      </c>
      <c r="J438">
        <v>2</v>
      </c>
      <c r="K438">
        <v>1</v>
      </c>
      <c r="L438">
        <v>0</v>
      </c>
      <c r="M438">
        <v>129826.89</v>
      </c>
      <c r="N438">
        <v>0</v>
      </c>
    </row>
    <row r="439" spans="1:14" x14ac:dyDescent="0.3">
      <c r="A439">
        <v>438</v>
      </c>
      <c r="B439">
        <v>15624623</v>
      </c>
      <c r="C439" t="s">
        <v>391</v>
      </c>
      <c r="D439">
        <v>516</v>
      </c>
      <c r="E439" t="s">
        <v>15</v>
      </c>
      <c r="F439" t="s">
        <v>23</v>
      </c>
      <c r="G439">
        <v>35</v>
      </c>
      <c r="H439">
        <v>10</v>
      </c>
      <c r="I439">
        <v>104088.59</v>
      </c>
      <c r="J439">
        <v>2</v>
      </c>
      <c r="K439">
        <v>0</v>
      </c>
      <c r="L439">
        <v>0</v>
      </c>
      <c r="M439">
        <v>119666</v>
      </c>
      <c r="N439">
        <v>0</v>
      </c>
    </row>
    <row r="440" spans="1:14" x14ac:dyDescent="0.3">
      <c r="A440">
        <v>439</v>
      </c>
      <c r="B440">
        <v>15783501</v>
      </c>
      <c r="C440" t="s">
        <v>392</v>
      </c>
      <c r="D440">
        <v>800</v>
      </c>
      <c r="E440" t="s">
        <v>15</v>
      </c>
      <c r="F440" t="s">
        <v>16</v>
      </c>
      <c r="G440">
        <v>38</v>
      </c>
      <c r="H440">
        <v>2</v>
      </c>
      <c r="I440">
        <v>168190.33</v>
      </c>
      <c r="J440">
        <v>2</v>
      </c>
      <c r="K440">
        <v>1</v>
      </c>
      <c r="L440">
        <v>0</v>
      </c>
      <c r="M440">
        <v>68052.08</v>
      </c>
      <c r="N440">
        <v>0</v>
      </c>
    </row>
    <row r="441" spans="1:14" x14ac:dyDescent="0.3">
      <c r="A441">
        <v>440</v>
      </c>
      <c r="B441">
        <v>15690134</v>
      </c>
      <c r="C441" t="s">
        <v>250</v>
      </c>
      <c r="D441">
        <v>464</v>
      </c>
      <c r="E441" t="s">
        <v>26</v>
      </c>
      <c r="F441" t="s">
        <v>16</v>
      </c>
      <c r="G441">
        <v>42</v>
      </c>
      <c r="H441">
        <v>3</v>
      </c>
      <c r="I441">
        <v>85679.25</v>
      </c>
      <c r="J441">
        <v>1</v>
      </c>
      <c r="K441">
        <v>1</v>
      </c>
      <c r="L441">
        <v>1</v>
      </c>
      <c r="M441">
        <v>164104.74</v>
      </c>
      <c r="N441">
        <v>0</v>
      </c>
    </row>
    <row r="442" spans="1:14" x14ac:dyDescent="0.3">
      <c r="A442">
        <v>441</v>
      </c>
      <c r="B442">
        <v>15782735</v>
      </c>
      <c r="C442" t="s">
        <v>393</v>
      </c>
      <c r="D442">
        <v>626</v>
      </c>
      <c r="E442" t="s">
        <v>15</v>
      </c>
      <c r="F442" t="s">
        <v>16</v>
      </c>
      <c r="G442">
        <v>35</v>
      </c>
      <c r="H442">
        <v>3</v>
      </c>
      <c r="I442">
        <v>0</v>
      </c>
      <c r="J442">
        <v>1</v>
      </c>
      <c r="K442">
        <v>0</v>
      </c>
      <c r="L442">
        <v>0</v>
      </c>
      <c r="M442">
        <v>80190.36</v>
      </c>
      <c r="N442">
        <v>0</v>
      </c>
    </row>
    <row r="443" spans="1:14" x14ac:dyDescent="0.3">
      <c r="A443">
        <v>442</v>
      </c>
      <c r="B443">
        <v>15611088</v>
      </c>
      <c r="C443" t="s">
        <v>394</v>
      </c>
      <c r="D443">
        <v>790</v>
      </c>
      <c r="E443" t="s">
        <v>15</v>
      </c>
      <c r="F443" t="s">
        <v>16</v>
      </c>
      <c r="G443">
        <v>31</v>
      </c>
      <c r="H443">
        <v>9</v>
      </c>
      <c r="I443">
        <v>0</v>
      </c>
      <c r="J443">
        <v>2</v>
      </c>
      <c r="K443">
        <v>1</v>
      </c>
      <c r="L443">
        <v>0</v>
      </c>
      <c r="M443">
        <v>84126.75</v>
      </c>
      <c r="N443">
        <v>0</v>
      </c>
    </row>
    <row r="444" spans="1:14" x14ac:dyDescent="0.3">
      <c r="A444">
        <v>443</v>
      </c>
      <c r="B444">
        <v>15672145</v>
      </c>
      <c r="C444" t="s">
        <v>395</v>
      </c>
      <c r="D444">
        <v>534</v>
      </c>
      <c r="E444" t="s">
        <v>15</v>
      </c>
      <c r="F444" t="s">
        <v>16</v>
      </c>
      <c r="G444">
        <v>34</v>
      </c>
      <c r="H444">
        <v>7</v>
      </c>
      <c r="I444">
        <v>121551.58</v>
      </c>
      <c r="J444">
        <v>2</v>
      </c>
      <c r="K444">
        <v>1</v>
      </c>
      <c r="L444">
        <v>1</v>
      </c>
      <c r="M444">
        <v>70179</v>
      </c>
      <c r="N444">
        <v>0</v>
      </c>
    </row>
    <row r="445" spans="1:14" x14ac:dyDescent="0.3">
      <c r="A445">
        <v>444</v>
      </c>
      <c r="B445">
        <v>15732628</v>
      </c>
      <c r="C445" t="s">
        <v>396</v>
      </c>
      <c r="D445">
        <v>745</v>
      </c>
      <c r="E445" t="s">
        <v>15</v>
      </c>
      <c r="F445" t="s">
        <v>23</v>
      </c>
      <c r="G445">
        <v>46</v>
      </c>
      <c r="H445">
        <v>2</v>
      </c>
      <c r="I445">
        <v>122220.19</v>
      </c>
      <c r="J445">
        <v>1</v>
      </c>
      <c r="K445">
        <v>1</v>
      </c>
      <c r="L445">
        <v>1</v>
      </c>
      <c r="M445">
        <v>118024.1</v>
      </c>
      <c r="N445">
        <v>0</v>
      </c>
    </row>
    <row r="446" spans="1:14" x14ac:dyDescent="0.3">
      <c r="A446">
        <v>445</v>
      </c>
      <c r="B446">
        <v>15787470</v>
      </c>
      <c r="C446" t="s">
        <v>397</v>
      </c>
      <c r="D446">
        <v>553</v>
      </c>
      <c r="E446" t="s">
        <v>18</v>
      </c>
      <c r="F446" t="s">
        <v>23</v>
      </c>
      <c r="G446">
        <v>47</v>
      </c>
      <c r="H446">
        <v>3</v>
      </c>
      <c r="I446">
        <v>116528.15</v>
      </c>
      <c r="J446">
        <v>1</v>
      </c>
      <c r="K446">
        <v>0</v>
      </c>
      <c r="L446">
        <v>0</v>
      </c>
      <c r="M446">
        <v>145704.19</v>
      </c>
      <c r="N446">
        <v>1</v>
      </c>
    </row>
    <row r="447" spans="1:14" x14ac:dyDescent="0.3">
      <c r="A447">
        <v>446</v>
      </c>
      <c r="B447">
        <v>15803406</v>
      </c>
      <c r="C447" t="s">
        <v>398</v>
      </c>
      <c r="D447">
        <v>748</v>
      </c>
      <c r="E447" t="s">
        <v>15</v>
      </c>
      <c r="F447" t="s">
        <v>16</v>
      </c>
      <c r="G447">
        <v>26</v>
      </c>
      <c r="H447">
        <v>1</v>
      </c>
      <c r="I447">
        <v>77780.289999999994</v>
      </c>
      <c r="J447">
        <v>1</v>
      </c>
      <c r="K447">
        <v>0</v>
      </c>
      <c r="L447">
        <v>1</v>
      </c>
      <c r="M447">
        <v>183049.41</v>
      </c>
      <c r="N447">
        <v>0</v>
      </c>
    </row>
    <row r="448" spans="1:14" x14ac:dyDescent="0.3">
      <c r="A448">
        <v>447</v>
      </c>
      <c r="B448">
        <v>15730460</v>
      </c>
      <c r="C448" t="s">
        <v>399</v>
      </c>
      <c r="D448">
        <v>722</v>
      </c>
      <c r="E448" t="s">
        <v>15</v>
      </c>
      <c r="F448" t="s">
        <v>23</v>
      </c>
      <c r="G448">
        <v>37</v>
      </c>
      <c r="H448">
        <v>2</v>
      </c>
      <c r="I448">
        <v>0</v>
      </c>
      <c r="J448">
        <v>1</v>
      </c>
      <c r="K448">
        <v>0</v>
      </c>
      <c r="L448">
        <v>0</v>
      </c>
      <c r="M448">
        <v>120906.83</v>
      </c>
      <c r="N448">
        <v>0</v>
      </c>
    </row>
    <row r="449" spans="1:14" x14ac:dyDescent="0.3">
      <c r="A449">
        <v>448</v>
      </c>
      <c r="B449">
        <v>15644572</v>
      </c>
      <c r="C449" t="s">
        <v>400</v>
      </c>
      <c r="D449">
        <v>501</v>
      </c>
      <c r="E449" t="s">
        <v>15</v>
      </c>
      <c r="F449" t="s">
        <v>23</v>
      </c>
      <c r="G449">
        <v>40</v>
      </c>
      <c r="H449">
        <v>4</v>
      </c>
      <c r="I449">
        <v>125832.2</v>
      </c>
      <c r="J449">
        <v>1</v>
      </c>
      <c r="K449">
        <v>1</v>
      </c>
      <c r="L449">
        <v>1</v>
      </c>
      <c r="M449">
        <v>100433.83</v>
      </c>
      <c r="N449">
        <v>0</v>
      </c>
    </row>
    <row r="450" spans="1:14" x14ac:dyDescent="0.3">
      <c r="A450">
        <v>449</v>
      </c>
      <c r="B450">
        <v>15694860</v>
      </c>
      <c r="C450" t="s">
        <v>401</v>
      </c>
      <c r="D450">
        <v>675</v>
      </c>
      <c r="E450" t="s">
        <v>15</v>
      </c>
      <c r="F450" t="s">
        <v>16</v>
      </c>
      <c r="G450">
        <v>38</v>
      </c>
      <c r="H450">
        <v>6</v>
      </c>
      <c r="I450">
        <v>68065.8</v>
      </c>
      <c r="J450">
        <v>1</v>
      </c>
      <c r="K450">
        <v>0</v>
      </c>
      <c r="L450">
        <v>0</v>
      </c>
      <c r="M450">
        <v>138777</v>
      </c>
      <c r="N450">
        <v>1</v>
      </c>
    </row>
    <row r="451" spans="1:14" x14ac:dyDescent="0.3">
      <c r="A451">
        <v>450</v>
      </c>
      <c r="B451">
        <v>15658169</v>
      </c>
      <c r="C451" t="s">
        <v>402</v>
      </c>
      <c r="D451">
        <v>778</v>
      </c>
      <c r="E451" t="s">
        <v>18</v>
      </c>
      <c r="F451" t="s">
        <v>16</v>
      </c>
      <c r="G451">
        <v>47</v>
      </c>
      <c r="H451">
        <v>6</v>
      </c>
      <c r="I451">
        <v>127299.34</v>
      </c>
      <c r="J451">
        <v>2</v>
      </c>
      <c r="K451">
        <v>1</v>
      </c>
      <c r="L451">
        <v>0</v>
      </c>
      <c r="M451">
        <v>124694.99</v>
      </c>
      <c r="N451">
        <v>0</v>
      </c>
    </row>
    <row r="452" spans="1:14" x14ac:dyDescent="0.3">
      <c r="A452">
        <v>451</v>
      </c>
      <c r="B452">
        <v>15794396</v>
      </c>
      <c r="C452" t="s">
        <v>403</v>
      </c>
      <c r="D452">
        <v>494</v>
      </c>
      <c r="E452" t="s">
        <v>26</v>
      </c>
      <c r="F452" t="s">
        <v>16</v>
      </c>
      <c r="G452">
        <v>38</v>
      </c>
      <c r="H452">
        <v>7</v>
      </c>
      <c r="I452">
        <v>174937.64</v>
      </c>
      <c r="J452">
        <v>1</v>
      </c>
      <c r="K452">
        <v>1</v>
      </c>
      <c r="L452">
        <v>0</v>
      </c>
      <c r="M452">
        <v>40084.32</v>
      </c>
      <c r="N452">
        <v>0</v>
      </c>
    </row>
    <row r="453" spans="1:14" x14ac:dyDescent="0.3">
      <c r="A453">
        <v>452</v>
      </c>
      <c r="B453">
        <v>15785798</v>
      </c>
      <c r="C453" t="s">
        <v>404</v>
      </c>
      <c r="D453">
        <v>850</v>
      </c>
      <c r="E453" t="s">
        <v>15</v>
      </c>
      <c r="F453" t="s">
        <v>23</v>
      </c>
      <c r="G453">
        <v>40</v>
      </c>
      <c r="H453">
        <v>9</v>
      </c>
      <c r="I453">
        <v>0</v>
      </c>
      <c r="J453">
        <v>2</v>
      </c>
      <c r="K453">
        <v>0</v>
      </c>
      <c r="L453">
        <v>1</v>
      </c>
      <c r="M453">
        <v>119232.33</v>
      </c>
      <c r="N453">
        <v>0</v>
      </c>
    </row>
    <row r="454" spans="1:14" x14ac:dyDescent="0.3">
      <c r="A454">
        <v>453</v>
      </c>
      <c r="B454">
        <v>15710825</v>
      </c>
      <c r="C454" t="s">
        <v>405</v>
      </c>
      <c r="D454">
        <v>592</v>
      </c>
      <c r="E454" t="s">
        <v>18</v>
      </c>
      <c r="F454" t="s">
        <v>23</v>
      </c>
      <c r="G454">
        <v>31</v>
      </c>
      <c r="H454">
        <v>7</v>
      </c>
      <c r="I454">
        <v>110071.1</v>
      </c>
      <c r="J454">
        <v>1</v>
      </c>
      <c r="K454">
        <v>0</v>
      </c>
      <c r="L454">
        <v>0</v>
      </c>
      <c r="M454">
        <v>43921.36</v>
      </c>
      <c r="N454">
        <v>0</v>
      </c>
    </row>
    <row r="455" spans="1:14" x14ac:dyDescent="0.3">
      <c r="A455">
        <v>454</v>
      </c>
      <c r="B455">
        <v>15668444</v>
      </c>
      <c r="C455" t="s">
        <v>27</v>
      </c>
      <c r="D455">
        <v>590</v>
      </c>
      <c r="E455" t="s">
        <v>18</v>
      </c>
      <c r="F455" t="s">
        <v>16</v>
      </c>
      <c r="G455">
        <v>44</v>
      </c>
      <c r="H455">
        <v>3</v>
      </c>
      <c r="I455">
        <v>139432.37</v>
      </c>
      <c r="J455">
        <v>1</v>
      </c>
      <c r="K455">
        <v>1</v>
      </c>
      <c r="L455">
        <v>0</v>
      </c>
      <c r="M455">
        <v>62222.81</v>
      </c>
      <c r="N455">
        <v>0</v>
      </c>
    </row>
    <row r="456" spans="1:14" x14ac:dyDescent="0.3">
      <c r="A456">
        <v>455</v>
      </c>
      <c r="B456">
        <v>15726631</v>
      </c>
      <c r="C456" t="s">
        <v>406</v>
      </c>
      <c r="D456">
        <v>758</v>
      </c>
      <c r="E456" t="s">
        <v>15</v>
      </c>
      <c r="F456" t="s">
        <v>16</v>
      </c>
      <c r="G456">
        <v>39</v>
      </c>
      <c r="H456">
        <v>6</v>
      </c>
      <c r="I456">
        <v>127357.75999999999</v>
      </c>
      <c r="J456">
        <v>1</v>
      </c>
      <c r="K456">
        <v>0</v>
      </c>
      <c r="L456">
        <v>1</v>
      </c>
      <c r="M456">
        <v>56577</v>
      </c>
      <c r="N456">
        <v>0</v>
      </c>
    </row>
    <row r="457" spans="1:14" x14ac:dyDescent="0.3">
      <c r="A457">
        <v>456</v>
      </c>
      <c r="B457">
        <v>15733797</v>
      </c>
      <c r="C457" t="s">
        <v>407</v>
      </c>
      <c r="D457">
        <v>506</v>
      </c>
      <c r="E457" t="s">
        <v>15</v>
      </c>
      <c r="F457" t="s">
        <v>23</v>
      </c>
      <c r="G457">
        <v>36</v>
      </c>
      <c r="H457">
        <v>5</v>
      </c>
      <c r="I457">
        <v>0</v>
      </c>
      <c r="J457">
        <v>2</v>
      </c>
      <c r="K457">
        <v>1</v>
      </c>
      <c r="L457">
        <v>0</v>
      </c>
      <c r="M457">
        <v>164253.35</v>
      </c>
      <c r="N457">
        <v>0</v>
      </c>
    </row>
    <row r="458" spans="1:14" x14ac:dyDescent="0.3">
      <c r="A458">
        <v>457</v>
      </c>
      <c r="B458">
        <v>15747960</v>
      </c>
      <c r="C458" t="s">
        <v>408</v>
      </c>
      <c r="D458">
        <v>733</v>
      </c>
      <c r="E458" t="s">
        <v>15</v>
      </c>
      <c r="F458" t="s">
        <v>23</v>
      </c>
      <c r="G458">
        <v>33</v>
      </c>
      <c r="H458">
        <v>3</v>
      </c>
      <c r="I458">
        <v>0</v>
      </c>
      <c r="J458">
        <v>1</v>
      </c>
      <c r="K458">
        <v>1</v>
      </c>
      <c r="L458">
        <v>1</v>
      </c>
      <c r="M458">
        <v>7666.73</v>
      </c>
      <c r="N458">
        <v>0</v>
      </c>
    </row>
    <row r="459" spans="1:14" x14ac:dyDescent="0.3">
      <c r="A459">
        <v>458</v>
      </c>
      <c r="B459">
        <v>15634632</v>
      </c>
      <c r="C459" t="s">
        <v>409</v>
      </c>
      <c r="D459">
        <v>711</v>
      </c>
      <c r="E459" t="s">
        <v>15</v>
      </c>
      <c r="F459" t="s">
        <v>23</v>
      </c>
      <c r="G459">
        <v>38</v>
      </c>
      <c r="H459">
        <v>3</v>
      </c>
      <c r="I459">
        <v>0</v>
      </c>
      <c r="J459">
        <v>2</v>
      </c>
      <c r="K459">
        <v>1</v>
      </c>
      <c r="L459">
        <v>0</v>
      </c>
      <c r="M459">
        <v>68487.509999999995</v>
      </c>
      <c r="N459">
        <v>0</v>
      </c>
    </row>
    <row r="460" spans="1:14" x14ac:dyDescent="0.3">
      <c r="A460">
        <v>459</v>
      </c>
      <c r="B460">
        <v>15707362</v>
      </c>
      <c r="C460" t="s">
        <v>67</v>
      </c>
      <c r="D460">
        <v>514</v>
      </c>
      <c r="E460" t="s">
        <v>26</v>
      </c>
      <c r="F460" t="s">
        <v>23</v>
      </c>
      <c r="G460">
        <v>43</v>
      </c>
      <c r="H460">
        <v>1</v>
      </c>
      <c r="I460">
        <v>95556.31</v>
      </c>
      <c r="J460">
        <v>1</v>
      </c>
      <c r="K460">
        <v>0</v>
      </c>
      <c r="L460">
        <v>1</v>
      </c>
      <c r="M460">
        <v>199273.98</v>
      </c>
      <c r="N460">
        <v>1</v>
      </c>
    </row>
    <row r="461" spans="1:14" x14ac:dyDescent="0.3">
      <c r="A461">
        <v>460</v>
      </c>
      <c r="B461">
        <v>15662976</v>
      </c>
      <c r="C461" t="s">
        <v>410</v>
      </c>
      <c r="D461">
        <v>637</v>
      </c>
      <c r="E461" t="s">
        <v>18</v>
      </c>
      <c r="F461" t="s">
        <v>23</v>
      </c>
      <c r="G461">
        <v>37</v>
      </c>
      <c r="H461">
        <v>8</v>
      </c>
      <c r="I461">
        <v>0</v>
      </c>
      <c r="J461">
        <v>1</v>
      </c>
      <c r="K461">
        <v>1</v>
      </c>
      <c r="L461">
        <v>1</v>
      </c>
      <c r="M461">
        <v>186062.36</v>
      </c>
      <c r="N461">
        <v>0</v>
      </c>
    </row>
    <row r="462" spans="1:14" x14ac:dyDescent="0.3">
      <c r="A462">
        <v>461</v>
      </c>
      <c r="B462">
        <v>15732778</v>
      </c>
      <c r="C462" t="s">
        <v>411</v>
      </c>
      <c r="D462">
        <v>468</v>
      </c>
      <c r="E462" t="s">
        <v>26</v>
      </c>
      <c r="F462" t="s">
        <v>23</v>
      </c>
      <c r="G462">
        <v>29</v>
      </c>
      <c r="H462">
        <v>1</v>
      </c>
      <c r="I462">
        <v>111681.98</v>
      </c>
      <c r="J462">
        <v>2</v>
      </c>
      <c r="K462">
        <v>1</v>
      </c>
      <c r="L462">
        <v>1</v>
      </c>
      <c r="M462">
        <v>195711.16</v>
      </c>
      <c r="N462">
        <v>0</v>
      </c>
    </row>
    <row r="463" spans="1:14" x14ac:dyDescent="0.3">
      <c r="A463">
        <v>462</v>
      </c>
      <c r="B463">
        <v>15718443</v>
      </c>
      <c r="C463" t="s">
        <v>412</v>
      </c>
      <c r="D463">
        <v>539</v>
      </c>
      <c r="E463" t="s">
        <v>15</v>
      </c>
      <c r="F463" t="s">
        <v>23</v>
      </c>
      <c r="G463">
        <v>39</v>
      </c>
      <c r="H463">
        <v>3</v>
      </c>
      <c r="I463">
        <v>0</v>
      </c>
      <c r="J463">
        <v>2</v>
      </c>
      <c r="K463">
        <v>1</v>
      </c>
      <c r="L463">
        <v>0</v>
      </c>
      <c r="M463">
        <v>36692.17</v>
      </c>
      <c r="N463">
        <v>0</v>
      </c>
    </row>
    <row r="464" spans="1:14" x14ac:dyDescent="0.3">
      <c r="A464">
        <v>463</v>
      </c>
      <c r="B464">
        <v>15670039</v>
      </c>
      <c r="C464" t="s">
        <v>180</v>
      </c>
      <c r="D464">
        <v>509</v>
      </c>
      <c r="E464" t="s">
        <v>18</v>
      </c>
      <c r="F464" t="s">
        <v>16</v>
      </c>
      <c r="G464">
        <v>25</v>
      </c>
      <c r="H464">
        <v>3</v>
      </c>
      <c r="I464">
        <v>108738.71</v>
      </c>
      <c r="J464">
        <v>2</v>
      </c>
      <c r="K464">
        <v>1</v>
      </c>
      <c r="L464">
        <v>0</v>
      </c>
      <c r="M464">
        <v>106920.57</v>
      </c>
      <c r="N464">
        <v>0</v>
      </c>
    </row>
    <row r="465" spans="1:14" x14ac:dyDescent="0.3">
      <c r="A465">
        <v>464</v>
      </c>
      <c r="B465">
        <v>15773792</v>
      </c>
      <c r="C465" t="s">
        <v>413</v>
      </c>
      <c r="D465">
        <v>662</v>
      </c>
      <c r="E465" t="s">
        <v>15</v>
      </c>
      <c r="F465" t="s">
        <v>16</v>
      </c>
      <c r="G465">
        <v>32</v>
      </c>
      <c r="H465">
        <v>4</v>
      </c>
      <c r="I465">
        <v>133950.37</v>
      </c>
      <c r="J465">
        <v>1</v>
      </c>
      <c r="K465">
        <v>1</v>
      </c>
      <c r="L465">
        <v>1</v>
      </c>
      <c r="M465">
        <v>48725.68</v>
      </c>
      <c r="N465">
        <v>1</v>
      </c>
    </row>
    <row r="466" spans="1:14" x14ac:dyDescent="0.3">
      <c r="A466">
        <v>465</v>
      </c>
      <c r="B466">
        <v>15613786</v>
      </c>
      <c r="C466" t="s">
        <v>190</v>
      </c>
      <c r="D466">
        <v>818</v>
      </c>
      <c r="E466" t="s">
        <v>18</v>
      </c>
      <c r="F466" t="s">
        <v>23</v>
      </c>
      <c r="G466">
        <v>26</v>
      </c>
      <c r="H466">
        <v>4</v>
      </c>
      <c r="I466">
        <v>0</v>
      </c>
      <c r="J466">
        <v>2</v>
      </c>
      <c r="K466">
        <v>1</v>
      </c>
      <c r="L466">
        <v>1</v>
      </c>
      <c r="M466">
        <v>167036.94</v>
      </c>
      <c r="N466">
        <v>0</v>
      </c>
    </row>
    <row r="467" spans="1:14" x14ac:dyDescent="0.3">
      <c r="A467">
        <v>466</v>
      </c>
      <c r="B467">
        <v>15726032</v>
      </c>
      <c r="C467" t="s">
        <v>414</v>
      </c>
      <c r="D467">
        <v>608</v>
      </c>
      <c r="E467" t="s">
        <v>15</v>
      </c>
      <c r="F467" t="s">
        <v>23</v>
      </c>
      <c r="G467">
        <v>33</v>
      </c>
      <c r="H467">
        <v>9</v>
      </c>
      <c r="I467">
        <v>89968.69</v>
      </c>
      <c r="J467">
        <v>1</v>
      </c>
      <c r="K467">
        <v>1</v>
      </c>
      <c r="L467">
        <v>0</v>
      </c>
      <c r="M467">
        <v>68777.259999999995</v>
      </c>
      <c r="N467">
        <v>0</v>
      </c>
    </row>
    <row r="468" spans="1:14" x14ac:dyDescent="0.3">
      <c r="A468">
        <v>467</v>
      </c>
      <c r="B468">
        <v>15663252</v>
      </c>
      <c r="C468" t="s">
        <v>159</v>
      </c>
      <c r="D468">
        <v>850</v>
      </c>
      <c r="E468" t="s">
        <v>18</v>
      </c>
      <c r="F468" t="s">
        <v>16</v>
      </c>
      <c r="G468">
        <v>32</v>
      </c>
      <c r="H468">
        <v>9</v>
      </c>
      <c r="I468">
        <v>0</v>
      </c>
      <c r="J468">
        <v>2</v>
      </c>
      <c r="K468">
        <v>1</v>
      </c>
      <c r="L468">
        <v>1</v>
      </c>
      <c r="M468">
        <v>18924.919999999998</v>
      </c>
      <c r="N468">
        <v>0</v>
      </c>
    </row>
    <row r="469" spans="1:14" x14ac:dyDescent="0.3">
      <c r="A469">
        <v>468</v>
      </c>
      <c r="B469">
        <v>15593782</v>
      </c>
      <c r="C469" t="s">
        <v>415</v>
      </c>
      <c r="D469">
        <v>816</v>
      </c>
      <c r="E469" t="s">
        <v>26</v>
      </c>
      <c r="F469" t="s">
        <v>16</v>
      </c>
      <c r="G469">
        <v>38</v>
      </c>
      <c r="H469">
        <v>5</v>
      </c>
      <c r="I469">
        <v>130878.75</v>
      </c>
      <c r="J469">
        <v>3</v>
      </c>
      <c r="K469">
        <v>1</v>
      </c>
      <c r="L469">
        <v>0</v>
      </c>
      <c r="M469">
        <v>71905.77</v>
      </c>
      <c r="N469">
        <v>1</v>
      </c>
    </row>
    <row r="470" spans="1:14" x14ac:dyDescent="0.3">
      <c r="A470">
        <v>469</v>
      </c>
      <c r="B470">
        <v>15633283</v>
      </c>
      <c r="C470" t="s">
        <v>416</v>
      </c>
      <c r="D470">
        <v>536</v>
      </c>
      <c r="E470" t="s">
        <v>15</v>
      </c>
      <c r="F470" t="s">
        <v>23</v>
      </c>
      <c r="G470">
        <v>35</v>
      </c>
      <c r="H470">
        <v>8</v>
      </c>
      <c r="I470">
        <v>0</v>
      </c>
      <c r="J470">
        <v>2</v>
      </c>
      <c r="K470">
        <v>1</v>
      </c>
      <c r="L470">
        <v>0</v>
      </c>
      <c r="M470">
        <v>64833.279999999999</v>
      </c>
      <c r="N470">
        <v>0</v>
      </c>
    </row>
    <row r="471" spans="1:14" x14ac:dyDescent="0.3">
      <c r="A471">
        <v>470</v>
      </c>
      <c r="B471">
        <v>15749167</v>
      </c>
      <c r="C471" t="s">
        <v>373</v>
      </c>
      <c r="D471">
        <v>753</v>
      </c>
      <c r="E471" t="s">
        <v>15</v>
      </c>
      <c r="F471" t="s">
        <v>23</v>
      </c>
      <c r="G471">
        <v>35</v>
      </c>
      <c r="H471">
        <v>3</v>
      </c>
      <c r="I471">
        <v>0</v>
      </c>
      <c r="J471">
        <v>2</v>
      </c>
      <c r="K471">
        <v>1</v>
      </c>
      <c r="L471">
        <v>1</v>
      </c>
      <c r="M471">
        <v>184843.77</v>
      </c>
      <c r="N471">
        <v>0</v>
      </c>
    </row>
    <row r="472" spans="1:14" x14ac:dyDescent="0.3">
      <c r="A472">
        <v>471</v>
      </c>
      <c r="B472">
        <v>15759298</v>
      </c>
      <c r="C472" t="s">
        <v>220</v>
      </c>
      <c r="D472">
        <v>631</v>
      </c>
      <c r="E472" t="s">
        <v>18</v>
      </c>
      <c r="F472" t="s">
        <v>23</v>
      </c>
      <c r="G472">
        <v>27</v>
      </c>
      <c r="H472">
        <v>10</v>
      </c>
      <c r="I472">
        <v>134169.62</v>
      </c>
      <c r="J472">
        <v>1</v>
      </c>
      <c r="K472">
        <v>1</v>
      </c>
      <c r="L472">
        <v>1</v>
      </c>
      <c r="M472">
        <v>176730.02</v>
      </c>
      <c r="N472">
        <v>0</v>
      </c>
    </row>
    <row r="473" spans="1:14" x14ac:dyDescent="0.3">
      <c r="A473">
        <v>472</v>
      </c>
      <c r="B473">
        <v>15683625</v>
      </c>
      <c r="C473" t="s">
        <v>417</v>
      </c>
      <c r="D473">
        <v>703</v>
      </c>
      <c r="E473" t="s">
        <v>15</v>
      </c>
      <c r="F473" t="s">
        <v>23</v>
      </c>
      <c r="G473">
        <v>37</v>
      </c>
      <c r="H473">
        <v>1</v>
      </c>
      <c r="I473">
        <v>149762.07999999999</v>
      </c>
      <c r="J473">
        <v>1</v>
      </c>
      <c r="K473">
        <v>1</v>
      </c>
      <c r="L473">
        <v>0</v>
      </c>
      <c r="M473">
        <v>20629.400000000001</v>
      </c>
      <c r="N473">
        <v>1</v>
      </c>
    </row>
    <row r="474" spans="1:14" x14ac:dyDescent="0.3">
      <c r="A474">
        <v>473</v>
      </c>
      <c r="B474">
        <v>15635367</v>
      </c>
      <c r="C474" t="s">
        <v>418</v>
      </c>
      <c r="D474">
        <v>774</v>
      </c>
      <c r="E474" t="s">
        <v>15</v>
      </c>
      <c r="F474" t="s">
        <v>23</v>
      </c>
      <c r="G474">
        <v>26</v>
      </c>
      <c r="H474">
        <v>2</v>
      </c>
      <c r="I474">
        <v>93844.69</v>
      </c>
      <c r="J474">
        <v>1</v>
      </c>
      <c r="K474">
        <v>1</v>
      </c>
      <c r="L474">
        <v>0</v>
      </c>
      <c r="M474">
        <v>28415.360000000001</v>
      </c>
      <c r="N474">
        <v>0</v>
      </c>
    </row>
    <row r="475" spans="1:14" x14ac:dyDescent="0.3">
      <c r="A475">
        <v>474</v>
      </c>
      <c r="B475">
        <v>15681705</v>
      </c>
      <c r="C475" t="s">
        <v>116</v>
      </c>
      <c r="D475">
        <v>785</v>
      </c>
      <c r="E475" t="s">
        <v>15</v>
      </c>
      <c r="F475" t="s">
        <v>23</v>
      </c>
      <c r="G475">
        <v>28</v>
      </c>
      <c r="H475">
        <v>8</v>
      </c>
      <c r="I475">
        <v>0</v>
      </c>
      <c r="J475">
        <v>2</v>
      </c>
      <c r="K475">
        <v>1</v>
      </c>
      <c r="L475">
        <v>0</v>
      </c>
      <c r="M475">
        <v>77231.27</v>
      </c>
      <c r="N475">
        <v>0</v>
      </c>
    </row>
    <row r="476" spans="1:14" x14ac:dyDescent="0.3">
      <c r="A476">
        <v>475</v>
      </c>
      <c r="B476">
        <v>15603156</v>
      </c>
      <c r="C476" t="s">
        <v>419</v>
      </c>
      <c r="D476">
        <v>571</v>
      </c>
      <c r="E476" t="s">
        <v>15</v>
      </c>
      <c r="F476" t="s">
        <v>16</v>
      </c>
      <c r="G476">
        <v>33</v>
      </c>
      <c r="H476">
        <v>1</v>
      </c>
      <c r="I476">
        <v>0</v>
      </c>
      <c r="J476">
        <v>2</v>
      </c>
      <c r="K476">
        <v>1</v>
      </c>
      <c r="L476">
        <v>0</v>
      </c>
      <c r="M476">
        <v>102750.7</v>
      </c>
      <c r="N476">
        <v>0</v>
      </c>
    </row>
    <row r="477" spans="1:14" x14ac:dyDescent="0.3">
      <c r="A477">
        <v>476</v>
      </c>
      <c r="B477">
        <v>15591986</v>
      </c>
      <c r="C477" t="s">
        <v>239</v>
      </c>
      <c r="D477">
        <v>621</v>
      </c>
      <c r="E477" t="s">
        <v>26</v>
      </c>
      <c r="F477" t="s">
        <v>23</v>
      </c>
      <c r="G477">
        <v>46</v>
      </c>
      <c r="H477">
        <v>6</v>
      </c>
      <c r="I477">
        <v>141078.37</v>
      </c>
      <c r="J477">
        <v>1</v>
      </c>
      <c r="K477">
        <v>0</v>
      </c>
      <c r="L477">
        <v>0</v>
      </c>
      <c r="M477">
        <v>34580.800000000003</v>
      </c>
      <c r="N477">
        <v>1</v>
      </c>
    </row>
    <row r="478" spans="1:14" x14ac:dyDescent="0.3">
      <c r="A478">
        <v>477</v>
      </c>
      <c r="B478">
        <v>15798888</v>
      </c>
      <c r="C478" t="s">
        <v>88</v>
      </c>
      <c r="D478">
        <v>605</v>
      </c>
      <c r="E478" t="s">
        <v>26</v>
      </c>
      <c r="F478" t="s">
        <v>16</v>
      </c>
      <c r="G478">
        <v>31</v>
      </c>
      <c r="H478">
        <v>1</v>
      </c>
      <c r="I478">
        <v>117992.59</v>
      </c>
      <c r="J478">
        <v>1</v>
      </c>
      <c r="K478">
        <v>1</v>
      </c>
      <c r="L478">
        <v>1</v>
      </c>
      <c r="M478">
        <v>183598.77</v>
      </c>
      <c r="N478">
        <v>0</v>
      </c>
    </row>
    <row r="479" spans="1:14" x14ac:dyDescent="0.3">
      <c r="A479">
        <v>478</v>
      </c>
      <c r="B479">
        <v>15809722</v>
      </c>
      <c r="C479" t="s">
        <v>420</v>
      </c>
      <c r="D479">
        <v>611</v>
      </c>
      <c r="E479" t="s">
        <v>15</v>
      </c>
      <c r="F479" t="s">
        <v>16</v>
      </c>
      <c r="G479">
        <v>40</v>
      </c>
      <c r="H479">
        <v>8</v>
      </c>
      <c r="I479">
        <v>100812.33</v>
      </c>
      <c r="J479">
        <v>2</v>
      </c>
      <c r="K479">
        <v>1</v>
      </c>
      <c r="L479">
        <v>0</v>
      </c>
      <c r="M479">
        <v>147358.26999999999</v>
      </c>
      <c r="N479">
        <v>0</v>
      </c>
    </row>
    <row r="480" spans="1:14" x14ac:dyDescent="0.3">
      <c r="A480">
        <v>479</v>
      </c>
      <c r="B480">
        <v>15677538</v>
      </c>
      <c r="C480" t="s">
        <v>421</v>
      </c>
      <c r="D480">
        <v>569</v>
      </c>
      <c r="E480" t="s">
        <v>15</v>
      </c>
      <c r="F480" t="s">
        <v>23</v>
      </c>
      <c r="G480">
        <v>38</v>
      </c>
      <c r="H480">
        <v>7</v>
      </c>
      <c r="I480">
        <v>0</v>
      </c>
      <c r="J480">
        <v>1</v>
      </c>
      <c r="K480">
        <v>1</v>
      </c>
      <c r="L480">
        <v>1</v>
      </c>
      <c r="M480">
        <v>108469.2</v>
      </c>
      <c r="N480">
        <v>0</v>
      </c>
    </row>
    <row r="481" spans="1:14" x14ac:dyDescent="0.3">
      <c r="A481">
        <v>480</v>
      </c>
      <c r="B481">
        <v>15797736</v>
      </c>
      <c r="C481" t="s">
        <v>235</v>
      </c>
      <c r="D481">
        <v>658</v>
      </c>
      <c r="E481" t="s">
        <v>15</v>
      </c>
      <c r="F481" t="s">
        <v>23</v>
      </c>
      <c r="G481">
        <v>29</v>
      </c>
      <c r="H481">
        <v>4</v>
      </c>
      <c r="I481">
        <v>80262.600000000006</v>
      </c>
      <c r="J481">
        <v>1</v>
      </c>
      <c r="K481">
        <v>1</v>
      </c>
      <c r="L481">
        <v>1</v>
      </c>
      <c r="M481">
        <v>20612.82</v>
      </c>
      <c r="N481">
        <v>0</v>
      </c>
    </row>
    <row r="482" spans="1:14" x14ac:dyDescent="0.3">
      <c r="A482">
        <v>481</v>
      </c>
      <c r="B482">
        <v>15695585</v>
      </c>
      <c r="C482" t="s">
        <v>422</v>
      </c>
      <c r="D482">
        <v>788</v>
      </c>
      <c r="E482" t="s">
        <v>18</v>
      </c>
      <c r="F482" t="s">
        <v>23</v>
      </c>
      <c r="G482">
        <v>34</v>
      </c>
      <c r="H482">
        <v>6</v>
      </c>
      <c r="I482">
        <v>156478.62</v>
      </c>
      <c r="J482">
        <v>1</v>
      </c>
      <c r="K482">
        <v>0</v>
      </c>
      <c r="L482">
        <v>1</v>
      </c>
      <c r="M482">
        <v>181196.76</v>
      </c>
      <c r="N482">
        <v>0</v>
      </c>
    </row>
    <row r="483" spans="1:14" x14ac:dyDescent="0.3">
      <c r="A483">
        <v>482</v>
      </c>
      <c r="B483">
        <v>15744398</v>
      </c>
      <c r="C483" t="s">
        <v>423</v>
      </c>
      <c r="D483">
        <v>525</v>
      </c>
      <c r="E483" t="s">
        <v>15</v>
      </c>
      <c r="F483" t="s">
        <v>16</v>
      </c>
      <c r="G483">
        <v>23</v>
      </c>
      <c r="H483">
        <v>5</v>
      </c>
      <c r="I483">
        <v>0</v>
      </c>
      <c r="J483">
        <v>2</v>
      </c>
      <c r="K483">
        <v>1</v>
      </c>
      <c r="L483">
        <v>0</v>
      </c>
      <c r="M483">
        <v>160249.1</v>
      </c>
      <c r="N483">
        <v>0</v>
      </c>
    </row>
    <row r="484" spans="1:14" x14ac:dyDescent="0.3">
      <c r="A484">
        <v>483</v>
      </c>
      <c r="B484">
        <v>15750658</v>
      </c>
      <c r="C484" t="s">
        <v>424</v>
      </c>
      <c r="D484">
        <v>798</v>
      </c>
      <c r="E484" t="s">
        <v>15</v>
      </c>
      <c r="F484" t="s">
        <v>23</v>
      </c>
      <c r="G484">
        <v>37</v>
      </c>
      <c r="H484">
        <v>8</v>
      </c>
      <c r="I484">
        <v>0</v>
      </c>
      <c r="J484">
        <v>3</v>
      </c>
      <c r="K484">
        <v>0</v>
      </c>
      <c r="L484">
        <v>0</v>
      </c>
      <c r="M484">
        <v>110783.28</v>
      </c>
      <c r="N484">
        <v>0</v>
      </c>
    </row>
    <row r="485" spans="1:14" x14ac:dyDescent="0.3">
      <c r="A485">
        <v>484</v>
      </c>
      <c r="B485">
        <v>15578186</v>
      </c>
      <c r="C485" t="s">
        <v>82</v>
      </c>
      <c r="D485">
        <v>486</v>
      </c>
      <c r="E485" t="s">
        <v>26</v>
      </c>
      <c r="F485" t="s">
        <v>23</v>
      </c>
      <c r="G485">
        <v>37</v>
      </c>
      <c r="H485">
        <v>9</v>
      </c>
      <c r="I485">
        <v>115217.99</v>
      </c>
      <c r="J485">
        <v>2</v>
      </c>
      <c r="K485">
        <v>1</v>
      </c>
      <c r="L485">
        <v>0</v>
      </c>
      <c r="M485">
        <v>144995.32999999999</v>
      </c>
      <c r="N485">
        <v>0</v>
      </c>
    </row>
    <row r="486" spans="1:14" x14ac:dyDescent="0.3">
      <c r="A486">
        <v>485</v>
      </c>
      <c r="B486">
        <v>15676519</v>
      </c>
      <c r="C486" t="s">
        <v>425</v>
      </c>
      <c r="D486">
        <v>615</v>
      </c>
      <c r="E486" t="s">
        <v>18</v>
      </c>
      <c r="F486" t="s">
        <v>23</v>
      </c>
      <c r="G486">
        <v>61</v>
      </c>
      <c r="H486">
        <v>9</v>
      </c>
      <c r="I486">
        <v>0</v>
      </c>
      <c r="J486">
        <v>2</v>
      </c>
      <c r="K486">
        <v>1</v>
      </c>
      <c r="L486">
        <v>0</v>
      </c>
      <c r="M486">
        <v>150227.85</v>
      </c>
      <c r="N486">
        <v>1</v>
      </c>
    </row>
    <row r="487" spans="1:14" x14ac:dyDescent="0.3">
      <c r="A487">
        <v>486</v>
      </c>
      <c r="B487">
        <v>15637954</v>
      </c>
      <c r="C487" t="s">
        <v>426</v>
      </c>
      <c r="D487">
        <v>730</v>
      </c>
      <c r="E487" t="s">
        <v>15</v>
      </c>
      <c r="F487" t="s">
        <v>16</v>
      </c>
      <c r="G487">
        <v>35</v>
      </c>
      <c r="H487">
        <v>0</v>
      </c>
      <c r="I487">
        <v>155470.54999999999</v>
      </c>
      <c r="J487">
        <v>1</v>
      </c>
      <c r="K487">
        <v>1</v>
      </c>
      <c r="L487">
        <v>1</v>
      </c>
      <c r="M487">
        <v>53718.28</v>
      </c>
      <c r="N487">
        <v>0</v>
      </c>
    </row>
    <row r="488" spans="1:14" x14ac:dyDescent="0.3">
      <c r="A488">
        <v>487</v>
      </c>
      <c r="B488">
        <v>15758639</v>
      </c>
      <c r="C488" t="s">
        <v>201</v>
      </c>
      <c r="D488">
        <v>641</v>
      </c>
      <c r="E488" t="s">
        <v>15</v>
      </c>
      <c r="F488" t="s">
        <v>23</v>
      </c>
      <c r="G488">
        <v>37</v>
      </c>
      <c r="H488">
        <v>7</v>
      </c>
      <c r="I488">
        <v>0</v>
      </c>
      <c r="J488">
        <v>2</v>
      </c>
      <c r="K488">
        <v>1</v>
      </c>
      <c r="L488">
        <v>0</v>
      </c>
      <c r="M488">
        <v>75248.3</v>
      </c>
      <c r="N488">
        <v>0</v>
      </c>
    </row>
    <row r="489" spans="1:14" x14ac:dyDescent="0.3">
      <c r="A489">
        <v>488</v>
      </c>
      <c r="B489">
        <v>15613772</v>
      </c>
      <c r="C489" t="s">
        <v>427</v>
      </c>
      <c r="D489">
        <v>542</v>
      </c>
      <c r="E489" t="s">
        <v>15</v>
      </c>
      <c r="F489" t="s">
        <v>23</v>
      </c>
      <c r="G489">
        <v>39</v>
      </c>
      <c r="H489">
        <v>3</v>
      </c>
      <c r="I489">
        <v>135096.76999999999</v>
      </c>
      <c r="J489">
        <v>1</v>
      </c>
      <c r="K489">
        <v>1</v>
      </c>
      <c r="L489">
        <v>1</v>
      </c>
      <c r="M489">
        <v>14353.43</v>
      </c>
      <c r="N489">
        <v>1</v>
      </c>
    </row>
    <row r="490" spans="1:14" x14ac:dyDescent="0.3">
      <c r="A490">
        <v>489</v>
      </c>
      <c r="B490">
        <v>15731744</v>
      </c>
      <c r="C490" t="s">
        <v>428</v>
      </c>
      <c r="D490">
        <v>692</v>
      </c>
      <c r="E490" t="s">
        <v>15</v>
      </c>
      <c r="F490" t="s">
        <v>23</v>
      </c>
      <c r="G490">
        <v>30</v>
      </c>
      <c r="H490">
        <v>2</v>
      </c>
      <c r="I490">
        <v>0</v>
      </c>
      <c r="J490">
        <v>2</v>
      </c>
      <c r="K490">
        <v>0</v>
      </c>
      <c r="L490">
        <v>1</v>
      </c>
      <c r="M490">
        <v>130486.57</v>
      </c>
      <c r="N490">
        <v>0</v>
      </c>
    </row>
    <row r="491" spans="1:14" x14ac:dyDescent="0.3">
      <c r="A491">
        <v>490</v>
      </c>
      <c r="B491">
        <v>15807709</v>
      </c>
      <c r="C491" t="s">
        <v>429</v>
      </c>
      <c r="D491">
        <v>714</v>
      </c>
      <c r="E491" t="s">
        <v>26</v>
      </c>
      <c r="F491" t="s">
        <v>16</v>
      </c>
      <c r="G491">
        <v>55</v>
      </c>
      <c r="H491">
        <v>9</v>
      </c>
      <c r="I491">
        <v>180075.22</v>
      </c>
      <c r="J491">
        <v>1</v>
      </c>
      <c r="K491">
        <v>1</v>
      </c>
      <c r="L491">
        <v>1</v>
      </c>
      <c r="M491">
        <v>100127.71</v>
      </c>
      <c r="N491">
        <v>0</v>
      </c>
    </row>
    <row r="492" spans="1:14" x14ac:dyDescent="0.3">
      <c r="A492">
        <v>491</v>
      </c>
      <c r="B492">
        <v>15714689</v>
      </c>
      <c r="C492" t="s">
        <v>430</v>
      </c>
      <c r="D492">
        <v>591</v>
      </c>
      <c r="E492" t="s">
        <v>18</v>
      </c>
      <c r="F492" t="s">
        <v>23</v>
      </c>
      <c r="G492">
        <v>29</v>
      </c>
      <c r="H492">
        <v>1</v>
      </c>
      <c r="I492">
        <v>97541.24</v>
      </c>
      <c r="J492">
        <v>1</v>
      </c>
      <c r="K492">
        <v>1</v>
      </c>
      <c r="L492">
        <v>1</v>
      </c>
      <c r="M492">
        <v>196356.17</v>
      </c>
      <c r="N492">
        <v>0</v>
      </c>
    </row>
    <row r="493" spans="1:14" x14ac:dyDescent="0.3">
      <c r="A493">
        <v>492</v>
      </c>
      <c r="B493">
        <v>15699005</v>
      </c>
      <c r="C493" t="s">
        <v>65</v>
      </c>
      <c r="D493">
        <v>710</v>
      </c>
      <c r="E493" t="s">
        <v>15</v>
      </c>
      <c r="F493" t="s">
        <v>16</v>
      </c>
      <c r="G493">
        <v>41</v>
      </c>
      <c r="H493">
        <v>2</v>
      </c>
      <c r="I493">
        <v>156067.04999999999</v>
      </c>
      <c r="J493">
        <v>1</v>
      </c>
      <c r="K493">
        <v>1</v>
      </c>
      <c r="L493">
        <v>1</v>
      </c>
      <c r="M493">
        <v>9983.8799999999992</v>
      </c>
      <c r="N493">
        <v>0</v>
      </c>
    </row>
    <row r="494" spans="1:14" x14ac:dyDescent="0.3">
      <c r="A494">
        <v>493</v>
      </c>
      <c r="B494">
        <v>15624170</v>
      </c>
      <c r="C494" t="s">
        <v>214</v>
      </c>
      <c r="D494">
        <v>639</v>
      </c>
      <c r="E494" t="s">
        <v>15</v>
      </c>
      <c r="F494" t="s">
        <v>16</v>
      </c>
      <c r="G494">
        <v>38</v>
      </c>
      <c r="H494">
        <v>4</v>
      </c>
      <c r="I494">
        <v>81550.94</v>
      </c>
      <c r="J494">
        <v>2</v>
      </c>
      <c r="K494">
        <v>0</v>
      </c>
      <c r="L494">
        <v>1</v>
      </c>
      <c r="M494">
        <v>118974.77</v>
      </c>
      <c r="N494">
        <v>0</v>
      </c>
    </row>
    <row r="495" spans="1:14" x14ac:dyDescent="0.3">
      <c r="A495">
        <v>494</v>
      </c>
      <c r="B495">
        <v>15725679</v>
      </c>
      <c r="C495" t="s">
        <v>189</v>
      </c>
      <c r="D495">
        <v>531</v>
      </c>
      <c r="E495" t="s">
        <v>15</v>
      </c>
      <c r="F495" t="s">
        <v>16</v>
      </c>
      <c r="G495">
        <v>47</v>
      </c>
      <c r="H495">
        <v>6</v>
      </c>
      <c r="I495">
        <v>0</v>
      </c>
      <c r="J495">
        <v>1</v>
      </c>
      <c r="K495">
        <v>0</v>
      </c>
      <c r="L495">
        <v>0</v>
      </c>
      <c r="M495">
        <v>194998.34</v>
      </c>
      <c r="N495">
        <v>1</v>
      </c>
    </row>
    <row r="496" spans="1:14" x14ac:dyDescent="0.3">
      <c r="A496">
        <v>495</v>
      </c>
      <c r="B496">
        <v>15585865</v>
      </c>
      <c r="C496" t="s">
        <v>431</v>
      </c>
      <c r="D496">
        <v>673</v>
      </c>
      <c r="E496" t="s">
        <v>15</v>
      </c>
      <c r="F496" t="s">
        <v>16</v>
      </c>
      <c r="G496">
        <v>38</v>
      </c>
      <c r="H496">
        <v>2</v>
      </c>
      <c r="I496">
        <v>170061.92</v>
      </c>
      <c r="J496">
        <v>2</v>
      </c>
      <c r="K496">
        <v>0</v>
      </c>
      <c r="L496">
        <v>0</v>
      </c>
      <c r="M496">
        <v>134901.34</v>
      </c>
      <c r="N496">
        <v>1</v>
      </c>
    </row>
    <row r="497" spans="1:14" x14ac:dyDescent="0.3">
      <c r="A497">
        <v>496</v>
      </c>
      <c r="B497">
        <v>15804256</v>
      </c>
      <c r="C497" t="s">
        <v>432</v>
      </c>
      <c r="D497">
        <v>765</v>
      </c>
      <c r="E497" t="s">
        <v>26</v>
      </c>
      <c r="F497" t="s">
        <v>23</v>
      </c>
      <c r="G497">
        <v>36</v>
      </c>
      <c r="H497">
        <v>8</v>
      </c>
      <c r="I497">
        <v>92310.54</v>
      </c>
      <c r="J497">
        <v>2</v>
      </c>
      <c r="K497">
        <v>1</v>
      </c>
      <c r="L497">
        <v>1</v>
      </c>
      <c r="M497">
        <v>72924.56</v>
      </c>
      <c r="N497">
        <v>0</v>
      </c>
    </row>
    <row r="498" spans="1:14" x14ac:dyDescent="0.3">
      <c r="A498">
        <v>497</v>
      </c>
      <c r="B498">
        <v>15662403</v>
      </c>
      <c r="C498" t="s">
        <v>433</v>
      </c>
      <c r="D498">
        <v>622</v>
      </c>
      <c r="E498" t="s">
        <v>15</v>
      </c>
      <c r="F498" t="s">
        <v>16</v>
      </c>
      <c r="G498">
        <v>32</v>
      </c>
      <c r="H498">
        <v>6</v>
      </c>
      <c r="I498">
        <v>169089.38</v>
      </c>
      <c r="J498">
        <v>2</v>
      </c>
      <c r="K498">
        <v>1</v>
      </c>
      <c r="L498">
        <v>0</v>
      </c>
      <c r="M498">
        <v>101057.95</v>
      </c>
      <c r="N498">
        <v>0</v>
      </c>
    </row>
    <row r="499" spans="1:14" x14ac:dyDescent="0.3">
      <c r="A499">
        <v>498</v>
      </c>
      <c r="B499">
        <v>15733616</v>
      </c>
      <c r="C499" t="s">
        <v>434</v>
      </c>
      <c r="D499">
        <v>806</v>
      </c>
      <c r="E499" t="s">
        <v>15</v>
      </c>
      <c r="F499" t="s">
        <v>23</v>
      </c>
      <c r="G499">
        <v>40</v>
      </c>
      <c r="H499">
        <v>5</v>
      </c>
      <c r="I499">
        <v>80613.929999999993</v>
      </c>
      <c r="J499">
        <v>1</v>
      </c>
      <c r="K499">
        <v>1</v>
      </c>
      <c r="L499">
        <v>1</v>
      </c>
      <c r="M499">
        <v>142838.64000000001</v>
      </c>
      <c r="N499">
        <v>0</v>
      </c>
    </row>
    <row r="500" spans="1:14" x14ac:dyDescent="0.3">
      <c r="A500">
        <v>499</v>
      </c>
      <c r="B500">
        <v>15591995</v>
      </c>
      <c r="C500" t="s">
        <v>435</v>
      </c>
      <c r="D500">
        <v>757</v>
      </c>
      <c r="E500" t="s">
        <v>26</v>
      </c>
      <c r="F500" t="s">
        <v>23</v>
      </c>
      <c r="G500">
        <v>26</v>
      </c>
      <c r="H500">
        <v>8</v>
      </c>
      <c r="I500">
        <v>121581.56</v>
      </c>
      <c r="J500">
        <v>2</v>
      </c>
      <c r="K500">
        <v>1</v>
      </c>
      <c r="L500">
        <v>1</v>
      </c>
      <c r="M500">
        <v>127059.04</v>
      </c>
      <c r="N500">
        <v>0</v>
      </c>
    </row>
    <row r="501" spans="1:14" x14ac:dyDescent="0.3">
      <c r="A501">
        <v>500</v>
      </c>
      <c r="B501">
        <v>15677020</v>
      </c>
      <c r="C501" t="s">
        <v>436</v>
      </c>
      <c r="D501">
        <v>570</v>
      </c>
      <c r="E501" t="s">
        <v>15</v>
      </c>
      <c r="F501" t="s">
        <v>16</v>
      </c>
      <c r="G501">
        <v>58</v>
      </c>
      <c r="H501">
        <v>8</v>
      </c>
      <c r="I501">
        <v>0</v>
      </c>
      <c r="J501">
        <v>1</v>
      </c>
      <c r="K501">
        <v>0</v>
      </c>
      <c r="L501">
        <v>1</v>
      </c>
      <c r="M501">
        <v>116503.92</v>
      </c>
      <c r="N501">
        <v>1</v>
      </c>
    </row>
    <row r="502" spans="1:14" x14ac:dyDescent="0.3">
      <c r="A502">
        <v>501</v>
      </c>
      <c r="B502">
        <v>15727688</v>
      </c>
      <c r="C502" t="s">
        <v>437</v>
      </c>
      <c r="D502">
        <v>555</v>
      </c>
      <c r="E502" t="s">
        <v>18</v>
      </c>
      <c r="F502" t="s">
        <v>23</v>
      </c>
      <c r="G502">
        <v>32</v>
      </c>
      <c r="H502">
        <v>4</v>
      </c>
      <c r="I502">
        <v>0</v>
      </c>
      <c r="J502">
        <v>2</v>
      </c>
      <c r="K502">
        <v>1</v>
      </c>
      <c r="L502">
        <v>1</v>
      </c>
      <c r="M502">
        <v>54405.79</v>
      </c>
      <c r="N502">
        <v>0</v>
      </c>
    </row>
    <row r="503" spans="1:14" x14ac:dyDescent="0.3">
      <c r="A503">
        <v>502</v>
      </c>
      <c r="B503">
        <v>15715941</v>
      </c>
      <c r="C503" t="s">
        <v>438</v>
      </c>
      <c r="D503">
        <v>692</v>
      </c>
      <c r="E503" t="s">
        <v>15</v>
      </c>
      <c r="F503" t="s">
        <v>23</v>
      </c>
      <c r="G503">
        <v>54</v>
      </c>
      <c r="H503">
        <v>5</v>
      </c>
      <c r="I503">
        <v>0</v>
      </c>
      <c r="J503">
        <v>2</v>
      </c>
      <c r="K503">
        <v>1</v>
      </c>
      <c r="L503">
        <v>1</v>
      </c>
      <c r="M503">
        <v>88721.84</v>
      </c>
      <c r="N503">
        <v>0</v>
      </c>
    </row>
    <row r="504" spans="1:14" x14ac:dyDescent="0.3">
      <c r="A504">
        <v>503</v>
      </c>
      <c r="B504">
        <v>15714485</v>
      </c>
      <c r="C504" t="s">
        <v>439</v>
      </c>
      <c r="D504">
        <v>774</v>
      </c>
      <c r="E504" t="s">
        <v>15</v>
      </c>
      <c r="F504" t="s">
        <v>23</v>
      </c>
      <c r="G504">
        <v>60</v>
      </c>
      <c r="H504">
        <v>5</v>
      </c>
      <c r="I504">
        <v>85891.55</v>
      </c>
      <c r="J504">
        <v>1</v>
      </c>
      <c r="K504">
        <v>1</v>
      </c>
      <c r="L504">
        <v>0</v>
      </c>
      <c r="M504">
        <v>74135.48</v>
      </c>
      <c r="N504">
        <v>1</v>
      </c>
    </row>
    <row r="505" spans="1:14" x14ac:dyDescent="0.3">
      <c r="A505">
        <v>504</v>
      </c>
      <c r="B505">
        <v>15730059</v>
      </c>
      <c r="C505" t="s">
        <v>440</v>
      </c>
      <c r="D505">
        <v>638</v>
      </c>
      <c r="E505" t="s">
        <v>18</v>
      </c>
      <c r="F505" t="s">
        <v>23</v>
      </c>
      <c r="G505">
        <v>44</v>
      </c>
      <c r="H505">
        <v>9</v>
      </c>
      <c r="I505">
        <v>77637.350000000006</v>
      </c>
      <c r="J505">
        <v>2</v>
      </c>
      <c r="K505">
        <v>1</v>
      </c>
      <c r="L505">
        <v>1</v>
      </c>
      <c r="M505">
        <v>111346.22</v>
      </c>
      <c r="N505">
        <v>0</v>
      </c>
    </row>
    <row r="506" spans="1:14" x14ac:dyDescent="0.3">
      <c r="A506">
        <v>505</v>
      </c>
      <c r="B506">
        <v>15715527</v>
      </c>
      <c r="C506" t="s">
        <v>232</v>
      </c>
      <c r="D506">
        <v>543</v>
      </c>
      <c r="E506" t="s">
        <v>18</v>
      </c>
      <c r="F506" t="s">
        <v>16</v>
      </c>
      <c r="G506">
        <v>41</v>
      </c>
      <c r="H506">
        <v>4</v>
      </c>
      <c r="I506">
        <v>0</v>
      </c>
      <c r="J506">
        <v>1</v>
      </c>
      <c r="K506">
        <v>0</v>
      </c>
      <c r="L506">
        <v>0</v>
      </c>
      <c r="M506">
        <v>194902.16</v>
      </c>
      <c r="N506">
        <v>0</v>
      </c>
    </row>
    <row r="507" spans="1:14" x14ac:dyDescent="0.3">
      <c r="A507">
        <v>506</v>
      </c>
      <c r="B507">
        <v>15576623</v>
      </c>
      <c r="C507" t="s">
        <v>441</v>
      </c>
      <c r="D507">
        <v>584</v>
      </c>
      <c r="E507" t="s">
        <v>15</v>
      </c>
      <c r="F507" t="s">
        <v>23</v>
      </c>
      <c r="G507">
        <v>31</v>
      </c>
      <c r="H507">
        <v>5</v>
      </c>
      <c r="I507">
        <v>0</v>
      </c>
      <c r="J507">
        <v>2</v>
      </c>
      <c r="K507">
        <v>1</v>
      </c>
      <c r="L507">
        <v>0</v>
      </c>
      <c r="M507">
        <v>31474.27</v>
      </c>
      <c r="N507">
        <v>0</v>
      </c>
    </row>
    <row r="508" spans="1:14" x14ac:dyDescent="0.3">
      <c r="A508">
        <v>507</v>
      </c>
      <c r="B508">
        <v>15805565</v>
      </c>
      <c r="C508" t="s">
        <v>424</v>
      </c>
      <c r="D508">
        <v>691</v>
      </c>
      <c r="E508" t="s">
        <v>26</v>
      </c>
      <c r="F508" t="s">
        <v>23</v>
      </c>
      <c r="G508">
        <v>30</v>
      </c>
      <c r="H508">
        <v>7</v>
      </c>
      <c r="I508">
        <v>116927.89</v>
      </c>
      <c r="J508">
        <v>1</v>
      </c>
      <c r="K508">
        <v>1</v>
      </c>
      <c r="L508">
        <v>0</v>
      </c>
      <c r="M508">
        <v>21198.39</v>
      </c>
      <c r="N508">
        <v>0</v>
      </c>
    </row>
    <row r="509" spans="1:14" x14ac:dyDescent="0.3">
      <c r="A509">
        <v>508</v>
      </c>
      <c r="B509">
        <v>15677307</v>
      </c>
      <c r="C509" t="s">
        <v>442</v>
      </c>
      <c r="D509">
        <v>684</v>
      </c>
      <c r="E509" t="s">
        <v>26</v>
      </c>
      <c r="F509" t="s">
        <v>16</v>
      </c>
      <c r="G509">
        <v>40</v>
      </c>
      <c r="H509">
        <v>6</v>
      </c>
      <c r="I509">
        <v>137326.65</v>
      </c>
      <c r="J509">
        <v>1</v>
      </c>
      <c r="K509">
        <v>1</v>
      </c>
      <c r="L509">
        <v>0</v>
      </c>
      <c r="M509">
        <v>186976.6</v>
      </c>
      <c r="N509">
        <v>0</v>
      </c>
    </row>
    <row r="510" spans="1:14" x14ac:dyDescent="0.3">
      <c r="A510">
        <v>509</v>
      </c>
      <c r="B510">
        <v>15773890</v>
      </c>
      <c r="C510" t="s">
        <v>185</v>
      </c>
      <c r="D510">
        <v>733</v>
      </c>
      <c r="E510" t="s">
        <v>15</v>
      </c>
      <c r="F510" t="s">
        <v>23</v>
      </c>
      <c r="G510">
        <v>22</v>
      </c>
      <c r="H510">
        <v>5</v>
      </c>
      <c r="I510">
        <v>0</v>
      </c>
      <c r="J510">
        <v>2</v>
      </c>
      <c r="K510">
        <v>1</v>
      </c>
      <c r="L510">
        <v>1</v>
      </c>
      <c r="M510">
        <v>117202.19</v>
      </c>
      <c r="N510">
        <v>0</v>
      </c>
    </row>
    <row r="511" spans="1:14" x14ac:dyDescent="0.3">
      <c r="A511">
        <v>510</v>
      </c>
      <c r="B511">
        <v>15598883</v>
      </c>
      <c r="C511" t="s">
        <v>443</v>
      </c>
      <c r="D511">
        <v>599</v>
      </c>
      <c r="E511" t="s">
        <v>18</v>
      </c>
      <c r="F511" t="s">
        <v>16</v>
      </c>
      <c r="G511">
        <v>37</v>
      </c>
      <c r="H511">
        <v>2</v>
      </c>
      <c r="I511">
        <v>0</v>
      </c>
      <c r="J511">
        <v>2</v>
      </c>
      <c r="K511">
        <v>1</v>
      </c>
      <c r="L511">
        <v>1</v>
      </c>
      <c r="M511">
        <v>143739.29</v>
      </c>
      <c r="N511">
        <v>0</v>
      </c>
    </row>
    <row r="512" spans="1:14" x14ac:dyDescent="0.3">
      <c r="A512">
        <v>511</v>
      </c>
      <c r="B512">
        <v>15568506</v>
      </c>
      <c r="C512" t="s">
        <v>444</v>
      </c>
      <c r="D512">
        <v>524</v>
      </c>
      <c r="E512" t="s">
        <v>26</v>
      </c>
      <c r="F512" t="s">
        <v>16</v>
      </c>
      <c r="G512">
        <v>31</v>
      </c>
      <c r="H512">
        <v>10</v>
      </c>
      <c r="I512">
        <v>67238.98</v>
      </c>
      <c r="J512">
        <v>2</v>
      </c>
      <c r="K512">
        <v>1</v>
      </c>
      <c r="L512">
        <v>1</v>
      </c>
      <c r="M512">
        <v>161811.23000000001</v>
      </c>
      <c r="N512">
        <v>0</v>
      </c>
    </row>
    <row r="513" spans="1:14" x14ac:dyDescent="0.3">
      <c r="A513">
        <v>512</v>
      </c>
      <c r="B513">
        <v>15761043</v>
      </c>
      <c r="C513" t="s">
        <v>445</v>
      </c>
      <c r="D513">
        <v>632</v>
      </c>
      <c r="E513" t="s">
        <v>26</v>
      </c>
      <c r="F513" t="s">
        <v>16</v>
      </c>
      <c r="G513">
        <v>38</v>
      </c>
      <c r="H513">
        <v>6</v>
      </c>
      <c r="I513">
        <v>86569.76</v>
      </c>
      <c r="J513">
        <v>2</v>
      </c>
      <c r="K513">
        <v>1</v>
      </c>
      <c r="L513">
        <v>0</v>
      </c>
      <c r="M513">
        <v>98090.91</v>
      </c>
      <c r="N513">
        <v>0</v>
      </c>
    </row>
    <row r="514" spans="1:14" x14ac:dyDescent="0.3">
      <c r="A514">
        <v>513</v>
      </c>
      <c r="B514">
        <v>15782236</v>
      </c>
      <c r="C514" t="s">
        <v>446</v>
      </c>
      <c r="D514">
        <v>735</v>
      </c>
      <c r="E514" t="s">
        <v>18</v>
      </c>
      <c r="F514" t="s">
        <v>23</v>
      </c>
      <c r="G514">
        <v>34</v>
      </c>
      <c r="H514">
        <v>5</v>
      </c>
      <c r="I514">
        <v>0</v>
      </c>
      <c r="J514">
        <v>2</v>
      </c>
      <c r="K514">
        <v>0</v>
      </c>
      <c r="L514">
        <v>0</v>
      </c>
      <c r="M514">
        <v>71095.41</v>
      </c>
      <c r="N514">
        <v>0</v>
      </c>
    </row>
    <row r="515" spans="1:14" x14ac:dyDescent="0.3">
      <c r="A515">
        <v>514</v>
      </c>
      <c r="B515">
        <v>15593601</v>
      </c>
      <c r="C515" t="s">
        <v>447</v>
      </c>
      <c r="D515">
        <v>734</v>
      </c>
      <c r="E515" t="s">
        <v>15</v>
      </c>
      <c r="F515" t="s">
        <v>23</v>
      </c>
      <c r="G515">
        <v>34</v>
      </c>
      <c r="H515">
        <v>6</v>
      </c>
      <c r="I515">
        <v>133598.39999999999</v>
      </c>
      <c r="J515">
        <v>1</v>
      </c>
      <c r="K515">
        <v>1</v>
      </c>
      <c r="L515">
        <v>1</v>
      </c>
      <c r="M515">
        <v>13107.24</v>
      </c>
      <c r="N515">
        <v>0</v>
      </c>
    </row>
    <row r="516" spans="1:14" x14ac:dyDescent="0.3">
      <c r="A516">
        <v>515</v>
      </c>
      <c r="B516">
        <v>15682048</v>
      </c>
      <c r="C516" t="s">
        <v>88</v>
      </c>
      <c r="D516">
        <v>605</v>
      </c>
      <c r="E516" t="s">
        <v>15</v>
      </c>
      <c r="F516" t="s">
        <v>16</v>
      </c>
      <c r="G516">
        <v>51</v>
      </c>
      <c r="H516">
        <v>3</v>
      </c>
      <c r="I516">
        <v>136188.78</v>
      </c>
      <c r="J516">
        <v>1</v>
      </c>
      <c r="K516">
        <v>1</v>
      </c>
      <c r="L516">
        <v>1</v>
      </c>
      <c r="M516">
        <v>67110.59</v>
      </c>
      <c r="N516">
        <v>1</v>
      </c>
    </row>
    <row r="517" spans="1:14" x14ac:dyDescent="0.3">
      <c r="A517">
        <v>516</v>
      </c>
      <c r="B517">
        <v>15746902</v>
      </c>
      <c r="C517" t="s">
        <v>448</v>
      </c>
      <c r="D517">
        <v>793</v>
      </c>
      <c r="E517" t="s">
        <v>18</v>
      </c>
      <c r="F517" t="s">
        <v>23</v>
      </c>
      <c r="G517">
        <v>38</v>
      </c>
      <c r="H517">
        <v>9</v>
      </c>
      <c r="I517">
        <v>0</v>
      </c>
      <c r="J517">
        <v>2</v>
      </c>
      <c r="K517">
        <v>1</v>
      </c>
      <c r="L517">
        <v>0</v>
      </c>
      <c r="M517">
        <v>88225.02</v>
      </c>
      <c r="N517">
        <v>0</v>
      </c>
    </row>
    <row r="518" spans="1:14" x14ac:dyDescent="0.3">
      <c r="A518">
        <v>517</v>
      </c>
      <c r="B518">
        <v>15752081</v>
      </c>
      <c r="C518" t="s">
        <v>449</v>
      </c>
      <c r="D518">
        <v>468</v>
      </c>
      <c r="E518" t="s">
        <v>15</v>
      </c>
      <c r="F518" t="s">
        <v>16</v>
      </c>
      <c r="G518">
        <v>56</v>
      </c>
      <c r="H518">
        <v>10</v>
      </c>
      <c r="I518">
        <v>0</v>
      </c>
      <c r="J518">
        <v>3</v>
      </c>
      <c r="K518">
        <v>0</v>
      </c>
      <c r="L518">
        <v>1</v>
      </c>
      <c r="M518">
        <v>62256.87</v>
      </c>
      <c r="N518">
        <v>1</v>
      </c>
    </row>
    <row r="519" spans="1:14" x14ac:dyDescent="0.3">
      <c r="A519">
        <v>518</v>
      </c>
      <c r="B519">
        <v>15781307</v>
      </c>
      <c r="C519" t="s">
        <v>450</v>
      </c>
      <c r="D519">
        <v>779</v>
      </c>
      <c r="E519" t="s">
        <v>26</v>
      </c>
      <c r="F519" t="s">
        <v>23</v>
      </c>
      <c r="G519">
        <v>37</v>
      </c>
      <c r="H519">
        <v>7</v>
      </c>
      <c r="I519">
        <v>120092.52</v>
      </c>
      <c r="J519">
        <v>2</v>
      </c>
      <c r="K519">
        <v>1</v>
      </c>
      <c r="L519">
        <v>0</v>
      </c>
      <c r="M519">
        <v>135925.72</v>
      </c>
      <c r="N519">
        <v>0</v>
      </c>
    </row>
    <row r="520" spans="1:14" x14ac:dyDescent="0.3">
      <c r="A520">
        <v>519</v>
      </c>
      <c r="B520">
        <v>15775912</v>
      </c>
      <c r="C520" t="s">
        <v>311</v>
      </c>
      <c r="D520">
        <v>698</v>
      </c>
      <c r="E520" t="s">
        <v>15</v>
      </c>
      <c r="F520" t="s">
        <v>23</v>
      </c>
      <c r="G520">
        <v>48</v>
      </c>
      <c r="H520">
        <v>4</v>
      </c>
      <c r="I520">
        <v>101238.24</v>
      </c>
      <c r="J520">
        <v>2</v>
      </c>
      <c r="K520">
        <v>0</v>
      </c>
      <c r="L520">
        <v>1</v>
      </c>
      <c r="M520">
        <v>177815.87</v>
      </c>
      <c r="N520">
        <v>1</v>
      </c>
    </row>
    <row r="521" spans="1:14" x14ac:dyDescent="0.3">
      <c r="A521">
        <v>520</v>
      </c>
      <c r="B521">
        <v>15745417</v>
      </c>
      <c r="C521" t="s">
        <v>451</v>
      </c>
      <c r="D521">
        <v>707</v>
      </c>
      <c r="E521" t="s">
        <v>15</v>
      </c>
      <c r="F521" t="s">
        <v>23</v>
      </c>
      <c r="G521">
        <v>58</v>
      </c>
      <c r="H521">
        <v>6</v>
      </c>
      <c r="I521">
        <v>89685.92</v>
      </c>
      <c r="J521">
        <v>1</v>
      </c>
      <c r="K521">
        <v>0</v>
      </c>
      <c r="L521">
        <v>1</v>
      </c>
      <c r="M521">
        <v>126471.13</v>
      </c>
      <c r="N521">
        <v>0</v>
      </c>
    </row>
    <row r="522" spans="1:14" x14ac:dyDescent="0.3">
      <c r="A522">
        <v>521</v>
      </c>
      <c r="B522">
        <v>15671256</v>
      </c>
      <c r="C522" t="s">
        <v>452</v>
      </c>
      <c r="D522">
        <v>850</v>
      </c>
      <c r="E522" t="s">
        <v>15</v>
      </c>
      <c r="F522" t="s">
        <v>16</v>
      </c>
      <c r="G522">
        <v>35</v>
      </c>
      <c r="H522">
        <v>1</v>
      </c>
      <c r="I522">
        <v>211774.31</v>
      </c>
      <c r="J522">
        <v>1</v>
      </c>
      <c r="K522">
        <v>1</v>
      </c>
      <c r="L522">
        <v>0</v>
      </c>
      <c r="M522">
        <v>188574.12</v>
      </c>
      <c r="N522">
        <v>1</v>
      </c>
    </row>
    <row r="523" spans="1:14" x14ac:dyDescent="0.3">
      <c r="A523">
        <v>522</v>
      </c>
      <c r="B523">
        <v>15653547</v>
      </c>
      <c r="C523" t="s">
        <v>157</v>
      </c>
      <c r="D523">
        <v>850</v>
      </c>
      <c r="E523" t="s">
        <v>15</v>
      </c>
      <c r="F523" t="s">
        <v>23</v>
      </c>
      <c r="G523">
        <v>56</v>
      </c>
      <c r="H523">
        <v>7</v>
      </c>
      <c r="I523">
        <v>131317.48000000001</v>
      </c>
      <c r="J523">
        <v>1</v>
      </c>
      <c r="K523">
        <v>1</v>
      </c>
      <c r="L523">
        <v>1</v>
      </c>
      <c r="M523">
        <v>119175.45</v>
      </c>
      <c r="N523">
        <v>0</v>
      </c>
    </row>
    <row r="524" spans="1:14" x14ac:dyDescent="0.3">
      <c r="A524">
        <v>523</v>
      </c>
      <c r="B524">
        <v>15595766</v>
      </c>
      <c r="C524" t="s">
        <v>453</v>
      </c>
      <c r="D524">
        <v>527</v>
      </c>
      <c r="E524" t="s">
        <v>18</v>
      </c>
      <c r="F524" t="s">
        <v>23</v>
      </c>
      <c r="G524">
        <v>37</v>
      </c>
      <c r="H524">
        <v>5</v>
      </c>
      <c r="I524">
        <v>93722.73</v>
      </c>
      <c r="J524">
        <v>2</v>
      </c>
      <c r="K524">
        <v>1</v>
      </c>
      <c r="L524">
        <v>1</v>
      </c>
      <c r="M524">
        <v>139093.73000000001</v>
      </c>
      <c r="N524">
        <v>0</v>
      </c>
    </row>
    <row r="525" spans="1:14" x14ac:dyDescent="0.3">
      <c r="A525">
        <v>524</v>
      </c>
      <c r="B525">
        <v>15742358</v>
      </c>
      <c r="C525" t="s">
        <v>454</v>
      </c>
      <c r="D525">
        <v>696</v>
      </c>
      <c r="E525" t="s">
        <v>26</v>
      </c>
      <c r="F525" t="s">
        <v>23</v>
      </c>
      <c r="G525">
        <v>32</v>
      </c>
      <c r="H525">
        <v>8</v>
      </c>
      <c r="I525">
        <v>101160.99</v>
      </c>
      <c r="J525">
        <v>1</v>
      </c>
      <c r="K525">
        <v>1</v>
      </c>
      <c r="L525">
        <v>1</v>
      </c>
      <c r="M525">
        <v>115916.55</v>
      </c>
      <c r="N525">
        <v>0</v>
      </c>
    </row>
    <row r="526" spans="1:14" x14ac:dyDescent="0.3">
      <c r="A526">
        <v>525</v>
      </c>
      <c r="B526">
        <v>15763274</v>
      </c>
      <c r="C526" t="s">
        <v>134</v>
      </c>
      <c r="D526">
        <v>661</v>
      </c>
      <c r="E526" t="s">
        <v>15</v>
      </c>
      <c r="F526" t="s">
        <v>23</v>
      </c>
      <c r="G526">
        <v>48</v>
      </c>
      <c r="H526">
        <v>3</v>
      </c>
      <c r="I526">
        <v>120320.54</v>
      </c>
      <c r="J526">
        <v>1</v>
      </c>
      <c r="K526">
        <v>0</v>
      </c>
      <c r="L526">
        <v>0</v>
      </c>
      <c r="M526">
        <v>96463.25</v>
      </c>
      <c r="N526">
        <v>0</v>
      </c>
    </row>
    <row r="527" spans="1:14" x14ac:dyDescent="0.3">
      <c r="A527">
        <v>526</v>
      </c>
      <c r="B527">
        <v>15786063</v>
      </c>
      <c r="C527" t="s">
        <v>32</v>
      </c>
      <c r="D527">
        <v>776</v>
      </c>
      <c r="E527" t="s">
        <v>15</v>
      </c>
      <c r="F527" t="s">
        <v>16</v>
      </c>
      <c r="G527">
        <v>31</v>
      </c>
      <c r="H527">
        <v>2</v>
      </c>
      <c r="I527">
        <v>0</v>
      </c>
      <c r="J527">
        <v>2</v>
      </c>
      <c r="K527">
        <v>1</v>
      </c>
      <c r="L527">
        <v>1</v>
      </c>
      <c r="M527">
        <v>112349.51</v>
      </c>
      <c r="N527">
        <v>0</v>
      </c>
    </row>
    <row r="528" spans="1:14" x14ac:dyDescent="0.3">
      <c r="A528">
        <v>527</v>
      </c>
      <c r="B528">
        <v>15600258</v>
      </c>
      <c r="C528" t="s">
        <v>455</v>
      </c>
      <c r="D528">
        <v>701</v>
      </c>
      <c r="E528" t="s">
        <v>15</v>
      </c>
      <c r="F528" t="s">
        <v>23</v>
      </c>
      <c r="G528">
        <v>43</v>
      </c>
      <c r="H528">
        <v>2</v>
      </c>
      <c r="I528">
        <v>0</v>
      </c>
      <c r="J528">
        <v>2</v>
      </c>
      <c r="K528">
        <v>1</v>
      </c>
      <c r="L528">
        <v>1</v>
      </c>
      <c r="M528">
        <v>165303.79</v>
      </c>
      <c r="N528">
        <v>0</v>
      </c>
    </row>
    <row r="529" spans="1:14" x14ac:dyDescent="0.3">
      <c r="A529">
        <v>528</v>
      </c>
      <c r="B529">
        <v>15573318</v>
      </c>
      <c r="C529" t="s">
        <v>456</v>
      </c>
      <c r="D529">
        <v>610</v>
      </c>
      <c r="E529" t="s">
        <v>15</v>
      </c>
      <c r="F529" t="s">
        <v>23</v>
      </c>
      <c r="G529">
        <v>26</v>
      </c>
      <c r="H529">
        <v>8</v>
      </c>
      <c r="I529">
        <v>0</v>
      </c>
      <c r="J529">
        <v>2</v>
      </c>
      <c r="K529">
        <v>1</v>
      </c>
      <c r="L529">
        <v>0</v>
      </c>
      <c r="M529">
        <v>166031.07999999999</v>
      </c>
      <c r="N529">
        <v>0</v>
      </c>
    </row>
    <row r="530" spans="1:14" x14ac:dyDescent="0.3">
      <c r="A530">
        <v>529</v>
      </c>
      <c r="B530">
        <v>15653849</v>
      </c>
      <c r="C530" t="s">
        <v>457</v>
      </c>
      <c r="D530">
        <v>572</v>
      </c>
      <c r="E530" t="s">
        <v>26</v>
      </c>
      <c r="F530" t="s">
        <v>16</v>
      </c>
      <c r="G530">
        <v>48</v>
      </c>
      <c r="H530">
        <v>3</v>
      </c>
      <c r="I530">
        <v>152827.99</v>
      </c>
      <c r="J530">
        <v>1</v>
      </c>
      <c r="K530">
        <v>1</v>
      </c>
      <c r="L530">
        <v>0</v>
      </c>
      <c r="M530">
        <v>38411.79</v>
      </c>
      <c r="N530">
        <v>1</v>
      </c>
    </row>
    <row r="531" spans="1:14" x14ac:dyDescent="0.3">
      <c r="A531">
        <v>530</v>
      </c>
      <c r="B531">
        <v>15694272</v>
      </c>
      <c r="C531" t="s">
        <v>458</v>
      </c>
      <c r="D531">
        <v>673</v>
      </c>
      <c r="E531" t="s">
        <v>15</v>
      </c>
      <c r="F531" t="s">
        <v>23</v>
      </c>
      <c r="G531">
        <v>30</v>
      </c>
      <c r="H531">
        <v>1</v>
      </c>
      <c r="I531">
        <v>64097.75</v>
      </c>
      <c r="J531">
        <v>1</v>
      </c>
      <c r="K531">
        <v>1</v>
      </c>
      <c r="L531">
        <v>1</v>
      </c>
      <c r="M531">
        <v>77783.350000000006</v>
      </c>
      <c r="N531">
        <v>0</v>
      </c>
    </row>
    <row r="532" spans="1:14" x14ac:dyDescent="0.3">
      <c r="A532">
        <v>531</v>
      </c>
      <c r="B532">
        <v>15736112</v>
      </c>
      <c r="C532" t="s">
        <v>459</v>
      </c>
      <c r="D532">
        <v>519</v>
      </c>
      <c r="E532" t="s">
        <v>18</v>
      </c>
      <c r="F532" t="s">
        <v>16</v>
      </c>
      <c r="G532">
        <v>57</v>
      </c>
      <c r="H532">
        <v>2</v>
      </c>
      <c r="I532">
        <v>119035.35</v>
      </c>
      <c r="J532">
        <v>2</v>
      </c>
      <c r="K532">
        <v>1</v>
      </c>
      <c r="L532">
        <v>1</v>
      </c>
      <c r="M532">
        <v>29871.79</v>
      </c>
      <c r="N532">
        <v>0</v>
      </c>
    </row>
    <row r="533" spans="1:14" x14ac:dyDescent="0.3">
      <c r="A533">
        <v>532</v>
      </c>
      <c r="B533">
        <v>15749851</v>
      </c>
      <c r="C533" t="s">
        <v>415</v>
      </c>
      <c r="D533">
        <v>702</v>
      </c>
      <c r="E533" t="s">
        <v>18</v>
      </c>
      <c r="F533" t="s">
        <v>16</v>
      </c>
      <c r="G533">
        <v>26</v>
      </c>
      <c r="H533">
        <v>4</v>
      </c>
      <c r="I533">
        <v>135219.57</v>
      </c>
      <c r="J533">
        <v>1</v>
      </c>
      <c r="K533">
        <v>0</v>
      </c>
      <c r="L533">
        <v>1</v>
      </c>
      <c r="M533">
        <v>59747.63</v>
      </c>
      <c r="N533">
        <v>0</v>
      </c>
    </row>
    <row r="534" spans="1:14" x14ac:dyDescent="0.3">
      <c r="A534">
        <v>533</v>
      </c>
      <c r="B534">
        <v>15663478</v>
      </c>
      <c r="C534" t="s">
        <v>460</v>
      </c>
      <c r="D534">
        <v>729</v>
      </c>
      <c r="E534" t="s">
        <v>15</v>
      </c>
      <c r="F534" t="s">
        <v>23</v>
      </c>
      <c r="G534">
        <v>32</v>
      </c>
      <c r="H534">
        <v>6</v>
      </c>
      <c r="I534">
        <v>93694.42</v>
      </c>
      <c r="J534">
        <v>1</v>
      </c>
      <c r="K534">
        <v>1</v>
      </c>
      <c r="L534">
        <v>1</v>
      </c>
      <c r="M534">
        <v>79919.13</v>
      </c>
      <c r="N534">
        <v>0</v>
      </c>
    </row>
    <row r="535" spans="1:14" x14ac:dyDescent="0.3">
      <c r="A535">
        <v>534</v>
      </c>
      <c r="B535">
        <v>15592300</v>
      </c>
      <c r="C535" t="s">
        <v>461</v>
      </c>
      <c r="D535">
        <v>543</v>
      </c>
      <c r="E535" t="s">
        <v>18</v>
      </c>
      <c r="F535" t="s">
        <v>23</v>
      </c>
      <c r="G535">
        <v>35</v>
      </c>
      <c r="H535">
        <v>10</v>
      </c>
      <c r="I535">
        <v>59408.63</v>
      </c>
      <c r="J535">
        <v>1</v>
      </c>
      <c r="K535">
        <v>1</v>
      </c>
      <c r="L535">
        <v>0</v>
      </c>
      <c r="M535">
        <v>76773.53</v>
      </c>
      <c r="N535">
        <v>0</v>
      </c>
    </row>
    <row r="536" spans="1:14" x14ac:dyDescent="0.3">
      <c r="A536">
        <v>535</v>
      </c>
      <c r="B536">
        <v>15567832</v>
      </c>
      <c r="C536" t="s">
        <v>220</v>
      </c>
      <c r="D536">
        <v>550</v>
      </c>
      <c r="E536" t="s">
        <v>15</v>
      </c>
      <c r="F536" t="s">
        <v>16</v>
      </c>
      <c r="G536">
        <v>40</v>
      </c>
      <c r="H536">
        <v>7</v>
      </c>
      <c r="I536">
        <v>114354.95</v>
      </c>
      <c r="J536">
        <v>1</v>
      </c>
      <c r="K536">
        <v>1</v>
      </c>
      <c r="L536">
        <v>0</v>
      </c>
      <c r="M536">
        <v>54018.93</v>
      </c>
      <c r="N536">
        <v>0</v>
      </c>
    </row>
    <row r="537" spans="1:14" x14ac:dyDescent="0.3">
      <c r="A537">
        <v>536</v>
      </c>
      <c r="B537">
        <v>15776780</v>
      </c>
      <c r="C537" t="s">
        <v>27</v>
      </c>
      <c r="D537">
        <v>608</v>
      </c>
      <c r="E537" t="s">
        <v>15</v>
      </c>
      <c r="F537" t="s">
        <v>23</v>
      </c>
      <c r="G537">
        <v>59</v>
      </c>
      <c r="H537">
        <v>1</v>
      </c>
      <c r="I537">
        <v>0</v>
      </c>
      <c r="J537">
        <v>1</v>
      </c>
      <c r="K537">
        <v>1</v>
      </c>
      <c r="L537">
        <v>0</v>
      </c>
      <c r="M537">
        <v>70649.64</v>
      </c>
      <c r="N537">
        <v>1</v>
      </c>
    </row>
    <row r="538" spans="1:14" x14ac:dyDescent="0.3">
      <c r="A538">
        <v>537</v>
      </c>
      <c r="B538">
        <v>15592846</v>
      </c>
      <c r="C538" t="s">
        <v>112</v>
      </c>
      <c r="D538">
        <v>639</v>
      </c>
      <c r="E538" t="s">
        <v>26</v>
      </c>
      <c r="F538" t="s">
        <v>23</v>
      </c>
      <c r="G538">
        <v>35</v>
      </c>
      <c r="H538">
        <v>10</v>
      </c>
      <c r="I538">
        <v>128173.9</v>
      </c>
      <c r="J538">
        <v>2</v>
      </c>
      <c r="K538">
        <v>1</v>
      </c>
      <c r="L538">
        <v>0</v>
      </c>
      <c r="M538">
        <v>59093.39</v>
      </c>
      <c r="N538">
        <v>0</v>
      </c>
    </row>
    <row r="539" spans="1:14" x14ac:dyDescent="0.3">
      <c r="A539">
        <v>538</v>
      </c>
      <c r="B539">
        <v>15739803</v>
      </c>
      <c r="C539" t="s">
        <v>48</v>
      </c>
      <c r="D539">
        <v>686</v>
      </c>
      <c r="E539" t="s">
        <v>18</v>
      </c>
      <c r="F539" t="s">
        <v>23</v>
      </c>
      <c r="G539">
        <v>34</v>
      </c>
      <c r="H539">
        <v>9</v>
      </c>
      <c r="I539">
        <v>0</v>
      </c>
      <c r="J539">
        <v>2</v>
      </c>
      <c r="K539">
        <v>1</v>
      </c>
      <c r="L539">
        <v>0</v>
      </c>
      <c r="M539">
        <v>127569.8</v>
      </c>
      <c r="N539">
        <v>0</v>
      </c>
    </row>
    <row r="540" spans="1:14" x14ac:dyDescent="0.3">
      <c r="A540">
        <v>539</v>
      </c>
      <c r="B540">
        <v>15794142</v>
      </c>
      <c r="C540" t="s">
        <v>462</v>
      </c>
      <c r="D540">
        <v>564</v>
      </c>
      <c r="E540" t="s">
        <v>26</v>
      </c>
      <c r="F540" t="s">
        <v>16</v>
      </c>
      <c r="G540">
        <v>62</v>
      </c>
      <c r="H540">
        <v>5</v>
      </c>
      <c r="I540">
        <v>114931.35</v>
      </c>
      <c r="J540">
        <v>3</v>
      </c>
      <c r="K540">
        <v>0</v>
      </c>
      <c r="L540">
        <v>1</v>
      </c>
      <c r="M540">
        <v>18260.98</v>
      </c>
      <c r="N540">
        <v>1</v>
      </c>
    </row>
    <row r="541" spans="1:14" x14ac:dyDescent="0.3">
      <c r="A541">
        <v>540</v>
      </c>
      <c r="B541">
        <v>15762729</v>
      </c>
      <c r="C541" t="s">
        <v>463</v>
      </c>
      <c r="D541">
        <v>745</v>
      </c>
      <c r="E541" t="s">
        <v>26</v>
      </c>
      <c r="F541" t="s">
        <v>16</v>
      </c>
      <c r="G541">
        <v>28</v>
      </c>
      <c r="H541">
        <v>1</v>
      </c>
      <c r="I541">
        <v>111071.36</v>
      </c>
      <c r="J541">
        <v>1</v>
      </c>
      <c r="K541">
        <v>1</v>
      </c>
      <c r="L541">
        <v>0</v>
      </c>
      <c r="M541">
        <v>73275.960000000006</v>
      </c>
      <c r="N541">
        <v>1</v>
      </c>
    </row>
    <row r="542" spans="1:14" x14ac:dyDescent="0.3">
      <c r="A542">
        <v>541</v>
      </c>
      <c r="B542">
        <v>15667896</v>
      </c>
      <c r="C542" t="s">
        <v>464</v>
      </c>
      <c r="D542">
        <v>833</v>
      </c>
      <c r="E542" t="s">
        <v>15</v>
      </c>
      <c r="F542" t="s">
        <v>23</v>
      </c>
      <c r="G542">
        <v>37</v>
      </c>
      <c r="H542">
        <v>8</v>
      </c>
      <c r="I542">
        <v>151226.18</v>
      </c>
      <c r="J542">
        <v>2</v>
      </c>
      <c r="K542">
        <v>1</v>
      </c>
      <c r="L542">
        <v>1</v>
      </c>
      <c r="M542">
        <v>136129.49</v>
      </c>
      <c r="N542">
        <v>0</v>
      </c>
    </row>
    <row r="543" spans="1:14" x14ac:dyDescent="0.3">
      <c r="A543">
        <v>542</v>
      </c>
      <c r="B543">
        <v>15626578</v>
      </c>
      <c r="C543" t="s">
        <v>166</v>
      </c>
      <c r="D543">
        <v>622</v>
      </c>
      <c r="E543" t="s">
        <v>15</v>
      </c>
      <c r="F543" t="s">
        <v>23</v>
      </c>
      <c r="G543">
        <v>26</v>
      </c>
      <c r="H543">
        <v>9</v>
      </c>
      <c r="I543">
        <v>0</v>
      </c>
      <c r="J543">
        <v>2</v>
      </c>
      <c r="K543">
        <v>1</v>
      </c>
      <c r="L543">
        <v>1</v>
      </c>
      <c r="M543">
        <v>153237.59</v>
      </c>
      <c r="N543">
        <v>0</v>
      </c>
    </row>
    <row r="544" spans="1:14" x14ac:dyDescent="0.3">
      <c r="A544">
        <v>543</v>
      </c>
      <c r="B544">
        <v>15776223</v>
      </c>
      <c r="C544" t="s">
        <v>465</v>
      </c>
      <c r="D544">
        <v>597</v>
      </c>
      <c r="E544" t="s">
        <v>15</v>
      </c>
      <c r="F544" t="s">
        <v>16</v>
      </c>
      <c r="G544">
        <v>42</v>
      </c>
      <c r="H544">
        <v>4</v>
      </c>
      <c r="I544">
        <v>64740.12</v>
      </c>
      <c r="J544">
        <v>1</v>
      </c>
      <c r="K544">
        <v>1</v>
      </c>
      <c r="L544">
        <v>1</v>
      </c>
      <c r="M544">
        <v>106841.12</v>
      </c>
      <c r="N544">
        <v>0</v>
      </c>
    </row>
    <row r="545" spans="1:14" x14ac:dyDescent="0.3">
      <c r="A545">
        <v>544</v>
      </c>
      <c r="B545">
        <v>15705953</v>
      </c>
      <c r="C545" t="s">
        <v>466</v>
      </c>
      <c r="D545">
        <v>721</v>
      </c>
      <c r="E545" t="s">
        <v>18</v>
      </c>
      <c r="F545" t="s">
        <v>23</v>
      </c>
      <c r="G545">
        <v>51</v>
      </c>
      <c r="H545">
        <v>0</v>
      </c>
      <c r="I545">
        <v>169312.13</v>
      </c>
      <c r="J545">
        <v>1</v>
      </c>
      <c r="K545">
        <v>1</v>
      </c>
      <c r="L545">
        <v>0</v>
      </c>
      <c r="M545">
        <v>109078.35</v>
      </c>
      <c r="N545">
        <v>1</v>
      </c>
    </row>
    <row r="546" spans="1:14" x14ac:dyDescent="0.3">
      <c r="A546">
        <v>545</v>
      </c>
      <c r="B546">
        <v>15802593</v>
      </c>
      <c r="C546" t="s">
        <v>467</v>
      </c>
      <c r="D546">
        <v>504</v>
      </c>
      <c r="E546" t="s">
        <v>15</v>
      </c>
      <c r="F546" t="s">
        <v>16</v>
      </c>
      <c r="G546">
        <v>49</v>
      </c>
      <c r="H546">
        <v>7</v>
      </c>
      <c r="I546">
        <v>0</v>
      </c>
      <c r="J546">
        <v>3</v>
      </c>
      <c r="K546">
        <v>0</v>
      </c>
      <c r="L546">
        <v>1</v>
      </c>
      <c r="M546">
        <v>87822.14</v>
      </c>
      <c r="N546">
        <v>1</v>
      </c>
    </row>
    <row r="547" spans="1:14" x14ac:dyDescent="0.3">
      <c r="A547">
        <v>546</v>
      </c>
      <c r="B547">
        <v>15615457</v>
      </c>
      <c r="C547" t="s">
        <v>423</v>
      </c>
      <c r="D547">
        <v>842</v>
      </c>
      <c r="E547" t="s">
        <v>18</v>
      </c>
      <c r="F547" t="s">
        <v>16</v>
      </c>
      <c r="G547">
        <v>44</v>
      </c>
      <c r="H547">
        <v>2</v>
      </c>
      <c r="I547">
        <v>112652.08</v>
      </c>
      <c r="J547">
        <v>2</v>
      </c>
      <c r="K547">
        <v>1</v>
      </c>
      <c r="L547">
        <v>0</v>
      </c>
      <c r="M547">
        <v>126644.98</v>
      </c>
      <c r="N547">
        <v>0</v>
      </c>
    </row>
    <row r="548" spans="1:14" x14ac:dyDescent="0.3">
      <c r="A548">
        <v>547</v>
      </c>
      <c r="B548">
        <v>15708916</v>
      </c>
      <c r="C548" t="s">
        <v>468</v>
      </c>
      <c r="D548">
        <v>587</v>
      </c>
      <c r="E548" t="s">
        <v>15</v>
      </c>
      <c r="F548" t="s">
        <v>23</v>
      </c>
      <c r="G548">
        <v>38</v>
      </c>
      <c r="H548">
        <v>0</v>
      </c>
      <c r="I548">
        <v>0</v>
      </c>
      <c r="J548">
        <v>2</v>
      </c>
      <c r="K548">
        <v>1</v>
      </c>
      <c r="L548">
        <v>0</v>
      </c>
      <c r="M548">
        <v>47414.15</v>
      </c>
      <c r="N548">
        <v>0</v>
      </c>
    </row>
    <row r="549" spans="1:14" x14ac:dyDescent="0.3">
      <c r="A549">
        <v>548</v>
      </c>
      <c r="B549">
        <v>15720187</v>
      </c>
      <c r="C549" t="s">
        <v>469</v>
      </c>
      <c r="D549">
        <v>479</v>
      </c>
      <c r="E549" t="s">
        <v>26</v>
      </c>
      <c r="F549" t="s">
        <v>16</v>
      </c>
      <c r="G549">
        <v>30</v>
      </c>
      <c r="H549">
        <v>7</v>
      </c>
      <c r="I549">
        <v>143964.35999999999</v>
      </c>
      <c r="J549">
        <v>2</v>
      </c>
      <c r="K549">
        <v>1</v>
      </c>
      <c r="L549">
        <v>0</v>
      </c>
      <c r="M549">
        <v>41879.99</v>
      </c>
      <c r="N549">
        <v>0</v>
      </c>
    </row>
    <row r="550" spans="1:14" x14ac:dyDescent="0.3">
      <c r="A550">
        <v>549</v>
      </c>
      <c r="B550">
        <v>15595440</v>
      </c>
      <c r="C550" t="s">
        <v>433</v>
      </c>
      <c r="D550">
        <v>508</v>
      </c>
      <c r="E550" t="s">
        <v>15</v>
      </c>
      <c r="F550" t="s">
        <v>23</v>
      </c>
      <c r="G550">
        <v>49</v>
      </c>
      <c r="H550">
        <v>7</v>
      </c>
      <c r="I550">
        <v>122451.46</v>
      </c>
      <c r="J550">
        <v>2</v>
      </c>
      <c r="K550">
        <v>1</v>
      </c>
      <c r="L550">
        <v>1</v>
      </c>
      <c r="M550">
        <v>75808.100000000006</v>
      </c>
      <c r="N550">
        <v>0</v>
      </c>
    </row>
    <row r="551" spans="1:14" x14ac:dyDescent="0.3">
      <c r="A551">
        <v>550</v>
      </c>
      <c r="B551">
        <v>15600651</v>
      </c>
      <c r="C551" t="s">
        <v>470</v>
      </c>
      <c r="D551">
        <v>749</v>
      </c>
      <c r="E551" t="s">
        <v>15</v>
      </c>
      <c r="F551" t="s">
        <v>23</v>
      </c>
      <c r="G551">
        <v>24</v>
      </c>
      <c r="H551">
        <v>1</v>
      </c>
      <c r="I551">
        <v>0</v>
      </c>
      <c r="J551">
        <v>3</v>
      </c>
      <c r="K551">
        <v>1</v>
      </c>
      <c r="L551">
        <v>1</v>
      </c>
      <c r="M551">
        <v>47911.03</v>
      </c>
      <c r="N551">
        <v>0</v>
      </c>
    </row>
    <row r="552" spans="1:14" x14ac:dyDescent="0.3">
      <c r="A552">
        <v>551</v>
      </c>
      <c r="B552">
        <v>15750141</v>
      </c>
      <c r="C552" t="s">
        <v>471</v>
      </c>
      <c r="D552">
        <v>721</v>
      </c>
      <c r="E552" t="s">
        <v>26</v>
      </c>
      <c r="F552" t="s">
        <v>16</v>
      </c>
      <c r="G552">
        <v>36</v>
      </c>
      <c r="H552">
        <v>3</v>
      </c>
      <c r="I552">
        <v>65253.07</v>
      </c>
      <c r="J552">
        <v>2</v>
      </c>
      <c r="K552">
        <v>1</v>
      </c>
      <c r="L552">
        <v>0</v>
      </c>
      <c r="M552">
        <v>28737.78</v>
      </c>
      <c r="N552">
        <v>0</v>
      </c>
    </row>
    <row r="553" spans="1:14" x14ac:dyDescent="0.3">
      <c r="A553">
        <v>552</v>
      </c>
      <c r="B553">
        <v>15657284</v>
      </c>
      <c r="C553" t="s">
        <v>317</v>
      </c>
      <c r="D553">
        <v>674</v>
      </c>
      <c r="E553" t="s">
        <v>26</v>
      </c>
      <c r="F553" t="s">
        <v>23</v>
      </c>
      <c r="G553">
        <v>47</v>
      </c>
      <c r="H553">
        <v>6</v>
      </c>
      <c r="I553">
        <v>106901.94</v>
      </c>
      <c r="J553">
        <v>1</v>
      </c>
      <c r="K553">
        <v>1</v>
      </c>
      <c r="L553">
        <v>1</v>
      </c>
      <c r="M553">
        <v>2079.1999999999998</v>
      </c>
      <c r="N553">
        <v>1</v>
      </c>
    </row>
    <row r="554" spans="1:14" x14ac:dyDescent="0.3">
      <c r="A554">
        <v>553</v>
      </c>
      <c r="B554">
        <v>15763063</v>
      </c>
      <c r="C554" t="s">
        <v>472</v>
      </c>
      <c r="D554">
        <v>685</v>
      </c>
      <c r="E554" t="s">
        <v>18</v>
      </c>
      <c r="F554" t="s">
        <v>16</v>
      </c>
      <c r="G554">
        <v>25</v>
      </c>
      <c r="H554">
        <v>10</v>
      </c>
      <c r="I554">
        <v>128509.63</v>
      </c>
      <c r="J554">
        <v>1</v>
      </c>
      <c r="K554">
        <v>1</v>
      </c>
      <c r="L554">
        <v>0</v>
      </c>
      <c r="M554">
        <v>121562.33</v>
      </c>
      <c r="N554">
        <v>0</v>
      </c>
    </row>
    <row r="555" spans="1:14" x14ac:dyDescent="0.3">
      <c r="A555">
        <v>554</v>
      </c>
      <c r="B555">
        <v>15709324</v>
      </c>
      <c r="C555" t="s">
        <v>473</v>
      </c>
      <c r="D555">
        <v>417</v>
      </c>
      <c r="E555" t="s">
        <v>15</v>
      </c>
      <c r="F555" t="s">
        <v>23</v>
      </c>
      <c r="G555">
        <v>34</v>
      </c>
      <c r="H555">
        <v>7</v>
      </c>
      <c r="I555">
        <v>0</v>
      </c>
      <c r="J555">
        <v>2</v>
      </c>
      <c r="K555">
        <v>1</v>
      </c>
      <c r="L555">
        <v>0</v>
      </c>
      <c r="M555">
        <v>55003.79</v>
      </c>
      <c r="N555">
        <v>0</v>
      </c>
    </row>
    <row r="556" spans="1:14" x14ac:dyDescent="0.3">
      <c r="A556">
        <v>555</v>
      </c>
      <c r="B556">
        <v>15711309</v>
      </c>
      <c r="C556" t="s">
        <v>474</v>
      </c>
      <c r="D556">
        <v>574</v>
      </c>
      <c r="E556" t="s">
        <v>26</v>
      </c>
      <c r="F556" t="s">
        <v>23</v>
      </c>
      <c r="G556">
        <v>33</v>
      </c>
      <c r="H556">
        <v>3</v>
      </c>
      <c r="I556">
        <v>129834.67</v>
      </c>
      <c r="J556">
        <v>1</v>
      </c>
      <c r="K556">
        <v>1</v>
      </c>
      <c r="L556">
        <v>0</v>
      </c>
      <c r="M556">
        <v>193131.42</v>
      </c>
      <c r="N556">
        <v>0</v>
      </c>
    </row>
    <row r="557" spans="1:14" x14ac:dyDescent="0.3">
      <c r="A557">
        <v>556</v>
      </c>
      <c r="B557">
        <v>15775318</v>
      </c>
      <c r="C557" t="s">
        <v>457</v>
      </c>
      <c r="D557">
        <v>590</v>
      </c>
      <c r="E557" t="s">
        <v>18</v>
      </c>
      <c r="F557" t="s">
        <v>16</v>
      </c>
      <c r="G557">
        <v>51</v>
      </c>
      <c r="H557">
        <v>3</v>
      </c>
      <c r="I557">
        <v>154962.99</v>
      </c>
      <c r="J557">
        <v>3</v>
      </c>
      <c r="K557">
        <v>0</v>
      </c>
      <c r="L557">
        <v>1</v>
      </c>
      <c r="M557">
        <v>191932.27</v>
      </c>
      <c r="N557">
        <v>1</v>
      </c>
    </row>
    <row r="558" spans="1:14" x14ac:dyDescent="0.3">
      <c r="A558">
        <v>557</v>
      </c>
      <c r="B558">
        <v>15705515</v>
      </c>
      <c r="C558" t="s">
        <v>475</v>
      </c>
      <c r="D558">
        <v>587</v>
      </c>
      <c r="E558" t="s">
        <v>26</v>
      </c>
      <c r="F558" t="s">
        <v>23</v>
      </c>
      <c r="G558">
        <v>40</v>
      </c>
      <c r="H558">
        <v>5</v>
      </c>
      <c r="I558">
        <v>138241.9</v>
      </c>
      <c r="J558">
        <v>2</v>
      </c>
      <c r="K558">
        <v>1</v>
      </c>
      <c r="L558">
        <v>0</v>
      </c>
      <c r="M558">
        <v>159418.1</v>
      </c>
      <c r="N558">
        <v>0</v>
      </c>
    </row>
    <row r="559" spans="1:14" x14ac:dyDescent="0.3">
      <c r="A559">
        <v>558</v>
      </c>
      <c r="B559">
        <v>15634844</v>
      </c>
      <c r="C559" t="s">
        <v>216</v>
      </c>
      <c r="D559">
        <v>598</v>
      </c>
      <c r="E559" t="s">
        <v>26</v>
      </c>
      <c r="F559" t="s">
        <v>23</v>
      </c>
      <c r="G559">
        <v>41</v>
      </c>
      <c r="H559">
        <v>3</v>
      </c>
      <c r="I559">
        <v>91536.93</v>
      </c>
      <c r="J559">
        <v>1</v>
      </c>
      <c r="K559">
        <v>1</v>
      </c>
      <c r="L559">
        <v>0</v>
      </c>
      <c r="M559">
        <v>191468.78</v>
      </c>
      <c r="N559">
        <v>1</v>
      </c>
    </row>
    <row r="560" spans="1:14" x14ac:dyDescent="0.3">
      <c r="A560">
        <v>559</v>
      </c>
      <c r="B560">
        <v>15717046</v>
      </c>
      <c r="C560" t="s">
        <v>476</v>
      </c>
      <c r="D560">
        <v>741</v>
      </c>
      <c r="E560" t="s">
        <v>18</v>
      </c>
      <c r="F560" t="s">
        <v>23</v>
      </c>
      <c r="G560">
        <v>53</v>
      </c>
      <c r="H560">
        <v>3</v>
      </c>
      <c r="I560">
        <v>0</v>
      </c>
      <c r="J560">
        <v>2</v>
      </c>
      <c r="K560">
        <v>1</v>
      </c>
      <c r="L560">
        <v>1</v>
      </c>
      <c r="M560">
        <v>38913.68</v>
      </c>
      <c r="N560">
        <v>0</v>
      </c>
    </row>
    <row r="561" spans="1:14" x14ac:dyDescent="0.3">
      <c r="A561">
        <v>560</v>
      </c>
      <c r="B561">
        <v>15571816</v>
      </c>
      <c r="C561" t="s">
        <v>109</v>
      </c>
      <c r="D561">
        <v>850</v>
      </c>
      <c r="E561" t="s">
        <v>18</v>
      </c>
      <c r="F561" t="s">
        <v>16</v>
      </c>
      <c r="G561">
        <v>70</v>
      </c>
      <c r="H561">
        <v>5</v>
      </c>
      <c r="I561">
        <v>0</v>
      </c>
      <c r="J561">
        <v>1</v>
      </c>
      <c r="K561">
        <v>1</v>
      </c>
      <c r="L561">
        <v>1</v>
      </c>
      <c r="M561">
        <v>705.18</v>
      </c>
      <c r="N561">
        <v>0</v>
      </c>
    </row>
    <row r="562" spans="1:14" x14ac:dyDescent="0.3">
      <c r="A562">
        <v>561</v>
      </c>
      <c r="B562">
        <v>15670080</v>
      </c>
      <c r="C562" t="s">
        <v>477</v>
      </c>
      <c r="D562">
        <v>584</v>
      </c>
      <c r="E562" t="s">
        <v>26</v>
      </c>
      <c r="F562" t="s">
        <v>16</v>
      </c>
      <c r="G562">
        <v>29</v>
      </c>
      <c r="H562">
        <v>7</v>
      </c>
      <c r="I562">
        <v>105204.01</v>
      </c>
      <c r="J562">
        <v>1</v>
      </c>
      <c r="K562">
        <v>0</v>
      </c>
      <c r="L562">
        <v>1</v>
      </c>
      <c r="M562">
        <v>138490.03</v>
      </c>
      <c r="N562">
        <v>0</v>
      </c>
    </row>
    <row r="563" spans="1:14" x14ac:dyDescent="0.3">
      <c r="A563">
        <v>562</v>
      </c>
      <c r="B563">
        <v>15800440</v>
      </c>
      <c r="C563" t="s">
        <v>329</v>
      </c>
      <c r="D563">
        <v>650</v>
      </c>
      <c r="E563" t="s">
        <v>18</v>
      </c>
      <c r="F563" t="s">
        <v>23</v>
      </c>
      <c r="G563">
        <v>61</v>
      </c>
      <c r="H563">
        <v>1</v>
      </c>
      <c r="I563">
        <v>152968.73000000001</v>
      </c>
      <c r="J563">
        <v>1</v>
      </c>
      <c r="K563">
        <v>0</v>
      </c>
      <c r="L563">
        <v>1</v>
      </c>
      <c r="M563">
        <v>82970.69</v>
      </c>
      <c r="N563">
        <v>0</v>
      </c>
    </row>
    <row r="564" spans="1:14" x14ac:dyDescent="0.3">
      <c r="A564">
        <v>563</v>
      </c>
      <c r="B564">
        <v>15665678</v>
      </c>
      <c r="C564" t="s">
        <v>214</v>
      </c>
      <c r="D564">
        <v>607</v>
      </c>
      <c r="E564" t="s">
        <v>18</v>
      </c>
      <c r="F564" t="s">
        <v>23</v>
      </c>
      <c r="G564">
        <v>36</v>
      </c>
      <c r="H564">
        <v>8</v>
      </c>
      <c r="I564">
        <v>158261.68</v>
      </c>
      <c r="J564">
        <v>1</v>
      </c>
      <c r="K564">
        <v>1</v>
      </c>
      <c r="L564">
        <v>1</v>
      </c>
      <c r="M564">
        <v>76744.72</v>
      </c>
      <c r="N564">
        <v>0</v>
      </c>
    </row>
    <row r="565" spans="1:14" x14ac:dyDescent="0.3">
      <c r="A565">
        <v>564</v>
      </c>
      <c r="B565">
        <v>15665956</v>
      </c>
      <c r="C565" t="s">
        <v>478</v>
      </c>
      <c r="D565">
        <v>509</v>
      </c>
      <c r="E565" t="s">
        <v>15</v>
      </c>
      <c r="F565" t="s">
        <v>16</v>
      </c>
      <c r="G565">
        <v>46</v>
      </c>
      <c r="H565">
        <v>1</v>
      </c>
      <c r="I565">
        <v>0</v>
      </c>
      <c r="J565">
        <v>1</v>
      </c>
      <c r="K565">
        <v>1</v>
      </c>
      <c r="L565">
        <v>0</v>
      </c>
      <c r="M565">
        <v>71244.59</v>
      </c>
      <c r="N565">
        <v>1</v>
      </c>
    </row>
    <row r="566" spans="1:14" x14ac:dyDescent="0.3">
      <c r="A566">
        <v>565</v>
      </c>
      <c r="B566">
        <v>15788126</v>
      </c>
      <c r="C566" t="s">
        <v>413</v>
      </c>
      <c r="D566">
        <v>689</v>
      </c>
      <c r="E566" t="s">
        <v>18</v>
      </c>
      <c r="F566" t="s">
        <v>16</v>
      </c>
      <c r="G566">
        <v>38</v>
      </c>
      <c r="H566">
        <v>6</v>
      </c>
      <c r="I566">
        <v>121021.05</v>
      </c>
      <c r="J566">
        <v>1</v>
      </c>
      <c r="K566">
        <v>1</v>
      </c>
      <c r="L566">
        <v>1</v>
      </c>
      <c r="M566">
        <v>12182.15</v>
      </c>
      <c r="N566">
        <v>0</v>
      </c>
    </row>
    <row r="567" spans="1:14" x14ac:dyDescent="0.3">
      <c r="A567">
        <v>566</v>
      </c>
      <c r="B567">
        <v>15811773</v>
      </c>
      <c r="C567" t="s">
        <v>189</v>
      </c>
      <c r="D567">
        <v>543</v>
      </c>
      <c r="E567" t="s">
        <v>15</v>
      </c>
      <c r="F567" t="s">
        <v>23</v>
      </c>
      <c r="G567">
        <v>36</v>
      </c>
      <c r="H567">
        <v>4</v>
      </c>
      <c r="I567">
        <v>0</v>
      </c>
      <c r="J567">
        <v>2</v>
      </c>
      <c r="K567">
        <v>1</v>
      </c>
      <c r="L567">
        <v>1</v>
      </c>
      <c r="M567">
        <v>141210.5</v>
      </c>
      <c r="N567">
        <v>0</v>
      </c>
    </row>
    <row r="568" spans="1:14" x14ac:dyDescent="0.3">
      <c r="A568">
        <v>567</v>
      </c>
      <c r="B568">
        <v>15651674</v>
      </c>
      <c r="C568" t="s">
        <v>479</v>
      </c>
      <c r="D568">
        <v>438</v>
      </c>
      <c r="E568" t="s">
        <v>18</v>
      </c>
      <c r="F568" t="s">
        <v>16</v>
      </c>
      <c r="G568">
        <v>54</v>
      </c>
      <c r="H568">
        <v>2</v>
      </c>
      <c r="I568">
        <v>0</v>
      </c>
      <c r="J568">
        <v>1</v>
      </c>
      <c r="K568">
        <v>0</v>
      </c>
      <c r="L568">
        <v>0</v>
      </c>
      <c r="M568">
        <v>191763.07</v>
      </c>
      <c r="N568">
        <v>1</v>
      </c>
    </row>
    <row r="569" spans="1:14" x14ac:dyDescent="0.3">
      <c r="A569">
        <v>568</v>
      </c>
      <c r="B569">
        <v>15689614</v>
      </c>
      <c r="C569" t="s">
        <v>480</v>
      </c>
      <c r="D569">
        <v>687</v>
      </c>
      <c r="E569" t="s">
        <v>18</v>
      </c>
      <c r="F569" t="s">
        <v>16</v>
      </c>
      <c r="G569">
        <v>63</v>
      </c>
      <c r="H569">
        <v>1</v>
      </c>
      <c r="I569">
        <v>137715.66</v>
      </c>
      <c r="J569">
        <v>1</v>
      </c>
      <c r="K569">
        <v>1</v>
      </c>
      <c r="L569">
        <v>1</v>
      </c>
      <c r="M569">
        <v>37938.74</v>
      </c>
      <c r="N569">
        <v>0</v>
      </c>
    </row>
    <row r="570" spans="1:14" x14ac:dyDescent="0.3">
      <c r="A570">
        <v>569</v>
      </c>
      <c r="B570">
        <v>15795564</v>
      </c>
      <c r="C570" t="s">
        <v>481</v>
      </c>
      <c r="D570">
        <v>737</v>
      </c>
      <c r="E570" t="s">
        <v>26</v>
      </c>
      <c r="F570" t="s">
        <v>23</v>
      </c>
      <c r="G570">
        <v>31</v>
      </c>
      <c r="H570">
        <v>5</v>
      </c>
      <c r="I570">
        <v>121192.22</v>
      </c>
      <c r="J570">
        <v>2</v>
      </c>
      <c r="K570">
        <v>1</v>
      </c>
      <c r="L570">
        <v>1</v>
      </c>
      <c r="M570">
        <v>74890.58</v>
      </c>
      <c r="N570">
        <v>0</v>
      </c>
    </row>
    <row r="571" spans="1:14" x14ac:dyDescent="0.3">
      <c r="A571">
        <v>570</v>
      </c>
      <c r="B571">
        <v>15706647</v>
      </c>
      <c r="C571" t="s">
        <v>482</v>
      </c>
      <c r="D571">
        <v>761</v>
      </c>
      <c r="E571" t="s">
        <v>15</v>
      </c>
      <c r="F571" t="s">
        <v>23</v>
      </c>
      <c r="G571">
        <v>31</v>
      </c>
      <c r="H571">
        <v>7</v>
      </c>
      <c r="I571">
        <v>0</v>
      </c>
      <c r="J571">
        <v>3</v>
      </c>
      <c r="K571">
        <v>1</v>
      </c>
      <c r="L571">
        <v>1</v>
      </c>
      <c r="M571">
        <v>166698.18</v>
      </c>
      <c r="N571">
        <v>0</v>
      </c>
    </row>
    <row r="572" spans="1:14" x14ac:dyDescent="0.3">
      <c r="A572">
        <v>571</v>
      </c>
      <c r="B572">
        <v>15728505</v>
      </c>
      <c r="C572" t="s">
        <v>483</v>
      </c>
      <c r="D572">
        <v>601</v>
      </c>
      <c r="E572" t="s">
        <v>15</v>
      </c>
      <c r="F572" t="s">
        <v>23</v>
      </c>
      <c r="G572">
        <v>44</v>
      </c>
      <c r="H572">
        <v>1</v>
      </c>
      <c r="I572">
        <v>100486.18</v>
      </c>
      <c r="J572">
        <v>2</v>
      </c>
      <c r="K572">
        <v>1</v>
      </c>
      <c r="L572">
        <v>1</v>
      </c>
      <c r="M572">
        <v>62678.53</v>
      </c>
      <c r="N572">
        <v>0</v>
      </c>
    </row>
    <row r="573" spans="1:14" x14ac:dyDescent="0.3">
      <c r="A573">
        <v>572</v>
      </c>
      <c r="B573">
        <v>15730076</v>
      </c>
      <c r="C573" t="s">
        <v>61</v>
      </c>
      <c r="D573">
        <v>651</v>
      </c>
      <c r="E573" t="s">
        <v>15</v>
      </c>
      <c r="F573" t="s">
        <v>23</v>
      </c>
      <c r="G573">
        <v>45</v>
      </c>
      <c r="H573">
        <v>1</v>
      </c>
      <c r="I573">
        <v>0</v>
      </c>
      <c r="J573">
        <v>1</v>
      </c>
      <c r="K573">
        <v>1</v>
      </c>
      <c r="L573">
        <v>0</v>
      </c>
      <c r="M573">
        <v>67740.08</v>
      </c>
      <c r="N573">
        <v>1</v>
      </c>
    </row>
    <row r="574" spans="1:14" x14ac:dyDescent="0.3">
      <c r="A574">
        <v>573</v>
      </c>
      <c r="B574">
        <v>15622003</v>
      </c>
      <c r="C574" t="s">
        <v>428</v>
      </c>
      <c r="D574">
        <v>745</v>
      </c>
      <c r="E574" t="s">
        <v>15</v>
      </c>
      <c r="F574" t="s">
        <v>23</v>
      </c>
      <c r="G574">
        <v>35</v>
      </c>
      <c r="H574">
        <v>9</v>
      </c>
      <c r="I574">
        <v>92566.53</v>
      </c>
      <c r="J574">
        <v>2</v>
      </c>
      <c r="K574">
        <v>1</v>
      </c>
      <c r="L574">
        <v>0</v>
      </c>
      <c r="M574">
        <v>161519.76999999999</v>
      </c>
      <c r="N574">
        <v>0</v>
      </c>
    </row>
    <row r="575" spans="1:14" x14ac:dyDescent="0.3">
      <c r="A575">
        <v>574</v>
      </c>
      <c r="B575">
        <v>15607312</v>
      </c>
      <c r="C575" t="s">
        <v>484</v>
      </c>
      <c r="D575">
        <v>648</v>
      </c>
      <c r="E575" t="s">
        <v>18</v>
      </c>
      <c r="F575" t="s">
        <v>16</v>
      </c>
      <c r="G575">
        <v>49</v>
      </c>
      <c r="H575">
        <v>10</v>
      </c>
      <c r="I575">
        <v>0</v>
      </c>
      <c r="J575">
        <v>2</v>
      </c>
      <c r="K575">
        <v>1</v>
      </c>
      <c r="L575">
        <v>1</v>
      </c>
      <c r="M575">
        <v>159835.78</v>
      </c>
      <c r="N575">
        <v>1</v>
      </c>
    </row>
    <row r="576" spans="1:14" x14ac:dyDescent="0.3">
      <c r="A576">
        <v>575</v>
      </c>
      <c r="B576">
        <v>15644753</v>
      </c>
      <c r="C576" t="s">
        <v>118</v>
      </c>
      <c r="D576">
        <v>848</v>
      </c>
      <c r="E576" t="s">
        <v>18</v>
      </c>
      <c r="F576" t="s">
        <v>23</v>
      </c>
      <c r="G576">
        <v>40</v>
      </c>
      <c r="H576">
        <v>3</v>
      </c>
      <c r="I576">
        <v>110929.96</v>
      </c>
      <c r="J576">
        <v>1</v>
      </c>
      <c r="K576">
        <v>1</v>
      </c>
      <c r="L576">
        <v>1</v>
      </c>
      <c r="M576">
        <v>30876.84</v>
      </c>
      <c r="N576">
        <v>0</v>
      </c>
    </row>
    <row r="577" spans="1:14" x14ac:dyDescent="0.3">
      <c r="A577">
        <v>576</v>
      </c>
      <c r="B577">
        <v>15653620</v>
      </c>
      <c r="C577" t="s">
        <v>305</v>
      </c>
      <c r="D577">
        <v>546</v>
      </c>
      <c r="E577" t="s">
        <v>15</v>
      </c>
      <c r="F577" t="s">
        <v>16</v>
      </c>
      <c r="G577">
        <v>27</v>
      </c>
      <c r="H577">
        <v>8</v>
      </c>
      <c r="I577">
        <v>0</v>
      </c>
      <c r="J577">
        <v>2</v>
      </c>
      <c r="K577">
        <v>1</v>
      </c>
      <c r="L577">
        <v>1</v>
      </c>
      <c r="M577">
        <v>14858.1</v>
      </c>
      <c r="N577">
        <v>0</v>
      </c>
    </row>
    <row r="578" spans="1:14" x14ac:dyDescent="0.3">
      <c r="A578">
        <v>577</v>
      </c>
      <c r="B578">
        <v>15761986</v>
      </c>
      <c r="C578" t="s">
        <v>485</v>
      </c>
      <c r="D578">
        <v>439</v>
      </c>
      <c r="E578" t="s">
        <v>18</v>
      </c>
      <c r="F578" t="s">
        <v>16</v>
      </c>
      <c r="G578">
        <v>32</v>
      </c>
      <c r="H578">
        <v>3</v>
      </c>
      <c r="I578">
        <v>138901.60999999999</v>
      </c>
      <c r="J578">
        <v>1</v>
      </c>
      <c r="K578">
        <v>1</v>
      </c>
      <c r="L578">
        <v>0</v>
      </c>
      <c r="M578">
        <v>75685.97</v>
      </c>
      <c r="N578">
        <v>0</v>
      </c>
    </row>
    <row r="579" spans="1:14" x14ac:dyDescent="0.3">
      <c r="A579">
        <v>578</v>
      </c>
      <c r="B579">
        <v>15633922</v>
      </c>
      <c r="C579" t="s">
        <v>486</v>
      </c>
      <c r="D579">
        <v>755</v>
      </c>
      <c r="E579" t="s">
        <v>15</v>
      </c>
      <c r="F579" t="s">
        <v>23</v>
      </c>
      <c r="G579">
        <v>30</v>
      </c>
      <c r="H579">
        <v>4</v>
      </c>
      <c r="I579">
        <v>123217.66</v>
      </c>
      <c r="J579">
        <v>2</v>
      </c>
      <c r="K579">
        <v>0</v>
      </c>
      <c r="L579">
        <v>1</v>
      </c>
      <c r="M579">
        <v>144183.1</v>
      </c>
      <c r="N579">
        <v>0</v>
      </c>
    </row>
    <row r="580" spans="1:14" x14ac:dyDescent="0.3">
      <c r="A580">
        <v>579</v>
      </c>
      <c r="B580">
        <v>15734674</v>
      </c>
      <c r="C580" t="s">
        <v>487</v>
      </c>
      <c r="D580">
        <v>593</v>
      </c>
      <c r="E580" t="s">
        <v>15</v>
      </c>
      <c r="F580" t="s">
        <v>16</v>
      </c>
      <c r="G580">
        <v>41</v>
      </c>
      <c r="H580">
        <v>6</v>
      </c>
      <c r="I580">
        <v>0</v>
      </c>
      <c r="J580">
        <v>1</v>
      </c>
      <c r="K580">
        <v>1</v>
      </c>
      <c r="L580">
        <v>0</v>
      </c>
      <c r="M580">
        <v>65170.66</v>
      </c>
      <c r="N580">
        <v>0</v>
      </c>
    </row>
    <row r="581" spans="1:14" x14ac:dyDescent="0.3">
      <c r="A581">
        <v>580</v>
      </c>
      <c r="B581">
        <v>15658032</v>
      </c>
      <c r="C581" t="s">
        <v>488</v>
      </c>
      <c r="D581">
        <v>701</v>
      </c>
      <c r="E581" t="s">
        <v>15</v>
      </c>
      <c r="F581" t="s">
        <v>23</v>
      </c>
      <c r="G581">
        <v>39</v>
      </c>
      <c r="H581">
        <v>2</v>
      </c>
      <c r="I581">
        <v>0</v>
      </c>
      <c r="J581">
        <v>2</v>
      </c>
      <c r="K581">
        <v>1</v>
      </c>
      <c r="L581">
        <v>1</v>
      </c>
      <c r="M581">
        <v>82526.92</v>
      </c>
      <c r="N581">
        <v>0</v>
      </c>
    </row>
    <row r="582" spans="1:14" x14ac:dyDescent="0.3">
      <c r="A582">
        <v>581</v>
      </c>
      <c r="B582">
        <v>15692671</v>
      </c>
      <c r="C582" t="s">
        <v>489</v>
      </c>
      <c r="D582">
        <v>701</v>
      </c>
      <c r="E582" t="s">
        <v>18</v>
      </c>
      <c r="F582" t="s">
        <v>23</v>
      </c>
      <c r="G582">
        <v>36</v>
      </c>
      <c r="H582">
        <v>8</v>
      </c>
      <c r="I582">
        <v>0</v>
      </c>
      <c r="J582">
        <v>2</v>
      </c>
      <c r="K582">
        <v>1</v>
      </c>
      <c r="L582">
        <v>0</v>
      </c>
      <c r="M582">
        <v>169161.46</v>
      </c>
      <c r="N582">
        <v>0</v>
      </c>
    </row>
    <row r="583" spans="1:14" x14ac:dyDescent="0.3">
      <c r="A583">
        <v>582</v>
      </c>
      <c r="B583">
        <v>15737741</v>
      </c>
      <c r="C583" t="s">
        <v>490</v>
      </c>
      <c r="D583">
        <v>607</v>
      </c>
      <c r="E583" t="s">
        <v>18</v>
      </c>
      <c r="F583" t="s">
        <v>16</v>
      </c>
      <c r="G583">
        <v>33</v>
      </c>
      <c r="H583">
        <v>2</v>
      </c>
      <c r="I583">
        <v>108431.87</v>
      </c>
      <c r="J583">
        <v>2</v>
      </c>
      <c r="K583">
        <v>0</v>
      </c>
      <c r="L583">
        <v>1</v>
      </c>
      <c r="M583">
        <v>109291.39</v>
      </c>
      <c r="N583">
        <v>1</v>
      </c>
    </row>
    <row r="584" spans="1:14" x14ac:dyDescent="0.3">
      <c r="A584">
        <v>583</v>
      </c>
      <c r="B584">
        <v>15576352</v>
      </c>
      <c r="C584" t="s">
        <v>491</v>
      </c>
      <c r="D584">
        <v>586</v>
      </c>
      <c r="E584" t="s">
        <v>18</v>
      </c>
      <c r="F584" t="s">
        <v>16</v>
      </c>
      <c r="G584">
        <v>57</v>
      </c>
      <c r="H584">
        <v>3</v>
      </c>
      <c r="I584">
        <v>0</v>
      </c>
      <c r="J584">
        <v>2</v>
      </c>
      <c r="K584">
        <v>0</v>
      </c>
      <c r="L584">
        <v>1</v>
      </c>
      <c r="M584">
        <v>6057.81</v>
      </c>
      <c r="N584">
        <v>0</v>
      </c>
    </row>
    <row r="585" spans="1:14" x14ac:dyDescent="0.3">
      <c r="A585">
        <v>584</v>
      </c>
      <c r="B585">
        <v>15753719</v>
      </c>
      <c r="C585" t="s">
        <v>492</v>
      </c>
      <c r="D585">
        <v>547</v>
      </c>
      <c r="E585" t="s">
        <v>26</v>
      </c>
      <c r="F585" t="s">
        <v>16</v>
      </c>
      <c r="G585">
        <v>30</v>
      </c>
      <c r="H585">
        <v>9</v>
      </c>
      <c r="I585">
        <v>72392.41</v>
      </c>
      <c r="J585">
        <v>1</v>
      </c>
      <c r="K585">
        <v>1</v>
      </c>
      <c r="L585">
        <v>0</v>
      </c>
      <c r="M585">
        <v>77077.14</v>
      </c>
      <c r="N585">
        <v>0</v>
      </c>
    </row>
    <row r="586" spans="1:14" x14ac:dyDescent="0.3">
      <c r="A586">
        <v>585</v>
      </c>
      <c r="B586">
        <v>15803689</v>
      </c>
      <c r="C586" t="s">
        <v>493</v>
      </c>
      <c r="D586">
        <v>647</v>
      </c>
      <c r="E586" t="s">
        <v>26</v>
      </c>
      <c r="F586" t="s">
        <v>16</v>
      </c>
      <c r="G586">
        <v>51</v>
      </c>
      <c r="H586">
        <v>1</v>
      </c>
      <c r="I586">
        <v>119741.77</v>
      </c>
      <c r="J586">
        <v>2</v>
      </c>
      <c r="K586">
        <v>0</v>
      </c>
      <c r="L586">
        <v>0</v>
      </c>
      <c r="M586">
        <v>54954.51</v>
      </c>
      <c r="N586">
        <v>1</v>
      </c>
    </row>
    <row r="587" spans="1:14" x14ac:dyDescent="0.3">
      <c r="A587">
        <v>586</v>
      </c>
      <c r="B587">
        <v>15718057</v>
      </c>
      <c r="C587" t="s">
        <v>494</v>
      </c>
      <c r="D587">
        <v>760</v>
      </c>
      <c r="E587" t="s">
        <v>15</v>
      </c>
      <c r="F587" t="s">
        <v>16</v>
      </c>
      <c r="G587">
        <v>51</v>
      </c>
      <c r="H587">
        <v>2</v>
      </c>
      <c r="I587">
        <v>100946.71</v>
      </c>
      <c r="J587">
        <v>1</v>
      </c>
      <c r="K587">
        <v>0</v>
      </c>
      <c r="L587">
        <v>0</v>
      </c>
      <c r="M587">
        <v>179614.8</v>
      </c>
      <c r="N587">
        <v>1</v>
      </c>
    </row>
    <row r="588" spans="1:14" x14ac:dyDescent="0.3">
      <c r="A588">
        <v>587</v>
      </c>
      <c r="B588">
        <v>15722010</v>
      </c>
      <c r="C588" t="s">
        <v>495</v>
      </c>
      <c r="D588">
        <v>621</v>
      </c>
      <c r="E588" t="s">
        <v>18</v>
      </c>
      <c r="F588" t="s">
        <v>23</v>
      </c>
      <c r="G588">
        <v>53</v>
      </c>
      <c r="H588">
        <v>9</v>
      </c>
      <c r="I588">
        <v>170491.84</v>
      </c>
      <c r="J588">
        <v>1</v>
      </c>
      <c r="K588">
        <v>1</v>
      </c>
      <c r="L588">
        <v>0</v>
      </c>
      <c r="M588">
        <v>35588.07</v>
      </c>
      <c r="N588">
        <v>1</v>
      </c>
    </row>
    <row r="589" spans="1:14" x14ac:dyDescent="0.3">
      <c r="A589">
        <v>588</v>
      </c>
      <c r="B589">
        <v>15680998</v>
      </c>
      <c r="C589" t="s">
        <v>496</v>
      </c>
      <c r="D589">
        <v>725</v>
      </c>
      <c r="E589" t="s">
        <v>15</v>
      </c>
      <c r="F589" t="s">
        <v>23</v>
      </c>
      <c r="G589">
        <v>44</v>
      </c>
      <c r="H589">
        <v>5</v>
      </c>
      <c r="I589">
        <v>0</v>
      </c>
      <c r="J589">
        <v>1</v>
      </c>
      <c r="K589">
        <v>1</v>
      </c>
      <c r="L589">
        <v>1</v>
      </c>
      <c r="M589">
        <v>117356.14</v>
      </c>
      <c r="N589">
        <v>0</v>
      </c>
    </row>
    <row r="590" spans="1:14" x14ac:dyDescent="0.3">
      <c r="A590">
        <v>589</v>
      </c>
      <c r="B590">
        <v>15614782</v>
      </c>
      <c r="C590" t="s">
        <v>38</v>
      </c>
      <c r="D590">
        <v>526</v>
      </c>
      <c r="E590" t="s">
        <v>15</v>
      </c>
      <c r="F590" t="s">
        <v>23</v>
      </c>
      <c r="G590">
        <v>36</v>
      </c>
      <c r="H590">
        <v>1</v>
      </c>
      <c r="I590">
        <v>0</v>
      </c>
      <c r="J590">
        <v>1</v>
      </c>
      <c r="K590">
        <v>1</v>
      </c>
      <c r="L590">
        <v>0</v>
      </c>
      <c r="M590">
        <v>160696.72</v>
      </c>
      <c r="N590">
        <v>0</v>
      </c>
    </row>
    <row r="591" spans="1:14" x14ac:dyDescent="0.3">
      <c r="A591">
        <v>590</v>
      </c>
      <c r="B591">
        <v>15591047</v>
      </c>
      <c r="C591" t="s">
        <v>149</v>
      </c>
      <c r="D591">
        <v>519</v>
      </c>
      <c r="E591" t="s">
        <v>18</v>
      </c>
      <c r="F591" t="s">
        <v>16</v>
      </c>
      <c r="G591">
        <v>47</v>
      </c>
      <c r="H591">
        <v>6</v>
      </c>
      <c r="I591">
        <v>157296.01999999999</v>
      </c>
      <c r="J591">
        <v>2</v>
      </c>
      <c r="K591">
        <v>0</v>
      </c>
      <c r="L591">
        <v>0</v>
      </c>
      <c r="M591">
        <v>147278.43</v>
      </c>
      <c r="N591">
        <v>1</v>
      </c>
    </row>
    <row r="592" spans="1:14" x14ac:dyDescent="0.3">
      <c r="A592">
        <v>591</v>
      </c>
      <c r="B592">
        <v>15788291</v>
      </c>
      <c r="C592" t="s">
        <v>497</v>
      </c>
      <c r="D592">
        <v>713</v>
      </c>
      <c r="E592" t="s">
        <v>26</v>
      </c>
      <c r="F592" t="s">
        <v>16</v>
      </c>
      <c r="G592">
        <v>38</v>
      </c>
      <c r="H592">
        <v>7</v>
      </c>
      <c r="I592">
        <v>144606.22</v>
      </c>
      <c r="J592">
        <v>1</v>
      </c>
      <c r="K592">
        <v>1</v>
      </c>
      <c r="L592">
        <v>1</v>
      </c>
      <c r="M592">
        <v>56594.36</v>
      </c>
      <c r="N592">
        <v>1</v>
      </c>
    </row>
    <row r="593" spans="1:14" x14ac:dyDescent="0.3">
      <c r="A593">
        <v>592</v>
      </c>
      <c r="B593">
        <v>15604044</v>
      </c>
      <c r="C593" t="s">
        <v>21</v>
      </c>
      <c r="D593">
        <v>700</v>
      </c>
      <c r="E593" t="s">
        <v>15</v>
      </c>
      <c r="F593" t="s">
        <v>23</v>
      </c>
      <c r="G593">
        <v>38</v>
      </c>
      <c r="H593">
        <v>8</v>
      </c>
      <c r="I593">
        <v>134811.29999999999</v>
      </c>
      <c r="J593">
        <v>1</v>
      </c>
      <c r="K593">
        <v>1</v>
      </c>
      <c r="L593">
        <v>0</v>
      </c>
      <c r="M593">
        <v>1299.75</v>
      </c>
      <c r="N593">
        <v>0</v>
      </c>
    </row>
    <row r="594" spans="1:14" x14ac:dyDescent="0.3">
      <c r="A594">
        <v>593</v>
      </c>
      <c r="B594">
        <v>15679587</v>
      </c>
      <c r="C594" t="s">
        <v>498</v>
      </c>
      <c r="D594">
        <v>666</v>
      </c>
      <c r="E594" t="s">
        <v>15</v>
      </c>
      <c r="F594" t="s">
        <v>16</v>
      </c>
      <c r="G594">
        <v>34</v>
      </c>
      <c r="H594">
        <v>9</v>
      </c>
      <c r="I594">
        <v>115897.12</v>
      </c>
      <c r="J594">
        <v>1</v>
      </c>
      <c r="K594">
        <v>1</v>
      </c>
      <c r="L594">
        <v>1</v>
      </c>
      <c r="M594">
        <v>25095.03</v>
      </c>
      <c r="N594">
        <v>0</v>
      </c>
    </row>
    <row r="595" spans="1:14" x14ac:dyDescent="0.3">
      <c r="A595">
        <v>594</v>
      </c>
      <c r="B595">
        <v>15775153</v>
      </c>
      <c r="C595" t="s">
        <v>499</v>
      </c>
      <c r="D595">
        <v>630</v>
      </c>
      <c r="E595" t="s">
        <v>18</v>
      </c>
      <c r="F595" t="s">
        <v>23</v>
      </c>
      <c r="G595">
        <v>32</v>
      </c>
      <c r="H595">
        <v>4</v>
      </c>
      <c r="I595">
        <v>82034</v>
      </c>
      <c r="J595">
        <v>1</v>
      </c>
      <c r="K595">
        <v>0</v>
      </c>
      <c r="L595">
        <v>0</v>
      </c>
      <c r="M595">
        <v>146326.45000000001</v>
      </c>
      <c r="N595">
        <v>0</v>
      </c>
    </row>
    <row r="596" spans="1:14" x14ac:dyDescent="0.3">
      <c r="A596">
        <v>595</v>
      </c>
      <c r="B596">
        <v>15603925</v>
      </c>
      <c r="C596" t="s">
        <v>353</v>
      </c>
      <c r="D596">
        <v>779</v>
      </c>
      <c r="E596" t="s">
        <v>18</v>
      </c>
      <c r="F596" t="s">
        <v>16</v>
      </c>
      <c r="G596">
        <v>26</v>
      </c>
      <c r="H596">
        <v>4</v>
      </c>
      <c r="I596">
        <v>174318.13</v>
      </c>
      <c r="J596">
        <v>2</v>
      </c>
      <c r="K596">
        <v>0</v>
      </c>
      <c r="L596">
        <v>1</v>
      </c>
      <c r="M596">
        <v>38296.21</v>
      </c>
      <c r="N596">
        <v>0</v>
      </c>
    </row>
    <row r="597" spans="1:14" x14ac:dyDescent="0.3">
      <c r="A597">
        <v>596</v>
      </c>
      <c r="B597">
        <v>15680970</v>
      </c>
      <c r="C597" t="s">
        <v>500</v>
      </c>
      <c r="D597">
        <v>611</v>
      </c>
      <c r="E597" t="s">
        <v>26</v>
      </c>
      <c r="F597" t="s">
        <v>16</v>
      </c>
      <c r="G597">
        <v>41</v>
      </c>
      <c r="H597">
        <v>2</v>
      </c>
      <c r="I597">
        <v>114206.84</v>
      </c>
      <c r="J597">
        <v>1</v>
      </c>
      <c r="K597">
        <v>1</v>
      </c>
      <c r="L597">
        <v>0</v>
      </c>
      <c r="M597">
        <v>164061.6</v>
      </c>
      <c r="N597">
        <v>0</v>
      </c>
    </row>
    <row r="598" spans="1:14" x14ac:dyDescent="0.3">
      <c r="A598">
        <v>597</v>
      </c>
      <c r="B598">
        <v>15697183</v>
      </c>
      <c r="C598" t="s">
        <v>501</v>
      </c>
      <c r="D598">
        <v>685</v>
      </c>
      <c r="E598" t="s">
        <v>18</v>
      </c>
      <c r="F598" t="s">
        <v>23</v>
      </c>
      <c r="G598">
        <v>43</v>
      </c>
      <c r="H598">
        <v>9</v>
      </c>
      <c r="I598">
        <v>0</v>
      </c>
      <c r="J598">
        <v>2</v>
      </c>
      <c r="K598">
        <v>1</v>
      </c>
      <c r="L598">
        <v>0</v>
      </c>
      <c r="M598">
        <v>107811.28</v>
      </c>
      <c r="N598">
        <v>0</v>
      </c>
    </row>
    <row r="599" spans="1:14" x14ac:dyDescent="0.3">
      <c r="A599">
        <v>598</v>
      </c>
      <c r="B599">
        <v>15567446</v>
      </c>
      <c r="C599" t="s">
        <v>502</v>
      </c>
      <c r="D599">
        <v>646</v>
      </c>
      <c r="E599" t="s">
        <v>26</v>
      </c>
      <c r="F599" t="s">
        <v>23</v>
      </c>
      <c r="G599">
        <v>39</v>
      </c>
      <c r="H599">
        <v>9</v>
      </c>
      <c r="I599">
        <v>111574.41</v>
      </c>
      <c r="J599">
        <v>1</v>
      </c>
      <c r="K599">
        <v>1</v>
      </c>
      <c r="L599">
        <v>1</v>
      </c>
      <c r="M599">
        <v>30838.51</v>
      </c>
      <c r="N599">
        <v>0</v>
      </c>
    </row>
    <row r="600" spans="1:14" x14ac:dyDescent="0.3">
      <c r="A600">
        <v>599</v>
      </c>
      <c r="B600">
        <v>15637476</v>
      </c>
      <c r="C600" t="s">
        <v>503</v>
      </c>
      <c r="D600">
        <v>683</v>
      </c>
      <c r="E600" t="s">
        <v>26</v>
      </c>
      <c r="F600" t="s">
        <v>16</v>
      </c>
      <c r="G600">
        <v>57</v>
      </c>
      <c r="H600">
        <v>5</v>
      </c>
      <c r="I600">
        <v>162448.69</v>
      </c>
      <c r="J600">
        <v>1</v>
      </c>
      <c r="K600">
        <v>0</v>
      </c>
      <c r="L600">
        <v>0</v>
      </c>
      <c r="M600">
        <v>9221.7800000000007</v>
      </c>
      <c r="N600">
        <v>1</v>
      </c>
    </row>
    <row r="601" spans="1:14" x14ac:dyDescent="0.3">
      <c r="A601">
        <v>600</v>
      </c>
      <c r="B601">
        <v>15714939</v>
      </c>
      <c r="C601" t="s">
        <v>504</v>
      </c>
      <c r="D601">
        <v>484</v>
      </c>
      <c r="E601" t="s">
        <v>26</v>
      </c>
      <c r="F601" t="s">
        <v>16</v>
      </c>
      <c r="G601">
        <v>34</v>
      </c>
      <c r="H601">
        <v>4</v>
      </c>
      <c r="I601">
        <v>148249.54</v>
      </c>
      <c r="J601">
        <v>1</v>
      </c>
      <c r="K601">
        <v>0</v>
      </c>
      <c r="L601">
        <v>1</v>
      </c>
      <c r="M601">
        <v>33738.269999999997</v>
      </c>
      <c r="N601">
        <v>0</v>
      </c>
    </row>
    <row r="602" spans="1:14" x14ac:dyDescent="0.3">
      <c r="A602">
        <v>601</v>
      </c>
      <c r="B602">
        <v>15683503</v>
      </c>
      <c r="C602" t="s">
        <v>505</v>
      </c>
      <c r="D602">
        <v>601</v>
      </c>
      <c r="E602" t="s">
        <v>15</v>
      </c>
      <c r="F602" t="s">
        <v>16</v>
      </c>
      <c r="G602">
        <v>43</v>
      </c>
      <c r="H602">
        <v>8</v>
      </c>
      <c r="I602">
        <v>0</v>
      </c>
      <c r="J602">
        <v>3</v>
      </c>
      <c r="K602">
        <v>0</v>
      </c>
      <c r="L602">
        <v>1</v>
      </c>
      <c r="M602">
        <v>110916.15</v>
      </c>
      <c r="N602">
        <v>1</v>
      </c>
    </row>
    <row r="603" spans="1:14" x14ac:dyDescent="0.3">
      <c r="A603">
        <v>602</v>
      </c>
      <c r="B603">
        <v>15645569</v>
      </c>
      <c r="C603" t="s">
        <v>461</v>
      </c>
      <c r="D603">
        <v>762</v>
      </c>
      <c r="E603" t="s">
        <v>18</v>
      </c>
      <c r="F603" t="s">
        <v>16</v>
      </c>
      <c r="G603">
        <v>26</v>
      </c>
      <c r="H603">
        <v>7</v>
      </c>
      <c r="I603">
        <v>123709.46</v>
      </c>
      <c r="J603">
        <v>2</v>
      </c>
      <c r="K603">
        <v>1</v>
      </c>
      <c r="L603">
        <v>1</v>
      </c>
      <c r="M603">
        <v>169654.57</v>
      </c>
      <c r="N603">
        <v>0</v>
      </c>
    </row>
    <row r="604" spans="1:14" x14ac:dyDescent="0.3">
      <c r="A604">
        <v>603</v>
      </c>
      <c r="B604">
        <v>15782569</v>
      </c>
      <c r="C604" t="s">
        <v>506</v>
      </c>
      <c r="D604">
        <v>687</v>
      </c>
      <c r="E604" t="s">
        <v>15</v>
      </c>
      <c r="F604" t="s">
        <v>16</v>
      </c>
      <c r="G604">
        <v>72</v>
      </c>
      <c r="H604">
        <v>9</v>
      </c>
      <c r="I604">
        <v>0</v>
      </c>
      <c r="J604">
        <v>1</v>
      </c>
      <c r="K604">
        <v>0</v>
      </c>
      <c r="L604">
        <v>1</v>
      </c>
      <c r="M604">
        <v>69829.399999999994</v>
      </c>
      <c r="N604">
        <v>0</v>
      </c>
    </row>
    <row r="605" spans="1:14" x14ac:dyDescent="0.3">
      <c r="A605">
        <v>604</v>
      </c>
      <c r="B605">
        <v>15592387</v>
      </c>
      <c r="C605" t="s">
        <v>507</v>
      </c>
      <c r="D605">
        <v>566</v>
      </c>
      <c r="E605" t="s">
        <v>15</v>
      </c>
      <c r="F605" t="s">
        <v>23</v>
      </c>
      <c r="G605">
        <v>30</v>
      </c>
      <c r="H605">
        <v>5</v>
      </c>
      <c r="I605">
        <v>0</v>
      </c>
      <c r="J605">
        <v>1</v>
      </c>
      <c r="K605">
        <v>1</v>
      </c>
      <c r="L605">
        <v>0</v>
      </c>
      <c r="M605">
        <v>54926.51</v>
      </c>
      <c r="N605">
        <v>1</v>
      </c>
    </row>
    <row r="606" spans="1:14" x14ac:dyDescent="0.3">
      <c r="A606">
        <v>605</v>
      </c>
      <c r="B606">
        <v>15609286</v>
      </c>
      <c r="C606" t="s">
        <v>508</v>
      </c>
      <c r="D606">
        <v>702</v>
      </c>
      <c r="E606" t="s">
        <v>15</v>
      </c>
      <c r="F606" t="s">
        <v>23</v>
      </c>
      <c r="G606">
        <v>37</v>
      </c>
      <c r="H606">
        <v>10</v>
      </c>
      <c r="I606">
        <v>150525.79999999999</v>
      </c>
      <c r="J606">
        <v>1</v>
      </c>
      <c r="K606">
        <v>1</v>
      </c>
      <c r="L606">
        <v>1</v>
      </c>
      <c r="M606">
        <v>94728.49</v>
      </c>
      <c r="N606">
        <v>0</v>
      </c>
    </row>
    <row r="607" spans="1:14" x14ac:dyDescent="0.3">
      <c r="A607">
        <v>606</v>
      </c>
      <c r="B607">
        <v>15814035</v>
      </c>
      <c r="C607" t="s">
        <v>509</v>
      </c>
      <c r="D607">
        <v>601</v>
      </c>
      <c r="E607" t="s">
        <v>15</v>
      </c>
      <c r="F607" t="s">
        <v>23</v>
      </c>
      <c r="G607">
        <v>29</v>
      </c>
      <c r="H607">
        <v>9</v>
      </c>
      <c r="I607">
        <v>0</v>
      </c>
      <c r="J607">
        <v>1</v>
      </c>
      <c r="K607">
        <v>1</v>
      </c>
      <c r="L607">
        <v>1</v>
      </c>
      <c r="M607">
        <v>80393.27</v>
      </c>
      <c r="N607">
        <v>0</v>
      </c>
    </row>
    <row r="608" spans="1:14" x14ac:dyDescent="0.3">
      <c r="A608">
        <v>607</v>
      </c>
      <c r="B608">
        <v>15661249</v>
      </c>
      <c r="C608" t="s">
        <v>510</v>
      </c>
      <c r="D608">
        <v>699</v>
      </c>
      <c r="E608" t="s">
        <v>15</v>
      </c>
      <c r="F608" t="s">
        <v>23</v>
      </c>
      <c r="G608">
        <v>53</v>
      </c>
      <c r="H608">
        <v>4</v>
      </c>
      <c r="I608">
        <v>0</v>
      </c>
      <c r="J608">
        <v>2</v>
      </c>
      <c r="K608">
        <v>0</v>
      </c>
      <c r="L608">
        <v>1</v>
      </c>
      <c r="M608">
        <v>111307.98</v>
      </c>
      <c r="N608">
        <v>0</v>
      </c>
    </row>
    <row r="609" spans="1:14" x14ac:dyDescent="0.3">
      <c r="A609">
        <v>608</v>
      </c>
      <c r="B609">
        <v>15629117</v>
      </c>
      <c r="C609" t="s">
        <v>511</v>
      </c>
      <c r="D609">
        <v>584</v>
      </c>
      <c r="E609" t="s">
        <v>15</v>
      </c>
      <c r="F609" t="s">
        <v>23</v>
      </c>
      <c r="G609">
        <v>28</v>
      </c>
      <c r="H609">
        <v>10</v>
      </c>
      <c r="I609">
        <v>0</v>
      </c>
      <c r="J609">
        <v>2</v>
      </c>
      <c r="K609">
        <v>1</v>
      </c>
      <c r="L609">
        <v>0</v>
      </c>
      <c r="M609">
        <v>19834.32</v>
      </c>
      <c r="N609">
        <v>0</v>
      </c>
    </row>
    <row r="610" spans="1:14" x14ac:dyDescent="0.3">
      <c r="A610">
        <v>609</v>
      </c>
      <c r="B610">
        <v>15607170</v>
      </c>
      <c r="C610" t="s">
        <v>268</v>
      </c>
      <c r="D610">
        <v>699</v>
      </c>
      <c r="E610" t="s">
        <v>15</v>
      </c>
      <c r="F610" t="s">
        <v>23</v>
      </c>
      <c r="G610">
        <v>35</v>
      </c>
      <c r="H610">
        <v>5</v>
      </c>
      <c r="I610">
        <v>0</v>
      </c>
      <c r="J610">
        <v>2</v>
      </c>
      <c r="K610">
        <v>1</v>
      </c>
      <c r="L610">
        <v>1</v>
      </c>
      <c r="M610">
        <v>78397.240000000005</v>
      </c>
      <c r="N610">
        <v>0</v>
      </c>
    </row>
    <row r="611" spans="1:14" x14ac:dyDescent="0.3">
      <c r="A611">
        <v>610</v>
      </c>
      <c r="B611">
        <v>15586585</v>
      </c>
      <c r="C611" t="s">
        <v>132</v>
      </c>
      <c r="D611">
        <v>698</v>
      </c>
      <c r="E611" t="s">
        <v>26</v>
      </c>
      <c r="F611" t="s">
        <v>16</v>
      </c>
      <c r="G611">
        <v>51</v>
      </c>
      <c r="H611">
        <v>2</v>
      </c>
      <c r="I611">
        <v>111018.98</v>
      </c>
      <c r="J611">
        <v>1</v>
      </c>
      <c r="K611">
        <v>1</v>
      </c>
      <c r="L611">
        <v>0</v>
      </c>
      <c r="M611">
        <v>86410.28</v>
      </c>
      <c r="N611">
        <v>0</v>
      </c>
    </row>
    <row r="612" spans="1:14" x14ac:dyDescent="0.3">
      <c r="A612">
        <v>611</v>
      </c>
      <c r="B612">
        <v>15686611</v>
      </c>
      <c r="C612" t="s">
        <v>512</v>
      </c>
      <c r="D612">
        <v>495</v>
      </c>
      <c r="E612" t="s">
        <v>15</v>
      </c>
      <c r="F612" t="s">
        <v>23</v>
      </c>
      <c r="G612">
        <v>30</v>
      </c>
      <c r="H612">
        <v>10</v>
      </c>
      <c r="I612">
        <v>129755.99</v>
      </c>
      <c r="J612">
        <v>1</v>
      </c>
      <c r="K612">
        <v>0</v>
      </c>
      <c r="L612">
        <v>0</v>
      </c>
      <c r="M612">
        <v>172749.65</v>
      </c>
      <c r="N612">
        <v>0</v>
      </c>
    </row>
    <row r="613" spans="1:14" x14ac:dyDescent="0.3">
      <c r="A613">
        <v>612</v>
      </c>
      <c r="B613">
        <v>15603203</v>
      </c>
      <c r="C613" t="s">
        <v>513</v>
      </c>
      <c r="D613">
        <v>650</v>
      </c>
      <c r="E613" t="s">
        <v>15</v>
      </c>
      <c r="F613" t="s">
        <v>16</v>
      </c>
      <c r="G613">
        <v>27</v>
      </c>
      <c r="H613">
        <v>6</v>
      </c>
      <c r="I613">
        <v>0</v>
      </c>
      <c r="J613">
        <v>2</v>
      </c>
      <c r="K613">
        <v>1</v>
      </c>
      <c r="L613">
        <v>0</v>
      </c>
      <c r="M613">
        <v>1002.39</v>
      </c>
      <c r="N613">
        <v>0</v>
      </c>
    </row>
    <row r="614" spans="1:14" x14ac:dyDescent="0.3">
      <c r="A614">
        <v>613</v>
      </c>
      <c r="B614">
        <v>15619857</v>
      </c>
      <c r="C614" t="s">
        <v>199</v>
      </c>
      <c r="D614">
        <v>605</v>
      </c>
      <c r="E614" t="s">
        <v>15</v>
      </c>
      <c r="F614" t="s">
        <v>16</v>
      </c>
      <c r="G614">
        <v>64</v>
      </c>
      <c r="H614">
        <v>2</v>
      </c>
      <c r="I614">
        <v>129555.7</v>
      </c>
      <c r="J614">
        <v>1</v>
      </c>
      <c r="K614">
        <v>1</v>
      </c>
      <c r="L614">
        <v>1</v>
      </c>
      <c r="M614">
        <v>13601.79</v>
      </c>
      <c r="N614">
        <v>0</v>
      </c>
    </row>
    <row r="615" spans="1:14" x14ac:dyDescent="0.3">
      <c r="A615">
        <v>614</v>
      </c>
      <c r="B615">
        <v>15805062</v>
      </c>
      <c r="C615" t="s">
        <v>514</v>
      </c>
      <c r="D615">
        <v>667</v>
      </c>
      <c r="E615" t="s">
        <v>18</v>
      </c>
      <c r="F615" t="s">
        <v>23</v>
      </c>
      <c r="G615">
        <v>38</v>
      </c>
      <c r="H615">
        <v>1</v>
      </c>
      <c r="I615">
        <v>87202.38</v>
      </c>
      <c r="J615">
        <v>1</v>
      </c>
      <c r="K615">
        <v>1</v>
      </c>
      <c r="L615">
        <v>1</v>
      </c>
      <c r="M615">
        <v>77866.91</v>
      </c>
      <c r="N615">
        <v>0</v>
      </c>
    </row>
    <row r="616" spans="1:14" x14ac:dyDescent="0.3">
      <c r="A616">
        <v>615</v>
      </c>
      <c r="B616">
        <v>15660271</v>
      </c>
      <c r="C616" t="s">
        <v>132</v>
      </c>
      <c r="D616">
        <v>688</v>
      </c>
      <c r="E616" t="s">
        <v>26</v>
      </c>
      <c r="F616" t="s">
        <v>23</v>
      </c>
      <c r="G616">
        <v>26</v>
      </c>
      <c r="H616">
        <v>8</v>
      </c>
      <c r="I616">
        <v>146133.39000000001</v>
      </c>
      <c r="J616">
        <v>1</v>
      </c>
      <c r="K616">
        <v>1</v>
      </c>
      <c r="L616">
        <v>1</v>
      </c>
      <c r="M616">
        <v>175296.76</v>
      </c>
      <c r="N616">
        <v>0</v>
      </c>
    </row>
    <row r="617" spans="1:14" x14ac:dyDescent="0.3">
      <c r="A617">
        <v>616</v>
      </c>
      <c r="B617">
        <v>15745295</v>
      </c>
      <c r="C617" t="s">
        <v>515</v>
      </c>
      <c r="D617">
        <v>727</v>
      </c>
      <c r="E617" t="s">
        <v>18</v>
      </c>
      <c r="F617" t="s">
        <v>16</v>
      </c>
      <c r="G617">
        <v>31</v>
      </c>
      <c r="H617">
        <v>0</v>
      </c>
      <c r="I617">
        <v>0</v>
      </c>
      <c r="J617">
        <v>1</v>
      </c>
      <c r="K617">
        <v>1</v>
      </c>
      <c r="L617">
        <v>0</v>
      </c>
      <c r="M617">
        <v>121751.03999999999</v>
      </c>
      <c r="N617">
        <v>1</v>
      </c>
    </row>
    <row r="618" spans="1:14" x14ac:dyDescent="0.3">
      <c r="A618">
        <v>617</v>
      </c>
      <c r="B618">
        <v>15719352</v>
      </c>
      <c r="C618" t="s">
        <v>280</v>
      </c>
      <c r="D618">
        <v>754</v>
      </c>
      <c r="E618" t="s">
        <v>18</v>
      </c>
      <c r="F618" t="s">
        <v>23</v>
      </c>
      <c r="G618">
        <v>39</v>
      </c>
      <c r="H618">
        <v>6</v>
      </c>
      <c r="I618">
        <v>170184.99</v>
      </c>
      <c r="J618">
        <v>2</v>
      </c>
      <c r="K618">
        <v>1</v>
      </c>
      <c r="L618">
        <v>0</v>
      </c>
      <c r="M618">
        <v>89593.26</v>
      </c>
      <c r="N618">
        <v>0</v>
      </c>
    </row>
    <row r="619" spans="1:14" x14ac:dyDescent="0.3">
      <c r="A619">
        <v>618</v>
      </c>
      <c r="B619">
        <v>15766575</v>
      </c>
      <c r="C619" t="s">
        <v>516</v>
      </c>
      <c r="D619">
        <v>612</v>
      </c>
      <c r="E619" t="s">
        <v>26</v>
      </c>
      <c r="F619" t="s">
        <v>16</v>
      </c>
      <c r="G619">
        <v>62</v>
      </c>
      <c r="H619">
        <v>8</v>
      </c>
      <c r="I619">
        <v>140745.32999999999</v>
      </c>
      <c r="J619">
        <v>1</v>
      </c>
      <c r="K619">
        <v>1</v>
      </c>
      <c r="L619">
        <v>0</v>
      </c>
      <c r="M619">
        <v>193437.89</v>
      </c>
      <c r="N619">
        <v>1</v>
      </c>
    </row>
    <row r="620" spans="1:14" x14ac:dyDescent="0.3">
      <c r="A620">
        <v>619</v>
      </c>
      <c r="B620">
        <v>15594594</v>
      </c>
      <c r="C620" t="s">
        <v>517</v>
      </c>
      <c r="D620">
        <v>546</v>
      </c>
      <c r="E620" t="s">
        <v>18</v>
      </c>
      <c r="F620" t="s">
        <v>23</v>
      </c>
      <c r="G620">
        <v>42</v>
      </c>
      <c r="H620">
        <v>7</v>
      </c>
      <c r="I620">
        <v>139070.51</v>
      </c>
      <c r="J620">
        <v>1</v>
      </c>
      <c r="K620">
        <v>1</v>
      </c>
      <c r="L620">
        <v>1</v>
      </c>
      <c r="M620">
        <v>86945</v>
      </c>
      <c r="N620">
        <v>0</v>
      </c>
    </row>
    <row r="621" spans="1:14" x14ac:dyDescent="0.3">
      <c r="A621">
        <v>620</v>
      </c>
      <c r="B621">
        <v>15646161</v>
      </c>
      <c r="C621" t="s">
        <v>518</v>
      </c>
      <c r="D621">
        <v>673</v>
      </c>
      <c r="E621" t="s">
        <v>18</v>
      </c>
      <c r="F621" t="s">
        <v>16</v>
      </c>
      <c r="G621">
        <v>37</v>
      </c>
      <c r="H621">
        <v>8</v>
      </c>
      <c r="I621">
        <v>0</v>
      </c>
      <c r="J621">
        <v>2</v>
      </c>
      <c r="K621">
        <v>1</v>
      </c>
      <c r="L621">
        <v>1</v>
      </c>
      <c r="M621">
        <v>183318.79</v>
      </c>
      <c r="N621">
        <v>0</v>
      </c>
    </row>
    <row r="622" spans="1:14" x14ac:dyDescent="0.3">
      <c r="A622">
        <v>621</v>
      </c>
      <c r="B622">
        <v>15682585</v>
      </c>
      <c r="C622" t="s">
        <v>519</v>
      </c>
      <c r="D622">
        <v>593</v>
      </c>
      <c r="E622" t="s">
        <v>15</v>
      </c>
      <c r="F622" t="s">
        <v>23</v>
      </c>
      <c r="G622">
        <v>35</v>
      </c>
      <c r="H622">
        <v>9</v>
      </c>
      <c r="I622">
        <v>114193.24</v>
      </c>
      <c r="J622">
        <v>1</v>
      </c>
      <c r="K622">
        <v>1</v>
      </c>
      <c r="L622">
        <v>0</v>
      </c>
      <c r="M622">
        <v>71154.100000000006</v>
      </c>
      <c r="N622">
        <v>0</v>
      </c>
    </row>
    <row r="623" spans="1:14" x14ac:dyDescent="0.3">
      <c r="A623">
        <v>622</v>
      </c>
      <c r="B623">
        <v>15603134</v>
      </c>
      <c r="C623" t="s">
        <v>365</v>
      </c>
      <c r="D623">
        <v>656</v>
      </c>
      <c r="E623" t="s">
        <v>18</v>
      </c>
      <c r="F623" t="s">
        <v>16</v>
      </c>
      <c r="G623">
        <v>40</v>
      </c>
      <c r="H623">
        <v>10</v>
      </c>
      <c r="I623">
        <v>167878.5</v>
      </c>
      <c r="J623">
        <v>1</v>
      </c>
      <c r="K623">
        <v>0</v>
      </c>
      <c r="L623">
        <v>1</v>
      </c>
      <c r="M623">
        <v>151887.16</v>
      </c>
      <c r="N623">
        <v>0</v>
      </c>
    </row>
    <row r="624" spans="1:14" x14ac:dyDescent="0.3">
      <c r="A624">
        <v>623</v>
      </c>
      <c r="B624">
        <v>15636444</v>
      </c>
      <c r="C624" t="s">
        <v>520</v>
      </c>
      <c r="D624">
        <v>535</v>
      </c>
      <c r="E624" t="s">
        <v>26</v>
      </c>
      <c r="F624" t="s">
        <v>16</v>
      </c>
      <c r="G624">
        <v>53</v>
      </c>
      <c r="H624">
        <v>5</v>
      </c>
      <c r="I624">
        <v>141616.54999999999</v>
      </c>
      <c r="J624">
        <v>2</v>
      </c>
      <c r="K624">
        <v>1</v>
      </c>
      <c r="L624">
        <v>1</v>
      </c>
      <c r="M624">
        <v>75888.649999999994</v>
      </c>
      <c r="N624">
        <v>0</v>
      </c>
    </row>
    <row r="625" spans="1:14" x14ac:dyDescent="0.3">
      <c r="A625">
        <v>624</v>
      </c>
      <c r="B625">
        <v>15773456</v>
      </c>
      <c r="C625" t="s">
        <v>521</v>
      </c>
      <c r="D625">
        <v>678</v>
      </c>
      <c r="E625" t="s">
        <v>26</v>
      </c>
      <c r="F625" t="s">
        <v>23</v>
      </c>
      <c r="G625">
        <v>36</v>
      </c>
      <c r="H625">
        <v>3</v>
      </c>
      <c r="I625">
        <v>145747.67000000001</v>
      </c>
      <c r="J625">
        <v>2</v>
      </c>
      <c r="K625">
        <v>0</v>
      </c>
      <c r="L625">
        <v>1</v>
      </c>
      <c r="M625">
        <v>89566.74</v>
      </c>
      <c r="N625">
        <v>0</v>
      </c>
    </row>
    <row r="626" spans="1:14" x14ac:dyDescent="0.3">
      <c r="A626">
        <v>625</v>
      </c>
      <c r="B626">
        <v>15745307</v>
      </c>
      <c r="C626" t="s">
        <v>263</v>
      </c>
      <c r="D626">
        <v>477</v>
      </c>
      <c r="E626" t="s">
        <v>18</v>
      </c>
      <c r="F626" t="s">
        <v>16</v>
      </c>
      <c r="G626">
        <v>48</v>
      </c>
      <c r="H626">
        <v>2</v>
      </c>
      <c r="I626">
        <v>129120.64</v>
      </c>
      <c r="J626">
        <v>1</v>
      </c>
      <c r="K626">
        <v>0</v>
      </c>
      <c r="L626">
        <v>1</v>
      </c>
      <c r="M626">
        <v>26475.79</v>
      </c>
      <c r="N626">
        <v>0</v>
      </c>
    </row>
    <row r="627" spans="1:14" x14ac:dyDescent="0.3">
      <c r="A627">
        <v>626</v>
      </c>
      <c r="B627">
        <v>15604119</v>
      </c>
      <c r="C627" t="s">
        <v>522</v>
      </c>
      <c r="D627">
        <v>850</v>
      </c>
      <c r="E627" t="s">
        <v>18</v>
      </c>
      <c r="F627" t="s">
        <v>23</v>
      </c>
      <c r="G627">
        <v>35</v>
      </c>
      <c r="H627">
        <v>7</v>
      </c>
      <c r="I627">
        <v>110349.82</v>
      </c>
      <c r="J627">
        <v>1</v>
      </c>
      <c r="K627">
        <v>0</v>
      </c>
      <c r="L627">
        <v>0</v>
      </c>
      <c r="M627">
        <v>126355.8</v>
      </c>
      <c r="N627">
        <v>0</v>
      </c>
    </row>
    <row r="628" spans="1:14" x14ac:dyDescent="0.3">
      <c r="A628">
        <v>627</v>
      </c>
      <c r="B628">
        <v>15626900</v>
      </c>
      <c r="C628" t="s">
        <v>456</v>
      </c>
      <c r="D628">
        <v>427</v>
      </c>
      <c r="E628" t="s">
        <v>15</v>
      </c>
      <c r="F628" t="s">
        <v>23</v>
      </c>
      <c r="G628">
        <v>29</v>
      </c>
      <c r="H628">
        <v>1</v>
      </c>
      <c r="I628">
        <v>141325.56</v>
      </c>
      <c r="J628">
        <v>1</v>
      </c>
      <c r="K628">
        <v>1</v>
      </c>
      <c r="L628">
        <v>1</v>
      </c>
      <c r="M628">
        <v>93839.3</v>
      </c>
      <c r="N628">
        <v>0</v>
      </c>
    </row>
    <row r="629" spans="1:14" x14ac:dyDescent="0.3">
      <c r="A629">
        <v>628</v>
      </c>
      <c r="B629">
        <v>15605447</v>
      </c>
      <c r="C629" t="s">
        <v>91</v>
      </c>
      <c r="D629">
        <v>752</v>
      </c>
      <c r="E629" t="s">
        <v>15</v>
      </c>
      <c r="F629" t="s">
        <v>23</v>
      </c>
      <c r="G629">
        <v>49</v>
      </c>
      <c r="H629">
        <v>2</v>
      </c>
      <c r="I629">
        <v>78653.84</v>
      </c>
      <c r="J629">
        <v>1</v>
      </c>
      <c r="K629">
        <v>1</v>
      </c>
      <c r="L629">
        <v>0</v>
      </c>
      <c r="M629">
        <v>7698.6</v>
      </c>
      <c r="N629">
        <v>0</v>
      </c>
    </row>
    <row r="630" spans="1:14" x14ac:dyDescent="0.3">
      <c r="A630">
        <v>629</v>
      </c>
      <c r="B630">
        <v>15589030</v>
      </c>
      <c r="C630" t="s">
        <v>306</v>
      </c>
      <c r="D630">
        <v>649</v>
      </c>
      <c r="E630" t="s">
        <v>15</v>
      </c>
      <c r="F630" t="s">
        <v>23</v>
      </c>
      <c r="G630">
        <v>47</v>
      </c>
      <c r="H630">
        <v>1</v>
      </c>
      <c r="I630">
        <v>0</v>
      </c>
      <c r="J630">
        <v>2</v>
      </c>
      <c r="K630">
        <v>1</v>
      </c>
      <c r="L630">
        <v>1</v>
      </c>
      <c r="M630">
        <v>145593.85</v>
      </c>
      <c r="N630">
        <v>0</v>
      </c>
    </row>
    <row r="631" spans="1:14" x14ac:dyDescent="0.3">
      <c r="A631">
        <v>630</v>
      </c>
      <c r="B631">
        <v>15692463</v>
      </c>
      <c r="C631" t="s">
        <v>523</v>
      </c>
      <c r="D631">
        <v>799</v>
      </c>
      <c r="E631" t="s">
        <v>18</v>
      </c>
      <c r="F631" t="s">
        <v>16</v>
      </c>
      <c r="G631">
        <v>28</v>
      </c>
      <c r="H631">
        <v>3</v>
      </c>
      <c r="I631">
        <v>142253.65</v>
      </c>
      <c r="J631">
        <v>1</v>
      </c>
      <c r="K631">
        <v>1</v>
      </c>
      <c r="L631">
        <v>0</v>
      </c>
      <c r="M631">
        <v>45042.559999999998</v>
      </c>
      <c r="N631">
        <v>0</v>
      </c>
    </row>
    <row r="632" spans="1:14" x14ac:dyDescent="0.3">
      <c r="A632">
        <v>631</v>
      </c>
      <c r="B632">
        <v>15712403</v>
      </c>
      <c r="C632" t="s">
        <v>524</v>
      </c>
      <c r="D632">
        <v>589</v>
      </c>
      <c r="E632" t="s">
        <v>15</v>
      </c>
      <c r="F632" t="s">
        <v>16</v>
      </c>
      <c r="G632">
        <v>61</v>
      </c>
      <c r="H632">
        <v>1</v>
      </c>
      <c r="I632">
        <v>0</v>
      </c>
      <c r="J632">
        <v>1</v>
      </c>
      <c r="K632">
        <v>1</v>
      </c>
      <c r="L632">
        <v>0</v>
      </c>
      <c r="M632">
        <v>61108.56</v>
      </c>
      <c r="N632">
        <v>1</v>
      </c>
    </row>
    <row r="633" spans="1:14" x14ac:dyDescent="0.3">
      <c r="A633">
        <v>632</v>
      </c>
      <c r="B633">
        <v>15811762</v>
      </c>
      <c r="C633" t="s">
        <v>525</v>
      </c>
      <c r="D633">
        <v>583</v>
      </c>
      <c r="E633" t="s">
        <v>26</v>
      </c>
      <c r="F633" t="s">
        <v>16</v>
      </c>
      <c r="G633">
        <v>54</v>
      </c>
      <c r="H633">
        <v>6</v>
      </c>
      <c r="I633">
        <v>115988.86</v>
      </c>
      <c r="J633">
        <v>1</v>
      </c>
      <c r="K633">
        <v>1</v>
      </c>
      <c r="L633">
        <v>0</v>
      </c>
      <c r="M633">
        <v>57553.98</v>
      </c>
      <c r="N633">
        <v>1</v>
      </c>
    </row>
    <row r="634" spans="1:14" x14ac:dyDescent="0.3">
      <c r="A634">
        <v>633</v>
      </c>
      <c r="B634">
        <v>15718673</v>
      </c>
      <c r="C634" t="s">
        <v>526</v>
      </c>
      <c r="D634">
        <v>839</v>
      </c>
      <c r="E634" t="s">
        <v>18</v>
      </c>
      <c r="F634" t="s">
        <v>16</v>
      </c>
      <c r="G634">
        <v>33</v>
      </c>
      <c r="H634">
        <v>10</v>
      </c>
      <c r="I634">
        <v>75592.429999999993</v>
      </c>
      <c r="J634">
        <v>1</v>
      </c>
      <c r="K634">
        <v>1</v>
      </c>
      <c r="L634">
        <v>0</v>
      </c>
      <c r="M634">
        <v>62674.42</v>
      </c>
      <c r="N634">
        <v>0</v>
      </c>
    </row>
    <row r="635" spans="1:14" x14ac:dyDescent="0.3">
      <c r="A635">
        <v>634</v>
      </c>
      <c r="B635">
        <v>15724282</v>
      </c>
      <c r="C635" t="s">
        <v>75</v>
      </c>
      <c r="D635">
        <v>540</v>
      </c>
      <c r="E635" t="s">
        <v>26</v>
      </c>
      <c r="F635" t="s">
        <v>23</v>
      </c>
      <c r="G635">
        <v>44</v>
      </c>
      <c r="H635">
        <v>3</v>
      </c>
      <c r="I635">
        <v>164113.04</v>
      </c>
      <c r="J635">
        <v>2</v>
      </c>
      <c r="K635">
        <v>1</v>
      </c>
      <c r="L635">
        <v>1</v>
      </c>
      <c r="M635">
        <v>12120.79</v>
      </c>
      <c r="N635">
        <v>0</v>
      </c>
    </row>
    <row r="636" spans="1:14" x14ac:dyDescent="0.3">
      <c r="A636">
        <v>635</v>
      </c>
      <c r="B636">
        <v>15738181</v>
      </c>
      <c r="C636" t="s">
        <v>527</v>
      </c>
      <c r="D636">
        <v>850</v>
      </c>
      <c r="E636" t="s">
        <v>15</v>
      </c>
      <c r="F636" t="s">
        <v>23</v>
      </c>
      <c r="G636">
        <v>31</v>
      </c>
      <c r="H636">
        <v>6</v>
      </c>
      <c r="I636">
        <v>67996.23</v>
      </c>
      <c r="J636">
        <v>2</v>
      </c>
      <c r="K636">
        <v>0</v>
      </c>
      <c r="L636">
        <v>0</v>
      </c>
      <c r="M636">
        <v>50129.87</v>
      </c>
      <c r="N636">
        <v>1</v>
      </c>
    </row>
    <row r="637" spans="1:14" x14ac:dyDescent="0.3">
      <c r="A637">
        <v>636</v>
      </c>
      <c r="B637">
        <v>15633648</v>
      </c>
      <c r="C637" t="s">
        <v>528</v>
      </c>
      <c r="D637">
        <v>696</v>
      </c>
      <c r="E637" t="s">
        <v>18</v>
      </c>
      <c r="F637" t="s">
        <v>16</v>
      </c>
      <c r="G637">
        <v>51</v>
      </c>
      <c r="H637">
        <v>5</v>
      </c>
      <c r="I637">
        <v>0</v>
      </c>
      <c r="J637">
        <v>2</v>
      </c>
      <c r="K637">
        <v>1</v>
      </c>
      <c r="L637">
        <v>0</v>
      </c>
      <c r="M637">
        <v>55022.43</v>
      </c>
      <c r="N637">
        <v>0</v>
      </c>
    </row>
    <row r="638" spans="1:14" x14ac:dyDescent="0.3">
      <c r="A638">
        <v>637</v>
      </c>
      <c r="B638">
        <v>15603323</v>
      </c>
      <c r="C638" t="s">
        <v>529</v>
      </c>
      <c r="D638">
        <v>660</v>
      </c>
      <c r="E638" t="s">
        <v>18</v>
      </c>
      <c r="F638" t="s">
        <v>16</v>
      </c>
      <c r="G638">
        <v>33</v>
      </c>
      <c r="H638">
        <v>1</v>
      </c>
      <c r="I638">
        <v>0</v>
      </c>
      <c r="J638">
        <v>2</v>
      </c>
      <c r="K638">
        <v>0</v>
      </c>
      <c r="L638">
        <v>0</v>
      </c>
      <c r="M638">
        <v>117834.91</v>
      </c>
      <c r="N638">
        <v>0</v>
      </c>
    </row>
    <row r="639" spans="1:14" x14ac:dyDescent="0.3">
      <c r="A639">
        <v>638</v>
      </c>
      <c r="B639">
        <v>15583725</v>
      </c>
      <c r="C639" t="s">
        <v>530</v>
      </c>
      <c r="D639">
        <v>682</v>
      </c>
      <c r="E639" t="s">
        <v>15</v>
      </c>
      <c r="F639" t="s">
        <v>23</v>
      </c>
      <c r="G639">
        <v>48</v>
      </c>
      <c r="H639">
        <v>1</v>
      </c>
      <c r="I639">
        <v>138778.15</v>
      </c>
      <c r="J639">
        <v>1</v>
      </c>
      <c r="K639">
        <v>0</v>
      </c>
      <c r="L639">
        <v>1</v>
      </c>
      <c r="M639">
        <v>168840.23</v>
      </c>
      <c r="N639">
        <v>0</v>
      </c>
    </row>
    <row r="640" spans="1:14" x14ac:dyDescent="0.3">
      <c r="A640">
        <v>639</v>
      </c>
      <c r="B640">
        <v>15588350</v>
      </c>
      <c r="C640" t="s">
        <v>223</v>
      </c>
      <c r="D640">
        <v>744</v>
      </c>
      <c r="E640" t="s">
        <v>15</v>
      </c>
      <c r="F640" t="s">
        <v>16</v>
      </c>
      <c r="G640">
        <v>43</v>
      </c>
      <c r="H640">
        <v>10</v>
      </c>
      <c r="I640">
        <v>147832.15</v>
      </c>
      <c r="J640">
        <v>1</v>
      </c>
      <c r="K640">
        <v>0</v>
      </c>
      <c r="L640">
        <v>1</v>
      </c>
      <c r="M640">
        <v>24234.11</v>
      </c>
      <c r="N640">
        <v>0</v>
      </c>
    </row>
    <row r="641" spans="1:14" x14ac:dyDescent="0.3">
      <c r="A641">
        <v>640</v>
      </c>
      <c r="B641">
        <v>15798398</v>
      </c>
      <c r="C641" t="s">
        <v>531</v>
      </c>
      <c r="D641">
        <v>785</v>
      </c>
      <c r="E641" t="s">
        <v>15</v>
      </c>
      <c r="F641" t="s">
        <v>16</v>
      </c>
      <c r="G641">
        <v>36</v>
      </c>
      <c r="H641">
        <v>4</v>
      </c>
      <c r="I641">
        <v>135438.39999999999</v>
      </c>
      <c r="J641">
        <v>1</v>
      </c>
      <c r="K641">
        <v>0</v>
      </c>
      <c r="L641">
        <v>0</v>
      </c>
      <c r="M641">
        <v>190627.01</v>
      </c>
      <c r="N641">
        <v>0</v>
      </c>
    </row>
    <row r="642" spans="1:14" x14ac:dyDescent="0.3">
      <c r="A642">
        <v>641</v>
      </c>
      <c r="B642">
        <v>15784844</v>
      </c>
      <c r="C642" t="s">
        <v>275</v>
      </c>
      <c r="D642">
        <v>752</v>
      </c>
      <c r="E642" t="s">
        <v>18</v>
      </c>
      <c r="F642" t="s">
        <v>23</v>
      </c>
      <c r="G642">
        <v>48</v>
      </c>
      <c r="H642">
        <v>5</v>
      </c>
      <c r="I642">
        <v>116060.08</v>
      </c>
      <c r="J642">
        <v>1</v>
      </c>
      <c r="K642">
        <v>1</v>
      </c>
      <c r="L642">
        <v>0</v>
      </c>
      <c r="M642">
        <v>156618.38</v>
      </c>
      <c r="N642">
        <v>1</v>
      </c>
    </row>
    <row r="643" spans="1:14" x14ac:dyDescent="0.3">
      <c r="A643">
        <v>642</v>
      </c>
      <c r="B643">
        <v>15580684</v>
      </c>
      <c r="C643" t="s">
        <v>532</v>
      </c>
      <c r="D643">
        <v>706</v>
      </c>
      <c r="E643" t="s">
        <v>15</v>
      </c>
      <c r="F643" t="s">
        <v>16</v>
      </c>
      <c r="G643">
        <v>29</v>
      </c>
      <c r="H643">
        <v>5</v>
      </c>
      <c r="I643">
        <v>112564.62</v>
      </c>
      <c r="J643">
        <v>1</v>
      </c>
      <c r="K643">
        <v>1</v>
      </c>
      <c r="L643">
        <v>0</v>
      </c>
      <c r="M643">
        <v>42334.38</v>
      </c>
      <c r="N643">
        <v>0</v>
      </c>
    </row>
    <row r="644" spans="1:14" x14ac:dyDescent="0.3">
      <c r="A644">
        <v>643</v>
      </c>
      <c r="B644">
        <v>15809663</v>
      </c>
      <c r="C644" t="s">
        <v>533</v>
      </c>
      <c r="D644">
        <v>583</v>
      </c>
      <c r="E644" t="s">
        <v>15</v>
      </c>
      <c r="F644" t="s">
        <v>16</v>
      </c>
      <c r="G644">
        <v>27</v>
      </c>
      <c r="H644">
        <v>1</v>
      </c>
      <c r="I644">
        <v>125406.58</v>
      </c>
      <c r="J644">
        <v>1</v>
      </c>
      <c r="K644">
        <v>1</v>
      </c>
      <c r="L644">
        <v>1</v>
      </c>
      <c r="M644">
        <v>110784.42</v>
      </c>
      <c r="N644">
        <v>0</v>
      </c>
    </row>
    <row r="645" spans="1:14" x14ac:dyDescent="0.3">
      <c r="A645">
        <v>644</v>
      </c>
      <c r="B645">
        <v>15640078</v>
      </c>
      <c r="C645" t="s">
        <v>534</v>
      </c>
      <c r="D645">
        <v>660</v>
      </c>
      <c r="E645" t="s">
        <v>26</v>
      </c>
      <c r="F645" t="s">
        <v>16</v>
      </c>
      <c r="G645">
        <v>39</v>
      </c>
      <c r="H645">
        <v>5</v>
      </c>
      <c r="I645">
        <v>135134.99</v>
      </c>
      <c r="J645">
        <v>1</v>
      </c>
      <c r="K645">
        <v>1</v>
      </c>
      <c r="L645">
        <v>0</v>
      </c>
      <c r="M645">
        <v>173683</v>
      </c>
      <c r="N645">
        <v>1</v>
      </c>
    </row>
    <row r="646" spans="1:14" x14ac:dyDescent="0.3">
      <c r="A646">
        <v>645</v>
      </c>
      <c r="B646">
        <v>15698786</v>
      </c>
      <c r="C646" t="s">
        <v>535</v>
      </c>
      <c r="D646">
        <v>819</v>
      </c>
      <c r="E646" t="s">
        <v>15</v>
      </c>
      <c r="F646" t="s">
        <v>16</v>
      </c>
      <c r="G646">
        <v>39</v>
      </c>
      <c r="H646">
        <v>9</v>
      </c>
      <c r="I646">
        <v>133102.92000000001</v>
      </c>
      <c r="J646">
        <v>1</v>
      </c>
      <c r="K646">
        <v>1</v>
      </c>
      <c r="L646">
        <v>0</v>
      </c>
      <c r="M646">
        <v>27046.46</v>
      </c>
      <c r="N646">
        <v>1</v>
      </c>
    </row>
    <row r="647" spans="1:14" x14ac:dyDescent="0.3">
      <c r="A647">
        <v>646</v>
      </c>
      <c r="B647">
        <v>15569807</v>
      </c>
      <c r="C647" t="s">
        <v>536</v>
      </c>
      <c r="D647">
        <v>673</v>
      </c>
      <c r="E647" t="s">
        <v>15</v>
      </c>
      <c r="F647" t="s">
        <v>16</v>
      </c>
      <c r="G647">
        <v>34</v>
      </c>
      <c r="H647">
        <v>8</v>
      </c>
      <c r="I647">
        <v>42157.08</v>
      </c>
      <c r="J647">
        <v>1</v>
      </c>
      <c r="K647">
        <v>1</v>
      </c>
      <c r="L647">
        <v>0</v>
      </c>
      <c r="M647">
        <v>20598.59</v>
      </c>
      <c r="N647">
        <v>1</v>
      </c>
    </row>
    <row r="648" spans="1:14" x14ac:dyDescent="0.3">
      <c r="A648">
        <v>647</v>
      </c>
      <c r="B648">
        <v>15730830</v>
      </c>
      <c r="C648" t="s">
        <v>537</v>
      </c>
      <c r="D648">
        <v>752</v>
      </c>
      <c r="E648" t="s">
        <v>15</v>
      </c>
      <c r="F648" t="s">
        <v>16</v>
      </c>
      <c r="G648">
        <v>30</v>
      </c>
      <c r="H648">
        <v>3</v>
      </c>
      <c r="I648">
        <v>0</v>
      </c>
      <c r="J648">
        <v>2</v>
      </c>
      <c r="K648">
        <v>1</v>
      </c>
      <c r="L648">
        <v>1</v>
      </c>
      <c r="M648">
        <v>104991.28</v>
      </c>
      <c r="N648">
        <v>0</v>
      </c>
    </row>
    <row r="649" spans="1:14" x14ac:dyDescent="0.3">
      <c r="A649">
        <v>648</v>
      </c>
      <c r="B649">
        <v>15805112</v>
      </c>
      <c r="C649" t="s">
        <v>538</v>
      </c>
      <c r="D649">
        <v>578</v>
      </c>
      <c r="E649" t="s">
        <v>15</v>
      </c>
      <c r="F649" t="s">
        <v>23</v>
      </c>
      <c r="G649">
        <v>38</v>
      </c>
      <c r="H649">
        <v>7</v>
      </c>
      <c r="I649">
        <v>82259.289999999994</v>
      </c>
      <c r="J649">
        <v>1</v>
      </c>
      <c r="K649">
        <v>1</v>
      </c>
      <c r="L649">
        <v>0</v>
      </c>
      <c r="M649">
        <v>8996.9699999999993</v>
      </c>
      <c r="N649">
        <v>0</v>
      </c>
    </row>
    <row r="650" spans="1:14" x14ac:dyDescent="0.3">
      <c r="A650">
        <v>649</v>
      </c>
      <c r="B650">
        <v>15633064</v>
      </c>
      <c r="C650" t="s">
        <v>539</v>
      </c>
      <c r="D650">
        <v>438</v>
      </c>
      <c r="E650" t="s">
        <v>15</v>
      </c>
      <c r="F650" t="s">
        <v>16</v>
      </c>
      <c r="G650">
        <v>36</v>
      </c>
      <c r="H650">
        <v>4</v>
      </c>
      <c r="I650">
        <v>0</v>
      </c>
      <c r="J650">
        <v>2</v>
      </c>
      <c r="K650">
        <v>1</v>
      </c>
      <c r="L650">
        <v>0</v>
      </c>
      <c r="M650">
        <v>64420.5</v>
      </c>
      <c r="N650">
        <v>0</v>
      </c>
    </row>
    <row r="651" spans="1:14" x14ac:dyDescent="0.3">
      <c r="A651">
        <v>650</v>
      </c>
      <c r="B651">
        <v>15703119</v>
      </c>
      <c r="C651" t="s">
        <v>540</v>
      </c>
      <c r="D651">
        <v>652</v>
      </c>
      <c r="E651" t="s">
        <v>15</v>
      </c>
      <c r="F651" t="s">
        <v>23</v>
      </c>
      <c r="G651">
        <v>38</v>
      </c>
      <c r="H651">
        <v>6</v>
      </c>
      <c r="I651">
        <v>0</v>
      </c>
      <c r="J651">
        <v>2</v>
      </c>
      <c r="K651">
        <v>1</v>
      </c>
      <c r="L651">
        <v>1</v>
      </c>
      <c r="M651">
        <v>145700.22</v>
      </c>
      <c r="N651">
        <v>0</v>
      </c>
    </row>
    <row r="652" spans="1:14" x14ac:dyDescent="0.3">
      <c r="A652">
        <v>651</v>
      </c>
      <c r="B652">
        <v>15730447</v>
      </c>
      <c r="C652" t="s">
        <v>541</v>
      </c>
      <c r="D652">
        <v>629</v>
      </c>
      <c r="E652" t="s">
        <v>15</v>
      </c>
      <c r="F652" t="s">
        <v>16</v>
      </c>
      <c r="G652">
        <v>49</v>
      </c>
      <c r="H652">
        <v>4</v>
      </c>
      <c r="I652">
        <v>0</v>
      </c>
      <c r="J652">
        <v>2</v>
      </c>
      <c r="K652">
        <v>1</v>
      </c>
      <c r="L652">
        <v>1</v>
      </c>
      <c r="M652">
        <v>196335.48</v>
      </c>
      <c r="N652">
        <v>0</v>
      </c>
    </row>
    <row r="653" spans="1:14" x14ac:dyDescent="0.3">
      <c r="A653">
        <v>652</v>
      </c>
      <c r="B653">
        <v>15813850</v>
      </c>
      <c r="C653" t="s">
        <v>542</v>
      </c>
      <c r="D653">
        <v>720</v>
      </c>
      <c r="E653" t="s">
        <v>15</v>
      </c>
      <c r="F653" t="s">
        <v>23</v>
      </c>
      <c r="G653">
        <v>52</v>
      </c>
      <c r="H653">
        <v>7</v>
      </c>
      <c r="I653">
        <v>0</v>
      </c>
      <c r="J653">
        <v>1</v>
      </c>
      <c r="K653">
        <v>1</v>
      </c>
      <c r="L653">
        <v>1</v>
      </c>
      <c r="M653">
        <v>14781.12</v>
      </c>
      <c r="N653">
        <v>0</v>
      </c>
    </row>
    <row r="654" spans="1:14" x14ac:dyDescent="0.3">
      <c r="A654">
        <v>653</v>
      </c>
      <c r="B654">
        <v>15711889</v>
      </c>
      <c r="C654" t="s">
        <v>543</v>
      </c>
      <c r="D654">
        <v>668</v>
      </c>
      <c r="E654" t="s">
        <v>15</v>
      </c>
      <c r="F654" t="s">
        <v>23</v>
      </c>
      <c r="G654">
        <v>42</v>
      </c>
      <c r="H654">
        <v>3</v>
      </c>
      <c r="I654">
        <v>150461.07</v>
      </c>
      <c r="J654">
        <v>1</v>
      </c>
      <c r="K654">
        <v>1</v>
      </c>
      <c r="L654">
        <v>0</v>
      </c>
      <c r="M654">
        <v>108139.23</v>
      </c>
      <c r="N654">
        <v>0</v>
      </c>
    </row>
    <row r="655" spans="1:14" x14ac:dyDescent="0.3">
      <c r="A655">
        <v>654</v>
      </c>
      <c r="B655">
        <v>15664610</v>
      </c>
      <c r="C655" t="s">
        <v>186</v>
      </c>
      <c r="D655">
        <v>459</v>
      </c>
      <c r="E655" t="s">
        <v>26</v>
      </c>
      <c r="F655" t="s">
        <v>23</v>
      </c>
      <c r="G655">
        <v>48</v>
      </c>
      <c r="H655">
        <v>4</v>
      </c>
      <c r="I655">
        <v>133994.51999999999</v>
      </c>
      <c r="J655">
        <v>1</v>
      </c>
      <c r="K655">
        <v>1</v>
      </c>
      <c r="L655">
        <v>1</v>
      </c>
      <c r="M655">
        <v>19287.060000000001</v>
      </c>
      <c r="N655">
        <v>1</v>
      </c>
    </row>
    <row r="656" spans="1:14" x14ac:dyDescent="0.3">
      <c r="A656">
        <v>655</v>
      </c>
      <c r="B656">
        <v>15751710</v>
      </c>
      <c r="C656" t="s">
        <v>208</v>
      </c>
      <c r="D656">
        <v>729</v>
      </c>
      <c r="E656" t="s">
        <v>18</v>
      </c>
      <c r="F656" t="s">
        <v>23</v>
      </c>
      <c r="G656">
        <v>31</v>
      </c>
      <c r="H656">
        <v>8</v>
      </c>
      <c r="I656">
        <v>164870.81</v>
      </c>
      <c r="J656">
        <v>2</v>
      </c>
      <c r="K656">
        <v>1</v>
      </c>
      <c r="L656">
        <v>1</v>
      </c>
      <c r="M656">
        <v>9567.39</v>
      </c>
      <c r="N656">
        <v>0</v>
      </c>
    </row>
    <row r="657" spans="1:14" x14ac:dyDescent="0.3">
      <c r="A657">
        <v>656</v>
      </c>
      <c r="B657">
        <v>15692926</v>
      </c>
      <c r="C657" t="s">
        <v>272</v>
      </c>
      <c r="D657">
        <v>498</v>
      </c>
      <c r="E657" t="s">
        <v>26</v>
      </c>
      <c r="F657" t="s">
        <v>23</v>
      </c>
      <c r="G657">
        <v>25</v>
      </c>
      <c r="H657">
        <v>8</v>
      </c>
      <c r="I657">
        <v>121702.73</v>
      </c>
      <c r="J657">
        <v>1</v>
      </c>
      <c r="K657">
        <v>1</v>
      </c>
      <c r="L657">
        <v>1</v>
      </c>
      <c r="M657">
        <v>132210.49</v>
      </c>
      <c r="N657">
        <v>0</v>
      </c>
    </row>
    <row r="658" spans="1:14" x14ac:dyDescent="0.3">
      <c r="A658">
        <v>657</v>
      </c>
      <c r="B658">
        <v>15813741</v>
      </c>
      <c r="C658" t="s">
        <v>282</v>
      </c>
      <c r="D658">
        <v>549</v>
      </c>
      <c r="E658" t="s">
        <v>18</v>
      </c>
      <c r="F658" t="s">
        <v>23</v>
      </c>
      <c r="G658">
        <v>25</v>
      </c>
      <c r="H658">
        <v>6</v>
      </c>
      <c r="I658">
        <v>193858.2</v>
      </c>
      <c r="J658">
        <v>1</v>
      </c>
      <c r="K658">
        <v>0</v>
      </c>
      <c r="L658">
        <v>1</v>
      </c>
      <c r="M658">
        <v>21600.11</v>
      </c>
      <c r="N658">
        <v>0</v>
      </c>
    </row>
    <row r="659" spans="1:14" x14ac:dyDescent="0.3">
      <c r="A659">
        <v>658</v>
      </c>
      <c r="B659">
        <v>15698474</v>
      </c>
      <c r="C659" t="s">
        <v>544</v>
      </c>
      <c r="D659">
        <v>601</v>
      </c>
      <c r="E659" t="s">
        <v>26</v>
      </c>
      <c r="F659" t="s">
        <v>16</v>
      </c>
      <c r="G659">
        <v>54</v>
      </c>
      <c r="H659">
        <v>1</v>
      </c>
      <c r="I659">
        <v>131039.97</v>
      </c>
      <c r="J659">
        <v>2</v>
      </c>
      <c r="K659">
        <v>1</v>
      </c>
      <c r="L659">
        <v>1</v>
      </c>
      <c r="M659">
        <v>199661.5</v>
      </c>
      <c r="N659">
        <v>0</v>
      </c>
    </row>
    <row r="660" spans="1:14" x14ac:dyDescent="0.3">
      <c r="A660">
        <v>659</v>
      </c>
      <c r="B660">
        <v>15568595</v>
      </c>
      <c r="C660" t="s">
        <v>545</v>
      </c>
      <c r="D660">
        <v>544</v>
      </c>
      <c r="E660" t="s">
        <v>15</v>
      </c>
      <c r="F660" t="s">
        <v>23</v>
      </c>
      <c r="G660">
        <v>64</v>
      </c>
      <c r="H660">
        <v>9</v>
      </c>
      <c r="I660">
        <v>113829.45</v>
      </c>
      <c r="J660">
        <v>1</v>
      </c>
      <c r="K660">
        <v>1</v>
      </c>
      <c r="L660">
        <v>1</v>
      </c>
      <c r="M660">
        <v>124341.49</v>
      </c>
      <c r="N660">
        <v>0</v>
      </c>
    </row>
    <row r="661" spans="1:14" x14ac:dyDescent="0.3">
      <c r="A661">
        <v>660</v>
      </c>
      <c r="B661">
        <v>15603065</v>
      </c>
      <c r="C661" t="s">
        <v>546</v>
      </c>
      <c r="D661">
        <v>751</v>
      </c>
      <c r="E661" t="s">
        <v>15</v>
      </c>
      <c r="F661" t="s">
        <v>16</v>
      </c>
      <c r="G661">
        <v>30</v>
      </c>
      <c r="H661">
        <v>6</v>
      </c>
      <c r="I661">
        <v>0</v>
      </c>
      <c r="J661">
        <v>2</v>
      </c>
      <c r="K661">
        <v>1</v>
      </c>
      <c r="L661">
        <v>0</v>
      </c>
      <c r="M661">
        <v>15766.1</v>
      </c>
      <c r="N661">
        <v>0</v>
      </c>
    </row>
    <row r="662" spans="1:14" x14ac:dyDescent="0.3">
      <c r="A662">
        <v>661</v>
      </c>
      <c r="B662">
        <v>15592937</v>
      </c>
      <c r="C662" t="s">
        <v>547</v>
      </c>
      <c r="D662">
        <v>632</v>
      </c>
      <c r="E662" t="s">
        <v>26</v>
      </c>
      <c r="F662" t="s">
        <v>16</v>
      </c>
      <c r="G662">
        <v>41</v>
      </c>
      <c r="H662">
        <v>3</v>
      </c>
      <c r="I662">
        <v>81877.38</v>
      </c>
      <c r="J662">
        <v>1</v>
      </c>
      <c r="K662">
        <v>1</v>
      </c>
      <c r="L662">
        <v>1</v>
      </c>
      <c r="M662">
        <v>33642.21</v>
      </c>
      <c r="N662">
        <v>0</v>
      </c>
    </row>
    <row r="663" spans="1:14" x14ac:dyDescent="0.3">
      <c r="A663">
        <v>662</v>
      </c>
      <c r="B663">
        <v>15699637</v>
      </c>
      <c r="C663" t="s">
        <v>548</v>
      </c>
      <c r="D663">
        <v>694</v>
      </c>
      <c r="E663" t="s">
        <v>18</v>
      </c>
      <c r="F663" t="s">
        <v>23</v>
      </c>
      <c r="G663">
        <v>57</v>
      </c>
      <c r="H663">
        <v>8</v>
      </c>
      <c r="I663">
        <v>116326.07</v>
      </c>
      <c r="J663">
        <v>1</v>
      </c>
      <c r="K663">
        <v>1</v>
      </c>
      <c r="L663">
        <v>1</v>
      </c>
      <c r="M663">
        <v>117704.65</v>
      </c>
      <c r="N663">
        <v>0</v>
      </c>
    </row>
    <row r="664" spans="1:14" x14ac:dyDescent="0.3">
      <c r="A664">
        <v>663</v>
      </c>
      <c r="B664">
        <v>15667215</v>
      </c>
      <c r="C664" t="s">
        <v>549</v>
      </c>
      <c r="D664">
        <v>678</v>
      </c>
      <c r="E664" t="s">
        <v>15</v>
      </c>
      <c r="F664" t="s">
        <v>23</v>
      </c>
      <c r="G664">
        <v>31</v>
      </c>
      <c r="H664">
        <v>2</v>
      </c>
      <c r="I664">
        <v>0</v>
      </c>
      <c r="J664">
        <v>2</v>
      </c>
      <c r="K664">
        <v>1</v>
      </c>
      <c r="L664">
        <v>1</v>
      </c>
      <c r="M664">
        <v>58803.28</v>
      </c>
      <c r="N664">
        <v>0</v>
      </c>
    </row>
    <row r="665" spans="1:14" x14ac:dyDescent="0.3">
      <c r="A665">
        <v>664</v>
      </c>
      <c r="B665">
        <v>15788659</v>
      </c>
      <c r="C665" t="s">
        <v>550</v>
      </c>
      <c r="D665">
        <v>695</v>
      </c>
      <c r="E665" t="s">
        <v>15</v>
      </c>
      <c r="F665" t="s">
        <v>23</v>
      </c>
      <c r="G665">
        <v>46</v>
      </c>
      <c r="H665">
        <v>4</v>
      </c>
      <c r="I665">
        <v>0</v>
      </c>
      <c r="J665">
        <v>2</v>
      </c>
      <c r="K665">
        <v>1</v>
      </c>
      <c r="L665">
        <v>1</v>
      </c>
      <c r="M665">
        <v>137537.22</v>
      </c>
      <c r="N665">
        <v>0</v>
      </c>
    </row>
    <row r="666" spans="1:14" x14ac:dyDescent="0.3">
      <c r="A666">
        <v>665</v>
      </c>
      <c r="B666">
        <v>15763218</v>
      </c>
      <c r="C666" t="s">
        <v>551</v>
      </c>
      <c r="D666">
        <v>661</v>
      </c>
      <c r="E666" t="s">
        <v>15</v>
      </c>
      <c r="F666" t="s">
        <v>16</v>
      </c>
      <c r="G666">
        <v>41</v>
      </c>
      <c r="H666">
        <v>1</v>
      </c>
      <c r="I666">
        <v>0</v>
      </c>
      <c r="J666">
        <v>2</v>
      </c>
      <c r="K666">
        <v>0</v>
      </c>
      <c r="L666">
        <v>1</v>
      </c>
      <c r="M666">
        <v>131300.68</v>
      </c>
      <c r="N666">
        <v>0</v>
      </c>
    </row>
    <row r="667" spans="1:14" x14ac:dyDescent="0.3">
      <c r="A667">
        <v>666</v>
      </c>
      <c r="B667">
        <v>15645772</v>
      </c>
      <c r="C667" t="s">
        <v>196</v>
      </c>
      <c r="D667">
        <v>661</v>
      </c>
      <c r="E667" t="s">
        <v>15</v>
      </c>
      <c r="F667" t="s">
        <v>23</v>
      </c>
      <c r="G667">
        <v>33</v>
      </c>
      <c r="H667">
        <v>9</v>
      </c>
      <c r="I667">
        <v>0</v>
      </c>
      <c r="J667">
        <v>2</v>
      </c>
      <c r="K667">
        <v>1</v>
      </c>
      <c r="L667">
        <v>1</v>
      </c>
      <c r="M667">
        <v>84174.81</v>
      </c>
      <c r="N667">
        <v>0</v>
      </c>
    </row>
    <row r="668" spans="1:14" x14ac:dyDescent="0.3">
      <c r="A668">
        <v>667</v>
      </c>
      <c r="B668">
        <v>15725511</v>
      </c>
      <c r="C668" t="s">
        <v>93</v>
      </c>
      <c r="D668">
        <v>559</v>
      </c>
      <c r="E668" t="s">
        <v>15</v>
      </c>
      <c r="F668" t="s">
        <v>16</v>
      </c>
      <c r="G668">
        <v>31</v>
      </c>
      <c r="H668">
        <v>3</v>
      </c>
      <c r="I668">
        <v>127070.73</v>
      </c>
      <c r="J668">
        <v>1</v>
      </c>
      <c r="K668">
        <v>0</v>
      </c>
      <c r="L668">
        <v>1</v>
      </c>
      <c r="M668">
        <v>160941.78</v>
      </c>
      <c r="N668">
        <v>0</v>
      </c>
    </row>
    <row r="669" spans="1:14" x14ac:dyDescent="0.3">
      <c r="A669">
        <v>668</v>
      </c>
      <c r="B669">
        <v>15575024</v>
      </c>
      <c r="C669" t="s">
        <v>552</v>
      </c>
      <c r="D669">
        <v>503</v>
      </c>
      <c r="E669" t="s">
        <v>15</v>
      </c>
      <c r="F669" t="s">
        <v>23</v>
      </c>
      <c r="G669">
        <v>29</v>
      </c>
      <c r="H669">
        <v>3</v>
      </c>
      <c r="I669">
        <v>0</v>
      </c>
      <c r="J669">
        <v>2</v>
      </c>
      <c r="K669">
        <v>1</v>
      </c>
      <c r="L669">
        <v>1</v>
      </c>
      <c r="M669">
        <v>143954.99</v>
      </c>
      <c r="N669">
        <v>0</v>
      </c>
    </row>
    <row r="670" spans="1:14" x14ac:dyDescent="0.3">
      <c r="A670">
        <v>669</v>
      </c>
      <c r="B670">
        <v>15640825</v>
      </c>
      <c r="C670" t="s">
        <v>553</v>
      </c>
      <c r="D670">
        <v>695</v>
      </c>
      <c r="E670" t="s">
        <v>18</v>
      </c>
      <c r="F670" t="s">
        <v>23</v>
      </c>
      <c r="G670">
        <v>46</v>
      </c>
      <c r="H670">
        <v>3</v>
      </c>
      <c r="I670">
        <v>122549.64</v>
      </c>
      <c r="J670">
        <v>1</v>
      </c>
      <c r="K670">
        <v>1</v>
      </c>
      <c r="L670">
        <v>1</v>
      </c>
      <c r="M670">
        <v>56297.85</v>
      </c>
      <c r="N670">
        <v>0</v>
      </c>
    </row>
    <row r="671" spans="1:14" x14ac:dyDescent="0.3">
      <c r="A671">
        <v>670</v>
      </c>
      <c r="B671">
        <v>15662397</v>
      </c>
      <c r="C671" t="s">
        <v>554</v>
      </c>
      <c r="D671">
        <v>640</v>
      </c>
      <c r="E671" t="s">
        <v>15</v>
      </c>
      <c r="F671" t="s">
        <v>16</v>
      </c>
      <c r="G671">
        <v>42</v>
      </c>
      <c r="H671">
        <v>5</v>
      </c>
      <c r="I671">
        <v>176099.13</v>
      </c>
      <c r="J671">
        <v>1</v>
      </c>
      <c r="K671">
        <v>1</v>
      </c>
      <c r="L671">
        <v>1</v>
      </c>
      <c r="M671">
        <v>8404.73</v>
      </c>
      <c r="N671">
        <v>0</v>
      </c>
    </row>
    <row r="672" spans="1:14" x14ac:dyDescent="0.3">
      <c r="A672">
        <v>671</v>
      </c>
      <c r="B672">
        <v>15576368</v>
      </c>
      <c r="C672" t="s">
        <v>555</v>
      </c>
      <c r="D672">
        <v>624</v>
      </c>
      <c r="E672" t="s">
        <v>26</v>
      </c>
      <c r="F672" t="s">
        <v>16</v>
      </c>
      <c r="G672">
        <v>48</v>
      </c>
      <c r="H672">
        <v>3</v>
      </c>
      <c r="I672">
        <v>122388.38</v>
      </c>
      <c r="J672">
        <v>2</v>
      </c>
      <c r="K672">
        <v>0</v>
      </c>
      <c r="L672">
        <v>0</v>
      </c>
      <c r="M672">
        <v>30020.09</v>
      </c>
      <c r="N672">
        <v>0</v>
      </c>
    </row>
    <row r="673" spans="1:14" x14ac:dyDescent="0.3">
      <c r="A673">
        <v>672</v>
      </c>
      <c r="B673">
        <v>15674991</v>
      </c>
      <c r="C673" t="s">
        <v>556</v>
      </c>
      <c r="D673">
        <v>667</v>
      </c>
      <c r="E673" t="s">
        <v>15</v>
      </c>
      <c r="F673" t="s">
        <v>23</v>
      </c>
      <c r="G673">
        <v>42</v>
      </c>
      <c r="H673">
        <v>9</v>
      </c>
      <c r="I673">
        <v>0</v>
      </c>
      <c r="J673">
        <v>2</v>
      </c>
      <c r="K673">
        <v>0</v>
      </c>
      <c r="L673">
        <v>1</v>
      </c>
      <c r="M673">
        <v>58137.42</v>
      </c>
      <c r="N673">
        <v>0</v>
      </c>
    </row>
    <row r="674" spans="1:14" x14ac:dyDescent="0.3">
      <c r="A674">
        <v>673</v>
      </c>
      <c r="B674">
        <v>15721024</v>
      </c>
      <c r="C674" t="s">
        <v>557</v>
      </c>
      <c r="D674">
        <v>642</v>
      </c>
      <c r="E674" t="s">
        <v>15</v>
      </c>
      <c r="F674" t="s">
        <v>23</v>
      </c>
      <c r="G674">
        <v>26</v>
      </c>
      <c r="H674">
        <v>0</v>
      </c>
      <c r="I674">
        <v>0</v>
      </c>
      <c r="J674">
        <v>1</v>
      </c>
      <c r="K674">
        <v>0</v>
      </c>
      <c r="L674">
        <v>0</v>
      </c>
      <c r="M674">
        <v>47472.68</v>
      </c>
      <c r="N674">
        <v>0</v>
      </c>
    </row>
    <row r="675" spans="1:14" x14ac:dyDescent="0.3">
      <c r="A675">
        <v>674</v>
      </c>
      <c r="B675">
        <v>15745621</v>
      </c>
      <c r="C675" t="s">
        <v>558</v>
      </c>
      <c r="D675">
        <v>640</v>
      </c>
      <c r="E675" t="s">
        <v>18</v>
      </c>
      <c r="F675" t="s">
        <v>16</v>
      </c>
      <c r="G675">
        <v>32</v>
      </c>
      <c r="H675">
        <v>6</v>
      </c>
      <c r="I675">
        <v>118879.35</v>
      </c>
      <c r="J675">
        <v>2</v>
      </c>
      <c r="K675">
        <v>1</v>
      </c>
      <c r="L675">
        <v>1</v>
      </c>
      <c r="M675">
        <v>19131.71</v>
      </c>
      <c r="N675">
        <v>0</v>
      </c>
    </row>
    <row r="676" spans="1:14" x14ac:dyDescent="0.3">
      <c r="A676">
        <v>675</v>
      </c>
      <c r="B676">
        <v>15642394</v>
      </c>
      <c r="C676" t="s">
        <v>27</v>
      </c>
      <c r="D676">
        <v>529</v>
      </c>
      <c r="E676" t="s">
        <v>18</v>
      </c>
      <c r="F676" t="s">
        <v>23</v>
      </c>
      <c r="G676">
        <v>35</v>
      </c>
      <c r="H676">
        <v>5</v>
      </c>
      <c r="I676">
        <v>0</v>
      </c>
      <c r="J676">
        <v>2</v>
      </c>
      <c r="K676">
        <v>1</v>
      </c>
      <c r="L676">
        <v>1</v>
      </c>
      <c r="M676">
        <v>187288.5</v>
      </c>
      <c r="N676">
        <v>0</v>
      </c>
    </row>
    <row r="677" spans="1:14" x14ac:dyDescent="0.3">
      <c r="A677">
        <v>676</v>
      </c>
      <c r="B677">
        <v>15754605</v>
      </c>
      <c r="C677" t="s">
        <v>559</v>
      </c>
      <c r="D677">
        <v>563</v>
      </c>
      <c r="E677" t="s">
        <v>15</v>
      </c>
      <c r="F677" t="s">
        <v>16</v>
      </c>
      <c r="G677">
        <v>39</v>
      </c>
      <c r="H677">
        <v>5</v>
      </c>
      <c r="I677">
        <v>0</v>
      </c>
      <c r="J677">
        <v>2</v>
      </c>
      <c r="K677">
        <v>1</v>
      </c>
      <c r="L677">
        <v>1</v>
      </c>
      <c r="M677">
        <v>17603.810000000001</v>
      </c>
      <c r="N677">
        <v>0</v>
      </c>
    </row>
    <row r="678" spans="1:14" x14ac:dyDescent="0.3">
      <c r="A678">
        <v>677</v>
      </c>
      <c r="B678">
        <v>15607040</v>
      </c>
      <c r="C678" t="s">
        <v>560</v>
      </c>
      <c r="D678">
        <v>593</v>
      </c>
      <c r="E678" t="s">
        <v>18</v>
      </c>
      <c r="F678" t="s">
        <v>16</v>
      </c>
      <c r="G678">
        <v>38</v>
      </c>
      <c r="H678">
        <v>4</v>
      </c>
      <c r="I678">
        <v>88736.44</v>
      </c>
      <c r="J678">
        <v>2</v>
      </c>
      <c r="K678">
        <v>1</v>
      </c>
      <c r="L678">
        <v>0</v>
      </c>
      <c r="M678">
        <v>67020.03</v>
      </c>
      <c r="N678">
        <v>0</v>
      </c>
    </row>
    <row r="679" spans="1:14" x14ac:dyDescent="0.3">
      <c r="A679">
        <v>678</v>
      </c>
      <c r="B679">
        <v>15715142</v>
      </c>
      <c r="C679" t="s">
        <v>561</v>
      </c>
      <c r="D679">
        <v>739</v>
      </c>
      <c r="E679" t="s">
        <v>26</v>
      </c>
      <c r="F679" t="s">
        <v>23</v>
      </c>
      <c r="G679">
        <v>45</v>
      </c>
      <c r="H679">
        <v>7</v>
      </c>
      <c r="I679">
        <v>102703.62</v>
      </c>
      <c r="J679">
        <v>1</v>
      </c>
      <c r="K679">
        <v>0</v>
      </c>
      <c r="L679">
        <v>1</v>
      </c>
      <c r="M679">
        <v>147802.94</v>
      </c>
      <c r="N679">
        <v>1</v>
      </c>
    </row>
    <row r="680" spans="1:14" x14ac:dyDescent="0.3">
      <c r="A680">
        <v>679</v>
      </c>
      <c r="B680">
        <v>15810978</v>
      </c>
      <c r="C680" t="s">
        <v>562</v>
      </c>
      <c r="D680">
        <v>788</v>
      </c>
      <c r="E680" t="s">
        <v>18</v>
      </c>
      <c r="F680" t="s">
        <v>16</v>
      </c>
      <c r="G680">
        <v>70</v>
      </c>
      <c r="H680">
        <v>1</v>
      </c>
      <c r="I680">
        <v>0</v>
      </c>
      <c r="J680">
        <v>2</v>
      </c>
      <c r="K680">
        <v>1</v>
      </c>
      <c r="L680">
        <v>1</v>
      </c>
      <c r="M680">
        <v>41610.620000000003</v>
      </c>
      <c r="N680">
        <v>0</v>
      </c>
    </row>
    <row r="681" spans="1:14" x14ac:dyDescent="0.3">
      <c r="A681">
        <v>680</v>
      </c>
      <c r="B681">
        <v>15668886</v>
      </c>
      <c r="C681" t="s">
        <v>563</v>
      </c>
      <c r="D681">
        <v>684</v>
      </c>
      <c r="E681" t="s">
        <v>18</v>
      </c>
      <c r="F681" t="s">
        <v>16</v>
      </c>
      <c r="G681">
        <v>38</v>
      </c>
      <c r="H681">
        <v>3</v>
      </c>
      <c r="I681">
        <v>0</v>
      </c>
      <c r="J681">
        <v>2</v>
      </c>
      <c r="K681">
        <v>1</v>
      </c>
      <c r="L681">
        <v>0</v>
      </c>
      <c r="M681">
        <v>44255.65</v>
      </c>
      <c r="N681">
        <v>0</v>
      </c>
    </row>
    <row r="682" spans="1:14" x14ac:dyDescent="0.3">
      <c r="A682">
        <v>681</v>
      </c>
      <c r="B682">
        <v>15780804</v>
      </c>
      <c r="C682" t="s">
        <v>564</v>
      </c>
      <c r="D682">
        <v>482</v>
      </c>
      <c r="E682" t="s">
        <v>15</v>
      </c>
      <c r="F682" t="s">
        <v>23</v>
      </c>
      <c r="G682">
        <v>55</v>
      </c>
      <c r="H682">
        <v>5</v>
      </c>
      <c r="I682">
        <v>97318.25</v>
      </c>
      <c r="J682">
        <v>1</v>
      </c>
      <c r="K682">
        <v>0</v>
      </c>
      <c r="L682">
        <v>1</v>
      </c>
      <c r="M682">
        <v>78416.14</v>
      </c>
      <c r="N682">
        <v>0</v>
      </c>
    </row>
    <row r="683" spans="1:14" x14ac:dyDescent="0.3">
      <c r="A683">
        <v>682</v>
      </c>
      <c r="B683">
        <v>15613880</v>
      </c>
      <c r="C683" t="s">
        <v>565</v>
      </c>
      <c r="D683">
        <v>591</v>
      </c>
      <c r="E683" t="s">
        <v>18</v>
      </c>
      <c r="F683" t="s">
        <v>23</v>
      </c>
      <c r="G683">
        <v>58</v>
      </c>
      <c r="H683">
        <v>5</v>
      </c>
      <c r="I683">
        <v>128468.69</v>
      </c>
      <c r="J683">
        <v>1</v>
      </c>
      <c r="K683">
        <v>0</v>
      </c>
      <c r="L683">
        <v>1</v>
      </c>
      <c r="M683">
        <v>137254.54999999999</v>
      </c>
      <c r="N683">
        <v>0</v>
      </c>
    </row>
    <row r="684" spans="1:14" x14ac:dyDescent="0.3">
      <c r="A684">
        <v>683</v>
      </c>
      <c r="B684">
        <v>15775238</v>
      </c>
      <c r="C684" t="s">
        <v>566</v>
      </c>
      <c r="D684">
        <v>651</v>
      </c>
      <c r="E684" t="s">
        <v>26</v>
      </c>
      <c r="F684" t="s">
        <v>16</v>
      </c>
      <c r="G684">
        <v>41</v>
      </c>
      <c r="H684">
        <v>4</v>
      </c>
      <c r="I684">
        <v>133432.59</v>
      </c>
      <c r="J684">
        <v>1</v>
      </c>
      <c r="K684">
        <v>0</v>
      </c>
      <c r="L684">
        <v>1</v>
      </c>
      <c r="M684">
        <v>151303.48000000001</v>
      </c>
      <c r="N684">
        <v>0</v>
      </c>
    </row>
    <row r="685" spans="1:14" x14ac:dyDescent="0.3">
      <c r="A685">
        <v>684</v>
      </c>
      <c r="B685">
        <v>15786905</v>
      </c>
      <c r="C685" t="s">
        <v>299</v>
      </c>
      <c r="D685">
        <v>749</v>
      </c>
      <c r="E685" t="s">
        <v>26</v>
      </c>
      <c r="F685" t="s">
        <v>16</v>
      </c>
      <c r="G685">
        <v>40</v>
      </c>
      <c r="H685">
        <v>8</v>
      </c>
      <c r="I685">
        <v>141782.57</v>
      </c>
      <c r="J685">
        <v>2</v>
      </c>
      <c r="K685">
        <v>0</v>
      </c>
      <c r="L685">
        <v>0</v>
      </c>
      <c r="M685">
        <v>86333.63</v>
      </c>
      <c r="N685">
        <v>0</v>
      </c>
    </row>
    <row r="686" spans="1:14" x14ac:dyDescent="0.3">
      <c r="A686">
        <v>685</v>
      </c>
      <c r="B686">
        <v>15747867</v>
      </c>
      <c r="C686" t="s">
        <v>70</v>
      </c>
      <c r="D686">
        <v>583</v>
      </c>
      <c r="E686" t="s">
        <v>15</v>
      </c>
      <c r="F686" t="s">
        <v>23</v>
      </c>
      <c r="G686">
        <v>24</v>
      </c>
      <c r="H686">
        <v>9</v>
      </c>
      <c r="I686">
        <v>135125.28</v>
      </c>
      <c r="J686">
        <v>1</v>
      </c>
      <c r="K686">
        <v>0</v>
      </c>
      <c r="L686">
        <v>0</v>
      </c>
      <c r="M686">
        <v>89801.9</v>
      </c>
      <c r="N686">
        <v>0</v>
      </c>
    </row>
    <row r="687" spans="1:14" x14ac:dyDescent="0.3">
      <c r="A687">
        <v>686</v>
      </c>
      <c r="B687">
        <v>15600337</v>
      </c>
      <c r="C687" t="s">
        <v>567</v>
      </c>
      <c r="D687">
        <v>661</v>
      </c>
      <c r="E687" t="s">
        <v>18</v>
      </c>
      <c r="F687" t="s">
        <v>23</v>
      </c>
      <c r="G687">
        <v>42</v>
      </c>
      <c r="H687">
        <v>2</v>
      </c>
      <c r="I687">
        <v>178820.91</v>
      </c>
      <c r="J687">
        <v>1</v>
      </c>
      <c r="K687">
        <v>0</v>
      </c>
      <c r="L687">
        <v>0</v>
      </c>
      <c r="M687">
        <v>29358.57</v>
      </c>
      <c r="N687">
        <v>1</v>
      </c>
    </row>
    <row r="688" spans="1:14" x14ac:dyDescent="0.3">
      <c r="A688">
        <v>687</v>
      </c>
      <c r="B688">
        <v>15801277</v>
      </c>
      <c r="C688" t="s">
        <v>568</v>
      </c>
      <c r="D688">
        <v>715</v>
      </c>
      <c r="E688" t="s">
        <v>15</v>
      </c>
      <c r="F688" t="s">
        <v>16</v>
      </c>
      <c r="G688">
        <v>31</v>
      </c>
      <c r="H688">
        <v>2</v>
      </c>
      <c r="I688">
        <v>112212.14</v>
      </c>
      <c r="J688">
        <v>2</v>
      </c>
      <c r="K688">
        <v>1</v>
      </c>
      <c r="L688">
        <v>1</v>
      </c>
      <c r="M688">
        <v>181600.72</v>
      </c>
      <c r="N688">
        <v>0</v>
      </c>
    </row>
    <row r="689" spans="1:14" x14ac:dyDescent="0.3">
      <c r="A689">
        <v>688</v>
      </c>
      <c r="B689">
        <v>15579334</v>
      </c>
      <c r="C689" t="s">
        <v>569</v>
      </c>
      <c r="D689">
        <v>769</v>
      </c>
      <c r="E689" t="s">
        <v>26</v>
      </c>
      <c r="F689" t="s">
        <v>16</v>
      </c>
      <c r="G689">
        <v>45</v>
      </c>
      <c r="H689">
        <v>5</v>
      </c>
      <c r="I689">
        <v>126674.81</v>
      </c>
      <c r="J689">
        <v>1</v>
      </c>
      <c r="K689">
        <v>1</v>
      </c>
      <c r="L689">
        <v>0</v>
      </c>
      <c r="M689">
        <v>124118.71</v>
      </c>
      <c r="N689">
        <v>1</v>
      </c>
    </row>
    <row r="690" spans="1:14" x14ac:dyDescent="0.3">
      <c r="A690">
        <v>689</v>
      </c>
      <c r="B690">
        <v>15802741</v>
      </c>
      <c r="C690" t="s">
        <v>570</v>
      </c>
      <c r="D690">
        <v>625</v>
      </c>
      <c r="E690" t="s">
        <v>15</v>
      </c>
      <c r="F690" t="s">
        <v>16</v>
      </c>
      <c r="G690">
        <v>51</v>
      </c>
      <c r="H690">
        <v>7</v>
      </c>
      <c r="I690">
        <v>136294.97</v>
      </c>
      <c r="J690">
        <v>1</v>
      </c>
      <c r="K690">
        <v>1</v>
      </c>
      <c r="L690">
        <v>0</v>
      </c>
      <c r="M690">
        <v>38867.46</v>
      </c>
      <c r="N690">
        <v>1</v>
      </c>
    </row>
    <row r="691" spans="1:14" x14ac:dyDescent="0.3">
      <c r="A691">
        <v>690</v>
      </c>
      <c r="B691">
        <v>15720649</v>
      </c>
      <c r="C691" t="s">
        <v>571</v>
      </c>
      <c r="D691">
        <v>641</v>
      </c>
      <c r="E691" t="s">
        <v>15</v>
      </c>
      <c r="F691" t="s">
        <v>16</v>
      </c>
      <c r="G691">
        <v>36</v>
      </c>
      <c r="H691">
        <v>5</v>
      </c>
      <c r="I691">
        <v>66392.639999999999</v>
      </c>
      <c r="J691">
        <v>1</v>
      </c>
      <c r="K691">
        <v>1</v>
      </c>
      <c r="L691">
        <v>0</v>
      </c>
      <c r="M691">
        <v>31106.67</v>
      </c>
      <c r="N691">
        <v>0</v>
      </c>
    </row>
    <row r="692" spans="1:14" x14ac:dyDescent="0.3">
      <c r="A692">
        <v>691</v>
      </c>
      <c r="B692">
        <v>15589493</v>
      </c>
      <c r="C692" t="s">
        <v>572</v>
      </c>
      <c r="D692">
        <v>716</v>
      </c>
      <c r="E692" t="s">
        <v>26</v>
      </c>
      <c r="F692" t="s">
        <v>23</v>
      </c>
      <c r="G692">
        <v>27</v>
      </c>
      <c r="H692">
        <v>1</v>
      </c>
      <c r="I692">
        <v>122552.34</v>
      </c>
      <c r="J692">
        <v>2</v>
      </c>
      <c r="K692">
        <v>1</v>
      </c>
      <c r="L692">
        <v>0</v>
      </c>
      <c r="M692">
        <v>67611.360000000001</v>
      </c>
      <c r="N692">
        <v>0</v>
      </c>
    </row>
    <row r="693" spans="1:14" x14ac:dyDescent="0.3">
      <c r="A693">
        <v>692</v>
      </c>
      <c r="B693">
        <v>15688251</v>
      </c>
      <c r="C693" t="s">
        <v>573</v>
      </c>
      <c r="D693">
        <v>767</v>
      </c>
      <c r="E693" t="s">
        <v>15</v>
      </c>
      <c r="F693" t="s">
        <v>23</v>
      </c>
      <c r="G693">
        <v>43</v>
      </c>
      <c r="H693">
        <v>1</v>
      </c>
      <c r="I693">
        <v>76408.850000000006</v>
      </c>
      <c r="J693">
        <v>2</v>
      </c>
      <c r="K693">
        <v>1</v>
      </c>
      <c r="L693">
        <v>0</v>
      </c>
      <c r="M693">
        <v>77837.63</v>
      </c>
      <c r="N693">
        <v>0</v>
      </c>
    </row>
    <row r="694" spans="1:14" x14ac:dyDescent="0.3">
      <c r="A694">
        <v>693</v>
      </c>
      <c r="B694">
        <v>15665238</v>
      </c>
      <c r="C694" t="s">
        <v>574</v>
      </c>
      <c r="D694">
        <v>745</v>
      </c>
      <c r="E694" t="s">
        <v>26</v>
      </c>
      <c r="F694" t="s">
        <v>23</v>
      </c>
      <c r="G694">
        <v>36</v>
      </c>
      <c r="H694">
        <v>8</v>
      </c>
      <c r="I694">
        <v>145071.24</v>
      </c>
      <c r="J694">
        <v>1</v>
      </c>
      <c r="K694">
        <v>0</v>
      </c>
      <c r="L694">
        <v>0</v>
      </c>
      <c r="M694">
        <v>6078.46</v>
      </c>
      <c r="N694">
        <v>0</v>
      </c>
    </row>
    <row r="695" spans="1:14" x14ac:dyDescent="0.3">
      <c r="A695">
        <v>694</v>
      </c>
      <c r="B695">
        <v>15740900</v>
      </c>
      <c r="C695" t="s">
        <v>575</v>
      </c>
      <c r="D695">
        <v>589</v>
      </c>
      <c r="E695" t="s">
        <v>15</v>
      </c>
      <c r="F695" t="s">
        <v>23</v>
      </c>
      <c r="G695">
        <v>34</v>
      </c>
      <c r="H695">
        <v>6</v>
      </c>
      <c r="I695">
        <v>0</v>
      </c>
      <c r="J695">
        <v>2</v>
      </c>
      <c r="K695">
        <v>1</v>
      </c>
      <c r="L695">
        <v>1</v>
      </c>
      <c r="M695">
        <v>177896.92</v>
      </c>
      <c r="N695">
        <v>0</v>
      </c>
    </row>
    <row r="696" spans="1:14" x14ac:dyDescent="0.3">
      <c r="A696">
        <v>695</v>
      </c>
      <c r="B696">
        <v>15681068</v>
      </c>
      <c r="C696" t="s">
        <v>576</v>
      </c>
      <c r="D696">
        <v>796</v>
      </c>
      <c r="E696" t="s">
        <v>15</v>
      </c>
      <c r="F696" t="s">
        <v>16</v>
      </c>
      <c r="G696">
        <v>45</v>
      </c>
      <c r="H696">
        <v>2</v>
      </c>
      <c r="I696">
        <v>109730.22</v>
      </c>
      <c r="J696">
        <v>1</v>
      </c>
      <c r="K696">
        <v>1</v>
      </c>
      <c r="L696">
        <v>1</v>
      </c>
      <c r="M696">
        <v>123882.73</v>
      </c>
      <c r="N696">
        <v>0</v>
      </c>
    </row>
    <row r="697" spans="1:14" x14ac:dyDescent="0.3">
      <c r="A697">
        <v>696</v>
      </c>
      <c r="B697">
        <v>15748625</v>
      </c>
      <c r="C697" t="s">
        <v>577</v>
      </c>
      <c r="D697">
        <v>664</v>
      </c>
      <c r="E697" t="s">
        <v>15</v>
      </c>
      <c r="F697" t="s">
        <v>23</v>
      </c>
      <c r="G697">
        <v>57</v>
      </c>
      <c r="H697">
        <v>6</v>
      </c>
      <c r="I697">
        <v>0</v>
      </c>
      <c r="J697">
        <v>2</v>
      </c>
      <c r="K697">
        <v>1</v>
      </c>
      <c r="L697">
        <v>1</v>
      </c>
      <c r="M697">
        <v>15304.08</v>
      </c>
      <c r="N697">
        <v>0</v>
      </c>
    </row>
    <row r="698" spans="1:14" x14ac:dyDescent="0.3">
      <c r="A698">
        <v>697</v>
      </c>
      <c r="B698">
        <v>15727299</v>
      </c>
      <c r="C698" t="s">
        <v>578</v>
      </c>
      <c r="D698">
        <v>445</v>
      </c>
      <c r="E698" t="s">
        <v>18</v>
      </c>
      <c r="F698" t="s">
        <v>23</v>
      </c>
      <c r="G698">
        <v>62</v>
      </c>
      <c r="H698">
        <v>1</v>
      </c>
      <c r="I698">
        <v>64119.38</v>
      </c>
      <c r="J698">
        <v>1</v>
      </c>
      <c r="K698">
        <v>1</v>
      </c>
      <c r="L698">
        <v>1</v>
      </c>
      <c r="M698">
        <v>76569.64</v>
      </c>
      <c r="N698">
        <v>1</v>
      </c>
    </row>
    <row r="699" spans="1:14" x14ac:dyDescent="0.3">
      <c r="A699">
        <v>698</v>
      </c>
      <c r="B699">
        <v>15620204</v>
      </c>
      <c r="C699" t="s">
        <v>579</v>
      </c>
      <c r="D699">
        <v>543</v>
      </c>
      <c r="E699" t="s">
        <v>26</v>
      </c>
      <c r="F699" t="s">
        <v>16</v>
      </c>
      <c r="G699">
        <v>57</v>
      </c>
      <c r="H699">
        <v>1</v>
      </c>
      <c r="I699">
        <v>106138.33</v>
      </c>
      <c r="J699">
        <v>2</v>
      </c>
      <c r="K699">
        <v>1</v>
      </c>
      <c r="L699">
        <v>1</v>
      </c>
      <c r="M699">
        <v>120657.32</v>
      </c>
      <c r="N699">
        <v>1</v>
      </c>
    </row>
    <row r="700" spans="1:14" x14ac:dyDescent="0.3">
      <c r="A700">
        <v>699</v>
      </c>
      <c r="B700">
        <v>15669516</v>
      </c>
      <c r="C700" t="s">
        <v>580</v>
      </c>
      <c r="D700">
        <v>746</v>
      </c>
      <c r="E700" t="s">
        <v>18</v>
      </c>
      <c r="F700" t="s">
        <v>23</v>
      </c>
      <c r="G700">
        <v>36</v>
      </c>
      <c r="H700">
        <v>2</v>
      </c>
      <c r="I700">
        <v>0</v>
      </c>
      <c r="J700">
        <v>2</v>
      </c>
      <c r="K700">
        <v>1</v>
      </c>
      <c r="L700">
        <v>1</v>
      </c>
      <c r="M700">
        <v>16436.560000000001</v>
      </c>
      <c r="N700">
        <v>0</v>
      </c>
    </row>
    <row r="701" spans="1:14" x14ac:dyDescent="0.3">
      <c r="A701">
        <v>700</v>
      </c>
      <c r="B701">
        <v>15736534</v>
      </c>
      <c r="C701" t="s">
        <v>581</v>
      </c>
      <c r="D701">
        <v>742</v>
      </c>
      <c r="E701" t="s">
        <v>26</v>
      </c>
      <c r="F701" t="s">
        <v>23</v>
      </c>
      <c r="G701">
        <v>33</v>
      </c>
      <c r="H701">
        <v>0</v>
      </c>
      <c r="I701">
        <v>181656.51</v>
      </c>
      <c r="J701">
        <v>1</v>
      </c>
      <c r="K701">
        <v>1</v>
      </c>
      <c r="L701">
        <v>1</v>
      </c>
      <c r="M701">
        <v>107667.91</v>
      </c>
      <c r="N701">
        <v>0</v>
      </c>
    </row>
    <row r="702" spans="1:14" x14ac:dyDescent="0.3">
      <c r="A702">
        <v>701</v>
      </c>
      <c r="B702">
        <v>15803457</v>
      </c>
      <c r="C702" t="s">
        <v>38</v>
      </c>
      <c r="D702">
        <v>750</v>
      </c>
      <c r="E702" t="s">
        <v>15</v>
      </c>
      <c r="F702" t="s">
        <v>16</v>
      </c>
      <c r="G702">
        <v>32</v>
      </c>
      <c r="H702">
        <v>5</v>
      </c>
      <c r="I702">
        <v>0</v>
      </c>
      <c r="J702">
        <v>2</v>
      </c>
      <c r="K702">
        <v>1</v>
      </c>
      <c r="L702">
        <v>0</v>
      </c>
      <c r="M702">
        <v>95611.47</v>
      </c>
      <c r="N702">
        <v>0</v>
      </c>
    </row>
    <row r="703" spans="1:14" x14ac:dyDescent="0.3">
      <c r="A703">
        <v>702</v>
      </c>
      <c r="B703">
        <v>15659098</v>
      </c>
      <c r="C703" t="s">
        <v>582</v>
      </c>
      <c r="D703">
        <v>669</v>
      </c>
      <c r="E703" t="s">
        <v>15</v>
      </c>
      <c r="F703" t="s">
        <v>23</v>
      </c>
      <c r="G703">
        <v>30</v>
      </c>
      <c r="H703">
        <v>7</v>
      </c>
      <c r="I703">
        <v>95128.86</v>
      </c>
      <c r="J703">
        <v>1</v>
      </c>
      <c r="K703">
        <v>0</v>
      </c>
      <c r="L703">
        <v>0</v>
      </c>
      <c r="M703">
        <v>19799.259999999998</v>
      </c>
      <c r="N703">
        <v>0</v>
      </c>
    </row>
    <row r="704" spans="1:14" x14ac:dyDescent="0.3">
      <c r="A704">
        <v>703</v>
      </c>
      <c r="B704">
        <v>15603436</v>
      </c>
      <c r="C704" t="s">
        <v>583</v>
      </c>
      <c r="D704">
        <v>594</v>
      </c>
      <c r="E704" t="s">
        <v>18</v>
      </c>
      <c r="F704" t="s">
        <v>16</v>
      </c>
      <c r="G704">
        <v>49</v>
      </c>
      <c r="H704">
        <v>2</v>
      </c>
      <c r="I704">
        <v>126615.94</v>
      </c>
      <c r="J704">
        <v>2</v>
      </c>
      <c r="K704">
        <v>0</v>
      </c>
      <c r="L704">
        <v>1</v>
      </c>
      <c r="M704">
        <v>123214.74</v>
      </c>
      <c r="N704">
        <v>0</v>
      </c>
    </row>
    <row r="705" spans="1:14" x14ac:dyDescent="0.3">
      <c r="A705">
        <v>704</v>
      </c>
      <c r="B705">
        <v>15566292</v>
      </c>
      <c r="C705" t="s">
        <v>497</v>
      </c>
      <c r="D705">
        <v>574</v>
      </c>
      <c r="E705" t="s">
        <v>18</v>
      </c>
      <c r="F705" t="s">
        <v>23</v>
      </c>
      <c r="G705">
        <v>36</v>
      </c>
      <c r="H705">
        <v>1</v>
      </c>
      <c r="I705">
        <v>0</v>
      </c>
      <c r="J705">
        <v>2</v>
      </c>
      <c r="K705">
        <v>0</v>
      </c>
      <c r="L705">
        <v>1</v>
      </c>
      <c r="M705">
        <v>71709.119999999995</v>
      </c>
      <c r="N705">
        <v>0</v>
      </c>
    </row>
    <row r="706" spans="1:14" x14ac:dyDescent="0.3">
      <c r="A706">
        <v>705</v>
      </c>
      <c r="B706">
        <v>15808621</v>
      </c>
      <c r="C706" t="s">
        <v>584</v>
      </c>
      <c r="D706">
        <v>659</v>
      </c>
      <c r="E706" t="s">
        <v>26</v>
      </c>
      <c r="F706" t="s">
        <v>23</v>
      </c>
      <c r="G706">
        <v>36</v>
      </c>
      <c r="H706">
        <v>2</v>
      </c>
      <c r="I706">
        <v>76190.48</v>
      </c>
      <c r="J706">
        <v>2</v>
      </c>
      <c r="K706">
        <v>1</v>
      </c>
      <c r="L706">
        <v>1</v>
      </c>
      <c r="M706">
        <v>149066.14000000001</v>
      </c>
      <c r="N706">
        <v>0</v>
      </c>
    </row>
    <row r="707" spans="1:14" x14ac:dyDescent="0.3">
      <c r="A707">
        <v>706</v>
      </c>
      <c r="B707">
        <v>15580148</v>
      </c>
      <c r="C707" t="s">
        <v>131</v>
      </c>
      <c r="D707">
        <v>750</v>
      </c>
      <c r="E707" t="s">
        <v>26</v>
      </c>
      <c r="F707" t="s">
        <v>23</v>
      </c>
      <c r="G707">
        <v>40</v>
      </c>
      <c r="H707">
        <v>5</v>
      </c>
      <c r="I707">
        <v>168286.81</v>
      </c>
      <c r="J707">
        <v>3</v>
      </c>
      <c r="K707">
        <v>1</v>
      </c>
      <c r="L707">
        <v>0</v>
      </c>
      <c r="M707">
        <v>20451.990000000002</v>
      </c>
      <c r="N707">
        <v>1</v>
      </c>
    </row>
    <row r="708" spans="1:14" x14ac:dyDescent="0.3">
      <c r="A708">
        <v>707</v>
      </c>
      <c r="B708">
        <v>15776231</v>
      </c>
      <c r="C708" t="s">
        <v>585</v>
      </c>
      <c r="D708">
        <v>626</v>
      </c>
      <c r="E708" t="s">
        <v>26</v>
      </c>
      <c r="F708" t="s">
        <v>23</v>
      </c>
      <c r="G708">
        <v>35</v>
      </c>
      <c r="H708">
        <v>4</v>
      </c>
      <c r="I708">
        <v>88109.81</v>
      </c>
      <c r="J708">
        <v>1</v>
      </c>
      <c r="K708">
        <v>1</v>
      </c>
      <c r="L708">
        <v>1</v>
      </c>
      <c r="M708">
        <v>32825.5</v>
      </c>
      <c r="N708">
        <v>0</v>
      </c>
    </row>
    <row r="709" spans="1:14" x14ac:dyDescent="0.3">
      <c r="A709">
        <v>708</v>
      </c>
      <c r="B709">
        <v>15773809</v>
      </c>
      <c r="C709" t="s">
        <v>186</v>
      </c>
      <c r="D709">
        <v>620</v>
      </c>
      <c r="E709" t="s">
        <v>15</v>
      </c>
      <c r="F709" t="s">
        <v>23</v>
      </c>
      <c r="G709">
        <v>42</v>
      </c>
      <c r="H709">
        <v>4</v>
      </c>
      <c r="I709">
        <v>0</v>
      </c>
      <c r="J709">
        <v>2</v>
      </c>
      <c r="K709">
        <v>1</v>
      </c>
      <c r="L709">
        <v>0</v>
      </c>
      <c r="M709">
        <v>6232.31</v>
      </c>
      <c r="N709">
        <v>0</v>
      </c>
    </row>
    <row r="710" spans="1:14" x14ac:dyDescent="0.3">
      <c r="A710">
        <v>709</v>
      </c>
      <c r="B710">
        <v>15649423</v>
      </c>
      <c r="C710" t="s">
        <v>586</v>
      </c>
      <c r="D710">
        <v>580</v>
      </c>
      <c r="E710" t="s">
        <v>15</v>
      </c>
      <c r="F710" t="s">
        <v>16</v>
      </c>
      <c r="G710">
        <v>35</v>
      </c>
      <c r="H710">
        <v>8</v>
      </c>
      <c r="I710">
        <v>0</v>
      </c>
      <c r="J710">
        <v>2</v>
      </c>
      <c r="K710">
        <v>0</v>
      </c>
      <c r="L710">
        <v>1</v>
      </c>
      <c r="M710">
        <v>10357.030000000001</v>
      </c>
      <c r="N710">
        <v>0</v>
      </c>
    </row>
    <row r="711" spans="1:14" x14ac:dyDescent="0.3">
      <c r="A711">
        <v>710</v>
      </c>
      <c r="B711">
        <v>15734886</v>
      </c>
      <c r="C711" t="s">
        <v>587</v>
      </c>
      <c r="D711">
        <v>686</v>
      </c>
      <c r="E711" t="s">
        <v>15</v>
      </c>
      <c r="F711" t="s">
        <v>16</v>
      </c>
      <c r="G711">
        <v>34</v>
      </c>
      <c r="H711">
        <v>3</v>
      </c>
      <c r="I711">
        <v>123971.51</v>
      </c>
      <c r="J711">
        <v>2</v>
      </c>
      <c r="K711">
        <v>1</v>
      </c>
      <c r="L711">
        <v>0</v>
      </c>
      <c r="M711">
        <v>147794.63</v>
      </c>
      <c r="N711">
        <v>0</v>
      </c>
    </row>
    <row r="712" spans="1:14" x14ac:dyDescent="0.3">
      <c r="A712">
        <v>711</v>
      </c>
      <c r="B712">
        <v>15722548</v>
      </c>
      <c r="C712" t="s">
        <v>588</v>
      </c>
      <c r="D712">
        <v>540</v>
      </c>
      <c r="E712" t="s">
        <v>15</v>
      </c>
      <c r="F712" t="s">
        <v>23</v>
      </c>
      <c r="G712">
        <v>48</v>
      </c>
      <c r="H712">
        <v>0</v>
      </c>
      <c r="I712">
        <v>148116.48000000001</v>
      </c>
      <c r="J712">
        <v>1</v>
      </c>
      <c r="K712">
        <v>0</v>
      </c>
      <c r="L712">
        <v>0</v>
      </c>
      <c r="M712">
        <v>116973.48</v>
      </c>
      <c r="N712">
        <v>0</v>
      </c>
    </row>
    <row r="713" spans="1:14" x14ac:dyDescent="0.3">
      <c r="A713">
        <v>712</v>
      </c>
      <c r="B713">
        <v>15650288</v>
      </c>
      <c r="C713" t="s">
        <v>589</v>
      </c>
      <c r="D713">
        <v>634</v>
      </c>
      <c r="E713" t="s">
        <v>26</v>
      </c>
      <c r="F713" t="s">
        <v>23</v>
      </c>
      <c r="G713">
        <v>35</v>
      </c>
      <c r="H713">
        <v>6</v>
      </c>
      <c r="I713">
        <v>116269.01</v>
      </c>
      <c r="J713">
        <v>1</v>
      </c>
      <c r="K713">
        <v>1</v>
      </c>
      <c r="L713">
        <v>0</v>
      </c>
      <c r="M713">
        <v>129964.94</v>
      </c>
      <c r="N713">
        <v>0</v>
      </c>
    </row>
    <row r="714" spans="1:14" x14ac:dyDescent="0.3">
      <c r="A714">
        <v>713</v>
      </c>
      <c r="B714">
        <v>15629448</v>
      </c>
      <c r="C714" t="s">
        <v>590</v>
      </c>
      <c r="D714">
        <v>632</v>
      </c>
      <c r="E714" t="s">
        <v>18</v>
      </c>
      <c r="F714" t="s">
        <v>23</v>
      </c>
      <c r="G714">
        <v>38</v>
      </c>
      <c r="H714">
        <v>1</v>
      </c>
      <c r="I714">
        <v>120599.21</v>
      </c>
      <c r="J714">
        <v>1</v>
      </c>
      <c r="K714">
        <v>1</v>
      </c>
      <c r="L714">
        <v>0</v>
      </c>
      <c r="M714">
        <v>92816.86</v>
      </c>
      <c r="N714">
        <v>0</v>
      </c>
    </row>
    <row r="715" spans="1:14" x14ac:dyDescent="0.3">
      <c r="A715">
        <v>714</v>
      </c>
      <c r="B715">
        <v>15716164</v>
      </c>
      <c r="C715" t="s">
        <v>591</v>
      </c>
      <c r="D715">
        <v>501</v>
      </c>
      <c r="E715" t="s">
        <v>15</v>
      </c>
      <c r="F715" t="s">
        <v>16</v>
      </c>
      <c r="G715">
        <v>41</v>
      </c>
      <c r="H715">
        <v>3</v>
      </c>
      <c r="I715">
        <v>144260.5</v>
      </c>
      <c r="J715">
        <v>1</v>
      </c>
      <c r="K715">
        <v>1</v>
      </c>
      <c r="L715">
        <v>0</v>
      </c>
      <c r="M715">
        <v>172114.67</v>
      </c>
      <c r="N715">
        <v>0</v>
      </c>
    </row>
    <row r="716" spans="1:14" x14ac:dyDescent="0.3">
      <c r="A716">
        <v>715</v>
      </c>
      <c r="B716">
        <v>15807609</v>
      </c>
      <c r="C716" t="s">
        <v>308</v>
      </c>
      <c r="D716">
        <v>650</v>
      </c>
      <c r="E716" t="s">
        <v>18</v>
      </c>
      <c r="F716" t="s">
        <v>16</v>
      </c>
      <c r="G716">
        <v>25</v>
      </c>
      <c r="H716">
        <v>3</v>
      </c>
      <c r="I716">
        <v>86605.5</v>
      </c>
      <c r="J716">
        <v>3</v>
      </c>
      <c r="K716">
        <v>1</v>
      </c>
      <c r="L716">
        <v>0</v>
      </c>
      <c r="M716">
        <v>16649.310000000001</v>
      </c>
      <c r="N716">
        <v>1</v>
      </c>
    </row>
    <row r="717" spans="1:14" x14ac:dyDescent="0.3">
      <c r="A717">
        <v>716</v>
      </c>
      <c r="B717">
        <v>15578977</v>
      </c>
      <c r="C717" t="s">
        <v>176</v>
      </c>
      <c r="D717">
        <v>786</v>
      </c>
      <c r="E717" t="s">
        <v>15</v>
      </c>
      <c r="F717" t="s">
        <v>23</v>
      </c>
      <c r="G717">
        <v>34</v>
      </c>
      <c r="H717">
        <v>9</v>
      </c>
      <c r="I717">
        <v>0</v>
      </c>
      <c r="J717">
        <v>2</v>
      </c>
      <c r="K717">
        <v>1</v>
      </c>
      <c r="L717">
        <v>0</v>
      </c>
      <c r="M717">
        <v>144517.19</v>
      </c>
      <c r="N717">
        <v>0</v>
      </c>
    </row>
    <row r="718" spans="1:14" x14ac:dyDescent="0.3">
      <c r="A718">
        <v>717</v>
      </c>
      <c r="B718">
        <v>15677369</v>
      </c>
      <c r="C718" t="s">
        <v>592</v>
      </c>
      <c r="D718">
        <v>554</v>
      </c>
      <c r="E718" t="s">
        <v>26</v>
      </c>
      <c r="F718" t="s">
        <v>16</v>
      </c>
      <c r="G718">
        <v>37</v>
      </c>
      <c r="H718">
        <v>4</v>
      </c>
      <c r="I718">
        <v>58629.97</v>
      </c>
      <c r="J718">
        <v>1</v>
      </c>
      <c r="K718">
        <v>0</v>
      </c>
      <c r="L718">
        <v>0</v>
      </c>
      <c r="M718">
        <v>182038.6</v>
      </c>
      <c r="N718">
        <v>0</v>
      </c>
    </row>
    <row r="719" spans="1:14" x14ac:dyDescent="0.3">
      <c r="A719">
        <v>718</v>
      </c>
      <c r="B719">
        <v>15804072</v>
      </c>
      <c r="C719" t="s">
        <v>335</v>
      </c>
      <c r="D719">
        <v>701</v>
      </c>
      <c r="E719" t="s">
        <v>18</v>
      </c>
      <c r="F719" t="s">
        <v>16</v>
      </c>
      <c r="G719">
        <v>42</v>
      </c>
      <c r="H719">
        <v>5</v>
      </c>
      <c r="I719">
        <v>0</v>
      </c>
      <c r="J719">
        <v>2</v>
      </c>
      <c r="K719">
        <v>0</v>
      </c>
      <c r="L719">
        <v>0</v>
      </c>
      <c r="M719">
        <v>24210.560000000001</v>
      </c>
      <c r="N719">
        <v>0</v>
      </c>
    </row>
    <row r="720" spans="1:14" x14ac:dyDescent="0.3">
      <c r="A720">
        <v>719</v>
      </c>
      <c r="B720">
        <v>15696859</v>
      </c>
      <c r="C720" t="s">
        <v>593</v>
      </c>
      <c r="D720">
        <v>474</v>
      </c>
      <c r="E720" t="s">
        <v>15</v>
      </c>
      <c r="F720" t="s">
        <v>23</v>
      </c>
      <c r="G720">
        <v>45</v>
      </c>
      <c r="H720">
        <v>10</v>
      </c>
      <c r="I720">
        <v>0</v>
      </c>
      <c r="J720">
        <v>2</v>
      </c>
      <c r="K720">
        <v>0</v>
      </c>
      <c r="L720">
        <v>0</v>
      </c>
      <c r="M720">
        <v>172175.9</v>
      </c>
      <c r="N720">
        <v>0</v>
      </c>
    </row>
    <row r="721" spans="1:14" x14ac:dyDescent="0.3">
      <c r="A721">
        <v>720</v>
      </c>
      <c r="B721">
        <v>15653780</v>
      </c>
      <c r="C721" t="s">
        <v>594</v>
      </c>
      <c r="D721">
        <v>621</v>
      </c>
      <c r="E721" t="s">
        <v>15</v>
      </c>
      <c r="F721" t="s">
        <v>16</v>
      </c>
      <c r="G721">
        <v>43</v>
      </c>
      <c r="H721">
        <v>5</v>
      </c>
      <c r="I721">
        <v>0</v>
      </c>
      <c r="J721">
        <v>1</v>
      </c>
      <c r="K721">
        <v>1</v>
      </c>
      <c r="L721">
        <v>1</v>
      </c>
      <c r="M721">
        <v>47578.45</v>
      </c>
      <c r="N721">
        <v>0</v>
      </c>
    </row>
    <row r="722" spans="1:14" x14ac:dyDescent="0.3">
      <c r="A722">
        <v>721</v>
      </c>
      <c r="B722">
        <v>15721658</v>
      </c>
      <c r="C722" t="s">
        <v>545</v>
      </c>
      <c r="D722">
        <v>672</v>
      </c>
      <c r="E722" t="s">
        <v>18</v>
      </c>
      <c r="F722" t="s">
        <v>16</v>
      </c>
      <c r="G722">
        <v>56</v>
      </c>
      <c r="H722">
        <v>2</v>
      </c>
      <c r="I722">
        <v>209767.31</v>
      </c>
      <c r="J722">
        <v>2</v>
      </c>
      <c r="K722">
        <v>1</v>
      </c>
      <c r="L722">
        <v>1</v>
      </c>
      <c r="M722">
        <v>150694.42000000001</v>
      </c>
      <c r="N722">
        <v>1</v>
      </c>
    </row>
    <row r="723" spans="1:14" x14ac:dyDescent="0.3">
      <c r="A723">
        <v>722</v>
      </c>
      <c r="B723">
        <v>15578761</v>
      </c>
      <c r="C723" t="s">
        <v>357</v>
      </c>
      <c r="D723">
        <v>459</v>
      </c>
      <c r="E723" t="s">
        <v>18</v>
      </c>
      <c r="F723" t="s">
        <v>16</v>
      </c>
      <c r="G723">
        <v>42</v>
      </c>
      <c r="H723">
        <v>6</v>
      </c>
      <c r="I723">
        <v>129634.25</v>
      </c>
      <c r="J723">
        <v>2</v>
      </c>
      <c r="K723">
        <v>1</v>
      </c>
      <c r="L723">
        <v>1</v>
      </c>
      <c r="M723">
        <v>177683.02</v>
      </c>
      <c r="N723">
        <v>1</v>
      </c>
    </row>
    <row r="724" spans="1:14" x14ac:dyDescent="0.3">
      <c r="A724">
        <v>723</v>
      </c>
      <c r="B724">
        <v>15736879</v>
      </c>
      <c r="C724" t="s">
        <v>25</v>
      </c>
      <c r="D724">
        <v>669</v>
      </c>
      <c r="E724" t="s">
        <v>15</v>
      </c>
      <c r="F724" t="s">
        <v>23</v>
      </c>
      <c r="G724">
        <v>23</v>
      </c>
      <c r="H724">
        <v>1</v>
      </c>
      <c r="I724">
        <v>0</v>
      </c>
      <c r="J724">
        <v>2</v>
      </c>
      <c r="K724">
        <v>0</v>
      </c>
      <c r="L724">
        <v>0</v>
      </c>
      <c r="M724">
        <v>66088.83</v>
      </c>
      <c r="N724">
        <v>0</v>
      </c>
    </row>
    <row r="725" spans="1:14" x14ac:dyDescent="0.3">
      <c r="A725">
        <v>724</v>
      </c>
      <c r="B725">
        <v>15571973</v>
      </c>
      <c r="C725" t="s">
        <v>595</v>
      </c>
      <c r="D725">
        <v>776</v>
      </c>
      <c r="E725" t="s">
        <v>15</v>
      </c>
      <c r="F725" t="s">
        <v>16</v>
      </c>
      <c r="G725">
        <v>38</v>
      </c>
      <c r="H725">
        <v>2</v>
      </c>
      <c r="I725">
        <v>169824.46</v>
      </c>
      <c r="J725">
        <v>1</v>
      </c>
      <c r="K725">
        <v>1</v>
      </c>
      <c r="L725">
        <v>0</v>
      </c>
      <c r="M725">
        <v>169291.7</v>
      </c>
      <c r="N725">
        <v>0</v>
      </c>
    </row>
    <row r="726" spans="1:14" x14ac:dyDescent="0.3">
      <c r="A726">
        <v>725</v>
      </c>
      <c r="B726">
        <v>15626742</v>
      </c>
      <c r="C726" t="s">
        <v>366</v>
      </c>
      <c r="D726">
        <v>694</v>
      </c>
      <c r="E726" t="s">
        <v>15</v>
      </c>
      <c r="F726" t="s">
        <v>23</v>
      </c>
      <c r="G726">
        <v>36</v>
      </c>
      <c r="H726">
        <v>3</v>
      </c>
      <c r="I726">
        <v>97530.25</v>
      </c>
      <c r="J726">
        <v>1</v>
      </c>
      <c r="K726">
        <v>1</v>
      </c>
      <c r="L726">
        <v>1</v>
      </c>
      <c r="M726">
        <v>117140.41</v>
      </c>
      <c r="N726">
        <v>0</v>
      </c>
    </row>
    <row r="727" spans="1:14" x14ac:dyDescent="0.3">
      <c r="A727">
        <v>726</v>
      </c>
      <c r="B727">
        <v>15672692</v>
      </c>
      <c r="C727" t="s">
        <v>67</v>
      </c>
      <c r="D727">
        <v>787</v>
      </c>
      <c r="E727" t="s">
        <v>15</v>
      </c>
      <c r="F727" t="s">
        <v>16</v>
      </c>
      <c r="G727">
        <v>42</v>
      </c>
      <c r="H727">
        <v>10</v>
      </c>
      <c r="I727">
        <v>145988.65</v>
      </c>
      <c r="J727">
        <v>2</v>
      </c>
      <c r="K727">
        <v>1</v>
      </c>
      <c r="L727">
        <v>1</v>
      </c>
      <c r="M727">
        <v>79510.37</v>
      </c>
      <c r="N727">
        <v>0</v>
      </c>
    </row>
    <row r="728" spans="1:14" x14ac:dyDescent="0.3">
      <c r="A728">
        <v>727</v>
      </c>
      <c r="B728">
        <v>15673570</v>
      </c>
      <c r="C728" t="s">
        <v>596</v>
      </c>
      <c r="D728">
        <v>580</v>
      </c>
      <c r="E728" t="s">
        <v>15</v>
      </c>
      <c r="F728" t="s">
        <v>23</v>
      </c>
      <c r="G728">
        <v>37</v>
      </c>
      <c r="H728">
        <v>9</v>
      </c>
      <c r="I728">
        <v>0</v>
      </c>
      <c r="J728">
        <v>2</v>
      </c>
      <c r="K728">
        <v>0</v>
      </c>
      <c r="L728">
        <v>1</v>
      </c>
      <c r="M728">
        <v>77108.66</v>
      </c>
      <c r="N728">
        <v>0</v>
      </c>
    </row>
    <row r="729" spans="1:14" x14ac:dyDescent="0.3">
      <c r="A729">
        <v>728</v>
      </c>
      <c r="B729">
        <v>15767432</v>
      </c>
      <c r="C729" t="s">
        <v>306</v>
      </c>
      <c r="D729">
        <v>711</v>
      </c>
      <c r="E729" t="s">
        <v>15</v>
      </c>
      <c r="F729" t="s">
        <v>16</v>
      </c>
      <c r="G729">
        <v>25</v>
      </c>
      <c r="H729">
        <v>7</v>
      </c>
      <c r="I729">
        <v>0</v>
      </c>
      <c r="J729">
        <v>3</v>
      </c>
      <c r="K729">
        <v>1</v>
      </c>
      <c r="L729">
        <v>1</v>
      </c>
      <c r="M729">
        <v>9679.2800000000007</v>
      </c>
      <c r="N729">
        <v>0</v>
      </c>
    </row>
    <row r="730" spans="1:14" x14ac:dyDescent="0.3">
      <c r="A730">
        <v>729</v>
      </c>
      <c r="B730">
        <v>15654238</v>
      </c>
      <c r="C730" t="s">
        <v>597</v>
      </c>
      <c r="D730">
        <v>673</v>
      </c>
      <c r="E730" t="s">
        <v>15</v>
      </c>
      <c r="F730" t="s">
        <v>16</v>
      </c>
      <c r="G730">
        <v>40</v>
      </c>
      <c r="H730">
        <v>5</v>
      </c>
      <c r="I730">
        <v>137494.28</v>
      </c>
      <c r="J730">
        <v>1</v>
      </c>
      <c r="K730">
        <v>1</v>
      </c>
      <c r="L730">
        <v>0</v>
      </c>
      <c r="M730">
        <v>81753.919999999998</v>
      </c>
      <c r="N730">
        <v>0</v>
      </c>
    </row>
    <row r="731" spans="1:14" x14ac:dyDescent="0.3">
      <c r="A731">
        <v>730</v>
      </c>
      <c r="B731">
        <v>15612525</v>
      </c>
      <c r="C731" t="s">
        <v>598</v>
      </c>
      <c r="D731">
        <v>499</v>
      </c>
      <c r="E731" t="s">
        <v>15</v>
      </c>
      <c r="F731" t="s">
        <v>16</v>
      </c>
      <c r="G731">
        <v>57</v>
      </c>
      <c r="H731">
        <v>1</v>
      </c>
      <c r="I731">
        <v>0</v>
      </c>
      <c r="J731">
        <v>1</v>
      </c>
      <c r="K731">
        <v>0</v>
      </c>
      <c r="L731">
        <v>0</v>
      </c>
      <c r="M731">
        <v>131372.38</v>
      </c>
      <c r="N731">
        <v>1</v>
      </c>
    </row>
    <row r="732" spans="1:14" x14ac:dyDescent="0.3">
      <c r="A732">
        <v>731</v>
      </c>
      <c r="B732">
        <v>15812750</v>
      </c>
      <c r="C732" t="s">
        <v>599</v>
      </c>
      <c r="D732">
        <v>591</v>
      </c>
      <c r="E732" t="s">
        <v>15</v>
      </c>
      <c r="F732" t="s">
        <v>23</v>
      </c>
      <c r="G732">
        <v>24</v>
      </c>
      <c r="H732">
        <v>6</v>
      </c>
      <c r="I732">
        <v>147360</v>
      </c>
      <c r="J732">
        <v>1</v>
      </c>
      <c r="K732">
        <v>1</v>
      </c>
      <c r="L732">
        <v>1</v>
      </c>
      <c r="M732">
        <v>25310.82</v>
      </c>
      <c r="N732">
        <v>0</v>
      </c>
    </row>
    <row r="733" spans="1:14" x14ac:dyDescent="0.3">
      <c r="A733">
        <v>732</v>
      </c>
      <c r="B733">
        <v>15790757</v>
      </c>
      <c r="C733" t="s">
        <v>600</v>
      </c>
      <c r="D733">
        <v>769</v>
      </c>
      <c r="E733" t="s">
        <v>15</v>
      </c>
      <c r="F733" t="s">
        <v>16</v>
      </c>
      <c r="G733">
        <v>25</v>
      </c>
      <c r="H733">
        <v>10</v>
      </c>
      <c r="I733">
        <v>0</v>
      </c>
      <c r="J733">
        <v>2</v>
      </c>
      <c r="K733">
        <v>0</v>
      </c>
      <c r="L733">
        <v>0</v>
      </c>
      <c r="M733">
        <v>187925.75</v>
      </c>
      <c r="N733">
        <v>0</v>
      </c>
    </row>
    <row r="734" spans="1:14" x14ac:dyDescent="0.3">
      <c r="A734">
        <v>733</v>
      </c>
      <c r="B734">
        <v>15723873</v>
      </c>
      <c r="C734" t="s">
        <v>601</v>
      </c>
      <c r="D734">
        <v>657</v>
      </c>
      <c r="E734" t="s">
        <v>18</v>
      </c>
      <c r="F734" t="s">
        <v>23</v>
      </c>
      <c r="G734">
        <v>31</v>
      </c>
      <c r="H734">
        <v>3</v>
      </c>
      <c r="I734">
        <v>125167.02</v>
      </c>
      <c r="J734">
        <v>1</v>
      </c>
      <c r="K734">
        <v>0</v>
      </c>
      <c r="L734">
        <v>0</v>
      </c>
      <c r="M734">
        <v>98820.39</v>
      </c>
      <c r="N734">
        <v>0</v>
      </c>
    </row>
    <row r="735" spans="1:14" x14ac:dyDescent="0.3">
      <c r="A735">
        <v>734</v>
      </c>
      <c r="B735">
        <v>15744607</v>
      </c>
      <c r="C735" t="s">
        <v>65</v>
      </c>
      <c r="D735">
        <v>738</v>
      </c>
      <c r="E735" t="s">
        <v>26</v>
      </c>
      <c r="F735" t="s">
        <v>23</v>
      </c>
      <c r="G735">
        <v>43</v>
      </c>
      <c r="H735">
        <v>9</v>
      </c>
      <c r="I735">
        <v>121152.05</v>
      </c>
      <c r="J735">
        <v>2</v>
      </c>
      <c r="K735">
        <v>1</v>
      </c>
      <c r="L735">
        <v>0</v>
      </c>
      <c r="M735">
        <v>64166.7</v>
      </c>
      <c r="N735">
        <v>1</v>
      </c>
    </row>
    <row r="736" spans="1:14" x14ac:dyDescent="0.3">
      <c r="A736">
        <v>735</v>
      </c>
      <c r="B736">
        <v>15612966</v>
      </c>
      <c r="C736" t="s">
        <v>602</v>
      </c>
      <c r="D736">
        <v>545</v>
      </c>
      <c r="E736" t="s">
        <v>26</v>
      </c>
      <c r="F736" t="s">
        <v>16</v>
      </c>
      <c r="G736">
        <v>60</v>
      </c>
      <c r="H736">
        <v>7</v>
      </c>
      <c r="I736">
        <v>128981.07</v>
      </c>
      <c r="J736">
        <v>1</v>
      </c>
      <c r="K736">
        <v>0</v>
      </c>
      <c r="L736">
        <v>1</v>
      </c>
      <c r="M736">
        <v>176924.21</v>
      </c>
      <c r="N736">
        <v>1</v>
      </c>
    </row>
    <row r="737" spans="1:14" x14ac:dyDescent="0.3">
      <c r="A737">
        <v>736</v>
      </c>
      <c r="B737">
        <v>15784209</v>
      </c>
      <c r="C737" t="s">
        <v>603</v>
      </c>
      <c r="D737">
        <v>497</v>
      </c>
      <c r="E737" t="s">
        <v>15</v>
      </c>
      <c r="F737" t="s">
        <v>23</v>
      </c>
      <c r="G737">
        <v>47</v>
      </c>
      <c r="H737">
        <v>6</v>
      </c>
      <c r="I737">
        <v>0</v>
      </c>
      <c r="J737">
        <v>1</v>
      </c>
      <c r="K737">
        <v>1</v>
      </c>
      <c r="L737">
        <v>1</v>
      </c>
      <c r="M737">
        <v>90055.08</v>
      </c>
      <c r="N737">
        <v>0</v>
      </c>
    </row>
    <row r="738" spans="1:14" x14ac:dyDescent="0.3">
      <c r="A738">
        <v>737</v>
      </c>
      <c r="B738">
        <v>15794278</v>
      </c>
      <c r="C738" t="s">
        <v>604</v>
      </c>
      <c r="D738">
        <v>816</v>
      </c>
      <c r="E738" t="s">
        <v>18</v>
      </c>
      <c r="F738" t="s">
        <v>23</v>
      </c>
      <c r="G738">
        <v>67</v>
      </c>
      <c r="H738">
        <v>6</v>
      </c>
      <c r="I738">
        <v>151858.98000000001</v>
      </c>
      <c r="J738">
        <v>1</v>
      </c>
      <c r="K738">
        <v>1</v>
      </c>
      <c r="L738">
        <v>1</v>
      </c>
      <c r="M738">
        <v>72814.31</v>
      </c>
      <c r="N738">
        <v>0</v>
      </c>
    </row>
    <row r="739" spans="1:14" x14ac:dyDescent="0.3">
      <c r="A739">
        <v>738</v>
      </c>
      <c r="B739">
        <v>15766741</v>
      </c>
      <c r="C739" t="s">
        <v>223</v>
      </c>
      <c r="D739">
        <v>525</v>
      </c>
      <c r="E739" t="s">
        <v>15</v>
      </c>
      <c r="F739" t="s">
        <v>23</v>
      </c>
      <c r="G739">
        <v>36</v>
      </c>
      <c r="H739">
        <v>2</v>
      </c>
      <c r="I739">
        <v>114628.4</v>
      </c>
      <c r="J739">
        <v>1</v>
      </c>
      <c r="K739">
        <v>0</v>
      </c>
      <c r="L739">
        <v>1</v>
      </c>
      <c r="M739">
        <v>168290.06</v>
      </c>
      <c r="N739">
        <v>0</v>
      </c>
    </row>
    <row r="740" spans="1:14" x14ac:dyDescent="0.3">
      <c r="A740">
        <v>739</v>
      </c>
      <c r="B740">
        <v>15661036</v>
      </c>
      <c r="C740" t="s">
        <v>605</v>
      </c>
      <c r="D740">
        <v>725</v>
      </c>
      <c r="E740" t="s">
        <v>15</v>
      </c>
      <c r="F740" t="s">
        <v>23</v>
      </c>
      <c r="G740">
        <v>46</v>
      </c>
      <c r="H740">
        <v>6</v>
      </c>
      <c r="I740">
        <v>0</v>
      </c>
      <c r="J740">
        <v>2</v>
      </c>
      <c r="K740">
        <v>1</v>
      </c>
      <c r="L740">
        <v>0</v>
      </c>
      <c r="M740">
        <v>161767.38</v>
      </c>
      <c r="N740">
        <v>0</v>
      </c>
    </row>
    <row r="741" spans="1:14" x14ac:dyDescent="0.3">
      <c r="A741">
        <v>740</v>
      </c>
      <c r="B741">
        <v>15705639</v>
      </c>
      <c r="C741" t="s">
        <v>606</v>
      </c>
      <c r="D741">
        <v>692</v>
      </c>
      <c r="E741" t="s">
        <v>15</v>
      </c>
      <c r="F741" t="s">
        <v>16</v>
      </c>
      <c r="G741">
        <v>28</v>
      </c>
      <c r="H741">
        <v>8</v>
      </c>
      <c r="I741">
        <v>95059.02</v>
      </c>
      <c r="J741">
        <v>2</v>
      </c>
      <c r="K741">
        <v>1</v>
      </c>
      <c r="L741">
        <v>0</v>
      </c>
      <c r="M741">
        <v>44420.18</v>
      </c>
      <c r="N741">
        <v>0</v>
      </c>
    </row>
    <row r="742" spans="1:14" x14ac:dyDescent="0.3">
      <c r="A742">
        <v>741</v>
      </c>
      <c r="B742">
        <v>15637414</v>
      </c>
      <c r="C742" t="s">
        <v>607</v>
      </c>
      <c r="D742">
        <v>618</v>
      </c>
      <c r="E742" t="s">
        <v>15</v>
      </c>
      <c r="F742" t="s">
        <v>16</v>
      </c>
      <c r="G742">
        <v>24</v>
      </c>
      <c r="H742">
        <v>7</v>
      </c>
      <c r="I742">
        <v>128736.39</v>
      </c>
      <c r="J742">
        <v>1</v>
      </c>
      <c r="K742">
        <v>0</v>
      </c>
      <c r="L742">
        <v>1</v>
      </c>
      <c r="M742">
        <v>37147.61</v>
      </c>
      <c r="N742">
        <v>0</v>
      </c>
    </row>
    <row r="743" spans="1:14" x14ac:dyDescent="0.3">
      <c r="A743">
        <v>742</v>
      </c>
      <c r="B743">
        <v>15716835</v>
      </c>
      <c r="C743" t="s">
        <v>260</v>
      </c>
      <c r="D743">
        <v>546</v>
      </c>
      <c r="E743" t="s">
        <v>15</v>
      </c>
      <c r="F743" t="s">
        <v>23</v>
      </c>
      <c r="G743">
        <v>24</v>
      </c>
      <c r="H743">
        <v>8</v>
      </c>
      <c r="I743">
        <v>156325.38</v>
      </c>
      <c r="J743">
        <v>1</v>
      </c>
      <c r="K743">
        <v>1</v>
      </c>
      <c r="L743">
        <v>1</v>
      </c>
      <c r="M743">
        <v>125381.02</v>
      </c>
      <c r="N743">
        <v>0</v>
      </c>
    </row>
    <row r="744" spans="1:14" x14ac:dyDescent="0.3">
      <c r="A744">
        <v>743</v>
      </c>
      <c r="B744">
        <v>15696231</v>
      </c>
      <c r="C744" t="s">
        <v>608</v>
      </c>
      <c r="D744">
        <v>635</v>
      </c>
      <c r="E744" t="s">
        <v>15</v>
      </c>
      <c r="F744" t="s">
        <v>23</v>
      </c>
      <c r="G744">
        <v>29</v>
      </c>
      <c r="H744">
        <v>7</v>
      </c>
      <c r="I744">
        <v>105405.97</v>
      </c>
      <c r="J744">
        <v>1</v>
      </c>
      <c r="K744">
        <v>1</v>
      </c>
      <c r="L744">
        <v>1</v>
      </c>
      <c r="M744">
        <v>149853.89000000001</v>
      </c>
      <c r="N744">
        <v>0</v>
      </c>
    </row>
    <row r="745" spans="1:14" x14ac:dyDescent="0.3">
      <c r="A745">
        <v>744</v>
      </c>
      <c r="B745">
        <v>15641675</v>
      </c>
      <c r="C745" t="s">
        <v>609</v>
      </c>
      <c r="D745">
        <v>611</v>
      </c>
      <c r="E745" t="s">
        <v>15</v>
      </c>
      <c r="F745" t="s">
        <v>16</v>
      </c>
      <c r="G745">
        <v>49</v>
      </c>
      <c r="H745">
        <v>2</v>
      </c>
      <c r="I745">
        <v>88915.37</v>
      </c>
      <c r="J745">
        <v>3</v>
      </c>
      <c r="K745">
        <v>0</v>
      </c>
      <c r="L745">
        <v>0</v>
      </c>
      <c r="M745">
        <v>161435.01999999999</v>
      </c>
      <c r="N745">
        <v>1</v>
      </c>
    </row>
    <row r="746" spans="1:14" x14ac:dyDescent="0.3">
      <c r="A746">
        <v>745</v>
      </c>
      <c r="B746">
        <v>15670755</v>
      </c>
      <c r="C746" t="s">
        <v>610</v>
      </c>
      <c r="D746">
        <v>650</v>
      </c>
      <c r="E746" t="s">
        <v>15</v>
      </c>
      <c r="F746" t="s">
        <v>23</v>
      </c>
      <c r="G746">
        <v>60</v>
      </c>
      <c r="H746">
        <v>8</v>
      </c>
      <c r="I746">
        <v>0</v>
      </c>
      <c r="J746">
        <v>2</v>
      </c>
      <c r="K746">
        <v>1</v>
      </c>
      <c r="L746">
        <v>1</v>
      </c>
      <c r="M746">
        <v>102925.75999999999</v>
      </c>
      <c r="N746">
        <v>0</v>
      </c>
    </row>
    <row r="747" spans="1:14" x14ac:dyDescent="0.3">
      <c r="A747">
        <v>746</v>
      </c>
      <c r="B747">
        <v>15640059</v>
      </c>
      <c r="C747" t="s">
        <v>235</v>
      </c>
      <c r="D747">
        <v>606</v>
      </c>
      <c r="E747" t="s">
        <v>15</v>
      </c>
      <c r="F747" t="s">
        <v>23</v>
      </c>
      <c r="G747">
        <v>40</v>
      </c>
      <c r="H747">
        <v>5</v>
      </c>
      <c r="I747">
        <v>0</v>
      </c>
      <c r="J747">
        <v>2</v>
      </c>
      <c r="K747">
        <v>1</v>
      </c>
      <c r="L747">
        <v>1</v>
      </c>
      <c r="M747">
        <v>70899.27</v>
      </c>
      <c r="N747">
        <v>0</v>
      </c>
    </row>
    <row r="748" spans="1:14" x14ac:dyDescent="0.3">
      <c r="A748">
        <v>747</v>
      </c>
      <c r="B748">
        <v>15787619</v>
      </c>
      <c r="C748" t="s">
        <v>314</v>
      </c>
      <c r="D748">
        <v>844</v>
      </c>
      <c r="E748" t="s">
        <v>15</v>
      </c>
      <c r="F748" t="s">
        <v>23</v>
      </c>
      <c r="G748">
        <v>18</v>
      </c>
      <c r="H748">
        <v>2</v>
      </c>
      <c r="I748">
        <v>160980.03</v>
      </c>
      <c r="J748">
        <v>1</v>
      </c>
      <c r="K748">
        <v>0</v>
      </c>
      <c r="L748">
        <v>0</v>
      </c>
      <c r="M748">
        <v>145936.28</v>
      </c>
      <c r="N748">
        <v>0</v>
      </c>
    </row>
    <row r="749" spans="1:14" x14ac:dyDescent="0.3">
      <c r="A749">
        <v>748</v>
      </c>
      <c r="B749">
        <v>15587535</v>
      </c>
      <c r="C749" t="s">
        <v>606</v>
      </c>
      <c r="D749">
        <v>450</v>
      </c>
      <c r="E749" t="s">
        <v>18</v>
      </c>
      <c r="F749" t="s">
        <v>16</v>
      </c>
      <c r="G749">
        <v>46</v>
      </c>
      <c r="H749">
        <v>5</v>
      </c>
      <c r="I749">
        <v>177619.71</v>
      </c>
      <c r="J749">
        <v>1</v>
      </c>
      <c r="K749">
        <v>1</v>
      </c>
      <c r="L749">
        <v>0</v>
      </c>
      <c r="M749">
        <v>54227.06</v>
      </c>
      <c r="N749">
        <v>0</v>
      </c>
    </row>
    <row r="750" spans="1:14" x14ac:dyDescent="0.3">
      <c r="A750">
        <v>749</v>
      </c>
      <c r="B750">
        <v>15813034</v>
      </c>
      <c r="C750" t="s">
        <v>65</v>
      </c>
      <c r="D750">
        <v>727</v>
      </c>
      <c r="E750" t="s">
        <v>18</v>
      </c>
      <c r="F750" t="s">
        <v>23</v>
      </c>
      <c r="G750">
        <v>38</v>
      </c>
      <c r="H750">
        <v>2</v>
      </c>
      <c r="I750">
        <v>62276.99</v>
      </c>
      <c r="J750">
        <v>1</v>
      </c>
      <c r="K750">
        <v>1</v>
      </c>
      <c r="L750">
        <v>1</v>
      </c>
      <c r="M750">
        <v>59280.79</v>
      </c>
      <c r="N750">
        <v>0</v>
      </c>
    </row>
    <row r="751" spans="1:14" x14ac:dyDescent="0.3">
      <c r="A751">
        <v>750</v>
      </c>
      <c r="B751">
        <v>15698839</v>
      </c>
      <c r="C751" t="s">
        <v>611</v>
      </c>
      <c r="D751">
        <v>460</v>
      </c>
      <c r="E751" t="s">
        <v>26</v>
      </c>
      <c r="F751" t="s">
        <v>23</v>
      </c>
      <c r="G751">
        <v>46</v>
      </c>
      <c r="H751">
        <v>4</v>
      </c>
      <c r="I751">
        <v>127559.97</v>
      </c>
      <c r="J751">
        <v>2</v>
      </c>
      <c r="K751">
        <v>1</v>
      </c>
      <c r="L751">
        <v>1</v>
      </c>
      <c r="M751">
        <v>126952.5</v>
      </c>
      <c r="N751">
        <v>0</v>
      </c>
    </row>
    <row r="752" spans="1:14" x14ac:dyDescent="0.3">
      <c r="A752">
        <v>751</v>
      </c>
      <c r="B752">
        <v>15790314</v>
      </c>
      <c r="C752" t="s">
        <v>612</v>
      </c>
      <c r="D752">
        <v>649</v>
      </c>
      <c r="E752" t="s">
        <v>15</v>
      </c>
      <c r="F752" t="s">
        <v>23</v>
      </c>
      <c r="G752">
        <v>41</v>
      </c>
      <c r="H752">
        <v>0</v>
      </c>
      <c r="I752">
        <v>0</v>
      </c>
      <c r="J752">
        <v>2</v>
      </c>
      <c r="K752">
        <v>0</v>
      </c>
      <c r="L752">
        <v>1</v>
      </c>
      <c r="M752">
        <v>130567.02</v>
      </c>
      <c r="N752">
        <v>0</v>
      </c>
    </row>
    <row r="753" spans="1:14" x14ac:dyDescent="0.3">
      <c r="A753">
        <v>752</v>
      </c>
      <c r="B753">
        <v>15634245</v>
      </c>
      <c r="C753" t="s">
        <v>613</v>
      </c>
      <c r="D753">
        <v>758</v>
      </c>
      <c r="E753" t="s">
        <v>26</v>
      </c>
      <c r="F753" t="s">
        <v>16</v>
      </c>
      <c r="G753">
        <v>47</v>
      </c>
      <c r="H753">
        <v>9</v>
      </c>
      <c r="I753">
        <v>95523.16</v>
      </c>
      <c r="J753">
        <v>1</v>
      </c>
      <c r="K753">
        <v>1</v>
      </c>
      <c r="L753">
        <v>0</v>
      </c>
      <c r="M753">
        <v>73294.48</v>
      </c>
      <c r="N753">
        <v>0</v>
      </c>
    </row>
    <row r="754" spans="1:14" x14ac:dyDescent="0.3">
      <c r="A754">
        <v>753</v>
      </c>
      <c r="B754">
        <v>15677305</v>
      </c>
      <c r="C754" t="s">
        <v>314</v>
      </c>
      <c r="D754">
        <v>490</v>
      </c>
      <c r="E754" t="s">
        <v>15</v>
      </c>
      <c r="F754" t="s">
        <v>16</v>
      </c>
      <c r="G754">
        <v>35</v>
      </c>
      <c r="H754">
        <v>7</v>
      </c>
      <c r="I754">
        <v>107749.03</v>
      </c>
      <c r="J754">
        <v>1</v>
      </c>
      <c r="K754">
        <v>1</v>
      </c>
      <c r="L754">
        <v>1</v>
      </c>
      <c r="M754">
        <v>3937.37</v>
      </c>
      <c r="N754">
        <v>0</v>
      </c>
    </row>
    <row r="755" spans="1:14" x14ac:dyDescent="0.3">
      <c r="A755">
        <v>754</v>
      </c>
      <c r="B755">
        <v>15661526</v>
      </c>
      <c r="C755" t="s">
        <v>541</v>
      </c>
      <c r="D755">
        <v>815</v>
      </c>
      <c r="E755" t="s">
        <v>26</v>
      </c>
      <c r="F755" t="s">
        <v>23</v>
      </c>
      <c r="G755">
        <v>37</v>
      </c>
      <c r="H755">
        <v>2</v>
      </c>
      <c r="I755">
        <v>110777.26</v>
      </c>
      <c r="J755">
        <v>2</v>
      </c>
      <c r="K755">
        <v>1</v>
      </c>
      <c r="L755">
        <v>0</v>
      </c>
      <c r="M755">
        <v>2383.59</v>
      </c>
      <c r="N755">
        <v>0</v>
      </c>
    </row>
    <row r="756" spans="1:14" x14ac:dyDescent="0.3">
      <c r="A756">
        <v>755</v>
      </c>
      <c r="B756">
        <v>15685997</v>
      </c>
      <c r="C756" t="s">
        <v>614</v>
      </c>
      <c r="D756">
        <v>838</v>
      </c>
      <c r="E756" t="s">
        <v>18</v>
      </c>
      <c r="F756" t="s">
        <v>16</v>
      </c>
      <c r="G756">
        <v>39</v>
      </c>
      <c r="H756">
        <v>5</v>
      </c>
      <c r="I756">
        <v>166733.92000000001</v>
      </c>
      <c r="J756">
        <v>2</v>
      </c>
      <c r="K756">
        <v>1</v>
      </c>
      <c r="L756">
        <v>0</v>
      </c>
      <c r="M756">
        <v>14279.44</v>
      </c>
      <c r="N756">
        <v>0</v>
      </c>
    </row>
    <row r="757" spans="1:14" x14ac:dyDescent="0.3">
      <c r="A757">
        <v>756</v>
      </c>
      <c r="B757">
        <v>15660101</v>
      </c>
      <c r="C757" t="s">
        <v>615</v>
      </c>
      <c r="D757">
        <v>803</v>
      </c>
      <c r="E757" t="s">
        <v>15</v>
      </c>
      <c r="F757" t="s">
        <v>23</v>
      </c>
      <c r="G757">
        <v>31</v>
      </c>
      <c r="H757">
        <v>9</v>
      </c>
      <c r="I757">
        <v>157120.85999999999</v>
      </c>
      <c r="J757">
        <v>2</v>
      </c>
      <c r="K757">
        <v>1</v>
      </c>
      <c r="L757">
        <v>0</v>
      </c>
      <c r="M757">
        <v>141300.53</v>
      </c>
      <c r="N757">
        <v>0</v>
      </c>
    </row>
    <row r="758" spans="1:14" x14ac:dyDescent="0.3">
      <c r="A758">
        <v>757</v>
      </c>
      <c r="B758">
        <v>15637979</v>
      </c>
      <c r="C758" t="s">
        <v>139</v>
      </c>
      <c r="D758">
        <v>664</v>
      </c>
      <c r="E758" t="s">
        <v>26</v>
      </c>
      <c r="F758" t="s">
        <v>16</v>
      </c>
      <c r="G758">
        <v>36</v>
      </c>
      <c r="H758">
        <v>2</v>
      </c>
      <c r="I758">
        <v>127160.78</v>
      </c>
      <c r="J758">
        <v>2</v>
      </c>
      <c r="K758">
        <v>1</v>
      </c>
      <c r="L758">
        <v>0</v>
      </c>
      <c r="M758">
        <v>78140.75</v>
      </c>
      <c r="N758">
        <v>0</v>
      </c>
    </row>
    <row r="759" spans="1:14" x14ac:dyDescent="0.3">
      <c r="A759">
        <v>758</v>
      </c>
      <c r="B759">
        <v>15815364</v>
      </c>
      <c r="C759" t="s">
        <v>616</v>
      </c>
      <c r="D759">
        <v>736</v>
      </c>
      <c r="E759" t="s">
        <v>18</v>
      </c>
      <c r="F759" t="s">
        <v>16</v>
      </c>
      <c r="G759">
        <v>28</v>
      </c>
      <c r="H759">
        <v>2</v>
      </c>
      <c r="I759">
        <v>0</v>
      </c>
      <c r="J759">
        <v>2</v>
      </c>
      <c r="K759">
        <v>1</v>
      </c>
      <c r="L759">
        <v>1</v>
      </c>
      <c r="M759">
        <v>117431.1</v>
      </c>
      <c r="N759">
        <v>0</v>
      </c>
    </row>
    <row r="760" spans="1:14" x14ac:dyDescent="0.3">
      <c r="A760">
        <v>759</v>
      </c>
      <c r="B760">
        <v>15647099</v>
      </c>
      <c r="C760" t="s">
        <v>617</v>
      </c>
      <c r="D760">
        <v>633</v>
      </c>
      <c r="E760" t="s">
        <v>15</v>
      </c>
      <c r="F760" t="s">
        <v>16</v>
      </c>
      <c r="G760">
        <v>37</v>
      </c>
      <c r="H760">
        <v>9</v>
      </c>
      <c r="I760">
        <v>156091.97</v>
      </c>
      <c r="J760">
        <v>1</v>
      </c>
      <c r="K760">
        <v>1</v>
      </c>
      <c r="L760">
        <v>0</v>
      </c>
      <c r="M760">
        <v>72008.61</v>
      </c>
      <c r="N760">
        <v>0</v>
      </c>
    </row>
    <row r="761" spans="1:14" x14ac:dyDescent="0.3">
      <c r="A761">
        <v>760</v>
      </c>
      <c r="B761">
        <v>15625944</v>
      </c>
      <c r="C761" t="s">
        <v>68</v>
      </c>
      <c r="D761">
        <v>664</v>
      </c>
      <c r="E761" t="s">
        <v>15</v>
      </c>
      <c r="F761" t="s">
        <v>23</v>
      </c>
      <c r="G761">
        <v>58</v>
      </c>
      <c r="H761">
        <v>5</v>
      </c>
      <c r="I761">
        <v>98668.18</v>
      </c>
      <c r="J761">
        <v>1</v>
      </c>
      <c r="K761">
        <v>1</v>
      </c>
      <c r="L761">
        <v>1</v>
      </c>
      <c r="M761">
        <v>60887.58</v>
      </c>
      <c r="N761">
        <v>0</v>
      </c>
    </row>
    <row r="762" spans="1:14" x14ac:dyDescent="0.3">
      <c r="A762">
        <v>761</v>
      </c>
      <c r="B762">
        <v>15583212</v>
      </c>
      <c r="C762" t="s">
        <v>133</v>
      </c>
      <c r="D762">
        <v>600</v>
      </c>
      <c r="E762" t="s">
        <v>15</v>
      </c>
      <c r="F762" t="s">
        <v>16</v>
      </c>
      <c r="G762">
        <v>43</v>
      </c>
      <c r="H762">
        <v>5</v>
      </c>
      <c r="I762">
        <v>134022.06</v>
      </c>
      <c r="J762">
        <v>1</v>
      </c>
      <c r="K762">
        <v>1</v>
      </c>
      <c r="L762">
        <v>0</v>
      </c>
      <c r="M762">
        <v>194764.83</v>
      </c>
      <c r="N762">
        <v>0</v>
      </c>
    </row>
    <row r="763" spans="1:14" x14ac:dyDescent="0.3">
      <c r="A763">
        <v>762</v>
      </c>
      <c r="B763">
        <v>15582741</v>
      </c>
      <c r="C763" t="s">
        <v>44</v>
      </c>
      <c r="D763">
        <v>693</v>
      </c>
      <c r="E763" t="s">
        <v>15</v>
      </c>
      <c r="F763" t="s">
        <v>16</v>
      </c>
      <c r="G763">
        <v>35</v>
      </c>
      <c r="H763">
        <v>5</v>
      </c>
      <c r="I763">
        <v>124151.09</v>
      </c>
      <c r="J763">
        <v>1</v>
      </c>
      <c r="K763">
        <v>1</v>
      </c>
      <c r="L763">
        <v>0</v>
      </c>
      <c r="M763">
        <v>88705.14</v>
      </c>
      <c r="N763">
        <v>1</v>
      </c>
    </row>
    <row r="764" spans="1:14" x14ac:dyDescent="0.3">
      <c r="A764">
        <v>763</v>
      </c>
      <c r="B764">
        <v>15637876</v>
      </c>
      <c r="C764" t="s">
        <v>423</v>
      </c>
      <c r="D764">
        <v>663</v>
      </c>
      <c r="E764" t="s">
        <v>26</v>
      </c>
      <c r="F764" t="s">
        <v>16</v>
      </c>
      <c r="G764">
        <v>36</v>
      </c>
      <c r="H764">
        <v>6</v>
      </c>
      <c r="I764">
        <v>77253.5</v>
      </c>
      <c r="J764">
        <v>1</v>
      </c>
      <c r="K764">
        <v>0</v>
      </c>
      <c r="L764">
        <v>0</v>
      </c>
      <c r="M764">
        <v>35817.97</v>
      </c>
      <c r="N764">
        <v>1</v>
      </c>
    </row>
    <row r="765" spans="1:14" x14ac:dyDescent="0.3">
      <c r="A765">
        <v>764</v>
      </c>
      <c r="B765">
        <v>15622750</v>
      </c>
      <c r="C765" t="s">
        <v>22</v>
      </c>
      <c r="D765">
        <v>742</v>
      </c>
      <c r="E765" t="s">
        <v>26</v>
      </c>
      <c r="F765" t="s">
        <v>16</v>
      </c>
      <c r="G765">
        <v>21</v>
      </c>
      <c r="H765">
        <v>1</v>
      </c>
      <c r="I765">
        <v>114292.48</v>
      </c>
      <c r="J765">
        <v>1</v>
      </c>
      <c r="K765">
        <v>1</v>
      </c>
      <c r="L765">
        <v>0</v>
      </c>
      <c r="M765">
        <v>31520.400000000001</v>
      </c>
      <c r="N765">
        <v>0</v>
      </c>
    </row>
    <row r="766" spans="1:14" x14ac:dyDescent="0.3">
      <c r="A766">
        <v>765</v>
      </c>
      <c r="B766">
        <v>15672056</v>
      </c>
      <c r="C766" t="s">
        <v>618</v>
      </c>
      <c r="D766">
        <v>710</v>
      </c>
      <c r="E766" t="s">
        <v>26</v>
      </c>
      <c r="F766" t="s">
        <v>23</v>
      </c>
      <c r="G766">
        <v>43</v>
      </c>
      <c r="H766">
        <v>2</v>
      </c>
      <c r="I766">
        <v>140080.32000000001</v>
      </c>
      <c r="J766">
        <v>3</v>
      </c>
      <c r="K766">
        <v>1</v>
      </c>
      <c r="L766">
        <v>1</v>
      </c>
      <c r="M766">
        <v>157908.19</v>
      </c>
      <c r="N766">
        <v>1</v>
      </c>
    </row>
    <row r="767" spans="1:14" x14ac:dyDescent="0.3">
      <c r="A767">
        <v>766</v>
      </c>
      <c r="B767">
        <v>15812351</v>
      </c>
      <c r="C767" t="s">
        <v>619</v>
      </c>
      <c r="D767">
        <v>710</v>
      </c>
      <c r="E767" t="s">
        <v>18</v>
      </c>
      <c r="F767" t="s">
        <v>16</v>
      </c>
      <c r="G767">
        <v>27</v>
      </c>
      <c r="H767">
        <v>2</v>
      </c>
      <c r="I767">
        <v>135277.96</v>
      </c>
      <c r="J767">
        <v>1</v>
      </c>
      <c r="K767">
        <v>1</v>
      </c>
      <c r="L767">
        <v>0</v>
      </c>
      <c r="M767">
        <v>142200.15</v>
      </c>
      <c r="N767">
        <v>0</v>
      </c>
    </row>
    <row r="768" spans="1:14" x14ac:dyDescent="0.3">
      <c r="A768">
        <v>767</v>
      </c>
      <c r="B768">
        <v>15810864</v>
      </c>
      <c r="C768" t="s">
        <v>620</v>
      </c>
      <c r="D768">
        <v>700</v>
      </c>
      <c r="E768" t="s">
        <v>15</v>
      </c>
      <c r="F768" t="s">
        <v>16</v>
      </c>
      <c r="G768">
        <v>82</v>
      </c>
      <c r="H768">
        <v>2</v>
      </c>
      <c r="I768">
        <v>0</v>
      </c>
      <c r="J768">
        <v>2</v>
      </c>
      <c r="K768">
        <v>0</v>
      </c>
      <c r="L768">
        <v>1</v>
      </c>
      <c r="M768">
        <v>182055.36</v>
      </c>
      <c r="N768">
        <v>0</v>
      </c>
    </row>
    <row r="769" spans="1:14" x14ac:dyDescent="0.3">
      <c r="A769">
        <v>768</v>
      </c>
      <c r="B769">
        <v>15677921</v>
      </c>
      <c r="C769" t="s">
        <v>621</v>
      </c>
      <c r="D769">
        <v>720</v>
      </c>
      <c r="E769" t="s">
        <v>26</v>
      </c>
      <c r="F769" t="s">
        <v>23</v>
      </c>
      <c r="G769">
        <v>60</v>
      </c>
      <c r="H769">
        <v>9</v>
      </c>
      <c r="I769">
        <v>115920.62</v>
      </c>
      <c r="J769">
        <v>2</v>
      </c>
      <c r="K769">
        <v>0</v>
      </c>
      <c r="L769">
        <v>0</v>
      </c>
      <c r="M769">
        <v>157552.07999999999</v>
      </c>
      <c r="N769">
        <v>1</v>
      </c>
    </row>
    <row r="770" spans="1:14" x14ac:dyDescent="0.3">
      <c r="A770">
        <v>769</v>
      </c>
      <c r="B770">
        <v>15724296</v>
      </c>
      <c r="C770" t="s">
        <v>320</v>
      </c>
      <c r="D770">
        <v>684</v>
      </c>
      <c r="E770" t="s">
        <v>18</v>
      </c>
      <c r="F770" t="s">
        <v>23</v>
      </c>
      <c r="G770">
        <v>41</v>
      </c>
      <c r="H770">
        <v>2</v>
      </c>
      <c r="I770">
        <v>119782.72</v>
      </c>
      <c r="J770">
        <v>2</v>
      </c>
      <c r="K770">
        <v>0</v>
      </c>
      <c r="L770">
        <v>0</v>
      </c>
      <c r="M770">
        <v>120284.67</v>
      </c>
      <c r="N770">
        <v>0</v>
      </c>
    </row>
    <row r="771" spans="1:14" x14ac:dyDescent="0.3">
      <c r="A771">
        <v>770</v>
      </c>
      <c r="B771">
        <v>15685329</v>
      </c>
      <c r="C771" t="s">
        <v>371</v>
      </c>
      <c r="D771">
        <v>531</v>
      </c>
      <c r="E771" t="s">
        <v>15</v>
      </c>
      <c r="F771" t="s">
        <v>16</v>
      </c>
      <c r="G771">
        <v>63</v>
      </c>
      <c r="H771">
        <v>1</v>
      </c>
      <c r="I771">
        <v>114715.71</v>
      </c>
      <c r="J771">
        <v>1</v>
      </c>
      <c r="K771">
        <v>0</v>
      </c>
      <c r="L771">
        <v>1</v>
      </c>
      <c r="M771">
        <v>24506.95</v>
      </c>
      <c r="N771">
        <v>1</v>
      </c>
    </row>
    <row r="772" spans="1:14" x14ac:dyDescent="0.3">
      <c r="A772">
        <v>771</v>
      </c>
      <c r="B772">
        <v>15584091</v>
      </c>
      <c r="C772" t="s">
        <v>622</v>
      </c>
      <c r="D772">
        <v>742</v>
      </c>
      <c r="E772" t="s">
        <v>26</v>
      </c>
      <c r="F772" t="s">
        <v>16</v>
      </c>
      <c r="G772">
        <v>36</v>
      </c>
      <c r="H772">
        <v>2</v>
      </c>
      <c r="I772">
        <v>129748.54</v>
      </c>
      <c r="J772">
        <v>2</v>
      </c>
      <c r="K772">
        <v>0</v>
      </c>
      <c r="L772">
        <v>0</v>
      </c>
      <c r="M772">
        <v>47271.61</v>
      </c>
      <c r="N772">
        <v>1</v>
      </c>
    </row>
    <row r="773" spans="1:14" x14ac:dyDescent="0.3">
      <c r="A773">
        <v>772</v>
      </c>
      <c r="B773">
        <v>15640442</v>
      </c>
      <c r="C773" t="s">
        <v>623</v>
      </c>
      <c r="D773">
        <v>717</v>
      </c>
      <c r="E773" t="s">
        <v>15</v>
      </c>
      <c r="F773" t="s">
        <v>23</v>
      </c>
      <c r="G773">
        <v>31</v>
      </c>
      <c r="H773">
        <v>4</v>
      </c>
      <c r="I773">
        <v>129722.57</v>
      </c>
      <c r="J773">
        <v>1</v>
      </c>
      <c r="K773">
        <v>0</v>
      </c>
      <c r="L773">
        <v>0</v>
      </c>
      <c r="M773">
        <v>41176.6</v>
      </c>
      <c r="N773">
        <v>0</v>
      </c>
    </row>
    <row r="774" spans="1:14" x14ac:dyDescent="0.3">
      <c r="A774">
        <v>773</v>
      </c>
      <c r="B774">
        <v>15639314</v>
      </c>
      <c r="C774" t="s">
        <v>624</v>
      </c>
      <c r="D774">
        <v>589</v>
      </c>
      <c r="E774" t="s">
        <v>15</v>
      </c>
      <c r="F774" t="s">
        <v>23</v>
      </c>
      <c r="G774">
        <v>32</v>
      </c>
      <c r="H774">
        <v>2</v>
      </c>
      <c r="I774">
        <v>0</v>
      </c>
      <c r="J774">
        <v>2</v>
      </c>
      <c r="K774">
        <v>0</v>
      </c>
      <c r="L774">
        <v>1</v>
      </c>
      <c r="M774">
        <v>9468.64</v>
      </c>
      <c r="N774">
        <v>0</v>
      </c>
    </row>
    <row r="775" spans="1:14" x14ac:dyDescent="0.3">
      <c r="A775">
        <v>774</v>
      </c>
      <c r="B775">
        <v>15685320</v>
      </c>
      <c r="C775" t="s">
        <v>625</v>
      </c>
      <c r="D775">
        <v>767</v>
      </c>
      <c r="E775" t="s">
        <v>15</v>
      </c>
      <c r="F775" t="s">
        <v>23</v>
      </c>
      <c r="G775">
        <v>36</v>
      </c>
      <c r="H775">
        <v>3</v>
      </c>
      <c r="I775">
        <v>139180.20000000001</v>
      </c>
      <c r="J775">
        <v>1</v>
      </c>
      <c r="K775">
        <v>0</v>
      </c>
      <c r="L775">
        <v>0</v>
      </c>
      <c r="M775">
        <v>123880.19</v>
      </c>
      <c r="N775">
        <v>0</v>
      </c>
    </row>
    <row r="776" spans="1:14" x14ac:dyDescent="0.3">
      <c r="A776">
        <v>775</v>
      </c>
      <c r="B776">
        <v>15789158</v>
      </c>
      <c r="C776" t="s">
        <v>626</v>
      </c>
      <c r="D776">
        <v>636</v>
      </c>
      <c r="E776" t="s">
        <v>26</v>
      </c>
      <c r="F776" t="s">
        <v>23</v>
      </c>
      <c r="G776">
        <v>49</v>
      </c>
      <c r="H776">
        <v>6</v>
      </c>
      <c r="I776">
        <v>113599.74</v>
      </c>
      <c r="J776">
        <v>2</v>
      </c>
      <c r="K776">
        <v>1</v>
      </c>
      <c r="L776">
        <v>0</v>
      </c>
      <c r="M776">
        <v>158887.09</v>
      </c>
      <c r="N776">
        <v>1</v>
      </c>
    </row>
    <row r="777" spans="1:14" x14ac:dyDescent="0.3">
      <c r="A777">
        <v>776</v>
      </c>
      <c r="B777">
        <v>15752137</v>
      </c>
      <c r="C777" t="s">
        <v>627</v>
      </c>
      <c r="D777">
        <v>648</v>
      </c>
      <c r="E777" t="s">
        <v>15</v>
      </c>
      <c r="F777" t="s">
        <v>23</v>
      </c>
      <c r="G777">
        <v>33</v>
      </c>
      <c r="H777">
        <v>7</v>
      </c>
      <c r="I777">
        <v>134944</v>
      </c>
      <c r="J777">
        <v>1</v>
      </c>
      <c r="K777">
        <v>1</v>
      </c>
      <c r="L777">
        <v>1</v>
      </c>
      <c r="M777">
        <v>117036.38</v>
      </c>
      <c r="N777">
        <v>0</v>
      </c>
    </row>
    <row r="778" spans="1:14" x14ac:dyDescent="0.3">
      <c r="A778">
        <v>777</v>
      </c>
      <c r="B778">
        <v>15712551</v>
      </c>
      <c r="C778" t="s">
        <v>628</v>
      </c>
      <c r="D778">
        <v>622</v>
      </c>
      <c r="E778" t="s">
        <v>26</v>
      </c>
      <c r="F778" t="s">
        <v>16</v>
      </c>
      <c r="G778">
        <v>58</v>
      </c>
      <c r="H778">
        <v>7</v>
      </c>
      <c r="I778">
        <v>116922.25</v>
      </c>
      <c r="J778">
        <v>1</v>
      </c>
      <c r="K778">
        <v>1</v>
      </c>
      <c r="L778">
        <v>0</v>
      </c>
      <c r="M778">
        <v>120415.61</v>
      </c>
      <c r="N778">
        <v>1</v>
      </c>
    </row>
    <row r="779" spans="1:14" x14ac:dyDescent="0.3">
      <c r="A779">
        <v>778</v>
      </c>
      <c r="B779">
        <v>15628936</v>
      </c>
      <c r="C779" t="s">
        <v>629</v>
      </c>
      <c r="D779">
        <v>692</v>
      </c>
      <c r="E779" t="s">
        <v>18</v>
      </c>
      <c r="F779" t="s">
        <v>23</v>
      </c>
      <c r="G779">
        <v>28</v>
      </c>
      <c r="H779">
        <v>9</v>
      </c>
      <c r="I779">
        <v>118945.09</v>
      </c>
      <c r="J779">
        <v>1</v>
      </c>
      <c r="K779">
        <v>0</v>
      </c>
      <c r="L779">
        <v>0</v>
      </c>
      <c r="M779">
        <v>16064.25</v>
      </c>
      <c r="N779">
        <v>1</v>
      </c>
    </row>
    <row r="780" spans="1:14" x14ac:dyDescent="0.3">
      <c r="A780">
        <v>779</v>
      </c>
      <c r="B780">
        <v>15797227</v>
      </c>
      <c r="C780" t="s">
        <v>630</v>
      </c>
      <c r="D780">
        <v>754</v>
      </c>
      <c r="E780" t="s">
        <v>15</v>
      </c>
      <c r="F780" t="s">
        <v>23</v>
      </c>
      <c r="G780">
        <v>28</v>
      </c>
      <c r="H780">
        <v>8</v>
      </c>
      <c r="I780">
        <v>0</v>
      </c>
      <c r="J780">
        <v>2</v>
      </c>
      <c r="K780">
        <v>1</v>
      </c>
      <c r="L780">
        <v>1</v>
      </c>
      <c r="M780">
        <v>52615.62</v>
      </c>
      <c r="N780">
        <v>0</v>
      </c>
    </row>
    <row r="781" spans="1:14" x14ac:dyDescent="0.3">
      <c r="A781">
        <v>780</v>
      </c>
      <c r="B781">
        <v>15769974</v>
      </c>
      <c r="C781" t="s">
        <v>220</v>
      </c>
      <c r="D781">
        <v>679</v>
      </c>
      <c r="E781" t="s">
        <v>18</v>
      </c>
      <c r="F781" t="s">
        <v>16</v>
      </c>
      <c r="G781">
        <v>35</v>
      </c>
      <c r="H781">
        <v>8</v>
      </c>
      <c r="I781">
        <v>119182.73</v>
      </c>
      <c r="J781">
        <v>1</v>
      </c>
      <c r="K781">
        <v>0</v>
      </c>
      <c r="L781">
        <v>0</v>
      </c>
      <c r="M781">
        <v>121210.09</v>
      </c>
      <c r="N781">
        <v>0</v>
      </c>
    </row>
    <row r="782" spans="1:14" x14ac:dyDescent="0.3">
      <c r="A782">
        <v>781</v>
      </c>
      <c r="B782">
        <v>15737051</v>
      </c>
      <c r="C782" t="s">
        <v>631</v>
      </c>
      <c r="D782">
        <v>639</v>
      </c>
      <c r="E782" t="s">
        <v>15</v>
      </c>
      <c r="F782" t="s">
        <v>23</v>
      </c>
      <c r="G782">
        <v>27</v>
      </c>
      <c r="H782">
        <v>8</v>
      </c>
      <c r="I782">
        <v>0</v>
      </c>
      <c r="J782">
        <v>2</v>
      </c>
      <c r="K782">
        <v>1</v>
      </c>
      <c r="L782">
        <v>0</v>
      </c>
      <c r="M782">
        <v>192247.35</v>
      </c>
      <c r="N782">
        <v>0</v>
      </c>
    </row>
    <row r="783" spans="1:14" x14ac:dyDescent="0.3">
      <c r="A783">
        <v>782</v>
      </c>
      <c r="B783">
        <v>15585595</v>
      </c>
      <c r="C783" t="s">
        <v>632</v>
      </c>
      <c r="D783">
        <v>774</v>
      </c>
      <c r="E783" t="s">
        <v>15</v>
      </c>
      <c r="F783" t="s">
        <v>16</v>
      </c>
      <c r="G783">
        <v>28</v>
      </c>
      <c r="H783">
        <v>1</v>
      </c>
      <c r="I783">
        <v>71264.02</v>
      </c>
      <c r="J783">
        <v>2</v>
      </c>
      <c r="K783">
        <v>0</v>
      </c>
      <c r="L783">
        <v>1</v>
      </c>
      <c r="M783">
        <v>68759.570000000007</v>
      </c>
      <c r="N783">
        <v>0</v>
      </c>
    </row>
    <row r="784" spans="1:14" x14ac:dyDescent="0.3">
      <c r="A784">
        <v>783</v>
      </c>
      <c r="B784">
        <v>15654060</v>
      </c>
      <c r="C784" t="s">
        <v>633</v>
      </c>
      <c r="D784">
        <v>517</v>
      </c>
      <c r="E784" t="s">
        <v>15</v>
      </c>
      <c r="F784" t="s">
        <v>23</v>
      </c>
      <c r="G784">
        <v>41</v>
      </c>
      <c r="H784">
        <v>2</v>
      </c>
      <c r="I784">
        <v>0</v>
      </c>
      <c r="J784">
        <v>2</v>
      </c>
      <c r="K784">
        <v>0</v>
      </c>
      <c r="L784">
        <v>1</v>
      </c>
      <c r="M784">
        <v>75937.47</v>
      </c>
      <c r="N784">
        <v>0</v>
      </c>
    </row>
    <row r="785" spans="1:14" x14ac:dyDescent="0.3">
      <c r="A785">
        <v>784</v>
      </c>
      <c r="B785">
        <v>15745196</v>
      </c>
      <c r="C785" t="s">
        <v>634</v>
      </c>
      <c r="D785">
        <v>571</v>
      </c>
      <c r="E785" t="s">
        <v>15</v>
      </c>
      <c r="F785" t="s">
        <v>16</v>
      </c>
      <c r="G785">
        <v>35</v>
      </c>
      <c r="H785">
        <v>8</v>
      </c>
      <c r="I785">
        <v>0</v>
      </c>
      <c r="J785">
        <v>2</v>
      </c>
      <c r="K785">
        <v>0</v>
      </c>
      <c r="L785">
        <v>0</v>
      </c>
      <c r="M785">
        <v>84569.13</v>
      </c>
      <c r="N785">
        <v>0</v>
      </c>
    </row>
    <row r="786" spans="1:14" x14ac:dyDescent="0.3">
      <c r="A786">
        <v>785</v>
      </c>
      <c r="B786">
        <v>15571221</v>
      </c>
      <c r="C786" t="s">
        <v>635</v>
      </c>
      <c r="D786">
        <v>747</v>
      </c>
      <c r="E786" t="s">
        <v>26</v>
      </c>
      <c r="F786" t="s">
        <v>23</v>
      </c>
      <c r="G786">
        <v>58</v>
      </c>
      <c r="H786">
        <v>7</v>
      </c>
      <c r="I786">
        <v>116313.57</v>
      </c>
      <c r="J786">
        <v>1</v>
      </c>
      <c r="K786">
        <v>1</v>
      </c>
      <c r="L786">
        <v>1</v>
      </c>
      <c r="M786">
        <v>190696.35</v>
      </c>
      <c r="N786">
        <v>1</v>
      </c>
    </row>
    <row r="787" spans="1:14" x14ac:dyDescent="0.3">
      <c r="A787">
        <v>786</v>
      </c>
      <c r="B787">
        <v>15660155</v>
      </c>
      <c r="C787" t="s">
        <v>56</v>
      </c>
      <c r="D787">
        <v>792</v>
      </c>
      <c r="E787" t="s">
        <v>18</v>
      </c>
      <c r="F787" t="s">
        <v>23</v>
      </c>
      <c r="G787">
        <v>36</v>
      </c>
      <c r="H787">
        <v>5</v>
      </c>
      <c r="I787">
        <v>92140.15</v>
      </c>
      <c r="J787">
        <v>1</v>
      </c>
      <c r="K787">
        <v>0</v>
      </c>
      <c r="L787">
        <v>1</v>
      </c>
      <c r="M787">
        <v>67468.67</v>
      </c>
      <c r="N787">
        <v>0</v>
      </c>
    </row>
    <row r="788" spans="1:14" x14ac:dyDescent="0.3">
      <c r="A788">
        <v>787</v>
      </c>
      <c r="B788">
        <v>15605284</v>
      </c>
      <c r="C788" t="s">
        <v>636</v>
      </c>
      <c r="D788">
        <v>688</v>
      </c>
      <c r="E788" t="s">
        <v>15</v>
      </c>
      <c r="F788" t="s">
        <v>23</v>
      </c>
      <c r="G788">
        <v>26</v>
      </c>
      <c r="H788">
        <v>1</v>
      </c>
      <c r="I788">
        <v>0</v>
      </c>
      <c r="J788">
        <v>2</v>
      </c>
      <c r="K788">
        <v>1</v>
      </c>
      <c r="L788">
        <v>1</v>
      </c>
      <c r="M788">
        <v>104435.94</v>
      </c>
      <c r="N788">
        <v>0</v>
      </c>
    </row>
    <row r="789" spans="1:14" x14ac:dyDescent="0.3">
      <c r="A789">
        <v>788</v>
      </c>
      <c r="B789">
        <v>15694366</v>
      </c>
      <c r="C789" t="s">
        <v>637</v>
      </c>
      <c r="D789">
        <v>714</v>
      </c>
      <c r="E789" t="s">
        <v>26</v>
      </c>
      <c r="F789" t="s">
        <v>23</v>
      </c>
      <c r="G789">
        <v>42</v>
      </c>
      <c r="H789">
        <v>2</v>
      </c>
      <c r="I789">
        <v>177640.09</v>
      </c>
      <c r="J789">
        <v>1</v>
      </c>
      <c r="K789">
        <v>0</v>
      </c>
      <c r="L789">
        <v>1</v>
      </c>
      <c r="M789">
        <v>47166.55</v>
      </c>
      <c r="N789">
        <v>0</v>
      </c>
    </row>
    <row r="790" spans="1:14" x14ac:dyDescent="0.3">
      <c r="A790">
        <v>789</v>
      </c>
      <c r="B790">
        <v>15600739</v>
      </c>
      <c r="C790" t="s">
        <v>638</v>
      </c>
      <c r="D790">
        <v>562</v>
      </c>
      <c r="E790" t="s">
        <v>18</v>
      </c>
      <c r="F790" t="s">
        <v>16</v>
      </c>
      <c r="G790">
        <v>35</v>
      </c>
      <c r="H790">
        <v>0</v>
      </c>
      <c r="I790">
        <v>0</v>
      </c>
      <c r="J790">
        <v>2</v>
      </c>
      <c r="K790">
        <v>1</v>
      </c>
      <c r="L790">
        <v>0</v>
      </c>
      <c r="M790">
        <v>119899.52</v>
      </c>
      <c r="N790">
        <v>0</v>
      </c>
    </row>
    <row r="791" spans="1:14" x14ac:dyDescent="0.3">
      <c r="A791">
        <v>790</v>
      </c>
      <c r="B791">
        <v>15653253</v>
      </c>
      <c r="C791" t="s">
        <v>531</v>
      </c>
      <c r="D791">
        <v>704</v>
      </c>
      <c r="E791" t="s">
        <v>18</v>
      </c>
      <c r="F791" t="s">
        <v>23</v>
      </c>
      <c r="G791">
        <v>48</v>
      </c>
      <c r="H791">
        <v>8</v>
      </c>
      <c r="I791">
        <v>167997.6</v>
      </c>
      <c r="J791">
        <v>1</v>
      </c>
      <c r="K791">
        <v>1</v>
      </c>
      <c r="L791">
        <v>1</v>
      </c>
      <c r="M791">
        <v>173498.45</v>
      </c>
      <c r="N791">
        <v>0</v>
      </c>
    </row>
    <row r="792" spans="1:14" x14ac:dyDescent="0.3">
      <c r="A792">
        <v>791</v>
      </c>
      <c r="B792">
        <v>15763431</v>
      </c>
      <c r="C792" t="s">
        <v>639</v>
      </c>
      <c r="D792">
        <v>698</v>
      </c>
      <c r="E792" t="s">
        <v>15</v>
      </c>
      <c r="F792" t="s">
        <v>23</v>
      </c>
      <c r="G792">
        <v>36</v>
      </c>
      <c r="H792">
        <v>2</v>
      </c>
      <c r="I792">
        <v>82275.350000000006</v>
      </c>
      <c r="J792">
        <v>2</v>
      </c>
      <c r="K792">
        <v>1</v>
      </c>
      <c r="L792">
        <v>1</v>
      </c>
      <c r="M792">
        <v>93249.26</v>
      </c>
      <c r="N792">
        <v>0</v>
      </c>
    </row>
    <row r="793" spans="1:14" x14ac:dyDescent="0.3">
      <c r="A793">
        <v>792</v>
      </c>
      <c r="B793">
        <v>15643696</v>
      </c>
      <c r="C793" t="s">
        <v>45</v>
      </c>
      <c r="D793">
        <v>611</v>
      </c>
      <c r="E793" t="s">
        <v>15</v>
      </c>
      <c r="F793" t="s">
        <v>23</v>
      </c>
      <c r="G793">
        <v>49</v>
      </c>
      <c r="H793">
        <v>3</v>
      </c>
      <c r="I793">
        <v>0</v>
      </c>
      <c r="J793">
        <v>2</v>
      </c>
      <c r="K793">
        <v>1</v>
      </c>
      <c r="L793">
        <v>1</v>
      </c>
      <c r="M793">
        <v>142917.54</v>
      </c>
      <c r="N793">
        <v>0</v>
      </c>
    </row>
    <row r="794" spans="1:14" x14ac:dyDescent="0.3">
      <c r="A794">
        <v>793</v>
      </c>
      <c r="B794">
        <v>15707473</v>
      </c>
      <c r="C794" t="s">
        <v>589</v>
      </c>
      <c r="D794">
        <v>850</v>
      </c>
      <c r="E794" t="s">
        <v>26</v>
      </c>
      <c r="F794" t="s">
        <v>16</v>
      </c>
      <c r="G794">
        <v>48</v>
      </c>
      <c r="H794">
        <v>6</v>
      </c>
      <c r="I794">
        <v>111962.99</v>
      </c>
      <c r="J794">
        <v>1</v>
      </c>
      <c r="K794">
        <v>1</v>
      </c>
      <c r="L794">
        <v>0</v>
      </c>
      <c r="M794">
        <v>111755.8</v>
      </c>
      <c r="N794">
        <v>0</v>
      </c>
    </row>
    <row r="795" spans="1:14" x14ac:dyDescent="0.3">
      <c r="A795">
        <v>794</v>
      </c>
      <c r="B795">
        <v>15769504</v>
      </c>
      <c r="C795" t="s">
        <v>640</v>
      </c>
      <c r="D795">
        <v>743</v>
      </c>
      <c r="E795" t="s">
        <v>26</v>
      </c>
      <c r="F795" t="s">
        <v>16</v>
      </c>
      <c r="G795">
        <v>34</v>
      </c>
      <c r="H795">
        <v>1</v>
      </c>
      <c r="I795">
        <v>131736.88</v>
      </c>
      <c r="J795">
        <v>1</v>
      </c>
      <c r="K795">
        <v>1</v>
      </c>
      <c r="L795">
        <v>1</v>
      </c>
      <c r="M795">
        <v>108543.21</v>
      </c>
      <c r="N795">
        <v>0</v>
      </c>
    </row>
    <row r="796" spans="1:14" x14ac:dyDescent="0.3">
      <c r="A796">
        <v>795</v>
      </c>
      <c r="B796">
        <v>15776807</v>
      </c>
      <c r="C796" t="s">
        <v>293</v>
      </c>
      <c r="D796">
        <v>654</v>
      </c>
      <c r="E796" t="s">
        <v>15</v>
      </c>
      <c r="F796" t="s">
        <v>23</v>
      </c>
      <c r="G796">
        <v>29</v>
      </c>
      <c r="H796">
        <v>1</v>
      </c>
      <c r="I796">
        <v>0</v>
      </c>
      <c r="J796">
        <v>1</v>
      </c>
      <c r="K796">
        <v>1</v>
      </c>
      <c r="L796">
        <v>0</v>
      </c>
      <c r="M796">
        <v>180345.44</v>
      </c>
      <c r="N796">
        <v>0</v>
      </c>
    </row>
    <row r="797" spans="1:14" x14ac:dyDescent="0.3">
      <c r="A797">
        <v>796</v>
      </c>
      <c r="B797">
        <v>15686870</v>
      </c>
      <c r="C797" t="s">
        <v>641</v>
      </c>
      <c r="D797">
        <v>761</v>
      </c>
      <c r="E797" t="s">
        <v>26</v>
      </c>
      <c r="F797" t="s">
        <v>23</v>
      </c>
      <c r="G797">
        <v>36</v>
      </c>
      <c r="H797">
        <v>8</v>
      </c>
      <c r="I797">
        <v>108239.11</v>
      </c>
      <c r="J797">
        <v>2</v>
      </c>
      <c r="K797">
        <v>0</v>
      </c>
      <c r="L797">
        <v>0</v>
      </c>
      <c r="M797">
        <v>99444.02</v>
      </c>
      <c r="N797">
        <v>0</v>
      </c>
    </row>
    <row r="798" spans="1:14" x14ac:dyDescent="0.3">
      <c r="A798">
        <v>797</v>
      </c>
      <c r="B798">
        <v>15668747</v>
      </c>
      <c r="C798" t="s">
        <v>642</v>
      </c>
      <c r="D798">
        <v>702</v>
      </c>
      <c r="E798" t="s">
        <v>15</v>
      </c>
      <c r="F798" t="s">
        <v>16</v>
      </c>
      <c r="G798">
        <v>46</v>
      </c>
      <c r="H798">
        <v>9</v>
      </c>
      <c r="I798">
        <v>98444.19</v>
      </c>
      <c r="J798">
        <v>1</v>
      </c>
      <c r="K798">
        <v>0</v>
      </c>
      <c r="L798">
        <v>1</v>
      </c>
      <c r="M798">
        <v>109563.28</v>
      </c>
      <c r="N798">
        <v>0</v>
      </c>
    </row>
    <row r="799" spans="1:14" x14ac:dyDescent="0.3">
      <c r="A799">
        <v>798</v>
      </c>
      <c r="B799">
        <v>15766908</v>
      </c>
      <c r="C799" t="s">
        <v>70</v>
      </c>
      <c r="D799">
        <v>488</v>
      </c>
      <c r="E799" t="s">
        <v>26</v>
      </c>
      <c r="F799" t="s">
        <v>23</v>
      </c>
      <c r="G799">
        <v>32</v>
      </c>
      <c r="H799">
        <v>3</v>
      </c>
      <c r="I799">
        <v>114540.38</v>
      </c>
      <c r="J799">
        <v>1</v>
      </c>
      <c r="K799">
        <v>1</v>
      </c>
      <c r="L799">
        <v>0</v>
      </c>
      <c r="M799">
        <v>92568.07</v>
      </c>
      <c r="N799">
        <v>0</v>
      </c>
    </row>
    <row r="800" spans="1:14" x14ac:dyDescent="0.3">
      <c r="A800">
        <v>799</v>
      </c>
      <c r="B800">
        <v>15570134</v>
      </c>
      <c r="C800" t="s">
        <v>416</v>
      </c>
      <c r="D800">
        <v>683</v>
      </c>
      <c r="E800" t="s">
        <v>15</v>
      </c>
      <c r="F800" t="s">
        <v>16</v>
      </c>
      <c r="G800">
        <v>35</v>
      </c>
      <c r="H800">
        <v>6</v>
      </c>
      <c r="I800">
        <v>187530.66</v>
      </c>
      <c r="J800">
        <v>2</v>
      </c>
      <c r="K800">
        <v>1</v>
      </c>
      <c r="L800">
        <v>1</v>
      </c>
      <c r="M800">
        <v>37976.36</v>
      </c>
      <c r="N800">
        <v>0</v>
      </c>
    </row>
    <row r="801" spans="1:14" x14ac:dyDescent="0.3">
      <c r="A801">
        <v>800</v>
      </c>
      <c r="B801">
        <v>15567367</v>
      </c>
      <c r="C801" t="s">
        <v>643</v>
      </c>
      <c r="D801">
        <v>601</v>
      </c>
      <c r="E801" t="s">
        <v>26</v>
      </c>
      <c r="F801" t="s">
        <v>16</v>
      </c>
      <c r="G801">
        <v>42</v>
      </c>
      <c r="H801">
        <v>9</v>
      </c>
      <c r="I801">
        <v>133636.16</v>
      </c>
      <c r="J801">
        <v>1</v>
      </c>
      <c r="K801">
        <v>0</v>
      </c>
      <c r="L801">
        <v>1</v>
      </c>
      <c r="M801">
        <v>103315.74</v>
      </c>
      <c r="N801">
        <v>0</v>
      </c>
    </row>
    <row r="802" spans="1:14" x14ac:dyDescent="0.3">
      <c r="A802">
        <v>801</v>
      </c>
      <c r="B802">
        <v>15747542</v>
      </c>
      <c r="C802" t="s">
        <v>644</v>
      </c>
      <c r="D802">
        <v>605</v>
      </c>
      <c r="E802" t="s">
        <v>15</v>
      </c>
      <c r="F802" t="s">
        <v>23</v>
      </c>
      <c r="G802">
        <v>52</v>
      </c>
      <c r="H802">
        <v>7</v>
      </c>
      <c r="I802">
        <v>0</v>
      </c>
      <c r="J802">
        <v>2</v>
      </c>
      <c r="K802">
        <v>1</v>
      </c>
      <c r="L802">
        <v>1</v>
      </c>
      <c r="M802">
        <v>173952.5</v>
      </c>
      <c r="N802">
        <v>0</v>
      </c>
    </row>
    <row r="803" spans="1:14" x14ac:dyDescent="0.3">
      <c r="A803">
        <v>802</v>
      </c>
      <c r="B803">
        <v>15762238</v>
      </c>
      <c r="C803" t="s">
        <v>645</v>
      </c>
      <c r="D803">
        <v>671</v>
      </c>
      <c r="E803" t="s">
        <v>26</v>
      </c>
      <c r="F803" t="s">
        <v>16</v>
      </c>
      <c r="G803">
        <v>44</v>
      </c>
      <c r="H803">
        <v>0</v>
      </c>
      <c r="I803">
        <v>84745.03</v>
      </c>
      <c r="J803">
        <v>2</v>
      </c>
      <c r="K803">
        <v>0</v>
      </c>
      <c r="L803">
        <v>1</v>
      </c>
      <c r="M803">
        <v>34673.980000000003</v>
      </c>
      <c r="N803">
        <v>0</v>
      </c>
    </row>
    <row r="804" spans="1:14" x14ac:dyDescent="0.3">
      <c r="A804">
        <v>803</v>
      </c>
      <c r="B804">
        <v>15681554</v>
      </c>
      <c r="C804" t="s">
        <v>646</v>
      </c>
      <c r="D804">
        <v>614</v>
      </c>
      <c r="E804" t="s">
        <v>26</v>
      </c>
      <c r="F804" t="s">
        <v>16</v>
      </c>
      <c r="G804">
        <v>31</v>
      </c>
      <c r="H804">
        <v>7</v>
      </c>
      <c r="I804">
        <v>120599.38</v>
      </c>
      <c r="J804">
        <v>2</v>
      </c>
      <c r="K804">
        <v>1</v>
      </c>
      <c r="L804">
        <v>1</v>
      </c>
      <c r="M804">
        <v>46163.44</v>
      </c>
      <c r="N804">
        <v>0</v>
      </c>
    </row>
    <row r="805" spans="1:14" x14ac:dyDescent="0.3">
      <c r="A805">
        <v>804</v>
      </c>
      <c r="B805">
        <v>15712825</v>
      </c>
      <c r="C805" t="s">
        <v>550</v>
      </c>
      <c r="D805">
        <v>511</v>
      </c>
      <c r="E805" t="s">
        <v>18</v>
      </c>
      <c r="F805" t="s">
        <v>16</v>
      </c>
      <c r="G805">
        <v>29</v>
      </c>
      <c r="H805">
        <v>9</v>
      </c>
      <c r="I805">
        <v>0</v>
      </c>
      <c r="J805">
        <v>2</v>
      </c>
      <c r="K805">
        <v>0</v>
      </c>
      <c r="L805">
        <v>1</v>
      </c>
      <c r="M805">
        <v>140676.98000000001</v>
      </c>
      <c r="N805">
        <v>0</v>
      </c>
    </row>
    <row r="806" spans="1:14" x14ac:dyDescent="0.3">
      <c r="A806">
        <v>805</v>
      </c>
      <c r="B806">
        <v>15640280</v>
      </c>
      <c r="C806" t="s">
        <v>58</v>
      </c>
      <c r="D806">
        <v>850</v>
      </c>
      <c r="E806" t="s">
        <v>15</v>
      </c>
      <c r="F806" t="s">
        <v>23</v>
      </c>
      <c r="G806">
        <v>39</v>
      </c>
      <c r="H806">
        <v>4</v>
      </c>
      <c r="I806">
        <v>127771.35</v>
      </c>
      <c r="J806">
        <v>2</v>
      </c>
      <c r="K806">
        <v>0</v>
      </c>
      <c r="L806">
        <v>1</v>
      </c>
      <c r="M806">
        <v>151738.54</v>
      </c>
      <c r="N806">
        <v>0</v>
      </c>
    </row>
    <row r="807" spans="1:14" x14ac:dyDescent="0.3">
      <c r="A807">
        <v>806</v>
      </c>
      <c r="B807">
        <v>15756026</v>
      </c>
      <c r="C807" t="s">
        <v>647</v>
      </c>
      <c r="D807">
        <v>790</v>
      </c>
      <c r="E807" t="s">
        <v>18</v>
      </c>
      <c r="F807" t="s">
        <v>16</v>
      </c>
      <c r="G807">
        <v>46</v>
      </c>
      <c r="H807">
        <v>9</v>
      </c>
      <c r="I807">
        <v>0</v>
      </c>
      <c r="J807">
        <v>1</v>
      </c>
      <c r="K807">
        <v>0</v>
      </c>
      <c r="L807">
        <v>0</v>
      </c>
      <c r="M807">
        <v>14679.81</v>
      </c>
      <c r="N807">
        <v>1</v>
      </c>
    </row>
    <row r="808" spans="1:14" x14ac:dyDescent="0.3">
      <c r="A808">
        <v>807</v>
      </c>
      <c r="B808">
        <v>15613319</v>
      </c>
      <c r="C808" t="s">
        <v>648</v>
      </c>
      <c r="D808">
        <v>793</v>
      </c>
      <c r="E808" t="s">
        <v>15</v>
      </c>
      <c r="F808" t="s">
        <v>16</v>
      </c>
      <c r="G808">
        <v>33</v>
      </c>
      <c r="H808">
        <v>0</v>
      </c>
      <c r="I808">
        <v>0</v>
      </c>
      <c r="J808">
        <v>1</v>
      </c>
      <c r="K808">
        <v>0</v>
      </c>
      <c r="L808">
        <v>0</v>
      </c>
      <c r="M808">
        <v>175544.02</v>
      </c>
      <c r="N808">
        <v>0</v>
      </c>
    </row>
    <row r="809" spans="1:14" x14ac:dyDescent="0.3">
      <c r="A809">
        <v>808</v>
      </c>
      <c r="B809">
        <v>15798906</v>
      </c>
      <c r="C809" t="s">
        <v>649</v>
      </c>
      <c r="D809">
        <v>628</v>
      </c>
      <c r="E809" t="s">
        <v>15</v>
      </c>
      <c r="F809" t="s">
        <v>23</v>
      </c>
      <c r="G809">
        <v>69</v>
      </c>
      <c r="H809">
        <v>5</v>
      </c>
      <c r="I809">
        <v>0</v>
      </c>
      <c r="J809">
        <v>2</v>
      </c>
      <c r="K809">
        <v>1</v>
      </c>
      <c r="L809">
        <v>1</v>
      </c>
      <c r="M809">
        <v>181964.6</v>
      </c>
      <c r="N809">
        <v>0</v>
      </c>
    </row>
    <row r="810" spans="1:14" x14ac:dyDescent="0.3">
      <c r="A810">
        <v>809</v>
      </c>
      <c r="B810">
        <v>15708917</v>
      </c>
      <c r="C810" t="s">
        <v>65</v>
      </c>
      <c r="D810">
        <v>598</v>
      </c>
      <c r="E810" t="s">
        <v>26</v>
      </c>
      <c r="F810" t="s">
        <v>23</v>
      </c>
      <c r="G810">
        <v>53</v>
      </c>
      <c r="H810">
        <v>10</v>
      </c>
      <c r="I810">
        <v>167772.96</v>
      </c>
      <c r="J810">
        <v>1</v>
      </c>
      <c r="K810">
        <v>1</v>
      </c>
      <c r="L810">
        <v>1</v>
      </c>
      <c r="M810">
        <v>136886.85999999999</v>
      </c>
      <c r="N810">
        <v>0</v>
      </c>
    </row>
    <row r="811" spans="1:14" x14ac:dyDescent="0.3">
      <c r="A811">
        <v>810</v>
      </c>
      <c r="B811">
        <v>15778463</v>
      </c>
      <c r="C811" t="s">
        <v>650</v>
      </c>
      <c r="D811">
        <v>657</v>
      </c>
      <c r="E811" t="s">
        <v>15</v>
      </c>
      <c r="F811" t="s">
        <v>16</v>
      </c>
      <c r="G811">
        <v>37</v>
      </c>
      <c r="H811">
        <v>6</v>
      </c>
      <c r="I811">
        <v>95845.6</v>
      </c>
      <c r="J811">
        <v>1</v>
      </c>
      <c r="K811">
        <v>1</v>
      </c>
      <c r="L811">
        <v>0</v>
      </c>
      <c r="M811">
        <v>122218.23</v>
      </c>
      <c r="N811">
        <v>0</v>
      </c>
    </row>
    <row r="812" spans="1:14" x14ac:dyDescent="0.3">
      <c r="A812">
        <v>811</v>
      </c>
      <c r="B812">
        <v>15699430</v>
      </c>
      <c r="C812" t="s">
        <v>465</v>
      </c>
      <c r="D812">
        <v>618</v>
      </c>
      <c r="E812" t="s">
        <v>15</v>
      </c>
      <c r="F812" t="s">
        <v>16</v>
      </c>
      <c r="G812">
        <v>35</v>
      </c>
      <c r="H812">
        <v>10</v>
      </c>
      <c r="I812">
        <v>0</v>
      </c>
      <c r="J812">
        <v>2</v>
      </c>
      <c r="K812">
        <v>1</v>
      </c>
      <c r="L812">
        <v>0</v>
      </c>
      <c r="M812">
        <v>180439.75</v>
      </c>
      <c r="N812">
        <v>0</v>
      </c>
    </row>
    <row r="813" spans="1:14" x14ac:dyDescent="0.3">
      <c r="A813">
        <v>812</v>
      </c>
      <c r="B813">
        <v>15649992</v>
      </c>
      <c r="C813" t="s">
        <v>651</v>
      </c>
      <c r="D813">
        <v>681</v>
      </c>
      <c r="E813" t="s">
        <v>18</v>
      </c>
      <c r="F813" t="s">
        <v>23</v>
      </c>
      <c r="G813">
        <v>65</v>
      </c>
      <c r="H813">
        <v>7</v>
      </c>
      <c r="I813">
        <v>134714.70000000001</v>
      </c>
      <c r="J813">
        <v>2</v>
      </c>
      <c r="K813">
        <v>0</v>
      </c>
      <c r="L813">
        <v>1</v>
      </c>
      <c r="M813">
        <v>190419.81</v>
      </c>
      <c r="N813">
        <v>0</v>
      </c>
    </row>
    <row r="814" spans="1:14" x14ac:dyDescent="0.3">
      <c r="A814">
        <v>813</v>
      </c>
      <c r="B814">
        <v>15578980</v>
      </c>
      <c r="C814" t="s">
        <v>652</v>
      </c>
      <c r="D814">
        <v>516</v>
      </c>
      <c r="E814" t="s">
        <v>18</v>
      </c>
      <c r="F814" t="s">
        <v>16</v>
      </c>
      <c r="G814">
        <v>33</v>
      </c>
      <c r="H814">
        <v>3</v>
      </c>
      <c r="I814">
        <v>0</v>
      </c>
      <c r="J814">
        <v>2</v>
      </c>
      <c r="K814">
        <v>1</v>
      </c>
      <c r="L814">
        <v>1</v>
      </c>
      <c r="M814">
        <v>58685.59</v>
      </c>
      <c r="N814">
        <v>0</v>
      </c>
    </row>
    <row r="815" spans="1:14" x14ac:dyDescent="0.3">
      <c r="A815">
        <v>814</v>
      </c>
      <c r="B815">
        <v>15775306</v>
      </c>
      <c r="C815" t="s">
        <v>653</v>
      </c>
      <c r="D815">
        <v>421</v>
      </c>
      <c r="E815" t="s">
        <v>26</v>
      </c>
      <c r="F815" t="s">
        <v>23</v>
      </c>
      <c r="G815">
        <v>28</v>
      </c>
      <c r="H815">
        <v>8</v>
      </c>
      <c r="I815">
        <v>122384.22</v>
      </c>
      <c r="J815">
        <v>3</v>
      </c>
      <c r="K815">
        <v>1</v>
      </c>
      <c r="L815">
        <v>1</v>
      </c>
      <c r="M815">
        <v>89017.38</v>
      </c>
      <c r="N815">
        <v>1</v>
      </c>
    </row>
    <row r="816" spans="1:14" x14ac:dyDescent="0.3">
      <c r="A816">
        <v>815</v>
      </c>
      <c r="B816">
        <v>15641655</v>
      </c>
      <c r="C816" t="s">
        <v>351</v>
      </c>
      <c r="D816">
        <v>700</v>
      </c>
      <c r="E816" t="s">
        <v>15</v>
      </c>
      <c r="F816" t="s">
        <v>16</v>
      </c>
      <c r="G816">
        <v>26</v>
      </c>
      <c r="H816">
        <v>2</v>
      </c>
      <c r="I816">
        <v>0</v>
      </c>
      <c r="J816">
        <v>2</v>
      </c>
      <c r="K816">
        <v>0</v>
      </c>
      <c r="L816">
        <v>0</v>
      </c>
      <c r="M816">
        <v>50051.42</v>
      </c>
      <c r="N816">
        <v>0</v>
      </c>
    </row>
    <row r="817" spans="1:14" x14ac:dyDescent="0.3">
      <c r="A817">
        <v>816</v>
      </c>
      <c r="B817">
        <v>15619708</v>
      </c>
      <c r="C817" t="s">
        <v>654</v>
      </c>
      <c r="D817">
        <v>745</v>
      </c>
      <c r="E817" t="s">
        <v>15</v>
      </c>
      <c r="F817" t="s">
        <v>23</v>
      </c>
      <c r="G817">
        <v>25</v>
      </c>
      <c r="H817">
        <v>5</v>
      </c>
      <c r="I817">
        <v>157993.15</v>
      </c>
      <c r="J817">
        <v>2</v>
      </c>
      <c r="K817">
        <v>1</v>
      </c>
      <c r="L817">
        <v>0</v>
      </c>
      <c r="M817">
        <v>146041.45000000001</v>
      </c>
      <c r="N817">
        <v>0</v>
      </c>
    </row>
    <row r="818" spans="1:14" x14ac:dyDescent="0.3">
      <c r="A818">
        <v>817</v>
      </c>
      <c r="B818">
        <v>15734565</v>
      </c>
      <c r="C818" t="s">
        <v>250</v>
      </c>
      <c r="D818">
        <v>696</v>
      </c>
      <c r="E818" t="s">
        <v>15</v>
      </c>
      <c r="F818" t="s">
        <v>23</v>
      </c>
      <c r="G818">
        <v>29</v>
      </c>
      <c r="H818">
        <v>8</v>
      </c>
      <c r="I818">
        <v>0</v>
      </c>
      <c r="J818">
        <v>2</v>
      </c>
      <c r="K818">
        <v>1</v>
      </c>
      <c r="L818">
        <v>0</v>
      </c>
      <c r="M818">
        <v>191166.09</v>
      </c>
      <c r="N818">
        <v>0</v>
      </c>
    </row>
    <row r="819" spans="1:14" x14ac:dyDescent="0.3">
      <c r="A819">
        <v>818</v>
      </c>
      <c r="B819">
        <v>15806438</v>
      </c>
      <c r="C819" t="s">
        <v>655</v>
      </c>
      <c r="D819">
        <v>580</v>
      </c>
      <c r="E819" t="s">
        <v>26</v>
      </c>
      <c r="F819" t="s">
        <v>16</v>
      </c>
      <c r="G819">
        <v>42</v>
      </c>
      <c r="H819">
        <v>2</v>
      </c>
      <c r="I819">
        <v>123331.36</v>
      </c>
      <c r="J819">
        <v>1</v>
      </c>
      <c r="K819">
        <v>0</v>
      </c>
      <c r="L819">
        <v>0</v>
      </c>
      <c r="M819">
        <v>103516.08</v>
      </c>
      <c r="N819">
        <v>1</v>
      </c>
    </row>
    <row r="820" spans="1:14" x14ac:dyDescent="0.3">
      <c r="A820">
        <v>819</v>
      </c>
      <c r="B820">
        <v>15591969</v>
      </c>
      <c r="C820" t="s">
        <v>656</v>
      </c>
      <c r="D820">
        <v>497</v>
      </c>
      <c r="E820" t="s">
        <v>18</v>
      </c>
      <c r="F820" t="s">
        <v>23</v>
      </c>
      <c r="G820">
        <v>27</v>
      </c>
      <c r="H820">
        <v>9</v>
      </c>
      <c r="I820">
        <v>75263.16</v>
      </c>
      <c r="J820">
        <v>1</v>
      </c>
      <c r="K820">
        <v>1</v>
      </c>
      <c r="L820">
        <v>1</v>
      </c>
      <c r="M820">
        <v>164825.04</v>
      </c>
      <c r="N820">
        <v>0</v>
      </c>
    </row>
    <row r="821" spans="1:14" x14ac:dyDescent="0.3">
      <c r="A821">
        <v>820</v>
      </c>
      <c r="B821">
        <v>15747807</v>
      </c>
      <c r="C821" t="s">
        <v>657</v>
      </c>
      <c r="D821">
        <v>720</v>
      </c>
      <c r="E821" t="s">
        <v>15</v>
      </c>
      <c r="F821" t="s">
        <v>16</v>
      </c>
      <c r="G821">
        <v>43</v>
      </c>
      <c r="H821">
        <v>6</v>
      </c>
      <c r="I821">
        <v>137824.03</v>
      </c>
      <c r="J821">
        <v>2</v>
      </c>
      <c r="K821">
        <v>1</v>
      </c>
      <c r="L821">
        <v>0</v>
      </c>
      <c r="M821">
        <v>172557.77</v>
      </c>
      <c r="N821">
        <v>0</v>
      </c>
    </row>
    <row r="822" spans="1:14" x14ac:dyDescent="0.3">
      <c r="A822">
        <v>821</v>
      </c>
      <c r="B822">
        <v>15596939</v>
      </c>
      <c r="C822" t="s">
        <v>137</v>
      </c>
      <c r="D822">
        <v>659</v>
      </c>
      <c r="E822" t="s">
        <v>26</v>
      </c>
      <c r="F822" t="s">
        <v>23</v>
      </c>
      <c r="G822">
        <v>36</v>
      </c>
      <c r="H822">
        <v>4</v>
      </c>
      <c r="I822">
        <v>132578.92000000001</v>
      </c>
      <c r="J822">
        <v>2</v>
      </c>
      <c r="K822">
        <v>1</v>
      </c>
      <c r="L822">
        <v>0</v>
      </c>
      <c r="M822">
        <v>84320.94</v>
      </c>
      <c r="N822">
        <v>0</v>
      </c>
    </row>
    <row r="823" spans="1:14" x14ac:dyDescent="0.3">
      <c r="A823">
        <v>822</v>
      </c>
      <c r="B823">
        <v>15716155</v>
      </c>
      <c r="C823" t="s">
        <v>610</v>
      </c>
      <c r="D823">
        <v>841</v>
      </c>
      <c r="E823" t="s">
        <v>15</v>
      </c>
      <c r="F823" t="s">
        <v>16</v>
      </c>
      <c r="G823">
        <v>36</v>
      </c>
      <c r="H823">
        <v>5</v>
      </c>
      <c r="I823">
        <v>156021.31</v>
      </c>
      <c r="J823">
        <v>1</v>
      </c>
      <c r="K823">
        <v>0</v>
      </c>
      <c r="L823">
        <v>0</v>
      </c>
      <c r="M823">
        <v>122662.98</v>
      </c>
      <c r="N823">
        <v>0</v>
      </c>
    </row>
    <row r="824" spans="1:14" x14ac:dyDescent="0.3">
      <c r="A824">
        <v>823</v>
      </c>
      <c r="B824">
        <v>15765311</v>
      </c>
      <c r="C824" t="s">
        <v>658</v>
      </c>
      <c r="D824">
        <v>642</v>
      </c>
      <c r="E824" t="s">
        <v>18</v>
      </c>
      <c r="F824" t="s">
        <v>23</v>
      </c>
      <c r="G824">
        <v>34</v>
      </c>
      <c r="H824">
        <v>8</v>
      </c>
      <c r="I824">
        <v>0</v>
      </c>
      <c r="J824">
        <v>1</v>
      </c>
      <c r="K824">
        <v>1</v>
      </c>
      <c r="L824">
        <v>0</v>
      </c>
      <c r="M824">
        <v>72085.100000000006</v>
      </c>
      <c r="N824">
        <v>0</v>
      </c>
    </row>
    <row r="825" spans="1:14" x14ac:dyDescent="0.3">
      <c r="A825">
        <v>824</v>
      </c>
      <c r="B825">
        <v>15757811</v>
      </c>
      <c r="C825" t="s">
        <v>659</v>
      </c>
      <c r="D825">
        <v>732</v>
      </c>
      <c r="E825" t="s">
        <v>18</v>
      </c>
      <c r="F825" t="s">
        <v>16</v>
      </c>
      <c r="G825">
        <v>69</v>
      </c>
      <c r="H825">
        <v>9</v>
      </c>
      <c r="I825">
        <v>137453.43</v>
      </c>
      <c r="J825">
        <v>1</v>
      </c>
      <c r="K825">
        <v>0</v>
      </c>
      <c r="L825">
        <v>1</v>
      </c>
      <c r="M825">
        <v>110932.24</v>
      </c>
      <c r="N825">
        <v>1</v>
      </c>
    </row>
    <row r="826" spans="1:14" x14ac:dyDescent="0.3">
      <c r="A826">
        <v>825</v>
      </c>
      <c r="B826">
        <v>15603830</v>
      </c>
      <c r="C826" t="s">
        <v>660</v>
      </c>
      <c r="D826">
        <v>600</v>
      </c>
      <c r="E826" t="s">
        <v>18</v>
      </c>
      <c r="F826" t="s">
        <v>23</v>
      </c>
      <c r="G826">
        <v>36</v>
      </c>
      <c r="H826">
        <v>4</v>
      </c>
      <c r="I826">
        <v>0</v>
      </c>
      <c r="J826">
        <v>2</v>
      </c>
      <c r="K826">
        <v>1</v>
      </c>
      <c r="L826">
        <v>0</v>
      </c>
      <c r="M826">
        <v>143635.35999999999</v>
      </c>
      <c r="N826">
        <v>0</v>
      </c>
    </row>
    <row r="827" spans="1:14" x14ac:dyDescent="0.3">
      <c r="A827">
        <v>826</v>
      </c>
      <c r="B827">
        <v>15660602</v>
      </c>
      <c r="C827" t="s">
        <v>661</v>
      </c>
      <c r="D827">
        <v>464</v>
      </c>
      <c r="E827" t="s">
        <v>26</v>
      </c>
      <c r="F827" t="s">
        <v>23</v>
      </c>
      <c r="G827">
        <v>33</v>
      </c>
      <c r="H827">
        <v>8</v>
      </c>
      <c r="I827">
        <v>164284.72</v>
      </c>
      <c r="J827">
        <v>2</v>
      </c>
      <c r="K827">
        <v>1</v>
      </c>
      <c r="L827">
        <v>1</v>
      </c>
      <c r="M827">
        <v>3710.34</v>
      </c>
      <c r="N827">
        <v>0</v>
      </c>
    </row>
    <row r="828" spans="1:14" x14ac:dyDescent="0.3">
      <c r="A828">
        <v>827</v>
      </c>
      <c r="B828">
        <v>15660535</v>
      </c>
      <c r="C828" t="s">
        <v>662</v>
      </c>
      <c r="D828">
        <v>680</v>
      </c>
      <c r="E828" t="s">
        <v>15</v>
      </c>
      <c r="F828" t="s">
        <v>16</v>
      </c>
      <c r="G828">
        <v>47</v>
      </c>
      <c r="H828">
        <v>5</v>
      </c>
      <c r="I828">
        <v>0</v>
      </c>
      <c r="J828">
        <v>2</v>
      </c>
      <c r="K828">
        <v>1</v>
      </c>
      <c r="L828">
        <v>1</v>
      </c>
      <c r="M828">
        <v>179843.33</v>
      </c>
      <c r="N828">
        <v>0</v>
      </c>
    </row>
    <row r="829" spans="1:14" x14ac:dyDescent="0.3">
      <c r="A829">
        <v>828</v>
      </c>
      <c r="B829">
        <v>15666633</v>
      </c>
      <c r="C829" t="s">
        <v>278</v>
      </c>
      <c r="D829">
        <v>758</v>
      </c>
      <c r="E829" t="s">
        <v>18</v>
      </c>
      <c r="F829" t="s">
        <v>23</v>
      </c>
      <c r="G829">
        <v>56</v>
      </c>
      <c r="H829">
        <v>1</v>
      </c>
      <c r="I829">
        <v>0</v>
      </c>
      <c r="J829">
        <v>2</v>
      </c>
      <c r="K829">
        <v>1</v>
      </c>
      <c r="L829">
        <v>1</v>
      </c>
      <c r="M829">
        <v>10643.38</v>
      </c>
      <c r="N829">
        <v>0</v>
      </c>
    </row>
    <row r="830" spans="1:14" x14ac:dyDescent="0.3">
      <c r="A830">
        <v>829</v>
      </c>
      <c r="B830">
        <v>15596914</v>
      </c>
      <c r="C830" t="s">
        <v>610</v>
      </c>
      <c r="D830">
        <v>630</v>
      </c>
      <c r="E830" t="s">
        <v>26</v>
      </c>
      <c r="F830" t="s">
        <v>16</v>
      </c>
      <c r="G830">
        <v>31</v>
      </c>
      <c r="H830">
        <v>2</v>
      </c>
      <c r="I830">
        <v>112373.49</v>
      </c>
      <c r="J830">
        <v>2</v>
      </c>
      <c r="K830">
        <v>1</v>
      </c>
      <c r="L830">
        <v>1</v>
      </c>
      <c r="M830">
        <v>131167.98000000001</v>
      </c>
      <c r="N830">
        <v>0</v>
      </c>
    </row>
    <row r="831" spans="1:14" x14ac:dyDescent="0.3">
      <c r="A831">
        <v>830</v>
      </c>
      <c r="B831">
        <v>15639788</v>
      </c>
      <c r="C831" t="s">
        <v>308</v>
      </c>
      <c r="D831">
        <v>577</v>
      </c>
      <c r="E831" t="s">
        <v>15</v>
      </c>
      <c r="F831" t="s">
        <v>16</v>
      </c>
      <c r="G831">
        <v>39</v>
      </c>
      <c r="H831">
        <v>10</v>
      </c>
      <c r="I831">
        <v>0</v>
      </c>
      <c r="J831">
        <v>2</v>
      </c>
      <c r="K831">
        <v>1</v>
      </c>
      <c r="L831">
        <v>0</v>
      </c>
      <c r="M831">
        <v>10553.31</v>
      </c>
      <c r="N831">
        <v>0</v>
      </c>
    </row>
    <row r="832" spans="1:14" x14ac:dyDescent="0.3">
      <c r="A832">
        <v>831</v>
      </c>
      <c r="B832">
        <v>15695846</v>
      </c>
      <c r="C832" t="s">
        <v>179</v>
      </c>
      <c r="D832">
        <v>684</v>
      </c>
      <c r="E832" t="s">
        <v>15</v>
      </c>
      <c r="F832" t="s">
        <v>16</v>
      </c>
      <c r="G832">
        <v>34</v>
      </c>
      <c r="H832">
        <v>6</v>
      </c>
      <c r="I832">
        <v>0</v>
      </c>
      <c r="J832">
        <v>2</v>
      </c>
      <c r="K832">
        <v>1</v>
      </c>
      <c r="L832">
        <v>1</v>
      </c>
      <c r="M832">
        <v>130928.22</v>
      </c>
      <c r="N832">
        <v>0</v>
      </c>
    </row>
    <row r="833" spans="1:14" x14ac:dyDescent="0.3">
      <c r="A833">
        <v>832</v>
      </c>
      <c r="B833">
        <v>15726234</v>
      </c>
      <c r="C833" t="s">
        <v>663</v>
      </c>
      <c r="D833">
        <v>708</v>
      </c>
      <c r="E833" t="s">
        <v>18</v>
      </c>
      <c r="F833" t="s">
        <v>16</v>
      </c>
      <c r="G833">
        <v>41</v>
      </c>
      <c r="H833">
        <v>5</v>
      </c>
      <c r="I833">
        <v>0</v>
      </c>
      <c r="J833">
        <v>1</v>
      </c>
      <c r="K833">
        <v>0</v>
      </c>
      <c r="L833">
        <v>1</v>
      </c>
      <c r="M833">
        <v>157003.99</v>
      </c>
      <c r="N833">
        <v>0</v>
      </c>
    </row>
    <row r="834" spans="1:14" x14ac:dyDescent="0.3">
      <c r="A834">
        <v>833</v>
      </c>
      <c r="B834">
        <v>15797964</v>
      </c>
      <c r="C834" t="s">
        <v>58</v>
      </c>
      <c r="D834">
        <v>732</v>
      </c>
      <c r="E834" t="s">
        <v>26</v>
      </c>
      <c r="F834" t="s">
        <v>16</v>
      </c>
      <c r="G834">
        <v>29</v>
      </c>
      <c r="H834">
        <v>1</v>
      </c>
      <c r="I834">
        <v>154333.82</v>
      </c>
      <c r="J834">
        <v>1</v>
      </c>
      <c r="K834">
        <v>1</v>
      </c>
      <c r="L834">
        <v>1</v>
      </c>
      <c r="M834">
        <v>138527.56</v>
      </c>
      <c r="N834">
        <v>0</v>
      </c>
    </row>
    <row r="835" spans="1:14" x14ac:dyDescent="0.3">
      <c r="A835">
        <v>834</v>
      </c>
      <c r="B835">
        <v>15625881</v>
      </c>
      <c r="C835" t="s">
        <v>664</v>
      </c>
      <c r="D835">
        <v>634</v>
      </c>
      <c r="E835" t="s">
        <v>26</v>
      </c>
      <c r="F835" t="s">
        <v>23</v>
      </c>
      <c r="G835">
        <v>37</v>
      </c>
      <c r="H835">
        <v>3</v>
      </c>
      <c r="I835">
        <v>111432.77</v>
      </c>
      <c r="J835">
        <v>2</v>
      </c>
      <c r="K835">
        <v>1</v>
      </c>
      <c r="L835">
        <v>1</v>
      </c>
      <c r="M835">
        <v>167032.49</v>
      </c>
      <c r="N835">
        <v>0</v>
      </c>
    </row>
    <row r="836" spans="1:14" x14ac:dyDescent="0.3">
      <c r="A836">
        <v>835</v>
      </c>
      <c r="B836">
        <v>15780628</v>
      </c>
      <c r="C836" t="s">
        <v>134</v>
      </c>
      <c r="D836">
        <v>633</v>
      </c>
      <c r="E836" t="s">
        <v>15</v>
      </c>
      <c r="F836" t="s">
        <v>16</v>
      </c>
      <c r="G836">
        <v>30</v>
      </c>
      <c r="H836">
        <v>6</v>
      </c>
      <c r="I836">
        <v>0</v>
      </c>
      <c r="J836">
        <v>2</v>
      </c>
      <c r="K836">
        <v>0</v>
      </c>
      <c r="L836">
        <v>0</v>
      </c>
      <c r="M836">
        <v>41642.29</v>
      </c>
      <c r="N836">
        <v>0</v>
      </c>
    </row>
    <row r="837" spans="1:14" x14ac:dyDescent="0.3">
      <c r="A837">
        <v>836</v>
      </c>
      <c r="B837">
        <v>15575883</v>
      </c>
      <c r="C837" t="s">
        <v>388</v>
      </c>
      <c r="D837">
        <v>559</v>
      </c>
      <c r="E837" t="s">
        <v>15</v>
      </c>
      <c r="F837" t="s">
        <v>23</v>
      </c>
      <c r="G837">
        <v>34</v>
      </c>
      <c r="H837">
        <v>2</v>
      </c>
      <c r="I837">
        <v>137390.10999999999</v>
      </c>
      <c r="J837">
        <v>2</v>
      </c>
      <c r="K837">
        <v>1</v>
      </c>
      <c r="L837">
        <v>0</v>
      </c>
      <c r="M837">
        <v>9677</v>
      </c>
      <c r="N837">
        <v>0</v>
      </c>
    </row>
    <row r="838" spans="1:14" x14ac:dyDescent="0.3">
      <c r="A838">
        <v>837</v>
      </c>
      <c r="B838">
        <v>15585036</v>
      </c>
      <c r="C838" t="s">
        <v>665</v>
      </c>
      <c r="D838">
        <v>694</v>
      </c>
      <c r="E838" t="s">
        <v>18</v>
      </c>
      <c r="F838" t="s">
        <v>16</v>
      </c>
      <c r="G838">
        <v>37</v>
      </c>
      <c r="H838">
        <v>3</v>
      </c>
      <c r="I838">
        <v>0</v>
      </c>
      <c r="J838">
        <v>2</v>
      </c>
      <c r="K838">
        <v>1</v>
      </c>
      <c r="L838">
        <v>1</v>
      </c>
      <c r="M838">
        <v>147012.22</v>
      </c>
      <c r="N838">
        <v>0</v>
      </c>
    </row>
    <row r="839" spans="1:14" x14ac:dyDescent="0.3">
      <c r="A839">
        <v>838</v>
      </c>
      <c r="B839">
        <v>15589488</v>
      </c>
      <c r="C839" t="s">
        <v>661</v>
      </c>
      <c r="D839">
        <v>686</v>
      </c>
      <c r="E839" t="s">
        <v>26</v>
      </c>
      <c r="F839" t="s">
        <v>16</v>
      </c>
      <c r="G839">
        <v>56</v>
      </c>
      <c r="H839">
        <v>5</v>
      </c>
      <c r="I839">
        <v>111642.08</v>
      </c>
      <c r="J839">
        <v>1</v>
      </c>
      <c r="K839">
        <v>1</v>
      </c>
      <c r="L839">
        <v>1</v>
      </c>
      <c r="M839">
        <v>80553.87</v>
      </c>
      <c r="N839">
        <v>0</v>
      </c>
    </row>
    <row r="840" spans="1:14" x14ac:dyDescent="0.3">
      <c r="A840">
        <v>839</v>
      </c>
      <c r="B840">
        <v>15585888</v>
      </c>
      <c r="C840" t="s">
        <v>666</v>
      </c>
      <c r="D840">
        <v>553</v>
      </c>
      <c r="E840" t="s">
        <v>18</v>
      </c>
      <c r="F840" t="s">
        <v>16</v>
      </c>
      <c r="G840">
        <v>48</v>
      </c>
      <c r="H840">
        <v>3</v>
      </c>
      <c r="I840">
        <v>0</v>
      </c>
      <c r="J840">
        <v>1</v>
      </c>
      <c r="K840">
        <v>0</v>
      </c>
      <c r="L840">
        <v>1</v>
      </c>
      <c r="M840">
        <v>30730.95</v>
      </c>
      <c r="N840">
        <v>1</v>
      </c>
    </row>
    <row r="841" spans="1:14" x14ac:dyDescent="0.3">
      <c r="A841">
        <v>840</v>
      </c>
      <c r="B841">
        <v>15727915</v>
      </c>
      <c r="C841" t="s">
        <v>667</v>
      </c>
      <c r="D841">
        <v>507</v>
      </c>
      <c r="E841" t="s">
        <v>15</v>
      </c>
      <c r="F841" t="s">
        <v>23</v>
      </c>
      <c r="G841">
        <v>36</v>
      </c>
      <c r="H841">
        <v>4</v>
      </c>
      <c r="I841">
        <v>83543.37</v>
      </c>
      <c r="J841">
        <v>1</v>
      </c>
      <c r="K841">
        <v>0</v>
      </c>
      <c r="L841">
        <v>0</v>
      </c>
      <c r="M841">
        <v>140134.43</v>
      </c>
      <c r="N841">
        <v>0</v>
      </c>
    </row>
    <row r="842" spans="1:14" x14ac:dyDescent="0.3">
      <c r="A842">
        <v>841</v>
      </c>
      <c r="B842">
        <v>15707567</v>
      </c>
      <c r="C842" t="s">
        <v>668</v>
      </c>
      <c r="D842">
        <v>732</v>
      </c>
      <c r="E842" t="s">
        <v>26</v>
      </c>
      <c r="F842" t="s">
        <v>23</v>
      </c>
      <c r="G842">
        <v>50</v>
      </c>
      <c r="H842">
        <v>6</v>
      </c>
      <c r="I842">
        <v>145338.76</v>
      </c>
      <c r="J842">
        <v>1</v>
      </c>
      <c r="K842">
        <v>0</v>
      </c>
      <c r="L842">
        <v>0</v>
      </c>
      <c r="M842">
        <v>91936.1</v>
      </c>
      <c r="N842">
        <v>1</v>
      </c>
    </row>
    <row r="843" spans="1:14" x14ac:dyDescent="0.3">
      <c r="A843">
        <v>842</v>
      </c>
      <c r="B843">
        <v>15737792</v>
      </c>
      <c r="C843" t="s">
        <v>669</v>
      </c>
      <c r="D843">
        <v>818</v>
      </c>
      <c r="E843" t="s">
        <v>15</v>
      </c>
      <c r="F843" t="s">
        <v>16</v>
      </c>
      <c r="G843">
        <v>31</v>
      </c>
      <c r="H843">
        <v>1</v>
      </c>
      <c r="I843">
        <v>186796.37</v>
      </c>
      <c r="J843">
        <v>1</v>
      </c>
      <c r="K843">
        <v>0</v>
      </c>
      <c r="L843">
        <v>0</v>
      </c>
      <c r="M843">
        <v>178252.63</v>
      </c>
      <c r="N843">
        <v>0</v>
      </c>
    </row>
    <row r="844" spans="1:14" x14ac:dyDescent="0.3">
      <c r="A844">
        <v>843</v>
      </c>
      <c r="B844">
        <v>15599433</v>
      </c>
      <c r="C844" t="s">
        <v>116</v>
      </c>
      <c r="D844">
        <v>660</v>
      </c>
      <c r="E844" t="s">
        <v>26</v>
      </c>
      <c r="F844" t="s">
        <v>23</v>
      </c>
      <c r="G844">
        <v>35</v>
      </c>
      <c r="H844">
        <v>8</v>
      </c>
      <c r="I844">
        <v>58641.43</v>
      </c>
      <c r="J844">
        <v>1</v>
      </c>
      <c r="K844">
        <v>0</v>
      </c>
      <c r="L844">
        <v>1</v>
      </c>
      <c r="M844">
        <v>198674.08</v>
      </c>
      <c r="N844">
        <v>0</v>
      </c>
    </row>
    <row r="845" spans="1:14" x14ac:dyDescent="0.3">
      <c r="A845">
        <v>844</v>
      </c>
      <c r="B845">
        <v>15672012</v>
      </c>
      <c r="C845" t="s">
        <v>597</v>
      </c>
      <c r="D845">
        <v>773</v>
      </c>
      <c r="E845" t="s">
        <v>18</v>
      </c>
      <c r="F845" t="s">
        <v>16</v>
      </c>
      <c r="G845">
        <v>41</v>
      </c>
      <c r="H845">
        <v>5</v>
      </c>
      <c r="I845">
        <v>0</v>
      </c>
      <c r="J845">
        <v>1</v>
      </c>
      <c r="K845">
        <v>1</v>
      </c>
      <c r="L845">
        <v>0</v>
      </c>
      <c r="M845">
        <v>28266.9</v>
      </c>
      <c r="N845">
        <v>1</v>
      </c>
    </row>
    <row r="846" spans="1:14" x14ac:dyDescent="0.3">
      <c r="A846">
        <v>845</v>
      </c>
      <c r="B846">
        <v>15806983</v>
      </c>
      <c r="C846" t="s">
        <v>512</v>
      </c>
      <c r="D846">
        <v>640</v>
      </c>
      <c r="E846" t="s">
        <v>15</v>
      </c>
      <c r="F846" t="s">
        <v>23</v>
      </c>
      <c r="G846">
        <v>44</v>
      </c>
      <c r="H846">
        <v>3</v>
      </c>
      <c r="I846">
        <v>137148.68</v>
      </c>
      <c r="J846">
        <v>1</v>
      </c>
      <c r="K846">
        <v>1</v>
      </c>
      <c r="L846">
        <v>0</v>
      </c>
      <c r="M846">
        <v>92381.01</v>
      </c>
      <c r="N846">
        <v>0</v>
      </c>
    </row>
    <row r="847" spans="1:14" x14ac:dyDescent="0.3">
      <c r="A847">
        <v>846</v>
      </c>
      <c r="B847">
        <v>15592222</v>
      </c>
      <c r="C847" t="s">
        <v>442</v>
      </c>
      <c r="D847">
        <v>505</v>
      </c>
      <c r="E847" t="s">
        <v>15</v>
      </c>
      <c r="F847" t="s">
        <v>23</v>
      </c>
      <c r="G847">
        <v>49</v>
      </c>
      <c r="H847">
        <v>7</v>
      </c>
      <c r="I847">
        <v>80001.23</v>
      </c>
      <c r="J847">
        <v>1</v>
      </c>
      <c r="K847">
        <v>0</v>
      </c>
      <c r="L847">
        <v>0</v>
      </c>
      <c r="M847">
        <v>135180.10999999999</v>
      </c>
      <c r="N847">
        <v>0</v>
      </c>
    </row>
    <row r="848" spans="1:14" x14ac:dyDescent="0.3">
      <c r="A848">
        <v>847</v>
      </c>
      <c r="B848">
        <v>15608968</v>
      </c>
      <c r="C848" t="s">
        <v>670</v>
      </c>
      <c r="D848">
        <v>714</v>
      </c>
      <c r="E848" t="s">
        <v>26</v>
      </c>
      <c r="F848" t="s">
        <v>23</v>
      </c>
      <c r="G848">
        <v>21</v>
      </c>
      <c r="H848">
        <v>6</v>
      </c>
      <c r="I848">
        <v>86402.52</v>
      </c>
      <c r="J848">
        <v>2</v>
      </c>
      <c r="K848">
        <v>0</v>
      </c>
      <c r="L848">
        <v>0</v>
      </c>
      <c r="M848">
        <v>27330.59</v>
      </c>
      <c r="N848">
        <v>0</v>
      </c>
    </row>
    <row r="849" spans="1:14" x14ac:dyDescent="0.3">
      <c r="A849">
        <v>848</v>
      </c>
      <c r="B849">
        <v>15586959</v>
      </c>
      <c r="C849" t="s">
        <v>671</v>
      </c>
      <c r="D849">
        <v>468</v>
      </c>
      <c r="E849" t="s">
        <v>15</v>
      </c>
      <c r="F849" t="s">
        <v>16</v>
      </c>
      <c r="G849">
        <v>42</v>
      </c>
      <c r="H849">
        <v>5</v>
      </c>
      <c r="I849">
        <v>0</v>
      </c>
      <c r="J849">
        <v>2</v>
      </c>
      <c r="K849">
        <v>1</v>
      </c>
      <c r="L849">
        <v>0</v>
      </c>
      <c r="M849">
        <v>125305.34</v>
      </c>
      <c r="N849">
        <v>0</v>
      </c>
    </row>
    <row r="850" spans="1:14" x14ac:dyDescent="0.3">
      <c r="A850">
        <v>849</v>
      </c>
      <c r="B850">
        <v>15646558</v>
      </c>
      <c r="C850" t="s">
        <v>672</v>
      </c>
      <c r="D850">
        <v>611</v>
      </c>
      <c r="E850" t="s">
        <v>18</v>
      </c>
      <c r="F850" t="s">
        <v>23</v>
      </c>
      <c r="G850">
        <v>51</v>
      </c>
      <c r="H850">
        <v>1</v>
      </c>
      <c r="I850">
        <v>122874.74</v>
      </c>
      <c r="J850">
        <v>1</v>
      </c>
      <c r="K850">
        <v>1</v>
      </c>
      <c r="L850">
        <v>1</v>
      </c>
      <c r="M850">
        <v>149648.45000000001</v>
      </c>
      <c r="N850">
        <v>0</v>
      </c>
    </row>
    <row r="851" spans="1:14" x14ac:dyDescent="0.3">
      <c r="A851">
        <v>850</v>
      </c>
      <c r="B851">
        <v>15725811</v>
      </c>
      <c r="C851" t="s">
        <v>673</v>
      </c>
      <c r="D851">
        <v>705</v>
      </c>
      <c r="E851" t="s">
        <v>15</v>
      </c>
      <c r="F851" t="s">
        <v>23</v>
      </c>
      <c r="G851">
        <v>25</v>
      </c>
      <c r="H851">
        <v>0</v>
      </c>
      <c r="I851">
        <v>97544.29</v>
      </c>
      <c r="J851">
        <v>1</v>
      </c>
      <c r="K851">
        <v>0</v>
      </c>
      <c r="L851">
        <v>1</v>
      </c>
      <c r="M851">
        <v>59887.15</v>
      </c>
      <c r="N851">
        <v>0</v>
      </c>
    </row>
    <row r="852" spans="1:14" x14ac:dyDescent="0.3">
      <c r="A852">
        <v>851</v>
      </c>
      <c r="B852">
        <v>15572265</v>
      </c>
      <c r="C852" t="s">
        <v>134</v>
      </c>
      <c r="D852">
        <v>646</v>
      </c>
      <c r="E852" t="s">
        <v>26</v>
      </c>
      <c r="F852" t="s">
        <v>23</v>
      </c>
      <c r="G852">
        <v>46</v>
      </c>
      <c r="H852">
        <v>1</v>
      </c>
      <c r="I852">
        <v>170826.55</v>
      </c>
      <c r="J852">
        <v>2</v>
      </c>
      <c r="K852">
        <v>1</v>
      </c>
      <c r="L852">
        <v>0</v>
      </c>
      <c r="M852">
        <v>45041.32</v>
      </c>
      <c r="N852">
        <v>0</v>
      </c>
    </row>
    <row r="853" spans="1:14" x14ac:dyDescent="0.3">
      <c r="A853">
        <v>852</v>
      </c>
      <c r="B853">
        <v>15794048</v>
      </c>
      <c r="C853" t="s">
        <v>674</v>
      </c>
      <c r="D853">
        <v>667</v>
      </c>
      <c r="E853" t="s">
        <v>26</v>
      </c>
      <c r="F853" t="s">
        <v>16</v>
      </c>
      <c r="G853">
        <v>48</v>
      </c>
      <c r="H853">
        <v>1</v>
      </c>
      <c r="I853">
        <v>97133.92</v>
      </c>
      <c r="J853">
        <v>2</v>
      </c>
      <c r="K853">
        <v>0</v>
      </c>
      <c r="L853">
        <v>0</v>
      </c>
      <c r="M853">
        <v>113316.77</v>
      </c>
      <c r="N853">
        <v>1</v>
      </c>
    </row>
    <row r="854" spans="1:14" x14ac:dyDescent="0.3">
      <c r="A854">
        <v>853</v>
      </c>
      <c r="B854">
        <v>15677610</v>
      </c>
      <c r="C854" t="s">
        <v>534</v>
      </c>
      <c r="D854">
        <v>511</v>
      </c>
      <c r="E854" t="s">
        <v>26</v>
      </c>
      <c r="F854" t="s">
        <v>16</v>
      </c>
      <c r="G854">
        <v>41</v>
      </c>
      <c r="H854">
        <v>8</v>
      </c>
      <c r="I854">
        <v>153895.65</v>
      </c>
      <c r="J854">
        <v>1</v>
      </c>
      <c r="K854">
        <v>1</v>
      </c>
      <c r="L854">
        <v>1</v>
      </c>
      <c r="M854">
        <v>39087.42</v>
      </c>
      <c r="N854">
        <v>0</v>
      </c>
    </row>
    <row r="855" spans="1:14" x14ac:dyDescent="0.3">
      <c r="A855">
        <v>854</v>
      </c>
      <c r="B855">
        <v>15745012</v>
      </c>
      <c r="C855" t="s">
        <v>675</v>
      </c>
      <c r="D855">
        <v>653</v>
      </c>
      <c r="E855" t="s">
        <v>15</v>
      </c>
      <c r="F855" t="s">
        <v>16</v>
      </c>
      <c r="G855">
        <v>43</v>
      </c>
      <c r="H855">
        <v>6</v>
      </c>
      <c r="I855">
        <v>0</v>
      </c>
      <c r="J855">
        <v>2</v>
      </c>
      <c r="K855">
        <v>1</v>
      </c>
      <c r="L855">
        <v>1</v>
      </c>
      <c r="M855">
        <v>7330.59</v>
      </c>
      <c r="N855">
        <v>0</v>
      </c>
    </row>
    <row r="856" spans="1:14" x14ac:dyDescent="0.3">
      <c r="A856">
        <v>855</v>
      </c>
      <c r="B856">
        <v>15601589</v>
      </c>
      <c r="C856" t="s">
        <v>676</v>
      </c>
      <c r="D856">
        <v>675</v>
      </c>
      <c r="E856" t="s">
        <v>15</v>
      </c>
      <c r="F856" t="s">
        <v>16</v>
      </c>
      <c r="G856">
        <v>57</v>
      </c>
      <c r="H856">
        <v>8</v>
      </c>
      <c r="I856">
        <v>0</v>
      </c>
      <c r="J856">
        <v>2</v>
      </c>
      <c r="K856">
        <v>0</v>
      </c>
      <c r="L856">
        <v>1</v>
      </c>
      <c r="M856">
        <v>95463.29</v>
      </c>
      <c r="N856">
        <v>0</v>
      </c>
    </row>
    <row r="857" spans="1:14" x14ac:dyDescent="0.3">
      <c r="A857">
        <v>856</v>
      </c>
      <c r="B857">
        <v>15686436</v>
      </c>
      <c r="C857" t="s">
        <v>677</v>
      </c>
      <c r="D857">
        <v>523</v>
      </c>
      <c r="E857" t="s">
        <v>18</v>
      </c>
      <c r="F857" t="s">
        <v>23</v>
      </c>
      <c r="G857">
        <v>32</v>
      </c>
      <c r="H857">
        <v>4</v>
      </c>
      <c r="I857">
        <v>0</v>
      </c>
      <c r="J857">
        <v>2</v>
      </c>
      <c r="K857">
        <v>1</v>
      </c>
      <c r="L857">
        <v>0</v>
      </c>
      <c r="M857">
        <v>167848.02</v>
      </c>
      <c r="N857">
        <v>0</v>
      </c>
    </row>
    <row r="858" spans="1:14" x14ac:dyDescent="0.3">
      <c r="A858">
        <v>857</v>
      </c>
      <c r="B858">
        <v>15693864</v>
      </c>
      <c r="C858" t="s">
        <v>678</v>
      </c>
      <c r="D858">
        <v>567</v>
      </c>
      <c r="E858" t="s">
        <v>26</v>
      </c>
      <c r="F858" t="s">
        <v>16</v>
      </c>
      <c r="G858">
        <v>49</v>
      </c>
      <c r="H858">
        <v>5</v>
      </c>
      <c r="I858">
        <v>134956.01999999999</v>
      </c>
      <c r="J858">
        <v>1</v>
      </c>
      <c r="K858">
        <v>1</v>
      </c>
      <c r="L858">
        <v>0</v>
      </c>
      <c r="M858">
        <v>93953.84</v>
      </c>
      <c r="N858">
        <v>1</v>
      </c>
    </row>
    <row r="859" spans="1:14" x14ac:dyDescent="0.3">
      <c r="A859">
        <v>858</v>
      </c>
      <c r="B859">
        <v>15760550</v>
      </c>
      <c r="C859" t="s">
        <v>132</v>
      </c>
      <c r="D859">
        <v>741</v>
      </c>
      <c r="E859" t="s">
        <v>18</v>
      </c>
      <c r="F859" t="s">
        <v>23</v>
      </c>
      <c r="G859">
        <v>39</v>
      </c>
      <c r="H859">
        <v>7</v>
      </c>
      <c r="I859">
        <v>143637.57999999999</v>
      </c>
      <c r="J859">
        <v>2</v>
      </c>
      <c r="K859">
        <v>0</v>
      </c>
      <c r="L859">
        <v>1</v>
      </c>
      <c r="M859">
        <v>174227.66</v>
      </c>
      <c r="N859">
        <v>0</v>
      </c>
    </row>
    <row r="860" spans="1:14" x14ac:dyDescent="0.3">
      <c r="A860">
        <v>859</v>
      </c>
      <c r="B860">
        <v>15686137</v>
      </c>
      <c r="C860" t="s">
        <v>435</v>
      </c>
      <c r="D860">
        <v>456</v>
      </c>
      <c r="E860" t="s">
        <v>18</v>
      </c>
      <c r="F860" t="s">
        <v>23</v>
      </c>
      <c r="G860">
        <v>32</v>
      </c>
      <c r="H860">
        <v>9</v>
      </c>
      <c r="I860">
        <v>147506.25</v>
      </c>
      <c r="J860">
        <v>1</v>
      </c>
      <c r="K860">
        <v>1</v>
      </c>
      <c r="L860">
        <v>1</v>
      </c>
      <c r="M860">
        <v>135399.21</v>
      </c>
      <c r="N860">
        <v>0</v>
      </c>
    </row>
    <row r="861" spans="1:14" x14ac:dyDescent="0.3">
      <c r="A861">
        <v>860</v>
      </c>
      <c r="B861">
        <v>15809087</v>
      </c>
      <c r="C861" t="s">
        <v>679</v>
      </c>
      <c r="D861">
        <v>598</v>
      </c>
      <c r="E861" t="s">
        <v>15</v>
      </c>
      <c r="F861" t="s">
        <v>23</v>
      </c>
      <c r="G861">
        <v>64</v>
      </c>
      <c r="H861">
        <v>1</v>
      </c>
      <c r="I861">
        <v>0</v>
      </c>
      <c r="J861">
        <v>2</v>
      </c>
      <c r="K861">
        <v>1</v>
      </c>
      <c r="L861">
        <v>0</v>
      </c>
      <c r="M861">
        <v>195635.3</v>
      </c>
      <c r="N861">
        <v>1</v>
      </c>
    </row>
    <row r="862" spans="1:14" x14ac:dyDescent="0.3">
      <c r="A862">
        <v>861</v>
      </c>
      <c r="B862">
        <v>15807663</v>
      </c>
      <c r="C862" t="s">
        <v>680</v>
      </c>
      <c r="D862">
        <v>667</v>
      </c>
      <c r="E862" t="s">
        <v>15</v>
      </c>
      <c r="F862" t="s">
        <v>23</v>
      </c>
      <c r="G862">
        <v>43</v>
      </c>
      <c r="H862">
        <v>8</v>
      </c>
      <c r="I862">
        <v>190227.46</v>
      </c>
      <c r="J862">
        <v>1</v>
      </c>
      <c r="K862">
        <v>1</v>
      </c>
      <c r="L862">
        <v>0</v>
      </c>
      <c r="M862">
        <v>97508.04</v>
      </c>
      <c r="N862">
        <v>1</v>
      </c>
    </row>
    <row r="863" spans="1:14" x14ac:dyDescent="0.3">
      <c r="A863">
        <v>862</v>
      </c>
      <c r="B863">
        <v>15809100</v>
      </c>
      <c r="C863" t="s">
        <v>564</v>
      </c>
      <c r="D863">
        <v>548</v>
      </c>
      <c r="E863" t="s">
        <v>15</v>
      </c>
      <c r="F863" t="s">
        <v>16</v>
      </c>
      <c r="G863">
        <v>32</v>
      </c>
      <c r="H863">
        <v>2</v>
      </c>
      <c r="I863">
        <v>172448.77</v>
      </c>
      <c r="J863">
        <v>1</v>
      </c>
      <c r="K863">
        <v>1</v>
      </c>
      <c r="L863">
        <v>0</v>
      </c>
      <c r="M863">
        <v>188083.77</v>
      </c>
      <c r="N863">
        <v>1</v>
      </c>
    </row>
    <row r="864" spans="1:14" x14ac:dyDescent="0.3">
      <c r="A864">
        <v>863</v>
      </c>
      <c r="B864">
        <v>15794916</v>
      </c>
      <c r="C864" t="s">
        <v>681</v>
      </c>
      <c r="D864">
        <v>725</v>
      </c>
      <c r="E864" t="s">
        <v>15</v>
      </c>
      <c r="F864" t="s">
        <v>23</v>
      </c>
      <c r="G864">
        <v>41</v>
      </c>
      <c r="H864">
        <v>7</v>
      </c>
      <c r="I864">
        <v>113980.21</v>
      </c>
      <c r="J864">
        <v>1</v>
      </c>
      <c r="K864">
        <v>1</v>
      </c>
      <c r="L864">
        <v>1</v>
      </c>
      <c r="M864">
        <v>116704.25</v>
      </c>
      <c r="N864">
        <v>0</v>
      </c>
    </row>
    <row r="865" spans="1:14" x14ac:dyDescent="0.3">
      <c r="A865">
        <v>864</v>
      </c>
      <c r="B865">
        <v>15614215</v>
      </c>
      <c r="C865" t="s">
        <v>682</v>
      </c>
      <c r="D865">
        <v>717</v>
      </c>
      <c r="E865" t="s">
        <v>15</v>
      </c>
      <c r="F865" t="s">
        <v>23</v>
      </c>
      <c r="G865">
        <v>53</v>
      </c>
      <c r="H865">
        <v>6</v>
      </c>
      <c r="I865">
        <v>0</v>
      </c>
      <c r="J865">
        <v>2</v>
      </c>
      <c r="K865">
        <v>0</v>
      </c>
      <c r="L865">
        <v>1</v>
      </c>
      <c r="M865">
        <v>97614.87</v>
      </c>
      <c r="N865">
        <v>0</v>
      </c>
    </row>
    <row r="866" spans="1:14" x14ac:dyDescent="0.3">
      <c r="A866">
        <v>865</v>
      </c>
      <c r="B866">
        <v>15805449</v>
      </c>
      <c r="C866" t="s">
        <v>683</v>
      </c>
      <c r="D866">
        <v>594</v>
      </c>
      <c r="E866" t="s">
        <v>15</v>
      </c>
      <c r="F866" t="s">
        <v>23</v>
      </c>
      <c r="G866">
        <v>38</v>
      </c>
      <c r="H866">
        <v>4</v>
      </c>
      <c r="I866">
        <v>0</v>
      </c>
      <c r="J866">
        <v>2</v>
      </c>
      <c r="K866">
        <v>0</v>
      </c>
      <c r="L866">
        <v>0</v>
      </c>
      <c r="M866">
        <v>186884.04</v>
      </c>
      <c r="N866">
        <v>0</v>
      </c>
    </row>
    <row r="867" spans="1:14" x14ac:dyDescent="0.3">
      <c r="A867">
        <v>866</v>
      </c>
      <c r="B867">
        <v>15686983</v>
      </c>
      <c r="C867" t="s">
        <v>684</v>
      </c>
      <c r="D867">
        <v>678</v>
      </c>
      <c r="E867" t="s">
        <v>26</v>
      </c>
      <c r="F867" t="s">
        <v>16</v>
      </c>
      <c r="G867">
        <v>25</v>
      </c>
      <c r="H867">
        <v>10</v>
      </c>
      <c r="I867">
        <v>76968.12</v>
      </c>
      <c r="J867">
        <v>2</v>
      </c>
      <c r="K867">
        <v>0</v>
      </c>
      <c r="L867">
        <v>1</v>
      </c>
      <c r="M867">
        <v>131501.72</v>
      </c>
      <c r="N867">
        <v>0</v>
      </c>
    </row>
    <row r="868" spans="1:14" x14ac:dyDescent="0.3">
      <c r="A868">
        <v>867</v>
      </c>
      <c r="B868">
        <v>15808017</v>
      </c>
      <c r="C868" t="s">
        <v>685</v>
      </c>
      <c r="D868">
        <v>545</v>
      </c>
      <c r="E868" t="s">
        <v>15</v>
      </c>
      <c r="F868" t="s">
        <v>23</v>
      </c>
      <c r="G868">
        <v>38</v>
      </c>
      <c r="H868">
        <v>1</v>
      </c>
      <c r="I868">
        <v>88293.13</v>
      </c>
      <c r="J868">
        <v>2</v>
      </c>
      <c r="K868">
        <v>1</v>
      </c>
      <c r="L868">
        <v>1</v>
      </c>
      <c r="M868">
        <v>24302.95</v>
      </c>
      <c r="N868">
        <v>0</v>
      </c>
    </row>
    <row r="869" spans="1:14" x14ac:dyDescent="0.3">
      <c r="A869">
        <v>868</v>
      </c>
      <c r="B869">
        <v>15756804</v>
      </c>
      <c r="C869" t="s">
        <v>686</v>
      </c>
      <c r="D869">
        <v>636</v>
      </c>
      <c r="E869" t="s">
        <v>15</v>
      </c>
      <c r="F869" t="s">
        <v>16</v>
      </c>
      <c r="G869">
        <v>48</v>
      </c>
      <c r="H869">
        <v>1</v>
      </c>
      <c r="I869">
        <v>170833.46</v>
      </c>
      <c r="J869">
        <v>1</v>
      </c>
      <c r="K869">
        <v>1</v>
      </c>
      <c r="L869">
        <v>0</v>
      </c>
      <c r="M869">
        <v>110510.28</v>
      </c>
      <c r="N869">
        <v>1</v>
      </c>
    </row>
    <row r="870" spans="1:14" x14ac:dyDescent="0.3">
      <c r="A870">
        <v>869</v>
      </c>
      <c r="B870">
        <v>15646810</v>
      </c>
      <c r="C870" t="s">
        <v>687</v>
      </c>
      <c r="D870">
        <v>603</v>
      </c>
      <c r="E870" t="s">
        <v>26</v>
      </c>
      <c r="F870" t="s">
        <v>23</v>
      </c>
      <c r="G870">
        <v>44</v>
      </c>
      <c r="H870">
        <v>6</v>
      </c>
      <c r="I870">
        <v>108122.39</v>
      </c>
      <c r="J870">
        <v>2</v>
      </c>
      <c r="K870">
        <v>1</v>
      </c>
      <c r="L870">
        <v>0</v>
      </c>
      <c r="M870">
        <v>108488.33</v>
      </c>
      <c r="N870">
        <v>1</v>
      </c>
    </row>
    <row r="871" spans="1:14" x14ac:dyDescent="0.3">
      <c r="A871">
        <v>870</v>
      </c>
      <c r="B871">
        <v>15710424</v>
      </c>
      <c r="C871" t="s">
        <v>688</v>
      </c>
      <c r="D871">
        <v>435</v>
      </c>
      <c r="E871" t="s">
        <v>15</v>
      </c>
      <c r="F871" t="s">
        <v>23</v>
      </c>
      <c r="G871">
        <v>36</v>
      </c>
      <c r="H871">
        <v>4</v>
      </c>
      <c r="I871">
        <v>0</v>
      </c>
      <c r="J871">
        <v>1</v>
      </c>
      <c r="K871">
        <v>1</v>
      </c>
      <c r="L871">
        <v>1</v>
      </c>
      <c r="M871">
        <v>197015.2</v>
      </c>
      <c r="N871">
        <v>0</v>
      </c>
    </row>
    <row r="872" spans="1:14" x14ac:dyDescent="0.3">
      <c r="A872">
        <v>871</v>
      </c>
      <c r="B872">
        <v>15799422</v>
      </c>
      <c r="C872" t="s">
        <v>413</v>
      </c>
      <c r="D872">
        <v>535</v>
      </c>
      <c r="E872" t="s">
        <v>15</v>
      </c>
      <c r="F872" t="s">
        <v>16</v>
      </c>
      <c r="G872">
        <v>40</v>
      </c>
      <c r="H872">
        <v>8</v>
      </c>
      <c r="I872">
        <v>0</v>
      </c>
      <c r="J872">
        <v>1</v>
      </c>
      <c r="K872">
        <v>1</v>
      </c>
      <c r="L872">
        <v>1</v>
      </c>
      <c r="M872">
        <v>27689.77</v>
      </c>
      <c r="N872">
        <v>0</v>
      </c>
    </row>
    <row r="873" spans="1:14" x14ac:dyDescent="0.3">
      <c r="A873">
        <v>872</v>
      </c>
      <c r="B873">
        <v>15692750</v>
      </c>
      <c r="C873" t="s">
        <v>680</v>
      </c>
      <c r="D873">
        <v>629</v>
      </c>
      <c r="E873" t="s">
        <v>26</v>
      </c>
      <c r="F873" t="s">
        <v>16</v>
      </c>
      <c r="G873">
        <v>45</v>
      </c>
      <c r="H873">
        <v>7</v>
      </c>
      <c r="I873">
        <v>129818.39</v>
      </c>
      <c r="J873">
        <v>3</v>
      </c>
      <c r="K873">
        <v>1</v>
      </c>
      <c r="L873">
        <v>0</v>
      </c>
      <c r="M873">
        <v>9217.5499999999993</v>
      </c>
      <c r="N873">
        <v>1</v>
      </c>
    </row>
    <row r="874" spans="1:14" x14ac:dyDescent="0.3">
      <c r="A874">
        <v>873</v>
      </c>
      <c r="B874">
        <v>15794549</v>
      </c>
      <c r="C874" t="s">
        <v>30</v>
      </c>
      <c r="D874">
        <v>722</v>
      </c>
      <c r="E874" t="s">
        <v>15</v>
      </c>
      <c r="F874" t="s">
        <v>16</v>
      </c>
      <c r="G874">
        <v>35</v>
      </c>
      <c r="H874">
        <v>2</v>
      </c>
      <c r="I874">
        <v>163943.89000000001</v>
      </c>
      <c r="J874">
        <v>2</v>
      </c>
      <c r="K874">
        <v>1</v>
      </c>
      <c r="L874">
        <v>1</v>
      </c>
      <c r="M874">
        <v>15068.18</v>
      </c>
      <c r="N874">
        <v>0</v>
      </c>
    </row>
    <row r="875" spans="1:14" x14ac:dyDescent="0.3">
      <c r="A875">
        <v>874</v>
      </c>
      <c r="B875">
        <v>15803764</v>
      </c>
      <c r="C875" t="s">
        <v>689</v>
      </c>
      <c r="D875">
        <v>561</v>
      </c>
      <c r="E875" t="s">
        <v>15</v>
      </c>
      <c r="F875" t="s">
        <v>23</v>
      </c>
      <c r="G875">
        <v>28</v>
      </c>
      <c r="H875">
        <v>7</v>
      </c>
      <c r="I875">
        <v>0</v>
      </c>
      <c r="J875">
        <v>2</v>
      </c>
      <c r="K875">
        <v>1</v>
      </c>
      <c r="L875">
        <v>0</v>
      </c>
      <c r="M875">
        <v>7797.01</v>
      </c>
      <c r="N875">
        <v>0</v>
      </c>
    </row>
    <row r="876" spans="1:14" x14ac:dyDescent="0.3">
      <c r="A876">
        <v>875</v>
      </c>
      <c r="B876">
        <v>15674840</v>
      </c>
      <c r="C876" t="s">
        <v>273</v>
      </c>
      <c r="D876">
        <v>645</v>
      </c>
      <c r="E876" t="s">
        <v>15</v>
      </c>
      <c r="F876" t="s">
        <v>16</v>
      </c>
      <c r="G876">
        <v>38</v>
      </c>
      <c r="H876">
        <v>5</v>
      </c>
      <c r="I876">
        <v>101430.3</v>
      </c>
      <c r="J876">
        <v>2</v>
      </c>
      <c r="K876">
        <v>0</v>
      </c>
      <c r="L876">
        <v>1</v>
      </c>
      <c r="M876">
        <v>4400.32</v>
      </c>
      <c r="N876">
        <v>0</v>
      </c>
    </row>
    <row r="877" spans="1:14" x14ac:dyDescent="0.3">
      <c r="A877">
        <v>876</v>
      </c>
      <c r="B877">
        <v>15653762</v>
      </c>
      <c r="C877" t="s">
        <v>69</v>
      </c>
      <c r="D877">
        <v>501</v>
      </c>
      <c r="E877" t="s">
        <v>15</v>
      </c>
      <c r="F877" t="s">
        <v>16</v>
      </c>
      <c r="G877">
        <v>39</v>
      </c>
      <c r="H877">
        <v>9</v>
      </c>
      <c r="I877">
        <v>117301.66</v>
      </c>
      <c r="J877">
        <v>1</v>
      </c>
      <c r="K877">
        <v>0</v>
      </c>
      <c r="L877">
        <v>0</v>
      </c>
      <c r="M877">
        <v>182025.95</v>
      </c>
      <c r="N877">
        <v>0</v>
      </c>
    </row>
    <row r="878" spans="1:14" x14ac:dyDescent="0.3">
      <c r="A878">
        <v>877</v>
      </c>
      <c r="B878">
        <v>15581229</v>
      </c>
      <c r="C878" t="s">
        <v>343</v>
      </c>
      <c r="D878">
        <v>502</v>
      </c>
      <c r="E878" t="s">
        <v>26</v>
      </c>
      <c r="F878" t="s">
        <v>16</v>
      </c>
      <c r="G878">
        <v>32</v>
      </c>
      <c r="H878">
        <v>1</v>
      </c>
      <c r="I878">
        <v>173340.83</v>
      </c>
      <c r="J878">
        <v>1</v>
      </c>
      <c r="K878">
        <v>0</v>
      </c>
      <c r="L878">
        <v>1</v>
      </c>
      <c r="M878">
        <v>122763.95</v>
      </c>
      <c r="N878">
        <v>0</v>
      </c>
    </row>
    <row r="879" spans="1:14" x14ac:dyDescent="0.3">
      <c r="A879">
        <v>878</v>
      </c>
      <c r="B879">
        <v>15800228</v>
      </c>
      <c r="C879" t="s">
        <v>690</v>
      </c>
      <c r="D879">
        <v>652</v>
      </c>
      <c r="E879" t="s">
        <v>18</v>
      </c>
      <c r="F879" t="s">
        <v>16</v>
      </c>
      <c r="G879">
        <v>42</v>
      </c>
      <c r="H879">
        <v>4</v>
      </c>
      <c r="I879">
        <v>0</v>
      </c>
      <c r="J879">
        <v>2</v>
      </c>
      <c r="K879">
        <v>1</v>
      </c>
      <c r="L879">
        <v>1</v>
      </c>
      <c r="M879">
        <v>38152.01</v>
      </c>
      <c r="N879">
        <v>0</v>
      </c>
    </row>
    <row r="880" spans="1:14" x14ac:dyDescent="0.3">
      <c r="A880">
        <v>879</v>
      </c>
      <c r="B880">
        <v>15656333</v>
      </c>
      <c r="C880" t="s">
        <v>597</v>
      </c>
      <c r="D880">
        <v>574</v>
      </c>
      <c r="E880" t="s">
        <v>15</v>
      </c>
      <c r="F880" t="s">
        <v>16</v>
      </c>
      <c r="G880">
        <v>33</v>
      </c>
      <c r="H880">
        <v>3</v>
      </c>
      <c r="I880">
        <v>134348.57</v>
      </c>
      <c r="J880">
        <v>1</v>
      </c>
      <c r="K880">
        <v>1</v>
      </c>
      <c r="L880">
        <v>0</v>
      </c>
      <c r="M880">
        <v>63163.99</v>
      </c>
      <c r="N880">
        <v>0</v>
      </c>
    </row>
    <row r="881" spans="1:14" x14ac:dyDescent="0.3">
      <c r="A881">
        <v>880</v>
      </c>
      <c r="B881">
        <v>15697497</v>
      </c>
      <c r="C881" t="s">
        <v>691</v>
      </c>
      <c r="D881">
        <v>518</v>
      </c>
      <c r="E881" t="s">
        <v>15</v>
      </c>
      <c r="F881" t="s">
        <v>16</v>
      </c>
      <c r="G881">
        <v>45</v>
      </c>
      <c r="H881">
        <v>9</v>
      </c>
      <c r="I881">
        <v>105525.65</v>
      </c>
      <c r="J881">
        <v>2</v>
      </c>
      <c r="K881">
        <v>1</v>
      </c>
      <c r="L881">
        <v>1</v>
      </c>
      <c r="M881">
        <v>73418.289999999994</v>
      </c>
      <c r="N881">
        <v>0</v>
      </c>
    </row>
    <row r="882" spans="1:14" x14ac:dyDescent="0.3">
      <c r="A882">
        <v>881</v>
      </c>
      <c r="B882">
        <v>15585362</v>
      </c>
      <c r="C882" t="s">
        <v>332</v>
      </c>
      <c r="D882">
        <v>749</v>
      </c>
      <c r="E882" t="s">
        <v>15</v>
      </c>
      <c r="F882" t="s">
        <v>16</v>
      </c>
      <c r="G882">
        <v>60</v>
      </c>
      <c r="H882">
        <v>6</v>
      </c>
      <c r="I882">
        <v>0</v>
      </c>
      <c r="J882">
        <v>1</v>
      </c>
      <c r="K882">
        <v>1</v>
      </c>
      <c r="L882">
        <v>0</v>
      </c>
      <c r="M882">
        <v>17978.68</v>
      </c>
      <c r="N882">
        <v>1</v>
      </c>
    </row>
    <row r="883" spans="1:14" x14ac:dyDescent="0.3">
      <c r="A883">
        <v>882</v>
      </c>
      <c r="B883">
        <v>15571928</v>
      </c>
      <c r="C883" t="s">
        <v>645</v>
      </c>
      <c r="D883">
        <v>679</v>
      </c>
      <c r="E883" t="s">
        <v>15</v>
      </c>
      <c r="F883" t="s">
        <v>16</v>
      </c>
      <c r="G883">
        <v>43</v>
      </c>
      <c r="H883">
        <v>4</v>
      </c>
      <c r="I883">
        <v>0</v>
      </c>
      <c r="J883">
        <v>3</v>
      </c>
      <c r="K883">
        <v>1</v>
      </c>
      <c r="L883">
        <v>0</v>
      </c>
      <c r="M883">
        <v>115136.51</v>
      </c>
      <c r="N883">
        <v>1</v>
      </c>
    </row>
    <row r="884" spans="1:14" x14ac:dyDescent="0.3">
      <c r="A884">
        <v>883</v>
      </c>
      <c r="B884">
        <v>15785519</v>
      </c>
      <c r="C884" t="s">
        <v>692</v>
      </c>
      <c r="D884">
        <v>565</v>
      </c>
      <c r="E884" t="s">
        <v>15</v>
      </c>
      <c r="F884" t="s">
        <v>23</v>
      </c>
      <c r="G884">
        <v>36</v>
      </c>
      <c r="H884">
        <v>6</v>
      </c>
      <c r="I884">
        <v>106192.1</v>
      </c>
      <c r="J884">
        <v>1</v>
      </c>
      <c r="K884">
        <v>1</v>
      </c>
      <c r="L884">
        <v>0</v>
      </c>
      <c r="M884">
        <v>149575.59</v>
      </c>
      <c r="N884">
        <v>0</v>
      </c>
    </row>
    <row r="885" spans="1:14" x14ac:dyDescent="0.3">
      <c r="A885">
        <v>884</v>
      </c>
      <c r="B885">
        <v>15743007</v>
      </c>
      <c r="C885" t="s">
        <v>693</v>
      </c>
      <c r="D885">
        <v>643</v>
      </c>
      <c r="E885" t="s">
        <v>15</v>
      </c>
      <c r="F885" t="s">
        <v>16</v>
      </c>
      <c r="G885">
        <v>45</v>
      </c>
      <c r="H885">
        <v>4</v>
      </c>
      <c r="I885">
        <v>45144.43</v>
      </c>
      <c r="J885">
        <v>1</v>
      </c>
      <c r="K885">
        <v>1</v>
      </c>
      <c r="L885">
        <v>0</v>
      </c>
      <c r="M885">
        <v>60917.24</v>
      </c>
      <c r="N885">
        <v>1</v>
      </c>
    </row>
    <row r="886" spans="1:14" x14ac:dyDescent="0.3">
      <c r="A886">
        <v>885</v>
      </c>
      <c r="B886">
        <v>15777211</v>
      </c>
      <c r="C886" t="s">
        <v>694</v>
      </c>
      <c r="D886">
        <v>515</v>
      </c>
      <c r="E886" t="s">
        <v>15</v>
      </c>
      <c r="F886" t="s">
        <v>23</v>
      </c>
      <c r="G886">
        <v>65</v>
      </c>
      <c r="H886">
        <v>7</v>
      </c>
      <c r="I886">
        <v>92113.61</v>
      </c>
      <c r="J886">
        <v>1</v>
      </c>
      <c r="K886">
        <v>1</v>
      </c>
      <c r="L886">
        <v>1</v>
      </c>
      <c r="M886">
        <v>142548.32999999999</v>
      </c>
      <c r="N886">
        <v>0</v>
      </c>
    </row>
    <row r="887" spans="1:14" x14ac:dyDescent="0.3">
      <c r="A887">
        <v>886</v>
      </c>
      <c r="B887">
        <v>15721935</v>
      </c>
      <c r="C887" t="s">
        <v>695</v>
      </c>
      <c r="D887">
        <v>521</v>
      </c>
      <c r="E887" t="s">
        <v>15</v>
      </c>
      <c r="F887" t="s">
        <v>23</v>
      </c>
      <c r="G887">
        <v>25</v>
      </c>
      <c r="H887">
        <v>7</v>
      </c>
      <c r="I887">
        <v>0</v>
      </c>
      <c r="J887">
        <v>2</v>
      </c>
      <c r="K887">
        <v>1</v>
      </c>
      <c r="L887">
        <v>1</v>
      </c>
      <c r="M887">
        <v>157878.67000000001</v>
      </c>
      <c r="N887">
        <v>0</v>
      </c>
    </row>
    <row r="888" spans="1:14" x14ac:dyDescent="0.3">
      <c r="A888">
        <v>887</v>
      </c>
      <c r="B888">
        <v>15591711</v>
      </c>
      <c r="C888" t="s">
        <v>696</v>
      </c>
      <c r="D888">
        <v>739</v>
      </c>
      <c r="E888" t="s">
        <v>18</v>
      </c>
      <c r="F888" t="s">
        <v>23</v>
      </c>
      <c r="G888">
        <v>38</v>
      </c>
      <c r="H888">
        <v>0</v>
      </c>
      <c r="I888">
        <v>128366.44</v>
      </c>
      <c r="J888">
        <v>1</v>
      </c>
      <c r="K888">
        <v>1</v>
      </c>
      <c r="L888">
        <v>0</v>
      </c>
      <c r="M888">
        <v>12796.43</v>
      </c>
      <c r="N888">
        <v>0</v>
      </c>
    </row>
    <row r="889" spans="1:14" x14ac:dyDescent="0.3">
      <c r="A889">
        <v>888</v>
      </c>
      <c r="B889">
        <v>15625021</v>
      </c>
      <c r="C889" t="s">
        <v>118</v>
      </c>
      <c r="D889">
        <v>585</v>
      </c>
      <c r="E889" t="s">
        <v>15</v>
      </c>
      <c r="F889" t="s">
        <v>23</v>
      </c>
      <c r="G889">
        <v>42</v>
      </c>
      <c r="H889">
        <v>2</v>
      </c>
      <c r="I889">
        <v>0</v>
      </c>
      <c r="J889">
        <v>2</v>
      </c>
      <c r="K889">
        <v>1</v>
      </c>
      <c r="L889">
        <v>1</v>
      </c>
      <c r="M889">
        <v>18657.77</v>
      </c>
      <c r="N889">
        <v>0</v>
      </c>
    </row>
    <row r="890" spans="1:14" x14ac:dyDescent="0.3">
      <c r="A890">
        <v>889</v>
      </c>
      <c r="B890">
        <v>15702968</v>
      </c>
      <c r="C890" t="s">
        <v>697</v>
      </c>
      <c r="D890">
        <v>733</v>
      </c>
      <c r="E890" t="s">
        <v>26</v>
      </c>
      <c r="F890" t="s">
        <v>23</v>
      </c>
      <c r="G890">
        <v>74</v>
      </c>
      <c r="H890">
        <v>3</v>
      </c>
      <c r="I890">
        <v>106545.53</v>
      </c>
      <c r="J890">
        <v>1</v>
      </c>
      <c r="K890">
        <v>1</v>
      </c>
      <c r="L890">
        <v>1</v>
      </c>
      <c r="M890">
        <v>134589.57999999999</v>
      </c>
      <c r="N890">
        <v>0</v>
      </c>
    </row>
    <row r="891" spans="1:14" x14ac:dyDescent="0.3">
      <c r="A891">
        <v>890</v>
      </c>
      <c r="B891">
        <v>15600462</v>
      </c>
      <c r="C891" t="s">
        <v>698</v>
      </c>
      <c r="D891">
        <v>542</v>
      </c>
      <c r="E891" t="s">
        <v>15</v>
      </c>
      <c r="F891" t="s">
        <v>16</v>
      </c>
      <c r="G891">
        <v>43</v>
      </c>
      <c r="H891">
        <v>8</v>
      </c>
      <c r="I891">
        <v>145618.37</v>
      </c>
      <c r="J891">
        <v>1</v>
      </c>
      <c r="K891">
        <v>0</v>
      </c>
      <c r="L891">
        <v>1</v>
      </c>
      <c r="M891">
        <v>10350.74</v>
      </c>
      <c r="N891">
        <v>0</v>
      </c>
    </row>
    <row r="892" spans="1:14" x14ac:dyDescent="0.3">
      <c r="A892">
        <v>891</v>
      </c>
      <c r="B892">
        <v>15768104</v>
      </c>
      <c r="C892" t="s">
        <v>699</v>
      </c>
      <c r="D892">
        <v>788</v>
      </c>
      <c r="E892" t="s">
        <v>18</v>
      </c>
      <c r="F892" t="s">
        <v>23</v>
      </c>
      <c r="G892">
        <v>37</v>
      </c>
      <c r="H892">
        <v>8</v>
      </c>
      <c r="I892">
        <v>141541.25</v>
      </c>
      <c r="J892">
        <v>1</v>
      </c>
      <c r="K892">
        <v>0</v>
      </c>
      <c r="L892">
        <v>0</v>
      </c>
      <c r="M892">
        <v>66013.27</v>
      </c>
      <c r="N892">
        <v>0</v>
      </c>
    </row>
    <row r="893" spans="1:14" x14ac:dyDescent="0.3">
      <c r="A893">
        <v>892</v>
      </c>
      <c r="B893">
        <v>15780140</v>
      </c>
      <c r="C893" t="s">
        <v>510</v>
      </c>
      <c r="D893">
        <v>435</v>
      </c>
      <c r="E893" t="s">
        <v>26</v>
      </c>
      <c r="F893" t="s">
        <v>23</v>
      </c>
      <c r="G893">
        <v>32</v>
      </c>
      <c r="H893">
        <v>2</v>
      </c>
      <c r="I893">
        <v>57017.06</v>
      </c>
      <c r="J893">
        <v>2</v>
      </c>
      <c r="K893">
        <v>1</v>
      </c>
      <c r="L893">
        <v>1</v>
      </c>
      <c r="M893">
        <v>5907.11</v>
      </c>
      <c r="N893">
        <v>0</v>
      </c>
    </row>
    <row r="894" spans="1:14" x14ac:dyDescent="0.3">
      <c r="A894">
        <v>893</v>
      </c>
      <c r="B894">
        <v>15585255</v>
      </c>
      <c r="C894" t="s">
        <v>700</v>
      </c>
      <c r="D894">
        <v>577</v>
      </c>
      <c r="E894" t="s">
        <v>15</v>
      </c>
      <c r="F894" t="s">
        <v>23</v>
      </c>
      <c r="G894">
        <v>42</v>
      </c>
      <c r="H894">
        <v>9</v>
      </c>
      <c r="I894">
        <v>0</v>
      </c>
      <c r="J894">
        <v>1</v>
      </c>
      <c r="K894">
        <v>1</v>
      </c>
      <c r="L894">
        <v>0</v>
      </c>
      <c r="M894">
        <v>74077.91</v>
      </c>
      <c r="N894">
        <v>0</v>
      </c>
    </row>
    <row r="895" spans="1:14" x14ac:dyDescent="0.3">
      <c r="A895">
        <v>894</v>
      </c>
      <c r="B895">
        <v>15772781</v>
      </c>
      <c r="C895" t="s">
        <v>641</v>
      </c>
      <c r="D895">
        <v>703</v>
      </c>
      <c r="E895" t="s">
        <v>15</v>
      </c>
      <c r="F895" t="s">
        <v>16</v>
      </c>
      <c r="G895">
        <v>51</v>
      </c>
      <c r="H895">
        <v>3</v>
      </c>
      <c r="I895">
        <v>0</v>
      </c>
      <c r="J895">
        <v>3</v>
      </c>
      <c r="K895">
        <v>1</v>
      </c>
      <c r="L895">
        <v>1</v>
      </c>
      <c r="M895">
        <v>77294.559999999998</v>
      </c>
      <c r="N895">
        <v>1</v>
      </c>
    </row>
    <row r="896" spans="1:14" x14ac:dyDescent="0.3">
      <c r="A896">
        <v>895</v>
      </c>
      <c r="B896">
        <v>15669987</v>
      </c>
      <c r="C896" t="s">
        <v>701</v>
      </c>
      <c r="D896">
        <v>728</v>
      </c>
      <c r="E896" t="s">
        <v>26</v>
      </c>
      <c r="F896" t="s">
        <v>16</v>
      </c>
      <c r="G896">
        <v>35</v>
      </c>
      <c r="H896">
        <v>8</v>
      </c>
      <c r="I896">
        <v>125884.95</v>
      </c>
      <c r="J896">
        <v>2</v>
      </c>
      <c r="K896">
        <v>1</v>
      </c>
      <c r="L896">
        <v>0</v>
      </c>
      <c r="M896">
        <v>54359.02</v>
      </c>
      <c r="N896">
        <v>1</v>
      </c>
    </row>
    <row r="897" spans="1:14" x14ac:dyDescent="0.3">
      <c r="A897">
        <v>896</v>
      </c>
      <c r="B897">
        <v>15697000</v>
      </c>
      <c r="C897" t="s">
        <v>702</v>
      </c>
      <c r="D897">
        <v>728</v>
      </c>
      <c r="E897" t="s">
        <v>26</v>
      </c>
      <c r="F897" t="s">
        <v>23</v>
      </c>
      <c r="G897">
        <v>32</v>
      </c>
      <c r="H897">
        <v>5</v>
      </c>
      <c r="I897">
        <v>61825.5</v>
      </c>
      <c r="J897">
        <v>1</v>
      </c>
      <c r="K897">
        <v>1</v>
      </c>
      <c r="L897">
        <v>1</v>
      </c>
      <c r="M897">
        <v>156124.93</v>
      </c>
      <c r="N897">
        <v>0</v>
      </c>
    </row>
    <row r="898" spans="1:14" x14ac:dyDescent="0.3">
      <c r="A898">
        <v>897</v>
      </c>
      <c r="B898">
        <v>15733119</v>
      </c>
      <c r="C898" t="s">
        <v>703</v>
      </c>
      <c r="D898">
        <v>718</v>
      </c>
      <c r="E898" t="s">
        <v>15</v>
      </c>
      <c r="F898" t="s">
        <v>23</v>
      </c>
      <c r="G898">
        <v>35</v>
      </c>
      <c r="H898">
        <v>8</v>
      </c>
      <c r="I898">
        <v>0</v>
      </c>
      <c r="J898">
        <v>2</v>
      </c>
      <c r="K898">
        <v>1</v>
      </c>
      <c r="L898">
        <v>0</v>
      </c>
      <c r="M898">
        <v>94820.85</v>
      </c>
      <c r="N898">
        <v>0</v>
      </c>
    </row>
    <row r="899" spans="1:14" x14ac:dyDescent="0.3">
      <c r="A899">
        <v>898</v>
      </c>
      <c r="B899">
        <v>15782390</v>
      </c>
      <c r="C899" t="s">
        <v>77</v>
      </c>
      <c r="D899">
        <v>621</v>
      </c>
      <c r="E899" t="s">
        <v>15</v>
      </c>
      <c r="F899" t="s">
        <v>16</v>
      </c>
      <c r="G899">
        <v>40</v>
      </c>
      <c r="H899">
        <v>6</v>
      </c>
      <c r="I899">
        <v>0</v>
      </c>
      <c r="J899">
        <v>1</v>
      </c>
      <c r="K899">
        <v>1</v>
      </c>
      <c r="L899">
        <v>0</v>
      </c>
      <c r="M899">
        <v>155155.25</v>
      </c>
      <c r="N899">
        <v>0</v>
      </c>
    </row>
    <row r="900" spans="1:14" x14ac:dyDescent="0.3">
      <c r="A900">
        <v>899</v>
      </c>
      <c r="B900">
        <v>15654700</v>
      </c>
      <c r="C900" t="s">
        <v>504</v>
      </c>
      <c r="D900">
        <v>523</v>
      </c>
      <c r="E900" t="s">
        <v>15</v>
      </c>
      <c r="F900" t="s">
        <v>16</v>
      </c>
      <c r="G900">
        <v>40</v>
      </c>
      <c r="H900">
        <v>2</v>
      </c>
      <c r="I900">
        <v>102967.41</v>
      </c>
      <c r="J900">
        <v>1</v>
      </c>
      <c r="K900">
        <v>1</v>
      </c>
      <c r="L900">
        <v>0</v>
      </c>
      <c r="M900">
        <v>128702.1</v>
      </c>
      <c r="N900">
        <v>1</v>
      </c>
    </row>
    <row r="901" spans="1:14" x14ac:dyDescent="0.3">
      <c r="A901">
        <v>900</v>
      </c>
      <c r="B901">
        <v>15632210</v>
      </c>
      <c r="C901" t="s">
        <v>17</v>
      </c>
      <c r="D901">
        <v>657</v>
      </c>
      <c r="E901" t="s">
        <v>26</v>
      </c>
      <c r="F901" t="s">
        <v>23</v>
      </c>
      <c r="G901">
        <v>25</v>
      </c>
      <c r="H901">
        <v>2</v>
      </c>
      <c r="I901">
        <v>171770.55</v>
      </c>
      <c r="J901">
        <v>1</v>
      </c>
      <c r="K901">
        <v>1</v>
      </c>
      <c r="L901">
        <v>0</v>
      </c>
      <c r="M901">
        <v>22745.5</v>
      </c>
      <c r="N901">
        <v>0</v>
      </c>
    </row>
    <row r="902" spans="1:14" x14ac:dyDescent="0.3">
      <c r="A902">
        <v>901</v>
      </c>
      <c r="B902">
        <v>15642041</v>
      </c>
      <c r="C902" t="s">
        <v>423</v>
      </c>
      <c r="D902">
        <v>727</v>
      </c>
      <c r="E902" t="s">
        <v>26</v>
      </c>
      <c r="F902" t="s">
        <v>23</v>
      </c>
      <c r="G902">
        <v>40</v>
      </c>
      <c r="H902">
        <v>1</v>
      </c>
      <c r="I902">
        <v>93051.64</v>
      </c>
      <c r="J902">
        <v>2</v>
      </c>
      <c r="K902">
        <v>1</v>
      </c>
      <c r="L902">
        <v>0</v>
      </c>
      <c r="M902">
        <v>71865.31</v>
      </c>
      <c r="N902">
        <v>1</v>
      </c>
    </row>
    <row r="903" spans="1:14" x14ac:dyDescent="0.3">
      <c r="A903">
        <v>902</v>
      </c>
      <c r="B903">
        <v>15709737</v>
      </c>
      <c r="C903" t="s">
        <v>79</v>
      </c>
      <c r="D903">
        <v>643</v>
      </c>
      <c r="E903" t="s">
        <v>15</v>
      </c>
      <c r="F903" t="s">
        <v>23</v>
      </c>
      <c r="G903">
        <v>36</v>
      </c>
      <c r="H903">
        <v>7</v>
      </c>
      <c r="I903">
        <v>161064.64000000001</v>
      </c>
      <c r="J903">
        <v>2</v>
      </c>
      <c r="K903">
        <v>0</v>
      </c>
      <c r="L903">
        <v>1</v>
      </c>
      <c r="M903">
        <v>84294.82</v>
      </c>
      <c r="N903">
        <v>0</v>
      </c>
    </row>
    <row r="904" spans="1:14" x14ac:dyDescent="0.3">
      <c r="A904">
        <v>903</v>
      </c>
      <c r="B904">
        <v>15792388</v>
      </c>
      <c r="C904" t="s">
        <v>148</v>
      </c>
      <c r="D904">
        <v>645</v>
      </c>
      <c r="E904" t="s">
        <v>15</v>
      </c>
      <c r="F904" t="s">
        <v>16</v>
      </c>
      <c r="G904">
        <v>48</v>
      </c>
      <c r="H904">
        <v>7</v>
      </c>
      <c r="I904">
        <v>90612.34</v>
      </c>
      <c r="J904">
        <v>1</v>
      </c>
      <c r="K904">
        <v>1</v>
      </c>
      <c r="L904">
        <v>1</v>
      </c>
      <c r="M904">
        <v>149139.13</v>
      </c>
      <c r="N904">
        <v>0</v>
      </c>
    </row>
    <row r="905" spans="1:14" x14ac:dyDescent="0.3">
      <c r="A905">
        <v>904</v>
      </c>
      <c r="B905">
        <v>15786014</v>
      </c>
      <c r="C905" t="s">
        <v>209</v>
      </c>
      <c r="D905">
        <v>568</v>
      </c>
      <c r="E905" t="s">
        <v>15</v>
      </c>
      <c r="F905" t="s">
        <v>23</v>
      </c>
      <c r="G905">
        <v>28</v>
      </c>
      <c r="H905">
        <v>5</v>
      </c>
      <c r="I905">
        <v>145105.64000000001</v>
      </c>
      <c r="J905">
        <v>2</v>
      </c>
      <c r="K905">
        <v>1</v>
      </c>
      <c r="L905">
        <v>0</v>
      </c>
      <c r="M905">
        <v>185489.11</v>
      </c>
      <c r="N905">
        <v>0</v>
      </c>
    </row>
    <row r="906" spans="1:14" x14ac:dyDescent="0.3">
      <c r="A906">
        <v>905</v>
      </c>
      <c r="B906">
        <v>15794580</v>
      </c>
      <c r="C906" t="s">
        <v>405</v>
      </c>
      <c r="D906">
        <v>599</v>
      </c>
      <c r="E906" t="s">
        <v>15</v>
      </c>
      <c r="F906" t="s">
        <v>23</v>
      </c>
      <c r="G906">
        <v>58</v>
      </c>
      <c r="H906">
        <v>4</v>
      </c>
      <c r="I906">
        <v>0</v>
      </c>
      <c r="J906">
        <v>1</v>
      </c>
      <c r="K906">
        <v>0</v>
      </c>
      <c r="L906">
        <v>0</v>
      </c>
      <c r="M906">
        <v>176407.15</v>
      </c>
      <c r="N906">
        <v>1</v>
      </c>
    </row>
    <row r="907" spans="1:14" x14ac:dyDescent="0.3">
      <c r="A907">
        <v>906</v>
      </c>
      <c r="B907">
        <v>15675964</v>
      </c>
      <c r="C907" t="s">
        <v>704</v>
      </c>
      <c r="D907">
        <v>672</v>
      </c>
      <c r="E907" t="s">
        <v>15</v>
      </c>
      <c r="F907" t="s">
        <v>16</v>
      </c>
      <c r="G907">
        <v>45</v>
      </c>
      <c r="H907">
        <v>9</v>
      </c>
      <c r="I907">
        <v>0</v>
      </c>
      <c r="J907">
        <v>1</v>
      </c>
      <c r="K907">
        <v>1</v>
      </c>
      <c r="L907">
        <v>1</v>
      </c>
      <c r="M907">
        <v>92027.69</v>
      </c>
      <c r="N907">
        <v>1</v>
      </c>
    </row>
    <row r="908" spans="1:14" x14ac:dyDescent="0.3">
      <c r="A908">
        <v>907</v>
      </c>
      <c r="B908">
        <v>15814275</v>
      </c>
      <c r="C908" t="s">
        <v>705</v>
      </c>
      <c r="D908">
        <v>685</v>
      </c>
      <c r="E908" t="s">
        <v>15</v>
      </c>
      <c r="F908" t="s">
        <v>23</v>
      </c>
      <c r="G908">
        <v>33</v>
      </c>
      <c r="H908">
        <v>6</v>
      </c>
      <c r="I908">
        <v>174912.72</v>
      </c>
      <c r="J908">
        <v>1</v>
      </c>
      <c r="K908">
        <v>1</v>
      </c>
      <c r="L908">
        <v>1</v>
      </c>
      <c r="M908">
        <v>43932.54</v>
      </c>
      <c r="N908">
        <v>0</v>
      </c>
    </row>
    <row r="909" spans="1:14" x14ac:dyDescent="0.3">
      <c r="A909">
        <v>908</v>
      </c>
      <c r="B909">
        <v>15724848</v>
      </c>
      <c r="C909" t="s">
        <v>706</v>
      </c>
      <c r="D909">
        <v>516</v>
      </c>
      <c r="E909" t="s">
        <v>15</v>
      </c>
      <c r="F909" t="s">
        <v>16</v>
      </c>
      <c r="G909">
        <v>46</v>
      </c>
      <c r="H909">
        <v>1</v>
      </c>
      <c r="I909">
        <v>104947.72</v>
      </c>
      <c r="J909">
        <v>1</v>
      </c>
      <c r="K909">
        <v>1</v>
      </c>
      <c r="L909">
        <v>0</v>
      </c>
      <c r="M909">
        <v>115789.25</v>
      </c>
      <c r="N909">
        <v>1</v>
      </c>
    </row>
    <row r="910" spans="1:14" x14ac:dyDescent="0.3">
      <c r="A910">
        <v>909</v>
      </c>
      <c r="B910">
        <v>15754713</v>
      </c>
      <c r="C910" t="s">
        <v>707</v>
      </c>
      <c r="D910">
        <v>685</v>
      </c>
      <c r="E910" t="s">
        <v>18</v>
      </c>
      <c r="F910" t="s">
        <v>23</v>
      </c>
      <c r="G910">
        <v>31</v>
      </c>
      <c r="H910">
        <v>10</v>
      </c>
      <c r="I910">
        <v>135213.71</v>
      </c>
      <c r="J910">
        <v>1</v>
      </c>
      <c r="K910">
        <v>1</v>
      </c>
      <c r="L910">
        <v>1</v>
      </c>
      <c r="M910">
        <v>125777.28</v>
      </c>
      <c r="N910">
        <v>0</v>
      </c>
    </row>
    <row r="911" spans="1:14" x14ac:dyDescent="0.3">
      <c r="A911">
        <v>910</v>
      </c>
      <c r="B911">
        <v>15693814</v>
      </c>
      <c r="C911" t="s">
        <v>708</v>
      </c>
      <c r="D911">
        <v>806</v>
      </c>
      <c r="E911" t="s">
        <v>18</v>
      </c>
      <c r="F911" t="s">
        <v>23</v>
      </c>
      <c r="G911">
        <v>25</v>
      </c>
      <c r="H911">
        <v>7</v>
      </c>
      <c r="I911">
        <v>0</v>
      </c>
      <c r="J911">
        <v>2</v>
      </c>
      <c r="K911">
        <v>1</v>
      </c>
      <c r="L911">
        <v>0</v>
      </c>
      <c r="M911">
        <v>18461.900000000001</v>
      </c>
      <c r="N911">
        <v>0</v>
      </c>
    </row>
    <row r="912" spans="1:14" x14ac:dyDescent="0.3">
      <c r="A912">
        <v>911</v>
      </c>
      <c r="B912">
        <v>15599660</v>
      </c>
      <c r="C912" t="s">
        <v>709</v>
      </c>
      <c r="D912">
        <v>604</v>
      </c>
      <c r="E912" t="s">
        <v>15</v>
      </c>
      <c r="F912" t="s">
        <v>23</v>
      </c>
      <c r="G912">
        <v>36</v>
      </c>
      <c r="H912">
        <v>6</v>
      </c>
      <c r="I912">
        <v>116229.85</v>
      </c>
      <c r="J912">
        <v>2</v>
      </c>
      <c r="K912">
        <v>1</v>
      </c>
      <c r="L912">
        <v>1</v>
      </c>
      <c r="M912">
        <v>79633.38</v>
      </c>
      <c r="N912">
        <v>0</v>
      </c>
    </row>
    <row r="913" spans="1:14" x14ac:dyDescent="0.3">
      <c r="A913">
        <v>912</v>
      </c>
      <c r="B913">
        <v>15746490</v>
      </c>
      <c r="C913" t="s">
        <v>710</v>
      </c>
      <c r="D913">
        <v>648</v>
      </c>
      <c r="E913" t="s">
        <v>18</v>
      </c>
      <c r="F913" t="s">
        <v>16</v>
      </c>
      <c r="G913">
        <v>53</v>
      </c>
      <c r="H913">
        <v>6</v>
      </c>
      <c r="I913">
        <v>111201.41</v>
      </c>
      <c r="J913">
        <v>1</v>
      </c>
      <c r="K913">
        <v>1</v>
      </c>
      <c r="L913">
        <v>1</v>
      </c>
      <c r="M913">
        <v>121542.29</v>
      </c>
      <c r="N913">
        <v>0</v>
      </c>
    </row>
    <row r="914" spans="1:14" x14ac:dyDescent="0.3">
      <c r="A914">
        <v>913</v>
      </c>
      <c r="B914">
        <v>15566091</v>
      </c>
      <c r="C914" t="s">
        <v>711</v>
      </c>
      <c r="D914">
        <v>545</v>
      </c>
      <c r="E914" t="s">
        <v>18</v>
      </c>
      <c r="F914" t="s">
        <v>16</v>
      </c>
      <c r="G914">
        <v>32</v>
      </c>
      <c r="H914">
        <v>4</v>
      </c>
      <c r="I914">
        <v>0</v>
      </c>
      <c r="J914">
        <v>1</v>
      </c>
      <c r="K914">
        <v>1</v>
      </c>
      <c r="L914">
        <v>0</v>
      </c>
      <c r="M914">
        <v>94739.199999999997</v>
      </c>
      <c r="N914">
        <v>0</v>
      </c>
    </row>
    <row r="915" spans="1:14" x14ac:dyDescent="0.3">
      <c r="A915">
        <v>914</v>
      </c>
      <c r="B915">
        <v>15655961</v>
      </c>
      <c r="C915" t="s">
        <v>91</v>
      </c>
      <c r="D915">
        <v>756</v>
      </c>
      <c r="E915" t="s">
        <v>26</v>
      </c>
      <c r="F915" t="s">
        <v>23</v>
      </c>
      <c r="G915">
        <v>27</v>
      </c>
      <c r="H915">
        <v>1</v>
      </c>
      <c r="I915">
        <v>131899</v>
      </c>
      <c r="J915">
        <v>1</v>
      </c>
      <c r="K915">
        <v>1</v>
      </c>
      <c r="L915">
        <v>0</v>
      </c>
      <c r="M915">
        <v>93302.29</v>
      </c>
      <c r="N915">
        <v>0</v>
      </c>
    </row>
    <row r="916" spans="1:14" x14ac:dyDescent="0.3">
      <c r="A916">
        <v>915</v>
      </c>
      <c r="B916">
        <v>15710404</v>
      </c>
      <c r="C916" t="s">
        <v>712</v>
      </c>
      <c r="D916">
        <v>569</v>
      </c>
      <c r="E916" t="s">
        <v>15</v>
      </c>
      <c r="F916" t="s">
        <v>23</v>
      </c>
      <c r="G916">
        <v>35</v>
      </c>
      <c r="H916">
        <v>10</v>
      </c>
      <c r="I916">
        <v>124525.52</v>
      </c>
      <c r="J916">
        <v>1</v>
      </c>
      <c r="K916">
        <v>1</v>
      </c>
      <c r="L916">
        <v>1</v>
      </c>
      <c r="M916">
        <v>193793.78</v>
      </c>
      <c r="N916">
        <v>0</v>
      </c>
    </row>
    <row r="917" spans="1:14" x14ac:dyDescent="0.3">
      <c r="A917">
        <v>916</v>
      </c>
      <c r="B917">
        <v>15775625</v>
      </c>
      <c r="C917" t="s">
        <v>371</v>
      </c>
      <c r="D917">
        <v>596</v>
      </c>
      <c r="E917" t="s">
        <v>15</v>
      </c>
      <c r="F917" t="s">
        <v>23</v>
      </c>
      <c r="G917">
        <v>47</v>
      </c>
      <c r="H917">
        <v>6</v>
      </c>
      <c r="I917">
        <v>0</v>
      </c>
      <c r="J917">
        <v>1</v>
      </c>
      <c r="K917">
        <v>1</v>
      </c>
      <c r="L917">
        <v>0</v>
      </c>
      <c r="M917">
        <v>74835.649999999994</v>
      </c>
      <c r="N917">
        <v>0</v>
      </c>
    </row>
    <row r="918" spans="1:14" x14ac:dyDescent="0.3">
      <c r="A918">
        <v>917</v>
      </c>
      <c r="B918">
        <v>15792328</v>
      </c>
      <c r="C918" t="s">
        <v>713</v>
      </c>
      <c r="D918">
        <v>475</v>
      </c>
      <c r="E918" t="s">
        <v>15</v>
      </c>
      <c r="F918" t="s">
        <v>23</v>
      </c>
      <c r="G918">
        <v>39</v>
      </c>
      <c r="H918">
        <v>6</v>
      </c>
      <c r="I918">
        <v>0</v>
      </c>
      <c r="J918">
        <v>1</v>
      </c>
      <c r="K918">
        <v>1</v>
      </c>
      <c r="L918">
        <v>1</v>
      </c>
      <c r="M918">
        <v>56999.9</v>
      </c>
      <c r="N918">
        <v>1</v>
      </c>
    </row>
    <row r="919" spans="1:14" x14ac:dyDescent="0.3">
      <c r="A919">
        <v>918</v>
      </c>
      <c r="B919">
        <v>15719856</v>
      </c>
      <c r="C919" t="s">
        <v>714</v>
      </c>
      <c r="D919">
        <v>646</v>
      </c>
      <c r="E919" t="s">
        <v>15</v>
      </c>
      <c r="F919" t="s">
        <v>16</v>
      </c>
      <c r="G919">
        <v>45</v>
      </c>
      <c r="H919">
        <v>3</v>
      </c>
      <c r="I919">
        <v>47134.75</v>
      </c>
      <c r="J919">
        <v>1</v>
      </c>
      <c r="K919">
        <v>1</v>
      </c>
      <c r="L919">
        <v>1</v>
      </c>
      <c r="M919">
        <v>57236.44</v>
      </c>
      <c r="N919">
        <v>0</v>
      </c>
    </row>
    <row r="920" spans="1:14" x14ac:dyDescent="0.3">
      <c r="A920">
        <v>919</v>
      </c>
      <c r="B920">
        <v>15593773</v>
      </c>
      <c r="C920" t="s">
        <v>715</v>
      </c>
      <c r="D920">
        <v>784</v>
      </c>
      <c r="E920" t="s">
        <v>18</v>
      </c>
      <c r="F920" t="s">
        <v>23</v>
      </c>
      <c r="G920">
        <v>35</v>
      </c>
      <c r="H920">
        <v>3</v>
      </c>
      <c r="I920">
        <v>0</v>
      </c>
      <c r="J920">
        <v>2</v>
      </c>
      <c r="K920">
        <v>0</v>
      </c>
      <c r="L920">
        <v>0</v>
      </c>
      <c r="M920">
        <v>81483.64</v>
      </c>
      <c r="N920">
        <v>0</v>
      </c>
    </row>
    <row r="921" spans="1:14" x14ac:dyDescent="0.3">
      <c r="A921">
        <v>920</v>
      </c>
      <c r="B921">
        <v>15733114</v>
      </c>
      <c r="C921" t="s">
        <v>221</v>
      </c>
      <c r="D921">
        <v>552</v>
      </c>
      <c r="E921" t="s">
        <v>18</v>
      </c>
      <c r="F921" t="s">
        <v>23</v>
      </c>
      <c r="G921">
        <v>45</v>
      </c>
      <c r="H921">
        <v>9</v>
      </c>
      <c r="I921">
        <v>0</v>
      </c>
      <c r="J921">
        <v>2</v>
      </c>
      <c r="K921">
        <v>1</v>
      </c>
      <c r="L921">
        <v>0</v>
      </c>
      <c r="M921">
        <v>26752.560000000001</v>
      </c>
      <c r="N921">
        <v>0</v>
      </c>
    </row>
    <row r="922" spans="1:14" x14ac:dyDescent="0.3">
      <c r="A922">
        <v>921</v>
      </c>
      <c r="B922">
        <v>15797748</v>
      </c>
      <c r="C922" t="s">
        <v>457</v>
      </c>
      <c r="D922">
        <v>729</v>
      </c>
      <c r="E922" t="s">
        <v>15</v>
      </c>
      <c r="F922" t="s">
        <v>23</v>
      </c>
      <c r="G922">
        <v>44</v>
      </c>
      <c r="H922">
        <v>5</v>
      </c>
      <c r="I922">
        <v>0</v>
      </c>
      <c r="J922">
        <v>2</v>
      </c>
      <c r="K922">
        <v>0</v>
      </c>
      <c r="L922">
        <v>1</v>
      </c>
      <c r="M922">
        <v>9200.5400000000009</v>
      </c>
      <c r="N922">
        <v>0</v>
      </c>
    </row>
    <row r="923" spans="1:14" x14ac:dyDescent="0.3">
      <c r="A923">
        <v>922</v>
      </c>
      <c r="B923">
        <v>15743411</v>
      </c>
      <c r="C923" t="s">
        <v>716</v>
      </c>
      <c r="D923">
        <v>609</v>
      </c>
      <c r="E923" t="s">
        <v>18</v>
      </c>
      <c r="F923" t="s">
        <v>23</v>
      </c>
      <c r="G923">
        <v>61</v>
      </c>
      <c r="H923">
        <v>1</v>
      </c>
      <c r="I923">
        <v>0</v>
      </c>
      <c r="J923">
        <v>1</v>
      </c>
      <c r="K923">
        <v>1</v>
      </c>
      <c r="L923">
        <v>0</v>
      </c>
      <c r="M923">
        <v>22447.85</v>
      </c>
      <c r="N923">
        <v>1</v>
      </c>
    </row>
    <row r="924" spans="1:14" x14ac:dyDescent="0.3">
      <c r="A924">
        <v>923</v>
      </c>
      <c r="B924">
        <v>15753337</v>
      </c>
      <c r="C924" t="s">
        <v>717</v>
      </c>
      <c r="D924">
        <v>555</v>
      </c>
      <c r="E924" t="s">
        <v>15</v>
      </c>
      <c r="F924" t="s">
        <v>23</v>
      </c>
      <c r="G924">
        <v>51</v>
      </c>
      <c r="H924">
        <v>5</v>
      </c>
      <c r="I924">
        <v>0</v>
      </c>
      <c r="J924">
        <v>3</v>
      </c>
      <c r="K924">
        <v>1</v>
      </c>
      <c r="L924">
        <v>0</v>
      </c>
      <c r="M924">
        <v>189122.89</v>
      </c>
      <c r="N924">
        <v>1</v>
      </c>
    </row>
    <row r="925" spans="1:14" x14ac:dyDescent="0.3">
      <c r="A925">
        <v>924</v>
      </c>
      <c r="B925">
        <v>15601026</v>
      </c>
      <c r="C925" t="s">
        <v>657</v>
      </c>
      <c r="D925">
        <v>572</v>
      </c>
      <c r="E925" t="s">
        <v>26</v>
      </c>
      <c r="F925" t="s">
        <v>16</v>
      </c>
      <c r="G925">
        <v>19</v>
      </c>
      <c r="H925">
        <v>1</v>
      </c>
      <c r="I925">
        <v>138657.07999999999</v>
      </c>
      <c r="J925">
        <v>1</v>
      </c>
      <c r="K925">
        <v>1</v>
      </c>
      <c r="L925">
        <v>1</v>
      </c>
      <c r="M925">
        <v>16161.82</v>
      </c>
      <c r="N925">
        <v>0</v>
      </c>
    </row>
    <row r="926" spans="1:14" x14ac:dyDescent="0.3">
      <c r="A926">
        <v>925</v>
      </c>
      <c r="B926">
        <v>15658485</v>
      </c>
      <c r="C926" t="s">
        <v>377</v>
      </c>
      <c r="D926">
        <v>785</v>
      </c>
      <c r="E926" t="s">
        <v>15</v>
      </c>
      <c r="F926" t="s">
        <v>16</v>
      </c>
      <c r="G926">
        <v>34</v>
      </c>
      <c r="H926">
        <v>9</v>
      </c>
      <c r="I926">
        <v>70302.48</v>
      </c>
      <c r="J926">
        <v>1</v>
      </c>
      <c r="K926">
        <v>1</v>
      </c>
      <c r="L926">
        <v>1</v>
      </c>
      <c r="M926">
        <v>68600.36</v>
      </c>
      <c r="N926">
        <v>0</v>
      </c>
    </row>
    <row r="927" spans="1:14" x14ac:dyDescent="0.3">
      <c r="A927">
        <v>926</v>
      </c>
      <c r="B927">
        <v>15636731</v>
      </c>
      <c r="C927" t="s">
        <v>306</v>
      </c>
      <c r="D927">
        <v>714</v>
      </c>
      <c r="E927" t="s">
        <v>26</v>
      </c>
      <c r="F927" t="s">
        <v>16</v>
      </c>
      <c r="G927">
        <v>36</v>
      </c>
      <c r="H927">
        <v>1</v>
      </c>
      <c r="I927">
        <v>101609.01</v>
      </c>
      <c r="J927">
        <v>2</v>
      </c>
      <c r="K927">
        <v>1</v>
      </c>
      <c r="L927">
        <v>1</v>
      </c>
      <c r="M927">
        <v>447.73</v>
      </c>
      <c r="N927">
        <v>0</v>
      </c>
    </row>
    <row r="928" spans="1:14" x14ac:dyDescent="0.3">
      <c r="A928">
        <v>927</v>
      </c>
      <c r="B928">
        <v>15628303</v>
      </c>
      <c r="C928" t="s">
        <v>718</v>
      </c>
      <c r="D928">
        <v>738</v>
      </c>
      <c r="E928" t="s">
        <v>18</v>
      </c>
      <c r="F928" t="s">
        <v>23</v>
      </c>
      <c r="G928">
        <v>35</v>
      </c>
      <c r="H928">
        <v>3</v>
      </c>
      <c r="I928">
        <v>0</v>
      </c>
      <c r="J928">
        <v>1</v>
      </c>
      <c r="K928">
        <v>1</v>
      </c>
      <c r="L928">
        <v>1</v>
      </c>
      <c r="M928">
        <v>15650.73</v>
      </c>
      <c r="N928">
        <v>0</v>
      </c>
    </row>
    <row r="929" spans="1:14" x14ac:dyDescent="0.3">
      <c r="A929">
        <v>928</v>
      </c>
      <c r="B929">
        <v>15633461</v>
      </c>
      <c r="C929" t="s">
        <v>365</v>
      </c>
      <c r="D929">
        <v>639</v>
      </c>
      <c r="E929" t="s">
        <v>26</v>
      </c>
      <c r="F929" t="s">
        <v>23</v>
      </c>
      <c r="G929">
        <v>38</v>
      </c>
      <c r="H929">
        <v>5</v>
      </c>
      <c r="I929">
        <v>130170.82</v>
      </c>
      <c r="J929">
        <v>1</v>
      </c>
      <c r="K929">
        <v>1</v>
      </c>
      <c r="L929">
        <v>1</v>
      </c>
      <c r="M929">
        <v>149599.62</v>
      </c>
      <c r="N929">
        <v>0</v>
      </c>
    </row>
    <row r="930" spans="1:14" x14ac:dyDescent="0.3">
      <c r="A930">
        <v>929</v>
      </c>
      <c r="B930">
        <v>15677135</v>
      </c>
      <c r="C930" t="s">
        <v>56</v>
      </c>
      <c r="D930">
        <v>520</v>
      </c>
      <c r="E930" t="s">
        <v>26</v>
      </c>
      <c r="F930" t="s">
        <v>23</v>
      </c>
      <c r="G930">
        <v>61</v>
      </c>
      <c r="H930">
        <v>8</v>
      </c>
      <c r="I930">
        <v>133802.29</v>
      </c>
      <c r="J930">
        <v>2</v>
      </c>
      <c r="K930">
        <v>1</v>
      </c>
      <c r="L930">
        <v>1</v>
      </c>
      <c r="M930">
        <v>90304.01</v>
      </c>
      <c r="N930">
        <v>0</v>
      </c>
    </row>
    <row r="931" spans="1:14" x14ac:dyDescent="0.3">
      <c r="A931">
        <v>930</v>
      </c>
      <c r="B931">
        <v>15590876</v>
      </c>
      <c r="C931" t="s">
        <v>719</v>
      </c>
      <c r="D931">
        <v>764</v>
      </c>
      <c r="E931" t="s">
        <v>15</v>
      </c>
      <c r="F931" t="s">
        <v>16</v>
      </c>
      <c r="G931">
        <v>24</v>
      </c>
      <c r="H931">
        <v>7</v>
      </c>
      <c r="I931">
        <v>106234.02</v>
      </c>
      <c r="J931">
        <v>1</v>
      </c>
      <c r="K931">
        <v>0</v>
      </c>
      <c r="L931">
        <v>0</v>
      </c>
      <c r="M931">
        <v>115676.38</v>
      </c>
      <c r="N931">
        <v>0</v>
      </c>
    </row>
    <row r="932" spans="1:14" x14ac:dyDescent="0.3">
      <c r="A932">
        <v>931</v>
      </c>
      <c r="B932">
        <v>15790782</v>
      </c>
      <c r="C932" t="s">
        <v>720</v>
      </c>
      <c r="D932">
        <v>661</v>
      </c>
      <c r="E932" t="s">
        <v>18</v>
      </c>
      <c r="F932" t="s">
        <v>23</v>
      </c>
      <c r="G932">
        <v>39</v>
      </c>
      <c r="H932">
        <v>6</v>
      </c>
      <c r="I932">
        <v>132628.98000000001</v>
      </c>
      <c r="J932">
        <v>1</v>
      </c>
      <c r="K932">
        <v>0</v>
      </c>
      <c r="L932">
        <v>0</v>
      </c>
      <c r="M932">
        <v>38812.67</v>
      </c>
      <c r="N932">
        <v>0</v>
      </c>
    </row>
    <row r="933" spans="1:14" x14ac:dyDescent="0.3">
      <c r="A933">
        <v>932</v>
      </c>
      <c r="B933">
        <v>15700476</v>
      </c>
      <c r="C933" t="s">
        <v>614</v>
      </c>
      <c r="D933">
        <v>564</v>
      </c>
      <c r="E933" t="s">
        <v>26</v>
      </c>
      <c r="F933" t="s">
        <v>23</v>
      </c>
      <c r="G933">
        <v>41</v>
      </c>
      <c r="H933">
        <v>9</v>
      </c>
      <c r="I933">
        <v>103522.75</v>
      </c>
      <c r="J933">
        <v>2</v>
      </c>
      <c r="K933">
        <v>1</v>
      </c>
      <c r="L933">
        <v>1</v>
      </c>
      <c r="M933">
        <v>34338.21</v>
      </c>
      <c r="N933">
        <v>0</v>
      </c>
    </row>
    <row r="934" spans="1:14" x14ac:dyDescent="0.3">
      <c r="A934">
        <v>933</v>
      </c>
      <c r="B934">
        <v>15634141</v>
      </c>
      <c r="C934" t="s">
        <v>721</v>
      </c>
      <c r="D934">
        <v>708</v>
      </c>
      <c r="E934" t="s">
        <v>26</v>
      </c>
      <c r="F934" t="s">
        <v>16</v>
      </c>
      <c r="G934">
        <v>42</v>
      </c>
      <c r="H934">
        <v>8</v>
      </c>
      <c r="I934">
        <v>192390.52</v>
      </c>
      <c r="J934">
        <v>2</v>
      </c>
      <c r="K934">
        <v>1</v>
      </c>
      <c r="L934">
        <v>0</v>
      </c>
      <c r="M934">
        <v>823.36</v>
      </c>
      <c r="N934">
        <v>0</v>
      </c>
    </row>
    <row r="935" spans="1:14" x14ac:dyDescent="0.3">
      <c r="A935">
        <v>934</v>
      </c>
      <c r="B935">
        <v>15737795</v>
      </c>
      <c r="C935" t="s">
        <v>33</v>
      </c>
      <c r="D935">
        <v>512</v>
      </c>
      <c r="E935" t="s">
        <v>18</v>
      </c>
      <c r="F935" t="s">
        <v>23</v>
      </c>
      <c r="G935">
        <v>36</v>
      </c>
      <c r="H935">
        <v>1</v>
      </c>
      <c r="I935">
        <v>0</v>
      </c>
      <c r="J935">
        <v>1</v>
      </c>
      <c r="K935">
        <v>0</v>
      </c>
      <c r="L935">
        <v>1</v>
      </c>
      <c r="M935">
        <v>135482.26</v>
      </c>
      <c r="N935">
        <v>1</v>
      </c>
    </row>
    <row r="936" spans="1:14" x14ac:dyDescent="0.3">
      <c r="A936">
        <v>935</v>
      </c>
      <c r="B936">
        <v>15790299</v>
      </c>
      <c r="C936" t="s">
        <v>620</v>
      </c>
      <c r="D936">
        <v>592</v>
      </c>
      <c r="E936" t="s">
        <v>18</v>
      </c>
      <c r="F936" t="s">
        <v>23</v>
      </c>
      <c r="G936">
        <v>37</v>
      </c>
      <c r="H936">
        <v>9</v>
      </c>
      <c r="I936">
        <v>0</v>
      </c>
      <c r="J936">
        <v>3</v>
      </c>
      <c r="K936">
        <v>1</v>
      </c>
      <c r="L936">
        <v>1</v>
      </c>
      <c r="M936">
        <v>10656.89</v>
      </c>
      <c r="N936">
        <v>0</v>
      </c>
    </row>
    <row r="937" spans="1:14" x14ac:dyDescent="0.3">
      <c r="A937">
        <v>936</v>
      </c>
      <c r="B937">
        <v>15675316</v>
      </c>
      <c r="C937" t="s">
        <v>722</v>
      </c>
      <c r="D937">
        <v>619</v>
      </c>
      <c r="E937" t="s">
        <v>15</v>
      </c>
      <c r="F937" t="s">
        <v>16</v>
      </c>
      <c r="G937">
        <v>38</v>
      </c>
      <c r="H937">
        <v>3</v>
      </c>
      <c r="I937">
        <v>0</v>
      </c>
      <c r="J937">
        <v>2</v>
      </c>
      <c r="K937">
        <v>0</v>
      </c>
      <c r="L937">
        <v>1</v>
      </c>
      <c r="M937">
        <v>116467.35</v>
      </c>
      <c r="N937">
        <v>0</v>
      </c>
    </row>
    <row r="938" spans="1:14" x14ac:dyDescent="0.3">
      <c r="A938">
        <v>937</v>
      </c>
      <c r="B938">
        <v>15613630</v>
      </c>
      <c r="C938" t="s">
        <v>603</v>
      </c>
      <c r="D938">
        <v>775</v>
      </c>
      <c r="E938" t="s">
        <v>15</v>
      </c>
      <c r="F938" t="s">
        <v>23</v>
      </c>
      <c r="G938">
        <v>52</v>
      </c>
      <c r="H938">
        <v>8</v>
      </c>
      <c r="I938">
        <v>109922.61</v>
      </c>
      <c r="J938">
        <v>1</v>
      </c>
      <c r="K938">
        <v>1</v>
      </c>
      <c r="L938">
        <v>1</v>
      </c>
      <c r="M938">
        <v>96823.32</v>
      </c>
      <c r="N938">
        <v>1</v>
      </c>
    </row>
    <row r="939" spans="1:14" x14ac:dyDescent="0.3">
      <c r="A939">
        <v>938</v>
      </c>
      <c r="B939">
        <v>15662100</v>
      </c>
      <c r="C939" t="s">
        <v>723</v>
      </c>
      <c r="D939">
        <v>850</v>
      </c>
      <c r="E939" t="s">
        <v>26</v>
      </c>
      <c r="F939" t="s">
        <v>16</v>
      </c>
      <c r="G939">
        <v>44</v>
      </c>
      <c r="H939">
        <v>5</v>
      </c>
      <c r="I939">
        <v>128605.32</v>
      </c>
      <c r="J939">
        <v>1</v>
      </c>
      <c r="K939">
        <v>0</v>
      </c>
      <c r="L939">
        <v>1</v>
      </c>
      <c r="M939">
        <v>171096.2</v>
      </c>
      <c r="N939">
        <v>0</v>
      </c>
    </row>
    <row r="940" spans="1:14" x14ac:dyDescent="0.3">
      <c r="A940">
        <v>939</v>
      </c>
      <c r="B940">
        <v>15668032</v>
      </c>
      <c r="C940" t="s">
        <v>724</v>
      </c>
      <c r="D940">
        <v>577</v>
      </c>
      <c r="E940" t="s">
        <v>15</v>
      </c>
      <c r="F940" t="s">
        <v>16</v>
      </c>
      <c r="G940">
        <v>37</v>
      </c>
      <c r="H940">
        <v>4</v>
      </c>
      <c r="I940">
        <v>0</v>
      </c>
      <c r="J940">
        <v>1</v>
      </c>
      <c r="K940">
        <v>1</v>
      </c>
      <c r="L940">
        <v>1</v>
      </c>
      <c r="M940">
        <v>79881.39</v>
      </c>
      <c r="N940">
        <v>0</v>
      </c>
    </row>
    <row r="941" spans="1:14" x14ac:dyDescent="0.3">
      <c r="A941">
        <v>940</v>
      </c>
      <c r="B941">
        <v>15599289</v>
      </c>
      <c r="C941" t="s">
        <v>725</v>
      </c>
      <c r="D941">
        <v>724</v>
      </c>
      <c r="E941" t="s">
        <v>15</v>
      </c>
      <c r="F941" t="s">
        <v>16</v>
      </c>
      <c r="G941">
        <v>37</v>
      </c>
      <c r="H941">
        <v>10</v>
      </c>
      <c r="I941">
        <v>68598.559999999998</v>
      </c>
      <c r="J941">
        <v>1</v>
      </c>
      <c r="K941">
        <v>1</v>
      </c>
      <c r="L941">
        <v>0</v>
      </c>
      <c r="M941">
        <v>157862.82</v>
      </c>
      <c r="N941">
        <v>0</v>
      </c>
    </row>
    <row r="942" spans="1:14" x14ac:dyDescent="0.3">
      <c r="A942">
        <v>941</v>
      </c>
      <c r="B942">
        <v>15754084</v>
      </c>
      <c r="C942" t="s">
        <v>726</v>
      </c>
      <c r="D942">
        <v>710</v>
      </c>
      <c r="E942" t="s">
        <v>18</v>
      </c>
      <c r="F942" t="s">
        <v>23</v>
      </c>
      <c r="G942">
        <v>35</v>
      </c>
      <c r="H942">
        <v>1</v>
      </c>
      <c r="I942">
        <v>106518.52</v>
      </c>
      <c r="J942">
        <v>1</v>
      </c>
      <c r="K942">
        <v>1</v>
      </c>
      <c r="L942">
        <v>1</v>
      </c>
      <c r="M942">
        <v>127951.81</v>
      </c>
      <c r="N942">
        <v>0</v>
      </c>
    </row>
    <row r="943" spans="1:14" x14ac:dyDescent="0.3">
      <c r="A943">
        <v>942</v>
      </c>
      <c r="B943">
        <v>15676521</v>
      </c>
      <c r="C943" t="s">
        <v>727</v>
      </c>
      <c r="D943">
        <v>696</v>
      </c>
      <c r="E943" t="s">
        <v>15</v>
      </c>
      <c r="F943" t="s">
        <v>16</v>
      </c>
      <c r="G943">
        <v>31</v>
      </c>
      <c r="H943">
        <v>8</v>
      </c>
      <c r="I943">
        <v>0</v>
      </c>
      <c r="J943">
        <v>2</v>
      </c>
      <c r="K943">
        <v>0</v>
      </c>
      <c r="L943">
        <v>0</v>
      </c>
      <c r="M943">
        <v>191074.11</v>
      </c>
      <c r="N943">
        <v>0</v>
      </c>
    </row>
    <row r="944" spans="1:14" x14ac:dyDescent="0.3">
      <c r="A944">
        <v>943</v>
      </c>
      <c r="B944">
        <v>15804586</v>
      </c>
      <c r="C944" t="s">
        <v>487</v>
      </c>
      <c r="D944">
        <v>376</v>
      </c>
      <c r="E944" t="s">
        <v>15</v>
      </c>
      <c r="F944" t="s">
        <v>16</v>
      </c>
      <c r="G944">
        <v>46</v>
      </c>
      <c r="H944">
        <v>6</v>
      </c>
      <c r="I944">
        <v>0</v>
      </c>
      <c r="J944">
        <v>1</v>
      </c>
      <c r="K944">
        <v>1</v>
      </c>
      <c r="L944">
        <v>0</v>
      </c>
      <c r="M944">
        <v>157333.69</v>
      </c>
      <c r="N944">
        <v>1</v>
      </c>
    </row>
    <row r="945" spans="1:14" x14ac:dyDescent="0.3">
      <c r="A945">
        <v>944</v>
      </c>
      <c r="B945">
        <v>15781465</v>
      </c>
      <c r="C945" t="s">
        <v>728</v>
      </c>
      <c r="D945">
        <v>675</v>
      </c>
      <c r="E945" t="s">
        <v>26</v>
      </c>
      <c r="F945" t="s">
        <v>16</v>
      </c>
      <c r="G945">
        <v>29</v>
      </c>
      <c r="H945">
        <v>8</v>
      </c>
      <c r="I945">
        <v>121326.42</v>
      </c>
      <c r="J945">
        <v>1</v>
      </c>
      <c r="K945">
        <v>1</v>
      </c>
      <c r="L945">
        <v>0</v>
      </c>
      <c r="M945">
        <v>133457.51999999999</v>
      </c>
      <c r="N945">
        <v>0</v>
      </c>
    </row>
    <row r="946" spans="1:14" x14ac:dyDescent="0.3">
      <c r="A946">
        <v>945</v>
      </c>
      <c r="B946">
        <v>15729362</v>
      </c>
      <c r="C946" t="s">
        <v>500</v>
      </c>
      <c r="D946">
        <v>745</v>
      </c>
      <c r="E946" t="s">
        <v>15</v>
      </c>
      <c r="F946" t="s">
        <v>23</v>
      </c>
      <c r="G946">
        <v>36</v>
      </c>
      <c r="H946">
        <v>8</v>
      </c>
      <c r="I946">
        <v>67226.37</v>
      </c>
      <c r="J946">
        <v>1</v>
      </c>
      <c r="K946">
        <v>1</v>
      </c>
      <c r="L946">
        <v>0</v>
      </c>
      <c r="M946">
        <v>130789.6</v>
      </c>
      <c r="N946">
        <v>0</v>
      </c>
    </row>
    <row r="947" spans="1:14" x14ac:dyDescent="0.3">
      <c r="A947">
        <v>946</v>
      </c>
      <c r="B947">
        <v>15709295</v>
      </c>
      <c r="C947" t="s">
        <v>729</v>
      </c>
      <c r="D947">
        <v>697</v>
      </c>
      <c r="E947" t="s">
        <v>18</v>
      </c>
      <c r="F947" t="s">
        <v>16</v>
      </c>
      <c r="G947">
        <v>25</v>
      </c>
      <c r="H947">
        <v>5</v>
      </c>
      <c r="I947">
        <v>82931.850000000006</v>
      </c>
      <c r="J947">
        <v>2</v>
      </c>
      <c r="K947">
        <v>1</v>
      </c>
      <c r="L947">
        <v>1</v>
      </c>
      <c r="M947">
        <v>128373.88</v>
      </c>
      <c r="N947">
        <v>0</v>
      </c>
    </row>
    <row r="948" spans="1:14" x14ac:dyDescent="0.3">
      <c r="A948">
        <v>947</v>
      </c>
      <c r="B948">
        <v>15745324</v>
      </c>
      <c r="C948" t="s">
        <v>602</v>
      </c>
      <c r="D948">
        <v>599</v>
      </c>
      <c r="E948" t="s">
        <v>18</v>
      </c>
      <c r="F948" t="s">
        <v>16</v>
      </c>
      <c r="G948">
        <v>39</v>
      </c>
      <c r="H948">
        <v>4</v>
      </c>
      <c r="I948">
        <v>0</v>
      </c>
      <c r="J948">
        <v>1</v>
      </c>
      <c r="K948">
        <v>1</v>
      </c>
      <c r="L948">
        <v>0</v>
      </c>
      <c r="M948">
        <v>194273.2</v>
      </c>
      <c r="N948">
        <v>1</v>
      </c>
    </row>
    <row r="949" spans="1:14" x14ac:dyDescent="0.3">
      <c r="A949">
        <v>948</v>
      </c>
      <c r="B949">
        <v>15741336</v>
      </c>
      <c r="C949" t="s">
        <v>536</v>
      </c>
      <c r="D949">
        <v>715</v>
      </c>
      <c r="E949" t="s">
        <v>15</v>
      </c>
      <c r="F949" t="s">
        <v>16</v>
      </c>
      <c r="G949">
        <v>38</v>
      </c>
      <c r="H949">
        <v>5</v>
      </c>
      <c r="I949">
        <v>118590.41</v>
      </c>
      <c r="J949">
        <v>1</v>
      </c>
      <c r="K949">
        <v>1</v>
      </c>
      <c r="L949">
        <v>1</v>
      </c>
      <c r="M949">
        <v>5684.17</v>
      </c>
      <c r="N949">
        <v>1</v>
      </c>
    </row>
    <row r="950" spans="1:14" x14ac:dyDescent="0.3">
      <c r="A950">
        <v>949</v>
      </c>
      <c r="B950">
        <v>15783659</v>
      </c>
      <c r="C950" t="s">
        <v>730</v>
      </c>
      <c r="D950">
        <v>659</v>
      </c>
      <c r="E950" t="s">
        <v>15</v>
      </c>
      <c r="F950" t="s">
        <v>23</v>
      </c>
      <c r="G950">
        <v>67</v>
      </c>
      <c r="H950">
        <v>4</v>
      </c>
      <c r="I950">
        <v>145981.87</v>
      </c>
      <c r="J950">
        <v>1</v>
      </c>
      <c r="K950">
        <v>1</v>
      </c>
      <c r="L950">
        <v>1</v>
      </c>
      <c r="M950">
        <v>131043.2</v>
      </c>
      <c r="N950">
        <v>0</v>
      </c>
    </row>
    <row r="951" spans="1:14" x14ac:dyDescent="0.3">
      <c r="A951">
        <v>950</v>
      </c>
      <c r="B951">
        <v>15620981</v>
      </c>
      <c r="C951" t="s">
        <v>731</v>
      </c>
      <c r="D951">
        <v>684</v>
      </c>
      <c r="E951" t="s">
        <v>15</v>
      </c>
      <c r="F951" t="s">
        <v>16</v>
      </c>
      <c r="G951">
        <v>48</v>
      </c>
      <c r="H951">
        <v>3</v>
      </c>
      <c r="I951">
        <v>73309.38</v>
      </c>
      <c r="J951">
        <v>1</v>
      </c>
      <c r="K951">
        <v>0</v>
      </c>
      <c r="L951">
        <v>0</v>
      </c>
      <c r="M951">
        <v>21228.34</v>
      </c>
      <c r="N951">
        <v>1</v>
      </c>
    </row>
    <row r="952" spans="1:14" x14ac:dyDescent="0.3">
      <c r="A952">
        <v>951</v>
      </c>
      <c r="B952">
        <v>15630328</v>
      </c>
      <c r="C952" t="s">
        <v>732</v>
      </c>
      <c r="D952">
        <v>635</v>
      </c>
      <c r="E952" t="s">
        <v>15</v>
      </c>
      <c r="F952" t="s">
        <v>16</v>
      </c>
      <c r="G952">
        <v>48</v>
      </c>
      <c r="H952">
        <v>8</v>
      </c>
      <c r="I952">
        <v>130796.33</v>
      </c>
      <c r="J952">
        <v>2</v>
      </c>
      <c r="K952">
        <v>1</v>
      </c>
      <c r="L952">
        <v>1</v>
      </c>
      <c r="M952">
        <v>43250.3</v>
      </c>
      <c r="N952">
        <v>0</v>
      </c>
    </row>
    <row r="953" spans="1:14" x14ac:dyDescent="0.3">
      <c r="A953">
        <v>952</v>
      </c>
      <c r="B953">
        <v>15785899</v>
      </c>
      <c r="C953" t="s">
        <v>405</v>
      </c>
      <c r="D953">
        <v>789</v>
      </c>
      <c r="E953" t="s">
        <v>26</v>
      </c>
      <c r="F953" t="s">
        <v>23</v>
      </c>
      <c r="G953">
        <v>33</v>
      </c>
      <c r="H953">
        <v>8</v>
      </c>
      <c r="I953">
        <v>151607.56</v>
      </c>
      <c r="J953">
        <v>1</v>
      </c>
      <c r="K953">
        <v>1</v>
      </c>
      <c r="L953">
        <v>0</v>
      </c>
      <c r="M953">
        <v>4389.3999999999996</v>
      </c>
      <c r="N953">
        <v>0</v>
      </c>
    </row>
    <row r="954" spans="1:14" x14ac:dyDescent="0.3">
      <c r="A954">
        <v>953</v>
      </c>
      <c r="B954">
        <v>15606149</v>
      </c>
      <c r="C954" t="s">
        <v>178</v>
      </c>
      <c r="D954">
        <v>571</v>
      </c>
      <c r="E954" t="s">
        <v>26</v>
      </c>
      <c r="F954" t="s">
        <v>16</v>
      </c>
      <c r="G954">
        <v>66</v>
      </c>
      <c r="H954">
        <v>9</v>
      </c>
      <c r="I954">
        <v>111577.01</v>
      </c>
      <c r="J954">
        <v>1</v>
      </c>
      <c r="K954">
        <v>0</v>
      </c>
      <c r="L954">
        <v>1</v>
      </c>
      <c r="M954">
        <v>189271.9</v>
      </c>
      <c r="N954">
        <v>0</v>
      </c>
    </row>
    <row r="955" spans="1:14" x14ac:dyDescent="0.3">
      <c r="A955">
        <v>954</v>
      </c>
      <c r="B955">
        <v>15671139</v>
      </c>
      <c r="C955" t="s">
        <v>733</v>
      </c>
      <c r="D955">
        <v>694</v>
      </c>
      <c r="E955" t="s">
        <v>18</v>
      </c>
      <c r="F955" t="s">
        <v>23</v>
      </c>
      <c r="G955">
        <v>39</v>
      </c>
      <c r="H955">
        <v>0</v>
      </c>
      <c r="I955">
        <v>107042.74</v>
      </c>
      <c r="J955">
        <v>1</v>
      </c>
      <c r="K955">
        <v>1</v>
      </c>
      <c r="L955">
        <v>1</v>
      </c>
      <c r="M955">
        <v>102284.2</v>
      </c>
      <c r="N955">
        <v>0</v>
      </c>
    </row>
    <row r="956" spans="1:14" x14ac:dyDescent="0.3">
      <c r="A956">
        <v>955</v>
      </c>
      <c r="B956">
        <v>15660429</v>
      </c>
      <c r="C956" t="s">
        <v>734</v>
      </c>
      <c r="D956">
        <v>665</v>
      </c>
      <c r="E956" t="s">
        <v>18</v>
      </c>
      <c r="F956" t="s">
        <v>16</v>
      </c>
      <c r="G956">
        <v>42</v>
      </c>
      <c r="H956">
        <v>2</v>
      </c>
      <c r="I956">
        <v>156371.60999999999</v>
      </c>
      <c r="J956">
        <v>2</v>
      </c>
      <c r="K956">
        <v>0</v>
      </c>
      <c r="L956">
        <v>1</v>
      </c>
      <c r="M956">
        <v>156774.94</v>
      </c>
      <c r="N956">
        <v>1</v>
      </c>
    </row>
    <row r="957" spans="1:14" x14ac:dyDescent="0.3">
      <c r="A957">
        <v>956</v>
      </c>
      <c r="B957">
        <v>15571002</v>
      </c>
      <c r="C957" t="s">
        <v>735</v>
      </c>
      <c r="D957">
        <v>706</v>
      </c>
      <c r="E957" t="s">
        <v>15</v>
      </c>
      <c r="F957" t="s">
        <v>16</v>
      </c>
      <c r="G957">
        <v>44</v>
      </c>
      <c r="H957">
        <v>4</v>
      </c>
      <c r="I957">
        <v>129605.99</v>
      </c>
      <c r="J957">
        <v>1</v>
      </c>
      <c r="K957">
        <v>0</v>
      </c>
      <c r="L957">
        <v>0</v>
      </c>
      <c r="M957">
        <v>69865.490000000005</v>
      </c>
      <c r="N957">
        <v>0</v>
      </c>
    </row>
    <row r="958" spans="1:14" x14ac:dyDescent="0.3">
      <c r="A958">
        <v>957</v>
      </c>
      <c r="B958">
        <v>15631681</v>
      </c>
      <c r="C958" t="s">
        <v>736</v>
      </c>
      <c r="D958">
        <v>807</v>
      </c>
      <c r="E958" t="s">
        <v>18</v>
      </c>
      <c r="F958" t="s">
        <v>16</v>
      </c>
      <c r="G958">
        <v>43</v>
      </c>
      <c r="H958">
        <v>0</v>
      </c>
      <c r="I958">
        <v>0</v>
      </c>
      <c r="J958">
        <v>2</v>
      </c>
      <c r="K958">
        <v>0</v>
      </c>
      <c r="L958">
        <v>1</v>
      </c>
      <c r="M958">
        <v>85523.24</v>
      </c>
      <c r="N958">
        <v>0</v>
      </c>
    </row>
    <row r="959" spans="1:14" x14ac:dyDescent="0.3">
      <c r="A959">
        <v>958</v>
      </c>
      <c r="B959">
        <v>15731522</v>
      </c>
      <c r="C959" t="s">
        <v>617</v>
      </c>
      <c r="D959">
        <v>771</v>
      </c>
      <c r="E959" t="s">
        <v>18</v>
      </c>
      <c r="F959" t="s">
        <v>16</v>
      </c>
      <c r="G959">
        <v>67</v>
      </c>
      <c r="H959">
        <v>8</v>
      </c>
      <c r="I959">
        <v>0</v>
      </c>
      <c r="J959">
        <v>2</v>
      </c>
      <c r="K959">
        <v>1</v>
      </c>
      <c r="L959">
        <v>1</v>
      </c>
      <c r="M959">
        <v>51219.8</v>
      </c>
      <c r="N959">
        <v>0</v>
      </c>
    </row>
    <row r="960" spans="1:14" x14ac:dyDescent="0.3">
      <c r="A960">
        <v>959</v>
      </c>
      <c r="B960">
        <v>15619529</v>
      </c>
      <c r="C960" t="s">
        <v>104</v>
      </c>
      <c r="D960">
        <v>531</v>
      </c>
      <c r="E960" t="s">
        <v>18</v>
      </c>
      <c r="F960" t="s">
        <v>23</v>
      </c>
      <c r="G960">
        <v>27</v>
      </c>
      <c r="H960">
        <v>8</v>
      </c>
      <c r="I960">
        <v>132576.25</v>
      </c>
      <c r="J960">
        <v>1</v>
      </c>
      <c r="K960">
        <v>0</v>
      </c>
      <c r="L960">
        <v>0</v>
      </c>
      <c r="M960">
        <v>7222.92</v>
      </c>
      <c r="N960">
        <v>0</v>
      </c>
    </row>
    <row r="961" spans="1:14" x14ac:dyDescent="0.3">
      <c r="A961">
        <v>960</v>
      </c>
      <c r="B961">
        <v>15628034</v>
      </c>
      <c r="C961" t="s">
        <v>737</v>
      </c>
      <c r="D961">
        <v>629</v>
      </c>
      <c r="E961" t="s">
        <v>15</v>
      </c>
      <c r="F961" t="s">
        <v>16</v>
      </c>
      <c r="G961">
        <v>37</v>
      </c>
      <c r="H961">
        <v>6</v>
      </c>
      <c r="I961">
        <v>129101.3</v>
      </c>
      <c r="J961">
        <v>1</v>
      </c>
      <c r="K961">
        <v>1</v>
      </c>
      <c r="L961">
        <v>1</v>
      </c>
      <c r="M961">
        <v>23971.33</v>
      </c>
      <c r="N961">
        <v>0</v>
      </c>
    </row>
    <row r="962" spans="1:14" x14ac:dyDescent="0.3">
      <c r="A962">
        <v>961</v>
      </c>
      <c r="B962">
        <v>15686164</v>
      </c>
      <c r="C962" t="s">
        <v>44</v>
      </c>
      <c r="D962">
        <v>850</v>
      </c>
      <c r="E962" t="s">
        <v>26</v>
      </c>
      <c r="F962" t="s">
        <v>16</v>
      </c>
      <c r="G962">
        <v>31</v>
      </c>
      <c r="H962">
        <v>1</v>
      </c>
      <c r="I962">
        <v>108822.39999999999</v>
      </c>
      <c r="J962">
        <v>1</v>
      </c>
      <c r="K962">
        <v>1</v>
      </c>
      <c r="L962">
        <v>1</v>
      </c>
      <c r="M962">
        <v>132173.31</v>
      </c>
      <c r="N962">
        <v>0</v>
      </c>
    </row>
    <row r="963" spans="1:14" x14ac:dyDescent="0.3">
      <c r="A963">
        <v>962</v>
      </c>
      <c r="B963">
        <v>15582797</v>
      </c>
      <c r="C963" t="s">
        <v>263</v>
      </c>
      <c r="D963">
        <v>685</v>
      </c>
      <c r="E963" t="s">
        <v>18</v>
      </c>
      <c r="F963" t="s">
        <v>23</v>
      </c>
      <c r="G963">
        <v>35</v>
      </c>
      <c r="H963">
        <v>4</v>
      </c>
      <c r="I963">
        <v>137948.51</v>
      </c>
      <c r="J963">
        <v>1</v>
      </c>
      <c r="K963">
        <v>1</v>
      </c>
      <c r="L963">
        <v>0</v>
      </c>
      <c r="M963">
        <v>113639.64</v>
      </c>
      <c r="N963">
        <v>0</v>
      </c>
    </row>
    <row r="964" spans="1:14" x14ac:dyDescent="0.3">
      <c r="A964">
        <v>963</v>
      </c>
      <c r="B964">
        <v>15753831</v>
      </c>
      <c r="C964" t="s">
        <v>649</v>
      </c>
      <c r="D964">
        <v>642</v>
      </c>
      <c r="E964" t="s">
        <v>18</v>
      </c>
      <c r="F964" t="s">
        <v>23</v>
      </c>
      <c r="G964">
        <v>32</v>
      </c>
      <c r="H964">
        <v>7</v>
      </c>
      <c r="I964">
        <v>100433.8</v>
      </c>
      <c r="J964">
        <v>1</v>
      </c>
      <c r="K964">
        <v>1</v>
      </c>
      <c r="L964">
        <v>1</v>
      </c>
      <c r="M964">
        <v>39768.589999999997</v>
      </c>
      <c r="N964">
        <v>0</v>
      </c>
    </row>
    <row r="965" spans="1:14" x14ac:dyDescent="0.3">
      <c r="A965">
        <v>964</v>
      </c>
      <c r="B965">
        <v>15731815</v>
      </c>
      <c r="C965" t="s">
        <v>738</v>
      </c>
      <c r="D965">
        <v>529</v>
      </c>
      <c r="E965" t="s">
        <v>18</v>
      </c>
      <c r="F965" t="s">
        <v>23</v>
      </c>
      <c r="G965">
        <v>63</v>
      </c>
      <c r="H965">
        <v>4</v>
      </c>
      <c r="I965">
        <v>96134.11</v>
      </c>
      <c r="J965">
        <v>3</v>
      </c>
      <c r="K965">
        <v>1</v>
      </c>
      <c r="L965">
        <v>0</v>
      </c>
      <c r="M965">
        <v>108732.96</v>
      </c>
      <c r="N965">
        <v>1</v>
      </c>
    </row>
    <row r="966" spans="1:14" x14ac:dyDescent="0.3">
      <c r="A966">
        <v>965</v>
      </c>
      <c r="B966">
        <v>15580956</v>
      </c>
      <c r="C966" t="s">
        <v>739</v>
      </c>
      <c r="D966">
        <v>683</v>
      </c>
      <c r="E966" t="s">
        <v>26</v>
      </c>
      <c r="F966" t="s">
        <v>16</v>
      </c>
      <c r="G966">
        <v>43</v>
      </c>
      <c r="H966">
        <v>4</v>
      </c>
      <c r="I966">
        <v>115888.04</v>
      </c>
      <c r="J966">
        <v>1</v>
      </c>
      <c r="K966">
        <v>1</v>
      </c>
      <c r="L966">
        <v>1</v>
      </c>
      <c r="M966">
        <v>117349.19</v>
      </c>
      <c r="N966">
        <v>1</v>
      </c>
    </row>
    <row r="967" spans="1:14" x14ac:dyDescent="0.3">
      <c r="A967">
        <v>966</v>
      </c>
      <c r="B967">
        <v>15602084</v>
      </c>
      <c r="C967" t="s">
        <v>740</v>
      </c>
      <c r="D967">
        <v>663</v>
      </c>
      <c r="E967" t="s">
        <v>15</v>
      </c>
      <c r="F967" t="s">
        <v>16</v>
      </c>
      <c r="G967">
        <v>42</v>
      </c>
      <c r="H967">
        <v>5</v>
      </c>
      <c r="I967">
        <v>124626.07</v>
      </c>
      <c r="J967">
        <v>1</v>
      </c>
      <c r="K967">
        <v>1</v>
      </c>
      <c r="L967">
        <v>1</v>
      </c>
      <c r="M967">
        <v>78004.5</v>
      </c>
      <c r="N967">
        <v>0</v>
      </c>
    </row>
    <row r="968" spans="1:14" x14ac:dyDescent="0.3">
      <c r="A968">
        <v>967</v>
      </c>
      <c r="B968">
        <v>15589805</v>
      </c>
      <c r="C968" t="s">
        <v>741</v>
      </c>
      <c r="D968">
        <v>563</v>
      </c>
      <c r="E968" t="s">
        <v>15</v>
      </c>
      <c r="F968" t="s">
        <v>16</v>
      </c>
      <c r="G968">
        <v>34</v>
      </c>
      <c r="H968">
        <v>6</v>
      </c>
      <c r="I968">
        <v>139810.34</v>
      </c>
      <c r="J968">
        <v>1</v>
      </c>
      <c r="K968">
        <v>1</v>
      </c>
      <c r="L968">
        <v>1</v>
      </c>
      <c r="M968">
        <v>152417.79</v>
      </c>
      <c r="N968">
        <v>0</v>
      </c>
    </row>
    <row r="969" spans="1:14" x14ac:dyDescent="0.3">
      <c r="A969">
        <v>968</v>
      </c>
      <c r="B969">
        <v>15720893</v>
      </c>
      <c r="C969" t="s">
        <v>742</v>
      </c>
      <c r="D969">
        <v>637</v>
      </c>
      <c r="E969" t="s">
        <v>18</v>
      </c>
      <c r="F969" t="s">
        <v>16</v>
      </c>
      <c r="G969">
        <v>34</v>
      </c>
      <c r="H969">
        <v>9</v>
      </c>
      <c r="I969">
        <v>0</v>
      </c>
      <c r="J969">
        <v>2</v>
      </c>
      <c r="K969">
        <v>0</v>
      </c>
      <c r="L969">
        <v>0</v>
      </c>
      <c r="M969">
        <v>26057.08</v>
      </c>
      <c r="N969">
        <v>0</v>
      </c>
    </row>
    <row r="970" spans="1:14" x14ac:dyDescent="0.3">
      <c r="A970">
        <v>969</v>
      </c>
      <c r="B970">
        <v>15641009</v>
      </c>
      <c r="C970" t="s">
        <v>743</v>
      </c>
      <c r="D970">
        <v>544</v>
      </c>
      <c r="E970" t="s">
        <v>15</v>
      </c>
      <c r="F970" t="s">
        <v>23</v>
      </c>
      <c r="G970">
        <v>37</v>
      </c>
      <c r="H970">
        <v>3</v>
      </c>
      <c r="I970">
        <v>84496.71</v>
      </c>
      <c r="J970">
        <v>1</v>
      </c>
      <c r="K970">
        <v>0</v>
      </c>
      <c r="L970">
        <v>0</v>
      </c>
      <c r="M970">
        <v>79972.09</v>
      </c>
      <c r="N970">
        <v>0</v>
      </c>
    </row>
    <row r="971" spans="1:14" x14ac:dyDescent="0.3">
      <c r="A971">
        <v>970</v>
      </c>
      <c r="B971">
        <v>15605926</v>
      </c>
      <c r="C971" t="s">
        <v>744</v>
      </c>
      <c r="D971">
        <v>649</v>
      </c>
      <c r="E971" t="s">
        <v>26</v>
      </c>
      <c r="F971" t="s">
        <v>23</v>
      </c>
      <c r="G971">
        <v>70</v>
      </c>
      <c r="H971">
        <v>9</v>
      </c>
      <c r="I971">
        <v>116854.71</v>
      </c>
      <c r="J971">
        <v>2</v>
      </c>
      <c r="K971">
        <v>0</v>
      </c>
      <c r="L971">
        <v>1</v>
      </c>
      <c r="M971">
        <v>107125.79</v>
      </c>
      <c r="N971">
        <v>0</v>
      </c>
    </row>
    <row r="972" spans="1:14" x14ac:dyDescent="0.3">
      <c r="A972">
        <v>971</v>
      </c>
      <c r="B972">
        <v>15805955</v>
      </c>
      <c r="C972" t="s">
        <v>312</v>
      </c>
      <c r="D972">
        <v>638</v>
      </c>
      <c r="E972" t="s">
        <v>15</v>
      </c>
      <c r="F972" t="s">
        <v>16</v>
      </c>
      <c r="G972">
        <v>48</v>
      </c>
      <c r="H972">
        <v>10</v>
      </c>
      <c r="I972">
        <v>138333.03</v>
      </c>
      <c r="J972">
        <v>1</v>
      </c>
      <c r="K972">
        <v>1</v>
      </c>
      <c r="L972">
        <v>1</v>
      </c>
      <c r="M972">
        <v>47679.14</v>
      </c>
      <c r="N972">
        <v>0</v>
      </c>
    </row>
    <row r="973" spans="1:14" x14ac:dyDescent="0.3">
      <c r="A973">
        <v>972</v>
      </c>
      <c r="B973">
        <v>15801488</v>
      </c>
      <c r="C973" t="s">
        <v>745</v>
      </c>
      <c r="D973">
        <v>723</v>
      </c>
      <c r="E973" t="s">
        <v>15</v>
      </c>
      <c r="F973" t="s">
        <v>23</v>
      </c>
      <c r="G973">
        <v>25</v>
      </c>
      <c r="H973">
        <v>3</v>
      </c>
      <c r="I973">
        <v>0</v>
      </c>
      <c r="J973">
        <v>2</v>
      </c>
      <c r="K973">
        <v>1</v>
      </c>
      <c r="L973">
        <v>1</v>
      </c>
      <c r="M973">
        <v>134509.47</v>
      </c>
      <c r="N973">
        <v>0</v>
      </c>
    </row>
    <row r="974" spans="1:14" x14ac:dyDescent="0.3">
      <c r="A974">
        <v>973</v>
      </c>
      <c r="B974">
        <v>15605918</v>
      </c>
      <c r="C974" t="s">
        <v>746</v>
      </c>
      <c r="D974">
        <v>635</v>
      </c>
      <c r="E974" t="s">
        <v>26</v>
      </c>
      <c r="F974" t="s">
        <v>23</v>
      </c>
      <c r="G974">
        <v>43</v>
      </c>
      <c r="H974">
        <v>5</v>
      </c>
      <c r="I974">
        <v>78992.75</v>
      </c>
      <c r="J974">
        <v>2</v>
      </c>
      <c r="K974">
        <v>0</v>
      </c>
      <c r="L974">
        <v>0</v>
      </c>
      <c r="M974">
        <v>153265.31</v>
      </c>
      <c r="N974">
        <v>0</v>
      </c>
    </row>
    <row r="975" spans="1:14" x14ac:dyDescent="0.3">
      <c r="A975">
        <v>974</v>
      </c>
      <c r="B975">
        <v>15779711</v>
      </c>
      <c r="C975" t="s">
        <v>486</v>
      </c>
      <c r="D975">
        <v>750</v>
      </c>
      <c r="E975" t="s">
        <v>18</v>
      </c>
      <c r="F975" t="s">
        <v>16</v>
      </c>
      <c r="G975">
        <v>38</v>
      </c>
      <c r="H975">
        <v>7</v>
      </c>
      <c r="I975">
        <v>97257.41</v>
      </c>
      <c r="J975">
        <v>2</v>
      </c>
      <c r="K975">
        <v>0</v>
      </c>
      <c r="L975">
        <v>1</v>
      </c>
      <c r="M975">
        <v>179883.04</v>
      </c>
      <c r="N975">
        <v>0</v>
      </c>
    </row>
    <row r="976" spans="1:14" x14ac:dyDescent="0.3">
      <c r="A976">
        <v>975</v>
      </c>
      <c r="B976">
        <v>15705620</v>
      </c>
      <c r="C976" t="s">
        <v>457</v>
      </c>
      <c r="D976">
        <v>730</v>
      </c>
      <c r="E976" t="s">
        <v>15</v>
      </c>
      <c r="F976" t="s">
        <v>23</v>
      </c>
      <c r="G976">
        <v>34</v>
      </c>
      <c r="H976">
        <v>5</v>
      </c>
      <c r="I976">
        <v>122453.37</v>
      </c>
      <c r="J976">
        <v>2</v>
      </c>
      <c r="K976">
        <v>1</v>
      </c>
      <c r="L976">
        <v>0</v>
      </c>
      <c r="M976">
        <v>138882.98000000001</v>
      </c>
      <c r="N976">
        <v>0</v>
      </c>
    </row>
    <row r="977" spans="1:14" x14ac:dyDescent="0.3">
      <c r="A977">
        <v>976</v>
      </c>
      <c r="B977">
        <v>15685357</v>
      </c>
      <c r="C977" t="s">
        <v>699</v>
      </c>
      <c r="D977">
        <v>750</v>
      </c>
      <c r="E977" t="s">
        <v>18</v>
      </c>
      <c r="F977" t="s">
        <v>16</v>
      </c>
      <c r="G977">
        <v>36</v>
      </c>
      <c r="H977">
        <v>8</v>
      </c>
      <c r="I977">
        <v>112940.07</v>
      </c>
      <c r="J977">
        <v>1</v>
      </c>
      <c r="K977">
        <v>0</v>
      </c>
      <c r="L977">
        <v>1</v>
      </c>
      <c r="M977">
        <v>9855.81</v>
      </c>
      <c r="N977">
        <v>0</v>
      </c>
    </row>
    <row r="978" spans="1:14" x14ac:dyDescent="0.3">
      <c r="A978">
        <v>977</v>
      </c>
      <c r="B978">
        <v>15570060</v>
      </c>
      <c r="C978" t="s">
        <v>747</v>
      </c>
      <c r="D978">
        <v>586</v>
      </c>
      <c r="E978" t="s">
        <v>15</v>
      </c>
      <c r="F978" t="s">
        <v>16</v>
      </c>
      <c r="G978">
        <v>43</v>
      </c>
      <c r="H978">
        <v>8</v>
      </c>
      <c r="I978">
        <v>132558.26</v>
      </c>
      <c r="J978">
        <v>1</v>
      </c>
      <c r="K978">
        <v>1</v>
      </c>
      <c r="L978">
        <v>0</v>
      </c>
      <c r="M978">
        <v>67046.83</v>
      </c>
      <c r="N978">
        <v>1</v>
      </c>
    </row>
    <row r="979" spans="1:14" x14ac:dyDescent="0.3">
      <c r="A979">
        <v>978</v>
      </c>
      <c r="B979">
        <v>15582616</v>
      </c>
      <c r="C979" t="s">
        <v>727</v>
      </c>
      <c r="D979">
        <v>520</v>
      </c>
      <c r="E979" t="s">
        <v>15</v>
      </c>
      <c r="F979" t="s">
        <v>16</v>
      </c>
      <c r="G979">
        <v>38</v>
      </c>
      <c r="H979">
        <v>4</v>
      </c>
      <c r="I979">
        <v>0</v>
      </c>
      <c r="J979">
        <v>2</v>
      </c>
      <c r="K979">
        <v>1</v>
      </c>
      <c r="L979">
        <v>0</v>
      </c>
      <c r="M979">
        <v>56388.63</v>
      </c>
      <c r="N979">
        <v>0</v>
      </c>
    </row>
    <row r="980" spans="1:14" x14ac:dyDescent="0.3">
      <c r="A980">
        <v>979</v>
      </c>
      <c r="B980">
        <v>15799515</v>
      </c>
      <c r="C980" t="s">
        <v>171</v>
      </c>
      <c r="D980">
        <v>652</v>
      </c>
      <c r="E980" t="s">
        <v>15</v>
      </c>
      <c r="F980" t="s">
        <v>16</v>
      </c>
      <c r="G980">
        <v>48</v>
      </c>
      <c r="H980">
        <v>8</v>
      </c>
      <c r="I980">
        <v>133297.24</v>
      </c>
      <c r="J980">
        <v>1</v>
      </c>
      <c r="K980">
        <v>1</v>
      </c>
      <c r="L980">
        <v>0</v>
      </c>
      <c r="M980">
        <v>77764.37</v>
      </c>
      <c r="N980">
        <v>0</v>
      </c>
    </row>
    <row r="981" spans="1:14" x14ac:dyDescent="0.3">
      <c r="A981">
        <v>980</v>
      </c>
      <c r="B981">
        <v>15642937</v>
      </c>
      <c r="C981" t="s">
        <v>746</v>
      </c>
      <c r="D981">
        <v>550</v>
      </c>
      <c r="E981" t="s">
        <v>15</v>
      </c>
      <c r="F981" t="s">
        <v>16</v>
      </c>
      <c r="G981">
        <v>46</v>
      </c>
      <c r="H981">
        <v>7</v>
      </c>
      <c r="I981">
        <v>0</v>
      </c>
      <c r="J981">
        <v>2</v>
      </c>
      <c r="K981">
        <v>1</v>
      </c>
      <c r="L981">
        <v>0</v>
      </c>
      <c r="M981">
        <v>130590.35</v>
      </c>
      <c r="N981">
        <v>0</v>
      </c>
    </row>
    <row r="982" spans="1:14" x14ac:dyDescent="0.3">
      <c r="A982">
        <v>981</v>
      </c>
      <c r="B982">
        <v>15624729</v>
      </c>
      <c r="C982" t="s">
        <v>75</v>
      </c>
      <c r="D982">
        <v>594</v>
      </c>
      <c r="E982" t="s">
        <v>15</v>
      </c>
      <c r="F982" t="s">
        <v>23</v>
      </c>
      <c r="G982">
        <v>27</v>
      </c>
      <c r="H982">
        <v>0</v>
      </c>
      <c r="I982">
        <v>197041.8</v>
      </c>
      <c r="J982">
        <v>1</v>
      </c>
      <c r="K982">
        <v>0</v>
      </c>
      <c r="L982">
        <v>0</v>
      </c>
      <c r="M982">
        <v>151912.49</v>
      </c>
      <c r="N982">
        <v>0</v>
      </c>
    </row>
    <row r="983" spans="1:14" x14ac:dyDescent="0.3">
      <c r="A983">
        <v>982</v>
      </c>
      <c r="B983">
        <v>15566156</v>
      </c>
      <c r="C983" t="s">
        <v>370</v>
      </c>
      <c r="D983">
        <v>749</v>
      </c>
      <c r="E983" t="s">
        <v>26</v>
      </c>
      <c r="F983" t="s">
        <v>16</v>
      </c>
      <c r="G983">
        <v>44</v>
      </c>
      <c r="H983">
        <v>0</v>
      </c>
      <c r="I983">
        <v>71497.789999999994</v>
      </c>
      <c r="J983">
        <v>2</v>
      </c>
      <c r="K983">
        <v>0</v>
      </c>
      <c r="L983">
        <v>0</v>
      </c>
      <c r="M983">
        <v>151083.79999999999</v>
      </c>
      <c r="N983">
        <v>0</v>
      </c>
    </row>
    <row r="984" spans="1:14" x14ac:dyDescent="0.3">
      <c r="A984">
        <v>983</v>
      </c>
      <c r="B984">
        <v>15792360</v>
      </c>
      <c r="C984" t="s">
        <v>80</v>
      </c>
      <c r="D984">
        <v>668</v>
      </c>
      <c r="E984" t="s">
        <v>15</v>
      </c>
      <c r="F984" t="s">
        <v>23</v>
      </c>
      <c r="G984">
        <v>32</v>
      </c>
      <c r="H984">
        <v>7</v>
      </c>
      <c r="I984">
        <v>0</v>
      </c>
      <c r="J984">
        <v>2</v>
      </c>
      <c r="K984">
        <v>1</v>
      </c>
      <c r="L984">
        <v>1</v>
      </c>
      <c r="M984">
        <v>777.37</v>
      </c>
      <c r="N984">
        <v>0</v>
      </c>
    </row>
    <row r="985" spans="1:14" x14ac:dyDescent="0.3">
      <c r="A985">
        <v>984</v>
      </c>
      <c r="B985">
        <v>15807008</v>
      </c>
      <c r="C985" t="s">
        <v>680</v>
      </c>
      <c r="D985">
        <v>614</v>
      </c>
      <c r="E985" t="s">
        <v>26</v>
      </c>
      <c r="F985" t="s">
        <v>16</v>
      </c>
      <c r="G985">
        <v>35</v>
      </c>
      <c r="H985">
        <v>6</v>
      </c>
      <c r="I985">
        <v>128100.28</v>
      </c>
      <c r="J985">
        <v>1</v>
      </c>
      <c r="K985">
        <v>0</v>
      </c>
      <c r="L985">
        <v>0</v>
      </c>
      <c r="M985">
        <v>69454.240000000005</v>
      </c>
      <c r="N985">
        <v>1</v>
      </c>
    </row>
    <row r="986" spans="1:14" x14ac:dyDescent="0.3">
      <c r="A986">
        <v>985</v>
      </c>
      <c r="B986">
        <v>15704770</v>
      </c>
      <c r="C986" t="s">
        <v>748</v>
      </c>
      <c r="D986">
        <v>773</v>
      </c>
      <c r="E986" t="s">
        <v>15</v>
      </c>
      <c r="F986" t="s">
        <v>23</v>
      </c>
      <c r="G986">
        <v>25</v>
      </c>
      <c r="H986">
        <v>1</v>
      </c>
      <c r="I986">
        <v>124532.78</v>
      </c>
      <c r="J986">
        <v>2</v>
      </c>
      <c r="K986">
        <v>0</v>
      </c>
      <c r="L986">
        <v>1</v>
      </c>
      <c r="M986">
        <v>11723.57</v>
      </c>
      <c r="N986">
        <v>0</v>
      </c>
    </row>
    <row r="987" spans="1:14" x14ac:dyDescent="0.3">
      <c r="A987">
        <v>986</v>
      </c>
      <c r="B987">
        <v>15756475</v>
      </c>
      <c r="C987" t="s">
        <v>749</v>
      </c>
      <c r="D987">
        <v>551</v>
      </c>
      <c r="E987" t="s">
        <v>26</v>
      </c>
      <c r="F987" t="s">
        <v>23</v>
      </c>
      <c r="G987">
        <v>31</v>
      </c>
      <c r="H987">
        <v>9</v>
      </c>
      <c r="I987">
        <v>82293.820000000007</v>
      </c>
      <c r="J987">
        <v>2</v>
      </c>
      <c r="K987">
        <v>1</v>
      </c>
      <c r="L987">
        <v>1</v>
      </c>
      <c r="M987">
        <v>91565.25</v>
      </c>
      <c r="N987">
        <v>0</v>
      </c>
    </row>
    <row r="988" spans="1:14" x14ac:dyDescent="0.3">
      <c r="A988">
        <v>987</v>
      </c>
      <c r="B988">
        <v>15655339</v>
      </c>
      <c r="C988" t="s">
        <v>750</v>
      </c>
      <c r="D988">
        <v>566</v>
      </c>
      <c r="E988" t="s">
        <v>15</v>
      </c>
      <c r="F988" t="s">
        <v>23</v>
      </c>
      <c r="G988">
        <v>36</v>
      </c>
      <c r="H988">
        <v>1</v>
      </c>
      <c r="I988">
        <v>142120.91</v>
      </c>
      <c r="J988">
        <v>1</v>
      </c>
      <c r="K988">
        <v>1</v>
      </c>
      <c r="L988">
        <v>0</v>
      </c>
      <c r="M988">
        <v>79616.37</v>
      </c>
      <c r="N988">
        <v>0</v>
      </c>
    </row>
    <row r="989" spans="1:14" x14ac:dyDescent="0.3">
      <c r="A989">
        <v>988</v>
      </c>
      <c r="B989">
        <v>15613749</v>
      </c>
      <c r="C989" t="s">
        <v>751</v>
      </c>
      <c r="D989">
        <v>569</v>
      </c>
      <c r="E989" t="s">
        <v>18</v>
      </c>
      <c r="F989" t="s">
        <v>23</v>
      </c>
      <c r="G989">
        <v>34</v>
      </c>
      <c r="H989">
        <v>0</v>
      </c>
      <c r="I989">
        <v>151839.26</v>
      </c>
      <c r="J989">
        <v>1</v>
      </c>
      <c r="K989">
        <v>1</v>
      </c>
      <c r="L989">
        <v>0</v>
      </c>
      <c r="M989">
        <v>102299.81</v>
      </c>
      <c r="N989">
        <v>1</v>
      </c>
    </row>
    <row r="990" spans="1:14" x14ac:dyDescent="0.3">
      <c r="A990">
        <v>989</v>
      </c>
      <c r="B990">
        <v>15664521</v>
      </c>
      <c r="C990" t="s">
        <v>752</v>
      </c>
      <c r="D990">
        <v>659</v>
      </c>
      <c r="E990" t="s">
        <v>18</v>
      </c>
      <c r="F990" t="s">
        <v>23</v>
      </c>
      <c r="G990">
        <v>31</v>
      </c>
      <c r="H990">
        <v>7</v>
      </c>
      <c r="I990">
        <v>149620.88</v>
      </c>
      <c r="J990">
        <v>2</v>
      </c>
      <c r="K990">
        <v>1</v>
      </c>
      <c r="L990">
        <v>1</v>
      </c>
      <c r="M990">
        <v>104533.51</v>
      </c>
      <c r="N990">
        <v>0</v>
      </c>
    </row>
    <row r="991" spans="1:14" x14ac:dyDescent="0.3">
      <c r="A991">
        <v>990</v>
      </c>
      <c r="B991">
        <v>15681206</v>
      </c>
      <c r="C991" t="s">
        <v>753</v>
      </c>
      <c r="D991">
        <v>722</v>
      </c>
      <c r="E991" t="s">
        <v>15</v>
      </c>
      <c r="F991" t="s">
        <v>16</v>
      </c>
      <c r="G991">
        <v>49</v>
      </c>
      <c r="H991">
        <v>3</v>
      </c>
      <c r="I991">
        <v>168197.66</v>
      </c>
      <c r="J991">
        <v>1</v>
      </c>
      <c r="K991">
        <v>1</v>
      </c>
      <c r="L991">
        <v>0</v>
      </c>
      <c r="M991">
        <v>140765.57</v>
      </c>
      <c r="N991">
        <v>1</v>
      </c>
    </row>
    <row r="992" spans="1:14" x14ac:dyDescent="0.3">
      <c r="A992">
        <v>991</v>
      </c>
      <c r="B992">
        <v>15745527</v>
      </c>
      <c r="C992" t="s">
        <v>507</v>
      </c>
      <c r="D992">
        <v>655</v>
      </c>
      <c r="E992" t="s">
        <v>15</v>
      </c>
      <c r="F992" t="s">
        <v>23</v>
      </c>
      <c r="G992">
        <v>37</v>
      </c>
      <c r="H992">
        <v>5</v>
      </c>
      <c r="I992">
        <v>93147</v>
      </c>
      <c r="J992">
        <v>2</v>
      </c>
      <c r="K992">
        <v>1</v>
      </c>
      <c r="L992">
        <v>0</v>
      </c>
      <c r="M992">
        <v>66214.13</v>
      </c>
      <c r="N992">
        <v>0</v>
      </c>
    </row>
    <row r="993" spans="1:14" x14ac:dyDescent="0.3">
      <c r="A993">
        <v>992</v>
      </c>
      <c r="B993">
        <v>15806926</v>
      </c>
      <c r="C993" t="s">
        <v>55</v>
      </c>
      <c r="D993">
        <v>615</v>
      </c>
      <c r="E993" t="s">
        <v>15</v>
      </c>
      <c r="F993" t="s">
        <v>16</v>
      </c>
      <c r="G993">
        <v>35</v>
      </c>
      <c r="H993">
        <v>2</v>
      </c>
      <c r="I993">
        <v>97440.02</v>
      </c>
      <c r="J993">
        <v>2</v>
      </c>
      <c r="K993">
        <v>1</v>
      </c>
      <c r="L993">
        <v>1</v>
      </c>
      <c r="M993">
        <v>139816.1</v>
      </c>
      <c r="N993">
        <v>0</v>
      </c>
    </row>
    <row r="994" spans="1:14" x14ac:dyDescent="0.3">
      <c r="A994">
        <v>993</v>
      </c>
      <c r="B994">
        <v>15724563</v>
      </c>
      <c r="C994" t="s">
        <v>179</v>
      </c>
      <c r="D994">
        <v>752</v>
      </c>
      <c r="E994" t="s">
        <v>26</v>
      </c>
      <c r="F994" t="s">
        <v>16</v>
      </c>
      <c r="G994">
        <v>42</v>
      </c>
      <c r="H994">
        <v>3</v>
      </c>
      <c r="I994">
        <v>65046.080000000002</v>
      </c>
      <c r="J994">
        <v>2</v>
      </c>
      <c r="K994">
        <v>0</v>
      </c>
      <c r="L994">
        <v>1</v>
      </c>
      <c r="M994">
        <v>140139.28</v>
      </c>
      <c r="N994">
        <v>0</v>
      </c>
    </row>
    <row r="995" spans="1:14" x14ac:dyDescent="0.3">
      <c r="A995">
        <v>994</v>
      </c>
      <c r="B995">
        <v>15782899</v>
      </c>
      <c r="C995" t="s">
        <v>754</v>
      </c>
      <c r="D995">
        <v>661</v>
      </c>
      <c r="E995" t="s">
        <v>18</v>
      </c>
      <c r="F995" t="s">
        <v>16</v>
      </c>
      <c r="G995">
        <v>28</v>
      </c>
      <c r="H995">
        <v>7</v>
      </c>
      <c r="I995">
        <v>95357.49</v>
      </c>
      <c r="J995">
        <v>1</v>
      </c>
      <c r="K995">
        <v>0</v>
      </c>
      <c r="L995">
        <v>0</v>
      </c>
      <c r="M995">
        <v>102297.15</v>
      </c>
      <c r="N995">
        <v>0</v>
      </c>
    </row>
    <row r="996" spans="1:14" x14ac:dyDescent="0.3">
      <c r="A996">
        <v>995</v>
      </c>
      <c r="B996">
        <v>15623521</v>
      </c>
      <c r="C996" t="s">
        <v>755</v>
      </c>
      <c r="D996">
        <v>838</v>
      </c>
      <c r="E996" t="s">
        <v>18</v>
      </c>
      <c r="F996" t="s">
        <v>23</v>
      </c>
      <c r="G996">
        <v>43</v>
      </c>
      <c r="H996">
        <v>9</v>
      </c>
      <c r="I996">
        <v>123105.88</v>
      </c>
      <c r="J996">
        <v>2</v>
      </c>
      <c r="K996">
        <v>1</v>
      </c>
      <c r="L996">
        <v>0</v>
      </c>
      <c r="M996">
        <v>145765.82999999999</v>
      </c>
      <c r="N996">
        <v>0</v>
      </c>
    </row>
    <row r="997" spans="1:14" x14ac:dyDescent="0.3">
      <c r="A997">
        <v>996</v>
      </c>
      <c r="B997">
        <v>15810218</v>
      </c>
      <c r="C997" t="s">
        <v>180</v>
      </c>
      <c r="D997">
        <v>610</v>
      </c>
      <c r="E997" t="s">
        <v>18</v>
      </c>
      <c r="F997" t="s">
        <v>23</v>
      </c>
      <c r="G997">
        <v>29</v>
      </c>
      <c r="H997">
        <v>9</v>
      </c>
      <c r="I997">
        <v>0</v>
      </c>
      <c r="J997">
        <v>3</v>
      </c>
      <c r="K997">
        <v>0</v>
      </c>
      <c r="L997">
        <v>1</v>
      </c>
      <c r="M997">
        <v>83912.24</v>
      </c>
      <c r="N997">
        <v>0</v>
      </c>
    </row>
    <row r="998" spans="1:14" x14ac:dyDescent="0.3">
      <c r="A998">
        <v>997</v>
      </c>
      <c r="B998">
        <v>15645621</v>
      </c>
      <c r="C998" t="s">
        <v>79</v>
      </c>
      <c r="D998">
        <v>811</v>
      </c>
      <c r="E998" t="s">
        <v>18</v>
      </c>
      <c r="F998" t="s">
        <v>23</v>
      </c>
      <c r="G998">
        <v>44</v>
      </c>
      <c r="H998">
        <v>3</v>
      </c>
      <c r="I998">
        <v>0</v>
      </c>
      <c r="J998">
        <v>2</v>
      </c>
      <c r="K998">
        <v>0</v>
      </c>
      <c r="L998">
        <v>1</v>
      </c>
      <c r="M998">
        <v>78439.73</v>
      </c>
      <c r="N998">
        <v>0</v>
      </c>
    </row>
    <row r="999" spans="1:14" x14ac:dyDescent="0.3">
      <c r="A999">
        <v>998</v>
      </c>
      <c r="B999">
        <v>15608114</v>
      </c>
      <c r="C999" t="s">
        <v>756</v>
      </c>
      <c r="D999">
        <v>587</v>
      </c>
      <c r="E999" t="s">
        <v>18</v>
      </c>
      <c r="F999" t="s">
        <v>23</v>
      </c>
      <c r="G999">
        <v>62</v>
      </c>
      <c r="H999">
        <v>7</v>
      </c>
      <c r="I999">
        <v>121286.27</v>
      </c>
      <c r="J999">
        <v>1</v>
      </c>
      <c r="K999">
        <v>0</v>
      </c>
      <c r="L999">
        <v>1</v>
      </c>
      <c r="M999">
        <v>6776.92</v>
      </c>
      <c r="N999">
        <v>0</v>
      </c>
    </row>
    <row r="1000" spans="1:14" x14ac:dyDescent="0.3">
      <c r="A1000">
        <v>999</v>
      </c>
      <c r="B1000">
        <v>15659557</v>
      </c>
      <c r="C1000" t="s">
        <v>757</v>
      </c>
      <c r="D1000">
        <v>811</v>
      </c>
      <c r="E1000" t="s">
        <v>26</v>
      </c>
      <c r="F1000" t="s">
        <v>16</v>
      </c>
      <c r="G1000">
        <v>28</v>
      </c>
      <c r="H1000">
        <v>4</v>
      </c>
      <c r="I1000">
        <v>167738.82</v>
      </c>
      <c r="J1000">
        <v>2</v>
      </c>
      <c r="K1000">
        <v>1</v>
      </c>
      <c r="L1000">
        <v>1</v>
      </c>
      <c r="M1000">
        <v>9903.42</v>
      </c>
      <c r="N1000">
        <v>0</v>
      </c>
    </row>
    <row r="1001" spans="1:14" x14ac:dyDescent="0.3">
      <c r="A1001">
        <v>1000</v>
      </c>
      <c r="B1001">
        <v>15787772</v>
      </c>
      <c r="C1001" t="s">
        <v>758</v>
      </c>
      <c r="D1001">
        <v>759</v>
      </c>
      <c r="E1001" t="s">
        <v>15</v>
      </c>
      <c r="F1001" t="s">
        <v>16</v>
      </c>
      <c r="G1001">
        <v>38</v>
      </c>
      <c r="H1001">
        <v>1</v>
      </c>
      <c r="I1001">
        <v>104091.29</v>
      </c>
      <c r="J1001">
        <v>1</v>
      </c>
      <c r="K1001">
        <v>0</v>
      </c>
      <c r="L1001">
        <v>0</v>
      </c>
      <c r="M1001">
        <v>91561.91</v>
      </c>
      <c r="N1001">
        <v>0</v>
      </c>
    </row>
    <row r="1002" spans="1:14" x14ac:dyDescent="0.3">
      <c r="A1002">
        <v>1001</v>
      </c>
      <c r="B1002">
        <v>15691111</v>
      </c>
      <c r="C1002" t="s">
        <v>365</v>
      </c>
      <c r="D1002">
        <v>648</v>
      </c>
      <c r="E1002" t="s">
        <v>26</v>
      </c>
      <c r="F1002" t="s">
        <v>16</v>
      </c>
      <c r="G1002">
        <v>42</v>
      </c>
      <c r="H1002">
        <v>8</v>
      </c>
      <c r="I1002">
        <v>121980.56</v>
      </c>
      <c r="J1002">
        <v>2</v>
      </c>
      <c r="K1002">
        <v>1</v>
      </c>
      <c r="L1002">
        <v>0</v>
      </c>
      <c r="M1002">
        <v>4027.02</v>
      </c>
      <c r="N1002">
        <v>0</v>
      </c>
    </row>
    <row r="1003" spans="1:14" x14ac:dyDescent="0.3">
      <c r="A1003">
        <v>1002</v>
      </c>
      <c r="B1003">
        <v>15592089</v>
      </c>
      <c r="C1003" t="s">
        <v>759</v>
      </c>
      <c r="D1003">
        <v>788</v>
      </c>
      <c r="E1003" t="s">
        <v>15</v>
      </c>
      <c r="F1003" t="s">
        <v>16</v>
      </c>
      <c r="G1003">
        <v>43</v>
      </c>
      <c r="H1003">
        <v>10</v>
      </c>
      <c r="I1003">
        <v>0</v>
      </c>
      <c r="J1003">
        <v>2</v>
      </c>
      <c r="K1003">
        <v>1</v>
      </c>
      <c r="L1003">
        <v>1</v>
      </c>
      <c r="M1003">
        <v>116111.51</v>
      </c>
      <c r="N1003">
        <v>0</v>
      </c>
    </row>
    <row r="1004" spans="1:14" x14ac:dyDescent="0.3">
      <c r="A1004">
        <v>1003</v>
      </c>
      <c r="B1004">
        <v>15633897</v>
      </c>
      <c r="C1004" t="s">
        <v>760</v>
      </c>
      <c r="D1004">
        <v>725</v>
      </c>
      <c r="E1004" t="s">
        <v>26</v>
      </c>
      <c r="F1004" t="s">
        <v>23</v>
      </c>
      <c r="G1004">
        <v>39</v>
      </c>
      <c r="H1004">
        <v>1</v>
      </c>
      <c r="I1004">
        <v>50880.98</v>
      </c>
      <c r="J1004">
        <v>2</v>
      </c>
      <c r="K1004">
        <v>1</v>
      </c>
      <c r="L1004">
        <v>1</v>
      </c>
      <c r="M1004">
        <v>184023.54</v>
      </c>
      <c r="N1004">
        <v>0</v>
      </c>
    </row>
    <row r="1005" spans="1:14" x14ac:dyDescent="0.3">
      <c r="A1005">
        <v>1004</v>
      </c>
      <c r="B1005">
        <v>15701301</v>
      </c>
      <c r="C1005" t="s">
        <v>761</v>
      </c>
      <c r="D1005">
        <v>646</v>
      </c>
      <c r="E1005" t="s">
        <v>15</v>
      </c>
      <c r="F1005" t="s">
        <v>16</v>
      </c>
      <c r="G1005">
        <v>42</v>
      </c>
      <c r="H1005">
        <v>3</v>
      </c>
      <c r="I1005">
        <v>175159.9</v>
      </c>
      <c r="J1005">
        <v>2</v>
      </c>
      <c r="K1005">
        <v>0</v>
      </c>
      <c r="L1005">
        <v>0</v>
      </c>
      <c r="M1005">
        <v>67124.479999999996</v>
      </c>
      <c r="N1005">
        <v>1</v>
      </c>
    </row>
    <row r="1006" spans="1:14" x14ac:dyDescent="0.3">
      <c r="A1006">
        <v>1005</v>
      </c>
      <c r="B1006">
        <v>15723685</v>
      </c>
      <c r="C1006" t="s">
        <v>762</v>
      </c>
      <c r="D1006">
        <v>601</v>
      </c>
      <c r="E1006" t="s">
        <v>26</v>
      </c>
      <c r="F1006" t="s">
        <v>16</v>
      </c>
      <c r="G1006">
        <v>26</v>
      </c>
      <c r="H1006">
        <v>7</v>
      </c>
      <c r="I1006">
        <v>105514.69</v>
      </c>
      <c r="J1006">
        <v>2</v>
      </c>
      <c r="K1006">
        <v>1</v>
      </c>
      <c r="L1006">
        <v>0</v>
      </c>
      <c r="M1006">
        <v>50070.59</v>
      </c>
      <c r="N1006">
        <v>0</v>
      </c>
    </row>
    <row r="1007" spans="1:14" x14ac:dyDescent="0.3">
      <c r="A1007">
        <v>1006</v>
      </c>
      <c r="B1007">
        <v>15701602</v>
      </c>
      <c r="C1007" t="s">
        <v>763</v>
      </c>
      <c r="D1007">
        <v>521</v>
      </c>
      <c r="E1007" t="s">
        <v>26</v>
      </c>
      <c r="F1007" t="s">
        <v>23</v>
      </c>
      <c r="G1007">
        <v>52</v>
      </c>
      <c r="H1007">
        <v>5</v>
      </c>
      <c r="I1007">
        <v>116497.31</v>
      </c>
      <c r="J1007">
        <v>3</v>
      </c>
      <c r="K1007">
        <v>0</v>
      </c>
      <c r="L1007">
        <v>0</v>
      </c>
      <c r="M1007">
        <v>53793.1</v>
      </c>
      <c r="N1007">
        <v>1</v>
      </c>
    </row>
    <row r="1008" spans="1:14" x14ac:dyDescent="0.3">
      <c r="A1008">
        <v>1007</v>
      </c>
      <c r="B1008">
        <v>15739189</v>
      </c>
      <c r="C1008" t="s">
        <v>287</v>
      </c>
      <c r="D1008">
        <v>561</v>
      </c>
      <c r="E1008" t="s">
        <v>18</v>
      </c>
      <c r="F1008" t="s">
        <v>16</v>
      </c>
      <c r="G1008">
        <v>33</v>
      </c>
      <c r="H1008">
        <v>6</v>
      </c>
      <c r="I1008">
        <v>0</v>
      </c>
      <c r="J1008">
        <v>2</v>
      </c>
      <c r="K1008">
        <v>1</v>
      </c>
      <c r="L1008">
        <v>0</v>
      </c>
      <c r="M1008">
        <v>45261.47</v>
      </c>
      <c r="N1008">
        <v>0</v>
      </c>
    </row>
    <row r="1009" spans="1:14" x14ac:dyDescent="0.3">
      <c r="A1009">
        <v>1008</v>
      </c>
      <c r="B1009">
        <v>15573086</v>
      </c>
      <c r="C1009" t="s">
        <v>219</v>
      </c>
      <c r="D1009">
        <v>564</v>
      </c>
      <c r="E1009" t="s">
        <v>15</v>
      </c>
      <c r="F1009" t="s">
        <v>23</v>
      </c>
      <c r="G1009">
        <v>42</v>
      </c>
      <c r="H1009">
        <v>7</v>
      </c>
      <c r="I1009">
        <v>99824.45</v>
      </c>
      <c r="J1009">
        <v>1</v>
      </c>
      <c r="K1009">
        <v>1</v>
      </c>
      <c r="L1009">
        <v>1</v>
      </c>
      <c r="M1009">
        <v>36721.4</v>
      </c>
      <c r="N1009">
        <v>0</v>
      </c>
    </row>
    <row r="1010" spans="1:14" x14ac:dyDescent="0.3">
      <c r="A1010">
        <v>1009</v>
      </c>
      <c r="B1010">
        <v>15569050</v>
      </c>
      <c r="C1010" t="s">
        <v>347</v>
      </c>
      <c r="D1010">
        <v>444</v>
      </c>
      <c r="E1010" t="s">
        <v>15</v>
      </c>
      <c r="F1010" t="s">
        <v>23</v>
      </c>
      <c r="G1010">
        <v>45</v>
      </c>
      <c r="H1010">
        <v>6</v>
      </c>
      <c r="I1010">
        <v>0</v>
      </c>
      <c r="J1010">
        <v>1</v>
      </c>
      <c r="K1010">
        <v>1</v>
      </c>
      <c r="L1010">
        <v>0</v>
      </c>
      <c r="M1010">
        <v>130009.85</v>
      </c>
      <c r="N1010">
        <v>1</v>
      </c>
    </row>
    <row r="1011" spans="1:14" x14ac:dyDescent="0.3">
      <c r="A1011">
        <v>1010</v>
      </c>
      <c r="B1011">
        <v>15750765</v>
      </c>
      <c r="C1011" t="s">
        <v>764</v>
      </c>
      <c r="D1011">
        <v>650</v>
      </c>
      <c r="E1011" t="s">
        <v>18</v>
      </c>
      <c r="F1011" t="s">
        <v>23</v>
      </c>
      <c r="G1011">
        <v>71</v>
      </c>
      <c r="H1011">
        <v>0</v>
      </c>
      <c r="I1011">
        <v>0</v>
      </c>
      <c r="J1011">
        <v>1</v>
      </c>
      <c r="K1011">
        <v>1</v>
      </c>
      <c r="L1011">
        <v>1</v>
      </c>
      <c r="M1011">
        <v>175380.77</v>
      </c>
      <c r="N1011">
        <v>0</v>
      </c>
    </row>
    <row r="1012" spans="1:14" x14ac:dyDescent="0.3">
      <c r="A1012">
        <v>1011</v>
      </c>
      <c r="B1012">
        <v>15799811</v>
      </c>
      <c r="C1012" t="s">
        <v>694</v>
      </c>
      <c r="D1012">
        <v>724</v>
      </c>
      <c r="E1012" t="s">
        <v>15</v>
      </c>
      <c r="F1012" t="s">
        <v>23</v>
      </c>
      <c r="G1012">
        <v>40</v>
      </c>
      <c r="H1012">
        <v>10</v>
      </c>
      <c r="I1012">
        <v>0</v>
      </c>
      <c r="J1012">
        <v>1</v>
      </c>
      <c r="K1012">
        <v>1</v>
      </c>
      <c r="L1012">
        <v>0</v>
      </c>
      <c r="M1012">
        <v>127847.25</v>
      </c>
      <c r="N1012">
        <v>1</v>
      </c>
    </row>
    <row r="1013" spans="1:14" x14ac:dyDescent="0.3">
      <c r="A1013">
        <v>1012</v>
      </c>
      <c r="B1013">
        <v>15698442</v>
      </c>
      <c r="C1013" t="s">
        <v>765</v>
      </c>
      <c r="D1013">
        <v>719</v>
      </c>
      <c r="E1013" t="s">
        <v>18</v>
      </c>
      <c r="F1013" t="s">
        <v>23</v>
      </c>
      <c r="G1013">
        <v>35</v>
      </c>
      <c r="H1013">
        <v>3</v>
      </c>
      <c r="I1013">
        <v>122964.88</v>
      </c>
      <c r="J1013">
        <v>1</v>
      </c>
      <c r="K1013">
        <v>1</v>
      </c>
      <c r="L1013">
        <v>1</v>
      </c>
      <c r="M1013">
        <v>138231.70000000001</v>
      </c>
      <c r="N1013">
        <v>0</v>
      </c>
    </row>
    <row r="1014" spans="1:14" x14ac:dyDescent="0.3">
      <c r="A1014">
        <v>1013</v>
      </c>
      <c r="B1014">
        <v>15655274</v>
      </c>
      <c r="C1014" t="s">
        <v>766</v>
      </c>
      <c r="D1014">
        <v>548</v>
      </c>
      <c r="E1014" t="s">
        <v>15</v>
      </c>
      <c r="F1014" t="s">
        <v>16</v>
      </c>
      <c r="G1014">
        <v>29</v>
      </c>
      <c r="H1014">
        <v>4</v>
      </c>
      <c r="I1014">
        <v>0</v>
      </c>
      <c r="J1014">
        <v>2</v>
      </c>
      <c r="K1014">
        <v>0</v>
      </c>
      <c r="L1014">
        <v>1</v>
      </c>
      <c r="M1014">
        <v>48673.18</v>
      </c>
      <c r="N1014">
        <v>0</v>
      </c>
    </row>
    <row r="1015" spans="1:14" x14ac:dyDescent="0.3">
      <c r="A1015">
        <v>1014</v>
      </c>
      <c r="B1015">
        <v>15603594</v>
      </c>
      <c r="C1015" t="s">
        <v>496</v>
      </c>
      <c r="D1015">
        <v>635</v>
      </c>
      <c r="E1015" t="s">
        <v>18</v>
      </c>
      <c r="F1015" t="s">
        <v>23</v>
      </c>
      <c r="G1015">
        <v>24</v>
      </c>
      <c r="H1015">
        <v>4</v>
      </c>
      <c r="I1015">
        <v>0</v>
      </c>
      <c r="J1015">
        <v>2</v>
      </c>
      <c r="K1015">
        <v>1</v>
      </c>
      <c r="L1015">
        <v>1</v>
      </c>
      <c r="M1015">
        <v>70668.77</v>
      </c>
      <c r="N1015">
        <v>0</v>
      </c>
    </row>
    <row r="1016" spans="1:14" x14ac:dyDescent="0.3">
      <c r="A1016">
        <v>1015</v>
      </c>
      <c r="B1016">
        <v>15585961</v>
      </c>
      <c r="C1016" t="s">
        <v>767</v>
      </c>
      <c r="D1016">
        <v>496</v>
      </c>
      <c r="E1016" t="s">
        <v>18</v>
      </c>
      <c r="F1016" t="s">
        <v>16</v>
      </c>
      <c r="G1016">
        <v>43</v>
      </c>
      <c r="H1016">
        <v>3</v>
      </c>
      <c r="I1016">
        <v>0</v>
      </c>
      <c r="J1016">
        <v>2</v>
      </c>
      <c r="K1016">
        <v>0</v>
      </c>
      <c r="L1016">
        <v>1</v>
      </c>
      <c r="M1016">
        <v>199505.53</v>
      </c>
      <c r="N1016">
        <v>0</v>
      </c>
    </row>
    <row r="1017" spans="1:14" x14ac:dyDescent="0.3">
      <c r="A1017">
        <v>1016</v>
      </c>
      <c r="B1017">
        <v>15686936</v>
      </c>
      <c r="C1017" t="s">
        <v>680</v>
      </c>
      <c r="D1017">
        <v>676</v>
      </c>
      <c r="E1017" t="s">
        <v>15</v>
      </c>
      <c r="F1017" t="s">
        <v>16</v>
      </c>
      <c r="G1017">
        <v>37</v>
      </c>
      <c r="H1017">
        <v>5</v>
      </c>
      <c r="I1017">
        <v>89634.69</v>
      </c>
      <c r="J1017">
        <v>1</v>
      </c>
      <c r="K1017">
        <v>1</v>
      </c>
      <c r="L1017">
        <v>1</v>
      </c>
      <c r="M1017">
        <v>169583.18</v>
      </c>
      <c r="N1017">
        <v>1</v>
      </c>
    </row>
    <row r="1018" spans="1:14" x14ac:dyDescent="0.3">
      <c r="A1018">
        <v>1017</v>
      </c>
      <c r="B1018">
        <v>15770424</v>
      </c>
      <c r="C1018" t="s">
        <v>102</v>
      </c>
      <c r="D1018">
        <v>541</v>
      </c>
      <c r="E1018" t="s">
        <v>26</v>
      </c>
      <c r="F1018" t="s">
        <v>23</v>
      </c>
      <c r="G1018">
        <v>40</v>
      </c>
      <c r="H1018">
        <v>7</v>
      </c>
      <c r="I1018">
        <v>95710.11</v>
      </c>
      <c r="J1018">
        <v>2</v>
      </c>
      <c r="K1018">
        <v>1</v>
      </c>
      <c r="L1018">
        <v>0</v>
      </c>
      <c r="M1018">
        <v>49063.42</v>
      </c>
      <c r="N1018">
        <v>0</v>
      </c>
    </row>
    <row r="1019" spans="1:14" x14ac:dyDescent="0.3">
      <c r="A1019">
        <v>1018</v>
      </c>
      <c r="B1019">
        <v>15587451</v>
      </c>
      <c r="C1019" t="s">
        <v>768</v>
      </c>
      <c r="D1019">
        <v>778</v>
      </c>
      <c r="E1019" t="s">
        <v>26</v>
      </c>
      <c r="F1019" t="s">
        <v>23</v>
      </c>
      <c r="G1019">
        <v>41</v>
      </c>
      <c r="H1019">
        <v>7</v>
      </c>
      <c r="I1019">
        <v>139706.31</v>
      </c>
      <c r="J1019">
        <v>1</v>
      </c>
      <c r="K1019">
        <v>1</v>
      </c>
      <c r="L1019">
        <v>0</v>
      </c>
      <c r="M1019">
        <v>63337.19</v>
      </c>
      <c r="N1019">
        <v>0</v>
      </c>
    </row>
    <row r="1020" spans="1:14" x14ac:dyDescent="0.3">
      <c r="A1020">
        <v>1019</v>
      </c>
      <c r="B1020">
        <v>15602010</v>
      </c>
      <c r="C1020" t="s">
        <v>769</v>
      </c>
      <c r="D1020">
        <v>850</v>
      </c>
      <c r="E1020" t="s">
        <v>26</v>
      </c>
      <c r="F1020" t="s">
        <v>16</v>
      </c>
      <c r="G1020">
        <v>45</v>
      </c>
      <c r="H1020">
        <v>5</v>
      </c>
      <c r="I1020">
        <v>103909.86</v>
      </c>
      <c r="J1020">
        <v>1</v>
      </c>
      <c r="K1020">
        <v>1</v>
      </c>
      <c r="L1020">
        <v>0</v>
      </c>
      <c r="M1020">
        <v>60083.11</v>
      </c>
      <c r="N1020">
        <v>1</v>
      </c>
    </row>
    <row r="1021" spans="1:14" x14ac:dyDescent="0.3">
      <c r="A1021">
        <v>1020</v>
      </c>
      <c r="B1021">
        <v>15600583</v>
      </c>
      <c r="C1021" t="s">
        <v>770</v>
      </c>
      <c r="D1021">
        <v>633</v>
      </c>
      <c r="E1021" t="s">
        <v>15</v>
      </c>
      <c r="F1021" t="s">
        <v>23</v>
      </c>
      <c r="G1021">
        <v>31</v>
      </c>
      <c r="H1021">
        <v>1</v>
      </c>
      <c r="I1021">
        <v>0</v>
      </c>
      <c r="J1021">
        <v>1</v>
      </c>
      <c r="K1021">
        <v>1</v>
      </c>
      <c r="L1021">
        <v>0</v>
      </c>
      <c r="M1021">
        <v>48606.71</v>
      </c>
      <c r="N1021">
        <v>0</v>
      </c>
    </row>
    <row r="1022" spans="1:14" x14ac:dyDescent="0.3">
      <c r="A1022">
        <v>1021</v>
      </c>
      <c r="B1022">
        <v>15654673</v>
      </c>
      <c r="C1022" t="s">
        <v>494</v>
      </c>
      <c r="D1022">
        <v>625</v>
      </c>
      <c r="E1022" t="s">
        <v>15</v>
      </c>
      <c r="F1022" t="s">
        <v>23</v>
      </c>
      <c r="G1022">
        <v>49</v>
      </c>
      <c r="H1022">
        <v>6</v>
      </c>
      <c r="I1022">
        <v>173434.9</v>
      </c>
      <c r="J1022">
        <v>1</v>
      </c>
      <c r="K1022">
        <v>1</v>
      </c>
      <c r="L1022">
        <v>0</v>
      </c>
      <c r="M1022">
        <v>165580.93</v>
      </c>
      <c r="N1022">
        <v>1</v>
      </c>
    </row>
    <row r="1023" spans="1:14" x14ac:dyDescent="0.3">
      <c r="A1023">
        <v>1022</v>
      </c>
      <c r="B1023">
        <v>15717164</v>
      </c>
      <c r="C1023" t="s">
        <v>394</v>
      </c>
      <c r="D1023">
        <v>485</v>
      </c>
      <c r="E1023" t="s">
        <v>18</v>
      </c>
      <c r="F1023" t="s">
        <v>23</v>
      </c>
      <c r="G1023">
        <v>32</v>
      </c>
      <c r="H1023">
        <v>6</v>
      </c>
      <c r="I1023">
        <v>102238.01</v>
      </c>
      <c r="J1023">
        <v>2</v>
      </c>
      <c r="K1023">
        <v>1</v>
      </c>
      <c r="L1023">
        <v>1</v>
      </c>
      <c r="M1023">
        <v>194010.12</v>
      </c>
      <c r="N1023">
        <v>0</v>
      </c>
    </row>
    <row r="1024" spans="1:14" x14ac:dyDescent="0.3">
      <c r="A1024">
        <v>1023</v>
      </c>
      <c r="B1024">
        <v>15765014</v>
      </c>
      <c r="C1024" t="s">
        <v>461</v>
      </c>
      <c r="D1024">
        <v>547</v>
      </c>
      <c r="E1024" t="s">
        <v>15</v>
      </c>
      <c r="F1024" t="s">
        <v>16</v>
      </c>
      <c r="G1024">
        <v>48</v>
      </c>
      <c r="H1024">
        <v>1</v>
      </c>
      <c r="I1024">
        <v>179380.74</v>
      </c>
      <c r="J1024">
        <v>2</v>
      </c>
      <c r="K1024">
        <v>0</v>
      </c>
      <c r="L1024">
        <v>1</v>
      </c>
      <c r="M1024">
        <v>69263.100000000006</v>
      </c>
      <c r="N1024">
        <v>0</v>
      </c>
    </row>
    <row r="1025" spans="1:14" x14ac:dyDescent="0.3">
      <c r="A1025">
        <v>1024</v>
      </c>
      <c r="B1025">
        <v>15682639</v>
      </c>
      <c r="C1025" t="s">
        <v>194</v>
      </c>
      <c r="D1025">
        <v>642</v>
      </c>
      <c r="E1025" t="s">
        <v>15</v>
      </c>
      <c r="F1025" t="s">
        <v>23</v>
      </c>
      <c r="G1025">
        <v>32</v>
      </c>
      <c r="H1025">
        <v>3</v>
      </c>
      <c r="I1025">
        <v>0</v>
      </c>
      <c r="J1025">
        <v>2</v>
      </c>
      <c r="K1025">
        <v>1</v>
      </c>
      <c r="L1025">
        <v>1</v>
      </c>
      <c r="M1025">
        <v>88698.83</v>
      </c>
      <c r="N1025">
        <v>0</v>
      </c>
    </row>
    <row r="1026" spans="1:14" x14ac:dyDescent="0.3">
      <c r="A1026">
        <v>1025</v>
      </c>
      <c r="B1026">
        <v>15729279</v>
      </c>
      <c r="C1026" t="s">
        <v>771</v>
      </c>
      <c r="D1026">
        <v>718</v>
      </c>
      <c r="E1026" t="s">
        <v>15</v>
      </c>
      <c r="F1026" t="s">
        <v>16</v>
      </c>
      <c r="G1026">
        <v>25</v>
      </c>
      <c r="H1026">
        <v>4</v>
      </c>
      <c r="I1026">
        <v>108691.95</v>
      </c>
      <c r="J1026">
        <v>1</v>
      </c>
      <c r="K1026">
        <v>1</v>
      </c>
      <c r="L1026">
        <v>0</v>
      </c>
      <c r="M1026">
        <v>63030.97</v>
      </c>
      <c r="N1026">
        <v>0</v>
      </c>
    </row>
    <row r="1027" spans="1:14" x14ac:dyDescent="0.3">
      <c r="A1027">
        <v>1026</v>
      </c>
      <c r="B1027">
        <v>15759805</v>
      </c>
      <c r="C1027" t="s">
        <v>177</v>
      </c>
      <c r="D1027">
        <v>582</v>
      </c>
      <c r="E1027" t="s">
        <v>15</v>
      </c>
      <c r="F1027" t="s">
        <v>16</v>
      </c>
      <c r="G1027">
        <v>32</v>
      </c>
      <c r="H1027">
        <v>4</v>
      </c>
      <c r="I1027">
        <v>0</v>
      </c>
      <c r="J1027">
        <v>2</v>
      </c>
      <c r="K1027">
        <v>1</v>
      </c>
      <c r="L1027">
        <v>0</v>
      </c>
      <c r="M1027">
        <v>59668.81</v>
      </c>
      <c r="N1027">
        <v>0</v>
      </c>
    </row>
    <row r="1028" spans="1:14" x14ac:dyDescent="0.3">
      <c r="A1028">
        <v>1027</v>
      </c>
      <c r="B1028">
        <v>15767864</v>
      </c>
      <c r="C1028" t="s">
        <v>772</v>
      </c>
      <c r="D1028">
        <v>628</v>
      </c>
      <c r="E1028" t="s">
        <v>15</v>
      </c>
      <c r="F1028" t="s">
        <v>23</v>
      </c>
      <c r="G1028">
        <v>33</v>
      </c>
      <c r="H1028">
        <v>6</v>
      </c>
      <c r="I1028">
        <v>0</v>
      </c>
      <c r="J1028">
        <v>2</v>
      </c>
      <c r="K1028">
        <v>0</v>
      </c>
      <c r="L1028">
        <v>0</v>
      </c>
      <c r="M1028">
        <v>184230.23</v>
      </c>
      <c r="N1028">
        <v>0</v>
      </c>
    </row>
    <row r="1029" spans="1:14" x14ac:dyDescent="0.3">
      <c r="A1029">
        <v>1028</v>
      </c>
      <c r="B1029">
        <v>15769948</v>
      </c>
      <c r="C1029" t="s">
        <v>747</v>
      </c>
      <c r="D1029">
        <v>737</v>
      </c>
      <c r="E1029" t="s">
        <v>26</v>
      </c>
      <c r="F1029" t="s">
        <v>23</v>
      </c>
      <c r="G1029">
        <v>35</v>
      </c>
      <c r="H1029">
        <v>0</v>
      </c>
      <c r="I1029">
        <v>133377.79999999999</v>
      </c>
      <c r="J1029">
        <v>1</v>
      </c>
      <c r="K1029">
        <v>0</v>
      </c>
      <c r="L1029">
        <v>1</v>
      </c>
      <c r="M1029">
        <v>64050.19</v>
      </c>
      <c r="N1029">
        <v>0</v>
      </c>
    </row>
    <row r="1030" spans="1:14" x14ac:dyDescent="0.3">
      <c r="A1030">
        <v>1029</v>
      </c>
      <c r="B1030">
        <v>15686345</v>
      </c>
      <c r="C1030" t="s">
        <v>773</v>
      </c>
      <c r="D1030">
        <v>828</v>
      </c>
      <c r="E1030" t="s">
        <v>18</v>
      </c>
      <c r="F1030" t="s">
        <v>23</v>
      </c>
      <c r="G1030">
        <v>34</v>
      </c>
      <c r="H1030">
        <v>9</v>
      </c>
      <c r="I1030">
        <v>0</v>
      </c>
      <c r="J1030">
        <v>2</v>
      </c>
      <c r="K1030">
        <v>1</v>
      </c>
      <c r="L1030">
        <v>1</v>
      </c>
      <c r="M1030">
        <v>81853.98</v>
      </c>
      <c r="N1030">
        <v>0</v>
      </c>
    </row>
    <row r="1031" spans="1:14" x14ac:dyDescent="0.3">
      <c r="A1031">
        <v>1030</v>
      </c>
      <c r="B1031">
        <v>15688071</v>
      </c>
      <c r="C1031" t="s">
        <v>210</v>
      </c>
      <c r="D1031">
        <v>609</v>
      </c>
      <c r="E1031" t="s">
        <v>18</v>
      </c>
      <c r="F1031" t="s">
        <v>23</v>
      </c>
      <c r="G1031">
        <v>53</v>
      </c>
      <c r="H1031">
        <v>10</v>
      </c>
      <c r="I1031">
        <v>0</v>
      </c>
      <c r="J1031">
        <v>1</v>
      </c>
      <c r="K1031">
        <v>1</v>
      </c>
      <c r="L1031">
        <v>1</v>
      </c>
      <c r="M1031">
        <v>154642.91</v>
      </c>
      <c r="N1031">
        <v>0</v>
      </c>
    </row>
    <row r="1032" spans="1:14" x14ac:dyDescent="0.3">
      <c r="A1032">
        <v>1031</v>
      </c>
      <c r="B1032">
        <v>15681174</v>
      </c>
      <c r="C1032" t="s">
        <v>774</v>
      </c>
      <c r="D1032">
        <v>730</v>
      </c>
      <c r="E1032" t="s">
        <v>15</v>
      </c>
      <c r="F1032" t="s">
        <v>23</v>
      </c>
      <c r="G1032">
        <v>39</v>
      </c>
      <c r="H1032">
        <v>1</v>
      </c>
      <c r="I1032">
        <v>116537.60000000001</v>
      </c>
      <c r="J1032">
        <v>1</v>
      </c>
      <c r="K1032">
        <v>0</v>
      </c>
      <c r="L1032">
        <v>0</v>
      </c>
      <c r="M1032">
        <v>145679.6</v>
      </c>
      <c r="N1032">
        <v>0</v>
      </c>
    </row>
    <row r="1033" spans="1:14" x14ac:dyDescent="0.3">
      <c r="A1033">
        <v>1032</v>
      </c>
      <c r="B1033">
        <v>15667521</v>
      </c>
      <c r="C1033" t="s">
        <v>199</v>
      </c>
      <c r="D1033">
        <v>631</v>
      </c>
      <c r="E1033" t="s">
        <v>15</v>
      </c>
      <c r="F1033" t="s">
        <v>16</v>
      </c>
      <c r="G1033">
        <v>22</v>
      </c>
      <c r="H1033">
        <v>3</v>
      </c>
      <c r="I1033">
        <v>0</v>
      </c>
      <c r="J1033">
        <v>2</v>
      </c>
      <c r="K1033">
        <v>0</v>
      </c>
      <c r="L1033">
        <v>0</v>
      </c>
      <c r="M1033">
        <v>30781.77</v>
      </c>
      <c r="N1033">
        <v>0</v>
      </c>
    </row>
    <row r="1034" spans="1:14" x14ac:dyDescent="0.3">
      <c r="A1034">
        <v>1033</v>
      </c>
      <c r="B1034">
        <v>15750243</v>
      </c>
      <c r="C1034" t="s">
        <v>394</v>
      </c>
      <c r="D1034">
        <v>830</v>
      </c>
      <c r="E1034" t="s">
        <v>18</v>
      </c>
      <c r="F1034" t="s">
        <v>23</v>
      </c>
      <c r="G1034">
        <v>40</v>
      </c>
      <c r="H1034">
        <v>4</v>
      </c>
      <c r="I1034">
        <v>0</v>
      </c>
      <c r="J1034">
        <v>2</v>
      </c>
      <c r="K1034">
        <v>0</v>
      </c>
      <c r="L1034">
        <v>1</v>
      </c>
      <c r="M1034">
        <v>81622.52</v>
      </c>
      <c r="N1034">
        <v>0</v>
      </c>
    </row>
    <row r="1035" spans="1:14" x14ac:dyDescent="0.3">
      <c r="A1035">
        <v>1034</v>
      </c>
      <c r="B1035">
        <v>15695475</v>
      </c>
      <c r="C1035" t="s">
        <v>44</v>
      </c>
      <c r="D1035">
        <v>645</v>
      </c>
      <c r="E1035" t="s">
        <v>15</v>
      </c>
      <c r="F1035" t="s">
        <v>23</v>
      </c>
      <c r="G1035">
        <v>29</v>
      </c>
      <c r="H1035">
        <v>1</v>
      </c>
      <c r="I1035">
        <v>130131.08</v>
      </c>
      <c r="J1035">
        <v>2</v>
      </c>
      <c r="K1035">
        <v>0</v>
      </c>
      <c r="L1035">
        <v>1</v>
      </c>
      <c r="M1035">
        <v>196474.35</v>
      </c>
      <c r="N1035">
        <v>0</v>
      </c>
    </row>
    <row r="1036" spans="1:14" x14ac:dyDescent="0.3">
      <c r="A1036">
        <v>1035</v>
      </c>
      <c r="B1036">
        <v>15689176</v>
      </c>
      <c r="C1036" t="s">
        <v>775</v>
      </c>
      <c r="D1036">
        <v>663</v>
      </c>
      <c r="E1036" t="s">
        <v>15</v>
      </c>
      <c r="F1036" t="s">
        <v>23</v>
      </c>
      <c r="G1036">
        <v>46</v>
      </c>
      <c r="H1036">
        <v>3</v>
      </c>
      <c r="I1036">
        <v>0</v>
      </c>
      <c r="J1036">
        <v>2</v>
      </c>
      <c r="K1036">
        <v>0</v>
      </c>
      <c r="L1036">
        <v>1</v>
      </c>
      <c r="M1036">
        <v>176276.1</v>
      </c>
      <c r="N1036">
        <v>0</v>
      </c>
    </row>
    <row r="1037" spans="1:14" x14ac:dyDescent="0.3">
      <c r="A1037">
        <v>1036</v>
      </c>
      <c r="B1037">
        <v>15652955</v>
      </c>
      <c r="C1037" t="s">
        <v>472</v>
      </c>
      <c r="D1037">
        <v>678</v>
      </c>
      <c r="E1037" t="s">
        <v>18</v>
      </c>
      <c r="F1037" t="s">
        <v>23</v>
      </c>
      <c r="G1037">
        <v>30</v>
      </c>
      <c r="H1037">
        <v>0</v>
      </c>
      <c r="I1037">
        <v>0</v>
      </c>
      <c r="J1037">
        <v>1</v>
      </c>
      <c r="K1037">
        <v>1</v>
      </c>
      <c r="L1037">
        <v>0</v>
      </c>
      <c r="M1037">
        <v>35113.08</v>
      </c>
      <c r="N1037">
        <v>0</v>
      </c>
    </row>
    <row r="1038" spans="1:14" x14ac:dyDescent="0.3">
      <c r="A1038">
        <v>1037</v>
      </c>
      <c r="B1038">
        <v>15668958</v>
      </c>
      <c r="C1038" t="s">
        <v>776</v>
      </c>
      <c r="D1038">
        <v>521</v>
      </c>
      <c r="E1038" t="s">
        <v>15</v>
      </c>
      <c r="F1038" t="s">
        <v>23</v>
      </c>
      <c r="G1038">
        <v>30</v>
      </c>
      <c r="H1038">
        <v>2</v>
      </c>
      <c r="I1038">
        <v>107316.09</v>
      </c>
      <c r="J1038">
        <v>1</v>
      </c>
      <c r="K1038">
        <v>1</v>
      </c>
      <c r="L1038">
        <v>0</v>
      </c>
      <c r="M1038">
        <v>64299.82</v>
      </c>
      <c r="N1038">
        <v>0</v>
      </c>
    </row>
    <row r="1039" spans="1:14" x14ac:dyDescent="0.3">
      <c r="A1039">
        <v>1038</v>
      </c>
      <c r="B1039">
        <v>15631054</v>
      </c>
      <c r="C1039" t="s">
        <v>777</v>
      </c>
      <c r="D1039">
        <v>625</v>
      </c>
      <c r="E1039" t="s">
        <v>15</v>
      </c>
      <c r="F1039" t="s">
        <v>16</v>
      </c>
      <c r="G1039">
        <v>24</v>
      </c>
      <c r="H1039">
        <v>1</v>
      </c>
      <c r="I1039">
        <v>0</v>
      </c>
      <c r="J1039">
        <v>2</v>
      </c>
      <c r="K1039">
        <v>1</v>
      </c>
      <c r="L1039">
        <v>1</v>
      </c>
      <c r="M1039">
        <v>180969.55</v>
      </c>
      <c r="N1039">
        <v>0</v>
      </c>
    </row>
    <row r="1040" spans="1:14" x14ac:dyDescent="0.3">
      <c r="A1040">
        <v>1039</v>
      </c>
      <c r="B1040">
        <v>15581479</v>
      </c>
      <c r="C1040" t="s">
        <v>629</v>
      </c>
      <c r="D1040">
        <v>523</v>
      </c>
      <c r="E1040" t="s">
        <v>15</v>
      </c>
      <c r="F1040" t="s">
        <v>23</v>
      </c>
      <c r="G1040">
        <v>30</v>
      </c>
      <c r="H1040">
        <v>1</v>
      </c>
      <c r="I1040">
        <v>83181.289999999994</v>
      </c>
      <c r="J1040">
        <v>1</v>
      </c>
      <c r="K1040">
        <v>1</v>
      </c>
      <c r="L1040">
        <v>1</v>
      </c>
      <c r="M1040">
        <v>138176.78</v>
      </c>
      <c r="N1040">
        <v>0</v>
      </c>
    </row>
    <row r="1041" spans="1:14" x14ac:dyDescent="0.3">
      <c r="A1041">
        <v>1040</v>
      </c>
      <c r="B1041">
        <v>15577478</v>
      </c>
      <c r="C1041" t="s">
        <v>263</v>
      </c>
      <c r="D1041">
        <v>714</v>
      </c>
      <c r="E1041" t="s">
        <v>15</v>
      </c>
      <c r="F1041" t="s">
        <v>16</v>
      </c>
      <c r="G1041">
        <v>72</v>
      </c>
      <c r="H1041">
        <v>3</v>
      </c>
      <c r="I1041">
        <v>0</v>
      </c>
      <c r="J1041">
        <v>1</v>
      </c>
      <c r="K1041">
        <v>1</v>
      </c>
      <c r="L1041">
        <v>1</v>
      </c>
      <c r="M1041">
        <v>86733.61</v>
      </c>
      <c r="N1041">
        <v>0</v>
      </c>
    </row>
    <row r="1042" spans="1:14" x14ac:dyDescent="0.3">
      <c r="A1042">
        <v>1041</v>
      </c>
      <c r="B1042">
        <v>15780870</v>
      </c>
      <c r="C1042" t="s">
        <v>490</v>
      </c>
      <c r="D1042">
        <v>580</v>
      </c>
      <c r="E1042" t="s">
        <v>18</v>
      </c>
      <c r="F1042" t="s">
        <v>23</v>
      </c>
      <c r="G1042">
        <v>67</v>
      </c>
      <c r="H1042">
        <v>3</v>
      </c>
      <c r="I1042">
        <v>153946.14000000001</v>
      </c>
      <c r="J1042">
        <v>1</v>
      </c>
      <c r="K1042">
        <v>1</v>
      </c>
      <c r="L1042">
        <v>1</v>
      </c>
      <c r="M1042">
        <v>7418.92</v>
      </c>
      <c r="N1042">
        <v>0</v>
      </c>
    </row>
    <row r="1043" spans="1:14" x14ac:dyDescent="0.3">
      <c r="A1043">
        <v>1042</v>
      </c>
      <c r="B1043">
        <v>15692317</v>
      </c>
      <c r="C1043" t="s">
        <v>520</v>
      </c>
      <c r="D1043">
        <v>722</v>
      </c>
      <c r="E1043" t="s">
        <v>15</v>
      </c>
      <c r="F1043" t="s">
        <v>23</v>
      </c>
      <c r="G1043">
        <v>30</v>
      </c>
      <c r="H1043">
        <v>5</v>
      </c>
      <c r="I1043">
        <v>0</v>
      </c>
      <c r="J1043">
        <v>2</v>
      </c>
      <c r="K1043">
        <v>1</v>
      </c>
      <c r="L1043">
        <v>0</v>
      </c>
      <c r="M1043">
        <v>166376.54</v>
      </c>
      <c r="N1043">
        <v>0</v>
      </c>
    </row>
    <row r="1044" spans="1:14" x14ac:dyDescent="0.3">
      <c r="A1044">
        <v>1043</v>
      </c>
      <c r="B1044">
        <v>15593969</v>
      </c>
      <c r="C1044" t="s">
        <v>778</v>
      </c>
      <c r="D1044">
        <v>630</v>
      </c>
      <c r="E1044" t="s">
        <v>18</v>
      </c>
      <c r="F1044" t="s">
        <v>16</v>
      </c>
      <c r="G1044">
        <v>39</v>
      </c>
      <c r="H1044">
        <v>7</v>
      </c>
      <c r="I1044">
        <v>135483.17000000001</v>
      </c>
      <c r="J1044">
        <v>1</v>
      </c>
      <c r="K1044">
        <v>1</v>
      </c>
      <c r="L1044">
        <v>0</v>
      </c>
      <c r="M1044">
        <v>140881.20000000001</v>
      </c>
      <c r="N1044">
        <v>1</v>
      </c>
    </row>
    <row r="1045" spans="1:14" x14ac:dyDescent="0.3">
      <c r="A1045">
        <v>1044</v>
      </c>
      <c r="B1045">
        <v>15570417</v>
      </c>
      <c r="C1045" t="s">
        <v>779</v>
      </c>
      <c r="D1045">
        <v>579</v>
      </c>
      <c r="E1045" t="s">
        <v>15</v>
      </c>
      <c r="F1045" t="s">
        <v>23</v>
      </c>
      <c r="G1045">
        <v>35</v>
      </c>
      <c r="H1045">
        <v>1</v>
      </c>
      <c r="I1045">
        <v>0</v>
      </c>
      <c r="J1045">
        <v>2</v>
      </c>
      <c r="K1045">
        <v>1</v>
      </c>
      <c r="L1045">
        <v>0</v>
      </c>
      <c r="M1045">
        <v>4460.2</v>
      </c>
      <c r="N1045">
        <v>0</v>
      </c>
    </row>
    <row r="1046" spans="1:14" x14ac:dyDescent="0.3">
      <c r="A1046">
        <v>1045</v>
      </c>
      <c r="B1046">
        <v>15779059</v>
      </c>
      <c r="C1046" t="s">
        <v>780</v>
      </c>
      <c r="D1046">
        <v>670</v>
      </c>
      <c r="E1046" t="s">
        <v>15</v>
      </c>
      <c r="F1046" t="s">
        <v>16</v>
      </c>
      <c r="G1046">
        <v>38</v>
      </c>
      <c r="H1046">
        <v>4</v>
      </c>
      <c r="I1046">
        <v>119624.54</v>
      </c>
      <c r="J1046">
        <v>2</v>
      </c>
      <c r="K1046">
        <v>1</v>
      </c>
      <c r="L1046">
        <v>1</v>
      </c>
      <c r="M1046">
        <v>110472.12</v>
      </c>
      <c r="N1046">
        <v>0</v>
      </c>
    </row>
    <row r="1047" spans="1:14" x14ac:dyDescent="0.3">
      <c r="A1047">
        <v>1046</v>
      </c>
      <c r="B1047">
        <v>15785980</v>
      </c>
      <c r="C1047" t="s">
        <v>781</v>
      </c>
      <c r="D1047">
        <v>588</v>
      </c>
      <c r="E1047" t="s">
        <v>18</v>
      </c>
      <c r="F1047" t="s">
        <v>23</v>
      </c>
      <c r="G1047">
        <v>34</v>
      </c>
      <c r="H1047">
        <v>6</v>
      </c>
      <c r="I1047">
        <v>121132.26</v>
      </c>
      <c r="J1047">
        <v>2</v>
      </c>
      <c r="K1047">
        <v>1</v>
      </c>
      <c r="L1047">
        <v>0</v>
      </c>
      <c r="M1047">
        <v>86460.28</v>
      </c>
      <c r="N1047">
        <v>0</v>
      </c>
    </row>
    <row r="1048" spans="1:14" x14ac:dyDescent="0.3">
      <c r="A1048">
        <v>1047</v>
      </c>
      <c r="B1048">
        <v>15644200</v>
      </c>
      <c r="C1048" t="s">
        <v>782</v>
      </c>
      <c r="D1048">
        <v>807</v>
      </c>
      <c r="E1048" t="s">
        <v>18</v>
      </c>
      <c r="F1048" t="s">
        <v>16</v>
      </c>
      <c r="G1048">
        <v>42</v>
      </c>
      <c r="H1048">
        <v>1</v>
      </c>
      <c r="I1048">
        <v>0</v>
      </c>
      <c r="J1048">
        <v>1</v>
      </c>
      <c r="K1048">
        <v>1</v>
      </c>
      <c r="L1048">
        <v>0</v>
      </c>
      <c r="M1048">
        <v>16500.66</v>
      </c>
      <c r="N1048">
        <v>1</v>
      </c>
    </row>
    <row r="1049" spans="1:14" x14ac:dyDescent="0.3">
      <c r="A1049">
        <v>1048</v>
      </c>
      <c r="B1049">
        <v>15793949</v>
      </c>
      <c r="C1049" t="s">
        <v>360</v>
      </c>
      <c r="D1049">
        <v>726</v>
      </c>
      <c r="E1049" t="s">
        <v>15</v>
      </c>
      <c r="F1049" t="s">
        <v>16</v>
      </c>
      <c r="G1049">
        <v>48</v>
      </c>
      <c r="H1049">
        <v>4</v>
      </c>
      <c r="I1049">
        <v>0</v>
      </c>
      <c r="J1049">
        <v>1</v>
      </c>
      <c r="K1049">
        <v>1</v>
      </c>
      <c r="L1049">
        <v>0</v>
      </c>
      <c r="M1049">
        <v>114020.06</v>
      </c>
      <c r="N1049">
        <v>1</v>
      </c>
    </row>
    <row r="1050" spans="1:14" x14ac:dyDescent="0.3">
      <c r="A1050">
        <v>1049</v>
      </c>
      <c r="B1050">
        <v>15645103</v>
      </c>
      <c r="C1050" t="s">
        <v>783</v>
      </c>
      <c r="D1050">
        <v>812</v>
      </c>
      <c r="E1050" t="s">
        <v>26</v>
      </c>
      <c r="F1050" t="s">
        <v>23</v>
      </c>
      <c r="G1050">
        <v>25</v>
      </c>
      <c r="H1050">
        <v>5</v>
      </c>
      <c r="I1050">
        <v>54817.55</v>
      </c>
      <c r="J1050">
        <v>1</v>
      </c>
      <c r="K1050">
        <v>1</v>
      </c>
      <c r="L1050">
        <v>0</v>
      </c>
      <c r="M1050">
        <v>131660.31</v>
      </c>
      <c r="N1050">
        <v>0</v>
      </c>
    </row>
    <row r="1051" spans="1:14" x14ac:dyDescent="0.3">
      <c r="A1051">
        <v>1050</v>
      </c>
      <c r="B1051">
        <v>15705860</v>
      </c>
      <c r="C1051" t="s">
        <v>371</v>
      </c>
      <c r="D1051">
        <v>631</v>
      </c>
      <c r="E1051" t="s">
        <v>26</v>
      </c>
      <c r="F1051" t="s">
        <v>23</v>
      </c>
      <c r="G1051">
        <v>40</v>
      </c>
      <c r="H1051">
        <v>3</v>
      </c>
      <c r="I1051">
        <v>107949.45</v>
      </c>
      <c r="J1051">
        <v>1</v>
      </c>
      <c r="K1051">
        <v>1</v>
      </c>
      <c r="L1051">
        <v>0</v>
      </c>
      <c r="M1051">
        <v>52449.62</v>
      </c>
      <c r="N1051">
        <v>1</v>
      </c>
    </row>
    <row r="1052" spans="1:14" x14ac:dyDescent="0.3">
      <c r="A1052">
        <v>1051</v>
      </c>
      <c r="B1052">
        <v>15623828</v>
      </c>
      <c r="C1052" t="s">
        <v>784</v>
      </c>
      <c r="D1052">
        <v>682</v>
      </c>
      <c r="E1052" t="s">
        <v>15</v>
      </c>
      <c r="F1052" t="s">
        <v>23</v>
      </c>
      <c r="G1052">
        <v>30</v>
      </c>
      <c r="H1052">
        <v>4</v>
      </c>
      <c r="I1052">
        <v>0</v>
      </c>
      <c r="J1052">
        <v>1</v>
      </c>
      <c r="K1052">
        <v>0</v>
      </c>
      <c r="L1052">
        <v>1</v>
      </c>
      <c r="M1052">
        <v>161465.31</v>
      </c>
      <c r="N1052">
        <v>0</v>
      </c>
    </row>
    <row r="1053" spans="1:14" x14ac:dyDescent="0.3">
      <c r="A1053">
        <v>1052</v>
      </c>
      <c r="B1053">
        <v>15715003</v>
      </c>
      <c r="C1053" t="s">
        <v>130</v>
      </c>
      <c r="D1053">
        <v>625</v>
      </c>
      <c r="E1053" t="s">
        <v>18</v>
      </c>
      <c r="F1053" t="s">
        <v>16</v>
      </c>
      <c r="G1053">
        <v>49</v>
      </c>
      <c r="H1053">
        <v>2</v>
      </c>
      <c r="I1053">
        <v>80816.45</v>
      </c>
      <c r="J1053">
        <v>1</v>
      </c>
      <c r="K1053">
        <v>1</v>
      </c>
      <c r="L1053">
        <v>1</v>
      </c>
      <c r="M1053">
        <v>20018.79</v>
      </c>
      <c r="N1053">
        <v>0</v>
      </c>
    </row>
    <row r="1054" spans="1:14" x14ac:dyDescent="0.3">
      <c r="A1054">
        <v>1053</v>
      </c>
      <c r="B1054">
        <v>15623471</v>
      </c>
      <c r="C1054" t="s">
        <v>535</v>
      </c>
      <c r="D1054">
        <v>607</v>
      </c>
      <c r="E1054" t="s">
        <v>26</v>
      </c>
      <c r="F1054" t="s">
        <v>23</v>
      </c>
      <c r="G1054">
        <v>38</v>
      </c>
      <c r="H1054">
        <v>3</v>
      </c>
      <c r="I1054">
        <v>98205.77</v>
      </c>
      <c r="J1054">
        <v>1</v>
      </c>
      <c r="K1054">
        <v>1</v>
      </c>
      <c r="L1054">
        <v>0</v>
      </c>
      <c r="M1054">
        <v>176318.27</v>
      </c>
      <c r="N1054">
        <v>0</v>
      </c>
    </row>
    <row r="1055" spans="1:14" x14ac:dyDescent="0.3">
      <c r="A1055">
        <v>1054</v>
      </c>
      <c r="B1055">
        <v>15798348</v>
      </c>
      <c r="C1055" t="s">
        <v>785</v>
      </c>
      <c r="D1055">
        <v>600</v>
      </c>
      <c r="E1055" t="s">
        <v>18</v>
      </c>
      <c r="F1055" t="s">
        <v>16</v>
      </c>
      <c r="G1055">
        <v>50</v>
      </c>
      <c r="H1055">
        <v>6</v>
      </c>
      <c r="I1055">
        <v>94684.27</v>
      </c>
      <c r="J1055">
        <v>1</v>
      </c>
      <c r="K1055">
        <v>1</v>
      </c>
      <c r="L1055">
        <v>1</v>
      </c>
      <c r="M1055">
        <v>50488.91</v>
      </c>
      <c r="N1055">
        <v>0</v>
      </c>
    </row>
    <row r="1056" spans="1:14" x14ac:dyDescent="0.3">
      <c r="A1056">
        <v>1055</v>
      </c>
      <c r="B1056">
        <v>15743016</v>
      </c>
      <c r="C1056" t="s">
        <v>140</v>
      </c>
      <c r="D1056">
        <v>602</v>
      </c>
      <c r="E1056" t="s">
        <v>18</v>
      </c>
      <c r="F1056" t="s">
        <v>16</v>
      </c>
      <c r="G1056">
        <v>22</v>
      </c>
      <c r="H1056">
        <v>7</v>
      </c>
      <c r="I1056">
        <v>141604.76</v>
      </c>
      <c r="J1056">
        <v>1</v>
      </c>
      <c r="K1056">
        <v>1</v>
      </c>
      <c r="L1056">
        <v>0</v>
      </c>
      <c r="M1056">
        <v>30379.599999999999</v>
      </c>
      <c r="N1056">
        <v>0</v>
      </c>
    </row>
    <row r="1057" spans="1:14" x14ac:dyDescent="0.3">
      <c r="A1057">
        <v>1056</v>
      </c>
      <c r="B1057">
        <v>15769499</v>
      </c>
      <c r="C1057" t="s">
        <v>786</v>
      </c>
      <c r="D1057">
        <v>545</v>
      </c>
      <c r="E1057" t="s">
        <v>18</v>
      </c>
      <c r="F1057" t="s">
        <v>16</v>
      </c>
      <c r="G1057">
        <v>74</v>
      </c>
      <c r="H1057">
        <v>3</v>
      </c>
      <c r="I1057">
        <v>0</v>
      </c>
      <c r="J1057">
        <v>2</v>
      </c>
      <c r="K1057">
        <v>1</v>
      </c>
      <c r="L1057">
        <v>1</v>
      </c>
      <c r="M1057">
        <v>161326.73000000001</v>
      </c>
      <c r="N1057">
        <v>0</v>
      </c>
    </row>
    <row r="1058" spans="1:14" x14ac:dyDescent="0.3">
      <c r="A1058">
        <v>1057</v>
      </c>
      <c r="B1058">
        <v>15798521</v>
      </c>
      <c r="C1058" t="s">
        <v>310</v>
      </c>
      <c r="D1058">
        <v>675</v>
      </c>
      <c r="E1058" t="s">
        <v>18</v>
      </c>
      <c r="F1058" t="s">
        <v>23</v>
      </c>
      <c r="G1058">
        <v>33</v>
      </c>
      <c r="H1058">
        <v>3</v>
      </c>
      <c r="I1058">
        <v>0</v>
      </c>
      <c r="J1058">
        <v>2</v>
      </c>
      <c r="K1058">
        <v>1</v>
      </c>
      <c r="L1058">
        <v>0</v>
      </c>
      <c r="M1058">
        <v>45348.08</v>
      </c>
      <c r="N1058">
        <v>0</v>
      </c>
    </row>
    <row r="1059" spans="1:14" x14ac:dyDescent="0.3">
      <c r="A1059">
        <v>1058</v>
      </c>
      <c r="B1059">
        <v>15706534</v>
      </c>
      <c r="C1059" t="s">
        <v>414</v>
      </c>
      <c r="D1059">
        <v>581</v>
      </c>
      <c r="E1059" t="s">
        <v>15</v>
      </c>
      <c r="F1059" t="s">
        <v>16</v>
      </c>
      <c r="G1059">
        <v>47</v>
      </c>
      <c r="H1059">
        <v>1</v>
      </c>
      <c r="I1059">
        <v>122949.14</v>
      </c>
      <c r="J1059">
        <v>1</v>
      </c>
      <c r="K1059">
        <v>0</v>
      </c>
      <c r="L1059">
        <v>0</v>
      </c>
      <c r="M1059">
        <v>180251.68</v>
      </c>
      <c r="N1059">
        <v>1</v>
      </c>
    </row>
    <row r="1060" spans="1:14" x14ac:dyDescent="0.3">
      <c r="A1060">
        <v>1059</v>
      </c>
      <c r="B1060">
        <v>15706186</v>
      </c>
      <c r="C1060" t="s">
        <v>371</v>
      </c>
      <c r="D1060">
        <v>640</v>
      </c>
      <c r="E1060" t="s">
        <v>26</v>
      </c>
      <c r="F1060" t="s">
        <v>23</v>
      </c>
      <c r="G1060">
        <v>33</v>
      </c>
      <c r="H1060">
        <v>8</v>
      </c>
      <c r="I1060">
        <v>81677.22</v>
      </c>
      <c r="J1060">
        <v>2</v>
      </c>
      <c r="K1060">
        <v>0</v>
      </c>
      <c r="L1060">
        <v>0</v>
      </c>
      <c r="M1060">
        <v>34925.56</v>
      </c>
      <c r="N1060">
        <v>0</v>
      </c>
    </row>
    <row r="1061" spans="1:14" x14ac:dyDescent="0.3">
      <c r="A1061">
        <v>1060</v>
      </c>
      <c r="B1061">
        <v>15812197</v>
      </c>
      <c r="C1061" t="s">
        <v>787</v>
      </c>
      <c r="D1061">
        <v>850</v>
      </c>
      <c r="E1061" t="s">
        <v>15</v>
      </c>
      <c r="F1061" t="s">
        <v>23</v>
      </c>
      <c r="G1061">
        <v>38</v>
      </c>
      <c r="H1061">
        <v>7</v>
      </c>
      <c r="I1061">
        <v>80293.98</v>
      </c>
      <c r="J1061">
        <v>1</v>
      </c>
      <c r="K1061">
        <v>0</v>
      </c>
      <c r="L1061">
        <v>0</v>
      </c>
      <c r="M1061">
        <v>126555.74</v>
      </c>
      <c r="N1061">
        <v>0</v>
      </c>
    </row>
    <row r="1062" spans="1:14" x14ac:dyDescent="0.3">
      <c r="A1062">
        <v>1061</v>
      </c>
      <c r="B1062">
        <v>15650933</v>
      </c>
      <c r="C1062" t="s">
        <v>149</v>
      </c>
      <c r="D1062">
        <v>490</v>
      </c>
      <c r="E1062" t="s">
        <v>18</v>
      </c>
      <c r="F1062" t="s">
        <v>16</v>
      </c>
      <c r="G1062">
        <v>48</v>
      </c>
      <c r="H1062">
        <v>8</v>
      </c>
      <c r="I1062">
        <v>155413.06</v>
      </c>
      <c r="J1062">
        <v>1</v>
      </c>
      <c r="K1062">
        <v>1</v>
      </c>
      <c r="L1062">
        <v>0</v>
      </c>
      <c r="M1062">
        <v>187921.3</v>
      </c>
      <c r="N1062">
        <v>0</v>
      </c>
    </row>
    <row r="1063" spans="1:14" x14ac:dyDescent="0.3">
      <c r="A1063">
        <v>1062</v>
      </c>
      <c r="B1063">
        <v>15692991</v>
      </c>
      <c r="C1063" t="s">
        <v>178</v>
      </c>
      <c r="D1063">
        <v>710</v>
      </c>
      <c r="E1063" t="s">
        <v>18</v>
      </c>
      <c r="F1063" t="s">
        <v>16</v>
      </c>
      <c r="G1063">
        <v>38</v>
      </c>
      <c r="H1063">
        <v>4</v>
      </c>
      <c r="I1063">
        <v>0</v>
      </c>
      <c r="J1063">
        <v>2</v>
      </c>
      <c r="K1063">
        <v>1</v>
      </c>
      <c r="L1063">
        <v>1</v>
      </c>
      <c r="M1063">
        <v>136390.88</v>
      </c>
      <c r="N1063">
        <v>0</v>
      </c>
    </row>
    <row r="1064" spans="1:14" x14ac:dyDescent="0.3">
      <c r="A1064">
        <v>1063</v>
      </c>
      <c r="B1064">
        <v>15631189</v>
      </c>
      <c r="C1064" t="s">
        <v>788</v>
      </c>
      <c r="D1064">
        <v>613</v>
      </c>
      <c r="E1064" t="s">
        <v>26</v>
      </c>
      <c r="F1064" t="s">
        <v>23</v>
      </c>
      <c r="G1064">
        <v>38</v>
      </c>
      <c r="H1064">
        <v>9</v>
      </c>
      <c r="I1064">
        <v>67111.649999999994</v>
      </c>
      <c r="J1064">
        <v>1</v>
      </c>
      <c r="K1064">
        <v>1</v>
      </c>
      <c r="L1064">
        <v>0</v>
      </c>
      <c r="M1064">
        <v>78566.64</v>
      </c>
      <c r="N1064">
        <v>1</v>
      </c>
    </row>
    <row r="1065" spans="1:14" x14ac:dyDescent="0.3">
      <c r="A1065">
        <v>1064</v>
      </c>
      <c r="B1065">
        <v>15762198</v>
      </c>
      <c r="C1065" t="s">
        <v>111</v>
      </c>
      <c r="D1065">
        <v>812</v>
      </c>
      <c r="E1065" t="s">
        <v>15</v>
      </c>
      <c r="F1065" t="s">
        <v>23</v>
      </c>
      <c r="G1065">
        <v>34</v>
      </c>
      <c r="H1065">
        <v>5</v>
      </c>
      <c r="I1065">
        <v>103818.43</v>
      </c>
      <c r="J1065">
        <v>1</v>
      </c>
      <c r="K1065">
        <v>1</v>
      </c>
      <c r="L1065">
        <v>1</v>
      </c>
      <c r="M1065">
        <v>166038.26999999999</v>
      </c>
      <c r="N1065">
        <v>0</v>
      </c>
    </row>
    <row r="1066" spans="1:14" x14ac:dyDescent="0.3">
      <c r="A1066">
        <v>1065</v>
      </c>
      <c r="B1066">
        <v>15699598</v>
      </c>
      <c r="C1066" t="s">
        <v>235</v>
      </c>
      <c r="D1066">
        <v>723</v>
      </c>
      <c r="E1066" t="s">
        <v>15</v>
      </c>
      <c r="F1066" t="s">
        <v>16</v>
      </c>
      <c r="G1066">
        <v>20</v>
      </c>
      <c r="H1066">
        <v>4</v>
      </c>
      <c r="I1066">
        <v>0</v>
      </c>
      <c r="J1066">
        <v>2</v>
      </c>
      <c r="K1066">
        <v>1</v>
      </c>
      <c r="L1066">
        <v>1</v>
      </c>
      <c r="M1066">
        <v>140385.32999999999</v>
      </c>
      <c r="N1066">
        <v>0</v>
      </c>
    </row>
    <row r="1067" spans="1:14" x14ac:dyDescent="0.3">
      <c r="A1067">
        <v>1066</v>
      </c>
      <c r="B1067">
        <v>15692744</v>
      </c>
      <c r="C1067" t="s">
        <v>789</v>
      </c>
      <c r="D1067">
        <v>512</v>
      </c>
      <c r="E1067" t="s">
        <v>15</v>
      </c>
      <c r="F1067" t="s">
        <v>23</v>
      </c>
      <c r="G1067">
        <v>36</v>
      </c>
      <c r="H1067">
        <v>4</v>
      </c>
      <c r="I1067">
        <v>152169.12</v>
      </c>
      <c r="J1067">
        <v>2</v>
      </c>
      <c r="K1067">
        <v>0</v>
      </c>
      <c r="L1067">
        <v>0</v>
      </c>
      <c r="M1067">
        <v>38629.300000000003</v>
      </c>
      <c r="N1067">
        <v>1</v>
      </c>
    </row>
    <row r="1068" spans="1:14" x14ac:dyDescent="0.3">
      <c r="A1068">
        <v>1067</v>
      </c>
      <c r="B1068">
        <v>15688963</v>
      </c>
      <c r="C1068" t="s">
        <v>790</v>
      </c>
      <c r="D1068">
        <v>731</v>
      </c>
      <c r="E1068" t="s">
        <v>15</v>
      </c>
      <c r="F1068" t="s">
        <v>16</v>
      </c>
      <c r="G1068">
        <v>52</v>
      </c>
      <c r="H1068">
        <v>10</v>
      </c>
      <c r="I1068">
        <v>0</v>
      </c>
      <c r="J1068">
        <v>1</v>
      </c>
      <c r="K1068">
        <v>1</v>
      </c>
      <c r="L1068">
        <v>1</v>
      </c>
      <c r="M1068">
        <v>24998.75</v>
      </c>
      <c r="N1068">
        <v>1</v>
      </c>
    </row>
    <row r="1069" spans="1:14" x14ac:dyDescent="0.3">
      <c r="A1069">
        <v>1068</v>
      </c>
      <c r="B1069">
        <v>15599131</v>
      </c>
      <c r="C1069" t="s">
        <v>791</v>
      </c>
      <c r="D1069">
        <v>650</v>
      </c>
      <c r="E1069" t="s">
        <v>26</v>
      </c>
      <c r="F1069" t="s">
        <v>23</v>
      </c>
      <c r="G1069">
        <v>26</v>
      </c>
      <c r="H1069">
        <v>4</v>
      </c>
      <c r="I1069">
        <v>214346.96</v>
      </c>
      <c r="J1069">
        <v>2</v>
      </c>
      <c r="K1069">
        <v>1</v>
      </c>
      <c r="L1069">
        <v>0</v>
      </c>
      <c r="M1069">
        <v>128815.33</v>
      </c>
      <c r="N1069">
        <v>0</v>
      </c>
    </row>
    <row r="1070" spans="1:14" x14ac:dyDescent="0.3">
      <c r="A1070">
        <v>1069</v>
      </c>
      <c r="B1070">
        <v>15680303</v>
      </c>
      <c r="C1070" t="s">
        <v>792</v>
      </c>
      <c r="D1070">
        <v>594</v>
      </c>
      <c r="E1070" t="s">
        <v>15</v>
      </c>
      <c r="F1070" t="s">
        <v>23</v>
      </c>
      <c r="G1070">
        <v>57</v>
      </c>
      <c r="H1070">
        <v>6</v>
      </c>
      <c r="I1070">
        <v>0</v>
      </c>
      <c r="J1070">
        <v>1</v>
      </c>
      <c r="K1070">
        <v>1</v>
      </c>
      <c r="L1070">
        <v>0</v>
      </c>
      <c r="M1070">
        <v>19376.560000000001</v>
      </c>
      <c r="N1070">
        <v>1</v>
      </c>
    </row>
    <row r="1071" spans="1:14" x14ac:dyDescent="0.3">
      <c r="A1071">
        <v>1070</v>
      </c>
      <c r="B1071">
        <v>15628674</v>
      </c>
      <c r="C1071" t="s">
        <v>793</v>
      </c>
      <c r="D1071">
        <v>844</v>
      </c>
      <c r="E1071" t="s">
        <v>15</v>
      </c>
      <c r="F1071" t="s">
        <v>23</v>
      </c>
      <c r="G1071">
        <v>40</v>
      </c>
      <c r="H1071">
        <v>7</v>
      </c>
      <c r="I1071">
        <v>113348.14</v>
      </c>
      <c r="J1071">
        <v>1</v>
      </c>
      <c r="K1071">
        <v>1</v>
      </c>
      <c r="L1071">
        <v>0</v>
      </c>
      <c r="M1071">
        <v>31904.31</v>
      </c>
      <c r="N1071">
        <v>1</v>
      </c>
    </row>
    <row r="1072" spans="1:14" x14ac:dyDescent="0.3">
      <c r="A1072">
        <v>1071</v>
      </c>
      <c r="B1072">
        <v>15648075</v>
      </c>
      <c r="C1072" t="s">
        <v>794</v>
      </c>
      <c r="D1072">
        <v>686</v>
      </c>
      <c r="E1072" t="s">
        <v>26</v>
      </c>
      <c r="F1072" t="s">
        <v>16</v>
      </c>
      <c r="G1072">
        <v>47</v>
      </c>
      <c r="H1072">
        <v>5</v>
      </c>
      <c r="I1072">
        <v>170935.94</v>
      </c>
      <c r="J1072">
        <v>1</v>
      </c>
      <c r="K1072">
        <v>1</v>
      </c>
      <c r="L1072">
        <v>0</v>
      </c>
      <c r="M1072">
        <v>173179.79</v>
      </c>
      <c r="N1072">
        <v>1</v>
      </c>
    </row>
    <row r="1073" spans="1:14" x14ac:dyDescent="0.3">
      <c r="A1073">
        <v>1072</v>
      </c>
      <c r="B1073">
        <v>15586970</v>
      </c>
      <c r="C1073" t="s">
        <v>177</v>
      </c>
      <c r="D1073">
        <v>695</v>
      </c>
      <c r="E1073" t="s">
        <v>26</v>
      </c>
      <c r="F1073" t="s">
        <v>23</v>
      </c>
      <c r="G1073">
        <v>52</v>
      </c>
      <c r="H1073">
        <v>8</v>
      </c>
      <c r="I1073">
        <v>103023.26</v>
      </c>
      <c r="J1073">
        <v>1</v>
      </c>
      <c r="K1073">
        <v>1</v>
      </c>
      <c r="L1073">
        <v>1</v>
      </c>
      <c r="M1073">
        <v>22485.64</v>
      </c>
      <c r="N1073">
        <v>0</v>
      </c>
    </row>
    <row r="1074" spans="1:14" x14ac:dyDescent="0.3">
      <c r="A1074">
        <v>1073</v>
      </c>
      <c r="B1074">
        <v>15625698</v>
      </c>
      <c r="C1074" t="s">
        <v>236</v>
      </c>
      <c r="D1074">
        <v>624</v>
      </c>
      <c r="E1074" t="s">
        <v>18</v>
      </c>
      <c r="F1074" t="s">
        <v>16</v>
      </c>
      <c r="G1074">
        <v>23</v>
      </c>
      <c r="H1074">
        <v>6</v>
      </c>
      <c r="I1074">
        <v>0</v>
      </c>
      <c r="J1074">
        <v>2</v>
      </c>
      <c r="K1074">
        <v>0</v>
      </c>
      <c r="L1074">
        <v>1</v>
      </c>
      <c r="M1074">
        <v>196668.51</v>
      </c>
      <c r="N1074">
        <v>0</v>
      </c>
    </row>
    <row r="1075" spans="1:14" x14ac:dyDescent="0.3">
      <c r="A1075">
        <v>1074</v>
      </c>
      <c r="B1075">
        <v>15790497</v>
      </c>
      <c r="C1075" t="s">
        <v>398</v>
      </c>
      <c r="D1075">
        <v>503</v>
      </c>
      <c r="E1075" t="s">
        <v>18</v>
      </c>
      <c r="F1075" t="s">
        <v>23</v>
      </c>
      <c r="G1075">
        <v>37</v>
      </c>
      <c r="H1075">
        <v>6</v>
      </c>
      <c r="I1075">
        <v>0</v>
      </c>
      <c r="J1075">
        <v>2</v>
      </c>
      <c r="K1075">
        <v>0</v>
      </c>
      <c r="L1075">
        <v>0</v>
      </c>
      <c r="M1075">
        <v>136506.85999999999</v>
      </c>
      <c r="N1075">
        <v>0</v>
      </c>
    </row>
    <row r="1076" spans="1:14" x14ac:dyDescent="0.3">
      <c r="A1076">
        <v>1075</v>
      </c>
      <c r="B1076">
        <v>15682618</v>
      </c>
      <c r="C1076" t="s">
        <v>795</v>
      </c>
      <c r="D1076">
        <v>535</v>
      </c>
      <c r="E1076" t="s">
        <v>15</v>
      </c>
      <c r="F1076" t="s">
        <v>16</v>
      </c>
      <c r="G1076">
        <v>31</v>
      </c>
      <c r="H1076">
        <v>7</v>
      </c>
      <c r="I1076">
        <v>111855.03999999999</v>
      </c>
      <c r="J1076">
        <v>2</v>
      </c>
      <c r="K1076">
        <v>1</v>
      </c>
      <c r="L1076">
        <v>1</v>
      </c>
      <c r="M1076">
        <v>36278.89</v>
      </c>
      <c r="N1076">
        <v>0</v>
      </c>
    </row>
    <row r="1077" spans="1:14" x14ac:dyDescent="0.3">
      <c r="A1077">
        <v>1076</v>
      </c>
      <c r="B1077">
        <v>15762937</v>
      </c>
      <c r="C1077" t="s">
        <v>796</v>
      </c>
      <c r="D1077">
        <v>743</v>
      </c>
      <c r="E1077" t="s">
        <v>26</v>
      </c>
      <c r="F1077" t="s">
        <v>16</v>
      </c>
      <c r="G1077">
        <v>32</v>
      </c>
      <c r="H1077">
        <v>6</v>
      </c>
      <c r="I1077">
        <v>140348.56</v>
      </c>
      <c r="J1077">
        <v>2</v>
      </c>
      <c r="K1077">
        <v>1</v>
      </c>
      <c r="L1077">
        <v>1</v>
      </c>
      <c r="M1077">
        <v>163254.39000000001</v>
      </c>
      <c r="N1077">
        <v>0</v>
      </c>
    </row>
    <row r="1078" spans="1:14" x14ac:dyDescent="0.3">
      <c r="A1078">
        <v>1077</v>
      </c>
      <c r="B1078">
        <v>15750929</v>
      </c>
      <c r="C1078" t="s">
        <v>797</v>
      </c>
      <c r="D1078">
        <v>702</v>
      </c>
      <c r="E1078" t="s">
        <v>18</v>
      </c>
      <c r="F1078" t="s">
        <v>23</v>
      </c>
      <c r="G1078">
        <v>39</v>
      </c>
      <c r="H1078">
        <v>8</v>
      </c>
      <c r="I1078">
        <v>0</v>
      </c>
      <c r="J1078">
        <v>2</v>
      </c>
      <c r="K1078">
        <v>1</v>
      </c>
      <c r="L1078">
        <v>0</v>
      </c>
      <c r="M1078">
        <v>99654.13</v>
      </c>
      <c r="N1078">
        <v>0</v>
      </c>
    </row>
    <row r="1079" spans="1:14" x14ac:dyDescent="0.3">
      <c r="A1079">
        <v>1078</v>
      </c>
      <c r="B1079">
        <v>15729832</v>
      </c>
      <c r="C1079" t="s">
        <v>360</v>
      </c>
      <c r="D1079">
        <v>658</v>
      </c>
      <c r="E1079" t="s">
        <v>15</v>
      </c>
      <c r="F1079" t="s">
        <v>23</v>
      </c>
      <c r="G1079">
        <v>29</v>
      </c>
      <c r="H1079">
        <v>3</v>
      </c>
      <c r="I1079">
        <v>145512.84</v>
      </c>
      <c r="J1079">
        <v>1</v>
      </c>
      <c r="K1079">
        <v>1</v>
      </c>
      <c r="L1079">
        <v>0</v>
      </c>
      <c r="M1079">
        <v>20207.02</v>
      </c>
      <c r="N1079">
        <v>0</v>
      </c>
    </row>
    <row r="1080" spans="1:14" x14ac:dyDescent="0.3">
      <c r="A1080">
        <v>1079</v>
      </c>
      <c r="B1080">
        <v>15633650</v>
      </c>
      <c r="C1080" t="s">
        <v>798</v>
      </c>
      <c r="D1080">
        <v>677</v>
      </c>
      <c r="E1080" t="s">
        <v>26</v>
      </c>
      <c r="F1080" t="s">
        <v>16</v>
      </c>
      <c r="G1080">
        <v>41</v>
      </c>
      <c r="H1080">
        <v>8</v>
      </c>
      <c r="I1080">
        <v>146720.98000000001</v>
      </c>
      <c r="J1080">
        <v>2</v>
      </c>
      <c r="K1080">
        <v>1</v>
      </c>
      <c r="L1080">
        <v>1</v>
      </c>
      <c r="M1080">
        <v>4195.84</v>
      </c>
      <c r="N1080">
        <v>0</v>
      </c>
    </row>
    <row r="1081" spans="1:14" x14ac:dyDescent="0.3">
      <c r="A1081">
        <v>1080</v>
      </c>
      <c r="B1081">
        <v>15748856</v>
      </c>
      <c r="C1081" t="s">
        <v>540</v>
      </c>
      <c r="D1081">
        <v>664</v>
      </c>
      <c r="E1081" t="s">
        <v>15</v>
      </c>
      <c r="F1081" t="s">
        <v>23</v>
      </c>
      <c r="G1081">
        <v>32</v>
      </c>
      <c r="H1081">
        <v>10</v>
      </c>
      <c r="I1081">
        <v>107209.73</v>
      </c>
      <c r="J1081">
        <v>1</v>
      </c>
      <c r="K1081">
        <v>1</v>
      </c>
      <c r="L1081">
        <v>1</v>
      </c>
      <c r="M1081">
        <v>112340.2</v>
      </c>
      <c r="N1081">
        <v>0</v>
      </c>
    </row>
    <row r="1082" spans="1:14" x14ac:dyDescent="0.3">
      <c r="A1082">
        <v>1081</v>
      </c>
      <c r="B1082">
        <v>15589195</v>
      </c>
      <c r="C1082" t="s">
        <v>799</v>
      </c>
      <c r="D1082">
        <v>766</v>
      </c>
      <c r="E1082" t="s">
        <v>26</v>
      </c>
      <c r="F1082" t="s">
        <v>16</v>
      </c>
      <c r="G1082">
        <v>38</v>
      </c>
      <c r="H1082">
        <v>7</v>
      </c>
      <c r="I1082">
        <v>130933.74</v>
      </c>
      <c r="J1082">
        <v>1</v>
      </c>
      <c r="K1082">
        <v>0</v>
      </c>
      <c r="L1082">
        <v>1</v>
      </c>
      <c r="M1082">
        <v>2035.94</v>
      </c>
      <c r="N1082">
        <v>0</v>
      </c>
    </row>
    <row r="1083" spans="1:14" x14ac:dyDescent="0.3">
      <c r="A1083">
        <v>1082</v>
      </c>
      <c r="B1083">
        <v>15699911</v>
      </c>
      <c r="C1083" t="s">
        <v>800</v>
      </c>
      <c r="D1083">
        <v>461</v>
      </c>
      <c r="E1083" t="s">
        <v>18</v>
      </c>
      <c r="F1083" t="s">
        <v>16</v>
      </c>
      <c r="G1083">
        <v>35</v>
      </c>
      <c r="H1083">
        <v>8</v>
      </c>
      <c r="I1083">
        <v>0</v>
      </c>
      <c r="J1083">
        <v>1</v>
      </c>
      <c r="K1083">
        <v>1</v>
      </c>
      <c r="L1083">
        <v>0</v>
      </c>
      <c r="M1083">
        <v>132295.95000000001</v>
      </c>
      <c r="N1083">
        <v>0</v>
      </c>
    </row>
    <row r="1084" spans="1:14" x14ac:dyDescent="0.3">
      <c r="A1084">
        <v>1083</v>
      </c>
      <c r="B1084">
        <v>15663438</v>
      </c>
      <c r="C1084" t="s">
        <v>801</v>
      </c>
      <c r="D1084">
        <v>688</v>
      </c>
      <c r="E1084" t="s">
        <v>18</v>
      </c>
      <c r="F1084" t="s">
        <v>23</v>
      </c>
      <c r="G1084">
        <v>36</v>
      </c>
      <c r="H1084">
        <v>0</v>
      </c>
      <c r="I1084">
        <v>89772.3</v>
      </c>
      <c r="J1084">
        <v>1</v>
      </c>
      <c r="K1084">
        <v>1</v>
      </c>
      <c r="L1084">
        <v>0</v>
      </c>
      <c r="M1084">
        <v>177383.67999999999</v>
      </c>
      <c r="N1084">
        <v>1</v>
      </c>
    </row>
    <row r="1085" spans="1:14" x14ac:dyDescent="0.3">
      <c r="A1085">
        <v>1084</v>
      </c>
      <c r="B1085">
        <v>15692583</v>
      </c>
      <c r="C1085" t="s">
        <v>440</v>
      </c>
      <c r="D1085">
        <v>678</v>
      </c>
      <c r="E1085" t="s">
        <v>15</v>
      </c>
      <c r="F1085" t="s">
        <v>16</v>
      </c>
      <c r="G1085">
        <v>32</v>
      </c>
      <c r="H1085">
        <v>5</v>
      </c>
      <c r="I1085">
        <v>0</v>
      </c>
      <c r="J1085">
        <v>2</v>
      </c>
      <c r="K1085">
        <v>1</v>
      </c>
      <c r="L1085">
        <v>0</v>
      </c>
      <c r="M1085">
        <v>90284.47</v>
      </c>
      <c r="N1085">
        <v>0</v>
      </c>
    </row>
    <row r="1086" spans="1:14" x14ac:dyDescent="0.3">
      <c r="A1086">
        <v>1085</v>
      </c>
      <c r="B1086">
        <v>15591257</v>
      </c>
      <c r="C1086" t="s">
        <v>536</v>
      </c>
      <c r="D1086">
        <v>796</v>
      </c>
      <c r="E1086" t="s">
        <v>15</v>
      </c>
      <c r="F1086" t="s">
        <v>23</v>
      </c>
      <c r="G1086">
        <v>24</v>
      </c>
      <c r="H1086">
        <v>8</v>
      </c>
      <c r="I1086">
        <v>0</v>
      </c>
      <c r="J1086">
        <v>2</v>
      </c>
      <c r="K1086">
        <v>1</v>
      </c>
      <c r="L1086">
        <v>0</v>
      </c>
      <c r="M1086">
        <v>61349.37</v>
      </c>
      <c r="N1086">
        <v>0</v>
      </c>
    </row>
    <row r="1087" spans="1:14" x14ac:dyDescent="0.3">
      <c r="A1087">
        <v>1086</v>
      </c>
      <c r="B1087">
        <v>15646513</v>
      </c>
      <c r="C1087" t="s">
        <v>802</v>
      </c>
      <c r="D1087">
        <v>803</v>
      </c>
      <c r="E1087" t="s">
        <v>15</v>
      </c>
      <c r="F1087" t="s">
        <v>23</v>
      </c>
      <c r="G1087">
        <v>42</v>
      </c>
      <c r="H1087">
        <v>5</v>
      </c>
      <c r="I1087">
        <v>0</v>
      </c>
      <c r="J1087">
        <v>1</v>
      </c>
      <c r="K1087">
        <v>1</v>
      </c>
      <c r="L1087">
        <v>0</v>
      </c>
      <c r="M1087">
        <v>196466.83</v>
      </c>
      <c r="N1087">
        <v>1</v>
      </c>
    </row>
    <row r="1088" spans="1:14" x14ac:dyDescent="0.3">
      <c r="A1088">
        <v>1087</v>
      </c>
      <c r="B1088">
        <v>15708063</v>
      </c>
      <c r="C1088" t="s">
        <v>579</v>
      </c>
      <c r="D1088">
        <v>712</v>
      </c>
      <c r="E1088" t="s">
        <v>15</v>
      </c>
      <c r="F1088" t="s">
        <v>23</v>
      </c>
      <c r="G1088">
        <v>36</v>
      </c>
      <c r="H1088">
        <v>2</v>
      </c>
      <c r="I1088">
        <v>100749.5</v>
      </c>
      <c r="J1088">
        <v>3</v>
      </c>
      <c r="K1088">
        <v>0</v>
      </c>
      <c r="L1088">
        <v>0</v>
      </c>
      <c r="M1088">
        <v>70758.37</v>
      </c>
      <c r="N1088">
        <v>1</v>
      </c>
    </row>
    <row r="1089" spans="1:14" x14ac:dyDescent="0.3">
      <c r="A1089">
        <v>1088</v>
      </c>
      <c r="B1089">
        <v>15696098</v>
      </c>
      <c r="C1089" t="s">
        <v>91</v>
      </c>
      <c r="D1089">
        <v>498</v>
      </c>
      <c r="E1089" t="s">
        <v>15</v>
      </c>
      <c r="F1089" t="s">
        <v>16</v>
      </c>
      <c r="G1089">
        <v>31</v>
      </c>
      <c r="H1089">
        <v>10</v>
      </c>
      <c r="I1089">
        <v>0</v>
      </c>
      <c r="J1089">
        <v>2</v>
      </c>
      <c r="K1089">
        <v>1</v>
      </c>
      <c r="L1089">
        <v>0</v>
      </c>
      <c r="M1089">
        <v>13892.57</v>
      </c>
      <c r="N1089">
        <v>0</v>
      </c>
    </row>
    <row r="1090" spans="1:14" x14ac:dyDescent="0.3">
      <c r="A1090">
        <v>1089</v>
      </c>
      <c r="B1090">
        <v>15645517</v>
      </c>
      <c r="C1090" t="s">
        <v>803</v>
      </c>
      <c r="D1090">
        <v>850</v>
      </c>
      <c r="E1090" t="s">
        <v>18</v>
      </c>
      <c r="F1090" t="s">
        <v>23</v>
      </c>
      <c r="G1090">
        <v>22</v>
      </c>
      <c r="H1090">
        <v>2</v>
      </c>
      <c r="I1090">
        <v>0</v>
      </c>
      <c r="J1090">
        <v>2</v>
      </c>
      <c r="K1090">
        <v>1</v>
      </c>
      <c r="L1090">
        <v>1</v>
      </c>
      <c r="M1090">
        <v>9684.52</v>
      </c>
      <c r="N1090">
        <v>0</v>
      </c>
    </row>
    <row r="1091" spans="1:14" x14ac:dyDescent="0.3">
      <c r="A1091">
        <v>1090</v>
      </c>
      <c r="B1091">
        <v>15649744</v>
      </c>
      <c r="C1091" t="s">
        <v>504</v>
      </c>
      <c r="D1091">
        <v>628</v>
      </c>
      <c r="E1091" t="s">
        <v>15</v>
      </c>
      <c r="F1091" t="s">
        <v>16</v>
      </c>
      <c r="G1091">
        <v>51</v>
      </c>
      <c r="H1091">
        <v>3</v>
      </c>
      <c r="I1091">
        <v>123981.31</v>
      </c>
      <c r="J1091">
        <v>2</v>
      </c>
      <c r="K1091">
        <v>1</v>
      </c>
      <c r="L1091">
        <v>1</v>
      </c>
      <c r="M1091">
        <v>40546.15</v>
      </c>
      <c r="N1091">
        <v>0</v>
      </c>
    </row>
    <row r="1092" spans="1:14" x14ac:dyDescent="0.3">
      <c r="A1092">
        <v>1091</v>
      </c>
      <c r="B1092">
        <v>15604304</v>
      </c>
      <c r="C1092" t="s">
        <v>804</v>
      </c>
      <c r="D1092">
        <v>539</v>
      </c>
      <c r="E1092" t="s">
        <v>26</v>
      </c>
      <c r="F1092" t="s">
        <v>16</v>
      </c>
      <c r="G1092">
        <v>34</v>
      </c>
      <c r="H1092">
        <v>4</v>
      </c>
      <c r="I1092">
        <v>91622.42</v>
      </c>
      <c r="J1092">
        <v>1</v>
      </c>
      <c r="K1092">
        <v>1</v>
      </c>
      <c r="L1092">
        <v>1</v>
      </c>
      <c r="M1092">
        <v>136603.42000000001</v>
      </c>
      <c r="N1092">
        <v>0</v>
      </c>
    </row>
    <row r="1093" spans="1:14" x14ac:dyDescent="0.3">
      <c r="A1093">
        <v>1092</v>
      </c>
      <c r="B1093">
        <v>15784092</v>
      </c>
      <c r="C1093" t="s">
        <v>36</v>
      </c>
      <c r="D1093">
        <v>732</v>
      </c>
      <c r="E1093" t="s">
        <v>15</v>
      </c>
      <c r="F1093" t="s">
        <v>23</v>
      </c>
      <c r="G1093">
        <v>36</v>
      </c>
      <c r="H1093">
        <v>7</v>
      </c>
      <c r="I1093">
        <v>126195.81</v>
      </c>
      <c r="J1093">
        <v>1</v>
      </c>
      <c r="K1093">
        <v>1</v>
      </c>
      <c r="L1093">
        <v>1</v>
      </c>
      <c r="M1093">
        <v>133172.48000000001</v>
      </c>
      <c r="N1093">
        <v>0</v>
      </c>
    </row>
    <row r="1094" spans="1:14" x14ac:dyDescent="0.3">
      <c r="A1094">
        <v>1093</v>
      </c>
      <c r="B1094">
        <v>15585198</v>
      </c>
      <c r="C1094" t="s">
        <v>635</v>
      </c>
      <c r="D1094">
        <v>715</v>
      </c>
      <c r="E1094" t="s">
        <v>15</v>
      </c>
      <c r="F1094" t="s">
        <v>23</v>
      </c>
      <c r="G1094">
        <v>41</v>
      </c>
      <c r="H1094">
        <v>4</v>
      </c>
      <c r="I1094">
        <v>94267.9</v>
      </c>
      <c r="J1094">
        <v>1</v>
      </c>
      <c r="K1094">
        <v>0</v>
      </c>
      <c r="L1094">
        <v>1</v>
      </c>
      <c r="M1094">
        <v>152821.12</v>
      </c>
      <c r="N1094">
        <v>1</v>
      </c>
    </row>
    <row r="1095" spans="1:14" x14ac:dyDescent="0.3">
      <c r="A1095">
        <v>1094</v>
      </c>
      <c r="B1095">
        <v>15624347</v>
      </c>
      <c r="C1095" t="s">
        <v>805</v>
      </c>
      <c r="D1095">
        <v>651</v>
      </c>
      <c r="E1095" t="s">
        <v>15</v>
      </c>
      <c r="F1095" t="s">
        <v>23</v>
      </c>
      <c r="G1095">
        <v>40</v>
      </c>
      <c r="H1095">
        <v>4</v>
      </c>
      <c r="I1095">
        <v>0</v>
      </c>
      <c r="J1095">
        <v>2</v>
      </c>
      <c r="K1095">
        <v>1</v>
      </c>
      <c r="L1095">
        <v>1</v>
      </c>
      <c r="M1095">
        <v>147715.82999999999</v>
      </c>
      <c r="N1095">
        <v>0</v>
      </c>
    </row>
    <row r="1096" spans="1:14" x14ac:dyDescent="0.3">
      <c r="A1096">
        <v>1095</v>
      </c>
      <c r="B1096">
        <v>15621687</v>
      </c>
      <c r="C1096" t="s">
        <v>806</v>
      </c>
      <c r="D1096">
        <v>813</v>
      </c>
      <c r="E1096" t="s">
        <v>15</v>
      </c>
      <c r="F1096" t="s">
        <v>23</v>
      </c>
      <c r="G1096">
        <v>34</v>
      </c>
      <c r="H1096">
        <v>0</v>
      </c>
      <c r="I1096">
        <v>0</v>
      </c>
      <c r="J1096">
        <v>2</v>
      </c>
      <c r="K1096">
        <v>1</v>
      </c>
      <c r="L1096">
        <v>0</v>
      </c>
      <c r="M1096">
        <v>43169.15</v>
      </c>
      <c r="N1096">
        <v>0</v>
      </c>
    </row>
    <row r="1097" spans="1:14" x14ac:dyDescent="0.3">
      <c r="A1097">
        <v>1096</v>
      </c>
      <c r="B1097">
        <v>15689081</v>
      </c>
      <c r="C1097" t="s">
        <v>134</v>
      </c>
      <c r="D1097">
        <v>692</v>
      </c>
      <c r="E1097" t="s">
        <v>15</v>
      </c>
      <c r="F1097" t="s">
        <v>23</v>
      </c>
      <c r="G1097">
        <v>29</v>
      </c>
      <c r="H1097">
        <v>4</v>
      </c>
      <c r="I1097">
        <v>0</v>
      </c>
      <c r="J1097">
        <v>1</v>
      </c>
      <c r="K1097">
        <v>1</v>
      </c>
      <c r="L1097">
        <v>0</v>
      </c>
      <c r="M1097">
        <v>76755.990000000005</v>
      </c>
      <c r="N1097">
        <v>1</v>
      </c>
    </row>
    <row r="1098" spans="1:14" x14ac:dyDescent="0.3">
      <c r="A1098">
        <v>1097</v>
      </c>
      <c r="B1098">
        <v>15813168</v>
      </c>
      <c r="C1098" t="s">
        <v>807</v>
      </c>
      <c r="D1098">
        <v>756</v>
      </c>
      <c r="E1098" t="s">
        <v>26</v>
      </c>
      <c r="F1098" t="s">
        <v>16</v>
      </c>
      <c r="G1098">
        <v>39</v>
      </c>
      <c r="H1098">
        <v>3</v>
      </c>
      <c r="I1098">
        <v>100717.85</v>
      </c>
      <c r="J1098">
        <v>3</v>
      </c>
      <c r="K1098">
        <v>1</v>
      </c>
      <c r="L1098">
        <v>1</v>
      </c>
      <c r="M1098">
        <v>73406.039999999994</v>
      </c>
      <c r="N1098">
        <v>1</v>
      </c>
    </row>
    <row r="1099" spans="1:14" x14ac:dyDescent="0.3">
      <c r="A1099">
        <v>1098</v>
      </c>
      <c r="B1099">
        <v>15604295</v>
      </c>
      <c r="C1099" t="s">
        <v>171</v>
      </c>
      <c r="D1099">
        <v>543</v>
      </c>
      <c r="E1099" t="s">
        <v>15</v>
      </c>
      <c r="F1099" t="s">
        <v>23</v>
      </c>
      <c r="G1099">
        <v>36</v>
      </c>
      <c r="H1099">
        <v>6</v>
      </c>
      <c r="I1099">
        <v>0</v>
      </c>
      <c r="J1099">
        <v>2</v>
      </c>
      <c r="K1099">
        <v>1</v>
      </c>
      <c r="L1099">
        <v>0</v>
      </c>
      <c r="M1099">
        <v>176728.28</v>
      </c>
      <c r="N1099">
        <v>0</v>
      </c>
    </row>
    <row r="1100" spans="1:14" x14ac:dyDescent="0.3">
      <c r="A1100">
        <v>1099</v>
      </c>
      <c r="B1100">
        <v>15724127</v>
      </c>
      <c r="C1100" t="s">
        <v>808</v>
      </c>
      <c r="D1100">
        <v>790</v>
      </c>
      <c r="E1100" t="s">
        <v>15</v>
      </c>
      <c r="F1100" t="s">
        <v>16</v>
      </c>
      <c r="G1100">
        <v>26</v>
      </c>
      <c r="H1100">
        <v>4</v>
      </c>
      <c r="I1100">
        <v>141581.71</v>
      </c>
      <c r="J1100">
        <v>2</v>
      </c>
      <c r="K1100">
        <v>0</v>
      </c>
      <c r="L1100">
        <v>0</v>
      </c>
      <c r="M1100">
        <v>98309.27</v>
      </c>
      <c r="N1100">
        <v>0</v>
      </c>
    </row>
    <row r="1101" spans="1:14" x14ac:dyDescent="0.3">
      <c r="A1101">
        <v>1100</v>
      </c>
      <c r="B1101">
        <v>15673055</v>
      </c>
      <c r="C1101" t="s">
        <v>701</v>
      </c>
      <c r="D1101">
        <v>494</v>
      </c>
      <c r="E1101" t="s">
        <v>18</v>
      </c>
      <c r="F1101" t="s">
        <v>23</v>
      </c>
      <c r="G1101">
        <v>38</v>
      </c>
      <c r="H1101">
        <v>7</v>
      </c>
      <c r="I1101">
        <v>0</v>
      </c>
      <c r="J1101">
        <v>2</v>
      </c>
      <c r="K1101">
        <v>1</v>
      </c>
      <c r="L1101">
        <v>1</v>
      </c>
      <c r="M1101">
        <v>6203.66</v>
      </c>
      <c r="N1101">
        <v>0</v>
      </c>
    </row>
    <row r="1102" spans="1:14" x14ac:dyDescent="0.3">
      <c r="A1102">
        <v>1101</v>
      </c>
      <c r="B1102">
        <v>15768201</v>
      </c>
      <c r="C1102" t="s">
        <v>468</v>
      </c>
      <c r="D1102">
        <v>850</v>
      </c>
      <c r="E1102" t="s">
        <v>15</v>
      </c>
      <c r="F1102" t="s">
        <v>16</v>
      </c>
      <c r="G1102">
        <v>39</v>
      </c>
      <c r="H1102">
        <v>2</v>
      </c>
      <c r="I1102">
        <v>148586.64000000001</v>
      </c>
      <c r="J1102">
        <v>1</v>
      </c>
      <c r="K1102">
        <v>1</v>
      </c>
      <c r="L1102">
        <v>1</v>
      </c>
      <c r="M1102">
        <v>176791.27</v>
      </c>
      <c r="N1102">
        <v>0</v>
      </c>
    </row>
    <row r="1103" spans="1:14" x14ac:dyDescent="0.3">
      <c r="A1103">
        <v>1102</v>
      </c>
      <c r="B1103">
        <v>15782219</v>
      </c>
      <c r="C1103" t="s">
        <v>116</v>
      </c>
      <c r="D1103">
        <v>703</v>
      </c>
      <c r="E1103" t="s">
        <v>18</v>
      </c>
      <c r="F1103" t="s">
        <v>23</v>
      </c>
      <c r="G1103">
        <v>29</v>
      </c>
      <c r="H1103">
        <v>9</v>
      </c>
      <c r="I1103">
        <v>0</v>
      </c>
      <c r="J1103">
        <v>2</v>
      </c>
      <c r="K1103">
        <v>1</v>
      </c>
      <c r="L1103">
        <v>0</v>
      </c>
      <c r="M1103">
        <v>50679.48</v>
      </c>
      <c r="N1103">
        <v>0</v>
      </c>
    </row>
    <row r="1104" spans="1:14" x14ac:dyDescent="0.3">
      <c r="A1104">
        <v>1103</v>
      </c>
      <c r="B1104">
        <v>15746410</v>
      </c>
      <c r="C1104" t="s">
        <v>809</v>
      </c>
      <c r="D1104">
        <v>432</v>
      </c>
      <c r="E1104" t="s">
        <v>18</v>
      </c>
      <c r="F1104" t="s">
        <v>23</v>
      </c>
      <c r="G1104">
        <v>38</v>
      </c>
      <c r="H1104">
        <v>7</v>
      </c>
      <c r="I1104">
        <v>0</v>
      </c>
      <c r="J1104">
        <v>2</v>
      </c>
      <c r="K1104">
        <v>1</v>
      </c>
      <c r="L1104">
        <v>0</v>
      </c>
      <c r="M1104">
        <v>150580.88</v>
      </c>
      <c r="N1104">
        <v>0</v>
      </c>
    </row>
    <row r="1105" spans="1:14" x14ac:dyDescent="0.3">
      <c r="A1105">
        <v>1104</v>
      </c>
      <c r="B1105">
        <v>15780144</v>
      </c>
      <c r="C1105" t="s">
        <v>810</v>
      </c>
      <c r="D1105">
        <v>512</v>
      </c>
      <c r="E1105" t="s">
        <v>26</v>
      </c>
      <c r="F1105" t="s">
        <v>16</v>
      </c>
      <c r="G1105">
        <v>32</v>
      </c>
      <c r="H1105">
        <v>2</v>
      </c>
      <c r="I1105">
        <v>123403.85</v>
      </c>
      <c r="J1105">
        <v>2</v>
      </c>
      <c r="K1105">
        <v>1</v>
      </c>
      <c r="L1105">
        <v>0</v>
      </c>
      <c r="M1105">
        <v>80120.19</v>
      </c>
      <c r="N1105">
        <v>0</v>
      </c>
    </row>
    <row r="1106" spans="1:14" x14ac:dyDescent="0.3">
      <c r="A1106">
        <v>1105</v>
      </c>
      <c r="B1106">
        <v>15590476</v>
      </c>
      <c r="C1106" t="s">
        <v>811</v>
      </c>
      <c r="D1106">
        <v>589</v>
      </c>
      <c r="E1106" t="s">
        <v>15</v>
      </c>
      <c r="F1106" t="s">
        <v>23</v>
      </c>
      <c r="G1106">
        <v>28</v>
      </c>
      <c r="H1106">
        <v>7</v>
      </c>
      <c r="I1106">
        <v>0</v>
      </c>
      <c r="J1106">
        <v>2</v>
      </c>
      <c r="K1106">
        <v>1</v>
      </c>
      <c r="L1106">
        <v>0</v>
      </c>
      <c r="M1106">
        <v>151645.96</v>
      </c>
      <c r="N1106">
        <v>0</v>
      </c>
    </row>
    <row r="1107" spans="1:14" x14ac:dyDescent="0.3">
      <c r="A1107">
        <v>1106</v>
      </c>
      <c r="B1107">
        <v>15624293</v>
      </c>
      <c r="C1107" t="s">
        <v>812</v>
      </c>
      <c r="D1107">
        <v>514</v>
      </c>
      <c r="E1107" t="s">
        <v>15</v>
      </c>
      <c r="F1107" t="s">
        <v>16</v>
      </c>
      <c r="G1107">
        <v>46</v>
      </c>
      <c r="H1107">
        <v>3</v>
      </c>
      <c r="I1107">
        <v>106511.85</v>
      </c>
      <c r="J1107">
        <v>1</v>
      </c>
      <c r="K1107">
        <v>1</v>
      </c>
      <c r="L1107">
        <v>0</v>
      </c>
      <c r="M1107">
        <v>55072.32</v>
      </c>
      <c r="N1107">
        <v>0</v>
      </c>
    </row>
    <row r="1108" spans="1:14" x14ac:dyDescent="0.3">
      <c r="A1108">
        <v>1107</v>
      </c>
      <c r="B1108">
        <v>15618182</v>
      </c>
      <c r="C1108" t="s">
        <v>813</v>
      </c>
      <c r="D1108">
        <v>678</v>
      </c>
      <c r="E1108" t="s">
        <v>15</v>
      </c>
      <c r="F1108" t="s">
        <v>16</v>
      </c>
      <c r="G1108">
        <v>38</v>
      </c>
      <c r="H1108">
        <v>2</v>
      </c>
      <c r="I1108">
        <v>0</v>
      </c>
      <c r="J1108">
        <v>2</v>
      </c>
      <c r="K1108">
        <v>0</v>
      </c>
      <c r="L1108">
        <v>0</v>
      </c>
      <c r="M1108">
        <v>115068.99</v>
      </c>
      <c r="N1108">
        <v>0</v>
      </c>
    </row>
    <row r="1109" spans="1:14" x14ac:dyDescent="0.3">
      <c r="A1109">
        <v>1108</v>
      </c>
      <c r="B1109">
        <v>15660316</v>
      </c>
      <c r="C1109" t="s">
        <v>814</v>
      </c>
      <c r="D1109">
        <v>420</v>
      </c>
      <c r="E1109" t="s">
        <v>26</v>
      </c>
      <c r="F1109" t="s">
        <v>16</v>
      </c>
      <c r="G1109">
        <v>34</v>
      </c>
      <c r="H1109">
        <v>1</v>
      </c>
      <c r="I1109">
        <v>135549.9</v>
      </c>
      <c r="J1109">
        <v>1</v>
      </c>
      <c r="K1109">
        <v>0</v>
      </c>
      <c r="L1109">
        <v>0</v>
      </c>
      <c r="M1109">
        <v>149471.13</v>
      </c>
      <c r="N1109">
        <v>1</v>
      </c>
    </row>
    <row r="1110" spans="1:14" x14ac:dyDescent="0.3">
      <c r="A1110">
        <v>1109</v>
      </c>
      <c r="B1110">
        <v>15678886</v>
      </c>
      <c r="C1110" t="s">
        <v>815</v>
      </c>
      <c r="D1110">
        <v>679</v>
      </c>
      <c r="E1110" t="s">
        <v>26</v>
      </c>
      <c r="F1110" t="s">
        <v>23</v>
      </c>
      <c r="G1110">
        <v>38</v>
      </c>
      <c r="H1110">
        <v>7</v>
      </c>
      <c r="I1110">
        <v>110555.37</v>
      </c>
      <c r="J1110">
        <v>2</v>
      </c>
      <c r="K1110">
        <v>1</v>
      </c>
      <c r="L1110">
        <v>0</v>
      </c>
      <c r="M1110">
        <v>46522.68</v>
      </c>
      <c r="N1110">
        <v>0</v>
      </c>
    </row>
    <row r="1111" spans="1:14" x14ac:dyDescent="0.3">
      <c r="A1111">
        <v>1110</v>
      </c>
      <c r="B1111">
        <v>15616330</v>
      </c>
      <c r="C1111" t="s">
        <v>249</v>
      </c>
      <c r="D1111">
        <v>595</v>
      </c>
      <c r="E1111" t="s">
        <v>15</v>
      </c>
      <c r="F1111" t="s">
        <v>23</v>
      </c>
      <c r="G1111">
        <v>31</v>
      </c>
      <c r="H1111">
        <v>4</v>
      </c>
      <c r="I1111">
        <v>0</v>
      </c>
      <c r="J1111">
        <v>2</v>
      </c>
      <c r="K1111">
        <v>1</v>
      </c>
      <c r="L1111">
        <v>0</v>
      </c>
      <c r="M1111">
        <v>189995.86</v>
      </c>
      <c r="N1111">
        <v>0</v>
      </c>
    </row>
    <row r="1112" spans="1:14" x14ac:dyDescent="0.3">
      <c r="A1112">
        <v>1111</v>
      </c>
      <c r="B1112">
        <v>15592229</v>
      </c>
      <c r="C1112" t="s">
        <v>816</v>
      </c>
      <c r="D1112">
        <v>713</v>
      </c>
      <c r="E1112" t="s">
        <v>15</v>
      </c>
      <c r="F1112" t="s">
        <v>16</v>
      </c>
      <c r="G1112">
        <v>52</v>
      </c>
      <c r="H1112">
        <v>0</v>
      </c>
      <c r="I1112">
        <v>185891.54</v>
      </c>
      <c r="J1112">
        <v>1</v>
      </c>
      <c r="K1112">
        <v>1</v>
      </c>
      <c r="L1112">
        <v>1</v>
      </c>
      <c r="M1112">
        <v>46369.57</v>
      </c>
      <c r="N1112">
        <v>1</v>
      </c>
    </row>
    <row r="1113" spans="1:14" x14ac:dyDescent="0.3">
      <c r="A1113">
        <v>1112</v>
      </c>
      <c r="B1113">
        <v>15798424</v>
      </c>
      <c r="C1113" t="s">
        <v>817</v>
      </c>
      <c r="D1113">
        <v>833</v>
      </c>
      <c r="E1113" t="s">
        <v>26</v>
      </c>
      <c r="F1113" t="s">
        <v>23</v>
      </c>
      <c r="G1113">
        <v>59</v>
      </c>
      <c r="H1113">
        <v>1</v>
      </c>
      <c r="I1113">
        <v>130854.59</v>
      </c>
      <c r="J1113">
        <v>1</v>
      </c>
      <c r="K1113">
        <v>1</v>
      </c>
      <c r="L1113">
        <v>1</v>
      </c>
      <c r="M1113">
        <v>30722.52</v>
      </c>
      <c r="N1113">
        <v>1</v>
      </c>
    </row>
    <row r="1114" spans="1:14" x14ac:dyDescent="0.3">
      <c r="A1114">
        <v>1113</v>
      </c>
      <c r="B1114">
        <v>15714750</v>
      </c>
      <c r="C1114" t="s">
        <v>818</v>
      </c>
      <c r="D1114">
        <v>690</v>
      </c>
      <c r="E1114" t="s">
        <v>15</v>
      </c>
      <c r="F1114" t="s">
        <v>16</v>
      </c>
      <c r="G1114">
        <v>42</v>
      </c>
      <c r="H1114">
        <v>3</v>
      </c>
      <c r="I1114">
        <v>92578.14</v>
      </c>
      <c r="J1114">
        <v>2</v>
      </c>
      <c r="K1114">
        <v>0</v>
      </c>
      <c r="L1114">
        <v>0</v>
      </c>
      <c r="M1114">
        <v>70810.600000000006</v>
      </c>
      <c r="N1114">
        <v>0</v>
      </c>
    </row>
    <row r="1115" spans="1:14" x14ac:dyDescent="0.3">
      <c r="A1115">
        <v>1114</v>
      </c>
      <c r="B1115">
        <v>15648800</v>
      </c>
      <c r="C1115" t="s">
        <v>468</v>
      </c>
      <c r="D1115">
        <v>731</v>
      </c>
      <c r="E1115" t="s">
        <v>26</v>
      </c>
      <c r="F1115" t="s">
        <v>16</v>
      </c>
      <c r="G1115">
        <v>21</v>
      </c>
      <c r="H1115">
        <v>8</v>
      </c>
      <c r="I1115">
        <v>132312.06</v>
      </c>
      <c r="J1115">
        <v>1</v>
      </c>
      <c r="K1115">
        <v>1</v>
      </c>
      <c r="L1115">
        <v>0</v>
      </c>
      <c r="M1115">
        <v>106663.46</v>
      </c>
      <c r="N1115">
        <v>1</v>
      </c>
    </row>
    <row r="1116" spans="1:14" x14ac:dyDescent="0.3">
      <c r="A1116">
        <v>1115</v>
      </c>
      <c r="B1116">
        <v>15626147</v>
      </c>
      <c r="C1116" t="s">
        <v>44</v>
      </c>
      <c r="D1116">
        <v>608</v>
      </c>
      <c r="E1116" t="s">
        <v>15</v>
      </c>
      <c r="F1116" t="s">
        <v>16</v>
      </c>
      <c r="G1116">
        <v>62</v>
      </c>
      <c r="H1116">
        <v>8</v>
      </c>
      <c r="I1116">
        <v>144976.5</v>
      </c>
      <c r="J1116">
        <v>1</v>
      </c>
      <c r="K1116">
        <v>0</v>
      </c>
      <c r="L1116">
        <v>0</v>
      </c>
      <c r="M1116">
        <v>175836.03</v>
      </c>
      <c r="N1116">
        <v>1</v>
      </c>
    </row>
    <row r="1117" spans="1:14" x14ac:dyDescent="0.3">
      <c r="A1117">
        <v>1116</v>
      </c>
      <c r="B1117">
        <v>15626608</v>
      </c>
      <c r="C1117" t="s">
        <v>819</v>
      </c>
      <c r="D1117">
        <v>479</v>
      </c>
      <c r="E1117" t="s">
        <v>18</v>
      </c>
      <c r="F1117" t="s">
        <v>23</v>
      </c>
      <c r="G1117">
        <v>48</v>
      </c>
      <c r="H1117">
        <v>5</v>
      </c>
      <c r="I1117">
        <v>87070.23</v>
      </c>
      <c r="J1117">
        <v>1</v>
      </c>
      <c r="K1117">
        <v>0</v>
      </c>
      <c r="L1117">
        <v>1</v>
      </c>
      <c r="M1117">
        <v>85646.41</v>
      </c>
      <c r="N1117">
        <v>0</v>
      </c>
    </row>
    <row r="1118" spans="1:14" x14ac:dyDescent="0.3">
      <c r="A1118">
        <v>1117</v>
      </c>
      <c r="B1118">
        <v>15723250</v>
      </c>
      <c r="C1118" t="s">
        <v>480</v>
      </c>
      <c r="D1118">
        <v>519</v>
      </c>
      <c r="E1118" t="s">
        <v>15</v>
      </c>
      <c r="F1118" t="s">
        <v>23</v>
      </c>
      <c r="G1118">
        <v>42</v>
      </c>
      <c r="H1118">
        <v>8</v>
      </c>
      <c r="I1118">
        <v>0</v>
      </c>
      <c r="J1118">
        <v>2</v>
      </c>
      <c r="K1118">
        <v>1</v>
      </c>
      <c r="L1118">
        <v>1</v>
      </c>
      <c r="M1118">
        <v>101485.72</v>
      </c>
      <c r="N1118">
        <v>0</v>
      </c>
    </row>
    <row r="1119" spans="1:14" x14ac:dyDescent="0.3">
      <c r="A1119">
        <v>1118</v>
      </c>
      <c r="B1119">
        <v>15592583</v>
      </c>
      <c r="C1119" t="s">
        <v>820</v>
      </c>
      <c r="D1119">
        <v>731</v>
      </c>
      <c r="E1119" t="s">
        <v>15</v>
      </c>
      <c r="F1119" t="s">
        <v>16</v>
      </c>
      <c r="G1119">
        <v>47</v>
      </c>
      <c r="H1119">
        <v>1</v>
      </c>
      <c r="I1119">
        <v>115414.19</v>
      </c>
      <c r="J1119">
        <v>3</v>
      </c>
      <c r="K1119">
        <v>0</v>
      </c>
      <c r="L1119">
        <v>0</v>
      </c>
      <c r="M1119">
        <v>191734.67</v>
      </c>
      <c r="N1119">
        <v>1</v>
      </c>
    </row>
    <row r="1120" spans="1:14" x14ac:dyDescent="0.3">
      <c r="A1120">
        <v>1119</v>
      </c>
      <c r="B1120">
        <v>15759381</v>
      </c>
      <c r="C1120" t="s">
        <v>287</v>
      </c>
      <c r="D1120">
        <v>617</v>
      </c>
      <c r="E1120" t="s">
        <v>18</v>
      </c>
      <c r="F1120" t="s">
        <v>23</v>
      </c>
      <c r="G1120">
        <v>61</v>
      </c>
      <c r="H1120">
        <v>7</v>
      </c>
      <c r="I1120">
        <v>91070.43</v>
      </c>
      <c r="J1120">
        <v>1</v>
      </c>
      <c r="K1120">
        <v>1</v>
      </c>
      <c r="L1120">
        <v>1</v>
      </c>
      <c r="M1120">
        <v>101839.77</v>
      </c>
      <c r="N1120">
        <v>0</v>
      </c>
    </row>
    <row r="1121" spans="1:14" x14ac:dyDescent="0.3">
      <c r="A1121">
        <v>1120</v>
      </c>
      <c r="B1121">
        <v>15585241</v>
      </c>
      <c r="C1121" t="s">
        <v>821</v>
      </c>
      <c r="D1121">
        <v>756</v>
      </c>
      <c r="E1121" t="s">
        <v>18</v>
      </c>
      <c r="F1121" t="s">
        <v>23</v>
      </c>
      <c r="G1121">
        <v>29</v>
      </c>
      <c r="H1121">
        <v>2</v>
      </c>
      <c r="I1121">
        <v>117412.19</v>
      </c>
      <c r="J1121">
        <v>2</v>
      </c>
      <c r="K1121">
        <v>1</v>
      </c>
      <c r="L1121">
        <v>0</v>
      </c>
      <c r="M1121">
        <v>4888.91</v>
      </c>
      <c r="N1121">
        <v>0</v>
      </c>
    </row>
    <row r="1122" spans="1:14" x14ac:dyDescent="0.3">
      <c r="A1122">
        <v>1121</v>
      </c>
      <c r="B1122">
        <v>15589358</v>
      </c>
      <c r="C1122" t="s">
        <v>689</v>
      </c>
      <c r="D1122">
        <v>848</v>
      </c>
      <c r="E1122" t="s">
        <v>26</v>
      </c>
      <c r="F1122" t="s">
        <v>23</v>
      </c>
      <c r="G1122">
        <v>31</v>
      </c>
      <c r="H1122">
        <v>4</v>
      </c>
      <c r="I1122">
        <v>90018.45</v>
      </c>
      <c r="J1122">
        <v>2</v>
      </c>
      <c r="K1122">
        <v>1</v>
      </c>
      <c r="L1122">
        <v>0</v>
      </c>
      <c r="M1122">
        <v>193132.98</v>
      </c>
      <c r="N1122">
        <v>0</v>
      </c>
    </row>
    <row r="1123" spans="1:14" x14ac:dyDescent="0.3">
      <c r="A1123">
        <v>1122</v>
      </c>
      <c r="B1123">
        <v>15672704</v>
      </c>
      <c r="C1123" t="s">
        <v>83</v>
      </c>
      <c r="D1123">
        <v>809</v>
      </c>
      <c r="E1123" t="s">
        <v>15</v>
      </c>
      <c r="F1123" t="s">
        <v>16</v>
      </c>
      <c r="G1123">
        <v>24</v>
      </c>
      <c r="H1123">
        <v>4</v>
      </c>
      <c r="I1123">
        <v>0</v>
      </c>
      <c r="J1123">
        <v>2</v>
      </c>
      <c r="K1123">
        <v>1</v>
      </c>
      <c r="L1123">
        <v>0</v>
      </c>
      <c r="M1123">
        <v>193518.76</v>
      </c>
      <c r="N1123">
        <v>0</v>
      </c>
    </row>
    <row r="1124" spans="1:14" x14ac:dyDescent="0.3">
      <c r="A1124">
        <v>1123</v>
      </c>
      <c r="B1124">
        <v>15789955</v>
      </c>
      <c r="C1124" t="s">
        <v>95</v>
      </c>
      <c r="D1124">
        <v>698</v>
      </c>
      <c r="E1124" t="s">
        <v>26</v>
      </c>
      <c r="F1124" t="s">
        <v>23</v>
      </c>
      <c r="G1124">
        <v>56</v>
      </c>
      <c r="H1124">
        <v>1</v>
      </c>
      <c r="I1124">
        <v>112414.81</v>
      </c>
      <c r="J1124">
        <v>2</v>
      </c>
      <c r="K1124">
        <v>0</v>
      </c>
      <c r="L1124">
        <v>0</v>
      </c>
      <c r="M1124">
        <v>93982.02</v>
      </c>
      <c r="N1124">
        <v>1</v>
      </c>
    </row>
    <row r="1125" spans="1:14" x14ac:dyDescent="0.3">
      <c r="A1125">
        <v>1124</v>
      </c>
      <c r="B1125">
        <v>15596800</v>
      </c>
      <c r="C1125" t="s">
        <v>17</v>
      </c>
      <c r="D1125">
        <v>779</v>
      </c>
      <c r="E1125" t="s">
        <v>26</v>
      </c>
      <c r="F1125" t="s">
        <v>23</v>
      </c>
      <c r="G1125">
        <v>33</v>
      </c>
      <c r="H1125">
        <v>1</v>
      </c>
      <c r="I1125">
        <v>158456.76</v>
      </c>
      <c r="J1125">
        <v>1</v>
      </c>
      <c r="K1125">
        <v>1</v>
      </c>
      <c r="L1125">
        <v>1</v>
      </c>
      <c r="M1125">
        <v>197000.92</v>
      </c>
      <c r="N1125">
        <v>1</v>
      </c>
    </row>
    <row r="1126" spans="1:14" x14ac:dyDescent="0.3">
      <c r="A1126">
        <v>1125</v>
      </c>
      <c r="B1126">
        <v>15627305</v>
      </c>
      <c r="C1126" t="s">
        <v>748</v>
      </c>
      <c r="D1126">
        <v>606</v>
      </c>
      <c r="E1126" t="s">
        <v>18</v>
      </c>
      <c r="F1126" t="s">
        <v>23</v>
      </c>
      <c r="G1126">
        <v>35</v>
      </c>
      <c r="H1126">
        <v>7</v>
      </c>
      <c r="I1126">
        <v>0</v>
      </c>
      <c r="J1126">
        <v>1</v>
      </c>
      <c r="K1126">
        <v>1</v>
      </c>
      <c r="L1126">
        <v>0</v>
      </c>
      <c r="M1126">
        <v>106837.06</v>
      </c>
      <c r="N1126">
        <v>1</v>
      </c>
    </row>
    <row r="1127" spans="1:14" x14ac:dyDescent="0.3">
      <c r="A1127">
        <v>1126</v>
      </c>
      <c r="B1127">
        <v>15645316</v>
      </c>
      <c r="C1127" t="s">
        <v>469</v>
      </c>
      <c r="D1127">
        <v>612</v>
      </c>
      <c r="E1127" t="s">
        <v>26</v>
      </c>
      <c r="F1127" t="s">
        <v>16</v>
      </c>
      <c r="G1127">
        <v>58</v>
      </c>
      <c r="H1127">
        <v>1</v>
      </c>
      <c r="I1127">
        <v>149641.53</v>
      </c>
      <c r="J1127">
        <v>1</v>
      </c>
      <c r="K1127">
        <v>1</v>
      </c>
      <c r="L1127">
        <v>1</v>
      </c>
      <c r="M1127">
        <v>115161.28</v>
      </c>
      <c r="N1127">
        <v>0</v>
      </c>
    </row>
    <row r="1128" spans="1:14" x14ac:dyDescent="0.3">
      <c r="A1128">
        <v>1127</v>
      </c>
      <c r="B1128">
        <v>15593973</v>
      </c>
      <c r="C1128" t="s">
        <v>822</v>
      </c>
      <c r="D1128">
        <v>663</v>
      </c>
      <c r="E1128" t="s">
        <v>18</v>
      </c>
      <c r="F1128" t="s">
        <v>16</v>
      </c>
      <c r="G1128">
        <v>33</v>
      </c>
      <c r="H1128">
        <v>8</v>
      </c>
      <c r="I1128">
        <v>122528.18</v>
      </c>
      <c r="J1128">
        <v>1</v>
      </c>
      <c r="K1128">
        <v>1</v>
      </c>
      <c r="L1128">
        <v>0</v>
      </c>
      <c r="M1128">
        <v>196260.3</v>
      </c>
      <c r="N1128">
        <v>0</v>
      </c>
    </row>
    <row r="1129" spans="1:14" x14ac:dyDescent="0.3">
      <c r="A1129">
        <v>1128</v>
      </c>
      <c r="B1129">
        <v>15647301</v>
      </c>
      <c r="C1129" t="s">
        <v>823</v>
      </c>
      <c r="D1129">
        <v>549</v>
      </c>
      <c r="E1129" t="s">
        <v>26</v>
      </c>
      <c r="F1129" t="s">
        <v>16</v>
      </c>
      <c r="G1129">
        <v>45</v>
      </c>
      <c r="H1129">
        <v>3</v>
      </c>
      <c r="I1129">
        <v>143734.01</v>
      </c>
      <c r="J1129">
        <v>2</v>
      </c>
      <c r="K1129">
        <v>1</v>
      </c>
      <c r="L1129">
        <v>1</v>
      </c>
      <c r="M1129">
        <v>96404.38</v>
      </c>
      <c r="N1129">
        <v>0</v>
      </c>
    </row>
    <row r="1130" spans="1:14" x14ac:dyDescent="0.3">
      <c r="A1130">
        <v>1129</v>
      </c>
      <c r="B1130">
        <v>15750258</v>
      </c>
      <c r="C1130" t="s">
        <v>824</v>
      </c>
      <c r="D1130">
        <v>675</v>
      </c>
      <c r="E1130" t="s">
        <v>15</v>
      </c>
      <c r="F1130" t="s">
        <v>16</v>
      </c>
      <c r="G1130">
        <v>32</v>
      </c>
      <c r="H1130">
        <v>2</v>
      </c>
      <c r="I1130">
        <v>155663.31</v>
      </c>
      <c r="J1130">
        <v>1</v>
      </c>
      <c r="K1130">
        <v>1</v>
      </c>
      <c r="L1130">
        <v>0</v>
      </c>
      <c r="M1130">
        <v>97658.66</v>
      </c>
      <c r="N1130">
        <v>0</v>
      </c>
    </row>
    <row r="1131" spans="1:14" x14ac:dyDescent="0.3">
      <c r="A1131">
        <v>1130</v>
      </c>
      <c r="B1131">
        <v>15685309</v>
      </c>
      <c r="C1131" t="s">
        <v>825</v>
      </c>
      <c r="D1131">
        <v>669</v>
      </c>
      <c r="E1131" t="s">
        <v>15</v>
      </c>
      <c r="F1131" t="s">
        <v>16</v>
      </c>
      <c r="G1131">
        <v>35</v>
      </c>
      <c r="H1131">
        <v>7</v>
      </c>
      <c r="I1131">
        <v>0</v>
      </c>
      <c r="J1131">
        <v>1</v>
      </c>
      <c r="K1131">
        <v>1</v>
      </c>
      <c r="L1131">
        <v>1</v>
      </c>
      <c r="M1131">
        <v>49108.23</v>
      </c>
      <c r="N1131">
        <v>1</v>
      </c>
    </row>
    <row r="1132" spans="1:14" x14ac:dyDescent="0.3">
      <c r="A1132">
        <v>1131</v>
      </c>
      <c r="B1132">
        <v>15628205</v>
      </c>
      <c r="C1132" t="s">
        <v>353</v>
      </c>
      <c r="D1132">
        <v>571</v>
      </c>
      <c r="E1132" t="s">
        <v>26</v>
      </c>
      <c r="F1132" t="s">
        <v>16</v>
      </c>
      <c r="G1132">
        <v>34</v>
      </c>
      <c r="H1132">
        <v>1</v>
      </c>
      <c r="I1132">
        <v>101736.66</v>
      </c>
      <c r="J1132">
        <v>1</v>
      </c>
      <c r="K1132">
        <v>0</v>
      </c>
      <c r="L1132">
        <v>1</v>
      </c>
      <c r="M1132">
        <v>195651.66</v>
      </c>
      <c r="N1132">
        <v>0</v>
      </c>
    </row>
    <row r="1133" spans="1:14" x14ac:dyDescent="0.3">
      <c r="A1133">
        <v>1132</v>
      </c>
      <c r="B1133">
        <v>15733974</v>
      </c>
      <c r="C1133" t="s">
        <v>543</v>
      </c>
      <c r="D1133">
        <v>500</v>
      </c>
      <c r="E1133" t="s">
        <v>18</v>
      </c>
      <c r="F1133" t="s">
        <v>23</v>
      </c>
      <c r="G1133">
        <v>37</v>
      </c>
      <c r="H1133">
        <v>9</v>
      </c>
      <c r="I1133">
        <v>125822.21</v>
      </c>
      <c r="J1133">
        <v>1</v>
      </c>
      <c r="K1133">
        <v>1</v>
      </c>
      <c r="L1133">
        <v>0</v>
      </c>
      <c r="M1133">
        <v>111698</v>
      </c>
      <c r="N1133">
        <v>0</v>
      </c>
    </row>
    <row r="1134" spans="1:14" x14ac:dyDescent="0.3">
      <c r="A1134">
        <v>1133</v>
      </c>
      <c r="B1134">
        <v>15762110</v>
      </c>
      <c r="C1134" t="s">
        <v>541</v>
      </c>
      <c r="D1134">
        <v>628</v>
      </c>
      <c r="E1134" t="s">
        <v>15</v>
      </c>
      <c r="F1134" t="s">
        <v>23</v>
      </c>
      <c r="G1134">
        <v>37</v>
      </c>
      <c r="H1134">
        <v>0</v>
      </c>
      <c r="I1134">
        <v>0</v>
      </c>
      <c r="J1134">
        <v>2</v>
      </c>
      <c r="K1134">
        <v>1</v>
      </c>
      <c r="L1134">
        <v>1</v>
      </c>
      <c r="M1134">
        <v>171707.93</v>
      </c>
      <c r="N1134">
        <v>0</v>
      </c>
    </row>
    <row r="1135" spans="1:14" x14ac:dyDescent="0.3">
      <c r="A1135">
        <v>1134</v>
      </c>
      <c r="B1135">
        <v>15706899</v>
      </c>
      <c r="C1135" t="s">
        <v>149</v>
      </c>
      <c r="D1135">
        <v>559</v>
      </c>
      <c r="E1135" t="s">
        <v>15</v>
      </c>
      <c r="F1135" t="s">
        <v>23</v>
      </c>
      <c r="G1135">
        <v>34</v>
      </c>
      <c r="H1135">
        <v>4</v>
      </c>
      <c r="I1135">
        <v>0</v>
      </c>
      <c r="J1135">
        <v>2</v>
      </c>
      <c r="K1135">
        <v>1</v>
      </c>
      <c r="L1135">
        <v>1</v>
      </c>
      <c r="M1135">
        <v>66721.98</v>
      </c>
      <c r="N1135">
        <v>0</v>
      </c>
    </row>
    <row r="1136" spans="1:14" x14ac:dyDescent="0.3">
      <c r="A1136">
        <v>1135</v>
      </c>
      <c r="B1136">
        <v>15732660</v>
      </c>
      <c r="C1136" t="s">
        <v>351</v>
      </c>
      <c r="D1136">
        <v>769</v>
      </c>
      <c r="E1136" t="s">
        <v>15</v>
      </c>
      <c r="F1136" t="s">
        <v>16</v>
      </c>
      <c r="G1136">
        <v>27</v>
      </c>
      <c r="H1136">
        <v>2</v>
      </c>
      <c r="I1136">
        <v>0</v>
      </c>
      <c r="J1136">
        <v>1</v>
      </c>
      <c r="K1136">
        <v>1</v>
      </c>
      <c r="L1136">
        <v>1</v>
      </c>
      <c r="M1136">
        <v>57876.05</v>
      </c>
      <c r="N1136">
        <v>0</v>
      </c>
    </row>
    <row r="1137" spans="1:14" x14ac:dyDescent="0.3">
      <c r="A1137">
        <v>1136</v>
      </c>
      <c r="B1137">
        <v>15656121</v>
      </c>
      <c r="C1137" t="s">
        <v>826</v>
      </c>
      <c r="D1137">
        <v>733</v>
      </c>
      <c r="E1137" t="s">
        <v>26</v>
      </c>
      <c r="F1137" t="s">
        <v>23</v>
      </c>
      <c r="G1137">
        <v>31</v>
      </c>
      <c r="H1137">
        <v>6</v>
      </c>
      <c r="I1137">
        <v>157791.07</v>
      </c>
      <c r="J1137">
        <v>2</v>
      </c>
      <c r="K1137">
        <v>0</v>
      </c>
      <c r="L1137">
        <v>0</v>
      </c>
      <c r="M1137">
        <v>177994.81</v>
      </c>
      <c r="N1137">
        <v>0</v>
      </c>
    </row>
    <row r="1138" spans="1:14" x14ac:dyDescent="0.3">
      <c r="A1138">
        <v>1137</v>
      </c>
      <c r="B1138">
        <v>15614220</v>
      </c>
      <c r="C1138" t="s">
        <v>741</v>
      </c>
      <c r="D1138">
        <v>750</v>
      </c>
      <c r="E1138" t="s">
        <v>15</v>
      </c>
      <c r="F1138" t="s">
        <v>23</v>
      </c>
      <c r="G1138">
        <v>22</v>
      </c>
      <c r="H1138">
        <v>5</v>
      </c>
      <c r="I1138">
        <v>0</v>
      </c>
      <c r="J1138">
        <v>2</v>
      </c>
      <c r="K1138">
        <v>0</v>
      </c>
      <c r="L1138">
        <v>1</v>
      </c>
      <c r="M1138">
        <v>105125.65</v>
      </c>
      <c r="N1138">
        <v>0</v>
      </c>
    </row>
    <row r="1139" spans="1:14" x14ac:dyDescent="0.3">
      <c r="A1139">
        <v>1138</v>
      </c>
      <c r="B1139">
        <v>15645269</v>
      </c>
      <c r="C1139" t="s">
        <v>132</v>
      </c>
      <c r="D1139">
        <v>583</v>
      </c>
      <c r="E1139" t="s">
        <v>15</v>
      </c>
      <c r="F1139" t="s">
        <v>16</v>
      </c>
      <c r="G1139">
        <v>42</v>
      </c>
      <c r="H1139">
        <v>4</v>
      </c>
      <c r="I1139">
        <v>0</v>
      </c>
      <c r="J1139">
        <v>2</v>
      </c>
      <c r="K1139">
        <v>1</v>
      </c>
      <c r="L1139">
        <v>0</v>
      </c>
      <c r="M1139">
        <v>17439.66</v>
      </c>
      <c r="N1139">
        <v>0</v>
      </c>
    </row>
    <row r="1140" spans="1:14" x14ac:dyDescent="0.3">
      <c r="A1140">
        <v>1139</v>
      </c>
      <c r="B1140">
        <v>15698510</v>
      </c>
      <c r="C1140" t="s">
        <v>827</v>
      </c>
      <c r="D1140">
        <v>468</v>
      </c>
      <c r="E1140" t="s">
        <v>26</v>
      </c>
      <c r="F1140" t="s">
        <v>23</v>
      </c>
      <c r="G1140">
        <v>42</v>
      </c>
      <c r="H1140">
        <v>9</v>
      </c>
      <c r="I1140">
        <v>181627.14</v>
      </c>
      <c r="J1140">
        <v>2</v>
      </c>
      <c r="K1140">
        <v>1</v>
      </c>
      <c r="L1140">
        <v>0</v>
      </c>
      <c r="M1140">
        <v>172668.39</v>
      </c>
      <c r="N1140">
        <v>0</v>
      </c>
    </row>
    <row r="1141" spans="1:14" x14ac:dyDescent="0.3">
      <c r="A1141">
        <v>1140</v>
      </c>
      <c r="B1141">
        <v>15569247</v>
      </c>
      <c r="C1141" t="s">
        <v>21</v>
      </c>
      <c r="D1141">
        <v>727</v>
      </c>
      <c r="E1141" t="s">
        <v>18</v>
      </c>
      <c r="F1141" t="s">
        <v>16</v>
      </c>
      <c r="G1141">
        <v>57</v>
      </c>
      <c r="H1141">
        <v>1</v>
      </c>
      <c r="I1141">
        <v>109679.72</v>
      </c>
      <c r="J1141">
        <v>1</v>
      </c>
      <c r="K1141">
        <v>0</v>
      </c>
      <c r="L1141">
        <v>1</v>
      </c>
      <c r="M1141">
        <v>753.37</v>
      </c>
      <c r="N1141">
        <v>0</v>
      </c>
    </row>
    <row r="1142" spans="1:14" x14ac:dyDescent="0.3">
      <c r="A1142">
        <v>1141</v>
      </c>
      <c r="B1142">
        <v>15566251</v>
      </c>
      <c r="C1142" t="s">
        <v>828</v>
      </c>
      <c r="D1142">
        <v>618</v>
      </c>
      <c r="E1142" t="s">
        <v>15</v>
      </c>
      <c r="F1142" t="s">
        <v>16</v>
      </c>
      <c r="G1142">
        <v>37</v>
      </c>
      <c r="H1142">
        <v>5</v>
      </c>
      <c r="I1142">
        <v>96652.86</v>
      </c>
      <c r="J1142">
        <v>1</v>
      </c>
      <c r="K1142">
        <v>1</v>
      </c>
      <c r="L1142">
        <v>0</v>
      </c>
      <c r="M1142">
        <v>98686.399999999994</v>
      </c>
      <c r="N1142">
        <v>1</v>
      </c>
    </row>
    <row r="1143" spans="1:14" x14ac:dyDescent="0.3">
      <c r="A1143">
        <v>1142</v>
      </c>
      <c r="B1143">
        <v>15716134</v>
      </c>
      <c r="C1143" t="s">
        <v>299</v>
      </c>
      <c r="D1143">
        <v>617</v>
      </c>
      <c r="E1143" t="s">
        <v>15</v>
      </c>
      <c r="F1143" t="s">
        <v>23</v>
      </c>
      <c r="G1143">
        <v>40</v>
      </c>
      <c r="H1143">
        <v>5</v>
      </c>
      <c r="I1143">
        <v>190008.32000000001</v>
      </c>
      <c r="J1143">
        <v>2</v>
      </c>
      <c r="K1143">
        <v>1</v>
      </c>
      <c r="L1143">
        <v>1</v>
      </c>
      <c r="M1143">
        <v>107047.92</v>
      </c>
      <c r="N1143">
        <v>0</v>
      </c>
    </row>
    <row r="1144" spans="1:14" x14ac:dyDescent="0.3">
      <c r="A1144">
        <v>1143</v>
      </c>
      <c r="B1144">
        <v>15763625</v>
      </c>
      <c r="C1144" t="s">
        <v>829</v>
      </c>
      <c r="D1144">
        <v>793</v>
      </c>
      <c r="E1144" t="s">
        <v>18</v>
      </c>
      <c r="F1144" t="s">
        <v>23</v>
      </c>
      <c r="G1144">
        <v>41</v>
      </c>
      <c r="H1144">
        <v>9</v>
      </c>
      <c r="I1144">
        <v>0</v>
      </c>
      <c r="J1144">
        <v>2</v>
      </c>
      <c r="K1144">
        <v>1</v>
      </c>
      <c r="L1144">
        <v>0</v>
      </c>
      <c r="M1144">
        <v>152153.74</v>
      </c>
      <c r="N1144">
        <v>0</v>
      </c>
    </row>
    <row r="1145" spans="1:14" x14ac:dyDescent="0.3">
      <c r="A1145">
        <v>1144</v>
      </c>
      <c r="B1145">
        <v>15605965</v>
      </c>
      <c r="C1145" t="s">
        <v>36</v>
      </c>
      <c r="D1145">
        <v>630</v>
      </c>
      <c r="E1145" t="s">
        <v>15</v>
      </c>
      <c r="F1145" t="s">
        <v>23</v>
      </c>
      <c r="G1145">
        <v>43</v>
      </c>
      <c r="H1145">
        <v>9</v>
      </c>
      <c r="I1145">
        <v>0</v>
      </c>
      <c r="J1145">
        <v>2</v>
      </c>
      <c r="K1145">
        <v>1</v>
      </c>
      <c r="L1145">
        <v>1</v>
      </c>
      <c r="M1145">
        <v>34338.04</v>
      </c>
      <c r="N1145">
        <v>0</v>
      </c>
    </row>
    <row r="1146" spans="1:14" x14ac:dyDescent="0.3">
      <c r="A1146">
        <v>1145</v>
      </c>
      <c r="B1146">
        <v>15694821</v>
      </c>
      <c r="C1146" t="s">
        <v>830</v>
      </c>
      <c r="D1146">
        <v>765</v>
      </c>
      <c r="E1146" t="s">
        <v>26</v>
      </c>
      <c r="F1146" t="s">
        <v>23</v>
      </c>
      <c r="G1146">
        <v>43</v>
      </c>
      <c r="H1146">
        <v>4</v>
      </c>
      <c r="I1146">
        <v>148962.76</v>
      </c>
      <c r="J1146">
        <v>1</v>
      </c>
      <c r="K1146">
        <v>0</v>
      </c>
      <c r="L1146">
        <v>1</v>
      </c>
      <c r="M1146">
        <v>173878.87</v>
      </c>
      <c r="N1146">
        <v>1</v>
      </c>
    </row>
    <row r="1147" spans="1:14" x14ac:dyDescent="0.3">
      <c r="A1147">
        <v>1146</v>
      </c>
      <c r="B1147">
        <v>15601688</v>
      </c>
      <c r="C1147" t="s">
        <v>141</v>
      </c>
      <c r="D1147">
        <v>546</v>
      </c>
      <c r="E1147" t="s">
        <v>15</v>
      </c>
      <c r="F1147" t="s">
        <v>23</v>
      </c>
      <c r="G1147">
        <v>28</v>
      </c>
      <c r="H1147">
        <v>8</v>
      </c>
      <c r="I1147">
        <v>0</v>
      </c>
      <c r="J1147">
        <v>1</v>
      </c>
      <c r="K1147">
        <v>1</v>
      </c>
      <c r="L1147">
        <v>0</v>
      </c>
      <c r="M1147">
        <v>159254.29</v>
      </c>
      <c r="N1147">
        <v>0</v>
      </c>
    </row>
    <row r="1148" spans="1:14" x14ac:dyDescent="0.3">
      <c r="A1148">
        <v>1147</v>
      </c>
      <c r="B1148">
        <v>15575581</v>
      </c>
      <c r="C1148" t="s">
        <v>831</v>
      </c>
      <c r="D1148">
        <v>614</v>
      </c>
      <c r="E1148" t="s">
        <v>26</v>
      </c>
      <c r="F1148" t="s">
        <v>16</v>
      </c>
      <c r="G1148">
        <v>30</v>
      </c>
      <c r="H1148">
        <v>3</v>
      </c>
      <c r="I1148">
        <v>131344.51999999999</v>
      </c>
      <c r="J1148">
        <v>2</v>
      </c>
      <c r="K1148">
        <v>1</v>
      </c>
      <c r="L1148">
        <v>0</v>
      </c>
      <c r="M1148">
        <v>54776.639999999999</v>
      </c>
      <c r="N1148">
        <v>0</v>
      </c>
    </row>
    <row r="1149" spans="1:14" x14ac:dyDescent="0.3">
      <c r="A1149">
        <v>1148</v>
      </c>
      <c r="B1149">
        <v>15671209</v>
      </c>
      <c r="C1149" t="s">
        <v>832</v>
      </c>
      <c r="D1149">
        <v>593</v>
      </c>
      <c r="E1149" t="s">
        <v>26</v>
      </c>
      <c r="F1149" t="s">
        <v>16</v>
      </c>
      <c r="G1149">
        <v>29</v>
      </c>
      <c r="H1149">
        <v>5</v>
      </c>
      <c r="I1149">
        <v>101713.84</v>
      </c>
      <c r="J1149">
        <v>3</v>
      </c>
      <c r="K1149">
        <v>1</v>
      </c>
      <c r="L1149">
        <v>0</v>
      </c>
      <c r="M1149">
        <v>134594.99</v>
      </c>
      <c r="N1149">
        <v>0</v>
      </c>
    </row>
    <row r="1150" spans="1:14" x14ac:dyDescent="0.3">
      <c r="A1150">
        <v>1149</v>
      </c>
      <c r="B1150">
        <v>15616529</v>
      </c>
      <c r="C1150" t="s">
        <v>314</v>
      </c>
      <c r="D1150">
        <v>613</v>
      </c>
      <c r="E1150" t="s">
        <v>18</v>
      </c>
      <c r="F1150" t="s">
        <v>23</v>
      </c>
      <c r="G1150">
        <v>34</v>
      </c>
      <c r="H1150">
        <v>3</v>
      </c>
      <c r="I1150">
        <v>0</v>
      </c>
      <c r="J1150">
        <v>1</v>
      </c>
      <c r="K1150">
        <v>1</v>
      </c>
      <c r="L1150">
        <v>1</v>
      </c>
      <c r="M1150">
        <v>41724.720000000001</v>
      </c>
      <c r="N1150">
        <v>0</v>
      </c>
    </row>
    <row r="1151" spans="1:14" x14ac:dyDescent="0.3">
      <c r="A1151">
        <v>1150</v>
      </c>
      <c r="B1151">
        <v>15773906</v>
      </c>
      <c r="C1151" t="s">
        <v>833</v>
      </c>
      <c r="D1151">
        <v>655</v>
      </c>
      <c r="E1151" t="s">
        <v>15</v>
      </c>
      <c r="F1151" t="s">
        <v>23</v>
      </c>
      <c r="G1151">
        <v>38</v>
      </c>
      <c r="H1151">
        <v>4</v>
      </c>
      <c r="I1151">
        <v>0</v>
      </c>
      <c r="J1151">
        <v>2</v>
      </c>
      <c r="K1151">
        <v>0</v>
      </c>
      <c r="L1151">
        <v>0</v>
      </c>
      <c r="M1151">
        <v>110527.71</v>
      </c>
      <c r="N1151">
        <v>0</v>
      </c>
    </row>
    <row r="1152" spans="1:14" x14ac:dyDescent="0.3">
      <c r="A1152">
        <v>1151</v>
      </c>
      <c r="B1152">
        <v>15722993</v>
      </c>
      <c r="C1152" t="s">
        <v>688</v>
      </c>
      <c r="D1152">
        <v>700</v>
      </c>
      <c r="E1152" t="s">
        <v>15</v>
      </c>
      <c r="F1152" t="s">
        <v>16</v>
      </c>
      <c r="G1152">
        <v>27</v>
      </c>
      <c r="H1152">
        <v>6</v>
      </c>
      <c r="I1152">
        <v>137963.07</v>
      </c>
      <c r="J1152">
        <v>1</v>
      </c>
      <c r="K1152">
        <v>0</v>
      </c>
      <c r="L1152">
        <v>0</v>
      </c>
      <c r="M1152">
        <v>8996.7900000000009</v>
      </c>
      <c r="N1152">
        <v>0</v>
      </c>
    </row>
    <row r="1153" spans="1:14" x14ac:dyDescent="0.3">
      <c r="A1153">
        <v>1152</v>
      </c>
      <c r="B1153">
        <v>15752463</v>
      </c>
      <c r="C1153" t="s">
        <v>834</v>
      </c>
      <c r="D1153">
        <v>826</v>
      </c>
      <c r="E1153" t="s">
        <v>18</v>
      </c>
      <c r="F1153" t="s">
        <v>16</v>
      </c>
      <c r="G1153">
        <v>29</v>
      </c>
      <c r="H1153">
        <v>4</v>
      </c>
      <c r="I1153">
        <v>129938.07</v>
      </c>
      <c r="J1153">
        <v>1</v>
      </c>
      <c r="K1153">
        <v>0</v>
      </c>
      <c r="L1153">
        <v>1</v>
      </c>
      <c r="M1153">
        <v>190200.53</v>
      </c>
      <c r="N1153">
        <v>0</v>
      </c>
    </row>
    <row r="1154" spans="1:14" x14ac:dyDescent="0.3">
      <c r="A1154">
        <v>1153</v>
      </c>
      <c r="B1154">
        <v>15589754</v>
      </c>
      <c r="C1154" t="s">
        <v>835</v>
      </c>
      <c r="D1154">
        <v>652</v>
      </c>
      <c r="E1154" t="s">
        <v>26</v>
      </c>
      <c r="F1154" t="s">
        <v>23</v>
      </c>
      <c r="G1154">
        <v>45</v>
      </c>
      <c r="H1154">
        <v>2</v>
      </c>
      <c r="I1154">
        <v>151421.44</v>
      </c>
      <c r="J1154">
        <v>1</v>
      </c>
      <c r="K1154">
        <v>0</v>
      </c>
      <c r="L1154">
        <v>1</v>
      </c>
      <c r="M1154">
        <v>115333.43</v>
      </c>
      <c r="N1154">
        <v>0</v>
      </c>
    </row>
    <row r="1155" spans="1:14" x14ac:dyDescent="0.3">
      <c r="A1155">
        <v>1154</v>
      </c>
      <c r="B1155">
        <v>15669899</v>
      </c>
      <c r="C1155" t="s">
        <v>836</v>
      </c>
      <c r="D1155">
        <v>755</v>
      </c>
      <c r="E1155" t="s">
        <v>26</v>
      </c>
      <c r="F1155" t="s">
        <v>16</v>
      </c>
      <c r="G1155">
        <v>45</v>
      </c>
      <c r="H1155">
        <v>7</v>
      </c>
      <c r="I1155">
        <v>135643</v>
      </c>
      <c r="J1155">
        <v>1</v>
      </c>
      <c r="K1155">
        <v>0</v>
      </c>
      <c r="L1155">
        <v>0</v>
      </c>
      <c r="M1155">
        <v>143619.51999999999</v>
      </c>
      <c r="N1155">
        <v>1</v>
      </c>
    </row>
    <row r="1156" spans="1:14" x14ac:dyDescent="0.3">
      <c r="A1156">
        <v>1155</v>
      </c>
      <c r="B1156">
        <v>15766887</v>
      </c>
      <c r="C1156" t="s">
        <v>793</v>
      </c>
      <c r="D1156">
        <v>538</v>
      </c>
      <c r="E1156" t="s">
        <v>18</v>
      </c>
      <c r="F1156" t="s">
        <v>23</v>
      </c>
      <c r="G1156">
        <v>39</v>
      </c>
      <c r="H1156">
        <v>2</v>
      </c>
      <c r="I1156">
        <v>122773.5</v>
      </c>
      <c r="J1156">
        <v>2</v>
      </c>
      <c r="K1156">
        <v>1</v>
      </c>
      <c r="L1156">
        <v>1</v>
      </c>
      <c r="M1156">
        <v>58467.08</v>
      </c>
      <c r="N1156">
        <v>0</v>
      </c>
    </row>
    <row r="1157" spans="1:14" x14ac:dyDescent="0.3">
      <c r="A1157">
        <v>1156</v>
      </c>
      <c r="B1157">
        <v>15768006</v>
      </c>
      <c r="C1157" t="s">
        <v>134</v>
      </c>
      <c r="D1157">
        <v>729</v>
      </c>
      <c r="E1157" t="s">
        <v>15</v>
      </c>
      <c r="F1157" t="s">
        <v>23</v>
      </c>
      <c r="G1157">
        <v>34</v>
      </c>
      <c r="H1157">
        <v>3</v>
      </c>
      <c r="I1157">
        <v>152303.79999999999</v>
      </c>
      <c r="J1157">
        <v>1</v>
      </c>
      <c r="K1157">
        <v>1</v>
      </c>
      <c r="L1157">
        <v>0</v>
      </c>
      <c r="M1157">
        <v>12128.69</v>
      </c>
      <c r="N1157">
        <v>0</v>
      </c>
    </row>
    <row r="1158" spans="1:14" x14ac:dyDescent="0.3">
      <c r="A1158">
        <v>1157</v>
      </c>
      <c r="B1158">
        <v>15741295</v>
      </c>
      <c r="C1158" t="s">
        <v>837</v>
      </c>
      <c r="D1158">
        <v>615</v>
      </c>
      <c r="E1158" t="s">
        <v>15</v>
      </c>
      <c r="F1158" t="s">
        <v>23</v>
      </c>
      <c r="G1158">
        <v>49</v>
      </c>
      <c r="H1158">
        <v>3</v>
      </c>
      <c r="I1158">
        <v>0</v>
      </c>
      <c r="J1158">
        <v>2</v>
      </c>
      <c r="K1158">
        <v>1</v>
      </c>
      <c r="L1158">
        <v>1</v>
      </c>
      <c r="M1158">
        <v>49872.33</v>
      </c>
      <c r="N1158">
        <v>0</v>
      </c>
    </row>
    <row r="1159" spans="1:14" x14ac:dyDescent="0.3">
      <c r="A1159">
        <v>1158</v>
      </c>
      <c r="B1159">
        <v>15811327</v>
      </c>
      <c r="C1159" t="s">
        <v>748</v>
      </c>
      <c r="D1159">
        <v>700</v>
      </c>
      <c r="E1159" t="s">
        <v>18</v>
      </c>
      <c r="F1159" t="s">
        <v>23</v>
      </c>
      <c r="G1159">
        <v>54</v>
      </c>
      <c r="H1159">
        <v>1</v>
      </c>
      <c r="I1159">
        <v>79415.67</v>
      </c>
      <c r="J1159">
        <v>1</v>
      </c>
      <c r="K1159">
        <v>0</v>
      </c>
      <c r="L1159">
        <v>1</v>
      </c>
      <c r="M1159">
        <v>139735.54</v>
      </c>
      <c r="N1159">
        <v>0</v>
      </c>
    </row>
    <row r="1160" spans="1:14" x14ac:dyDescent="0.3">
      <c r="A1160">
        <v>1159</v>
      </c>
      <c r="B1160">
        <v>15690007</v>
      </c>
      <c r="C1160" t="s">
        <v>617</v>
      </c>
      <c r="D1160">
        <v>434</v>
      </c>
      <c r="E1160" t="s">
        <v>26</v>
      </c>
      <c r="F1160" t="s">
        <v>16</v>
      </c>
      <c r="G1160">
        <v>58</v>
      </c>
      <c r="H1160">
        <v>9</v>
      </c>
      <c r="I1160">
        <v>125801.03</v>
      </c>
      <c r="J1160">
        <v>2</v>
      </c>
      <c r="K1160">
        <v>1</v>
      </c>
      <c r="L1160">
        <v>0</v>
      </c>
      <c r="M1160">
        <v>60891.8</v>
      </c>
      <c r="N1160">
        <v>1</v>
      </c>
    </row>
    <row r="1161" spans="1:14" x14ac:dyDescent="0.3">
      <c r="A1161">
        <v>1160</v>
      </c>
      <c r="B1161">
        <v>15690664</v>
      </c>
      <c r="C1161" t="s">
        <v>540</v>
      </c>
      <c r="D1161">
        <v>729</v>
      </c>
      <c r="E1161" t="s">
        <v>18</v>
      </c>
      <c r="F1161" t="s">
        <v>23</v>
      </c>
      <c r="G1161">
        <v>37</v>
      </c>
      <c r="H1161">
        <v>10</v>
      </c>
      <c r="I1161">
        <v>0</v>
      </c>
      <c r="J1161">
        <v>2</v>
      </c>
      <c r="K1161">
        <v>1</v>
      </c>
      <c r="L1161">
        <v>0</v>
      </c>
      <c r="M1161">
        <v>100862.54</v>
      </c>
      <c r="N1161">
        <v>0</v>
      </c>
    </row>
    <row r="1162" spans="1:14" x14ac:dyDescent="0.3">
      <c r="A1162">
        <v>1161</v>
      </c>
      <c r="B1162">
        <v>15719348</v>
      </c>
      <c r="C1162" t="s">
        <v>75</v>
      </c>
      <c r="D1162">
        <v>513</v>
      </c>
      <c r="E1162" t="s">
        <v>15</v>
      </c>
      <c r="F1162" t="s">
        <v>23</v>
      </c>
      <c r="G1162">
        <v>35</v>
      </c>
      <c r="H1162">
        <v>8</v>
      </c>
      <c r="I1162">
        <v>0</v>
      </c>
      <c r="J1162">
        <v>1</v>
      </c>
      <c r="K1162">
        <v>1</v>
      </c>
      <c r="L1162">
        <v>0</v>
      </c>
      <c r="M1162">
        <v>76640.289999999994</v>
      </c>
      <c r="N1162">
        <v>1</v>
      </c>
    </row>
    <row r="1163" spans="1:14" x14ac:dyDescent="0.3">
      <c r="A1163">
        <v>1162</v>
      </c>
      <c r="B1163">
        <v>15781802</v>
      </c>
      <c r="C1163" t="s">
        <v>838</v>
      </c>
      <c r="D1163">
        <v>755</v>
      </c>
      <c r="E1163" t="s">
        <v>15</v>
      </c>
      <c r="F1163" t="s">
        <v>23</v>
      </c>
      <c r="G1163">
        <v>41</v>
      </c>
      <c r="H1163">
        <v>6</v>
      </c>
      <c r="I1163">
        <v>104817.41</v>
      </c>
      <c r="J1163">
        <v>1</v>
      </c>
      <c r="K1163">
        <v>1</v>
      </c>
      <c r="L1163">
        <v>0</v>
      </c>
      <c r="M1163">
        <v>126013.58</v>
      </c>
      <c r="N1163">
        <v>1</v>
      </c>
    </row>
    <row r="1164" spans="1:14" x14ac:dyDescent="0.3">
      <c r="A1164">
        <v>1163</v>
      </c>
      <c r="B1164">
        <v>15752731</v>
      </c>
      <c r="C1164" t="s">
        <v>219</v>
      </c>
      <c r="D1164">
        <v>615</v>
      </c>
      <c r="E1164" t="s">
        <v>15</v>
      </c>
      <c r="F1164" t="s">
        <v>16</v>
      </c>
      <c r="G1164">
        <v>30</v>
      </c>
      <c r="H1164">
        <v>9</v>
      </c>
      <c r="I1164">
        <v>0</v>
      </c>
      <c r="J1164">
        <v>1</v>
      </c>
      <c r="K1164">
        <v>1</v>
      </c>
      <c r="L1164">
        <v>0</v>
      </c>
      <c r="M1164">
        <v>87347.82</v>
      </c>
      <c r="N1164">
        <v>0</v>
      </c>
    </row>
    <row r="1165" spans="1:14" x14ac:dyDescent="0.3">
      <c r="A1165">
        <v>1164</v>
      </c>
      <c r="B1165">
        <v>15600997</v>
      </c>
      <c r="C1165" t="s">
        <v>839</v>
      </c>
      <c r="D1165">
        <v>747</v>
      </c>
      <c r="E1165" t="s">
        <v>26</v>
      </c>
      <c r="F1165" t="s">
        <v>16</v>
      </c>
      <c r="G1165">
        <v>32</v>
      </c>
      <c r="H1165">
        <v>5</v>
      </c>
      <c r="I1165">
        <v>67495.039999999994</v>
      </c>
      <c r="J1165">
        <v>2</v>
      </c>
      <c r="K1165">
        <v>0</v>
      </c>
      <c r="L1165">
        <v>1</v>
      </c>
      <c r="M1165">
        <v>77370.37</v>
      </c>
      <c r="N1165">
        <v>0</v>
      </c>
    </row>
    <row r="1166" spans="1:14" x14ac:dyDescent="0.3">
      <c r="A1166">
        <v>1165</v>
      </c>
      <c r="B1166">
        <v>15750776</v>
      </c>
      <c r="C1166" t="s">
        <v>394</v>
      </c>
      <c r="D1166">
        <v>850</v>
      </c>
      <c r="E1166" t="s">
        <v>15</v>
      </c>
      <c r="F1166" t="s">
        <v>16</v>
      </c>
      <c r="G1166">
        <v>36</v>
      </c>
      <c r="H1166">
        <v>0</v>
      </c>
      <c r="I1166">
        <v>164850.54</v>
      </c>
      <c r="J1166">
        <v>1</v>
      </c>
      <c r="K1166">
        <v>1</v>
      </c>
      <c r="L1166">
        <v>1</v>
      </c>
      <c r="M1166">
        <v>62722.44</v>
      </c>
      <c r="N1166">
        <v>0</v>
      </c>
    </row>
    <row r="1167" spans="1:14" x14ac:dyDescent="0.3">
      <c r="A1167">
        <v>1166</v>
      </c>
      <c r="B1167">
        <v>15723907</v>
      </c>
      <c r="C1167" t="s">
        <v>840</v>
      </c>
      <c r="D1167">
        <v>712</v>
      </c>
      <c r="E1167" t="s">
        <v>26</v>
      </c>
      <c r="F1167" t="s">
        <v>16</v>
      </c>
      <c r="G1167">
        <v>49</v>
      </c>
      <c r="H1167">
        <v>5</v>
      </c>
      <c r="I1167">
        <v>154776.42000000001</v>
      </c>
      <c r="J1167">
        <v>2</v>
      </c>
      <c r="K1167">
        <v>0</v>
      </c>
      <c r="L1167">
        <v>0</v>
      </c>
      <c r="M1167">
        <v>196257.68</v>
      </c>
      <c r="N1167">
        <v>0</v>
      </c>
    </row>
    <row r="1168" spans="1:14" x14ac:dyDescent="0.3">
      <c r="A1168">
        <v>1167</v>
      </c>
      <c r="B1168">
        <v>15633419</v>
      </c>
      <c r="C1168" t="s">
        <v>841</v>
      </c>
      <c r="D1168">
        <v>622</v>
      </c>
      <c r="E1168" t="s">
        <v>26</v>
      </c>
      <c r="F1168" t="s">
        <v>16</v>
      </c>
      <c r="G1168">
        <v>28</v>
      </c>
      <c r="H1168">
        <v>1</v>
      </c>
      <c r="I1168">
        <v>143124.63</v>
      </c>
      <c r="J1168">
        <v>2</v>
      </c>
      <c r="K1168">
        <v>1</v>
      </c>
      <c r="L1168">
        <v>0</v>
      </c>
      <c r="M1168">
        <v>81723.8</v>
      </c>
      <c r="N1168">
        <v>0</v>
      </c>
    </row>
    <row r="1169" spans="1:14" x14ac:dyDescent="0.3">
      <c r="A1169">
        <v>1168</v>
      </c>
      <c r="B1169">
        <v>15702430</v>
      </c>
      <c r="C1169" t="s">
        <v>842</v>
      </c>
      <c r="D1169">
        <v>548</v>
      </c>
      <c r="E1169" t="s">
        <v>15</v>
      </c>
      <c r="F1169" t="s">
        <v>16</v>
      </c>
      <c r="G1169">
        <v>35</v>
      </c>
      <c r="H1169">
        <v>10</v>
      </c>
      <c r="I1169">
        <v>0</v>
      </c>
      <c r="J1169">
        <v>1</v>
      </c>
      <c r="K1169">
        <v>1</v>
      </c>
      <c r="L1169">
        <v>1</v>
      </c>
      <c r="M1169">
        <v>31299.71</v>
      </c>
      <c r="N1169">
        <v>0</v>
      </c>
    </row>
    <row r="1170" spans="1:14" x14ac:dyDescent="0.3">
      <c r="A1170">
        <v>1169</v>
      </c>
      <c r="B1170">
        <v>15710456</v>
      </c>
      <c r="C1170" t="s">
        <v>843</v>
      </c>
      <c r="D1170">
        <v>607</v>
      </c>
      <c r="E1170" t="s">
        <v>15</v>
      </c>
      <c r="F1170" t="s">
        <v>16</v>
      </c>
      <c r="G1170">
        <v>27</v>
      </c>
      <c r="H1170">
        <v>2</v>
      </c>
      <c r="I1170">
        <v>0</v>
      </c>
      <c r="J1170">
        <v>2</v>
      </c>
      <c r="K1170">
        <v>1</v>
      </c>
      <c r="L1170">
        <v>0</v>
      </c>
      <c r="M1170">
        <v>63495.86</v>
      </c>
      <c r="N1170">
        <v>0</v>
      </c>
    </row>
    <row r="1171" spans="1:14" x14ac:dyDescent="0.3">
      <c r="A1171">
        <v>1170</v>
      </c>
      <c r="B1171">
        <v>15650351</v>
      </c>
      <c r="C1171" t="s">
        <v>219</v>
      </c>
      <c r="D1171">
        <v>653</v>
      </c>
      <c r="E1171" t="s">
        <v>15</v>
      </c>
      <c r="F1171" t="s">
        <v>16</v>
      </c>
      <c r="G1171">
        <v>38</v>
      </c>
      <c r="H1171">
        <v>8</v>
      </c>
      <c r="I1171">
        <v>102133.38</v>
      </c>
      <c r="J1171">
        <v>1</v>
      </c>
      <c r="K1171">
        <v>1</v>
      </c>
      <c r="L1171">
        <v>1</v>
      </c>
      <c r="M1171">
        <v>166520.95999999999</v>
      </c>
      <c r="N1171">
        <v>0</v>
      </c>
    </row>
    <row r="1172" spans="1:14" x14ac:dyDescent="0.3">
      <c r="A1172">
        <v>1171</v>
      </c>
      <c r="B1172">
        <v>15590820</v>
      </c>
      <c r="C1172" t="s">
        <v>844</v>
      </c>
      <c r="D1172">
        <v>699</v>
      </c>
      <c r="E1172" t="s">
        <v>18</v>
      </c>
      <c r="F1172" t="s">
        <v>23</v>
      </c>
      <c r="G1172">
        <v>26</v>
      </c>
      <c r="H1172">
        <v>6</v>
      </c>
      <c r="I1172">
        <v>79932.41</v>
      </c>
      <c r="J1172">
        <v>1</v>
      </c>
      <c r="K1172">
        <v>0</v>
      </c>
      <c r="L1172">
        <v>0</v>
      </c>
      <c r="M1172">
        <v>150242.44</v>
      </c>
      <c r="N1172">
        <v>0</v>
      </c>
    </row>
    <row r="1173" spans="1:14" x14ac:dyDescent="0.3">
      <c r="A1173">
        <v>1172</v>
      </c>
      <c r="B1173">
        <v>15640454</v>
      </c>
      <c r="C1173" t="s">
        <v>72</v>
      </c>
      <c r="D1173">
        <v>693</v>
      </c>
      <c r="E1173" t="s">
        <v>26</v>
      </c>
      <c r="F1173" t="s">
        <v>23</v>
      </c>
      <c r="G1173">
        <v>40</v>
      </c>
      <c r="H1173">
        <v>0</v>
      </c>
      <c r="I1173">
        <v>120711.73</v>
      </c>
      <c r="J1173">
        <v>1</v>
      </c>
      <c r="K1173">
        <v>0</v>
      </c>
      <c r="L1173">
        <v>0</v>
      </c>
      <c r="M1173">
        <v>27345.18</v>
      </c>
      <c r="N1173">
        <v>1</v>
      </c>
    </row>
    <row r="1174" spans="1:14" x14ac:dyDescent="0.3">
      <c r="A1174">
        <v>1173</v>
      </c>
      <c r="B1174">
        <v>15697789</v>
      </c>
      <c r="C1174" t="s">
        <v>845</v>
      </c>
      <c r="D1174">
        <v>647</v>
      </c>
      <c r="E1174" t="s">
        <v>26</v>
      </c>
      <c r="F1174" t="s">
        <v>16</v>
      </c>
      <c r="G1174">
        <v>43</v>
      </c>
      <c r="H1174">
        <v>3</v>
      </c>
      <c r="I1174">
        <v>122717.53</v>
      </c>
      <c r="J1174">
        <v>2</v>
      </c>
      <c r="K1174">
        <v>1</v>
      </c>
      <c r="L1174">
        <v>1</v>
      </c>
      <c r="M1174">
        <v>87000.39</v>
      </c>
      <c r="N1174">
        <v>0</v>
      </c>
    </row>
    <row r="1175" spans="1:14" x14ac:dyDescent="0.3">
      <c r="A1175">
        <v>1174</v>
      </c>
      <c r="B1175">
        <v>15808182</v>
      </c>
      <c r="C1175" t="s">
        <v>574</v>
      </c>
      <c r="D1175">
        <v>478</v>
      </c>
      <c r="E1175" t="s">
        <v>18</v>
      </c>
      <c r="F1175" t="s">
        <v>16</v>
      </c>
      <c r="G1175">
        <v>36</v>
      </c>
      <c r="H1175">
        <v>3</v>
      </c>
      <c r="I1175">
        <v>92363.3</v>
      </c>
      <c r="J1175">
        <v>2</v>
      </c>
      <c r="K1175">
        <v>1</v>
      </c>
      <c r="L1175">
        <v>0</v>
      </c>
      <c r="M1175">
        <v>44912.7</v>
      </c>
      <c r="N1175">
        <v>0</v>
      </c>
    </row>
    <row r="1176" spans="1:14" x14ac:dyDescent="0.3">
      <c r="A1176">
        <v>1175</v>
      </c>
      <c r="B1176">
        <v>15588670</v>
      </c>
      <c r="C1176" t="s">
        <v>846</v>
      </c>
      <c r="D1176">
        <v>705</v>
      </c>
      <c r="E1176" t="s">
        <v>18</v>
      </c>
      <c r="F1176" t="s">
        <v>16</v>
      </c>
      <c r="G1176">
        <v>40</v>
      </c>
      <c r="H1176">
        <v>5</v>
      </c>
      <c r="I1176">
        <v>203715.15</v>
      </c>
      <c r="J1176">
        <v>1</v>
      </c>
      <c r="K1176">
        <v>1</v>
      </c>
      <c r="L1176">
        <v>0</v>
      </c>
      <c r="M1176">
        <v>179978.68</v>
      </c>
      <c r="N1176">
        <v>1</v>
      </c>
    </row>
    <row r="1177" spans="1:14" x14ac:dyDescent="0.3">
      <c r="A1177">
        <v>1176</v>
      </c>
      <c r="B1177">
        <v>15721292</v>
      </c>
      <c r="C1177" t="s">
        <v>422</v>
      </c>
      <c r="D1177">
        <v>719</v>
      </c>
      <c r="E1177" t="s">
        <v>18</v>
      </c>
      <c r="F1177" t="s">
        <v>23</v>
      </c>
      <c r="G1177">
        <v>39</v>
      </c>
      <c r="H1177">
        <v>5</v>
      </c>
      <c r="I1177">
        <v>0</v>
      </c>
      <c r="J1177">
        <v>2</v>
      </c>
      <c r="K1177">
        <v>1</v>
      </c>
      <c r="L1177">
        <v>0</v>
      </c>
      <c r="M1177">
        <v>145759.70000000001</v>
      </c>
      <c r="N1177">
        <v>0</v>
      </c>
    </row>
    <row r="1178" spans="1:14" x14ac:dyDescent="0.3">
      <c r="A1178">
        <v>1177</v>
      </c>
      <c r="B1178">
        <v>15604217</v>
      </c>
      <c r="C1178" t="s">
        <v>847</v>
      </c>
      <c r="D1178">
        <v>726</v>
      </c>
      <c r="E1178" t="s">
        <v>15</v>
      </c>
      <c r="F1178" t="s">
        <v>23</v>
      </c>
      <c r="G1178">
        <v>34</v>
      </c>
      <c r="H1178">
        <v>9</v>
      </c>
      <c r="I1178">
        <v>0</v>
      </c>
      <c r="J1178">
        <v>2</v>
      </c>
      <c r="K1178">
        <v>0</v>
      </c>
      <c r="L1178">
        <v>0</v>
      </c>
      <c r="M1178">
        <v>14121.61</v>
      </c>
      <c r="N1178">
        <v>0</v>
      </c>
    </row>
    <row r="1179" spans="1:14" x14ac:dyDescent="0.3">
      <c r="A1179">
        <v>1178</v>
      </c>
      <c r="B1179">
        <v>15651369</v>
      </c>
      <c r="C1179" t="s">
        <v>699</v>
      </c>
      <c r="D1179">
        <v>626</v>
      </c>
      <c r="E1179" t="s">
        <v>15</v>
      </c>
      <c r="F1179" t="s">
        <v>23</v>
      </c>
      <c r="G1179">
        <v>21</v>
      </c>
      <c r="H1179">
        <v>1</v>
      </c>
      <c r="I1179">
        <v>0</v>
      </c>
      <c r="J1179">
        <v>2</v>
      </c>
      <c r="K1179">
        <v>1</v>
      </c>
      <c r="L1179">
        <v>0</v>
      </c>
      <c r="M1179">
        <v>66232.23</v>
      </c>
      <c r="N1179">
        <v>0</v>
      </c>
    </row>
    <row r="1180" spans="1:14" x14ac:dyDescent="0.3">
      <c r="A1180">
        <v>1179</v>
      </c>
      <c r="B1180">
        <v>15782454</v>
      </c>
      <c r="C1180" t="s">
        <v>848</v>
      </c>
      <c r="D1180">
        <v>552</v>
      </c>
      <c r="E1180" t="s">
        <v>15</v>
      </c>
      <c r="F1180" t="s">
        <v>23</v>
      </c>
      <c r="G1180">
        <v>49</v>
      </c>
      <c r="H1180">
        <v>4</v>
      </c>
      <c r="I1180">
        <v>0</v>
      </c>
      <c r="J1180">
        <v>1</v>
      </c>
      <c r="K1180">
        <v>1</v>
      </c>
      <c r="L1180">
        <v>1</v>
      </c>
      <c r="M1180">
        <v>190296.76</v>
      </c>
      <c r="N1180">
        <v>1</v>
      </c>
    </row>
    <row r="1181" spans="1:14" x14ac:dyDescent="0.3">
      <c r="A1181">
        <v>1180</v>
      </c>
      <c r="B1181">
        <v>15814032</v>
      </c>
      <c r="C1181" t="s">
        <v>314</v>
      </c>
      <c r="D1181">
        <v>807</v>
      </c>
      <c r="E1181" t="s">
        <v>26</v>
      </c>
      <c r="F1181" t="s">
        <v>16</v>
      </c>
      <c r="G1181">
        <v>31</v>
      </c>
      <c r="H1181">
        <v>1</v>
      </c>
      <c r="I1181">
        <v>93460.47</v>
      </c>
      <c r="J1181">
        <v>2</v>
      </c>
      <c r="K1181">
        <v>0</v>
      </c>
      <c r="L1181">
        <v>0</v>
      </c>
      <c r="M1181">
        <v>172782.69</v>
      </c>
      <c r="N1181">
        <v>0</v>
      </c>
    </row>
    <row r="1182" spans="1:14" x14ac:dyDescent="0.3">
      <c r="A1182">
        <v>1181</v>
      </c>
      <c r="B1182">
        <v>15570326</v>
      </c>
      <c r="C1182" t="s">
        <v>849</v>
      </c>
      <c r="D1182">
        <v>621</v>
      </c>
      <c r="E1182" t="s">
        <v>15</v>
      </c>
      <c r="F1182" t="s">
        <v>23</v>
      </c>
      <c r="G1182">
        <v>34</v>
      </c>
      <c r="H1182">
        <v>6</v>
      </c>
      <c r="I1182">
        <v>0</v>
      </c>
      <c r="J1182">
        <v>2</v>
      </c>
      <c r="K1182">
        <v>1</v>
      </c>
      <c r="L1182">
        <v>1</v>
      </c>
      <c r="M1182">
        <v>99128.13</v>
      </c>
      <c r="N1182">
        <v>0</v>
      </c>
    </row>
    <row r="1183" spans="1:14" x14ac:dyDescent="0.3">
      <c r="A1183">
        <v>1182</v>
      </c>
      <c r="B1183">
        <v>15624428</v>
      </c>
      <c r="C1183" t="s">
        <v>850</v>
      </c>
      <c r="D1183">
        <v>651</v>
      </c>
      <c r="E1183" t="s">
        <v>26</v>
      </c>
      <c r="F1183" t="s">
        <v>16</v>
      </c>
      <c r="G1183">
        <v>24</v>
      </c>
      <c r="H1183">
        <v>7</v>
      </c>
      <c r="I1183">
        <v>40224.699999999997</v>
      </c>
      <c r="J1183">
        <v>1</v>
      </c>
      <c r="K1183">
        <v>1</v>
      </c>
      <c r="L1183">
        <v>1</v>
      </c>
      <c r="M1183">
        <v>178341.33</v>
      </c>
      <c r="N1183">
        <v>0</v>
      </c>
    </row>
    <row r="1184" spans="1:14" x14ac:dyDescent="0.3">
      <c r="A1184">
        <v>1183</v>
      </c>
      <c r="B1184">
        <v>15755638</v>
      </c>
      <c r="C1184" t="s">
        <v>851</v>
      </c>
      <c r="D1184">
        <v>673</v>
      </c>
      <c r="E1184" t="s">
        <v>15</v>
      </c>
      <c r="F1184" t="s">
        <v>16</v>
      </c>
      <c r="G1184">
        <v>43</v>
      </c>
      <c r="H1184">
        <v>5</v>
      </c>
      <c r="I1184">
        <v>168069.73</v>
      </c>
      <c r="J1184">
        <v>1</v>
      </c>
      <c r="K1184">
        <v>1</v>
      </c>
      <c r="L1184">
        <v>1</v>
      </c>
      <c r="M1184">
        <v>146992.24</v>
      </c>
      <c r="N1184">
        <v>1</v>
      </c>
    </row>
    <row r="1185" spans="1:14" x14ac:dyDescent="0.3">
      <c r="A1185">
        <v>1184</v>
      </c>
      <c r="B1185">
        <v>15600992</v>
      </c>
      <c r="C1185" t="s">
        <v>336</v>
      </c>
      <c r="D1185">
        <v>652</v>
      </c>
      <c r="E1185" t="s">
        <v>15</v>
      </c>
      <c r="F1185" t="s">
        <v>23</v>
      </c>
      <c r="G1185">
        <v>36</v>
      </c>
      <c r="H1185">
        <v>1</v>
      </c>
      <c r="I1185">
        <v>0</v>
      </c>
      <c r="J1185">
        <v>2</v>
      </c>
      <c r="K1185">
        <v>1</v>
      </c>
      <c r="L1185">
        <v>1</v>
      </c>
      <c r="M1185">
        <v>151314.98000000001</v>
      </c>
      <c r="N1185">
        <v>0</v>
      </c>
    </row>
    <row r="1186" spans="1:14" x14ac:dyDescent="0.3">
      <c r="A1186">
        <v>1185</v>
      </c>
      <c r="B1186">
        <v>15755649</v>
      </c>
      <c r="C1186" t="s">
        <v>852</v>
      </c>
      <c r="D1186">
        <v>584</v>
      </c>
      <c r="E1186" t="s">
        <v>26</v>
      </c>
      <c r="F1186" t="s">
        <v>23</v>
      </c>
      <c r="G1186">
        <v>47</v>
      </c>
      <c r="H1186">
        <v>7</v>
      </c>
      <c r="I1186">
        <v>130538.77</v>
      </c>
      <c r="J1186">
        <v>1</v>
      </c>
      <c r="K1186">
        <v>1</v>
      </c>
      <c r="L1186">
        <v>0</v>
      </c>
      <c r="M1186">
        <v>92915.839999999997</v>
      </c>
      <c r="N1186">
        <v>0</v>
      </c>
    </row>
    <row r="1187" spans="1:14" x14ac:dyDescent="0.3">
      <c r="A1187">
        <v>1186</v>
      </c>
      <c r="B1187">
        <v>15795228</v>
      </c>
      <c r="C1187" t="s">
        <v>853</v>
      </c>
      <c r="D1187">
        <v>756</v>
      </c>
      <c r="E1187" t="s">
        <v>15</v>
      </c>
      <c r="F1187" t="s">
        <v>23</v>
      </c>
      <c r="G1187">
        <v>37</v>
      </c>
      <c r="H1187">
        <v>3</v>
      </c>
      <c r="I1187">
        <v>132623.6</v>
      </c>
      <c r="J1187">
        <v>1</v>
      </c>
      <c r="K1187">
        <v>1</v>
      </c>
      <c r="L1187">
        <v>1</v>
      </c>
      <c r="M1187">
        <v>58974</v>
      </c>
      <c r="N1187">
        <v>0</v>
      </c>
    </row>
    <row r="1188" spans="1:14" x14ac:dyDescent="0.3">
      <c r="A1188">
        <v>1187</v>
      </c>
      <c r="B1188">
        <v>15589257</v>
      </c>
      <c r="C1188" t="s">
        <v>241</v>
      </c>
      <c r="D1188">
        <v>670</v>
      </c>
      <c r="E1188" t="s">
        <v>15</v>
      </c>
      <c r="F1188" t="s">
        <v>16</v>
      </c>
      <c r="G1188">
        <v>35</v>
      </c>
      <c r="H1188">
        <v>3</v>
      </c>
      <c r="I1188">
        <v>103465.02</v>
      </c>
      <c r="J1188">
        <v>2</v>
      </c>
      <c r="K1188">
        <v>1</v>
      </c>
      <c r="L1188">
        <v>1</v>
      </c>
      <c r="M1188">
        <v>174627.06</v>
      </c>
      <c r="N1188">
        <v>0</v>
      </c>
    </row>
    <row r="1189" spans="1:14" x14ac:dyDescent="0.3">
      <c r="A1189">
        <v>1188</v>
      </c>
      <c r="B1189">
        <v>15719302</v>
      </c>
      <c r="C1189" t="s">
        <v>293</v>
      </c>
      <c r="D1189">
        <v>765</v>
      </c>
      <c r="E1189" t="s">
        <v>15</v>
      </c>
      <c r="F1189" t="s">
        <v>16</v>
      </c>
      <c r="G1189">
        <v>50</v>
      </c>
      <c r="H1189">
        <v>9</v>
      </c>
      <c r="I1189">
        <v>126547.8</v>
      </c>
      <c r="J1189">
        <v>1</v>
      </c>
      <c r="K1189">
        <v>1</v>
      </c>
      <c r="L1189">
        <v>1</v>
      </c>
      <c r="M1189">
        <v>79579.94</v>
      </c>
      <c r="N1189">
        <v>1</v>
      </c>
    </row>
    <row r="1190" spans="1:14" x14ac:dyDescent="0.3">
      <c r="A1190">
        <v>1189</v>
      </c>
      <c r="B1190">
        <v>15639882</v>
      </c>
      <c r="C1190" t="s">
        <v>691</v>
      </c>
      <c r="D1190">
        <v>528</v>
      </c>
      <c r="E1190" t="s">
        <v>15</v>
      </c>
      <c r="F1190" t="s">
        <v>23</v>
      </c>
      <c r="G1190">
        <v>30</v>
      </c>
      <c r="H1190">
        <v>2</v>
      </c>
      <c r="I1190">
        <v>128262.72</v>
      </c>
      <c r="J1190">
        <v>2</v>
      </c>
      <c r="K1190">
        <v>1</v>
      </c>
      <c r="L1190">
        <v>0</v>
      </c>
      <c r="M1190">
        <v>50771.16</v>
      </c>
      <c r="N1190">
        <v>0</v>
      </c>
    </row>
    <row r="1191" spans="1:14" x14ac:dyDescent="0.3">
      <c r="A1191">
        <v>1190</v>
      </c>
      <c r="B1191">
        <v>15791279</v>
      </c>
      <c r="C1191" t="s">
        <v>854</v>
      </c>
      <c r="D1191">
        <v>701</v>
      </c>
      <c r="E1191" t="s">
        <v>15</v>
      </c>
      <c r="F1191" t="s">
        <v>23</v>
      </c>
      <c r="G1191">
        <v>40</v>
      </c>
      <c r="H1191">
        <v>5</v>
      </c>
      <c r="I1191">
        <v>169742.64</v>
      </c>
      <c r="J1191">
        <v>1</v>
      </c>
      <c r="K1191">
        <v>1</v>
      </c>
      <c r="L1191">
        <v>1</v>
      </c>
      <c r="M1191">
        <v>153537.54999999999</v>
      </c>
      <c r="N1191">
        <v>1</v>
      </c>
    </row>
    <row r="1192" spans="1:14" x14ac:dyDescent="0.3">
      <c r="A1192">
        <v>1191</v>
      </c>
      <c r="B1192">
        <v>15636935</v>
      </c>
      <c r="C1192" t="s">
        <v>855</v>
      </c>
      <c r="D1192">
        <v>797</v>
      </c>
      <c r="E1192" t="s">
        <v>15</v>
      </c>
      <c r="F1192" t="s">
        <v>16</v>
      </c>
      <c r="G1192">
        <v>29</v>
      </c>
      <c r="H1192">
        <v>1</v>
      </c>
      <c r="I1192">
        <v>0</v>
      </c>
      <c r="J1192">
        <v>2</v>
      </c>
      <c r="K1192">
        <v>1</v>
      </c>
      <c r="L1192">
        <v>1</v>
      </c>
      <c r="M1192">
        <v>132975.39000000001</v>
      </c>
      <c r="N1192">
        <v>0</v>
      </c>
    </row>
    <row r="1193" spans="1:14" x14ac:dyDescent="0.3">
      <c r="A1193">
        <v>1192</v>
      </c>
      <c r="B1193">
        <v>15686909</v>
      </c>
      <c r="C1193" t="s">
        <v>307</v>
      </c>
      <c r="D1193">
        <v>639</v>
      </c>
      <c r="E1193" t="s">
        <v>26</v>
      </c>
      <c r="F1193" t="s">
        <v>23</v>
      </c>
      <c r="G1193">
        <v>27</v>
      </c>
      <c r="H1193">
        <v>3</v>
      </c>
      <c r="I1193">
        <v>150795.81</v>
      </c>
      <c r="J1193">
        <v>1</v>
      </c>
      <c r="K1193">
        <v>0</v>
      </c>
      <c r="L1193">
        <v>1</v>
      </c>
      <c r="M1193">
        <v>85208.93</v>
      </c>
      <c r="N1193">
        <v>0</v>
      </c>
    </row>
    <row r="1194" spans="1:14" x14ac:dyDescent="0.3">
      <c r="A1194">
        <v>1193</v>
      </c>
      <c r="B1194">
        <v>15589572</v>
      </c>
      <c r="C1194" t="s">
        <v>856</v>
      </c>
      <c r="D1194">
        <v>785</v>
      </c>
      <c r="E1194" t="s">
        <v>18</v>
      </c>
      <c r="F1194" t="s">
        <v>16</v>
      </c>
      <c r="G1194">
        <v>61</v>
      </c>
      <c r="H1194">
        <v>4</v>
      </c>
      <c r="I1194">
        <v>129855.72</v>
      </c>
      <c r="J1194">
        <v>2</v>
      </c>
      <c r="K1194">
        <v>1</v>
      </c>
      <c r="L1194">
        <v>0</v>
      </c>
      <c r="M1194">
        <v>170214.82</v>
      </c>
      <c r="N1194">
        <v>1</v>
      </c>
    </row>
    <row r="1195" spans="1:14" x14ac:dyDescent="0.3">
      <c r="A1195">
        <v>1194</v>
      </c>
      <c r="B1195">
        <v>15779947</v>
      </c>
      <c r="C1195" t="s">
        <v>857</v>
      </c>
      <c r="D1195">
        <v>363</v>
      </c>
      <c r="E1195" t="s">
        <v>18</v>
      </c>
      <c r="F1195" t="s">
        <v>16</v>
      </c>
      <c r="G1195">
        <v>28</v>
      </c>
      <c r="H1195">
        <v>6</v>
      </c>
      <c r="I1195">
        <v>146098.43</v>
      </c>
      <c r="J1195">
        <v>3</v>
      </c>
      <c r="K1195">
        <v>1</v>
      </c>
      <c r="L1195">
        <v>0</v>
      </c>
      <c r="M1195">
        <v>100615.14</v>
      </c>
      <c r="N1195">
        <v>1</v>
      </c>
    </row>
    <row r="1196" spans="1:14" x14ac:dyDescent="0.3">
      <c r="A1196">
        <v>1195</v>
      </c>
      <c r="B1196">
        <v>15573769</v>
      </c>
      <c r="C1196" t="s">
        <v>112</v>
      </c>
      <c r="D1196">
        <v>764</v>
      </c>
      <c r="E1196" t="s">
        <v>15</v>
      </c>
      <c r="F1196" t="s">
        <v>16</v>
      </c>
      <c r="G1196">
        <v>24</v>
      </c>
      <c r="H1196">
        <v>7</v>
      </c>
      <c r="I1196">
        <v>0</v>
      </c>
      <c r="J1196">
        <v>2</v>
      </c>
      <c r="K1196">
        <v>1</v>
      </c>
      <c r="L1196">
        <v>0</v>
      </c>
      <c r="M1196">
        <v>186105.99</v>
      </c>
      <c r="N1196">
        <v>0</v>
      </c>
    </row>
    <row r="1197" spans="1:14" x14ac:dyDescent="0.3">
      <c r="A1197">
        <v>1196</v>
      </c>
      <c r="B1197">
        <v>15578866</v>
      </c>
      <c r="C1197" t="s">
        <v>250</v>
      </c>
      <c r="D1197">
        <v>676</v>
      </c>
      <c r="E1197" t="s">
        <v>15</v>
      </c>
      <c r="F1197" t="s">
        <v>16</v>
      </c>
      <c r="G1197">
        <v>43</v>
      </c>
      <c r="H1197">
        <v>2</v>
      </c>
      <c r="I1197">
        <v>0</v>
      </c>
      <c r="J1197">
        <v>1</v>
      </c>
      <c r="K1197">
        <v>1</v>
      </c>
      <c r="L1197">
        <v>1</v>
      </c>
      <c r="M1197">
        <v>55119.53</v>
      </c>
      <c r="N1197">
        <v>0</v>
      </c>
    </row>
    <row r="1198" spans="1:14" x14ac:dyDescent="0.3">
      <c r="A1198">
        <v>1197</v>
      </c>
      <c r="B1198">
        <v>15739131</v>
      </c>
      <c r="C1198" t="s">
        <v>858</v>
      </c>
      <c r="D1198">
        <v>718</v>
      </c>
      <c r="E1198" t="s">
        <v>26</v>
      </c>
      <c r="F1198" t="s">
        <v>23</v>
      </c>
      <c r="G1198">
        <v>28</v>
      </c>
      <c r="H1198">
        <v>4</v>
      </c>
      <c r="I1198">
        <v>65643.3</v>
      </c>
      <c r="J1198">
        <v>1</v>
      </c>
      <c r="K1198">
        <v>1</v>
      </c>
      <c r="L1198">
        <v>0</v>
      </c>
      <c r="M1198">
        <v>28760.99</v>
      </c>
      <c r="N1198">
        <v>0</v>
      </c>
    </row>
    <row r="1199" spans="1:14" x14ac:dyDescent="0.3">
      <c r="A1199">
        <v>1198</v>
      </c>
      <c r="B1199">
        <v>15813444</v>
      </c>
      <c r="C1199" t="s">
        <v>243</v>
      </c>
      <c r="D1199">
        <v>590</v>
      </c>
      <c r="E1199" t="s">
        <v>18</v>
      </c>
      <c r="F1199" t="s">
        <v>16</v>
      </c>
      <c r="G1199">
        <v>34</v>
      </c>
      <c r="H1199">
        <v>6</v>
      </c>
      <c r="I1199">
        <v>0</v>
      </c>
      <c r="J1199">
        <v>2</v>
      </c>
      <c r="K1199">
        <v>1</v>
      </c>
      <c r="L1199">
        <v>0</v>
      </c>
      <c r="M1199">
        <v>171021.44</v>
      </c>
      <c r="N1199">
        <v>0</v>
      </c>
    </row>
    <row r="1200" spans="1:14" x14ac:dyDescent="0.3">
      <c r="A1200">
        <v>1199</v>
      </c>
      <c r="B1200">
        <v>15678058</v>
      </c>
      <c r="C1200" t="s">
        <v>763</v>
      </c>
      <c r="D1200">
        <v>584</v>
      </c>
      <c r="E1200" t="s">
        <v>15</v>
      </c>
      <c r="F1200" t="s">
        <v>23</v>
      </c>
      <c r="G1200">
        <v>38</v>
      </c>
      <c r="H1200">
        <v>9</v>
      </c>
      <c r="I1200">
        <v>104584.16</v>
      </c>
      <c r="J1200">
        <v>1</v>
      </c>
      <c r="K1200">
        <v>1</v>
      </c>
      <c r="L1200">
        <v>0</v>
      </c>
      <c r="M1200">
        <v>176678.72</v>
      </c>
      <c r="N1200">
        <v>0</v>
      </c>
    </row>
    <row r="1201" spans="1:14" x14ac:dyDescent="0.3">
      <c r="A1201">
        <v>1200</v>
      </c>
      <c r="B1201">
        <v>15769169</v>
      </c>
      <c r="C1201" t="s">
        <v>859</v>
      </c>
      <c r="D1201">
        <v>645</v>
      </c>
      <c r="E1201" t="s">
        <v>15</v>
      </c>
      <c r="F1201" t="s">
        <v>23</v>
      </c>
      <c r="G1201">
        <v>41</v>
      </c>
      <c r="H1201">
        <v>7</v>
      </c>
      <c r="I1201">
        <v>0</v>
      </c>
      <c r="J1201">
        <v>1</v>
      </c>
      <c r="K1201">
        <v>0</v>
      </c>
      <c r="L1201">
        <v>1</v>
      </c>
      <c r="M1201">
        <v>28667.56</v>
      </c>
      <c r="N1201">
        <v>0</v>
      </c>
    </row>
    <row r="1202" spans="1:14" x14ac:dyDescent="0.3">
      <c r="A1202">
        <v>1201</v>
      </c>
      <c r="B1202">
        <v>15804602</v>
      </c>
      <c r="C1202" t="s">
        <v>349</v>
      </c>
      <c r="D1202">
        <v>772</v>
      </c>
      <c r="E1202" t="s">
        <v>26</v>
      </c>
      <c r="F1202" t="s">
        <v>23</v>
      </c>
      <c r="G1202">
        <v>30</v>
      </c>
      <c r="H1202">
        <v>6</v>
      </c>
      <c r="I1202">
        <v>99785.279999999999</v>
      </c>
      <c r="J1202">
        <v>2</v>
      </c>
      <c r="K1202">
        <v>0</v>
      </c>
      <c r="L1202">
        <v>0</v>
      </c>
      <c r="M1202">
        <v>197238.03</v>
      </c>
      <c r="N1202">
        <v>0</v>
      </c>
    </row>
    <row r="1203" spans="1:14" x14ac:dyDescent="0.3">
      <c r="A1203">
        <v>1202</v>
      </c>
      <c r="B1203">
        <v>15651052</v>
      </c>
      <c r="C1203" t="s">
        <v>860</v>
      </c>
      <c r="D1203">
        <v>399</v>
      </c>
      <c r="E1203" t="s">
        <v>26</v>
      </c>
      <c r="F1203" t="s">
        <v>23</v>
      </c>
      <c r="G1203">
        <v>46</v>
      </c>
      <c r="H1203">
        <v>2</v>
      </c>
      <c r="I1203">
        <v>127655.22</v>
      </c>
      <c r="J1203">
        <v>1</v>
      </c>
      <c r="K1203">
        <v>1</v>
      </c>
      <c r="L1203">
        <v>0</v>
      </c>
      <c r="M1203">
        <v>139994.68</v>
      </c>
      <c r="N1203">
        <v>1</v>
      </c>
    </row>
    <row r="1204" spans="1:14" x14ac:dyDescent="0.3">
      <c r="A1204">
        <v>1203</v>
      </c>
      <c r="B1204">
        <v>15724334</v>
      </c>
      <c r="C1204" t="s">
        <v>861</v>
      </c>
      <c r="D1204">
        <v>529</v>
      </c>
      <c r="E1204" t="s">
        <v>15</v>
      </c>
      <c r="F1204" t="s">
        <v>23</v>
      </c>
      <c r="G1204">
        <v>22</v>
      </c>
      <c r="H1204">
        <v>5</v>
      </c>
      <c r="I1204">
        <v>0</v>
      </c>
      <c r="J1204">
        <v>1</v>
      </c>
      <c r="K1204">
        <v>1</v>
      </c>
      <c r="L1204">
        <v>0</v>
      </c>
      <c r="M1204">
        <v>151169.82999999999</v>
      </c>
      <c r="N1204">
        <v>0</v>
      </c>
    </row>
    <row r="1205" spans="1:14" x14ac:dyDescent="0.3">
      <c r="A1205">
        <v>1204</v>
      </c>
      <c r="B1205">
        <v>15569451</v>
      </c>
      <c r="C1205" t="s">
        <v>216</v>
      </c>
      <c r="D1205">
        <v>463</v>
      </c>
      <c r="E1205" t="s">
        <v>15</v>
      </c>
      <c r="F1205" t="s">
        <v>23</v>
      </c>
      <c r="G1205">
        <v>35</v>
      </c>
      <c r="H1205">
        <v>2</v>
      </c>
      <c r="I1205">
        <v>101257.16</v>
      </c>
      <c r="J1205">
        <v>1</v>
      </c>
      <c r="K1205">
        <v>1</v>
      </c>
      <c r="L1205">
        <v>1</v>
      </c>
      <c r="M1205">
        <v>118113.64</v>
      </c>
      <c r="N1205">
        <v>0</v>
      </c>
    </row>
    <row r="1206" spans="1:14" x14ac:dyDescent="0.3">
      <c r="A1206">
        <v>1205</v>
      </c>
      <c r="B1206">
        <v>15650098</v>
      </c>
      <c r="C1206" t="s">
        <v>862</v>
      </c>
      <c r="D1206">
        <v>630</v>
      </c>
      <c r="E1206" t="s">
        <v>15</v>
      </c>
      <c r="F1206" t="s">
        <v>16</v>
      </c>
      <c r="G1206">
        <v>40</v>
      </c>
      <c r="H1206">
        <v>7</v>
      </c>
      <c r="I1206">
        <v>0</v>
      </c>
      <c r="J1206">
        <v>2</v>
      </c>
      <c r="K1206">
        <v>1</v>
      </c>
      <c r="L1206">
        <v>1</v>
      </c>
      <c r="M1206">
        <v>34453.17</v>
      </c>
      <c r="N1206">
        <v>0</v>
      </c>
    </row>
    <row r="1207" spans="1:14" x14ac:dyDescent="0.3">
      <c r="A1207">
        <v>1206</v>
      </c>
      <c r="B1207">
        <v>15724307</v>
      </c>
      <c r="C1207" t="s">
        <v>21</v>
      </c>
      <c r="D1207">
        <v>780</v>
      </c>
      <c r="E1207" t="s">
        <v>15</v>
      </c>
      <c r="F1207" t="s">
        <v>23</v>
      </c>
      <c r="G1207">
        <v>76</v>
      </c>
      <c r="H1207">
        <v>10</v>
      </c>
      <c r="I1207">
        <v>121313.88</v>
      </c>
      <c r="J1207">
        <v>1</v>
      </c>
      <c r="K1207">
        <v>0</v>
      </c>
      <c r="L1207">
        <v>1</v>
      </c>
      <c r="M1207">
        <v>64872.33</v>
      </c>
      <c r="N1207">
        <v>0</v>
      </c>
    </row>
    <row r="1208" spans="1:14" x14ac:dyDescent="0.3">
      <c r="A1208">
        <v>1207</v>
      </c>
      <c r="B1208">
        <v>15599268</v>
      </c>
      <c r="C1208" t="s">
        <v>863</v>
      </c>
      <c r="D1208">
        <v>584</v>
      </c>
      <c r="E1208" t="s">
        <v>18</v>
      </c>
      <c r="F1208" t="s">
        <v>23</v>
      </c>
      <c r="G1208">
        <v>32</v>
      </c>
      <c r="H1208">
        <v>5</v>
      </c>
      <c r="I1208">
        <v>0</v>
      </c>
      <c r="J1208">
        <v>2</v>
      </c>
      <c r="K1208">
        <v>1</v>
      </c>
      <c r="L1208">
        <v>0</v>
      </c>
      <c r="M1208">
        <v>10956.82</v>
      </c>
      <c r="N1208">
        <v>0</v>
      </c>
    </row>
    <row r="1209" spans="1:14" x14ac:dyDescent="0.3">
      <c r="A1209">
        <v>1208</v>
      </c>
      <c r="B1209">
        <v>15594864</v>
      </c>
      <c r="C1209" t="s">
        <v>278</v>
      </c>
      <c r="D1209">
        <v>752</v>
      </c>
      <c r="E1209" t="s">
        <v>26</v>
      </c>
      <c r="F1209" t="s">
        <v>23</v>
      </c>
      <c r="G1209">
        <v>30</v>
      </c>
      <c r="H1209">
        <v>4</v>
      </c>
      <c r="I1209">
        <v>81523.38</v>
      </c>
      <c r="J1209">
        <v>1</v>
      </c>
      <c r="K1209">
        <v>1</v>
      </c>
      <c r="L1209">
        <v>1</v>
      </c>
      <c r="M1209">
        <v>36885.85</v>
      </c>
      <c r="N1209">
        <v>0</v>
      </c>
    </row>
    <row r="1210" spans="1:14" x14ac:dyDescent="0.3">
      <c r="A1210">
        <v>1209</v>
      </c>
      <c r="B1210">
        <v>15616451</v>
      </c>
      <c r="C1210" t="s">
        <v>394</v>
      </c>
      <c r="D1210">
        <v>697</v>
      </c>
      <c r="E1210" t="s">
        <v>15</v>
      </c>
      <c r="F1210" t="s">
        <v>16</v>
      </c>
      <c r="G1210">
        <v>47</v>
      </c>
      <c r="H1210">
        <v>6</v>
      </c>
      <c r="I1210">
        <v>128252.66</v>
      </c>
      <c r="J1210">
        <v>1</v>
      </c>
      <c r="K1210">
        <v>1</v>
      </c>
      <c r="L1210">
        <v>1</v>
      </c>
      <c r="M1210">
        <v>168053.4</v>
      </c>
      <c r="N1210">
        <v>0</v>
      </c>
    </row>
    <row r="1211" spans="1:14" x14ac:dyDescent="0.3">
      <c r="A1211">
        <v>1210</v>
      </c>
      <c r="B1211">
        <v>15715667</v>
      </c>
      <c r="C1211" t="s">
        <v>864</v>
      </c>
      <c r="D1211">
        <v>850</v>
      </c>
      <c r="E1211" t="s">
        <v>15</v>
      </c>
      <c r="F1211" t="s">
        <v>16</v>
      </c>
      <c r="G1211">
        <v>32</v>
      </c>
      <c r="H1211">
        <v>7</v>
      </c>
      <c r="I1211">
        <v>0</v>
      </c>
      <c r="J1211">
        <v>2</v>
      </c>
      <c r="K1211">
        <v>0</v>
      </c>
      <c r="L1211">
        <v>0</v>
      </c>
      <c r="M1211">
        <v>155227</v>
      </c>
      <c r="N1211">
        <v>0</v>
      </c>
    </row>
    <row r="1212" spans="1:14" x14ac:dyDescent="0.3">
      <c r="A1212">
        <v>1211</v>
      </c>
      <c r="B1212">
        <v>15658969</v>
      </c>
      <c r="C1212" t="s">
        <v>486</v>
      </c>
      <c r="D1212">
        <v>711</v>
      </c>
      <c r="E1212" t="s">
        <v>15</v>
      </c>
      <c r="F1212" t="s">
        <v>23</v>
      </c>
      <c r="G1212">
        <v>51</v>
      </c>
      <c r="H1212">
        <v>7</v>
      </c>
      <c r="I1212">
        <v>0</v>
      </c>
      <c r="J1212">
        <v>3</v>
      </c>
      <c r="K1212">
        <v>1</v>
      </c>
      <c r="L1212">
        <v>0</v>
      </c>
      <c r="M1212">
        <v>38409.79</v>
      </c>
      <c r="N1212">
        <v>1</v>
      </c>
    </row>
    <row r="1213" spans="1:14" x14ac:dyDescent="0.3">
      <c r="A1213">
        <v>1212</v>
      </c>
      <c r="B1213">
        <v>15738174</v>
      </c>
      <c r="C1213" t="s">
        <v>865</v>
      </c>
      <c r="D1213">
        <v>452</v>
      </c>
      <c r="E1213" t="s">
        <v>15</v>
      </c>
      <c r="F1213" t="s">
        <v>16</v>
      </c>
      <c r="G1213">
        <v>32</v>
      </c>
      <c r="H1213">
        <v>5</v>
      </c>
      <c r="I1213">
        <v>0</v>
      </c>
      <c r="J1213">
        <v>2</v>
      </c>
      <c r="K1213">
        <v>0</v>
      </c>
      <c r="L1213">
        <v>1</v>
      </c>
      <c r="M1213">
        <v>75279.39</v>
      </c>
      <c r="N1213">
        <v>0</v>
      </c>
    </row>
    <row r="1214" spans="1:14" x14ac:dyDescent="0.3">
      <c r="A1214">
        <v>1213</v>
      </c>
      <c r="B1214">
        <v>15813590</v>
      </c>
      <c r="C1214" t="s">
        <v>866</v>
      </c>
      <c r="D1214">
        <v>610</v>
      </c>
      <c r="E1214" t="s">
        <v>18</v>
      </c>
      <c r="F1214" t="s">
        <v>23</v>
      </c>
      <c r="G1214">
        <v>42</v>
      </c>
      <c r="H1214">
        <v>6</v>
      </c>
      <c r="I1214">
        <v>0</v>
      </c>
      <c r="J1214">
        <v>2</v>
      </c>
      <c r="K1214">
        <v>1</v>
      </c>
      <c r="L1214">
        <v>0</v>
      </c>
      <c r="M1214">
        <v>158302.59</v>
      </c>
      <c r="N1214">
        <v>1</v>
      </c>
    </row>
    <row r="1215" spans="1:14" x14ac:dyDescent="0.3">
      <c r="A1215">
        <v>1214</v>
      </c>
      <c r="B1215">
        <v>15624229</v>
      </c>
      <c r="C1215" t="s">
        <v>867</v>
      </c>
      <c r="D1215">
        <v>694</v>
      </c>
      <c r="E1215" t="s">
        <v>15</v>
      </c>
      <c r="F1215" t="s">
        <v>16</v>
      </c>
      <c r="G1215">
        <v>22</v>
      </c>
      <c r="H1215">
        <v>4</v>
      </c>
      <c r="I1215">
        <v>0</v>
      </c>
      <c r="J1215">
        <v>2</v>
      </c>
      <c r="K1215">
        <v>1</v>
      </c>
      <c r="L1215">
        <v>1</v>
      </c>
      <c r="M1215">
        <v>11525.72</v>
      </c>
      <c r="N1215">
        <v>0</v>
      </c>
    </row>
    <row r="1216" spans="1:14" x14ac:dyDescent="0.3">
      <c r="A1216">
        <v>1215</v>
      </c>
      <c r="B1216">
        <v>15674148</v>
      </c>
      <c r="C1216" t="s">
        <v>868</v>
      </c>
      <c r="D1216">
        <v>579</v>
      </c>
      <c r="E1216" t="s">
        <v>18</v>
      </c>
      <c r="F1216" t="s">
        <v>23</v>
      </c>
      <c r="G1216">
        <v>33</v>
      </c>
      <c r="H1216">
        <v>6</v>
      </c>
      <c r="I1216">
        <v>0</v>
      </c>
      <c r="J1216">
        <v>1</v>
      </c>
      <c r="K1216">
        <v>1</v>
      </c>
      <c r="L1216">
        <v>0</v>
      </c>
      <c r="M1216">
        <v>94993.04</v>
      </c>
      <c r="N1216">
        <v>1</v>
      </c>
    </row>
    <row r="1217" spans="1:14" x14ac:dyDescent="0.3">
      <c r="A1217">
        <v>1216</v>
      </c>
      <c r="B1217">
        <v>15625080</v>
      </c>
      <c r="C1217" t="s">
        <v>869</v>
      </c>
      <c r="D1217">
        <v>745</v>
      </c>
      <c r="E1217" t="s">
        <v>18</v>
      </c>
      <c r="F1217" t="s">
        <v>16</v>
      </c>
      <c r="G1217">
        <v>54</v>
      </c>
      <c r="H1217">
        <v>8</v>
      </c>
      <c r="I1217">
        <v>0</v>
      </c>
      <c r="J1217">
        <v>1</v>
      </c>
      <c r="K1217">
        <v>1</v>
      </c>
      <c r="L1217">
        <v>0</v>
      </c>
      <c r="M1217">
        <v>173912.29</v>
      </c>
      <c r="N1217">
        <v>1</v>
      </c>
    </row>
    <row r="1218" spans="1:14" x14ac:dyDescent="0.3">
      <c r="A1218">
        <v>1217</v>
      </c>
      <c r="B1218">
        <v>15682528</v>
      </c>
      <c r="C1218" t="s">
        <v>870</v>
      </c>
      <c r="D1218">
        <v>572</v>
      </c>
      <c r="E1218" t="s">
        <v>15</v>
      </c>
      <c r="F1218" t="s">
        <v>23</v>
      </c>
      <c r="G1218">
        <v>33</v>
      </c>
      <c r="H1218">
        <v>5</v>
      </c>
      <c r="I1218">
        <v>0</v>
      </c>
      <c r="J1218">
        <v>1</v>
      </c>
      <c r="K1218">
        <v>0</v>
      </c>
      <c r="L1218">
        <v>1</v>
      </c>
      <c r="M1218">
        <v>41139.050000000003</v>
      </c>
      <c r="N1218">
        <v>0</v>
      </c>
    </row>
    <row r="1219" spans="1:14" x14ac:dyDescent="0.3">
      <c r="A1219">
        <v>1218</v>
      </c>
      <c r="B1219">
        <v>15696900</v>
      </c>
      <c r="C1219" t="s">
        <v>423</v>
      </c>
      <c r="D1219">
        <v>505</v>
      </c>
      <c r="E1219" t="s">
        <v>26</v>
      </c>
      <c r="F1219" t="s">
        <v>23</v>
      </c>
      <c r="G1219">
        <v>29</v>
      </c>
      <c r="H1219">
        <v>3</v>
      </c>
      <c r="I1219">
        <v>145541.56</v>
      </c>
      <c r="J1219">
        <v>2</v>
      </c>
      <c r="K1219">
        <v>1</v>
      </c>
      <c r="L1219">
        <v>1</v>
      </c>
      <c r="M1219">
        <v>58019.95</v>
      </c>
      <c r="N1219">
        <v>0</v>
      </c>
    </row>
    <row r="1220" spans="1:14" x14ac:dyDescent="0.3">
      <c r="A1220">
        <v>1219</v>
      </c>
      <c r="B1220">
        <v>15730038</v>
      </c>
      <c r="C1220" t="s">
        <v>871</v>
      </c>
      <c r="D1220">
        <v>706</v>
      </c>
      <c r="E1220" t="s">
        <v>15</v>
      </c>
      <c r="F1220" t="s">
        <v>16</v>
      </c>
      <c r="G1220">
        <v>23</v>
      </c>
      <c r="H1220">
        <v>5</v>
      </c>
      <c r="I1220">
        <v>0</v>
      </c>
      <c r="J1220">
        <v>1</v>
      </c>
      <c r="K1220">
        <v>0</v>
      </c>
      <c r="L1220">
        <v>0</v>
      </c>
      <c r="M1220">
        <v>164128.41</v>
      </c>
      <c r="N1220">
        <v>1</v>
      </c>
    </row>
    <row r="1221" spans="1:14" x14ac:dyDescent="0.3">
      <c r="A1221">
        <v>1220</v>
      </c>
      <c r="B1221">
        <v>15812272</v>
      </c>
      <c r="C1221" t="s">
        <v>872</v>
      </c>
      <c r="D1221">
        <v>693</v>
      </c>
      <c r="E1221" t="s">
        <v>26</v>
      </c>
      <c r="F1221" t="s">
        <v>23</v>
      </c>
      <c r="G1221">
        <v>44</v>
      </c>
      <c r="H1221">
        <v>5</v>
      </c>
      <c r="I1221">
        <v>124601.58</v>
      </c>
      <c r="J1221">
        <v>2</v>
      </c>
      <c r="K1221">
        <v>1</v>
      </c>
      <c r="L1221">
        <v>1</v>
      </c>
      <c r="M1221">
        <v>46998.13</v>
      </c>
      <c r="N1221">
        <v>1</v>
      </c>
    </row>
    <row r="1222" spans="1:14" x14ac:dyDescent="0.3">
      <c r="A1222">
        <v>1221</v>
      </c>
      <c r="B1222">
        <v>15654654</v>
      </c>
      <c r="C1222" t="s">
        <v>312</v>
      </c>
      <c r="D1222">
        <v>725</v>
      </c>
      <c r="E1222" t="s">
        <v>26</v>
      </c>
      <c r="F1222" t="s">
        <v>16</v>
      </c>
      <c r="G1222">
        <v>33</v>
      </c>
      <c r="H1222">
        <v>7</v>
      </c>
      <c r="I1222">
        <v>115182.84</v>
      </c>
      <c r="J1222">
        <v>2</v>
      </c>
      <c r="K1222">
        <v>1</v>
      </c>
      <c r="L1222">
        <v>1</v>
      </c>
      <c r="M1222">
        <v>177279.41</v>
      </c>
      <c r="N1222">
        <v>0</v>
      </c>
    </row>
    <row r="1223" spans="1:14" x14ac:dyDescent="0.3">
      <c r="A1223">
        <v>1222</v>
      </c>
      <c r="B1223">
        <v>15697625</v>
      </c>
      <c r="C1223" t="s">
        <v>873</v>
      </c>
      <c r="D1223">
        <v>791</v>
      </c>
      <c r="E1223" t="s">
        <v>15</v>
      </c>
      <c r="F1223" t="s">
        <v>23</v>
      </c>
      <c r="G1223">
        <v>37</v>
      </c>
      <c r="H1223">
        <v>2</v>
      </c>
      <c r="I1223">
        <v>163789.49</v>
      </c>
      <c r="J1223">
        <v>2</v>
      </c>
      <c r="K1223">
        <v>1</v>
      </c>
      <c r="L1223">
        <v>0</v>
      </c>
      <c r="M1223">
        <v>75832.53</v>
      </c>
      <c r="N1223">
        <v>0</v>
      </c>
    </row>
    <row r="1224" spans="1:14" x14ac:dyDescent="0.3">
      <c r="A1224">
        <v>1223</v>
      </c>
      <c r="B1224">
        <v>15616280</v>
      </c>
      <c r="C1224" t="s">
        <v>189</v>
      </c>
      <c r="D1224">
        <v>536</v>
      </c>
      <c r="E1224" t="s">
        <v>15</v>
      </c>
      <c r="F1224" t="s">
        <v>23</v>
      </c>
      <c r="G1224">
        <v>46</v>
      </c>
      <c r="H1224">
        <v>1</v>
      </c>
      <c r="I1224">
        <v>65733.41</v>
      </c>
      <c r="J1224">
        <v>1</v>
      </c>
      <c r="K1224">
        <v>1</v>
      </c>
      <c r="L1224">
        <v>0</v>
      </c>
      <c r="M1224">
        <v>61094.53</v>
      </c>
      <c r="N1224">
        <v>0</v>
      </c>
    </row>
    <row r="1225" spans="1:14" x14ac:dyDescent="0.3">
      <c r="A1225">
        <v>1224</v>
      </c>
      <c r="B1225">
        <v>15654229</v>
      </c>
      <c r="C1225" t="s">
        <v>874</v>
      </c>
      <c r="D1225">
        <v>699</v>
      </c>
      <c r="E1225" t="s">
        <v>18</v>
      </c>
      <c r="F1225" t="s">
        <v>23</v>
      </c>
      <c r="G1225">
        <v>47</v>
      </c>
      <c r="H1225">
        <v>1</v>
      </c>
      <c r="I1225">
        <v>0</v>
      </c>
      <c r="J1225">
        <v>2</v>
      </c>
      <c r="K1225">
        <v>0</v>
      </c>
      <c r="L1225">
        <v>1</v>
      </c>
      <c r="M1225">
        <v>30117.439999999999</v>
      </c>
      <c r="N1225">
        <v>0</v>
      </c>
    </row>
    <row r="1226" spans="1:14" x14ac:dyDescent="0.3">
      <c r="A1226">
        <v>1225</v>
      </c>
      <c r="B1226">
        <v>15628298</v>
      </c>
      <c r="C1226" t="s">
        <v>625</v>
      </c>
      <c r="D1226">
        <v>500</v>
      </c>
      <c r="E1226" t="s">
        <v>18</v>
      </c>
      <c r="F1226" t="s">
        <v>16</v>
      </c>
      <c r="G1226">
        <v>47</v>
      </c>
      <c r="H1226">
        <v>8</v>
      </c>
      <c r="I1226">
        <v>128486.11</v>
      </c>
      <c r="J1226">
        <v>1</v>
      </c>
      <c r="K1226">
        <v>1</v>
      </c>
      <c r="L1226">
        <v>0</v>
      </c>
      <c r="M1226">
        <v>179227.12</v>
      </c>
      <c r="N1226">
        <v>0</v>
      </c>
    </row>
    <row r="1227" spans="1:14" x14ac:dyDescent="0.3">
      <c r="A1227">
        <v>1226</v>
      </c>
      <c r="B1227">
        <v>15733387</v>
      </c>
      <c r="C1227" t="s">
        <v>875</v>
      </c>
      <c r="D1227">
        <v>707</v>
      </c>
      <c r="E1227" t="s">
        <v>18</v>
      </c>
      <c r="F1227" t="s">
        <v>16</v>
      </c>
      <c r="G1227">
        <v>53</v>
      </c>
      <c r="H1227">
        <v>6</v>
      </c>
      <c r="I1227">
        <v>109663.47</v>
      </c>
      <c r="J1227">
        <v>1</v>
      </c>
      <c r="K1227">
        <v>1</v>
      </c>
      <c r="L1227">
        <v>1</v>
      </c>
      <c r="M1227">
        <v>52110.45</v>
      </c>
      <c r="N1227">
        <v>0</v>
      </c>
    </row>
    <row r="1228" spans="1:14" x14ac:dyDescent="0.3">
      <c r="A1228">
        <v>1227</v>
      </c>
      <c r="B1228">
        <v>15775572</v>
      </c>
      <c r="C1228" t="s">
        <v>635</v>
      </c>
      <c r="D1228">
        <v>531</v>
      </c>
      <c r="E1228" t="s">
        <v>26</v>
      </c>
      <c r="F1228" t="s">
        <v>16</v>
      </c>
      <c r="G1228">
        <v>42</v>
      </c>
      <c r="H1228">
        <v>6</v>
      </c>
      <c r="I1228">
        <v>88324.31</v>
      </c>
      <c r="J1228">
        <v>2</v>
      </c>
      <c r="K1228">
        <v>1</v>
      </c>
      <c r="L1228">
        <v>0</v>
      </c>
      <c r="M1228">
        <v>75248.75</v>
      </c>
      <c r="N1228">
        <v>0</v>
      </c>
    </row>
    <row r="1229" spans="1:14" x14ac:dyDescent="0.3">
      <c r="A1229">
        <v>1228</v>
      </c>
      <c r="B1229">
        <v>15613844</v>
      </c>
      <c r="C1229" t="s">
        <v>761</v>
      </c>
      <c r="D1229">
        <v>557</v>
      </c>
      <c r="E1229" t="s">
        <v>15</v>
      </c>
      <c r="F1229" t="s">
        <v>16</v>
      </c>
      <c r="G1229">
        <v>28</v>
      </c>
      <c r="H1229">
        <v>7</v>
      </c>
      <c r="I1229">
        <v>146445.24</v>
      </c>
      <c r="J1229">
        <v>2</v>
      </c>
      <c r="K1229">
        <v>1</v>
      </c>
      <c r="L1229">
        <v>0</v>
      </c>
      <c r="M1229">
        <v>184317.74</v>
      </c>
      <c r="N1229">
        <v>0</v>
      </c>
    </row>
    <row r="1230" spans="1:14" x14ac:dyDescent="0.3">
      <c r="A1230">
        <v>1229</v>
      </c>
      <c r="B1230">
        <v>15578515</v>
      </c>
      <c r="C1230" t="s">
        <v>876</v>
      </c>
      <c r="D1230">
        <v>659</v>
      </c>
      <c r="E1230" t="s">
        <v>15</v>
      </c>
      <c r="F1230" t="s">
        <v>16</v>
      </c>
      <c r="G1230">
        <v>38</v>
      </c>
      <c r="H1230">
        <v>3</v>
      </c>
      <c r="I1230">
        <v>0</v>
      </c>
      <c r="J1230">
        <v>2</v>
      </c>
      <c r="K1230">
        <v>1</v>
      </c>
      <c r="L1230">
        <v>0</v>
      </c>
      <c r="M1230">
        <v>158553.1</v>
      </c>
      <c r="N1230">
        <v>0</v>
      </c>
    </row>
    <row r="1231" spans="1:14" x14ac:dyDescent="0.3">
      <c r="A1231">
        <v>1230</v>
      </c>
      <c r="B1231">
        <v>15607598</v>
      </c>
      <c r="C1231" t="s">
        <v>877</v>
      </c>
      <c r="D1231">
        <v>575</v>
      </c>
      <c r="E1231" t="s">
        <v>18</v>
      </c>
      <c r="F1231" t="s">
        <v>16</v>
      </c>
      <c r="G1231">
        <v>31</v>
      </c>
      <c r="H1231">
        <v>6</v>
      </c>
      <c r="I1231">
        <v>0</v>
      </c>
      <c r="J1231">
        <v>2</v>
      </c>
      <c r="K1231">
        <v>1</v>
      </c>
      <c r="L1231">
        <v>1</v>
      </c>
      <c r="M1231">
        <v>95686.42</v>
      </c>
      <c r="N1231">
        <v>0</v>
      </c>
    </row>
    <row r="1232" spans="1:14" x14ac:dyDescent="0.3">
      <c r="A1232">
        <v>1231</v>
      </c>
      <c r="B1232">
        <v>15742480</v>
      </c>
      <c r="C1232" t="s">
        <v>878</v>
      </c>
      <c r="D1232">
        <v>775</v>
      </c>
      <c r="E1232" t="s">
        <v>26</v>
      </c>
      <c r="F1232" t="s">
        <v>23</v>
      </c>
      <c r="G1232">
        <v>36</v>
      </c>
      <c r="H1232">
        <v>2</v>
      </c>
      <c r="I1232">
        <v>109949.05</v>
      </c>
      <c r="J1232">
        <v>2</v>
      </c>
      <c r="K1232">
        <v>0</v>
      </c>
      <c r="L1232">
        <v>1</v>
      </c>
      <c r="M1232">
        <v>71682.539999999994</v>
      </c>
      <c r="N1232">
        <v>0</v>
      </c>
    </row>
    <row r="1233" spans="1:14" x14ac:dyDescent="0.3">
      <c r="A1233">
        <v>1232</v>
      </c>
      <c r="B1233">
        <v>15749482</v>
      </c>
      <c r="C1233" t="s">
        <v>879</v>
      </c>
      <c r="D1233">
        <v>772</v>
      </c>
      <c r="E1233" t="s">
        <v>18</v>
      </c>
      <c r="F1233" t="s">
        <v>23</v>
      </c>
      <c r="G1233">
        <v>30</v>
      </c>
      <c r="H1233">
        <v>4</v>
      </c>
      <c r="I1233">
        <v>78653.05</v>
      </c>
      <c r="J1233">
        <v>1</v>
      </c>
      <c r="K1233">
        <v>1</v>
      </c>
      <c r="L1233">
        <v>0</v>
      </c>
      <c r="M1233">
        <v>1790.48</v>
      </c>
      <c r="N1233">
        <v>0</v>
      </c>
    </row>
    <row r="1234" spans="1:14" x14ac:dyDescent="0.3">
      <c r="A1234">
        <v>1233</v>
      </c>
      <c r="B1234">
        <v>15607537</v>
      </c>
      <c r="C1234" t="s">
        <v>199</v>
      </c>
      <c r="D1234">
        <v>587</v>
      </c>
      <c r="E1234" t="s">
        <v>26</v>
      </c>
      <c r="F1234" t="s">
        <v>23</v>
      </c>
      <c r="G1234">
        <v>46</v>
      </c>
      <c r="H1234">
        <v>9</v>
      </c>
      <c r="I1234">
        <v>107850.82</v>
      </c>
      <c r="J1234">
        <v>1</v>
      </c>
      <c r="K1234">
        <v>1</v>
      </c>
      <c r="L1234">
        <v>0</v>
      </c>
      <c r="M1234">
        <v>139431</v>
      </c>
      <c r="N1234">
        <v>1</v>
      </c>
    </row>
    <row r="1235" spans="1:14" x14ac:dyDescent="0.3">
      <c r="A1235">
        <v>1234</v>
      </c>
      <c r="B1235">
        <v>15575410</v>
      </c>
      <c r="C1235" t="s">
        <v>880</v>
      </c>
      <c r="D1235">
        <v>667</v>
      </c>
      <c r="E1235" t="s">
        <v>26</v>
      </c>
      <c r="F1235" t="s">
        <v>16</v>
      </c>
      <c r="G1235">
        <v>39</v>
      </c>
      <c r="H1235">
        <v>4</v>
      </c>
      <c r="I1235">
        <v>83765.350000000006</v>
      </c>
      <c r="J1235">
        <v>2</v>
      </c>
      <c r="K1235">
        <v>1</v>
      </c>
      <c r="L1235">
        <v>0</v>
      </c>
      <c r="M1235">
        <v>118358.54</v>
      </c>
      <c r="N1235">
        <v>0</v>
      </c>
    </row>
    <row r="1236" spans="1:14" x14ac:dyDescent="0.3">
      <c r="A1236">
        <v>1235</v>
      </c>
      <c r="B1236">
        <v>15684865</v>
      </c>
      <c r="C1236" t="s">
        <v>881</v>
      </c>
      <c r="D1236">
        <v>771</v>
      </c>
      <c r="E1236" t="s">
        <v>15</v>
      </c>
      <c r="F1236" t="s">
        <v>16</v>
      </c>
      <c r="G1236">
        <v>66</v>
      </c>
      <c r="H1236">
        <v>7</v>
      </c>
      <c r="I1236">
        <v>143773.07</v>
      </c>
      <c r="J1236">
        <v>1</v>
      </c>
      <c r="K1236">
        <v>1</v>
      </c>
      <c r="L1236">
        <v>1</v>
      </c>
      <c r="M1236">
        <v>130827.88</v>
      </c>
      <c r="N1236">
        <v>0</v>
      </c>
    </row>
    <row r="1237" spans="1:14" x14ac:dyDescent="0.3">
      <c r="A1237">
        <v>1236</v>
      </c>
      <c r="B1237">
        <v>15600700</v>
      </c>
      <c r="C1237" t="s">
        <v>748</v>
      </c>
      <c r="D1237">
        <v>523</v>
      </c>
      <c r="E1237" t="s">
        <v>26</v>
      </c>
      <c r="F1237" t="s">
        <v>23</v>
      </c>
      <c r="G1237">
        <v>63</v>
      </c>
      <c r="H1237">
        <v>6</v>
      </c>
      <c r="I1237">
        <v>116227.27</v>
      </c>
      <c r="J1237">
        <v>1</v>
      </c>
      <c r="K1237">
        <v>1</v>
      </c>
      <c r="L1237">
        <v>1</v>
      </c>
      <c r="M1237">
        <v>119404.63</v>
      </c>
      <c r="N1237">
        <v>0</v>
      </c>
    </row>
    <row r="1238" spans="1:14" x14ac:dyDescent="0.3">
      <c r="A1238">
        <v>1237</v>
      </c>
      <c r="B1238">
        <v>15774155</v>
      </c>
      <c r="C1238" t="s">
        <v>70</v>
      </c>
      <c r="D1238">
        <v>662</v>
      </c>
      <c r="E1238" t="s">
        <v>26</v>
      </c>
      <c r="F1238" t="s">
        <v>23</v>
      </c>
      <c r="G1238">
        <v>33</v>
      </c>
      <c r="H1238">
        <v>0</v>
      </c>
      <c r="I1238">
        <v>103471.52</v>
      </c>
      <c r="J1238">
        <v>1</v>
      </c>
      <c r="K1238">
        <v>1</v>
      </c>
      <c r="L1238">
        <v>1</v>
      </c>
      <c r="M1238">
        <v>162703</v>
      </c>
      <c r="N1238">
        <v>0</v>
      </c>
    </row>
    <row r="1239" spans="1:14" x14ac:dyDescent="0.3">
      <c r="A1239">
        <v>1238</v>
      </c>
      <c r="B1239">
        <v>15634267</v>
      </c>
      <c r="C1239" t="s">
        <v>882</v>
      </c>
      <c r="D1239">
        <v>717</v>
      </c>
      <c r="E1239" t="s">
        <v>15</v>
      </c>
      <c r="F1239" t="s">
        <v>23</v>
      </c>
      <c r="G1239">
        <v>42</v>
      </c>
      <c r="H1239">
        <v>5</v>
      </c>
      <c r="I1239">
        <v>0</v>
      </c>
      <c r="J1239">
        <v>2</v>
      </c>
      <c r="K1239">
        <v>1</v>
      </c>
      <c r="L1239">
        <v>0</v>
      </c>
      <c r="M1239">
        <v>172665.21</v>
      </c>
      <c r="N1239">
        <v>0</v>
      </c>
    </row>
    <row r="1240" spans="1:14" x14ac:dyDescent="0.3">
      <c r="A1240">
        <v>1239</v>
      </c>
      <c r="B1240">
        <v>15619626</v>
      </c>
      <c r="C1240" t="s">
        <v>883</v>
      </c>
      <c r="D1240">
        <v>746</v>
      </c>
      <c r="E1240" t="s">
        <v>15</v>
      </c>
      <c r="F1240" t="s">
        <v>23</v>
      </c>
      <c r="G1240">
        <v>24</v>
      </c>
      <c r="H1240">
        <v>3</v>
      </c>
      <c r="I1240">
        <v>137492.35</v>
      </c>
      <c r="J1240">
        <v>2</v>
      </c>
      <c r="K1240">
        <v>0</v>
      </c>
      <c r="L1240">
        <v>1</v>
      </c>
      <c r="M1240">
        <v>170142.09</v>
      </c>
      <c r="N1240">
        <v>0</v>
      </c>
    </row>
    <row r="1241" spans="1:14" x14ac:dyDescent="0.3">
      <c r="A1241">
        <v>1240</v>
      </c>
      <c r="B1241">
        <v>15660422</v>
      </c>
      <c r="C1241" t="s">
        <v>383</v>
      </c>
      <c r="D1241">
        <v>569</v>
      </c>
      <c r="E1241" t="s">
        <v>15</v>
      </c>
      <c r="F1241" t="s">
        <v>23</v>
      </c>
      <c r="G1241">
        <v>28</v>
      </c>
      <c r="H1241">
        <v>7</v>
      </c>
      <c r="I1241">
        <v>0</v>
      </c>
      <c r="J1241">
        <v>2</v>
      </c>
      <c r="K1241">
        <v>1</v>
      </c>
      <c r="L1241">
        <v>0</v>
      </c>
      <c r="M1241">
        <v>73977.23</v>
      </c>
      <c r="N1241">
        <v>0</v>
      </c>
    </row>
    <row r="1242" spans="1:14" x14ac:dyDescent="0.3">
      <c r="A1242">
        <v>1241</v>
      </c>
      <c r="B1242">
        <v>15617934</v>
      </c>
      <c r="C1242" t="s">
        <v>884</v>
      </c>
      <c r="D1242">
        <v>579</v>
      </c>
      <c r="E1242" t="s">
        <v>15</v>
      </c>
      <c r="F1242" t="s">
        <v>23</v>
      </c>
      <c r="G1242">
        <v>36</v>
      </c>
      <c r="H1242">
        <v>9</v>
      </c>
      <c r="I1242">
        <v>129829.59</v>
      </c>
      <c r="J1242">
        <v>1</v>
      </c>
      <c r="K1242">
        <v>1</v>
      </c>
      <c r="L1242">
        <v>1</v>
      </c>
      <c r="M1242">
        <v>60906.12</v>
      </c>
      <c r="N1242">
        <v>0</v>
      </c>
    </row>
    <row r="1243" spans="1:14" x14ac:dyDescent="0.3">
      <c r="A1243">
        <v>1242</v>
      </c>
      <c r="B1243">
        <v>15760774</v>
      </c>
      <c r="C1243" t="s">
        <v>885</v>
      </c>
      <c r="D1243">
        <v>519</v>
      </c>
      <c r="E1243" t="s">
        <v>15</v>
      </c>
      <c r="F1243" t="s">
        <v>16</v>
      </c>
      <c r="G1243">
        <v>21</v>
      </c>
      <c r="H1243">
        <v>1</v>
      </c>
      <c r="I1243">
        <v>146329.57</v>
      </c>
      <c r="J1243">
        <v>2</v>
      </c>
      <c r="K1243">
        <v>1</v>
      </c>
      <c r="L1243">
        <v>1</v>
      </c>
      <c r="M1243">
        <v>194867.27</v>
      </c>
      <c r="N1243">
        <v>0</v>
      </c>
    </row>
    <row r="1244" spans="1:14" x14ac:dyDescent="0.3">
      <c r="A1244">
        <v>1243</v>
      </c>
      <c r="B1244">
        <v>15813132</v>
      </c>
      <c r="C1244" t="s">
        <v>704</v>
      </c>
      <c r="D1244">
        <v>696</v>
      </c>
      <c r="E1244" t="s">
        <v>26</v>
      </c>
      <c r="F1244" t="s">
        <v>23</v>
      </c>
      <c r="G1244">
        <v>30</v>
      </c>
      <c r="H1244">
        <v>4</v>
      </c>
      <c r="I1244">
        <v>114027.7</v>
      </c>
      <c r="J1244">
        <v>1</v>
      </c>
      <c r="K1244">
        <v>1</v>
      </c>
      <c r="L1244">
        <v>1</v>
      </c>
      <c r="M1244">
        <v>193716.56</v>
      </c>
      <c r="N1244">
        <v>0</v>
      </c>
    </row>
    <row r="1245" spans="1:14" x14ac:dyDescent="0.3">
      <c r="A1245">
        <v>1244</v>
      </c>
      <c r="B1245">
        <v>15593331</v>
      </c>
      <c r="C1245" t="s">
        <v>886</v>
      </c>
      <c r="D1245">
        <v>693</v>
      </c>
      <c r="E1245" t="s">
        <v>26</v>
      </c>
      <c r="F1245" t="s">
        <v>23</v>
      </c>
      <c r="G1245">
        <v>25</v>
      </c>
      <c r="H1245">
        <v>6</v>
      </c>
      <c r="I1245">
        <v>146580.69</v>
      </c>
      <c r="J1245">
        <v>1</v>
      </c>
      <c r="K1245">
        <v>0</v>
      </c>
      <c r="L1245">
        <v>1</v>
      </c>
      <c r="M1245">
        <v>14633.35</v>
      </c>
      <c r="N1245">
        <v>0</v>
      </c>
    </row>
    <row r="1246" spans="1:14" x14ac:dyDescent="0.3">
      <c r="A1246">
        <v>1245</v>
      </c>
      <c r="B1246">
        <v>15616709</v>
      </c>
      <c r="C1246" t="s">
        <v>887</v>
      </c>
      <c r="D1246">
        <v>587</v>
      </c>
      <c r="E1246" t="s">
        <v>26</v>
      </c>
      <c r="F1246" t="s">
        <v>16</v>
      </c>
      <c r="G1246">
        <v>38</v>
      </c>
      <c r="H1246">
        <v>0</v>
      </c>
      <c r="I1246">
        <v>132122.42000000001</v>
      </c>
      <c r="J1246">
        <v>2</v>
      </c>
      <c r="K1246">
        <v>0</v>
      </c>
      <c r="L1246">
        <v>0</v>
      </c>
      <c r="M1246">
        <v>31730.32</v>
      </c>
      <c r="N1246">
        <v>0</v>
      </c>
    </row>
    <row r="1247" spans="1:14" x14ac:dyDescent="0.3">
      <c r="A1247">
        <v>1246</v>
      </c>
      <c r="B1247">
        <v>15658052</v>
      </c>
      <c r="C1247" t="s">
        <v>58</v>
      </c>
      <c r="D1247">
        <v>626</v>
      </c>
      <c r="E1247" t="s">
        <v>15</v>
      </c>
      <c r="F1247" t="s">
        <v>16</v>
      </c>
      <c r="G1247">
        <v>44</v>
      </c>
      <c r="H1247">
        <v>10</v>
      </c>
      <c r="I1247">
        <v>81553.929999999993</v>
      </c>
      <c r="J1247">
        <v>1</v>
      </c>
      <c r="K1247">
        <v>1</v>
      </c>
      <c r="L1247">
        <v>0</v>
      </c>
      <c r="M1247">
        <v>20063.63</v>
      </c>
      <c r="N1247">
        <v>1</v>
      </c>
    </row>
    <row r="1248" spans="1:14" x14ac:dyDescent="0.3">
      <c r="A1248">
        <v>1247</v>
      </c>
      <c r="B1248">
        <v>15721189</v>
      </c>
      <c r="C1248" t="s">
        <v>456</v>
      </c>
      <c r="D1248">
        <v>666</v>
      </c>
      <c r="E1248" t="s">
        <v>15</v>
      </c>
      <c r="F1248" t="s">
        <v>16</v>
      </c>
      <c r="G1248">
        <v>66</v>
      </c>
      <c r="H1248">
        <v>7</v>
      </c>
      <c r="I1248">
        <v>0</v>
      </c>
      <c r="J1248">
        <v>2</v>
      </c>
      <c r="K1248">
        <v>1</v>
      </c>
      <c r="L1248">
        <v>1</v>
      </c>
      <c r="M1248">
        <v>99792.82</v>
      </c>
      <c r="N1248">
        <v>0</v>
      </c>
    </row>
    <row r="1249" spans="1:14" x14ac:dyDescent="0.3">
      <c r="A1249">
        <v>1248</v>
      </c>
      <c r="B1249">
        <v>15711288</v>
      </c>
      <c r="C1249" t="s">
        <v>221</v>
      </c>
      <c r="D1249">
        <v>512</v>
      </c>
      <c r="E1249" t="s">
        <v>15</v>
      </c>
      <c r="F1249" t="s">
        <v>23</v>
      </c>
      <c r="G1249">
        <v>24</v>
      </c>
      <c r="H1249">
        <v>6</v>
      </c>
      <c r="I1249">
        <v>0</v>
      </c>
      <c r="J1249">
        <v>2</v>
      </c>
      <c r="K1249">
        <v>1</v>
      </c>
      <c r="L1249">
        <v>0</v>
      </c>
      <c r="M1249">
        <v>37654.31</v>
      </c>
      <c r="N1249">
        <v>0</v>
      </c>
    </row>
    <row r="1250" spans="1:14" x14ac:dyDescent="0.3">
      <c r="A1250">
        <v>1249</v>
      </c>
      <c r="B1250">
        <v>15770030</v>
      </c>
      <c r="C1250" t="s">
        <v>888</v>
      </c>
      <c r="D1250">
        <v>689</v>
      </c>
      <c r="E1250" t="s">
        <v>18</v>
      </c>
      <c r="F1250" t="s">
        <v>16</v>
      </c>
      <c r="G1250">
        <v>28</v>
      </c>
      <c r="H1250">
        <v>3</v>
      </c>
      <c r="I1250">
        <v>0</v>
      </c>
      <c r="J1250">
        <v>2</v>
      </c>
      <c r="K1250">
        <v>1</v>
      </c>
      <c r="L1250">
        <v>1</v>
      </c>
      <c r="M1250">
        <v>192449.02</v>
      </c>
      <c r="N1250">
        <v>0</v>
      </c>
    </row>
    <row r="1251" spans="1:14" x14ac:dyDescent="0.3">
      <c r="A1251">
        <v>1250</v>
      </c>
      <c r="B1251">
        <v>15803681</v>
      </c>
      <c r="C1251" t="s">
        <v>889</v>
      </c>
      <c r="D1251">
        <v>803</v>
      </c>
      <c r="E1251" t="s">
        <v>15</v>
      </c>
      <c r="F1251" t="s">
        <v>16</v>
      </c>
      <c r="G1251">
        <v>26</v>
      </c>
      <c r="H1251">
        <v>4</v>
      </c>
      <c r="I1251">
        <v>0</v>
      </c>
      <c r="J1251">
        <v>2</v>
      </c>
      <c r="K1251">
        <v>1</v>
      </c>
      <c r="L1251">
        <v>1</v>
      </c>
      <c r="M1251">
        <v>181208.47</v>
      </c>
      <c r="N1251">
        <v>0</v>
      </c>
    </row>
    <row r="1252" spans="1:14" x14ac:dyDescent="0.3">
      <c r="A1252">
        <v>1251</v>
      </c>
      <c r="B1252">
        <v>15702789</v>
      </c>
      <c r="C1252" t="s">
        <v>890</v>
      </c>
      <c r="D1252">
        <v>548</v>
      </c>
      <c r="E1252" t="s">
        <v>26</v>
      </c>
      <c r="F1252" t="s">
        <v>23</v>
      </c>
      <c r="G1252">
        <v>32</v>
      </c>
      <c r="H1252">
        <v>5</v>
      </c>
      <c r="I1252">
        <v>175214.71</v>
      </c>
      <c r="J1252">
        <v>1</v>
      </c>
      <c r="K1252">
        <v>1</v>
      </c>
      <c r="L1252">
        <v>1</v>
      </c>
      <c r="M1252">
        <v>155165.60999999999</v>
      </c>
      <c r="N1252">
        <v>0</v>
      </c>
    </row>
    <row r="1253" spans="1:14" x14ac:dyDescent="0.3">
      <c r="A1253">
        <v>1252</v>
      </c>
      <c r="B1253">
        <v>15814930</v>
      </c>
      <c r="C1253" t="s">
        <v>680</v>
      </c>
      <c r="D1253">
        <v>588</v>
      </c>
      <c r="E1253" t="s">
        <v>26</v>
      </c>
      <c r="F1253" t="s">
        <v>16</v>
      </c>
      <c r="G1253">
        <v>40</v>
      </c>
      <c r="H1253">
        <v>10</v>
      </c>
      <c r="I1253">
        <v>125534.51</v>
      </c>
      <c r="J1253">
        <v>1</v>
      </c>
      <c r="K1253">
        <v>1</v>
      </c>
      <c r="L1253">
        <v>0</v>
      </c>
      <c r="M1253">
        <v>121504.18</v>
      </c>
      <c r="N1253">
        <v>1</v>
      </c>
    </row>
    <row r="1254" spans="1:14" x14ac:dyDescent="0.3">
      <c r="A1254">
        <v>1253</v>
      </c>
      <c r="B1254">
        <v>15658306</v>
      </c>
      <c r="C1254" t="s">
        <v>442</v>
      </c>
      <c r="D1254">
        <v>693</v>
      </c>
      <c r="E1254" t="s">
        <v>15</v>
      </c>
      <c r="F1254" t="s">
        <v>23</v>
      </c>
      <c r="G1254">
        <v>68</v>
      </c>
      <c r="H1254">
        <v>4</v>
      </c>
      <c r="I1254">
        <v>97705.99</v>
      </c>
      <c r="J1254">
        <v>1</v>
      </c>
      <c r="K1254">
        <v>1</v>
      </c>
      <c r="L1254">
        <v>1</v>
      </c>
      <c r="M1254">
        <v>61569.07</v>
      </c>
      <c r="N1254">
        <v>0</v>
      </c>
    </row>
    <row r="1255" spans="1:14" x14ac:dyDescent="0.3">
      <c r="A1255">
        <v>1254</v>
      </c>
      <c r="B1255">
        <v>15699523</v>
      </c>
      <c r="C1255" t="s">
        <v>22</v>
      </c>
      <c r="D1255">
        <v>499</v>
      </c>
      <c r="E1255" t="s">
        <v>26</v>
      </c>
      <c r="F1255" t="s">
        <v>16</v>
      </c>
      <c r="G1255">
        <v>55</v>
      </c>
      <c r="H1255">
        <v>4</v>
      </c>
      <c r="I1255">
        <v>126817.65</v>
      </c>
      <c r="J1255">
        <v>2</v>
      </c>
      <c r="K1255">
        <v>1</v>
      </c>
      <c r="L1255">
        <v>0</v>
      </c>
      <c r="M1255">
        <v>123269.71</v>
      </c>
      <c r="N1255">
        <v>0</v>
      </c>
    </row>
    <row r="1256" spans="1:14" x14ac:dyDescent="0.3">
      <c r="A1256">
        <v>1255</v>
      </c>
      <c r="B1256">
        <v>15610383</v>
      </c>
      <c r="C1256" t="s">
        <v>891</v>
      </c>
      <c r="D1256">
        <v>628</v>
      </c>
      <c r="E1256" t="s">
        <v>15</v>
      </c>
      <c r="F1256" t="s">
        <v>16</v>
      </c>
      <c r="G1256">
        <v>46</v>
      </c>
      <c r="H1256">
        <v>1</v>
      </c>
      <c r="I1256">
        <v>46870.43</v>
      </c>
      <c r="J1256">
        <v>4</v>
      </c>
      <c r="K1256">
        <v>1</v>
      </c>
      <c r="L1256">
        <v>0</v>
      </c>
      <c r="M1256">
        <v>31272.14</v>
      </c>
      <c r="N1256">
        <v>1</v>
      </c>
    </row>
    <row r="1257" spans="1:14" x14ac:dyDescent="0.3">
      <c r="A1257">
        <v>1256</v>
      </c>
      <c r="B1257">
        <v>15615032</v>
      </c>
      <c r="C1257" t="s">
        <v>892</v>
      </c>
      <c r="D1257">
        <v>624</v>
      </c>
      <c r="E1257" t="s">
        <v>18</v>
      </c>
      <c r="F1257" t="s">
        <v>23</v>
      </c>
      <c r="G1257">
        <v>46</v>
      </c>
      <c r="H1257">
        <v>3</v>
      </c>
      <c r="I1257">
        <v>0</v>
      </c>
      <c r="J1257">
        <v>2</v>
      </c>
      <c r="K1257">
        <v>1</v>
      </c>
      <c r="L1257">
        <v>1</v>
      </c>
      <c r="M1257">
        <v>62825.03</v>
      </c>
      <c r="N1257">
        <v>0</v>
      </c>
    </row>
    <row r="1258" spans="1:14" x14ac:dyDescent="0.3">
      <c r="A1258">
        <v>1257</v>
      </c>
      <c r="B1258">
        <v>15781989</v>
      </c>
      <c r="C1258" t="s">
        <v>893</v>
      </c>
      <c r="D1258">
        <v>733</v>
      </c>
      <c r="E1258" t="s">
        <v>15</v>
      </c>
      <c r="F1258" t="s">
        <v>23</v>
      </c>
      <c r="G1258">
        <v>42</v>
      </c>
      <c r="H1258">
        <v>9</v>
      </c>
      <c r="I1258">
        <v>120094.93</v>
      </c>
      <c r="J1258">
        <v>1</v>
      </c>
      <c r="K1258">
        <v>1</v>
      </c>
      <c r="L1258">
        <v>0</v>
      </c>
      <c r="M1258">
        <v>184056.45</v>
      </c>
      <c r="N1258">
        <v>0</v>
      </c>
    </row>
    <row r="1259" spans="1:14" x14ac:dyDescent="0.3">
      <c r="A1259">
        <v>1258</v>
      </c>
      <c r="B1259">
        <v>15647402</v>
      </c>
      <c r="C1259" t="s">
        <v>674</v>
      </c>
      <c r="D1259">
        <v>628</v>
      </c>
      <c r="E1259" t="s">
        <v>15</v>
      </c>
      <c r="F1259" t="s">
        <v>16</v>
      </c>
      <c r="G1259">
        <v>38</v>
      </c>
      <c r="H1259">
        <v>3</v>
      </c>
      <c r="I1259">
        <v>0</v>
      </c>
      <c r="J1259">
        <v>2</v>
      </c>
      <c r="K1259">
        <v>1</v>
      </c>
      <c r="L1259">
        <v>1</v>
      </c>
      <c r="M1259">
        <v>48924.73</v>
      </c>
      <c r="N1259">
        <v>0</v>
      </c>
    </row>
    <row r="1260" spans="1:14" x14ac:dyDescent="0.3">
      <c r="A1260">
        <v>1259</v>
      </c>
      <c r="B1260">
        <v>15740494</v>
      </c>
      <c r="C1260" t="s">
        <v>58</v>
      </c>
      <c r="D1260">
        <v>633</v>
      </c>
      <c r="E1260" t="s">
        <v>15</v>
      </c>
      <c r="F1260" t="s">
        <v>16</v>
      </c>
      <c r="G1260">
        <v>33</v>
      </c>
      <c r="H1260">
        <v>3</v>
      </c>
      <c r="I1260">
        <v>0</v>
      </c>
      <c r="J1260">
        <v>2</v>
      </c>
      <c r="K1260">
        <v>1</v>
      </c>
      <c r="L1260">
        <v>0</v>
      </c>
      <c r="M1260">
        <v>191111.02</v>
      </c>
      <c r="N1260">
        <v>0</v>
      </c>
    </row>
    <row r="1261" spans="1:14" x14ac:dyDescent="0.3">
      <c r="A1261">
        <v>1260</v>
      </c>
      <c r="B1261">
        <v>15701265</v>
      </c>
      <c r="C1261" t="s">
        <v>894</v>
      </c>
      <c r="D1261">
        <v>559</v>
      </c>
      <c r="E1261" t="s">
        <v>26</v>
      </c>
      <c r="F1261" t="s">
        <v>16</v>
      </c>
      <c r="G1261">
        <v>36</v>
      </c>
      <c r="H1261">
        <v>1</v>
      </c>
      <c r="I1261">
        <v>104356.94</v>
      </c>
      <c r="J1261">
        <v>2</v>
      </c>
      <c r="K1261">
        <v>0</v>
      </c>
      <c r="L1261">
        <v>1</v>
      </c>
      <c r="M1261">
        <v>54184.06</v>
      </c>
      <c r="N1261">
        <v>0</v>
      </c>
    </row>
    <row r="1262" spans="1:14" x14ac:dyDescent="0.3">
      <c r="A1262">
        <v>1261</v>
      </c>
      <c r="B1262">
        <v>15743532</v>
      </c>
      <c r="C1262" t="s">
        <v>641</v>
      </c>
      <c r="D1262">
        <v>704</v>
      </c>
      <c r="E1262" t="s">
        <v>26</v>
      </c>
      <c r="F1262" t="s">
        <v>23</v>
      </c>
      <c r="G1262">
        <v>27</v>
      </c>
      <c r="H1262">
        <v>5</v>
      </c>
      <c r="I1262">
        <v>147004.34</v>
      </c>
      <c r="J1262">
        <v>1</v>
      </c>
      <c r="K1262">
        <v>1</v>
      </c>
      <c r="L1262">
        <v>0</v>
      </c>
      <c r="M1262">
        <v>64381.33</v>
      </c>
      <c r="N1262">
        <v>1</v>
      </c>
    </row>
    <row r="1263" spans="1:14" x14ac:dyDescent="0.3">
      <c r="A1263">
        <v>1262</v>
      </c>
      <c r="B1263">
        <v>15794870</v>
      </c>
      <c r="C1263" t="s">
        <v>407</v>
      </c>
      <c r="D1263">
        <v>744</v>
      </c>
      <c r="E1263" t="s">
        <v>26</v>
      </c>
      <c r="F1263" t="s">
        <v>23</v>
      </c>
      <c r="G1263">
        <v>38</v>
      </c>
      <c r="H1263">
        <v>6</v>
      </c>
      <c r="I1263">
        <v>73023.17</v>
      </c>
      <c r="J1263">
        <v>2</v>
      </c>
      <c r="K1263">
        <v>1</v>
      </c>
      <c r="L1263">
        <v>0</v>
      </c>
      <c r="M1263">
        <v>78770.86</v>
      </c>
      <c r="N1263">
        <v>0</v>
      </c>
    </row>
    <row r="1264" spans="1:14" x14ac:dyDescent="0.3">
      <c r="A1264">
        <v>1263</v>
      </c>
      <c r="B1264">
        <v>15747591</v>
      </c>
      <c r="C1264" t="s">
        <v>383</v>
      </c>
      <c r="D1264">
        <v>665</v>
      </c>
      <c r="E1264" t="s">
        <v>18</v>
      </c>
      <c r="F1264" t="s">
        <v>16</v>
      </c>
      <c r="G1264">
        <v>40</v>
      </c>
      <c r="H1264">
        <v>1</v>
      </c>
      <c r="I1264">
        <v>173432.55</v>
      </c>
      <c r="J1264">
        <v>1</v>
      </c>
      <c r="K1264">
        <v>0</v>
      </c>
      <c r="L1264">
        <v>1</v>
      </c>
      <c r="M1264">
        <v>116766.79</v>
      </c>
      <c r="N1264">
        <v>0</v>
      </c>
    </row>
    <row r="1265" spans="1:14" x14ac:dyDescent="0.3">
      <c r="A1265">
        <v>1264</v>
      </c>
      <c r="B1265">
        <v>15726557</v>
      </c>
      <c r="C1265" t="s">
        <v>895</v>
      </c>
      <c r="D1265">
        <v>638</v>
      </c>
      <c r="E1265" t="s">
        <v>15</v>
      </c>
      <c r="F1265" t="s">
        <v>16</v>
      </c>
      <c r="G1265">
        <v>42</v>
      </c>
      <c r="H1265">
        <v>7</v>
      </c>
      <c r="I1265">
        <v>165679.92000000001</v>
      </c>
      <c r="J1265">
        <v>1</v>
      </c>
      <c r="K1265">
        <v>0</v>
      </c>
      <c r="L1265">
        <v>0</v>
      </c>
      <c r="M1265">
        <v>32916.29</v>
      </c>
      <c r="N1265">
        <v>0</v>
      </c>
    </row>
    <row r="1266" spans="1:14" x14ac:dyDescent="0.3">
      <c r="A1266">
        <v>1265</v>
      </c>
      <c r="B1266">
        <v>15732199</v>
      </c>
      <c r="C1266" t="s">
        <v>515</v>
      </c>
      <c r="D1266">
        <v>837</v>
      </c>
      <c r="E1266" t="s">
        <v>18</v>
      </c>
      <c r="F1266" t="s">
        <v>23</v>
      </c>
      <c r="G1266">
        <v>31</v>
      </c>
      <c r="H1266">
        <v>9</v>
      </c>
      <c r="I1266">
        <v>104678.62</v>
      </c>
      <c r="J1266">
        <v>1</v>
      </c>
      <c r="K1266">
        <v>0</v>
      </c>
      <c r="L1266">
        <v>1</v>
      </c>
      <c r="M1266">
        <v>50972.6</v>
      </c>
      <c r="N1266">
        <v>0</v>
      </c>
    </row>
    <row r="1267" spans="1:14" x14ac:dyDescent="0.3">
      <c r="A1267">
        <v>1266</v>
      </c>
      <c r="B1267">
        <v>15662291</v>
      </c>
      <c r="C1267" t="s">
        <v>280</v>
      </c>
      <c r="D1267">
        <v>534</v>
      </c>
      <c r="E1267" t="s">
        <v>15</v>
      </c>
      <c r="F1267" t="s">
        <v>16</v>
      </c>
      <c r="G1267">
        <v>55</v>
      </c>
      <c r="H1267">
        <v>8</v>
      </c>
      <c r="I1267">
        <v>116973.26</v>
      </c>
      <c r="J1267">
        <v>3</v>
      </c>
      <c r="K1267">
        <v>1</v>
      </c>
      <c r="L1267">
        <v>0</v>
      </c>
      <c r="M1267">
        <v>122066.5</v>
      </c>
      <c r="N1267">
        <v>1</v>
      </c>
    </row>
    <row r="1268" spans="1:14" x14ac:dyDescent="0.3">
      <c r="A1268">
        <v>1267</v>
      </c>
      <c r="B1268">
        <v>15749050</v>
      </c>
      <c r="C1268" t="s">
        <v>896</v>
      </c>
      <c r="D1268">
        <v>548</v>
      </c>
      <c r="E1268" t="s">
        <v>15</v>
      </c>
      <c r="F1268" t="s">
        <v>16</v>
      </c>
      <c r="G1268">
        <v>36</v>
      </c>
      <c r="H1268">
        <v>3</v>
      </c>
      <c r="I1268">
        <v>0</v>
      </c>
      <c r="J1268">
        <v>1</v>
      </c>
      <c r="K1268">
        <v>1</v>
      </c>
      <c r="L1268">
        <v>0</v>
      </c>
      <c r="M1268">
        <v>65996.899999999994</v>
      </c>
      <c r="N1268">
        <v>0</v>
      </c>
    </row>
    <row r="1269" spans="1:14" x14ac:dyDescent="0.3">
      <c r="A1269">
        <v>1268</v>
      </c>
      <c r="B1269">
        <v>15781586</v>
      </c>
      <c r="C1269" t="s">
        <v>897</v>
      </c>
      <c r="D1269">
        <v>837</v>
      </c>
      <c r="E1269" t="s">
        <v>26</v>
      </c>
      <c r="F1269" t="s">
        <v>23</v>
      </c>
      <c r="G1269">
        <v>38</v>
      </c>
      <c r="H1269">
        <v>2</v>
      </c>
      <c r="I1269">
        <v>126732.85</v>
      </c>
      <c r="J1269">
        <v>1</v>
      </c>
      <c r="K1269">
        <v>1</v>
      </c>
      <c r="L1269">
        <v>1</v>
      </c>
      <c r="M1269">
        <v>79577.38</v>
      </c>
      <c r="N1269">
        <v>0</v>
      </c>
    </row>
    <row r="1270" spans="1:14" x14ac:dyDescent="0.3">
      <c r="A1270">
        <v>1269</v>
      </c>
      <c r="B1270">
        <v>15617078</v>
      </c>
      <c r="C1270" t="s">
        <v>898</v>
      </c>
      <c r="D1270">
        <v>658</v>
      </c>
      <c r="E1270" t="s">
        <v>15</v>
      </c>
      <c r="F1270" t="s">
        <v>16</v>
      </c>
      <c r="G1270">
        <v>44</v>
      </c>
      <c r="H1270">
        <v>6</v>
      </c>
      <c r="I1270">
        <v>148481.09</v>
      </c>
      <c r="J1270">
        <v>1</v>
      </c>
      <c r="K1270">
        <v>1</v>
      </c>
      <c r="L1270">
        <v>0</v>
      </c>
      <c r="M1270">
        <v>130529.13</v>
      </c>
      <c r="N1270">
        <v>0</v>
      </c>
    </row>
    <row r="1271" spans="1:14" x14ac:dyDescent="0.3">
      <c r="A1271">
        <v>1270</v>
      </c>
      <c r="B1271">
        <v>15723339</v>
      </c>
      <c r="C1271" t="s">
        <v>32</v>
      </c>
      <c r="D1271">
        <v>554</v>
      </c>
      <c r="E1271" t="s">
        <v>15</v>
      </c>
      <c r="F1271" t="s">
        <v>16</v>
      </c>
      <c r="G1271">
        <v>38</v>
      </c>
      <c r="H1271">
        <v>4</v>
      </c>
      <c r="I1271">
        <v>137654.04999999999</v>
      </c>
      <c r="J1271">
        <v>2</v>
      </c>
      <c r="K1271">
        <v>1</v>
      </c>
      <c r="L1271">
        <v>1</v>
      </c>
      <c r="M1271">
        <v>172629.67</v>
      </c>
      <c r="N1271">
        <v>0</v>
      </c>
    </row>
    <row r="1272" spans="1:14" x14ac:dyDescent="0.3">
      <c r="A1272">
        <v>1271</v>
      </c>
      <c r="B1272">
        <v>15671322</v>
      </c>
      <c r="C1272" t="s">
        <v>374</v>
      </c>
      <c r="D1272">
        <v>724</v>
      </c>
      <c r="E1272" t="s">
        <v>26</v>
      </c>
      <c r="F1272" t="s">
        <v>23</v>
      </c>
      <c r="G1272">
        <v>30</v>
      </c>
      <c r="H1272">
        <v>7</v>
      </c>
      <c r="I1272">
        <v>115315.04</v>
      </c>
      <c r="J1272">
        <v>1</v>
      </c>
      <c r="K1272">
        <v>1</v>
      </c>
      <c r="L1272">
        <v>0</v>
      </c>
      <c r="M1272">
        <v>15216.53</v>
      </c>
      <c r="N1272">
        <v>0</v>
      </c>
    </row>
    <row r="1273" spans="1:14" x14ac:dyDescent="0.3">
      <c r="A1273">
        <v>1272</v>
      </c>
      <c r="B1273">
        <v>15793854</v>
      </c>
      <c r="C1273" t="s">
        <v>283</v>
      </c>
      <c r="D1273">
        <v>723</v>
      </c>
      <c r="E1273" t="s">
        <v>15</v>
      </c>
      <c r="F1273" t="s">
        <v>23</v>
      </c>
      <c r="G1273">
        <v>42</v>
      </c>
      <c r="H1273">
        <v>2</v>
      </c>
      <c r="I1273">
        <v>99095.73</v>
      </c>
      <c r="J1273">
        <v>1</v>
      </c>
      <c r="K1273">
        <v>1</v>
      </c>
      <c r="L1273">
        <v>1</v>
      </c>
      <c r="M1273">
        <v>17512.53</v>
      </c>
      <c r="N1273">
        <v>0</v>
      </c>
    </row>
    <row r="1274" spans="1:14" x14ac:dyDescent="0.3">
      <c r="A1274">
        <v>1273</v>
      </c>
      <c r="B1274">
        <v>15756539</v>
      </c>
      <c r="C1274" t="s">
        <v>194</v>
      </c>
      <c r="D1274">
        <v>585</v>
      </c>
      <c r="E1274" t="s">
        <v>26</v>
      </c>
      <c r="F1274" t="s">
        <v>16</v>
      </c>
      <c r="G1274">
        <v>39</v>
      </c>
      <c r="H1274">
        <v>7</v>
      </c>
      <c r="I1274">
        <v>165610.41</v>
      </c>
      <c r="J1274">
        <v>2</v>
      </c>
      <c r="K1274">
        <v>0</v>
      </c>
      <c r="L1274">
        <v>0</v>
      </c>
      <c r="M1274">
        <v>131852.01</v>
      </c>
      <c r="N1274">
        <v>0</v>
      </c>
    </row>
    <row r="1275" spans="1:14" x14ac:dyDescent="0.3">
      <c r="A1275">
        <v>1274</v>
      </c>
      <c r="B1275">
        <v>15612064</v>
      </c>
      <c r="C1275" t="s">
        <v>899</v>
      </c>
      <c r="D1275">
        <v>474</v>
      </c>
      <c r="E1275" t="s">
        <v>15</v>
      </c>
      <c r="F1275" t="s">
        <v>23</v>
      </c>
      <c r="G1275">
        <v>33</v>
      </c>
      <c r="H1275">
        <v>5</v>
      </c>
      <c r="I1275">
        <v>0</v>
      </c>
      <c r="J1275">
        <v>2</v>
      </c>
      <c r="K1275">
        <v>1</v>
      </c>
      <c r="L1275">
        <v>0</v>
      </c>
      <c r="M1275">
        <v>181945.52</v>
      </c>
      <c r="N1275">
        <v>1</v>
      </c>
    </row>
    <row r="1276" spans="1:14" x14ac:dyDescent="0.3">
      <c r="A1276">
        <v>1275</v>
      </c>
      <c r="B1276">
        <v>15625916</v>
      </c>
      <c r="C1276" t="s">
        <v>779</v>
      </c>
      <c r="D1276">
        <v>562</v>
      </c>
      <c r="E1276" t="s">
        <v>18</v>
      </c>
      <c r="F1276" t="s">
        <v>23</v>
      </c>
      <c r="G1276">
        <v>32</v>
      </c>
      <c r="H1276">
        <v>6</v>
      </c>
      <c r="I1276">
        <v>161628.66</v>
      </c>
      <c r="J1276">
        <v>1</v>
      </c>
      <c r="K1276">
        <v>1</v>
      </c>
      <c r="L1276">
        <v>0</v>
      </c>
      <c r="M1276">
        <v>91482.5</v>
      </c>
      <c r="N1276">
        <v>0</v>
      </c>
    </row>
    <row r="1277" spans="1:14" x14ac:dyDescent="0.3">
      <c r="A1277">
        <v>1276</v>
      </c>
      <c r="B1277">
        <v>15683195</v>
      </c>
      <c r="C1277" t="s">
        <v>900</v>
      </c>
      <c r="D1277">
        <v>719</v>
      </c>
      <c r="E1277" t="s">
        <v>15</v>
      </c>
      <c r="F1277" t="s">
        <v>23</v>
      </c>
      <c r="G1277">
        <v>32</v>
      </c>
      <c r="H1277">
        <v>9</v>
      </c>
      <c r="I1277">
        <v>146605.26999999999</v>
      </c>
      <c r="J1277">
        <v>1</v>
      </c>
      <c r="K1277">
        <v>1</v>
      </c>
      <c r="L1277">
        <v>1</v>
      </c>
      <c r="M1277">
        <v>77119.45</v>
      </c>
      <c r="N1277">
        <v>0</v>
      </c>
    </row>
    <row r="1278" spans="1:14" x14ac:dyDescent="0.3">
      <c r="A1278">
        <v>1277</v>
      </c>
      <c r="B1278">
        <v>15690182</v>
      </c>
      <c r="C1278" t="s">
        <v>901</v>
      </c>
      <c r="D1278">
        <v>635</v>
      </c>
      <c r="E1278" t="s">
        <v>26</v>
      </c>
      <c r="F1278" t="s">
        <v>23</v>
      </c>
      <c r="G1278">
        <v>37</v>
      </c>
      <c r="H1278">
        <v>5</v>
      </c>
      <c r="I1278">
        <v>113488.68</v>
      </c>
      <c r="J1278">
        <v>1</v>
      </c>
      <c r="K1278">
        <v>1</v>
      </c>
      <c r="L1278">
        <v>0</v>
      </c>
      <c r="M1278">
        <v>95611.74</v>
      </c>
      <c r="N1278">
        <v>1</v>
      </c>
    </row>
    <row r="1279" spans="1:14" x14ac:dyDescent="0.3">
      <c r="A1279">
        <v>1278</v>
      </c>
      <c r="B1279">
        <v>15721719</v>
      </c>
      <c r="C1279" t="s">
        <v>137</v>
      </c>
      <c r="D1279">
        <v>743</v>
      </c>
      <c r="E1279" t="s">
        <v>15</v>
      </c>
      <c r="F1279" t="s">
        <v>23</v>
      </c>
      <c r="G1279">
        <v>42</v>
      </c>
      <c r="H1279">
        <v>7</v>
      </c>
      <c r="I1279">
        <v>77002.2</v>
      </c>
      <c r="J1279">
        <v>2</v>
      </c>
      <c r="K1279">
        <v>1</v>
      </c>
      <c r="L1279">
        <v>1</v>
      </c>
      <c r="M1279">
        <v>80428.42</v>
      </c>
      <c r="N1279">
        <v>0</v>
      </c>
    </row>
    <row r="1280" spans="1:14" x14ac:dyDescent="0.3">
      <c r="A1280">
        <v>1279</v>
      </c>
      <c r="B1280">
        <v>15641690</v>
      </c>
      <c r="C1280" t="s">
        <v>59</v>
      </c>
      <c r="D1280">
        <v>681</v>
      </c>
      <c r="E1280" t="s">
        <v>18</v>
      </c>
      <c r="F1280" t="s">
        <v>23</v>
      </c>
      <c r="G1280">
        <v>67</v>
      </c>
      <c r="H1280">
        <v>7</v>
      </c>
      <c r="I1280">
        <v>0</v>
      </c>
      <c r="J1280">
        <v>2</v>
      </c>
      <c r="K1280">
        <v>0</v>
      </c>
      <c r="L1280">
        <v>1</v>
      </c>
      <c r="M1280">
        <v>163714.92000000001</v>
      </c>
      <c r="N1280">
        <v>0</v>
      </c>
    </row>
    <row r="1281" spans="1:14" x14ac:dyDescent="0.3">
      <c r="A1281">
        <v>1280</v>
      </c>
      <c r="B1281">
        <v>15634896</v>
      </c>
      <c r="C1281" t="s">
        <v>241</v>
      </c>
      <c r="D1281">
        <v>521</v>
      </c>
      <c r="E1281" t="s">
        <v>15</v>
      </c>
      <c r="F1281" t="s">
        <v>16</v>
      </c>
      <c r="G1281">
        <v>39</v>
      </c>
      <c r="H1281">
        <v>6</v>
      </c>
      <c r="I1281">
        <v>0</v>
      </c>
      <c r="J1281">
        <v>2</v>
      </c>
      <c r="K1281">
        <v>0</v>
      </c>
      <c r="L1281">
        <v>1</v>
      </c>
      <c r="M1281">
        <v>27375.15</v>
      </c>
      <c r="N1281">
        <v>0</v>
      </c>
    </row>
    <row r="1282" spans="1:14" x14ac:dyDescent="0.3">
      <c r="A1282">
        <v>1281</v>
      </c>
      <c r="B1282">
        <v>15671590</v>
      </c>
      <c r="C1282" t="s">
        <v>28</v>
      </c>
      <c r="D1282">
        <v>741</v>
      </c>
      <c r="E1282" t="s">
        <v>18</v>
      </c>
      <c r="F1282" t="s">
        <v>23</v>
      </c>
      <c r="G1282">
        <v>25</v>
      </c>
      <c r="H1282">
        <v>4</v>
      </c>
      <c r="I1282">
        <v>0</v>
      </c>
      <c r="J1282">
        <v>2</v>
      </c>
      <c r="K1282">
        <v>1</v>
      </c>
      <c r="L1282">
        <v>1</v>
      </c>
      <c r="M1282">
        <v>73873.649999999994</v>
      </c>
      <c r="N1282">
        <v>0</v>
      </c>
    </row>
    <row r="1283" spans="1:14" x14ac:dyDescent="0.3">
      <c r="A1283">
        <v>1282</v>
      </c>
      <c r="B1283">
        <v>15779182</v>
      </c>
      <c r="C1283" t="s">
        <v>150</v>
      </c>
      <c r="D1283">
        <v>790</v>
      </c>
      <c r="E1283" t="s">
        <v>18</v>
      </c>
      <c r="F1283" t="s">
        <v>23</v>
      </c>
      <c r="G1283">
        <v>46</v>
      </c>
      <c r="H1283">
        <v>8</v>
      </c>
      <c r="I1283">
        <v>182364.53</v>
      </c>
      <c r="J1283">
        <v>1</v>
      </c>
      <c r="K1283">
        <v>0</v>
      </c>
      <c r="L1283">
        <v>0</v>
      </c>
      <c r="M1283">
        <v>139266.48000000001</v>
      </c>
      <c r="N1283">
        <v>1</v>
      </c>
    </row>
    <row r="1284" spans="1:14" x14ac:dyDescent="0.3">
      <c r="A1284">
        <v>1283</v>
      </c>
      <c r="B1284">
        <v>15778287</v>
      </c>
      <c r="C1284" t="s">
        <v>396</v>
      </c>
      <c r="D1284">
        <v>622</v>
      </c>
      <c r="E1284" t="s">
        <v>15</v>
      </c>
      <c r="F1284" t="s">
        <v>23</v>
      </c>
      <c r="G1284">
        <v>35</v>
      </c>
      <c r="H1284">
        <v>8</v>
      </c>
      <c r="I1284">
        <v>0</v>
      </c>
      <c r="J1284">
        <v>2</v>
      </c>
      <c r="K1284">
        <v>1</v>
      </c>
      <c r="L1284">
        <v>1</v>
      </c>
      <c r="M1284">
        <v>131772.51</v>
      </c>
      <c r="N1284">
        <v>0</v>
      </c>
    </row>
    <row r="1285" spans="1:14" x14ac:dyDescent="0.3">
      <c r="A1285">
        <v>1284</v>
      </c>
      <c r="B1285">
        <v>15609510</v>
      </c>
      <c r="C1285" t="s">
        <v>343</v>
      </c>
      <c r="D1285">
        <v>669</v>
      </c>
      <c r="E1285" t="s">
        <v>15</v>
      </c>
      <c r="F1285" t="s">
        <v>23</v>
      </c>
      <c r="G1285">
        <v>45</v>
      </c>
      <c r="H1285">
        <v>7</v>
      </c>
      <c r="I1285">
        <v>149364.57999999999</v>
      </c>
      <c r="J1285">
        <v>1</v>
      </c>
      <c r="K1285">
        <v>0</v>
      </c>
      <c r="L1285">
        <v>1</v>
      </c>
      <c r="M1285">
        <v>173454.07</v>
      </c>
      <c r="N1285">
        <v>0</v>
      </c>
    </row>
    <row r="1286" spans="1:14" x14ac:dyDescent="0.3">
      <c r="A1286">
        <v>1285</v>
      </c>
      <c r="B1286">
        <v>15742229</v>
      </c>
      <c r="C1286" t="s">
        <v>806</v>
      </c>
      <c r="D1286">
        <v>583</v>
      </c>
      <c r="E1286" t="s">
        <v>15</v>
      </c>
      <c r="F1286" t="s">
        <v>23</v>
      </c>
      <c r="G1286">
        <v>59</v>
      </c>
      <c r="H1286">
        <v>7</v>
      </c>
      <c r="I1286">
        <v>127450.14</v>
      </c>
      <c r="J1286">
        <v>1</v>
      </c>
      <c r="K1286">
        <v>0</v>
      </c>
      <c r="L1286">
        <v>1</v>
      </c>
      <c r="M1286">
        <v>67552.710000000006</v>
      </c>
      <c r="N1286">
        <v>0</v>
      </c>
    </row>
    <row r="1287" spans="1:14" x14ac:dyDescent="0.3">
      <c r="A1287">
        <v>1286</v>
      </c>
      <c r="B1287">
        <v>15658532</v>
      </c>
      <c r="C1287" t="s">
        <v>902</v>
      </c>
      <c r="D1287">
        <v>520</v>
      </c>
      <c r="E1287" t="s">
        <v>18</v>
      </c>
      <c r="F1287" t="s">
        <v>16</v>
      </c>
      <c r="G1287">
        <v>63</v>
      </c>
      <c r="H1287">
        <v>5</v>
      </c>
      <c r="I1287">
        <v>162278.32</v>
      </c>
      <c r="J1287">
        <v>1</v>
      </c>
      <c r="K1287">
        <v>1</v>
      </c>
      <c r="L1287">
        <v>1</v>
      </c>
      <c r="M1287">
        <v>34765.33</v>
      </c>
      <c r="N1287">
        <v>0</v>
      </c>
    </row>
    <row r="1288" spans="1:14" x14ac:dyDescent="0.3">
      <c r="A1288">
        <v>1287</v>
      </c>
      <c r="B1288">
        <v>15590993</v>
      </c>
      <c r="C1288" t="s">
        <v>392</v>
      </c>
      <c r="D1288">
        <v>579</v>
      </c>
      <c r="E1288" t="s">
        <v>18</v>
      </c>
      <c r="F1288" t="s">
        <v>23</v>
      </c>
      <c r="G1288">
        <v>37</v>
      </c>
      <c r="H1288">
        <v>5</v>
      </c>
      <c r="I1288">
        <v>152212.88</v>
      </c>
      <c r="J1288">
        <v>2</v>
      </c>
      <c r="K1288">
        <v>0</v>
      </c>
      <c r="L1288">
        <v>0</v>
      </c>
      <c r="M1288">
        <v>120219.14</v>
      </c>
      <c r="N1288">
        <v>0</v>
      </c>
    </row>
    <row r="1289" spans="1:14" x14ac:dyDescent="0.3">
      <c r="A1289">
        <v>1288</v>
      </c>
      <c r="B1289">
        <v>15565701</v>
      </c>
      <c r="C1289" t="s">
        <v>903</v>
      </c>
      <c r="D1289">
        <v>698</v>
      </c>
      <c r="E1289" t="s">
        <v>18</v>
      </c>
      <c r="F1289" t="s">
        <v>16</v>
      </c>
      <c r="G1289">
        <v>39</v>
      </c>
      <c r="H1289">
        <v>9</v>
      </c>
      <c r="I1289">
        <v>161993.89000000001</v>
      </c>
      <c r="J1289">
        <v>1</v>
      </c>
      <c r="K1289">
        <v>0</v>
      </c>
      <c r="L1289">
        <v>0</v>
      </c>
      <c r="M1289">
        <v>90212.38</v>
      </c>
      <c r="N1289">
        <v>0</v>
      </c>
    </row>
    <row r="1290" spans="1:14" x14ac:dyDescent="0.3">
      <c r="A1290">
        <v>1289</v>
      </c>
      <c r="B1290">
        <v>15597239</v>
      </c>
      <c r="C1290" t="s">
        <v>209</v>
      </c>
      <c r="D1290">
        <v>548</v>
      </c>
      <c r="E1290" t="s">
        <v>18</v>
      </c>
      <c r="F1290" t="s">
        <v>23</v>
      </c>
      <c r="G1290">
        <v>39</v>
      </c>
      <c r="H1290">
        <v>7</v>
      </c>
      <c r="I1290">
        <v>131468.44</v>
      </c>
      <c r="J1290">
        <v>1</v>
      </c>
      <c r="K1290">
        <v>1</v>
      </c>
      <c r="L1290">
        <v>0</v>
      </c>
      <c r="M1290">
        <v>164975.82</v>
      </c>
      <c r="N1290">
        <v>0</v>
      </c>
    </row>
    <row r="1291" spans="1:14" x14ac:dyDescent="0.3">
      <c r="A1291">
        <v>1290</v>
      </c>
      <c r="B1291">
        <v>15688880</v>
      </c>
      <c r="C1291" t="s">
        <v>904</v>
      </c>
      <c r="D1291">
        <v>672</v>
      </c>
      <c r="E1291" t="s">
        <v>26</v>
      </c>
      <c r="F1291" t="s">
        <v>23</v>
      </c>
      <c r="G1291">
        <v>40</v>
      </c>
      <c r="H1291">
        <v>10</v>
      </c>
      <c r="I1291">
        <v>102980.44</v>
      </c>
      <c r="J1291">
        <v>1</v>
      </c>
      <c r="K1291">
        <v>1</v>
      </c>
      <c r="L1291">
        <v>0</v>
      </c>
      <c r="M1291">
        <v>1285.81</v>
      </c>
      <c r="N1291">
        <v>1</v>
      </c>
    </row>
    <row r="1292" spans="1:14" x14ac:dyDescent="0.3">
      <c r="A1292">
        <v>1291</v>
      </c>
      <c r="B1292">
        <v>15813917</v>
      </c>
      <c r="C1292" t="s">
        <v>905</v>
      </c>
      <c r="D1292">
        <v>653</v>
      </c>
      <c r="E1292" t="s">
        <v>26</v>
      </c>
      <c r="F1292" t="s">
        <v>23</v>
      </c>
      <c r="G1292">
        <v>31</v>
      </c>
      <c r="H1292">
        <v>9</v>
      </c>
      <c r="I1292">
        <v>143321.97</v>
      </c>
      <c r="J1292">
        <v>1</v>
      </c>
      <c r="K1292">
        <v>1</v>
      </c>
      <c r="L1292">
        <v>0</v>
      </c>
      <c r="M1292">
        <v>83679.460000000006</v>
      </c>
      <c r="N1292">
        <v>0</v>
      </c>
    </row>
    <row r="1293" spans="1:14" x14ac:dyDescent="0.3">
      <c r="A1293">
        <v>1292</v>
      </c>
      <c r="B1293">
        <v>15679611</v>
      </c>
      <c r="C1293" t="s">
        <v>30</v>
      </c>
      <c r="D1293">
        <v>734</v>
      </c>
      <c r="E1293" t="s">
        <v>18</v>
      </c>
      <c r="F1293" t="s">
        <v>16</v>
      </c>
      <c r="G1293">
        <v>37</v>
      </c>
      <c r="H1293">
        <v>2</v>
      </c>
      <c r="I1293">
        <v>130404.92</v>
      </c>
      <c r="J1293">
        <v>1</v>
      </c>
      <c r="K1293">
        <v>0</v>
      </c>
      <c r="L1293">
        <v>0</v>
      </c>
      <c r="M1293">
        <v>34548.74</v>
      </c>
      <c r="N1293">
        <v>0</v>
      </c>
    </row>
    <row r="1294" spans="1:14" x14ac:dyDescent="0.3">
      <c r="A1294">
        <v>1293</v>
      </c>
      <c r="B1294">
        <v>15636589</v>
      </c>
      <c r="C1294" t="s">
        <v>854</v>
      </c>
      <c r="D1294">
        <v>794</v>
      </c>
      <c r="E1294" t="s">
        <v>15</v>
      </c>
      <c r="F1294" t="s">
        <v>16</v>
      </c>
      <c r="G1294">
        <v>41</v>
      </c>
      <c r="H1294">
        <v>7</v>
      </c>
      <c r="I1294">
        <v>0</v>
      </c>
      <c r="J1294">
        <v>2</v>
      </c>
      <c r="K1294">
        <v>1</v>
      </c>
      <c r="L1294">
        <v>1</v>
      </c>
      <c r="M1294">
        <v>74275.08</v>
      </c>
      <c r="N1294">
        <v>0</v>
      </c>
    </row>
    <row r="1295" spans="1:14" x14ac:dyDescent="0.3">
      <c r="A1295">
        <v>1294</v>
      </c>
      <c r="B1295">
        <v>15687752</v>
      </c>
      <c r="C1295" t="s">
        <v>906</v>
      </c>
      <c r="D1295">
        <v>641</v>
      </c>
      <c r="E1295" t="s">
        <v>15</v>
      </c>
      <c r="F1295" t="s">
        <v>23</v>
      </c>
      <c r="G1295">
        <v>30</v>
      </c>
      <c r="H1295">
        <v>2</v>
      </c>
      <c r="I1295">
        <v>87505.47</v>
      </c>
      <c r="J1295">
        <v>2</v>
      </c>
      <c r="K1295">
        <v>0</v>
      </c>
      <c r="L1295">
        <v>1</v>
      </c>
      <c r="M1295">
        <v>7278.57</v>
      </c>
      <c r="N1295">
        <v>0</v>
      </c>
    </row>
    <row r="1296" spans="1:14" x14ac:dyDescent="0.3">
      <c r="A1296">
        <v>1295</v>
      </c>
      <c r="B1296">
        <v>15584363</v>
      </c>
      <c r="C1296" t="s">
        <v>907</v>
      </c>
      <c r="D1296">
        <v>824</v>
      </c>
      <c r="E1296" t="s">
        <v>15</v>
      </c>
      <c r="F1296" t="s">
        <v>23</v>
      </c>
      <c r="G1296">
        <v>30</v>
      </c>
      <c r="H1296">
        <v>0</v>
      </c>
      <c r="I1296">
        <v>133634.01999999999</v>
      </c>
      <c r="J1296">
        <v>1</v>
      </c>
      <c r="K1296">
        <v>1</v>
      </c>
      <c r="L1296">
        <v>1</v>
      </c>
      <c r="M1296">
        <v>162053.92000000001</v>
      </c>
      <c r="N1296">
        <v>0</v>
      </c>
    </row>
    <row r="1297" spans="1:14" x14ac:dyDescent="0.3">
      <c r="A1297">
        <v>1296</v>
      </c>
      <c r="B1297">
        <v>15737748</v>
      </c>
      <c r="C1297" t="s">
        <v>908</v>
      </c>
      <c r="D1297">
        <v>534</v>
      </c>
      <c r="E1297" t="s">
        <v>18</v>
      </c>
      <c r="F1297" t="s">
        <v>16</v>
      </c>
      <c r="G1297">
        <v>33</v>
      </c>
      <c r="H1297">
        <v>3</v>
      </c>
      <c r="I1297">
        <v>151233.62</v>
      </c>
      <c r="J1297">
        <v>1</v>
      </c>
      <c r="K1297">
        <v>0</v>
      </c>
      <c r="L1297">
        <v>0</v>
      </c>
      <c r="M1297">
        <v>199336.63</v>
      </c>
      <c r="N1297">
        <v>0</v>
      </c>
    </row>
    <row r="1298" spans="1:14" x14ac:dyDescent="0.3">
      <c r="A1298">
        <v>1297</v>
      </c>
      <c r="B1298">
        <v>15803365</v>
      </c>
      <c r="C1298" t="s">
        <v>909</v>
      </c>
      <c r="D1298">
        <v>653</v>
      </c>
      <c r="E1298" t="s">
        <v>18</v>
      </c>
      <c r="F1298" t="s">
        <v>23</v>
      </c>
      <c r="G1298">
        <v>55</v>
      </c>
      <c r="H1298">
        <v>2</v>
      </c>
      <c r="I1298">
        <v>70263.83</v>
      </c>
      <c r="J1298">
        <v>1</v>
      </c>
      <c r="K1298">
        <v>0</v>
      </c>
      <c r="L1298">
        <v>1</v>
      </c>
      <c r="M1298">
        <v>62347.71</v>
      </c>
      <c r="N1298">
        <v>0</v>
      </c>
    </row>
    <row r="1299" spans="1:14" x14ac:dyDescent="0.3">
      <c r="A1299">
        <v>1298</v>
      </c>
      <c r="B1299">
        <v>15793247</v>
      </c>
      <c r="C1299" t="s">
        <v>848</v>
      </c>
      <c r="D1299">
        <v>498</v>
      </c>
      <c r="E1299" t="s">
        <v>15</v>
      </c>
      <c r="F1299" t="s">
        <v>23</v>
      </c>
      <c r="G1299">
        <v>34</v>
      </c>
      <c r="H1299">
        <v>5</v>
      </c>
      <c r="I1299">
        <v>0</v>
      </c>
      <c r="J1299">
        <v>2</v>
      </c>
      <c r="K1299">
        <v>1</v>
      </c>
      <c r="L1299">
        <v>1</v>
      </c>
      <c r="M1299">
        <v>91711.66</v>
      </c>
      <c r="N1299">
        <v>0</v>
      </c>
    </row>
    <row r="1300" spans="1:14" x14ac:dyDescent="0.3">
      <c r="A1300">
        <v>1299</v>
      </c>
      <c r="B1300">
        <v>15572360</v>
      </c>
      <c r="C1300" t="s">
        <v>80</v>
      </c>
      <c r="D1300">
        <v>683</v>
      </c>
      <c r="E1300" t="s">
        <v>15</v>
      </c>
      <c r="F1300" t="s">
        <v>23</v>
      </c>
      <c r="G1300">
        <v>30</v>
      </c>
      <c r="H1300">
        <v>10</v>
      </c>
      <c r="I1300">
        <v>57657.49</v>
      </c>
      <c r="J1300">
        <v>1</v>
      </c>
      <c r="K1300">
        <v>0</v>
      </c>
      <c r="L1300">
        <v>0</v>
      </c>
      <c r="M1300">
        <v>79240.899999999994</v>
      </c>
      <c r="N1300">
        <v>0</v>
      </c>
    </row>
    <row r="1301" spans="1:14" x14ac:dyDescent="0.3">
      <c r="A1301">
        <v>1300</v>
      </c>
      <c r="B1301">
        <v>15795166</v>
      </c>
      <c r="C1301" t="s">
        <v>910</v>
      </c>
      <c r="D1301">
        <v>618</v>
      </c>
      <c r="E1301" t="s">
        <v>26</v>
      </c>
      <c r="F1301" t="s">
        <v>23</v>
      </c>
      <c r="G1301">
        <v>42</v>
      </c>
      <c r="H1301">
        <v>8</v>
      </c>
      <c r="I1301">
        <v>153572.31</v>
      </c>
      <c r="J1301">
        <v>2</v>
      </c>
      <c r="K1301">
        <v>1</v>
      </c>
      <c r="L1301">
        <v>1</v>
      </c>
      <c r="M1301">
        <v>76679.600000000006</v>
      </c>
      <c r="N1301">
        <v>0</v>
      </c>
    </row>
    <row r="1302" spans="1:14" x14ac:dyDescent="0.3">
      <c r="A1302">
        <v>1301</v>
      </c>
      <c r="B1302">
        <v>15724620</v>
      </c>
      <c r="C1302" t="s">
        <v>911</v>
      </c>
      <c r="D1302">
        <v>538</v>
      </c>
      <c r="E1302" t="s">
        <v>15</v>
      </c>
      <c r="F1302" t="s">
        <v>23</v>
      </c>
      <c r="G1302">
        <v>37</v>
      </c>
      <c r="H1302">
        <v>1</v>
      </c>
      <c r="I1302">
        <v>134752.07999999999</v>
      </c>
      <c r="J1302">
        <v>1</v>
      </c>
      <c r="K1302">
        <v>1</v>
      </c>
      <c r="L1302">
        <v>0</v>
      </c>
      <c r="M1302">
        <v>162511.54999999999</v>
      </c>
      <c r="N1302">
        <v>0</v>
      </c>
    </row>
    <row r="1303" spans="1:14" x14ac:dyDescent="0.3">
      <c r="A1303">
        <v>1302</v>
      </c>
      <c r="B1303">
        <v>15800856</v>
      </c>
      <c r="C1303" t="s">
        <v>912</v>
      </c>
      <c r="D1303">
        <v>643</v>
      </c>
      <c r="E1303" t="s">
        <v>18</v>
      </c>
      <c r="F1303" t="s">
        <v>23</v>
      </c>
      <c r="G1303">
        <v>34</v>
      </c>
      <c r="H1303">
        <v>3</v>
      </c>
      <c r="I1303">
        <v>83132.09</v>
      </c>
      <c r="J1303">
        <v>1</v>
      </c>
      <c r="K1303">
        <v>1</v>
      </c>
      <c r="L1303">
        <v>1</v>
      </c>
      <c r="M1303">
        <v>21360.880000000001</v>
      </c>
      <c r="N1303">
        <v>0</v>
      </c>
    </row>
    <row r="1304" spans="1:14" x14ac:dyDescent="0.3">
      <c r="A1304">
        <v>1303</v>
      </c>
      <c r="B1304">
        <v>15671097</v>
      </c>
      <c r="C1304" t="s">
        <v>890</v>
      </c>
      <c r="D1304">
        <v>428</v>
      </c>
      <c r="E1304" t="s">
        <v>15</v>
      </c>
      <c r="F1304" t="s">
        <v>16</v>
      </c>
      <c r="G1304">
        <v>31</v>
      </c>
      <c r="H1304">
        <v>2</v>
      </c>
      <c r="I1304">
        <v>0</v>
      </c>
      <c r="J1304">
        <v>2</v>
      </c>
      <c r="K1304">
        <v>1</v>
      </c>
      <c r="L1304">
        <v>0</v>
      </c>
      <c r="M1304">
        <v>54487.43</v>
      </c>
      <c r="N1304">
        <v>0</v>
      </c>
    </row>
    <row r="1305" spans="1:14" x14ac:dyDescent="0.3">
      <c r="A1305">
        <v>1304</v>
      </c>
      <c r="B1305">
        <v>15683930</v>
      </c>
      <c r="C1305" t="s">
        <v>263</v>
      </c>
      <c r="D1305">
        <v>593</v>
      </c>
      <c r="E1305" t="s">
        <v>26</v>
      </c>
      <c r="F1305" t="s">
        <v>16</v>
      </c>
      <c r="G1305">
        <v>32</v>
      </c>
      <c r="H1305">
        <v>9</v>
      </c>
      <c r="I1305">
        <v>134096.53</v>
      </c>
      <c r="J1305">
        <v>2</v>
      </c>
      <c r="K1305">
        <v>1</v>
      </c>
      <c r="L1305">
        <v>0</v>
      </c>
      <c r="M1305">
        <v>53931.05</v>
      </c>
      <c r="N1305">
        <v>1</v>
      </c>
    </row>
    <row r="1306" spans="1:14" x14ac:dyDescent="0.3">
      <c r="A1306">
        <v>1305</v>
      </c>
      <c r="B1306">
        <v>15749004</v>
      </c>
      <c r="C1306" t="s">
        <v>75</v>
      </c>
      <c r="D1306">
        <v>718</v>
      </c>
      <c r="E1306" t="s">
        <v>15</v>
      </c>
      <c r="F1306" t="s">
        <v>16</v>
      </c>
      <c r="G1306">
        <v>31</v>
      </c>
      <c r="H1306">
        <v>0</v>
      </c>
      <c r="I1306">
        <v>118100.59</v>
      </c>
      <c r="J1306">
        <v>2</v>
      </c>
      <c r="K1306">
        <v>1</v>
      </c>
      <c r="L1306">
        <v>0</v>
      </c>
      <c r="M1306">
        <v>103165.15</v>
      </c>
      <c r="N1306">
        <v>0</v>
      </c>
    </row>
    <row r="1307" spans="1:14" x14ac:dyDescent="0.3">
      <c r="A1307">
        <v>1306</v>
      </c>
      <c r="B1307">
        <v>15800434</v>
      </c>
      <c r="C1307" t="s">
        <v>797</v>
      </c>
      <c r="D1307">
        <v>811</v>
      </c>
      <c r="E1307" t="s">
        <v>26</v>
      </c>
      <c r="F1307" t="s">
        <v>23</v>
      </c>
      <c r="G1307">
        <v>52</v>
      </c>
      <c r="H1307">
        <v>10</v>
      </c>
      <c r="I1307">
        <v>76915.399999999994</v>
      </c>
      <c r="J1307">
        <v>1</v>
      </c>
      <c r="K1307">
        <v>0</v>
      </c>
      <c r="L1307">
        <v>0</v>
      </c>
      <c r="M1307">
        <v>146359.81</v>
      </c>
      <c r="N1307">
        <v>1</v>
      </c>
    </row>
    <row r="1308" spans="1:14" x14ac:dyDescent="0.3">
      <c r="A1308">
        <v>1307</v>
      </c>
      <c r="B1308">
        <v>15709117</v>
      </c>
      <c r="C1308" t="s">
        <v>116</v>
      </c>
      <c r="D1308">
        <v>823</v>
      </c>
      <c r="E1308" t="s">
        <v>18</v>
      </c>
      <c r="F1308" t="s">
        <v>16</v>
      </c>
      <c r="G1308">
        <v>46</v>
      </c>
      <c r="H1308">
        <v>3</v>
      </c>
      <c r="I1308">
        <v>81576.75</v>
      </c>
      <c r="J1308">
        <v>1</v>
      </c>
      <c r="K1308">
        <v>1</v>
      </c>
      <c r="L1308">
        <v>1</v>
      </c>
      <c r="M1308">
        <v>28370.95</v>
      </c>
      <c r="N1308">
        <v>1</v>
      </c>
    </row>
    <row r="1309" spans="1:14" x14ac:dyDescent="0.3">
      <c r="A1309">
        <v>1308</v>
      </c>
      <c r="B1309">
        <v>15638806</v>
      </c>
      <c r="C1309" t="s">
        <v>730</v>
      </c>
      <c r="D1309">
        <v>645</v>
      </c>
      <c r="E1309" t="s">
        <v>18</v>
      </c>
      <c r="F1309" t="s">
        <v>23</v>
      </c>
      <c r="G1309">
        <v>49</v>
      </c>
      <c r="H1309">
        <v>2</v>
      </c>
      <c r="I1309">
        <v>0</v>
      </c>
      <c r="J1309">
        <v>2</v>
      </c>
      <c r="K1309">
        <v>0</v>
      </c>
      <c r="L1309">
        <v>0</v>
      </c>
      <c r="M1309">
        <v>10023.15</v>
      </c>
      <c r="N1309">
        <v>0</v>
      </c>
    </row>
    <row r="1310" spans="1:14" x14ac:dyDescent="0.3">
      <c r="A1310">
        <v>1309</v>
      </c>
      <c r="B1310">
        <v>15662294</v>
      </c>
      <c r="C1310" t="s">
        <v>709</v>
      </c>
      <c r="D1310">
        <v>710</v>
      </c>
      <c r="E1310" t="s">
        <v>15</v>
      </c>
      <c r="F1310" t="s">
        <v>23</v>
      </c>
      <c r="G1310">
        <v>33</v>
      </c>
      <c r="H1310">
        <v>10</v>
      </c>
      <c r="I1310">
        <v>118327.17</v>
      </c>
      <c r="J1310">
        <v>2</v>
      </c>
      <c r="K1310">
        <v>1</v>
      </c>
      <c r="L1310">
        <v>1</v>
      </c>
      <c r="M1310">
        <v>192928.82</v>
      </c>
      <c r="N1310">
        <v>0</v>
      </c>
    </row>
    <row r="1311" spans="1:14" x14ac:dyDescent="0.3">
      <c r="A1311">
        <v>1310</v>
      </c>
      <c r="B1311">
        <v>15690079</v>
      </c>
      <c r="C1311" t="s">
        <v>913</v>
      </c>
      <c r="D1311">
        <v>591</v>
      </c>
      <c r="E1311" t="s">
        <v>18</v>
      </c>
      <c r="F1311" t="s">
        <v>23</v>
      </c>
      <c r="G1311">
        <v>30</v>
      </c>
      <c r="H1311">
        <v>8</v>
      </c>
      <c r="I1311">
        <v>124857.69</v>
      </c>
      <c r="J1311">
        <v>2</v>
      </c>
      <c r="K1311">
        <v>0</v>
      </c>
      <c r="L1311">
        <v>0</v>
      </c>
      <c r="M1311">
        <v>50485.7</v>
      </c>
      <c r="N1311">
        <v>0</v>
      </c>
    </row>
    <row r="1312" spans="1:14" x14ac:dyDescent="0.3">
      <c r="A1312">
        <v>1311</v>
      </c>
      <c r="B1312">
        <v>15759317</v>
      </c>
      <c r="C1312" t="s">
        <v>914</v>
      </c>
      <c r="D1312">
        <v>748</v>
      </c>
      <c r="E1312" t="s">
        <v>26</v>
      </c>
      <c r="F1312" t="s">
        <v>16</v>
      </c>
      <c r="G1312">
        <v>27</v>
      </c>
      <c r="H1312">
        <v>2</v>
      </c>
      <c r="I1312">
        <v>90971.85</v>
      </c>
      <c r="J1312">
        <v>1</v>
      </c>
      <c r="K1312">
        <v>1</v>
      </c>
      <c r="L1312">
        <v>1</v>
      </c>
      <c r="M1312">
        <v>131662.47</v>
      </c>
      <c r="N1312">
        <v>0</v>
      </c>
    </row>
    <row r="1313" spans="1:14" x14ac:dyDescent="0.3">
      <c r="A1313">
        <v>1312</v>
      </c>
      <c r="B1313">
        <v>15750497</v>
      </c>
      <c r="C1313" t="s">
        <v>850</v>
      </c>
      <c r="D1313">
        <v>850</v>
      </c>
      <c r="E1313" t="s">
        <v>15</v>
      </c>
      <c r="F1313" t="s">
        <v>16</v>
      </c>
      <c r="G1313">
        <v>37</v>
      </c>
      <c r="H1313">
        <v>7</v>
      </c>
      <c r="I1313">
        <v>153147.75</v>
      </c>
      <c r="J1313">
        <v>1</v>
      </c>
      <c r="K1313">
        <v>1</v>
      </c>
      <c r="L1313">
        <v>1</v>
      </c>
      <c r="M1313">
        <v>152235.29999999999</v>
      </c>
      <c r="N1313">
        <v>0</v>
      </c>
    </row>
    <row r="1314" spans="1:14" x14ac:dyDescent="0.3">
      <c r="A1314">
        <v>1313</v>
      </c>
      <c r="B1314">
        <v>15596181</v>
      </c>
      <c r="C1314" t="s">
        <v>915</v>
      </c>
      <c r="D1314">
        <v>542</v>
      </c>
      <c r="E1314" t="s">
        <v>15</v>
      </c>
      <c r="F1314" t="s">
        <v>23</v>
      </c>
      <c r="G1314">
        <v>38</v>
      </c>
      <c r="H1314">
        <v>8</v>
      </c>
      <c r="I1314">
        <v>65942.259999999995</v>
      </c>
      <c r="J1314">
        <v>1</v>
      </c>
      <c r="K1314">
        <v>1</v>
      </c>
      <c r="L1314">
        <v>1</v>
      </c>
      <c r="M1314">
        <v>68093.23</v>
      </c>
      <c r="N1314">
        <v>1</v>
      </c>
    </row>
    <row r="1315" spans="1:14" x14ac:dyDescent="0.3">
      <c r="A1315">
        <v>1314</v>
      </c>
      <c r="B1315">
        <v>15576602</v>
      </c>
      <c r="C1315" t="s">
        <v>509</v>
      </c>
      <c r="D1315">
        <v>809</v>
      </c>
      <c r="E1315" t="s">
        <v>15</v>
      </c>
      <c r="F1315" t="s">
        <v>23</v>
      </c>
      <c r="G1315">
        <v>38</v>
      </c>
      <c r="H1315">
        <v>3</v>
      </c>
      <c r="I1315">
        <v>0</v>
      </c>
      <c r="J1315">
        <v>2</v>
      </c>
      <c r="K1315">
        <v>1</v>
      </c>
      <c r="L1315">
        <v>1</v>
      </c>
      <c r="M1315">
        <v>80061.31</v>
      </c>
      <c r="N1315">
        <v>0</v>
      </c>
    </row>
    <row r="1316" spans="1:14" x14ac:dyDescent="0.3">
      <c r="A1316">
        <v>1315</v>
      </c>
      <c r="B1316">
        <v>15644833</v>
      </c>
      <c r="C1316" t="s">
        <v>132</v>
      </c>
      <c r="D1316">
        <v>675</v>
      </c>
      <c r="E1316" t="s">
        <v>15</v>
      </c>
      <c r="F1316" t="s">
        <v>23</v>
      </c>
      <c r="G1316">
        <v>54</v>
      </c>
      <c r="H1316">
        <v>2</v>
      </c>
      <c r="I1316">
        <v>0</v>
      </c>
      <c r="J1316">
        <v>1</v>
      </c>
      <c r="K1316">
        <v>1</v>
      </c>
      <c r="L1316">
        <v>0</v>
      </c>
      <c r="M1316">
        <v>149583.67000000001</v>
      </c>
      <c r="N1316">
        <v>1</v>
      </c>
    </row>
    <row r="1317" spans="1:14" x14ac:dyDescent="0.3">
      <c r="A1317">
        <v>1316</v>
      </c>
      <c r="B1317">
        <v>15734634</v>
      </c>
      <c r="C1317" t="s">
        <v>916</v>
      </c>
      <c r="D1317">
        <v>607</v>
      </c>
      <c r="E1317" t="s">
        <v>18</v>
      </c>
      <c r="F1317" t="s">
        <v>16</v>
      </c>
      <c r="G1317">
        <v>27</v>
      </c>
      <c r="H1317">
        <v>5</v>
      </c>
      <c r="I1317">
        <v>100912.19</v>
      </c>
      <c r="J1317">
        <v>1</v>
      </c>
      <c r="K1317">
        <v>0</v>
      </c>
      <c r="L1317">
        <v>0</v>
      </c>
      <c r="M1317">
        <v>7631.27</v>
      </c>
      <c r="N1317">
        <v>0</v>
      </c>
    </row>
    <row r="1318" spans="1:14" x14ac:dyDescent="0.3">
      <c r="A1318">
        <v>1317</v>
      </c>
      <c r="B1318">
        <v>15808689</v>
      </c>
      <c r="C1318" t="s">
        <v>917</v>
      </c>
      <c r="D1318">
        <v>850</v>
      </c>
      <c r="E1318" t="s">
        <v>15</v>
      </c>
      <c r="F1318" t="s">
        <v>16</v>
      </c>
      <c r="G1318">
        <v>31</v>
      </c>
      <c r="H1318">
        <v>4</v>
      </c>
      <c r="I1318">
        <v>0</v>
      </c>
      <c r="J1318">
        <v>2</v>
      </c>
      <c r="K1318">
        <v>1</v>
      </c>
      <c r="L1318">
        <v>1</v>
      </c>
      <c r="M1318">
        <v>33082.81</v>
      </c>
      <c r="N1318">
        <v>0</v>
      </c>
    </row>
    <row r="1319" spans="1:14" x14ac:dyDescent="0.3">
      <c r="A1319">
        <v>1318</v>
      </c>
      <c r="B1319">
        <v>15720702</v>
      </c>
      <c r="C1319" t="s">
        <v>220</v>
      </c>
      <c r="D1319">
        <v>789</v>
      </c>
      <c r="E1319" t="s">
        <v>15</v>
      </c>
      <c r="F1319" t="s">
        <v>23</v>
      </c>
      <c r="G1319">
        <v>37</v>
      </c>
      <c r="H1319">
        <v>3</v>
      </c>
      <c r="I1319">
        <v>0</v>
      </c>
      <c r="J1319">
        <v>1</v>
      </c>
      <c r="K1319">
        <v>1</v>
      </c>
      <c r="L1319">
        <v>0</v>
      </c>
      <c r="M1319">
        <v>121883.87</v>
      </c>
      <c r="N1319">
        <v>1</v>
      </c>
    </row>
    <row r="1320" spans="1:14" x14ac:dyDescent="0.3">
      <c r="A1320">
        <v>1319</v>
      </c>
      <c r="B1320">
        <v>15665077</v>
      </c>
      <c r="C1320" t="s">
        <v>918</v>
      </c>
      <c r="D1320">
        <v>598</v>
      </c>
      <c r="E1320" t="s">
        <v>15</v>
      </c>
      <c r="F1320" t="s">
        <v>16</v>
      </c>
      <c r="G1320">
        <v>43</v>
      </c>
      <c r="H1320">
        <v>5</v>
      </c>
      <c r="I1320">
        <v>0</v>
      </c>
      <c r="J1320">
        <v>3</v>
      </c>
      <c r="K1320">
        <v>1</v>
      </c>
      <c r="L1320">
        <v>1</v>
      </c>
      <c r="M1320">
        <v>100722.72</v>
      </c>
      <c r="N1320">
        <v>1</v>
      </c>
    </row>
    <row r="1321" spans="1:14" x14ac:dyDescent="0.3">
      <c r="A1321">
        <v>1320</v>
      </c>
      <c r="B1321">
        <v>15763612</v>
      </c>
      <c r="C1321" t="s">
        <v>919</v>
      </c>
      <c r="D1321">
        <v>756</v>
      </c>
      <c r="E1321" t="s">
        <v>26</v>
      </c>
      <c r="F1321" t="s">
        <v>23</v>
      </c>
      <c r="G1321">
        <v>41</v>
      </c>
      <c r="H1321">
        <v>2</v>
      </c>
      <c r="I1321">
        <v>124439.49</v>
      </c>
      <c r="J1321">
        <v>2</v>
      </c>
      <c r="K1321">
        <v>0</v>
      </c>
      <c r="L1321">
        <v>1</v>
      </c>
      <c r="M1321">
        <v>47093.11</v>
      </c>
      <c r="N1321">
        <v>0</v>
      </c>
    </row>
    <row r="1322" spans="1:14" x14ac:dyDescent="0.3">
      <c r="A1322">
        <v>1321</v>
      </c>
      <c r="B1322">
        <v>15596493</v>
      </c>
      <c r="C1322" t="s">
        <v>920</v>
      </c>
      <c r="D1322">
        <v>687</v>
      </c>
      <c r="E1322" t="s">
        <v>15</v>
      </c>
      <c r="F1322" t="s">
        <v>16</v>
      </c>
      <c r="G1322">
        <v>47</v>
      </c>
      <c r="H1322">
        <v>7</v>
      </c>
      <c r="I1322">
        <v>0</v>
      </c>
      <c r="J1322">
        <v>2</v>
      </c>
      <c r="K1322">
        <v>1</v>
      </c>
      <c r="L1322">
        <v>1</v>
      </c>
      <c r="M1322">
        <v>177624.01</v>
      </c>
      <c r="N1322">
        <v>0</v>
      </c>
    </row>
    <row r="1323" spans="1:14" x14ac:dyDescent="0.3">
      <c r="A1323">
        <v>1322</v>
      </c>
      <c r="B1323">
        <v>15704483</v>
      </c>
      <c r="C1323" t="s">
        <v>56</v>
      </c>
      <c r="D1323">
        <v>724</v>
      </c>
      <c r="E1323" t="s">
        <v>15</v>
      </c>
      <c r="F1323" t="s">
        <v>23</v>
      </c>
      <c r="G1323">
        <v>40</v>
      </c>
      <c r="H1323">
        <v>6</v>
      </c>
      <c r="I1323">
        <v>0</v>
      </c>
      <c r="J1323">
        <v>2</v>
      </c>
      <c r="K1323">
        <v>0</v>
      </c>
      <c r="L1323">
        <v>0</v>
      </c>
      <c r="M1323">
        <v>106149.48</v>
      </c>
      <c r="N1323">
        <v>0</v>
      </c>
    </row>
    <row r="1324" spans="1:14" x14ac:dyDescent="0.3">
      <c r="A1324">
        <v>1323</v>
      </c>
      <c r="B1324">
        <v>15598846</v>
      </c>
      <c r="C1324" t="s">
        <v>921</v>
      </c>
      <c r="D1324">
        <v>700</v>
      </c>
      <c r="E1324" t="s">
        <v>15</v>
      </c>
      <c r="F1324" t="s">
        <v>16</v>
      </c>
      <c r="G1324">
        <v>44</v>
      </c>
      <c r="H1324">
        <v>2</v>
      </c>
      <c r="I1324">
        <v>58781.760000000002</v>
      </c>
      <c r="J1324">
        <v>1</v>
      </c>
      <c r="K1324">
        <v>1</v>
      </c>
      <c r="L1324">
        <v>0</v>
      </c>
      <c r="M1324">
        <v>16874.919999999998</v>
      </c>
      <c r="N1324">
        <v>0</v>
      </c>
    </row>
    <row r="1325" spans="1:14" x14ac:dyDescent="0.3">
      <c r="A1325">
        <v>1324</v>
      </c>
      <c r="B1325">
        <v>15629244</v>
      </c>
      <c r="C1325" t="s">
        <v>922</v>
      </c>
      <c r="D1325">
        <v>635</v>
      </c>
      <c r="E1325" t="s">
        <v>18</v>
      </c>
      <c r="F1325" t="s">
        <v>23</v>
      </c>
      <c r="G1325">
        <v>50</v>
      </c>
      <c r="H1325">
        <v>7</v>
      </c>
      <c r="I1325">
        <v>159453.64000000001</v>
      </c>
      <c r="J1325">
        <v>2</v>
      </c>
      <c r="K1325">
        <v>0</v>
      </c>
      <c r="L1325">
        <v>0</v>
      </c>
      <c r="M1325">
        <v>54560.79</v>
      </c>
      <c r="N1325">
        <v>1</v>
      </c>
    </row>
    <row r="1326" spans="1:14" x14ac:dyDescent="0.3">
      <c r="A1326">
        <v>1325</v>
      </c>
      <c r="B1326">
        <v>15765537</v>
      </c>
      <c r="C1326" t="s">
        <v>540</v>
      </c>
      <c r="D1326">
        <v>687</v>
      </c>
      <c r="E1326" t="s">
        <v>26</v>
      </c>
      <c r="F1326" t="s">
        <v>23</v>
      </c>
      <c r="G1326">
        <v>26</v>
      </c>
      <c r="H1326">
        <v>2</v>
      </c>
      <c r="I1326">
        <v>142721.51999999999</v>
      </c>
      <c r="J1326">
        <v>1</v>
      </c>
      <c r="K1326">
        <v>1</v>
      </c>
      <c r="L1326">
        <v>1</v>
      </c>
      <c r="M1326">
        <v>153605.75</v>
      </c>
      <c r="N1326">
        <v>0</v>
      </c>
    </row>
    <row r="1327" spans="1:14" x14ac:dyDescent="0.3">
      <c r="A1327">
        <v>1326</v>
      </c>
      <c r="B1327">
        <v>15729975</v>
      </c>
      <c r="C1327" t="s">
        <v>133</v>
      </c>
      <c r="D1327">
        <v>613</v>
      </c>
      <c r="E1327" t="s">
        <v>15</v>
      </c>
      <c r="F1327" t="s">
        <v>16</v>
      </c>
      <c r="G1327">
        <v>46</v>
      </c>
      <c r="H1327">
        <v>8</v>
      </c>
      <c r="I1327">
        <v>167795.6</v>
      </c>
      <c r="J1327">
        <v>1</v>
      </c>
      <c r="K1327">
        <v>0</v>
      </c>
      <c r="L1327">
        <v>1</v>
      </c>
      <c r="M1327">
        <v>44390.38</v>
      </c>
      <c r="N1327">
        <v>0</v>
      </c>
    </row>
    <row r="1328" spans="1:14" x14ac:dyDescent="0.3">
      <c r="A1328">
        <v>1327</v>
      </c>
      <c r="B1328">
        <v>15682773</v>
      </c>
      <c r="C1328" t="s">
        <v>923</v>
      </c>
      <c r="D1328">
        <v>781</v>
      </c>
      <c r="E1328" t="s">
        <v>15</v>
      </c>
      <c r="F1328" t="s">
        <v>16</v>
      </c>
      <c r="G1328">
        <v>38</v>
      </c>
      <c r="H1328">
        <v>3</v>
      </c>
      <c r="I1328">
        <v>128345.69</v>
      </c>
      <c r="J1328">
        <v>2</v>
      </c>
      <c r="K1328">
        <v>1</v>
      </c>
      <c r="L1328">
        <v>0</v>
      </c>
      <c r="M1328">
        <v>63218.85</v>
      </c>
      <c r="N1328">
        <v>0</v>
      </c>
    </row>
    <row r="1329" spans="1:14" x14ac:dyDescent="0.3">
      <c r="A1329">
        <v>1328</v>
      </c>
      <c r="B1329">
        <v>15688007</v>
      </c>
      <c r="C1329" t="s">
        <v>924</v>
      </c>
      <c r="D1329">
        <v>703</v>
      </c>
      <c r="E1329" t="s">
        <v>18</v>
      </c>
      <c r="F1329" t="s">
        <v>23</v>
      </c>
      <c r="G1329">
        <v>20</v>
      </c>
      <c r="H1329">
        <v>3</v>
      </c>
      <c r="I1329">
        <v>165260.98000000001</v>
      </c>
      <c r="J1329">
        <v>1</v>
      </c>
      <c r="K1329">
        <v>1</v>
      </c>
      <c r="L1329">
        <v>1</v>
      </c>
      <c r="M1329">
        <v>41626.78</v>
      </c>
      <c r="N1329">
        <v>0</v>
      </c>
    </row>
    <row r="1330" spans="1:14" x14ac:dyDescent="0.3">
      <c r="A1330">
        <v>1329</v>
      </c>
      <c r="B1330">
        <v>15574331</v>
      </c>
      <c r="C1330" t="s">
        <v>163</v>
      </c>
      <c r="D1330">
        <v>593</v>
      </c>
      <c r="E1330" t="s">
        <v>26</v>
      </c>
      <c r="F1330" t="s">
        <v>16</v>
      </c>
      <c r="G1330">
        <v>62</v>
      </c>
      <c r="H1330">
        <v>3</v>
      </c>
      <c r="I1330">
        <v>118233.81</v>
      </c>
      <c r="J1330">
        <v>1</v>
      </c>
      <c r="K1330">
        <v>0</v>
      </c>
      <c r="L1330">
        <v>1</v>
      </c>
      <c r="M1330">
        <v>24765.53</v>
      </c>
      <c r="N1330">
        <v>1</v>
      </c>
    </row>
    <row r="1331" spans="1:14" x14ac:dyDescent="0.3">
      <c r="A1331">
        <v>1330</v>
      </c>
      <c r="B1331">
        <v>15645572</v>
      </c>
      <c r="C1331" t="s">
        <v>137</v>
      </c>
      <c r="D1331">
        <v>743</v>
      </c>
      <c r="E1331" t="s">
        <v>15</v>
      </c>
      <c r="F1331" t="s">
        <v>16</v>
      </c>
      <c r="G1331">
        <v>40</v>
      </c>
      <c r="H1331">
        <v>6</v>
      </c>
      <c r="I1331">
        <v>0</v>
      </c>
      <c r="J1331">
        <v>1</v>
      </c>
      <c r="K1331">
        <v>1</v>
      </c>
      <c r="L1331">
        <v>0</v>
      </c>
      <c r="M1331">
        <v>28280.799999999999</v>
      </c>
      <c r="N1331">
        <v>1</v>
      </c>
    </row>
    <row r="1332" spans="1:14" x14ac:dyDescent="0.3">
      <c r="A1332">
        <v>1331</v>
      </c>
      <c r="B1332">
        <v>15742854</v>
      </c>
      <c r="C1332" t="s">
        <v>410</v>
      </c>
      <c r="D1332">
        <v>640</v>
      </c>
      <c r="E1332" t="s">
        <v>18</v>
      </c>
      <c r="F1332" t="s">
        <v>16</v>
      </c>
      <c r="G1332">
        <v>46</v>
      </c>
      <c r="H1332">
        <v>8</v>
      </c>
      <c r="I1332">
        <v>0</v>
      </c>
      <c r="J1332">
        <v>2</v>
      </c>
      <c r="K1332">
        <v>1</v>
      </c>
      <c r="L1332">
        <v>0</v>
      </c>
      <c r="M1332">
        <v>89043.19</v>
      </c>
      <c r="N1332">
        <v>0</v>
      </c>
    </row>
    <row r="1333" spans="1:14" x14ac:dyDescent="0.3">
      <c r="A1333">
        <v>1332</v>
      </c>
      <c r="B1333">
        <v>15575417</v>
      </c>
      <c r="C1333" t="s">
        <v>167</v>
      </c>
      <c r="D1333">
        <v>849</v>
      </c>
      <c r="E1333" t="s">
        <v>26</v>
      </c>
      <c r="F1333" t="s">
        <v>23</v>
      </c>
      <c r="G1333">
        <v>37</v>
      </c>
      <c r="H1333">
        <v>7</v>
      </c>
      <c r="I1333">
        <v>143452.74</v>
      </c>
      <c r="J1333">
        <v>2</v>
      </c>
      <c r="K1333">
        <v>1</v>
      </c>
      <c r="L1333">
        <v>1</v>
      </c>
      <c r="M1333">
        <v>17294.12</v>
      </c>
      <c r="N1333">
        <v>0</v>
      </c>
    </row>
    <row r="1334" spans="1:14" x14ac:dyDescent="0.3">
      <c r="A1334">
        <v>1333</v>
      </c>
      <c r="B1334">
        <v>15796721</v>
      </c>
      <c r="C1334" t="s">
        <v>902</v>
      </c>
      <c r="D1334">
        <v>778</v>
      </c>
      <c r="E1334" t="s">
        <v>15</v>
      </c>
      <c r="F1334" t="s">
        <v>23</v>
      </c>
      <c r="G1334">
        <v>38</v>
      </c>
      <c r="H1334">
        <v>3</v>
      </c>
      <c r="I1334">
        <v>145018.49</v>
      </c>
      <c r="J1334">
        <v>2</v>
      </c>
      <c r="K1334">
        <v>1</v>
      </c>
      <c r="L1334">
        <v>1</v>
      </c>
      <c r="M1334">
        <v>126702.41</v>
      </c>
      <c r="N1334">
        <v>0</v>
      </c>
    </row>
    <row r="1335" spans="1:14" x14ac:dyDescent="0.3">
      <c r="A1335">
        <v>1334</v>
      </c>
      <c r="B1335">
        <v>15734942</v>
      </c>
      <c r="C1335" t="s">
        <v>902</v>
      </c>
      <c r="D1335">
        <v>539</v>
      </c>
      <c r="E1335" t="s">
        <v>26</v>
      </c>
      <c r="F1335" t="s">
        <v>16</v>
      </c>
      <c r="G1335">
        <v>38</v>
      </c>
      <c r="H1335">
        <v>8</v>
      </c>
      <c r="I1335">
        <v>82407.509999999995</v>
      </c>
      <c r="J1335">
        <v>1</v>
      </c>
      <c r="K1335">
        <v>1</v>
      </c>
      <c r="L1335">
        <v>0</v>
      </c>
      <c r="M1335">
        <v>13123.41</v>
      </c>
      <c r="N1335">
        <v>0</v>
      </c>
    </row>
    <row r="1336" spans="1:14" x14ac:dyDescent="0.3">
      <c r="A1336">
        <v>1335</v>
      </c>
      <c r="B1336">
        <v>15664772</v>
      </c>
      <c r="C1336" t="s">
        <v>925</v>
      </c>
      <c r="D1336">
        <v>489</v>
      </c>
      <c r="E1336" t="s">
        <v>26</v>
      </c>
      <c r="F1336" t="s">
        <v>23</v>
      </c>
      <c r="G1336">
        <v>28</v>
      </c>
      <c r="H1336">
        <v>1</v>
      </c>
      <c r="I1336">
        <v>79460.98</v>
      </c>
      <c r="J1336">
        <v>2</v>
      </c>
      <c r="K1336">
        <v>1</v>
      </c>
      <c r="L1336">
        <v>1</v>
      </c>
      <c r="M1336">
        <v>167973.63</v>
      </c>
      <c r="N1336">
        <v>0</v>
      </c>
    </row>
    <row r="1337" spans="1:14" x14ac:dyDescent="0.3">
      <c r="A1337">
        <v>1336</v>
      </c>
      <c r="B1337">
        <v>15576683</v>
      </c>
      <c r="C1337" t="s">
        <v>67</v>
      </c>
      <c r="D1337">
        <v>568</v>
      </c>
      <c r="E1337" t="s">
        <v>18</v>
      </c>
      <c r="F1337" t="s">
        <v>16</v>
      </c>
      <c r="G1337">
        <v>43</v>
      </c>
      <c r="H1337">
        <v>9</v>
      </c>
      <c r="I1337">
        <v>0</v>
      </c>
      <c r="J1337">
        <v>1</v>
      </c>
      <c r="K1337">
        <v>1</v>
      </c>
      <c r="L1337">
        <v>0</v>
      </c>
      <c r="M1337">
        <v>125870.79</v>
      </c>
      <c r="N1337">
        <v>1</v>
      </c>
    </row>
    <row r="1338" spans="1:14" x14ac:dyDescent="0.3">
      <c r="A1338">
        <v>1337</v>
      </c>
      <c r="B1338">
        <v>15682563</v>
      </c>
      <c r="C1338" t="s">
        <v>516</v>
      </c>
      <c r="D1338">
        <v>618</v>
      </c>
      <c r="E1338" t="s">
        <v>18</v>
      </c>
      <c r="F1338" t="s">
        <v>23</v>
      </c>
      <c r="G1338">
        <v>38</v>
      </c>
      <c r="H1338">
        <v>5</v>
      </c>
      <c r="I1338">
        <v>126473.99</v>
      </c>
      <c r="J1338">
        <v>1</v>
      </c>
      <c r="K1338">
        <v>1</v>
      </c>
      <c r="L1338">
        <v>0</v>
      </c>
      <c r="M1338">
        <v>91972.49</v>
      </c>
      <c r="N1338">
        <v>0</v>
      </c>
    </row>
    <row r="1339" spans="1:14" x14ac:dyDescent="0.3">
      <c r="A1339">
        <v>1338</v>
      </c>
      <c r="B1339">
        <v>15650889</v>
      </c>
      <c r="C1339" t="s">
        <v>815</v>
      </c>
      <c r="D1339">
        <v>710</v>
      </c>
      <c r="E1339" t="s">
        <v>26</v>
      </c>
      <c r="F1339" t="s">
        <v>16</v>
      </c>
      <c r="G1339">
        <v>30</v>
      </c>
      <c r="H1339">
        <v>10</v>
      </c>
      <c r="I1339">
        <v>133537.1</v>
      </c>
      <c r="J1339">
        <v>2</v>
      </c>
      <c r="K1339">
        <v>1</v>
      </c>
      <c r="L1339">
        <v>0</v>
      </c>
      <c r="M1339">
        <v>155593.74</v>
      </c>
      <c r="N1339">
        <v>0</v>
      </c>
    </row>
    <row r="1340" spans="1:14" x14ac:dyDescent="0.3">
      <c r="A1340">
        <v>1339</v>
      </c>
      <c r="B1340">
        <v>15612108</v>
      </c>
      <c r="C1340" t="s">
        <v>926</v>
      </c>
      <c r="D1340">
        <v>625</v>
      </c>
      <c r="E1340" t="s">
        <v>15</v>
      </c>
      <c r="F1340" t="s">
        <v>23</v>
      </c>
      <c r="G1340">
        <v>52</v>
      </c>
      <c r="H1340">
        <v>5</v>
      </c>
      <c r="I1340">
        <v>164978.01</v>
      </c>
      <c r="J1340">
        <v>1</v>
      </c>
      <c r="K1340">
        <v>1</v>
      </c>
      <c r="L1340">
        <v>1</v>
      </c>
      <c r="M1340">
        <v>67788.490000000005</v>
      </c>
      <c r="N1340">
        <v>0</v>
      </c>
    </row>
    <row r="1341" spans="1:14" x14ac:dyDescent="0.3">
      <c r="A1341">
        <v>1340</v>
      </c>
      <c r="B1341">
        <v>15761132</v>
      </c>
      <c r="C1341" t="s">
        <v>111</v>
      </c>
      <c r="D1341">
        <v>682</v>
      </c>
      <c r="E1341" t="s">
        <v>18</v>
      </c>
      <c r="F1341" t="s">
        <v>23</v>
      </c>
      <c r="G1341">
        <v>46</v>
      </c>
      <c r="H1341">
        <v>7</v>
      </c>
      <c r="I1341">
        <v>128029.72</v>
      </c>
      <c r="J1341">
        <v>1</v>
      </c>
      <c r="K1341">
        <v>1</v>
      </c>
      <c r="L1341">
        <v>1</v>
      </c>
      <c r="M1341">
        <v>62615.35</v>
      </c>
      <c r="N1341">
        <v>0</v>
      </c>
    </row>
    <row r="1342" spans="1:14" x14ac:dyDescent="0.3">
      <c r="A1342">
        <v>1341</v>
      </c>
      <c r="B1342">
        <v>15645511</v>
      </c>
      <c r="C1342" t="s">
        <v>927</v>
      </c>
      <c r="D1342">
        <v>727</v>
      </c>
      <c r="E1342" t="s">
        <v>18</v>
      </c>
      <c r="F1342" t="s">
        <v>23</v>
      </c>
      <c r="G1342">
        <v>43</v>
      </c>
      <c r="H1342">
        <v>2</v>
      </c>
      <c r="I1342">
        <v>97403.18</v>
      </c>
      <c r="J1342">
        <v>1</v>
      </c>
      <c r="K1342">
        <v>1</v>
      </c>
      <c r="L1342">
        <v>1</v>
      </c>
      <c r="M1342">
        <v>107415.02</v>
      </c>
      <c r="N1342">
        <v>1</v>
      </c>
    </row>
    <row r="1343" spans="1:14" x14ac:dyDescent="0.3">
      <c r="A1343">
        <v>1342</v>
      </c>
      <c r="B1343">
        <v>15609824</v>
      </c>
      <c r="C1343" t="s">
        <v>928</v>
      </c>
      <c r="D1343">
        <v>794</v>
      </c>
      <c r="E1343" t="s">
        <v>15</v>
      </c>
      <c r="F1343" t="s">
        <v>16</v>
      </c>
      <c r="G1343">
        <v>41</v>
      </c>
      <c r="H1343">
        <v>7</v>
      </c>
      <c r="I1343">
        <v>176845.41</v>
      </c>
      <c r="J1343">
        <v>3</v>
      </c>
      <c r="K1343">
        <v>1</v>
      </c>
      <c r="L1343">
        <v>0</v>
      </c>
      <c r="M1343">
        <v>166526.26</v>
      </c>
      <c r="N1343">
        <v>1</v>
      </c>
    </row>
    <row r="1344" spans="1:14" x14ac:dyDescent="0.3">
      <c r="A1344">
        <v>1343</v>
      </c>
      <c r="B1344">
        <v>15640268</v>
      </c>
      <c r="C1344" t="s">
        <v>722</v>
      </c>
      <c r="D1344">
        <v>652</v>
      </c>
      <c r="E1344" t="s">
        <v>18</v>
      </c>
      <c r="F1344" t="s">
        <v>23</v>
      </c>
      <c r="G1344">
        <v>71</v>
      </c>
      <c r="H1344">
        <v>4</v>
      </c>
      <c r="I1344">
        <v>0</v>
      </c>
      <c r="J1344">
        <v>1</v>
      </c>
      <c r="K1344">
        <v>1</v>
      </c>
      <c r="L1344">
        <v>1</v>
      </c>
      <c r="M1344">
        <v>120107.1</v>
      </c>
      <c r="N1344">
        <v>0</v>
      </c>
    </row>
    <row r="1345" spans="1:14" x14ac:dyDescent="0.3">
      <c r="A1345">
        <v>1344</v>
      </c>
      <c r="B1345">
        <v>15645778</v>
      </c>
      <c r="C1345" t="s">
        <v>929</v>
      </c>
      <c r="D1345">
        <v>670</v>
      </c>
      <c r="E1345" t="s">
        <v>18</v>
      </c>
      <c r="F1345" t="s">
        <v>23</v>
      </c>
      <c r="G1345">
        <v>42</v>
      </c>
      <c r="H1345">
        <v>3</v>
      </c>
      <c r="I1345">
        <v>81589.039999999994</v>
      </c>
      <c r="J1345">
        <v>1</v>
      </c>
      <c r="K1345">
        <v>1</v>
      </c>
      <c r="L1345">
        <v>0</v>
      </c>
      <c r="M1345">
        <v>188227.8</v>
      </c>
      <c r="N1345">
        <v>0</v>
      </c>
    </row>
    <row r="1346" spans="1:14" x14ac:dyDescent="0.3">
      <c r="A1346">
        <v>1345</v>
      </c>
      <c r="B1346">
        <v>15691104</v>
      </c>
      <c r="C1346" t="s">
        <v>136</v>
      </c>
      <c r="D1346">
        <v>460</v>
      </c>
      <c r="E1346" t="s">
        <v>26</v>
      </c>
      <c r="F1346" t="s">
        <v>16</v>
      </c>
      <c r="G1346">
        <v>40</v>
      </c>
      <c r="H1346">
        <v>6</v>
      </c>
      <c r="I1346">
        <v>119507.58</v>
      </c>
      <c r="J1346">
        <v>2</v>
      </c>
      <c r="K1346">
        <v>1</v>
      </c>
      <c r="L1346">
        <v>0</v>
      </c>
      <c r="M1346">
        <v>91560.63</v>
      </c>
      <c r="N1346">
        <v>1</v>
      </c>
    </row>
    <row r="1347" spans="1:14" x14ac:dyDescent="0.3">
      <c r="A1347">
        <v>1346</v>
      </c>
      <c r="B1347">
        <v>15714567</v>
      </c>
      <c r="C1347" t="s">
        <v>498</v>
      </c>
      <c r="D1347">
        <v>568</v>
      </c>
      <c r="E1347" t="s">
        <v>18</v>
      </c>
      <c r="F1347" t="s">
        <v>16</v>
      </c>
      <c r="G1347">
        <v>26</v>
      </c>
      <c r="H1347">
        <v>6</v>
      </c>
      <c r="I1347">
        <v>0</v>
      </c>
      <c r="J1347">
        <v>2</v>
      </c>
      <c r="K1347">
        <v>0</v>
      </c>
      <c r="L1347">
        <v>0</v>
      </c>
      <c r="M1347">
        <v>166495.20000000001</v>
      </c>
      <c r="N1347">
        <v>0</v>
      </c>
    </row>
    <row r="1348" spans="1:14" x14ac:dyDescent="0.3">
      <c r="A1348">
        <v>1347</v>
      </c>
      <c r="B1348">
        <v>15777826</v>
      </c>
      <c r="C1348" t="s">
        <v>930</v>
      </c>
      <c r="D1348">
        <v>643</v>
      </c>
      <c r="E1348" t="s">
        <v>15</v>
      </c>
      <c r="F1348" t="s">
        <v>23</v>
      </c>
      <c r="G1348">
        <v>30</v>
      </c>
      <c r="H1348">
        <v>5</v>
      </c>
      <c r="I1348">
        <v>94443.77</v>
      </c>
      <c r="J1348">
        <v>1</v>
      </c>
      <c r="K1348">
        <v>1</v>
      </c>
      <c r="L1348">
        <v>1</v>
      </c>
      <c r="M1348">
        <v>165614.39999999999</v>
      </c>
      <c r="N1348">
        <v>0</v>
      </c>
    </row>
    <row r="1349" spans="1:14" x14ac:dyDescent="0.3">
      <c r="A1349">
        <v>1348</v>
      </c>
      <c r="B1349">
        <v>15668445</v>
      </c>
      <c r="C1349" t="s">
        <v>461</v>
      </c>
      <c r="D1349">
        <v>521</v>
      </c>
      <c r="E1349" t="s">
        <v>15</v>
      </c>
      <c r="F1349" t="s">
        <v>23</v>
      </c>
      <c r="G1349">
        <v>37</v>
      </c>
      <c r="H1349">
        <v>2</v>
      </c>
      <c r="I1349">
        <v>0</v>
      </c>
      <c r="J1349">
        <v>2</v>
      </c>
      <c r="K1349">
        <v>1</v>
      </c>
      <c r="L1349">
        <v>1</v>
      </c>
      <c r="M1349">
        <v>86372.24</v>
      </c>
      <c r="N1349">
        <v>0</v>
      </c>
    </row>
    <row r="1350" spans="1:14" x14ac:dyDescent="0.3">
      <c r="A1350">
        <v>1349</v>
      </c>
      <c r="B1350">
        <v>15576162</v>
      </c>
      <c r="C1350" t="s">
        <v>443</v>
      </c>
      <c r="D1350">
        <v>615</v>
      </c>
      <c r="E1350" t="s">
        <v>15</v>
      </c>
      <c r="F1350" t="s">
        <v>23</v>
      </c>
      <c r="G1350">
        <v>32</v>
      </c>
      <c r="H1350">
        <v>7</v>
      </c>
      <c r="I1350">
        <v>92199.84</v>
      </c>
      <c r="J1350">
        <v>1</v>
      </c>
      <c r="K1350">
        <v>1</v>
      </c>
      <c r="L1350">
        <v>1</v>
      </c>
      <c r="M1350">
        <v>2755.53</v>
      </c>
      <c r="N1350">
        <v>0</v>
      </c>
    </row>
    <row r="1351" spans="1:14" x14ac:dyDescent="0.3">
      <c r="A1351">
        <v>1350</v>
      </c>
      <c r="B1351">
        <v>15778135</v>
      </c>
      <c r="C1351" t="s">
        <v>192</v>
      </c>
      <c r="D1351">
        <v>575</v>
      </c>
      <c r="E1351" t="s">
        <v>18</v>
      </c>
      <c r="F1351" t="s">
        <v>23</v>
      </c>
      <c r="G1351">
        <v>43</v>
      </c>
      <c r="H1351">
        <v>3</v>
      </c>
      <c r="I1351">
        <v>0</v>
      </c>
      <c r="J1351">
        <v>1</v>
      </c>
      <c r="K1351">
        <v>1</v>
      </c>
      <c r="L1351">
        <v>0</v>
      </c>
      <c r="M1351">
        <v>83594.509999999995</v>
      </c>
      <c r="N1351">
        <v>0</v>
      </c>
    </row>
    <row r="1352" spans="1:14" x14ac:dyDescent="0.3">
      <c r="A1352">
        <v>1351</v>
      </c>
      <c r="B1352">
        <v>15613141</v>
      </c>
      <c r="C1352" t="s">
        <v>723</v>
      </c>
      <c r="D1352">
        <v>717</v>
      </c>
      <c r="E1352" t="s">
        <v>15</v>
      </c>
      <c r="F1352" t="s">
        <v>16</v>
      </c>
      <c r="G1352">
        <v>41</v>
      </c>
      <c r="H1352">
        <v>3</v>
      </c>
      <c r="I1352">
        <v>135756.96</v>
      </c>
      <c r="J1352">
        <v>1</v>
      </c>
      <c r="K1352">
        <v>1</v>
      </c>
      <c r="L1352">
        <v>1</v>
      </c>
      <c r="M1352">
        <v>103706.41</v>
      </c>
      <c r="N1352">
        <v>0</v>
      </c>
    </row>
    <row r="1353" spans="1:14" x14ac:dyDescent="0.3">
      <c r="A1353">
        <v>1352</v>
      </c>
      <c r="B1353">
        <v>15635435</v>
      </c>
      <c r="C1353" t="s">
        <v>322</v>
      </c>
      <c r="D1353">
        <v>648</v>
      </c>
      <c r="E1353" t="s">
        <v>15</v>
      </c>
      <c r="F1353" t="s">
        <v>16</v>
      </c>
      <c r="G1353">
        <v>54</v>
      </c>
      <c r="H1353">
        <v>9</v>
      </c>
      <c r="I1353">
        <v>120633.42</v>
      </c>
      <c r="J1353">
        <v>1</v>
      </c>
      <c r="K1353">
        <v>0</v>
      </c>
      <c r="L1353">
        <v>0</v>
      </c>
      <c r="M1353">
        <v>5924.38</v>
      </c>
      <c r="N1353">
        <v>1</v>
      </c>
    </row>
    <row r="1354" spans="1:14" x14ac:dyDescent="0.3">
      <c r="A1354">
        <v>1353</v>
      </c>
      <c r="B1354">
        <v>15596552</v>
      </c>
      <c r="C1354" t="s">
        <v>931</v>
      </c>
      <c r="D1354">
        <v>535</v>
      </c>
      <c r="E1354" t="s">
        <v>26</v>
      </c>
      <c r="F1354" t="s">
        <v>23</v>
      </c>
      <c r="G1354">
        <v>48</v>
      </c>
      <c r="H1354">
        <v>5</v>
      </c>
      <c r="I1354">
        <v>134542.73000000001</v>
      </c>
      <c r="J1354">
        <v>1</v>
      </c>
      <c r="K1354">
        <v>1</v>
      </c>
      <c r="L1354">
        <v>1</v>
      </c>
      <c r="M1354">
        <v>58203.67</v>
      </c>
      <c r="N1354">
        <v>1</v>
      </c>
    </row>
    <row r="1355" spans="1:14" x14ac:dyDescent="0.3">
      <c r="A1355">
        <v>1354</v>
      </c>
      <c r="B1355">
        <v>15623644</v>
      </c>
      <c r="C1355" t="s">
        <v>932</v>
      </c>
      <c r="D1355">
        <v>626</v>
      </c>
      <c r="E1355" t="s">
        <v>18</v>
      </c>
      <c r="F1355" t="s">
        <v>23</v>
      </c>
      <c r="G1355">
        <v>29</v>
      </c>
      <c r="H1355">
        <v>7</v>
      </c>
      <c r="I1355">
        <v>0</v>
      </c>
      <c r="J1355">
        <v>2</v>
      </c>
      <c r="K1355">
        <v>1</v>
      </c>
      <c r="L1355">
        <v>0</v>
      </c>
      <c r="M1355">
        <v>49361.84</v>
      </c>
      <c r="N1355">
        <v>0</v>
      </c>
    </row>
    <row r="1356" spans="1:14" x14ac:dyDescent="0.3">
      <c r="A1356">
        <v>1355</v>
      </c>
      <c r="B1356">
        <v>15683403</v>
      </c>
      <c r="C1356" t="s">
        <v>500</v>
      </c>
      <c r="D1356">
        <v>611</v>
      </c>
      <c r="E1356" t="s">
        <v>18</v>
      </c>
      <c r="F1356" t="s">
        <v>23</v>
      </c>
      <c r="G1356">
        <v>52</v>
      </c>
      <c r="H1356">
        <v>7</v>
      </c>
      <c r="I1356">
        <v>0</v>
      </c>
      <c r="J1356">
        <v>1</v>
      </c>
      <c r="K1356">
        <v>0</v>
      </c>
      <c r="L1356">
        <v>1</v>
      </c>
      <c r="M1356">
        <v>73585.179999999993</v>
      </c>
      <c r="N1356">
        <v>1</v>
      </c>
    </row>
    <row r="1357" spans="1:14" x14ac:dyDescent="0.3">
      <c r="A1357">
        <v>1356</v>
      </c>
      <c r="B1357">
        <v>15615029</v>
      </c>
      <c r="C1357" t="s">
        <v>640</v>
      </c>
      <c r="D1357">
        <v>734</v>
      </c>
      <c r="E1357" t="s">
        <v>18</v>
      </c>
      <c r="F1357" t="s">
        <v>23</v>
      </c>
      <c r="G1357">
        <v>39</v>
      </c>
      <c r="H1357">
        <v>6</v>
      </c>
      <c r="I1357">
        <v>0</v>
      </c>
      <c r="J1357">
        <v>1</v>
      </c>
      <c r="K1357">
        <v>1</v>
      </c>
      <c r="L1357">
        <v>1</v>
      </c>
      <c r="M1357">
        <v>95135.27</v>
      </c>
      <c r="N1357">
        <v>0</v>
      </c>
    </row>
    <row r="1358" spans="1:14" x14ac:dyDescent="0.3">
      <c r="A1358">
        <v>1357</v>
      </c>
      <c r="B1358">
        <v>15769005</v>
      </c>
      <c r="C1358" t="s">
        <v>923</v>
      </c>
      <c r="D1358">
        <v>709</v>
      </c>
      <c r="E1358" t="s">
        <v>15</v>
      </c>
      <c r="F1358" t="s">
        <v>23</v>
      </c>
      <c r="G1358">
        <v>49</v>
      </c>
      <c r="H1358">
        <v>4</v>
      </c>
      <c r="I1358">
        <v>154344.49</v>
      </c>
      <c r="J1358">
        <v>2</v>
      </c>
      <c r="K1358">
        <v>1</v>
      </c>
      <c r="L1358">
        <v>1</v>
      </c>
      <c r="M1358">
        <v>38794.57</v>
      </c>
      <c r="N1358">
        <v>0</v>
      </c>
    </row>
    <row r="1359" spans="1:14" x14ac:dyDescent="0.3">
      <c r="A1359">
        <v>1358</v>
      </c>
      <c r="B1359">
        <v>15746326</v>
      </c>
      <c r="C1359" t="s">
        <v>933</v>
      </c>
      <c r="D1359">
        <v>591</v>
      </c>
      <c r="E1359" t="s">
        <v>15</v>
      </c>
      <c r="F1359" t="s">
        <v>23</v>
      </c>
      <c r="G1359">
        <v>43</v>
      </c>
      <c r="H1359">
        <v>3</v>
      </c>
      <c r="I1359">
        <v>0</v>
      </c>
      <c r="J1359">
        <v>2</v>
      </c>
      <c r="K1359">
        <v>0</v>
      </c>
      <c r="L1359">
        <v>1</v>
      </c>
      <c r="M1359">
        <v>198926.36</v>
      </c>
      <c r="N1359">
        <v>0</v>
      </c>
    </row>
    <row r="1360" spans="1:14" x14ac:dyDescent="0.3">
      <c r="A1360">
        <v>1359</v>
      </c>
      <c r="B1360">
        <v>15722364</v>
      </c>
      <c r="C1360" t="s">
        <v>196</v>
      </c>
      <c r="D1360">
        <v>664</v>
      </c>
      <c r="E1360" t="s">
        <v>15</v>
      </c>
      <c r="F1360" t="s">
        <v>23</v>
      </c>
      <c r="G1360">
        <v>43</v>
      </c>
      <c r="H1360">
        <v>9</v>
      </c>
      <c r="I1360">
        <v>189026.53</v>
      </c>
      <c r="J1360">
        <v>2</v>
      </c>
      <c r="K1360">
        <v>1</v>
      </c>
      <c r="L1360">
        <v>1</v>
      </c>
      <c r="M1360">
        <v>56099.86</v>
      </c>
      <c r="N1360">
        <v>0</v>
      </c>
    </row>
    <row r="1361" spans="1:14" x14ac:dyDescent="0.3">
      <c r="A1361">
        <v>1360</v>
      </c>
      <c r="B1361">
        <v>15704954</v>
      </c>
      <c r="C1361" t="s">
        <v>934</v>
      </c>
      <c r="D1361">
        <v>431</v>
      </c>
      <c r="E1361" t="s">
        <v>15</v>
      </c>
      <c r="F1361" t="s">
        <v>23</v>
      </c>
      <c r="G1361">
        <v>37</v>
      </c>
      <c r="H1361">
        <v>0</v>
      </c>
      <c r="I1361">
        <v>120764.08</v>
      </c>
      <c r="J1361">
        <v>1</v>
      </c>
      <c r="K1361">
        <v>1</v>
      </c>
      <c r="L1361">
        <v>1</v>
      </c>
      <c r="M1361">
        <v>117023.08</v>
      </c>
      <c r="N1361">
        <v>0</v>
      </c>
    </row>
    <row r="1362" spans="1:14" x14ac:dyDescent="0.3">
      <c r="A1362">
        <v>1361</v>
      </c>
      <c r="B1362">
        <v>15694409</v>
      </c>
      <c r="C1362" t="s">
        <v>75</v>
      </c>
      <c r="D1362">
        <v>647</v>
      </c>
      <c r="E1362" t="s">
        <v>26</v>
      </c>
      <c r="F1362" t="s">
        <v>16</v>
      </c>
      <c r="G1362">
        <v>22</v>
      </c>
      <c r="H1362">
        <v>3</v>
      </c>
      <c r="I1362">
        <v>97975.82</v>
      </c>
      <c r="J1362">
        <v>2</v>
      </c>
      <c r="K1362">
        <v>0</v>
      </c>
      <c r="L1362">
        <v>1</v>
      </c>
      <c r="M1362">
        <v>62083</v>
      </c>
      <c r="N1362">
        <v>0</v>
      </c>
    </row>
    <row r="1363" spans="1:14" x14ac:dyDescent="0.3">
      <c r="A1363">
        <v>1362</v>
      </c>
      <c r="B1363">
        <v>15754068</v>
      </c>
      <c r="C1363" t="s">
        <v>935</v>
      </c>
      <c r="D1363">
        <v>578</v>
      </c>
      <c r="E1363" t="s">
        <v>15</v>
      </c>
      <c r="F1363" t="s">
        <v>23</v>
      </c>
      <c r="G1363">
        <v>32</v>
      </c>
      <c r="H1363">
        <v>4</v>
      </c>
      <c r="I1363">
        <v>0</v>
      </c>
      <c r="J1363">
        <v>2</v>
      </c>
      <c r="K1363">
        <v>1</v>
      </c>
      <c r="L1363">
        <v>1</v>
      </c>
      <c r="M1363">
        <v>141822.79999999999</v>
      </c>
      <c r="N1363">
        <v>0</v>
      </c>
    </row>
    <row r="1364" spans="1:14" x14ac:dyDescent="0.3">
      <c r="A1364">
        <v>1363</v>
      </c>
      <c r="B1364">
        <v>15683841</v>
      </c>
      <c r="C1364" t="s">
        <v>782</v>
      </c>
      <c r="D1364">
        <v>555</v>
      </c>
      <c r="E1364" t="s">
        <v>26</v>
      </c>
      <c r="F1364" t="s">
        <v>23</v>
      </c>
      <c r="G1364">
        <v>41</v>
      </c>
      <c r="H1364">
        <v>10</v>
      </c>
      <c r="I1364">
        <v>113270.2</v>
      </c>
      <c r="J1364">
        <v>2</v>
      </c>
      <c r="K1364">
        <v>1</v>
      </c>
      <c r="L1364">
        <v>1</v>
      </c>
      <c r="M1364">
        <v>185387.14</v>
      </c>
      <c r="N1364">
        <v>0</v>
      </c>
    </row>
    <row r="1365" spans="1:14" x14ac:dyDescent="0.3">
      <c r="A1365">
        <v>1364</v>
      </c>
      <c r="B1365">
        <v>15789095</v>
      </c>
      <c r="C1365" t="s">
        <v>125</v>
      </c>
      <c r="D1365">
        <v>775</v>
      </c>
      <c r="E1365" t="s">
        <v>18</v>
      </c>
      <c r="F1365" t="s">
        <v>23</v>
      </c>
      <c r="G1365">
        <v>30</v>
      </c>
      <c r="H1365">
        <v>4</v>
      </c>
      <c r="I1365">
        <v>0</v>
      </c>
      <c r="J1365">
        <v>2</v>
      </c>
      <c r="K1365">
        <v>0</v>
      </c>
      <c r="L1365">
        <v>1</v>
      </c>
      <c r="M1365">
        <v>57461.13</v>
      </c>
      <c r="N1365">
        <v>0</v>
      </c>
    </row>
    <row r="1366" spans="1:14" x14ac:dyDescent="0.3">
      <c r="A1366">
        <v>1365</v>
      </c>
      <c r="B1366">
        <v>15719958</v>
      </c>
      <c r="C1366" t="s">
        <v>936</v>
      </c>
      <c r="D1366">
        <v>850</v>
      </c>
      <c r="E1366" t="s">
        <v>26</v>
      </c>
      <c r="F1366" t="s">
        <v>23</v>
      </c>
      <c r="G1366">
        <v>39</v>
      </c>
      <c r="H1366">
        <v>3</v>
      </c>
      <c r="I1366">
        <v>124548.99</v>
      </c>
      <c r="J1366">
        <v>2</v>
      </c>
      <c r="K1366">
        <v>1</v>
      </c>
      <c r="L1366">
        <v>1</v>
      </c>
      <c r="M1366">
        <v>120380.12</v>
      </c>
      <c r="N1366">
        <v>0</v>
      </c>
    </row>
    <row r="1367" spans="1:14" x14ac:dyDescent="0.3">
      <c r="A1367">
        <v>1366</v>
      </c>
      <c r="B1367">
        <v>15689514</v>
      </c>
      <c r="C1367" t="s">
        <v>262</v>
      </c>
      <c r="D1367">
        <v>625</v>
      </c>
      <c r="E1367" t="s">
        <v>15</v>
      </c>
      <c r="F1367" t="s">
        <v>23</v>
      </c>
      <c r="G1367">
        <v>43</v>
      </c>
      <c r="H1367">
        <v>8</v>
      </c>
      <c r="I1367">
        <v>201696.07</v>
      </c>
      <c r="J1367">
        <v>1</v>
      </c>
      <c r="K1367">
        <v>1</v>
      </c>
      <c r="L1367">
        <v>0</v>
      </c>
      <c r="M1367">
        <v>133020.9</v>
      </c>
      <c r="N1367">
        <v>1</v>
      </c>
    </row>
    <row r="1368" spans="1:14" x14ac:dyDescent="0.3">
      <c r="A1368">
        <v>1367</v>
      </c>
      <c r="B1368">
        <v>15621353</v>
      </c>
      <c r="C1368" t="s">
        <v>505</v>
      </c>
      <c r="D1368">
        <v>645</v>
      </c>
      <c r="E1368" t="s">
        <v>18</v>
      </c>
      <c r="F1368" t="s">
        <v>16</v>
      </c>
      <c r="G1368">
        <v>37</v>
      </c>
      <c r="H1368">
        <v>7</v>
      </c>
      <c r="I1368">
        <v>0</v>
      </c>
      <c r="J1368">
        <v>2</v>
      </c>
      <c r="K1368">
        <v>1</v>
      </c>
      <c r="L1368">
        <v>0</v>
      </c>
      <c r="M1368">
        <v>13589.93</v>
      </c>
      <c r="N1368">
        <v>0</v>
      </c>
    </row>
    <row r="1369" spans="1:14" x14ac:dyDescent="0.3">
      <c r="A1369">
        <v>1368</v>
      </c>
      <c r="B1369">
        <v>15627232</v>
      </c>
      <c r="C1369" t="s">
        <v>736</v>
      </c>
      <c r="D1369">
        <v>608</v>
      </c>
      <c r="E1369" t="s">
        <v>26</v>
      </c>
      <c r="F1369" t="s">
        <v>23</v>
      </c>
      <c r="G1369">
        <v>44</v>
      </c>
      <c r="H1369">
        <v>7</v>
      </c>
      <c r="I1369">
        <v>114203.47</v>
      </c>
      <c r="J1369">
        <v>1</v>
      </c>
      <c r="K1369">
        <v>1</v>
      </c>
      <c r="L1369">
        <v>1</v>
      </c>
      <c r="M1369">
        <v>77830.36</v>
      </c>
      <c r="N1369">
        <v>1</v>
      </c>
    </row>
    <row r="1370" spans="1:14" x14ac:dyDescent="0.3">
      <c r="A1370">
        <v>1369</v>
      </c>
      <c r="B1370">
        <v>15745843</v>
      </c>
      <c r="C1370" t="s">
        <v>937</v>
      </c>
      <c r="D1370">
        <v>689</v>
      </c>
      <c r="E1370" t="s">
        <v>18</v>
      </c>
      <c r="F1370" t="s">
        <v>16</v>
      </c>
      <c r="G1370">
        <v>31</v>
      </c>
      <c r="H1370">
        <v>4</v>
      </c>
      <c r="I1370">
        <v>0</v>
      </c>
      <c r="J1370">
        <v>2</v>
      </c>
      <c r="K1370">
        <v>1</v>
      </c>
      <c r="L1370">
        <v>1</v>
      </c>
      <c r="M1370">
        <v>136610.01999999999</v>
      </c>
      <c r="N1370">
        <v>0</v>
      </c>
    </row>
    <row r="1371" spans="1:14" x14ac:dyDescent="0.3">
      <c r="A1371">
        <v>1370</v>
      </c>
      <c r="B1371">
        <v>15722902</v>
      </c>
      <c r="C1371" t="s">
        <v>437</v>
      </c>
      <c r="D1371">
        <v>652</v>
      </c>
      <c r="E1371" t="s">
        <v>26</v>
      </c>
      <c r="F1371" t="s">
        <v>23</v>
      </c>
      <c r="G1371">
        <v>50</v>
      </c>
      <c r="H1371">
        <v>8</v>
      </c>
      <c r="I1371">
        <v>125437.64</v>
      </c>
      <c r="J1371">
        <v>1</v>
      </c>
      <c r="K1371">
        <v>1</v>
      </c>
      <c r="L1371">
        <v>1</v>
      </c>
      <c r="M1371">
        <v>17160.939999999999</v>
      </c>
      <c r="N1371">
        <v>1</v>
      </c>
    </row>
    <row r="1372" spans="1:14" x14ac:dyDescent="0.3">
      <c r="A1372">
        <v>1371</v>
      </c>
      <c r="B1372">
        <v>15791767</v>
      </c>
      <c r="C1372" t="s">
        <v>48</v>
      </c>
      <c r="D1372">
        <v>769</v>
      </c>
      <c r="E1372" t="s">
        <v>15</v>
      </c>
      <c r="F1372" t="s">
        <v>16</v>
      </c>
      <c r="G1372">
        <v>26</v>
      </c>
      <c r="H1372">
        <v>7</v>
      </c>
      <c r="I1372">
        <v>0</v>
      </c>
      <c r="J1372">
        <v>2</v>
      </c>
      <c r="K1372">
        <v>1</v>
      </c>
      <c r="L1372">
        <v>0</v>
      </c>
      <c r="M1372">
        <v>176843.53</v>
      </c>
      <c r="N1372">
        <v>0</v>
      </c>
    </row>
    <row r="1373" spans="1:14" x14ac:dyDescent="0.3">
      <c r="A1373">
        <v>1372</v>
      </c>
      <c r="B1373">
        <v>15792722</v>
      </c>
      <c r="C1373" t="s">
        <v>938</v>
      </c>
      <c r="D1373">
        <v>611</v>
      </c>
      <c r="E1373" t="s">
        <v>15</v>
      </c>
      <c r="F1373" t="s">
        <v>16</v>
      </c>
      <c r="G1373">
        <v>43</v>
      </c>
      <c r="H1373">
        <v>8</v>
      </c>
      <c r="I1373">
        <v>64897.75</v>
      </c>
      <c r="J1373">
        <v>1</v>
      </c>
      <c r="K1373">
        <v>1</v>
      </c>
      <c r="L1373">
        <v>0</v>
      </c>
      <c r="M1373">
        <v>114996.33</v>
      </c>
      <c r="N1373">
        <v>0</v>
      </c>
    </row>
    <row r="1374" spans="1:14" x14ac:dyDescent="0.3">
      <c r="A1374">
        <v>1373</v>
      </c>
      <c r="B1374">
        <v>15723006</v>
      </c>
      <c r="C1374" t="s">
        <v>939</v>
      </c>
      <c r="D1374">
        <v>489</v>
      </c>
      <c r="E1374" t="s">
        <v>15</v>
      </c>
      <c r="F1374" t="s">
        <v>23</v>
      </c>
      <c r="G1374">
        <v>38</v>
      </c>
      <c r="H1374">
        <v>8</v>
      </c>
      <c r="I1374">
        <v>0</v>
      </c>
      <c r="J1374">
        <v>2</v>
      </c>
      <c r="K1374">
        <v>0</v>
      </c>
      <c r="L1374">
        <v>1</v>
      </c>
      <c r="M1374">
        <v>196990.79</v>
      </c>
      <c r="N1374">
        <v>0</v>
      </c>
    </row>
    <row r="1375" spans="1:14" x14ac:dyDescent="0.3">
      <c r="A1375">
        <v>1374</v>
      </c>
      <c r="B1375">
        <v>15771942</v>
      </c>
      <c r="C1375" t="s">
        <v>940</v>
      </c>
      <c r="D1375">
        <v>528</v>
      </c>
      <c r="E1375" t="s">
        <v>26</v>
      </c>
      <c r="F1375" t="s">
        <v>16</v>
      </c>
      <c r="G1375">
        <v>46</v>
      </c>
      <c r="H1375">
        <v>9</v>
      </c>
      <c r="I1375">
        <v>135555.66</v>
      </c>
      <c r="J1375">
        <v>1</v>
      </c>
      <c r="K1375">
        <v>1</v>
      </c>
      <c r="L1375">
        <v>0</v>
      </c>
      <c r="M1375">
        <v>133146.03</v>
      </c>
      <c r="N1375">
        <v>1</v>
      </c>
    </row>
    <row r="1376" spans="1:14" x14ac:dyDescent="0.3">
      <c r="A1376">
        <v>1375</v>
      </c>
      <c r="B1376">
        <v>15774738</v>
      </c>
      <c r="C1376" t="s">
        <v>941</v>
      </c>
      <c r="D1376">
        <v>632</v>
      </c>
      <c r="E1376" t="s">
        <v>15</v>
      </c>
      <c r="F1376" t="s">
        <v>23</v>
      </c>
      <c r="G1376">
        <v>44</v>
      </c>
      <c r="H1376">
        <v>3</v>
      </c>
      <c r="I1376">
        <v>107764.75</v>
      </c>
      <c r="J1376">
        <v>1</v>
      </c>
      <c r="K1376">
        <v>1</v>
      </c>
      <c r="L1376">
        <v>0</v>
      </c>
      <c r="M1376">
        <v>185667.72</v>
      </c>
      <c r="N1376">
        <v>0</v>
      </c>
    </row>
    <row r="1377" spans="1:14" x14ac:dyDescent="0.3">
      <c r="A1377">
        <v>1376</v>
      </c>
      <c r="B1377">
        <v>15574004</v>
      </c>
      <c r="C1377" t="s">
        <v>851</v>
      </c>
      <c r="D1377">
        <v>429</v>
      </c>
      <c r="E1377" t="s">
        <v>15</v>
      </c>
      <c r="F1377" t="s">
        <v>16</v>
      </c>
      <c r="G1377">
        <v>27</v>
      </c>
      <c r="H1377">
        <v>6</v>
      </c>
      <c r="I1377">
        <v>117307.44</v>
      </c>
      <c r="J1377">
        <v>2</v>
      </c>
      <c r="K1377">
        <v>1</v>
      </c>
      <c r="L1377">
        <v>1</v>
      </c>
      <c r="M1377">
        <v>24020.49</v>
      </c>
      <c r="N1377">
        <v>0</v>
      </c>
    </row>
    <row r="1378" spans="1:14" x14ac:dyDescent="0.3">
      <c r="A1378">
        <v>1377</v>
      </c>
      <c r="B1378">
        <v>15587233</v>
      </c>
      <c r="C1378" t="s">
        <v>942</v>
      </c>
      <c r="D1378">
        <v>457</v>
      </c>
      <c r="E1378" t="s">
        <v>15</v>
      </c>
      <c r="F1378" t="s">
        <v>23</v>
      </c>
      <c r="G1378">
        <v>41</v>
      </c>
      <c r="H1378">
        <v>8</v>
      </c>
      <c r="I1378">
        <v>73700.12</v>
      </c>
      <c r="J1378">
        <v>3</v>
      </c>
      <c r="K1378">
        <v>1</v>
      </c>
      <c r="L1378">
        <v>1</v>
      </c>
      <c r="M1378">
        <v>185750.02</v>
      </c>
      <c r="N1378">
        <v>1</v>
      </c>
    </row>
    <row r="1379" spans="1:14" x14ac:dyDescent="0.3">
      <c r="A1379">
        <v>1378</v>
      </c>
      <c r="B1379">
        <v>15808228</v>
      </c>
      <c r="C1379" t="s">
        <v>943</v>
      </c>
      <c r="D1379">
        <v>768</v>
      </c>
      <c r="E1379" t="s">
        <v>18</v>
      </c>
      <c r="F1379" t="s">
        <v>16</v>
      </c>
      <c r="G1379">
        <v>44</v>
      </c>
      <c r="H1379">
        <v>6</v>
      </c>
      <c r="I1379">
        <v>60603.4</v>
      </c>
      <c r="J1379">
        <v>1</v>
      </c>
      <c r="K1379">
        <v>1</v>
      </c>
      <c r="L1379">
        <v>1</v>
      </c>
      <c r="M1379">
        <v>178045.97</v>
      </c>
      <c r="N1379">
        <v>0</v>
      </c>
    </row>
    <row r="1380" spans="1:14" x14ac:dyDescent="0.3">
      <c r="A1380">
        <v>1379</v>
      </c>
      <c r="B1380">
        <v>15682834</v>
      </c>
      <c r="C1380" t="s">
        <v>625</v>
      </c>
      <c r="D1380">
        <v>715</v>
      </c>
      <c r="E1380" t="s">
        <v>18</v>
      </c>
      <c r="F1380" t="s">
        <v>16</v>
      </c>
      <c r="G1380">
        <v>35</v>
      </c>
      <c r="H1380">
        <v>4</v>
      </c>
      <c r="I1380">
        <v>40169.879999999997</v>
      </c>
      <c r="J1380">
        <v>2</v>
      </c>
      <c r="K1380">
        <v>1</v>
      </c>
      <c r="L1380">
        <v>1</v>
      </c>
      <c r="M1380">
        <v>199857.47</v>
      </c>
      <c r="N1380">
        <v>0</v>
      </c>
    </row>
    <row r="1381" spans="1:14" x14ac:dyDescent="0.3">
      <c r="A1381">
        <v>1380</v>
      </c>
      <c r="B1381">
        <v>15571752</v>
      </c>
      <c r="C1381" t="s">
        <v>604</v>
      </c>
      <c r="D1381">
        <v>668</v>
      </c>
      <c r="E1381" t="s">
        <v>26</v>
      </c>
      <c r="F1381" t="s">
        <v>16</v>
      </c>
      <c r="G1381">
        <v>32</v>
      </c>
      <c r="H1381">
        <v>10</v>
      </c>
      <c r="I1381">
        <v>92041.87</v>
      </c>
      <c r="J1381">
        <v>1</v>
      </c>
      <c r="K1381">
        <v>1</v>
      </c>
      <c r="L1381">
        <v>1</v>
      </c>
      <c r="M1381">
        <v>43595.9</v>
      </c>
      <c r="N1381">
        <v>0</v>
      </c>
    </row>
    <row r="1382" spans="1:14" x14ac:dyDescent="0.3">
      <c r="A1382">
        <v>1381</v>
      </c>
      <c r="B1382">
        <v>15743067</v>
      </c>
      <c r="C1382" t="s">
        <v>139</v>
      </c>
      <c r="D1382">
        <v>625</v>
      </c>
      <c r="E1382" t="s">
        <v>26</v>
      </c>
      <c r="F1382" t="s">
        <v>23</v>
      </c>
      <c r="G1382">
        <v>26</v>
      </c>
      <c r="H1382">
        <v>3</v>
      </c>
      <c r="I1382">
        <v>130483.95</v>
      </c>
      <c r="J1382">
        <v>1</v>
      </c>
      <c r="K1382">
        <v>1</v>
      </c>
      <c r="L1382">
        <v>0</v>
      </c>
      <c r="M1382">
        <v>122810.53</v>
      </c>
      <c r="N1382">
        <v>0</v>
      </c>
    </row>
    <row r="1383" spans="1:14" x14ac:dyDescent="0.3">
      <c r="A1383">
        <v>1382</v>
      </c>
      <c r="B1383">
        <v>15714466</v>
      </c>
      <c r="C1383" t="s">
        <v>944</v>
      </c>
      <c r="D1383">
        <v>846</v>
      </c>
      <c r="E1383" t="s">
        <v>15</v>
      </c>
      <c r="F1383" t="s">
        <v>16</v>
      </c>
      <c r="G1383">
        <v>41</v>
      </c>
      <c r="H1383">
        <v>5</v>
      </c>
      <c r="I1383">
        <v>0</v>
      </c>
      <c r="J1383">
        <v>3</v>
      </c>
      <c r="K1383">
        <v>1</v>
      </c>
      <c r="L1383">
        <v>0</v>
      </c>
      <c r="M1383">
        <v>3440.47</v>
      </c>
      <c r="N1383">
        <v>1</v>
      </c>
    </row>
    <row r="1384" spans="1:14" x14ac:dyDescent="0.3">
      <c r="A1384">
        <v>1383</v>
      </c>
      <c r="B1384">
        <v>15617982</v>
      </c>
      <c r="C1384" t="s">
        <v>82</v>
      </c>
      <c r="D1384">
        <v>661</v>
      </c>
      <c r="E1384" t="s">
        <v>18</v>
      </c>
      <c r="F1384" t="s">
        <v>16</v>
      </c>
      <c r="G1384">
        <v>42</v>
      </c>
      <c r="H1384">
        <v>3</v>
      </c>
      <c r="I1384">
        <v>0</v>
      </c>
      <c r="J1384">
        <v>2</v>
      </c>
      <c r="K1384">
        <v>1</v>
      </c>
      <c r="L1384">
        <v>0</v>
      </c>
      <c r="M1384">
        <v>35989.410000000003</v>
      </c>
      <c r="N1384">
        <v>0</v>
      </c>
    </row>
    <row r="1385" spans="1:14" x14ac:dyDescent="0.3">
      <c r="A1385">
        <v>1384</v>
      </c>
      <c r="B1385">
        <v>15696637</v>
      </c>
      <c r="C1385" t="s">
        <v>701</v>
      </c>
      <c r="D1385">
        <v>571</v>
      </c>
      <c r="E1385" t="s">
        <v>15</v>
      </c>
      <c r="F1385" t="s">
        <v>16</v>
      </c>
      <c r="G1385">
        <v>23</v>
      </c>
      <c r="H1385">
        <v>10</v>
      </c>
      <c r="I1385">
        <v>151097.28</v>
      </c>
      <c r="J1385">
        <v>1</v>
      </c>
      <c r="K1385">
        <v>0</v>
      </c>
      <c r="L1385">
        <v>1</v>
      </c>
      <c r="M1385">
        <v>17163.75</v>
      </c>
      <c r="N1385">
        <v>0</v>
      </c>
    </row>
    <row r="1386" spans="1:14" x14ac:dyDescent="0.3">
      <c r="A1386">
        <v>1385</v>
      </c>
      <c r="B1386">
        <v>15690647</v>
      </c>
      <c r="C1386" t="s">
        <v>945</v>
      </c>
      <c r="D1386">
        <v>582</v>
      </c>
      <c r="E1386" t="s">
        <v>18</v>
      </c>
      <c r="F1386" t="s">
        <v>16</v>
      </c>
      <c r="G1386">
        <v>46</v>
      </c>
      <c r="H1386">
        <v>8</v>
      </c>
      <c r="I1386">
        <v>67563.31</v>
      </c>
      <c r="J1386">
        <v>1</v>
      </c>
      <c r="K1386">
        <v>1</v>
      </c>
      <c r="L1386">
        <v>0</v>
      </c>
      <c r="M1386">
        <v>44506.09</v>
      </c>
      <c r="N1386">
        <v>1</v>
      </c>
    </row>
    <row r="1387" spans="1:14" x14ac:dyDescent="0.3">
      <c r="A1387">
        <v>1386</v>
      </c>
      <c r="B1387">
        <v>15672756</v>
      </c>
      <c r="C1387" t="s">
        <v>101</v>
      </c>
      <c r="D1387">
        <v>716</v>
      </c>
      <c r="E1387" t="s">
        <v>15</v>
      </c>
      <c r="F1387" t="s">
        <v>16</v>
      </c>
      <c r="G1387">
        <v>35</v>
      </c>
      <c r="H1387">
        <v>8</v>
      </c>
      <c r="I1387">
        <v>112808.18</v>
      </c>
      <c r="J1387">
        <v>1</v>
      </c>
      <c r="K1387">
        <v>0</v>
      </c>
      <c r="L1387">
        <v>1</v>
      </c>
      <c r="M1387">
        <v>17848.3</v>
      </c>
      <c r="N1387">
        <v>0</v>
      </c>
    </row>
    <row r="1388" spans="1:14" x14ac:dyDescent="0.3">
      <c r="A1388">
        <v>1387</v>
      </c>
      <c r="B1388">
        <v>15704586</v>
      </c>
      <c r="C1388" t="s">
        <v>897</v>
      </c>
      <c r="D1388">
        <v>758</v>
      </c>
      <c r="E1388" t="s">
        <v>15</v>
      </c>
      <c r="F1388" t="s">
        <v>16</v>
      </c>
      <c r="G1388">
        <v>42</v>
      </c>
      <c r="H1388">
        <v>7</v>
      </c>
      <c r="I1388">
        <v>0</v>
      </c>
      <c r="J1388">
        <v>2</v>
      </c>
      <c r="K1388">
        <v>0</v>
      </c>
      <c r="L1388">
        <v>1</v>
      </c>
      <c r="M1388">
        <v>76209.56</v>
      </c>
      <c r="N1388">
        <v>0</v>
      </c>
    </row>
    <row r="1389" spans="1:14" x14ac:dyDescent="0.3">
      <c r="A1389">
        <v>1388</v>
      </c>
      <c r="B1389">
        <v>15674526</v>
      </c>
      <c r="C1389" t="s">
        <v>946</v>
      </c>
      <c r="D1389">
        <v>725</v>
      </c>
      <c r="E1389" t="s">
        <v>15</v>
      </c>
      <c r="F1389" t="s">
        <v>23</v>
      </c>
      <c r="G1389">
        <v>66</v>
      </c>
      <c r="H1389">
        <v>4</v>
      </c>
      <c r="I1389">
        <v>86459.8</v>
      </c>
      <c r="J1389">
        <v>1</v>
      </c>
      <c r="K1389">
        <v>1</v>
      </c>
      <c r="L1389">
        <v>1</v>
      </c>
      <c r="M1389">
        <v>141476.56</v>
      </c>
      <c r="N1389">
        <v>0</v>
      </c>
    </row>
    <row r="1390" spans="1:14" x14ac:dyDescent="0.3">
      <c r="A1390">
        <v>1389</v>
      </c>
      <c r="B1390">
        <v>15775295</v>
      </c>
      <c r="C1390" t="s">
        <v>223</v>
      </c>
      <c r="D1390">
        <v>630</v>
      </c>
      <c r="E1390" t="s">
        <v>15</v>
      </c>
      <c r="F1390" t="s">
        <v>16</v>
      </c>
      <c r="G1390">
        <v>40</v>
      </c>
      <c r="H1390">
        <v>0</v>
      </c>
      <c r="I1390">
        <v>118633.08</v>
      </c>
      <c r="J1390">
        <v>1</v>
      </c>
      <c r="K1390">
        <v>0</v>
      </c>
      <c r="L1390">
        <v>1</v>
      </c>
      <c r="M1390">
        <v>60032.46</v>
      </c>
      <c r="N1390">
        <v>1</v>
      </c>
    </row>
    <row r="1391" spans="1:14" x14ac:dyDescent="0.3">
      <c r="A1391">
        <v>1390</v>
      </c>
      <c r="B1391">
        <v>15684196</v>
      </c>
      <c r="C1391" t="s">
        <v>947</v>
      </c>
      <c r="D1391">
        <v>627</v>
      </c>
      <c r="E1391" t="s">
        <v>15</v>
      </c>
      <c r="F1391" t="s">
        <v>16</v>
      </c>
      <c r="G1391">
        <v>55</v>
      </c>
      <c r="H1391">
        <v>2</v>
      </c>
      <c r="I1391">
        <v>159441.26999999999</v>
      </c>
      <c r="J1391">
        <v>1</v>
      </c>
      <c r="K1391">
        <v>1</v>
      </c>
      <c r="L1391">
        <v>0</v>
      </c>
      <c r="M1391">
        <v>100686.11</v>
      </c>
      <c r="N1391">
        <v>1</v>
      </c>
    </row>
    <row r="1392" spans="1:14" x14ac:dyDescent="0.3">
      <c r="A1392">
        <v>1391</v>
      </c>
      <c r="B1392">
        <v>15727281</v>
      </c>
      <c r="C1392" t="s">
        <v>948</v>
      </c>
      <c r="D1392">
        <v>653</v>
      </c>
      <c r="E1392" t="s">
        <v>15</v>
      </c>
      <c r="F1392" t="s">
        <v>16</v>
      </c>
      <c r="G1392">
        <v>27</v>
      </c>
      <c r="H1392">
        <v>9</v>
      </c>
      <c r="I1392">
        <v>0</v>
      </c>
      <c r="J1392">
        <v>2</v>
      </c>
      <c r="K1392">
        <v>1</v>
      </c>
      <c r="L1392">
        <v>0</v>
      </c>
      <c r="M1392">
        <v>96429.29</v>
      </c>
      <c r="N1392">
        <v>0</v>
      </c>
    </row>
    <row r="1393" spans="1:14" x14ac:dyDescent="0.3">
      <c r="A1393">
        <v>1392</v>
      </c>
      <c r="B1393">
        <v>15787835</v>
      </c>
      <c r="C1393" t="s">
        <v>949</v>
      </c>
      <c r="D1393">
        <v>775</v>
      </c>
      <c r="E1393" t="s">
        <v>26</v>
      </c>
      <c r="F1393" t="s">
        <v>16</v>
      </c>
      <c r="G1393">
        <v>38</v>
      </c>
      <c r="H1393">
        <v>4</v>
      </c>
      <c r="I1393">
        <v>125212.65</v>
      </c>
      <c r="J1393">
        <v>2</v>
      </c>
      <c r="K1393">
        <v>1</v>
      </c>
      <c r="L1393">
        <v>1</v>
      </c>
      <c r="M1393">
        <v>15795.88</v>
      </c>
      <c r="N1393">
        <v>1</v>
      </c>
    </row>
    <row r="1394" spans="1:14" x14ac:dyDescent="0.3">
      <c r="A1394">
        <v>1393</v>
      </c>
      <c r="B1394">
        <v>15730540</v>
      </c>
      <c r="C1394" t="s">
        <v>949</v>
      </c>
      <c r="D1394">
        <v>794</v>
      </c>
      <c r="E1394" t="s">
        <v>18</v>
      </c>
      <c r="F1394" t="s">
        <v>23</v>
      </c>
      <c r="G1394">
        <v>45</v>
      </c>
      <c r="H1394">
        <v>8</v>
      </c>
      <c r="I1394">
        <v>88656.37</v>
      </c>
      <c r="J1394">
        <v>2</v>
      </c>
      <c r="K1394">
        <v>1</v>
      </c>
      <c r="L1394">
        <v>0</v>
      </c>
      <c r="M1394">
        <v>116547.31</v>
      </c>
      <c r="N1394">
        <v>0</v>
      </c>
    </row>
    <row r="1395" spans="1:14" x14ac:dyDescent="0.3">
      <c r="A1395">
        <v>1394</v>
      </c>
      <c r="B1395">
        <v>15646276</v>
      </c>
      <c r="C1395" t="s">
        <v>164</v>
      </c>
      <c r="D1395">
        <v>831</v>
      </c>
      <c r="E1395" t="s">
        <v>15</v>
      </c>
      <c r="F1395" t="s">
        <v>16</v>
      </c>
      <c r="G1395">
        <v>32</v>
      </c>
      <c r="H1395">
        <v>2</v>
      </c>
      <c r="I1395">
        <v>146033.62</v>
      </c>
      <c r="J1395">
        <v>1</v>
      </c>
      <c r="K1395">
        <v>1</v>
      </c>
      <c r="L1395">
        <v>0</v>
      </c>
      <c r="M1395">
        <v>191260.74</v>
      </c>
      <c r="N1395">
        <v>0</v>
      </c>
    </row>
    <row r="1396" spans="1:14" x14ac:dyDescent="0.3">
      <c r="A1396">
        <v>1395</v>
      </c>
      <c r="B1396">
        <v>15582180</v>
      </c>
      <c r="C1396" t="s">
        <v>751</v>
      </c>
      <c r="D1396">
        <v>561</v>
      </c>
      <c r="E1396" t="s">
        <v>15</v>
      </c>
      <c r="F1396" t="s">
        <v>23</v>
      </c>
      <c r="G1396">
        <v>29</v>
      </c>
      <c r="H1396">
        <v>9</v>
      </c>
      <c r="I1396">
        <v>120268.13</v>
      </c>
      <c r="J1396">
        <v>1</v>
      </c>
      <c r="K1396">
        <v>1</v>
      </c>
      <c r="L1396">
        <v>1</v>
      </c>
      <c r="M1396">
        <v>173870.39</v>
      </c>
      <c r="N1396">
        <v>0</v>
      </c>
    </row>
    <row r="1397" spans="1:14" x14ac:dyDescent="0.3">
      <c r="A1397">
        <v>1396</v>
      </c>
      <c r="B1397">
        <v>15697095</v>
      </c>
      <c r="C1397" t="s">
        <v>138</v>
      </c>
      <c r="D1397">
        <v>705</v>
      </c>
      <c r="E1397" t="s">
        <v>18</v>
      </c>
      <c r="F1397" t="s">
        <v>23</v>
      </c>
      <c r="G1397">
        <v>46</v>
      </c>
      <c r="H1397">
        <v>7</v>
      </c>
      <c r="I1397">
        <v>0</v>
      </c>
      <c r="J1397">
        <v>2</v>
      </c>
      <c r="K1397">
        <v>1</v>
      </c>
      <c r="L1397">
        <v>0</v>
      </c>
      <c r="M1397">
        <v>117273.35</v>
      </c>
      <c r="N1397">
        <v>0</v>
      </c>
    </row>
    <row r="1398" spans="1:14" x14ac:dyDescent="0.3">
      <c r="A1398">
        <v>1397</v>
      </c>
      <c r="B1398">
        <v>15748797</v>
      </c>
      <c r="C1398" t="s">
        <v>537</v>
      </c>
      <c r="D1398">
        <v>636</v>
      </c>
      <c r="E1398" t="s">
        <v>18</v>
      </c>
      <c r="F1398" t="s">
        <v>16</v>
      </c>
      <c r="G1398">
        <v>33</v>
      </c>
      <c r="H1398">
        <v>0</v>
      </c>
      <c r="I1398">
        <v>0</v>
      </c>
      <c r="J1398">
        <v>1</v>
      </c>
      <c r="K1398">
        <v>1</v>
      </c>
      <c r="L1398">
        <v>0</v>
      </c>
      <c r="M1398">
        <v>92277.47</v>
      </c>
      <c r="N1398">
        <v>1</v>
      </c>
    </row>
    <row r="1399" spans="1:14" x14ac:dyDescent="0.3">
      <c r="A1399">
        <v>1398</v>
      </c>
      <c r="B1399">
        <v>15754796</v>
      </c>
      <c r="C1399" t="s">
        <v>946</v>
      </c>
      <c r="D1399">
        <v>487</v>
      </c>
      <c r="E1399" t="s">
        <v>26</v>
      </c>
      <c r="F1399" t="s">
        <v>16</v>
      </c>
      <c r="G1399">
        <v>46</v>
      </c>
      <c r="H1399">
        <v>4</v>
      </c>
      <c r="I1399">
        <v>135070.57999999999</v>
      </c>
      <c r="J1399">
        <v>2</v>
      </c>
      <c r="K1399">
        <v>1</v>
      </c>
      <c r="L1399">
        <v>1</v>
      </c>
      <c r="M1399">
        <v>44244.49</v>
      </c>
      <c r="N1399">
        <v>1</v>
      </c>
    </row>
    <row r="1400" spans="1:14" x14ac:dyDescent="0.3">
      <c r="A1400">
        <v>1399</v>
      </c>
      <c r="B1400">
        <v>15628947</v>
      </c>
      <c r="C1400" t="s">
        <v>950</v>
      </c>
      <c r="D1400">
        <v>693</v>
      </c>
      <c r="E1400" t="s">
        <v>15</v>
      </c>
      <c r="F1400" t="s">
        <v>16</v>
      </c>
      <c r="G1400">
        <v>38</v>
      </c>
      <c r="H1400">
        <v>3</v>
      </c>
      <c r="I1400">
        <v>0</v>
      </c>
      <c r="J1400">
        <v>2</v>
      </c>
      <c r="K1400">
        <v>0</v>
      </c>
      <c r="L1400">
        <v>0</v>
      </c>
      <c r="M1400">
        <v>78133.48</v>
      </c>
      <c r="N1400">
        <v>1</v>
      </c>
    </row>
    <row r="1401" spans="1:14" x14ac:dyDescent="0.3">
      <c r="A1401">
        <v>1400</v>
      </c>
      <c r="B1401">
        <v>15775546</v>
      </c>
      <c r="C1401" t="s">
        <v>951</v>
      </c>
      <c r="D1401">
        <v>517</v>
      </c>
      <c r="E1401" t="s">
        <v>18</v>
      </c>
      <c r="F1401" t="s">
        <v>16</v>
      </c>
      <c r="G1401">
        <v>29</v>
      </c>
      <c r="H1401">
        <v>5</v>
      </c>
      <c r="I1401">
        <v>0</v>
      </c>
      <c r="J1401">
        <v>2</v>
      </c>
      <c r="K1401">
        <v>1</v>
      </c>
      <c r="L1401">
        <v>0</v>
      </c>
      <c r="M1401">
        <v>103402.88</v>
      </c>
      <c r="N1401">
        <v>0</v>
      </c>
    </row>
    <row r="1402" spans="1:14" x14ac:dyDescent="0.3">
      <c r="A1402">
        <v>1401</v>
      </c>
      <c r="B1402">
        <v>15670481</v>
      </c>
      <c r="C1402" t="s">
        <v>798</v>
      </c>
      <c r="D1402">
        <v>684</v>
      </c>
      <c r="E1402" t="s">
        <v>15</v>
      </c>
      <c r="F1402" t="s">
        <v>16</v>
      </c>
      <c r="G1402">
        <v>27</v>
      </c>
      <c r="H1402">
        <v>9</v>
      </c>
      <c r="I1402">
        <v>122550.05</v>
      </c>
      <c r="J1402">
        <v>2</v>
      </c>
      <c r="K1402">
        <v>0</v>
      </c>
      <c r="L1402">
        <v>1</v>
      </c>
      <c r="M1402">
        <v>137835.82</v>
      </c>
      <c r="N1402">
        <v>0</v>
      </c>
    </row>
    <row r="1403" spans="1:14" x14ac:dyDescent="0.3">
      <c r="A1403">
        <v>1402</v>
      </c>
      <c r="B1403">
        <v>15619029</v>
      </c>
      <c r="C1403" t="s">
        <v>952</v>
      </c>
      <c r="D1403">
        <v>620</v>
      </c>
      <c r="E1403" t="s">
        <v>18</v>
      </c>
      <c r="F1403" t="s">
        <v>16</v>
      </c>
      <c r="G1403">
        <v>43</v>
      </c>
      <c r="H1403">
        <v>2</v>
      </c>
      <c r="I1403">
        <v>0</v>
      </c>
      <c r="J1403">
        <v>2</v>
      </c>
      <c r="K1403">
        <v>1</v>
      </c>
      <c r="L1403">
        <v>0</v>
      </c>
      <c r="M1403">
        <v>20670.099999999999</v>
      </c>
      <c r="N1403">
        <v>0</v>
      </c>
    </row>
    <row r="1404" spans="1:14" x14ac:dyDescent="0.3">
      <c r="A1404">
        <v>1403</v>
      </c>
      <c r="B1404">
        <v>15613282</v>
      </c>
      <c r="C1404" t="s">
        <v>953</v>
      </c>
      <c r="D1404">
        <v>757</v>
      </c>
      <c r="E1404" t="s">
        <v>15</v>
      </c>
      <c r="F1404" t="s">
        <v>23</v>
      </c>
      <c r="G1404">
        <v>29</v>
      </c>
      <c r="H1404">
        <v>8</v>
      </c>
      <c r="I1404">
        <v>130306.49</v>
      </c>
      <c r="J1404">
        <v>1</v>
      </c>
      <c r="K1404">
        <v>1</v>
      </c>
      <c r="L1404">
        <v>0</v>
      </c>
      <c r="M1404">
        <v>77469.38</v>
      </c>
      <c r="N1404">
        <v>0</v>
      </c>
    </row>
    <row r="1405" spans="1:14" x14ac:dyDescent="0.3">
      <c r="A1405">
        <v>1404</v>
      </c>
      <c r="B1405">
        <v>15721487</v>
      </c>
      <c r="C1405" t="s">
        <v>954</v>
      </c>
      <c r="D1405">
        <v>739</v>
      </c>
      <c r="E1405" t="s">
        <v>15</v>
      </c>
      <c r="F1405" t="s">
        <v>16</v>
      </c>
      <c r="G1405">
        <v>27</v>
      </c>
      <c r="H1405">
        <v>6</v>
      </c>
      <c r="I1405">
        <v>0</v>
      </c>
      <c r="J1405">
        <v>1</v>
      </c>
      <c r="K1405">
        <v>1</v>
      </c>
      <c r="L1405">
        <v>1</v>
      </c>
      <c r="M1405">
        <v>57572.38</v>
      </c>
      <c r="N1405">
        <v>0</v>
      </c>
    </row>
    <row r="1406" spans="1:14" x14ac:dyDescent="0.3">
      <c r="A1406">
        <v>1405</v>
      </c>
      <c r="B1406">
        <v>15797276</v>
      </c>
      <c r="C1406" t="s">
        <v>955</v>
      </c>
      <c r="D1406">
        <v>662</v>
      </c>
      <c r="E1406" t="s">
        <v>18</v>
      </c>
      <c r="F1406" t="s">
        <v>16</v>
      </c>
      <c r="G1406">
        <v>41</v>
      </c>
      <c r="H1406">
        <v>4</v>
      </c>
      <c r="I1406">
        <v>90350.77</v>
      </c>
      <c r="J1406">
        <v>1</v>
      </c>
      <c r="K1406">
        <v>1</v>
      </c>
      <c r="L1406">
        <v>0</v>
      </c>
      <c r="M1406">
        <v>75884.649999999994</v>
      </c>
      <c r="N1406">
        <v>1</v>
      </c>
    </row>
    <row r="1407" spans="1:14" x14ac:dyDescent="0.3">
      <c r="A1407">
        <v>1406</v>
      </c>
      <c r="B1407">
        <v>15612494</v>
      </c>
      <c r="C1407" t="s">
        <v>956</v>
      </c>
      <c r="D1407">
        <v>359</v>
      </c>
      <c r="E1407" t="s">
        <v>15</v>
      </c>
      <c r="F1407" t="s">
        <v>16</v>
      </c>
      <c r="G1407">
        <v>44</v>
      </c>
      <c r="H1407">
        <v>6</v>
      </c>
      <c r="I1407">
        <v>128747.69</v>
      </c>
      <c r="J1407">
        <v>1</v>
      </c>
      <c r="K1407">
        <v>1</v>
      </c>
      <c r="L1407">
        <v>0</v>
      </c>
      <c r="M1407">
        <v>146955.71</v>
      </c>
      <c r="N1407">
        <v>1</v>
      </c>
    </row>
    <row r="1408" spans="1:14" x14ac:dyDescent="0.3">
      <c r="A1408">
        <v>1407</v>
      </c>
      <c r="B1408">
        <v>15629617</v>
      </c>
      <c r="C1408" t="s">
        <v>402</v>
      </c>
      <c r="D1408">
        <v>572</v>
      </c>
      <c r="E1408" t="s">
        <v>18</v>
      </c>
      <c r="F1408" t="s">
        <v>23</v>
      </c>
      <c r="G1408">
        <v>23</v>
      </c>
      <c r="H1408">
        <v>2</v>
      </c>
      <c r="I1408">
        <v>126873.52</v>
      </c>
      <c r="J1408">
        <v>1</v>
      </c>
      <c r="K1408">
        <v>0</v>
      </c>
      <c r="L1408">
        <v>1</v>
      </c>
      <c r="M1408">
        <v>67040.12</v>
      </c>
      <c r="N1408">
        <v>0</v>
      </c>
    </row>
    <row r="1409" spans="1:14" x14ac:dyDescent="0.3">
      <c r="A1409">
        <v>1408</v>
      </c>
      <c r="B1409">
        <v>15600821</v>
      </c>
      <c r="C1409" t="s">
        <v>830</v>
      </c>
      <c r="D1409">
        <v>721</v>
      </c>
      <c r="E1409" t="s">
        <v>15</v>
      </c>
      <c r="F1409" t="s">
        <v>23</v>
      </c>
      <c r="G1409">
        <v>69</v>
      </c>
      <c r="H1409">
        <v>2</v>
      </c>
      <c r="I1409">
        <v>108424.19</v>
      </c>
      <c r="J1409">
        <v>1</v>
      </c>
      <c r="K1409">
        <v>1</v>
      </c>
      <c r="L1409">
        <v>1</v>
      </c>
      <c r="M1409">
        <v>178418.35</v>
      </c>
      <c r="N1409">
        <v>0</v>
      </c>
    </row>
    <row r="1410" spans="1:14" x14ac:dyDescent="0.3">
      <c r="A1410">
        <v>1409</v>
      </c>
      <c r="B1410">
        <v>15579062</v>
      </c>
      <c r="C1410" t="s">
        <v>22</v>
      </c>
      <c r="D1410">
        <v>707</v>
      </c>
      <c r="E1410" t="s">
        <v>15</v>
      </c>
      <c r="F1410" t="s">
        <v>23</v>
      </c>
      <c r="G1410">
        <v>32</v>
      </c>
      <c r="H1410">
        <v>9</v>
      </c>
      <c r="I1410">
        <v>0</v>
      </c>
      <c r="J1410">
        <v>2</v>
      </c>
      <c r="K1410">
        <v>0</v>
      </c>
      <c r="L1410">
        <v>0</v>
      </c>
      <c r="M1410">
        <v>30807.02</v>
      </c>
      <c r="N1410">
        <v>0</v>
      </c>
    </row>
    <row r="1411" spans="1:14" x14ac:dyDescent="0.3">
      <c r="A1411">
        <v>1410</v>
      </c>
      <c r="B1411">
        <v>15814268</v>
      </c>
      <c r="C1411" t="s">
        <v>370</v>
      </c>
      <c r="D1411">
        <v>444</v>
      </c>
      <c r="E1411" t="s">
        <v>15</v>
      </c>
      <c r="F1411" t="s">
        <v>16</v>
      </c>
      <c r="G1411">
        <v>40</v>
      </c>
      <c r="H1411">
        <v>5</v>
      </c>
      <c r="I1411">
        <v>84350.07</v>
      </c>
      <c r="J1411">
        <v>1</v>
      </c>
      <c r="K1411">
        <v>1</v>
      </c>
      <c r="L1411">
        <v>0</v>
      </c>
      <c r="M1411">
        <v>143835.76</v>
      </c>
      <c r="N1411">
        <v>0</v>
      </c>
    </row>
    <row r="1412" spans="1:14" x14ac:dyDescent="0.3">
      <c r="A1412">
        <v>1411</v>
      </c>
      <c r="B1412">
        <v>15710164</v>
      </c>
      <c r="C1412" t="s">
        <v>633</v>
      </c>
      <c r="D1412">
        <v>523</v>
      </c>
      <c r="E1412" t="s">
        <v>15</v>
      </c>
      <c r="F1412" t="s">
        <v>16</v>
      </c>
      <c r="G1412">
        <v>73</v>
      </c>
      <c r="H1412">
        <v>7</v>
      </c>
      <c r="I1412">
        <v>0</v>
      </c>
      <c r="J1412">
        <v>2</v>
      </c>
      <c r="K1412">
        <v>0</v>
      </c>
      <c r="L1412">
        <v>0</v>
      </c>
      <c r="M1412">
        <v>130883.9</v>
      </c>
      <c r="N1412">
        <v>1</v>
      </c>
    </row>
    <row r="1413" spans="1:14" x14ac:dyDescent="0.3">
      <c r="A1413">
        <v>1412</v>
      </c>
      <c r="B1413">
        <v>15693904</v>
      </c>
      <c r="C1413" t="s">
        <v>374</v>
      </c>
      <c r="D1413">
        <v>685</v>
      </c>
      <c r="E1413" t="s">
        <v>26</v>
      </c>
      <c r="F1413" t="s">
        <v>16</v>
      </c>
      <c r="G1413">
        <v>30</v>
      </c>
      <c r="H1413">
        <v>4</v>
      </c>
      <c r="I1413">
        <v>84958.6</v>
      </c>
      <c r="J1413">
        <v>2</v>
      </c>
      <c r="K1413">
        <v>0</v>
      </c>
      <c r="L1413">
        <v>1</v>
      </c>
      <c r="M1413">
        <v>194343.72</v>
      </c>
      <c r="N1413">
        <v>0</v>
      </c>
    </row>
    <row r="1414" spans="1:14" x14ac:dyDescent="0.3">
      <c r="A1414">
        <v>1413</v>
      </c>
      <c r="B1414">
        <v>15588986</v>
      </c>
      <c r="C1414" t="s">
        <v>241</v>
      </c>
      <c r="D1414">
        <v>673</v>
      </c>
      <c r="E1414" t="s">
        <v>26</v>
      </c>
      <c r="F1414" t="s">
        <v>16</v>
      </c>
      <c r="G1414">
        <v>29</v>
      </c>
      <c r="H1414">
        <v>4</v>
      </c>
      <c r="I1414">
        <v>99097.36</v>
      </c>
      <c r="J1414">
        <v>1</v>
      </c>
      <c r="K1414">
        <v>1</v>
      </c>
      <c r="L1414">
        <v>1</v>
      </c>
      <c r="M1414">
        <v>9796.69</v>
      </c>
      <c r="N1414">
        <v>0</v>
      </c>
    </row>
    <row r="1415" spans="1:14" x14ac:dyDescent="0.3">
      <c r="A1415">
        <v>1414</v>
      </c>
      <c r="B1415">
        <v>15797733</v>
      </c>
      <c r="C1415" t="s">
        <v>440</v>
      </c>
      <c r="D1415">
        <v>503</v>
      </c>
      <c r="E1415" t="s">
        <v>26</v>
      </c>
      <c r="F1415" t="s">
        <v>23</v>
      </c>
      <c r="G1415">
        <v>30</v>
      </c>
      <c r="H1415">
        <v>10</v>
      </c>
      <c r="I1415">
        <v>136622.54999999999</v>
      </c>
      <c r="J1415">
        <v>2</v>
      </c>
      <c r="K1415">
        <v>0</v>
      </c>
      <c r="L1415">
        <v>0</v>
      </c>
      <c r="M1415">
        <v>47310.239999999998</v>
      </c>
      <c r="N1415">
        <v>0</v>
      </c>
    </row>
    <row r="1416" spans="1:14" x14ac:dyDescent="0.3">
      <c r="A1416">
        <v>1415</v>
      </c>
      <c r="B1416">
        <v>15620507</v>
      </c>
      <c r="C1416" t="s">
        <v>957</v>
      </c>
      <c r="D1416">
        <v>485</v>
      </c>
      <c r="E1416" t="s">
        <v>26</v>
      </c>
      <c r="F1416" t="s">
        <v>16</v>
      </c>
      <c r="G1416">
        <v>30</v>
      </c>
      <c r="H1416">
        <v>5</v>
      </c>
      <c r="I1416">
        <v>156771.68</v>
      </c>
      <c r="J1416">
        <v>1</v>
      </c>
      <c r="K1416">
        <v>1</v>
      </c>
      <c r="L1416">
        <v>1</v>
      </c>
      <c r="M1416">
        <v>141148.21</v>
      </c>
      <c r="N1416">
        <v>0</v>
      </c>
    </row>
    <row r="1417" spans="1:14" x14ac:dyDescent="0.3">
      <c r="A1417">
        <v>1416</v>
      </c>
      <c r="B1417">
        <v>15685150</v>
      </c>
      <c r="C1417" t="s">
        <v>413</v>
      </c>
      <c r="D1417">
        <v>799</v>
      </c>
      <c r="E1417" t="s">
        <v>26</v>
      </c>
      <c r="F1417" t="s">
        <v>23</v>
      </c>
      <c r="G1417">
        <v>28</v>
      </c>
      <c r="H1417">
        <v>7</v>
      </c>
      <c r="I1417">
        <v>167658.32999999999</v>
      </c>
      <c r="J1417">
        <v>2</v>
      </c>
      <c r="K1417">
        <v>1</v>
      </c>
      <c r="L1417">
        <v>1</v>
      </c>
      <c r="M1417">
        <v>111138.25</v>
      </c>
      <c r="N1417">
        <v>0</v>
      </c>
    </row>
    <row r="1418" spans="1:14" x14ac:dyDescent="0.3">
      <c r="A1418">
        <v>1417</v>
      </c>
      <c r="B1418">
        <v>15667651</v>
      </c>
      <c r="C1418" t="s">
        <v>45</v>
      </c>
      <c r="D1418">
        <v>585</v>
      </c>
      <c r="E1418" t="s">
        <v>18</v>
      </c>
      <c r="F1418" t="s">
        <v>16</v>
      </c>
      <c r="G1418">
        <v>33</v>
      </c>
      <c r="H1418">
        <v>8</v>
      </c>
      <c r="I1418">
        <v>0</v>
      </c>
      <c r="J1418">
        <v>2</v>
      </c>
      <c r="K1418">
        <v>1</v>
      </c>
      <c r="L1418">
        <v>0</v>
      </c>
      <c r="M1418">
        <v>114182.07</v>
      </c>
      <c r="N1418">
        <v>0</v>
      </c>
    </row>
    <row r="1419" spans="1:14" x14ac:dyDescent="0.3">
      <c r="A1419">
        <v>1418</v>
      </c>
      <c r="B1419">
        <v>15774166</v>
      </c>
      <c r="C1419" t="s">
        <v>21</v>
      </c>
      <c r="D1419">
        <v>607</v>
      </c>
      <c r="E1419" t="s">
        <v>26</v>
      </c>
      <c r="F1419" t="s">
        <v>16</v>
      </c>
      <c r="G1419">
        <v>24</v>
      </c>
      <c r="H1419">
        <v>2</v>
      </c>
      <c r="I1419">
        <v>109483.54</v>
      </c>
      <c r="J1419">
        <v>2</v>
      </c>
      <c r="K1419">
        <v>0</v>
      </c>
      <c r="L1419">
        <v>1</v>
      </c>
      <c r="M1419">
        <v>127560.77</v>
      </c>
      <c r="N1419">
        <v>0</v>
      </c>
    </row>
    <row r="1420" spans="1:14" x14ac:dyDescent="0.3">
      <c r="A1420">
        <v>1419</v>
      </c>
      <c r="B1420">
        <v>15649280</v>
      </c>
      <c r="C1420" t="s">
        <v>958</v>
      </c>
      <c r="D1420">
        <v>521</v>
      </c>
      <c r="E1420" t="s">
        <v>26</v>
      </c>
      <c r="F1420" t="s">
        <v>16</v>
      </c>
      <c r="G1420">
        <v>40</v>
      </c>
      <c r="H1420">
        <v>9</v>
      </c>
      <c r="I1420">
        <v>134504.78</v>
      </c>
      <c r="J1420">
        <v>1</v>
      </c>
      <c r="K1420">
        <v>1</v>
      </c>
      <c r="L1420">
        <v>0</v>
      </c>
      <c r="M1420">
        <v>18082.060000000001</v>
      </c>
      <c r="N1420">
        <v>0</v>
      </c>
    </row>
    <row r="1421" spans="1:14" x14ac:dyDescent="0.3">
      <c r="A1421">
        <v>1420</v>
      </c>
      <c r="B1421">
        <v>15705657</v>
      </c>
      <c r="C1421" t="s">
        <v>295</v>
      </c>
      <c r="D1421">
        <v>535</v>
      </c>
      <c r="E1421" t="s">
        <v>15</v>
      </c>
      <c r="F1421" t="s">
        <v>16</v>
      </c>
      <c r="G1421">
        <v>44</v>
      </c>
      <c r="H1421">
        <v>2</v>
      </c>
      <c r="I1421">
        <v>114427.86</v>
      </c>
      <c r="J1421">
        <v>1</v>
      </c>
      <c r="K1421">
        <v>1</v>
      </c>
      <c r="L1421">
        <v>1</v>
      </c>
      <c r="M1421">
        <v>136330.26</v>
      </c>
      <c r="N1421">
        <v>0</v>
      </c>
    </row>
    <row r="1422" spans="1:14" x14ac:dyDescent="0.3">
      <c r="A1422">
        <v>1421</v>
      </c>
      <c r="B1422">
        <v>15753969</v>
      </c>
      <c r="C1422" t="s">
        <v>275</v>
      </c>
      <c r="D1422">
        <v>724</v>
      </c>
      <c r="E1422" t="s">
        <v>18</v>
      </c>
      <c r="F1422" t="s">
        <v>23</v>
      </c>
      <c r="G1422">
        <v>45</v>
      </c>
      <c r="H1422">
        <v>5</v>
      </c>
      <c r="I1422">
        <v>83888.54</v>
      </c>
      <c r="J1422">
        <v>1</v>
      </c>
      <c r="K1422">
        <v>0</v>
      </c>
      <c r="L1422">
        <v>1</v>
      </c>
      <c r="M1422">
        <v>34121.81</v>
      </c>
      <c r="N1422">
        <v>0</v>
      </c>
    </row>
    <row r="1423" spans="1:14" x14ac:dyDescent="0.3">
      <c r="A1423">
        <v>1422</v>
      </c>
      <c r="B1423">
        <v>15742378</v>
      </c>
      <c r="C1423" t="s">
        <v>959</v>
      </c>
      <c r="D1423">
        <v>520</v>
      </c>
      <c r="E1423" t="s">
        <v>26</v>
      </c>
      <c r="F1423" t="s">
        <v>23</v>
      </c>
      <c r="G1423">
        <v>32</v>
      </c>
      <c r="H1423">
        <v>5</v>
      </c>
      <c r="I1423">
        <v>110029.77</v>
      </c>
      <c r="J1423">
        <v>1</v>
      </c>
      <c r="K1423">
        <v>1</v>
      </c>
      <c r="L1423">
        <v>0</v>
      </c>
      <c r="M1423">
        <v>56246.69</v>
      </c>
      <c r="N1423">
        <v>0</v>
      </c>
    </row>
    <row r="1424" spans="1:14" x14ac:dyDescent="0.3">
      <c r="A1424">
        <v>1423</v>
      </c>
      <c r="B1424">
        <v>15794874</v>
      </c>
      <c r="C1424" t="s">
        <v>960</v>
      </c>
      <c r="D1424">
        <v>696</v>
      </c>
      <c r="E1424" t="s">
        <v>18</v>
      </c>
      <c r="F1424" t="s">
        <v>23</v>
      </c>
      <c r="G1424">
        <v>41</v>
      </c>
      <c r="H1424">
        <v>9</v>
      </c>
      <c r="I1424">
        <v>127523.75</v>
      </c>
      <c r="J1424">
        <v>1</v>
      </c>
      <c r="K1424">
        <v>0</v>
      </c>
      <c r="L1424">
        <v>1</v>
      </c>
      <c r="M1424">
        <v>191417.42</v>
      </c>
      <c r="N1424">
        <v>0</v>
      </c>
    </row>
    <row r="1425" spans="1:14" x14ac:dyDescent="0.3">
      <c r="A1425">
        <v>1424</v>
      </c>
      <c r="B1425">
        <v>15589221</v>
      </c>
      <c r="C1425" t="s">
        <v>136</v>
      </c>
      <c r="D1425">
        <v>657</v>
      </c>
      <c r="E1425" t="s">
        <v>26</v>
      </c>
      <c r="F1425" t="s">
        <v>23</v>
      </c>
      <c r="G1425">
        <v>30</v>
      </c>
      <c r="H1425">
        <v>1</v>
      </c>
      <c r="I1425">
        <v>139762.13</v>
      </c>
      <c r="J1425">
        <v>2</v>
      </c>
      <c r="K1425">
        <v>1</v>
      </c>
      <c r="L1425">
        <v>1</v>
      </c>
      <c r="M1425">
        <v>23317.88</v>
      </c>
      <c r="N1425">
        <v>0</v>
      </c>
    </row>
    <row r="1426" spans="1:14" x14ac:dyDescent="0.3">
      <c r="A1426">
        <v>1425</v>
      </c>
      <c r="B1426">
        <v>15596671</v>
      </c>
      <c r="C1426" t="s">
        <v>76</v>
      </c>
      <c r="D1426">
        <v>603</v>
      </c>
      <c r="E1426" t="s">
        <v>18</v>
      </c>
      <c r="F1426" t="s">
        <v>16</v>
      </c>
      <c r="G1426">
        <v>42</v>
      </c>
      <c r="H1426">
        <v>8</v>
      </c>
      <c r="I1426">
        <v>91611.12</v>
      </c>
      <c r="J1426">
        <v>1</v>
      </c>
      <c r="K1426">
        <v>0</v>
      </c>
      <c r="L1426">
        <v>0</v>
      </c>
      <c r="M1426">
        <v>144675.29999999999</v>
      </c>
      <c r="N1426">
        <v>1</v>
      </c>
    </row>
    <row r="1427" spans="1:14" x14ac:dyDescent="0.3">
      <c r="A1427">
        <v>1426</v>
      </c>
      <c r="B1427">
        <v>15583668</v>
      </c>
      <c r="C1427" t="s">
        <v>961</v>
      </c>
      <c r="D1427">
        <v>726</v>
      </c>
      <c r="E1427" t="s">
        <v>15</v>
      </c>
      <c r="F1427" t="s">
        <v>16</v>
      </c>
      <c r="G1427">
        <v>42</v>
      </c>
      <c r="H1427">
        <v>2</v>
      </c>
      <c r="I1427">
        <v>109471.79</v>
      </c>
      <c r="J1427">
        <v>1</v>
      </c>
      <c r="K1427">
        <v>0</v>
      </c>
      <c r="L1427">
        <v>1</v>
      </c>
      <c r="M1427">
        <v>175161.05</v>
      </c>
      <c r="N1427">
        <v>0</v>
      </c>
    </row>
    <row r="1428" spans="1:14" x14ac:dyDescent="0.3">
      <c r="A1428">
        <v>1427</v>
      </c>
      <c r="B1428">
        <v>15710206</v>
      </c>
      <c r="C1428" t="s">
        <v>962</v>
      </c>
      <c r="D1428">
        <v>591</v>
      </c>
      <c r="E1428" t="s">
        <v>15</v>
      </c>
      <c r="F1428" t="s">
        <v>16</v>
      </c>
      <c r="G1428">
        <v>39</v>
      </c>
      <c r="H1428">
        <v>4</v>
      </c>
      <c r="I1428">
        <v>150500.64000000001</v>
      </c>
      <c r="J1428">
        <v>1</v>
      </c>
      <c r="K1428">
        <v>1</v>
      </c>
      <c r="L1428">
        <v>0</v>
      </c>
      <c r="M1428">
        <v>14928.8</v>
      </c>
      <c r="N1428">
        <v>0</v>
      </c>
    </row>
    <row r="1429" spans="1:14" x14ac:dyDescent="0.3">
      <c r="A1429">
        <v>1428</v>
      </c>
      <c r="B1429">
        <v>15799966</v>
      </c>
      <c r="C1429" t="s">
        <v>169</v>
      </c>
      <c r="D1429">
        <v>792</v>
      </c>
      <c r="E1429" t="s">
        <v>26</v>
      </c>
      <c r="F1429" t="s">
        <v>16</v>
      </c>
      <c r="G1429">
        <v>59</v>
      </c>
      <c r="H1429">
        <v>9</v>
      </c>
      <c r="I1429">
        <v>101609.77</v>
      </c>
      <c r="J1429">
        <v>1</v>
      </c>
      <c r="K1429">
        <v>0</v>
      </c>
      <c r="L1429">
        <v>0</v>
      </c>
      <c r="M1429">
        <v>161479.19</v>
      </c>
      <c r="N1429">
        <v>1</v>
      </c>
    </row>
    <row r="1430" spans="1:14" x14ac:dyDescent="0.3">
      <c r="A1430">
        <v>1429</v>
      </c>
      <c r="B1430">
        <v>15794560</v>
      </c>
      <c r="C1430" t="s">
        <v>44</v>
      </c>
      <c r="D1430">
        <v>550</v>
      </c>
      <c r="E1430" t="s">
        <v>15</v>
      </c>
      <c r="F1430" t="s">
        <v>23</v>
      </c>
      <c r="G1430">
        <v>57</v>
      </c>
      <c r="H1430">
        <v>5</v>
      </c>
      <c r="I1430">
        <v>0</v>
      </c>
      <c r="J1430">
        <v>1</v>
      </c>
      <c r="K1430">
        <v>1</v>
      </c>
      <c r="L1430">
        <v>1</v>
      </c>
      <c r="M1430">
        <v>133501.94</v>
      </c>
      <c r="N1430">
        <v>0</v>
      </c>
    </row>
    <row r="1431" spans="1:14" x14ac:dyDescent="0.3">
      <c r="A1431">
        <v>1430</v>
      </c>
      <c r="B1431">
        <v>15626485</v>
      </c>
      <c r="C1431" t="s">
        <v>457</v>
      </c>
      <c r="D1431">
        <v>601</v>
      </c>
      <c r="E1431" t="s">
        <v>15</v>
      </c>
      <c r="F1431" t="s">
        <v>16</v>
      </c>
      <c r="G1431">
        <v>26</v>
      </c>
      <c r="H1431">
        <v>8</v>
      </c>
      <c r="I1431">
        <v>78892.23</v>
      </c>
      <c r="J1431">
        <v>1</v>
      </c>
      <c r="K1431">
        <v>1</v>
      </c>
      <c r="L1431">
        <v>1</v>
      </c>
      <c r="M1431">
        <v>23703.52</v>
      </c>
      <c r="N1431">
        <v>0</v>
      </c>
    </row>
    <row r="1432" spans="1:14" x14ac:dyDescent="0.3">
      <c r="A1432">
        <v>1431</v>
      </c>
      <c r="B1432">
        <v>15703143</v>
      </c>
      <c r="C1432" t="s">
        <v>943</v>
      </c>
      <c r="D1432">
        <v>820</v>
      </c>
      <c r="E1432" t="s">
        <v>15</v>
      </c>
      <c r="F1432" t="s">
        <v>16</v>
      </c>
      <c r="G1432">
        <v>29</v>
      </c>
      <c r="H1432">
        <v>3</v>
      </c>
      <c r="I1432">
        <v>82344.84</v>
      </c>
      <c r="J1432">
        <v>1</v>
      </c>
      <c r="K1432">
        <v>0</v>
      </c>
      <c r="L1432">
        <v>1</v>
      </c>
      <c r="M1432">
        <v>115985.38</v>
      </c>
      <c r="N1432">
        <v>0</v>
      </c>
    </row>
    <row r="1433" spans="1:14" x14ac:dyDescent="0.3">
      <c r="A1433">
        <v>1432</v>
      </c>
      <c r="B1433">
        <v>15809772</v>
      </c>
      <c r="C1433" t="s">
        <v>817</v>
      </c>
      <c r="D1433">
        <v>667</v>
      </c>
      <c r="E1433" t="s">
        <v>15</v>
      </c>
      <c r="F1433" t="s">
        <v>23</v>
      </c>
      <c r="G1433">
        <v>48</v>
      </c>
      <c r="H1433">
        <v>2</v>
      </c>
      <c r="I1433">
        <v>0</v>
      </c>
      <c r="J1433">
        <v>1</v>
      </c>
      <c r="K1433">
        <v>1</v>
      </c>
      <c r="L1433">
        <v>0</v>
      </c>
      <c r="M1433">
        <v>43229.2</v>
      </c>
      <c r="N1433">
        <v>0</v>
      </c>
    </row>
    <row r="1434" spans="1:14" x14ac:dyDescent="0.3">
      <c r="A1434">
        <v>1433</v>
      </c>
      <c r="B1434">
        <v>15687959</v>
      </c>
      <c r="C1434" t="s">
        <v>963</v>
      </c>
      <c r="D1434">
        <v>573</v>
      </c>
      <c r="E1434" t="s">
        <v>18</v>
      </c>
      <c r="F1434" t="s">
        <v>16</v>
      </c>
      <c r="G1434">
        <v>44</v>
      </c>
      <c r="H1434">
        <v>4</v>
      </c>
      <c r="I1434">
        <v>0</v>
      </c>
      <c r="J1434">
        <v>1</v>
      </c>
      <c r="K1434">
        <v>1</v>
      </c>
      <c r="L1434">
        <v>1</v>
      </c>
      <c r="M1434">
        <v>94862.93</v>
      </c>
      <c r="N1434">
        <v>0</v>
      </c>
    </row>
    <row r="1435" spans="1:14" x14ac:dyDescent="0.3">
      <c r="A1435">
        <v>1434</v>
      </c>
      <c r="B1435">
        <v>15585282</v>
      </c>
      <c r="C1435" t="s">
        <v>213</v>
      </c>
      <c r="D1435">
        <v>755</v>
      </c>
      <c r="E1435" t="s">
        <v>15</v>
      </c>
      <c r="F1435" t="s">
        <v>23</v>
      </c>
      <c r="G1435">
        <v>62</v>
      </c>
      <c r="H1435">
        <v>1</v>
      </c>
      <c r="I1435">
        <v>127706.33</v>
      </c>
      <c r="J1435">
        <v>2</v>
      </c>
      <c r="K1435">
        <v>0</v>
      </c>
      <c r="L1435">
        <v>1</v>
      </c>
      <c r="M1435">
        <v>142377.69</v>
      </c>
      <c r="N1435">
        <v>0</v>
      </c>
    </row>
    <row r="1436" spans="1:14" x14ac:dyDescent="0.3">
      <c r="A1436">
        <v>1435</v>
      </c>
      <c r="B1436">
        <v>15714993</v>
      </c>
      <c r="C1436" t="s">
        <v>850</v>
      </c>
      <c r="D1436">
        <v>552</v>
      </c>
      <c r="E1436" t="s">
        <v>15</v>
      </c>
      <c r="F1436" t="s">
        <v>16</v>
      </c>
      <c r="G1436">
        <v>41</v>
      </c>
      <c r="H1436">
        <v>9</v>
      </c>
      <c r="I1436">
        <v>124349.34</v>
      </c>
      <c r="J1436">
        <v>1</v>
      </c>
      <c r="K1436">
        <v>1</v>
      </c>
      <c r="L1436">
        <v>0</v>
      </c>
      <c r="M1436">
        <v>135635.25</v>
      </c>
      <c r="N1436">
        <v>0</v>
      </c>
    </row>
    <row r="1437" spans="1:14" x14ac:dyDescent="0.3">
      <c r="A1437">
        <v>1436</v>
      </c>
      <c r="B1437">
        <v>15596021</v>
      </c>
      <c r="C1437" t="s">
        <v>964</v>
      </c>
      <c r="D1437">
        <v>598</v>
      </c>
      <c r="E1437" t="s">
        <v>18</v>
      </c>
      <c r="F1437" t="s">
        <v>23</v>
      </c>
      <c r="G1437">
        <v>44</v>
      </c>
      <c r="H1437">
        <v>8</v>
      </c>
      <c r="I1437">
        <v>0</v>
      </c>
      <c r="J1437">
        <v>2</v>
      </c>
      <c r="K1437">
        <v>1</v>
      </c>
      <c r="L1437">
        <v>0</v>
      </c>
      <c r="M1437">
        <v>148487.9</v>
      </c>
      <c r="N1437">
        <v>0</v>
      </c>
    </row>
    <row r="1438" spans="1:14" x14ac:dyDescent="0.3">
      <c r="A1438">
        <v>1437</v>
      </c>
      <c r="B1438">
        <v>15646615</v>
      </c>
      <c r="C1438" t="s">
        <v>418</v>
      </c>
      <c r="D1438">
        <v>576</v>
      </c>
      <c r="E1438" t="s">
        <v>26</v>
      </c>
      <c r="F1438" t="s">
        <v>23</v>
      </c>
      <c r="G1438">
        <v>28</v>
      </c>
      <c r="H1438">
        <v>1</v>
      </c>
      <c r="I1438">
        <v>119336.29</v>
      </c>
      <c r="J1438">
        <v>2</v>
      </c>
      <c r="K1438">
        <v>0</v>
      </c>
      <c r="L1438">
        <v>1</v>
      </c>
      <c r="M1438">
        <v>58976.85</v>
      </c>
      <c r="N1438">
        <v>0</v>
      </c>
    </row>
    <row r="1439" spans="1:14" x14ac:dyDescent="0.3">
      <c r="A1439">
        <v>1438</v>
      </c>
      <c r="B1439">
        <v>15742632</v>
      </c>
      <c r="C1439" t="s">
        <v>965</v>
      </c>
      <c r="D1439">
        <v>670</v>
      </c>
      <c r="E1439" t="s">
        <v>15</v>
      </c>
      <c r="F1439" t="s">
        <v>16</v>
      </c>
      <c r="G1439">
        <v>31</v>
      </c>
      <c r="H1439">
        <v>9</v>
      </c>
      <c r="I1439">
        <v>0</v>
      </c>
      <c r="J1439">
        <v>1</v>
      </c>
      <c r="K1439">
        <v>0</v>
      </c>
      <c r="L1439">
        <v>1</v>
      </c>
      <c r="M1439">
        <v>76254.83</v>
      </c>
      <c r="N1439">
        <v>0</v>
      </c>
    </row>
    <row r="1440" spans="1:14" x14ac:dyDescent="0.3">
      <c r="A1440">
        <v>1439</v>
      </c>
      <c r="B1440">
        <v>15574068</v>
      </c>
      <c r="C1440" t="s">
        <v>926</v>
      </c>
      <c r="D1440">
        <v>504</v>
      </c>
      <c r="E1440" t="s">
        <v>26</v>
      </c>
      <c r="F1440" t="s">
        <v>23</v>
      </c>
      <c r="G1440">
        <v>56</v>
      </c>
      <c r="H1440">
        <v>9</v>
      </c>
      <c r="I1440">
        <v>104217.3</v>
      </c>
      <c r="J1440">
        <v>1</v>
      </c>
      <c r="K1440">
        <v>0</v>
      </c>
      <c r="L1440">
        <v>0</v>
      </c>
      <c r="M1440">
        <v>55857.48</v>
      </c>
      <c r="N1440">
        <v>1</v>
      </c>
    </row>
    <row r="1441" spans="1:14" x14ac:dyDescent="0.3">
      <c r="A1441">
        <v>1440</v>
      </c>
      <c r="B1441">
        <v>15806967</v>
      </c>
      <c r="C1441" t="s">
        <v>332</v>
      </c>
      <c r="D1441">
        <v>778</v>
      </c>
      <c r="E1441" t="s">
        <v>15</v>
      </c>
      <c r="F1441" t="s">
        <v>16</v>
      </c>
      <c r="G1441">
        <v>65</v>
      </c>
      <c r="H1441">
        <v>7</v>
      </c>
      <c r="I1441">
        <v>0</v>
      </c>
      <c r="J1441">
        <v>1</v>
      </c>
      <c r="K1441">
        <v>1</v>
      </c>
      <c r="L1441">
        <v>1</v>
      </c>
      <c r="M1441">
        <v>77867.23</v>
      </c>
      <c r="N1441">
        <v>0</v>
      </c>
    </row>
    <row r="1442" spans="1:14" x14ac:dyDescent="0.3">
      <c r="A1442">
        <v>1441</v>
      </c>
      <c r="B1442">
        <v>15796334</v>
      </c>
      <c r="C1442" t="s">
        <v>966</v>
      </c>
      <c r="D1442">
        <v>558</v>
      </c>
      <c r="E1442" t="s">
        <v>26</v>
      </c>
      <c r="F1442" t="s">
        <v>23</v>
      </c>
      <c r="G1442">
        <v>39</v>
      </c>
      <c r="H1442">
        <v>10</v>
      </c>
      <c r="I1442">
        <v>144757.01999999999</v>
      </c>
      <c r="J1442">
        <v>1</v>
      </c>
      <c r="K1442">
        <v>1</v>
      </c>
      <c r="L1442">
        <v>0</v>
      </c>
      <c r="M1442">
        <v>22878.16</v>
      </c>
      <c r="N1442">
        <v>1</v>
      </c>
    </row>
    <row r="1443" spans="1:14" x14ac:dyDescent="0.3">
      <c r="A1443">
        <v>1442</v>
      </c>
      <c r="B1443">
        <v>15688713</v>
      </c>
      <c r="C1443" t="s">
        <v>967</v>
      </c>
      <c r="D1443">
        <v>627</v>
      </c>
      <c r="E1443" t="s">
        <v>18</v>
      </c>
      <c r="F1443" t="s">
        <v>23</v>
      </c>
      <c r="G1443">
        <v>44</v>
      </c>
      <c r="H1443">
        <v>6</v>
      </c>
      <c r="I1443">
        <v>0</v>
      </c>
      <c r="J1443">
        <v>1</v>
      </c>
      <c r="K1443">
        <v>1</v>
      </c>
      <c r="L1443">
        <v>1</v>
      </c>
      <c r="M1443">
        <v>114469.55</v>
      </c>
      <c r="N1443">
        <v>0</v>
      </c>
    </row>
    <row r="1444" spans="1:14" x14ac:dyDescent="0.3">
      <c r="A1444">
        <v>1443</v>
      </c>
      <c r="B1444">
        <v>15796179</v>
      </c>
      <c r="C1444" t="s">
        <v>700</v>
      </c>
      <c r="D1444">
        <v>683</v>
      </c>
      <c r="E1444" t="s">
        <v>15</v>
      </c>
      <c r="F1444" t="s">
        <v>23</v>
      </c>
      <c r="G1444">
        <v>43</v>
      </c>
      <c r="H1444">
        <v>8</v>
      </c>
      <c r="I1444">
        <v>0</v>
      </c>
      <c r="J1444">
        <v>1</v>
      </c>
      <c r="K1444">
        <v>1</v>
      </c>
      <c r="L1444">
        <v>0</v>
      </c>
      <c r="M1444">
        <v>96754.8</v>
      </c>
      <c r="N1444">
        <v>0</v>
      </c>
    </row>
    <row r="1445" spans="1:14" x14ac:dyDescent="0.3">
      <c r="A1445">
        <v>1444</v>
      </c>
      <c r="B1445">
        <v>15598751</v>
      </c>
      <c r="C1445" t="s">
        <v>790</v>
      </c>
      <c r="D1445">
        <v>556</v>
      </c>
      <c r="E1445" t="s">
        <v>15</v>
      </c>
      <c r="F1445" t="s">
        <v>16</v>
      </c>
      <c r="G1445">
        <v>43</v>
      </c>
      <c r="H1445">
        <v>6</v>
      </c>
      <c r="I1445">
        <v>0</v>
      </c>
      <c r="J1445">
        <v>3</v>
      </c>
      <c r="K1445">
        <v>0</v>
      </c>
      <c r="L1445">
        <v>0</v>
      </c>
      <c r="M1445">
        <v>125154.57</v>
      </c>
      <c r="N1445">
        <v>1</v>
      </c>
    </row>
    <row r="1446" spans="1:14" x14ac:dyDescent="0.3">
      <c r="A1446">
        <v>1445</v>
      </c>
      <c r="B1446">
        <v>15703019</v>
      </c>
      <c r="C1446" t="s">
        <v>968</v>
      </c>
      <c r="D1446">
        <v>583</v>
      </c>
      <c r="E1446" t="s">
        <v>15</v>
      </c>
      <c r="F1446" t="s">
        <v>16</v>
      </c>
      <c r="G1446">
        <v>38</v>
      </c>
      <c r="H1446">
        <v>10</v>
      </c>
      <c r="I1446">
        <v>0</v>
      </c>
      <c r="J1446">
        <v>2</v>
      </c>
      <c r="K1446">
        <v>0</v>
      </c>
      <c r="L1446">
        <v>1</v>
      </c>
      <c r="M1446">
        <v>113597.64</v>
      </c>
      <c r="N1446">
        <v>0</v>
      </c>
    </row>
    <row r="1447" spans="1:14" x14ac:dyDescent="0.3">
      <c r="A1447">
        <v>1446</v>
      </c>
      <c r="B1447">
        <v>15646302</v>
      </c>
      <c r="C1447" t="s">
        <v>286</v>
      </c>
      <c r="D1447">
        <v>705</v>
      </c>
      <c r="E1447" t="s">
        <v>15</v>
      </c>
      <c r="F1447" t="s">
        <v>16</v>
      </c>
      <c r="G1447">
        <v>24</v>
      </c>
      <c r="H1447">
        <v>7</v>
      </c>
      <c r="I1447">
        <v>100169.51</v>
      </c>
      <c r="J1447">
        <v>1</v>
      </c>
      <c r="K1447">
        <v>1</v>
      </c>
      <c r="L1447">
        <v>0</v>
      </c>
      <c r="M1447">
        <v>121408.55</v>
      </c>
      <c r="N1447">
        <v>0</v>
      </c>
    </row>
    <row r="1448" spans="1:14" x14ac:dyDescent="0.3">
      <c r="A1448">
        <v>1447</v>
      </c>
      <c r="B1448">
        <v>15680855</v>
      </c>
      <c r="C1448" t="s">
        <v>969</v>
      </c>
      <c r="D1448">
        <v>637</v>
      </c>
      <c r="E1448" t="s">
        <v>15</v>
      </c>
      <c r="F1448" t="s">
        <v>23</v>
      </c>
      <c r="G1448">
        <v>33</v>
      </c>
      <c r="H1448">
        <v>2</v>
      </c>
      <c r="I1448">
        <v>145731.82999999999</v>
      </c>
      <c r="J1448">
        <v>1</v>
      </c>
      <c r="K1448">
        <v>0</v>
      </c>
      <c r="L1448">
        <v>1</v>
      </c>
      <c r="M1448">
        <v>109219.43</v>
      </c>
      <c r="N1448">
        <v>0</v>
      </c>
    </row>
    <row r="1449" spans="1:14" x14ac:dyDescent="0.3">
      <c r="A1449">
        <v>1448</v>
      </c>
      <c r="B1449">
        <v>15697311</v>
      </c>
      <c r="C1449" t="s">
        <v>970</v>
      </c>
      <c r="D1449">
        <v>697</v>
      </c>
      <c r="E1449" t="s">
        <v>18</v>
      </c>
      <c r="F1449" t="s">
        <v>23</v>
      </c>
      <c r="G1449">
        <v>56</v>
      </c>
      <c r="H1449">
        <v>5</v>
      </c>
      <c r="I1449">
        <v>110802.03</v>
      </c>
      <c r="J1449">
        <v>1</v>
      </c>
      <c r="K1449">
        <v>1</v>
      </c>
      <c r="L1449">
        <v>1</v>
      </c>
      <c r="M1449">
        <v>50230.31</v>
      </c>
      <c r="N1449">
        <v>1</v>
      </c>
    </row>
    <row r="1450" spans="1:14" x14ac:dyDescent="0.3">
      <c r="A1450">
        <v>1449</v>
      </c>
      <c r="B1450">
        <v>15585367</v>
      </c>
      <c r="C1450" t="s">
        <v>971</v>
      </c>
      <c r="D1450">
        <v>555</v>
      </c>
      <c r="E1450" t="s">
        <v>26</v>
      </c>
      <c r="F1450" t="s">
        <v>16</v>
      </c>
      <c r="G1450">
        <v>46</v>
      </c>
      <c r="H1450">
        <v>4</v>
      </c>
      <c r="I1450">
        <v>120392.99</v>
      </c>
      <c r="J1450">
        <v>1</v>
      </c>
      <c r="K1450">
        <v>1</v>
      </c>
      <c r="L1450">
        <v>0</v>
      </c>
      <c r="M1450">
        <v>177719.88</v>
      </c>
      <c r="N1450">
        <v>1</v>
      </c>
    </row>
    <row r="1451" spans="1:14" x14ac:dyDescent="0.3">
      <c r="A1451">
        <v>1450</v>
      </c>
      <c r="B1451">
        <v>15726556</v>
      </c>
      <c r="C1451" t="s">
        <v>972</v>
      </c>
      <c r="D1451">
        <v>594</v>
      </c>
      <c r="E1451" t="s">
        <v>26</v>
      </c>
      <c r="F1451" t="s">
        <v>16</v>
      </c>
      <c r="G1451">
        <v>26</v>
      </c>
      <c r="H1451">
        <v>6</v>
      </c>
      <c r="I1451">
        <v>135067.51999999999</v>
      </c>
      <c r="J1451">
        <v>2</v>
      </c>
      <c r="K1451">
        <v>0</v>
      </c>
      <c r="L1451">
        <v>0</v>
      </c>
      <c r="M1451">
        <v>131211.85999999999</v>
      </c>
      <c r="N1451">
        <v>0</v>
      </c>
    </row>
    <row r="1452" spans="1:14" x14ac:dyDescent="0.3">
      <c r="A1452">
        <v>1451</v>
      </c>
      <c r="B1452">
        <v>15676242</v>
      </c>
      <c r="C1452" t="s">
        <v>973</v>
      </c>
      <c r="D1452">
        <v>632</v>
      </c>
      <c r="E1452" t="s">
        <v>18</v>
      </c>
      <c r="F1452" t="s">
        <v>23</v>
      </c>
      <c r="G1452">
        <v>31</v>
      </c>
      <c r="H1452">
        <v>3</v>
      </c>
      <c r="I1452">
        <v>136556.44</v>
      </c>
      <c r="J1452">
        <v>1</v>
      </c>
      <c r="K1452">
        <v>1</v>
      </c>
      <c r="L1452">
        <v>0</v>
      </c>
      <c r="M1452">
        <v>82152.83</v>
      </c>
      <c r="N1452">
        <v>1</v>
      </c>
    </row>
    <row r="1453" spans="1:14" x14ac:dyDescent="0.3">
      <c r="A1453">
        <v>1452</v>
      </c>
      <c r="B1453">
        <v>15684198</v>
      </c>
      <c r="C1453" t="s">
        <v>39</v>
      </c>
      <c r="D1453">
        <v>551</v>
      </c>
      <c r="E1453" t="s">
        <v>15</v>
      </c>
      <c r="F1453" t="s">
        <v>16</v>
      </c>
      <c r="G1453">
        <v>38</v>
      </c>
      <c r="H1453">
        <v>10</v>
      </c>
      <c r="I1453">
        <v>0</v>
      </c>
      <c r="J1453">
        <v>2</v>
      </c>
      <c r="K1453">
        <v>1</v>
      </c>
      <c r="L1453">
        <v>1</v>
      </c>
      <c r="M1453">
        <v>216.27</v>
      </c>
      <c r="N1453">
        <v>0</v>
      </c>
    </row>
    <row r="1454" spans="1:14" x14ac:dyDescent="0.3">
      <c r="A1454">
        <v>1453</v>
      </c>
      <c r="B1454">
        <v>15774882</v>
      </c>
      <c r="C1454" t="s">
        <v>311</v>
      </c>
      <c r="D1454">
        <v>687</v>
      </c>
      <c r="E1454" t="s">
        <v>15</v>
      </c>
      <c r="F1454" t="s">
        <v>16</v>
      </c>
      <c r="G1454">
        <v>35</v>
      </c>
      <c r="H1454">
        <v>3</v>
      </c>
      <c r="I1454">
        <v>99587.43</v>
      </c>
      <c r="J1454">
        <v>1</v>
      </c>
      <c r="K1454">
        <v>1</v>
      </c>
      <c r="L1454">
        <v>1</v>
      </c>
      <c r="M1454">
        <v>1713.1</v>
      </c>
      <c r="N1454">
        <v>1</v>
      </c>
    </row>
    <row r="1455" spans="1:14" x14ac:dyDescent="0.3">
      <c r="A1455">
        <v>1454</v>
      </c>
      <c r="B1455">
        <v>15714227</v>
      </c>
      <c r="C1455" t="s">
        <v>974</v>
      </c>
      <c r="D1455">
        <v>672</v>
      </c>
      <c r="E1455" t="s">
        <v>15</v>
      </c>
      <c r="F1455" t="s">
        <v>16</v>
      </c>
      <c r="G1455">
        <v>53</v>
      </c>
      <c r="H1455">
        <v>7</v>
      </c>
      <c r="I1455">
        <v>0</v>
      </c>
      <c r="J1455">
        <v>1</v>
      </c>
      <c r="K1455">
        <v>1</v>
      </c>
      <c r="L1455">
        <v>1</v>
      </c>
      <c r="M1455">
        <v>136910.18</v>
      </c>
      <c r="N1455">
        <v>0</v>
      </c>
    </row>
    <row r="1456" spans="1:14" x14ac:dyDescent="0.3">
      <c r="A1456">
        <v>1455</v>
      </c>
      <c r="B1456">
        <v>15608653</v>
      </c>
      <c r="C1456" t="s">
        <v>789</v>
      </c>
      <c r="D1456">
        <v>521</v>
      </c>
      <c r="E1456" t="s">
        <v>18</v>
      </c>
      <c r="F1456" t="s">
        <v>16</v>
      </c>
      <c r="G1456">
        <v>34</v>
      </c>
      <c r="H1456">
        <v>7</v>
      </c>
      <c r="I1456">
        <v>70731.070000000007</v>
      </c>
      <c r="J1456">
        <v>1</v>
      </c>
      <c r="K1456">
        <v>1</v>
      </c>
      <c r="L1456">
        <v>1</v>
      </c>
      <c r="M1456">
        <v>20243.97</v>
      </c>
      <c r="N1456">
        <v>1</v>
      </c>
    </row>
    <row r="1457" spans="1:14" x14ac:dyDescent="0.3">
      <c r="A1457">
        <v>1456</v>
      </c>
      <c r="B1457">
        <v>15784280</v>
      </c>
      <c r="C1457" t="s">
        <v>975</v>
      </c>
      <c r="D1457">
        <v>686</v>
      </c>
      <c r="E1457" t="s">
        <v>26</v>
      </c>
      <c r="F1457" t="s">
        <v>23</v>
      </c>
      <c r="G1457">
        <v>35</v>
      </c>
      <c r="H1457">
        <v>2</v>
      </c>
      <c r="I1457">
        <v>109342.82</v>
      </c>
      <c r="J1457">
        <v>2</v>
      </c>
      <c r="K1457">
        <v>0</v>
      </c>
      <c r="L1457">
        <v>1</v>
      </c>
      <c r="M1457">
        <v>86043.27</v>
      </c>
      <c r="N1457">
        <v>0</v>
      </c>
    </row>
    <row r="1458" spans="1:14" x14ac:dyDescent="0.3">
      <c r="A1458">
        <v>1457</v>
      </c>
      <c r="B1458">
        <v>15789546</v>
      </c>
      <c r="C1458" t="s">
        <v>976</v>
      </c>
      <c r="D1458">
        <v>639</v>
      </c>
      <c r="E1458" t="s">
        <v>18</v>
      </c>
      <c r="F1458" t="s">
        <v>23</v>
      </c>
      <c r="G1458">
        <v>28</v>
      </c>
      <c r="H1458">
        <v>8</v>
      </c>
      <c r="I1458">
        <v>0</v>
      </c>
      <c r="J1458">
        <v>2</v>
      </c>
      <c r="K1458">
        <v>1</v>
      </c>
      <c r="L1458">
        <v>0</v>
      </c>
      <c r="M1458">
        <v>126561.07</v>
      </c>
      <c r="N1458">
        <v>0</v>
      </c>
    </row>
    <row r="1459" spans="1:14" x14ac:dyDescent="0.3">
      <c r="A1459">
        <v>1458</v>
      </c>
      <c r="B1459">
        <v>15590320</v>
      </c>
      <c r="C1459" t="s">
        <v>977</v>
      </c>
      <c r="D1459">
        <v>850</v>
      </c>
      <c r="E1459" t="s">
        <v>15</v>
      </c>
      <c r="F1459" t="s">
        <v>23</v>
      </c>
      <c r="G1459">
        <v>66</v>
      </c>
      <c r="H1459">
        <v>4</v>
      </c>
      <c r="I1459">
        <v>0</v>
      </c>
      <c r="J1459">
        <v>2</v>
      </c>
      <c r="K1459">
        <v>0</v>
      </c>
      <c r="L1459">
        <v>1</v>
      </c>
      <c r="M1459">
        <v>64350.8</v>
      </c>
      <c r="N1459">
        <v>0</v>
      </c>
    </row>
    <row r="1460" spans="1:14" x14ac:dyDescent="0.3">
      <c r="A1460">
        <v>1459</v>
      </c>
      <c r="B1460">
        <v>15678385</v>
      </c>
      <c r="C1460" t="s">
        <v>978</v>
      </c>
      <c r="D1460">
        <v>465</v>
      </c>
      <c r="E1460" t="s">
        <v>15</v>
      </c>
      <c r="F1460" t="s">
        <v>23</v>
      </c>
      <c r="G1460">
        <v>25</v>
      </c>
      <c r="H1460">
        <v>2</v>
      </c>
      <c r="I1460">
        <v>78247.31</v>
      </c>
      <c r="J1460">
        <v>2</v>
      </c>
      <c r="K1460">
        <v>1</v>
      </c>
      <c r="L1460">
        <v>1</v>
      </c>
      <c r="M1460">
        <v>10472.31</v>
      </c>
      <c r="N1460">
        <v>0</v>
      </c>
    </row>
    <row r="1461" spans="1:14" x14ac:dyDescent="0.3">
      <c r="A1461">
        <v>1460</v>
      </c>
      <c r="B1461">
        <v>15571778</v>
      </c>
      <c r="C1461" t="s">
        <v>663</v>
      </c>
      <c r="D1461">
        <v>817</v>
      </c>
      <c r="E1461" t="s">
        <v>15</v>
      </c>
      <c r="F1461" t="s">
        <v>16</v>
      </c>
      <c r="G1461">
        <v>55</v>
      </c>
      <c r="H1461">
        <v>10</v>
      </c>
      <c r="I1461">
        <v>117561.49</v>
      </c>
      <c r="J1461">
        <v>1</v>
      </c>
      <c r="K1461">
        <v>1</v>
      </c>
      <c r="L1461">
        <v>0</v>
      </c>
      <c r="M1461">
        <v>95941.55</v>
      </c>
      <c r="N1461">
        <v>1</v>
      </c>
    </row>
    <row r="1462" spans="1:14" x14ac:dyDescent="0.3">
      <c r="A1462">
        <v>1461</v>
      </c>
      <c r="B1462">
        <v>15657085</v>
      </c>
      <c r="C1462" t="s">
        <v>345</v>
      </c>
      <c r="D1462">
        <v>578</v>
      </c>
      <c r="E1462" t="s">
        <v>15</v>
      </c>
      <c r="F1462" t="s">
        <v>23</v>
      </c>
      <c r="G1462">
        <v>23</v>
      </c>
      <c r="H1462">
        <v>10</v>
      </c>
      <c r="I1462">
        <v>88980.32</v>
      </c>
      <c r="J1462">
        <v>1</v>
      </c>
      <c r="K1462">
        <v>1</v>
      </c>
      <c r="L1462">
        <v>1</v>
      </c>
      <c r="M1462">
        <v>125222.36</v>
      </c>
      <c r="N1462">
        <v>0</v>
      </c>
    </row>
    <row r="1463" spans="1:14" x14ac:dyDescent="0.3">
      <c r="A1463">
        <v>1462</v>
      </c>
      <c r="B1463">
        <v>15640627</v>
      </c>
      <c r="C1463" t="s">
        <v>674</v>
      </c>
      <c r="D1463">
        <v>611</v>
      </c>
      <c r="E1463" t="s">
        <v>18</v>
      </c>
      <c r="F1463" t="s">
        <v>23</v>
      </c>
      <c r="G1463">
        <v>34</v>
      </c>
      <c r="H1463">
        <v>4</v>
      </c>
      <c r="I1463">
        <v>0</v>
      </c>
      <c r="J1463">
        <v>2</v>
      </c>
      <c r="K1463">
        <v>1</v>
      </c>
      <c r="L1463">
        <v>0</v>
      </c>
      <c r="M1463">
        <v>170950.58</v>
      </c>
      <c r="N1463">
        <v>0</v>
      </c>
    </row>
    <row r="1464" spans="1:14" x14ac:dyDescent="0.3">
      <c r="A1464">
        <v>1463</v>
      </c>
      <c r="B1464">
        <v>15566211</v>
      </c>
      <c r="C1464" t="s">
        <v>723</v>
      </c>
      <c r="D1464">
        <v>616</v>
      </c>
      <c r="E1464" t="s">
        <v>26</v>
      </c>
      <c r="F1464" t="s">
        <v>16</v>
      </c>
      <c r="G1464">
        <v>41</v>
      </c>
      <c r="H1464">
        <v>1</v>
      </c>
      <c r="I1464">
        <v>103560.57</v>
      </c>
      <c r="J1464">
        <v>1</v>
      </c>
      <c r="K1464">
        <v>1</v>
      </c>
      <c r="L1464">
        <v>0</v>
      </c>
      <c r="M1464">
        <v>236.45</v>
      </c>
      <c r="N1464">
        <v>1</v>
      </c>
    </row>
    <row r="1465" spans="1:14" x14ac:dyDescent="0.3">
      <c r="A1465">
        <v>1464</v>
      </c>
      <c r="B1465">
        <v>15669293</v>
      </c>
      <c r="C1465" t="s">
        <v>979</v>
      </c>
      <c r="D1465">
        <v>517</v>
      </c>
      <c r="E1465" t="s">
        <v>15</v>
      </c>
      <c r="F1465" t="s">
        <v>23</v>
      </c>
      <c r="G1465">
        <v>37</v>
      </c>
      <c r="H1465">
        <v>5</v>
      </c>
      <c r="I1465">
        <v>113308.84</v>
      </c>
      <c r="J1465">
        <v>1</v>
      </c>
      <c r="K1465">
        <v>0</v>
      </c>
      <c r="L1465">
        <v>1</v>
      </c>
      <c r="M1465">
        <v>31517.16</v>
      </c>
      <c r="N1465">
        <v>0</v>
      </c>
    </row>
    <row r="1466" spans="1:14" x14ac:dyDescent="0.3">
      <c r="A1466">
        <v>1465</v>
      </c>
      <c r="B1466">
        <v>15595067</v>
      </c>
      <c r="C1466" t="s">
        <v>658</v>
      </c>
      <c r="D1466">
        <v>637</v>
      </c>
      <c r="E1466" t="s">
        <v>18</v>
      </c>
      <c r="F1466" t="s">
        <v>16</v>
      </c>
      <c r="G1466">
        <v>40</v>
      </c>
      <c r="H1466">
        <v>6</v>
      </c>
      <c r="I1466">
        <v>0</v>
      </c>
      <c r="J1466">
        <v>2</v>
      </c>
      <c r="K1466">
        <v>1</v>
      </c>
      <c r="L1466">
        <v>1</v>
      </c>
      <c r="M1466">
        <v>181610.6</v>
      </c>
      <c r="N1466">
        <v>0</v>
      </c>
    </row>
    <row r="1467" spans="1:14" x14ac:dyDescent="0.3">
      <c r="A1467">
        <v>1466</v>
      </c>
      <c r="B1467">
        <v>15753566</v>
      </c>
      <c r="C1467" t="s">
        <v>980</v>
      </c>
      <c r="D1467">
        <v>806</v>
      </c>
      <c r="E1467" t="s">
        <v>15</v>
      </c>
      <c r="F1467" t="s">
        <v>16</v>
      </c>
      <c r="G1467">
        <v>32</v>
      </c>
      <c r="H1467">
        <v>3</v>
      </c>
      <c r="I1467">
        <v>63763.49</v>
      </c>
      <c r="J1467">
        <v>1</v>
      </c>
      <c r="K1467">
        <v>1</v>
      </c>
      <c r="L1467">
        <v>0</v>
      </c>
      <c r="M1467">
        <v>156593.09</v>
      </c>
      <c r="N1467">
        <v>0</v>
      </c>
    </row>
    <row r="1468" spans="1:14" x14ac:dyDescent="0.3">
      <c r="A1468">
        <v>1467</v>
      </c>
      <c r="B1468">
        <v>15650391</v>
      </c>
      <c r="C1468" t="s">
        <v>93</v>
      </c>
      <c r="D1468">
        <v>633</v>
      </c>
      <c r="E1468" t="s">
        <v>15</v>
      </c>
      <c r="F1468" t="s">
        <v>16</v>
      </c>
      <c r="G1468">
        <v>29</v>
      </c>
      <c r="H1468">
        <v>7</v>
      </c>
      <c r="I1468">
        <v>169988.35</v>
      </c>
      <c r="J1468">
        <v>1</v>
      </c>
      <c r="K1468">
        <v>1</v>
      </c>
      <c r="L1468">
        <v>0</v>
      </c>
      <c r="M1468">
        <v>4272</v>
      </c>
      <c r="N1468">
        <v>0</v>
      </c>
    </row>
    <row r="1469" spans="1:14" x14ac:dyDescent="0.3">
      <c r="A1469">
        <v>1468</v>
      </c>
      <c r="B1469">
        <v>15681843</v>
      </c>
      <c r="C1469" t="s">
        <v>981</v>
      </c>
      <c r="D1469">
        <v>624</v>
      </c>
      <c r="E1469" t="s">
        <v>26</v>
      </c>
      <c r="F1469" t="s">
        <v>16</v>
      </c>
      <c r="G1469">
        <v>35</v>
      </c>
      <c r="H1469">
        <v>0</v>
      </c>
      <c r="I1469">
        <v>180303.24</v>
      </c>
      <c r="J1469">
        <v>2</v>
      </c>
      <c r="K1469">
        <v>1</v>
      </c>
      <c r="L1469">
        <v>0</v>
      </c>
      <c r="M1469">
        <v>163587.9</v>
      </c>
      <c r="N1469">
        <v>0</v>
      </c>
    </row>
    <row r="1470" spans="1:14" x14ac:dyDescent="0.3">
      <c r="A1470">
        <v>1469</v>
      </c>
      <c r="B1470">
        <v>15814846</v>
      </c>
      <c r="C1470" t="s">
        <v>982</v>
      </c>
      <c r="D1470">
        <v>691</v>
      </c>
      <c r="E1470" t="s">
        <v>15</v>
      </c>
      <c r="F1470" t="s">
        <v>23</v>
      </c>
      <c r="G1470">
        <v>52</v>
      </c>
      <c r="H1470">
        <v>3</v>
      </c>
      <c r="I1470">
        <v>0</v>
      </c>
      <c r="J1470">
        <v>1</v>
      </c>
      <c r="K1470">
        <v>1</v>
      </c>
      <c r="L1470">
        <v>0</v>
      </c>
      <c r="M1470">
        <v>175843.68</v>
      </c>
      <c r="N1470">
        <v>1</v>
      </c>
    </row>
    <row r="1471" spans="1:14" x14ac:dyDescent="0.3">
      <c r="A1471">
        <v>1470</v>
      </c>
      <c r="B1471">
        <v>15670374</v>
      </c>
      <c r="C1471" t="s">
        <v>699</v>
      </c>
      <c r="D1471">
        <v>819</v>
      </c>
      <c r="E1471" t="s">
        <v>26</v>
      </c>
      <c r="F1471" t="s">
        <v>16</v>
      </c>
      <c r="G1471">
        <v>49</v>
      </c>
      <c r="H1471">
        <v>1</v>
      </c>
      <c r="I1471">
        <v>120656.86</v>
      </c>
      <c r="J1471">
        <v>4</v>
      </c>
      <c r="K1471">
        <v>0</v>
      </c>
      <c r="L1471">
        <v>0</v>
      </c>
      <c r="M1471">
        <v>166164.29999999999</v>
      </c>
      <c r="N1471">
        <v>1</v>
      </c>
    </row>
    <row r="1472" spans="1:14" x14ac:dyDescent="0.3">
      <c r="A1472">
        <v>1471</v>
      </c>
      <c r="B1472">
        <v>15762332</v>
      </c>
      <c r="C1472" t="s">
        <v>983</v>
      </c>
      <c r="D1472">
        <v>568</v>
      </c>
      <c r="E1472" t="s">
        <v>26</v>
      </c>
      <c r="F1472" t="s">
        <v>16</v>
      </c>
      <c r="G1472">
        <v>31</v>
      </c>
      <c r="H1472">
        <v>1</v>
      </c>
      <c r="I1472">
        <v>61592.14</v>
      </c>
      <c r="J1472">
        <v>2</v>
      </c>
      <c r="K1472">
        <v>1</v>
      </c>
      <c r="L1472">
        <v>1</v>
      </c>
      <c r="M1472">
        <v>61796.639999999999</v>
      </c>
      <c r="N1472">
        <v>0</v>
      </c>
    </row>
    <row r="1473" spans="1:14" x14ac:dyDescent="0.3">
      <c r="A1473">
        <v>1472</v>
      </c>
      <c r="B1473">
        <v>15700223</v>
      </c>
      <c r="C1473" t="s">
        <v>984</v>
      </c>
      <c r="D1473">
        <v>806</v>
      </c>
      <c r="E1473" t="s">
        <v>15</v>
      </c>
      <c r="F1473" t="s">
        <v>23</v>
      </c>
      <c r="G1473">
        <v>48</v>
      </c>
      <c r="H1473">
        <v>4</v>
      </c>
      <c r="I1473">
        <v>164701.68</v>
      </c>
      <c r="J1473">
        <v>1</v>
      </c>
      <c r="K1473">
        <v>1</v>
      </c>
      <c r="L1473">
        <v>1</v>
      </c>
      <c r="M1473">
        <v>21439.49</v>
      </c>
      <c r="N1473">
        <v>0</v>
      </c>
    </row>
    <row r="1474" spans="1:14" x14ac:dyDescent="0.3">
      <c r="A1474">
        <v>1473</v>
      </c>
      <c r="B1474">
        <v>15729956</v>
      </c>
      <c r="C1474" t="s">
        <v>985</v>
      </c>
      <c r="D1474">
        <v>726</v>
      </c>
      <c r="E1474" t="s">
        <v>18</v>
      </c>
      <c r="F1474" t="s">
        <v>16</v>
      </c>
      <c r="G1474">
        <v>26</v>
      </c>
      <c r="H1474">
        <v>1</v>
      </c>
      <c r="I1474">
        <v>80780.160000000003</v>
      </c>
      <c r="J1474">
        <v>1</v>
      </c>
      <c r="K1474">
        <v>1</v>
      </c>
      <c r="L1474">
        <v>1</v>
      </c>
      <c r="M1474">
        <v>19225.849999999999</v>
      </c>
      <c r="N1474">
        <v>0</v>
      </c>
    </row>
    <row r="1475" spans="1:14" x14ac:dyDescent="0.3">
      <c r="A1475">
        <v>1474</v>
      </c>
      <c r="B1475">
        <v>15594862</v>
      </c>
      <c r="C1475" t="s">
        <v>986</v>
      </c>
      <c r="D1475">
        <v>552</v>
      </c>
      <c r="E1475" t="s">
        <v>15</v>
      </c>
      <c r="F1475" t="s">
        <v>23</v>
      </c>
      <c r="G1475">
        <v>36</v>
      </c>
      <c r="H1475">
        <v>8</v>
      </c>
      <c r="I1475">
        <v>0</v>
      </c>
      <c r="J1475">
        <v>2</v>
      </c>
      <c r="K1475">
        <v>0</v>
      </c>
      <c r="L1475">
        <v>0</v>
      </c>
      <c r="M1475">
        <v>132547.01999999999</v>
      </c>
      <c r="N1475">
        <v>0</v>
      </c>
    </row>
    <row r="1476" spans="1:14" x14ac:dyDescent="0.3">
      <c r="A1476">
        <v>1475</v>
      </c>
      <c r="B1476">
        <v>15598782</v>
      </c>
      <c r="C1476" t="s">
        <v>177</v>
      </c>
      <c r="D1476">
        <v>755</v>
      </c>
      <c r="E1476" t="s">
        <v>26</v>
      </c>
      <c r="F1476" t="s">
        <v>16</v>
      </c>
      <c r="G1476">
        <v>30</v>
      </c>
      <c r="H1476">
        <v>6</v>
      </c>
      <c r="I1476">
        <v>154221.37</v>
      </c>
      <c r="J1476">
        <v>2</v>
      </c>
      <c r="K1476">
        <v>0</v>
      </c>
      <c r="L1476">
        <v>1</v>
      </c>
      <c r="M1476">
        <v>62688.55</v>
      </c>
      <c r="N1476">
        <v>0</v>
      </c>
    </row>
    <row r="1477" spans="1:14" x14ac:dyDescent="0.3">
      <c r="A1477">
        <v>1476</v>
      </c>
      <c r="B1477">
        <v>15745080</v>
      </c>
      <c r="C1477" t="s">
        <v>987</v>
      </c>
      <c r="D1477">
        <v>634</v>
      </c>
      <c r="E1477" t="s">
        <v>15</v>
      </c>
      <c r="F1477" t="s">
        <v>23</v>
      </c>
      <c r="G1477">
        <v>26</v>
      </c>
      <c r="H1477">
        <v>8</v>
      </c>
      <c r="I1477">
        <v>0</v>
      </c>
      <c r="J1477">
        <v>1</v>
      </c>
      <c r="K1477">
        <v>1</v>
      </c>
      <c r="L1477">
        <v>0</v>
      </c>
      <c r="M1477">
        <v>21760.959999999999</v>
      </c>
      <c r="N1477">
        <v>0</v>
      </c>
    </row>
    <row r="1478" spans="1:14" x14ac:dyDescent="0.3">
      <c r="A1478">
        <v>1477</v>
      </c>
      <c r="B1478">
        <v>15703399</v>
      </c>
      <c r="C1478" t="s">
        <v>988</v>
      </c>
      <c r="D1478">
        <v>756</v>
      </c>
      <c r="E1478" t="s">
        <v>15</v>
      </c>
      <c r="F1478" t="s">
        <v>16</v>
      </c>
      <c r="G1478">
        <v>26</v>
      </c>
      <c r="H1478">
        <v>5</v>
      </c>
      <c r="I1478">
        <v>101641.14</v>
      </c>
      <c r="J1478">
        <v>2</v>
      </c>
      <c r="K1478">
        <v>0</v>
      </c>
      <c r="L1478">
        <v>1</v>
      </c>
      <c r="M1478">
        <v>154460.68</v>
      </c>
      <c r="N1478">
        <v>0</v>
      </c>
    </row>
    <row r="1479" spans="1:14" x14ac:dyDescent="0.3">
      <c r="A1479">
        <v>1478</v>
      </c>
      <c r="B1479">
        <v>15732175</v>
      </c>
      <c r="C1479" t="s">
        <v>989</v>
      </c>
      <c r="D1479">
        <v>776</v>
      </c>
      <c r="E1479" t="s">
        <v>15</v>
      </c>
      <c r="F1479" t="s">
        <v>23</v>
      </c>
      <c r="G1479">
        <v>37</v>
      </c>
      <c r="H1479">
        <v>2</v>
      </c>
      <c r="I1479">
        <v>0</v>
      </c>
      <c r="J1479">
        <v>1</v>
      </c>
      <c r="K1479">
        <v>0</v>
      </c>
      <c r="L1479">
        <v>1</v>
      </c>
      <c r="M1479">
        <v>8065</v>
      </c>
      <c r="N1479">
        <v>0</v>
      </c>
    </row>
    <row r="1480" spans="1:14" x14ac:dyDescent="0.3">
      <c r="A1480">
        <v>1479</v>
      </c>
      <c r="B1480">
        <v>15630725</v>
      </c>
      <c r="C1480" t="s">
        <v>287</v>
      </c>
      <c r="D1480">
        <v>649</v>
      </c>
      <c r="E1480" t="s">
        <v>15</v>
      </c>
      <c r="F1480" t="s">
        <v>16</v>
      </c>
      <c r="G1480">
        <v>45</v>
      </c>
      <c r="H1480">
        <v>5</v>
      </c>
      <c r="I1480">
        <v>92786.66</v>
      </c>
      <c r="J1480">
        <v>1</v>
      </c>
      <c r="K1480">
        <v>1</v>
      </c>
      <c r="L1480">
        <v>0</v>
      </c>
      <c r="M1480">
        <v>173365.9</v>
      </c>
      <c r="N1480">
        <v>1</v>
      </c>
    </row>
    <row r="1481" spans="1:14" x14ac:dyDescent="0.3">
      <c r="A1481">
        <v>1480</v>
      </c>
      <c r="B1481">
        <v>15640260</v>
      </c>
      <c r="C1481" t="s">
        <v>990</v>
      </c>
      <c r="D1481">
        <v>595</v>
      </c>
      <c r="E1481" t="s">
        <v>26</v>
      </c>
      <c r="F1481" t="s">
        <v>23</v>
      </c>
      <c r="G1481">
        <v>32</v>
      </c>
      <c r="H1481">
        <v>8</v>
      </c>
      <c r="I1481">
        <v>131081.66</v>
      </c>
      <c r="J1481">
        <v>2</v>
      </c>
      <c r="K1481">
        <v>1</v>
      </c>
      <c r="L1481">
        <v>1</v>
      </c>
      <c r="M1481">
        <v>69428.789999999994</v>
      </c>
      <c r="N1481">
        <v>0</v>
      </c>
    </row>
    <row r="1482" spans="1:14" x14ac:dyDescent="0.3">
      <c r="A1482">
        <v>1481</v>
      </c>
      <c r="B1482">
        <v>15716822</v>
      </c>
      <c r="C1482" t="s">
        <v>991</v>
      </c>
      <c r="D1482">
        <v>646</v>
      </c>
      <c r="E1482" t="s">
        <v>15</v>
      </c>
      <c r="F1482" t="s">
        <v>23</v>
      </c>
      <c r="G1482">
        <v>30</v>
      </c>
      <c r="H1482">
        <v>5</v>
      </c>
      <c r="I1482">
        <v>98014.74</v>
      </c>
      <c r="J1482">
        <v>1</v>
      </c>
      <c r="K1482">
        <v>1</v>
      </c>
      <c r="L1482">
        <v>1</v>
      </c>
      <c r="M1482">
        <v>12757.14</v>
      </c>
      <c r="N1482">
        <v>0</v>
      </c>
    </row>
    <row r="1483" spans="1:14" x14ac:dyDescent="0.3">
      <c r="A1483">
        <v>1482</v>
      </c>
      <c r="B1483">
        <v>15583748</v>
      </c>
      <c r="C1483" t="s">
        <v>992</v>
      </c>
      <c r="D1483">
        <v>592</v>
      </c>
      <c r="E1483" t="s">
        <v>18</v>
      </c>
      <c r="F1483" t="s">
        <v>23</v>
      </c>
      <c r="G1483">
        <v>38</v>
      </c>
      <c r="H1483">
        <v>8</v>
      </c>
      <c r="I1483">
        <v>0</v>
      </c>
      <c r="J1483">
        <v>2</v>
      </c>
      <c r="K1483">
        <v>1</v>
      </c>
      <c r="L1483">
        <v>0</v>
      </c>
      <c r="M1483">
        <v>180426.2</v>
      </c>
      <c r="N1483">
        <v>0</v>
      </c>
    </row>
    <row r="1484" spans="1:14" x14ac:dyDescent="0.3">
      <c r="A1484">
        <v>1483</v>
      </c>
      <c r="B1484">
        <v>15605968</v>
      </c>
      <c r="C1484" t="s">
        <v>993</v>
      </c>
      <c r="D1484">
        <v>574</v>
      </c>
      <c r="E1484" t="s">
        <v>15</v>
      </c>
      <c r="F1484" t="s">
        <v>23</v>
      </c>
      <c r="G1484">
        <v>26</v>
      </c>
      <c r="H1484">
        <v>8</v>
      </c>
      <c r="I1484">
        <v>97460.1</v>
      </c>
      <c r="J1484">
        <v>1</v>
      </c>
      <c r="K1484">
        <v>1</v>
      </c>
      <c r="L1484">
        <v>1</v>
      </c>
      <c r="M1484">
        <v>43093.67</v>
      </c>
      <c r="N1484">
        <v>0</v>
      </c>
    </row>
    <row r="1485" spans="1:14" x14ac:dyDescent="0.3">
      <c r="A1485">
        <v>1484</v>
      </c>
      <c r="B1485">
        <v>15790683</v>
      </c>
      <c r="C1485" t="s">
        <v>994</v>
      </c>
      <c r="D1485">
        <v>850</v>
      </c>
      <c r="E1485" t="s">
        <v>15</v>
      </c>
      <c r="F1485" t="s">
        <v>23</v>
      </c>
      <c r="G1485">
        <v>36</v>
      </c>
      <c r="H1485">
        <v>1</v>
      </c>
      <c r="I1485">
        <v>104077.19</v>
      </c>
      <c r="J1485">
        <v>2</v>
      </c>
      <c r="K1485">
        <v>0</v>
      </c>
      <c r="L1485">
        <v>1</v>
      </c>
      <c r="M1485">
        <v>68594</v>
      </c>
      <c r="N1485">
        <v>0</v>
      </c>
    </row>
    <row r="1486" spans="1:14" x14ac:dyDescent="0.3">
      <c r="A1486">
        <v>1485</v>
      </c>
      <c r="B1486">
        <v>15607713</v>
      </c>
      <c r="C1486" t="s">
        <v>995</v>
      </c>
      <c r="D1486">
        <v>850</v>
      </c>
      <c r="E1486" t="s">
        <v>18</v>
      </c>
      <c r="F1486" t="s">
        <v>16</v>
      </c>
      <c r="G1486">
        <v>29</v>
      </c>
      <c r="H1486">
        <v>1</v>
      </c>
      <c r="I1486">
        <v>0</v>
      </c>
      <c r="J1486">
        <v>2</v>
      </c>
      <c r="K1486">
        <v>1</v>
      </c>
      <c r="L1486">
        <v>1</v>
      </c>
      <c r="M1486">
        <v>197996.65</v>
      </c>
      <c r="N1486">
        <v>0</v>
      </c>
    </row>
    <row r="1487" spans="1:14" x14ac:dyDescent="0.3">
      <c r="A1487">
        <v>1486</v>
      </c>
      <c r="B1487">
        <v>15700212</v>
      </c>
      <c r="C1487" t="s">
        <v>220</v>
      </c>
      <c r="D1487">
        <v>475</v>
      </c>
      <c r="E1487" t="s">
        <v>15</v>
      </c>
      <c r="F1487" t="s">
        <v>16</v>
      </c>
      <c r="G1487">
        <v>46</v>
      </c>
      <c r="H1487">
        <v>10</v>
      </c>
      <c r="I1487">
        <v>0</v>
      </c>
      <c r="J1487">
        <v>2</v>
      </c>
      <c r="K1487">
        <v>0</v>
      </c>
      <c r="L1487">
        <v>0</v>
      </c>
      <c r="M1487">
        <v>122953</v>
      </c>
      <c r="N1487">
        <v>1</v>
      </c>
    </row>
    <row r="1488" spans="1:14" x14ac:dyDescent="0.3">
      <c r="A1488">
        <v>1487</v>
      </c>
      <c r="B1488">
        <v>15626710</v>
      </c>
      <c r="C1488" t="s">
        <v>996</v>
      </c>
      <c r="D1488">
        <v>642</v>
      </c>
      <c r="E1488" t="s">
        <v>15</v>
      </c>
      <c r="F1488" t="s">
        <v>16</v>
      </c>
      <c r="G1488">
        <v>39</v>
      </c>
      <c r="H1488">
        <v>4</v>
      </c>
      <c r="I1488">
        <v>0</v>
      </c>
      <c r="J1488">
        <v>1</v>
      </c>
      <c r="K1488">
        <v>1</v>
      </c>
      <c r="L1488">
        <v>1</v>
      </c>
      <c r="M1488">
        <v>76821.240000000005</v>
      </c>
      <c r="N1488">
        <v>0</v>
      </c>
    </row>
    <row r="1489" spans="1:14" x14ac:dyDescent="0.3">
      <c r="A1489">
        <v>1488</v>
      </c>
      <c r="B1489">
        <v>15716491</v>
      </c>
      <c r="C1489" t="s">
        <v>985</v>
      </c>
      <c r="D1489">
        <v>710</v>
      </c>
      <c r="E1489" t="s">
        <v>18</v>
      </c>
      <c r="F1489" t="s">
        <v>16</v>
      </c>
      <c r="G1489">
        <v>51</v>
      </c>
      <c r="H1489">
        <v>4</v>
      </c>
      <c r="I1489">
        <v>93656.95</v>
      </c>
      <c r="J1489">
        <v>1</v>
      </c>
      <c r="K1489">
        <v>0</v>
      </c>
      <c r="L1489">
        <v>1</v>
      </c>
      <c r="M1489">
        <v>141400.51</v>
      </c>
      <c r="N1489">
        <v>1</v>
      </c>
    </row>
    <row r="1490" spans="1:14" x14ac:dyDescent="0.3">
      <c r="A1490">
        <v>1489</v>
      </c>
      <c r="B1490">
        <v>15625824</v>
      </c>
      <c r="C1490" t="s">
        <v>217</v>
      </c>
      <c r="D1490">
        <v>596</v>
      </c>
      <c r="E1490" t="s">
        <v>18</v>
      </c>
      <c r="F1490" t="s">
        <v>23</v>
      </c>
      <c r="G1490">
        <v>30</v>
      </c>
      <c r="H1490">
        <v>6</v>
      </c>
      <c r="I1490">
        <v>121345.88</v>
      </c>
      <c r="J1490">
        <v>4</v>
      </c>
      <c r="K1490">
        <v>1</v>
      </c>
      <c r="L1490">
        <v>0</v>
      </c>
      <c r="M1490">
        <v>41921.75</v>
      </c>
      <c r="N1490">
        <v>1</v>
      </c>
    </row>
    <row r="1491" spans="1:14" x14ac:dyDescent="0.3">
      <c r="A1491">
        <v>1490</v>
      </c>
      <c r="B1491">
        <v>15617705</v>
      </c>
      <c r="C1491" t="s">
        <v>599</v>
      </c>
      <c r="D1491">
        <v>609</v>
      </c>
      <c r="E1491" t="s">
        <v>15</v>
      </c>
      <c r="F1491" t="s">
        <v>16</v>
      </c>
      <c r="G1491">
        <v>39</v>
      </c>
      <c r="H1491">
        <v>8</v>
      </c>
      <c r="I1491">
        <v>141675.23000000001</v>
      </c>
      <c r="J1491">
        <v>1</v>
      </c>
      <c r="K1491">
        <v>0</v>
      </c>
      <c r="L1491">
        <v>1</v>
      </c>
      <c r="M1491">
        <v>175664.25</v>
      </c>
      <c r="N1491">
        <v>0</v>
      </c>
    </row>
    <row r="1492" spans="1:14" x14ac:dyDescent="0.3">
      <c r="A1492">
        <v>1491</v>
      </c>
      <c r="B1492">
        <v>15761976</v>
      </c>
      <c r="C1492" t="s">
        <v>783</v>
      </c>
      <c r="D1492">
        <v>797</v>
      </c>
      <c r="E1492" t="s">
        <v>18</v>
      </c>
      <c r="F1492" t="s">
        <v>16</v>
      </c>
      <c r="G1492">
        <v>31</v>
      </c>
      <c r="H1492">
        <v>8</v>
      </c>
      <c r="I1492">
        <v>0</v>
      </c>
      <c r="J1492">
        <v>2</v>
      </c>
      <c r="K1492">
        <v>1</v>
      </c>
      <c r="L1492">
        <v>0</v>
      </c>
      <c r="M1492">
        <v>117916.63</v>
      </c>
      <c r="N1492">
        <v>0</v>
      </c>
    </row>
    <row r="1493" spans="1:14" x14ac:dyDescent="0.3">
      <c r="A1493">
        <v>1492</v>
      </c>
      <c r="B1493">
        <v>15634891</v>
      </c>
      <c r="C1493" t="s">
        <v>997</v>
      </c>
      <c r="D1493">
        <v>504</v>
      </c>
      <c r="E1493" t="s">
        <v>26</v>
      </c>
      <c r="F1493" t="s">
        <v>16</v>
      </c>
      <c r="G1493">
        <v>43</v>
      </c>
      <c r="H1493">
        <v>7</v>
      </c>
      <c r="I1493">
        <v>102365.49</v>
      </c>
      <c r="J1493">
        <v>1</v>
      </c>
      <c r="K1493">
        <v>1</v>
      </c>
      <c r="L1493">
        <v>0</v>
      </c>
      <c r="M1493">
        <v>194690.77</v>
      </c>
      <c r="N1493">
        <v>1</v>
      </c>
    </row>
    <row r="1494" spans="1:14" x14ac:dyDescent="0.3">
      <c r="A1494">
        <v>1493</v>
      </c>
      <c r="B1494">
        <v>15744517</v>
      </c>
      <c r="C1494" t="s">
        <v>668</v>
      </c>
      <c r="D1494">
        <v>735</v>
      </c>
      <c r="E1494" t="s">
        <v>18</v>
      </c>
      <c r="F1494" t="s">
        <v>23</v>
      </c>
      <c r="G1494">
        <v>50</v>
      </c>
      <c r="H1494">
        <v>9</v>
      </c>
      <c r="I1494">
        <v>0</v>
      </c>
      <c r="J1494">
        <v>1</v>
      </c>
      <c r="K1494">
        <v>0</v>
      </c>
      <c r="L1494">
        <v>0</v>
      </c>
      <c r="M1494">
        <v>166677.35</v>
      </c>
      <c r="N1494">
        <v>1</v>
      </c>
    </row>
    <row r="1495" spans="1:14" x14ac:dyDescent="0.3">
      <c r="A1495">
        <v>1494</v>
      </c>
      <c r="B1495">
        <v>15686963</v>
      </c>
      <c r="C1495" t="s">
        <v>998</v>
      </c>
      <c r="D1495">
        <v>680</v>
      </c>
      <c r="E1495" t="s">
        <v>18</v>
      </c>
      <c r="F1495" t="s">
        <v>16</v>
      </c>
      <c r="G1495">
        <v>30</v>
      </c>
      <c r="H1495">
        <v>3</v>
      </c>
      <c r="I1495">
        <v>0</v>
      </c>
      <c r="J1495">
        <v>1</v>
      </c>
      <c r="K1495">
        <v>1</v>
      </c>
      <c r="L1495">
        <v>0</v>
      </c>
      <c r="M1495">
        <v>160131.57999999999</v>
      </c>
      <c r="N1495">
        <v>0</v>
      </c>
    </row>
    <row r="1496" spans="1:14" x14ac:dyDescent="0.3">
      <c r="A1496">
        <v>1495</v>
      </c>
      <c r="B1496">
        <v>15808189</v>
      </c>
      <c r="C1496" t="s">
        <v>999</v>
      </c>
      <c r="D1496">
        <v>449</v>
      </c>
      <c r="E1496" t="s">
        <v>15</v>
      </c>
      <c r="F1496" t="s">
        <v>23</v>
      </c>
      <c r="G1496">
        <v>52</v>
      </c>
      <c r="H1496">
        <v>6</v>
      </c>
      <c r="I1496">
        <v>0</v>
      </c>
      <c r="J1496">
        <v>2</v>
      </c>
      <c r="K1496">
        <v>0</v>
      </c>
      <c r="L1496">
        <v>1</v>
      </c>
      <c r="M1496">
        <v>123622</v>
      </c>
      <c r="N1496">
        <v>0</v>
      </c>
    </row>
    <row r="1497" spans="1:14" x14ac:dyDescent="0.3">
      <c r="A1497">
        <v>1496</v>
      </c>
      <c r="B1497">
        <v>15580845</v>
      </c>
      <c r="C1497" t="s">
        <v>1000</v>
      </c>
      <c r="D1497">
        <v>685</v>
      </c>
      <c r="E1497" t="s">
        <v>26</v>
      </c>
      <c r="F1497" t="s">
        <v>23</v>
      </c>
      <c r="G1497">
        <v>57</v>
      </c>
      <c r="H1497">
        <v>7</v>
      </c>
      <c r="I1497">
        <v>101868.51</v>
      </c>
      <c r="J1497">
        <v>1</v>
      </c>
      <c r="K1497">
        <v>0</v>
      </c>
      <c r="L1497">
        <v>1</v>
      </c>
      <c r="M1497">
        <v>113483.96</v>
      </c>
      <c r="N1497">
        <v>0</v>
      </c>
    </row>
    <row r="1498" spans="1:14" x14ac:dyDescent="0.3">
      <c r="A1498">
        <v>1497</v>
      </c>
      <c r="B1498">
        <v>15799156</v>
      </c>
      <c r="C1498" t="s">
        <v>497</v>
      </c>
      <c r="D1498">
        <v>569</v>
      </c>
      <c r="E1498" t="s">
        <v>18</v>
      </c>
      <c r="F1498" t="s">
        <v>23</v>
      </c>
      <c r="G1498">
        <v>38</v>
      </c>
      <c r="H1498">
        <v>8</v>
      </c>
      <c r="I1498">
        <v>0</v>
      </c>
      <c r="J1498">
        <v>2</v>
      </c>
      <c r="K1498">
        <v>0</v>
      </c>
      <c r="L1498">
        <v>0</v>
      </c>
      <c r="M1498">
        <v>79618.789999999994</v>
      </c>
      <c r="N1498">
        <v>0</v>
      </c>
    </row>
    <row r="1499" spans="1:14" x14ac:dyDescent="0.3">
      <c r="A1499">
        <v>1498</v>
      </c>
      <c r="B1499">
        <v>15694296</v>
      </c>
      <c r="C1499" t="s">
        <v>1001</v>
      </c>
      <c r="D1499">
        <v>631</v>
      </c>
      <c r="E1499" t="s">
        <v>15</v>
      </c>
      <c r="F1499" t="s">
        <v>23</v>
      </c>
      <c r="G1499">
        <v>35</v>
      </c>
      <c r="H1499">
        <v>9</v>
      </c>
      <c r="I1499">
        <v>112392.45</v>
      </c>
      <c r="J1499">
        <v>2</v>
      </c>
      <c r="K1499">
        <v>1</v>
      </c>
      <c r="L1499">
        <v>0</v>
      </c>
      <c r="M1499">
        <v>24472.23</v>
      </c>
      <c r="N1499">
        <v>0</v>
      </c>
    </row>
    <row r="1500" spans="1:14" x14ac:dyDescent="0.3">
      <c r="A1500">
        <v>1499</v>
      </c>
      <c r="B1500">
        <v>15677049</v>
      </c>
      <c r="C1500" t="s">
        <v>71</v>
      </c>
      <c r="D1500">
        <v>595</v>
      </c>
      <c r="E1500" t="s">
        <v>26</v>
      </c>
      <c r="F1500" t="s">
        <v>16</v>
      </c>
      <c r="G1500">
        <v>25</v>
      </c>
      <c r="H1500">
        <v>7</v>
      </c>
      <c r="I1500">
        <v>106570.34</v>
      </c>
      <c r="J1500">
        <v>2</v>
      </c>
      <c r="K1500">
        <v>0</v>
      </c>
      <c r="L1500">
        <v>1</v>
      </c>
      <c r="M1500">
        <v>177025.79</v>
      </c>
      <c r="N1500">
        <v>0</v>
      </c>
    </row>
    <row r="1501" spans="1:14" x14ac:dyDescent="0.3">
      <c r="A1501">
        <v>1500</v>
      </c>
      <c r="B1501">
        <v>15583595</v>
      </c>
      <c r="C1501" t="s">
        <v>643</v>
      </c>
      <c r="D1501">
        <v>461</v>
      </c>
      <c r="E1501" t="s">
        <v>15</v>
      </c>
      <c r="F1501" t="s">
        <v>16</v>
      </c>
      <c r="G1501">
        <v>28</v>
      </c>
      <c r="H1501">
        <v>8</v>
      </c>
      <c r="I1501">
        <v>0</v>
      </c>
      <c r="J1501">
        <v>1</v>
      </c>
      <c r="K1501">
        <v>1</v>
      </c>
      <c r="L1501">
        <v>1</v>
      </c>
      <c r="M1501">
        <v>103349.74</v>
      </c>
      <c r="N1501">
        <v>0</v>
      </c>
    </row>
    <row r="1502" spans="1:14" x14ac:dyDescent="0.3">
      <c r="A1502">
        <v>1501</v>
      </c>
      <c r="B1502">
        <v>15590146</v>
      </c>
      <c r="C1502" t="s">
        <v>543</v>
      </c>
      <c r="D1502">
        <v>630</v>
      </c>
      <c r="E1502" t="s">
        <v>15</v>
      </c>
      <c r="F1502" t="s">
        <v>23</v>
      </c>
      <c r="G1502">
        <v>50</v>
      </c>
      <c r="H1502">
        <v>1</v>
      </c>
      <c r="I1502">
        <v>81947.759999999995</v>
      </c>
      <c r="J1502">
        <v>1</v>
      </c>
      <c r="K1502">
        <v>0</v>
      </c>
      <c r="L1502">
        <v>1</v>
      </c>
      <c r="M1502">
        <v>63606.22</v>
      </c>
      <c r="N1502">
        <v>1</v>
      </c>
    </row>
    <row r="1503" spans="1:14" x14ac:dyDescent="0.3">
      <c r="A1503">
        <v>1502</v>
      </c>
      <c r="B1503">
        <v>15801548</v>
      </c>
      <c r="C1503" t="s">
        <v>1002</v>
      </c>
      <c r="D1503">
        <v>661</v>
      </c>
      <c r="E1503" t="s">
        <v>15</v>
      </c>
      <c r="F1503" t="s">
        <v>16</v>
      </c>
      <c r="G1503">
        <v>31</v>
      </c>
      <c r="H1503">
        <v>7</v>
      </c>
      <c r="I1503">
        <v>144162.29999999999</v>
      </c>
      <c r="J1503">
        <v>2</v>
      </c>
      <c r="K1503">
        <v>1</v>
      </c>
      <c r="L1503">
        <v>1</v>
      </c>
      <c r="M1503">
        <v>14490.79</v>
      </c>
      <c r="N1503">
        <v>0</v>
      </c>
    </row>
    <row r="1504" spans="1:14" x14ac:dyDescent="0.3">
      <c r="A1504">
        <v>1503</v>
      </c>
      <c r="B1504">
        <v>15660833</v>
      </c>
      <c r="C1504" t="s">
        <v>1003</v>
      </c>
      <c r="D1504">
        <v>796</v>
      </c>
      <c r="E1504" t="s">
        <v>26</v>
      </c>
      <c r="F1504" t="s">
        <v>23</v>
      </c>
      <c r="G1504">
        <v>39</v>
      </c>
      <c r="H1504">
        <v>5</v>
      </c>
      <c r="I1504">
        <v>86350.87</v>
      </c>
      <c r="J1504">
        <v>2</v>
      </c>
      <c r="K1504">
        <v>0</v>
      </c>
      <c r="L1504">
        <v>0</v>
      </c>
      <c r="M1504">
        <v>105080.53</v>
      </c>
      <c r="N1504">
        <v>0</v>
      </c>
    </row>
    <row r="1505" spans="1:14" x14ac:dyDescent="0.3">
      <c r="A1505">
        <v>1504</v>
      </c>
      <c r="B1505">
        <v>15762277</v>
      </c>
      <c r="C1505" t="s">
        <v>795</v>
      </c>
      <c r="D1505">
        <v>710</v>
      </c>
      <c r="E1505" t="s">
        <v>15</v>
      </c>
      <c r="F1505" t="s">
        <v>23</v>
      </c>
      <c r="G1505">
        <v>47</v>
      </c>
      <c r="H1505">
        <v>5</v>
      </c>
      <c r="I1505">
        <v>158623.14000000001</v>
      </c>
      <c r="J1505">
        <v>1</v>
      </c>
      <c r="K1505">
        <v>0</v>
      </c>
      <c r="L1505">
        <v>0</v>
      </c>
      <c r="M1505">
        <v>83499.89</v>
      </c>
      <c r="N1505">
        <v>1</v>
      </c>
    </row>
    <row r="1506" spans="1:14" x14ac:dyDescent="0.3">
      <c r="A1506">
        <v>1505</v>
      </c>
      <c r="B1506">
        <v>15791302</v>
      </c>
      <c r="C1506" t="s">
        <v>395</v>
      </c>
      <c r="D1506">
        <v>741</v>
      </c>
      <c r="E1506" t="s">
        <v>15</v>
      </c>
      <c r="F1506" t="s">
        <v>23</v>
      </c>
      <c r="G1506">
        <v>32</v>
      </c>
      <c r="H1506">
        <v>8</v>
      </c>
      <c r="I1506">
        <v>0</v>
      </c>
      <c r="J1506">
        <v>2</v>
      </c>
      <c r="K1506">
        <v>1</v>
      </c>
      <c r="L1506">
        <v>0</v>
      </c>
      <c r="M1506">
        <v>143598.70000000001</v>
      </c>
      <c r="N1506">
        <v>0</v>
      </c>
    </row>
    <row r="1507" spans="1:14" x14ac:dyDescent="0.3">
      <c r="A1507">
        <v>1506</v>
      </c>
      <c r="B1507">
        <v>15798975</v>
      </c>
      <c r="C1507" t="s">
        <v>833</v>
      </c>
      <c r="D1507">
        <v>606</v>
      </c>
      <c r="E1507" t="s">
        <v>26</v>
      </c>
      <c r="F1507" t="s">
        <v>23</v>
      </c>
      <c r="G1507">
        <v>48</v>
      </c>
      <c r="H1507">
        <v>4</v>
      </c>
      <c r="I1507">
        <v>132403.56</v>
      </c>
      <c r="J1507">
        <v>1</v>
      </c>
      <c r="K1507">
        <v>0</v>
      </c>
      <c r="L1507">
        <v>0</v>
      </c>
      <c r="M1507">
        <v>36091.910000000003</v>
      </c>
      <c r="N1507">
        <v>1</v>
      </c>
    </row>
    <row r="1508" spans="1:14" x14ac:dyDescent="0.3">
      <c r="A1508">
        <v>1507</v>
      </c>
      <c r="B1508">
        <v>15599956</v>
      </c>
      <c r="C1508" t="s">
        <v>1004</v>
      </c>
      <c r="D1508">
        <v>747</v>
      </c>
      <c r="E1508" t="s">
        <v>15</v>
      </c>
      <c r="F1508" t="s">
        <v>23</v>
      </c>
      <c r="G1508">
        <v>27</v>
      </c>
      <c r="H1508">
        <v>10</v>
      </c>
      <c r="I1508">
        <v>0</v>
      </c>
      <c r="J1508">
        <v>2</v>
      </c>
      <c r="K1508">
        <v>0</v>
      </c>
      <c r="L1508">
        <v>0</v>
      </c>
      <c r="M1508">
        <v>13007.89</v>
      </c>
      <c r="N1508">
        <v>0</v>
      </c>
    </row>
    <row r="1509" spans="1:14" x14ac:dyDescent="0.3">
      <c r="A1509">
        <v>1508</v>
      </c>
      <c r="B1509">
        <v>15577274</v>
      </c>
      <c r="C1509" t="s">
        <v>394</v>
      </c>
      <c r="D1509">
        <v>549</v>
      </c>
      <c r="E1509" t="s">
        <v>26</v>
      </c>
      <c r="F1509" t="s">
        <v>16</v>
      </c>
      <c r="G1509">
        <v>43</v>
      </c>
      <c r="H1509">
        <v>3</v>
      </c>
      <c r="I1509">
        <v>134985.66</v>
      </c>
      <c r="J1509">
        <v>1</v>
      </c>
      <c r="K1509">
        <v>1</v>
      </c>
      <c r="L1509">
        <v>0</v>
      </c>
      <c r="M1509">
        <v>6101.41</v>
      </c>
      <c r="N1509">
        <v>0</v>
      </c>
    </row>
    <row r="1510" spans="1:14" x14ac:dyDescent="0.3">
      <c r="A1510">
        <v>1509</v>
      </c>
      <c r="B1510">
        <v>15701200</v>
      </c>
      <c r="C1510" t="s">
        <v>48</v>
      </c>
      <c r="D1510">
        <v>576</v>
      </c>
      <c r="E1510" t="s">
        <v>15</v>
      </c>
      <c r="F1510" t="s">
        <v>23</v>
      </c>
      <c r="G1510">
        <v>36</v>
      </c>
      <c r="H1510">
        <v>6</v>
      </c>
      <c r="I1510">
        <v>0</v>
      </c>
      <c r="J1510">
        <v>2</v>
      </c>
      <c r="K1510">
        <v>1</v>
      </c>
      <c r="L1510">
        <v>1</v>
      </c>
      <c r="M1510">
        <v>48314</v>
      </c>
      <c r="N1510">
        <v>0</v>
      </c>
    </row>
    <row r="1511" spans="1:14" x14ac:dyDescent="0.3">
      <c r="A1511">
        <v>1510</v>
      </c>
      <c r="B1511">
        <v>15638149</v>
      </c>
      <c r="C1511" t="s">
        <v>106</v>
      </c>
      <c r="D1511">
        <v>528</v>
      </c>
      <c r="E1511" t="s">
        <v>15</v>
      </c>
      <c r="F1511" t="s">
        <v>23</v>
      </c>
      <c r="G1511">
        <v>37</v>
      </c>
      <c r="H1511">
        <v>6</v>
      </c>
      <c r="I1511">
        <v>103772.45</v>
      </c>
      <c r="J1511">
        <v>1</v>
      </c>
      <c r="K1511">
        <v>1</v>
      </c>
      <c r="L1511">
        <v>0</v>
      </c>
      <c r="M1511">
        <v>197111.99</v>
      </c>
      <c r="N1511">
        <v>0</v>
      </c>
    </row>
    <row r="1512" spans="1:14" x14ac:dyDescent="0.3">
      <c r="A1512">
        <v>1511</v>
      </c>
      <c r="B1512">
        <v>15786199</v>
      </c>
      <c r="C1512" t="s">
        <v>753</v>
      </c>
      <c r="D1512">
        <v>535</v>
      </c>
      <c r="E1512" t="s">
        <v>15</v>
      </c>
      <c r="F1512" t="s">
        <v>23</v>
      </c>
      <c r="G1512">
        <v>33</v>
      </c>
      <c r="H1512">
        <v>2</v>
      </c>
      <c r="I1512">
        <v>133040.32000000001</v>
      </c>
      <c r="J1512">
        <v>1</v>
      </c>
      <c r="K1512">
        <v>1</v>
      </c>
      <c r="L1512">
        <v>1</v>
      </c>
      <c r="M1512">
        <v>110299.78</v>
      </c>
      <c r="N1512">
        <v>0</v>
      </c>
    </row>
    <row r="1513" spans="1:14" x14ac:dyDescent="0.3">
      <c r="A1513">
        <v>1512</v>
      </c>
      <c r="B1513">
        <v>15701765</v>
      </c>
      <c r="C1513" t="s">
        <v>1005</v>
      </c>
      <c r="D1513">
        <v>575</v>
      </c>
      <c r="E1513" t="s">
        <v>18</v>
      </c>
      <c r="F1513" t="s">
        <v>16</v>
      </c>
      <c r="G1513">
        <v>37</v>
      </c>
      <c r="H1513">
        <v>0</v>
      </c>
      <c r="I1513">
        <v>0</v>
      </c>
      <c r="J1513">
        <v>2</v>
      </c>
      <c r="K1513">
        <v>0</v>
      </c>
      <c r="L1513">
        <v>0</v>
      </c>
      <c r="M1513">
        <v>30114.32</v>
      </c>
      <c r="N1513">
        <v>0</v>
      </c>
    </row>
    <row r="1514" spans="1:14" x14ac:dyDescent="0.3">
      <c r="A1514">
        <v>1513</v>
      </c>
      <c r="B1514">
        <v>15586974</v>
      </c>
      <c r="C1514" t="s">
        <v>1006</v>
      </c>
      <c r="D1514">
        <v>656</v>
      </c>
      <c r="E1514" t="s">
        <v>15</v>
      </c>
      <c r="F1514" t="s">
        <v>23</v>
      </c>
      <c r="G1514">
        <v>39</v>
      </c>
      <c r="H1514">
        <v>10</v>
      </c>
      <c r="I1514">
        <v>0</v>
      </c>
      <c r="J1514">
        <v>2</v>
      </c>
      <c r="K1514">
        <v>1</v>
      </c>
      <c r="L1514">
        <v>1</v>
      </c>
      <c r="M1514">
        <v>98894.64</v>
      </c>
      <c r="N1514">
        <v>0</v>
      </c>
    </row>
    <row r="1515" spans="1:14" x14ac:dyDescent="0.3">
      <c r="A1515">
        <v>1514</v>
      </c>
      <c r="B1515">
        <v>15729040</v>
      </c>
      <c r="C1515" t="s">
        <v>714</v>
      </c>
      <c r="D1515">
        <v>440</v>
      </c>
      <c r="E1515" t="s">
        <v>15</v>
      </c>
      <c r="F1515" t="s">
        <v>23</v>
      </c>
      <c r="G1515">
        <v>42</v>
      </c>
      <c r="H1515">
        <v>2</v>
      </c>
      <c r="I1515">
        <v>0</v>
      </c>
      <c r="J1515">
        <v>2</v>
      </c>
      <c r="K1515">
        <v>1</v>
      </c>
      <c r="L1515">
        <v>0</v>
      </c>
      <c r="M1515">
        <v>49826.68</v>
      </c>
      <c r="N1515">
        <v>0</v>
      </c>
    </row>
    <row r="1516" spans="1:14" x14ac:dyDescent="0.3">
      <c r="A1516">
        <v>1515</v>
      </c>
      <c r="B1516">
        <v>15788676</v>
      </c>
      <c r="C1516" t="s">
        <v>1007</v>
      </c>
      <c r="D1516">
        <v>539</v>
      </c>
      <c r="E1516" t="s">
        <v>18</v>
      </c>
      <c r="F1516" t="s">
        <v>23</v>
      </c>
      <c r="G1516">
        <v>38</v>
      </c>
      <c r="H1516">
        <v>8</v>
      </c>
      <c r="I1516">
        <v>71460.67</v>
      </c>
      <c r="J1516">
        <v>2</v>
      </c>
      <c r="K1516">
        <v>1</v>
      </c>
      <c r="L1516">
        <v>1</v>
      </c>
      <c r="M1516">
        <v>10074.049999999999</v>
      </c>
      <c r="N1516">
        <v>0</v>
      </c>
    </row>
    <row r="1517" spans="1:14" x14ac:dyDescent="0.3">
      <c r="A1517">
        <v>1516</v>
      </c>
      <c r="B1517">
        <v>15602497</v>
      </c>
      <c r="C1517" t="s">
        <v>1008</v>
      </c>
      <c r="D1517">
        <v>850</v>
      </c>
      <c r="E1517" t="s">
        <v>18</v>
      </c>
      <c r="F1517" t="s">
        <v>23</v>
      </c>
      <c r="G1517">
        <v>39</v>
      </c>
      <c r="H1517">
        <v>6</v>
      </c>
      <c r="I1517">
        <v>133214.13</v>
      </c>
      <c r="J1517">
        <v>1</v>
      </c>
      <c r="K1517">
        <v>0</v>
      </c>
      <c r="L1517">
        <v>1</v>
      </c>
      <c r="M1517">
        <v>20769.88</v>
      </c>
      <c r="N1517">
        <v>0</v>
      </c>
    </row>
    <row r="1518" spans="1:14" x14ac:dyDescent="0.3">
      <c r="A1518">
        <v>1517</v>
      </c>
      <c r="B1518">
        <v>15701333</v>
      </c>
      <c r="C1518" t="s">
        <v>730</v>
      </c>
      <c r="D1518">
        <v>646</v>
      </c>
      <c r="E1518" t="s">
        <v>15</v>
      </c>
      <c r="F1518" t="s">
        <v>16</v>
      </c>
      <c r="G1518">
        <v>37</v>
      </c>
      <c r="H1518">
        <v>7</v>
      </c>
      <c r="I1518">
        <v>96558.66</v>
      </c>
      <c r="J1518">
        <v>1</v>
      </c>
      <c r="K1518">
        <v>0</v>
      </c>
      <c r="L1518">
        <v>0</v>
      </c>
      <c r="M1518">
        <v>163427.18</v>
      </c>
      <c r="N1518">
        <v>0</v>
      </c>
    </row>
    <row r="1519" spans="1:14" x14ac:dyDescent="0.3">
      <c r="A1519">
        <v>1518</v>
      </c>
      <c r="B1519">
        <v>15812071</v>
      </c>
      <c r="C1519" t="s">
        <v>76</v>
      </c>
      <c r="D1519">
        <v>744</v>
      </c>
      <c r="E1519" t="s">
        <v>15</v>
      </c>
      <c r="F1519" t="s">
        <v>23</v>
      </c>
      <c r="G1519">
        <v>54</v>
      </c>
      <c r="H1519">
        <v>6</v>
      </c>
      <c r="I1519">
        <v>93806.31</v>
      </c>
      <c r="J1519">
        <v>2</v>
      </c>
      <c r="K1519">
        <v>0</v>
      </c>
      <c r="L1519">
        <v>1</v>
      </c>
      <c r="M1519">
        <v>140068.76999999999</v>
      </c>
      <c r="N1519">
        <v>0</v>
      </c>
    </row>
    <row r="1520" spans="1:14" x14ac:dyDescent="0.3">
      <c r="A1520">
        <v>1519</v>
      </c>
      <c r="B1520">
        <v>15634375</v>
      </c>
      <c r="C1520" t="s">
        <v>132</v>
      </c>
      <c r="D1520">
        <v>710</v>
      </c>
      <c r="E1520" t="s">
        <v>18</v>
      </c>
      <c r="F1520" t="s">
        <v>16</v>
      </c>
      <c r="G1520">
        <v>36</v>
      </c>
      <c r="H1520">
        <v>8</v>
      </c>
      <c r="I1520">
        <v>0</v>
      </c>
      <c r="J1520">
        <v>2</v>
      </c>
      <c r="K1520">
        <v>0</v>
      </c>
      <c r="L1520">
        <v>0</v>
      </c>
      <c r="M1520">
        <v>83206.19</v>
      </c>
      <c r="N1520">
        <v>0</v>
      </c>
    </row>
    <row r="1521" spans="1:14" x14ac:dyDescent="0.3">
      <c r="A1521">
        <v>1520</v>
      </c>
      <c r="B1521">
        <v>15738267</v>
      </c>
      <c r="C1521" t="s">
        <v>1009</v>
      </c>
      <c r="D1521">
        <v>544</v>
      </c>
      <c r="E1521" t="s">
        <v>15</v>
      </c>
      <c r="F1521" t="s">
        <v>16</v>
      </c>
      <c r="G1521">
        <v>64</v>
      </c>
      <c r="H1521">
        <v>3</v>
      </c>
      <c r="I1521">
        <v>124043.8</v>
      </c>
      <c r="J1521">
        <v>1</v>
      </c>
      <c r="K1521">
        <v>1</v>
      </c>
      <c r="L1521">
        <v>1</v>
      </c>
      <c r="M1521">
        <v>111402.97</v>
      </c>
      <c r="N1521">
        <v>1</v>
      </c>
    </row>
    <row r="1522" spans="1:14" x14ac:dyDescent="0.3">
      <c r="A1522">
        <v>1521</v>
      </c>
      <c r="B1522">
        <v>15786800</v>
      </c>
      <c r="C1522" t="s">
        <v>1010</v>
      </c>
      <c r="D1522">
        <v>723</v>
      </c>
      <c r="E1522" t="s">
        <v>26</v>
      </c>
      <c r="F1522" t="s">
        <v>23</v>
      </c>
      <c r="G1522">
        <v>52</v>
      </c>
      <c r="H1522">
        <v>5</v>
      </c>
      <c r="I1522">
        <v>131694.97</v>
      </c>
      <c r="J1522">
        <v>1</v>
      </c>
      <c r="K1522">
        <v>0</v>
      </c>
      <c r="L1522">
        <v>1</v>
      </c>
      <c r="M1522">
        <v>92873.5</v>
      </c>
      <c r="N1522">
        <v>1</v>
      </c>
    </row>
    <row r="1523" spans="1:14" x14ac:dyDescent="0.3">
      <c r="A1523">
        <v>1522</v>
      </c>
      <c r="B1523">
        <v>15591130</v>
      </c>
      <c r="C1523" t="s">
        <v>1011</v>
      </c>
      <c r="D1523">
        <v>507</v>
      </c>
      <c r="E1523" t="s">
        <v>18</v>
      </c>
      <c r="F1523" t="s">
        <v>16</v>
      </c>
      <c r="G1523">
        <v>29</v>
      </c>
      <c r="H1523">
        <v>6</v>
      </c>
      <c r="I1523">
        <v>0</v>
      </c>
      <c r="J1523">
        <v>2</v>
      </c>
      <c r="K1523">
        <v>0</v>
      </c>
      <c r="L1523">
        <v>1</v>
      </c>
      <c r="M1523">
        <v>94780.9</v>
      </c>
      <c r="N1523">
        <v>0</v>
      </c>
    </row>
    <row r="1524" spans="1:14" x14ac:dyDescent="0.3">
      <c r="A1524">
        <v>1523</v>
      </c>
      <c r="B1524">
        <v>15720662</v>
      </c>
      <c r="C1524" t="s">
        <v>1012</v>
      </c>
      <c r="D1524">
        <v>787</v>
      </c>
      <c r="E1524" t="s">
        <v>15</v>
      </c>
      <c r="F1524" t="s">
        <v>16</v>
      </c>
      <c r="G1524">
        <v>35</v>
      </c>
      <c r="H1524">
        <v>1</v>
      </c>
      <c r="I1524">
        <v>106266.8</v>
      </c>
      <c r="J1524">
        <v>1</v>
      </c>
      <c r="K1524">
        <v>1</v>
      </c>
      <c r="L1524">
        <v>1</v>
      </c>
      <c r="M1524">
        <v>16607.150000000001</v>
      </c>
      <c r="N1524">
        <v>0</v>
      </c>
    </row>
    <row r="1525" spans="1:14" x14ac:dyDescent="0.3">
      <c r="A1525">
        <v>1524</v>
      </c>
      <c r="B1525">
        <v>15751531</v>
      </c>
      <c r="C1525" t="s">
        <v>610</v>
      </c>
      <c r="D1525">
        <v>598</v>
      </c>
      <c r="E1525" t="s">
        <v>18</v>
      </c>
      <c r="F1525" t="s">
        <v>23</v>
      </c>
      <c r="G1525">
        <v>41</v>
      </c>
      <c r="H1525">
        <v>8</v>
      </c>
      <c r="I1525">
        <v>0</v>
      </c>
      <c r="J1525">
        <v>2</v>
      </c>
      <c r="K1525">
        <v>1</v>
      </c>
      <c r="L1525">
        <v>1</v>
      </c>
      <c r="M1525">
        <v>161954.43</v>
      </c>
      <c r="N1525">
        <v>0</v>
      </c>
    </row>
    <row r="1526" spans="1:14" x14ac:dyDescent="0.3">
      <c r="A1526">
        <v>1525</v>
      </c>
      <c r="B1526">
        <v>15653595</v>
      </c>
      <c r="C1526" t="s">
        <v>306</v>
      </c>
      <c r="D1526">
        <v>796</v>
      </c>
      <c r="E1526" t="s">
        <v>15</v>
      </c>
      <c r="F1526" t="s">
        <v>23</v>
      </c>
      <c r="G1526">
        <v>51</v>
      </c>
      <c r="H1526">
        <v>6</v>
      </c>
      <c r="I1526">
        <v>0</v>
      </c>
      <c r="J1526">
        <v>2</v>
      </c>
      <c r="K1526">
        <v>0</v>
      </c>
      <c r="L1526">
        <v>1</v>
      </c>
      <c r="M1526">
        <v>194733.28</v>
      </c>
      <c r="N1526">
        <v>0</v>
      </c>
    </row>
    <row r="1527" spans="1:14" x14ac:dyDescent="0.3">
      <c r="A1527">
        <v>1526</v>
      </c>
      <c r="B1527">
        <v>15568360</v>
      </c>
      <c r="C1527" t="s">
        <v>1013</v>
      </c>
      <c r="D1527">
        <v>569</v>
      </c>
      <c r="E1527" t="s">
        <v>18</v>
      </c>
      <c r="F1527" t="s">
        <v>16</v>
      </c>
      <c r="G1527">
        <v>41</v>
      </c>
      <c r="H1527">
        <v>4</v>
      </c>
      <c r="I1527">
        <v>139840.35999999999</v>
      </c>
      <c r="J1527">
        <v>1</v>
      </c>
      <c r="K1527">
        <v>1</v>
      </c>
      <c r="L1527">
        <v>1</v>
      </c>
      <c r="M1527">
        <v>163524.70000000001</v>
      </c>
      <c r="N1527">
        <v>0</v>
      </c>
    </row>
    <row r="1528" spans="1:14" x14ac:dyDescent="0.3">
      <c r="A1528">
        <v>1527</v>
      </c>
      <c r="B1528">
        <v>15781210</v>
      </c>
      <c r="C1528" t="s">
        <v>929</v>
      </c>
      <c r="D1528">
        <v>711</v>
      </c>
      <c r="E1528" t="s">
        <v>15</v>
      </c>
      <c r="F1528" t="s">
        <v>23</v>
      </c>
      <c r="G1528">
        <v>34</v>
      </c>
      <c r="H1528">
        <v>8</v>
      </c>
      <c r="I1528">
        <v>0</v>
      </c>
      <c r="J1528">
        <v>2</v>
      </c>
      <c r="K1528">
        <v>0</v>
      </c>
      <c r="L1528">
        <v>0</v>
      </c>
      <c r="M1528">
        <v>48260.19</v>
      </c>
      <c r="N1528">
        <v>0</v>
      </c>
    </row>
    <row r="1529" spans="1:14" x14ac:dyDescent="0.3">
      <c r="A1529">
        <v>1528</v>
      </c>
      <c r="B1529">
        <v>15668058</v>
      </c>
      <c r="C1529" t="s">
        <v>712</v>
      </c>
      <c r="D1529">
        <v>661</v>
      </c>
      <c r="E1529" t="s">
        <v>26</v>
      </c>
      <c r="F1529" t="s">
        <v>23</v>
      </c>
      <c r="G1529">
        <v>35</v>
      </c>
      <c r="H1529">
        <v>8</v>
      </c>
      <c r="I1529">
        <v>124098.54</v>
      </c>
      <c r="J1529">
        <v>1</v>
      </c>
      <c r="K1529">
        <v>1</v>
      </c>
      <c r="L1529">
        <v>0</v>
      </c>
      <c r="M1529">
        <v>86678.48</v>
      </c>
      <c r="N1529">
        <v>0</v>
      </c>
    </row>
    <row r="1530" spans="1:14" x14ac:dyDescent="0.3">
      <c r="A1530">
        <v>1529</v>
      </c>
      <c r="B1530">
        <v>15597131</v>
      </c>
      <c r="C1530" t="s">
        <v>117</v>
      </c>
      <c r="D1530">
        <v>415</v>
      </c>
      <c r="E1530" t="s">
        <v>15</v>
      </c>
      <c r="F1530" t="s">
        <v>23</v>
      </c>
      <c r="G1530">
        <v>32</v>
      </c>
      <c r="H1530">
        <v>5</v>
      </c>
      <c r="I1530">
        <v>145807.59</v>
      </c>
      <c r="J1530">
        <v>1</v>
      </c>
      <c r="K1530">
        <v>1</v>
      </c>
      <c r="L1530">
        <v>1</v>
      </c>
      <c r="M1530">
        <v>3064.65</v>
      </c>
      <c r="N1530">
        <v>0</v>
      </c>
    </row>
    <row r="1531" spans="1:14" x14ac:dyDescent="0.3">
      <c r="A1531">
        <v>1530</v>
      </c>
      <c r="B1531">
        <v>15697283</v>
      </c>
      <c r="C1531" t="s">
        <v>477</v>
      </c>
      <c r="D1531">
        <v>578</v>
      </c>
      <c r="E1531" t="s">
        <v>18</v>
      </c>
      <c r="F1531" t="s">
        <v>23</v>
      </c>
      <c r="G1531">
        <v>23</v>
      </c>
      <c r="H1531">
        <v>8</v>
      </c>
      <c r="I1531">
        <v>0</v>
      </c>
      <c r="J1531">
        <v>2</v>
      </c>
      <c r="K1531">
        <v>1</v>
      </c>
      <c r="L1531">
        <v>0</v>
      </c>
      <c r="M1531">
        <v>112124.98</v>
      </c>
      <c r="N1531">
        <v>0</v>
      </c>
    </row>
    <row r="1532" spans="1:14" x14ac:dyDescent="0.3">
      <c r="A1532">
        <v>1531</v>
      </c>
      <c r="B1532">
        <v>15640953</v>
      </c>
      <c r="C1532" t="s">
        <v>1014</v>
      </c>
      <c r="D1532">
        <v>611</v>
      </c>
      <c r="E1532" t="s">
        <v>15</v>
      </c>
      <c r="F1532" t="s">
        <v>16</v>
      </c>
      <c r="G1532">
        <v>26</v>
      </c>
      <c r="H1532">
        <v>2</v>
      </c>
      <c r="I1532">
        <v>107508.93</v>
      </c>
      <c r="J1532">
        <v>2</v>
      </c>
      <c r="K1532">
        <v>1</v>
      </c>
      <c r="L1532">
        <v>1</v>
      </c>
      <c r="M1532">
        <v>120801.65</v>
      </c>
      <c r="N1532">
        <v>0</v>
      </c>
    </row>
    <row r="1533" spans="1:14" x14ac:dyDescent="0.3">
      <c r="A1533">
        <v>1532</v>
      </c>
      <c r="B1533">
        <v>15715031</v>
      </c>
      <c r="C1533" t="s">
        <v>280</v>
      </c>
      <c r="D1533">
        <v>600</v>
      </c>
      <c r="E1533" t="s">
        <v>15</v>
      </c>
      <c r="F1533" t="s">
        <v>16</v>
      </c>
      <c r="G1533">
        <v>28</v>
      </c>
      <c r="H1533">
        <v>6</v>
      </c>
      <c r="I1533">
        <v>0</v>
      </c>
      <c r="J1533">
        <v>2</v>
      </c>
      <c r="K1533">
        <v>0</v>
      </c>
      <c r="L1533">
        <v>1</v>
      </c>
      <c r="M1533">
        <v>52193.23</v>
      </c>
      <c r="N1533">
        <v>0</v>
      </c>
    </row>
    <row r="1534" spans="1:14" x14ac:dyDescent="0.3">
      <c r="A1534">
        <v>1533</v>
      </c>
      <c r="B1534">
        <v>15589660</v>
      </c>
      <c r="C1534" t="s">
        <v>1015</v>
      </c>
      <c r="D1534">
        <v>661</v>
      </c>
      <c r="E1534" t="s">
        <v>26</v>
      </c>
      <c r="F1534" t="s">
        <v>16</v>
      </c>
      <c r="G1534">
        <v>32</v>
      </c>
      <c r="H1534">
        <v>1</v>
      </c>
      <c r="I1534">
        <v>145980.23000000001</v>
      </c>
      <c r="J1534">
        <v>1</v>
      </c>
      <c r="K1534">
        <v>0</v>
      </c>
      <c r="L1534">
        <v>1</v>
      </c>
      <c r="M1534">
        <v>56636.28</v>
      </c>
      <c r="N1534">
        <v>0</v>
      </c>
    </row>
    <row r="1535" spans="1:14" x14ac:dyDescent="0.3">
      <c r="A1535">
        <v>1534</v>
      </c>
      <c r="B1535">
        <v>15769818</v>
      </c>
      <c r="C1535" t="s">
        <v>700</v>
      </c>
      <c r="D1535">
        <v>850</v>
      </c>
      <c r="E1535" t="s">
        <v>15</v>
      </c>
      <c r="F1535" t="s">
        <v>16</v>
      </c>
      <c r="G1535">
        <v>37</v>
      </c>
      <c r="H1535">
        <v>3</v>
      </c>
      <c r="I1535">
        <v>212778.2</v>
      </c>
      <c r="J1535">
        <v>1</v>
      </c>
      <c r="K1535">
        <v>0</v>
      </c>
      <c r="L1535">
        <v>1</v>
      </c>
      <c r="M1535">
        <v>69372.88</v>
      </c>
      <c r="N1535">
        <v>0</v>
      </c>
    </row>
    <row r="1536" spans="1:14" x14ac:dyDescent="0.3">
      <c r="A1536">
        <v>1535</v>
      </c>
      <c r="B1536">
        <v>15782736</v>
      </c>
      <c r="C1536" t="s">
        <v>1016</v>
      </c>
      <c r="D1536">
        <v>573</v>
      </c>
      <c r="E1536" t="s">
        <v>26</v>
      </c>
      <c r="F1536" t="s">
        <v>16</v>
      </c>
      <c r="G1536">
        <v>47</v>
      </c>
      <c r="H1536">
        <v>4</v>
      </c>
      <c r="I1536">
        <v>152522.47</v>
      </c>
      <c r="J1536">
        <v>1</v>
      </c>
      <c r="K1536">
        <v>0</v>
      </c>
      <c r="L1536">
        <v>1</v>
      </c>
      <c r="M1536">
        <v>164038.07</v>
      </c>
      <c r="N1536">
        <v>1</v>
      </c>
    </row>
    <row r="1537" spans="1:14" x14ac:dyDescent="0.3">
      <c r="A1537">
        <v>1536</v>
      </c>
      <c r="B1537">
        <v>15614818</v>
      </c>
      <c r="C1537" t="s">
        <v>70</v>
      </c>
      <c r="D1537">
        <v>764</v>
      </c>
      <c r="E1537" t="s">
        <v>18</v>
      </c>
      <c r="F1537" t="s">
        <v>16</v>
      </c>
      <c r="G1537">
        <v>33</v>
      </c>
      <c r="H1537">
        <v>9</v>
      </c>
      <c r="I1537">
        <v>168964.77</v>
      </c>
      <c r="J1537">
        <v>1</v>
      </c>
      <c r="K1537">
        <v>0</v>
      </c>
      <c r="L1537">
        <v>1</v>
      </c>
      <c r="M1537">
        <v>118982.51</v>
      </c>
      <c r="N1537">
        <v>0</v>
      </c>
    </row>
    <row r="1538" spans="1:14" x14ac:dyDescent="0.3">
      <c r="A1538">
        <v>1537</v>
      </c>
      <c r="B1538">
        <v>15794014</v>
      </c>
      <c r="C1538" t="s">
        <v>728</v>
      </c>
      <c r="D1538">
        <v>838</v>
      </c>
      <c r="E1538" t="s">
        <v>15</v>
      </c>
      <c r="F1538" t="s">
        <v>16</v>
      </c>
      <c r="G1538">
        <v>34</v>
      </c>
      <c r="H1538">
        <v>8</v>
      </c>
      <c r="I1538">
        <v>0</v>
      </c>
      <c r="J1538">
        <v>2</v>
      </c>
      <c r="K1538">
        <v>1</v>
      </c>
      <c r="L1538">
        <v>0</v>
      </c>
      <c r="M1538">
        <v>27472.07</v>
      </c>
      <c r="N1538">
        <v>0</v>
      </c>
    </row>
    <row r="1539" spans="1:14" x14ac:dyDescent="0.3">
      <c r="A1539">
        <v>1538</v>
      </c>
      <c r="B1539">
        <v>15732448</v>
      </c>
      <c r="C1539" t="s">
        <v>853</v>
      </c>
      <c r="D1539">
        <v>821</v>
      </c>
      <c r="E1539" t="s">
        <v>15</v>
      </c>
      <c r="F1539" t="s">
        <v>16</v>
      </c>
      <c r="G1539">
        <v>28</v>
      </c>
      <c r="H1539">
        <v>8</v>
      </c>
      <c r="I1539">
        <v>0</v>
      </c>
      <c r="J1539">
        <v>1</v>
      </c>
      <c r="K1539">
        <v>1</v>
      </c>
      <c r="L1539">
        <v>1</v>
      </c>
      <c r="M1539">
        <v>36754.129999999997</v>
      </c>
      <c r="N1539">
        <v>0</v>
      </c>
    </row>
    <row r="1540" spans="1:14" x14ac:dyDescent="0.3">
      <c r="A1540">
        <v>1539</v>
      </c>
      <c r="B1540">
        <v>15723411</v>
      </c>
      <c r="C1540" t="s">
        <v>795</v>
      </c>
      <c r="D1540">
        <v>607</v>
      </c>
      <c r="E1540" t="s">
        <v>18</v>
      </c>
      <c r="F1540" t="s">
        <v>16</v>
      </c>
      <c r="G1540">
        <v>36</v>
      </c>
      <c r="H1540">
        <v>4</v>
      </c>
      <c r="I1540">
        <v>98266.3</v>
      </c>
      <c r="J1540">
        <v>1</v>
      </c>
      <c r="K1540">
        <v>1</v>
      </c>
      <c r="L1540">
        <v>1</v>
      </c>
      <c r="M1540">
        <v>46416.36</v>
      </c>
      <c r="N1540">
        <v>0</v>
      </c>
    </row>
    <row r="1541" spans="1:14" x14ac:dyDescent="0.3">
      <c r="A1541">
        <v>1540</v>
      </c>
      <c r="B1541">
        <v>15797686</v>
      </c>
      <c r="C1541" t="s">
        <v>1017</v>
      </c>
      <c r="D1541">
        <v>558</v>
      </c>
      <c r="E1541" t="s">
        <v>15</v>
      </c>
      <c r="F1541" t="s">
        <v>23</v>
      </c>
      <c r="G1541">
        <v>38</v>
      </c>
      <c r="H1541">
        <v>8</v>
      </c>
      <c r="I1541">
        <v>113000.92</v>
      </c>
      <c r="J1541">
        <v>1</v>
      </c>
      <c r="K1541">
        <v>1</v>
      </c>
      <c r="L1541">
        <v>1</v>
      </c>
      <c r="M1541">
        <v>152872.39000000001</v>
      </c>
      <c r="N1541">
        <v>0</v>
      </c>
    </row>
    <row r="1542" spans="1:14" x14ac:dyDescent="0.3">
      <c r="A1542">
        <v>1541</v>
      </c>
      <c r="B1542">
        <v>15605950</v>
      </c>
      <c r="C1542" t="s">
        <v>1018</v>
      </c>
      <c r="D1542">
        <v>530</v>
      </c>
      <c r="E1542" t="s">
        <v>26</v>
      </c>
      <c r="F1542" t="s">
        <v>23</v>
      </c>
      <c r="G1542">
        <v>23</v>
      </c>
      <c r="H1542">
        <v>1</v>
      </c>
      <c r="I1542">
        <v>137060.88</v>
      </c>
      <c r="J1542">
        <v>2</v>
      </c>
      <c r="K1542">
        <v>1</v>
      </c>
      <c r="L1542">
        <v>1</v>
      </c>
      <c r="M1542">
        <v>165227.23000000001</v>
      </c>
      <c r="N1542">
        <v>0</v>
      </c>
    </row>
    <row r="1543" spans="1:14" x14ac:dyDescent="0.3">
      <c r="A1543">
        <v>1542</v>
      </c>
      <c r="B1543">
        <v>15812497</v>
      </c>
      <c r="C1543" t="s">
        <v>1019</v>
      </c>
      <c r="D1543">
        <v>654</v>
      </c>
      <c r="E1543" t="s">
        <v>26</v>
      </c>
      <c r="F1543" t="s">
        <v>23</v>
      </c>
      <c r="G1543">
        <v>37</v>
      </c>
      <c r="H1543">
        <v>5</v>
      </c>
      <c r="I1543">
        <v>112146.12</v>
      </c>
      <c r="J1543">
        <v>1</v>
      </c>
      <c r="K1543">
        <v>1</v>
      </c>
      <c r="L1543">
        <v>0</v>
      </c>
      <c r="M1543">
        <v>75927.350000000006</v>
      </c>
      <c r="N1543">
        <v>0</v>
      </c>
    </row>
    <row r="1544" spans="1:14" x14ac:dyDescent="0.3">
      <c r="A1544">
        <v>1543</v>
      </c>
      <c r="B1544">
        <v>15690678</v>
      </c>
      <c r="C1544" t="s">
        <v>841</v>
      </c>
      <c r="D1544">
        <v>530</v>
      </c>
      <c r="E1544" t="s">
        <v>15</v>
      </c>
      <c r="F1544" t="s">
        <v>16</v>
      </c>
      <c r="G1544">
        <v>33</v>
      </c>
      <c r="H1544">
        <v>4</v>
      </c>
      <c r="I1544">
        <v>129307.32</v>
      </c>
      <c r="J1544">
        <v>1</v>
      </c>
      <c r="K1544">
        <v>1</v>
      </c>
      <c r="L1544">
        <v>1</v>
      </c>
      <c r="M1544">
        <v>172930.28</v>
      </c>
      <c r="N1544">
        <v>0</v>
      </c>
    </row>
    <row r="1545" spans="1:14" x14ac:dyDescent="0.3">
      <c r="A1545">
        <v>1544</v>
      </c>
      <c r="B1545">
        <v>15747677</v>
      </c>
      <c r="C1545" t="s">
        <v>305</v>
      </c>
      <c r="D1545">
        <v>656</v>
      </c>
      <c r="E1545" t="s">
        <v>18</v>
      </c>
      <c r="F1545" t="s">
        <v>23</v>
      </c>
      <c r="G1545">
        <v>69</v>
      </c>
      <c r="H1545">
        <v>6</v>
      </c>
      <c r="I1545">
        <v>163975.09</v>
      </c>
      <c r="J1545">
        <v>1</v>
      </c>
      <c r="K1545">
        <v>1</v>
      </c>
      <c r="L1545">
        <v>1</v>
      </c>
      <c r="M1545">
        <v>36108.5</v>
      </c>
      <c r="N1545">
        <v>0</v>
      </c>
    </row>
    <row r="1546" spans="1:14" x14ac:dyDescent="0.3">
      <c r="A1546">
        <v>1545</v>
      </c>
      <c r="B1546">
        <v>15618926</v>
      </c>
      <c r="C1546" t="s">
        <v>1020</v>
      </c>
      <c r="D1546">
        <v>520</v>
      </c>
      <c r="E1546" t="s">
        <v>18</v>
      </c>
      <c r="F1546" t="s">
        <v>23</v>
      </c>
      <c r="G1546">
        <v>43</v>
      </c>
      <c r="H1546">
        <v>7</v>
      </c>
      <c r="I1546">
        <v>0</v>
      </c>
      <c r="J1546">
        <v>2</v>
      </c>
      <c r="K1546">
        <v>1</v>
      </c>
      <c r="L1546">
        <v>1</v>
      </c>
      <c r="M1546">
        <v>36202.74</v>
      </c>
      <c r="N1546">
        <v>0</v>
      </c>
    </row>
    <row r="1547" spans="1:14" x14ac:dyDescent="0.3">
      <c r="A1547">
        <v>1546</v>
      </c>
      <c r="B1547">
        <v>15673908</v>
      </c>
      <c r="C1547" t="s">
        <v>146</v>
      </c>
      <c r="D1547">
        <v>602</v>
      </c>
      <c r="E1547" t="s">
        <v>26</v>
      </c>
      <c r="F1547" t="s">
        <v>16</v>
      </c>
      <c r="G1547">
        <v>42</v>
      </c>
      <c r="H1547">
        <v>6</v>
      </c>
      <c r="I1547">
        <v>158414.85</v>
      </c>
      <c r="J1547">
        <v>1</v>
      </c>
      <c r="K1547">
        <v>1</v>
      </c>
      <c r="L1547">
        <v>1</v>
      </c>
      <c r="M1547">
        <v>131886.46</v>
      </c>
      <c r="N1547">
        <v>0</v>
      </c>
    </row>
    <row r="1548" spans="1:14" x14ac:dyDescent="0.3">
      <c r="A1548">
        <v>1547</v>
      </c>
      <c r="B1548">
        <v>15727944</v>
      </c>
      <c r="C1548" t="s">
        <v>1021</v>
      </c>
      <c r="D1548">
        <v>701</v>
      </c>
      <c r="E1548" t="s">
        <v>26</v>
      </c>
      <c r="F1548" t="s">
        <v>16</v>
      </c>
      <c r="G1548">
        <v>48</v>
      </c>
      <c r="H1548">
        <v>1</v>
      </c>
      <c r="I1548">
        <v>92072.68</v>
      </c>
      <c r="J1548">
        <v>1</v>
      </c>
      <c r="K1548">
        <v>1</v>
      </c>
      <c r="L1548">
        <v>1</v>
      </c>
      <c r="M1548">
        <v>133992.35999999999</v>
      </c>
      <c r="N1548">
        <v>0</v>
      </c>
    </row>
    <row r="1549" spans="1:14" x14ac:dyDescent="0.3">
      <c r="A1549">
        <v>1548</v>
      </c>
      <c r="B1549">
        <v>15807294</v>
      </c>
      <c r="C1549" t="s">
        <v>579</v>
      </c>
      <c r="D1549">
        <v>653</v>
      </c>
      <c r="E1549" t="s">
        <v>18</v>
      </c>
      <c r="F1549" t="s">
        <v>16</v>
      </c>
      <c r="G1549">
        <v>30</v>
      </c>
      <c r="H1549">
        <v>2</v>
      </c>
      <c r="I1549">
        <v>88243.29</v>
      </c>
      <c r="J1549">
        <v>2</v>
      </c>
      <c r="K1549">
        <v>1</v>
      </c>
      <c r="L1549">
        <v>1</v>
      </c>
      <c r="M1549">
        <v>96658.26</v>
      </c>
      <c r="N1549">
        <v>0</v>
      </c>
    </row>
    <row r="1550" spans="1:14" x14ac:dyDescent="0.3">
      <c r="A1550">
        <v>1549</v>
      </c>
      <c r="B1550">
        <v>15618581</v>
      </c>
      <c r="C1550" t="s">
        <v>971</v>
      </c>
      <c r="D1550">
        <v>668</v>
      </c>
      <c r="E1550" t="s">
        <v>18</v>
      </c>
      <c r="F1550" t="s">
        <v>23</v>
      </c>
      <c r="G1550">
        <v>25</v>
      </c>
      <c r="H1550">
        <v>8</v>
      </c>
      <c r="I1550">
        <v>0</v>
      </c>
      <c r="J1550">
        <v>2</v>
      </c>
      <c r="K1550">
        <v>1</v>
      </c>
      <c r="L1550">
        <v>1</v>
      </c>
      <c r="M1550">
        <v>135112.09</v>
      </c>
      <c r="N1550">
        <v>0</v>
      </c>
    </row>
    <row r="1551" spans="1:14" x14ac:dyDescent="0.3">
      <c r="A1551">
        <v>1550</v>
      </c>
      <c r="B1551">
        <v>15584364</v>
      </c>
      <c r="C1551" t="s">
        <v>663</v>
      </c>
      <c r="D1551">
        <v>652</v>
      </c>
      <c r="E1551" t="s">
        <v>15</v>
      </c>
      <c r="F1551" t="s">
        <v>23</v>
      </c>
      <c r="G1551">
        <v>48</v>
      </c>
      <c r="H1551">
        <v>4</v>
      </c>
      <c r="I1551">
        <v>59486.31</v>
      </c>
      <c r="J1551">
        <v>1</v>
      </c>
      <c r="K1551">
        <v>1</v>
      </c>
      <c r="L1551">
        <v>0</v>
      </c>
      <c r="M1551">
        <v>163944.18</v>
      </c>
      <c r="N1551">
        <v>1</v>
      </c>
    </row>
    <row r="1552" spans="1:14" x14ac:dyDescent="0.3">
      <c r="A1552">
        <v>1551</v>
      </c>
      <c r="B1552">
        <v>15599552</v>
      </c>
      <c r="C1552" t="s">
        <v>1022</v>
      </c>
      <c r="D1552">
        <v>639</v>
      </c>
      <c r="E1552" t="s">
        <v>18</v>
      </c>
      <c r="F1552" t="s">
        <v>16</v>
      </c>
      <c r="G1552">
        <v>54</v>
      </c>
      <c r="H1552">
        <v>2</v>
      </c>
      <c r="I1552">
        <v>0</v>
      </c>
      <c r="J1552">
        <v>2</v>
      </c>
      <c r="K1552">
        <v>1</v>
      </c>
      <c r="L1552">
        <v>1</v>
      </c>
      <c r="M1552">
        <v>53843.71</v>
      </c>
      <c r="N1552">
        <v>0</v>
      </c>
    </row>
    <row r="1553" spans="1:14" x14ac:dyDescent="0.3">
      <c r="A1553">
        <v>1552</v>
      </c>
      <c r="B1553">
        <v>15749177</v>
      </c>
      <c r="C1553" t="s">
        <v>1023</v>
      </c>
      <c r="D1553">
        <v>730</v>
      </c>
      <c r="E1553" t="s">
        <v>18</v>
      </c>
      <c r="F1553" t="s">
        <v>16</v>
      </c>
      <c r="G1553">
        <v>52</v>
      </c>
      <c r="H1553">
        <v>7</v>
      </c>
      <c r="I1553">
        <v>0</v>
      </c>
      <c r="J1553">
        <v>2</v>
      </c>
      <c r="K1553">
        <v>0</v>
      </c>
      <c r="L1553">
        <v>1</v>
      </c>
      <c r="M1553">
        <v>122398.84</v>
      </c>
      <c r="N1553">
        <v>0</v>
      </c>
    </row>
    <row r="1554" spans="1:14" x14ac:dyDescent="0.3">
      <c r="A1554">
        <v>1553</v>
      </c>
      <c r="B1554">
        <v>15718779</v>
      </c>
      <c r="C1554" t="s">
        <v>80</v>
      </c>
      <c r="D1554">
        <v>780</v>
      </c>
      <c r="E1554" t="s">
        <v>15</v>
      </c>
      <c r="F1554" t="s">
        <v>23</v>
      </c>
      <c r="G1554">
        <v>34</v>
      </c>
      <c r="H1554">
        <v>1</v>
      </c>
      <c r="I1554">
        <v>0</v>
      </c>
      <c r="J1554">
        <v>1</v>
      </c>
      <c r="K1554">
        <v>1</v>
      </c>
      <c r="L1554">
        <v>1</v>
      </c>
      <c r="M1554">
        <v>64804.04</v>
      </c>
      <c r="N1554">
        <v>0</v>
      </c>
    </row>
    <row r="1555" spans="1:14" x14ac:dyDescent="0.3">
      <c r="A1555">
        <v>1554</v>
      </c>
      <c r="B1555">
        <v>15568106</v>
      </c>
      <c r="C1555" t="s">
        <v>312</v>
      </c>
      <c r="D1555">
        <v>592</v>
      </c>
      <c r="E1555" t="s">
        <v>15</v>
      </c>
      <c r="F1555" t="s">
        <v>16</v>
      </c>
      <c r="G1555">
        <v>38</v>
      </c>
      <c r="H1555">
        <v>8</v>
      </c>
      <c r="I1555">
        <v>119278.01</v>
      </c>
      <c r="J1555">
        <v>2</v>
      </c>
      <c r="K1555">
        <v>0</v>
      </c>
      <c r="L1555">
        <v>1</v>
      </c>
      <c r="M1555">
        <v>19370.73</v>
      </c>
      <c r="N1555">
        <v>0</v>
      </c>
    </row>
    <row r="1556" spans="1:14" x14ac:dyDescent="0.3">
      <c r="A1556">
        <v>1555</v>
      </c>
      <c r="B1556">
        <v>15779481</v>
      </c>
      <c r="C1556" t="s">
        <v>1024</v>
      </c>
      <c r="D1556">
        <v>628</v>
      </c>
      <c r="E1556" t="s">
        <v>15</v>
      </c>
      <c r="F1556" t="s">
        <v>23</v>
      </c>
      <c r="G1556">
        <v>34</v>
      </c>
      <c r="H1556">
        <v>4</v>
      </c>
      <c r="I1556">
        <v>158741.43</v>
      </c>
      <c r="J1556">
        <v>2</v>
      </c>
      <c r="K1556">
        <v>1</v>
      </c>
      <c r="L1556">
        <v>1</v>
      </c>
      <c r="M1556">
        <v>126192.54</v>
      </c>
      <c r="N1556">
        <v>0</v>
      </c>
    </row>
    <row r="1557" spans="1:14" x14ac:dyDescent="0.3">
      <c r="A1557">
        <v>1556</v>
      </c>
      <c r="B1557">
        <v>15709994</v>
      </c>
      <c r="C1557" t="s">
        <v>1025</v>
      </c>
      <c r="D1557">
        <v>658</v>
      </c>
      <c r="E1557" t="s">
        <v>15</v>
      </c>
      <c r="F1557" t="s">
        <v>16</v>
      </c>
      <c r="G1557">
        <v>40</v>
      </c>
      <c r="H1557">
        <v>7</v>
      </c>
      <c r="I1557">
        <v>140596.95000000001</v>
      </c>
      <c r="J1557">
        <v>1</v>
      </c>
      <c r="K1557">
        <v>0</v>
      </c>
      <c r="L1557">
        <v>1</v>
      </c>
      <c r="M1557">
        <v>135459.01999999999</v>
      </c>
      <c r="N1557">
        <v>1</v>
      </c>
    </row>
    <row r="1558" spans="1:14" x14ac:dyDescent="0.3">
      <c r="A1558">
        <v>1557</v>
      </c>
      <c r="B1558">
        <v>15772777</v>
      </c>
      <c r="C1558" t="s">
        <v>1026</v>
      </c>
      <c r="D1558">
        <v>850</v>
      </c>
      <c r="E1558" t="s">
        <v>18</v>
      </c>
      <c r="F1558" t="s">
        <v>16</v>
      </c>
      <c r="G1558">
        <v>29</v>
      </c>
      <c r="H1558">
        <v>10</v>
      </c>
      <c r="I1558">
        <v>0</v>
      </c>
      <c r="J1558">
        <v>2</v>
      </c>
      <c r="K1558">
        <v>1</v>
      </c>
      <c r="L1558">
        <v>1</v>
      </c>
      <c r="M1558">
        <v>94815.039999999994</v>
      </c>
      <c r="N1558">
        <v>0</v>
      </c>
    </row>
    <row r="1559" spans="1:14" x14ac:dyDescent="0.3">
      <c r="A1559">
        <v>1558</v>
      </c>
      <c r="B1559">
        <v>15706815</v>
      </c>
      <c r="C1559" t="s">
        <v>1027</v>
      </c>
      <c r="D1559">
        <v>515</v>
      </c>
      <c r="E1559" t="s">
        <v>26</v>
      </c>
      <c r="F1559" t="s">
        <v>23</v>
      </c>
      <c r="G1559">
        <v>37</v>
      </c>
      <c r="H1559">
        <v>2</v>
      </c>
      <c r="I1559">
        <v>90432.92</v>
      </c>
      <c r="J1559">
        <v>1</v>
      </c>
      <c r="K1559">
        <v>1</v>
      </c>
      <c r="L1559">
        <v>1</v>
      </c>
      <c r="M1559">
        <v>188366.04</v>
      </c>
      <c r="N1559">
        <v>1</v>
      </c>
    </row>
    <row r="1560" spans="1:14" x14ac:dyDescent="0.3">
      <c r="A1560">
        <v>1559</v>
      </c>
      <c r="B1560">
        <v>15618018</v>
      </c>
      <c r="C1560" t="s">
        <v>831</v>
      </c>
      <c r="D1560">
        <v>571</v>
      </c>
      <c r="E1560" t="s">
        <v>15</v>
      </c>
      <c r="F1560" t="s">
        <v>16</v>
      </c>
      <c r="G1560">
        <v>35</v>
      </c>
      <c r="H1560">
        <v>1</v>
      </c>
      <c r="I1560">
        <v>104783.81</v>
      </c>
      <c r="J1560">
        <v>2</v>
      </c>
      <c r="K1560">
        <v>0</v>
      </c>
      <c r="L1560">
        <v>1</v>
      </c>
      <c r="M1560">
        <v>178512.52</v>
      </c>
      <c r="N1560">
        <v>0</v>
      </c>
    </row>
    <row r="1561" spans="1:14" x14ac:dyDescent="0.3">
      <c r="A1561">
        <v>1560</v>
      </c>
      <c r="B1561">
        <v>15671032</v>
      </c>
      <c r="C1561" t="s">
        <v>27</v>
      </c>
      <c r="D1561">
        <v>760</v>
      </c>
      <c r="E1561" t="s">
        <v>26</v>
      </c>
      <c r="F1561" t="s">
        <v>23</v>
      </c>
      <c r="G1561">
        <v>42</v>
      </c>
      <c r="H1561">
        <v>0</v>
      </c>
      <c r="I1561">
        <v>77992.97</v>
      </c>
      <c r="J1561">
        <v>2</v>
      </c>
      <c r="K1561">
        <v>1</v>
      </c>
      <c r="L1561">
        <v>1</v>
      </c>
      <c r="M1561">
        <v>97906.38</v>
      </c>
      <c r="N1561">
        <v>0</v>
      </c>
    </row>
    <row r="1562" spans="1:14" x14ac:dyDescent="0.3">
      <c r="A1562">
        <v>1561</v>
      </c>
      <c r="B1562">
        <v>15634281</v>
      </c>
      <c r="C1562" t="s">
        <v>560</v>
      </c>
      <c r="D1562">
        <v>720</v>
      </c>
      <c r="E1562" t="s">
        <v>26</v>
      </c>
      <c r="F1562" t="s">
        <v>16</v>
      </c>
      <c r="G1562">
        <v>43</v>
      </c>
      <c r="H1562">
        <v>10</v>
      </c>
      <c r="I1562">
        <v>110822.9</v>
      </c>
      <c r="J1562">
        <v>1</v>
      </c>
      <c r="K1562">
        <v>0</v>
      </c>
      <c r="L1562">
        <v>0</v>
      </c>
      <c r="M1562">
        <v>72861.94</v>
      </c>
      <c r="N1562">
        <v>0</v>
      </c>
    </row>
    <row r="1563" spans="1:14" x14ac:dyDescent="0.3">
      <c r="A1563">
        <v>1562</v>
      </c>
      <c r="B1563">
        <v>15766374</v>
      </c>
      <c r="C1563" t="s">
        <v>1028</v>
      </c>
      <c r="D1563">
        <v>632</v>
      </c>
      <c r="E1563" t="s">
        <v>26</v>
      </c>
      <c r="F1563" t="s">
        <v>23</v>
      </c>
      <c r="G1563">
        <v>42</v>
      </c>
      <c r="H1563">
        <v>4</v>
      </c>
      <c r="I1563">
        <v>119624.6</v>
      </c>
      <c r="J1563">
        <v>2</v>
      </c>
      <c r="K1563">
        <v>1</v>
      </c>
      <c r="L1563">
        <v>1</v>
      </c>
      <c r="M1563">
        <v>195978.86</v>
      </c>
      <c r="N1563">
        <v>0</v>
      </c>
    </row>
    <row r="1564" spans="1:14" x14ac:dyDescent="0.3">
      <c r="A1564">
        <v>1563</v>
      </c>
      <c r="B1564">
        <v>15600991</v>
      </c>
      <c r="C1564" t="s">
        <v>697</v>
      </c>
      <c r="D1564">
        <v>694</v>
      </c>
      <c r="E1564" t="s">
        <v>26</v>
      </c>
      <c r="F1564" t="s">
        <v>23</v>
      </c>
      <c r="G1564">
        <v>31</v>
      </c>
      <c r="H1564">
        <v>6</v>
      </c>
      <c r="I1564">
        <v>109052.59</v>
      </c>
      <c r="J1564">
        <v>2</v>
      </c>
      <c r="K1564">
        <v>1</v>
      </c>
      <c r="L1564">
        <v>1</v>
      </c>
      <c r="M1564">
        <v>19448.93</v>
      </c>
      <c r="N1564">
        <v>1</v>
      </c>
    </row>
    <row r="1565" spans="1:14" x14ac:dyDescent="0.3">
      <c r="A1565">
        <v>1564</v>
      </c>
      <c r="B1565">
        <v>15777576</v>
      </c>
      <c r="C1565" t="s">
        <v>1029</v>
      </c>
      <c r="D1565">
        <v>559</v>
      </c>
      <c r="E1565" t="s">
        <v>18</v>
      </c>
      <c r="F1565" t="s">
        <v>16</v>
      </c>
      <c r="G1565">
        <v>40</v>
      </c>
      <c r="H1565">
        <v>5</v>
      </c>
      <c r="I1565">
        <v>139129.44</v>
      </c>
      <c r="J1565">
        <v>1</v>
      </c>
      <c r="K1565">
        <v>0</v>
      </c>
      <c r="L1565">
        <v>1</v>
      </c>
      <c r="M1565">
        <v>32635.54</v>
      </c>
      <c r="N1565">
        <v>0</v>
      </c>
    </row>
    <row r="1566" spans="1:14" x14ac:dyDescent="0.3">
      <c r="A1566">
        <v>1565</v>
      </c>
      <c r="B1566">
        <v>15742613</v>
      </c>
      <c r="C1566" t="s">
        <v>1030</v>
      </c>
      <c r="D1566">
        <v>773</v>
      </c>
      <c r="E1566" t="s">
        <v>26</v>
      </c>
      <c r="F1566" t="s">
        <v>16</v>
      </c>
      <c r="G1566">
        <v>42</v>
      </c>
      <c r="H1566">
        <v>8</v>
      </c>
      <c r="I1566">
        <v>152324.66</v>
      </c>
      <c r="J1566">
        <v>2</v>
      </c>
      <c r="K1566">
        <v>1</v>
      </c>
      <c r="L1566">
        <v>0</v>
      </c>
      <c r="M1566">
        <v>171733.22</v>
      </c>
      <c r="N1566">
        <v>0</v>
      </c>
    </row>
    <row r="1567" spans="1:14" x14ac:dyDescent="0.3">
      <c r="A1567">
        <v>1566</v>
      </c>
      <c r="B1567">
        <v>15649523</v>
      </c>
      <c r="C1567" t="s">
        <v>136</v>
      </c>
      <c r="D1567">
        <v>581</v>
      </c>
      <c r="E1567" t="s">
        <v>15</v>
      </c>
      <c r="F1567" t="s">
        <v>23</v>
      </c>
      <c r="G1567">
        <v>38</v>
      </c>
      <c r="H1567">
        <v>1</v>
      </c>
      <c r="I1567">
        <v>0</v>
      </c>
      <c r="J1567">
        <v>2</v>
      </c>
      <c r="K1567">
        <v>1</v>
      </c>
      <c r="L1567">
        <v>0</v>
      </c>
      <c r="M1567">
        <v>46176.22</v>
      </c>
      <c r="N1567">
        <v>0</v>
      </c>
    </row>
    <row r="1568" spans="1:14" x14ac:dyDescent="0.3">
      <c r="A1568">
        <v>1567</v>
      </c>
      <c r="B1568">
        <v>15651063</v>
      </c>
      <c r="C1568" t="s">
        <v>1031</v>
      </c>
      <c r="D1568">
        <v>524</v>
      </c>
      <c r="E1568" t="s">
        <v>26</v>
      </c>
      <c r="F1568" t="s">
        <v>16</v>
      </c>
      <c r="G1568">
        <v>37</v>
      </c>
      <c r="H1568">
        <v>9</v>
      </c>
      <c r="I1568">
        <v>127480.58</v>
      </c>
      <c r="J1568">
        <v>2</v>
      </c>
      <c r="K1568">
        <v>1</v>
      </c>
      <c r="L1568">
        <v>0</v>
      </c>
      <c r="M1568">
        <v>179634.69</v>
      </c>
      <c r="N1568">
        <v>0</v>
      </c>
    </row>
    <row r="1569" spans="1:14" x14ac:dyDescent="0.3">
      <c r="A1569">
        <v>1568</v>
      </c>
      <c r="B1569">
        <v>15683124</v>
      </c>
      <c r="C1569" t="s">
        <v>413</v>
      </c>
      <c r="D1569">
        <v>713</v>
      </c>
      <c r="E1569" t="s">
        <v>15</v>
      </c>
      <c r="F1569" t="s">
        <v>23</v>
      </c>
      <c r="G1569">
        <v>53</v>
      </c>
      <c r="H1569">
        <v>6</v>
      </c>
      <c r="I1569">
        <v>115029.4</v>
      </c>
      <c r="J1569">
        <v>1</v>
      </c>
      <c r="K1569">
        <v>0</v>
      </c>
      <c r="L1569">
        <v>0</v>
      </c>
      <c r="M1569">
        <v>191521.32</v>
      </c>
      <c r="N1569">
        <v>1</v>
      </c>
    </row>
    <row r="1570" spans="1:14" x14ac:dyDescent="0.3">
      <c r="A1570">
        <v>1569</v>
      </c>
      <c r="B1570">
        <v>15618314</v>
      </c>
      <c r="C1570" t="s">
        <v>22</v>
      </c>
      <c r="D1570">
        <v>676</v>
      </c>
      <c r="E1570" t="s">
        <v>15</v>
      </c>
      <c r="F1570" t="s">
        <v>23</v>
      </c>
      <c r="G1570">
        <v>40</v>
      </c>
      <c r="H1570">
        <v>8</v>
      </c>
      <c r="I1570">
        <v>114005.78</v>
      </c>
      <c r="J1570">
        <v>1</v>
      </c>
      <c r="K1570">
        <v>1</v>
      </c>
      <c r="L1570">
        <v>1</v>
      </c>
      <c r="M1570">
        <v>67998.45</v>
      </c>
      <c r="N1570">
        <v>0</v>
      </c>
    </row>
    <row r="1571" spans="1:14" x14ac:dyDescent="0.3">
      <c r="A1571">
        <v>1570</v>
      </c>
      <c r="B1571">
        <v>15670823</v>
      </c>
      <c r="C1571" t="s">
        <v>318</v>
      </c>
      <c r="D1571">
        <v>651</v>
      </c>
      <c r="E1571" t="s">
        <v>26</v>
      </c>
      <c r="F1571" t="s">
        <v>16</v>
      </c>
      <c r="G1571">
        <v>42</v>
      </c>
      <c r="H1571">
        <v>1</v>
      </c>
      <c r="I1571">
        <v>116646.76</v>
      </c>
      <c r="J1571">
        <v>1</v>
      </c>
      <c r="K1571">
        <v>1</v>
      </c>
      <c r="L1571">
        <v>0</v>
      </c>
      <c r="M1571">
        <v>44731.8</v>
      </c>
      <c r="N1571">
        <v>1</v>
      </c>
    </row>
    <row r="1572" spans="1:14" x14ac:dyDescent="0.3">
      <c r="A1572">
        <v>1571</v>
      </c>
      <c r="B1572">
        <v>15607133</v>
      </c>
      <c r="C1572" t="s">
        <v>220</v>
      </c>
      <c r="D1572">
        <v>717</v>
      </c>
      <c r="E1572" t="s">
        <v>18</v>
      </c>
      <c r="F1572" t="s">
        <v>16</v>
      </c>
      <c r="G1572">
        <v>49</v>
      </c>
      <c r="H1572">
        <v>1</v>
      </c>
      <c r="I1572">
        <v>110864.38</v>
      </c>
      <c r="J1572">
        <v>2</v>
      </c>
      <c r="K1572">
        <v>1</v>
      </c>
      <c r="L1572">
        <v>1</v>
      </c>
      <c r="M1572">
        <v>124532.9</v>
      </c>
      <c r="N1572">
        <v>1</v>
      </c>
    </row>
    <row r="1573" spans="1:14" x14ac:dyDescent="0.3">
      <c r="A1573">
        <v>1572</v>
      </c>
      <c r="B1573">
        <v>15615012</v>
      </c>
      <c r="C1573" t="s">
        <v>1032</v>
      </c>
      <c r="D1573">
        <v>594</v>
      </c>
      <c r="E1573" t="s">
        <v>15</v>
      </c>
      <c r="F1573" t="s">
        <v>23</v>
      </c>
      <c r="G1573">
        <v>23</v>
      </c>
      <c r="H1573">
        <v>5</v>
      </c>
      <c r="I1573">
        <v>156267.59</v>
      </c>
      <c r="J1573">
        <v>1</v>
      </c>
      <c r="K1573">
        <v>1</v>
      </c>
      <c r="L1573">
        <v>0</v>
      </c>
      <c r="M1573">
        <v>160968.44</v>
      </c>
      <c r="N1573">
        <v>0</v>
      </c>
    </row>
    <row r="1574" spans="1:14" x14ac:dyDescent="0.3">
      <c r="A1574">
        <v>1573</v>
      </c>
      <c r="B1574">
        <v>15725141</v>
      </c>
      <c r="C1574" t="s">
        <v>1033</v>
      </c>
      <c r="D1574">
        <v>716</v>
      </c>
      <c r="E1574" t="s">
        <v>15</v>
      </c>
      <c r="F1574" t="s">
        <v>16</v>
      </c>
      <c r="G1574">
        <v>44</v>
      </c>
      <c r="H1574">
        <v>3</v>
      </c>
      <c r="I1574">
        <v>109528.28</v>
      </c>
      <c r="J1574">
        <v>1</v>
      </c>
      <c r="K1574">
        <v>1</v>
      </c>
      <c r="L1574">
        <v>0</v>
      </c>
      <c r="M1574">
        <v>27341.63</v>
      </c>
      <c r="N1574">
        <v>1</v>
      </c>
    </row>
    <row r="1575" spans="1:14" x14ac:dyDescent="0.3">
      <c r="A1575">
        <v>1574</v>
      </c>
      <c r="B1575">
        <v>15623560</v>
      </c>
      <c r="C1575" t="s">
        <v>1034</v>
      </c>
      <c r="D1575">
        <v>668</v>
      </c>
      <c r="E1575" t="s">
        <v>15</v>
      </c>
      <c r="F1575" t="s">
        <v>16</v>
      </c>
      <c r="G1575">
        <v>35</v>
      </c>
      <c r="H1575">
        <v>6</v>
      </c>
      <c r="I1575">
        <v>102482.76</v>
      </c>
      <c r="J1575">
        <v>1</v>
      </c>
      <c r="K1575">
        <v>1</v>
      </c>
      <c r="L1575">
        <v>1</v>
      </c>
      <c r="M1575">
        <v>53994.64</v>
      </c>
      <c r="N1575">
        <v>0</v>
      </c>
    </row>
    <row r="1576" spans="1:14" x14ac:dyDescent="0.3">
      <c r="A1576">
        <v>1575</v>
      </c>
      <c r="B1576">
        <v>15693018</v>
      </c>
      <c r="C1576" t="s">
        <v>1035</v>
      </c>
      <c r="D1576">
        <v>678</v>
      </c>
      <c r="E1576" t="s">
        <v>26</v>
      </c>
      <c r="F1576" t="s">
        <v>23</v>
      </c>
      <c r="G1576">
        <v>23</v>
      </c>
      <c r="H1576">
        <v>10</v>
      </c>
      <c r="I1576">
        <v>115563.71</v>
      </c>
      <c r="J1576">
        <v>1</v>
      </c>
      <c r="K1576">
        <v>1</v>
      </c>
      <c r="L1576">
        <v>1</v>
      </c>
      <c r="M1576">
        <v>91633.53</v>
      </c>
      <c r="N1576">
        <v>0</v>
      </c>
    </row>
    <row r="1577" spans="1:14" x14ac:dyDescent="0.3">
      <c r="A1577">
        <v>1576</v>
      </c>
      <c r="B1577">
        <v>15636756</v>
      </c>
      <c r="C1577" t="s">
        <v>1036</v>
      </c>
      <c r="D1577">
        <v>545</v>
      </c>
      <c r="E1577" t="s">
        <v>15</v>
      </c>
      <c r="F1577" t="s">
        <v>23</v>
      </c>
      <c r="G1577">
        <v>23</v>
      </c>
      <c r="H1577">
        <v>2</v>
      </c>
      <c r="I1577">
        <v>0</v>
      </c>
      <c r="J1577">
        <v>2</v>
      </c>
      <c r="K1577">
        <v>1</v>
      </c>
      <c r="L1577">
        <v>0</v>
      </c>
      <c r="M1577">
        <v>189613.12</v>
      </c>
      <c r="N1577">
        <v>0</v>
      </c>
    </row>
    <row r="1578" spans="1:14" x14ac:dyDescent="0.3">
      <c r="A1578">
        <v>1577</v>
      </c>
      <c r="B1578">
        <v>15647474</v>
      </c>
      <c r="C1578" t="s">
        <v>708</v>
      </c>
      <c r="D1578">
        <v>613</v>
      </c>
      <c r="E1578" t="s">
        <v>15</v>
      </c>
      <c r="F1578" t="s">
        <v>16</v>
      </c>
      <c r="G1578">
        <v>40</v>
      </c>
      <c r="H1578">
        <v>9</v>
      </c>
      <c r="I1578">
        <v>95624.36</v>
      </c>
      <c r="J1578">
        <v>2</v>
      </c>
      <c r="K1578">
        <v>1</v>
      </c>
      <c r="L1578">
        <v>1</v>
      </c>
      <c r="M1578">
        <v>60706.33</v>
      </c>
      <c r="N1578">
        <v>0</v>
      </c>
    </row>
    <row r="1579" spans="1:14" x14ac:dyDescent="0.3">
      <c r="A1579">
        <v>1578</v>
      </c>
      <c r="B1579">
        <v>15576714</v>
      </c>
      <c r="C1579" t="s">
        <v>388</v>
      </c>
      <c r="D1579">
        <v>687</v>
      </c>
      <c r="E1579" t="s">
        <v>18</v>
      </c>
      <c r="F1579" t="s">
        <v>16</v>
      </c>
      <c r="G1579">
        <v>21</v>
      </c>
      <c r="H1579">
        <v>8</v>
      </c>
      <c r="I1579">
        <v>0</v>
      </c>
      <c r="J1579">
        <v>2</v>
      </c>
      <c r="K1579">
        <v>1</v>
      </c>
      <c r="L1579">
        <v>1</v>
      </c>
      <c r="M1579">
        <v>154767.34</v>
      </c>
      <c r="N1579">
        <v>0</v>
      </c>
    </row>
    <row r="1580" spans="1:14" x14ac:dyDescent="0.3">
      <c r="A1580">
        <v>1579</v>
      </c>
      <c r="B1580">
        <v>15585047</v>
      </c>
      <c r="C1580" t="s">
        <v>1037</v>
      </c>
      <c r="D1580">
        <v>715</v>
      </c>
      <c r="E1580" t="s">
        <v>15</v>
      </c>
      <c r="F1580" t="s">
        <v>23</v>
      </c>
      <c r="G1580">
        <v>28</v>
      </c>
      <c r="H1580">
        <v>7</v>
      </c>
      <c r="I1580">
        <v>160376.60999999999</v>
      </c>
      <c r="J1580">
        <v>1</v>
      </c>
      <c r="K1580">
        <v>0</v>
      </c>
      <c r="L1580">
        <v>0</v>
      </c>
      <c r="M1580">
        <v>196853.11</v>
      </c>
      <c r="N1580">
        <v>0</v>
      </c>
    </row>
    <row r="1581" spans="1:14" x14ac:dyDescent="0.3">
      <c r="A1581">
        <v>1580</v>
      </c>
      <c r="B1581">
        <v>15743976</v>
      </c>
      <c r="C1581" t="s">
        <v>629</v>
      </c>
      <c r="D1581">
        <v>618</v>
      </c>
      <c r="E1581" t="s">
        <v>26</v>
      </c>
      <c r="F1581" t="s">
        <v>23</v>
      </c>
      <c r="G1581">
        <v>41</v>
      </c>
      <c r="H1581">
        <v>8</v>
      </c>
      <c r="I1581">
        <v>37702.79</v>
      </c>
      <c r="J1581">
        <v>1</v>
      </c>
      <c r="K1581">
        <v>1</v>
      </c>
      <c r="L1581">
        <v>1</v>
      </c>
      <c r="M1581">
        <v>195775.48</v>
      </c>
      <c r="N1581">
        <v>0</v>
      </c>
    </row>
    <row r="1582" spans="1:14" x14ac:dyDescent="0.3">
      <c r="A1582">
        <v>1581</v>
      </c>
      <c r="B1582">
        <v>15793881</v>
      </c>
      <c r="C1582" t="s">
        <v>21</v>
      </c>
      <c r="D1582">
        <v>721</v>
      </c>
      <c r="E1582" t="s">
        <v>15</v>
      </c>
      <c r="F1582" t="s">
        <v>16</v>
      </c>
      <c r="G1582">
        <v>35</v>
      </c>
      <c r="H1582">
        <v>6</v>
      </c>
      <c r="I1582">
        <v>118273.83</v>
      </c>
      <c r="J1582">
        <v>1</v>
      </c>
      <c r="K1582">
        <v>0</v>
      </c>
      <c r="L1582">
        <v>1</v>
      </c>
      <c r="M1582">
        <v>3086.89</v>
      </c>
      <c r="N1582">
        <v>0</v>
      </c>
    </row>
    <row r="1583" spans="1:14" x14ac:dyDescent="0.3">
      <c r="A1583">
        <v>1582</v>
      </c>
      <c r="B1583">
        <v>15576517</v>
      </c>
      <c r="C1583" t="s">
        <v>1038</v>
      </c>
      <c r="D1583">
        <v>445</v>
      </c>
      <c r="E1583" t="s">
        <v>26</v>
      </c>
      <c r="F1583" t="s">
        <v>16</v>
      </c>
      <c r="G1583">
        <v>34</v>
      </c>
      <c r="H1583">
        <v>7</v>
      </c>
      <c r="I1583">
        <v>131082.17000000001</v>
      </c>
      <c r="J1583">
        <v>2</v>
      </c>
      <c r="K1583">
        <v>1</v>
      </c>
      <c r="L1583">
        <v>1</v>
      </c>
      <c r="M1583">
        <v>70618</v>
      </c>
      <c r="N1583">
        <v>0</v>
      </c>
    </row>
    <row r="1584" spans="1:14" x14ac:dyDescent="0.3">
      <c r="A1584">
        <v>1583</v>
      </c>
      <c r="B1584">
        <v>15631072</v>
      </c>
      <c r="C1584" t="s">
        <v>1039</v>
      </c>
      <c r="D1584">
        <v>690</v>
      </c>
      <c r="E1584" t="s">
        <v>15</v>
      </c>
      <c r="F1584" t="s">
        <v>23</v>
      </c>
      <c r="G1584">
        <v>38</v>
      </c>
      <c r="H1584">
        <v>1</v>
      </c>
      <c r="I1584">
        <v>94456</v>
      </c>
      <c r="J1584">
        <v>2</v>
      </c>
      <c r="K1584">
        <v>0</v>
      </c>
      <c r="L1584">
        <v>1</v>
      </c>
      <c r="M1584">
        <v>55034.02</v>
      </c>
      <c r="N1584">
        <v>0</v>
      </c>
    </row>
    <row r="1585" spans="1:14" x14ac:dyDescent="0.3">
      <c r="A1585">
        <v>1584</v>
      </c>
      <c r="B1585">
        <v>15730394</v>
      </c>
      <c r="C1585" t="s">
        <v>1040</v>
      </c>
      <c r="D1585">
        <v>709</v>
      </c>
      <c r="E1585" t="s">
        <v>15</v>
      </c>
      <c r="F1585" t="s">
        <v>16</v>
      </c>
      <c r="G1585">
        <v>43</v>
      </c>
      <c r="H1585">
        <v>8</v>
      </c>
      <c r="I1585">
        <v>0</v>
      </c>
      <c r="J1585">
        <v>2</v>
      </c>
      <c r="K1585">
        <v>0</v>
      </c>
      <c r="L1585">
        <v>0</v>
      </c>
      <c r="M1585">
        <v>168035.62</v>
      </c>
      <c r="N1585">
        <v>1</v>
      </c>
    </row>
    <row r="1586" spans="1:14" x14ac:dyDescent="0.3">
      <c r="A1586">
        <v>1585</v>
      </c>
      <c r="B1586">
        <v>15631460</v>
      </c>
      <c r="C1586" t="s">
        <v>395</v>
      </c>
      <c r="D1586">
        <v>671</v>
      </c>
      <c r="E1586" t="s">
        <v>18</v>
      </c>
      <c r="F1586" t="s">
        <v>16</v>
      </c>
      <c r="G1586">
        <v>42</v>
      </c>
      <c r="H1586">
        <v>3</v>
      </c>
      <c r="I1586">
        <v>0</v>
      </c>
      <c r="J1586">
        <v>2</v>
      </c>
      <c r="K1586">
        <v>1</v>
      </c>
      <c r="L1586">
        <v>1</v>
      </c>
      <c r="M1586">
        <v>128449.33</v>
      </c>
      <c r="N1586">
        <v>0</v>
      </c>
    </row>
    <row r="1587" spans="1:14" x14ac:dyDescent="0.3">
      <c r="A1587">
        <v>1586</v>
      </c>
      <c r="B1587">
        <v>15692002</v>
      </c>
      <c r="C1587" t="s">
        <v>1041</v>
      </c>
      <c r="D1587">
        <v>538</v>
      </c>
      <c r="E1587" t="s">
        <v>15</v>
      </c>
      <c r="F1587" t="s">
        <v>23</v>
      </c>
      <c r="G1587">
        <v>33</v>
      </c>
      <c r="H1587">
        <v>6</v>
      </c>
      <c r="I1587">
        <v>93791.38</v>
      </c>
      <c r="J1587">
        <v>1</v>
      </c>
      <c r="K1587">
        <v>1</v>
      </c>
      <c r="L1587">
        <v>1</v>
      </c>
      <c r="M1587">
        <v>199249.29</v>
      </c>
      <c r="N1587">
        <v>0</v>
      </c>
    </row>
    <row r="1588" spans="1:14" x14ac:dyDescent="0.3">
      <c r="A1588">
        <v>1587</v>
      </c>
      <c r="B1588">
        <v>15595282</v>
      </c>
      <c r="C1588" t="s">
        <v>322</v>
      </c>
      <c r="D1588">
        <v>735</v>
      </c>
      <c r="E1588" t="s">
        <v>15</v>
      </c>
      <c r="F1588" t="s">
        <v>16</v>
      </c>
      <c r="G1588">
        <v>33</v>
      </c>
      <c r="H1588">
        <v>4</v>
      </c>
      <c r="I1588">
        <v>0</v>
      </c>
      <c r="J1588">
        <v>2</v>
      </c>
      <c r="K1588">
        <v>1</v>
      </c>
      <c r="L1588">
        <v>0</v>
      </c>
      <c r="M1588">
        <v>149474.69</v>
      </c>
      <c r="N1588">
        <v>0</v>
      </c>
    </row>
    <row r="1589" spans="1:14" x14ac:dyDescent="0.3">
      <c r="A1589">
        <v>1588</v>
      </c>
      <c r="B1589">
        <v>15789548</v>
      </c>
      <c r="C1589" t="s">
        <v>1042</v>
      </c>
      <c r="D1589">
        <v>592</v>
      </c>
      <c r="E1589" t="s">
        <v>15</v>
      </c>
      <c r="F1589" t="s">
        <v>16</v>
      </c>
      <c r="G1589">
        <v>37</v>
      </c>
      <c r="H1589">
        <v>7</v>
      </c>
      <c r="I1589">
        <v>0</v>
      </c>
      <c r="J1589">
        <v>2</v>
      </c>
      <c r="K1589">
        <v>1</v>
      </c>
      <c r="L1589">
        <v>1</v>
      </c>
      <c r="M1589">
        <v>126726.33</v>
      </c>
      <c r="N1589">
        <v>0</v>
      </c>
    </row>
    <row r="1590" spans="1:14" x14ac:dyDescent="0.3">
      <c r="A1590">
        <v>1589</v>
      </c>
      <c r="B1590">
        <v>15758035</v>
      </c>
      <c r="C1590" t="s">
        <v>1043</v>
      </c>
      <c r="D1590">
        <v>747</v>
      </c>
      <c r="E1590" t="s">
        <v>15</v>
      </c>
      <c r="F1590" t="s">
        <v>23</v>
      </c>
      <c r="G1590">
        <v>61</v>
      </c>
      <c r="H1590">
        <v>7</v>
      </c>
      <c r="I1590">
        <v>155973.13</v>
      </c>
      <c r="J1590">
        <v>1</v>
      </c>
      <c r="K1590">
        <v>0</v>
      </c>
      <c r="L1590">
        <v>1</v>
      </c>
      <c r="M1590">
        <v>147554.26</v>
      </c>
      <c r="N1590">
        <v>0</v>
      </c>
    </row>
    <row r="1591" spans="1:14" x14ac:dyDescent="0.3">
      <c r="A1591">
        <v>1590</v>
      </c>
      <c r="B1591">
        <v>15617518</v>
      </c>
      <c r="C1591" t="s">
        <v>95</v>
      </c>
      <c r="D1591">
        <v>675</v>
      </c>
      <c r="E1591" t="s">
        <v>26</v>
      </c>
      <c r="F1591" t="s">
        <v>23</v>
      </c>
      <c r="G1591">
        <v>36</v>
      </c>
      <c r="H1591">
        <v>7</v>
      </c>
      <c r="I1591">
        <v>89409.95</v>
      </c>
      <c r="J1591">
        <v>1</v>
      </c>
      <c r="K1591">
        <v>1</v>
      </c>
      <c r="L1591">
        <v>1</v>
      </c>
      <c r="M1591">
        <v>149399.70000000001</v>
      </c>
      <c r="N1591">
        <v>0</v>
      </c>
    </row>
    <row r="1592" spans="1:14" x14ac:dyDescent="0.3">
      <c r="A1592">
        <v>1591</v>
      </c>
      <c r="B1592">
        <v>15651802</v>
      </c>
      <c r="C1592" t="s">
        <v>317</v>
      </c>
      <c r="D1592">
        <v>632</v>
      </c>
      <c r="E1592" t="s">
        <v>18</v>
      </c>
      <c r="F1592" t="s">
        <v>16</v>
      </c>
      <c r="G1592">
        <v>39</v>
      </c>
      <c r="H1592">
        <v>5</v>
      </c>
      <c r="I1592">
        <v>97854.37</v>
      </c>
      <c r="J1592">
        <v>2</v>
      </c>
      <c r="K1592">
        <v>1</v>
      </c>
      <c r="L1592">
        <v>0</v>
      </c>
      <c r="M1592">
        <v>93536.38</v>
      </c>
      <c r="N1592">
        <v>0</v>
      </c>
    </row>
    <row r="1593" spans="1:14" x14ac:dyDescent="0.3">
      <c r="A1593">
        <v>1592</v>
      </c>
      <c r="B1593">
        <v>15631813</v>
      </c>
      <c r="C1593" t="s">
        <v>574</v>
      </c>
      <c r="D1593">
        <v>621</v>
      </c>
      <c r="E1593" t="s">
        <v>15</v>
      </c>
      <c r="F1593" t="s">
        <v>23</v>
      </c>
      <c r="G1593">
        <v>39</v>
      </c>
      <c r="H1593">
        <v>6</v>
      </c>
      <c r="I1593">
        <v>0</v>
      </c>
      <c r="J1593">
        <v>2</v>
      </c>
      <c r="K1593">
        <v>1</v>
      </c>
      <c r="L1593">
        <v>1</v>
      </c>
      <c r="M1593">
        <v>58883.91</v>
      </c>
      <c r="N1593">
        <v>0</v>
      </c>
    </row>
    <row r="1594" spans="1:14" x14ac:dyDescent="0.3">
      <c r="A1594">
        <v>1593</v>
      </c>
      <c r="B1594">
        <v>15729668</v>
      </c>
      <c r="C1594" t="s">
        <v>1044</v>
      </c>
      <c r="D1594">
        <v>521</v>
      </c>
      <c r="E1594" t="s">
        <v>18</v>
      </c>
      <c r="F1594" t="s">
        <v>23</v>
      </c>
      <c r="G1594">
        <v>29</v>
      </c>
      <c r="H1594">
        <v>3</v>
      </c>
      <c r="I1594">
        <v>60280.62</v>
      </c>
      <c r="J1594">
        <v>1</v>
      </c>
      <c r="K1594">
        <v>1</v>
      </c>
      <c r="L1594">
        <v>0</v>
      </c>
      <c r="M1594">
        <v>154271.41</v>
      </c>
      <c r="N1594">
        <v>0</v>
      </c>
    </row>
    <row r="1595" spans="1:14" x14ac:dyDescent="0.3">
      <c r="A1595">
        <v>1594</v>
      </c>
      <c r="B1595">
        <v>15741728</v>
      </c>
      <c r="C1595" t="s">
        <v>422</v>
      </c>
      <c r="D1595">
        <v>591</v>
      </c>
      <c r="E1595" t="s">
        <v>18</v>
      </c>
      <c r="F1595" t="s">
        <v>23</v>
      </c>
      <c r="G1595">
        <v>36</v>
      </c>
      <c r="H1595">
        <v>7</v>
      </c>
      <c r="I1595">
        <v>135216.79999999999</v>
      </c>
      <c r="J1595">
        <v>1</v>
      </c>
      <c r="K1595">
        <v>1</v>
      </c>
      <c r="L1595">
        <v>1</v>
      </c>
      <c r="M1595">
        <v>122022.89</v>
      </c>
      <c r="N1595">
        <v>0</v>
      </c>
    </row>
    <row r="1596" spans="1:14" x14ac:dyDescent="0.3">
      <c r="A1596">
        <v>1595</v>
      </c>
      <c r="B1596">
        <v>15576676</v>
      </c>
      <c r="C1596" t="s">
        <v>1045</v>
      </c>
      <c r="D1596">
        <v>706</v>
      </c>
      <c r="E1596" t="s">
        <v>26</v>
      </c>
      <c r="F1596" t="s">
        <v>16</v>
      </c>
      <c r="G1596">
        <v>28</v>
      </c>
      <c r="H1596">
        <v>6</v>
      </c>
      <c r="I1596">
        <v>124923.35</v>
      </c>
      <c r="J1596">
        <v>2</v>
      </c>
      <c r="K1596">
        <v>1</v>
      </c>
      <c r="L1596">
        <v>1</v>
      </c>
      <c r="M1596">
        <v>50299.14</v>
      </c>
      <c r="N1596">
        <v>0</v>
      </c>
    </row>
    <row r="1597" spans="1:14" x14ac:dyDescent="0.3">
      <c r="A1597">
        <v>1596</v>
      </c>
      <c r="B1597">
        <v>15711378</v>
      </c>
      <c r="C1597" t="s">
        <v>1046</v>
      </c>
      <c r="D1597">
        <v>677</v>
      </c>
      <c r="E1597" t="s">
        <v>15</v>
      </c>
      <c r="F1597" t="s">
        <v>23</v>
      </c>
      <c r="G1597">
        <v>38</v>
      </c>
      <c r="H1597">
        <v>4</v>
      </c>
      <c r="I1597">
        <v>0</v>
      </c>
      <c r="J1597">
        <v>2</v>
      </c>
      <c r="K1597">
        <v>1</v>
      </c>
      <c r="L1597">
        <v>0</v>
      </c>
      <c r="M1597">
        <v>187800.63</v>
      </c>
      <c r="N1597">
        <v>0</v>
      </c>
    </row>
    <row r="1598" spans="1:14" x14ac:dyDescent="0.3">
      <c r="A1598">
        <v>1597</v>
      </c>
      <c r="B1598">
        <v>15765520</v>
      </c>
      <c r="C1598" t="s">
        <v>224</v>
      </c>
      <c r="D1598">
        <v>769</v>
      </c>
      <c r="E1598" t="s">
        <v>26</v>
      </c>
      <c r="F1598" t="s">
        <v>23</v>
      </c>
      <c r="G1598">
        <v>27</v>
      </c>
      <c r="H1598">
        <v>7</v>
      </c>
      <c r="I1598">
        <v>188614.07</v>
      </c>
      <c r="J1598">
        <v>1</v>
      </c>
      <c r="K1598">
        <v>1</v>
      </c>
      <c r="L1598">
        <v>0</v>
      </c>
      <c r="M1598">
        <v>171344.09</v>
      </c>
      <c r="N1598">
        <v>0</v>
      </c>
    </row>
    <row r="1599" spans="1:14" x14ac:dyDescent="0.3">
      <c r="A1599">
        <v>1598</v>
      </c>
      <c r="B1599">
        <v>15656726</v>
      </c>
      <c r="C1599" t="s">
        <v>227</v>
      </c>
      <c r="D1599">
        <v>771</v>
      </c>
      <c r="E1599" t="s">
        <v>15</v>
      </c>
      <c r="F1599" t="s">
        <v>23</v>
      </c>
      <c r="G1599">
        <v>32</v>
      </c>
      <c r="H1599">
        <v>5</v>
      </c>
      <c r="I1599">
        <v>62321.62</v>
      </c>
      <c r="J1599">
        <v>1</v>
      </c>
      <c r="K1599">
        <v>1</v>
      </c>
      <c r="L1599">
        <v>1</v>
      </c>
      <c r="M1599">
        <v>40920.589999999997</v>
      </c>
      <c r="N1599">
        <v>0</v>
      </c>
    </row>
    <row r="1600" spans="1:14" x14ac:dyDescent="0.3">
      <c r="A1600">
        <v>1599</v>
      </c>
      <c r="B1600">
        <v>15647842</v>
      </c>
      <c r="C1600" t="s">
        <v>357</v>
      </c>
      <c r="D1600">
        <v>601</v>
      </c>
      <c r="E1600" t="s">
        <v>26</v>
      </c>
      <c r="F1600" t="s">
        <v>16</v>
      </c>
      <c r="G1600">
        <v>48</v>
      </c>
      <c r="H1600">
        <v>8</v>
      </c>
      <c r="I1600">
        <v>120782.7</v>
      </c>
      <c r="J1600">
        <v>1</v>
      </c>
      <c r="K1600">
        <v>1</v>
      </c>
      <c r="L1600">
        <v>0</v>
      </c>
      <c r="M1600">
        <v>63940.68</v>
      </c>
      <c r="N1600">
        <v>1</v>
      </c>
    </row>
    <row r="1601" spans="1:14" x14ac:dyDescent="0.3">
      <c r="A1601">
        <v>1600</v>
      </c>
      <c r="B1601">
        <v>15719309</v>
      </c>
      <c r="C1601" t="s">
        <v>931</v>
      </c>
      <c r="D1601">
        <v>670</v>
      </c>
      <c r="E1601" t="s">
        <v>15</v>
      </c>
      <c r="F1601" t="s">
        <v>16</v>
      </c>
      <c r="G1601">
        <v>42</v>
      </c>
      <c r="H1601">
        <v>1</v>
      </c>
      <c r="I1601">
        <v>115961.58</v>
      </c>
      <c r="J1601">
        <v>2</v>
      </c>
      <c r="K1601">
        <v>0</v>
      </c>
      <c r="L1601">
        <v>1</v>
      </c>
      <c r="M1601">
        <v>29483.87</v>
      </c>
      <c r="N1601">
        <v>0</v>
      </c>
    </row>
    <row r="1602" spans="1:14" x14ac:dyDescent="0.3">
      <c r="A1602">
        <v>1601</v>
      </c>
      <c r="B1602">
        <v>15748718</v>
      </c>
      <c r="C1602" t="s">
        <v>305</v>
      </c>
      <c r="D1602">
        <v>517</v>
      </c>
      <c r="E1602" t="s">
        <v>15</v>
      </c>
      <c r="F1602" t="s">
        <v>23</v>
      </c>
      <c r="G1602">
        <v>28</v>
      </c>
      <c r="H1602">
        <v>2</v>
      </c>
      <c r="I1602">
        <v>115062.61</v>
      </c>
      <c r="J1602">
        <v>1</v>
      </c>
      <c r="K1602">
        <v>1</v>
      </c>
      <c r="L1602">
        <v>0</v>
      </c>
      <c r="M1602">
        <v>179056.23</v>
      </c>
      <c r="N1602">
        <v>0</v>
      </c>
    </row>
    <row r="1603" spans="1:14" x14ac:dyDescent="0.3">
      <c r="A1603">
        <v>1602</v>
      </c>
      <c r="B1603">
        <v>15594404</v>
      </c>
      <c r="C1603" t="s">
        <v>873</v>
      </c>
      <c r="D1603">
        <v>834</v>
      </c>
      <c r="E1603" t="s">
        <v>15</v>
      </c>
      <c r="F1603" t="s">
        <v>16</v>
      </c>
      <c r="G1603">
        <v>49</v>
      </c>
      <c r="H1603">
        <v>8</v>
      </c>
      <c r="I1603">
        <v>160602.25</v>
      </c>
      <c r="J1603">
        <v>2</v>
      </c>
      <c r="K1603">
        <v>1</v>
      </c>
      <c r="L1603">
        <v>0</v>
      </c>
      <c r="M1603">
        <v>129273.94</v>
      </c>
      <c r="N1603">
        <v>0</v>
      </c>
    </row>
    <row r="1604" spans="1:14" x14ac:dyDescent="0.3">
      <c r="A1604">
        <v>1603</v>
      </c>
      <c r="B1604">
        <v>15751158</v>
      </c>
      <c r="C1604" t="s">
        <v>1047</v>
      </c>
      <c r="D1604">
        <v>571</v>
      </c>
      <c r="E1604" t="s">
        <v>15</v>
      </c>
      <c r="F1604" t="s">
        <v>16</v>
      </c>
      <c r="G1604">
        <v>42</v>
      </c>
      <c r="H1604">
        <v>4</v>
      </c>
      <c r="I1604">
        <v>108825.34</v>
      </c>
      <c r="J1604">
        <v>3</v>
      </c>
      <c r="K1604">
        <v>1</v>
      </c>
      <c r="L1604">
        <v>0</v>
      </c>
      <c r="M1604">
        <v>55558.51</v>
      </c>
      <c r="N1604">
        <v>1</v>
      </c>
    </row>
    <row r="1605" spans="1:14" x14ac:dyDescent="0.3">
      <c r="A1605">
        <v>1604</v>
      </c>
      <c r="B1605">
        <v>15593470</v>
      </c>
      <c r="C1605" t="s">
        <v>1048</v>
      </c>
      <c r="D1605">
        <v>576</v>
      </c>
      <c r="E1605" t="s">
        <v>26</v>
      </c>
      <c r="F1605" t="s">
        <v>16</v>
      </c>
      <c r="G1605">
        <v>36</v>
      </c>
      <c r="H1605">
        <v>8</v>
      </c>
      <c r="I1605">
        <v>166287.85</v>
      </c>
      <c r="J1605">
        <v>1</v>
      </c>
      <c r="K1605">
        <v>1</v>
      </c>
      <c r="L1605">
        <v>1</v>
      </c>
      <c r="M1605">
        <v>23305.85</v>
      </c>
      <c r="N1605">
        <v>0</v>
      </c>
    </row>
    <row r="1606" spans="1:14" x14ac:dyDescent="0.3">
      <c r="A1606">
        <v>1605</v>
      </c>
      <c r="B1606">
        <v>15695129</v>
      </c>
      <c r="C1606" t="s">
        <v>868</v>
      </c>
      <c r="D1606">
        <v>718</v>
      </c>
      <c r="E1606" t="s">
        <v>15</v>
      </c>
      <c r="F1606" t="s">
        <v>16</v>
      </c>
      <c r="G1606">
        <v>31</v>
      </c>
      <c r="H1606">
        <v>1</v>
      </c>
      <c r="I1606">
        <v>152663.76999999999</v>
      </c>
      <c r="J1606">
        <v>1</v>
      </c>
      <c r="K1606">
        <v>0</v>
      </c>
      <c r="L1606">
        <v>1</v>
      </c>
      <c r="M1606">
        <v>17128.64</v>
      </c>
      <c r="N1606">
        <v>0</v>
      </c>
    </row>
    <row r="1607" spans="1:14" x14ac:dyDescent="0.3">
      <c r="A1607">
        <v>1606</v>
      </c>
      <c r="B1607">
        <v>15640865</v>
      </c>
      <c r="C1607" t="s">
        <v>1049</v>
      </c>
      <c r="D1607">
        <v>636</v>
      </c>
      <c r="E1607" t="s">
        <v>26</v>
      </c>
      <c r="F1607" t="s">
        <v>16</v>
      </c>
      <c r="G1607">
        <v>31</v>
      </c>
      <c r="H1607">
        <v>9</v>
      </c>
      <c r="I1607">
        <v>80844.69</v>
      </c>
      <c r="J1607">
        <v>2</v>
      </c>
      <c r="K1607">
        <v>1</v>
      </c>
      <c r="L1607">
        <v>1</v>
      </c>
      <c r="M1607">
        <v>74641.899999999994</v>
      </c>
      <c r="N1607">
        <v>0</v>
      </c>
    </row>
    <row r="1608" spans="1:14" x14ac:dyDescent="0.3">
      <c r="A1608">
        <v>1607</v>
      </c>
      <c r="B1608">
        <v>15714080</v>
      </c>
      <c r="C1608" t="s">
        <v>1050</v>
      </c>
      <c r="D1608">
        <v>566</v>
      </c>
      <c r="E1608" t="s">
        <v>26</v>
      </c>
      <c r="F1608" t="s">
        <v>16</v>
      </c>
      <c r="G1608">
        <v>40</v>
      </c>
      <c r="H1608">
        <v>2</v>
      </c>
      <c r="I1608">
        <v>97001.36</v>
      </c>
      <c r="J1608">
        <v>2</v>
      </c>
      <c r="K1608">
        <v>1</v>
      </c>
      <c r="L1608">
        <v>0</v>
      </c>
      <c r="M1608">
        <v>154486.01</v>
      </c>
      <c r="N1608">
        <v>0</v>
      </c>
    </row>
    <row r="1609" spans="1:14" x14ac:dyDescent="0.3">
      <c r="A1609">
        <v>1608</v>
      </c>
      <c r="B1609">
        <v>15648721</v>
      </c>
      <c r="C1609" t="s">
        <v>318</v>
      </c>
      <c r="D1609">
        <v>711</v>
      </c>
      <c r="E1609" t="s">
        <v>15</v>
      </c>
      <c r="F1609" t="s">
        <v>23</v>
      </c>
      <c r="G1609">
        <v>64</v>
      </c>
      <c r="H1609">
        <v>4</v>
      </c>
      <c r="I1609">
        <v>0</v>
      </c>
      <c r="J1609">
        <v>2</v>
      </c>
      <c r="K1609">
        <v>1</v>
      </c>
      <c r="L1609">
        <v>1</v>
      </c>
      <c r="M1609">
        <v>3185.67</v>
      </c>
      <c r="N1609">
        <v>0</v>
      </c>
    </row>
    <row r="1610" spans="1:14" x14ac:dyDescent="0.3">
      <c r="A1610">
        <v>1609</v>
      </c>
      <c r="B1610">
        <v>15801466</v>
      </c>
      <c r="C1610" t="s">
        <v>486</v>
      </c>
      <c r="D1610">
        <v>574</v>
      </c>
      <c r="E1610" t="s">
        <v>15</v>
      </c>
      <c r="F1610" t="s">
        <v>16</v>
      </c>
      <c r="G1610">
        <v>39</v>
      </c>
      <c r="H1610">
        <v>2</v>
      </c>
      <c r="I1610">
        <v>122524.61</v>
      </c>
      <c r="J1610">
        <v>2</v>
      </c>
      <c r="K1610">
        <v>1</v>
      </c>
      <c r="L1610">
        <v>0</v>
      </c>
      <c r="M1610">
        <v>88463.63</v>
      </c>
      <c r="N1610">
        <v>0</v>
      </c>
    </row>
    <row r="1611" spans="1:14" x14ac:dyDescent="0.3">
      <c r="A1611">
        <v>1610</v>
      </c>
      <c r="B1611">
        <v>15750248</v>
      </c>
      <c r="C1611" t="s">
        <v>699</v>
      </c>
      <c r="D1611">
        <v>619</v>
      </c>
      <c r="E1611" t="s">
        <v>15</v>
      </c>
      <c r="F1611" t="s">
        <v>16</v>
      </c>
      <c r="G1611">
        <v>35</v>
      </c>
      <c r="H1611">
        <v>8</v>
      </c>
      <c r="I1611">
        <v>132292.63</v>
      </c>
      <c r="J1611">
        <v>1</v>
      </c>
      <c r="K1611">
        <v>1</v>
      </c>
      <c r="L1611">
        <v>0</v>
      </c>
      <c r="M1611">
        <v>65682.929999999993</v>
      </c>
      <c r="N1611">
        <v>0</v>
      </c>
    </row>
    <row r="1612" spans="1:14" x14ac:dyDescent="0.3">
      <c r="A1612">
        <v>1611</v>
      </c>
      <c r="B1612">
        <v>15758726</v>
      </c>
      <c r="C1612" t="s">
        <v>1051</v>
      </c>
      <c r="D1612">
        <v>588</v>
      </c>
      <c r="E1612" t="s">
        <v>15</v>
      </c>
      <c r="F1612" t="s">
        <v>16</v>
      </c>
      <c r="G1612">
        <v>24</v>
      </c>
      <c r="H1612">
        <v>0</v>
      </c>
      <c r="I1612">
        <v>0</v>
      </c>
      <c r="J1612">
        <v>2</v>
      </c>
      <c r="K1612">
        <v>1</v>
      </c>
      <c r="L1612">
        <v>1</v>
      </c>
      <c r="M1612">
        <v>140586.07999999999</v>
      </c>
      <c r="N1612">
        <v>0</v>
      </c>
    </row>
    <row r="1613" spans="1:14" x14ac:dyDescent="0.3">
      <c r="A1613">
        <v>1612</v>
      </c>
      <c r="B1613">
        <v>15781553</v>
      </c>
      <c r="C1613" t="s">
        <v>383</v>
      </c>
      <c r="D1613">
        <v>760</v>
      </c>
      <c r="E1613" t="s">
        <v>26</v>
      </c>
      <c r="F1613" t="s">
        <v>16</v>
      </c>
      <c r="G1613">
        <v>49</v>
      </c>
      <c r="H1613">
        <v>9</v>
      </c>
      <c r="I1613">
        <v>91502.99</v>
      </c>
      <c r="J1613">
        <v>1</v>
      </c>
      <c r="K1613">
        <v>1</v>
      </c>
      <c r="L1613">
        <v>0</v>
      </c>
      <c r="M1613">
        <v>117232.9</v>
      </c>
      <c r="N1613">
        <v>1</v>
      </c>
    </row>
    <row r="1614" spans="1:14" x14ac:dyDescent="0.3">
      <c r="A1614">
        <v>1613</v>
      </c>
      <c r="B1614">
        <v>15649121</v>
      </c>
      <c r="C1614" t="s">
        <v>177</v>
      </c>
      <c r="D1614">
        <v>665</v>
      </c>
      <c r="E1614" t="s">
        <v>15</v>
      </c>
      <c r="F1614" t="s">
        <v>23</v>
      </c>
      <c r="G1614">
        <v>52</v>
      </c>
      <c r="H1614">
        <v>3</v>
      </c>
      <c r="I1614">
        <v>0</v>
      </c>
      <c r="J1614">
        <v>1</v>
      </c>
      <c r="K1614">
        <v>1</v>
      </c>
      <c r="L1614">
        <v>0</v>
      </c>
      <c r="M1614">
        <v>116137.01</v>
      </c>
      <c r="N1614">
        <v>1</v>
      </c>
    </row>
    <row r="1615" spans="1:14" x14ac:dyDescent="0.3">
      <c r="A1615">
        <v>1614</v>
      </c>
      <c r="B1615">
        <v>15674811</v>
      </c>
      <c r="C1615" t="s">
        <v>1052</v>
      </c>
      <c r="D1615">
        <v>739</v>
      </c>
      <c r="E1615" t="s">
        <v>26</v>
      </c>
      <c r="F1615" t="s">
        <v>23</v>
      </c>
      <c r="G1615">
        <v>29</v>
      </c>
      <c r="H1615">
        <v>3</v>
      </c>
      <c r="I1615">
        <v>59385.98</v>
      </c>
      <c r="J1615">
        <v>2</v>
      </c>
      <c r="K1615">
        <v>1</v>
      </c>
      <c r="L1615">
        <v>1</v>
      </c>
      <c r="M1615">
        <v>105533.96</v>
      </c>
      <c r="N1615">
        <v>0</v>
      </c>
    </row>
    <row r="1616" spans="1:14" x14ac:dyDescent="0.3">
      <c r="A1616">
        <v>1615</v>
      </c>
      <c r="B1616">
        <v>15646037</v>
      </c>
      <c r="C1616" t="s">
        <v>1053</v>
      </c>
      <c r="D1616">
        <v>641</v>
      </c>
      <c r="E1616" t="s">
        <v>15</v>
      </c>
      <c r="F1616" t="s">
        <v>23</v>
      </c>
      <c r="G1616">
        <v>77</v>
      </c>
      <c r="H1616">
        <v>9</v>
      </c>
      <c r="I1616">
        <v>0</v>
      </c>
      <c r="J1616">
        <v>3</v>
      </c>
      <c r="K1616">
        <v>1</v>
      </c>
      <c r="L1616">
        <v>1</v>
      </c>
      <c r="M1616">
        <v>81514.06</v>
      </c>
      <c r="N1616">
        <v>0</v>
      </c>
    </row>
    <row r="1617" spans="1:14" x14ac:dyDescent="0.3">
      <c r="A1617">
        <v>1616</v>
      </c>
      <c r="B1617">
        <v>15722578</v>
      </c>
      <c r="C1617" t="s">
        <v>1054</v>
      </c>
      <c r="D1617">
        <v>685</v>
      </c>
      <c r="E1617" t="s">
        <v>26</v>
      </c>
      <c r="F1617" t="s">
        <v>16</v>
      </c>
      <c r="G1617">
        <v>21</v>
      </c>
      <c r="H1617">
        <v>6</v>
      </c>
      <c r="I1617">
        <v>97956.5</v>
      </c>
      <c r="J1617">
        <v>1</v>
      </c>
      <c r="K1617">
        <v>1</v>
      </c>
      <c r="L1617">
        <v>1</v>
      </c>
      <c r="M1617">
        <v>164966.26999999999</v>
      </c>
      <c r="N1617">
        <v>0</v>
      </c>
    </row>
    <row r="1618" spans="1:14" x14ac:dyDescent="0.3">
      <c r="A1618">
        <v>1617</v>
      </c>
      <c r="B1618">
        <v>15665695</v>
      </c>
      <c r="C1618" t="s">
        <v>1055</v>
      </c>
      <c r="D1618">
        <v>594</v>
      </c>
      <c r="E1618" t="s">
        <v>15</v>
      </c>
      <c r="F1618" t="s">
        <v>16</v>
      </c>
      <c r="G1618">
        <v>49</v>
      </c>
      <c r="H1618">
        <v>4</v>
      </c>
      <c r="I1618">
        <v>0</v>
      </c>
      <c r="J1618">
        <v>2</v>
      </c>
      <c r="K1618">
        <v>1</v>
      </c>
      <c r="L1618">
        <v>1</v>
      </c>
      <c r="M1618">
        <v>23631.55</v>
      </c>
      <c r="N1618">
        <v>0</v>
      </c>
    </row>
    <row r="1619" spans="1:14" x14ac:dyDescent="0.3">
      <c r="A1619">
        <v>1618</v>
      </c>
      <c r="B1619">
        <v>15801062</v>
      </c>
      <c r="C1619" t="s">
        <v>994</v>
      </c>
      <c r="D1619">
        <v>557</v>
      </c>
      <c r="E1619" t="s">
        <v>18</v>
      </c>
      <c r="F1619" t="s">
        <v>16</v>
      </c>
      <c r="G1619">
        <v>40</v>
      </c>
      <c r="H1619">
        <v>4</v>
      </c>
      <c r="I1619">
        <v>0</v>
      </c>
      <c r="J1619">
        <v>2</v>
      </c>
      <c r="K1619">
        <v>0</v>
      </c>
      <c r="L1619">
        <v>1</v>
      </c>
      <c r="M1619">
        <v>105433.53</v>
      </c>
      <c r="N1619">
        <v>0</v>
      </c>
    </row>
    <row r="1620" spans="1:14" x14ac:dyDescent="0.3">
      <c r="A1620">
        <v>1619</v>
      </c>
      <c r="B1620">
        <v>15662955</v>
      </c>
      <c r="C1620" t="s">
        <v>591</v>
      </c>
      <c r="D1620">
        <v>697</v>
      </c>
      <c r="E1620" t="s">
        <v>15</v>
      </c>
      <c r="F1620" t="s">
        <v>23</v>
      </c>
      <c r="G1620">
        <v>27</v>
      </c>
      <c r="H1620">
        <v>8</v>
      </c>
      <c r="I1620">
        <v>141223.67999999999</v>
      </c>
      <c r="J1620">
        <v>2</v>
      </c>
      <c r="K1620">
        <v>1</v>
      </c>
      <c r="L1620">
        <v>0</v>
      </c>
      <c r="M1620">
        <v>90591.15</v>
      </c>
      <c r="N1620">
        <v>0</v>
      </c>
    </row>
    <row r="1621" spans="1:14" x14ac:dyDescent="0.3">
      <c r="A1621">
        <v>1620</v>
      </c>
      <c r="B1621">
        <v>15770309</v>
      </c>
      <c r="C1621" t="s">
        <v>39</v>
      </c>
      <c r="D1621">
        <v>656</v>
      </c>
      <c r="E1621" t="s">
        <v>15</v>
      </c>
      <c r="F1621" t="s">
        <v>23</v>
      </c>
      <c r="G1621">
        <v>18</v>
      </c>
      <c r="H1621">
        <v>10</v>
      </c>
      <c r="I1621">
        <v>151762.74</v>
      </c>
      <c r="J1621">
        <v>1</v>
      </c>
      <c r="K1621">
        <v>0</v>
      </c>
      <c r="L1621">
        <v>1</v>
      </c>
      <c r="M1621">
        <v>127014.32</v>
      </c>
      <c r="N1621">
        <v>0</v>
      </c>
    </row>
    <row r="1622" spans="1:14" x14ac:dyDescent="0.3">
      <c r="A1622">
        <v>1621</v>
      </c>
      <c r="B1622">
        <v>15657386</v>
      </c>
      <c r="C1622" t="s">
        <v>112</v>
      </c>
      <c r="D1622">
        <v>712</v>
      </c>
      <c r="E1622" t="s">
        <v>26</v>
      </c>
      <c r="F1622" t="s">
        <v>23</v>
      </c>
      <c r="G1622">
        <v>43</v>
      </c>
      <c r="H1622">
        <v>1</v>
      </c>
      <c r="I1622">
        <v>141749.74</v>
      </c>
      <c r="J1622">
        <v>2</v>
      </c>
      <c r="K1622">
        <v>0</v>
      </c>
      <c r="L1622">
        <v>1</v>
      </c>
      <c r="M1622">
        <v>90905.26</v>
      </c>
      <c r="N1622">
        <v>0</v>
      </c>
    </row>
    <row r="1623" spans="1:14" x14ac:dyDescent="0.3">
      <c r="A1623">
        <v>1622</v>
      </c>
      <c r="B1623">
        <v>15777797</v>
      </c>
      <c r="C1623" t="s">
        <v>1056</v>
      </c>
      <c r="D1623">
        <v>689</v>
      </c>
      <c r="E1623" t="s">
        <v>18</v>
      </c>
      <c r="F1623" t="s">
        <v>23</v>
      </c>
      <c r="G1623">
        <v>38</v>
      </c>
      <c r="H1623">
        <v>5</v>
      </c>
      <c r="I1623">
        <v>75075.14</v>
      </c>
      <c r="J1623">
        <v>1</v>
      </c>
      <c r="K1623">
        <v>1</v>
      </c>
      <c r="L1623">
        <v>1</v>
      </c>
      <c r="M1623">
        <v>8651.92</v>
      </c>
      <c r="N1623">
        <v>1</v>
      </c>
    </row>
    <row r="1624" spans="1:14" x14ac:dyDescent="0.3">
      <c r="A1624">
        <v>1623</v>
      </c>
      <c r="B1624">
        <v>15783955</v>
      </c>
      <c r="C1624" t="s">
        <v>1057</v>
      </c>
      <c r="D1624">
        <v>697</v>
      </c>
      <c r="E1624" t="s">
        <v>15</v>
      </c>
      <c r="F1624" t="s">
        <v>16</v>
      </c>
      <c r="G1624">
        <v>25</v>
      </c>
      <c r="H1624">
        <v>4</v>
      </c>
      <c r="I1624">
        <v>165686.10999999999</v>
      </c>
      <c r="J1624">
        <v>2</v>
      </c>
      <c r="K1624">
        <v>1</v>
      </c>
      <c r="L1624">
        <v>0</v>
      </c>
      <c r="M1624">
        <v>15467.98</v>
      </c>
      <c r="N1624">
        <v>0</v>
      </c>
    </row>
    <row r="1625" spans="1:14" x14ac:dyDescent="0.3">
      <c r="A1625">
        <v>1624</v>
      </c>
      <c r="B1625">
        <v>15804516</v>
      </c>
      <c r="C1625" t="s">
        <v>1058</v>
      </c>
      <c r="D1625">
        <v>589</v>
      </c>
      <c r="E1625" t="s">
        <v>15</v>
      </c>
      <c r="F1625" t="s">
        <v>23</v>
      </c>
      <c r="G1625">
        <v>38</v>
      </c>
      <c r="H1625">
        <v>2</v>
      </c>
      <c r="I1625">
        <v>0</v>
      </c>
      <c r="J1625">
        <v>1</v>
      </c>
      <c r="K1625">
        <v>1</v>
      </c>
      <c r="L1625">
        <v>0</v>
      </c>
      <c r="M1625">
        <v>79915.28</v>
      </c>
      <c r="N1625">
        <v>0</v>
      </c>
    </row>
    <row r="1626" spans="1:14" x14ac:dyDescent="0.3">
      <c r="A1626">
        <v>1625</v>
      </c>
      <c r="B1626">
        <v>15681758</v>
      </c>
      <c r="C1626" t="s">
        <v>1059</v>
      </c>
      <c r="D1626">
        <v>525</v>
      </c>
      <c r="E1626" t="s">
        <v>18</v>
      </c>
      <c r="F1626" t="s">
        <v>16</v>
      </c>
      <c r="G1626">
        <v>25</v>
      </c>
      <c r="H1626">
        <v>10</v>
      </c>
      <c r="I1626">
        <v>0</v>
      </c>
      <c r="J1626">
        <v>2</v>
      </c>
      <c r="K1626">
        <v>1</v>
      </c>
      <c r="L1626">
        <v>0</v>
      </c>
      <c r="M1626">
        <v>69361.95</v>
      </c>
      <c r="N1626">
        <v>0</v>
      </c>
    </row>
    <row r="1627" spans="1:14" x14ac:dyDescent="0.3">
      <c r="A1627">
        <v>1626</v>
      </c>
      <c r="B1627">
        <v>15630321</v>
      </c>
      <c r="C1627" t="s">
        <v>95</v>
      </c>
      <c r="D1627">
        <v>680</v>
      </c>
      <c r="E1627" t="s">
        <v>15</v>
      </c>
      <c r="F1627" t="s">
        <v>23</v>
      </c>
      <c r="G1627">
        <v>44</v>
      </c>
      <c r="H1627">
        <v>3</v>
      </c>
      <c r="I1627">
        <v>0</v>
      </c>
      <c r="J1627">
        <v>2</v>
      </c>
      <c r="K1627">
        <v>1</v>
      </c>
      <c r="L1627">
        <v>0</v>
      </c>
      <c r="M1627">
        <v>86935.08</v>
      </c>
      <c r="N1627">
        <v>0</v>
      </c>
    </row>
    <row r="1628" spans="1:14" x14ac:dyDescent="0.3">
      <c r="A1628">
        <v>1627</v>
      </c>
      <c r="B1628">
        <v>15588248</v>
      </c>
      <c r="C1628" t="s">
        <v>391</v>
      </c>
      <c r="D1628">
        <v>617</v>
      </c>
      <c r="E1628" t="s">
        <v>15</v>
      </c>
      <c r="F1628" t="s">
        <v>16</v>
      </c>
      <c r="G1628">
        <v>28</v>
      </c>
      <c r="H1628">
        <v>0</v>
      </c>
      <c r="I1628">
        <v>0</v>
      </c>
      <c r="J1628">
        <v>2</v>
      </c>
      <c r="K1628">
        <v>1</v>
      </c>
      <c r="L1628">
        <v>1</v>
      </c>
      <c r="M1628">
        <v>7597.83</v>
      </c>
      <c r="N1628">
        <v>1</v>
      </c>
    </row>
    <row r="1629" spans="1:14" x14ac:dyDescent="0.3">
      <c r="A1629">
        <v>1628</v>
      </c>
      <c r="B1629">
        <v>15591932</v>
      </c>
      <c r="C1629" t="s">
        <v>193</v>
      </c>
      <c r="D1629">
        <v>680</v>
      </c>
      <c r="E1629" t="s">
        <v>15</v>
      </c>
      <c r="F1629" t="s">
        <v>23</v>
      </c>
      <c r="G1629">
        <v>32</v>
      </c>
      <c r="H1629">
        <v>5</v>
      </c>
      <c r="I1629">
        <v>92961.61</v>
      </c>
      <c r="J1629">
        <v>1</v>
      </c>
      <c r="K1629">
        <v>1</v>
      </c>
      <c r="L1629">
        <v>0</v>
      </c>
      <c r="M1629">
        <v>116957.6</v>
      </c>
      <c r="N1629">
        <v>0</v>
      </c>
    </row>
    <row r="1630" spans="1:14" x14ac:dyDescent="0.3">
      <c r="A1630">
        <v>1629</v>
      </c>
      <c r="B1630">
        <v>15810347</v>
      </c>
      <c r="C1630" t="s">
        <v>1060</v>
      </c>
      <c r="D1630">
        <v>662</v>
      </c>
      <c r="E1630" t="s">
        <v>18</v>
      </c>
      <c r="F1630" t="s">
        <v>16</v>
      </c>
      <c r="G1630">
        <v>30</v>
      </c>
      <c r="H1630">
        <v>9</v>
      </c>
      <c r="I1630">
        <v>0</v>
      </c>
      <c r="J1630">
        <v>2</v>
      </c>
      <c r="K1630">
        <v>0</v>
      </c>
      <c r="L1630">
        <v>1</v>
      </c>
      <c r="M1630">
        <v>157884.82999999999</v>
      </c>
      <c r="N1630">
        <v>0</v>
      </c>
    </row>
    <row r="1631" spans="1:14" x14ac:dyDescent="0.3">
      <c r="A1631">
        <v>1630</v>
      </c>
      <c r="B1631">
        <v>15595303</v>
      </c>
      <c r="C1631" t="s">
        <v>239</v>
      </c>
      <c r="D1631">
        <v>736</v>
      </c>
      <c r="E1631" t="s">
        <v>26</v>
      </c>
      <c r="F1631" t="s">
        <v>23</v>
      </c>
      <c r="G1631">
        <v>46</v>
      </c>
      <c r="H1631">
        <v>5</v>
      </c>
      <c r="I1631">
        <v>130812.91</v>
      </c>
      <c r="J1631">
        <v>1</v>
      </c>
      <c r="K1631">
        <v>1</v>
      </c>
      <c r="L1631">
        <v>1</v>
      </c>
      <c r="M1631">
        <v>77981.539999999994</v>
      </c>
      <c r="N1631">
        <v>1</v>
      </c>
    </row>
    <row r="1632" spans="1:14" x14ac:dyDescent="0.3">
      <c r="A1632">
        <v>1631</v>
      </c>
      <c r="B1632">
        <v>15634950</v>
      </c>
      <c r="C1632" t="s">
        <v>1061</v>
      </c>
      <c r="D1632">
        <v>657</v>
      </c>
      <c r="E1632" t="s">
        <v>26</v>
      </c>
      <c r="F1632" t="s">
        <v>23</v>
      </c>
      <c r="G1632">
        <v>57</v>
      </c>
      <c r="H1632">
        <v>8</v>
      </c>
      <c r="I1632">
        <v>107174.58</v>
      </c>
      <c r="J1632">
        <v>1</v>
      </c>
      <c r="K1632">
        <v>1</v>
      </c>
      <c r="L1632">
        <v>1</v>
      </c>
      <c r="M1632">
        <v>126369.55</v>
      </c>
      <c r="N1632">
        <v>1</v>
      </c>
    </row>
    <row r="1633" spans="1:14" x14ac:dyDescent="0.3">
      <c r="A1633">
        <v>1632</v>
      </c>
      <c r="B1633">
        <v>15685372</v>
      </c>
      <c r="C1633" t="s">
        <v>614</v>
      </c>
      <c r="D1633">
        <v>350</v>
      </c>
      <c r="E1633" t="s">
        <v>18</v>
      </c>
      <c r="F1633" t="s">
        <v>23</v>
      </c>
      <c r="G1633">
        <v>54</v>
      </c>
      <c r="H1633">
        <v>1</v>
      </c>
      <c r="I1633">
        <v>152677.48000000001</v>
      </c>
      <c r="J1633">
        <v>1</v>
      </c>
      <c r="K1633">
        <v>1</v>
      </c>
      <c r="L1633">
        <v>1</v>
      </c>
      <c r="M1633">
        <v>191973.49</v>
      </c>
      <c r="N1633">
        <v>1</v>
      </c>
    </row>
    <row r="1634" spans="1:14" x14ac:dyDescent="0.3">
      <c r="A1634">
        <v>1633</v>
      </c>
      <c r="B1634">
        <v>15745827</v>
      </c>
      <c r="C1634" t="s">
        <v>746</v>
      </c>
      <c r="D1634">
        <v>617</v>
      </c>
      <c r="E1634" t="s">
        <v>15</v>
      </c>
      <c r="F1634" t="s">
        <v>23</v>
      </c>
      <c r="G1634">
        <v>30</v>
      </c>
      <c r="H1634">
        <v>3</v>
      </c>
      <c r="I1634">
        <v>132005.76999999999</v>
      </c>
      <c r="J1634">
        <v>1</v>
      </c>
      <c r="K1634">
        <v>1</v>
      </c>
      <c r="L1634">
        <v>0</v>
      </c>
      <c r="M1634">
        <v>142940.39000000001</v>
      </c>
      <c r="N1634">
        <v>0</v>
      </c>
    </row>
    <row r="1635" spans="1:14" x14ac:dyDescent="0.3">
      <c r="A1635">
        <v>1634</v>
      </c>
      <c r="B1635">
        <v>15755868</v>
      </c>
      <c r="C1635" t="s">
        <v>1062</v>
      </c>
      <c r="D1635">
        <v>562</v>
      </c>
      <c r="E1635" t="s">
        <v>15</v>
      </c>
      <c r="F1635" t="s">
        <v>23</v>
      </c>
      <c r="G1635">
        <v>35</v>
      </c>
      <c r="H1635">
        <v>7</v>
      </c>
      <c r="I1635">
        <v>0</v>
      </c>
      <c r="J1635">
        <v>1</v>
      </c>
      <c r="K1635">
        <v>0</v>
      </c>
      <c r="L1635">
        <v>0</v>
      </c>
      <c r="M1635">
        <v>48869.67</v>
      </c>
      <c r="N1635">
        <v>0</v>
      </c>
    </row>
    <row r="1636" spans="1:14" x14ac:dyDescent="0.3">
      <c r="A1636">
        <v>1635</v>
      </c>
      <c r="B1636">
        <v>15735222</v>
      </c>
      <c r="C1636" t="s">
        <v>1063</v>
      </c>
      <c r="D1636">
        <v>705</v>
      </c>
      <c r="E1636" t="s">
        <v>18</v>
      </c>
      <c r="F1636" t="s">
        <v>16</v>
      </c>
      <c r="G1636">
        <v>23</v>
      </c>
      <c r="H1636">
        <v>5</v>
      </c>
      <c r="I1636">
        <v>0</v>
      </c>
      <c r="J1636">
        <v>2</v>
      </c>
      <c r="K1636">
        <v>1</v>
      </c>
      <c r="L1636">
        <v>1</v>
      </c>
      <c r="M1636">
        <v>73131.73</v>
      </c>
      <c r="N1636">
        <v>0</v>
      </c>
    </row>
    <row r="1637" spans="1:14" x14ac:dyDescent="0.3">
      <c r="A1637">
        <v>1636</v>
      </c>
      <c r="B1637">
        <v>15604804</v>
      </c>
      <c r="C1637" t="s">
        <v>457</v>
      </c>
      <c r="D1637">
        <v>516</v>
      </c>
      <c r="E1637" t="s">
        <v>15</v>
      </c>
      <c r="F1637" t="s">
        <v>16</v>
      </c>
      <c r="G1637">
        <v>33</v>
      </c>
      <c r="H1637">
        <v>7</v>
      </c>
      <c r="I1637">
        <v>127305.5</v>
      </c>
      <c r="J1637">
        <v>1</v>
      </c>
      <c r="K1637">
        <v>1</v>
      </c>
      <c r="L1637">
        <v>1</v>
      </c>
      <c r="M1637">
        <v>120037.36</v>
      </c>
      <c r="N1637">
        <v>0</v>
      </c>
    </row>
    <row r="1638" spans="1:14" x14ac:dyDescent="0.3">
      <c r="A1638">
        <v>1637</v>
      </c>
      <c r="B1638">
        <v>15718944</v>
      </c>
      <c r="C1638" t="s">
        <v>667</v>
      </c>
      <c r="D1638">
        <v>573</v>
      </c>
      <c r="E1638" t="s">
        <v>15</v>
      </c>
      <c r="F1638" t="s">
        <v>16</v>
      </c>
      <c r="G1638">
        <v>37</v>
      </c>
      <c r="H1638">
        <v>6</v>
      </c>
      <c r="I1638">
        <v>0</v>
      </c>
      <c r="J1638">
        <v>2</v>
      </c>
      <c r="K1638">
        <v>1</v>
      </c>
      <c r="L1638">
        <v>0</v>
      </c>
      <c r="M1638">
        <v>193995.37</v>
      </c>
      <c r="N1638">
        <v>0</v>
      </c>
    </row>
    <row r="1639" spans="1:14" x14ac:dyDescent="0.3">
      <c r="A1639">
        <v>1638</v>
      </c>
      <c r="B1639">
        <v>15678626</v>
      </c>
      <c r="C1639" t="s">
        <v>1064</v>
      </c>
      <c r="D1639">
        <v>538</v>
      </c>
      <c r="E1639" t="s">
        <v>18</v>
      </c>
      <c r="F1639" t="s">
        <v>16</v>
      </c>
      <c r="G1639">
        <v>31</v>
      </c>
      <c r="H1639">
        <v>0</v>
      </c>
      <c r="I1639">
        <v>0</v>
      </c>
      <c r="J1639">
        <v>2</v>
      </c>
      <c r="K1639">
        <v>0</v>
      </c>
      <c r="L1639">
        <v>0</v>
      </c>
      <c r="M1639">
        <v>179453.66</v>
      </c>
      <c r="N1639">
        <v>0</v>
      </c>
    </row>
    <row r="1640" spans="1:14" x14ac:dyDescent="0.3">
      <c r="A1640">
        <v>1639</v>
      </c>
      <c r="B1640">
        <v>15571550</v>
      </c>
      <c r="C1640" t="s">
        <v>1065</v>
      </c>
      <c r="D1640">
        <v>699</v>
      </c>
      <c r="E1640" t="s">
        <v>15</v>
      </c>
      <c r="F1640" t="s">
        <v>23</v>
      </c>
      <c r="G1640">
        <v>39</v>
      </c>
      <c r="H1640">
        <v>9</v>
      </c>
      <c r="I1640">
        <v>0</v>
      </c>
      <c r="J1640">
        <v>1</v>
      </c>
      <c r="K1640">
        <v>1</v>
      </c>
      <c r="L1640">
        <v>0</v>
      </c>
      <c r="M1640">
        <v>80963.92</v>
      </c>
      <c r="N1640">
        <v>0</v>
      </c>
    </row>
    <row r="1641" spans="1:14" x14ac:dyDescent="0.3">
      <c r="A1641">
        <v>1640</v>
      </c>
      <c r="B1641">
        <v>15723053</v>
      </c>
      <c r="C1641" t="s">
        <v>125</v>
      </c>
      <c r="D1641">
        <v>504</v>
      </c>
      <c r="E1641" t="s">
        <v>26</v>
      </c>
      <c r="F1641" t="s">
        <v>23</v>
      </c>
      <c r="G1641">
        <v>32</v>
      </c>
      <c r="H1641">
        <v>8</v>
      </c>
      <c r="I1641">
        <v>170291.22</v>
      </c>
      <c r="J1641">
        <v>2</v>
      </c>
      <c r="K1641">
        <v>0</v>
      </c>
      <c r="L1641">
        <v>1</v>
      </c>
      <c r="M1641">
        <v>15658.99</v>
      </c>
      <c r="N1641">
        <v>0</v>
      </c>
    </row>
    <row r="1642" spans="1:14" x14ac:dyDescent="0.3">
      <c r="A1642">
        <v>1641</v>
      </c>
      <c r="B1642">
        <v>15661528</v>
      </c>
      <c r="C1642" t="s">
        <v>187</v>
      </c>
      <c r="D1642">
        <v>583</v>
      </c>
      <c r="E1642" t="s">
        <v>18</v>
      </c>
      <c r="F1642" t="s">
        <v>23</v>
      </c>
      <c r="G1642">
        <v>47</v>
      </c>
      <c r="H1642">
        <v>5</v>
      </c>
      <c r="I1642">
        <v>102562.23</v>
      </c>
      <c r="J1642">
        <v>1</v>
      </c>
      <c r="K1642">
        <v>1</v>
      </c>
      <c r="L1642">
        <v>0</v>
      </c>
      <c r="M1642">
        <v>92708.1</v>
      </c>
      <c r="N1642">
        <v>0</v>
      </c>
    </row>
    <row r="1643" spans="1:14" x14ac:dyDescent="0.3">
      <c r="A1643">
        <v>1642</v>
      </c>
      <c r="B1643">
        <v>15754177</v>
      </c>
      <c r="C1643" t="s">
        <v>1066</v>
      </c>
      <c r="D1643">
        <v>712</v>
      </c>
      <c r="E1643" t="s">
        <v>18</v>
      </c>
      <c r="F1643" t="s">
        <v>23</v>
      </c>
      <c r="G1643">
        <v>53</v>
      </c>
      <c r="H1643">
        <v>2</v>
      </c>
      <c r="I1643">
        <v>111061.01</v>
      </c>
      <c r="J1643">
        <v>2</v>
      </c>
      <c r="K1643">
        <v>0</v>
      </c>
      <c r="L1643">
        <v>0</v>
      </c>
      <c r="M1643">
        <v>26542.17</v>
      </c>
      <c r="N1643">
        <v>0</v>
      </c>
    </row>
    <row r="1644" spans="1:14" x14ac:dyDescent="0.3">
      <c r="A1644">
        <v>1643</v>
      </c>
      <c r="B1644">
        <v>15683544</v>
      </c>
      <c r="C1644" t="s">
        <v>68</v>
      </c>
      <c r="D1644">
        <v>626</v>
      </c>
      <c r="E1644" t="s">
        <v>18</v>
      </c>
      <c r="F1644" t="s">
        <v>23</v>
      </c>
      <c r="G1644">
        <v>62</v>
      </c>
      <c r="H1644">
        <v>3</v>
      </c>
      <c r="I1644">
        <v>0</v>
      </c>
      <c r="J1644">
        <v>1</v>
      </c>
      <c r="K1644">
        <v>1</v>
      </c>
      <c r="L1644">
        <v>1</v>
      </c>
      <c r="M1644">
        <v>65010.74</v>
      </c>
      <c r="N1644">
        <v>0</v>
      </c>
    </row>
    <row r="1645" spans="1:14" x14ac:dyDescent="0.3">
      <c r="A1645">
        <v>1644</v>
      </c>
      <c r="B1645">
        <v>15708048</v>
      </c>
      <c r="C1645" t="s">
        <v>1067</v>
      </c>
      <c r="D1645">
        <v>631</v>
      </c>
      <c r="E1645" t="s">
        <v>15</v>
      </c>
      <c r="F1645" t="s">
        <v>16</v>
      </c>
      <c r="G1645">
        <v>34</v>
      </c>
      <c r="H1645">
        <v>4</v>
      </c>
      <c r="I1645">
        <v>124379.14</v>
      </c>
      <c r="J1645">
        <v>1</v>
      </c>
      <c r="K1645">
        <v>1</v>
      </c>
      <c r="L1645">
        <v>0</v>
      </c>
      <c r="M1645">
        <v>106892.91</v>
      </c>
      <c r="N1645">
        <v>0</v>
      </c>
    </row>
    <row r="1646" spans="1:14" x14ac:dyDescent="0.3">
      <c r="A1646">
        <v>1645</v>
      </c>
      <c r="B1646">
        <v>15701109</v>
      </c>
      <c r="C1646" t="s">
        <v>1068</v>
      </c>
      <c r="D1646">
        <v>663</v>
      </c>
      <c r="E1646" t="s">
        <v>15</v>
      </c>
      <c r="F1646" t="s">
        <v>16</v>
      </c>
      <c r="G1646">
        <v>37</v>
      </c>
      <c r="H1646">
        <v>7</v>
      </c>
      <c r="I1646">
        <v>0</v>
      </c>
      <c r="J1646">
        <v>1</v>
      </c>
      <c r="K1646">
        <v>1</v>
      </c>
      <c r="L1646">
        <v>1</v>
      </c>
      <c r="M1646">
        <v>185210.63</v>
      </c>
      <c r="N1646">
        <v>0</v>
      </c>
    </row>
    <row r="1647" spans="1:14" x14ac:dyDescent="0.3">
      <c r="A1647">
        <v>1646</v>
      </c>
      <c r="B1647">
        <v>15600110</v>
      </c>
      <c r="C1647" t="s">
        <v>76</v>
      </c>
      <c r="D1647">
        <v>506</v>
      </c>
      <c r="E1647" t="s">
        <v>26</v>
      </c>
      <c r="F1647" t="s">
        <v>16</v>
      </c>
      <c r="G1647">
        <v>41</v>
      </c>
      <c r="H1647">
        <v>3</v>
      </c>
      <c r="I1647">
        <v>57745.760000000002</v>
      </c>
      <c r="J1647">
        <v>1</v>
      </c>
      <c r="K1647">
        <v>1</v>
      </c>
      <c r="L1647">
        <v>0</v>
      </c>
      <c r="M1647">
        <v>4035.46</v>
      </c>
      <c r="N1647">
        <v>0</v>
      </c>
    </row>
    <row r="1648" spans="1:14" x14ac:dyDescent="0.3">
      <c r="A1648">
        <v>1647</v>
      </c>
      <c r="B1648">
        <v>15651533</v>
      </c>
      <c r="C1648" t="s">
        <v>323</v>
      </c>
      <c r="D1648">
        <v>570</v>
      </c>
      <c r="E1648" t="s">
        <v>26</v>
      </c>
      <c r="F1648" t="s">
        <v>16</v>
      </c>
      <c r="G1648">
        <v>50</v>
      </c>
      <c r="H1648">
        <v>5</v>
      </c>
      <c r="I1648">
        <v>129293.74</v>
      </c>
      <c r="J1648">
        <v>1</v>
      </c>
      <c r="K1648">
        <v>1</v>
      </c>
      <c r="L1648">
        <v>0</v>
      </c>
      <c r="M1648">
        <v>177805.44</v>
      </c>
      <c r="N1648">
        <v>1</v>
      </c>
    </row>
    <row r="1649" spans="1:14" x14ac:dyDescent="0.3">
      <c r="A1649">
        <v>1648</v>
      </c>
      <c r="B1649">
        <v>15777904</v>
      </c>
      <c r="C1649" t="s">
        <v>1069</v>
      </c>
      <c r="D1649">
        <v>703</v>
      </c>
      <c r="E1649" t="s">
        <v>15</v>
      </c>
      <c r="F1649" t="s">
        <v>16</v>
      </c>
      <c r="G1649">
        <v>45</v>
      </c>
      <c r="H1649">
        <v>7</v>
      </c>
      <c r="I1649">
        <v>0</v>
      </c>
      <c r="J1649">
        <v>2</v>
      </c>
      <c r="K1649">
        <v>1</v>
      </c>
      <c r="L1649">
        <v>1</v>
      </c>
      <c r="M1649">
        <v>68831.72</v>
      </c>
      <c r="N1649">
        <v>0</v>
      </c>
    </row>
    <row r="1650" spans="1:14" x14ac:dyDescent="0.3">
      <c r="A1650">
        <v>1649</v>
      </c>
      <c r="B1650">
        <v>15655574</v>
      </c>
      <c r="C1650" t="s">
        <v>968</v>
      </c>
      <c r="D1650">
        <v>698</v>
      </c>
      <c r="E1650" t="s">
        <v>26</v>
      </c>
      <c r="F1650" t="s">
        <v>16</v>
      </c>
      <c r="G1650">
        <v>40</v>
      </c>
      <c r="H1650">
        <v>8</v>
      </c>
      <c r="I1650">
        <v>150777.1</v>
      </c>
      <c r="J1650">
        <v>1</v>
      </c>
      <c r="K1650">
        <v>1</v>
      </c>
      <c r="L1650">
        <v>0</v>
      </c>
      <c r="M1650">
        <v>114732.62</v>
      </c>
      <c r="N1650">
        <v>0</v>
      </c>
    </row>
    <row r="1651" spans="1:14" x14ac:dyDescent="0.3">
      <c r="A1651">
        <v>1650</v>
      </c>
      <c r="B1651">
        <v>15569423</v>
      </c>
      <c r="C1651" t="s">
        <v>357</v>
      </c>
      <c r="D1651">
        <v>731</v>
      </c>
      <c r="E1651" t="s">
        <v>18</v>
      </c>
      <c r="F1651" t="s">
        <v>23</v>
      </c>
      <c r="G1651">
        <v>41</v>
      </c>
      <c r="H1651">
        <v>4</v>
      </c>
      <c r="I1651">
        <v>0</v>
      </c>
      <c r="J1651">
        <v>2</v>
      </c>
      <c r="K1651">
        <v>1</v>
      </c>
      <c r="L1651">
        <v>0</v>
      </c>
      <c r="M1651">
        <v>22299.27</v>
      </c>
      <c r="N1651">
        <v>0</v>
      </c>
    </row>
    <row r="1652" spans="1:14" x14ac:dyDescent="0.3">
      <c r="A1652">
        <v>1651</v>
      </c>
      <c r="B1652">
        <v>15718106</v>
      </c>
      <c r="C1652" t="s">
        <v>1070</v>
      </c>
      <c r="D1652">
        <v>625</v>
      </c>
      <c r="E1652" t="s">
        <v>15</v>
      </c>
      <c r="F1652" t="s">
        <v>23</v>
      </c>
      <c r="G1652">
        <v>34</v>
      </c>
      <c r="H1652">
        <v>6</v>
      </c>
      <c r="I1652">
        <v>0</v>
      </c>
      <c r="J1652">
        <v>2</v>
      </c>
      <c r="K1652">
        <v>0</v>
      </c>
      <c r="L1652">
        <v>0</v>
      </c>
      <c r="M1652">
        <v>197283.20000000001</v>
      </c>
      <c r="N1652">
        <v>0</v>
      </c>
    </row>
    <row r="1653" spans="1:14" x14ac:dyDescent="0.3">
      <c r="A1653">
        <v>1652</v>
      </c>
      <c r="B1653">
        <v>15585067</v>
      </c>
      <c r="C1653" t="s">
        <v>1071</v>
      </c>
      <c r="D1653">
        <v>634</v>
      </c>
      <c r="E1653" t="s">
        <v>18</v>
      </c>
      <c r="F1653" t="s">
        <v>23</v>
      </c>
      <c r="G1653">
        <v>31</v>
      </c>
      <c r="H1653">
        <v>9</v>
      </c>
      <c r="I1653">
        <v>108632.48</v>
      </c>
      <c r="J1653">
        <v>1</v>
      </c>
      <c r="K1653">
        <v>1</v>
      </c>
      <c r="L1653">
        <v>1</v>
      </c>
      <c r="M1653">
        <v>179485.96</v>
      </c>
      <c r="N1653">
        <v>1</v>
      </c>
    </row>
    <row r="1654" spans="1:14" x14ac:dyDescent="0.3">
      <c r="A1654">
        <v>1653</v>
      </c>
      <c r="B1654">
        <v>15675501</v>
      </c>
      <c r="C1654" t="s">
        <v>798</v>
      </c>
      <c r="D1654">
        <v>616</v>
      </c>
      <c r="E1654" t="s">
        <v>15</v>
      </c>
      <c r="F1654" t="s">
        <v>23</v>
      </c>
      <c r="G1654">
        <v>59</v>
      </c>
      <c r="H1654">
        <v>5</v>
      </c>
      <c r="I1654">
        <v>153861.1</v>
      </c>
      <c r="J1654">
        <v>1</v>
      </c>
      <c r="K1654">
        <v>1</v>
      </c>
      <c r="L1654">
        <v>1</v>
      </c>
      <c r="M1654">
        <v>17699.48</v>
      </c>
      <c r="N1654">
        <v>0</v>
      </c>
    </row>
    <row r="1655" spans="1:14" x14ac:dyDescent="0.3">
      <c r="A1655">
        <v>1654</v>
      </c>
      <c r="B1655">
        <v>15633233</v>
      </c>
      <c r="C1655" t="s">
        <v>1072</v>
      </c>
      <c r="D1655">
        <v>500</v>
      </c>
      <c r="E1655" t="s">
        <v>15</v>
      </c>
      <c r="F1655" t="s">
        <v>23</v>
      </c>
      <c r="G1655">
        <v>56</v>
      </c>
      <c r="H1655">
        <v>1</v>
      </c>
      <c r="I1655">
        <v>100374.58</v>
      </c>
      <c r="J1655">
        <v>1</v>
      </c>
      <c r="K1655">
        <v>1</v>
      </c>
      <c r="L1655">
        <v>0</v>
      </c>
      <c r="M1655">
        <v>118490.8</v>
      </c>
      <c r="N1655">
        <v>1</v>
      </c>
    </row>
    <row r="1656" spans="1:14" x14ac:dyDescent="0.3">
      <c r="A1656">
        <v>1655</v>
      </c>
      <c r="B1656">
        <v>15667134</v>
      </c>
      <c r="C1656" t="s">
        <v>1073</v>
      </c>
      <c r="D1656">
        <v>446</v>
      </c>
      <c r="E1656" t="s">
        <v>15</v>
      </c>
      <c r="F1656" t="s">
        <v>23</v>
      </c>
      <c r="G1656">
        <v>32</v>
      </c>
      <c r="H1656">
        <v>8</v>
      </c>
      <c r="I1656">
        <v>0</v>
      </c>
      <c r="J1656">
        <v>2</v>
      </c>
      <c r="K1656">
        <v>0</v>
      </c>
      <c r="L1656">
        <v>0</v>
      </c>
      <c r="M1656">
        <v>133292.94</v>
      </c>
      <c r="N1656">
        <v>0</v>
      </c>
    </row>
    <row r="1657" spans="1:14" x14ac:dyDescent="0.3">
      <c r="A1657">
        <v>1656</v>
      </c>
      <c r="B1657">
        <v>15659105</v>
      </c>
      <c r="C1657" t="s">
        <v>1074</v>
      </c>
      <c r="D1657">
        <v>669</v>
      </c>
      <c r="E1657" t="s">
        <v>15</v>
      </c>
      <c r="F1657" t="s">
        <v>16</v>
      </c>
      <c r="G1657">
        <v>47</v>
      </c>
      <c r="H1657">
        <v>9</v>
      </c>
      <c r="I1657">
        <v>61196.54</v>
      </c>
      <c r="J1657">
        <v>1</v>
      </c>
      <c r="K1657">
        <v>1</v>
      </c>
      <c r="L1657">
        <v>0</v>
      </c>
      <c r="M1657">
        <v>58170.239999999998</v>
      </c>
      <c r="N1657">
        <v>0</v>
      </c>
    </row>
    <row r="1658" spans="1:14" x14ac:dyDescent="0.3">
      <c r="A1658">
        <v>1657</v>
      </c>
      <c r="B1658">
        <v>15575409</v>
      </c>
      <c r="C1658" t="s">
        <v>1075</v>
      </c>
      <c r="D1658">
        <v>581</v>
      </c>
      <c r="E1658" t="s">
        <v>26</v>
      </c>
      <c r="F1658" t="s">
        <v>23</v>
      </c>
      <c r="G1658">
        <v>31</v>
      </c>
      <c r="H1658">
        <v>6</v>
      </c>
      <c r="I1658">
        <v>116891.72</v>
      </c>
      <c r="J1658">
        <v>1</v>
      </c>
      <c r="K1658">
        <v>1</v>
      </c>
      <c r="L1658">
        <v>0</v>
      </c>
      <c r="M1658">
        <v>107137.3</v>
      </c>
      <c r="N1658">
        <v>0</v>
      </c>
    </row>
    <row r="1659" spans="1:14" x14ac:dyDescent="0.3">
      <c r="A1659">
        <v>1658</v>
      </c>
      <c r="B1659">
        <v>15752342</v>
      </c>
      <c r="C1659" t="s">
        <v>119</v>
      </c>
      <c r="D1659">
        <v>704</v>
      </c>
      <c r="E1659" t="s">
        <v>26</v>
      </c>
      <c r="F1659" t="s">
        <v>16</v>
      </c>
      <c r="G1659">
        <v>54</v>
      </c>
      <c r="H1659">
        <v>6</v>
      </c>
      <c r="I1659">
        <v>133656.91</v>
      </c>
      <c r="J1659">
        <v>3</v>
      </c>
      <c r="K1659">
        <v>1</v>
      </c>
      <c r="L1659">
        <v>0</v>
      </c>
      <c r="M1659">
        <v>145071.32999999999</v>
      </c>
      <c r="N1659">
        <v>1</v>
      </c>
    </row>
    <row r="1660" spans="1:14" x14ac:dyDescent="0.3">
      <c r="A1660">
        <v>1659</v>
      </c>
      <c r="B1660">
        <v>15654851</v>
      </c>
      <c r="C1660" t="s">
        <v>485</v>
      </c>
      <c r="D1660">
        <v>748</v>
      </c>
      <c r="E1660" t="s">
        <v>15</v>
      </c>
      <c r="F1660" t="s">
        <v>23</v>
      </c>
      <c r="G1660">
        <v>44</v>
      </c>
      <c r="H1660">
        <v>2</v>
      </c>
      <c r="I1660">
        <v>92911.52</v>
      </c>
      <c r="J1660">
        <v>1</v>
      </c>
      <c r="K1660">
        <v>0</v>
      </c>
      <c r="L1660">
        <v>1</v>
      </c>
      <c r="M1660">
        <v>85495.24</v>
      </c>
      <c r="N1660">
        <v>0</v>
      </c>
    </row>
    <row r="1661" spans="1:14" x14ac:dyDescent="0.3">
      <c r="A1661">
        <v>1660</v>
      </c>
      <c r="B1661">
        <v>15741429</v>
      </c>
      <c r="C1661" t="s">
        <v>505</v>
      </c>
      <c r="D1661">
        <v>680</v>
      </c>
      <c r="E1661" t="s">
        <v>18</v>
      </c>
      <c r="F1661" t="s">
        <v>16</v>
      </c>
      <c r="G1661">
        <v>31</v>
      </c>
      <c r="H1661">
        <v>9</v>
      </c>
      <c r="I1661">
        <v>119825.75</v>
      </c>
      <c r="J1661">
        <v>2</v>
      </c>
      <c r="K1661">
        <v>1</v>
      </c>
      <c r="L1661">
        <v>1</v>
      </c>
      <c r="M1661">
        <v>101139.3</v>
      </c>
      <c r="N1661">
        <v>0</v>
      </c>
    </row>
    <row r="1662" spans="1:14" x14ac:dyDescent="0.3">
      <c r="A1662">
        <v>1661</v>
      </c>
      <c r="B1662">
        <v>15682356</v>
      </c>
      <c r="C1662" t="s">
        <v>1076</v>
      </c>
      <c r="D1662">
        <v>655</v>
      </c>
      <c r="E1662" t="s">
        <v>15</v>
      </c>
      <c r="F1662" t="s">
        <v>16</v>
      </c>
      <c r="G1662">
        <v>37</v>
      </c>
      <c r="H1662">
        <v>7</v>
      </c>
      <c r="I1662">
        <v>111852.84</v>
      </c>
      <c r="J1662">
        <v>2</v>
      </c>
      <c r="K1662">
        <v>1</v>
      </c>
      <c r="L1662">
        <v>0</v>
      </c>
      <c r="M1662">
        <v>10511.13</v>
      </c>
      <c r="N1662">
        <v>0</v>
      </c>
    </row>
    <row r="1663" spans="1:14" x14ac:dyDescent="0.3">
      <c r="A1663">
        <v>1662</v>
      </c>
      <c r="B1663">
        <v>15806447</v>
      </c>
      <c r="C1663" t="s">
        <v>311</v>
      </c>
      <c r="D1663">
        <v>690</v>
      </c>
      <c r="E1663" t="s">
        <v>26</v>
      </c>
      <c r="F1663" t="s">
        <v>23</v>
      </c>
      <c r="G1663">
        <v>32</v>
      </c>
      <c r="H1663">
        <v>0</v>
      </c>
      <c r="I1663">
        <v>106683.52</v>
      </c>
      <c r="J1663">
        <v>2</v>
      </c>
      <c r="K1663">
        <v>1</v>
      </c>
      <c r="L1663">
        <v>1</v>
      </c>
      <c r="M1663">
        <v>137916.49</v>
      </c>
      <c r="N1663">
        <v>0</v>
      </c>
    </row>
    <row r="1664" spans="1:14" x14ac:dyDescent="0.3">
      <c r="A1664">
        <v>1663</v>
      </c>
      <c r="B1664">
        <v>15800229</v>
      </c>
      <c r="C1664" t="s">
        <v>128</v>
      </c>
      <c r="D1664">
        <v>695</v>
      </c>
      <c r="E1664" t="s">
        <v>26</v>
      </c>
      <c r="F1664" t="s">
        <v>23</v>
      </c>
      <c r="G1664">
        <v>40</v>
      </c>
      <c r="H1664">
        <v>7</v>
      </c>
      <c r="I1664">
        <v>139022.24</v>
      </c>
      <c r="J1664">
        <v>1</v>
      </c>
      <c r="K1664">
        <v>0</v>
      </c>
      <c r="L1664">
        <v>1</v>
      </c>
      <c r="M1664">
        <v>193383.13</v>
      </c>
      <c r="N1664">
        <v>0</v>
      </c>
    </row>
    <row r="1665" spans="1:14" x14ac:dyDescent="0.3">
      <c r="A1665">
        <v>1664</v>
      </c>
      <c r="B1665">
        <v>15663441</v>
      </c>
      <c r="C1665" t="s">
        <v>1077</v>
      </c>
      <c r="D1665">
        <v>700</v>
      </c>
      <c r="E1665" t="s">
        <v>26</v>
      </c>
      <c r="F1665" t="s">
        <v>16</v>
      </c>
      <c r="G1665">
        <v>40</v>
      </c>
      <c r="H1665">
        <v>4</v>
      </c>
      <c r="I1665">
        <v>148571.07</v>
      </c>
      <c r="J1665">
        <v>1</v>
      </c>
      <c r="K1665">
        <v>1</v>
      </c>
      <c r="L1665">
        <v>0</v>
      </c>
      <c r="M1665">
        <v>189826.96</v>
      </c>
      <c r="N1665">
        <v>1</v>
      </c>
    </row>
    <row r="1666" spans="1:14" x14ac:dyDescent="0.3">
      <c r="A1666">
        <v>1665</v>
      </c>
      <c r="B1666">
        <v>15791991</v>
      </c>
      <c r="C1666" t="s">
        <v>1078</v>
      </c>
      <c r="D1666">
        <v>773</v>
      </c>
      <c r="E1666" t="s">
        <v>15</v>
      </c>
      <c r="F1666" t="s">
        <v>23</v>
      </c>
      <c r="G1666">
        <v>52</v>
      </c>
      <c r="H1666">
        <v>4</v>
      </c>
      <c r="I1666">
        <v>0</v>
      </c>
      <c r="J1666">
        <v>1</v>
      </c>
      <c r="K1666">
        <v>0</v>
      </c>
      <c r="L1666">
        <v>1</v>
      </c>
      <c r="M1666">
        <v>144113.42000000001</v>
      </c>
      <c r="N1666">
        <v>0</v>
      </c>
    </row>
    <row r="1667" spans="1:14" x14ac:dyDescent="0.3">
      <c r="A1667">
        <v>1666</v>
      </c>
      <c r="B1667">
        <v>15775082</v>
      </c>
      <c r="C1667" t="s">
        <v>853</v>
      </c>
      <c r="D1667">
        <v>749</v>
      </c>
      <c r="E1667" t="s">
        <v>15</v>
      </c>
      <c r="F1667" t="s">
        <v>23</v>
      </c>
      <c r="G1667">
        <v>42</v>
      </c>
      <c r="H1667">
        <v>1</v>
      </c>
      <c r="I1667">
        <v>129776.72</v>
      </c>
      <c r="J1667">
        <v>2</v>
      </c>
      <c r="K1667">
        <v>0</v>
      </c>
      <c r="L1667">
        <v>1</v>
      </c>
      <c r="M1667">
        <v>143538.51</v>
      </c>
      <c r="N1667">
        <v>0</v>
      </c>
    </row>
    <row r="1668" spans="1:14" x14ac:dyDescent="0.3">
      <c r="A1668">
        <v>1667</v>
      </c>
      <c r="B1668">
        <v>15579706</v>
      </c>
      <c r="C1668" t="s">
        <v>1079</v>
      </c>
      <c r="D1668">
        <v>611</v>
      </c>
      <c r="E1668" t="s">
        <v>15</v>
      </c>
      <c r="F1668" t="s">
        <v>16</v>
      </c>
      <c r="G1668">
        <v>46</v>
      </c>
      <c r="H1668">
        <v>5</v>
      </c>
      <c r="I1668">
        <v>0</v>
      </c>
      <c r="J1668">
        <v>1</v>
      </c>
      <c r="K1668">
        <v>1</v>
      </c>
      <c r="L1668">
        <v>0</v>
      </c>
      <c r="M1668">
        <v>77677.14</v>
      </c>
      <c r="N1668">
        <v>1</v>
      </c>
    </row>
    <row r="1669" spans="1:14" x14ac:dyDescent="0.3">
      <c r="A1669">
        <v>1668</v>
      </c>
      <c r="B1669">
        <v>15718247</v>
      </c>
      <c r="C1669" t="s">
        <v>1080</v>
      </c>
      <c r="D1669">
        <v>606</v>
      </c>
      <c r="E1669" t="s">
        <v>18</v>
      </c>
      <c r="F1669" t="s">
        <v>16</v>
      </c>
      <c r="G1669">
        <v>46</v>
      </c>
      <c r="H1669">
        <v>8</v>
      </c>
      <c r="I1669">
        <v>0</v>
      </c>
      <c r="J1669">
        <v>2</v>
      </c>
      <c r="K1669">
        <v>1</v>
      </c>
      <c r="L1669">
        <v>1</v>
      </c>
      <c r="M1669">
        <v>183717.94</v>
      </c>
      <c r="N1669">
        <v>0</v>
      </c>
    </row>
    <row r="1670" spans="1:14" x14ac:dyDescent="0.3">
      <c r="A1670">
        <v>1669</v>
      </c>
      <c r="B1670">
        <v>15755722</v>
      </c>
      <c r="C1670" t="s">
        <v>28</v>
      </c>
      <c r="D1670">
        <v>554</v>
      </c>
      <c r="E1670" t="s">
        <v>15</v>
      </c>
      <c r="F1670" t="s">
        <v>23</v>
      </c>
      <c r="G1670">
        <v>24</v>
      </c>
      <c r="H1670">
        <v>10</v>
      </c>
      <c r="I1670">
        <v>0</v>
      </c>
      <c r="J1670">
        <v>1</v>
      </c>
      <c r="K1670">
        <v>0</v>
      </c>
      <c r="L1670">
        <v>0</v>
      </c>
      <c r="M1670">
        <v>92180.62</v>
      </c>
      <c r="N1670">
        <v>0</v>
      </c>
    </row>
    <row r="1671" spans="1:14" x14ac:dyDescent="0.3">
      <c r="A1671">
        <v>1670</v>
      </c>
      <c r="B1671">
        <v>15582259</v>
      </c>
      <c r="C1671" t="s">
        <v>186</v>
      </c>
      <c r="D1671">
        <v>567</v>
      </c>
      <c r="E1671" t="s">
        <v>15</v>
      </c>
      <c r="F1671" t="s">
        <v>16</v>
      </c>
      <c r="G1671">
        <v>37</v>
      </c>
      <c r="H1671">
        <v>7</v>
      </c>
      <c r="I1671">
        <v>0</v>
      </c>
      <c r="J1671">
        <v>2</v>
      </c>
      <c r="K1671">
        <v>1</v>
      </c>
      <c r="L1671">
        <v>1</v>
      </c>
      <c r="M1671">
        <v>28690.9</v>
      </c>
      <c r="N1671">
        <v>0</v>
      </c>
    </row>
    <row r="1672" spans="1:14" x14ac:dyDescent="0.3">
      <c r="A1672">
        <v>1671</v>
      </c>
      <c r="B1672">
        <v>15716994</v>
      </c>
      <c r="C1672" t="s">
        <v>1081</v>
      </c>
      <c r="D1672">
        <v>559</v>
      </c>
      <c r="E1672" t="s">
        <v>18</v>
      </c>
      <c r="F1672" t="s">
        <v>23</v>
      </c>
      <c r="G1672">
        <v>24</v>
      </c>
      <c r="H1672">
        <v>3</v>
      </c>
      <c r="I1672">
        <v>114739.92</v>
      </c>
      <c r="J1672">
        <v>1</v>
      </c>
      <c r="K1672">
        <v>1</v>
      </c>
      <c r="L1672">
        <v>0</v>
      </c>
      <c r="M1672">
        <v>85891.02</v>
      </c>
      <c r="N1672">
        <v>1</v>
      </c>
    </row>
    <row r="1673" spans="1:14" x14ac:dyDescent="0.3">
      <c r="A1673">
        <v>1672</v>
      </c>
      <c r="B1673">
        <v>15586880</v>
      </c>
      <c r="C1673" t="s">
        <v>633</v>
      </c>
      <c r="D1673">
        <v>594</v>
      </c>
      <c r="E1673" t="s">
        <v>26</v>
      </c>
      <c r="F1673" t="s">
        <v>23</v>
      </c>
      <c r="G1673">
        <v>41</v>
      </c>
      <c r="H1673">
        <v>2</v>
      </c>
      <c r="I1673">
        <v>122545.65</v>
      </c>
      <c r="J1673">
        <v>2</v>
      </c>
      <c r="K1673">
        <v>1</v>
      </c>
      <c r="L1673">
        <v>1</v>
      </c>
      <c r="M1673">
        <v>42050.239999999998</v>
      </c>
      <c r="N1673">
        <v>0</v>
      </c>
    </row>
    <row r="1674" spans="1:14" x14ac:dyDescent="0.3">
      <c r="A1674">
        <v>1673</v>
      </c>
      <c r="B1674">
        <v>15713854</v>
      </c>
      <c r="C1674" t="s">
        <v>870</v>
      </c>
      <c r="D1674">
        <v>513</v>
      </c>
      <c r="E1674" t="s">
        <v>15</v>
      </c>
      <c r="F1674" t="s">
        <v>16</v>
      </c>
      <c r="G1674">
        <v>37</v>
      </c>
      <c r="H1674">
        <v>6</v>
      </c>
      <c r="I1674">
        <v>0</v>
      </c>
      <c r="J1674">
        <v>2</v>
      </c>
      <c r="K1674">
        <v>1</v>
      </c>
      <c r="L1674">
        <v>0</v>
      </c>
      <c r="M1674">
        <v>110142.34</v>
      </c>
      <c r="N1674">
        <v>0</v>
      </c>
    </row>
    <row r="1675" spans="1:14" x14ac:dyDescent="0.3">
      <c r="A1675">
        <v>1674</v>
      </c>
      <c r="B1675">
        <v>15780835</v>
      </c>
      <c r="C1675" t="s">
        <v>540</v>
      </c>
      <c r="D1675">
        <v>652</v>
      </c>
      <c r="E1675" t="s">
        <v>26</v>
      </c>
      <c r="F1675" t="s">
        <v>16</v>
      </c>
      <c r="G1675">
        <v>26</v>
      </c>
      <c r="H1675">
        <v>1</v>
      </c>
      <c r="I1675">
        <v>131908.35</v>
      </c>
      <c r="J1675">
        <v>1</v>
      </c>
      <c r="K1675">
        <v>1</v>
      </c>
      <c r="L1675">
        <v>1</v>
      </c>
      <c r="M1675">
        <v>179269.79</v>
      </c>
      <c r="N1675">
        <v>0</v>
      </c>
    </row>
    <row r="1676" spans="1:14" x14ac:dyDescent="0.3">
      <c r="A1676">
        <v>1675</v>
      </c>
      <c r="B1676">
        <v>15675896</v>
      </c>
      <c r="C1676" t="s">
        <v>1082</v>
      </c>
      <c r="D1676">
        <v>680</v>
      </c>
      <c r="E1676" t="s">
        <v>26</v>
      </c>
      <c r="F1676" t="s">
        <v>16</v>
      </c>
      <c r="G1676">
        <v>42</v>
      </c>
      <c r="H1676">
        <v>7</v>
      </c>
      <c r="I1676">
        <v>105722.69</v>
      </c>
      <c r="J1676">
        <v>1</v>
      </c>
      <c r="K1676">
        <v>1</v>
      </c>
      <c r="L1676">
        <v>1</v>
      </c>
      <c r="M1676">
        <v>90558.24</v>
      </c>
      <c r="N1676">
        <v>1</v>
      </c>
    </row>
    <row r="1677" spans="1:14" x14ac:dyDescent="0.3">
      <c r="A1677">
        <v>1676</v>
      </c>
      <c r="B1677">
        <v>15658459</v>
      </c>
      <c r="C1677" t="s">
        <v>1083</v>
      </c>
      <c r="D1677">
        <v>784</v>
      </c>
      <c r="E1677" t="s">
        <v>18</v>
      </c>
      <c r="F1677" t="s">
        <v>23</v>
      </c>
      <c r="G1677">
        <v>33</v>
      </c>
      <c r="H1677">
        <v>10</v>
      </c>
      <c r="I1677">
        <v>0</v>
      </c>
      <c r="J1677">
        <v>2</v>
      </c>
      <c r="K1677">
        <v>1</v>
      </c>
      <c r="L1677">
        <v>0</v>
      </c>
      <c r="M1677">
        <v>162022.47</v>
      </c>
      <c r="N1677">
        <v>0</v>
      </c>
    </row>
    <row r="1678" spans="1:14" x14ac:dyDescent="0.3">
      <c r="A1678">
        <v>1677</v>
      </c>
      <c r="B1678">
        <v>15658057</v>
      </c>
      <c r="C1678" t="s">
        <v>746</v>
      </c>
      <c r="D1678">
        <v>812</v>
      </c>
      <c r="E1678" t="s">
        <v>18</v>
      </c>
      <c r="F1678" t="s">
        <v>16</v>
      </c>
      <c r="G1678">
        <v>44</v>
      </c>
      <c r="H1678">
        <v>8</v>
      </c>
      <c r="I1678">
        <v>0</v>
      </c>
      <c r="J1678">
        <v>3</v>
      </c>
      <c r="K1678">
        <v>1</v>
      </c>
      <c r="L1678">
        <v>0</v>
      </c>
      <c r="M1678">
        <v>66926.83</v>
      </c>
      <c r="N1678">
        <v>1</v>
      </c>
    </row>
    <row r="1679" spans="1:14" x14ac:dyDescent="0.3">
      <c r="A1679">
        <v>1678</v>
      </c>
      <c r="B1679">
        <v>15801767</v>
      </c>
      <c r="C1679" t="s">
        <v>67</v>
      </c>
      <c r="D1679">
        <v>784</v>
      </c>
      <c r="E1679" t="s">
        <v>18</v>
      </c>
      <c r="F1679" t="s">
        <v>16</v>
      </c>
      <c r="G1679">
        <v>40</v>
      </c>
      <c r="H1679">
        <v>8</v>
      </c>
      <c r="I1679">
        <v>0</v>
      </c>
      <c r="J1679">
        <v>2</v>
      </c>
      <c r="K1679">
        <v>1</v>
      </c>
      <c r="L1679">
        <v>0</v>
      </c>
      <c r="M1679">
        <v>108891.3</v>
      </c>
      <c r="N1679">
        <v>0</v>
      </c>
    </row>
    <row r="1680" spans="1:14" x14ac:dyDescent="0.3">
      <c r="A1680">
        <v>1679</v>
      </c>
      <c r="B1680">
        <v>15569178</v>
      </c>
      <c r="C1680" t="s">
        <v>1084</v>
      </c>
      <c r="D1680">
        <v>570</v>
      </c>
      <c r="E1680" t="s">
        <v>15</v>
      </c>
      <c r="F1680" t="s">
        <v>16</v>
      </c>
      <c r="G1680">
        <v>18</v>
      </c>
      <c r="H1680">
        <v>4</v>
      </c>
      <c r="I1680">
        <v>82767.42</v>
      </c>
      <c r="J1680">
        <v>1</v>
      </c>
      <c r="K1680">
        <v>1</v>
      </c>
      <c r="L1680">
        <v>0</v>
      </c>
      <c r="M1680">
        <v>71811.899999999994</v>
      </c>
      <c r="N1680">
        <v>0</v>
      </c>
    </row>
    <row r="1681" spans="1:14" x14ac:dyDescent="0.3">
      <c r="A1681">
        <v>1680</v>
      </c>
      <c r="B1681">
        <v>15731478</v>
      </c>
      <c r="C1681" t="s">
        <v>591</v>
      </c>
      <c r="D1681">
        <v>712</v>
      </c>
      <c r="E1681" t="s">
        <v>15</v>
      </c>
      <c r="F1681" t="s">
        <v>16</v>
      </c>
      <c r="G1681">
        <v>42</v>
      </c>
      <c r="H1681">
        <v>1</v>
      </c>
      <c r="I1681">
        <v>87842.98</v>
      </c>
      <c r="J1681">
        <v>1</v>
      </c>
      <c r="K1681">
        <v>0</v>
      </c>
      <c r="L1681">
        <v>0</v>
      </c>
      <c r="M1681">
        <v>92223.59</v>
      </c>
      <c r="N1681">
        <v>0</v>
      </c>
    </row>
    <row r="1682" spans="1:14" x14ac:dyDescent="0.3">
      <c r="A1682">
        <v>1681</v>
      </c>
      <c r="B1682">
        <v>15811236</v>
      </c>
      <c r="C1682" t="s">
        <v>423</v>
      </c>
      <c r="D1682">
        <v>705</v>
      </c>
      <c r="E1682" t="s">
        <v>18</v>
      </c>
      <c r="F1682" t="s">
        <v>23</v>
      </c>
      <c r="G1682">
        <v>39</v>
      </c>
      <c r="H1682">
        <v>6</v>
      </c>
      <c r="I1682">
        <v>133261.13</v>
      </c>
      <c r="J1682">
        <v>1</v>
      </c>
      <c r="K1682">
        <v>1</v>
      </c>
      <c r="L1682">
        <v>1</v>
      </c>
      <c r="M1682">
        <v>78065.899999999994</v>
      </c>
      <c r="N1682">
        <v>0</v>
      </c>
    </row>
    <row r="1683" spans="1:14" x14ac:dyDescent="0.3">
      <c r="A1683">
        <v>1682</v>
      </c>
      <c r="B1683">
        <v>15746749</v>
      </c>
      <c r="C1683" t="s">
        <v>545</v>
      </c>
      <c r="D1683">
        <v>681</v>
      </c>
      <c r="E1683" t="s">
        <v>18</v>
      </c>
      <c r="F1683" t="s">
        <v>16</v>
      </c>
      <c r="G1683">
        <v>32</v>
      </c>
      <c r="H1683">
        <v>3</v>
      </c>
      <c r="I1683">
        <v>0</v>
      </c>
      <c r="J1683">
        <v>2</v>
      </c>
      <c r="K1683">
        <v>1</v>
      </c>
      <c r="L1683">
        <v>1</v>
      </c>
      <c r="M1683">
        <v>59679.9</v>
      </c>
      <c r="N1683">
        <v>0</v>
      </c>
    </row>
    <row r="1684" spans="1:14" x14ac:dyDescent="0.3">
      <c r="A1684">
        <v>1683</v>
      </c>
      <c r="B1684">
        <v>15662758</v>
      </c>
      <c r="C1684" t="s">
        <v>55</v>
      </c>
      <c r="D1684">
        <v>620</v>
      </c>
      <c r="E1684" t="s">
        <v>15</v>
      </c>
      <c r="F1684" t="s">
        <v>23</v>
      </c>
      <c r="G1684">
        <v>41</v>
      </c>
      <c r="H1684">
        <v>0</v>
      </c>
      <c r="I1684">
        <v>97925.11</v>
      </c>
      <c r="J1684">
        <v>1</v>
      </c>
      <c r="K1684">
        <v>1</v>
      </c>
      <c r="L1684">
        <v>0</v>
      </c>
      <c r="M1684">
        <v>85000.320000000007</v>
      </c>
      <c r="N1684">
        <v>0</v>
      </c>
    </row>
    <row r="1685" spans="1:14" x14ac:dyDescent="0.3">
      <c r="A1685">
        <v>1684</v>
      </c>
      <c r="B1685">
        <v>15709387</v>
      </c>
      <c r="C1685" t="s">
        <v>1061</v>
      </c>
      <c r="D1685">
        <v>711</v>
      </c>
      <c r="E1685" t="s">
        <v>15</v>
      </c>
      <c r="F1685" t="s">
        <v>23</v>
      </c>
      <c r="G1685">
        <v>52</v>
      </c>
      <c r="H1685">
        <v>5</v>
      </c>
      <c r="I1685">
        <v>0</v>
      </c>
      <c r="J1685">
        <v>1</v>
      </c>
      <c r="K1685">
        <v>1</v>
      </c>
      <c r="L1685">
        <v>1</v>
      </c>
      <c r="M1685">
        <v>159808.95000000001</v>
      </c>
      <c r="N1685">
        <v>0</v>
      </c>
    </row>
    <row r="1686" spans="1:14" x14ac:dyDescent="0.3">
      <c r="A1686">
        <v>1685</v>
      </c>
      <c r="B1686">
        <v>15572093</v>
      </c>
      <c r="C1686" t="s">
        <v>469</v>
      </c>
      <c r="D1686">
        <v>613</v>
      </c>
      <c r="E1686" t="s">
        <v>15</v>
      </c>
      <c r="F1686" t="s">
        <v>16</v>
      </c>
      <c r="G1686">
        <v>24</v>
      </c>
      <c r="H1686">
        <v>7</v>
      </c>
      <c r="I1686">
        <v>140453.91</v>
      </c>
      <c r="J1686">
        <v>1</v>
      </c>
      <c r="K1686">
        <v>1</v>
      </c>
      <c r="L1686">
        <v>0</v>
      </c>
      <c r="M1686">
        <v>129001.3</v>
      </c>
      <c r="N1686">
        <v>0</v>
      </c>
    </row>
    <row r="1687" spans="1:14" x14ac:dyDescent="0.3">
      <c r="A1687">
        <v>1686</v>
      </c>
      <c r="B1687">
        <v>15713826</v>
      </c>
      <c r="C1687" t="s">
        <v>1085</v>
      </c>
      <c r="D1687">
        <v>613</v>
      </c>
      <c r="E1687" t="s">
        <v>26</v>
      </c>
      <c r="F1687" t="s">
        <v>16</v>
      </c>
      <c r="G1687">
        <v>20</v>
      </c>
      <c r="H1687">
        <v>0</v>
      </c>
      <c r="I1687">
        <v>117356.19</v>
      </c>
      <c r="J1687">
        <v>1</v>
      </c>
      <c r="K1687">
        <v>0</v>
      </c>
      <c r="L1687">
        <v>0</v>
      </c>
      <c r="M1687">
        <v>113557.7</v>
      </c>
      <c r="N1687">
        <v>1</v>
      </c>
    </row>
    <row r="1688" spans="1:14" x14ac:dyDescent="0.3">
      <c r="A1688">
        <v>1687</v>
      </c>
      <c r="B1688">
        <v>15570205</v>
      </c>
      <c r="C1688" t="s">
        <v>643</v>
      </c>
      <c r="D1688">
        <v>682</v>
      </c>
      <c r="E1688" t="s">
        <v>18</v>
      </c>
      <c r="F1688" t="s">
        <v>23</v>
      </c>
      <c r="G1688">
        <v>36</v>
      </c>
      <c r="H1688">
        <v>5</v>
      </c>
      <c r="I1688">
        <v>0</v>
      </c>
      <c r="J1688">
        <v>2</v>
      </c>
      <c r="K1688">
        <v>1</v>
      </c>
      <c r="L1688">
        <v>1</v>
      </c>
      <c r="M1688">
        <v>147758.51</v>
      </c>
      <c r="N1688">
        <v>0</v>
      </c>
    </row>
    <row r="1689" spans="1:14" x14ac:dyDescent="0.3">
      <c r="A1689">
        <v>1688</v>
      </c>
      <c r="B1689">
        <v>15589348</v>
      </c>
      <c r="C1689" t="s">
        <v>1086</v>
      </c>
      <c r="D1689">
        <v>850</v>
      </c>
      <c r="E1689" t="s">
        <v>18</v>
      </c>
      <c r="F1689" t="s">
        <v>23</v>
      </c>
      <c r="G1689">
        <v>37</v>
      </c>
      <c r="H1689">
        <v>4</v>
      </c>
      <c r="I1689">
        <v>137204.76999999999</v>
      </c>
      <c r="J1689">
        <v>1</v>
      </c>
      <c r="K1689">
        <v>1</v>
      </c>
      <c r="L1689">
        <v>1</v>
      </c>
      <c r="M1689">
        <v>28865.59</v>
      </c>
      <c r="N1689">
        <v>0</v>
      </c>
    </row>
    <row r="1690" spans="1:14" x14ac:dyDescent="0.3">
      <c r="A1690">
        <v>1689</v>
      </c>
      <c r="B1690">
        <v>15804610</v>
      </c>
      <c r="C1690" t="s">
        <v>1087</v>
      </c>
      <c r="D1690">
        <v>601</v>
      </c>
      <c r="E1690" t="s">
        <v>15</v>
      </c>
      <c r="F1690" t="s">
        <v>16</v>
      </c>
      <c r="G1690">
        <v>41</v>
      </c>
      <c r="H1690">
        <v>1</v>
      </c>
      <c r="I1690">
        <v>0</v>
      </c>
      <c r="J1690">
        <v>2</v>
      </c>
      <c r="K1690">
        <v>0</v>
      </c>
      <c r="L1690">
        <v>1</v>
      </c>
      <c r="M1690">
        <v>160607.06</v>
      </c>
      <c r="N1690">
        <v>0</v>
      </c>
    </row>
    <row r="1691" spans="1:14" x14ac:dyDescent="0.3">
      <c r="A1691">
        <v>1690</v>
      </c>
      <c r="B1691">
        <v>15700854</v>
      </c>
      <c r="C1691" t="s">
        <v>357</v>
      </c>
      <c r="D1691">
        <v>595</v>
      </c>
      <c r="E1691" t="s">
        <v>18</v>
      </c>
      <c r="F1691" t="s">
        <v>23</v>
      </c>
      <c r="G1691">
        <v>35</v>
      </c>
      <c r="H1691">
        <v>8</v>
      </c>
      <c r="I1691">
        <v>0</v>
      </c>
      <c r="J1691">
        <v>1</v>
      </c>
      <c r="K1691">
        <v>1</v>
      </c>
      <c r="L1691">
        <v>0</v>
      </c>
      <c r="M1691">
        <v>100015.79</v>
      </c>
      <c r="N1691">
        <v>1</v>
      </c>
    </row>
    <row r="1692" spans="1:14" x14ac:dyDescent="0.3">
      <c r="A1692">
        <v>1691</v>
      </c>
      <c r="B1692">
        <v>15758836</v>
      </c>
      <c r="C1692" t="s">
        <v>1088</v>
      </c>
      <c r="D1692">
        <v>675</v>
      </c>
      <c r="E1692" t="s">
        <v>18</v>
      </c>
      <c r="F1692" t="s">
        <v>23</v>
      </c>
      <c r="G1692">
        <v>36</v>
      </c>
      <c r="H1692">
        <v>3</v>
      </c>
      <c r="I1692">
        <v>54098.18</v>
      </c>
      <c r="J1692">
        <v>2</v>
      </c>
      <c r="K1692">
        <v>0</v>
      </c>
      <c r="L1692">
        <v>1</v>
      </c>
      <c r="M1692">
        <v>54478.52</v>
      </c>
      <c r="N1692">
        <v>0</v>
      </c>
    </row>
    <row r="1693" spans="1:14" x14ac:dyDescent="0.3">
      <c r="A1693">
        <v>1692</v>
      </c>
      <c r="B1693">
        <v>15772933</v>
      </c>
      <c r="C1693" t="s">
        <v>461</v>
      </c>
      <c r="D1693">
        <v>591</v>
      </c>
      <c r="E1693" t="s">
        <v>18</v>
      </c>
      <c r="F1693" t="s">
        <v>23</v>
      </c>
      <c r="G1693">
        <v>31</v>
      </c>
      <c r="H1693">
        <v>8</v>
      </c>
      <c r="I1693">
        <v>0</v>
      </c>
      <c r="J1693">
        <v>1</v>
      </c>
      <c r="K1693">
        <v>1</v>
      </c>
      <c r="L1693">
        <v>1</v>
      </c>
      <c r="M1693">
        <v>141677.32999999999</v>
      </c>
      <c r="N1693">
        <v>0</v>
      </c>
    </row>
    <row r="1694" spans="1:14" x14ac:dyDescent="0.3">
      <c r="A1694">
        <v>1693</v>
      </c>
      <c r="B1694">
        <v>15809006</v>
      </c>
      <c r="C1694" t="s">
        <v>579</v>
      </c>
      <c r="D1694">
        <v>602</v>
      </c>
      <c r="E1694" t="s">
        <v>15</v>
      </c>
      <c r="F1694" t="s">
        <v>23</v>
      </c>
      <c r="G1694">
        <v>23</v>
      </c>
      <c r="H1694">
        <v>7</v>
      </c>
      <c r="I1694">
        <v>113758.48</v>
      </c>
      <c r="J1694">
        <v>2</v>
      </c>
      <c r="K1694">
        <v>0</v>
      </c>
      <c r="L1694">
        <v>0</v>
      </c>
      <c r="M1694">
        <v>84077.6</v>
      </c>
      <c r="N1694">
        <v>0</v>
      </c>
    </row>
    <row r="1695" spans="1:14" x14ac:dyDescent="0.3">
      <c r="A1695">
        <v>1694</v>
      </c>
      <c r="B1695">
        <v>15689612</v>
      </c>
      <c r="C1695" t="s">
        <v>82</v>
      </c>
      <c r="D1695">
        <v>554</v>
      </c>
      <c r="E1695" t="s">
        <v>18</v>
      </c>
      <c r="F1695" t="s">
        <v>16</v>
      </c>
      <c r="G1695">
        <v>34</v>
      </c>
      <c r="H1695">
        <v>8</v>
      </c>
      <c r="I1695">
        <v>0</v>
      </c>
      <c r="J1695">
        <v>1</v>
      </c>
      <c r="K1695">
        <v>0</v>
      </c>
      <c r="L1695">
        <v>1</v>
      </c>
      <c r="M1695">
        <v>106981.03</v>
      </c>
      <c r="N1695">
        <v>0</v>
      </c>
    </row>
    <row r="1696" spans="1:14" x14ac:dyDescent="0.3">
      <c r="A1696">
        <v>1695</v>
      </c>
      <c r="B1696">
        <v>15744614</v>
      </c>
      <c r="C1696" t="s">
        <v>532</v>
      </c>
      <c r="D1696">
        <v>541</v>
      </c>
      <c r="E1696" t="s">
        <v>15</v>
      </c>
      <c r="F1696" t="s">
        <v>23</v>
      </c>
      <c r="G1696">
        <v>37</v>
      </c>
      <c r="H1696">
        <v>9</v>
      </c>
      <c r="I1696">
        <v>118636.92</v>
      </c>
      <c r="J1696">
        <v>1</v>
      </c>
      <c r="K1696">
        <v>1</v>
      </c>
      <c r="L1696">
        <v>1</v>
      </c>
      <c r="M1696">
        <v>73551.44</v>
      </c>
      <c r="N1696">
        <v>0</v>
      </c>
    </row>
    <row r="1697" spans="1:14" x14ac:dyDescent="0.3">
      <c r="A1697">
        <v>1696</v>
      </c>
      <c r="B1697">
        <v>15704250</v>
      </c>
      <c r="C1697" t="s">
        <v>985</v>
      </c>
      <c r="D1697">
        <v>506</v>
      </c>
      <c r="E1697" t="s">
        <v>15</v>
      </c>
      <c r="F1697" t="s">
        <v>23</v>
      </c>
      <c r="G1697">
        <v>34</v>
      </c>
      <c r="H1697">
        <v>7</v>
      </c>
      <c r="I1697">
        <v>0</v>
      </c>
      <c r="J1697">
        <v>2</v>
      </c>
      <c r="K1697">
        <v>0</v>
      </c>
      <c r="L1697">
        <v>0</v>
      </c>
      <c r="M1697">
        <v>115842.1</v>
      </c>
      <c r="N1697">
        <v>0</v>
      </c>
    </row>
    <row r="1698" spans="1:14" x14ac:dyDescent="0.3">
      <c r="A1698">
        <v>1697</v>
      </c>
      <c r="B1698">
        <v>15700255</v>
      </c>
      <c r="C1698" t="s">
        <v>1089</v>
      </c>
      <c r="D1698">
        <v>814</v>
      </c>
      <c r="E1698" t="s">
        <v>26</v>
      </c>
      <c r="F1698" t="s">
        <v>23</v>
      </c>
      <c r="G1698">
        <v>44</v>
      </c>
      <c r="H1698">
        <v>8</v>
      </c>
      <c r="I1698">
        <v>95488.82</v>
      </c>
      <c r="J1698">
        <v>2</v>
      </c>
      <c r="K1698">
        <v>0</v>
      </c>
      <c r="L1698">
        <v>0</v>
      </c>
      <c r="M1698">
        <v>107013.59</v>
      </c>
      <c r="N1698">
        <v>0</v>
      </c>
    </row>
    <row r="1699" spans="1:14" x14ac:dyDescent="0.3">
      <c r="A1699">
        <v>1698</v>
      </c>
      <c r="B1699">
        <v>15669410</v>
      </c>
      <c r="C1699" t="s">
        <v>1090</v>
      </c>
      <c r="D1699">
        <v>683</v>
      </c>
      <c r="E1699" t="s">
        <v>15</v>
      </c>
      <c r="F1699" t="s">
        <v>23</v>
      </c>
      <c r="G1699">
        <v>30</v>
      </c>
      <c r="H1699">
        <v>8</v>
      </c>
      <c r="I1699">
        <v>110829.52</v>
      </c>
      <c r="J1699">
        <v>2</v>
      </c>
      <c r="K1699">
        <v>0</v>
      </c>
      <c r="L1699">
        <v>0</v>
      </c>
      <c r="M1699">
        <v>24938.84</v>
      </c>
      <c r="N1699">
        <v>0</v>
      </c>
    </row>
    <row r="1700" spans="1:14" x14ac:dyDescent="0.3">
      <c r="A1700">
        <v>1699</v>
      </c>
      <c r="B1700">
        <v>15807595</v>
      </c>
      <c r="C1700" t="s">
        <v>470</v>
      </c>
      <c r="D1700">
        <v>485</v>
      </c>
      <c r="E1700" t="s">
        <v>26</v>
      </c>
      <c r="F1700" t="s">
        <v>23</v>
      </c>
      <c r="G1700">
        <v>51</v>
      </c>
      <c r="H1700">
        <v>7</v>
      </c>
      <c r="I1700">
        <v>144244.59</v>
      </c>
      <c r="J1700">
        <v>2</v>
      </c>
      <c r="K1700">
        <v>1</v>
      </c>
      <c r="L1700">
        <v>0</v>
      </c>
      <c r="M1700">
        <v>51113.14</v>
      </c>
      <c r="N1700">
        <v>0</v>
      </c>
    </row>
    <row r="1701" spans="1:14" x14ac:dyDescent="0.3">
      <c r="A1701">
        <v>1700</v>
      </c>
      <c r="B1701">
        <v>15664523</v>
      </c>
      <c r="C1701" t="s">
        <v>1091</v>
      </c>
      <c r="D1701">
        <v>696</v>
      </c>
      <c r="E1701" t="s">
        <v>26</v>
      </c>
      <c r="F1701" t="s">
        <v>16</v>
      </c>
      <c r="G1701">
        <v>31</v>
      </c>
      <c r="H1701">
        <v>8</v>
      </c>
      <c r="I1701">
        <v>122021.92</v>
      </c>
      <c r="J1701">
        <v>2</v>
      </c>
      <c r="K1701">
        <v>1</v>
      </c>
      <c r="L1701">
        <v>0</v>
      </c>
      <c r="M1701">
        <v>33828.639999999999</v>
      </c>
      <c r="N1701">
        <v>0</v>
      </c>
    </row>
    <row r="1702" spans="1:14" x14ac:dyDescent="0.3">
      <c r="A1702">
        <v>1701</v>
      </c>
      <c r="B1702">
        <v>15642833</v>
      </c>
      <c r="C1702" t="s">
        <v>1092</v>
      </c>
      <c r="D1702">
        <v>608</v>
      </c>
      <c r="E1702" t="s">
        <v>15</v>
      </c>
      <c r="F1702" t="s">
        <v>16</v>
      </c>
      <c r="G1702">
        <v>30</v>
      </c>
      <c r="H1702">
        <v>8</v>
      </c>
      <c r="I1702">
        <v>0</v>
      </c>
      <c r="J1702">
        <v>2</v>
      </c>
      <c r="K1702">
        <v>1</v>
      </c>
      <c r="L1702">
        <v>0</v>
      </c>
      <c r="M1702">
        <v>128875.86</v>
      </c>
      <c r="N1702">
        <v>0</v>
      </c>
    </row>
    <row r="1703" spans="1:14" x14ac:dyDescent="0.3">
      <c r="A1703">
        <v>1702</v>
      </c>
      <c r="B1703">
        <v>15605279</v>
      </c>
      <c r="C1703" t="s">
        <v>1093</v>
      </c>
      <c r="D1703">
        <v>792</v>
      </c>
      <c r="E1703" t="s">
        <v>15</v>
      </c>
      <c r="F1703" t="s">
        <v>23</v>
      </c>
      <c r="G1703">
        <v>50</v>
      </c>
      <c r="H1703">
        <v>9</v>
      </c>
      <c r="I1703">
        <v>0</v>
      </c>
      <c r="J1703">
        <v>4</v>
      </c>
      <c r="K1703">
        <v>1</v>
      </c>
      <c r="L1703">
        <v>1</v>
      </c>
      <c r="M1703">
        <v>194700.81</v>
      </c>
      <c r="N1703">
        <v>1</v>
      </c>
    </row>
    <row r="1704" spans="1:14" x14ac:dyDescent="0.3">
      <c r="A1704">
        <v>1703</v>
      </c>
      <c r="B1704">
        <v>15713644</v>
      </c>
      <c r="C1704" t="s">
        <v>194</v>
      </c>
      <c r="D1704">
        <v>686</v>
      </c>
      <c r="E1704" t="s">
        <v>18</v>
      </c>
      <c r="F1704" t="s">
        <v>23</v>
      </c>
      <c r="G1704">
        <v>22</v>
      </c>
      <c r="H1704">
        <v>5</v>
      </c>
      <c r="I1704">
        <v>0</v>
      </c>
      <c r="J1704">
        <v>2</v>
      </c>
      <c r="K1704">
        <v>1</v>
      </c>
      <c r="L1704">
        <v>0</v>
      </c>
      <c r="M1704">
        <v>158974.45000000001</v>
      </c>
      <c r="N1704">
        <v>0</v>
      </c>
    </row>
    <row r="1705" spans="1:14" x14ac:dyDescent="0.3">
      <c r="A1705">
        <v>1704</v>
      </c>
      <c r="B1705">
        <v>15750466</v>
      </c>
      <c r="C1705" t="s">
        <v>1094</v>
      </c>
      <c r="D1705">
        <v>790</v>
      </c>
      <c r="E1705" t="s">
        <v>26</v>
      </c>
      <c r="F1705" t="s">
        <v>23</v>
      </c>
      <c r="G1705">
        <v>42</v>
      </c>
      <c r="H1705">
        <v>1</v>
      </c>
      <c r="I1705">
        <v>85839.62</v>
      </c>
      <c r="J1705">
        <v>1</v>
      </c>
      <c r="K1705">
        <v>1</v>
      </c>
      <c r="L1705">
        <v>0</v>
      </c>
      <c r="M1705">
        <v>198182.73</v>
      </c>
      <c r="N1705">
        <v>0</v>
      </c>
    </row>
    <row r="1706" spans="1:14" x14ac:dyDescent="0.3">
      <c r="A1706">
        <v>1705</v>
      </c>
      <c r="B1706">
        <v>15739054</v>
      </c>
      <c r="C1706" t="s">
        <v>1095</v>
      </c>
      <c r="D1706">
        <v>654</v>
      </c>
      <c r="E1706" t="s">
        <v>15</v>
      </c>
      <c r="F1706" t="s">
        <v>16</v>
      </c>
      <c r="G1706">
        <v>29</v>
      </c>
      <c r="H1706">
        <v>4</v>
      </c>
      <c r="I1706">
        <v>96974.97</v>
      </c>
      <c r="J1706">
        <v>1</v>
      </c>
      <c r="K1706">
        <v>0</v>
      </c>
      <c r="L1706">
        <v>1</v>
      </c>
      <c r="M1706">
        <v>141404.07</v>
      </c>
      <c r="N1706">
        <v>0</v>
      </c>
    </row>
    <row r="1707" spans="1:14" x14ac:dyDescent="0.3">
      <c r="A1707">
        <v>1706</v>
      </c>
      <c r="B1707">
        <v>15612771</v>
      </c>
      <c r="C1707" t="s">
        <v>529</v>
      </c>
      <c r="D1707">
        <v>452</v>
      </c>
      <c r="E1707" t="s">
        <v>15</v>
      </c>
      <c r="F1707" t="s">
        <v>23</v>
      </c>
      <c r="G1707">
        <v>35</v>
      </c>
      <c r="H1707">
        <v>4</v>
      </c>
      <c r="I1707">
        <v>148172.44</v>
      </c>
      <c r="J1707">
        <v>1</v>
      </c>
      <c r="K1707">
        <v>1</v>
      </c>
      <c r="L1707">
        <v>1</v>
      </c>
      <c r="M1707">
        <v>4175.68</v>
      </c>
      <c r="N1707">
        <v>0</v>
      </c>
    </row>
    <row r="1708" spans="1:14" x14ac:dyDescent="0.3">
      <c r="A1708">
        <v>1707</v>
      </c>
      <c r="B1708">
        <v>15788483</v>
      </c>
      <c r="C1708" t="s">
        <v>320</v>
      </c>
      <c r="D1708">
        <v>719</v>
      </c>
      <c r="E1708" t="s">
        <v>18</v>
      </c>
      <c r="F1708" t="s">
        <v>23</v>
      </c>
      <c r="G1708">
        <v>38</v>
      </c>
      <c r="H1708">
        <v>0</v>
      </c>
      <c r="I1708">
        <v>0</v>
      </c>
      <c r="J1708">
        <v>1</v>
      </c>
      <c r="K1708">
        <v>1</v>
      </c>
      <c r="L1708">
        <v>0</v>
      </c>
      <c r="M1708">
        <v>126876.47</v>
      </c>
      <c r="N1708">
        <v>0</v>
      </c>
    </row>
    <row r="1709" spans="1:14" x14ac:dyDescent="0.3">
      <c r="A1709">
        <v>1708</v>
      </c>
      <c r="B1709">
        <v>15732832</v>
      </c>
      <c r="C1709" t="s">
        <v>528</v>
      </c>
      <c r="D1709">
        <v>707</v>
      </c>
      <c r="E1709" t="s">
        <v>15</v>
      </c>
      <c r="F1709" t="s">
        <v>16</v>
      </c>
      <c r="G1709">
        <v>40</v>
      </c>
      <c r="H1709">
        <v>5</v>
      </c>
      <c r="I1709">
        <v>0</v>
      </c>
      <c r="J1709">
        <v>2</v>
      </c>
      <c r="K1709">
        <v>1</v>
      </c>
      <c r="L1709">
        <v>0</v>
      </c>
      <c r="M1709">
        <v>41052.82</v>
      </c>
      <c r="N1709">
        <v>0</v>
      </c>
    </row>
    <row r="1710" spans="1:14" x14ac:dyDescent="0.3">
      <c r="A1710">
        <v>1709</v>
      </c>
      <c r="B1710">
        <v>15772892</v>
      </c>
      <c r="C1710" t="s">
        <v>301</v>
      </c>
      <c r="D1710">
        <v>699</v>
      </c>
      <c r="E1710" t="s">
        <v>15</v>
      </c>
      <c r="F1710" t="s">
        <v>16</v>
      </c>
      <c r="G1710">
        <v>49</v>
      </c>
      <c r="H1710">
        <v>2</v>
      </c>
      <c r="I1710">
        <v>0</v>
      </c>
      <c r="J1710">
        <v>1</v>
      </c>
      <c r="K1710">
        <v>0</v>
      </c>
      <c r="L1710">
        <v>0</v>
      </c>
      <c r="M1710">
        <v>105760.01</v>
      </c>
      <c r="N1710">
        <v>0</v>
      </c>
    </row>
    <row r="1711" spans="1:14" x14ac:dyDescent="0.3">
      <c r="A1711">
        <v>1710</v>
      </c>
      <c r="B1711">
        <v>15713843</v>
      </c>
      <c r="C1711" t="s">
        <v>556</v>
      </c>
      <c r="D1711">
        <v>850</v>
      </c>
      <c r="E1711" t="s">
        <v>18</v>
      </c>
      <c r="F1711" t="s">
        <v>23</v>
      </c>
      <c r="G1711">
        <v>30</v>
      </c>
      <c r="H1711">
        <v>2</v>
      </c>
      <c r="I1711">
        <v>0</v>
      </c>
      <c r="J1711">
        <v>2</v>
      </c>
      <c r="K1711">
        <v>0</v>
      </c>
      <c r="L1711">
        <v>1</v>
      </c>
      <c r="M1711">
        <v>27937.119999999999</v>
      </c>
      <c r="N1711">
        <v>0</v>
      </c>
    </row>
    <row r="1712" spans="1:14" x14ac:dyDescent="0.3">
      <c r="A1712">
        <v>1711</v>
      </c>
      <c r="B1712">
        <v>15567993</v>
      </c>
      <c r="C1712" t="s">
        <v>660</v>
      </c>
      <c r="D1712">
        <v>828</v>
      </c>
      <c r="E1712" t="s">
        <v>18</v>
      </c>
      <c r="F1712" t="s">
        <v>23</v>
      </c>
      <c r="G1712">
        <v>28</v>
      </c>
      <c r="H1712">
        <v>8</v>
      </c>
      <c r="I1712">
        <v>134766.85</v>
      </c>
      <c r="J1712">
        <v>1</v>
      </c>
      <c r="K1712">
        <v>1</v>
      </c>
      <c r="L1712">
        <v>0</v>
      </c>
      <c r="M1712">
        <v>79355.87</v>
      </c>
      <c r="N1712">
        <v>0</v>
      </c>
    </row>
    <row r="1713" spans="1:14" x14ac:dyDescent="0.3">
      <c r="A1713">
        <v>1712</v>
      </c>
      <c r="B1713">
        <v>15617603</v>
      </c>
      <c r="C1713" t="s">
        <v>806</v>
      </c>
      <c r="D1713">
        <v>850</v>
      </c>
      <c r="E1713" t="s">
        <v>26</v>
      </c>
      <c r="F1713" t="s">
        <v>23</v>
      </c>
      <c r="G1713">
        <v>30</v>
      </c>
      <c r="H1713">
        <v>5</v>
      </c>
      <c r="I1713">
        <v>123210.56</v>
      </c>
      <c r="J1713">
        <v>2</v>
      </c>
      <c r="K1713">
        <v>1</v>
      </c>
      <c r="L1713">
        <v>1</v>
      </c>
      <c r="M1713">
        <v>102180.27</v>
      </c>
      <c r="N1713">
        <v>0</v>
      </c>
    </row>
    <row r="1714" spans="1:14" x14ac:dyDescent="0.3">
      <c r="A1714">
        <v>1713</v>
      </c>
      <c r="B1714">
        <v>15744983</v>
      </c>
      <c r="C1714" t="s">
        <v>1096</v>
      </c>
      <c r="D1714">
        <v>712</v>
      </c>
      <c r="E1714" t="s">
        <v>18</v>
      </c>
      <c r="F1714" t="s">
        <v>23</v>
      </c>
      <c r="G1714">
        <v>47</v>
      </c>
      <c r="H1714">
        <v>1</v>
      </c>
      <c r="I1714">
        <v>139887.01</v>
      </c>
      <c r="J1714">
        <v>1</v>
      </c>
      <c r="K1714">
        <v>1</v>
      </c>
      <c r="L1714">
        <v>1</v>
      </c>
      <c r="M1714">
        <v>95719.73</v>
      </c>
      <c r="N1714">
        <v>0</v>
      </c>
    </row>
    <row r="1715" spans="1:14" x14ac:dyDescent="0.3">
      <c r="A1715">
        <v>1714</v>
      </c>
      <c r="B1715">
        <v>15630419</v>
      </c>
      <c r="C1715" t="s">
        <v>605</v>
      </c>
      <c r="D1715">
        <v>634</v>
      </c>
      <c r="E1715" t="s">
        <v>15</v>
      </c>
      <c r="F1715" t="s">
        <v>23</v>
      </c>
      <c r="G1715">
        <v>44</v>
      </c>
      <c r="H1715">
        <v>9</v>
      </c>
      <c r="I1715">
        <v>149961.10999999999</v>
      </c>
      <c r="J1715">
        <v>1</v>
      </c>
      <c r="K1715">
        <v>1</v>
      </c>
      <c r="L1715">
        <v>0</v>
      </c>
      <c r="M1715">
        <v>57121.51</v>
      </c>
      <c r="N1715">
        <v>0</v>
      </c>
    </row>
    <row r="1716" spans="1:14" x14ac:dyDescent="0.3">
      <c r="A1716">
        <v>1715</v>
      </c>
      <c r="B1716">
        <v>15738828</v>
      </c>
      <c r="C1716" t="s">
        <v>348</v>
      </c>
      <c r="D1716">
        <v>730</v>
      </c>
      <c r="E1716" t="s">
        <v>26</v>
      </c>
      <c r="F1716" t="s">
        <v>23</v>
      </c>
      <c r="G1716">
        <v>45</v>
      </c>
      <c r="H1716">
        <v>6</v>
      </c>
      <c r="I1716">
        <v>152880.97</v>
      </c>
      <c r="J1716">
        <v>1</v>
      </c>
      <c r="K1716">
        <v>0</v>
      </c>
      <c r="L1716">
        <v>0</v>
      </c>
      <c r="M1716">
        <v>162478.10999999999</v>
      </c>
      <c r="N1716">
        <v>0</v>
      </c>
    </row>
    <row r="1717" spans="1:14" x14ac:dyDescent="0.3">
      <c r="A1717">
        <v>1716</v>
      </c>
      <c r="B1717">
        <v>15778025</v>
      </c>
      <c r="C1717" t="s">
        <v>40</v>
      </c>
      <c r="D1717">
        <v>685</v>
      </c>
      <c r="E1717" t="s">
        <v>26</v>
      </c>
      <c r="F1717" t="s">
        <v>23</v>
      </c>
      <c r="G1717">
        <v>43</v>
      </c>
      <c r="H1717">
        <v>9</v>
      </c>
      <c r="I1717">
        <v>108589.47</v>
      </c>
      <c r="J1717">
        <v>2</v>
      </c>
      <c r="K1717">
        <v>0</v>
      </c>
      <c r="L1717">
        <v>1</v>
      </c>
      <c r="M1717">
        <v>194808.51</v>
      </c>
      <c r="N1717">
        <v>0</v>
      </c>
    </row>
    <row r="1718" spans="1:14" x14ac:dyDescent="0.3">
      <c r="A1718">
        <v>1717</v>
      </c>
      <c r="B1718">
        <v>15799479</v>
      </c>
      <c r="C1718" t="s">
        <v>740</v>
      </c>
      <c r="D1718">
        <v>809</v>
      </c>
      <c r="E1718" t="s">
        <v>18</v>
      </c>
      <c r="F1718" t="s">
        <v>23</v>
      </c>
      <c r="G1718">
        <v>33</v>
      </c>
      <c r="H1718">
        <v>9</v>
      </c>
      <c r="I1718">
        <v>0</v>
      </c>
      <c r="J1718">
        <v>1</v>
      </c>
      <c r="K1718">
        <v>1</v>
      </c>
      <c r="L1718">
        <v>1</v>
      </c>
      <c r="M1718">
        <v>124045.65</v>
      </c>
      <c r="N1718">
        <v>0</v>
      </c>
    </row>
    <row r="1719" spans="1:14" x14ac:dyDescent="0.3">
      <c r="A1719">
        <v>1718</v>
      </c>
      <c r="B1719">
        <v>15684269</v>
      </c>
      <c r="C1719" t="s">
        <v>486</v>
      </c>
      <c r="D1719">
        <v>707</v>
      </c>
      <c r="E1719" t="s">
        <v>18</v>
      </c>
      <c r="F1719" t="s">
        <v>16</v>
      </c>
      <c r="G1719">
        <v>35</v>
      </c>
      <c r="H1719">
        <v>3</v>
      </c>
      <c r="I1719">
        <v>56674.48</v>
      </c>
      <c r="J1719">
        <v>1</v>
      </c>
      <c r="K1719">
        <v>1</v>
      </c>
      <c r="L1719">
        <v>0</v>
      </c>
      <c r="M1719">
        <v>17987.400000000001</v>
      </c>
      <c r="N1719">
        <v>1</v>
      </c>
    </row>
    <row r="1720" spans="1:14" x14ac:dyDescent="0.3">
      <c r="A1720">
        <v>1719</v>
      </c>
      <c r="B1720">
        <v>15762745</v>
      </c>
      <c r="C1720" t="s">
        <v>1097</v>
      </c>
      <c r="D1720">
        <v>648</v>
      </c>
      <c r="E1720" t="s">
        <v>18</v>
      </c>
      <c r="F1720" t="s">
        <v>23</v>
      </c>
      <c r="G1720">
        <v>32</v>
      </c>
      <c r="H1720">
        <v>8</v>
      </c>
      <c r="I1720">
        <v>0</v>
      </c>
      <c r="J1720">
        <v>1</v>
      </c>
      <c r="K1720">
        <v>1</v>
      </c>
      <c r="L1720">
        <v>0</v>
      </c>
      <c r="M1720">
        <v>133653.38</v>
      </c>
      <c r="N1720">
        <v>0</v>
      </c>
    </row>
    <row r="1721" spans="1:14" x14ac:dyDescent="0.3">
      <c r="A1721">
        <v>1720</v>
      </c>
      <c r="B1721">
        <v>15746970</v>
      </c>
      <c r="C1721" t="s">
        <v>1098</v>
      </c>
      <c r="D1721">
        <v>760</v>
      </c>
      <c r="E1721" t="s">
        <v>18</v>
      </c>
      <c r="F1721" t="s">
        <v>16</v>
      </c>
      <c r="G1721">
        <v>57</v>
      </c>
      <c r="H1721">
        <v>1</v>
      </c>
      <c r="I1721">
        <v>0</v>
      </c>
      <c r="J1721">
        <v>2</v>
      </c>
      <c r="K1721">
        <v>1</v>
      </c>
      <c r="L1721">
        <v>1</v>
      </c>
      <c r="M1721">
        <v>25101.17</v>
      </c>
      <c r="N1721">
        <v>0</v>
      </c>
    </row>
    <row r="1722" spans="1:14" x14ac:dyDescent="0.3">
      <c r="A1722">
        <v>1721</v>
      </c>
      <c r="B1722">
        <v>15725024</v>
      </c>
      <c r="C1722" t="s">
        <v>1099</v>
      </c>
      <c r="D1722">
        <v>805</v>
      </c>
      <c r="E1722" t="s">
        <v>26</v>
      </c>
      <c r="F1722" t="s">
        <v>16</v>
      </c>
      <c r="G1722">
        <v>33</v>
      </c>
      <c r="H1722">
        <v>3</v>
      </c>
      <c r="I1722">
        <v>105663.56</v>
      </c>
      <c r="J1722">
        <v>2</v>
      </c>
      <c r="K1722">
        <v>0</v>
      </c>
      <c r="L1722">
        <v>1</v>
      </c>
      <c r="M1722">
        <v>33330.89</v>
      </c>
      <c r="N1722">
        <v>0</v>
      </c>
    </row>
    <row r="1723" spans="1:14" x14ac:dyDescent="0.3">
      <c r="A1723">
        <v>1722</v>
      </c>
      <c r="B1723">
        <v>15592116</v>
      </c>
      <c r="C1723" t="s">
        <v>1100</v>
      </c>
      <c r="D1723">
        <v>585</v>
      </c>
      <c r="E1723" t="s">
        <v>15</v>
      </c>
      <c r="F1723" t="s">
        <v>16</v>
      </c>
      <c r="G1723">
        <v>39</v>
      </c>
      <c r="H1723">
        <v>7</v>
      </c>
      <c r="I1723">
        <v>0</v>
      </c>
      <c r="J1723">
        <v>2</v>
      </c>
      <c r="K1723">
        <v>1</v>
      </c>
      <c r="L1723">
        <v>0</v>
      </c>
      <c r="M1723">
        <v>2401.2600000000002</v>
      </c>
      <c r="N1723">
        <v>0</v>
      </c>
    </row>
    <row r="1724" spans="1:14" x14ac:dyDescent="0.3">
      <c r="A1724">
        <v>1723</v>
      </c>
      <c r="B1724">
        <v>15624391</v>
      </c>
      <c r="C1724" t="s">
        <v>1101</v>
      </c>
      <c r="D1724">
        <v>595</v>
      </c>
      <c r="E1724" t="s">
        <v>18</v>
      </c>
      <c r="F1724" t="s">
        <v>16</v>
      </c>
      <c r="G1724">
        <v>30</v>
      </c>
      <c r="H1724">
        <v>5</v>
      </c>
      <c r="I1724">
        <v>100683.54</v>
      </c>
      <c r="J1724">
        <v>1</v>
      </c>
      <c r="K1724">
        <v>1</v>
      </c>
      <c r="L1724">
        <v>1</v>
      </c>
      <c r="M1724">
        <v>178361.04</v>
      </c>
      <c r="N1724">
        <v>0</v>
      </c>
    </row>
    <row r="1725" spans="1:14" x14ac:dyDescent="0.3">
      <c r="A1725">
        <v>1724</v>
      </c>
      <c r="B1725">
        <v>15567422</v>
      </c>
      <c r="C1725" t="s">
        <v>1102</v>
      </c>
      <c r="D1725">
        <v>630</v>
      </c>
      <c r="E1725" t="s">
        <v>15</v>
      </c>
      <c r="F1725" t="s">
        <v>23</v>
      </c>
      <c r="G1725">
        <v>42</v>
      </c>
      <c r="H1725">
        <v>6</v>
      </c>
      <c r="I1725">
        <v>0</v>
      </c>
      <c r="J1725">
        <v>2</v>
      </c>
      <c r="K1725">
        <v>1</v>
      </c>
      <c r="L1725">
        <v>0</v>
      </c>
      <c r="M1725">
        <v>162697.93</v>
      </c>
      <c r="N1725">
        <v>0</v>
      </c>
    </row>
    <row r="1726" spans="1:14" x14ac:dyDescent="0.3">
      <c r="A1726">
        <v>1725</v>
      </c>
      <c r="B1726">
        <v>15612627</v>
      </c>
      <c r="C1726" t="s">
        <v>1103</v>
      </c>
      <c r="D1726">
        <v>627</v>
      </c>
      <c r="E1726" t="s">
        <v>26</v>
      </c>
      <c r="F1726" t="s">
        <v>23</v>
      </c>
      <c r="G1726">
        <v>29</v>
      </c>
      <c r="H1726">
        <v>5</v>
      </c>
      <c r="I1726">
        <v>139541.57999999999</v>
      </c>
      <c r="J1726">
        <v>2</v>
      </c>
      <c r="K1726">
        <v>1</v>
      </c>
      <c r="L1726">
        <v>0</v>
      </c>
      <c r="M1726">
        <v>80607.33</v>
      </c>
      <c r="N1726">
        <v>0</v>
      </c>
    </row>
    <row r="1727" spans="1:14" x14ac:dyDescent="0.3">
      <c r="A1727">
        <v>1726</v>
      </c>
      <c r="B1727">
        <v>15574879</v>
      </c>
      <c r="C1727" t="s">
        <v>699</v>
      </c>
      <c r="D1727">
        <v>631</v>
      </c>
      <c r="E1727" t="s">
        <v>26</v>
      </c>
      <c r="F1727" t="s">
        <v>16</v>
      </c>
      <c r="G1727">
        <v>37</v>
      </c>
      <c r="H1727">
        <v>2</v>
      </c>
      <c r="I1727">
        <v>121801.72</v>
      </c>
      <c r="J1727">
        <v>2</v>
      </c>
      <c r="K1727">
        <v>0</v>
      </c>
      <c r="L1727">
        <v>1</v>
      </c>
      <c r="M1727">
        <v>23146.62</v>
      </c>
      <c r="N1727">
        <v>0</v>
      </c>
    </row>
    <row r="1728" spans="1:14" x14ac:dyDescent="0.3">
      <c r="A1728">
        <v>1727</v>
      </c>
      <c r="B1728">
        <v>15745107</v>
      </c>
      <c r="C1728" t="s">
        <v>307</v>
      </c>
      <c r="D1728">
        <v>776</v>
      </c>
      <c r="E1728" t="s">
        <v>26</v>
      </c>
      <c r="F1728" t="s">
        <v>23</v>
      </c>
      <c r="G1728">
        <v>38</v>
      </c>
      <c r="H1728">
        <v>5</v>
      </c>
      <c r="I1728">
        <v>112281.7</v>
      </c>
      <c r="J1728">
        <v>1</v>
      </c>
      <c r="K1728">
        <v>0</v>
      </c>
      <c r="L1728">
        <v>1</v>
      </c>
      <c r="M1728">
        <v>89893.6</v>
      </c>
      <c r="N1728">
        <v>0</v>
      </c>
    </row>
    <row r="1729" spans="1:14" x14ac:dyDescent="0.3">
      <c r="A1729">
        <v>1728</v>
      </c>
      <c r="B1729">
        <v>15734491</v>
      </c>
      <c r="C1729" t="s">
        <v>54</v>
      </c>
      <c r="D1729">
        <v>676</v>
      </c>
      <c r="E1729" t="s">
        <v>18</v>
      </c>
      <c r="F1729" t="s">
        <v>16</v>
      </c>
      <c r="G1729">
        <v>36</v>
      </c>
      <c r="H1729">
        <v>4</v>
      </c>
      <c r="I1729">
        <v>0</v>
      </c>
      <c r="J1729">
        <v>2</v>
      </c>
      <c r="K1729">
        <v>1</v>
      </c>
      <c r="L1729">
        <v>1</v>
      </c>
      <c r="M1729">
        <v>3173.31</v>
      </c>
      <c r="N1729">
        <v>0</v>
      </c>
    </row>
    <row r="1730" spans="1:14" x14ac:dyDescent="0.3">
      <c r="A1730">
        <v>1729</v>
      </c>
      <c r="B1730">
        <v>15675320</v>
      </c>
      <c r="C1730" t="s">
        <v>100</v>
      </c>
      <c r="D1730">
        <v>758</v>
      </c>
      <c r="E1730" t="s">
        <v>18</v>
      </c>
      <c r="F1730" t="s">
        <v>16</v>
      </c>
      <c r="G1730">
        <v>40</v>
      </c>
      <c r="H1730">
        <v>5</v>
      </c>
      <c r="I1730">
        <v>93499.82</v>
      </c>
      <c r="J1730">
        <v>2</v>
      </c>
      <c r="K1730">
        <v>0</v>
      </c>
      <c r="L1730">
        <v>0</v>
      </c>
      <c r="M1730">
        <v>123218.81</v>
      </c>
      <c r="N1730">
        <v>0</v>
      </c>
    </row>
    <row r="1731" spans="1:14" x14ac:dyDescent="0.3">
      <c r="A1731">
        <v>1730</v>
      </c>
      <c r="B1731">
        <v>15643824</v>
      </c>
      <c r="C1731" t="s">
        <v>239</v>
      </c>
      <c r="D1731">
        <v>637</v>
      </c>
      <c r="E1731" t="s">
        <v>15</v>
      </c>
      <c r="F1731" t="s">
        <v>23</v>
      </c>
      <c r="G1731">
        <v>33</v>
      </c>
      <c r="H1731">
        <v>0</v>
      </c>
      <c r="I1731">
        <v>132255.99</v>
      </c>
      <c r="J1731">
        <v>2</v>
      </c>
      <c r="K1731">
        <v>0</v>
      </c>
      <c r="L1731">
        <v>1</v>
      </c>
      <c r="M1731">
        <v>74588.41</v>
      </c>
      <c r="N1731">
        <v>0</v>
      </c>
    </row>
    <row r="1732" spans="1:14" x14ac:dyDescent="0.3">
      <c r="A1732">
        <v>1731</v>
      </c>
      <c r="B1732">
        <v>15643438</v>
      </c>
      <c r="C1732" t="s">
        <v>633</v>
      </c>
      <c r="D1732">
        <v>850</v>
      </c>
      <c r="E1732" t="s">
        <v>15</v>
      </c>
      <c r="F1732" t="s">
        <v>23</v>
      </c>
      <c r="G1732">
        <v>20</v>
      </c>
      <c r="H1732">
        <v>7</v>
      </c>
      <c r="I1732">
        <v>0</v>
      </c>
      <c r="J1732">
        <v>2</v>
      </c>
      <c r="K1732">
        <v>1</v>
      </c>
      <c r="L1732">
        <v>0</v>
      </c>
      <c r="M1732">
        <v>31288.77</v>
      </c>
      <c r="N1732">
        <v>0</v>
      </c>
    </row>
    <row r="1733" spans="1:14" x14ac:dyDescent="0.3">
      <c r="A1733">
        <v>1732</v>
      </c>
      <c r="B1733">
        <v>15721730</v>
      </c>
      <c r="C1733" t="s">
        <v>904</v>
      </c>
      <c r="D1733">
        <v>601</v>
      </c>
      <c r="E1733" t="s">
        <v>18</v>
      </c>
      <c r="F1733" t="s">
        <v>16</v>
      </c>
      <c r="G1733">
        <v>44</v>
      </c>
      <c r="H1733">
        <v>4</v>
      </c>
      <c r="I1733">
        <v>0</v>
      </c>
      <c r="J1733">
        <v>2</v>
      </c>
      <c r="K1733">
        <v>1</v>
      </c>
      <c r="L1733">
        <v>0</v>
      </c>
      <c r="M1733">
        <v>58561.31</v>
      </c>
      <c r="N1733">
        <v>0</v>
      </c>
    </row>
    <row r="1734" spans="1:14" x14ac:dyDescent="0.3">
      <c r="A1734">
        <v>1733</v>
      </c>
      <c r="B1734">
        <v>15680727</v>
      </c>
      <c r="C1734" t="s">
        <v>1104</v>
      </c>
      <c r="D1734">
        <v>735</v>
      </c>
      <c r="E1734" t="s">
        <v>15</v>
      </c>
      <c r="F1734" t="s">
        <v>23</v>
      </c>
      <c r="G1734">
        <v>49</v>
      </c>
      <c r="H1734">
        <v>5</v>
      </c>
      <c r="I1734">
        <v>121973.28</v>
      </c>
      <c r="J1734">
        <v>1</v>
      </c>
      <c r="K1734">
        <v>1</v>
      </c>
      <c r="L1734">
        <v>0</v>
      </c>
      <c r="M1734">
        <v>148804.35999999999</v>
      </c>
      <c r="N1734">
        <v>0</v>
      </c>
    </row>
    <row r="1735" spans="1:14" x14ac:dyDescent="0.3">
      <c r="A1735">
        <v>1734</v>
      </c>
      <c r="B1735">
        <v>15752508</v>
      </c>
      <c r="C1735" t="s">
        <v>871</v>
      </c>
      <c r="D1735">
        <v>614</v>
      </c>
      <c r="E1735" t="s">
        <v>26</v>
      </c>
      <c r="F1735" t="s">
        <v>23</v>
      </c>
      <c r="G1735">
        <v>32</v>
      </c>
      <c r="H1735">
        <v>7</v>
      </c>
      <c r="I1735">
        <v>99462.8</v>
      </c>
      <c r="J1735">
        <v>2</v>
      </c>
      <c r="K1735">
        <v>1</v>
      </c>
      <c r="L1735">
        <v>1</v>
      </c>
      <c r="M1735">
        <v>51117.06</v>
      </c>
      <c r="N1735">
        <v>0</v>
      </c>
    </row>
    <row r="1736" spans="1:14" x14ac:dyDescent="0.3">
      <c r="A1736">
        <v>1735</v>
      </c>
      <c r="B1736">
        <v>15808846</v>
      </c>
      <c r="C1736" t="s">
        <v>1105</v>
      </c>
      <c r="D1736">
        <v>672</v>
      </c>
      <c r="E1736" t="s">
        <v>26</v>
      </c>
      <c r="F1736" t="s">
        <v>16</v>
      </c>
      <c r="G1736">
        <v>21</v>
      </c>
      <c r="H1736">
        <v>3</v>
      </c>
      <c r="I1736">
        <v>165878.76</v>
      </c>
      <c r="J1736">
        <v>2</v>
      </c>
      <c r="K1736">
        <v>1</v>
      </c>
      <c r="L1736">
        <v>1</v>
      </c>
      <c r="M1736">
        <v>164537.17000000001</v>
      </c>
      <c r="N1736">
        <v>0</v>
      </c>
    </row>
    <row r="1737" spans="1:14" x14ac:dyDescent="0.3">
      <c r="A1737">
        <v>1736</v>
      </c>
      <c r="B1737">
        <v>15727251</v>
      </c>
      <c r="C1737" t="s">
        <v>1005</v>
      </c>
      <c r="D1737">
        <v>642</v>
      </c>
      <c r="E1737" t="s">
        <v>15</v>
      </c>
      <c r="F1737" t="s">
        <v>23</v>
      </c>
      <c r="G1737">
        <v>30</v>
      </c>
      <c r="H1737">
        <v>8</v>
      </c>
      <c r="I1737">
        <v>117494.27</v>
      </c>
      <c r="J1737">
        <v>1</v>
      </c>
      <c r="K1737">
        <v>0</v>
      </c>
      <c r="L1737">
        <v>0</v>
      </c>
      <c r="M1737">
        <v>61977.82</v>
      </c>
      <c r="N1737">
        <v>0</v>
      </c>
    </row>
    <row r="1738" spans="1:14" x14ac:dyDescent="0.3">
      <c r="A1738">
        <v>1737</v>
      </c>
      <c r="B1738">
        <v>15663489</v>
      </c>
      <c r="C1738" t="s">
        <v>19</v>
      </c>
      <c r="D1738">
        <v>633</v>
      </c>
      <c r="E1738" t="s">
        <v>26</v>
      </c>
      <c r="F1738" t="s">
        <v>16</v>
      </c>
      <c r="G1738">
        <v>29</v>
      </c>
      <c r="H1738">
        <v>0</v>
      </c>
      <c r="I1738">
        <v>138577.34</v>
      </c>
      <c r="J1738">
        <v>1</v>
      </c>
      <c r="K1738">
        <v>1</v>
      </c>
      <c r="L1738">
        <v>0</v>
      </c>
      <c r="M1738">
        <v>193362.99</v>
      </c>
      <c r="N1738">
        <v>0</v>
      </c>
    </row>
    <row r="1739" spans="1:14" x14ac:dyDescent="0.3">
      <c r="A1739">
        <v>1738</v>
      </c>
      <c r="B1739">
        <v>15683677</v>
      </c>
      <c r="C1739" t="s">
        <v>1106</v>
      </c>
      <c r="D1739">
        <v>769</v>
      </c>
      <c r="E1739" t="s">
        <v>18</v>
      </c>
      <c r="F1739" t="s">
        <v>23</v>
      </c>
      <c r="G1739">
        <v>39</v>
      </c>
      <c r="H1739">
        <v>9</v>
      </c>
      <c r="I1739">
        <v>0</v>
      </c>
      <c r="J1739">
        <v>1</v>
      </c>
      <c r="K1739">
        <v>1</v>
      </c>
      <c r="L1739">
        <v>1</v>
      </c>
      <c r="M1739">
        <v>47722.79</v>
      </c>
      <c r="N1739">
        <v>0</v>
      </c>
    </row>
    <row r="1740" spans="1:14" x14ac:dyDescent="0.3">
      <c r="A1740">
        <v>1739</v>
      </c>
      <c r="B1740">
        <v>15596414</v>
      </c>
      <c r="C1740" t="s">
        <v>549</v>
      </c>
      <c r="D1740">
        <v>796</v>
      </c>
      <c r="E1740" t="s">
        <v>18</v>
      </c>
      <c r="F1740" t="s">
        <v>23</v>
      </c>
      <c r="G1740">
        <v>41</v>
      </c>
      <c r="H1740">
        <v>8</v>
      </c>
      <c r="I1740">
        <v>107525.07</v>
      </c>
      <c r="J1740">
        <v>1</v>
      </c>
      <c r="K1740">
        <v>1</v>
      </c>
      <c r="L1740">
        <v>0</v>
      </c>
      <c r="M1740">
        <v>18510.41</v>
      </c>
      <c r="N1740">
        <v>0</v>
      </c>
    </row>
    <row r="1741" spans="1:14" x14ac:dyDescent="0.3">
      <c r="A1741">
        <v>1740</v>
      </c>
      <c r="B1741">
        <v>15730639</v>
      </c>
      <c r="C1741" t="s">
        <v>1107</v>
      </c>
      <c r="D1741">
        <v>715</v>
      </c>
      <c r="E1741" t="s">
        <v>15</v>
      </c>
      <c r="F1741" t="s">
        <v>23</v>
      </c>
      <c r="G1741">
        <v>23</v>
      </c>
      <c r="H1741">
        <v>7</v>
      </c>
      <c r="I1741">
        <v>139224.92000000001</v>
      </c>
      <c r="J1741">
        <v>2</v>
      </c>
      <c r="K1741">
        <v>1</v>
      </c>
      <c r="L1741">
        <v>0</v>
      </c>
      <c r="M1741">
        <v>65057.71</v>
      </c>
      <c r="N1741">
        <v>0</v>
      </c>
    </row>
    <row r="1742" spans="1:14" x14ac:dyDescent="0.3">
      <c r="A1742">
        <v>1741</v>
      </c>
      <c r="B1742">
        <v>15672132</v>
      </c>
      <c r="C1742" t="s">
        <v>1108</v>
      </c>
      <c r="D1742">
        <v>695</v>
      </c>
      <c r="E1742" t="s">
        <v>15</v>
      </c>
      <c r="F1742" t="s">
        <v>16</v>
      </c>
      <c r="G1742">
        <v>42</v>
      </c>
      <c r="H1742">
        <v>7</v>
      </c>
      <c r="I1742">
        <v>121453.63</v>
      </c>
      <c r="J1742">
        <v>1</v>
      </c>
      <c r="K1742">
        <v>0</v>
      </c>
      <c r="L1742">
        <v>0</v>
      </c>
      <c r="M1742">
        <v>46374.64</v>
      </c>
      <c r="N1742">
        <v>0</v>
      </c>
    </row>
    <row r="1743" spans="1:14" x14ac:dyDescent="0.3">
      <c r="A1743">
        <v>1742</v>
      </c>
      <c r="B1743">
        <v>15742638</v>
      </c>
      <c r="C1743" t="s">
        <v>1109</v>
      </c>
      <c r="D1743">
        <v>747</v>
      </c>
      <c r="E1743" t="s">
        <v>15</v>
      </c>
      <c r="F1743" t="s">
        <v>16</v>
      </c>
      <c r="G1743">
        <v>25</v>
      </c>
      <c r="H1743">
        <v>4</v>
      </c>
      <c r="I1743">
        <v>0</v>
      </c>
      <c r="J1743">
        <v>2</v>
      </c>
      <c r="K1743">
        <v>0</v>
      </c>
      <c r="L1743">
        <v>1</v>
      </c>
      <c r="M1743">
        <v>42039.67</v>
      </c>
      <c r="N1743">
        <v>0</v>
      </c>
    </row>
    <row r="1744" spans="1:14" x14ac:dyDescent="0.3">
      <c r="A1744">
        <v>1743</v>
      </c>
      <c r="B1744">
        <v>15578603</v>
      </c>
      <c r="C1744" t="s">
        <v>1110</v>
      </c>
      <c r="D1744">
        <v>584</v>
      </c>
      <c r="E1744" t="s">
        <v>26</v>
      </c>
      <c r="F1744" t="s">
        <v>16</v>
      </c>
      <c r="G1744">
        <v>54</v>
      </c>
      <c r="H1744">
        <v>1</v>
      </c>
      <c r="I1744">
        <v>77354.37</v>
      </c>
      <c r="J1744">
        <v>1</v>
      </c>
      <c r="K1744">
        <v>0</v>
      </c>
      <c r="L1744">
        <v>0</v>
      </c>
      <c r="M1744">
        <v>138192.98000000001</v>
      </c>
      <c r="N1744">
        <v>1</v>
      </c>
    </row>
    <row r="1745" spans="1:14" x14ac:dyDescent="0.3">
      <c r="A1745">
        <v>1744</v>
      </c>
      <c r="B1745">
        <v>15726088</v>
      </c>
      <c r="C1745" t="s">
        <v>1111</v>
      </c>
      <c r="D1745">
        <v>476</v>
      </c>
      <c r="E1745" t="s">
        <v>15</v>
      </c>
      <c r="F1745" t="s">
        <v>23</v>
      </c>
      <c r="G1745">
        <v>40</v>
      </c>
      <c r="H1745">
        <v>6</v>
      </c>
      <c r="I1745">
        <v>0</v>
      </c>
      <c r="J1745">
        <v>1</v>
      </c>
      <c r="K1745">
        <v>1</v>
      </c>
      <c r="L1745">
        <v>1</v>
      </c>
      <c r="M1745">
        <v>22735.45</v>
      </c>
      <c r="N1745">
        <v>0</v>
      </c>
    </row>
    <row r="1746" spans="1:14" x14ac:dyDescent="0.3">
      <c r="A1746">
        <v>1745</v>
      </c>
      <c r="B1746">
        <v>15682533</v>
      </c>
      <c r="C1746" t="s">
        <v>250</v>
      </c>
      <c r="D1746">
        <v>850</v>
      </c>
      <c r="E1746" t="s">
        <v>15</v>
      </c>
      <c r="F1746" t="s">
        <v>16</v>
      </c>
      <c r="G1746">
        <v>39</v>
      </c>
      <c r="H1746">
        <v>7</v>
      </c>
      <c r="I1746">
        <v>79259.990000000005</v>
      </c>
      <c r="J1746">
        <v>1</v>
      </c>
      <c r="K1746">
        <v>0</v>
      </c>
      <c r="L1746">
        <v>1</v>
      </c>
      <c r="M1746">
        <v>186910.74</v>
      </c>
      <c r="N1746">
        <v>0</v>
      </c>
    </row>
    <row r="1747" spans="1:14" x14ac:dyDescent="0.3">
      <c r="A1747">
        <v>1746</v>
      </c>
      <c r="B1747">
        <v>15772995</v>
      </c>
      <c r="C1747" t="s">
        <v>483</v>
      </c>
      <c r="D1747">
        <v>529</v>
      </c>
      <c r="E1747" t="s">
        <v>15</v>
      </c>
      <c r="F1747" t="s">
        <v>23</v>
      </c>
      <c r="G1747">
        <v>30</v>
      </c>
      <c r="H1747">
        <v>2</v>
      </c>
      <c r="I1747">
        <v>116295.29</v>
      </c>
      <c r="J1747">
        <v>1</v>
      </c>
      <c r="K1747">
        <v>1</v>
      </c>
      <c r="L1747">
        <v>0</v>
      </c>
      <c r="M1747">
        <v>75285.47</v>
      </c>
      <c r="N1747">
        <v>0</v>
      </c>
    </row>
    <row r="1748" spans="1:14" x14ac:dyDescent="0.3">
      <c r="A1748">
        <v>1747</v>
      </c>
      <c r="B1748">
        <v>15765694</v>
      </c>
      <c r="C1748" t="s">
        <v>1112</v>
      </c>
      <c r="D1748">
        <v>584</v>
      </c>
      <c r="E1748" t="s">
        <v>18</v>
      </c>
      <c r="F1748" t="s">
        <v>16</v>
      </c>
      <c r="G1748">
        <v>59</v>
      </c>
      <c r="H1748">
        <v>1</v>
      </c>
      <c r="I1748">
        <v>0</v>
      </c>
      <c r="J1748">
        <v>1</v>
      </c>
      <c r="K1748">
        <v>0</v>
      </c>
      <c r="L1748">
        <v>1</v>
      </c>
      <c r="M1748">
        <v>130260.11</v>
      </c>
      <c r="N1748">
        <v>1</v>
      </c>
    </row>
    <row r="1749" spans="1:14" x14ac:dyDescent="0.3">
      <c r="A1749">
        <v>1748</v>
      </c>
      <c r="B1749">
        <v>15659486</v>
      </c>
      <c r="C1749" t="s">
        <v>996</v>
      </c>
      <c r="D1749">
        <v>586</v>
      </c>
      <c r="E1749" t="s">
        <v>26</v>
      </c>
      <c r="F1749" t="s">
        <v>23</v>
      </c>
      <c r="G1749">
        <v>34</v>
      </c>
      <c r="H1749">
        <v>9</v>
      </c>
      <c r="I1749">
        <v>74309.81</v>
      </c>
      <c r="J1749">
        <v>1</v>
      </c>
      <c r="K1749">
        <v>1</v>
      </c>
      <c r="L1749">
        <v>0</v>
      </c>
      <c r="M1749">
        <v>15034.93</v>
      </c>
      <c r="N1749">
        <v>0</v>
      </c>
    </row>
    <row r="1750" spans="1:14" x14ac:dyDescent="0.3">
      <c r="A1750">
        <v>1749</v>
      </c>
      <c r="B1750">
        <v>15568963</v>
      </c>
      <c r="C1750" t="s">
        <v>1113</v>
      </c>
      <c r="D1750">
        <v>674</v>
      </c>
      <c r="E1750" t="s">
        <v>26</v>
      </c>
      <c r="F1750" t="s">
        <v>23</v>
      </c>
      <c r="G1750">
        <v>34</v>
      </c>
      <c r="H1750">
        <v>2</v>
      </c>
      <c r="I1750">
        <v>152797.9</v>
      </c>
      <c r="J1750">
        <v>1</v>
      </c>
      <c r="K1750">
        <v>1</v>
      </c>
      <c r="L1750">
        <v>0</v>
      </c>
      <c r="M1750">
        <v>175709.4</v>
      </c>
      <c r="N1750">
        <v>1</v>
      </c>
    </row>
    <row r="1751" spans="1:14" x14ac:dyDescent="0.3">
      <c r="A1751">
        <v>1750</v>
      </c>
      <c r="B1751">
        <v>15703820</v>
      </c>
      <c r="C1751" t="s">
        <v>76</v>
      </c>
      <c r="D1751">
        <v>552</v>
      </c>
      <c r="E1751" t="s">
        <v>15</v>
      </c>
      <c r="F1751" t="s">
        <v>23</v>
      </c>
      <c r="G1751">
        <v>42</v>
      </c>
      <c r="H1751">
        <v>9</v>
      </c>
      <c r="I1751">
        <v>133701.07</v>
      </c>
      <c r="J1751">
        <v>2</v>
      </c>
      <c r="K1751">
        <v>1</v>
      </c>
      <c r="L1751">
        <v>0</v>
      </c>
      <c r="M1751">
        <v>101069.71</v>
      </c>
      <c r="N1751">
        <v>1</v>
      </c>
    </row>
    <row r="1752" spans="1:14" x14ac:dyDescent="0.3">
      <c r="A1752">
        <v>1751</v>
      </c>
      <c r="B1752">
        <v>15569410</v>
      </c>
      <c r="C1752" t="s">
        <v>603</v>
      </c>
      <c r="D1752">
        <v>601</v>
      </c>
      <c r="E1752" t="s">
        <v>26</v>
      </c>
      <c r="F1752" t="s">
        <v>16</v>
      </c>
      <c r="G1752">
        <v>33</v>
      </c>
      <c r="H1752">
        <v>7</v>
      </c>
      <c r="I1752">
        <v>114430.18</v>
      </c>
      <c r="J1752">
        <v>2</v>
      </c>
      <c r="K1752">
        <v>1</v>
      </c>
      <c r="L1752">
        <v>1</v>
      </c>
      <c r="M1752">
        <v>153012.13</v>
      </c>
      <c r="N1752">
        <v>0</v>
      </c>
    </row>
    <row r="1753" spans="1:14" x14ac:dyDescent="0.3">
      <c r="A1753">
        <v>1752</v>
      </c>
      <c r="B1753">
        <v>15632256</v>
      </c>
      <c r="C1753" t="s">
        <v>1114</v>
      </c>
      <c r="D1753">
        <v>541</v>
      </c>
      <c r="E1753" t="s">
        <v>15</v>
      </c>
      <c r="F1753" t="s">
        <v>23</v>
      </c>
      <c r="G1753">
        <v>29</v>
      </c>
      <c r="H1753">
        <v>7</v>
      </c>
      <c r="I1753">
        <v>127504.57</v>
      </c>
      <c r="J1753">
        <v>1</v>
      </c>
      <c r="K1753">
        <v>0</v>
      </c>
      <c r="L1753">
        <v>0</v>
      </c>
      <c r="M1753">
        <v>86173.92</v>
      </c>
      <c r="N1753">
        <v>0</v>
      </c>
    </row>
    <row r="1754" spans="1:14" x14ac:dyDescent="0.3">
      <c r="A1754">
        <v>1753</v>
      </c>
      <c r="B1754">
        <v>15724466</v>
      </c>
      <c r="C1754" t="s">
        <v>1115</v>
      </c>
      <c r="D1754">
        <v>744</v>
      </c>
      <c r="E1754" t="s">
        <v>26</v>
      </c>
      <c r="F1754" t="s">
        <v>16</v>
      </c>
      <c r="G1754">
        <v>41</v>
      </c>
      <c r="H1754">
        <v>2</v>
      </c>
      <c r="I1754">
        <v>84113.41</v>
      </c>
      <c r="J1754">
        <v>1</v>
      </c>
      <c r="K1754">
        <v>1</v>
      </c>
      <c r="L1754">
        <v>0</v>
      </c>
      <c r="M1754">
        <v>197548.63</v>
      </c>
      <c r="N1754">
        <v>0</v>
      </c>
    </row>
    <row r="1755" spans="1:14" x14ac:dyDescent="0.3">
      <c r="A1755">
        <v>1754</v>
      </c>
      <c r="B1755">
        <v>15777639</v>
      </c>
      <c r="C1755" t="s">
        <v>680</v>
      </c>
      <c r="D1755">
        <v>595</v>
      </c>
      <c r="E1755" t="s">
        <v>18</v>
      </c>
      <c r="F1755" t="s">
        <v>16</v>
      </c>
      <c r="G1755">
        <v>23</v>
      </c>
      <c r="H1755">
        <v>10</v>
      </c>
      <c r="I1755">
        <v>101126.66</v>
      </c>
      <c r="J1755">
        <v>2</v>
      </c>
      <c r="K1755">
        <v>0</v>
      </c>
      <c r="L1755">
        <v>0</v>
      </c>
      <c r="M1755">
        <v>37042.800000000003</v>
      </c>
      <c r="N1755">
        <v>0</v>
      </c>
    </row>
    <row r="1756" spans="1:14" x14ac:dyDescent="0.3">
      <c r="A1756">
        <v>1755</v>
      </c>
      <c r="B1756">
        <v>15802501</v>
      </c>
      <c r="C1756" t="s">
        <v>102</v>
      </c>
      <c r="D1756">
        <v>724</v>
      </c>
      <c r="E1756" t="s">
        <v>26</v>
      </c>
      <c r="F1756" t="s">
        <v>23</v>
      </c>
      <c r="G1756">
        <v>33</v>
      </c>
      <c r="H1756">
        <v>5</v>
      </c>
      <c r="I1756">
        <v>103564.83</v>
      </c>
      <c r="J1756">
        <v>2</v>
      </c>
      <c r="K1756">
        <v>1</v>
      </c>
      <c r="L1756">
        <v>0</v>
      </c>
      <c r="M1756">
        <v>121085.72</v>
      </c>
      <c r="N1756">
        <v>0</v>
      </c>
    </row>
    <row r="1757" spans="1:14" x14ac:dyDescent="0.3">
      <c r="A1757">
        <v>1756</v>
      </c>
      <c r="B1757">
        <v>15778410</v>
      </c>
      <c r="C1757" t="s">
        <v>60</v>
      </c>
      <c r="D1757">
        <v>533</v>
      </c>
      <c r="E1757" t="s">
        <v>18</v>
      </c>
      <c r="F1757" t="s">
        <v>16</v>
      </c>
      <c r="G1757">
        <v>52</v>
      </c>
      <c r="H1757">
        <v>7</v>
      </c>
      <c r="I1757">
        <v>0</v>
      </c>
      <c r="J1757">
        <v>1</v>
      </c>
      <c r="K1757">
        <v>0</v>
      </c>
      <c r="L1757">
        <v>1</v>
      </c>
      <c r="M1757">
        <v>194113.99</v>
      </c>
      <c r="N1757">
        <v>1</v>
      </c>
    </row>
    <row r="1758" spans="1:14" x14ac:dyDescent="0.3">
      <c r="A1758">
        <v>1757</v>
      </c>
      <c r="B1758">
        <v>15670702</v>
      </c>
      <c r="C1758" t="s">
        <v>235</v>
      </c>
      <c r="D1758">
        <v>618</v>
      </c>
      <c r="E1758" t="s">
        <v>15</v>
      </c>
      <c r="F1758" t="s">
        <v>23</v>
      </c>
      <c r="G1758">
        <v>37</v>
      </c>
      <c r="H1758">
        <v>2</v>
      </c>
      <c r="I1758">
        <v>168178.21</v>
      </c>
      <c r="J1758">
        <v>2</v>
      </c>
      <c r="K1758">
        <v>0</v>
      </c>
      <c r="L1758">
        <v>1</v>
      </c>
      <c r="M1758">
        <v>101273.23</v>
      </c>
      <c r="N1758">
        <v>0</v>
      </c>
    </row>
    <row r="1759" spans="1:14" x14ac:dyDescent="0.3">
      <c r="A1759">
        <v>1758</v>
      </c>
      <c r="B1759">
        <v>15704763</v>
      </c>
      <c r="C1759" t="s">
        <v>1116</v>
      </c>
      <c r="D1759">
        <v>523</v>
      </c>
      <c r="E1759" t="s">
        <v>26</v>
      </c>
      <c r="F1759" t="s">
        <v>16</v>
      </c>
      <c r="G1759">
        <v>39</v>
      </c>
      <c r="H1759">
        <v>1</v>
      </c>
      <c r="I1759">
        <v>143903.10999999999</v>
      </c>
      <c r="J1759">
        <v>1</v>
      </c>
      <c r="K1759">
        <v>1</v>
      </c>
      <c r="L1759">
        <v>1</v>
      </c>
      <c r="M1759">
        <v>118711.75</v>
      </c>
      <c r="N1759">
        <v>1</v>
      </c>
    </row>
    <row r="1760" spans="1:14" x14ac:dyDescent="0.3">
      <c r="A1760">
        <v>1759</v>
      </c>
      <c r="B1760">
        <v>15645544</v>
      </c>
      <c r="C1760" t="s">
        <v>1117</v>
      </c>
      <c r="D1760">
        <v>642</v>
      </c>
      <c r="E1760" t="s">
        <v>26</v>
      </c>
      <c r="F1760" t="s">
        <v>16</v>
      </c>
      <c r="G1760">
        <v>30</v>
      </c>
      <c r="H1760">
        <v>5</v>
      </c>
      <c r="I1760">
        <v>129753.69</v>
      </c>
      <c r="J1760">
        <v>1</v>
      </c>
      <c r="K1760">
        <v>1</v>
      </c>
      <c r="L1760">
        <v>0</v>
      </c>
      <c r="M1760">
        <v>582.53</v>
      </c>
      <c r="N1760">
        <v>0</v>
      </c>
    </row>
    <row r="1761" spans="1:14" x14ac:dyDescent="0.3">
      <c r="A1761">
        <v>1760</v>
      </c>
      <c r="B1761">
        <v>15757646</v>
      </c>
      <c r="C1761" t="s">
        <v>1118</v>
      </c>
      <c r="D1761">
        <v>584</v>
      </c>
      <c r="E1761" t="s">
        <v>15</v>
      </c>
      <c r="F1761" t="s">
        <v>23</v>
      </c>
      <c r="G1761">
        <v>35</v>
      </c>
      <c r="H1761">
        <v>9</v>
      </c>
      <c r="I1761">
        <v>0</v>
      </c>
      <c r="J1761">
        <v>2</v>
      </c>
      <c r="K1761">
        <v>1</v>
      </c>
      <c r="L1761">
        <v>0</v>
      </c>
      <c r="M1761">
        <v>192381.21</v>
      </c>
      <c r="N1761">
        <v>0</v>
      </c>
    </row>
    <row r="1762" spans="1:14" x14ac:dyDescent="0.3">
      <c r="A1762">
        <v>1761</v>
      </c>
      <c r="B1762">
        <v>15701121</v>
      </c>
      <c r="C1762" t="s">
        <v>1119</v>
      </c>
      <c r="D1762">
        <v>521</v>
      </c>
      <c r="E1762" t="s">
        <v>15</v>
      </c>
      <c r="F1762" t="s">
        <v>23</v>
      </c>
      <c r="G1762">
        <v>38</v>
      </c>
      <c r="H1762">
        <v>5</v>
      </c>
      <c r="I1762">
        <v>110641.18</v>
      </c>
      <c r="J1762">
        <v>1</v>
      </c>
      <c r="K1762">
        <v>0</v>
      </c>
      <c r="L1762">
        <v>1</v>
      </c>
      <c r="M1762">
        <v>136507.69</v>
      </c>
      <c r="N1762">
        <v>1</v>
      </c>
    </row>
    <row r="1763" spans="1:14" x14ac:dyDescent="0.3">
      <c r="A1763">
        <v>1762</v>
      </c>
      <c r="B1763">
        <v>15796313</v>
      </c>
      <c r="C1763" t="s">
        <v>596</v>
      </c>
      <c r="D1763">
        <v>662</v>
      </c>
      <c r="E1763" t="s">
        <v>15</v>
      </c>
      <c r="F1763" t="s">
        <v>16</v>
      </c>
      <c r="G1763">
        <v>36</v>
      </c>
      <c r="H1763">
        <v>4</v>
      </c>
      <c r="I1763">
        <v>166909.20000000001</v>
      </c>
      <c r="J1763">
        <v>2</v>
      </c>
      <c r="K1763">
        <v>1</v>
      </c>
      <c r="L1763">
        <v>0</v>
      </c>
      <c r="M1763">
        <v>138871.12</v>
      </c>
      <c r="N1763">
        <v>1</v>
      </c>
    </row>
    <row r="1764" spans="1:14" x14ac:dyDescent="0.3">
      <c r="A1764">
        <v>1763</v>
      </c>
      <c r="B1764">
        <v>15815660</v>
      </c>
      <c r="C1764" t="s">
        <v>587</v>
      </c>
      <c r="D1764">
        <v>758</v>
      </c>
      <c r="E1764" t="s">
        <v>15</v>
      </c>
      <c r="F1764" t="s">
        <v>16</v>
      </c>
      <c r="G1764">
        <v>34</v>
      </c>
      <c r="H1764">
        <v>1</v>
      </c>
      <c r="I1764">
        <v>154139.45000000001</v>
      </c>
      <c r="J1764">
        <v>1</v>
      </c>
      <c r="K1764">
        <v>1</v>
      </c>
      <c r="L1764">
        <v>1</v>
      </c>
      <c r="M1764">
        <v>60728.89</v>
      </c>
      <c r="N1764">
        <v>0</v>
      </c>
    </row>
    <row r="1765" spans="1:14" x14ac:dyDescent="0.3">
      <c r="A1765">
        <v>1764</v>
      </c>
      <c r="B1765">
        <v>15602844</v>
      </c>
      <c r="C1765" t="s">
        <v>708</v>
      </c>
      <c r="D1765">
        <v>717</v>
      </c>
      <c r="E1765" t="s">
        <v>15</v>
      </c>
      <c r="F1765" t="s">
        <v>23</v>
      </c>
      <c r="G1765">
        <v>38</v>
      </c>
      <c r="H1765">
        <v>7</v>
      </c>
      <c r="I1765">
        <v>97459.06</v>
      </c>
      <c r="J1765">
        <v>1</v>
      </c>
      <c r="K1765">
        <v>0</v>
      </c>
      <c r="L1765">
        <v>0</v>
      </c>
      <c r="M1765">
        <v>189175.71</v>
      </c>
      <c r="N1765">
        <v>0</v>
      </c>
    </row>
    <row r="1766" spans="1:14" x14ac:dyDescent="0.3">
      <c r="A1766">
        <v>1765</v>
      </c>
      <c r="B1766">
        <v>15636238</v>
      </c>
      <c r="C1766" t="s">
        <v>113</v>
      </c>
      <c r="D1766">
        <v>611</v>
      </c>
      <c r="E1766" t="s">
        <v>15</v>
      </c>
      <c r="F1766" t="s">
        <v>23</v>
      </c>
      <c r="G1766">
        <v>40</v>
      </c>
      <c r="H1766">
        <v>1</v>
      </c>
      <c r="I1766">
        <v>0</v>
      </c>
      <c r="J1766">
        <v>2</v>
      </c>
      <c r="K1766">
        <v>1</v>
      </c>
      <c r="L1766">
        <v>1</v>
      </c>
      <c r="M1766">
        <v>102547.56</v>
      </c>
      <c r="N1766">
        <v>0</v>
      </c>
    </row>
    <row r="1767" spans="1:14" x14ac:dyDescent="0.3">
      <c r="A1767">
        <v>1766</v>
      </c>
      <c r="B1767">
        <v>15770101</v>
      </c>
      <c r="C1767" t="s">
        <v>219</v>
      </c>
      <c r="D1767">
        <v>766</v>
      </c>
      <c r="E1767" t="s">
        <v>26</v>
      </c>
      <c r="F1767" t="s">
        <v>23</v>
      </c>
      <c r="G1767">
        <v>43</v>
      </c>
      <c r="H1767">
        <v>6</v>
      </c>
      <c r="I1767">
        <v>112088.04</v>
      </c>
      <c r="J1767">
        <v>2</v>
      </c>
      <c r="K1767">
        <v>1</v>
      </c>
      <c r="L1767">
        <v>1</v>
      </c>
      <c r="M1767">
        <v>36706.559999999998</v>
      </c>
      <c r="N1767">
        <v>0</v>
      </c>
    </row>
    <row r="1768" spans="1:14" x14ac:dyDescent="0.3">
      <c r="A1768">
        <v>1767</v>
      </c>
      <c r="B1768">
        <v>15645543</v>
      </c>
      <c r="C1768" t="s">
        <v>529</v>
      </c>
      <c r="D1768">
        <v>636</v>
      </c>
      <c r="E1768" t="s">
        <v>15</v>
      </c>
      <c r="F1768" t="s">
        <v>16</v>
      </c>
      <c r="G1768">
        <v>34</v>
      </c>
      <c r="H1768">
        <v>3</v>
      </c>
      <c r="I1768">
        <v>0</v>
      </c>
      <c r="J1768">
        <v>2</v>
      </c>
      <c r="K1768">
        <v>1</v>
      </c>
      <c r="L1768">
        <v>1</v>
      </c>
      <c r="M1768">
        <v>44756.25</v>
      </c>
      <c r="N1768">
        <v>0</v>
      </c>
    </row>
    <row r="1769" spans="1:14" x14ac:dyDescent="0.3">
      <c r="A1769">
        <v>1768</v>
      </c>
      <c r="B1769">
        <v>15596397</v>
      </c>
      <c r="C1769" t="s">
        <v>974</v>
      </c>
      <c r="D1769">
        <v>814</v>
      </c>
      <c r="E1769" t="s">
        <v>15</v>
      </c>
      <c r="F1769" t="s">
        <v>16</v>
      </c>
      <c r="G1769">
        <v>48</v>
      </c>
      <c r="H1769">
        <v>7</v>
      </c>
      <c r="I1769">
        <v>0</v>
      </c>
      <c r="J1769">
        <v>2</v>
      </c>
      <c r="K1769">
        <v>1</v>
      </c>
      <c r="L1769">
        <v>1</v>
      </c>
      <c r="M1769">
        <v>132870.15</v>
      </c>
      <c r="N1769">
        <v>0</v>
      </c>
    </row>
    <row r="1770" spans="1:14" x14ac:dyDescent="0.3">
      <c r="A1770">
        <v>1769</v>
      </c>
      <c r="B1770">
        <v>15770525</v>
      </c>
      <c r="C1770" t="s">
        <v>919</v>
      </c>
      <c r="D1770">
        <v>760</v>
      </c>
      <c r="E1770" t="s">
        <v>18</v>
      </c>
      <c r="F1770" t="s">
        <v>23</v>
      </c>
      <c r="G1770">
        <v>28</v>
      </c>
      <c r="H1770">
        <v>1</v>
      </c>
      <c r="I1770">
        <v>141038.57</v>
      </c>
      <c r="J1770">
        <v>2</v>
      </c>
      <c r="K1770">
        <v>0</v>
      </c>
      <c r="L1770">
        <v>0</v>
      </c>
      <c r="M1770">
        <v>16287.38</v>
      </c>
      <c r="N1770">
        <v>0</v>
      </c>
    </row>
    <row r="1771" spans="1:14" x14ac:dyDescent="0.3">
      <c r="A1771">
        <v>1770</v>
      </c>
      <c r="B1771">
        <v>15684267</v>
      </c>
      <c r="C1771" t="s">
        <v>1120</v>
      </c>
      <c r="D1771">
        <v>607</v>
      </c>
      <c r="E1771" t="s">
        <v>26</v>
      </c>
      <c r="F1771" t="s">
        <v>23</v>
      </c>
      <c r="G1771">
        <v>39</v>
      </c>
      <c r="H1771">
        <v>2</v>
      </c>
      <c r="I1771">
        <v>84468.67</v>
      </c>
      <c r="J1771">
        <v>2</v>
      </c>
      <c r="K1771">
        <v>1</v>
      </c>
      <c r="L1771">
        <v>1</v>
      </c>
      <c r="M1771">
        <v>121945.42</v>
      </c>
      <c r="N1771">
        <v>0</v>
      </c>
    </row>
    <row r="1772" spans="1:14" x14ac:dyDescent="0.3">
      <c r="A1772">
        <v>1771</v>
      </c>
      <c r="B1772">
        <v>15689980</v>
      </c>
      <c r="C1772" t="s">
        <v>1046</v>
      </c>
      <c r="D1772">
        <v>725</v>
      </c>
      <c r="E1772" t="s">
        <v>18</v>
      </c>
      <c r="F1772" t="s">
        <v>16</v>
      </c>
      <c r="G1772">
        <v>36</v>
      </c>
      <c r="H1772">
        <v>4</v>
      </c>
      <c r="I1772">
        <v>118520.26</v>
      </c>
      <c r="J1772">
        <v>1</v>
      </c>
      <c r="K1772">
        <v>0</v>
      </c>
      <c r="L1772">
        <v>0</v>
      </c>
      <c r="M1772">
        <v>131173.9</v>
      </c>
      <c r="N1772">
        <v>1</v>
      </c>
    </row>
    <row r="1773" spans="1:14" x14ac:dyDescent="0.3">
      <c r="A1773">
        <v>1772</v>
      </c>
      <c r="B1773">
        <v>15633260</v>
      </c>
      <c r="C1773" t="s">
        <v>236</v>
      </c>
      <c r="D1773">
        <v>600</v>
      </c>
      <c r="E1773" t="s">
        <v>15</v>
      </c>
      <c r="F1773" t="s">
        <v>23</v>
      </c>
      <c r="G1773">
        <v>37</v>
      </c>
      <c r="H1773">
        <v>1</v>
      </c>
      <c r="I1773">
        <v>142663.46</v>
      </c>
      <c r="J1773">
        <v>1</v>
      </c>
      <c r="K1773">
        <v>0</v>
      </c>
      <c r="L1773">
        <v>1</v>
      </c>
      <c r="M1773">
        <v>88669.89</v>
      </c>
      <c r="N1773">
        <v>0</v>
      </c>
    </row>
    <row r="1774" spans="1:14" x14ac:dyDescent="0.3">
      <c r="A1774">
        <v>1773</v>
      </c>
      <c r="B1774">
        <v>15756471</v>
      </c>
      <c r="C1774" t="s">
        <v>1121</v>
      </c>
      <c r="D1774">
        <v>656</v>
      </c>
      <c r="E1774" t="s">
        <v>26</v>
      </c>
      <c r="F1774" t="s">
        <v>23</v>
      </c>
      <c r="G1774">
        <v>27</v>
      </c>
      <c r="H1774">
        <v>4</v>
      </c>
      <c r="I1774">
        <v>118627.16</v>
      </c>
      <c r="J1774">
        <v>2</v>
      </c>
      <c r="K1774">
        <v>1</v>
      </c>
      <c r="L1774">
        <v>1</v>
      </c>
      <c r="M1774">
        <v>160835.29999999999</v>
      </c>
      <c r="N1774">
        <v>0</v>
      </c>
    </row>
    <row r="1775" spans="1:14" x14ac:dyDescent="0.3">
      <c r="A1775">
        <v>1774</v>
      </c>
      <c r="B1775">
        <v>15721303</v>
      </c>
      <c r="C1775" t="s">
        <v>1122</v>
      </c>
      <c r="D1775">
        <v>640</v>
      </c>
      <c r="E1775" t="s">
        <v>18</v>
      </c>
      <c r="F1775" t="s">
        <v>23</v>
      </c>
      <c r="G1775">
        <v>34</v>
      </c>
      <c r="H1775">
        <v>1</v>
      </c>
      <c r="I1775">
        <v>137523.01999999999</v>
      </c>
      <c r="J1775">
        <v>1</v>
      </c>
      <c r="K1775">
        <v>0</v>
      </c>
      <c r="L1775">
        <v>0</v>
      </c>
      <c r="M1775">
        <v>24761.360000000001</v>
      </c>
      <c r="N1775">
        <v>0</v>
      </c>
    </row>
    <row r="1776" spans="1:14" x14ac:dyDescent="0.3">
      <c r="A1776">
        <v>1775</v>
      </c>
      <c r="B1776">
        <v>15802256</v>
      </c>
      <c r="C1776" t="s">
        <v>254</v>
      </c>
      <c r="D1776">
        <v>439</v>
      </c>
      <c r="E1776" t="s">
        <v>15</v>
      </c>
      <c r="F1776" t="s">
        <v>23</v>
      </c>
      <c r="G1776">
        <v>28</v>
      </c>
      <c r="H1776">
        <v>7</v>
      </c>
      <c r="I1776">
        <v>110976.23</v>
      </c>
      <c r="J1776">
        <v>2</v>
      </c>
      <c r="K1776">
        <v>1</v>
      </c>
      <c r="L1776">
        <v>0</v>
      </c>
      <c r="M1776">
        <v>138526.96</v>
      </c>
      <c r="N1776">
        <v>0</v>
      </c>
    </row>
    <row r="1777" spans="1:14" x14ac:dyDescent="0.3">
      <c r="A1777">
        <v>1776</v>
      </c>
      <c r="B1777">
        <v>15725664</v>
      </c>
      <c r="C1777" t="s">
        <v>93</v>
      </c>
      <c r="D1777">
        <v>549</v>
      </c>
      <c r="E1777" t="s">
        <v>15</v>
      </c>
      <c r="F1777" t="s">
        <v>16</v>
      </c>
      <c r="G1777">
        <v>38</v>
      </c>
      <c r="H1777">
        <v>8</v>
      </c>
      <c r="I1777">
        <v>107283.4</v>
      </c>
      <c r="J1777">
        <v>1</v>
      </c>
      <c r="K1777">
        <v>0</v>
      </c>
      <c r="L1777">
        <v>0</v>
      </c>
      <c r="M1777">
        <v>157442.75</v>
      </c>
      <c r="N1777">
        <v>0</v>
      </c>
    </row>
    <row r="1778" spans="1:14" x14ac:dyDescent="0.3">
      <c r="A1778">
        <v>1777</v>
      </c>
      <c r="B1778">
        <v>15674851</v>
      </c>
      <c r="C1778" t="s">
        <v>77</v>
      </c>
      <c r="D1778">
        <v>622</v>
      </c>
      <c r="E1778" t="s">
        <v>15</v>
      </c>
      <c r="F1778" t="s">
        <v>23</v>
      </c>
      <c r="G1778">
        <v>38</v>
      </c>
      <c r="H1778">
        <v>5</v>
      </c>
      <c r="I1778">
        <v>0</v>
      </c>
      <c r="J1778">
        <v>2</v>
      </c>
      <c r="K1778">
        <v>0</v>
      </c>
      <c r="L1778">
        <v>0</v>
      </c>
      <c r="M1778">
        <v>105295.77</v>
      </c>
      <c r="N1778">
        <v>0</v>
      </c>
    </row>
    <row r="1779" spans="1:14" x14ac:dyDescent="0.3">
      <c r="A1779">
        <v>1778</v>
      </c>
      <c r="B1779">
        <v>15701946</v>
      </c>
      <c r="C1779" t="s">
        <v>813</v>
      </c>
      <c r="D1779">
        <v>715</v>
      </c>
      <c r="E1779" t="s">
        <v>15</v>
      </c>
      <c r="F1779" t="s">
        <v>23</v>
      </c>
      <c r="G1779">
        <v>34</v>
      </c>
      <c r="H1779">
        <v>4</v>
      </c>
      <c r="I1779">
        <v>124314.45</v>
      </c>
      <c r="J1779">
        <v>1</v>
      </c>
      <c r="K1779">
        <v>0</v>
      </c>
      <c r="L1779">
        <v>0</v>
      </c>
      <c r="M1779">
        <v>97782.92</v>
      </c>
      <c r="N1779">
        <v>0</v>
      </c>
    </row>
    <row r="1780" spans="1:14" x14ac:dyDescent="0.3">
      <c r="A1780">
        <v>1779</v>
      </c>
      <c r="B1780">
        <v>15748947</v>
      </c>
      <c r="C1780" t="s">
        <v>1123</v>
      </c>
      <c r="D1780">
        <v>657</v>
      </c>
      <c r="E1780" t="s">
        <v>15</v>
      </c>
      <c r="F1780" t="s">
        <v>16</v>
      </c>
      <c r="G1780">
        <v>41</v>
      </c>
      <c r="H1780">
        <v>5</v>
      </c>
      <c r="I1780">
        <v>95858.37</v>
      </c>
      <c r="J1780">
        <v>1</v>
      </c>
      <c r="K1780">
        <v>1</v>
      </c>
      <c r="L1780">
        <v>1</v>
      </c>
      <c r="M1780">
        <v>68255.88</v>
      </c>
      <c r="N1780">
        <v>0</v>
      </c>
    </row>
    <row r="1781" spans="1:14" x14ac:dyDescent="0.3">
      <c r="A1781">
        <v>1780</v>
      </c>
      <c r="B1781">
        <v>15673342</v>
      </c>
      <c r="C1781" t="s">
        <v>275</v>
      </c>
      <c r="D1781">
        <v>703</v>
      </c>
      <c r="E1781" t="s">
        <v>15</v>
      </c>
      <c r="F1781" t="s">
        <v>23</v>
      </c>
      <c r="G1781">
        <v>36</v>
      </c>
      <c r="H1781">
        <v>2</v>
      </c>
      <c r="I1781">
        <v>0</v>
      </c>
      <c r="J1781">
        <v>2</v>
      </c>
      <c r="K1781">
        <v>1</v>
      </c>
      <c r="L1781">
        <v>0</v>
      </c>
      <c r="M1781">
        <v>108790.95</v>
      </c>
      <c r="N1781">
        <v>0</v>
      </c>
    </row>
    <row r="1782" spans="1:14" x14ac:dyDescent="0.3">
      <c r="A1782">
        <v>1781</v>
      </c>
      <c r="B1782">
        <v>15601008</v>
      </c>
      <c r="C1782" t="s">
        <v>224</v>
      </c>
      <c r="D1782">
        <v>802</v>
      </c>
      <c r="E1782" t="s">
        <v>15</v>
      </c>
      <c r="F1782" t="s">
        <v>23</v>
      </c>
      <c r="G1782">
        <v>33</v>
      </c>
      <c r="H1782">
        <v>8</v>
      </c>
      <c r="I1782">
        <v>0</v>
      </c>
      <c r="J1782">
        <v>2</v>
      </c>
      <c r="K1782">
        <v>1</v>
      </c>
      <c r="L1782">
        <v>0</v>
      </c>
      <c r="M1782">
        <v>143706.18</v>
      </c>
      <c r="N1782">
        <v>0</v>
      </c>
    </row>
    <row r="1783" spans="1:14" x14ac:dyDescent="0.3">
      <c r="A1783">
        <v>1782</v>
      </c>
      <c r="B1783">
        <v>15771636</v>
      </c>
      <c r="C1783" t="s">
        <v>194</v>
      </c>
      <c r="D1783">
        <v>793</v>
      </c>
      <c r="E1783" t="s">
        <v>18</v>
      </c>
      <c r="F1783" t="s">
        <v>16</v>
      </c>
      <c r="G1783">
        <v>36</v>
      </c>
      <c r="H1783">
        <v>0</v>
      </c>
      <c r="I1783">
        <v>0</v>
      </c>
      <c r="J1783">
        <v>1</v>
      </c>
      <c r="K1783">
        <v>0</v>
      </c>
      <c r="L1783">
        <v>0</v>
      </c>
      <c r="M1783">
        <v>148993.47</v>
      </c>
      <c r="N1783">
        <v>0</v>
      </c>
    </row>
    <row r="1784" spans="1:14" x14ac:dyDescent="0.3">
      <c r="A1784">
        <v>1783</v>
      </c>
      <c r="B1784">
        <v>15642002</v>
      </c>
      <c r="C1784" t="s">
        <v>923</v>
      </c>
      <c r="D1784">
        <v>554</v>
      </c>
      <c r="E1784" t="s">
        <v>15</v>
      </c>
      <c r="F1784" t="s">
        <v>16</v>
      </c>
      <c r="G1784">
        <v>35</v>
      </c>
      <c r="H1784">
        <v>6</v>
      </c>
      <c r="I1784">
        <v>117707.18</v>
      </c>
      <c r="J1784">
        <v>2</v>
      </c>
      <c r="K1784">
        <v>0</v>
      </c>
      <c r="L1784">
        <v>0</v>
      </c>
      <c r="M1784">
        <v>95277.15</v>
      </c>
      <c r="N1784">
        <v>1</v>
      </c>
    </row>
    <row r="1785" spans="1:14" x14ac:dyDescent="0.3">
      <c r="A1785">
        <v>1784</v>
      </c>
      <c r="B1785">
        <v>15693381</v>
      </c>
      <c r="C1785" t="s">
        <v>1124</v>
      </c>
      <c r="D1785">
        <v>533</v>
      </c>
      <c r="E1785" t="s">
        <v>18</v>
      </c>
      <c r="F1785" t="s">
        <v>23</v>
      </c>
      <c r="G1785">
        <v>38</v>
      </c>
      <c r="H1785">
        <v>1</v>
      </c>
      <c r="I1785">
        <v>135289.32999999999</v>
      </c>
      <c r="J1785">
        <v>2</v>
      </c>
      <c r="K1785">
        <v>0</v>
      </c>
      <c r="L1785">
        <v>1</v>
      </c>
      <c r="M1785">
        <v>152956.32999999999</v>
      </c>
      <c r="N1785">
        <v>0</v>
      </c>
    </row>
    <row r="1786" spans="1:14" x14ac:dyDescent="0.3">
      <c r="A1786">
        <v>1785</v>
      </c>
      <c r="B1786">
        <v>15607691</v>
      </c>
      <c r="C1786" t="s">
        <v>792</v>
      </c>
      <c r="D1786">
        <v>658</v>
      </c>
      <c r="E1786" t="s">
        <v>15</v>
      </c>
      <c r="F1786" t="s">
        <v>23</v>
      </c>
      <c r="G1786">
        <v>36</v>
      </c>
      <c r="H1786">
        <v>8</v>
      </c>
      <c r="I1786">
        <v>174060.46</v>
      </c>
      <c r="J1786">
        <v>1</v>
      </c>
      <c r="K1786">
        <v>1</v>
      </c>
      <c r="L1786">
        <v>1</v>
      </c>
      <c r="M1786">
        <v>94925.62</v>
      </c>
      <c r="N1786">
        <v>0</v>
      </c>
    </row>
    <row r="1787" spans="1:14" x14ac:dyDescent="0.3">
      <c r="A1787">
        <v>1786</v>
      </c>
      <c r="B1787">
        <v>15589380</v>
      </c>
      <c r="C1787" t="s">
        <v>645</v>
      </c>
      <c r="D1787">
        <v>713</v>
      </c>
      <c r="E1787" t="s">
        <v>26</v>
      </c>
      <c r="F1787" t="s">
        <v>23</v>
      </c>
      <c r="G1787">
        <v>40</v>
      </c>
      <c r="H1787">
        <v>3</v>
      </c>
      <c r="I1787">
        <v>114446.84</v>
      </c>
      <c r="J1787">
        <v>2</v>
      </c>
      <c r="K1787">
        <v>1</v>
      </c>
      <c r="L1787">
        <v>1</v>
      </c>
      <c r="M1787">
        <v>87308.18</v>
      </c>
      <c r="N1787">
        <v>0</v>
      </c>
    </row>
    <row r="1788" spans="1:14" x14ac:dyDescent="0.3">
      <c r="A1788">
        <v>1787</v>
      </c>
      <c r="B1788">
        <v>15603846</v>
      </c>
      <c r="C1788" t="s">
        <v>1104</v>
      </c>
      <c r="D1788">
        <v>711</v>
      </c>
      <c r="E1788" t="s">
        <v>18</v>
      </c>
      <c r="F1788" t="s">
        <v>23</v>
      </c>
      <c r="G1788">
        <v>37</v>
      </c>
      <c r="H1788">
        <v>2</v>
      </c>
      <c r="I1788">
        <v>0</v>
      </c>
      <c r="J1788">
        <v>2</v>
      </c>
      <c r="K1788">
        <v>1</v>
      </c>
      <c r="L1788">
        <v>0</v>
      </c>
      <c r="M1788">
        <v>83978.86</v>
      </c>
      <c r="N1788">
        <v>1</v>
      </c>
    </row>
    <row r="1789" spans="1:14" x14ac:dyDescent="0.3">
      <c r="A1789">
        <v>1788</v>
      </c>
      <c r="B1789">
        <v>15753549</v>
      </c>
      <c r="C1789" t="s">
        <v>271</v>
      </c>
      <c r="D1789">
        <v>669</v>
      </c>
      <c r="E1789" t="s">
        <v>15</v>
      </c>
      <c r="F1789" t="s">
        <v>23</v>
      </c>
      <c r="G1789">
        <v>25</v>
      </c>
      <c r="H1789">
        <v>1</v>
      </c>
      <c r="I1789">
        <v>157848.53</v>
      </c>
      <c r="J1789">
        <v>1</v>
      </c>
      <c r="K1789">
        <v>0</v>
      </c>
      <c r="L1789">
        <v>0</v>
      </c>
      <c r="M1789">
        <v>37543.93</v>
      </c>
      <c r="N1789">
        <v>1</v>
      </c>
    </row>
    <row r="1790" spans="1:14" x14ac:dyDescent="0.3">
      <c r="A1790">
        <v>1789</v>
      </c>
      <c r="B1790">
        <v>15725355</v>
      </c>
      <c r="C1790" t="s">
        <v>1125</v>
      </c>
      <c r="D1790">
        <v>439</v>
      </c>
      <c r="E1790" t="s">
        <v>15</v>
      </c>
      <c r="F1790" t="s">
        <v>16</v>
      </c>
      <c r="G1790">
        <v>43</v>
      </c>
      <c r="H1790">
        <v>8</v>
      </c>
      <c r="I1790">
        <v>0</v>
      </c>
      <c r="J1790">
        <v>1</v>
      </c>
      <c r="K1790">
        <v>0</v>
      </c>
      <c r="L1790">
        <v>1</v>
      </c>
      <c r="M1790">
        <v>104889.3</v>
      </c>
      <c r="N1790">
        <v>0</v>
      </c>
    </row>
    <row r="1791" spans="1:14" x14ac:dyDescent="0.3">
      <c r="A1791">
        <v>1790</v>
      </c>
      <c r="B1791">
        <v>15773017</v>
      </c>
      <c r="C1791" t="s">
        <v>1060</v>
      </c>
      <c r="D1791">
        <v>763</v>
      </c>
      <c r="E1791" t="s">
        <v>18</v>
      </c>
      <c r="F1791" t="s">
        <v>16</v>
      </c>
      <c r="G1791">
        <v>37</v>
      </c>
      <c r="H1791">
        <v>6</v>
      </c>
      <c r="I1791">
        <v>0</v>
      </c>
      <c r="J1791">
        <v>2</v>
      </c>
      <c r="K1791">
        <v>1</v>
      </c>
      <c r="L1791">
        <v>1</v>
      </c>
      <c r="M1791">
        <v>149705.25</v>
      </c>
      <c r="N1791">
        <v>0</v>
      </c>
    </row>
    <row r="1792" spans="1:14" x14ac:dyDescent="0.3">
      <c r="A1792">
        <v>1791</v>
      </c>
      <c r="B1792">
        <v>15625641</v>
      </c>
      <c r="C1792" t="s">
        <v>444</v>
      </c>
      <c r="D1792">
        <v>697</v>
      </c>
      <c r="E1792" t="s">
        <v>26</v>
      </c>
      <c r="F1792" t="s">
        <v>16</v>
      </c>
      <c r="G1792">
        <v>74</v>
      </c>
      <c r="H1792">
        <v>3</v>
      </c>
      <c r="I1792">
        <v>108071.36</v>
      </c>
      <c r="J1792">
        <v>2</v>
      </c>
      <c r="K1792">
        <v>1</v>
      </c>
      <c r="L1792">
        <v>1</v>
      </c>
      <c r="M1792">
        <v>16445.79</v>
      </c>
      <c r="N1792">
        <v>0</v>
      </c>
    </row>
    <row r="1793" spans="1:14" x14ac:dyDescent="0.3">
      <c r="A1793">
        <v>1792</v>
      </c>
      <c r="B1793">
        <v>15776467</v>
      </c>
      <c r="C1793" t="s">
        <v>378</v>
      </c>
      <c r="D1793">
        <v>702</v>
      </c>
      <c r="E1793" t="s">
        <v>18</v>
      </c>
      <c r="F1793" t="s">
        <v>16</v>
      </c>
      <c r="G1793">
        <v>35</v>
      </c>
      <c r="H1793">
        <v>8</v>
      </c>
      <c r="I1793">
        <v>14262.8</v>
      </c>
      <c r="J1793">
        <v>2</v>
      </c>
      <c r="K1793">
        <v>1</v>
      </c>
      <c r="L1793">
        <v>0</v>
      </c>
      <c r="M1793">
        <v>54689.16</v>
      </c>
      <c r="N1793">
        <v>0</v>
      </c>
    </row>
    <row r="1794" spans="1:14" x14ac:dyDescent="0.3">
      <c r="A1794">
        <v>1793</v>
      </c>
      <c r="B1794">
        <v>15746451</v>
      </c>
      <c r="C1794" t="s">
        <v>435</v>
      </c>
      <c r="D1794">
        <v>686</v>
      </c>
      <c r="E1794" t="s">
        <v>18</v>
      </c>
      <c r="F1794" t="s">
        <v>23</v>
      </c>
      <c r="G1794">
        <v>41</v>
      </c>
      <c r="H1794">
        <v>7</v>
      </c>
      <c r="I1794">
        <v>102749.72</v>
      </c>
      <c r="J1794">
        <v>1</v>
      </c>
      <c r="K1794">
        <v>0</v>
      </c>
      <c r="L1794">
        <v>1</v>
      </c>
      <c r="M1794">
        <v>194913.86</v>
      </c>
      <c r="N1794">
        <v>0</v>
      </c>
    </row>
    <row r="1795" spans="1:14" x14ac:dyDescent="0.3">
      <c r="A1795">
        <v>1794</v>
      </c>
      <c r="B1795">
        <v>15777922</v>
      </c>
      <c r="C1795" t="s">
        <v>1126</v>
      </c>
      <c r="D1795">
        <v>629</v>
      </c>
      <c r="E1795" t="s">
        <v>18</v>
      </c>
      <c r="F1795" t="s">
        <v>23</v>
      </c>
      <c r="G1795">
        <v>36</v>
      </c>
      <c r="H1795">
        <v>1</v>
      </c>
      <c r="I1795">
        <v>161757.87</v>
      </c>
      <c r="J1795">
        <v>2</v>
      </c>
      <c r="K1795">
        <v>1</v>
      </c>
      <c r="L1795">
        <v>1</v>
      </c>
      <c r="M1795">
        <v>146371.72</v>
      </c>
      <c r="N1795">
        <v>0</v>
      </c>
    </row>
    <row r="1796" spans="1:14" x14ac:dyDescent="0.3">
      <c r="A1796">
        <v>1795</v>
      </c>
      <c r="B1796">
        <v>15606841</v>
      </c>
      <c r="C1796" t="s">
        <v>1127</v>
      </c>
      <c r="D1796">
        <v>823</v>
      </c>
      <c r="E1796" t="s">
        <v>15</v>
      </c>
      <c r="F1796" t="s">
        <v>23</v>
      </c>
      <c r="G1796">
        <v>38</v>
      </c>
      <c r="H1796">
        <v>1</v>
      </c>
      <c r="I1796">
        <v>0</v>
      </c>
      <c r="J1796">
        <v>2</v>
      </c>
      <c r="K1796">
        <v>1</v>
      </c>
      <c r="L1796">
        <v>0</v>
      </c>
      <c r="M1796">
        <v>156603.70000000001</v>
      </c>
      <c r="N1796">
        <v>0</v>
      </c>
    </row>
    <row r="1797" spans="1:14" x14ac:dyDescent="0.3">
      <c r="A1797">
        <v>1796</v>
      </c>
      <c r="B1797">
        <v>15757648</v>
      </c>
      <c r="C1797" t="s">
        <v>194</v>
      </c>
      <c r="D1797">
        <v>683</v>
      </c>
      <c r="E1797" t="s">
        <v>26</v>
      </c>
      <c r="F1797" t="s">
        <v>16</v>
      </c>
      <c r="G1797">
        <v>35</v>
      </c>
      <c r="H1797">
        <v>5</v>
      </c>
      <c r="I1797">
        <v>95698.79</v>
      </c>
      <c r="J1797">
        <v>1</v>
      </c>
      <c r="K1797">
        <v>0</v>
      </c>
      <c r="L1797">
        <v>1</v>
      </c>
      <c r="M1797">
        <v>182566.76</v>
      </c>
      <c r="N1797">
        <v>0</v>
      </c>
    </row>
    <row r="1798" spans="1:14" x14ac:dyDescent="0.3">
      <c r="A1798">
        <v>1797</v>
      </c>
      <c r="B1798">
        <v>15677173</v>
      </c>
      <c r="C1798" t="s">
        <v>1128</v>
      </c>
      <c r="D1798">
        <v>555</v>
      </c>
      <c r="E1798" t="s">
        <v>15</v>
      </c>
      <c r="F1798" t="s">
        <v>23</v>
      </c>
      <c r="G1798">
        <v>37</v>
      </c>
      <c r="H1798">
        <v>9</v>
      </c>
      <c r="I1798">
        <v>124969.13</v>
      </c>
      <c r="J1798">
        <v>1</v>
      </c>
      <c r="K1798">
        <v>1</v>
      </c>
      <c r="L1798">
        <v>0</v>
      </c>
      <c r="M1798">
        <v>60194.05</v>
      </c>
      <c r="N1798">
        <v>0</v>
      </c>
    </row>
    <row r="1799" spans="1:14" x14ac:dyDescent="0.3">
      <c r="A1799">
        <v>1798</v>
      </c>
      <c r="B1799">
        <v>15764170</v>
      </c>
      <c r="C1799" t="s">
        <v>177</v>
      </c>
      <c r="D1799">
        <v>647</v>
      </c>
      <c r="E1799" t="s">
        <v>26</v>
      </c>
      <c r="F1799" t="s">
        <v>23</v>
      </c>
      <c r="G1799">
        <v>44</v>
      </c>
      <c r="H1799">
        <v>4</v>
      </c>
      <c r="I1799">
        <v>93960.35</v>
      </c>
      <c r="J1799">
        <v>1</v>
      </c>
      <c r="K1799">
        <v>1</v>
      </c>
      <c r="L1799">
        <v>0</v>
      </c>
      <c r="M1799">
        <v>36579.53</v>
      </c>
      <c r="N1799">
        <v>1</v>
      </c>
    </row>
    <row r="1800" spans="1:14" x14ac:dyDescent="0.3">
      <c r="A1800">
        <v>1799</v>
      </c>
      <c r="B1800">
        <v>15610446</v>
      </c>
      <c r="C1800" t="s">
        <v>1129</v>
      </c>
      <c r="D1800">
        <v>714</v>
      </c>
      <c r="E1800" t="s">
        <v>15</v>
      </c>
      <c r="F1800" t="s">
        <v>16</v>
      </c>
      <c r="G1800">
        <v>51</v>
      </c>
      <c r="H1800">
        <v>4</v>
      </c>
      <c r="I1800">
        <v>88308.87</v>
      </c>
      <c r="J1800">
        <v>3</v>
      </c>
      <c r="K1800">
        <v>0</v>
      </c>
      <c r="L1800">
        <v>0</v>
      </c>
      <c r="M1800">
        <v>5862.53</v>
      </c>
      <c r="N1800">
        <v>1</v>
      </c>
    </row>
    <row r="1801" spans="1:14" x14ac:dyDescent="0.3">
      <c r="A1801">
        <v>1800</v>
      </c>
      <c r="B1801">
        <v>15612776</v>
      </c>
      <c r="C1801" t="s">
        <v>490</v>
      </c>
      <c r="D1801">
        <v>850</v>
      </c>
      <c r="E1801" t="s">
        <v>18</v>
      </c>
      <c r="F1801" t="s">
        <v>16</v>
      </c>
      <c r="G1801">
        <v>39</v>
      </c>
      <c r="H1801">
        <v>10</v>
      </c>
      <c r="I1801">
        <v>0</v>
      </c>
      <c r="J1801">
        <v>2</v>
      </c>
      <c r="K1801">
        <v>1</v>
      </c>
      <c r="L1801">
        <v>1</v>
      </c>
      <c r="M1801">
        <v>143030.09</v>
      </c>
      <c r="N1801">
        <v>0</v>
      </c>
    </row>
    <row r="1802" spans="1:14" x14ac:dyDescent="0.3">
      <c r="A1802">
        <v>1801</v>
      </c>
      <c r="B1802">
        <v>15794122</v>
      </c>
      <c r="C1802" t="s">
        <v>630</v>
      </c>
      <c r="D1802">
        <v>713</v>
      </c>
      <c r="E1802" t="s">
        <v>15</v>
      </c>
      <c r="F1802" t="s">
        <v>16</v>
      </c>
      <c r="G1802">
        <v>59</v>
      </c>
      <c r="H1802">
        <v>3</v>
      </c>
      <c r="I1802">
        <v>0</v>
      </c>
      <c r="J1802">
        <v>2</v>
      </c>
      <c r="K1802">
        <v>1</v>
      </c>
      <c r="L1802">
        <v>1</v>
      </c>
      <c r="M1802">
        <v>62700.08</v>
      </c>
      <c r="N1802">
        <v>0</v>
      </c>
    </row>
    <row r="1803" spans="1:14" x14ac:dyDescent="0.3">
      <c r="A1803">
        <v>1802</v>
      </c>
      <c r="B1803">
        <v>15774931</v>
      </c>
      <c r="C1803" t="s">
        <v>691</v>
      </c>
      <c r="D1803">
        <v>452</v>
      </c>
      <c r="E1803" t="s">
        <v>15</v>
      </c>
      <c r="F1803" t="s">
        <v>23</v>
      </c>
      <c r="G1803">
        <v>30</v>
      </c>
      <c r="H1803">
        <v>7</v>
      </c>
      <c r="I1803">
        <v>112935.87</v>
      </c>
      <c r="J1803">
        <v>1</v>
      </c>
      <c r="K1803">
        <v>1</v>
      </c>
      <c r="L1803">
        <v>1</v>
      </c>
      <c r="M1803">
        <v>99017.34</v>
      </c>
      <c r="N1803">
        <v>0</v>
      </c>
    </row>
    <row r="1804" spans="1:14" x14ac:dyDescent="0.3">
      <c r="A1804">
        <v>1803</v>
      </c>
      <c r="B1804">
        <v>15779247</v>
      </c>
      <c r="C1804" t="s">
        <v>365</v>
      </c>
      <c r="D1804">
        <v>683</v>
      </c>
      <c r="E1804" t="s">
        <v>18</v>
      </c>
      <c r="F1804" t="s">
        <v>16</v>
      </c>
      <c r="G1804">
        <v>24</v>
      </c>
      <c r="H1804">
        <v>8</v>
      </c>
      <c r="I1804">
        <v>98567.1</v>
      </c>
      <c r="J1804">
        <v>1</v>
      </c>
      <c r="K1804">
        <v>1</v>
      </c>
      <c r="L1804">
        <v>0</v>
      </c>
      <c r="M1804">
        <v>187987.01</v>
      </c>
      <c r="N1804">
        <v>0</v>
      </c>
    </row>
    <row r="1805" spans="1:14" x14ac:dyDescent="0.3">
      <c r="A1805">
        <v>1804</v>
      </c>
      <c r="B1805">
        <v>15707078</v>
      </c>
      <c r="C1805" t="s">
        <v>1130</v>
      </c>
      <c r="D1805">
        <v>577</v>
      </c>
      <c r="E1805" t="s">
        <v>15</v>
      </c>
      <c r="F1805" t="s">
        <v>16</v>
      </c>
      <c r="G1805">
        <v>26</v>
      </c>
      <c r="H1805">
        <v>1</v>
      </c>
      <c r="I1805">
        <v>180530.51</v>
      </c>
      <c r="J1805">
        <v>1</v>
      </c>
      <c r="K1805">
        <v>0</v>
      </c>
      <c r="L1805">
        <v>0</v>
      </c>
      <c r="M1805">
        <v>123454.62</v>
      </c>
      <c r="N1805">
        <v>0</v>
      </c>
    </row>
    <row r="1806" spans="1:14" x14ac:dyDescent="0.3">
      <c r="A1806">
        <v>1805</v>
      </c>
      <c r="B1806">
        <v>15605263</v>
      </c>
      <c r="C1806" t="s">
        <v>32</v>
      </c>
      <c r="D1806">
        <v>552</v>
      </c>
      <c r="E1806" t="s">
        <v>15</v>
      </c>
      <c r="F1806" t="s">
        <v>23</v>
      </c>
      <c r="G1806">
        <v>33</v>
      </c>
      <c r="H1806">
        <v>5</v>
      </c>
      <c r="I1806">
        <v>140931.57</v>
      </c>
      <c r="J1806">
        <v>1</v>
      </c>
      <c r="K1806">
        <v>0</v>
      </c>
      <c r="L1806">
        <v>1</v>
      </c>
      <c r="M1806">
        <v>10921.5</v>
      </c>
      <c r="N1806">
        <v>0</v>
      </c>
    </row>
    <row r="1807" spans="1:14" x14ac:dyDescent="0.3">
      <c r="A1807">
        <v>1806</v>
      </c>
      <c r="B1807">
        <v>15607381</v>
      </c>
      <c r="C1807" t="s">
        <v>443</v>
      </c>
      <c r="D1807">
        <v>769</v>
      </c>
      <c r="E1807" t="s">
        <v>26</v>
      </c>
      <c r="F1807" t="s">
        <v>16</v>
      </c>
      <c r="G1807">
        <v>31</v>
      </c>
      <c r="H1807">
        <v>7</v>
      </c>
      <c r="I1807">
        <v>148913.72</v>
      </c>
      <c r="J1807">
        <v>2</v>
      </c>
      <c r="K1807">
        <v>1</v>
      </c>
      <c r="L1807">
        <v>0</v>
      </c>
      <c r="M1807">
        <v>53817.23</v>
      </c>
      <c r="N1807">
        <v>0</v>
      </c>
    </row>
    <row r="1808" spans="1:14" x14ac:dyDescent="0.3">
      <c r="A1808">
        <v>1807</v>
      </c>
      <c r="B1808">
        <v>15683471</v>
      </c>
      <c r="C1808" t="s">
        <v>758</v>
      </c>
      <c r="D1808">
        <v>691</v>
      </c>
      <c r="E1808" t="s">
        <v>15</v>
      </c>
      <c r="F1808" t="s">
        <v>23</v>
      </c>
      <c r="G1808">
        <v>38</v>
      </c>
      <c r="H1808">
        <v>7</v>
      </c>
      <c r="I1808">
        <v>0</v>
      </c>
      <c r="J1808">
        <v>2</v>
      </c>
      <c r="K1808">
        <v>0</v>
      </c>
      <c r="L1808">
        <v>0</v>
      </c>
      <c r="M1808">
        <v>81617.399999999994</v>
      </c>
      <c r="N1808">
        <v>0</v>
      </c>
    </row>
    <row r="1809" spans="1:14" x14ac:dyDescent="0.3">
      <c r="A1809">
        <v>1808</v>
      </c>
      <c r="B1809">
        <v>15605037</v>
      </c>
      <c r="C1809" t="s">
        <v>182</v>
      </c>
      <c r="D1809">
        <v>818</v>
      </c>
      <c r="E1809" t="s">
        <v>15</v>
      </c>
      <c r="F1809" t="s">
        <v>16</v>
      </c>
      <c r="G1809">
        <v>49</v>
      </c>
      <c r="H1809">
        <v>2</v>
      </c>
      <c r="I1809">
        <v>0</v>
      </c>
      <c r="J1809">
        <v>1</v>
      </c>
      <c r="K1809">
        <v>0</v>
      </c>
      <c r="L1809">
        <v>1</v>
      </c>
      <c r="M1809">
        <v>192298.84</v>
      </c>
      <c r="N1809">
        <v>1</v>
      </c>
    </row>
    <row r="1810" spans="1:14" x14ac:dyDescent="0.3">
      <c r="A1810">
        <v>1809</v>
      </c>
      <c r="B1810">
        <v>15576085</v>
      </c>
      <c r="C1810" t="s">
        <v>1131</v>
      </c>
      <c r="D1810">
        <v>739</v>
      </c>
      <c r="E1810" t="s">
        <v>15</v>
      </c>
      <c r="F1810" t="s">
        <v>23</v>
      </c>
      <c r="G1810">
        <v>41</v>
      </c>
      <c r="H1810">
        <v>5</v>
      </c>
      <c r="I1810">
        <v>0</v>
      </c>
      <c r="J1810">
        <v>2</v>
      </c>
      <c r="K1810">
        <v>0</v>
      </c>
      <c r="L1810">
        <v>0</v>
      </c>
      <c r="M1810">
        <v>143882.25</v>
      </c>
      <c r="N1810">
        <v>0</v>
      </c>
    </row>
    <row r="1811" spans="1:14" x14ac:dyDescent="0.3">
      <c r="A1811">
        <v>1810</v>
      </c>
      <c r="B1811">
        <v>15770435</v>
      </c>
      <c r="C1811" t="s">
        <v>808</v>
      </c>
      <c r="D1811">
        <v>639</v>
      </c>
      <c r="E1811" t="s">
        <v>15</v>
      </c>
      <c r="F1811" t="s">
        <v>16</v>
      </c>
      <c r="G1811">
        <v>50</v>
      </c>
      <c r="H1811">
        <v>6</v>
      </c>
      <c r="I1811">
        <v>115335.32</v>
      </c>
      <c r="J1811">
        <v>2</v>
      </c>
      <c r="K1811">
        <v>1</v>
      </c>
      <c r="L1811">
        <v>1</v>
      </c>
      <c r="M1811">
        <v>53130.41</v>
      </c>
      <c r="N1811">
        <v>0</v>
      </c>
    </row>
    <row r="1812" spans="1:14" x14ac:dyDescent="0.3">
      <c r="A1812">
        <v>1811</v>
      </c>
      <c r="B1812">
        <v>15592994</v>
      </c>
      <c r="C1812" t="s">
        <v>705</v>
      </c>
      <c r="D1812">
        <v>651</v>
      </c>
      <c r="E1812" t="s">
        <v>15</v>
      </c>
      <c r="F1812" t="s">
        <v>16</v>
      </c>
      <c r="G1812">
        <v>65</v>
      </c>
      <c r="H1812">
        <v>0</v>
      </c>
      <c r="I1812">
        <v>0</v>
      </c>
      <c r="J1812">
        <v>2</v>
      </c>
      <c r="K1812">
        <v>1</v>
      </c>
      <c r="L1812">
        <v>1</v>
      </c>
      <c r="M1812">
        <v>190454.04</v>
      </c>
      <c r="N1812">
        <v>0</v>
      </c>
    </row>
    <row r="1813" spans="1:14" x14ac:dyDescent="0.3">
      <c r="A1813">
        <v>1812</v>
      </c>
      <c r="B1813">
        <v>15624068</v>
      </c>
      <c r="C1813" t="s">
        <v>117</v>
      </c>
      <c r="D1813">
        <v>779</v>
      </c>
      <c r="E1813" t="s">
        <v>15</v>
      </c>
      <c r="F1813" t="s">
        <v>16</v>
      </c>
      <c r="G1813">
        <v>26</v>
      </c>
      <c r="H1813">
        <v>0</v>
      </c>
      <c r="I1813">
        <v>0</v>
      </c>
      <c r="J1813">
        <v>2</v>
      </c>
      <c r="K1813">
        <v>0</v>
      </c>
      <c r="L1813">
        <v>1</v>
      </c>
      <c r="M1813">
        <v>111906</v>
      </c>
      <c r="N1813">
        <v>0</v>
      </c>
    </row>
    <row r="1814" spans="1:14" x14ac:dyDescent="0.3">
      <c r="A1814">
        <v>1813</v>
      </c>
      <c r="B1814">
        <v>15595221</v>
      </c>
      <c r="C1814" t="s">
        <v>213</v>
      </c>
      <c r="D1814">
        <v>850</v>
      </c>
      <c r="E1814" t="s">
        <v>26</v>
      </c>
      <c r="F1814" t="s">
        <v>16</v>
      </c>
      <c r="G1814">
        <v>33</v>
      </c>
      <c r="H1814">
        <v>7</v>
      </c>
      <c r="I1814">
        <v>134678.13</v>
      </c>
      <c r="J1814">
        <v>1</v>
      </c>
      <c r="K1814">
        <v>1</v>
      </c>
      <c r="L1814">
        <v>0</v>
      </c>
      <c r="M1814">
        <v>113177.95</v>
      </c>
      <c r="N1814">
        <v>0</v>
      </c>
    </row>
    <row r="1815" spans="1:14" x14ac:dyDescent="0.3">
      <c r="A1815">
        <v>1814</v>
      </c>
      <c r="B1815">
        <v>15637131</v>
      </c>
      <c r="C1815" t="s">
        <v>504</v>
      </c>
      <c r="D1815">
        <v>829</v>
      </c>
      <c r="E1815" t="s">
        <v>15</v>
      </c>
      <c r="F1815" t="s">
        <v>23</v>
      </c>
      <c r="G1815">
        <v>38</v>
      </c>
      <c r="H1815">
        <v>9</v>
      </c>
      <c r="I1815">
        <v>0</v>
      </c>
      <c r="J1815">
        <v>2</v>
      </c>
      <c r="K1815">
        <v>1</v>
      </c>
      <c r="L1815">
        <v>0</v>
      </c>
      <c r="M1815">
        <v>30529.88</v>
      </c>
      <c r="N1815">
        <v>0</v>
      </c>
    </row>
    <row r="1816" spans="1:14" x14ac:dyDescent="0.3">
      <c r="A1816">
        <v>1815</v>
      </c>
      <c r="B1816">
        <v>15613471</v>
      </c>
      <c r="C1816" t="s">
        <v>1132</v>
      </c>
      <c r="D1816">
        <v>579</v>
      </c>
      <c r="E1816" t="s">
        <v>26</v>
      </c>
      <c r="F1816" t="s">
        <v>23</v>
      </c>
      <c r="G1816">
        <v>31</v>
      </c>
      <c r="H1816">
        <v>2</v>
      </c>
      <c r="I1816">
        <v>90547.48</v>
      </c>
      <c r="J1816">
        <v>2</v>
      </c>
      <c r="K1816">
        <v>1</v>
      </c>
      <c r="L1816">
        <v>1</v>
      </c>
      <c r="M1816">
        <v>18800.13</v>
      </c>
      <c r="N1816">
        <v>0</v>
      </c>
    </row>
    <row r="1817" spans="1:14" x14ac:dyDescent="0.3">
      <c r="A1817">
        <v>1816</v>
      </c>
      <c r="B1817">
        <v>15583499</v>
      </c>
      <c r="C1817" t="s">
        <v>1133</v>
      </c>
      <c r="D1817">
        <v>510</v>
      </c>
      <c r="E1817" t="s">
        <v>15</v>
      </c>
      <c r="F1817" t="s">
        <v>23</v>
      </c>
      <c r="G1817">
        <v>32</v>
      </c>
      <c r="H1817">
        <v>9</v>
      </c>
      <c r="I1817">
        <v>103324.78</v>
      </c>
      <c r="J1817">
        <v>1</v>
      </c>
      <c r="K1817">
        <v>1</v>
      </c>
      <c r="L1817">
        <v>1</v>
      </c>
      <c r="M1817">
        <v>46127.7</v>
      </c>
      <c r="N1817">
        <v>0</v>
      </c>
    </row>
    <row r="1818" spans="1:14" x14ac:dyDescent="0.3">
      <c r="A1818">
        <v>1817</v>
      </c>
      <c r="B1818">
        <v>15752816</v>
      </c>
      <c r="C1818" t="s">
        <v>854</v>
      </c>
      <c r="D1818">
        <v>531</v>
      </c>
      <c r="E1818" t="s">
        <v>15</v>
      </c>
      <c r="F1818" t="s">
        <v>23</v>
      </c>
      <c r="G1818">
        <v>29</v>
      </c>
      <c r="H1818">
        <v>3</v>
      </c>
      <c r="I1818">
        <v>114590.58</v>
      </c>
      <c r="J1818">
        <v>1</v>
      </c>
      <c r="K1818">
        <v>0</v>
      </c>
      <c r="L1818">
        <v>0</v>
      </c>
      <c r="M1818">
        <v>75585.48</v>
      </c>
      <c r="N1818">
        <v>0</v>
      </c>
    </row>
    <row r="1819" spans="1:14" x14ac:dyDescent="0.3">
      <c r="A1819">
        <v>1818</v>
      </c>
      <c r="B1819">
        <v>15804075</v>
      </c>
      <c r="C1819" t="s">
        <v>285</v>
      </c>
      <c r="D1819">
        <v>628</v>
      </c>
      <c r="E1819" t="s">
        <v>26</v>
      </c>
      <c r="F1819" t="s">
        <v>16</v>
      </c>
      <c r="G1819">
        <v>36</v>
      </c>
      <c r="H1819">
        <v>3</v>
      </c>
      <c r="I1819">
        <v>91286.51</v>
      </c>
      <c r="J1819">
        <v>1</v>
      </c>
      <c r="K1819">
        <v>1</v>
      </c>
      <c r="L1819">
        <v>0</v>
      </c>
      <c r="M1819">
        <v>63085.94</v>
      </c>
      <c r="N1819">
        <v>0</v>
      </c>
    </row>
    <row r="1820" spans="1:14" x14ac:dyDescent="0.3">
      <c r="A1820">
        <v>1819</v>
      </c>
      <c r="B1820">
        <v>15800517</v>
      </c>
      <c r="C1820" t="s">
        <v>278</v>
      </c>
      <c r="D1820">
        <v>633</v>
      </c>
      <c r="E1820" t="s">
        <v>18</v>
      </c>
      <c r="F1820" t="s">
        <v>23</v>
      </c>
      <c r="G1820">
        <v>32</v>
      </c>
      <c r="H1820">
        <v>5</v>
      </c>
      <c r="I1820">
        <v>163340.12</v>
      </c>
      <c r="J1820">
        <v>2</v>
      </c>
      <c r="K1820">
        <v>1</v>
      </c>
      <c r="L1820">
        <v>1</v>
      </c>
      <c r="M1820">
        <v>74415.199999999997</v>
      </c>
      <c r="N1820">
        <v>0</v>
      </c>
    </row>
    <row r="1821" spans="1:14" x14ac:dyDescent="0.3">
      <c r="A1821">
        <v>1820</v>
      </c>
      <c r="B1821">
        <v>15712319</v>
      </c>
      <c r="C1821" t="s">
        <v>1134</v>
      </c>
      <c r="D1821">
        <v>714</v>
      </c>
      <c r="E1821" t="s">
        <v>18</v>
      </c>
      <c r="F1821" t="s">
        <v>23</v>
      </c>
      <c r="G1821">
        <v>45</v>
      </c>
      <c r="H1821">
        <v>8</v>
      </c>
      <c r="I1821">
        <v>150900.29</v>
      </c>
      <c r="J1821">
        <v>2</v>
      </c>
      <c r="K1821">
        <v>0</v>
      </c>
      <c r="L1821">
        <v>1</v>
      </c>
      <c r="M1821">
        <v>139889.15</v>
      </c>
      <c r="N1821">
        <v>0</v>
      </c>
    </row>
    <row r="1822" spans="1:14" x14ac:dyDescent="0.3">
      <c r="A1822">
        <v>1821</v>
      </c>
      <c r="B1822">
        <v>15797389</v>
      </c>
      <c r="C1822" t="s">
        <v>189</v>
      </c>
      <c r="D1822">
        <v>604</v>
      </c>
      <c r="E1822" t="s">
        <v>18</v>
      </c>
      <c r="F1822" t="s">
        <v>23</v>
      </c>
      <c r="G1822">
        <v>23</v>
      </c>
      <c r="H1822">
        <v>9</v>
      </c>
      <c r="I1822">
        <v>124577.33</v>
      </c>
      <c r="J1822">
        <v>1</v>
      </c>
      <c r="K1822">
        <v>1</v>
      </c>
      <c r="L1822">
        <v>1</v>
      </c>
      <c r="M1822">
        <v>7267.25</v>
      </c>
      <c r="N1822">
        <v>0</v>
      </c>
    </row>
    <row r="1823" spans="1:14" x14ac:dyDescent="0.3">
      <c r="A1823">
        <v>1822</v>
      </c>
      <c r="B1823">
        <v>15621432</v>
      </c>
      <c r="C1823" t="s">
        <v>1135</v>
      </c>
      <c r="D1823">
        <v>630</v>
      </c>
      <c r="E1823" t="s">
        <v>18</v>
      </c>
      <c r="F1823" t="s">
        <v>23</v>
      </c>
      <c r="G1823">
        <v>35</v>
      </c>
      <c r="H1823">
        <v>1</v>
      </c>
      <c r="I1823">
        <v>0</v>
      </c>
      <c r="J1823">
        <v>2</v>
      </c>
      <c r="K1823">
        <v>0</v>
      </c>
      <c r="L1823">
        <v>0</v>
      </c>
      <c r="M1823">
        <v>186826.22</v>
      </c>
      <c r="N1823">
        <v>0</v>
      </c>
    </row>
    <row r="1824" spans="1:14" x14ac:dyDescent="0.3">
      <c r="A1824">
        <v>1823</v>
      </c>
      <c r="B1824">
        <v>15779390</v>
      </c>
      <c r="C1824" t="s">
        <v>1136</v>
      </c>
      <c r="D1824">
        <v>850</v>
      </c>
      <c r="E1824" t="s">
        <v>18</v>
      </c>
      <c r="F1824" t="s">
        <v>16</v>
      </c>
      <c r="G1824">
        <v>31</v>
      </c>
      <c r="H1824">
        <v>4</v>
      </c>
      <c r="I1824">
        <v>91292.7</v>
      </c>
      <c r="J1824">
        <v>1</v>
      </c>
      <c r="K1824">
        <v>1</v>
      </c>
      <c r="L1824">
        <v>1</v>
      </c>
      <c r="M1824">
        <v>162149.07</v>
      </c>
      <c r="N1824">
        <v>0</v>
      </c>
    </row>
    <row r="1825" spans="1:14" x14ac:dyDescent="0.3">
      <c r="A1825">
        <v>1824</v>
      </c>
      <c r="B1825">
        <v>15711219</v>
      </c>
      <c r="C1825" t="s">
        <v>1137</v>
      </c>
      <c r="D1825">
        <v>788</v>
      </c>
      <c r="E1825" t="s">
        <v>26</v>
      </c>
      <c r="F1825" t="s">
        <v>16</v>
      </c>
      <c r="G1825">
        <v>57</v>
      </c>
      <c r="H1825">
        <v>8</v>
      </c>
      <c r="I1825">
        <v>93716.72</v>
      </c>
      <c r="J1825">
        <v>1</v>
      </c>
      <c r="K1825">
        <v>1</v>
      </c>
      <c r="L1825">
        <v>1</v>
      </c>
      <c r="M1825">
        <v>180150.49</v>
      </c>
      <c r="N1825">
        <v>1</v>
      </c>
    </row>
    <row r="1826" spans="1:14" x14ac:dyDescent="0.3">
      <c r="A1826">
        <v>1825</v>
      </c>
      <c r="B1826">
        <v>15770498</v>
      </c>
      <c r="C1826" t="s">
        <v>1138</v>
      </c>
      <c r="D1826">
        <v>798</v>
      </c>
      <c r="E1826" t="s">
        <v>15</v>
      </c>
      <c r="F1826" t="s">
        <v>16</v>
      </c>
      <c r="G1826">
        <v>37</v>
      </c>
      <c r="H1826">
        <v>4</v>
      </c>
      <c r="I1826">
        <v>111723.08</v>
      </c>
      <c r="J1826">
        <v>1</v>
      </c>
      <c r="K1826">
        <v>1</v>
      </c>
      <c r="L1826">
        <v>1</v>
      </c>
      <c r="M1826">
        <v>83478.12</v>
      </c>
      <c r="N1826">
        <v>0</v>
      </c>
    </row>
    <row r="1827" spans="1:14" x14ac:dyDescent="0.3">
      <c r="A1827">
        <v>1826</v>
      </c>
      <c r="B1827">
        <v>15678727</v>
      </c>
      <c r="C1827" t="s">
        <v>214</v>
      </c>
      <c r="D1827">
        <v>770</v>
      </c>
      <c r="E1827" t="s">
        <v>26</v>
      </c>
      <c r="F1827" t="s">
        <v>23</v>
      </c>
      <c r="G1827">
        <v>45</v>
      </c>
      <c r="H1827">
        <v>4</v>
      </c>
      <c r="I1827">
        <v>110765.68</v>
      </c>
      <c r="J1827">
        <v>1</v>
      </c>
      <c r="K1827">
        <v>1</v>
      </c>
      <c r="L1827">
        <v>0</v>
      </c>
      <c r="M1827">
        <v>26163.74</v>
      </c>
      <c r="N1827">
        <v>1</v>
      </c>
    </row>
    <row r="1828" spans="1:14" x14ac:dyDescent="0.3">
      <c r="A1828">
        <v>1827</v>
      </c>
      <c r="B1828">
        <v>15573893</v>
      </c>
      <c r="C1828" t="s">
        <v>435</v>
      </c>
      <c r="D1828">
        <v>569</v>
      </c>
      <c r="E1828" t="s">
        <v>26</v>
      </c>
      <c r="F1828" t="s">
        <v>23</v>
      </c>
      <c r="G1828">
        <v>25</v>
      </c>
      <c r="H1828">
        <v>9</v>
      </c>
      <c r="I1828">
        <v>173459.45</v>
      </c>
      <c r="J1828">
        <v>2</v>
      </c>
      <c r="K1828">
        <v>1</v>
      </c>
      <c r="L1828">
        <v>1</v>
      </c>
      <c r="M1828">
        <v>44381.06</v>
      </c>
      <c r="N1828">
        <v>0</v>
      </c>
    </row>
    <row r="1829" spans="1:14" x14ac:dyDescent="0.3">
      <c r="A1829">
        <v>1828</v>
      </c>
      <c r="B1829">
        <v>15740104</v>
      </c>
      <c r="C1829" t="s">
        <v>943</v>
      </c>
      <c r="D1829">
        <v>425</v>
      </c>
      <c r="E1829" t="s">
        <v>18</v>
      </c>
      <c r="F1829" t="s">
        <v>16</v>
      </c>
      <c r="G1829">
        <v>22</v>
      </c>
      <c r="H1829">
        <v>7</v>
      </c>
      <c r="I1829">
        <v>169649.73</v>
      </c>
      <c r="J1829">
        <v>2</v>
      </c>
      <c r="K1829">
        <v>0</v>
      </c>
      <c r="L1829">
        <v>1</v>
      </c>
      <c r="M1829">
        <v>136365</v>
      </c>
      <c r="N1829">
        <v>1</v>
      </c>
    </row>
    <row r="1830" spans="1:14" x14ac:dyDescent="0.3">
      <c r="A1830">
        <v>1829</v>
      </c>
      <c r="B1830">
        <v>15792649</v>
      </c>
      <c r="C1830" t="s">
        <v>1139</v>
      </c>
      <c r="D1830">
        <v>547</v>
      </c>
      <c r="E1830" t="s">
        <v>18</v>
      </c>
      <c r="F1830" t="s">
        <v>16</v>
      </c>
      <c r="G1830">
        <v>31</v>
      </c>
      <c r="H1830">
        <v>9</v>
      </c>
      <c r="I1830">
        <v>0</v>
      </c>
      <c r="J1830">
        <v>2</v>
      </c>
      <c r="K1830">
        <v>0</v>
      </c>
      <c r="L1830">
        <v>0</v>
      </c>
      <c r="M1830">
        <v>99294.22</v>
      </c>
      <c r="N1830">
        <v>0</v>
      </c>
    </row>
    <row r="1831" spans="1:14" x14ac:dyDescent="0.3">
      <c r="A1831">
        <v>1830</v>
      </c>
      <c r="B1831">
        <v>15605275</v>
      </c>
      <c r="C1831" t="s">
        <v>1140</v>
      </c>
      <c r="D1831">
        <v>725</v>
      </c>
      <c r="E1831" t="s">
        <v>26</v>
      </c>
      <c r="F1831" t="s">
        <v>23</v>
      </c>
      <c r="G1831">
        <v>45</v>
      </c>
      <c r="H1831">
        <v>8</v>
      </c>
      <c r="I1831">
        <v>116917.07</v>
      </c>
      <c r="J1831">
        <v>1</v>
      </c>
      <c r="K1831">
        <v>0</v>
      </c>
      <c r="L1831">
        <v>0</v>
      </c>
      <c r="M1831">
        <v>173464.43</v>
      </c>
      <c r="N1831">
        <v>1</v>
      </c>
    </row>
    <row r="1832" spans="1:14" x14ac:dyDescent="0.3">
      <c r="A1832">
        <v>1831</v>
      </c>
      <c r="B1832">
        <v>15572467</v>
      </c>
      <c r="C1832" t="s">
        <v>549</v>
      </c>
      <c r="D1832">
        <v>506</v>
      </c>
      <c r="E1832" t="s">
        <v>15</v>
      </c>
      <c r="F1832" t="s">
        <v>23</v>
      </c>
      <c r="G1832">
        <v>37</v>
      </c>
      <c r="H1832">
        <v>5</v>
      </c>
      <c r="I1832">
        <v>0</v>
      </c>
      <c r="J1832">
        <v>2</v>
      </c>
      <c r="K1832">
        <v>1</v>
      </c>
      <c r="L1832">
        <v>1</v>
      </c>
      <c r="M1832">
        <v>127543.81</v>
      </c>
      <c r="N1832">
        <v>0</v>
      </c>
    </row>
    <row r="1833" spans="1:14" x14ac:dyDescent="0.3">
      <c r="A1833">
        <v>1832</v>
      </c>
      <c r="B1833">
        <v>15738219</v>
      </c>
      <c r="C1833" t="s">
        <v>1141</v>
      </c>
      <c r="D1833">
        <v>632</v>
      </c>
      <c r="E1833" t="s">
        <v>15</v>
      </c>
      <c r="F1833" t="s">
        <v>16</v>
      </c>
      <c r="G1833">
        <v>36</v>
      </c>
      <c r="H1833">
        <v>7</v>
      </c>
      <c r="I1833">
        <v>0</v>
      </c>
      <c r="J1833">
        <v>2</v>
      </c>
      <c r="K1833">
        <v>1</v>
      </c>
      <c r="L1833">
        <v>1</v>
      </c>
      <c r="M1833">
        <v>52526.65</v>
      </c>
      <c r="N1833">
        <v>0</v>
      </c>
    </row>
    <row r="1834" spans="1:14" x14ac:dyDescent="0.3">
      <c r="A1834">
        <v>1833</v>
      </c>
      <c r="B1834">
        <v>15600710</v>
      </c>
      <c r="C1834" t="s">
        <v>302</v>
      </c>
      <c r="D1834">
        <v>620</v>
      </c>
      <c r="E1834" t="s">
        <v>15</v>
      </c>
      <c r="F1834" t="s">
        <v>23</v>
      </c>
      <c r="G1834">
        <v>22</v>
      </c>
      <c r="H1834">
        <v>0</v>
      </c>
      <c r="I1834">
        <v>0</v>
      </c>
      <c r="J1834">
        <v>1</v>
      </c>
      <c r="K1834">
        <v>1</v>
      </c>
      <c r="L1834">
        <v>0</v>
      </c>
      <c r="M1834">
        <v>32589.45</v>
      </c>
      <c r="N1834">
        <v>0</v>
      </c>
    </row>
    <row r="1835" spans="1:14" x14ac:dyDescent="0.3">
      <c r="A1835">
        <v>1834</v>
      </c>
      <c r="B1835">
        <v>15804394</v>
      </c>
      <c r="C1835" t="s">
        <v>1142</v>
      </c>
      <c r="D1835">
        <v>663</v>
      </c>
      <c r="E1835" t="s">
        <v>26</v>
      </c>
      <c r="F1835" t="s">
        <v>23</v>
      </c>
      <c r="G1835">
        <v>32</v>
      </c>
      <c r="H1835">
        <v>8</v>
      </c>
      <c r="I1835">
        <v>130627.66</v>
      </c>
      <c r="J1835">
        <v>1</v>
      </c>
      <c r="K1835">
        <v>1</v>
      </c>
      <c r="L1835">
        <v>0</v>
      </c>
      <c r="M1835">
        <v>47161.25</v>
      </c>
      <c r="N1835">
        <v>1</v>
      </c>
    </row>
    <row r="1836" spans="1:14" x14ac:dyDescent="0.3">
      <c r="A1836">
        <v>1835</v>
      </c>
      <c r="B1836">
        <v>15694188</v>
      </c>
      <c r="C1836" t="s">
        <v>1143</v>
      </c>
      <c r="D1836">
        <v>700</v>
      </c>
      <c r="E1836" t="s">
        <v>18</v>
      </c>
      <c r="F1836" t="s">
        <v>16</v>
      </c>
      <c r="G1836">
        <v>46</v>
      </c>
      <c r="H1836">
        <v>5</v>
      </c>
      <c r="I1836">
        <v>56580.95</v>
      </c>
      <c r="J1836">
        <v>2</v>
      </c>
      <c r="K1836">
        <v>0</v>
      </c>
      <c r="L1836">
        <v>1</v>
      </c>
      <c r="M1836">
        <v>45424.13</v>
      </c>
      <c r="N1836">
        <v>0</v>
      </c>
    </row>
    <row r="1837" spans="1:14" x14ac:dyDescent="0.3">
      <c r="A1837">
        <v>1836</v>
      </c>
      <c r="B1837">
        <v>15583718</v>
      </c>
      <c r="C1837" t="s">
        <v>1144</v>
      </c>
      <c r="D1837">
        <v>696</v>
      </c>
      <c r="E1837" t="s">
        <v>26</v>
      </c>
      <c r="F1837" t="s">
        <v>23</v>
      </c>
      <c r="G1837">
        <v>38</v>
      </c>
      <c r="H1837">
        <v>6</v>
      </c>
      <c r="I1837">
        <v>142316.14000000001</v>
      </c>
      <c r="J1837">
        <v>1</v>
      </c>
      <c r="K1837">
        <v>1</v>
      </c>
      <c r="L1837">
        <v>1</v>
      </c>
      <c r="M1837">
        <v>8018.49</v>
      </c>
      <c r="N1837">
        <v>0</v>
      </c>
    </row>
    <row r="1838" spans="1:14" x14ac:dyDescent="0.3">
      <c r="A1838">
        <v>1837</v>
      </c>
      <c r="B1838">
        <v>15802478</v>
      </c>
      <c r="C1838" t="s">
        <v>1145</v>
      </c>
      <c r="D1838">
        <v>767</v>
      </c>
      <c r="E1838" t="s">
        <v>18</v>
      </c>
      <c r="F1838" t="s">
        <v>23</v>
      </c>
      <c r="G1838">
        <v>31</v>
      </c>
      <c r="H1838">
        <v>6</v>
      </c>
      <c r="I1838">
        <v>0</v>
      </c>
      <c r="J1838">
        <v>2</v>
      </c>
      <c r="K1838">
        <v>1</v>
      </c>
      <c r="L1838">
        <v>1</v>
      </c>
      <c r="M1838">
        <v>195668</v>
      </c>
      <c r="N1838">
        <v>0</v>
      </c>
    </row>
    <row r="1839" spans="1:14" x14ac:dyDescent="0.3">
      <c r="A1839">
        <v>1838</v>
      </c>
      <c r="B1839">
        <v>15619343</v>
      </c>
      <c r="C1839" t="s">
        <v>1146</v>
      </c>
      <c r="D1839">
        <v>561</v>
      </c>
      <c r="E1839" t="s">
        <v>15</v>
      </c>
      <c r="F1839" t="s">
        <v>23</v>
      </c>
      <c r="G1839">
        <v>56</v>
      </c>
      <c r="H1839">
        <v>7</v>
      </c>
      <c r="I1839">
        <v>152759</v>
      </c>
      <c r="J1839">
        <v>2</v>
      </c>
      <c r="K1839">
        <v>1</v>
      </c>
      <c r="L1839">
        <v>0</v>
      </c>
      <c r="M1839">
        <v>133167.10999999999</v>
      </c>
      <c r="N1839">
        <v>1</v>
      </c>
    </row>
    <row r="1840" spans="1:14" x14ac:dyDescent="0.3">
      <c r="A1840">
        <v>1839</v>
      </c>
      <c r="B1840">
        <v>15758813</v>
      </c>
      <c r="C1840" t="s">
        <v>186</v>
      </c>
      <c r="D1840">
        <v>350</v>
      </c>
      <c r="E1840" t="s">
        <v>26</v>
      </c>
      <c r="F1840" t="s">
        <v>23</v>
      </c>
      <c r="G1840">
        <v>39</v>
      </c>
      <c r="H1840">
        <v>0</v>
      </c>
      <c r="I1840">
        <v>109733.2</v>
      </c>
      <c r="J1840">
        <v>2</v>
      </c>
      <c r="K1840">
        <v>0</v>
      </c>
      <c r="L1840">
        <v>0</v>
      </c>
      <c r="M1840">
        <v>123602.11</v>
      </c>
      <c r="N1840">
        <v>1</v>
      </c>
    </row>
    <row r="1841" spans="1:14" x14ac:dyDescent="0.3">
      <c r="A1841">
        <v>1840</v>
      </c>
      <c r="B1841">
        <v>15761374</v>
      </c>
      <c r="C1841" t="s">
        <v>510</v>
      </c>
      <c r="D1841">
        <v>706</v>
      </c>
      <c r="E1841" t="s">
        <v>15</v>
      </c>
      <c r="F1841" t="s">
        <v>23</v>
      </c>
      <c r="G1841">
        <v>54</v>
      </c>
      <c r="H1841">
        <v>9</v>
      </c>
      <c r="I1841">
        <v>117444.51</v>
      </c>
      <c r="J1841">
        <v>1</v>
      </c>
      <c r="K1841">
        <v>1</v>
      </c>
      <c r="L1841">
        <v>1</v>
      </c>
      <c r="M1841">
        <v>186238.85</v>
      </c>
      <c r="N1841">
        <v>0</v>
      </c>
    </row>
    <row r="1842" spans="1:14" x14ac:dyDescent="0.3">
      <c r="A1842">
        <v>1841</v>
      </c>
      <c r="B1842">
        <v>15569209</v>
      </c>
      <c r="C1842" t="s">
        <v>1147</v>
      </c>
      <c r="D1842">
        <v>464</v>
      </c>
      <c r="E1842" t="s">
        <v>18</v>
      </c>
      <c r="F1842" t="s">
        <v>16</v>
      </c>
      <c r="G1842">
        <v>34</v>
      </c>
      <c r="H1842">
        <v>5</v>
      </c>
      <c r="I1842">
        <v>76001.570000000007</v>
      </c>
      <c r="J1842">
        <v>1</v>
      </c>
      <c r="K1842">
        <v>1</v>
      </c>
      <c r="L1842">
        <v>1</v>
      </c>
      <c r="M1842">
        <v>158668.87</v>
      </c>
      <c r="N1842">
        <v>0</v>
      </c>
    </row>
    <row r="1843" spans="1:14" x14ac:dyDescent="0.3">
      <c r="A1843">
        <v>1842</v>
      </c>
      <c r="B1843">
        <v>15788539</v>
      </c>
      <c r="C1843" t="s">
        <v>1148</v>
      </c>
      <c r="D1843">
        <v>501</v>
      </c>
      <c r="E1843" t="s">
        <v>15</v>
      </c>
      <c r="F1843" t="s">
        <v>16</v>
      </c>
      <c r="G1843">
        <v>34</v>
      </c>
      <c r="H1843">
        <v>3</v>
      </c>
      <c r="I1843">
        <v>107747.57</v>
      </c>
      <c r="J1843">
        <v>1</v>
      </c>
      <c r="K1843">
        <v>1</v>
      </c>
      <c r="L1843">
        <v>0</v>
      </c>
      <c r="M1843">
        <v>9249.36</v>
      </c>
      <c r="N1843">
        <v>0</v>
      </c>
    </row>
    <row r="1844" spans="1:14" x14ac:dyDescent="0.3">
      <c r="A1844">
        <v>1843</v>
      </c>
      <c r="B1844">
        <v>15747222</v>
      </c>
      <c r="C1844" t="s">
        <v>1149</v>
      </c>
      <c r="D1844">
        <v>745</v>
      </c>
      <c r="E1844" t="s">
        <v>18</v>
      </c>
      <c r="F1844" t="s">
        <v>16</v>
      </c>
      <c r="G1844">
        <v>35</v>
      </c>
      <c r="H1844">
        <v>8</v>
      </c>
      <c r="I1844">
        <v>0</v>
      </c>
      <c r="J1844">
        <v>2</v>
      </c>
      <c r="K1844">
        <v>1</v>
      </c>
      <c r="L1844">
        <v>1</v>
      </c>
      <c r="M1844">
        <v>116581.1</v>
      </c>
      <c r="N1844">
        <v>0</v>
      </c>
    </row>
    <row r="1845" spans="1:14" x14ac:dyDescent="0.3">
      <c r="A1845">
        <v>1844</v>
      </c>
      <c r="B1845">
        <v>15769346</v>
      </c>
      <c r="C1845" t="s">
        <v>1150</v>
      </c>
      <c r="D1845">
        <v>587</v>
      </c>
      <c r="E1845" t="s">
        <v>15</v>
      </c>
      <c r="F1845" t="s">
        <v>16</v>
      </c>
      <c r="G1845">
        <v>36</v>
      </c>
      <c r="H1845">
        <v>1</v>
      </c>
      <c r="I1845">
        <v>134997.49</v>
      </c>
      <c r="J1845">
        <v>2</v>
      </c>
      <c r="K1845">
        <v>1</v>
      </c>
      <c r="L1845">
        <v>0</v>
      </c>
      <c r="M1845">
        <v>44688.08</v>
      </c>
      <c r="N1845">
        <v>0</v>
      </c>
    </row>
    <row r="1846" spans="1:14" x14ac:dyDescent="0.3">
      <c r="A1846">
        <v>1845</v>
      </c>
      <c r="B1846">
        <v>15699634</v>
      </c>
      <c r="C1846" t="s">
        <v>1017</v>
      </c>
      <c r="D1846">
        <v>667</v>
      </c>
      <c r="E1846" t="s">
        <v>15</v>
      </c>
      <c r="F1846" t="s">
        <v>16</v>
      </c>
      <c r="G1846">
        <v>48</v>
      </c>
      <c r="H1846">
        <v>2</v>
      </c>
      <c r="I1846">
        <v>0</v>
      </c>
      <c r="J1846">
        <v>2</v>
      </c>
      <c r="K1846">
        <v>1</v>
      </c>
      <c r="L1846">
        <v>1</v>
      </c>
      <c r="M1846">
        <v>148608.39000000001</v>
      </c>
      <c r="N1846">
        <v>0</v>
      </c>
    </row>
    <row r="1847" spans="1:14" x14ac:dyDescent="0.3">
      <c r="A1847">
        <v>1846</v>
      </c>
      <c r="B1847">
        <v>15589076</v>
      </c>
      <c r="C1847" t="s">
        <v>1151</v>
      </c>
      <c r="D1847">
        <v>737</v>
      </c>
      <c r="E1847" t="s">
        <v>15</v>
      </c>
      <c r="F1847" t="s">
        <v>23</v>
      </c>
      <c r="G1847">
        <v>36</v>
      </c>
      <c r="H1847">
        <v>9</v>
      </c>
      <c r="I1847">
        <v>0</v>
      </c>
      <c r="J1847">
        <v>1</v>
      </c>
      <c r="K1847">
        <v>0</v>
      </c>
      <c r="L1847">
        <v>1</v>
      </c>
      <c r="M1847">
        <v>188670.9</v>
      </c>
      <c r="N1847">
        <v>1</v>
      </c>
    </row>
    <row r="1848" spans="1:14" x14ac:dyDescent="0.3">
      <c r="A1848">
        <v>1847</v>
      </c>
      <c r="B1848">
        <v>15812338</v>
      </c>
      <c r="C1848" t="s">
        <v>434</v>
      </c>
      <c r="D1848">
        <v>485</v>
      </c>
      <c r="E1848" t="s">
        <v>18</v>
      </c>
      <c r="F1848" t="s">
        <v>16</v>
      </c>
      <c r="G1848">
        <v>30</v>
      </c>
      <c r="H1848">
        <v>7</v>
      </c>
      <c r="I1848">
        <v>0</v>
      </c>
      <c r="J1848">
        <v>1</v>
      </c>
      <c r="K1848">
        <v>1</v>
      </c>
      <c r="L1848">
        <v>0</v>
      </c>
      <c r="M1848">
        <v>107067.37</v>
      </c>
      <c r="N1848">
        <v>0</v>
      </c>
    </row>
    <row r="1849" spans="1:14" x14ac:dyDescent="0.3">
      <c r="A1849">
        <v>1848</v>
      </c>
      <c r="B1849">
        <v>15758845</v>
      </c>
      <c r="C1849" t="s">
        <v>1152</v>
      </c>
      <c r="D1849">
        <v>590</v>
      </c>
      <c r="E1849" t="s">
        <v>18</v>
      </c>
      <c r="F1849" t="s">
        <v>16</v>
      </c>
      <c r="G1849">
        <v>37</v>
      </c>
      <c r="H1849">
        <v>0</v>
      </c>
      <c r="I1849">
        <v>64345.21</v>
      </c>
      <c r="J1849">
        <v>1</v>
      </c>
      <c r="K1849">
        <v>0</v>
      </c>
      <c r="L1849">
        <v>1</v>
      </c>
      <c r="M1849">
        <v>61759.33</v>
      </c>
      <c r="N1849">
        <v>1</v>
      </c>
    </row>
    <row r="1850" spans="1:14" x14ac:dyDescent="0.3">
      <c r="A1850">
        <v>1849</v>
      </c>
      <c r="B1850">
        <v>15685844</v>
      </c>
      <c r="C1850" t="s">
        <v>322</v>
      </c>
      <c r="D1850">
        <v>518</v>
      </c>
      <c r="E1850" t="s">
        <v>26</v>
      </c>
      <c r="F1850" t="s">
        <v>16</v>
      </c>
      <c r="G1850">
        <v>35</v>
      </c>
      <c r="H1850">
        <v>8</v>
      </c>
      <c r="I1850">
        <v>141665.63</v>
      </c>
      <c r="J1850">
        <v>1</v>
      </c>
      <c r="K1850">
        <v>0</v>
      </c>
      <c r="L1850">
        <v>1</v>
      </c>
      <c r="M1850">
        <v>192776.64</v>
      </c>
      <c r="N1850">
        <v>0</v>
      </c>
    </row>
    <row r="1851" spans="1:14" x14ac:dyDescent="0.3">
      <c r="A1851">
        <v>1850</v>
      </c>
      <c r="B1851">
        <v>15583090</v>
      </c>
      <c r="C1851" t="s">
        <v>1153</v>
      </c>
      <c r="D1851">
        <v>581</v>
      </c>
      <c r="E1851" t="s">
        <v>18</v>
      </c>
      <c r="F1851" t="s">
        <v>16</v>
      </c>
      <c r="G1851">
        <v>29</v>
      </c>
      <c r="H1851">
        <v>8</v>
      </c>
      <c r="I1851">
        <v>0</v>
      </c>
      <c r="J1851">
        <v>2</v>
      </c>
      <c r="K1851">
        <v>1</v>
      </c>
      <c r="L1851">
        <v>0</v>
      </c>
      <c r="M1851">
        <v>46735.19</v>
      </c>
      <c r="N1851">
        <v>0</v>
      </c>
    </row>
    <row r="1852" spans="1:14" x14ac:dyDescent="0.3">
      <c r="A1852">
        <v>1851</v>
      </c>
      <c r="B1852">
        <v>15587581</v>
      </c>
      <c r="C1852" t="s">
        <v>299</v>
      </c>
      <c r="D1852">
        <v>785</v>
      </c>
      <c r="E1852" t="s">
        <v>26</v>
      </c>
      <c r="F1852" t="s">
        <v>16</v>
      </c>
      <c r="G1852">
        <v>33</v>
      </c>
      <c r="H1852">
        <v>5</v>
      </c>
      <c r="I1852">
        <v>136624.6</v>
      </c>
      <c r="J1852">
        <v>2</v>
      </c>
      <c r="K1852">
        <v>1</v>
      </c>
      <c r="L1852">
        <v>1</v>
      </c>
      <c r="M1852">
        <v>169117.74</v>
      </c>
      <c r="N1852">
        <v>0</v>
      </c>
    </row>
    <row r="1853" spans="1:14" x14ac:dyDescent="0.3">
      <c r="A1853">
        <v>1852</v>
      </c>
      <c r="B1853">
        <v>15633640</v>
      </c>
      <c r="C1853" t="s">
        <v>1154</v>
      </c>
      <c r="D1853">
        <v>799</v>
      </c>
      <c r="E1853" t="s">
        <v>15</v>
      </c>
      <c r="F1853" t="s">
        <v>16</v>
      </c>
      <c r="G1853">
        <v>52</v>
      </c>
      <c r="H1853">
        <v>4</v>
      </c>
      <c r="I1853">
        <v>161209.66</v>
      </c>
      <c r="J1853">
        <v>1</v>
      </c>
      <c r="K1853">
        <v>1</v>
      </c>
      <c r="L1853">
        <v>1</v>
      </c>
      <c r="M1853">
        <v>89081.41</v>
      </c>
      <c r="N1853">
        <v>0</v>
      </c>
    </row>
    <row r="1854" spans="1:14" x14ac:dyDescent="0.3">
      <c r="A1854">
        <v>1853</v>
      </c>
      <c r="B1854">
        <v>15573741</v>
      </c>
      <c r="C1854" t="s">
        <v>1155</v>
      </c>
      <c r="D1854">
        <v>698</v>
      </c>
      <c r="E1854" t="s">
        <v>18</v>
      </c>
      <c r="F1854" t="s">
        <v>23</v>
      </c>
      <c r="G1854">
        <v>38</v>
      </c>
      <c r="H1854">
        <v>10</v>
      </c>
      <c r="I1854">
        <v>95010.92</v>
      </c>
      <c r="J1854">
        <v>1</v>
      </c>
      <c r="K1854">
        <v>1</v>
      </c>
      <c r="L1854">
        <v>1</v>
      </c>
      <c r="M1854">
        <v>105227.86</v>
      </c>
      <c r="N1854">
        <v>0</v>
      </c>
    </row>
    <row r="1855" spans="1:14" x14ac:dyDescent="0.3">
      <c r="A1855">
        <v>1854</v>
      </c>
      <c r="B1855">
        <v>15633574</v>
      </c>
      <c r="C1855" t="s">
        <v>1156</v>
      </c>
      <c r="D1855">
        <v>730</v>
      </c>
      <c r="E1855" t="s">
        <v>15</v>
      </c>
      <c r="F1855" t="s">
        <v>16</v>
      </c>
      <c r="G1855">
        <v>41</v>
      </c>
      <c r="H1855">
        <v>4</v>
      </c>
      <c r="I1855">
        <v>167545.32</v>
      </c>
      <c r="J1855">
        <v>1</v>
      </c>
      <c r="K1855">
        <v>1</v>
      </c>
      <c r="L1855">
        <v>0</v>
      </c>
      <c r="M1855">
        <v>128246.81</v>
      </c>
      <c r="N1855">
        <v>0</v>
      </c>
    </row>
    <row r="1856" spans="1:14" x14ac:dyDescent="0.3">
      <c r="A1856">
        <v>1855</v>
      </c>
      <c r="B1856">
        <v>15711455</v>
      </c>
      <c r="C1856" t="s">
        <v>656</v>
      </c>
      <c r="D1856">
        <v>740</v>
      </c>
      <c r="E1856" t="s">
        <v>26</v>
      </c>
      <c r="F1856" t="s">
        <v>16</v>
      </c>
      <c r="G1856">
        <v>36</v>
      </c>
      <c r="H1856">
        <v>4</v>
      </c>
      <c r="I1856">
        <v>109044.6</v>
      </c>
      <c r="J1856">
        <v>1</v>
      </c>
      <c r="K1856">
        <v>0</v>
      </c>
      <c r="L1856">
        <v>0</v>
      </c>
      <c r="M1856">
        <v>94554.74</v>
      </c>
      <c r="N1856">
        <v>1</v>
      </c>
    </row>
    <row r="1857" spans="1:14" x14ac:dyDescent="0.3">
      <c r="A1857">
        <v>1856</v>
      </c>
      <c r="B1857">
        <v>15570601</v>
      </c>
      <c r="C1857" t="s">
        <v>360</v>
      </c>
      <c r="D1857">
        <v>785</v>
      </c>
      <c r="E1857" t="s">
        <v>15</v>
      </c>
      <c r="F1857" t="s">
        <v>16</v>
      </c>
      <c r="G1857">
        <v>47</v>
      </c>
      <c r="H1857">
        <v>9</v>
      </c>
      <c r="I1857">
        <v>122031.55</v>
      </c>
      <c r="J1857">
        <v>1</v>
      </c>
      <c r="K1857">
        <v>1</v>
      </c>
      <c r="L1857">
        <v>1</v>
      </c>
      <c r="M1857">
        <v>33823.5</v>
      </c>
      <c r="N1857">
        <v>1</v>
      </c>
    </row>
    <row r="1858" spans="1:14" x14ac:dyDescent="0.3">
      <c r="A1858">
        <v>1857</v>
      </c>
      <c r="B1858">
        <v>15690925</v>
      </c>
      <c r="C1858" t="s">
        <v>243</v>
      </c>
      <c r="D1858">
        <v>527</v>
      </c>
      <c r="E1858" t="s">
        <v>18</v>
      </c>
      <c r="F1858" t="s">
        <v>16</v>
      </c>
      <c r="G1858">
        <v>29</v>
      </c>
      <c r="H1858">
        <v>2</v>
      </c>
      <c r="I1858">
        <v>27755.97</v>
      </c>
      <c r="J1858">
        <v>1</v>
      </c>
      <c r="K1858">
        <v>1</v>
      </c>
      <c r="L1858">
        <v>0</v>
      </c>
      <c r="M1858">
        <v>97468.44</v>
      </c>
      <c r="N1858">
        <v>1</v>
      </c>
    </row>
    <row r="1859" spans="1:14" x14ac:dyDescent="0.3">
      <c r="A1859">
        <v>1858</v>
      </c>
      <c r="B1859">
        <v>15709338</v>
      </c>
      <c r="C1859" t="s">
        <v>192</v>
      </c>
      <c r="D1859">
        <v>544</v>
      </c>
      <c r="E1859" t="s">
        <v>15</v>
      </c>
      <c r="F1859" t="s">
        <v>16</v>
      </c>
      <c r="G1859">
        <v>29</v>
      </c>
      <c r="H1859">
        <v>1</v>
      </c>
      <c r="I1859">
        <v>118560.55</v>
      </c>
      <c r="J1859">
        <v>1</v>
      </c>
      <c r="K1859">
        <v>1</v>
      </c>
      <c r="L1859">
        <v>1</v>
      </c>
      <c r="M1859">
        <v>164137.35999999999</v>
      </c>
      <c r="N1859">
        <v>0</v>
      </c>
    </row>
    <row r="1860" spans="1:14" x14ac:dyDescent="0.3">
      <c r="A1860">
        <v>1859</v>
      </c>
      <c r="B1860">
        <v>15780746</v>
      </c>
      <c r="C1860" t="s">
        <v>1157</v>
      </c>
      <c r="D1860">
        <v>705</v>
      </c>
      <c r="E1860" t="s">
        <v>15</v>
      </c>
      <c r="F1860" t="s">
        <v>23</v>
      </c>
      <c r="G1860">
        <v>61</v>
      </c>
      <c r="H1860">
        <v>4</v>
      </c>
      <c r="I1860">
        <v>0</v>
      </c>
      <c r="J1860">
        <v>2</v>
      </c>
      <c r="K1860">
        <v>1</v>
      </c>
      <c r="L1860">
        <v>1</v>
      </c>
      <c r="M1860">
        <v>191313.7</v>
      </c>
      <c r="N1860">
        <v>0</v>
      </c>
    </row>
    <row r="1861" spans="1:14" x14ac:dyDescent="0.3">
      <c r="A1861">
        <v>1860</v>
      </c>
      <c r="B1861">
        <v>15681956</v>
      </c>
      <c r="C1861" t="s">
        <v>1158</v>
      </c>
      <c r="D1861">
        <v>684</v>
      </c>
      <c r="E1861" t="s">
        <v>15</v>
      </c>
      <c r="F1861" t="s">
        <v>23</v>
      </c>
      <c r="G1861">
        <v>34</v>
      </c>
      <c r="H1861">
        <v>9</v>
      </c>
      <c r="I1861">
        <v>0</v>
      </c>
      <c r="J1861">
        <v>2</v>
      </c>
      <c r="K1861">
        <v>1</v>
      </c>
      <c r="L1861">
        <v>1</v>
      </c>
      <c r="M1861">
        <v>65257.57</v>
      </c>
      <c r="N1861">
        <v>0</v>
      </c>
    </row>
    <row r="1862" spans="1:14" x14ac:dyDescent="0.3">
      <c r="A1862">
        <v>1861</v>
      </c>
      <c r="B1862">
        <v>15778190</v>
      </c>
      <c r="C1862" t="s">
        <v>1159</v>
      </c>
      <c r="D1862">
        <v>639</v>
      </c>
      <c r="E1862" t="s">
        <v>18</v>
      </c>
      <c r="F1862" t="s">
        <v>16</v>
      </c>
      <c r="G1862">
        <v>28</v>
      </c>
      <c r="H1862">
        <v>8</v>
      </c>
      <c r="I1862">
        <v>97840.72</v>
      </c>
      <c r="J1862">
        <v>1</v>
      </c>
      <c r="K1862">
        <v>1</v>
      </c>
      <c r="L1862">
        <v>1</v>
      </c>
      <c r="M1862">
        <v>178222.77</v>
      </c>
      <c r="N1862">
        <v>0</v>
      </c>
    </row>
    <row r="1863" spans="1:14" x14ac:dyDescent="0.3">
      <c r="A1863">
        <v>1862</v>
      </c>
      <c r="B1863">
        <v>15786852</v>
      </c>
      <c r="C1863" t="s">
        <v>1020</v>
      </c>
      <c r="D1863">
        <v>565</v>
      </c>
      <c r="E1863" t="s">
        <v>26</v>
      </c>
      <c r="F1863" t="s">
        <v>16</v>
      </c>
      <c r="G1863">
        <v>38</v>
      </c>
      <c r="H1863">
        <v>2</v>
      </c>
      <c r="I1863">
        <v>158651.29</v>
      </c>
      <c r="J1863">
        <v>2</v>
      </c>
      <c r="K1863">
        <v>1</v>
      </c>
      <c r="L1863">
        <v>1</v>
      </c>
      <c r="M1863">
        <v>179445.28</v>
      </c>
      <c r="N1863">
        <v>0</v>
      </c>
    </row>
    <row r="1864" spans="1:14" x14ac:dyDescent="0.3">
      <c r="A1864">
        <v>1863</v>
      </c>
      <c r="B1864">
        <v>15726494</v>
      </c>
      <c r="C1864" t="s">
        <v>604</v>
      </c>
      <c r="D1864">
        <v>481</v>
      </c>
      <c r="E1864" t="s">
        <v>15</v>
      </c>
      <c r="F1864" t="s">
        <v>23</v>
      </c>
      <c r="G1864">
        <v>44</v>
      </c>
      <c r="H1864">
        <v>9</v>
      </c>
      <c r="I1864">
        <v>175303.06</v>
      </c>
      <c r="J1864">
        <v>1</v>
      </c>
      <c r="K1864">
        <v>1</v>
      </c>
      <c r="L1864">
        <v>0</v>
      </c>
      <c r="M1864">
        <v>65500.53</v>
      </c>
      <c r="N1864">
        <v>1</v>
      </c>
    </row>
    <row r="1865" spans="1:14" x14ac:dyDescent="0.3">
      <c r="A1865">
        <v>1864</v>
      </c>
      <c r="B1865">
        <v>15641183</v>
      </c>
      <c r="C1865" t="s">
        <v>32</v>
      </c>
      <c r="D1865">
        <v>731</v>
      </c>
      <c r="E1865" t="s">
        <v>18</v>
      </c>
      <c r="F1865" t="s">
        <v>23</v>
      </c>
      <c r="G1865">
        <v>25</v>
      </c>
      <c r="H1865">
        <v>8</v>
      </c>
      <c r="I1865">
        <v>96950.21</v>
      </c>
      <c r="J1865">
        <v>1</v>
      </c>
      <c r="K1865">
        <v>1</v>
      </c>
      <c r="L1865">
        <v>0</v>
      </c>
      <c r="M1865">
        <v>97877.92</v>
      </c>
      <c r="N1865">
        <v>0</v>
      </c>
    </row>
    <row r="1866" spans="1:14" x14ac:dyDescent="0.3">
      <c r="A1866">
        <v>1865</v>
      </c>
      <c r="B1866">
        <v>15805312</v>
      </c>
      <c r="C1866" t="s">
        <v>510</v>
      </c>
      <c r="D1866">
        <v>607</v>
      </c>
      <c r="E1866" t="s">
        <v>15</v>
      </c>
      <c r="F1866" t="s">
        <v>23</v>
      </c>
      <c r="G1866">
        <v>45</v>
      </c>
      <c r="H1866">
        <v>7</v>
      </c>
      <c r="I1866">
        <v>123859.6</v>
      </c>
      <c r="J1866">
        <v>1</v>
      </c>
      <c r="K1866">
        <v>0</v>
      </c>
      <c r="L1866">
        <v>1</v>
      </c>
      <c r="M1866">
        <v>113051.57</v>
      </c>
      <c r="N1866">
        <v>0</v>
      </c>
    </row>
    <row r="1867" spans="1:14" x14ac:dyDescent="0.3">
      <c r="A1867">
        <v>1866</v>
      </c>
      <c r="B1867">
        <v>15636572</v>
      </c>
      <c r="C1867" t="s">
        <v>1160</v>
      </c>
      <c r="D1867">
        <v>760</v>
      </c>
      <c r="E1867" t="s">
        <v>15</v>
      </c>
      <c r="F1867" t="s">
        <v>16</v>
      </c>
      <c r="G1867">
        <v>32</v>
      </c>
      <c r="H1867">
        <v>7</v>
      </c>
      <c r="I1867">
        <v>0</v>
      </c>
      <c r="J1867">
        <v>2</v>
      </c>
      <c r="K1867">
        <v>1</v>
      </c>
      <c r="L1867">
        <v>1</v>
      </c>
      <c r="M1867">
        <v>105969.05</v>
      </c>
      <c r="N1867">
        <v>0</v>
      </c>
    </row>
    <row r="1868" spans="1:14" x14ac:dyDescent="0.3">
      <c r="A1868">
        <v>1867</v>
      </c>
      <c r="B1868">
        <v>15632575</v>
      </c>
      <c r="C1868" t="s">
        <v>700</v>
      </c>
      <c r="D1868">
        <v>559</v>
      </c>
      <c r="E1868" t="s">
        <v>15</v>
      </c>
      <c r="F1868" t="s">
        <v>16</v>
      </c>
      <c r="G1868">
        <v>70</v>
      </c>
      <c r="H1868">
        <v>9</v>
      </c>
      <c r="I1868">
        <v>0</v>
      </c>
      <c r="J1868">
        <v>1</v>
      </c>
      <c r="K1868">
        <v>1</v>
      </c>
      <c r="L1868">
        <v>1</v>
      </c>
      <c r="M1868">
        <v>122996.76</v>
      </c>
      <c r="N1868">
        <v>0</v>
      </c>
    </row>
    <row r="1869" spans="1:14" x14ac:dyDescent="0.3">
      <c r="A1869">
        <v>1868</v>
      </c>
      <c r="B1869">
        <v>15740164</v>
      </c>
      <c r="C1869" t="s">
        <v>1161</v>
      </c>
      <c r="D1869">
        <v>715</v>
      </c>
      <c r="E1869" t="s">
        <v>15</v>
      </c>
      <c r="F1869" t="s">
        <v>16</v>
      </c>
      <c r="G1869">
        <v>33</v>
      </c>
      <c r="H1869">
        <v>3</v>
      </c>
      <c r="I1869">
        <v>85227.839999999997</v>
      </c>
      <c r="J1869">
        <v>1</v>
      </c>
      <c r="K1869">
        <v>1</v>
      </c>
      <c r="L1869">
        <v>1</v>
      </c>
      <c r="M1869">
        <v>68087.149999999994</v>
      </c>
      <c r="N1869">
        <v>0</v>
      </c>
    </row>
    <row r="1870" spans="1:14" x14ac:dyDescent="0.3">
      <c r="A1870">
        <v>1869</v>
      </c>
      <c r="B1870">
        <v>15574947</v>
      </c>
      <c r="C1870" t="s">
        <v>624</v>
      </c>
      <c r="D1870">
        <v>656</v>
      </c>
      <c r="E1870" t="s">
        <v>15</v>
      </c>
      <c r="F1870" t="s">
        <v>23</v>
      </c>
      <c r="G1870">
        <v>36</v>
      </c>
      <c r="H1870">
        <v>8</v>
      </c>
      <c r="I1870">
        <v>97786.08</v>
      </c>
      <c r="J1870">
        <v>2</v>
      </c>
      <c r="K1870">
        <v>0</v>
      </c>
      <c r="L1870">
        <v>1</v>
      </c>
      <c r="M1870">
        <v>21478.36</v>
      </c>
      <c r="N1870">
        <v>0</v>
      </c>
    </row>
    <row r="1871" spans="1:14" x14ac:dyDescent="0.3">
      <c r="A1871">
        <v>1870</v>
      </c>
      <c r="B1871">
        <v>15597909</v>
      </c>
      <c r="C1871" t="s">
        <v>625</v>
      </c>
      <c r="D1871">
        <v>652</v>
      </c>
      <c r="E1871" t="s">
        <v>26</v>
      </c>
      <c r="F1871" t="s">
        <v>23</v>
      </c>
      <c r="G1871">
        <v>33</v>
      </c>
      <c r="H1871">
        <v>7</v>
      </c>
      <c r="I1871">
        <v>128135.99</v>
      </c>
      <c r="J1871">
        <v>1</v>
      </c>
      <c r="K1871">
        <v>1</v>
      </c>
      <c r="L1871">
        <v>0</v>
      </c>
      <c r="M1871">
        <v>158437.73000000001</v>
      </c>
      <c r="N1871">
        <v>0</v>
      </c>
    </row>
    <row r="1872" spans="1:14" x14ac:dyDescent="0.3">
      <c r="A1872">
        <v>1871</v>
      </c>
      <c r="B1872">
        <v>15782574</v>
      </c>
      <c r="C1872" t="s">
        <v>1030</v>
      </c>
      <c r="D1872">
        <v>624</v>
      </c>
      <c r="E1872" t="s">
        <v>18</v>
      </c>
      <c r="F1872" t="s">
        <v>23</v>
      </c>
      <c r="G1872">
        <v>33</v>
      </c>
      <c r="H1872">
        <v>6</v>
      </c>
      <c r="I1872">
        <v>0</v>
      </c>
      <c r="J1872">
        <v>2</v>
      </c>
      <c r="K1872">
        <v>0</v>
      </c>
      <c r="L1872">
        <v>0</v>
      </c>
      <c r="M1872">
        <v>76551.7</v>
      </c>
      <c r="N1872">
        <v>0</v>
      </c>
    </row>
    <row r="1873" spans="1:14" x14ac:dyDescent="0.3">
      <c r="A1873">
        <v>1872</v>
      </c>
      <c r="B1873">
        <v>15734999</v>
      </c>
      <c r="C1873" t="s">
        <v>814</v>
      </c>
      <c r="D1873">
        <v>634</v>
      </c>
      <c r="E1873" t="s">
        <v>18</v>
      </c>
      <c r="F1873" t="s">
        <v>23</v>
      </c>
      <c r="G1873">
        <v>36</v>
      </c>
      <c r="H1873">
        <v>2</v>
      </c>
      <c r="I1873">
        <v>85996.19</v>
      </c>
      <c r="J1873">
        <v>1</v>
      </c>
      <c r="K1873">
        <v>1</v>
      </c>
      <c r="L1873">
        <v>0</v>
      </c>
      <c r="M1873">
        <v>15887.68</v>
      </c>
      <c r="N1873">
        <v>0</v>
      </c>
    </row>
    <row r="1874" spans="1:14" x14ac:dyDescent="0.3">
      <c r="A1874">
        <v>1873</v>
      </c>
      <c r="B1874">
        <v>15706593</v>
      </c>
      <c r="C1874" t="s">
        <v>1162</v>
      </c>
      <c r="D1874">
        <v>850</v>
      </c>
      <c r="E1874" t="s">
        <v>18</v>
      </c>
      <c r="F1874" t="s">
        <v>16</v>
      </c>
      <c r="G1874">
        <v>50</v>
      </c>
      <c r="H1874">
        <v>10</v>
      </c>
      <c r="I1874">
        <v>0</v>
      </c>
      <c r="J1874">
        <v>2</v>
      </c>
      <c r="K1874">
        <v>1</v>
      </c>
      <c r="L1874">
        <v>1</v>
      </c>
      <c r="M1874">
        <v>33741.839999999997</v>
      </c>
      <c r="N1874">
        <v>0</v>
      </c>
    </row>
    <row r="1875" spans="1:14" x14ac:dyDescent="0.3">
      <c r="A1875">
        <v>1874</v>
      </c>
      <c r="B1875">
        <v>15766686</v>
      </c>
      <c r="C1875" t="s">
        <v>46</v>
      </c>
      <c r="D1875">
        <v>659</v>
      </c>
      <c r="E1875" t="s">
        <v>26</v>
      </c>
      <c r="F1875" t="s">
        <v>16</v>
      </c>
      <c r="G1875">
        <v>39</v>
      </c>
      <c r="H1875">
        <v>1</v>
      </c>
      <c r="I1875">
        <v>104502.11</v>
      </c>
      <c r="J1875">
        <v>1</v>
      </c>
      <c r="K1875">
        <v>1</v>
      </c>
      <c r="L1875">
        <v>0</v>
      </c>
      <c r="M1875">
        <v>20652.689999999999</v>
      </c>
      <c r="N1875">
        <v>0</v>
      </c>
    </row>
    <row r="1876" spans="1:14" x14ac:dyDescent="0.3">
      <c r="A1876">
        <v>1875</v>
      </c>
      <c r="B1876">
        <v>15590268</v>
      </c>
      <c r="C1876" t="s">
        <v>22</v>
      </c>
      <c r="D1876">
        <v>529</v>
      </c>
      <c r="E1876" t="s">
        <v>18</v>
      </c>
      <c r="F1876" t="s">
        <v>23</v>
      </c>
      <c r="G1876">
        <v>35</v>
      </c>
      <c r="H1876">
        <v>5</v>
      </c>
      <c r="I1876">
        <v>95772.97</v>
      </c>
      <c r="J1876">
        <v>1</v>
      </c>
      <c r="K1876">
        <v>1</v>
      </c>
      <c r="L1876">
        <v>1</v>
      </c>
      <c r="M1876">
        <v>112781.5</v>
      </c>
      <c r="N1876">
        <v>0</v>
      </c>
    </row>
    <row r="1877" spans="1:14" x14ac:dyDescent="0.3">
      <c r="A1877">
        <v>1876</v>
      </c>
      <c r="B1877">
        <v>15763055</v>
      </c>
      <c r="C1877" t="s">
        <v>1163</v>
      </c>
      <c r="D1877">
        <v>572</v>
      </c>
      <c r="E1877" t="s">
        <v>18</v>
      </c>
      <c r="F1877" t="s">
        <v>23</v>
      </c>
      <c r="G1877">
        <v>31</v>
      </c>
      <c r="H1877">
        <v>5</v>
      </c>
      <c r="I1877">
        <v>98108.79</v>
      </c>
      <c r="J1877">
        <v>1</v>
      </c>
      <c r="K1877">
        <v>0</v>
      </c>
      <c r="L1877">
        <v>1</v>
      </c>
      <c r="M1877">
        <v>119996.95</v>
      </c>
      <c r="N1877">
        <v>0</v>
      </c>
    </row>
    <row r="1878" spans="1:14" x14ac:dyDescent="0.3">
      <c r="A1878">
        <v>1877</v>
      </c>
      <c r="B1878">
        <v>15664754</v>
      </c>
      <c r="C1878" t="s">
        <v>580</v>
      </c>
      <c r="D1878">
        <v>640</v>
      </c>
      <c r="E1878" t="s">
        <v>26</v>
      </c>
      <c r="F1878" t="s">
        <v>23</v>
      </c>
      <c r="G1878">
        <v>39</v>
      </c>
      <c r="H1878">
        <v>9</v>
      </c>
      <c r="I1878">
        <v>131607.28</v>
      </c>
      <c r="J1878">
        <v>4</v>
      </c>
      <c r="K1878">
        <v>0</v>
      </c>
      <c r="L1878">
        <v>1</v>
      </c>
      <c r="M1878">
        <v>6981.43</v>
      </c>
      <c r="N1878">
        <v>1</v>
      </c>
    </row>
    <row r="1879" spans="1:14" x14ac:dyDescent="0.3">
      <c r="A1879">
        <v>1878</v>
      </c>
      <c r="B1879">
        <v>15643630</v>
      </c>
      <c r="C1879" t="s">
        <v>1164</v>
      </c>
      <c r="D1879">
        <v>770</v>
      </c>
      <c r="E1879" t="s">
        <v>18</v>
      </c>
      <c r="F1879" t="s">
        <v>23</v>
      </c>
      <c r="G1879">
        <v>55</v>
      </c>
      <c r="H1879">
        <v>9</v>
      </c>
      <c r="I1879">
        <v>63127.41</v>
      </c>
      <c r="J1879">
        <v>2</v>
      </c>
      <c r="K1879">
        <v>1</v>
      </c>
      <c r="L1879">
        <v>0</v>
      </c>
      <c r="M1879">
        <v>185211.28</v>
      </c>
      <c r="N1879">
        <v>1</v>
      </c>
    </row>
    <row r="1880" spans="1:14" x14ac:dyDescent="0.3">
      <c r="A1880">
        <v>1879</v>
      </c>
      <c r="B1880">
        <v>15641043</v>
      </c>
      <c r="C1880" t="s">
        <v>33</v>
      </c>
      <c r="D1880">
        <v>648</v>
      </c>
      <c r="E1880" t="s">
        <v>18</v>
      </c>
      <c r="F1880" t="s">
        <v>23</v>
      </c>
      <c r="G1880">
        <v>35</v>
      </c>
      <c r="H1880">
        <v>7</v>
      </c>
      <c r="I1880">
        <v>0</v>
      </c>
      <c r="J1880">
        <v>2</v>
      </c>
      <c r="K1880">
        <v>1</v>
      </c>
      <c r="L1880">
        <v>1</v>
      </c>
      <c r="M1880">
        <v>78436.36</v>
      </c>
      <c r="N1880">
        <v>0</v>
      </c>
    </row>
    <row r="1881" spans="1:14" x14ac:dyDescent="0.3">
      <c r="A1881">
        <v>1880</v>
      </c>
      <c r="B1881">
        <v>15768095</v>
      </c>
      <c r="C1881" t="s">
        <v>725</v>
      </c>
      <c r="D1881">
        <v>579</v>
      </c>
      <c r="E1881" t="s">
        <v>15</v>
      </c>
      <c r="F1881" t="s">
        <v>23</v>
      </c>
      <c r="G1881">
        <v>31</v>
      </c>
      <c r="H1881">
        <v>9</v>
      </c>
      <c r="I1881">
        <v>0</v>
      </c>
      <c r="J1881">
        <v>1</v>
      </c>
      <c r="K1881">
        <v>0</v>
      </c>
      <c r="L1881">
        <v>1</v>
      </c>
      <c r="M1881">
        <v>139048</v>
      </c>
      <c r="N1881">
        <v>0</v>
      </c>
    </row>
    <row r="1882" spans="1:14" x14ac:dyDescent="0.3">
      <c r="A1882">
        <v>1881</v>
      </c>
      <c r="B1882">
        <v>15811314</v>
      </c>
      <c r="C1882" t="s">
        <v>1095</v>
      </c>
      <c r="D1882">
        <v>589</v>
      </c>
      <c r="E1882" t="s">
        <v>26</v>
      </c>
      <c r="F1882" t="s">
        <v>16</v>
      </c>
      <c r="G1882">
        <v>36</v>
      </c>
      <c r="H1882">
        <v>9</v>
      </c>
      <c r="I1882">
        <v>140355.56</v>
      </c>
      <c r="J1882">
        <v>2</v>
      </c>
      <c r="K1882">
        <v>1</v>
      </c>
      <c r="L1882">
        <v>0</v>
      </c>
      <c r="M1882">
        <v>136329.96</v>
      </c>
      <c r="N1882">
        <v>0</v>
      </c>
    </row>
    <row r="1883" spans="1:14" x14ac:dyDescent="0.3">
      <c r="A1883">
        <v>1882</v>
      </c>
      <c r="B1883">
        <v>15669922</v>
      </c>
      <c r="C1883" t="s">
        <v>888</v>
      </c>
      <c r="D1883">
        <v>530</v>
      </c>
      <c r="E1883" t="s">
        <v>18</v>
      </c>
      <c r="F1883" t="s">
        <v>16</v>
      </c>
      <c r="G1883">
        <v>36</v>
      </c>
      <c r="H1883">
        <v>2</v>
      </c>
      <c r="I1883">
        <v>0</v>
      </c>
      <c r="J1883">
        <v>2</v>
      </c>
      <c r="K1883">
        <v>1</v>
      </c>
      <c r="L1883">
        <v>1</v>
      </c>
      <c r="M1883">
        <v>14721.8</v>
      </c>
      <c r="N1883">
        <v>0</v>
      </c>
    </row>
    <row r="1884" spans="1:14" x14ac:dyDescent="0.3">
      <c r="A1884">
        <v>1883</v>
      </c>
      <c r="B1884">
        <v>15707114</v>
      </c>
      <c r="C1884" t="s">
        <v>1165</v>
      </c>
      <c r="D1884">
        <v>831</v>
      </c>
      <c r="E1884" t="s">
        <v>15</v>
      </c>
      <c r="F1884" t="s">
        <v>23</v>
      </c>
      <c r="G1884">
        <v>30</v>
      </c>
      <c r="H1884">
        <v>2</v>
      </c>
      <c r="I1884">
        <v>0</v>
      </c>
      <c r="J1884">
        <v>2</v>
      </c>
      <c r="K1884">
        <v>0</v>
      </c>
      <c r="L1884">
        <v>1</v>
      </c>
      <c r="M1884">
        <v>3430.38</v>
      </c>
      <c r="N1884">
        <v>0</v>
      </c>
    </row>
    <row r="1885" spans="1:14" x14ac:dyDescent="0.3">
      <c r="A1885">
        <v>1884</v>
      </c>
      <c r="B1885">
        <v>15670602</v>
      </c>
      <c r="C1885" t="s">
        <v>797</v>
      </c>
      <c r="D1885">
        <v>790</v>
      </c>
      <c r="E1885" t="s">
        <v>26</v>
      </c>
      <c r="F1885" t="s">
        <v>23</v>
      </c>
      <c r="G1885">
        <v>24</v>
      </c>
      <c r="H1885">
        <v>7</v>
      </c>
      <c r="I1885">
        <v>107418.27</v>
      </c>
      <c r="J1885">
        <v>1</v>
      </c>
      <c r="K1885">
        <v>0</v>
      </c>
      <c r="L1885">
        <v>1</v>
      </c>
      <c r="M1885">
        <v>160450.21</v>
      </c>
      <c r="N1885">
        <v>0</v>
      </c>
    </row>
    <row r="1886" spans="1:14" x14ac:dyDescent="0.3">
      <c r="A1886">
        <v>1885</v>
      </c>
      <c r="B1886">
        <v>15713479</v>
      </c>
      <c r="C1886" t="s">
        <v>1103</v>
      </c>
      <c r="D1886">
        <v>656</v>
      </c>
      <c r="E1886" t="s">
        <v>15</v>
      </c>
      <c r="F1886" t="s">
        <v>23</v>
      </c>
      <c r="G1886">
        <v>35</v>
      </c>
      <c r="H1886">
        <v>6</v>
      </c>
      <c r="I1886">
        <v>0</v>
      </c>
      <c r="J1886">
        <v>2</v>
      </c>
      <c r="K1886">
        <v>1</v>
      </c>
      <c r="L1886">
        <v>0</v>
      </c>
      <c r="M1886">
        <v>1485.27</v>
      </c>
      <c r="N1886">
        <v>0</v>
      </c>
    </row>
    <row r="1887" spans="1:14" x14ac:dyDescent="0.3">
      <c r="A1887">
        <v>1886</v>
      </c>
      <c r="B1887">
        <v>15663830</v>
      </c>
      <c r="C1887" t="s">
        <v>464</v>
      </c>
      <c r="D1887">
        <v>563</v>
      </c>
      <c r="E1887" t="s">
        <v>18</v>
      </c>
      <c r="F1887" t="s">
        <v>23</v>
      </c>
      <c r="G1887">
        <v>32</v>
      </c>
      <c r="H1887">
        <v>6</v>
      </c>
      <c r="I1887">
        <v>0</v>
      </c>
      <c r="J1887">
        <v>2</v>
      </c>
      <c r="K1887">
        <v>1</v>
      </c>
      <c r="L1887">
        <v>1</v>
      </c>
      <c r="M1887">
        <v>19720.080000000002</v>
      </c>
      <c r="N1887">
        <v>0</v>
      </c>
    </row>
    <row r="1888" spans="1:14" x14ac:dyDescent="0.3">
      <c r="A1888">
        <v>1887</v>
      </c>
      <c r="B1888">
        <v>15566958</v>
      </c>
      <c r="C1888" t="s">
        <v>845</v>
      </c>
      <c r="D1888">
        <v>667</v>
      </c>
      <c r="E1888" t="s">
        <v>18</v>
      </c>
      <c r="F1888" t="s">
        <v>23</v>
      </c>
      <c r="G1888">
        <v>39</v>
      </c>
      <c r="H1888">
        <v>7</v>
      </c>
      <c r="I1888">
        <v>167557.12</v>
      </c>
      <c r="J1888">
        <v>1</v>
      </c>
      <c r="K1888">
        <v>1</v>
      </c>
      <c r="L1888">
        <v>1</v>
      </c>
      <c r="M1888">
        <v>41183.019999999997</v>
      </c>
      <c r="N1888">
        <v>0</v>
      </c>
    </row>
    <row r="1889" spans="1:14" x14ac:dyDescent="0.3">
      <c r="A1889">
        <v>1888</v>
      </c>
      <c r="B1889">
        <v>15680918</v>
      </c>
      <c r="C1889" t="s">
        <v>232</v>
      </c>
      <c r="D1889">
        <v>613</v>
      </c>
      <c r="E1889" t="s">
        <v>18</v>
      </c>
      <c r="F1889" t="s">
        <v>23</v>
      </c>
      <c r="G1889">
        <v>34</v>
      </c>
      <c r="H1889">
        <v>8</v>
      </c>
      <c r="I1889">
        <v>117300.02</v>
      </c>
      <c r="J1889">
        <v>1</v>
      </c>
      <c r="K1889">
        <v>1</v>
      </c>
      <c r="L1889">
        <v>0</v>
      </c>
      <c r="M1889">
        <v>139410.07999999999</v>
      </c>
      <c r="N1889">
        <v>0</v>
      </c>
    </row>
    <row r="1890" spans="1:14" x14ac:dyDescent="0.3">
      <c r="A1890">
        <v>1889</v>
      </c>
      <c r="B1890">
        <v>15663921</v>
      </c>
      <c r="C1890" t="s">
        <v>387</v>
      </c>
      <c r="D1890">
        <v>429</v>
      </c>
      <c r="E1890" t="s">
        <v>15</v>
      </c>
      <c r="F1890" t="s">
        <v>23</v>
      </c>
      <c r="G1890">
        <v>60</v>
      </c>
      <c r="H1890">
        <v>7</v>
      </c>
      <c r="I1890">
        <v>0</v>
      </c>
      <c r="J1890">
        <v>2</v>
      </c>
      <c r="K1890">
        <v>1</v>
      </c>
      <c r="L1890">
        <v>1</v>
      </c>
      <c r="M1890">
        <v>163691.48000000001</v>
      </c>
      <c r="N1890">
        <v>0</v>
      </c>
    </row>
    <row r="1891" spans="1:14" x14ac:dyDescent="0.3">
      <c r="A1891">
        <v>1890</v>
      </c>
      <c r="B1891">
        <v>15716324</v>
      </c>
      <c r="C1891" t="s">
        <v>1063</v>
      </c>
      <c r="D1891">
        <v>665</v>
      </c>
      <c r="E1891" t="s">
        <v>15</v>
      </c>
      <c r="F1891" t="s">
        <v>16</v>
      </c>
      <c r="G1891">
        <v>23</v>
      </c>
      <c r="H1891">
        <v>9</v>
      </c>
      <c r="I1891">
        <v>143672.9</v>
      </c>
      <c r="J1891">
        <v>1</v>
      </c>
      <c r="K1891">
        <v>1</v>
      </c>
      <c r="L1891">
        <v>1</v>
      </c>
      <c r="M1891">
        <v>115147.33</v>
      </c>
      <c r="N1891">
        <v>0</v>
      </c>
    </row>
    <row r="1892" spans="1:14" x14ac:dyDescent="0.3">
      <c r="A1892">
        <v>1891</v>
      </c>
      <c r="B1892">
        <v>15796969</v>
      </c>
      <c r="C1892" t="s">
        <v>1166</v>
      </c>
      <c r="D1892">
        <v>731</v>
      </c>
      <c r="E1892" t="s">
        <v>15</v>
      </c>
      <c r="F1892" t="s">
        <v>23</v>
      </c>
      <c r="G1892">
        <v>33</v>
      </c>
      <c r="H1892">
        <v>4</v>
      </c>
      <c r="I1892">
        <v>0</v>
      </c>
      <c r="J1892">
        <v>2</v>
      </c>
      <c r="K1892">
        <v>1</v>
      </c>
      <c r="L1892">
        <v>1</v>
      </c>
      <c r="M1892">
        <v>74945.11</v>
      </c>
      <c r="N1892">
        <v>0</v>
      </c>
    </row>
    <row r="1893" spans="1:14" x14ac:dyDescent="0.3">
      <c r="A1893">
        <v>1892</v>
      </c>
      <c r="B1893">
        <v>15574783</v>
      </c>
      <c r="C1893" t="s">
        <v>1167</v>
      </c>
      <c r="D1893">
        <v>584</v>
      </c>
      <c r="E1893" t="s">
        <v>15</v>
      </c>
      <c r="F1893" t="s">
        <v>16</v>
      </c>
      <c r="G1893">
        <v>37</v>
      </c>
      <c r="H1893">
        <v>1</v>
      </c>
      <c r="I1893">
        <v>0</v>
      </c>
      <c r="J1893">
        <v>2</v>
      </c>
      <c r="K1893">
        <v>1</v>
      </c>
      <c r="L1893">
        <v>1</v>
      </c>
      <c r="M1893">
        <v>180363.56</v>
      </c>
      <c r="N1893">
        <v>0</v>
      </c>
    </row>
    <row r="1894" spans="1:14" x14ac:dyDescent="0.3">
      <c r="A1894">
        <v>1893</v>
      </c>
      <c r="B1894">
        <v>15773487</v>
      </c>
      <c r="C1894" t="s">
        <v>1022</v>
      </c>
      <c r="D1894">
        <v>634</v>
      </c>
      <c r="E1894" t="s">
        <v>26</v>
      </c>
      <c r="F1894" t="s">
        <v>16</v>
      </c>
      <c r="G1894">
        <v>31</v>
      </c>
      <c r="H1894">
        <v>8</v>
      </c>
      <c r="I1894">
        <v>76798.92</v>
      </c>
      <c r="J1894">
        <v>1</v>
      </c>
      <c r="K1894">
        <v>0</v>
      </c>
      <c r="L1894">
        <v>0</v>
      </c>
      <c r="M1894">
        <v>196021.73</v>
      </c>
      <c r="N1894">
        <v>0</v>
      </c>
    </row>
    <row r="1895" spans="1:14" x14ac:dyDescent="0.3">
      <c r="A1895">
        <v>1894</v>
      </c>
      <c r="B1895">
        <v>15802486</v>
      </c>
      <c r="C1895" t="s">
        <v>1168</v>
      </c>
      <c r="D1895">
        <v>488</v>
      </c>
      <c r="E1895" t="s">
        <v>15</v>
      </c>
      <c r="F1895" t="s">
        <v>23</v>
      </c>
      <c r="G1895">
        <v>34</v>
      </c>
      <c r="H1895">
        <v>3</v>
      </c>
      <c r="I1895">
        <v>0</v>
      </c>
      <c r="J1895">
        <v>2</v>
      </c>
      <c r="K1895">
        <v>1</v>
      </c>
      <c r="L1895">
        <v>1</v>
      </c>
      <c r="M1895">
        <v>125979.36</v>
      </c>
      <c r="N1895">
        <v>0</v>
      </c>
    </row>
    <row r="1896" spans="1:14" x14ac:dyDescent="0.3">
      <c r="A1896">
        <v>1895</v>
      </c>
      <c r="B1896">
        <v>15783398</v>
      </c>
      <c r="C1896" t="s">
        <v>1169</v>
      </c>
      <c r="D1896">
        <v>535</v>
      </c>
      <c r="E1896" t="s">
        <v>18</v>
      </c>
      <c r="F1896" t="s">
        <v>16</v>
      </c>
      <c r="G1896">
        <v>49</v>
      </c>
      <c r="H1896">
        <v>7</v>
      </c>
      <c r="I1896">
        <v>115309.75</v>
      </c>
      <c r="J1896">
        <v>1</v>
      </c>
      <c r="K1896">
        <v>1</v>
      </c>
      <c r="L1896">
        <v>0</v>
      </c>
      <c r="M1896">
        <v>111421.77</v>
      </c>
      <c r="N1896">
        <v>0</v>
      </c>
    </row>
    <row r="1897" spans="1:14" x14ac:dyDescent="0.3">
      <c r="A1897">
        <v>1896</v>
      </c>
      <c r="B1897">
        <v>15649418</v>
      </c>
      <c r="C1897" t="s">
        <v>1170</v>
      </c>
      <c r="D1897">
        <v>776</v>
      </c>
      <c r="E1897" t="s">
        <v>15</v>
      </c>
      <c r="F1897" t="s">
        <v>16</v>
      </c>
      <c r="G1897">
        <v>29</v>
      </c>
      <c r="H1897">
        <v>7</v>
      </c>
      <c r="I1897">
        <v>178171.04</v>
      </c>
      <c r="J1897">
        <v>2</v>
      </c>
      <c r="K1897">
        <v>1</v>
      </c>
      <c r="L1897">
        <v>1</v>
      </c>
      <c r="M1897">
        <v>115818.51</v>
      </c>
      <c r="N1897">
        <v>0</v>
      </c>
    </row>
    <row r="1898" spans="1:14" x14ac:dyDescent="0.3">
      <c r="A1898">
        <v>1897</v>
      </c>
      <c r="B1898">
        <v>15604588</v>
      </c>
      <c r="C1898" t="s">
        <v>845</v>
      </c>
      <c r="D1898">
        <v>850</v>
      </c>
      <c r="E1898" t="s">
        <v>18</v>
      </c>
      <c r="F1898" t="s">
        <v>16</v>
      </c>
      <c r="G1898">
        <v>38</v>
      </c>
      <c r="H1898">
        <v>3</v>
      </c>
      <c r="I1898">
        <v>0</v>
      </c>
      <c r="J1898">
        <v>2</v>
      </c>
      <c r="K1898">
        <v>0</v>
      </c>
      <c r="L1898">
        <v>1</v>
      </c>
      <c r="M1898">
        <v>179360.76</v>
      </c>
      <c r="N1898">
        <v>0</v>
      </c>
    </row>
    <row r="1899" spans="1:14" x14ac:dyDescent="0.3">
      <c r="A1899">
        <v>1898</v>
      </c>
      <c r="B1899">
        <v>15735428</v>
      </c>
      <c r="C1899" t="s">
        <v>767</v>
      </c>
      <c r="D1899">
        <v>673</v>
      </c>
      <c r="E1899" t="s">
        <v>18</v>
      </c>
      <c r="F1899" t="s">
        <v>16</v>
      </c>
      <c r="G1899">
        <v>37</v>
      </c>
      <c r="H1899">
        <v>0</v>
      </c>
      <c r="I1899">
        <v>0</v>
      </c>
      <c r="J1899">
        <v>2</v>
      </c>
      <c r="K1899">
        <v>0</v>
      </c>
      <c r="L1899">
        <v>0</v>
      </c>
      <c r="M1899">
        <v>82351.06</v>
      </c>
      <c r="N1899">
        <v>0</v>
      </c>
    </row>
    <row r="1900" spans="1:14" x14ac:dyDescent="0.3">
      <c r="A1900">
        <v>1899</v>
      </c>
      <c r="B1900">
        <v>15629078</v>
      </c>
      <c r="C1900" t="s">
        <v>1171</v>
      </c>
      <c r="D1900">
        <v>850</v>
      </c>
      <c r="E1900" t="s">
        <v>26</v>
      </c>
      <c r="F1900" t="s">
        <v>16</v>
      </c>
      <c r="G1900">
        <v>45</v>
      </c>
      <c r="H1900">
        <v>5</v>
      </c>
      <c r="I1900">
        <v>127258.79</v>
      </c>
      <c r="J1900">
        <v>1</v>
      </c>
      <c r="K1900">
        <v>1</v>
      </c>
      <c r="L1900">
        <v>1</v>
      </c>
      <c r="M1900">
        <v>192744.23</v>
      </c>
      <c r="N1900">
        <v>1</v>
      </c>
    </row>
    <row r="1901" spans="1:14" x14ac:dyDescent="0.3">
      <c r="A1901">
        <v>1900</v>
      </c>
      <c r="B1901">
        <v>15806880</v>
      </c>
      <c r="C1901" t="s">
        <v>268</v>
      </c>
      <c r="D1901">
        <v>627</v>
      </c>
      <c r="E1901" t="s">
        <v>18</v>
      </c>
      <c r="F1901" t="s">
        <v>16</v>
      </c>
      <c r="G1901">
        <v>30</v>
      </c>
      <c r="H1901">
        <v>6</v>
      </c>
      <c r="I1901">
        <v>0</v>
      </c>
      <c r="J1901">
        <v>1</v>
      </c>
      <c r="K1901">
        <v>1</v>
      </c>
      <c r="L1901">
        <v>1</v>
      </c>
      <c r="M1901">
        <v>113408.47</v>
      </c>
      <c r="N1901">
        <v>0</v>
      </c>
    </row>
    <row r="1902" spans="1:14" x14ac:dyDescent="0.3">
      <c r="A1902">
        <v>1901</v>
      </c>
      <c r="B1902">
        <v>15754999</v>
      </c>
      <c r="C1902" t="s">
        <v>661</v>
      </c>
      <c r="D1902">
        <v>570</v>
      </c>
      <c r="E1902" t="s">
        <v>15</v>
      </c>
      <c r="F1902" t="s">
        <v>16</v>
      </c>
      <c r="G1902">
        <v>33</v>
      </c>
      <c r="H1902">
        <v>8</v>
      </c>
      <c r="I1902">
        <v>0</v>
      </c>
      <c r="J1902">
        <v>1</v>
      </c>
      <c r="K1902">
        <v>1</v>
      </c>
      <c r="L1902">
        <v>1</v>
      </c>
      <c r="M1902">
        <v>124641.42</v>
      </c>
      <c r="N1902">
        <v>0</v>
      </c>
    </row>
    <row r="1903" spans="1:14" x14ac:dyDescent="0.3">
      <c r="A1903">
        <v>1902</v>
      </c>
      <c r="B1903">
        <v>15781034</v>
      </c>
      <c r="C1903" t="s">
        <v>1172</v>
      </c>
      <c r="D1903">
        <v>796</v>
      </c>
      <c r="E1903" t="s">
        <v>18</v>
      </c>
      <c r="F1903" t="s">
        <v>23</v>
      </c>
      <c r="G1903">
        <v>67</v>
      </c>
      <c r="H1903">
        <v>5</v>
      </c>
      <c r="I1903">
        <v>0</v>
      </c>
      <c r="J1903">
        <v>2</v>
      </c>
      <c r="K1903">
        <v>0</v>
      </c>
      <c r="L1903">
        <v>1</v>
      </c>
      <c r="M1903">
        <v>54871.02</v>
      </c>
      <c r="N1903">
        <v>0</v>
      </c>
    </row>
    <row r="1904" spans="1:14" x14ac:dyDescent="0.3">
      <c r="A1904">
        <v>1903</v>
      </c>
      <c r="B1904">
        <v>15622017</v>
      </c>
      <c r="C1904" t="s">
        <v>989</v>
      </c>
      <c r="D1904">
        <v>773</v>
      </c>
      <c r="E1904" t="s">
        <v>18</v>
      </c>
      <c r="F1904" t="s">
        <v>16</v>
      </c>
      <c r="G1904">
        <v>33</v>
      </c>
      <c r="H1904">
        <v>10</v>
      </c>
      <c r="I1904">
        <v>0</v>
      </c>
      <c r="J1904">
        <v>1</v>
      </c>
      <c r="K1904">
        <v>1</v>
      </c>
      <c r="L1904">
        <v>1</v>
      </c>
      <c r="M1904">
        <v>98820.09</v>
      </c>
      <c r="N1904">
        <v>0</v>
      </c>
    </row>
    <row r="1905" spans="1:14" x14ac:dyDescent="0.3">
      <c r="A1905">
        <v>1904</v>
      </c>
      <c r="B1905">
        <v>15705885</v>
      </c>
      <c r="C1905" t="s">
        <v>1173</v>
      </c>
      <c r="D1905">
        <v>752</v>
      </c>
      <c r="E1905" t="s">
        <v>18</v>
      </c>
      <c r="F1905" t="s">
        <v>23</v>
      </c>
      <c r="G1905">
        <v>36</v>
      </c>
      <c r="H1905">
        <v>2</v>
      </c>
      <c r="I1905">
        <v>0</v>
      </c>
      <c r="J1905">
        <v>2</v>
      </c>
      <c r="K1905">
        <v>1</v>
      </c>
      <c r="L1905">
        <v>1</v>
      </c>
      <c r="M1905">
        <v>45570.84</v>
      </c>
      <c r="N1905">
        <v>0</v>
      </c>
    </row>
    <row r="1906" spans="1:14" x14ac:dyDescent="0.3">
      <c r="A1906">
        <v>1905</v>
      </c>
      <c r="B1906">
        <v>15677382</v>
      </c>
      <c r="C1906" t="s">
        <v>216</v>
      </c>
      <c r="D1906">
        <v>625</v>
      </c>
      <c r="E1906" t="s">
        <v>18</v>
      </c>
      <c r="F1906" t="s">
        <v>16</v>
      </c>
      <c r="G1906">
        <v>69</v>
      </c>
      <c r="H1906">
        <v>1</v>
      </c>
      <c r="I1906">
        <v>107569.96</v>
      </c>
      <c r="J1906">
        <v>1</v>
      </c>
      <c r="K1906">
        <v>1</v>
      </c>
      <c r="L1906">
        <v>1</v>
      </c>
      <c r="M1906">
        <v>182336.45</v>
      </c>
      <c r="N1906">
        <v>0</v>
      </c>
    </row>
    <row r="1907" spans="1:14" x14ac:dyDescent="0.3">
      <c r="A1907">
        <v>1906</v>
      </c>
      <c r="B1907">
        <v>15566843</v>
      </c>
      <c r="C1907" t="s">
        <v>1174</v>
      </c>
      <c r="D1907">
        <v>535</v>
      </c>
      <c r="E1907" t="s">
        <v>26</v>
      </c>
      <c r="F1907" t="s">
        <v>23</v>
      </c>
      <c r="G1907">
        <v>20</v>
      </c>
      <c r="H1907">
        <v>9</v>
      </c>
      <c r="I1907">
        <v>134874.4</v>
      </c>
      <c r="J1907">
        <v>1</v>
      </c>
      <c r="K1907">
        <v>1</v>
      </c>
      <c r="L1907">
        <v>1</v>
      </c>
      <c r="M1907">
        <v>118825.56</v>
      </c>
      <c r="N1907">
        <v>0</v>
      </c>
    </row>
    <row r="1908" spans="1:14" x14ac:dyDescent="0.3">
      <c r="A1908">
        <v>1907</v>
      </c>
      <c r="B1908">
        <v>15608387</v>
      </c>
      <c r="C1908" t="s">
        <v>117</v>
      </c>
      <c r="D1908">
        <v>786</v>
      </c>
      <c r="E1908" t="s">
        <v>15</v>
      </c>
      <c r="F1908" t="s">
        <v>16</v>
      </c>
      <c r="G1908">
        <v>29</v>
      </c>
      <c r="H1908">
        <v>4</v>
      </c>
      <c r="I1908">
        <v>0</v>
      </c>
      <c r="J1908">
        <v>2</v>
      </c>
      <c r="K1908">
        <v>1</v>
      </c>
      <c r="L1908">
        <v>0</v>
      </c>
      <c r="M1908">
        <v>103372.79</v>
      </c>
      <c r="N1908">
        <v>0</v>
      </c>
    </row>
    <row r="1909" spans="1:14" x14ac:dyDescent="0.3">
      <c r="A1909">
        <v>1908</v>
      </c>
      <c r="B1909">
        <v>15810786</v>
      </c>
      <c r="C1909" t="s">
        <v>1175</v>
      </c>
      <c r="D1909">
        <v>620</v>
      </c>
      <c r="E1909" t="s">
        <v>15</v>
      </c>
      <c r="F1909" t="s">
        <v>16</v>
      </c>
      <c r="G1909">
        <v>67</v>
      </c>
      <c r="H1909">
        <v>3</v>
      </c>
      <c r="I1909">
        <v>0</v>
      </c>
      <c r="J1909">
        <v>2</v>
      </c>
      <c r="K1909">
        <v>1</v>
      </c>
      <c r="L1909">
        <v>1</v>
      </c>
      <c r="M1909">
        <v>43486.73</v>
      </c>
      <c r="N1909">
        <v>0</v>
      </c>
    </row>
    <row r="1910" spans="1:14" x14ac:dyDescent="0.3">
      <c r="A1910">
        <v>1909</v>
      </c>
      <c r="B1910">
        <v>15626983</v>
      </c>
      <c r="C1910" t="s">
        <v>1176</v>
      </c>
      <c r="D1910">
        <v>605</v>
      </c>
      <c r="E1910" t="s">
        <v>18</v>
      </c>
      <c r="F1910" t="s">
        <v>16</v>
      </c>
      <c r="G1910">
        <v>48</v>
      </c>
      <c r="H1910">
        <v>6</v>
      </c>
      <c r="I1910">
        <v>0</v>
      </c>
      <c r="J1910">
        <v>2</v>
      </c>
      <c r="K1910">
        <v>1</v>
      </c>
      <c r="L1910">
        <v>1</v>
      </c>
      <c r="M1910">
        <v>40062.99</v>
      </c>
      <c r="N1910">
        <v>0</v>
      </c>
    </row>
    <row r="1911" spans="1:14" x14ac:dyDescent="0.3">
      <c r="A1911">
        <v>1910</v>
      </c>
      <c r="B1911">
        <v>15773605</v>
      </c>
      <c r="C1911" t="s">
        <v>793</v>
      </c>
      <c r="D1911">
        <v>670</v>
      </c>
      <c r="E1911" t="s">
        <v>18</v>
      </c>
      <c r="F1911" t="s">
        <v>16</v>
      </c>
      <c r="G1911">
        <v>32</v>
      </c>
      <c r="H1911">
        <v>3</v>
      </c>
      <c r="I1911">
        <v>0</v>
      </c>
      <c r="J1911">
        <v>2</v>
      </c>
      <c r="K1911">
        <v>1</v>
      </c>
      <c r="L1911">
        <v>0</v>
      </c>
      <c r="M1911">
        <v>46175.7</v>
      </c>
      <c r="N1911">
        <v>0</v>
      </c>
    </row>
    <row r="1912" spans="1:14" x14ac:dyDescent="0.3">
      <c r="A1912">
        <v>1911</v>
      </c>
      <c r="B1912">
        <v>15811261</v>
      </c>
      <c r="C1912" t="s">
        <v>1177</v>
      </c>
      <c r="D1912">
        <v>617</v>
      </c>
      <c r="E1912" t="s">
        <v>18</v>
      </c>
      <c r="F1912" t="s">
        <v>23</v>
      </c>
      <c r="G1912">
        <v>42</v>
      </c>
      <c r="H1912">
        <v>0</v>
      </c>
      <c r="I1912">
        <v>70105.87</v>
      </c>
      <c r="J1912">
        <v>1</v>
      </c>
      <c r="K1912">
        <v>1</v>
      </c>
      <c r="L1912">
        <v>1</v>
      </c>
      <c r="M1912">
        <v>120830.73</v>
      </c>
      <c r="N1912">
        <v>0</v>
      </c>
    </row>
    <row r="1913" spans="1:14" x14ac:dyDescent="0.3">
      <c r="A1913">
        <v>1912</v>
      </c>
      <c r="B1913">
        <v>15590606</v>
      </c>
      <c r="C1913" t="s">
        <v>1178</v>
      </c>
      <c r="D1913">
        <v>595</v>
      </c>
      <c r="E1913" t="s">
        <v>15</v>
      </c>
      <c r="F1913" t="s">
        <v>23</v>
      </c>
      <c r="G1913">
        <v>41</v>
      </c>
      <c r="H1913">
        <v>9</v>
      </c>
      <c r="I1913">
        <v>0</v>
      </c>
      <c r="J1913">
        <v>2</v>
      </c>
      <c r="K1913">
        <v>1</v>
      </c>
      <c r="L1913">
        <v>0</v>
      </c>
      <c r="M1913">
        <v>5967.09</v>
      </c>
      <c r="N1913">
        <v>0</v>
      </c>
    </row>
    <row r="1914" spans="1:14" x14ac:dyDescent="0.3">
      <c r="A1914">
        <v>1913</v>
      </c>
      <c r="B1914">
        <v>15576644</v>
      </c>
      <c r="C1914" t="s">
        <v>487</v>
      </c>
      <c r="D1914">
        <v>687</v>
      </c>
      <c r="E1914" t="s">
        <v>26</v>
      </c>
      <c r="F1914" t="s">
        <v>16</v>
      </c>
      <c r="G1914">
        <v>29</v>
      </c>
      <c r="H1914">
        <v>4</v>
      </c>
      <c r="I1914">
        <v>78939.149999999994</v>
      </c>
      <c r="J1914">
        <v>1</v>
      </c>
      <c r="K1914">
        <v>1</v>
      </c>
      <c r="L1914">
        <v>0</v>
      </c>
      <c r="M1914">
        <v>122134.56</v>
      </c>
      <c r="N1914">
        <v>1</v>
      </c>
    </row>
    <row r="1915" spans="1:14" x14ac:dyDescent="0.3">
      <c r="A1915">
        <v>1914</v>
      </c>
      <c r="B1915">
        <v>15750264</v>
      </c>
      <c r="C1915" t="s">
        <v>177</v>
      </c>
      <c r="D1915">
        <v>757</v>
      </c>
      <c r="E1915" t="s">
        <v>26</v>
      </c>
      <c r="F1915" t="s">
        <v>23</v>
      </c>
      <c r="G1915">
        <v>30</v>
      </c>
      <c r="H1915">
        <v>6</v>
      </c>
      <c r="I1915">
        <v>105128.85</v>
      </c>
      <c r="J1915">
        <v>2</v>
      </c>
      <c r="K1915">
        <v>1</v>
      </c>
      <c r="L1915">
        <v>1</v>
      </c>
      <c r="M1915">
        <v>62972.13</v>
      </c>
      <c r="N1915">
        <v>0</v>
      </c>
    </row>
    <row r="1916" spans="1:14" x14ac:dyDescent="0.3">
      <c r="A1916">
        <v>1915</v>
      </c>
      <c r="B1916">
        <v>15741554</v>
      </c>
      <c r="C1916" t="s">
        <v>1179</v>
      </c>
      <c r="D1916">
        <v>746</v>
      </c>
      <c r="E1916" t="s">
        <v>18</v>
      </c>
      <c r="F1916" t="s">
        <v>23</v>
      </c>
      <c r="G1916">
        <v>31</v>
      </c>
      <c r="H1916">
        <v>2</v>
      </c>
      <c r="I1916">
        <v>113836.27</v>
      </c>
      <c r="J1916">
        <v>1</v>
      </c>
      <c r="K1916">
        <v>1</v>
      </c>
      <c r="L1916">
        <v>1</v>
      </c>
      <c r="M1916">
        <v>174815.54</v>
      </c>
      <c r="N1916">
        <v>0</v>
      </c>
    </row>
    <row r="1917" spans="1:14" x14ac:dyDescent="0.3">
      <c r="A1917">
        <v>1916</v>
      </c>
      <c r="B1917">
        <v>15769051</v>
      </c>
      <c r="C1917" t="s">
        <v>610</v>
      </c>
      <c r="D1917">
        <v>503</v>
      </c>
      <c r="E1917" t="s">
        <v>18</v>
      </c>
      <c r="F1917" t="s">
        <v>23</v>
      </c>
      <c r="G1917">
        <v>25</v>
      </c>
      <c r="H1917">
        <v>7</v>
      </c>
      <c r="I1917">
        <v>0</v>
      </c>
      <c r="J1917">
        <v>1</v>
      </c>
      <c r="K1917">
        <v>0</v>
      </c>
      <c r="L1917">
        <v>1</v>
      </c>
      <c r="M1917">
        <v>192841.13</v>
      </c>
      <c r="N1917">
        <v>0</v>
      </c>
    </row>
    <row r="1918" spans="1:14" x14ac:dyDescent="0.3">
      <c r="A1918">
        <v>1917</v>
      </c>
      <c r="B1918">
        <v>15812198</v>
      </c>
      <c r="C1918" t="s">
        <v>335</v>
      </c>
      <c r="D1918">
        <v>543</v>
      </c>
      <c r="E1918" t="s">
        <v>26</v>
      </c>
      <c r="F1918" t="s">
        <v>23</v>
      </c>
      <c r="G1918">
        <v>48</v>
      </c>
      <c r="H1918">
        <v>1</v>
      </c>
      <c r="I1918">
        <v>100900.5</v>
      </c>
      <c r="J1918">
        <v>1</v>
      </c>
      <c r="K1918">
        <v>0</v>
      </c>
      <c r="L1918">
        <v>0</v>
      </c>
      <c r="M1918">
        <v>33310.720000000001</v>
      </c>
      <c r="N1918">
        <v>1</v>
      </c>
    </row>
    <row r="1919" spans="1:14" x14ac:dyDescent="0.3">
      <c r="A1919">
        <v>1918</v>
      </c>
      <c r="B1919">
        <v>15699772</v>
      </c>
      <c r="C1919" t="s">
        <v>1180</v>
      </c>
      <c r="D1919">
        <v>428</v>
      </c>
      <c r="E1919" t="s">
        <v>26</v>
      </c>
      <c r="F1919" t="s">
        <v>16</v>
      </c>
      <c r="G1919">
        <v>40</v>
      </c>
      <c r="H1919">
        <v>3</v>
      </c>
      <c r="I1919">
        <v>129248.11</v>
      </c>
      <c r="J1919">
        <v>2</v>
      </c>
      <c r="K1919">
        <v>1</v>
      </c>
      <c r="L1919">
        <v>0</v>
      </c>
      <c r="M1919">
        <v>72876.429999999993</v>
      </c>
      <c r="N1919">
        <v>1</v>
      </c>
    </row>
    <row r="1920" spans="1:14" x14ac:dyDescent="0.3">
      <c r="A1920">
        <v>1919</v>
      </c>
      <c r="B1920">
        <v>15744105</v>
      </c>
      <c r="C1920" t="s">
        <v>466</v>
      </c>
      <c r="D1920">
        <v>768</v>
      </c>
      <c r="E1920" t="s">
        <v>15</v>
      </c>
      <c r="F1920" t="s">
        <v>16</v>
      </c>
      <c r="G1920">
        <v>28</v>
      </c>
      <c r="H1920">
        <v>3</v>
      </c>
      <c r="I1920">
        <v>109118.05</v>
      </c>
      <c r="J1920">
        <v>2</v>
      </c>
      <c r="K1920">
        <v>0</v>
      </c>
      <c r="L1920">
        <v>1</v>
      </c>
      <c r="M1920">
        <v>50911.41</v>
      </c>
      <c r="N1920">
        <v>0</v>
      </c>
    </row>
    <row r="1921" spans="1:14" x14ac:dyDescent="0.3">
      <c r="A1921">
        <v>1920</v>
      </c>
      <c r="B1921">
        <v>15739858</v>
      </c>
      <c r="C1921" t="s">
        <v>1181</v>
      </c>
      <c r="D1921">
        <v>618</v>
      </c>
      <c r="E1921" t="s">
        <v>15</v>
      </c>
      <c r="F1921" t="s">
        <v>23</v>
      </c>
      <c r="G1921">
        <v>56</v>
      </c>
      <c r="H1921">
        <v>7</v>
      </c>
      <c r="I1921">
        <v>0</v>
      </c>
      <c r="J1921">
        <v>1</v>
      </c>
      <c r="K1921">
        <v>1</v>
      </c>
      <c r="L1921">
        <v>1</v>
      </c>
      <c r="M1921">
        <v>142400.26999999999</v>
      </c>
      <c r="N1921">
        <v>1</v>
      </c>
    </row>
    <row r="1922" spans="1:14" x14ac:dyDescent="0.3">
      <c r="A1922">
        <v>1921</v>
      </c>
      <c r="B1922">
        <v>15723720</v>
      </c>
      <c r="C1922" t="s">
        <v>371</v>
      </c>
      <c r="D1922">
        <v>591</v>
      </c>
      <c r="E1922" t="s">
        <v>15</v>
      </c>
      <c r="F1922" t="s">
        <v>16</v>
      </c>
      <c r="G1922">
        <v>31</v>
      </c>
      <c r="H1922">
        <v>7</v>
      </c>
      <c r="I1922">
        <v>0</v>
      </c>
      <c r="J1922">
        <v>2</v>
      </c>
      <c r="K1922">
        <v>0</v>
      </c>
      <c r="L1922">
        <v>1</v>
      </c>
      <c r="M1922">
        <v>48778.46</v>
      </c>
      <c r="N1922">
        <v>0</v>
      </c>
    </row>
    <row r="1923" spans="1:14" x14ac:dyDescent="0.3">
      <c r="A1923">
        <v>1922</v>
      </c>
      <c r="B1923">
        <v>15638355</v>
      </c>
      <c r="C1923" t="s">
        <v>798</v>
      </c>
      <c r="D1923">
        <v>658</v>
      </c>
      <c r="E1923" t="s">
        <v>15</v>
      </c>
      <c r="F1923" t="s">
        <v>16</v>
      </c>
      <c r="G1923">
        <v>35</v>
      </c>
      <c r="H1923">
        <v>5</v>
      </c>
      <c r="I1923">
        <v>126397.66</v>
      </c>
      <c r="J1923">
        <v>1</v>
      </c>
      <c r="K1923">
        <v>0</v>
      </c>
      <c r="L1923">
        <v>0</v>
      </c>
      <c r="M1923">
        <v>156361.57999999999</v>
      </c>
      <c r="N1923">
        <v>1</v>
      </c>
    </row>
    <row r="1924" spans="1:14" x14ac:dyDescent="0.3">
      <c r="A1924">
        <v>1923</v>
      </c>
      <c r="B1924">
        <v>15805637</v>
      </c>
      <c r="C1924" t="s">
        <v>753</v>
      </c>
      <c r="D1924">
        <v>625</v>
      </c>
      <c r="E1924" t="s">
        <v>15</v>
      </c>
      <c r="F1924" t="s">
        <v>23</v>
      </c>
      <c r="G1924">
        <v>36</v>
      </c>
      <c r="H1924">
        <v>9</v>
      </c>
      <c r="I1924">
        <v>108546.16</v>
      </c>
      <c r="J1924">
        <v>3</v>
      </c>
      <c r="K1924">
        <v>1</v>
      </c>
      <c r="L1924">
        <v>0</v>
      </c>
      <c r="M1924">
        <v>133807.76999999999</v>
      </c>
      <c r="N1924">
        <v>1</v>
      </c>
    </row>
    <row r="1925" spans="1:14" x14ac:dyDescent="0.3">
      <c r="A1925">
        <v>1924</v>
      </c>
      <c r="B1925">
        <v>15629575</v>
      </c>
      <c r="C1925" t="s">
        <v>1182</v>
      </c>
      <c r="D1925">
        <v>717</v>
      </c>
      <c r="E1925" t="s">
        <v>15</v>
      </c>
      <c r="F1925" t="s">
        <v>23</v>
      </c>
      <c r="G1925">
        <v>36</v>
      </c>
      <c r="H1925">
        <v>2</v>
      </c>
      <c r="I1925">
        <v>148061.89000000001</v>
      </c>
      <c r="J1925">
        <v>1</v>
      </c>
      <c r="K1925">
        <v>1</v>
      </c>
      <c r="L1925">
        <v>0</v>
      </c>
      <c r="M1925">
        <v>179128.69</v>
      </c>
      <c r="N1925">
        <v>1</v>
      </c>
    </row>
    <row r="1926" spans="1:14" x14ac:dyDescent="0.3">
      <c r="A1926">
        <v>1925</v>
      </c>
      <c r="B1926">
        <v>15586243</v>
      </c>
      <c r="C1926" t="s">
        <v>863</v>
      </c>
      <c r="D1926">
        <v>667</v>
      </c>
      <c r="E1926" t="s">
        <v>15</v>
      </c>
      <c r="F1926" t="s">
        <v>23</v>
      </c>
      <c r="G1926">
        <v>44</v>
      </c>
      <c r="H1926">
        <v>8</v>
      </c>
      <c r="I1926">
        <v>122277.87</v>
      </c>
      <c r="J1926">
        <v>1</v>
      </c>
      <c r="K1926">
        <v>1</v>
      </c>
      <c r="L1926">
        <v>1</v>
      </c>
      <c r="M1926">
        <v>91810.71</v>
      </c>
      <c r="N1926">
        <v>0</v>
      </c>
    </row>
    <row r="1927" spans="1:14" x14ac:dyDescent="0.3">
      <c r="A1927">
        <v>1926</v>
      </c>
      <c r="B1927">
        <v>15757931</v>
      </c>
      <c r="C1927" t="s">
        <v>1104</v>
      </c>
      <c r="D1927">
        <v>804</v>
      </c>
      <c r="E1927" t="s">
        <v>15</v>
      </c>
      <c r="F1927" t="s">
        <v>23</v>
      </c>
      <c r="G1927">
        <v>24</v>
      </c>
      <c r="H1927">
        <v>3</v>
      </c>
      <c r="I1927">
        <v>0</v>
      </c>
      <c r="J1927">
        <v>2</v>
      </c>
      <c r="K1927">
        <v>1</v>
      </c>
      <c r="L1927">
        <v>0</v>
      </c>
      <c r="M1927">
        <v>173195.33</v>
      </c>
      <c r="N1927">
        <v>0</v>
      </c>
    </row>
    <row r="1928" spans="1:14" x14ac:dyDescent="0.3">
      <c r="A1928">
        <v>1927</v>
      </c>
      <c r="B1928">
        <v>15716023</v>
      </c>
      <c r="C1928" t="s">
        <v>304</v>
      </c>
      <c r="D1928">
        <v>693</v>
      </c>
      <c r="E1928" t="s">
        <v>15</v>
      </c>
      <c r="F1928" t="s">
        <v>23</v>
      </c>
      <c r="G1928">
        <v>31</v>
      </c>
      <c r="H1928">
        <v>1</v>
      </c>
      <c r="I1928">
        <v>0</v>
      </c>
      <c r="J1928">
        <v>2</v>
      </c>
      <c r="K1928">
        <v>0</v>
      </c>
      <c r="L1928">
        <v>1</v>
      </c>
      <c r="M1928">
        <v>182270.88</v>
      </c>
      <c r="N1928">
        <v>0</v>
      </c>
    </row>
    <row r="1929" spans="1:14" x14ac:dyDescent="0.3">
      <c r="A1929">
        <v>1928</v>
      </c>
      <c r="B1929">
        <v>15647782</v>
      </c>
      <c r="C1929" t="s">
        <v>323</v>
      </c>
      <c r="D1929">
        <v>729</v>
      </c>
      <c r="E1929" t="s">
        <v>26</v>
      </c>
      <c r="F1929" t="s">
        <v>23</v>
      </c>
      <c r="G1929">
        <v>36</v>
      </c>
      <c r="H1929">
        <v>8</v>
      </c>
      <c r="I1929">
        <v>152899.24</v>
      </c>
      <c r="J1929">
        <v>2</v>
      </c>
      <c r="K1929">
        <v>1</v>
      </c>
      <c r="L1929">
        <v>0</v>
      </c>
      <c r="M1929">
        <v>177130.33</v>
      </c>
      <c r="N1929">
        <v>0</v>
      </c>
    </row>
    <row r="1930" spans="1:14" x14ac:dyDescent="0.3">
      <c r="A1930">
        <v>1929</v>
      </c>
      <c r="B1930">
        <v>15716609</v>
      </c>
      <c r="C1930" t="s">
        <v>312</v>
      </c>
      <c r="D1930">
        <v>484</v>
      </c>
      <c r="E1930" t="s">
        <v>26</v>
      </c>
      <c r="F1930" t="s">
        <v>23</v>
      </c>
      <c r="G1930">
        <v>54</v>
      </c>
      <c r="H1930">
        <v>3</v>
      </c>
      <c r="I1930">
        <v>134388.10999999999</v>
      </c>
      <c r="J1930">
        <v>1</v>
      </c>
      <c r="K1930">
        <v>0</v>
      </c>
      <c r="L1930">
        <v>0</v>
      </c>
      <c r="M1930">
        <v>49954.79</v>
      </c>
      <c r="N1930">
        <v>1</v>
      </c>
    </row>
    <row r="1931" spans="1:14" x14ac:dyDescent="0.3">
      <c r="A1931">
        <v>1930</v>
      </c>
      <c r="B1931">
        <v>15623791</v>
      </c>
      <c r="C1931" t="s">
        <v>746</v>
      </c>
      <c r="D1931">
        <v>632</v>
      </c>
      <c r="E1931" t="s">
        <v>18</v>
      </c>
      <c r="F1931" t="s">
        <v>16</v>
      </c>
      <c r="G1931">
        <v>40</v>
      </c>
      <c r="H1931">
        <v>3</v>
      </c>
      <c r="I1931">
        <v>109740.62</v>
      </c>
      <c r="J1931">
        <v>1</v>
      </c>
      <c r="K1931">
        <v>1</v>
      </c>
      <c r="L1931">
        <v>0</v>
      </c>
      <c r="M1931">
        <v>141896.74</v>
      </c>
      <c r="N1931">
        <v>0</v>
      </c>
    </row>
    <row r="1932" spans="1:14" x14ac:dyDescent="0.3">
      <c r="A1932">
        <v>1931</v>
      </c>
      <c r="B1932">
        <v>15627262</v>
      </c>
      <c r="C1932" t="s">
        <v>1183</v>
      </c>
      <c r="D1932">
        <v>536</v>
      </c>
      <c r="E1932" t="s">
        <v>26</v>
      </c>
      <c r="F1932" t="s">
        <v>23</v>
      </c>
      <c r="G1932">
        <v>23</v>
      </c>
      <c r="H1932">
        <v>6</v>
      </c>
      <c r="I1932">
        <v>92366.720000000001</v>
      </c>
      <c r="J1932">
        <v>2</v>
      </c>
      <c r="K1932">
        <v>1</v>
      </c>
      <c r="L1932">
        <v>0</v>
      </c>
      <c r="M1932">
        <v>120661.71</v>
      </c>
      <c r="N1932">
        <v>0</v>
      </c>
    </row>
    <row r="1933" spans="1:14" x14ac:dyDescent="0.3">
      <c r="A1933">
        <v>1932</v>
      </c>
      <c r="B1933">
        <v>15652693</v>
      </c>
      <c r="C1933" t="s">
        <v>353</v>
      </c>
      <c r="D1933">
        <v>573</v>
      </c>
      <c r="E1933" t="s">
        <v>15</v>
      </c>
      <c r="F1933" t="s">
        <v>16</v>
      </c>
      <c r="G1933">
        <v>26</v>
      </c>
      <c r="H1933">
        <v>4</v>
      </c>
      <c r="I1933">
        <v>129109.02</v>
      </c>
      <c r="J1933">
        <v>1</v>
      </c>
      <c r="K1933">
        <v>0</v>
      </c>
      <c r="L1933">
        <v>0</v>
      </c>
      <c r="M1933">
        <v>149814.68</v>
      </c>
      <c r="N1933">
        <v>1</v>
      </c>
    </row>
    <row r="1934" spans="1:14" x14ac:dyDescent="0.3">
      <c r="A1934">
        <v>1933</v>
      </c>
      <c r="B1934">
        <v>15586993</v>
      </c>
      <c r="C1934" t="s">
        <v>1042</v>
      </c>
      <c r="D1934">
        <v>655</v>
      </c>
      <c r="E1934" t="s">
        <v>18</v>
      </c>
      <c r="F1934" t="s">
        <v>16</v>
      </c>
      <c r="G1934">
        <v>56</v>
      </c>
      <c r="H1934">
        <v>5</v>
      </c>
      <c r="I1934">
        <v>0</v>
      </c>
      <c r="J1934">
        <v>2</v>
      </c>
      <c r="K1934">
        <v>1</v>
      </c>
      <c r="L1934">
        <v>1</v>
      </c>
      <c r="M1934">
        <v>41782.699999999997</v>
      </c>
      <c r="N1934">
        <v>0</v>
      </c>
    </row>
    <row r="1935" spans="1:14" x14ac:dyDescent="0.3">
      <c r="A1935">
        <v>1934</v>
      </c>
      <c r="B1935">
        <v>15815560</v>
      </c>
      <c r="C1935" t="s">
        <v>1184</v>
      </c>
      <c r="D1935">
        <v>666</v>
      </c>
      <c r="E1935" t="s">
        <v>26</v>
      </c>
      <c r="F1935" t="s">
        <v>23</v>
      </c>
      <c r="G1935">
        <v>74</v>
      </c>
      <c r="H1935">
        <v>7</v>
      </c>
      <c r="I1935">
        <v>105102.5</v>
      </c>
      <c r="J1935">
        <v>1</v>
      </c>
      <c r="K1935">
        <v>1</v>
      </c>
      <c r="L1935">
        <v>1</v>
      </c>
      <c r="M1935">
        <v>46172.47</v>
      </c>
      <c r="N1935">
        <v>0</v>
      </c>
    </row>
    <row r="1936" spans="1:14" x14ac:dyDescent="0.3">
      <c r="A1936">
        <v>1935</v>
      </c>
      <c r="B1936">
        <v>15584930</v>
      </c>
      <c r="C1936" t="s">
        <v>1185</v>
      </c>
      <c r="D1936">
        <v>726</v>
      </c>
      <c r="E1936" t="s">
        <v>26</v>
      </c>
      <c r="F1936" t="s">
        <v>23</v>
      </c>
      <c r="G1936">
        <v>30</v>
      </c>
      <c r="H1936">
        <v>5</v>
      </c>
      <c r="I1936">
        <v>111375.32</v>
      </c>
      <c r="J1936">
        <v>2</v>
      </c>
      <c r="K1936">
        <v>1</v>
      </c>
      <c r="L1936">
        <v>0</v>
      </c>
      <c r="M1936">
        <v>2704.09</v>
      </c>
      <c r="N1936">
        <v>0</v>
      </c>
    </row>
    <row r="1937" spans="1:14" x14ac:dyDescent="0.3">
      <c r="A1937">
        <v>1936</v>
      </c>
      <c r="B1937">
        <v>15799031</v>
      </c>
      <c r="C1937" t="s">
        <v>763</v>
      </c>
      <c r="D1937">
        <v>523</v>
      </c>
      <c r="E1937" t="s">
        <v>15</v>
      </c>
      <c r="F1937" t="s">
        <v>23</v>
      </c>
      <c r="G1937">
        <v>39</v>
      </c>
      <c r="H1937">
        <v>3</v>
      </c>
      <c r="I1937">
        <v>0</v>
      </c>
      <c r="J1937">
        <v>2</v>
      </c>
      <c r="K1937">
        <v>1</v>
      </c>
      <c r="L1937">
        <v>0</v>
      </c>
      <c r="M1937">
        <v>6726.53</v>
      </c>
      <c r="N1937">
        <v>0</v>
      </c>
    </row>
    <row r="1938" spans="1:14" x14ac:dyDescent="0.3">
      <c r="A1938">
        <v>1937</v>
      </c>
      <c r="B1938">
        <v>15810457</v>
      </c>
      <c r="C1938" t="s">
        <v>216</v>
      </c>
      <c r="D1938">
        <v>728</v>
      </c>
      <c r="E1938" t="s">
        <v>26</v>
      </c>
      <c r="F1938" t="s">
        <v>16</v>
      </c>
      <c r="G1938">
        <v>33</v>
      </c>
      <c r="H1938">
        <v>9</v>
      </c>
      <c r="I1938">
        <v>150412.14000000001</v>
      </c>
      <c r="J1938">
        <v>2</v>
      </c>
      <c r="K1938">
        <v>1</v>
      </c>
      <c r="L1938">
        <v>0</v>
      </c>
      <c r="M1938">
        <v>170764.08</v>
      </c>
      <c r="N1938">
        <v>0</v>
      </c>
    </row>
    <row r="1939" spans="1:14" x14ac:dyDescent="0.3">
      <c r="A1939">
        <v>1938</v>
      </c>
      <c r="B1939">
        <v>15697879</v>
      </c>
      <c r="C1939" t="s">
        <v>1186</v>
      </c>
      <c r="D1939">
        <v>701</v>
      </c>
      <c r="E1939" t="s">
        <v>15</v>
      </c>
      <c r="F1939" t="s">
        <v>23</v>
      </c>
      <c r="G1939">
        <v>30</v>
      </c>
      <c r="H1939">
        <v>3</v>
      </c>
      <c r="I1939">
        <v>156660.72</v>
      </c>
      <c r="J1939">
        <v>2</v>
      </c>
      <c r="K1939">
        <v>1</v>
      </c>
      <c r="L1939">
        <v>0</v>
      </c>
      <c r="M1939">
        <v>45742.42</v>
      </c>
      <c r="N1939">
        <v>0</v>
      </c>
    </row>
    <row r="1940" spans="1:14" x14ac:dyDescent="0.3">
      <c r="A1940">
        <v>1939</v>
      </c>
      <c r="B1940">
        <v>15594902</v>
      </c>
      <c r="C1940" t="s">
        <v>500</v>
      </c>
      <c r="D1940">
        <v>518</v>
      </c>
      <c r="E1940" t="s">
        <v>15</v>
      </c>
      <c r="F1940" t="s">
        <v>23</v>
      </c>
      <c r="G1940">
        <v>38</v>
      </c>
      <c r="H1940">
        <v>3</v>
      </c>
      <c r="I1940">
        <v>90957.81</v>
      </c>
      <c r="J1940">
        <v>1</v>
      </c>
      <c r="K1940">
        <v>0</v>
      </c>
      <c r="L1940">
        <v>1</v>
      </c>
      <c r="M1940">
        <v>162304.59</v>
      </c>
      <c r="N1940">
        <v>0</v>
      </c>
    </row>
    <row r="1941" spans="1:14" x14ac:dyDescent="0.3">
      <c r="A1941">
        <v>1940</v>
      </c>
      <c r="B1941">
        <v>15799710</v>
      </c>
      <c r="C1941" t="s">
        <v>171</v>
      </c>
      <c r="D1941">
        <v>739</v>
      </c>
      <c r="E1941" t="s">
        <v>15</v>
      </c>
      <c r="F1941" t="s">
        <v>23</v>
      </c>
      <c r="G1941">
        <v>37</v>
      </c>
      <c r="H1941">
        <v>7</v>
      </c>
      <c r="I1941">
        <v>104960.46</v>
      </c>
      <c r="J1941">
        <v>1</v>
      </c>
      <c r="K1941">
        <v>0</v>
      </c>
      <c r="L1941">
        <v>1</v>
      </c>
      <c r="M1941">
        <v>80883.820000000007</v>
      </c>
      <c r="N1941">
        <v>0</v>
      </c>
    </row>
    <row r="1942" spans="1:14" x14ac:dyDescent="0.3">
      <c r="A1942">
        <v>1941</v>
      </c>
      <c r="B1942">
        <v>15659651</v>
      </c>
      <c r="C1942" t="s">
        <v>398</v>
      </c>
      <c r="D1942">
        <v>531</v>
      </c>
      <c r="E1942" t="s">
        <v>26</v>
      </c>
      <c r="F1942" t="s">
        <v>16</v>
      </c>
      <c r="G1942">
        <v>31</v>
      </c>
      <c r="H1942">
        <v>7</v>
      </c>
      <c r="I1942">
        <v>117052.82</v>
      </c>
      <c r="J1942">
        <v>1</v>
      </c>
      <c r="K1942">
        <v>1</v>
      </c>
      <c r="L1942">
        <v>0</v>
      </c>
      <c r="M1942">
        <v>118508.09</v>
      </c>
      <c r="N1942">
        <v>1</v>
      </c>
    </row>
    <row r="1943" spans="1:14" x14ac:dyDescent="0.3">
      <c r="A1943">
        <v>1942</v>
      </c>
      <c r="B1943">
        <v>15645956</v>
      </c>
      <c r="C1943" t="s">
        <v>528</v>
      </c>
      <c r="D1943">
        <v>452</v>
      </c>
      <c r="E1943" t="s">
        <v>18</v>
      </c>
      <c r="F1943" t="s">
        <v>23</v>
      </c>
      <c r="G1943">
        <v>44</v>
      </c>
      <c r="H1943">
        <v>3</v>
      </c>
      <c r="I1943">
        <v>88915.85</v>
      </c>
      <c r="J1943">
        <v>1</v>
      </c>
      <c r="K1943">
        <v>1</v>
      </c>
      <c r="L1943">
        <v>0</v>
      </c>
      <c r="M1943">
        <v>69697.740000000005</v>
      </c>
      <c r="N1943">
        <v>0</v>
      </c>
    </row>
    <row r="1944" spans="1:14" x14ac:dyDescent="0.3">
      <c r="A1944">
        <v>1943</v>
      </c>
      <c r="B1944">
        <v>15651713</v>
      </c>
      <c r="C1944" t="s">
        <v>443</v>
      </c>
      <c r="D1944">
        <v>684</v>
      </c>
      <c r="E1944" t="s">
        <v>15</v>
      </c>
      <c r="F1944" t="s">
        <v>23</v>
      </c>
      <c r="G1944">
        <v>45</v>
      </c>
      <c r="H1944">
        <v>6</v>
      </c>
      <c r="I1944">
        <v>148071.39000000001</v>
      </c>
      <c r="J1944">
        <v>1</v>
      </c>
      <c r="K1944">
        <v>1</v>
      </c>
      <c r="L1944">
        <v>0</v>
      </c>
      <c r="M1944">
        <v>183575.01</v>
      </c>
      <c r="N1944">
        <v>0</v>
      </c>
    </row>
    <row r="1945" spans="1:14" x14ac:dyDescent="0.3">
      <c r="A1945">
        <v>1944</v>
      </c>
      <c r="B1945">
        <v>15737265</v>
      </c>
      <c r="C1945" t="s">
        <v>1187</v>
      </c>
      <c r="D1945">
        <v>728</v>
      </c>
      <c r="E1945" t="s">
        <v>26</v>
      </c>
      <c r="F1945" t="s">
        <v>23</v>
      </c>
      <c r="G1945">
        <v>39</v>
      </c>
      <c r="H1945">
        <v>6</v>
      </c>
      <c r="I1945">
        <v>152182.82999999999</v>
      </c>
      <c r="J1945">
        <v>1</v>
      </c>
      <c r="K1945">
        <v>0</v>
      </c>
      <c r="L1945">
        <v>0</v>
      </c>
      <c r="M1945">
        <v>161203.6</v>
      </c>
      <c r="N1945">
        <v>0</v>
      </c>
    </row>
    <row r="1946" spans="1:14" x14ac:dyDescent="0.3">
      <c r="A1946">
        <v>1945</v>
      </c>
      <c r="B1946">
        <v>15687310</v>
      </c>
      <c r="C1946" t="s">
        <v>165</v>
      </c>
      <c r="D1946">
        <v>783</v>
      </c>
      <c r="E1946" t="s">
        <v>18</v>
      </c>
      <c r="F1946" t="s">
        <v>23</v>
      </c>
      <c r="G1946">
        <v>39</v>
      </c>
      <c r="H1946">
        <v>9</v>
      </c>
      <c r="I1946">
        <v>0</v>
      </c>
      <c r="J1946">
        <v>2</v>
      </c>
      <c r="K1946">
        <v>1</v>
      </c>
      <c r="L1946">
        <v>0</v>
      </c>
      <c r="M1946">
        <v>143752.76999999999</v>
      </c>
      <c r="N1946">
        <v>0</v>
      </c>
    </row>
    <row r="1947" spans="1:14" x14ac:dyDescent="0.3">
      <c r="A1947">
        <v>1946</v>
      </c>
      <c r="B1947">
        <v>15607347</v>
      </c>
      <c r="C1947" t="s">
        <v>1188</v>
      </c>
      <c r="D1947">
        <v>734</v>
      </c>
      <c r="E1947" t="s">
        <v>15</v>
      </c>
      <c r="F1947" t="s">
        <v>23</v>
      </c>
      <c r="G1947">
        <v>22</v>
      </c>
      <c r="H1947">
        <v>5</v>
      </c>
      <c r="I1947">
        <v>130056.23</v>
      </c>
      <c r="J1947">
        <v>1</v>
      </c>
      <c r="K1947">
        <v>0</v>
      </c>
      <c r="L1947">
        <v>0</v>
      </c>
      <c r="M1947">
        <v>121894.31</v>
      </c>
      <c r="N1947">
        <v>1</v>
      </c>
    </row>
    <row r="1948" spans="1:14" x14ac:dyDescent="0.3">
      <c r="A1948">
        <v>1947</v>
      </c>
      <c r="B1948">
        <v>15698321</v>
      </c>
      <c r="C1948" t="s">
        <v>1189</v>
      </c>
      <c r="D1948">
        <v>648</v>
      </c>
      <c r="E1948" t="s">
        <v>26</v>
      </c>
      <c r="F1948" t="s">
        <v>23</v>
      </c>
      <c r="G1948">
        <v>34</v>
      </c>
      <c r="H1948">
        <v>3</v>
      </c>
      <c r="I1948">
        <v>95039.73</v>
      </c>
      <c r="J1948">
        <v>2</v>
      </c>
      <c r="K1948">
        <v>1</v>
      </c>
      <c r="L1948">
        <v>1</v>
      </c>
      <c r="M1948">
        <v>147055.87</v>
      </c>
      <c r="N1948">
        <v>0</v>
      </c>
    </row>
    <row r="1949" spans="1:14" x14ac:dyDescent="0.3">
      <c r="A1949">
        <v>1948</v>
      </c>
      <c r="B1949">
        <v>15657812</v>
      </c>
      <c r="C1949" t="s">
        <v>263</v>
      </c>
      <c r="D1949">
        <v>688</v>
      </c>
      <c r="E1949" t="s">
        <v>15</v>
      </c>
      <c r="F1949" t="s">
        <v>23</v>
      </c>
      <c r="G1949">
        <v>52</v>
      </c>
      <c r="H1949">
        <v>1</v>
      </c>
      <c r="I1949">
        <v>0</v>
      </c>
      <c r="J1949">
        <v>2</v>
      </c>
      <c r="K1949">
        <v>1</v>
      </c>
      <c r="L1949">
        <v>1</v>
      </c>
      <c r="M1949">
        <v>172033.57</v>
      </c>
      <c r="N1949">
        <v>0</v>
      </c>
    </row>
    <row r="1950" spans="1:14" x14ac:dyDescent="0.3">
      <c r="A1950">
        <v>1949</v>
      </c>
      <c r="B1950">
        <v>15569187</v>
      </c>
      <c r="C1950" t="s">
        <v>545</v>
      </c>
      <c r="D1950">
        <v>680</v>
      </c>
      <c r="E1950" t="s">
        <v>18</v>
      </c>
      <c r="F1950" t="s">
        <v>23</v>
      </c>
      <c r="G1950">
        <v>35</v>
      </c>
      <c r="H1950">
        <v>9</v>
      </c>
      <c r="I1950">
        <v>0</v>
      </c>
      <c r="J1950">
        <v>2</v>
      </c>
      <c r="K1950">
        <v>0</v>
      </c>
      <c r="L1950">
        <v>0</v>
      </c>
      <c r="M1950">
        <v>143774.06</v>
      </c>
      <c r="N1950">
        <v>0</v>
      </c>
    </row>
    <row r="1951" spans="1:14" x14ac:dyDescent="0.3">
      <c r="A1951">
        <v>1950</v>
      </c>
      <c r="B1951">
        <v>15681562</v>
      </c>
      <c r="C1951" t="s">
        <v>1190</v>
      </c>
      <c r="D1951">
        <v>516</v>
      </c>
      <c r="E1951" t="s">
        <v>15</v>
      </c>
      <c r="F1951" t="s">
        <v>16</v>
      </c>
      <c r="G1951">
        <v>43</v>
      </c>
      <c r="H1951">
        <v>2</v>
      </c>
      <c r="I1951">
        <v>112773.73</v>
      </c>
      <c r="J1951">
        <v>2</v>
      </c>
      <c r="K1951">
        <v>1</v>
      </c>
      <c r="L1951">
        <v>1</v>
      </c>
      <c r="M1951">
        <v>139366.57999999999</v>
      </c>
      <c r="N1951">
        <v>0</v>
      </c>
    </row>
    <row r="1952" spans="1:14" x14ac:dyDescent="0.3">
      <c r="A1952">
        <v>1951</v>
      </c>
      <c r="B1952">
        <v>15615456</v>
      </c>
      <c r="C1952" t="s">
        <v>986</v>
      </c>
      <c r="D1952">
        <v>680</v>
      </c>
      <c r="E1952" t="s">
        <v>15</v>
      </c>
      <c r="F1952" t="s">
        <v>16</v>
      </c>
      <c r="G1952">
        <v>37</v>
      </c>
      <c r="H1952">
        <v>10</v>
      </c>
      <c r="I1952">
        <v>123806.28</v>
      </c>
      <c r="J1952">
        <v>1</v>
      </c>
      <c r="K1952">
        <v>1</v>
      </c>
      <c r="L1952">
        <v>0</v>
      </c>
      <c r="M1952">
        <v>81776.84</v>
      </c>
      <c r="N1952">
        <v>1</v>
      </c>
    </row>
    <row r="1953" spans="1:14" x14ac:dyDescent="0.3">
      <c r="A1953">
        <v>1952</v>
      </c>
      <c r="B1953">
        <v>15589793</v>
      </c>
      <c r="C1953" t="s">
        <v>1018</v>
      </c>
      <c r="D1953">
        <v>604</v>
      </c>
      <c r="E1953" t="s">
        <v>15</v>
      </c>
      <c r="F1953" t="s">
        <v>23</v>
      </c>
      <c r="G1953">
        <v>53</v>
      </c>
      <c r="H1953">
        <v>8</v>
      </c>
      <c r="I1953">
        <v>144453.75</v>
      </c>
      <c r="J1953">
        <v>1</v>
      </c>
      <c r="K1953">
        <v>1</v>
      </c>
      <c r="L1953">
        <v>0</v>
      </c>
      <c r="M1953">
        <v>190998.96</v>
      </c>
      <c r="N1953">
        <v>1</v>
      </c>
    </row>
    <row r="1954" spans="1:14" x14ac:dyDescent="0.3">
      <c r="A1954">
        <v>1953</v>
      </c>
      <c r="B1954">
        <v>15781884</v>
      </c>
      <c r="C1954" t="s">
        <v>1191</v>
      </c>
      <c r="D1954">
        <v>624</v>
      </c>
      <c r="E1954" t="s">
        <v>26</v>
      </c>
      <c r="F1954" t="s">
        <v>23</v>
      </c>
      <c r="G1954">
        <v>27</v>
      </c>
      <c r="H1954">
        <v>9</v>
      </c>
      <c r="I1954">
        <v>94667.29</v>
      </c>
      <c r="J1954">
        <v>2</v>
      </c>
      <c r="K1954">
        <v>0</v>
      </c>
      <c r="L1954">
        <v>1</v>
      </c>
      <c r="M1954">
        <v>4470.5200000000004</v>
      </c>
      <c r="N1954">
        <v>0</v>
      </c>
    </row>
    <row r="1955" spans="1:14" x14ac:dyDescent="0.3">
      <c r="A1955">
        <v>1954</v>
      </c>
      <c r="B1955">
        <v>15675190</v>
      </c>
      <c r="C1955" t="s">
        <v>150</v>
      </c>
      <c r="D1955">
        <v>623</v>
      </c>
      <c r="E1955" t="s">
        <v>15</v>
      </c>
      <c r="F1955" t="s">
        <v>23</v>
      </c>
      <c r="G1955">
        <v>21</v>
      </c>
      <c r="H1955">
        <v>10</v>
      </c>
      <c r="I1955">
        <v>0</v>
      </c>
      <c r="J1955">
        <v>2</v>
      </c>
      <c r="K1955">
        <v>0</v>
      </c>
      <c r="L1955">
        <v>1</v>
      </c>
      <c r="M1955">
        <v>135851.29999999999</v>
      </c>
      <c r="N1955">
        <v>0</v>
      </c>
    </row>
    <row r="1956" spans="1:14" x14ac:dyDescent="0.3">
      <c r="A1956">
        <v>1955</v>
      </c>
      <c r="B1956">
        <v>15600734</v>
      </c>
      <c r="C1956" t="s">
        <v>1098</v>
      </c>
      <c r="D1956">
        <v>624</v>
      </c>
      <c r="E1956" t="s">
        <v>18</v>
      </c>
      <c r="F1956" t="s">
        <v>23</v>
      </c>
      <c r="G1956">
        <v>51</v>
      </c>
      <c r="H1956">
        <v>5</v>
      </c>
      <c r="I1956">
        <v>174397.21</v>
      </c>
      <c r="J1956">
        <v>2</v>
      </c>
      <c r="K1956">
        <v>1</v>
      </c>
      <c r="L1956">
        <v>1</v>
      </c>
      <c r="M1956">
        <v>172372.63</v>
      </c>
      <c r="N1956">
        <v>0</v>
      </c>
    </row>
    <row r="1957" spans="1:14" x14ac:dyDescent="0.3">
      <c r="A1957">
        <v>1956</v>
      </c>
      <c r="B1957">
        <v>15779176</v>
      </c>
      <c r="C1957" t="s">
        <v>212</v>
      </c>
      <c r="D1957">
        <v>565</v>
      </c>
      <c r="E1957" t="s">
        <v>26</v>
      </c>
      <c r="F1957" t="s">
        <v>16</v>
      </c>
      <c r="G1957">
        <v>58</v>
      </c>
      <c r="H1957">
        <v>3</v>
      </c>
      <c r="I1957">
        <v>108888.24</v>
      </c>
      <c r="J1957">
        <v>3</v>
      </c>
      <c r="K1957">
        <v>0</v>
      </c>
      <c r="L1957">
        <v>1</v>
      </c>
      <c r="M1957">
        <v>135875.51</v>
      </c>
      <c r="N1957">
        <v>1</v>
      </c>
    </row>
    <row r="1958" spans="1:14" x14ac:dyDescent="0.3">
      <c r="A1958">
        <v>1957</v>
      </c>
      <c r="B1958">
        <v>15605286</v>
      </c>
      <c r="C1958" t="s">
        <v>1192</v>
      </c>
      <c r="D1958">
        <v>565</v>
      </c>
      <c r="E1958" t="s">
        <v>15</v>
      </c>
      <c r="F1958" t="s">
        <v>23</v>
      </c>
      <c r="G1958">
        <v>55</v>
      </c>
      <c r="H1958">
        <v>4</v>
      </c>
      <c r="I1958">
        <v>118803.35</v>
      </c>
      <c r="J1958">
        <v>2</v>
      </c>
      <c r="K1958">
        <v>1</v>
      </c>
      <c r="L1958">
        <v>1</v>
      </c>
      <c r="M1958">
        <v>128124.7</v>
      </c>
      <c r="N1958">
        <v>1</v>
      </c>
    </row>
    <row r="1959" spans="1:14" x14ac:dyDescent="0.3">
      <c r="A1959">
        <v>1958</v>
      </c>
      <c r="B1959">
        <v>15674922</v>
      </c>
      <c r="C1959" t="s">
        <v>1193</v>
      </c>
      <c r="D1959">
        <v>710</v>
      </c>
      <c r="E1959" t="s">
        <v>15</v>
      </c>
      <c r="F1959" t="s">
        <v>23</v>
      </c>
      <c r="G1959">
        <v>54</v>
      </c>
      <c r="H1959">
        <v>6</v>
      </c>
      <c r="I1959">
        <v>171137.62</v>
      </c>
      <c r="J1959">
        <v>1</v>
      </c>
      <c r="K1959">
        <v>1</v>
      </c>
      <c r="L1959">
        <v>1</v>
      </c>
      <c r="M1959">
        <v>167023.95000000001</v>
      </c>
      <c r="N1959">
        <v>1</v>
      </c>
    </row>
    <row r="1960" spans="1:14" x14ac:dyDescent="0.3">
      <c r="A1960">
        <v>1959</v>
      </c>
      <c r="B1960">
        <v>15737506</v>
      </c>
      <c r="C1960" t="s">
        <v>1194</v>
      </c>
      <c r="D1960">
        <v>645</v>
      </c>
      <c r="E1960" t="s">
        <v>15</v>
      </c>
      <c r="F1960" t="s">
        <v>23</v>
      </c>
      <c r="G1960">
        <v>42</v>
      </c>
      <c r="H1960">
        <v>6</v>
      </c>
      <c r="I1960">
        <v>0</v>
      </c>
      <c r="J1960">
        <v>1</v>
      </c>
      <c r="K1960">
        <v>0</v>
      </c>
      <c r="L1960">
        <v>0</v>
      </c>
      <c r="M1960">
        <v>149807.01</v>
      </c>
      <c r="N1960">
        <v>0</v>
      </c>
    </row>
    <row r="1961" spans="1:14" x14ac:dyDescent="0.3">
      <c r="A1961">
        <v>1960</v>
      </c>
      <c r="B1961">
        <v>15780514</v>
      </c>
      <c r="C1961" t="s">
        <v>139</v>
      </c>
      <c r="D1961">
        <v>707</v>
      </c>
      <c r="E1961" t="s">
        <v>15</v>
      </c>
      <c r="F1961" t="s">
        <v>23</v>
      </c>
      <c r="G1961">
        <v>33</v>
      </c>
      <c r="H1961">
        <v>8</v>
      </c>
      <c r="I1961">
        <v>136678.51999999999</v>
      </c>
      <c r="J1961">
        <v>1</v>
      </c>
      <c r="K1961">
        <v>1</v>
      </c>
      <c r="L1961">
        <v>0</v>
      </c>
      <c r="M1961">
        <v>54290.62</v>
      </c>
      <c r="N1961">
        <v>0</v>
      </c>
    </row>
    <row r="1962" spans="1:14" x14ac:dyDescent="0.3">
      <c r="A1962">
        <v>1961</v>
      </c>
      <c r="B1962">
        <v>15623647</v>
      </c>
      <c r="C1962" t="s">
        <v>40</v>
      </c>
      <c r="D1962">
        <v>655</v>
      </c>
      <c r="E1962" t="s">
        <v>18</v>
      </c>
      <c r="F1962" t="s">
        <v>16</v>
      </c>
      <c r="G1962">
        <v>36</v>
      </c>
      <c r="H1962">
        <v>1</v>
      </c>
      <c r="I1962">
        <v>135515.76</v>
      </c>
      <c r="J1962">
        <v>1</v>
      </c>
      <c r="K1962">
        <v>1</v>
      </c>
      <c r="L1962">
        <v>0</v>
      </c>
      <c r="M1962">
        <v>86013.96</v>
      </c>
      <c r="N1962">
        <v>0</v>
      </c>
    </row>
    <row r="1963" spans="1:14" x14ac:dyDescent="0.3">
      <c r="A1963">
        <v>1962</v>
      </c>
      <c r="B1963">
        <v>15668472</v>
      </c>
      <c r="C1963" t="s">
        <v>109</v>
      </c>
      <c r="D1963">
        <v>705</v>
      </c>
      <c r="E1963" t="s">
        <v>18</v>
      </c>
      <c r="F1963" t="s">
        <v>16</v>
      </c>
      <c r="G1963">
        <v>24</v>
      </c>
      <c r="H1963">
        <v>5</v>
      </c>
      <c r="I1963">
        <v>177799.83</v>
      </c>
      <c r="J1963">
        <v>2</v>
      </c>
      <c r="K1963">
        <v>0</v>
      </c>
      <c r="L1963">
        <v>0</v>
      </c>
      <c r="M1963">
        <v>79886.06</v>
      </c>
      <c r="N1963">
        <v>0</v>
      </c>
    </row>
    <row r="1964" spans="1:14" x14ac:dyDescent="0.3">
      <c r="A1964">
        <v>1963</v>
      </c>
      <c r="B1964">
        <v>15692416</v>
      </c>
      <c r="C1964" t="s">
        <v>1195</v>
      </c>
      <c r="D1964">
        <v>358</v>
      </c>
      <c r="E1964" t="s">
        <v>18</v>
      </c>
      <c r="F1964" t="s">
        <v>16</v>
      </c>
      <c r="G1964">
        <v>52</v>
      </c>
      <c r="H1964">
        <v>8</v>
      </c>
      <c r="I1964">
        <v>143542.35999999999</v>
      </c>
      <c r="J1964">
        <v>3</v>
      </c>
      <c r="K1964">
        <v>1</v>
      </c>
      <c r="L1964">
        <v>0</v>
      </c>
      <c r="M1964">
        <v>141959.10999999999</v>
      </c>
      <c r="N1964">
        <v>1</v>
      </c>
    </row>
    <row r="1965" spans="1:14" x14ac:dyDescent="0.3">
      <c r="A1965">
        <v>1964</v>
      </c>
      <c r="B1965">
        <v>15771139</v>
      </c>
      <c r="C1965" t="s">
        <v>527</v>
      </c>
      <c r="D1965">
        <v>578</v>
      </c>
      <c r="E1965" t="s">
        <v>26</v>
      </c>
      <c r="F1965" t="s">
        <v>23</v>
      </c>
      <c r="G1965">
        <v>34</v>
      </c>
      <c r="H1965">
        <v>8</v>
      </c>
      <c r="I1965">
        <v>147487.23000000001</v>
      </c>
      <c r="J1965">
        <v>2</v>
      </c>
      <c r="K1965">
        <v>1</v>
      </c>
      <c r="L1965">
        <v>0</v>
      </c>
      <c r="M1965">
        <v>66680.77</v>
      </c>
      <c r="N1965">
        <v>0</v>
      </c>
    </row>
    <row r="1966" spans="1:14" x14ac:dyDescent="0.3">
      <c r="A1966">
        <v>1965</v>
      </c>
      <c r="B1966">
        <v>15738318</v>
      </c>
      <c r="C1966" t="s">
        <v>456</v>
      </c>
      <c r="D1966">
        <v>800</v>
      </c>
      <c r="E1966" t="s">
        <v>15</v>
      </c>
      <c r="F1966" t="s">
        <v>16</v>
      </c>
      <c r="G1966">
        <v>40</v>
      </c>
      <c r="H1966">
        <v>5</v>
      </c>
      <c r="I1966">
        <v>97764.41</v>
      </c>
      <c r="J1966">
        <v>1</v>
      </c>
      <c r="K1966">
        <v>1</v>
      </c>
      <c r="L1966">
        <v>0</v>
      </c>
      <c r="M1966">
        <v>98640.15</v>
      </c>
      <c r="N1966">
        <v>1</v>
      </c>
    </row>
    <row r="1967" spans="1:14" x14ac:dyDescent="0.3">
      <c r="A1967">
        <v>1966</v>
      </c>
      <c r="B1967">
        <v>15772243</v>
      </c>
      <c r="C1967" t="s">
        <v>140</v>
      </c>
      <c r="D1967">
        <v>612</v>
      </c>
      <c r="E1967" t="s">
        <v>15</v>
      </c>
      <c r="F1967" t="s">
        <v>16</v>
      </c>
      <c r="G1967">
        <v>33</v>
      </c>
      <c r="H1967">
        <v>9</v>
      </c>
      <c r="I1967">
        <v>0</v>
      </c>
      <c r="J1967">
        <v>1</v>
      </c>
      <c r="K1967">
        <v>0</v>
      </c>
      <c r="L1967">
        <v>0</v>
      </c>
      <c r="M1967">
        <v>142797.5</v>
      </c>
      <c r="N1967">
        <v>1</v>
      </c>
    </row>
    <row r="1968" spans="1:14" x14ac:dyDescent="0.3">
      <c r="A1968">
        <v>1967</v>
      </c>
      <c r="B1968">
        <v>15638463</v>
      </c>
      <c r="C1968" t="s">
        <v>611</v>
      </c>
      <c r="D1968">
        <v>681</v>
      </c>
      <c r="E1968" t="s">
        <v>26</v>
      </c>
      <c r="F1968" t="s">
        <v>16</v>
      </c>
      <c r="G1968">
        <v>48</v>
      </c>
      <c r="H1968">
        <v>8</v>
      </c>
      <c r="I1968">
        <v>139480.18</v>
      </c>
      <c r="J1968">
        <v>1</v>
      </c>
      <c r="K1968">
        <v>1</v>
      </c>
      <c r="L1968">
        <v>1</v>
      </c>
      <c r="M1968">
        <v>163581.67000000001</v>
      </c>
      <c r="N1968">
        <v>0</v>
      </c>
    </row>
    <row r="1969" spans="1:14" x14ac:dyDescent="0.3">
      <c r="A1969">
        <v>1968</v>
      </c>
      <c r="B1969">
        <v>15598088</v>
      </c>
      <c r="C1969" t="s">
        <v>653</v>
      </c>
      <c r="D1969">
        <v>559</v>
      </c>
      <c r="E1969" t="s">
        <v>18</v>
      </c>
      <c r="F1969" t="s">
        <v>23</v>
      </c>
      <c r="G1969">
        <v>25</v>
      </c>
      <c r="H1969">
        <v>5</v>
      </c>
      <c r="I1969">
        <v>0</v>
      </c>
      <c r="J1969">
        <v>2</v>
      </c>
      <c r="K1969">
        <v>1</v>
      </c>
      <c r="L1969">
        <v>1</v>
      </c>
      <c r="M1969">
        <v>163221.22</v>
      </c>
      <c r="N1969">
        <v>0</v>
      </c>
    </row>
    <row r="1970" spans="1:14" x14ac:dyDescent="0.3">
      <c r="A1970">
        <v>1969</v>
      </c>
      <c r="B1970">
        <v>15693468</v>
      </c>
      <c r="C1970" t="s">
        <v>332</v>
      </c>
      <c r="D1970">
        <v>488</v>
      </c>
      <c r="E1970" t="s">
        <v>18</v>
      </c>
      <c r="F1970" t="s">
        <v>16</v>
      </c>
      <c r="G1970">
        <v>39</v>
      </c>
      <c r="H1970">
        <v>9</v>
      </c>
      <c r="I1970">
        <v>140553.46</v>
      </c>
      <c r="J1970">
        <v>1</v>
      </c>
      <c r="K1970">
        <v>0</v>
      </c>
      <c r="L1970">
        <v>0</v>
      </c>
      <c r="M1970">
        <v>12440.44</v>
      </c>
      <c r="N1970">
        <v>0</v>
      </c>
    </row>
    <row r="1971" spans="1:14" x14ac:dyDescent="0.3">
      <c r="A1971">
        <v>1970</v>
      </c>
      <c r="B1971">
        <v>15671930</v>
      </c>
      <c r="C1971" t="s">
        <v>28</v>
      </c>
      <c r="D1971">
        <v>717</v>
      </c>
      <c r="E1971" t="s">
        <v>15</v>
      </c>
      <c r="F1971" t="s">
        <v>16</v>
      </c>
      <c r="G1971">
        <v>36</v>
      </c>
      <c r="H1971">
        <v>5</v>
      </c>
      <c r="I1971">
        <v>0</v>
      </c>
      <c r="J1971">
        <v>2</v>
      </c>
      <c r="K1971">
        <v>1</v>
      </c>
      <c r="L1971">
        <v>1</v>
      </c>
      <c r="M1971">
        <v>145551.6</v>
      </c>
      <c r="N1971">
        <v>0</v>
      </c>
    </row>
    <row r="1972" spans="1:14" x14ac:dyDescent="0.3">
      <c r="A1972">
        <v>1971</v>
      </c>
      <c r="B1972">
        <v>15762268</v>
      </c>
      <c r="C1972" t="s">
        <v>848</v>
      </c>
      <c r="D1972">
        <v>666</v>
      </c>
      <c r="E1972" t="s">
        <v>15</v>
      </c>
      <c r="F1972" t="s">
        <v>16</v>
      </c>
      <c r="G1972">
        <v>41</v>
      </c>
      <c r="H1972">
        <v>10</v>
      </c>
      <c r="I1972">
        <v>141162.07999999999</v>
      </c>
      <c r="J1972">
        <v>1</v>
      </c>
      <c r="K1972">
        <v>1</v>
      </c>
      <c r="L1972">
        <v>0</v>
      </c>
      <c r="M1972">
        <v>50908.480000000003</v>
      </c>
      <c r="N1972">
        <v>0</v>
      </c>
    </row>
    <row r="1973" spans="1:14" x14ac:dyDescent="0.3">
      <c r="A1973">
        <v>1972</v>
      </c>
      <c r="B1973">
        <v>15780954</v>
      </c>
      <c r="C1973" t="s">
        <v>1196</v>
      </c>
      <c r="D1973">
        <v>582</v>
      </c>
      <c r="E1973" t="s">
        <v>18</v>
      </c>
      <c r="F1973" t="s">
        <v>23</v>
      </c>
      <c r="G1973">
        <v>26</v>
      </c>
      <c r="H1973">
        <v>4</v>
      </c>
      <c r="I1973">
        <v>65848.36</v>
      </c>
      <c r="J1973">
        <v>2</v>
      </c>
      <c r="K1973">
        <v>1</v>
      </c>
      <c r="L1973">
        <v>0</v>
      </c>
      <c r="M1973">
        <v>30149.21</v>
      </c>
      <c r="N1973">
        <v>0</v>
      </c>
    </row>
    <row r="1974" spans="1:14" x14ac:dyDescent="0.3">
      <c r="A1974">
        <v>1973</v>
      </c>
      <c r="B1974">
        <v>15700174</v>
      </c>
      <c r="C1974" t="s">
        <v>490</v>
      </c>
      <c r="D1974">
        <v>733</v>
      </c>
      <c r="E1974" t="s">
        <v>18</v>
      </c>
      <c r="F1974" t="s">
        <v>16</v>
      </c>
      <c r="G1974">
        <v>30</v>
      </c>
      <c r="H1974">
        <v>0</v>
      </c>
      <c r="I1974">
        <v>83319.28</v>
      </c>
      <c r="J1974">
        <v>1</v>
      </c>
      <c r="K1974">
        <v>0</v>
      </c>
      <c r="L1974">
        <v>0</v>
      </c>
      <c r="M1974">
        <v>57769.2</v>
      </c>
      <c r="N1974">
        <v>0</v>
      </c>
    </row>
    <row r="1975" spans="1:14" x14ac:dyDescent="0.3">
      <c r="A1975">
        <v>1974</v>
      </c>
      <c r="B1975">
        <v>15635728</v>
      </c>
      <c r="C1975" t="s">
        <v>560</v>
      </c>
      <c r="D1975">
        <v>693</v>
      </c>
      <c r="E1975" t="s">
        <v>15</v>
      </c>
      <c r="F1975" t="s">
        <v>23</v>
      </c>
      <c r="G1975">
        <v>41</v>
      </c>
      <c r="H1975">
        <v>4</v>
      </c>
      <c r="I1975">
        <v>0</v>
      </c>
      <c r="J1975">
        <v>2</v>
      </c>
      <c r="K1975">
        <v>0</v>
      </c>
      <c r="L1975">
        <v>0</v>
      </c>
      <c r="M1975">
        <v>156381.47</v>
      </c>
      <c r="N1975">
        <v>0</v>
      </c>
    </row>
    <row r="1976" spans="1:14" x14ac:dyDescent="0.3">
      <c r="A1976">
        <v>1975</v>
      </c>
      <c r="B1976">
        <v>15679283</v>
      </c>
      <c r="C1976" t="s">
        <v>72</v>
      </c>
      <c r="D1976">
        <v>694</v>
      </c>
      <c r="E1976" t="s">
        <v>15</v>
      </c>
      <c r="F1976" t="s">
        <v>16</v>
      </c>
      <c r="G1976">
        <v>33</v>
      </c>
      <c r="H1976">
        <v>4</v>
      </c>
      <c r="I1976">
        <v>129731.64</v>
      </c>
      <c r="J1976">
        <v>2</v>
      </c>
      <c r="K1976">
        <v>1</v>
      </c>
      <c r="L1976">
        <v>0</v>
      </c>
      <c r="M1976">
        <v>178123.86</v>
      </c>
      <c r="N1976">
        <v>0</v>
      </c>
    </row>
    <row r="1977" spans="1:14" x14ac:dyDescent="0.3">
      <c r="A1977">
        <v>1976</v>
      </c>
      <c r="B1977">
        <v>15591386</v>
      </c>
      <c r="C1977" t="s">
        <v>1197</v>
      </c>
      <c r="D1977">
        <v>622</v>
      </c>
      <c r="E1977" t="s">
        <v>15</v>
      </c>
      <c r="F1977" t="s">
        <v>16</v>
      </c>
      <c r="G1977">
        <v>35</v>
      </c>
      <c r="H1977">
        <v>5</v>
      </c>
      <c r="I1977">
        <v>0</v>
      </c>
      <c r="J1977">
        <v>2</v>
      </c>
      <c r="K1977">
        <v>1</v>
      </c>
      <c r="L1977">
        <v>0</v>
      </c>
      <c r="M1977">
        <v>51112.800000000003</v>
      </c>
      <c r="N1977">
        <v>0</v>
      </c>
    </row>
    <row r="1978" spans="1:14" x14ac:dyDescent="0.3">
      <c r="A1978">
        <v>1977</v>
      </c>
      <c r="B1978">
        <v>15694192</v>
      </c>
      <c r="C1978" t="s">
        <v>496</v>
      </c>
      <c r="D1978">
        <v>598</v>
      </c>
      <c r="E1978" t="s">
        <v>18</v>
      </c>
      <c r="F1978" t="s">
        <v>16</v>
      </c>
      <c r="G1978">
        <v>38</v>
      </c>
      <c r="H1978">
        <v>6</v>
      </c>
      <c r="I1978">
        <v>0</v>
      </c>
      <c r="J1978">
        <v>2</v>
      </c>
      <c r="K1978">
        <v>0</v>
      </c>
      <c r="L1978">
        <v>0</v>
      </c>
      <c r="M1978">
        <v>173783.38</v>
      </c>
      <c r="N1978">
        <v>0</v>
      </c>
    </row>
    <row r="1979" spans="1:14" x14ac:dyDescent="0.3">
      <c r="A1979">
        <v>1978</v>
      </c>
      <c r="B1979">
        <v>15585901</v>
      </c>
      <c r="C1979" t="s">
        <v>287</v>
      </c>
      <c r="D1979">
        <v>717</v>
      </c>
      <c r="E1979" t="s">
        <v>18</v>
      </c>
      <c r="F1979" t="s">
        <v>23</v>
      </c>
      <c r="G1979">
        <v>35</v>
      </c>
      <c r="H1979">
        <v>1</v>
      </c>
      <c r="I1979">
        <v>0</v>
      </c>
      <c r="J1979">
        <v>3</v>
      </c>
      <c r="K1979">
        <v>0</v>
      </c>
      <c r="L1979">
        <v>0</v>
      </c>
      <c r="M1979">
        <v>174770.14</v>
      </c>
      <c r="N1979">
        <v>1</v>
      </c>
    </row>
    <row r="1980" spans="1:14" x14ac:dyDescent="0.3">
      <c r="A1980">
        <v>1979</v>
      </c>
      <c r="B1980">
        <v>15792329</v>
      </c>
      <c r="C1980" t="s">
        <v>543</v>
      </c>
      <c r="D1980">
        <v>494</v>
      </c>
      <c r="E1980" t="s">
        <v>26</v>
      </c>
      <c r="F1980" t="s">
        <v>23</v>
      </c>
      <c r="G1980">
        <v>37</v>
      </c>
      <c r="H1980">
        <v>5</v>
      </c>
      <c r="I1980">
        <v>107106.33</v>
      </c>
      <c r="J1980">
        <v>2</v>
      </c>
      <c r="K1980">
        <v>1</v>
      </c>
      <c r="L1980">
        <v>0</v>
      </c>
      <c r="M1980">
        <v>172063.09</v>
      </c>
      <c r="N1980">
        <v>0</v>
      </c>
    </row>
    <row r="1981" spans="1:14" x14ac:dyDescent="0.3">
      <c r="A1981">
        <v>1980</v>
      </c>
      <c r="B1981">
        <v>15635597</v>
      </c>
      <c r="C1981" t="s">
        <v>639</v>
      </c>
      <c r="D1981">
        <v>644</v>
      </c>
      <c r="E1981" t="s">
        <v>15</v>
      </c>
      <c r="F1981" t="s">
        <v>23</v>
      </c>
      <c r="G1981">
        <v>33</v>
      </c>
      <c r="H1981">
        <v>8</v>
      </c>
      <c r="I1981">
        <v>0</v>
      </c>
      <c r="J1981">
        <v>2</v>
      </c>
      <c r="K1981">
        <v>1</v>
      </c>
      <c r="L1981">
        <v>1</v>
      </c>
      <c r="M1981">
        <v>155294.17000000001</v>
      </c>
      <c r="N1981">
        <v>0</v>
      </c>
    </row>
    <row r="1982" spans="1:14" x14ac:dyDescent="0.3">
      <c r="A1982">
        <v>1981</v>
      </c>
      <c r="B1982">
        <v>15775880</v>
      </c>
      <c r="C1982" t="s">
        <v>1198</v>
      </c>
      <c r="D1982">
        <v>554</v>
      </c>
      <c r="E1982" t="s">
        <v>15</v>
      </c>
      <c r="F1982" t="s">
        <v>16</v>
      </c>
      <c r="G1982">
        <v>30</v>
      </c>
      <c r="H1982">
        <v>9</v>
      </c>
      <c r="I1982">
        <v>0</v>
      </c>
      <c r="J1982">
        <v>2</v>
      </c>
      <c r="K1982">
        <v>1</v>
      </c>
      <c r="L1982">
        <v>1</v>
      </c>
      <c r="M1982">
        <v>40320.300000000003</v>
      </c>
      <c r="N1982">
        <v>0</v>
      </c>
    </row>
    <row r="1983" spans="1:14" x14ac:dyDescent="0.3">
      <c r="A1983">
        <v>1982</v>
      </c>
      <c r="B1983">
        <v>15630913</v>
      </c>
      <c r="C1983" t="s">
        <v>1199</v>
      </c>
      <c r="D1983">
        <v>476</v>
      </c>
      <c r="E1983" t="s">
        <v>18</v>
      </c>
      <c r="F1983" t="s">
        <v>16</v>
      </c>
      <c r="G1983">
        <v>69</v>
      </c>
      <c r="H1983">
        <v>1</v>
      </c>
      <c r="I1983">
        <v>105303.73</v>
      </c>
      <c r="J1983">
        <v>1</v>
      </c>
      <c r="K1983">
        <v>0</v>
      </c>
      <c r="L1983">
        <v>1</v>
      </c>
      <c r="M1983">
        <v>134260.34</v>
      </c>
      <c r="N1983">
        <v>0</v>
      </c>
    </row>
    <row r="1984" spans="1:14" x14ac:dyDescent="0.3">
      <c r="A1984">
        <v>1983</v>
      </c>
      <c r="B1984">
        <v>15756680</v>
      </c>
      <c r="C1984" t="s">
        <v>1200</v>
      </c>
      <c r="D1984">
        <v>667</v>
      </c>
      <c r="E1984" t="s">
        <v>15</v>
      </c>
      <c r="F1984" t="s">
        <v>23</v>
      </c>
      <c r="G1984">
        <v>28</v>
      </c>
      <c r="H1984">
        <v>6</v>
      </c>
      <c r="I1984">
        <v>165798.1</v>
      </c>
      <c r="J1984">
        <v>1</v>
      </c>
      <c r="K1984">
        <v>1</v>
      </c>
      <c r="L1984">
        <v>0</v>
      </c>
      <c r="M1984">
        <v>147090.9</v>
      </c>
      <c r="N1984">
        <v>0</v>
      </c>
    </row>
    <row r="1985" spans="1:14" x14ac:dyDescent="0.3">
      <c r="A1985">
        <v>1984</v>
      </c>
      <c r="B1985">
        <v>15587913</v>
      </c>
      <c r="C1985" t="s">
        <v>747</v>
      </c>
      <c r="D1985">
        <v>748</v>
      </c>
      <c r="E1985" t="s">
        <v>18</v>
      </c>
      <c r="F1985" t="s">
        <v>16</v>
      </c>
      <c r="G1985">
        <v>40</v>
      </c>
      <c r="H1985">
        <v>4</v>
      </c>
      <c r="I1985">
        <v>0</v>
      </c>
      <c r="J1985">
        <v>2</v>
      </c>
      <c r="K1985">
        <v>1</v>
      </c>
      <c r="L1985">
        <v>0</v>
      </c>
      <c r="M1985">
        <v>132368.47</v>
      </c>
      <c r="N1985">
        <v>0</v>
      </c>
    </row>
    <row r="1986" spans="1:14" x14ac:dyDescent="0.3">
      <c r="A1986">
        <v>1985</v>
      </c>
      <c r="B1986">
        <v>15737605</v>
      </c>
      <c r="C1986" t="s">
        <v>1201</v>
      </c>
      <c r="D1986">
        <v>531</v>
      </c>
      <c r="E1986" t="s">
        <v>18</v>
      </c>
      <c r="F1986" t="s">
        <v>16</v>
      </c>
      <c r="G1986">
        <v>45</v>
      </c>
      <c r="H1986">
        <v>1</v>
      </c>
      <c r="I1986">
        <v>126495.57</v>
      </c>
      <c r="J1986">
        <v>2</v>
      </c>
      <c r="K1986">
        <v>1</v>
      </c>
      <c r="L1986">
        <v>1</v>
      </c>
      <c r="M1986">
        <v>164741.5</v>
      </c>
      <c r="N1986">
        <v>0</v>
      </c>
    </row>
    <row r="1987" spans="1:14" x14ac:dyDescent="0.3">
      <c r="A1987">
        <v>1986</v>
      </c>
      <c r="B1987">
        <v>15627876</v>
      </c>
      <c r="C1987" t="s">
        <v>1202</v>
      </c>
      <c r="D1987">
        <v>719</v>
      </c>
      <c r="E1987" t="s">
        <v>18</v>
      </c>
      <c r="F1987" t="s">
        <v>16</v>
      </c>
      <c r="G1987">
        <v>47</v>
      </c>
      <c r="H1987">
        <v>9</v>
      </c>
      <c r="I1987">
        <v>116393.59</v>
      </c>
      <c r="J1987">
        <v>1</v>
      </c>
      <c r="K1987">
        <v>1</v>
      </c>
      <c r="L1987">
        <v>0</v>
      </c>
      <c r="M1987">
        <v>63051.32</v>
      </c>
      <c r="N1987">
        <v>1</v>
      </c>
    </row>
    <row r="1988" spans="1:14" x14ac:dyDescent="0.3">
      <c r="A1988">
        <v>1987</v>
      </c>
      <c r="B1988">
        <v>15772601</v>
      </c>
      <c r="C1988" t="s">
        <v>457</v>
      </c>
      <c r="D1988">
        <v>845</v>
      </c>
      <c r="E1988" t="s">
        <v>26</v>
      </c>
      <c r="F1988" t="s">
        <v>16</v>
      </c>
      <c r="G1988">
        <v>41</v>
      </c>
      <c r="H1988">
        <v>2</v>
      </c>
      <c r="I1988">
        <v>81733.740000000005</v>
      </c>
      <c r="J1988">
        <v>2</v>
      </c>
      <c r="K1988">
        <v>0</v>
      </c>
      <c r="L1988">
        <v>0</v>
      </c>
      <c r="M1988">
        <v>199761.29</v>
      </c>
      <c r="N1988">
        <v>0</v>
      </c>
    </row>
    <row r="1989" spans="1:14" x14ac:dyDescent="0.3">
      <c r="A1989">
        <v>1988</v>
      </c>
      <c r="B1989">
        <v>15758606</v>
      </c>
      <c r="C1989" t="s">
        <v>1203</v>
      </c>
      <c r="D1989">
        <v>738</v>
      </c>
      <c r="E1989" t="s">
        <v>15</v>
      </c>
      <c r="F1989" t="s">
        <v>23</v>
      </c>
      <c r="G1989">
        <v>54</v>
      </c>
      <c r="H1989">
        <v>4</v>
      </c>
      <c r="I1989">
        <v>0</v>
      </c>
      <c r="J1989">
        <v>1</v>
      </c>
      <c r="K1989">
        <v>0</v>
      </c>
      <c r="L1989">
        <v>1</v>
      </c>
      <c r="M1989">
        <v>55725.04</v>
      </c>
      <c r="N1989">
        <v>1</v>
      </c>
    </row>
    <row r="1990" spans="1:14" x14ac:dyDescent="0.3">
      <c r="A1990">
        <v>1989</v>
      </c>
      <c r="B1990">
        <v>15657107</v>
      </c>
      <c r="C1990" t="s">
        <v>344</v>
      </c>
      <c r="D1990">
        <v>563</v>
      </c>
      <c r="E1990" t="s">
        <v>18</v>
      </c>
      <c r="F1990" t="s">
        <v>16</v>
      </c>
      <c r="G1990">
        <v>46</v>
      </c>
      <c r="H1990">
        <v>8</v>
      </c>
      <c r="I1990">
        <v>106171.68</v>
      </c>
      <c r="J1990">
        <v>1</v>
      </c>
      <c r="K1990">
        <v>1</v>
      </c>
      <c r="L1990">
        <v>0</v>
      </c>
      <c r="M1990">
        <v>163145.5</v>
      </c>
      <c r="N1990">
        <v>1</v>
      </c>
    </row>
    <row r="1991" spans="1:14" x14ac:dyDescent="0.3">
      <c r="A1991">
        <v>1990</v>
      </c>
      <c r="B1991">
        <v>15622454</v>
      </c>
      <c r="C1991" t="s">
        <v>1204</v>
      </c>
      <c r="D1991">
        <v>695</v>
      </c>
      <c r="E1991" t="s">
        <v>18</v>
      </c>
      <c r="F1991" t="s">
        <v>23</v>
      </c>
      <c r="G1991">
        <v>28</v>
      </c>
      <c r="H1991">
        <v>0</v>
      </c>
      <c r="I1991">
        <v>96020.86</v>
      </c>
      <c r="J1991">
        <v>1</v>
      </c>
      <c r="K1991">
        <v>1</v>
      </c>
      <c r="L1991">
        <v>1</v>
      </c>
      <c r="M1991">
        <v>57992.49</v>
      </c>
      <c r="N1991">
        <v>0</v>
      </c>
    </row>
    <row r="1992" spans="1:14" x14ac:dyDescent="0.3">
      <c r="A1992">
        <v>1991</v>
      </c>
      <c r="B1992">
        <v>15775803</v>
      </c>
      <c r="C1992" t="s">
        <v>1205</v>
      </c>
      <c r="D1992">
        <v>841</v>
      </c>
      <c r="E1992" t="s">
        <v>18</v>
      </c>
      <c r="F1992" t="s">
        <v>23</v>
      </c>
      <c r="G1992">
        <v>41</v>
      </c>
      <c r="H1992">
        <v>1</v>
      </c>
      <c r="I1992">
        <v>0</v>
      </c>
      <c r="J1992">
        <v>2</v>
      </c>
      <c r="K1992">
        <v>0</v>
      </c>
      <c r="L1992">
        <v>1</v>
      </c>
      <c r="M1992">
        <v>193093.77</v>
      </c>
      <c r="N1992">
        <v>0</v>
      </c>
    </row>
    <row r="1993" spans="1:14" x14ac:dyDescent="0.3">
      <c r="A1993">
        <v>1992</v>
      </c>
      <c r="B1993">
        <v>15570859</v>
      </c>
      <c r="C1993" t="s">
        <v>1206</v>
      </c>
      <c r="D1993">
        <v>626</v>
      </c>
      <c r="E1993" t="s">
        <v>26</v>
      </c>
      <c r="F1993" t="s">
        <v>23</v>
      </c>
      <c r="G1993">
        <v>36</v>
      </c>
      <c r="H1993">
        <v>2</v>
      </c>
      <c r="I1993">
        <v>181671.16</v>
      </c>
      <c r="J1993">
        <v>2</v>
      </c>
      <c r="K1993">
        <v>1</v>
      </c>
      <c r="L1993">
        <v>1</v>
      </c>
      <c r="M1993">
        <v>57531.14</v>
      </c>
      <c r="N1993">
        <v>0</v>
      </c>
    </row>
    <row r="1994" spans="1:14" x14ac:dyDescent="0.3">
      <c r="A1994">
        <v>1993</v>
      </c>
      <c r="B1994">
        <v>15748381</v>
      </c>
      <c r="C1994" t="s">
        <v>1207</v>
      </c>
      <c r="D1994">
        <v>613</v>
      </c>
      <c r="E1994" t="s">
        <v>15</v>
      </c>
      <c r="F1994" t="s">
        <v>16</v>
      </c>
      <c r="G1994">
        <v>29</v>
      </c>
      <c r="H1994">
        <v>6</v>
      </c>
      <c r="I1994">
        <v>185709.28</v>
      </c>
      <c r="J1994">
        <v>2</v>
      </c>
      <c r="K1994">
        <v>1</v>
      </c>
      <c r="L1994">
        <v>1</v>
      </c>
      <c r="M1994">
        <v>77242.19</v>
      </c>
      <c r="N1994">
        <v>0</v>
      </c>
    </row>
    <row r="1995" spans="1:14" x14ac:dyDescent="0.3">
      <c r="A1995">
        <v>1994</v>
      </c>
      <c r="B1995">
        <v>15787189</v>
      </c>
      <c r="C1995" t="s">
        <v>310</v>
      </c>
      <c r="D1995">
        <v>824</v>
      </c>
      <c r="E1995" t="s">
        <v>26</v>
      </c>
      <c r="F1995" t="s">
        <v>23</v>
      </c>
      <c r="G1995">
        <v>60</v>
      </c>
      <c r="H1995">
        <v>8</v>
      </c>
      <c r="I1995">
        <v>134250.17000000001</v>
      </c>
      <c r="J1995">
        <v>3</v>
      </c>
      <c r="K1995">
        <v>0</v>
      </c>
      <c r="L1995">
        <v>0</v>
      </c>
      <c r="M1995">
        <v>153046.16</v>
      </c>
      <c r="N1995">
        <v>1</v>
      </c>
    </row>
    <row r="1996" spans="1:14" x14ac:dyDescent="0.3">
      <c r="A1996">
        <v>1995</v>
      </c>
      <c r="B1996">
        <v>15666055</v>
      </c>
      <c r="C1996" t="s">
        <v>183</v>
      </c>
      <c r="D1996">
        <v>705</v>
      </c>
      <c r="E1996" t="s">
        <v>15</v>
      </c>
      <c r="F1996" t="s">
        <v>16</v>
      </c>
      <c r="G1996">
        <v>49</v>
      </c>
      <c r="H1996">
        <v>7</v>
      </c>
      <c r="I1996">
        <v>0</v>
      </c>
      <c r="J1996">
        <v>1</v>
      </c>
      <c r="K1996">
        <v>1</v>
      </c>
      <c r="L1996">
        <v>0</v>
      </c>
      <c r="M1996">
        <v>63405.2</v>
      </c>
      <c r="N1996">
        <v>1</v>
      </c>
    </row>
    <row r="1997" spans="1:14" x14ac:dyDescent="0.3">
      <c r="A1997">
        <v>1996</v>
      </c>
      <c r="B1997">
        <v>15617648</v>
      </c>
      <c r="C1997" t="s">
        <v>1208</v>
      </c>
      <c r="D1997">
        <v>584</v>
      </c>
      <c r="E1997" t="s">
        <v>15</v>
      </c>
      <c r="F1997" t="s">
        <v>16</v>
      </c>
      <c r="G1997">
        <v>44</v>
      </c>
      <c r="H1997">
        <v>5</v>
      </c>
      <c r="I1997">
        <v>95671.75</v>
      </c>
      <c r="J1997">
        <v>2</v>
      </c>
      <c r="K1997">
        <v>1</v>
      </c>
      <c r="L1997">
        <v>1</v>
      </c>
      <c r="M1997">
        <v>106564.88</v>
      </c>
      <c r="N1997">
        <v>0</v>
      </c>
    </row>
    <row r="1998" spans="1:14" x14ac:dyDescent="0.3">
      <c r="A1998">
        <v>1997</v>
      </c>
      <c r="B1998">
        <v>15755678</v>
      </c>
      <c r="C1998" t="s">
        <v>1209</v>
      </c>
      <c r="D1998">
        <v>534</v>
      </c>
      <c r="E1998" t="s">
        <v>15</v>
      </c>
      <c r="F1998" t="s">
        <v>23</v>
      </c>
      <c r="G1998">
        <v>62</v>
      </c>
      <c r="H1998">
        <v>2</v>
      </c>
      <c r="I1998">
        <v>0</v>
      </c>
      <c r="J1998">
        <v>2</v>
      </c>
      <c r="K1998">
        <v>0</v>
      </c>
      <c r="L1998">
        <v>0</v>
      </c>
      <c r="M1998">
        <v>42763.12</v>
      </c>
      <c r="N1998">
        <v>1</v>
      </c>
    </row>
    <row r="1999" spans="1:14" x14ac:dyDescent="0.3">
      <c r="A1999">
        <v>1998</v>
      </c>
      <c r="B1999">
        <v>15624781</v>
      </c>
      <c r="C1999" t="s">
        <v>1210</v>
      </c>
      <c r="D1999">
        <v>672</v>
      </c>
      <c r="E1999" t="s">
        <v>15</v>
      </c>
      <c r="F1999" t="s">
        <v>16</v>
      </c>
      <c r="G1999">
        <v>34</v>
      </c>
      <c r="H1999">
        <v>1</v>
      </c>
      <c r="I1999">
        <v>142151.75</v>
      </c>
      <c r="J1999">
        <v>2</v>
      </c>
      <c r="K1999">
        <v>1</v>
      </c>
      <c r="L1999">
        <v>1</v>
      </c>
      <c r="M1999">
        <v>168753.34</v>
      </c>
      <c r="N1999">
        <v>0</v>
      </c>
    </row>
    <row r="2000" spans="1:14" x14ac:dyDescent="0.3">
      <c r="A2000">
        <v>1999</v>
      </c>
      <c r="B2000">
        <v>15779497</v>
      </c>
      <c r="C2000" t="s">
        <v>306</v>
      </c>
      <c r="D2000">
        <v>603</v>
      </c>
      <c r="E2000" t="s">
        <v>15</v>
      </c>
      <c r="F2000" t="s">
        <v>23</v>
      </c>
      <c r="G2000">
        <v>43</v>
      </c>
      <c r="H2000">
        <v>5</v>
      </c>
      <c r="I2000">
        <v>127823.93</v>
      </c>
      <c r="J2000">
        <v>1</v>
      </c>
      <c r="K2000">
        <v>1</v>
      </c>
      <c r="L2000">
        <v>1</v>
      </c>
      <c r="M2000">
        <v>19483.349999999999</v>
      </c>
      <c r="N2000">
        <v>0</v>
      </c>
    </row>
    <row r="2001" spans="1:14" x14ac:dyDescent="0.3">
      <c r="A2001">
        <v>2000</v>
      </c>
      <c r="B2001">
        <v>15567399</v>
      </c>
      <c r="C2001" t="s">
        <v>1211</v>
      </c>
      <c r="D2001">
        <v>633</v>
      </c>
      <c r="E2001" t="s">
        <v>26</v>
      </c>
      <c r="F2001" t="s">
        <v>23</v>
      </c>
      <c r="G2001">
        <v>43</v>
      </c>
      <c r="H2001">
        <v>3</v>
      </c>
      <c r="I2001">
        <v>144164.29</v>
      </c>
      <c r="J2001">
        <v>1</v>
      </c>
      <c r="K2001">
        <v>1</v>
      </c>
      <c r="L2001">
        <v>1</v>
      </c>
      <c r="M2001">
        <v>158646.46</v>
      </c>
      <c r="N2001">
        <v>0</v>
      </c>
    </row>
    <row r="2002" spans="1:14" x14ac:dyDescent="0.3">
      <c r="A2002">
        <v>2001</v>
      </c>
      <c r="B2002">
        <v>15613656</v>
      </c>
      <c r="C2002" t="s">
        <v>500</v>
      </c>
      <c r="D2002">
        <v>842</v>
      </c>
      <c r="E2002" t="s">
        <v>15</v>
      </c>
      <c r="F2002" t="s">
        <v>23</v>
      </c>
      <c r="G2002">
        <v>58</v>
      </c>
      <c r="H2002">
        <v>1</v>
      </c>
      <c r="I2002">
        <v>63492.94</v>
      </c>
      <c r="J2002">
        <v>1</v>
      </c>
      <c r="K2002">
        <v>1</v>
      </c>
      <c r="L2002">
        <v>1</v>
      </c>
      <c r="M2002">
        <v>83172.19</v>
      </c>
      <c r="N2002">
        <v>0</v>
      </c>
    </row>
    <row r="2003" spans="1:14" x14ac:dyDescent="0.3">
      <c r="A2003">
        <v>2002</v>
      </c>
      <c r="B2003">
        <v>15734311</v>
      </c>
      <c r="C2003" t="s">
        <v>782</v>
      </c>
      <c r="D2003">
        <v>661</v>
      </c>
      <c r="E2003" t="s">
        <v>15</v>
      </c>
      <c r="F2003" t="s">
        <v>16</v>
      </c>
      <c r="G2003">
        <v>27</v>
      </c>
      <c r="H2003">
        <v>3</v>
      </c>
      <c r="I2003">
        <v>0</v>
      </c>
      <c r="J2003">
        <v>2</v>
      </c>
      <c r="K2003">
        <v>1</v>
      </c>
      <c r="L2003">
        <v>1</v>
      </c>
      <c r="M2003">
        <v>76889.789999999994</v>
      </c>
      <c r="N2003">
        <v>0</v>
      </c>
    </row>
    <row r="2004" spans="1:14" x14ac:dyDescent="0.3">
      <c r="A2004">
        <v>2003</v>
      </c>
      <c r="B2004">
        <v>15657214</v>
      </c>
      <c r="C2004" t="s">
        <v>189</v>
      </c>
      <c r="D2004">
        <v>601</v>
      </c>
      <c r="E2004" t="s">
        <v>15</v>
      </c>
      <c r="F2004" t="s">
        <v>23</v>
      </c>
      <c r="G2004">
        <v>74</v>
      </c>
      <c r="H2004">
        <v>2</v>
      </c>
      <c r="I2004">
        <v>0</v>
      </c>
      <c r="J2004">
        <v>2</v>
      </c>
      <c r="K2004">
        <v>0</v>
      </c>
      <c r="L2004">
        <v>1</v>
      </c>
      <c r="M2004">
        <v>51554.58</v>
      </c>
      <c r="N2004">
        <v>0</v>
      </c>
    </row>
    <row r="2005" spans="1:14" x14ac:dyDescent="0.3">
      <c r="A2005">
        <v>2004</v>
      </c>
      <c r="B2005">
        <v>15799350</v>
      </c>
      <c r="C2005" t="s">
        <v>543</v>
      </c>
      <c r="D2005">
        <v>632</v>
      </c>
      <c r="E2005" t="s">
        <v>15</v>
      </c>
      <c r="F2005" t="s">
        <v>23</v>
      </c>
      <c r="G2005">
        <v>41</v>
      </c>
      <c r="H2005">
        <v>0</v>
      </c>
      <c r="I2005">
        <v>106134.46</v>
      </c>
      <c r="J2005">
        <v>1</v>
      </c>
      <c r="K2005">
        <v>0</v>
      </c>
      <c r="L2005">
        <v>1</v>
      </c>
      <c r="M2005">
        <v>105570.39</v>
      </c>
      <c r="N2005">
        <v>0</v>
      </c>
    </row>
    <row r="2006" spans="1:14" x14ac:dyDescent="0.3">
      <c r="A2006">
        <v>2005</v>
      </c>
      <c r="B2006">
        <v>15729970</v>
      </c>
      <c r="C2006" t="s">
        <v>683</v>
      </c>
      <c r="D2006">
        <v>684</v>
      </c>
      <c r="E2006" t="s">
        <v>26</v>
      </c>
      <c r="F2006" t="s">
        <v>23</v>
      </c>
      <c r="G2006">
        <v>29</v>
      </c>
      <c r="H2006">
        <v>8</v>
      </c>
      <c r="I2006">
        <v>127269.75</v>
      </c>
      <c r="J2006">
        <v>1</v>
      </c>
      <c r="K2006">
        <v>0</v>
      </c>
      <c r="L2006">
        <v>1</v>
      </c>
      <c r="M2006">
        <v>79495.009999999995</v>
      </c>
      <c r="N2006">
        <v>0</v>
      </c>
    </row>
    <row r="2007" spans="1:14" x14ac:dyDescent="0.3">
      <c r="A2007">
        <v>2006</v>
      </c>
      <c r="B2007">
        <v>15725835</v>
      </c>
      <c r="C2007" t="s">
        <v>334</v>
      </c>
      <c r="D2007">
        <v>785</v>
      </c>
      <c r="E2007" t="s">
        <v>26</v>
      </c>
      <c r="F2007" t="s">
        <v>16</v>
      </c>
      <c r="G2007">
        <v>32</v>
      </c>
      <c r="H2007">
        <v>3</v>
      </c>
      <c r="I2007">
        <v>124493.03</v>
      </c>
      <c r="J2007">
        <v>2</v>
      </c>
      <c r="K2007">
        <v>0</v>
      </c>
      <c r="L2007">
        <v>1</v>
      </c>
      <c r="M2007">
        <v>52583.79</v>
      </c>
      <c r="N2007">
        <v>1</v>
      </c>
    </row>
    <row r="2008" spans="1:14" x14ac:dyDescent="0.3">
      <c r="A2008">
        <v>2007</v>
      </c>
      <c r="B2008">
        <v>15745543</v>
      </c>
      <c r="C2008" t="s">
        <v>250</v>
      </c>
      <c r="D2008">
        <v>687</v>
      </c>
      <c r="E2008" t="s">
        <v>15</v>
      </c>
      <c r="F2008" t="s">
        <v>23</v>
      </c>
      <c r="G2008">
        <v>39</v>
      </c>
      <c r="H2008">
        <v>7</v>
      </c>
      <c r="I2008">
        <v>0</v>
      </c>
      <c r="J2008">
        <v>2</v>
      </c>
      <c r="K2008">
        <v>1</v>
      </c>
      <c r="L2008">
        <v>0</v>
      </c>
      <c r="M2008">
        <v>26848.25</v>
      </c>
      <c r="N2008">
        <v>0</v>
      </c>
    </row>
    <row r="2009" spans="1:14" x14ac:dyDescent="0.3">
      <c r="A2009">
        <v>2008</v>
      </c>
      <c r="B2009">
        <v>15727384</v>
      </c>
      <c r="C2009" t="s">
        <v>393</v>
      </c>
      <c r="D2009">
        <v>705</v>
      </c>
      <c r="E2009" t="s">
        <v>26</v>
      </c>
      <c r="F2009" t="s">
        <v>16</v>
      </c>
      <c r="G2009">
        <v>43</v>
      </c>
      <c r="H2009">
        <v>10</v>
      </c>
      <c r="I2009">
        <v>146547.78</v>
      </c>
      <c r="J2009">
        <v>1</v>
      </c>
      <c r="K2009">
        <v>0</v>
      </c>
      <c r="L2009">
        <v>1</v>
      </c>
      <c r="M2009">
        <v>10072.549999999999</v>
      </c>
      <c r="N2009">
        <v>1</v>
      </c>
    </row>
    <row r="2010" spans="1:14" x14ac:dyDescent="0.3">
      <c r="A2010">
        <v>2009</v>
      </c>
      <c r="B2010">
        <v>15666916</v>
      </c>
      <c r="C2010" t="s">
        <v>1212</v>
      </c>
      <c r="D2010">
        <v>639</v>
      </c>
      <c r="E2010" t="s">
        <v>15</v>
      </c>
      <c r="F2010" t="s">
        <v>23</v>
      </c>
      <c r="G2010">
        <v>43</v>
      </c>
      <c r="H2010">
        <v>6</v>
      </c>
      <c r="I2010">
        <v>99610.92</v>
      </c>
      <c r="J2010">
        <v>2</v>
      </c>
      <c r="K2010">
        <v>1</v>
      </c>
      <c r="L2010">
        <v>0</v>
      </c>
      <c r="M2010">
        <v>187296.78</v>
      </c>
      <c r="N2010">
        <v>0</v>
      </c>
    </row>
    <row r="2011" spans="1:14" x14ac:dyDescent="0.3">
      <c r="A2011">
        <v>2010</v>
      </c>
      <c r="B2011">
        <v>15732917</v>
      </c>
      <c r="C2011" t="s">
        <v>148</v>
      </c>
      <c r="D2011">
        <v>729</v>
      </c>
      <c r="E2011" t="s">
        <v>26</v>
      </c>
      <c r="F2011" t="s">
        <v>23</v>
      </c>
      <c r="G2011">
        <v>46</v>
      </c>
      <c r="H2011">
        <v>5</v>
      </c>
      <c r="I2011">
        <v>117837.43</v>
      </c>
      <c r="J2011">
        <v>1</v>
      </c>
      <c r="K2011">
        <v>1</v>
      </c>
      <c r="L2011">
        <v>0</v>
      </c>
      <c r="M2011">
        <v>104016.61</v>
      </c>
      <c r="N2011">
        <v>1</v>
      </c>
    </row>
    <row r="2012" spans="1:14" x14ac:dyDescent="0.3">
      <c r="A2012">
        <v>2011</v>
      </c>
      <c r="B2012">
        <v>15612050</v>
      </c>
      <c r="C2012" t="s">
        <v>1213</v>
      </c>
      <c r="D2012">
        <v>556</v>
      </c>
      <c r="E2012" t="s">
        <v>18</v>
      </c>
      <c r="F2012" t="s">
        <v>16</v>
      </c>
      <c r="G2012">
        <v>48</v>
      </c>
      <c r="H2012">
        <v>8</v>
      </c>
      <c r="I2012">
        <v>168522.37</v>
      </c>
      <c r="J2012">
        <v>1</v>
      </c>
      <c r="K2012">
        <v>1</v>
      </c>
      <c r="L2012">
        <v>1</v>
      </c>
      <c r="M2012">
        <v>151310.16</v>
      </c>
      <c r="N2012">
        <v>0</v>
      </c>
    </row>
    <row r="2013" spans="1:14" x14ac:dyDescent="0.3">
      <c r="A2013">
        <v>2012</v>
      </c>
      <c r="B2013">
        <v>15726267</v>
      </c>
      <c r="C2013" t="s">
        <v>468</v>
      </c>
      <c r="D2013">
        <v>570</v>
      </c>
      <c r="E2013" t="s">
        <v>15</v>
      </c>
      <c r="F2013" t="s">
        <v>23</v>
      </c>
      <c r="G2013">
        <v>32</v>
      </c>
      <c r="H2013">
        <v>9</v>
      </c>
      <c r="I2013">
        <v>117337.54</v>
      </c>
      <c r="J2013">
        <v>2</v>
      </c>
      <c r="K2013">
        <v>0</v>
      </c>
      <c r="L2013">
        <v>1</v>
      </c>
      <c r="M2013">
        <v>62810.91</v>
      </c>
      <c r="N2013">
        <v>0</v>
      </c>
    </row>
    <row r="2014" spans="1:14" x14ac:dyDescent="0.3">
      <c r="A2014">
        <v>2013</v>
      </c>
      <c r="B2014">
        <v>15780124</v>
      </c>
      <c r="C2014" t="s">
        <v>339</v>
      </c>
      <c r="D2014">
        <v>841</v>
      </c>
      <c r="E2014" t="s">
        <v>15</v>
      </c>
      <c r="F2014" t="s">
        <v>23</v>
      </c>
      <c r="G2014">
        <v>74</v>
      </c>
      <c r="H2014">
        <v>9</v>
      </c>
      <c r="I2014">
        <v>108131.53</v>
      </c>
      <c r="J2014">
        <v>1</v>
      </c>
      <c r="K2014">
        <v>0</v>
      </c>
      <c r="L2014">
        <v>1</v>
      </c>
      <c r="M2014">
        <v>60830.38</v>
      </c>
      <c r="N2014">
        <v>0</v>
      </c>
    </row>
    <row r="2015" spans="1:14" x14ac:dyDescent="0.3">
      <c r="A2015">
        <v>2014</v>
      </c>
      <c r="B2015">
        <v>15742238</v>
      </c>
      <c r="C2015" t="s">
        <v>40</v>
      </c>
      <c r="D2015">
        <v>705</v>
      </c>
      <c r="E2015" t="s">
        <v>26</v>
      </c>
      <c r="F2015" t="s">
        <v>23</v>
      </c>
      <c r="G2015">
        <v>35</v>
      </c>
      <c r="H2015">
        <v>4</v>
      </c>
      <c r="I2015">
        <v>136496.12</v>
      </c>
      <c r="J2015">
        <v>2</v>
      </c>
      <c r="K2015">
        <v>1</v>
      </c>
      <c r="L2015">
        <v>0</v>
      </c>
      <c r="M2015">
        <v>116672.02</v>
      </c>
      <c r="N2015">
        <v>0</v>
      </c>
    </row>
    <row r="2016" spans="1:14" x14ac:dyDescent="0.3">
      <c r="A2016">
        <v>2015</v>
      </c>
      <c r="B2016">
        <v>15679024</v>
      </c>
      <c r="C2016" t="s">
        <v>1078</v>
      </c>
      <c r="D2016">
        <v>553</v>
      </c>
      <c r="E2016" t="s">
        <v>15</v>
      </c>
      <c r="F2016" t="s">
        <v>23</v>
      </c>
      <c r="G2016">
        <v>32</v>
      </c>
      <c r="H2016">
        <v>3</v>
      </c>
      <c r="I2016">
        <v>116324.53</v>
      </c>
      <c r="J2016">
        <v>1</v>
      </c>
      <c r="K2016">
        <v>1</v>
      </c>
      <c r="L2016">
        <v>0</v>
      </c>
      <c r="M2016">
        <v>77304.490000000005</v>
      </c>
      <c r="N2016">
        <v>0</v>
      </c>
    </row>
    <row r="2017" spans="1:14" x14ac:dyDescent="0.3">
      <c r="A2017">
        <v>2016</v>
      </c>
      <c r="B2017">
        <v>15715297</v>
      </c>
      <c r="C2017" t="s">
        <v>308</v>
      </c>
      <c r="D2017">
        <v>779</v>
      </c>
      <c r="E2017" t="s">
        <v>26</v>
      </c>
      <c r="F2017" t="s">
        <v>16</v>
      </c>
      <c r="G2017">
        <v>40</v>
      </c>
      <c r="H2017">
        <v>2</v>
      </c>
      <c r="I2017">
        <v>75470.23</v>
      </c>
      <c r="J2017">
        <v>1</v>
      </c>
      <c r="K2017">
        <v>1</v>
      </c>
      <c r="L2017">
        <v>1</v>
      </c>
      <c r="M2017">
        <v>52894.01</v>
      </c>
      <c r="N2017">
        <v>0</v>
      </c>
    </row>
    <row r="2018" spans="1:14" x14ac:dyDescent="0.3">
      <c r="A2018">
        <v>2017</v>
      </c>
      <c r="B2018">
        <v>15633612</v>
      </c>
      <c r="C2018" t="s">
        <v>1214</v>
      </c>
      <c r="D2018">
        <v>696</v>
      </c>
      <c r="E2018" t="s">
        <v>15</v>
      </c>
      <c r="F2018" t="s">
        <v>23</v>
      </c>
      <c r="G2018">
        <v>28</v>
      </c>
      <c r="H2018">
        <v>4</v>
      </c>
      <c r="I2018">
        <v>172646.82</v>
      </c>
      <c r="J2018">
        <v>1</v>
      </c>
      <c r="K2018">
        <v>1</v>
      </c>
      <c r="L2018">
        <v>1</v>
      </c>
      <c r="M2018">
        <v>116471.43</v>
      </c>
      <c r="N2018">
        <v>0</v>
      </c>
    </row>
    <row r="2019" spans="1:14" x14ac:dyDescent="0.3">
      <c r="A2019">
        <v>2018</v>
      </c>
      <c r="B2019">
        <v>15602929</v>
      </c>
      <c r="C2019" t="s">
        <v>1071</v>
      </c>
      <c r="D2019">
        <v>728</v>
      </c>
      <c r="E2019" t="s">
        <v>18</v>
      </c>
      <c r="F2019" t="s">
        <v>16</v>
      </c>
      <c r="G2019">
        <v>37</v>
      </c>
      <c r="H2019">
        <v>4</v>
      </c>
      <c r="I2019">
        <v>0</v>
      </c>
      <c r="J2019">
        <v>1</v>
      </c>
      <c r="K2019">
        <v>0</v>
      </c>
      <c r="L2019">
        <v>0</v>
      </c>
      <c r="M2019">
        <v>4539.38</v>
      </c>
      <c r="N2019">
        <v>0</v>
      </c>
    </row>
    <row r="2020" spans="1:14" x14ac:dyDescent="0.3">
      <c r="A2020">
        <v>2019</v>
      </c>
      <c r="B2020">
        <v>15696703</v>
      </c>
      <c r="C2020" t="s">
        <v>1215</v>
      </c>
      <c r="D2020">
        <v>691</v>
      </c>
      <c r="E2020" t="s">
        <v>26</v>
      </c>
      <c r="F2020" t="s">
        <v>23</v>
      </c>
      <c r="G2020">
        <v>27</v>
      </c>
      <c r="H2020">
        <v>3</v>
      </c>
      <c r="I2020">
        <v>160358.68</v>
      </c>
      <c r="J2020">
        <v>2</v>
      </c>
      <c r="K2020">
        <v>1</v>
      </c>
      <c r="L2020">
        <v>0</v>
      </c>
      <c r="M2020">
        <v>142367.72</v>
      </c>
      <c r="N2020">
        <v>0</v>
      </c>
    </row>
    <row r="2021" spans="1:14" x14ac:dyDescent="0.3">
      <c r="A2021">
        <v>2020</v>
      </c>
      <c r="B2021">
        <v>15756668</v>
      </c>
      <c r="C2021" t="s">
        <v>398</v>
      </c>
      <c r="D2021">
        <v>706</v>
      </c>
      <c r="E2021" t="s">
        <v>15</v>
      </c>
      <c r="F2021" t="s">
        <v>23</v>
      </c>
      <c r="G2021">
        <v>30</v>
      </c>
      <c r="H2021">
        <v>3</v>
      </c>
      <c r="I2021">
        <v>98415.37</v>
      </c>
      <c r="J2021">
        <v>1</v>
      </c>
      <c r="K2021">
        <v>1</v>
      </c>
      <c r="L2021">
        <v>1</v>
      </c>
      <c r="M2021">
        <v>110520.48</v>
      </c>
      <c r="N2021">
        <v>0</v>
      </c>
    </row>
    <row r="2022" spans="1:14" x14ac:dyDescent="0.3">
      <c r="A2022">
        <v>2021</v>
      </c>
      <c r="B2022">
        <v>15565779</v>
      </c>
      <c r="C2022" t="s">
        <v>585</v>
      </c>
      <c r="D2022">
        <v>627</v>
      </c>
      <c r="E2022" t="s">
        <v>26</v>
      </c>
      <c r="F2022" t="s">
        <v>16</v>
      </c>
      <c r="G2022">
        <v>30</v>
      </c>
      <c r="H2022">
        <v>6</v>
      </c>
      <c r="I2022">
        <v>57809.32</v>
      </c>
      <c r="J2022">
        <v>1</v>
      </c>
      <c r="K2022">
        <v>1</v>
      </c>
      <c r="L2022">
        <v>0</v>
      </c>
      <c r="M2022">
        <v>188258.49</v>
      </c>
      <c r="N2022">
        <v>0</v>
      </c>
    </row>
    <row r="2023" spans="1:14" x14ac:dyDescent="0.3">
      <c r="A2023">
        <v>2022</v>
      </c>
      <c r="B2023">
        <v>15795519</v>
      </c>
      <c r="C2023" t="s">
        <v>1216</v>
      </c>
      <c r="D2023">
        <v>716</v>
      </c>
      <c r="E2023" t="s">
        <v>26</v>
      </c>
      <c r="F2023" t="s">
        <v>16</v>
      </c>
      <c r="G2023">
        <v>18</v>
      </c>
      <c r="H2023">
        <v>3</v>
      </c>
      <c r="I2023">
        <v>128743.8</v>
      </c>
      <c r="J2023">
        <v>1</v>
      </c>
      <c r="K2023">
        <v>0</v>
      </c>
      <c r="L2023">
        <v>0</v>
      </c>
      <c r="M2023">
        <v>197322.13</v>
      </c>
      <c r="N2023">
        <v>0</v>
      </c>
    </row>
    <row r="2024" spans="1:14" x14ac:dyDescent="0.3">
      <c r="A2024">
        <v>2023</v>
      </c>
      <c r="B2024">
        <v>15761477</v>
      </c>
      <c r="C2024" t="s">
        <v>1077</v>
      </c>
      <c r="D2024">
        <v>501</v>
      </c>
      <c r="E2024" t="s">
        <v>26</v>
      </c>
      <c r="F2024" t="s">
        <v>23</v>
      </c>
      <c r="G2024">
        <v>24</v>
      </c>
      <c r="H2024">
        <v>4</v>
      </c>
      <c r="I2024">
        <v>130806.42</v>
      </c>
      <c r="J2024">
        <v>2</v>
      </c>
      <c r="K2024">
        <v>1</v>
      </c>
      <c r="L2024">
        <v>0</v>
      </c>
      <c r="M2024">
        <v>80241.14</v>
      </c>
      <c r="N2024">
        <v>0</v>
      </c>
    </row>
    <row r="2025" spans="1:14" x14ac:dyDescent="0.3">
      <c r="A2025">
        <v>2024</v>
      </c>
      <c r="B2025">
        <v>15731890</v>
      </c>
      <c r="C2025" t="s">
        <v>1134</v>
      </c>
      <c r="D2025">
        <v>601</v>
      </c>
      <c r="E2025" t="s">
        <v>15</v>
      </c>
      <c r="F2025" t="s">
        <v>23</v>
      </c>
      <c r="G2025">
        <v>41</v>
      </c>
      <c r="H2025">
        <v>1</v>
      </c>
      <c r="I2025">
        <v>123971.16</v>
      </c>
      <c r="J2025">
        <v>1</v>
      </c>
      <c r="K2025">
        <v>0</v>
      </c>
      <c r="L2025">
        <v>1</v>
      </c>
      <c r="M2025">
        <v>172814.99</v>
      </c>
      <c r="N2025">
        <v>0</v>
      </c>
    </row>
    <row r="2026" spans="1:14" x14ac:dyDescent="0.3">
      <c r="A2026">
        <v>2025</v>
      </c>
      <c r="B2026">
        <v>15633043</v>
      </c>
      <c r="C2026" t="s">
        <v>1217</v>
      </c>
      <c r="D2026">
        <v>545</v>
      </c>
      <c r="E2026" t="s">
        <v>18</v>
      </c>
      <c r="F2026" t="s">
        <v>16</v>
      </c>
      <c r="G2026">
        <v>39</v>
      </c>
      <c r="H2026">
        <v>6</v>
      </c>
      <c r="I2026">
        <v>0</v>
      </c>
      <c r="J2026">
        <v>1</v>
      </c>
      <c r="K2026">
        <v>0</v>
      </c>
      <c r="L2026">
        <v>0</v>
      </c>
      <c r="M2026">
        <v>38410.74</v>
      </c>
      <c r="N2026">
        <v>1</v>
      </c>
    </row>
    <row r="2027" spans="1:14" x14ac:dyDescent="0.3">
      <c r="A2027">
        <v>2026</v>
      </c>
      <c r="B2027">
        <v>15752953</v>
      </c>
      <c r="C2027" t="s">
        <v>779</v>
      </c>
      <c r="D2027">
        <v>634</v>
      </c>
      <c r="E2027" t="s">
        <v>15</v>
      </c>
      <c r="F2027" t="s">
        <v>23</v>
      </c>
      <c r="G2027">
        <v>45</v>
      </c>
      <c r="H2027">
        <v>9</v>
      </c>
      <c r="I2027">
        <v>0</v>
      </c>
      <c r="J2027">
        <v>2</v>
      </c>
      <c r="K2027">
        <v>0</v>
      </c>
      <c r="L2027">
        <v>0</v>
      </c>
      <c r="M2027">
        <v>17622.82</v>
      </c>
      <c r="N2027">
        <v>0</v>
      </c>
    </row>
    <row r="2028" spans="1:14" x14ac:dyDescent="0.3">
      <c r="A2028">
        <v>2027</v>
      </c>
      <c r="B2028">
        <v>15603088</v>
      </c>
      <c r="C2028" t="s">
        <v>260</v>
      </c>
      <c r="D2028">
        <v>451</v>
      </c>
      <c r="E2028" t="s">
        <v>18</v>
      </c>
      <c r="F2028" t="s">
        <v>16</v>
      </c>
      <c r="G2028">
        <v>23</v>
      </c>
      <c r="H2028">
        <v>9</v>
      </c>
      <c r="I2028">
        <v>0</v>
      </c>
      <c r="J2028">
        <v>2</v>
      </c>
      <c r="K2028">
        <v>0</v>
      </c>
      <c r="L2028">
        <v>1</v>
      </c>
      <c r="M2028">
        <v>48021.71</v>
      </c>
      <c r="N2028">
        <v>0</v>
      </c>
    </row>
    <row r="2029" spans="1:14" x14ac:dyDescent="0.3">
      <c r="A2029">
        <v>2028</v>
      </c>
      <c r="B2029">
        <v>15606613</v>
      </c>
      <c r="C2029" t="s">
        <v>1218</v>
      </c>
      <c r="D2029">
        <v>655</v>
      </c>
      <c r="E2029" t="s">
        <v>15</v>
      </c>
      <c r="F2029" t="s">
        <v>16</v>
      </c>
      <c r="G2029">
        <v>59</v>
      </c>
      <c r="H2029">
        <v>7</v>
      </c>
      <c r="I2029">
        <v>0</v>
      </c>
      <c r="J2029">
        <v>1</v>
      </c>
      <c r="K2029">
        <v>1</v>
      </c>
      <c r="L2029">
        <v>0</v>
      </c>
      <c r="M2029">
        <v>88958.49</v>
      </c>
      <c r="N2029">
        <v>1</v>
      </c>
    </row>
    <row r="2030" spans="1:14" x14ac:dyDescent="0.3">
      <c r="A2030">
        <v>2029</v>
      </c>
      <c r="B2030">
        <v>15635939</v>
      </c>
      <c r="C2030" t="s">
        <v>1219</v>
      </c>
      <c r="D2030">
        <v>458</v>
      </c>
      <c r="E2030" t="s">
        <v>15</v>
      </c>
      <c r="F2030" t="s">
        <v>16</v>
      </c>
      <c r="G2030">
        <v>39</v>
      </c>
      <c r="H2030">
        <v>9</v>
      </c>
      <c r="I2030">
        <v>0</v>
      </c>
      <c r="J2030">
        <v>2</v>
      </c>
      <c r="K2030">
        <v>1</v>
      </c>
      <c r="L2030">
        <v>0</v>
      </c>
      <c r="M2030">
        <v>116343.09</v>
      </c>
      <c r="N2030">
        <v>0</v>
      </c>
    </row>
    <row r="2031" spans="1:14" x14ac:dyDescent="0.3">
      <c r="A2031">
        <v>2030</v>
      </c>
      <c r="B2031">
        <v>15666043</v>
      </c>
      <c r="C2031" t="s">
        <v>1220</v>
      </c>
      <c r="D2031">
        <v>520</v>
      </c>
      <c r="E2031" t="s">
        <v>15</v>
      </c>
      <c r="F2031" t="s">
        <v>23</v>
      </c>
      <c r="G2031">
        <v>33</v>
      </c>
      <c r="H2031">
        <v>4</v>
      </c>
      <c r="I2031">
        <v>156297.57999999999</v>
      </c>
      <c r="J2031">
        <v>2</v>
      </c>
      <c r="K2031">
        <v>1</v>
      </c>
      <c r="L2031">
        <v>1</v>
      </c>
      <c r="M2031">
        <v>166102.60999999999</v>
      </c>
      <c r="N2031">
        <v>0</v>
      </c>
    </row>
    <row r="2032" spans="1:14" x14ac:dyDescent="0.3">
      <c r="A2032">
        <v>2031</v>
      </c>
      <c r="B2032">
        <v>15746190</v>
      </c>
      <c r="C2032" t="s">
        <v>1221</v>
      </c>
      <c r="D2032">
        <v>624</v>
      </c>
      <c r="E2032" t="s">
        <v>18</v>
      </c>
      <c r="F2032" t="s">
        <v>16</v>
      </c>
      <c r="G2032">
        <v>28</v>
      </c>
      <c r="H2032">
        <v>2</v>
      </c>
      <c r="I2032">
        <v>0</v>
      </c>
      <c r="J2032">
        <v>2</v>
      </c>
      <c r="K2032">
        <v>0</v>
      </c>
      <c r="L2032">
        <v>1</v>
      </c>
      <c r="M2032">
        <v>104353.26</v>
      </c>
      <c r="N2032">
        <v>0</v>
      </c>
    </row>
    <row r="2033" spans="1:14" x14ac:dyDescent="0.3">
      <c r="A2033">
        <v>2032</v>
      </c>
      <c r="B2033">
        <v>15591357</v>
      </c>
      <c r="C2033" t="s">
        <v>1222</v>
      </c>
      <c r="D2033">
        <v>765</v>
      </c>
      <c r="E2033" t="s">
        <v>15</v>
      </c>
      <c r="F2033" t="s">
        <v>23</v>
      </c>
      <c r="G2033">
        <v>51</v>
      </c>
      <c r="H2033">
        <v>3</v>
      </c>
      <c r="I2033">
        <v>123372.3</v>
      </c>
      <c r="J2033">
        <v>1</v>
      </c>
      <c r="K2033">
        <v>1</v>
      </c>
      <c r="L2033">
        <v>1</v>
      </c>
      <c r="M2033">
        <v>115429.32</v>
      </c>
      <c r="N2033">
        <v>0</v>
      </c>
    </row>
    <row r="2034" spans="1:14" x14ac:dyDescent="0.3">
      <c r="A2034">
        <v>2033</v>
      </c>
      <c r="B2034">
        <v>15658716</v>
      </c>
      <c r="C2034" t="s">
        <v>1223</v>
      </c>
      <c r="D2034">
        <v>667</v>
      </c>
      <c r="E2034" t="s">
        <v>26</v>
      </c>
      <c r="F2034" t="s">
        <v>16</v>
      </c>
      <c r="G2034">
        <v>37</v>
      </c>
      <c r="H2034">
        <v>5</v>
      </c>
      <c r="I2034">
        <v>92171.35</v>
      </c>
      <c r="J2034">
        <v>3</v>
      </c>
      <c r="K2034">
        <v>1</v>
      </c>
      <c r="L2034">
        <v>0</v>
      </c>
      <c r="M2034">
        <v>178106.34</v>
      </c>
      <c r="N2034">
        <v>1</v>
      </c>
    </row>
    <row r="2035" spans="1:14" x14ac:dyDescent="0.3">
      <c r="A2035">
        <v>2034</v>
      </c>
      <c r="B2035">
        <v>15679909</v>
      </c>
      <c r="C2035" t="s">
        <v>562</v>
      </c>
      <c r="D2035">
        <v>665</v>
      </c>
      <c r="E2035" t="s">
        <v>18</v>
      </c>
      <c r="F2035" t="s">
        <v>23</v>
      </c>
      <c r="G2035">
        <v>41</v>
      </c>
      <c r="H2035">
        <v>8</v>
      </c>
      <c r="I2035">
        <v>0</v>
      </c>
      <c r="J2035">
        <v>2</v>
      </c>
      <c r="K2035">
        <v>1</v>
      </c>
      <c r="L2035">
        <v>0</v>
      </c>
      <c r="M2035">
        <v>132152.32000000001</v>
      </c>
      <c r="N2035">
        <v>0</v>
      </c>
    </row>
    <row r="2036" spans="1:14" x14ac:dyDescent="0.3">
      <c r="A2036">
        <v>2035</v>
      </c>
      <c r="B2036">
        <v>15634262</v>
      </c>
      <c r="C2036" t="s">
        <v>1224</v>
      </c>
      <c r="D2036">
        <v>709</v>
      </c>
      <c r="E2036" t="s">
        <v>26</v>
      </c>
      <c r="F2036" t="s">
        <v>23</v>
      </c>
      <c r="G2036">
        <v>34</v>
      </c>
      <c r="H2036">
        <v>4</v>
      </c>
      <c r="I2036">
        <v>148375.19</v>
      </c>
      <c r="J2036">
        <v>2</v>
      </c>
      <c r="K2036">
        <v>1</v>
      </c>
      <c r="L2036">
        <v>1</v>
      </c>
      <c r="M2036">
        <v>21521.38</v>
      </c>
      <c r="N2036">
        <v>0</v>
      </c>
    </row>
    <row r="2037" spans="1:14" x14ac:dyDescent="0.3">
      <c r="A2037">
        <v>2036</v>
      </c>
      <c r="B2037">
        <v>15799825</v>
      </c>
      <c r="C2037" t="s">
        <v>1149</v>
      </c>
      <c r="D2037">
        <v>583</v>
      </c>
      <c r="E2037" t="s">
        <v>15</v>
      </c>
      <c r="F2037" t="s">
        <v>16</v>
      </c>
      <c r="G2037">
        <v>44</v>
      </c>
      <c r="H2037">
        <v>8</v>
      </c>
      <c r="I2037">
        <v>0</v>
      </c>
      <c r="J2037">
        <v>2</v>
      </c>
      <c r="K2037">
        <v>1</v>
      </c>
      <c r="L2037">
        <v>1</v>
      </c>
      <c r="M2037">
        <v>27431.62</v>
      </c>
      <c r="N2037">
        <v>0</v>
      </c>
    </row>
    <row r="2038" spans="1:14" x14ac:dyDescent="0.3">
      <c r="A2038">
        <v>2037</v>
      </c>
      <c r="B2038">
        <v>15756875</v>
      </c>
      <c r="C2038" t="s">
        <v>232</v>
      </c>
      <c r="D2038">
        <v>782</v>
      </c>
      <c r="E2038" t="s">
        <v>18</v>
      </c>
      <c r="F2038" t="s">
        <v>23</v>
      </c>
      <c r="G2038">
        <v>34</v>
      </c>
      <c r="H2038">
        <v>6</v>
      </c>
      <c r="I2038">
        <v>147422.44</v>
      </c>
      <c r="J2038">
        <v>1</v>
      </c>
      <c r="K2038">
        <v>0</v>
      </c>
      <c r="L2038">
        <v>1</v>
      </c>
      <c r="M2038">
        <v>42143.61</v>
      </c>
      <c r="N2038">
        <v>0</v>
      </c>
    </row>
    <row r="2039" spans="1:14" x14ac:dyDescent="0.3">
      <c r="A2039">
        <v>2038</v>
      </c>
      <c r="B2039">
        <v>15678146</v>
      </c>
      <c r="C2039" t="s">
        <v>1225</v>
      </c>
      <c r="D2039">
        <v>668</v>
      </c>
      <c r="E2039" t="s">
        <v>18</v>
      </c>
      <c r="F2039" t="s">
        <v>16</v>
      </c>
      <c r="G2039">
        <v>24</v>
      </c>
      <c r="H2039">
        <v>7</v>
      </c>
      <c r="I2039">
        <v>173962.32</v>
      </c>
      <c r="J2039">
        <v>1</v>
      </c>
      <c r="K2039">
        <v>0</v>
      </c>
      <c r="L2039">
        <v>0</v>
      </c>
      <c r="M2039">
        <v>106457.11</v>
      </c>
      <c r="N2039">
        <v>1</v>
      </c>
    </row>
    <row r="2040" spans="1:14" x14ac:dyDescent="0.3">
      <c r="A2040">
        <v>2039</v>
      </c>
      <c r="B2040">
        <v>15710743</v>
      </c>
      <c r="C2040" t="s">
        <v>1018</v>
      </c>
      <c r="D2040">
        <v>621</v>
      </c>
      <c r="E2040" t="s">
        <v>15</v>
      </c>
      <c r="F2040" t="s">
        <v>23</v>
      </c>
      <c r="G2040">
        <v>47</v>
      </c>
      <c r="H2040">
        <v>0</v>
      </c>
      <c r="I2040">
        <v>0</v>
      </c>
      <c r="J2040">
        <v>1</v>
      </c>
      <c r="K2040">
        <v>1</v>
      </c>
      <c r="L2040">
        <v>1</v>
      </c>
      <c r="M2040">
        <v>133831.37</v>
      </c>
      <c r="N2040">
        <v>1</v>
      </c>
    </row>
    <row r="2041" spans="1:14" x14ac:dyDescent="0.3">
      <c r="A2041">
        <v>2040</v>
      </c>
      <c r="B2041">
        <v>15595831</v>
      </c>
      <c r="C2041" t="s">
        <v>628</v>
      </c>
      <c r="D2041">
        <v>579</v>
      </c>
      <c r="E2041" t="s">
        <v>26</v>
      </c>
      <c r="F2041" t="s">
        <v>16</v>
      </c>
      <c r="G2041">
        <v>64</v>
      </c>
      <c r="H2041">
        <v>6</v>
      </c>
      <c r="I2041">
        <v>145215.43</v>
      </c>
      <c r="J2041">
        <v>1</v>
      </c>
      <c r="K2041">
        <v>1</v>
      </c>
      <c r="L2041">
        <v>1</v>
      </c>
      <c r="M2041">
        <v>164083.72</v>
      </c>
      <c r="N2041">
        <v>0</v>
      </c>
    </row>
    <row r="2042" spans="1:14" x14ac:dyDescent="0.3">
      <c r="A2042">
        <v>2041</v>
      </c>
      <c r="B2042">
        <v>15626684</v>
      </c>
      <c r="C2042" t="s">
        <v>278</v>
      </c>
      <c r="D2042">
        <v>547</v>
      </c>
      <c r="E2042" t="s">
        <v>15</v>
      </c>
      <c r="F2042" t="s">
        <v>16</v>
      </c>
      <c r="G2042">
        <v>38</v>
      </c>
      <c r="H2042">
        <v>5</v>
      </c>
      <c r="I2042">
        <v>167539.97</v>
      </c>
      <c r="J2042">
        <v>1</v>
      </c>
      <c r="K2042">
        <v>0</v>
      </c>
      <c r="L2042">
        <v>1</v>
      </c>
      <c r="M2042">
        <v>159207.34</v>
      </c>
      <c r="N2042">
        <v>0</v>
      </c>
    </row>
    <row r="2043" spans="1:14" x14ac:dyDescent="0.3">
      <c r="A2043">
        <v>2042</v>
      </c>
      <c r="B2043">
        <v>15709846</v>
      </c>
      <c r="C2043" t="s">
        <v>725</v>
      </c>
      <c r="D2043">
        <v>840</v>
      </c>
      <c r="E2043" t="s">
        <v>15</v>
      </c>
      <c r="F2043" t="s">
        <v>16</v>
      </c>
      <c r="G2043">
        <v>39</v>
      </c>
      <c r="H2043">
        <v>1</v>
      </c>
      <c r="I2043">
        <v>94968.97</v>
      </c>
      <c r="J2043">
        <v>1</v>
      </c>
      <c r="K2043">
        <v>1</v>
      </c>
      <c r="L2043">
        <v>0</v>
      </c>
      <c r="M2043">
        <v>84487.62</v>
      </c>
      <c r="N2043">
        <v>0</v>
      </c>
    </row>
    <row r="2044" spans="1:14" x14ac:dyDescent="0.3">
      <c r="A2044">
        <v>2043</v>
      </c>
      <c r="B2044">
        <v>15635459</v>
      </c>
      <c r="C2044" t="s">
        <v>220</v>
      </c>
      <c r="D2044">
        <v>667</v>
      </c>
      <c r="E2044" t="s">
        <v>26</v>
      </c>
      <c r="F2044" t="s">
        <v>16</v>
      </c>
      <c r="G2044">
        <v>27</v>
      </c>
      <c r="H2044">
        <v>3</v>
      </c>
      <c r="I2044">
        <v>106116.5</v>
      </c>
      <c r="J2044">
        <v>2</v>
      </c>
      <c r="K2044">
        <v>1</v>
      </c>
      <c r="L2044">
        <v>0</v>
      </c>
      <c r="M2044">
        <v>3674.71</v>
      </c>
      <c r="N2044">
        <v>0</v>
      </c>
    </row>
    <row r="2045" spans="1:14" x14ac:dyDescent="0.3">
      <c r="A2045">
        <v>2044</v>
      </c>
      <c r="B2045">
        <v>15642544</v>
      </c>
      <c r="C2045" t="s">
        <v>36</v>
      </c>
      <c r="D2045">
        <v>723</v>
      </c>
      <c r="E2045" t="s">
        <v>15</v>
      </c>
      <c r="F2045" t="s">
        <v>23</v>
      </c>
      <c r="G2045">
        <v>34</v>
      </c>
      <c r="H2045">
        <v>5</v>
      </c>
      <c r="I2045">
        <v>0</v>
      </c>
      <c r="J2045">
        <v>2</v>
      </c>
      <c r="K2045">
        <v>0</v>
      </c>
      <c r="L2045">
        <v>1</v>
      </c>
      <c r="M2045">
        <v>12092.03</v>
      </c>
      <c r="N2045">
        <v>0</v>
      </c>
    </row>
    <row r="2046" spans="1:14" x14ac:dyDescent="0.3">
      <c r="A2046">
        <v>2045</v>
      </c>
      <c r="B2046">
        <v>15566494</v>
      </c>
      <c r="C2046" t="s">
        <v>1104</v>
      </c>
      <c r="D2046">
        <v>487</v>
      </c>
      <c r="E2046" t="s">
        <v>15</v>
      </c>
      <c r="F2046" t="s">
        <v>23</v>
      </c>
      <c r="G2046">
        <v>45</v>
      </c>
      <c r="H2046">
        <v>2</v>
      </c>
      <c r="I2046">
        <v>0</v>
      </c>
      <c r="J2046">
        <v>2</v>
      </c>
      <c r="K2046">
        <v>1</v>
      </c>
      <c r="L2046">
        <v>0</v>
      </c>
      <c r="M2046">
        <v>77475.73</v>
      </c>
      <c r="N2046">
        <v>0</v>
      </c>
    </row>
    <row r="2047" spans="1:14" x14ac:dyDescent="0.3">
      <c r="A2047">
        <v>2046</v>
      </c>
      <c r="B2047">
        <v>15655238</v>
      </c>
      <c r="C2047" t="s">
        <v>40</v>
      </c>
      <c r="D2047">
        <v>668</v>
      </c>
      <c r="E2047" t="s">
        <v>15</v>
      </c>
      <c r="F2047" t="s">
        <v>16</v>
      </c>
      <c r="G2047">
        <v>31</v>
      </c>
      <c r="H2047">
        <v>9</v>
      </c>
      <c r="I2047">
        <v>0</v>
      </c>
      <c r="J2047">
        <v>2</v>
      </c>
      <c r="K2047">
        <v>0</v>
      </c>
      <c r="L2047">
        <v>0</v>
      </c>
      <c r="M2047">
        <v>41291.730000000003</v>
      </c>
      <c r="N2047">
        <v>0</v>
      </c>
    </row>
    <row r="2048" spans="1:14" x14ac:dyDescent="0.3">
      <c r="A2048">
        <v>2047</v>
      </c>
      <c r="B2048">
        <v>15733429</v>
      </c>
      <c r="C2048" t="s">
        <v>167</v>
      </c>
      <c r="D2048">
        <v>520</v>
      </c>
      <c r="E2048" t="s">
        <v>26</v>
      </c>
      <c r="F2048" t="s">
        <v>23</v>
      </c>
      <c r="G2048">
        <v>34</v>
      </c>
      <c r="H2048">
        <v>8</v>
      </c>
      <c r="I2048">
        <v>120018.86</v>
      </c>
      <c r="J2048">
        <v>2</v>
      </c>
      <c r="K2048">
        <v>1</v>
      </c>
      <c r="L2048">
        <v>1</v>
      </c>
      <c r="M2048">
        <v>343.38</v>
      </c>
      <c r="N2048">
        <v>0</v>
      </c>
    </row>
    <row r="2049" spans="1:14" x14ac:dyDescent="0.3">
      <c r="A2049">
        <v>2048</v>
      </c>
      <c r="B2049">
        <v>15814536</v>
      </c>
      <c r="C2049" t="s">
        <v>888</v>
      </c>
      <c r="D2049">
        <v>549</v>
      </c>
      <c r="E2049" t="s">
        <v>15</v>
      </c>
      <c r="F2049" t="s">
        <v>23</v>
      </c>
      <c r="G2049">
        <v>37</v>
      </c>
      <c r="H2049">
        <v>2</v>
      </c>
      <c r="I2049">
        <v>112541.54</v>
      </c>
      <c r="J2049">
        <v>2</v>
      </c>
      <c r="K2049">
        <v>0</v>
      </c>
      <c r="L2049">
        <v>0</v>
      </c>
      <c r="M2049">
        <v>47432.43</v>
      </c>
      <c r="N2049">
        <v>0</v>
      </c>
    </row>
    <row r="2050" spans="1:14" x14ac:dyDescent="0.3">
      <c r="A2050">
        <v>2049</v>
      </c>
      <c r="B2050">
        <v>15771702</v>
      </c>
      <c r="C2050" t="s">
        <v>1226</v>
      </c>
      <c r="D2050">
        <v>567</v>
      </c>
      <c r="E2050" t="s">
        <v>15</v>
      </c>
      <c r="F2050" t="s">
        <v>16</v>
      </c>
      <c r="G2050">
        <v>35</v>
      </c>
      <c r="H2050">
        <v>5</v>
      </c>
      <c r="I2050">
        <v>166118.45000000001</v>
      </c>
      <c r="J2050">
        <v>2</v>
      </c>
      <c r="K2050">
        <v>1</v>
      </c>
      <c r="L2050">
        <v>0</v>
      </c>
      <c r="M2050">
        <v>127827.18</v>
      </c>
      <c r="N2050">
        <v>0</v>
      </c>
    </row>
    <row r="2051" spans="1:14" x14ac:dyDescent="0.3">
      <c r="A2051">
        <v>2050</v>
      </c>
      <c r="B2051">
        <v>15723008</v>
      </c>
      <c r="C2051" t="s">
        <v>1227</v>
      </c>
      <c r="D2051">
        <v>720</v>
      </c>
      <c r="E2051" t="s">
        <v>15</v>
      </c>
      <c r="F2051" t="s">
        <v>16</v>
      </c>
      <c r="G2051">
        <v>45</v>
      </c>
      <c r="H2051">
        <v>1</v>
      </c>
      <c r="I2051">
        <v>102882.4</v>
      </c>
      <c r="J2051">
        <v>2</v>
      </c>
      <c r="K2051">
        <v>1</v>
      </c>
      <c r="L2051">
        <v>1</v>
      </c>
      <c r="M2051">
        <v>35633.15</v>
      </c>
      <c r="N2051">
        <v>1</v>
      </c>
    </row>
    <row r="2052" spans="1:14" x14ac:dyDescent="0.3">
      <c r="A2052">
        <v>2051</v>
      </c>
      <c r="B2052">
        <v>15797160</v>
      </c>
      <c r="C2052" t="s">
        <v>817</v>
      </c>
      <c r="D2052">
        <v>492</v>
      </c>
      <c r="E2052" t="s">
        <v>15</v>
      </c>
      <c r="F2052" t="s">
        <v>16</v>
      </c>
      <c r="G2052">
        <v>49</v>
      </c>
      <c r="H2052">
        <v>8</v>
      </c>
      <c r="I2052">
        <v>0</v>
      </c>
      <c r="J2052">
        <v>1</v>
      </c>
      <c r="K2052">
        <v>1</v>
      </c>
      <c r="L2052">
        <v>1</v>
      </c>
      <c r="M2052">
        <v>182865.09</v>
      </c>
      <c r="N2052">
        <v>1</v>
      </c>
    </row>
    <row r="2053" spans="1:14" x14ac:dyDescent="0.3">
      <c r="A2053">
        <v>2052</v>
      </c>
      <c r="B2053">
        <v>15792222</v>
      </c>
      <c r="C2053" t="s">
        <v>625</v>
      </c>
      <c r="D2053">
        <v>712</v>
      </c>
      <c r="E2053" t="s">
        <v>15</v>
      </c>
      <c r="F2053" t="s">
        <v>16</v>
      </c>
      <c r="G2053">
        <v>37</v>
      </c>
      <c r="H2053">
        <v>1</v>
      </c>
      <c r="I2053">
        <v>106881.5</v>
      </c>
      <c r="J2053">
        <v>2</v>
      </c>
      <c r="K2053">
        <v>0</v>
      </c>
      <c r="L2053">
        <v>0</v>
      </c>
      <c r="M2053">
        <v>169386.81</v>
      </c>
      <c r="N2053">
        <v>0</v>
      </c>
    </row>
    <row r="2054" spans="1:14" x14ac:dyDescent="0.3">
      <c r="A2054">
        <v>2053</v>
      </c>
      <c r="B2054">
        <v>15644765</v>
      </c>
      <c r="C2054" t="s">
        <v>1228</v>
      </c>
      <c r="D2054">
        <v>689</v>
      </c>
      <c r="E2054" t="s">
        <v>26</v>
      </c>
      <c r="F2054" t="s">
        <v>23</v>
      </c>
      <c r="G2054">
        <v>26</v>
      </c>
      <c r="H2054">
        <v>4</v>
      </c>
      <c r="I2054">
        <v>120727.97</v>
      </c>
      <c r="J2054">
        <v>1</v>
      </c>
      <c r="K2054">
        <v>0</v>
      </c>
      <c r="L2054">
        <v>1</v>
      </c>
      <c r="M2054">
        <v>149073.88</v>
      </c>
      <c r="N2054">
        <v>0</v>
      </c>
    </row>
    <row r="2055" spans="1:14" x14ac:dyDescent="0.3">
      <c r="A2055">
        <v>2054</v>
      </c>
      <c r="B2055">
        <v>15610686</v>
      </c>
      <c r="C2055" t="s">
        <v>1229</v>
      </c>
      <c r="D2055">
        <v>850</v>
      </c>
      <c r="E2055" t="s">
        <v>15</v>
      </c>
      <c r="F2055" t="s">
        <v>23</v>
      </c>
      <c r="G2055">
        <v>63</v>
      </c>
      <c r="H2055">
        <v>8</v>
      </c>
      <c r="I2055">
        <v>169832.57</v>
      </c>
      <c r="J2055">
        <v>1</v>
      </c>
      <c r="K2055">
        <v>0</v>
      </c>
      <c r="L2055">
        <v>0</v>
      </c>
      <c r="M2055">
        <v>184107.26</v>
      </c>
      <c r="N2055">
        <v>1</v>
      </c>
    </row>
    <row r="2056" spans="1:14" x14ac:dyDescent="0.3">
      <c r="A2056">
        <v>2055</v>
      </c>
      <c r="B2056">
        <v>15730868</v>
      </c>
      <c r="C2056" t="s">
        <v>194</v>
      </c>
      <c r="D2056">
        <v>747</v>
      </c>
      <c r="E2056" t="s">
        <v>15</v>
      </c>
      <c r="F2056" t="s">
        <v>23</v>
      </c>
      <c r="G2056">
        <v>41</v>
      </c>
      <c r="H2056">
        <v>5</v>
      </c>
      <c r="I2056">
        <v>0</v>
      </c>
      <c r="J2056">
        <v>2</v>
      </c>
      <c r="K2056">
        <v>1</v>
      </c>
      <c r="L2056">
        <v>1</v>
      </c>
      <c r="M2056">
        <v>22750.17</v>
      </c>
      <c r="N2056">
        <v>0</v>
      </c>
    </row>
    <row r="2057" spans="1:14" x14ac:dyDescent="0.3">
      <c r="A2057">
        <v>2056</v>
      </c>
      <c r="B2057">
        <v>15705991</v>
      </c>
      <c r="C2057" t="s">
        <v>618</v>
      </c>
      <c r="D2057">
        <v>469</v>
      </c>
      <c r="E2057" t="s">
        <v>26</v>
      </c>
      <c r="F2057" t="s">
        <v>23</v>
      </c>
      <c r="G2057">
        <v>38</v>
      </c>
      <c r="H2057">
        <v>9</v>
      </c>
      <c r="I2057">
        <v>113599.42</v>
      </c>
      <c r="J2057">
        <v>1</v>
      </c>
      <c r="K2057">
        <v>0</v>
      </c>
      <c r="L2057">
        <v>0</v>
      </c>
      <c r="M2057">
        <v>11950.29</v>
      </c>
      <c r="N2057">
        <v>0</v>
      </c>
    </row>
    <row r="2058" spans="1:14" x14ac:dyDescent="0.3">
      <c r="A2058">
        <v>2057</v>
      </c>
      <c r="B2058">
        <v>15577078</v>
      </c>
      <c r="C2058" t="s">
        <v>1230</v>
      </c>
      <c r="D2058">
        <v>539</v>
      </c>
      <c r="E2058" t="s">
        <v>18</v>
      </c>
      <c r="F2058" t="s">
        <v>23</v>
      </c>
      <c r="G2058">
        <v>38</v>
      </c>
      <c r="H2058">
        <v>6</v>
      </c>
      <c r="I2058">
        <v>0</v>
      </c>
      <c r="J2058">
        <v>1</v>
      </c>
      <c r="K2058">
        <v>1</v>
      </c>
      <c r="L2058">
        <v>1</v>
      </c>
      <c r="M2058">
        <v>152880.07</v>
      </c>
      <c r="N2058">
        <v>1</v>
      </c>
    </row>
    <row r="2059" spans="1:14" x14ac:dyDescent="0.3">
      <c r="A2059">
        <v>2058</v>
      </c>
      <c r="B2059">
        <v>15679550</v>
      </c>
      <c r="C2059" t="s">
        <v>966</v>
      </c>
      <c r="D2059">
        <v>743</v>
      </c>
      <c r="E2059" t="s">
        <v>15</v>
      </c>
      <c r="F2059" t="s">
        <v>23</v>
      </c>
      <c r="G2059">
        <v>32</v>
      </c>
      <c r="H2059">
        <v>9</v>
      </c>
      <c r="I2059">
        <v>0</v>
      </c>
      <c r="J2059">
        <v>2</v>
      </c>
      <c r="K2059">
        <v>1</v>
      </c>
      <c r="L2059">
        <v>0</v>
      </c>
      <c r="M2059">
        <v>175252.78</v>
      </c>
      <c r="N2059">
        <v>0</v>
      </c>
    </row>
    <row r="2060" spans="1:14" x14ac:dyDescent="0.3">
      <c r="A2060">
        <v>2059</v>
      </c>
      <c r="B2060">
        <v>15787655</v>
      </c>
      <c r="C2060" t="s">
        <v>22</v>
      </c>
      <c r="D2060">
        <v>707</v>
      </c>
      <c r="E2060" t="s">
        <v>15</v>
      </c>
      <c r="F2060" t="s">
        <v>23</v>
      </c>
      <c r="G2060">
        <v>47</v>
      </c>
      <c r="H2060">
        <v>3</v>
      </c>
      <c r="I2060">
        <v>0</v>
      </c>
      <c r="J2060">
        <v>2</v>
      </c>
      <c r="K2060">
        <v>1</v>
      </c>
      <c r="L2060">
        <v>0</v>
      </c>
      <c r="M2060">
        <v>174303.29</v>
      </c>
      <c r="N2060">
        <v>0</v>
      </c>
    </row>
    <row r="2061" spans="1:14" x14ac:dyDescent="0.3">
      <c r="A2061">
        <v>2060</v>
      </c>
      <c r="B2061">
        <v>15668081</v>
      </c>
      <c r="C2061" t="s">
        <v>111</v>
      </c>
      <c r="D2061">
        <v>581</v>
      </c>
      <c r="E2061" t="s">
        <v>18</v>
      </c>
      <c r="F2061" t="s">
        <v>16</v>
      </c>
      <c r="G2061">
        <v>50</v>
      </c>
      <c r="H2061">
        <v>4</v>
      </c>
      <c r="I2061">
        <v>0</v>
      </c>
      <c r="J2061">
        <v>2</v>
      </c>
      <c r="K2061">
        <v>1</v>
      </c>
      <c r="L2061">
        <v>1</v>
      </c>
      <c r="M2061">
        <v>80701.72</v>
      </c>
      <c r="N2061">
        <v>0</v>
      </c>
    </row>
    <row r="2062" spans="1:14" x14ac:dyDescent="0.3">
      <c r="A2062">
        <v>2061</v>
      </c>
      <c r="B2062">
        <v>15747980</v>
      </c>
      <c r="C2062" t="s">
        <v>228</v>
      </c>
      <c r="D2062">
        <v>737</v>
      </c>
      <c r="E2062" t="s">
        <v>18</v>
      </c>
      <c r="F2062" t="s">
        <v>23</v>
      </c>
      <c r="G2062">
        <v>38</v>
      </c>
      <c r="H2062">
        <v>6</v>
      </c>
      <c r="I2062">
        <v>146282.79</v>
      </c>
      <c r="J2062">
        <v>2</v>
      </c>
      <c r="K2062">
        <v>1</v>
      </c>
      <c r="L2062">
        <v>0</v>
      </c>
      <c r="M2062">
        <v>198516.2</v>
      </c>
      <c r="N2062">
        <v>0</v>
      </c>
    </row>
    <row r="2063" spans="1:14" x14ac:dyDescent="0.3">
      <c r="A2063">
        <v>2062</v>
      </c>
      <c r="B2063">
        <v>15710295</v>
      </c>
      <c r="C2063" t="s">
        <v>1231</v>
      </c>
      <c r="D2063">
        <v>445</v>
      </c>
      <c r="E2063" t="s">
        <v>26</v>
      </c>
      <c r="F2063" t="s">
        <v>16</v>
      </c>
      <c r="G2063">
        <v>38</v>
      </c>
      <c r="H2063">
        <v>6</v>
      </c>
      <c r="I2063">
        <v>119413.62</v>
      </c>
      <c r="J2063">
        <v>2</v>
      </c>
      <c r="K2063">
        <v>1</v>
      </c>
      <c r="L2063">
        <v>0</v>
      </c>
      <c r="M2063">
        <v>175756.36</v>
      </c>
      <c r="N2063">
        <v>0</v>
      </c>
    </row>
    <row r="2064" spans="1:14" x14ac:dyDescent="0.3">
      <c r="A2064">
        <v>2063</v>
      </c>
      <c r="B2064">
        <v>15724443</v>
      </c>
      <c r="C2064" t="s">
        <v>156</v>
      </c>
      <c r="D2064">
        <v>703</v>
      </c>
      <c r="E2064" t="s">
        <v>26</v>
      </c>
      <c r="F2064" t="s">
        <v>16</v>
      </c>
      <c r="G2064">
        <v>29</v>
      </c>
      <c r="H2064">
        <v>3</v>
      </c>
      <c r="I2064">
        <v>122084.63</v>
      </c>
      <c r="J2064">
        <v>1</v>
      </c>
      <c r="K2064">
        <v>0</v>
      </c>
      <c r="L2064">
        <v>1</v>
      </c>
      <c r="M2064">
        <v>82824.08</v>
      </c>
      <c r="N2064">
        <v>0</v>
      </c>
    </row>
    <row r="2065" spans="1:14" x14ac:dyDescent="0.3">
      <c r="A2065">
        <v>2064</v>
      </c>
      <c r="B2065">
        <v>15571305</v>
      </c>
      <c r="C2065" t="s">
        <v>814</v>
      </c>
      <c r="D2065">
        <v>588</v>
      </c>
      <c r="E2065" t="s">
        <v>26</v>
      </c>
      <c r="F2065" t="s">
        <v>16</v>
      </c>
      <c r="G2065">
        <v>35</v>
      </c>
      <c r="H2065">
        <v>1</v>
      </c>
      <c r="I2065">
        <v>103060.63</v>
      </c>
      <c r="J2065">
        <v>1</v>
      </c>
      <c r="K2065">
        <v>1</v>
      </c>
      <c r="L2065">
        <v>0</v>
      </c>
      <c r="M2065">
        <v>179866.01</v>
      </c>
      <c r="N2065">
        <v>1</v>
      </c>
    </row>
    <row r="2066" spans="1:14" x14ac:dyDescent="0.3">
      <c r="A2066">
        <v>2065</v>
      </c>
      <c r="B2066">
        <v>15569503</v>
      </c>
      <c r="C2066" t="s">
        <v>725</v>
      </c>
      <c r="D2066">
        <v>765</v>
      </c>
      <c r="E2066" t="s">
        <v>15</v>
      </c>
      <c r="F2066" t="s">
        <v>23</v>
      </c>
      <c r="G2066">
        <v>44</v>
      </c>
      <c r="H2066">
        <v>6</v>
      </c>
      <c r="I2066">
        <v>0</v>
      </c>
      <c r="J2066">
        <v>2</v>
      </c>
      <c r="K2066">
        <v>1</v>
      </c>
      <c r="L2066">
        <v>1</v>
      </c>
      <c r="M2066">
        <v>159899.97</v>
      </c>
      <c r="N2066">
        <v>0</v>
      </c>
    </row>
    <row r="2067" spans="1:14" x14ac:dyDescent="0.3">
      <c r="A2067">
        <v>2066</v>
      </c>
      <c r="B2067">
        <v>15581840</v>
      </c>
      <c r="C2067" t="s">
        <v>1232</v>
      </c>
      <c r="D2067">
        <v>626</v>
      </c>
      <c r="E2067" t="s">
        <v>15</v>
      </c>
      <c r="F2067" t="s">
        <v>23</v>
      </c>
      <c r="G2067">
        <v>33</v>
      </c>
      <c r="H2067">
        <v>8</v>
      </c>
      <c r="I2067">
        <v>0</v>
      </c>
      <c r="J2067">
        <v>2</v>
      </c>
      <c r="K2067">
        <v>1</v>
      </c>
      <c r="L2067">
        <v>0</v>
      </c>
      <c r="M2067">
        <v>138504.28</v>
      </c>
      <c r="N2067">
        <v>0</v>
      </c>
    </row>
    <row r="2068" spans="1:14" x14ac:dyDescent="0.3">
      <c r="A2068">
        <v>2067</v>
      </c>
      <c r="B2068">
        <v>15772262</v>
      </c>
      <c r="C2068" t="s">
        <v>1233</v>
      </c>
      <c r="D2068">
        <v>545</v>
      </c>
      <c r="E2068" t="s">
        <v>26</v>
      </c>
      <c r="F2068" t="s">
        <v>23</v>
      </c>
      <c r="G2068">
        <v>37</v>
      </c>
      <c r="H2068">
        <v>9</v>
      </c>
      <c r="I2068">
        <v>110483.86</v>
      </c>
      <c r="J2068">
        <v>1</v>
      </c>
      <c r="K2068">
        <v>1</v>
      </c>
      <c r="L2068">
        <v>1</v>
      </c>
      <c r="M2068">
        <v>127394.67</v>
      </c>
      <c r="N2068">
        <v>0</v>
      </c>
    </row>
    <row r="2069" spans="1:14" x14ac:dyDescent="0.3">
      <c r="A2069">
        <v>2068</v>
      </c>
      <c r="B2069">
        <v>15767794</v>
      </c>
      <c r="C2069" t="s">
        <v>1234</v>
      </c>
      <c r="D2069">
        <v>744</v>
      </c>
      <c r="E2069" t="s">
        <v>15</v>
      </c>
      <c r="F2069" t="s">
        <v>23</v>
      </c>
      <c r="G2069">
        <v>31</v>
      </c>
      <c r="H2069">
        <v>9</v>
      </c>
      <c r="I2069">
        <v>120718.28</v>
      </c>
      <c r="J2069">
        <v>1</v>
      </c>
      <c r="K2069">
        <v>1</v>
      </c>
      <c r="L2069">
        <v>1</v>
      </c>
      <c r="M2069">
        <v>58961.49</v>
      </c>
      <c r="N2069">
        <v>0</v>
      </c>
    </row>
    <row r="2070" spans="1:14" x14ac:dyDescent="0.3">
      <c r="A2070">
        <v>2069</v>
      </c>
      <c r="B2070">
        <v>15629338</v>
      </c>
      <c r="C2070" t="s">
        <v>1235</v>
      </c>
      <c r="D2070">
        <v>658</v>
      </c>
      <c r="E2070" t="s">
        <v>18</v>
      </c>
      <c r="F2070" t="s">
        <v>16</v>
      </c>
      <c r="G2070">
        <v>31</v>
      </c>
      <c r="H2070">
        <v>2</v>
      </c>
      <c r="I2070">
        <v>36566.959999999999</v>
      </c>
      <c r="J2070">
        <v>1</v>
      </c>
      <c r="K2070">
        <v>1</v>
      </c>
      <c r="L2070">
        <v>0</v>
      </c>
      <c r="M2070">
        <v>103644.98</v>
      </c>
      <c r="N2070">
        <v>1</v>
      </c>
    </row>
    <row r="2071" spans="1:14" x14ac:dyDescent="0.3">
      <c r="A2071">
        <v>2070</v>
      </c>
      <c r="B2071">
        <v>15790379</v>
      </c>
      <c r="C2071" t="s">
        <v>183</v>
      </c>
      <c r="D2071">
        <v>629</v>
      </c>
      <c r="E2071" t="s">
        <v>26</v>
      </c>
      <c r="F2071" t="s">
        <v>23</v>
      </c>
      <c r="G2071">
        <v>28</v>
      </c>
      <c r="H2071">
        <v>8</v>
      </c>
      <c r="I2071">
        <v>108601</v>
      </c>
      <c r="J2071">
        <v>1</v>
      </c>
      <c r="K2071">
        <v>1</v>
      </c>
      <c r="L2071">
        <v>1</v>
      </c>
      <c r="M2071">
        <v>119647.7</v>
      </c>
      <c r="N2071">
        <v>0</v>
      </c>
    </row>
    <row r="2072" spans="1:14" x14ac:dyDescent="0.3">
      <c r="A2072">
        <v>2071</v>
      </c>
      <c r="B2072">
        <v>15750684</v>
      </c>
      <c r="C2072" t="s">
        <v>736</v>
      </c>
      <c r="D2072">
        <v>719</v>
      </c>
      <c r="E2072" t="s">
        <v>15</v>
      </c>
      <c r="F2072" t="s">
        <v>16</v>
      </c>
      <c r="G2072">
        <v>42</v>
      </c>
      <c r="H2072">
        <v>4</v>
      </c>
      <c r="I2072">
        <v>0</v>
      </c>
      <c r="J2072">
        <v>1</v>
      </c>
      <c r="K2072">
        <v>1</v>
      </c>
      <c r="L2072">
        <v>0</v>
      </c>
      <c r="M2072">
        <v>28465.86</v>
      </c>
      <c r="N2072">
        <v>1</v>
      </c>
    </row>
    <row r="2073" spans="1:14" x14ac:dyDescent="0.3">
      <c r="A2073">
        <v>2072</v>
      </c>
      <c r="B2073">
        <v>15697214</v>
      </c>
      <c r="C2073" t="s">
        <v>1236</v>
      </c>
      <c r="D2073">
        <v>686</v>
      </c>
      <c r="E2073" t="s">
        <v>18</v>
      </c>
      <c r="F2073" t="s">
        <v>16</v>
      </c>
      <c r="G2073">
        <v>36</v>
      </c>
      <c r="H2073">
        <v>5</v>
      </c>
      <c r="I2073">
        <v>0</v>
      </c>
      <c r="J2073">
        <v>2</v>
      </c>
      <c r="K2073">
        <v>1</v>
      </c>
      <c r="L2073">
        <v>1</v>
      </c>
      <c r="M2073">
        <v>152979.14000000001</v>
      </c>
      <c r="N2073">
        <v>0</v>
      </c>
    </row>
    <row r="2074" spans="1:14" x14ac:dyDescent="0.3">
      <c r="A2074">
        <v>2073</v>
      </c>
      <c r="B2074">
        <v>15711015</v>
      </c>
      <c r="C2074" t="s">
        <v>1237</v>
      </c>
      <c r="D2074">
        <v>743</v>
      </c>
      <c r="E2074" t="s">
        <v>15</v>
      </c>
      <c r="F2074" t="s">
        <v>23</v>
      </c>
      <c r="G2074">
        <v>36</v>
      </c>
      <c r="H2074">
        <v>4</v>
      </c>
      <c r="I2074">
        <v>0</v>
      </c>
      <c r="J2074">
        <v>2</v>
      </c>
      <c r="K2074">
        <v>1</v>
      </c>
      <c r="L2074">
        <v>1</v>
      </c>
      <c r="M2074">
        <v>190911.02</v>
      </c>
      <c r="N2074">
        <v>0</v>
      </c>
    </row>
    <row r="2075" spans="1:14" x14ac:dyDescent="0.3">
      <c r="A2075">
        <v>2074</v>
      </c>
      <c r="B2075">
        <v>15573309</v>
      </c>
      <c r="C2075" t="s">
        <v>1238</v>
      </c>
      <c r="D2075">
        <v>626</v>
      </c>
      <c r="E2075" t="s">
        <v>18</v>
      </c>
      <c r="F2075" t="s">
        <v>16</v>
      </c>
      <c r="G2075">
        <v>48</v>
      </c>
      <c r="H2075">
        <v>2</v>
      </c>
      <c r="I2075">
        <v>0</v>
      </c>
      <c r="J2075">
        <v>2</v>
      </c>
      <c r="K2075">
        <v>1</v>
      </c>
      <c r="L2075">
        <v>1</v>
      </c>
      <c r="M2075">
        <v>95794.98</v>
      </c>
      <c r="N2075">
        <v>0</v>
      </c>
    </row>
    <row r="2076" spans="1:14" x14ac:dyDescent="0.3">
      <c r="A2076">
        <v>2075</v>
      </c>
      <c r="B2076">
        <v>15805303</v>
      </c>
      <c r="C2076" t="s">
        <v>159</v>
      </c>
      <c r="D2076">
        <v>661</v>
      </c>
      <c r="E2076" t="s">
        <v>26</v>
      </c>
      <c r="F2076" t="s">
        <v>23</v>
      </c>
      <c r="G2076">
        <v>44</v>
      </c>
      <c r="H2076">
        <v>1</v>
      </c>
      <c r="I2076">
        <v>141136.62</v>
      </c>
      <c r="J2076">
        <v>1</v>
      </c>
      <c r="K2076">
        <v>1</v>
      </c>
      <c r="L2076">
        <v>0</v>
      </c>
      <c r="M2076">
        <v>189742.78</v>
      </c>
      <c r="N2076">
        <v>1</v>
      </c>
    </row>
    <row r="2077" spans="1:14" x14ac:dyDescent="0.3">
      <c r="A2077">
        <v>2076</v>
      </c>
      <c r="B2077">
        <v>15741385</v>
      </c>
      <c r="C2077" t="s">
        <v>1239</v>
      </c>
      <c r="D2077">
        <v>710</v>
      </c>
      <c r="E2077" t="s">
        <v>26</v>
      </c>
      <c r="F2077" t="s">
        <v>23</v>
      </c>
      <c r="G2077">
        <v>45</v>
      </c>
      <c r="H2077">
        <v>9</v>
      </c>
      <c r="I2077">
        <v>108231.37</v>
      </c>
      <c r="J2077">
        <v>1</v>
      </c>
      <c r="K2077">
        <v>1</v>
      </c>
      <c r="L2077">
        <v>1</v>
      </c>
      <c r="M2077">
        <v>188574.07999999999</v>
      </c>
      <c r="N2077">
        <v>0</v>
      </c>
    </row>
    <row r="2078" spans="1:14" x14ac:dyDescent="0.3">
      <c r="A2078">
        <v>2077</v>
      </c>
      <c r="B2078">
        <v>15780254</v>
      </c>
      <c r="C2078" t="s">
        <v>1240</v>
      </c>
      <c r="D2078">
        <v>654</v>
      </c>
      <c r="E2078" t="s">
        <v>15</v>
      </c>
      <c r="F2078" t="s">
        <v>23</v>
      </c>
      <c r="G2078">
        <v>40</v>
      </c>
      <c r="H2078">
        <v>6</v>
      </c>
      <c r="I2078">
        <v>0</v>
      </c>
      <c r="J2078">
        <v>1</v>
      </c>
      <c r="K2078">
        <v>0</v>
      </c>
      <c r="L2078">
        <v>0</v>
      </c>
      <c r="M2078">
        <v>183872.88</v>
      </c>
      <c r="N2078">
        <v>1</v>
      </c>
    </row>
    <row r="2079" spans="1:14" x14ac:dyDescent="0.3">
      <c r="A2079">
        <v>2078</v>
      </c>
      <c r="B2079">
        <v>15744843</v>
      </c>
      <c r="C2079" t="s">
        <v>275</v>
      </c>
      <c r="D2079">
        <v>569</v>
      </c>
      <c r="E2079" t="s">
        <v>18</v>
      </c>
      <c r="F2079" t="s">
        <v>16</v>
      </c>
      <c r="G2079">
        <v>34</v>
      </c>
      <c r="H2079">
        <v>6</v>
      </c>
      <c r="I2079">
        <v>144855.34</v>
      </c>
      <c r="J2079">
        <v>1</v>
      </c>
      <c r="K2079">
        <v>0</v>
      </c>
      <c r="L2079">
        <v>0</v>
      </c>
      <c r="M2079">
        <v>196555.32</v>
      </c>
      <c r="N2079">
        <v>0</v>
      </c>
    </row>
    <row r="2080" spans="1:14" x14ac:dyDescent="0.3">
      <c r="A2080">
        <v>2079</v>
      </c>
      <c r="B2080">
        <v>15815626</v>
      </c>
      <c r="C2080" t="s">
        <v>1241</v>
      </c>
      <c r="D2080">
        <v>640</v>
      </c>
      <c r="E2080" t="s">
        <v>15</v>
      </c>
      <c r="F2080" t="s">
        <v>23</v>
      </c>
      <c r="G2080">
        <v>63</v>
      </c>
      <c r="H2080">
        <v>2</v>
      </c>
      <c r="I2080">
        <v>68432.45</v>
      </c>
      <c r="J2080">
        <v>2</v>
      </c>
      <c r="K2080">
        <v>1</v>
      </c>
      <c r="L2080">
        <v>1</v>
      </c>
      <c r="M2080">
        <v>112503.24</v>
      </c>
      <c r="N2080">
        <v>1</v>
      </c>
    </row>
    <row r="2081" spans="1:14" x14ac:dyDescent="0.3">
      <c r="A2081">
        <v>2080</v>
      </c>
      <c r="B2081">
        <v>15784736</v>
      </c>
      <c r="C2081" t="s">
        <v>795</v>
      </c>
      <c r="D2081">
        <v>562</v>
      </c>
      <c r="E2081" t="s">
        <v>15</v>
      </c>
      <c r="F2081" t="s">
        <v>23</v>
      </c>
      <c r="G2081">
        <v>45</v>
      </c>
      <c r="H2081">
        <v>6</v>
      </c>
      <c r="I2081">
        <v>136855.24</v>
      </c>
      <c r="J2081">
        <v>1</v>
      </c>
      <c r="K2081">
        <v>1</v>
      </c>
      <c r="L2081">
        <v>0</v>
      </c>
      <c r="M2081">
        <v>46864</v>
      </c>
      <c r="N2081">
        <v>0</v>
      </c>
    </row>
    <row r="2082" spans="1:14" x14ac:dyDescent="0.3">
      <c r="A2082">
        <v>2081</v>
      </c>
      <c r="B2082">
        <v>15813412</v>
      </c>
      <c r="C2082" t="s">
        <v>1242</v>
      </c>
      <c r="D2082">
        <v>721</v>
      </c>
      <c r="E2082" t="s">
        <v>15</v>
      </c>
      <c r="F2082" t="s">
        <v>16</v>
      </c>
      <c r="G2082">
        <v>55</v>
      </c>
      <c r="H2082">
        <v>3</v>
      </c>
      <c r="I2082">
        <v>44020.89</v>
      </c>
      <c r="J2082">
        <v>1</v>
      </c>
      <c r="K2082">
        <v>1</v>
      </c>
      <c r="L2082">
        <v>0</v>
      </c>
      <c r="M2082">
        <v>65864.399999999994</v>
      </c>
      <c r="N2082">
        <v>1</v>
      </c>
    </row>
    <row r="2083" spans="1:14" x14ac:dyDescent="0.3">
      <c r="A2083">
        <v>2082</v>
      </c>
      <c r="B2083">
        <v>15809143</v>
      </c>
      <c r="C2083" t="s">
        <v>322</v>
      </c>
      <c r="D2083">
        <v>456</v>
      </c>
      <c r="E2083" t="s">
        <v>26</v>
      </c>
      <c r="F2083" t="s">
        <v>23</v>
      </c>
      <c r="G2083">
        <v>32</v>
      </c>
      <c r="H2083">
        <v>9</v>
      </c>
      <c r="I2083">
        <v>133060.63</v>
      </c>
      <c r="J2083">
        <v>1</v>
      </c>
      <c r="K2083">
        <v>1</v>
      </c>
      <c r="L2083">
        <v>1</v>
      </c>
      <c r="M2083">
        <v>125167.92</v>
      </c>
      <c r="N2083">
        <v>0</v>
      </c>
    </row>
    <row r="2084" spans="1:14" x14ac:dyDescent="0.3">
      <c r="A2084">
        <v>2083</v>
      </c>
      <c r="B2084">
        <v>15617617</v>
      </c>
      <c r="C2084" t="s">
        <v>853</v>
      </c>
      <c r="D2084">
        <v>811</v>
      </c>
      <c r="E2084" t="s">
        <v>18</v>
      </c>
      <c r="F2084" t="s">
        <v>23</v>
      </c>
      <c r="G2084">
        <v>39</v>
      </c>
      <c r="H2084">
        <v>7</v>
      </c>
      <c r="I2084">
        <v>0</v>
      </c>
      <c r="J2084">
        <v>2</v>
      </c>
      <c r="K2084">
        <v>1</v>
      </c>
      <c r="L2084">
        <v>1</v>
      </c>
      <c r="M2084">
        <v>177519.39</v>
      </c>
      <c r="N2084">
        <v>0</v>
      </c>
    </row>
    <row r="2085" spans="1:14" x14ac:dyDescent="0.3">
      <c r="A2085">
        <v>2084</v>
      </c>
      <c r="B2085">
        <v>15779738</v>
      </c>
      <c r="C2085" t="s">
        <v>68</v>
      </c>
      <c r="D2085">
        <v>534</v>
      </c>
      <c r="E2085" t="s">
        <v>15</v>
      </c>
      <c r="F2085" t="s">
        <v>23</v>
      </c>
      <c r="G2085">
        <v>24</v>
      </c>
      <c r="H2085">
        <v>1</v>
      </c>
      <c r="I2085">
        <v>0</v>
      </c>
      <c r="J2085">
        <v>1</v>
      </c>
      <c r="K2085">
        <v>1</v>
      </c>
      <c r="L2085">
        <v>1</v>
      </c>
      <c r="M2085">
        <v>169653.32</v>
      </c>
      <c r="N2085">
        <v>0</v>
      </c>
    </row>
    <row r="2086" spans="1:14" x14ac:dyDescent="0.3">
      <c r="A2086">
        <v>2085</v>
      </c>
      <c r="B2086">
        <v>15668669</v>
      </c>
      <c r="C2086" t="s">
        <v>741</v>
      </c>
      <c r="D2086">
        <v>423</v>
      </c>
      <c r="E2086" t="s">
        <v>15</v>
      </c>
      <c r="F2086" t="s">
        <v>16</v>
      </c>
      <c r="G2086">
        <v>36</v>
      </c>
      <c r="H2086">
        <v>5</v>
      </c>
      <c r="I2086">
        <v>97665.61</v>
      </c>
      <c r="J2086">
        <v>1</v>
      </c>
      <c r="K2086">
        <v>1</v>
      </c>
      <c r="L2086">
        <v>0</v>
      </c>
      <c r="M2086">
        <v>118372.55</v>
      </c>
      <c r="N2086">
        <v>1</v>
      </c>
    </row>
    <row r="2087" spans="1:14" x14ac:dyDescent="0.3">
      <c r="A2087">
        <v>2086</v>
      </c>
      <c r="B2087">
        <v>15687477</v>
      </c>
      <c r="C2087" t="s">
        <v>809</v>
      </c>
      <c r="D2087">
        <v>594</v>
      </c>
      <c r="E2087" t="s">
        <v>26</v>
      </c>
      <c r="F2087" t="s">
        <v>23</v>
      </c>
      <c r="G2087">
        <v>28</v>
      </c>
      <c r="H2087">
        <v>5</v>
      </c>
      <c r="I2087">
        <v>185013.02</v>
      </c>
      <c r="J2087">
        <v>1</v>
      </c>
      <c r="K2087">
        <v>1</v>
      </c>
      <c r="L2087">
        <v>0</v>
      </c>
      <c r="M2087">
        <v>16481.12</v>
      </c>
      <c r="N2087">
        <v>0</v>
      </c>
    </row>
    <row r="2088" spans="1:14" x14ac:dyDescent="0.3">
      <c r="A2088">
        <v>2087</v>
      </c>
      <c r="B2088">
        <v>15578908</v>
      </c>
      <c r="C2088" t="s">
        <v>1060</v>
      </c>
      <c r="D2088">
        <v>725</v>
      </c>
      <c r="E2088" t="s">
        <v>18</v>
      </c>
      <c r="F2088" t="s">
        <v>16</v>
      </c>
      <c r="G2088">
        <v>32</v>
      </c>
      <c r="H2088">
        <v>0</v>
      </c>
      <c r="I2088">
        <v>0</v>
      </c>
      <c r="J2088">
        <v>2</v>
      </c>
      <c r="K2088">
        <v>1</v>
      </c>
      <c r="L2088">
        <v>1</v>
      </c>
      <c r="M2088">
        <v>138525.19</v>
      </c>
      <c r="N2088">
        <v>0</v>
      </c>
    </row>
    <row r="2089" spans="1:14" x14ac:dyDescent="0.3">
      <c r="A2089">
        <v>2088</v>
      </c>
      <c r="B2089">
        <v>15687658</v>
      </c>
      <c r="C2089" t="s">
        <v>1243</v>
      </c>
      <c r="D2089">
        <v>716</v>
      </c>
      <c r="E2089" t="s">
        <v>15</v>
      </c>
      <c r="F2089" t="s">
        <v>16</v>
      </c>
      <c r="G2089">
        <v>52</v>
      </c>
      <c r="H2089">
        <v>7</v>
      </c>
      <c r="I2089">
        <v>65971.61</v>
      </c>
      <c r="J2089">
        <v>2</v>
      </c>
      <c r="K2089">
        <v>1</v>
      </c>
      <c r="L2089">
        <v>0</v>
      </c>
      <c r="M2089">
        <v>14608</v>
      </c>
      <c r="N2089">
        <v>1</v>
      </c>
    </row>
    <row r="2090" spans="1:14" x14ac:dyDescent="0.3">
      <c r="A2090">
        <v>2089</v>
      </c>
      <c r="B2090">
        <v>15615020</v>
      </c>
      <c r="C2090" t="s">
        <v>1244</v>
      </c>
      <c r="D2090">
        <v>595</v>
      </c>
      <c r="E2090" t="s">
        <v>26</v>
      </c>
      <c r="F2090" t="s">
        <v>16</v>
      </c>
      <c r="G2090">
        <v>41</v>
      </c>
      <c r="H2090">
        <v>9</v>
      </c>
      <c r="I2090">
        <v>150463.10999999999</v>
      </c>
      <c r="J2090">
        <v>2</v>
      </c>
      <c r="K2090">
        <v>0</v>
      </c>
      <c r="L2090">
        <v>1</v>
      </c>
      <c r="M2090">
        <v>81548.38</v>
      </c>
      <c r="N2090">
        <v>0</v>
      </c>
    </row>
    <row r="2091" spans="1:14" x14ac:dyDescent="0.3">
      <c r="A2091">
        <v>2090</v>
      </c>
      <c r="B2091">
        <v>15608886</v>
      </c>
      <c r="C2091" t="s">
        <v>1245</v>
      </c>
      <c r="D2091">
        <v>679</v>
      </c>
      <c r="E2091" t="s">
        <v>15</v>
      </c>
      <c r="F2091" t="s">
        <v>16</v>
      </c>
      <c r="G2091">
        <v>33</v>
      </c>
      <c r="H2091">
        <v>1</v>
      </c>
      <c r="I2091">
        <v>0</v>
      </c>
      <c r="J2091">
        <v>2</v>
      </c>
      <c r="K2091">
        <v>0</v>
      </c>
      <c r="L2091">
        <v>0</v>
      </c>
      <c r="M2091">
        <v>69608.479999999996</v>
      </c>
      <c r="N2091">
        <v>0</v>
      </c>
    </row>
    <row r="2092" spans="1:14" x14ac:dyDescent="0.3">
      <c r="A2092">
        <v>2091</v>
      </c>
      <c r="B2092">
        <v>15602551</v>
      </c>
      <c r="C2092" t="s">
        <v>287</v>
      </c>
      <c r="D2092">
        <v>667</v>
      </c>
      <c r="E2092" t="s">
        <v>18</v>
      </c>
      <c r="F2092" t="s">
        <v>23</v>
      </c>
      <c r="G2092">
        <v>39</v>
      </c>
      <c r="H2092">
        <v>9</v>
      </c>
      <c r="I2092">
        <v>0</v>
      </c>
      <c r="J2092">
        <v>2</v>
      </c>
      <c r="K2092">
        <v>1</v>
      </c>
      <c r="L2092">
        <v>0</v>
      </c>
      <c r="M2092">
        <v>68873.8</v>
      </c>
      <c r="N2092">
        <v>0</v>
      </c>
    </row>
    <row r="2093" spans="1:14" x14ac:dyDescent="0.3">
      <c r="A2093">
        <v>2092</v>
      </c>
      <c r="B2093">
        <v>15672945</v>
      </c>
      <c r="C2093" t="s">
        <v>1246</v>
      </c>
      <c r="D2093">
        <v>661</v>
      </c>
      <c r="E2093" t="s">
        <v>15</v>
      </c>
      <c r="F2093" t="s">
        <v>16</v>
      </c>
      <c r="G2093">
        <v>37</v>
      </c>
      <c r="H2093">
        <v>5</v>
      </c>
      <c r="I2093">
        <v>136425.18</v>
      </c>
      <c r="J2093">
        <v>1</v>
      </c>
      <c r="K2093">
        <v>1</v>
      </c>
      <c r="L2093">
        <v>0</v>
      </c>
      <c r="M2093">
        <v>81102.81</v>
      </c>
      <c r="N2093">
        <v>0</v>
      </c>
    </row>
    <row r="2094" spans="1:14" x14ac:dyDescent="0.3">
      <c r="A2094">
        <v>2093</v>
      </c>
      <c r="B2094">
        <v>15757408</v>
      </c>
      <c r="C2094" t="s">
        <v>442</v>
      </c>
      <c r="D2094">
        <v>655</v>
      </c>
      <c r="E2094" t="s">
        <v>18</v>
      </c>
      <c r="F2094" t="s">
        <v>23</v>
      </c>
      <c r="G2094">
        <v>38</v>
      </c>
      <c r="H2094">
        <v>3</v>
      </c>
      <c r="I2094">
        <v>250898.09</v>
      </c>
      <c r="J2094">
        <v>3</v>
      </c>
      <c r="K2094">
        <v>0</v>
      </c>
      <c r="L2094">
        <v>1</v>
      </c>
      <c r="M2094">
        <v>81054</v>
      </c>
      <c r="N2094">
        <v>1</v>
      </c>
    </row>
    <row r="2095" spans="1:14" x14ac:dyDescent="0.3">
      <c r="A2095">
        <v>2094</v>
      </c>
      <c r="B2095">
        <v>15806132</v>
      </c>
      <c r="C2095" t="s">
        <v>65</v>
      </c>
      <c r="D2095">
        <v>555</v>
      </c>
      <c r="E2095" t="s">
        <v>15</v>
      </c>
      <c r="F2095" t="s">
        <v>23</v>
      </c>
      <c r="G2095">
        <v>55</v>
      </c>
      <c r="H2095">
        <v>4</v>
      </c>
      <c r="I2095">
        <v>146798.81</v>
      </c>
      <c r="J2095">
        <v>1</v>
      </c>
      <c r="K2095">
        <v>1</v>
      </c>
      <c r="L2095">
        <v>1</v>
      </c>
      <c r="M2095">
        <v>74149.77</v>
      </c>
      <c r="N2095">
        <v>0</v>
      </c>
    </row>
    <row r="2096" spans="1:14" x14ac:dyDescent="0.3">
      <c r="A2096">
        <v>2095</v>
      </c>
      <c r="B2096">
        <v>15813022</v>
      </c>
      <c r="C2096" t="s">
        <v>1247</v>
      </c>
      <c r="D2096">
        <v>531</v>
      </c>
      <c r="E2096" t="s">
        <v>18</v>
      </c>
      <c r="F2096" t="s">
        <v>23</v>
      </c>
      <c r="G2096">
        <v>70</v>
      </c>
      <c r="H2096">
        <v>1</v>
      </c>
      <c r="I2096">
        <v>0</v>
      </c>
      <c r="J2096">
        <v>2</v>
      </c>
      <c r="K2096">
        <v>0</v>
      </c>
      <c r="L2096">
        <v>0</v>
      </c>
      <c r="M2096">
        <v>99503.19</v>
      </c>
      <c r="N2096">
        <v>0</v>
      </c>
    </row>
    <row r="2097" spans="1:14" x14ac:dyDescent="0.3">
      <c r="A2097">
        <v>2096</v>
      </c>
      <c r="B2097">
        <v>15673578</v>
      </c>
      <c r="C2097" t="s">
        <v>688</v>
      </c>
      <c r="D2097">
        <v>611</v>
      </c>
      <c r="E2097" t="s">
        <v>26</v>
      </c>
      <c r="F2097" t="s">
        <v>16</v>
      </c>
      <c r="G2097">
        <v>40</v>
      </c>
      <c r="H2097">
        <v>7</v>
      </c>
      <c r="I2097">
        <v>128486.91</v>
      </c>
      <c r="J2097">
        <v>2</v>
      </c>
      <c r="K2097">
        <v>1</v>
      </c>
      <c r="L2097">
        <v>0</v>
      </c>
      <c r="M2097">
        <v>10109.469999999999</v>
      </c>
      <c r="N2097">
        <v>0</v>
      </c>
    </row>
    <row r="2098" spans="1:14" x14ac:dyDescent="0.3">
      <c r="A2098">
        <v>2097</v>
      </c>
      <c r="B2098">
        <v>15757916</v>
      </c>
      <c r="C2098" t="s">
        <v>1147</v>
      </c>
      <c r="D2098">
        <v>600</v>
      </c>
      <c r="E2098" t="s">
        <v>15</v>
      </c>
      <c r="F2098" t="s">
        <v>16</v>
      </c>
      <c r="G2098">
        <v>38</v>
      </c>
      <c r="H2098">
        <v>9</v>
      </c>
      <c r="I2098">
        <v>0</v>
      </c>
      <c r="J2098">
        <v>2</v>
      </c>
      <c r="K2098">
        <v>1</v>
      </c>
      <c r="L2098">
        <v>1</v>
      </c>
      <c r="M2098">
        <v>58855.85</v>
      </c>
      <c r="N2098">
        <v>0</v>
      </c>
    </row>
    <row r="2099" spans="1:14" x14ac:dyDescent="0.3">
      <c r="A2099">
        <v>2098</v>
      </c>
      <c r="B2099">
        <v>15689168</v>
      </c>
      <c r="C2099" t="s">
        <v>640</v>
      </c>
      <c r="D2099">
        <v>531</v>
      </c>
      <c r="E2099" t="s">
        <v>18</v>
      </c>
      <c r="F2099" t="s">
        <v>23</v>
      </c>
      <c r="G2099">
        <v>37</v>
      </c>
      <c r="H2099">
        <v>1</v>
      </c>
      <c r="I2099">
        <v>143407.29</v>
      </c>
      <c r="J2099">
        <v>2</v>
      </c>
      <c r="K2099">
        <v>0</v>
      </c>
      <c r="L2099">
        <v>1</v>
      </c>
      <c r="M2099">
        <v>84402.46</v>
      </c>
      <c r="N2099">
        <v>0</v>
      </c>
    </row>
    <row r="2100" spans="1:14" x14ac:dyDescent="0.3">
      <c r="A2100">
        <v>2099</v>
      </c>
      <c r="B2100">
        <v>15769216</v>
      </c>
      <c r="C2100" t="s">
        <v>956</v>
      </c>
      <c r="D2100">
        <v>601</v>
      </c>
      <c r="E2100" t="s">
        <v>15</v>
      </c>
      <c r="F2100" t="s">
        <v>16</v>
      </c>
      <c r="G2100">
        <v>43</v>
      </c>
      <c r="H2100">
        <v>2</v>
      </c>
      <c r="I2100">
        <v>0</v>
      </c>
      <c r="J2100">
        <v>1</v>
      </c>
      <c r="K2100">
        <v>1</v>
      </c>
      <c r="L2100">
        <v>0</v>
      </c>
      <c r="M2100">
        <v>49713.87</v>
      </c>
      <c r="N2100">
        <v>1</v>
      </c>
    </row>
    <row r="2101" spans="1:14" x14ac:dyDescent="0.3">
      <c r="A2101">
        <v>2100</v>
      </c>
      <c r="B2101">
        <v>15593295</v>
      </c>
      <c r="C2101" t="s">
        <v>1248</v>
      </c>
      <c r="D2101">
        <v>548</v>
      </c>
      <c r="E2101" t="s">
        <v>15</v>
      </c>
      <c r="F2101" t="s">
        <v>23</v>
      </c>
      <c r="G2101">
        <v>57</v>
      </c>
      <c r="H2101">
        <v>6</v>
      </c>
      <c r="I2101">
        <v>76165.649999999994</v>
      </c>
      <c r="J2101">
        <v>1</v>
      </c>
      <c r="K2101">
        <v>1</v>
      </c>
      <c r="L2101">
        <v>1</v>
      </c>
      <c r="M2101">
        <v>133537.53</v>
      </c>
      <c r="N2101">
        <v>0</v>
      </c>
    </row>
    <row r="2102" spans="1:14" x14ac:dyDescent="0.3">
      <c r="A2102">
        <v>2101</v>
      </c>
      <c r="B2102">
        <v>15804814</v>
      </c>
      <c r="C2102" t="s">
        <v>617</v>
      </c>
      <c r="D2102">
        <v>759</v>
      </c>
      <c r="E2102" t="s">
        <v>15</v>
      </c>
      <c r="F2102" t="s">
        <v>23</v>
      </c>
      <c r="G2102">
        <v>40</v>
      </c>
      <c r="H2102">
        <v>4</v>
      </c>
      <c r="I2102">
        <v>0</v>
      </c>
      <c r="J2102">
        <v>2</v>
      </c>
      <c r="K2102">
        <v>1</v>
      </c>
      <c r="L2102">
        <v>0</v>
      </c>
      <c r="M2102">
        <v>124615.59</v>
      </c>
      <c r="N2102">
        <v>0</v>
      </c>
    </row>
    <row r="2103" spans="1:14" x14ac:dyDescent="0.3">
      <c r="A2103">
        <v>2102</v>
      </c>
      <c r="B2103">
        <v>15778934</v>
      </c>
      <c r="C2103" t="s">
        <v>547</v>
      </c>
      <c r="D2103">
        <v>678</v>
      </c>
      <c r="E2103" t="s">
        <v>18</v>
      </c>
      <c r="F2103" t="s">
        <v>16</v>
      </c>
      <c r="G2103">
        <v>49</v>
      </c>
      <c r="H2103">
        <v>8</v>
      </c>
      <c r="I2103">
        <v>0</v>
      </c>
      <c r="J2103">
        <v>2</v>
      </c>
      <c r="K2103">
        <v>0</v>
      </c>
      <c r="L2103">
        <v>1</v>
      </c>
      <c r="M2103">
        <v>98090.69</v>
      </c>
      <c r="N2103">
        <v>0</v>
      </c>
    </row>
    <row r="2104" spans="1:14" x14ac:dyDescent="0.3">
      <c r="A2104">
        <v>2103</v>
      </c>
      <c r="B2104">
        <v>15802351</v>
      </c>
      <c r="C2104" t="s">
        <v>1249</v>
      </c>
      <c r="D2104">
        <v>755</v>
      </c>
      <c r="E2104" t="s">
        <v>26</v>
      </c>
      <c r="F2104" t="s">
        <v>16</v>
      </c>
      <c r="G2104">
        <v>33</v>
      </c>
      <c r="H2104">
        <v>6</v>
      </c>
      <c r="I2104">
        <v>90560.3</v>
      </c>
      <c r="J2104">
        <v>2</v>
      </c>
      <c r="K2104">
        <v>1</v>
      </c>
      <c r="L2104">
        <v>1</v>
      </c>
      <c r="M2104">
        <v>42607.69</v>
      </c>
      <c r="N2104">
        <v>0</v>
      </c>
    </row>
    <row r="2105" spans="1:14" x14ac:dyDescent="0.3">
      <c r="A2105">
        <v>2104</v>
      </c>
      <c r="B2105">
        <v>15630241</v>
      </c>
      <c r="C2105" t="s">
        <v>1250</v>
      </c>
      <c r="D2105">
        <v>594</v>
      </c>
      <c r="E2105" t="s">
        <v>15</v>
      </c>
      <c r="F2105" t="s">
        <v>23</v>
      </c>
      <c r="G2105">
        <v>61</v>
      </c>
      <c r="H2105">
        <v>3</v>
      </c>
      <c r="I2105">
        <v>62391.22</v>
      </c>
      <c r="J2105">
        <v>1</v>
      </c>
      <c r="K2105">
        <v>1</v>
      </c>
      <c r="L2105">
        <v>1</v>
      </c>
      <c r="M2105">
        <v>192434.11</v>
      </c>
      <c r="N2105">
        <v>0</v>
      </c>
    </row>
    <row r="2106" spans="1:14" x14ac:dyDescent="0.3">
      <c r="A2106">
        <v>2105</v>
      </c>
      <c r="B2106">
        <v>15719561</v>
      </c>
      <c r="C2106" t="s">
        <v>487</v>
      </c>
      <c r="D2106">
        <v>768</v>
      </c>
      <c r="E2106" t="s">
        <v>15</v>
      </c>
      <c r="F2106" t="s">
        <v>23</v>
      </c>
      <c r="G2106">
        <v>42</v>
      </c>
      <c r="H2106">
        <v>5</v>
      </c>
      <c r="I2106">
        <v>0</v>
      </c>
      <c r="J2106">
        <v>3</v>
      </c>
      <c r="K2106">
        <v>0</v>
      </c>
      <c r="L2106">
        <v>0</v>
      </c>
      <c r="M2106">
        <v>60686.400000000001</v>
      </c>
      <c r="N2106">
        <v>0</v>
      </c>
    </row>
    <row r="2107" spans="1:14" x14ac:dyDescent="0.3">
      <c r="A2107">
        <v>2106</v>
      </c>
      <c r="B2107">
        <v>15615096</v>
      </c>
      <c r="C2107" t="s">
        <v>1251</v>
      </c>
      <c r="D2107">
        <v>492</v>
      </c>
      <c r="E2107" t="s">
        <v>15</v>
      </c>
      <c r="F2107" t="s">
        <v>16</v>
      </c>
      <c r="G2107">
        <v>31</v>
      </c>
      <c r="H2107">
        <v>7</v>
      </c>
      <c r="I2107">
        <v>0</v>
      </c>
      <c r="J2107">
        <v>2</v>
      </c>
      <c r="K2107">
        <v>1</v>
      </c>
      <c r="L2107">
        <v>1</v>
      </c>
      <c r="M2107">
        <v>49463.44</v>
      </c>
      <c r="N2107">
        <v>0</v>
      </c>
    </row>
    <row r="2108" spans="1:14" x14ac:dyDescent="0.3">
      <c r="A2108">
        <v>2107</v>
      </c>
      <c r="B2108">
        <v>15659931</v>
      </c>
      <c r="C2108" t="s">
        <v>1252</v>
      </c>
      <c r="D2108">
        <v>637</v>
      </c>
      <c r="E2108" t="s">
        <v>26</v>
      </c>
      <c r="F2108" t="s">
        <v>16</v>
      </c>
      <c r="G2108">
        <v>55</v>
      </c>
      <c r="H2108">
        <v>1</v>
      </c>
      <c r="I2108">
        <v>123378.2</v>
      </c>
      <c r="J2108">
        <v>1</v>
      </c>
      <c r="K2108">
        <v>1</v>
      </c>
      <c r="L2108">
        <v>0</v>
      </c>
      <c r="M2108">
        <v>81431.990000000005</v>
      </c>
      <c r="N2108">
        <v>1</v>
      </c>
    </row>
    <row r="2109" spans="1:14" x14ac:dyDescent="0.3">
      <c r="A2109">
        <v>2108</v>
      </c>
      <c r="B2109">
        <v>15714586</v>
      </c>
      <c r="C2109" t="s">
        <v>535</v>
      </c>
      <c r="D2109">
        <v>646</v>
      </c>
      <c r="E2109" t="s">
        <v>18</v>
      </c>
      <c r="F2109" t="s">
        <v>16</v>
      </c>
      <c r="G2109">
        <v>42</v>
      </c>
      <c r="H2109">
        <v>3</v>
      </c>
      <c r="I2109">
        <v>99836.47</v>
      </c>
      <c r="J2109">
        <v>1</v>
      </c>
      <c r="K2109">
        <v>0</v>
      </c>
      <c r="L2109">
        <v>1</v>
      </c>
      <c r="M2109">
        <v>22909.56</v>
      </c>
      <c r="N2109">
        <v>0</v>
      </c>
    </row>
    <row r="2110" spans="1:14" x14ac:dyDescent="0.3">
      <c r="A2110">
        <v>2109</v>
      </c>
      <c r="B2110">
        <v>15634949</v>
      </c>
      <c r="C2110" t="s">
        <v>221</v>
      </c>
      <c r="D2110">
        <v>593</v>
      </c>
      <c r="E2110" t="s">
        <v>26</v>
      </c>
      <c r="F2110" t="s">
        <v>23</v>
      </c>
      <c r="G2110">
        <v>74</v>
      </c>
      <c r="H2110">
        <v>5</v>
      </c>
      <c r="I2110">
        <v>161434.35999999999</v>
      </c>
      <c r="J2110">
        <v>2</v>
      </c>
      <c r="K2110">
        <v>1</v>
      </c>
      <c r="L2110">
        <v>1</v>
      </c>
      <c r="M2110">
        <v>65532.17</v>
      </c>
      <c r="N2110">
        <v>0</v>
      </c>
    </row>
    <row r="2111" spans="1:14" x14ac:dyDescent="0.3">
      <c r="A2111">
        <v>2110</v>
      </c>
      <c r="B2111">
        <v>15589224</v>
      </c>
      <c r="C2111" t="s">
        <v>700</v>
      </c>
      <c r="D2111">
        <v>596</v>
      </c>
      <c r="E2111" t="s">
        <v>18</v>
      </c>
      <c r="F2111" t="s">
        <v>23</v>
      </c>
      <c r="G2111">
        <v>41</v>
      </c>
      <c r="H2111">
        <v>5</v>
      </c>
      <c r="I2111">
        <v>0</v>
      </c>
      <c r="J2111">
        <v>2</v>
      </c>
      <c r="K2111">
        <v>0</v>
      </c>
      <c r="L2111">
        <v>1</v>
      </c>
      <c r="M2111">
        <v>141053.85</v>
      </c>
      <c r="N2111">
        <v>0</v>
      </c>
    </row>
    <row r="2112" spans="1:14" x14ac:dyDescent="0.3">
      <c r="A2112">
        <v>2111</v>
      </c>
      <c r="B2112">
        <v>15795990</v>
      </c>
      <c r="C2112" t="s">
        <v>1253</v>
      </c>
      <c r="D2112">
        <v>722</v>
      </c>
      <c r="E2112" t="s">
        <v>26</v>
      </c>
      <c r="F2112" t="s">
        <v>16</v>
      </c>
      <c r="G2112">
        <v>48</v>
      </c>
      <c r="H2112">
        <v>10</v>
      </c>
      <c r="I2112">
        <v>138311.76</v>
      </c>
      <c r="J2112">
        <v>1</v>
      </c>
      <c r="K2112">
        <v>1</v>
      </c>
      <c r="L2112">
        <v>1</v>
      </c>
      <c r="M2112">
        <v>3472.63</v>
      </c>
      <c r="N2112">
        <v>1</v>
      </c>
    </row>
    <row r="2113" spans="1:14" x14ac:dyDescent="0.3">
      <c r="A2113">
        <v>2112</v>
      </c>
      <c r="B2113">
        <v>15603216</v>
      </c>
      <c r="C2113" t="s">
        <v>949</v>
      </c>
      <c r="D2113">
        <v>642</v>
      </c>
      <c r="E2113" t="s">
        <v>15</v>
      </c>
      <c r="F2113" t="s">
        <v>23</v>
      </c>
      <c r="G2113">
        <v>25</v>
      </c>
      <c r="H2113">
        <v>7</v>
      </c>
      <c r="I2113">
        <v>0</v>
      </c>
      <c r="J2113">
        <v>2</v>
      </c>
      <c r="K2113">
        <v>1</v>
      </c>
      <c r="L2113">
        <v>0</v>
      </c>
      <c r="M2113">
        <v>102083.78</v>
      </c>
      <c r="N2113">
        <v>0</v>
      </c>
    </row>
    <row r="2114" spans="1:14" x14ac:dyDescent="0.3">
      <c r="A2114">
        <v>2113</v>
      </c>
      <c r="B2114">
        <v>15631201</v>
      </c>
      <c r="C2114" t="s">
        <v>17</v>
      </c>
      <c r="D2114">
        <v>472</v>
      </c>
      <c r="E2114" t="s">
        <v>18</v>
      </c>
      <c r="F2114" t="s">
        <v>16</v>
      </c>
      <c r="G2114">
        <v>28</v>
      </c>
      <c r="H2114">
        <v>4</v>
      </c>
      <c r="I2114">
        <v>0</v>
      </c>
      <c r="J2114">
        <v>2</v>
      </c>
      <c r="K2114">
        <v>1</v>
      </c>
      <c r="L2114">
        <v>0</v>
      </c>
      <c r="M2114">
        <v>1801.77</v>
      </c>
      <c r="N2114">
        <v>0</v>
      </c>
    </row>
    <row r="2115" spans="1:14" x14ac:dyDescent="0.3">
      <c r="A2115">
        <v>2114</v>
      </c>
      <c r="B2115">
        <v>15686255</v>
      </c>
      <c r="C2115" t="s">
        <v>1254</v>
      </c>
      <c r="D2115">
        <v>738</v>
      </c>
      <c r="E2115" t="s">
        <v>26</v>
      </c>
      <c r="F2115" t="s">
        <v>23</v>
      </c>
      <c r="G2115">
        <v>35</v>
      </c>
      <c r="H2115">
        <v>6</v>
      </c>
      <c r="I2115">
        <v>101744.84</v>
      </c>
      <c r="J2115">
        <v>1</v>
      </c>
      <c r="K2115">
        <v>0</v>
      </c>
      <c r="L2115">
        <v>0</v>
      </c>
      <c r="M2115">
        <v>85185.44</v>
      </c>
      <c r="N2115">
        <v>0</v>
      </c>
    </row>
    <row r="2116" spans="1:14" x14ac:dyDescent="0.3">
      <c r="A2116">
        <v>2115</v>
      </c>
      <c r="B2116">
        <v>15746594</v>
      </c>
      <c r="C2116" t="s">
        <v>134</v>
      </c>
      <c r="D2116">
        <v>732</v>
      </c>
      <c r="E2116" t="s">
        <v>18</v>
      </c>
      <c r="F2116" t="s">
        <v>23</v>
      </c>
      <c r="G2116">
        <v>33</v>
      </c>
      <c r="H2116">
        <v>8</v>
      </c>
      <c r="I2116">
        <v>0</v>
      </c>
      <c r="J2116">
        <v>1</v>
      </c>
      <c r="K2116">
        <v>1</v>
      </c>
      <c r="L2116">
        <v>0</v>
      </c>
      <c r="M2116">
        <v>119882.7</v>
      </c>
      <c r="N2116">
        <v>0</v>
      </c>
    </row>
    <row r="2117" spans="1:14" x14ac:dyDescent="0.3">
      <c r="A2117">
        <v>2116</v>
      </c>
      <c r="B2117">
        <v>15718893</v>
      </c>
      <c r="C2117" t="s">
        <v>82</v>
      </c>
      <c r="D2117">
        <v>404</v>
      </c>
      <c r="E2117" t="s">
        <v>26</v>
      </c>
      <c r="F2117" t="s">
        <v>16</v>
      </c>
      <c r="G2117">
        <v>54</v>
      </c>
      <c r="H2117">
        <v>4</v>
      </c>
      <c r="I2117">
        <v>125456.07</v>
      </c>
      <c r="J2117">
        <v>1</v>
      </c>
      <c r="K2117">
        <v>1</v>
      </c>
      <c r="L2117">
        <v>0</v>
      </c>
      <c r="M2117">
        <v>83715.66</v>
      </c>
      <c r="N2117">
        <v>1</v>
      </c>
    </row>
    <row r="2118" spans="1:14" x14ac:dyDescent="0.3">
      <c r="A2118">
        <v>2117</v>
      </c>
      <c r="B2118">
        <v>15671609</v>
      </c>
      <c r="C2118" t="s">
        <v>1255</v>
      </c>
      <c r="D2118">
        <v>701</v>
      </c>
      <c r="E2118" t="s">
        <v>15</v>
      </c>
      <c r="F2118" t="s">
        <v>23</v>
      </c>
      <c r="G2118">
        <v>44</v>
      </c>
      <c r="H2118">
        <v>7</v>
      </c>
      <c r="I2118">
        <v>0</v>
      </c>
      <c r="J2118">
        <v>2</v>
      </c>
      <c r="K2118">
        <v>1</v>
      </c>
      <c r="L2118">
        <v>0</v>
      </c>
      <c r="M2118">
        <v>23425.78</v>
      </c>
      <c r="N2118">
        <v>0</v>
      </c>
    </row>
    <row r="2119" spans="1:14" x14ac:dyDescent="0.3">
      <c r="A2119">
        <v>2118</v>
      </c>
      <c r="B2119">
        <v>15652540</v>
      </c>
      <c r="C2119" t="s">
        <v>1256</v>
      </c>
      <c r="D2119">
        <v>683</v>
      </c>
      <c r="E2119" t="s">
        <v>15</v>
      </c>
      <c r="F2119" t="s">
        <v>23</v>
      </c>
      <c r="G2119">
        <v>31</v>
      </c>
      <c r="H2119">
        <v>2</v>
      </c>
      <c r="I2119">
        <v>0</v>
      </c>
      <c r="J2119">
        <v>2</v>
      </c>
      <c r="K2119">
        <v>0</v>
      </c>
      <c r="L2119">
        <v>1</v>
      </c>
      <c r="M2119">
        <v>77326.78</v>
      </c>
      <c r="N2119">
        <v>0</v>
      </c>
    </row>
    <row r="2120" spans="1:14" x14ac:dyDescent="0.3">
      <c r="A2120">
        <v>2119</v>
      </c>
      <c r="B2120">
        <v>15774857</v>
      </c>
      <c r="C2120" t="s">
        <v>238</v>
      </c>
      <c r="D2120">
        <v>460</v>
      </c>
      <c r="E2120" t="s">
        <v>15</v>
      </c>
      <c r="F2120" t="s">
        <v>16</v>
      </c>
      <c r="G2120">
        <v>27</v>
      </c>
      <c r="H2120">
        <v>7</v>
      </c>
      <c r="I2120">
        <v>0</v>
      </c>
      <c r="J2120">
        <v>2</v>
      </c>
      <c r="K2120">
        <v>1</v>
      </c>
      <c r="L2120">
        <v>0</v>
      </c>
      <c r="M2120">
        <v>156150.07999999999</v>
      </c>
      <c r="N2120">
        <v>1</v>
      </c>
    </row>
    <row r="2121" spans="1:14" x14ac:dyDescent="0.3">
      <c r="A2121">
        <v>2120</v>
      </c>
      <c r="B2121">
        <v>15791836</v>
      </c>
      <c r="C2121" t="s">
        <v>1257</v>
      </c>
      <c r="D2121">
        <v>690</v>
      </c>
      <c r="E2121" t="s">
        <v>15</v>
      </c>
      <c r="F2121" t="s">
        <v>23</v>
      </c>
      <c r="G2121">
        <v>29</v>
      </c>
      <c r="H2121">
        <v>5</v>
      </c>
      <c r="I2121">
        <v>0</v>
      </c>
      <c r="J2121">
        <v>2</v>
      </c>
      <c r="K2121">
        <v>1</v>
      </c>
      <c r="L2121">
        <v>0</v>
      </c>
      <c r="M2121">
        <v>108577.97</v>
      </c>
      <c r="N2121">
        <v>0</v>
      </c>
    </row>
    <row r="2122" spans="1:14" x14ac:dyDescent="0.3">
      <c r="A2122">
        <v>2121</v>
      </c>
      <c r="B2122">
        <v>15651554</v>
      </c>
      <c r="C2122" t="s">
        <v>1258</v>
      </c>
      <c r="D2122">
        <v>618</v>
      </c>
      <c r="E2122" t="s">
        <v>26</v>
      </c>
      <c r="F2122" t="s">
        <v>16</v>
      </c>
      <c r="G2122">
        <v>54</v>
      </c>
      <c r="H2122">
        <v>4</v>
      </c>
      <c r="I2122">
        <v>118449.21</v>
      </c>
      <c r="J2122">
        <v>1</v>
      </c>
      <c r="K2122">
        <v>1</v>
      </c>
      <c r="L2122">
        <v>1</v>
      </c>
      <c r="M2122">
        <v>133573.29</v>
      </c>
      <c r="N2122">
        <v>1</v>
      </c>
    </row>
    <row r="2123" spans="1:14" x14ac:dyDescent="0.3">
      <c r="A2123">
        <v>2122</v>
      </c>
      <c r="B2123">
        <v>15583576</v>
      </c>
      <c r="C2123" t="s">
        <v>310</v>
      </c>
      <c r="D2123">
        <v>671</v>
      </c>
      <c r="E2123" t="s">
        <v>15</v>
      </c>
      <c r="F2123" t="s">
        <v>23</v>
      </c>
      <c r="G2123">
        <v>30</v>
      </c>
      <c r="H2123">
        <v>2</v>
      </c>
      <c r="I2123">
        <v>0</v>
      </c>
      <c r="J2123">
        <v>1</v>
      </c>
      <c r="K2123">
        <v>0</v>
      </c>
      <c r="L2123">
        <v>1</v>
      </c>
      <c r="M2123">
        <v>102057.86</v>
      </c>
      <c r="N2123">
        <v>0</v>
      </c>
    </row>
    <row r="2124" spans="1:14" x14ac:dyDescent="0.3">
      <c r="A2124">
        <v>2123</v>
      </c>
      <c r="B2124">
        <v>15732740</v>
      </c>
      <c r="C2124" t="s">
        <v>1259</v>
      </c>
      <c r="D2124">
        <v>765</v>
      </c>
      <c r="E2124" t="s">
        <v>18</v>
      </c>
      <c r="F2124" t="s">
        <v>16</v>
      </c>
      <c r="G2124">
        <v>32</v>
      </c>
      <c r="H2124">
        <v>9</v>
      </c>
      <c r="I2124">
        <v>178095.55</v>
      </c>
      <c r="J2124">
        <v>1</v>
      </c>
      <c r="K2124">
        <v>0</v>
      </c>
      <c r="L2124">
        <v>0</v>
      </c>
      <c r="M2124">
        <v>47247.56</v>
      </c>
      <c r="N2124">
        <v>0</v>
      </c>
    </row>
    <row r="2125" spans="1:14" x14ac:dyDescent="0.3">
      <c r="A2125">
        <v>2124</v>
      </c>
      <c r="B2125">
        <v>15723320</v>
      </c>
      <c r="C2125" t="s">
        <v>614</v>
      </c>
      <c r="D2125">
        <v>651</v>
      </c>
      <c r="E2125" t="s">
        <v>26</v>
      </c>
      <c r="F2125" t="s">
        <v>16</v>
      </c>
      <c r="G2125">
        <v>25</v>
      </c>
      <c r="H2125">
        <v>2</v>
      </c>
      <c r="I2125">
        <v>109175.14</v>
      </c>
      <c r="J2125">
        <v>2</v>
      </c>
      <c r="K2125">
        <v>1</v>
      </c>
      <c r="L2125">
        <v>0</v>
      </c>
      <c r="M2125">
        <v>114566.47</v>
      </c>
      <c r="N2125">
        <v>0</v>
      </c>
    </row>
    <row r="2126" spans="1:14" x14ac:dyDescent="0.3">
      <c r="A2126">
        <v>2125</v>
      </c>
      <c r="B2126">
        <v>15603851</v>
      </c>
      <c r="C2126" t="s">
        <v>638</v>
      </c>
      <c r="D2126">
        <v>704</v>
      </c>
      <c r="E2126" t="s">
        <v>15</v>
      </c>
      <c r="F2126" t="s">
        <v>23</v>
      </c>
      <c r="G2126">
        <v>32</v>
      </c>
      <c r="H2126">
        <v>7</v>
      </c>
      <c r="I2126">
        <v>127785.17</v>
      </c>
      <c r="J2126">
        <v>4</v>
      </c>
      <c r="K2126">
        <v>0</v>
      </c>
      <c r="L2126">
        <v>0</v>
      </c>
      <c r="M2126">
        <v>184464.7</v>
      </c>
      <c r="N2126">
        <v>1</v>
      </c>
    </row>
    <row r="2127" spans="1:14" x14ac:dyDescent="0.3">
      <c r="A2127">
        <v>2126</v>
      </c>
      <c r="B2127">
        <v>15777923</v>
      </c>
      <c r="C2127" t="s">
        <v>239</v>
      </c>
      <c r="D2127">
        <v>544</v>
      </c>
      <c r="E2127" t="s">
        <v>15</v>
      </c>
      <c r="F2127" t="s">
        <v>16</v>
      </c>
      <c r="G2127">
        <v>45</v>
      </c>
      <c r="H2127">
        <v>6</v>
      </c>
      <c r="I2127">
        <v>0</v>
      </c>
      <c r="J2127">
        <v>2</v>
      </c>
      <c r="K2127">
        <v>0</v>
      </c>
      <c r="L2127">
        <v>1</v>
      </c>
      <c r="M2127">
        <v>151401.32999999999</v>
      </c>
      <c r="N2127">
        <v>0</v>
      </c>
    </row>
    <row r="2128" spans="1:14" x14ac:dyDescent="0.3">
      <c r="A2128">
        <v>2127</v>
      </c>
      <c r="B2128">
        <v>15735719</v>
      </c>
      <c r="C2128" t="s">
        <v>1260</v>
      </c>
      <c r="D2128">
        <v>790</v>
      </c>
      <c r="E2128" t="s">
        <v>15</v>
      </c>
      <c r="F2128" t="s">
        <v>16</v>
      </c>
      <c r="G2128">
        <v>40</v>
      </c>
      <c r="H2128">
        <v>9</v>
      </c>
      <c r="I2128">
        <v>0</v>
      </c>
      <c r="J2128">
        <v>2</v>
      </c>
      <c r="K2128">
        <v>1</v>
      </c>
      <c r="L2128">
        <v>1</v>
      </c>
      <c r="M2128">
        <v>70607.100000000006</v>
      </c>
      <c r="N2128">
        <v>0</v>
      </c>
    </row>
    <row r="2129" spans="1:14" x14ac:dyDescent="0.3">
      <c r="A2129">
        <v>2128</v>
      </c>
      <c r="B2129">
        <v>15703482</v>
      </c>
      <c r="C2129" t="s">
        <v>579</v>
      </c>
      <c r="D2129">
        <v>710</v>
      </c>
      <c r="E2129" t="s">
        <v>26</v>
      </c>
      <c r="F2129" t="s">
        <v>23</v>
      </c>
      <c r="G2129">
        <v>34</v>
      </c>
      <c r="H2129">
        <v>9</v>
      </c>
      <c r="I2129">
        <v>134260.35999999999</v>
      </c>
      <c r="J2129">
        <v>2</v>
      </c>
      <c r="K2129">
        <v>1</v>
      </c>
      <c r="L2129">
        <v>0</v>
      </c>
      <c r="M2129">
        <v>147074.67000000001</v>
      </c>
      <c r="N2129">
        <v>0</v>
      </c>
    </row>
    <row r="2130" spans="1:14" x14ac:dyDescent="0.3">
      <c r="A2130">
        <v>2129</v>
      </c>
      <c r="B2130">
        <v>15605835</v>
      </c>
      <c r="C2130" t="s">
        <v>648</v>
      </c>
      <c r="D2130">
        <v>743</v>
      </c>
      <c r="E2130" t="s">
        <v>15</v>
      </c>
      <c r="F2130" t="s">
        <v>23</v>
      </c>
      <c r="G2130">
        <v>37</v>
      </c>
      <c r="H2130">
        <v>8</v>
      </c>
      <c r="I2130">
        <v>69143.91</v>
      </c>
      <c r="J2130">
        <v>2</v>
      </c>
      <c r="K2130">
        <v>0</v>
      </c>
      <c r="L2130">
        <v>1</v>
      </c>
      <c r="M2130">
        <v>105780.18</v>
      </c>
      <c r="N2130">
        <v>0</v>
      </c>
    </row>
    <row r="2131" spans="1:14" x14ac:dyDescent="0.3">
      <c r="A2131">
        <v>2130</v>
      </c>
      <c r="B2131">
        <v>15664881</v>
      </c>
      <c r="C2131" t="s">
        <v>1261</v>
      </c>
      <c r="D2131">
        <v>702</v>
      </c>
      <c r="E2131" t="s">
        <v>15</v>
      </c>
      <c r="F2131" t="s">
        <v>23</v>
      </c>
      <c r="G2131">
        <v>34</v>
      </c>
      <c r="H2131">
        <v>4</v>
      </c>
      <c r="I2131">
        <v>100054.77</v>
      </c>
      <c r="J2131">
        <v>1</v>
      </c>
      <c r="K2131">
        <v>1</v>
      </c>
      <c r="L2131">
        <v>0</v>
      </c>
      <c r="M2131">
        <v>109496.45</v>
      </c>
      <c r="N2131">
        <v>0</v>
      </c>
    </row>
    <row r="2132" spans="1:14" x14ac:dyDescent="0.3">
      <c r="A2132">
        <v>2131</v>
      </c>
      <c r="B2132">
        <v>15757568</v>
      </c>
      <c r="C2132" t="s">
        <v>1262</v>
      </c>
      <c r="D2132">
        <v>704</v>
      </c>
      <c r="E2132" t="s">
        <v>15</v>
      </c>
      <c r="F2132" t="s">
        <v>16</v>
      </c>
      <c r="G2132">
        <v>45</v>
      </c>
      <c r="H2132">
        <v>6</v>
      </c>
      <c r="I2132">
        <v>0</v>
      </c>
      <c r="J2132">
        <v>1</v>
      </c>
      <c r="K2132">
        <v>1</v>
      </c>
      <c r="L2132">
        <v>1</v>
      </c>
      <c r="M2132">
        <v>137739.45000000001</v>
      </c>
      <c r="N2132">
        <v>0</v>
      </c>
    </row>
    <row r="2133" spans="1:14" x14ac:dyDescent="0.3">
      <c r="A2133">
        <v>2132</v>
      </c>
      <c r="B2133">
        <v>15792660</v>
      </c>
      <c r="C2133" t="s">
        <v>1263</v>
      </c>
      <c r="D2133">
        <v>614</v>
      </c>
      <c r="E2133" t="s">
        <v>15</v>
      </c>
      <c r="F2133" t="s">
        <v>23</v>
      </c>
      <c r="G2133">
        <v>38</v>
      </c>
      <c r="H2133">
        <v>2</v>
      </c>
      <c r="I2133">
        <v>116248.88</v>
      </c>
      <c r="J2133">
        <v>1</v>
      </c>
      <c r="K2133">
        <v>1</v>
      </c>
      <c r="L2133">
        <v>0</v>
      </c>
      <c r="M2133">
        <v>105140.92</v>
      </c>
      <c r="N2133">
        <v>0</v>
      </c>
    </row>
    <row r="2134" spans="1:14" x14ac:dyDescent="0.3">
      <c r="A2134">
        <v>2133</v>
      </c>
      <c r="B2134">
        <v>15599722</v>
      </c>
      <c r="C2134" t="s">
        <v>150</v>
      </c>
      <c r="D2134">
        <v>609</v>
      </c>
      <c r="E2134" t="s">
        <v>18</v>
      </c>
      <c r="F2134" t="s">
        <v>16</v>
      </c>
      <c r="G2134">
        <v>43</v>
      </c>
      <c r="H2134">
        <v>6</v>
      </c>
      <c r="I2134">
        <v>86053.52</v>
      </c>
      <c r="J2134">
        <v>2</v>
      </c>
      <c r="K2134">
        <v>1</v>
      </c>
      <c r="L2134">
        <v>1</v>
      </c>
      <c r="M2134">
        <v>113276.46</v>
      </c>
      <c r="N2134">
        <v>1</v>
      </c>
    </row>
    <row r="2135" spans="1:14" x14ac:dyDescent="0.3">
      <c r="A2135">
        <v>2134</v>
      </c>
      <c r="B2135">
        <v>15726354</v>
      </c>
      <c r="C2135" t="s">
        <v>235</v>
      </c>
      <c r="D2135">
        <v>688</v>
      </c>
      <c r="E2135" t="s">
        <v>15</v>
      </c>
      <c r="F2135" t="s">
        <v>16</v>
      </c>
      <c r="G2135">
        <v>32</v>
      </c>
      <c r="H2135">
        <v>6</v>
      </c>
      <c r="I2135">
        <v>123157.95</v>
      </c>
      <c r="J2135">
        <v>1</v>
      </c>
      <c r="K2135">
        <v>1</v>
      </c>
      <c r="L2135">
        <v>0</v>
      </c>
      <c r="M2135">
        <v>172531.23</v>
      </c>
      <c r="N2135">
        <v>0</v>
      </c>
    </row>
    <row r="2136" spans="1:14" x14ac:dyDescent="0.3">
      <c r="A2136">
        <v>2135</v>
      </c>
      <c r="B2136">
        <v>15610355</v>
      </c>
      <c r="C2136" t="s">
        <v>79</v>
      </c>
      <c r="D2136">
        <v>713</v>
      </c>
      <c r="E2136" t="s">
        <v>15</v>
      </c>
      <c r="F2136" t="s">
        <v>23</v>
      </c>
      <c r="G2136">
        <v>44</v>
      </c>
      <c r="H2136">
        <v>1</v>
      </c>
      <c r="I2136">
        <v>63438.91</v>
      </c>
      <c r="J2136">
        <v>1</v>
      </c>
      <c r="K2136">
        <v>1</v>
      </c>
      <c r="L2136">
        <v>0</v>
      </c>
      <c r="M2136">
        <v>64375.4</v>
      </c>
      <c r="N2136">
        <v>0</v>
      </c>
    </row>
    <row r="2137" spans="1:14" x14ac:dyDescent="0.3">
      <c r="A2137">
        <v>2136</v>
      </c>
      <c r="B2137">
        <v>15704284</v>
      </c>
      <c r="C2137" t="s">
        <v>762</v>
      </c>
      <c r="D2137">
        <v>736</v>
      </c>
      <c r="E2137" t="s">
        <v>26</v>
      </c>
      <c r="F2137" t="s">
        <v>23</v>
      </c>
      <c r="G2137">
        <v>57</v>
      </c>
      <c r="H2137">
        <v>9</v>
      </c>
      <c r="I2137">
        <v>95295.39</v>
      </c>
      <c r="J2137">
        <v>1</v>
      </c>
      <c r="K2137">
        <v>1</v>
      </c>
      <c r="L2137">
        <v>0</v>
      </c>
      <c r="M2137">
        <v>28434.44</v>
      </c>
      <c r="N2137">
        <v>1</v>
      </c>
    </row>
    <row r="2138" spans="1:14" x14ac:dyDescent="0.3">
      <c r="A2138">
        <v>2137</v>
      </c>
      <c r="B2138">
        <v>15621893</v>
      </c>
      <c r="C2138" t="s">
        <v>510</v>
      </c>
      <c r="D2138">
        <v>727</v>
      </c>
      <c r="E2138" t="s">
        <v>15</v>
      </c>
      <c r="F2138" t="s">
        <v>23</v>
      </c>
      <c r="G2138">
        <v>18</v>
      </c>
      <c r="H2138">
        <v>4</v>
      </c>
      <c r="I2138">
        <v>133550.67000000001</v>
      </c>
      <c r="J2138">
        <v>1</v>
      </c>
      <c r="K2138">
        <v>1</v>
      </c>
      <c r="L2138">
        <v>1</v>
      </c>
      <c r="M2138">
        <v>46941.41</v>
      </c>
      <c r="N2138">
        <v>0</v>
      </c>
    </row>
    <row r="2139" spans="1:14" x14ac:dyDescent="0.3">
      <c r="A2139">
        <v>2138</v>
      </c>
      <c r="B2139">
        <v>15588219</v>
      </c>
      <c r="C2139" t="s">
        <v>193</v>
      </c>
      <c r="D2139">
        <v>850</v>
      </c>
      <c r="E2139" t="s">
        <v>15</v>
      </c>
      <c r="F2139" t="s">
        <v>16</v>
      </c>
      <c r="G2139">
        <v>38</v>
      </c>
      <c r="H2139">
        <v>1</v>
      </c>
      <c r="I2139">
        <v>106871.81</v>
      </c>
      <c r="J2139">
        <v>2</v>
      </c>
      <c r="K2139">
        <v>1</v>
      </c>
      <c r="L2139">
        <v>0</v>
      </c>
      <c r="M2139">
        <v>29333.01</v>
      </c>
      <c r="N2139">
        <v>0</v>
      </c>
    </row>
    <row r="2140" spans="1:14" x14ac:dyDescent="0.3">
      <c r="A2140">
        <v>2139</v>
      </c>
      <c r="B2140">
        <v>15688619</v>
      </c>
      <c r="C2140" t="s">
        <v>33</v>
      </c>
      <c r="D2140">
        <v>718</v>
      </c>
      <c r="E2140" t="s">
        <v>18</v>
      </c>
      <c r="F2140" t="s">
        <v>23</v>
      </c>
      <c r="G2140">
        <v>45</v>
      </c>
      <c r="H2140">
        <v>3</v>
      </c>
      <c r="I2140">
        <v>105266.32</v>
      </c>
      <c r="J2140">
        <v>2</v>
      </c>
      <c r="K2140">
        <v>1</v>
      </c>
      <c r="L2140">
        <v>1</v>
      </c>
      <c r="M2140">
        <v>193724.51</v>
      </c>
      <c r="N2140">
        <v>0</v>
      </c>
    </row>
    <row r="2141" spans="1:14" x14ac:dyDescent="0.3">
      <c r="A2141">
        <v>2140</v>
      </c>
      <c r="B2141">
        <v>15765518</v>
      </c>
      <c r="C2141" t="s">
        <v>1264</v>
      </c>
      <c r="D2141">
        <v>643</v>
      </c>
      <c r="E2141" t="s">
        <v>15</v>
      </c>
      <c r="F2141" t="s">
        <v>16</v>
      </c>
      <c r="G2141">
        <v>51</v>
      </c>
      <c r="H2141">
        <v>2</v>
      </c>
      <c r="I2141">
        <v>105229.53</v>
      </c>
      <c r="J2141">
        <v>1</v>
      </c>
      <c r="K2141">
        <v>1</v>
      </c>
      <c r="L2141">
        <v>0</v>
      </c>
      <c r="M2141">
        <v>34967.75</v>
      </c>
      <c r="N2141">
        <v>1</v>
      </c>
    </row>
    <row r="2142" spans="1:14" x14ac:dyDescent="0.3">
      <c r="A2142">
        <v>2141</v>
      </c>
      <c r="B2142">
        <v>15616931</v>
      </c>
      <c r="C2142" t="s">
        <v>700</v>
      </c>
      <c r="D2142">
        <v>653</v>
      </c>
      <c r="E2142" t="s">
        <v>15</v>
      </c>
      <c r="F2142" t="s">
        <v>23</v>
      </c>
      <c r="G2142">
        <v>41</v>
      </c>
      <c r="H2142">
        <v>8</v>
      </c>
      <c r="I2142">
        <v>102768.42</v>
      </c>
      <c r="J2142">
        <v>1</v>
      </c>
      <c r="K2142">
        <v>1</v>
      </c>
      <c r="L2142">
        <v>0</v>
      </c>
      <c r="M2142">
        <v>55663.85</v>
      </c>
      <c r="N2142">
        <v>0</v>
      </c>
    </row>
    <row r="2143" spans="1:14" x14ac:dyDescent="0.3">
      <c r="A2143">
        <v>2142</v>
      </c>
      <c r="B2143">
        <v>15758372</v>
      </c>
      <c r="C2143" t="s">
        <v>93</v>
      </c>
      <c r="D2143">
        <v>674</v>
      </c>
      <c r="E2143" t="s">
        <v>15</v>
      </c>
      <c r="F2143" t="s">
        <v>23</v>
      </c>
      <c r="G2143">
        <v>18</v>
      </c>
      <c r="H2143">
        <v>7</v>
      </c>
      <c r="I2143">
        <v>0</v>
      </c>
      <c r="J2143">
        <v>2</v>
      </c>
      <c r="K2143">
        <v>1</v>
      </c>
      <c r="L2143">
        <v>1</v>
      </c>
      <c r="M2143">
        <v>55753.120000000003</v>
      </c>
      <c r="N2143">
        <v>1</v>
      </c>
    </row>
    <row r="2144" spans="1:14" x14ac:dyDescent="0.3">
      <c r="A2144">
        <v>2143</v>
      </c>
      <c r="B2144">
        <v>15782591</v>
      </c>
      <c r="C2144" t="s">
        <v>402</v>
      </c>
      <c r="D2144">
        <v>690</v>
      </c>
      <c r="E2144" t="s">
        <v>15</v>
      </c>
      <c r="F2144" t="s">
        <v>23</v>
      </c>
      <c r="G2144">
        <v>35</v>
      </c>
      <c r="H2144">
        <v>6</v>
      </c>
      <c r="I2144">
        <v>112689.95</v>
      </c>
      <c r="J2144">
        <v>1</v>
      </c>
      <c r="K2144">
        <v>1</v>
      </c>
      <c r="L2144">
        <v>0</v>
      </c>
      <c r="M2144">
        <v>176962.31</v>
      </c>
      <c r="N2144">
        <v>0</v>
      </c>
    </row>
    <row r="2145" spans="1:14" x14ac:dyDescent="0.3">
      <c r="A2145">
        <v>2144</v>
      </c>
      <c r="B2145">
        <v>15612109</v>
      </c>
      <c r="C2145" t="s">
        <v>1265</v>
      </c>
      <c r="D2145">
        <v>819</v>
      </c>
      <c r="E2145" t="s">
        <v>15</v>
      </c>
      <c r="F2145" t="s">
        <v>23</v>
      </c>
      <c r="G2145">
        <v>38</v>
      </c>
      <c r="H2145">
        <v>9</v>
      </c>
      <c r="I2145">
        <v>122334.26</v>
      </c>
      <c r="J2145">
        <v>2</v>
      </c>
      <c r="K2145">
        <v>1</v>
      </c>
      <c r="L2145">
        <v>1</v>
      </c>
      <c r="M2145">
        <v>181507.44</v>
      </c>
      <c r="N2145">
        <v>0</v>
      </c>
    </row>
    <row r="2146" spans="1:14" x14ac:dyDescent="0.3">
      <c r="A2146">
        <v>2145</v>
      </c>
      <c r="B2146">
        <v>15613712</v>
      </c>
      <c r="C2146" t="s">
        <v>1266</v>
      </c>
      <c r="D2146">
        <v>634</v>
      </c>
      <c r="E2146" t="s">
        <v>18</v>
      </c>
      <c r="F2146" t="s">
        <v>23</v>
      </c>
      <c r="G2146">
        <v>34</v>
      </c>
      <c r="H2146">
        <v>1</v>
      </c>
      <c r="I2146">
        <v>0</v>
      </c>
      <c r="J2146">
        <v>2</v>
      </c>
      <c r="K2146">
        <v>1</v>
      </c>
      <c r="L2146">
        <v>0</v>
      </c>
      <c r="M2146">
        <v>61995.57</v>
      </c>
      <c r="N2146">
        <v>0</v>
      </c>
    </row>
    <row r="2147" spans="1:14" x14ac:dyDescent="0.3">
      <c r="A2147">
        <v>2146</v>
      </c>
      <c r="B2147">
        <v>15639322</v>
      </c>
      <c r="C2147" t="s">
        <v>1267</v>
      </c>
      <c r="D2147">
        <v>633</v>
      </c>
      <c r="E2147" t="s">
        <v>18</v>
      </c>
      <c r="F2147" t="s">
        <v>23</v>
      </c>
      <c r="G2147">
        <v>33</v>
      </c>
      <c r="H2147">
        <v>4</v>
      </c>
      <c r="I2147">
        <v>137847.41</v>
      </c>
      <c r="J2147">
        <v>2</v>
      </c>
      <c r="K2147">
        <v>1</v>
      </c>
      <c r="L2147">
        <v>0</v>
      </c>
      <c r="M2147">
        <v>98349.13</v>
      </c>
      <c r="N2147">
        <v>0</v>
      </c>
    </row>
    <row r="2148" spans="1:14" x14ac:dyDescent="0.3">
      <c r="A2148">
        <v>2147</v>
      </c>
      <c r="B2148">
        <v>15594349</v>
      </c>
      <c r="C2148" t="s">
        <v>1268</v>
      </c>
      <c r="D2148">
        <v>850</v>
      </c>
      <c r="E2148" t="s">
        <v>15</v>
      </c>
      <c r="F2148" t="s">
        <v>23</v>
      </c>
      <c r="G2148">
        <v>49</v>
      </c>
      <c r="H2148">
        <v>5</v>
      </c>
      <c r="I2148">
        <v>122486.47</v>
      </c>
      <c r="J2148">
        <v>1</v>
      </c>
      <c r="K2148">
        <v>0</v>
      </c>
      <c r="L2148">
        <v>1</v>
      </c>
      <c r="M2148">
        <v>59748.19</v>
      </c>
      <c r="N2148">
        <v>0</v>
      </c>
    </row>
    <row r="2149" spans="1:14" x14ac:dyDescent="0.3">
      <c r="A2149">
        <v>2148</v>
      </c>
      <c r="B2149">
        <v>15574167</v>
      </c>
      <c r="C2149" t="s">
        <v>1269</v>
      </c>
      <c r="D2149">
        <v>665</v>
      </c>
      <c r="E2149" t="s">
        <v>15</v>
      </c>
      <c r="F2149" t="s">
        <v>23</v>
      </c>
      <c r="G2149">
        <v>33</v>
      </c>
      <c r="H2149">
        <v>2</v>
      </c>
      <c r="I2149">
        <v>101286.11</v>
      </c>
      <c r="J2149">
        <v>1</v>
      </c>
      <c r="K2149">
        <v>1</v>
      </c>
      <c r="L2149">
        <v>1</v>
      </c>
      <c r="M2149">
        <v>159840.51</v>
      </c>
      <c r="N2149">
        <v>0</v>
      </c>
    </row>
    <row r="2150" spans="1:14" x14ac:dyDescent="0.3">
      <c r="A2150">
        <v>2149</v>
      </c>
      <c r="B2150">
        <v>15811842</v>
      </c>
      <c r="C2150" t="s">
        <v>1270</v>
      </c>
      <c r="D2150">
        <v>630</v>
      </c>
      <c r="E2150" t="s">
        <v>18</v>
      </c>
      <c r="F2150" t="s">
        <v>23</v>
      </c>
      <c r="G2150">
        <v>26</v>
      </c>
      <c r="H2150">
        <v>7</v>
      </c>
      <c r="I2150">
        <v>0</v>
      </c>
      <c r="J2150">
        <v>2</v>
      </c>
      <c r="K2150">
        <v>1</v>
      </c>
      <c r="L2150">
        <v>1</v>
      </c>
      <c r="M2150">
        <v>6656.64</v>
      </c>
      <c r="N2150">
        <v>0</v>
      </c>
    </row>
    <row r="2151" spans="1:14" x14ac:dyDescent="0.3">
      <c r="A2151">
        <v>2150</v>
      </c>
      <c r="B2151">
        <v>15648794</v>
      </c>
      <c r="C2151" t="s">
        <v>1042</v>
      </c>
      <c r="D2151">
        <v>836</v>
      </c>
      <c r="E2151" t="s">
        <v>18</v>
      </c>
      <c r="F2151" t="s">
        <v>23</v>
      </c>
      <c r="G2151">
        <v>57</v>
      </c>
      <c r="H2151">
        <v>4</v>
      </c>
      <c r="I2151">
        <v>101247.06</v>
      </c>
      <c r="J2151">
        <v>1</v>
      </c>
      <c r="K2151">
        <v>1</v>
      </c>
      <c r="L2151">
        <v>0</v>
      </c>
      <c r="M2151">
        <v>37141.620000000003</v>
      </c>
      <c r="N2151">
        <v>1</v>
      </c>
    </row>
    <row r="2152" spans="1:14" x14ac:dyDescent="0.3">
      <c r="A2152">
        <v>2151</v>
      </c>
      <c r="B2152">
        <v>15771211</v>
      </c>
      <c r="C2152" t="s">
        <v>1167</v>
      </c>
      <c r="D2152">
        <v>668</v>
      </c>
      <c r="E2152" t="s">
        <v>15</v>
      </c>
      <c r="F2152" t="s">
        <v>23</v>
      </c>
      <c r="G2152">
        <v>38</v>
      </c>
      <c r="H2152">
        <v>10</v>
      </c>
      <c r="I2152">
        <v>86977.96</v>
      </c>
      <c r="J2152">
        <v>1</v>
      </c>
      <c r="K2152">
        <v>0</v>
      </c>
      <c r="L2152">
        <v>1</v>
      </c>
      <c r="M2152">
        <v>37094.75</v>
      </c>
      <c r="N2152">
        <v>0</v>
      </c>
    </row>
    <row r="2153" spans="1:14" x14ac:dyDescent="0.3">
      <c r="A2153">
        <v>2152</v>
      </c>
      <c r="B2153">
        <v>15588614</v>
      </c>
      <c r="C2153" t="s">
        <v>459</v>
      </c>
      <c r="D2153">
        <v>753</v>
      </c>
      <c r="E2153" t="s">
        <v>15</v>
      </c>
      <c r="F2153" t="s">
        <v>23</v>
      </c>
      <c r="G2153">
        <v>57</v>
      </c>
      <c r="H2153">
        <v>7</v>
      </c>
      <c r="I2153">
        <v>0</v>
      </c>
      <c r="J2153">
        <v>1</v>
      </c>
      <c r="K2153">
        <v>1</v>
      </c>
      <c r="L2153">
        <v>0</v>
      </c>
      <c r="M2153">
        <v>159475.07999999999</v>
      </c>
      <c r="N2153">
        <v>1</v>
      </c>
    </row>
    <row r="2154" spans="1:14" x14ac:dyDescent="0.3">
      <c r="A2154">
        <v>2153</v>
      </c>
      <c r="B2154">
        <v>15630698</v>
      </c>
      <c r="C2154" t="s">
        <v>221</v>
      </c>
      <c r="D2154">
        <v>745</v>
      </c>
      <c r="E2154" t="s">
        <v>15</v>
      </c>
      <c r="F2154" t="s">
        <v>16</v>
      </c>
      <c r="G2154">
        <v>55</v>
      </c>
      <c r="H2154">
        <v>9</v>
      </c>
      <c r="I2154">
        <v>110123.59</v>
      </c>
      <c r="J2154">
        <v>1</v>
      </c>
      <c r="K2154">
        <v>0</v>
      </c>
      <c r="L2154">
        <v>1</v>
      </c>
      <c r="M2154">
        <v>51548.14</v>
      </c>
      <c r="N2154">
        <v>1</v>
      </c>
    </row>
    <row r="2155" spans="1:14" x14ac:dyDescent="0.3">
      <c r="A2155">
        <v>2154</v>
      </c>
      <c r="B2155">
        <v>15694200</v>
      </c>
      <c r="C2155" t="s">
        <v>1271</v>
      </c>
      <c r="D2155">
        <v>693</v>
      </c>
      <c r="E2155" t="s">
        <v>15</v>
      </c>
      <c r="F2155" t="s">
        <v>23</v>
      </c>
      <c r="G2155">
        <v>36</v>
      </c>
      <c r="H2155">
        <v>8</v>
      </c>
      <c r="I2155">
        <v>178111.82</v>
      </c>
      <c r="J2155">
        <v>1</v>
      </c>
      <c r="K2155">
        <v>0</v>
      </c>
      <c r="L2155">
        <v>0</v>
      </c>
      <c r="M2155">
        <v>58719.63</v>
      </c>
      <c r="N2155">
        <v>1</v>
      </c>
    </row>
    <row r="2156" spans="1:14" x14ac:dyDescent="0.3">
      <c r="A2156">
        <v>2155</v>
      </c>
      <c r="B2156">
        <v>15721426</v>
      </c>
      <c r="C2156" t="s">
        <v>166</v>
      </c>
      <c r="D2156">
        <v>606</v>
      </c>
      <c r="E2156" t="s">
        <v>26</v>
      </c>
      <c r="F2156" t="s">
        <v>23</v>
      </c>
      <c r="G2156">
        <v>65</v>
      </c>
      <c r="H2156">
        <v>10</v>
      </c>
      <c r="I2156">
        <v>126306.64</v>
      </c>
      <c r="J2156">
        <v>3</v>
      </c>
      <c r="K2156">
        <v>0</v>
      </c>
      <c r="L2156">
        <v>0</v>
      </c>
      <c r="M2156">
        <v>7861.68</v>
      </c>
      <c r="N2156">
        <v>1</v>
      </c>
    </row>
    <row r="2157" spans="1:14" x14ac:dyDescent="0.3">
      <c r="A2157">
        <v>2156</v>
      </c>
      <c r="B2157">
        <v>15725997</v>
      </c>
      <c r="C2157" t="s">
        <v>691</v>
      </c>
      <c r="D2157">
        <v>660</v>
      </c>
      <c r="E2157" t="s">
        <v>15</v>
      </c>
      <c r="F2157" t="s">
        <v>16</v>
      </c>
      <c r="G2157">
        <v>35</v>
      </c>
      <c r="H2157">
        <v>6</v>
      </c>
      <c r="I2157">
        <v>100768.77</v>
      </c>
      <c r="J2157">
        <v>1</v>
      </c>
      <c r="K2157">
        <v>1</v>
      </c>
      <c r="L2157">
        <v>0</v>
      </c>
      <c r="M2157">
        <v>19199.61</v>
      </c>
      <c r="N2157">
        <v>0</v>
      </c>
    </row>
    <row r="2158" spans="1:14" x14ac:dyDescent="0.3">
      <c r="A2158">
        <v>2157</v>
      </c>
      <c r="B2158">
        <v>15762138</v>
      </c>
      <c r="C2158" t="s">
        <v>95</v>
      </c>
      <c r="D2158">
        <v>608</v>
      </c>
      <c r="E2158" t="s">
        <v>15</v>
      </c>
      <c r="F2158" t="s">
        <v>23</v>
      </c>
      <c r="G2158">
        <v>42</v>
      </c>
      <c r="H2158">
        <v>5</v>
      </c>
      <c r="I2158">
        <v>0</v>
      </c>
      <c r="J2158">
        <v>2</v>
      </c>
      <c r="K2158">
        <v>1</v>
      </c>
      <c r="L2158">
        <v>0</v>
      </c>
      <c r="M2158">
        <v>178504.29</v>
      </c>
      <c r="N2158">
        <v>0</v>
      </c>
    </row>
    <row r="2159" spans="1:14" x14ac:dyDescent="0.3">
      <c r="A2159">
        <v>2158</v>
      </c>
      <c r="B2159">
        <v>15750649</v>
      </c>
      <c r="C2159" t="s">
        <v>1272</v>
      </c>
      <c r="D2159">
        <v>744</v>
      </c>
      <c r="E2159" t="s">
        <v>15</v>
      </c>
      <c r="F2159" t="s">
        <v>16</v>
      </c>
      <c r="G2159">
        <v>44</v>
      </c>
      <c r="H2159">
        <v>3</v>
      </c>
      <c r="I2159">
        <v>0</v>
      </c>
      <c r="J2159">
        <v>2</v>
      </c>
      <c r="K2159">
        <v>1</v>
      </c>
      <c r="L2159">
        <v>1</v>
      </c>
      <c r="M2159">
        <v>189016.14</v>
      </c>
      <c r="N2159">
        <v>0</v>
      </c>
    </row>
    <row r="2160" spans="1:14" x14ac:dyDescent="0.3">
      <c r="A2160">
        <v>2159</v>
      </c>
      <c r="B2160">
        <v>15685706</v>
      </c>
      <c r="C2160" t="s">
        <v>732</v>
      </c>
      <c r="D2160">
        <v>731</v>
      </c>
      <c r="E2160" t="s">
        <v>15</v>
      </c>
      <c r="F2160" t="s">
        <v>16</v>
      </c>
      <c r="G2160">
        <v>40</v>
      </c>
      <c r="H2160">
        <v>7</v>
      </c>
      <c r="I2160">
        <v>118991.79</v>
      </c>
      <c r="J2160">
        <v>1</v>
      </c>
      <c r="K2160">
        <v>1</v>
      </c>
      <c r="L2160">
        <v>1</v>
      </c>
      <c r="M2160">
        <v>156048.64000000001</v>
      </c>
      <c r="N2160">
        <v>0</v>
      </c>
    </row>
    <row r="2161" spans="1:14" x14ac:dyDescent="0.3">
      <c r="A2161">
        <v>2160</v>
      </c>
      <c r="B2161">
        <v>15641835</v>
      </c>
      <c r="C2161" t="s">
        <v>541</v>
      </c>
      <c r="D2161">
        <v>683</v>
      </c>
      <c r="E2161" t="s">
        <v>15</v>
      </c>
      <c r="F2161" t="s">
        <v>23</v>
      </c>
      <c r="G2161">
        <v>72</v>
      </c>
      <c r="H2161">
        <v>3</v>
      </c>
      <c r="I2161">
        <v>140997.26</v>
      </c>
      <c r="J2161">
        <v>1</v>
      </c>
      <c r="K2161">
        <v>0</v>
      </c>
      <c r="L2161">
        <v>1</v>
      </c>
      <c r="M2161">
        <v>52876.41</v>
      </c>
      <c r="N2161">
        <v>0</v>
      </c>
    </row>
    <row r="2162" spans="1:14" x14ac:dyDescent="0.3">
      <c r="A2162">
        <v>2161</v>
      </c>
      <c r="B2162">
        <v>15586821</v>
      </c>
      <c r="C2162" t="s">
        <v>1273</v>
      </c>
      <c r="D2162">
        <v>727</v>
      </c>
      <c r="E2162" t="s">
        <v>15</v>
      </c>
      <c r="F2162" t="s">
        <v>23</v>
      </c>
      <c r="G2162">
        <v>28</v>
      </c>
      <c r="H2162">
        <v>5</v>
      </c>
      <c r="I2162">
        <v>0</v>
      </c>
      <c r="J2162">
        <v>2</v>
      </c>
      <c r="K2162">
        <v>0</v>
      </c>
      <c r="L2162">
        <v>1</v>
      </c>
      <c r="M2162">
        <v>19653.080000000002</v>
      </c>
      <c r="N2162">
        <v>0</v>
      </c>
    </row>
    <row r="2163" spans="1:14" x14ac:dyDescent="0.3">
      <c r="A2163">
        <v>2162</v>
      </c>
      <c r="B2163">
        <v>15569678</v>
      </c>
      <c r="C2163" t="s">
        <v>144</v>
      </c>
      <c r="D2163">
        <v>561</v>
      </c>
      <c r="E2163" t="s">
        <v>26</v>
      </c>
      <c r="F2163" t="s">
        <v>23</v>
      </c>
      <c r="G2163">
        <v>32</v>
      </c>
      <c r="H2163">
        <v>6</v>
      </c>
      <c r="I2163">
        <v>166824.59</v>
      </c>
      <c r="J2163">
        <v>1</v>
      </c>
      <c r="K2163">
        <v>1</v>
      </c>
      <c r="L2163">
        <v>0</v>
      </c>
      <c r="M2163">
        <v>139451.98000000001</v>
      </c>
      <c r="N2163">
        <v>0</v>
      </c>
    </row>
    <row r="2164" spans="1:14" x14ac:dyDescent="0.3">
      <c r="A2164">
        <v>2163</v>
      </c>
      <c r="B2164">
        <v>15793842</v>
      </c>
      <c r="C2164" t="s">
        <v>1274</v>
      </c>
      <c r="D2164">
        <v>700</v>
      </c>
      <c r="E2164" t="s">
        <v>15</v>
      </c>
      <c r="F2164" t="s">
        <v>16</v>
      </c>
      <c r="G2164">
        <v>34</v>
      </c>
      <c r="H2164">
        <v>2</v>
      </c>
      <c r="I2164">
        <v>76322.69</v>
      </c>
      <c r="J2164">
        <v>1</v>
      </c>
      <c r="K2164">
        <v>1</v>
      </c>
      <c r="L2164">
        <v>0</v>
      </c>
      <c r="M2164">
        <v>128136.29</v>
      </c>
      <c r="N2164">
        <v>0</v>
      </c>
    </row>
    <row r="2165" spans="1:14" x14ac:dyDescent="0.3">
      <c r="A2165">
        <v>2164</v>
      </c>
      <c r="B2165">
        <v>15667554</v>
      </c>
      <c r="C2165" t="s">
        <v>58</v>
      </c>
      <c r="D2165">
        <v>605</v>
      </c>
      <c r="E2165" t="s">
        <v>15</v>
      </c>
      <c r="F2165" t="s">
        <v>23</v>
      </c>
      <c r="G2165">
        <v>35</v>
      </c>
      <c r="H2165">
        <v>6</v>
      </c>
      <c r="I2165">
        <v>0</v>
      </c>
      <c r="J2165">
        <v>2</v>
      </c>
      <c r="K2165">
        <v>1</v>
      </c>
      <c r="L2165">
        <v>1</v>
      </c>
      <c r="M2165">
        <v>45206.57</v>
      </c>
      <c r="N2165">
        <v>0</v>
      </c>
    </row>
    <row r="2166" spans="1:14" x14ac:dyDescent="0.3">
      <c r="A2166">
        <v>2165</v>
      </c>
      <c r="B2166">
        <v>15794479</v>
      </c>
      <c r="C2166" t="s">
        <v>1275</v>
      </c>
      <c r="D2166">
        <v>767</v>
      </c>
      <c r="E2166" t="s">
        <v>18</v>
      </c>
      <c r="F2166" t="s">
        <v>23</v>
      </c>
      <c r="G2166">
        <v>77</v>
      </c>
      <c r="H2166">
        <v>8</v>
      </c>
      <c r="I2166">
        <v>149083.70000000001</v>
      </c>
      <c r="J2166">
        <v>1</v>
      </c>
      <c r="K2166">
        <v>1</v>
      </c>
      <c r="L2166">
        <v>1</v>
      </c>
      <c r="M2166">
        <v>190146.83</v>
      </c>
      <c r="N2166">
        <v>0</v>
      </c>
    </row>
    <row r="2167" spans="1:14" x14ac:dyDescent="0.3">
      <c r="A2167">
        <v>2166</v>
      </c>
      <c r="B2167">
        <v>15585041</v>
      </c>
      <c r="C2167" t="s">
        <v>1276</v>
      </c>
      <c r="D2167">
        <v>511</v>
      </c>
      <c r="E2167" t="s">
        <v>15</v>
      </c>
      <c r="F2167" t="s">
        <v>23</v>
      </c>
      <c r="G2167">
        <v>33</v>
      </c>
      <c r="H2167">
        <v>7</v>
      </c>
      <c r="I2167">
        <v>0</v>
      </c>
      <c r="J2167">
        <v>2</v>
      </c>
      <c r="K2167">
        <v>0</v>
      </c>
      <c r="L2167">
        <v>1</v>
      </c>
      <c r="M2167">
        <v>158313.87</v>
      </c>
      <c r="N2167">
        <v>0</v>
      </c>
    </row>
    <row r="2168" spans="1:14" x14ac:dyDescent="0.3">
      <c r="A2168">
        <v>2167</v>
      </c>
      <c r="B2168">
        <v>15780650</v>
      </c>
      <c r="C2168" t="s">
        <v>1277</v>
      </c>
      <c r="D2168">
        <v>667</v>
      </c>
      <c r="E2168" t="s">
        <v>15</v>
      </c>
      <c r="F2168" t="s">
        <v>23</v>
      </c>
      <c r="G2168">
        <v>40</v>
      </c>
      <c r="H2168">
        <v>9</v>
      </c>
      <c r="I2168">
        <v>0</v>
      </c>
      <c r="J2168">
        <v>1</v>
      </c>
      <c r="K2168">
        <v>1</v>
      </c>
      <c r="L2168">
        <v>1</v>
      </c>
      <c r="M2168">
        <v>96670.2</v>
      </c>
      <c r="N2168">
        <v>0</v>
      </c>
    </row>
    <row r="2169" spans="1:14" x14ac:dyDescent="0.3">
      <c r="A2169">
        <v>2168</v>
      </c>
      <c r="B2169">
        <v>15780846</v>
      </c>
      <c r="C2169" t="s">
        <v>1278</v>
      </c>
      <c r="D2169">
        <v>787</v>
      </c>
      <c r="E2169" t="s">
        <v>15</v>
      </c>
      <c r="F2169" t="s">
        <v>23</v>
      </c>
      <c r="G2169">
        <v>33</v>
      </c>
      <c r="H2169">
        <v>1</v>
      </c>
      <c r="I2169">
        <v>126588.81</v>
      </c>
      <c r="J2169">
        <v>2</v>
      </c>
      <c r="K2169">
        <v>0</v>
      </c>
      <c r="L2169">
        <v>1</v>
      </c>
      <c r="M2169">
        <v>62163.53</v>
      </c>
      <c r="N2169">
        <v>0</v>
      </c>
    </row>
    <row r="2170" spans="1:14" x14ac:dyDescent="0.3">
      <c r="A2170">
        <v>2169</v>
      </c>
      <c r="B2170">
        <v>15805260</v>
      </c>
      <c r="C2170" t="s">
        <v>178</v>
      </c>
      <c r="D2170">
        <v>705</v>
      </c>
      <c r="E2170" t="s">
        <v>26</v>
      </c>
      <c r="F2170" t="s">
        <v>16</v>
      </c>
      <c r="G2170">
        <v>56</v>
      </c>
      <c r="H2170">
        <v>2</v>
      </c>
      <c r="I2170">
        <v>143249.67000000001</v>
      </c>
      <c r="J2170">
        <v>1</v>
      </c>
      <c r="K2170">
        <v>1</v>
      </c>
      <c r="L2170">
        <v>0</v>
      </c>
      <c r="M2170">
        <v>88428.41</v>
      </c>
      <c r="N2170">
        <v>1</v>
      </c>
    </row>
    <row r="2171" spans="1:14" x14ac:dyDescent="0.3">
      <c r="A2171">
        <v>2170</v>
      </c>
      <c r="B2171">
        <v>15621629</v>
      </c>
      <c r="C2171" t="s">
        <v>33</v>
      </c>
      <c r="D2171">
        <v>773</v>
      </c>
      <c r="E2171" t="s">
        <v>26</v>
      </c>
      <c r="F2171" t="s">
        <v>23</v>
      </c>
      <c r="G2171">
        <v>43</v>
      </c>
      <c r="H2171">
        <v>8</v>
      </c>
      <c r="I2171">
        <v>81844.91</v>
      </c>
      <c r="J2171">
        <v>2</v>
      </c>
      <c r="K2171">
        <v>1</v>
      </c>
      <c r="L2171">
        <v>1</v>
      </c>
      <c r="M2171">
        <v>35908.46</v>
      </c>
      <c r="N2171">
        <v>0</v>
      </c>
    </row>
    <row r="2172" spans="1:14" x14ac:dyDescent="0.3">
      <c r="A2172">
        <v>2171</v>
      </c>
      <c r="B2172">
        <v>15662151</v>
      </c>
      <c r="C2172" t="s">
        <v>1010</v>
      </c>
      <c r="D2172">
        <v>554</v>
      </c>
      <c r="E2172" t="s">
        <v>15</v>
      </c>
      <c r="F2172" t="s">
        <v>23</v>
      </c>
      <c r="G2172">
        <v>40</v>
      </c>
      <c r="H2172">
        <v>4</v>
      </c>
      <c r="I2172">
        <v>0</v>
      </c>
      <c r="J2172">
        <v>1</v>
      </c>
      <c r="K2172">
        <v>0</v>
      </c>
      <c r="L2172">
        <v>1</v>
      </c>
      <c r="M2172">
        <v>168780.04</v>
      </c>
      <c r="N2172">
        <v>0</v>
      </c>
    </row>
    <row r="2173" spans="1:14" x14ac:dyDescent="0.3">
      <c r="A2173">
        <v>2172</v>
      </c>
      <c r="B2173">
        <v>15747174</v>
      </c>
      <c r="C2173" t="s">
        <v>38</v>
      </c>
      <c r="D2173">
        <v>526</v>
      </c>
      <c r="E2173" t="s">
        <v>26</v>
      </c>
      <c r="F2173" t="s">
        <v>23</v>
      </c>
      <c r="G2173">
        <v>58</v>
      </c>
      <c r="H2173">
        <v>9</v>
      </c>
      <c r="I2173">
        <v>190298.89</v>
      </c>
      <c r="J2173">
        <v>2</v>
      </c>
      <c r="K2173">
        <v>1</v>
      </c>
      <c r="L2173">
        <v>1</v>
      </c>
      <c r="M2173">
        <v>191263.76</v>
      </c>
      <c r="N2173">
        <v>0</v>
      </c>
    </row>
    <row r="2174" spans="1:14" x14ac:dyDescent="0.3">
      <c r="A2174">
        <v>2173</v>
      </c>
      <c r="B2174">
        <v>15651585</v>
      </c>
      <c r="C2174" t="s">
        <v>329</v>
      </c>
      <c r="D2174">
        <v>661</v>
      </c>
      <c r="E2174" t="s">
        <v>26</v>
      </c>
      <c r="F2174" t="s">
        <v>23</v>
      </c>
      <c r="G2174">
        <v>35</v>
      </c>
      <c r="H2174">
        <v>2</v>
      </c>
      <c r="I2174">
        <v>117212.18</v>
      </c>
      <c r="J2174">
        <v>1</v>
      </c>
      <c r="K2174">
        <v>1</v>
      </c>
      <c r="L2174">
        <v>1</v>
      </c>
      <c r="M2174">
        <v>83052.03</v>
      </c>
      <c r="N2174">
        <v>0</v>
      </c>
    </row>
    <row r="2175" spans="1:14" x14ac:dyDescent="0.3">
      <c r="A2175">
        <v>2174</v>
      </c>
      <c r="B2175">
        <v>15649738</v>
      </c>
      <c r="C2175" t="s">
        <v>322</v>
      </c>
      <c r="D2175">
        <v>698</v>
      </c>
      <c r="E2175" t="s">
        <v>15</v>
      </c>
      <c r="F2175" t="s">
        <v>16</v>
      </c>
      <c r="G2175">
        <v>46</v>
      </c>
      <c r="H2175">
        <v>0</v>
      </c>
      <c r="I2175">
        <v>0</v>
      </c>
      <c r="J2175">
        <v>2</v>
      </c>
      <c r="K2175">
        <v>1</v>
      </c>
      <c r="L2175">
        <v>1</v>
      </c>
      <c r="M2175">
        <v>125962.02</v>
      </c>
      <c r="N2175">
        <v>0</v>
      </c>
    </row>
    <row r="2176" spans="1:14" x14ac:dyDescent="0.3">
      <c r="A2176">
        <v>2175</v>
      </c>
      <c r="B2176">
        <v>15633108</v>
      </c>
      <c r="C2176" t="s">
        <v>128</v>
      </c>
      <c r="D2176">
        <v>646</v>
      </c>
      <c r="E2176" t="s">
        <v>15</v>
      </c>
      <c r="F2176" t="s">
        <v>23</v>
      </c>
      <c r="G2176">
        <v>26</v>
      </c>
      <c r="H2176">
        <v>4</v>
      </c>
      <c r="I2176">
        <v>139848.17000000001</v>
      </c>
      <c r="J2176">
        <v>1</v>
      </c>
      <c r="K2176">
        <v>1</v>
      </c>
      <c r="L2176">
        <v>0</v>
      </c>
      <c r="M2176">
        <v>164696.26999999999</v>
      </c>
      <c r="N2176">
        <v>0</v>
      </c>
    </row>
    <row r="2177" spans="1:14" x14ac:dyDescent="0.3">
      <c r="A2177">
        <v>2176</v>
      </c>
      <c r="B2177">
        <v>15769254</v>
      </c>
      <c r="C2177" t="s">
        <v>943</v>
      </c>
      <c r="D2177">
        <v>757</v>
      </c>
      <c r="E2177" t="s">
        <v>26</v>
      </c>
      <c r="F2177" t="s">
        <v>16</v>
      </c>
      <c r="G2177">
        <v>34</v>
      </c>
      <c r="H2177">
        <v>9</v>
      </c>
      <c r="I2177">
        <v>101861.36</v>
      </c>
      <c r="J2177">
        <v>2</v>
      </c>
      <c r="K2177">
        <v>0</v>
      </c>
      <c r="L2177">
        <v>0</v>
      </c>
      <c r="M2177">
        <v>187011.96</v>
      </c>
      <c r="N2177">
        <v>0</v>
      </c>
    </row>
    <row r="2178" spans="1:14" x14ac:dyDescent="0.3">
      <c r="A2178">
        <v>2177</v>
      </c>
      <c r="B2178">
        <v>15704746</v>
      </c>
      <c r="C2178" t="s">
        <v>1279</v>
      </c>
      <c r="D2178">
        <v>699</v>
      </c>
      <c r="E2178" t="s">
        <v>18</v>
      </c>
      <c r="F2178" t="s">
        <v>23</v>
      </c>
      <c r="G2178">
        <v>35</v>
      </c>
      <c r="H2178">
        <v>2</v>
      </c>
      <c r="I2178">
        <v>167455.66</v>
      </c>
      <c r="J2178">
        <v>2</v>
      </c>
      <c r="K2178">
        <v>1</v>
      </c>
      <c r="L2178">
        <v>1</v>
      </c>
      <c r="M2178">
        <v>55324.49</v>
      </c>
      <c r="N2178">
        <v>0</v>
      </c>
    </row>
    <row r="2179" spans="1:14" x14ac:dyDescent="0.3">
      <c r="A2179">
        <v>2178</v>
      </c>
      <c r="B2179">
        <v>15637644</v>
      </c>
      <c r="C2179" t="s">
        <v>1280</v>
      </c>
      <c r="D2179">
        <v>667</v>
      </c>
      <c r="E2179" t="s">
        <v>15</v>
      </c>
      <c r="F2179" t="s">
        <v>16</v>
      </c>
      <c r="G2179">
        <v>24</v>
      </c>
      <c r="H2179">
        <v>4</v>
      </c>
      <c r="I2179">
        <v>0</v>
      </c>
      <c r="J2179">
        <v>2</v>
      </c>
      <c r="K2179">
        <v>0</v>
      </c>
      <c r="L2179">
        <v>1</v>
      </c>
      <c r="M2179">
        <v>34335.550000000003</v>
      </c>
      <c r="N2179">
        <v>0</v>
      </c>
    </row>
    <row r="2180" spans="1:14" x14ac:dyDescent="0.3">
      <c r="A2180">
        <v>2179</v>
      </c>
      <c r="B2180">
        <v>15609562</v>
      </c>
      <c r="C2180" t="s">
        <v>140</v>
      </c>
      <c r="D2180">
        <v>774</v>
      </c>
      <c r="E2180" t="s">
        <v>18</v>
      </c>
      <c r="F2180" t="s">
        <v>16</v>
      </c>
      <c r="G2180">
        <v>43</v>
      </c>
      <c r="H2180">
        <v>1</v>
      </c>
      <c r="I2180">
        <v>116360.07</v>
      </c>
      <c r="J2180">
        <v>1</v>
      </c>
      <c r="K2180">
        <v>1</v>
      </c>
      <c r="L2180">
        <v>0</v>
      </c>
      <c r="M2180">
        <v>17004.14</v>
      </c>
      <c r="N2180">
        <v>0</v>
      </c>
    </row>
    <row r="2181" spans="1:14" x14ac:dyDescent="0.3">
      <c r="A2181">
        <v>2180</v>
      </c>
      <c r="B2181">
        <v>15787459</v>
      </c>
      <c r="C2181" t="s">
        <v>1246</v>
      </c>
      <c r="D2181">
        <v>745</v>
      </c>
      <c r="E2181" t="s">
        <v>18</v>
      </c>
      <c r="F2181" t="s">
        <v>23</v>
      </c>
      <c r="G2181">
        <v>40</v>
      </c>
      <c r="H2181">
        <v>3</v>
      </c>
      <c r="I2181">
        <v>88466.82</v>
      </c>
      <c r="J2181">
        <v>1</v>
      </c>
      <c r="K2181">
        <v>0</v>
      </c>
      <c r="L2181">
        <v>0</v>
      </c>
      <c r="M2181">
        <v>116331.42</v>
      </c>
      <c r="N2181">
        <v>0</v>
      </c>
    </row>
    <row r="2182" spans="1:14" x14ac:dyDescent="0.3">
      <c r="A2182">
        <v>2181</v>
      </c>
      <c r="B2182">
        <v>15762902</v>
      </c>
      <c r="C2182" t="s">
        <v>689</v>
      </c>
      <c r="D2182">
        <v>649</v>
      </c>
      <c r="E2182" t="s">
        <v>15</v>
      </c>
      <c r="F2182" t="s">
        <v>16</v>
      </c>
      <c r="G2182">
        <v>42</v>
      </c>
      <c r="H2182">
        <v>7</v>
      </c>
      <c r="I2182">
        <v>0</v>
      </c>
      <c r="J2182">
        <v>2</v>
      </c>
      <c r="K2182">
        <v>0</v>
      </c>
      <c r="L2182">
        <v>1</v>
      </c>
      <c r="M2182">
        <v>22974.01</v>
      </c>
      <c r="N2182">
        <v>0</v>
      </c>
    </row>
    <row r="2183" spans="1:14" x14ac:dyDescent="0.3">
      <c r="A2183">
        <v>2182</v>
      </c>
      <c r="B2183">
        <v>15738605</v>
      </c>
      <c r="C2183" t="s">
        <v>1281</v>
      </c>
      <c r="D2183">
        <v>634</v>
      </c>
      <c r="E2183" t="s">
        <v>26</v>
      </c>
      <c r="F2183" t="s">
        <v>16</v>
      </c>
      <c r="G2183">
        <v>46</v>
      </c>
      <c r="H2183">
        <v>5</v>
      </c>
      <c r="I2183">
        <v>123642.36</v>
      </c>
      <c r="J2183">
        <v>1</v>
      </c>
      <c r="K2183">
        <v>1</v>
      </c>
      <c r="L2183">
        <v>1</v>
      </c>
      <c r="M2183">
        <v>49725.16</v>
      </c>
      <c r="N2183">
        <v>1</v>
      </c>
    </row>
    <row r="2184" spans="1:14" x14ac:dyDescent="0.3">
      <c r="A2184">
        <v>2183</v>
      </c>
      <c r="B2184">
        <v>15724889</v>
      </c>
      <c r="C2184" t="s">
        <v>1282</v>
      </c>
      <c r="D2184">
        <v>665</v>
      </c>
      <c r="E2184" t="s">
        <v>18</v>
      </c>
      <c r="F2184" t="s">
        <v>23</v>
      </c>
      <c r="G2184">
        <v>38</v>
      </c>
      <c r="H2184">
        <v>9</v>
      </c>
      <c r="I2184">
        <v>0</v>
      </c>
      <c r="J2184">
        <v>1</v>
      </c>
      <c r="K2184">
        <v>0</v>
      </c>
      <c r="L2184">
        <v>1</v>
      </c>
      <c r="M2184">
        <v>87412.74</v>
      </c>
      <c r="N2184">
        <v>0</v>
      </c>
    </row>
    <row r="2185" spans="1:14" x14ac:dyDescent="0.3">
      <c r="A2185">
        <v>2184</v>
      </c>
      <c r="B2185">
        <v>15730735</v>
      </c>
      <c r="C2185" t="s">
        <v>1283</v>
      </c>
      <c r="D2185">
        <v>713</v>
      </c>
      <c r="E2185" t="s">
        <v>15</v>
      </c>
      <c r="F2185" t="s">
        <v>23</v>
      </c>
      <c r="G2185">
        <v>38</v>
      </c>
      <c r="H2185">
        <v>9</v>
      </c>
      <c r="I2185">
        <v>72286.84</v>
      </c>
      <c r="J2185">
        <v>2</v>
      </c>
      <c r="K2185">
        <v>1</v>
      </c>
      <c r="L2185">
        <v>1</v>
      </c>
      <c r="M2185">
        <v>26136.89</v>
      </c>
      <c r="N2185">
        <v>0</v>
      </c>
    </row>
    <row r="2186" spans="1:14" x14ac:dyDescent="0.3">
      <c r="A2186">
        <v>2185</v>
      </c>
      <c r="B2186">
        <v>15689147</v>
      </c>
      <c r="C2186" t="s">
        <v>1284</v>
      </c>
      <c r="D2186">
        <v>652</v>
      </c>
      <c r="E2186" t="s">
        <v>15</v>
      </c>
      <c r="F2186" t="s">
        <v>16</v>
      </c>
      <c r="G2186">
        <v>40</v>
      </c>
      <c r="H2186">
        <v>1</v>
      </c>
      <c r="I2186">
        <v>0</v>
      </c>
      <c r="J2186">
        <v>2</v>
      </c>
      <c r="K2186">
        <v>1</v>
      </c>
      <c r="L2186">
        <v>0</v>
      </c>
      <c r="M2186">
        <v>126554.96</v>
      </c>
      <c r="N2186">
        <v>0</v>
      </c>
    </row>
    <row r="2187" spans="1:14" x14ac:dyDescent="0.3">
      <c r="A2187">
        <v>2186</v>
      </c>
      <c r="B2187">
        <v>15730397</v>
      </c>
      <c r="C2187" t="s">
        <v>1285</v>
      </c>
      <c r="D2187">
        <v>739</v>
      </c>
      <c r="E2187" t="s">
        <v>18</v>
      </c>
      <c r="F2187" t="s">
        <v>23</v>
      </c>
      <c r="G2187">
        <v>40</v>
      </c>
      <c r="H2187">
        <v>1</v>
      </c>
      <c r="I2187">
        <v>109681.61</v>
      </c>
      <c r="J2187">
        <v>1</v>
      </c>
      <c r="K2187">
        <v>1</v>
      </c>
      <c r="L2187">
        <v>1</v>
      </c>
      <c r="M2187">
        <v>193321.3</v>
      </c>
      <c r="N2187">
        <v>0</v>
      </c>
    </row>
    <row r="2188" spans="1:14" x14ac:dyDescent="0.3">
      <c r="A2188">
        <v>2187</v>
      </c>
      <c r="B2188">
        <v>15762169</v>
      </c>
      <c r="C2188" t="s">
        <v>1286</v>
      </c>
      <c r="D2188">
        <v>556</v>
      </c>
      <c r="E2188" t="s">
        <v>26</v>
      </c>
      <c r="F2188" t="s">
        <v>23</v>
      </c>
      <c r="G2188">
        <v>37</v>
      </c>
      <c r="H2188">
        <v>9</v>
      </c>
      <c r="I2188">
        <v>145018.64000000001</v>
      </c>
      <c r="J2188">
        <v>2</v>
      </c>
      <c r="K2188">
        <v>1</v>
      </c>
      <c r="L2188">
        <v>0</v>
      </c>
      <c r="M2188">
        <v>90928.02</v>
      </c>
      <c r="N2188">
        <v>1</v>
      </c>
    </row>
    <row r="2189" spans="1:14" x14ac:dyDescent="0.3">
      <c r="A2189">
        <v>2188</v>
      </c>
      <c r="B2189">
        <v>15589320</v>
      </c>
      <c r="C2189" t="s">
        <v>544</v>
      </c>
      <c r="D2189">
        <v>699</v>
      </c>
      <c r="E2189" t="s">
        <v>18</v>
      </c>
      <c r="F2189" t="s">
        <v>23</v>
      </c>
      <c r="G2189">
        <v>34</v>
      </c>
      <c r="H2189">
        <v>8</v>
      </c>
      <c r="I2189">
        <v>0</v>
      </c>
      <c r="J2189">
        <v>1</v>
      </c>
      <c r="K2189">
        <v>1</v>
      </c>
      <c r="L2189">
        <v>1</v>
      </c>
      <c r="M2189">
        <v>76510.460000000006</v>
      </c>
      <c r="N2189">
        <v>0</v>
      </c>
    </row>
    <row r="2190" spans="1:14" x14ac:dyDescent="0.3">
      <c r="A2190">
        <v>2189</v>
      </c>
      <c r="B2190">
        <v>15799211</v>
      </c>
      <c r="C2190" t="s">
        <v>548</v>
      </c>
      <c r="D2190">
        <v>708</v>
      </c>
      <c r="E2190" t="s">
        <v>18</v>
      </c>
      <c r="F2190" t="s">
        <v>16</v>
      </c>
      <c r="G2190">
        <v>32</v>
      </c>
      <c r="H2190">
        <v>8</v>
      </c>
      <c r="I2190">
        <v>187487.63</v>
      </c>
      <c r="J2190">
        <v>1</v>
      </c>
      <c r="K2190">
        <v>1</v>
      </c>
      <c r="L2190">
        <v>1</v>
      </c>
      <c r="M2190">
        <v>120115.5</v>
      </c>
      <c r="N2190">
        <v>0</v>
      </c>
    </row>
    <row r="2191" spans="1:14" x14ac:dyDescent="0.3">
      <c r="A2191">
        <v>2190</v>
      </c>
      <c r="B2191">
        <v>15798310</v>
      </c>
      <c r="C2191" t="s">
        <v>747</v>
      </c>
      <c r="D2191">
        <v>480</v>
      </c>
      <c r="E2191" t="s">
        <v>15</v>
      </c>
      <c r="F2191" t="s">
        <v>23</v>
      </c>
      <c r="G2191">
        <v>35</v>
      </c>
      <c r="H2191">
        <v>2</v>
      </c>
      <c r="I2191">
        <v>165692.91</v>
      </c>
      <c r="J2191">
        <v>1</v>
      </c>
      <c r="K2191">
        <v>1</v>
      </c>
      <c r="L2191">
        <v>1</v>
      </c>
      <c r="M2191">
        <v>197984.58</v>
      </c>
      <c r="N2191">
        <v>0</v>
      </c>
    </row>
    <row r="2192" spans="1:14" x14ac:dyDescent="0.3">
      <c r="A2192">
        <v>2191</v>
      </c>
      <c r="B2192">
        <v>15609998</v>
      </c>
      <c r="C2192" t="s">
        <v>611</v>
      </c>
      <c r="D2192">
        <v>700</v>
      </c>
      <c r="E2192" t="s">
        <v>26</v>
      </c>
      <c r="F2192" t="s">
        <v>16</v>
      </c>
      <c r="G2192">
        <v>59</v>
      </c>
      <c r="H2192">
        <v>5</v>
      </c>
      <c r="I2192">
        <v>137648.41</v>
      </c>
      <c r="J2192">
        <v>1</v>
      </c>
      <c r="K2192">
        <v>1</v>
      </c>
      <c r="L2192">
        <v>0</v>
      </c>
      <c r="M2192">
        <v>142977.04999999999</v>
      </c>
      <c r="N2192">
        <v>1</v>
      </c>
    </row>
    <row r="2193" spans="1:14" x14ac:dyDescent="0.3">
      <c r="A2193">
        <v>2192</v>
      </c>
      <c r="B2193">
        <v>15583548</v>
      </c>
      <c r="C2193" t="s">
        <v>1287</v>
      </c>
      <c r="D2193">
        <v>525</v>
      </c>
      <c r="E2193" t="s">
        <v>18</v>
      </c>
      <c r="F2193" t="s">
        <v>16</v>
      </c>
      <c r="G2193">
        <v>47</v>
      </c>
      <c r="H2193">
        <v>6</v>
      </c>
      <c r="I2193">
        <v>118560</v>
      </c>
      <c r="J2193">
        <v>1</v>
      </c>
      <c r="K2193">
        <v>1</v>
      </c>
      <c r="L2193">
        <v>0</v>
      </c>
      <c r="M2193">
        <v>82522.61</v>
      </c>
      <c r="N2193">
        <v>1</v>
      </c>
    </row>
    <row r="2194" spans="1:14" x14ac:dyDescent="0.3">
      <c r="A2194">
        <v>2193</v>
      </c>
      <c r="B2194">
        <v>15761763</v>
      </c>
      <c r="C2194" t="s">
        <v>795</v>
      </c>
      <c r="D2194">
        <v>845</v>
      </c>
      <c r="E2194" t="s">
        <v>15</v>
      </c>
      <c r="F2194" t="s">
        <v>23</v>
      </c>
      <c r="G2194">
        <v>33</v>
      </c>
      <c r="H2194">
        <v>8</v>
      </c>
      <c r="I2194">
        <v>164385.53</v>
      </c>
      <c r="J2194">
        <v>1</v>
      </c>
      <c r="K2194">
        <v>1</v>
      </c>
      <c r="L2194">
        <v>0</v>
      </c>
      <c r="M2194">
        <v>150664.97</v>
      </c>
      <c r="N2194">
        <v>0</v>
      </c>
    </row>
    <row r="2195" spans="1:14" x14ac:dyDescent="0.3">
      <c r="A2195">
        <v>2194</v>
      </c>
      <c r="B2195">
        <v>15764409</v>
      </c>
      <c r="C2195" t="s">
        <v>1288</v>
      </c>
      <c r="D2195">
        <v>613</v>
      </c>
      <c r="E2195" t="s">
        <v>15</v>
      </c>
      <c r="F2195" t="s">
        <v>23</v>
      </c>
      <c r="G2195">
        <v>37</v>
      </c>
      <c r="H2195">
        <v>9</v>
      </c>
      <c r="I2195">
        <v>108286.5</v>
      </c>
      <c r="J2195">
        <v>1</v>
      </c>
      <c r="K2195">
        <v>1</v>
      </c>
      <c r="L2195">
        <v>1</v>
      </c>
      <c r="M2195">
        <v>114153.44</v>
      </c>
      <c r="N2195">
        <v>0</v>
      </c>
    </row>
    <row r="2196" spans="1:14" x14ac:dyDescent="0.3">
      <c r="A2196">
        <v>2195</v>
      </c>
      <c r="B2196">
        <v>15710161</v>
      </c>
      <c r="C2196" t="s">
        <v>130</v>
      </c>
      <c r="D2196">
        <v>850</v>
      </c>
      <c r="E2196" t="s">
        <v>15</v>
      </c>
      <c r="F2196" t="s">
        <v>16</v>
      </c>
      <c r="G2196">
        <v>34</v>
      </c>
      <c r="H2196">
        <v>2</v>
      </c>
      <c r="I2196">
        <v>0</v>
      </c>
      <c r="J2196">
        <v>2</v>
      </c>
      <c r="K2196">
        <v>1</v>
      </c>
      <c r="L2196">
        <v>1</v>
      </c>
      <c r="M2196">
        <v>171706.66</v>
      </c>
      <c r="N2196">
        <v>0</v>
      </c>
    </row>
    <row r="2197" spans="1:14" x14ac:dyDescent="0.3">
      <c r="A2197">
        <v>2196</v>
      </c>
      <c r="B2197">
        <v>15735246</v>
      </c>
      <c r="C2197" t="s">
        <v>926</v>
      </c>
      <c r="D2197">
        <v>798</v>
      </c>
      <c r="E2197" t="s">
        <v>18</v>
      </c>
      <c r="F2197" t="s">
        <v>16</v>
      </c>
      <c r="G2197">
        <v>58</v>
      </c>
      <c r="H2197">
        <v>9</v>
      </c>
      <c r="I2197">
        <v>0</v>
      </c>
      <c r="J2197">
        <v>2</v>
      </c>
      <c r="K2197">
        <v>0</v>
      </c>
      <c r="L2197">
        <v>0</v>
      </c>
      <c r="M2197">
        <v>119071.56</v>
      </c>
      <c r="N2197">
        <v>1</v>
      </c>
    </row>
    <row r="2198" spans="1:14" x14ac:dyDescent="0.3">
      <c r="A2198">
        <v>2197</v>
      </c>
      <c r="B2198">
        <v>15791700</v>
      </c>
      <c r="C2198" t="s">
        <v>1289</v>
      </c>
      <c r="D2198">
        <v>773</v>
      </c>
      <c r="E2198" t="s">
        <v>26</v>
      </c>
      <c r="F2198" t="s">
        <v>23</v>
      </c>
      <c r="G2198">
        <v>47</v>
      </c>
      <c r="H2198">
        <v>2</v>
      </c>
      <c r="I2198">
        <v>118079.47</v>
      </c>
      <c r="J2198">
        <v>4</v>
      </c>
      <c r="K2198">
        <v>1</v>
      </c>
      <c r="L2198">
        <v>1</v>
      </c>
      <c r="M2198">
        <v>143007.49</v>
      </c>
      <c r="N2198">
        <v>1</v>
      </c>
    </row>
    <row r="2199" spans="1:14" x14ac:dyDescent="0.3">
      <c r="A2199">
        <v>2198</v>
      </c>
      <c r="B2199">
        <v>15670753</v>
      </c>
      <c r="C2199" t="s">
        <v>1290</v>
      </c>
      <c r="D2199">
        <v>614</v>
      </c>
      <c r="E2199" t="s">
        <v>18</v>
      </c>
      <c r="F2199" t="s">
        <v>23</v>
      </c>
      <c r="G2199">
        <v>35</v>
      </c>
      <c r="H2199">
        <v>2</v>
      </c>
      <c r="I2199">
        <v>127283.78</v>
      </c>
      <c r="J2199">
        <v>1</v>
      </c>
      <c r="K2199">
        <v>1</v>
      </c>
      <c r="L2199">
        <v>1</v>
      </c>
      <c r="M2199">
        <v>31302.35</v>
      </c>
      <c r="N2199">
        <v>0</v>
      </c>
    </row>
    <row r="2200" spans="1:14" x14ac:dyDescent="0.3">
      <c r="A2200">
        <v>2199</v>
      </c>
      <c r="B2200">
        <v>15573876</v>
      </c>
      <c r="C2200" t="s">
        <v>150</v>
      </c>
      <c r="D2200">
        <v>473</v>
      </c>
      <c r="E2200" t="s">
        <v>18</v>
      </c>
      <c r="F2200" t="s">
        <v>23</v>
      </c>
      <c r="G2200">
        <v>48</v>
      </c>
      <c r="H2200">
        <v>8</v>
      </c>
      <c r="I2200">
        <v>0</v>
      </c>
      <c r="J2200">
        <v>2</v>
      </c>
      <c r="K2200">
        <v>1</v>
      </c>
      <c r="L2200">
        <v>0</v>
      </c>
      <c r="M2200">
        <v>71139.8</v>
      </c>
      <c r="N2200">
        <v>0</v>
      </c>
    </row>
    <row r="2201" spans="1:14" x14ac:dyDescent="0.3">
      <c r="A2201">
        <v>2200</v>
      </c>
      <c r="B2201">
        <v>15770174</v>
      </c>
      <c r="C2201" t="s">
        <v>652</v>
      </c>
      <c r="D2201">
        <v>762</v>
      </c>
      <c r="E2201" t="s">
        <v>15</v>
      </c>
      <c r="F2201" t="s">
        <v>23</v>
      </c>
      <c r="G2201">
        <v>29</v>
      </c>
      <c r="H2201">
        <v>6</v>
      </c>
      <c r="I2201">
        <v>141389.06</v>
      </c>
      <c r="J2201">
        <v>1</v>
      </c>
      <c r="K2201">
        <v>1</v>
      </c>
      <c r="L2201">
        <v>0</v>
      </c>
      <c r="M2201">
        <v>54122.89</v>
      </c>
      <c r="N2201">
        <v>0</v>
      </c>
    </row>
    <row r="2202" spans="1:14" x14ac:dyDescent="0.3">
      <c r="A2202">
        <v>2201</v>
      </c>
      <c r="B2202">
        <v>15641114</v>
      </c>
      <c r="C2202" t="s">
        <v>329</v>
      </c>
      <c r="D2202">
        <v>701</v>
      </c>
      <c r="E2202" t="s">
        <v>15</v>
      </c>
      <c r="F2202" t="s">
        <v>23</v>
      </c>
      <c r="G2202">
        <v>37</v>
      </c>
      <c r="H2202">
        <v>8</v>
      </c>
      <c r="I2202">
        <v>130091.5</v>
      </c>
      <c r="J2202">
        <v>1</v>
      </c>
      <c r="K2202">
        <v>1</v>
      </c>
      <c r="L2202">
        <v>1</v>
      </c>
      <c r="M2202">
        <v>120031.29</v>
      </c>
      <c r="N2202">
        <v>0</v>
      </c>
    </row>
    <row r="2203" spans="1:14" x14ac:dyDescent="0.3">
      <c r="A2203">
        <v>2202</v>
      </c>
      <c r="B2203">
        <v>15682435</v>
      </c>
      <c r="C2203" t="s">
        <v>633</v>
      </c>
      <c r="D2203">
        <v>600</v>
      </c>
      <c r="E2203" t="s">
        <v>15</v>
      </c>
      <c r="F2203" t="s">
        <v>23</v>
      </c>
      <c r="G2203">
        <v>35</v>
      </c>
      <c r="H2203">
        <v>4</v>
      </c>
      <c r="I2203">
        <v>143744.76999999999</v>
      </c>
      <c r="J2203">
        <v>2</v>
      </c>
      <c r="K2203">
        <v>1</v>
      </c>
      <c r="L2203">
        <v>0</v>
      </c>
      <c r="M2203">
        <v>104076.51</v>
      </c>
      <c r="N2203">
        <v>0</v>
      </c>
    </row>
    <row r="2204" spans="1:14" x14ac:dyDescent="0.3">
      <c r="A2204">
        <v>2203</v>
      </c>
      <c r="B2204">
        <v>15751788</v>
      </c>
      <c r="C2204" t="s">
        <v>287</v>
      </c>
      <c r="D2204">
        <v>850</v>
      </c>
      <c r="E2204" t="s">
        <v>18</v>
      </c>
      <c r="F2204" t="s">
        <v>23</v>
      </c>
      <c r="G2204">
        <v>28</v>
      </c>
      <c r="H2204">
        <v>9</v>
      </c>
      <c r="I2204">
        <v>97408.03</v>
      </c>
      <c r="J2204">
        <v>1</v>
      </c>
      <c r="K2204">
        <v>1</v>
      </c>
      <c r="L2204">
        <v>1</v>
      </c>
      <c r="M2204">
        <v>175853.64</v>
      </c>
      <c r="N2204">
        <v>0</v>
      </c>
    </row>
    <row r="2205" spans="1:14" x14ac:dyDescent="0.3">
      <c r="A2205">
        <v>2204</v>
      </c>
      <c r="B2205">
        <v>15672598</v>
      </c>
      <c r="C2205" t="s">
        <v>579</v>
      </c>
      <c r="D2205">
        <v>613</v>
      </c>
      <c r="E2205" t="s">
        <v>18</v>
      </c>
      <c r="F2205" t="s">
        <v>23</v>
      </c>
      <c r="G2205">
        <v>30</v>
      </c>
      <c r="H2205">
        <v>9</v>
      </c>
      <c r="I2205">
        <v>111927.45</v>
      </c>
      <c r="J2205">
        <v>1</v>
      </c>
      <c r="K2205">
        <v>1</v>
      </c>
      <c r="L2205">
        <v>1</v>
      </c>
      <c r="M2205">
        <v>175795.87</v>
      </c>
      <c r="N2205">
        <v>0</v>
      </c>
    </row>
    <row r="2206" spans="1:14" x14ac:dyDescent="0.3">
      <c r="A2206">
        <v>2205</v>
      </c>
      <c r="B2206">
        <v>15762803</v>
      </c>
      <c r="C2206" t="s">
        <v>1291</v>
      </c>
      <c r="D2206">
        <v>509</v>
      </c>
      <c r="E2206" t="s">
        <v>15</v>
      </c>
      <c r="F2206" t="s">
        <v>23</v>
      </c>
      <c r="G2206">
        <v>31</v>
      </c>
      <c r="H2206">
        <v>3</v>
      </c>
      <c r="I2206">
        <v>0</v>
      </c>
      <c r="J2206">
        <v>2</v>
      </c>
      <c r="K2206">
        <v>1</v>
      </c>
      <c r="L2206">
        <v>0</v>
      </c>
      <c r="M2206">
        <v>15360.91</v>
      </c>
      <c r="N2206">
        <v>0</v>
      </c>
    </row>
    <row r="2207" spans="1:14" x14ac:dyDescent="0.3">
      <c r="A2207">
        <v>2206</v>
      </c>
      <c r="B2207">
        <v>15812982</v>
      </c>
      <c r="C2207" t="s">
        <v>1093</v>
      </c>
      <c r="D2207">
        <v>509</v>
      </c>
      <c r="E2207" t="s">
        <v>18</v>
      </c>
      <c r="F2207" t="s">
        <v>23</v>
      </c>
      <c r="G2207">
        <v>38</v>
      </c>
      <c r="H2207">
        <v>2</v>
      </c>
      <c r="I2207">
        <v>0</v>
      </c>
      <c r="J2207">
        <v>1</v>
      </c>
      <c r="K2207">
        <v>0</v>
      </c>
      <c r="L2207">
        <v>0</v>
      </c>
      <c r="M2207">
        <v>168460.12</v>
      </c>
      <c r="N2207">
        <v>0</v>
      </c>
    </row>
    <row r="2208" spans="1:14" x14ac:dyDescent="0.3">
      <c r="A2208">
        <v>2207</v>
      </c>
      <c r="B2208">
        <v>15597901</v>
      </c>
      <c r="C2208" t="s">
        <v>133</v>
      </c>
      <c r="D2208">
        <v>609</v>
      </c>
      <c r="E2208" t="s">
        <v>15</v>
      </c>
      <c r="F2208" t="s">
        <v>23</v>
      </c>
      <c r="G2208">
        <v>34</v>
      </c>
      <c r="H2208">
        <v>1</v>
      </c>
      <c r="I2208">
        <v>0</v>
      </c>
      <c r="J2208">
        <v>1</v>
      </c>
      <c r="K2208">
        <v>1</v>
      </c>
      <c r="L2208">
        <v>1</v>
      </c>
      <c r="M2208">
        <v>181177.9</v>
      </c>
      <c r="N2208">
        <v>0</v>
      </c>
    </row>
    <row r="2209" spans="1:14" x14ac:dyDescent="0.3">
      <c r="A2209">
        <v>2208</v>
      </c>
      <c r="B2209">
        <v>15731507</v>
      </c>
      <c r="C2209" t="s">
        <v>477</v>
      </c>
      <c r="D2209">
        <v>456</v>
      </c>
      <c r="E2209" t="s">
        <v>15</v>
      </c>
      <c r="F2209" t="s">
        <v>16</v>
      </c>
      <c r="G2209">
        <v>33</v>
      </c>
      <c r="H2209">
        <v>1</v>
      </c>
      <c r="I2209">
        <v>188285.68</v>
      </c>
      <c r="J2209">
        <v>1</v>
      </c>
      <c r="K2209">
        <v>0</v>
      </c>
      <c r="L2209">
        <v>0</v>
      </c>
      <c r="M2209">
        <v>58363.94</v>
      </c>
      <c r="N2209">
        <v>0</v>
      </c>
    </row>
    <row r="2210" spans="1:14" x14ac:dyDescent="0.3">
      <c r="A2210">
        <v>2209</v>
      </c>
      <c r="B2210">
        <v>15809826</v>
      </c>
      <c r="C2210" t="s">
        <v>1292</v>
      </c>
      <c r="D2210">
        <v>728</v>
      </c>
      <c r="E2210" t="s">
        <v>15</v>
      </c>
      <c r="F2210" t="s">
        <v>16</v>
      </c>
      <c r="G2210">
        <v>46</v>
      </c>
      <c r="H2210">
        <v>2</v>
      </c>
      <c r="I2210">
        <v>109705.52</v>
      </c>
      <c r="J2210">
        <v>1</v>
      </c>
      <c r="K2210">
        <v>1</v>
      </c>
      <c r="L2210">
        <v>0</v>
      </c>
      <c r="M2210">
        <v>20276.87</v>
      </c>
      <c r="N2210">
        <v>1</v>
      </c>
    </row>
    <row r="2211" spans="1:14" x14ac:dyDescent="0.3">
      <c r="A2211">
        <v>2210</v>
      </c>
      <c r="B2211">
        <v>15764237</v>
      </c>
      <c r="C2211" t="s">
        <v>756</v>
      </c>
      <c r="D2211">
        <v>663</v>
      </c>
      <c r="E2211" t="s">
        <v>18</v>
      </c>
      <c r="F2211" t="s">
        <v>23</v>
      </c>
      <c r="G2211">
        <v>33</v>
      </c>
      <c r="H2211">
        <v>9</v>
      </c>
      <c r="I2211">
        <v>0</v>
      </c>
      <c r="J2211">
        <v>2</v>
      </c>
      <c r="K2211">
        <v>0</v>
      </c>
      <c r="L2211">
        <v>0</v>
      </c>
      <c r="M2211">
        <v>91514.62</v>
      </c>
      <c r="N2211">
        <v>0</v>
      </c>
    </row>
    <row r="2212" spans="1:14" x14ac:dyDescent="0.3">
      <c r="A2212">
        <v>2211</v>
      </c>
      <c r="B2212">
        <v>15769917</v>
      </c>
      <c r="C2212" t="s">
        <v>1293</v>
      </c>
      <c r="D2212">
        <v>673</v>
      </c>
      <c r="E2212" t="s">
        <v>26</v>
      </c>
      <c r="F2212" t="s">
        <v>16</v>
      </c>
      <c r="G2212">
        <v>34</v>
      </c>
      <c r="H2212">
        <v>1</v>
      </c>
      <c r="I2212">
        <v>127122.79</v>
      </c>
      <c r="J2212">
        <v>3</v>
      </c>
      <c r="K2212">
        <v>0</v>
      </c>
      <c r="L2212">
        <v>1</v>
      </c>
      <c r="M2212">
        <v>76703.100000000006</v>
      </c>
      <c r="N2212">
        <v>0</v>
      </c>
    </row>
    <row r="2213" spans="1:14" x14ac:dyDescent="0.3">
      <c r="A2213">
        <v>2212</v>
      </c>
      <c r="B2213">
        <v>15641850</v>
      </c>
      <c r="C2213" t="s">
        <v>1294</v>
      </c>
      <c r="D2213">
        <v>717</v>
      </c>
      <c r="E2213" t="s">
        <v>15</v>
      </c>
      <c r="F2213" t="s">
        <v>23</v>
      </c>
      <c r="G2213">
        <v>40</v>
      </c>
      <c r="H2213">
        <v>0</v>
      </c>
      <c r="I2213">
        <v>98241.04</v>
      </c>
      <c r="J2213">
        <v>1</v>
      </c>
      <c r="K2213">
        <v>1</v>
      </c>
      <c r="L2213">
        <v>0</v>
      </c>
      <c r="M2213">
        <v>110887.14</v>
      </c>
      <c r="N2213">
        <v>0</v>
      </c>
    </row>
    <row r="2214" spans="1:14" x14ac:dyDescent="0.3">
      <c r="A2214">
        <v>2213</v>
      </c>
      <c r="B2214">
        <v>15770974</v>
      </c>
      <c r="C2214" t="s">
        <v>319</v>
      </c>
      <c r="D2214">
        <v>741</v>
      </c>
      <c r="E2214" t="s">
        <v>26</v>
      </c>
      <c r="F2214" t="s">
        <v>16</v>
      </c>
      <c r="G2214">
        <v>37</v>
      </c>
      <c r="H2214">
        <v>8</v>
      </c>
      <c r="I2214">
        <v>170840.08</v>
      </c>
      <c r="J2214">
        <v>2</v>
      </c>
      <c r="K2214">
        <v>0</v>
      </c>
      <c r="L2214">
        <v>0</v>
      </c>
      <c r="M2214">
        <v>109843.16</v>
      </c>
      <c r="N2214">
        <v>0</v>
      </c>
    </row>
    <row r="2215" spans="1:14" x14ac:dyDescent="0.3">
      <c r="A2215">
        <v>2214</v>
      </c>
      <c r="B2215">
        <v>15803749</v>
      </c>
      <c r="C2215" t="s">
        <v>1232</v>
      </c>
      <c r="D2215">
        <v>498</v>
      </c>
      <c r="E2215" t="s">
        <v>26</v>
      </c>
      <c r="F2215" t="s">
        <v>16</v>
      </c>
      <c r="G2215">
        <v>41</v>
      </c>
      <c r="H2215">
        <v>4</v>
      </c>
      <c r="I2215">
        <v>87541.06</v>
      </c>
      <c r="J2215">
        <v>2</v>
      </c>
      <c r="K2215">
        <v>1</v>
      </c>
      <c r="L2215">
        <v>1</v>
      </c>
      <c r="M2215">
        <v>12577.21</v>
      </c>
      <c r="N2215">
        <v>1</v>
      </c>
    </row>
    <row r="2216" spans="1:14" x14ac:dyDescent="0.3">
      <c r="A2216">
        <v>2215</v>
      </c>
      <c r="B2216">
        <v>15684999</v>
      </c>
      <c r="C2216" t="s">
        <v>661</v>
      </c>
      <c r="D2216">
        <v>850</v>
      </c>
      <c r="E2216" t="s">
        <v>15</v>
      </c>
      <c r="F2216" t="s">
        <v>16</v>
      </c>
      <c r="G2216">
        <v>26</v>
      </c>
      <c r="H2216">
        <v>4</v>
      </c>
      <c r="I2216">
        <v>62610.96</v>
      </c>
      <c r="J2216">
        <v>2</v>
      </c>
      <c r="K2216">
        <v>0</v>
      </c>
      <c r="L2216">
        <v>1</v>
      </c>
      <c r="M2216">
        <v>179365.1</v>
      </c>
      <c r="N2216">
        <v>0</v>
      </c>
    </row>
    <row r="2217" spans="1:14" x14ac:dyDescent="0.3">
      <c r="A2217">
        <v>2216</v>
      </c>
      <c r="B2217">
        <v>15770225</v>
      </c>
      <c r="C2217" t="s">
        <v>746</v>
      </c>
      <c r="D2217">
        <v>493</v>
      </c>
      <c r="E2217" t="s">
        <v>15</v>
      </c>
      <c r="F2217" t="s">
        <v>23</v>
      </c>
      <c r="G2217">
        <v>36</v>
      </c>
      <c r="H2217">
        <v>9</v>
      </c>
      <c r="I2217">
        <v>0</v>
      </c>
      <c r="J2217">
        <v>2</v>
      </c>
      <c r="K2217">
        <v>1</v>
      </c>
      <c r="L2217">
        <v>1</v>
      </c>
      <c r="M2217">
        <v>65816.53</v>
      </c>
      <c r="N2217">
        <v>0</v>
      </c>
    </row>
    <row r="2218" spans="1:14" x14ac:dyDescent="0.3">
      <c r="A2218">
        <v>2217</v>
      </c>
      <c r="B2218">
        <v>15627484</v>
      </c>
      <c r="C2218" t="s">
        <v>1295</v>
      </c>
      <c r="D2218">
        <v>686</v>
      </c>
      <c r="E2218" t="s">
        <v>15</v>
      </c>
      <c r="F2218" t="s">
        <v>16</v>
      </c>
      <c r="G2218">
        <v>47</v>
      </c>
      <c r="H2218">
        <v>5</v>
      </c>
      <c r="I2218">
        <v>113328.93</v>
      </c>
      <c r="J2218">
        <v>1</v>
      </c>
      <c r="K2218">
        <v>1</v>
      </c>
      <c r="L2218">
        <v>0</v>
      </c>
      <c r="M2218">
        <v>124170.9</v>
      </c>
      <c r="N2218">
        <v>0</v>
      </c>
    </row>
    <row r="2219" spans="1:14" x14ac:dyDescent="0.3">
      <c r="A2219">
        <v>2218</v>
      </c>
      <c r="B2219">
        <v>15610337</v>
      </c>
      <c r="C2219" t="s">
        <v>931</v>
      </c>
      <c r="D2219">
        <v>666</v>
      </c>
      <c r="E2219" t="s">
        <v>18</v>
      </c>
      <c r="F2219" t="s">
        <v>23</v>
      </c>
      <c r="G2219">
        <v>35</v>
      </c>
      <c r="H2219">
        <v>2</v>
      </c>
      <c r="I2219">
        <v>104832.49</v>
      </c>
      <c r="J2219">
        <v>1</v>
      </c>
      <c r="K2219">
        <v>1</v>
      </c>
      <c r="L2219">
        <v>0</v>
      </c>
      <c r="M2219">
        <v>175015.12</v>
      </c>
      <c r="N2219">
        <v>0</v>
      </c>
    </row>
    <row r="2220" spans="1:14" x14ac:dyDescent="0.3">
      <c r="A2220">
        <v>2219</v>
      </c>
      <c r="B2220">
        <v>15752488</v>
      </c>
      <c r="C2220" t="s">
        <v>1296</v>
      </c>
      <c r="D2220">
        <v>733</v>
      </c>
      <c r="E2220" t="s">
        <v>18</v>
      </c>
      <c r="F2220" t="s">
        <v>16</v>
      </c>
      <c r="G2220">
        <v>31</v>
      </c>
      <c r="H2220">
        <v>9</v>
      </c>
      <c r="I2220">
        <v>102289.85</v>
      </c>
      <c r="J2220">
        <v>1</v>
      </c>
      <c r="K2220">
        <v>1</v>
      </c>
      <c r="L2220">
        <v>1</v>
      </c>
      <c r="M2220">
        <v>115441.66</v>
      </c>
      <c r="N2220">
        <v>0</v>
      </c>
    </row>
    <row r="2221" spans="1:14" x14ac:dyDescent="0.3">
      <c r="A2221">
        <v>2220</v>
      </c>
      <c r="B2221">
        <v>15610056</v>
      </c>
      <c r="C2221" t="s">
        <v>1297</v>
      </c>
      <c r="D2221">
        <v>631</v>
      </c>
      <c r="E2221" t="s">
        <v>26</v>
      </c>
      <c r="F2221" t="s">
        <v>16</v>
      </c>
      <c r="G2221">
        <v>34</v>
      </c>
      <c r="H2221">
        <v>6</v>
      </c>
      <c r="I2221">
        <v>125227.82</v>
      </c>
      <c r="J2221">
        <v>2</v>
      </c>
      <c r="K2221">
        <v>0</v>
      </c>
      <c r="L2221">
        <v>1</v>
      </c>
      <c r="M2221">
        <v>128247.03</v>
      </c>
      <c r="N2221">
        <v>0</v>
      </c>
    </row>
    <row r="2222" spans="1:14" x14ac:dyDescent="0.3">
      <c r="A2222">
        <v>2221</v>
      </c>
      <c r="B2222">
        <v>15806049</v>
      </c>
      <c r="C2222" t="s">
        <v>1135</v>
      </c>
      <c r="D2222">
        <v>714</v>
      </c>
      <c r="E2222" t="s">
        <v>26</v>
      </c>
      <c r="F2222" t="s">
        <v>16</v>
      </c>
      <c r="G2222">
        <v>49</v>
      </c>
      <c r="H2222">
        <v>5</v>
      </c>
      <c r="I2222">
        <v>140510.89000000001</v>
      </c>
      <c r="J2222">
        <v>1</v>
      </c>
      <c r="K2222">
        <v>1</v>
      </c>
      <c r="L2222">
        <v>0</v>
      </c>
      <c r="M2222">
        <v>141914.94</v>
      </c>
      <c r="N2222">
        <v>0</v>
      </c>
    </row>
    <row r="2223" spans="1:14" x14ac:dyDescent="0.3">
      <c r="A2223">
        <v>2222</v>
      </c>
      <c r="B2223">
        <v>15736069</v>
      </c>
      <c r="C2223" t="s">
        <v>753</v>
      </c>
      <c r="D2223">
        <v>767</v>
      </c>
      <c r="E2223" t="s">
        <v>26</v>
      </c>
      <c r="F2223" t="s">
        <v>16</v>
      </c>
      <c r="G2223">
        <v>35</v>
      </c>
      <c r="H2223">
        <v>6</v>
      </c>
      <c r="I2223">
        <v>132253.22</v>
      </c>
      <c r="J2223">
        <v>1</v>
      </c>
      <c r="K2223">
        <v>1</v>
      </c>
      <c r="L2223">
        <v>0</v>
      </c>
      <c r="M2223">
        <v>115566.57</v>
      </c>
      <c r="N2223">
        <v>1</v>
      </c>
    </row>
    <row r="2224" spans="1:14" x14ac:dyDescent="0.3">
      <c r="A2224">
        <v>2223</v>
      </c>
      <c r="B2224">
        <v>15763662</v>
      </c>
      <c r="C2224" t="s">
        <v>850</v>
      </c>
      <c r="D2224">
        <v>711</v>
      </c>
      <c r="E2224" t="s">
        <v>26</v>
      </c>
      <c r="F2224" t="s">
        <v>23</v>
      </c>
      <c r="G2224">
        <v>43</v>
      </c>
      <c r="H2224">
        <v>2</v>
      </c>
      <c r="I2224">
        <v>39043.29</v>
      </c>
      <c r="J2224">
        <v>2</v>
      </c>
      <c r="K2224">
        <v>1</v>
      </c>
      <c r="L2224">
        <v>1</v>
      </c>
      <c r="M2224">
        <v>175423.69</v>
      </c>
      <c r="N2224">
        <v>0</v>
      </c>
    </row>
    <row r="2225" spans="1:14" x14ac:dyDescent="0.3">
      <c r="A2225">
        <v>2224</v>
      </c>
      <c r="B2225">
        <v>15615575</v>
      </c>
      <c r="C2225" t="s">
        <v>1298</v>
      </c>
      <c r="D2225">
        <v>722</v>
      </c>
      <c r="E2225" t="s">
        <v>15</v>
      </c>
      <c r="F2225" t="s">
        <v>23</v>
      </c>
      <c r="G2225">
        <v>34</v>
      </c>
      <c r="H2225">
        <v>8</v>
      </c>
      <c r="I2225">
        <v>0</v>
      </c>
      <c r="J2225">
        <v>2</v>
      </c>
      <c r="K2225">
        <v>1</v>
      </c>
      <c r="L2225">
        <v>1</v>
      </c>
      <c r="M2225">
        <v>133447.49</v>
      </c>
      <c r="N2225">
        <v>0</v>
      </c>
    </row>
    <row r="2226" spans="1:14" x14ac:dyDescent="0.3">
      <c r="A2226">
        <v>2225</v>
      </c>
      <c r="B2226">
        <v>15691723</v>
      </c>
      <c r="C2226" t="s">
        <v>927</v>
      </c>
      <c r="D2226">
        <v>631</v>
      </c>
      <c r="E2226" t="s">
        <v>18</v>
      </c>
      <c r="F2226" t="s">
        <v>23</v>
      </c>
      <c r="G2226">
        <v>55</v>
      </c>
      <c r="H2226">
        <v>9</v>
      </c>
      <c r="I2226">
        <v>99685.06</v>
      </c>
      <c r="J2226">
        <v>1</v>
      </c>
      <c r="K2226">
        <v>1</v>
      </c>
      <c r="L2226">
        <v>0</v>
      </c>
      <c r="M2226">
        <v>114474.98</v>
      </c>
      <c r="N2226">
        <v>0</v>
      </c>
    </row>
    <row r="2227" spans="1:14" x14ac:dyDescent="0.3">
      <c r="A2227">
        <v>2226</v>
      </c>
      <c r="B2227">
        <v>15774098</v>
      </c>
      <c r="C2227" t="s">
        <v>241</v>
      </c>
      <c r="D2227">
        <v>701</v>
      </c>
      <c r="E2227" t="s">
        <v>26</v>
      </c>
      <c r="F2227" t="s">
        <v>23</v>
      </c>
      <c r="G2227">
        <v>38</v>
      </c>
      <c r="H2227">
        <v>3</v>
      </c>
      <c r="I2227">
        <v>125385.49</v>
      </c>
      <c r="J2227">
        <v>2</v>
      </c>
      <c r="K2227">
        <v>0</v>
      </c>
      <c r="L2227">
        <v>1</v>
      </c>
      <c r="M2227">
        <v>52044.66</v>
      </c>
      <c r="N2227">
        <v>0</v>
      </c>
    </row>
    <row r="2228" spans="1:14" x14ac:dyDescent="0.3">
      <c r="A2228">
        <v>2227</v>
      </c>
      <c r="B2228">
        <v>15750808</v>
      </c>
      <c r="C2228" t="s">
        <v>149</v>
      </c>
      <c r="D2228">
        <v>790</v>
      </c>
      <c r="E2228" t="s">
        <v>18</v>
      </c>
      <c r="F2228" t="s">
        <v>23</v>
      </c>
      <c r="G2228">
        <v>46</v>
      </c>
      <c r="H2228">
        <v>2</v>
      </c>
      <c r="I2228">
        <v>131365.37</v>
      </c>
      <c r="J2228">
        <v>2</v>
      </c>
      <c r="K2228">
        <v>1</v>
      </c>
      <c r="L2228">
        <v>1</v>
      </c>
      <c r="M2228">
        <v>180290.68</v>
      </c>
      <c r="N2228">
        <v>0</v>
      </c>
    </row>
    <row r="2229" spans="1:14" x14ac:dyDescent="0.3">
      <c r="A2229">
        <v>2228</v>
      </c>
      <c r="B2229">
        <v>15744368</v>
      </c>
      <c r="C2229" t="s">
        <v>180</v>
      </c>
      <c r="D2229">
        <v>633</v>
      </c>
      <c r="E2229" t="s">
        <v>18</v>
      </c>
      <c r="F2229" t="s">
        <v>23</v>
      </c>
      <c r="G2229">
        <v>58</v>
      </c>
      <c r="H2229">
        <v>6</v>
      </c>
      <c r="I2229">
        <v>98308.51</v>
      </c>
      <c r="J2229">
        <v>1</v>
      </c>
      <c r="K2229">
        <v>1</v>
      </c>
      <c r="L2229">
        <v>1</v>
      </c>
      <c r="M2229">
        <v>132034.13</v>
      </c>
      <c r="N2229">
        <v>0</v>
      </c>
    </row>
    <row r="2230" spans="1:14" x14ac:dyDescent="0.3">
      <c r="A2230">
        <v>2229</v>
      </c>
      <c r="B2230">
        <v>15610594</v>
      </c>
      <c r="C2230" t="s">
        <v>512</v>
      </c>
      <c r="D2230">
        <v>644</v>
      </c>
      <c r="E2230" t="s">
        <v>15</v>
      </c>
      <c r="F2230" t="s">
        <v>16</v>
      </c>
      <c r="G2230">
        <v>37</v>
      </c>
      <c r="H2230">
        <v>8</v>
      </c>
      <c r="I2230">
        <v>0</v>
      </c>
      <c r="J2230">
        <v>2</v>
      </c>
      <c r="K2230">
        <v>1</v>
      </c>
      <c r="L2230">
        <v>0</v>
      </c>
      <c r="M2230">
        <v>20968.88</v>
      </c>
      <c r="N2230">
        <v>0</v>
      </c>
    </row>
    <row r="2231" spans="1:14" x14ac:dyDescent="0.3">
      <c r="A2231">
        <v>2230</v>
      </c>
      <c r="B2231">
        <v>15756125</v>
      </c>
      <c r="C2231" t="s">
        <v>284</v>
      </c>
      <c r="D2231">
        <v>757</v>
      </c>
      <c r="E2231" t="s">
        <v>18</v>
      </c>
      <c r="F2231" t="s">
        <v>23</v>
      </c>
      <c r="G2231">
        <v>44</v>
      </c>
      <c r="H2231">
        <v>5</v>
      </c>
      <c r="I2231">
        <v>140856.16</v>
      </c>
      <c r="J2231">
        <v>2</v>
      </c>
      <c r="K2231">
        <v>1</v>
      </c>
      <c r="L2231">
        <v>0</v>
      </c>
      <c r="M2231">
        <v>158735.1</v>
      </c>
      <c r="N2231">
        <v>0</v>
      </c>
    </row>
    <row r="2232" spans="1:14" x14ac:dyDescent="0.3">
      <c r="A2232">
        <v>2231</v>
      </c>
      <c r="B2232">
        <v>15623277</v>
      </c>
      <c r="C2232" t="s">
        <v>398</v>
      </c>
      <c r="D2232">
        <v>696</v>
      </c>
      <c r="E2232" t="s">
        <v>15</v>
      </c>
      <c r="F2232" t="s">
        <v>16</v>
      </c>
      <c r="G2232">
        <v>30</v>
      </c>
      <c r="H2232">
        <v>8</v>
      </c>
      <c r="I2232">
        <v>0</v>
      </c>
      <c r="J2232">
        <v>2</v>
      </c>
      <c r="K2232">
        <v>1</v>
      </c>
      <c r="L2232">
        <v>1</v>
      </c>
      <c r="M2232">
        <v>196134.44</v>
      </c>
      <c r="N2232">
        <v>0</v>
      </c>
    </row>
    <row r="2233" spans="1:14" x14ac:dyDescent="0.3">
      <c r="A2233">
        <v>2232</v>
      </c>
      <c r="B2233">
        <v>15795954</v>
      </c>
      <c r="C2233" t="s">
        <v>104</v>
      </c>
      <c r="D2233">
        <v>746</v>
      </c>
      <c r="E2233" t="s">
        <v>15</v>
      </c>
      <c r="F2233" t="s">
        <v>23</v>
      </c>
      <c r="G2233">
        <v>35</v>
      </c>
      <c r="H2233">
        <v>2</v>
      </c>
      <c r="I2233">
        <v>172274.01</v>
      </c>
      <c r="J2233">
        <v>1</v>
      </c>
      <c r="K2233">
        <v>1</v>
      </c>
      <c r="L2233">
        <v>0</v>
      </c>
      <c r="M2233">
        <v>22374.97</v>
      </c>
      <c r="N2233">
        <v>0</v>
      </c>
    </row>
    <row r="2234" spans="1:14" x14ac:dyDescent="0.3">
      <c r="A2234">
        <v>2233</v>
      </c>
      <c r="B2234">
        <v>15671969</v>
      </c>
      <c r="C2234" t="s">
        <v>1299</v>
      </c>
      <c r="D2234">
        <v>649</v>
      </c>
      <c r="E2234" t="s">
        <v>18</v>
      </c>
      <c r="F2234" t="s">
        <v>23</v>
      </c>
      <c r="G2234">
        <v>36</v>
      </c>
      <c r="H2234">
        <v>8</v>
      </c>
      <c r="I2234">
        <v>0</v>
      </c>
      <c r="J2234">
        <v>2</v>
      </c>
      <c r="K2234">
        <v>1</v>
      </c>
      <c r="L2234">
        <v>0</v>
      </c>
      <c r="M2234">
        <v>161668.15</v>
      </c>
      <c r="N2234">
        <v>0</v>
      </c>
    </row>
    <row r="2235" spans="1:14" x14ac:dyDescent="0.3">
      <c r="A2235">
        <v>2234</v>
      </c>
      <c r="B2235">
        <v>15791268</v>
      </c>
      <c r="C2235" t="s">
        <v>1300</v>
      </c>
      <c r="D2235">
        <v>565</v>
      </c>
      <c r="E2235" t="s">
        <v>18</v>
      </c>
      <c r="F2235" t="s">
        <v>23</v>
      </c>
      <c r="G2235">
        <v>38</v>
      </c>
      <c r="H2235">
        <v>0</v>
      </c>
      <c r="I2235">
        <v>122447.76</v>
      </c>
      <c r="J2235">
        <v>1</v>
      </c>
      <c r="K2235">
        <v>0</v>
      </c>
      <c r="L2235">
        <v>0</v>
      </c>
      <c r="M2235">
        <v>67339.34</v>
      </c>
      <c r="N2235">
        <v>0</v>
      </c>
    </row>
    <row r="2236" spans="1:14" x14ac:dyDescent="0.3">
      <c r="A2236">
        <v>2235</v>
      </c>
      <c r="B2236">
        <v>15713655</v>
      </c>
      <c r="C2236" t="s">
        <v>291</v>
      </c>
      <c r="D2236">
        <v>720</v>
      </c>
      <c r="E2236" t="s">
        <v>15</v>
      </c>
      <c r="F2236" t="s">
        <v>16</v>
      </c>
      <c r="G2236">
        <v>38</v>
      </c>
      <c r="H2236">
        <v>10</v>
      </c>
      <c r="I2236">
        <v>0</v>
      </c>
      <c r="J2236">
        <v>2</v>
      </c>
      <c r="K2236">
        <v>1</v>
      </c>
      <c r="L2236">
        <v>1</v>
      </c>
      <c r="M2236">
        <v>56229.72</v>
      </c>
      <c r="N2236">
        <v>1</v>
      </c>
    </row>
    <row r="2237" spans="1:14" x14ac:dyDescent="0.3">
      <c r="A2237">
        <v>2236</v>
      </c>
      <c r="B2237">
        <v>15633930</v>
      </c>
      <c r="C2237" t="s">
        <v>1301</v>
      </c>
      <c r="D2237">
        <v>648</v>
      </c>
      <c r="E2237" t="s">
        <v>18</v>
      </c>
      <c r="F2237" t="s">
        <v>16</v>
      </c>
      <c r="G2237">
        <v>56</v>
      </c>
      <c r="H2237">
        <v>6</v>
      </c>
      <c r="I2237">
        <v>157559.59</v>
      </c>
      <c r="J2237">
        <v>2</v>
      </c>
      <c r="K2237">
        <v>1</v>
      </c>
      <c r="L2237">
        <v>0</v>
      </c>
      <c r="M2237">
        <v>140991.23000000001</v>
      </c>
      <c r="N2237">
        <v>1</v>
      </c>
    </row>
    <row r="2238" spans="1:14" x14ac:dyDescent="0.3">
      <c r="A2238">
        <v>2237</v>
      </c>
      <c r="B2238">
        <v>15712849</v>
      </c>
      <c r="C2238" t="s">
        <v>364</v>
      </c>
      <c r="D2238">
        <v>632</v>
      </c>
      <c r="E2238" t="s">
        <v>26</v>
      </c>
      <c r="F2238" t="s">
        <v>23</v>
      </c>
      <c r="G2238">
        <v>41</v>
      </c>
      <c r="H2238">
        <v>3</v>
      </c>
      <c r="I2238">
        <v>126550.7</v>
      </c>
      <c r="J2238">
        <v>1</v>
      </c>
      <c r="K2238">
        <v>0</v>
      </c>
      <c r="L2238">
        <v>0</v>
      </c>
      <c r="M2238">
        <v>177644.52</v>
      </c>
      <c r="N2238">
        <v>1</v>
      </c>
    </row>
    <row r="2239" spans="1:14" x14ac:dyDescent="0.3">
      <c r="A2239">
        <v>2238</v>
      </c>
      <c r="B2239">
        <v>15639077</v>
      </c>
      <c r="C2239" t="s">
        <v>218</v>
      </c>
      <c r="D2239">
        <v>622</v>
      </c>
      <c r="E2239" t="s">
        <v>15</v>
      </c>
      <c r="F2239" t="s">
        <v>16</v>
      </c>
      <c r="G2239">
        <v>30</v>
      </c>
      <c r="H2239">
        <v>2</v>
      </c>
      <c r="I2239">
        <v>158584.82</v>
      </c>
      <c r="J2239">
        <v>3</v>
      </c>
      <c r="K2239">
        <v>1</v>
      </c>
      <c r="L2239">
        <v>0</v>
      </c>
      <c r="M2239">
        <v>142342.54999999999</v>
      </c>
      <c r="N2239">
        <v>1</v>
      </c>
    </row>
    <row r="2240" spans="1:14" x14ac:dyDescent="0.3">
      <c r="A2240">
        <v>2239</v>
      </c>
      <c r="B2240">
        <v>15808784</v>
      </c>
      <c r="C2240" t="s">
        <v>1302</v>
      </c>
      <c r="D2240">
        <v>835</v>
      </c>
      <c r="E2240" t="s">
        <v>15</v>
      </c>
      <c r="F2240" t="s">
        <v>23</v>
      </c>
      <c r="G2240">
        <v>28</v>
      </c>
      <c r="H2240">
        <v>2</v>
      </c>
      <c r="I2240">
        <v>163569.60999999999</v>
      </c>
      <c r="J2240">
        <v>2</v>
      </c>
      <c r="K2240">
        <v>1</v>
      </c>
      <c r="L2240">
        <v>1</v>
      </c>
      <c r="M2240">
        <v>154559.28</v>
      </c>
      <c r="N2240">
        <v>0</v>
      </c>
    </row>
    <row r="2241" spans="1:14" x14ac:dyDescent="0.3">
      <c r="A2241">
        <v>2240</v>
      </c>
      <c r="B2241">
        <v>15648577</v>
      </c>
      <c r="C2241" t="s">
        <v>525</v>
      </c>
      <c r="D2241">
        <v>493</v>
      </c>
      <c r="E2241" t="s">
        <v>15</v>
      </c>
      <c r="F2241" t="s">
        <v>16</v>
      </c>
      <c r="G2241">
        <v>31</v>
      </c>
      <c r="H2241">
        <v>3</v>
      </c>
      <c r="I2241">
        <v>0</v>
      </c>
      <c r="J2241">
        <v>1</v>
      </c>
      <c r="K2241">
        <v>1</v>
      </c>
      <c r="L2241">
        <v>1</v>
      </c>
      <c r="M2241">
        <v>176570.28</v>
      </c>
      <c r="N2241">
        <v>1</v>
      </c>
    </row>
    <row r="2242" spans="1:14" x14ac:dyDescent="0.3">
      <c r="A2242">
        <v>2241</v>
      </c>
      <c r="B2242">
        <v>15670345</v>
      </c>
      <c r="C2242" t="s">
        <v>587</v>
      </c>
      <c r="D2242">
        <v>785</v>
      </c>
      <c r="E2242" t="s">
        <v>26</v>
      </c>
      <c r="F2242" t="s">
        <v>16</v>
      </c>
      <c r="G2242">
        <v>33</v>
      </c>
      <c r="H2242">
        <v>6</v>
      </c>
      <c r="I2242">
        <v>127211.45</v>
      </c>
      <c r="J2242">
        <v>1</v>
      </c>
      <c r="K2242">
        <v>0</v>
      </c>
      <c r="L2242">
        <v>0</v>
      </c>
      <c r="M2242">
        <v>191961.83</v>
      </c>
      <c r="N2242">
        <v>0</v>
      </c>
    </row>
    <row r="2243" spans="1:14" x14ac:dyDescent="0.3">
      <c r="A2243">
        <v>2242</v>
      </c>
      <c r="B2243">
        <v>15633112</v>
      </c>
      <c r="C2243" t="s">
        <v>336</v>
      </c>
      <c r="D2243">
        <v>681</v>
      </c>
      <c r="E2243" t="s">
        <v>26</v>
      </c>
      <c r="F2243" t="s">
        <v>23</v>
      </c>
      <c r="G2243">
        <v>42</v>
      </c>
      <c r="H2243">
        <v>3</v>
      </c>
      <c r="I2243">
        <v>118199.97</v>
      </c>
      <c r="J2243">
        <v>2</v>
      </c>
      <c r="K2243">
        <v>1</v>
      </c>
      <c r="L2243">
        <v>0</v>
      </c>
      <c r="M2243">
        <v>9452.8799999999992</v>
      </c>
      <c r="N2243">
        <v>1</v>
      </c>
    </row>
    <row r="2244" spans="1:14" x14ac:dyDescent="0.3">
      <c r="A2244">
        <v>2243</v>
      </c>
      <c r="B2244">
        <v>15714397</v>
      </c>
      <c r="C2244" t="s">
        <v>859</v>
      </c>
      <c r="D2244">
        <v>621</v>
      </c>
      <c r="E2244" t="s">
        <v>26</v>
      </c>
      <c r="F2244" t="s">
        <v>16</v>
      </c>
      <c r="G2244">
        <v>30</v>
      </c>
      <c r="H2244">
        <v>2</v>
      </c>
      <c r="I2244">
        <v>101014.08</v>
      </c>
      <c r="J2244">
        <v>2</v>
      </c>
      <c r="K2244">
        <v>1</v>
      </c>
      <c r="L2244">
        <v>1</v>
      </c>
      <c r="M2244">
        <v>165257.31</v>
      </c>
      <c r="N2244">
        <v>0</v>
      </c>
    </row>
    <row r="2245" spans="1:14" x14ac:dyDescent="0.3">
      <c r="A2245">
        <v>2244</v>
      </c>
      <c r="B2245">
        <v>15780038</v>
      </c>
      <c r="C2245" t="s">
        <v>468</v>
      </c>
      <c r="D2245">
        <v>756</v>
      </c>
      <c r="E2245" t="s">
        <v>18</v>
      </c>
      <c r="F2245" t="s">
        <v>23</v>
      </c>
      <c r="G2245">
        <v>38</v>
      </c>
      <c r="H2245">
        <v>6</v>
      </c>
      <c r="I2245">
        <v>119208.85</v>
      </c>
      <c r="J2245">
        <v>1</v>
      </c>
      <c r="K2245">
        <v>1</v>
      </c>
      <c r="L2245">
        <v>0</v>
      </c>
      <c r="M2245">
        <v>169763.89</v>
      </c>
      <c r="N2245">
        <v>1</v>
      </c>
    </row>
    <row r="2246" spans="1:14" x14ac:dyDescent="0.3">
      <c r="A2246">
        <v>2245</v>
      </c>
      <c r="B2246">
        <v>15756305</v>
      </c>
      <c r="C2246" t="s">
        <v>218</v>
      </c>
      <c r="D2246">
        <v>515</v>
      </c>
      <c r="E2246" t="s">
        <v>15</v>
      </c>
      <c r="F2246" t="s">
        <v>16</v>
      </c>
      <c r="G2246">
        <v>66</v>
      </c>
      <c r="H2246">
        <v>6</v>
      </c>
      <c r="I2246">
        <v>0</v>
      </c>
      <c r="J2246">
        <v>2</v>
      </c>
      <c r="K2246">
        <v>1</v>
      </c>
      <c r="L2246">
        <v>1</v>
      </c>
      <c r="M2246">
        <v>160663.10999999999</v>
      </c>
      <c r="N2246">
        <v>0</v>
      </c>
    </row>
    <row r="2247" spans="1:14" x14ac:dyDescent="0.3">
      <c r="A2247">
        <v>2246</v>
      </c>
      <c r="B2247">
        <v>15578799</v>
      </c>
      <c r="C2247" t="s">
        <v>1303</v>
      </c>
      <c r="D2247">
        <v>625</v>
      </c>
      <c r="E2247" t="s">
        <v>15</v>
      </c>
      <c r="F2247" t="s">
        <v>16</v>
      </c>
      <c r="G2247">
        <v>58</v>
      </c>
      <c r="H2247">
        <v>10</v>
      </c>
      <c r="I2247">
        <v>53772.73</v>
      </c>
      <c r="J2247">
        <v>1</v>
      </c>
      <c r="K2247">
        <v>1</v>
      </c>
      <c r="L2247">
        <v>1</v>
      </c>
      <c r="M2247">
        <v>192072.1</v>
      </c>
      <c r="N2247">
        <v>1</v>
      </c>
    </row>
    <row r="2248" spans="1:14" x14ac:dyDescent="0.3">
      <c r="A2248">
        <v>2247</v>
      </c>
      <c r="B2248">
        <v>15800326</v>
      </c>
      <c r="C2248" t="s">
        <v>225</v>
      </c>
      <c r="D2248">
        <v>717</v>
      </c>
      <c r="E2248" t="s">
        <v>18</v>
      </c>
      <c r="F2248" t="s">
        <v>16</v>
      </c>
      <c r="G2248">
        <v>39</v>
      </c>
      <c r="H2248">
        <v>6</v>
      </c>
      <c r="I2248">
        <v>0</v>
      </c>
      <c r="J2248">
        <v>2</v>
      </c>
      <c r="K2248">
        <v>1</v>
      </c>
      <c r="L2248">
        <v>0</v>
      </c>
      <c r="M2248">
        <v>93275.61</v>
      </c>
      <c r="N2248">
        <v>0</v>
      </c>
    </row>
    <row r="2249" spans="1:14" x14ac:dyDescent="0.3">
      <c r="A2249">
        <v>2248</v>
      </c>
      <c r="B2249">
        <v>15785485</v>
      </c>
      <c r="C2249" t="s">
        <v>1304</v>
      </c>
      <c r="D2249">
        <v>595</v>
      </c>
      <c r="E2249" t="s">
        <v>26</v>
      </c>
      <c r="F2249" t="s">
        <v>16</v>
      </c>
      <c r="G2249">
        <v>41</v>
      </c>
      <c r="H2249">
        <v>2</v>
      </c>
      <c r="I2249">
        <v>138878.81</v>
      </c>
      <c r="J2249">
        <v>1</v>
      </c>
      <c r="K2249">
        <v>0</v>
      </c>
      <c r="L2249">
        <v>1</v>
      </c>
      <c r="M2249">
        <v>112269.67</v>
      </c>
      <c r="N2249">
        <v>0</v>
      </c>
    </row>
    <row r="2250" spans="1:14" x14ac:dyDescent="0.3">
      <c r="A2250">
        <v>2249</v>
      </c>
      <c r="B2250">
        <v>15783958</v>
      </c>
      <c r="C2250" t="s">
        <v>1083</v>
      </c>
      <c r="D2250">
        <v>539</v>
      </c>
      <c r="E2250" t="s">
        <v>18</v>
      </c>
      <c r="F2250" t="s">
        <v>16</v>
      </c>
      <c r="G2250">
        <v>37</v>
      </c>
      <c r="H2250">
        <v>1</v>
      </c>
      <c r="I2250">
        <v>130922.81</v>
      </c>
      <c r="J2250">
        <v>2</v>
      </c>
      <c r="K2250">
        <v>0</v>
      </c>
      <c r="L2250">
        <v>0</v>
      </c>
      <c r="M2250">
        <v>2186.83</v>
      </c>
      <c r="N2250">
        <v>0</v>
      </c>
    </row>
    <row r="2251" spans="1:14" x14ac:dyDescent="0.3">
      <c r="A2251">
        <v>2250</v>
      </c>
      <c r="B2251">
        <v>15727546</v>
      </c>
      <c r="C2251" t="s">
        <v>715</v>
      </c>
      <c r="D2251">
        <v>762</v>
      </c>
      <c r="E2251" t="s">
        <v>15</v>
      </c>
      <c r="F2251" t="s">
        <v>23</v>
      </c>
      <c r="G2251">
        <v>35</v>
      </c>
      <c r="H2251">
        <v>9</v>
      </c>
      <c r="I2251">
        <v>0</v>
      </c>
      <c r="J2251">
        <v>2</v>
      </c>
      <c r="K2251">
        <v>1</v>
      </c>
      <c r="L2251">
        <v>1</v>
      </c>
      <c r="M2251">
        <v>43075.7</v>
      </c>
      <c r="N2251">
        <v>0</v>
      </c>
    </row>
    <row r="2252" spans="1:14" x14ac:dyDescent="0.3">
      <c r="A2252">
        <v>2251</v>
      </c>
      <c r="B2252">
        <v>15739576</v>
      </c>
      <c r="C2252" t="s">
        <v>1305</v>
      </c>
      <c r="D2252">
        <v>706</v>
      </c>
      <c r="E2252" t="s">
        <v>18</v>
      </c>
      <c r="F2252" t="s">
        <v>23</v>
      </c>
      <c r="G2252">
        <v>20</v>
      </c>
      <c r="H2252">
        <v>8</v>
      </c>
      <c r="I2252">
        <v>0</v>
      </c>
      <c r="J2252">
        <v>2</v>
      </c>
      <c r="K2252">
        <v>1</v>
      </c>
      <c r="L2252">
        <v>1</v>
      </c>
      <c r="M2252">
        <v>12368.11</v>
      </c>
      <c r="N2252">
        <v>0</v>
      </c>
    </row>
    <row r="2253" spans="1:14" x14ac:dyDescent="0.3">
      <c r="A2253">
        <v>2252</v>
      </c>
      <c r="B2253">
        <v>15631333</v>
      </c>
      <c r="C2253" t="s">
        <v>883</v>
      </c>
      <c r="D2253">
        <v>677</v>
      </c>
      <c r="E2253" t="s">
        <v>18</v>
      </c>
      <c r="F2253" t="s">
        <v>16</v>
      </c>
      <c r="G2253">
        <v>25</v>
      </c>
      <c r="H2253">
        <v>8</v>
      </c>
      <c r="I2253">
        <v>130866.19</v>
      </c>
      <c r="J2253">
        <v>1</v>
      </c>
      <c r="K2253">
        <v>1</v>
      </c>
      <c r="L2253">
        <v>0</v>
      </c>
      <c r="M2253">
        <v>42410.21</v>
      </c>
      <c r="N2253">
        <v>0</v>
      </c>
    </row>
    <row r="2254" spans="1:14" x14ac:dyDescent="0.3">
      <c r="A2254">
        <v>2253</v>
      </c>
      <c r="B2254">
        <v>15604782</v>
      </c>
      <c r="C2254" t="s">
        <v>214</v>
      </c>
      <c r="D2254">
        <v>733</v>
      </c>
      <c r="E2254" t="s">
        <v>26</v>
      </c>
      <c r="F2254" t="s">
        <v>16</v>
      </c>
      <c r="G2254">
        <v>33</v>
      </c>
      <c r="H2254">
        <v>7</v>
      </c>
      <c r="I2254">
        <v>187257.94</v>
      </c>
      <c r="J2254">
        <v>1</v>
      </c>
      <c r="K2254">
        <v>0</v>
      </c>
      <c r="L2254">
        <v>1</v>
      </c>
      <c r="M2254">
        <v>190430.81</v>
      </c>
      <c r="N2254">
        <v>0</v>
      </c>
    </row>
    <row r="2255" spans="1:14" x14ac:dyDescent="0.3">
      <c r="A2255">
        <v>2254</v>
      </c>
      <c r="B2255">
        <v>15589643</v>
      </c>
      <c r="C2255" t="s">
        <v>1306</v>
      </c>
      <c r="D2255">
        <v>684</v>
      </c>
      <c r="E2255" t="s">
        <v>18</v>
      </c>
      <c r="F2255" t="s">
        <v>16</v>
      </c>
      <c r="G2255">
        <v>41</v>
      </c>
      <c r="H2255">
        <v>7</v>
      </c>
      <c r="I2255">
        <v>0</v>
      </c>
      <c r="J2255">
        <v>1</v>
      </c>
      <c r="K2255">
        <v>1</v>
      </c>
      <c r="L2255">
        <v>1</v>
      </c>
      <c r="M2255">
        <v>138394.37</v>
      </c>
      <c r="N2255">
        <v>0</v>
      </c>
    </row>
    <row r="2256" spans="1:14" x14ac:dyDescent="0.3">
      <c r="A2256">
        <v>2255</v>
      </c>
      <c r="B2256">
        <v>15585533</v>
      </c>
      <c r="C2256" t="s">
        <v>291</v>
      </c>
      <c r="D2256">
        <v>679</v>
      </c>
      <c r="E2256" t="s">
        <v>15</v>
      </c>
      <c r="F2256" t="s">
        <v>23</v>
      </c>
      <c r="G2256">
        <v>36</v>
      </c>
      <c r="H2256">
        <v>6</v>
      </c>
      <c r="I2256">
        <v>147733.64000000001</v>
      </c>
      <c r="J2256">
        <v>1</v>
      </c>
      <c r="K2256">
        <v>0</v>
      </c>
      <c r="L2256">
        <v>1</v>
      </c>
      <c r="M2256">
        <v>172501.38</v>
      </c>
      <c r="N2256">
        <v>0</v>
      </c>
    </row>
    <row r="2257" spans="1:14" x14ac:dyDescent="0.3">
      <c r="A2257">
        <v>2256</v>
      </c>
      <c r="B2257">
        <v>15681506</v>
      </c>
      <c r="C2257" t="s">
        <v>1307</v>
      </c>
      <c r="D2257">
        <v>478</v>
      </c>
      <c r="E2257" t="s">
        <v>18</v>
      </c>
      <c r="F2257" t="s">
        <v>23</v>
      </c>
      <c r="G2257">
        <v>43</v>
      </c>
      <c r="H2257">
        <v>1</v>
      </c>
      <c r="I2257">
        <v>0</v>
      </c>
      <c r="J2257">
        <v>2</v>
      </c>
      <c r="K2257">
        <v>1</v>
      </c>
      <c r="L2257">
        <v>1</v>
      </c>
      <c r="M2257">
        <v>197916.43</v>
      </c>
      <c r="N2257">
        <v>0</v>
      </c>
    </row>
    <row r="2258" spans="1:14" x14ac:dyDescent="0.3">
      <c r="A2258">
        <v>2257</v>
      </c>
      <c r="B2258">
        <v>15630551</v>
      </c>
      <c r="C2258" t="s">
        <v>444</v>
      </c>
      <c r="D2258">
        <v>696</v>
      </c>
      <c r="E2258" t="s">
        <v>15</v>
      </c>
      <c r="F2258" t="s">
        <v>23</v>
      </c>
      <c r="G2258">
        <v>33</v>
      </c>
      <c r="H2258">
        <v>2</v>
      </c>
      <c r="I2258">
        <v>163139.26999999999</v>
      </c>
      <c r="J2258">
        <v>1</v>
      </c>
      <c r="K2258">
        <v>1</v>
      </c>
      <c r="L2258">
        <v>1</v>
      </c>
      <c r="M2258">
        <v>7035.36</v>
      </c>
      <c r="N2258">
        <v>0</v>
      </c>
    </row>
    <row r="2259" spans="1:14" x14ac:dyDescent="0.3">
      <c r="A2259">
        <v>2258</v>
      </c>
      <c r="B2259">
        <v>15698349</v>
      </c>
      <c r="C2259" t="s">
        <v>1308</v>
      </c>
      <c r="D2259">
        <v>686</v>
      </c>
      <c r="E2259" t="s">
        <v>18</v>
      </c>
      <c r="F2259" t="s">
        <v>16</v>
      </c>
      <c r="G2259">
        <v>35</v>
      </c>
      <c r="H2259">
        <v>4</v>
      </c>
      <c r="I2259">
        <v>0</v>
      </c>
      <c r="J2259">
        <v>2</v>
      </c>
      <c r="K2259">
        <v>1</v>
      </c>
      <c r="L2259">
        <v>1</v>
      </c>
      <c r="M2259">
        <v>159676.54999999999</v>
      </c>
      <c r="N2259">
        <v>0</v>
      </c>
    </row>
    <row r="2260" spans="1:14" x14ac:dyDescent="0.3">
      <c r="A2260">
        <v>2259</v>
      </c>
      <c r="B2260">
        <v>15776631</v>
      </c>
      <c r="C2260" t="s">
        <v>149</v>
      </c>
      <c r="D2260">
        <v>466</v>
      </c>
      <c r="E2260" t="s">
        <v>15</v>
      </c>
      <c r="F2260" t="s">
        <v>16</v>
      </c>
      <c r="G2260">
        <v>36</v>
      </c>
      <c r="H2260">
        <v>5</v>
      </c>
      <c r="I2260">
        <v>119540.15</v>
      </c>
      <c r="J2260">
        <v>1</v>
      </c>
      <c r="K2260">
        <v>0</v>
      </c>
      <c r="L2260">
        <v>1</v>
      </c>
      <c r="M2260">
        <v>80603.990000000005</v>
      </c>
      <c r="N2260">
        <v>0</v>
      </c>
    </row>
    <row r="2261" spans="1:14" x14ac:dyDescent="0.3">
      <c r="A2261">
        <v>2260</v>
      </c>
      <c r="B2261">
        <v>15762216</v>
      </c>
      <c r="C2261" t="s">
        <v>1309</v>
      </c>
      <c r="D2261">
        <v>686</v>
      </c>
      <c r="E2261" t="s">
        <v>15</v>
      </c>
      <c r="F2261" t="s">
        <v>16</v>
      </c>
      <c r="G2261">
        <v>41</v>
      </c>
      <c r="H2261">
        <v>4</v>
      </c>
      <c r="I2261">
        <v>129553.76</v>
      </c>
      <c r="J2261">
        <v>2</v>
      </c>
      <c r="K2261">
        <v>1</v>
      </c>
      <c r="L2261">
        <v>0</v>
      </c>
      <c r="M2261">
        <v>187599.8</v>
      </c>
      <c r="N2261">
        <v>0</v>
      </c>
    </row>
    <row r="2262" spans="1:14" x14ac:dyDescent="0.3">
      <c r="A2262">
        <v>2261</v>
      </c>
      <c r="B2262">
        <v>15623927</v>
      </c>
      <c r="C2262" t="s">
        <v>651</v>
      </c>
      <c r="D2262">
        <v>576</v>
      </c>
      <c r="E2262" t="s">
        <v>15</v>
      </c>
      <c r="F2262" t="s">
        <v>23</v>
      </c>
      <c r="G2262">
        <v>55</v>
      </c>
      <c r="H2262">
        <v>9</v>
      </c>
      <c r="I2262">
        <v>0</v>
      </c>
      <c r="J2262">
        <v>2</v>
      </c>
      <c r="K2262">
        <v>1</v>
      </c>
      <c r="L2262">
        <v>1</v>
      </c>
      <c r="M2262">
        <v>94450.97</v>
      </c>
      <c r="N2262">
        <v>0</v>
      </c>
    </row>
    <row r="2263" spans="1:14" x14ac:dyDescent="0.3">
      <c r="A2263">
        <v>2262</v>
      </c>
      <c r="B2263">
        <v>15681402</v>
      </c>
      <c r="C2263" t="s">
        <v>1306</v>
      </c>
      <c r="D2263">
        <v>763</v>
      </c>
      <c r="E2263" t="s">
        <v>26</v>
      </c>
      <c r="F2263" t="s">
        <v>16</v>
      </c>
      <c r="G2263">
        <v>61</v>
      </c>
      <c r="H2263">
        <v>1</v>
      </c>
      <c r="I2263">
        <v>66101.89</v>
      </c>
      <c r="J2263">
        <v>1</v>
      </c>
      <c r="K2263">
        <v>1</v>
      </c>
      <c r="L2263">
        <v>1</v>
      </c>
      <c r="M2263">
        <v>143981.26999999999</v>
      </c>
      <c r="N2263">
        <v>0</v>
      </c>
    </row>
    <row r="2264" spans="1:14" x14ac:dyDescent="0.3">
      <c r="A2264">
        <v>2263</v>
      </c>
      <c r="B2264">
        <v>15586264</v>
      </c>
      <c r="C2264" t="s">
        <v>854</v>
      </c>
      <c r="D2264">
        <v>572</v>
      </c>
      <c r="E2264" t="s">
        <v>15</v>
      </c>
      <c r="F2264" t="s">
        <v>23</v>
      </c>
      <c r="G2264">
        <v>43</v>
      </c>
      <c r="H2264">
        <v>2</v>
      </c>
      <c r="I2264">
        <v>140431.98000000001</v>
      </c>
      <c r="J2264">
        <v>1</v>
      </c>
      <c r="K2264">
        <v>1</v>
      </c>
      <c r="L2264">
        <v>0</v>
      </c>
      <c r="M2264">
        <v>26450.57</v>
      </c>
      <c r="N2264">
        <v>1</v>
      </c>
    </row>
    <row r="2265" spans="1:14" x14ac:dyDescent="0.3">
      <c r="A2265">
        <v>2264</v>
      </c>
      <c r="B2265">
        <v>15594685</v>
      </c>
      <c r="C2265" t="s">
        <v>1310</v>
      </c>
      <c r="D2265">
        <v>757</v>
      </c>
      <c r="E2265" t="s">
        <v>15</v>
      </c>
      <c r="F2265" t="s">
        <v>16</v>
      </c>
      <c r="G2265">
        <v>49</v>
      </c>
      <c r="H2265">
        <v>2</v>
      </c>
      <c r="I2265">
        <v>0</v>
      </c>
      <c r="J2265">
        <v>2</v>
      </c>
      <c r="K2265">
        <v>0</v>
      </c>
      <c r="L2265">
        <v>0</v>
      </c>
      <c r="M2265">
        <v>164482.92000000001</v>
      </c>
      <c r="N2265">
        <v>0</v>
      </c>
    </row>
    <row r="2266" spans="1:14" x14ac:dyDescent="0.3">
      <c r="A2266">
        <v>2265</v>
      </c>
      <c r="B2266">
        <v>15812945</v>
      </c>
      <c r="C2266" t="s">
        <v>746</v>
      </c>
      <c r="D2266">
        <v>582</v>
      </c>
      <c r="E2266" t="s">
        <v>15</v>
      </c>
      <c r="F2266" t="s">
        <v>16</v>
      </c>
      <c r="G2266">
        <v>29</v>
      </c>
      <c r="H2266">
        <v>0</v>
      </c>
      <c r="I2266">
        <v>0</v>
      </c>
      <c r="J2266">
        <v>1</v>
      </c>
      <c r="K2266">
        <v>1</v>
      </c>
      <c r="L2266">
        <v>1</v>
      </c>
      <c r="M2266">
        <v>84012.81</v>
      </c>
      <c r="N2266">
        <v>0</v>
      </c>
    </row>
    <row r="2267" spans="1:14" x14ac:dyDescent="0.3">
      <c r="A2267">
        <v>2266</v>
      </c>
      <c r="B2267">
        <v>15734628</v>
      </c>
      <c r="C2267" t="s">
        <v>1311</v>
      </c>
      <c r="D2267">
        <v>623</v>
      </c>
      <c r="E2267" t="s">
        <v>15</v>
      </c>
      <c r="F2267" t="s">
        <v>16</v>
      </c>
      <c r="G2267">
        <v>35</v>
      </c>
      <c r="H2267">
        <v>5</v>
      </c>
      <c r="I2267">
        <v>0</v>
      </c>
      <c r="J2267">
        <v>2</v>
      </c>
      <c r="K2267">
        <v>1</v>
      </c>
      <c r="L2267">
        <v>0</v>
      </c>
      <c r="M2267">
        <v>101192.08</v>
      </c>
      <c r="N2267">
        <v>0</v>
      </c>
    </row>
    <row r="2268" spans="1:14" x14ac:dyDescent="0.3">
      <c r="A2268">
        <v>2267</v>
      </c>
      <c r="B2268">
        <v>15629323</v>
      </c>
      <c r="C2268" t="s">
        <v>1312</v>
      </c>
      <c r="D2268">
        <v>617</v>
      </c>
      <c r="E2268" t="s">
        <v>26</v>
      </c>
      <c r="F2268" t="s">
        <v>16</v>
      </c>
      <c r="G2268">
        <v>37</v>
      </c>
      <c r="H2268">
        <v>4</v>
      </c>
      <c r="I2268">
        <v>116471.43</v>
      </c>
      <c r="J2268">
        <v>2</v>
      </c>
      <c r="K2268">
        <v>1</v>
      </c>
      <c r="L2268">
        <v>0</v>
      </c>
      <c r="M2268">
        <v>175324.74</v>
      </c>
      <c r="N2268">
        <v>1</v>
      </c>
    </row>
    <row r="2269" spans="1:14" x14ac:dyDescent="0.3">
      <c r="A2269">
        <v>2268</v>
      </c>
      <c r="B2269">
        <v>15666823</v>
      </c>
      <c r="C2269" t="s">
        <v>46</v>
      </c>
      <c r="D2269">
        <v>425</v>
      </c>
      <c r="E2269" t="s">
        <v>15</v>
      </c>
      <c r="F2269" t="s">
        <v>23</v>
      </c>
      <c r="G2269">
        <v>39</v>
      </c>
      <c r="H2269">
        <v>4</v>
      </c>
      <c r="I2269">
        <v>0</v>
      </c>
      <c r="J2269">
        <v>2</v>
      </c>
      <c r="K2269">
        <v>1</v>
      </c>
      <c r="L2269">
        <v>0</v>
      </c>
      <c r="M2269">
        <v>197226.32</v>
      </c>
      <c r="N2269">
        <v>0</v>
      </c>
    </row>
    <row r="2270" spans="1:14" x14ac:dyDescent="0.3">
      <c r="A2270">
        <v>2269</v>
      </c>
      <c r="B2270">
        <v>15777553</v>
      </c>
      <c r="C2270" t="s">
        <v>1280</v>
      </c>
      <c r="D2270">
        <v>659</v>
      </c>
      <c r="E2270" t="s">
        <v>15</v>
      </c>
      <c r="F2270" t="s">
        <v>16</v>
      </c>
      <c r="G2270">
        <v>56</v>
      </c>
      <c r="H2270">
        <v>9</v>
      </c>
      <c r="I2270">
        <v>123785.24</v>
      </c>
      <c r="J2270">
        <v>1</v>
      </c>
      <c r="K2270">
        <v>1</v>
      </c>
      <c r="L2270">
        <v>0</v>
      </c>
      <c r="M2270">
        <v>99504.03</v>
      </c>
      <c r="N2270">
        <v>1</v>
      </c>
    </row>
    <row r="2271" spans="1:14" x14ac:dyDescent="0.3">
      <c r="A2271">
        <v>2270</v>
      </c>
      <c r="B2271">
        <v>15613097</v>
      </c>
      <c r="C2271" t="s">
        <v>556</v>
      </c>
      <c r="D2271">
        <v>605</v>
      </c>
      <c r="E2271" t="s">
        <v>15</v>
      </c>
      <c r="F2271" t="s">
        <v>16</v>
      </c>
      <c r="G2271">
        <v>33</v>
      </c>
      <c r="H2271">
        <v>4</v>
      </c>
      <c r="I2271">
        <v>0</v>
      </c>
      <c r="J2271">
        <v>2</v>
      </c>
      <c r="K2271">
        <v>0</v>
      </c>
      <c r="L2271">
        <v>1</v>
      </c>
      <c r="M2271">
        <v>83700.66</v>
      </c>
      <c r="N2271">
        <v>0</v>
      </c>
    </row>
    <row r="2272" spans="1:14" x14ac:dyDescent="0.3">
      <c r="A2272">
        <v>2271</v>
      </c>
      <c r="B2272">
        <v>15622217</v>
      </c>
      <c r="C2272" t="s">
        <v>1048</v>
      </c>
      <c r="D2272">
        <v>538</v>
      </c>
      <c r="E2272" t="s">
        <v>15</v>
      </c>
      <c r="F2272" t="s">
        <v>16</v>
      </c>
      <c r="G2272">
        <v>38</v>
      </c>
      <c r="H2272">
        <v>8</v>
      </c>
      <c r="I2272">
        <v>88758.95</v>
      </c>
      <c r="J2272">
        <v>2</v>
      </c>
      <c r="K2272">
        <v>0</v>
      </c>
      <c r="L2272">
        <v>0</v>
      </c>
      <c r="M2272">
        <v>28226.15</v>
      </c>
      <c r="N2272">
        <v>1</v>
      </c>
    </row>
    <row r="2273" spans="1:14" x14ac:dyDescent="0.3">
      <c r="A2273">
        <v>2272</v>
      </c>
      <c r="B2273">
        <v>15703588</v>
      </c>
      <c r="C2273" t="s">
        <v>747</v>
      </c>
      <c r="D2273">
        <v>665</v>
      </c>
      <c r="E2273" t="s">
        <v>26</v>
      </c>
      <c r="F2273" t="s">
        <v>23</v>
      </c>
      <c r="G2273">
        <v>25</v>
      </c>
      <c r="H2273">
        <v>5</v>
      </c>
      <c r="I2273">
        <v>153611.82999999999</v>
      </c>
      <c r="J2273">
        <v>2</v>
      </c>
      <c r="K2273">
        <v>1</v>
      </c>
      <c r="L2273">
        <v>0</v>
      </c>
      <c r="M2273">
        <v>35321.65</v>
      </c>
      <c r="N2273">
        <v>0</v>
      </c>
    </row>
    <row r="2274" spans="1:14" x14ac:dyDescent="0.3">
      <c r="A2274">
        <v>2273</v>
      </c>
      <c r="B2274">
        <v>15570835</v>
      </c>
      <c r="C2274" t="s">
        <v>504</v>
      </c>
      <c r="D2274">
        <v>491</v>
      </c>
      <c r="E2274" t="s">
        <v>26</v>
      </c>
      <c r="F2274" t="s">
        <v>16</v>
      </c>
      <c r="G2274">
        <v>57</v>
      </c>
      <c r="H2274">
        <v>4</v>
      </c>
      <c r="I2274">
        <v>112044.72</v>
      </c>
      <c r="J2274">
        <v>1</v>
      </c>
      <c r="K2274">
        <v>1</v>
      </c>
      <c r="L2274">
        <v>1</v>
      </c>
      <c r="M2274">
        <v>41229.730000000003</v>
      </c>
      <c r="N2274">
        <v>1</v>
      </c>
    </row>
    <row r="2275" spans="1:14" x14ac:dyDescent="0.3">
      <c r="A2275">
        <v>2274</v>
      </c>
      <c r="B2275">
        <v>15679299</v>
      </c>
      <c r="C2275" t="s">
        <v>628</v>
      </c>
      <c r="D2275">
        <v>726</v>
      </c>
      <c r="E2275" t="s">
        <v>18</v>
      </c>
      <c r="F2275" t="s">
        <v>16</v>
      </c>
      <c r="G2275">
        <v>27</v>
      </c>
      <c r="H2275">
        <v>7</v>
      </c>
      <c r="I2275">
        <v>123826.07</v>
      </c>
      <c r="J2275">
        <v>1</v>
      </c>
      <c r="K2275">
        <v>0</v>
      </c>
      <c r="L2275">
        <v>1</v>
      </c>
      <c r="M2275">
        <v>78970.58</v>
      </c>
      <c r="N2275">
        <v>0</v>
      </c>
    </row>
    <row r="2276" spans="1:14" x14ac:dyDescent="0.3">
      <c r="A2276">
        <v>2275</v>
      </c>
      <c r="B2276">
        <v>15808044</v>
      </c>
      <c r="C2276" t="s">
        <v>617</v>
      </c>
      <c r="D2276">
        <v>580</v>
      </c>
      <c r="E2276" t="s">
        <v>15</v>
      </c>
      <c r="F2276" t="s">
        <v>16</v>
      </c>
      <c r="G2276">
        <v>65</v>
      </c>
      <c r="H2276">
        <v>9</v>
      </c>
      <c r="I2276">
        <v>106804.26</v>
      </c>
      <c r="J2276">
        <v>3</v>
      </c>
      <c r="K2276">
        <v>1</v>
      </c>
      <c r="L2276">
        <v>0</v>
      </c>
      <c r="M2276">
        <v>107890.69</v>
      </c>
      <c r="N2276">
        <v>1</v>
      </c>
    </row>
    <row r="2277" spans="1:14" x14ac:dyDescent="0.3">
      <c r="A2277">
        <v>2276</v>
      </c>
      <c r="B2277">
        <v>15579208</v>
      </c>
      <c r="C2277" t="s">
        <v>1313</v>
      </c>
      <c r="D2277">
        <v>550</v>
      </c>
      <c r="E2277" t="s">
        <v>15</v>
      </c>
      <c r="F2277" t="s">
        <v>16</v>
      </c>
      <c r="G2277">
        <v>48</v>
      </c>
      <c r="H2277">
        <v>6</v>
      </c>
      <c r="I2277">
        <v>0</v>
      </c>
      <c r="J2277">
        <v>2</v>
      </c>
      <c r="K2277">
        <v>1</v>
      </c>
      <c r="L2277">
        <v>1</v>
      </c>
      <c r="M2277">
        <v>191870.28</v>
      </c>
      <c r="N2277">
        <v>0</v>
      </c>
    </row>
    <row r="2278" spans="1:14" x14ac:dyDescent="0.3">
      <c r="A2278">
        <v>2277</v>
      </c>
      <c r="B2278">
        <v>15684951</v>
      </c>
      <c r="C2278" t="s">
        <v>27</v>
      </c>
      <c r="D2278">
        <v>542</v>
      </c>
      <c r="E2278" t="s">
        <v>15</v>
      </c>
      <c r="F2278" t="s">
        <v>16</v>
      </c>
      <c r="G2278">
        <v>59</v>
      </c>
      <c r="H2278">
        <v>2</v>
      </c>
      <c r="I2278">
        <v>68892.77</v>
      </c>
      <c r="J2278">
        <v>2</v>
      </c>
      <c r="K2278">
        <v>1</v>
      </c>
      <c r="L2278">
        <v>0</v>
      </c>
      <c r="M2278">
        <v>7905.06</v>
      </c>
      <c r="N2278">
        <v>1</v>
      </c>
    </row>
    <row r="2279" spans="1:14" x14ac:dyDescent="0.3">
      <c r="A2279">
        <v>2278</v>
      </c>
      <c r="B2279">
        <v>15667620</v>
      </c>
      <c r="C2279" t="s">
        <v>1314</v>
      </c>
      <c r="D2279">
        <v>732</v>
      </c>
      <c r="E2279" t="s">
        <v>15</v>
      </c>
      <c r="F2279" t="s">
        <v>16</v>
      </c>
      <c r="G2279">
        <v>43</v>
      </c>
      <c r="H2279">
        <v>6</v>
      </c>
      <c r="I2279">
        <v>0</v>
      </c>
      <c r="J2279">
        <v>2</v>
      </c>
      <c r="K2279">
        <v>1</v>
      </c>
      <c r="L2279">
        <v>0</v>
      </c>
      <c r="M2279">
        <v>65731.53</v>
      </c>
      <c r="N2279">
        <v>0</v>
      </c>
    </row>
    <row r="2280" spans="1:14" x14ac:dyDescent="0.3">
      <c r="A2280">
        <v>2279</v>
      </c>
      <c r="B2280">
        <v>15582960</v>
      </c>
      <c r="C2280" t="s">
        <v>1315</v>
      </c>
      <c r="D2280">
        <v>473</v>
      </c>
      <c r="E2280" t="s">
        <v>15</v>
      </c>
      <c r="F2280" t="s">
        <v>16</v>
      </c>
      <c r="G2280">
        <v>33</v>
      </c>
      <c r="H2280">
        <v>5</v>
      </c>
      <c r="I2280">
        <v>125827.43</v>
      </c>
      <c r="J2280">
        <v>1</v>
      </c>
      <c r="K2280">
        <v>0</v>
      </c>
      <c r="L2280">
        <v>1</v>
      </c>
      <c r="M2280">
        <v>145698.73000000001</v>
      </c>
      <c r="N2280">
        <v>0</v>
      </c>
    </row>
    <row r="2281" spans="1:14" x14ac:dyDescent="0.3">
      <c r="A2281">
        <v>2280</v>
      </c>
      <c r="B2281">
        <v>15590730</v>
      </c>
      <c r="C2281" t="s">
        <v>1316</v>
      </c>
      <c r="D2281">
        <v>745</v>
      </c>
      <c r="E2281" t="s">
        <v>18</v>
      </c>
      <c r="F2281" t="s">
        <v>23</v>
      </c>
      <c r="G2281">
        <v>34</v>
      </c>
      <c r="H2281">
        <v>9</v>
      </c>
      <c r="I2281">
        <v>0</v>
      </c>
      <c r="J2281">
        <v>2</v>
      </c>
      <c r="K2281">
        <v>1</v>
      </c>
      <c r="L2281">
        <v>0</v>
      </c>
      <c r="M2281">
        <v>50046.25</v>
      </c>
      <c r="N2281">
        <v>0</v>
      </c>
    </row>
    <row r="2282" spans="1:14" x14ac:dyDescent="0.3">
      <c r="A2282">
        <v>2281</v>
      </c>
      <c r="B2282">
        <v>15763747</v>
      </c>
      <c r="C2282" t="s">
        <v>333</v>
      </c>
      <c r="D2282">
        <v>732</v>
      </c>
      <c r="E2282" t="s">
        <v>15</v>
      </c>
      <c r="F2282" t="s">
        <v>23</v>
      </c>
      <c r="G2282">
        <v>36</v>
      </c>
      <c r="H2282">
        <v>7</v>
      </c>
      <c r="I2282">
        <v>0</v>
      </c>
      <c r="J2282">
        <v>2</v>
      </c>
      <c r="K2282">
        <v>1</v>
      </c>
      <c r="L2282">
        <v>1</v>
      </c>
      <c r="M2282">
        <v>60830.239999999998</v>
      </c>
      <c r="N2282">
        <v>0</v>
      </c>
    </row>
    <row r="2283" spans="1:14" x14ac:dyDescent="0.3">
      <c r="A2283">
        <v>2282</v>
      </c>
      <c r="B2283">
        <v>15778320</v>
      </c>
      <c r="C2283" t="s">
        <v>480</v>
      </c>
      <c r="D2283">
        <v>848</v>
      </c>
      <c r="E2283" t="s">
        <v>26</v>
      </c>
      <c r="F2283" t="s">
        <v>16</v>
      </c>
      <c r="G2283">
        <v>40</v>
      </c>
      <c r="H2283">
        <v>5</v>
      </c>
      <c r="I2283">
        <v>148495.64000000001</v>
      </c>
      <c r="J2283">
        <v>1</v>
      </c>
      <c r="K2283">
        <v>0</v>
      </c>
      <c r="L2283">
        <v>0</v>
      </c>
      <c r="M2283">
        <v>158853.98000000001</v>
      </c>
      <c r="N2283">
        <v>0</v>
      </c>
    </row>
    <row r="2284" spans="1:14" x14ac:dyDescent="0.3">
      <c r="A2284">
        <v>2283</v>
      </c>
      <c r="B2284">
        <v>15642787</v>
      </c>
      <c r="C2284" t="s">
        <v>470</v>
      </c>
      <c r="D2284">
        <v>572</v>
      </c>
      <c r="E2284" t="s">
        <v>15</v>
      </c>
      <c r="F2284" t="s">
        <v>23</v>
      </c>
      <c r="G2284">
        <v>37</v>
      </c>
      <c r="H2284">
        <v>1</v>
      </c>
      <c r="I2284">
        <v>133043.66</v>
      </c>
      <c r="J2284">
        <v>1</v>
      </c>
      <c r="K2284">
        <v>0</v>
      </c>
      <c r="L2284">
        <v>0</v>
      </c>
      <c r="M2284">
        <v>111243.09</v>
      </c>
      <c r="N2284">
        <v>0</v>
      </c>
    </row>
    <row r="2285" spans="1:14" x14ac:dyDescent="0.3">
      <c r="A2285">
        <v>2284</v>
      </c>
      <c r="B2285">
        <v>15624633</v>
      </c>
      <c r="C2285" t="s">
        <v>1317</v>
      </c>
      <c r="D2285">
        <v>702</v>
      </c>
      <c r="E2285" t="s">
        <v>15</v>
      </c>
      <c r="F2285" t="s">
        <v>23</v>
      </c>
      <c r="G2285">
        <v>45</v>
      </c>
      <c r="H2285">
        <v>9</v>
      </c>
      <c r="I2285">
        <v>74989.58</v>
      </c>
      <c r="J2285">
        <v>1</v>
      </c>
      <c r="K2285">
        <v>1</v>
      </c>
      <c r="L2285">
        <v>1</v>
      </c>
      <c r="M2285">
        <v>171014.69</v>
      </c>
      <c r="N2285">
        <v>0</v>
      </c>
    </row>
    <row r="2286" spans="1:14" x14ac:dyDescent="0.3">
      <c r="A2286">
        <v>2285</v>
      </c>
      <c r="B2286">
        <v>15766765</v>
      </c>
      <c r="C2286" t="s">
        <v>424</v>
      </c>
      <c r="D2286">
        <v>664</v>
      </c>
      <c r="E2286" t="s">
        <v>26</v>
      </c>
      <c r="F2286" t="s">
        <v>23</v>
      </c>
      <c r="G2286">
        <v>39</v>
      </c>
      <c r="H2286">
        <v>7</v>
      </c>
      <c r="I2286">
        <v>60263.23</v>
      </c>
      <c r="J2286">
        <v>1</v>
      </c>
      <c r="K2286">
        <v>1</v>
      </c>
      <c r="L2286">
        <v>0</v>
      </c>
      <c r="M2286">
        <v>170835.32</v>
      </c>
      <c r="N2286">
        <v>0</v>
      </c>
    </row>
    <row r="2287" spans="1:14" x14ac:dyDescent="0.3">
      <c r="A2287">
        <v>2286</v>
      </c>
      <c r="B2287">
        <v>15783615</v>
      </c>
      <c r="C2287" t="s">
        <v>1318</v>
      </c>
      <c r="D2287">
        <v>630</v>
      </c>
      <c r="E2287" t="s">
        <v>26</v>
      </c>
      <c r="F2287" t="s">
        <v>23</v>
      </c>
      <c r="G2287">
        <v>50</v>
      </c>
      <c r="H2287">
        <v>3</v>
      </c>
      <c r="I2287">
        <v>129370.91</v>
      </c>
      <c r="J2287">
        <v>4</v>
      </c>
      <c r="K2287">
        <v>1</v>
      </c>
      <c r="L2287">
        <v>1</v>
      </c>
      <c r="M2287">
        <v>47775.34</v>
      </c>
      <c r="N2287">
        <v>1</v>
      </c>
    </row>
    <row r="2288" spans="1:14" x14ac:dyDescent="0.3">
      <c r="A2288">
        <v>2287</v>
      </c>
      <c r="B2288">
        <v>15640161</v>
      </c>
      <c r="C2288" t="s">
        <v>291</v>
      </c>
      <c r="D2288">
        <v>618</v>
      </c>
      <c r="E2288" t="s">
        <v>26</v>
      </c>
      <c r="F2288" t="s">
        <v>23</v>
      </c>
      <c r="G2288">
        <v>44</v>
      </c>
      <c r="H2288">
        <v>5</v>
      </c>
      <c r="I2288">
        <v>157955.82999999999</v>
      </c>
      <c r="J2288">
        <v>2</v>
      </c>
      <c r="K2288">
        <v>0</v>
      </c>
      <c r="L2288">
        <v>0</v>
      </c>
      <c r="M2288">
        <v>139297.71</v>
      </c>
      <c r="N2288">
        <v>0</v>
      </c>
    </row>
    <row r="2289" spans="1:14" x14ac:dyDescent="0.3">
      <c r="A2289">
        <v>2288</v>
      </c>
      <c r="B2289">
        <v>15619889</v>
      </c>
      <c r="C2289" t="s">
        <v>151</v>
      </c>
      <c r="D2289">
        <v>556</v>
      </c>
      <c r="E2289" t="s">
        <v>15</v>
      </c>
      <c r="F2289" t="s">
        <v>23</v>
      </c>
      <c r="G2289">
        <v>26</v>
      </c>
      <c r="H2289">
        <v>4</v>
      </c>
      <c r="I2289">
        <v>0</v>
      </c>
      <c r="J2289">
        <v>1</v>
      </c>
      <c r="K2289">
        <v>1</v>
      </c>
      <c r="L2289">
        <v>0</v>
      </c>
      <c r="M2289">
        <v>195167.38</v>
      </c>
      <c r="N2289">
        <v>0</v>
      </c>
    </row>
    <row r="2290" spans="1:14" x14ac:dyDescent="0.3">
      <c r="A2290">
        <v>2289</v>
      </c>
      <c r="B2290">
        <v>15579166</v>
      </c>
      <c r="C2290" t="s">
        <v>640</v>
      </c>
      <c r="D2290">
        <v>619</v>
      </c>
      <c r="E2290" t="s">
        <v>15</v>
      </c>
      <c r="F2290" t="s">
        <v>16</v>
      </c>
      <c r="G2290">
        <v>30</v>
      </c>
      <c r="H2290">
        <v>7</v>
      </c>
      <c r="I2290">
        <v>70729.17</v>
      </c>
      <c r="J2290">
        <v>1</v>
      </c>
      <c r="K2290">
        <v>1</v>
      </c>
      <c r="L2290">
        <v>1</v>
      </c>
      <c r="M2290">
        <v>160948.87</v>
      </c>
      <c r="N2290">
        <v>0</v>
      </c>
    </row>
    <row r="2291" spans="1:14" x14ac:dyDescent="0.3">
      <c r="A2291">
        <v>2290</v>
      </c>
      <c r="B2291">
        <v>15789097</v>
      </c>
      <c r="C2291" t="s">
        <v>1319</v>
      </c>
      <c r="D2291">
        <v>644</v>
      </c>
      <c r="E2291" t="s">
        <v>15</v>
      </c>
      <c r="F2291" t="s">
        <v>23</v>
      </c>
      <c r="G2291">
        <v>48</v>
      </c>
      <c r="H2291">
        <v>8</v>
      </c>
      <c r="I2291">
        <v>0</v>
      </c>
      <c r="J2291">
        <v>2</v>
      </c>
      <c r="K2291">
        <v>0</v>
      </c>
      <c r="L2291">
        <v>1</v>
      </c>
      <c r="M2291">
        <v>44965.54</v>
      </c>
      <c r="N2291">
        <v>1</v>
      </c>
    </row>
    <row r="2292" spans="1:14" x14ac:dyDescent="0.3">
      <c r="A2292">
        <v>2291</v>
      </c>
      <c r="B2292">
        <v>15674880</v>
      </c>
      <c r="C2292" t="s">
        <v>629</v>
      </c>
      <c r="D2292">
        <v>658</v>
      </c>
      <c r="E2292" t="s">
        <v>18</v>
      </c>
      <c r="F2292" t="s">
        <v>23</v>
      </c>
      <c r="G2292">
        <v>50</v>
      </c>
      <c r="H2292">
        <v>2</v>
      </c>
      <c r="I2292">
        <v>0</v>
      </c>
      <c r="J2292">
        <v>2</v>
      </c>
      <c r="K2292">
        <v>1</v>
      </c>
      <c r="L2292">
        <v>0</v>
      </c>
      <c r="M2292">
        <v>52137.73</v>
      </c>
      <c r="N2292">
        <v>0</v>
      </c>
    </row>
    <row r="2293" spans="1:14" x14ac:dyDescent="0.3">
      <c r="A2293">
        <v>2292</v>
      </c>
      <c r="B2293">
        <v>15778157</v>
      </c>
      <c r="C2293" t="s">
        <v>854</v>
      </c>
      <c r="D2293">
        <v>598</v>
      </c>
      <c r="E2293" t="s">
        <v>18</v>
      </c>
      <c r="F2293" t="s">
        <v>23</v>
      </c>
      <c r="G2293">
        <v>27</v>
      </c>
      <c r="H2293">
        <v>8</v>
      </c>
      <c r="I2293">
        <v>90721.52</v>
      </c>
      <c r="J2293">
        <v>2</v>
      </c>
      <c r="K2293">
        <v>1</v>
      </c>
      <c r="L2293">
        <v>0</v>
      </c>
      <c r="M2293">
        <v>109296.18</v>
      </c>
      <c r="N2293">
        <v>0</v>
      </c>
    </row>
    <row r="2294" spans="1:14" x14ac:dyDescent="0.3">
      <c r="A2294">
        <v>2293</v>
      </c>
      <c r="B2294">
        <v>15779064</v>
      </c>
      <c r="C2294" t="s">
        <v>880</v>
      </c>
      <c r="D2294">
        <v>677</v>
      </c>
      <c r="E2294" t="s">
        <v>15</v>
      </c>
      <c r="F2294" t="s">
        <v>23</v>
      </c>
      <c r="G2294">
        <v>27</v>
      </c>
      <c r="H2294">
        <v>2</v>
      </c>
      <c r="I2294">
        <v>0</v>
      </c>
      <c r="J2294">
        <v>2</v>
      </c>
      <c r="K2294">
        <v>1</v>
      </c>
      <c r="L2294">
        <v>1</v>
      </c>
      <c r="M2294">
        <v>20092.89</v>
      </c>
      <c r="N2294">
        <v>0</v>
      </c>
    </row>
    <row r="2295" spans="1:14" x14ac:dyDescent="0.3">
      <c r="A2295">
        <v>2294</v>
      </c>
      <c r="B2295">
        <v>15801265</v>
      </c>
      <c r="C2295" t="s">
        <v>603</v>
      </c>
      <c r="D2295">
        <v>689</v>
      </c>
      <c r="E2295" t="s">
        <v>18</v>
      </c>
      <c r="F2295" t="s">
        <v>16</v>
      </c>
      <c r="G2295">
        <v>45</v>
      </c>
      <c r="H2295">
        <v>0</v>
      </c>
      <c r="I2295">
        <v>57784.22</v>
      </c>
      <c r="J2295">
        <v>1</v>
      </c>
      <c r="K2295">
        <v>1</v>
      </c>
      <c r="L2295">
        <v>0</v>
      </c>
      <c r="M2295">
        <v>197804</v>
      </c>
      <c r="N2295">
        <v>1</v>
      </c>
    </row>
    <row r="2296" spans="1:14" x14ac:dyDescent="0.3">
      <c r="A2296">
        <v>2295</v>
      </c>
      <c r="B2296">
        <v>15589204</v>
      </c>
      <c r="C2296" t="s">
        <v>1320</v>
      </c>
      <c r="D2296">
        <v>591</v>
      </c>
      <c r="E2296" t="s">
        <v>15</v>
      </c>
      <c r="F2296" t="s">
        <v>23</v>
      </c>
      <c r="G2296">
        <v>33</v>
      </c>
      <c r="H2296">
        <v>9</v>
      </c>
      <c r="I2296">
        <v>131765.72</v>
      </c>
      <c r="J2296">
        <v>1</v>
      </c>
      <c r="K2296">
        <v>1</v>
      </c>
      <c r="L2296">
        <v>0</v>
      </c>
      <c r="M2296">
        <v>118782.06</v>
      </c>
      <c r="N2296">
        <v>0</v>
      </c>
    </row>
    <row r="2297" spans="1:14" x14ac:dyDescent="0.3">
      <c r="A2297">
        <v>2296</v>
      </c>
      <c r="B2297">
        <v>15664543</v>
      </c>
      <c r="C2297" t="s">
        <v>610</v>
      </c>
      <c r="D2297">
        <v>699</v>
      </c>
      <c r="E2297" t="s">
        <v>15</v>
      </c>
      <c r="F2297" t="s">
        <v>23</v>
      </c>
      <c r="G2297">
        <v>40</v>
      </c>
      <c r="H2297">
        <v>7</v>
      </c>
      <c r="I2297">
        <v>0</v>
      </c>
      <c r="J2297">
        <v>1</v>
      </c>
      <c r="K2297">
        <v>0</v>
      </c>
      <c r="L2297">
        <v>1</v>
      </c>
      <c r="M2297">
        <v>152876.13</v>
      </c>
      <c r="N2297">
        <v>1</v>
      </c>
    </row>
    <row r="2298" spans="1:14" x14ac:dyDescent="0.3">
      <c r="A2298">
        <v>2297</v>
      </c>
      <c r="B2298">
        <v>15582714</v>
      </c>
      <c r="C2298" t="s">
        <v>547</v>
      </c>
      <c r="D2298">
        <v>749</v>
      </c>
      <c r="E2298" t="s">
        <v>26</v>
      </c>
      <c r="F2298" t="s">
        <v>23</v>
      </c>
      <c r="G2298">
        <v>47</v>
      </c>
      <c r="H2298">
        <v>9</v>
      </c>
      <c r="I2298">
        <v>110022.74</v>
      </c>
      <c r="J2298">
        <v>1</v>
      </c>
      <c r="K2298">
        <v>0</v>
      </c>
      <c r="L2298">
        <v>1</v>
      </c>
      <c r="M2298">
        <v>135655.29</v>
      </c>
      <c r="N2298">
        <v>1</v>
      </c>
    </row>
    <row r="2299" spans="1:14" x14ac:dyDescent="0.3">
      <c r="A2299">
        <v>2298</v>
      </c>
      <c r="B2299">
        <v>15797595</v>
      </c>
      <c r="C2299" t="s">
        <v>1321</v>
      </c>
      <c r="D2299">
        <v>709</v>
      </c>
      <c r="E2299" t="s">
        <v>15</v>
      </c>
      <c r="F2299" t="s">
        <v>16</v>
      </c>
      <c r="G2299">
        <v>40</v>
      </c>
      <c r="H2299">
        <v>9</v>
      </c>
      <c r="I2299">
        <v>131569.63</v>
      </c>
      <c r="J2299">
        <v>1</v>
      </c>
      <c r="K2299">
        <v>1</v>
      </c>
      <c r="L2299">
        <v>1</v>
      </c>
      <c r="M2299">
        <v>103970.58</v>
      </c>
      <c r="N2299">
        <v>0</v>
      </c>
    </row>
    <row r="2300" spans="1:14" x14ac:dyDescent="0.3">
      <c r="A2300">
        <v>2299</v>
      </c>
      <c r="B2300">
        <v>15614034</v>
      </c>
      <c r="C2300" t="s">
        <v>65</v>
      </c>
      <c r="D2300">
        <v>607</v>
      </c>
      <c r="E2300" t="s">
        <v>26</v>
      </c>
      <c r="F2300" t="s">
        <v>23</v>
      </c>
      <c r="G2300">
        <v>61</v>
      </c>
      <c r="H2300">
        <v>2</v>
      </c>
      <c r="I2300">
        <v>164523.5</v>
      </c>
      <c r="J2300">
        <v>2</v>
      </c>
      <c r="K2300">
        <v>1</v>
      </c>
      <c r="L2300">
        <v>1</v>
      </c>
      <c r="M2300">
        <v>35786.76</v>
      </c>
      <c r="N2300">
        <v>0</v>
      </c>
    </row>
    <row r="2301" spans="1:14" x14ac:dyDescent="0.3">
      <c r="A2301">
        <v>2300</v>
      </c>
      <c r="B2301">
        <v>15763171</v>
      </c>
      <c r="C2301" t="s">
        <v>95</v>
      </c>
      <c r="D2301">
        <v>650</v>
      </c>
      <c r="E2301" t="s">
        <v>26</v>
      </c>
      <c r="F2301" t="s">
        <v>16</v>
      </c>
      <c r="G2301">
        <v>25</v>
      </c>
      <c r="H2301">
        <v>2</v>
      </c>
      <c r="I2301">
        <v>114330.95</v>
      </c>
      <c r="J2301">
        <v>1</v>
      </c>
      <c r="K2301">
        <v>1</v>
      </c>
      <c r="L2301">
        <v>1</v>
      </c>
      <c r="M2301">
        <v>25325.07</v>
      </c>
      <c r="N2301">
        <v>0</v>
      </c>
    </row>
    <row r="2302" spans="1:14" x14ac:dyDescent="0.3">
      <c r="A2302">
        <v>2301</v>
      </c>
      <c r="B2302">
        <v>15647266</v>
      </c>
      <c r="C2302" t="s">
        <v>727</v>
      </c>
      <c r="D2302">
        <v>651</v>
      </c>
      <c r="E2302" t="s">
        <v>18</v>
      </c>
      <c r="F2302" t="s">
        <v>16</v>
      </c>
      <c r="G2302">
        <v>45</v>
      </c>
      <c r="H2302">
        <v>10</v>
      </c>
      <c r="I2302">
        <v>135923.16</v>
      </c>
      <c r="J2302">
        <v>1</v>
      </c>
      <c r="K2302">
        <v>1</v>
      </c>
      <c r="L2302">
        <v>0</v>
      </c>
      <c r="M2302">
        <v>18732.84</v>
      </c>
      <c r="N2302">
        <v>0</v>
      </c>
    </row>
    <row r="2303" spans="1:14" x14ac:dyDescent="0.3">
      <c r="A2303">
        <v>2302</v>
      </c>
      <c r="B2303">
        <v>15757577</v>
      </c>
      <c r="C2303" t="s">
        <v>1322</v>
      </c>
      <c r="D2303">
        <v>676</v>
      </c>
      <c r="E2303" t="s">
        <v>15</v>
      </c>
      <c r="F2303" t="s">
        <v>16</v>
      </c>
      <c r="G2303">
        <v>61</v>
      </c>
      <c r="H2303">
        <v>8</v>
      </c>
      <c r="I2303">
        <v>0</v>
      </c>
      <c r="J2303">
        <v>2</v>
      </c>
      <c r="K2303">
        <v>1</v>
      </c>
      <c r="L2303">
        <v>1</v>
      </c>
      <c r="M2303">
        <v>118522.73</v>
      </c>
      <c r="N2303">
        <v>0</v>
      </c>
    </row>
    <row r="2304" spans="1:14" x14ac:dyDescent="0.3">
      <c r="A2304">
        <v>2303</v>
      </c>
      <c r="B2304">
        <v>15736656</v>
      </c>
      <c r="C2304" t="s">
        <v>28</v>
      </c>
      <c r="D2304">
        <v>723</v>
      </c>
      <c r="E2304" t="s">
        <v>15</v>
      </c>
      <c r="F2304" t="s">
        <v>16</v>
      </c>
      <c r="G2304">
        <v>49</v>
      </c>
      <c r="H2304">
        <v>4</v>
      </c>
      <c r="I2304">
        <v>0</v>
      </c>
      <c r="J2304">
        <v>2</v>
      </c>
      <c r="K2304">
        <v>0</v>
      </c>
      <c r="L2304">
        <v>1</v>
      </c>
      <c r="M2304">
        <v>89972.25</v>
      </c>
      <c r="N2304">
        <v>0</v>
      </c>
    </row>
    <row r="2305" spans="1:14" x14ac:dyDescent="0.3">
      <c r="A2305">
        <v>2304</v>
      </c>
      <c r="B2305">
        <v>15635078</v>
      </c>
      <c r="C2305" t="s">
        <v>129</v>
      </c>
      <c r="D2305">
        <v>714</v>
      </c>
      <c r="E2305" t="s">
        <v>18</v>
      </c>
      <c r="F2305" t="s">
        <v>23</v>
      </c>
      <c r="G2305">
        <v>45</v>
      </c>
      <c r="H2305">
        <v>0</v>
      </c>
      <c r="I2305">
        <v>124693.48</v>
      </c>
      <c r="J2305">
        <v>1</v>
      </c>
      <c r="K2305">
        <v>0</v>
      </c>
      <c r="L2305">
        <v>1</v>
      </c>
      <c r="M2305">
        <v>187194.15</v>
      </c>
      <c r="N2305">
        <v>0</v>
      </c>
    </row>
    <row r="2306" spans="1:14" x14ac:dyDescent="0.3">
      <c r="A2306">
        <v>2305</v>
      </c>
      <c r="B2306">
        <v>15680141</v>
      </c>
      <c r="C2306" t="s">
        <v>308</v>
      </c>
      <c r="D2306">
        <v>759</v>
      </c>
      <c r="E2306" t="s">
        <v>18</v>
      </c>
      <c r="F2306" t="s">
        <v>16</v>
      </c>
      <c r="G2306">
        <v>35</v>
      </c>
      <c r="H2306">
        <v>7</v>
      </c>
      <c r="I2306">
        <v>147936.42000000001</v>
      </c>
      <c r="J2306">
        <v>1</v>
      </c>
      <c r="K2306">
        <v>1</v>
      </c>
      <c r="L2306">
        <v>1</v>
      </c>
      <c r="M2306">
        <v>106785.7</v>
      </c>
      <c r="N2306">
        <v>0</v>
      </c>
    </row>
    <row r="2307" spans="1:14" x14ac:dyDescent="0.3">
      <c r="A2307">
        <v>2306</v>
      </c>
      <c r="B2307">
        <v>15576945</v>
      </c>
      <c r="C2307" t="s">
        <v>53</v>
      </c>
      <c r="D2307">
        <v>582</v>
      </c>
      <c r="E2307" t="s">
        <v>15</v>
      </c>
      <c r="F2307" t="s">
        <v>23</v>
      </c>
      <c r="G2307">
        <v>29</v>
      </c>
      <c r="H2307">
        <v>0</v>
      </c>
      <c r="I2307">
        <v>0</v>
      </c>
      <c r="J2307">
        <v>1</v>
      </c>
      <c r="K2307">
        <v>1</v>
      </c>
      <c r="L2307">
        <v>0</v>
      </c>
      <c r="M2307">
        <v>142516.35</v>
      </c>
      <c r="N2307">
        <v>0</v>
      </c>
    </row>
    <row r="2308" spans="1:14" x14ac:dyDescent="0.3">
      <c r="A2308">
        <v>2307</v>
      </c>
      <c r="B2308">
        <v>15602034</v>
      </c>
      <c r="C2308" t="s">
        <v>1323</v>
      </c>
      <c r="D2308">
        <v>697</v>
      </c>
      <c r="E2308" t="s">
        <v>15</v>
      </c>
      <c r="F2308" t="s">
        <v>16</v>
      </c>
      <c r="G2308">
        <v>34</v>
      </c>
      <c r="H2308">
        <v>2</v>
      </c>
      <c r="I2308">
        <v>126558.92</v>
      </c>
      <c r="J2308">
        <v>1</v>
      </c>
      <c r="K2308">
        <v>1</v>
      </c>
      <c r="L2308">
        <v>0</v>
      </c>
      <c r="M2308">
        <v>73334.429999999993</v>
      </c>
      <c r="N2308">
        <v>0</v>
      </c>
    </row>
    <row r="2309" spans="1:14" x14ac:dyDescent="0.3">
      <c r="A2309">
        <v>2308</v>
      </c>
      <c r="B2309">
        <v>15732020</v>
      </c>
      <c r="C2309" t="s">
        <v>1324</v>
      </c>
      <c r="D2309">
        <v>610</v>
      </c>
      <c r="E2309" t="s">
        <v>26</v>
      </c>
      <c r="F2309" t="s">
        <v>23</v>
      </c>
      <c r="G2309">
        <v>57</v>
      </c>
      <c r="H2309">
        <v>6</v>
      </c>
      <c r="I2309">
        <v>106938.11</v>
      </c>
      <c r="J2309">
        <v>2</v>
      </c>
      <c r="K2309">
        <v>0</v>
      </c>
      <c r="L2309">
        <v>1</v>
      </c>
      <c r="M2309">
        <v>186612.47</v>
      </c>
      <c r="N2309">
        <v>0</v>
      </c>
    </row>
    <row r="2310" spans="1:14" x14ac:dyDescent="0.3">
      <c r="A2310">
        <v>2309</v>
      </c>
      <c r="B2310">
        <v>15611029</v>
      </c>
      <c r="C2310" t="s">
        <v>376</v>
      </c>
      <c r="D2310">
        <v>488</v>
      </c>
      <c r="E2310" t="s">
        <v>26</v>
      </c>
      <c r="F2310" t="s">
        <v>16</v>
      </c>
      <c r="G2310">
        <v>33</v>
      </c>
      <c r="H2310">
        <v>4</v>
      </c>
      <c r="I2310">
        <v>140002.35</v>
      </c>
      <c r="J2310">
        <v>1</v>
      </c>
      <c r="K2310">
        <v>1</v>
      </c>
      <c r="L2310">
        <v>0</v>
      </c>
      <c r="M2310">
        <v>123613.81</v>
      </c>
      <c r="N2310">
        <v>0</v>
      </c>
    </row>
    <row r="2311" spans="1:14" x14ac:dyDescent="0.3">
      <c r="A2311">
        <v>2310</v>
      </c>
      <c r="B2311">
        <v>15621210</v>
      </c>
      <c r="C2311" t="s">
        <v>344</v>
      </c>
      <c r="D2311">
        <v>599</v>
      </c>
      <c r="E2311" t="s">
        <v>26</v>
      </c>
      <c r="F2311" t="s">
        <v>23</v>
      </c>
      <c r="G2311">
        <v>46</v>
      </c>
      <c r="H2311">
        <v>9</v>
      </c>
      <c r="I2311">
        <v>123444.72</v>
      </c>
      <c r="J2311">
        <v>1</v>
      </c>
      <c r="K2311">
        <v>1</v>
      </c>
      <c r="L2311">
        <v>1</v>
      </c>
      <c r="M2311">
        <v>31368.080000000002</v>
      </c>
      <c r="N2311">
        <v>1</v>
      </c>
    </row>
    <row r="2312" spans="1:14" x14ac:dyDescent="0.3">
      <c r="A2312">
        <v>2311</v>
      </c>
      <c r="B2312">
        <v>15569222</v>
      </c>
      <c r="C2312" t="s">
        <v>1325</v>
      </c>
      <c r="D2312">
        <v>781</v>
      </c>
      <c r="E2312" t="s">
        <v>15</v>
      </c>
      <c r="F2312" t="s">
        <v>23</v>
      </c>
      <c r="G2312">
        <v>32</v>
      </c>
      <c r="H2312">
        <v>6</v>
      </c>
      <c r="I2312">
        <v>147107.91</v>
      </c>
      <c r="J2312">
        <v>1</v>
      </c>
      <c r="K2312">
        <v>1</v>
      </c>
      <c r="L2312">
        <v>1</v>
      </c>
      <c r="M2312">
        <v>40066.949999999997</v>
      </c>
      <c r="N2312">
        <v>0</v>
      </c>
    </row>
    <row r="2313" spans="1:14" x14ac:dyDescent="0.3">
      <c r="A2313">
        <v>2312</v>
      </c>
      <c r="B2313">
        <v>15664639</v>
      </c>
      <c r="C2313" t="s">
        <v>680</v>
      </c>
      <c r="D2313">
        <v>645</v>
      </c>
      <c r="E2313" t="s">
        <v>15</v>
      </c>
      <c r="F2313" t="s">
        <v>23</v>
      </c>
      <c r="G2313">
        <v>19</v>
      </c>
      <c r="H2313">
        <v>9</v>
      </c>
      <c r="I2313">
        <v>128514.84</v>
      </c>
      <c r="J2313">
        <v>1</v>
      </c>
      <c r="K2313">
        <v>0</v>
      </c>
      <c r="L2313">
        <v>0</v>
      </c>
      <c r="M2313">
        <v>175969.19</v>
      </c>
      <c r="N2313">
        <v>0</v>
      </c>
    </row>
    <row r="2314" spans="1:14" x14ac:dyDescent="0.3">
      <c r="A2314">
        <v>2313</v>
      </c>
      <c r="B2314">
        <v>15724223</v>
      </c>
      <c r="C2314" t="s">
        <v>1326</v>
      </c>
      <c r="D2314">
        <v>545</v>
      </c>
      <c r="E2314" t="s">
        <v>15</v>
      </c>
      <c r="F2314" t="s">
        <v>16</v>
      </c>
      <c r="G2314">
        <v>55</v>
      </c>
      <c r="H2314">
        <v>5</v>
      </c>
      <c r="I2314">
        <v>0</v>
      </c>
      <c r="J2314">
        <v>1</v>
      </c>
      <c r="K2314">
        <v>0</v>
      </c>
      <c r="L2314">
        <v>0</v>
      </c>
      <c r="M2314">
        <v>10034.77</v>
      </c>
      <c r="N2314">
        <v>1</v>
      </c>
    </row>
    <row r="2315" spans="1:14" x14ac:dyDescent="0.3">
      <c r="A2315">
        <v>2314</v>
      </c>
      <c r="B2315">
        <v>15644621</v>
      </c>
      <c r="C2315" t="s">
        <v>812</v>
      </c>
      <c r="D2315">
        <v>597</v>
      </c>
      <c r="E2315" t="s">
        <v>26</v>
      </c>
      <c r="F2315" t="s">
        <v>16</v>
      </c>
      <c r="G2315">
        <v>40</v>
      </c>
      <c r="H2315">
        <v>9</v>
      </c>
      <c r="I2315">
        <v>106756.01</v>
      </c>
      <c r="J2315">
        <v>2</v>
      </c>
      <c r="K2315">
        <v>1</v>
      </c>
      <c r="L2315">
        <v>0</v>
      </c>
      <c r="M2315">
        <v>151167.94</v>
      </c>
      <c r="N2315">
        <v>0</v>
      </c>
    </row>
    <row r="2316" spans="1:14" x14ac:dyDescent="0.3">
      <c r="A2316">
        <v>2315</v>
      </c>
      <c r="B2316">
        <v>15756056</v>
      </c>
      <c r="C2316" t="s">
        <v>209</v>
      </c>
      <c r="D2316">
        <v>561</v>
      </c>
      <c r="E2316" t="s">
        <v>18</v>
      </c>
      <c r="F2316" t="s">
        <v>16</v>
      </c>
      <c r="G2316">
        <v>28</v>
      </c>
      <c r="H2316">
        <v>3</v>
      </c>
      <c r="I2316">
        <v>0</v>
      </c>
      <c r="J2316">
        <v>2</v>
      </c>
      <c r="K2316">
        <v>1</v>
      </c>
      <c r="L2316">
        <v>0</v>
      </c>
      <c r="M2316">
        <v>191387.76</v>
      </c>
      <c r="N2316">
        <v>0</v>
      </c>
    </row>
    <row r="2317" spans="1:14" x14ac:dyDescent="0.3">
      <c r="A2317">
        <v>2316</v>
      </c>
      <c r="B2317">
        <v>15700353</v>
      </c>
      <c r="C2317" t="s">
        <v>413</v>
      </c>
      <c r="D2317">
        <v>662</v>
      </c>
      <c r="E2317" t="s">
        <v>15</v>
      </c>
      <c r="F2317" t="s">
        <v>16</v>
      </c>
      <c r="G2317">
        <v>37</v>
      </c>
      <c r="H2317">
        <v>6</v>
      </c>
      <c r="I2317">
        <v>0</v>
      </c>
      <c r="J2317">
        <v>2</v>
      </c>
      <c r="K2317">
        <v>1</v>
      </c>
      <c r="L2317">
        <v>0</v>
      </c>
      <c r="M2317">
        <v>51229.17</v>
      </c>
      <c r="N2317">
        <v>0</v>
      </c>
    </row>
    <row r="2318" spans="1:14" x14ac:dyDescent="0.3">
      <c r="A2318">
        <v>2317</v>
      </c>
      <c r="B2318">
        <v>15624388</v>
      </c>
      <c r="C2318" t="s">
        <v>36</v>
      </c>
      <c r="D2318">
        <v>649</v>
      </c>
      <c r="E2318" t="s">
        <v>26</v>
      </c>
      <c r="F2318" t="s">
        <v>16</v>
      </c>
      <c r="G2318">
        <v>50</v>
      </c>
      <c r="H2318">
        <v>5</v>
      </c>
      <c r="I2318">
        <v>155393.32</v>
      </c>
      <c r="J2318">
        <v>1</v>
      </c>
      <c r="K2318">
        <v>1</v>
      </c>
      <c r="L2318">
        <v>1</v>
      </c>
      <c r="M2318">
        <v>87351.42</v>
      </c>
      <c r="N2318">
        <v>1</v>
      </c>
    </row>
    <row r="2319" spans="1:14" x14ac:dyDescent="0.3">
      <c r="A2319">
        <v>2318</v>
      </c>
      <c r="B2319">
        <v>15627212</v>
      </c>
      <c r="C2319" t="s">
        <v>235</v>
      </c>
      <c r="D2319">
        <v>630</v>
      </c>
      <c r="E2319" t="s">
        <v>15</v>
      </c>
      <c r="F2319" t="s">
        <v>16</v>
      </c>
      <c r="G2319">
        <v>36</v>
      </c>
      <c r="H2319">
        <v>2</v>
      </c>
      <c r="I2319">
        <v>110414.48</v>
      </c>
      <c r="J2319">
        <v>1</v>
      </c>
      <c r="K2319">
        <v>1</v>
      </c>
      <c r="L2319">
        <v>1</v>
      </c>
      <c r="M2319">
        <v>48984.95</v>
      </c>
      <c r="N2319">
        <v>0</v>
      </c>
    </row>
    <row r="2320" spans="1:14" x14ac:dyDescent="0.3">
      <c r="A2320">
        <v>2319</v>
      </c>
      <c r="B2320">
        <v>15648005</v>
      </c>
      <c r="C2320" t="s">
        <v>324</v>
      </c>
      <c r="D2320">
        <v>672</v>
      </c>
      <c r="E2320" t="s">
        <v>18</v>
      </c>
      <c r="F2320" t="s">
        <v>23</v>
      </c>
      <c r="G2320">
        <v>33</v>
      </c>
      <c r="H2320">
        <v>2</v>
      </c>
      <c r="I2320">
        <v>0</v>
      </c>
      <c r="J2320">
        <v>2</v>
      </c>
      <c r="K2320">
        <v>1</v>
      </c>
      <c r="L2320">
        <v>1</v>
      </c>
      <c r="M2320">
        <v>182738</v>
      </c>
      <c r="N2320">
        <v>0</v>
      </c>
    </row>
    <row r="2321" spans="1:14" x14ac:dyDescent="0.3">
      <c r="A2321">
        <v>2320</v>
      </c>
      <c r="B2321">
        <v>15681446</v>
      </c>
      <c r="C2321" t="s">
        <v>180</v>
      </c>
      <c r="D2321">
        <v>636</v>
      </c>
      <c r="E2321" t="s">
        <v>26</v>
      </c>
      <c r="F2321" t="s">
        <v>16</v>
      </c>
      <c r="G2321">
        <v>37</v>
      </c>
      <c r="H2321">
        <v>9</v>
      </c>
      <c r="I2321">
        <v>157098.51999999999</v>
      </c>
      <c r="J2321">
        <v>1</v>
      </c>
      <c r="K2321">
        <v>1</v>
      </c>
      <c r="L2321">
        <v>1</v>
      </c>
      <c r="M2321">
        <v>153535.26999999999</v>
      </c>
      <c r="N2321">
        <v>0</v>
      </c>
    </row>
    <row r="2322" spans="1:14" x14ac:dyDescent="0.3">
      <c r="A2322">
        <v>2321</v>
      </c>
      <c r="B2322">
        <v>15775888</v>
      </c>
      <c r="C2322" t="s">
        <v>39</v>
      </c>
      <c r="D2322">
        <v>593</v>
      </c>
      <c r="E2322" t="s">
        <v>26</v>
      </c>
      <c r="F2322" t="s">
        <v>16</v>
      </c>
      <c r="G2322">
        <v>38</v>
      </c>
      <c r="H2322">
        <v>5</v>
      </c>
      <c r="I2322">
        <v>85626.6</v>
      </c>
      <c r="J2322">
        <v>1</v>
      </c>
      <c r="K2322">
        <v>1</v>
      </c>
      <c r="L2322">
        <v>1</v>
      </c>
      <c r="M2322">
        <v>125079.65</v>
      </c>
      <c r="N2322">
        <v>0</v>
      </c>
    </row>
    <row r="2323" spans="1:14" x14ac:dyDescent="0.3">
      <c r="A2323">
        <v>2322</v>
      </c>
      <c r="B2323">
        <v>15749019</v>
      </c>
      <c r="C2323" t="s">
        <v>1225</v>
      </c>
      <c r="D2323">
        <v>545</v>
      </c>
      <c r="E2323" t="s">
        <v>26</v>
      </c>
      <c r="F2323" t="s">
        <v>23</v>
      </c>
      <c r="G2323">
        <v>45</v>
      </c>
      <c r="H2323">
        <v>6</v>
      </c>
      <c r="I2323">
        <v>93796.42</v>
      </c>
      <c r="J2323">
        <v>2</v>
      </c>
      <c r="K2323">
        <v>1</v>
      </c>
      <c r="L2323">
        <v>1</v>
      </c>
      <c r="M2323">
        <v>162321.26</v>
      </c>
      <c r="N2323">
        <v>0</v>
      </c>
    </row>
    <row r="2324" spans="1:14" x14ac:dyDescent="0.3">
      <c r="A2324">
        <v>2323</v>
      </c>
      <c r="B2324">
        <v>15709928</v>
      </c>
      <c r="C2324" t="s">
        <v>708</v>
      </c>
      <c r="D2324">
        <v>567</v>
      </c>
      <c r="E2324" t="s">
        <v>18</v>
      </c>
      <c r="F2324" t="s">
        <v>16</v>
      </c>
      <c r="G2324">
        <v>41</v>
      </c>
      <c r="H2324">
        <v>1</v>
      </c>
      <c r="I2324">
        <v>0</v>
      </c>
      <c r="J2324">
        <v>2</v>
      </c>
      <c r="K2324">
        <v>1</v>
      </c>
      <c r="L2324">
        <v>0</v>
      </c>
      <c r="M2324">
        <v>3414.72</v>
      </c>
      <c r="N2324">
        <v>0</v>
      </c>
    </row>
    <row r="2325" spans="1:14" x14ac:dyDescent="0.3">
      <c r="A2325">
        <v>2324</v>
      </c>
      <c r="B2325">
        <v>15784676</v>
      </c>
      <c r="C2325" t="s">
        <v>116</v>
      </c>
      <c r="D2325">
        <v>583</v>
      </c>
      <c r="E2325" t="s">
        <v>15</v>
      </c>
      <c r="F2325" t="s">
        <v>23</v>
      </c>
      <c r="G2325">
        <v>51</v>
      </c>
      <c r="H2325">
        <v>6</v>
      </c>
      <c r="I2325">
        <v>125268.03</v>
      </c>
      <c r="J2325">
        <v>2</v>
      </c>
      <c r="K2325">
        <v>1</v>
      </c>
      <c r="L2325">
        <v>0</v>
      </c>
      <c r="M2325">
        <v>165082.25</v>
      </c>
      <c r="N2325">
        <v>0</v>
      </c>
    </row>
    <row r="2326" spans="1:14" x14ac:dyDescent="0.3">
      <c r="A2326">
        <v>2325</v>
      </c>
      <c r="B2326">
        <v>15748116</v>
      </c>
      <c r="C2326" t="s">
        <v>138</v>
      </c>
      <c r="D2326">
        <v>681</v>
      </c>
      <c r="E2326" t="s">
        <v>15</v>
      </c>
      <c r="F2326" t="s">
        <v>16</v>
      </c>
      <c r="G2326">
        <v>29</v>
      </c>
      <c r="H2326">
        <v>2</v>
      </c>
      <c r="I2326">
        <v>148143.84</v>
      </c>
      <c r="J2326">
        <v>1</v>
      </c>
      <c r="K2326">
        <v>1</v>
      </c>
      <c r="L2326">
        <v>1</v>
      </c>
      <c r="M2326">
        <v>52021.39</v>
      </c>
      <c r="N2326">
        <v>0</v>
      </c>
    </row>
    <row r="2327" spans="1:14" x14ac:dyDescent="0.3">
      <c r="A2327">
        <v>2326</v>
      </c>
      <c r="B2327">
        <v>15612193</v>
      </c>
      <c r="C2327" t="s">
        <v>189</v>
      </c>
      <c r="D2327">
        <v>762</v>
      </c>
      <c r="E2327" t="s">
        <v>18</v>
      </c>
      <c r="F2327" t="s">
        <v>23</v>
      </c>
      <c r="G2327">
        <v>29</v>
      </c>
      <c r="H2327">
        <v>10</v>
      </c>
      <c r="I2327">
        <v>115545.33</v>
      </c>
      <c r="J2327">
        <v>2</v>
      </c>
      <c r="K2327">
        <v>1</v>
      </c>
      <c r="L2327">
        <v>0</v>
      </c>
      <c r="M2327">
        <v>148256.43</v>
      </c>
      <c r="N2327">
        <v>0</v>
      </c>
    </row>
    <row r="2328" spans="1:14" x14ac:dyDescent="0.3">
      <c r="A2328">
        <v>2327</v>
      </c>
      <c r="B2328">
        <v>15762984</v>
      </c>
      <c r="C2328" t="s">
        <v>243</v>
      </c>
      <c r="D2328">
        <v>648</v>
      </c>
      <c r="E2328" t="s">
        <v>18</v>
      </c>
      <c r="F2328" t="s">
        <v>23</v>
      </c>
      <c r="G2328">
        <v>35</v>
      </c>
      <c r="H2328">
        <v>7</v>
      </c>
      <c r="I2328">
        <v>0</v>
      </c>
      <c r="J2328">
        <v>2</v>
      </c>
      <c r="K2328">
        <v>0</v>
      </c>
      <c r="L2328">
        <v>0</v>
      </c>
      <c r="M2328">
        <v>122899.01</v>
      </c>
      <c r="N2328">
        <v>0</v>
      </c>
    </row>
    <row r="2329" spans="1:14" x14ac:dyDescent="0.3">
      <c r="A2329">
        <v>2328</v>
      </c>
      <c r="B2329">
        <v>15613713</v>
      </c>
      <c r="C2329" t="s">
        <v>1116</v>
      </c>
      <c r="D2329">
        <v>644</v>
      </c>
      <c r="E2329" t="s">
        <v>15</v>
      </c>
      <c r="F2329" t="s">
        <v>23</v>
      </c>
      <c r="G2329">
        <v>30</v>
      </c>
      <c r="H2329">
        <v>5</v>
      </c>
      <c r="I2329">
        <v>44928.88</v>
      </c>
      <c r="J2329">
        <v>1</v>
      </c>
      <c r="K2329">
        <v>1</v>
      </c>
      <c r="L2329">
        <v>1</v>
      </c>
      <c r="M2329">
        <v>10771.46</v>
      </c>
      <c r="N2329">
        <v>0</v>
      </c>
    </row>
    <row r="2330" spans="1:14" x14ac:dyDescent="0.3">
      <c r="A2330">
        <v>2329</v>
      </c>
      <c r="B2330">
        <v>15664204</v>
      </c>
      <c r="C2330" t="s">
        <v>1327</v>
      </c>
      <c r="D2330">
        <v>706</v>
      </c>
      <c r="E2330" t="s">
        <v>18</v>
      </c>
      <c r="F2330" t="s">
        <v>23</v>
      </c>
      <c r="G2330">
        <v>29</v>
      </c>
      <c r="H2330">
        <v>2</v>
      </c>
      <c r="I2330">
        <v>0</v>
      </c>
      <c r="J2330">
        <v>2</v>
      </c>
      <c r="K2330">
        <v>1</v>
      </c>
      <c r="L2330">
        <v>1</v>
      </c>
      <c r="M2330">
        <v>18255.509999999998</v>
      </c>
      <c r="N2330">
        <v>0</v>
      </c>
    </row>
    <row r="2331" spans="1:14" x14ac:dyDescent="0.3">
      <c r="A2331">
        <v>2330</v>
      </c>
      <c r="B2331">
        <v>15639415</v>
      </c>
      <c r="C2331" t="s">
        <v>809</v>
      </c>
      <c r="D2331">
        <v>850</v>
      </c>
      <c r="E2331" t="s">
        <v>15</v>
      </c>
      <c r="F2331" t="s">
        <v>23</v>
      </c>
      <c r="G2331">
        <v>35</v>
      </c>
      <c r="H2331">
        <v>3</v>
      </c>
      <c r="I2331">
        <v>162442.35</v>
      </c>
      <c r="J2331">
        <v>1</v>
      </c>
      <c r="K2331">
        <v>1</v>
      </c>
      <c r="L2331">
        <v>0</v>
      </c>
      <c r="M2331">
        <v>183566.78</v>
      </c>
      <c r="N2331">
        <v>0</v>
      </c>
    </row>
    <row r="2332" spans="1:14" x14ac:dyDescent="0.3">
      <c r="A2332">
        <v>2331</v>
      </c>
      <c r="B2332">
        <v>15806332</v>
      </c>
      <c r="C2332" t="s">
        <v>1328</v>
      </c>
      <c r="D2332">
        <v>484</v>
      </c>
      <c r="E2332" t="s">
        <v>18</v>
      </c>
      <c r="F2332" t="s">
        <v>16</v>
      </c>
      <c r="G2332">
        <v>39</v>
      </c>
      <c r="H2332">
        <v>5</v>
      </c>
      <c r="I2332">
        <v>0</v>
      </c>
      <c r="J2332">
        <v>2</v>
      </c>
      <c r="K2332">
        <v>1</v>
      </c>
      <c r="L2332">
        <v>1</v>
      </c>
      <c r="M2332">
        <v>175224.12</v>
      </c>
      <c r="N2332">
        <v>0</v>
      </c>
    </row>
    <row r="2333" spans="1:14" x14ac:dyDescent="0.3">
      <c r="A2333">
        <v>2332</v>
      </c>
      <c r="B2333">
        <v>15614929</v>
      </c>
      <c r="C2333" t="s">
        <v>360</v>
      </c>
      <c r="D2333">
        <v>508</v>
      </c>
      <c r="E2333" t="s">
        <v>26</v>
      </c>
      <c r="F2333" t="s">
        <v>23</v>
      </c>
      <c r="G2333">
        <v>28</v>
      </c>
      <c r="H2333">
        <v>0</v>
      </c>
      <c r="I2333">
        <v>96213.82</v>
      </c>
      <c r="J2333">
        <v>2</v>
      </c>
      <c r="K2333">
        <v>1</v>
      </c>
      <c r="L2333">
        <v>0</v>
      </c>
      <c r="M2333">
        <v>147913.56</v>
      </c>
      <c r="N2333">
        <v>0</v>
      </c>
    </row>
    <row r="2334" spans="1:14" x14ac:dyDescent="0.3">
      <c r="A2334">
        <v>2333</v>
      </c>
      <c r="B2334">
        <v>15695492</v>
      </c>
      <c r="C2334" t="s">
        <v>633</v>
      </c>
      <c r="D2334">
        <v>439</v>
      </c>
      <c r="E2334" t="s">
        <v>15</v>
      </c>
      <c r="F2334" t="s">
        <v>16</v>
      </c>
      <c r="G2334">
        <v>29</v>
      </c>
      <c r="H2334">
        <v>6</v>
      </c>
      <c r="I2334">
        <v>156569.43</v>
      </c>
      <c r="J2334">
        <v>1</v>
      </c>
      <c r="K2334">
        <v>1</v>
      </c>
      <c r="L2334">
        <v>0</v>
      </c>
      <c r="M2334">
        <v>180598.66</v>
      </c>
      <c r="N2334">
        <v>0</v>
      </c>
    </row>
    <row r="2335" spans="1:14" x14ac:dyDescent="0.3">
      <c r="A2335">
        <v>2334</v>
      </c>
      <c r="B2335">
        <v>15635972</v>
      </c>
      <c r="C2335" t="s">
        <v>659</v>
      </c>
      <c r="D2335">
        <v>484</v>
      </c>
      <c r="E2335" t="s">
        <v>18</v>
      </c>
      <c r="F2335" t="s">
        <v>23</v>
      </c>
      <c r="G2335">
        <v>36</v>
      </c>
      <c r="H2335">
        <v>8</v>
      </c>
      <c r="I2335">
        <v>0</v>
      </c>
      <c r="J2335">
        <v>2</v>
      </c>
      <c r="K2335">
        <v>1</v>
      </c>
      <c r="L2335">
        <v>0</v>
      </c>
      <c r="M2335">
        <v>186136.48</v>
      </c>
      <c r="N2335">
        <v>0</v>
      </c>
    </row>
    <row r="2336" spans="1:14" x14ac:dyDescent="0.3">
      <c r="A2336">
        <v>2335</v>
      </c>
      <c r="B2336">
        <v>15616380</v>
      </c>
      <c r="C2336" t="s">
        <v>1329</v>
      </c>
      <c r="D2336">
        <v>803</v>
      </c>
      <c r="E2336" t="s">
        <v>18</v>
      </c>
      <c r="F2336" t="s">
        <v>16</v>
      </c>
      <c r="G2336">
        <v>37</v>
      </c>
      <c r="H2336">
        <v>1</v>
      </c>
      <c r="I2336">
        <v>0</v>
      </c>
      <c r="J2336">
        <v>2</v>
      </c>
      <c r="K2336">
        <v>0</v>
      </c>
      <c r="L2336">
        <v>0</v>
      </c>
      <c r="M2336">
        <v>7455.2</v>
      </c>
      <c r="N2336">
        <v>0</v>
      </c>
    </row>
    <row r="2337" spans="1:14" x14ac:dyDescent="0.3">
      <c r="A2337">
        <v>2336</v>
      </c>
      <c r="B2337">
        <v>15581440</v>
      </c>
      <c r="C2337" t="s">
        <v>1330</v>
      </c>
      <c r="D2337">
        <v>724</v>
      </c>
      <c r="E2337" t="s">
        <v>26</v>
      </c>
      <c r="F2337" t="s">
        <v>16</v>
      </c>
      <c r="G2337">
        <v>48</v>
      </c>
      <c r="H2337">
        <v>6</v>
      </c>
      <c r="I2337">
        <v>110463.25</v>
      </c>
      <c r="J2337">
        <v>2</v>
      </c>
      <c r="K2337">
        <v>1</v>
      </c>
      <c r="L2337">
        <v>1</v>
      </c>
      <c r="M2337">
        <v>80552.11</v>
      </c>
      <c r="N2337">
        <v>1</v>
      </c>
    </row>
    <row r="2338" spans="1:14" x14ac:dyDescent="0.3">
      <c r="A2338">
        <v>2337</v>
      </c>
      <c r="B2338">
        <v>15654390</v>
      </c>
      <c r="C2338" t="s">
        <v>27</v>
      </c>
      <c r="D2338">
        <v>640</v>
      </c>
      <c r="E2338" t="s">
        <v>15</v>
      </c>
      <c r="F2338" t="s">
        <v>23</v>
      </c>
      <c r="G2338">
        <v>33</v>
      </c>
      <c r="H2338">
        <v>7</v>
      </c>
      <c r="I2338">
        <v>154575.76</v>
      </c>
      <c r="J2338">
        <v>1</v>
      </c>
      <c r="K2338">
        <v>1</v>
      </c>
      <c r="L2338">
        <v>0</v>
      </c>
      <c r="M2338">
        <v>25722.28</v>
      </c>
      <c r="N2338">
        <v>1</v>
      </c>
    </row>
    <row r="2339" spans="1:14" x14ac:dyDescent="0.3">
      <c r="A2339">
        <v>2338</v>
      </c>
      <c r="B2339">
        <v>15660688</v>
      </c>
      <c r="C2339" t="s">
        <v>443</v>
      </c>
      <c r="D2339">
        <v>701</v>
      </c>
      <c r="E2339" t="s">
        <v>18</v>
      </c>
      <c r="F2339" t="s">
        <v>16</v>
      </c>
      <c r="G2339">
        <v>35</v>
      </c>
      <c r="H2339">
        <v>9</v>
      </c>
      <c r="I2339">
        <v>0</v>
      </c>
      <c r="J2339">
        <v>2</v>
      </c>
      <c r="K2339">
        <v>0</v>
      </c>
      <c r="L2339">
        <v>0</v>
      </c>
      <c r="M2339">
        <v>170996.86</v>
      </c>
      <c r="N2339">
        <v>0</v>
      </c>
    </row>
    <row r="2340" spans="1:14" x14ac:dyDescent="0.3">
      <c r="A2340">
        <v>2339</v>
      </c>
      <c r="B2340">
        <v>15806307</v>
      </c>
      <c r="C2340" t="s">
        <v>1331</v>
      </c>
      <c r="D2340">
        <v>537</v>
      </c>
      <c r="E2340" t="s">
        <v>15</v>
      </c>
      <c r="F2340" t="s">
        <v>23</v>
      </c>
      <c r="G2340">
        <v>37</v>
      </c>
      <c r="H2340">
        <v>3</v>
      </c>
      <c r="I2340">
        <v>0</v>
      </c>
      <c r="J2340">
        <v>2</v>
      </c>
      <c r="K2340">
        <v>1</v>
      </c>
      <c r="L2340">
        <v>1</v>
      </c>
      <c r="M2340">
        <v>20603.32</v>
      </c>
      <c r="N2340">
        <v>0</v>
      </c>
    </row>
    <row r="2341" spans="1:14" x14ac:dyDescent="0.3">
      <c r="A2341">
        <v>2340</v>
      </c>
      <c r="B2341">
        <v>15647975</v>
      </c>
      <c r="C2341" t="s">
        <v>1332</v>
      </c>
      <c r="D2341">
        <v>651</v>
      </c>
      <c r="E2341" t="s">
        <v>26</v>
      </c>
      <c r="F2341" t="s">
        <v>23</v>
      </c>
      <c r="G2341">
        <v>26</v>
      </c>
      <c r="H2341">
        <v>5</v>
      </c>
      <c r="I2341">
        <v>147037.32</v>
      </c>
      <c r="J2341">
        <v>1</v>
      </c>
      <c r="K2341">
        <v>0</v>
      </c>
      <c r="L2341">
        <v>0</v>
      </c>
      <c r="M2341">
        <v>141763.26</v>
      </c>
      <c r="N2341">
        <v>0</v>
      </c>
    </row>
    <row r="2342" spans="1:14" x14ac:dyDescent="0.3">
      <c r="A2342">
        <v>2341</v>
      </c>
      <c r="B2342">
        <v>15595728</v>
      </c>
      <c r="C2342" t="s">
        <v>857</v>
      </c>
      <c r="D2342">
        <v>523</v>
      </c>
      <c r="E2342" t="s">
        <v>26</v>
      </c>
      <c r="F2342" t="s">
        <v>23</v>
      </c>
      <c r="G2342">
        <v>41</v>
      </c>
      <c r="H2342">
        <v>0</v>
      </c>
      <c r="I2342">
        <v>119276.31</v>
      </c>
      <c r="J2342">
        <v>1</v>
      </c>
      <c r="K2342">
        <v>0</v>
      </c>
      <c r="L2342">
        <v>0</v>
      </c>
      <c r="M2342">
        <v>122284.38</v>
      </c>
      <c r="N2342">
        <v>1</v>
      </c>
    </row>
    <row r="2343" spans="1:14" x14ac:dyDescent="0.3">
      <c r="A2343">
        <v>2342</v>
      </c>
      <c r="B2343">
        <v>15735388</v>
      </c>
      <c r="C2343" t="s">
        <v>1333</v>
      </c>
      <c r="D2343">
        <v>717</v>
      </c>
      <c r="E2343" t="s">
        <v>15</v>
      </c>
      <c r="F2343" t="s">
        <v>16</v>
      </c>
      <c r="G2343">
        <v>25</v>
      </c>
      <c r="H2343">
        <v>7</v>
      </c>
      <c r="I2343">
        <v>108664.85</v>
      </c>
      <c r="J2343">
        <v>2</v>
      </c>
      <c r="K2343">
        <v>1</v>
      </c>
      <c r="L2343">
        <v>0</v>
      </c>
      <c r="M2343">
        <v>190011.85</v>
      </c>
      <c r="N2343">
        <v>0</v>
      </c>
    </row>
    <row r="2344" spans="1:14" x14ac:dyDescent="0.3">
      <c r="A2344">
        <v>2343</v>
      </c>
      <c r="B2344">
        <v>15788535</v>
      </c>
      <c r="C2344" t="s">
        <v>214</v>
      </c>
      <c r="D2344">
        <v>593</v>
      </c>
      <c r="E2344" t="s">
        <v>18</v>
      </c>
      <c r="F2344" t="s">
        <v>23</v>
      </c>
      <c r="G2344">
        <v>44</v>
      </c>
      <c r="H2344">
        <v>5</v>
      </c>
      <c r="I2344">
        <v>0</v>
      </c>
      <c r="J2344">
        <v>1</v>
      </c>
      <c r="K2344">
        <v>1</v>
      </c>
      <c r="L2344">
        <v>0</v>
      </c>
      <c r="M2344">
        <v>128046.98</v>
      </c>
      <c r="N2344">
        <v>0</v>
      </c>
    </row>
    <row r="2345" spans="1:14" x14ac:dyDescent="0.3">
      <c r="A2345">
        <v>2344</v>
      </c>
      <c r="B2345">
        <v>15765902</v>
      </c>
      <c r="C2345" t="s">
        <v>792</v>
      </c>
      <c r="D2345">
        <v>706</v>
      </c>
      <c r="E2345" t="s">
        <v>26</v>
      </c>
      <c r="F2345" t="s">
        <v>23</v>
      </c>
      <c r="G2345">
        <v>38</v>
      </c>
      <c r="H2345">
        <v>5</v>
      </c>
      <c r="I2345">
        <v>163034.82</v>
      </c>
      <c r="J2345">
        <v>2</v>
      </c>
      <c r="K2345">
        <v>1</v>
      </c>
      <c r="L2345">
        <v>1</v>
      </c>
      <c r="M2345">
        <v>135662.17000000001</v>
      </c>
      <c r="N2345">
        <v>0</v>
      </c>
    </row>
    <row r="2346" spans="1:14" x14ac:dyDescent="0.3">
      <c r="A2346">
        <v>2345</v>
      </c>
      <c r="B2346">
        <v>15642345</v>
      </c>
      <c r="C2346" t="s">
        <v>1095</v>
      </c>
      <c r="D2346">
        <v>714</v>
      </c>
      <c r="E2346" t="s">
        <v>26</v>
      </c>
      <c r="F2346" t="s">
        <v>16</v>
      </c>
      <c r="G2346">
        <v>49</v>
      </c>
      <c r="H2346">
        <v>4</v>
      </c>
      <c r="I2346">
        <v>93059.34</v>
      </c>
      <c r="J2346">
        <v>1</v>
      </c>
      <c r="K2346">
        <v>1</v>
      </c>
      <c r="L2346">
        <v>0</v>
      </c>
      <c r="M2346">
        <v>7571.51</v>
      </c>
      <c r="N2346">
        <v>1</v>
      </c>
    </row>
    <row r="2347" spans="1:14" x14ac:dyDescent="0.3">
      <c r="A2347">
        <v>2346</v>
      </c>
      <c r="B2347">
        <v>15641250</v>
      </c>
      <c r="C2347" t="s">
        <v>137</v>
      </c>
      <c r="D2347">
        <v>794</v>
      </c>
      <c r="E2347" t="s">
        <v>18</v>
      </c>
      <c r="F2347" t="s">
        <v>23</v>
      </c>
      <c r="G2347">
        <v>38</v>
      </c>
      <c r="H2347">
        <v>9</v>
      </c>
      <c r="I2347">
        <v>179581.31</v>
      </c>
      <c r="J2347">
        <v>1</v>
      </c>
      <c r="K2347">
        <v>1</v>
      </c>
      <c r="L2347">
        <v>0</v>
      </c>
      <c r="M2347">
        <v>23596.240000000002</v>
      </c>
      <c r="N2347">
        <v>0</v>
      </c>
    </row>
    <row r="2348" spans="1:14" x14ac:dyDescent="0.3">
      <c r="A2348">
        <v>2347</v>
      </c>
      <c r="B2348">
        <v>15706163</v>
      </c>
      <c r="C2348" t="s">
        <v>414</v>
      </c>
      <c r="D2348">
        <v>518</v>
      </c>
      <c r="E2348" t="s">
        <v>26</v>
      </c>
      <c r="F2348" t="s">
        <v>23</v>
      </c>
      <c r="G2348">
        <v>46</v>
      </c>
      <c r="H2348">
        <v>4</v>
      </c>
      <c r="I2348">
        <v>113625.93</v>
      </c>
      <c r="J2348">
        <v>1</v>
      </c>
      <c r="K2348">
        <v>0</v>
      </c>
      <c r="L2348">
        <v>0</v>
      </c>
      <c r="M2348">
        <v>92727.42</v>
      </c>
      <c r="N2348">
        <v>1</v>
      </c>
    </row>
    <row r="2349" spans="1:14" x14ac:dyDescent="0.3">
      <c r="A2349">
        <v>2348</v>
      </c>
      <c r="B2349">
        <v>15746708</v>
      </c>
      <c r="C2349" t="s">
        <v>109</v>
      </c>
      <c r="D2349">
        <v>589</v>
      </c>
      <c r="E2349" t="s">
        <v>26</v>
      </c>
      <c r="F2349" t="s">
        <v>23</v>
      </c>
      <c r="G2349">
        <v>55</v>
      </c>
      <c r="H2349">
        <v>7</v>
      </c>
      <c r="I2349">
        <v>119961.48</v>
      </c>
      <c r="J2349">
        <v>1</v>
      </c>
      <c r="K2349">
        <v>1</v>
      </c>
      <c r="L2349">
        <v>0</v>
      </c>
      <c r="M2349">
        <v>65156.83</v>
      </c>
      <c r="N2349">
        <v>1</v>
      </c>
    </row>
    <row r="2350" spans="1:14" x14ac:dyDescent="0.3">
      <c r="A2350">
        <v>2349</v>
      </c>
      <c r="B2350">
        <v>15775203</v>
      </c>
      <c r="C2350" t="s">
        <v>150</v>
      </c>
      <c r="D2350">
        <v>824</v>
      </c>
      <c r="E2350" t="s">
        <v>15</v>
      </c>
      <c r="F2350" t="s">
        <v>23</v>
      </c>
      <c r="G2350">
        <v>45</v>
      </c>
      <c r="H2350">
        <v>3</v>
      </c>
      <c r="I2350">
        <v>129209.48</v>
      </c>
      <c r="J2350">
        <v>1</v>
      </c>
      <c r="K2350">
        <v>0</v>
      </c>
      <c r="L2350">
        <v>0</v>
      </c>
      <c r="M2350">
        <v>60151.77</v>
      </c>
      <c r="N2350">
        <v>0</v>
      </c>
    </row>
    <row r="2351" spans="1:14" x14ac:dyDescent="0.3">
      <c r="A2351">
        <v>2350</v>
      </c>
      <c r="B2351">
        <v>15787907</v>
      </c>
      <c r="C2351" t="s">
        <v>1109</v>
      </c>
      <c r="D2351">
        <v>719</v>
      </c>
      <c r="E2351" t="s">
        <v>26</v>
      </c>
      <c r="F2351" t="s">
        <v>16</v>
      </c>
      <c r="G2351">
        <v>42</v>
      </c>
      <c r="H2351">
        <v>5</v>
      </c>
      <c r="I2351">
        <v>137227.04</v>
      </c>
      <c r="J2351">
        <v>3</v>
      </c>
      <c r="K2351">
        <v>1</v>
      </c>
      <c r="L2351">
        <v>0</v>
      </c>
      <c r="M2351">
        <v>149097.38</v>
      </c>
      <c r="N2351">
        <v>1</v>
      </c>
    </row>
    <row r="2352" spans="1:14" x14ac:dyDescent="0.3">
      <c r="A2352">
        <v>2351</v>
      </c>
      <c r="B2352">
        <v>15646764</v>
      </c>
      <c r="C2352" t="s">
        <v>56</v>
      </c>
      <c r="D2352">
        <v>617</v>
      </c>
      <c r="E2352" t="s">
        <v>26</v>
      </c>
      <c r="F2352" t="s">
        <v>16</v>
      </c>
      <c r="G2352">
        <v>58</v>
      </c>
      <c r="H2352">
        <v>3</v>
      </c>
      <c r="I2352">
        <v>119024.75</v>
      </c>
      <c r="J2352">
        <v>2</v>
      </c>
      <c r="K2352">
        <v>1</v>
      </c>
      <c r="L2352">
        <v>0</v>
      </c>
      <c r="M2352">
        <v>35199.24</v>
      </c>
      <c r="N2352">
        <v>1</v>
      </c>
    </row>
    <row r="2353" spans="1:14" x14ac:dyDescent="0.3">
      <c r="A2353">
        <v>2352</v>
      </c>
      <c r="B2353">
        <v>15678284</v>
      </c>
      <c r="C2353" t="s">
        <v>365</v>
      </c>
      <c r="D2353">
        <v>651</v>
      </c>
      <c r="E2353" t="s">
        <v>15</v>
      </c>
      <c r="F2353" t="s">
        <v>23</v>
      </c>
      <c r="G2353">
        <v>35</v>
      </c>
      <c r="H2353">
        <v>7</v>
      </c>
      <c r="I2353">
        <v>74623.5</v>
      </c>
      <c r="J2353">
        <v>3</v>
      </c>
      <c r="K2353">
        <v>1</v>
      </c>
      <c r="L2353">
        <v>0</v>
      </c>
      <c r="M2353">
        <v>129451.29</v>
      </c>
      <c r="N2353">
        <v>1</v>
      </c>
    </row>
    <row r="2354" spans="1:14" x14ac:dyDescent="0.3">
      <c r="A2354">
        <v>2353</v>
      </c>
      <c r="B2354">
        <v>15726791</v>
      </c>
      <c r="C2354" t="s">
        <v>1334</v>
      </c>
      <c r="D2354">
        <v>637</v>
      </c>
      <c r="E2354" t="s">
        <v>18</v>
      </c>
      <c r="F2354" t="s">
        <v>16</v>
      </c>
      <c r="G2354">
        <v>45</v>
      </c>
      <c r="H2354">
        <v>2</v>
      </c>
      <c r="I2354">
        <v>157929.45000000001</v>
      </c>
      <c r="J2354">
        <v>1</v>
      </c>
      <c r="K2354">
        <v>1</v>
      </c>
      <c r="L2354">
        <v>1</v>
      </c>
      <c r="M2354">
        <v>145134.49</v>
      </c>
      <c r="N2354">
        <v>1</v>
      </c>
    </row>
    <row r="2355" spans="1:14" x14ac:dyDescent="0.3">
      <c r="A2355">
        <v>2354</v>
      </c>
      <c r="B2355">
        <v>15813144</v>
      </c>
      <c r="C2355" t="s">
        <v>61</v>
      </c>
      <c r="D2355">
        <v>554</v>
      </c>
      <c r="E2355" t="s">
        <v>15</v>
      </c>
      <c r="F2355" t="s">
        <v>16</v>
      </c>
      <c r="G2355">
        <v>26</v>
      </c>
      <c r="H2355">
        <v>7</v>
      </c>
      <c r="I2355">
        <v>92606.86</v>
      </c>
      <c r="J2355">
        <v>2</v>
      </c>
      <c r="K2355">
        <v>1</v>
      </c>
      <c r="L2355">
        <v>0</v>
      </c>
      <c r="M2355">
        <v>192709.69</v>
      </c>
      <c r="N2355">
        <v>0</v>
      </c>
    </row>
    <row r="2356" spans="1:14" x14ac:dyDescent="0.3">
      <c r="A2356">
        <v>2355</v>
      </c>
      <c r="B2356">
        <v>15669342</v>
      </c>
      <c r="C2356" t="s">
        <v>903</v>
      </c>
      <c r="D2356">
        <v>731</v>
      </c>
      <c r="E2356" t="s">
        <v>26</v>
      </c>
      <c r="F2356" t="s">
        <v>23</v>
      </c>
      <c r="G2356">
        <v>35</v>
      </c>
      <c r="H2356">
        <v>2</v>
      </c>
      <c r="I2356">
        <v>127862.93</v>
      </c>
      <c r="J2356">
        <v>2</v>
      </c>
      <c r="K2356">
        <v>1</v>
      </c>
      <c r="L2356">
        <v>0</v>
      </c>
      <c r="M2356">
        <v>139083.70000000001</v>
      </c>
      <c r="N2356">
        <v>0</v>
      </c>
    </row>
    <row r="2357" spans="1:14" x14ac:dyDescent="0.3">
      <c r="A2357">
        <v>2356</v>
      </c>
      <c r="B2357">
        <v>15710366</v>
      </c>
      <c r="C2357" t="s">
        <v>782</v>
      </c>
      <c r="D2357">
        <v>569</v>
      </c>
      <c r="E2357" t="s">
        <v>18</v>
      </c>
      <c r="F2357" t="s">
        <v>16</v>
      </c>
      <c r="G2357">
        <v>42</v>
      </c>
      <c r="H2357">
        <v>1</v>
      </c>
      <c r="I2357">
        <v>0</v>
      </c>
      <c r="J2357">
        <v>1</v>
      </c>
      <c r="K2357">
        <v>1</v>
      </c>
      <c r="L2357">
        <v>1</v>
      </c>
      <c r="M2357">
        <v>83629.600000000006</v>
      </c>
      <c r="N2357">
        <v>1</v>
      </c>
    </row>
    <row r="2358" spans="1:14" x14ac:dyDescent="0.3">
      <c r="A2358">
        <v>2357</v>
      </c>
      <c r="B2358">
        <v>15614934</v>
      </c>
      <c r="C2358" t="s">
        <v>1335</v>
      </c>
      <c r="D2358">
        <v>625</v>
      </c>
      <c r="E2358" t="s">
        <v>26</v>
      </c>
      <c r="F2358" t="s">
        <v>16</v>
      </c>
      <c r="G2358">
        <v>37</v>
      </c>
      <c r="H2358">
        <v>4</v>
      </c>
      <c r="I2358">
        <v>142711.81</v>
      </c>
      <c r="J2358">
        <v>1</v>
      </c>
      <c r="K2358">
        <v>1</v>
      </c>
      <c r="L2358">
        <v>0</v>
      </c>
      <c r="M2358">
        <v>35625.410000000003</v>
      </c>
      <c r="N2358">
        <v>0</v>
      </c>
    </row>
    <row r="2359" spans="1:14" x14ac:dyDescent="0.3">
      <c r="A2359">
        <v>2358</v>
      </c>
      <c r="B2359">
        <v>15588701</v>
      </c>
      <c r="C2359" t="s">
        <v>895</v>
      </c>
      <c r="D2359">
        <v>592</v>
      </c>
      <c r="E2359" t="s">
        <v>15</v>
      </c>
      <c r="F2359" t="s">
        <v>16</v>
      </c>
      <c r="G2359">
        <v>38</v>
      </c>
      <c r="H2359">
        <v>4</v>
      </c>
      <c r="I2359">
        <v>0</v>
      </c>
      <c r="J2359">
        <v>2</v>
      </c>
      <c r="K2359">
        <v>1</v>
      </c>
      <c r="L2359">
        <v>0</v>
      </c>
      <c r="M2359">
        <v>35338.959999999999</v>
      </c>
      <c r="N2359">
        <v>0</v>
      </c>
    </row>
    <row r="2360" spans="1:14" x14ac:dyDescent="0.3">
      <c r="A2360">
        <v>2359</v>
      </c>
      <c r="B2360">
        <v>15665438</v>
      </c>
      <c r="C2360" t="s">
        <v>391</v>
      </c>
      <c r="D2360">
        <v>669</v>
      </c>
      <c r="E2360" t="s">
        <v>15</v>
      </c>
      <c r="F2360" t="s">
        <v>23</v>
      </c>
      <c r="G2360">
        <v>43</v>
      </c>
      <c r="H2360">
        <v>1</v>
      </c>
      <c r="I2360">
        <v>163159.85</v>
      </c>
      <c r="J2360">
        <v>1</v>
      </c>
      <c r="K2360">
        <v>0</v>
      </c>
      <c r="L2360">
        <v>1</v>
      </c>
      <c r="M2360">
        <v>15602.8</v>
      </c>
      <c r="N2360">
        <v>0</v>
      </c>
    </row>
    <row r="2361" spans="1:14" x14ac:dyDescent="0.3">
      <c r="A2361">
        <v>2360</v>
      </c>
      <c r="B2361">
        <v>15644896</v>
      </c>
      <c r="C2361" t="s">
        <v>809</v>
      </c>
      <c r="D2361">
        <v>663</v>
      </c>
      <c r="E2361" t="s">
        <v>26</v>
      </c>
      <c r="F2361" t="s">
        <v>23</v>
      </c>
      <c r="G2361">
        <v>32</v>
      </c>
      <c r="H2361">
        <v>3</v>
      </c>
      <c r="I2361">
        <v>108586.86</v>
      </c>
      <c r="J2361">
        <v>1</v>
      </c>
      <c r="K2361">
        <v>1</v>
      </c>
      <c r="L2361">
        <v>1</v>
      </c>
      <c r="M2361">
        <v>182355.21</v>
      </c>
      <c r="N2361">
        <v>0</v>
      </c>
    </row>
    <row r="2362" spans="1:14" x14ac:dyDescent="0.3">
      <c r="A2362">
        <v>2361</v>
      </c>
      <c r="B2362">
        <v>15670205</v>
      </c>
      <c r="C2362" t="s">
        <v>349</v>
      </c>
      <c r="D2362">
        <v>518</v>
      </c>
      <c r="E2362" t="s">
        <v>26</v>
      </c>
      <c r="F2362" t="s">
        <v>16</v>
      </c>
      <c r="G2362">
        <v>41</v>
      </c>
      <c r="H2362">
        <v>5</v>
      </c>
      <c r="I2362">
        <v>110624.99</v>
      </c>
      <c r="J2362">
        <v>1</v>
      </c>
      <c r="K2362">
        <v>1</v>
      </c>
      <c r="L2362">
        <v>0</v>
      </c>
      <c r="M2362">
        <v>89327.67</v>
      </c>
      <c r="N2362">
        <v>0</v>
      </c>
    </row>
    <row r="2363" spans="1:14" x14ac:dyDescent="0.3">
      <c r="A2363">
        <v>2362</v>
      </c>
      <c r="B2363">
        <v>15635776</v>
      </c>
      <c r="C2363" t="s">
        <v>70</v>
      </c>
      <c r="D2363">
        <v>686</v>
      </c>
      <c r="E2363" t="s">
        <v>26</v>
      </c>
      <c r="F2363" t="s">
        <v>16</v>
      </c>
      <c r="G2363">
        <v>43</v>
      </c>
      <c r="H2363">
        <v>5</v>
      </c>
      <c r="I2363">
        <v>154846.24</v>
      </c>
      <c r="J2363">
        <v>2</v>
      </c>
      <c r="K2363">
        <v>1</v>
      </c>
      <c r="L2363">
        <v>1</v>
      </c>
      <c r="M2363">
        <v>151903.6</v>
      </c>
      <c r="N2363">
        <v>0</v>
      </c>
    </row>
    <row r="2364" spans="1:14" x14ac:dyDescent="0.3">
      <c r="A2364">
        <v>2363</v>
      </c>
      <c r="B2364">
        <v>15791053</v>
      </c>
      <c r="C2364" t="s">
        <v>48</v>
      </c>
      <c r="D2364">
        <v>709</v>
      </c>
      <c r="E2364" t="s">
        <v>26</v>
      </c>
      <c r="F2364" t="s">
        <v>23</v>
      </c>
      <c r="G2364">
        <v>45</v>
      </c>
      <c r="H2364">
        <v>4</v>
      </c>
      <c r="I2364">
        <v>122917.71</v>
      </c>
      <c r="J2364">
        <v>1</v>
      </c>
      <c r="K2364">
        <v>1</v>
      </c>
      <c r="L2364">
        <v>1</v>
      </c>
      <c r="M2364">
        <v>11.58</v>
      </c>
      <c r="N2364">
        <v>1</v>
      </c>
    </row>
    <row r="2365" spans="1:14" x14ac:dyDescent="0.3">
      <c r="A2365">
        <v>2364</v>
      </c>
      <c r="B2365">
        <v>15644005</v>
      </c>
      <c r="C2365" t="s">
        <v>1336</v>
      </c>
      <c r="D2365">
        <v>571</v>
      </c>
      <c r="E2365" t="s">
        <v>15</v>
      </c>
      <c r="F2365" t="s">
        <v>16</v>
      </c>
      <c r="G2365">
        <v>33</v>
      </c>
      <c r="H2365">
        <v>9</v>
      </c>
      <c r="I2365">
        <v>0</v>
      </c>
      <c r="J2365">
        <v>2</v>
      </c>
      <c r="K2365">
        <v>0</v>
      </c>
      <c r="L2365">
        <v>1</v>
      </c>
      <c r="M2365">
        <v>77519.62</v>
      </c>
      <c r="N2365">
        <v>0</v>
      </c>
    </row>
    <row r="2366" spans="1:14" x14ac:dyDescent="0.3">
      <c r="A2366">
        <v>2365</v>
      </c>
      <c r="B2366">
        <v>15796343</v>
      </c>
      <c r="C2366" t="s">
        <v>1337</v>
      </c>
      <c r="D2366">
        <v>707</v>
      </c>
      <c r="E2366" t="s">
        <v>15</v>
      </c>
      <c r="F2366" t="s">
        <v>16</v>
      </c>
      <c r="G2366">
        <v>31</v>
      </c>
      <c r="H2366">
        <v>2</v>
      </c>
      <c r="I2366">
        <v>82787.929999999993</v>
      </c>
      <c r="J2366">
        <v>2</v>
      </c>
      <c r="K2366">
        <v>0</v>
      </c>
      <c r="L2366">
        <v>0</v>
      </c>
      <c r="M2366">
        <v>91423.69</v>
      </c>
      <c r="N2366">
        <v>0</v>
      </c>
    </row>
    <row r="2367" spans="1:14" x14ac:dyDescent="0.3">
      <c r="A2367">
        <v>2366</v>
      </c>
      <c r="B2367">
        <v>15751057</v>
      </c>
      <c r="C2367" t="s">
        <v>527</v>
      </c>
      <c r="D2367">
        <v>701</v>
      </c>
      <c r="E2367" t="s">
        <v>26</v>
      </c>
      <c r="F2367" t="s">
        <v>23</v>
      </c>
      <c r="G2367">
        <v>32</v>
      </c>
      <c r="H2367">
        <v>5</v>
      </c>
      <c r="I2367">
        <v>102500.34</v>
      </c>
      <c r="J2367">
        <v>1</v>
      </c>
      <c r="K2367">
        <v>0</v>
      </c>
      <c r="L2367">
        <v>0</v>
      </c>
      <c r="M2367">
        <v>106287.77</v>
      </c>
      <c r="N2367">
        <v>0</v>
      </c>
    </row>
    <row r="2368" spans="1:14" x14ac:dyDescent="0.3">
      <c r="A2368">
        <v>2367</v>
      </c>
      <c r="B2368">
        <v>15623430</v>
      </c>
      <c r="C2368" t="s">
        <v>17</v>
      </c>
      <c r="D2368">
        <v>672</v>
      </c>
      <c r="E2368" t="s">
        <v>15</v>
      </c>
      <c r="F2368" t="s">
        <v>23</v>
      </c>
      <c r="G2368">
        <v>34</v>
      </c>
      <c r="H2368">
        <v>9</v>
      </c>
      <c r="I2368">
        <v>0</v>
      </c>
      <c r="J2368">
        <v>2</v>
      </c>
      <c r="K2368">
        <v>1</v>
      </c>
      <c r="L2368">
        <v>0</v>
      </c>
      <c r="M2368">
        <v>161800.76999999999</v>
      </c>
      <c r="N2368">
        <v>0</v>
      </c>
    </row>
    <row r="2369" spans="1:14" x14ac:dyDescent="0.3">
      <c r="A2369">
        <v>2368</v>
      </c>
      <c r="B2369">
        <v>15682600</v>
      </c>
      <c r="C2369" t="s">
        <v>442</v>
      </c>
      <c r="D2369">
        <v>620</v>
      </c>
      <c r="E2369" t="s">
        <v>26</v>
      </c>
      <c r="F2369" t="s">
        <v>23</v>
      </c>
      <c r="G2369">
        <v>39</v>
      </c>
      <c r="H2369">
        <v>9</v>
      </c>
      <c r="I2369">
        <v>159492.79</v>
      </c>
      <c r="J2369">
        <v>1</v>
      </c>
      <c r="K2369">
        <v>1</v>
      </c>
      <c r="L2369">
        <v>0</v>
      </c>
      <c r="M2369">
        <v>80582.34</v>
      </c>
      <c r="N2369">
        <v>1</v>
      </c>
    </row>
    <row r="2370" spans="1:14" x14ac:dyDescent="0.3">
      <c r="A2370">
        <v>2369</v>
      </c>
      <c r="B2370">
        <v>15769312</v>
      </c>
      <c r="C2370" t="s">
        <v>444</v>
      </c>
      <c r="D2370">
        <v>557</v>
      </c>
      <c r="E2370" t="s">
        <v>18</v>
      </c>
      <c r="F2370" t="s">
        <v>23</v>
      </c>
      <c r="G2370">
        <v>48</v>
      </c>
      <c r="H2370">
        <v>10</v>
      </c>
      <c r="I2370">
        <v>0</v>
      </c>
      <c r="J2370">
        <v>2</v>
      </c>
      <c r="K2370">
        <v>1</v>
      </c>
      <c r="L2370">
        <v>1</v>
      </c>
      <c r="M2370">
        <v>185094.48</v>
      </c>
      <c r="N2370">
        <v>0</v>
      </c>
    </row>
    <row r="2371" spans="1:14" x14ac:dyDescent="0.3">
      <c r="A2371">
        <v>2370</v>
      </c>
      <c r="B2371">
        <v>15708212</v>
      </c>
      <c r="C2371" t="s">
        <v>487</v>
      </c>
      <c r="D2371">
        <v>648</v>
      </c>
      <c r="E2371" t="s">
        <v>18</v>
      </c>
      <c r="F2371" t="s">
        <v>16</v>
      </c>
      <c r="G2371">
        <v>54</v>
      </c>
      <c r="H2371">
        <v>7</v>
      </c>
      <c r="I2371">
        <v>118241.02</v>
      </c>
      <c r="J2371">
        <v>1</v>
      </c>
      <c r="K2371">
        <v>1</v>
      </c>
      <c r="L2371">
        <v>0</v>
      </c>
      <c r="M2371">
        <v>172586.89</v>
      </c>
      <c r="N2371">
        <v>1</v>
      </c>
    </row>
    <row r="2372" spans="1:14" x14ac:dyDescent="0.3">
      <c r="A2372">
        <v>2371</v>
      </c>
      <c r="B2372">
        <v>15650258</v>
      </c>
      <c r="C2372" t="s">
        <v>744</v>
      </c>
      <c r="D2372">
        <v>479</v>
      </c>
      <c r="E2372" t="s">
        <v>15</v>
      </c>
      <c r="F2372" t="s">
        <v>16</v>
      </c>
      <c r="G2372">
        <v>35</v>
      </c>
      <c r="H2372">
        <v>2</v>
      </c>
      <c r="I2372">
        <v>113090.4</v>
      </c>
      <c r="J2372">
        <v>1</v>
      </c>
      <c r="K2372">
        <v>1</v>
      </c>
      <c r="L2372">
        <v>0</v>
      </c>
      <c r="M2372">
        <v>195649.79</v>
      </c>
      <c r="N2372">
        <v>0</v>
      </c>
    </row>
    <row r="2373" spans="1:14" x14ac:dyDescent="0.3">
      <c r="A2373">
        <v>2372</v>
      </c>
      <c r="B2373">
        <v>15604345</v>
      </c>
      <c r="C2373" t="s">
        <v>1338</v>
      </c>
      <c r="D2373">
        <v>730</v>
      </c>
      <c r="E2373" t="s">
        <v>15</v>
      </c>
      <c r="F2373" t="s">
        <v>16</v>
      </c>
      <c r="G2373">
        <v>22</v>
      </c>
      <c r="H2373">
        <v>9</v>
      </c>
      <c r="I2373">
        <v>65763.570000000007</v>
      </c>
      <c r="J2373">
        <v>1</v>
      </c>
      <c r="K2373">
        <v>1</v>
      </c>
      <c r="L2373">
        <v>1</v>
      </c>
      <c r="M2373">
        <v>145792.01</v>
      </c>
      <c r="N2373">
        <v>0</v>
      </c>
    </row>
    <row r="2374" spans="1:14" x14ac:dyDescent="0.3">
      <c r="A2374">
        <v>2373</v>
      </c>
      <c r="B2374">
        <v>15578297</v>
      </c>
      <c r="C2374" t="s">
        <v>1339</v>
      </c>
      <c r="D2374">
        <v>737</v>
      </c>
      <c r="E2374" t="s">
        <v>26</v>
      </c>
      <c r="F2374" t="s">
        <v>16</v>
      </c>
      <c r="G2374">
        <v>43</v>
      </c>
      <c r="H2374">
        <v>1</v>
      </c>
      <c r="I2374">
        <v>125537.38</v>
      </c>
      <c r="J2374">
        <v>1</v>
      </c>
      <c r="K2374">
        <v>1</v>
      </c>
      <c r="L2374">
        <v>0</v>
      </c>
      <c r="M2374">
        <v>138510.01</v>
      </c>
      <c r="N2374">
        <v>1</v>
      </c>
    </row>
    <row r="2375" spans="1:14" x14ac:dyDescent="0.3">
      <c r="A2375">
        <v>2374</v>
      </c>
      <c r="B2375">
        <v>15671789</v>
      </c>
      <c r="C2375" t="s">
        <v>798</v>
      </c>
      <c r="D2375">
        <v>616</v>
      </c>
      <c r="E2375" t="s">
        <v>15</v>
      </c>
      <c r="F2375" t="s">
        <v>23</v>
      </c>
      <c r="G2375">
        <v>31</v>
      </c>
      <c r="H2375">
        <v>3</v>
      </c>
      <c r="I2375">
        <v>94263.91</v>
      </c>
      <c r="J2375">
        <v>2</v>
      </c>
      <c r="K2375">
        <v>1</v>
      </c>
      <c r="L2375">
        <v>0</v>
      </c>
      <c r="M2375">
        <v>168895.06</v>
      </c>
      <c r="N2375">
        <v>0</v>
      </c>
    </row>
    <row r="2376" spans="1:14" x14ac:dyDescent="0.3">
      <c r="A2376">
        <v>2375</v>
      </c>
      <c r="B2376">
        <v>15726186</v>
      </c>
      <c r="C2376" t="s">
        <v>394</v>
      </c>
      <c r="D2376">
        <v>639</v>
      </c>
      <c r="E2376" t="s">
        <v>18</v>
      </c>
      <c r="F2376" t="s">
        <v>23</v>
      </c>
      <c r="G2376">
        <v>29</v>
      </c>
      <c r="H2376">
        <v>4</v>
      </c>
      <c r="I2376">
        <v>133434.57</v>
      </c>
      <c r="J2376">
        <v>2</v>
      </c>
      <c r="K2376">
        <v>1</v>
      </c>
      <c r="L2376">
        <v>0</v>
      </c>
      <c r="M2376">
        <v>97983.44</v>
      </c>
      <c r="N2376">
        <v>0</v>
      </c>
    </row>
    <row r="2377" spans="1:14" x14ac:dyDescent="0.3">
      <c r="A2377">
        <v>2376</v>
      </c>
      <c r="B2377">
        <v>15764618</v>
      </c>
      <c r="C2377" t="s">
        <v>1340</v>
      </c>
      <c r="D2377">
        <v>815</v>
      </c>
      <c r="E2377" t="s">
        <v>18</v>
      </c>
      <c r="F2377" t="s">
        <v>16</v>
      </c>
      <c r="G2377">
        <v>39</v>
      </c>
      <c r="H2377">
        <v>6</v>
      </c>
      <c r="I2377">
        <v>0</v>
      </c>
      <c r="J2377">
        <v>1</v>
      </c>
      <c r="K2377">
        <v>1</v>
      </c>
      <c r="L2377">
        <v>1</v>
      </c>
      <c r="M2377">
        <v>85167.88</v>
      </c>
      <c r="N2377">
        <v>0</v>
      </c>
    </row>
    <row r="2378" spans="1:14" x14ac:dyDescent="0.3">
      <c r="A2378">
        <v>2377</v>
      </c>
      <c r="B2378">
        <v>15730738</v>
      </c>
      <c r="C2378" t="s">
        <v>374</v>
      </c>
      <c r="D2378">
        <v>786</v>
      </c>
      <c r="E2378" t="s">
        <v>18</v>
      </c>
      <c r="F2378" t="s">
        <v>23</v>
      </c>
      <c r="G2378">
        <v>31</v>
      </c>
      <c r="H2378">
        <v>9</v>
      </c>
      <c r="I2378">
        <v>0</v>
      </c>
      <c r="J2378">
        <v>2</v>
      </c>
      <c r="K2378">
        <v>1</v>
      </c>
      <c r="L2378">
        <v>1</v>
      </c>
      <c r="M2378">
        <v>18210.36</v>
      </c>
      <c r="N2378">
        <v>0</v>
      </c>
    </row>
    <row r="2379" spans="1:14" x14ac:dyDescent="0.3">
      <c r="A2379">
        <v>2378</v>
      </c>
      <c r="B2379">
        <v>15637650</v>
      </c>
      <c r="C2379" t="s">
        <v>847</v>
      </c>
      <c r="D2379">
        <v>549</v>
      </c>
      <c r="E2379" t="s">
        <v>15</v>
      </c>
      <c r="F2379" t="s">
        <v>23</v>
      </c>
      <c r="G2379">
        <v>50</v>
      </c>
      <c r="H2379">
        <v>9</v>
      </c>
      <c r="I2379">
        <v>94748.76</v>
      </c>
      <c r="J2379">
        <v>2</v>
      </c>
      <c r="K2379">
        <v>0</v>
      </c>
      <c r="L2379">
        <v>1</v>
      </c>
      <c r="M2379">
        <v>13608.18</v>
      </c>
      <c r="N2379">
        <v>0</v>
      </c>
    </row>
    <row r="2380" spans="1:14" x14ac:dyDescent="0.3">
      <c r="A2380">
        <v>2379</v>
      </c>
      <c r="B2380">
        <v>15606267</v>
      </c>
      <c r="C2380" t="s">
        <v>1071</v>
      </c>
      <c r="D2380">
        <v>622</v>
      </c>
      <c r="E2380" t="s">
        <v>15</v>
      </c>
      <c r="F2380" t="s">
        <v>16</v>
      </c>
      <c r="G2380">
        <v>38</v>
      </c>
      <c r="H2380">
        <v>4</v>
      </c>
      <c r="I2380">
        <v>98640.74</v>
      </c>
      <c r="J2380">
        <v>1</v>
      </c>
      <c r="K2380">
        <v>1</v>
      </c>
      <c r="L2380">
        <v>1</v>
      </c>
      <c r="M2380">
        <v>110457.99</v>
      </c>
      <c r="N2380">
        <v>0</v>
      </c>
    </row>
    <row r="2381" spans="1:14" x14ac:dyDescent="0.3">
      <c r="A2381">
        <v>2380</v>
      </c>
      <c r="B2381">
        <v>15625904</v>
      </c>
      <c r="C2381" t="s">
        <v>1109</v>
      </c>
      <c r="D2381">
        <v>624</v>
      </c>
      <c r="E2381" t="s">
        <v>15</v>
      </c>
      <c r="F2381" t="s">
        <v>23</v>
      </c>
      <c r="G2381">
        <v>26</v>
      </c>
      <c r="H2381">
        <v>9</v>
      </c>
      <c r="I2381">
        <v>74681.899999999994</v>
      </c>
      <c r="J2381">
        <v>2</v>
      </c>
      <c r="K2381">
        <v>0</v>
      </c>
      <c r="L2381">
        <v>0</v>
      </c>
      <c r="M2381">
        <v>31231.35</v>
      </c>
      <c r="N2381">
        <v>0</v>
      </c>
    </row>
    <row r="2382" spans="1:14" x14ac:dyDescent="0.3">
      <c r="A2382">
        <v>2381</v>
      </c>
      <c r="B2382">
        <v>15654463</v>
      </c>
      <c r="C2382" t="s">
        <v>700</v>
      </c>
      <c r="D2382">
        <v>841</v>
      </c>
      <c r="E2382" t="s">
        <v>15</v>
      </c>
      <c r="F2382" t="s">
        <v>23</v>
      </c>
      <c r="G2382">
        <v>34</v>
      </c>
      <c r="H2382">
        <v>4</v>
      </c>
      <c r="I2382">
        <v>0</v>
      </c>
      <c r="J2382">
        <v>2</v>
      </c>
      <c r="K2382">
        <v>1</v>
      </c>
      <c r="L2382">
        <v>0</v>
      </c>
      <c r="M2382">
        <v>141582.66</v>
      </c>
      <c r="N2382">
        <v>0</v>
      </c>
    </row>
    <row r="2383" spans="1:14" x14ac:dyDescent="0.3">
      <c r="A2383">
        <v>2382</v>
      </c>
      <c r="B2383">
        <v>15774151</v>
      </c>
      <c r="C2383" t="s">
        <v>793</v>
      </c>
      <c r="D2383">
        <v>614</v>
      </c>
      <c r="E2383" t="s">
        <v>18</v>
      </c>
      <c r="F2383" t="s">
        <v>16</v>
      </c>
      <c r="G2383">
        <v>41</v>
      </c>
      <c r="H2383">
        <v>7</v>
      </c>
      <c r="I2383">
        <v>179915.85</v>
      </c>
      <c r="J2383">
        <v>1</v>
      </c>
      <c r="K2383">
        <v>0</v>
      </c>
      <c r="L2383">
        <v>0</v>
      </c>
      <c r="M2383">
        <v>14666.35</v>
      </c>
      <c r="N2383">
        <v>1</v>
      </c>
    </row>
    <row r="2384" spans="1:14" x14ac:dyDescent="0.3">
      <c r="A2384">
        <v>2383</v>
      </c>
      <c r="B2384">
        <v>15693259</v>
      </c>
      <c r="C2384" t="s">
        <v>93</v>
      </c>
      <c r="D2384">
        <v>676</v>
      </c>
      <c r="E2384" t="s">
        <v>15</v>
      </c>
      <c r="F2384" t="s">
        <v>23</v>
      </c>
      <c r="G2384">
        <v>30</v>
      </c>
      <c r="H2384">
        <v>1</v>
      </c>
      <c r="I2384">
        <v>128207.23</v>
      </c>
      <c r="J2384">
        <v>1</v>
      </c>
      <c r="K2384">
        <v>1</v>
      </c>
      <c r="L2384">
        <v>1</v>
      </c>
      <c r="M2384">
        <v>55400.17</v>
      </c>
      <c r="N2384">
        <v>0</v>
      </c>
    </row>
    <row r="2385" spans="1:14" x14ac:dyDescent="0.3">
      <c r="A2385">
        <v>2384</v>
      </c>
      <c r="B2385">
        <v>15642468</v>
      </c>
      <c r="C2385" t="s">
        <v>80</v>
      </c>
      <c r="D2385">
        <v>697</v>
      </c>
      <c r="E2385" t="s">
        <v>15</v>
      </c>
      <c r="F2385" t="s">
        <v>23</v>
      </c>
      <c r="G2385">
        <v>42</v>
      </c>
      <c r="H2385">
        <v>9</v>
      </c>
      <c r="I2385">
        <v>132739.26</v>
      </c>
      <c r="J2385">
        <v>2</v>
      </c>
      <c r="K2385">
        <v>0</v>
      </c>
      <c r="L2385">
        <v>0</v>
      </c>
      <c r="M2385">
        <v>174667.65</v>
      </c>
      <c r="N2385">
        <v>0</v>
      </c>
    </row>
    <row r="2386" spans="1:14" x14ac:dyDescent="0.3">
      <c r="A2386">
        <v>2385</v>
      </c>
      <c r="B2386">
        <v>15758531</v>
      </c>
      <c r="C2386" t="s">
        <v>1095</v>
      </c>
      <c r="D2386">
        <v>732</v>
      </c>
      <c r="E2386" t="s">
        <v>15</v>
      </c>
      <c r="F2386" t="s">
        <v>16</v>
      </c>
      <c r="G2386">
        <v>40</v>
      </c>
      <c r="H2386">
        <v>10</v>
      </c>
      <c r="I2386">
        <v>0</v>
      </c>
      <c r="J2386">
        <v>2</v>
      </c>
      <c r="K2386">
        <v>1</v>
      </c>
      <c r="L2386">
        <v>0</v>
      </c>
      <c r="M2386">
        <v>154189.07999999999</v>
      </c>
      <c r="N2386">
        <v>0</v>
      </c>
    </row>
    <row r="2387" spans="1:14" x14ac:dyDescent="0.3">
      <c r="A2387">
        <v>2386</v>
      </c>
      <c r="B2387">
        <v>15728352</v>
      </c>
      <c r="C2387" t="s">
        <v>1341</v>
      </c>
      <c r="D2387">
        <v>623</v>
      </c>
      <c r="E2387" t="s">
        <v>15</v>
      </c>
      <c r="F2387" t="s">
        <v>23</v>
      </c>
      <c r="G2387">
        <v>27</v>
      </c>
      <c r="H2387">
        <v>4</v>
      </c>
      <c r="I2387">
        <v>120509.81</v>
      </c>
      <c r="J2387">
        <v>1</v>
      </c>
      <c r="K2387">
        <v>0</v>
      </c>
      <c r="L2387">
        <v>0</v>
      </c>
      <c r="M2387">
        <v>142170.44</v>
      </c>
      <c r="N2387">
        <v>0</v>
      </c>
    </row>
    <row r="2388" spans="1:14" x14ac:dyDescent="0.3">
      <c r="A2388">
        <v>2387</v>
      </c>
      <c r="B2388">
        <v>15637240</v>
      </c>
      <c r="C2388" t="s">
        <v>171</v>
      </c>
      <c r="D2388">
        <v>541</v>
      </c>
      <c r="E2388" t="s">
        <v>15</v>
      </c>
      <c r="F2388" t="s">
        <v>23</v>
      </c>
      <c r="G2388">
        <v>46</v>
      </c>
      <c r="H2388">
        <v>4</v>
      </c>
      <c r="I2388">
        <v>124547.13</v>
      </c>
      <c r="J2388">
        <v>2</v>
      </c>
      <c r="K2388">
        <v>1</v>
      </c>
      <c r="L2388">
        <v>0</v>
      </c>
      <c r="M2388">
        <v>94499.06</v>
      </c>
      <c r="N2388">
        <v>0</v>
      </c>
    </row>
    <row r="2389" spans="1:14" x14ac:dyDescent="0.3">
      <c r="A2389">
        <v>2388</v>
      </c>
      <c r="B2389">
        <v>15595588</v>
      </c>
      <c r="C2389" t="s">
        <v>1342</v>
      </c>
      <c r="D2389">
        <v>773</v>
      </c>
      <c r="E2389" t="s">
        <v>18</v>
      </c>
      <c r="F2389" t="s">
        <v>16</v>
      </c>
      <c r="G2389">
        <v>39</v>
      </c>
      <c r="H2389">
        <v>4</v>
      </c>
      <c r="I2389">
        <v>0</v>
      </c>
      <c r="J2389">
        <v>2</v>
      </c>
      <c r="K2389">
        <v>0</v>
      </c>
      <c r="L2389">
        <v>1</v>
      </c>
      <c r="M2389">
        <v>182081.45</v>
      </c>
      <c r="N2389">
        <v>0</v>
      </c>
    </row>
    <row r="2390" spans="1:14" x14ac:dyDescent="0.3">
      <c r="A2390">
        <v>2389</v>
      </c>
      <c r="B2390">
        <v>15778395</v>
      </c>
      <c r="C2390" t="s">
        <v>223</v>
      </c>
      <c r="D2390">
        <v>762</v>
      </c>
      <c r="E2390" t="s">
        <v>26</v>
      </c>
      <c r="F2390" t="s">
        <v>23</v>
      </c>
      <c r="G2390">
        <v>34</v>
      </c>
      <c r="H2390">
        <v>4</v>
      </c>
      <c r="I2390">
        <v>88815.56</v>
      </c>
      <c r="J2390">
        <v>2</v>
      </c>
      <c r="K2390">
        <v>1</v>
      </c>
      <c r="L2390">
        <v>0</v>
      </c>
      <c r="M2390">
        <v>68562.259999999995</v>
      </c>
      <c r="N2390">
        <v>1</v>
      </c>
    </row>
    <row r="2391" spans="1:14" x14ac:dyDescent="0.3">
      <c r="A2391">
        <v>2390</v>
      </c>
      <c r="B2391">
        <v>15711825</v>
      </c>
      <c r="C2391" t="s">
        <v>306</v>
      </c>
      <c r="D2391">
        <v>655</v>
      </c>
      <c r="E2391" t="s">
        <v>18</v>
      </c>
      <c r="F2391" t="s">
        <v>16</v>
      </c>
      <c r="G2391">
        <v>35</v>
      </c>
      <c r="H2391">
        <v>1</v>
      </c>
      <c r="I2391">
        <v>82231.509999999995</v>
      </c>
      <c r="J2391">
        <v>2</v>
      </c>
      <c r="K2391">
        <v>1</v>
      </c>
      <c r="L2391">
        <v>0</v>
      </c>
      <c r="M2391">
        <v>88798.02</v>
      </c>
      <c r="N2391">
        <v>0</v>
      </c>
    </row>
    <row r="2392" spans="1:14" x14ac:dyDescent="0.3">
      <c r="A2392">
        <v>2391</v>
      </c>
      <c r="B2392">
        <v>15599251</v>
      </c>
      <c r="C2392" t="s">
        <v>383</v>
      </c>
      <c r="D2392">
        <v>602</v>
      </c>
      <c r="E2392" t="s">
        <v>26</v>
      </c>
      <c r="F2392" t="s">
        <v>23</v>
      </c>
      <c r="G2392">
        <v>32</v>
      </c>
      <c r="H2392">
        <v>7</v>
      </c>
      <c r="I2392">
        <v>184715.86</v>
      </c>
      <c r="J2392">
        <v>2</v>
      </c>
      <c r="K2392">
        <v>1</v>
      </c>
      <c r="L2392">
        <v>0</v>
      </c>
      <c r="M2392">
        <v>113781.99</v>
      </c>
      <c r="N2392">
        <v>0</v>
      </c>
    </row>
    <row r="2393" spans="1:14" x14ac:dyDescent="0.3">
      <c r="A2393">
        <v>2392</v>
      </c>
      <c r="B2393">
        <v>15570004</v>
      </c>
      <c r="C2393" t="s">
        <v>899</v>
      </c>
      <c r="D2393">
        <v>850</v>
      </c>
      <c r="E2393" t="s">
        <v>15</v>
      </c>
      <c r="F2393" t="s">
        <v>23</v>
      </c>
      <c r="G2393">
        <v>31</v>
      </c>
      <c r="H2393">
        <v>3</v>
      </c>
      <c r="I2393">
        <v>0</v>
      </c>
      <c r="J2393">
        <v>2</v>
      </c>
      <c r="K2393">
        <v>1</v>
      </c>
      <c r="L2393">
        <v>0</v>
      </c>
      <c r="M2393">
        <v>121866.87</v>
      </c>
      <c r="N2393">
        <v>0</v>
      </c>
    </row>
    <row r="2394" spans="1:14" x14ac:dyDescent="0.3">
      <c r="A2394">
        <v>2393</v>
      </c>
      <c r="B2394">
        <v>15656912</v>
      </c>
      <c r="C2394" t="s">
        <v>947</v>
      </c>
      <c r="D2394">
        <v>649</v>
      </c>
      <c r="E2394" t="s">
        <v>18</v>
      </c>
      <c r="F2394" t="s">
        <v>23</v>
      </c>
      <c r="G2394">
        <v>51</v>
      </c>
      <c r="H2394">
        <v>4</v>
      </c>
      <c r="I2394">
        <v>0</v>
      </c>
      <c r="J2394">
        <v>1</v>
      </c>
      <c r="K2394">
        <v>1</v>
      </c>
      <c r="L2394">
        <v>1</v>
      </c>
      <c r="M2394">
        <v>150390.57</v>
      </c>
      <c r="N2394">
        <v>0</v>
      </c>
    </row>
    <row r="2395" spans="1:14" x14ac:dyDescent="0.3">
      <c r="A2395">
        <v>2394</v>
      </c>
      <c r="B2395">
        <v>15657342</v>
      </c>
      <c r="C2395" t="s">
        <v>1343</v>
      </c>
      <c r="D2395">
        <v>850</v>
      </c>
      <c r="E2395" t="s">
        <v>26</v>
      </c>
      <c r="F2395" t="s">
        <v>23</v>
      </c>
      <c r="G2395">
        <v>28</v>
      </c>
      <c r="H2395">
        <v>4</v>
      </c>
      <c r="I2395">
        <v>147972.19</v>
      </c>
      <c r="J2395">
        <v>1</v>
      </c>
      <c r="K2395">
        <v>1</v>
      </c>
      <c r="L2395">
        <v>0</v>
      </c>
      <c r="M2395">
        <v>60708.72</v>
      </c>
      <c r="N2395">
        <v>1</v>
      </c>
    </row>
    <row r="2396" spans="1:14" x14ac:dyDescent="0.3">
      <c r="A2396">
        <v>2395</v>
      </c>
      <c r="B2396">
        <v>15716284</v>
      </c>
      <c r="C2396" t="s">
        <v>1238</v>
      </c>
      <c r="D2396">
        <v>543</v>
      </c>
      <c r="E2396" t="s">
        <v>15</v>
      </c>
      <c r="F2396" t="s">
        <v>23</v>
      </c>
      <c r="G2396">
        <v>43</v>
      </c>
      <c r="H2396">
        <v>9</v>
      </c>
      <c r="I2396">
        <v>0</v>
      </c>
      <c r="J2396">
        <v>2</v>
      </c>
      <c r="K2396">
        <v>1</v>
      </c>
      <c r="L2396">
        <v>1</v>
      </c>
      <c r="M2396">
        <v>78858.070000000007</v>
      </c>
      <c r="N2396">
        <v>0</v>
      </c>
    </row>
    <row r="2397" spans="1:14" x14ac:dyDescent="0.3">
      <c r="A2397">
        <v>2396</v>
      </c>
      <c r="B2397">
        <v>15672374</v>
      </c>
      <c r="C2397" t="s">
        <v>365</v>
      </c>
      <c r="D2397">
        <v>672</v>
      </c>
      <c r="E2397" t="s">
        <v>15</v>
      </c>
      <c r="F2397" t="s">
        <v>23</v>
      </c>
      <c r="G2397">
        <v>52</v>
      </c>
      <c r="H2397">
        <v>8</v>
      </c>
      <c r="I2397">
        <v>170008.84</v>
      </c>
      <c r="J2397">
        <v>1</v>
      </c>
      <c r="K2397">
        <v>0</v>
      </c>
      <c r="L2397">
        <v>0</v>
      </c>
      <c r="M2397">
        <v>56407.42</v>
      </c>
      <c r="N2397">
        <v>1</v>
      </c>
    </row>
    <row r="2398" spans="1:14" x14ac:dyDescent="0.3">
      <c r="A2398">
        <v>2397</v>
      </c>
      <c r="B2398">
        <v>15732476</v>
      </c>
      <c r="C2398" t="s">
        <v>1344</v>
      </c>
      <c r="D2398">
        <v>600</v>
      </c>
      <c r="E2398" t="s">
        <v>15</v>
      </c>
      <c r="F2398" t="s">
        <v>16</v>
      </c>
      <c r="G2398">
        <v>27</v>
      </c>
      <c r="H2398">
        <v>3</v>
      </c>
      <c r="I2398">
        <v>0</v>
      </c>
      <c r="J2398">
        <v>2</v>
      </c>
      <c r="K2398">
        <v>0</v>
      </c>
      <c r="L2398">
        <v>1</v>
      </c>
      <c r="M2398">
        <v>125698.97</v>
      </c>
      <c r="N2398">
        <v>0</v>
      </c>
    </row>
    <row r="2399" spans="1:14" x14ac:dyDescent="0.3">
      <c r="A2399">
        <v>2398</v>
      </c>
      <c r="B2399">
        <v>15747724</v>
      </c>
      <c r="C2399" t="s">
        <v>342</v>
      </c>
      <c r="D2399">
        <v>671</v>
      </c>
      <c r="E2399" t="s">
        <v>18</v>
      </c>
      <c r="F2399" t="s">
        <v>16</v>
      </c>
      <c r="G2399">
        <v>34</v>
      </c>
      <c r="H2399">
        <v>10</v>
      </c>
      <c r="I2399">
        <v>0</v>
      </c>
      <c r="J2399">
        <v>1</v>
      </c>
      <c r="K2399">
        <v>1</v>
      </c>
      <c r="L2399">
        <v>0</v>
      </c>
      <c r="M2399">
        <v>23235.38</v>
      </c>
      <c r="N2399">
        <v>0</v>
      </c>
    </row>
    <row r="2400" spans="1:14" x14ac:dyDescent="0.3">
      <c r="A2400">
        <v>2399</v>
      </c>
      <c r="B2400">
        <v>15633877</v>
      </c>
      <c r="C2400" t="s">
        <v>251</v>
      </c>
      <c r="D2400">
        <v>706</v>
      </c>
      <c r="E2400" t="s">
        <v>18</v>
      </c>
      <c r="F2400" t="s">
        <v>16</v>
      </c>
      <c r="G2400">
        <v>42</v>
      </c>
      <c r="H2400">
        <v>8</v>
      </c>
      <c r="I2400">
        <v>95386.82</v>
      </c>
      <c r="J2400">
        <v>1</v>
      </c>
      <c r="K2400">
        <v>1</v>
      </c>
      <c r="L2400">
        <v>1</v>
      </c>
      <c r="M2400">
        <v>75732.25</v>
      </c>
      <c r="N2400">
        <v>0</v>
      </c>
    </row>
    <row r="2401" spans="1:14" x14ac:dyDescent="0.3">
      <c r="A2401">
        <v>2400</v>
      </c>
      <c r="B2401">
        <v>15672516</v>
      </c>
      <c r="C2401" t="s">
        <v>729</v>
      </c>
      <c r="D2401">
        <v>541</v>
      </c>
      <c r="E2401" t="s">
        <v>26</v>
      </c>
      <c r="F2401" t="s">
        <v>23</v>
      </c>
      <c r="G2401">
        <v>51</v>
      </c>
      <c r="H2401">
        <v>7</v>
      </c>
      <c r="I2401">
        <v>90373.28</v>
      </c>
      <c r="J2401">
        <v>2</v>
      </c>
      <c r="K2401">
        <v>1</v>
      </c>
      <c r="L2401">
        <v>0</v>
      </c>
      <c r="M2401">
        <v>179861.79</v>
      </c>
      <c r="N2401">
        <v>0</v>
      </c>
    </row>
    <row r="2402" spans="1:14" x14ac:dyDescent="0.3">
      <c r="A2402">
        <v>2401</v>
      </c>
      <c r="B2402">
        <v>15607827</v>
      </c>
      <c r="C2402" t="s">
        <v>970</v>
      </c>
      <c r="D2402">
        <v>711</v>
      </c>
      <c r="E2402" t="s">
        <v>26</v>
      </c>
      <c r="F2402" t="s">
        <v>23</v>
      </c>
      <c r="G2402">
        <v>34</v>
      </c>
      <c r="H2402">
        <v>4</v>
      </c>
      <c r="I2402">
        <v>133467.76999999999</v>
      </c>
      <c r="J2402">
        <v>2</v>
      </c>
      <c r="K2402">
        <v>1</v>
      </c>
      <c r="L2402">
        <v>1</v>
      </c>
      <c r="M2402">
        <v>42976.639999999999</v>
      </c>
      <c r="N2402">
        <v>0</v>
      </c>
    </row>
    <row r="2403" spans="1:14" x14ac:dyDescent="0.3">
      <c r="A2403">
        <v>2402</v>
      </c>
      <c r="B2403">
        <v>15751336</v>
      </c>
      <c r="C2403" t="s">
        <v>254</v>
      </c>
      <c r="D2403">
        <v>630</v>
      </c>
      <c r="E2403" t="s">
        <v>18</v>
      </c>
      <c r="F2403" t="s">
        <v>23</v>
      </c>
      <c r="G2403">
        <v>30</v>
      </c>
      <c r="H2403">
        <v>3</v>
      </c>
      <c r="I2403">
        <v>0</v>
      </c>
      <c r="J2403">
        <v>2</v>
      </c>
      <c r="K2403">
        <v>0</v>
      </c>
      <c r="L2403">
        <v>1</v>
      </c>
      <c r="M2403">
        <v>10486.69</v>
      </c>
      <c r="N2403">
        <v>0</v>
      </c>
    </row>
    <row r="2404" spans="1:14" x14ac:dyDescent="0.3">
      <c r="A2404">
        <v>2403</v>
      </c>
      <c r="B2404">
        <v>15646539</v>
      </c>
      <c r="C2404" t="s">
        <v>249</v>
      </c>
      <c r="D2404">
        <v>531</v>
      </c>
      <c r="E2404" t="s">
        <v>15</v>
      </c>
      <c r="F2404" t="s">
        <v>23</v>
      </c>
      <c r="G2404">
        <v>31</v>
      </c>
      <c r="H2404">
        <v>3</v>
      </c>
      <c r="I2404">
        <v>96288.26</v>
      </c>
      <c r="J2404">
        <v>1</v>
      </c>
      <c r="K2404">
        <v>1</v>
      </c>
      <c r="L2404">
        <v>0</v>
      </c>
      <c r="M2404">
        <v>56794.73</v>
      </c>
      <c r="N2404">
        <v>0</v>
      </c>
    </row>
    <row r="2405" spans="1:14" x14ac:dyDescent="0.3">
      <c r="A2405">
        <v>2404</v>
      </c>
      <c r="B2405">
        <v>15756901</v>
      </c>
      <c r="C2405" t="s">
        <v>484</v>
      </c>
      <c r="D2405">
        <v>641</v>
      </c>
      <c r="E2405" t="s">
        <v>15</v>
      </c>
      <c r="F2405" t="s">
        <v>16</v>
      </c>
      <c r="G2405">
        <v>26</v>
      </c>
      <c r="H2405">
        <v>4</v>
      </c>
      <c r="I2405">
        <v>91547.839999999997</v>
      </c>
      <c r="J2405">
        <v>2</v>
      </c>
      <c r="K2405">
        <v>0</v>
      </c>
      <c r="L2405">
        <v>1</v>
      </c>
      <c r="M2405">
        <v>28157.34</v>
      </c>
      <c r="N2405">
        <v>0</v>
      </c>
    </row>
    <row r="2406" spans="1:14" x14ac:dyDescent="0.3">
      <c r="A2406">
        <v>2405</v>
      </c>
      <c r="B2406">
        <v>15809286</v>
      </c>
      <c r="C2406" t="s">
        <v>507</v>
      </c>
      <c r="D2406">
        <v>631</v>
      </c>
      <c r="E2406" t="s">
        <v>26</v>
      </c>
      <c r="F2406" t="s">
        <v>23</v>
      </c>
      <c r="G2406">
        <v>37</v>
      </c>
      <c r="H2406">
        <v>8</v>
      </c>
      <c r="I2406">
        <v>138292.64000000001</v>
      </c>
      <c r="J2406">
        <v>2</v>
      </c>
      <c r="K2406">
        <v>0</v>
      </c>
      <c r="L2406">
        <v>0</v>
      </c>
      <c r="M2406">
        <v>152422.91</v>
      </c>
      <c r="N2406">
        <v>1</v>
      </c>
    </row>
    <row r="2407" spans="1:14" x14ac:dyDescent="0.3">
      <c r="A2407">
        <v>2406</v>
      </c>
      <c r="B2407">
        <v>15759021</v>
      </c>
      <c r="C2407" t="s">
        <v>31</v>
      </c>
      <c r="D2407">
        <v>685</v>
      </c>
      <c r="E2407" t="s">
        <v>15</v>
      </c>
      <c r="F2407" t="s">
        <v>23</v>
      </c>
      <c r="G2407">
        <v>35</v>
      </c>
      <c r="H2407">
        <v>9</v>
      </c>
      <c r="I2407">
        <v>0</v>
      </c>
      <c r="J2407">
        <v>1</v>
      </c>
      <c r="K2407">
        <v>1</v>
      </c>
      <c r="L2407">
        <v>0</v>
      </c>
      <c r="M2407">
        <v>167033.82999999999</v>
      </c>
      <c r="N2407">
        <v>0</v>
      </c>
    </row>
    <row r="2408" spans="1:14" x14ac:dyDescent="0.3">
      <c r="A2408">
        <v>2407</v>
      </c>
      <c r="B2408">
        <v>15725039</v>
      </c>
      <c r="C2408" t="s">
        <v>223</v>
      </c>
      <c r="D2408">
        <v>702</v>
      </c>
      <c r="E2408" t="s">
        <v>18</v>
      </c>
      <c r="F2408" t="s">
        <v>23</v>
      </c>
      <c r="G2408">
        <v>32</v>
      </c>
      <c r="H2408">
        <v>8</v>
      </c>
      <c r="I2408">
        <v>71667.740000000005</v>
      </c>
      <c r="J2408">
        <v>1</v>
      </c>
      <c r="K2408">
        <v>1</v>
      </c>
      <c r="L2408">
        <v>1</v>
      </c>
      <c r="M2408">
        <v>126082.18</v>
      </c>
      <c r="N2408">
        <v>0</v>
      </c>
    </row>
    <row r="2409" spans="1:14" x14ac:dyDescent="0.3">
      <c r="A2409">
        <v>2408</v>
      </c>
      <c r="B2409">
        <v>15579130</v>
      </c>
      <c r="C2409" t="s">
        <v>880</v>
      </c>
      <c r="D2409">
        <v>708</v>
      </c>
      <c r="E2409" t="s">
        <v>26</v>
      </c>
      <c r="F2409" t="s">
        <v>16</v>
      </c>
      <c r="G2409">
        <v>43</v>
      </c>
      <c r="H2409">
        <v>0</v>
      </c>
      <c r="I2409">
        <v>118994.84</v>
      </c>
      <c r="J2409">
        <v>1</v>
      </c>
      <c r="K2409">
        <v>1</v>
      </c>
      <c r="L2409">
        <v>0</v>
      </c>
      <c r="M2409">
        <v>181499.77</v>
      </c>
      <c r="N2409">
        <v>1</v>
      </c>
    </row>
    <row r="2410" spans="1:14" x14ac:dyDescent="0.3">
      <c r="A2410">
        <v>2409</v>
      </c>
      <c r="B2410">
        <v>15754112</v>
      </c>
      <c r="C2410" t="s">
        <v>1345</v>
      </c>
      <c r="D2410">
        <v>653</v>
      </c>
      <c r="E2410" t="s">
        <v>18</v>
      </c>
      <c r="F2410" t="s">
        <v>23</v>
      </c>
      <c r="G2410">
        <v>55</v>
      </c>
      <c r="H2410">
        <v>7</v>
      </c>
      <c r="I2410">
        <v>0</v>
      </c>
      <c r="J2410">
        <v>2</v>
      </c>
      <c r="K2410">
        <v>1</v>
      </c>
      <c r="L2410">
        <v>1</v>
      </c>
      <c r="M2410">
        <v>41967.03</v>
      </c>
      <c r="N2410">
        <v>0</v>
      </c>
    </row>
    <row r="2411" spans="1:14" x14ac:dyDescent="0.3">
      <c r="A2411">
        <v>2410</v>
      </c>
      <c r="B2411">
        <v>15735522</v>
      </c>
      <c r="C2411" t="s">
        <v>1346</v>
      </c>
      <c r="D2411">
        <v>654</v>
      </c>
      <c r="E2411" t="s">
        <v>26</v>
      </c>
      <c r="F2411" t="s">
        <v>23</v>
      </c>
      <c r="G2411">
        <v>37</v>
      </c>
      <c r="H2411">
        <v>2</v>
      </c>
      <c r="I2411">
        <v>145610.07</v>
      </c>
      <c r="J2411">
        <v>2</v>
      </c>
      <c r="K2411">
        <v>0</v>
      </c>
      <c r="L2411">
        <v>0</v>
      </c>
      <c r="M2411">
        <v>186300.59</v>
      </c>
      <c r="N2411">
        <v>0</v>
      </c>
    </row>
    <row r="2412" spans="1:14" x14ac:dyDescent="0.3">
      <c r="A2412">
        <v>2411</v>
      </c>
      <c r="B2412">
        <v>15613326</v>
      </c>
      <c r="C2412" t="s">
        <v>1347</v>
      </c>
      <c r="D2412">
        <v>596</v>
      </c>
      <c r="E2412" t="s">
        <v>15</v>
      </c>
      <c r="F2412" t="s">
        <v>16</v>
      </c>
      <c r="G2412">
        <v>33</v>
      </c>
      <c r="H2412">
        <v>1</v>
      </c>
      <c r="I2412">
        <v>138162.81</v>
      </c>
      <c r="J2412">
        <v>1</v>
      </c>
      <c r="K2412">
        <v>1</v>
      </c>
      <c r="L2412">
        <v>0</v>
      </c>
      <c r="M2412">
        <v>85412.54</v>
      </c>
      <c r="N2412">
        <v>0</v>
      </c>
    </row>
    <row r="2413" spans="1:14" x14ac:dyDescent="0.3">
      <c r="A2413">
        <v>2412</v>
      </c>
      <c r="B2413">
        <v>15739502</v>
      </c>
      <c r="C2413" t="s">
        <v>1147</v>
      </c>
      <c r="D2413">
        <v>549</v>
      </c>
      <c r="E2413" t="s">
        <v>26</v>
      </c>
      <c r="F2413" t="s">
        <v>16</v>
      </c>
      <c r="G2413">
        <v>31</v>
      </c>
      <c r="H2413">
        <v>9</v>
      </c>
      <c r="I2413">
        <v>135020.21</v>
      </c>
      <c r="J2413">
        <v>2</v>
      </c>
      <c r="K2413">
        <v>1</v>
      </c>
      <c r="L2413">
        <v>1</v>
      </c>
      <c r="M2413">
        <v>23343.18</v>
      </c>
      <c r="N2413">
        <v>0</v>
      </c>
    </row>
    <row r="2414" spans="1:14" x14ac:dyDescent="0.3">
      <c r="A2414">
        <v>2413</v>
      </c>
      <c r="B2414">
        <v>15670914</v>
      </c>
      <c r="C2414" t="s">
        <v>1348</v>
      </c>
      <c r="D2414">
        <v>754</v>
      </c>
      <c r="E2414" t="s">
        <v>15</v>
      </c>
      <c r="F2414" t="s">
        <v>23</v>
      </c>
      <c r="G2414">
        <v>38</v>
      </c>
      <c r="H2414">
        <v>2</v>
      </c>
      <c r="I2414">
        <v>0</v>
      </c>
      <c r="J2414">
        <v>2</v>
      </c>
      <c r="K2414">
        <v>1</v>
      </c>
      <c r="L2414">
        <v>0</v>
      </c>
      <c r="M2414">
        <v>180698.32</v>
      </c>
      <c r="N2414">
        <v>0</v>
      </c>
    </row>
    <row r="2415" spans="1:14" x14ac:dyDescent="0.3">
      <c r="A2415">
        <v>2414</v>
      </c>
      <c r="B2415">
        <v>15604073</v>
      </c>
      <c r="C2415" t="s">
        <v>1349</v>
      </c>
      <c r="D2415">
        <v>815</v>
      </c>
      <c r="E2415" t="s">
        <v>26</v>
      </c>
      <c r="F2415" t="s">
        <v>16</v>
      </c>
      <c r="G2415">
        <v>25</v>
      </c>
      <c r="H2415">
        <v>8</v>
      </c>
      <c r="I2415">
        <v>135161.67000000001</v>
      </c>
      <c r="J2415">
        <v>1</v>
      </c>
      <c r="K2415">
        <v>1</v>
      </c>
      <c r="L2415">
        <v>1</v>
      </c>
      <c r="M2415">
        <v>136071.04999999999</v>
      </c>
      <c r="N2415">
        <v>0</v>
      </c>
    </row>
    <row r="2416" spans="1:14" x14ac:dyDescent="0.3">
      <c r="A2416">
        <v>2415</v>
      </c>
      <c r="B2416">
        <v>15806027</v>
      </c>
      <c r="C2416" t="s">
        <v>708</v>
      </c>
      <c r="D2416">
        <v>556</v>
      </c>
      <c r="E2416" t="s">
        <v>15</v>
      </c>
      <c r="F2416" t="s">
        <v>16</v>
      </c>
      <c r="G2416">
        <v>52</v>
      </c>
      <c r="H2416">
        <v>9</v>
      </c>
      <c r="I2416">
        <v>0</v>
      </c>
      <c r="J2416">
        <v>1</v>
      </c>
      <c r="K2416">
        <v>1</v>
      </c>
      <c r="L2416">
        <v>0</v>
      </c>
      <c r="M2416">
        <v>175149.2</v>
      </c>
      <c r="N2416">
        <v>1</v>
      </c>
    </row>
    <row r="2417" spans="1:14" x14ac:dyDescent="0.3">
      <c r="A2417">
        <v>2416</v>
      </c>
      <c r="B2417">
        <v>15574886</v>
      </c>
      <c r="C2417" t="s">
        <v>747</v>
      </c>
      <c r="D2417">
        <v>706</v>
      </c>
      <c r="E2417" t="s">
        <v>15</v>
      </c>
      <c r="F2417" t="s">
        <v>23</v>
      </c>
      <c r="G2417">
        <v>32</v>
      </c>
      <c r="H2417">
        <v>6</v>
      </c>
      <c r="I2417">
        <v>94486.47</v>
      </c>
      <c r="J2417">
        <v>1</v>
      </c>
      <c r="K2417">
        <v>1</v>
      </c>
      <c r="L2417">
        <v>1</v>
      </c>
      <c r="M2417">
        <v>146949.74</v>
      </c>
      <c r="N2417">
        <v>0</v>
      </c>
    </row>
    <row r="2418" spans="1:14" x14ac:dyDescent="0.3">
      <c r="A2418">
        <v>2417</v>
      </c>
      <c r="B2418">
        <v>15707120</v>
      </c>
      <c r="C2418" t="s">
        <v>144</v>
      </c>
      <c r="D2418">
        <v>850</v>
      </c>
      <c r="E2418" t="s">
        <v>15</v>
      </c>
      <c r="F2418" t="s">
        <v>23</v>
      </c>
      <c r="G2418">
        <v>46</v>
      </c>
      <c r="H2418">
        <v>9</v>
      </c>
      <c r="I2418">
        <v>117640.39</v>
      </c>
      <c r="J2418">
        <v>1</v>
      </c>
      <c r="K2418">
        <v>1</v>
      </c>
      <c r="L2418">
        <v>0</v>
      </c>
      <c r="M2418">
        <v>88920.68</v>
      </c>
      <c r="N2418">
        <v>0</v>
      </c>
    </row>
    <row r="2419" spans="1:14" x14ac:dyDescent="0.3">
      <c r="A2419">
        <v>2418</v>
      </c>
      <c r="B2419">
        <v>15800845</v>
      </c>
      <c r="C2419" t="s">
        <v>697</v>
      </c>
      <c r="D2419">
        <v>732</v>
      </c>
      <c r="E2419" t="s">
        <v>18</v>
      </c>
      <c r="F2419" t="s">
        <v>16</v>
      </c>
      <c r="G2419">
        <v>33</v>
      </c>
      <c r="H2419">
        <v>8</v>
      </c>
      <c r="I2419">
        <v>111379.55</v>
      </c>
      <c r="J2419">
        <v>1</v>
      </c>
      <c r="K2419">
        <v>1</v>
      </c>
      <c r="L2419">
        <v>1</v>
      </c>
      <c r="M2419">
        <v>45098.62</v>
      </c>
      <c r="N2419">
        <v>0</v>
      </c>
    </row>
    <row r="2420" spans="1:14" x14ac:dyDescent="0.3">
      <c r="A2420">
        <v>2419</v>
      </c>
      <c r="B2420">
        <v>15603914</v>
      </c>
      <c r="C2420" t="s">
        <v>1350</v>
      </c>
      <c r="D2420">
        <v>614</v>
      </c>
      <c r="E2420" t="s">
        <v>15</v>
      </c>
      <c r="F2420" t="s">
        <v>23</v>
      </c>
      <c r="G2420">
        <v>40</v>
      </c>
      <c r="H2420">
        <v>6</v>
      </c>
      <c r="I2420">
        <v>0</v>
      </c>
      <c r="J2420">
        <v>1</v>
      </c>
      <c r="K2420">
        <v>1</v>
      </c>
      <c r="L2420">
        <v>1</v>
      </c>
      <c r="M2420">
        <v>20339.79</v>
      </c>
      <c r="N2420">
        <v>1</v>
      </c>
    </row>
    <row r="2421" spans="1:14" x14ac:dyDescent="0.3">
      <c r="A2421">
        <v>2420</v>
      </c>
      <c r="B2421">
        <v>15722765</v>
      </c>
      <c r="C2421" t="s">
        <v>760</v>
      </c>
      <c r="D2421">
        <v>580</v>
      </c>
      <c r="E2421" t="s">
        <v>18</v>
      </c>
      <c r="F2421" t="s">
        <v>16</v>
      </c>
      <c r="G2421">
        <v>57</v>
      </c>
      <c r="H2421">
        <v>0</v>
      </c>
      <c r="I2421">
        <v>136820.99</v>
      </c>
      <c r="J2421">
        <v>1</v>
      </c>
      <c r="K2421">
        <v>0</v>
      </c>
      <c r="L2421">
        <v>1</v>
      </c>
      <c r="M2421">
        <v>108528.74</v>
      </c>
      <c r="N2421">
        <v>0</v>
      </c>
    </row>
    <row r="2422" spans="1:14" x14ac:dyDescent="0.3">
      <c r="A2422">
        <v>2421</v>
      </c>
      <c r="B2422">
        <v>15783305</v>
      </c>
      <c r="C2422" t="s">
        <v>370</v>
      </c>
      <c r="D2422">
        <v>593</v>
      </c>
      <c r="E2422" t="s">
        <v>15</v>
      </c>
      <c r="F2422" t="s">
        <v>16</v>
      </c>
      <c r="G2422">
        <v>46</v>
      </c>
      <c r="H2422">
        <v>7</v>
      </c>
      <c r="I2422">
        <v>98752.51</v>
      </c>
      <c r="J2422">
        <v>1</v>
      </c>
      <c r="K2422">
        <v>1</v>
      </c>
      <c r="L2422">
        <v>0</v>
      </c>
      <c r="M2422">
        <v>145560.38</v>
      </c>
      <c r="N2422">
        <v>0</v>
      </c>
    </row>
    <row r="2423" spans="1:14" x14ac:dyDescent="0.3">
      <c r="A2423">
        <v>2422</v>
      </c>
      <c r="B2423">
        <v>15574842</v>
      </c>
      <c r="C2423" t="s">
        <v>56</v>
      </c>
      <c r="D2423">
        <v>653</v>
      </c>
      <c r="E2423" t="s">
        <v>26</v>
      </c>
      <c r="F2423" t="s">
        <v>16</v>
      </c>
      <c r="G2423">
        <v>25</v>
      </c>
      <c r="H2423">
        <v>2</v>
      </c>
      <c r="I2423">
        <v>158266.42000000001</v>
      </c>
      <c r="J2423">
        <v>3</v>
      </c>
      <c r="K2423">
        <v>1</v>
      </c>
      <c r="L2423">
        <v>1</v>
      </c>
      <c r="M2423">
        <v>199357.24</v>
      </c>
      <c r="N2423">
        <v>0</v>
      </c>
    </row>
    <row r="2424" spans="1:14" x14ac:dyDescent="0.3">
      <c r="A2424">
        <v>2423</v>
      </c>
      <c r="B2424">
        <v>15607837</v>
      </c>
      <c r="C2424" t="s">
        <v>1351</v>
      </c>
      <c r="D2424">
        <v>746</v>
      </c>
      <c r="E2424" t="s">
        <v>15</v>
      </c>
      <c r="F2424" t="s">
        <v>16</v>
      </c>
      <c r="G2424">
        <v>29</v>
      </c>
      <c r="H2424">
        <v>4</v>
      </c>
      <c r="I2424">
        <v>105599.67</v>
      </c>
      <c r="J2424">
        <v>1</v>
      </c>
      <c r="K2424">
        <v>1</v>
      </c>
      <c r="L2424">
        <v>1</v>
      </c>
      <c r="M2424">
        <v>43106.17</v>
      </c>
      <c r="N2424">
        <v>0</v>
      </c>
    </row>
    <row r="2425" spans="1:14" x14ac:dyDescent="0.3">
      <c r="A2425">
        <v>2424</v>
      </c>
      <c r="B2425">
        <v>15714877</v>
      </c>
      <c r="C2425" t="s">
        <v>1352</v>
      </c>
      <c r="D2425">
        <v>662</v>
      </c>
      <c r="E2425" t="s">
        <v>15</v>
      </c>
      <c r="F2425" t="s">
        <v>16</v>
      </c>
      <c r="G2425">
        <v>29</v>
      </c>
      <c r="H2425">
        <v>10</v>
      </c>
      <c r="I2425">
        <v>0</v>
      </c>
      <c r="J2425">
        <v>2</v>
      </c>
      <c r="K2425">
        <v>1</v>
      </c>
      <c r="L2425">
        <v>0</v>
      </c>
      <c r="M2425">
        <v>137508.31</v>
      </c>
      <c r="N2425">
        <v>0</v>
      </c>
    </row>
    <row r="2426" spans="1:14" x14ac:dyDescent="0.3">
      <c r="A2426">
        <v>2425</v>
      </c>
      <c r="B2426">
        <v>15782941</v>
      </c>
      <c r="C2426" t="s">
        <v>1353</v>
      </c>
      <c r="D2426">
        <v>573</v>
      </c>
      <c r="E2426" t="s">
        <v>15</v>
      </c>
      <c r="F2426" t="s">
        <v>23</v>
      </c>
      <c r="G2426">
        <v>31</v>
      </c>
      <c r="H2426">
        <v>2</v>
      </c>
      <c r="I2426">
        <v>0</v>
      </c>
      <c r="J2426">
        <v>2</v>
      </c>
      <c r="K2426">
        <v>1</v>
      </c>
      <c r="L2426">
        <v>1</v>
      </c>
      <c r="M2426">
        <v>91957.39</v>
      </c>
      <c r="N2426">
        <v>0</v>
      </c>
    </row>
    <row r="2427" spans="1:14" x14ac:dyDescent="0.3">
      <c r="A2427">
        <v>2426</v>
      </c>
      <c r="B2427">
        <v>15630167</v>
      </c>
      <c r="C2427" t="s">
        <v>792</v>
      </c>
      <c r="D2427">
        <v>684</v>
      </c>
      <c r="E2427" t="s">
        <v>18</v>
      </c>
      <c r="F2427" t="s">
        <v>16</v>
      </c>
      <c r="G2427">
        <v>39</v>
      </c>
      <c r="H2427">
        <v>4</v>
      </c>
      <c r="I2427">
        <v>139723.9</v>
      </c>
      <c r="J2427">
        <v>1</v>
      </c>
      <c r="K2427">
        <v>1</v>
      </c>
      <c r="L2427">
        <v>1</v>
      </c>
      <c r="M2427">
        <v>120612.11</v>
      </c>
      <c r="N2427">
        <v>0</v>
      </c>
    </row>
    <row r="2428" spans="1:14" x14ac:dyDescent="0.3">
      <c r="A2428">
        <v>2427</v>
      </c>
      <c r="B2428">
        <v>15759038</v>
      </c>
      <c r="C2428" t="s">
        <v>354</v>
      </c>
      <c r="D2428">
        <v>793</v>
      </c>
      <c r="E2428" t="s">
        <v>15</v>
      </c>
      <c r="F2428" t="s">
        <v>16</v>
      </c>
      <c r="G2428">
        <v>41</v>
      </c>
      <c r="H2428">
        <v>3</v>
      </c>
      <c r="I2428">
        <v>141806.46</v>
      </c>
      <c r="J2428">
        <v>1</v>
      </c>
      <c r="K2428">
        <v>1</v>
      </c>
      <c r="L2428">
        <v>0</v>
      </c>
      <c r="M2428">
        <v>102921.17</v>
      </c>
      <c r="N2428">
        <v>0</v>
      </c>
    </row>
    <row r="2429" spans="1:14" x14ac:dyDescent="0.3">
      <c r="A2429">
        <v>2428</v>
      </c>
      <c r="B2429">
        <v>15661821</v>
      </c>
      <c r="C2429" t="s">
        <v>625</v>
      </c>
      <c r="D2429">
        <v>798</v>
      </c>
      <c r="E2429" t="s">
        <v>26</v>
      </c>
      <c r="F2429" t="s">
        <v>16</v>
      </c>
      <c r="G2429">
        <v>49</v>
      </c>
      <c r="H2429">
        <v>5</v>
      </c>
      <c r="I2429">
        <v>132571.67000000001</v>
      </c>
      <c r="J2429">
        <v>1</v>
      </c>
      <c r="K2429">
        <v>1</v>
      </c>
      <c r="L2429">
        <v>1</v>
      </c>
      <c r="M2429">
        <v>31686.33</v>
      </c>
      <c r="N2429">
        <v>1</v>
      </c>
    </row>
    <row r="2430" spans="1:14" x14ac:dyDescent="0.3">
      <c r="A2430">
        <v>2429</v>
      </c>
      <c r="B2430">
        <v>15728006</v>
      </c>
      <c r="C2430" t="s">
        <v>76</v>
      </c>
      <c r="D2430">
        <v>524</v>
      </c>
      <c r="E2430" t="s">
        <v>15</v>
      </c>
      <c r="F2430" t="s">
        <v>23</v>
      </c>
      <c r="G2430">
        <v>40</v>
      </c>
      <c r="H2430">
        <v>2</v>
      </c>
      <c r="I2430">
        <v>180516.9</v>
      </c>
      <c r="J2430">
        <v>1</v>
      </c>
      <c r="K2430">
        <v>1</v>
      </c>
      <c r="L2430">
        <v>0</v>
      </c>
      <c r="M2430">
        <v>180002.42</v>
      </c>
      <c r="N2430">
        <v>0</v>
      </c>
    </row>
    <row r="2431" spans="1:14" x14ac:dyDescent="0.3">
      <c r="A2431">
        <v>2430</v>
      </c>
      <c r="B2431">
        <v>15712176</v>
      </c>
      <c r="C2431" t="s">
        <v>507</v>
      </c>
      <c r="D2431">
        <v>816</v>
      </c>
      <c r="E2431" t="s">
        <v>15</v>
      </c>
      <c r="F2431" t="s">
        <v>23</v>
      </c>
      <c r="G2431">
        <v>31</v>
      </c>
      <c r="H2431">
        <v>8</v>
      </c>
      <c r="I2431">
        <v>0</v>
      </c>
      <c r="J2431">
        <v>2</v>
      </c>
      <c r="K2431">
        <v>1</v>
      </c>
      <c r="L2431">
        <v>1</v>
      </c>
      <c r="M2431">
        <v>28407.4</v>
      </c>
      <c r="N2431">
        <v>0</v>
      </c>
    </row>
    <row r="2432" spans="1:14" x14ac:dyDescent="0.3">
      <c r="A2432">
        <v>2431</v>
      </c>
      <c r="B2432">
        <v>15689351</v>
      </c>
      <c r="C2432" t="s">
        <v>287</v>
      </c>
      <c r="D2432">
        <v>742</v>
      </c>
      <c r="E2432" t="s">
        <v>26</v>
      </c>
      <c r="F2432" t="s">
        <v>16</v>
      </c>
      <c r="G2432">
        <v>41</v>
      </c>
      <c r="H2432">
        <v>4</v>
      </c>
      <c r="I2432">
        <v>92805.72</v>
      </c>
      <c r="J2432">
        <v>1</v>
      </c>
      <c r="K2432">
        <v>0</v>
      </c>
      <c r="L2432">
        <v>1</v>
      </c>
      <c r="M2432">
        <v>73743.95</v>
      </c>
      <c r="N2432">
        <v>1</v>
      </c>
    </row>
    <row r="2433" spans="1:14" x14ac:dyDescent="0.3">
      <c r="A2433">
        <v>2432</v>
      </c>
      <c r="B2433">
        <v>15782247</v>
      </c>
      <c r="C2433" t="s">
        <v>725</v>
      </c>
      <c r="D2433">
        <v>540</v>
      </c>
      <c r="E2433" t="s">
        <v>15</v>
      </c>
      <c r="F2433" t="s">
        <v>23</v>
      </c>
      <c r="G2433">
        <v>22</v>
      </c>
      <c r="H2433">
        <v>4</v>
      </c>
      <c r="I2433">
        <v>0</v>
      </c>
      <c r="J2433">
        <v>3</v>
      </c>
      <c r="K2433">
        <v>1</v>
      </c>
      <c r="L2433">
        <v>1</v>
      </c>
      <c r="M2433">
        <v>186233.26</v>
      </c>
      <c r="N2433">
        <v>1</v>
      </c>
    </row>
    <row r="2434" spans="1:14" x14ac:dyDescent="0.3">
      <c r="A2434">
        <v>2433</v>
      </c>
      <c r="B2434">
        <v>15769064</v>
      </c>
      <c r="C2434" t="s">
        <v>194</v>
      </c>
      <c r="D2434">
        <v>537</v>
      </c>
      <c r="E2434" t="s">
        <v>26</v>
      </c>
      <c r="F2434" t="s">
        <v>23</v>
      </c>
      <c r="G2434">
        <v>39</v>
      </c>
      <c r="H2434">
        <v>3</v>
      </c>
      <c r="I2434">
        <v>135309.35999999999</v>
      </c>
      <c r="J2434">
        <v>1</v>
      </c>
      <c r="K2434">
        <v>1</v>
      </c>
      <c r="L2434">
        <v>0</v>
      </c>
      <c r="M2434">
        <v>31728.86</v>
      </c>
      <c r="N2434">
        <v>1</v>
      </c>
    </row>
    <row r="2435" spans="1:14" x14ac:dyDescent="0.3">
      <c r="A2435">
        <v>2434</v>
      </c>
      <c r="B2435">
        <v>15718153</v>
      </c>
      <c r="C2435" t="s">
        <v>556</v>
      </c>
      <c r="D2435">
        <v>759</v>
      </c>
      <c r="E2435" t="s">
        <v>18</v>
      </c>
      <c r="F2435" t="s">
        <v>16</v>
      </c>
      <c r="G2435">
        <v>74</v>
      </c>
      <c r="H2435">
        <v>6</v>
      </c>
      <c r="I2435">
        <v>128917.84</v>
      </c>
      <c r="J2435">
        <v>1</v>
      </c>
      <c r="K2435">
        <v>1</v>
      </c>
      <c r="L2435">
        <v>1</v>
      </c>
      <c r="M2435">
        <v>48244.639999999999</v>
      </c>
      <c r="N2435">
        <v>0</v>
      </c>
    </row>
    <row r="2436" spans="1:14" x14ac:dyDescent="0.3">
      <c r="A2436">
        <v>2435</v>
      </c>
      <c r="B2436">
        <v>15613189</v>
      </c>
      <c r="C2436" t="s">
        <v>1234</v>
      </c>
      <c r="D2436">
        <v>774</v>
      </c>
      <c r="E2436" t="s">
        <v>15</v>
      </c>
      <c r="F2436" t="s">
        <v>16</v>
      </c>
      <c r="G2436">
        <v>52</v>
      </c>
      <c r="H2436">
        <v>2</v>
      </c>
      <c r="I2436">
        <v>56580.93</v>
      </c>
      <c r="J2436">
        <v>1</v>
      </c>
      <c r="K2436">
        <v>1</v>
      </c>
      <c r="L2436">
        <v>0</v>
      </c>
      <c r="M2436">
        <v>113266.28</v>
      </c>
      <c r="N2436">
        <v>1</v>
      </c>
    </row>
    <row r="2437" spans="1:14" x14ac:dyDescent="0.3">
      <c r="A2437">
        <v>2436</v>
      </c>
      <c r="B2437">
        <v>15661734</v>
      </c>
      <c r="C2437" t="s">
        <v>156</v>
      </c>
      <c r="D2437">
        <v>608</v>
      </c>
      <c r="E2437" t="s">
        <v>26</v>
      </c>
      <c r="F2437" t="s">
        <v>23</v>
      </c>
      <c r="G2437">
        <v>42</v>
      </c>
      <c r="H2437">
        <v>8</v>
      </c>
      <c r="I2437">
        <v>131390.75</v>
      </c>
      <c r="J2437">
        <v>2</v>
      </c>
      <c r="K2437">
        <v>1</v>
      </c>
      <c r="L2437">
        <v>0</v>
      </c>
      <c r="M2437">
        <v>71178.09</v>
      </c>
      <c r="N2437">
        <v>0</v>
      </c>
    </row>
    <row r="2438" spans="1:14" x14ac:dyDescent="0.3">
      <c r="A2438">
        <v>2437</v>
      </c>
      <c r="B2438">
        <v>15592645</v>
      </c>
      <c r="C2438" t="s">
        <v>1263</v>
      </c>
      <c r="D2438">
        <v>704</v>
      </c>
      <c r="E2438" t="s">
        <v>18</v>
      </c>
      <c r="F2438" t="s">
        <v>23</v>
      </c>
      <c r="G2438">
        <v>37</v>
      </c>
      <c r="H2438">
        <v>4</v>
      </c>
      <c r="I2438">
        <v>0</v>
      </c>
      <c r="J2438">
        <v>2</v>
      </c>
      <c r="K2438">
        <v>0</v>
      </c>
      <c r="L2438">
        <v>0</v>
      </c>
      <c r="M2438">
        <v>25684.93</v>
      </c>
      <c r="N2438">
        <v>0</v>
      </c>
    </row>
    <row r="2439" spans="1:14" x14ac:dyDescent="0.3">
      <c r="A2439">
        <v>2438</v>
      </c>
      <c r="B2439">
        <v>15768387</v>
      </c>
      <c r="C2439" t="s">
        <v>1354</v>
      </c>
      <c r="D2439">
        <v>581</v>
      </c>
      <c r="E2439" t="s">
        <v>15</v>
      </c>
      <c r="F2439" t="s">
        <v>23</v>
      </c>
      <c r="G2439">
        <v>41</v>
      </c>
      <c r="H2439">
        <v>8</v>
      </c>
      <c r="I2439">
        <v>0</v>
      </c>
      <c r="J2439">
        <v>2</v>
      </c>
      <c r="K2439">
        <v>0</v>
      </c>
      <c r="L2439">
        <v>0</v>
      </c>
      <c r="M2439">
        <v>29737.14</v>
      </c>
      <c r="N2439">
        <v>0</v>
      </c>
    </row>
    <row r="2440" spans="1:14" x14ac:dyDescent="0.3">
      <c r="A2440">
        <v>2439</v>
      </c>
      <c r="B2440">
        <v>15792525</v>
      </c>
      <c r="C2440" t="s">
        <v>1355</v>
      </c>
      <c r="D2440">
        <v>628</v>
      </c>
      <c r="E2440" t="s">
        <v>26</v>
      </c>
      <c r="F2440" t="s">
        <v>16</v>
      </c>
      <c r="G2440">
        <v>61</v>
      </c>
      <c r="H2440">
        <v>1</v>
      </c>
      <c r="I2440">
        <v>97361.66</v>
      </c>
      <c r="J2440">
        <v>1</v>
      </c>
      <c r="K2440">
        <v>1</v>
      </c>
      <c r="L2440">
        <v>1</v>
      </c>
      <c r="M2440">
        <v>149922.38</v>
      </c>
      <c r="N2440">
        <v>1</v>
      </c>
    </row>
    <row r="2441" spans="1:14" x14ac:dyDescent="0.3">
      <c r="A2441">
        <v>2440</v>
      </c>
      <c r="B2441">
        <v>15586976</v>
      </c>
      <c r="C2441" t="s">
        <v>163</v>
      </c>
      <c r="D2441">
        <v>566</v>
      </c>
      <c r="E2441" t="s">
        <v>15</v>
      </c>
      <c r="F2441" t="s">
        <v>16</v>
      </c>
      <c r="G2441">
        <v>42</v>
      </c>
      <c r="H2441">
        <v>6</v>
      </c>
      <c r="I2441">
        <v>0</v>
      </c>
      <c r="J2441">
        <v>1</v>
      </c>
      <c r="K2441">
        <v>1</v>
      </c>
      <c r="L2441">
        <v>0</v>
      </c>
      <c r="M2441">
        <v>180702.12</v>
      </c>
      <c r="N2441">
        <v>1</v>
      </c>
    </row>
    <row r="2442" spans="1:14" x14ac:dyDescent="0.3">
      <c r="A2442">
        <v>2441</v>
      </c>
      <c r="B2442">
        <v>15790659</v>
      </c>
      <c r="C2442" t="s">
        <v>1356</v>
      </c>
      <c r="D2442">
        <v>701</v>
      </c>
      <c r="E2442" t="s">
        <v>18</v>
      </c>
      <c r="F2442" t="s">
        <v>23</v>
      </c>
      <c r="G2442">
        <v>59</v>
      </c>
      <c r="H2442">
        <v>7</v>
      </c>
      <c r="I2442">
        <v>0</v>
      </c>
      <c r="J2442">
        <v>2</v>
      </c>
      <c r="K2442">
        <v>0</v>
      </c>
      <c r="L2442">
        <v>1</v>
      </c>
      <c r="M2442">
        <v>27597.59</v>
      </c>
      <c r="N2442">
        <v>0</v>
      </c>
    </row>
    <row r="2443" spans="1:14" x14ac:dyDescent="0.3">
      <c r="A2443">
        <v>2442</v>
      </c>
      <c r="B2443">
        <v>15691446</v>
      </c>
      <c r="C2443" t="s">
        <v>1357</v>
      </c>
      <c r="D2443">
        <v>735</v>
      </c>
      <c r="E2443" t="s">
        <v>18</v>
      </c>
      <c r="F2443" t="s">
        <v>23</v>
      </c>
      <c r="G2443">
        <v>29</v>
      </c>
      <c r="H2443">
        <v>10</v>
      </c>
      <c r="I2443">
        <v>0</v>
      </c>
      <c r="J2443">
        <v>2</v>
      </c>
      <c r="K2443">
        <v>1</v>
      </c>
      <c r="L2443">
        <v>1</v>
      </c>
      <c r="M2443">
        <v>95025.27</v>
      </c>
      <c r="N2443">
        <v>0</v>
      </c>
    </row>
    <row r="2444" spans="1:14" x14ac:dyDescent="0.3">
      <c r="A2444">
        <v>2443</v>
      </c>
      <c r="B2444">
        <v>15772632</v>
      </c>
      <c r="C2444" t="s">
        <v>617</v>
      </c>
      <c r="D2444">
        <v>680</v>
      </c>
      <c r="E2444" t="s">
        <v>15</v>
      </c>
      <c r="F2444" t="s">
        <v>16</v>
      </c>
      <c r="G2444">
        <v>34</v>
      </c>
      <c r="H2444">
        <v>1</v>
      </c>
      <c r="I2444">
        <v>0</v>
      </c>
      <c r="J2444">
        <v>2</v>
      </c>
      <c r="K2444">
        <v>1</v>
      </c>
      <c r="L2444">
        <v>0</v>
      </c>
      <c r="M2444">
        <v>167035.07</v>
      </c>
      <c r="N2444">
        <v>0</v>
      </c>
    </row>
    <row r="2445" spans="1:14" x14ac:dyDescent="0.3">
      <c r="A2445">
        <v>2444</v>
      </c>
      <c r="B2445">
        <v>15706587</v>
      </c>
      <c r="C2445" t="s">
        <v>239</v>
      </c>
      <c r="D2445">
        <v>560</v>
      </c>
      <c r="E2445" t="s">
        <v>15</v>
      </c>
      <c r="F2445" t="s">
        <v>23</v>
      </c>
      <c r="G2445">
        <v>57</v>
      </c>
      <c r="H2445">
        <v>0</v>
      </c>
      <c r="I2445">
        <v>0</v>
      </c>
      <c r="J2445">
        <v>2</v>
      </c>
      <c r="K2445">
        <v>0</v>
      </c>
      <c r="L2445">
        <v>1</v>
      </c>
      <c r="M2445">
        <v>116781.71</v>
      </c>
      <c r="N2445">
        <v>0</v>
      </c>
    </row>
    <row r="2446" spans="1:14" x14ac:dyDescent="0.3">
      <c r="A2446">
        <v>2445</v>
      </c>
      <c r="B2446">
        <v>15572461</v>
      </c>
      <c r="C2446" t="s">
        <v>456</v>
      </c>
      <c r="D2446">
        <v>663</v>
      </c>
      <c r="E2446" t="s">
        <v>26</v>
      </c>
      <c r="F2446" t="s">
        <v>16</v>
      </c>
      <c r="G2446">
        <v>29</v>
      </c>
      <c r="H2446">
        <v>4</v>
      </c>
      <c r="I2446">
        <v>102714.65</v>
      </c>
      <c r="J2446">
        <v>2</v>
      </c>
      <c r="K2446">
        <v>0</v>
      </c>
      <c r="L2446">
        <v>0</v>
      </c>
      <c r="M2446">
        <v>21170.81</v>
      </c>
      <c r="N2446">
        <v>0</v>
      </c>
    </row>
    <row r="2447" spans="1:14" x14ac:dyDescent="0.3">
      <c r="A2447">
        <v>2446</v>
      </c>
      <c r="B2447">
        <v>15654409</v>
      </c>
      <c r="C2447" t="s">
        <v>1358</v>
      </c>
      <c r="D2447">
        <v>665</v>
      </c>
      <c r="E2447" t="s">
        <v>15</v>
      </c>
      <c r="F2447" t="s">
        <v>16</v>
      </c>
      <c r="G2447">
        <v>34</v>
      </c>
      <c r="H2447">
        <v>5</v>
      </c>
      <c r="I2447">
        <v>67816.72</v>
      </c>
      <c r="J2447">
        <v>1</v>
      </c>
      <c r="K2447">
        <v>1</v>
      </c>
      <c r="L2447">
        <v>1</v>
      </c>
      <c r="M2447">
        <v>29641.58</v>
      </c>
      <c r="N2447">
        <v>0</v>
      </c>
    </row>
    <row r="2448" spans="1:14" x14ac:dyDescent="0.3">
      <c r="A2448">
        <v>2447</v>
      </c>
      <c r="B2448">
        <v>15568025</v>
      </c>
      <c r="C2448" t="s">
        <v>318</v>
      </c>
      <c r="D2448">
        <v>758</v>
      </c>
      <c r="E2448" t="s">
        <v>15</v>
      </c>
      <c r="F2448" t="s">
        <v>23</v>
      </c>
      <c r="G2448">
        <v>51</v>
      </c>
      <c r="H2448">
        <v>8</v>
      </c>
      <c r="I2448">
        <v>81710.460000000006</v>
      </c>
      <c r="J2448">
        <v>1</v>
      </c>
      <c r="K2448">
        <v>1</v>
      </c>
      <c r="L2448">
        <v>1</v>
      </c>
      <c r="M2448">
        <v>116520.07</v>
      </c>
      <c r="N2448">
        <v>0</v>
      </c>
    </row>
    <row r="2449" spans="1:14" x14ac:dyDescent="0.3">
      <c r="A2449">
        <v>2448</v>
      </c>
      <c r="B2449">
        <v>15715769</v>
      </c>
      <c r="C2449" t="s">
        <v>38</v>
      </c>
      <c r="D2449">
        <v>621</v>
      </c>
      <c r="E2449" t="s">
        <v>15</v>
      </c>
      <c r="F2449" t="s">
        <v>23</v>
      </c>
      <c r="G2449">
        <v>26</v>
      </c>
      <c r="H2449">
        <v>2</v>
      </c>
      <c r="I2449">
        <v>75237.539999999994</v>
      </c>
      <c r="J2449">
        <v>1</v>
      </c>
      <c r="K2449">
        <v>0</v>
      </c>
      <c r="L2449">
        <v>1</v>
      </c>
      <c r="M2449">
        <v>44220.4</v>
      </c>
      <c r="N2449">
        <v>0</v>
      </c>
    </row>
    <row r="2450" spans="1:14" x14ac:dyDescent="0.3">
      <c r="A2450">
        <v>2449</v>
      </c>
      <c r="B2450">
        <v>15667458</v>
      </c>
      <c r="C2450" t="s">
        <v>312</v>
      </c>
      <c r="D2450">
        <v>764</v>
      </c>
      <c r="E2450" t="s">
        <v>26</v>
      </c>
      <c r="F2450" t="s">
        <v>23</v>
      </c>
      <c r="G2450">
        <v>28</v>
      </c>
      <c r="H2450">
        <v>10</v>
      </c>
      <c r="I2450">
        <v>124023.18</v>
      </c>
      <c r="J2450">
        <v>1</v>
      </c>
      <c r="K2450">
        <v>1</v>
      </c>
      <c r="L2450">
        <v>0</v>
      </c>
      <c r="M2450">
        <v>166188.28</v>
      </c>
      <c r="N2450">
        <v>0</v>
      </c>
    </row>
    <row r="2451" spans="1:14" x14ac:dyDescent="0.3">
      <c r="A2451">
        <v>2450</v>
      </c>
      <c r="B2451">
        <v>15567980</v>
      </c>
      <c r="C2451" t="s">
        <v>1359</v>
      </c>
      <c r="D2451">
        <v>537</v>
      </c>
      <c r="E2451" t="s">
        <v>26</v>
      </c>
      <c r="F2451" t="s">
        <v>16</v>
      </c>
      <c r="G2451">
        <v>46</v>
      </c>
      <c r="H2451">
        <v>5</v>
      </c>
      <c r="I2451">
        <v>100727.5</v>
      </c>
      <c r="J2451">
        <v>1</v>
      </c>
      <c r="K2451">
        <v>0</v>
      </c>
      <c r="L2451">
        <v>1</v>
      </c>
      <c r="M2451">
        <v>140857.76</v>
      </c>
      <c r="N2451">
        <v>1</v>
      </c>
    </row>
    <row r="2452" spans="1:14" x14ac:dyDescent="0.3">
      <c r="A2452">
        <v>2451</v>
      </c>
      <c r="B2452">
        <v>15679294</v>
      </c>
      <c r="C2452" t="s">
        <v>293</v>
      </c>
      <c r="D2452">
        <v>589</v>
      </c>
      <c r="E2452" t="s">
        <v>15</v>
      </c>
      <c r="F2452" t="s">
        <v>16</v>
      </c>
      <c r="G2452">
        <v>46</v>
      </c>
      <c r="H2452">
        <v>10</v>
      </c>
      <c r="I2452">
        <v>107238.85</v>
      </c>
      <c r="J2452">
        <v>2</v>
      </c>
      <c r="K2452">
        <v>1</v>
      </c>
      <c r="L2452">
        <v>0</v>
      </c>
      <c r="M2452">
        <v>37024.28</v>
      </c>
      <c r="N2452">
        <v>0</v>
      </c>
    </row>
    <row r="2453" spans="1:14" x14ac:dyDescent="0.3">
      <c r="A2453">
        <v>2452</v>
      </c>
      <c r="B2453">
        <v>15606507</v>
      </c>
      <c r="C2453" t="s">
        <v>387</v>
      </c>
      <c r="D2453">
        <v>555</v>
      </c>
      <c r="E2453" t="s">
        <v>15</v>
      </c>
      <c r="F2453" t="s">
        <v>23</v>
      </c>
      <c r="G2453">
        <v>24</v>
      </c>
      <c r="H2453">
        <v>5</v>
      </c>
      <c r="I2453">
        <v>0</v>
      </c>
      <c r="J2453">
        <v>2</v>
      </c>
      <c r="K2453">
        <v>1</v>
      </c>
      <c r="L2453">
        <v>0</v>
      </c>
      <c r="M2453">
        <v>27513.47</v>
      </c>
      <c r="N2453">
        <v>0</v>
      </c>
    </row>
    <row r="2454" spans="1:14" x14ac:dyDescent="0.3">
      <c r="A2454">
        <v>2453</v>
      </c>
      <c r="B2454">
        <v>15578825</v>
      </c>
      <c r="C2454" t="s">
        <v>815</v>
      </c>
      <c r="D2454">
        <v>734</v>
      </c>
      <c r="E2454" t="s">
        <v>15</v>
      </c>
      <c r="F2454" t="s">
        <v>16</v>
      </c>
      <c r="G2454">
        <v>29</v>
      </c>
      <c r="H2454">
        <v>0</v>
      </c>
      <c r="I2454">
        <v>139994.66</v>
      </c>
      <c r="J2454">
        <v>1</v>
      </c>
      <c r="K2454">
        <v>1</v>
      </c>
      <c r="L2454">
        <v>0</v>
      </c>
      <c r="M2454">
        <v>17744.72</v>
      </c>
      <c r="N2454">
        <v>0</v>
      </c>
    </row>
    <row r="2455" spans="1:14" x14ac:dyDescent="0.3">
      <c r="A2455">
        <v>2454</v>
      </c>
      <c r="B2455">
        <v>15619935</v>
      </c>
      <c r="C2455" t="s">
        <v>1360</v>
      </c>
      <c r="D2455">
        <v>783</v>
      </c>
      <c r="E2455" t="s">
        <v>18</v>
      </c>
      <c r="F2455" t="s">
        <v>16</v>
      </c>
      <c r="G2455">
        <v>59</v>
      </c>
      <c r="H2455">
        <v>9</v>
      </c>
      <c r="I2455">
        <v>126224.87</v>
      </c>
      <c r="J2455">
        <v>1</v>
      </c>
      <c r="K2455">
        <v>1</v>
      </c>
      <c r="L2455">
        <v>1</v>
      </c>
      <c r="M2455">
        <v>4423.63</v>
      </c>
      <c r="N2455">
        <v>0</v>
      </c>
    </row>
    <row r="2456" spans="1:14" x14ac:dyDescent="0.3">
      <c r="A2456">
        <v>2455</v>
      </c>
      <c r="B2456">
        <v>15636089</v>
      </c>
      <c r="C2456" t="s">
        <v>391</v>
      </c>
      <c r="D2456">
        <v>678</v>
      </c>
      <c r="E2456" t="s">
        <v>26</v>
      </c>
      <c r="F2456" t="s">
        <v>16</v>
      </c>
      <c r="G2456">
        <v>51</v>
      </c>
      <c r="H2456">
        <v>1</v>
      </c>
      <c r="I2456">
        <v>145751.03</v>
      </c>
      <c r="J2456">
        <v>1</v>
      </c>
      <c r="K2456">
        <v>0</v>
      </c>
      <c r="L2456">
        <v>0</v>
      </c>
      <c r="M2456">
        <v>109718.44</v>
      </c>
      <c r="N2456">
        <v>1</v>
      </c>
    </row>
    <row r="2457" spans="1:14" x14ac:dyDescent="0.3">
      <c r="A2457">
        <v>2456</v>
      </c>
      <c r="B2457">
        <v>15727490</v>
      </c>
      <c r="C2457" t="s">
        <v>33</v>
      </c>
      <c r="D2457">
        <v>661</v>
      </c>
      <c r="E2457" t="s">
        <v>15</v>
      </c>
      <c r="F2457" t="s">
        <v>23</v>
      </c>
      <c r="G2457">
        <v>47</v>
      </c>
      <c r="H2457">
        <v>5</v>
      </c>
      <c r="I2457">
        <v>0</v>
      </c>
      <c r="J2457">
        <v>1</v>
      </c>
      <c r="K2457">
        <v>0</v>
      </c>
      <c r="L2457">
        <v>1</v>
      </c>
      <c r="M2457">
        <v>107243.31</v>
      </c>
      <c r="N2457">
        <v>1</v>
      </c>
    </row>
    <row r="2458" spans="1:14" x14ac:dyDescent="0.3">
      <c r="A2458">
        <v>2457</v>
      </c>
      <c r="B2458">
        <v>15591766</v>
      </c>
      <c r="C2458" t="s">
        <v>199</v>
      </c>
      <c r="D2458">
        <v>607</v>
      </c>
      <c r="E2458" t="s">
        <v>18</v>
      </c>
      <c r="F2458" t="s">
        <v>16</v>
      </c>
      <c r="G2458">
        <v>25</v>
      </c>
      <c r="H2458">
        <v>4</v>
      </c>
      <c r="I2458">
        <v>121166.89</v>
      </c>
      <c r="J2458">
        <v>1</v>
      </c>
      <c r="K2458">
        <v>0</v>
      </c>
      <c r="L2458">
        <v>1</v>
      </c>
      <c r="M2458">
        <v>115288.24</v>
      </c>
      <c r="N2458">
        <v>0</v>
      </c>
    </row>
    <row r="2459" spans="1:14" x14ac:dyDescent="0.3">
      <c r="A2459">
        <v>2458</v>
      </c>
      <c r="B2459">
        <v>15641629</v>
      </c>
      <c r="C2459" t="s">
        <v>633</v>
      </c>
      <c r="D2459">
        <v>537</v>
      </c>
      <c r="E2459" t="s">
        <v>18</v>
      </c>
      <c r="F2459" t="s">
        <v>16</v>
      </c>
      <c r="G2459">
        <v>38</v>
      </c>
      <c r="H2459">
        <v>1</v>
      </c>
      <c r="I2459">
        <v>0</v>
      </c>
      <c r="J2459">
        <v>2</v>
      </c>
      <c r="K2459">
        <v>0</v>
      </c>
      <c r="L2459">
        <v>1</v>
      </c>
      <c r="M2459">
        <v>41233.97</v>
      </c>
      <c r="N2459">
        <v>0</v>
      </c>
    </row>
    <row r="2460" spans="1:14" x14ac:dyDescent="0.3">
      <c r="A2460">
        <v>2459</v>
      </c>
      <c r="B2460">
        <v>15813303</v>
      </c>
      <c r="C2460" t="s">
        <v>1361</v>
      </c>
      <c r="D2460">
        <v>513</v>
      </c>
      <c r="E2460" t="s">
        <v>18</v>
      </c>
      <c r="F2460" t="s">
        <v>23</v>
      </c>
      <c r="G2460">
        <v>88</v>
      </c>
      <c r="H2460">
        <v>10</v>
      </c>
      <c r="I2460">
        <v>0</v>
      </c>
      <c r="J2460">
        <v>2</v>
      </c>
      <c r="K2460">
        <v>1</v>
      </c>
      <c r="L2460">
        <v>1</v>
      </c>
      <c r="M2460">
        <v>52952.24</v>
      </c>
      <c r="N2460">
        <v>0</v>
      </c>
    </row>
    <row r="2461" spans="1:14" x14ac:dyDescent="0.3">
      <c r="A2461">
        <v>2460</v>
      </c>
      <c r="B2461">
        <v>15756920</v>
      </c>
      <c r="C2461" t="s">
        <v>1161</v>
      </c>
      <c r="D2461">
        <v>576</v>
      </c>
      <c r="E2461" t="s">
        <v>15</v>
      </c>
      <c r="F2461" t="s">
        <v>23</v>
      </c>
      <c r="G2461">
        <v>63</v>
      </c>
      <c r="H2461">
        <v>9</v>
      </c>
      <c r="I2461">
        <v>70655.48</v>
      </c>
      <c r="J2461">
        <v>1</v>
      </c>
      <c r="K2461">
        <v>0</v>
      </c>
      <c r="L2461">
        <v>0</v>
      </c>
      <c r="M2461">
        <v>78955.8</v>
      </c>
      <c r="N2461">
        <v>1</v>
      </c>
    </row>
    <row r="2462" spans="1:14" x14ac:dyDescent="0.3">
      <c r="A2462">
        <v>2461</v>
      </c>
      <c r="B2462">
        <v>15726403</v>
      </c>
      <c r="C2462" t="s">
        <v>1362</v>
      </c>
      <c r="D2462">
        <v>660</v>
      </c>
      <c r="E2462" t="s">
        <v>26</v>
      </c>
      <c r="F2462" t="s">
        <v>23</v>
      </c>
      <c r="G2462">
        <v>41</v>
      </c>
      <c r="H2462">
        <v>1</v>
      </c>
      <c r="I2462">
        <v>129901.21</v>
      </c>
      <c r="J2462">
        <v>1</v>
      </c>
      <c r="K2462">
        <v>1</v>
      </c>
      <c r="L2462">
        <v>0</v>
      </c>
      <c r="M2462">
        <v>26025.599999999999</v>
      </c>
      <c r="N2462">
        <v>1</v>
      </c>
    </row>
    <row r="2463" spans="1:14" x14ac:dyDescent="0.3">
      <c r="A2463">
        <v>2462</v>
      </c>
      <c r="B2463">
        <v>15592765</v>
      </c>
      <c r="C2463" t="s">
        <v>1363</v>
      </c>
      <c r="D2463">
        <v>637</v>
      </c>
      <c r="E2463" t="s">
        <v>15</v>
      </c>
      <c r="F2463" t="s">
        <v>23</v>
      </c>
      <c r="G2463">
        <v>40</v>
      </c>
      <c r="H2463">
        <v>8</v>
      </c>
      <c r="I2463">
        <v>125470.81</v>
      </c>
      <c r="J2463">
        <v>1</v>
      </c>
      <c r="K2463">
        <v>1</v>
      </c>
      <c r="L2463">
        <v>1</v>
      </c>
      <c r="M2463">
        <v>174536.17</v>
      </c>
      <c r="N2463">
        <v>0</v>
      </c>
    </row>
    <row r="2464" spans="1:14" x14ac:dyDescent="0.3">
      <c r="A2464">
        <v>2463</v>
      </c>
      <c r="B2464">
        <v>15704442</v>
      </c>
      <c r="C2464" t="s">
        <v>545</v>
      </c>
      <c r="D2464">
        <v>672</v>
      </c>
      <c r="E2464" t="s">
        <v>15</v>
      </c>
      <c r="F2464" t="s">
        <v>16</v>
      </c>
      <c r="G2464">
        <v>53</v>
      </c>
      <c r="H2464">
        <v>9</v>
      </c>
      <c r="I2464">
        <v>169406.33</v>
      </c>
      <c r="J2464">
        <v>4</v>
      </c>
      <c r="K2464">
        <v>1</v>
      </c>
      <c r="L2464">
        <v>1</v>
      </c>
      <c r="M2464">
        <v>147311.47</v>
      </c>
      <c r="N2464">
        <v>1</v>
      </c>
    </row>
    <row r="2465" spans="1:14" x14ac:dyDescent="0.3">
      <c r="A2465">
        <v>2464</v>
      </c>
      <c r="B2465">
        <v>15641136</v>
      </c>
      <c r="C2465" t="s">
        <v>789</v>
      </c>
      <c r="D2465">
        <v>629</v>
      </c>
      <c r="E2465" t="s">
        <v>15</v>
      </c>
      <c r="F2465" t="s">
        <v>23</v>
      </c>
      <c r="G2465">
        <v>32</v>
      </c>
      <c r="H2465">
        <v>2</v>
      </c>
      <c r="I2465">
        <v>0</v>
      </c>
      <c r="J2465">
        <v>2</v>
      </c>
      <c r="K2465">
        <v>0</v>
      </c>
      <c r="L2465">
        <v>1</v>
      </c>
      <c r="M2465">
        <v>77965.440000000002</v>
      </c>
      <c r="N2465">
        <v>0</v>
      </c>
    </row>
    <row r="2466" spans="1:14" x14ac:dyDescent="0.3">
      <c r="A2466">
        <v>2465</v>
      </c>
      <c r="B2466">
        <v>15725818</v>
      </c>
      <c r="C2466" t="s">
        <v>412</v>
      </c>
      <c r="D2466">
        <v>583</v>
      </c>
      <c r="E2466" t="s">
        <v>26</v>
      </c>
      <c r="F2466" t="s">
        <v>23</v>
      </c>
      <c r="G2466">
        <v>40</v>
      </c>
      <c r="H2466">
        <v>4</v>
      </c>
      <c r="I2466">
        <v>107041.3</v>
      </c>
      <c r="J2466">
        <v>1</v>
      </c>
      <c r="K2466">
        <v>1</v>
      </c>
      <c r="L2466">
        <v>1</v>
      </c>
      <c r="M2466">
        <v>5635.63</v>
      </c>
      <c r="N2466">
        <v>0</v>
      </c>
    </row>
    <row r="2467" spans="1:14" x14ac:dyDescent="0.3">
      <c r="A2467">
        <v>2466</v>
      </c>
      <c r="B2467">
        <v>15612071</v>
      </c>
      <c r="C2467" t="s">
        <v>1071</v>
      </c>
      <c r="D2467">
        <v>763</v>
      </c>
      <c r="E2467" t="s">
        <v>18</v>
      </c>
      <c r="F2467" t="s">
        <v>16</v>
      </c>
      <c r="G2467">
        <v>32</v>
      </c>
      <c r="H2467">
        <v>10</v>
      </c>
      <c r="I2467">
        <v>95153.77</v>
      </c>
      <c r="J2467">
        <v>1</v>
      </c>
      <c r="K2467">
        <v>0</v>
      </c>
      <c r="L2467">
        <v>1</v>
      </c>
      <c r="M2467">
        <v>81310.100000000006</v>
      </c>
      <c r="N2467">
        <v>0</v>
      </c>
    </row>
    <row r="2468" spans="1:14" x14ac:dyDescent="0.3">
      <c r="A2468">
        <v>2467</v>
      </c>
      <c r="B2468">
        <v>15719809</v>
      </c>
      <c r="C2468" t="s">
        <v>76</v>
      </c>
      <c r="D2468">
        <v>516</v>
      </c>
      <c r="E2468" t="s">
        <v>26</v>
      </c>
      <c r="F2468" t="s">
        <v>23</v>
      </c>
      <c r="G2468">
        <v>32</v>
      </c>
      <c r="H2468">
        <v>3</v>
      </c>
      <c r="I2468">
        <v>145166.09</v>
      </c>
      <c r="J2468">
        <v>2</v>
      </c>
      <c r="K2468">
        <v>0</v>
      </c>
      <c r="L2468">
        <v>0</v>
      </c>
      <c r="M2468">
        <v>111421.45</v>
      </c>
      <c r="N2468">
        <v>0</v>
      </c>
    </row>
    <row r="2469" spans="1:14" x14ac:dyDescent="0.3">
      <c r="A2469">
        <v>2468</v>
      </c>
      <c r="B2469">
        <v>15716518</v>
      </c>
      <c r="C2469" t="s">
        <v>1214</v>
      </c>
      <c r="D2469">
        <v>617</v>
      </c>
      <c r="E2469" t="s">
        <v>15</v>
      </c>
      <c r="F2469" t="s">
        <v>16</v>
      </c>
      <c r="G2469">
        <v>27</v>
      </c>
      <c r="H2469">
        <v>4</v>
      </c>
      <c r="I2469">
        <v>0</v>
      </c>
      <c r="J2469">
        <v>2</v>
      </c>
      <c r="K2469">
        <v>0</v>
      </c>
      <c r="L2469">
        <v>0</v>
      </c>
      <c r="M2469">
        <v>190269.21</v>
      </c>
      <c r="N2469">
        <v>0</v>
      </c>
    </row>
    <row r="2470" spans="1:14" x14ac:dyDescent="0.3">
      <c r="A2470">
        <v>2469</v>
      </c>
      <c r="B2470">
        <v>15742210</v>
      </c>
      <c r="C2470" t="s">
        <v>683</v>
      </c>
      <c r="D2470">
        <v>700</v>
      </c>
      <c r="E2470" t="s">
        <v>15</v>
      </c>
      <c r="F2470" t="s">
        <v>23</v>
      </c>
      <c r="G2470">
        <v>38</v>
      </c>
      <c r="H2470">
        <v>9</v>
      </c>
      <c r="I2470">
        <v>65962.63</v>
      </c>
      <c r="J2470">
        <v>1</v>
      </c>
      <c r="K2470">
        <v>1</v>
      </c>
      <c r="L2470">
        <v>1</v>
      </c>
      <c r="M2470">
        <v>100950.48</v>
      </c>
      <c r="N2470">
        <v>0</v>
      </c>
    </row>
    <row r="2471" spans="1:14" x14ac:dyDescent="0.3">
      <c r="A2471">
        <v>2470</v>
      </c>
      <c r="B2471">
        <v>15630617</v>
      </c>
      <c r="C2471" t="s">
        <v>1227</v>
      </c>
      <c r="D2471">
        <v>727</v>
      </c>
      <c r="E2471" t="s">
        <v>26</v>
      </c>
      <c r="F2471" t="s">
        <v>23</v>
      </c>
      <c r="G2471">
        <v>36</v>
      </c>
      <c r="H2471">
        <v>6</v>
      </c>
      <c r="I2471">
        <v>140418.81</v>
      </c>
      <c r="J2471">
        <v>1</v>
      </c>
      <c r="K2471">
        <v>1</v>
      </c>
      <c r="L2471">
        <v>1</v>
      </c>
      <c r="M2471">
        <v>113033.73</v>
      </c>
      <c r="N2471">
        <v>1</v>
      </c>
    </row>
    <row r="2472" spans="1:14" x14ac:dyDescent="0.3">
      <c r="A2472">
        <v>2471</v>
      </c>
      <c r="B2472">
        <v>15720838</v>
      </c>
      <c r="C2472" t="s">
        <v>1025</v>
      </c>
      <c r="D2472">
        <v>689</v>
      </c>
      <c r="E2472" t="s">
        <v>18</v>
      </c>
      <c r="F2472" t="s">
        <v>16</v>
      </c>
      <c r="G2472">
        <v>31</v>
      </c>
      <c r="H2472">
        <v>3</v>
      </c>
      <c r="I2472">
        <v>139799.63</v>
      </c>
      <c r="J2472">
        <v>1</v>
      </c>
      <c r="K2472">
        <v>0</v>
      </c>
      <c r="L2472">
        <v>1</v>
      </c>
      <c r="M2472">
        <v>120663.57</v>
      </c>
      <c r="N2472">
        <v>0</v>
      </c>
    </row>
    <row r="2473" spans="1:14" x14ac:dyDescent="0.3">
      <c r="A2473">
        <v>2472</v>
      </c>
      <c r="B2473">
        <v>15595537</v>
      </c>
      <c r="C2473" t="s">
        <v>1364</v>
      </c>
      <c r="D2473">
        <v>626</v>
      </c>
      <c r="E2473" t="s">
        <v>26</v>
      </c>
      <c r="F2473" t="s">
        <v>23</v>
      </c>
      <c r="G2473">
        <v>49</v>
      </c>
      <c r="H2473">
        <v>9</v>
      </c>
      <c r="I2473">
        <v>171787.84</v>
      </c>
      <c r="J2473">
        <v>2</v>
      </c>
      <c r="K2473">
        <v>1</v>
      </c>
      <c r="L2473">
        <v>0</v>
      </c>
      <c r="M2473">
        <v>187192.23</v>
      </c>
      <c r="N2473">
        <v>0</v>
      </c>
    </row>
    <row r="2474" spans="1:14" x14ac:dyDescent="0.3">
      <c r="A2474">
        <v>2473</v>
      </c>
      <c r="B2474">
        <v>15623196</v>
      </c>
      <c r="C2474" t="s">
        <v>1365</v>
      </c>
      <c r="D2474">
        <v>686</v>
      </c>
      <c r="E2474" t="s">
        <v>15</v>
      </c>
      <c r="F2474" t="s">
        <v>23</v>
      </c>
      <c r="G2474">
        <v>38</v>
      </c>
      <c r="H2474">
        <v>6</v>
      </c>
      <c r="I2474">
        <v>149238.97</v>
      </c>
      <c r="J2474">
        <v>1</v>
      </c>
      <c r="K2474">
        <v>1</v>
      </c>
      <c r="L2474">
        <v>1</v>
      </c>
      <c r="M2474">
        <v>97825.23</v>
      </c>
      <c r="N2474">
        <v>0</v>
      </c>
    </row>
    <row r="2475" spans="1:14" x14ac:dyDescent="0.3">
      <c r="A2475">
        <v>2474</v>
      </c>
      <c r="B2475">
        <v>15679249</v>
      </c>
      <c r="C2475" t="s">
        <v>167</v>
      </c>
      <c r="D2475">
        <v>351</v>
      </c>
      <c r="E2475" t="s">
        <v>26</v>
      </c>
      <c r="F2475" t="s">
        <v>16</v>
      </c>
      <c r="G2475">
        <v>57</v>
      </c>
      <c r="H2475">
        <v>4</v>
      </c>
      <c r="I2475">
        <v>163146.46</v>
      </c>
      <c r="J2475">
        <v>1</v>
      </c>
      <c r="K2475">
        <v>1</v>
      </c>
      <c r="L2475">
        <v>0</v>
      </c>
      <c r="M2475">
        <v>169621.69</v>
      </c>
      <c r="N2475">
        <v>1</v>
      </c>
    </row>
    <row r="2476" spans="1:14" x14ac:dyDescent="0.3">
      <c r="A2476">
        <v>2475</v>
      </c>
      <c r="B2476">
        <v>15693199</v>
      </c>
      <c r="C2476" t="s">
        <v>286</v>
      </c>
      <c r="D2476">
        <v>739</v>
      </c>
      <c r="E2476" t="s">
        <v>15</v>
      </c>
      <c r="F2476" t="s">
        <v>16</v>
      </c>
      <c r="G2476">
        <v>37</v>
      </c>
      <c r="H2476">
        <v>8</v>
      </c>
      <c r="I2476">
        <v>0</v>
      </c>
      <c r="J2476">
        <v>2</v>
      </c>
      <c r="K2476">
        <v>1</v>
      </c>
      <c r="L2476">
        <v>0</v>
      </c>
      <c r="M2476">
        <v>191557.1</v>
      </c>
      <c r="N2476">
        <v>1</v>
      </c>
    </row>
    <row r="2477" spans="1:14" x14ac:dyDescent="0.3">
      <c r="A2477">
        <v>2476</v>
      </c>
      <c r="B2477">
        <v>15661219</v>
      </c>
      <c r="C2477" t="s">
        <v>859</v>
      </c>
      <c r="D2477">
        <v>627</v>
      </c>
      <c r="E2477" t="s">
        <v>15</v>
      </c>
      <c r="F2477" t="s">
        <v>23</v>
      </c>
      <c r="G2477">
        <v>32</v>
      </c>
      <c r="H2477">
        <v>10</v>
      </c>
      <c r="I2477">
        <v>0</v>
      </c>
      <c r="J2477">
        <v>2</v>
      </c>
      <c r="K2477">
        <v>1</v>
      </c>
      <c r="L2477">
        <v>0</v>
      </c>
      <c r="M2477">
        <v>103287.62</v>
      </c>
      <c r="N2477">
        <v>0</v>
      </c>
    </row>
    <row r="2478" spans="1:14" x14ac:dyDescent="0.3">
      <c r="A2478">
        <v>2477</v>
      </c>
      <c r="B2478">
        <v>15617136</v>
      </c>
      <c r="C2478" t="s">
        <v>311</v>
      </c>
      <c r="D2478">
        <v>451</v>
      </c>
      <c r="E2478" t="s">
        <v>26</v>
      </c>
      <c r="F2478" t="s">
        <v>16</v>
      </c>
      <c r="G2478">
        <v>38</v>
      </c>
      <c r="H2478">
        <v>9</v>
      </c>
      <c r="I2478">
        <v>61482.47</v>
      </c>
      <c r="J2478">
        <v>1</v>
      </c>
      <c r="K2478">
        <v>1</v>
      </c>
      <c r="L2478">
        <v>1</v>
      </c>
      <c r="M2478">
        <v>167538.66</v>
      </c>
      <c r="N2478">
        <v>0</v>
      </c>
    </row>
    <row r="2479" spans="1:14" x14ac:dyDescent="0.3">
      <c r="A2479">
        <v>2478</v>
      </c>
      <c r="B2479">
        <v>15760294</v>
      </c>
      <c r="C2479" t="s">
        <v>76</v>
      </c>
      <c r="D2479">
        <v>512</v>
      </c>
      <c r="E2479" t="s">
        <v>15</v>
      </c>
      <c r="F2479" t="s">
        <v>16</v>
      </c>
      <c r="G2479">
        <v>41</v>
      </c>
      <c r="H2479">
        <v>8</v>
      </c>
      <c r="I2479">
        <v>145150.28</v>
      </c>
      <c r="J2479">
        <v>1</v>
      </c>
      <c r="K2479">
        <v>1</v>
      </c>
      <c r="L2479">
        <v>0</v>
      </c>
      <c r="M2479">
        <v>64869.32</v>
      </c>
      <c r="N2479">
        <v>1</v>
      </c>
    </row>
    <row r="2480" spans="1:14" x14ac:dyDescent="0.3">
      <c r="A2480">
        <v>2479</v>
      </c>
      <c r="B2480">
        <v>15652808</v>
      </c>
      <c r="C2480" t="s">
        <v>340</v>
      </c>
      <c r="D2480">
        <v>774</v>
      </c>
      <c r="E2480" t="s">
        <v>15</v>
      </c>
      <c r="F2480" t="s">
        <v>16</v>
      </c>
      <c r="G2480">
        <v>41</v>
      </c>
      <c r="H2480">
        <v>5</v>
      </c>
      <c r="I2480">
        <v>126670.37</v>
      </c>
      <c r="J2480">
        <v>1</v>
      </c>
      <c r="K2480">
        <v>1</v>
      </c>
      <c r="L2480">
        <v>0</v>
      </c>
      <c r="M2480">
        <v>102426.06</v>
      </c>
      <c r="N2480">
        <v>0</v>
      </c>
    </row>
    <row r="2481" spans="1:14" x14ac:dyDescent="0.3">
      <c r="A2481">
        <v>2480</v>
      </c>
      <c r="B2481">
        <v>15657139</v>
      </c>
      <c r="C2481" t="s">
        <v>630</v>
      </c>
      <c r="D2481">
        <v>652</v>
      </c>
      <c r="E2481" t="s">
        <v>15</v>
      </c>
      <c r="F2481" t="s">
        <v>16</v>
      </c>
      <c r="G2481">
        <v>40</v>
      </c>
      <c r="H2481">
        <v>8</v>
      </c>
      <c r="I2481">
        <v>84390.8</v>
      </c>
      <c r="J2481">
        <v>2</v>
      </c>
      <c r="K2481">
        <v>0</v>
      </c>
      <c r="L2481">
        <v>1</v>
      </c>
      <c r="M2481">
        <v>107876.2</v>
      </c>
      <c r="N2481">
        <v>0</v>
      </c>
    </row>
    <row r="2482" spans="1:14" x14ac:dyDescent="0.3">
      <c r="A2482">
        <v>2481</v>
      </c>
      <c r="B2482">
        <v>15803790</v>
      </c>
      <c r="C2482" t="s">
        <v>274</v>
      </c>
      <c r="D2482">
        <v>638</v>
      </c>
      <c r="E2482" t="s">
        <v>26</v>
      </c>
      <c r="F2482" t="s">
        <v>23</v>
      </c>
      <c r="G2482">
        <v>37</v>
      </c>
      <c r="H2482">
        <v>2</v>
      </c>
      <c r="I2482">
        <v>89728.86</v>
      </c>
      <c r="J2482">
        <v>2</v>
      </c>
      <c r="K2482">
        <v>1</v>
      </c>
      <c r="L2482">
        <v>1</v>
      </c>
      <c r="M2482">
        <v>37294.879999999997</v>
      </c>
      <c r="N2482">
        <v>0</v>
      </c>
    </row>
    <row r="2483" spans="1:14" x14ac:dyDescent="0.3">
      <c r="A2483">
        <v>2482</v>
      </c>
      <c r="B2483">
        <v>15764105</v>
      </c>
      <c r="C2483" t="s">
        <v>166</v>
      </c>
      <c r="D2483">
        <v>475</v>
      </c>
      <c r="E2483" t="s">
        <v>15</v>
      </c>
      <c r="F2483" t="s">
        <v>16</v>
      </c>
      <c r="G2483">
        <v>57</v>
      </c>
      <c r="H2483">
        <v>1</v>
      </c>
      <c r="I2483">
        <v>0</v>
      </c>
      <c r="J2483">
        <v>2</v>
      </c>
      <c r="K2483">
        <v>1</v>
      </c>
      <c r="L2483">
        <v>0</v>
      </c>
      <c r="M2483">
        <v>89248.99</v>
      </c>
      <c r="N2483">
        <v>0</v>
      </c>
    </row>
    <row r="2484" spans="1:14" x14ac:dyDescent="0.3">
      <c r="A2484">
        <v>2483</v>
      </c>
      <c r="B2484">
        <v>15672610</v>
      </c>
      <c r="C2484" t="s">
        <v>1366</v>
      </c>
      <c r="D2484">
        <v>567</v>
      </c>
      <c r="E2484" t="s">
        <v>18</v>
      </c>
      <c r="F2484" t="s">
        <v>23</v>
      </c>
      <c r="G2484">
        <v>40</v>
      </c>
      <c r="H2484">
        <v>4</v>
      </c>
      <c r="I2484">
        <v>118628.8</v>
      </c>
      <c r="J2484">
        <v>1</v>
      </c>
      <c r="K2484">
        <v>0</v>
      </c>
      <c r="L2484">
        <v>0</v>
      </c>
      <c r="M2484">
        <v>91973.63</v>
      </c>
      <c r="N2484">
        <v>0</v>
      </c>
    </row>
    <row r="2485" spans="1:14" x14ac:dyDescent="0.3">
      <c r="A2485">
        <v>2484</v>
      </c>
      <c r="B2485">
        <v>15766896</v>
      </c>
      <c r="C2485" t="s">
        <v>1367</v>
      </c>
      <c r="D2485">
        <v>750</v>
      </c>
      <c r="E2485" t="s">
        <v>15</v>
      </c>
      <c r="F2485" t="s">
        <v>23</v>
      </c>
      <c r="G2485">
        <v>37</v>
      </c>
      <c r="H2485">
        <v>3</v>
      </c>
      <c r="I2485">
        <v>0</v>
      </c>
      <c r="J2485">
        <v>2</v>
      </c>
      <c r="K2485">
        <v>1</v>
      </c>
      <c r="L2485">
        <v>0</v>
      </c>
      <c r="M2485">
        <v>16870.2</v>
      </c>
      <c r="N2485">
        <v>0</v>
      </c>
    </row>
    <row r="2486" spans="1:14" x14ac:dyDescent="0.3">
      <c r="A2486">
        <v>2485</v>
      </c>
      <c r="B2486">
        <v>15587735</v>
      </c>
      <c r="C2486" t="s">
        <v>785</v>
      </c>
      <c r="D2486">
        <v>850</v>
      </c>
      <c r="E2486" t="s">
        <v>15</v>
      </c>
      <c r="F2486" t="s">
        <v>23</v>
      </c>
      <c r="G2486">
        <v>39</v>
      </c>
      <c r="H2486">
        <v>6</v>
      </c>
      <c r="I2486">
        <v>96863.13</v>
      </c>
      <c r="J2486">
        <v>1</v>
      </c>
      <c r="K2486">
        <v>1</v>
      </c>
      <c r="L2486">
        <v>1</v>
      </c>
      <c r="M2486">
        <v>121681.19</v>
      </c>
      <c r="N2486">
        <v>0</v>
      </c>
    </row>
    <row r="2487" spans="1:14" x14ac:dyDescent="0.3">
      <c r="A2487">
        <v>2486</v>
      </c>
      <c r="B2487">
        <v>15659501</v>
      </c>
      <c r="C2487" t="s">
        <v>1368</v>
      </c>
      <c r="D2487">
        <v>753</v>
      </c>
      <c r="E2487" t="s">
        <v>15</v>
      </c>
      <c r="F2487" t="s">
        <v>16</v>
      </c>
      <c r="G2487">
        <v>38</v>
      </c>
      <c r="H2487">
        <v>6</v>
      </c>
      <c r="I2487">
        <v>142263.45000000001</v>
      </c>
      <c r="J2487">
        <v>1</v>
      </c>
      <c r="K2487">
        <v>0</v>
      </c>
      <c r="L2487">
        <v>1</v>
      </c>
      <c r="M2487">
        <v>33730.43</v>
      </c>
      <c r="N2487">
        <v>0</v>
      </c>
    </row>
    <row r="2488" spans="1:14" x14ac:dyDescent="0.3">
      <c r="A2488">
        <v>2487</v>
      </c>
      <c r="B2488">
        <v>15745001</v>
      </c>
      <c r="C2488" t="s">
        <v>1369</v>
      </c>
      <c r="D2488">
        <v>683</v>
      </c>
      <c r="E2488" t="s">
        <v>18</v>
      </c>
      <c r="F2488" t="s">
        <v>16</v>
      </c>
      <c r="G2488">
        <v>36</v>
      </c>
      <c r="H2488">
        <v>7</v>
      </c>
      <c r="I2488">
        <v>0</v>
      </c>
      <c r="J2488">
        <v>2</v>
      </c>
      <c r="K2488">
        <v>1</v>
      </c>
      <c r="L2488">
        <v>0</v>
      </c>
      <c r="M2488">
        <v>104786.59</v>
      </c>
      <c r="N2488">
        <v>0</v>
      </c>
    </row>
    <row r="2489" spans="1:14" x14ac:dyDescent="0.3">
      <c r="A2489">
        <v>2488</v>
      </c>
      <c r="B2489">
        <v>15651140</v>
      </c>
      <c r="C2489" t="s">
        <v>833</v>
      </c>
      <c r="D2489">
        <v>710</v>
      </c>
      <c r="E2489" t="s">
        <v>15</v>
      </c>
      <c r="F2489" t="s">
        <v>16</v>
      </c>
      <c r="G2489">
        <v>32</v>
      </c>
      <c r="H2489">
        <v>3</v>
      </c>
      <c r="I2489">
        <v>0</v>
      </c>
      <c r="J2489">
        <v>1</v>
      </c>
      <c r="K2489">
        <v>1</v>
      </c>
      <c r="L2489">
        <v>0</v>
      </c>
      <c r="M2489">
        <v>94790.34</v>
      </c>
      <c r="N2489">
        <v>0</v>
      </c>
    </row>
    <row r="2490" spans="1:14" x14ac:dyDescent="0.3">
      <c r="A2490">
        <v>2489</v>
      </c>
      <c r="B2490">
        <v>15571148</v>
      </c>
      <c r="C2490" t="s">
        <v>1370</v>
      </c>
      <c r="D2490">
        <v>645</v>
      </c>
      <c r="E2490" t="s">
        <v>18</v>
      </c>
      <c r="F2490" t="s">
        <v>16</v>
      </c>
      <c r="G2490">
        <v>21</v>
      </c>
      <c r="H2490">
        <v>1</v>
      </c>
      <c r="I2490">
        <v>0</v>
      </c>
      <c r="J2490">
        <v>2</v>
      </c>
      <c r="K2490">
        <v>0</v>
      </c>
      <c r="L2490">
        <v>0</v>
      </c>
      <c r="M2490">
        <v>28726.07</v>
      </c>
      <c r="N2490">
        <v>0</v>
      </c>
    </row>
    <row r="2491" spans="1:14" x14ac:dyDescent="0.3">
      <c r="A2491">
        <v>2490</v>
      </c>
      <c r="B2491">
        <v>15776824</v>
      </c>
      <c r="C2491" t="s">
        <v>260</v>
      </c>
      <c r="D2491">
        <v>714</v>
      </c>
      <c r="E2491" t="s">
        <v>15</v>
      </c>
      <c r="F2491" t="s">
        <v>23</v>
      </c>
      <c r="G2491">
        <v>28</v>
      </c>
      <c r="H2491">
        <v>6</v>
      </c>
      <c r="I2491">
        <v>122724.37</v>
      </c>
      <c r="J2491">
        <v>1</v>
      </c>
      <c r="K2491">
        <v>1</v>
      </c>
      <c r="L2491">
        <v>1</v>
      </c>
      <c r="M2491">
        <v>67057.27</v>
      </c>
      <c r="N2491">
        <v>0</v>
      </c>
    </row>
    <row r="2492" spans="1:14" x14ac:dyDescent="0.3">
      <c r="A2492">
        <v>2491</v>
      </c>
      <c r="B2492">
        <v>15633141</v>
      </c>
      <c r="C2492" t="s">
        <v>176</v>
      </c>
      <c r="D2492">
        <v>696</v>
      </c>
      <c r="E2492" t="s">
        <v>26</v>
      </c>
      <c r="F2492" t="s">
        <v>16</v>
      </c>
      <c r="G2492">
        <v>35</v>
      </c>
      <c r="H2492">
        <v>4</v>
      </c>
      <c r="I2492">
        <v>174902.26</v>
      </c>
      <c r="J2492">
        <v>1</v>
      </c>
      <c r="K2492">
        <v>1</v>
      </c>
      <c r="L2492">
        <v>0</v>
      </c>
      <c r="M2492">
        <v>69079.850000000006</v>
      </c>
      <c r="N2492">
        <v>0</v>
      </c>
    </row>
    <row r="2493" spans="1:14" x14ac:dyDescent="0.3">
      <c r="A2493">
        <v>2492</v>
      </c>
      <c r="B2493">
        <v>15764174</v>
      </c>
      <c r="C2493" t="s">
        <v>1371</v>
      </c>
      <c r="D2493">
        <v>612</v>
      </c>
      <c r="E2493" t="s">
        <v>18</v>
      </c>
      <c r="F2493" t="s">
        <v>16</v>
      </c>
      <c r="G2493">
        <v>26</v>
      </c>
      <c r="H2493">
        <v>4</v>
      </c>
      <c r="I2493">
        <v>0</v>
      </c>
      <c r="J2493">
        <v>2</v>
      </c>
      <c r="K2493">
        <v>1</v>
      </c>
      <c r="L2493">
        <v>1</v>
      </c>
      <c r="M2493">
        <v>179780.74</v>
      </c>
      <c r="N2493">
        <v>0</v>
      </c>
    </row>
    <row r="2494" spans="1:14" x14ac:dyDescent="0.3">
      <c r="A2494">
        <v>2493</v>
      </c>
      <c r="B2494">
        <v>15778155</v>
      </c>
      <c r="C2494" t="s">
        <v>77</v>
      </c>
      <c r="D2494">
        <v>520</v>
      </c>
      <c r="E2494" t="s">
        <v>26</v>
      </c>
      <c r="F2494" t="s">
        <v>16</v>
      </c>
      <c r="G2494">
        <v>31</v>
      </c>
      <c r="H2494">
        <v>3</v>
      </c>
      <c r="I2494">
        <v>108914.17</v>
      </c>
      <c r="J2494">
        <v>1</v>
      </c>
      <c r="K2494">
        <v>1</v>
      </c>
      <c r="L2494">
        <v>1</v>
      </c>
      <c r="M2494">
        <v>183572.39</v>
      </c>
      <c r="N2494">
        <v>1</v>
      </c>
    </row>
    <row r="2495" spans="1:14" x14ac:dyDescent="0.3">
      <c r="A2495">
        <v>2494</v>
      </c>
      <c r="B2495">
        <v>15715920</v>
      </c>
      <c r="C2495" t="s">
        <v>1372</v>
      </c>
      <c r="D2495">
        <v>782</v>
      </c>
      <c r="E2495" t="s">
        <v>18</v>
      </c>
      <c r="F2495" t="s">
        <v>23</v>
      </c>
      <c r="G2495">
        <v>23</v>
      </c>
      <c r="H2495">
        <v>10</v>
      </c>
      <c r="I2495">
        <v>98052.66</v>
      </c>
      <c r="J2495">
        <v>1</v>
      </c>
      <c r="K2495">
        <v>1</v>
      </c>
      <c r="L2495">
        <v>1</v>
      </c>
      <c r="M2495">
        <v>142587.32</v>
      </c>
      <c r="N2495">
        <v>0</v>
      </c>
    </row>
    <row r="2496" spans="1:14" x14ac:dyDescent="0.3">
      <c r="A2496">
        <v>2495</v>
      </c>
      <c r="B2496">
        <v>15671917</v>
      </c>
      <c r="C2496" t="s">
        <v>883</v>
      </c>
      <c r="D2496">
        <v>666</v>
      </c>
      <c r="E2496" t="s">
        <v>15</v>
      </c>
      <c r="F2496" t="s">
        <v>23</v>
      </c>
      <c r="G2496">
        <v>46</v>
      </c>
      <c r="H2496">
        <v>5</v>
      </c>
      <c r="I2496">
        <v>123873.19</v>
      </c>
      <c r="J2496">
        <v>1</v>
      </c>
      <c r="K2496">
        <v>1</v>
      </c>
      <c r="L2496">
        <v>1</v>
      </c>
      <c r="M2496">
        <v>177844.06</v>
      </c>
      <c r="N2496">
        <v>0</v>
      </c>
    </row>
    <row r="2497" spans="1:14" x14ac:dyDescent="0.3">
      <c r="A2497">
        <v>2496</v>
      </c>
      <c r="B2497">
        <v>15666548</v>
      </c>
      <c r="C2497" t="s">
        <v>383</v>
      </c>
      <c r="D2497">
        <v>466</v>
      </c>
      <c r="E2497" t="s">
        <v>26</v>
      </c>
      <c r="F2497" t="s">
        <v>16</v>
      </c>
      <c r="G2497">
        <v>56</v>
      </c>
      <c r="H2497">
        <v>2</v>
      </c>
      <c r="I2497">
        <v>111920.13</v>
      </c>
      <c r="J2497">
        <v>3</v>
      </c>
      <c r="K2497">
        <v>1</v>
      </c>
      <c r="L2497">
        <v>0</v>
      </c>
      <c r="M2497">
        <v>197634.11</v>
      </c>
      <c r="N2497">
        <v>1</v>
      </c>
    </row>
    <row r="2498" spans="1:14" x14ac:dyDescent="0.3">
      <c r="A2498">
        <v>2497</v>
      </c>
      <c r="B2498">
        <v>15625623</v>
      </c>
      <c r="C2498" t="s">
        <v>224</v>
      </c>
      <c r="D2498">
        <v>567</v>
      </c>
      <c r="E2498" t="s">
        <v>15</v>
      </c>
      <c r="F2498" t="s">
        <v>16</v>
      </c>
      <c r="G2498">
        <v>45</v>
      </c>
      <c r="H2498">
        <v>4</v>
      </c>
      <c r="I2498">
        <v>0</v>
      </c>
      <c r="J2498">
        <v>2</v>
      </c>
      <c r="K2498">
        <v>0</v>
      </c>
      <c r="L2498">
        <v>1</v>
      </c>
      <c r="M2498">
        <v>121053.19</v>
      </c>
      <c r="N2498">
        <v>0</v>
      </c>
    </row>
    <row r="2499" spans="1:14" x14ac:dyDescent="0.3">
      <c r="A2499">
        <v>2498</v>
      </c>
      <c r="B2499">
        <v>15748123</v>
      </c>
      <c r="C2499" t="s">
        <v>1000</v>
      </c>
      <c r="D2499">
        <v>613</v>
      </c>
      <c r="E2499" t="s">
        <v>15</v>
      </c>
      <c r="F2499" t="s">
        <v>23</v>
      </c>
      <c r="G2499">
        <v>20</v>
      </c>
      <c r="H2499">
        <v>3</v>
      </c>
      <c r="I2499">
        <v>0</v>
      </c>
      <c r="J2499">
        <v>2</v>
      </c>
      <c r="K2499">
        <v>1</v>
      </c>
      <c r="L2499">
        <v>1</v>
      </c>
      <c r="M2499">
        <v>149613.76999999999</v>
      </c>
      <c r="N2499">
        <v>0</v>
      </c>
    </row>
    <row r="2500" spans="1:14" x14ac:dyDescent="0.3">
      <c r="A2500">
        <v>2499</v>
      </c>
      <c r="B2500">
        <v>15648735</v>
      </c>
      <c r="C2500" t="s">
        <v>1373</v>
      </c>
      <c r="D2500">
        <v>718</v>
      </c>
      <c r="E2500" t="s">
        <v>15</v>
      </c>
      <c r="F2500" t="s">
        <v>23</v>
      </c>
      <c r="G2500">
        <v>37</v>
      </c>
      <c r="H2500">
        <v>8</v>
      </c>
      <c r="I2500">
        <v>0</v>
      </c>
      <c r="J2500">
        <v>2</v>
      </c>
      <c r="K2500">
        <v>1</v>
      </c>
      <c r="L2500">
        <v>1</v>
      </c>
      <c r="M2500">
        <v>142.81</v>
      </c>
      <c r="N2500">
        <v>0</v>
      </c>
    </row>
    <row r="2501" spans="1:14" x14ac:dyDescent="0.3">
      <c r="A2501">
        <v>2500</v>
      </c>
      <c r="B2501">
        <v>15634974</v>
      </c>
      <c r="C2501" t="s">
        <v>1374</v>
      </c>
      <c r="D2501">
        <v>614</v>
      </c>
      <c r="E2501" t="s">
        <v>15</v>
      </c>
      <c r="F2501" t="s">
        <v>16</v>
      </c>
      <c r="G2501">
        <v>37</v>
      </c>
      <c r="H2501">
        <v>8</v>
      </c>
      <c r="I2501">
        <v>75150.34</v>
      </c>
      <c r="J2501">
        <v>4</v>
      </c>
      <c r="K2501">
        <v>0</v>
      </c>
      <c r="L2501">
        <v>1</v>
      </c>
      <c r="M2501">
        <v>131766.67000000001</v>
      </c>
      <c r="N2501">
        <v>1</v>
      </c>
    </row>
    <row r="2502" spans="1:14" x14ac:dyDescent="0.3">
      <c r="A2502">
        <v>2501</v>
      </c>
      <c r="B2502">
        <v>15713378</v>
      </c>
      <c r="C2502" t="s">
        <v>85</v>
      </c>
      <c r="D2502">
        <v>711</v>
      </c>
      <c r="E2502" t="s">
        <v>15</v>
      </c>
      <c r="F2502" t="s">
        <v>23</v>
      </c>
      <c r="G2502">
        <v>38</v>
      </c>
      <c r="H2502">
        <v>10</v>
      </c>
      <c r="I2502">
        <v>0</v>
      </c>
      <c r="J2502">
        <v>2</v>
      </c>
      <c r="K2502">
        <v>0</v>
      </c>
      <c r="L2502">
        <v>0</v>
      </c>
      <c r="M2502">
        <v>53311.78</v>
      </c>
      <c r="N2502">
        <v>0</v>
      </c>
    </row>
    <row r="2503" spans="1:14" x14ac:dyDescent="0.3">
      <c r="A2503">
        <v>2502</v>
      </c>
      <c r="B2503">
        <v>15753370</v>
      </c>
      <c r="C2503" t="s">
        <v>39</v>
      </c>
      <c r="D2503">
        <v>691</v>
      </c>
      <c r="E2503" t="s">
        <v>26</v>
      </c>
      <c r="F2503" t="s">
        <v>16</v>
      </c>
      <c r="G2503">
        <v>38</v>
      </c>
      <c r="H2503">
        <v>5</v>
      </c>
      <c r="I2503">
        <v>114753.76</v>
      </c>
      <c r="J2503">
        <v>1</v>
      </c>
      <c r="K2503">
        <v>1</v>
      </c>
      <c r="L2503">
        <v>0</v>
      </c>
      <c r="M2503">
        <v>107665.02</v>
      </c>
      <c r="N2503">
        <v>0</v>
      </c>
    </row>
    <row r="2504" spans="1:14" x14ac:dyDescent="0.3">
      <c r="A2504">
        <v>2503</v>
      </c>
      <c r="B2504">
        <v>15782659</v>
      </c>
      <c r="C2504" t="s">
        <v>573</v>
      </c>
      <c r="D2504">
        <v>527</v>
      </c>
      <c r="E2504" t="s">
        <v>15</v>
      </c>
      <c r="F2504" t="s">
        <v>23</v>
      </c>
      <c r="G2504">
        <v>32</v>
      </c>
      <c r="H2504">
        <v>0</v>
      </c>
      <c r="I2504">
        <v>0</v>
      </c>
      <c r="J2504">
        <v>1</v>
      </c>
      <c r="K2504">
        <v>1</v>
      </c>
      <c r="L2504">
        <v>0</v>
      </c>
      <c r="M2504">
        <v>109523.88</v>
      </c>
      <c r="N2504">
        <v>0</v>
      </c>
    </row>
    <row r="2505" spans="1:14" x14ac:dyDescent="0.3">
      <c r="A2505">
        <v>2504</v>
      </c>
      <c r="B2505">
        <v>15583364</v>
      </c>
      <c r="C2505" t="s">
        <v>680</v>
      </c>
      <c r="D2505">
        <v>476</v>
      </c>
      <c r="E2505" t="s">
        <v>15</v>
      </c>
      <c r="F2505" t="s">
        <v>16</v>
      </c>
      <c r="G2505">
        <v>32</v>
      </c>
      <c r="H2505">
        <v>6</v>
      </c>
      <c r="I2505">
        <v>111871.93</v>
      </c>
      <c r="J2505">
        <v>1</v>
      </c>
      <c r="K2505">
        <v>0</v>
      </c>
      <c r="L2505">
        <v>0</v>
      </c>
      <c r="M2505">
        <v>112132.86</v>
      </c>
      <c r="N2505">
        <v>0</v>
      </c>
    </row>
    <row r="2506" spans="1:14" x14ac:dyDescent="0.3">
      <c r="A2506">
        <v>2505</v>
      </c>
      <c r="B2506">
        <v>15625942</v>
      </c>
      <c r="C2506" t="s">
        <v>39</v>
      </c>
      <c r="D2506">
        <v>619</v>
      </c>
      <c r="E2506" t="s">
        <v>18</v>
      </c>
      <c r="F2506" t="s">
        <v>16</v>
      </c>
      <c r="G2506">
        <v>45</v>
      </c>
      <c r="H2506">
        <v>0</v>
      </c>
      <c r="I2506">
        <v>0</v>
      </c>
      <c r="J2506">
        <v>2</v>
      </c>
      <c r="K2506">
        <v>0</v>
      </c>
      <c r="L2506">
        <v>0</v>
      </c>
      <c r="M2506">
        <v>113645.4</v>
      </c>
      <c r="N2506">
        <v>0</v>
      </c>
    </row>
    <row r="2507" spans="1:14" x14ac:dyDescent="0.3">
      <c r="A2507">
        <v>2506</v>
      </c>
      <c r="B2507">
        <v>15720284</v>
      </c>
      <c r="C2507" t="s">
        <v>199</v>
      </c>
      <c r="D2507">
        <v>607</v>
      </c>
      <c r="E2507" t="s">
        <v>26</v>
      </c>
      <c r="F2507" t="s">
        <v>16</v>
      </c>
      <c r="G2507">
        <v>37</v>
      </c>
      <c r="H2507">
        <v>4</v>
      </c>
      <c r="I2507">
        <v>135927.06</v>
      </c>
      <c r="J2507">
        <v>1</v>
      </c>
      <c r="K2507">
        <v>0</v>
      </c>
      <c r="L2507">
        <v>0</v>
      </c>
      <c r="M2507">
        <v>180890.4</v>
      </c>
      <c r="N2507">
        <v>0</v>
      </c>
    </row>
    <row r="2508" spans="1:14" x14ac:dyDescent="0.3">
      <c r="A2508">
        <v>2507</v>
      </c>
      <c r="B2508">
        <v>15679642</v>
      </c>
      <c r="C2508" t="s">
        <v>532</v>
      </c>
      <c r="D2508">
        <v>695</v>
      </c>
      <c r="E2508" t="s">
        <v>18</v>
      </c>
      <c r="F2508" t="s">
        <v>23</v>
      </c>
      <c r="G2508">
        <v>44</v>
      </c>
      <c r="H2508">
        <v>8</v>
      </c>
      <c r="I2508">
        <v>0</v>
      </c>
      <c r="J2508">
        <v>2</v>
      </c>
      <c r="K2508">
        <v>1</v>
      </c>
      <c r="L2508">
        <v>1</v>
      </c>
      <c r="M2508">
        <v>70974.13</v>
      </c>
      <c r="N2508">
        <v>0</v>
      </c>
    </row>
    <row r="2509" spans="1:14" x14ac:dyDescent="0.3">
      <c r="A2509">
        <v>2508</v>
      </c>
      <c r="B2509">
        <v>15628007</v>
      </c>
      <c r="C2509" t="s">
        <v>394</v>
      </c>
      <c r="D2509">
        <v>653</v>
      </c>
      <c r="E2509" t="s">
        <v>15</v>
      </c>
      <c r="F2509" t="s">
        <v>23</v>
      </c>
      <c r="G2509">
        <v>33</v>
      </c>
      <c r="H2509">
        <v>1</v>
      </c>
      <c r="I2509">
        <v>0</v>
      </c>
      <c r="J2509">
        <v>2</v>
      </c>
      <c r="K2509">
        <v>0</v>
      </c>
      <c r="L2509">
        <v>0</v>
      </c>
      <c r="M2509">
        <v>53379.519999999997</v>
      </c>
      <c r="N2509">
        <v>0</v>
      </c>
    </row>
    <row r="2510" spans="1:14" x14ac:dyDescent="0.3">
      <c r="A2510">
        <v>2509</v>
      </c>
      <c r="B2510">
        <v>15661974</v>
      </c>
      <c r="C2510" t="s">
        <v>82</v>
      </c>
      <c r="D2510">
        <v>677</v>
      </c>
      <c r="E2510" t="s">
        <v>15</v>
      </c>
      <c r="F2510" t="s">
        <v>23</v>
      </c>
      <c r="G2510">
        <v>46</v>
      </c>
      <c r="H2510">
        <v>2</v>
      </c>
      <c r="I2510">
        <v>57037.74</v>
      </c>
      <c r="J2510">
        <v>1</v>
      </c>
      <c r="K2510">
        <v>1</v>
      </c>
      <c r="L2510">
        <v>1</v>
      </c>
      <c r="M2510">
        <v>158531.01</v>
      </c>
      <c r="N2510">
        <v>0</v>
      </c>
    </row>
    <row r="2511" spans="1:14" x14ac:dyDescent="0.3">
      <c r="A2511">
        <v>2510</v>
      </c>
      <c r="B2511">
        <v>15689341</v>
      </c>
      <c r="C2511" t="s">
        <v>446</v>
      </c>
      <c r="D2511">
        <v>655</v>
      </c>
      <c r="E2511" t="s">
        <v>15</v>
      </c>
      <c r="F2511" t="s">
        <v>16</v>
      </c>
      <c r="G2511">
        <v>50</v>
      </c>
      <c r="H2511">
        <v>10</v>
      </c>
      <c r="I2511">
        <v>0</v>
      </c>
      <c r="J2511">
        <v>4</v>
      </c>
      <c r="K2511">
        <v>1</v>
      </c>
      <c r="L2511">
        <v>0</v>
      </c>
      <c r="M2511">
        <v>179267.94</v>
      </c>
      <c r="N2511">
        <v>1</v>
      </c>
    </row>
    <row r="2512" spans="1:14" x14ac:dyDescent="0.3">
      <c r="A2512">
        <v>2511</v>
      </c>
      <c r="B2512">
        <v>15607993</v>
      </c>
      <c r="C2512" t="s">
        <v>166</v>
      </c>
      <c r="D2512">
        <v>625</v>
      </c>
      <c r="E2512" t="s">
        <v>15</v>
      </c>
      <c r="F2512" t="s">
        <v>16</v>
      </c>
      <c r="G2512">
        <v>52</v>
      </c>
      <c r="H2512">
        <v>2</v>
      </c>
      <c r="I2512">
        <v>79468.960000000006</v>
      </c>
      <c r="J2512">
        <v>1</v>
      </c>
      <c r="K2512">
        <v>1</v>
      </c>
      <c r="L2512">
        <v>1</v>
      </c>
      <c r="M2512">
        <v>84606.03</v>
      </c>
      <c r="N2512">
        <v>0</v>
      </c>
    </row>
    <row r="2513" spans="1:14" x14ac:dyDescent="0.3">
      <c r="A2513">
        <v>2512</v>
      </c>
      <c r="B2513">
        <v>15693267</v>
      </c>
      <c r="C2513" t="s">
        <v>831</v>
      </c>
      <c r="D2513">
        <v>679</v>
      </c>
      <c r="E2513" t="s">
        <v>26</v>
      </c>
      <c r="F2513" t="s">
        <v>16</v>
      </c>
      <c r="G2513">
        <v>34</v>
      </c>
      <c r="H2513">
        <v>7</v>
      </c>
      <c r="I2513">
        <v>121063.85</v>
      </c>
      <c r="J2513">
        <v>1</v>
      </c>
      <c r="K2513">
        <v>1</v>
      </c>
      <c r="L2513">
        <v>0</v>
      </c>
      <c r="M2513">
        <v>56984.58</v>
      </c>
      <c r="N2513">
        <v>0</v>
      </c>
    </row>
    <row r="2514" spans="1:14" x14ac:dyDescent="0.3">
      <c r="A2514">
        <v>2513</v>
      </c>
      <c r="B2514">
        <v>15769522</v>
      </c>
      <c r="C2514" t="s">
        <v>1375</v>
      </c>
      <c r="D2514">
        <v>734</v>
      </c>
      <c r="E2514" t="s">
        <v>15</v>
      </c>
      <c r="F2514" t="s">
        <v>23</v>
      </c>
      <c r="G2514">
        <v>51</v>
      </c>
      <c r="H2514">
        <v>1</v>
      </c>
      <c r="I2514">
        <v>118537.47</v>
      </c>
      <c r="J2514">
        <v>1</v>
      </c>
      <c r="K2514">
        <v>1</v>
      </c>
      <c r="L2514">
        <v>1</v>
      </c>
      <c r="M2514">
        <v>116912.45</v>
      </c>
      <c r="N2514">
        <v>0</v>
      </c>
    </row>
    <row r="2515" spans="1:14" x14ac:dyDescent="0.3">
      <c r="A2515">
        <v>2514</v>
      </c>
      <c r="B2515">
        <v>15755825</v>
      </c>
      <c r="C2515" t="s">
        <v>1376</v>
      </c>
      <c r="D2515">
        <v>666</v>
      </c>
      <c r="E2515" t="s">
        <v>15</v>
      </c>
      <c r="F2515" t="s">
        <v>23</v>
      </c>
      <c r="G2515">
        <v>39</v>
      </c>
      <c r="H2515">
        <v>10</v>
      </c>
      <c r="I2515">
        <v>0</v>
      </c>
      <c r="J2515">
        <v>2</v>
      </c>
      <c r="K2515">
        <v>1</v>
      </c>
      <c r="L2515">
        <v>0</v>
      </c>
      <c r="M2515">
        <v>102999.33</v>
      </c>
      <c r="N2515">
        <v>0</v>
      </c>
    </row>
    <row r="2516" spans="1:14" x14ac:dyDescent="0.3">
      <c r="A2516">
        <v>2515</v>
      </c>
      <c r="B2516">
        <v>15598175</v>
      </c>
      <c r="C2516" t="s">
        <v>272</v>
      </c>
      <c r="D2516">
        <v>592</v>
      </c>
      <c r="E2516" t="s">
        <v>26</v>
      </c>
      <c r="F2516" t="s">
        <v>16</v>
      </c>
      <c r="G2516">
        <v>26</v>
      </c>
      <c r="H2516">
        <v>4</v>
      </c>
      <c r="I2516">
        <v>105082.07</v>
      </c>
      <c r="J2516">
        <v>2</v>
      </c>
      <c r="K2516">
        <v>1</v>
      </c>
      <c r="L2516">
        <v>0</v>
      </c>
      <c r="M2516">
        <v>132801.57</v>
      </c>
      <c r="N2516">
        <v>0</v>
      </c>
    </row>
    <row r="2517" spans="1:14" x14ac:dyDescent="0.3">
      <c r="A2517">
        <v>2516</v>
      </c>
      <c r="B2517">
        <v>15744327</v>
      </c>
      <c r="C2517" t="s">
        <v>1377</v>
      </c>
      <c r="D2517">
        <v>564</v>
      </c>
      <c r="E2517" t="s">
        <v>15</v>
      </c>
      <c r="F2517" t="s">
        <v>23</v>
      </c>
      <c r="G2517">
        <v>40</v>
      </c>
      <c r="H2517">
        <v>4</v>
      </c>
      <c r="I2517">
        <v>0</v>
      </c>
      <c r="J2517">
        <v>1</v>
      </c>
      <c r="K2517">
        <v>1</v>
      </c>
      <c r="L2517">
        <v>0</v>
      </c>
      <c r="M2517">
        <v>85455.62</v>
      </c>
      <c r="N2517">
        <v>1</v>
      </c>
    </row>
    <row r="2518" spans="1:14" x14ac:dyDescent="0.3">
      <c r="A2518">
        <v>2517</v>
      </c>
      <c r="B2518">
        <v>15798666</v>
      </c>
      <c r="C2518" t="s">
        <v>250</v>
      </c>
      <c r="D2518">
        <v>814</v>
      </c>
      <c r="E2518" t="s">
        <v>15</v>
      </c>
      <c r="F2518" t="s">
        <v>16</v>
      </c>
      <c r="G2518">
        <v>36</v>
      </c>
      <c r="H2518">
        <v>6</v>
      </c>
      <c r="I2518">
        <v>0</v>
      </c>
      <c r="J2518">
        <v>2</v>
      </c>
      <c r="K2518">
        <v>1</v>
      </c>
      <c r="L2518">
        <v>1</v>
      </c>
      <c r="M2518">
        <v>98657.01</v>
      </c>
      <c r="N2518">
        <v>0</v>
      </c>
    </row>
    <row r="2519" spans="1:14" x14ac:dyDescent="0.3">
      <c r="A2519">
        <v>2518</v>
      </c>
      <c r="B2519">
        <v>15577064</v>
      </c>
      <c r="C2519" t="s">
        <v>1159</v>
      </c>
      <c r="D2519">
        <v>592</v>
      </c>
      <c r="E2519" t="s">
        <v>26</v>
      </c>
      <c r="F2519" t="s">
        <v>23</v>
      </c>
      <c r="G2519">
        <v>36</v>
      </c>
      <c r="H2519">
        <v>2</v>
      </c>
      <c r="I2519">
        <v>104702.65</v>
      </c>
      <c r="J2519">
        <v>2</v>
      </c>
      <c r="K2519">
        <v>1</v>
      </c>
      <c r="L2519">
        <v>0</v>
      </c>
      <c r="M2519">
        <v>107948.72</v>
      </c>
      <c r="N2519">
        <v>0</v>
      </c>
    </row>
    <row r="2520" spans="1:14" x14ac:dyDescent="0.3">
      <c r="A2520">
        <v>2519</v>
      </c>
      <c r="B2520">
        <v>15759436</v>
      </c>
      <c r="C2520" t="s">
        <v>1378</v>
      </c>
      <c r="D2520">
        <v>758</v>
      </c>
      <c r="E2520" t="s">
        <v>15</v>
      </c>
      <c r="F2520" t="s">
        <v>16</v>
      </c>
      <c r="G2520">
        <v>50</v>
      </c>
      <c r="H2520">
        <v>2</v>
      </c>
      <c r="I2520">
        <v>95813.759999999995</v>
      </c>
      <c r="J2520">
        <v>3</v>
      </c>
      <c r="K2520">
        <v>1</v>
      </c>
      <c r="L2520">
        <v>1</v>
      </c>
      <c r="M2520">
        <v>67944.09</v>
      </c>
      <c r="N2520">
        <v>1</v>
      </c>
    </row>
    <row r="2521" spans="1:14" x14ac:dyDescent="0.3">
      <c r="A2521">
        <v>2520</v>
      </c>
      <c r="B2521">
        <v>15690231</v>
      </c>
      <c r="C2521" t="s">
        <v>275</v>
      </c>
      <c r="D2521">
        <v>612</v>
      </c>
      <c r="E2521" t="s">
        <v>18</v>
      </c>
      <c r="F2521" t="s">
        <v>16</v>
      </c>
      <c r="G2521">
        <v>62</v>
      </c>
      <c r="H2521">
        <v>0</v>
      </c>
      <c r="I2521">
        <v>167026.60999999999</v>
      </c>
      <c r="J2521">
        <v>2</v>
      </c>
      <c r="K2521">
        <v>1</v>
      </c>
      <c r="L2521">
        <v>1</v>
      </c>
      <c r="M2521">
        <v>192892.05</v>
      </c>
      <c r="N2521">
        <v>0</v>
      </c>
    </row>
    <row r="2522" spans="1:14" x14ac:dyDescent="0.3">
      <c r="A2522">
        <v>2521</v>
      </c>
      <c r="B2522">
        <v>15751561</v>
      </c>
      <c r="C2522" t="s">
        <v>1379</v>
      </c>
      <c r="D2522">
        <v>498</v>
      </c>
      <c r="E2522" t="s">
        <v>26</v>
      </c>
      <c r="F2522" t="s">
        <v>23</v>
      </c>
      <c r="G2522">
        <v>61</v>
      </c>
      <c r="H2522">
        <v>7</v>
      </c>
      <c r="I2522">
        <v>102453.26</v>
      </c>
      <c r="J2522">
        <v>1</v>
      </c>
      <c r="K2522">
        <v>1</v>
      </c>
      <c r="L2522">
        <v>0</v>
      </c>
      <c r="M2522">
        <v>187247.56</v>
      </c>
      <c r="N2522">
        <v>1</v>
      </c>
    </row>
    <row r="2523" spans="1:14" x14ac:dyDescent="0.3">
      <c r="A2523">
        <v>2522</v>
      </c>
      <c r="B2523">
        <v>15739068</v>
      </c>
      <c r="C2523" t="s">
        <v>1380</v>
      </c>
      <c r="D2523">
        <v>638</v>
      </c>
      <c r="E2523" t="s">
        <v>26</v>
      </c>
      <c r="F2523" t="s">
        <v>23</v>
      </c>
      <c r="G2523">
        <v>25</v>
      </c>
      <c r="H2523">
        <v>4</v>
      </c>
      <c r="I2523">
        <v>148045.45000000001</v>
      </c>
      <c r="J2523">
        <v>2</v>
      </c>
      <c r="K2523">
        <v>1</v>
      </c>
      <c r="L2523">
        <v>1</v>
      </c>
      <c r="M2523">
        <v>114722.42</v>
      </c>
      <c r="N2523">
        <v>0</v>
      </c>
    </row>
    <row r="2524" spans="1:14" x14ac:dyDescent="0.3">
      <c r="A2524">
        <v>2523</v>
      </c>
      <c r="B2524">
        <v>15758056</v>
      </c>
      <c r="C2524" t="s">
        <v>137</v>
      </c>
      <c r="D2524">
        <v>558</v>
      </c>
      <c r="E2524" t="s">
        <v>15</v>
      </c>
      <c r="F2524" t="s">
        <v>23</v>
      </c>
      <c r="G2524">
        <v>35</v>
      </c>
      <c r="H2524">
        <v>1</v>
      </c>
      <c r="I2524">
        <v>0</v>
      </c>
      <c r="J2524">
        <v>2</v>
      </c>
      <c r="K2524">
        <v>0</v>
      </c>
      <c r="L2524">
        <v>0</v>
      </c>
      <c r="M2524">
        <v>111687.57</v>
      </c>
      <c r="N2524">
        <v>0</v>
      </c>
    </row>
    <row r="2525" spans="1:14" x14ac:dyDescent="0.3">
      <c r="A2525">
        <v>2524</v>
      </c>
      <c r="B2525">
        <v>15742269</v>
      </c>
      <c r="C2525" t="s">
        <v>348</v>
      </c>
      <c r="D2525">
        <v>756</v>
      </c>
      <c r="E2525" t="s">
        <v>15</v>
      </c>
      <c r="F2525" t="s">
        <v>16</v>
      </c>
      <c r="G2525">
        <v>24</v>
      </c>
      <c r="H2525">
        <v>1</v>
      </c>
      <c r="I2525">
        <v>0</v>
      </c>
      <c r="J2525">
        <v>2</v>
      </c>
      <c r="K2525">
        <v>1</v>
      </c>
      <c r="L2525">
        <v>0</v>
      </c>
      <c r="M2525">
        <v>184182.25</v>
      </c>
      <c r="N2525">
        <v>0</v>
      </c>
    </row>
    <row r="2526" spans="1:14" x14ac:dyDescent="0.3">
      <c r="A2526">
        <v>2525</v>
      </c>
      <c r="B2526">
        <v>15726490</v>
      </c>
      <c r="C2526" t="s">
        <v>429</v>
      </c>
      <c r="D2526">
        <v>782</v>
      </c>
      <c r="E2526" t="s">
        <v>18</v>
      </c>
      <c r="F2526" t="s">
        <v>23</v>
      </c>
      <c r="G2526">
        <v>52</v>
      </c>
      <c r="H2526">
        <v>4</v>
      </c>
      <c r="I2526">
        <v>0</v>
      </c>
      <c r="J2526">
        <v>1</v>
      </c>
      <c r="K2526">
        <v>1</v>
      </c>
      <c r="L2526">
        <v>1</v>
      </c>
      <c r="M2526">
        <v>52759.82</v>
      </c>
      <c r="N2526">
        <v>1</v>
      </c>
    </row>
    <row r="2527" spans="1:14" x14ac:dyDescent="0.3">
      <c r="A2527">
        <v>2526</v>
      </c>
      <c r="B2527">
        <v>15738411</v>
      </c>
      <c r="C2527" t="s">
        <v>184</v>
      </c>
      <c r="D2527">
        <v>505</v>
      </c>
      <c r="E2527" t="s">
        <v>15</v>
      </c>
      <c r="F2527" t="s">
        <v>23</v>
      </c>
      <c r="G2527">
        <v>34</v>
      </c>
      <c r="H2527">
        <v>10</v>
      </c>
      <c r="I2527">
        <v>104498.79</v>
      </c>
      <c r="J2527">
        <v>1</v>
      </c>
      <c r="K2527">
        <v>0</v>
      </c>
      <c r="L2527">
        <v>1</v>
      </c>
      <c r="M2527">
        <v>126451.14</v>
      </c>
      <c r="N2527">
        <v>0</v>
      </c>
    </row>
    <row r="2528" spans="1:14" x14ac:dyDescent="0.3">
      <c r="A2528">
        <v>2527</v>
      </c>
      <c r="B2528">
        <v>15727919</v>
      </c>
      <c r="C2528" t="s">
        <v>393</v>
      </c>
      <c r="D2528">
        <v>671</v>
      </c>
      <c r="E2528" t="s">
        <v>18</v>
      </c>
      <c r="F2528" t="s">
        <v>16</v>
      </c>
      <c r="G2528">
        <v>29</v>
      </c>
      <c r="H2528">
        <v>6</v>
      </c>
      <c r="I2528">
        <v>0</v>
      </c>
      <c r="J2528">
        <v>2</v>
      </c>
      <c r="K2528">
        <v>0</v>
      </c>
      <c r="L2528">
        <v>0</v>
      </c>
      <c r="M2528">
        <v>12048.67</v>
      </c>
      <c r="N2528">
        <v>0</v>
      </c>
    </row>
    <row r="2529" spans="1:14" x14ac:dyDescent="0.3">
      <c r="A2529">
        <v>2528</v>
      </c>
      <c r="B2529">
        <v>15709396</v>
      </c>
      <c r="C2529" t="s">
        <v>432</v>
      </c>
      <c r="D2529">
        <v>801</v>
      </c>
      <c r="E2529" t="s">
        <v>15</v>
      </c>
      <c r="F2529" t="s">
        <v>23</v>
      </c>
      <c r="G2529">
        <v>42</v>
      </c>
      <c r="H2529">
        <v>6</v>
      </c>
      <c r="I2529">
        <v>0</v>
      </c>
      <c r="J2529">
        <v>2</v>
      </c>
      <c r="K2529">
        <v>1</v>
      </c>
      <c r="L2529">
        <v>1</v>
      </c>
      <c r="M2529">
        <v>95804.33</v>
      </c>
      <c r="N2529">
        <v>0</v>
      </c>
    </row>
    <row r="2530" spans="1:14" x14ac:dyDescent="0.3">
      <c r="A2530">
        <v>2529</v>
      </c>
      <c r="B2530">
        <v>15654106</v>
      </c>
      <c r="C2530" t="s">
        <v>964</v>
      </c>
      <c r="D2530">
        <v>604</v>
      </c>
      <c r="E2530" t="s">
        <v>15</v>
      </c>
      <c r="F2530" t="s">
        <v>23</v>
      </c>
      <c r="G2530">
        <v>26</v>
      </c>
      <c r="H2530">
        <v>8</v>
      </c>
      <c r="I2530">
        <v>149542.51999999999</v>
      </c>
      <c r="J2530">
        <v>2</v>
      </c>
      <c r="K2530">
        <v>0</v>
      </c>
      <c r="L2530">
        <v>1</v>
      </c>
      <c r="M2530">
        <v>197911.52</v>
      </c>
      <c r="N2530">
        <v>0</v>
      </c>
    </row>
    <row r="2531" spans="1:14" x14ac:dyDescent="0.3">
      <c r="A2531">
        <v>2530</v>
      </c>
      <c r="B2531">
        <v>15621653</v>
      </c>
      <c r="C2531" t="s">
        <v>648</v>
      </c>
      <c r="D2531">
        <v>716</v>
      </c>
      <c r="E2531" t="s">
        <v>15</v>
      </c>
      <c r="F2531" t="s">
        <v>16</v>
      </c>
      <c r="G2531">
        <v>29</v>
      </c>
      <c r="H2531">
        <v>10</v>
      </c>
      <c r="I2531">
        <v>87946.39</v>
      </c>
      <c r="J2531">
        <v>1</v>
      </c>
      <c r="K2531">
        <v>1</v>
      </c>
      <c r="L2531">
        <v>1</v>
      </c>
      <c r="M2531">
        <v>182531.74</v>
      </c>
      <c r="N2531">
        <v>0</v>
      </c>
    </row>
    <row r="2532" spans="1:14" x14ac:dyDescent="0.3">
      <c r="A2532">
        <v>2531</v>
      </c>
      <c r="B2532">
        <v>15598086</v>
      </c>
      <c r="C2532" t="s">
        <v>323</v>
      </c>
      <c r="D2532">
        <v>624</v>
      </c>
      <c r="E2532" t="s">
        <v>15</v>
      </c>
      <c r="F2532" t="s">
        <v>16</v>
      </c>
      <c r="G2532">
        <v>45</v>
      </c>
      <c r="H2532">
        <v>3</v>
      </c>
      <c r="I2532">
        <v>68639.570000000007</v>
      </c>
      <c r="J2532">
        <v>1</v>
      </c>
      <c r="K2532">
        <v>1</v>
      </c>
      <c r="L2532">
        <v>0</v>
      </c>
      <c r="M2532">
        <v>168002.31</v>
      </c>
      <c r="N2532">
        <v>1</v>
      </c>
    </row>
    <row r="2533" spans="1:14" x14ac:dyDescent="0.3">
      <c r="A2533">
        <v>2532</v>
      </c>
      <c r="B2533">
        <v>15752300</v>
      </c>
      <c r="C2533" t="s">
        <v>544</v>
      </c>
      <c r="D2533">
        <v>607</v>
      </c>
      <c r="E2533" t="s">
        <v>26</v>
      </c>
      <c r="F2533" t="s">
        <v>23</v>
      </c>
      <c r="G2533">
        <v>47</v>
      </c>
      <c r="H2533">
        <v>4</v>
      </c>
      <c r="I2533">
        <v>148826.32</v>
      </c>
      <c r="J2533">
        <v>1</v>
      </c>
      <c r="K2533">
        <v>1</v>
      </c>
      <c r="L2533">
        <v>1</v>
      </c>
      <c r="M2533">
        <v>79450.61</v>
      </c>
      <c r="N2533">
        <v>0</v>
      </c>
    </row>
    <row r="2534" spans="1:14" x14ac:dyDescent="0.3">
      <c r="A2534">
        <v>2533</v>
      </c>
      <c r="B2534">
        <v>15658693</v>
      </c>
      <c r="C2534" t="s">
        <v>1381</v>
      </c>
      <c r="D2534">
        <v>827</v>
      </c>
      <c r="E2534" t="s">
        <v>15</v>
      </c>
      <c r="F2534" t="s">
        <v>16</v>
      </c>
      <c r="G2534">
        <v>60</v>
      </c>
      <c r="H2534">
        <v>2</v>
      </c>
      <c r="I2534">
        <v>0</v>
      </c>
      <c r="J2534">
        <v>2</v>
      </c>
      <c r="K2534">
        <v>0</v>
      </c>
      <c r="L2534">
        <v>1</v>
      </c>
      <c r="M2534">
        <v>60615.83</v>
      </c>
      <c r="N2534">
        <v>0</v>
      </c>
    </row>
    <row r="2535" spans="1:14" x14ac:dyDescent="0.3">
      <c r="A2535">
        <v>2534</v>
      </c>
      <c r="B2535">
        <v>15631838</v>
      </c>
      <c r="C2535" t="s">
        <v>392</v>
      </c>
      <c r="D2535">
        <v>606</v>
      </c>
      <c r="E2535" t="s">
        <v>15</v>
      </c>
      <c r="F2535" t="s">
        <v>23</v>
      </c>
      <c r="G2535">
        <v>61</v>
      </c>
      <c r="H2535">
        <v>5</v>
      </c>
      <c r="I2535">
        <v>108166.09</v>
      </c>
      <c r="J2535">
        <v>2</v>
      </c>
      <c r="K2535">
        <v>0</v>
      </c>
      <c r="L2535">
        <v>1</v>
      </c>
      <c r="M2535">
        <v>8643.2099999999991</v>
      </c>
      <c r="N2535">
        <v>0</v>
      </c>
    </row>
    <row r="2536" spans="1:14" x14ac:dyDescent="0.3">
      <c r="A2536">
        <v>2535</v>
      </c>
      <c r="B2536">
        <v>15803804</v>
      </c>
      <c r="C2536" t="s">
        <v>579</v>
      </c>
      <c r="D2536">
        <v>717</v>
      </c>
      <c r="E2536" t="s">
        <v>26</v>
      </c>
      <c r="F2536" t="s">
        <v>16</v>
      </c>
      <c r="G2536">
        <v>35</v>
      </c>
      <c r="H2536">
        <v>5</v>
      </c>
      <c r="I2536">
        <v>103214.71</v>
      </c>
      <c r="J2536">
        <v>1</v>
      </c>
      <c r="K2536">
        <v>1</v>
      </c>
      <c r="L2536">
        <v>0</v>
      </c>
      <c r="M2536">
        <v>172172.7</v>
      </c>
      <c r="N2536">
        <v>0</v>
      </c>
    </row>
    <row r="2537" spans="1:14" x14ac:dyDescent="0.3">
      <c r="A2537">
        <v>2536</v>
      </c>
      <c r="B2537">
        <v>15578809</v>
      </c>
      <c r="C2537" t="s">
        <v>38</v>
      </c>
      <c r="D2537">
        <v>651</v>
      </c>
      <c r="E2537" t="s">
        <v>26</v>
      </c>
      <c r="F2537" t="s">
        <v>23</v>
      </c>
      <c r="G2537">
        <v>40</v>
      </c>
      <c r="H2537">
        <v>1</v>
      </c>
      <c r="I2537">
        <v>134760.21</v>
      </c>
      <c r="J2537">
        <v>2</v>
      </c>
      <c r="K2537">
        <v>0</v>
      </c>
      <c r="L2537">
        <v>0</v>
      </c>
      <c r="M2537">
        <v>174434.06</v>
      </c>
      <c r="N2537">
        <v>1</v>
      </c>
    </row>
    <row r="2538" spans="1:14" x14ac:dyDescent="0.3">
      <c r="A2538">
        <v>2537</v>
      </c>
      <c r="B2538">
        <v>15752026</v>
      </c>
      <c r="C2538" t="s">
        <v>1382</v>
      </c>
      <c r="D2538">
        <v>691</v>
      </c>
      <c r="E2538" t="s">
        <v>15</v>
      </c>
      <c r="F2538" t="s">
        <v>23</v>
      </c>
      <c r="G2538">
        <v>58</v>
      </c>
      <c r="H2538">
        <v>3</v>
      </c>
      <c r="I2538">
        <v>0</v>
      </c>
      <c r="J2538">
        <v>1</v>
      </c>
      <c r="K2538">
        <v>0</v>
      </c>
      <c r="L2538">
        <v>1</v>
      </c>
      <c r="M2538">
        <v>194930.3</v>
      </c>
      <c r="N2538">
        <v>1</v>
      </c>
    </row>
    <row r="2539" spans="1:14" x14ac:dyDescent="0.3">
      <c r="A2539">
        <v>2538</v>
      </c>
      <c r="B2539">
        <v>15723706</v>
      </c>
      <c r="C2539" t="s">
        <v>1383</v>
      </c>
      <c r="D2539">
        <v>573</v>
      </c>
      <c r="E2539" t="s">
        <v>15</v>
      </c>
      <c r="F2539" t="s">
        <v>16</v>
      </c>
      <c r="G2539">
        <v>33</v>
      </c>
      <c r="H2539">
        <v>0</v>
      </c>
      <c r="I2539">
        <v>90124.64</v>
      </c>
      <c r="J2539">
        <v>1</v>
      </c>
      <c r="K2539">
        <v>1</v>
      </c>
      <c r="L2539">
        <v>0</v>
      </c>
      <c r="M2539">
        <v>137476.71</v>
      </c>
      <c r="N2539">
        <v>0</v>
      </c>
    </row>
    <row r="2540" spans="1:14" x14ac:dyDescent="0.3">
      <c r="A2540">
        <v>2539</v>
      </c>
      <c r="B2540">
        <v>15752838</v>
      </c>
      <c r="C2540" t="s">
        <v>230</v>
      </c>
      <c r="D2540">
        <v>723</v>
      </c>
      <c r="E2540" t="s">
        <v>18</v>
      </c>
      <c r="F2540" t="s">
        <v>23</v>
      </c>
      <c r="G2540">
        <v>38</v>
      </c>
      <c r="H2540">
        <v>6</v>
      </c>
      <c r="I2540">
        <v>0</v>
      </c>
      <c r="J2540">
        <v>2</v>
      </c>
      <c r="K2540">
        <v>1</v>
      </c>
      <c r="L2540">
        <v>1</v>
      </c>
      <c r="M2540">
        <v>94415.6</v>
      </c>
      <c r="N2540">
        <v>0</v>
      </c>
    </row>
    <row r="2541" spans="1:14" x14ac:dyDescent="0.3">
      <c r="A2541">
        <v>2540</v>
      </c>
      <c r="B2541">
        <v>15569571</v>
      </c>
      <c r="C2541" t="s">
        <v>1384</v>
      </c>
      <c r="D2541">
        <v>584</v>
      </c>
      <c r="E2541" t="s">
        <v>26</v>
      </c>
      <c r="F2541" t="s">
        <v>16</v>
      </c>
      <c r="G2541">
        <v>46</v>
      </c>
      <c r="H2541">
        <v>6</v>
      </c>
      <c r="I2541">
        <v>87361.02</v>
      </c>
      <c r="J2541">
        <v>2</v>
      </c>
      <c r="K2541">
        <v>1</v>
      </c>
      <c r="L2541">
        <v>0</v>
      </c>
      <c r="M2541">
        <v>120376.87</v>
      </c>
      <c r="N2541">
        <v>1</v>
      </c>
    </row>
    <row r="2542" spans="1:14" x14ac:dyDescent="0.3">
      <c r="A2542">
        <v>2541</v>
      </c>
      <c r="B2542">
        <v>15769703</v>
      </c>
      <c r="C2542" t="s">
        <v>334</v>
      </c>
      <c r="D2542">
        <v>550</v>
      </c>
      <c r="E2542" t="s">
        <v>26</v>
      </c>
      <c r="F2542" t="s">
        <v>16</v>
      </c>
      <c r="G2542">
        <v>45</v>
      </c>
      <c r="H2542">
        <v>8</v>
      </c>
      <c r="I2542">
        <v>111257.59</v>
      </c>
      <c r="J2542">
        <v>1</v>
      </c>
      <c r="K2542">
        <v>0</v>
      </c>
      <c r="L2542">
        <v>0</v>
      </c>
      <c r="M2542">
        <v>97623.42</v>
      </c>
      <c r="N2542">
        <v>1</v>
      </c>
    </row>
    <row r="2543" spans="1:14" x14ac:dyDescent="0.3">
      <c r="A2543">
        <v>2542</v>
      </c>
      <c r="B2543">
        <v>15679770</v>
      </c>
      <c r="C2543" t="s">
        <v>235</v>
      </c>
      <c r="D2543">
        <v>611</v>
      </c>
      <c r="E2543" t="s">
        <v>15</v>
      </c>
      <c r="F2543" t="s">
        <v>16</v>
      </c>
      <c r="G2543">
        <v>61</v>
      </c>
      <c r="H2543">
        <v>3</v>
      </c>
      <c r="I2543">
        <v>131583.59</v>
      </c>
      <c r="J2543">
        <v>4</v>
      </c>
      <c r="K2543">
        <v>0</v>
      </c>
      <c r="L2543">
        <v>1</v>
      </c>
      <c r="M2543">
        <v>66238.23</v>
      </c>
      <c r="N2543">
        <v>1</v>
      </c>
    </row>
    <row r="2544" spans="1:14" x14ac:dyDescent="0.3">
      <c r="A2544">
        <v>2543</v>
      </c>
      <c r="B2544">
        <v>15791102</v>
      </c>
      <c r="C2544" t="s">
        <v>461</v>
      </c>
      <c r="D2544">
        <v>549</v>
      </c>
      <c r="E2544" t="s">
        <v>26</v>
      </c>
      <c r="F2544" t="s">
        <v>23</v>
      </c>
      <c r="G2544">
        <v>41</v>
      </c>
      <c r="H2544">
        <v>9</v>
      </c>
      <c r="I2544">
        <v>95020.800000000003</v>
      </c>
      <c r="J2544">
        <v>3</v>
      </c>
      <c r="K2544">
        <v>1</v>
      </c>
      <c r="L2544">
        <v>1</v>
      </c>
      <c r="M2544">
        <v>131710.59</v>
      </c>
      <c r="N2544">
        <v>1</v>
      </c>
    </row>
    <row r="2545" spans="1:14" x14ac:dyDescent="0.3">
      <c r="A2545">
        <v>2544</v>
      </c>
      <c r="B2545">
        <v>15655192</v>
      </c>
      <c r="C2545" t="s">
        <v>1107</v>
      </c>
      <c r="D2545">
        <v>850</v>
      </c>
      <c r="E2545" t="s">
        <v>18</v>
      </c>
      <c r="F2545" t="s">
        <v>16</v>
      </c>
      <c r="G2545">
        <v>24</v>
      </c>
      <c r="H2545">
        <v>1</v>
      </c>
      <c r="I2545">
        <v>0</v>
      </c>
      <c r="J2545">
        <v>2</v>
      </c>
      <c r="K2545">
        <v>0</v>
      </c>
      <c r="L2545">
        <v>1</v>
      </c>
      <c r="M2545">
        <v>69052.87</v>
      </c>
      <c r="N2545">
        <v>0</v>
      </c>
    </row>
    <row r="2546" spans="1:14" x14ac:dyDescent="0.3">
      <c r="A2546">
        <v>2545</v>
      </c>
      <c r="B2546">
        <v>15709487</v>
      </c>
      <c r="C2546" t="s">
        <v>232</v>
      </c>
      <c r="D2546">
        <v>668</v>
      </c>
      <c r="E2546" t="s">
        <v>26</v>
      </c>
      <c r="F2546" t="s">
        <v>23</v>
      </c>
      <c r="G2546">
        <v>34</v>
      </c>
      <c r="H2546">
        <v>5</v>
      </c>
      <c r="I2546">
        <v>80242.37</v>
      </c>
      <c r="J2546">
        <v>2</v>
      </c>
      <c r="K2546">
        <v>0</v>
      </c>
      <c r="L2546">
        <v>0</v>
      </c>
      <c r="M2546">
        <v>56780.97</v>
      </c>
      <c r="N2546">
        <v>0</v>
      </c>
    </row>
    <row r="2547" spans="1:14" x14ac:dyDescent="0.3">
      <c r="A2547">
        <v>2546</v>
      </c>
      <c r="B2547">
        <v>15687130</v>
      </c>
      <c r="C2547" t="s">
        <v>1385</v>
      </c>
      <c r="D2547">
        <v>686</v>
      </c>
      <c r="E2547" t="s">
        <v>15</v>
      </c>
      <c r="F2547" t="s">
        <v>16</v>
      </c>
      <c r="G2547">
        <v>43</v>
      </c>
      <c r="H2547">
        <v>0</v>
      </c>
      <c r="I2547">
        <v>0</v>
      </c>
      <c r="J2547">
        <v>1</v>
      </c>
      <c r="K2547">
        <v>1</v>
      </c>
      <c r="L2547">
        <v>1</v>
      </c>
      <c r="M2547">
        <v>170072.9</v>
      </c>
      <c r="N2547">
        <v>0</v>
      </c>
    </row>
    <row r="2548" spans="1:14" x14ac:dyDescent="0.3">
      <c r="A2548">
        <v>2547</v>
      </c>
      <c r="B2548">
        <v>15755178</v>
      </c>
      <c r="C2548" t="s">
        <v>1318</v>
      </c>
      <c r="D2548">
        <v>660</v>
      </c>
      <c r="E2548" t="s">
        <v>15</v>
      </c>
      <c r="F2548" t="s">
        <v>23</v>
      </c>
      <c r="G2548">
        <v>50</v>
      </c>
      <c r="H2548">
        <v>1</v>
      </c>
      <c r="I2548">
        <v>0</v>
      </c>
      <c r="J2548">
        <v>3</v>
      </c>
      <c r="K2548">
        <v>1</v>
      </c>
      <c r="L2548">
        <v>1</v>
      </c>
      <c r="M2548">
        <v>191849.15</v>
      </c>
      <c r="N2548">
        <v>1</v>
      </c>
    </row>
    <row r="2549" spans="1:14" x14ac:dyDescent="0.3">
      <c r="A2549">
        <v>2548</v>
      </c>
      <c r="B2549">
        <v>15634772</v>
      </c>
      <c r="C2549" t="s">
        <v>1386</v>
      </c>
      <c r="D2549">
        <v>682</v>
      </c>
      <c r="E2549" t="s">
        <v>18</v>
      </c>
      <c r="F2549" t="s">
        <v>16</v>
      </c>
      <c r="G2549">
        <v>59</v>
      </c>
      <c r="H2549">
        <v>0</v>
      </c>
      <c r="I2549">
        <v>122661.39</v>
      </c>
      <c r="J2549">
        <v>1</v>
      </c>
      <c r="K2549">
        <v>0</v>
      </c>
      <c r="L2549">
        <v>1</v>
      </c>
      <c r="M2549">
        <v>84803.76</v>
      </c>
      <c r="N2549">
        <v>0</v>
      </c>
    </row>
    <row r="2550" spans="1:14" x14ac:dyDescent="0.3">
      <c r="A2550">
        <v>2549</v>
      </c>
      <c r="B2550">
        <v>15617197</v>
      </c>
      <c r="C2550" t="s">
        <v>779</v>
      </c>
      <c r="D2550">
        <v>524</v>
      </c>
      <c r="E2550" t="s">
        <v>15</v>
      </c>
      <c r="F2550" t="s">
        <v>23</v>
      </c>
      <c r="G2550">
        <v>50</v>
      </c>
      <c r="H2550">
        <v>4</v>
      </c>
      <c r="I2550">
        <v>0</v>
      </c>
      <c r="J2550">
        <v>2</v>
      </c>
      <c r="K2550">
        <v>1</v>
      </c>
      <c r="L2550">
        <v>1</v>
      </c>
      <c r="M2550">
        <v>31840.59</v>
      </c>
      <c r="N2550">
        <v>1</v>
      </c>
    </row>
    <row r="2551" spans="1:14" x14ac:dyDescent="0.3">
      <c r="A2551">
        <v>2550</v>
      </c>
      <c r="B2551">
        <v>15631240</v>
      </c>
      <c r="C2551" t="s">
        <v>271</v>
      </c>
      <c r="D2551">
        <v>645</v>
      </c>
      <c r="E2551" t="s">
        <v>15</v>
      </c>
      <c r="F2551" t="s">
        <v>16</v>
      </c>
      <c r="G2551">
        <v>36</v>
      </c>
      <c r="H2551">
        <v>8</v>
      </c>
      <c r="I2551">
        <v>0</v>
      </c>
      <c r="J2551">
        <v>2</v>
      </c>
      <c r="K2551">
        <v>1</v>
      </c>
      <c r="L2551">
        <v>1</v>
      </c>
      <c r="M2551">
        <v>12096.61</v>
      </c>
      <c r="N2551">
        <v>1</v>
      </c>
    </row>
    <row r="2552" spans="1:14" x14ac:dyDescent="0.3">
      <c r="A2552">
        <v>2551</v>
      </c>
      <c r="B2552">
        <v>15784301</v>
      </c>
      <c r="C2552" t="s">
        <v>1109</v>
      </c>
      <c r="D2552">
        <v>850</v>
      </c>
      <c r="E2552" t="s">
        <v>15</v>
      </c>
      <c r="F2552" t="s">
        <v>23</v>
      </c>
      <c r="G2552">
        <v>42</v>
      </c>
      <c r="H2552">
        <v>0</v>
      </c>
      <c r="I2552">
        <v>0</v>
      </c>
      <c r="J2552">
        <v>2</v>
      </c>
      <c r="K2552">
        <v>1</v>
      </c>
      <c r="L2552">
        <v>0</v>
      </c>
      <c r="M2552">
        <v>44165.84</v>
      </c>
      <c r="N2552">
        <v>0</v>
      </c>
    </row>
    <row r="2553" spans="1:14" x14ac:dyDescent="0.3">
      <c r="A2553">
        <v>2552</v>
      </c>
      <c r="B2553">
        <v>15631310</v>
      </c>
      <c r="C2553" t="s">
        <v>314</v>
      </c>
      <c r="D2553">
        <v>537</v>
      </c>
      <c r="E2553" t="s">
        <v>15</v>
      </c>
      <c r="F2553" t="s">
        <v>16</v>
      </c>
      <c r="G2553">
        <v>53</v>
      </c>
      <c r="H2553">
        <v>3</v>
      </c>
      <c r="I2553">
        <v>0</v>
      </c>
      <c r="J2553">
        <v>1</v>
      </c>
      <c r="K2553">
        <v>1</v>
      </c>
      <c r="L2553">
        <v>1</v>
      </c>
      <c r="M2553">
        <v>91406.62</v>
      </c>
      <c r="N2553">
        <v>0</v>
      </c>
    </row>
    <row r="2554" spans="1:14" x14ac:dyDescent="0.3">
      <c r="A2554">
        <v>2553</v>
      </c>
      <c r="B2554">
        <v>15756560</v>
      </c>
      <c r="C2554" t="s">
        <v>201</v>
      </c>
      <c r="D2554">
        <v>599</v>
      </c>
      <c r="E2554" t="s">
        <v>18</v>
      </c>
      <c r="F2554" t="s">
        <v>16</v>
      </c>
      <c r="G2554">
        <v>46</v>
      </c>
      <c r="H2554">
        <v>7</v>
      </c>
      <c r="I2554">
        <v>81742.84</v>
      </c>
      <c r="J2554">
        <v>2</v>
      </c>
      <c r="K2554">
        <v>1</v>
      </c>
      <c r="L2554">
        <v>0</v>
      </c>
      <c r="M2554">
        <v>83282.210000000006</v>
      </c>
      <c r="N2554">
        <v>0</v>
      </c>
    </row>
    <row r="2555" spans="1:14" x14ac:dyDescent="0.3">
      <c r="A2555">
        <v>2554</v>
      </c>
      <c r="B2555">
        <v>15732270</v>
      </c>
      <c r="C2555" t="s">
        <v>118</v>
      </c>
      <c r="D2555">
        <v>727</v>
      </c>
      <c r="E2555" t="s">
        <v>18</v>
      </c>
      <c r="F2555" t="s">
        <v>23</v>
      </c>
      <c r="G2555">
        <v>71</v>
      </c>
      <c r="H2555">
        <v>8</v>
      </c>
      <c r="I2555">
        <v>0</v>
      </c>
      <c r="J2555">
        <v>1</v>
      </c>
      <c r="K2555">
        <v>1</v>
      </c>
      <c r="L2555">
        <v>1</v>
      </c>
      <c r="M2555">
        <v>198446.91</v>
      </c>
      <c r="N2555">
        <v>1</v>
      </c>
    </row>
    <row r="2556" spans="1:14" x14ac:dyDescent="0.3">
      <c r="A2556">
        <v>2555</v>
      </c>
      <c r="B2556">
        <v>15739357</v>
      </c>
      <c r="C2556" t="s">
        <v>512</v>
      </c>
      <c r="D2556">
        <v>756</v>
      </c>
      <c r="E2556" t="s">
        <v>18</v>
      </c>
      <c r="F2556" t="s">
        <v>23</v>
      </c>
      <c r="G2556">
        <v>30</v>
      </c>
      <c r="H2556">
        <v>2</v>
      </c>
      <c r="I2556">
        <v>145127.85</v>
      </c>
      <c r="J2556">
        <v>1</v>
      </c>
      <c r="K2556">
        <v>0</v>
      </c>
      <c r="L2556">
        <v>0</v>
      </c>
      <c r="M2556">
        <v>7554.68</v>
      </c>
      <c r="N2556">
        <v>0</v>
      </c>
    </row>
    <row r="2557" spans="1:14" x14ac:dyDescent="0.3">
      <c r="A2557">
        <v>2556</v>
      </c>
      <c r="B2557">
        <v>15771540</v>
      </c>
      <c r="C2557" t="s">
        <v>1217</v>
      </c>
      <c r="D2557">
        <v>755</v>
      </c>
      <c r="E2557" t="s">
        <v>15</v>
      </c>
      <c r="F2557" t="s">
        <v>23</v>
      </c>
      <c r="G2557">
        <v>38</v>
      </c>
      <c r="H2557">
        <v>9</v>
      </c>
      <c r="I2557">
        <v>148912.44</v>
      </c>
      <c r="J2557">
        <v>1</v>
      </c>
      <c r="K2557">
        <v>1</v>
      </c>
      <c r="L2557">
        <v>0</v>
      </c>
      <c r="M2557">
        <v>80416.160000000003</v>
      </c>
      <c r="N2557">
        <v>0</v>
      </c>
    </row>
    <row r="2558" spans="1:14" x14ac:dyDescent="0.3">
      <c r="A2558">
        <v>2557</v>
      </c>
      <c r="B2558">
        <v>15567486</v>
      </c>
      <c r="C2558" t="s">
        <v>148</v>
      </c>
      <c r="D2558">
        <v>634</v>
      </c>
      <c r="E2558" t="s">
        <v>18</v>
      </c>
      <c r="F2558" t="s">
        <v>16</v>
      </c>
      <c r="G2558">
        <v>41</v>
      </c>
      <c r="H2558">
        <v>4</v>
      </c>
      <c r="I2558">
        <v>0</v>
      </c>
      <c r="J2558">
        <v>2</v>
      </c>
      <c r="K2558">
        <v>1</v>
      </c>
      <c r="L2558">
        <v>1</v>
      </c>
      <c r="M2558">
        <v>164549.74</v>
      </c>
      <c r="N2558">
        <v>0</v>
      </c>
    </row>
    <row r="2559" spans="1:14" x14ac:dyDescent="0.3">
      <c r="A2559">
        <v>2558</v>
      </c>
      <c r="B2559">
        <v>15714634</v>
      </c>
      <c r="C2559" t="s">
        <v>46</v>
      </c>
      <c r="D2559">
        <v>837</v>
      </c>
      <c r="E2559" t="s">
        <v>15</v>
      </c>
      <c r="F2559" t="s">
        <v>23</v>
      </c>
      <c r="G2559">
        <v>26</v>
      </c>
      <c r="H2559">
        <v>4</v>
      </c>
      <c r="I2559">
        <v>89900.24</v>
      </c>
      <c r="J2559">
        <v>2</v>
      </c>
      <c r="K2559">
        <v>1</v>
      </c>
      <c r="L2559">
        <v>0</v>
      </c>
      <c r="M2559">
        <v>175477.03</v>
      </c>
      <c r="N2559">
        <v>0</v>
      </c>
    </row>
    <row r="2560" spans="1:14" x14ac:dyDescent="0.3">
      <c r="A2560">
        <v>2559</v>
      </c>
      <c r="B2560">
        <v>15727021</v>
      </c>
      <c r="C2560" t="s">
        <v>485</v>
      </c>
      <c r="D2560">
        <v>727</v>
      </c>
      <c r="E2560" t="s">
        <v>26</v>
      </c>
      <c r="F2560" t="s">
        <v>16</v>
      </c>
      <c r="G2560">
        <v>30</v>
      </c>
      <c r="H2560">
        <v>8</v>
      </c>
      <c r="I2560">
        <v>119027.28</v>
      </c>
      <c r="J2560">
        <v>2</v>
      </c>
      <c r="K2560">
        <v>1</v>
      </c>
      <c r="L2560">
        <v>1</v>
      </c>
      <c r="M2560">
        <v>137903.54</v>
      </c>
      <c r="N2560">
        <v>0</v>
      </c>
    </row>
    <row r="2561" spans="1:14" x14ac:dyDescent="0.3">
      <c r="A2561">
        <v>2560</v>
      </c>
      <c r="B2561">
        <v>15650670</v>
      </c>
      <c r="C2561" t="s">
        <v>1043</v>
      </c>
      <c r="D2561">
        <v>567</v>
      </c>
      <c r="E2561" t="s">
        <v>26</v>
      </c>
      <c r="F2561" t="s">
        <v>16</v>
      </c>
      <c r="G2561">
        <v>40</v>
      </c>
      <c r="H2561">
        <v>2</v>
      </c>
      <c r="I2561">
        <v>105222.86</v>
      </c>
      <c r="J2561">
        <v>2</v>
      </c>
      <c r="K2561">
        <v>1</v>
      </c>
      <c r="L2561">
        <v>0</v>
      </c>
      <c r="M2561">
        <v>93795.86</v>
      </c>
      <c r="N2561">
        <v>0</v>
      </c>
    </row>
    <row r="2562" spans="1:14" x14ac:dyDescent="0.3">
      <c r="A2562">
        <v>2561</v>
      </c>
      <c r="B2562">
        <v>15711834</v>
      </c>
      <c r="C2562" t="s">
        <v>1387</v>
      </c>
      <c r="D2562">
        <v>650</v>
      </c>
      <c r="E2562" t="s">
        <v>18</v>
      </c>
      <c r="F2562" t="s">
        <v>16</v>
      </c>
      <c r="G2562">
        <v>30</v>
      </c>
      <c r="H2562">
        <v>6</v>
      </c>
      <c r="I2562">
        <v>0</v>
      </c>
      <c r="J2562">
        <v>1</v>
      </c>
      <c r="K2562">
        <v>0</v>
      </c>
      <c r="L2562">
        <v>0</v>
      </c>
      <c r="M2562">
        <v>67997.13</v>
      </c>
      <c r="N2562">
        <v>1</v>
      </c>
    </row>
    <row r="2563" spans="1:14" x14ac:dyDescent="0.3">
      <c r="A2563">
        <v>2562</v>
      </c>
      <c r="B2563">
        <v>15729763</v>
      </c>
      <c r="C2563" t="s">
        <v>1388</v>
      </c>
      <c r="D2563">
        <v>655</v>
      </c>
      <c r="E2563" t="s">
        <v>18</v>
      </c>
      <c r="F2563" t="s">
        <v>23</v>
      </c>
      <c r="G2563">
        <v>34</v>
      </c>
      <c r="H2563">
        <v>1</v>
      </c>
      <c r="I2563">
        <v>116114.93</v>
      </c>
      <c r="J2563">
        <v>1</v>
      </c>
      <c r="K2563">
        <v>1</v>
      </c>
      <c r="L2563">
        <v>1</v>
      </c>
      <c r="M2563">
        <v>49492.15</v>
      </c>
      <c r="N2563">
        <v>0</v>
      </c>
    </row>
    <row r="2564" spans="1:14" x14ac:dyDescent="0.3">
      <c r="A2564">
        <v>2563</v>
      </c>
      <c r="B2564">
        <v>15646566</v>
      </c>
      <c r="C2564" t="s">
        <v>529</v>
      </c>
      <c r="D2564">
        <v>763</v>
      </c>
      <c r="E2564" t="s">
        <v>15</v>
      </c>
      <c r="F2564" t="s">
        <v>16</v>
      </c>
      <c r="G2564">
        <v>58</v>
      </c>
      <c r="H2564">
        <v>9</v>
      </c>
      <c r="I2564">
        <v>187911.55</v>
      </c>
      <c r="J2564">
        <v>1</v>
      </c>
      <c r="K2564">
        <v>0</v>
      </c>
      <c r="L2564">
        <v>1</v>
      </c>
      <c r="M2564">
        <v>35825.18</v>
      </c>
      <c r="N2564">
        <v>0</v>
      </c>
    </row>
    <row r="2565" spans="1:14" x14ac:dyDescent="0.3">
      <c r="A2565">
        <v>2564</v>
      </c>
      <c r="B2565">
        <v>15645463</v>
      </c>
      <c r="C2565" t="s">
        <v>439</v>
      </c>
      <c r="D2565">
        <v>843</v>
      </c>
      <c r="E2565" t="s">
        <v>15</v>
      </c>
      <c r="F2565" t="s">
        <v>16</v>
      </c>
      <c r="G2565">
        <v>27</v>
      </c>
      <c r="H2565">
        <v>5</v>
      </c>
      <c r="I2565">
        <v>0</v>
      </c>
      <c r="J2565">
        <v>2</v>
      </c>
      <c r="K2565">
        <v>1</v>
      </c>
      <c r="L2565">
        <v>1</v>
      </c>
      <c r="M2565">
        <v>67494.23</v>
      </c>
      <c r="N2565">
        <v>0</v>
      </c>
    </row>
    <row r="2566" spans="1:14" x14ac:dyDescent="0.3">
      <c r="A2566">
        <v>2565</v>
      </c>
      <c r="B2566">
        <v>15672144</v>
      </c>
      <c r="C2566" t="s">
        <v>543</v>
      </c>
      <c r="D2566">
        <v>667</v>
      </c>
      <c r="E2566" t="s">
        <v>15</v>
      </c>
      <c r="F2566" t="s">
        <v>16</v>
      </c>
      <c r="G2566">
        <v>38</v>
      </c>
      <c r="H2566">
        <v>6</v>
      </c>
      <c r="I2566">
        <v>144432.04</v>
      </c>
      <c r="J2566">
        <v>1</v>
      </c>
      <c r="K2566">
        <v>1</v>
      </c>
      <c r="L2566">
        <v>1</v>
      </c>
      <c r="M2566">
        <v>73963.17</v>
      </c>
      <c r="N2566">
        <v>1</v>
      </c>
    </row>
    <row r="2567" spans="1:14" x14ac:dyDescent="0.3">
      <c r="A2567">
        <v>2566</v>
      </c>
      <c r="B2567">
        <v>15596088</v>
      </c>
      <c r="C2567" t="s">
        <v>116</v>
      </c>
      <c r="D2567">
        <v>705</v>
      </c>
      <c r="E2567" t="s">
        <v>15</v>
      </c>
      <c r="F2567" t="s">
        <v>16</v>
      </c>
      <c r="G2567">
        <v>50</v>
      </c>
      <c r="H2567">
        <v>4</v>
      </c>
      <c r="I2567">
        <v>77065.899999999994</v>
      </c>
      <c r="J2567">
        <v>2</v>
      </c>
      <c r="K2567">
        <v>0</v>
      </c>
      <c r="L2567">
        <v>1</v>
      </c>
      <c r="M2567">
        <v>145159.26</v>
      </c>
      <c r="N2567">
        <v>0</v>
      </c>
    </row>
    <row r="2568" spans="1:14" x14ac:dyDescent="0.3">
      <c r="A2568">
        <v>2567</v>
      </c>
      <c r="B2568">
        <v>15614878</v>
      </c>
      <c r="C2568" t="s">
        <v>725</v>
      </c>
      <c r="D2568">
        <v>660</v>
      </c>
      <c r="E2568" t="s">
        <v>26</v>
      </c>
      <c r="F2568" t="s">
        <v>16</v>
      </c>
      <c r="G2568">
        <v>29</v>
      </c>
      <c r="H2568">
        <v>6</v>
      </c>
      <c r="I2568">
        <v>180520.29</v>
      </c>
      <c r="J2568">
        <v>1</v>
      </c>
      <c r="K2568">
        <v>1</v>
      </c>
      <c r="L2568">
        <v>1</v>
      </c>
      <c r="M2568">
        <v>123850.58</v>
      </c>
      <c r="N2568">
        <v>0</v>
      </c>
    </row>
    <row r="2569" spans="1:14" x14ac:dyDescent="0.3">
      <c r="A2569">
        <v>2568</v>
      </c>
      <c r="B2569">
        <v>15635240</v>
      </c>
      <c r="C2569" t="s">
        <v>612</v>
      </c>
      <c r="D2569">
        <v>553</v>
      </c>
      <c r="E2569" t="s">
        <v>15</v>
      </c>
      <c r="F2569" t="s">
        <v>23</v>
      </c>
      <c r="G2569">
        <v>42</v>
      </c>
      <c r="H2569">
        <v>1</v>
      </c>
      <c r="I2569">
        <v>0</v>
      </c>
      <c r="J2569">
        <v>2</v>
      </c>
      <c r="K2569">
        <v>0</v>
      </c>
      <c r="L2569">
        <v>0</v>
      </c>
      <c r="M2569">
        <v>23822.04</v>
      </c>
      <c r="N2569">
        <v>0</v>
      </c>
    </row>
    <row r="2570" spans="1:14" x14ac:dyDescent="0.3">
      <c r="A2570">
        <v>2569</v>
      </c>
      <c r="B2570">
        <v>15775905</v>
      </c>
      <c r="C2570" t="s">
        <v>700</v>
      </c>
      <c r="D2570">
        <v>612</v>
      </c>
      <c r="E2570" t="s">
        <v>26</v>
      </c>
      <c r="F2570" t="s">
        <v>16</v>
      </c>
      <c r="G2570">
        <v>47</v>
      </c>
      <c r="H2570">
        <v>6</v>
      </c>
      <c r="I2570">
        <v>130024.87</v>
      </c>
      <c r="J2570">
        <v>1</v>
      </c>
      <c r="K2570">
        <v>1</v>
      </c>
      <c r="L2570">
        <v>1</v>
      </c>
      <c r="M2570">
        <v>45750.21</v>
      </c>
      <c r="N2570">
        <v>1</v>
      </c>
    </row>
    <row r="2571" spans="1:14" x14ac:dyDescent="0.3">
      <c r="A2571">
        <v>2570</v>
      </c>
      <c r="B2571">
        <v>15700657</v>
      </c>
      <c r="C2571" t="s">
        <v>1389</v>
      </c>
      <c r="D2571">
        <v>641</v>
      </c>
      <c r="E2571" t="s">
        <v>26</v>
      </c>
      <c r="F2571" t="s">
        <v>16</v>
      </c>
      <c r="G2571">
        <v>40</v>
      </c>
      <c r="H2571">
        <v>2</v>
      </c>
      <c r="I2571">
        <v>110086.69</v>
      </c>
      <c r="J2571">
        <v>1</v>
      </c>
      <c r="K2571">
        <v>1</v>
      </c>
      <c r="L2571">
        <v>0</v>
      </c>
      <c r="M2571">
        <v>159773.14000000001</v>
      </c>
      <c r="N2571">
        <v>0</v>
      </c>
    </row>
    <row r="2572" spans="1:14" x14ac:dyDescent="0.3">
      <c r="A2572">
        <v>2571</v>
      </c>
      <c r="B2572">
        <v>15611905</v>
      </c>
      <c r="C2572" t="s">
        <v>1390</v>
      </c>
      <c r="D2572">
        <v>513</v>
      </c>
      <c r="E2572" t="s">
        <v>18</v>
      </c>
      <c r="F2572" t="s">
        <v>16</v>
      </c>
      <c r="G2572">
        <v>31</v>
      </c>
      <c r="H2572">
        <v>5</v>
      </c>
      <c r="I2572">
        <v>174853.46</v>
      </c>
      <c r="J2572">
        <v>1</v>
      </c>
      <c r="K2572">
        <v>1</v>
      </c>
      <c r="L2572">
        <v>0</v>
      </c>
      <c r="M2572">
        <v>84238.63</v>
      </c>
      <c r="N2572">
        <v>0</v>
      </c>
    </row>
    <row r="2573" spans="1:14" x14ac:dyDescent="0.3">
      <c r="A2573">
        <v>2572</v>
      </c>
      <c r="B2573">
        <v>15652527</v>
      </c>
      <c r="C2573" t="s">
        <v>1391</v>
      </c>
      <c r="D2573">
        <v>680</v>
      </c>
      <c r="E2573" t="s">
        <v>15</v>
      </c>
      <c r="F2573" t="s">
        <v>23</v>
      </c>
      <c r="G2573">
        <v>44</v>
      </c>
      <c r="H2573">
        <v>7</v>
      </c>
      <c r="I2573">
        <v>108724.98</v>
      </c>
      <c r="J2573">
        <v>1</v>
      </c>
      <c r="K2573">
        <v>0</v>
      </c>
      <c r="L2573">
        <v>1</v>
      </c>
      <c r="M2573">
        <v>72330.460000000006</v>
      </c>
      <c r="N2573">
        <v>0</v>
      </c>
    </row>
    <row r="2574" spans="1:14" x14ac:dyDescent="0.3">
      <c r="A2574">
        <v>2573</v>
      </c>
      <c r="B2574">
        <v>15785865</v>
      </c>
      <c r="C2574" t="s">
        <v>311</v>
      </c>
      <c r="D2574">
        <v>711</v>
      </c>
      <c r="E2574" t="s">
        <v>15</v>
      </c>
      <c r="F2574" t="s">
        <v>23</v>
      </c>
      <c r="G2574">
        <v>58</v>
      </c>
      <c r="H2574">
        <v>9</v>
      </c>
      <c r="I2574">
        <v>91285.13</v>
      </c>
      <c r="J2574">
        <v>2</v>
      </c>
      <c r="K2574">
        <v>1</v>
      </c>
      <c r="L2574">
        <v>1</v>
      </c>
      <c r="M2574">
        <v>26767.85</v>
      </c>
      <c r="N2574">
        <v>0</v>
      </c>
    </row>
    <row r="2575" spans="1:14" x14ac:dyDescent="0.3">
      <c r="A2575">
        <v>2574</v>
      </c>
      <c r="B2575">
        <v>15645942</v>
      </c>
      <c r="C2575" t="s">
        <v>445</v>
      </c>
      <c r="D2575">
        <v>689</v>
      </c>
      <c r="E2575" t="s">
        <v>18</v>
      </c>
      <c r="F2575" t="s">
        <v>23</v>
      </c>
      <c r="G2575">
        <v>40</v>
      </c>
      <c r="H2575">
        <v>2</v>
      </c>
      <c r="I2575">
        <v>0</v>
      </c>
      <c r="J2575">
        <v>2</v>
      </c>
      <c r="K2575">
        <v>1</v>
      </c>
      <c r="L2575">
        <v>1</v>
      </c>
      <c r="M2575">
        <v>164768.82</v>
      </c>
      <c r="N2575">
        <v>0</v>
      </c>
    </row>
    <row r="2576" spans="1:14" x14ac:dyDescent="0.3">
      <c r="A2576">
        <v>2575</v>
      </c>
      <c r="B2576">
        <v>15688691</v>
      </c>
      <c r="C2576" t="s">
        <v>1355</v>
      </c>
      <c r="D2576">
        <v>665</v>
      </c>
      <c r="E2576" t="s">
        <v>26</v>
      </c>
      <c r="F2576" t="s">
        <v>16</v>
      </c>
      <c r="G2576">
        <v>51</v>
      </c>
      <c r="H2576">
        <v>9</v>
      </c>
      <c r="I2576">
        <v>110610.41</v>
      </c>
      <c r="J2576">
        <v>2</v>
      </c>
      <c r="K2576">
        <v>0</v>
      </c>
      <c r="L2576">
        <v>1</v>
      </c>
      <c r="M2576">
        <v>1112.76</v>
      </c>
      <c r="N2576">
        <v>1</v>
      </c>
    </row>
    <row r="2577" spans="1:14" x14ac:dyDescent="0.3">
      <c r="A2577">
        <v>2576</v>
      </c>
      <c r="B2577">
        <v>15592736</v>
      </c>
      <c r="C2577" t="s">
        <v>958</v>
      </c>
      <c r="D2577">
        <v>551</v>
      </c>
      <c r="E2577" t="s">
        <v>26</v>
      </c>
      <c r="F2577" t="s">
        <v>23</v>
      </c>
      <c r="G2577">
        <v>54</v>
      </c>
      <c r="H2577">
        <v>5</v>
      </c>
      <c r="I2577">
        <v>102994.04</v>
      </c>
      <c r="J2577">
        <v>1</v>
      </c>
      <c r="K2577">
        <v>1</v>
      </c>
      <c r="L2577">
        <v>0</v>
      </c>
      <c r="M2577">
        <v>176680.16</v>
      </c>
      <c r="N2577">
        <v>1</v>
      </c>
    </row>
    <row r="2578" spans="1:14" x14ac:dyDescent="0.3">
      <c r="A2578">
        <v>2577</v>
      </c>
      <c r="B2578">
        <v>15673529</v>
      </c>
      <c r="C2578" t="s">
        <v>54</v>
      </c>
      <c r="D2578">
        <v>645</v>
      </c>
      <c r="E2578" t="s">
        <v>18</v>
      </c>
      <c r="F2578" t="s">
        <v>23</v>
      </c>
      <c r="G2578">
        <v>36</v>
      </c>
      <c r="H2578">
        <v>4</v>
      </c>
      <c r="I2578">
        <v>59893.85</v>
      </c>
      <c r="J2578">
        <v>2</v>
      </c>
      <c r="K2578">
        <v>1</v>
      </c>
      <c r="L2578">
        <v>0</v>
      </c>
      <c r="M2578">
        <v>43999.64</v>
      </c>
      <c r="N2578">
        <v>0</v>
      </c>
    </row>
    <row r="2579" spans="1:14" x14ac:dyDescent="0.3">
      <c r="A2579">
        <v>2578</v>
      </c>
      <c r="B2579">
        <v>15724145</v>
      </c>
      <c r="C2579" t="s">
        <v>1392</v>
      </c>
      <c r="D2579">
        <v>616</v>
      </c>
      <c r="E2579" t="s">
        <v>26</v>
      </c>
      <c r="F2579" t="s">
        <v>23</v>
      </c>
      <c r="G2579">
        <v>29</v>
      </c>
      <c r="H2579">
        <v>8</v>
      </c>
      <c r="I2579">
        <v>149318.54999999999</v>
      </c>
      <c r="J2579">
        <v>1</v>
      </c>
      <c r="K2579">
        <v>1</v>
      </c>
      <c r="L2579">
        <v>0</v>
      </c>
      <c r="M2579">
        <v>140746.13</v>
      </c>
      <c r="N2579">
        <v>0</v>
      </c>
    </row>
    <row r="2580" spans="1:14" x14ac:dyDescent="0.3">
      <c r="A2580">
        <v>2579</v>
      </c>
      <c r="B2580">
        <v>15704629</v>
      </c>
      <c r="C2580" t="s">
        <v>699</v>
      </c>
      <c r="D2580">
        <v>582</v>
      </c>
      <c r="E2580" t="s">
        <v>15</v>
      </c>
      <c r="F2580" t="s">
        <v>16</v>
      </c>
      <c r="G2580">
        <v>32</v>
      </c>
      <c r="H2580">
        <v>1</v>
      </c>
      <c r="I2580">
        <v>116409.55</v>
      </c>
      <c r="J2580">
        <v>1</v>
      </c>
      <c r="K2580">
        <v>0</v>
      </c>
      <c r="L2580">
        <v>1</v>
      </c>
      <c r="M2580">
        <v>152790.92000000001</v>
      </c>
      <c r="N2580">
        <v>0</v>
      </c>
    </row>
    <row r="2581" spans="1:14" x14ac:dyDescent="0.3">
      <c r="A2581">
        <v>2580</v>
      </c>
      <c r="B2581">
        <v>15597896</v>
      </c>
      <c r="C2581" t="s">
        <v>1393</v>
      </c>
      <c r="D2581">
        <v>365</v>
      </c>
      <c r="E2581" t="s">
        <v>26</v>
      </c>
      <c r="F2581" t="s">
        <v>23</v>
      </c>
      <c r="G2581">
        <v>30</v>
      </c>
      <c r="H2581">
        <v>0</v>
      </c>
      <c r="I2581">
        <v>127760.07</v>
      </c>
      <c r="J2581">
        <v>1</v>
      </c>
      <c r="K2581">
        <v>1</v>
      </c>
      <c r="L2581">
        <v>0</v>
      </c>
      <c r="M2581">
        <v>81537.850000000006</v>
      </c>
      <c r="N2581">
        <v>1</v>
      </c>
    </row>
    <row r="2582" spans="1:14" x14ac:dyDescent="0.3">
      <c r="A2582">
        <v>2581</v>
      </c>
      <c r="B2582">
        <v>15731790</v>
      </c>
      <c r="C2582" t="s">
        <v>268</v>
      </c>
      <c r="D2582">
        <v>697</v>
      </c>
      <c r="E2582" t="s">
        <v>26</v>
      </c>
      <c r="F2582" t="s">
        <v>16</v>
      </c>
      <c r="G2582">
        <v>38</v>
      </c>
      <c r="H2582">
        <v>6</v>
      </c>
      <c r="I2582">
        <v>132591.35999999999</v>
      </c>
      <c r="J2582">
        <v>1</v>
      </c>
      <c r="K2582">
        <v>1</v>
      </c>
      <c r="L2582">
        <v>1</v>
      </c>
      <c r="M2582">
        <v>7387.8</v>
      </c>
      <c r="N2582">
        <v>1</v>
      </c>
    </row>
    <row r="2583" spans="1:14" x14ac:dyDescent="0.3">
      <c r="A2583">
        <v>2582</v>
      </c>
      <c r="B2583">
        <v>15634719</v>
      </c>
      <c r="C2583" t="s">
        <v>712</v>
      </c>
      <c r="D2583">
        <v>704</v>
      </c>
      <c r="E2583" t="s">
        <v>15</v>
      </c>
      <c r="F2583" t="s">
        <v>23</v>
      </c>
      <c r="G2583">
        <v>31</v>
      </c>
      <c r="H2583">
        <v>0</v>
      </c>
      <c r="I2583">
        <v>0</v>
      </c>
      <c r="J2583">
        <v>2</v>
      </c>
      <c r="K2583">
        <v>1</v>
      </c>
      <c r="L2583">
        <v>0</v>
      </c>
      <c r="M2583">
        <v>183038.33</v>
      </c>
      <c r="N2583">
        <v>0</v>
      </c>
    </row>
    <row r="2584" spans="1:14" x14ac:dyDescent="0.3">
      <c r="A2584">
        <v>2583</v>
      </c>
      <c r="B2584">
        <v>15703205</v>
      </c>
      <c r="C2584" t="s">
        <v>552</v>
      </c>
      <c r="D2584">
        <v>656</v>
      </c>
      <c r="E2584" t="s">
        <v>15</v>
      </c>
      <c r="F2584" t="s">
        <v>16</v>
      </c>
      <c r="G2584">
        <v>46</v>
      </c>
      <c r="H2584">
        <v>5</v>
      </c>
      <c r="I2584">
        <v>113402.14</v>
      </c>
      <c r="J2584">
        <v>2</v>
      </c>
      <c r="K2584">
        <v>1</v>
      </c>
      <c r="L2584">
        <v>1</v>
      </c>
      <c r="M2584">
        <v>138849.06</v>
      </c>
      <c r="N2584">
        <v>0</v>
      </c>
    </row>
    <row r="2585" spans="1:14" x14ac:dyDescent="0.3">
      <c r="A2585">
        <v>2584</v>
      </c>
      <c r="B2585">
        <v>15567333</v>
      </c>
      <c r="C2585" t="s">
        <v>1394</v>
      </c>
      <c r="D2585">
        <v>712</v>
      </c>
      <c r="E2585" t="s">
        <v>15</v>
      </c>
      <c r="F2585" t="s">
        <v>16</v>
      </c>
      <c r="G2585">
        <v>31</v>
      </c>
      <c r="H2585">
        <v>7</v>
      </c>
      <c r="I2585">
        <v>0</v>
      </c>
      <c r="J2585">
        <v>2</v>
      </c>
      <c r="K2585">
        <v>1</v>
      </c>
      <c r="L2585">
        <v>0</v>
      </c>
      <c r="M2585">
        <v>170333.38</v>
      </c>
      <c r="N2585">
        <v>0</v>
      </c>
    </row>
    <row r="2586" spans="1:14" x14ac:dyDescent="0.3">
      <c r="A2586">
        <v>2585</v>
      </c>
      <c r="B2586">
        <v>15754537</v>
      </c>
      <c r="C2586" t="s">
        <v>130</v>
      </c>
      <c r="D2586">
        <v>748</v>
      </c>
      <c r="E2586" t="s">
        <v>15</v>
      </c>
      <c r="F2586" t="s">
        <v>23</v>
      </c>
      <c r="G2586">
        <v>40</v>
      </c>
      <c r="H2586">
        <v>0</v>
      </c>
      <c r="I2586">
        <v>0</v>
      </c>
      <c r="J2586">
        <v>1</v>
      </c>
      <c r="K2586">
        <v>0</v>
      </c>
      <c r="L2586">
        <v>0</v>
      </c>
      <c r="M2586">
        <v>60416.76</v>
      </c>
      <c r="N2586">
        <v>0</v>
      </c>
    </row>
    <row r="2587" spans="1:14" x14ac:dyDescent="0.3">
      <c r="A2587">
        <v>2586</v>
      </c>
      <c r="B2587">
        <v>15612030</v>
      </c>
      <c r="C2587" t="s">
        <v>1395</v>
      </c>
      <c r="D2587">
        <v>724</v>
      </c>
      <c r="E2587" t="s">
        <v>15</v>
      </c>
      <c r="F2587" t="s">
        <v>23</v>
      </c>
      <c r="G2587">
        <v>28</v>
      </c>
      <c r="H2587">
        <v>9</v>
      </c>
      <c r="I2587">
        <v>0</v>
      </c>
      <c r="J2587">
        <v>2</v>
      </c>
      <c r="K2587">
        <v>1</v>
      </c>
      <c r="L2587">
        <v>1</v>
      </c>
      <c r="M2587">
        <v>100240.2</v>
      </c>
      <c r="N2587">
        <v>0</v>
      </c>
    </row>
    <row r="2588" spans="1:14" x14ac:dyDescent="0.3">
      <c r="A2588">
        <v>2587</v>
      </c>
      <c r="B2588">
        <v>15573242</v>
      </c>
      <c r="C2588" t="s">
        <v>1396</v>
      </c>
      <c r="D2588">
        <v>691</v>
      </c>
      <c r="E2588" t="s">
        <v>15</v>
      </c>
      <c r="F2588" t="s">
        <v>23</v>
      </c>
      <c r="G2588">
        <v>50</v>
      </c>
      <c r="H2588">
        <v>6</v>
      </c>
      <c r="I2588">
        <v>136953.47</v>
      </c>
      <c r="J2588">
        <v>1</v>
      </c>
      <c r="K2588">
        <v>1</v>
      </c>
      <c r="L2588">
        <v>1</v>
      </c>
      <c r="M2588">
        <v>2704.98</v>
      </c>
      <c r="N2588">
        <v>0</v>
      </c>
    </row>
    <row r="2589" spans="1:14" x14ac:dyDescent="0.3">
      <c r="A2589">
        <v>2588</v>
      </c>
      <c r="B2589">
        <v>15601892</v>
      </c>
      <c r="C2589" t="s">
        <v>79</v>
      </c>
      <c r="D2589">
        <v>563</v>
      </c>
      <c r="E2589" t="s">
        <v>15</v>
      </c>
      <c r="F2589" t="s">
        <v>23</v>
      </c>
      <c r="G2589">
        <v>33</v>
      </c>
      <c r="H2589">
        <v>8</v>
      </c>
      <c r="I2589">
        <v>0</v>
      </c>
      <c r="J2589">
        <v>2</v>
      </c>
      <c r="K2589">
        <v>0</v>
      </c>
      <c r="L2589">
        <v>1</v>
      </c>
      <c r="M2589">
        <v>68815.05</v>
      </c>
      <c r="N2589">
        <v>0</v>
      </c>
    </row>
    <row r="2590" spans="1:14" x14ac:dyDescent="0.3">
      <c r="A2590">
        <v>2589</v>
      </c>
      <c r="B2590">
        <v>15663885</v>
      </c>
      <c r="C2590" t="s">
        <v>1397</v>
      </c>
      <c r="D2590">
        <v>741</v>
      </c>
      <c r="E2590" t="s">
        <v>15</v>
      </c>
      <c r="F2590" t="s">
        <v>23</v>
      </c>
      <c r="G2590">
        <v>32</v>
      </c>
      <c r="H2590">
        <v>5</v>
      </c>
      <c r="I2590">
        <v>0</v>
      </c>
      <c r="J2590">
        <v>1</v>
      </c>
      <c r="K2590">
        <v>1</v>
      </c>
      <c r="L2590">
        <v>1</v>
      </c>
      <c r="M2590">
        <v>64839.23</v>
      </c>
      <c r="N2590">
        <v>0</v>
      </c>
    </row>
    <row r="2591" spans="1:14" x14ac:dyDescent="0.3">
      <c r="A2591">
        <v>2590</v>
      </c>
      <c r="B2591">
        <v>15701096</v>
      </c>
      <c r="C2591" t="s">
        <v>1398</v>
      </c>
      <c r="D2591">
        <v>778</v>
      </c>
      <c r="E2591" t="s">
        <v>15</v>
      </c>
      <c r="F2591" t="s">
        <v>23</v>
      </c>
      <c r="G2591">
        <v>44</v>
      </c>
      <c r="H2591">
        <v>8</v>
      </c>
      <c r="I2591">
        <v>123863.64</v>
      </c>
      <c r="J2591">
        <v>1</v>
      </c>
      <c r="K2591">
        <v>1</v>
      </c>
      <c r="L2591">
        <v>0</v>
      </c>
      <c r="M2591">
        <v>144494.94</v>
      </c>
      <c r="N2591">
        <v>0</v>
      </c>
    </row>
    <row r="2592" spans="1:14" x14ac:dyDescent="0.3">
      <c r="A2592">
        <v>2591</v>
      </c>
      <c r="B2592">
        <v>15710450</v>
      </c>
      <c r="C2592" t="s">
        <v>1245</v>
      </c>
      <c r="D2592">
        <v>848</v>
      </c>
      <c r="E2592" t="s">
        <v>18</v>
      </c>
      <c r="F2592" t="s">
        <v>23</v>
      </c>
      <c r="G2592">
        <v>22</v>
      </c>
      <c r="H2592">
        <v>7</v>
      </c>
      <c r="I2592">
        <v>120811.89</v>
      </c>
      <c r="J2592">
        <v>1</v>
      </c>
      <c r="K2592">
        <v>1</v>
      </c>
      <c r="L2592">
        <v>1</v>
      </c>
      <c r="M2592">
        <v>185510.34</v>
      </c>
      <c r="N2592">
        <v>0</v>
      </c>
    </row>
    <row r="2593" spans="1:14" x14ac:dyDescent="0.3">
      <c r="A2593">
        <v>2592</v>
      </c>
      <c r="B2593">
        <v>15790846</v>
      </c>
      <c r="C2593" t="s">
        <v>306</v>
      </c>
      <c r="D2593">
        <v>634</v>
      </c>
      <c r="E2593" t="s">
        <v>26</v>
      </c>
      <c r="F2593" t="s">
        <v>23</v>
      </c>
      <c r="G2593">
        <v>38</v>
      </c>
      <c r="H2593">
        <v>2</v>
      </c>
      <c r="I2593">
        <v>148430.54999999999</v>
      </c>
      <c r="J2593">
        <v>1</v>
      </c>
      <c r="K2593">
        <v>1</v>
      </c>
      <c r="L2593">
        <v>1</v>
      </c>
      <c r="M2593">
        <v>56055.72</v>
      </c>
      <c r="N2593">
        <v>0</v>
      </c>
    </row>
    <row r="2594" spans="1:14" x14ac:dyDescent="0.3">
      <c r="A2594">
        <v>2593</v>
      </c>
      <c r="B2594">
        <v>15658956</v>
      </c>
      <c r="C2594" t="s">
        <v>943</v>
      </c>
      <c r="D2594">
        <v>505</v>
      </c>
      <c r="E2594" t="s">
        <v>26</v>
      </c>
      <c r="F2594" t="s">
        <v>23</v>
      </c>
      <c r="G2594">
        <v>40</v>
      </c>
      <c r="H2594">
        <v>6</v>
      </c>
      <c r="I2594">
        <v>47869.69</v>
      </c>
      <c r="J2594">
        <v>2</v>
      </c>
      <c r="K2594">
        <v>1</v>
      </c>
      <c r="L2594">
        <v>1</v>
      </c>
      <c r="M2594">
        <v>155061.97</v>
      </c>
      <c r="N2594">
        <v>0</v>
      </c>
    </row>
    <row r="2595" spans="1:14" x14ac:dyDescent="0.3">
      <c r="A2595">
        <v>2594</v>
      </c>
      <c r="B2595">
        <v>15755223</v>
      </c>
      <c r="C2595" t="s">
        <v>1340</v>
      </c>
      <c r="D2595">
        <v>692</v>
      </c>
      <c r="E2595" t="s">
        <v>26</v>
      </c>
      <c r="F2595" t="s">
        <v>23</v>
      </c>
      <c r="G2595">
        <v>53</v>
      </c>
      <c r="H2595">
        <v>7</v>
      </c>
      <c r="I2595">
        <v>150926.99</v>
      </c>
      <c r="J2595">
        <v>2</v>
      </c>
      <c r="K2595">
        <v>0</v>
      </c>
      <c r="L2595">
        <v>0</v>
      </c>
      <c r="M2595">
        <v>119817.19</v>
      </c>
      <c r="N2595">
        <v>0</v>
      </c>
    </row>
    <row r="2596" spans="1:14" x14ac:dyDescent="0.3">
      <c r="A2596">
        <v>2595</v>
      </c>
      <c r="B2596">
        <v>15787318</v>
      </c>
      <c r="C2596" t="s">
        <v>1399</v>
      </c>
      <c r="D2596">
        <v>537</v>
      </c>
      <c r="E2596" t="s">
        <v>26</v>
      </c>
      <c r="F2596" t="s">
        <v>16</v>
      </c>
      <c r="G2596">
        <v>47</v>
      </c>
      <c r="H2596">
        <v>6</v>
      </c>
      <c r="I2596">
        <v>103163.35</v>
      </c>
      <c r="J2596">
        <v>1</v>
      </c>
      <c r="K2596">
        <v>1</v>
      </c>
      <c r="L2596">
        <v>0</v>
      </c>
      <c r="M2596">
        <v>16259.64</v>
      </c>
      <c r="N2596">
        <v>1</v>
      </c>
    </row>
    <row r="2597" spans="1:14" x14ac:dyDescent="0.3">
      <c r="A2597">
        <v>2596</v>
      </c>
      <c r="B2597">
        <v>15737310</v>
      </c>
      <c r="C2597" t="s">
        <v>809</v>
      </c>
      <c r="D2597">
        <v>633</v>
      </c>
      <c r="E2597" t="s">
        <v>15</v>
      </c>
      <c r="F2597" t="s">
        <v>23</v>
      </c>
      <c r="G2597">
        <v>29</v>
      </c>
      <c r="H2597">
        <v>10</v>
      </c>
      <c r="I2597">
        <v>130206.28</v>
      </c>
      <c r="J2597">
        <v>1</v>
      </c>
      <c r="K2597">
        <v>1</v>
      </c>
      <c r="L2597">
        <v>0</v>
      </c>
      <c r="M2597">
        <v>184654.87</v>
      </c>
      <c r="N2597">
        <v>0</v>
      </c>
    </row>
    <row r="2598" spans="1:14" x14ac:dyDescent="0.3">
      <c r="A2598">
        <v>2597</v>
      </c>
      <c r="B2598">
        <v>15763665</v>
      </c>
      <c r="C2598" t="s">
        <v>1095</v>
      </c>
      <c r="D2598">
        <v>833</v>
      </c>
      <c r="E2598" t="s">
        <v>15</v>
      </c>
      <c r="F2598" t="s">
        <v>16</v>
      </c>
      <c r="G2598">
        <v>28</v>
      </c>
      <c r="H2598">
        <v>4</v>
      </c>
      <c r="I2598">
        <v>136674.51</v>
      </c>
      <c r="J2598">
        <v>2</v>
      </c>
      <c r="K2598">
        <v>0</v>
      </c>
      <c r="L2598">
        <v>0</v>
      </c>
      <c r="M2598">
        <v>5278.78</v>
      </c>
      <c r="N2598">
        <v>0</v>
      </c>
    </row>
    <row r="2599" spans="1:14" x14ac:dyDescent="0.3">
      <c r="A2599">
        <v>2598</v>
      </c>
      <c r="B2599">
        <v>15668818</v>
      </c>
      <c r="C2599" t="s">
        <v>1400</v>
      </c>
      <c r="D2599">
        <v>592</v>
      </c>
      <c r="E2599" t="s">
        <v>18</v>
      </c>
      <c r="F2599" t="s">
        <v>16</v>
      </c>
      <c r="G2599">
        <v>40</v>
      </c>
      <c r="H2599">
        <v>2</v>
      </c>
      <c r="I2599">
        <v>200322.45</v>
      </c>
      <c r="J2599">
        <v>1</v>
      </c>
      <c r="K2599">
        <v>1</v>
      </c>
      <c r="L2599">
        <v>1</v>
      </c>
      <c r="M2599">
        <v>113244.73</v>
      </c>
      <c r="N2599">
        <v>0</v>
      </c>
    </row>
    <row r="2600" spans="1:14" x14ac:dyDescent="0.3">
      <c r="A2600">
        <v>2599</v>
      </c>
      <c r="B2600">
        <v>15765812</v>
      </c>
      <c r="C2600" t="s">
        <v>70</v>
      </c>
      <c r="D2600">
        <v>587</v>
      </c>
      <c r="E2600" t="s">
        <v>18</v>
      </c>
      <c r="F2600" t="s">
        <v>23</v>
      </c>
      <c r="G2600">
        <v>48</v>
      </c>
      <c r="H2600">
        <v>1</v>
      </c>
      <c r="I2600">
        <v>0</v>
      </c>
      <c r="J2600">
        <v>2</v>
      </c>
      <c r="K2600">
        <v>1</v>
      </c>
      <c r="L2600">
        <v>1</v>
      </c>
      <c r="M2600">
        <v>8908</v>
      </c>
      <c r="N2600">
        <v>0</v>
      </c>
    </row>
    <row r="2601" spans="1:14" x14ac:dyDescent="0.3">
      <c r="A2601">
        <v>2600</v>
      </c>
      <c r="B2601">
        <v>15704844</v>
      </c>
      <c r="C2601" t="s">
        <v>376</v>
      </c>
      <c r="D2601">
        <v>550</v>
      </c>
      <c r="E2601" t="s">
        <v>18</v>
      </c>
      <c r="F2601" t="s">
        <v>23</v>
      </c>
      <c r="G2601">
        <v>62</v>
      </c>
      <c r="H2601">
        <v>7</v>
      </c>
      <c r="I2601">
        <v>80927.56</v>
      </c>
      <c r="J2601">
        <v>1</v>
      </c>
      <c r="K2601">
        <v>0</v>
      </c>
      <c r="L2601">
        <v>1</v>
      </c>
      <c r="M2601">
        <v>64490.67</v>
      </c>
      <c r="N2601">
        <v>0</v>
      </c>
    </row>
    <row r="2602" spans="1:14" x14ac:dyDescent="0.3">
      <c r="A2602">
        <v>2601</v>
      </c>
      <c r="B2602">
        <v>15744582</v>
      </c>
      <c r="C2602" t="s">
        <v>1401</v>
      </c>
      <c r="D2602">
        <v>680</v>
      </c>
      <c r="E2602" t="s">
        <v>15</v>
      </c>
      <c r="F2602" t="s">
        <v>16</v>
      </c>
      <c r="G2602">
        <v>24</v>
      </c>
      <c r="H2602">
        <v>10</v>
      </c>
      <c r="I2602">
        <v>0</v>
      </c>
      <c r="J2602">
        <v>3</v>
      </c>
      <c r="K2602">
        <v>1</v>
      </c>
      <c r="L2602">
        <v>0</v>
      </c>
      <c r="M2602">
        <v>154971.63</v>
      </c>
      <c r="N2602">
        <v>1</v>
      </c>
    </row>
    <row r="2603" spans="1:14" x14ac:dyDescent="0.3">
      <c r="A2603">
        <v>2602</v>
      </c>
      <c r="B2603">
        <v>15616700</v>
      </c>
      <c r="C2603" t="s">
        <v>1402</v>
      </c>
      <c r="D2603">
        <v>622</v>
      </c>
      <c r="E2603" t="s">
        <v>18</v>
      </c>
      <c r="F2603" t="s">
        <v>16</v>
      </c>
      <c r="G2603">
        <v>41</v>
      </c>
      <c r="H2603">
        <v>9</v>
      </c>
      <c r="I2603">
        <v>0</v>
      </c>
      <c r="J2603">
        <v>2</v>
      </c>
      <c r="K2603">
        <v>1</v>
      </c>
      <c r="L2603">
        <v>1</v>
      </c>
      <c r="M2603">
        <v>155786.39000000001</v>
      </c>
      <c r="N2603">
        <v>0</v>
      </c>
    </row>
    <row r="2604" spans="1:14" x14ac:dyDescent="0.3">
      <c r="A2604">
        <v>2603</v>
      </c>
      <c r="B2604">
        <v>15683521</v>
      </c>
      <c r="C2604" t="s">
        <v>1088</v>
      </c>
      <c r="D2604">
        <v>594</v>
      </c>
      <c r="E2604" t="s">
        <v>26</v>
      </c>
      <c r="F2604" t="s">
        <v>23</v>
      </c>
      <c r="G2604">
        <v>28</v>
      </c>
      <c r="H2604">
        <v>0</v>
      </c>
      <c r="I2604">
        <v>142574.71</v>
      </c>
      <c r="J2604">
        <v>2</v>
      </c>
      <c r="K2604">
        <v>1</v>
      </c>
      <c r="L2604">
        <v>0</v>
      </c>
      <c r="M2604">
        <v>129084.82</v>
      </c>
      <c r="N2604">
        <v>0</v>
      </c>
    </row>
    <row r="2605" spans="1:14" x14ac:dyDescent="0.3">
      <c r="A2605">
        <v>2604</v>
      </c>
      <c r="B2605">
        <v>15583049</v>
      </c>
      <c r="C2605" t="s">
        <v>93</v>
      </c>
      <c r="D2605">
        <v>643</v>
      </c>
      <c r="E2605" t="s">
        <v>26</v>
      </c>
      <c r="F2605" t="s">
        <v>16</v>
      </c>
      <c r="G2605">
        <v>34</v>
      </c>
      <c r="H2605">
        <v>7</v>
      </c>
      <c r="I2605">
        <v>160426.07</v>
      </c>
      <c r="J2605">
        <v>1</v>
      </c>
      <c r="K2605">
        <v>0</v>
      </c>
      <c r="L2605">
        <v>1</v>
      </c>
      <c r="M2605">
        <v>188533.11</v>
      </c>
      <c r="N2605">
        <v>0</v>
      </c>
    </row>
    <row r="2606" spans="1:14" x14ac:dyDescent="0.3">
      <c r="A2606">
        <v>2605</v>
      </c>
      <c r="B2606">
        <v>15643752</v>
      </c>
      <c r="C2606" t="s">
        <v>171</v>
      </c>
      <c r="D2606">
        <v>540</v>
      </c>
      <c r="E2606" t="s">
        <v>15</v>
      </c>
      <c r="F2606" t="s">
        <v>23</v>
      </c>
      <c r="G2606">
        <v>25</v>
      </c>
      <c r="H2606">
        <v>5</v>
      </c>
      <c r="I2606">
        <v>116160.23</v>
      </c>
      <c r="J2606">
        <v>1</v>
      </c>
      <c r="K2606">
        <v>1</v>
      </c>
      <c r="L2606">
        <v>0</v>
      </c>
      <c r="M2606">
        <v>13411.67</v>
      </c>
      <c r="N2606">
        <v>0</v>
      </c>
    </row>
    <row r="2607" spans="1:14" x14ac:dyDescent="0.3">
      <c r="A2607">
        <v>2606</v>
      </c>
      <c r="B2607">
        <v>15620398</v>
      </c>
      <c r="C2607" t="s">
        <v>21</v>
      </c>
      <c r="D2607">
        <v>635</v>
      </c>
      <c r="E2607" t="s">
        <v>18</v>
      </c>
      <c r="F2607" t="s">
        <v>16</v>
      </c>
      <c r="G2607">
        <v>34</v>
      </c>
      <c r="H2607">
        <v>5</v>
      </c>
      <c r="I2607">
        <v>98683.47</v>
      </c>
      <c r="J2607">
        <v>2</v>
      </c>
      <c r="K2607">
        <v>1</v>
      </c>
      <c r="L2607">
        <v>0</v>
      </c>
      <c r="M2607">
        <v>15733.19</v>
      </c>
      <c r="N2607">
        <v>0</v>
      </c>
    </row>
    <row r="2608" spans="1:14" x14ac:dyDescent="0.3">
      <c r="A2608">
        <v>2607</v>
      </c>
      <c r="B2608">
        <v>15715707</v>
      </c>
      <c r="C2608" t="s">
        <v>1403</v>
      </c>
      <c r="D2608">
        <v>657</v>
      </c>
      <c r="E2608" t="s">
        <v>15</v>
      </c>
      <c r="F2608" t="s">
        <v>23</v>
      </c>
      <c r="G2608">
        <v>32</v>
      </c>
      <c r="H2608">
        <v>3</v>
      </c>
      <c r="I2608">
        <v>118829.03</v>
      </c>
      <c r="J2608">
        <v>2</v>
      </c>
      <c r="K2608">
        <v>1</v>
      </c>
      <c r="L2608">
        <v>1</v>
      </c>
      <c r="M2608">
        <v>73127.61</v>
      </c>
      <c r="N2608">
        <v>0</v>
      </c>
    </row>
    <row r="2609" spans="1:14" x14ac:dyDescent="0.3">
      <c r="A2609">
        <v>2608</v>
      </c>
      <c r="B2609">
        <v>15814209</v>
      </c>
      <c r="C2609" t="s">
        <v>111</v>
      </c>
      <c r="D2609">
        <v>814</v>
      </c>
      <c r="E2609" t="s">
        <v>15</v>
      </c>
      <c r="F2609" t="s">
        <v>23</v>
      </c>
      <c r="G2609">
        <v>31</v>
      </c>
      <c r="H2609">
        <v>1</v>
      </c>
      <c r="I2609">
        <v>118870.92</v>
      </c>
      <c r="J2609">
        <v>1</v>
      </c>
      <c r="K2609">
        <v>1</v>
      </c>
      <c r="L2609">
        <v>0</v>
      </c>
      <c r="M2609">
        <v>101704.19</v>
      </c>
      <c r="N2609">
        <v>0</v>
      </c>
    </row>
    <row r="2610" spans="1:14" x14ac:dyDescent="0.3">
      <c r="A2610">
        <v>2609</v>
      </c>
      <c r="B2610">
        <v>15733768</v>
      </c>
      <c r="C2610" t="s">
        <v>637</v>
      </c>
      <c r="D2610">
        <v>600</v>
      </c>
      <c r="E2610" t="s">
        <v>15</v>
      </c>
      <c r="F2610" t="s">
        <v>23</v>
      </c>
      <c r="G2610">
        <v>32</v>
      </c>
      <c r="H2610">
        <v>1</v>
      </c>
      <c r="I2610">
        <v>0</v>
      </c>
      <c r="J2610">
        <v>1</v>
      </c>
      <c r="K2610">
        <v>1</v>
      </c>
      <c r="L2610">
        <v>1</v>
      </c>
      <c r="M2610">
        <v>101986.16</v>
      </c>
      <c r="N2610">
        <v>0</v>
      </c>
    </row>
    <row r="2611" spans="1:14" x14ac:dyDescent="0.3">
      <c r="A2611">
        <v>2610</v>
      </c>
      <c r="B2611">
        <v>15755242</v>
      </c>
      <c r="C2611" t="s">
        <v>183</v>
      </c>
      <c r="D2611">
        <v>682</v>
      </c>
      <c r="E2611" t="s">
        <v>15</v>
      </c>
      <c r="F2611" t="s">
        <v>16</v>
      </c>
      <c r="G2611">
        <v>46</v>
      </c>
      <c r="H2611">
        <v>2</v>
      </c>
      <c r="I2611">
        <v>0</v>
      </c>
      <c r="J2611">
        <v>1</v>
      </c>
      <c r="K2611">
        <v>1</v>
      </c>
      <c r="L2611">
        <v>1</v>
      </c>
      <c r="M2611">
        <v>114442.66</v>
      </c>
      <c r="N2611">
        <v>0</v>
      </c>
    </row>
    <row r="2612" spans="1:14" x14ac:dyDescent="0.3">
      <c r="A2612">
        <v>2611</v>
      </c>
      <c r="B2612">
        <v>15729412</v>
      </c>
      <c r="C2612" t="s">
        <v>1404</v>
      </c>
      <c r="D2612">
        <v>682</v>
      </c>
      <c r="E2612" t="s">
        <v>15</v>
      </c>
      <c r="F2612" t="s">
        <v>23</v>
      </c>
      <c r="G2612">
        <v>38</v>
      </c>
      <c r="H2612">
        <v>4</v>
      </c>
      <c r="I2612">
        <v>107192.38</v>
      </c>
      <c r="J2612">
        <v>1</v>
      </c>
      <c r="K2612">
        <v>1</v>
      </c>
      <c r="L2612">
        <v>1</v>
      </c>
      <c r="M2612">
        <v>15669.17</v>
      </c>
      <c r="N2612">
        <v>0</v>
      </c>
    </row>
    <row r="2613" spans="1:14" x14ac:dyDescent="0.3">
      <c r="A2613">
        <v>2612</v>
      </c>
      <c r="B2613">
        <v>15746564</v>
      </c>
      <c r="C2613" t="s">
        <v>229</v>
      </c>
      <c r="D2613">
        <v>566</v>
      </c>
      <c r="E2613" t="s">
        <v>15</v>
      </c>
      <c r="F2613" t="s">
        <v>23</v>
      </c>
      <c r="G2613">
        <v>42</v>
      </c>
      <c r="H2613">
        <v>3</v>
      </c>
      <c r="I2613">
        <v>108010.78</v>
      </c>
      <c r="J2613">
        <v>1</v>
      </c>
      <c r="K2613">
        <v>1</v>
      </c>
      <c r="L2613">
        <v>1</v>
      </c>
      <c r="M2613">
        <v>157486.1</v>
      </c>
      <c r="N2613">
        <v>0</v>
      </c>
    </row>
    <row r="2614" spans="1:14" x14ac:dyDescent="0.3">
      <c r="A2614">
        <v>2613</v>
      </c>
      <c r="B2614">
        <v>15588446</v>
      </c>
      <c r="C2614" t="s">
        <v>1078</v>
      </c>
      <c r="D2614">
        <v>550</v>
      </c>
      <c r="E2614" t="s">
        <v>18</v>
      </c>
      <c r="F2614" t="s">
        <v>23</v>
      </c>
      <c r="G2614">
        <v>34</v>
      </c>
      <c r="H2614">
        <v>3</v>
      </c>
      <c r="I2614">
        <v>0</v>
      </c>
      <c r="J2614">
        <v>2</v>
      </c>
      <c r="K2614">
        <v>0</v>
      </c>
      <c r="L2614">
        <v>0</v>
      </c>
      <c r="M2614">
        <v>131281.28</v>
      </c>
      <c r="N2614">
        <v>0</v>
      </c>
    </row>
    <row r="2615" spans="1:14" x14ac:dyDescent="0.3">
      <c r="A2615">
        <v>2614</v>
      </c>
      <c r="B2615">
        <v>15665221</v>
      </c>
      <c r="C2615" t="s">
        <v>1405</v>
      </c>
      <c r="D2615">
        <v>630</v>
      </c>
      <c r="E2615" t="s">
        <v>15</v>
      </c>
      <c r="F2615" t="s">
        <v>23</v>
      </c>
      <c r="G2615">
        <v>26</v>
      </c>
      <c r="H2615">
        <v>7</v>
      </c>
      <c r="I2615">
        <v>129837.72</v>
      </c>
      <c r="J2615">
        <v>2</v>
      </c>
      <c r="K2615">
        <v>0</v>
      </c>
      <c r="L2615">
        <v>1</v>
      </c>
      <c r="M2615">
        <v>197001.15</v>
      </c>
      <c r="N2615">
        <v>0</v>
      </c>
    </row>
    <row r="2616" spans="1:14" x14ac:dyDescent="0.3">
      <c r="A2616">
        <v>2615</v>
      </c>
      <c r="B2616">
        <v>15640846</v>
      </c>
      <c r="C2616" t="s">
        <v>1406</v>
      </c>
      <c r="D2616">
        <v>546</v>
      </c>
      <c r="E2616" t="s">
        <v>26</v>
      </c>
      <c r="F2616" t="s">
        <v>16</v>
      </c>
      <c r="G2616">
        <v>58</v>
      </c>
      <c r="H2616">
        <v>3</v>
      </c>
      <c r="I2616">
        <v>106458.31</v>
      </c>
      <c r="J2616">
        <v>4</v>
      </c>
      <c r="K2616">
        <v>1</v>
      </c>
      <c r="L2616">
        <v>0</v>
      </c>
      <c r="M2616">
        <v>128881.87</v>
      </c>
      <c r="N2616">
        <v>1</v>
      </c>
    </row>
    <row r="2617" spans="1:14" x14ac:dyDescent="0.3">
      <c r="A2617">
        <v>2616</v>
      </c>
      <c r="B2617">
        <v>15700209</v>
      </c>
      <c r="C2617" t="s">
        <v>579</v>
      </c>
      <c r="D2617">
        <v>486</v>
      </c>
      <c r="E2617" t="s">
        <v>15</v>
      </c>
      <c r="F2617" t="s">
        <v>23</v>
      </c>
      <c r="G2617">
        <v>63</v>
      </c>
      <c r="H2617">
        <v>9</v>
      </c>
      <c r="I2617">
        <v>97009.15</v>
      </c>
      <c r="J2617">
        <v>1</v>
      </c>
      <c r="K2617">
        <v>1</v>
      </c>
      <c r="L2617">
        <v>1</v>
      </c>
      <c r="M2617">
        <v>85101</v>
      </c>
      <c r="N2617">
        <v>0</v>
      </c>
    </row>
    <row r="2618" spans="1:14" x14ac:dyDescent="0.3">
      <c r="A2618">
        <v>2617</v>
      </c>
      <c r="B2618">
        <v>15658360</v>
      </c>
      <c r="C2618" t="s">
        <v>343</v>
      </c>
      <c r="D2618">
        <v>762</v>
      </c>
      <c r="E2618" t="s">
        <v>18</v>
      </c>
      <c r="F2618" t="s">
        <v>23</v>
      </c>
      <c r="G2618">
        <v>35</v>
      </c>
      <c r="H2618">
        <v>9</v>
      </c>
      <c r="I2618">
        <v>122929.42</v>
      </c>
      <c r="J2618">
        <v>2</v>
      </c>
      <c r="K2618">
        <v>0</v>
      </c>
      <c r="L2618">
        <v>0</v>
      </c>
      <c r="M2618">
        <v>149822.04</v>
      </c>
      <c r="N2618">
        <v>0</v>
      </c>
    </row>
    <row r="2619" spans="1:14" x14ac:dyDescent="0.3">
      <c r="A2619">
        <v>2618</v>
      </c>
      <c r="B2619">
        <v>15602735</v>
      </c>
      <c r="C2619" t="s">
        <v>656</v>
      </c>
      <c r="D2619">
        <v>692</v>
      </c>
      <c r="E2619" t="s">
        <v>26</v>
      </c>
      <c r="F2619" t="s">
        <v>23</v>
      </c>
      <c r="G2619">
        <v>45</v>
      </c>
      <c r="H2619">
        <v>6</v>
      </c>
      <c r="I2619">
        <v>152296.82999999999</v>
      </c>
      <c r="J2619">
        <v>4</v>
      </c>
      <c r="K2619">
        <v>0</v>
      </c>
      <c r="L2619">
        <v>1</v>
      </c>
      <c r="M2619">
        <v>108040.86</v>
      </c>
      <c r="N2619">
        <v>1</v>
      </c>
    </row>
    <row r="2620" spans="1:14" x14ac:dyDescent="0.3">
      <c r="A2620">
        <v>2619</v>
      </c>
      <c r="B2620">
        <v>15724834</v>
      </c>
      <c r="C2620" t="s">
        <v>1071</v>
      </c>
      <c r="D2620">
        <v>498</v>
      </c>
      <c r="E2620" t="s">
        <v>15</v>
      </c>
      <c r="F2620" t="s">
        <v>16</v>
      </c>
      <c r="G2620">
        <v>30</v>
      </c>
      <c r="H2620">
        <v>1</v>
      </c>
      <c r="I2620">
        <v>0</v>
      </c>
      <c r="J2620">
        <v>2</v>
      </c>
      <c r="K2620">
        <v>0</v>
      </c>
      <c r="L2620">
        <v>0</v>
      </c>
      <c r="M2620">
        <v>135795.53</v>
      </c>
      <c r="N2620">
        <v>0</v>
      </c>
    </row>
    <row r="2621" spans="1:14" x14ac:dyDescent="0.3">
      <c r="A2621">
        <v>2620</v>
      </c>
      <c r="B2621">
        <v>15800062</v>
      </c>
      <c r="C2621" t="s">
        <v>1407</v>
      </c>
      <c r="D2621">
        <v>850</v>
      </c>
      <c r="E2621" t="s">
        <v>18</v>
      </c>
      <c r="F2621" t="s">
        <v>23</v>
      </c>
      <c r="G2621">
        <v>49</v>
      </c>
      <c r="H2621">
        <v>8</v>
      </c>
      <c r="I2621">
        <v>0</v>
      </c>
      <c r="J2621">
        <v>1</v>
      </c>
      <c r="K2621">
        <v>0</v>
      </c>
      <c r="L2621">
        <v>0</v>
      </c>
      <c r="M2621">
        <v>25867.67</v>
      </c>
      <c r="N2621">
        <v>1</v>
      </c>
    </row>
    <row r="2622" spans="1:14" x14ac:dyDescent="0.3">
      <c r="A2622">
        <v>2621</v>
      </c>
      <c r="B2622">
        <v>15685300</v>
      </c>
      <c r="C2622" t="s">
        <v>1379</v>
      </c>
      <c r="D2622">
        <v>603</v>
      </c>
      <c r="E2622" t="s">
        <v>15</v>
      </c>
      <c r="F2622" t="s">
        <v>23</v>
      </c>
      <c r="G2622">
        <v>35</v>
      </c>
      <c r="H2622">
        <v>6</v>
      </c>
      <c r="I2622">
        <v>128993.76</v>
      </c>
      <c r="J2622">
        <v>2</v>
      </c>
      <c r="K2622">
        <v>1</v>
      </c>
      <c r="L2622">
        <v>0</v>
      </c>
      <c r="M2622">
        <v>130483.56</v>
      </c>
      <c r="N2622">
        <v>0</v>
      </c>
    </row>
    <row r="2623" spans="1:14" x14ac:dyDescent="0.3">
      <c r="A2623">
        <v>2622</v>
      </c>
      <c r="B2623">
        <v>15760102</v>
      </c>
      <c r="C2623" t="s">
        <v>725</v>
      </c>
      <c r="D2623">
        <v>551</v>
      </c>
      <c r="E2623" t="s">
        <v>15</v>
      </c>
      <c r="F2623" t="s">
        <v>16</v>
      </c>
      <c r="G2623">
        <v>36</v>
      </c>
      <c r="H2623">
        <v>5</v>
      </c>
      <c r="I2623">
        <v>0</v>
      </c>
      <c r="J2623">
        <v>1</v>
      </c>
      <c r="K2623">
        <v>1</v>
      </c>
      <c r="L2623">
        <v>0</v>
      </c>
      <c r="M2623">
        <v>183479.12</v>
      </c>
      <c r="N2623">
        <v>0</v>
      </c>
    </row>
    <row r="2624" spans="1:14" x14ac:dyDescent="0.3">
      <c r="A2624">
        <v>2623</v>
      </c>
      <c r="B2624">
        <v>15787026</v>
      </c>
      <c r="C2624" t="s">
        <v>294</v>
      </c>
      <c r="D2624">
        <v>627</v>
      </c>
      <c r="E2624" t="s">
        <v>26</v>
      </c>
      <c r="F2624" t="s">
        <v>23</v>
      </c>
      <c r="G2624">
        <v>27</v>
      </c>
      <c r="H2624">
        <v>0</v>
      </c>
      <c r="I2624">
        <v>185267.45</v>
      </c>
      <c r="J2624">
        <v>2</v>
      </c>
      <c r="K2624">
        <v>1</v>
      </c>
      <c r="L2624">
        <v>1</v>
      </c>
      <c r="M2624">
        <v>77027.34</v>
      </c>
      <c r="N2624">
        <v>0</v>
      </c>
    </row>
    <row r="2625" spans="1:14" x14ac:dyDescent="0.3">
      <c r="A2625">
        <v>2624</v>
      </c>
      <c r="B2625">
        <v>15653696</v>
      </c>
      <c r="C2625" t="s">
        <v>1050</v>
      </c>
      <c r="D2625">
        <v>515</v>
      </c>
      <c r="E2625" t="s">
        <v>15</v>
      </c>
      <c r="F2625" t="s">
        <v>16</v>
      </c>
      <c r="G2625">
        <v>28</v>
      </c>
      <c r="H2625">
        <v>9</v>
      </c>
      <c r="I2625">
        <v>0</v>
      </c>
      <c r="J2625">
        <v>2</v>
      </c>
      <c r="K2625">
        <v>0</v>
      </c>
      <c r="L2625">
        <v>0</v>
      </c>
      <c r="M2625">
        <v>94141.75</v>
      </c>
      <c r="N2625">
        <v>0</v>
      </c>
    </row>
    <row r="2626" spans="1:14" x14ac:dyDescent="0.3">
      <c r="A2626">
        <v>2625</v>
      </c>
      <c r="B2626">
        <v>15788946</v>
      </c>
      <c r="C2626" t="s">
        <v>1408</v>
      </c>
      <c r="D2626">
        <v>605</v>
      </c>
      <c r="E2626" t="s">
        <v>18</v>
      </c>
      <c r="F2626" t="s">
        <v>16</v>
      </c>
      <c r="G2626">
        <v>29</v>
      </c>
      <c r="H2626">
        <v>3</v>
      </c>
      <c r="I2626">
        <v>116805.82</v>
      </c>
      <c r="J2626">
        <v>1</v>
      </c>
      <c r="K2626">
        <v>0</v>
      </c>
      <c r="L2626">
        <v>0</v>
      </c>
      <c r="M2626">
        <v>4092.75</v>
      </c>
      <c r="N2626">
        <v>0</v>
      </c>
    </row>
    <row r="2627" spans="1:14" x14ac:dyDescent="0.3">
      <c r="A2627">
        <v>2626</v>
      </c>
      <c r="B2627">
        <v>15600724</v>
      </c>
      <c r="C2627" t="s">
        <v>33</v>
      </c>
      <c r="D2627">
        <v>567</v>
      </c>
      <c r="E2627" t="s">
        <v>26</v>
      </c>
      <c r="F2627" t="s">
        <v>23</v>
      </c>
      <c r="G2627">
        <v>29</v>
      </c>
      <c r="H2627">
        <v>5</v>
      </c>
      <c r="I2627">
        <v>129750.68</v>
      </c>
      <c r="J2627">
        <v>1</v>
      </c>
      <c r="K2627">
        <v>1</v>
      </c>
      <c r="L2627">
        <v>0</v>
      </c>
      <c r="M2627">
        <v>109257.59</v>
      </c>
      <c r="N2627">
        <v>0</v>
      </c>
    </row>
    <row r="2628" spans="1:14" x14ac:dyDescent="0.3">
      <c r="A2628">
        <v>2627</v>
      </c>
      <c r="B2628">
        <v>15574324</v>
      </c>
      <c r="C2628" t="s">
        <v>394</v>
      </c>
      <c r="D2628">
        <v>568</v>
      </c>
      <c r="E2628" t="s">
        <v>26</v>
      </c>
      <c r="F2628" t="s">
        <v>16</v>
      </c>
      <c r="G2628">
        <v>29</v>
      </c>
      <c r="H2628">
        <v>2</v>
      </c>
      <c r="I2628">
        <v>129177.01</v>
      </c>
      <c r="J2628">
        <v>2</v>
      </c>
      <c r="K2628">
        <v>0</v>
      </c>
      <c r="L2628">
        <v>1</v>
      </c>
      <c r="M2628">
        <v>104617.99</v>
      </c>
      <c r="N2628">
        <v>0</v>
      </c>
    </row>
    <row r="2629" spans="1:14" x14ac:dyDescent="0.3">
      <c r="A2629">
        <v>2628</v>
      </c>
      <c r="B2629">
        <v>15707144</v>
      </c>
      <c r="C2629" t="s">
        <v>102</v>
      </c>
      <c r="D2629">
        <v>571</v>
      </c>
      <c r="E2629" t="s">
        <v>26</v>
      </c>
      <c r="F2629" t="s">
        <v>23</v>
      </c>
      <c r="G2629">
        <v>25</v>
      </c>
      <c r="H2629">
        <v>6</v>
      </c>
      <c r="I2629">
        <v>82506.720000000001</v>
      </c>
      <c r="J2629">
        <v>2</v>
      </c>
      <c r="K2629">
        <v>1</v>
      </c>
      <c r="L2629">
        <v>0</v>
      </c>
      <c r="M2629">
        <v>167705.07</v>
      </c>
      <c r="N2629">
        <v>0</v>
      </c>
    </row>
    <row r="2630" spans="1:14" x14ac:dyDescent="0.3">
      <c r="A2630">
        <v>2629</v>
      </c>
      <c r="B2630">
        <v>15775891</v>
      </c>
      <c r="C2630" t="s">
        <v>1409</v>
      </c>
      <c r="D2630">
        <v>634</v>
      </c>
      <c r="E2630" t="s">
        <v>26</v>
      </c>
      <c r="F2630" t="s">
        <v>23</v>
      </c>
      <c r="G2630">
        <v>48</v>
      </c>
      <c r="H2630">
        <v>2</v>
      </c>
      <c r="I2630">
        <v>107247.69</v>
      </c>
      <c r="J2630">
        <v>1</v>
      </c>
      <c r="K2630">
        <v>1</v>
      </c>
      <c r="L2630">
        <v>1</v>
      </c>
      <c r="M2630">
        <v>103712.05</v>
      </c>
      <c r="N2630">
        <v>1</v>
      </c>
    </row>
    <row r="2631" spans="1:14" x14ac:dyDescent="0.3">
      <c r="A2631">
        <v>2630</v>
      </c>
      <c r="B2631">
        <v>15711789</v>
      </c>
      <c r="C2631" t="s">
        <v>1410</v>
      </c>
      <c r="D2631">
        <v>768</v>
      </c>
      <c r="E2631" t="s">
        <v>18</v>
      </c>
      <c r="F2631" t="s">
        <v>16</v>
      </c>
      <c r="G2631">
        <v>42</v>
      </c>
      <c r="H2631">
        <v>3</v>
      </c>
      <c r="I2631">
        <v>0</v>
      </c>
      <c r="J2631">
        <v>1</v>
      </c>
      <c r="K2631">
        <v>0</v>
      </c>
      <c r="L2631">
        <v>0</v>
      </c>
      <c r="M2631">
        <v>161242.99</v>
      </c>
      <c r="N2631">
        <v>1</v>
      </c>
    </row>
    <row r="2632" spans="1:14" x14ac:dyDescent="0.3">
      <c r="A2632">
        <v>2631</v>
      </c>
      <c r="B2632">
        <v>15600879</v>
      </c>
      <c r="C2632" t="s">
        <v>123</v>
      </c>
      <c r="D2632">
        <v>554</v>
      </c>
      <c r="E2632" t="s">
        <v>26</v>
      </c>
      <c r="F2632" t="s">
        <v>16</v>
      </c>
      <c r="G2632">
        <v>36</v>
      </c>
      <c r="H2632">
        <v>3</v>
      </c>
      <c r="I2632">
        <v>157780.93</v>
      </c>
      <c r="J2632">
        <v>2</v>
      </c>
      <c r="K2632">
        <v>1</v>
      </c>
      <c r="L2632">
        <v>0</v>
      </c>
      <c r="M2632">
        <v>6089.13</v>
      </c>
      <c r="N2632">
        <v>0</v>
      </c>
    </row>
    <row r="2633" spans="1:14" x14ac:dyDescent="0.3">
      <c r="A2633">
        <v>2632</v>
      </c>
      <c r="B2633">
        <v>15681196</v>
      </c>
      <c r="C2633" t="s">
        <v>1411</v>
      </c>
      <c r="D2633">
        <v>629</v>
      </c>
      <c r="E2633" t="s">
        <v>15</v>
      </c>
      <c r="F2633" t="s">
        <v>23</v>
      </c>
      <c r="G2633">
        <v>35</v>
      </c>
      <c r="H2633">
        <v>1</v>
      </c>
      <c r="I2633">
        <v>172170.36</v>
      </c>
      <c r="J2633">
        <v>1</v>
      </c>
      <c r="K2633">
        <v>1</v>
      </c>
      <c r="L2633">
        <v>1</v>
      </c>
      <c r="M2633">
        <v>159777.37</v>
      </c>
      <c r="N2633">
        <v>0</v>
      </c>
    </row>
    <row r="2634" spans="1:14" x14ac:dyDescent="0.3">
      <c r="A2634">
        <v>2633</v>
      </c>
      <c r="B2634">
        <v>15716000</v>
      </c>
      <c r="C2634" t="s">
        <v>1412</v>
      </c>
      <c r="D2634">
        <v>638</v>
      </c>
      <c r="E2634" t="s">
        <v>18</v>
      </c>
      <c r="F2634" t="s">
        <v>23</v>
      </c>
      <c r="G2634">
        <v>48</v>
      </c>
      <c r="H2634">
        <v>2</v>
      </c>
      <c r="I2634">
        <v>0</v>
      </c>
      <c r="J2634">
        <v>2</v>
      </c>
      <c r="K2634">
        <v>1</v>
      </c>
      <c r="L2634">
        <v>1</v>
      </c>
      <c r="M2634">
        <v>7919.08</v>
      </c>
      <c r="N2634">
        <v>0</v>
      </c>
    </row>
    <row r="2635" spans="1:14" x14ac:dyDescent="0.3">
      <c r="A2635">
        <v>2634</v>
      </c>
      <c r="B2635">
        <v>15766776</v>
      </c>
      <c r="C2635" t="s">
        <v>407</v>
      </c>
      <c r="D2635">
        <v>576</v>
      </c>
      <c r="E2635" t="s">
        <v>15</v>
      </c>
      <c r="F2635" t="s">
        <v>23</v>
      </c>
      <c r="G2635">
        <v>41</v>
      </c>
      <c r="H2635">
        <v>1</v>
      </c>
      <c r="I2635">
        <v>0</v>
      </c>
      <c r="J2635">
        <v>1</v>
      </c>
      <c r="K2635">
        <v>1</v>
      </c>
      <c r="L2635">
        <v>1</v>
      </c>
      <c r="M2635">
        <v>188274.6</v>
      </c>
      <c r="N2635">
        <v>0</v>
      </c>
    </row>
    <row r="2636" spans="1:14" x14ac:dyDescent="0.3">
      <c r="A2636">
        <v>2635</v>
      </c>
      <c r="B2636">
        <v>15680278</v>
      </c>
      <c r="C2636" t="s">
        <v>306</v>
      </c>
      <c r="D2636">
        <v>661</v>
      </c>
      <c r="E2636" t="s">
        <v>18</v>
      </c>
      <c r="F2636" t="s">
        <v>16</v>
      </c>
      <c r="G2636">
        <v>42</v>
      </c>
      <c r="H2636">
        <v>9</v>
      </c>
      <c r="I2636">
        <v>75361.440000000002</v>
      </c>
      <c r="J2636">
        <v>1</v>
      </c>
      <c r="K2636">
        <v>1</v>
      </c>
      <c r="L2636">
        <v>0</v>
      </c>
      <c r="M2636">
        <v>27608.12</v>
      </c>
      <c r="N2636">
        <v>1</v>
      </c>
    </row>
    <row r="2637" spans="1:14" x14ac:dyDescent="0.3">
      <c r="A2637">
        <v>2636</v>
      </c>
      <c r="B2637">
        <v>15688637</v>
      </c>
      <c r="C2637" t="s">
        <v>1413</v>
      </c>
      <c r="D2637">
        <v>592</v>
      </c>
      <c r="E2637" t="s">
        <v>15</v>
      </c>
      <c r="F2637" t="s">
        <v>16</v>
      </c>
      <c r="G2637">
        <v>27</v>
      </c>
      <c r="H2637">
        <v>4</v>
      </c>
      <c r="I2637">
        <v>0</v>
      </c>
      <c r="J2637">
        <v>2</v>
      </c>
      <c r="K2637">
        <v>1</v>
      </c>
      <c r="L2637">
        <v>1</v>
      </c>
      <c r="M2637">
        <v>183569.25</v>
      </c>
      <c r="N2637">
        <v>0</v>
      </c>
    </row>
    <row r="2638" spans="1:14" x14ac:dyDescent="0.3">
      <c r="A2638">
        <v>2637</v>
      </c>
      <c r="B2638">
        <v>15591179</v>
      </c>
      <c r="C2638" t="s">
        <v>1041</v>
      </c>
      <c r="D2638">
        <v>702</v>
      </c>
      <c r="E2638" t="s">
        <v>18</v>
      </c>
      <c r="F2638" t="s">
        <v>23</v>
      </c>
      <c r="G2638">
        <v>30</v>
      </c>
      <c r="H2638">
        <v>2</v>
      </c>
      <c r="I2638">
        <v>0</v>
      </c>
      <c r="J2638">
        <v>2</v>
      </c>
      <c r="K2638">
        <v>1</v>
      </c>
      <c r="L2638">
        <v>1</v>
      </c>
      <c r="M2638">
        <v>145537.32</v>
      </c>
      <c r="N2638">
        <v>0</v>
      </c>
    </row>
    <row r="2639" spans="1:14" x14ac:dyDescent="0.3">
      <c r="A2639">
        <v>2638</v>
      </c>
      <c r="B2639">
        <v>15677435</v>
      </c>
      <c r="C2639" t="s">
        <v>1414</v>
      </c>
      <c r="D2639">
        <v>647</v>
      </c>
      <c r="E2639" t="s">
        <v>15</v>
      </c>
      <c r="F2639" t="s">
        <v>16</v>
      </c>
      <c r="G2639">
        <v>29</v>
      </c>
      <c r="H2639">
        <v>0</v>
      </c>
      <c r="I2639">
        <v>98263.46</v>
      </c>
      <c r="J2639">
        <v>2</v>
      </c>
      <c r="K2639">
        <v>1</v>
      </c>
      <c r="L2639">
        <v>0</v>
      </c>
      <c r="M2639">
        <v>164717.95000000001</v>
      </c>
      <c r="N2639">
        <v>0</v>
      </c>
    </row>
    <row r="2640" spans="1:14" x14ac:dyDescent="0.3">
      <c r="A2640">
        <v>2639</v>
      </c>
      <c r="B2640">
        <v>15698619</v>
      </c>
      <c r="C2640" t="s">
        <v>1415</v>
      </c>
      <c r="D2640">
        <v>593</v>
      </c>
      <c r="E2640" t="s">
        <v>15</v>
      </c>
      <c r="F2640" t="s">
        <v>23</v>
      </c>
      <c r="G2640">
        <v>43</v>
      </c>
      <c r="H2640">
        <v>9</v>
      </c>
      <c r="I2640">
        <v>0</v>
      </c>
      <c r="J2640">
        <v>2</v>
      </c>
      <c r="K2640">
        <v>1</v>
      </c>
      <c r="L2640">
        <v>1</v>
      </c>
      <c r="M2640">
        <v>76357.429999999993</v>
      </c>
      <c r="N2640">
        <v>0</v>
      </c>
    </row>
    <row r="2641" spans="1:14" x14ac:dyDescent="0.3">
      <c r="A2641">
        <v>2640</v>
      </c>
      <c r="B2641">
        <v>15581036</v>
      </c>
      <c r="C2641" t="s">
        <v>1416</v>
      </c>
      <c r="D2641">
        <v>712</v>
      </c>
      <c r="E2641" t="s">
        <v>26</v>
      </c>
      <c r="F2641" t="s">
        <v>16</v>
      </c>
      <c r="G2641">
        <v>40</v>
      </c>
      <c r="H2641">
        <v>3</v>
      </c>
      <c r="I2641">
        <v>109308.79</v>
      </c>
      <c r="J2641">
        <v>2</v>
      </c>
      <c r="K2641">
        <v>1</v>
      </c>
      <c r="L2641">
        <v>0</v>
      </c>
      <c r="M2641">
        <v>120158.72</v>
      </c>
      <c r="N2641">
        <v>1</v>
      </c>
    </row>
    <row r="2642" spans="1:14" x14ac:dyDescent="0.3">
      <c r="A2642">
        <v>2641</v>
      </c>
      <c r="B2642">
        <v>15622117</v>
      </c>
      <c r="C2642" t="s">
        <v>1417</v>
      </c>
      <c r="D2642">
        <v>625</v>
      </c>
      <c r="E2642" t="s">
        <v>18</v>
      </c>
      <c r="F2642" t="s">
        <v>16</v>
      </c>
      <c r="G2642">
        <v>31</v>
      </c>
      <c r="H2642">
        <v>8</v>
      </c>
      <c r="I2642">
        <v>0</v>
      </c>
      <c r="J2642">
        <v>2</v>
      </c>
      <c r="K2642">
        <v>1</v>
      </c>
      <c r="L2642">
        <v>0</v>
      </c>
      <c r="M2642">
        <v>151843.54</v>
      </c>
      <c r="N2642">
        <v>0</v>
      </c>
    </row>
    <row r="2643" spans="1:14" x14ac:dyDescent="0.3">
      <c r="A2643">
        <v>2642</v>
      </c>
      <c r="B2643">
        <v>15599301</v>
      </c>
      <c r="C2643" t="s">
        <v>643</v>
      </c>
      <c r="D2643">
        <v>538</v>
      </c>
      <c r="E2643" t="s">
        <v>26</v>
      </c>
      <c r="F2643" t="s">
        <v>16</v>
      </c>
      <c r="G2643">
        <v>28</v>
      </c>
      <c r="H2643">
        <v>6</v>
      </c>
      <c r="I2643">
        <v>164365.44</v>
      </c>
      <c r="J2643">
        <v>1</v>
      </c>
      <c r="K2643">
        <v>0</v>
      </c>
      <c r="L2643">
        <v>1</v>
      </c>
      <c r="M2643">
        <v>5698.97</v>
      </c>
      <c r="N2643">
        <v>0</v>
      </c>
    </row>
    <row r="2644" spans="1:14" x14ac:dyDescent="0.3">
      <c r="A2644">
        <v>2643</v>
      </c>
      <c r="B2644">
        <v>15581548</v>
      </c>
      <c r="C2644" t="s">
        <v>143</v>
      </c>
      <c r="D2644">
        <v>637</v>
      </c>
      <c r="E2644" t="s">
        <v>18</v>
      </c>
      <c r="F2644" t="s">
        <v>16</v>
      </c>
      <c r="G2644">
        <v>22</v>
      </c>
      <c r="H2644">
        <v>5</v>
      </c>
      <c r="I2644">
        <v>98800</v>
      </c>
      <c r="J2644">
        <v>1</v>
      </c>
      <c r="K2644">
        <v>1</v>
      </c>
      <c r="L2644">
        <v>0</v>
      </c>
      <c r="M2644">
        <v>122865.55</v>
      </c>
      <c r="N2644">
        <v>0</v>
      </c>
    </row>
    <row r="2645" spans="1:14" x14ac:dyDescent="0.3">
      <c r="A2645">
        <v>2644</v>
      </c>
      <c r="B2645">
        <v>15586870</v>
      </c>
      <c r="C2645" t="s">
        <v>653</v>
      </c>
      <c r="D2645">
        <v>632</v>
      </c>
      <c r="E2645" t="s">
        <v>15</v>
      </c>
      <c r="F2645" t="s">
        <v>23</v>
      </c>
      <c r="G2645">
        <v>27</v>
      </c>
      <c r="H2645">
        <v>4</v>
      </c>
      <c r="I2645">
        <v>193125.85</v>
      </c>
      <c r="J2645">
        <v>1</v>
      </c>
      <c r="K2645">
        <v>1</v>
      </c>
      <c r="L2645">
        <v>1</v>
      </c>
      <c r="M2645">
        <v>152665.85</v>
      </c>
      <c r="N2645">
        <v>0</v>
      </c>
    </row>
    <row r="2646" spans="1:14" x14ac:dyDescent="0.3">
      <c r="A2646">
        <v>2645</v>
      </c>
      <c r="B2646">
        <v>15735263</v>
      </c>
      <c r="C2646" t="s">
        <v>318</v>
      </c>
      <c r="D2646">
        <v>736</v>
      </c>
      <c r="E2646" t="s">
        <v>15</v>
      </c>
      <c r="F2646" t="s">
        <v>23</v>
      </c>
      <c r="G2646">
        <v>27</v>
      </c>
      <c r="H2646">
        <v>5</v>
      </c>
      <c r="I2646">
        <v>51522.75</v>
      </c>
      <c r="J2646">
        <v>1</v>
      </c>
      <c r="K2646">
        <v>0</v>
      </c>
      <c r="L2646">
        <v>1</v>
      </c>
      <c r="M2646">
        <v>192131.77</v>
      </c>
      <c r="N2646">
        <v>0</v>
      </c>
    </row>
    <row r="2647" spans="1:14" x14ac:dyDescent="0.3">
      <c r="A2647">
        <v>2646</v>
      </c>
      <c r="B2647">
        <v>15765322</v>
      </c>
      <c r="C2647" t="s">
        <v>1418</v>
      </c>
      <c r="D2647">
        <v>755</v>
      </c>
      <c r="E2647" t="s">
        <v>15</v>
      </c>
      <c r="F2647" t="s">
        <v>23</v>
      </c>
      <c r="G2647">
        <v>23</v>
      </c>
      <c r="H2647">
        <v>5</v>
      </c>
      <c r="I2647">
        <v>84284.479999999996</v>
      </c>
      <c r="J2647">
        <v>2</v>
      </c>
      <c r="K2647">
        <v>1</v>
      </c>
      <c r="L2647">
        <v>1</v>
      </c>
      <c r="M2647">
        <v>62851.6</v>
      </c>
      <c r="N2647">
        <v>0</v>
      </c>
    </row>
    <row r="2648" spans="1:14" x14ac:dyDescent="0.3">
      <c r="A2648">
        <v>2647</v>
      </c>
      <c r="B2648">
        <v>15582944</v>
      </c>
      <c r="C2648" t="s">
        <v>1275</v>
      </c>
      <c r="D2648">
        <v>425</v>
      </c>
      <c r="E2648" t="s">
        <v>18</v>
      </c>
      <c r="F2648" t="s">
        <v>16</v>
      </c>
      <c r="G2648">
        <v>39</v>
      </c>
      <c r="H2648">
        <v>5</v>
      </c>
      <c r="I2648">
        <v>0</v>
      </c>
      <c r="J2648">
        <v>2</v>
      </c>
      <c r="K2648">
        <v>1</v>
      </c>
      <c r="L2648">
        <v>0</v>
      </c>
      <c r="M2648">
        <v>140941.47</v>
      </c>
      <c r="N2648">
        <v>0</v>
      </c>
    </row>
    <row r="2649" spans="1:14" x14ac:dyDescent="0.3">
      <c r="A2649">
        <v>2648</v>
      </c>
      <c r="B2649">
        <v>15687162</v>
      </c>
      <c r="C2649" t="s">
        <v>168</v>
      </c>
      <c r="D2649">
        <v>461</v>
      </c>
      <c r="E2649" t="s">
        <v>15</v>
      </c>
      <c r="F2649" t="s">
        <v>23</v>
      </c>
      <c r="G2649">
        <v>51</v>
      </c>
      <c r="H2649">
        <v>9</v>
      </c>
      <c r="I2649">
        <v>119889.84</v>
      </c>
      <c r="J2649">
        <v>1</v>
      </c>
      <c r="K2649">
        <v>0</v>
      </c>
      <c r="L2649">
        <v>0</v>
      </c>
      <c r="M2649">
        <v>56767.67</v>
      </c>
      <c r="N2649">
        <v>1</v>
      </c>
    </row>
    <row r="2650" spans="1:14" x14ac:dyDescent="0.3">
      <c r="A2650">
        <v>2649</v>
      </c>
      <c r="B2650">
        <v>15644962</v>
      </c>
      <c r="C2650" t="s">
        <v>1419</v>
      </c>
      <c r="D2650">
        <v>745</v>
      </c>
      <c r="E2650" t="s">
        <v>15</v>
      </c>
      <c r="F2650" t="s">
        <v>23</v>
      </c>
      <c r="G2650">
        <v>21</v>
      </c>
      <c r="H2650">
        <v>4</v>
      </c>
      <c r="I2650">
        <v>137910.45000000001</v>
      </c>
      <c r="J2650">
        <v>1</v>
      </c>
      <c r="K2650">
        <v>1</v>
      </c>
      <c r="L2650">
        <v>1</v>
      </c>
      <c r="M2650">
        <v>177235.23</v>
      </c>
      <c r="N2650">
        <v>0</v>
      </c>
    </row>
    <row r="2651" spans="1:14" x14ac:dyDescent="0.3">
      <c r="A2651">
        <v>2650</v>
      </c>
      <c r="B2651">
        <v>15612615</v>
      </c>
      <c r="C2651" t="s">
        <v>113</v>
      </c>
      <c r="D2651">
        <v>616</v>
      </c>
      <c r="E2651" t="s">
        <v>15</v>
      </c>
      <c r="F2651" t="s">
        <v>16</v>
      </c>
      <c r="G2651">
        <v>37</v>
      </c>
      <c r="H2651">
        <v>6</v>
      </c>
      <c r="I2651">
        <v>0</v>
      </c>
      <c r="J2651">
        <v>2</v>
      </c>
      <c r="K2651">
        <v>1</v>
      </c>
      <c r="L2651">
        <v>0</v>
      </c>
      <c r="M2651">
        <v>86242.18</v>
      </c>
      <c r="N2651">
        <v>0</v>
      </c>
    </row>
    <row r="2652" spans="1:14" x14ac:dyDescent="0.3">
      <c r="A2652">
        <v>2651</v>
      </c>
      <c r="B2652">
        <v>15813439</v>
      </c>
      <c r="C2652" t="s">
        <v>227</v>
      </c>
      <c r="D2652">
        <v>587</v>
      </c>
      <c r="E2652" t="s">
        <v>15</v>
      </c>
      <c r="F2652" t="s">
        <v>23</v>
      </c>
      <c r="G2652">
        <v>33</v>
      </c>
      <c r="H2652">
        <v>5</v>
      </c>
      <c r="I2652">
        <v>100116.82</v>
      </c>
      <c r="J2652">
        <v>1</v>
      </c>
      <c r="K2652">
        <v>1</v>
      </c>
      <c r="L2652">
        <v>0</v>
      </c>
      <c r="M2652">
        <v>34215.58</v>
      </c>
      <c r="N2652">
        <v>0</v>
      </c>
    </row>
    <row r="2653" spans="1:14" x14ac:dyDescent="0.3">
      <c r="A2653">
        <v>2652</v>
      </c>
      <c r="B2653">
        <v>15604544</v>
      </c>
      <c r="C2653" t="s">
        <v>756</v>
      </c>
      <c r="D2653">
        <v>850</v>
      </c>
      <c r="E2653" t="s">
        <v>26</v>
      </c>
      <c r="F2653" t="s">
        <v>23</v>
      </c>
      <c r="G2653">
        <v>40</v>
      </c>
      <c r="H2653">
        <v>4</v>
      </c>
      <c r="I2653">
        <v>166082.15</v>
      </c>
      <c r="J2653">
        <v>2</v>
      </c>
      <c r="K2653">
        <v>0</v>
      </c>
      <c r="L2653">
        <v>1</v>
      </c>
      <c r="M2653">
        <v>44406.17</v>
      </c>
      <c r="N2653">
        <v>0</v>
      </c>
    </row>
    <row r="2654" spans="1:14" x14ac:dyDescent="0.3">
      <c r="A2654">
        <v>2653</v>
      </c>
      <c r="B2654">
        <v>15761348</v>
      </c>
      <c r="C2654" t="s">
        <v>656</v>
      </c>
      <c r="D2654">
        <v>601</v>
      </c>
      <c r="E2654" t="s">
        <v>15</v>
      </c>
      <c r="F2654" t="s">
        <v>16</v>
      </c>
      <c r="G2654">
        <v>38</v>
      </c>
      <c r="H2654">
        <v>0</v>
      </c>
      <c r="I2654">
        <v>0</v>
      </c>
      <c r="J2654">
        <v>2</v>
      </c>
      <c r="K2654">
        <v>1</v>
      </c>
      <c r="L2654">
        <v>0</v>
      </c>
      <c r="M2654">
        <v>165196.65</v>
      </c>
      <c r="N2654">
        <v>0</v>
      </c>
    </row>
    <row r="2655" spans="1:14" x14ac:dyDescent="0.3">
      <c r="A2655">
        <v>2654</v>
      </c>
      <c r="B2655">
        <v>15785078</v>
      </c>
      <c r="C2655" t="s">
        <v>1420</v>
      </c>
      <c r="D2655">
        <v>730</v>
      </c>
      <c r="E2655" t="s">
        <v>18</v>
      </c>
      <c r="F2655" t="s">
        <v>23</v>
      </c>
      <c r="G2655">
        <v>26</v>
      </c>
      <c r="H2655">
        <v>3</v>
      </c>
      <c r="I2655">
        <v>0</v>
      </c>
      <c r="J2655">
        <v>1</v>
      </c>
      <c r="K2655">
        <v>1</v>
      </c>
      <c r="L2655">
        <v>0</v>
      </c>
      <c r="M2655">
        <v>34542.410000000003</v>
      </c>
      <c r="N2655">
        <v>0</v>
      </c>
    </row>
    <row r="2656" spans="1:14" x14ac:dyDescent="0.3">
      <c r="A2656">
        <v>2655</v>
      </c>
      <c r="B2656">
        <v>15759874</v>
      </c>
      <c r="C2656" t="s">
        <v>1421</v>
      </c>
      <c r="D2656">
        <v>532</v>
      </c>
      <c r="E2656" t="s">
        <v>15</v>
      </c>
      <c r="F2656" t="s">
        <v>23</v>
      </c>
      <c r="G2656">
        <v>44</v>
      </c>
      <c r="H2656">
        <v>3</v>
      </c>
      <c r="I2656">
        <v>148595.54999999999</v>
      </c>
      <c r="J2656">
        <v>1</v>
      </c>
      <c r="K2656">
        <v>1</v>
      </c>
      <c r="L2656">
        <v>0</v>
      </c>
      <c r="M2656">
        <v>74838.64</v>
      </c>
      <c r="N2656">
        <v>1</v>
      </c>
    </row>
    <row r="2657" spans="1:14" x14ac:dyDescent="0.3">
      <c r="A2657">
        <v>2656</v>
      </c>
      <c r="B2657">
        <v>15643658</v>
      </c>
      <c r="C2657" t="s">
        <v>1422</v>
      </c>
      <c r="D2657">
        <v>850</v>
      </c>
      <c r="E2657" t="s">
        <v>26</v>
      </c>
      <c r="F2657" t="s">
        <v>23</v>
      </c>
      <c r="G2657">
        <v>53</v>
      </c>
      <c r="H2657">
        <v>2</v>
      </c>
      <c r="I2657">
        <v>94078.97</v>
      </c>
      <c r="J2657">
        <v>2</v>
      </c>
      <c r="K2657">
        <v>1</v>
      </c>
      <c r="L2657">
        <v>0</v>
      </c>
      <c r="M2657">
        <v>36980.54</v>
      </c>
      <c r="N2657">
        <v>0</v>
      </c>
    </row>
    <row r="2658" spans="1:14" x14ac:dyDescent="0.3">
      <c r="A2658">
        <v>2657</v>
      </c>
      <c r="B2658">
        <v>15713267</v>
      </c>
      <c r="C2658" t="s">
        <v>1423</v>
      </c>
      <c r="D2658">
        <v>779</v>
      </c>
      <c r="E2658" t="s">
        <v>18</v>
      </c>
      <c r="F2658" t="s">
        <v>16</v>
      </c>
      <c r="G2658">
        <v>34</v>
      </c>
      <c r="H2658">
        <v>5</v>
      </c>
      <c r="I2658">
        <v>0</v>
      </c>
      <c r="J2658">
        <v>2</v>
      </c>
      <c r="K2658">
        <v>0</v>
      </c>
      <c r="L2658">
        <v>1</v>
      </c>
      <c r="M2658">
        <v>111676.63</v>
      </c>
      <c r="N2658">
        <v>0</v>
      </c>
    </row>
    <row r="2659" spans="1:14" x14ac:dyDescent="0.3">
      <c r="A2659">
        <v>2658</v>
      </c>
      <c r="B2659">
        <v>15737782</v>
      </c>
      <c r="C2659" t="s">
        <v>1424</v>
      </c>
      <c r="D2659">
        <v>562</v>
      </c>
      <c r="E2659" t="s">
        <v>15</v>
      </c>
      <c r="F2659" t="s">
        <v>23</v>
      </c>
      <c r="G2659">
        <v>29</v>
      </c>
      <c r="H2659">
        <v>9</v>
      </c>
      <c r="I2659">
        <v>0</v>
      </c>
      <c r="J2659">
        <v>1</v>
      </c>
      <c r="K2659">
        <v>1</v>
      </c>
      <c r="L2659">
        <v>1</v>
      </c>
      <c r="M2659">
        <v>25858.68</v>
      </c>
      <c r="N2659">
        <v>0</v>
      </c>
    </row>
    <row r="2660" spans="1:14" x14ac:dyDescent="0.3">
      <c r="A2660">
        <v>2659</v>
      </c>
      <c r="B2660">
        <v>15815490</v>
      </c>
      <c r="C2660" t="s">
        <v>144</v>
      </c>
      <c r="D2660">
        <v>670</v>
      </c>
      <c r="E2660" t="s">
        <v>26</v>
      </c>
      <c r="F2660" t="s">
        <v>23</v>
      </c>
      <c r="G2660">
        <v>40</v>
      </c>
      <c r="H2660">
        <v>2</v>
      </c>
      <c r="I2660">
        <v>164948.98000000001</v>
      </c>
      <c r="J2660">
        <v>3</v>
      </c>
      <c r="K2660">
        <v>0</v>
      </c>
      <c r="L2660">
        <v>0</v>
      </c>
      <c r="M2660">
        <v>177028</v>
      </c>
      <c r="N2660">
        <v>1</v>
      </c>
    </row>
    <row r="2661" spans="1:14" x14ac:dyDescent="0.3">
      <c r="A2661">
        <v>2660</v>
      </c>
      <c r="B2661">
        <v>15679410</v>
      </c>
      <c r="C2661" t="s">
        <v>1425</v>
      </c>
      <c r="D2661">
        <v>729</v>
      </c>
      <c r="E2661" t="s">
        <v>15</v>
      </c>
      <c r="F2661" t="s">
        <v>16</v>
      </c>
      <c r="G2661">
        <v>62</v>
      </c>
      <c r="H2661">
        <v>4</v>
      </c>
      <c r="I2661">
        <v>140549.4</v>
      </c>
      <c r="J2661">
        <v>1</v>
      </c>
      <c r="K2661">
        <v>1</v>
      </c>
      <c r="L2661">
        <v>0</v>
      </c>
      <c r="M2661">
        <v>30990.16</v>
      </c>
      <c r="N2661">
        <v>1</v>
      </c>
    </row>
    <row r="2662" spans="1:14" x14ac:dyDescent="0.3">
      <c r="A2662">
        <v>2661</v>
      </c>
      <c r="B2662">
        <v>15756241</v>
      </c>
      <c r="C2662" t="s">
        <v>1426</v>
      </c>
      <c r="D2662">
        <v>767</v>
      </c>
      <c r="E2662" t="s">
        <v>15</v>
      </c>
      <c r="F2662" t="s">
        <v>16</v>
      </c>
      <c r="G2662">
        <v>44</v>
      </c>
      <c r="H2662">
        <v>2</v>
      </c>
      <c r="I2662">
        <v>152509.25</v>
      </c>
      <c r="J2662">
        <v>1</v>
      </c>
      <c r="K2662">
        <v>1</v>
      </c>
      <c r="L2662">
        <v>1</v>
      </c>
      <c r="M2662">
        <v>136915.15</v>
      </c>
      <c r="N2662">
        <v>0</v>
      </c>
    </row>
    <row r="2663" spans="1:14" x14ac:dyDescent="0.3">
      <c r="A2663">
        <v>2662</v>
      </c>
      <c r="B2663">
        <v>15688409</v>
      </c>
      <c r="C2663" t="s">
        <v>533</v>
      </c>
      <c r="D2663">
        <v>742</v>
      </c>
      <c r="E2663" t="s">
        <v>15</v>
      </c>
      <c r="F2663" t="s">
        <v>16</v>
      </c>
      <c r="G2663">
        <v>28</v>
      </c>
      <c r="H2663">
        <v>2</v>
      </c>
      <c r="I2663">
        <v>191864.51</v>
      </c>
      <c r="J2663">
        <v>1</v>
      </c>
      <c r="K2663">
        <v>1</v>
      </c>
      <c r="L2663">
        <v>0</v>
      </c>
      <c r="M2663">
        <v>108457.99</v>
      </c>
      <c r="N2663">
        <v>1</v>
      </c>
    </row>
    <row r="2664" spans="1:14" x14ac:dyDescent="0.3">
      <c r="A2664">
        <v>2663</v>
      </c>
      <c r="B2664">
        <v>15742272</v>
      </c>
      <c r="C2664" t="s">
        <v>982</v>
      </c>
      <c r="D2664">
        <v>669</v>
      </c>
      <c r="E2664" t="s">
        <v>15</v>
      </c>
      <c r="F2664" t="s">
        <v>16</v>
      </c>
      <c r="G2664">
        <v>44</v>
      </c>
      <c r="H2664">
        <v>8</v>
      </c>
      <c r="I2664">
        <v>96418.09</v>
      </c>
      <c r="J2664">
        <v>1</v>
      </c>
      <c r="K2664">
        <v>0</v>
      </c>
      <c r="L2664">
        <v>0</v>
      </c>
      <c r="M2664">
        <v>131609.48000000001</v>
      </c>
      <c r="N2664">
        <v>1</v>
      </c>
    </row>
    <row r="2665" spans="1:14" x14ac:dyDescent="0.3">
      <c r="A2665">
        <v>2664</v>
      </c>
      <c r="B2665">
        <v>15717898</v>
      </c>
      <c r="C2665" t="s">
        <v>473</v>
      </c>
      <c r="D2665">
        <v>542</v>
      </c>
      <c r="E2665" t="s">
        <v>18</v>
      </c>
      <c r="F2665" t="s">
        <v>23</v>
      </c>
      <c r="G2665">
        <v>32</v>
      </c>
      <c r="H2665">
        <v>2</v>
      </c>
      <c r="I2665">
        <v>131945.94</v>
      </c>
      <c r="J2665">
        <v>1</v>
      </c>
      <c r="K2665">
        <v>0</v>
      </c>
      <c r="L2665">
        <v>1</v>
      </c>
      <c r="M2665">
        <v>159737.56</v>
      </c>
      <c r="N2665">
        <v>0</v>
      </c>
    </row>
    <row r="2666" spans="1:14" x14ac:dyDescent="0.3">
      <c r="A2666">
        <v>2665</v>
      </c>
      <c r="B2666">
        <v>15769582</v>
      </c>
      <c r="C2666" t="s">
        <v>262</v>
      </c>
      <c r="D2666">
        <v>586</v>
      </c>
      <c r="E2666" t="s">
        <v>15</v>
      </c>
      <c r="F2666" t="s">
        <v>23</v>
      </c>
      <c r="G2666">
        <v>29</v>
      </c>
      <c r="H2666">
        <v>3</v>
      </c>
      <c r="I2666">
        <v>0</v>
      </c>
      <c r="J2666">
        <v>2</v>
      </c>
      <c r="K2666">
        <v>1</v>
      </c>
      <c r="L2666">
        <v>1</v>
      </c>
      <c r="M2666">
        <v>142238.54</v>
      </c>
      <c r="N2666">
        <v>0</v>
      </c>
    </row>
    <row r="2667" spans="1:14" x14ac:dyDescent="0.3">
      <c r="A2667">
        <v>2666</v>
      </c>
      <c r="B2667">
        <v>15635660</v>
      </c>
      <c r="C2667" t="s">
        <v>260</v>
      </c>
      <c r="D2667">
        <v>612</v>
      </c>
      <c r="E2667" t="s">
        <v>26</v>
      </c>
      <c r="F2667" t="s">
        <v>23</v>
      </c>
      <c r="G2667">
        <v>30</v>
      </c>
      <c r="H2667">
        <v>9</v>
      </c>
      <c r="I2667">
        <v>142910.15</v>
      </c>
      <c r="J2667">
        <v>1</v>
      </c>
      <c r="K2667">
        <v>1</v>
      </c>
      <c r="L2667">
        <v>0</v>
      </c>
      <c r="M2667">
        <v>105890.55</v>
      </c>
      <c r="N2667">
        <v>1</v>
      </c>
    </row>
    <row r="2668" spans="1:14" x14ac:dyDescent="0.3">
      <c r="A2668">
        <v>2667</v>
      </c>
      <c r="B2668">
        <v>15576723</v>
      </c>
      <c r="C2668" t="s">
        <v>306</v>
      </c>
      <c r="D2668">
        <v>740</v>
      </c>
      <c r="E2668" t="s">
        <v>15</v>
      </c>
      <c r="F2668" t="s">
        <v>16</v>
      </c>
      <c r="G2668">
        <v>37</v>
      </c>
      <c r="H2668">
        <v>7</v>
      </c>
      <c r="I2668">
        <v>0</v>
      </c>
      <c r="J2668">
        <v>2</v>
      </c>
      <c r="K2668">
        <v>1</v>
      </c>
      <c r="L2668">
        <v>1</v>
      </c>
      <c r="M2668">
        <v>194270.91</v>
      </c>
      <c r="N2668">
        <v>0</v>
      </c>
    </row>
    <row r="2669" spans="1:14" x14ac:dyDescent="0.3">
      <c r="A2669">
        <v>2668</v>
      </c>
      <c r="B2669">
        <v>15591577</v>
      </c>
      <c r="C2669" t="s">
        <v>201</v>
      </c>
      <c r="D2669">
        <v>584</v>
      </c>
      <c r="E2669" t="s">
        <v>15</v>
      </c>
      <c r="F2669" t="s">
        <v>23</v>
      </c>
      <c r="G2669">
        <v>35</v>
      </c>
      <c r="H2669">
        <v>3</v>
      </c>
      <c r="I2669">
        <v>146311.57999999999</v>
      </c>
      <c r="J2669">
        <v>1</v>
      </c>
      <c r="K2669">
        <v>1</v>
      </c>
      <c r="L2669">
        <v>1</v>
      </c>
      <c r="M2669">
        <v>105443.47</v>
      </c>
      <c r="N2669">
        <v>0</v>
      </c>
    </row>
    <row r="2670" spans="1:14" x14ac:dyDescent="0.3">
      <c r="A2670">
        <v>2669</v>
      </c>
      <c r="B2670">
        <v>15582325</v>
      </c>
      <c r="C2670" t="s">
        <v>1137</v>
      </c>
      <c r="D2670">
        <v>524</v>
      </c>
      <c r="E2670" t="s">
        <v>15</v>
      </c>
      <c r="F2670" t="s">
        <v>23</v>
      </c>
      <c r="G2670">
        <v>52</v>
      </c>
      <c r="H2670">
        <v>2</v>
      </c>
      <c r="I2670">
        <v>87894.26</v>
      </c>
      <c r="J2670">
        <v>1</v>
      </c>
      <c r="K2670">
        <v>1</v>
      </c>
      <c r="L2670">
        <v>0</v>
      </c>
      <c r="M2670">
        <v>173899.42</v>
      </c>
      <c r="N2670">
        <v>1</v>
      </c>
    </row>
    <row r="2671" spans="1:14" x14ac:dyDescent="0.3">
      <c r="A2671">
        <v>2670</v>
      </c>
      <c r="B2671">
        <v>15693947</v>
      </c>
      <c r="C2671" t="s">
        <v>1427</v>
      </c>
      <c r="D2671">
        <v>614</v>
      </c>
      <c r="E2671" t="s">
        <v>15</v>
      </c>
      <c r="F2671" t="s">
        <v>16</v>
      </c>
      <c r="G2671">
        <v>19</v>
      </c>
      <c r="H2671">
        <v>5</v>
      </c>
      <c r="I2671">
        <v>97445.49</v>
      </c>
      <c r="J2671">
        <v>2</v>
      </c>
      <c r="K2671">
        <v>1</v>
      </c>
      <c r="L2671">
        <v>0</v>
      </c>
      <c r="M2671">
        <v>122823.34</v>
      </c>
      <c r="N2671">
        <v>0</v>
      </c>
    </row>
    <row r="2672" spans="1:14" x14ac:dyDescent="0.3">
      <c r="A2672">
        <v>2671</v>
      </c>
      <c r="B2672">
        <v>15760446</v>
      </c>
      <c r="C2672" t="s">
        <v>531</v>
      </c>
      <c r="D2672">
        <v>598</v>
      </c>
      <c r="E2672" t="s">
        <v>15</v>
      </c>
      <c r="F2672" t="s">
        <v>16</v>
      </c>
      <c r="G2672">
        <v>64</v>
      </c>
      <c r="H2672">
        <v>9</v>
      </c>
      <c r="I2672">
        <v>0</v>
      </c>
      <c r="J2672">
        <v>1</v>
      </c>
      <c r="K2672">
        <v>0</v>
      </c>
      <c r="L2672">
        <v>1</v>
      </c>
      <c r="M2672">
        <v>13181.37</v>
      </c>
      <c r="N2672">
        <v>1</v>
      </c>
    </row>
    <row r="2673" spans="1:14" x14ac:dyDescent="0.3">
      <c r="A2673">
        <v>2672</v>
      </c>
      <c r="B2673">
        <v>15611105</v>
      </c>
      <c r="C2673" t="s">
        <v>1428</v>
      </c>
      <c r="D2673">
        <v>799</v>
      </c>
      <c r="E2673" t="s">
        <v>18</v>
      </c>
      <c r="F2673" t="s">
        <v>23</v>
      </c>
      <c r="G2673">
        <v>35</v>
      </c>
      <c r="H2673">
        <v>7</v>
      </c>
      <c r="I2673">
        <v>0</v>
      </c>
      <c r="J2673">
        <v>2</v>
      </c>
      <c r="K2673">
        <v>0</v>
      </c>
      <c r="L2673">
        <v>1</v>
      </c>
      <c r="M2673">
        <v>140780.79999999999</v>
      </c>
      <c r="N2673">
        <v>0</v>
      </c>
    </row>
    <row r="2674" spans="1:14" x14ac:dyDescent="0.3">
      <c r="A2674">
        <v>2673</v>
      </c>
      <c r="B2674">
        <v>15630920</v>
      </c>
      <c r="C2674" t="s">
        <v>1429</v>
      </c>
      <c r="D2674">
        <v>724</v>
      </c>
      <c r="E2674" t="s">
        <v>15</v>
      </c>
      <c r="F2674" t="s">
        <v>23</v>
      </c>
      <c r="G2674">
        <v>34</v>
      </c>
      <c r="H2674">
        <v>2</v>
      </c>
      <c r="I2674">
        <v>154485.74</v>
      </c>
      <c r="J2674">
        <v>2</v>
      </c>
      <c r="K2674">
        <v>0</v>
      </c>
      <c r="L2674">
        <v>0</v>
      </c>
      <c r="M2674">
        <v>78560.639999999999</v>
      </c>
      <c r="N2674">
        <v>0</v>
      </c>
    </row>
    <row r="2675" spans="1:14" x14ac:dyDescent="0.3">
      <c r="A2675">
        <v>2674</v>
      </c>
      <c r="B2675">
        <v>15574910</v>
      </c>
      <c r="C2675" t="s">
        <v>1085</v>
      </c>
      <c r="D2675">
        <v>601</v>
      </c>
      <c r="E2675" t="s">
        <v>15</v>
      </c>
      <c r="F2675" t="s">
        <v>23</v>
      </c>
      <c r="G2675">
        <v>50</v>
      </c>
      <c r="H2675">
        <v>2</v>
      </c>
      <c r="I2675">
        <v>115625.07</v>
      </c>
      <c r="J2675">
        <v>1</v>
      </c>
      <c r="K2675">
        <v>1</v>
      </c>
      <c r="L2675">
        <v>0</v>
      </c>
      <c r="M2675">
        <v>185855.21</v>
      </c>
      <c r="N2675">
        <v>0</v>
      </c>
    </row>
    <row r="2676" spans="1:14" x14ac:dyDescent="0.3">
      <c r="A2676">
        <v>2675</v>
      </c>
      <c r="B2676">
        <v>15756472</v>
      </c>
      <c r="C2676" t="s">
        <v>50</v>
      </c>
      <c r="D2676">
        <v>804</v>
      </c>
      <c r="E2676" t="s">
        <v>15</v>
      </c>
      <c r="F2676" t="s">
        <v>23</v>
      </c>
      <c r="G2676">
        <v>25</v>
      </c>
      <c r="H2676">
        <v>7</v>
      </c>
      <c r="I2676">
        <v>108396.67</v>
      </c>
      <c r="J2676">
        <v>1</v>
      </c>
      <c r="K2676">
        <v>1</v>
      </c>
      <c r="L2676">
        <v>0</v>
      </c>
      <c r="M2676">
        <v>128276.95</v>
      </c>
      <c r="N2676">
        <v>0</v>
      </c>
    </row>
    <row r="2677" spans="1:14" x14ac:dyDescent="0.3">
      <c r="A2677">
        <v>2676</v>
      </c>
      <c r="B2677">
        <v>15682890</v>
      </c>
      <c r="C2677" t="s">
        <v>1430</v>
      </c>
      <c r="D2677">
        <v>745</v>
      </c>
      <c r="E2677" t="s">
        <v>26</v>
      </c>
      <c r="F2677" t="s">
        <v>23</v>
      </c>
      <c r="G2677">
        <v>38</v>
      </c>
      <c r="H2677">
        <v>5</v>
      </c>
      <c r="I2677">
        <v>65095.41</v>
      </c>
      <c r="J2677">
        <v>2</v>
      </c>
      <c r="K2677">
        <v>1</v>
      </c>
      <c r="L2677">
        <v>1</v>
      </c>
      <c r="M2677">
        <v>140197.42000000001</v>
      </c>
      <c r="N2677">
        <v>0</v>
      </c>
    </row>
    <row r="2678" spans="1:14" x14ac:dyDescent="0.3">
      <c r="A2678">
        <v>2677</v>
      </c>
      <c r="B2678">
        <v>15641994</v>
      </c>
      <c r="C2678" t="s">
        <v>1379</v>
      </c>
      <c r="D2678">
        <v>667</v>
      </c>
      <c r="E2678" t="s">
        <v>26</v>
      </c>
      <c r="F2678" t="s">
        <v>23</v>
      </c>
      <c r="G2678">
        <v>43</v>
      </c>
      <c r="H2678">
        <v>1</v>
      </c>
      <c r="I2678">
        <v>103018.45</v>
      </c>
      <c r="J2678">
        <v>1</v>
      </c>
      <c r="K2678">
        <v>1</v>
      </c>
      <c r="L2678">
        <v>0</v>
      </c>
      <c r="M2678">
        <v>32462.39</v>
      </c>
      <c r="N2678">
        <v>1</v>
      </c>
    </row>
    <row r="2679" spans="1:14" x14ac:dyDescent="0.3">
      <c r="A2679">
        <v>2678</v>
      </c>
      <c r="B2679">
        <v>15733297</v>
      </c>
      <c r="C2679" t="s">
        <v>744</v>
      </c>
      <c r="D2679">
        <v>518</v>
      </c>
      <c r="E2679" t="s">
        <v>15</v>
      </c>
      <c r="F2679" t="s">
        <v>16</v>
      </c>
      <c r="G2679">
        <v>38</v>
      </c>
      <c r="H2679">
        <v>10</v>
      </c>
      <c r="I2679">
        <v>84764.79</v>
      </c>
      <c r="J2679">
        <v>1</v>
      </c>
      <c r="K2679">
        <v>1</v>
      </c>
      <c r="L2679">
        <v>1</v>
      </c>
      <c r="M2679">
        <v>162253.9</v>
      </c>
      <c r="N2679">
        <v>0</v>
      </c>
    </row>
    <row r="2680" spans="1:14" x14ac:dyDescent="0.3">
      <c r="A2680">
        <v>2679</v>
      </c>
      <c r="B2680">
        <v>15767793</v>
      </c>
      <c r="C2680" t="s">
        <v>723</v>
      </c>
      <c r="D2680">
        <v>819</v>
      </c>
      <c r="E2680" t="s">
        <v>15</v>
      </c>
      <c r="F2680" t="s">
        <v>16</v>
      </c>
      <c r="G2680">
        <v>38</v>
      </c>
      <c r="H2680">
        <v>10</v>
      </c>
      <c r="I2680">
        <v>0</v>
      </c>
      <c r="J2680">
        <v>2</v>
      </c>
      <c r="K2680">
        <v>1</v>
      </c>
      <c r="L2680">
        <v>0</v>
      </c>
      <c r="M2680">
        <v>30498.7</v>
      </c>
      <c r="N2680">
        <v>0</v>
      </c>
    </row>
    <row r="2681" spans="1:14" x14ac:dyDescent="0.3">
      <c r="A2681">
        <v>2680</v>
      </c>
      <c r="B2681">
        <v>15725698</v>
      </c>
      <c r="C2681" t="s">
        <v>956</v>
      </c>
      <c r="D2681">
        <v>520</v>
      </c>
      <c r="E2681" t="s">
        <v>18</v>
      </c>
      <c r="F2681" t="s">
        <v>16</v>
      </c>
      <c r="G2681">
        <v>35</v>
      </c>
      <c r="H2681">
        <v>4</v>
      </c>
      <c r="I2681">
        <v>115680.81</v>
      </c>
      <c r="J2681">
        <v>1</v>
      </c>
      <c r="K2681">
        <v>1</v>
      </c>
      <c r="L2681">
        <v>1</v>
      </c>
      <c r="M2681">
        <v>90280.7</v>
      </c>
      <c r="N2681">
        <v>0</v>
      </c>
    </row>
    <row r="2682" spans="1:14" x14ac:dyDescent="0.3">
      <c r="A2682">
        <v>2681</v>
      </c>
      <c r="B2682">
        <v>15813532</v>
      </c>
      <c r="C2682" t="s">
        <v>423</v>
      </c>
      <c r="D2682">
        <v>625</v>
      </c>
      <c r="E2682" t="s">
        <v>15</v>
      </c>
      <c r="F2682" t="s">
        <v>16</v>
      </c>
      <c r="G2682">
        <v>39</v>
      </c>
      <c r="H2682">
        <v>5</v>
      </c>
      <c r="I2682">
        <v>0</v>
      </c>
      <c r="J2682">
        <v>2</v>
      </c>
      <c r="K2682">
        <v>1</v>
      </c>
      <c r="L2682">
        <v>0</v>
      </c>
      <c r="M2682">
        <v>32615.21</v>
      </c>
      <c r="N2682">
        <v>0</v>
      </c>
    </row>
    <row r="2683" spans="1:14" x14ac:dyDescent="0.3">
      <c r="A2683">
        <v>2682</v>
      </c>
      <c r="B2683">
        <v>15576760</v>
      </c>
      <c r="C2683" t="s">
        <v>1431</v>
      </c>
      <c r="D2683">
        <v>673</v>
      </c>
      <c r="E2683" t="s">
        <v>26</v>
      </c>
      <c r="F2683" t="s">
        <v>23</v>
      </c>
      <c r="G2683">
        <v>36</v>
      </c>
      <c r="H2683">
        <v>5</v>
      </c>
      <c r="I2683">
        <v>73088.06</v>
      </c>
      <c r="J2683">
        <v>2</v>
      </c>
      <c r="K2683">
        <v>0</v>
      </c>
      <c r="L2683">
        <v>0</v>
      </c>
      <c r="M2683">
        <v>196142.26</v>
      </c>
      <c r="N2683">
        <v>0</v>
      </c>
    </row>
    <row r="2684" spans="1:14" x14ac:dyDescent="0.3">
      <c r="A2684">
        <v>2683</v>
      </c>
      <c r="B2684">
        <v>15732102</v>
      </c>
      <c r="C2684" t="s">
        <v>1432</v>
      </c>
      <c r="D2684">
        <v>656</v>
      </c>
      <c r="E2684" t="s">
        <v>26</v>
      </c>
      <c r="F2684" t="s">
        <v>16</v>
      </c>
      <c r="G2684">
        <v>27</v>
      </c>
      <c r="H2684">
        <v>3</v>
      </c>
      <c r="I2684">
        <v>150905.03</v>
      </c>
      <c r="J2684">
        <v>2</v>
      </c>
      <c r="K2684">
        <v>1</v>
      </c>
      <c r="L2684">
        <v>0</v>
      </c>
      <c r="M2684">
        <v>16998.72</v>
      </c>
      <c r="N2684">
        <v>0</v>
      </c>
    </row>
    <row r="2685" spans="1:14" x14ac:dyDescent="0.3">
      <c r="A2685">
        <v>2684</v>
      </c>
      <c r="B2685">
        <v>15739046</v>
      </c>
      <c r="C2685" t="s">
        <v>52</v>
      </c>
      <c r="D2685">
        <v>850</v>
      </c>
      <c r="E2685" t="s">
        <v>18</v>
      </c>
      <c r="F2685" t="s">
        <v>16</v>
      </c>
      <c r="G2685">
        <v>23</v>
      </c>
      <c r="H2685">
        <v>9</v>
      </c>
      <c r="I2685">
        <v>143054.85</v>
      </c>
      <c r="J2685">
        <v>1</v>
      </c>
      <c r="K2685">
        <v>0</v>
      </c>
      <c r="L2685">
        <v>1</v>
      </c>
      <c r="M2685">
        <v>62980.959999999999</v>
      </c>
      <c r="N2685">
        <v>0</v>
      </c>
    </row>
    <row r="2686" spans="1:14" x14ac:dyDescent="0.3">
      <c r="A2686">
        <v>2685</v>
      </c>
      <c r="B2686">
        <v>15631927</v>
      </c>
      <c r="C2686" t="s">
        <v>857</v>
      </c>
      <c r="D2686">
        <v>574</v>
      </c>
      <c r="E2686" t="s">
        <v>18</v>
      </c>
      <c r="F2686" t="s">
        <v>16</v>
      </c>
      <c r="G2686">
        <v>28</v>
      </c>
      <c r="H2686">
        <v>7</v>
      </c>
      <c r="I2686">
        <v>0</v>
      </c>
      <c r="J2686">
        <v>2</v>
      </c>
      <c r="K2686">
        <v>0</v>
      </c>
      <c r="L2686">
        <v>0</v>
      </c>
      <c r="M2686">
        <v>185660.3</v>
      </c>
      <c r="N2686">
        <v>0</v>
      </c>
    </row>
    <row r="2687" spans="1:14" x14ac:dyDescent="0.3">
      <c r="A2687">
        <v>2686</v>
      </c>
      <c r="B2687">
        <v>15672115</v>
      </c>
      <c r="C2687" t="s">
        <v>410</v>
      </c>
      <c r="D2687">
        <v>679</v>
      </c>
      <c r="E2687" t="s">
        <v>15</v>
      </c>
      <c r="F2687" t="s">
        <v>23</v>
      </c>
      <c r="G2687">
        <v>60</v>
      </c>
      <c r="H2687">
        <v>6</v>
      </c>
      <c r="I2687">
        <v>0</v>
      </c>
      <c r="J2687">
        <v>2</v>
      </c>
      <c r="K2687">
        <v>1</v>
      </c>
      <c r="L2687">
        <v>1</v>
      </c>
      <c r="M2687">
        <v>77331.77</v>
      </c>
      <c r="N2687">
        <v>0</v>
      </c>
    </row>
    <row r="2688" spans="1:14" x14ac:dyDescent="0.3">
      <c r="A2688">
        <v>2687</v>
      </c>
      <c r="B2688">
        <v>15618765</v>
      </c>
      <c r="C2688" t="s">
        <v>1433</v>
      </c>
      <c r="D2688">
        <v>530</v>
      </c>
      <c r="E2688" t="s">
        <v>26</v>
      </c>
      <c r="F2688" t="s">
        <v>16</v>
      </c>
      <c r="G2688">
        <v>42</v>
      </c>
      <c r="H2688">
        <v>0</v>
      </c>
      <c r="I2688">
        <v>99948.45</v>
      </c>
      <c r="J2688">
        <v>1</v>
      </c>
      <c r="K2688">
        <v>0</v>
      </c>
      <c r="L2688">
        <v>1</v>
      </c>
      <c r="M2688">
        <v>97338.62</v>
      </c>
      <c r="N2688">
        <v>0</v>
      </c>
    </row>
    <row r="2689" spans="1:14" x14ac:dyDescent="0.3">
      <c r="A2689">
        <v>2688</v>
      </c>
      <c r="B2689">
        <v>15679148</v>
      </c>
      <c r="C2689" t="s">
        <v>352</v>
      </c>
      <c r="D2689">
        <v>508</v>
      </c>
      <c r="E2689" t="s">
        <v>15</v>
      </c>
      <c r="F2689" t="s">
        <v>23</v>
      </c>
      <c r="G2689">
        <v>44</v>
      </c>
      <c r="H2689">
        <v>3</v>
      </c>
      <c r="I2689">
        <v>115451.05</v>
      </c>
      <c r="J2689">
        <v>2</v>
      </c>
      <c r="K2689">
        <v>0</v>
      </c>
      <c r="L2689">
        <v>0</v>
      </c>
      <c r="M2689">
        <v>67234.33</v>
      </c>
      <c r="N2689">
        <v>0</v>
      </c>
    </row>
    <row r="2690" spans="1:14" x14ac:dyDescent="0.3">
      <c r="A2690">
        <v>2689</v>
      </c>
      <c r="B2690">
        <v>15728474</v>
      </c>
      <c r="C2690" t="s">
        <v>1000</v>
      </c>
      <c r="D2690">
        <v>558</v>
      </c>
      <c r="E2690" t="s">
        <v>26</v>
      </c>
      <c r="F2690" t="s">
        <v>23</v>
      </c>
      <c r="G2690">
        <v>32</v>
      </c>
      <c r="H2690">
        <v>4</v>
      </c>
      <c r="I2690">
        <v>108235.91</v>
      </c>
      <c r="J2690">
        <v>1</v>
      </c>
      <c r="K2690">
        <v>1</v>
      </c>
      <c r="L2690">
        <v>1</v>
      </c>
      <c r="M2690">
        <v>143783.28</v>
      </c>
      <c r="N2690">
        <v>0</v>
      </c>
    </row>
    <row r="2691" spans="1:14" x14ac:dyDescent="0.3">
      <c r="A2691">
        <v>2690</v>
      </c>
      <c r="B2691">
        <v>15636999</v>
      </c>
      <c r="C2691" t="s">
        <v>543</v>
      </c>
      <c r="D2691">
        <v>414</v>
      </c>
      <c r="E2691" t="s">
        <v>15</v>
      </c>
      <c r="F2691" t="s">
        <v>23</v>
      </c>
      <c r="G2691">
        <v>38</v>
      </c>
      <c r="H2691">
        <v>8</v>
      </c>
      <c r="I2691">
        <v>0</v>
      </c>
      <c r="J2691">
        <v>1</v>
      </c>
      <c r="K2691">
        <v>0</v>
      </c>
      <c r="L2691">
        <v>1</v>
      </c>
      <c r="M2691">
        <v>77661.119999999995</v>
      </c>
      <c r="N2691">
        <v>1</v>
      </c>
    </row>
    <row r="2692" spans="1:14" x14ac:dyDescent="0.3">
      <c r="A2692">
        <v>2691</v>
      </c>
      <c r="B2692">
        <v>15754261</v>
      </c>
      <c r="C2692" t="s">
        <v>184</v>
      </c>
      <c r="D2692">
        <v>648</v>
      </c>
      <c r="E2692" t="s">
        <v>18</v>
      </c>
      <c r="F2692" t="s">
        <v>23</v>
      </c>
      <c r="G2692">
        <v>42</v>
      </c>
      <c r="H2692">
        <v>2</v>
      </c>
      <c r="I2692">
        <v>98795.61</v>
      </c>
      <c r="J2692">
        <v>2</v>
      </c>
      <c r="K2692">
        <v>1</v>
      </c>
      <c r="L2692">
        <v>0</v>
      </c>
      <c r="M2692">
        <v>89123.99</v>
      </c>
      <c r="N2692">
        <v>0</v>
      </c>
    </row>
    <row r="2693" spans="1:14" x14ac:dyDescent="0.3">
      <c r="A2693">
        <v>2692</v>
      </c>
      <c r="B2693">
        <v>15629150</v>
      </c>
      <c r="C2693" t="s">
        <v>958</v>
      </c>
      <c r="D2693">
        <v>721</v>
      </c>
      <c r="E2693" t="s">
        <v>15</v>
      </c>
      <c r="F2693" t="s">
        <v>16</v>
      </c>
      <c r="G2693">
        <v>37</v>
      </c>
      <c r="H2693">
        <v>1</v>
      </c>
      <c r="I2693">
        <v>0</v>
      </c>
      <c r="J2693">
        <v>2</v>
      </c>
      <c r="K2693">
        <v>1</v>
      </c>
      <c r="L2693">
        <v>0</v>
      </c>
      <c r="M2693">
        <v>70810.8</v>
      </c>
      <c r="N2693">
        <v>0</v>
      </c>
    </row>
    <row r="2694" spans="1:14" x14ac:dyDescent="0.3">
      <c r="A2694">
        <v>2693</v>
      </c>
      <c r="B2694">
        <v>15736274</v>
      </c>
      <c r="C2694" t="s">
        <v>1434</v>
      </c>
      <c r="D2694">
        <v>751</v>
      </c>
      <c r="E2694" t="s">
        <v>15</v>
      </c>
      <c r="F2694" t="s">
        <v>23</v>
      </c>
      <c r="G2694">
        <v>31</v>
      </c>
      <c r="H2694">
        <v>8</v>
      </c>
      <c r="I2694">
        <v>0</v>
      </c>
      <c r="J2694">
        <v>2</v>
      </c>
      <c r="K2694">
        <v>0</v>
      </c>
      <c r="L2694">
        <v>0</v>
      </c>
      <c r="M2694">
        <v>17550.490000000002</v>
      </c>
      <c r="N2694">
        <v>0</v>
      </c>
    </row>
    <row r="2695" spans="1:14" x14ac:dyDescent="0.3">
      <c r="A2695">
        <v>2694</v>
      </c>
      <c r="B2695">
        <v>15627697</v>
      </c>
      <c r="C2695" t="s">
        <v>861</v>
      </c>
      <c r="D2695">
        <v>662</v>
      </c>
      <c r="E2695" t="s">
        <v>15</v>
      </c>
      <c r="F2695" t="s">
        <v>23</v>
      </c>
      <c r="G2695">
        <v>34</v>
      </c>
      <c r="H2695">
        <v>2</v>
      </c>
      <c r="I2695">
        <v>0</v>
      </c>
      <c r="J2695">
        <v>2</v>
      </c>
      <c r="K2695">
        <v>0</v>
      </c>
      <c r="L2695">
        <v>1</v>
      </c>
      <c r="M2695">
        <v>21497.27</v>
      </c>
      <c r="N2695">
        <v>0</v>
      </c>
    </row>
    <row r="2696" spans="1:14" x14ac:dyDescent="0.3">
      <c r="A2696">
        <v>2695</v>
      </c>
      <c r="B2696">
        <v>15721585</v>
      </c>
      <c r="C2696" t="s">
        <v>1435</v>
      </c>
      <c r="D2696">
        <v>628</v>
      </c>
      <c r="E2696" t="s">
        <v>26</v>
      </c>
      <c r="F2696" t="s">
        <v>23</v>
      </c>
      <c r="G2696">
        <v>29</v>
      </c>
      <c r="H2696">
        <v>3</v>
      </c>
      <c r="I2696">
        <v>113146.98</v>
      </c>
      <c r="J2696">
        <v>2</v>
      </c>
      <c r="K2696">
        <v>0</v>
      </c>
      <c r="L2696">
        <v>1</v>
      </c>
      <c r="M2696">
        <v>124749.08</v>
      </c>
      <c r="N2696">
        <v>0</v>
      </c>
    </row>
    <row r="2697" spans="1:14" x14ac:dyDescent="0.3">
      <c r="A2697">
        <v>2696</v>
      </c>
      <c r="B2697">
        <v>15639946</v>
      </c>
      <c r="C2697" t="s">
        <v>1436</v>
      </c>
      <c r="D2697">
        <v>597</v>
      </c>
      <c r="E2697" t="s">
        <v>26</v>
      </c>
      <c r="F2697" t="s">
        <v>16</v>
      </c>
      <c r="G2697">
        <v>39</v>
      </c>
      <c r="H2697">
        <v>8</v>
      </c>
      <c r="I2697">
        <v>162532.14000000001</v>
      </c>
      <c r="J2697">
        <v>3</v>
      </c>
      <c r="K2697">
        <v>1</v>
      </c>
      <c r="L2697">
        <v>0</v>
      </c>
      <c r="M2697">
        <v>36051.46</v>
      </c>
      <c r="N2697">
        <v>1</v>
      </c>
    </row>
    <row r="2698" spans="1:14" x14ac:dyDescent="0.3">
      <c r="A2698">
        <v>2697</v>
      </c>
      <c r="B2698">
        <v>15792176</v>
      </c>
      <c r="C2698" t="s">
        <v>1437</v>
      </c>
      <c r="D2698">
        <v>698</v>
      </c>
      <c r="E2698" t="s">
        <v>18</v>
      </c>
      <c r="F2698" t="s">
        <v>16</v>
      </c>
      <c r="G2698">
        <v>40</v>
      </c>
      <c r="H2698">
        <v>0</v>
      </c>
      <c r="I2698">
        <v>92053.440000000002</v>
      </c>
      <c r="J2698">
        <v>1</v>
      </c>
      <c r="K2698">
        <v>1</v>
      </c>
      <c r="L2698">
        <v>1</v>
      </c>
      <c r="M2698">
        <v>143681.82999999999</v>
      </c>
      <c r="N2698">
        <v>0</v>
      </c>
    </row>
    <row r="2699" spans="1:14" x14ac:dyDescent="0.3">
      <c r="A2699">
        <v>2698</v>
      </c>
      <c r="B2699">
        <v>15699450</v>
      </c>
      <c r="C2699" t="s">
        <v>148</v>
      </c>
      <c r="D2699">
        <v>723</v>
      </c>
      <c r="E2699" t="s">
        <v>15</v>
      </c>
      <c r="F2699" t="s">
        <v>23</v>
      </c>
      <c r="G2699">
        <v>48</v>
      </c>
      <c r="H2699">
        <v>7</v>
      </c>
      <c r="I2699">
        <v>0</v>
      </c>
      <c r="J2699">
        <v>2</v>
      </c>
      <c r="K2699">
        <v>1</v>
      </c>
      <c r="L2699">
        <v>1</v>
      </c>
      <c r="M2699">
        <v>150694.57999999999</v>
      </c>
      <c r="N2699">
        <v>0</v>
      </c>
    </row>
    <row r="2700" spans="1:14" x14ac:dyDescent="0.3">
      <c r="A2700">
        <v>2699</v>
      </c>
      <c r="B2700">
        <v>15729954</v>
      </c>
      <c r="C2700" t="s">
        <v>1438</v>
      </c>
      <c r="D2700">
        <v>586</v>
      </c>
      <c r="E2700" t="s">
        <v>15</v>
      </c>
      <c r="F2700" t="s">
        <v>16</v>
      </c>
      <c r="G2700">
        <v>28</v>
      </c>
      <c r="H2700">
        <v>5</v>
      </c>
      <c r="I2700">
        <v>0</v>
      </c>
      <c r="J2700">
        <v>3</v>
      </c>
      <c r="K2700">
        <v>1</v>
      </c>
      <c r="L2700">
        <v>0</v>
      </c>
      <c r="M2700">
        <v>170487.4</v>
      </c>
      <c r="N2700">
        <v>1</v>
      </c>
    </row>
    <row r="2701" spans="1:14" x14ac:dyDescent="0.3">
      <c r="A2701">
        <v>2700</v>
      </c>
      <c r="B2701">
        <v>15600103</v>
      </c>
      <c r="C2701" t="s">
        <v>651</v>
      </c>
      <c r="D2701">
        <v>633</v>
      </c>
      <c r="E2701" t="s">
        <v>26</v>
      </c>
      <c r="F2701" t="s">
        <v>16</v>
      </c>
      <c r="G2701">
        <v>29</v>
      </c>
      <c r="H2701">
        <v>8</v>
      </c>
      <c r="I2701">
        <v>104944.1</v>
      </c>
      <c r="J2701">
        <v>1</v>
      </c>
      <c r="K2701">
        <v>1</v>
      </c>
      <c r="L2701">
        <v>1</v>
      </c>
      <c r="M2701">
        <v>97684.46</v>
      </c>
      <c r="N2701">
        <v>0</v>
      </c>
    </row>
    <row r="2702" spans="1:14" x14ac:dyDescent="0.3">
      <c r="A2702">
        <v>2701</v>
      </c>
      <c r="B2702">
        <v>15786200</v>
      </c>
      <c r="C2702" t="s">
        <v>1439</v>
      </c>
      <c r="D2702">
        <v>564</v>
      </c>
      <c r="E2702" t="s">
        <v>15</v>
      </c>
      <c r="F2702" t="s">
        <v>23</v>
      </c>
      <c r="G2702">
        <v>31</v>
      </c>
      <c r="H2702">
        <v>4</v>
      </c>
      <c r="I2702">
        <v>0</v>
      </c>
      <c r="J2702">
        <v>2</v>
      </c>
      <c r="K2702">
        <v>1</v>
      </c>
      <c r="L2702">
        <v>0</v>
      </c>
      <c r="M2702">
        <v>53520.03</v>
      </c>
      <c r="N2702">
        <v>0</v>
      </c>
    </row>
    <row r="2703" spans="1:14" x14ac:dyDescent="0.3">
      <c r="A2703">
        <v>2702</v>
      </c>
      <c r="B2703">
        <v>15797010</v>
      </c>
      <c r="C2703" t="s">
        <v>628</v>
      </c>
      <c r="D2703">
        <v>649</v>
      </c>
      <c r="E2703" t="s">
        <v>15</v>
      </c>
      <c r="F2703" t="s">
        <v>16</v>
      </c>
      <c r="G2703">
        <v>31</v>
      </c>
      <c r="H2703">
        <v>2</v>
      </c>
      <c r="I2703">
        <v>0</v>
      </c>
      <c r="J2703">
        <v>2</v>
      </c>
      <c r="K2703">
        <v>1</v>
      </c>
      <c r="L2703">
        <v>0</v>
      </c>
      <c r="M2703">
        <v>15200.61</v>
      </c>
      <c r="N2703">
        <v>0</v>
      </c>
    </row>
    <row r="2704" spans="1:14" x14ac:dyDescent="0.3">
      <c r="A2704">
        <v>2703</v>
      </c>
      <c r="B2704">
        <v>15670172</v>
      </c>
      <c r="C2704" t="s">
        <v>746</v>
      </c>
      <c r="D2704">
        <v>622</v>
      </c>
      <c r="E2704" t="s">
        <v>15</v>
      </c>
      <c r="F2704" t="s">
        <v>16</v>
      </c>
      <c r="G2704">
        <v>30</v>
      </c>
      <c r="H2704">
        <v>4</v>
      </c>
      <c r="I2704">
        <v>107879.03999999999</v>
      </c>
      <c r="J2704">
        <v>1</v>
      </c>
      <c r="K2704">
        <v>0</v>
      </c>
      <c r="L2704">
        <v>1</v>
      </c>
      <c r="M2704">
        <v>196894.62</v>
      </c>
      <c r="N2704">
        <v>0</v>
      </c>
    </row>
    <row r="2705" spans="1:14" x14ac:dyDescent="0.3">
      <c r="A2705">
        <v>2704</v>
      </c>
      <c r="B2705">
        <v>15627352</v>
      </c>
      <c r="C2705" t="s">
        <v>1440</v>
      </c>
      <c r="D2705">
        <v>459</v>
      </c>
      <c r="E2705" t="s">
        <v>26</v>
      </c>
      <c r="F2705" t="s">
        <v>23</v>
      </c>
      <c r="G2705">
        <v>46</v>
      </c>
      <c r="H2705">
        <v>7</v>
      </c>
      <c r="I2705">
        <v>110356.42</v>
      </c>
      <c r="J2705">
        <v>1</v>
      </c>
      <c r="K2705">
        <v>1</v>
      </c>
      <c r="L2705">
        <v>0</v>
      </c>
      <c r="M2705">
        <v>4969.13</v>
      </c>
      <c r="N2705">
        <v>1</v>
      </c>
    </row>
    <row r="2706" spans="1:14" x14ac:dyDescent="0.3">
      <c r="A2706">
        <v>2705</v>
      </c>
      <c r="B2706">
        <v>15622494</v>
      </c>
      <c r="C2706" t="s">
        <v>311</v>
      </c>
      <c r="D2706">
        <v>718</v>
      </c>
      <c r="E2706" t="s">
        <v>15</v>
      </c>
      <c r="F2706" t="s">
        <v>23</v>
      </c>
      <c r="G2706">
        <v>27</v>
      </c>
      <c r="H2706">
        <v>2</v>
      </c>
      <c r="I2706">
        <v>0</v>
      </c>
      <c r="J2706">
        <v>2</v>
      </c>
      <c r="K2706">
        <v>0</v>
      </c>
      <c r="L2706">
        <v>0</v>
      </c>
      <c r="M2706">
        <v>26229.24</v>
      </c>
      <c r="N2706">
        <v>0</v>
      </c>
    </row>
    <row r="2707" spans="1:14" x14ac:dyDescent="0.3">
      <c r="A2707">
        <v>2706</v>
      </c>
      <c r="B2707">
        <v>15585835</v>
      </c>
      <c r="C2707" t="s">
        <v>1441</v>
      </c>
      <c r="D2707">
        <v>655</v>
      </c>
      <c r="E2707" t="s">
        <v>18</v>
      </c>
      <c r="F2707" t="s">
        <v>16</v>
      </c>
      <c r="G2707">
        <v>34</v>
      </c>
      <c r="H2707">
        <v>4</v>
      </c>
      <c r="I2707">
        <v>109783.69</v>
      </c>
      <c r="J2707">
        <v>2</v>
      </c>
      <c r="K2707">
        <v>1</v>
      </c>
      <c r="L2707">
        <v>0</v>
      </c>
      <c r="M2707">
        <v>134034.32</v>
      </c>
      <c r="N2707">
        <v>0</v>
      </c>
    </row>
    <row r="2708" spans="1:14" x14ac:dyDescent="0.3">
      <c r="A2708">
        <v>2707</v>
      </c>
      <c r="B2708">
        <v>15595071</v>
      </c>
      <c r="C2708" t="s">
        <v>1318</v>
      </c>
      <c r="D2708">
        <v>696</v>
      </c>
      <c r="E2708" t="s">
        <v>15</v>
      </c>
      <c r="F2708" t="s">
        <v>23</v>
      </c>
      <c r="G2708">
        <v>22</v>
      </c>
      <c r="H2708">
        <v>9</v>
      </c>
      <c r="I2708">
        <v>149777</v>
      </c>
      <c r="J2708">
        <v>1</v>
      </c>
      <c r="K2708">
        <v>1</v>
      </c>
      <c r="L2708">
        <v>1</v>
      </c>
      <c r="M2708">
        <v>198032.93</v>
      </c>
      <c r="N2708">
        <v>0</v>
      </c>
    </row>
    <row r="2709" spans="1:14" x14ac:dyDescent="0.3">
      <c r="A2709">
        <v>2708</v>
      </c>
      <c r="B2709">
        <v>15628203</v>
      </c>
      <c r="C2709" t="s">
        <v>365</v>
      </c>
      <c r="D2709">
        <v>637</v>
      </c>
      <c r="E2709" t="s">
        <v>15</v>
      </c>
      <c r="F2709" t="s">
        <v>16</v>
      </c>
      <c r="G2709">
        <v>38</v>
      </c>
      <c r="H2709">
        <v>3</v>
      </c>
      <c r="I2709">
        <v>104339.56</v>
      </c>
      <c r="J2709">
        <v>1</v>
      </c>
      <c r="K2709">
        <v>0</v>
      </c>
      <c r="L2709">
        <v>0</v>
      </c>
      <c r="M2709">
        <v>119882.86</v>
      </c>
      <c r="N2709">
        <v>0</v>
      </c>
    </row>
    <row r="2710" spans="1:14" x14ac:dyDescent="0.3">
      <c r="A2710">
        <v>2709</v>
      </c>
      <c r="B2710">
        <v>15667190</v>
      </c>
      <c r="C2710" t="s">
        <v>308</v>
      </c>
      <c r="D2710">
        <v>630</v>
      </c>
      <c r="E2710" t="s">
        <v>18</v>
      </c>
      <c r="F2710" t="s">
        <v>16</v>
      </c>
      <c r="G2710">
        <v>21</v>
      </c>
      <c r="H2710">
        <v>1</v>
      </c>
      <c r="I2710">
        <v>85818.18</v>
      </c>
      <c r="J2710">
        <v>1</v>
      </c>
      <c r="K2710">
        <v>1</v>
      </c>
      <c r="L2710">
        <v>1</v>
      </c>
      <c r="M2710">
        <v>133102.29999999999</v>
      </c>
      <c r="N2710">
        <v>0</v>
      </c>
    </row>
    <row r="2711" spans="1:14" x14ac:dyDescent="0.3">
      <c r="A2711">
        <v>2710</v>
      </c>
      <c r="B2711">
        <v>15780212</v>
      </c>
      <c r="C2711" t="s">
        <v>543</v>
      </c>
      <c r="D2711">
        <v>592</v>
      </c>
      <c r="E2711" t="s">
        <v>15</v>
      </c>
      <c r="F2711" t="s">
        <v>23</v>
      </c>
      <c r="G2711">
        <v>37</v>
      </c>
      <c r="H2711">
        <v>4</v>
      </c>
      <c r="I2711">
        <v>212692.97</v>
      </c>
      <c r="J2711">
        <v>1</v>
      </c>
      <c r="K2711">
        <v>0</v>
      </c>
      <c r="L2711">
        <v>0</v>
      </c>
      <c r="M2711">
        <v>176395.02</v>
      </c>
      <c r="N2711">
        <v>0</v>
      </c>
    </row>
    <row r="2712" spans="1:14" x14ac:dyDescent="0.3">
      <c r="A2712">
        <v>2711</v>
      </c>
      <c r="B2712">
        <v>15766869</v>
      </c>
      <c r="C2712" t="s">
        <v>1442</v>
      </c>
      <c r="D2712">
        <v>634</v>
      </c>
      <c r="E2712" t="s">
        <v>26</v>
      </c>
      <c r="F2712" t="s">
        <v>23</v>
      </c>
      <c r="G2712">
        <v>37</v>
      </c>
      <c r="H2712">
        <v>1</v>
      </c>
      <c r="I2712">
        <v>89696.84</v>
      </c>
      <c r="J2712">
        <v>2</v>
      </c>
      <c r="K2712">
        <v>1</v>
      </c>
      <c r="L2712">
        <v>1</v>
      </c>
      <c r="M2712">
        <v>193179.88</v>
      </c>
      <c r="N2712">
        <v>0</v>
      </c>
    </row>
    <row r="2713" spans="1:14" x14ac:dyDescent="0.3">
      <c r="A2713">
        <v>2712</v>
      </c>
      <c r="B2713">
        <v>15775741</v>
      </c>
      <c r="C2713" t="s">
        <v>1443</v>
      </c>
      <c r="D2713">
        <v>608</v>
      </c>
      <c r="E2713" t="s">
        <v>15</v>
      </c>
      <c r="F2713" t="s">
        <v>16</v>
      </c>
      <c r="G2713">
        <v>28</v>
      </c>
      <c r="H2713">
        <v>9</v>
      </c>
      <c r="I2713">
        <v>0</v>
      </c>
      <c r="J2713">
        <v>2</v>
      </c>
      <c r="K2713">
        <v>1</v>
      </c>
      <c r="L2713">
        <v>1</v>
      </c>
      <c r="M2713">
        <v>125062.02</v>
      </c>
      <c r="N2713">
        <v>0</v>
      </c>
    </row>
    <row r="2714" spans="1:14" x14ac:dyDescent="0.3">
      <c r="A2714">
        <v>2713</v>
      </c>
      <c r="B2714">
        <v>15628170</v>
      </c>
      <c r="C2714" t="s">
        <v>323</v>
      </c>
      <c r="D2714">
        <v>565</v>
      </c>
      <c r="E2714" t="s">
        <v>26</v>
      </c>
      <c r="F2714" t="s">
        <v>16</v>
      </c>
      <c r="G2714">
        <v>32</v>
      </c>
      <c r="H2714">
        <v>9</v>
      </c>
      <c r="I2714">
        <v>68067.240000000005</v>
      </c>
      <c r="J2714">
        <v>1</v>
      </c>
      <c r="K2714">
        <v>1</v>
      </c>
      <c r="L2714">
        <v>0</v>
      </c>
      <c r="M2714">
        <v>143287.57999999999</v>
      </c>
      <c r="N2714">
        <v>0</v>
      </c>
    </row>
    <row r="2715" spans="1:14" x14ac:dyDescent="0.3">
      <c r="A2715">
        <v>2714</v>
      </c>
      <c r="B2715">
        <v>15701318</v>
      </c>
      <c r="C2715" t="s">
        <v>225</v>
      </c>
      <c r="D2715">
        <v>763</v>
      </c>
      <c r="E2715" t="s">
        <v>18</v>
      </c>
      <c r="F2715" t="s">
        <v>23</v>
      </c>
      <c r="G2715">
        <v>67</v>
      </c>
      <c r="H2715">
        <v>9</v>
      </c>
      <c r="I2715">
        <v>148564.66</v>
      </c>
      <c r="J2715">
        <v>1</v>
      </c>
      <c r="K2715">
        <v>0</v>
      </c>
      <c r="L2715">
        <v>1</v>
      </c>
      <c r="M2715">
        <v>87236.4</v>
      </c>
      <c r="N2715">
        <v>0</v>
      </c>
    </row>
    <row r="2716" spans="1:14" x14ac:dyDescent="0.3">
      <c r="A2716">
        <v>2715</v>
      </c>
      <c r="B2716">
        <v>15710928</v>
      </c>
      <c r="C2716" t="s">
        <v>1444</v>
      </c>
      <c r="D2716">
        <v>665</v>
      </c>
      <c r="E2716" t="s">
        <v>15</v>
      </c>
      <c r="F2716" t="s">
        <v>16</v>
      </c>
      <c r="G2716">
        <v>55</v>
      </c>
      <c r="H2716">
        <v>8</v>
      </c>
      <c r="I2716">
        <v>136354.16</v>
      </c>
      <c r="J2716">
        <v>1</v>
      </c>
      <c r="K2716">
        <v>1</v>
      </c>
      <c r="L2716">
        <v>1</v>
      </c>
      <c r="M2716">
        <v>93769.89</v>
      </c>
      <c r="N2716">
        <v>0</v>
      </c>
    </row>
    <row r="2717" spans="1:14" x14ac:dyDescent="0.3">
      <c r="A2717">
        <v>2716</v>
      </c>
      <c r="B2717">
        <v>15682547</v>
      </c>
      <c r="C2717" t="s">
        <v>958</v>
      </c>
      <c r="D2717">
        <v>649</v>
      </c>
      <c r="E2717" t="s">
        <v>15</v>
      </c>
      <c r="F2717" t="s">
        <v>23</v>
      </c>
      <c r="G2717">
        <v>38</v>
      </c>
      <c r="H2717">
        <v>1</v>
      </c>
      <c r="I2717">
        <v>122214</v>
      </c>
      <c r="J2717">
        <v>1</v>
      </c>
      <c r="K2717">
        <v>0</v>
      </c>
      <c r="L2717">
        <v>1</v>
      </c>
      <c r="M2717">
        <v>88965.46</v>
      </c>
      <c r="N2717">
        <v>0</v>
      </c>
    </row>
    <row r="2718" spans="1:14" x14ac:dyDescent="0.3">
      <c r="A2718">
        <v>2717</v>
      </c>
      <c r="B2718">
        <v>15631170</v>
      </c>
      <c r="C2718" t="s">
        <v>53</v>
      </c>
      <c r="D2718">
        <v>695</v>
      </c>
      <c r="E2718" t="s">
        <v>15</v>
      </c>
      <c r="F2718" t="s">
        <v>23</v>
      </c>
      <c r="G2718">
        <v>45</v>
      </c>
      <c r="H2718">
        <v>3</v>
      </c>
      <c r="I2718">
        <v>0</v>
      </c>
      <c r="J2718">
        <v>2</v>
      </c>
      <c r="K2718">
        <v>1</v>
      </c>
      <c r="L2718">
        <v>1</v>
      </c>
      <c r="M2718">
        <v>30793.61</v>
      </c>
      <c r="N2718">
        <v>0</v>
      </c>
    </row>
    <row r="2719" spans="1:14" x14ac:dyDescent="0.3">
      <c r="A2719">
        <v>2718</v>
      </c>
      <c r="B2719">
        <v>15648702</v>
      </c>
      <c r="C2719" t="s">
        <v>1445</v>
      </c>
      <c r="D2719">
        <v>775</v>
      </c>
      <c r="E2719" t="s">
        <v>26</v>
      </c>
      <c r="F2719" t="s">
        <v>23</v>
      </c>
      <c r="G2719">
        <v>70</v>
      </c>
      <c r="H2719">
        <v>6</v>
      </c>
      <c r="I2719">
        <v>119684.88</v>
      </c>
      <c r="J2719">
        <v>2</v>
      </c>
      <c r="K2719">
        <v>1</v>
      </c>
      <c r="L2719">
        <v>1</v>
      </c>
      <c r="M2719">
        <v>74532.02</v>
      </c>
      <c r="N2719">
        <v>0</v>
      </c>
    </row>
    <row r="2720" spans="1:14" x14ac:dyDescent="0.3">
      <c r="A2720">
        <v>2719</v>
      </c>
      <c r="B2720">
        <v>15783444</v>
      </c>
      <c r="C2720" t="s">
        <v>76</v>
      </c>
      <c r="D2720">
        <v>788</v>
      </c>
      <c r="E2720" t="s">
        <v>15</v>
      </c>
      <c r="F2720" t="s">
        <v>16</v>
      </c>
      <c r="G2720">
        <v>39</v>
      </c>
      <c r="H2720">
        <v>3</v>
      </c>
      <c r="I2720">
        <v>135139.32999999999</v>
      </c>
      <c r="J2720">
        <v>1</v>
      </c>
      <c r="K2720">
        <v>0</v>
      </c>
      <c r="L2720">
        <v>1</v>
      </c>
      <c r="M2720">
        <v>113086.08</v>
      </c>
      <c r="N2720">
        <v>0</v>
      </c>
    </row>
    <row r="2721" spans="1:14" x14ac:dyDescent="0.3">
      <c r="A2721">
        <v>2720</v>
      </c>
      <c r="B2721">
        <v>15809178</v>
      </c>
      <c r="C2721" t="s">
        <v>748</v>
      </c>
      <c r="D2721">
        <v>569</v>
      </c>
      <c r="E2721" t="s">
        <v>26</v>
      </c>
      <c r="F2721" t="s">
        <v>16</v>
      </c>
      <c r="G2721">
        <v>42</v>
      </c>
      <c r="H2721">
        <v>9</v>
      </c>
      <c r="I2721">
        <v>146100.75</v>
      </c>
      <c r="J2721">
        <v>1</v>
      </c>
      <c r="K2721">
        <v>1</v>
      </c>
      <c r="L2721">
        <v>0</v>
      </c>
      <c r="M2721">
        <v>32574.01</v>
      </c>
      <c r="N2721">
        <v>1</v>
      </c>
    </row>
    <row r="2722" spans="1:14" x14ac:dyDescent="0.3">
      <c r="A2722">
        <v>2721</v>
      </c>
      <c r="B2722">
        <v>15806688</v>
      </c>
      <c r="C2722" t="s">
        <v>756</v>
      </c>
      <c r="D2722">
        <v>726</v>
      </c>
      <c r="E2722" t="s">
        <v>18</v>
      </c>
      <c r="F2722" t="s">
        <v>16</v>
      </c>
      <c r="G2722">
        <v>56</v>
      </c>
      <c r="H2722">
        <v>8</v>
      </c>
      <c r="I2722">
        <v>123110.9</v>
      </c>
      <c r="J2722">
        <v>3</v>
      </c>
      <c r="K2722">
        <v>0</v>
      </c>
      <c r="L2722">
        <v>1</v>
      </c>
      <c r="M2722">
        <v>130113.78</v>
      </c>
      <c r="N2722">
        <v>1</v>
      </c>
    </row>
    <row r="2723" spans="1:14" x14ac:dyDescent="0.3">
      <c r="A2723">
        <v>2722</v>
      </c>
      <c r="B2723">
        <v>15576824</v>
      </c>
      <c r="C2723" t="s">
        <v>136</v>
      </c>
      <c r="D2723">
        <v>564</v>
      </c>
      <c r="E2723" t="s">
        <v>26</v>
      </c>
      <c r="F2723" t="s">
        <v>16</v>
      </c>
      <c r="G2723">
        <v>44</v>
      </c>
      <c r="H2723">
        <v>3</v>
      </c>
      <c r="I2723">
        <v>111760.4</v>
      </c>
      <c r="J2723">
        <v>3</v>
      </c>
      <c r="K2723">
        <v>1</v>
      </c>
      <c r="L2723">
        <v>1</v>
      </c>
      <c r="M2723">
        <v>104722.47</v>
      </c>
      <c r="N2723">
        <v>1</v>
      </c>
    </row>
    <row r="2724" spans="1:14" x14ac:dyDescent="0.3">
      <c r="A2724">
        <v>2723</v>
      </c>
      <c r="B2724">
        <v>15675422</v>
      </c>
      <c r="C2724" t="s">
        <v>1022</v>
      </c>
      <c r="D2724">
        <v>544</v>
      </c>
      <c r="E2724" t="s">
        <v>15</v>
      </c>
      <c r="F2724" t="s">
        <v>16</v>
      </c>
      <c r="G2724">
        <v>32</v>
      </c>
      <c r="H2724">
        <v>9</v>
      </c>
      <c r="I2724">
        <v>110728.39</v>
      </c>
      <c r="J2724">
        <v>1</v>
      </c>
      <c r="K2724">
        <v>1</v>
      </c>
      <c r="L2724">
        <v>1</v>
      </c>
      <c r="M2724">
        <v>14559.62</v>
      </c>
      <c r="N2724">
        <v>0</v>
      </c>
    </row>
    <row r="2725" spans="1:14" x14ac:dyDescent="0.3">
      <c r="A2725">
        <v>2724</v>
      </c>
      <c r="B2725">
        <v>15681550</v>
      </c>
      <c r="C2725" t="s">
        <v>1446</v>
      </c>
      <c r="D2725">
        <v>614</v>
      </c>
      <c r="E2725" t="s">
        <v>15</v>
      </c>
      <c r="F2725" t="s">
        <v>16</v>
      </c>
      <c r="G2725">
        <v>41</v>
      </c>
      <c r="H2725">
        <v>8</v>
      </c>
      <c r="I2725">
        <v>121558.46</v>
      </c>
      <c r="J2725">
        <v>1</v>
      </c>
      <c r="K2725">
        <v>1</v>
      </c>
      <c r="L2725">
        <v>1</v>
      </c>
      <c r="M2725">
        <v>598.79999999999995</v>
      </c>
      <c r="N2725">
        <v>0</v>
      </c>
    </row>
    <row r="2726" spans="1:14" x14ac:dyDescent="0.3">
      <c r="A2726">
        <v>2725</v>
      </c>
      <c r="B2726">
        <v>15812628</v>
      </c>
      <c r="C2726" t="s">
        <v>1447</v>
      </c>
      <c r="D2726">
        <v>453</v>
      </c>
      <c r="E2726" t="s">
        <v>26</v>
      </c>
      <c r="F2726" t="s">
        <v>16</v>
      </c>
      <c r="G2726">
        <v>38</v>
      </c>
      <c r="H2726">
        <v>8</v>
      </c>
      <c r="I2726">
        <v>120623.21</v>
      </c>
      <c r="J2726">
        <v>1</v>
      </c>
      <c r="K2726">
        <v>1</v>
      </c>
      <c r="L2726">
        <v>0</v>
      </c>
      <c r="M2726">
        <v>129697.99</v>
      </c>
      <c r="N2726">
        <v>0</v>
      </c>
    </row>
    <row r="2727" spans="1:14" x14ac:dyDescent="0.3">
      <c r="A2727">
        <v>2726</v>
      </c>
      <c r="B2727">
        <v>15597951</v>
      </c>
      <c r="C2727" t="s">
        <v>418</v>
      </c>
      <c r="D2727">
        <v>471</v>
      </c>
      <c r="E2727" t="s">
        <v>15</v>
      </c>
      <c r="F2727" t="s">
        <v>16</v>
      </c>
      <c r="G2727">
        <v>58</v>
      </c>
      <c r="H2727">
        <v>4</v>
      </c>
      <c r="I2727">
        <v>114713.57</v>
      </c>
      <c r="J2727">
        <v>1</v>
      </c>
      <c r="K2727">
        <v>1</v>
      </c>
      <c r="L2727">
        <v>1</v>
      </c>
      <c r="M2727">
        <v>36315.03</v>
      </c>
      <c r="N2727">
        <v>0</v>
      </c>
    </row>
    <row r="2728" spans="1:14" x14ac:dyDescent="0.3">
      <c r="A2728">
        <v>2727</v>
      </c>
      <c r="B2728">
        <v>15807045</v>
      </c>
      <c r="C2728" t="s">
        <v>868</v>
      </c>
      <c r="D2728">
        <v>829</v>
      </c>
      <c r="E2728" t="s">
        <v>26</v>
      </c>
      <c r="F2728" t="s">
        <v>16</v>
      </c>
      <c r="G2728">
        <v>37</v>
      </c>
      <c r="H2728">
        <v>3</v>
      </c>
      <c r="I2728">
        <v>103457.76</v>
      </c>
      <c r="J2728">
        <v>1</v>
      </c>
      <c r="K2728">
        <v>0</v>
      </c>
      <c r="L2728">
        <v>0</v>
      </c>
      <c r="M2728">
        <v>1114.1199999999999</v>
      </c>
      <c r="N2728">
        <v>0</v>
      </c>
    </row>
    <row r="2729" spans="1:14" x14ac:dyDescent="0.3">
      <c r="A2729">
        <v>2728</v>
      </c>
      <c r="B2729">
        <v>15581748</v>
      </c>
      <c r="C2729" t="s">
        <v>628</v>
      </c>
      <c r="D2729">
        <v>754</v>
      </c>
      <c r="E2729" t="s">
        <v>26</v>
      </c>
      <c r="F2729" t="s">
        <v>23</v>
      </c>
      <c r="G2729">
        <v>57</v>
      </c>
      <c r="H2729">
        <v>2</v>
      </c>
      <c r="I2729">
        <v>101134.87</v>
      </c>
      <c r="J2729">
        <v>2</v>
      </c>
      <c r="K2729">
        <v>1</v>
      </c>
      <c r="L2729">
        <v>1</v>
      </c>
      <c r="M2729">
        <v>70954.41</v>
      </c>
      <c r="N2729">
        <v>0</v>
      </c>
    </row>
    <row r="2730" spans="1:14" x14ac:dyDescent="0.3">
      <c r="A2730">
        <v>2729</v>
      </c>
      <c r="B2730">
        <v>15770420</v>
      </c>
      <c r="C2730" t="s">
        <v>1448</v>
      </c>
      <c r="D2730">
        <v>749</v>
      </c>
      <c r="E2730" t="s">
        <v>26</v>
      </c>
      <c r="F2730" t="s">
        <v>23</v>
      </c>
      <c r="G2730">
        <v>46</v>
      </c>
      <c r="H2730">
        <v>10</v>
      </c>
      <c r="I2730">
        <v>78136.36</v>
      </c>
      <c r="J2730">
        <v>2</v>
      </c>
      <c r="K2730">
        <v>1</v>
      </c>
      <c r="L2730">
        <v>1</v>
      </c>
      <c r="M2730">
        <v>73470.98</v>
      </c>
      <c r="N2730">
        <v>0</v>
      </c>
    </row>
    <row r="2731" spans="1:14" x14ac:dyDescent="0.3">
      <c r="A2731">
        <v>2730</v>
      </c>
      <c r="B2731">
        <v>15608230</v>
      </c>
      <c r="C2731" t="s">
        <v>1449</v>
      </c>
      <c r="D2731">
        <v>667</v>
      </c>
      <c r="E2731" t="s">
        <v>15</v>
      </c>
      <c r="F2731" t="s">
        <v>23</v>
      </c>
      <c r="G2731">
        <v>23</v>
      </c>
      <c r="H2731">
        <v>1</v>
      </c>
      <c r="I2731">
        <v>0</v>
      </c>
      <c r="J2731">
        <v>2</v>
      </c>
      <c r="K2731">
        <v>1</v>
      </c>
      <c r="L2731">
        <v>0</v>
      </c>
      <c r="M2731">
        <v>91573.19</v>
      </c>
      <c r="N2731">
        <v>0</v>
      </c>
    </row>
    <row r="2732" spans="1:14" x14ac:dyDescent="0.3">
      <c r="A2732">
        <v>2731</v>
      </c>
      <c r="B2732">
        <v>15730339</v>
      </c>
      <c r="C2732" t="s">
        <v>529</v>
      </c>
      <c r="D2732">
        <v>670</v>
      </c>
      <c r="E2732" t="s">
        <v>18</v>
      </c>
      <c r="F2732" t="s">
        <v>23</v>
      </c>
      <c r="G2732">
        <v>30</v>
      </c>
      <c r="H2732">
        <v>3</v>
      </c>
      <c r="I2732">
        <v>133446.34</v>
      </c>
      <c r="J2732">
        <v>1</v>
      </c>
      <c r="K2732">
        <v>0</v>
      </c>
      <c r="L2732">
        <v>0</v>
      </c>
      <c r="M2732">
        <v>3154.95</v>
      </c>
      <c r="N2732">
        <v>0</v>
      </c>
    </row>
    <row r="2733" spans="1:14" x14ac:dyDescent="0.3">
      <c r="A2733">
        <v>2732</v>
      </c>
      <c r="B2733">
        <v>15712584</v>
      </c>
      <c r="C2733" t="s">
        <v>249</v>
      </c>
      <c r="D2733">
        <v>670</v>
      </c>
      <c r="E2733" t="s">
        <v>15</v>
      </c>
      <c r="F2733" t="s">
        <v>16</v>
      </c>
      <c r="G2733">
        <v>33</v>
      </c>
      <c r="H2733">
        <v>7</v>
      </c>
      <c r="I2733">
        <v>0</v>
      </c>
      <c r="J2733">
        <v>2</v>
      </c>
      <c r="K2733">
        <v>1</v>
      </c>
      <c r="L2733">
        <v>1</v>
      </c>
      <c r="M2733">
        <v>88187.81</v>
      </c>
      <c r="N2733">
        <v>0</v>
      </c>
    </row>
    <row r="2734" spans="1:14" x14ac:dyDescent="0.3">
      <c r="A2734">
        <v>2733</v>
      </c>
      <c r="B2734">
        <v>15592816</v>
      </c>
      <c r="C2734" t="s">
        <v>1450</v>
      </c>
      <c r="D2734">
        <v>623</v>
      </c>
      <c r="E2734" t="s">
        <v>26</v>
      </c>
      <c r="F2734" t="s">
        <v>16</v>
      </c>
      <c r="G2734">
        <v>48</v>
      </c>
      <c r="H2734">
        <v>1</v>
      </c>
      <c r="I2734">
        <v>108076.33</v>
      </c>
      <c r="J2734">
        <v>1</v>
      </c>
      <c r="K2734">
        <v>1</v>
      </c>
      <c r="L2734">
        <v>0</v>
      </c>
      <c r="M2734">
        <v>118855.26</v>
      </c>
      <c r="N2734">
        <v>1</v>
      </c>
    </row>
    <row r="2735" spans="1:14" x14ac:dyDescent="0.3">
      <c r="A2735">
        <v>2734</v>
      </c>
      <c r="B2735">
        <v>15641480</v>
      </c>
      <c r="C2735" t="s">
        <v>1451</v>
      </c>
      <c r="D2735">
        <v>571</v>
      </c>
      <c r="E2735" t="s">
        <v>15</v>
      </c>
      <c r="F2735" t="s">
        <v>23</v>
      </c>
      <c r="G2735">
        <v>32</v>
      </c>
      <c r="H2735">
        <v>5</v>
      </c>
      <c r="I2735">
        <v>131354.25</v>
      </c>
      <c r="J2735">
        <v>1</v>
      </c>
      <c r="K2735">
        <v>1</v>
      </c>
      <c r="L2735">
        <v>0</v>
      </c>
      <c r="M2735">
        <v>125256.53</v>
      </c>
      <c r="N2735">
        <v>0</v>
      </c>
    </row>
    <row r="2736" spans="1:14" x14ac:dyDescent="0.3">
      <c r="A2736">
        <v>2735</v>
      </c>
      <c r="B2736">
        <v>15708505</v>
      </c>
      <c r="C2736" t="s">
        <v>747</v>
      </c>
      <c r="D2736">
        <v>641</v>
      </c>
      <c r="E2736" t="s">
        <v>26</v>
      </c>
      <c r="F2736" t="s">
        <v>16</v>
      </c>
      <c r="G2736">
        <v>37</v>
      </c>
      <c r="H2736">
        <v>7</v>
      </c>
      <c r="I2736">
        <v>62974.64</v>
      </c>
      <c r="J2736">
        <v>2</v>
      </c>
      <c r="K2736">
        <v>0</v>
      </c>
      <c r="L2736">
        <v>1</v>
      </c>
      <c r="M2736">
        <v>39016.43</v>
      </c>
      <c r="N2736">
        <v>0</v>
      </c>
    </row>
    <row r="2737" spans="1:14" x14ac:dyDescent="0.3">
      <c r="A2737">
        <v>2736</v>
      </c>
      <c r="B2737">
        <v>15791131</v>
      </c>
      <c r="C2737" t="s">
        <v>1452</v>
      </c>
      <c r="D2737">
        <v>551</v>
      </c>
      <c r="E2737" t="s">
        <v>26</v>
      </c>
      <c r="F2737" t="s">
        <v>16</v>
      </c>
      <c r="G2737">
        <v>30</v>
      </c>
      <c r="H2737">
        <v>2</v>
      </c>
      <c r="I2737">
        <v>143340.44</v>
      </c>
      <c r="J2737">
        <v>1</v>
      </c>
      <c r="K2737">
        <v>1</v>
      </c>
      <c r="L2737">
        <v>0</v>
      </c>
      <c r="M2737">
        <v>145796.49</v>
      </c>
      <c r="N2737">
        <v>0</v>
      </c>
    </row>
    <row r="2738" spans="1:14" x14ac:dyDescent="0.3">
      <c r="A2738">
        <v>2737</v>
      </c>
      <c r="B2738">
        <v>15618225</v>
      </c>
      <c r="C2738" t="s">
        <v>1453</v>
      </c>
      <c r="D2738">
        <v>741</v>
      </c>
      <c r="E2738" t="s">
        <v>26</v>
      </c>
      <c r="F2738" t="s">
        <v>23</v>
      </c>
      <c r="G2738">
        <v>36</v>
      </c>
      <c r="H2738">
        <v>8</v>
      </c>
      <c r="I2738">
        <v>116993.43</v>
      </c>
      <c r="J2738">
        <v>2</v>
      </c>
      <c r="K2738">
        <v>1</v>
      </c>
      <c r="L2738">
        <v>0</v>
      </c>
      <c r="M2738">
        <v>168816.22</v>
      </c>
      <c r="N2738">
        <v>0</v>
      </c>
    </row>
    <row r="2739" spans="1:14" x14ac:dyDescent="0.3">
      <c r="A2739">
        <v>2738</v>
      </c>
      <c r="B2739">
        <v>15644724</v>
      </c>
      <c r="C2739" t="s">
        <v>1032</v>
      </c>
      <c r="D2739">
        <v>472</v>
      </c>
      <c r="E2739" t="s">
        <v>15</v>
      </c>
      <c r="F2739" t="s">
        <v>23</v>
      </c>
      <c r="G2739">
        <v>31</v>
      </c>
      <c r="H2739">
        <v>4</v>
      </c>
      <c r="I2739">
        <v>58662.92</v>
      </c>
      <c r="J2739">
        <v>2</v>
      </c>
      <c r="K2739">
        <v>0</v>
      </c>
      <c r="L2739">
        <v>1</v>
      </c>
      <c r="M2739">
        <v>73322</v>
      </c>
      <c r="N2739">
        <v>0</v>
      </c>
    </row>
    <row r="2740" spans="1:14" x14ac:dyDescent="0.3">
      <c r="A2740">
        <v>2739</v>
      </c>
      <c r="B2740">
        <v>15662098</v>
      </c>
      <c r="C2740" t="s">
        <v>660</v>
      </c>
      <c r="D2740">
        <v>650</v>
      </c>
      <c r="E2740" t="s">
        <v>18</v>
      </c>
      <c r="F2740" t="s">
        <v>23</v>
      </c>
      <c r="G2740">
        <v>41</v>
      </c>
      <c r="H2740">
        <v>3</v>
      </c>
      <c r="I2740">
        <v>128808.65</v>
      </c>
      <c r="J2740">
        <v>3</v>
      </c>
      <c r="K2740">
        <v>0</v>
      </c>
      <c r="L2740">
        <v>0</v>
      </c>
      <c r="M2740">
        <v>113677.53</v>
      </c>
      <c r="N2740">
        <v>1</v>
      </c>
    </row>
    <row r="2741" spans="1:14" x14ac:dyDescent="0.3">
      <c r="A2741">
        <v>2740</v>
      </c>
      <c r="B2741">
        <v>15723894</v>
      </c>
      <c r="C2741" t="s">
        <v>1454</v>
      </c>
      <c r="D2741">
        <v>625</v>
      </c>
      <c r="E2741" t="s">
        <v>15</v>
      </c>
      <c r="F2741" t="s">
        <v>23</v>
      </c>
      <c r="G2741">
        <v>45</v>
      </c>
      <c r="H2741">
        <v>7</v>
      </c>
      <c r="I2741">
        <v>137555.44</v>
      </c>
      <c r="J2741">
        <v>1</v>
      </c>
      <c r="K2741">
        <v>0</v>
      </c>
      <c r="L2741">
        <v>0</v>
      </c>
      <c r="M2741">
        <v>124607.7</v>
      </c>
      <c r="N2741">
        <v>0</v>
      </c>
    </row>
    <row r="2742" spans="1:14" x14ac:dyDescent="0.3">
      <c r="A2742">
        <v>2741</v>
      </c>
      <c r="B2742">
        <v>15787699</v>
      </c>
      <c r="C2742" t="s">
        <v>507</v>
      </c>
      <c r="D2742">
        <v>650</v>
      </c>
      <c r="E2742" t="s">
        <v>26</v>
      </c>
      <c r="F2742" t="s">
        <v>23</v>
      </c>
      <c r="G2742">
        <v>34</v>
      </c>
      <c r="H2742">
        <v>4</v>
      </c>
      <c r="I2742">
        <v>142393.10999999999</v>
      </c>
      <c r="J2742">
        <v>1</v>
      </c>
      <c r="K2742">
        <v>1</v>
      </c>
      <c r="L2742">
        <v>1</v>
      </c>
      <c r="M2742">
        <v>11276.48</v>
      </c>
      <c r="N2742">
        <v>0</v>
      </c>
    </row>
    <row r="2743" spans="1:14" x14ac:dyDescent="0.3">
      <c r="A2743">
        <v>2742</v>
      </c>
      <c r="B2743">
        <v>15687738</v>
      </c>
      <c r="C2743" t="s">
        <v>1455</v>
      </c>
      <c r="D2743">
        <v>535</v>
      </c>
      <c r="E2743" t="s">
        <v>15</v>
      </c>
      <c r="F2743" t="s">
        <v>16</v>
      </c>
      <c r="G2743">
        <v>38</v>
      </c>
      <c r="H2743">
        <v>8</v>
      </c>
      <c r="I2743">
        <v>0</v>
      </c>
      <c r="J2743">
        <v>2</v>
      </c>
      <c r="K2743">
        <v>1</v>
      </c>
      <c r="L2743">
        <v>0</v>
      </c>
      <c r="M2743">
        <v>136620.64000000001</v>
      </c>
      <c r="N2743">
        <v>0</v>
      </c>
    </row>
    <row r="2744" spans="1:14" x14ac:dyDescent="0.3">
      <c r="A2744">
        <v>2743</v>
      </c>
      <c r="B2744">
        <v>15576126</v>
      </c>
      <c r="C2744" t="s">
        <v>45</v>
      </c>
      <c r="D2744">
        <v>649</v>
      </c>
      <c r="E2744" t="s">
        <v>15</v>
      </c>
      <c r="F2744" t="s">
        <v>16</v>
      </c>
      <c r="G2744">
        <v>41</v>
      </c>
      <c r="H2744">
        <v>2</v>
      </c>
      <c r="I2744">
        <v>125785.23</v>
      </c>
      <c r="J2744">
        <v>1</v>
      </c>
      <c r="K2744">
        <v>1</v>
      </c>
      <c r="L2744">
        <v>1</v>
      </c>
      <c r="M2744">
        <v>70523.92</v>
      </c>
      <c r="N2744">
        <v>0</v>
      </c>
    </row>
    <row r="2745" spans="1:14" x14ac:dyDescent="0.3">
      <c r="A2745">
        <v>2744</v>
      </c>
      <c r="B2745">
        <v>15658889</v>
      </c>
      <c r="C2745" t="s">
        <v>55</v>
      </c>
      <c r="D2745">
        <v>689</v>
      </c>
      <c r="E2745" t="s">
        <v>15</v>
      </c>
      <c r="F2745" t="s">
        <v>23</v>
      </c>
      <c r="G2745">
        <v>22</v>
      </c>
      <c r="H2745">
        <v>4</v>
      </c>
      <c r="I2745">
        <v>136444.25</v>
      </c>
      <c r="J2745">
        <v>1</v>
      </c>
      <c r="K2745">
        <v>1</v>
      </c>
      <c r="L2745">
        <v>0</v>
      </c>
      <c r="M2745">
        <v>51980.25</v>
      </c>
      <c r="N2745">
        <v>1</v>
      </c>
    </row>
    <row r="2746" spans="1:14" x14ac:dyDescent="0.3">
      <c r="A2746">
        <v>2745</v>
      </c>
      <c r="B2746">
        <v>15667046</v>
      </c>
      <c r="C2746" t="s">
        <v>1340</v>
      </c>
      <c r="D2746">
        <v>694</v>
      </c>
      <c r="E2746" t="s">
        <v>18</v>
      </c>
      <c r="F2746" t="s">
        <v>23</v>
      </c>
      <c r="G2746">
        <v>38</v>
      </c>
      <c r="H2746">
        <v>7</v>
      </c>
      <c r="I2746">
        <v>121527.4</v>
      </c>
      <c r="J2746">
        <v>1</v>
      </c>
      <c r="K2746">
        <v>1</v>
      </c>
      <c r="L2746">
        <v>0</v>
      </c>
      <c r="M2746">
        <v>113481.02</v>
      </c>
      <c r="N2746">
        <v>0</v>
      </c>
    </row>
    <row r="2747" spans="1:14" x14ac:dyDescent="0.3">
      <c r="A2747">
        <v>2746</v>
      </c>
      <c r="B2747">
        <v>15669957</v>
      </c>
      <c r="C2747" t="s">
        <v>1456</v>
      </c>
      <c r="D2747">
        <v>655</v>
      </c>
      <c r="E2747" t="s">
        <v>26</v>
      </c>
      <c r="F2747" t="s">
        <v>23</v>
      </c>
      <c r="G2747">
        <v>52</v>
      </c>
      <c r="H2747">
        <v>9</v>
      </c>
      <c r="I2747">
        <v>144696.75</v>
      </c>
      <c r="J2747">
        <v>1</v>
      </c>
      <c r="K2747">
        <v>1</v>
      </c>
      <c r="L2747">
        <v>1</v>
      </c>
      <c r="M2747">
        <v>49025.79</v>
      </c>
      <c r="N2747">
        <v>0</v>
      </c>
    </row>
    <row r="2748" spans="1:14" x14ac:dyDescent="0.3">
      <c r="A2748">
        <v>2747</v>
      </c>
      <c r="B2748">
        <v>15655794</v>
      </c>
      <c r="C2748" t="s">
        <v>1457</v>
      </c>
      <c r="D2748">
        <v>620</v>
      </c>
      <c r="E2748" t="s">
        <v>15</v>
      </c>
      <c r="F2748" t="s">
        <v>23</v>
      </c>
      <c r="G2748">
        <v>36</v>
      </c>
      <c r="H2748">
        <v>8</v>
      </c>
      <c r="I2748">
        <v>0</v>
      </c>
      <c r="J2748">
        <v>2</v>
      </c>
      <c r="K2748">
        <v>1</v>
      </c>
      <c r="L2748">
        <v>1</v>
      </c>
      <c r="M2748">
        <v>145937.99</v>
      </c>
      <c r="N2748">
        <v>0</v>
      </c>
    </row>
    <row r="2749" spans="1:14" x14ac:dyDescent="0.3">
      <c r="A2749">
        <v>2748</v>
      </c>
      <c r="B2749">
        <v>15599829</v>
      </c>
      <c r="C2749" t="s">
        <v>746</v>
      </c>
      <c r="D2749">
        <v>577</v>
      </c>
      <c r="E2749" t="s">
        <v>15</v>
      </c>
      <c r="F2749" t="s">
        <v>16</v>
      </c>
      <c r="G2749">
        <v>35</v>
      </c>
      <c r="H2749">
        <v>10</v>
      </c>
      <c r="I2749">
        <v>0</v>
      </c>
      <c r="J2749">
        <v>2</v>
      </c>
      <c r="K2749">
        <v>1</v>
      </c>
      <c r="L2749">
        <v>1</v>
      </c>
      <c r="M2749">
        <v>25161.61</v>
      </c>
      <c r="N2749">
        <v>0</v>
      </c>
    </row>
    <row r="2750" spans="1:14" x14ac:dyDescent="0.3">
      <c r="A2750">
        <v>2749</v>
      </c>
      <c r="B2750">
        <v>15753332</v>
      </c>
      <c r="C2750" t="s">
        <v>1458</v>
      </c>
      <c r="D2750">
        <v>401</v>
      </c>
      <c r="E2750" t="s">
        <v>26</v>
      </c>
      <c r="F2750" t="s">
        <v>23</v>
      </c>
      <c r="G2750">
        <v>48</v>
      </c>
      <c r="H2750">
        <v>8</v>
      </c>
      <c r="I2750">
        <v>128140.17</v>
      </c>
      <c r="J2750">
        <v>1</v>
      </c>
      <c r="K2750">
        <v>1</v>
      </c>
      <c r="L2750">
        <v>0</v>
      </c>
      <c r="M2750">
        <v>175753.55</v>
      </c>
      <c r="N2750">
        <v>1</v>
      </c>
    </row>
    <row r="2751" spans="1:14" x14ac:dyDescent="0.3">
      <c r="A2751">
        <v>2750</v>
      </c>
      <c r="B2751">
        <v>15671124</v>
      </c>
      <c r="C2751" t="s">
        <v>68</v>
      </c>
      <c r="D2751">
        <v>599</v>
      </c>
      <c r="E2751" t="s">
        <v>15</v>
      </c>
      <c r="F2751" t="s">
        <v>23</v>
      </c>
      <c r="G2751">
        <v>25</v>
      </c>
      <c r="H2751">
        <v>6</v>
      </c>
      <c r="I2751">
        <v>120383.41</v>
      </c>
      <c r="J2751">
        <v>1</v>
      </c>
      <c r="K2751">
        <v>1</v>
      </c>
      <c r="L2751">
        <v>1</v>
      </c>
      <c r="M2751">
        <v>24903.09</v>
      </c>
      <c r="N2751">
        <v>0</v>
      </c>
    </row>
    <row r="2752" spans="1:14" x14ac:dyDescent="0.3">
      <c r="A2752">
        <v>2751</v>
      </c>
      <c r="B2752">
        <v>15767474</v>
      </c>
      <c r="C2752" t="s">
        <v>56</v>
      </c>
      <c r="D2752">
        <v>481</v>
      </c>
      <c r="E2752" t="s">
        <v>15</v>
      </c>
      <c r="F2752" t="s">
        <v>16</v>
      </c>
      <c r="G2752">
        <v>57</v>
      </c>
      <c r="H2752">
        <v>9</v>
      </c>
      <c r="I2752">
        <v>0</v>
      </c>
      <c r="J2752">
        <v>3</v>
      </c>
      <c r="K2752">
        <v>1</v>
      </c>
      <c r="L2752">
        <v>1</v>
      </c>
      <c r="M2752">
        <v>169719.35</v>
      </c>
      <c r="N2752">
        <v>1</v>
      </c>
    </row>
    <row r="2753" spans="1:14" x14ac:dyDescent="0.3">
      <c r="A2753">
        <v>2752</v>
      </c>
      <c r="B2753">
        <v>15720671</v>
      </c>
      <c r="C2753" t="s">
        <v>1252</v>
      </c>
      <c r="D2753">
        <v>704</v>
      </c>
      <c r="E2753" t="s">
        <v>15</v>
      </c>
      <c r="F2753" t="s">
        <v>23</v>
      </c>
      <c r="G2753">
        <v>42</v>
      </c>
      <c r="H2753">
        <v>8</v>
      </c>
      <c r="I2753">
        <v>129735.3</v>
      </c>
      <c r="J2753">
        <v>2</v>
      </c>
      <c r="K2753">
        <v>1</v>
      </c>
      <c r="L2753">
        <v>1</v>
      </c>
      <c r="M2753">
        <v>179565.57</v>
      </c>
      <c r="N2753">
        <v>0</v>
      </c>
    </row>
    <row r="2754" spans="1:14" x14ac:dyDescent="0.3">
      <c r="A2754">
        <v>2753</v>
      </c>
      <c r="B2754">
        <v>15626787</v>
      </c>
      <c r="C2754" t="s">
        <v>171</v>
      </c>
      <c r="D2754">
        <v>698</v>
      </c>
      <c r="E2754" t="s">
        <v>18</v>
      </c>
      <c r="F2754" t="s">
        <v>16</v>
      </c>
      <c r="G2754">
        <v>31</v>
      </c>
      <c r="H2754">
        <v>8</v>
      </c>
      <c r="I2754">
        <v>185078.26</v>
      </c>
      <c r="J2754">
        <v>1</v>
      </c>
      <c r="K2754">
        <v>0</v>
      </c>
      <c r="L2754">
        <v>0</v>
      </c>
      <c r="M2754">
        <v>115337.74</v>
      </c>
      <c r="N2754">
        <v>1</v>
      </c>
    </row>
    <row r="2755" spans="1:14" x14ac:dyDescent="0.3">
      <c r="A2755">
        <v>2754</v>
      </c>
      <c r="B2755">
        <v>15774491</v>
      </c>
      <c r="C2755" t="s">
        <v>398</v>
      </c>
      <c r="D2755">
        <v>480</v>
      </c>
      <c r="E2755" t="s">
        <v>15</v>
      </c>
      <c r="F2755" t="s">
        <v>16</v>
      </c>
      <c r="G2755">
        <v>28</v>
      </c>
      <c r="H2755">
        <v>6</v>
      </c>
      <c r="I2755">
        <v>0</v>
      </c>
      <c r="J2755">
        <v>2</v>
      </c>
      <c r="K2755">
        <v>0</v>
      </c>
      <c r="L2755">
        <v>0</v>
      </c>
      <c r="M2755">
        <v>48131.92</v>
      </c>
      <c r="N2755">
        <v>0</v>
      </c>
    </row>
    <row r="2756" spans="1:14" x14ac:dyDescent="0.3">
      <c r="A2756">
        <v>2755</v>
      </c>
      <c r="B2756">
        <v>15579647</v>
      </c>
      <c r="C2756" t="s">
        <v>706</v>
      </c>
      <c r="D2756">
        <v>682</v>
      </c>
      <c r="E2756" t="s">
        <v>15</v>
      </c>
      <c r="F2756" t="s">
        <v>23</v>
      </c>
      <c r="G2756">
        <v>42</v>
      </c>
      <c r="H2756">
        <v>0</v>
      </c>
      <c r="I2756">
        <v>0</v>
      </c>
      <c r="J2756">
        <v>1</v>
      </c>
      <c r="K2756">
        <v>1</v>
      </c>
      <c r="L2756">
        <v>1</v>
      </c>
      <c r="M2756">
        <v>160828.98000000001</v>
      </c>
      <c r="N2756">
        <v>0</v>
      </c>
    </row>
    <row r="2757" spans="1:14" x14ac:dyDescent="0.3">
      <c r="A2757">
        <v>2756</v>
      </c>
      <c r="B2757">
        <v>15625522</v>
      </c>
      <c r="C2757" t="s">
        <v>579</v>
      </c>
      <c r="D2757">
        <v>700</v>
      </c>
      <c r="E2757" t="s">
        <v>18</v>
      </c>
      <c r="F2757" t="s">
        <v>23</v>
      </c>
      <c r="G2757">
        <v>31</v>
      </c>
      <c r="H2757">
        <v>7</v>
      </c>
      <c r="I2757">
        <v>0</v>
      </c>
      <c r="J2757">
        <v>2</v>
      </c>
      <c r="K2757">
        <v>0</v>
      </c>
      <c r="L2757">
        <v>1</v>
      </c>
      <c r="M2757">
        <v>145151.96</v>
      </c>
      <c r="N2757">
        <v>0</v>
      </c>
    </row>
    <row r="2758" spans="1:14" x14ac:dyDescent="0.3">
      <c r="A2758">
        <v>2757</v>
      </c>
      <c r="B2758">
        <v>15765806</v>
      </c>
      <c r="C2758" t="s">
        <v>134</v>
      </c>
      <c r="D2758">
        <v>492</v>
      </c>
      <c r="E2758" t="s">
        <v>15</v>
      </c>
      <c r="F2758" t="s">
        <v>23</v>
      </c>
      <c r="G2758">
        <v>29</v>
      </c>
      <c r="H2758">
        <v>1</v>
      </c>
      <c r="I2758">
        <v>144591.96</v>
      </c>
      <c r="J2758">
        <v>1</v>
      </c>
      <c r="K2758">
        <v>1</v>
      </c>
      <c r="L2758">
        <v>1</v>
      </c>
      <c r="M2758">
        <v>196293.76000000001</v>
      </c>
      <c r="N2758">
        <v>0</v>
      </c>
    </row>
    <row r="2759" spans="1:14" x14ac:dyDescent="0.3">
      <c r="A2759">
        <v>2758</v>
      </c>
      <c r="B2759">
        <v>15566708</v>
      </c>
      <c r="C2759" t="s">
        <v>1459</v>
      </c>
      <c r="D2759">
        <v>444</v>
      </c>
      <c r="E2759" t="s">
        <v>15</v>
      </c>
      <c r="F2759" t="s">
        <v>16</v>
      </c>
      <c r="G2759">
        <v>45</v>
      </c>
      <c r="H2759">
        <v>4</v>
      </c>
      <c r="I2759">
        <v>0</v>
      </c>
      <c r="J2759">
        <v>2</v>
      </c>
      <c r="K2759">
        <v>1</v>
      </c>
      <c r="L2759">
        <v>0</v>
      </c>
      <c r="M2759">
        <v>161653.5</v>
      </c>
      <c r="N2759">
        <v>1</v>
      </c>
    </row>
    <row r="2760" spans="1:14" x14ac:dyDescent="0.3">
      <c r="A2760">
        <v>2759</v>
      </c>
      <c r="B2760">
        <v>15668347</v>
      </c>
      <c r="C2760" t="s">
        <v>790</v>
      </c>
      <c r="D2760">
        <v>624</v>
      </c>
      <c r="E2760" t="s">
        <v>15</v>
      </c>
      <c r="F2760" t="s">
        <v>23</v>
      </c>
      <c r="G2760">
        <v>36</v>
      </c>
      <c r="H2760">
        <v>6</v>
      </c>
      <c r="I2760">
        <v>0</v>
      </c>
      <c r="J2760">
        <v>2</v>
      </c>
      <c r="K2760">
        <v>0</v>
      </c>
      <c r="L2760">
        <v>0</v>
      </c>
      <c r="M2760">
        <v>84635.64</v>
      </c>
      <c r="N2760">
        <v>0</v>
      </c>
    </row>
    <row r="2761" spans="1:14" x14ac:dyDescent="0.3">
      <c r="A2761">
        <v>2760</v>
      </c>
      <c r="B2761">
        <v>15575214</v>
      </c>
      <c r="C2761" t="s">
        <v>405</v>
      </c>
      <c r="D2761">
        <v>709</v>
      </c>
      <c r="E2761" t="s">
        <v>15</v>
      </c>
      <c r="F2761" t="s">
        <v>23</v>
      </c>
      <c r="G2761">
        <v>37</v>
      </c>
      <c r="H2761">
        <v>7</v>
      </c>
      <c r="I2761">
        <v>0</v>
      </c>
      <c r="J2761">
        <v>1</v>
      </c>
      <c r="K2761">
        <v>1</v>
      </c>
      <c r="L2761">
        <v>0</v>
      </c>
      <c r="M2761">
        <v>159486.76</v>
      </c>
      <c r="N2761">
        <v>0</v>
      </c>
    </row>
    <row r="2762" spans="1:14" x14ac:dyDescent="0.3">
      <c r="A2762">
        <v>2761</v>
      </c>
      <c r="B2762">
        <v>15591123</v>
      </c>
      <c r="C2762" t="s">
        <v>1460</v>
      </c>
      <c r="D2762">
        <v>557</v>
      </c>
      <c r="E2762" t="s">
        <v>26</v>
      </c>
      <c r="F2762" t="s">
        <v>23</v>
      </c>
      <c r="G2762">
        <v>68</v>
      </c>
      <c r="H2762">
        <v>2</v>
      </c>
      <c r="I2762">
        <v>100194.44</v>
      </c>
      <c r="J2762">
        <v>1</v>
      </c>
      <c r="K2762">
        <v>1</v>
      </c>
      <c r="L2762">
        <v>1</v>
      </c>
      <c r="M2762">
        <v>38596.339999999997</v>
      </c>
      <c r="N2762">
        <v>0</v>
      </c>
    </row>
    <row r="2763" spans="1:14" x14ac:dyDescent="0.3">
      <c r="A2763">
        <v>2762</v>
      </c>
      <c r="B2763">
        <v>15573280</v>
      </c>
      <c r="C2763" t="s">
        <v>657</v>
      </c>
      <c r="D2763">
        <v>646</v>
      </c>
      <c r="E2763" t="s">
        <v>26</v>
      </c>
      <c r="F2763" t="s">
        <v>23</v>
      </c>
      <c r="G2763">
        <v>50</v>
      </c>
      <c r="H2763">
        <v>6</v>
      </c>
      <c r="I2763">
        <v>145295.31</v>
      </c>
      <c r="J2763">
        <v>2</v>
      </c>
      <c r="K2763">
        <v>1</v>
      </c>
      <c r="L2763">
        <v>1</v>
      </c>
      <c r="M2763">
        <v>27814.74</v>
      </c>
      <c r="N2763">
        <v>0</v>
      </c>
    </row>
    <row r="2764" spans="1:14" x14ac:dyDescent="0.3">
      <c r="A2764">
        <v>2763</v>
      </c>
      <c r="B2764">
        <v>15589018</v>
      </c>
      <c r="C2764" t="s">
        <v>1461</v>
      </c>
      <c r="D2764">
        <v>719</v>
      </c>
      <c r="E2764" t="s">
        <v>26</v>
      </c>
      <c r="F2764" t="s">
        <v>23</v>
      </c>
      <c r="G2764">
        <v>28</v>
      </c>
      <c r="H2764">
        <v>3</v>
      </c>
      <c r="I2764">
        <v>106070.29</v>
      </c>
      <c r="J2764">
        <v>2</v>
      </c>
      <c r="K2764">
        <v>1</v>
      </c>
      <c r="L2764">
        <v>1</v>
      </c>
      <c r="M2764">
        <v>183893.31</v>
      </c>
      <c r="N2764">
        <v>0</v>
      </c>
    </row>
    <row r="2765" spans="1:14" x14ac:dyDescent="0.3">
      <c r="A2765">
        <v>2764</v>
      </c>
      <c r="B2765">
        <v>15654495</v>
      </c>
      <c r="C2765" t="s">
        <v>1055</v>
      </c>
      <c r="D2765">
        <v>706</v>
      </c>
      <c r="E2765" t="s">
        <v>26</v>
      </c>
      <c r="F2765" t="s">
        <v>16</v>
      </c>
      <c r="G2765">
        <v>47</v>
      </c>
      <c r="H2765">
        <v>6</v>
      </c>
      <c r="I2765">
        <v>120621.89</v>
      </c>
      <c r="J2765">
        <v>1</v>
      </c>
      <c r="K2765">
        <v>1</v>
      </c>
      <c r="L2765">
        <v>1</v>
      </c>
      <c r="M2765">
        <v>140803.70000000001</v>
      </c>
      <c r="N2765">
        <v>0</v>
      </c>
    </row>
    <row r="2766" spans="1:14" x14ac:dyDescent="0.3">
      <c r="A2766">
        <v>2765</v>
      </c>
      <c r="B2766">
        <v>15597265</v>
      </c>
      <c r="C2766" t="s">
        <v>543</v>
      </c>
      <c r="D2766">
        <v>660</v>
      </c>
      <c r="E2766" t="s">
        <v>15</v>
      </c>
      <c r="F2766" t="s">
        <v>23</v>
      </c>
      <c r="G2766">
        <v>38</v>
      </c>
      <c r="H2766">
        <v>7</v>
      </c>
      <c r="I2766">
        <v>0</v>
      </c>
      <c r="J2766">
        <v>2</v>
      </c>
      <c r="K2766">
        <v>0</v>
      </c>
      <c r="L2766">
        <v>1</v>
      </c>
      <c r="M2766">
        <v>146585.53</v>
      </c>
      <c r="N2766">
        <v>0</v>
      </c>
    </row>
    <row r="2767" spans="1:14" x14ac:dyDescent="0.3">
      <c r="A2767">
        <v>2766</v>
      </c>
      <c r="B2767">
        <v>15733876</v>
      </c>
      <c r="C2767" t="s">
        <v>450</v>
      </c>
      <c r="D2767">
        <v>667</v>
      </c>
      <c r="E2767" t="s">
        <v>15</v>
      </c>
      <c r="F2767" t="s">
        <v>23</v>
      </c>
      <c r="G2767">
        <v>36</v>
      </c>
      <c r="H2767">
        <v>9</v>
      </c>
      <c r="I2767">
        <v>0</v>
      </c>
      <c r="J2767">
        <v>2</v>
      </c>
      <c r="K2767">
        <v>1</v>
      </c>
      <c r="L2767">
        <v>1</v>
      </c>
      <c r="M2767">
        <v>40062.29</v>
      </c>
      <c r="N2767">
        <v>0</v>
      </c>
    </row>
    <row r="2768" spans="1:14" x14ac:dyDescent="0.3">
      <c r="A2768">
        <v>2767</v>
      </c>
      <c r="B2768">
        <v>15677217</v>
      </c>
      <c r="C2768" t="s">
        <v>1462</v>
      </c>
      <c r="D2768">
        <v>705</v>
      </c>
      <c r="E2768" t="s">
        <v>15</v>
      </c>
      <c r="F2768" t="s">
        <v>23</v>
      </c>
      <c r="G2768">
        <v>30</v>
      </c>
      <c r="H2768">
        <v>1</v>
      </c>
      <c r="I2768">
        <v>0</v>
      </c>
      <c r="J2768">
        <v>1</v>
      </c>
      <c r="K2768">
        <v>1</v>
      </c>
      <c r="L2768">
        <v>1</v>
      </c>
      <c r="M2768">
        <v>181300.32</v>
      </c>
      <c r="N2768">
        <v>0</v>
      </c>
    </row>
    <row r="2769" spans="1:14" x14ac:dyDescent="0.3">
      <c r="A2769">
        <v>2768</v>
      </c>
      <c r="B2769">
        <v>15747265</v>
      </c>
      <c r="C2769" t="s">
        <v>278</v>
      </c>
      <c r="D2769">
        <v>598</v>
      </c>
      <c r="E2769" t="s">
        <v>26</v>
      </c>
      <c r="F2769" t="s">
        <v>16</v>
      </c>
      <c r="G2769">
        <v>27</v>
      </c>
      <c r="H2769">
        <v>10</v>
      </c>
      <c r="I2769">
        <v>171283.91</v>
      </c>
      <c r="J2769">
        <v>1</v>
      </c>
      <c r="K2769">
        <v>1</v>
      </c>
      <c r="L2769">
        <v>1</v>
      </c>
      <c r="M2769">
        <v>84136.12</v>
      </c>
      <c r="N2769">
        <v>0</v>
      </c>
    </row>
    <row r="2770" spans="1:14" x14ac:dyDescent="0.3">
      <c r="A2770">
        <v>2769</v>
      </c>
      <c r="B2770">
        <v>15713379</v>
      </c>
      <c r="C2770" t="s">
        <v>541</v>
      </c>
      <c r="D2770">
        <v>669</v>
      </c>
      <c r="E2770" t="s">
        <v>15</v>
      </c>
      <c r="F2770" t="s">
        <v>23</v>
      </c>
      <c r="G2770">
        <v>26</v>
      </c>
      <c r="H2770">
        <v>4</v>
      </c>
      <c r="I2770">
        <v>0</v>
      </c>
      <c r="J2770">
        <v>2</v>
      </c>
      <c r="K2770">
        <v>1</v>
      </c>
      <c r="L2770">
        <v>1</v>
      </c>
      <c r="M2770">
        <v>197594.34</v>
      </c>
      <c r="N2770">
        <v>0</v>
      </c>
    </row>
    <row r="2771" spans="1:14" x14ac:dyDescent="0.3">
      <c r="A2771">
        <v>2770</v>
      </c>
      <c r="B2771">
        <v>15730433</v>
      </c>
      <c r="C2771" t="s">
        <v>1463</v>
      </c>
      <c r="D2771">
        <v>580</v>
      </c>
      <c r="E2771" t="s">
        <v>26</v>
      </c>
      <c r="F2771" t="s">
        <v>16</v>
      </c>
      <c r="G2771">
        <v>38</v>
      </c>
      <c r="H2771">
        <v>1</v>
      </c>
      <c r="I2771">
        <v>128218.47</v>
      </c>
      <c r="J2771">
        <v>1</v>
      </c>
      <c r="K2771">
        <v>1</v>
      </c>
      <c r="L2771">
        <v>0</v>
      </c>
      <c r="M2771">
        <v>125953.83</v>
      </c>
      <c r="N2771">
        <v>1</v>
      </c>
    </row>
    <row r="2772" spans="1:14" x14ac:dyDescent="0.3">
      <c r="A2772">
        <v>2771</v>
      </c>
      <c r="B2772">
        <v>15693347</v>
      </c>
      <c r="C2772" t="s">
        <v>1464</v>
      </c>
      <c r="D2772">
        <v>676</v>
      </c>
      <c r="E2772" t="s">
        <v>15</v>
      </c>
      <c r="F2772" t="s">
        <v>16</v>
      </c>
      <c r="G2772">
        <v>32</v>
      </c>
      <c r="H2772">
        <v>5</v>
      </c>
      <c r="I2772">
        <v>0</v>
      </c>
      <c r="J2772">
        <v>2</v>
      </c>
      <c r="K2772">
        <v>1</v>
      </c>
      <c r="L2772">
        <v>1</v>
      </c>
      <c r="M2772">
        <v>75465.41</v>
      </c>
      <c r="N2772">
        <v>0</v>
      </c>
    </row>
    <row r="2773" spans="1:14" x14ac:dyDescent="0.3">
      <c r="A2773">
        <v>2772</v>
      </c>
      <c r="B2773">
        <v>15715465</v>
      </c>
      <c r="C2773" t="s">
        <v>1465</v>
      </c>
      <c r="D2773">
        <v>714</v>
      </c>
      <c r="E2773" t="s">
        <v>26</v>
      </c>
      <c r="F2773" t="s">
        <v>23</v>
      </c>
      <c r="G2773">
        <v>28</v>
      </c>
      <c r="H2773">
        <v>7</v>
      </c>
      <c r="I2773">
        <v>77776.39</v>
      </c>
      <c r="J2773">
        <v>1</v>
      </c>
      <c r="K2773">
        <v>1</v>
      </c>
      <c r="L2773">
        <v>0</v>
      </c>
      <c r="M2773">
        <v>177737.07</v>
      </c>
      <c r="N2773">
        <v>0</v>
      </c>
    </row>
    <row r="2774" spans="1:14" x14ac:dyDescent="0.3">
      <c r="A2774">
        <v>2773</v>
      </c>
      <c r="B2774">
        <v>15680736</v>
      </c>
      <c r="C2774" t="s">
        <v>166</v>
      </c>
      <c r="D2774">
        <v>597</v>
      </c>
      <c r="E2774" t="s">
        <v>26</v>
      </c>
      <c r="F2774" t="s">
        <v>16</v>
      </c>
      <c r="G2774">
        <v>72</v>
      </c>
      <c r="H2774">
        <v>6</v>
      </c>
      <c r="I2774">
        <v>124978.19</v>
      </c>
      <c r="J2774">
        <v>2</v>
      </c>
      <c r="K2774">
        <v>1</v>
      </c>
      <c r="L2774">
        <v>1</v>
      </c>
      <c r="M2774">
        <v>7144.46</v>
      </c>
      <c r="N2774">
        <v>0</v>
      </c>
    </row>
    <row r="2775" spans="1:14" x14ac:dyDescent="0.3">
      <c r="A2775">
        <v>2774</v>
      </c>
      <c r="B2775">
        <v>15610765</v>
      </c>
      <c r="C2775" t="s">
        <v>196</v>
      </c>
      <c r="D2775">
        <v>559</v>
      </c>
      <c r="E2775" t="s">
        <v>15</v>
      </c>
      <c r="F2775" t="s">
        <v>23</v>
      </c>
      <c r="G2775">
        <v>29</v>
      </c>
      <c r="H2775">
        <v>1</v>
      </c>
      <c r="I2775">
        <v>0</v>
      </c>
      <c r="J2775">
        <v>2</v>
      </c>
      <c r="K2775">
        <v>0</v>
      </c>
      <c r="L2775">
        <v>0</v>
      </c>
      <c r="M2775">
        <v>155639.76</v>
      </c>
      <c r="N2775">
        <v>0</v>
      </c>
    </row>
    <row r="2776" spans="1:14" x14ac:dyDescent="0.3">
      <c r="A2776">
        <v>2775</v>
      </c>
      <c r="B2776">
        <v>15650034</v>
      </c>
      <c r="C2776" t="s">
        <v>1466</v>
      </c>
      <c r="D2776">
        <v>564</v>
      </c>
      <c r="E2776" t="s">
        <v>15</v>
      </c>
      <c r="F2776" t="s">
        <v>16</v>
      </c>
      <c r="G2776">
        <v>28</v>
      </c>
      <c r="H2776">
        <v>1</v>
      </c>
      <c r="I2776">
        <v>0</v>
      </c>
      <c r="J2776">
        <v>1</v>
      </c>
      <c r="K2776">
        <v>1</v>
      </c>
      <c r="L2776">
        <v>1</v>
      </c>
      <c r="M2776">
        <v>162428.04999999999</v>
      </c>
      <c r="N2776">
        <v>0</v>
      </c>
    </row>
    <row r="2777" spans="1:14" x14ac:dyDescent="0.3">
      <c r="A2777">
        <v>2776</v>
      </c>
      <c r="B2777">
        <v>15782468</v>
      </c>
      <c r="C2777" t="s">
        <v>1467</v>
      </c>
      <c r="D2777">
        <v>850</v>
      </c>
      <c r="E2777" t="s">
        <v>18</v>
      </c>
      <c r="F2777" t="s">
        <v>23</v>
      </c>
      <c r="G2777">
        <v>51</v>
      </c>
      <c r="H2777">
        <v>3</v>
      </c>
      <c r="I2777">
        <v>109799.55</v>
      </c>
      <c r="J2777">
        <v>2</v>
      </c>
      <c r="K2777">
        <v>1</v>
      </c>
      <c r="L2777">
        <v>1</v>
      </c>
      <c r="M2777">
        <v>12457.76</v>
      </c>
      <c r="N2777">
        <v>1</v>
      </c>
    </row>
    <row r="2778" spans="1:14" x14ac:dyDescent="0.3">
      <c r="A2778">
        <v>2777</v>
      </c>
      <c r="B2778">
        <v>15685109</v>
      </c>
      <c r="C2778" t="s">
        <v>480</v>
      </c>
      <c r="D2778">
        <v>689</v>
      </c>
      <c r="E2778" t="s">
        <v>15</v>
      </c>
      <c r="F2778" t="s">
        <v>23</v>
      </c>
      <c r="G2778">
        <v>39</v>
      </c>
      <c r="H2778">
        <v>7</v>
      </c>
      <c r="I2778">
        <v>0</v>
      </c>
      <c r="J2778">
        <v>2</v>
      </c>
      <c r="K2778">
        <v>0</v>
      </c>
      <c r="L2778">
        <v>0</v>
      </c>
      <c r="M2778">
        <v>14917.09</v>
      </c>
      <c r="N2778">
        <v>0</v>
      </c>
    </row>
    <row r="2779" spans="1:14" x14ac:dyDescent="0.3">
      <c r="A2779">
        <v>2778</v>
      </c>
      <c r="B2779">
        <v>15776233</v>
      </c>
      <c r="C2779" t="s">
        <v>1468</v>
      </c>
      <c r="D2779">
        <v>758</v>
      </c>
      <c r="E2779" t="s">
        <v>26</v>
      </c>
      <c r="F2779" t="s">
        <v>16</v>
      </c>
      <c r="G2779">
        <v>61</v>
      </c>
      <c r="H2779">
        <v>8</v>
      </c>
      <c r="I2779">
        <v>125397.21</v>
      </c>
      <c r="J2779">
        <v>1</v>
      </c>
      <c r="K2779">
        <v>1</v>
      </c>
      <c r="L2779">
        <v>0</v>
      </c>
      <c r="M2779">
        <v>182184.09</v>
      </c>
      <c r="N2779">
        <v>1</v>
      </c>
    </row>
    <row r="2780" spans="1:14" x14ac:dyDescent="0.3">
      <c r="A2780">
        <v>2779</v>
      </c>
      <c r="B2780">
        <v>15761141</v>
      </c>
      <c r="C2780" t="s">
        <v>747</v>
      </c>
      <c r="D2780">
        <v>604</v>
      </c>
      <c r="E2780" t="s">
        <v>18</v>
      </c>
      <c r="F2780" t="s">
        <v>16</v>
      </c>
      <c r="G2780">
        <v>71</v>
      </c>
      <c r="H2780">
        <v>10</v>
      </c>
      <c r="I2780">
        <v>0</v>
      </c>
      <c r="J2780">
        <v>2</v>
      </c>
      <c r="K2780">
        <v>1</v>
      </c>
      <c r="L2780">
        <v>1</v>
      </c>
      <c r="M2780">
        <v>129984.2</v>
      </c>
      <c r="N2780">
        <v>0</v>
      </c>
    </row>
    <row r="2781" spans="1:14" x14ac:dyDescent="0.3">
      <c r="A2781">
        <v>2780</v>
      </c>
      <c r="B2781">
        <v>15781702</v>
      </c>
      <c r="C2781" t="s">
        <v>415</v>
      </c>
      <c r="D2781">
        <v>733</v>
      </c>
      <c r="E2781" t="s">
        <v>26</v>
      </c>
      <c r="F2781" t="s">
        <v>23</v>
      </c>
      <c r="G2781">
        <v>38</v>
      </c>
      <c r="H2781">
        <v>9</v>
      </c>
      <c r="I2781">
        <v>111347.37</v>
      </c>
      <c r="J2781">
        <v>2</v>
      </c>
      <c r="K2781">
        <v>0</v>
      </c>
      <c r="L2781">
        <v>1</v>
      </c>
      <c r="M2781">
        <v>194872.97</v>
      </c>
      <c r="N2781">
        <v>0</v>
      </c>
    </row>
    <row r="2782" spans="1:14" x14ac:dyDescent="0.3">
      <c r="A2782">
        <v>2781</v>
      </c>
      <c r="B2782">
        <v>15790235</v>
      </c>
      <c r="C2782" t="s">
        <v>753</v>
      </c>
      <c r="D2782">
        <v>778</v>
      </c>
      <c r="E2782" t="s">
        <v>18</v>
      </c>
      <c r="F2782" t="s">
        <v>23</v>
      </c>
      <c r="G2782">
        <v>40</v>
      </c>
      <c r="H2782">
        <v>8</v>
      </c>
      <c r="I2782">
        <v>104291.41</v>
      </c>
      <c r="J2782">
        <v>2</v>
      </c>
      <c r="K2782">
        <v>1</v>
      </c>
      <c r="L2782">
        <v>1</v>
      </c>
      <c r="M2782">
        <v>117507.11</v>
      </c>
      <c r="N2782">
        <v>0</v>
      </c>
    </row>
    <row r="2783" spans="1:14" x14ac:dyDescent="0.3">
      <c r="A2783">
        <v>2782</v>
      </c>
      <c r="B2783">
        <v>15641416</v>
      </c>
      <c r="C2783" t="s">
        <v>1469</v>
      </c>
      <c r="D2783">
        <v>732</v>
      </c>
      <c r="E2783" t="s">
        <v>26</v>
      </c>
      <c r="F2783" t="s">
        <v>16</v>
      </c>
      <c r="G2783">
        <v>61</v>
      </c>
      <c r="H2783">
        <v>9</v>
      </c>
      <c r="I2783">
        <v>94867.18</v>
      </c>
      <c r="J2783">
        <v>2</v>
      </c>
      <c r="K2783">
        <v>1</v>
      </c>
      <c r="L2783">
        <v>1</v>
      </c>
      <c r="M2783">
        <v>157527.6</v>
      </c>
      <c r="N2783">
        <v>1</v>
      </c>
    </row>
    <row r="2784" spans="1:14" x14ac:dyDescent="0.3">
      <c r="A2784">
        <v>2783</v>
      </c>
      <c r="B2784">
        <v>15775234</v>
      </c>
      <c r="C2784" t="s">
        <v>1470</v>
      </c>
      <c r="D2784">
        <v>646</v>
      </c>
      <c r="E2784" t="s">
        <v>15</v>
      </c>
      <c r="F2784" t="s">
        <v>23</v>
      </c>
      <c r="G2784">
        <v>24</v>
      </c>
      <c r="H2784">
        <v>8</v>
      </c>
      <c r="I2784">
        <v>0</v>
      </c>
      <c r="J2784">
        <v>2</v>
      </c>
      <c r="K2784">
        <v>0</v>
      </c>
      <c r="L2784">
        <v>0</v>
      </c>
      <c r="M2784">
        <v>92612.88</v>
      </c>
      <c r="N2784">
        <v>0</v>
      </c>
    </row>
    <row r="2785" spans="1:14" x14ac:dyDescent="0.3">
      <c r="A2785">
        <v>2784</v>
      </c>
      <c r="B2785">
        <v>15659475</v>
      </c>
      <c r="C2785" t="s">
        <v>383</v>
      </c>
      <c r="D2785">
        <v>597</v>
      </c>
      <c r="E2785" t="s">
        <v>15</v>
      </c>
      <c r="F2785" t="s">
        <v>16</v>
      </c>
      <c r="G2785">
        <v>33</v>
      </c>
      <c r="H2785">
        <v>6</v>
      </c>
      <c r="I2785">
        <v>135703.59</v>
      </c>
      <c r="J2785">
        <v>2</v>
      </c>
      <c r="K2785">
        <v>0</v>
      </c>
      <c r="L2785">
        <v>0</v>
      </c>
      <c r="M2785">
        <v>74850.84</v>
      </c>
      <c r="N2785">
        <v>0</v>
      </c>
    </row>
    <row r="2786" spans="1:14" x14ac:dyDescent="0.3">
      <c r="A2786">
        <v>2785</v>
      </c>
      <c r="B2786">
        <v>15642202</v>
      </c>
      <c r="C2786" t="s">
        <v>1471</v>
      </c>
      <c r="D2786">
        <v>821</v>
      </c>
      <c r="E2786" t="s">
        <v>26</v>
      </c>
      <c r="F2786" t="s">
        <v>16</v>
      </c>
      <c r="G2786">
        <v>37</v>
      </c>
      <c r="H2786">
        <v>5</v>
      </c>
      <c r="I2786">
        <v>106453.53</v>
      </c>
      <c r="J2786">
        <v>2</v>
      </c>
      <c r="K2786">
        <v>0</v>
      </c>
      <c r="L2786">
        <v>1</v>
      </c>
      <c r="M2786">
        <v>127413</v>
      </c>
      <c r="N2786">
        <v>0</v>
      </c>
    </row>
    <row r="2787" spans="1:14" x14ac:dyDescent="0.3">
      <c r="A2787">
        <v>2786</v>
      </c>
      <c r="B2787">
        <v>15771417</v>
      </c>
      <c r="C2787" t="s">
        <v>857</v>
      </c>
      <c r="D2787">
        <v>640</v>
      </c>
      <c r="E2787" t="s">
        <v>15</v>
      </c>
      <c r="F2787" t="s">
        <v>23</v>
      </c>
      <c r="G2787">
        <v>43</v>
      </c>
      <c r="H2787">
        <v>7</v>
      </c>
      <c r="I2787">
        <v>132412.38</v>
      </c>
      <c r="J2787">
        <v>1</v>
      </c>
      <c r="K2787">
        <v>0</v>
      </c>
      <c r="L2787">
        <v>0</v>
      </c>
      <c r="M2787">
        <v>69584.3</v>
      </c>
      <c r="N2787">
        <v>1</v>
      </c>
    </row>
    <row r="2788" spans="1:14" x14ac:dyDescent="0.3">
      <c r="A2788">
        <v>2787</v>
      </c>
      <c r="B2788">
        <v>15585100</v>
      </c>
      <c r="C2788" t="s">
        <v>1472</v>
      </c>
      <c r="D2788">
        <v>511</v>
      </c>
      <c r="E2788" t="s">
        <v>26</v>
      </c>
      <c r="F2788" t="s">
        <v>16</v>
      </c>
      <c r="G2788">
        <v>40</v>
      </c>
      <c r="H2788">
        <v>9</v>
      </c>
      <c r="I2788">
        <v>124401.60000000001</v>
      </c>
      <c r="J2788">
        <v>1</v>
      </c>
      <c r="K2788">
        <v>1</v>
      </c>
      <c r="L2788">
        <v>0</v>
      </c>
      <c r="M2788">
        <v>198814.24</v>
      </c>
      <c r="N2788">
        <v>1</v>
      </c>
    </row>
    <row r="2789" spans="1:14" x14ac:dyDescent="0.3">
      <c r="A2789">
        <v>2788</v>
      </c>
      <c r="B2789">
        <v>15700487</v>
      </c>
      <c r="C2789" t="s">
        <v>897</v>
      </c>
      <c r="D2789">
        <v>805</v>
      </c>
      <c r="E2789" t="s">
        <v>15</v>
      </c>
      <c r="F2789" t="s">
        <v>23</v>
      </c>
      <c r="G2789">
        <v>46</v>
      </c>
      <c r="H2789">
        <v>6</v>
      </c>
      <c r="I2789">
        <v>118022.06</v>
      </c>
      <c r="J2789">
        <v>3</v>
      </c>
      <c r="K2789">
        <v>1</v>
      </c>
      <c r="L2789">
        <v>0</v>
      </c>
      <c r="M2789">
        <v>162643.15</v>
      </c>
      <c r="N2789">
        <v>1</v>
      </c>
    </row>
    <row r="2790" spans="1:14" x14ac:dyDescent="0.3">
      <c r="A2790">
        <v>2789</v>
      </c>
      <c r="B2790">
        <v>15726589</v>
      </c>
      <c r="C2790" t="s">
        <v>1473</v>
      </c>
      <c r="D2790">
        <v>540</v>
      </c>
      <c r="E2790" t="s">
        <v>26</v>
      </c>
      <c r="F2790" t="s">
        <v>23</v>
      </c>
      <c r="G2790">
        <v>39</v>
      </c>
      <c r="H2790">
        <v>1</v>
      </c>
      <c r="I2790">
        <v>82531.11</v>
      </c>
      <c r="J2790">
        <v>1</v>
      </c>
      <c r="K2790">
        <v>1</v>
      </c>
      <c r="L2790">
        <v>0</v>
      </c>
      <c r="M2790">
        <v>114092.52</v>
      </c>
      <c r="N2790">
        <v>0</v>
      </c>
    </row>
    <row r="2791" spans="1:14" x14ac:dyDescent="0.3">
      <c r="A2791">
        <v>2790</v>
      </c>
      <c r="B2791">
        <v>15747503</v>
      </c>
      <c r="C2791" t="s">
        <v>923</v>
      </c>
      <c r="D2791">
        <v>705</v>
      </c>
      <c r="E2791" t="s">
        <v>18</v>
      </c>
      <c r="F2791" t="s">
        <v>23</v>
      </c>
      <c r="G2791">
        <v>44</v>
      </c>
      <c r="H2791">
        <v>0</v>
      </c>
      <c r="I2791">
        <v>184552.12</v>
      </c>
      <c r="J2791">
        <v>1</v>
      </c>
      <c r="K2791">
        <v>1</v>
      </c>
      <c r="L2791">
        <v>0</v>
      </c>
      <c r="M2791">
        <v>68860.3</v>
      </c>
      <c r="N2791">
        <v>1</v>
      </c>
    </row>
    <row r="2792" spans="1:14" x14ac:dyDescent="0.3">
      <c r="A2792">
        <v>2791</v>
      </c>
      <c r="B2792">
        <v>15595883</v>
      </c>
      <c r="C2792" t="s">
        <v>1474</v>
      </c>
      <c r="D2792">
        <v>540</v>
      </c>
      <c r="E2792" t="s">
        <v>26</v>
      </c>
      <c r="F2792" t="s">
        <v>23</v>
      </c>
      <c r="G2792">
        <v>39</v>
      </c>
      <c r="H2792">
        <v>4</v>
      </c>
      <c r="I2792">
        <v>127278.31</v>
      </c>
      <c r="J2792">
        <v>1</v>
      </c>
      <c r="K2792">
        <v>1</v>
      </c>
      <c r="L2792">
        <v>1</v>
      </c>
      <c r="M2792">
        <v>16150.34</v>
      </c>
      <c r="N2792">
        <v>0</v>
      </c>
    </row>
    <row r="2793" spans="1:14" x14ac:dyDescent="0.3">
      <c r="A2793">
        <v>2792</v>
      </c>
      <c r="B2793">
        <v>15663826</v>
      </c>
      <c r="C2793" t="s">
        <v>1475</v>
      </c>
      <c r="D2793">
        <v>532</v>
      </c>
      <c r="E2793" t="s">
        <v>18</v>
      </c>
      <c r="F2793" t="s">
        <v>16</v>
      </c>
      <c r="G2793">
        <v>66</v>
      </c>
      <c r="H2793">
        <v>3</v>
      </c>
      <c r="I2793">
        <v>0</v>
      </c>
      <c r="J2793">
        <v>1</v>
      </c>
      <c r="K2793">
        <v>1</v>
      </c>
      <c r="L2793">
        <v>1</v>
      </c>
      <c r="M2793">
        <v>115227.02</v>
      </c>
      <c r="N2793">
        <v>0</v>
      </c>
    </row>
    <row r="2794" spans="1:14" x14ac:dyDescent="0.3">
      <c r="A2794">
        <v>2793</v>
      </c>
      <c r="B2794">
        <v>15742820</v>
      </c>
      <c r="C2794" t="s">
        <v>213</v>
      </c>
      <c r="D2794">
        <v>535</v>
      </c>
      <c r="E2794" t="s">
        <v>15</v>
      </c>
      <c r="F2794" t="s">
        <v>16</v>
      </c>
      <c r="G2794">
        <v>45</v>
      </c>
      <c r="H2794">
        <v>2</v>
      </c>
      <c r="I2794">
        <v>0</v>
      </c>
      <c r="J2794">
        <v>2</v>
      </c>
      <c r="K2794">
        <v>0</v>
      </c>
      <c r="L2794">
        <v>1</v>
      </c>
      <c r="M2794">
        <v>170621.55</v>
      </c>
      <c r="N2794">
        <v>0</v>
      </c>
    </row>
    <row r="2795" spans="1:14" x14ac:dyDescent="0.3">
      <c r="A2795">
        <v>2794</v>
      </c>
      <c r="B2795">
        <v>15624793</v>
      </c>
      <c r="C2795" t="s">
        <v>1476</v>
      </c>
      <c r="D2795">
        <v>627</v>
      </c>
      <c r="E2795" t="s">
        <v>26</v>
      </c>
      <c r="F2795" t="s">
        <v>23</v>
      </c>
      <c r="G2795">
        <v>23</v>
      </c>
      <c r="H2795">
        <v>5</v>
      </c>
      <c r="I2795">
        <v>184244.86</v>
      </c>
      <c r="J2795">
        <v>1</v>
      </c>
      <c r="K2795">
        <v>1</v>
      </c>
      <c r="L2795">
        <v>0</v>
      </c>
      <c r="M2795">
        <v>103099.22</v>
      </c>
      <c r="N2795">
        <v>0</v>
      </c>
    </row>
    <row r="2796" spans="1:14" x14ac:dyDescent="0.3">
      <c r="A2796">
        <v>2795</v>
      </c>
      <c r="B2796">
        <v>15597930</v>
      </c>
      <c r="C2796" t="s">
        <v>1071</v>
      </c>
      <c r="D2796">
        <v>646</v>
      </c>
      <c r="E2796" t="s">
        <v>15</v>
      </c>
      <c r="F2796" t="s">
        <v>23</v>
      </c>
      <c r="G2796">
        <v>52</v>
      </c>
      <c r="H2796">
        <v>8</v>
      </c>
      <c r="I2796">
        <v>59669.43</v>
      </c>
      <c r="J2796">
        <v>1</v>
      </c>
      <c r="K2796">
        <v>0</v>
      </c>
      <c r="L2796">
        <v>0</v>
      </c>
      <c r="M2796">
        <v>172495.81</v>
      </c>
      <c r="N2796">
        <v>1</v>
      </c>
    </row>
    <row r="2797" spans="1:14" x14ac:dyDescent="0.3">
      <c r="A2797">
        <v>2796</v>
      </c>
      <c r="B2797">
        <v>15665110</v>
      </c>
      <c r="C2797" t="s">
        <v>1477</v>
      </c>
      <c r="D2797">
        <v>515</v>
      </c>
      <c r="E2797" t="s">
        <v>15</v>
      </c>
      <c r="F2797" t="s">
        <v>16</v>
      </c>
      <c r="G2797">
        <v>25</v>
      </c>
      <c r="H2797">
        <v>7</v>
      </c>
      <c r="I2797">
        <v>79543.59</v>
      </c>
      <c r="J2797">
        <v>1</v>
      </c>
      <c r="K2797">
        <v>0</v>
      </c>
      <c r="L2797">
        <v>1</v>
      </c>
      <c r="M2797">
        <v>38772.82</v>
      </c>
      <c r="N2797">
        <v>0</v>
      </c>
    </row>
    <row r="2798" spans="1:14" x14ac:dyDescent="0.3">
      <c r="A2798">
        <v>2797</v>
      </c>
      <c r="B2798">
        <v>15770719</v>
      </c>
      <c r="C2798" t="s">
        <v>132</v>
      </c>
      <c r="D2798">
        <v>697</v>
      </c>
      <c r="E2798" t="s">
        <v>15</v>
      </c>
      <c r="F2798" t="s">
        <v>16</v>
      </c>
      <c r="G2798">
        <v>39</v>
      </c>
      <c r="H2798">
        <v>6</v>
      </c>
      <c r="I2798">
        <v>151553.19</v>
      </c>
      <c r="J2798">
        <v>1</v>
      </c>
      <c r="K2798">
        <v>1</v>
      </c>
      <c r="L2798">
        <v>1</v>
      </c>
      <c r="M2798">
        <v>44946.29</v>
      </c>
      <c r="N2798">
        <v>0</v>
      </c>
    </row>
    <row r="2799" spans="1:14" x14ac:dyDescent="0.3">
      <c r="A2799">
        <v>2798</v>
      </c>
      <c r="B2799">
        <v>15731327</v>
      </c>
      <c r="C2799" t="s">
        <v>432</v>
      </c>
      <c r="D2799">
        <v>652</v>
      </c>
      <c r="E2799" t="s">
        <v>26</v>
      </c>
      <c r="F2799" t="s">
        <v>23</v>
      </c>
      <c r="G2799">
        <v>27</v>
      </c>
      <c r="H2799">
        <v>2</v>
      </c>
      <c r="I2799">
        <v>166527.88</v>
      </c>
      <c r="J2799">
        <v>2</v>
      </c>
      <c r="K2799">
        <v>0</v>
      </c>
      <c r="L2799">
        <v>1</v>
      </c>
      <c r="M2799">
        <v>146007.70000000001</v>
      </c>
      <c r="N2799">
        <v>0</v>
      </c>
    </row>
    <row r="2800" spans="1:14" x14ac:dyDescent="0.3">
      <c r="A2800">
        <v>2799</v>
      </c>
      <c r="B2800">
        <v>15576044</v>
      </c>
      <c r="C2800" t="s">
        <v>1478</v>
      </c>
      <c r="D2800">
        <v>579</v>
      </c>
      <c r="E2800" t="s">
        <v>26</v>
      </c>
      <c r="F2800" t="s">
        <v>23</v>
      </c>
      <c r="G2800">
        <v>28</v>
      </c>
      <c r="H2800">
        <v>6</v>
      </c>
      <c r="I2800">
        <v>150329.15</v>
      </c>
      <c r="J2800">
        <v>1</v>
      </c>
      <c r="K2800">
        <v>1</v>
      </c>
      <c r="L2800">
        <v>0</v>
      </c>
      <c r="M2800">
        <v>145558.42000000001</v>
      </c>
      <c r="N2800">
        <v>0</v>
      </c>
    </row>
    <row r="2801" spans="1:14" x14ac:dyDescent="0.3">
      <c r="A2801">
        <v>2800</v>
      </c>
      <c r="B2801">
        <v>15775662</v>
      </c>
      <c r="C2801" t="s">
        <v>490</v>
      </c>
      <c r="D2801">
        <v>760</v>
      </c>
      <c r="E2801" t="s">
        <v>15</v>
      </c>
      <c r="F2801" t="s">
        <v>23</v>
      </c>
      <c r="G2801">
        <v>43</v>
      </c>
      <c r="H2801">
        <v>8</v>
      </c>
      <c r="I2801">
        <v>121911.59</v>
      </c>
      <c r="J2801">
        <v>1</v>
      </c>
      <c r="K2801">
        <v>1</v>
      </c>
      <c r="L2801">
        <v>0</v>
      </c>
      <c r="M2801">
        <v>193312.33</v>
      </c>
      <c r="N2801">
        <v>0</v>
      </c>
    </row>
    <row r="2802" spans="1:14" x14ac:dyDescent="0.3">
      <c r="A2802">
        <v>2801</v>
      </c>
      <c r="B2802">
        <v>15646817</v>
      </c>
      <c r="C2802" t="s">
        <v>1479</v>
      </c>
      <c r="D2802">
        <v>769</v>
      </c>
      <c r="E2802" t="s">
        <v>15</v>
      </c>
      <c r="F2802" t="s">
        <v>23</v>
      </c>
      <c r="G2802">
        <v>51</v>
      </c>
      <c r="H2802">
        <v>9</v>
      </c>
      <c r="I2802">
        <v>156773.78</v>
      </c>
      <c r="J2802">
        <v>2</v>
      </c>
      <c r="K2802">
        <v>1</v>
      </c>
      <c r="L2802">
        <v>0</v>
      </c>
      <c r="M2802">
        <v>40257.79</v>
      </c>
      <c r="N2802">
        <v>0</v>
      </c>
    </row>
    <row r="2803" spans="1:14" x14ac:dyDescent="0.3">
      <c r="A2803">
        <v>2802</v>
      </c>
      <c r="B2803">
        <v>15596060</v>
      </c>
      <c r="C2803" t="s">
        <v>300</v>
      </c>
      <c r="D2803">
        <v>498</v>
      </c>
      <c r="E2803" t="s">
        <v>18</v>
      </c>
      <c r="F2803" t="s">
        <v>23</v>
      </c>
      <c r="G2803">
        <v>29</v>
      </c>
      <c r="H2803">
        <v>8</v>
      </c>
      <c r="I2803">
        <v>127864.26</v>
      </c>
      <c r="J2803">
        <v>1</v>
      </c>
      <c r="K2803">
        <v>1</v>
      </c>
      <c r="L2803">
        <v>1</v>
      </c>
      <c r="M2803">
        <v>46677.9</v>
      </c>
      <c r="N2803">
        <v>0</v>
      </c>
    </row>
    <row r="2804" spans="1:14" x14ac:dyDescent="0.3">
      <c r="A2804">
        <v>2803</v>
      </c>
      <c r="B2804">
        <v>15723299</v>
      </c>
      <c r="C2804" t="s">
        <v>864</v>
      </c>
      <c r="D2804">
        <v>774</v>
      </c>
      <c r="E2804" t="s">
        <v>15</v>
      </c>
      <c r="F2804" t="s">
        <v>23</v>
      </c>
      <c r="G2804">
        <v>53</v>
      </c>
      <c r="H2804">
        <v>4</v>
      </c>
      <c r="I2804">
        <v>113709.28</v>
      </c>
      <c r="J2804">
        <v>1</v>
      </c>
      <c r="K2804">
        <v>1</v>
      </c>
      <c r="L2804">
        <v>1</v>
      </c>
      <c r="M2804">
        <v>153887.93</v>
      </c>
      <c r="N2804">
        <v>1</v>
      </c>
    </row>
    <row r="2805" spans="1:14" x14ac:dyDescent="0.3">
      <c r="A2805">
        <v>2804</v>
      </c>
      <c r="B2805">
        <v>15636982</v>
      </c>
      <c r="C2805" t="s">
        <v>1480</v>
      </c>
      <c r="D2805">
        <v>705</v>
      </c>
      <c r="E2805" t="s">
        <v>26</v>
      </c>
      <c r="F2805" t="s">
        <v>16</v>
      </c>
      <c r="G2805">
        <v>43</v>
      </c>
      <c r="H2805">
        <v>7</v>
      </c>
      <c r="I2805">
        <v>79974.55</v>
      </c>
      <c r="J2805">
        <v>1</v>
      </c>
      <c r="K2805">
        <v>1</v>
      </c>
      <c r="L2805">
        <v>1</v>
      </c>
      <c r="M2805">
        <v>103108.33</v>
      </c>
      <c r="N2805">
        <v>0</v>
      </c>
    </row>
    <row r="2806" spans="1:14" x14ac:dyDescent="0.3">
      <c r="A2806">
        <v>2805</v>
      </c>
      <c r="B2806">
        <v>15751175</v>
      </c>
      <c r="C2806" t="s">
        <v>1481</v>
      </c>
      <c r="D2806">
        <v>648</v>
      </c>
      <c r="E2806" t="s">
        <v>15</v>
      </c>
      <c r="F2806" t="s">
        <v>16</v>
      </c>
      <c r="G2806">
        <v>44</v>
      </c>
      <c r="H2806">
        <v>2</v>
      </c>
      <c r="I2806">
        <v>0</v>
      </c>
      <c r="J2806">
        <v>2</v>
      </c>
      <c r="K2806">
        <v>1</v>
      </c>
      <c r="L2806">
        <v>1</v>
      </c>
      <c r="M2806">
        <v>58652.23</v>
      </c>
      <c r="N2806">
        <v>0</v>
      </c>
    </row>
    <row r="2807" spans="1:14" x14ac:dyDescent="0.3">
      <c r="A2807">
        <v>2806</v>
      </c>
      <c r="B2807">
        <v>15618936</v>
      </c>
      <c r="C2807" t="s">
        <v>140</v>
      </c>
      <c r="D2807">
        <v>688</v>
      </c>
      <c r="E2807" t="s">
        <v>15</v>
      </c>
      <c r="F2807" t="s">
        <v>16</v>
      </c>
      <c r="G2807">
        <v>51</v>
      </c>
      <c r="H2807">
        <v>5</v>
      </c>
      <c r="I2807">
        <v>0</v>
      </c>
      <c r="J2807">
        <v>1</v>
      </c>
      <c r="K2807">
        <v>1</v>
      </c>
      <c r="L2807">
        <v>0</v>
      </c>
      <c r="M2807">
        <v>91624.11</v>
      </c>
      <c r="N2807">
        <v>1</v>
      </c>
    </row>
    <row r="2808" spans="1:14" x14ac:dyDescent="0.3">
      <c r="A2808">
        <v>2807</v>
      </c>
      <c r="B2808">
        <v>15787529</v>
      </c>
      <c r="C2808" t="s">
        <v>486</v>
      </c>
      <c r="D2808">
        <v>592</v>
      </c>
      <c r="E2808" t="s">
        <v>18</v>
      </c>
      <c r="F2808" t="s">
        <v>23</v>
      </c>
      <c r="G2808">
        <v>38</v>
      </c>
      <c r="H2808">
        <v>0</v>
      </c>
      <c r="I2808">
        <v>0</v>
      </c>
      <c r="J2808">
        <v>1</v>
      </c>
      <c r="K2808">
        <v>1</v>
      </c>
      <c r="L2808">
        <v>0</v>
      </c>
      <c r="M2808">
        <v>65986.48</v>
      </c>
      <c r="N2808">
        <v>1</v>
      </c>
    </row>
    <row r="2809" spans="1:14" x14ac:dyDescent="0.3">
      <c r="A2809">
        <v>2808</v>
      </c>
      <c r="B2809">
        <v>15780128</v>
      </c>
      <c r="C2809" t="s">
        <v>190</v>
      </c>
      <c r="D2809">
        <v>705</v>
      </c>
      <c r="E2809" t="s">
        <v>15</v>
      </c>
      <c r="F2809" t="s">
        <v>23</v>
      </c>
      <c r="G2809">
        <v>33</v>
      </c>
      <c r="H2809">
        <v>3</v>
      </c>
      <c r="I2809">
        <v>144427.96</v>
      </c>
      <c r="J2809">
        <v>2</v>
      </c>
      <c r="K2809">
        <v>1</v>
      </c>
      <c r="L2809">
        <v>0</v>
      </c>
      <c r="M2809">
        <v>113845.19</v>
      </c>
      <c r="N2809">
        <v>0</v>
      </c>
    </row>
    <row r="2810" spans="1:14" x14ac:dyDescent="0.3">
      <c r="A2810">
        <v>2809</v>
      </c>
      <c r="B2810">
        <v>15615991</v>
      </c>
      <c r="C2810" t="s">
        <v>1395</v>
      </c>
      <c r="D2810">
        <v>654</v>
      </c>
      <c r="E2810" t="s">
        <v>15</v>
      </c>
      <c r="F2810" t="s">
        <v>23</v>
      </c>
      <c r="G2810">
        <v>42</v>
      </c>
      <c r="H2810">
        <v>7</v>
      </c>
      <c r="I2810">
        <v>99263.09</v>
      </c>
      <c r="J2810">
        <v>1</v>
      </c>
      <c r="K2810">
        <v>1</v>
      </c>
      <c r="L2810">
        <v>1</v>
      </c>
      <c r="M2810">
        <v>67607.899999999994</v>
      </c>
      <c r="N2810">
        <v>0</v>
      </c>
    </row>
    <row r="2811" spans="1:14" x14ac:dyDescent="0.3">
      <c r="A2811">
        <v>2810</v>
      </c>
      <c r="B2811">
        <v>15757001</v>
      </c>
      <c r="C2811" t="s">
        <v>461</v>
      </c>
      <c r="D2811">
        <v>624</v>
      </c>
      <c r="E2811" t="s">
        <v>15</v>
      </c>
      <c r="F2811" t="s">
        <v>16</v>
      </c>
      <c r="G2811">
        <v>32</v>
      </c>
      <c r="H2811">
        <v>2</v>
      </c>
      <c r="I2811">
        <v>79368.87</v>
      </c>
      <c r="J2811">
        <v>2</v>
      </c>
      <c r="K2811">
        <v>1</v>
      </c>
      <c r="L2811">
        <v>1</v>
      </c>
      <c r="M2811">
        <v>145471.94</v>
      </c>
      <c r="N2811">
        <v>0</v>
      </c>
    </row>
    <row r="2812" spans="1:14" x14ac:dyDescent="0.3">
      <c r="A2812">
        <v>2811</v>
      </c>
      <c r="B2812">
        <v>15595388</v>
      </c>
      <c r="C2812" t="s">
        <v>725</v>
      </c>
      <c r="D2812">
        <v>594</v>
      </c>
      <c r="E2812" t="s">
        <v>15</v>
      </c>
      <c r="F2812" t="s">
        <v>16</v>
      </c>
      <c r="G2812">
        <v>30</v>
      </c>
      <c r="H2812">
        <v>10</v>
      </c>
      <c r="I2812">
        <v>0</v>
      </c>
      <c r="J2812">
        <v>2</v>
      </c>
      <c r="K2812">
        <v>1</v>
      </c>
      <c r="L2812">
        <v>1</v>
      </c>
      <c r="M2812">
        <v>124071.71</v>
      </c>
      <c r="N2812">
        <v>0</v>
      </c>
    </row>
    <row r="2813" spans="1:14" x14ac:dyDescent="0.3">
      <c r="A2813">
        <v>2812</v>
      </c>
      <c r="B2813">
        <v>15699550</v>
      </c>
      <c r="C2813" t="s">
        <v>1260</v>
      </c>
      <c r="D2813">
        <v>695</v>
      </c>
      <c r="E2813" t="s">
        <v>18</v>
      </c>
      <c r="F2813" t="s">
        <v>16</v>
      </c>
      <c r="G2813">
        <v>34</v>
      </c>
      <c r="H2813">
        <v>9</v>
      </c>
      <c r="I2813">
        <v>0</v>
      </c>
      <c r="J2813">
        <v>2</v>
      </c>
      <c r="K2813">
        <v>1</v>
      </c>
      <c r="L2813">
        <v>1</v>
      </c>
      <c r="M2813">
        <v>67502.12</v>
      </c>
      <c r="N2813">
        <v>0</v>
      </c>
    </row>
    <row r="2814" spans="1:14" x14ac:dyDescent="0.3">
      <c r="A2814">
        <v>2813</v>
      </c>
      <c r="B2814">
        <v>15581620</v>
      </c>
      <c r="C2814" t="s">
        <v>370</v>
      </c>
      <c r="D2814">
        <v>597</v>
      </c>
      <c r="E2814" t="s">
        <v>15</v>
      </c>
      <c r="F2814" t="s">
        <v>23</v>
      </c>
      <c r="G2814">
        <v>28</v>
      </c>
      <c r="H2814">
        <v>2</v>
      </c>
      <c r="I2814">
        <v>0</v>
      </c>
      <c r="J2814">
        <v>3</v>
      </c>
      <c r="K2814">
        <v>1</v>
      </c>
      <c r="L2814">
        <v>1</v>
      </c>
      <c r="M2814">
        <v>78707.97</v>
      </c>
      <c r="N2814">
        <v>0</v>
      </c>
    </row>
    <row r="2815" spans="1:14" x14ac:dyDescent="0.3">
      <c r="A2815">
        <v>2814</v>
      </c>
      <c r="B2815">
        <v>15600934</v>
      </c>
      <c r="C2815" t="s">
        <v>1482</v>
      </c>
      <c r="D2815">
        <v>758</v>
      </c>
      <c r="E2815" t="s">
        <v>15</v>
      </c>
      <c r="F2815" t="s">
        <v>16</v>
      </c>
      <c r="G2815">
        <v>52</v>
      </c>
      <c r="H2815">
        <v>7</v>
      </c>
      <c r="I2815">
        <v>125095.94</v>
      </c>
      <c r="J2815">
        <v>1</v>
      </c>
      <c r="K2815">
        <v>1</v>
      </c>
      <c r="L2815">
        <v>0</v>
      </c>
      <c r="M2815">
        <v>171189.83</v>
      </c>
      <c r="N2815">
        <v>1</v>
      </c>
    </row>
    <row r="2816" spans="1:14" x14ac:dyDescent="0.3">
      <c r="A2816">
        <v>2815</v>
      </c>
      <c r="B2816">
        <v>15738672</v>
      </c>
      <c r="C2816" t="s">
        <v>468</v>
      </c>
      <c r="D2816">
        <v>737</v>
      </c>
      <c r="E2816" t="s">
        <v>26</v>
      </c>
      <c r="F2816" t="s">
        <v>16</v>
      </c>
      <c r="G2816">
        <v>40</v>
      </c>
      <c r="H2816">
        <v>2</v>
      </c>
      <c r="I2816">
        <v>162485.79999999999</v>
      </c>
      <c r="J2816">
        <v>2</v>
      </c>
      <c r="K2816">
        <v>1</v>
      </c>
      <c r="L2816">
        <v>0</v>
      </c>
      <c r="M2816">
        <v>149381.32</v>
      </c>
      <c r="N2816">
        <v>0</v>
      </c>
    </row>
    <row r="2817" spans="1:14" x14ac:dyDescent="0.3">
      <c r="A2817">
        <v>2816</v>
      </c>
      <c r="B2817">
        <v>15721307</v>
      </c>
      <c r="C2817" t="s">
        <v>525</v>
      </c>
      <c r="D2817">
        <v>694</v>
      </c>
      <c r="E2817" t="s">
        <v>26</v>
      </c>
      <c r="F2817" t="s">
        <v>23</v>
      </c>
      <c r="G2817">
        <v>37</v>
      </c>
      <c r="H2817">
        <v>1</v>
      </c>
      <c r="I2817">
        <v>95668.82</v>
      </c>
      <c r="J2817">
        <v>2</v>
      </c>
      <c r="K2817">
        <v>1</v>
      </c>
      <c r="L2817">
        <v>0</v>
      </c>
      <c r="M2817">
        <v>100335.55</v>
      </c>
      <c r="N2817">
        <v>0</v>
      </c>
    </row>
    <row r="2818" spans="1:14" x14ac:dyDescent="0.3">
      <c r="A2818">
        <v>2817</v>
      </c>
      <c r="B2818">
        <v>15619280</v>
      </c>
      <c r="C2818" t="s">
        <v>401</v>
      </c>
      <c r="D2818">
        <v>683</v>
      </c>
      <c r="E2818" t="s">
        <v>15</v>
      </c>
      <c r="F2818" t="s">
        <v>23</v>
      </c>
      <c r="G2818">
        <v>25</v>
      </c>
      <c r="H2818">
        <v>4</v>
      </c>
      <c r="I2818">
        <v>0</v>
      </c>
      <c r="J2818">
        <v>2</v>
      </c>
      <c r="K2818">
        <v>1</v>
      </c>
      <c r="L2818">
        <v>0</v>
      </c>
      <c r="M2818">
        <v>152698.23999999999</v>
      </c>
      <c r="N2818">
        <v>0</v>
      </c>
    </row>
    <row r="2819" spans="1:14" x14ac:dyDescent="0.3">
      <c r="A2819">
        <v>2818</v>
      </c>
      <c r="B2819">
        <v>15768244</v>
      </c>
      <c r="C2819" t="s">
        <v>445</v>
      </c>
      <c r="D2819">
        <v>538</v>
      </c>
      <c r="E2819" t="s">
        <v>18</v>
      </c>
      <c r="F2819" t="s">
        <v>16</v>
      </c>
      <c r="G2819">
        <v>30</v>
      </c>
      <c r="H2819">
        <v>8</v>
      </c>
      <c r="I2819">
        <v>0</v>
      </c>
      <c r="J2819">
        <v>2</v>
      </c>
      <c r="K2819">
        <v>1</v>
      </c>
      <c r="L2819">
        <v>1</v>
      </c>
      <c r="M2819">
        <v>41192.949999999997</v>
      </c>
      <c r="N2819">
        <v>0</v>
      </c>
    </row>
    <row r="2820" spans="1:14" x14ac:dyDescent="0.3">
      <c r="A2820">
        <v>2819</v>
      </c>
      <c r="B2820">
        <v>15806837</v>
      </c>
      <c r="C2820" t="s">
        <v>1244</v>
      </c>
      <c r="D2820">
        <v>669</v>
      </c>
      <c r="E2820" t="s">
        <v>15</v>
      </c>
      <c r="F2820" t="s">
        <v>23</v>
      </c>
      <c r="G2820">
        <v>37</v>
      </c>
      <c r="H2820">
        <v>4</v>
      </c>
      <c r="I2820">
        <v>0</v>
      </c>
      <c r="J2820">
        <v>1</v>
      </c>
      <c r="K2820">
        <v>1</v>
      </c>
      <c r="L2820">
        <v>0</v>
      </c>
      <c r="M2820">
        <v>132540.32999999999</v>
      </c>
      <c r="N2820">
        <v>0</v>
      </c>
    </row>
    <row r="2821" spans="1:14" x14ac:dyDescent="0.3">
      <c r="A2821">
        <v>2820</v>
      </c>
      <c r="B2821">
        <v>15643496</v>
      </c>
      <c r="C2821" t="s">
        <v>1483</v>
      </c>
      <c r="D2821">
        <v>730</v>
      </c>
      <c r="E2821" t="s">
        <v>15</v>
      </c>
      <c r="F2821" t="s">
        <v>16</v>
      </c>
      <c r="G2821">
        <v>34</v>
      </c>
      <c r="H2821">
        <v>5</v>
      </c>
      <c r="I2821">
        <v>74197.38</v>
      </c>
      <c r="J2821">
        <v>2</v>
      </c>
      <c r="K2821">
        <v>1</v>
      </c>
      <c r="L2821">
        <v>0</v>
      </c>
      <c r="M2821">
        <v>96875.520000000004</v>
      </c>
      <c r="N2821">
        <v>0</v>
      </c>
    </row>
    <row r="2822" spans="1:14" x14ac:dyDescent="0.3">
      <c r="A2822">
        <v>2821</v>
      </c>
      <c r="B2822">
        <v>15813916</v>
      </c>
      <c r="C2822" t="s">
        <v>1466</v>
      </c>
      <c r="D2822">
        <v>622</v>
      </c>
      <c r="E2822" t="s">
        <v>15</v>
      </c>
      <c r="F2822" t="s">
        <v>16</v>
      </c>
      <c r="G2822">
        <v>31</v>
      </c>
      <c r="H2822">
        <v>1</v>
      </c>
      <c r="I2822">
        <v>89688.94</v>
      </c>
      <c r="J2822">
        <v>1</v>
      </c>
      <c r="K2822">
        <v>1</v>
      </c>
      <c r="L2822">
        <v>1</v>
      </c>
      <c r="M2822">
        <v>152305.47</v>
      </c>
      <c r="N2822">
        <v>0</v>
      </c>
    </row>
    <row r="2823" spans="1:14" x14ac:dyDescent="0.3">
      <c r="A2823">
        <v>2822</v>
      </c>
      <c r="B2823">
        <v>15626385</v>
      </c>
      <c r="C2823" t="s">
        <v>425</v>
      </c>
      <c r="D2823">
        <v>714</v>
      </c>
      <c r="E2823" t="s">
        <v>18</v>
      </c>
      <c r="F2823" t="s">
        <v>16</v>
      </c>
      <c r="G2823">
        <v>33</v>
      </c>
      <c r="H2823">
        <v>10</v>
      </c>
      <c r="I2823">
        <v>103121.33</v>
      </c>
      <c r="J2823">
        <v>2</v>
      </c>
      <c r="K2823">
        <v>1</v>
      </c>
      <c r="L2823">
        <v>1</v>
      </c>
      <c r="M2823">
        <v>49672.01</v>
      </c>
      <c r="N2823">
        <v>0</v>
      </c>
    </row>
    <row r="2824" spans="1:14" x14ac:dyDescent="0.3">
      <c r="A2824">
        <v>2823</v>
      </c>
      <c r="B2824">
        <v>15603582</v>
      </c>
      <c r="C2824" t="s">
        <v>301</v>
      </c>
      <c r="D2824">
        <v>569</v>
      </c>
      <c r="E2824" t="s">
        <v>18</v>
      </c>
      <c r="F2824" t="s">
        <v>16</v>
      </c>
      <c r="G2824">
        <v>34</v>
      </c>
      <c r="H2824">
        <v>3</v>
      </c>
      <c r="I2824">
        <v>0</v>
      </c>
      <c r="J2824">
        <v>1</v>
      </c>
      <c r="K2824">
        <v>1</v>
      </c>
      <c r="L2824">
        <v>0</v>
      </c>
      <c r="M2824">
        <v>133997.53</v>
      </c>
      <c r="N2824">
        <v>0</v>
      </c>
    </row>
    <row r="2825" spans="1:14" x14ac:dyDescent="0.3">
      <c r="A2825">
        <v>2824</v>
      </c>
      <c r="B2825">
        <v>15764351</v>
      </c>
      <c r="C2825" t="s">
        <v>1214</v>
      </c>
      <c r="D2825">
        <v>668</v>
      </c>
      <c r="E2825" t="s">
        <v>26</v>
      </c>
      <c r="F2825" t="s">
        <v>16</v>
      </c>
      <c r="G2825">
        <v>59</v>
      </c>
      <c r="H2825">
        <v>5</v>
      </c>
      <c r="I2825">
        <v>120170.07</v>
      </c>
      <c r="J2825">
        <v>1</v>
      </c>
      <c r="K2825">
        <v>0</v>
      </c>
      <c r="L2825">
        <v>1</v>
      </c>
      <c r="M2825">
        <v>50454.8</v>
      </c>
      <c r="N2825">
        <v>0</v>
      </c>
    </row>
    <row r="2826" spans="1:14" x14ac:dyDescent="0.3">
      <c r="A2826">
        <v>2825</v>
      </c>
      <c r="B2826">
        <v>15667938</v>
      </c>
      <c r="C2826" t="s">
        <v>1484</v>
      </c>
      <c r="D2826">
        <v>628</v>
      </c>
      <c r="E2826" t="s">
        <v>15</v>
      </c>
      <c r="F2826" t="s">
        <v>23</v>
      </c>
      <c r="G2826">
        <v>32</v>
      </c>
      <c r="H2826">
        <v>9</v>
      </c>
      <c r="I2826">
        <v>149136.31</v>
      </c>
      <c r="J2826">
        <v>2</v>
      </c>
      <c r="K2826">
        <v>1</v>
      </c>
      <c r="L2826">
        <v>1</v>
      </c>
      <c r="M2826">
        <v>16402.11</v>
      </c>
      <c r="N2826">
        <v>0</v>
      </c>
    </row>
    <row r="2827" spans="1:14" x14ac:dyDescent="0.3">
      <c r="A2827">
        <v>2826</v>
      </c>
      <c r="B2827">
        <v>15576360</v>
      </c>
      <c r="C2827" t="s">
        <v>263</v>
      </c>
      <c r="D2827">
        <v>600</v>
      </c>
      <c r="E2827" t="s">
        <v>15</v>
      </c>
      <c r="F2827" t="s">
        <v>23</v>
      </c>
      <c r="G2827">
        <v>40</v>
      </c>
      <c r="H2827">
        <v>1</v>
      </c>
      <c r="I2827">
        <v>141136.79</v>
      </c>
      <c r="J2827">
        <v>1</v>
      </c>
      <c r="K2827">
        <v>1</v>
      </c>
      <c r="L2827">
        <v>1</v>
      </c>
      <c r="M2827">
        <v>67803.83</v>
      </c>
      <c r="N2827">
        <v>0</v>
      </c>
    </row>
    <row r="2828" spans="1:14" x14ac:dyDescent="0.3">
      <c r="A2828">
        <v>2827</v>
      </c>
      <c r="B2828">
        <v>15628813</v>
      </c>
      <c r="C2828" t="s">
        <v>443</v>
      </c>
      <c r="D2828">
        <v>693</v>
      </c>
      <c r="E2828" t="s">
        <v>15</v>
      </c>
      <c r="F2828" t="s">
        <v>16</v>
      </c>
      <c r="G2828">
        <v>43</v>
      </c>
      <c r="H2828">
        <v>4</v>
      </c>
      <c r="I2828">
        <v>152341.54999999999</v>
      </c>
      <c r="J2828">
        <v>1</v>
      </c>
      <c r="K2828">
        <v>1</v>
      </c>
      <c r="L2828">
        <v>0</v>
      </c>
      <c r="M2828">
        <v>9241.7800000000007</v>
      </c>
      <c r="N2828">
        <v>0</v>
      </c>
    </row>
    <row r="2829" spans="1:14" x14ac:dyDescent="0.3">
      <c r="A2829">
        <v>2828</v>
      </c>
      <c r="B2829">
        <v>15584190</v>
      </c>
      <c r="C2829" t="s">
        <v>668</v>
      </c>
      <c r="D2829">
        <v>704</v>
      </c>
      <c r="E2829" t="s">
        <v>15</v>
      </c>
      <c r="F2829" t="s">
        <v>23</v>
      </c>
      <c r="G2829">
        <v>36</v>
      </c>
      <c r="H2829">
        <v>7</v>
      </c>
      <c r="I2829">
        <v>120026.98</v>
      </c>
      <c r="J2829">
        <v>2</v>
      </c>
      <c r="K2829">
        <v>0</v>
      </c>
      <c r="L2829">
        <v>1</v>
      </c>
      <c r="M2829">
        <v>100601.73</v>
      </c>
      <c r="N2829">
        <v>0</v>
      </c>
    </row>
    <row r="2830" spans="1:14" x14ac:dyDescent="0.3">
      <c r="A2830">
        <v>2829</v>
      </c>
      <c r="B2830">
        <v>15716449</v>
      </c>
      <c r="C2830" t="s">
        <v>645</v>
      </c>
      <c r="D2830">
        <v>527</v>
      </c>
      <c r="E2830" t="s">
        <v>18</v>
      </c>
      <c r="F2830" t="s">
        <v>23</v>
      </c>
      <c r="G2830">
        <v>33</v>
      </c>
      <c r="H2830">
        <v>9</v>
      </c>
      <c r="I2830">
        <v>132168.28</v>
      </c>
      <c r="J2830">
        <v>1</v>
      </c>
      <c r="K2830">
        <v>0</v>
      </c>
      <c r="L2830">
        <v>0</v>
      </c>
      <c r="M2830">
        <v>98734.15</v>
      </c>
      <c r="N2830">
        <v>0</v>
      </c>
    </row>
    <row r="2831" spans="1:14" x14ac:dyDescent="0.3">
      <c r="A2831">
        <v>2830</v>
      </c>
      <c r="B2831">
        <v>15759913</v>
      </c>
      <c r="C2831" t="s">
        <v>663</v>
      </c>
      <c r="D2831">
        <v>553</v>
      </c>
      <c r="E2831" t="s">
        <v>26</v>
      </c>
      <c r="F2831" t="s">
        <v>23</v>
      </c>
      <c r="G2831">
        <v>43</v>
      </c>
      <c r="H2831">
        <v>6</v>
      </c>
      <c r="I2831">
        <v>85200.82</v>
      </c>
      <c r="J2831">
        <v>2</v>
      </c>
      <c r="K2831">
        <v>1</v>
      </c>
      <c r="L2831">
        <v>1</v>
      </c>
      <c r="M2831">
        <v>160574.09</v>
      </c>
      <c r="N2831">
        <v>0</v>
      </c>
    </row>
    <row r="2832" spans="1:14" x14ac:dyDescent="0.3">
      <c r="A2832">
        <v>2831</v>
      </c>
      <c r="B2832">
        <v>15701555</v>
      </c>
      <c r="C2832" t="s">
        <v>591</v>
      </c>
      <c r="D2832">
        <v>575</v>
      </c>
      <c r="E2832" t="s">
        <v>18</v>
      </c>
      <c r="F2832" t="s">
        <v>23</v>
      </c>
      <c r="G2832">
        <v>53</v>
      </c>
      <c r="H2832">
        <v>1</v>
      </c>
      <c r="I2832">
        <v>84903.33</v>
      </c>
      <c r="J2832">
        <v>2</v>
      </c>
      <c r="K2832">
        <v>0</v>
      </c>
      <c r="L2832">
        <v>1</v>
      </c>
      <c r="M2832">
        <v>26015.8</v>
      </c>
      <c r="N2832">
        <v>0</v>
      </c>
    </row>
    <row r="2833" spans="1:14" x14ac:dyDescent="0.3">
      <c r="A2833">
        <v>2832</v>
      </c>
      <c r="B2833">
        <v>15758482</v>
      </c>
      <c r="C2833" t="s">
        <v>1485</v>
      </c>
      <c r="D2833">
        <v>626</v>
      </c>
      <c r="E2833" t="s">
        <v>15</v>
      </c>
      <c r="F2833" t="s">
        <v>16</v>
      </c>
      <c r="G2833">
        <v>32</v>
      </c>
      <c r="H2833">
        <v>0</v>
      </c>
      <c r="I2833">
        <v>0</v>
      </c>
      <c r="J2833">
        <v>2</v>
      </c>
      <c r="K2833">
        <v>0</v>
      </c>
      <c r="L2833">
        <v>0</v>
      </c>
      <c r="M2833">
        <v>187172.54</v>
      </c>
      <c r="N2833">
        <v>0</v>
      </c>
    </row>
    <row r="2834" spans="1:14" x14ac:dyDescent="0.3">
      <c r="A2834">
        <v>2833</v>
      </c>
      <c r="B2834">
        <v>15758171</v>
      </c>
      <c r="C2834" t="s">
        <v>153</v>
      </c>
      <c r="D2834">
        <v>582</v>
      </c>
      <c r="E2834" t="s">
        <v>15</v>
      </c>
      <c r="F2834" t="s">
        <v>23</v>
      </c>
      <c r="G2834">
        <v>20</v>
      </c>
      <c r="H2834">
        <v>4</v>
      </c>
      <c r="I2834">
        <v>0</v>
      </c>
      <c r="J2834">
        <v>1</v>
      </c>
      <c r="K2834">
        <v>1</v>
      </c>
      <c r="L2834">
        <v>1</v>
      </c>
      <c r="M2834">
        <v>55763.66</v>
      </c>
      <c r="N2834">
        <v>0</v>
      </c>
    </row>
    <row r="2835" spans="1:14" x14ac:dyDescent="0.3">
      <c r="A2835">
        <v>2834</v>
      </c>
      <c r="B2835">
        <v>15680346</v>
      </c>
      <c r="C2835" t="s">
        <v>285</v>
      </c>
      <c r="D2835">
        <v>683</v>
      </c>
      <c r="E2835" t="s">
        <v>18</v>
      </c>
      <c r="F2835" t="s">
        <v>23</v>
      </c>
      <c r="G2835">
        <v>40</v>
      </c>
      <c r="H2835">
        <v>8</v>
      </c>
      <c r="I2835">
        <v>0</v>
      </c>
      <c r="J2835">
        <v>1</v>
      </c>
      <c r="K2835">
        <v>1</v>
      </c>
      <c r="L2835">
        <v>0</v>
      </c>
      <c r="M2835">
        <v>75848.22</v>
      </c>
      <c r="N2835">
        <v>0</v>
      </c>
    </row>
    <row r="2836" spans="1:14" x14ac:dyDescent="0.3">
      <c r="A2836">
        <v>2835</v>
      </c>
      <c r="B2836">
        <v>15649124</v>
      </c>
      <c r="C2836" t="s">
        <v>1104</v>
      </c>
      <c r="D2836">
        <v>850</v>
      </c>
      <c r="E2836" t="s">
        <v>15</v>
      </c>
      <c r="F2836" t="s">
        <v>23</v>
      </c>
      <c r="G2836">
        <v>30</v>
      </c>
      <c r="H2836">
        <v>9</v>
      </c>
      <c r="I2836">
        <v>121535.18</v>
      </c>
      <c r="J2836">
        <v>1</v>
      </c>
      <c r="K2836">
        <v>0</v>
      </c>
      <c r="L2836">
        <v>0</v>
      </c>
      <c r="M2836">
        <v>40313.47</v>
      </c>
      <c r="N2836">
        <v>0</v>
      </c>
    </row>
    <row r="2837" spans="1:14" x14ac:dyDescent="0.3">
      <c r="A2837">
        <v>2836</v>
      </c>
      <c r="B2837">
        <v>15812917</v>
      </c>
      <c r="C2837" t="s">
        <v>1486</v>
      </c>
      <c r="D2837">
        <v>653</v>
      </c>
      <c r="E2837" t="s">
        <v>18</v>
      </c>
      <c r="F2837" t="s">
        <v>23</v>
      </c>
      <c r="G2837">
        <v>35</v>
      </c>
      <c r="H2837">
        <v>6</v>
      </c>
      <c r="I2837">
        <v>116662.96</v>
      </c>
      <c r="J2837">
        <v>2</v>
      </c>
      <c r="K2837">
        <v>1</v>
      </c>
      <c r="L2837">
        <v>1</v>
      </c>
      <c r="M2837">
        <v>23864.21</v>
      </c>
      <c r="N2837">
        <v>0</v>
      </c>
    </row>
    <row r="2838" spans="1:14" x14ac:dyDescent="0.3">
      <c r="A2838">
        <v>2837</v>
      </c>
      <c r="B2838">
        <v>15768455</v>
      </c>
      <c r="C2838" t="s">
        <v>45</v>
      </c>
      <c r="D2838">
        <v>679</v>
      </c>
      <c r="E2838" t="s">
        <v>15</v>
      </c>
      <c r="F2838" t="s">
        <v>23</v>
      </c>
      <c r="G2838">
        <v>60</v>
      </c>
      <c r="H2838">
        <v>8</v>
      </c>
      <c r="I2838">
        <v>0</v>
      </c>
      <c r="J2838">
        <v>2</v>
      </c>
      <c r="K2838">
        <v>1</v>
      </c>
      <c r="L2838">
        <v>1</v>
      </c>
      <c r="M2838">
        <v>51380.9</v>
      </c>
      <c r="N2838">
        <v>0</v>
      </c>
    </row>
    <row r="2839" spans="1:14" x14ac:dyDescent="0.3">
      <c r="A2839">
        <v>2838</v>
      </c>
      <c r="B2839">
        <v>15703059</v>
      </c>
      <c r="C2839" t="s">
        <v>33</v>
      </c>
      <c r="D2839">
        <v>549</v>
      </c>
      <c r="E2839" t="s">
        <v>26</v>
      </c>
      <c r="F2839" t="s">
        <v>16</v>
      </c>
      <c r="G2839">
        <v>49</v>
      </c>
      <c r="H2839">
        <v>6</v>
      </c>
      <c r="I2839">
        <v>124829.16</v>
      </c>
      <c r="J2839">
        <v>1</v>
      </c>
      <c r="K2839">
        <v>0</v>
      </c>
      <c r="L2839">
        <v>1</v>
      </c>
      <c r="M2839">
        <v>93551.360000000001</v>
      </c>
      <c r="N2839">
        <v>0</v>
      </c>
    </row>
    <row r="2840" spans="1:14" x14ac:dyDescent="0.3">
      <c r="A2840">
        <v>2839</v>
      </c>
      <c r="B2840">
        <v>15646196</v>
      </c>
      <c r="C2840" t="s">
        <v>725</v>
      </c>
      <c r="D2840">
        <v>850</v>
      </c>
      <c r="E2840" t="s">
        <v>18</v>
      </c>
      <c r="F2840" t="s">
        <v>16</v>
      </c>
      <c r="G2840">
        <v>36</v>
      </c>
      <c r="H2840">
        <v>2</v>
      </c>
      <c r="I2840">
        <v>155180.56</v>
      </c>
      <c r="J2840">
        <v>2</v>
      </c>
      <c r="K2840">
        <v>0</v>
      </c>
      <c r="L2840">
        <v>0</v>
      </c>
      <c r="M2840">
        <v>169415.54</v>
      </c>
      <c r="N2840">
        <v>0</v>
      </c>
    </row>
    <row r="2841" spans="1:14" x14ac:dyDescent="0.3">
      <c r="A2841">
        <v>2840</v>
      </c>
      <c r="B2841">
        <v>15585451</v>
      </c>
      <c r="C2841" t="s">
        <v>1487</v>
      </c>
      <c r="D2841">
        <v>558</v>
      </c>
      <c r="E2841" t="s">
        <v>26</v>
      </c>
      <c r="F2841" t="s">
        <v>16</v>
      </c>
      <c r="G2841">
        <v>32</v>
      </c>
      <c r="H2841">
        <v>1</v>
      </c>
      <c r="I2841">
        <v>108262.87</v>
      </c>
      <c r="J2841">
        <v>1</v>
      </c>
      <c r="K2841">
        <v>1</v>
      </c>
      <c r="L2841">
        <v>1</v>
      </c>
      <c r="M2841">
        <v>6935.31</v>
      </c>
      <c r="N2841">
        <v>0</v>
      </c>
    </row>
    <row r="2842" spans="1:14" x14ac:dyDescent="0.3">
      <c r="A2842">
        <v>2841</v>
      </c>
      <c r="B2842">
        <v>15714057</v>
      </c>
      <c r="C2842" t="s">
        <v>1488</v>
      </c>
      <c r="D2842">
        <v>528</v>
      </c>
      <c r="E2842" t="s">
        <v>18</v>
      </c>
      <c r="F2842" t="s">
        <v>23</v>
      </c>
      <c r="G2842">
        <v>40</v>
      </c>
      <c r="H2842">
        <v>4</v>
      </c>
      <c r="I2842">
        <v>0</v>
      </c>
      <c r="J2842">
        <v>2</v>
      </c>
      <c r="K2842">
        <v>1</v>
      </c>
      <c r="L2842">
        <v>0</v>
      </c>
      <c r="M2842">
        <v>25399.7</v>
      </c>
      <c r="N2842">
        <v>0</v>
      </c>
    </row>
    <row r="2843" spans="1:14" x14ac:dyDescent="0.3">
      <c r="A2843">
        <v>2842</v>
      </c>
      <c r="B2843">
        <v>15748473</v>
      </c>
      <c r="C2843" t="s">
        <v>1489</v>
      </c>
      <c r="D2843">
        <v>801</v>
      </c>
      <c r="E2843" t="s">
        <v>15</v>
      </c>
      <c r="F2843" t="s">
        <v>23</v>
      </c>
      <c r="G2843">
        <v>38</v>
      </c>
      <c r="H2843">
        <v>5</v>
      </c>
      <c r="I2843">
        <v>0</v>
      </c>
      <c r="J2843">
        <v>2</v>
      </c>
      <c r="K2843">
        <v>1</v>
      </c>
      <c r="L2843">
        <v>0</v>
      </c>
      <c r="M2843">
        <v>66256.27</v>
      </c>
      <c r="N2843">
        <v>0</v>
      </c>
    </row>
    <row r="2844" spans="1:14" x14ac:dyDescent="0.3">
      <c r="A2844">
        <v>2843</v>
      </c>
      <c r="B2844">
        <v>15785782</v>
      </c>
      <c r="C2844" t="s">
        <v>872</v>
      </c>
      <c r="D2844">
        <v>513</v>
      </c>
      <c r="E2844" t="s">
        <v>18</v>
      </c>
      <c r="F2844" t="s">
        <v>23</v>
      </c>
      <c r="G2844">
        <v>48</v>
      </c>
      <c r="H2844">
        <v>2</v>
      </c>
      <c r="I2844">
        <v>0</v>
      </c>
      <c r="J2844">
        <v>1</v>
      </c>
      <c r="K2844">
        <v>1</v>
      </c>
      <c r="L2844">
        <v>1</v>
      </c>
      <c r="M2844">
        <v>114709.13</v>
      </c>
      <c r="N2844">
        <v>1</v>
      </c>
    </row>
    <row r="2845" spans="1:14" x14ac:dyDescent="0.3">
      <c r="A2845">
        <v>2844</v>
      </c>
      <c r="B2845">
        <v>15693233</v>
      </c>
      <c r="C2845" t="s">
        <v>1490</v>
      </c>
      <c r="D2845">
        <v>666</v>
      </c>
      <c r="E2845" t="s">
        <v>26</v>
      </c>
      <c r="F2845" t="s">
        <v>23</v>
      </c>
      <c r="G2845">
        <v>38</v>
      </c>
      <c r="H2845">
        <v>6</v>
      </c>
      <c r="I2845">
        <v>99812.88</v>
      </c>
      <c r="J2845">
        <v>2</v>
      </c>
      <c r="K2845">
        <v>1</v>
      </c>
      <c r="L2845">
        <v>1</v>
      </c>
      <c r="M2845">
        <v>158357.97</v>
      </c>
      <c r="N2845">
        <v>0</v>
      </c>
    </row>
    <row r="2846" spans="1:14" x14ac:dyDescent="0.3">
      <c r="A2846">
        <v>2845</v>
      </c>
      <c r="B2846">
        <v>15757521</v>
      </c>
      <c r="C2846" t="s">
        <v>333</v>
      </c>
      <c r="D2846">
        <v>606</v>
      </c>
      <c r="E2846" t="s">
        <v>15</v>
      </c>
      <c r="F2846" t="s">
        <v>23</v>
      </c>
      <c r="G2846">
        <v>35</v>
      </c>
      <c r="H2846">
        <v>2</v>
      </c>
      <c r="I2846">
        <v>132164.26</v>
      </c>
      <c r="J2846">
        <v>1</v>
      </c>
      <c r="K2846">
        <v>0</v>
      </c>
      <c r="L2846">
        <v>1</v>
      </c>
      <c r="M2846">
        <v>164815.59</v>
      </c>
      <c r="N2846">
        <v>0</v>
      </c>
    </row>
    <row r="2847" spans="1:14" x14ac:dyDescent="0.3">
      <c r="A2847">
        <v>2846</v>
      </c>
      <c r="B2847">
        <v>15812513</v>
      </c>
      <c r="C2847" t="s">
        <v>1244</v>
      </c>
      <c r="D2847">
        <v>599</v>
      </c>
      <c r="E2847" t="s">
        <v>26</v>
      </c>
      <c r="F2847" t="s">
        <v>23</v>
      </c>
      <c r="G2847">
        <v>45</v>
      </c>
      <c r="H2847">
        <v>10</v>
      </c>
      <c r="I2847">
        <v>103583.05</v>
      </c>
      <c r="J2847">
        <v>1</v>
      </c>
      <c r="K2847">
        <v>1</v>
      </c>
      <c r="L2847">
        <v>0</v>
      </c>
      <c r="M2847">
        <v>132127.69</v>
      </c>
      <c r="N2847">
        <v>1</v>
      </c>
    </row>
    <row r="2848" spans="1:14" x14ac:dyDescent="0.3">
      <c r="A2848">
        <v>2847</v>
      </c>
      <c r="B2848">
        <v>15674950</v>
      </c>
      <c r="C2848" t="s">
        <v>1491</v>
      </c>
      <c r="D2848">
        <v>544</v>
      </c>
      <c r="E2848" t="s">
        <v>26</v>
      </c>
      <c r="F2848" t="s">
        <v>23</v>
      </c>
      <c r="G2848">
        <v>39</v>
      </c>
      <c r="H2848">
        <v>4</v>
      </c>
      <c r="I2848">
        <v>142406.43</v>
      </c>
      <c r="J2848">
        <v>2</v>
      </c>
      <c r="K2848">
        <v>1</v>
      </c>
      <c r="L2848">
        <v>0</v>
      </c>
      <c r="M2848">
        <v>146637.45000000001</v>
      </c>
      <c r="N2848">
        <v>0</v>
      </c>
    </row>
    <row r="2849" spans="1:14" x14ac:dyDescent="0.3">
      <c r="A2849">
        <v>2848</v>
      </c>
      <c r="B2849">
        <v>15678572</v>
      </c>
      <c r="C2849" t="s">
        <v>1492</v>
      </c>
      <c r="D2849">
        <v>529</v>
      </c>
      <c r="E2849" t="s">
        <v>18</v>
      </c>
      <c r="F2849" t="s">
        <v>23</v>
      </c>
      <c r="G2849">
        <v>38</v>
      </c>
      <c r="H2849">
        <v>7</v>
      </c>
      <c r="I2849">
        <v>99842.5</v>
      </c>
      <c r="J2849">
        <v>2</v>
      </c>
      <c r="K2849">
        <v>1</v>
      </c>
      <c r="L2849">
        <v>0</v>
      </c>
      <c r="M2849">
        <v>90256.06</v>
      </c>
      <c r="N2849">
        <v>1</v>
      </c>
    </row>
    <row r="2850" spans="1:14" x14ac:dyDescent="0.3">
      <c r="A2850">
        <v>2849</v>
      </c>
      <c r="B2850">
        <v>15713608</v>
      </c>
      <c r="C2850" t="s">
        <v>943</v>
      </c>
      <c r="D2850">
        <v>850</v>
      </c>
      <c r="E2850" t="s">
        <v>15</v>
      </c>
      <c r="F2850" t="s">
        <v>16</v>
      </c>
      <c r="G2850">
        <v>41</v>
      </c>
      <c r="H2850">
        <v>5</v>
      </c>
      <c r="I2850">
        <v>0</v>
      </c>
      <c r="J2850">
        <v>2</v>
      </c>
      <c r="K2850">
        <v>1</v>
      </c>
      <c r="L2850">
        <v>1</v>
      </c>
      <c r="M2850">
        <v>34827.43</v>
      </c>
      <c r="N2850">
        <v>0</v>
      </c>
    </row>
    <row r="2851" spans="1:14" x14ac:dyDescent="0.3">
      <c r="A2851">
        <v>2850</v>
      </c>
      <c r="B2851">
        <v>15579262</v>
      </c>
      <c r="C2851" t="s">
        <v>1493</v>
      </c>
      <c r="D2851">
        <v>497</v>
      </c>
      <c r="E2851" t="s">
        <v>15</v>
      </c>
      <c r="F2851" t="s">
        <v>23</v>
      </c>
      <c r="G2851">
        <v>41</v>
      </c>
      <c r="H2851">
        <v>9</v>
      </c>
      <c r="I2851">
        <v>0</v>
      </c>
      <c r="J2851">
        <v>1</v>
      </c>
      <c r="K2851">
        <v>0</v>
      </c>
      <c r="L2851">
        <v>0</v>
      </c>
      <c r="M2851">
        <v>22074.48</v>
      </c>
      <c r="N2851">
        <v>0</v>
      </c>
    </row>
    <row r="2852" spans="1:14" x14ac:dyDescent="0.3">
      <c r="A2852">
        <v>2851</v>
      </c>
      <c r="B2852">
        <v>15610426</v>
      </c>
      <c r="C2852" t="s">
        <v>153</v>
      </c>
      <c r="D2852">
        <v>764</v>
      </c>
      <c r="E2852" t="s">
        <v>15</v>
      </c>
      <c r="F2852" t="s">
        <v>16</v>
      </c>
      <c r="G2852">
        <v>39</v>
      </c>
      <c r="H2852">
        <v>5</v>
      </c>
      <c r="I2852">
        <v>81042.42</v>
      </c>
      <c r="J2852">
        <v>1</v>
      </c>
      <c r="K2852">
        <v>0</v>
      </c>
      <c r="L2852">
        <v>1</v>
      </c>
      <c r="M2852">
        <v>109805.17</v>
      </c>
      <c r="N2852">
        <v>0</v>
      </c>
    </row>
    <row r="2853" spans="1:14" x14ac:dyDescent="0.3">
      <c r="A2853">
        <v>2852</v>
      </c>
      <c r="B2853">
        <v>15776454</v>
      </c>
      <c r="C2853" t="s">
        <v>782</v>
      </c>
      <c r="D2853">
        <v>603</v>
      </c>
      <c r="E2853" t="s">
        <v>15</v>
      </c>
      <c r="F2853" t="s">
        <v>16</v>
      </c>
      <c r="G2853">
        <v>48</v>
      </c>
      <c r="H2853">
        <v>5</v>
      </c>
      <c r="I2853">
        <v>0</v>
      </c>
      <c r="J2853">
        <v>1</v>
      </c>
      <c r="K2853">
        <v>1</v>
      </c>
      <c r="L2853">
        <v>0</v>
      </c>
      <c r="M2853">
        <v>100478.6</v>
      </c>
      <c r="N2853">
        <v>1</v>
      </c>
    </row>
    <row r="2854" spans="1:14" x14ac:dyDescent="0.3">
      <c r="A2854">
        <v>2853</v>
      </c>
      <c r="B2854">
        <v>15771483</v>
      </c>
      <c r="C2854" t="s">
        <v>1494</v>
      </c>
      <c r="D2854">
        <v>609</v>
      </c>
      <c r="E2854" t="s">
        <v>15</v>
      </c>
      <c r="F2854" t="s">
        <v>23</v>
      </c>
      <c r="G2854">
        <v>40</v>
      </c>
      <c r="H2854">
        <v>6</v>
      </c>
      <c r="I2854">
        <v>0</v>
      </c>
      <c r="J2854">
        <v>2</v>
      </c>
      <c r="K2854">
        <v>1</v>
      </c>
      <c r="L2854">
        <v>1</v>
      </c>
      <c r="M2854">
        <v>97416.34</v>
      </c>
      <c r="N2854">
        <v>0</v>
      </c>
    </row>
    <row r="2855" spans="1:14" x14ac:dyDescent="0.3">
      <c r="A2855">
        <v>2854</v>
      </c>
      <c r="B2855">
        <v>15648489</v>
      </c>
      <c r="C2855" t="s">
        <v>182</v>
      </c>
      <c r="D2855">
        <v>487</v>
      </c>
      <c r="E2855" t="s">
        <v>15</v>
      </c>
      <c r="F2855" t="s">
        <v>23</v>
      </c>
      <c r="G2855">
        <v>53</v>
      </c>
      <c r="H2855">
        <v>4</v>
      </c>
      <c r="I2855">
        <v>199689.49</v>
      </c>
      <c r="J2855">
        <v>1</v>
      </c>
      <c r="K2855">
        <v>1</v>
      </c>
      <c r="L2855">
        <v>1</v>
      </c>
      <c r="M2855">
        <v>24207.86</v>
      </c>
      <c r="N2855">
        <v>1</v>
      </c>
    </row>
    <row r="2856" spans="1:14" x14ac:dyDescent="0.3">
      <c r="A2856">
        <v>2855</v>
      </c>
      <c r="B2856">
        <v>15646609</v>
      </c>
      <c r="C2856" t="s">
        <v>1495</v>
      </c>
      <c r="D2856">
        <v>748</v>
      </c>
      <c r="E2856" t="s">
        <v>15</v>
      </c>
      <c r="F2856" t="s">
        <v>23</v>
      </c>
      <c r="G2856">
        <v>33</v>
      </c>
      <c r="H2856">
        <v>1</v>
      </c>
      <c r="I2856">
        <v>142645.43</v>
      </c>
      <c r="J2856">
        <v>1</v>
      </c>
      <c r="K2856">
        <v>0</v>
      </c>
      <c r="L2856">
        <v>0</v>
      </c>
      <c r="M2856">
        <v>69132.66</v>
      </c>
      <c r="N2856">
        <v>0</v>
      </c>
    </row>
    <row r="2857" spans="1:14" x14ac:dyDescent="0.3">
      <c r="A2857">
        <v>2856</v>
      </c>
      <c r="B2857">
        <v>15693203</v>
      </c>
      <c r="C2857" t="s">
        <v>1443</v>
      </c>
      <c r="D2857">
        <v>710</v>
      </c>
      <c r="E2857" t="s">
        <v>18</v>
      </c>
      <c r="F2857" t="s">
        <v>16</v>
      </c>
      <c r="G2857">
        <v>75</v>
      </c>
      <c r="H2857">
        <v>5</v>
      </c>
      <c r="I2857">
        <v>0</v>
      </c>
      <c r="J2857">
        <v>2</v>
      </c>
      <c r="K2857">
        <v>1</v>
      </c>
      <c r="L2857">
        <v>1</v>
      </c>
      <c r="M2857">
        <v>9376.89</v>
      </c>
      <c r="N2857">
        <v>0</v>
      </c>
    </row>
    <row r="2858" spans="1:14" x14ac:dyDescent="0.3">
      <c r="A2858">
        <v>2857</v>
      </c>
      <c r="B2858">
        <v>15813067</v>
      </c>
      <c r="C2858" t="s">
        <v>847</v>
      </c>
      <c r="D2858">
        <v>432</v>
      </c>
      <c r="E2858" t="s">
        <v>26</v>
      </c>
      <c r="F2858" t="s">
        <v>16</v>
      </c>
      <c r="G2858">
        <v>45</v>
      </c>
      <c r="H2858">
        <v>3</v>
      </c>
      <c r="I2858">
        <v>110219.14</v>
      </c>
      <c r="J2858">
        <v>1</v>
      </c>
      <c r="K2858">
        <v>1</v>
      </c>
      <c r="L2858">
        <v>0</v>
      </c>
      <c r="M2858">
        <v>43046.7</v>
      </c>
      <c r="N2858">
        <v>1</v>
      </c>
    </row>
    <row r="2859" spans="1:14" x14ac:dyDescent="0.3">
      <c r="A2859">
        <v>2858</v>
      </c>
      <c r="B2859">
        <v>15769829</v>
      </c>
      <c r="C2859" t="s">
        <v>360</v>
      </c>
      <c r="D2859">
        <v>534</v>
      </c>
      <c r="E2859" t="s">
        <v>18</v>
      </c>
      <c r="F2859" t="s">
        <v>23</v>
      </c>
      <c r="G2859">
        <v>51</v>
      </c>
      <c r="H2859">
        <v>3</v>
      </c>
      <c r="I2859">
        <v>0</v>
      </c>
      <c r="J2859">
        <v>2</v>
      </c>
      <c r="K2859">
        <v>0</v>
      </c>
      <c r="L2859">
        <v>1</v>
      </c>
      <c r="M2859">
        <v>20856.310000000001</v>
      </c>
      <c r="N2859">
        <v>0</v>
      </c>
    </row>
    <row r="2860" spans="1:14" x14ac:dyDescent="0.3">
      <c r="A2860">
        <v>2859</v>
      </c>
      <c r="B2860">
        <v>15662434</v>
      </c>
      <c r="C2860" t="s">
        <v>1496</v>
      </c>
      <c r="D2860">
        <v>607</v>
      </c>
      <c r="E2860" t="s">
        <v>15</v>
      </c>
      <c r="F2860" t="s">
        <v>23</v>
      </c>
      <c r="G2860">
        <v>25</v>
      </c>
      <c r="H2860">
        <v>3</v>
      </c>
      <c r="I2860">
        <v>0</v>
      </c>
      <c r="J2860">
        <v>2</v>
      </c>
      <c r="K2860">
        <v>0</v>
      </c>
      <c r="L2860">
        <v>0</v>
      </c>
      <c r="M2860">
        <v>187048.72</v>
      </c>
      <c r="N2860">
        <v>0</v>
      </c>
    </row>
    <row r="2861" spans="1:14" x14ac:dyDescent="0.3">
      <c r="A2861">
        <v>2860</v>
      </c>
      <c r="B2861">
        <v>15773503</v>
      </c>
      <c r="C2861" t="s">
        <v>195</v>
      </c>
      <c r="D2861">
        <v>551</v>
      </c>
      <c r="E2861" t="s">
        <v>18</v>
      </c>
      <c r="F2861" t="s">
        <v>23</v>
      </c>
      <c r="G2861">
        <v>32</v>
      </c>
      <c r="H2861">
        <v>4</v>
      </c>
      <c r="I2861">
        <v>0</v>
      </c>
      <c r="J2861">
        <v>2</v>
      </c>
      <c r="K2861">
        <v>1</v>
      </c>
      <c r="L2861">
        <v>0</v>
      </c>
      <c r="M2861">
        <v>53420.53</v>
      </c>
      <c r="N2861">
        <v>0</v>
      </c>
    </row>
    <row r="2862" spans="1:14" x14ac:dyDescent="0.3">
      <c r="A2862">
        <v>2861</v>
      </c>
      <c r="B2862">
        <v>15705890</v>
      </c>
      <c r="C2862" t="s">
        <v>970</v>
      </c>
      <c r="D2862">
        <v>674</v>
      </c>
      <c r="E2862" t="s">
        <v>15</v>
      </c>
      <c r="F2862" t="s">
        <v>23</v>
      </c>
      <c r="G2862">
        <v>45</v>
      </c>
      <c r="H2862">
        <v>7</v>
      </c>
      <c r="I2862">
        <v>142072.01999999999</v>
      </c>
      <c r="J2862">
        <v>1</v>
      </c>
      <c r="K2862">
        <v>1</v>
      </c>
      <c r="L2862">
        <v>0</v>
      </c>
      <c r="M2862">
        <v>37013.29</v>
      </c>
      <c r="N2862">
        <v>0</v>
      </c>
    </row>
    <row r="2863" spans="1:14" x14ac:dyDescent="0.3">
      <c r="A2863">
        <v>2862</v>
      </c>
      <c r="B2863">
        <v>15711398</v>
      </c>
      <c r="C2863" t="s">
        <v>1497</v>
      </c>
      <c r="D2863">
        <v>525</v>
      </c>
      <c r="E2863" t="s">
        <v>15</v>
      </c>
      <c r="F2863" t="s">
        <v>16</v>
      </c>
      <c r="G2863">
        <v>25</v>
      </c>
      <c r="H2863">
        <v>6</v>
      </c>
      <c r="I2863">
        <v>0</v>
      </c>
      <c r="J2863">
        <v>2</v>
      </c>
      <c r="K2863">
        <v>1</v>
      </c>
      <c r="L2863">
        <v>0</v>
      </c>
      <c r="M2863">
        <v>89566.64</v>
      </c>
      <c r="N2863">
        <v>0</v>
      </c>
    </row>
    <row r="2864" spans="1:14" x14ac:dyDescent="0.3">
      <c r="A2864">
        <v>2863</v>
      </c>
      <c r="B2864">
        <v>15752375</v>
      </c>
      <c r="C2864" t="s">
        <v>976</v>
      </c>
      <c r="D2864">
        <v>645</v>
      </c>
      <c r="E2864" t="s">
        <v>26</v>
      </c>
      <c r="F2864" t="s">
        <v>23</v>
      </c>
      <c r="G2864">
        <v>33</v>
      </c>
      <c r="H2864">
        <v>8</v>
      </c>
      <c r="I2864">
        <v>149564.60999999999</v>
      </c>
      <c r="J2864">
        <v>1</v>
      </c>
      <c r="K2864">
        <v>0</v>
      </c>
      <c r="L2864">
        <v>0</v>
      </c>
      <c r="M2864">
        <v>149913.84</v>
      </c>
      <c r="N2864">
        <v>0</v>
      </c>
    </row>
    <row r="2865" spans="1:14" x14ac:dyDescent="0.3">
      <c r="A2865">
        <v>2864</v>
      </c>
      <c r="B2865">
        <v>15659175</v>
      </c>
      <c r="C2865" t="s">
        <v>1498</v>
      </c>
      <c r="D2865">
        <v>755</v>
      </c>
      <c r="E2865" t="s">
        <v>15</v>
      </c>
      <c r="F2865" t="s">
        <v>16</v>
      </c>
      <c r="G2865">
        <v>43</v>
      </c>
      <c r="H2865">
        <v>9</v>
      </c>
      <c r="I2865">
        <v>0</v>
      </c>
      <c r="J2865">
        <v>2</v>
      </c>
      <c r="K2865">
        <v>1</v>
      </c>
      <c r="L2865">
        <v>0</v>
      </c>
      <c r="M2865">
        <v>18066.689999999999</v>
      </c>
      <c r="N2865">
        <v>0</v>
      </c>
    </row>
    <row r="2866" spans="1:14" x14ac:dyDescent="0.3">
      <c r="A2866">
        <v>2865</v>
      </c>
      <c r="B2866">
        <v>15597033</v>
      </c>
      <c r="C2866" t="s">
        <v>1499</v>
      </c>
      <c r="D2866">
        <v>708</v>
      </c>
      <c r="E2866" t="s">
        <v>26</v>
      </c>
      <c r="F2866" t="s">
        <v>23</v>
      </c>
      <c r="G2866">
        <v>37</v>
      </c>
      <c r="H2866">
        <v>8</v>
      </c>
      <c r="I2866">
        <v>153366.13</v>
      </c>
      <c r="J2866">
        <v>1</v>
      </c>
      <c r="K2866">
        <v>1</v>
      </c>
      <c r="L2866">
        <v>1</v>
      </c>
      <c r="M2866">
        <v>26912.34</v>
      </c>
      <c r="N2866">
        <v>0</v>
      </c>
    </row>
    <row r="2867" spans="1:14" x14ac:dyDescent="0.3">
      <c r="A2867">
        <v>2866</v>
      </c>
      <c r="B2867">
        <v>15590228</v>
      </c>
      <c r="C2867" t="s">
        <v>1500</v>
      </c>
      <c r="D2867">
        <v>715</v>
      </c>
      <c r="E2867" t="s">
        <v>15</v>
      </c>
      <c r="F2867" t="s">
        <v>23</v>
      </c>
      <c r="G2867">
        <v>21</v>
      </c>
      <c r="H2867">
        <v>6</v>
      </c>
      <c r="I2867">
        <v>76467.16</v>
      </c>
      <c r="J2867">
        <v>1</v>
      </c>
      <c r="K2867">
        <v>1</v>
      </c>
      <c r="L2867">
        <v>1</v>
      </c>
      <c r="M2867">
        <v>173511.72</v>
      </c>
      <c r="N2867">
        <v>0</v>
      </c>
    </row>
    <row r="2868" spans="1:14" x14ac:dyDescent="0.3">
      <c r="A2868">
        <v>2867</v>
      </c>
      <c r="B2868">
        <v>15631848</v>
      </c>
      <c r="C2868" t="s">
        <v>1501</v>
      </c>
      <c r="D2868">
        <v>727</v>
      </c>
      <c r="E2868" t="s">
        <v>15</v>
      </c>
      <c r="F2868" t="s">
        <v>16</v>
      </c>
      <c r="G2868">
        <v>26</v>
      </c>
      <c r="H2868">
        <v>9</v>
      </c>
      <c r="I2868">
        <v>121508.28</v>
      </c>
      <c r="J2868">
        <v>1</v>
      </c>
      <c r="K2868">
        <v>1</v>
      </c>
      <c r="L2868">
        <v>1</v>
      </c>
      <c r="M2868">
        <v>146785.44</v>
      </c>
      <c r="N2868">
        <v>0</v>
      </c>
    </row>
    <row r="2869" spans="1:14" x14ac:dyDescent="0.3">
      <c r="A2869">
        <v>2868</v>
      </c>
      <c r="B2869">
        <v>15654211</v>
      </c>
      <c r="C2869" t="s">
        <v>602</v>
      </c>
      <c r="D2869">
        <v>559</v>
      </c>
      <c r="E2869" t="s">
        <v>18</v>
      </c>
      <c r="F2869" t="s">
        <v>16</v>
      </c>
      <c r="G2869">
        <v>27</v>
      </c>
      <c r="H2869">
        <v>1</v>
      </c>
      <c r="I2869">
        <v>0</v>
      </c>
      <c r="J2869">
        <v>1</v>
      </c>
      <c r="K2869">
        <v>0</v>
      </c>
      <c r="L2869">
        <v>1</v>
      </c>
      <c r="M2869">
        <v>1050.33</v>
      </c>
      <c r="N2869">
        <v>0</v>
      </c>
    </row>
    <row r="2870" spans="1:14" x14ac:dyDescent="0.3">
      <c r="A2870">
        <v>2869</v>
      </c>
      <c r="B2870">
        <v>15707968</v>
      </c>
      <c r="C2870" t="s">
        <v>784</v>
      </c>
      <c r="D2870">
        <v>545</v>
      </c>
      <c r="E2870" t="s">
        <v>18</v>
      </c>
      <c r="F2870" t="s">
        <v>23</v>
      </c>
      <c r="G2870">
        <v>36</v>
      </c>
      <c r="H2870">
        <v>8</v>
      </c>
      <c r="I2870">
        <v>73211.12</v>
      </c>
      <c r="J2870">
        <v>2</v>
      </c>
      <c r="K2870">
        <v>1</v>
      </c>
      <c r="L2870">
        <v>0</v>
      </c>
      <c r="M2870">
        <v>89587.34</v>
      </c>
      <c r="N2870">
        <v>1</v>
      </c>
    </row>
    <row r="2871" spans="1:14" x14ac:dyDescent="0.3">
      <c r="A2871">
        <v>2870</v>
      </c>
      <c r="B2871">
        <v>15594084</v>
      </c>
      <c r="C2871" t="s">
        <v>541</v>
      </c>
      <c r="D2871">
        <v>524</v>
      </c>
      <c r="E2871" t="s">
        <v>15</v>
      </c>
      <c r="F2871" t="s">
        <v>23</v>
      </c>
      <c r="G2871">
        <v>22</v>
      </c>
      <c r="H2871">
        <v>9</v>
      </c>
      <c r="I2871">
        <v>0</v>
      </c>
      <c r="J2871">
        <v>2</v>
      </c>
      <c r="K2871">
        <v>1</v>
      </c>
      <c r="L2871">
        <v>0</v>
      </c>
      <c r="M2871">
        <v>74405.34</v>
      </c>
      <c r="N2871">
        <v>0</v>
      </c>
    </row>
    <row r="2872" spans="1:14" x14ac:dyDescent="0.3">
      <c r="A2872">
        <v>2871</v>
      </c>
      <c r="B2872">
        <v>15651093</v>
      </c>
      <c r="C2872" t="s">
        <v>779</v>
      </c>
      <c r="D2872">
        <v>707</v>
      </c>
      <c r="E2872" t="s">
        <v>15</v>
      </c>
      <c r="F2872" t="s">
        <v>16</v>
      </c>
      <c r="G2872">
        <v>55</v>
      </c>
      <c r="H2872">
        <v>1</v>
      </c>
      <c r="I2872">
        <v>0</v>
      </c>
      <c r="J2872">
        <v>2</v>
      </c>
      <c r="K2872">
        <v>0</v>
      </c>
      <c r="L2872">
        <v>1</v>
      </c>
      <c r="M2872">
        <v>54409.48</v>
      </c>
      <c r="N2872">
        <v>0</v>
      </c>
    </row>
    <row r="2873" spans="1:14" x14ac:dyDescent="0.3">
      <c r="A2873">
        <v>2872</v>
      </c>
      <c r="B2873">
        <v>15798824</v>
      </c>
      <c r="C2873" t="s">
        <v>136</v>
      </c>
      <c r="D2873">
        <v>671</v>
      </c>
      <c r="E2873" t="s">
        <v>18</v>
      </c>
      <c r="F2873" t="s">
        <v>23</v>
      </c>
      <c r="G2873">
        <v>38</v>
      </c>
      <c r="H2873">
        <v>0</v>
      </c>
      <c r="I2873">
        <v>92674.94</v>
      </c>
      <c r="J2873">
        <v>2</v>
      </c>
      <c r="K2873">
        <v>1</v>
      </c>
      <c r="L2873">
        <v>0</v>
      </c>
      <c r="M2873">
        <v>3647.57</v>
      </c>
      <c r="N2873">
        <v>0</v>
      </c>
    </row>
    <row r="2874" spans="1:14" x14ac:dyDescent="0.3">
      <c r="A2874">
        <v>2873</v>
      </c>
      <c r="B2874">
        <v>15671591</v>
      </c>
      <c r="C2874" t="s">
        <v>1213</v>
      </c>
      <c r="D2874">
        <v>439</v>
      </c>
      <c r="E2874" t="s">
        <v>18</v>
      </c>
      <c r="F2874" t="s">
        <v>23</v>
      </c>
      <c r="G2874">
        <v>52</v>
      </c>
      <c r="H2874">
        <v>3</v>
      </c>
      <c r="I2874">
        <v>96196.24</v>
      </c>
      <c r="J2874">
        <v>4</v>
      </c>
      <c r="K2874">
        <v>1</v>
      </c>
      <c r="L2874">
        <v>0</v>
      </c>
      <c r="M2874">
        <v>198874.52</v>
      </c>
      <c r="N2874">
        <v>1</v>
      </c>
    </row>
    <row r="2875" spans="1:14" x14ac:dyDescent="0.3">
      <c r="A2875">
        <v>2874</v>
      </c>
      <c r="B2875">
        <v>15707189</v>
      </c>
      <c r="C2875" t="s">
        <v>194</v>
      </c>
      <c r="D2875">
        <v>667</v>
      </c>
      <c r="E2875" t="s">
        <v>26</v>
      </c>
      <c r="F2875" t="s">
        <v>16</v>
      </c>
      <c r="G2875">
        <v>36</v>
      </c>
      <c r="H2875">
        <v>1</v>
      </c>
      <c r="I2875">
        <v>114391.62</v>
      </c>
      <c r="J2875">
        <v>1</v>
      </c>
      <c r="K2875">
        <v>1</v>
      </c>
      <c r="L2875">
        <v>1</v>
      </c>
      <c r="M2875">
        <v>53412.54</v>
      </c>
      <c r="N2875">
        <v>0</v>
      </c>
    </row>
    <row r="2876" spans="1:14" x14ac:dyDescent="0.3">
      <c r="A2876">
        <v>2875</v>
      </c>
      <c r="B2876">
        <v>15733581</v>
      </c>
      <c r="C2876" t="s">
        <v>132</v>
      </c>
      <c r="D2876">
        <v>831</v>
      </c>
      <c r="E2876" t="s">
        <v>26</v>
      </c>
      <c r="F2876" t="s">
        <v>23</v>
      </c>
      <c r="G2876">
        <v>32</v>
      </c>
      <c r="H2876">
        <v>9</v>
      </c>
      <c r="I2876">
        <v>80262.66</v>
      </c>
      <c r="J2876">
        <v>1</v>
      </c>
      <c r="K2876">
        <v>1</v>
      </c>
      <c r="L2876">
        <v>0</v>
      </c>
      <c r="M2876">
        <v>194867.78</v>
      </c>
      <c r="N2876">
        <v>0</v>
      </c>
    </row>
    <row r="2877" spans="1:14" x14ac:dyDescent="0.3">
      <c r="A2877">
        <v>2876</v>
      </c>
      <c r="B2877">
        <v>15641640</v>
      </c>
      <c r="C2877" t="s">
        <v>1442</v>
      </c>
      <c r="D2877">
        <v>545</v>
      </c>
      <c r="E2877" t="s">
        <v>18</v>
      </c>
      <c r="F2877" t="s">
        <v>16</v>
      </c>
      <c r="G2877">
        <v>33</v>
      </c>
      <c r="H2877">
        <v>7</v>
      </c>
      <c r="I2877">
        <v>173331.52</v>
      </c>
      <c r="J2877">
        <v>1</v>
      </c>
      <c r="K2877">
        <v>1</v>
      </c>
      <c r="L2877">
        <v>0</v>
      </c>
      <c r="M2877">
        <v>150452.88</v>
      </c>
      <c r="N2877">
        <v>0</v>
      </c>
    </row>
    <row r="2878" spans="1:14" x14ac:dyDescent="0.3">
      <c r="A2878">
        <v>2877</v>
      </c>
      <c r="B2878">
        <v>15585284</v>
      </c>
      <c r="C2878" t="s">
        <v>1101</v>
      </c>
      <c r="D2878">
        <v>604</v>
      </c>
      <c r="E2878" t="s">
        <v>18</v>
      </c>
      <c r="F2878" t="s">
        <v>16</v>
      </c>
      <c r="G2878">
        <v>35</v>
      </c>
      <c r="H2878">
        <v>7</v>
      </c>
      <c r="I2878">
        <v>147285.51999999999</v>
      </c>
      <c r="J2878">
        <v>1</v>
      </c>
      <c r="K2878">
        <v>1</v>
      </c>
      <c r="L2878">
        <v>1</v>
      </c>
      <c r="M2878">
        <v>57807.05</v>
      </c>
      <c r="N2878">
        <v>0</v>
      </c>
    </row>
    <row r="2879" spans="1:14" x14ac:dyDescent="0.3">
      <c r="A2879">
        <v>2878</v>
      </c>
      <c r="B2879">
        <v>15617866</v>
      </c>
      <c r="C2879" t="s">
        <v>291</v>
      </c>
      <c r="D2879">
        <v>657</v>
      </c>
      <c r="E2879" t="s">
        <v>18</v>
      </c>
      <c r="F2879" t="s">
        <v>23</v>
      </c>
      <c r="G2879">
        <v>67</v>
      </c>
      <c r="H2879">
        <v>5</v>
      </c>
      <c r="I2879">
        <v>119785.47</v>
      </c>
      <c r="J2879">
        <v>2</v>
      </c>
      <c r="K2879">
        <v>1</v>
      </c>
      <c r="L2879">
        <v>1</v>
      </c>
      <c r="M2879">
        <v>107534.32</v>
      </c>
      <c r="N2879">
        <v>0</v>
      </c>
    </row>
    <row r="2880" spans="1:14" x14ac:dyDescent="0.3">
      <c r="A2880">
        <v>2879</v>
      </c>
      <c r="B2880">
        <v>15667751</v>
      </c>
      <c r="C2880" t="s">
        <v>694</v>
      </c>
      <c r="D2880">
        <v>487</v>
      </c>
      <c r="E2880" t="s">
        <v>18</v>
      </c>
      <c r="F2880" t="s">
        <v>16</v>
      </c>
      <c r="G2880">
        <v>36</v>
      </c>
      <c r="H2880">
        <v>1</v>
      </c>
      <c r="I2880">
        <v>140137.15</v>
      </c>
      <c r="J2880">
        <v>1</v>
      </c>
      <c r="K2880">
        <v>1</v>
      </c>
      <c r="L2880">
        <v>0</v>
      </c>
      <c r="M2880">
        <v>194073.33</v>
      </c>
      <c r="N2880">
        <v>0</v>
      </c>
    </row>
    <row r="2881" spans="1:14" x14ac:dyDescent="0.3">
      <c r="A2881">
        <v>2880</v>
      </c>
      <c r="B2881">
        <v>15669411</v>
      </c>
      <c r="C2881" t="s">
        <v>1502</v>
      </c>
      <c r="D2881">
        <v>750</v>
      </c>
      <c r="E2881" t="s">
        <v>26</v>
      </c>
      <c r="F2881" t="s">
        <v>16</v>
      </c>
      <c r="G2881">
        <v>52</v>
      </c>
      <c r="H2881">
        <v>6</v>
      </c>
      <c r="I2881">
        <v>107467.56</v>
      </c>
      <c r="J2881">
        <v>1</v>
      </c>
      <c r="K2881">
        <v>1</v>
      </c>
      <c r="L2881">
        <v>0</v>
      </c>
      <c r="M2881">
        <v>126233.18</v>
      </c>
      <c r="N2881">
        <v>1</v>
      </c>
    </row>
    <row r="2882" spans="1:14" x14ac:dyDescent="0.3">
      <c r="A2882">
        <v>2881</v>
      </c>
      <c r="B2882">
        <v>15789425</v>
      </c>
      <c r="C2882" t="s">
        <v>1503</v>
      </c>
      <c r="D2882">
        <v>694</v>
      </c>
      <c r="E2882" t="s">
        <v>26</v>
      </c>
      <c r="F2882" t="s">
        <v>16</v>
      </c>
      <c r="G2882">
        <v>37</v>
      </c>
      <c r="H2882">
        <v>8</v>
      </c>
      <c r="I2882">
        <v>98218.04</v>
      </c>
      <c r="J2882">
        <v>2</v>
      </c>
      <c r="K2882">
        <v>1</v>
      </c>
      <c r="L2882">
        <v>0</v>
      </c>
      <c r="M2882">
        <v>182354.46</v>
      </c>
      <c r="N2882">
        <v>1</v>
      </c>
    </row>
    <row r="2883" spans="1:14" x14ac:dyDescent="0.3">
      <c r="A2883">
        <v>2882</v>
      </c>
      <c r="B2883">
        <v>15570943</v>
      </c>
      <c r="C2883" t="s">
        <v>1270</v>
      </c>
      <c r="D2883">
        <v>711</v>
      </c>
      <c r="E2883" t="s">
        <v>26</v>
      </c>
      <c r="F2883" t="s">
        <v>16</v>
      </c>
      <c r="G2883">
        <v>35</v>
      </c>
      <c r="H2883">
        <v>2</v>
      </c>
      <c r="I2883">
        <v>133607.75</v>
      </c>
      <c r="J2883">
        <v>1</v>
      </c>
      <c r="K2883">
        <v>1</v>
      </c>
      <c r="L2883">
        <v>1</v>
      </c>
      <c r="M2883">
        <v>120586.32</v>
      </c>
      <c r="N2883">
        <v>0</v>
      </c>
    </row>
    <row r="2884" spans="1:14" x14ac:dyDescent="0.3">
      <c r="A2884">
        <v>2883</v>
      </c>
      <c r="B2884">
        <v>15685829</v>
      </c>
      <c r="C2884" t="s">
        <v>490</v>
      </c>
      <c r="D2884">
        <v>551</v>
      </c>
      <c r="E2884" t="s">
        <v>15</v>
      </c>
      <c r="F2884" t="s">
        <v>23</v>
      </c>
      <c r="G2884">
        <v>37</v>
      </c>
      <c r="H2884">
        <v>3</v>
      </c>
      <c r="I2884">
        <v>0</v>
      </c>
      <c r="J2884">
        <v>2</v>
      </c>
      <c r="K2884">
        <v>1</v>
      </c>
      <c r="L2884">
        <v>1</v>
      </c>
      <c r="M2884">
        <v>50578.400000000001</v>
      </c>
      <c r="N2884">
        <v>0</v>
      </c>
    </row>
    <row r="2885" spans="1:14" x14ac:dyDescent="0.3">
      <c r="A2885">
        <v>2884</v>
      </c>
      <c r="B2885">
        <v>15721917</v>
      </c>
      <c r="C2885" t="s">
        <v>285</v>
      </c>
      <c r="D2885">
        <v>559</v>
      </c>
      <c r="E2885" t="s">
        <v>15</v>
      </c>
      <c r="F2885" t="s">
        <v>16</v>
      </c>
      <c r="G2885">
        <v>38</v>
      </c>
      <c r="H2885">
        <v>8</v>
      </c>
      <c r="I2885">
        <v>95139.41</v>
      </c>
      <c r="J2885">
        <v>1</v>
      </c>
      <c r="K2885">
        <v>1</v>
      </c>
      <c r="L2885">
        <v>1</v>
      </c>
      <c r="M2885">
        <v>86575.46</v>
      </c>
      <c r="N2885">
        <v>0</v>
      </c>
    </row>
    <row r="2886" spans="1:14" x14ac:dyDescent="0.3">
      <c r="A2886">
        <v>2885</v>
      </c>
      <c r="B2886">
        <v>15776047</v>
      </c>
      <c r="C2886" t="s">
        <v>591</v>
      </c>
      <c r="D2886">
        <v>620</v>
      </c>
      <c r="E2886" t="s">
        <v>15</v>
      </c>
      <c r="F2886" t="s">
        <v>16</v>
      </c>
      <c r="G2886">
        <v>29</v>
      </c>
      <c r="H2886">
        <v>3</v>
      </c>
      <c r="I2886">
        <v>0</v>
      </c>
      <c r="J2886">
        <v>2</v>
      </c>
      <c r="K2886">
        <v>0</v>
      </c>
      <c r="L2886">
        <v>1</v>
      </c>
      <c r="M2886">
        <v>153392.28</v>
      </c>
      <c r="N2886">
        <v>0</v>
      </c>
    </row>
    <row r="2887" spans="1:14" x14ac:dyDescent="0.3">
      <c r="A2887">
        <v>2886</v>
      </c>
      <c r="B2887">
        <v>15716024</v>
      </c>
      <c r="C2887" t="s">
        <v>1504</v>
      </c>
      <c r="D2887">
        <v>660</v>
      </c>
      <c r="E2887" t="s">
        <v>18</v>
      </c>
      <c r="F2887" t="s">
        <v>23</v>
      </c>
      <c r="G2887">
        <v>42</v>
      </c>
      <c r="H2887">
        <v>5</v>
      </c>
      <c r="I2887">
        <v>0</v>
      </c>
      <c r="J2887">
        <v>2</v>
      </c>
      <c r="K2887">
        <v>1</v>
      </c>
      <c r="L2887">
        <v>0</v>
      </c>
      <c r="M2887">
        <v>115509.59</v>
      </c>
      <c r="N2887">
        <v>0</v>
      </c>
    </row>
    <row r="2888" spans="1:14" x14ac:dyDescent="0.3">
      <c r="A2888">
        <v>2887</v>
      </c>
      <c r="B2888">
        <v>15675328</v>
      </c>
      <c r="C2888" t="s">
        <v>361</v>
      </c>
      <c r="D2888">
        <v>449</v>
      </c>
      <c r="E2888" t="s">
        <v>15</v>
      </c>
      <c r="F2888" t="s">
        <v>16</v>
      </c>
      <c r="G2888">
        <v>37</v>
      </c>
      <c r="H2888">
        <v>6</v>
      </c>
      <c r="I2888">
        <v>0</v>
      </c>
      <c r="J2888">
        <v>2</v>
      </c>
      <c r="K2888">
        <v>1</v>
      </c>
      <c r="L2888">
        <v>0</v>
      </c>
      <c r="M2888">
        <v>82176.479999999996</v>
      </c>
      <c r="N2888">
        <v>0</v>
      </c>
    </row>
    <row r="2889" spans="1:14" x14ac:dyDescent="0.3">
      <c r="A2889">
        <v>2888</v>
      </c>
      <c r="B2889">
        <v>15604314</v>
      </c>
      <c r="C2889" t="s">
        <v>1186</v>
      </c>
      <c r="D2889">
        <v>703</v>
      </c>
      <c r="E2889" t="s">
        <v>26</v>
      </c>
      <c r="F2889" t="s">
        <v>16</v>
      </c>
      <c r="G2889">
        <v>26</v>
      </c>
      <c r="H2889">
        <v>1</v>
      </c>
      <c r="I2889">
        <v>97331.19</v>
      </c>
      <c r="J2889">
        <v>1</v>
      </c>
      <c r="K2889">
        <v>1</v>
      </c>
      <c r="L2889">
        <v>0</v>
      </c>
      <c r="M2889">
        <v>63717.49</v>
      </c>
      <c r="N2889">
        <v>0</v>
      </c>
    </row>
    <row r="2890" spans="1:14" x14ac:dyDescent="0.3">
      <c r="A2890">
        <v>2889</v>
      </c>
      <c r="B2890">
        <v>15658339</v>
      </c>
      <c r="C2890" t="s">
        <v>562</v>
      </c>
      <c r="D2890">
        <v>795</v>
      </c>
      <c r="E2890" t="s">
        <v>26</v>
      </c>
      <c r="F2890" t="s">
        <v>23</v>
      </c>
      <c r="G2890">
        <v>37</v>
      </c>
      <c r="H2890">
        <v>2</v>
      </c>
      <c r="I2890">
        <v>139265.63</v>
      </c>
      <c r="J2890">
        <v>2</v>
      </c>
      <c r="K2890">
        <v>1</v>
      </c>
      <c r="L2890">
        <v>1</v>
      </c>
      <c r="M2890">
        <v>198745.94</v>
      </c>
      <c r="N2890">
        <v>0</v>
      </c>
    </row>
    <row r="2891" spans="1:14" x14ac:dyDescent="0.3">
      <c r="A2891">
        <v>2890</v>
      </c>
      <c r="B2891">
        <v>15630402</v>
      </c>
      <c r="C2891" t="s">
        <v>970</v>
      </c>
      <c r="D2891">
        <v>594</v>
      </c>
      <c r="E2891" t="s">
        <v>15</v>
      </c>
      <c r="F2891" t="s">
        <v>16</v>
      </c>
      <c r="G2891">
        <v>31</v>
      </c>
      <c r="H2891">
        <v>9</v>
      </c>
      <c r="I2891">
        <v>0</v>
      </c>
      <c r="J2891">
        <v>1</v>
      </c>
      <c r="K2891">
        <v>0</v>
      </c>
      <c r="L2891">
        <v>1</v>
      </c>
      <c r="M2891">
        <v>5719.11</v>
      </c>
      <c r="N2891">
        <v>0</v>
      </c>
    </row>
    <row r="2892" spans="1:14" x14ac:dyDescent="0.3">
      <c r="A2892">
        <v>2891</v>
      </c>
      <c r="B2892">
        <v>15689616</v>
      </c>
      <c r="C2892" t="s">
        <v>1238</v>
      </c>
      <c r="D2892">
        <v>586</v>
      </c>
      <c r="E2892" t="s">
        <v>18</v>
      </c>
      <c r="F2892" t="s">
        <v>23</v>
      </c>
      <c r="G2892">
        <v>34</v>
      </c>
      <c r="H2892">
        <v>5</v>
      </c>
      <c r="I2892">
        <v>168094.01</v>
      </c>
      <c r="J2892">
        <v>1</v>
      </c>
      <c r="K2892">
        <v>0</v>
      </c>
      <c r="L2892">
        <v>0</v>
      </c>
      <c r="M2892">
        <v>20058.61</v>
      </c>
      <c r="N2892">
        <v>0</v>
      </c>
    </row>
    <row r="2893" spans="1:14" x14ac:dyDescent="0.3">
      <c r="A2893">
        <v>2892</v>
      </c>
      <c r="B2893">
        <v>15774224</v>
      </c>
      <c r="C2893" t="s">
        <v>1505</v>
      </c>
      <c r="D2893">
        <v>613</v>
      </c>
      <c r="E2893" t="s">
        <v>26</v>
      </c>
      <c r="F2893" t="s">
        <v>16</v>
      </c>
      <c r="G2893">
        <v>30</v>
      </c>
      <c r="H2893">
        <v>5</v>
      </c>
      <c r="I2893">
        <v>131563.88</v>
      </c>
      <c r="J2893">
        <v>2</v>
      </c>
      <c r="K2893">
        <v>1</v>
      </c>
      <c r="L2893">
        <v>0</v>
      </c>
      <c r="M2893">
        <v>170638.98</v>
      </c>
      <c r="N2893">
        <v>0</v>
      </c>
    </row>
    <row r="2894" spans="1:14" x14ac:dyDescent="0.3">
      <c r="A2894">
        <v>2893</v>
      </c>
      <c r="B2894">
        <v>15701291</v>
      </c>
      <c r="C2894" t="s">
        <v>1400</v>
      </c>
      <c r="D2894">
        <v>601</v>
      </c>
      <c r="E2894" t="s">
        <v>15</v>
      </c>
      <c r="F2894" t="s">
        <v>23</v>
      </c>
      <c r="G2894">
        <v>44</v>
      </c>
      <c r="H2894">
        <v>3</v>
      </c>
      <c r="I2894">
        <v>0</v>
      </c>
      <c r="J2894">
        <v>2</v>
      </c>
      <c r="K2894">
        <v>1</v>
      </c>
      <c r="L2894">
        <v>0</v>
      </c>
      <c r="M2894">
        <v>30607.11</v>
      </c>
      <c r="N2894">
        <v>0</v>
      </c>
    </row>
    <row r="2895" spans="1:14" x14ac:dyDescent="0.3">
      <c r="A2895">
        <v>2894</v>
      </c>
      <c r="B2895">
        <v>15719606</v>
      </c>
      <c r="C2895" t="s">
        <v>1506</v>
      </c>
      <c r="D2895">
        <v>657</v>
      </c>
      <c r="E2895" t="s">
        <v>15</v>
      </c>
      <c r="F2895" t="s">
        <v>23</v>
      </c>
      <c r="G2895">
        <v>50</v>
      </c>
      <c r="H2895">
        <v>9</v>
      </c>
      <c r="I2895">
        <v>0</v>
      </c>
      <c r="J2895">
        <v>2</v>
      </c>
      <c r="K2895">
        <v>0</v>
      </c>
      <c r="L2895">
        <v>0</v>
      </c>
      <c r="M2895">
        <v>37171.46</v>
      </c>
      <c r="N2895">
        <v>0</v>
      </c>
    </row>
    <row r="2896" spans="1:14" x14ac:dyDescent="0.3">
      <c r="A2896">
        <v>2895</v>
      </c>
      <c r="B2896">
        <v>15644119</v>
      </c>
      <c r="C2896" t="s">
        <v>1507</v>
      </c>
      <c r="D2896">
        <v>531</v>
      </c>
      <c r="E2896" t="s">
        <v>15</v>
      </c>
      <c r="F2896" t="s">
        <v>23</v>
      </c>
      <c r="G2896">
        <v>31</v>
      </c>
      <c r="H2896">
        <v>3</v>
      </c>
      <c r="I2896">
        <v>0</v>
      </c>
      <c r="J2896">
        <v>1</v>
      </c>
      <c r="K2896">
        <v>1</v>
      </c>
      <c r="L2896">
        <v>1</v>
      </c>
      <c r="M2896">
        <v>42589.33</v>
      </c>
      <c r="N2896">
        <v>0</v>
      </c>
    </row>
    <row r="2897" spans="1:14" x14ac:dyDescent="0.3">
      <c r="A2897">
        <v>2896</v>
      </c>
      <c r="B2897">
        <v>15646859</v>
      </c>
      <c r="C2897" t="s">
        <v>1508</v>
      </c>
      <c r="D2897">
        <v>621</v>
      </c>
      <c r="E2897" t="s">
        <v>26</v>
      </c>
      <c r="F2897" t="s">
        <v>23</v>
      </c>
      <c r="G2897">
        <v>47</v>
      </c>
      <c r="H2897">
        <v>7</v>
      </c>
      <c r="I2897">
        <v>107363.29</v>
      </c>
      <c r="J2897">
        <v>1</v>
      </c>
      <c r="K2897">
        <v>1</v>
      </c>
      <c r="L2897">
        <v>1</v>
      </c>
      <c r="M2897">
        <v>66799.28</v>
      </c>
      <c r="N2897">
        <v>0</v>
      </c>
    </row>
    <row r="2898" spans="1:14" x14ac:dyDescent="0.3">
      <c r="A2898">
        <v>2897</v>
      </c>
      <c r="B2898">
        <v>15606836</v>
      </c>
      <c r="C2898" t="s">
        <v>54</v>
      </c>
      <c r="D2898">
        <v>782</v>
      </c>
      <c r="E2898" t="s">
        <v>15</v>
      </c>
      <c r="F2898" t="s">
        <v>16</v>
      </c>
      <c r="G2898">
        <v>33</v>
      </c>
      <c r="H2898">
        <v>2</v>
      </c>
      <c r="I2898">
        <v>94493.03</v>
      </c>
      <c r="J2898">
        <v>1</v>
      </c>
      <c r="K2898">
        <v>0</v>
      </c>
      <c r="L2898">
        <v>1</v>
      </c>
      <c r="M2898">
        <v>101866.39</v>
      </c>
      <c r="N2898">
        <v>0</v>
      </c>
    </row>
    <row r="2899" spans="1:14" x14ac:dyDescent="0.3">
      <c r="A2899">
        <v>2898</v>
      </c>
      <c r="B2899">
        <v>15664150</v>
      </c>
      <c r="C2899" t="s">
        <v>1509</v>
      </c>
      <c r="D2899">
        <v>528</v>
      </c>
      <c r="E2899" t="s">
        <v>26</v>
      </c>
      <c r="F2899" t="s">
        <v>16</v>
      </c>
      <c r="G2899">
        <v>29</v>
      </c>
      <c r="H2899">
        <v>9</v>
      </c>
      <c r="I2899">
        <v>170214.23</v>
      </c>
      <c r="J2899">
        <v>2</v>
      </c>
      <c r="K2899">
        <v>1</v>
      </c>
      <c r="L2899">
        <v>0</v>
      </c>
      <c r="M2899">
        <v>49284</v>
      </c>
      <c r="N2899">
        <v>0</v>
      </c>
    </row>
    <row r="2900" spans="1:14" x14ac:dyDescent="0.3">
      <c r="A2900">
        <v>2899</v>
      </c>
      <c r="B2900">
        <v>15624510</v>
      </c>
      <c r="C2900" t="s">
        <v>153</v>
      </c>
      <c r="D2900">
        <v>696</v>
      </c>
      <c r="E2900" t="s">
        <v>15</v>
      </c>
      <c r="F2900" t="s">
        <v>23</v>
      </c>
      <c r="G2900">
        <v>52</v>
      </c>
      <c r="H2900">
        <v>6</v>
      </c>
      <c r="I2900">
        <v>139781.06</v>
      </c>
      <c r="J2900">
        <v>1</v>
      </c>
      <c r="K2900">
        <v>1</v>
      </c>
      <c r="L2900">
        <v>0</v>
      </c>
      <c r="M2900">
        <v>27445.4</v>
      </c>
      <c r="N2900">
        <v>1</v>
      </c>
    </row>
    <row r="2901" spans="1:14" x14ac:dyDescent="0.3">
      <c r="A2901">
        <v>2900</v>
      </c>
      <c r="B2901">
        <v>15810944</v>
      </c>
      <c r="C2901" t="s">
        <v>922</v>
      </c>
      <c r="D2901">
        <v>586</v>
      </c>
      <c r="E2901" t="s">
        <v>15</v>
      </c>
      <c r="F2901" t="s">
        <v>16</v>
      </c>
      <c r="G2901">
        <v>35</v>
      </c>
      <c r="H2901">
        <v>7</v>
      </c>
      <c r="I2901">
        <v>0</v>
      </c>
      <c r="J2901">
        <v>2</v>
      </c>
      <c r="K2901">
        <v>1</v>
      </c>
      <c r="L2901">
        <v>0</v>
      </c>
      <c r="M2901">
        <v>70760.69</v>
      </c>
      <c r="N2901">
        <v>0</v>
      </c>
    </row>
    <row r="2902" spans="1:14" x14ac:dyDescent="0.3">
      <c r="A2902">
        <v>2901</v>
      </c>
      <c r="B2902">
        <v>15668575</v>
      </c>
      <c r="C2902" t="s">
        <v>38</v>
      </c>
      <c r="D2902">
        <v>626</v>
      </c>
      <c r="E2902" t="s">
        <v>18</v>
      </c>
      <c r="F2902" t="s">
        <v>16</v>
      </c>
      <c r="G2902">
        <v>26</v>
      </c>
      <c r="H2902">
        <v>8</v>
      </c>
      <c r="I2902">
        <v>148610.41</v>
      </c>
      <c r="J2902">
        <v>3</v>
      </c>
      <c r="K2902">
        <v>0</v>
      </c>
      <c r="L2902">
        <v>1</v>
      </c>
      <c r="M2902">
        <v>104502.02</v>
      </c>
      <c r="N2902">
        <v>1</v>
      </c>
    </row>
    <row r="2903" spans="1:14" x14ac:dyDescent="0.3">
      <c r="A2903">
        <v>2902</v>
      </c>
      <c r="B2903">
        <v>15603246</v>
      </c>
      <c r="C2903" t="s">
        <v>1161</v>
      </c>
      <c r="D2903">
        <v>498</v>
      </c>
      <c r="E2903" t="s">
        <v>15</v>
      </c>
      <c r="F2903" t="s">
        <v>23</v>
      </c>
      <c r="G2903">
        <v>73</v>
      </c>
      <c r="H2903">
        <v>2</v>
      </c>
      <c r="I2903">
        <v>170241.7</v>
      </c>
      <c r="J2903">
        <v>2</v>
      </c>
      <c r="K2903">
        <v>1</v>
      </c>
      <c r="L2903">
        <v>1</v>
      </c>
      <c r="M2903">
        <v>165407.96</v>
      </c>
      <c r="N2903">
        <v>0</v>
      </c>
    </row>
    <row r="2904" spans="1:14" x14ac:dyDescent="0.3">
      <c r="A2904">
        <v>2903</v>
      </c>
      <c r="B2904">
        <v>15804002</v>
      </c>
      <c r="C2904" t="s">
        <v>1369</v>
      </c>
      <c r="D2904">
        <v>691</v>
      </c>
      <c r="E2904" t="s">
        <v>15</v>
      </c>
      <c r="F2904" t="s">
        <v>16</v>
      </c>
      <c r="G2904">
        <v>33</v>
      </c>
      <c r="H2904">
        <v>1</v>
      </c>
      <c r="I2904">
        <v>128306.83</v>
      </c>
      <c r="J2904">
        <v>1</v>
      </c>
      <c r="K2904">
        <v>1</v>
      </c>
      <c r="L2904">
        <v>1</v>
      </c>
      <c r="M2904">
        <v>113580.79</v>
      </c>
      <c r="N2904">
        <v>0</v>
      </c>
    </row>
    <row r="2905" spans="1:14" x14ac:dyDescent="0.3">
      <c r="A2905">
        <v>2904</v>
      </c>
      <c r="B2905">
        <v>15728773</v>
      </c>
      <c r="C2905" t="s">
        <v>314</v>
      </c>
      <c r="D2905">
        <v>568</v>
      </c>
      <c r="E2905" t="s">
        <v>15</v>
      </c>
      <c r="F2905" t="s">
        <v>16</v>
      </c>
      <c r="G2905">
        <v>47</v>
      </c>
      <c r="H2905">
        <v>7</v>
      </c>
      <c r="I2905">
        <v>0</v>
      </c>
      <c r="J2905">
        <v>2</v>
      </c>
      <c r="K2905">
        <v>1</v>
      </c>
      <c r="L2905">
        <v>1</v>
      </c>
      <c r="M2905">
        <v>45978.39</v>
      </c>
      <c r="N2905">
        <v>0</v>
      </c>
    </row>
    <row r="2906" spans="1:14" x14ac:dyDescent="0.3">
      <c r="A2906">
        <v>2905</v>
      </c>
      <c r="B2906">
        <v>15598044</v>
      </c>
      <c r="C2906" t="s">
        <v>1510</v>
      </c>
      <c r="D2906">
        <v>715</v>
      </c>
      <c r="E2906" t="s">
        <v>15</v>
      </c>
      <c r="F2906" t="s">
        <v>16</v>
      </c>
      <c r="G2906">
        <v>35</v>
      </c>
      <c r="H2906">
        <v>3</v>
      </c>
      <c r="I2906">
        <v>0</v>
      </c>
      <c r="J2906">
        <v>1</v>
      </c>
      <c r="K2906">
        <v>1</v>
      </c>
      <c r="L2906">
        <v>1</v>
      </c>
      <c r="M2906">
        <v>152012.35999999999</v>
      </c>
      <c r="N2906">
        <v>0</v>
      </c>
    </row>
    <row r="2907" spans="1:14" x14ac:dyDescent="0.3">
      <c r="A2907">
        <v>2906</v>
      </c>
      <c r="B2907">
        <v>15694829</v>
      </c>
      <c r="C2907" t="s">
        <v>1406</v>
      </c>
      <c r="D2907">
        <v>680</v>
      </c>
      <c r="E2907" t="s">
        <v>26</v>
      </c>
      <c r="F2907" t="s">
        <v>23</v>
      </c>
      <c r="G2907">
        <v>32</v>
      </c>
      <c r="H2907">
        <v>7</v>
      </c>
      <c r="I2907">
        <v>175454</v>
      </c>
      <c r="J2907">
        <v>1</v>
      </c>
      <c r="K2907">
        <v>0</v>
      </c>
      <c r="L2907">
        <v>1</v>
      </c>
      <c r="M2907">
        <v>77349.919999999998</v>
      </c>
      <c r="N2907">
        <v>0</v>
      </c>
    </row>
    <row r="2908" spans="1:14" x14ac:dyDescent="0.3">
      <c r="A2908">
        <v>2907</v>
      </c>
      <c r="B2908">
        <v>15600575</v>
      </c>
      <c r="C2908" t="s">
        <v>416</v>
      </c>
      <c r="D2908">
        <v>802</v>
      </c>
      <c r="E2908" t="s">
        <v>18</v>
      </c>
      <c r="F2908" t="s">
        <v>23</v>
      </c>
      <c r="G2908">
        <v>41</v>
      </c>
      <c r="H2908">
        <v>6</v>
      </c>
      <c r="I2908">
        <v>0</v>
      </c>
      <c r="J2908">
        <v>2</v>
      </c>
      <c r="K2908">
        <v>1</v>
      </c>
      <c r="L2908">
        <v>0</v>
      </c>
      <c r="M2908">
        <v>47322.05</v>
      </c>
      <c r="N2908">
        <v>0</v>
      </c>
    </row>
    <row r="2909" spans="1:14" x14ac:dyDescent="0.3">
      <c r="A2909">
        <v>2908</v>
      </c>
      <c r="B2909">
        <v>15727311</v>
      </c>
      <c r="C2909" t="s">
        <v>43</v>
      </c>
      <c r="D2909">
        <v>539</v>
      </c>
      <c r="E2909" t="s">
        <v>15</v>
      </c>
      <c r="F2909" t="s">
        <v>16</v>
      </c>
      <c r="G2909">
        <v>22</v>
      </c>
      <c r="H2909">
        <v>0</v>
      </c>
      <c r="I2909">
        <v>100885.93</v>
      </c>
      <c r="J2909">
        <v>2</v>
      </c>
      <c r="K2909">
        <v>1</v>
      </c>
      <c r="L2909">
        <v>1</v>
      </c>
      <c r="M2909">
        <v>38772.65</v>
      </c>
      <c r="N2909">
        <v>0</v>
      </c>
    </row>
    <row r="2910" spans="1:14" x14ac:dyDescent="0.3">
      <c r="A2910">
        <v>2909</v>
      </c>
      <c r="B2910">
        <v>15570769</v>
      </c>
      <c r="C2910" t="s">
        <v>1511</v>
      </c>
      <c r="D2910">
        <v>494</v>
      </c>
      <c r="E2910" t="s">
        <v>15</v>
      </c>
      <c r="F2910" t="s">
        <v>23</v>
      </c>
      <c r="G2910">
        <v>69</v>
      </c>
      <c r="H2910">
        <v>9</v>
      </c>
      <c r="I2910">
        <v>93320.8</v>
      </c>
      <c r="J2910">
        <v>1</v>
      </c>
      <c r="K2910">
        <v>1</v>
      </c>
      <c r="L2910">
        <v>1</v>
      </c>
      <c r="M2910">
        <v>24489.439999999999</v>
      </c>
      <c r="N2910">
        <v>0</v>
      </c>
    </row>
    <row r="2911" spans="1:14" x14ac:dyDescent="0.3">
      <c r="A2911">
        <v>2910</v>
      </c>
      <c r="B2911">
        <v>15606274</v>
      </c>
      <c r="C2911" t="s">
        <v>1512</v>
      </c>
      <c r="D2911">
        <v>594</v>
      </c>
      <c r="E2911" t="s">
        <v>26</v>
      </c>
      <c r="F2911" t="s">
        <v>23</v>
      </c>
      <c r="G2911">
        <v>38</v>
      </c>
      <c r="H2911">
        <v>6</v>
      </c>
      <c r="I2911">
        <v>63176.44</v>
      </c>
      <c r="J2911">
        <v>2</v>
      </c>
      <c r="K2911">
        <v>1</v>
      </c>
      <c r="L2911">
        <v>1</v>
      </c>
      <c r="M2911">
        <v>14466.08</v>
      </c>
      <c r="N2911">
        <v>0</v>
      </c>
    </row>
    <row r="2912" spans="1:14" x14ac:dyDescent="0.3">
      <c r="A2912">
        <v>2911</v>
      </c>
      <c r="B2912">
        <v>15746139</v>
      </c>
      <c r="C2912" t="s">
        <v>1513</v>
      </c>
      <c r="D2912">
        <v>596</v>
      </c>
      <c r="E2912" t="s">
        <v>15</v>
      </c>
      <c r="F2912" t="s">
        <v>23</v>
      </c>
      <c r="G2912">
        <v>33</v>
      </c>
      <c r="H2912">
        <v>2</v>
      </c>
      <c r="I2912">
        <v>139451.67000000001</v>
      </c>
      <c r="J2912">
        <v>1</v>
      </c>
      <c r="K2912">
        <v>0</v>
      </c>
      <c r="L2912">
        <v>0</v>
      </c>
      <c r="M2912">
        <v>63142.12</v>
      </c>
      <c r="N2912">
        <v>0</v>
      </c>
    </row>
    <row r="2913" spans="1:14" x14ac:dyDescent="0.3">
      <c r="A2913">
        <v>2912</v>
      </c>
      <c r="B2913">
        <v>15704987</v>
      </c>
      <c r="C2913" t="s">
        <v>457</v>
      </c>
      <c r="D2913">
        <v>649</v>
      </c>
      <c r="E2913" t="s">
        <v>15</v>
      </c>
      <c r="F2913" t="s">
        <v>16</v>
      </c>
      <c r="G2913">
        <v>52</v>
      </c>
      <c r="H2913">
        <v>8</v>
      </c>
      <c r="I2913">
        <v>49113.75</v>
      </c>
      <c r="J2913">
        <v>1</v>
      </c>
      <c r="K2913">
        <v>1</v>
      </c>
      <c r="L2913">
        <v>0</v>
      </c>
      <c r="M2913">
        <v>41858.43</v>
      </c>
      <c r="N2913">
        <v>0</v>
      </c>
    </row>
    <row r="2914" spans="1:14" x14ac:dyDescent="0.3">
      <c r="A2914">
        <v>2913</v>
      </c>
      <c r="B2914">
        <v>15628972</v>
      </c>
      <c r="C2914" t="s">
        <v>1514</v>
      </c>
      <c r="D2914">
        <v>699</v>
      </c>
      <c r="E2914" t="s">
        <v>26</v>
      </c>
      <c r="F2914" t="s">
        <v>23</v>
      </c>
      <c r="G2914">
        <v>32</v>
      </c>
      <c r="H2914">
        <v>1</v>
      </c>
      <c r="I2914">
        <v>123906.22</v>
      </c>
      <c r="J2914">
        <v>3</v>
      </c>
      <c r="K2914">
        <v>1</v>
      </c>
      <c r="L2914">
        <v>1</v>
      </c>
      <c r="M2914">
        <v>127443.82</v>
      </c>
      <c r="N2914">
        <v>1</v>
      </c>
    </row>
    <row r="2915" spans="1:14" x14ac:dyDescent="0.3">
      <c r="A2915">
        <v>2914</v>
      </c>
      <c r="B2915">
        <v>15697686</v>
      </c>
      <c r="C2915" t="s">
        <v>853</v>
      </c>
      <c r="D2915">
        <v>787</v>
      </c>
      <c r="E2915" t="s">
        <v>15</v>
      </c>
      <c r="F2915" t="s">
        <v>16</v>
      </c>
      <c r="G2915">
        <v>40</v>
      </c>
      <c r="H2915">
        <v>6</v>
      </c>
      <c r="I2915">
        <v>0</v>
      </c>
      <c r="J2915">
        <v>2</v>
      </c>
      <c r="K2915">
        <v>1</v>
      </c>
      <c r="L2915">
        <v>1</v>
      </c>
      <c r="M2915">
        <v>84151.98</v>
      </c>
      <c r="N2915">
        <v>0</v>
      </c>
    </row>
    <row r="2916" spans="1:14" x14ac:dyDescent="0.3">
      <c r="A2916">
        <v>2915</v>
      </c>
      <c r="B2916">
        <v>15733883</v>
      </c>
      <c r="C2916" t="s">
        <v>1238</v>
      </c>
      <c r="D2916">
        <v>604</v>
      </c>
      <c r="E2916" t="s">
        <v>15</v>
      </c>
      <c r="F2916" t="s">
        <v>23</v>
      </c>
      <c r="G2916">
        <v>28</v>
      </c>
      <c r="H2916">
        <v>7</v>
      </c>
      <c r="I2916">
        <v>0</v>
      </c>
      <c r="J2916">
        <v>2</v>
      </c>
      <c r="K2916">
        <v>0</v>
      </c>
      <c r="L2916">
        <v>0</v>
      </c>
      <c r="M2916">
        <v>58595.64</v>
      </c>
      <c r="N2916">
        <v>0</v>
      </c>
    </row>
    <row r="2917" spans="1:14" x14ac:dyDescent="0.3">
      <c r="A2917">
        <v>2916</v>
      </c>
      <c r="B2917">
        <v>15617482</v>
      </c>
      <c r="C2917" t="s">
        <v>868</v>
      </c>
      <c r="D2917">
        <v>489</v>
      </c>
      <c r="E2917" t="s">
        <v>26</v>
      </c>
      <c r="F2917" t="s">
        <v>16</v>
      </c>
      <c r="G2917">
        <v>52</v>
      </c>
      <c r="H2917">
        <v>1</v>
      </c>
      <c r="I2917">
        <v>131441.51</v>
      </c>
      <c r="J2917">
        <v>1</v>
      </c>
      <c r="K2917">
        <v>1</v>
      </c>
      <c r="L2917">
        <v>0</v>
      </c>
      <c r="M2917">
        <v>37240.11</v>
      </c>
      <c r="N2917">
        <v>1</v>
      </c>
    </row>
    <row r="2918" spans="1:14" x14ac:dyDescent="0.3">
      <c r="A2918">
        <v>2917</v>
      </c>
      <c r="B2918">
        <v>15704583</v>
      </c>
      <c r="C2918" t="s">
        <v>1515</v>
      </c>
      <c r="D2918">
        <v>651</v>
      </c>
      <c r="E2918" t="s">
        <v>15</v>
      </c>
      <c r="F2918" t="s">
        <v>23</v>
      </c>
      <c r="G2918">
        <v>56</v>
      </c>
      <c r="H2918">
        <v>2</v>
      </c>
      <c r="I2918">
        <v>0</v>
      </c>
      <c r="J2918">
        <v>1</v>
      </c>
      <c r="K2918">
        <v>1</v>
      </c>
      <c r="L2918">
        <v>0</v>
      </c>
      <c r="M2918">
        <v>114522.68</v>
      </c>
      <c r="N2918">
        <v>1</v>
      </c>
    </row>
    <row r="2919" spans="1:14" x14ac:dyDescent="0.3">
      <c r="A2919">
        <v>2918</v>
      </c>
      <c r="B2919">
        <v>15621083</v>
      </c>
      <c r="C2919" t="s">
        <v>527</v>
      </c>
      <c r="D2919">
        <v>698</v>
      </c>
      <c r="E2919" t="s">
        <v>15</v>
      </c>
      <c r="F2919" t="s">
        <v>23</v>
      </c>
      <c r="G2919">
        <v>57</v>
      </c>
      <c r="H2919">
        <v>6</v>
      </c>
      <c r="I2919">
        <v>136325.48000000001</v>
      </c>
      <c r="J2919">
        <v>2</v>
      </c>
      <c r="K2919">
        <v>1</v>
      </c>
      <c r="L2919">
        <v>1</v>
      </c>
      <c r="M2919">
        <v>72549.27</v>
      </c>
      <c r="N2919">
        <v>1</v>
      </c>
    </row>
    <row r="2920" spans="1:14" x14ac:dyDescent="0.3">
      <c r="A2920">
        <v>2919</v>
      </c>
      <c r="B2920">
        <v>15649487</v>
      </c>
      <c r="C2920" t="s">
        <v>407</v>
      </c>
      <c r="D2920">
        <v>578</v>
      </c>
      <c r="E2920" t="s">
        <v>26</v>
      </c>
      <c r="F2920" t="s">
        <v>16</v>
      </c>
      <c r="G2920">
        <v>38</v>
      </c>
      <c r="H2920">
        <v>4</v>
      </c>
      <c r="I2920">
        <v>113150.44</v>
      </c>
      <c r="J2920">
        <v>2</v>
      </c>
      <c r="K2920">
        <v>1</v>
      </c>
      <c r="L2920">
        <v>0</v>
      </c>
      <c r="M2920">
        <v>176712.59</v>
      </c>
      <c r="N2920">
        <v>1</v>
      </c>
    </row>
    <row r="2921" spans="1:14" x14ac:dyDescent="0.3">
      <c r="A2921">
        <v>2920</v>
      </c>
      <c r="B2921">
        <v>15736760</v>
      </c>
      <c r="C2921" t="s">
        <v>527</v>
      </c>
      <c r="D2921">
        <v>538</v>
      </c>
      <c r="E2921" t="s">
        <v>18</v>
      </c>
      <c r="F2921" t="s">
        <v>16</v>
      </c>
      <c r="G2921">
        <v>42</v>
      </c>
      <c r="H2921">
        <v>9</v>
      </c>
      <c r="I2921">
        <v>0</v>
      </c>
      <c r="J2921">
        <v>1</v>
      </c>
      <c r="K2921">
        <v>0</v>
      </c>
      <c r="L2921">
        <v>0</v>
      </c>
      <c r="M2921">
        <v>152855.96</v>
      </c>
      <c r="N2921">
        <v>0</v>
      </c>
    </row>
    <row r="2922" spans="1:14" x14ac:dyDescent="0.3">
      <c r="A2922">
        <v>2921</v>
      </c>
      <c r="B2922">
        <v>15714658</v>
      </c>
      <c r="C2922" t="s">
        <v>1516</v>
      </c>
      <c r="D2922">
        <v>696</v>
      </c>
      <c r="E2922" t="s">
        <v>15</v>
      </c>
      <c r="F2922" t="s">
        <v>16</v>
      </c>
      <c r="G2922">
        <v>33</v>
      </c>
      <c r="H2922">
        <v>4</v>
      </c>
      <c r="I2922">
        <v>0</v>
      </c>
      <c r="J2922">
        <v>2</v>
      </c>
      <c r="K2922">
        <v>1</v>
      </c>
      <c r="L2922">
        <v>1</v>
      </c>
      <c r="M2922">
        <v>73371.649999999994</v>
      </c>
      <c r="N2922">
        <v>0</v>
      </c>
    </row>
    <row r="2923" spans="1:14" x14ac:dyDescent="0.3">
      <c r="A2923">
        <v>2922</v>
      </c>
      <c r="B2923">
        <v>15599081</v>
      </c>
      <c r="C2923" t="s">
        <v>1517</v>
      </c>
      <c r="D2923">
        <v>507</v>
      </c>
      <c r="E2923" t="s">
        <v>26</v>
      </c>
      <c r="F2923" t="s">
        <v>16</v>
      </c>
      <c r="G2923">
        <v>46</v>
      </c>
      <c r="H2923">
        <v>8</v>
      </c>
      <c r="I2923">
        <v>102785.16</v>
      </c>
      <c r="J2923">
        <v>1</v>
      </c>
      <c r="K2923">
        <v>1</v>
      </c>
      <c r="L2923">
        <v>1</v>
      </c>
      <c r="M2923">
        <v>70323.679999999993</v>
      </c>
      <c r="N2923">
        <v>0</v>
      </c>
    </row>
    <row r="2924" spans="1:14" x14ac:dyDescent="0.3">
      <c r="A2924">
        <v>2923</v>
      </c>
      <c r="B2924">
        <v>15705113</v>
      </c>
      <c r="C2924" t="s">
        <v>560</v>
      </c>
      <c r="D2924">
        <v>685</v>
      </c>
      <c r="E2924" t="s">
        <v>18</v>
      </c>
      <c r="F2924" t="s">
        <v>23</v>
      </c>
      <c r="G2924">
        <v>34</v>
      </c>
      <c r="H2924">
        <v>6</v>
      </c>
      <c r="I2924">
        <v>83264.28</v>
      </c>
      <c r="J2924">
        <v>1</v>
      </c>
      <c r="K2924">
        <v>0</v>
      </c>
      <c r="L2924">
        <v>0</v>
      </c>
      <c r="M2924">
        <v>9663.2800000000007</v>
      </c>
      <c r="N2924">
        <v>0</v>
      </c>
    </row>
    <row r="2925" spans="1:14" x14ac:dyDescent="0.3">
      <c r="A2925">
        <v>2924</v>
      </c>
      <c r="B2925">
        <v>15631159</v>
      </c>
      <c r="C2925" t="s">
        <v>28</v>
      </c>
      <c r="D2925">
        <v>705</v>
      </c>
      <c r="E2925" t="s">
        <v>26</v>
      </c>
      <c r="F2925" t="s">
        <v>23</v>
      </c>
      <c r="G2925">
        <v>41</v>
      </c>
      <c r="H2925">
        <v>4</v>
      </c>
      <c r="I2925">
        <v>72252.639999999999</v>
      </c>
      <c r="J2925">
        <v>2</v>
      </c>
      <c r="K2925">
        <v>1</v>
      </c>
      <c r="L2925">
        <v>1</v>
      </c>
      <c r="M2925">
        <v>142514.66</v>
      </c>
      <c r="N2925">
        <v>0</v>
      </c>
    </row>
    <row r="2926" spans="1:14" x14ac:dyDescent="0.3">
      <c r="A2926">
        <v>2925</v>
      </c>
      <c r="B2926">
        <v>15792818</v>
      </c>
      <c r="C2926" t="s">
        <v>804</v>
      </c>
      <c r="D2926">
        <v>499</v>
      </c>
      <c r="E2926" t="s">
        <v>26</v>
      </c>
      <c r="F2926" t="s">
        <v>16</v>
      </c>
      <c r="G2926">
        <v>29</v>
      </c>
      <c r="H2926">
        <v>6</v>
      </c>
      <c r="I2926">
        <v>148051.51999999999</v>
      </c>
      <c r="J2926">
        <v>1</v>
      </c>
      <c r="K2926">
        <v>1</v>
      </c>
      <c r="L2926">
        <v>0</v>
      </c>
      <c r="M2926">
        <v>118623.94</v>
      </c>
      <c r="N2926">
        <v>0</v>
      </c>
    </row>
    <row r="2927" spans="1:14" x14ac:dyDescent="0.3">
      <c r="A2927">
        <v>2926</v>
      </c>
      <c r="B2927">
        <v>15633531</v>
      </c>
      <c r="C2927" t="s">
        <v>1518</v>
      </c>
      <c r="D2927">
        <v>717</v>
      </c>
      <c r="E2927" t="s">
        <v>15</v>
      </c>
      <c r="F2927" t="s">
        <v>16</v>
      </c>
      <c r="G2927">
        <v>76</v>
      </c>
      <c r="H2927">
        <v>9</v>
      </c>
      <c r="I2927">
        <v>138489.66</v>
      </c>
      <c r="J2927">
        <v>1</v>
      </c>
      <c r="K2927">
        <v>1</v>
      </c>
      <c r="L2927">
        <v>1</v>
      </c>
      <c r="M2927">
        <v>68400.14</v>
      </c>
      <c r="N2927">
        <v>0</v>
      </c>
    </row>
    <row r="2928" spans="1:14" x14ac:dyDescent="0.3">
      <c r="A2928">
        <v>2927</v>
      </c>
      <c r="B2928">
        <v>15744529</v>
      </c>
      <c r="C2928" t="s">
        <v>1479</v>
      </c>
      <c r="D2928">
        <v>510</v>
      </c>
      <c r="E2928" t="s">
        <v>15</v>
      </c>
      <c r="F2928" t="s">
        <v>23</v>
      </c>
      <c r="G2928">
        <v>63</v>
      </c>
      <c r="H2928">
        <v>8</v>
      </c>
      <c r="I2928">
        <v>0</v>
      </c>
      <c r="J2928">
        <v>2</v>
      </c>
      <c r="K2928">
        <v>1</v>
      </c>
      <c r="L2928">
        <v>1</v>
      </c>
      <c r="M2928">
        <v>115291.86</v>
      </c>
      <c r="N2928">
        <v>0</v>
      </c>
    </row>
    <row r="2929" spans="1:14" x14ac:dyDescent="0.3">
      <c r="A2929">
        <v>2928</v>
      </c>
      <c r="B2929">
        <v>15669656</v>
      </c>
      <c r="C2929" t="s">
        <v>1478</v>
      </c>
      <c r="D2929">
        <v>632</v>
      </c>
      <c r="E2929" t="s">
        <v>15</v>
      </c>
      <c r="F2929" t="s">
        <v>23</v>
      </c>
      <c r="G2929">
        <v>32</v>
      </c>
      <c r="H2929">
        <v>6</v>
      </c>
      <c r="I2929">
        <v>111589.33</v>
      </c>
      <c r="J2929">
        <v>1</v>
      </c>
      <c r="K2929">
        <v>1</v>
      </c>
      <c r="L2929">
        <v>1</v>
      </c>
      <c r="M2929">
        <v>170382.99</v>
      </c>
      <c r="N2929">
        <v>0</v>
      </c>
    </row>
    <row r="2930" spans="1:14" x14ac:dyDescent="0.3">
      <c r="A2930">
        <v>2929</v>
      </c>
      <c r="B2930">
        <v>15581198</v>
      </c>
      <c r="C2930" t="s">
        <v>203</v>
      </c>
      <c r="D2930">
        <v>668</v>
      </c>
      <c r="E2930" t="s">
        <v>26</v>
      </c>
      <c r="F2930" t="s">
        <v>16</v>
      </c>
      <c r="G2930">
        <v>39</v>
      </c>
      <c r="H2930">
        <v>0</v>
      </c>
      <c r="I2930">
        <v>122104.79</v>
      </c>
      <c r="J2930">
        <v>1</v>
      </c>
      <c r="K2930">
        <v>1</v>
      </c>
      <c r="L2930">
        <v>0</v>
      </c>
      <c r="M2930">
        <v>112946.67</v>
      </c>
      <c r="N2930">
        <v>1</v>
      </c>
    </row>
    <row r="2931" spans="1:14" x14ac:dyDescent="0.3">
      <c r="A2931">
        <v>2930</v>
      </c>
      <c r="B2931">
        <v>15729054</v>
      </c>
      <c r="C2931" t="s">
        <v>1519</v>
      </c>
      <c r="D2931">
        <v>744</v>
      </c>
      <c r="E2931" t="s">
        <v>26</v>
      </c>
      <c r="F2931" t="s">
        <v>23</v>
      </c>
      <c r="G2931">
        <v>32</v>
      </c>
      <c r="H2931">
        <v>4</v>
      </c>
      <c r="I2931">
        <v>96106.83</v>
      </c>
      <c r="J2931">
        <v>1</v>
      </c>
      <c r="K2931">
        <v>1</v>
      </c>
      <c r="L2931">
        <v>1</v>
      </c>
      <c r="M2931">
        <v>79812.77</v>
      </c>
      <c r="N2931">
        <v>0</v>
      </c>
    </row>
    <row r="2932" spans="1:14" x14ac:dyDescent="0.3">
      <c r="A2932">
        <v>2931</v>
      </c>
      <c r="B2932">
        <v>15573452</v>
      </c>
      <c r="C2932" t="s">
        <v>1520</v>
      </c>
      <c r="D2932">
        <v>663</v>
      </c>
      <c r="E2932" t="s">
        <v>26</v>
      </c>
      <c r="F2932" t="s">
        <v>23</v>
      </c>
      <c r="G2932">
        <v>42</v>
      </c>
      <c r="H2932">
        <v>7</v>
      </c>
      <c r="I2932">
        <v>115930.87</v>
      </c>
      <c r="J2932">
        <v>1</v>
      </c>
      <c r="K2932">
        <v>1</v>
      </c>
      <c r="L2932">
        <v>0</v>
      </c>
      <c r="M2932">
        <v>19862.78</v>
      </c>
      <c r="N2932">
        <v>0</v>
      </c>
    </row>
    <row r="2933" spans="1:14" x14ac:dyDescent="0.3">
      <c r="A2933">
        <v>2932</v>
      </c>
      <c r="B2933">
        <v>15776733</v>
      </c>
      <c r="C2933" t="s">
        <v>1071</v>
      </c>
      <c r="D2933">
        <v>638</v>
      </c>
      <c r="E2933" t="s">
        <v>26</v>
      </c>
      <c r="F2933" t="s">
        <v>16</v>
      </c>
      <c r="G2933">
        <v>37</v>
      </c>
      <c r="H2933">
        <v>7</v>
      </c>
      <c r="I2933">
        <v>124513.66</v>
      </c>
      <c r="J2933">
        <v>2</v>
      </c>
      <c r="K2933">
        <v>1</v>
      </c>
      <c r="L2933">
        <v>0</v>
      </c>
      <c r="M2933">
        <v>158610.89000000001</v>
      </c>
      <c r="N2933">
        <v>0</v>
      </c>
    </row>
    <row r="2934" spans="1:14" x14ac:dyDescent="0.3">
      <c r="A2934">
        <v>2933</v>
      </c>
      <c r="B2934">
        <v>15724858</v>
      </c>
      <c r="C2934" t="s">
        <v>493</v>
      </c>
      <c r="D2934">
        <v>688</v>
      </c>
      <c r="E2934" t="s">
        <v>15</v>
      </c>
      <c r="F2934" t="s">
        <v>16</v>
      </c>
      <c r="G2934">
        <v>54</v>
      </c>
      <c r="H2934">
        <v>9</v>
      </c>
      <c r="I2934">
        <v>0</v>
      </c>
      <c r="J2934">
        <v>1</v>
      </c>
      <c r="K2934">
        <v>1</v>
      </c>
      <c r="L2934">
        <v>0</v>
      </c>
      <c r="M2934">
        <v>191212.63</v>
      </c>
      <c r="N2934">
        <v>1</v>
      </c>
    </row>
    <row r="2935" spans="1:14" x14ac:dyDescent="0.3">
      <c r="A2935">
        <v>2934</v>
      </c>
      <c r="B2935">
        <v>15713144</v>
      </c>
      <c r="C2935" t="s">
        <v>1521</v>
      </c>
      <c r="D2935">
        <v>588</v>
      </c>
      <c r="E2935" t="s">
        <v>18</v>
      </c>
      <c r="F2935" t="s">
        <v>23</v>
      </c>
      <c r="G2935">
        <v>46</v>
      </c>
      <c r="H2935">
        <v>8</v>
      </c>
      <c r="I2935">
        <v>0</v>
      </c>
      <c r="J2935">
        <v>1</v>
      </c>
      <c r="K2935">
        <v>1</v>
      </c>
      <c r="L2935">
        <v>0</v>
      </c>
      <c r="M2935">
        <v>61931.21</v>
      </c>
      <c r="N2935">
        <v>0</v>
      </c>
    </row>
    <row r="2936" spans="1:14" x14ac:dyDescent="0.3">
      <c r="A2936">
        <v>2935</v>
      </c>
      <c r="B2936">
        <v>15690188</v>
      </c>
      <c r="C2936" t="s">
        <v>44</v>
      </c>
      <c r="D2936">
        <v>631</v>
      </c>
      <c r="E2936" t="s">
        <v>15</v>
      </c>
      <c r="F2936" t="s">
        <v>23</v>
      </c>
      <c r="G2936">
        <v>33</v>
      </c>
      <c r="H2936">
        <v>7</v>
      </c>
      <c r="I2936">
        <v>0</v>
      </c>
      <c r="J2936">
        <v>1</v>
      </c>
      <c r="K2936">
        <v>1</v>
      </c>
      <c r="L2936">
        <v>1</v>
      </c>
      <c r="M2936">
        <v>58043.02</v>
      </c>
      <c r="N2936">
        <v>1</v>
      </c>
    </row>
    <row r="2937" spans="1:14" x14ac:dyDescent="0.3">
      <c r="A2937">
        <v>2936</v>
      </c>
      <c r="B2937">
        <v>15689425</v>
      </c>
      <c r="C2937" t="s">
        <v>715</v>
      </c>
      <c r="D2937">
        <v>687</v>
      </c>
      <c r="E2937" t="s">
        <v>18</v>
      </c>
      <c r="F2937" t="s">
        <v>23</v>
      </c>
      <c r="G2937">
        <v>35</v>
      </c>
      <c r="H2937">
        <v>8</v>
      </c>
      <c r="I2937">
        <v>100988.39</v>
      </c>
      <c r="J2937">
        <v>2</v>
      </c>
      <c r="K2937">
        <v>1</v>
      </c>
      <c r="L2937">
        <v>0</v>
      </c>
      <c r="M2937">
        <v>22247.27</v>
      </c>
      <c r="N2937">
        <v>0</v>
      </c>
    </row>
    <row r="2938" spans="1:14" x14ac:dyDescent="0.3">
      <c r="A2938">
        <v>2937</v>
      </c>
      <c r="B2938">
        <v>15671766</v>
      </c>
      <c r="C2938" t="s">
        <v>414</v>
      </c>
      <c r="D2938">
        <v>599</v>
      </c>
      <c r="E2938" t="s">
        <v>15</v>
      </c>
      <c r="F2938" t="s">
        <v>23</v>
      </c>
      <c r="G2938">
        <v>44</v>
      </c>
      <c r="H2938">
        <v>10</v>
      </c>
      <c r="I2938">
        <v>118577.24</v>
      </c>
      <c r="J2938">
        <v>1</v>
      </c>
      <c r="K2938">
        <v>1</v>
      </c>
      <c r="L2938">
        <v>1</v>
      </c>
      <c r="M2938">
        <v>31448.52</v>
      </c>
      <c r="N2938">
        <v>0</v>
      </c>
    </row>
    <row r="2939" spans="1:14" x14ac:dyDescent="0.3">
      <c r="A2939">
        <v>2938</v>
      </c>
      <c r="B2939">
        <v>15782806</v>
      </c>
      <c r="C2939" t="s">
        <v>55</v>
      </c>
      <c r="D2939">
        <v>718</v>
      </c>
      <c r="E2939" t="s">
        <v>18</v>
      </c>
      <c r="F2939" t="s">
        <v>23</v>
      </c>
      <c r="G2939">
        <v>28</v>
      </c>
      <c r="H2939">
        <v>6</v>
      </c>
      <c r="I2939">
        <v>0</v>
      </c>
      <c r="J2939">
        <v>2</v>
      </c>
      <c r="K2939">
        <v>1</v>
      </c>
      <c r="L2939">
        <v>0</v>
      </c>
      <c r="M2939">
        <v>146875.85999999999</v>
      </c>
      <c r="N2939">
        <v>0</v>
      </c>
    </row>
    <row r="2940" spans="1:14" x14ac:dyDescent="0.3">
      <c r="A2940">
        <v>2939</v>
      </c>
      <c r="B2940">
        <v>15764419</v>
      </c>
      <c r="C2940" t="s">
        <v>1522</v>
      </c>
      <c r="D2940">
        <v>730</v>
      </c>
      <c r="E2940" t="s">
        <v>15</v>
      </c>
      <c r="F2940" t="s">
        <v>23</v>
      </c>
      <c r="G2940">
        <v>27</v>
      </c>
      <c r="H2940">
        <v>5</v>
      </c>
      <c r="I2940">
        <v>0</v>
      </c>
      <c r="J2940">
        <v>2</v>
      </c>
      <c r="K2940">
        <v>1</v>
      </c>
      <c r="L2940">
        <v>1</v>
      </c>
      <c r="M2940">
        <v>116081.93</v>
      </c>
      <c r="N2940">
        <v>0</v>
      </c>
    </row>
    <row r="2941" spans="1:14" x14ac:dyDescent="0.3">
      <c r="A2941">
        <v>2940</v>
      </c>
      <c r="B2941">
        <v>15591915</v>
      </c>
      <c r="C2941" t="s">
        <v>932</v>
      </c>
      <c r="D2941">
        <v>533</v>
      </c>
      <c r="E2941" t="s">
        <v>15</v>
      </c>
      <c r="F2941" t="s">
        <v>16</v>
      </c>
      <c r="G2941">
        <v>39</v>
      </c>
      <c r="H2941">
        <v>2</v>
      </c>
      <c r="I2941">
        <v>0</v>
      </c>
      <c r="J2941">
        <v>1</v>
      </c>
      <c r="K2941">
        <v>0</v>
      </c>
      <c r="L2941">
        <v>1</v>
      </c>
      <c r="M2941">
        <v>73669.94</v>
      </c>
      <c r="N2941">
        <v>1</v>
      </c>
    </row>
    <row r="2942" spans="1:14" x14ac:dyDescent="0.3">
      <c r="A2942">
        <v>2941</v>
      </c>
      <c r="B2942">
        <v>15772798</v>
      </c>
      <c r="C2942" t="s">
        <v>1313</v>
      </c>
      <c r="D2942">
        <v>711</v>
      </c>
      <c r="E2942" t="s">
        <v>18</v>
      </c>
      <c r="F2942" t="s">
        <v>16</v>
      </c>
      <c r="G2942">
        <v>28</v>
      </c>
      <c r="H2942">
        <v>5</v>
      </c>
      <c r="I2942">
        <v>0</v>
      </c>
      <c r="J2942">
        <v>2</v>
      </c>
      <c r="K2942">
        <v>1</v>
      </c>
      <c r="L2942">
        <v>1</v>
      </c>
      <c r="M2942">
        <v>93959.96</v>
      </c>
      <c r="N2942">
        <v>0</v>
      </c>
    </row>
    <row r="2943" spans="1:14" x14ac:dyDescent="0.3">
      <c r="A2943">
        <v>2942</v>
      </c>
      <c r="B2943">
        <v>15792008</v>
      </c>
      <c r="C2943" t="s">
        <v>138</v>
      </c>
      <c r="D2943">
        <v>555</v>
      </c>
      <c r="E2943" t="s">
        <v>18</v>
      </c>
      <c r="F2943" t="s">
        <v>16</v>
      </c>
      <c r="G2943">
        <v>26</v>
      </c>
      <c r="H2943">
        <v>9</v>
      </c>
      <c r="I2943">
        <v>0</v>
      </c>
      <c r="J2943">
        <v>2</v>
      </c>
      <c r="K2943">
        <v>0</v>
      </c>
      <c r="L2943">
        <v>1</v>
      </c>
      <c r="M2943">
        <v>158918.03</v>
      </c>
      <c r="N2943">
        <v>0</v>
      </c>
    </row>
    <row r="2944" spans="1:14" x14ac:dyDescent="0.3">
      <c r="A2944">
        <v>2943</v>
      </c>
      <c r="B2944">
        <v>15715541</v>
      </c>
      <c r="C2944" t="s">
        <v>222</v>
      </c>
      <c r="D2944">
        <v>850</v>
      </c>
      <c r="E2944" t="s">
        <v>15</v>
      </c>
      <c r="F2944" t="s">
        <v>16</v>
      </c>
      <c r="G2944">
        <v>42</v>
      </c>
      <c r="H2944">
        <v>9</v>
      </c>
      <c r="I2944">
        <v>113311.11</v>
      </c>
      <c r="J2944">
        <v>1</v>
      </c>
      <c r="K2944">
        <v>1</v>
      </c>
      <c r="L2944">
        <v>1</v>
      </c>
      <c r="M2944">
        <v>198193.75</v>
      </c>
      <c r="N2944">
        <v>0</v>
      </c>
    </row>
    <row r="2945" spans="1:14" x14ac:dyDescent="0.3">
      <c r="A2945">
        <v>2944</v>
      </c>
      <c r="B2945">
        <v>15639277</v>
      </c>
      <c r="C2945" t="s">
        <v>487</v>
      </c>
      <c r="D2945">
        <v>678</v>
      </c>
      <c r="E2945" t="s">
        <v>15</v>
      </c>
      <c r="F2945" t="s">
        <v>16</v>
      </c>
      <c r="G2945">
        <v>41</v>
      </c>
      <c r="H2945">
        <v>9</v>
      </c>
      <c r="I2945">
        <v>0</v>
      </c>
      <c r="J2945">
        <v>1</v>
      </c>
      <c r="K2945">
        <v>0</v>
      </c>
      <c r="L2945">
        <v>0</v>
      </c>
      <c r="M2945">
        <v>13160.03</v>
      </c>
      <c r="N2945">
        <v>0</v>
      </c>
    </row>
    <row r="2946" spans="1:14" x14ac:dyDescent="0.3">
      <c r="A2946">
        <v>2945</v>
      </c>
      <c r="B2946">
        <v>15798850</v>
      </c>
      <c r="C2946" t="s">
        <v>1523</v>
      </c>
      <c r="D2946">
        <v>576</v>
      </c>
      <c r="E2946" t="s">
        <v>15</v>
      </c>
      <c r="F2946" t="s">
        <v>23</v>
      </c>
      <c r="G2946">
        <v>32</v>
      </c>
      <c r="H2946">
        <v>7</v>
      </c>
      <c r="I2946">
        <v>0</v>
      </c>
      <c r="J2946">
        <v>2</v>
      </c>
      <c r="K2946">
        <v>1</v>
      </c>
      <c r="L2946">
        <v>0</v>
      </c>
      <c r="M2946">
        <v>4660.91</v>
      </c>
      <c r="N2946">
        <v>0</v>
      </c>
    </row>
    <row r="2947" spans="1:14" x14ac:dyDescent="0.3">
      <c r="A2947">
        <v>2946</v>
      </c>
      <c r="B2947">
        <v>15776348</v>
      </c>
      <c r="C2947" t="s">
        <v>945</v>
      </c>
      <c r="D2947">
        <v>835</v>
      </c>
      <c r="E2947" t="s">
        <v>26</v>
      </c>
      <c r="F2947" t="s">
        <v>23</v>
      </c>
      <c r="G2947">
        <v>20</v>
      </c>
      <c r="H2947">
        <v>4</v>
      </c>
      <c r="I2947">
        <v>124365.42</v>
      </c>
      <c r="J2947">
        <v>1</v>
      </c>
      <c r="K2947">
        <v>0</v>
      </c>
      <c r="L2947">
        <v>0</v>
      </c>
      <c r="M2947">
        <v>180197.74</v>
      </c>
      <c r="N2947">
        <v>1</v>
      </c>
    </row>
    <row r="2948" spans="1:14" x14ac:dyDescent="0.3">
      <c r="A2948">
        <v>2947</v>
      </c>
      <c r="B2948">
        <v>15727696</v>
      </c>
      <c r="C2948" t="s">
        <v>1524</v>
      </c>
      <c r="D2948">
        <v>592</v>
      </c>
      <c r="E2948" t="s">
        <v>15</v>
      </c>
      <c r="F2948" t="s">
        <v>23</v>
      </c>
      <c r="G2948">
        <v>42</v>
      </c>
      <c r="H2948">
        <v>1</v>
      </c>
      <c r="I2948">
        <v>147249.29</v>
      </c>
      <c r="J2948">
        <v>2</v>
      </c>
      <c r="K2948">
        <v>1</v>
      </c>
      <c r="L2948">
        <v>1</v>
      </c>
      <c r="M2948">
        <v>63023.02</v>
      </c>
      <c r="N2948">
        <v>0</v>
      </c>
    </row>
    <row r="2949" spans="1:14" x14ac:dyDescent="0.3">
      <c r="A2949">
        <v>2948</v>
      </c>
      <c r="B2949">
        <v>15793813</v>
      </c>
      <c r="C2949" t="s">
        <v>811</v>
      </c>
      <c r="D2949">
        <v>774</v>
      </c>
      <c r="E2949" t="s">
        <v>15</v>
      </c>
      <c r="F2949" t="s">
        <v>23</v>
      </c>
      <c r="G2949">
        <v>36</v>
      </c>
      <c r="H2949">
        <v>7</v>
      </c>
      <c r="I2949">
        <v>103688.19</v>
      </c>
      <c r="J2949">
        <v>1</v>
      </c>
      <c r="K2949">
        <v>0</v>
      </c>
      <c r="L2949">
        <v>1</v>
      </c>
      <c r="M2949">
        <v>118971.74</v>
      </c>
      <c r="N2949">
        <v>0</v>
      </c>
    </row>
    <row r="2950" spans="1:14" x14ac:dyDescent="0.3">
      <c r="A2950">
        <v>2949</v>
      </c>
      <c r="B2950">
        <v>15694395</v>
      </c>
      <c r="C2950" t="s">
        <v>617</v>
      </c>
      <c r="D2950">
        <v>620</v>
      </c>
      <c r="E2950" t="s">
        <v>15</v>
      </c>
      <c r="F2950" t="s">
        <v>16</v>
      </c>
      <c r="G2950">
        <v>29</v>
      </c>
      <c r="H2950">
        <v>1</v>
      </c>
      <c r="I2950">
        <v>138740.24</v>
      </c>
      <c r="J2950">
        <v>2</v>
      </c>
      <c r="K2950">
        <v>0</v>
      </c>
      <c r="L2950">
        <v>0</v>
      </c>
      <c r="M2950">
        <v>154700.60999999999</v>
      </c>
      <c r="N2950">
        <v>0</v>
      </c>
    </row>
    <row r="2951" spans="1:14" x14ac:dyDescent="0.3">
      <c r="A2951">
        <v>2950</v>
      </c>
      <c r="B2951">
        <v>15764195</v>
      </c>
      <c r="C2951" t="s">
        <v>1525</v>
      </c>
      <c r="D2951">
        <v>519</v>
      </c>
      <c r="E2951" t="s">
        <v>18</v>
      </c>
      <c r="F2951" t="s">
        <v>23</v>
      </c>
      <c r="G2951">
        <v>39</v>
      </c>
      <c r="H2951">
        <v>4</v>
      </c>
      <c r="I2951">
        <v>111900.14</v>
      </c>
      <c r="J2951">
        <v>1</v>
      </c>
      <c r="K2951">
        <v>1</v>
      </c>
      <c r="L2951">
        <v>1</v>
      </c>
      <c r="M2951">
        <v>97577.17</v>
      </c>
      <c r="N2951">
        <v>0</v>
      </c>
    </row>
    <row r="2952" spans="1:14" x14ac:dyDescent="0.3">
      <c r="A2952">
        <v>2951</v>
      </c>
      <c r="B2952">
        <v>15744919</v>
      </c>
      <c r="C2952" t="s">
        <v>394</v>
      </c>
      <c r="D2952">
        <v>734</v>
      </c>
      <c r="E2952" t="s">
        <v>18</v>
      </c>
      <c r="F2952" t="s">
        <v>16</v>
      </c>
      <c r="G2952">
        <v>37</v>
      </c>
      <c r="H2952">
        <v>0</v>
      </c>
      <c r="I2952">
        <v>152760.24</v>
      </c>
      <c r="J2952">
        <v>1</v>
      </c>
      <c r="K2952">
        <v>1</v>
      </c>
      <c r="L2952">
        <v>1</v>
      </c>
      <c r="M2952">
        <v>48990.5</v>
      </c>
      <c r="N2952">
        <v>0</v>
      </c>
    </row>
    <row r="2953" spans="1:14" x14ac:dyDescent="0.3">
      <c r="A2953">
        <v>2952</v>
      </c>
      <c r="B2953">
        <v>15671655</v>
      </c>
      <c r="C2953" t="s">
        <v>128</v>
      </c>
      <c r="D2953">
        <v>763</v>
      </c>
      <c r="E2953" t="s">
        <v>26</v>
      </c>
      <c r="F2953" t="s">
        <v>23</v>
      </c>
      <c r="G2953">
        <v>31</v>
      </c>
      <c r="H2953">
        <v>7</v>
      </c>
      <c r="I2953">
        <v>143966.29999999999</v>
      </c>
      <c r="J2953">
        <v>2</v>
      </c>
      <c r="K2953">
        <v>1</v>
      </c>
      <c r="L2953">
        <v>1</v>
      </c>
      <c r="M2953">
        <v>140262.96</v>
      </c>
      <c r="N2953">
        <v>1</v>
      </c>
    </row>
    <row r="2954" spans="1:14" x14ac:dyDescent="0.3">
      <c r="A2954">
        <v>2953</v>
      </c>
      <c r="B2954">
        <v>15654901</v>
      </c>
      <c r="C2954" t="s">
        <v>1105</v>
      </c>
      <c r="D2954">
        <v>733</v>
      </c>
      <c r="E2954" t="s">
        <v>15</v>
      </c>
      <c r="F2954" t="s">
        <v>23</v>
      </c>
      <c r="G2954">
        <v>51</v>
      </c>
      <c r="H2954">
        <v>10</v>
      </c>
      <c r="I2954">
        <v>141556.96</v>
      </c>
      <c r="J2954">
        <v>1</v>
      </c>
      <c r="K2954">
        <v>1</v>
      </c>
      <c r="L2954">
        <v>0</v>
      </c>
      <c r="M2954">
        <v>130189.53</v>
      </c>
      <c r="N2954">
        <v>0</v>
      </c>
    </row>
    <row r="2955" spans="1:14" x14ac:dyDescent="0.3">
      <c r="A2955">
        <v>2954</v>
      </c>
      <c r="B2955">
        <v>15649136</v>
      </c>
      <c r="C2955" t="s">
        <v>620</v>
      </c>
      <c r="D2955">
        <v>650</v>
      </c>
      <c r="E2955" t="s">
        <v>15</v>
      </c>
      <c r="F2955" t="s">
        <v>16</v>
      </c>
      <c r="G2955">
        <v>43</v>
      </c>
      <c r="H2955">
        <v>6</v>
      </c>
      <c r="I2955">
        <v>0</v>
      </c>
      <c r="J2955">
        <v>2</v>
      </c>
      <c r="K2955">
        <v>1</v>
      </c>
      <c r="L2955">
        <v>1</v>
      </c>
      <c r="M2955">
        <v>16301.91</v>
      </c>
      <c r="N2955">
        <v>0</v>
      </c>
    </row>
    <row r="2956" spans="1:14" x14ac:dyDescent="0.3">
      <c r="A2956">
        <v>2955</v>
      </c>
      <c r="B2956">
        <v>15775562</v>
      </c>
      <c r="C2956" t="s">
        <v>1526</v>
      </c>
      <c r="D2956">
        <v>538</v>
      </c>
      <c r="E2956" t="s">
        <v>15</v>
      </c>
      <c r="F2956" t="s">
        <v>16</v>
      </c>
      <c r="G2956">
        <v>33</v>
      </c>
      <c r="H2956">
        <v>5</v>
      </c>
      <c r="I2956">
        <v>0</v>
      </c>
      <c r="J2956">
        <v>2</v>
      </c>
      <c r="K2956">
        <v>1</v>
      </c>
      <c r="L2956">
        <v>0</v>
      </c>
      <c r="M2956">
        <v>126962.41</v>
      </c>
      <c r="N2956">
        <v>0</v>
      </c>
    </row>
    <row r="2957" spans="1:14" x14ac:dyDescent="0.3">
      <c r="A2957">
        <v>2956</v>
      </c>
      <c r="B2957">
        <v>15807481</v>
      </c>
      <c r="C2957" t="s">
        <v>892</v>
      </c>
      <c r="D2957">
        <v>577</v>
      </c>
      <c r="E2957" t="s">
        <v>15</v>
      </c>
      <c r="F2957" t="s">
        <v>16</v>
      </c>
      <c r="G2957">
        <v>46</v>
      </c>
      <c r="H2957">
        <v>1</v>
      </c>
      <c r="I2957">
        <v>0</v>
      </c>
      <c r="J2957">
        <v>1</v>
      </c>
      <c r="K2957">
        <v>1</v>
      </c>
      <c r="L2957">
        <v>1</v>
      </c>
      <c r="M2957">
        <v>158750.53</v>
      </c>
      <c r="N2957">
        <v>0</v>
      </c>
    </row>
    <row r="2958" spans="1:14" x14ac:dyDescent="0.3">
      <c r="A2958">
        <v>2957</v>
      </c>
      <c r="B2958">
        <v>15642885</v>
      </c>
      <c r="C2958" t="s">
        <v>486</v>
      </c>
      <c r="D2958">
        <v>792</v>
      </c>
      <c r="E2958" t="s">
        <v>15</v>
      </c>
      <c r="F2958" t="s">
        <v>23</v>
      </c>
      <c r="G2958">
        <v>30</v>
      </c>
      <c r="H2958">
        <v>8</v>
      </c>
      <c r="I2958">
        <v>0</v>
      </c>
      <c r="J2958">
        <v>2</v>
      </c>
      <c r="K2958">
        <v>1</v>
      </c>
      <c r="L2958">
        <v>0</v>
      </c>
      <c r="M2958">
        <v>199644.2</v>
      </c>
      <c r="N2958">
        <v>0</v>
      </c>
    </row>
    <row r="2959" spans="1:14" x14ac:dyDescent="0.3">
      <c r="A2959">
        <v>2958</v>
      </c>
      <c r="B2959">
        <v>15789109</v>
      </c>
      <c r="C2959" t="s">
        <v>55</v>
      </c>
      <c r="D2959">
        <v>686</v>
      </c>
      <c r="E2959" t="s">
        <v>15</v>
      </c>
      <c r="F2959" t="s">
        <v>16</v>
      </c>
      <c r="G2959">
        <v>41</v>
      </c>
      <c r="H2959">
        <v>10</v>
      </c>
      <c r="I2959">
        <v>0</v>
      </c>
      <c r="J2959">
        <v>1</v>
      </c>
      <c r="K2959">
        <v>1</v>
      </c>
      <c r="L2959">
        <v>1</v>
      </c>
      <c r="M2959">
        <v>144272.71</v>
      </c>
      <c r="N2959">
        <v>1</v>
      </c>
    </row>
    <row r="2960" spans="1:14" x14ac:dyDescent="0.3">
      <c r="A2960">
        <v>2959</v>
      </c>
      <c r="B2960">
        <v>15814004</v>
      </c>
      <c r="C2960" t="s">
        <v>1527</v>
      </c>
      <c r="D2960">
        <v>589</v>
      </c>
      <c r="E2960" t="s">
        <v>15</v>
      </c>
      <c r="F2960" t="s">
        <v>23</v>
      </c>
      <c r="G2960">
        <v>29</v>
      </c>
      <c r="H2960">
        <v>2</v>
      </c>
      <c r="I2960">
        <v>0</v>
      </c>
      <c r="J2960">
        <v>2</v>
      </c>
      <c r="K2960">
        <v>0</v>
      </c>
      <c r="L2960">
        <v>1</v>
      </c>
      <c r="M2960">
        <v>98320.27</v>
      </c>
      <c r="N2960">
        <v>0</v>
      </c>
    </row>
    <row r="2961" spans="1:14" x14ac:dyDescent="0.3">
      <c r="A2961">
        <v>2960</v>
      </c>
      <c r="B2961">
        <v>15673619</v>
      </c>
      <c r="C2961" t="s">
        <v>1337</v>
      </c>
      <c r="D2961">
        <v>530</v>
      </c>
      <c r="E2961" t="s">
        <v>15</v>
      </c>
      <c r="F2961" t="s">
        <v>23</v>
      </c>
      <c r="G2961">
        <v>25</v>
      </c>
      <c r="H2961">
        <v>9</v>
      </c>
      <c r="I2961">
        <v>162560.32000000001</v>
      </c>
      <c r="J2961">
        <v>1</v>
      </c>
      <c r="K2961">
        <v>1</v>
      </c>
      <c r="L2961">
        <v>0</v>
      </c>
      <c r="M2961">
        <v>64129.03</v>
      </c>
      <c r="N2961">
        <v>0</v>
      </c>
    </row>
    <row r="2962" spans="1:14" x14ac:dyDescent="0.3">
      <c r="A2962">
        <v>2961</v>
      </c>
      <c r="B2962">
        <v>15595135</v>
      </c>
      <c r="C2962" t="s">
        <v>1528</v>
      </c>
      <c r="D2962">
        <v>778</v>
      </c>
      <c r="E2962" t="s">
        <v>26</v>
      </c>
      <c r="F2962" t="s">
        <v>16</v>
      </c>
      <c r="G2962">
        <v>29</v>
      </c>
      <c r="H2962">
        <v>7</v>
      </c>
      <c r="I2962">
        <v>123229.46</v>
      </c>
      <c r="J2962">
        <v>1</v>
      </c>
      <c r="K2962">
        <v>1</v>
      </c>
      <c r="L2962">
        <v>0</v>
      </c>
      <c r="M2962">
        <v>181221.09</v>
      </c>
      <c r="N2962">
        <v>0</v>
      </c>
    </row>
    <row r="2963" spans="1:14" x14ac:dyDescent="0.3">
      <c r="A2963">
        <v>2962</v>
      </c>
      <c r="B2963">
        <v>15583681</v>
      </c>
      <c r="C2963" t="s">
        <v>1529</v>
      </c>
      <c r="D2963">
        <v>616</v>
      </c>
      <c r="E2963" t="s">
        <v>18</v>
      </c>
      <c r="F2963" t="s">
        <v>23</v>
      </c>
      <c r="G2963">
        <v>31</v>
      </c>
      <c r="H2963">
        <v>7</v>
      </c>
      <c r="I2963">
        <v>76665.710000000006</v>
      </c>
      <c r="J2963">
        <v>2</v>
      </c>
      <c r="K2963">
        <v>1</v>
      </c>
      <c r="L2963">
        <v>1</v>
      </c>
      <c r="M2963">
        <v>163809.07999999999</v>
      </c>
      <c r="N2963">
        <v>0</v>
      </c>
    </row>
    <row r="2964" spans="1:14" x14ac:dyDescent="0.3">
      <c r="A2964">
        <v>2963</v>
      </c>
      <c r="B2964">
        <v>15605000</v>
      </c>
      <c r="C2964" t="s">
        <v>1530</v>
      </c>
      <c r="D2964">
        <v>550</v>
      </c>
      <c r="E2964" t="s">
        <v>15</v>
      </c>
      <c r="F2964" t="s">
        <v>23</v>
      </c>
      <c r="G2964">
        <v>38</v>
      </c>
      <c r="H2964">
        <v>9</v>
      </c>
      <c r="I2964">
        <v>140278.99</v>
      </c>
      <c r="J2964">
        <v>3</v>
      </c>
      <c r="K2964">
        <v>1</v>
      </c>
      <c r="L2964">
        <v>1</v>
      </c>
      <c r="M2964">
        <v>171457.06</v>
      </c>
      <c r="N2964">
        <v>1</v>
      </c>
    </row>
    <row r="2965" spans="1:14" x14ac:dyDescent="0.3">
      <c r="A2965">
        <v>2964</v>
      </c>
      <c r="B2965">
        <v>15718071</v>
      </c>
      <c r="C2965" t="s">
        <v>943</v>
      </c>
      <c r="D2965">
        <v>655</v>
      </c>
      <c r="E2965" t="s">
        <v>15</v>
      </c>
      <c r="F2965" t="s">
        <v>16</v>
      </c>
      <c r="G2965">
        <v>51</v>
      </c>
      <c r="H2965">
        <v>3</v>
      </c>
      <c r="I2965">
        <v>0</v>
      </c>
      <c r="J2965">
        <v>2</v>
      </c>
      <c r="K2965">
        <v>0</v>
      </c>
      <c r="L2965">
        <v>1</v>
      </c>
      <c r="M2965">
        <v>15801.02</v>
      </c>
      <c r="N2965">
        <v>0</v>
      </c>
    </row>
    <row r="2966" spans="1:14" x14ac:dyDescent="0.3">
      <c r="A2966">
        <v>2965</v>
      </c>
      <c r="B2966">
        <v>15679760</v>
      </c>
      <c r="C2966" t="s">
        <v>1531</v>
      </c>
      <c r="D2966">
        <v>721</v>
      </c>
      <c r="E2966" t="s">
        <v>15</v>
      </c>
      <c r="F2966" t="s">
        <v>23</v>
      </c>
      <c r="G2966">
        <v>46</v>
      </c>
      <c r="H2966">
        <v>1</v>
      </c>
      <c r="I2966">
        <v>115764.32</v>
      </c>
      <c r="J2966">
        <v>2</v>
      </c>
      <c r="K2966">
        <v>0</v>
      </c>
      <c r="L2966">
        <v>0</v>
      </c>
      <c r="M2966">
        <v>102950.79</v>
      </c>
      <c r="N2966">
        <v>0</v>
      </c>
    </row>
    <row r="2967" spans="1:14" x14ac:dyDescent="0.3">
      <c r="A2967">
        <v>2966</v>
      </c>
      <c r="B2967">
        <v>15654574</v>
      </c>
      <c r="C2967" t="s">
        <v>1293</v>
      </c>
      <c r="D2967">
        <v>499</v>
      </c>
      <c r="E2967" t="s">
        <v>26</v>
      </c>
      <c r="F2967" t="s">
        <v>23</v>
      </c>
      <c r="G2967">
        <v>36</v>
      </c>
      <c r="H2967">
        <v>5</v>
      </c>
      <c r="I2967">
        <v>131142.53</v>
      </c>
      <c r="J2967">
        <v>2</v>
      </c>
      <c r="K2967">
        <v>1</v>
      </c>
      <c r="L2967">
        <v>0</v>
      </c>
      <c r="M2967">
        <v>174918.46</v>
      </c>
      <c r="N2967">
        <v>0</v>
      </c>
    </row>
    <row r="2968" spans="1:14" x14ac:dyDescent="0.3">
      <c r="A2968">
        <v>2967</v>
      </c>
      <c r="B2968">
        <v>15577178</v>
      </c>
      <c r="C2968" t="s">
        <v>394</v>
      </c>
      <c r="D2968">
        <v>511</v>
      </c>
      <c r="E2968" t="s">
        <v>15</v>
      </c>
      <c r="F2968" t="s">
        <v>23</v>
      </c>
      <c r="G2968">
        <v>45</v>
      </c>
      <c r="H2968">
        <v>5</v>
      </c>
      <c r="I2968">
        <v>68375.27</v>
      </c>
      <c r="J2968">
        <v>1</v>
      </c>
      <c r="K2968">
        <v>1</v>
      </c>
      <c r="L2968">
        <v>0</v>
      </c>
      <c r="M2968">
        <v>193160.25</v>
      </c>
      <c r="N2968">
        <v>1</v>
      </c>
    </row>
    <row r="2969" spans="1:14" x14ac:dyDescent="0.3">
      <c r="A2969">
        <v>2968</v>
      </c>
      <c r="B2969">
        <v>15595324</v>
      </c>
      <c r="C2969" t="s">
        <v>1532</v>
      </c>
      <c r="D2969">
        <v>579</v>
      </c>
      <c r="E2969" t="s">
        <v>26</v>
      </c>
      <c r="F2969" t="s">
        <v>16</v>
      </c>
      <c r="G2969">
        <v>39</v>
      </c>
      <c r="H2969">
        <v>5</v>
      </c>
      <c r="I2969">
        <v>117833.3</v>
      </c>
      <c r="J2969">
        <v>3</v>
      </c>
      <c r="K2969">
        <v>0</v>
      </c>
      <c r="L2969">
        <v>0</v>
      </c>
      <c r="M2969">
        <v>5831</v>
      </c>
      <c r="N2969">
        <v>1</v>
      </c>
    </row>
    <row r="2970" spans="1:14" x14ac:dyDescent="0.3">
      <c r="A2970">
        <v>2969</v>
      </c>
      <c r="B2970">
        <v>15756932</v>
      </c>
      <c r="C2970" t="s">
        <v>1425</v>
      </c>
      <c r="D2970">
        <v>696</v>
      </c>
      <c r="E2970" t="s">
        <v>18</v>
      </c>
      <c r="F2970" t="s">
        <v>16</v>
      </c>
      <c r="G2970">
        <v>36</v>
      </c>
      <c r="H2970">
        <v>7</v>
      </c>
      <c r="I2970">
        <v>0</v>
      </c>
      <c r="J2970">
        <v>2</v>
      </c>
      <c r="K2970">
        <v>1</v>
      </c>
      <c r="L2970">
        <v>1</v>
      </c>
      <c r="M2970">
        <v>82298.59</v>
      </c>
      <c r="N2970">
        <v>0</v>
      </c>
    </row>
    <row r="2971" spans="1:14" x14ac:dyDescent="0.3">
      <c r="A2971">
        <v>2970</v>
      </c>
      <c r="B2971">
        <v>15726358</v>
      </c>
      <c r="C2971" t="s">
        <v>1533</v>
      </c>
      <c r="D2971">
        <v>681</v>
      </c>
      <c r="E2971" t="s">
        <v>15</v>
      </c>
      <c r="F2971" t="s">
        <v>23</v>
      </c>
      <c r="G2971">
        <v>34</v>
      </c>
      <c r="H2971">
        <v>7</v>
      </c>
      <c r="I2971">
        <v>0</v>
      </c>
      <c r="J2971">
        <v>2</v>
      </c>
      <c r="K2971">
        <v>0</v>
      </c>
      <c r="L2971">
        <v>0</v>
      </c>
      <c r="M2971">
        <v>130686.59</v>
      </c>
      <c r="N2971">
        <v>0</v>
      </c>
    </row>
    <row r="2972" spans="1:14" x14ac:dyDescent="0.3">
      <c r="A2972">
        <v>2971</v>
      </c>
      <c r="B2972">
        <v>15595228</v>
      </c>
      <c r="C2972" t="s">
        <v>1534</v>
      </c>
      <c r="D2972">
        <v>815</v>
      </c>
      <c r="E2972" t="s">
        <v>15</v>
      </c>
      <c r="F2972" t="s">
        <v>23</v>
      </c>
      <c r="G2972">
        <v>45</v>
      </c>
      <c r="H2972">
        <v>7</v>
      </c>
      <c r="I2972">
        <v>0</v>
      </c>
      <c r="J2972">
        <v>1</v>
      </c>
      <c r="K2972">
        <v>0</v>
      </c>
      <c r="L2972">
        <v>1</v>
      </c>
      <c r="M2972">
        <v>52885.23</v>
      </c>
      <c r="N2972">
        <v>1</v>
      </c>
    </row>
    <row r="2973" spans="1:14" x14ac:dyDescent="0.3">
      <c r="A2973">
        <v>2972</v>
      </c>
      <c r="B2973">
        <v>15782530</v>
      </c>
      <c r="C2973" t="s">
        <v>473</v>
      </c>
      <c r="D2973">
        <v>681</v>
      </c>
      <c r="E2973" t="s">
        <v>18</v>
      </c>
      <c r="F2973" t="s">
        <v>23</v>
      </c>
      <c r="G2973">
        <v>30</v>
      </c>
      <c r="H2973">
        <v>2</v>
      </c>
      <c r="I2973">
        <v>111093.01</v>
      </c>
      <c r="J2973">
        <v>1</v>
      </c>
      <c r="K2973">
        <v>1</v>
      </c>
      <c r="L2973">
        <v>0</v>
      </c>
      <c r="M2973">
        <v>68985.990000000005</v>
      </c>
      <c r="N2973">
        <v>0</v>
      </c>
    </row>
    <row r="2974" spans="1:14" x14ac:dyDescent="0.3">
      <c r="A2974">
        <v>2973</v>
      </c>
      <c r="B2974">
        <v>15592877</v>
      </c>
      <c r="C2974" t="s">
        <v>699</v>
      </c>
      <c r="D2974">
        <v>641</v>
      </c>
      <c r="E2974" t="s">
        <v>18</v>
      </c>
      <c r="F2974" t="s">
        <v>23</v>
      </c>
      <c r="G2974">
        <v>42</v>
      </c>
      <c r="H2974">
        <v>9</v>
      </c>
      <c r="I2974">
        <v>132657.54999999999</v>
      </c>
      <c r="J2974">
        <v>1</v>
      </c>
      <c r="K2974">
        <v>1</v>
      </c>
      <c r="L2974">
        <v>0</v>
      </c>
      <c r="M2974">
        <v>35367.19</v>
      </c>
      <c r="N2974">
        <v>0</v>
      </c>
    </row>
    <row r="2975" spans="1:14" x14ac:dyDescent="0.3">
      <c r="A2975">
        <v>2974</v>
      </c>
      <c r="B2975">
        <v>15651983</v>
      </c>
      <c r="C2975" t="s">
        <v>1104</v>
      </c>
      <c r="D2975">
        <v>591</v>
      </c>
      <c r="E2975" t="s">
        <v>15</v>
      </c>
      <c r="F2975" t="s">
        <v>16</v>
      </c>
      <c r="G2975">
        <v>56</v>
      </c>
      <c r="H2975">
        <v>9</v>
      </c>
      <c r="I2975">
        <v>128882.49</v>
      </c>
      <c r="J2975">
        <v>1</v>
      </c>
      <c r="K2975">
        <v>1</v>
      </c>
      <c r="L2975">
        <v>1</v>
      </c>
      <c r="M2975">
        <v>196241.94</v>
      </c>
      <c r="N2975">
        <v>1</v>
      </c>
    </row>
    <row r="2976" spans="1:14" x14ac:dyDescent="0.3">
      <c r="A2976">
        <v>2975</v>
      </c>
      <c r="B2976">
        <v>15746737</v>
      </c>
      <c r="C2976" t="s">
        <v>1535</v>
      </c>
      <c r="D2976">
        <v>565</v>
      </c>
      <c r="E2976" t="s">
        <v>26</v>
      </c>
      <c r="F2976" t="s">
        <v>23</v>
      </c>
      <c r="G2976">
        <v>59</v>
      </c>
      <c r="H2976">
        <v>9</v>
      </c>
      <c r="I2976">
        <v>69129.59</v>
      </c>
      <c r="J2976">
        <v>1</v>
      </c>
      <c r="K2976">
        <v>1</v>
      </c>
      <c r="L2976">
        <v>1</v>
      </c>
      <c r="M2976">
        <v>170705.53</v>
      </c>
      <c r="N2976">
        <v>0</v>
      </c>
    </row>
    <row r="2977" spans="1:14" x14ac:dyDescent="0.3">
      <c r="A2977">
        <v>2976</v>
      </c>
      <c r="B2977">
        <v>15774179</v>
      </c>
      <c r="C2977" t="s">
        <v>341</v>
      </c>
      <c r="D2977">
        <v>487</v>
      </c>
      <c r="E2977" t="s">
        <v>15</v>
      </c>
      <c r="F2977" t="s">
        <v>23</v>
      </c>
      <c r="G2977">
        <v>37</v>
      </c>
      <c r="H2977">
        <v>6</v>
      </c>
      <c r="I2977">
        <v>0</v>
      </c>
      <c r="J2977">
        <v>2</v>
      </c>
      <c r="K2977">
        <v>1</v>
      </c>
      <c r="L2977">
        <v>1</v>
      </c>
      <c r="M2977">
        <v>126477.41</v>
      </c>
      <c r="N2977">
        <v>0</v>
      </c>
    </row>
    <row r="2978" spans="1:14" x14ac:dyDescent="0.3">
      <c r="A2978">
        <v>2977</v>
      </c>
      <c r="B2978">
        <v>15667265</v>
      </c>
      <c r="C2978" t="s">
        <v>94</v>
      </c>
      <c r="D2978">
        <v>729</v>
      </c>
      <c r="E2978" t="s">
        <v>15</v>
      </c>
      <c r="F2978" t="s">
        <v>23</v>
      </c>
      <c r="G2978">
        <v>39</v>
      </c>
      <c r="H2978">
        <v>4</v>
      </c>
      <c r="I2978">
        <v>121404.64</v>
      </c>
      <c r="J2978">
        <v>1</v>
      </c>
      <c r="K2978">
        <v>1</v>
      </c>
      <c r="L2978">
        <v>1</v>
      </c>
      <c r="M2978">
        <v>159618.17000000001</v>
      </c>
      <c r="N2978">
        <v>0</v>
      </c>
    </row>
    <row r="2979" spans="1:14" x14ac:dyDescent="0.3">
      <c r="A2979">
        <v>2978</v>
      </c>
      <c r="B2979">
        <v>15655123</v>
      </c>
      <c r="C2979" t="s">
        <v>891</v>
      </c>
      <c r="D2979">
        <v>505</v>
      </c>
      <c r="E2979" t="s">
        <v>18</v>
      </c>
      <c r="F2979" t="s">
        <v>16</v>
      </c>
      <c r="G2979">
        <v>45</v>
      </c>
      <c r="H2979">
        <v>9</v>
      </c>
      <c r="I2979">
        <v>131355.29999999999</v>
      </c>
      <c r="J2979">
        <v>3</v>
      </c>
      <c r="K2979">
        <v>1</v>
      </c>
      <c r="L2979">
        <v>0</v>
      </c>
      <c r="M2979">
        <v>195395.33</v>
      </c>
      <c r="N2979">
        <v>1</v>
      </c>
    </row>
    <row r="2980" spans="1:14" x14ac:dyDescent="0.3">
      <c r="A2980">
        <v>2979</v>
      </c>
      <c r="B2980">
        <v>15595917</v>
      </c>
      <c r="C2980" t="s">
        <v>806</v>
      </c>
      <c r="D2980">
        <v>580</v>
      </c>
      <c r="E2980" t="s">
        <v>15</v>
      </c>
      <c r="F2980" t="s">
        <v>16</v>
      </c>
      <c r="G2980">
        <v>35</v>
      </c>
      <c r="H2980">
        <v>1</v>
      </c>
      <c r="I2980">
        <v>102097.33</v>
      </c>
      <c r="J2980">
        <v>1</v>
      </c>
      <c r="K2980">
        <v>0</v>
      </c>
      <c r="L2980">
        <v>1</v>
      </c>
      <c r="M2980">
        <v>168285.85</v>
      </c>
      <c r="N2980">
        <v>0</v>
      </c>
    </row>
    <row r="2981" spans="1:14" x14ac:dyDescent="0.3">
      <c r="A2981">
        <v>2980</v>
      </c>
      <c r="B2981">
        <v>15668385</v>
      </c>
      <c r="C2981" t="s">
        <v>40</v>
      </c>
      <c r="D2981">
        <v>642</v>
      </c>
      <c r="E2981" t="s">
        <v>15</v>
      </c>
      <c r="F2981" t="s">
        <v>23</v>
      </c>
      <c r="G2981">
        <v>40</v>
      </c>
      <c r="H2981">
        <v>1</v>
      </c>
      <c r="I2981">
        <v>154863.15</v>
      </c>
      <c r="J2981">
        <v>1</v>
      </c>
      <c r="K2981">
        <v>1</v>
      </c>
      <c r="L2981">
        <v>1</v>
      </c>
      <c r="M2981">
        <v>138052.51</v>
      </c>
      <c r="N2981">
        <v>0</v>
      </c>
    </row>
    <row r="2982" spans="1:14" x14ac:dyDescent="0.3">
      <c r="A2982">
        <v>2981</v>
      </c>
      <c r="B2982">
        <v>15709476</v>
      </c>
      <c r="C2982" t="s">
        <v>1536</v>
      </c>
      <c r="D2982">
        <v>850</v>
      </c>
      <c r="E2982" t="s">
        <v>18</v>
      </c>
      <c r="F2982" t="s">
        <v>16</v>
      </c>
      <c r="G2982">
        <v>41</v>
      </c>
      <c r="H2982">
        <v>3</v>
      </c>
      <c r="I2982">
        <v>99945.93</v>
      </c>
      <c r="J2982">
        <v>2</v>
      </c>
      <c r="K2982">
        <v>1</v>
      </c>
      <c r="L2982">
        <v>0</v>
      </c>
      <c r="M2982">
        <v>71179.31</v>
      </c>
      <c r="N2982">
        <v>0</v>
      </c>
    </row>
    <row r="2983" spans="1:14" x14ac:dyDescent="0.3">
      <c r="A2983">
        <v>2982</v>
      </c>
      <c r="B2983">
        <v>15711218</v>
      </c>
      <c r="C2983" t="s">
        <v>1537</v>
      </c>
      <c r="D2983">
        <v>616</v>
      </c>
      <c r="E2983" t="s">
        <v>26</v>
      </c>
      <c r="F2983" t="s">
        <v>23</v>
      </c>
      <c r="G2983">
        <v>39</v>
      </c>
      <c r="H2983">
        <v>2</v>
      </c>
      <c r="I2983">
        <v>121704.32000000001</v>
      </c>
      <c r="J2983">
        <v>2</v>
      </c>
      <c r="K2983">
        <v>1</v>
      </c>
      <c r="L2983">
        <v>0</v>
      </c>
      <c r="M2983">
        <v>55556.3</v>
      </c>
      <c r="N2983">
        <v>0</v>
      </c>
    </row>
    <row r="2984" spans="1:14" x14ac:dyDescent="0.3">
      <c r="A2984">
        <v>2983</v>
      </c>
      <c r="B2984">
        <v>15798659</v>
      </c>
      <c r="C2984" t="s">
        <v>136</v>
      </c>
      <c r="D2984">
        <v>526</v>
      </c>
      <c r="E2984" t="s">
        <v>18</v>
      </c>
      <c r="F2984" t="s">
        <v>16</v>
      </c>
      <c r="G2984">
        <v>43</v>
      </c>
      <c r="H2984">
        <v>3</v>
      </c>
      <c r="I2984">
        <v>0</v>
      </c>
      <c r="J2984">
        <v>2</v>
      </c>
      <c r="K2984">
        <v>1</v>
      </c>
      <c r="L2984">
        <v>0</v>
      </c>
      <c r="M2984">
        <v>31705.19</v>
      </c>
      <c r="N2984">
        <v>0</v>
      </c>
    </row>
    <row r="2985" spans="1:14" x14ac:dyDescent="0.3">
      <c r="A2985">
        <v>2984</v>
      </c>
      <c r="B2985">
        <v>15663939</v>
      </c>
      <c r="C2985" t="s">
        <v>1538</v>
      </c>
      <c r="D2985">
        <v>523</v>
      </c>
      <c r="E2985" t="s">
        <v>26</v>
      </c>
      <c r="F2985" t="s">
        <v>23</v>
      </c>
      <c r="G2985">
        <v>35</v>
      </c>
      <c r="H2985">
        <v>8</v>
      </c>
      <c r="I2985">
        <v>138782.76</v>
      </c>
      <c r="J2985">
        <v>1</v>
      </c>
      <c r="K2985">
        <v>1</v>
      </c>
      <c r="L2985">
        <v>1</v>
      </c>
      <c r="M2985">
        <v>186118.93</v>
      </c>
      <c r="N2985">
        <v>0</v>
      </c>
    </row>
    <row r="2986" spans="1:14" x14ac:dyDescent="0.3">
      <c r="A2986">
        <v>2985</v>
      </c>
      <c r="B2986">
        <v>15694946</v>
      </c>
      <c r="C2986" t="s">
        <v>1280</v>
      </c>
      <c r="D2986">
        <v>663</v>
      </c>
      <c r="E2986" t="s">
        <v>15</v>
      </c>
      <c r="F2986" t="s">
        <v>23</v>
      </c>
      <c r="G2986">
        <v>35</v>
      </c>
      <c r="H2986">
        <v>9</v>
      </c>
      <c r="I2986">
        <v>0</v>
      </c>
      <c r="J2986">
        <v>2</v>
      </c>
      <c r="K2986">
        <v>1</v>
      </c>
      <c r="L2986">
        <v>1</v>
      </c>
      <c r="M2986">
        <v>195580.28</v>
      </c>
      <c r="N2986">
        <v>0</v>
      </c>
    </row>
    <row r="2987" spans="1:14" x14ac:dyDescent="0.3">
      <c r="A2987">
        <v>2986</v>
      </c>
      <c r="B2987">
        <v>15631912</v>
      </c>
      <c r="C2987" t="s">
        <v>192</v>
      </c>
      <c r="D2987">
        <v>840</v>
      </c>
      <c r="E2987" t="s">
        <v>15</v>
      </c>
      <c r="F2987" t="s">
        <v>23</v>
      </c>
      <c r="G2987">
        <v>30</v>
      </c>
      <c r="H2987">
        <v>8</v>
      </c>
      <c r="I2987">
        <v>136291.71</v>
      </c>
      <c r="J2987">
        <v>1</v>
      </c>
      <c r="K2987">
        <v>1</v>
      </c>
      <c r="L2987">
        <v>0</v>
      </c>
      <c r="M2987">
        <v>54113.38</v>
      </c>
      <c r="N2987">
        <v>0</v>
      </c>
    </row>
    <row r="2988" spans="1:14" x14ac:dyDescent="0.3">
      <c r="A2988">
        <v>2987</v>
      </c>
      <c r="B2988">
        <v>15768816</v>
      </c>
      <c r="C2988" t="s">
        <v>628</v>
      </c>
      <c r="D2988">
        <v>570</v>
      </c>
      <c r="E2988" t="s">
        <v>26</v>
      </c>
      <c r="F2988" t="s">
        <v>23</v>
      </c>
      <c r="G2988">
        <v>42</v>
      </c>
      <c r="H2988">
        <v>0</v>
      </c>
      <c r="I2988">
        <v>107856.57</v>
      </c>
      <c r="J2988">
        <v>2</v>
      </c>
      <c r="K2988">
        <v>1</v>
      </c>
      <c r="L2988">
        <v>0</v>
      </c>
      <c r="M2988">
        <v>127528.84</v>
      </c>
      <c r="N2988">
        <v>0</v>
      </c>
    </row>
    <row r="2989" spans="1:14" x14ac:dyDescent="0.3">
      <c r="A2989">
        <v>2988</v>
      </c>
      <c r="B2989">
        <v>15682268</v>
      </c>
      <c r="C2989" t="s">
        <v>1539</v>
      </c>
      <c r="D2989">
        <v>676</v>
      </c>
      <c r="E2989" t="s">
        <v>26</v>
      </c>
      <c r="F2989" t="s">
        <v>16</v>
      </c>
      <c r="G2989">
        <v>26</v>
      </c>
      <c r="H2989">
        <v>1</v>
      </c>
      <c r="I2989">
        <v>108348.66</v>
      </c>
      <c r="J2989">
        <v>1</v>
      </c>
      <c r="K2989">
        <v>0</v>
      </c>
      <c r="L2989">
        <v>0</v>
      </c>
      <c r="M2989">
        <v>60231.74</v>
      </c>
      <c r="N2989">
        <v>1</v>
      </c>
    </row>
    <row r="2990" spans="1:14" x14ac:dyDescent="0.3">
      <c r="A2990">
        <v>2989</v>
      </c>
      <c r="B2990">
        <v>15684801</v>
      </c>
      <c r="C2990" t="s">
        <v>1383</v>
      </c>
      <c r="D2990">
        <v>689</v>
      </c>
      <c r="E2990" t="s">
        <v>15</v>
      </c>
      <c r="F2990" t="s">
        <v>23</v>
      </c>
      <c r="G2990">
        <v>47</v>
      </c>
      <c r="H2990">
        <v>1</v>
      </c>
      <c r="I2990">
        <v>93871.95</v>
      </c>
      <c r="J2990">
        <v>3</v>
      </c>
      <c r="K2990">
        <v>1</v>
      </c>
      <c r="L2990">
        <v>0</v>
      </c>
      <c r="M2990">
        <v>156878.42000000001</v>
      </c>
      <c r="N2990">
        <v>1</v>
      </c>
    </row>
    <row r="2991" spans="1:14" x14ac:dyDescent="0.3">
      <c r="A2991">
        <v>2990</v>
      </c>
      <c r="B2991">
        <v>15636428</v>
      </c>
      <c r="C2991" t="s">
        <v>341</v>
      </c>
      <c r="D2991">
        <v>703</v>
      </c>
      <c r="E2991" t="s">
        <v>18</v>
      </c>
      <c r="F2991" t="s">
        <v>16</v>
      </c>
      <c r="G2991">
        <v>45</v>
      </c>
      <c r="H2991">
        <v>1</v>
      </c>
      <c r="I2991">
        <v>0</v>
      </c>
      <c r="J2991">
        <v>1</v>
      </c>
      <c r="K2991">
        <v>1</v>
      </c>
      <c r="L2991">
        <v>0</v>
      </c>
      <c r="M2991">
        <v>182784.11</v>
      </c>
      <c r="N2991">
        <v>1</v>
      </c>
    </row>
    <row r="2992" spans="1:14" x14ac:dyDescent="0.3">
      <c r="A2992">
        <v>2991</v>
      </c>
      <c r="B2992">
        <v>15809823</v>
      </c>
      <c r="C2992" t="s">
        <v>718</v>
      </c>
      <c r="D2992">
        <v>491</v>
      </c>
      <c r="E2992" t="s">
        <v>26</v>
      </c>
      <c r="F2992" t="s">
        <v>23</v>
      </c>
      <c r="G2992">
        <v>19</v>
      </c>
      <c r="H2992">
        <v>2</v>
      </c>
      <c r="I2992">
        <v>125860.2</v>
      </c>
      <c r="J2992">
        <v>1</v>
      </c>
      <c r="K2992">
        <v>0</v>
      </c>
      <c r="L2992">
        <v>0</v>
      </c>
      <c r="M2992">
        <v>129690.5</v>
      </c>
      <c r="N2992">
        <v>0</v>
      </c>
    </row>
    <row r="2993" spans="1:14" x14ac:dyDescent="0.3">
      <c r="A2993">
        <v>2992</v>
      </c>
      <c r="B2993">
        <v>15699284</v>
      </c>
      <c r="C2993" t="s">
        <v>287</v>
      </c>
      <c r="D2993">
        <v>584</v>
      </c>
      <c r="E2993" t="s">
        <v>15</v>
      </c>
      <c r="F2993" t="s">
        <v>23</v>
      </c>
      <c r="G2993">
        <v>49</v>
      </c>
      <c r="H2993">
        <v>8</v>
      </c>
      <c r="I2993">
        <v>172713.44</v>
      </c>
      <c r="J2993">
        <v>1</v>
      </c>
      <c r="K2993">
        <v>1</v>
      </c>
      <c r="L2993">
        <v>0</v>
      </c>
      <c r="M2993">
        <v>113860.81</v>
      </c>
      <c r="N2993">
        <v>0</v>
      </c>
    </row>
    <row r="2994" spans="1:14" x14ac:dyDescent="0.3">
      <c r="A2994">
        <v>2993</v>
      </c>
      <c r="B2994">
        <v>15786993</v>
      </c>
      <c r="C2994" t="s">
        <v>307</v>
      </c>
      <c r="D2994">
        <v>810</v>
      </c>
      <c r="E2994" t="s">
        <v>15</v>
      </c>
      <c r="F2994" t="s">
        <v>16</v>
      </c>
      <c r="G2994">
        <v>51</v>
      </c>
      <c r="H2994">
        <v>5</v>
      </c>
      <c r="I2994">
        <v>0</v>
      </c>
      <c r="J2994">
        <v>2</v>
      </c>
      <c r="K2994">
        <v>0</v>
      </c>
      <c r="L2994">
        <v>1</v>
      </c>
      <c r="M2994">
        <v>184524.74</v>
      </c>
      <c r="N2994">
        <v>0</v>
      </c>
    </row>
    <row r="2995" spans="1:14" x14ac:dyDescent="0.3">
      <c r="A2995">
        <v>2994</v>
      </c>
      <c r="B2995">
        <v>15709441</v>
      </c>
      <c r="C2995" t="s">
        <v>144</v>
      </c>
      <c r="D2995">
        <v>745</v>
      </c>
      <c r="E2995" t="s">
        <v>18</v>
      </c>
      <c r="F2995" t="s">
        <v>16</v>
      </c>
      <c r="G2995">
        <v>59</v>
      </c>
      <c r="H2995">
        <v>8</v>
      </c>
      <c r="I2995">
        <v>0</v>
      </c>
      <c r="J2995">
        <v>1</v>
      </c>
      <c r="K2995">
        <v>1</v>
      </c>
      <c r="L2995">
        <v>1</v>
      </c>
      <c r="M2995">
        <v>36124.980000000003</v>
      </c>
      <c r="N2995">
        <v>0</v>
      </c>
    </row>
    <row r="2996" spans="1:14" x14ac:dyDescent="0.3">
      <c r="A2996">
        <v>2995</v>
      </c>
      <c r="B2996">
        <v>15710257</v>
      </c>
      <c r="C2996" t="s">
        <v>252</v>
      </c>
      <c r="D2996">
        <v>625</v>
      </c>
      <c r="E2996" t="s">
        <v>15</v>
      </c>
      <c r="F2996" t="s">
        <v>16</v>
      </c>
      <c r="G2996">
        <v>39</v>
      </c>
      <c r="H2996">
        <v>3</v>
      </c>
      <c r="I2996">
        <v>130786.92</v>
      </c>
      <c r="J2996">
        <v>1</v>
      </c>
      <c r="K2996">
        <v>0</v>
      </c>
      <c r="L2996">
        <v>1</v>
      </c>
      <c r="M2996">
        <v>121316.07</v>
      </c>
      <c r="N2996">
        <v>0</v>
      </c>
    </row>
    <row r="2997" spans="1:14" x14ac:dyDescent="0.3">
      <c r="A2997">
        <v>2996</v>
      </c>
      <c r="B2997">
        <v>15582492</v>
      </c>
      <c r="C2997" t="s">
        <v>700</v>
      </c>
      <c r="D2997">
        <v>535</v>
      </c>
      <c r="E2997" t="s">
        <v>15</v>
      </c>
      <c r="F2997" t="s">
        <v>16</v>
      </c>
      <c r="G2997">
        <v>29</v>
      </c>
      <c r="H2997">
        <v>2</v>
      </c>
      <c r="I2997">
        <v>112367.34</v>
      </c>
      <c r="J2997">
        <v>1</v>
      </c>
      <c r="K2997">
        <v>1</v>
      </c>
      <c r="L2997">
        <v>0</v>
      </c>
      <c r="M2997">
        <v>185630.76</v>
      </c>
      <c r="N2997">
        <v>0</v>
      </c>
    </row>
    <row r="2998" spans="1:14" x14ac:dyDescent="0.3">
      <c r="A2998">
        <v>2997</v>
      </c>
      <c r="B2998">
        <v>15575694</v>
      </c>
      <c r="C2998" t="s">
        <v>1301</v>
      </c>
      <c r="D2998">
        <v>729</v>
      </c>
      <c r="E2998" t="s">
        <v>18</v>
      </c>
      <c r="F2998" t="s">
        <v>16</v>
      </c>
      <c r="G2998">
        <v>45</v>
      </c>
      <c r="H2998">
        <v>7</v>
      </c>
      <c r="I2998">
        <v>91091.06</v>
      </c>
      <c r="J2998">
        <v>2</v>
      </c>
      <c r="K2998">
        <v>1</v>
      </c>
      <c r="L2998">
        <v>0</v>
      </c>
      <c r="M2998">
        <v>71133.119999999995</v>
      </c>
      <c r="N2998">
        <v>0</v>
      </c>
    </row>
    <row r="2999" spans="1:14" x14ac:dyDescent="0.3">
      <c r="A2999">
        <v>2998</v>
      </c>
      <c r="B2999">
        <v>15756820</v>
      </c>
      <c r="C2999" t="s">
        <v>545</v>
      </c>
      <c r="D2999">
        <v>655</v>
      </c>
      <c r="E2999" t="s">
        <v>15</v>
      </c>
      <c r="F2999" t="s">
        <v>16</v>
      </c>
      <c r="G2999">
        <v>26</v>
      </c>
      <c r="H2999">
        <v>7</v>
      </c>
      <c r="I2999">
        <v>106198.5</v>
      </c>
      <c r="J2999">
        <v>1</v>
      </c>
      <c r="K2999">
        <v>0</v>
      </c>
      <c r="L2999">
        <v>1</v>
      </c>
      <c r="M2999">
        <v>32020.42</v>
      </c>
      <c r="N2999">
        <v>0</v>
      </c>
    </row>
    <row r="3000" spans="1:14" x14ac:dyDescent="0.3">
      <c r="A3000">
        <v>2999</v>
      </c>
      <c r="B3000">
        <v>15766289</v>
      </c>
      <c r="C3000" t="s">
        <v>1540</v>
      </c>
      <c r="D3000">
        <v>751</v>
      </c>
      <c r="E3000" t="s">
        <v>15</v>
      </c>
      <c r="F3000" t="s">
        <v>23</v>
      </c>
      <c r="G3000">
        <v>47</v>
      </c>
      <c r="H3000">
        <v>5</v>
      </c>
      <c r="I3000">
        <v>142669.93</v>
      </c>
      <c r="J3000">
        <v>2</v>
      </c>
      <c r="K3000">
        <v>1</v>
      </c>
      <c r="L3000">
        <v>0</v>
      </c>
      <c r="M3000">
        <v>162760.95999999999</v>
      </c>
      <c r="N3000">
        <v>0</v>
      </c>
    </row>
    <row r="3001" spans="1:14" x14ac:dyDescent="0.3">
      <c r="A3001">
        <v>3000</v>
      </c>
      <c r="B3001">
        <v>15593014</v>
      </c>
      <c r="C3001" t="s">
        <v>1541</v>
      </c>
      <c r="D3001">
        <v>525</v>
      </c>
      <c r="E3001" t="s">
        <v>15</v>
      </c>
      <c r="F3001" t="s">
        <v>23</v>
      </c>
      <c r="G3001">
        <v>33</v>
      </c>
      <c r="H3001">
        <v>1</v>
      </c>
      <c r="I3001">
        <v>112833.35</v>
      </c>
      <c r="J3001">
        <v>1</v>
      </c>
      <c r="K3001">
        <v>0</v>
      </c>
      <c r="L3001">
        <v>1</v>
      </c>
      <c r="M3001">
        <v>175178.56</v>
      </c>
      <c r="N3001">
        <v>0</v>
      </c>
    </row>
    <row r="3002" spans="1:14" x14ac:dyDescent="0.3">
      <c r="A3002">
        <v>3001</v>
      </c>
      <c r="B3002">
        <v>15584545</v>
      </c>
      <c r="C3002" t="s">
        <v>1378</v>
      </c>
      <c r="D3002">
        <v>532</v>
      </c>
      <c r="E3002" t="s">
        <v>15</v>
      </c>
      <c r="F3002" t="s">
        <v>16</v>
      </c>
      <c r="G3002">
        <v>40</v>
      </c>
      <c r="H3002">
        <v>5</v>
      </c>
      <c r="I3002">
        <v>0</v>
      </c>
      <c r="J3002">
        <v>2</v>
      </c>
      <c r="K3002">
        <v>0</v>
      </c>
      <c r="L3002">
        <v>1</v>
      </c>
      <c r="M3002">
        <v>177099.71</v>
      </c>
      <c r="N3002">
        <v>0</v>
      </c>
    </row>
    <row r="3003" spans="1:14" x14ac:dyDescent="0.3">
      <c r="A3003">
        <v>3002</v>
      </c>
      <c r="B3003">
        <v>15675949</v>
      </c>
      <c r="C3003" t="s">
        <v>545</v>
      </c>
      <c r="D3003">
        <v>696</v>
      </c>
      <c r="E3003" t="s">
        <v>18</v>
      </c>
      <c r="F3003" t="s">
        <v>16</v>
      </c>
      <c r="G3003">
        <v>43</v>
      </c>
      <c r="H3003">
        <v>4</v>
      </c>
      <c r="I3003">
        <v>0</v>
      </c>
      <c r="J3003">
        <v>2</v>
      </c>
      <c r="K3003">
        <v>1</v>
      </c>
      <c r="L3003">
        <v>1</v>
      </c>
      <c r="M3003">
        <v>66406.37</v>
      </c>
      <c r="N3003">
        <v>0</v>
      </c>
    </row>
    <row r="3004" spans="1:14" x14ac:dyDescent="0.3">
      <c r="A3004">
        <v>3003</v>
      </c>
      <c r="B3004">
        <v>15672091</v>
      </c>
      <c r="C3004" t="s">
        <v>1542</v>
      </c>
      <c r="D3004">
        <v>786</v>
      </c>
      <c r="E3004" t="s">
        <v>26</v>
      </c>
      <c r="F3004" t="s">
        <v>16</v>
      </c>
      <c r="G3004">
        <v>32</v>
      </c>
      <c r="H3004">
        <v>2</v>
      </c>
      <c r="I3004">
        <v>104336.43</v>
      </c>
      <c r="J3004">
        <v>2</v>
      </c>
      <c r="K3004">
        <v>0</v>
      </c>
      <c r="L3004">
        <v>0</v>
      </c>
      <c r="M3004">
        <v>59559.81</v>
      </c>
      <c r="N3004">
        <v>0</v>
      </c>
    </row>
    <row r="3005" spans="1:14" x14ac:dyDescent="0.3">
      <c r="A3005">
        <v>3004</v>
      </c>
      <c r="B3005">
        <v>15801658</v>
      </c>
      <c r="C3005" t="s">
        <v>589</v>
      </c>
      <c r="D3005">
        <v>580</v>
      </c>
      <c r="E3005" t="s">
        <v>15</v>
      </c>
      <c r="F3005" t="s">
        <v>23</v>
      </c>
      <c r="G3005">
        <v>55</v>
      </c>
      <c r="H3005">
        <v>6</v>
      </c>
      <c r="I3005">
        <v>104305.74</v>
      </c>
      <c r="J3005">
        <v>1</v>
      </c>
      <c r="K3005">
        <v>0</v>
      </c>
      <c r="L3005">
        <v>1</v>
      </c>
      <c r="M3005">
        <v>175750.21</v>
      </c>
      <c r="N3005">
        <v>0</v>
      </c>
    </row>
    <row r="3006" spans="1:14" x14ac:dyDescent="0.3">
      <c r="A3006">
        <v>3005</v>
      </c>
      <c r="B3006">
        <v>15706185</v>
      </c>
      <c r="C3006" t="s">
        <v>53</v>
      </c>
      <c r="D3006">
        <v>596</v>
      </c>
      <c r="E3006" t="s">
        <v>26</v>
      </c>
      <c r="F3006" t="s">
        <v>23</v>
      </c>
      <c r="G3006">
        <v>47</v>
      </c>
      <c r="H3006">
        <v>5</v>
      </c>
      <c r="I3006">
        <v>140187.1</v>
      </c>
      <c r="J3006">
        <v>2</v>
      </c>
      <c r="K3006">
        <v>1</v>
      </c>
      <c r="L3006">
        <v>1</v>
      </c>
      <c r="M3006">
        <v>174311.3</v>
      </c>
      <c r="N3006">
        <v>0</v>
      </c>
    </row>
    <row r="3007" spans="1:14" x14ac:dyDescent="0.3">
      <c r="A3007">
        <v>3006</v>
      </c>
      <c r="B3007">
        <v>15789863</v>
      </c>
      <c r="C3007" t="s">
        <v>1543</v>
      </c>
      <c r="D3007">
        <v>683</v>
      </c>
      <c r="E3007" t="s">
        <v>15</v>
      </c>
      <c r="F3007" t="s">
        <v>23</v>
      </c>
      <c r="G3007">
        <v>39</v>
      </c>
      <c r="H3007">
        <v>4</v>
      </c>
      <c r="I3007">
        <v>0</v>
      </c>
      <c r="J3007">
        <v>2</v>
      </c>
      <c r="K3007">
        <v>1</v>
      </c>
      <c r="L3007">
        <v>0</v>
      </c>
      <c r="M3007">
        <v>171716.81</v>
      </c>
      <c r="N3007">
        <v>0</v>
      </c>
    </row>
    <row r="3008" spans="1:14" x14ac:dyDescent="0.3">
      <c r="A3008">
        <v>3007</v>
      </c>
      <c r="B3008">
        <v>15720943</v>
      </c>
      <c r="C3008" t="s">
        <v>82</v>
      </c>
      <c r="D3008">
        <v>747</v>
      </c>
      <c r="E3008" t="s">
        <v>15</v>
      </c>
      <c r="F3008" t="s">
        <v>16</v>
      </c>
      <c r="G3008">
        <v>45</v>
      </c>
      <c r="H3008">
        <v>1</v>
      </c>
      <c r="I3008">
        <v>114959.12</v>
      </c>
      <c r="J3008">
        <v>1</v>
      </c>
      <c r="K3008">
        <v>1</v>
      </c>
      <c r="L3008">
        <v>0</v>
      </c>
      <c r="M3008">
        <v>189362.39</v>
      </c>
      <c r="N3008">
        <v>1</v>
      </c>
    </row>
    <row r="3009" spans="1:14" x14ac:dyDescent="0.3">
      <c r="A3009">
        <v>3008</v>
      </c>
      <c r="B3009">
        <v>15697997</v>
      </c>
      <c r="C3009" t="s">
        <v>795</v>
      </c>
      <c r="D3009">
        <v>602</v>
      </c>
      <c r="E3009" t="s">
        <v>15</v>
      </c>
      <c r="F3009" t="s">
        <v>23</v>
      </c>
      <c r="G3009">
        <v>33</v>
      </c>
      <c r="H3009">
        <v>5</v>
      </c>
      <c r="I3009">
        <v>164704.38</v>
      </c>
      <c r="J3009">
        <v>1</v>
      </c>
      <c r="K3009">
        <v>0</v>
      </c>
      <c r="L3009">
        <v>1</v>
      </c>
      <c r="M3009">
        <v>180716.1</v>
      </c>
      <c r="N3009">
        <v>1</v>
      </c>
    </row>
    <row r="3010" spans="1:14" x14ac:dyDescent="0.3">
      <c r="A3010">
        <v>3009</v>
      </c>
      <c r="B3010">
        <v>15665416</v>
      </c>
      <c r="C3010" t="s">
        <v>903</v>
      </c>
      <c r="D3010">
        <v>779</v>
      </c>
      <c r="E3010" t="s">
        <v>15</v>
      </c>
      <c r="F3010" t="s">
        <v>23</v>
      </c>
      <c r="G3010">
        <v>62</v>
      </c>
      <c r="H3010">
        <v>10</v>
      </c>
      <c r="I3010">
        <v>119096.55</v>
      </c>
      <c r="J3010">
        <v>1</v>
      </c>
      <c r="K3010">
        <v>0</v>
      </c>
      <c r="L3010">
        <v>1</v>
      </c>
      <c r="M3010">
        <v>116977.89</v>
      </c>
      <c r="N3010">
        <v>0</v>
      </c>
    </row>
    <row r="3011" spans="1:14" x14ac:dyDescent="0.3">
      <c r="A3011">
        <v>3010</v>
      </c>
      <c r="B3011">
        <v>15660200</v>
      </c>
      <c r="C3011" t="s">
        <v>461</v>
      </c>
      <c r="D3011">
        <v>551</v>
      </c>
      <c r="E3011" t="s">
        <v>15</v>
      </c>
      <c r="F3011" t="s">
        <v>23</v>
      </c>
      <c r="G3011">
        <v>31</v>
      </c>
      <c r="H3011">
        <v>1</v>
      </c>
      <c r="I3011">
        <v>0</v>
      </c>
      <c r="J3011">
        <v>2</v>
      </c>
      <c r="K3011">
        <v>1</v>
      </c>
      <c r="L3011">
        <v>1</v>
      </c>
      <c r="M3011">
        <v>185105.44</v>
      </c>
      <c r="N3011">
        <v>0</v>
      </c>
    </row>
    <row r="3012" spans="1:14" x14ac:dyDescent="0.3">
      <c r="A3012">
        <v>3011</v>
      </c>
      <c r="B3012">
        <v>15619653</v>
      </c>
      <c r="C3012" t="s">
        <v>1544</v>
      </c>
      <c r="D3012">
        <v>666</v>
      </c>
      <c r="E3012" t="s">
        <v>15</v>
      </c>
      <c r="F3012" t="s">
        <v>23</v>
      </c>
      <c r="G3012">
        <v>47</v>
      </c>
      <c r="H3012">
        <v>2</v>
      </c>
      <c r="I3012">
        <v>0</v>
      </c>
      <c r="J3012">
        <v>1</v>
      </c>
      <c r="K3012">
        <v>1</v>
      </c>
      <c r="L3012">
        <v>0</v>
      </c>
      <c r="M3012">
        <v>35046.97</v>
      </c>
      <c r="N3012">
        <v>1</v>
      </c>
    </row>
    <row r="3013" spans="1:14" x14ac:dyDescent="0.3">
      <c r="A3013">
        <v>3012</v>
      </c>
      <c r="B3013">
        <v>15773447</v>
      </c>
      <c r="C3013" t="s">
        <v>1420</v>
      </c>
      <c r="D3013">
        <v>526</v>
      </c>
      <c r="E3013" t="s">
        <v>18</v>
      </c>
      <c r="F3013" t="s">
        <v>23</v>
      </c>
      <c r="G3013">
        <v>30</v>
      </c>
      <c r="H3013">
        <v>8</v>
      </c>
      <c r="I3013">
        <v>0</v>
      </c>
      <c r="J3013">
        <v>1</v>
      </c>
      <c r="K3013">
        <v>1</v>
      </c>
      <c r="L3013">
        <v>0</v>
      </c>
      <c r="M3013">
        <v>36251</v>
      </c>
      <c r="N3013">
        <v>0</v>
      </c>
    </row>
    <row r="3014" spans="1:14" x14ac:dyDescent="0.3">
      <c r="A3014">
        <v>3013</v>
      </c>
      <c r="B3014">
        <v>15739160</v>
      </c>
      <c r="C3014" t="s">
        <v>1545</v>
      </c>
      <c r="D3014">
        <v>849</v>
      </c>
      <c r="E3014" t="s">
        <v>15</v>
      </c>
      <c r="F3014" t="s">
        <v>16</v>
      </c>
      <c r="G3014">
        <v>41</v>
      </c>
      <c r="H3014">
        <v>9</v>
      </c>
      <c r="I3014">
        <v>115465.28</v>
      </c>
      <c r="J3014">
        <v>1</v>
      </c>
      <c r="K3014">
        <v>1</v>
      </c>
      <c r="L3014">
        <v>0</v>
      </c>
      <c r="M3014">
        <v>103174.5</v>
      </c>
      <c r="N3014">
        <v>0</v>
      </c>
    </row>
    <row r="3015" spans="1:14" x14ac:dyDescent="0.3">
      <c r="A3015">
        <v>3014</v>
      </c>
      <c r="B3015">
        <v>15689237</v>
      </c>
      <c r="C3015" t="s">
        <v>610</v>
      </c>
      <c r="D3015">
        <v>471</v>
      </c>
      <c r="E3015" t="s">
        <v>15</v>
      </c>
      <c r="F3015" t="s">
        <v>16</v>
      </c>
      <c r="G3015">
        <v>27</v>
      </c>
      <c r="H3015">
        <v>4</v>
      </c>
      <c r="I3015">
        <v>0</v>
      </c>
      <c r="J3015">
        <v>2</v>
      </c>
      <c r="K3015">
        <v>1</v>
      </c>
      <c r="L3015">
        <v>0</v>
      </c>
      <c r="M3015">
        <v>122642.09</v>
      </c>
      <c r="N3015">
        <v>0</v>
      </c>
    </row>
    <row r="3016" spans="1:14" x14ac:dyDescent="0.3">
      <c r="A3016">
        <v>3015</v>
      </c>
      <c r="B3016">
        <v>15679297</v>
      </c>
      <c r="C3016" t="s">
        <v>777</v>
      </c>
      <c r="D3016">
        <v>628</v>
      </c>
      <c r="E3016" t="s">
        <v>18</v>
      </c>
      <c r="F3016" t="s">
        <v>23</v>
      </c>
      <c r="G3016">
        <v>43</v>
      </c>
      <c r="H3016">
        <v>3</v>
      </c>
      <c r="I3016">
        <v>184926.61</v>
      </c>
      <c r="J3016">
        <v>1</v>
      </c>
      <c r="K3016">
        <v>1</v>
      </c>
      <c r="L3016">
        <v>0</v>
      </c>
      <c r="M3016">
        <v>122937.57</v>
      </c>
      <c r="N3016">
        <v>0</v>
      </c>
    </row>
    <row r="3017" spans="1:14" x14ac:dyDescent="0.3">
      <c r="A3017">
        <v>3016</v>
      </c>
      <c r="B3017">
        <v>15591433</v>
      </c>
      <c r="C3017" t="s">
        <v>1546</v>
      </c>
      <c r="D3017">
        <v>674</v>
      </c>
      <c r="E3017" t="s">
        <v>26</v>
      </c>
      <c r="F3017" t="s">
        <v>23</v>
      </c>
      <c r="G3017">
        <v>43</v>
      </c>
      <c r="H3017">
        <v>8</v>
      </c>
      <c r="I3017">
        <v>85957.88</v>
      </c>
      <c r="J3017">
        <v>2</v>
      </c>
      <c r="K3017">
        <v>1</v>
      </c>
      <c r="L3017">
        <v>0</v>
      </c>
      <c r="M3017">
        <v>8757.39</v>
      </c>
      <c r="N3017">
        <v>0</v>
      </c>
    </row>
    <row r="3018" spans="1:14" x14ac:dyDescent="0.3">
      <c r="A3018">
        <v>3017</v>
      </c>
      <c r="B3018">
        <v>15642725</v>
      </c>
      <c r="C3018" t="s">
        <v>244</v>
      </c>
      <c r="D3018">
        <v>797</v>
      </c>
      <c r="E3018" t="s">
        <v>15</v>
      </c>
      <c r="F3018" t="s">
        <v>23</v>
      </c>
      <c r="G3018">
        <v>32</v>
      </c>
      <c r="H3018">
        <v>10</v>
      </c>
      <c r="I3018">
        <v>114084.6</v>
      </c>
      <c r="J3018">
        <v>1</v>
      </c>
      <c r="K3018">
        <v>0</v>
      </c>
      <c r="L3018">
        <v>1</v>
      </c>
      <c r="M3018">
        <v>125782.29</v>
      </c>
      <c r="N3018">
        <v>0</v>
      </c>
    </row>
    <row r="3019" spans="1:14" x14ac:dyDescent="0.3">
      <c r="A3019">
        <v>3018</v>
      </c>
      <c r="B3019">
        <v>15701962</v>
      </c>
      <c r="C3019" t="s">
        <v>33</v>
      </c>
      <c r="D3019">
        <v>590</v>
      </c>
      <c r="E3019" t="s">
        <v>18</v>
      </c>
      <c r="F3019" t="s">
        <v>16</v>
      </c>
      <c r="G3019">
        <v>29</v>
      </c>
      <c r="H3019">
        <v>2</v>
      </c>
      <c r="I3019">
        <v>166930.76</v>
      </c>
      <c r="J3019">
        <v>2</v>
      </c>
      <c r="K3019">
        <v>1</v>
      </c>
      <c r="L3019">
        <v>0</v>
      </c>
      <c r="M3019">
        <v>122487.73</v>
      </c>
      <c r="N3019">
        <v>0</v>
      </c>
    </row>
    <row r="3020" spans="1:14" x14ac:dyDescent="0.3">
      <c r="A3020">
        <v>3019</v>
      </c>
      <c r="B3020">
        <v>15811613</v>
      </c>
      <c r="C3020" t="s">
        <v>1547</v>
      </c>
      <c r="D3020">
        <v>588</v>
      </c>
      <c r="E3020" t="s">
        <v>15</v>
      </c>
      <c r="F3020" t="s">
        <v>16</v>
      </c>
      <c r="G3020">
        <v>27</v>
      </c>
      <c r="H3020">
        <v>8</v>
      </c>
      <c r="I3020">
        <v>0</v>
      </c>
      <c r="J3020">
        <v>1</v>
      </c>
      <c r="K3020">
        <v>1</v>
      </c>
      <c r="L3020">
        <v>0</v>
      </c>
      <c r="M3020">
        <v>20066.38</v>
      </c>
      <c r="N3020">
        <v>0</v>
      </c>
    </row>
    <row r="3021" spans="1:14" x14ac:dyDescent="0.3">
      <c r="A3021">
        <v>3020</v>
      </c>
      <c r="B3021">
        <v>15741049</v>
      </c>
      <c r="C3021" t="s">
        <v>1548</v>
      </c>
      <c r="D3021">
        <v>577</v>
      </c>
      <c r="E3021" t="s">
        <v>15</v>
      </c>
      <c r="F3021" t="s">
        <v>23</v>
      </c>
      <c r="G3021">
        <v>29</v>
      </c>
      <c r="H3021">
        <v>7</v>
      </c>
      <c r="I3021">
        <v>0</v>
      </c>
      <c r="J3021">
        <v>2</v>
      </c>
      <c r="K3021">
        <v>1</v>
      </c>
      <c r="L3021">
        <v>1</v>
      </c>
      <c r="M3021">
        <v>55473.15</v>
      </c>
      <c r="N3021">
        <v>0</v>
      </c>
    </row>
    <row r="3022" spans="1:14" x14ac:dyDescent="0.3">
      <c r="A3022">
        <v>3021</v>
      </c>
      <c r="B3022">
        <v>15724423</v>
      </c>
      <c r="C3022" t="s">
        <v>1071</v>
      </c>
      <c r="D3022">
        <v>571</v>
      </c>
      <c r="E3022" t="s">
        <v>15</v>
      </c>
      <c r="F3022" t="s">
        <v>16</v>
      </c>
      <c r="G3022">
        <v>38</v>
      </c>
      <c r="H3022">
        <v>6</v>
      </c>
      <c r="I3022">
        <v>107193.82</v>
      </c>
      <c r="J3022">
        <v>2</v>
      </c>
      <c r="K3022">
        <v>0</v>
      </c>
      <c r="L3022">
        <v>0</v>
      </c>
      <c r="M3022">
        <v>38962.94</v>
      </c>
      <c r="N3022">
        <v>0</v>
      </c>
    </row>
    <row r="3023" spans="1:14" x14ac:dyDescent="0.3">
      <c r="A3023">
        <v>3022</v>
      </c>
      <c r="B3023">
        <v>15574305</v>
      </c>
      <c r="C3023" t="s">
        <v>125</v>
      </c>
      <c r="D3023">
        <v>680</v>
      </c>
      <c r="E3023" t="s">
        <v>15</v>
      </c>
      <c r="F3023" t="s">
        <v>23</v>
      </c>
      <c r="G3023">
        <v>36</v>
      </c>
      <c r="H3023">
        <v>3</v>
      </c>
      <c r="I3023">
        <v>116275.12</v>
      </c>
      <c r="J3023">
        <v>1</v>
      </c>
      <c r="K3023">
        <v>1</v>
      </c>
      <c r="L3023">
        <v>1</v>
      </c>
      <c r="M3023">
        <v>63795.8</v>
      </c>
      <c r="N3023">
        <v>0</v>
      </c>
    </row>
    <row r="3024" spans="1:14" x14ac:dyDescent="0.3">
      <c r="A3024">
        <v>3023</v>
      </c>
      <c r="B3024">
        <v>15678168</v>
      </c>
      <c r="C3024" t="s">
        <v>792</v>
      </c>
      <c r="D3024">
        <v>648</v>
      </c>
      <c r="E3024" t="s">
        <v>18</v>
      </c>
      <c r="F3024" t="s">
        <v>16</v>
      </c>
      <c r="G3024">
        <v>27</v>
      </c>
      <c r="H3024">
        <v>7</v>
      </c>
      <c r="I3024">
        <v>0</v>
      </c>
      <c r="J3024">
        <v>2</v>
      </c>
      <c r="K3024">
        <v>1</v>
      </c>
      <c r="L3024">
        <v>1</v>
      </c>
      <c r="M3024">
        <v>163060.43</v>
      </c>
      <c r="N3024">
        <v>0</v>
      </c>
    </row>
    <row r="3025" spans="1:14" x14ac:dyDescent="0.3">
      <c r="A3025">
        <v>3024</v>
      </c>
      <c r="B3025">
        <v>15697020</v>
      </c>
      <c r="C3025" t="s">
        <v>1412</v>
      </c>
      <c r="D3025">
        <v>618</v>
      </c>
      <c r="E3025" t="s">
        <v>15</v>
      </c>
      <c r="F3025" t="s">
        <v>23</v>
      </c>
      <c r="G3025">
        <v>39</v>
      </c>
      <c r="H3025">
        <v>2</v>
      </c>
      <c r="I3025">
        <v>91068.56</v>
      </c>
      <c r="J3025">
        <v>1</v>
      </c>
      <c r="K3025">
        <v>1</v>
      </c>
      <c r="L3025">
        <v>0</v>
      </c>
      <c r="M3025">
        <v>26578.69</v>
      </c>
      <c r="N3025">
        <v>0</v>
      </c>
    </row>
    <row r="3026" spans="1:14" x14ac:dyDescent="0.3">
      <c r="A3026">
        <v>3025</v>
      </c>
      <c r="B3026">
        <v>15610801</v>
      </c>
      <c r="C3026" t="s">
        <v>748</v>
      </c>
      <c r="D3026">
        <v>648</v>
      </c>
      <c r="E3026" t="s">
        <v>26</v>
      </c>
      <c r="F3026" t="s">
        <v>23</v>
      </c>
      <c r="G3026">
        <v>41</v>
      </c>
      <c r="H3026">
        <v>5</v>
      </c>
      <c r="I3026">
        <v>123049.21</v>
      </c>
      <c r="J3026">
        <v>1</v>
      </c>
      <c r="K3026">
        <v>0</v>
      </c>
      <c r="L3026">
        <v>1</v>
      </c>
      <c r="M3026">
        <v>5066.76</v>
      </c>
      <c r="N3026">
        <v>0</v>
      </c>
    </row>
    <row r="3027" spans="1:14" x14ac:dyDescent="0.3">
      <c r="A3027">
        <v>3026</v>
      </c>
      <c r="B3027">
        <v>15745232</v>
      </c>
      <c r="C3027" t="s">
        <v>1549</v>
      </c>
      <c r="D3027">
        <v>759</v>
      </c>
      <c r="E3027" t="s">
        <v>15</v>
      </c>
      <c r="F3027" t="s">
        <v>16</v>
      </c>
      <c r="G3027">
        <v>39</v>
      </c>
      <c r="H3027">
        <v>6</v>
      </c>
      <c r="I3027">
        <v>0</v>
      </c>
      <c r="J3027">
        <v>2</v>
      </c>
      <c r="K3027">
        <v>1</v>
      </c>
      <c r="L3027">
        <v>1</v>
      </c>
      <c r="M3027">
        <v>140497.67000000001</v>
      </c>
      <c r="N3027">
        <v>0</v>
      </c>
    </row>
    <row r="3028" spans="1:14" x14ac:dyDescent="0.3">
      <c r="A3028">
        <v>3027</v>
      </c>
      <c r="B3028">
        <v>15722758</v>
      </c>
      <c r="C3028" t="s">
        <v>1550</v>
      </c>
      <c r="D3028">
        <v>585</v>
      </c>
      <c r="E3028" t="s">
        <v>15</v>
      </c>
      <c r="F3028" t="s">
        <v>23</v>
      </c>
      <c r="G3028">
        <v>40</v>
      </c>
      <c r="H3028">
        <v>7</v>
      </c>
      <c r="I3028">
        <v>0</v>
      </c>
      <c r="J3028">
        <v>2</v>
      </c>
      <c r="K3028">
        <v>0</v>
      </c>
      <c r="L3028">
        <v>0</v>
      </c>
      <c r="M3028">
        <v>146156.98000000001</v>
      </c>
      <c r="N3028">
        <v>0</v>
      </c>
    </row>
    <row r="3029" spans="1:14" x14ac:dyDescent="0.3">
      <c r="A3029">
        <v>3028</v>
      </c>
      <c r="B3029">
        <v>15792102</v>
      </c>
      <c r="C3029" t="s">
        <v>1551</v>
      </c>
      <c r="D3029">
        <v>774</v>
      </c>
      <c r="E3029" t="s">
        <v>15</v>
      </c>
      <c r="F3029" t="s">
        <v>16</v>
      </c>
      <c r="G3029">
        <v>42</v>
      </c>
      <c r="H3029">
        <v>3</v>
      </c>
      <c r="I3029">
        <v>137781.65</v>
      </c>
      <c r="J3029">
        <v>1</v>
      </c>
      <c r="K3029">
        <v>0</v>
      </c>
      <c r="L3029">
        <v>0</v>
      </c>
      <c r="M3029">
        <v>199316.19</v>
      </c>
      <c r="N3029">
        <v>0</v>
      </c>
    </row>
    <row r="3030" spans="1:14" x14ac:dyDescent="0.3">
      <c r="A3030">
        <v>3029</v>
      </c>
      <c r="B3030">
        <v>15675185</v>
      </c>
      <c r="C3030" t="s">
        <v>285</v>
      </c>
      <c r="D3030">
        <v>697</v>
      </c>
      <c r="E3030" t="s">
        <v>26</v>
      </c>
      <c r="F3030" t="s">
        <v>16</v>
      </c>
      <c r="G3030">
        <v>48</v>
      </c>
      <c r="H3030">
        <v>2</v>
      </c>
      <c r="I3030">
        <v>108128.96000000001</v>
      </c>
      <c r="J3030">
        <v>2</v>
      </c>
      <c r="K3030">
        <v>1</v>
      </c>
      <c r="L3030">
        <v>1</v>
      </c>
      <c r="M3030">
        <v>103944.37</v>
      </c>
      <c r="N3030">
        <v>0</v>
      </c>
    </row>
    <row r="3031" spans="1:14" x14ac:dyDescent="0.3">
      <c r="A3031">
        <v>3030</v>
      </c>
      <c r="B3031">
        <v>15801247</v>
      </c>
      <c r="C3031" t="s">
        <v>1032</v>
      </c>
      <c r="D3031">
        <v>605</v>
      </c>
      <c r="E3031" t="s">
        <v>18</v>
      </c>
      <c r="F3031" t="s">
        <v>23</v>
      </c>
      <c r="G3031">
        <v>39</v>
      </c>
      <c r="H3031">
        <v>10</v>
      </c>
      <c r="I3031">
        <v>105317.73</v>
      </c>
      <c r="J3031">
        <v>2</v>
      </c>
      <c r="K3031">
        <v>1</v>
      </c>
      <c r="L3031">
        <v>0</v>
      </c>
      <c r="M3031">
        <v>138021.35999999999</v>
      </c>
      <c r="N3031">
        <v>0</v>
      </c>
    </row>
    <row r="3032" spans="1:14" x14ac:dyDescent="0.3">
      <c r="A3032">
        <v>3031</v>
      </c>
      <c r="B3032">
        <v>15725660</v>
      </c>
      <c r="C3032" t="s">
        <v>40</v>
      </c>
      <c r="D3032">
        <v>676</v>
      </c>
      <c r="E3032" t="s">
        <v>15</v>
      </c>
      <c r="F3032" t="s">
        <v>23</v>
      </c>
      <c r="G3032">
        <v>20</v>
      </c>
      <c r="H3032">
        <v>1</v>
      </c>
      <c r="I3032">
        <v>80569.73</v>
      </c>
      <c r="J3032">
        <v>1</v>
      </c>
      <c r="K3032">
        <v>0</v>
      </c>
      <c r="L3032">
        <v>0</v>
      </c>
      <c r="M3032">
        <v>68621.98</v>
      </c>
      <c r="N3032">
        <v>0</v>
      </c>
    </row>
    <row r="3033" spans="1:14" x14ac:dyDescent="0.3">
      <c r="A3033">
        <v>3032</v>
      </c>
      <c r="B3033">
        <v>15638963</v>
      </c>
      <c r="C3033" t="s">
        <v>1552</v>
      </c>
      <c r="D3033">
        <v>678</v>
      </c>
      <c r="E3033" t="s">
        <v>15</v>
      </c>
      <c r="F3033" t="s">
        <v>16</v>
      </c>
      <c r="G3033">
        <v>22</v>
      </c>
      <c r="H3033">
        <v>4</v>
      </c>
      <c r="I3033">
        <v>174852.89</v>
      </c>
      <c r="J3033">
        <v>1</v>
      </c>
      <c r="K3033">
        <v>1</v>
      </c>
      <c r="L3033">
        <v>1</v>
      </c>
      <c r="M3033">
        <v>28149.06</v>
      </c>
      <c r="N3033">
        <v>0</v>
      </c>
    </row>
    <row r="3034" spans="1:14" x14ac:dyDescent="0.3">
      <c r="A3034">
        <v>3033</v>
      </c>
      <c r="B3034">
        <v>15800061</v>
      </c>
      <c r="C3034" t="s">
        <v>481</v>
      </c>
      <c r="D3034">
        <v>495</v>
      </c>
      <c r="E3034" t="s">
        <v>18</v>
      </c>
      <c r="F3034" t="s">
        <v>16</v>
      </c>
      <c r="G3034">
        <v>45</v>
      </c>
      <c r="H3034">
        <v>3</v>
      </c>
      <c r="I3034">
        <v>89158.94</v>
      </c>
      <c r="J3034">
        <v>3</v>
      </c>
      <c r="K3034">
        <v>1</v>
      </c>
      <c r="L3034">
        <v>0</v>
      </c>
      <c r="M3034">
        <v>135169.76</v>
      </c>
      <c r="N3034">
        <v>1</v>
      </c>
    </row>
    <row r="3035" spans="1:14" x14ac:dyDescent="0.3">
      <c r="A3035">
        <v>3034</v>
      </c>
      <c r="B3035">
        <v>15578006</v>
      </c>
      <c r="C3035" t="s">
        <v>254</v>
      </c>
      <c r="D3035">
        <v>787</v>
      </c>
      <c r="E3035" t="s">
        <v>15</v>
      </c>
      <c r="F3035" t="s">
        <v>16</v>
      </c>
      <c r="G3035">
        <v>85</v>
      </c>
      <c r="H3035">
        <v>10</v>
      </c>
      <c r="I3035">
        <v>0</v>
      </c>
      <c r="J3035">
        <v>2</v>
      </c>
      <c r="K3035">
        <v>1</v>
      </c>
      <c r="L3035">
        <v>1</v>
      </c>
      <c r="M3035">
        <v>116537.96</v>
      </c>
      <c r="N3035">
        <v>0</v>
      </c>
    </row>
    <row r="3036" spans="1:14" x14ac:dyDescent="0.3">
      <c r="A3036">
        <v>3035</v>
      </c>
      <c r="B3036">
        <v>15668504</v>
      </c>
      <c r="C3036" t="s">
        <v>881</v>
      </c>
      <c r="D3036">
        <v>770</v>
      </c>
      <c r="E3036" t="s">
        <v>15</v>
      </c>
      <c r="F3036" t="s">
        <v>23</v>
      </c>
      <c r="G3036">
        <v>36</v>
      </c>
      <c r="H3036">
        <v>2</v>
      </c>
      <c r="I3036">
        <v>89800.14</v>
      </c>
      <c r="J3036">
        <v>1</v>
      </c>
      <c r="K3036">
        <v>1</v>
      </c>
      <c r="L3036">
        <v>1</v>
      </c>
      <c r="M3036">
        <v>105922.69</v>
      </c>
      <c r="N3036">
        <v>0</v>
      </c>
    </row>
    <row r="3037" spans="1:14" x14ac:dyDescent="0.3">
      <c r="A3037">
        <v>3036</v>
      </c>
      <c r="B3037">
        <v>15687491</v>
      </c>
      <c r="C3037" t="s">
        <v>1553</v>
      </c>
      <c r="D3037">
        <v>817</v>
      </c>
      <c r="E3037" t="s">
        <v>26</v>
      </c>
      <c r="F3037" t="s">
        <v>23</v>
      </c>
      <c r="G3037">
        <v>45</v>
      </c>
      <c r="H3037">
        <v>9</v>
      </c>
      <c r="I3037">
        <v>101207.75</v>
      </c>
      <c r="J3037">
        <v>1</v>
      </c>
      <c r="K3037">
        <v>0</v>
      </c>
      <c r="L3037">
        <v>0</v>
      </c>
      <c r="M3037">
        <v>88211.12</v>
      </c>
      <c r="N3037">
        <v>1</v>
      </c>
    </row>
    <row r="3038" spans="1:14" x14ac:dyDescent="0.3">
      <c r="A3038">
        <v>3037</v>
      </c>
      <c r="B3038">
        <v>15610403</v>
      </c>
      <c r="C3038" t="s">
        <v>541</v>
      </c>
      <c r="D3038">
        <v>659</v>
      </c>
      <c r="E3038" t="s">
        <v>15</v>
      </c>
      <c r="F3038" t="s">
        <v>23</v>
      </c>
      <c r="G3038">
        <v>43</v>
      </c>
      <c r="H3038">
        <v>1</v>
      </c>
      <c r="I3038">
        <v>106086.42</v>
      </c>
      <c r="J3038">
        <v>2</v>
      </c>
      <c r="K3038">
        <v>1</v>
      </c>
      <c r="L3038">
        <v>0</v>
      </c>
      <c r="M3038">
        <v>26900.63</v>
      </c>
      <c r="N3038">
        <v>0</v>
      </c>
    </row>
    <row r="3039" spans="1:14" x14ac:dyDescent="0.3">
      <c r="A3039">
        <v>3038</v>
      </c>
      <c r="B3039">
        <v>15741094</v>
      </c>
      <c r="C3039" t="s">
        <v>544</v>
      </c>
      <c r="D3039">
        <v>693</v>
      </c>
      <c r="E3039" t="s">
        <v>15</v>
      </c>
      <c r="F3039" t="s">
        <v>23</v>
      </c>
      <c r="G3039">
        <v>21</v>
      </c>
      <c r="H3039">
        <v>1</v>
      </c>
      <c r="I3039">
        <v>0</v>
      </c>
      <c r="J3039">
        <v>2</v>
      </c>
      <c r="K3039">
        <v>1</v>
      </c>
      <c r="L3039">
        <v>1</v>
      </c>
      <c r="M3039">
        <v>3494.02</v>
      </c>
      <c r="N3039">
        <v>0</v>
      </c>
    </row>
    <row r="3040" spans="1:14" x14ac:dyDescent="0.3">
      <c r="A3040">
        <v>3039</v>
      </c>
      <c r="B3040">
        <v>15807909</v>
      </c>
      <c r="C3040" t="s">
        <v>1554</v>
      </c>
      <c r="D3040">
        <v>744</v>
      </c>
      <c r="E3040" t="s">
        <v>15</v>
      </c>
      <c r="F3040" t="s">
        <v>23</v>
      </c>
      <c r="G3040">
        <v>47</v>
      </c>
      <c r="H3040">
        <v>9</v>
      </c>
      <c r="I3040">
        <v>0</v>
      </c>
      <c r="J3040">
        <v>2</v>
      </c>
      <c r="K3040">
        <v>1</v>
      </c>
      <c r="L3040">
        <v>0</v>
      </c>
      <c r="M3040">
        <v>113163.17</v>
      </c>
      <c r="N3040">
        <v>0</v>
      </c>
    </row>
    <row r="3041" spans="1:14" x14ac:dyDescent="0.3">
      <c r="A3041">
        <v>3040</v>
      </c>
      <c r="B3041">
        <v>15666141</v>
      </c>
      <c r="C3041" t="s">
        <v>460</v>
      </c>
      <c r="D3041">
        <v>829</v>
      </c>
      <c r="E3041" t="s">
        <v>18</v>
      </c>
      <c r="F3041" t="s">
        <v>16</v>
      </c>
      <c r="G3041">
        <v>26</v>
      </c>
      <c r="H3041">
        <v>8</v>
      </c>
      <c r="I3041">
        <v>101440.36</v>
      </c>
      <c r="J3041">
        <v>2</v>
      </c>
      <c r="K3041">
        <v>1</v>
      </c>
      <c r="L3041">
        <v>1</v>
      </c>
      <c r="M3041">
        <v>19324.5</v>
      </c>
      <c r="N3041">
        <v>0</v>
      </c>
    </row>
    <row r="3042" spans="1:14" x14ac:dyDescent="0.3">
      <c r="A3042">
        <v>3041</v>
      </c>
      <c r="B3042">
        <v>15617134</v>
      </c>
      <c r="C3042" t="s">
        <v>1555</v>
      </c>
      <c r="D3042">
        <v>716</v>
      </c>
      <c r="E3042" t="s">
        <v>15</v>
      </c>
      <c r="F3042" t="s">
        <v>23</v>
      </c>
      <c r="G3042">
        <v>38</v>
      </c>
      <c r="H3042">
        <v>4</v>
      </c>
      <c r="I3042">
        <v>0</v>
      </c>
      <c r="J3042">
        <v>2</v>
      </c>
      <c r="K3042">
        <v>1</v>
      </c>
      <c r="L3042">
        <v>0</v>
      </c>
      <c r="M3042">
        <v>189678.7</v>
      </c>
      <c r="N3042">
        <v>0</v>
      </c>
    </row>
    <row r="3043" spans="1:14" x14ac:dyDescent="0.3">
      <c r="A3043">
        <v>3042</v>
      </c>
      <c r="B3043">
        <v>15783029</v>
      </c>
      <c r="C3043" t="s">
        <v>340</v>
      </c>
      <c r="D3043">
        <v>671</v>
      </c>
      <c r="E3043" t="s">
        <v>15</v>
      </c>
      <c r="F3043" t="s">
        <v>23</v>
      </c>
      <c r="G3043">
        <v>34</v>
      </c>
      <c r="H3043">
        <v>7</v>
      </c>
      <c r="I3043">
        <v>106603.74</v>
      </c>
      <c r="J3043">
        <v>2</v>
      </c>
      <c r="K3043">
        <v>1</v>
      </c>
      <c r="L3043">
        <v>1</v>
      </c>
      <c r="M3043">
        <v>26387.71</v>
      </c>
      <c r="N3043">
        <v>0</v>
      </c>
    </row>
    <row r="3044" spans="1:14" x14ac:dyDescent="0.3">
      <c r="A3044">
        <v>3043</v>
      </c>
      <c r="B3044">
        <v>15622833</v>
      </c>
      <c r="C3044" t="s">
        <v>1545</v>
      </c>
      <c r="D3044">
        <v>835</v>
      </c>
      <c r="E3044" t="s">
        <v>26</v>
      </c>
      <c r="F3044" t="s">
        <v>16</v>
      </c>
      <c r="G3044">
        <v>29</v>
      </c>
      <c r="H3044">
        <v>10</v>
      </c>
      <c r="I3044">
        <v>130420.2</v>
      </c>
      <c r="J3044">
        <v>2</v>
      </c>
      <c r="K3044">
        <v>0</v>
      </c>
      <c r="L3044">
        <v>0</v>
      </c>
      <c r="M3044">
        <v>106276.55</v>
      </c>
      <c r="N3044">
        <v>0</v>
      </c>
    </row>
    <row r="3045" spans="1:14" x14ac:dyDescent="0.3">
      <c r="A3045">
        <v>3044</v>
      </c>
      <c r="B3045">
        <v>15746422</v>
      </c>
      <c r="C3045" t="s">
        <v>418</v>
      </c>
      <c r="D3045">
        <v>636</v>
      </c>
      <c r="E3045" t="s">
        <v>15</v>
      </c>
      <c r="F3045" t="s">
        <v>16</v>
      </c>
      <c r="G3045">
        <v>38</v>
      </c>
      <c r="H3045">
        <v>1</v>
      </c>
      <c r="I3045">
        <v>0</v>
      </c>
      <c r="J3045">
        <v>1</v>
      </c>
      <c r="K3045">
        <v>1</v>
      </c>
      <c r="L3045">
        <v>0</v>
      </c>
      <c r="M3045">
        <v>45015.38</v>
      </c>
      <c r="N3045">
        <v>0</v>
      </c>
    </row>
    <row r="3046" spans="1:14" x14ac:dyDescent="0.3">
      <c r="A3046">
        <v>3045</v>
      </c>
      <c r="B3046">
        <v>15750839</v>
      </c>
      <c r="C3046" t="s">
        <v>423</v>
      </c>
      <c r="D3046">
        <v>649</v>
      </c>
      <c r="E3046" t="s">
        <v>18</v>
      </c>
      <c r="F3046" t="s">
        <v>23</v>
      </c>
      <c r="G3046">
        <v>29</v>
      </c>
      <c r="H3046">
        <v>2</v>
      </c>
      <c r="I3046">
        <v>45022.23</v>
      </c>
      <c r="J3046">
        <v>1</v>
      </c>
      <c r="K3046">
        <v>1</v>
      </c>
      <c r="L3046">
        <v>1</v>
      </c>
      <c r="M3046">
        <v>173495.77</v>
      </c>
      <c r="N3046">
        <v>0</v>
      </c>
    </row>
    <row r="3047" spans="1:14" x14ac:dyDescent="0.3">
      <c r="A3047">
        <v>3046</v>
      </c>
      <c r="B3047">
        <v>15749130</v>
      </c>
      <c r="C3047" t="s">
        <v>1556</v>
      </c>
      <c r="D3047">
        <v>621</v>
      </c>
      <c r="E3047" t="s">
        <v>26</v>
      </c>
      <c r="F3047" t="s">
        <v>23</v>
      </c>
      <c r="G3047">
        <v>27</v>
      </c>
      <c r="H3047">
        <v>1</v>
      </c>
      <c r="I3047">
        <v>74298.429999999993</v>
      </c>
      <c r="J3047">
        <v>1</v>
      </c>
      <c r="K3047">
        <v>1</v>
      </c>
      <c r="L3047">
        <v>1</v>
      </c>
      <c r="M3047">
        <v>52581.96</v>
      </c>
      <c r="N3047">
        <v>0</v>
      </c>
    </row>
    <row r="3048" spans="1:14" x14ac:dyDescent="0.3">
      <c r="A3048">
        <v>3047</v>
      </c>
      <c r="B3048">
        <v>15779862</v>
      </c>
      <c r="C3048" t="s">
        <v>1557</v>
      </c>
      <c r="D3048">
        <v>658</v>
      </c>
      <c r="E3048" t="s">
        <v>26</v>
      </c>
      <c r="F3048" t="s">
        <v>16</v>
      </c>
      <c r="G3048">
        <v>31</v>
      </c>
      <c r="H3048">
        <v>3</v>
      </c>
      <c r="I3048">
        <v>133003.03</v>
      </c>
      <c r="J3048">
        <v>1</v>
      </c>
      <c r="K3048">
        <v>0</v>
      </c>
      <c r="L3048">
        <v>1</v>
      </c>
      <c r="M3048">
        <v>146339.26999999999</v>
      </c>
      <c r="N3048">
        <v>1</v>
      </c>
    </row>
    <row r="3049" spans="1:14" x14ac:dyDescent="0.3">
      <c r="A3049">
        <v>3048</v>
      </c>
      <c r="B3049">
        <v>15767871</v>
      </c>
      <c r="C3049" t="s">
        <v>28</v>
      </c>
      <c r="D3049">
        <v>784</v>
      </c>
      <c r="E3049" t="s">
        <v>18</v>
      </c>
      <c r="F3049" t="s">
        <v>23</v>
      </c>
      <c r="G3049">
        <v>48</v>
      </c>
      <c r="H3049">
        <v>7</v>
      </c>
      <c r="I3049">
        <v>0</v>
      </c>
      <c r="J3049">
        <v>2</v>
      </c>
      <c r="K3049">
        <v>1</v>
      </c>
      <c r="L3049">
        <v>1</v>
      </c>
      <c r="M3049">
        <v>182609.97</v>
      </c>
      <c r="N3049">
        <v>0</v>
      </c>
    </row>
    <row r="3050" spans="1:14" x14ac:dyDescent="0.3">
      <c r="A3050">
        <v>3049</v>
      </c>
      <c r="B3050">
        <v>15679651</v>
      </c>
      <c r="C3050" t="s">
        <v>345</v>
      </c>
      <c r="D3050">
        <v>783</v>
      </c>
      <c r="E3050" t="s">
        <v>18</v>
      </c>
      <c r="F3050" t="s">
        <v>16</v>
      </c>
      <c r="G3050">
        <v>37</v>
      </c>
      <c r="H3050">
        <v>1</v>
      </c>
      <c r="I3050">
        <v>136689.66</v>
      </c>
      <c r="J3050">
        <v>1</v>
      </c>
      <c r="K3050">
        <v>1</v>
      </c>
      <c r="L3050">
        <v>0</v>
      </c>
      <c r="M3050">
        <v>197890.65</v>
      </c>
      <c r="N3050">
        <v>0</v>
      </c>
    </row>
    <row r="3051" spans="1:14" x14ac:dyDescent="0.3">
      <c r="A3051">
        <v>3050</v>
      </c>
      <c r="B3051">
        <v>15576219</v>
      </c>
      <c r="C3051" t="s">
        <v>58</v>
      </c>
      <c r="D3051">
        <v>615</v>
      </c>
      <c r="E3051" t="s">
        <v>15</v>
      </c>
      <c r="F3051" t="s">
        <v>23</v>
      </c>
      <c r="G3051">
        <v>32</v>
      </c>
      <c r="H3051">
        <v>4</v>
      </c>
      <c r="I3051">
        <v>0</v>
      </c>
      <c r="J3051">
        <v>2</v>
      </c>
      <c r="K3051">
        <v>1</v>
      </c>
      <c r="L3051">
        <v>1</v>
      </c>
      <c r="M3051">
        <v>6225.63</v>
      </c>
      <c r="N3051">
        <v>0</v>
      </c>
    </row>
    <row r="3052" spans="1:14" x14ac:dyDescent="0.3">
      <c r="A3052">
        <v>3051</v>
      </c>
      <c r="B3052">
        <v>15699247</v>
      </c>
      <c r="C3052" t="s">
        <v>800</v>
      </c>
      <c r="D3052">
        <v>791</v>
      </c>
      <c r="E3052" t="s">
        <v>15</v>
      </c>
      <c r="F3052" t="s">
        <v>16</v>
      </c>
      <c r="G3052">
        <v>44</v>
      </c>
      <c r="H3052">
        <v>5</v>
      </c>
      <c r="I3052">
        <v>0</v>
      </c>
      <c r="J3052">
        <v>2</v>
      </c>
      <c r="K3052">
        <v>1</v>
      </c>
      <c r="L3052">
        <v>1</v>
      </c>
      <c r="M3052">
        <v>123977.86</v>
      </c>
      <c r="N3052">
        <v>1</v>
      </c>
    </row>
    <row r="3053" spans="1:14" x14ac:dyDescent="0.3">
      <c r="A3053">
        <v>3052</v>
      </c>
      <c r="B3053">
        <v>15619087</v>
      </c>
      <c r="C3053" t="s">
        <v>156</v>
      </c>
      <c r="D3053">
        <v>762</v>
      </c>
      <c r="E3053" t="s">
        <v>15</v>
      </c>
      <c r="F3053" t="s">
        <v>23</v>
      </c>
      <c r="G3053">
        <v>53</v>
      </c>
      <c r="H3053">
        <v>1</v>
      </c>
      <c r="I3053">
        <v>102520.37</v>
      </c>
      <c r="J3053">
        <v>1</v>
      </c>
      <c r="K3053">
        <v>1</v>
      </c>
      <c r="L3053">
        <v>1</v>
      </c>
      <c r="M3053">
        <v>170195.4</v>
      </c>
      <c r="N3053">
        <v>0</v>
      </c>
    </row>
    <row r="3054" spans="1:14" x14ac:dyDescent="0.3">
      <c r="A3054">
        <v>3053</v>
      </c>
      <c r="B3054">
        <v>15605327</v>
      </c>
      <c r="C3054" t="s">
        <v>1558</v>
      </c>
      <c r="D3054">
        <v>607</v>
      </c>
      <c r="E3054" t="s">
        <v>15</v>
      </c>
      <c r="F3054" t="s">
        <v>23</v>
      </c>
      <c r="G3054">
        <v>35</v>
      </c>
      <c r="H3054">
        <v>2</v>
      </c>
      <c r="I3054">
        <v>0</v>
      </c>
      <c r="J3054">
        <v>2</v>
      </c>
      <c r="K3054">
        <v>1</v>
      </c>
      <c r="L3054">
        <v>1</v>
      </c>
      <c r="M3054">
        <v>114190.3</v>
      </c>
      <c r="N3054">
        <v>0</v>
      </c>
    </row>
    <row r="3055" spans="1:14" x14ac:dyDescent="0.3">
      <c r="A3055">
        <v>3054</v>
      </c>
      <c r="B3055">
        <v>15610140</v>
      </c>
      <c r="C3055" t="s">
        <v>27</v>
      </c>
      <c r="D3055">
        <v>601</v>
      </c>
      <c r="E3055" t="s">
        <v>15</v>
      </c>
      <c r="F3055" t="s">
        <v>16</v>
      </c>
      <c r="G3055">
        <v>34</v>
      </c>
      <c r="H3055">
        <v>5</v>
      </c>
      <c r="I3055">
        <v>0</v>
      </c>
      <c r="J3055">
        <v>2</v>
      </c>
      <c r="K3055">
        <v>1</v>
      </c>
      <c r="L3055">
        <v>0</v>
      </c>
      <c r="M3055">
        <v>27022.57</v>
      </c>
      <c r="N3055">
        <v>0</v>
      </c>
    </row>
    <row r="3056" spans="1:14" x14ac:dyDescent="0.3">
      <c r="A3056">
        <v>3055</v>
      </c>
      <c r="B3056">
        <v>15791174</v>
      </c>
      <c r="C3056" t="s">
        <v>1559</v>
      </c>
      <c r="D3056">
        <v>540</v>
      </c>
      <c r="E3056" t="s">
        <v>18</v>
      </c>
      <c r="F3056" t="s">
        <v>23</v>
      </c>
      <c r="G3056">
        <v>67</v>
      </c>
      <c r="H3056">
        <v>1</v>
      </c>
      <c r="I3056">
        <v>88382.01</v>
      </c>
      <c r="J3056">
        <v>1</v>
      </c>
      <c r="K3056">
        <v>0</v>
      </c>
      <c r="L3056">
        <v>1</v>
      </c>
      <c r="M3056">
        <v>59457</v>
      </c>
      <c r="N3056">
        <v>0</v>
      </c>
    </row>
    <row r="3057" spans="1:14" x14ac:dyDescent="0.3">
      <c r="A3057">
        <v>3056</v>
      </c>
      <c r="B3057">
        <v>15602373</v>
      </c>
      <c r="C3057" t="s">
        <v>322</v>
      </c>
      <c r="D3057">
        <v>812</v>
      </c>
      <c r="E3057" t="s">
        <v>15</v>
      </c>
      <c r="F3057" t="s">
        <v>23</v>
      </c>
      <c r="G3057">
        <v>44</v>
      </c>
      <c r="H3057">
        <v>4</v>
      </c>
      <c r="I3057">
        <v>115049.15</v>
      </c>
      <c r="J3057">
        <v>2</v>
      </c>
      <c r="K3057">
        <v>1</v>
      </c>
      <c r="L3057">
        <v>0</v>
      </c>
      <c r="M3057">
        <v>165038.41</v>
      </c>
      <c r="N3057">
        <v>0</v>
      </c>
    </row>
    <row r="3058" spans="1:14" x14ac:dyDescent="0.3">
      <c r="A3058">
        <v>3057</v>
      </c>
      <c r="B3058">
        <v>15762605</v>
      </c>
      <c r="C3058" t="s">
        <v>729</v>
      </c>
      <c r="D3058">
        <v>685</v>
      </c>
      <c r="E3058" t="s">
        <v>15</v>
      </c>
      <c r="F3058" t="s">
        <v>23</v>
      </c>
      <c r="G3058">
        <v>58</v>
      </c>
      <c r="H3058">
        <v>1</v>
      </c>
      <c r="I3058">
        <v>104796.54</v>
      </c>
      <c r="J3058">
        <v>1</v>
      </c>
      <c r="K3058">
        <v>1</v>
      </c>
      <c r="L3058">
        <v>1</v>
      </c>
      <c r="M3058">
        <v>154181.41</v>
      </c>
      <c r="N3058">
        <v>0</v>
      </c>
    </row>
    <row r="3059" spans="1:14" x14ac:dyDescent="0.3">
      <c r="A3059">
        <v>3058</v>
      </c>
      <c r="B3059">
        <v>15598840</v>
      </c>
      <c r="C3059" t="s">
        <v>481</v>
      </c>
      <c r="D3059">
        <v>680</v>
      </c>
      <c r="E3059" t="s">
        <v>15</v>
      </c>
      <c r="F3059" t="s">
        <v>23</v>
      </c>
      <c r="G3059">
        <v>33</v>
      </c>
      <c r="H3059">
        <v>1</v>
      </c>
      <c r="I3059">
        <v>123082.08</v>
      </c>
      <c r="J3059">
        <v>1</v>
      </c>
      <c r="K3059">
        <v>1</v>
      </c>
      <c r="L3059">
        <v>0</v>
      </c>
      <c r="M3059">
        <v>134960.98000000001</v>
      </c>
      <c r="N3059">
        <v>0</v>
      </c>
    </row>
    <row r="3060" spans="1:14" x14ac:dyDescent="0.3">
      <c r="A3060">
        <v>3059</v>
      </c>
      <c r="B3060">
        <v>15744279</v>
      </c>
      <c r="C3060" t="s">
        <v>1139</v>
      </c>
      <c r="D3060">
        <v>680</v>
      </c>
      <c r="E3060" t="s">
        <v>18</v>
      </c>
      <c r="F3060" t="s">
        <v>16</v>
      </c>
      <c r="G3060">
        <v>58</v>
      </c>
      <c r="H3060">
        <v>8</v>
      </c>
      <c r="I3060">
        <v>0</v>
      </c>
      <c r="J3060">
        <v>2</v>
      </c>
      <c r="K3060">
        <v>1</v>
      </c>
      <c r="L3060">
        <v>1</v>
      </c>
      <c r="M3060">
        <v>65708.5</v>
      </c>
      <c r="N3060">
        <v>0</v>
      </c>
    </row>
    <row r="3061" spans="1:14" x14ac:dyDescent="0.3">
      <c r="A3061">
        <v>3060</v>
      </c>
      <c r="B3061">
        <v>15670619</v>
      </c>
      <c r="C3061" t="s">
        <v>1560</v>
      </c>
      <c r="D3061">
        <v>631</v>
      </c>
      <c r="E3061" t="s">
        <v>15</v>
      </c>
      <c r="F3061" t="s">
        <v>16</v>
      </c>
      <c r="G3061">
        <v>33</v>
      </c>
      <c r="H3061">
        <v>8</v>
      </c>
      <c r="I3061">
        <v>0</v>
      </c>
      <c r="J3061">
        <v>2</v>
      </c>
      <c r="K3061">
        <v>0</v>
      </c>
      <c r="L3061">
        <v>0</v>
      </c>
      <c r="M3061">
        <v>117374.22</v>
      </c>
      <c r="N3061">
        <v>0</v>
      </c>
    </row>
    <row r="3062" spans="1:14" x14ac:dyDescent="0.3">
      <c r="A3062">
        <v>3061</v>
      </c>
      <c r="B3062">
        <v>15599533</v>
      </c>
      <c r="C3062" t="s">
        <v>75</v>
      </c>
      <c r="D3062">
        <v>569</v>
      </c>
      <c r="E3062" t="s">
        <v>15</v>
      </c>
      <c r="F3062" t="s">
        <v>16</v>
      </c>
      <c r="G3062">
        <v>43</v>
      </c>
      <c r="H3062">
        <v>7</v>
      </c>
      <c r="I3062">
        <v>0</v>
      </c>
      <c r="J3062">
        <v>2</v>
      </c>
      <c r="K3062">
        <v>1</v>
      </c>
      <c r="L3062">
        <v>1</v>
      </c>
      <c r="M3062">
        <v>77703.19</v>
      </c>
      <c r="N3062">
        <v>0</v>
      </c>
    </row>
    <row r="3063" spans="1:14" x14ac:dyDescent="0.3">
      <c r="A3063">
        <v>3062</v>
      </c>
      <c r="B3063">
        <v>15757837</v>
      </c>
      <c r="C3063" t="s">
        <v>556</v>
      </c>
      <c r="D3063">
        <v>584</v>
      </c>
      <c r="E3063" t="s">
        <v>26</v>
      </c>
      <c r="F3063" t="s">
        <v>23</v>
      </c>
      <c r="G3063">
        <v>33</v>
      </c>
      <c r="H3063">
        <v>3</v>
      </c>
      <c r="I3063">
        <v>88311.48</v>
      </c>
      <c r="J3063">
        <v>2</v>
      </c>
      <c r="K3063">
        <v>1</v>
      </c>
      <c r="L3063">
        <v>1</v>
      </c>
      <c r="M3063">
        <v>177651.38</v>
      </c>
      <c r="N3063">
        <v>0</v>
      </c>
    </row>
    <row r="3064" spans="1:14" x14ac:dyDescent="0.3">
      <c r="A3064">
        <v>3063</v>
      </c>
      <c r="B3064">
        <v>15697574</v>
      </c>
      <c r="C3064" t="s">
        <v>853</v>
      </c>
      <c r="D3064">
        <v>582</v>
      </c>
      <c r="E3064" t="s">
        <v>15</v>
      </c>
      <c r="F3064" t="s">
        <v>16</v>
      </c>
      <c r="G3064">
        <v>40</v>
      </c>
      <c r="H3064">
        <v>9</v>
      </c>
      <c r="I3064">
        <v>0</v>
      </c>
      <c r="J3064">
        <v>3</v>
      </c>
      <c r="K3064">
        <v>1</v>
      </c>
      <c r="L3064">
        <v>1</v>
      </c>
      <c r="M3064">
        <v>60954.45</v>
      </c>
      <c r="N3064">
        <v>0</v>
      </c>
    </row>
    <row r="3065" spans="1:14" x14ac:dyDescent="0.3">
      <c r="A3065">
        <v>3064</v>
      </c>
      <c r="B3065">
        <v>15578738</v>
      </c>
      <c r="C3065" t="s">
        <v>943</v>
      </c>
      <c r="D3065">
        <v>609</v>
      </c>
      <c r="E3065" t="s">
        <v>15</v>
      </c>
      <c r="F3065" t="s">
        <v>23</v>
      </c>
      <c r="G3065">
        <v>32</v>
      </c>
      <c r="H3065">
        <v>7</v>
      </c>
      <c r="I3065">
        <v>71872.19</v>
      </c>
      <c r="J3065">
        <v>1</v>
      </c>
      <c r="K3065">
        <v>1</v>
      </c>
      <c r="L3065">
        <v>1</v>
      </c>
      <c r="M3065">
        <v>151924.9</v>
      </c>
      <c r="N3065">
        <v>0</v>
      </c>
    </row>
    <row r="3066" spans="1:14" x14ac:dyDescent="0.3">
      <c r="A3066">
        <v>3065</v>
      </c>
      <c r="B3066">
        <v>15762228</v>
      </c>
      <c r="C3066" t="s">
        <v>242</v>
      </c>
      <c r="D3066">
        <v>506</v>
      </c>
      <c r="E3066" t="s">
        <v>18</v>
      </c>
      <c r="F3066" t="s">
        <v>23</v>
      </c>
      <c r="G3066">
        <v>35</v>
      </c>
      <c r="H3066">
        <v>6</v>
      </c>
      <c r="I3066">
        <v>110046.93</v>
      </c>
      <c r="J3066">
        <v>2</v>
      </c>
      <c r="K3066">
        <v>1</v>
      </c>
      <c r="L3066">
        <v>0</v>
      </c>
      <c r="M3066">
        <v>26318.73</v>
      </c>
      <c r="N3066">
        <v>0</v>
      </c>
    </row>
    <row r="3067" spans="1:14" x14ac:dyDescent="0.3">
      <c r="A3067">
        <v>3066</v>
      </c>
      <c r="B3067">
        <v>15614827</v>
      </c>
      <c r="C3067" t="s">
        <v>180</v>
      </c>
      <c r="D3067">
        <v>503</v>
      </c>
      <c r="E3067" t="s">
        <v>15</v>
      </c>
      <c r="F3067" t="s">
        <v>23</v>
      </c>
      <c r="G3067">
        <v>42</v>
      </c>
      <c r="H3067">
        <v>8</v>
      </c>
      <c r="I3067">
        <v>104430.08</v>
      </c>
      <c r="J3067">
        <v>1</v>
      </c>
      <c r="K3067">
        <v>1</v>
      </c>
      <c r="L3067">
        <v>1</v>
      </c>
      <c r="M3067">
        <v>147557.71</v>
      </c>
      <c r="N3067">
        <v>0</v>
      </c>
    </row>
    <row r="3068" spans="1:14" x14ac:dyDescent="0.3">
      <c r="A3068">
        <v>3067</v>
      </c>
      <c r="B3068">
        <v>15789815</v>
      </c>
      <c r="C3068" t="s">
        <v>504</v>
      </c>
      <c r="D3068">
        <v>503</v>
      </c>
      <c r="E3068" t="s">
        <v>15</v>
      </c>
      <c r="F3068" t="s">
        <v>16</v>
      </c>
      <c r="G3068">
        <v>28</v>
      </c>
      <c r="H3068">
        <v>5</v>
      </c>
      <c r="I3068">
        <v>0</v>
      </c>
      <c r="J3068">
        <v>2</v>
      </c>
      <c r="K3068">
        <v>1</v>
      </c>
      <c r="L3068">
        <v>0</v>
      </c>
      <c r="M3068">
        <v>125918.17</v>
      </c>
      <c r="N3068">
        <v>0</v>
      </c>
    </row>
    <row r="3069" spans="1:14" x14ac:dyDescent="0.3">
      <c r="A3069">
        <v>3068</v>
      </c>
      <c r="B3069">
        <v>15579781</v>
      </c>
      <c r="C3069" t="s">
        <v>68</v>
      </c>
      <c r="D3069">
        <v>806</v>
      </c>
      <c r="E3069" t="s">
        <v>26</v>
      </c>
      <c r="F3069" t="s">
        <v>23</v>
      </c>
      <c r="G3069">
        <v>31</v>
      </c>
      <c r="H3069">
        <v>10</v>
      </c>
      <c r="I3069">
        <v>138653.51</v>
      </c>
      <c r="J3069">
        <v>1</v>
      </c>
      <c r="K3069">
        <v>1</v>
      </c>
      <c r="L3069">
        <v>0</v>
      </c>
      <c r="M3069">
        <v>190803.37</v>
      </c>
      <c r="N3069">
        <v>0</v>
      </c>
    </row>
    <row r="3070" spans="1:14" x14ac:dyDescent="0.3">
      <c r="A3070">
        <v>3069</v>
      </c>
      <c r="B3070">
        <v>15587013</v>
      </c>
      <c r="C3070" t="s">
        <v>153</v>
      </c>
      <c r="D3070">
        <v>653</v>
      </c>
      <c r="E3070" t="s">
        <v>15</v>
      </c>
      <c r="F3070" t="s">
        <v>16</v>
      </c>
      <c r="G3070">
        <v>31</v>
      </c>
      <c r="H3070">
        <v>7</v>
      </c>
      <c r="I3070">
        <v>102575.03999999999</v>
      </c>
      <c r="J3070">
        <v>1</v>
      </c>
      <c r="K3070">
        <v>1</v>
      </c>
      <c r="L3070">
        <v>1</v>
      </c>
      <c r="M3070">
        <v>11043.54</v>
      </c>
      <c r="N3070">
        <v>0</v>
      </c>
    </row>
    <row r="3071" spans="1:14" x14ac:dyDescent="0.3">
      <c r="A3071">
        <v>3070</v>
      </c>
      <c r="B3071">
        <v>15570932</v>
      </c>
      <c r="C3071" t="s">
        <v>82</v>
      </c>
      <c r="D3071">
        <v>666</v>
      </c>
      <c r="E3071" t="s">
        <v>15</v>
      </c>
      <c r="F3071" t="s">
        <v>23</v>
      </c>
      <c r="G3071">
        <v>43</v>
      </c>
      <c r="H3071">
        <v>7</v>
      </c>
      <c r="I3071">
        <v>137780.74</v>
      </c>
      <c r="J3071">
        <v>2</v>
      </c>
      <c r="K3071">
        <v>1</v>
      </c>
      <c r="L3071">
        <v>1</v>
      </c>
      <c r="M3071">
        <v>119100.05</v>
      </c>
      <c r="N3071">
        <v>1</v>
      </c>
    </row>
    <row r="3072" spans="1:14" x14ac:dyDescent="0.3">
      <c r="A3072">
        <v>3071</v>
      </c>
      <c r="B3072">
        <v>15794661</v>
      </c>
      <c r="C3072" t="s">
        <v>924</v>
      </c>
      <c r="D3072">
        <v>674</v>
      </c>
      <c r="E3072" t="s">
        <v>18</v>
      </c>
      <c r="F3072" t="s">
        <v>23</v>
      </c>
      <c r="G3072">
        <v>32</v>
      </c>
      <c r="H3072">
        <v>2</v>
      </c>
      <c r="I3072">
        <v>0</v>
      </c>
      <c r="J3072">
        <v>2</v>
      </c>
      <c r="K3072">
        <v>1</v>
      </c>
      <c r="L3072">
        <v>0</v>
      </c>
      <c r="M3072">
        <v>140579.17000000001</v>
      </c>
      <c r="N3072">
        <v>0</v>
      </c>
    </row>
    <row r="3073" spans="1:14" x14ac:dyDescent="0.3">
      <c r="A3073">
        <v>3072</v>
      </c>
      <c r="B3073">
        <v>15581654</v>
      </c>
      <c r="C3073" t="s">
        <v>1387</v>
      </c>
      <c r="D3073">
        <v>798</v>
      </c>
      <c r="E3073" t="s">
        <v>15</v>
      </c>
      <c r="F3073" t="s">
        <v>23</v>
      </c>
      <c r="G3073">
        <v>32</v>
      </c>
      <c r="H3073">
        <v>7</v>
      </c>
      <c r="I3073">
        <v>0</v>
      </c>
      <c r="J3073">
        <v>2</v>
      </c>
      <c r="K3073">
        <v>0</v>
      </c>
      <c r="L3073">
        <v>1</v>
      </c>
      <c r="M3073">
        <v>37731.949999999997</v>
      </c>
      <c r="N3073">
        <v>0</v>
      </c>
    </row>
    <row r="3074" spans="1:14" x14ac:dyDescent="0.3">
      <c r="A3074">
        <v>3073</v>
      </c>
      <c r="B3074">
        <v>15644296</v>
      </c>
      <c r="C3074" t="s">
        <v>33</v>
      </c>
      <c r="D3074">
        <v>740</v>
      </c>
      <c r="E3074" t="s">
        <v>15</v>
      </c>
      <c r="F3074" t="s">
        <v>16</v>
      </c>
      <c r="G3074">
        <v>30</v>
      </c>
      <c r="H3074">
        <v>8</v>
      </c>
      <c r="I3074">
        <v>105209.54</v>
      </c>
      <c r="J3074">
        <v>1</v>
      </c>
      <c r="K3074">
        <v>1</v>
      </c>
      <c r="L3074">
        <v>0</v>
      </c>
      <c r="M3074">
        <v>1852.58</v>
      </c>
      <c r="N3074">
        <v>0</v>
      </c>
    </row>
    <row r="3075" spans="1:14" x14ac:dyDescent="0.3">
      <c r="A3075">
        <v>3074</v>
      </c>
      <c r="B3075">
        <v>15614420</v>
      </c>
      <c r="C3075" t="s">
        <v>1561</v>
      </c>
      <c r="D3075">
        <v>531</v>
      </c>
      <c r="E3075" t="s">
        <v>26</v>
      </c>
      <c r="F3075" t="s">
        <v>16</v>
      </c>
      <c r="G3075">
        <v>32</v>
      </c>
      <c r="H3075">
        <v>0</v>
      </c>
      <c r="I3075">
        <v>109570.21</v>
      </c>
      <c r="J3075">
        <v>2</v>
      </c>
      <c r="K3075">
        <v>1</v>
      </c>
      <c r="L3075">
        <v>1</v>
      </c>
      <c r="M3075">
        <v>172049.84</v>
      </c>
      <c r="N3075">
        <v>0</v>
      </c>
    </row>
    <row r="3076" spans="1:14" x14ac:dyDescent="0.3">
      <c r="A3076">
        <v>3075</v>
      </c>
      <c r="B3076">
        <v>15609653</v>
      </c>
      <c r="C3076" t="s">
        <v>1031</v>
      </c>
      <c r="D3076">
        <v>614</v>
      </c>
      <c r="E3076" t="s">
        <v>26</v>
      </c>
      <c r="F3076" t="s">
        <v>16</v>
      </c>
      <c r="G3076">
        <v>44</v>
      </c>
      <c r="H3076">
        <v>6</v>
      </c>
      <c r="I3076">
        <v>118715.86</v>
      </c>
      <c r="J3076">
        <v>1</v>
      </c>
      <c r="K3076">
        <v>1</v>
      </c>
      <c r="L3076">
        <v>0</v>
      </c>
      <c r="M3076">
        <v>133591.10999999999</v>
      </c>
      <c r="N3076">
        <v>1</v>
      </c>
    </row>
    <row r="3077" spans="1:14" x14ac:dyDescent="0.3">
      <c r="A3077">
        <v>3076</v>
      </c>
      <c r="B3077">
        <v>15594577</v>
      </c>
      <c r="C3077" t="s">
        <v>464</v>
      </c>
      <c r="D3077">
        <v>556</v>
      </c>
      <c r="E3077" t="s">
        <v>15</v>
      </c>
      <c r="F3077" t="s">
        <v>23</v>
      </c>
      <c r="G3077">
        <v>35</v>
      </c>
      <c r="H3077">
        <v>10</v>
      </c>
      <c r="I3077">
        <v>0</v>
      </c>
      <c r="J3077">
        <v>2</v>
      </c>
      <c r="K3077">
        <v>1</v>
      </c>
      <c r="L3077">
        <v>1</v>
      </c>
      <c r="M3077">
        <v>192751.18</v>
      </c>
      <c r="N3077">
        <v>0</v>
      </c>
    </row>
    <row r="3078" spans="1:14" x14ac:dyDescent="0.3">
      <c r="A3078">
        <v>3077</v>
      </c>
      <c r="B3078">
        <v>15584114</v>
      </c>
      <c r="C3078" t="s">
        <v>190</v>
      </c>
      <c r="D3078">
        <v>678</v>
      </c>
      <c r="E3078" t="s">
        <v>26</v>
      </c>
      <c r="F3078" t="s">
        <v>16</v>
      </c>
      <c r="G3078">
        <v>43</v>
      </c>
      <c r="H3078">
        <v>2</v>
      </c>
      <c r="I3078">
        <v>153393.18</v>
      </c>
      <c r="J3078">
        <v>2</v>
      </c>
      <c r="K3078">
        <v>1</v>
      </c>
      <c r="L3078">
        <v>1</v>
      </c>
      <c r="M3078">
        <v>193828.27</v>
      </c>
      <c r="N3078">
        <v>0</v>
      </c>
    </row>
    <row r="3079" spans="1:14" x14ac:dyDescent="0.3">
      <c r="A3079">
        <v>3078</v>
      </c>
      <c r="B3079">
        <v>15673367</v>
      </c>
      <c r="C3079" t="s">
        <v>1562</v>
      </c>
      <c r="D3079">
        <v>587</v>
      </c>
      <c r="E3079" t="s">
        <v>26</v>
      </c>
      <c r="F3079" t="s">
        <v>23</v>
      </c>
      <c r="G3079">
        <v>33</v>
      </c>
      <c r="H3079">
        <v>6</v>
      </c>
      <c r="I3079">
        <v>132603.35999999999</v>
      </c>
      <c r="J3079">
        <v>1</v>
      </c>
      <c r="K3079">
        <v>1</v>
      </c>
      <c r="L3079">
        <v>0</v>
      </c>
      <c r="M3079">
        <v>55775.72</v>
      </c>
      <c r="N3079">
        <v>0</v>
      </c>
    </row>
    <row r="3080" spans="1:14" x14ac:dyDescent="0.3">
      <c r="A3080">
        <v>3079</v>
      </c>
      <c r="B3080">
        <v>15685576</v>
      </c>
      <c r="C3080" t="s">
        <v>1563</v>
      </c>
      <c r="D3080">
        <v>527</v>
      </c>
      <c r="E3080" t="s">
        <v>18</v>
      </c>
      <c r="F3080" t="s">
        <v>16</v>
      </c>
      <c r="G3080">
        <v>36</v>
      </c>
      <c r="H3080">
        <v>6</v>
      </c>
      <c r="I3080">
        <v>0</v>
      </c>
      <c r="J3080">
        <v>2</v>
      </c>
      <c r="K3080">
        <v>1</v>
      </c>
      <c r="L3080">
        <v>1</v>
      </c>
      <c r="M3080">
        <v>102280.29</v>
      </c>
      <c r="N3080">
        <v>0</v>
      </c>
    </row>
    <row r="3081" spans="1:14" x14ac:dyDescent="0.3">
      <c r="A3081">
        <v>3080</v>
      </c>
      <c r="B3081">
        <v>15774727</v>
      </c>
      <c r="C3081" t="s">
        <v>340</v>
      </c>
      <c r="D3081">
        <v>757</v>
      </c>
      <c r="E3081" t="s">
        <v>26</v>
      </c>
      <c r="F3081" t="s">
        <v>16</v>
      </c>
      <c r="G3081">
        <v>34</v>
      </c>
      <c r="H3081">
        <v>1</v>
      </c>
      <c r="I3081">
        <v>129398.01</v>
      </c>
      <c r="J3081">
        <v>2</v>
      </c>
      <c r="K3081">
        <v>0</v>
      </c>
      <c r="L3081">
        <v>0</v>
      </c>
      <c r="M3081">
        <v>44965.440000000002</v>
      </c>
      <c r="N3081">
        <v>0</v>
      </c>
    </row>
    <row r="3082" spans="1:14" x14ac:dyDescent="0.3">
      <c r="A3082">
        <v>3081</v>
      </c>
      <c r="B3082">
        <v>15694288</v>
      </c>
      <c r="C3082" t="s">
        <v>1564</v>
      </c>
      <c r="D3082">
        <v>468</v>
      </c>
      <c r="E3082" t="s">
        <v>18</v>
      </c>
      <c r="F3082" t="s">
        <v>23</v>
      </c>
      <c r="G3082">
        <v>28</v>
      </c>
      <c r="H3082">
        <v>3</v>
      </c>
      <c r="I3082">
        <v>0</v>
      </c>
      <c r="J3082">
        <v>2</v>
      </c>
      <c r="K3082">
        <v>1</v>
      </c>
      <c r="L3082">
        <v>0</v>
      </c>
      <c r="M3082">
        <v>170661.02</v>
      </c>
      <c r="N3082">
        <v>0</v>
      </c>
    </row>
    <row r="3083" spans="1:14" x14ac:dyDescent="0.3">
      <c r="A3083">
        <v>3082</v>
      </c>
      <c r="B3083">
        <v>15603319</v>
      </c>
      <c r="C3083" t="s">
        <v>113</v>
      </c>
      <c r="D3083">
        <v>693</v>
      </c>
      <c r="E3083" t="s">
        <v>15</v>
      </c>
      <c r="F3083" t="s">
        <v>23</v>
      </c>
      <c r="G3083">
        <v>29</v>
      </c>
      <c r="H3083">
        <v>2</v>
      </c>
      <c r="I3083">
        <v>151352.74</v>
      </c>
      <c r="J3083">
        <v>1</v>
      </c>
      <c r="K3083">
        <v>0</v>
      </c>
      <c r="L3083">
        <v>0</v>
      </c>
      <c r="M3083">
        <v>197145.89</v>
      </c>
      <c r="N3083">
        <v>0</v>
      </c>
    </row>
    <row r="3084" spans="1:14" x14ac:dyDescent="0.3">
      <c r="A3084">
        <v>3083</v>
      </c>
      <c r="B3084">
        <v>15759066</v>
      </c>
      <c r="C3084" t="s">
        <v>366</v>
      </c>
      <c r="D3084">
        <v>483</v>
      </c>
      <c r="E3084" t="s">
        <v>15</v>
      </c>
      <c r="F3084" t="s">
        <v>16</v>
      </c>
      <c r="G3084">
        <v>44</v>
      </c>
      <c r="H3084">
        <v>5</v>
      </c>
      <c r="I3084">
        <v>136836.49</v>
      </c>
      <c r="J3084">
        <v>1</v>
      </c>
      <c r="K3084">
        <v>1</v>
      </c>
      <c r="L3084">
        <v>0</v>
      </c>
      <c r="M3084">
        <v>192359.9</v>
      </c>
      <c r="N3084">
        <v>1</v>
      </c>
    </row>
    <row r="3085" spans="1:14" x14ac:dyDescent="0.3">
      <c r="A3085">
        <v>3084</v>
      </c>
      <c r="B3085">
        <v>15814816</v>
      </c>
      <c r="C3085" t="s">
        <v>594</v>
      </c>
      <c r="D3085">
        <v>466</v>
      </c>
      <c r="E3085" t="s">
        <v>15</v>
      </c>
      <c r="F3085" t="s">
        <v>23</v>
      </c>
      <c r="G3085">
        <v>40</v>
      </c>
      <c r="H3085">
        <v>4</v>
      </c>
      <c r="I3085">
        <v>91592.06</v>
      </c>
      <c r="J3085">
        <v>1</v>
      </c>
      <c r="K3085">
        <v>1</v>
      </c>
      <c r="L3085">
        <v>0</v>
      </c>
      <c r="M3085">
        <v>141210.18</v>
      </c>
      <c r="N3085">
        <v>1</v>
      </c>
    </row>
    <row r="3086" spans="1:14" x14ac:dyDescent="0.3">
      <c r="A3086">
        <v>3085</v>
      </c>
      <c r="B3086">
        <v>15724402</v>
      </c>
      <c r="C3086" t="s">
        <v>64</v>
      </c>
      <c r="D3086">
        <v>770</v>
      </c>
      <c r="E3086" t="s">
        <v>15</v>
      </c>
      <c r="F3086" t="s">
        <v>16</v>
      </c>
      <c r="G3086">
        <v>30</v>
      </c>
      <c r="H3086">
        <v>8</v>
      </c>
      <c r="I3086">
        <v>0</v>
      </c>
      <c r="J3086">
        <v>2</v>
      </c>
      <c r="K3086">
        <v>1</v>
      </c>
      <c r="L3086">
        <v>0</v>
      </c>
      <c r="M3086">
        <v>100557.03</v>
      </c>
      <c r="N3086">
        <v>0</v>
      </c>
    </row>
    <row r="3087" spans="1:14" x14ac:dyDescent="0.3">
      <c r="A3087">
        <v>3086</v>
      </c>
      <c r="B3087">
        <v>15571059</v>
      </c>
      <c r="C3087" t="s">
        <v>65</v>
      </c>
      <c r="D3087">
        <v>734</v>
      </c>
      <c r="E3087" t="s">
        <v>15</v>
      </c>
      <c r="F3087" t="s">
        <v>16</v>
      </c>
      <c r="G3087">
        <v>54</v>
      </c>
      <c r="H3087">
        <v>3</v>
      </c>
      <c r="I3087">
        <v>0</v>
      </c>
      <c r="J3087">
        <v>1</v>
      </c>
      <c r="K3087">
        <v>1</v>
      </c>
      <c r="L3087">
        <v>0</v>
      </c>
      <c r="M3087">
        <v>130805.54</v>
      </c>
      <c r="N3087">
        <v>1</v>
      </c>
    </row>
    <row r="3088" spans="1:14" x14ac:dyDescent="0.3">
      <c r="A3088">
        <v>3087</v>
      </c>
      <c r="B3088">
        <v>15674206</v>
      </c>
      <c r="C3088" t="s">
        <v>579</v>
      </c>
      <c r="D3088">
        <v>716</v>
      </c>
      <c r="E3088" t="s">
        <v>15</v>
      </c>
      <c r="F3088" t="s">
        <v>16</v>
      </c>
      <c r="G3088">
        <v>22</v>
      </c>
      <c r="H3088">
        <v>8</v>
      </c>
      <c r="I3088">
        <v>0</v>
      </c>
      <c r="J3088">
        <v>2</v>
      </c>
      <c r="K3088">
        <v>1</v>
      </c>
      <c r="L3088">
        <v>1</v>
      </c>
      <c r="M3088">
        <v>92606.98</v>
      </c>
      <c r="N3088">
        <v>0</v>
      </c>
    </row>
    <row r="3089" spans="1:14" x14ac:dyDescent="0.3">
      <c r="A3089">
        <v>3088</v>
      </c>
      <c r="B3089">
        <v>15715160</v>
      </c>
      <c r="C3089" t="s">
        <v>1565</v>
      </c>
      <c r="D3089">
        <v>439</v>
      </c>
      <c r="E3089" t="s">
        <v>15</v>
      </c>
      <c r="F3089" t="s">
        <v>23</v>
      </c>
      <c r="G3089">
        <v>36</v>
      </c>
      <c r="H3089">
        <v>2</v>
      </c>
      <c r="I3089">
        <v>165536.28</v>
      </c>
      <c r="J3089">
        <v>2</v>
      </c>
      <c r="K3089">
        <v>1</v>
      </c>
      <c r="L3089">
        <v>1</v>
      </c>
      <c r="M3089">
        <v>123956.83</v>
      </c>
      <c r="N3089">
        <v>0</v>
      </c>
    </row>
    <row r="3090" spans="1:14" x14ac:dyDescent="0.3">
      <c r="A3090">
        <v>3089</v>
      </c>
      <c r="B3090">
        <v>15730448</v>
      </c>
      <c r="C3090" t="s">
        <v>1566</v>
      </c>
      <c r="D3090">
        <v>538</v>
      </c>
      <c r="E3090" t="s">
        <v>26</v>
      </c>
      <c r="F3090" t="s">
        <v>23</v>
      </c>
      <c r="G3090">
        <v>25</v>
      </c>
      <c r="H3090">
        <v>5</v>
      </c>
      <c r="I3090">
        <v>62482.95</v>
      </c>
      <c r="J3090">
        <v>1</v>
      </c>
      <c r="K3090">
        <v>1</v>
      </c>
      <c r="L3090">
        <v>1</v>
      </c>
      <c r="M3090">
        <v>102758.43</v>
      </c>
      <c r="N3090">
        <v>0</v>
      </c>
    </row>
    <row r="3091" spans="1:14" x14ac:dyDescent="0.3">
      <c r="A3091">
        <v>3090</v>
      </c>
      <c r="B3091">
        <v>15662067</v>
      </c>
      <c r="C3091" t="s">
        <v>589</v>
      </c>
      <c r="D3091">
        <v>743</v>
      </c>
      <c r="E3091" t="s">
        <v>15</v>
      </c>
      <c r="F3091" t="s">
        <v>23</v>
      </c>
      <c r="G3091">
        <v>40</v>
      </c>
      <c r="H3091">
        <v>8</v>
      </c>
      <c r="I3091">
        <v>68155.59</v>
      </c>
      <c r="J3091">
        <v>1</v>
      </c>
      <c r="K3091">
        <v>1</v>
      </c>
      <c r="L3091">
        <v>0</v>
      </c>
      <c r="M3091">
        <v>94876.65</v>
      </c>
      <c r="N3091">
        <v>0</v>
      </c>
    </row>
    <row r="3092" spans="1:14" x14ac:dyDescent="0.3">
      <c r="A3092">
        <v>3091</v>
      </c>
      <c r="B3092">
        <v>15779581</v>
      </c>
      <c r="C3092" t="s">
        <v>1567</v>
      </c>
      <c r="D3092">
        <v>734</v>
      </c>
      <c r="E3092" t="s">
        <v>18</v>
      </c>
      <c r="F3092" t="s">
        <v>16</v>
      </c>
      <c r="G3092">
        <v>43</v>
      </c>
      <c r="H3092">
        <v>3</v>
      </c>
      <c r="I3092">
        <v>55853.33</v>
      </c>
      <c r="J3092">
        <v>2</v>
      </c>
      <c r="K3092">
        <v>0</v>
      </c>
      <c r="L3092">
        <v>1</v>
      </c>
      <c r="M3092">
        <v>94811.85</v>
      </c>
      <c r="N3092">
        <v>1</v>
      </c>
    </row>
    <row r="3093" spans="1:14" x14ac:dyDescent="0.3">
      <c r="A3093">
        <v>3092</v>
      </c>
      <c r="B3093">
        <v>15662901</v>
      </c>
      <c r="C3093" t="s">
        <v>95</v>
      </c>
      <c r="D3093">
        <v>656</v>
      </c>
      <c r="E3093" t="s">
        <v>15</v>
      </c>
      <c r="F3093" t="s">
        <v>23</v>
      </c>
      <c r="G3093">
        <v>37</v>
      </c>
      <c r="H3093">
        <v>2</v>
      </c>
      <c r="I3093">
        <v>0</v>
      </c>
      <c r="J3093">
        <v>2</v>
      </c>
      <c r="K3093">
        <v>0</v>
      </c>
      <c r="L3093">
        <v>1</v>
      </c>
      <c r="M3093">
        <v>67840.81</v>
      </c>
      <c r="N3093">
        <v>0</v>
      </c>
    </row>
    <row r="3094" spans="1:14" x14ac:dyDescent="0.3">
      <c r="A3094">
        <v>3093</v>
      </c>
      <c r="B3094">
        <v>15689751</v>
      </c>
      <c r="C3094" t="s">
        <v>1568</v>
      </c>
      <c r="D3094">
        <v>666</v>
      </c>
      <c r="E3094" t="s">
        <v>15</v>
      </c>
      <c r="F3094" t="s">
        <v>16</v>
      </c>
      <c r="G3094">
        <v>31</v>
      </c>
      <c r="H3094">
        <v>2</v>
      </c>
      <c r="I3094">
        <v>79589.429999999993</v>
      </c>
      <c r="J3094">
        <v>1</v>
      </c>
      <c r="K3094">
        <v>0</v>
      </c>
      <c r="L3094">
        <v>0</v>
      </c>
      <c r="M3094">
        <v>4050.57</v>
      </c>
      <c r="N3094">
        <v>0</v>
      </c>
    </row>
    <row r="3095" spans="1:14" x14ac:dyDescent="0.3">
      <c r="A3095">
        <v>3094</v>
      </c>
      <c r="B3095">
        <v>15667742</v>
      </c>
      <c r="C3095" t="s">
        <v>1005</v>
      </c>
      <c r="D3095">
        <v>627</v>
      </c>
      <c r="E3095" t="s">
        <v>18</v>
      </c>
      <c r="F3095" t="s">
        <v>23</v>
      </c>
      <c r="G3095">
        <v>41</v>
      </c>
      <c r="H3095">
        <v>5</v>
      </c>
      <c r="I3095">
        <v>100880.76</v>
      </c>
      <c r="J3095">
        <v>1</v>
      </c>
      <c r="K3095">
        <v>0</v>
      </c>
      <c r="L3095">
        <v>1</v>
      </c>
      <c r="M3095">
        <v>134665.25</v>
      </c>
      <c r="N3095">
        <v>0</v>
      </c>
    </row>
    <row r="3096" spans="1:14" x14ac:dyDescent="0.3">
      <c r="A3096">
        <v>3095</v>
      </c>
      <c r="B3096">
        <v>15738448</v>
      </c>
      <c r="C3096" t="s">
        <v>1569</v>
      </c>
      <c r="D3096">
        <v>480</v>
      </c>
      <c r="E3096" t="s">
        <v>26</v>
      </c>
      <c r="F3096" t="s">
        <v>16</v>
      </c>
      <c r="G3096">
        <v>25</v>
      </c>
      <c r="H3096">
        <v>3</v>
      </c>
      <c r="I3096">
        <v>174330.35</v>
      </c>
      <c r="J3096">
        <v>2</v>
      </c>
      <c r="K3096">
        <v>0</v>
      </c>
      <c r="L3096">
        <v>0</v>
      </c>
      <c r="M3096">
        <v>181647.13</v>
      </c>
      <c r="N3096">
        <v>0</v>
      </c>
    </row>
    <row r="3097" spans="1:14" x14ac:dyDescent="0.3">
      <c r="A3097">
        <v>3096</v>
      </c>
      <c r="B3097">
        <v>15680243</v>
      </c>
      <c r="C3097" t="s">
        <v>323</v>
      </c>
      <c r="D3097">
        <v>792</v>
      </c>
      <c r="E3097" t="s">
        <v>15</v>
      </c>
      <c r="F3097" t="s">
        <v>23</v>
      </c>
      <c r="G3097">
        <v>19</v>
      </c>
      <c r="H3097">
        <v>7</v>
      </c>
      <c r="I3097">
        <v>143390.51</v>
      </c>
      <c r="J3097">
        <v>1</v>
      </c>
      <c r="K3097">
        <v>1</v>
      </c>
      <c r="L3097">
        <v>0</v>
      </c>
      <c r="M3097">
        <v>33282.839999999997</v>
      </c>
      <c r="N3097">
        <v>0</v>
      </c>
    </row>
    <row r="3098" spans="1:14" x14ac:dyDescent="0.3">
      <c r="A3098">
        <v>3097</v>
      </c>
      <c r="B3098">
        <v>15745083</v>
      </c>
      <c r="C3098" t="s">
        <v>1355</v>
      </c>
      <c r="D3098">
        <v>613</v>
      </c>
      <c r="E3098" t="s">
        <v>26</v>
      </c>
      <c r="F3098" t="s">
        <v>23</v>
      </c>
      <c r="G3098">
        <v>59</v>
      </c>
      <c r="H3098">
        <v>8</v>
      </c>
      <c r="I3098">
        <v>91415.76</v>
      </c>
      <c r="J3098">
        <v>1</v>
      </c>
      <c r="K3098">
        <v>0</v>
      </c>
      <c r="L3098">
        <v>0</v>
      </c>
      <c r="M3098">
        <v>27965</v>
      </c>
      <c r="N3098">
        <v>1</v>
      </c>
    </row>
    <row r="3099" spans="1:14" x14ac:dyDescent="0.3">
      <c r="A3099">
        <v>3098</v>
      </c>
      <c r="B3099">
        <v>15708228</v>
      </c>
      <c r="C3099" t="s">
        <v>272</v>
      </c>
      <c r="D3099">
        <v>476</v>
      </c>
      <c r="E3099" t="s">
        <v>26</v>
      </c>
      <c r="F3099" t="s">
        <v>23</v>
      </c>
      <c r="G3099">
        <v>30</v>
      </c>
      <c r="H3099">
        <v>3</v>
      </c>
      <c r="I3099">
        <v>134366.42000000001</v>
      </c>
      <c r="J3099">
        <v>1</v>
      </c>
      <c r="K3099">
        <v>1</v>
      </c>
      <c r="L3099">
        <v>0</v>
      </c>
      <c r="M3099">
        <v>68343.53</v>
      </c>
      <c r="N3099">
        <v>0</v>
      </c>
    </row>
    <row r="3100" spans="1:14" x14ac:dyDescent="0.3">
      <c r="A3100">
        <v>3099</v>
      </c>
      <c r="B3100">
        <v>15628523</v>
      </c>
      <c r="C3100" t="s">
        <v>779</v>
      </c>
      <c r="D3100">
        <v>539</v>
      </c>
      <c r="E3100" t="s">
        <v>15</v>
      </c>
      <c r="F3100" t="s">
        <v>16</v>
      </c>
      <c r="G3100">
        <v>24</v>
      </c>
      <c r="H3100">
        <v>3</v>
      </c>
      <c r="I3100">
        <v>0</v>
      </c>
      <c r="J3100">
        <v>2</v>
      </c>
      <c r="K3100">
        <v>1</v>
      </c>
      <c r="L3100">
        <v>1</v>
      </c>
      <c r="M3100">
        <v>198161.07</v>
      </c>
      <c r="N3100">
        <v>0</v>
      </c>
    </row>
    <row r="3101" spans="1:14" x14ac:dyDescent="0.3">
      <c r="A3101">
        <v>3100</v>
      </c>
      <c r="B3101">
        <v>15708196</v>
      </c>
      <c r="C3101" t="s">
        <v>501</v>
      </c>
      <c r="D3101">
        <v>696</v>
      </c>
      <c r="E3101" t="s">
        <v>18</v>
      </c>
      <c r="F3101" t="s">
        <v>23</v>
      </c>
      <c r="G3101">
        <v>60</v>
      </c>
      <c r="H3101">
        <v>8</v>
      </c>
      <c r="I3101">
        <v>88786.81</v>
      </c>
      <c r="J3101">
        <v>1</v>
      </c>
      <c r="K3101">
        <v>1</v>
      </c>
      <c r="L3101">
        <v>1</v>
      </c>
      <c r="M3101">
        <v>196858.4</v>
      </c>
      <c r="N3101">
        <v>0</v>
      </c>
    </row>
    <row r="3102" spans="1:14" x14ac:dyDescent="0.3">
      <c r="A3102">
        <v>3101</v>
      </c>
      <c r="B3102">
        <v>15735549</v>
      </c>
      <c r="C3102" t="s">
        <v>1512</v>
      </c>
      <c r="D3102">
        <v>810</v>
      </c>
      <c r="E3102" t="s">
        <v>26</v>
      </c>
      <c r="F3102" t="s">
        <v>23</v>
      </c>
      <c r="G3102">
        <v>35</v>
      </c>
      <c r="H3102">
        <v>3</v>
      </c>
      <c r="I3102">
        <v>96814.46</v>
      </c>
      <c r="J3102">
        <v>2</v>
      </c>
      <c r="K3102">
        <v>1</v>
      </c>
      <c r="L3102">
        <v>1</v>
      </c>
      <c r="M3102">
        <v>120511.03</v>
      </c>
      <c r="N3102">
        <v>0</v>
      </c>
    </row>
    <row r="3103" spans="1:14" x14ac:dyDescent="0.3">
      <c r="A3103">
        <v>3102</v>
      </c>
      <c r="B3103">
        <v>15809347</v>
      </c>
      <c r="C3103" t="s">
        <v>116</v>
      </c>
      <c r="D3103">
        <v>763</v>
      </c>
      <c r="E3103" t="s">
        <v>26</v>
      </c>
      <c r="F3103" t="s">
        <v>23</v>
      </c>
      <c r="G3103">
        <v>32</v>
      </c>
      <c r="H3103">
        <v>9</v>
      </c>
      <c r="I3103">
        <v>160680.41</v>
      </c>
      <c r="J3103">
        <v>1</v>
      </c>
      <c r="K3103">
        <v>1</v>
      </c>
      <c r="L3103">
        <v>0</v>
      </c>
      <c r="M3103">
        <v>30886.35</v>
      </c>
      <c r="N3103">
        <v>0</v>
      </c>
    </row>
    <row r="3104" spans="1:14" x14ac:dyDescent="0.3">
      <c r="A3104">
        <v>3103</v>
      </c>
      <c r="B3104">
        <v>15660866</v>
      </c>
      <c r="C3104" t="s">
        <v>1570</v>
      </c>
      <c r="D3104">
        <v>640</v>
      </c>
      <c r="E3104" t="s">
        <v>15</v>
      </c>
      <c r="F3104" t="s">
        <v>16</v>
      </c>
      <c r="G3104">
        <v>29</v>
      </c>
      <c r="H3104">
        <v>3</v>
      </c>
      <c r="I3104">
        <v>0</v>
      </c>
      <c r="J3104">
        <v>2</v>
      </c>
      <c r="K3104">
        <v>1</v>
      </c>
      <c r="L3104">
        <v>0</v>
      </c>
      <c r="M3104">
        <v>2743.69</v>
      </c>
      <c r="N3104">
        <v>0</v>
      </c>
    </row>
    <row r="3105" spans="1:14" x14ac:dyDescent="0.3">
      <c r="A3105">
        <v>3104</v>
      </c>
      <c r="B3105">
        <v>15766609</v>
      </c>
      <c r="C3105" t="s">
        <v>1571</v>
      </c>
      <c r="D3105">
        <v>655</v>
      </c>
      <c r="E3105" t="s">
        <v>15</v>
      </c>
      <c r="F3105" t="s">
        <v>16</v>
      </c>
      <c r="G3105">
        <v>47</v>
      </c>
      <c r="H3105">
        <v>10</v>
      </c>
      <c r="I3105">
        <v>0</v>
      </c>
      <c r="J3105">
        <v>2</v>
      </c>
      <c r="K3105">
        <v>1</v>
      </c>
      <c r="L3105">
        <v>0</v>
      </c>
      <c r="M3105">
        <v>167778.62</v>
      </c>
      <c r="N3105">
        <v>0</v>
      </c>
    </row>
    <row r="3106" spans="1:14" x14ac:dyDescent="0.3">
      <c r="A3106">
        <v>3105</v>
      </c>
      <c r="B3106">
        <v>15654230</v>
      </c>
      <c r="C3106" t="s">
        <v>216</v>
      </c>
      <c r="D3106">
        <v>526</v>
      </c>
      <c r="E3106" t="s">
        <v>26</v>
      </c>
      <c r="F3106" t="s">
        <v>23</v>
      </c>
      <c r="G3106">
        <v>31</v>
      </c>
      <c r="H3106">
        <v>5</v>
      </c>
      <c r="I3106">
        <v>145537.21</v>
      </c>
      <c r="J3106">
        <v>1</v>
      </c>
      <c r="K3106">
        <v>1</v>
      </c>
      <c r="L3106">
        <v>0</v>
      </c>
      <c r="M3106">
        <v>132404.64000000001</v>
      </c>
      <c r="N3106">
        <v>0</v>
      </c>
    </row>
    <row r="3107" spans="1:14" x14ac:dyDescent="0.3">
      <c r="A3107">
        <v>3106</v>
      </c>
      <c r="B3107">
        <v>15794566</v>
      </c>
      <c r="C3107" t="s">
        <v>1572</v>
      </c>
      <c r="D3107">
        <v>678</v>
      </c>
      <c r="E3107" t="s">
        <v>15</v>
      </c>
      <c r="F3107" t="s">
        <v>16</v>
      </c>
      <c r="G3107">
        <v>28</v>
      </c>
      <c r="H3107">
        <v>4</v>
      </c>
      <c r="I3107">
        <v>0</v>
      </c>
      <c r="J3107">
        <v>2</v>
      </c>
      <c r="K3107">
        <v>1</v>
      </c>
      <c r="L3107">
        <v>1</v>
      </c>
      <c r="M3107">
        <v>144423.17000000001</v>
      </c>
      <c r="N3107">
        <v>1</v>
      </c>
    </row>
    <row r="3108" spans="1:14" x14ac:dyDescent="0.3">
      <c r="A3108">
        <v>3107</v>
      </c>
      <c r="B3108">
        <v>15800890</v>
      </c>
      <c r="C3108" t="s">
        <v>77</v>
      </c>
      <c r="D3108">
        <v>554</v>
      </c>
      <c r="E3108" t="s">
        <v>15</v>
      </c>
      <c r="F3108" t="s">
        <v>16</v>
      </c>
      <c r="G3108">
        <v>45</v>
      </c>
      <c r="H3108">
        <v>6</v>
      </c>
      <c r="I3108">
        <v>0</v>
      </c>
      <c r="J3108">
        <v>2</v>
      </c>
      <c r="K3108">
        <v>1</v>
      </c>
      <c r="L3108">
        <v>1</v>
      </c>
      <c r="M3108">
        <v>181204.5</v>
      </c>
      <c r="N3108">
        <v>0</v>
      </c>
    </row>
    <row r="3109" spans="1:14" x14ac:dyDescent="0.3">
      <c r="A3109">
        <v>3108</v>
      </c>
      <c r="B3109">
        <v>15697424</v>
      </c>
      <c r="C3109" t="s">
        <v>209</v>
      </c>
      <c r="D3109">
        <v>597</v>
      </c>
      <c r="E3109" t="s">
        <v>18</v>
      </c>
      <c r="F3109" t="s">
        <v>16</v>
      </c>
      <c r="G3109">
        <v>30</v>
      </c>
      <c r="H3109">
        <v>2</v>
      </c>
      <c r="I3109">
        <v>119370.11</v>
      </c>
      <c r="J3109">
        <v>1</v>
      </c>
      <c r="K3109">
        <v>1</v>
      </c>
      <c r="L3109">
        <v>1</v>
      </c>
      <c r="M3109">
        <v>182726.22</v>
      </c>
      <c r="N3109">
        <v>1</v>
      </c>
    </row>
    <row r="3110" spans="1:14" x14ac:dyDescent="0.3">
      <c r="A3110">
        <v>3109</v>
      </c>
      <c r="B3110">
        <v>15724536</v>
      </c>
      <c r="C3110" t="s">
        <v>32</v>
      </c>
      <c r="D3110">
        <v>560</v>
      </c>
      <c r="E3110" t="s">
        <v>18</v>
      </c>
      <c r="F3110" t="s">
        <v>16</v>
      </c>
      <c r="G3110">
        <v>28</v>
      </c>
      <c r="H3110">
        <v>1</v>
      </c>
      <c r="I3110">
        <v>0</v>
      </c>
      <c r="J3110">
        <v>2</v>
      </c>
      <c r="K3110">
        <v>1</v>
      </c>
      <c r="L3110">
        <v>1</v>
      </c>
      <c r="M3110">
        <v>120880.72</v>
      </c>
      <c r="N3110">
        <v>0</v>
      </c>
    </row>
    <row r="3111" spans="1:14" x14ac:dyDescent="0.3">
      <c r="A3111">
        <v>3110</v>
      </c>
      <c r="B3111">
        <v>15735878</v>
      </c>
      <c r="C3111" t="s">
        <v>1128</v>
      </c>
      <c r="D3111">
        <v>850</v>
      </c>
      <c r="E3111" t="s">
        <v>26</v>
      </c>
      <c r="F3111" t="s">
        <v>16</v>
      </c>
      <c r="G3111">
        <v>47</v>
      </c>
      <c r="H3111">
        <v>10</v>
      </c>
      <c r="I3111">
        <v>134381.51999999999</v>
      </c>
      <c r="J3111">
        <v>1</v>
      </c>
      <c r="K3111">
        <v>0</v>
      </c>
      <c r="L3111">
        <v>0</v>
      </c>
      <c r="M3111">
        <v>26812.89</v>
      </c>
      <c r="N3111">
        <v>1</v>
      </c>
    </row>
    <row r="3112" spans="1:14" x14ac:dyDescent="0.3">
      <c r="A3112">
        <v>3111</v>
      </c>
      <c r="B3112">
        <v>15707596</v>
      </c>
      <c r="C3112" t="s">
        <v>383</v>
      </c>
      <c r="D3112">
        <v>546</v>
      </c>
      <c r="E3112" t="s">
        <v>26</v>
      </c>
      <c r="F3112" t="s">
        <v>16</v>
      </c>
      <c r="G3112">
        <v>74</v>
      </c>
      <c r="H3112">
        <v>8</v>
      </c>
      <c r="I3112">
        <v>114888.74</v>
      </c>
      <c r="J3112">
        <v>2</v>
      </c>
      <c r="K3112">
        <v>1</v>
      </c>
      <c r="L3112">
        <v>1</v>
      </c>
      <c r="M3112">
        <v>66732.63</v>
      </c>
      <c r="N3112">
        <v>1</v>
      </c>
    </row>
    <row r="3113" spans="1:14" x14ac:dyDescent="0.3">
      <c r="A3113">
        <v>3112</v>
      </c>
      <c r="B3113">
        <v>15657163</v>
      </c>
      <c r="C3113" t="s">
        <v>1573</v>
      </c>
      <c r="D3113">
        <v>623</v>
      </c>
      <c r="E3113" t="s">
        <v>26</v>
      </c>
      <c r="F3113" t="s">
        <v>23</v>
      </c>
      <c r="G3113">
        <v>42</v>
      </c>
      <c r="H3113">
        <v>1</v>
      </c>
      <c r="I3113">
        <v>149332.48000000001</v>
      </c>
      <c r="J3113">
        <v>2</v>
      </c>
      <c r="K3113">
        <v>1</v>
      </c>
      <c r="L3113">
        <v>0</v>
      </c>
      <c r="M3113">
        <v>100834.22</v>
      </c>
      <c r="N3113">
        <v>0</v>
      </c>
    </row>
    <row r="3114" spans="1:14" x14ac:dyDescent="0.3">
      <c r="A3114">
        <v>3113</v>
      </c>
      <c r="B3114">
        <v>15622478</v>
      </c>
      <c r="C3114" t="s">
        <v>1574</v>
      </c>
      <c r="D3114">
        <v>698</v>
      </c>
      <c r="E3114" t="s">
        <v>15</v>
      </c>
      <c r="F3114" t="s">
        <v>16</v>
      </c>
      <c r="G3114">
        <v>40</v>
      </c>
      <c r="H3114">
        <v>7</v>
      </c>
      <c r="I3114">
        <v>105061.74</v>
      </c>
      <c r="J3114">
        <v>3</v>
      </c>
      <c r="K3114">
        <v>1</v>
      </c>
      <c r="L3114">
        <v>0</v>
      </c>
      <c r="M3114">
        <v>107815.31</v>
      </c>
      <c r="N3114">
        <v>1</v>
      </c>
    </row>
    <row r="3115" spans="1:14" x14ac:dyDescent="0.3">
      <c r="A3115">
        <v>3114</v>
      </c>
      <c r="B3115">
        <v>15779529</v>
      </c>
      <c r="C3115" t="s">
        <v>241</v>
      </c>
      <c r="D3115">
        <v>620</v>
      </c>
      <c r="E3115" t="s">
        <v>15</v>
      </c>
      <c r="F3115" t="s">
        <v>23</v>
      </c>
      <c r="G3115">
        <v>32</v>
      </c>
      <c r="H3115">
        <v>7</v>
      </c>
      <c r="I3115">
        <v>0</v>
      </c>
      <c r="J3115">
        <v>2</v>
      </c>
      <c r="K3115">
        <v>1</v>
      </c>
      <c r="L3115">
        <v>1</v>
      </c>
      <c r="M3115">
        <v>34665.79</v>
      </c>
      <c r="N3115">
        <v>0</v>
      </c>
    </row>
    <row r="3116" spans="1:14" x14ac:dyDescent="0.3">
      <c r="A3116">
        <v>3115</v>
      </c>
      <c r="B3116">
        <v>15636023</v>
      </c>
      <c r="C3116" t="s">
        <v>281</v>
      </c>
      <c r="D3116">
        <v>619</v>
      </c>
      <c r="E3116" t="s">
        <v>15</v>
      </c>
      <c r="F3116" t="s">
        <v>16</v>
      </c>
      <c r="G3116">
        <v>40</v>
      </c>
      <c r="H3116">
        <v>10</v>
      </c>
      <c r="I3116">
        <v>0</v>
      </c>
      <c r="J3116">
        <v>1</v>
      </c>
      <c r="K3116">
        <v>1</v>
      </c>
      <c r="L3116">
        <v>1</v>
      </c>
      <c r="M3116">
        <v>147093.84</v>
      </c>
      <c r="N3116">
        <v>1</v>
      </c>
    </row>
    <row r="3117" spans="1:14" x14ac:dyDescent="0.3">
      <c r="A3117">
        <v>3116</v>
      </c>
      <c r="B3117">
        <v>15582066</v>
      </c>
      <c r="C3117" t="s">
        <v>44</v>
      </c>
      <c r="D3117">
        <v>561</v>
      </c>
      <c r="E3117" t="s">
        <v>15</v>
      </c>
      <c r="F3117" t="s">
        <v>23</v>
      </c>
      <c r="G3117">
        <v>21</v>
      </c>
      <c r="H3117">
        <v>4</v>
      </c>
      <c r="I3117">
        <v>0</v>
      </c>
      <c r="J3117">
        <v>1</v>
      </c>
      <c r="K3117">
        <v>1</v>
      </c>
      <c r="L3117">
        <v>1</v>
      </c>
      <c r="M3117">
        <v>36942.35</v>
      </c>
      <c r="N3117">
        <v>0</v>
      </c>
    </row>
    <row r="3118" spans="1:14" x14ac:dyDescent="0.3">
      <c r="A3118">
        <v>3117</v>
      </c>
      <c r="B3118">
        <v>15666675</v>
      </c>
      <c r="C3118" t="s">
        <v>314</v>
      </c>
      <c r="D3118">
        <v>753</v>
      </c>
      <c r="E3118" t="s">
        <v>15</v>
      </c>
      <c r="F3118" t="s">
        <v>16</v>
      </c>
      <c r="G3118">
        <v>39</v>
      </c>
      <c r="H3118">
        <v>7</v>
      </c>
      <c r="I3118">
        <v>155062.79999999999</v>
      </c>
      <c r="J3118">
        <v>1</v>
      </c>
      <c r="K3118">
        <v>1</v>
      </c>
      <c r="L3118">
        <v>1</v>
      </c>
      <c r="M3118">
        <v>16460.77</v>
      </c>
      <c r="N3118">
        <v>0</v>
      </c>
    </row>
    <row r="3119" spans="1:14" x14ac:dyDescent="0.3">
      <c r="A3119">
        <v>3118</v>
      </c>
      <c r="B3119">
        <v>15732987</v>
      </c>
      <c r="C3119" t="s">
        <v>391</v>
      </c>
      <c r="D3119">
        <v>721</v>
      </c>
      <c r="E3119" t="s">
        <v>18</v>
      </c>
      <c r="F3119" t="s">
        <v>23</v>
      </c>
      <c r="G3119">
        <v>43</v>
      </c>
      <c r="H3119">
        <v>3</v>
      </c>
      <c r="I3119">
        <v>88798.34</v>
      </c>
      <c r="J3119">
        <v>1</v>
      </c>
      <c r="K3119">
        <v>0</v>
      </c>
      <c r="L3119">
        <v>0</v>
      </c>
      <c r="M3119">
        <v>45610.63</v>
      </c>
      <c r="N3119">
        <v>0</v>
      </c>
    </row>
    <row r="3120" spans="1:14" x14ac:dyDescent="0.3">
      <c r="A3120">
        <v>3119</v>
      </c>
      <c r="B3120">
        <v>15789432</v>
      </c>
      <c r="C3120" t="s">
        <v>311</v>
      </c>
      <c r="D3120">
        <v>451</v>
      </c>
      <c r="E3120" t="s">
        <v>15</v>
      </c>
      <c r="F3120" t="s">
        <v>23</v>
      </c>
      <c r="G3120">
        <v>33</v>
      </c>
      <c r="H3120">
        <v>6</v>
      </c>
      <c r="I3120">
        <v>0</v>
      </c>
      <c r="J3120">
        <v>2</v>
      </c>
      <c r="K3120">
        <v>1</v>
      </c>
      <c r="L3120">
        <v>0</v>
      </c>
      <c r="M3120">
        <v>184954.11</v>
      </c>
      <c r="N3120">
        <v>0</v>
      </c>
    </row>
    <row r="3121" spans="1:14" x14ac:dyDescent="0.3">
      <c r="A3121">
        <v>3120</v>
      </c>
      <c r="B3121">
        <v>15663161</v>
      </c>
      <c r="C3121" t="s">
        <v>292</v>
      </c>
      <c r="D3121">
        <v>680</v>
      </c>
      <c r="E3121" t="s">
        <v>26</v>
      </c>
      <c r="F3121" t="s">
        <v>16</v>
      </c>
      <c r="G3121">
        <v>51</v>
      </c>
      <c r="H3121">
        <v>5</v>
      </c>
      <c r="I3121">
        <v>143139.87</v>
      </c>
      <c r="J3121">
        <v>1</v>
      </c>
      <c r="K3121">
        <v>0</v>
      </c>
      <c r="L3121">
        <v>0</v>
      </c>
      <c r="M3121">
        <v>47795.43</v>
      </c>
      <c r="N3121">
        <v>1</v>
      </c>
    </row>
    <row r="3122" spans="1:14" x14ac:dyDescent="0.3">
      <c r="A3122">
        <v>3121</v>
      </c>
      <c r="B3122">
        <v>15694879</v>
      </c>
      <c r="C3122" t="s">
        <v>1575</v>
      </c>
      <c r="D3122">
        <v>590</v>
      </c>
      <c r="E3122" t="s">
        <v>18</v>
      </c>
      <c r="F3122" t="s">
        <v>16</v>
      </c>
      <c r="G3122">
        <v>23</v>
      </c>
      <c r="H3122">
        <v>7</v>
      </c>
      <c r="I3122">
        <v>0</v>
      </c>
      <c r="J3122">
        <v>2</v>
      </c>
      <c r="K3122">
        <v>1</v>
      </c>
      <c r="L3122">
        <v>0</v>
      </c>
      <c r="M3122">
        <v>196789.9</v>
      </c>
      <c r="N3122">
        <v>0</v>
      </c>
    </row>
    <row r="3123" spans="1:14" x14ac:dyDescent="0.3">
      <c r="A3123">
        <v>3122</v>
      </c>
      <c r="B3123">
        <v>15593715</v>
      </c>
      <c r="C3123" t="s">
        <v>1213</v>
      </c>
      <c r="D3123">
        <v>634</v>
      </c>
      <c r="E3123" t="s">
        <v>26</v>
      </c>
      <c r="F3123" t="s">
        <v>23</v>
      </c>
      <c r="G3123">
        <v>27</v>
      </c>
      <c r="H3123">
        <v>3</v>
      </c>
      <c r="I3123">
        <v>107027.52</v>
      </c>
      <c r="J3123">
        <v>1</v>
      </c>
      <c r="K3123">
        <v>1</v>
      </c>
      <c r="L3123">
        <v>0</v>
      </c>
      <c r="M3123">
        <v>173425.68</v>
      </c>
      <c r="N3123">
        <v>0</v>
      </c>
    </row>
    <row r="3124" spans="1:14" x14ac:dyDescent="0.3">
      <c r="A3124">
        <v>3123</v>
      </c>
      <c r="B3124">
        <v>15575002</v>
      </c>
      <c r="C3124" t="s">
        <v>1085</v>
      </c>
      <c r="D3124">
        <v>676</v>
      </c>
      <c r="E3124" t="s">
        <v>15</v>
      </c>
      <c r="F3124" t="s">
        <v>23</v>
      </c>
      <c r="G3124">
        <v>29</v>
      </c>
      <c r="H3124">
        <v>4</v>
      </c>
      <c r="I3124">
        <v>140720.93</v>
      </c>
      <c r="J3124">
        <v>1</v>
      </c>
      <c r="K3124">
        <v>1</v>
      </c>
      <c r="L3124">
        <v>0</v>
      </c>
      <c r="M3124">
        <v>36221.18</v>
      </c>
      <c r="N3124">
        <v>0</v>
      </c>
    </row>
    <row r="3125" spans="1:14" x14ac:dyDescent="0.3">
      <c r="A3125">
        <v>3124</v>
      </c>
      <c r="B3125">
        <v>15622171</v>
      </c>
      <c r="C3125" t="s">
        <v>1576</v>
      </c>
      <c r="D3125">
        <v>642</v>
      </c>
      <c r="E3125" t="s">
        <v>15</v>
      </c>
      <c r="F3125" t="s">
        <v>23</v>
      </c>
      <c r="G3125">
        <v>30</v>
      </c>
      <c r="H3125">
        <v>8</v>
      </c>
      <c r="I3125">
        <v>80964.570000000007</v>
      </c>
      <c r="J3125">
        <v>2</v>
      </c>
      <c r="K3125">
        <v>1</v>
      </c>
      <c r="L3125">
        <v>0</v>
      </c>
      <c r="M3125">
        <v>174738.2</v>
      </c>
      <c r="N3125">
        <v>0</v>
      </c>
    </row>
    <row r="3126" spans="1:14" x14ac:dyDescent="0.3">
      <c r="A3126">
        <v>3125</v>
      </c>
      <c r="B3126">
        <v>15795224</v>
      </c>
      <c r="C3126" t="s">
        <v>134</v>
      </c>
      <c r="D3126">
        <v>760</v>
      </c>
      <c r="E3126" t="s">
        <v>15</v>
      </c>
      <c r="F3126" t="s">
        <v>23</v>
      </c>
      <c r="G3126">
        <v>39</v>
      </c>
      <c r="H3126">
        <v>6</v>
      </c>
      <c r="I3126">
        <v>178585.46</v>
      </c>
      <c r="J3126">
        <v>1</v>
      </c>
      <c r="K3126">
        <v>1</v>
      </c>
      <c r="L3126">
        <v>0</v>
      </c>
      <c r="M3126">
        <v>67131.3</v>
      </c>
      <c r="N3126">
        <v>1</v>
      </c>
    </row>
    <row r="3127" spans="1:14" x14ac:dyDescent="0.3">
      <c r="A3127">
        <v>3126</v>
      </c>
      <c r="B3127">
        <v>15685346</v>
      </c>
      <c r="C3127" t="s">
        <v>22</v>
      </c>
      <c r="D3127">
        <v>736</v>
      </c>
      <c r="E3127" t="s">
        <v>18</v>
      </c>
      <c r="F3127" t="s">
        <v>16</v>
      </c>
      <c r="G3127">
        <v>26</v>
      </c>
      <c r="H3127">
        <v>4</v>
      </c>
      <c r="I3127">
        <v>135889.13</v>
      </c>
      <c r="J3127">
        <v>1</v>
      </c>
      <c r="K3127">
        <v>1</v>
      </c>
      <c r="L3127">
        <v>1</v>
      </c>
      <c r="M3127">
        <v>165692.03</v>
      </c>
      <c r="N3127">
        <v>0</v>
      </c>
    </row>
    <row r="3128" spans="1:14" x14ac:dyDescent="0.3">
      <c r="A3128">
        <v>3127</v>
      </c>
      <c r="B3128">
        <v>15691808</v>
      </c>
      <c r="C3128" t="s">
        <v>443</v>
      </c>
      <c r="D3128">
        <v>656</v>
      </c>
      <c r="E3128" t="s">
        <v>15</v>
      </c>
      <c r="F3128" t="s">
        <v>23</v>
      </c>
      <c r="G3128">
        <v>43</v>
      </c>
      <c r="H3128">
        <v>7</v>
      </c>
      <c r="I3128">
        <v>134919.85</v>
      </c>
      <c r="J3128">
        <v>1</v>
      </c>
      <c r="K3128">
        <v>1</v>
      </c>
      <c r="L3128">
        <v>0</v>
      </c>
      <c r="M3128">
        <v>194691.95</v>
      </c>
      <c r="N3128">
        <v>0</v>
      </c>
    </row>
    <row r="3129" spans="1:14" x14ac:dyDescent="0.3">
      <c r="A3129">
        <v>3128</v>
      </c>
      <c r="B3129">
        <v>15721007</v>
      </c>
      <c r="C3129" t="s">
        <v>1577</v>
      </c>
      <c r="D3129">
        <v>776</v>
      </c>
      <c r="E3129" t="s">
        <v>26</v>
      </c>
      <c r="F3129" t="s">
        <v>23</v>
      </c>
      <c r="G3129">
        <v>33</v>
      </c>
      <c r="H3129">
        <v>8</v>
      </c>
      <c r="I3129">
        <v>115130.34</v>
      </c>
      <c r="J3129">
        <v>1</v>
      </c>
      <c r="K3129">
        <v>0</v>
      </c>
      <c r="L3129">
        <v>0</v>
      </c>
      <c r="M3129">
        <v>129525.5</v>
      </c>
      <c r="N3129">
        <v>1</v>
      </c>
    </row>
    <row r="3130" spans="1:14" x14ac:dyDescent="0.3">
      <c r="A3130">
        <v>3129</v>
      </c>
      <c r="B3130">
        <v>15794253</v>
      </c>
      <c r="C3130" t="s">
        <v>1578</v>
      </c>
      <c r="D3130">
        <v>832</v>
      </c>
      <c r="E3130" t="s">
        <v>18</v>
      </c>
      <c r="F3130" t="s">
        <v>16</v>
      </c>
      <c r="G3130">
        <v>34</v>
      </c>
      <c r="H3130">
        <v>6</v>
      </c>
      <c r="I3130">
        <v>138190.13</v>
      </c>
      <c r="J3130">
        <v>2</v>
      </c>
      <c r="K3130">
        <v>0</v>
      </c>
      <c r="L3130">
        <v>1</v>
      </c>
      <c r="M3130">
        <v>146511.20000000001</v>
      </c>
      <c r="N3130">
        <v>0</v>
      </c>
    </row>
    <row r="3131" spans="1:14" x14ac:dyDescent="0.3">
      <c r="A3131">
        <v>3130</v>
      </c>
      <c r="B3131">
        <v>15694453</v>
      </c>
      <c r="C3131" t="s">
        <v>579</v>
      </c>
      <c r="D3131">
        <v>631</v>
      </c>
      <c r="E3131" t="s">
        <v>26</v>
      </c>
      <c r="F3131" t="s">
        <v>23</v>
      </c>
      <c r="G3131">
        <v>37</v>
      </c>
      <c r="H3131">
        <v>9</v>
      </c>
      <c r="I3131">
        <v>131519.49</v>
      </c>
      <c r="J3131">
        <v>2</v>
      </c>
      <c r="K3131">
        <v>1</v>
      </c>
      <c r="L3131">
        <v>1</v>
      </c>
      <c r="M3131">
        <v>51752.18</v>
      </c>
      <c r="N3131">
        <v>0</v>
      </c>
    </row>
    <row r="3132" spans="1:14" x14ac:dyDescent="0.3">
      <c r="A3132">
        <v>3131</v>
      </c>
      <c r="B3132">
        <v>15813113</v>
      </c>
      <c r="C3132" t="s">
        <v>191</v>
      </c>
      <c r="D3132">
        <v>795</v>
      </c>
      <c r="E3132" t="s">
        <v>18</v>
      </c>
      <c r="F3132" t="s">
        <v>16</v>
      </c>
      <c r="G3132">
        <v>56</v>
      </c>
      <c r="H3132">
        <v>5</v>
      </c>
      <c r="I3132">
        <v>0</v>
      </c>
      <c r="J3132">
        <v>1</v>
      </c>
      <c r="K3132">
        <v>1</v>
      </c>
      <c r="L3132">
        <v>0</v>
      </c>
      <c r="M3132">
        <v>35418.69</v>
      </c>
      <c r="N3132">
        <v>1</v>
      </c>
    </row>
    <row r="3133" spans="1:14" x14ac:dyDescent="0.3">
      <c r="A3133">
        <v>3132</v>
      </c>
      <c r="B3133">
        <v>15614187</v>
      </c>
      <c r="C3133" t="s">
        <v>1579</v>
      </c>
      <c r="D3133">
        <v>648</v>
      </c>
      <c r="E3133" t="s">
        <v>26</v>
      </c>
      <c r="F3133" t="s">
        <v>16</v>
      </c>
      <c r="G3133">
        <v>39</v>
      </c>
      <c r="H3133">
        <v>3</v>
      </c>
      <c r="I3133">
        <v>126935.98</v>
      </c>
      <c r="J3133">
        <v>2</v>
      </c>
      <c r="K3133">
        <v>0</v>
      </c>
      <c r="L3133">
        <v>1</v>
      </c>
      <c r="M3133">
        <v>57995.74</v>
      </c>
      <c r="N3133">
        <v>0</v>
      </c>
    </row>
    <row r="3134" spans="1:14" x14ac:dyDescent="0.3">
      <c r="A3134">
        <v>3133</v>
      </c>
      <c r="B3134">
        <v>15619407</v>
      </c>
      <c r="C3134" t="s">
        <v>1580</v>
      </c>
      <c r="D3134">
        <v>615</v>
      </c>
      <c r="E3134" t="s">
        <v>15</v>
      </c>
      <c r="F3134" t="s">
        <v>23</v>
      </c>
      <c r="G3134">
        <v>39</v>
      </c>
      <c r="H3134">
        <v>4</v>
      </c>
      <c r="I3134">
        <v>133707.09</v>
      </c>
      <c r="J3134">
        <v>1</v>
      </c>
      <c r="K3134">
        <v>1</v>
      </c>
      <c r="L3134">
        <v>1</v>
      </c>
      <c r="M3134">
        <v>108152.75</v>
      </c>
      <c r="N3134">
        <v>0</v>
      </c>
    </row>
    <row r="3135" spans="1:14" x14ac:dyDescent="0.3">
      <c r="A3135">
        <v>3134</v>
      </c>
      <c r="B3135">
        <v>15646227</v>
      </c>
      <c r="C3135" t="s">
        <v>1581</v>
      </c>
      <c r="D3135">
        <v>682</v>
      </c>
      <c r="E3135" t="s">
        <v>15</v>
      </c>
      <c r="F3135" t="s">
        <v>16</v>
      </c>
      <c r="G3135">
        <v>27</v>
      </c>
      <c r="H3135">
        <v>1</v>
      </c>
      <c r="I3135">
        <v>97893.2</v>
      </c>
      <c r="J3135">
        <v>1</v>
      </c>
      <c r="K3135">
        <v>1</v>
      </c>
      <c r="L3135">
        <v>0</v>
      </c>
      <c r="M3135">
        <v>166144.98000000001</v>
      </c>
      <c r="N3135">
        <v>0</v>
      </c>
    </row>
    <row r="3136" spans="1:14" x14ac:dyDescent="0.3">
      <c r="A3136">
        <v>3135</v>
      </c>
      <c r="B3136">
        <v>15660541</v>
      </c>
      <c r="C3136" t="s">
        <v>159</v>
      </c>
      <c r="D3136">
        <v>694</v>
      </c>
      <c r="E3136" t="s">
        <v>15</v>
      </c>
      <c r="F3136" t="s">
        <v>23</v>
      </c>
      <c r="G3136">
        <v>34</v>
      </c>
      <c r="H3136">
        <v>5</v>
      </c>
      <c r="I3136">
        <v>127900.03</v>
      </c>
      <c r="J3136">
        <v>1</v>
      </c>
      <c r="K3136">
        <v>1</v>
      </c>
      <c r="L3136">
        <v>0</v>
      </c>
      <c r="M3136">
        <v>101737.8</v>
      </c>
      <c r="N3136">
        <v>0</v>
      </c>
    </row>
    <row r="3137" spans="1:14" x14ac:dyDescent="0.3">
      <c r="A3137">
        <v>3136</v>
      </c>
      <c r="B3137">
        <v>15753874</v>
      </c>
      <c r="C3137" t="s">
        <v>585</v>
      </c>
      <c r="D3137">
        <v>694</v>
      </c>
      <c r="E3137" t="s">
        <v>15</v>
      </c>
      <c r="F3137" t="s">
        <v>23</v>
      </c>
      <c r="G3137">
        <v>37</v>
      </c>
      <c r="H3137">
        <v>10</v>
      </c>
      <c r="I3137">
        <v>143835.47</v>
      </c>
      <c r="J3137">
        <v>1</v>
      </c>
      <c r="K3137">
        <v>0</v>
      </c>
      <c r="L3137">
        <v>1</v>
      </c>
      <c r="M3137">
        <v>33326.71</v>
      </c>
      <c r="N3137">
        <v>0</v>
      </c>
    </row>
    <row r="3138" spans="1:14" x14ac:dyDescent="0.3">
      <c r="A3138">
        <v>3137</v>
      </c>
      <c r="B3138">
        <v>15617877</v>
      </c>
      <c r="C3138" t="s">
        <v>1582</v>
      </c>
      <c r="D3138">
        <v>607</v>
      </c>
      <c r="E3138" t="s">
        <v>15</v>
      </c>
      <c r="F3138" t="s">
        <v>23</v>
      </c>
      <c r="G3138">
        <v>44</v>
      </c>
      <c r="H3138">
        <v>0</v>
      </c>
      <c r="I3138">
        <v>0</v>
      </c>
      <c r="J3138">
        <v>2</v>
      </c>
      <c r="K3138">
        <v>1</v>
      </c>
      <c r="L3138">
        <v>1</v>
      </c>
      <c r="M3138">
        <v>81140.09</v>
      </c>
      <c r="N3138">
        <v>0</v>
      </c>
    </row>
    <row r="3139" spans="1:14" x14ac:dyDescent="0.3">
      <c r="A3139">
        <v>3138</v>
      </c>
      <c r="B3139">
        <v>15772073</v>
      </c>
      <c r="C3139" t="s">
        <v>1583</v>
      </c>
      <c r="D3139">
        <v>664</v>
      </c>
      <c r="E3139" t="s">
        <v>15</v>
      </c>
      <c r="F3139" t="s">
        <v>23</v>
      </c>
      <c r="G3139">
        <v>48</v>
      </c>
      <c r="H3139">
        <v>10</v>
      </c>
      <c r="I3139">
        <v>0</v>
      </c>
      <c r="J3139">
        <v>1</v>
      </c>
      <c r="K3139">
        <v>1</v>
      </c>
      <c r="L3139">
        <v>0</v>
      </c>
      <c r="M3139">
        <v>140173.17000000001</v>
      </c>
      <c r="N3139">
        <v>1</v>
      </c>
    </row>
    <row r="3140" spans="1:14" x14ac:dyDescent="0.3">
      <c r="A3140">
        <v>3139</v>
      </c>
      <c r="B3140">
        <v>15701537</v>
      </c>
      <c r="C3140" t="s">
        <v>1584</v>
      </c>
      <c r="D3140">
        <v>756</v>
      </c>
      <c r="E3140" t="s">
        <v>15</v>
      </c>
      <c r="F3140" t="s">
        <v>23</v>
      </c>
      <c r="G3140">
        <v>60</v>
      </c>
      <c r="H3140">
        <v>2</v>
      </c>
      <c r="I3140">
        <v>0</v>
      </c>
      <c r="J3140">
        <v>1</v>
      </c>
      <c r="K3140">
        <v>1</v>
      </c>
      <c r="L3140">
        <v>1</v>
      </c>
      <c r="M3140">
        <v>166513.49</v>
      </c>
      <c r="N3140">
        <v>1</v>
      </c>
    </row>
    <row r="3141" spans="1:14" x14ac:dyDescent="0.3">
      <c r="A3141">
        <v>3140</v>
      </c>
      <c r="B3141">
        <v>15736228</v>
      </c>
      <c r="C3141" t="s">
        <v>534</v>
      </c>
      <c r="D3141">
        <v>645</v>
      </c>
      <c r="E3141" t="s">
        <v>15</v>
      </c>
      <c r="F3141" t="s">
        <v>16</v>
      </c>
      <c r="G3141">
        <v>40</v>
      </c>
      <c r="H3141">
        <v>3</v>
      </c>
      <c r="I3141">
        <v>129596.77</v>
      </c>
      <c r="J3141">
        <v>1</v>
      </c>
      <c r="K3141">
        <v>1</v>
      </c>
      <c r="L3141">
        <v>1</v>
      </c>
      <c r="M3141">
        <v>103232.6</v>
      </c>
      <c r="N3141">
        <v>0</v>
      </c>
    </row>
    <row r="3142" spans="1:14" x14ac:dyDescent="0.3">
      <c r="A3142">
        <v>3141</v>
      </c>
      <c r="B3142">
        <v>15780572</v>
      </c>
      <c r="C3142" t="s">
        <v>1585</v>
      </c>
      <c r="D3142">
        <v>653</v>
      </c>
      <c r="E3142" t="s">
        <v>18</v>
      </c>
      <c r="F3142" t="s">
        <v>23</v>
      </c>
      <c r="G3142">
        <v>30</v>
      </c>
      <c r="H3142">
        <v>4</v>
      </c>
      <c r="I3142">
        <v>0</v>
      </c>
      <c r="J3142">
        <v>2</v>
      </c>
      <c r="K3142">
        <v>1</v>
      </c>
      <c r="L3142">
        <v>0</v>
      </c>
      <c r="M3142">
        <v>120736.04</v>
      </c>
      <c r="N3142">
        <v>0</v>
      </c>
    </row>
    <row r="3143" spans="1:14" x14ac:dyDescent="0.3">
      <c r="A3143">
        <v>3142</v>
      </c>
      <c r="B3143">
        <v>15769596</v>
      </c>
      <c r="C3143" t="s">
        <v>43</v>
      </c>
      <c r="D3143">
        <v>710</v>
      </c>
      <c r="E3143" t="s">
        <v>26</v>
      </c>
      <c r="F3143" t="s">
        <v>16</v>
      </c>
      <c r="G3143">
        <v>24</v>
      </c>
      <c r="H3143">
        <v>2</v>
      </c>
      <c r="I3143">
        <v>110407.44</v>
      </c>
      <c r="J3143">
        <v>2</v>
      </c>
      <c r="K3143">
        <v>0</v>
      </c>
      <c r="L3143">
        <v>0</v>
      </c>
      <c r="M3143">
        <v>15832.43</v>
      </c>
      <c r="N3143">
        <v>1</v>
      </c>
    </row>
    <row r="3144" spans="1:14" x14ac:dyDescent="0.3">
      <c r="A3144">
        <v>3143</v>
      </c>
      <c r="B3144">
        <v>15586996</v>
      </c>
      <c r="C3144" t="s">
        <v>49</v>
      </c>
      <c r="D3144">
        <v>697</v>
      </c>
      <c r="E3144" t="s">
        <v>15</v>
      </c>
      <c r="F3144" t="s">
        <v>16</v>
      </c>
      <c r="G3144">
        <v>76</v>
      </c>
      <c r="H3144">
        <v>7</v>
      </c>
      <c r="I3144">
        <v>0</v>
      </c>
      <c r="J3144">
        <v>2</v>
      </c>
      <c r="K3144">
        <v>0</v>
      </c>
      <c r="L3144">
        <v>1</v>
      </c>
      <c r="M3144">
        <v>188772.45</v>
      </c>
      <c r="N3144">
        <v>0</v>
      </c>
    </row>
    <row r="3145" spans="1:14" x14ac:dyDescent="0.3">
      <c r="A3145">
        <v>3144</v>
      </c>
      <c r="B3145">
        <v>15722061</v>
      </c>
      <c r="C3145" t="s">
        <v>274</v>
      </c>
      <c r="D3145">
        <v>619</v>
      </c>
      <c r="E3145" t="s">
        <v>26</v>
      </c>
      <c r="F3145" t="s">
        <v>16</v>
      </c>
      <c r="G3145">
        <v>41</v>
      </c>
      <c r="H3145">
        <v>8</v>
      </c>
      <c r="I3145">
        <v>142015.76</v>
      </c>
      <c r="J3145">
        <v>2</v>
      </c>
      <c r="K3145">
        <v>1</v>
      </c>
      <c r="L3145">
        <v>0</v>
      </c>
      <c r="M3145">
        <v>114323.66</v>
      </c>
      <c r="N3145">
        <v>0</v>
      </c>
    </row>
    <row r="3146" spans="1:14" x14ac:dyDescent="0.3">
      <c r="A3146">
        <v>3145</v>
      </c>
      <c r="B3146">
        <v>15638003</v>
      </c>
      <c r="C3146" t="s">
        <v>1586</v>
      </c>
      <c r="D3146">
        <v>648</v>
      </c>
      <c r="E3146" t="s">
        <v>18</v>
      </c>
      <c r="F3146" t="s">
        <v>23</v>
      </c>
      <c r="G3146">
        <v>55</v>
      </c>
      <c r="H3146">
        <v>1</v>
      </c>
      <c r="I3146">
        <v>81370.070000000007</v>
      </c>
      <c r="J3146">
        <v>1</v>
      </c>
      <c r="K3146">
        <v>0</v>
      </c>
      <c r="L3146">
        <v>1</v>
      </c>
      <c r="M3146">
        <v>181534.04</v>
      </c>
      <c r="N3146">
        <v>0</v>
      </c>
    </row>
    <row r="3147" spans="1:14" x14ac:dyDescent="0.3">
      <c r="A3147">
        <v>3146</v>
      </c>
      <c r="B3147">
        <v>15775590</v>
      </c>
      <c r="C3147" t="s">
        <v>806</v>
      </c>
      <c r="D3147">
        <v>482</v>
      </c>
      <c r="E3147" t="s">
        <v>26</v>
      </c>
      <c r="F3147" t="s">
        <v>16</v>
      </c>
      <c r="G3147">
        <v>48</v>
      </c>
      <c r="H3147">
        <v>2</v>
      </c>
      <c r="I3147">
        <v>69329.47</v>
      </c>
      <c r="J3147">
        <v>1</v>
      </c>
      <c r="K3147">
        <v>0</v>
      </c>
      <c r="L3147">
        <v>0</v>
      </c>
      <c r="M3147">
        <v>102640.52</v>
      </c>
      <c r="N3147">
        <v>1</v>
      </c>
    </row>
    <row r="3148" spans="1:14" x14ac:dyDescent="0.3">
      <c r="A3148">
        <v>3147</v>
      </c>
      <c r="B3148">
        <v>15730688</v>
      </c>
      <c r="C3148" t="s">
        <v>1587</v>
      </c>
      <c r="D3148">
        <v>548</v>
      </c>
      <c r="E3148" t="s">
        <v>15</v>
      </c>
      <c r="F3148" t="s">
        <v>16</v>
      </c>
      <c r="G3148">
        <v>28</v>
      </c>
      <c r="H3148">
        <v>8</v>
      </c>
      <c r="I3148">
        <v>116755.5</v>
      </c>
      <c r="J3148">
        <v>2</v>
      </c>
      <c r="K3148">
        <v>1</v>
      </c>
      <c r="L3148">
        <v>1</v>
      </c>
      <c r="M3148">
        <v>158585.17000000001</v>
      </c>
      <c r="N3148">
        <v>1</v>
      </c>
    </row>
    <row r="3149" spans="1:14" x14ac:dyDescent="0.3">
      <c r="A3149">
        <v>3148</v>
      </c>
      <c r="B3149">
        <v>15753102</v>
      </c>
      <c r="C3149" t="s">
        <v>1079</v>
      </c>
      <c r="D3149">
        <v>752</v>
      </c>
      <c r="E3149" t="s">
        <v>18</v>
      </c>
      <c r="F3149" t="s">
        <v>23</v>
      </c>
      <c r="G3149">
        <v>44</v>
      </c>
      <c r="H3149">
        <v>6</v>
      </c>
      <c r="I3149">
        <v>83870.33</v>
      </c>
      <c r="J3149">
        <v>1</v>
      </c>
      <c r="K3149">
        <v>1</v>
      </c>
      <c r="L3149">
        <v>0</v>
      </c>
      <c r="M3149">
        <v>178722.24</v>
      </c>
      <c r="N3149">
        <v>0</v>
      </c>
    </row>
    <row r="3150" spans="1:14" x14ac:dyDescent="0.3">
      <c r="A3150">
        <v>3149</v>
      </c>
      <c r="B3150">
        <v>15810075</v>
      </c>
      <c r="C3150" t="s">
        <v>1104</v>
      </c>
      <c r="D3150">
        <v>648</v>
      </c>
      <c r="E3150" t="s">
        <v>15</v>
      </c>
      <c r="F3150" t="s">
        <v>16</v>
      </c>
      <c r="G3150">
        <v>39</v>
      </c>
      <c r="H3150">
        <v>6</v>
      </c>
      <c r="I3150">
        <v>130694.89</v>
      </c>
      <c r="J3150">
        <v>2</v>
      </c>
      <c r="K3150">
        <v>1</v>
      </c>
      <c r="L3150">
        <v>1</v>
      </c>
      <c r="M3150">
        <v>153955.38</v>
      </c>
      <c r="N3150">
        <v>1</v>
      </c>
    </row>
    <row r="3151" spans="1:14" x14ac:dyDescent="0.3">
      <c r="A3151">
        <v>3150</v>
      </c>
      <c r="B3151">
        <v>15723373</v>
      </c>
      <c r="C3151" t="s">
        <v>688</v>
      </c>
      <c r="D3151">
        <v>643</v>
      </c>
      <c r="E3151" t="s">
        <v>18</v>
      </c>
      <c r="F3151" t="s">
        <v>16</v>
      </c>
      <c r="G3151">
        <v>34</v>
      </c>
      <c r="H3151">
        <v>8</v>
      </c>
      <c r="I3151">
        <v>117451.47</v>
      </c>
      <c r="J3151">
        <v>1</v>
      </c>
      <c r="K3151">
        <v>1</v>
      </c>
      <c r="L3151">
        <v>0</v>
      </c>
      <c r="M3151">
        <v>65374.86</v>
      </c>
      <c r="N3151">
        <v>0</v>
      </c>
    </row>
    <row r="3152" spans="1:14" x14ac:dyDescent="0.3">
      <c r="A3152">
        <v>3151</v>
      </c>
      <c r="B3152">
        <v>15795298</v>
      </c>
      <c r="C3152" t="s">
        <v>1188</v>
      </c>
      <c r="D3152">
        <v>573</v>
      </c>
      <c r="E3152" t="s">
        <v>26</v>
      </c>
      <c r="F3152" t="s">
        <v>16</v>
      </c>
      <c r="G3152">
        <v>35</v>
      </c>
      <c r="H3152">
        <v>9</v>
      </c>
      <c r="I3152">
        <v>206868.78</v>
      </c>
      <c r="J3152">
        <v>2</v>
      </c>
      <c r="K3152">
        <v>0</v>
      </c>
      <c r="L3152">
        <v>1</v>
      </c>
      <c r="M3152">
        <v>102986.15</v>
      </c>
      <c r="N3152">
        <v>0</v>
      </c>
    </row>
    <row r="3153" spans="1:14" x14ac:dyDescent="0.3">
      <c r="A3153">
        <v>3152</v>
      </c>
      <c r="B3153">
        <v>15584320</v>
      </c>
      <c r="C3153" t="s">
        <v>293</v>
      </c>
      <c r="D3153">
        <v>686</v>
      </c>
      <c r="E3153" t="s">
        <v>15</v>
      </c>
      <c r="F3153" t="s">
        <v>16</v>
      </c>
      <c r="G3153">
        <v>39</v>
      </c>
      <c r="H3153">
        <v>3</v>
      </c>
      <c r="I3153">
        <v>111695.62</v>
      </c>
      <c r="J3153">
        <v>1</v>
      </c>
      <c r="K3153">
        <v>0</v>
      </c>
      <c r="L3153">
        <v>0</v>
      </c>
      <c r="M3153">
        <v>136643.84</v>
      </c>
      <c r="N3153">
        <v>0</v>
      </c>
    </row>
    <row r="3154" spans="1:14" x14ac:dyDescent="0.3">
      <c r="A3154">
        <v>3153</v>
      </c>
      <c r="B3154">
        <v>15724161</v>
      </c>
      <c r="C3154" t="s">
        <v>1588</v>
      </c>
      <c r="D3154">
        <v>644</v>
      </c>
      <c r="E3154" t="s">
        <v>15</v>
      </c>
      <c r="F3154" t="s">
        <v>16</v>
      </c>
      <c r="G3154">
        <v>40</v>
      </c>
      <c r="H3154">
        <v>9</v>
      </c>
      <c r="I3154">
        <v>137285.26</v>
      </c>
      <c r="J3154">
        <v>4</v>
      </c>
      <c r="K3154">
        <v>1</v>
      </c>
      <c r="L3154">
        <v>0</v>
      </c>
      <c r="M3154">
        <v>77063.63</v>
      </c>
      <c r="N3154">
        <v>1</v>
      </c>
    </row>
    <row r="3155" spans="1:14" x14ac:dyDescent="0.3">
      <c r="A3155">
        <v>3154</v>
      </c>
      <c r="B3155">
        <v>15750056</v>
      </c>
      <c r="C3155" t="s">
        <v>1589</v>
      </c>
      <c r="D3155">
        <v>702</v>
      </c>
      <c r="E3155" t="s">
        <v>15</v>
      </c>
      <c r="F3155" t="s">
        <v>16</v>
      </c>
      <c r="G3155">
        <v>29</v>
      </c>
      <c r="H3155">
        <v>6</v>
      </c>
      <c r="I3155">
        <v>149218.39000000001</v>
      </c>
      <c r="J3155">
        <v>1</v>
      </c>
      <c r="K3155">
        <v>1</v>
      </c>
      <c r="L3155">
        <v>1</v>
      </c>
      <c r="M3155">
        <v>9633.01</v>
      </c>
      <c r="N3155">
        <v>0</v>
      </c>
    </row>
    <row r="3156" spans="1:14" x14ac:dyDescent="0.3">
      <c r="A3156">
        <v>3155</v>
      </c>
      <c r="B3156">
        <v>15609637</v>
      </c>
      <c r="C3156" t="s">
        <v>458</v>
      </c>
      <c r="D3156">
        <v>652</v>
      </c>
      <c r="E3156" t="s">
        <v>15</v>
      </c>
      <c r="F3156" t="s">
        <v>23</v>
      </c>
      <c r="G3156">
        <v>51</v>
      </c>
      <c r="H3156">
        <v>7</v>
      </c>
      <c r="I3156">
        <v>0</v>
      </c>
      <c r="J3156">
        <v>2</v>
      </c>
      <c r="K3156">
        <v>0</v>
      </c>
      <c r="L3156">
        <v>1</v>
      </c>
      <c r="M3156">
        <v>43496.36</v>
      </c>
      <c r="N3156">
        <v>0</v>
      </c>
    </row>
    <row r="3157" spans="1:14" x14ac:dyDescent="0.3">
      <c r="A3157">
        <v>3156</v>
      </c>
      <c r="B3157">
        <v>15794493</v>
      </c>
      <c r="C3157" t="s">
        <v>1452</v>
      </c>
      <c r="D3157">
        <v>641</v>
      </c>
      <c r="E3157" t="s">
        <v>18</v>
      </c>
      <c r="F3157" t="s">
        <v>23</v>
      </c>
      <c r="G3157">
        <v>32</v>
      </c>
      <c r="H3157">
        <v>7</v>
      </c>
      <c r="I3157">
        <v>0</v>
      </c>
      <c r="J3157">
        <v>2</v>
      </c>
      <c r="K3157">
        <v>1</v>
      </c>
      <c r="L3157">
        <v>1</v>
      </c>
      <c r="M3157">
        <v>24267.279999999999</v>
      </c>
      <c r="N3157">
        <v>0</v>
      </c>
    </row>
    <row r="3158" spans="1:14" x14ac:dyDescent="0.3">
      <c r="A3158">
        <v>3157</v>
      </c>
      <c r="B3158">
        <v>15569641</v>
      </c>
      <c r="C3158" t="s">
        <v>701</v>
      </c>
      <c r="D3158">
        <v>692</v>
      </c>
      <c r="E3158" t="s">
        <v>26</v>
      </c>
      <c r="F3158" t="s">
        <v>16</v>
      </c>
      <c r="G3158">
        <v>41</v>
      </c>
      <c r="H3158">
        <v>8</v>
      </c>
      <c r="I3158">
        <v>130701.29</v>
      </c>
      <c r="J3158">
        <v>1</v>
      </c>
      <c r="K3158">
        <v>1</v>
      </c>
      <c r="L3158">
        <v>0</v>
      </c>
      <c r="M3158">
        <v>59354.239999999998</v>
      </c>
      <c r="N3158">
        <v>1</v>
      </c>
    </row>
    <row r="3159" spans="1:14" x14ac:dyDescent="0.3">
      <c r="A3159">
        <v>3158</v>
      </c>
      <c r="B3159">
        <v>15815236</v>
      </c>
      <c r="C3159" t="s">
        <v>796</v>
      </c>
      <c r="D3159">
        <v>574</v>
      </c>
      <c r="E3159" t="s">
        <v>18</v>
      </c>
      <c r="F3159" t="s">
        <v>23</v>
      </c>
      <c r="G3159">
        <v>34</v>
      </c>
      <c r="H3159">
        <v>5</v>
      </c>
      <c r="I3159">
        <v>0</v>
      </c>
      <c r="J3159">
        <v>2</v>
      </c>
      <c r="K3159">
        <v>0</v>
      </c>
      <c r="L3159">
        <v>0</v>
      </c>
      <c r="M3159">
        <v>28269.86</v>
      </c>
      <c r="N3159">
        <v>0</v>
      </c>
    </row>
    <row r="3160" spans="1:14" x14ac:dyDescent="0.3">
      <c r="A3160">
        <v>3159</v>
      </c>
      <c r="B3160">
        <v>15811177</v>
      </c>
      <c r="C3160" t="s">
        <v>574</v>
      </c>
      <c r="D3160">
        <v>643</v>
      </c>
      <c r="E3160" t="s">
        <v>15</v>
      </c>
      <c r="F3160" t="s">
        <v>16</v>
      </c>
      <c r="G3160">
        <v>31</v>
      </c>
      <c r="H3160">
        <v>3</v>
      </c>
      <c r="I3160">
        <v>167949.48</v>
      </c>
      <c r="J3160">
        <v>1</v>
      </c>
      <c r="K3160">
        <v>1</v>
      </c>
      <c r="L3160">
        <v>0</v>
      </c>
      <c r="M3160">
        <v>143162.34</v>
      </c>
      <c r="N3160">
        <v>0</v>
      </c>
    </row>
    <row r="3161" spans="1:14" x14ac:dyDescent="0.3">
      <c r="A3161">
        <v>3160</v>
      </c>
      <c r="B3161">
        <v>15680587</v>
      </c>
      <c r="C3161" t="s">
        <v>668</v>
      </c>
      <c r="D3161">
        <v>834</v>
      </c>
      <c r="E3161" t="s">
        <v>15</v>
      </c>
      <c r="F3161" t="s">
        <v>23</v>
      </c>
      <c r="G3161">
        <v>23</v>
      </c>
      <c r="H3161">
        <v>4</v>
      </c>
      <c r="I3161">
        <v>131254.81</v>
      </c>
      <c r="J3161">
        <v>1</v>
      </c>
      <c r="K3161">
        <v>1</v>
      </c>
      <c r="L3161">
        <v>0</v>
      </c>
      <c r="M3161">
        <v>20199.3</v>
      </c>
      <c r="N3161">
        <v>0</v>
      </c>
    </row>
    <row r="3162" spans="1:14" x14ac:dyDescent="0.3">
      <c r="A3162">
        <v>3161</v>
      </c>
      <c r="B3162">
        <v>15672821</v>
      </c>
      <c r="C3162" t="s">
        <v>760</v>
      </c>
      <c r="D3162">
        <v>591</v>
      </c>
      <c r="E3162" t="s">
        <v>15</v>
      </c>
      <c r="F3162" t="s">
        <v>23</v>
      </c>
      <c r="G3162">
        <v>28</v>
      </c>
      <c r="H3162">
        <v>5</v>
      </c>
      <c r="I3162">
        <v>0</v>
      </c>
      <c r="J3162">
        <v>2</v>
      </c>
      <c r="K3162">
        <v>1</v>
      </c>
      <c r="L3162">
        <v>1</v>
      </c>
      <c r="M3162">
        <v>48606.92</v>
      </c>
      <c r="N3162">
        <v>0</v>
      </c>
    </row>
    <row r="3163" spans="1:14" x14ac:dyDescent="0.3">
      <c r="A3163">
        <v>3162</v>
      </c>
      <c r="B3163">
        <v>15767681</v>
      </c>
      <c r="C3163" t="s">
        <v>1590</v>
      </c>
      <c r="D3163">
        <v>470</v>
      </c>
      <c r="E3163" t="s">
        <v>18</v>
      </c>
      <c r="F3163" t="s">
        <v>23</v>
      </c>
      <c r="G3163">
        <v>34</v>
      </c>
      <c r="H3163">
        <v>9</v>
      </c>
      <c r="I3163">
        <v>0</v>
      </c>
      <c r="J3163">
        <v>2</v>
      </c>
      <c r="K3163">
        <v>0</v>
      </c>
      <c r="L3163">
        <v>1</v>
      </c>
      <c r="M3163">
        <v>89013.67</v>
      </c>
      <c r="N3163">
        <v>0</v>
      </c>
    </row>
    <row r="3164" spans="1:14" x14ac:dyDescent="0.3">
      <c r="A3164">
        <v>3163</v>
      </c>
      <c r="B3164">
        <v>15600379</v>
      </c>
      <c r="C3164" t="s">
        <v>376</v>
      </c>
      <c r="D3164">
        <v>608</v>
      </c>
      <c r="E3164" t="s">
        <v>18</v>
      </c>
      <c r="F3164" t="s">
        <v>23</v>
      </c>
      <c r="G3164">
        <v>34</v>
      </c>
      <c r="H3164">
        <v>7</v>
      </c>
      <c r="I3164">
        <v>86656.13</v>
      </c>
      <c r="J3164">
        <v>1</v>
      </c>
      <c r="K3164">
        <v>0</v>
      </c>
      <c r="L3164">
        <v>1</v>
      </c>
      <c r="M3164">
        <v>59890.29</v>
      </c>
      <c r="N3164">
        <v>0</v>
      </c>
    </row>
    <row r="3165" spans="1:14" x14ac:dyDescent="0.3">
      <c r="A3165">
        <v>3164</v>
      </c>
      <c r="B3165">
        <v>15801336</v>
      </c>
      <c r="C3165" t="s">
        <v>484</v>
      </c>
      <c r="D3165">
        <v>649</v>
      </c>
      <c r="E3165" t="s">
        <v>26</v>
      </c>
      <c r="F3165" t="s">
        <v>16</v>
      </c>
      <c r="G3165">
        <v>37</v>
      </c>
      <c r="H3165">
        <v>8</v>
      </c>
      <c r="I3165">
        <v>114737.26</v>
      </c>
      <c r="J3165">
        <v>1</v>
      </c>
      <c r="K3165">
        <v>1</v>
      </c>
      <c r="L3165">
        <v>1</v>
      </c>
      <c r="M3165">
        <v>106655.88</v>
      </c>
      <c r="N3165">
        <v>1</v>
      </c>
    </row>
    <row r="3166" spans="1:14" x14ac:dyDescent="0.3">
      <c r="A3166">
        <v>3165</v>
      </c>
      <c r="B3166">
        <v>15721592</v>
      </c>
      <c r="C3166" t="s">
        <v>1591</v>
      </c>
      <c r="D3166">
        <v>665</v>
      </c>
      <c r="E3166" t="s">
        <v>15</v>
      </c>
      <c r="F3166" t="s">
        <v>16</v>
      </c>
      <c r="G3166">
        <v>38</v>
      </c>
      <c r="H3166">
        <v>5</v>
      </c>
      <c r="I3166">
        <v>0</v>
      </c>
      <c r="J3166">
        <v>2</v>
      </c>
      <c r="K3166">
        <v>1</v>
      </c>
      <c r="L3166">
        <v>0</v>
      </c>
      <c r="M3166">
        <v>156439.56</v>
      </c>
      <c r="N3166">
        <v>0</v>
      </c>
    </row>
    <row r="3167" spans="1:14" x14ac:dyDescent="0.3">
      <c r="A3167">
        <v>3166</v>
      </c>
      <c r="B3167">
        <v>15581282</v>
      </c>
      <c r="C3167" t="s">
        <v>958</v>
      </c>
      <c r="D3167">
        <v>651</v>
      </c>
      <c r="E3167" t="s">
        <v>15</v>
      </c>
      <c r="F3167" t="s">
        <v>16</v>
      </c>
      <c r="G3167">
        <v>39</v>
      </c>
      <c r="H3167">
        <v>6</v>
      </c>
      <c r="I3167">
        <v>0</v>
      </c>
      <c r="J3167">
        <v>1</v>
      </c>
      <c r="K3167">
        <v>1</v>
      </c>
      <c r="L3167">
        <v>0</v>
      </c>
      <c r="M3167">
        <v>24176.44</v>
      </c>
      <c r="N3167">
        <v>0</v>
      </c>
    </row>
    <row r="3168" spans="1:14" x14ac:dyDescent="0.3">
      <c r="A3168">
        <v>3167</v>
      </c>
      <c r="B3168">
        <v>15746203</v>
      </c>
      <c r="C3168" t="s">
        <v>189</v>
      </c>
      <c r="D3168">
        <v>555</v>
      </c>
      <c r="E3168" t="s">
        <v>26</v>
      </c>
      <c r="F3168" t="s">
        <v>23</v>
      </c>
      <c r="G3168">
        <v>62</v>
      </c>
      <c r="H3168">
        <v>4</v>
      </c>
      <c r="I3168">
        <v>119817.33</v>
      </c>
      <c r="J3168">
        <v>1</v>
      </c>
      <c r="K3168">
        <v>0</v>
      </c>
      <c r="L3168">
        <v>1</v>
      </c>
      <c r="M3168">
        <v>43507.1</v>
      </c>
      <c r="N3168">
        <v>1</v>
      </c>
    </row>
    <row r="3169" spans="1:14" x14ac:dyDescent="0.3">
      <c r="A3169">
        <v>3168</v>
      </c>
      <c r="B3169">
        <v>15583137</v>
      </c>
      <c r="C3169" t="s">
        <v>1099</v>
      </c>
      <c r="D3169">
        <v>637</v>
      </c>
      <c r="E3169" t="s">
        <v>15</v>
      </c>
      <c r="F3169" t="s">
        <v>16</v>
      </c>
      <c r="G3169">
        <v>48</v>
      </c>
      <c r="H3169">
        <v>7</v>
      </c>
      <c r="I3169">
        <v>130806.99</v>
      </c>
      <c r="J3169">
        <v>2</v>
      </c>
      <c r="K3169">
        <v>1</v>
      </c>
      <c r="L3169">
        <v>1</v>
      </c>
      <c r="M3169">
        <v>132005.85</v>
      </c>
      <c r="N3169">
        <v>1</v>
      </c>
    </row>
    <row r="3170" spans="1:14" x14ac:dyDescent="0.3">
      <c r="A3170">
        <v>3169</v>
      </c>
      <c r="B3170">
        <v>15680752</v>
      </c>
      <c r="C3170" t="s">
        <v>1592</v>
      </c>
      <c r="D3170">
        <v>675</v>
      </c>
      <c r="E3170" t="s">
        <v>15</v>
      </c>
      <c r="F3170" t="s">
        <v>16</v>
      </c>
      <c r="G3170">
        <v>49</v>
      </c>
      <c r="H3170">
        <v>0</v>
      </c>
      <c r="I3170">
        <v>0</v>
      </c>
      <c r="J3170">
        <v>1</v>
      </c>
      <c r="K3170">
        <v>1</v>
      </c>
      <c r="L3170">
        <v>1</v>
      </c>
      <c r="M3170">
        <v>80496.710000000006</v>
      </c>
      <c r="N3170">
        <v>1</v>
      </c>
    </row>
    <row r="3171" spans="1:14" x14ac:dyDescent="0.3">
      <c r="A3171">
        <v>3170</v>
      </c>
      <c r="B3171">
        <v>15688172</v>
      </c>
      <c r="C3171" t="s">
        <v>310</v>
      </c>
      <c r="D3171">
        <v>677</v>
      </c>
      <c r="E3171" t="s">
        <v>18</v>
      </c>
      <c r="F3171" t="s">
        <v>23</v>
      </c>
      <c r="G3171">
        <v>40</v>
      </c>
      <c r="H3171">
        <v>5</v>
      </c>
      <c r="I3171">
        <v>0</v>
      </c>
      <c r="J3171">
        <v>2</v>
      </c>
      <c r="K3171">
        <v>1</v>
      </c>
      <c r="L3171">
        <v>0</v>
      </c>
      <c r="M3171">
        <v>88947.56</v>
      </c>
      <c r="N3171">
        <v>0</v>
      </c>
    </row>
    <row r="3172" spans="1:14" x14ac:dyDescent="0.3">
      <c r="A3172">
        <v>3171</v>
      </c>
      <c r="B3172">
        <v>15791373</v>
      </c>
      <c r="C3172" t="s">
        <v>1313</v>
      </c>
      <c r="D3172">
        <v>850</v>
      </c>
      <c r="E3172" t="s">
        <v>26</v>
      </c>
      <c r="F3172" t="s">
        <v>16</v>
      </c>
      <c r="G3172">
        <v>35</v>
      </c>
      <c r="H3172">
        <v>2</v>
      </c>
      <c r="I3172">
        <v>80931.75</v>
      </c>
      <c r="J3172">
        <v>1</v>
      </c>
      <c r="K3172">
        <v>0</v>
      </c>
      <c r="L3172">
        <v>0</v>
      </c>
      <c r="M3172">
        <v>12639.67</v>
      </c>
      <c r="N3172">
        <v>1</v>
      </c>
    </row>
    <row r="3173" spans="1:14" x14ac:dyDescent="0.3">
      <c r="A3173">
        <v>3172</v>
      </c>
      <c r="B3173">
        <v>15589449</v>
      </c>
      <c r="C3173" t="s">
        <v>1593</v>
      </c>
      <c r="D3173">
        <v>815</v>
      </c>
      <c r="E3173" t="s">
        <v>15</v>
      </c>
      <c r="F3173" t="s">
        <v>16</v>
      </c>
      <c r="G3173">
        <v>56</v>
      </c>
      <c r="H3173">
        <v>3</v>
      </c>
      <c r="I3173">
        <v>0</v>
      </c>
      <c r="J3173">
        <v>3</v>
      </c>
      <c r="K3173">
        <v>1</v>
      </c>
      <c r="L3173">
        <v>1</v>
      </c>
      <c r="M3173">
        <v>94248.16</v>
      </c>
      <c r="N3173">
        <v>1</v>
      </c>
    </row>
    <row r="3174" spans="1:14" x14ac:dyDescent="0.3">
      <c r="A3174">
        <v>3173</v>
      </c>
      <c r="B3174">
        <v>15692819</v>
      </c>
      <c r="C3174" t="s">
        <v>272</v>
      </c>
      <c r="D3174">
        <v>665</v>
      </c>
      <c r="E3174" t="s">
        <v>26</v>
      </c>
      <c r="F3174" t="s">
        <v>23</v>
      </c>
      <c r="G3174">
        <v>32</v>
      </c>
      <c r="H3174">
        <v>1</v>
      </c>
      <c r="I3174">
        <v>132178.67000000001</v>
      </c>
      <c r="J3174">
        <v>1</v>
      </c>
      <c r="K3174">
        <v>0</v>
      </c>
      <c r="L3174">
        <v>0</v>
      </c>
      <c r="M3174">
        <v>11865.76</v>
      </c>
      <c r="N3174">
        <v>0</v>
      </c>
    </row>
    <row r="3175" spans="1:14" x14ac:dyDescent="0.3">
      <c r="A3175">
        <v>3174</v>
      </c>
      <c r="B3175">
        <v>15727467</v>
      </c>
      <c r="C3175" t="s">
        <v>1594</v>
      </c>
      <c r="D3175">
        <v>485</v>
      </c>
      <c r="E3175" t="s">
        <v>15</v>
      </c>
      <c r="F3175" t="s">
        <v>16</v>
      </c>
      <c r="G3175">
        <v>27</v>
      </c>
      <c r="H3175">
        <v>3</v>
      </c>
      <c r="I3175">
        <v>0</v>
      </c>
      <c r="J3175">
        <v>2</v>
      </c>
      <c r="K3175">
        <v>1</v>
      </c>
      <c r="L3175">
        <v>0</v>
      </c>
      <c r="M3175">
        <v>141449.85999999999</v>
      </c>
      <c r="N3175">
        <v>0</v>
      </c>
    </row>
    <row r="3176" spans="1:14" x14ac:dyDescent="0.3">
      <c r="A3176">
        <v>3175</v>
      </c>
      <c r="B3176">
        <v>15734312</v>
      </c>
      <c r="C3176" t="s">
        <v>262</v>
      </c>
      <c r="D3176">
        <v>577</v>
      </c>
      <c r="E3176" t="s">
        <v>18</v>
      </c>
      <c r="F3176" t="s">
        <v>23</v>
      </c>
      <c r="G3176">
        <v>43</v>
      </c>
      <c r="H3176">
        <v>6</v>
      </c>
      <c r="I3176">
        <v>0</v>
      </c>
      <c r="J3176">
        <v>2</v>
      </c>
      <c r="K3176">
        <v>1</v>
      </c>
      <c r="L3176">
        <v>1</v>
      </c>
      <c r="M3176">
        <v>149457.81</v>
      </c>
      <c r="N3176">
        <v>0</v>
      </c>
    </row>
    <row r="3177" spans="1:14" x14ac:dyDescent="0.3">
      <c r="A3177">
        <v>3176</v>
      </c>
      <c r="B3177">
        <v>15764604</v>
      </c>
      <c r="C3177" t="s">
        <v>341</v>
      </c>
      <c r="D3177">
        <v>586</v>
      </c>
      <c r="E3177" t="s">
        <v>15</v>
      </c>
      <c r="F3177" t="s">
        <v>16</v>
      </c>
      <c r="G3177">
        <v>35</v>
      </c>
      <c r="H3177">
        <v>7</v>
      </c>
      <c r="I3177">
        <v>164769.01999999999</v>
      </c>
      <c r="J3177">
        <v>3</v>
      </c>
      <c r="K3177">
        <v>1</v>
      </c>
      <c r="L3177">
        <v>0</v>
      </c>
      <c r="M3177">
        <v>119814.25</v>
      </c>
      <c r="N3177">
        <v>1</v>
      </c>
    </row>
    <row r="3178" spans="1:14" x14ac:dyDescent="0.3">
      <c r="A3178">
        <v>3177</v>
      </c>
      <c r="B3178">
        <v>15613014</v>
      </c>
      <c r="C3178" t="s">
        <v>391</v>
      </c>
      <c r="D3178">
        <v>722</v>
      </c>
      <c r="E3178" t="s">
        <v>26</v>
      </c>
      <c r="F3178" t="s">
        <v>23</v>
      </c>
      <c r="G3178">
        <v>29</v>
      </c>
      <c r="H3178">
        <v>1</v>
      </c>
      <c r="I3178">
        <v>107233.85</v>
      </c>
      <c r="J3178">
        <v>2</v>
      </c>
      <c r="K3178">
        <v>1</v>
      </c>
      <c r="L3178">
        <v>0</v>
      </c>
      <c r="M3178">
        <v>24924.92</v>
      </c>
      <c r="N3178">
        <v>0</v>
      </c>
    </row>
    <row r="3179" spans="1:14" x14ac:dyDescent="0.3">
      <c r="A3179">
        <v>3178</v>
      </c>
      <c r="B3179">
        <v>15759684</v>
      </c>
      <c r="C3179" t="s">
        <v>182</v>
      </c>
      <c r="D3179">
        <v>528</v>
      </c>
      <c r="E3179" t="s">
        <v>15</v>
      </c>
      <c r="F3179" t="s">
        <v>16</v>
      </c>
      <c r="G3179">
        <v>27</v>
      </c>
      <c r="H3179">
        <v>7</v>
      </c>
      <c r="I3179">
        <v>176227.07</v>
      </c>
      <c r="J3179">
        <v>2</v>
      </c>
      <c r="K3179">
        <v>0</v>
      </c>
      <c r="L3179">
        <v>1</v>
      </c>
      <c r="M3179">
        <v>139481.53</v>
      </c>
      <c r="N3179">
        <v>0</v>
      </c>
    </row>
    <row r="3180" spans="1:14" x14ac:dyDescent="0.3">
      <c r="A3180">
        <v>3179</v>
      </c>
      <c r="B3180">
        <v>15609669</v>
      </c>
      <c r="C3180" t="s">
        <v>285</v>
      </c>
      <c r="D3180">
        <v>542</v>
      </c>
      <c r="E3180" t="s">
        <v>15</v>
      </c>
      <c r="F3180" t="s">
        <v>16</v>
      </c>
      <c r="G3180">
        <v>39</v>
      </c>
      <c r="H3180">
        <v>4</v>
      </c>
      <c r="I3180">
        <v>109949.39</v>
      </c>
      <c r="J3180">
        <v>2</v>
      </c>
      <c r="K3180">
        <v>1</v>
      </c>
      <c r="L3180">
        <v>1</v>
      </c>
      <c r="M3180">
        <v>41268.65</v>
      </c>
      <c r="N3180">
        <v>0</v>
      </c>
    </row>
    <row r="3181" spans="1:14" x14ac:dyDescent="0.3">
      <c r="A3181">
        <v>3180</v>
      </c>
      <c r="B3181">
        <v>15685536</v>
      </c>
      <c r="C3181" t="s">
        <v>22</v>
      </c>
      <c r="D3181">
        <v>552</v>
      </c>
      <c r="E3181" t="s">
        <v>15</v>
      </c>
      <c r="F3181" t="s">
        <v>16</v>
      </c>
      <c r="G3181">
        <v>34</v>
      </c>
      <c r="H3181">
        <v>5</v>
      </c>
      <c r="I3181">
        <v>0</v>
      </c>
      <c r="J3181">
        <v>2</v>
      </c>
      <c r="K3181">
        <v>1</v>
      </c>
      <c r="L3181">
        <v>1</v>
      </c>
      <c r="M3181">
        <v>1351.41</v>
      </c>
      <c r="N3181">
        <v>0</v>
      </c>
    </row>
    <row r="3182" spans="1:14" x14ac:dyDescent="0.3">
      <c r="A3182">
        <v>3181</v>
      </c>
      <c r="B3182">
        <v>15750447</v>
      </c>
      <c r="C3182" t="s">
        <v>1393</v>
      </c>
      <c r="D3182">
        <v>678</v>
      </c>
      <c r="E3182" t="s">
        <v>15</v>
      </c>
      <c r="F3182" t="s">
        <v>16</v>
      </c>
      <c r="G3182">
        <v>60</v>
      </c>
      <c r="H3182">
        <v>10</v>
      </c>
      <c r="I3182">
        <v>117738.81</v>
      </c>
      <c r="J3182">
        <v>1</v>
      </c>
      <c r="K3182">
        <v>1</v>
      </c>
      <c r="L3182">
        <v>0</v>
      </c>
      <c r="M3182">
        <v>147489.76</v>
      </c>
      <c r="N3182">
        <v>1</v>
      </c>
    </row>
    <row r="3183" spans="1:14" x14ac:dyDescent="0.3">
      <c r="A3183">
        <v>3182</v>
      </c>
      <c r="B3183">
        <v>15663249</v>
      </c>
      <c r="C3183" t="s">
        <v>550</v>
      </c>
      <c r="D3183">
        <v>575</v>
      </c>
      <c r="E3183" t="s">
        <v>18</v>
      </c>
      <c r="F3183" t="s">
        <v>16</v>
      </c>
      <c r="G3183">
        <v>37</v>
      </c>
      <c r="H3183">
        <v>9</v>
      </c>
      <c r="I3183">
        <v>133292.45000000001</v>
      </c>
      <c r="J3183">
        <v>1</v>
      </c>
      <c r="K3183">
        <v>1</v>
      </c>
      <c r="L3183">
        <v>0</v>
      </c>
      <c r="M3183">
        <v>111175.09</v>
      </c>
      <c r="N3183">
        <v>0</v>
      </c>
    </row>
    <row r="3184" spans="1:14" x14ac:dyDescent="0.3">
      <c r="A3184">
        <v>3183</v>
      </c>
      <c r="B3184">
        <v>15638646</v>
      </c>
      <c r="C3184" t="s">
        <v>958</v>
      </c>
      <c r="D3184">
        <v>669</v>
      </c>
      <c r="E3184" t="s">
        <v>15</v>
      </c>
      <c r="F3184" t="s">
        <v>16</v>
      </c>
      <c r="G3184">
        <v>43</v>
      </c>
      <c r="H3184">
        <v>1</v>
      </c>
      <c r="I3184">
        <v>160474.59</v>
      </c>
      <c r="J3184">
        <v>1</v>
      </c>
      <c r="K3184">
        <v>1</v>
      </c>
      <c r="L3184">
        <v>1</v>
      </c>
      <c r="M3184">
        <v>95963.14</v>
      </c>
      <c r="N3184">
        <v>0</v>
      </c>
    </row>
    <row r="3185" spans="1:14" x14ac:dyDescent="0.3">
      <c r="A3185">
        <v>3184</v>
      </c>
      <c r="B3185">
        <v>15734161</v>
      </c>
      <c r="C3185" t="s">
        <v>615</v>
      </c>
      <c r="D3185">
        <v>636</v>
      </c>
      <c r="E3185" t="s">
        <v>15</v>
      </c>
      <c r="F3185" t="s">
        <v>23</v>
      </c>
      <c r="G3185">
        <v>43</v>
      </c>
      <c r="H3185">
        <v>6</v>
      </c>
      <c r="I3185">
        <v>0</v>
      </c>
      <c r="J3185">
        <v>2</v>
      </c>
      <c r="K3185">
        <v>1</v>
      </c>
      <c r="L3185">
        <v>0</v>
      </c>
      <c r="M3185">
        <v>43128.95</v>
      </c>
      <c r="N3185">
        <v>0</v>
      </c>
    </row>
    <row r="3186" spans="1:14" x14ac:dyDescent="0.3">
      <c r="A3186">
        <v>3185</v>
      </c>
      <c r="B3186">
        <v>15631070</v>
      </c>
      <c r="C3186" t="s">
        <v>1561</v>
      </c>
      <c r="D3186">
        <v>667</v>
      </c>
      <c r="E3186" t="s">
        <v>26</v>
      </c>
      <c r="F3186" t="s">
        <v>23</v>
      </c>
      <c r="G3186">
        <v>55</v>
      </c>
      <c r="H3186">
        <v>9</v>
      </c>
      <c r="I3186">
        <v>154393.43</v>
      </c>
      <c r="J3186">
        <v>1</v>
      </c>
      <c r="K3186">
        <v>1</v>
      </c>
      <c r="L3186">
        <v>1</v>
      </c>
      <c r="M3186">
        <v>137674.96</v>
      </c>
      <c r="N3186">
        <v>1</v>
      </c>
    </row>
    <row r="3187" spans="1:14" x14ac:dyDescent="0.3">
      <c r="A3187">
        <v>3186</v>
      </c>
      <c r="B3187">
        <v>15761950</v>
      </c>
      <c r="C3187" t="s">
        <v>1430</v>
      </c>
      <c r="D3187">
        <v>652</v>
      </c>
      <c r="E3187" t="s">
        <v>26</v>
      </c>
      <c r="F3187" t="s">
        <v>16</v>
      </c>
      <c r="G3187">
        <v>45</v>
      </c>
      <c r="H3187">
        <v>9</v>
      </c>
      <c r="I3187">
        <v>110827.49</v>
      </c>
      <c r="J3187">
        <v>1</v>
      </c>
      <c r="K3187">
        <v>1</v>
      </c>
      <c r="L3187">
        <v>1</v>
      </c>
      <c r="M3187">
        <v>153383.54</v>
      </c>
      <c r="N3187">
        <v>1</v>
      </c>
    </row>
    <row r="3188" spans="1:14" x14ac:dyDescent="0.3">
      <c r="A3188">
        <v>3187</v>
      </c>
      <c r="B3188">
        <v>15649668</v>
      </c>
      <c r="C3188" t="s">
        <v>743</v>
      </c>
      <c r="D3188">
        <v>637</v>
      </c>
      <c r="E3188" t="s">
        <v>26</v>
      </c>
      <c r="F3188" t="s">
        <v>16</v>
      </c>
      <c r="G3188">
        <v>36</v>
      </c>
      <c r="H3188">
        <v>10</v>
      </c>
      <c r="I3188">
        <v>145750.45000000001</v>
      </c>
      <c r="J3188">
        <v>2</v>
      </c>
      <c r="K3188">
        <v>1</v>
      </c>
      <c r="L3188">
        <v>1</v>
      </c>
      <c r="M3188">
        <v>96660.76</v>
      </c>
      <c r="N3188">
        <v>0</v>
      </c>
    </row>
    <row r="3189" spans="1:14" x14ac:dyDescent="0.3">
      <c r="A3189">
        <v>3188</v>
      </c>
      <c r="B3189">
        <v>15713912</v>
      </c>
      <c r="C3189" t="s">
        <v>970</v>
      </c>
      <c r="D3189">
        <v>516</v>
      </c>
      <c r="E3189" t="s">
        <v>18</v>
      </c>
      <c r="F3189" t="s">
        <v>16</v>
      </c>
      <c r="G3189">
        <v>45</v>
      </c>
      <c r="H3189">
        <v>8</v>
      </c>
      <c r="I3189">
        <v>109044.3</v>
      </c>
      <c r="J3189">
        <v>1</v>
      </c>
      <c r="K3189">
        <v>0</v>
      </c>
      <c r="L3189">
        <v>1</v>
      </c>
      <c r="M3189">
        <v>115818.16</v>
      </c>
      <c r="N3189">
        <v>0</v>
      </c>
    </row>
    <row r="3190" spans="1:14" x14ac:dyDescent="0.3">
      <c r="A3190">
        <v>3189</v>
      </c>
      <c r="B3190">
        <v>15586757</v>
      </c>
      <c r="C3190" t="s">
        <v>1258</v>
      </c>
      <c r="D3190">
        <v>801</v>
      </c>
      <c r="E3190" t="s">
        <v>15</v>
      </c>
      <c r="F3190" t="s">
        <v>16</v>
      </c>
      <c r="G3190">
        <v>32</v>
      </c>
      <c r="H3190">
        <v>4</v>
      </c>
      <c r="I3190">
        <v>75170.539999999994</v>
      </c>
      <c r="J3190">
        <v>1</v>
      </c>
      <c r="K3190">
        <v>1</v>
      </c>
      <c r="L3190">
        <v>1</v>
      </c>
      <c r="M3190">
        <v>37898.5</v>
      </c>
      <c r="N3190">
        <v>0</v>
      </c>
    </row>
    <row r="3191" spans="1:14" x14ac:dyDescent="0.3">
      <c r="A3191">
        <v>3190</v>
      </c>
      <c r="B3191">
        <v>15596522</v>
      </c>
      <c r="C3191" t="s">
        <v>1595</v>
      </c>
      <c r="D3191">
        <v>692</v>
      </c>
      <c r="E3191" t="s">
        <v>15</v>
      </c>
      <c r="F3191" t="s">
        <v>16</v>
      </c>
      <c r="G3191">
        <v>42</v>
      </c>
      <c r="H3191">
        <v>2</v>
      </c>
      <c r="I3191">
        <v>0</v>
      </c>
      <c r="J3191">
        <v>2</v>
      </c>
      <c r="K3191">
        <v>1</v>
      </c>
      <c r="L3191">
        <v>0</v>
      </c>
      <c r="M3191">
        <v>145222.93</v>
      </c>
      <c r="N3191">
        <v>0</v>
      </c>
    </row>
    <row r="3192" spans="1:14" x14ac:dyDescent="0.3">
      <c r="A3192">
        <v>3191</v>
      </c>
      <c r="B3192">
        <v>15625395</v>
      </c>
      <c r="C3192" t="s">
        <v>1596</v>
      </c>
      <c r="D3192">
        <v>585</v>
      </c>
      <c r="E3192" t="s">
        <v>15</v>
      </c>
      <c r="F3192" t="s">
        <v>16</v>
      </c>
      <c r="G3192">
        <v>28</v>
      </c>
      <c r="H3192">
        <v>6</v>
      </c>
      <c r="I3192">
        <v>105795.9</v>
      </c>
      <c r="J3192">
        <v>1</v>
      </c>
      <c r="K3192">
        <v>1</v>
      </c>
      <c r="L3192">
        <v>1</v>
      </c>
      <c r="M3192">
        <v>41219.089999999997</v>
      </c>
      <c r="N3192">
        <v>0</v>
      </c>
    </row>
    <row r="3193" spans="1:14" x14ac:dyDescent="0.3">
      <c r="A3193">
        <v>3192</v>
      </c>
      <c r="B3193">
        <v>15760570</v>
      </c>
      <c r="C3193" t="s">
        <v>814</v>
      </c>
      <c r="D3193">
        <v>590</v>
      </c>
      <c r="E3193" t="s">
        <v>15</v>
      </c>
      <c r="F3193" t="s">
        <v>23</v>
      </c>
      <c r="G3193">
        <v>32</v>
      </c>
      <c r="H3193">
        <v>5</v>
      </c>
      <c r="I3193">
        <v>0</v>
      </c>
      <c r="J3193">
        <v>2</v>
      </c>
      <c r="K3193">
        <v>1</v>
      </c>
      <c r="L3193">
        <v>0</v>
      </c>
      <c r="M3193">
        <v>59249.83</v>
      </c>
      <c r="N3193">
        <v>0</v>
      </c>
    </row>
    <row r="3194" spans="1:14" x14ac:dyDescent="0.3">
      <c r="A3194">
        <v>3193</v>
      </c>
      <c r="B3194">
        <v>15566689</v>
      </c>
      <c r="C3194" t="s">
        <v>1597</v>
      </c>
      <c r="D3194">
        <v>554</v>
      </c>
      <c r="E3194" t="s">
        <v>18</v>
      </c>
      <c r="F3194" t="s">
        <v>23</v>
      </c>
      <c r="G3194">
        <v>66</v>
      </c>
      <c r="H3194">
        <v>8</v>
      </c>
      <c r="I3194">
        <v>0</v>
      </c>
      <c r="J3194">
        <v>2</v>
      </c>
      <c r="K3194">
        <v>1</v>
      </c>
      <c r="L3194">
        <v>1</v>
      </c>
      <c r="M3194">
        <v>116747.62</v>
      </c>
      <c r="N3194">
        <v>0</v>
      </c>
    </row>
    <row r="3195" spans="1:14" x14ac:dyDescent="0.3">
      <c r="A3195">
        <v>3194</v>
      </c>
      <c r="B3195">
        <v>15725794</v>
      </c>
      <c r="C3195" t="s">
        <v>1598</v>
      </c>
      <c r="D3195">
        <v>659</v>
      </c>
      <c r="E3195" t="s">
        <v>15</v>
      </c>
      <c r="F3195" t="s">
        <v>16</v>
      </c>
      <c r="G3195">
        <v>49</v>
      </c>
      <c r="H3195">
        <v>1</v>
      </c>
      <c r="I3195">
        <v>0</v>
      </c>
      <c r="J3195">
        <v>1</v>
      </c>
      <c r="K3195">
        <v>1</v>
      </c>
      <c r="L3195">
        <v>0</v>
      </c>
      <c r="M3195">
        <v>116249.72</v>
      </c>
      <c r="N3195">
        <v>1</v>
      </c>
    </row>
    <row r="3196" spans="1:14" x14ac:dyDescent="0.3">
      <c r="A3196">
        <v>3195</v>
      </c>
      <c r="B3196">
        <v>15673539</v>
      </c>
      <c r="C3196" t="s">
        <v>547</v>
      </c>
      <c r="D3196">
        <v>690</v>
      </c>
      <c r="E3196" t="s">
        <v>15</v>
      </c>
      <c r="F3196" t="s">
        <v>16</v>
      </c>
      <c r="G3196">
        <v>26</v>
      </c>
      <c r="H3196">
        <v>3</v>
      </c>
      <c r="I3196">
        <v>118097.87</v>
      </c>
      <c r="J3196">
        <v>1</v>
      </c>
      <c r="K3196">
        <v>1</v>
      </c>
      <c r="L3196">
        <v>0</v>
      </c>
      <c r="M3196">
        <v>61257.83</v>
      </c>
      <c r="N3196">
        <v>0</v>
      </c>
    </row>
    <row r="3197" spans="1:14" x14ac:dyDescent="0.3">
      <c r="A3197">
        <v>3196</v>
      </c>
      <c r="B3197">
        <v>15705298</v>
      </c>
      <c r="C3197" t="s">
        <v>312</v>
      </c>
      <c r="D3197">
        <v>697</v>
      </c>
      <c r="E3197" t="s">
        <v>26</v>
      </c>
      <c r="F3197" t="s">
        <v>23</v>
      </c>
      <c r="G3197">
        <v>29</v>
      </c>
      <c r="H3197">
        <v>0</v>
      </c>
      <c r="I3197">
        <v>172693.54</v>
      </c>
      <c r="J3197">
        <v>1</v>
      </c>
      <c r="K3197">
        <v>0</v>
      </c>
      <c r="L3197">
        <v>0</v>
      </c>
      <c r="M3197">
        <v>141798.98000000001</v>
      </c>
      <c r="N3197">
        <v>0</v>
      </c>
    </row>
    <row r="3198" spans="1:14" x14ac:dyDescent="0.3">
      <c r="A3198">
        <v>3197</v>
      </c>
      <c r="B3198">
        <v>15675791</v>
      </c>
      <c r="C3198" t="s">
        <v>847</v>
      </c>
      <c r="D3198">
        <v>610</v>
      </c>
      <c r="E3198" t="s">
        <v>15</v>
      </c>
      <c r="F3198" t="s">
        <v>23</v>
      </c>
      <c r="G3198">
        <v>36</v>
      </c>
      <c r="H3198">
        <v>4</v>
      </c>
      <c r="I3198">
        <v>129440.3</v>
      </c>
      <c r="J3198">
        <v>2</v>
      </c>
      <c r="K3198">
        <v>1</v>
      </c>
      <c r="L3198">
        <v>0</v>
      </c>
      <c r="M3198">
        <v>102638.35</v>
      </c>
      <c r="N3198">
        <v>0</v>
      </c>
    </row>
    <row r="3199" spans="1:14" x14ac:dyDescent="0.3">
      <c r="A3199">
        <v>3198</v>
      </c>
      <c r="B3199">
        <v>15747043</v>
      </c>
      <c r="C3199" t="s">
        <v>1121</v>
      </c>
      <c r="D3199">
        <v>599</v>
      </c>
      <c r="E3199" t="s">
        <v>18</v>
      </c>
      <c r="F3199" t="s">
        <v>23</v>
      </c>
      <c r="G3199">
        <v>36</v>
      </c>
      <c r="H3199">
        <v>4</v>
      </c>
      <c r="I3199">
        <v>0</v>
      </c>
      <c r="J3199">
        <v>2</v>
      </c>
      <c r="K3199">
        <v>0</v>
      </c>
      <c r="L3199">
        <v>0</v>
      </c>
      <c r="M3199">
        <v>13210.56</v>
      </c>
      <c r="N3199">
        <v>0</v>
      </c>
    </row>
    <row r="3200" spans="1:14" x14ac:dyDescent="0.3">
      <c r="A3200">
        <v>3199</v>
      </c>
      <c r="B3200">
        <v>15736397</v>
      </c>
      <c r="C3200" t="s">
        <v>1109</v>
      </c>
      <c r="D3200">
        <v>544</v>
      </c>
      <c r="E3200" t="s">
        <v>15</v>
      </c>
      <c r="F3200" t="s">
        <v>23</v>
      </c>
      <c r="G3200">
        <v>23</v>
      </c>
      <c r="H3200">
        <v>1</v>
      </c>
      <c r="I3200">
        <v>96471.2</v>
      </c>
      <c r="J3200">
        <v>1</v>
      </c>
      <c r="K3200">
        <v>1</v>
      </c>
      <c r="L3200">
        <v>0</v>
      </c>
      <c r="M3200">
        <v>35550.97</v>
      </c>
      <c r="N3200">
        <v>0</v>
      </c>
    </row>
    <row r="3201" spans="1:14" x14ac:dyDescent="0.3">
      <c r="A3201">
        <v>3200</v>
      </c>
      <c r="B3201">
        <v>15678201</v>
      </c>
      <c r="C3201" t="s">
        <v>301</v>
      </c>
      <c r="D3201">
        <v>548</v>
      </c>
      <c r="E3201" t="s">
        <v>15</v>
      </c>
      <c r="F3201" t="s">
        <v>16</v>
      </c>
      <c r="G3201">
        <v>46</v>
      </c>
      <c r="H3201">
        <v>1</v>
      </c>
      <c r="I3201">
        <v>0</v>
      </c>
      <c r="J3201">
        <v>1</v>
      </c>
      <c r="K3201">
        <v>1</v>
      </c>
      <c r="L3201">
        <v>1</v>
      </c>
      <c r="M3201">
        <v>104469.06</v>
      </c>
      <c r="N3201">
        <v>1</v>
      </c>
    </row>
    <row r="3202" spans="1:14" x14ac:dyDescent="0.3">
      <c r="A3202">
        <v>3201</v>
      </c>
      <c r="B3202">
        <v>15720745</v>
      </c>
      <c r="C3202" t="s">
        <v>854</v>
      </c>
      <c r="D3202">
        <v>635</v>
      </c>
      <c r="E3202" t="s">
        <v>18</v>
      </c>
      <c r="F3202" t="s">
        <v>23</v>
      </c>
      <c r="G3202">
        <v>24</v>
      </c>
      <c r="H3202">
        <v>4</v>
      </c>
      <c r="I3202">
        <v>140197.18</v>
      </c>
      <c r="J3202">
        <v>1</v>
      </c>
      <c r="K3202">
        <v>1</v>
      </c>
      <c r="L3202">
        <v>1</v>
      </c>
      <c r="M3202">
        <v>142935.82999999999</v>
      </c>
      <c r="N3202">
        <v>0</v>
      </c>
    </row>
    <row r="3203" spans="1:14" x14ac:dyDescent="0.3">
      <c r="A3203">
        <v>3202</v>
      </c>
      <c r="B3203">
        <v>15637593</v>
      </c>
      <c r="C3203" t="s">
        <v>353</v>
      </c>
      <c r="D3203">
        <v>722</v>
      </c>
      <c r="E3203" t="s">
        <v>15</v>
      </c>
      <c r="F3203" t="s">
        <v>23</v>
      </c>
      <c r="G3203">
        <v>20</v>
      </c>
      <c r="H3203">
        <v>6</v>
      </c>
      <c r="I3203">
        <v>0</v>
      </c>
      <c r="J3203">
        <v>2</v>
      </c>
      <c r="K3203">
        <v>1</v>
      </c>
      <c r="L3203">
        <v>0</v>
      </c>
      <c r="M3203">
        <v>195486.28</v>
      </c>
      <c r="N3203">
        <v>0</v>
      </c>
    </row>
    <row r="3204" spans="1:14" x14ac:dyDescent="0.3">
      <c r="A3204">
        <v>3203</v>
      </c>
      <c r="B3204">
        <v>15598070</v>
      </c>
      <c r="C3204" t="s">
        <v>218</v>
      </c>
      <c r="D3204">
        <v>564</v>
      </c>
      <c r="E3204" t="s">
        <v>15</v>
      </c>
      <c r="F3204" t="s">
        <v>16</v>
      </c>
      <c r="G3204">
        <v>33</v>
      </c>
      <c r="H3204">
        <v>4</v>
      </c>
      <c r="I3204">
        <v>135946.26</v>
      </c>
      <c r="J3204">
        <v>1</v>
      </c>
      <c r="K3204">
        <v>1</v>
      </c>
      <c r="L3204">
        <v>0</v>
      </c>
      <c r="M3204">
        <v>63170</v>
      </c>
      <c r="N3204">
        <v>0</v>
      </c>
    </row>
    <row r="3205" spans="1:14" x14ac:dyDescent="0.3">
      <c r="A3205">
        <v>3204</v>
      </c>
      <c r="B3205">
        <v>15787550</v>
      </c>
      <c r="C3205" t="s">
        <v>1495</v>
      </c>
      <c r="D3205">
        <v>719</v>
      </c>
      <c r="E3205" t="s">
        <v>15</v>
      </c>
      <c r="F3205" t="s">
        <v>23</v>
      </c>
      <c r="G3205">
        <v>69</v>
      </c>
      <c r="H3205">
        <v>3</v>
      </c>
      <c r="I3205">
        <v>0</v>
      </c>
      <c r="J3205">
        <v>2</v>
      </c>
      <c r="K3205">
        <v>1</v>
      </c>
      <c r="L3205">
        <v>1</v>
      </c>
      <c r="M3205">
        <v>58320.06</v>
      </c>
      <c r="N3205">
        <v>0</v>
      </c>
    </row>
    <row r="3206" spans="1:14" x14ac:dyDescent="0.3">
      <c r="A3206">
        <v>3205</v>
      </c>
      <c r="B3206">
        <v>15603942</v>
      </c>
      <c r="C3206" t="s">
        <v>1599</v>
      </c>
      <c r="D3206">
        <v>547</v>
      </c>
      <c r="E3206" t="s">
        <v>26</v>
      </c>
      <c r="F3206" t="s">
        <v>23</v>
      </c>
      <c r="G3206">
        <v>50</v>
      </c>
      <c r="H3206">
        <v>3</v>
      </c>
      <c r="I3206">
        <v>81290.02</v>
      </c>
      <c r="J3206">
        <v>3</v>
      </c>
      <c r="K3206">
        <v>0</v>
      </c>
      <c r="L3206">
        <v>1</v>
      </c>
      <c r="M3206">
        <v>177747.03</v>
      </c>
      <c r="N3206">
        <v>1</v>
      </c>
    </row>
    <row r="3207" spans="1:14" x14ac:dyDescent="0.3">
      <c r="A3207">
        <v>3206</v>
      </c>
      <c r="B3207">
        <v>15733973</v>
      </c>
      <c r="C3207" t="s">
        <v>1349</v>
      </c>
      <c r="D3207">
        <v>850</v>
      </c>
      <c r="E3207" t="s">
        <v>15</v>
      </c>
      <c r="F3207" t="s">
        <v>16</v>
      </c>
      <c r="G3207">
        <v>42</v>
      </c>
      <c r="H3207">
        <v>8</v>
      </c>
      <c r="I3207">
        <v>0</v>
      </c>
      <c r="J3207">
        <v>1</v>
      </c>
      <c r="K3207">
        <v>1</v>
      </c>
      <c r="L3207">
        <v>0</v>
      </c>
      <c r="M3207">
        <v>19632.64</v>
      </c>
      <c r="N3207">
        <v>1</v>
      </c>
    </row>
    <row r="3208" spans="1:14" x14ac:dyDescent="0.3">
      <c r="A3208">
        <v>3207</v>
      </c>
      <c r="B3208">
        <v>15596761</v>
      </c>
      <c r="C3208" t="s">
        <v>1600</v>
      </c>
      <c r="D3208">
        <v>515</v>
      </c>
      <c r="E3208" t="s">
        <v>26</v>
      </c>
      <c r="F3208" t="s">
        <v>23</v>
      </c>
      <c r="G3208">
        <v>60</v>
      </c>
      <c r="H3208">
        <v>9</v>
      </c>
      <c r="I3208">
        <v>113715.36</v>
      </c>
      <c r="J3208">
        <v>1</v>
      </c>
      <c r="K3208">
        <v>1</v>
      </c>
      <c r="L3208">
        <v>0</v>
      </c>
      <c r="M3208">
        <v>18424.240000000002</v>
      </c>
      <c r="N3208">
        <v>1</v>
      </c>
    </row>
    <row r="3209" spans="1:14" x14ac:dyDescent="0.3">
      <c r="A3209">
        <v>3208</v>
      </c>
      <c r="B3209">
        <v>15652400</v>
      </c>
      <c r="C3209" t="s">
        <v>512</v>
      </c>
      <c r="D3209">
        <v>667</v>
      </c>
      <c r="E3209" t="s">
        <v>18</v>
      </c>
      <c r="F3209" t="s">
        <v>23</v>
      </c>
      <c r="G3209">
        <v>56</v>
      </c>
      <c r="H3209">
        <v>2</v>
      </c>
      <c r="I3209">
        <v>168883.08</v>
      </c>
      <c r="J3209">
        <v>1</v>
      </c>
      <c r="K3209">
        <v>0</v>
      </c>
      <c r="L3209">
        <v>1</v>
      </c>
      <c r="M3209">
        <v>18897.78</v>
      </c>
      <c r="N3209">
        <v>0</v>
      </c>
    </row>
    <row r="3210" spans="1:14" x14ac:dyDescent="0.3">
      <c r="A3210">
        <v>3209</v>
      </c>
      <c r="B3210">
        <v>15717893</v>
      </c>
      <c r="C3210" t="s">
        <v>342</v>
      </c>
      <c r="D3210">
        <v>607</v>
      </c>
      <c r="E3210" t="s">
        <v>26</v>
      </c>
      <c r="F3210" t="s">
        <v>23</v>
      </c>
      <c r="G3210">
        <v>36</v>
      </c>
      <c r="H3210">
        <v>8</v>
      </c>
      <c r="I3210">
        <v>143421.74</v>
      </c>
      <c r="J3210">
        <v>1</v>
      </c>
      <c r="K3210">
        <v>1</v>
      </c>
      <c r="L3210">
        <v>0</v>
      </c>
      <c r="M3210">
        <v>97879.02</v>
      </c>
      <c r="N3210">
        <v>0</v>
      </c>
    </row>
    <row r="3211" spans="1:14" x14ac:dyDescent="0.3">
      <c r="A3211">
        <v>3210</v>
      </c>
      <c r="B3211">
        <v>15622585</v>
      </c>
      <c r="C3211" t="s">
        <v>223</v>
      </c>
      <c r="D3211">
        <v>525</v>
      </c>
      <c r="E3211" t="s">
        <v>15</v>
      </c>
      <c r="F3211" t="s">
        <v>23</v>
      </c>
      <c r="G3211">
        <v>26</v>
      </c>
      <c r="H3211">
        <v>7</v>
      </c>
      <c r="I3211">
        <v>153644.39000000001</v>
      </c>
      <c r="J3211">
        <v>1</v>
      </c>
      <c r="K3211">
        <v>1</v>
      </c>
      <c r="L3211">
        <v>1</v>
      </c>
      <c r="M3211">
        <v>63197.88</v>
      </c>
      <c r="N3211">
        <v>0</v>
      </c>
    </row>
    <row r="3212" spans="1:14" x14ac:dyDescent="0.3">
      <c r="A3212">
        <v>3211</v>
      </c>
      <c r="B3212">
        <v>15733964</v>
      </c>
      <c r="C3212" t="s">
        <v>299</v>
      </c>
      <c r="D3212">
        <v>606</v>
      </c>
      <c r="E3212" t="s">
        <v>18</v>
      </c>
      <c r="F3212" t="s">
        <v>16</v>
      </c>
      <c r="G3212">
        <v>53</v>
      </c>
      <c r="H3212">
        <v>1</v>
      </c>
      <c r="I3212">
        <v>109330.06</v>
      </c>
      <c r="J3212">
        <v>1</v>
      </c>
      <c r="K3212">
        <v>1</v>
      </c>
      <c r="L3212">
        <v>1</v>
      </c>
      <c r="M3212">
        <v>75860.009999999995</v>
      </c>
      <c r="N3212">
        <v>0</v>
      </c>
    </row>
    <row r="3213" spans="1:14" x14ac:dyDescent="0.3">
      <c r="A3213">
        <v>3212</v>
      </c>
      <c r="B3213">
        <v>15753861</v>
      </c>
      <c r="C3213" t="s">
        <v>92</v>
      </c>
      <c r="D3213">
        <v>686</v>
      </c>
      <c r="E3213" t="s">
        <v>26</v>
      </c>
      <c r="F3213" t="s">
        <v>16</v>
      </c>
      <c r="G3213">
        <v>27</v>
      </c>
      <c r="H3213">
        <v>1</v>
      </c>
      <c r="I3213">
        <v>115095.88</v>
      </c>
      <c r="J3213">
        <v>2</v>
      </c>
      <c r="K3213">
        <v>0</v>
      </c>
      <c r="L3213">
        <v>0</v>
      </c>
      <c r="M3213">
        <v>78622.460000000006</v>
      </c>
      <c r="N3213">
        <v>0</v>
      </c>
    </row>
    <row r="3214" spans="1:14" x14ac:dyDescent="0.3">
      <c r="A3214">
        <v>3213</v>
      </c>
      <c r="B3214">
        <v>15747097</v>
      </c>
      <c r="C3214" t="s">
        <v>391</v>
      </c>
      <c r="D3214">
        <v>611</v>
      </c>
      <c r="E3214" t="s">
        <v>15</v>
      </c>
      <c r="F3214" t="s">
        <v>23</v>
      </c>
      <c r="G3214">
        <v>35</v>
      </c>
      <c r="H3214">
        <v>10</v>
      </c>
      <c r="I3214">
        <v>0</v>
      </c>
      <c r="J3214">
        <v>1</v>
      </c>
      <c r="K3214">
        <v>1</v>
      </c>
      <c r="L3214">
        <v>1</v>
      </c>
      <c r="M3214">
        <v>23598.23</v>
      </c>
      <c r="N3214">
        <v>1</v>
      </c>
    </row>
    <row r="3215" spans="1:14" x14ac:dyDescent="0.3">
      <c r="A3215">
        <v>3214</v>
      </c>
      <c r="B3215">
        <v>15594762</v>
      </c>
      <c r="C3215" t="s">
        <v>387</v>
      </c>
      <c r="D3215">
        <v>827</v>
      </c>
      <c r="E3215" t="s">
        <v>18</v>
      </c>
      <c r="F3215" t="s">
        <v>23</v>
      </c>
      <c r="G3215">
        <v>46</v>
      </c>
      <c r="H3215">
        <v>1</v>
      </c>
      <c r="I3215">
        <v>183276.32</v>
      </c>
      <c r="J3215">
        <v>1</v>
      </c>
      <c r="K3215">
        <v>1</v>
      </c>
      <c r="L3215">
        <v>1</v>
      </c>
      <c r="M3215">
        <v>13460.27</v>
      </c>
      <c r="N3215">
        <v>0</v>
      </c>
    </row>
    <row r="3216" spans="1:14" x14ac:dyDescent="0.3">
      <c r="A3216">
        <v>3215</v>
      </c>
      <c r="B3216">
        <v>15667417</v>
      </c>
      <c r="C3216" t="s">
        <v>643</v>
      </c>
      <c r="D3216">
        <v>572</v>
      </c>
      <c r="E3216" t="s">
        <v>15</v>
      </c>
      <c r="F3216" t="s">
        <v>23</v>
      </c>
      <c r="G3216">
        <v>33</v>
      </c>
      <c r="H3216">
        <v>9</v>
      </c>
      <c r="I3216">
        <v>68193.72</v>
      </c>
      <c r="J3216">
        <v>1</v>
      </c>
      <c r="K3216">
        <v>1</v>
      </c>
      <c r="L3216">
        <v>0</v>
      </c>
      <c r="M3216">
        <v>19998.310000000001</v>
      </c>
      <c r="N3216">
        <v>0</v>
      </c>
    </row>
    <row r="3217" spans="1:14" x14ac:dyDescent="0.3">
      <c r="A3217">
        <v>3216</v>
      </c>
      <c r="B3217">
        <v>15684861</v>
      </c>
      <c r="C3217" t="s">
        <v>1101</v>
      </c>
      <c r="D3217">
        <v>726</v>
      </c>
      <c r="E3217" t="s">
        <v>15</v>
      </c>
      <c r="F3217" t="s">
        <v>16</v>
      </c>
      <c r="G3217">
        <v>32</v>
      </c>
      <c r="H3217">
        <v>8</v>
      </c>
      <c r="I3217">
        <v>0</v>
      </c>
      <c r="J3217">
        <v>2</v>
      </c>
      <c r="K3217">
        <v>0</v>
      </c>
      <c r="L3217">
        <v>0</v>
      </c>
      <c r="M3217">
        <v>185075.63</v>
      </c>
      <c r="N3217">
        <v>0</v>
      </c>
    </row>
    <row r="3218" spans="1:14" x14ac:dyDescent="0.3">
      <c r="A3218">
        <v>3217</v>
      </c>
      <c r="B3218">
        <v>15742204</v>
      </c>
      <c r="C3218" t="s">
        <v>723</v>
      </c>
      <c r="D3218">
        <v>579</v>
      </c>
      <c r="E3218" t="s">
        <v>26</v>
      </c>
      <c r="F3218" t="s">
        <v>23</v>
      </c>
      <c r="G3218">
        <v>31</v>
      </c>
      <c r="H3218">
        <v>6</v>
      </c>
      <c r="I3218">
        <v>139729.54</v>
      </c>
      <c r="J3218">
        <v>1</v>
      </c>
      <c r="K3218">
        <v>0</v>
      </c>
      <c r="L3218">
        <v>1</v>
      </c>
      <c r="M3218">
        <v>135815.38</v>
      </c>
      <c r="N3218">
        <v>0</v>
      </c>
    </row>
    <row r="3219" spans="1:14" x14ac:dyDescent="0.3">
      <c r="A3219">
        <v>3218</v>
      </c>
      <c r="B3219">
        <v>15623502</v>
      </c>
      <c r="C3219" t="s">
        <v>251</v>
      </c>
      <c r="D3219">
        <v>598</v>
      </c>
      <c r="E3219" t="s">
        <v>18</v>
      </c>
      <c r="F3219" t="s">
        <v>16</v>
      </c>
      <c r="G3219">
        <v>56</v>
      </c>
      <c r="H3219">
        <v>4</v>
      </c>
      <c r="I3219">
        <v>98365.33</v>
      </c>
      <c r="J3219">
        <v>1</v>
      </c>
      <c r="K3219">
        <v>1</v>
      </c>
      <c r="L3219">
        <v>1</v>
      </c>
      <c r="M3219">
        <v>44251.33</v>
      </c>
      <c r="N3219">
        <v>0</v>
      </c>
    </row>
    <row r="3220" spans="1:14" x14ac:dyDescent="0.3">
      <c r="A3220">
        <v>3219</v>
      </c>
      <c r="B3220">
        <v>15774872</v>
      </c>
      <c r="C3220" t="s">
        <v>1601</v>
      </c>
      <c r="D3220">
        <v>663</v>
      </c>
      <c r="E3220" t="s">
        <v>15</v>
      </c>
      <c r="F3220" t="s">
        <v>23</v>
      </c>
      <c r="G3220">
        <v>36</v>
      </c>
      <c r="H3220">
        <v>10</v>
      </c>
      <c r="I3220">
        <v>0</v>
      </c>
      <c r="J3220">
        <v>2</v>
      </c>
      <c r="K3220">
        <v>1</v>
      </c>
      <c r="L3220">
        <v>0</v>
      </c>
      <c r="M3220">
        <v>136349.54999999999</v>
      </c>
      <c r="N3220">
        <v>0</v>
      </c>
    </row>
    <row r="3221" spans="1:14" x14ac:dyDescent="0.3">
      <c r="A3221">
        <v>3220</v>
      </c>
      <c r="B3221">
        <v>15611191</v>
      </c>
      <c r="C3221" t="s">
        <v>33</v>
      </c>
      <c r="D3221">
        <v>505</v>
      </c>
      <c r="E3221" t="s">
        <v>26</v>
      </c>
      <c r="F3221" t="s">
        <v>16</v>
      </c>
      <c r="G3221">
        <v>37</v>
      </c>
      <c r="H3221">
        <v>10</v>
      </c>
      <c r="I3221">
        <v>122453.97</v>
      </c>
      <c r="J3221">
        <v>2</v>
      </c>
      <c r="K3221">
        <v>1</v>
      </c>
      <c r="L3221">
        <v>1</v>
      </c>
      <c r="M3221">
        <v>52693.99</v>
      </c>
      <c r="N3221">
        <v>0</v>
      </c>
    </row>
    <row r="3222" spans="1:14" x14ac:dyDescent="0.3">
      <c r="A3222">
        <v>3221</v>
      </c>
      <c r="B3222">
        <v>15674331</v>
      </c>
      <c r="C3222" t="s">
        <v>1602</v>
      </c>
      <c r="D3222">
        <v>576</v>
      </c>
      <c r="E3222" t="s">
        <v>26</v>
      </c>
      <c r="F3222" t="s">
        <v>23</v>
      </c>
      <c r="G3222">
        <v>30</v>
      </c>
      <c r="H3222">
        <v>7</v>
      </c>
      <c r="I3222">
        <v>132174.41</v>
      </c>
      <c r="J3222">
        <v>2</v>
      </c>
      <c r="K3222">
        <v>0</v>
      </c>
      <c r="L3222">
        <v>0</v>
      </c>
      <c r="M3222">
        <v>93767.03</v>
      </c>
      <c r="N3222">
        <v>0</v>
      </c>
    </row>
    <row r="3223" spans="1:14" x14ac:dyDescent="0.3">
      <c r="A3223">
        <v>3222</v>
      </c>
      <c r="B3223">
        <v>15619465</v>
      </c>
      <c r="C3223" t="s">
        <v>58</v>
      </c>
      <c r="D3223">
        <v>555</v>
      </c>
      <c r="E3223" t="s">
        <v>18</v>
      </c>
      <c r="F3223" t="s">
        <v>16</v>
      </c>
      <c r="G3223">
        <v>24</v>
      </c>
      <c r="H3223">
        <v>2</v>
      </c>
      <c r="I3223">
        <v>0</v>
      </c>
      <c r="J3223">
        <v>2</v>
      </c>
      <c r="K3223">
        <v>0</v>
      </c>
      <c r="L3223">
        <v>1</v>
      </c>
      <c r="M3223">
        <v>197866.55</v>
      </c>
      <c r="N3223">
        <v>0</v>
      </c>
    </row>
    <row r="3224" spans="1:14" x14ac:dyDescent="0.3">
      <c r="A3224">
        <v>3223</v>
      </c>
      <c r="B3224">
        <v>15575247</v>
      </c>
      <c r="C3224" t="s">
        <v>624</v>
      </c>
      <c r="D3224">
        <v>524</v>
      </c>
      <c r="E3224" t="s">
        <v>15</v>
      </c>
      <c r="F3224" t="s">
        <v>23</v>
      </c>
      <c r="G3224">
        <v>30</v>
      </c>
      <c r="H3224">
        <v>1</v>
      </c>
      <c r="I3224">
        <v>0</v>
      </c>
      <c r="J3224">
        <v>2</v>
      </c>
      <c r="K3224">
        <v>1</v>
      </c>
      <c r="L3224">
        <v>0</v>
      </c>
      <c r="M3224">
        <v>126812.85</v>
      </c>
      <c r="N3224">
        <v>0</v>
      </c>
    </row>
    <row r="3225" spans="1:14" x14ac:dyDescent="0.3">
      <c r="A3225">
        <v>3224</v>
      </c>
      <c r="B3225">
        <v>15695679</v>
      </c>
      <c r="C3225" t="s">
        <v>254</v>
      </c>
      <c r="D3225">
        <v>776</v>
      </c>
      <c r="E3225" t="s">
        <v>18</v>
      </c>
      <c r="F3225" t="s">
        <v>23</v>
      </c>
      <c r="G3225">
        <v>39</v>
      </c>
      <c r="H3225">
        <v>2</v>
      </c>
      <c r="I3225">
        <v>104349.45</v>
      </c>
      <c r="J3225">
        <v>1</v>
      </c>
      <c r="K3225">
        <v>0</v>
      </c>
      <c r="L3225">
        <v>0</v>
      </c>
      <c r="M3225">
        <v>79503.05</v>
      </c>
      <c r="N3225">
        <v>0</v>
      </c>
    </row>
    <row r="3226" spans="1:14" x14ac:dyDescent="0.3">
      <c r="A3226">
        <v>3225</v>
      </c>
      <c r="B3226">
        <v>15713463</v>
      </c>
      <c r="C3226" t="s">
        <v>1603</v>
      </c>
      <c r="D3226">
        <v>645</v>
      </c>
      <c r="E3226" t="s">
        <v>26</v>
      </c>
      <c r="F3226" t="s">
        <v>16</v>
      </c>
      <c r="G3226">
        <v>41</v>
      </c>
      <c r="H3226">
        <v>2</v>
      </c>
      <c r="I3226">
        <v>138881.04</v>
      </c>
      <c r="J3226">
        <v>1</v>
      </c>
      <c r="K3226">
        <v>1</v>
      </c>
      <c r="L3226">
        <v>0</v>
      </c>
      <c r="M3226">
        <v>129936.53</v>
      </c>
      <c r="N3226">
        <v>1</v>
      </c>
    </row>
    <row r="3227" spans="1:14" x14ac:dyDescent="0.3">
      <c r="A3227">
        <v>3226</v>
      </c>
      <c r="B3227">
        <v>15785170</v>
      </c>
      <c r="C3227" t="s">
        <v>1604</v>
      </c>
      <c r="D3227">
        <v>850</v>
      </c>
      <c r="E3227" t="s">
        <v>26</v>
      </c>
      <c r="F3227" t="s">
        <v>16</v>
      </c>
      <c r="G3227">
        <v>32</v>
      </c>
      <c r="H3227">
        <v>0</v>
      </c>
      <c r="I3227">
        <v>116968.91</v>
      </c>
      <c r="J3227">
        <v>1</v>
      </c>
      <c r="K3227">
        <v>0</v>
      </c>
      <c r="L3227">
        <v>0</v>
      </c>
      <c r="M3227">
        <v>175094.62</v>
      </c>
      <c r="N3227">
        <v>0</v>
      </c>
    </row>
    <row r="3228" spans="1:14" x14ac:dyDescent="0.3">
      <c r="A3228">
        <v>3227</v>
      </c>
      <c r="B3228">
        <v>15796351</v>
      </c>
      <c r="C3228" t="s">
        <v>254</v>
      </c>
      <c r="D3228">
        <v>603</v>
      </c>
      <c r="E3228" t="s">
        <v>26</v>
      </c>
      <c r="F3228" t="s">
        <v>23</v>
      </c>
      <c r="G3228">
        <v>35</v>
      </c>
      <c r="H3228">
        <v>1</v>
      </c>
      <c r="I3228">
        <v>105346.03</v>
      </c>
      <c r="J3228">
        <v>2</v>
      </c>
      <c r="K3228">
        <v>1</v>
      </c>
      <c r="L3228">
        <v>1</v>
      </c>
      <c r="M3228">
        <v>130379.5</v>
      </c>
      <c r="N3228">
        <v>0</v>
      </c>
    </row>
    <row r="3229" spans="1:14" x14ac:dyDescent="0.3">
      <c r="A3229">
        <v>3228</v>
      </c>
      <c r="B3229">
        <v>15639576</v>
      </c>
      <c r="C3229" t="s">
        <v>423</v>
      </c>
      <c r="D3229">
        <v>691</v>
      </c>
      <c r="E3229" t="s">
        <v>15</v>
      </c>
      <c r="F3229" t="s">
        <v>23</v>
      </c>
      <c r="G3229">
        <v>26</v>
      </c>
      <c r="H3229">
        <v>9</v>
      </c>
      <c r="I3229">
        <v>136623.19</v>
      </c>
      <c r="J3229">
        <v>1</v>
      </c>
      <c r="K3229">
        <v>1</v>
      </c>
      <c r="L3229">
        <v>0</v>
      </c>
      <c r="M3229">
        <v>153228</v>
      </c>
      <c r="N3229">
        <v>0</v>
      </c>
    </row>
    <row r="3230" spans="1:14" x14ac:dyDescent="0.3">
      <c r="A3230">
        <v>3229</v>
      </c>
      <c r="B3230">
        <v>15693264</v>
      </c>
      <c r="C3230" t="s">
        <v>494</v>
      </c>
      <c r="D3230">
        <v>583</v>
      </c>
      <c r="E3230" t="s">
        <v>15</v>
      </c>
      <c r="F3230" t="s">
        <v>16</v>
      </c>
      <c r="G3230">
        <v>29</v>
      </c>
      <c r="H3230">
        <v>10</v>
      </c>
      <c r="I3230">
        <v>0</v>
      </c>
      <c r="J3230">
        <v>2</v>
      </c>
      <c r="K3230">
        <v>1</v>
      </c>
      <c r="L3230">
        <v>1</v>
      </c>
      <c r="M3230">
        <v>111285.85</v>
      </c>
      <c r="N3230">
        <v>0</v>
      </c>
    </row>
    <row r="3231" spans="1:14" x14ac:dyDescent="0.3">
      <c r="A3231">
        <v>3230</v>
      </c>
      <c r="B3231">
        <v>15589715</v>
      </c>
      <c r="C3231" t="s">
        <v>1605</v>
      </c>
      <c r="D3231">
        <v>584</v>
      </c>
      <c r="E3231" t="s">
        <v>15</v>
      </c>
      <c r="F3231" t="s">
        <v>16</v>
      </c>
      <c r="G3231">
        <v>66</v>
      </c>
      <c r="H3231">
        <v>5</v>
      </c>
      <c r="I3231">
        <v>0</v>
      </c>
      <c r="J3231">
        <v>1</v>
      </c>
      <c r="K3231">
        <v>1</v>
      </c>
      <c r="L3231">
        <v>0</v>
      </c>
      <c r="M3231">
        <v>49553.38</v>
      </c>
      <c r="N3231">
        <v>1</v>
      </c>
    </row>
    <row r="3232" spans="1:14" x14ac:dyDescent="0.3">
      <c r="A3232">
        <v>3231</v>
      </c>
      <c r="B3232">
        <v>15769902</v>
      </c>
      <c r="C3232" t="s">
        <v>1330</v>
      </c>
      <c r="D3232">
        <v>679</v>
      </c>
      <c r="E3232" t="s">
        <v>15</v>
      </c>
      <c r="F3232" t="s">
        <v>16</v>
      </c>
      <c r="G3232">
        <v>33</v>
      </c>
      <c r="H3232">
        <v>6</v>
      </c>
      <c r="I3232">
        <v>0</v>
      </c>
      <c r="J3232">
        <v>2</v>
      </c>
      <c r="K3232">
        <v>1</v>
      </c>
      <c r="L3232">
        <v>1</v>
      </c>
      <c r="M3232">
        <v>98015.85</v>
      </c>
      <c r="N3232">
        <v>0</v>
      </c>
    </row>
    <row r="3233" spans="1:14" x14ac:dyDescent="0.3">
      <c r="A3233">
        <v>3232</v>
      </c>
      <c r="B3233">
        <v>15587177</v>
      </c>
      <c r="C3233" t="s">
        <v>659</v>
      </c>
      <c r="D3233">
        <v>646</v>
      </c>
      <c r="E3233" t="s">
        <v>15</v>
      </c>
      <c r="F3233" t="s">
        <v>23</v>
      </c>
      <c r="G3233">
        <v>36</v>
      </c>
      <c r="H3233">
        <v>6</v>
      </c>
      <c r="I3233">
        <v>124445.52</v>
      </c>
      <c r="J3233">
        <v>1</v>
      </c>
      <c r="K3233">
        <v>1</v>
      </c>
      <c r="L3233">
        <v>0</v>
      </c>
      <c r="M3233">
        <v>88481.32</v>
      </c>
      <c r="N3233">
        <v>0</v>
      </c>
    </row>
    <row r="3234" spans="1:14" x14ac:dyDescent="0.3">
      <c r="A3234">
        <v>3233</v>
      </c>
      <c r="B3234">
        <v>15814553</v>
      </c>
      <c r="C3234" t="s">
        <v>641</v>
      </c>
      <c r="D3234">
        <v>559</v>
      </c>
      <c r="E3234" t="s">
        <v>15</v>
      </c>
      <c r="F3234" t="s">
        <v>16</v>
      </c>
      <c r="G3234">
        <v>34</v>
      </c>
      <c r="H3234">
        <v>5</v>
      </c>
      <c r="I3234">
        <v>68999.66</v>
      </c>
      <c r="J3234">
        <v>2</v>
      </c>
      <c r="K3234">
        <v>1</v>
      </c>
      <c r="L3234">
        <v>1</v>
      </c>
      <c r="M3234">
        <v>66879.27</v>
      </c>
      <c r="N3234">
        <v>0</v>
      </c>
    </row>
    <row r="3235" spans="1:14" x14ac:dyDescent="0.3">
      <c r="A3235">
        <v>3234</v>
      </c>
      <c r="B3235">
        <v>15601550</v>
      </c>
      <c r="C3235" t="s">
        <v>1161</v>
      </c>
      <c r="D3235">
        <v>595</v>
      </c>
      <c r="E3235" t="s">
        <v>18</v>
      </c>
      <c r="F3235" t="s">
        <v>23</v>
      </c>
      <c r="G3235">
        <v>36</v>
      </c>
      <c r="H3235">
        <v>6</v>
      </c>
      <c r="I3235">
        <v>85768.42</v>
      </c>
      <c r="J3235">
        <v>1</v>
      </c>
      <c r="K3235">
        <v>1</v>
      </c>
      <c r="L3235">
        <v>1</v>
      </c>
      <c r="M3235">
        <v>24802.77</v>
      </c>
      <c r="N3235">
        <v>0</v>
      </c>
    </row>
    <row r="3236" spans="1:14" x14ac:dyDescent="0.3">
      <c r="A3236">
        <v>3235</v>
      </c>
      <c r="B3236">
        <v>15664907</v>
      </c>
      <c r="C3236" t="s">
        <v>651</v>
      </c>
      <c r="D3236">
        <v>527</v>
      </c>
      <c r="E3236" t="s">
        <v>15</v>
      </c>
      <c r="F3236" t="s">
        <v>23</v>
      </c>
      <c r="G3236">
        <v>47</v>
      </c>
      <c r="H3236">
        <v>1</v>
      </c>
      <c r="I3236">
        <v>0</v>
      </c>
      <c r="J3236">
        <v>1</v>
      </c>
      <c r="K3236">
        <v>1</v>
      </c>
      <c r="L3236">
        <v>0</v>
      </c>
      <c r="M3236">
        <v>21312.16</v>
      </c>
      <c r="N3236">
        <v>1</v>
      </c>
    </row>
    <row r="3237" spans="1:14" x14ac:dyDescent="0.3">
      <c r="A3237">
        <v>3236</v>
      </c>
      <c r="B3237">
        <v>15612465</v>
      </c>
      <c r="C3237" t="s">
        <v>1606</v>
      </c>
      <c r="D3237">
        <v>684</v>
      </c>
      <c r="E3237" t="s">
        <v>18</v>
      </c>
      <c r="F3237" t="s">
        <v>23</v>
      </c>
      <c r="G3237">
        <v>34</v>
      </c>
      <c r="H3237">
        <v>9</v>
      </c>
      <c r="I3237">
        <v>100628</v>
      </c>
      <c r="J3237">
        <v>2</v>
      </c>
      <c r="K3237">
        <v>1</v>
      </c>
      <c r="L3237">
        <v>1</v>
      </c>
      <c r="M3237">
        <v>190263.78</v>
      </c>
      <c r="N3237">
        <v>0</v>
      </c>
    </row>
    <row r="3238" spans="1:14" x14ac:dyDescent="0.3">
      <c r="A3238">
        <v>3237</v>
      </c>
      <c r="B3238">
        <v>15810800</v>
      </c>
      <c r="C3238" t="s">
        <v>1607</v>
      </c>
      <c r="D3238">
        <v>673</v>
      </c>
      <c r="E3238" t="s">
        <v>18</v>
      </c>
      <c r="F3238" t="s">
        <v>16</v>
      </c>
      <c r="G3238">
        <v>32</v>
      </c>
      <c r="H3238">
        <v>0</v>
      </c>
      <c r="I3238">
        <v>0</v>
      </c>
      <c r="J3238">
        <v>1</v>
      </c>
      <c r="K3238">
        <v>1</v>
      </c>
      <c r="L3238">
        <v>1</v>
      </c>
      <c r="M3238">
        <v>72873.33</v>
      </c>
      <c r="N3238">
        <v>0</v>
      </c>
    </row>
    <row r="3239" spans="1:14" x14ac:dyDescent="0.3">
      <c r="A3239">
        <v>3238</v>
      </c>
      <c r="B3239">
        <v>15665760</v>
      </c>
      <c r="C3239" t="s">
        <v>1608</v>
      </c>
      <c r="D3239">
        <v>802</v>
      </c>
      <c r="E3239" t="s">
        <v>18</v>
      </c>
      <c r="F3239" t="s">
        <v>23</v>
      </c>
      <c r="G3239">
        <v>38</v>
      </c>
      <c r="H3239">
        <v>7</v>
      </c>
      <c r="I3239">
        <v>0</v>
      </c>
      <c r="J3239">
        <v>2</v>
      </c>
      <c r="K3239">
        <v>0</v>
      </c>
      <c r="L3239">
        <v>1</v>
      </c>
      <c r="M3239">
        <v>57764.65</v>
      </c>
      <c r="N3239">
        <v>0</v>
      </c>
    </row>
    <row r="3240" spans="1:14" x14ac:dyDescent="0.3">
      <c r="A3240">
        <v>3239</v>
      </c>
      <c r="B3240">
        <v>15588080</v>
      </c>
      <c r="C3240" t="s">
        <v>1121</v>
      </c>
      <c r="D3240">
        <v>675</v>
      </c>
      <c r="E3240" t="s">
        <v>15</v>
      </c>
      <c r="F3240" t="s">
        <v>23</v>
      </c>
      <c r="G3240">
        <v>54</v>
      </c>
      <c r="H3240">
        <v>6</v>
      </c>
      <c r="I3240">
        <v>0</v>
      </c>
      <c r="J3240">
        <v>1</v>
      </c>
      <c r="K3240">
        <v>1</v>
      </c>
      <c r="L3240">
        <v>0</v>
      </c>
      <c r="M3240">
        <v>110273.84</v>
      </c>
      <c r="N3240">
        <v>1</v>
      </c>
    </row>
    <row r="3241" spans="1:14" x14ac:dyDescent="0.3">
      <c r="A3241">
        <v>3240</v>
      </c>
      <c r="B3241">
        <v>15776844</v>
      </c>
      <c r="C3241" t="s">
        <v>38</v>
      </c>
      <c r="D3241">
        <v>762</v>
      </c>
      <c r="E3241" t="s">
        <v>18</v>
      </c>
      <c r="F3241" t="s">
        <v>16</v>
      </c>
      <c r="G3241">
        <v>19</v>
      </c>
      <c r="H3241">
        <v>6</v>
      </c>
      <c r="I3241">
        <v>0</v>
      </c>
      <c r="J3241">
        <v>2</v>
      </c>
      <c r="K3241">
        <v>1</v>
      </c>
      <c r="L3241">
        <v>0</v>
      </c>
      <c r="M3241">
        <v>55500.17</v>
      </c>
      <c r="N3241">
        <v>0</v>
      </c>
    </row>
    <row r="3242" spans="1:14" x14ac:dyDescent="0.3">
      <c r="A3242">
        <v>3241</v>
      </c>
      <c r="B3242">
        <v>15717560</v>
      </c>
      <c r="C3242" t="s">
        <v>65</v>
      </c>
      <c r="D3242">
        <v>580</v>
      </c>
      <c r="E3242" t="s">
        <v>15</v>
      </c>
      <c r="F3242" t="s">
        <v>23</v>
      </c>
      <c r="G3242">
        <v>50</v>
      </c>
      <c r="H3242">
        <v>0</v>
      </c>
      <c r="I3242">
        <v>125647.36</v>
      </c>
      <c r="J3242">
        <v>1</v>
      </c>
      <c r="K3242">
        <v>1</v>
      </c>
      <c r="L3242">
        <v>0</v>
      </c>
      <c r="M3242">
        <v>57541.08</v>
      </c>
      <c r="N3242">
        <v>1</v>
      </c>
    </row>
    <row r="3243" spans="1:14" x14ac:dyDescent="0.3">
      <c r="A3243">
        <v>3242</v>
      </c>
      <c r="B3243">
        <v>15629739</v>
      </c>
      <c r="C3243" t="s">
        <v>290</v>
      </c>
      <c r="D3243">
        <v>621</v>
      </c>
      <c r="E3243" t="s">
        <v>26</v>
      </c>
      <c r="F3243" t="s">
        <v>16</v>
      </c>
      <c r="G3243">
        <v>31</v>
      </c>
      <c r="H3243">
        <v>8</v>
      </c>
      <c r="I3243">
        <v>100375.39</v>
      </c>
      <c r="J3243">
        <v>1</v>
      </c>
      <c r="K3243">
        <v>1</v>
      </c>
      <c r="L3243">
        <v>1</v>
      </c>
      <c r="M3243">
        <v>90384.26</v>
      </c>
      <c r="N3243">
        <v>0</v>
      </c>
    </row>
    <row r="3244" spans="1:14" x14ac:dyDescent="0.3">
      <c r="A3244">
        <v>3243</v>
      </c>
      <c r="B3244">
        <v>15729908</v>
      </c>
      <c r="C3244" t="s">
        <v>1550</v>
      </c>
      <c r="D3244">
        <v>411</v>
      </c>
      <c r="E3244" t="s">
        <v>15</v>
      </c>
      <c r="F3244" t="s">
        <v>16</v>
      </c>
      <c r="G3244">
        <v>36</v>
      </c>
      <c r="H3244">
        <v>10</v>
      </c>
      <c r="I3244">
        <v>0</v>
      </c>
      <c r="J3244">
        <v>1</v>
      </c>
      <c r="K3244">
        <v>0</v>
      </c>
      <c r="L3244">
        <v>0</v>
      </c>
      <c r="M3244">
        <v>120694.35</v>
      </c>
      <c r="N3244">
        <v>0</v>
      </c>
    </row>
    <row r="3245" spans="1:14" x14ac:dyDescent="0.3">
      <c r="A3245">
        <v>3244</v>
      </c>
      <c r="B3245">
        <v>15716781</v>
      </c>
      <c r="C3245" t="s">
        <v>1609</v>
      </c>
      <c r="D3245">
        <v>815</v>
      </c>
      <c r="E3245" t="s">
        <v>15</v>
      </c>
      <c r="F3245" t="s">
        <v>23</v>
      </c>
      <c r="G3245">
        <v>24</v>
      </c>
      <c r="H3245">
        <v>7</v>
      </c>
      <c r="I3245">
        <v>171922.72</v>
      </c>
      <c r="J3245">
        <v>1</v>
      </c>
      <c r="K3245">
        <v>0</v>
      </c>
      <c r="L3245">
        <v>1</v>
      </c>
      <c r="M3245">
        <v>178028.96</v>
      </c>
      <c r="N3245">
        <v>0</v>
      </c>
    </row>
    <row r="3246" spans="1:14" x14ac:dyDescent="0.3">
      <c r="A3246">
        <v>3245</v>
      </c>
      <c r="B3246">
        <v>15646936</v>
      </c>
      <c r="C3246" t="s">
        <v>1576</v>
      </c>
      <c r="D3246">
        <v>631</v>
      </c>
      <c r="E3246" t="s">
        <v>26</v>
      </c>
      <c r="F3246" t="s">
        <v>16</v>
      </c>
      <c r="G3246">
        <v>32</v>
      </c>
      <c r="H3246">
        <v>2</v>
      </c>
      <c r="I3246">
        <v>146810.99</v>
      </c>
      <c r="J3246">
        <v>2</v>
      </c>
      <c r="K3246">
        <v>1</v>
      </c>
      <c r="L3246">
        <v>1</v>
      </c>
      <c r="M3246">
        <v>180990.29</v>
      </c>
      <c r="N3246">
        <v>0</v>
      </c>
    </row>
    <row r="3247" spans="1:14" x14ac:dyDescent="0.3">
      <c r="A3247">
        <v>3246</v>
      </c>
      <c r="B3247">
        <v>15768151</v>
      </c>
      <c r="C3247" t="s">
        <v>1049</v>
      </c>
      <c r="D3247">
        <v>514</v>
      </c>
      <c r="E3247" t="s">
        <v>26</v>
      </c>
      <c r="F3247" t="s">
        <v>16</v>
      </c>
      <c r="G3247">
        <v>45</v>
      </c>
      <c r="H3247">
        <v>3</v>
      </c>
      <c r="I3247">
        <v>109032.23</v>
      </c>
      <c r="J3247">
        <v>1</v>
      </c>
      <c r="K3247">
        <v>0</v>
      </c>
      <c r="L3247">
        <v>1</v>
      </c>
      <c r="M3247">
        <v>155407.21</v>
      </c>
      <c r="N3247">
        <v>1</v>
      </c>
    </row>
    <row r="3248" spans="1:14" x14ac:dyDescent="0.3">
      <c r="A3248">
        <v>3247</v>
      </c>
      <c r="B3248">
        <v>15579212</v>
      </c>
      <c r="C3248" t="s">
        <v>285</v>
      </c>
      <c r="D3248">
        <v>638</v>
      </c>
      <c r="E3248" t="s">
        <v>15</v>
      </c>
      <c r="F3248" t="s">
        <v>23</v>
      </c>
      <c r="G3248">
        <v>57</v>
      </c>
      <c r="H3248">
        <v>6</v>
      </c>
      <c r="I3248">
        <v>0</v>
      </c>
      <c r="J3248">
        <v>1</v>
      </c>
      <c r="K3248">
        <v>1</v>
      </c>
      <c r="L3248">
        <v>0</v>
      </c>
      <c r="M3248">
        <v>33676.480000000003</v>
      </c>
      <c r="N3248">
        <v>1</v>
      </c>
    </row>
    <row r="3249" spans="1:14" x14ac:dyDescent="0.3">
      <c r="A3249">
        <v>3248</v>
      </c>
      <c r="B3249">
        <v>15721835</v>
      </c>
      <c r="C3249" t="s">
        <v>760</v>
      </c>
      <c r="D3249">
        <v>791</v>
      </c>
      <c r="E3249" t="s">
        <v>18</v>
      </c>
      <c r="F3249" t="s">
        <v>23</v>
      </c>
      <c r="G3249">
        <v>25</v>
      </c>
      <c r="H3249">
        <v>7</v>
      </c>
      <c r="I3249">
        <v>0</v>
      </c>
      <c r="J3249">
        <v>1</v>
      </c>
      <c r="K3249">
        <v>1</v>
      </c>
      <c r="L3249">
        <v>0</v>
      </c>
      <c r="M3249">
        <v>89666.28</v>
      </c>
      <c r="N3249">
        <v>0</v>
      </c>
    </row>
    <row r="3250" spans="1:14" x14ac:dyDescent="0.3">
      <c r="A3250">
        <v>3249</v>
      </c>
      <c r="B3250">
        <v>15800515</v>
      </c>
      <c r="C3250" t="s">
        <v>1610</v>
      </c>
      <c r="D3250">
        <v>516</v>
      </c>
      <c r="E3250" t="s">
        <v>15</v>
      </c>
      <c r="F3250" t="s">
        <v>23</v>
      </c>
      <c r="G3250">
        <v>35</v>
      </c>
      <c r="H3250">
        <v>5</v>
      </c>
      <c r="I3250">
        <v>128653.59</v>
      </c>
      <c r="J3250">
        <v>1</v>
      </c>
      <c r="K3250">
        <v>1</v>
      </c>
      <c r="L3250">
        <v>0</v>
      </c>
      <c r="M3250">
        <v>127558.26</v>
      </c>
      <c r="N3250">
        <v>0</v>
      </c>
    </row>
    <row r="3251" spans="1:14" x14ac:dyDescent="0.3">
      <c r="A3251">
        <v>3250</v>
      </c>
      <c r="B3251">
        <v>15591279</v>
      </c>
      <c r="C3251" t="s">
        <v>1455</v>
      </c>
      <c r="D3251">
        <v>734</v>
      </c>
      <c r="E3251" t="s">
        <v>15</v>
      </c>
      <c r="F3251" t="s">
        <v>23</v>
      </c>
      <c r="G3251">
        <v>37</v>
      </c>
      <c r="H3251">
        <v>3</v>
      </c>
      <c r="I3251">
        <v>80387.81</v>
      </c>
      <c r="J3251">
        <v>1</v>
      </c>
      <c r="K3251">
        <v>0</v>
      </c>
      <c r="L3251">
        <v>1</v>
      </c>
      <c r="M3251">
        <v>77272.62</v>
      </c>
      <c r="N3251">
        <v>0</v>
      </c>
    </row>
    <row r="3252" spans="1:14" x14ac:dyDescent="0.3">
      <c r="A3252">
        <v>3251</v>
      </c>
      <c r="B3252">
        <v>15587419</v>
      </c>
      <c r="C3252" t="s">
        <v>1611</v>
      </c>
      <c r="D3252">
        <v>611</v>
      </c>
      <c r="E3252" t="s">
        <v>15</v>
      </c>
      <c r="F3252" t="s">
        <v>23</v>
      </c>
      <c r="G3252">
        <v>58</v>
      </c>
      <c r="H3252">
        <v>8</v>
      </c>
      <c r="I3252">
        <v>0</v>
      </c>
      <c r="J3252">
        <v>2</v>
      </c>
      <c r="K3252">
        <v>0</v>
      </c>
      <c r="L3252">
        <v>1</v>
      </c>
      <c r="M3252">
        <v>107665.68</v>
      </c>
      <c r="N3252">
        <v>1</v>
      </c>
    </row>
    <row r="3253" spans="1:14" x14ac:dyDescent="0.3">
      <c r="A3253">
        <v>3252</v>
      </c>
      <c r="B3253">
        <v>15750335</v>
      </c>
      <c r="C3253" t="s">
        <v>468</v>
      </c>
      <c r="D3253">
        <v>850</v>
      </c>
      <c r="E3253" t="s">
        <v>26</v>
      </c>
      <c r="F3253" t="s">
        <v>23</v>
      </c>
      <c r="G3253">
        <v>43</v>
      </c>
      <c r="H3253">
        <v>0</v>
      </c>
      <c r="I3253">
        <v>108508.82</v>
      </c>
      <c r="J3253">
        <v>3</v>
      </c>
      <c r="K3253">
        <v>1</v>
      </c>
      <c r="L3253">
        <v>0</v>
      </c>
      <c r="M3253">
        <v>184044.79999999999</v>
      </c>
      <c r="N3253">
        <v>1</v>
      </c>
    </row>
    <row r="3254" spans="1:14" x14ac:dyDescent="0.3">
      <c r="A3254">
        <v>3253</v>
      </c>
      <c r="B3254">
        <v>15699619</v>
      </c>
      <c r="C3254" t="s">
        <v>1612</v>
      </c>
      <c r="D3254">
        <v>641</v>
      </c>
      <c r="E3254" t="s">
        <v>15</v>
      </c>
      <c r="F3254" t="s">
        <v>23</v>
      </c>
      <c r="G3254">
        <v>31</v>
      </c>
      <c r="H3254">
        <v>10</v>
      </c>
      <c r="I3254">
        <v>155978.17000000001</v>
      </c>
      <c r="J3254">
        <v>1</v>
      </c>
      <c r="K3254">
        <v>1</v>
      </c>
      <c r="L3254">
        <v>0</v>
      </c>
      <c r="M3254">
        <v>91510.71</v>
      </c>
      <c r="N3254">
        <v>0</v>
      </c>
    </row>
    <row r="3255" spans="1:14" x14ac:dyDescent="0.3">
      <c r="A3255">
        <v>3254</v>
      </c>
      <c r="B3255">
        <v>15606472</v>
      </c>
      <c r="C3255" t="s">
        <v>307</v>
      </c>
      <c r="D3255">
        <v>585</v>
      </c>
      <c r="E3255" t="s">
        <v>15</v>
      </c>
      <c r="F3255" t="s">
        <v>16</v>
      </c>
      <c r="G3255">
        <v>38</v>
      </c>
      <c r="H3255">
        <v>5</v>
      </c>
      <c r="I3255">
        <v>0</v>
      </c>
      <c r="J3255">
        <v>1</v>
      </c>
      <c r="K3255">
        <v>1</v>
      </c>
      <c r="L3255">
        <v>1</v>
      </c>
      <c r="M3255">
        <v>87363.56</v>
      </c>
      <c r="N3255">
        <v>0</v>
      </c>
    </row>
    <row r="3256" spans="1:14" x14ac:dyDescent="0.3">
      <c r="A3256">
        <v>3255</v>
      </c>
      <c r="B3256">
        <v>15778368</v>
      </c>
      <c r="C3256" t="s">
        <v>1550</v>
      </c>
      <c r="D3256">
        <v>552</v>
      </c>
      <c r="E3256" t="s">
        <v>26</v>
      </c>
      <c r="F3256" t="s">
        <v>23</v>
      </c>
      <c r="G3256">
        <v>50</v>
      </c>
      <c r="H3256">
        <v>4</v>
      </c>
      <c r="I3256">
        <v>121175.56</v>
      </c>
      <c r="J3256">
        <v>1</v>
      </c>
      <c r="K3256">
        <v>1</v>
      </c>
      <c r="L3256">
        <v>0</v>
      </c>
      <c r="M3256">
        <v>117505.07</v>
      </c>
      <c r="N3256">
        <v>1</v>
      </c>
    </row>
    <row r="3257" spans="1:14" x14ac:dyDescent="0.3">
      <c r="A3257">
        <v>3256</v>
      </c>
      <c r="B3257">
        <v>15671387</v>
      </c>
      <c r="C3257" t="s">
        <v>1497</v>
      </c>
      <c r="D3257">
        <v>507</v>
      </c>
      <c r="E3257" t="s">
        <v>15</v>
      </c>
      <c r="F3257" t="s">
        <v>16</v>
      </c>
      <c r="G3257">
        <v>29</v>
      </c>
      <c r="H3257">
        <v>4</v>
      </c>
      <c r="I3257">
        <v>89349.47</v>
      </c>
      <c r="J3257">
        <v>2</v>
      </c>
      <c r="K3257">
        <v>0</v>
      </c>
      <c r="L3257">
        <v>0</v>
      </c>
      <c r="M3257">
        <v>180626.68</v>
      </c>
      <c r="N3257">
        <v>0</v>
      </c>
    </row>
    <row r="3258" spans="1:14" x14ac:dyDescent="0.3">
      <c r="A3258">
        <v>3257</v>
      </c>
      <c r="B3258">
        <v>15573926</v>
      </c>
      <c r="C3258" t="s">
        <v>307</v>
      </c>
      <c r="D3258">
        <v>735</v>
      </c>
      <c r="E3258" t="s">
        <v>18</v>
      </c>
      <c r="F3258" t="s">
        <v>23</v>
      </c>
      <c r="G3258">
        <v>38</v>
      </c>
      <c r="H3258">
        <v>7</v>
      </c>
      <c r="I3258">
        <v>86131.71</v>
      </c>
      <c r="J3258">
        <v>2</v>
      </c>
      <c r="K3258">
        <v>0</v>
      </c>
      <c r="L3258">
        <v>0</v>
      </c>
      <c r="M3258">
        <v>93478.96</v>
      </c>
      <c r="N3258">
        <v>0</v>
      </c>
    </row>
    <row r="3259" spans="1:14" x14ac:dyDescent="0.3">
      <c r="A3259">
        <v>3258</v>
      </c>
      <c r="B3259">
        <v>15709183</v>
      </c>
      <c r="C3259" t="s">
        <v>280</v>
      </c>
      <c r="D3259">
        <v>707</v>
      </c>
      <c r="E3259" t="s">
        <v>15</v>
      </c>
      <c r="F3259" t="s">
        <v>16</v>
      </c>
      <c r="G3259">
        <v>58</v>
      </c>
      <c r="H3259">
        <v>3</v>
      </c>
      <c r="I3259">
        <v>102346.86</v>
      </c>
      <c r="J3259">
        <v>1</v>
      </c>
      <c r="K3259">
        <v>1</v>
      </c>
      <c r="L3259">
        <v>1</v>
      </c>
      <c r="M3259">
        <v>114672.64</v>
      </c>
      <c r="N3259">
        <v>0</v>
      </c>
    </row>
    <row r="3260" spans="1:14" x14ac:dyDescent="0.3">
      <c r="A3260">
        <v>3259</v>
      </c>
      <c r="B3260">
        <v>15577514</v>
      </c>
      <c r="C3260" t="s">
        <v>461</v>
      </c>
      <c r="D3260">
        <v>698</v>
      </c>
      <c r="E3260" t="s">
        <v>26</v>
      </c>
      <c r="F3260" t="s">
        <v>16</v>
      </c>
      <c r="G3260">
        <v>36</v>
      </c>
      <c r="H3260">
        <v>7</v>
      </c>
      <c r="I3260">
        <v>121263.62</v>
      </c>
      <c r="J3260">
        <v>1</v>
      </c>
      <c r="K3260">
        <v>1</v>
      </c>
      <c r="L3260">
        <v>1</v>
      </c>
      <c r="M3260">
        <v>13387.88</v>
      </c>
      <c r="N3260">
        <v>0</v>
      </c>
    </row>
    <row r="3261" spans="1:14" x14ac:dyDescent="0.3">
      <c r="A3261">
        <v>3260</v>
      </c>
      <c r="B3261">
        <v>15778830</v>
      </c>
      <c r="C3261" t="s">
        <v>40</v>
      </c>
      <c r="D3261">
        <v>841</v>
      </c>
      <c r="E3261" t="s">
        <v>15</v>
      </c>
      <c r="F3261" t="s">
        <v>23</v>
      </c>
      <c r="G3261">
        <v>31</v>
      </c>
      <c r="H3261">
        <v>2</v>
      </c>
      <c r="I3261">
        <v>0</v>
      </c>
      <c r="J3261">
        <v>2</v>
      </c>
      <c r="K3261">
        <v>1</v>
      </c>
      <c r="L3261">
        <v>0</v>
      </c>
      <c r="M3261">
        <v>173240.52</v>
      </c>
      <c r="N3261">
        <v>0</v>
      </c>
    </row>
    <row r="3262" spans="1:14" x14ac:dyDescent="0.3">
      <c r="A3262">
        <v>3261</v>
      </c>
      <c r="B3262">
        <v>15768072</v>
      </c>
      <c r="C3262" t="s">
        <v>21</v>
      </c>
      <c r="D3262">
        <v>688</v>
      </c>
      <c r="E3262" t="s">
        <v>18</v>
      </c>
      <c r="F3262" t="s">
        <v>16</v>
      </c>
      <c r="G3262">
        <v>33</v>
      </c>
      <c r="H3262">
        <v>2</v>
      </c>
      <c r="I3262">
        <v>0</v>
      </c>
      <c r="J3262">
        <v>1</v>
      </c>
      <c r="K3262">
        <v>0</v>
      </c>
      <c r="L3262">
        <v>0</v>
      </c>
      <c r="M3262">
        <v>27557.18</v>
      </c>
      <c r="N3262">
        <v>1</v>
      </c>
    </row>
    <row r="3263" spans="1:14" x14ac:dyDescent="0.3">
      <c r="A3263">
        <v>3262</v>
      </c>
      <c r="B3263">
        <v>15768293</v>
      </c>
      <c r="C3263" t="s">
        <v>180</v>
      </c>
      <c r="D3263">
        <v>614</v>
      </c>
      <c r="E3263" t="s">
        <v>15</v>
      </c>
      <c r="F3263" t="s">
        <v>23</v>
      </c>
      <c r="G3263">
        <v>51</v>
      </c>
      <c r="H3263">
        <v>3</v>
      </c>
      <c r="I3263">
        <v>0</v>
      </c>
      <c r="J3263">
        <v>2</v>
      </c>
      <c r="K3263">
        <v>1</v>
      </c>
      <c r="L3263">
        <v>1</v>
      </c>
      <c r="M3263">
        <v>5552.37</v>
      </c>
      <c r="N3263">
        <v>0</v>
      </c>
    </row>
    <row r="3264" spans="1:14" x14ac:dyDescent="0.3">
      <c r="A3264">
        <v>3263</v>
      </c>
      <c r="B3264">
        <v>15654456</v>
      </c>
      <c r="C3264" t="s">
        <v>577</v>
      </c>
      <c r="D3264">
        <v>511</v>
      </c>
      <c r="E3264" t="s">
        <v>26</v>
      </c>
      <c r="F3264" t="s">
        <v>23</v>
      </c>
      <c r="G3264">
        <v>48</v>
      </c>
      <c r="H3264">
        <v>6</v>
      </c>
      <c r="I3264">
        <v>149726.07999999999</v>
      </c>
      <c r="J3264">
        <v>1</v>
      </c>
      <c r="K3264">
        <v>0</v>
      </c>
      <c r="L3264">
        <v>0</v>
      </c>
      <c r="M3264">
        <v>88307.87</v>
      </c>
      <c r="N3264">
        <v>1</v>
      </c>
    </row>
    <row r="3265" spans="1:14" x14ac:dyDescent="0.3">
      <c r="A3265">
        <v>3264</v>
      </c>
      <c r="B3265">
        <v>15807525</v>
      </c>
      <c r="C3265" t="s">
        <v>1158</v>
      </c>
      <c r="D3265">
        <v>447</v>
      </c>
      <c r="E3265" t="s">
        <v>15</v>
      </c>
      <c r="F3265" t="s">
        <v>23</v>
      </c>
      <c r="G3265">
        <v>43</v>
      </c>
      <c r="H3265">
        <v>2</v>
      </c>
      <c r="I3265">
        <v>0</v>
      </c>
      <c r="J3265">
        <v>2</v>
      </c>
      <c r="K3265">
        <v>1</v>
      </c>
      <c r="L3265">
        <v>0</v>
      </c>
      <c r="M3265">
        <v>33879.26</v>
      </c>
      <c r="N3265">
        <v>1</v>
      </c>
    </row>
    <row r="3266" spans="1:14" x14ac:dyDescent="0.3">
      <c r="A3266">
        <v>3265</v>
      </c>
      <c r="B3266">
        <v>15574372</v>
      </c>
      <c r="C3266" t="s">
        <v>1613</v>
      </c>
      <c r="D3266">
        <v>738</v>
      </c>
      <c r="E3266" t="s">
        <v>15</v>
      </c>
      <c r="F3266" t="s">
        <v>23</v>
      </c>
      <c r="G3266">
        <v>35</v>
      </c>
      <c r="H3266">
        <v>5</v>
      </c>
      <c r="I3266">
        <v>161274.04999999999</v>
      </c>
      <c r="J3266">
        <v>2</v>
      </c>
      <c r="K3266">
        <v>1</v>
      </c>
      <c r="L3266">
        <v>0</v>
      </c>
      <c r="M3266">
        <v>181429.87</v>
      </c>
      <c r="N3266">
        <v>0</v>
      </c>
    </row>
    <row r="3267" spans="1:14" x14ac:dyDescent="0.3">
      <c r="A3267">
        <v>3266</v>
      </c>
      <c r="B3267">
        <v>15671249</v>
      </c>
      <c r="C3267" t="s">
        <v>585</v>
      </c>
      <c r="D3267">
        <v>422</v>
      </c>
      <c r="E3267" t="s">
        <v>15</v>
      </c>
      <c r="F3267" t="s">
        <v>16</v>
      </c>
      <c r="G3267">
        <v>33</v>
      </c>
      <c r="H3267">
        <v>2</v>
      </c>
      <c r="I3267">
        <v>0</v>
      </c>
      <c r="J3267">
        <v>2</v>
      </c>
      <c r="K3267">
        <v>1</v>
      </c>
      <c r="L3267">
        <v>0</v>
      </c>
      <c r="M3267">
        <v>102655.31</v>
      </c>
      <c r="N3267">
        <v>0</v>
      </c>
    </row>
    <row r="3268" spans="1:14" x14ac:dyDescent="0.3">
      <c r="A3268">
        <v>3267</v>
      </c>
      <c r="B3268">
        <v>15779744</v>
      </c>
      <c r="C3268" t="s">
        <v>167</v>
      </c>
      <c r="D3268">
        <v>537</v>
      </c>
      <c r="E3268" t="s">
        <v>18</v>
      </c>
      <c r="F3268" t="s">
        <v>23</v>
      </c>
      <c r="G3268">
        <v>30</v>
      </c>
      <c r="H3268">
        <v>1</v>
      </c>
      <c r="I3268">
        <v>103138.17</v>
      </c>
      <c r="J3268">
        <v>1</v>
      </c>
      <c r="K3268">
        <v>1</v>
      </c>
      <c r="L3268">
        <v>1</v>
      </c>
      <c r="M3268">
        <v>96555.42</v>
      </c>
      <c r="N3268">
        <v>0</v>
      </c>
    </row>
    <row r="3269" spans="1:14" x14ac:dyDescent="0.3">
      <c r="A3269">
        <v>3268</v>
      </c>
      <c r="B3269">
        <v>15624755</v>
      </c>
      <c r="C3269" t="s">
        <v>1614</v>
      </c>
      <c r="D3269">
        <v>707</v>
      </c>
      <c r="E3269" t="s">
        <v>26</v>
      </c>
      <c r="F3269" t="s">
        <v>16</v>
      </c>
      <c r="G3269">
        <v>40</v>
      </c>
      <c r="H3269">
        <v>3</v>
      </c>
      <c r="I3269">
        <v>109628.44</v>
      </c>
      <c r="J3269">
        <v>1</v>
      </c>
      <c r="K3269">
        <v>1</v>
      </c>
      <c r="L3269">
        <v>0</v>
      </c>
      <c r="M3269">
        <v>189366.03</v>
      </c>
      <c r="N3269">
        <v>0</v>
      </c>
    </row>
    <row r="3270" spans="1:14" x14ac:dyDescent="0.3">
      <c r="A3270">
        <v>3269</v>
      </c>
      <c r="B3270">
        <v>15611430</v>
      </c>
      <c r="C3270" t="s">
        <v>1615</v>
      </c>
      <c r="D3270">
        <v>690</v>
      </c>
      <c r="E3270" t="s">
        <v>15</v>
      </c>
      <c r="F3270" t="s">
        <v>23</v>
      </c>
      <c r="G3270">
        <v>54</v>
      </c>
      <c r="H3270">
        <v>5</v>
      </c>
      <c r="I3270">
        <v>0</v>
      </c>
      <c r="J3270">
        <v>1</v>
      </c>
      <c r="K3270">
        <v>1</v>
      </c>
      <c r="L3270">
        <v>0</v>
      </c>
      <c r="M3270">
        <v>12847.61</v>
      </c>
      <c r="N3270">
        <v>1</v>
      </c>
    </row>
    <row r="3271" spans="1:14" x14ac:dyDescent="0.3">
      <c r="A3271">
        <v>3270</v>
      </c>
      <c r="B3271">
        <v>15774744</v>
      </c>
      <c r="C3271" t="s">
        <v>1441</v>
      </c>
      <c r="D3271">
        <v>664</v>
      </c>
      <c r="E3271" t="s">
        <v>26</v>
      </c>
      <c r="F3271" t="s">
        <v>23</v>
      </c>
      <c r="G3271">
        <v>33</v>
      </c>
      <c r="H3271">
        <v>7</v>
      </c>
      <c r="I3271">
        <v>97286.16</v>
      </c>
      <c r="J3271">
        <v>2</v>
      </c>
      <c r="K3271">
        <v>1</v>
      </c>
      <c r="L3271">
        <v>0</v>
      </c>
      <c r="M3271">
        <v>143433.32999999999</v>
      </c>
      <c r="N3271">
        <v>0</v>
      </c>
    </row>
    <row r="3272" spans="1:14" x14ac:dyDescent="0.3">
      <c r="A3272">
        <v>3271</v>
      </c>
      <c r="B3272">
        <v>15629885</v>
      </c>
      <c r="C3272" t="s">
        <v>1071</v>
      </c>
      <c r="D3272">
        <v>850</v>
      </c>
      <c r="E3272" t="s">
        <v>15</v>
      </c>
      <c r="F3272" t="s">
        <v>16</v>
      </c>
      <c r="G3272">
        <v>33</v>
      </c>
      <c r="H3272">
        <v>7</v>
      </c>
      <c r="I3272">
        <v>118004.26</v>
      </c>
      <c r="J3272">
        <v>1</v>
      </c>
      <c r="K3272">
        <v>1</v>
      </c>
      <c r="L3272">
        <v>0</v>
      </c>
      <c r="M3272">
        <v>183983.82</v>
      </c>
      <c r="N3272">
        <v>0</v>
      </c>
    </row>
    <row r="3273" spans="1:14" x14ac:dyDescent="0.3">
      <c r="A3273">
        <v>3272</v>
      </c>
      <c r="B3273">
        <v>15708791</v>
      </c>
      <c r="C3273" t="s">
        <v>1616</v>
      </c>
      <c r="D3273">
        <v>584</v>
      </c>
      <c r="E3273" t="s">
        <v>18</v>
      </c>
      <c r="F3273" t="s">
        <v>23</v>
      </c>
      <c r="G3273">
        <v>32</v>
      </c>
      <c r="H3273">
        <v>9</v>
      </c>
      <c r="I3273">
        <v>85534.83</v>
      </c>
      <c r="J3273">
        <v>1</v>
      </c>
      <c r="K3273">
        <v>0</v>
      </c>
      <c r="L3273">
        <v>0</v>
      </c>
      <c r="M3273">
        <v>169137.24</v>
      </c>
      <c r="N3273">
        <v>0</v>
      </c>
    </row>
    <row r="3274" spans="1:14" x14ac:dyDescent="0.3">
      <c r="A3274">
        <v>3273</v>
      </c>
      <c r="B3274">
        <v>15793890</v>
      </c>
      <c r="C3274" t="s">
        <v>1617</v>
      </c>
      <c r="D3274">
        <v>728</v>
      </c>
      <c r="E3274" t="s">
        <v>15</v>
      </c>
      <c r="F3274" t="s">
        <v>16</v>
      </c>
      <c r="G3274">
        <v>59</v>
      </c>
      <c r="H3274">
        <v>4</v>
      </c>
      <c r="I3274">
        <v>0</v>
      </c>
      <c r="J3274">
        <v>1</v>
      </c>
      <c r="K3274">
        <v>1</v>
      </c>
      <c r="L3274">
        <v>1</v>
      </c>
      <c r="M3274">
        <v>163365.85</v>
      </c>
      <c r="N3274">
        <v>1</v>
      </c>
    </row>
    <row r="3275" spans="1:14" x14ac:dyDescent="0.3">
      <c r="A3275">
        <v>3274</v>
      </c>
      <c r="B3275">
        <v>15646091</v>
      </c>
      <c r="C3275" t="s">
        <v>1618</v>
      </c>
      <c r="D3275">
        <v>560</v>
      </c>
      <c r="E3275" t="s">
        <v>18</v>
      </c>
      <c r="F3275" t="s">
        <v>16</v>
      </c>
      <c r="G3275">
        <v>43</v>
      </c>
      <c r="H3275">
        <v>4</v>
      </c>
      <c r="I3275">
        <v>95140.44</v>
      </c>
      <c r="J3275">
        <v>2</v>
      </c>
      <c r="K3275">
        <v>1</v>
      </c>
      <c r="L3275">
        <v>0</v>
      </c>
      <c r="M3275">
        <v>123181.44</v>
      </c>
      <c r="N3275">
        <v>1</v>
      </c>
    </row>
    <row r="3276" spans="1:14" x14ac:dyDescent="0.3">
      <c r="A3276">
        <v>3275</v>
      </c>
      <c r="B3276">
        <v>15596984</v>
      </c>
      <c r="C3276" t="s">
        <v>177</v>
      </c>
      <c r="D3276">
        <v>629</v>
      </c>
      <c r="E3276" t="s">
        <v>15</v>
      </c>
      <c r="F3276" t="s">
        <v>16</v>
      </c>
      <c r="G3276">
        <v>31</v>
      </c>
      <c r="H3276">
        <v>6</v>
      </c>
      <c r="I3276">
        <v>0</v>
      </c>
      <c r="J3276">
        <v>1</v>
      </c>
      <c r="K3276">
        <v>1</v>
      </c>
      <c r="L3276">
        <v>1</v>
      </c>
      <c r="M3276">
        <v>16447.599999999999</v>
      </c>
      <c r="N3276">
        <v>1</v>
      </c>
    </row>
    <row r="3277" spans="1:14" x14ac:dyDescent="0.3">
      <c r="A3277">
        <v>3276</v>
      </c>
      <c r="B3277">
        <v>15800215</v>
      </c>
      <c r="C3277" t="s">
        <v>1619</v>
      </c>
      <c r="D3277">
        <v>658</v>
      </c>
      <c r="E3277" t="s">
        <v>15</v>
      </c>
      <c r="F3277" t="s">
        <v>23</v>
      </c>
      <c r="G3277">
        <v>25</v>
      </c>
      <c r="H3277">
        <v>3</v>
      </c>
      <c r="I3277">
        <v>0</v>
      </c>
      <c r="J3277">
        <v>2</v>
      </c>
      <c r="K3277">
        <v>0</v>
      </c>
      <c r="L3277">
        <v>1</v>
      </c>
      <c r="M3277">
        <v>173948.4</v>
      </c>
      <c r="N3277">
        <v>0</v>
      </c>
    </row>
    <row r="3278" spans="1:14" x14ac:dyDescent="0.3">
      <c r="A3278">
        <v>3277</v>
      </c>
      <c r="B3278">
        <v>15577806</v>
      </c>
      <c r="C3278" t="s">
        <v>292</v>
      </c>
      <c r="D3278">
        <v>794</v>
      </c>
      <c r="E3278" t="s">
        <v>26</v>
      </c>
      <c r="F3278" t="s">
        <v>16</v>
      </c>
      <c r="G3278">
        <v>54</v>
      </c>
      <c r="H3278">
        <v>1</v>
      </c>
      <c r="I3278">
        <v>75900.84</v>
      </c>
      <c r="J3278">
        <v>1</v>
      </c>
      <c r="K3278">
        <v>1</v>
      </c>
      <c r="L3278">
        <v>1</v>
      </c>
      <c r="M3278">
        <v>192154.66</v>
      </c>
      <c r="N3278">
        <v>0</v>
      </c>
    </row>
    <row r="3279" spans="1:14" x14ac:dyDescent="0.3">
      <c r="A3279">
        <v>3278</v>
      </c>
      <c r="B3279">
        <v>15749381</v>
      </c>
      <c r="C3279" t="s">
        <v>1587</v>
      </c>
      <c r="D3279">
        <v>790</v>
      </c>
      <c r="E3279" t="s">
        <v>15</v>
      </c>
      <c r="F3279" t="s">
        <v>16</v>
      </c>
      <c r="G3279">
        <v>41</v>
      </c>
      <c r="H3279">
        <v>2</v>
      </c>
      <c r="I3279">
        <v>126619.27</v>
      </c>
      <c r="J3279">
        <v>1</v>
      </c>
      <c r="K3279">
        <v>1</v>
      </c>
      <c r="L3279">
        <v>0</v>
      </c>
      <c r="M3279">
        <v>198224.38</v>
      </c>
      <c r="N3279">
        <v>0</v>
      </c>
    </row>
    <row r="3280" spans="1:14" x14ac:dyDescent="0.3">
      <c r="A3280">
        <v>3279</v>
      </c>
      <c r="B3280">
        <v>15683758</v>
      </c>
      <c r="C3280" t="s">
        <v>1034</v>
      </c>
      <c r="D3280">
        <v>640</v>
      </c>
      <c r="E3280" t="s">
        <v>15</v>
      </c>
      <c r="F3280" t="s">
        <v>23</v>
      </c>
      <c r="G3280">
        <v>44</v>
      </c>
      <c r="H3280">
        <v>7</v>
      </c>
      <c r="I3280">
        <v>111833.47</v>
      </c>
      <c r="J3280">
        <v>1</v>
      </c>
      <c r="K3280">
        <v>1</v>
      </c>
      <c r="L3280">
        <v>0</v>
      </c>
      <c r="M3280">
        <v>67202.740000000005</v>
      </c>
      <c r="N3280">
        <v>0</v>
      </c>
    </row>
    <row r="3281" spans="1:14" x14ac:dyDescent="0.3">
      <c r="A3281">
        <v>3280</v>
      </c>
      <c r="B3281">
        <v>15670615</v>
      </c>
      <c r="C3281" t="s">
        <v>1213</v>
      </c>
      <c r="D3281">
        <v>652</v>
      </c>
      <c r="E3281" t="s">
        <v>18</v>
      </c>
      <c r="F3281" t="s">
        <v>23</v>
      </c>
      <c r="G3281">
        <v>37</v>
      </c>
      <c r="H3281">
        <v>7</v>
      </c>
      <c r="I3281">
        <v>0</v>
      </c>
      <c r="J3281">
        <v>2</v>
      </c>
      <c r="K3281">
        <v>1</v>
      </c>
      <c r="L3281">
        <v>0</v>
      </c>
      <c r="M3281">
        <v>68789.929999999993</v>
      </c>
      <c r="N3281">
        <v>0</v>
      </c>
    </row>
    <row r="3282" spans="1:14" x14ac:dyDescent="0.3">
      <c r="A3282">
        <v>3281</v>
      </c>
      <c r="B3282">
        <v>15715622</v>
      </c>
      <c r="C3282" t="s">
        <v>1620</v>
      </c>
      <c r="D3282">
        <v>583</v>
      </c>
      <c r="E3282" t="s">
        <v>15</v>
      </c>
      <c r="F3282" t="s">
        <v>16</v>
      </c>
      <c r="G3282">
        <v>57</v>
      </c>
      <c r="H3282">
        <v>3</v>
      </c>
      <c r="I3282">
        <v>238387.56</v>
      </c>
      <c r="J3282">
        <v>1</v>
      </c>
      <c r="K3282">
        <v>0</v>
      </c>
      <c r="L3282">
        <v>1</v>
      </c>
      <c r="M3282">
        <v>147964.99</v>
      </c>
      <c r="N3282">
        <v>1</v>
      </c>
    </row>
    <row r="3283" spans="1:14" x14ac:dyDescent="0.3">
      <c r="A3283">
        <v>3282</v>
      </c>
      <c r="B3283">
        <v>15707634</v>
      </c>
      <c r="C3283" t="s">
        <v>1258</v>
      </c>
      <c r="D3283">
        <v>775</v>
      </c>
      <c r="E3283" t="s">
        <v>15</v>
      </c>
      <c r="F3283" t="s">
        <v>16</v>
      </c>
      <c r="G3283">
        <v>32</v>
      </c>
      <c r="H3283">
        <v>2</v>
      </c>
      <c r="I3283">
        <v>108698.96</v>
      </c>
      <c r="J3283">
        <v>2</v>
      </c>
      <c r="K3283">
        <v>1</v>
      </c>
      <c r="L3283">
        <v>1</v>
      </c>
      <c r="M3283">
        <v>161069.73000000001</v>
      </c>
      <c r="N3283">
        <v>0</v>
      </c>
    </row>
    <row r="3284" spans="1:14" x14ac:dyDescent="0.3">
      <c r="A3284">
        <v>3283</v>
      </c>
      <c r="B3284">
        <v>15806901</v>
      </c>
      <c r="C3284" t="s">
        <v>36</v>
      </c>
      <c r="D3284">
        <v>584</v>
      </c>
      <c r="E3284" t="s">
        <v>15</v>
      </c>
      <c r="F3284" t="s">
        <v>16</v>
      </c>
      <c r="G3284">
        <v>39</v>
      </c>
      <c r="H3284">
        <v>2</v>
      </c>
      <c r="I3284">
        <v>112687.69</v>
      </c>
      <c r="J3284">
        <v>1</v>
      </c>
      <c r="K3284">
        <v>1</v>
      </c>
      <c r="L3284">
        <v>1</v>
      </c>
      <c r="M3284">
        <v>127749.61</v>
      </c>
      <c r="N3284">
        <v>0</v>
      </c>
    </row>
    <row r="3285" spans="1:14" x14ac:dyDescent="0.3">
      <c r="A3285">
        <v>3284</v>
      </c>
      <c r="B3285">
        <v>15775335</v>
      </c>
      <c r="C3285" t="s">
        <v>1162</v>
      </c>
      <c r="D3285">
        <v>635</v>
      </c>
      <c r="E3285" t="s">
        <v>26</v>
      </c>
      <c r="F3285" t="s">
        <v>16</v>
      </c>
      <c r="G3285">
        <v>48</v>
      </c>
      <c r="H3285">
        <v>4</v>
      </c>
      <c r="I3285">
        <v>81556.89</v>
      </c>
      <c r="J3285">
        <v>2</v>
      </c>
      <c r="K3285">
        <v>1</v>
      </c>
      <c r="L3285">
        <v>0</v>
      </c>
      <c r="M3285">
        <v>191914.37</v>
      </c>
      <c r="N3285">
        <v>0</v>
      </c>
    </row>
    <row r="3286" spans="1:14" x14ac:dyDescent="0.3">
      <c r="A3286">
        <v>3285</v>
      </c>
      <c r="B3286">
        <v>15724150</v>
      </c>
      <c r="C3286" t="s">
        <v>1474</v>
      </c>
      <c r="D3286">
        <v>814</v>
      </c>
      <c r="E3286" t="s">
        <v>15</v>
      </c>
      <c r="F3286" t="s">
        <v>23</v>
      </c>
      <c r="G3286">
        <v>48</v>
      </c>
      <c r="H3286">
        <v>9</v>
      </c>
      <c r="I3286">
        <v>136596.85</v>
      </c>
      <c r="J3286">
        <v>1</v>
      </c>
      <c r="K3286">
        <v>1</v>
      </c>
      <c r="L3286">
        <v>1</v>
      </c>
      <c r="M3286">
        <v>185791.9</v>
      </c>
      <c r="N3286">
        <v>0</v>
      </c>
    </row>
    <row r="3287" spans="1:14" x14ac:dyDescent="0.3">
      <c r="A3287">
        <v>3286</v>
      </c>
      <c r="B3287">
        <v>15627220</v>
      </c>
      <c r="C3287" t="s">
        <v>262</v>
      </c>
      <c r="D3287">
        <v>735</v>
      </c>
      <c r="E3287" t="s">
        <v>26</v>
      </c>
      <c r="F3287" t="s">
        <v>16</v>
      </c>
      <c r="G3287">
        <v>43</v>
      </c>
      <c r="H3287">
        <v>9</v>
      </c>
      <c r="I3287">
        <v>98807.45</v>
      </c>
      <c r="J3287">
        <v>1</v>
      </c>
      <c r="K3287">
        <v>0</v>
      </c>
      <c r="L3287">
        <v>0</v>
      </c>
      <c r="M3287">
        <v>184570.04</v>
      </c>
      <c r="N3287">
        <v>1</v>
      </c>
    </row>
    <row r="3288" spans="1:14" x14ac:dyDescent="0.3">
      <c r="A3288">
        <v>3287</v>
      </c>
      <c r="B3288">
        <v>15672330</v>
      </c>
      <c r="C3288" t="s">
        <v>1621</v>
      </c>
      <c r="D3288">
        <v>678</v>
      </c>
      <c r="E3288" t="s">
        <v>15</v>
      </c>
      <c r="F3288" t="s">
        <v>16</v>
      </c>
      <c r="G3288">
        <v>31</v>
      </c>
      <c r="H3288">
        <v>1</v>
      </c>
      <c r="I3288">
        <v>0</v>
      </c>
      <c r="J3288">
        <v>2</v>
      </c>
      <c r="K3288">
        <v>0</v>
      </c>
      <c r="L3288">
        <v>1</v>
      </c>
      <c r="M3288">
        <v>130446.65</v>
      </c>
      <c r="N3288">
        <v>0</v>
      </c>
    </row>
    <row r="3289" spans="1:14" x14ac:dyDescent="0.3">
      <c r="A3289">
        <v>3288</v>
      </c>
      <c r="B3289">
        <v>15668521</v>
      </c>
      <c r="C3289" t="s">
        <v>795</v>
      </c>
      <c r="D3289">
        <v>693</v>
      </c>
      <c r="E3289" t="s">
        <v>15</v>
      </c>
      <c r="F3289" t="s">
        <v>23</v>
      </c>
      <c r="G3289">
        <v>37</v>
      </c>
      <c r="H3289">
        <v>1</v>
      </c>
      <c r="I3289">
        <v>0</v>
      </c>
      <c r="J3289">
        <v>2</v>
      </c>
      <c r="K3289">
        <v>1</v>
      </c>
      <c r="L3289">
        <v>1</v>
      </c>
      <c r="M3289">
        <v>82867.55</v>
      </c>
      <c r="N3289">
        <v>0</v>
      </c>
    </row>
    <row r="3290" spans="1:14" x14ac:dyDescent="0.3">
      <c r="A3290">
        <v>3289</v>
      </c>
      <c r="B3290">
        <v>15807837</v>
      </c>
      <c r="C3290" t="s">
        <v>311</v>
      </c>
      <c r="D3290">
        <v>640</v>
      </c>
      <c r="E3290" t="s">
        <v>15</v>
      </c>
      <c r="F3290" t="s">
        <v>16</v>
      </c>
      <c r="G3290">
        <v>30</v>
      </c>
      <c r="H3290">
        <v>6</v>
      </c>
      <c r="I3290">
        <v>107499.7</v>
      </c>
      <c r="J3290">
        <v>1</v>
      </c>
      <c r="K3290">
        <v>1</v>
      </c>
      <c r="L3290">
        <v>1</v>
      </c>
      <c r="M3290">
        <v>187632.22</v>
      </c>
      <c r="N3290">
        <v>0</v>
      </c>
    </row>
    <row r="3291" spans="1:14" x14ac:dyDescent="0.3">
      <c r="A3291">
        <v>3290</v>
      </c>
      <c r="B3291">
        <v>15592570</v>
      </c>
      <c r="C3291" t="s">
        <v>1036</v>
      </c>
      <c r="D3291">
        <v>773</v>
      </c>
      <c r="E3291" t="s">
        <v>18</v>
      </c>
      <c r="F3291" t="s">
        <v>16</v>
      </c>
      <c r="G3291">
        <v>23</v>
      </c>
      <c r="H3291">
        <v>8</v>
      </c>
      <c r="I3291">
        <v>0</v>
      </c>
      <c r="J3291">
        <v>2</v>
      </c>
      <c r="K3291">
        <v>1</v>
      </c>
      <c r="L3291">
        <v>0</v>
      </c>
      <c r="M3291">
        <v>56759.79</v>
      </c>
      <c r="N3291">
        <v>0</v>
      </c>
    </row>
    <row r="3292" spans="1:14" x14ac:dyDescent="0.3">
      <c r="A3292">
        <v>3291</v>
      </c>
      <c r="B3292">
        <v>15748589</v>
      </c>
      <c r="C3292" t="s">
        <v>1622</v>
      </c>
      <c r="D3292">
        <v>736</v>
      </c>
      <c r="E3292" t="s">
        <v>15</v>
      </c>
      <c r="F3292" t="s">
        <v>16</v>
      </c>
      <c r="G3292">
        <v>30</v>
      </c>
      <c r="H3292">
        <v>9</v>
      </c>
      <c r="I3292">
        <v>0</v>
      </c>
      <c r="J3292">
        <v>2</v>
      </c>
      <c r="K3292">
        <v>1</v>
      </c>
      <c r="L3292">
        <v>0</v>
      </c>
      <c r="M3292">
        <v>34180.33</v>
      </c>
      <c r="N3292">
        <v>0</v>
      </c>
    </row>
    <row r="3293" spans="1:14" x14ac:dyDescent="0.3">
      <c r="A3293">
        <v>3292</v>
      </c>
      <c r="B3293">
        <v>15635893</v>
      </c>
      <c r="C3293" t="s">
        <v>77</v>
      </c>
      <c r="D3293">
        <v>693</v>
      </c>
      <c r="E3293" t="s">
        <v>15</v>
      </c>
      <c r="F3293" t="s">
        <v>16</v>
      </c>
      <c r="G3293">
        <v>28</v>
      </c>
      <c r="H3293">
        <v>8</v>
      </c>
      <c r="I3293">
        <v>0</v>
      </c>
      <c r="J3293">
        <v>2</v>
      </c>
      <c r="K3293">
        <v>1</v>
      </c>
      <c r="L3293">
        <v>1</v>
      </c>
      <c r="M3293">
        <v>158545.25</v>
      </c>
      <c r="N3293">
        <v>0</v>
      </c>
    </row>
    <row r="3294" spans="1:14" x14ac:dyDescent="0.3">
      <c r="A3294">
        <v>3293</v>
      </c>
      <c r="B3294">
        <v>15757632</v>
      </c>
      <c r="C3294" t="s">
        <v>1623</v>
      </c>
      <c r="D3294">
        <v>496</v>
      </c>
      <c r="E3294" t="s">
        <v>15</v>
      </c>
      <c r="F3294" t="s">
        <v>16</v>
      </c>
      <c r="G3294">
        <v>41</v>
      </c>
      <c r="H3294">
        <v>1</v>
      </c>
      <c r="I3294">
        <v>176024.05</v>
      </c>
      <c r="J3294">
        <v>2</v>
      </c>
      <c r="K3294">
        <v>1</v>
      </c>
      <c r="L3294">
        <v>0</v>
      </c>
      <c r="M3294">
        <v>182337.98</v>
      </c>
      <c r="N3294">
        <v>0</v>
      </c>
    </row>
    <row r="3295" spans="1:14" x14ac:dyDescent="0.3">
      <c r="A3295">
        <v>3294</v>
      </c>
      <c r="B3295">
        <v>15691863</v>
      </c>
      <c r="C3295" t="s">
        <v>600</v>
      </c>
      <c r="D3295">
        <v>751</v>
      </c>
      <c r="E3295" t="s">
        <v>15</v>
      </c>
      <c r="F3295" t="s">
        <v>16</v>
      </c>
      <c r="G3295">
        <v>39</v>
      </c>
      <c r="H3295">
        <v>3</v>
      </c>
      <c r="I3295">
        <v>0</v>
      </c>
      <c r="J3295">
        <v>2</v>
      </c>
      <c r="K3295">
        <v>1</v>
      </c>
      <c r="L3295">
        <v>1</v>
      </c>
      <c r="M3295">
        <v>84175.34</v>
      </c>
      <c r="N3295">
        <v>0</v>
      </c>
    </row>
    <row r="3296" spans="1:14" x14ac:dyDescent="0.3">
      <c r="A3296">
        <v>3295</v>
      </c>
      <c r="B3296">
        <v>15706071</v>
      </c>
      <c r="C3296" t="s">
        <v>1316</v>
      </c>
      <c r="D3296">
        <v>528</v>
      </c>
      <c r="E3296" t="s">
        <v>26</v>
      </c>
      <c r="F3296" t="s">
        <v>23</v>
      </c>
      <c r="G3296">
        <v>39</v>
      </c>
      <c r="H3296">
        <v>0</v>
      </c>
      <c r="I3296">
        <v>127631.62</v>
      </c>
      <c r="J3296">
        <v>1</v>
      </c>
      <c r="K3296">
        <v>0</v>
      </c>
      <c r="L3296">
        <v>1</v>
      </c>
      <c r="M3296">
        <v>22197.8</v>
      </c>
      <c r="N3296">
        <v>1</v>
      </c>
    </row>
    <row r="3297" spans="1:14" x14ac:dyDescent="0.3">
      <c r="A3297">
        <v>3296</v>
      </c>
      <c r="B3297">
        <v>15654296</v>
      </c>
      <c r="C3297" t="s">
        <v>1624</v>
      </c>
      <c r="D3297">
        <v>754</v>
      </c>
      <c r="E3297" t="s">
        <v>18</v>
      </c>
      <c r="F3297" t="s">
        <v>16</v>
      </c>
      <c r="G3297">
        <v>19</v>
      </c>
      <c r="H3297">
        <v>9</v>
      </c>
      <c r="I3297">
        <v>0</v>
      </c>
      <c r="J3297">
        <v>1</v>
      </c>
      <c r="K3297">
        <v>1</v>
      </c>
      <c r="L3297">
        <v>0</v>
      </c>
      <c r="M3297">
        <v>189641.11</v>
      </c>
      <c r="N3297">
        <v>0</v>
      </c>
    </row>
    <row r="3298" spans="1:14" x14ac:dyDescent="0.3">
      <c r="A3298">
        <v>3297</v>
      </c>
      <c r="B3298">
        <v>15755018</v>
      </c>
      <c r="C3298" t="s">
        <v>1540</v>
      </c>
      <c r="D3298">
        <v>568</v>
      </c>
      <c r="E3298" t="s">
        <v>26</v>
      </c>
      <c r="F3298" t="s">
        <v>16</v>
      </c>
      <c r="G3298">
        <v>26</v>
      </c>
      <c r="H3298">
        <v>10</v>
      </c>
      <c r="I3298">
        <v>109819.16</v>
      </c>
      <c r="J3298">
        <v>2</v>
      </c>
      <c r="K3298">
        <v>1</v>
      </c>
      <c r="L3298">
        <v>0</v>
      </c>
      <c r="M3298">
        <v>154491.39000000001</v>
      </c>
      <c r="N3298">
        <v>0</v>
      </c>
    </row>
    <row r="3299" spans="1:14" x14ac:dyDescent="0.3">
      <c r="A3299">
        <v>3298</v>
      </c>
      <c r="B3299">
        <v>15594041</v>
      </c>
      <c r="C3299" t="s">
        <v>116</v>
      </c>
      <c r="D3299">
        <v>592</v>
      </c>
      <c r="E3299" t="s">
        <v>18</v>
      </c>
      <c r="F3299" t="s">
        <v>16</v>
      </c>
      <c r="G3299">
        <v>41</v>
      </c>
      <c r="H3299">
        <v>2</v>
      </c>
      <c r="I3299">
        <v>138734.94</v>
      </c>
      <c r="J3299">
        <v>1</v>
      </c>
      <c r="K3299">
        <v>1</v>
      </c>
      <c r="L3299">
        <v>0</v>
      </c>
      <c r="M3299">
        <v>90020.74</v>
      </c>
      <c r="N3299">
        <v>0</v>
      </c>
    </row>
    <row r="3300" spans="1:14" x14ac:dyDescent="0.3">
      <c r="A3300">
        <v>3299</v>
      </c>
      <c r="B3300">
        <v>15670587</v>
      </c>
      <c r="C3300" t="s">
        <v>222</v>
      </c>
      <c r="D3300">
        <v>558</v>
      </c>
      <c r="E3300" t="s">
        <v>26</v>
      </c>
      <c r="F3300" t="s">
        <v>23</v>
      </c>
      <c r="G3300">
        <v>25</v>
      </c>
      <c r="H3300">
        <v>10</v>
      </c>
      <c r="I3300">
        <v>111363.1</v>
      </c>
      <c r="J3300">
        <v>2</v>
      </c>
      <c r="K3300">
        <v>1</v>
      </c>
      <c r="L3300">
        <v>0</v>
      </c>
      <c r="M3300">
        <v>197264.35</v>
      </c>
      <c r="N3300">
        <v>0</v>
      </c>
    </row>
    <row r="3301" spans="1:14" x14ac:dyDescent="0.3">
      <c r="A3301">
        <v>3300</v>
      </c>
      <c r="B3301">
        <v>15724527</v>
      </c>
      <c r="C3301" t="s">
        <v>444</v>
      </c>
      <c r="D3301">
        <v>825</v>
      </c>
      <c r="E3301" t="s">
        <v>15</v>
      </c>
      <c r="F3301" t="s">
        <v>23</v>
      </c>
      <c r="G3301">
        <v>34</v>
      </c>
      <c r="H3301">
        <v>9</v>
      </c>
      <c r="I3301">
        <v>0</v>
      </c>
      <c r="J3301">
        <v>2</v>
      </c>
      <c r="K3301">
        <v>1</v>
      </c>
      <c r="L3301">
        <v>1</v>
      </c>
      <c r="M3301">
        <v>31933.06</v>
      </c>
      <c r="N3301">
        <v>0</v>
      </c>
    </row>
    <row r="3302" spans="1:14" x14ac:dyDescent="0.3">
      <c r="A3302">
        <v>3301</v>
      </c>
      <c r="B3302">
        <v>15801904</v>
      </c>
      <c r="C3302" t="s">
        <v>1625</v>
      </c>
      <c r="D3302">
        <v>677</v>
      </c>
      <c r="E3302" t="s">
        <v>26</v>
      </c>
      <c r="F3302" t="s">
        <v>23</v>
      </c>
      <c r="G3302">
        <v>28</v>
      </c>
      <c r="H3302">
        <v>0</v>
      </c>
      <c r="I3302">
        <v>143988</v>
      </c>
      <c r="J3302">
        <v>2</v>
      </c>
      <c r="K3302">
        <v>1</v>
      </c>
      <c r="L3302">
        <v>0</v>
      </c>
      <c r="M3302">
        <v>8755.69</v>
      </c>
      <c r="N3302">
        <v>1</v>
      </c>
    </row>
    <row r="3303" spans="1:14" x14ac:dyDescent="0.3">
      <c r="A3303">
        <v>3302</v>
      </c>
      <c r="B3303">
        <v>15658195</v>
      </c>
      <c r="C3303" t="s">
        <v>1626</v>
      </c>
      <c r="D3303">
        <v>653</v>
      </c>
      <c r="E3303" t="s">
        <v>15</v>
      </c>
      <c r="F3303" t="s">
        <v>23</v>
      </c>
      <c r="G3303">
        <v>34</v>
      </c>
      <c r="H3303">
        <v>5</v>
      </c>
      <c r="I3303">
        <v>118838.75</v>
      </c>
      <c r="J3303">
        <v>1</v>
      </c>
      <c r="K3303">
        <v>1</v>
      </c>
      <c r="L3303">
        <v>1</v>
      </c>
      <c r="M3303">
        <v>52820.13</v>
      </c>
      <c r="N3303">
        <v>0</v>
      </c>
    </row>
    <row r="3304" spans="1:14" x14ac:dyDescent="0.3">
      <c r="A3304">
        <v>3303</v>
      </c>
      <c r="B3304">
        <v>15630113</v>
      </c>
      <c r="C3304" t="s">
        <v>1627</v>
      </c>
      <c r="D3304">
        <v>593</v>
      </c>
      <c r="E3304" t="s">
        <v>18</v>
      </c>
      <c r="F3304" t="s">
        <v>23</v>
      </c>
      <c r="G3304">
        <v>35</v>
      </c>
      <c r="H3304">
        <v>4</v>
      </c>
      <c r="I3304">
        <v>161637.75</v>
      </c>
      <c r="J3304">
        <v>1</v>
      </c>
      <c r="K3304">
        <v>1</v>
      </c>
      <c r="L3304">
        <v>1</v>
      </c>
      <c r="M3304">
        <v>20008.46</v>
      </c>
      <c r="N3304">
        <v>0</v>
      </c>
    </row>
    <row r="3305" spans="1:14" x14ac:dyDescent="0.3">
      <c r="A3305">
        <v>3304</v>
      </c>
      <c r="B3305">
        <v>15784320</v>
      </c>
      <c r="C3305" t="s">
        <v>1628</v>
      </c>
      <c r="D3305">
        <v>632</v>
      </c>
      <c r="E3305" t="s">
        <v>15</v>
      </c>
      <c r="F3305" t="s">
        <v>16</v>
      </c>
      <c r="G3305">
        <v>44</v>
      </c>
      <c r="H3305">
        <v>3</v>
      </c>
      <c r="I3305">
        <v>133793.89000000001</v>
      </c>
      <c r="J3305">
        <v>1</v>
      </c>
      <c r="K3305">
        <v>1</v>
      </c>
      <c r="L3305">
        <v>1</v>
      </c>
      <c r="M3305">
        <v>34607.14</v>
      </c>
      <c r="N3305">
        <v>1</v>
      </c>
    </row>
    <row r="3306" spans="1:14" x14ac:dyDescent="0.3">
      <c r="A3306">
        <v>3305</v>
      </c>
      <c r="B3306">
        <v>15676513</v>
      </c>
      <c r="C3306" t="s">
        <v>423</v>
      </c>
      <c r="D3306">
        <v>601</v>
      </c>
      <c r="E3306" t="s">
        <v>26</v>
      </c>
      <c r="F3306" t="s">
        <v>23</v>
      </c>
      <c r="G3306">
        <v>35</v>
      </c>
      <c r="H3306">
        <v>8</v>
      </c>
      <c r="I3306">
        <v>71553.83</v>
      </c>
      <c r="J3306">
        <v>1</v>
      </c>
      <c r="K3306">
        <v>1</v>
      </c>
      <c r="L3306">
        <v>0</v>
      </c>
      <c r="M3306">
        <v>177384.45</v>
      </c>
      <c r="N3306">
        <v>0</v>
      </c>
    </row>
    <row r="3307" spans="1:14" x14ac:dyDescent="0.3">
      <c r="A3307">
        <v>3306</v>
      </c>
      <c r="B3307">
        <v>15574072</v>
      </c>
      <c r="C3307" t="s">
        <v>227</v>
      </c>
      <c r="D3307">
        <v>786</v>
      </c>
      <c r="E3307" t="s">
        <v>15</v>
      </c>
      <c r="F3307" t="s">
        <v>16</v>
      </c>
      <c r="G3307">
        <v>62</v>
      </c>
      <c r="H3307">
        <v>8</v>
      </c>
      <c r="I3307">
        <v>0</v>
      </c>
      <c r="J3307">
        <v>1</v>
      </c>
      <c r="K3307">
        <v>1</v>
      </c>
      <c r="L3307">
        <v>1</v>
      </c>
      <c r="M3307">
        <v>165702.64000000001</v>
      </c>
      <c r="N3307">
        <v>0</v>
      </c>
    </row>
    <row r="3308" spans="1:14" x14ac:dyDescent="0.3">
      <c r="A3308">
        <v>3307</v>
      </c>
      <c r="B3308">
        <v>15633854</v>
      </c>
      <c r="C3308" t="s">
        <v>180</v>
      </c>
      <c r="D3308">
        <v>654</v>
      </c>
      <c r="E3308" t="s">
        <v>15</v>
      </c>
      <c r="F3308" t="s">
        <v>16</v>
      </c>
      <c r="G3308">
        <v>40</v>
      </c>
      <c r="H3308">
        <v>3</v>
      </c>
      <c r="I3308">
        <v>0</v>
      </c>
      <c r="J3308">
        <v>2</v>
      </c>
      <c r="K3308">
        <v>1</v>
      </c>
      <c r="L3308">
        <v>0</v>
      </c>
      <c r="M3308">
        <v>167889.1</v>
      </c>
      <c r="N3308">
        <v>0</v>
      </c>
    </row>
    <row r="3309" spans="1:14" x14ac:dyDescent="0.3">
      <c r="A3309">
        <v>3308</v>
      </c>
      <c r="B3309">
        <v>15618566</v>
      </c>
      <c r="C3309" t="s">
        <v>795</v>
      </c>
      <c r="D3309">
        <v>572</v>
      </c>
      <c r="E3309" t="s">
        <v>15</v>
      </c>
      <c r="F3309" t="s">
        <v>16</v>
      </c>
      <c r="G3309">
        <v>38</v>
      </c>
      <c r="H3309">
        <v>7</v>
      </c>
      <c r="I3309">
        <v>0</v>
      </c>
      <c r="J3309">
        <v>2</v>
      </c>
      <c r="K3309">
        <v>1</v>
      </c>
      <c r="L3309">
        <v>1</v>
      </c>
      <c r="M3309">
        <v>133122.62</v>
      </c>
      <c r="N3309">
        <v>0</v>
      </c>
    </row>
    <row r="3310" spans="1:14" x14ac:dyDescent="0.3">
      <c r="A3310">
        <v>3309</v>
      </c>
      <c r="B3310">
        <v>15733014</v>
      </c>
      <c r="C3310" t="s">
        <v>338</v>
      </c>
      <c r="D3310">
        <v>813</v>
      </c>
      <c r="E3310" t="s">
        <v>15</v>
      </c>
      <c r="F3310" t="s">
        <v>16</v>
      </c>
      <c r="G3310">
        <v>62</v>
      </c>
      <c r="H3310">
        <v>10</v>
      </c>
      <c r="I3310">
        <v>64667.95</v>
      </c>
      <c r="J3310">
        <v>2</v>
      </c>
      <c r="K3310">
        <v>0</v>
      </c>
      <c r="L3310">
        <v>1</v>
      </c>
      <c r="M3310">
        <v>140454.14000000001</v>
      </c>
      <c r="N3310">
        <v>0</v>
      </c>
    </row>
    <row r="3311" spans="1:14" x14ac:dyDescent="0.3">
      <c r="A3311">
        <v>3310</v>
      </c>
      <c r="B3311">
        <v>15753343</v>
      </c>
      <c r="C3311" t="s">
        <v>435</v>
      </c>
      <c r="D3311">
        <v>523</v>
      </c>
      <c r="E3311" t="s">
        <v>15</v>
      </c>
      <c r="F3311" t="s">
        <v>16</v>
      </c>
      <c r="G3311">
        <v>28</v>
      </c>
      <c r="H3311">
        <v>2</v>
      </c>
      <c r="I3311">
        <v>121164.11</v>
      </c>
      <c r="J3311">
        <v>1</v>
      </c>
      <c r="K3311">
        <v>1</v>
      </c>
      <c r="L3311">
        <v>1</v>
      </c>
      <c r="M3311">
        <v>59938.81</v>
      </c>
      <c r="N3311">
        <v>0</v>
      </c>
    </row>
    <row r="3312" spans="1:14" x14ac:dyDescent="0.3">
      <c r="A3312">
        <v>3311</v>
      </c>
      <c r="B3312">
        <v>15746076</v>
      </c>
      <c r="C3312" t="s">
        <v>1178</v>
      </c>
      <c r="D3312">
        <v>506</v>
      </c>
      <c r="E3312" t="s">
        <v>18</v>
      </c>
      <c r="F3312" t="s">
        <v>23</v>
      </c>
      <c r="G3312">
        <v>50</v>
      </c>
      <c r="H3312">
        <v>3</v>
      </c>
      <c r="I3312">
        <v>0</v>
      </c>
      <c r="J3312">
        <v>2</v>
      </c>
      <c r="K3312">
        <v>1</v>
      </c>
      <c r="L3312">
        <v>0</v>
      </c>
      <c r="M3312">
        <v>12016.79</v>
      </c>
      <c r="N3312">
        <v>0</v>
      </c>
    </row>
    <row r="3313" spans="1:14" x14ac:dyDescent="0.3">
      <c r="A3313">
        <v>3312</v>
      </c>
      <c r="B3313">
        <v>15608226</v>
      </c>
      <c r="C3313" t="s">
        <v>1629</v>
      </c>
      <c r="D3313">
        <v>513</v>
      </c>
      <c r="E3313" t="s">
        <v>18</v>
      </c>
      <c r="F3313" t="s">
        <v>23</v>
      </c>
      <c r="G3313">
        <v>72</v>
      </c>
      <c r="H3313">
        <v>3</v>
      </c>
      <c r="I3313">
        <v>98903.06</v>
      </c>
      <c r="J3313">
        <v>1</v>
      </c>
      <c r="K3313">
        <v>1</v>
      </c>
      <c r="L3313">
        <v>1</v>
      </c>
      <c r="M3313">
        <v>81251.240000000005</v>
      </c>
      <c r="N3313">
        <v>0</v>
      </c>
    </row>
    <row r="3314" spans="1:14" x14ac:dyDescent="0.3">
      <c r="A3314">
        <v>3313</v>
      </c>
      <c r="B3314">
        <v>15605684</v>
      </c>
      <c r="C3314" t="s">
        <v>1630</v>
      </c>
      <c r="D3314">
        <v>664</v>
      </c>
      <c r="E3314" t="s">
        <v>15</v>
      </c>
      <c r="F3314" t="s">
        <v>16</v>
      </c>
      <c r="G3314">
        <v>31</v>
      </c>
      <c r="H3314">
        <v>7</v>
      </c>
      <c r="I3314">
        <v>104158.84</v>
      </c>
      <c r="J3314">
        <v>1</v>
      </c>
      <c r="K3314">
        <v>1</v>
      </c>
      <c r="L3314">
        <v>0</v>
      </c>
      <c r="M3314">
        <v>134169.85</v>
      </c>
      <c r="N3314">
        <v>0</v>
      </c>
    </row>
    <row r="3315" spans="1:14" x14ac:dyDescent="0.3">
      <c r="A3315">
        <v>3314</v>
      </c>
      <c r="B3315">
        <v>15638988</v>
      </c>
      <c r="C3315" t="s">
        <v>117</v>
      </c>
      <c r="D3315">
        <v>684</v>
      </c>
      <c r="E3315" t="s">
        <v>15</v>
      </c>
      <c r="F3315" t="s">
        <v>23</v>
      </c>
      <c r="G3315">
        <v>54</v>
      </c>
      <c r="H3315">
        <v>6</v>
      </c>
      <c r="I3315">
        <v>0</v>
      </c>
      <c r="J3315">
        <v>2</v>
      </c>
      <c r="K3315">
        <v>1</v>
      </c>
      <c r="L3315">
        <v>1</v>
      </c>
      <c r="M3315">
        <v>94888.6</v>
      </c>
      <c r="N3315">
        <v>0</v>
      </c>
    </row>
    <row r="3316" spans="1:14" x14ac:dyDescent="0.3">
      <c r="A3316">
        <v>3315</v>
      </c>
      <c r="B3316">
        <v>15628767</v>
      </c>
      <c r="C3316" t="s">
        <v>1631</v>
      </c>
      <c r="D3316">
        <v>608</v>
      </c>
      <c r="E3316" t="s">
        <v>18</v>
      </c>
      <c r="F3316" t="s">
        <v>16</v>
      </c>
      <c r="G3316">
        <v>63</v>
      </c>
      <c r="H3316">
        <v>3</v>
      </c>
      <c r="I3316">
        <v>139529.93</v>
      </c>
      <c r="J3316">
        <v>2</v>
      </c>
      <c r="K3316">
        <v>1</v>
      </c>
      <c r="L3316">
        <v>1</v>
      </c>
      <c r="M3316">
        <v>175696.16</v>
      </c>
      <c r="N3316">
        <v>1</v>
      </c>
    </row>
    <row r="3317" spans="1:14" x14ac:dyDescent="0.3">
      <c r="A3317">
        <v>3316</v>
      </c>
      <c r="B3317">
        <v>15737977</v>
      </c>
      <c r="C3317" t="s">
        <v>1632</v>
      </c>
      <c r="D3317">
        <v>527</v>
      </c>
      <c r="E3317" t="s">
        <v>15</v>
      </c>
      <c r="F3317" t="s">
        <v>16</v>
      </c>
      <c r="G3317">
        <v>25</v>
      </c>
      <c r="H3317">
        <v>6</v>
      </c>
      <c r="I3317">
        <v>0</v>
      </c>
      <c r="J3317">
        <v>2</v>
      </c>
      <c r="K3317">
        <v>0</v>
      </c>
      <c r="L3317">
        <v>1</v>
      </c>
      <c r="M3317">
        <v>96758.58</v>
      </c>
      <c r="N3317">
        <v>0</v>
      </c>
    </row>
    <row r="3318" spans="1:14" x14ac:dyDescent="0.3">
      <c r="A3318">
        <v>3317</v>
      </c>
      <c r="B3318">
        <v>15758116</v>
      </c>
      <c r="C3318" t="s">
        <v>260</v>
      </c>
      <c r="D3318">
        <v>666</v>
      </c>
      <c r="E3318" t="s">
        <v>15</v>
      </c>
      <c r="F3318" t="s">
        <v>23</v>
      </c>
      <c r="G3318">
        <v>53</v>
      </c>
      <c r="H3318">
        <v>5</v>
      </c>
      <c r="I3318">
        <v>64646.7</v>
      </c>
      <c r="J3318">
        <v>1</v>
      </c>
      <c r="K3318">
        <v>1</v>
      </c>
      <c r="L3318">
        <v>0</v>
      </c>
      <c r="M3318">
        <v>128019.48</v>
      </c>
      <c r="N3318">
        <v>1</v>
      </c>
    </row>
    <row r="3319" spans="1:14" x14ac:dyDescent="0.3">
      <c r="A3319">
        <v>3318</v>
      </c>
      <c r="B3319">
        <v>15575119</v>
      </c>
      <c r="C3319" t="s">
        <v>250</v>
      </c>
      <c r="D3319">
        <v>779</v>
      </c>
      <c r="E3319" t="s">
        <v>15</v>
      </c>
      <c r="F3319" t="s">
        <v>23</v>
      </c>
      <c r="G3319">
        <v>71</v>
      </c>
      <c r="H3319">
        <v>3</v>
      </c>
      <c r="I3319">
        <v>0</v>
      </c>
      <c r="J3319">
        <v>2</v>
      </c>
      <c r="K3319">
        <v>1</v>
      </c>
      <c r="L3319">
        <v>1</v>
      </c>
      <c r="M3319">
        <v>146895.35999999999</v>
      </c>
      <c r="N3319">
        <v>1</v>
      </c>
    </row>
    <row r="3320" spans="1:14" x14ac:dyDescent="0.3">
      <c r="A3320">
        <v>3319</v>
      </c>
      <c r="B3320">
        <v>15625126</v>
      </c>
      <c r="C3320" t="s">
        <v>132</v>
      </c>
      <c r="D3320">
        <v>629</v>
      </c>
      <c r="E3320" t="s">
        <v>15</v>
      </c>
      <c r="F3320" t="s">
        <v>16</v>
      </c>
      <c r="G3320">
        <v>40</v>
      </c>
      <c r="H3320">
        <v>6</v>
      </c>
      <c r="I3320">
        <v>0</v>
      </c>
      <c r="J3320">
        <v>2</v>
      </c>
      <c r="K3320">
        <v>1</v>
      </c>
      <c r="L3320">
        <v>1</v>
      </c>
      <c r="M3320">
        <v>139356.29999999999</v>
      </c>
      <c r="N3320">
        <v>0</v>
      </c>
    </row>
    <row r="3321" spans="1:14" x14ac:dyDescent="0.3">
      <c r="A3321">
        <v>3320</v>
      </c>
      <c r="B3321">
        <v>15567114</v>
      </c>
      <c r="C3321" t="s">
        <v>1633</v>
      </c>
      <c r="D3321">
        <v>430</v>
      </c>
      <c r="E3321" t="s">
        <v>15</v>
      </c>
      <c r="F3321" t="s">
        <v>23</v>
      </c>
      <c r="G3321">
        <v>35</v>
      </c>
      <c r="H3321">
        <v>1</v>
      </c>
      <c r="I3321">
        <v>118894.22</v>
      </c>
      <c r="J3321">
        <v>1</v>
      </c>
      <c r="K3321">
        <v>0</v>
      </c>
      <c r="L3321">
        <v>0</v>
      </c>
      <c r="M3321">
        <v>2923.61</v>
      </c>
      <c r="N3321">
        <v>0</v>
      </c>
    </row>
    <row r="3322" spans="1:14" x14ac:dyDescent="0.3">
      <c r="A3322">
        <v>3321</v>
      </c>
      <c r="B3322">
        <v>15672242</v>
      </c>
      <c r="C3322" t="s">
        <v>1378</v>
      </c>
      <c r="D3322">
        <v>712</v>
      </c>
      <c r="E3322" t="s">
        <v>15</v>
      </c>
      <c r="F3322" t="s">
        <v>23</v>
      </c>
      <c r="G3322">
        <v>24</v>
      </c>
      <c r="H3322">
        <v>2</v>
      </c>
      <c r="I3322">
        <v>0</v>
      </c>
      <c r="J3322">
        <v>1</v>
      </c>
      <c r="K3322">
        <v>0</v>
      </c>
      <c r="L3322">
        <v>1</v>
      </c>
      <c r="M3322">
        <v>121232.51</v>
      </c>
      <c r="N3322">
        <v>0</v>
      </c>
    </row>
    <row r="3323" spans="1:14" x14ac:dyDescent="0.3">
      <c r="A3323">
        <v>3322</v>
      </c>
      <c r="B3323">
        <v>15681327</v>
      </c>
      <c r="C3323" t="s">
        <v>1634</v>
      </c>
      <c r="D3323">
        <v>682</v>
      </c>
      <c r="E3323" t="s">
        <v>15</v>
      </c>
      <c r="F3323" t="s">
        <v>23</v>
      </c>
      <c r="G3323">
        <v>30</v>
      </c>
      <c r="H3323">
        <v>9</v>
      </c>
      <c r="I3323">
        <v>0</v>
      </c>
      <c r="J3323">
        <v>2</v>
      </c>
      <c r="K3323">
        <v>1</v>
      </c>
      <c r="L3323">
        <v>1</v>
      </c>
      <c r="M3323">
        <v>2053.42</v>
      </c>
      <c r="N3323">
        <v>0</v>
      </c>
    </row>
    <row r="3324" spans="1:14" x14ac:dyDescent="0.3">
      <c r="A3324">
        <v>3323</v>
      </c>
      <c r="B3324">
        <v>15802585</v>
      </c>
      <c r="C3324" t="s">
        <v>387</v>
      </c>
      <c r="D3324">
        <v>634</v>
      </c>
      <c r="E3324" t="s">
        <v>15</v>
      </c>
      <c r="F3324" t="s">
        <v>16</v>
      </c>
      <c r="G3324">
        <v>41</v>
      </c>
      <c r="H3324">
        <v>8</v>
      </c>
      <c r="I3324">
        <v>68213.990000000005</v>
      </c>
      <c r="J3324">
        <v>1</v>
      </c>
      <c r="K3324">
        <v>1</v>
      </c>
      <c r="L3324">
        <v>1</v>
      </c>
      <c r="M3324">
        <v>6382.46</v>
      </c>
      <c r="N3324">
        <v>0</v>
      </c>
    </row>
    <row r="3325" spans="1:14" x14ac:dyDescent="0.3">
      <c r="A3325">
        <v>3324</v>
      </c>
      <c r="B3325">
        <v>15740630</v>
      </c>
      <c r="C3325" t="s">
        <v>88</v>
      </c>
      <c r="D3325">
        <v>487</v>
      </c>
      <c r="E3325" t="s">
        <v>18</v>
      </c>
      <c r="F3325" t="s">
        <v>16</v>
      </c>
      <c r="G3325">
        <v>31</v>
      </c>
      <c r="H3325">
        <v>1</v>
      </c>
      <c r="I3325">
        <v>0</v>
      </c>
      <c r="J3325">
        <v>2</v>
      </c>
      <c r="K3325">
        <v>1</v>
      </c>
      <c r="L3325">
        <v>0</v>
      </c>
      <c r="M3325">
        <v>158750.13</v>
      </c>
      <c r="N3325">
        <v>0</v>
      </c>
    </row>
    <row r="3326" spans="1:14" x14ac:dyDescent="0.3">
      <c r="A3326">
        <v>3325</v>
      </c>
      <c r="B3326">
        <v>15815420</v>
      </c>
      <c r="C3326" t="s">
        <v>1635</v>
      </c>
      <c r="D3326">
        <v>808</v>
      </c>
      <c r="E3326" t="s">
        <v>18</v>
      </c>
      <c r="F3326" t="s">
        <v>23</v>
      </c>
      <c r="G3326">
        <v>47</v>
      </c>
      <c r="H3326">
        <v>8</v>
      </c>
      <c r="I3326">
        <v>139196</v>
      </c>
      <c r="J3326">
        <v>1</v>
      </c>
      <c r="K3326">
        <v>0</v>
      </c>
      <c r="L3326">
        <v>1</v>
      </c>
      <c r="M3326">
        <v>74028.36</v>
      </c>
      <c r="N3326">
        <v>0</v>
      </c>
    </row>
    <row r="3327" spans="1:14" x14ac:dyDescent="0.3">
      <c r="A3327">
        <v>3326</v>
      </c>
      <c r="B3327">
        <v>15711468</v>
      </c>
      <c r="C3327" t="s">
        <v>1636</v>
      </c>
      <c r="D3327">
        <v>527</v>
      </c>
      <c r="E3327" t="s">
        <v>15</v>
      </c>
      <c r="F3327" t="s">
        <v>16</v>
      </c>
      <c r="G3327">
        <v>32</v>
      </c>
      <c r="H3327">
        <v>7</v>
      </c>
      <c r="I3327">
        <v>0</v>
      </c>
      <c r="J3327">
        <v>2</v>
      </c>
      <c r="K3327">
        <v>1</v>
      </c>
      <c r="L3327">
        <v>1</v>
      </c>
      <c r="M3327">
        <v>44099.75</v>
      </c>
      <c r="N3327">
        <v>0</v>
      </c>
    </row>
    <row r="3328" spans="1:14" x14ac:dyDescent="0.3">
      <c r="A3328">
        <v>3327</v>
      </c>
      <c r="B3328">
        <v>15799626</v>
      </c>
      <c r="C3328" t="s">
        <v>1637</v>
      </c>
      <c r="D3328">
        <v>637</v>
      </c>
      <c r="E3328" t="s">
        <v>26</v>
      </c>
      <c r="F3328" t="s">
        <v>23</v>
      </c>
      <c r="G3328">
        <v>50</v>
      </c>
      <c r="H3328">
        <v>4</v>
      </c>
      <c r="I3328">
        <v>126345.55</v>
      </c>
      <c r="J3328">
        <v>1</v>
      </c>
      <c r="K3328">
        <v>0</v>
      </c>
      <c r="L3328">
        <v>1</v>
      </c>
      <c r="M3328">
        <v>17323</v>
      </c>
      <c r="N3328">
        <v>1</v>
      </c>
    </row>
    <row r="3329" spans="1:14" x14ac:dyDescent="0.3">
      <c r="A3329">
        <v>3328</v>
      </c>
      <c r="B3329">
        <v>15659325</v>
      </c>
      <c r="C3329" t="s">
        <v>1060</v>
      </c>
      <c r="D3329">
        <v>802</v>
      </c>
      <c r="E3329" t="s">
        <v>18</v>
      </c>
      <c r="F3329" t="s">
        <v>23</v>
      </c>
      <c r="G3329">
        <v>40</v>
      </c>
      <c r="H3329">
        <v>5</v>
      </c>
      <c r="I3329">
        <v>0</v>
      </c>
      <c r="J3329">
        <v>2</v>
      </c>
      <c r="K3329">
        <v>1</v>
      </c>
      <c r="L3329">
        <v>1</v>
      </c>
      <c r="M3329">
        <v>175043.69</v>
      </c>
      <c r="N3329">
        <v>0</v>
      </c>
    </row>
    <row r="3330" spans="1:14" x14ac:dyDescent="0.3">
      <c r="A3330">
        <v>3329</v>
      </c>
      <c r="B3330">
        <v>15651352</v>
      </c>
      <c r="C3330" t="s">
        <v>1638</v>
      </c>
      <c r="D3330">
        <v>529</v>
      </c>
      <c r="E3330" t="s">
        <v>15</v>
      </c>
      <c r="F3330" t="s">
        <v>16</v>
      </c>
      <c r="G3330">
        <v>38</v>
      </c>
      <c r="H3330">
        <v>2</v>
      </c>
      <c r="I3330">
        <v>0</v>
      </c>
      <c r="J3330">
        <v>1</v>
      </c>
      <c r="K3330">
        <v>1</v>
      </c>
      <c r="L3330">
        <v>0</v>
      </c>
      <c r="M3330">
        <v>146388.85</v>
      </c>
      <c r="N3330">
        <v>1</v>
      </c>
    </row>
    <row r="3331" spans="1:14" x14ac:dyDescent="0.3">
      <c r="A3331">
        <v>3330</v>
      </c>
      <c r="B3331">
        <v>15684925</v>
      </c>
      <c r="C3331" t="s">
        <v>1639</v>
      </c>
      <c r="D3331">
        <v>850</v>
      </c>
      <c r="E3331" t="s">
        <v>15</v>
      </c>
      <c r="F3331" t="s">
        <v>16</v>
      </c>
      <c r="G3331">
        <v>43</v>
      </c>
      <c r="H3331">
        <v>3</v>
      </c>
      <c r="I3331">
        <v>0</v>
      </c>
      <c r="J3331">
        <v>2</v>
      </c>
      <c r="K3331">
        <v>0</v>
      </c>
      <c r="L3331">
        <v>0</v>
      </c>
      <c r="M3331">
        <v>2465.8000000000002</v>
      </c>
      <c r="N3331">
        <v>0</v>
      </c>
    </row>
    <row r="3332" spans="1:14" x14ac:dyDescent="0.3">
      <c r="A3332">
        <v>3331</v>
      </c>
      <c r="B3332">
        <v>15657439</v>
      </c>
      <c r="C3332" t="s">
        <v>1495</v>
      </c>
      <c r="D3332">
        <v>738</v>
      </c>
      <c r="E3332" t="s">
        <v>15</v>
      </c>
      <c r="F3332" t="s">
        <v>23</v>
      </c>
      <c r="G3332">
        <v>18</v>
      </c>
      <c r="H3332">
        <v>4</v>
      </c>
      <c r="I3332">
        <v>0</v>
      </c>
      <c r="J3332">
        <v>2</v>
      </c>
      <c r="K3332">
        <v>1</v>
      </c>
      <c r="L3332">
        <v>1</v>
      </c>
      <c r="M3332">
        <v>47799.15</v>
      </c>
      <c r="N3332">
        <v>0</v>
      </c>
    </row>
    <row r="3333" spans="1:14" x14ac:dyDescent="0.3">
      <c r="A3333">
        <v>3332</v>
      </c>
      <c r="B3333">
        <v>15574122</v>
      </c>
      <c r="C3333" t="s">
        <v>153</v>
      </c>
      <c r="D3333">
        <v>817</v>
      </c>
      <c r="E3333" t="s">
        <v>15</v>
      </c>
      <c r="F3333" t="s">
        <v>23</v>
      </c>
      <c r="G3333">
        <v>34</v>
      </c>
      <c r="H3333">
        <v>5</v>
      </c>
      <c r="I3333">
        <v>129278.43</v>
      </c>
      <c r="J3333">
        <v>1</v>
      </c>
      <c r="K3333">
        <v>0</v>
      </c>
      <c r="L3333">
        <v>0</v>
      </c>
      <c r="M3333">
        <v>165562.84</v>
      </c>
      <c r="N3333">
        <v>0</v>
      </c>
    </row>
    <row r="3334" spans="1:14" x14ac:dyDescent="0.3">
      <c r="A3334">
        <v>3333</v>
      </c>
      <c r="B3334">
        <v>15720508</v>
      </c>
      <c r="C3334" t="s">
        <v>753</v>
      </c>
      <c r="D3334">
        <v>735</v>
      </c>
      <c r="E3334" t="s">
        <v>15</v>
      </c>
      <c r="F3334" t="s">
        <v>23</v>
      </c>
      <c r="G3334">
        <v>31</v>
      </c>
      <c r="H3334">
        <v>3</v>
      </c>
      <c r="I3334">
        <v>119558.35</v>
      </c>
      <c r="J3334">
        <v>1</v>
      </c>
      <c r="K3334">
        <v>0</v>
      </c>
      <c r="L3334">
        <v>0</v>
      </c>
      <c r="M3334">
        <v>72927.679999999993</v>
      </c>
      <c r="N3334">
        <v>0</v>
      </c>
    </row>
    <row r="3335" spans="1:14" x14ac:dyDescent="0.3">
      <c r="A3335">
        <v>3334</v>
      </c>
      <c r="B3335">
        <v>15599078</v>
      </c>
      <c r="C3335" t="s">
        <v>222</v>
      </c>
      <c r="D3335">
        <v>619</v>
      </c>
      <c r="E3335" t="s">
        <v>26</v>
      </c>
      <c r="F3335" t="s">
        <v>16</v>
      </c>
      <c r="G3335">
        <v>41</v>
      </c>
      <c r="H3335">
        <v>5</v>
      </c>
      <c r="I3335">
        <v>92467.58</v>
      </c>
      <c r="J3335">
        <v>1</v>
      </c>
      <c r="K3335">
        <v>1</v>
      </c>
      <c r="L3335">
        <v>0</v>
      </c>
      <c r="M3335">
        <v>38270.47</v>
      </c>
      <c r="N3335">
        <v>0</v>
      </c>
    </row>
    <row r="3336" spans="1:14" x14ac:dyDescent="0.3">
      <c r="A3336">
        <v>3335</v>
      </c>
      <c r="B3336">
        <v>15702300</v>
      </c>
      <c r="C3336" t="s">
        <v>579</v>
      </c>
      <c r="D3336">
        <v>671</v>
      </c>
      <c r="E3336" t="s">
        <v>15</v>
      </c>
      <c r="F3336" t="s">
        <v>23</v>
      </c>
      <c r="G3336">
        <v>27</v>
      </c>
      <c r="H3336">
        <v>5</v>
      </c>
      <c r="I3336">
        <v>0</v>
      </c>
      <c r="J3336">
        <v>2</v>
      </c>
      <c r="K3336">
        <v>0</v>
      </c>
      <c r="L3336">
        <v>0</v>
      </c>
      <c r="M3336">
        <v>120893.07</v>
      </c>
      <c r="N3336">
        <v>0</v>
      </c>
    </row>
    <row r="3337" spans="1:14" x14ac:dyDescent="0.3">
      <c r="A3337">
        <v>3336</v>
      </c>
      <c r="B3337">
        <v>15660735</v>
      </c>
      <c r="C3337" t="s">
        <v>125</v>
      </c>
      <c r="D3337">
        <v>581</v>
      </c>
      <c r="E3337" t="s">
        <v>18</v>
      </c>
      <c r="F3337" t="s">
        <v>16</v>
      </c>
      <c r="G3337">
        <v>31</v>
      </c>
      <c r="H3337">
        <v>6</v>
      </c>
      <c r="I3337">
        <v>0</v>
      </c>
      <c r="J3337">
        <v>2</v>
      </c>
      <c r="K3337">
        <v>1</v>
      </c>
      <c r="L3337">
        <v>0</v>
      </c>
      <c r="M3337">
        <v>188377.21</v>
      </c>
      <c r="N3337">
        <v>0</v>
      </c>
    </row>
    <row r="3338" spans="1:14" x14ac:dyDescent="0.3">
      <c r="A3338">
        <v>3337</v>
      </c>
      <c r="B3338">
        <v>15671390</v>
      </c>
      <c r="C3338" t="s">
        <v>1134</v>
      </c>
      <c r="D3338">
        <v>690</v>
      </c>
      <c r="E3338" t="s">
        <v>18</v>
      </c>
      <c r="F3338" t="s">
        <v>23</v>
      </c>
      <c r="G3338">
        <v>36</v>
      </c>
      <c r="H3338">
        <v>10</v>
      </c>
      <c r="I3338">
        <v>0</v>
      </c>
      <c r="J3338">
        <v>2</v>
      </c>
      <c r="K3338">
        <v>1</v>
      </c>
      <c r="L3338">
        <v>0</v>
      </c>
      <c r="M3338">
        <v>55902.93</v>
      </c>
      <c r="N3338">
        <v>0</v>
      </c>
    </row>
    <row r="3339" spans="1:14" x14ac:dyDescent="0.3">
      <c r="A3339">
        <v>3338</v>
      </c>
      <c r="B3339">
        <v>15647385</v>
      </c>
      <c r="C3339" t="s">
        <v>263</v>
      </c>
      <c r="D3339">
        <v>579</v>
      </c>
      <c r="E3339" t="s">
        <v>18</v>
      </c>
      <c r="F3339" t="s">
        <v>23</v>
      </c>
      <c r="G3339">
        <v>56</v>
      </c>
      <c r="H3339">
        <v>4</v>
      </c>
      <c r="I3339">
        <v>99340.83</v>
      </c>
      <c r="J3339">
        <v>1</v>
      </c>
      <c r="K3339">
        <v>0</v>
      </c>
      <c r="L3339">
        <v>0</v>
      </c>
      <c r="M3339">
        <v>4523.74</v>
      </c>
      <c r="N3339">
        <v>1</v>
      </c>
    </row>
    <row r="3340" spans="1:14" x14ac:dyDescent="0.3">
      <c r="A3340">
        <v>3339</v>
      </c>
      <c r="B3340">
        <v>15739223</v>
      </c>
      <c r="C3340" t="s">
        <v>365</v>
      </c>
      <c r="D3340">
        <v>688</v>
      </c>
      <c r="E3340" t="s">
        <v>18</v>
      </c>
      <c r="F3340" t="s">
        <v>16</v>
      </c>
      <c r="G3340">
        <v>24</v>
      </c>
      <c r="H3340">
        <v>3</v>
      </c>
      <c r="I3340">
        <v>0</v>
      </c>
      <c r="J3340">
        <v>2</v>
      </c>
      <c r="K3340">
        <v>1</v>
      </c>
      <c r="L3340">
        <v>1</v>
      </c>
      <c r="M3340">
        <v>102195.16</v>
      </c>
      <c r="N3340">
        <v>0</v>
      </c>
    </row>
    <row r="3341" spans="1:14" x14ac:dyDescent="0.3">
      <c r="A3341">
        <v>3340</v>
      </c>
      <c r="B3341">
        <v>15631305</v>
      </c>
      <c r="C3341" t="s">
        <v>370</v>
      </c>
      <c r="D3341">
        <v>599</v>
      </c>
      <c r="E3341" t="s">
        <v>18</v>
      </c>
      <c r="F3341" t="s">
        <v>16</v>
      </c>
      <c r="G3341">
        <v>28</v>
      </c>
      <c r="H3341">
        <v>4</v>
      </c>
      <c r="I3341">
        <v>126833.79</v>
      </c>
      <c r="J3341">
        <v>2</v>
      </c>
      <c r="K3341">
        <v>1</v>
      </c>
      <c r="L3341">
        <v>0</v>
      </c>
      <c r="M3341">
        <v>60843.09</v>
      </c>
      <c r="N3341">
        <v>1</v>
      </c>
    </row>
    <row r="3342" spans="1:14" x14ac:dyDescent="0.3">
      <c r="A3342">
        <v>3341</v>
      </c>
      <c r="B3342">
        <v>15809263</v>
      </c>
      <c r="C3342" t="s">
        <v>1095</v>
      </c>
      <c r="D3342">
        <v>729</v>
      </c>
      <c r="E3342" t="s">
        <v>26</v>
      </c>
      <c r="F3342" t="s">
        <v>23</v>
      </c>
      <c r="G3342">
        <v>29</v>
      </c>
      <c r="H3342">
        <v>5</v>
      </c>
      <c r="I3342">
        <v>109676.52</v>
      </c>
      <c r="J3342">
        <v>1</v>
      </c>
      <c r="K3342">
        <v>1</v>
      </c>
      <c r="L3342">
        <v>1</v>
      </c>
      <c r="M3342">
        <v>25548.47</v>
      </c>
      <c r="N3342">
        <v>0</v>
      </c>
    </row>
    <row r="3343" spans="1:14" x14ac:dyDescent="0.3">
      <c r="A3343">
        <v>3342</v>
      </c>
      <c r="B3343">
        <v>15640866</v>
      </c>
      <c r="C3343" t="s">
        <v>892</v>
      </c>
      <c r="D3343">
        <v>718</v>
      </c>
      <c r="E3343" t="s">
        <v>15</v>
      </c>
      <c r="F3343" t="s">
        <v>16</v>
      </c>
      <c r="G3343">
        <v>29</v>
      </c>
      <c r="H3343">
        <v>3</v>
      </c>
      <c r="I3343">
        <v>0</v>
      </c>
      <c r="J3343">
        <v>1</v>
      </c>
      <c r="K3343">
        <v>0</v>
      </c>
      <c r="L3343">
        <v>1</v>
      </c>
      <c r="M3343">
        <v>134462.29</v>
      </c>
      <c r="N3343">
        <v>0</v>
      </c>
    </row>
    <row r="3344" spans="1:14" x14ac:dyDescent="0.3">
      <c r="A3344">
        <v>3343</v>
      </c>
      <c r="B3344">
        <v>15775663</v>
      </c>
      <c r="C3344" t="s">
        <v>1181</v>
      </c>
      <c r="D3344">
        <v>712</v>
      </c>
      <c r="E3344" t="s">
        <v>26</v>
      </c>
      <c r="F3344" t="s">
        <v>23</v>
      </c>
      <c r="G3344">
        <v>53</v>
      </c>
      <c r="H3344">
        <v>6</v>
      </c>
      <c r="I3344">
        <v>134729.99</v>
      </c>
      <c r="J3344">
        <v>2</v>
      </c>
      <c r="K3344">
        <v>1</v>
      </c>
      <c r="L3344">
        <v>1</v>
      </c>
      <c r="M3344">
        <v>132702.64000000001</v>
      </c>
      <c r="N3344">
        <v>0</v>
      </c>
    </row>
    <row r="3345" spans="1:14" x14ac:dyDescent="0.3">
      <c r="A3345">
        <v>3344</v>
      </c>
      <c r="B3345">
        <v>15631800</v>
      </c>
      <c r="C3345" t="s">
        <v>531</v>
      </c>
      <c r="D3345">
        <v>474</v>
      </c>
      <c r="E3345" t="s">
        <v>15</v>
      </c>
      <c r="F3345" t="s">
        <v>23</v>
      </c>
      <c r="G3345">
        <v>37</v>
      </c>
      <c r="H3345">
        <v>3</v>
      </c>
      <c r="I3345">
        <v>98431.37</v>
      </c>
      <c r="J3345">
        <v>1</v>
      </c>
      <c r="K3345">
        <v>0</v>
      </c>
      <c r="L3345">
        <v>0</v>
      </c>
      <c r="M3345">
        <v>75698.44</v>
      </c>
      <c r="N3345">
        <v>0</v>
      </c>
    </row>
    <row r="3346" spans="1:14" x14ac:dyDescent="0.3">
      <c r="A3346">
        <v>3345</v>
      </c>
      <c r="B3346">
        <v>15654292</v>
      </c>
      <c r="C3346" t="s">
        <v>1640</v>
      </c>
      <c r="D3346">
        <v>565</v>
      </c>
      <c r="E3346" t="s">
        <v>26</v>
      </c>
      <c r="F3346" t="s">
        <v>23</v>
      </c>
      <c r="G3346">
        <v>33</v>
      </c>
      <c r="H3346">
        <v>8</v>
      </c>
      <c r="I3346">
        <v>130368.31</v>
      </c>
      <c r="J3346">
        <v>2</v>
      </c>
      <c r="K3346">
        <v>1</v>
      </c>
      <c r="L3346">
        <v>0</v>
      </c>
      <c r="M3346">
        <v>105642.43</v>
      </c>
      <c r="N3346">
        <v>0</v>
      </c>
    </row>
    <row r="3347" spans="1:14" x14ac:dyDescent="0.3">
      <c r="A3347">
        <v>3346</v>
      </c>
      <c r="B3347">
        <v>15648320</v>
      </c>
      <c r="C3347" t="s">
        <v>1641</v>
      </c>
      <c r="D3347">
        <v>658</v>
      </c>
      <c r="E3347" t="s">
        <v>15</v>
      </c>
      <c r="F3347" t="s">
        <v>16</v>
      </c>
      <c r="G3347">
        <v>31</v>
      </c>
      <c r="H3347">
        <v>7</v>
      </c>
      <c r="I3347">
        <v>123974.96</v>
      </c>
      <c r="J3347">
        <v>1</v>
      </c>
      <c r="K3347">
        <v>1</v>
      </c>
      <c r="L3347">
        <v>0</v>
      </c>
      <c r="M3347">
        <v>102153.75</v>
      </c>
      <c r="N3347">
        <v>0</v>
      </c>
    </row>
    <row r="3348" spans="1:14" x14ac:dyDescent="0.3">
      <c r="A3348">
        <v>3347</v>
      </c>
      <c r="B3348">
        <v>15726747</v>
      </c>
      <c r="C3348" t="s">
        <v>533</v>
      </c>
      <c r="D3348">
        <v>714</v>
      </c>
      <c r="E3348" t="s">
        <v>15</v>
      </c>
      <c r="F3348" t="s">
        <v>23</v>
      </c>
      <c r="G3348">
        <v>63</v>
      </c>
      <c r="H3348">
        <v>4</v>
      </c>
      <c r="I3348">
        <v>138082.16</v>
      </c>
      <c r="J3348">
        <v>1</v>
      </c>
      <c r="K3348">
        <v>0</v>
      </c>
      <c r="L3348">
        <v>1</v>
      </c>
      <c r="M3348">
        <v>166677.54</v>
      </c>
      <c r="N3348">
        <v>0</v>
      </c>
    </row>
    <row r="3349" spans="1:14" x14ac:dyDescent="0.3">
      <c r="A3349">
        <v>3348</v>
      </c>
      <c r="B3349">
        <v>15694510</v>
      </c>
      <c r="C3349" t="s">
        <v>1344</v>
      </c>
      <c r="D3349">
        <v>725</v>
      </c>
      <c r="E3349" t="s">
        <v>15</v>
      </c>
      <c r="F3349" t="s">
        <v>23</v>
      </c>
      <c r="G3349">
        <v>45</v>
      </c>
      <c r="H3349">
        <v>1</v>
      </c>
      <c r="I3349">
        <v>129855.32</v>
      </c>
      <c r="J3349">
        <v>1</v>
      </c>
      <c r="K3349">
        <v>0</v>
      </c>
      <c r="L3349">
        <v>0</v>
      </c>
      <c r="M3349">
        <v>24218.65</v>
      </c>
      <c r="N3349">
        <v>0</v>
      </c>
    </row>
    <row r="3350" spans="1:14" x14ac:dyDescent="0.3">
      <c r="A3350">
        <v>3349</v>
      </c>
      <c r="B3350">
        <v>15572291</v>
      </c>
      <c r="C3350" t="s">
        <v>556</v>
      </c>
      <c r="D3350">
        <v>825</v>
      </c>
      <c r="E3350" t="s">
        <v>15</v>
      </c>
      <c r="F3350" t="s">
        <v>23</v>
      </c>
      <c r="G3350">
        <v>40</v>
      </c>
      <c r="H3350">
        <v>6</v>
      </c>
      <c r="I3350">
        <v>132308.22</v>
      </c>
      <c r="J3350">
        <v>1</v>
      </c>
      <c r="K3350">
        <v>0</v>
      </c>
      <c r="L3350">
        <v>0</v>
      </c>
      <c r="M3350">
        <v>117122.5</v>
      </c>
      <c r="N3350">
        <v>0</v>
      </c>
    </row>
    <row r="3351" spans="1:14" x14ac:dyDescent="0.3">
      <c r="A3351">
        <v>3350</v>
      </c>
      <c r="B3351">
        <v>15603465</v>
      </c>
      <c r="C3351" t="s">
        <v>1642</v>
      </c>
      <c r="D3351">
        <v>665</v>
      </c>
      <c r="E3351" t="s">
        <v>26</v>
      </c>
      <c r="F3351" t="s">
        <v>16</v>
      </c>
      <c r="G3351">
        <v>45</v>
      </c>
      <c r="H3351">
        <v>5</v>
      </c>
      <c r="I3351">
        <v>155447.65</v>
      </c>
      <c r="J3351">
        <v>2</v>
      </c>
      <c r="K3351">
        <v>1</v>
      </c>
      <c r="L3351">
        <v>0</v>
      </c>
      <c r="M3351">
        <v>51871.95</v>
      </c>
      <c r="N3351">
        <v>1</v>
      </c>
    </row>
    <row r="3352" spans="1:14" x14ac:dyDescent="0.3">
      <c r="A3352">
        <v>3351</v>
      </c>
      <c r="B3352">
        <v>15685628</v>
      </c>
      <c r="C3352" t="s">
        <v>137</v>
      </c>
      <c r="D3352">
        <v>670</v>
      </c>
      <c r="E3352" t="s">
        <v>18</v>
      </c>
      <c r="F3352" t="s">
        <v>23</v>
      </c>
      <c r="G3352">
        <v>35</v>
      </c>
      <c r="H3352">
        <v>2</v>
      </c>
      <c r="I3352">
        <v>124268.64</v>
      </c>
      <c r="J3352">
        <v>2</v>
      </c>
      <c r="K3352">
        <v>0</v>
      </c>
      <c r="L3352">
        <v>1</v>
      </c>
      <c r="M3352">
        <v>84321.03</v>
      </c>
      <c r="N3352">
        <v>0</v>
      </c>
    </row>
    <row r="3353" spans="1:14" x14ac:dyDescent="0.3">
      <c r="A3353">
        <v>3352</v>
      </c>
      <c r="B3353">
        <v>15792729</v>
      </c>
      <c r="C3353" t="s">
        <v>1509</v>
      </c>
      <c r="D3353">
        <v>474</v>
      </c>
      <c r="E3353" t="s">
        <v>26</v>
      </c>
      <c r="F3353" t="s">
        <v>16</v>
      </c>
      <c r="G3353">
        <v>34</v>
      </c>
      <c r="H3353">
        <v>9</v>
      </c>
      <c r="I3353">
        <v>176311.36</v>
      </c>
      <c r="J3353">
        <v>1</v>
      </c>
      <c r="K3353">
        <v>1</v>
      </c>
      <c r="L3353">
        <v>0</v>
      </c>
      <c r="M3353">
        <v>160213.26999999999</v>
      </c>
      <c r="N3353">
        <v>0</v>
      </c>
    </row>
    <row r="3354" spans="1:14" x14ac:dyDescent="0.3">
      <c r="A3354">
        <v>3353</v>
      </c>
      <c r="B3354">
        <v>15767414</v>
      </c>
      <c r="C3354" t="s">
        <v>137</v>
      </c>
      <c r="D3354">
        <v>591</v>
      </c>
      <c r="E3354" t="s">
        <v>15</v>
      </c>
      <c r="F3354" t="s">
        <v>23</v>
      </c>
      <c r="G3354">
        <v>40</v>
      </c>
      <c r="H3354">
        <v>2</v>
      </c>
      <c r="I3354">
        <v>99886.42</v>
      </c>
      <c r="J3354">
        <v>2</v>
      </c>
      <c r="K3354">
        <v>1</v>
      </c>
      <c r="L3354">
        <v>1</v>
      </c>
      <c r="M3354">
        <v>88695.19</v>
      </c>
      <c r="N3354">
        <v>0</v>
      </c>
    </row>
    <row r="3355" spans="1:14" x14ac:dyDescent="0.3">
      <c r="A3355">
        <v>3354</v>
      </c>
      <c r="B3355">
        <v>15568044</v>
      </c>
      <c r="C3355" t="s">
        <v>1108</v>
      </c>
      <c r="D3355">
        <v>508</v>
      </c>
      <c r="E3355" t="s">
        <v>15</v>
      </c>
      <c r="F3355" t="s">
        <v>16</v>
      </c>
      <c r="G3355">
        <v>31</v>
      </c>
      <c r="H3355">
        <v>7</v>
      </c>
      <c r="I3355">
        <v>0</v>
      </c>
      <c r="J3355">
        <v>2</v>
      </c>
      <c r="K3355">
        <v>1</v>
      </c>
      <c r="L3355">
        <v>1</v>
      </c>
      <c r="M3355">
        <v>6123.15</v>
      </c>
      <c r="N3355">
        <v>0</v>
      </c>
    </row>
    <row r="3356" spans="1:14" x14ac:dyDescent="0.3">
      <c r="A3356">
        <v>3355</v>
      </c>
      <c r="B3356">
        <v>15751333</v>
      </c>
      <c r="C3356" t="s">
        <v>302</v>
      </c>
      <c r="D3356">
        <v>695</v>
      </c>
      <c r="E3356" t="s">
        <v>15</v>
      </c>
      <c r="F3356" t="s">
        <v>16</v>
      </c>
      <c r="G3356">
        <v>36</v>
      </c>
      <c r="H3356">
        <v>2</v>
      </c>
      <c r="I3356">
        <v>0</v>
      </c>
      <c r="J3356">
        <v>2</v>
      </c>
      <c r="K3356">
        <v>0</v>
      </c>
      <c r="L3356">
        <v>1</v>
      </c>
      <c r="M3356">
        <v>167749.54</v>
      </c>
      <c r="N3356">
        <v>0</v>
      </c>
    </row>
    <row r="3357" spans="1:14" x14ac:dyDescent="0.3">
      <c r="A3357">
        <v>3356</v>
      </c>
      <c r="B3357">
        <v>15623062</v>
      </c>
      <c r="C3357" t="s">
        <v>1643</v>
      </c>
      <c r="D3357">
        <v>660</v>
      </c>
      <c r="E3357" t="s">
        <v>26</v>
      </c>
      <c r="F3357" t="s">
        <v>23</v>
      </c>
      <c r="G3357">
        <v>24</v>
      </c>
      <c r="H3357">
        <v>5</v>
      </c>
      <c r="I3357">
        <v>85089.3</v>
      </c>
      <c r="J3357">
        <v>1</v>
      </c>
      <c r="K3357">
        <v>1</v>
      </c>
      <c r="L3357">
        <v>1</v>
      </c>
      <c r="M3357">
        <v>71638</v>
      </c>
      <c r="N3357">
        <v>0</v>
      </c>
    </row>
    <row r="3358" spans="1:14" x14ac:dyDescent="0.3">
      <c r="A3358">
        <v>3357</v>
      </c>
      <c r="B3358">
        <v>15713621</v>
      </c>
      <c r="C3358" t="s">
        <v>1644</v>
      </c>
      <c r="D3358">
        <v>687</v>
      </c>
      <c r="E3358" t="s">
        <v>26</v>
      </c>
      <c r="F3358" t="s">
        <v>23</v>
      </c>
      <c r="G3358">
        <v>41</v>
      </c>
      <c r="H3358">
        <v>10</v>
      </c>
      <c r="I3358">
        <v>134318.21</v>
      </c>
      <c r="J3358">
        <v>2</v>
      </c>
      <c r="K3358">
        <v>1</v>
      </c>
      <c r="L3358">
        <v>1</v>
      </c>
      <c r="M3358">
        <v>198064.52</v>
      </c>
      <c r="N3358">
        <v>0</v>
      </c>
    </row>
    <row r="3359" spans="1:14" x14ac:dyDescent="0.3">
      <c r="A3359">
        <v>3358</v>
      </c>
      <c r="B3359">
        <v>15670668</v>
      </c>
      <c r="C3359" t="s">
        <v>1186</v>
      </c>
      <c r="D3359">
        <v>658</v>
      </c>
      <c r="E3359" t="s">
        <v>26</v>
      </c>
      <c r="F3359" t="s">
        <v>23</v>
      </c>
      <c r="G3359">
        <v>29</v>
      </c>
      <c r="H3359">
        <v>5</v>
      </c>
      <c r="I3359">
        <v>75395.53</v>
      </c>
      <c r="J3359">
        <v>2</v>
      </c>
      <c r="K3359">
        <v>0</v>
      </c>
      <c r="L3359">
        <v>1</v>
      </c>
      <c r="M3359">
        <v>54914.92</v>
      </c>
      <c r="N3359">
        <v>0</v>
      </c>
    </row>
    <row r="3360" spans="1:14" x14ac:dyDescent="0.3">
      <c r="A3360">
        <v>3359</v>
      </c>
      <c r="B3360">
        <v>15750638</v>
      </c>
      <c r="C3360" t="s">
        <v>1061</v>
      </c>
      <c r="D3360">
        <v>705</v>
      </c>
      <c r="E3360" t="s">
        <v>26</v>
      </c>
      <c r="F3360" t="s">
        <v>16</v>
      </c>
      <c r="G3360">
        <v>33</v>
      </c>
      <c r="H3360">
        <v>5</v>
      </c>
      <c r="I3360">
        <v>116765.7</v>
      </c>
      <c r="J3360">
        <v>1</v>
      </c>
      <c r="K3360">
        <v>0</v>
      </c>
      <c r="L3360">
        <v>0</v>
      </c>
      <c r="M3360">
        <v>190659.17</v>
      </c>
      <c r="N3360">
        <v>1</v>
      </c>
    </row>
    <row r="3361" spans="1:14" x14ac:dyDescent="0.3">
      <c r="A3361">
        <v>3360</v>
      </c>
      <c r="B3361">
        <v>15747878</v>
      </c>
      <c r="C3361" t="s">
        <v>1645</v>
      </c>
      <c r="D3361">
        <v>739</v>
      </c>
      <c r="E3361" t="s">
        <v>18</v>
      </c>
      <c r="F3361" t="s">
        <v>23</v>
      </c>
      <c r="G3361">
        <v>60</v>
      </c>
      <c r="H3361">
        <v>4</v>
      </c>
      <c r="I3361">
        <v>0</v>
      </c>
      <c r="J3361">
        <v>1</v>
      </c>
      <c r="K3361">
        <v>1</v>
      </c>
      <c r="L3361">
        <v>1</v>
      </c>
      <c r="M3361">
        <v>51637.67</v>
      </c>
      <c r="N3361">
        <v>0</v>
      </c>
    </row>
    <row r="3362" spans="1:14" x14ac:dyDescent="0.3">
      <c r="A3362">
        <v>3361</v>
      </c>
      <c r="B3362">
        <v>15726796</v>
      </c>
      <c r="C3362" t="s">
        <v>1646</v>
      </c>
      <c r="D3362">
        <v>844</v>
      </c>
      <c r="E3362" t="s">
        <v>15</v>
      </c>
      <c r="F3362" t="s">
        <v>23</v>
      </c>
      <c r="G3362">
        <v>38</v>
      </c>
      <c r="H3362">
        <v>7</v>
      </c>
      <c r="I3362">
        <v>111501.66</v>
      </c>
      <c r="J3362">
        <v>1</v>
      </c>
      <c r="K3362">
        <v>1</v>
      </c>
      <c r="L3362">
        <v>1</v>
      </c>
      <c r="M3362">
        <v>119333.38</v>
      </c>
      <c r="N3362">
        <v>0</v>
      </c>
    </row>
    <row r="3363" spans="1:14" x14ac:dyDescent="0.3">
      <c r="A3363">
        <v>3362</v>
      </c>
      <c r="B3363">
        <v>15754952</v>
      </c>
      <c r="C3363" t="s">
        <v>783</v>
      </c>
      <c r="D3363">
        <v>602</v>
      </c>
      <c r="E3363" t="s">
        <v>26</v>
      </c>
      <c r="F3363" t="s">
        <v>16</v>
      </c>
      <c r="G3363">
        <v>48</v>
      </c>
      <c r="H3363">
        <v>7</v>
      </c>
      <c r="I3363">
        <v>76595.08</v>
      </c>
      <c r="J3363">
        <v>2</v>
      </c>
      <c r="K3363">
        <v>0</v>
      </c>
      <c r="L3363">
        <v>0</v>
      </c>
      <c r="M3363">
        <v>127095.14</v>
      </c>
      <c r="N3363">
        <v>0</v>
      </c>
    </row>
    <row r="3364" spans="1:14" x14ac:dyDescent="0.3">
      <c r="A3364">
        <v>3363</v>
      </c>
      <c r="B3364">
        <v>15652192</v>
      </c>
      <c r="C3364" t="s">
        <v>1647</v>
      </c>
      <c r="D3364">
        <v>759</v>
      </c>
      <c r="E3364" t="s">
        <v>15</v>
      </c>
      <c r="F3364" t="s">
        <v>16</v>
      </c>
      <c r="G3364">
        <v>33</v>
      </c>
      <c r="H3364">
        <v>9</v>
      </c>
      <c r="I3364">
        <v>160541.35999999999</v>
      </c>
      <c r="J3364">
        <v>2</v>
      </c>
      <c r="K3364">
        <v>0</v>
      </c>
      <c r="L3364">
        <v>0</v>
      </c>
      <c r="M3364">
        <v>93541.14</v>
      </c>
      <c r="N3364">
        <v>0</v>
      </c>
    </row>
    <row r="3365" spans="1:14" x14ac:dyDescent="0.3">
      <c r="A3365">
        <v>3364</v>
      </c>
      <c r="B3365">
        <v>15681924</v>
      </c>
      <c r="C3365" t="s">
        <v>1648</v>
      </c>
      <c r="D3365">
        <v>747</v>
      </c>
      <c r="E3365" t="s">
        <v>26</v>
      </c>
      <c r="F3365" t="s">
        <v>23</v>
      </c>
      <c r="G3365">
        <v>38</v>
      </c>
      <c r="H3365">
        <v>2</v>
      </c>
      <c r="I3365">
        <v>129728.6</v>
      </c>
      <c r="J3365">
        <v>1</v>
      </c>
      <c r="K3365">
        <v>1</v>
      </c>
      <c r="L3365">
        <v>0</v>
      </c>
      <c r="M3365">
        <v>89289.54</v>
      </c>
      <c r="N3365">
        <v>0</v>
      </c>
    </row>
    <row r="3366" spans="1:14" x14ac:dyDescent="0.3">
      <c r="A3366">
        <v>3365</v>
      </c>
      <c r="B3366">
        <v>15763544</v>
      </c>
      <c r="C3366" t="s">
        <v>809</v>
      </c>
      <c r="D3366">
        <v>673</v>
      </c>
      <c r="E3366" t="s">
        <v>15</v>
      </c>
      <c r="F3366" t="s">
        <v>23</v>
      </c>
      <c r="G3366">
        <v>47</v>
      </c>
      <c r="H3366">
        <v>1</v>
      </c>
      <c r="I3366">
        <v>0</v>
      </c>
      <c r="J3366">
        <v>2</v>
      </c>
      <c r="K3366">
        <v>0</v>
      </c>
      <c r="L3366">
        <v>0</v>
      </c>
      <c r="M3366">
        <v>108762.16</v>
      </c>
      <c r="N3366">
        <v>0</v>
      </c>
    </row>
    <row r="3367" spans="1:14" x14ac:dyDescent="0.3">
      <c r="A3367">
        <v>3366</v>
      </c>
      <c r="B3367">
        <v>15764431</v>
      </c>
      <c r="C3367" t="s">
        <v>1649</v>
      </c>
      <c r="D3367">
        <v>671</v>
      </c>
      <c r="E3367" t="s">
        <v>18</v>
      </c>
      <c r="F3367" t="s">
        <v>16</v>
      </c>
      <c r="G3367">
        <v>34</v>
      </c>
      <c r="H3367">
        <v>5</v>
      </c>
      <c r="I3367">
        <v>130929.02</v>
      </c>
      <c r="J3367">
        <v>4</v>
      </c>
      <c r="K3367">
        <v>1</v>
      </c>
      <c r="L3367">
        <v>1</v>
      </c>
      <c r="M3367">
        <v>28238.25</v>
      </c>
      <c r="N3367">
        <v>1</v>
      </c>
    </row>
    <row r="3368" spans="1:14" x14ac:dyDescent="0.3">
      <c r="A3368">
        <v>3367</v>
      </c>
      <c r="B3368">
        <v>15684010</v>
      </c>
      <c r="C3368" t="s">
        <v>943</v>
      </c>
      <c r="D3368">
        <v>640</v>
      </c>
      <c r="E3368" t="s">
        <v>26</v>
      </c>
      <c r="F3368" t="s">
        <v>16</v>
      </c>
      <c r="G3368">
        <v>74</v>
      </c>
      <c r="H3368">
        <v>2</v>
      </c>
      <c r="I3368">
        <v>116800.25</v>
      </c>
      <c r="J3368">
        <v>1</v>
      </c>
      <c r="K3368">
        <v>1</v>
      </c>
      <c r="L3368">
        <v>1</v>
      </c>
      <c r="M3368">
        <v>34130.43</v>
      </c>
      <c r="N3368">
        <v>0</v>
      </c>
    </row>
    <row r="3369" spans="1:14" x14ac:dyDescent="0.3">
      <c r="A3369">
        <v>3368</v>
      </c>
      <c r="B3369">
        <v>15648881</v>
      </c>
      <c r="C3369" t="s">
        <v>195</v>
      </c>
      <c r="D3369">
        <v>581</v>
      </c>
      <c r="E3369" t="s">
        <v>26</v>
      </c>
      <c r="F3369" t="s">
        <v>23</v>
      </c>
      <c r="G3369">
        <v>40</v>
      </c>
      <c r="H3369">
        <v>0</v>
      </c>
      <c r="I3369">
        <v>101016.53</v>
      </c>
      <c r="J3369">
        <v>1</v>
      </c>
      <c r="K3369">
        <v>0</v>
      </c>
      <c r="L3369">
        <v>1</v>
      </c>
      <c r="M3369">
        <v>7926.35</v>
      </c>
      <c r="N3369">
        <v>1</v>
      </c>
    </row>
    <row r="3370" spans="1:14" x14ac:dyDescent="0.3">
      <c r="A3370">
        <v>3369</v>
      </c>
      <c r="B3370">
        <v>15733303</v>
      </c>
      <c r="C3370" t="s">
        <v>924</v>
      </c>
      <c r="D3370">
        <v>630</v>
      </c>
      <c r="E3370" t="s">
        <v>15</v>
      </c>
      <c r="F3370" t="s">
        <v>23</v>
      </c>
      <c r="G3370">
        <v>67</v>
      </c>
      <c r="H3370">
        <v>5</v>
      </c>
      <c r="I3370">
        <v>0</v>
      </c>
      <c r="J3370">
        <v>2</v>
      </c>
      <c r="K3370">
        <v>1</v>
      </c>
      <c r="L3370">
        <v>1</v>
      </c>
      <c r="M3370">
        <v>27330.27</v>
      </c>
      <c r="N3370">
        <v>0</v>
      </c>
    </row>
    <row r="3371" spans="1:14" x14ac:dyDescent="0.3">
      <c r="A3371">
        <v>3370</v>
      </c>
      <c r="B3371">
        <v>15643294</v>
      </c>
      <c r="C3371" t="s">
        <v>176</v>
      </c>
      <c r="D3371">
        <v>703</v>
      </c>
      <c r="E3371" t="s">
        <v>15</v>
      </c>
      <c r="F3371" t="s">
        <v>16</v>
      </c>
      <c r="G3371">
        <v>33</v>
      </c>
      <c r="H3371">
        <v>8</v>
      </c>
      <c r="I3371">
        <v>190566.65</v>
      </c>
      <c r="J3371">
        <v>1</v>
      </c>
      <c r="K3371">
        <v>1</v>
      </c>
      <c r="L3371">
        <v>1</v>
      </c>
      <c r="M3371">
        <v>79997.14</v>
      </c>
      <c r="N3371">
        <v>0</v>
      </c>
    </row>
    <row r="3372" spans="1:14" x14ac:dyDescent="0.3">
      <c r="A3372">
        <v>3371</v>
      </c>
      <c r="B3372">
        <v>15749905</v>
      </c>
      <c r="C3372" t="s">
        <v>390</v>
      </c>
      <c r="D3372">
        <v>698</v>
      </c>
      <c r="E3372" t="s">
        <v>18</v>
      </c>
      <c r="F3372" t="s">
        <v>16</v>
      </c>
      <c r="G3372">
        <v>47</v>
      </c>
      <c r="H3372">
        <v>6</v>
      </c>
      <c r="I3372">
        <v>0</v>
      </c>
      <c r="J3372">
        <v>1</v>
      </c>
      <c r="K3372">
        <v>1</v>
      </c>
      <c r="L3372">
        <v>0</v>
      </c>
      <c r="M3372">
        <v>50213.81</v>
      </c>
      <c r="N3372">
        <v>1</v>
      </c>
    </row>
    <row r="3373" spans="1:14" x14ac:dyDescent="0.3">
      <c r="A3373">
        <v>3372</v>
      </c>
      <c r="B3373">
        <v>15625175</v>
      </c>
      <c r="C3373" t="s">
        <v>747</v>
      </c>
      <c r="D3373">
        <v>742</v>
      </c>
      <c r="E3373" t="s">
        <v>26</v>
      </c>
      <c r="F3373" t="s">
        <v>16</v>
      </c>
      <c r="G3373">
        <v>43</v>
      </c>
      <c r="H3373">
        <v>6</v>
      </c>
      <c r="I3373">
        <v>97067.69</v>
      </c>
      <c r="J3373">
        <v>1</v>
      </c>
      <c r="K3373">
        <v>0</v>
      </c>
      <c r="L3373">
        <v>1</v>
      </c>
      <c r="M3373">
        <v>60920.03</v>
      </c>
      <c r="N3373">
        <v>1</v>
      </c>
    </row>
    <row r="3374" spans="1:14" x14ac:dyDescent="0.3">
      <c r="A3374">
        <v>3373</v>
      </c>
      <c r="B3374">
        <v>15643967</v>
      </c>
      <c r="C3374" t="s">
        <v>1001</v>
      </c>
      <c r="D3374">
        <v>652</v>
      </c>
      <c r="E3374" t="s">
        <v>15</v>
      </c>
      <c r="F3374" t="s">
        <v>16</v>
      </c>
      <c r="G3374">
        <v>37</v>
      </c>
      <c r="H3374">
        <v>4</v>
      </c>
      <c r="I3374">
        <v>92208.54</v>
      </c>
      <c r="J3374">
        <v>1</v>
      </c>
      <c r="K3374">
        <v>0</v>
      </c>
      <c r="L3374">
        <v>1</v>
      </c>
      <c r="M3374">
        <v>197699.8</v>
      </c>
      <c r="N3374">
        <v>1</v>
      </c>
    </row>
    <row r="3375" spans="1:14" x14ac:dyDescent="0.3">
      <c r="A3375">
        <v>3374</v>
      </c>
      <c r="B3375">
        <v>15578251</v>
      </c>
      <c r="C3375" t="s">
        <v>1104</v>
      </c>
      <c r="D3375">
        <v>644</v>
      </c>
      <c r="E3375" t="s">
        <v>15</v>
      </c>
      <c r="F3375" t="s">
        <v>23</v>
      </c>
      <c r="G3375">
        <v>37</v>
      </c>
      <c r="H3375">
        <v>2</v>
      </c>
      <c r="I3375">
        <v>186347.97</v>
      </c>
      <c r="J3375">
        <v>2</v>
      </c>
      <c r="K3375">
        <v>1</v>
      </c>
      <c r="L3375">
        <v>0</v>
      </c>
      <c r="M3375">
        <v>92809.73</v>
      </c>
      <c r="N3375">
        <v>0</v>
      </c>
    </row>
    <row r="3376" spans="1:14" x14ac:dyDescent="0.3">
      <c r="A3376">
        <v>3375</v>
      </c>
      <c r="B3376">
        <v>15772573</v>
      </c>
      <c r="C3376" t="s">
        <v>949</v>
      </c>
      <c r="D3376">
        <v>735</v>
      </c>
      <c r="E3376" t="s">
        <v>18</v>
      </c>
      <c r="F3376" t="s">
        <v>23</v>
      </c>
      <c r="G3376">
        <v>55</v>
      </c>
      <c r="H3376">
        <v>2</v>
      </c>
      <c r="I3376">
        <v>103176.62</v>
      </c>
      <c r="J3376">
        <v>1</v>
      </c>
      <c r="K3376">
        <v>0</v>
      </c>
      <c r="L3376">
        <v>1</v>
      </c>
      <c r="M3376">
        <v>163516.16</v>
      </c>
      <c r="N3376">
        <v>0</v>
      </c>
    </row>
    <row r="3377" spans="1:14" x14ac:dyDescent="0.3">
      <c r="A3377">
        <v>3376</v>
      </c>
      <c r="B3377">
        <v>15733234</v>
      </c>
      <c r="C3377" t="s">
        <v>481</v>
      </c>
      <c r="D3377">
        <v>777</v>
      </c>
      <c r="E3377" t="s">
        <v>15</v>
      </c>
      <c r="F3377" t="s">
        <v>16</v>
      </c>
      <c r="G3377">
        <v>58</v>
      </c>
      <c r="H3377">
        <v>4</v>
      </c>
      <c r="I3377">
        <v>0</v>
      </c>
      <c r="J3377">
        <v>1</v>
      </c>
      <c r="K3377">
        <v>1</v>
      </c>
      <c r="L3377">
        <v>1</v>
      </c>
      <c r="M3377">
        <v>62449.07</v>
      </c>
      <c r="N3377">
        <v>1</v>
      </c>
    </row>
    <row r="3378" spans="1:14" x14ac:dyDescent="0.3">
      <c r="A3378">
        <v>3377</v>
      </c>
      <c r="B3378">
        <v>15721582</v>
      </c>
      <c r="C3378" t="s">
        <v>432</v>
      </c>
      <c r="D3378">
        <v>644</v>
      </c>
      <c r="E3378" t="s">
        <v>26</v>
      </c>
      <c r="F3378" t="s">
        <v>16</v>
      </c>
      <c r="G3378">
        <v>40</v>
      </c>
      <c r="H3378">
        <v>4</v>
      </c>
      <c r="I3378">
        <v>77270.080000000002</v>
      </c>
      <c r="J3378">
        <v>2</v>
      </c>
      <c r="K3378">
        <v>1</v>
      </c>
      <c r="L3378">
        <v>1</v>
      </c>
      <c r="M3378">
        <v>115800.1</v>
      </c>
      <c r="N3378">
        <v>1</v>
      </c>
    </row>
    <row r="3379" spans="1:14" x14ac:dyDescent="0.3">
      <c r="A3379">
        <v>3378</v>
      </c>
      <c r="B3379">
        <v>15628219</v>
      </c>
      <c r="C3379" t="s">
        <v>741</v>
      </c>
      <c r="D3379">
        <v>665</v>
      </c>
      <c r="E3379" t="s">
        <v>26</v>
      </c>
      <c r="F3379" t="s">
        <v>16</v>
      </c>
      <c r="G3379">
        <v>37</v>
      </c>
      <c r="H3379">
        <v>3</v>
      </c>
      <c r="I3379">
        <v>111911.63</v>
      </c>
      <c r="J3379">
        <v>1</v>
      </c>
      <c r="K3379">
        <v>1</v>
      </c>
      <c r="L3379">
        <v>1</v>
      </c>
      <c r="M3379">
        <v>110359.67999999999</v>
      </c>
      <c r="N3379">
        <v>1</v>
      </c>
    </row>
    <row r="3380" spans="1:14" x14ac:dyDescent="0.3">
      <c r="A3380">
        <v>3379</v>
      </c>
      <c r="B3380">
        <v>15571302</v>
      </c>
      <c r="C3380" t="s">
        <v>1650</v>
      </c>
      <c r="D3380">
        <v>529</v>
      </c>
      <c r="E3380" t="s">
        <v>26</v>
      </c>
      <c r="F3380" t="s">
        <v>23</v>
      </c>
      <c r="G3380">
        <v>72</v>
      </c>
      <c r="H3380">
        <v>5</v>
      </c>
      <c r="I3380">
        <v>94216.05</v>
      </c>
      <c r="J3380">
        <v>1</v>
      </c>
      <c r="K3380">
        <v>1</v>
      </c>
      <c r="L3380">
        <v>1</v>
      </c>
      <c r="M3380">
        <v>78695.679999999993</v>
      </c>
      <c r="N3380">
        <v>0</v>
      </c>
    </row>
    <row r="3381" spans="1:14" x14ac:dyDescent="0.3">
      <c r="A3381">
        <v>3380</v>
      </c>
      <c r="B3381">
        <v>15637178</v>
      </c>
      <c r="C3381" t="s">
        <v>1651</v>
      </c>
      <c r="D3381">
        <v>803</v>
      </c>
      <c r="E3381" t="s">
        <v>18</v>
      </c>
      <c r="F3381" t="s">
        <v>16</v>
      </c>
      <c r="G3381">
        <v>45</v>
      </c>
      <c r="H3381">
        <v>7</v>
      </c>
      <c r="I3381">
        <v>0</v>
      </c>
      <c r="J3381">
        <v>2</v>
      </c>
      <c r="K3381">
        <v>1</v>
      </c>
      <c r="L3381">
        <v>1</v>
      </c>
      <c r="M3381">
        <v>128378.04</v>
      </c>
      <c r="N3381">
        <v>0</v>
      </c>
    </row>
    <row r="3382" spans="1:14" x14ac:dyDescent="0.3">
      <c r="A3382">
        <v>3381</v>
      </c>
      <c r="B3382">
        <v>15601184</v>
      </c>
      <c r="C3382" t="s">
        <v>778</v>
      </c>
      <c r="D3382">
        <v>604</v>
      </c>
      <c r="E3382" t="s">
        <v>18</v>
      </c>
      <c r="F3382" t="s">
        <v>16</v>
      </c>
      <c r="G3382">
        <v>26</v>
      </c>
      <c r="H3382">
        <v>3</v>
      </c>
      <c r="I3382">
        <v>0</v>
      </c>
      <c r="J3382">
        <v>2</v>
      </c>
      <c r="K3382">
        <v>1</v>
      </c>
      <c r="L3382">
        <v>0</v>
      </c>
      <c r="M3382">
        <v>155248.62</v>
      </c>
      <c r="N3382">
        <v>0</v>
      </c>
    </row>
    <row r="3383" spans="1:14" x14ac:dyDescent="0.3">
      <c r="A3383">
        <v>3382</v>
      </c>
      <c r="B3383">
        <v>15629511</v>
      </c>
      <c r="C3383" t="s">
        <v>1652</v>
      </c>
      <c r="D3383">
        <v>738</v>
      </c>
      <c r="E3383" t="s">
        <v>15</v>
      </c>
      <c r="F3383" t="s">
        <v>23</v>
      </c>
      <c r="G3383">
        <v>49</v>
      </c>
      <c r="H3383">
        <v>6</v>
      </c>
      <c r="I3383">
        <v>106770.82</v>
      </c>
      <c r="J3383">
        <v>1</v>
      </c>
      <c r="K3383">
        <v>1</v>
      </c>
      <c r="L3383">
        <v>0</v>
      </c>
      <c r="M3383">
        <v>123499.27</v>
      </c>
      <c r="N3383">
        <v>0</v>
      </c>
    </row>
    <row r="3384" spans="1:14" x14ac:dyDescent="0.3">
      <c r="A3384">
        <v>3383</v>
      </c>
      <c r="B3384">
        <v>15570629</v>
      </c>
      <c r="C3384" t="s">
        <v>965</v>
      </c>
      <c r="D3384">
        <v>655</v>
      </c>
      <c r="E3384" t="s">
        <v>26</v>
      </c>
      <c r="F3384" t="s">
        <v>16</v>
      </c>
      <c r="G3384">
        <v>72</v>
      </c>
      <c r="H3384">
        <v>5</v>
      </c>
      <c r="I3384">
        <v>138089.97</v>
      </c>
      <c r="J3384">
        <v>2</v>
      </c>
      <c r="K3384">
        <v>1</v>
      </c>
      <c r="L3384">
        <v>1</v>
      </c>
      <c r="M3384">
        <v>99920.41</v>
      </c>
      <c r="N3384">
        <v>0</v>
      </c>
    </row>
    <row r="3385" spans="1:14" x14ac:dyDescent="0.3">
      <c r="A3385">
        <v>3384</v>
      </c>
      <c r="B3385">
        <v>15665766</v>
      </c>
      <c r="C3385" t="s">
        <v>125</v>
      </c>
      <c r="D3385">
        <v>698</v>
      </c>
      <c r="E3385" t="s">
        <v>26</v>
      </c>
      <c r="F3385" t="s">
        <v>23</v>
      </c>
      <c r="G3385">
        <v>39</v>
      </c>
      <c r="H3385">
        <v>9</v>
      </c>
      <c r="I3385">
        <v>133191.19</v>
      </c>
      <c r="J3385">
        <v>2</v>
      </c>
      <c r="K3385">
        <v>0</v>
      </c>
      <c r="L3385">
        <v>1</v>
      </c>
      <c r="M3385">
        <v>53289.49</v>
      </c>
      <c r="N3385">
        <v>0</v>
      </c>
    </row>
    <row r="3386" spans="1:14" x14ac:dyDescent="0.3">
      <c r="A3386">
        <v>3385</v>
      </c>
      <c r="B3386">
        <v>15693732</v>
      </c>
      <c r="C3386" t="s">
        <v>1653</v>
      </c>
      <c r="D3386">
        <v>775</v>
      </c>
      <c r="E3386" t="s">
        <v>15</v>
      </c>
      <c r="F3386" t="s">
        <v>16</v>
      </c>
      <c r="G3386">
        <v>66</v>
      </c>
      <c r="H3386">
        <v>9</v>
      </c>
      <c r="I3386">
        <v>0</v>
      </c>
      <c r="J3386">
        <v>2</v>
      </c>
      <c r="K3386">
        <v>1</v>
      </c>
      <c r="L3386">
        <v>1</v>
      </c>
      <c r="M3386">
        <v>67622.34</v>
      </c>
      <c r="N3386">
        <v>0</v>
      </c>
    </row>
    <row r="3387" spans="1:14" x14ac:dyDescent="0.3">
      <c r="A3387">
        <v>3386</v>
      </c>
      <c r="B3387">
        <v>15765982</v>
      </c>
      <c r="C3387" t="s">
        <v>32</v>
      </c>
      <c r="D3387">
        <v>735</v>
      </c>
      <c r="E3387" t="s">
        <v>15</v>
      </c>
      <c r="F3387" t="s">
        <v>23</v>
      </c>
      <c r="G3387">
        <v>41</v>
      </c>
      <c r="H3387">
        <v>7</v>
      </c>
      <c r="I3387">
        <v>74135.850000000006</v>
      </c>
      <c r="J3387">
        <v>1</v>
      </c>
      <c r="K3387">
        <v>1</v>
      </c>
      <c r="L3387">
        <v>1</v>
      </c>
      <c r="M3387">
        <v>11783.1</v>
      </c>
      <c r="N3387">
        <v>1</v>
      </c>
    </row>
    <row r="3388" spans="1:14" x14ac:dyDescent="0.3">
      <c r="A3388">
        <v>3387</v>
      </c>
      <c r="B3388">
        <v>15582016</v>
      </c>
      <c r="C3388" t="s">
        <v>112</v>
      </c>
      <c r="D3388">
        <v>766</v>
      </c>
      <c r="E3388" t="s">
        <v>18</v>
      </c>
      <c r="F3388" t="s">
        <v>23</v>
      </c>
      <c r="G3388">
        <v>41</v>
      </c>
      <c r="H3388">
        <v>6</v>
      </c>
      <c r="I3388">
        <v>99208.46</v>
      </c>
      <c r="J3388">
        <v>2</v>
      </c>
      <c r="K3388">
        <v>1</v>
      </c>
      <c r="L3388">
        <v>0</v>
      </c>
      <c r="M3388">
        <v>62402.38</v>
      </c>
      <c r="N3388">
        <v>0</v>
      </c>
    </row>
    <row r="3389" spans="1:14" x14ac:dyDescent="0.3">
      <c r="A3389">
        <v>3388</v>
      </c>
      <c r="B3389">
        <v>15798024</v>
      </c>
      <c r="C3389" t="s">
        <v>1512</v>
      </c>
      <c r="D3389">
        <v>537</v>
      </c>
      <c r="E3389" t="s">
        <v>26</v>
      </c>
      <c r="F3389" t="s">
        <v>23</v>
      </c>
      <c r="G3389">
        <v>84</v>
      </c>
      <c r="H3389">
        <v>8</v>
      </c>
      <c r="I3389">
        <v>92242.34</v>
      </c>
      <c r="J3389">
        <v>1</v>
      </c>
      <c r="K3389">
        <v>1</v>
      </c>
      <c r="L3389">
        <v>1</v>
      </c>
      <c r="M3389">
        <v>186235.98</v>
      </c>
      <c r="N3389">
        <v>0</v>
      </c>
    </row>
    <row r="3390" spans="1:14" x14ac:dyDescent="0.3">
      <c r="A3390">
        <v>3389</v>
      </c>
      <c r="B3390">
        <v>15588622</v>
      </c>
      <c r="C3390" t="s">
        <v>218</v>
      </c>
      <c r="D3390">
        <v>599</v>
      </c>
      <c r="E3390" t="s">
        <v>26</v>
      </c>
      <c r="F3390" t="s">
        <v>23</v>
      </c>
      <c r="G3390">
        <v>25</v>
      </c>
      <c r="H3390">
        <v>7</v>
      </c>
      <c r="I3390">
        <v>108380.72</v>
      </c>
      <c r="J3390">
        <v>1</v>
      </c>
      <c r="K3390">
        <v>1</v>
      </c>
      <c r="L3390">
        <v>1</v>
      </c>
      <c r="M3390">
        <v>79005.95</v>
      </c>
      <c r="N3390">
        <v>0</v>
      </c>
    </row>
    <row r="3391" spans="1:14" x14ac:dyDescent="0.3">
      <c r="A3391">
        <v>3390</v>
      </c>
      <c r="B3391">
        <v>15724863</v>
      </c>
      <c r="C3391" t="s">
        <v>1654</v>
      </c>
      <c r="D3391">
        <v>420</v>
      </c>
      <c r="E3391" t="s">
        <v>18</v>
      </c>
      <c r="F3391" t="s">
        <v>16</v>
      </c>
      <c r="G3391">
        <v>55</v>
      </c>
      <c r="H3391">
        <v>4</v>
      </c>
      <c r="I3391">
        <v>91893.32</v>
      </c>
      <c r="J3391">
        <v>1</v>
      </c>
      <c r="K3391">
        <v>1</v>
      </c>
      <c r="L3391">
        <v>0</v>
      </c>
      <c r="M3391">
        <v>144870.28</v>
      </c>
      <c r="N3391">
        <v>1</v>
      </c>
    </row>
    <row r="3392" spans="1:14" x14ac:dyDescent="0.3">
      <c r="A3392">
        <v>3391</v>
      </c>
      <c r="B3392">
        <v>15618213</v>
      </c>
      <c r="C3392" t="s">
        <v>1655</v>
      </c>
      <c r="D3392">
        <v>674</v>
      </c>
      <c r="E3392" t="s">
        <v>15</v>
      </c>
      <c r="F3392" t="s">
        <v>16</v>
      </c>
      <c r="G3392">
        <v>32</v>
      </c>
      <c r="H3392">
        <v>7</v>
      </c>
      <c r="I3392">
        <v>85757.93</v>
      </c>
      <c r="J3392">
        <v>1</v>
      </c>
      <c r="K3392">
        <v>1</v>
      </c>
      <c r="L3392">
        <v>1</v>
      </c>
      <c r="M3392">
        <v>95481</v>
      </c>
      <c r="N3392">
        <v>0</v>
      </c>
    </row>
    <row r="3393" spans="1:14" x14ac:dyDescent="0.3">
      <c r="A3393">
        <v>3392</v>
      </c>
      <c r="B3393">
        <v>15780411</v>
      </c>
      <c r="C3393" t="s">
        <v>1656</v>
      </c>
      <c r="D3393">
        <v>570</v>
      </c>
      <c r="E3393" t="s">
        <v>15</v>
      </c>
      <c r="F3393" t="s">
        <v>16</v>
      </c>
      <c r="G3393">
        <v>46</v>
      </c>
      <c r="H3393">
        <v>3</v>
      </c>
      <c r="I3393">
        <v>0</v>
      </c>
      <c r="J3393">
        <v>2</v>
      </c>
      <c r="K3393">
        <v>0</v>
      </c>
      <c r="L3393">
        <v>0</v>
      </c>
      <c r="M3393">
        <v>820.46</v>
      </c>
      <c r="N3393">
        <v>0</v>
      </c>
    </row>
    <row r="3394" spans="1:14" x14ac:dyDescent="0.3">
      <c r="A3394">
        <v>3393</v>
      </c>
      <c r="B3394">
        <v>15725429</v>
      </c>
      <c r="C3394" t="s">
        <v>1005</v>
      </c>
      <c r="D3394">
        <v>623</v>
      </c>
      <c r="E3394" t="s">
        <v>26</v>
      </c>
      <c r="F3394" t="s">
        <v>23</v>
      </c>
      <c r="G3394">
        <v>33</v>
      </c>
      <c r="H3394">
        <v>8</v>
      </c>
      <c r="I3394">
        <v>96759.42</v>
      </c>
      <c r="J3394">
        <v>1</v>
      </c>
      <c r="K3394">
        <v>1</v>
      </c>
      <c r="L3394">
        <v>1</v>
      </c>
      <c r="M3394">
        <v>174777.98</v>
      </c>
      <c r="N3394">
        <v>0</v>
      </c>
    </row>
    <row r="3395" spans="1:14" x14ac:dyDescent="0.3">
      <c r="A3395">
        <v>3394</v>
      </c>
      <c r="B3395">
        <v>15600626</v>
      </c>
      <c r="C3395" t="s">
        <v>119</v>
      </c>
      <c r="D3395">
        <v>710</v>
      </c>
      <c r="E3395" t="s">
        <v>15</v>
      </c>
      <c r="F3395" t="s">
        <v>23</v>
      </c>
      <c r="G3395">
        <v>30</v>
      </c>
      <c r="H3395">
        <v>6</v>
      </c>
      <c r="I3395">
        <v>0</v>
      </c>
      <c r="J3395">
        <v>2</v>
      </c>
      <c r="K3395">
        <v>1</v>
      </c>
      <c r="L3395">
        <v>1</v>
      </c>
      <c r="M3395">
        <v>8991.17</v>
      </c>
      <c r="N3395">
        <v>0</v>
      </c>
    </row>
    <row r="3396" spans="1:14" x14ac:dyDescent="0.3">
      <c r="A3396">
        <v>3395</v>
      </c>
      <c r="B3396">
        <v>15668460</v>
      </c>
      <c r="C3396" t="s">
        <v>510</v>
      </c>
      <c r="D3396">
        <v>466</v>
      </c>
      <c r="E3396" t="s">
        <v>15</v>
      </c>
      <c r="F3396" t="s">
        <v>23</v>
      </c>
      <c r="G3396">
        <v>29</v>
      </c>
      <c r="H3396">
        <v>6</v>
      </c>
      <c r="I3396">
        <v>0</v>
      </c>
      <c r="J3396">
        <v>2</v>
      </c>
      <c r="K3396">
        <v>1</v>
      </c>
      <c r="L3396">
        <v>1</v>
      </c>
      <c r="M3396">
        <v>2797.27</v>
      </c>
      <c r="N3396">
        <v>0</v>
      </c>
    </row>
    <row r="3397" spans="1:14" x14ac:dyDescent="0.3">
      <c r="A3397">
        <v>3396</v>
      </c>
      <c r="B3397">
        <v>15576263</v>
      </c>
      <c r="C3397" t="s">
        <v>53</v>
      </c>
      <c r="D3397">
        <v>759</v>
      </c>
      <c r="E3397" t="s">
        <v>15</v>
      </c>
      <c r="F3397" t="s">
        <v>16</v>
      </c>
      <c r="G3397">
        <v>22</v>
      </c>
      <c r="H3397">
        <v>5</v>
      </c>
      <c r="I3397">
        <v>0</v>
      </c>
      <c r="J3397">
        <v>1</v>
      </c>
      <c r="K3397">
        <v>1</v>
      </c>
      <c r="L3397">
        <v>0</v>
      </c>
      <c r="M3397">
        <v>22303.17</v>
      </c>
      <c r="N3397">
        <v>0</v>
      </c>
    </row>
    <row r="3398" spans="1:14" x14ac:dyDescent="0.3">
      <c r="A3398">
        <v>3397</v>
      </c>
      <c r="B3398">
        <v>15720354</v>
      </c>
      <c r="C3398" t="s">
        <v>316</v>
      </c>
      <c r="D3398">
        <v>581</v>
      </c>
      <c r="E3398" t="s">
        <v>15</v>
      </c>
      <c r="F3398" t="s">
        <v>23</v>
      </c>
      <c r="G3398">
        <v>71</v>
      </c>
      <c r="H3398">
        <v>4</v>
      </c>
      <c r="I3398">
        <v>0</v>
      </c>
      <c r="J3398">
        <v>2</v>
      </c>
      <c r="K3398">
        <v>1</v>
      </c>
      <c r="L3398">
        <v>1</v>
      </c>
      <c r="M3398">
        <v>197562.08</v>
      </c>
      <c r="N3398">
        <v>0</v>
      </c>
    </row>
    <row r="3399" spans="1:14" x14ac:dyDescent="0.3">
      <c r="A3399">
        <v>3398</v>
      </c>
      <c r="B3399">
        <v>15691624</v>
      </c>
      <c r="C3399" t="s">
        <v>1657</v>
      </c>
      <c r="D3399">
        <v>820</v>
      </c>
      <c r="E3399" t="s">
        <v>15</v>
      </c>
      <c r="F3399" t="s">
        <v>23</v>
      </c>
      <c r="G3399">
        <v>33</v>
      </c>
      <c r="H3399">
        <v>2</v>
      </c>
      <c r="I3399">
        <v>132150.26</v>
      </c>
      <c r="J3399">
        <v>2</v>
      </c>
      <c r="K3399">
        <v>1</v>
      </c>
      <c r="L3399">
        <v>0</v>
      </c>
      <c r="M3399">
        <v>23067.97</v>
      </c>
      <c r="N3399">
        <v>0</v>
      </c>
    </row>
    <row r="3400" spans="1:14" x14ac:dyDescent="0.3">
      <c r="A3400">
        <v>3399</v>
      </c>
      <c r="B3400">
        <v>15793196</v>
      </c>
      <c r="C3400" t="s">
        <v>974</v>
      </c>
      <c r="D3400">
        <v>759</v>
      </c>
      <c r="E3400" t="s">
        <v>15</v>
      </c>
      <c r="F3400" t="s">
        <v>23</v>
      </c>
      <c r="G3400">
        <v>41</v>
      </c>
      <c r="H3400">
        <v>9</v>
      </c>
      <c r="I3400">
        <v>0</v>
      </c>
      <c r="J3400">
        <v>2</v>
      </c>
      <c r="K3400">
        <v>0</v>
      </c>
      <c r="L3400">
        <v>1</v>
      </c>
      <c r="M3400">
        <v>190294.12</v>
      </c>
      <c r="N3400">
        <v>0</v>
      </c>
    </row>
    <row r="3401" spans="1:14" x14ac:dyDescent="0.3">
      <c r="A3401">
        <v>3400</v>
      </c>
      <c r="B3401">
        <v>15633352</v>
      </c>
      <c r="C3401" t="s">
        <v>1658</v>
      </c>
      <c r="D3401">
        <v>628</v>
      </c>
      <c r="E3401" t="s">
        <v>15</v>
      </c>
      <c r="F3401" t="s">
        <v>16</v>
      </c>
      <c r="G3401">
        <v>31</v>
      </c>
      <c r="H3401">
        <v>6</v>
      </c>
      <c r="I3401">
        <v>175443.75</v>
      </c>
      <c r="J3401">
        <v>1</v>
      </c>
      <c r="K3401">
        <v>1</v>
      </c>
      <c r="L3401">
        <v>0</v>
      </c>
      <c r="M3401">
        <v>113167.17</v>
      </c>
      <c r="N3401">
        <v>1</v>
      </c>
    </row>
    <row r="3402" spans="1:14" x14ac:dyDescent="0.3">
      <c r="A3402">
        <v>3401</v>
      </c>
      <c r="B3402">
        <v>15750874</v>
      </c>
      <c r="C3402" t="s">
        <v>1037</v>
      </c>
      <c r="D3402">
        <v>676</v>
      </c>
      <c r="E3402" t="s">
        <v>15</v>
      </c>
      <c r="F3402" t="s">
        <v>23</v>
      </c>
      <c r="G3402">
        <v>31</v>
      </c>
      <c r="H3402">
        <v>3</v>
      </c>
      <c r="I3402">
        <v>78990.149999999994</v>
      </c>
      <c r="J3402">
        <v>1</v>
      </c>
      <c r="K3402">
        <v>1</v>
      </c>
      <c r="L3402">
        <v>1</v>
      </c>
      <c r="M3402">
        <v>124777.14</v>
      </c>
      <c r="N3402">
        <v>0</v>
      </c>
    </row>
    <row r="3403" spans="1:14" x14ac:dyDescent="0.3">
      <c r="A3403">
        <v>3402</v>
      </c>
      <c r="B3403">
        <v>15588923</v>
      </c>
      <c r="C3403" t="s">
        <v>761</v>
      </c>
      <c r="D3403">
        <v>591</v>
      </c>
      <c r="E3403" t="s">
        <v>15</v>
      </c>
      <c r="F3403" t="s">
        <v>16</v>
      </c>
      <c r="G3403">
        <v>33</v>
      </c>
      <c r="H3403">
        <v>4</v>
      </c>
      <c r="I3403">
        <v>113743.37</v>
      </c>
      <c r="J3403">
        <v>1</v>
      </c>
      <c r="K3403">
        <v>1</v>
      </c>
      <c r="L3403">
        <v>0</v>
      </c>
      <c r="M3403">
        <v>124625.08</v>
      </c>
      <c r="N3403">
        <v>0</v>
      </c>
    </row>
    <row r="3404" spans="1:14" x14ac:dyDescent="0.3">
      <c r="A3404">
        <v>3403</v>
      </c>
      <c r="B3404">
        <v>15715745</v>
      </c>
      <c r="C3404" t="s">
        <v>1659</v>
      </c>
      <c r="D3404">
        <v>690</v>
      </c>
      <c r="E3404" t="s">
        <v>15</v>
      </c>
      <c r="F3404" t="s">
        <v>16</v>
      </c>
      <c r="G3404">
        <v>26</v>
      </c>
      <c r="H3404">
        <v>5</v>
      </c>
      <c r="I3404">
        <v>157624.84</v>
      </c>
      <c r="J3404">
        <v>1</v>
      </c>
      <c r="K3404">
        <v>1</v>
      </c>
      <c r="L3404">
        <v>1</v>
      </c>
      <c r="M3404">
        <v>49599.27</v>
      </c>
      <c r="N3404">
        <v>0</v>
      </c>
    </row>
    <row r="3405" spans="1:14" x14ac:dyDescent="0.3">
      <c r="A3405">
        <v>3404</v>
      </c>
      <c r="B3405">
        <v>15611800</v>
      </c>
      <c r="C3405" t="s">
        <v>517</v>
      </c>
      <c r="D3405">
        <v>624</v>
      </c>
      <c r="E3405" t="s">
        <v>15</v>
      </c>
      <c r="F3405" t="s">
        <v>16</v>
      </c>
      <c r="G3405">
        <v>62</v>
      </c>
      <c r="H3405">
        <v>7</v>
      </c>
      <c r="I3405">
        <v>125163.62</v>
      </c>
      <c r="J3405">
        <v>2</v>
      </c>
      <c r="K3405">
        <v>1</v>
      </c>
      <c r="L3405">
        <v>1</v>
      </c>
      <c r="M3405">
        <v>151411.5</v>
      </c>
      <c r="N3405">
        <v>0</v>
      </c>
    </row>
    <row r="3406" spans="1:14" x14ac:dyDescent="0.3">
      <c r="A3406">
        <v>3405</v>
      </c>
      <c r="B3406">
        <v>15576928</v>
      </c>
      <c r="C3406" t="s">
        <v>1660</v>
      </c>
      <c r="D3406">
        <v>573</v>
      </c>
      <c r="E3406" t="s">
        <v>15</v>
      </c>
      <c r="F3406" t="s">
        <v>16</v>
      </c>
      <c r="G3406">
        <v>23</v>
      </c>
      <c r="H3406">
        <v>2</v>
      </c>
      <c r="I3406">
        <v>0</v>
      </c>
      <c r="J3406">
        <v>1</v>
      </c>
      <c r="K3406">
        <v>1</v>
      </c>
      <c r="L3406">
        <v>0</v>
      </c>
      <c r="M3406">
        <v>122964.18</v>
      </c>
      <c r="N3406">
        <v>0</v>
      </c>
    </row>
    <row r="3407" spans="1:14" x14ac:dyDescent="0.3">
      <c r="A3407">
        <v>3406</v>
      </c>
      <c r="B3407">
        <v>15793693</v>
      </c>
      <c r="C3407" t="s">
        <v>1661</v>
      </c>
      <c r="D3407">
        <v>694</v>
      </c>
      <c r="E3407" t="s">
        <v>15</v>
      </c>
      <c r="F3407" t="s">
        <v>23</v>
      </c>
      <c r="G3407">
        <v>60</v>
      </c>
      <c r="H3407">
        <v>9</v>
      </c>
      <c r="I3407">
        <v>0</v>
      </c>
      <c r="J3407">
        <v>1</v>
      </c>
      <c r="K3407">
        <v>1</v>
      </c>
      <c r="L3407">
        <v>1</v>
      </c>
      <c r="M3407">
        <v>57088.97</v>
      </c>
      <c r="N3407">
        <v>0</v>
      </c>
    </row>
    <row r="3408" spans="1:14" x14ac:dyDescent="0.3">
      <c r="A3408">
        <v>3407</v>
      </c>
      <c r="B3408">
        <v>15581252</v>
      </c>
      <c r="C3408" t="s">
        <v>1609</v>
      </c>
      <c r="D3408">
        <v>632</v>
      </c>
      <c r="E3408" t="s">
        <v>18</v>
      </c>
      <c r="F3408" t="s">
        <v>16</v>
      </c>
      <c r="G3408">
        <v>29</v>
      </c>
      <c r="H3408">
        <v>7</v>
      </c>
      <c r="I3408">
        <v>80922.75</v>
      </c>
      <c r="J3408">
        <v>1</v>
      </c>
      <c r="K3408">
        <v>1</v>
      </c>
      <c r="L3408">
        <v>0</v>
      </c>
      <c r="M3408">
        <v>7820.78</v>
      </c>
      <c r="N3408">
        <v>0</v>
      </c>
    </row>
    <row r="3409" spans="1:14" x14ac:dyDescent="0.3">
      <c r="A3409">
        <v>3408</v>
      </c>
      <c r="B3409">
        <v>15797760</v>
      </c>
      <c r="C3409" t="s">
        <v>1662</v>
      </c>
      <c r="D3409">
        <v>632</v>
      </c>
      <c r="E3409" t="s">
        <v>15</v>
      </c>
      <c r="F3409" t="s">
        <v>23</v>
      </c>
      <c r="G3409">
        <v>40</v>
      </c>
      <c r="H3409">
        <v>3</v>
      </c>
      <c r="I3409">
        <v>193354.86</v>
      </c>
      <c r="J3409">
        <v>2</v>
      </c>
      <c r="K3409">
        <v>1</v>
      </c>
      <c r="L3409">
        <v>0</v>
      </c>
      <c r="M3409">
        <v>149188.41</v>
      </c>
      <c r="N3409">
        <v>0</v>
      </c>
    </row>
    <row r="3410" spans="1:14" x14ac:dyDescent="0.3">
      <c r="A3410">
        <v>3409</v>
      </c>
      <c r="B3410">
        <v>15790564</v>
      </c>
      <c r="C3410" t="s">
        <v>691</v>
      </c>
      <c r="D3410">
        <v>832</v>
      </c>
      <c r="E3410" t="s">
        <v>26</v>
      </c>
      <c r="F3410" t="s">
        <v>16</v>
      </c>
      <c r="G3410">
        <v>40</v>
      </c>
      <c r="H3410">
        <v>9</v>
      </c>
      <c r="I3410">
        <v>107648.94</v>
      </c>
      <c r="J3410">
        <v>2</v>
      </c>
      <c r="K3410">
        <v>1</v>
      </c>
      <c r="L3410">
        <v>1</v>
      </c>
      <c r="M3410">
        <v>134638.97</v>
      </c>
      <c r="N3410">
        <v>0</v>
      </c>
    </row>
    <row r="3411" spans="1:14" x14ac:dyDescent="0.3">
      <c r="A3411">
        <v>3410</v>
      </c>
      <c r="B3411">
        <v>15593736</v>
      </c>
      <c r="C3411" t="s">
        <v>402</v>
      </c>
      <c r="D3411">
        <v>598</v>
      </c>
      <c r="E3411" t="s">
        <v>26</v>
      </c>
      <c r="F3411" t="s">
        <v>16</v>
      </c>
      <c r="G3411">
        <v>46</v>
      </c>
      <c r="H3411">
        <v>7</v>
      </c>
      <c r="I3411">
        <v>131769.04</v>
      </c>
      <c r="J3411">
        <v>1</v>
      </c>
      <c r="K3411">
        <v>0</v>
      </c>
      <c r="L3411">
        <v>0</v>
      </c>
      <c r="M3411">
        <v>184980.23</v>
      </c>
      <c r="N3411">
        <v>1</v>
      </c>
    </row>
    <row r="3412" spans="1:14" x14ac:dyDescent="0.3">
      <c r="A3412">
        <v>3411</v>
      </c>
      <c r="B3412">
        <v>15595937</v>
      </c>
      <c r="C3412" t="s">
        <v>989</v>
      </c>
      <c r="D3412">
        <v>430</v>
      </c>
      <c r="E3412" t="s">
        <v>26</v>
      </c>
      <c r="F3412" t="s">
        <v>23</v>
      </c>
      <c r="G3412">
        <v>36</v>
      </c>
      <c r="H3412">
        <v>1</v>
      </c>
      <c r="I3412">
        <v>138992.48000000001</v>
      </c>
      <c r="J3412">
        <v>2</v>
      </c>
      <c r="K3412">
        <v>0</v>
      </c>
      <c r="L3412">
        <v>0</v>
      </c>
      <c r="M3412">
        <v>122373.42</v>
      </c>
      <c r="N3412">
        <v>0</v>
      </c>
    </row>
    <row r="3413" spans="1:14" x14ac:dyDescent="0.3">
      <c r="A3413">
        <v>3412</v>
      </c>
      <c r="B3413">
        <v>15815628</v>
      </c>
      <c r="C3413" t="s">
        <v>1663</v>
      </c>
      <c r="D3413">
        <v>711</v>
      </c>
      <c r="E3413" t="s">
        <v>15</v>
      </c>
      <c r="F3413" t="s">
        <v>16</v>
      </c>
      <c r="G3413">
        <v>37</v>
      </c>
      <c r="H3413">
        <v>8</v>
      </c>
      <c r="I3413">
        <v>113899.92</v>
      </c>
      <c r="J3413">
        <v>1</v>
      </c>
      <c r="K3413">
        <v>0</v>
      </c>
      <c r="L3413">
        <v>0</v>
      </c>
      <c r="M3413">
        <v>80215.199999999997</v>
      </c>
      <c r="N3413">
        <v>0</v>
      </c>
    </row>
    <row r="3414" spans="1:14" x14ac:dyDescent="0.3">
      <c r="A3414">
        <v>3413</v>
      </c>
      <c r="B3414">
        <v>15782802</v>
      </c>
      <c r="C3414" t="s">
        <v>574</v>
      </c>
      <c r="D3414">
        <v>582</v>
      </c>
      <c r="E3414" t="s">
        <v>26</v>
      </c>
      <c r="F3414" t="s">
        <v>23</v>
      </c>
      <c r="G3414">
        <v>26</v>
      </c>
      <c r="H3414">
        <v>6</v>
      </c>
      <c r="I3414">
        <v>114450.32</v>
      </c>
      <c r="J3414">
        <v>1</v>
      </c>
      <c r="K3414">
        <v>1</v>
      </c>
      <c r="L3414">
        <v>1</v>
      </c>
      <c r="M3414">
        <v>14081.64</v>
      </c>
      <c r="N3414">
        <v>0</v>
      </c>
    </row>
    <row r="3415" spans="1:14" x14ac:dyDescent="0.3">
      <c r="A3415">
        <v>3414</v>
      </c>
      <c r="B3415">
        <v>15627412</v>
      </c>
      <c r="C3415" t="s">
        <v>903</v>
      </c>
      <c r="D3415">
        <v>605</v>
      </c>
      <c r="E3415" t="s">
        <v>15</v>
      </c>
      <c r="F3415" t="s">
        <v>23</v>
      </c>
      <c r="G3415">
        <v>39</v>
      </c>
      <c r="H3415">
        <v>3</v>
      </c>
      <c r="I3415">
        <v>0</v>
      </c>
      <c r="J3415">
        <v>2</v>
      </c>
      <c r="K3415">
        <v>1</v>
      </c>
      <c r="L3415">
        <v>0</v>
      </c>
      <c r="M3415">
        <v>199390.45</v>
      </c>
      <c r="N3415">
        <v>0</v>
      </c>
    </row>
    <row r="3416" spans="1:14" x14ac:dyDescent="0.3">
      <c r="A3416">
        <v>3415</v>
      </c>
      <c r="B3416">
        <v>15734609</v>
      </c>
      <c r="C3416" t="s">
        <v>300</v>
      </c>
      <c r="D3416">
        <v>657</v>
      </c>
      <c r="E3416" t="s">
        <v>15</v>
      </c>
      <c r="F3416" t="s">
        <v>16</v>
      </c>
      <c r="G3416">
        <v>37</v>
      </c>
      <c r="H3416">
        <v>2</v>
      </c>
      <c r="I3416">
        <v>0</v>
      </c>
      <c r="J3416">
        <v>2</v>
      </c>
      <c r="K3416">
        <v>1</v>
      </c>
      <c r="L3416">
        <v>1</v>
      </c>
      <c r="M3416">
        <v>7667.48</v>
      </c>
      <c r="N3416">
        <v>0</v>
      </c>
    </row>
    <row r="3417" spans="1:14" x14ac:dyDescent="0.3">
      <c r="A3417">
        <v>3416</v>
      </c>
      <c r="B3417">
        <v>15710689</v>
      </c>
      <c r="C3417" t="s">
        <v>1664</v>
      </c>
      <c r="D3417">
        <v>578</v>
      </c>
      <c r="E3417" t="s">
        <v>18</v>
      </c>
      <c r="F3417" t="s">
        <v>23</v>
      </c>
      <c r="G3417">
        <v>40</v>
      </c>
      <c r="H3417">
        <v>6</v>
      </c>
      <c r="I3417">
        <v>63609.919999999998</v>
      </c>
      <c r="J3417">
        <v>1</v>
      </c>
      <c r="K3417">
        <v>0</v>
      </c>
      <c r="L3417">
        <v>0</v>
      </c>
      <c r="M3417">
        <v>74965.61</v>
      </c>
      <c r="N3417">
        <v>1</v>
      </c>
    </row>
    <row r="3418" spans="1:14" x14ac:dyDescent="0.3">
      <c r="A3418">
        <v>3417</v>
      </c>
      <c r="B3418">
        <v>15565806</v>
      </c>
      <c r="C3418" t="s">
        <v>1665</v>
      </c>
      <c r="D3418">
        <v>532</v>
      </c>
      <c r="E3418" t="s">
        <v>15</v>
      </c>
      <c r="F3418" t="s">
        <v>23</v>
      </c>
      <c r="G3418">
        <v>38</v>
      </c>
      <c r="H3418">
        <v>9</v>
      </c>
      <c r="I3418">
        <v>0</v>
      </c>
      <c r="J3418">
        <v>2</v>
      </c>
      <c r="K3418">
        <v>0</v>
      </c>
      <c r="L3418">
        <v>0</v>
      </c>
      <c r="M3418">
        <v>30583.95</v>
      </c>
      <c r="N3418">
        <v>0</v>
      </c>
    </row>
    <row r="3419" spans="1:14" x14ac:dyDescent="0.3">
      <c r="A3419">
        <v>3418</v>
      </c>
      <c r="B3419">
        <v>15815530</v>
      </c>
      <c r="C3419" t="s">
        <v>32</v>
      </c>
      <c r="D3419">
        <v>612</v>
      </c>
      <c r="E3419" t="s">
        <v>15</v>
      </c>
      <c r="F3419" t="s">
        <v>16</v>
      </c>
      <c r="G3419">
        <v>42</v>
      </c>
      <c r="H3419">
        <v>10</v>
      </c>
      <c r="I3419">
        <v>75497.509999999995</v>
      </c>
      <c r="J3419">
        <v>1</v>
      </c>
      <c r="K3419">
        <v>0</v>
      </c>
      <c r="L3419">
        <v>0</v>
      </c>
      <c r="M3419">
        <v>149682.78</v>
      </c>
      <c r="N3419">
        <v>0</v>
      </c>
    </row>
    <row r="3420" spans="1:14" x14ac:dyDescent="0.3">
      <c r="A3420">
        <v>3419</v>
      </c>
      <c r="B3420">
        <v>15632272</v>
      </c>
      <c r="C3420" t="s">
        <v>307</v>
      </c>
      <c r="D3420">
        <v>792</v>
      </c>
      <c r="E3420" t="s">
        <v>15</v>
      </c>
      <c r="F3420" t="s">
        <v>16</v>
      </c>
      <c r="G3420">
        <v>42</v>
      </c>
      <c r="H3420">
        <v>2</v>
      </c>
      <c r="I3420">
        <v>0</v>
      </c>
      <c r="J3420">
        <v>2</v>
      </c>
      <c r="K3420">
        <v>1</v>
      </c>
      <c r="L3420">
        <v>0</v>
      </c>
      <c r="M3420">
        <v>92664.09</v>
      </c>
      <c r="N3420">
        <v>0</v>
      </c>
    </row>
    <row r="3421" spans="1:14" x14ac:dyDescent="0.3">
      <c r="A3421">
        <v>3420</v>
      </c>
      <c r="B3421">
        <v>15684103</v>
      </c>
      <c r="C3421" t="s">
        <v>1594</v>
      </c>
      <c r="D3421">
        <v>674</v>
      </c>
      <c r="E3421" t="s">
        <v>15</v>
      </c>
      <c r="F3421" t="s">
        <v>16</v>
      </c>
      <c r="G3421">
        <v>26</v>
      </c>
      <c r="H3421">
        <v>10</v>
      </c>
      <c r="I3421">
        <v>0</v>
      </c>
      <c r="J3421">
        <v>2</v>
      </c>
      <c r="K3421">
        <v>1</v>
      </c>
      <c r="L3421">
        <v>1</v>
      </c>
      <c r="M3421">
        <v>138423.1</v>
      </c>
      <c r="N3421">
        <v>0</v>
      </c>
    </row>
    <row r="3422" spans="1:14" x14ac:dyDescent="0.3">
      <c r="A3422">
        <v>3421</v>
      </c>
      <c r="B3422">
        <v>15654519</v>
      </c>
      <c r="C3422" t="s">
        <v>1666</v>
      </c>
      <c r="D3422">
        <v>680</v>
      </c>
      <c r="E3422" t="s">
        <v>15</v>
      </c>
      <c r="F3422" t="s">
        <v>23</v>
      </c>
      <c r="G3422">
        <v>31</v>
      </c>
      <c r="H3422">
        <v>1</v>
      </c>
      <c r="I3422">
        <v>0</v>
      </c>
      <c r="J3422">
        <v>2</v>
      </c>
      <c r="K3422">
        <v>1</v>
      </c>
      <c r="L3422">
        <v>1</v>
      </c>
      <c r="M3422">
        <v>3148.2</v>
      </c>
      <c r="N3422">
        <v>0</v>
      </c>
    </row>
    <row r="3423" spans="1:14" x14ac:dyDescent="0.3">
      <c r="A3423">
        <v>3422</v>
      </c>
      <c r="B3423">
        <v>15767722</v>
      </c>
      <c r="C3423" t="s">
        <v>379</v>
      </c>
      <c r="D3423">
        <v>593</v>
      </c>
      <c r="E3423" t="s">
        <v>15</v>
      </c>
      <c r="F3423" t="s">
        <v>16</v>
      </c>
      <c r="G3423">
        <v>39</v>
      </c>
      <c r="H3423">
        <v>0</v>
      </c>
      <c r="I3423">
        <v>117704.73</v>
      </c>
      <c r="J3423">
        <v>1</v>
      </c>
      <c r="K3423">
        <v>1</v>
      </c>
      <c r="L3423">
        <v>0</v>
      </c>
      <c r="M3423">
        <v>197933.5</v>
      </c>
      <c r="N3423">
        <v>0</v>
      </c>
    </row>
    <row r="3424" spans="1:14" x14ac:dyDescent="0.3">
      <c r="A3424">
        <v>3423</v>
      </c>
      <c r="B3424">
        <v>15654346</v>
      </c>
      <c r="C3424" t="s">
        <v>1667</v>
      </c>
      <c r="D3424">
        <v>679</v>
      </c>
      <c r="E3424" t="s">
        <v>26</v>
      </c>
      <c r="F3424" t="s">
        <v>23</v>
      </c>
      <c r="G3424">
        <v>35</v>
      </c>
      <c r="H3424">
        <v>1</v>
      </c>
      <c r="I3424">
        <v>130463.55</v>
      </c>
      <c r="J3424">
        <v>2</v>
      </c>
      <c r="K3424">
        <v>1</v>
      </c>
      <c r="L3424">
        <v>1</v>
      </c>
      <c r="M3424">
        <v>37341.17</v>
      </c>
      <c r="N3424">
        <v>0</v>
      </c>
    </row>
    <row r="3425" spans="1:14" x14ac:dyDescent="0.3">
      <c r="A3425">
        <v>3424</v>
      </c>
      <c r="B3425">
        <v>15660147</v>
      </c>
      <c r="C3425" t="s">
        <v>1065</v>
      </c>
      <c r="D3425">
        <v>493</v>
      </c>
      <c r="E3425" t="s">
        <v>18</v>
      </c>
      <c r="F3425" t="s">
        <v>23</v>
      </c>
      <c r="G3425">
        <v>32</v>
      </c>
      <c r="H3425">
        <v>8</v>
      </c>
      <c r="I3425">
        <v>46161.18</v>
      </c>
      <c r="J3425">
        <v>1</v>
      </c>
      <c r="K3425">
        <v>1</v>
      </c>
      <c r="L3425">
        <v>1</v>
      </c>
      <c r="M3425">
        <v>79577.399999999994</v>
      </c>
      <c r="N3425">
        <v>0</v>
      </c>
    </row>
    <row r="3426" spans="1:14" x14ac:dyDescent="0.3">
      <c r="A3426">
        <v>3425</v>
      </c>
      <c r="B3426">
        <v>15814998</v>
      </c>
      <c r="C3426" t="s">
        <v>1668</v>
      </c>
      <c r="D3426">
        <v>688</v>
      </c>
      <c r="E3426" t="s">
        <v>18</v>
      </c>
      <c r="F3426" t="s">
        <v>23</v>
      </c>
      <c r="G3426">
        <v>42</v>
      </c>
      <c r="H3426">
        <v>5</v>
      </c>
      <c r="I3426">
        <v>0</v>
      </c>
      <c r="J3426">
        <v>2</v>
      </c>
      <c r="K3426">
        <v>0</v>
      </c>
      <c r="L3426">
        <v>0</v>
      </c>
      <c r="M3426">
        <v>197602.29</v>
      </c>
      <c r="N3426">
        <v>0</v>
      </c>
    </row>
    <row r="3427" spans="1:14" x14ac:dyDescent="0.3">
      <c r="A3427">
        <v>3426</v>
      </c>
      <c r="B3427">
        <v>15802207</v>
      </c>
      <c r="C3427" t="s">
        <v>1252</v>
      </c>
      <c r="D3427">
        <v>769</v>
      </c>
      <c r="E3427" t="s">
        <v>26</v>
      </c>
      <c r="F3427" t="s">
        <v>23</v>
      </c>
      <c r="G3427">
        <v>43</v>
      </c>
      <c r="H3427">
        <v>4</v>
      </c>
      <c r="I3427">
        <v>110182.54</v>
      </c>
      <c r="J3427">
        <v>2</v>
      </c>
      <c r="K3427">
        <v>1</v>
      </c>
      <c r="L3427">
        <v>1</v>
      </c>
      <c r="M3427">
        <v>87537.32</v>
      </c>
      <c r="N3427">
        <v>0</v>
      </c>
    </row>
    <row r="3428" spans="1:14" x14ac:dyDescent="0.3">
      <c r="A3428">
        <v>3427</v>
      </c>
      <c r="B3428">
        <v>15658668</v>
      </c>
      <c r="C3428" t="s">
        <v>79</v>
      </c>
      <c r="D3428">
        <v>581</v>
      </c>
      <c r="E3428" t="s">
        <v>18</v>
      </c>
      <c r="F3428" t="s">
        <v>23</v>
      </c>
      <c r="G3428">
        <v>49</v>
      </c>
      <c r="H3428">
        <v>10</v>
      </c>
      <c r="I3428">
        <v>0</v>
      </c>
      <c r="J3428">
        <v>2</v>
      </c>
      <c r="K3428">
        <v>0</v>
      </c>
      <c r="L3428">
        <v>0</v>
      </c>
      <c r="M3428">
        <v>41623.589999999997</v>
      </c>
      <c r="N3428">
        <v>0</v>
      </c>
    </row>
    <row r="3429" spans="1:14" x14ac:dyDescent="0.3">
      <c r="A3429">
        <v>3428</v>
      </c>
      <c r="B3429">
        <v>15715079</v>
      </c>
      <c r="C3429" t="s">
        <v>1669</v>
      </c>
      <c r="D3429">
        <v>465</v>
      </c>
      <c r="E3429" t="s">
        <v>15</v>
      </c>
      <c r="F3429" t="s">
        <v>23</v>
      </c>
      <c r="G3429">
        <v>41</v>
      </c>
      <c r="H3429">
        <v>9</v>
      </c>
      <c r="I3429">
        <v>117221.15</v>
      </c>
      <c r="J3429">
        <v>1</v>
      </c>
      <c r="K3429">
        <v>1</v>
      </c>
      <c r="L3429">
        <v>0</v>
      </c>
      <c r="M3429">
        <v>168280.95</v>
      </c>
      <c r="N3429">
        <v>0</v>
      </c>
    </row>
    <row r="3430" spans="1:14" x14ac:dyDescent="0.3">
      <c r="A3430">
        <v>3429</v>
      </c>
      <c r="B3430">
        <v>15570360</v>
      </c>
      <c r="C3430" t="s">
        <v>674</v>
      </c>
      <c r="D3430">
        <v>641</v>
      </c>
      <c r="E3430" t="s">
        <v>15</v>
      </c>
      <c r="F3430" t="s">
        <v>16</v>
      </c>
      <c r="G3430">
        <v>35</v>
      </c>
      <c r="H3430">
        <v>4</v>
      </c>
      <c r="I3430">
        <v>0</v>
      </c>
      <c r="J3430">
        <v>2</v>
      </c>
      <c r="K3430">
        <v>0</v>
      </c>
      <c r="L3430">
        <v>0</v>
      </c>
      <c r="M3430">
        <v>125986.18</v>
      </c>
      <c r="N3430">
        <v>0</v>
      </c>
    </row>
    <row r="3431" spans="1:14" x14ac:dyDescent="0.3">
      <c r="A3431">
        <v>3430</v>
      </c>
      <c r="B3431">
        <v>15674678</v>
      </c>
      <c r="C3431" t="s">
        <v>119</v>
      </c>
      <c r="D3431">
        <v>731</v>
      </c>
      <c r="E3431" t="s">
        <v>26</v>
      </c>
      <c r="F3431" t="s">
        <v>16</v>
      </c>
      <c r="G3431">
        <v>43</v>
      </c>
      <c r="H3431">
        <v>9</v>
      </c>
      <c r="I3431">
        <v>79120.27</v>
      </c>
      <c r="J3431">
        <v>1</v>
      </c>
      <c r="K3431">
        <v>0</v>
      </c>
      <c r="L3431">
        <v>0</v>
      </c>
      <c r="M3431">
        <v>548.52</v>
      </c>
      <c r="N3431">
        <v>1</v>
      </c>
    </row>
    <row r="3432" spans="1:14" x14ac:dyDescent="0.3">
      <c r="A3432">
        <v>3431</v>
      </c>
      <c r="B3432">
        <v>15780925</v>
      </c>
      <c r="C3432" t="s">
        <v>1250</v>
      </c>
      <c r="D3432">
        <v>625</v>
      </c>
      <c r="E3432" t="s">
        <v>15</v>
      </c>
      <c r="F3432" t="s">
        <v>23</v>
      </c>
      <c r="G3432">
        <v>37</v>
      </c>
      <c r="H3432">
        <v>1</v>
      </c>
      <c r="I3432">
        <v>177069.24</v>
      </c>
      <c r="J3432">
        <v>2</v>
      </c>
      <c r="K3432">
        <v>1</v>
      </c>
      <c r="L3432">
        <v>1</v>
      </c>
      <c r="M3432">
        <v>96088.54</v>
      </c>
      <c r="N3432">
        <v>0</v>
      </c>
    </row>
    <row r="3433" spans="1:14" x14ac:dyDescent="0.3">
      <c r="A3433">
        <v>3432</v>
      </c>
      <c r="B3433">
        <v>15688193</v>
      </c>
      <c r="C3433" t="s">
        <v>113</v>
      </c>
      <c r="D3433">
        <v>468</v>
      </c>
      <c r="E3433" t="s">
        <v>15</v>
      </c>
      <c r="F3433" t="s">
        <v>23</v>
      </c>
      <c r="G3433">
        <v>36</v>
      </c>
      <c r="H3433">
        <v>3</v>
      </c>
      <c r="I3433">
        <v>61636.97</v>
      </c>
      <c r="J3433">
        <v>1</v>
      </c>
      <c r="K3433">
        <v>0</v>
      </c>
      <c r="L3433">
        <v>0</v>
      </c>
      <c r="M3433">
        <v>107787.42</v>
      </c>
      <c r="N3433">
        <v>0</v>
      </c>
    </row>
    <row r="3434" spans="1:14" x14ac:dyDescent="0.3">
      <c r="A3434">
        <v>3433</v>
      </c>
      <c r="B3434">
        <v>15778219</v>
      </c>
      <c r="C3434" t="s">
        <v>1670</v>
      </c>
      <c r="D3434">
        <v>790</v>
      </c>
      <c r="E3434" t="s">
        <v>15</v>
      </c>
      <c r="F3434" t="s">
        <v>23</v>
      </c>
      <c r="G3434">
        <v>26</v>
      </c>
      <c r="H3434">
        <v>5</v>
      </c>
      <c r="I3434">
        <v>0</v>
      </c>
      <c r="J3434">
        <v>1</v>
      </c>
      <c r="K3434">
        <v>1</v>
      </c>
      <c r="L3434">
        <v>0</v>
      </c>
      <c r="M3434">
        <v>20510.79</v>
      </c>
      <c r="N3434">
        <v>0</v>
      </c>
    </row>
    <row r="3435" spans="1:14" x14ac:dyDescent="0.3">
      <c r="A3435">
        <v>3434</v>
      </c>
      <c r="B3435">
        <v>15696514</v>
      </c>
      <c r="C3435" t="s">
        <v>291</v>
      </c>
      <c r="D3435">
        <v>587</v>
      </c>
      <c r="E3435" t="s">
        <v>26</v>
      </c>
      <c r="F3435" t="s">
        <v>16</v>
      </c>
      <c r="G3435">
        <v>37</v>
      </c>
      <c r="H3435">
        <v>6</v>
      </c>
      <c r="I3435">
        <v>104414.03</v>
      </c>
      <c r="J3435">
        <v>1</v>
      </c>
      <c r="K3435">
        <v>1</v>
      </c>
      <c r="L3435">
        <v>0</v>
      </c>
      <c r="M3435">
        <v>192026.02</v>
      </c>
      <c r="N3435">
        <v>0</v>
      </c>
    </row>
    <row r="3436" spans="1:14" x14ac:dyDescent="0.3">
      <c r="A3436">
        <v>3435</v>
      </c>
      <c r="B3436">
        <v>15712303</v>
      </c>
      <c r="C3436" t="s">
        <v>1671</v>
      </c>
      <c r="D3436">
        <v>692</v>
      </c>
      <c r="E3436" t="s">
        <v>15</v>
      </c>
      <c r="F3436" t="s">
        <v>23</v>
      </c>
      <c r="G3436">
        <v>66</v>
      </c>
      <c r="H3436">
        <v>4</v>
      </c>
      <c r="I3436">
        <v>159732.01999999999</v>
      </c>
      <c r="J3436">
        <v>1</v>
      </c>
      <c r="K3436">
        <v>1</v>
      </c>
      <c r="L3436">
        <v>1</v>
      </c>
      <c r="M3436">
        <v>118188.15</v>
      </c>
      <c r="N3436">
        <v>0</v>
      </c>
    </row>
    <row r="3437" spans="1:14" x14ac:dyDescent="0.3">
      <c r="A3437">
        <v>3436</v>
      </c>
      <c r="B3437">
        <v>15719090</v>
      </c>
      <c r="C3437" t="s">
        <v>897</v>
      </c>
      <c r="D3437">
        <v>676</v>
      </c>
      <c r="E3437" t="s">
        <v>26</v>
      </c>
      <c r="F3437" t="s">
        <v>16</v>
      </c>
      <c r="G3437">
        <v>34</v>
      </c>
      <c r="H3437">
        <v>4</v>
      </c>
      <c r="I3437">
        <v>89437.03</v>
      </c>
      <c r="J3437">
        <v>1</v>
      </c>
      <c r="K3437">
        <v>1</v>
      </c>
      <c r="L3437">
        <v>1</v>
      </c>
      <c r="M3437">
        <v>189540.95</v>
      </c>
      <c r="N3437">
        <v>0</v>
      </c>
    </row>
    <row r="3438" spans="1:14" x14ac:dyDescent="0.3">
      <c r="A3438">
        <v>3437</v>
      </c>
      <c r="B3438">
        <v>15735632</v>
      </c>
      <c r="C3438" t="s">
        <v>620</v>
      </c>
      <c r="D3438">
        <v>571</v>
      </c>
      <c r="E3438" t="s">
        <v>15</v>
      </c>
      <c r="F3438" t="s">
        <v>23</v>
      </c>
      <c r="G3438">
        <v>41</v>
      </c>
      <c r="H3438">
        <v>8</v>
      </c>
      <c r="I3438">
        <v>0</v>
      </c>
      <c r="J3438">
        <v>1</v>
      </c>
      <c r="K3438">
        <v>1</v>
      </c>
      <c r="L3438">
        <v>1</v>
      </c>
      <c r="M3438">
        <v>63736.17</v>
      </c>
      <c r="N3438">
        <v>0</v>
      </c>
    </row>
    <row r="3439" spans="1:14" x14ac:dyDescent="0.3">
      <c r="A3439">
        <v>3438</v>
      </c>
      <c r="B3439">
        <v>15619436</v>
      </c>
      <c r="C3439" t="s">
        <v>748</v>
      </c>
      <c r="D3439">
        <v>700</v>
      </c>
      <c r="E3439" t="s">
        <v>15</v>
      </c>
      <c r="F3439" t="s">
        <v>16</v>
      </c>
      <c r="G3439">
        <v>32</v>
      </c>
      <c r="H3439">
        <v>3</v>
      </c>
      <c r="I3439">
        <v>0</v>
      </c>
      <c r="J3439">
        <v>1</v>
      </c>
      <c r="K3439">
        <v>0</v>
      </c>
      <c r="L3439">
        <v>0</v>
      </c>
      <c r="M3439">
        <v>95740.37</v>
      </c>
      <c r="N3439">
        <v>0</v>
      </c>
    </row>
    <row r="3440" spans="1:14" x14ac:dyDescent="0.3">
      <c r="A3440">
        <v>3439</v>
      </c>
      <c r="B3440">
        <v>15722404</v>
      </c>
      <c r="C3440" t="s">
        <v>366</v>
      </c>
      <c r="D3440">
        <v>445</v>
      </c>
      <c r="E3440" t="s">
        <v>15</v>
      </c>
      <c r="F3440" t="s">
        <v>16</v>
      </c>
      <c r="G3440">
        <v>30</v>
      </c>
      <c r="H3440">
        <v>3</v>
      </c>
      <c r="I3440">
        <v>0</v>
      </c>
      <c r="J3440">
        <v>2</v>
      </c>
      <c r="K3440">
        <v>1</v>
      </c>
      <c r="L3440">
        <v>1</v>
      </c>
      <c r="M3440">
        <v>127939.19</v>
      </c>
      <c r="N3440">
        <v>0</v>
      </c>
    </row>
    <row r="3441" spans="1:14" x14ac:dyDescent="0.3">
      <c r="A3441">
        <v>3440</v>
      </c>
      <c r="B3441">
        <v>15662063</v>
      </c>
      <c r="C3441" t="s">
        <v>1672</v>
      </c>
      <c r="D3441">
        <v>746</v>
      </c>
      <c r="E3441" t="s">
        <v>15</v>
      </c>
      <c r="F3441" t="s">
        <v>23</v>
      </c>
      <c r="G3441">
        <v>36</v>
      </c>
      <c r="H3441">
        <v>7</v>
      </c>
      <c r="I3441">
        <v>142400.76999999999</v>
      </c>
      <c r="J3441">
        <v>1</v>
      </c>
      <c r="K3441">
        <v>1</v>
      </c>
      <c r="L3441">
        <v>1</v>
      </c>
      <c r="M3441">
        <v>193438.69</v>
      </c>
      <c r="N3441">
        <v>0</v>
      </c>
    </row>
    <row r="3442" spans="1:14" x14ac:dyDescent="0.3">
      <c r="A3442">
        <v>3441</v>
      </c>
      <c r="B3442">
        <v>15745605</v>
      </c>
      <c r="C3442" t="s">
        <v>1190</v>
      </c>
      <c r="D3442">
        <v>722</v>
      </c>
      <c r="E3442" t="s">
        <v>15</v>
      </c>
      <c r="F3442" t="s">
        <v>16</v>
      </c>
      <c r="G3442">
        <v>47</v>
      </c>
      <c r="H3442">
        <v>2</v>
      </c>
      <c r="I3442">
        <v>88011.4</v>
      </c>
      <c r="J3442">
        <v>1</v>
      </c>
      <c r="K3442">
        <v>1</v>
      </c>
      <c r="L3442">
        <v>1</v>
      </c>
      <c r="M3442">
        <v>90655.94</v>
      </c>
      <c r="N3442">
        <v>1</v>
      </c>
    </row>
    <row r="3443" spans="1:14" x14ac:dyDescent="0.3">
      <c r="A3443">
        <v>3442</v>
      </c>
      <c r="B3443">
        <v>15636658</v>
      </c>
      <c r="C3443" t="s">
        <v>1075</v>
      </c>
      <c r="D3443">
        <v>596</v>
      </c>
      <c r="E3443" t="s">
        <v>15</v>
      </c>
      <c r="F3443" t="s">
        <v>23</v>
      </c>
      <c r="G3443">
        <v>36</v>
      </c>
      <c r="H3443">
        <v>2</v>
      </c>
      <c r="I3443">
        <v>0</v>
      </c>
      <c r="J3443">
        <v>2</v>
      </c>
      <c r="K3443">
        <v>1</v>
      </c>
      <c r="L3443">
        <v>1</v>
      </c>
      <c r="M3443">
        <v>12067.39</v>
      </c>
      <c r="N3443">
        <v>0</v>
      </c>
    </row>
    <row r="3444" spans="1:14" x14ac:dyDescent="0.3">
      <c r="A3444">
        <v>3443</v>
      </c>
      <c r="B3444">
        <v>15784130</v>
      </c>
      <c r="C3444" t="s">
        <v>27</v>
      </c>
      <c r="D3444">
        <v>850</v>
      </c>
      <c r="E3444" t="s">
        <v>26</v>
      </c>
      <c r="F3444" t="s">
        <v>16</v>
      </c>
      <c r="G3444">
        <v>30</v>
      </c>
      <c r="H3444">
        <v>8</v>
      </c>
      <c r="I3444">
        <v>154870.28</v>
      </c>
      <c r="J3444">
        <v>1</v>
      </c>
      <c r="K3444">
        <v>1</v>
      </c>
      <c r="L3444">
        <v>1</v>
      </c>
      <c r="M3444">
        <v>54191.38</v>
      </c>
      <c r="N3444">
        <v>0</v>
      </c>
    </row>
    <row r="3445" spans="1:14" x14ac:dyDescent="0.3">
      <c r="A3445">
        <v>3444</v>
      </c>
      <c r="B3445">
        <v>15606755</v>
      </c>
      <c r="C3445" t="s">
        <v>481</v>
      </c>
      <c r="D3445">
        <v>597</v>
      </c>
      <c r="E3445" t="s">
        <v>18</v>
      </c>
      <c r="F3445" t="s">
        <v>16</v>
      </c>
      <c r="G3445">
        <v>46</v>
      </c>
      <c r="H3445">
        <v>4</v>
      </c>
      <c r="I3445">
        <v>0</v>
      </c>
      <c r="J3445">
        <v>2</v>
      </c>
      <c r="K3445">
        <v>1</v>
      </c>
      <c r="L3445">
        <v>0</v>
      </c>
      <c r="M3445">
        <v>58667.16</v>
      </c>
      <c r="N3445">
        <v>1</v>
      </c>
    </row>
    <row r="3446" spans="1:14" x14ac:dyDescent="0.3">
      <c r="A3446">
        <v>3445</v>
      </c>
      <c r="B3446">
        <v>15801699</v>
      </c>
      <c r="C3446" t="s">
        <v>1673</v>
      </c>
      <c r="D3446">
        <v>436</v>
      </c>
      <c r="E3446" t="s">
        <v>18</v>
      </c>
      <c r="F3446" t="s">
        <v>23</v>
      </c>
      <c r="G3446">
        <v>43</v>
      </c>
      <c r="H3446">
        <v>5</v>
      </c>
      <c r="I3446">
        <v>0</v>
      </c>
      <c r="J3446">
        <v>2</v>
      </c>
      <c r="K3446">
        <v>1</v>
      </c>
      <c r="L3446">
        <v>1</v>
      </c>
      <c r="M3446">
        <v>35687.43</v>
      </c>
      <c r="N3446">
        <v>0</v>
      </c>
    </row>
    <row r="3447" spans="1:14" x14ac:dyDescent="0.3">
      <c r="A3447">
        <v>3446</v>
      </c>
      <c r="B3447">
        <v>15784097</v>
      </c>
      <c r="C3447" t="s">
        <v>792</v>
      </c>
      <c r="D3447">
        <v>660</v>
      </c>
      <c r="E3447" t="s">
        <v>26</v>
      </c>
      <c r="F3447" t="s">
        <v>23</v>
      </c>
      <c r="G3447">
        <v>28</v>
      </c>
      <c r="H3447">
        <v>1</v>
      </c>
      <c r="I3447">
        <v>118402.25</v>
      </c>
      <c r="J3447">
        <v>2</v>
      </c>
      <c r="K3447">
        <v>1</v>
      </c>
      <c r="L3447">
        <v>0</v>
      </c>
      <c r="M3447">
        <v>14288.93</v>
      </c>
      <c r="N3447">
        <v>0</v>
      </c>
    </row>
    <row r="3448" spans="1:14" x14ac:dyDescent="0.3">
      <c r="A3448">
        <v>3447</v>
      </c>
      <c r="B3448">
        <v>15764654</v>
      </c>
      <c r="C3448" t="s">
        <v>705</v>
      </c>
      <c r="D3448">
        <v>649</v>
      </c>
      <c r="E3448" t="s">
        <v>15</v>
      </c>
      <c r="F3448" t="s">
        <v>23</v>
      </c>
      <c r="G3448">
        <v>37</v>
      </c>
      <c r="H3448">
        <v>9</v>
      </c>
      <c r="I3448">
        <v>87374.88</v>
      </c>
      <c r="J3448">
        <v>2</v>
      </c>
      <c r="K3448">
        <v>1</v>
      </c>
      <c r="L3448">
        <v>1</v>
      </c>
      <c r="M3448">
        <v>247.36</v>
      </c>
      <c r="N3448">
        <v>0</v>
      </c>
    </row>
    <row r="3449" spans="1:14" x14ac:dyDescent="0.3">
      <c r="A3449">
        <v>3448</v>
      </c>
      <c r="B3449">
        <v>15612092</v>
      </c>
      <c r="C3449" t="s">
        <v>660</v>
      </c>
      <c r="D3449">
        <v>646</v>
      </c>
      <c r="E3449" t="s">
        <v>26</v>
      </c>
      <c r="F3449" t="s">
        <v>23</v>
      </c>
      <c r="G3449">
        <v>32</v>
      </c>
      <c r="H3449">
        <v>8</v>
      </c>
      <c r="I3449">
        <v>105397.8</v>
      </c>
      <c r="J3449">
        <v>1</v>
      </c>
      <c r="K3449">
        <v>1</v>
      </c>
      <c r="L3449">
        <v>0</v>
      </c>
      <c r="M3449">
        <v>78111.839999999997</v>
      </c>
      <c r="N3449">
        <v>1</v>
      </c>
    </row>
    <row r="3450" spans="1:14" x14ac:dyDescent="0.3">
      <c r="A3450">
        <v>3449</v>
      </c>
      <c r="B3450">
        <v>15610903</v>
      </c>
      <c r="C3450" t="s">
        <v>1674</v>
      </c>
      <c r="D3450">
        <v>560</v>
      </c>
      <c r="E3450" t="s">
        <v>18</v>
      </c>
      <c r="F3450" t="s">
        <v>16</v>
      </c>
      <c r="G3450">
        <v>31</v>
      </c>
      <c r="H3450">
        <v>5</v>
      </c>
      <c r="I3450">
        <v>125341.69</v>
      </c>
      <c r="J3450">
        <v>1</v>
      </c>
      <c r="K3450">
        <v>1</v>
      </c>
      <c r="L3450">
        <v>0</v>
      </c>
      <c r="M3450">
        <v>79547.39</v>
      </c>
      <c r="N3450">
        <v>0</v>
      </c>
    </row>
    <row r="3451" spans="1:14" x14ac:dyDescent="0.3">
      <c r="A3451">
        <v>3450</v>
      </c>
      <c r="B3451">
        <v>15705777</v>
      </c>
      <c r="C3451" t="s">
        <v>1675</v>
      </c>
      <c r="D3451">
        <v>710</v>
      </c>
      <c r="E3451" t="s">
        <v>26</v>
      </c>
      <c r="F3451" t="s">
        <v>23</v>
      </c>
      <c r="G3451">
        <v>49</v>
      </c>
      <c r="H3451">
        <v>10</v>
      </c>
      <c r="I3451">
        <v>129164.88</v>
      </c>
      <c r="J3451">
        <v>1</v>
      </c>
      <c r="K3451">
        <v>1</v>
      </c>
      <c r="L3451">
        <v>1</v>
      </c>
      <c r="M3451">
        <v>193266.72</v>
      </c>
      <c r="N3451">
        <v>0</v>
      </c>
    </row>
    <row r="3452" spans="1:14" x14ac:dyDescent="0.3">
      <c r="A3452">
        <v>3451</v>
      </c>
      <c r="B3452">
        <v>15661936</v>
      </c>
      <c r="C3452" t="s">
        <v>1549</v>
      </c>
      <c r="D3452">
        <v>513</v>
      </c>
      <c r="E3452" t="s">
        <v>15</v>
      </c>
      <c r="F3452" t="s">
        <v>23</v>
      </c>
      <c r="G3452">
        <v>40</v>
      </c>
      <c r="H3452">
        <v>3</v>
      </c>
      <c r="I3452">
        <v>141004.46</v>
      </c>
      <c r="J3452">
        <v>1</v>
      </c>
      <c r="K3452">
        <v>1</v>
      </c>
      <c r="L3452">
        <v>0</v>
      </c>
      <c r="M3452">
        <v>105028.46</v>
      </c>
      <c r="N3452">
        <v>0</v>
      </c>
    </row>
    <row r="3453" spans="1:14" x14ac:dyDescent="0.3">
      <c r="A3453">
        <v>3452</v>
      </c>
      <c r="B3453">
        <v>15700864</v>
      </c>
      <c r="C3453" t="s">
        <v>112</v>
      </c>
      <c r="D3453">
        <v>607</v>
      </c>
      <c r="E3453" t="s">
        <v>15</v>
      </c>
      <c r="F3453" t="s">
        <v>16</v>
      </c>
      <c r="G3453">
        <v>21</v>
      </c>
      <c r="H3453">
        <v>0</v>
      </c>
      <c r="I3453">
        <v>0</v>
      </c>
      <c r="J3453">
        <v>2</v>
      </c>
      <c r="K3453">
        <v>1</v>
      </c>
      <c r="L3453">
        <v>0</v>
      </c>
      <c r="M3453">
        <v>116106.52</v>
      </c>
      <c r="N3453">
        <v>0</v>
      </c>
    </row>
    <row r="3454" spans="1:14" x14ac:dyDescent="0.3">
      <c r="A3454">
        <v>3453</v>
      </c>
      <c r="B3454">
        <v>15722965</v>
      </c>
      <c r="C3454" t="s">
        <v>837</v>
      </c>
      <c r="D3454">
        <v>757</v>
      </c>
      <c r="E3454" t="s">
        <v>15</v>
      </c>
      <c r="F3454" t="s">
        <v>23</v>
      </c>
      <c r="G3454">
        <v>57</v>
      </c>
      <c r="H3454">
        <v>3</v>
      </c>
      <c r="I3454">
        <v>89079.41</v>
      </c>
      <c r="J3454">
        <v>1</v>
      </c>
      <c r="K3454">
        <v>1</v>
      </c>
      <c r="L3454">
        <v>1</v>
      </c>
      <c r="M3454">
        <v>53179.21</v>
      </c>
      <c r="N3454">
        <v>1</v>
      </c>
    </row>
    <row r="3455" spans="1:14" x14ac:dyDescent="0.3">
      <c r="A3455">
        <v>3454</v>
      </c>
      <c r="B3455">
        <v>15737521</v>
      </c>
      <c r="C3455" t="s">
        <v>641</v>
      </c>
      <c r="D3455">
        <v>619</v>
      </c>
      <c r="E3455" t="s">
        <v>26</v>
      </c>
      <c r="F3455" t="s">
        <v>23</v>
      </c>
      <c r="G3455">
        <v>40</v>
      </c>
      <c r="H3455">
        <v>9</v>
      </c>
      <c r="I3455">
        <v>103604.31</v>
      </c>
      <c r="J3455">
        <v>2</v>
      </c>
      <c r="K3455">
        <v>0</v>
      </c>
      <c r="L3455">
        <v>0</v>
      </c>
      <c r="M3455">
        <v>140947.04999999999</v>
      </c>
      <c r="N3455">
        <v>0</v>
      </c>
    </row>
    <row r="3456" spans="1:14" x14ac:dyDescent="0.3">
      <c r="A3456">
        <v>3455</v>
      </c>
      <c r="B3456">
        <v>15814465</v>
      </c>
      <c r="C3456" t="s">
        <v>734</v>
      </c>
      <c r="D3456">
        <v>612</v>
      </c>
      <c r="E3456" t="s">
        <v>15</v>
      </c>
      <c r="F3456" t="s">
        <v>23</v>
      </c>
      <c r="G3456">
        <v>24</v>
      </c>
      <c r="H3456">
        <v>1</v>
      </c>
      <c r="I3456">
        <v>182705.05</v>
      </c>
      <c r="J3456">
        <v>1</v>
      </c>
      <c r="K3456">
        <v>1</v>
      </c>
      <c r="L3456">
        <v>1</v>
      </c>
      <c r="M3456">
        <v>171837.06</v>
      </c>
      <c r="N3456">
        <v>0</v>
      </c>
    </row>
    <row r="3457" spans="1:14" x14ac:dyDescent="0.3">
      <c r="A3457">
        <v>3456</v>
      </c>
      <c r="B3457">
        <v>15580988</v>
      </c>
      <c r="C3457" t="s">
        <v>1676</v>
      </c>
      <c r="D3457">
        <v>842</v>
      </c>
      <c r="E3457" t="s">
        <v>15</v>
      </c>
      <c r="F3457" t="s">
        <v>23</v>
      </c>
      <c r="G3457">
        <v>29</v>
      </c>
      <c r="H3457">
        <v>8</v>
      </c>
      <c r="I3457">
        <v>0</v>
      </c>
      <c r="J3457">
        <v>2</v>
      </c>
      <c r="K3457">
        <v>1</v>
      </c>
      <c r="L3457">
        <v>1</v>
      </c>
      <c r="M3457">
        <v>123437.05</v>
      </c>
      <c r="N3457">
        <v>0</v>
      </c>
    </row>
    <row r="3458" spans="1:14" x14ac:dyDescent="0.3">
      <c r="A3458">
        <v>3457</v>
      </c>
      <c r="B3458">
        <v>15789974</v>
      </c>
      <c r="C3458" t="s">
        <v>1513</v>
      </c>
      <c r="D3458">
        <v>713</v>
      </c>
      <c r="E3458" t="s">
        <v>15</v>
      </c>
      <c r="F3458" t="s">
        <v>23</v>
      </c>
      <c r="G3458">
        <v>33</v>
      </c>
      <c r="H3458">
        <v>6</v>
      </c>
      <c r="I3458">
        <v>94598.48</v>
      </c>
      <c r="J3458">
        <v>1</v>
      </c>
      <c r="K3458">
        <v>0</v>
      </c>
      <c r="L3458">
        <v>0</v>
      </c>
      <c r="M3458">
        <v>197519.66</v>
      </c>
      <c r="N3458">
        <v>1</v>
      </c>
    </row>
    <row r="3459" spans="1:14" x14ac:dyDescent="0.3">
      <c r="A3459">
        <v>3458</v>
      </c>
      <c r="B3459">
        <v>15713370</v>
      </c>
      <c r="C3459" t="s">
        <v>79</v>
      </c>
      <c r="D3459">
        <v>657</v>
      </c>
      <c r="E3459" t="s">
        <v>18</v>
      </c>
      <c r="F3459" t="s">
        <v>23</v>
      </c>
      <c r="G3459">
        <v>36</v>
      </c>
      <c r="H3459">
        <v>8</v>
      </c>
      <c r="I3459">
        <v>188241.05</v>
      </c>
      <c r="J3459">
        <v>2</v>
      </c>
      <c r="K3459">
        <v>0</v>
      </c>
      <c r="L3459">
        <v>0</v>
      </c>
      <c r="M3459">
        <v>183058.51</v>
      </c>
      <c r="N3459">
        <v>1</v>
      </c>
    </row>
    <row r="3460" spans="1:14" x14ac:dyDescent="0.3">
      <c r="A3460">
        <v>3459</v>
      </c>
      <c r="B3460">
        <v>15748673</v>
      </c>
      <c r="C3460" t="s">
        <v>738</v>
      </c>
      <c r="D3460">
        <v>770</v>
      </c>
      <c r="E3460" t="s">
        <v>15</v>
      </c>
      <c r="F3460" t="s">
        <v>16</v>
      </c>
      <c r="G3460">
        <v>37</v>
      </c>
      <c r="H3460">
        <v>9</v>
      </c>
      <c r="I3460">
        <v>0</v>
      </c>
      <c r="J3460">
        <v>2</v>
      </c>
      <c r="K3460">
        <v>0</v>
      </c>
      <c r="L3460">
        <v>0</v>
      </c>
      <c r="M3460">
        <v>22710.720000000001</v>
      </c>
      <c r="N3460">
        <v>0</v>
      </c>
    </row>
    <row r="3461" spans="1:14" x14ac:dyDescent="0.3">
      <c r="A3461">
        <v>3460</v>
      </c>
      <c r="B3461">
        <v>15754919</v>
      </c>
      <c r="C3461" t="s">
        <v>1405</v>
      </c>
      <c r="D3461">
        <v>773</v>
      </c>
      <c r="E3461" t="s">
        <v>15</v>
      </c>
      <c r="F3461" t="s">
        <v>16</v>
      </c>
      <c r="G3461">
        <v>40</v>
      </c>
      <c r="H3461">
        <v>10</v>
      </c>
      <c r="I3461">
        <v>0</v>
      </c>
      <c r="J3461">
        <v>2</v>
      </c>
      <c r="K3461">
        <v>0</v>
      </c>
      <c r="L3461">
        <v>1</v>
      </c>
      <c r="M3461">
        <v>69303.149999999994</v>
      </c>
      <c r="N3461">
        <v>0</v>
      </c>
    </row>
    <row r="3462" spans="1:14" x14ac:dyDescent="0.3">
      <c r="A3462">
        <v>3461</v>
      </c>
      <c r="B3462">
        <v>15641662</v>
      </c>
      <c r="C3462" t="s">
        <v>1677</v>
      </c>
      <c r="D3462">
        <v>470</v>
      </c>
      <c r="E3462" t="s">
        <v>26</v>
      </c>
      <c r="F3462" t="s">
        <v>23</v>
      </c>
      <c r="G3462">
        <v>39</v>
      </c>
      <c r="H3462">
        <v>5</v>
      </c>
      <c r="I3462">
        <v>117469.91</v>
      </c>
      <c r="J3462">
        <v>2</v>
      </c>
      <c r="K3462">
        <v>0</v>
      </c>
      <c r="L3462">
        <v>0</v>
      </c>
      <c r="M3462">
        <v>63705.9</v>
      </c>
      <c r="N3462">
        <v>0</v>
      </c>
    </row>
    <row r="3463" spans="1:14" x14ac:dyDescent="0.3">
      <c r="A3463">
        <v>3462</v>
      </c>
      <c r="B3463">
        <v>15813422</v>
      </c>
      <c r="C3463" t="s">
        <v>457</v>
      </c>
      <c r="D3463">
        <v>781</v>
      </c>
      <c r="E3463" t="s">
        <v>18</v>
      </c>
      <c r="F3463" t="s">
        <v>23</v>
      </c>
      <c r="G3463">
        <v>35</v>
      </c>
      <c r="H3463">
        <v>4</v>
      </c>
      <c r="I3463">
        <v>80790.740000000005</v>
      </c>
      <c r="J3463">
        <v>1</v>
      </c>
      <c r="K3463">
        <v>1</v>
      </c>
      <c r="L3463">
        <v>0</v>
      </c>
      <c r="M3463">
        <v>116429.51</v>
      </c>
      <c r="N3463">
        <v>0</v>
      </c>
    </row>
    <row r="3464" spans="1:14" x14ac:dyDescent="0.3">
      <c r="A3464">
        <v>3463</v>
      </c>
      <c r="B3464">
        <v>15713596</v>
      </c>
      <c r="C3464" t="s">
        <v>683</v>
      </c>
      <c r="D3464">
        <v>428</v>
      </c>
      <c r="E3464" t="s">
        <v>15</v>
      </c>
      <c r="F3464" t="s">
        <v>16</v>
      </c>
      <c r="G3464">
        <v>62</v>
      </c>
      <c r="H3464">
        <v>1</v>
      </c>
      <c r="I3464">
        <v>107735.93</v>
      </c>
      <c r="J3464">
        <v>1</v>
      </c>
      <c r="K3464">
        <v>0</v>
      </c>
      <c r="L3464">
        <v>1</v>
      </c>
      <c r="M3464">
        <v>58381.77</v>
      </c>
      <c r="N3464">
        <v>0</v>
      </c>
    </row>
    <row r="3465" spans="1:14" x14ac:dyDescent="0.3">
      <c r="A3465">
        <v>3464</v>
      </c>
      <c r="B3465">
        <v>15791216</v>
      </c>
      <c r="C3465" t="s">
        <v>1678</v>
      </c>
      <c r="D3465">
        <v>600</v>
      </c>
      <c r="E3465" t="s">
        <v>26</v>
      </c>
      <c r="F3465" t="s">
        <v>23</v>
      </c>
      <c r="G3465">
        <v>43</v>
      </c>
      <c r="H3465">
        <v>8</v>
      </c>
      <c r="I3465">
        <v>133379.41</v>
      </c>
      <c r="J3465">
        <v>1</v>
      </c>
      <c r="K3465">
        <v>1</v>
      </c>
      <c r="L3465">
        <v>0</v>
      </c>
      <c r="M3465">
        <v>177378.66</v>
      </c>
      <c r="N3465">
        <v>1</v>
      </c>
    </row>
    <row r="3466" spans="1:14" x14ac:dyDescent="0.3">
      <c r="A3466">
        <v>3465</v>
      </c>
      <c r="B3466">
        <v>15689031</v>
      </c>
      <c r="C3466" t="s">
        <v>761</v>
      </c>
      <c r="D3466">
        <v>697</v>
      </c>
      <c r="E3466" t="s">
        <v>18</v>
      </c>
      <c r="F3466" t="s">
        <v>16</v>
      </c>
      <c r="G3466">
        <v>37</v>
      </c>
      <c r="H3466">
        <v>7</v>
      </c>
      <c r="I3466">
        <v>168066.87</v>
      </c>
      <c r="J3466">
        <v>1</v>
      </c>
      <c r="K3466">
        <v>1</v>
      </c>
      <c r="L3466">
        <v>0</v>
      </c>
      <c r="M3466">
        <v>35450.53</v>
      </c>
      <c r="N3466">
        <v>0</v>
      </c>
    </row>
    <row r="3467" spans="1:14" x14ac:dyDescent="0.3">
      <c r="A3467">
        <v>3466</v>
      </c>
      <c r="B3467">
        <v>15763704</v>
      </c>
      <c r="C3467" t="s">
        <v>871</v>
      </c>
      <c r="D3467">
        <v>692</v>
      </c>
      <c r="E3467" t="s">
        <v>26</v>
      </c>
      <c r="F3467" t="s">
        <v>16</v>
      </c>
      <c r="G3467">
        <v>43</v>
      </c>
      <c r="H3467">
        <v>2</v>
      </c>
      <c r="I3467">
        <v>69014.490000000005</v>
      </c>
      <c r="J3467">
        <v>2</v>
      </c>
      <c r="K3467">
        <v>0</v>
      </c>
      <c r="L3467">
        <v>0</v>
      </c>
      <c r="M3467">
        <v>164621.43</v>
      </c>
      <c r="N3467">
        <v>0</v>
      </c>
    </row>
    <row r="3468" spans="1:14" x14ac:dyDescent="0.3">
      <c r="A3468">
        <v>3467</v>
      </c>
      <c r="B3468">
        <v>15631339</v>
      </c>
      <c r="C3468" t="s">
        <v>1679</v>
      </c>
      <c r="D3468">
        <v>791</v>
      </c>
      <c r="E3468" t="s">
        <v>15</v>
      </c>
      <c r="F3468" t="s">
        <v>23</v>
      </c>
      <c r="G3468">
        <v>28</v>
      </c>
      <c r="H3468">
        <v>4</v>
      </c>
      <c r="I3468">
        <v>0</v>
      </c>
      <c r="J3468">
        <v>1</v>
      </c>
      <c r="K3468">
        <v>1</v>
      </c>
      <c r="L3468">
        <v>0</v>
      </c>
      <c r="M3468">
        <v>174435.48</v>
      </c>
      <c r="N3468">
        <v>0</v>
      </c>
    </row>
    <row r="3469" spans="1:14" x14ac:dyDescent="0.3">
      <c r="A3469">
        <v>3468</v>
      </c>
      <c r="B3469">
        <v>15771509</v>
      </c>
      <c r="C3469" t="s">
        <v>1680</v>
      </c>
      <c r="D3469">
        <v>538</v>
      </c>
      <c r="E3469" t="s">
        <v>26</v>
      </c>
      <c r="F3469" t="s">
        <v>16</v>
      </c>
      <c r="G3469">
        <v>42</v>
      </c>
      <c r="H3469">
        <v>1</v>
      </c>
      <c r="I3469">
        <v>98548.62</v>
      </c>
      <c r="J3469">
        <v>2</v>
      </c>
      <c r="K3469">
        <v>0</v>
      </c>
      <c r="L3469">
        <v>1</v>
      </c>
      <c r="M3469">
        <v>94047.75</v>
      </c>
      <c r="N3469">
        <v>0</v>
      </c>
    </row>
    <row r="3470" spans="1:14" x14ac:dyDescent="0.3">
      <c r="A3470">
        <v>3469</v>
      </c>
      <c r="B3470">
        <v>15769586</v>
      </c>
      <c r="C3470" t="s">
        <v>1681</v>
      </c>
      <c r="D3470">
        <v>820</v>
      </c>
      <c r="E3470" t="s">
        <v>15</v>
      </c>
      <c r="F3470" t="s">
        <v>16</v>
      </c>
      <c r="G3470">
        <v>49</v>
      </c>
      <c r="H3470">
        <v>1</v>
      </c>
      <c r="I3470">
        <v>0</v>
      </c>
      <c r="J3470">
        <v>2</v>
      </c>
      <c r="K3470">
        <v>1</v>
      </c>
      <c r="L3470">
        <v>1</v>
      </c>
      <c r="M3470">
        <v>119087.25</v>
      </c>
      <c r="N3470">
        <v>0</v>
      </c>
    </row>
    <row r="3471" spans="1:14" x14ac:dyDescent="0.3">
      <c r="A3471">
        <v>3470</v>
      </c>
      <c r="B3471">
        <v>15656096</v>
      </c>
      <c r="C3471" t="s">
        <v>1682</v>
      </c>
      <c r="D3471">
        <v>679</v>
      </c>
      <c r="E3471" t="s">
        <v>18</v>
      </c>
      <c r="F3471" t="s">
        <v>16</v>
      </c>
      <c r="G3471">
        <v>26</v>
      </c>
      <c r="H3471">
        <v>3</v>
      </c>
      <c r="I3471">
        <v>76554.06</v>
      </c>
      <c r="J3471">
        <v>1</v>
      </c>
      <c r="K3471">
        <v>1</v>
      </c>
      <c r="L3471">
        <v>1</v>
      </c>
      <c r="M3471">
        <v>184800.27</v>
      </c>
      <c r="N3471">
        <v>0</v>
      </c>
    </row>
    <row r="3472" spans="1:14" x14ac:dyDescent="0.3">
      <c r="A3472">
        <v>3471</v>
      </c>
      <c r="B3472">
        <v>15585280</v>
      </c>
      <c r="C3472" t="s">
        <v>1683</v>
      </c>
      <c r="D3472">
        <v>649</v>
      </c>
      <c r="E3472" t="s">
        <v>15</v>
      </c>
      <c r="F3472" t="s">
        <v>16</v>
      </c>
      <c r="G3472">
        <v>36</v>
      </c>
      <c r="H3472">
        <v>2</v>
      </c>
      <c r="I3472">
        <v>0</v>
      </c>
      <c r="J3472">
        <v>2</v>
      </c>
      <c r="K3472">
        <v>0</v>
      </c>
      <c r="L3472">
        <v>1</v>
      </c>
      <c r="M3472">
        <v>75035.48</v>
      </c>
      <c r="N3472">
        <v>0</v>
      </c>
    </row>
    <row r="3473" spans="1:14" x14ac:dyDescent="0.3">
      <c r="A3473">
        <v>3472</v>
      </c>
      <c r="B3473">
        <v>15743582</v>
      </c>
      <c r="C3473" t="s">
        <v>125</v>
      </c>
      <c r="D3473">
        <v>632</v>
      </c>
      <c r="E3473" t="s">
        <v>15</v>
      </c>
      <c r="F3473" t="s">
        <v>16</v>
      </c>
      <c r="G3473">
        <v>27</v>
      </c>
      <c r="H3473">
        <v>3</v>
      </c>
      <c r="I3473">
        <v>107375.82</v>
      </c>
      <c r="J3473">
        <v>1</v>
      </c>
      <c r="K3473">
        <v>1</v>
      </c>
      <c r="L3473">
        <v>1</v>
      </c>
      <c r="M3473">
        <v>62703.38</v>
      </c>
      <c r="N3473">
        <v>0</v>
      </c>
    </row>
    <row r="3474" spans="1:14" x14ac:dyDescent="0.3">
      <c r="A3474">
        <v>3473</v>
      </c>
      <c r="B3474">
        <v>15761692</v>
      </c>
      <c r="C3474" t="s">
        <v>418</v>
      </c>
      <c r="D3474">
        <v>594</v>
      </c>
      <c r="E3474" t="s">
        <v>15</v>
      </c>
      <c r="F3474" t="s">
        <v>23</v>
      </c>
      <c r="G3474">
        <v>40</v>
      </c>
      <c r="H3474">
        <v>9</v>
      </c>
      <c r="I3474">
        <v>122417.17</v>
      </c>
      <c r="J3474">
        <v>2</v>
      </c>
      <c r="K3474">
        <v>0</v>
      </c>
      <c r="L3474">
        <v>1</v>
      </c>
      <c r="M3474">
        <v>190882.69</v>
      </c>
      <c r="N3474">
        <v>0</v>
      </c>
    </row>
    <row r="3475" spans="1:14" x14ac:dyDescent="0.3">
      <c r="A3475">
        <v>3474</v>
      </c>
      <c r="B3475">
        <v>15627840</v>
      </c>
      <c r="C3475" t="s">
        <v>582</v>
      </c>
      <c r="D3475">
        <v>682</v>
      </c>
      <c r="E3475" t="s">
        <v>15</v>
      </c>
      <c r="F3475" t="s">
        <v>16</v>
      </c>
      <c r="G3475">
        <v>42</v>
      </c>
      <c r="H3475">
        <v>0</v>
      </c>
      <c r="I3475">
        <v>0</v>
      </c>
      <c r="J3475">
        <v>1</v>
      </c>
      <c r="K3475">
        <v>0</v>
      </c>
      <c r="L3475">
        <v>1</v>
      </c>
      <c r="M3475">
        <v>91981.85</v>
      </c>
      <c r="N3475">
        <v>1</v>
      </c>
    </row>
    <row r="3476" spans="1:14" x14ac:dyDescent="0.3">
      <c r="A3476">
        <v>3475</v>
      </c>
      <c r="B3476">
        <v>15778861</v>
      </c>
      <c r="C3476" t="s">
        <v>93</v>
      </c>
      <c r="D3476">
        <v>720</v>
      </c>
      <c r="E3476" t="s">
        <v>18</v>
      </c>
      <c r="F3476" t="s">
        <v>23</v>
      </c>
      <c r="G3476">
        <v>33</v>
      </c>
      <c r="H3476">
        <v>6</v>
      </c>
      <c r="I3476">
        <v>97188.62</v>
      </c>
      <c r="J3476">
        <v>1</v>
      </c>
      <c r="K3476">
        <v>0</v>
      </c>
      <c r="L3476">
        <v>0</v>
      </c>
      <c r="M3476">
        <v>91881.29</v>
      </c>
      <c r="N3476">
        <v>0</v>
      </c>
    </row>
    <row r="3477" spans="1:14" x14ac:dyDescent="0.3">
      <c r="A3477">
        <v>3476</v>
      </c>
      <c r="B3477">
        <v>15770554</v>
      </c>
      <c r="C3477" t="s">
        <v>645</v>
      </c>
      <c r="D3477">
        <v>769</v>
      </c>
      <c r="E3477" t="s">
        <v>15</v>
      </c>
      <c r="F3477" t="s">
        <v>23</v>
      </c>
      <c r="G3477">
        <v>31</v>
      </c>
      <c r="H3477">
        <v>4</v>
      </c>
      <c r="I3477">
        <v>61297.05</v>
      </c>
      <c r="J3477">
        <v>2</v>
      </c>
      <c r="K3477">
        <v>1</v>
      </c>
      <c r="L3477">
        <v>1</v>
      </c>
      <c r="M3477">
        <v>7118.02</v>
      </c>
      <c r="N3477">
        <v>0</v>
      </c>
    </row>
    <row r="3478" spans="1:14" x14ac:dyDescent="0.3">
      <c r="A3478">
        <v>3477</v>
      </c>
      <c r="B3478">
        <v>15806956</v>
      </c>
      <c r="C3478" t="s">
        <v>1555</v>
      </c>
      <c r="D3478">
        <v>746</v>
      </c>
      <c r="E3478" t="s">
        <v>18</v>
      </c>
      <c r="F3478" t="s">
        <v>23</v>
      </c>
      <c r="G3478">
        <v>30</v>
      </c>
      <c r="H3478">
        <v>1</v>
      </c>
      <c r="I3478">
        <v>112666.67</v>
      </c>
      <c r="J3478">
        <v>1</v>
      </c>
      <c r="K3478">
        <v>0</v>
      </c>
      <c r="L3478">
        <v>0</v>
      </c>
      <c r="M3478">
        <v>11710.4</v>
      </c>
      <c r="N3478">
        <v>1</v>
      </c>
    </row>
    <row r="3479" spans="1:14" x14ac:dyDescent="0.3">
      <c r="A3479">
        <v>3478</v>
      </c>
      <c r="B3479">
        <v>15701908</v>
      </c>
      <c r="C3479" t="s">
        <v>1684</v>
      </c>
      <c r="D3479">
        <v>623</v>
      </c>
      <c r="E3479" t="s">
        <v>18</v>
      </c>
      <c r="F3479" t="s">
        <v>16</v>
      </c>
      <c r="G3479">
        <v>40</v>
      </c>
      <c r="H3479">
        <v>7</v>
      </c>
      <c r="I3479">
        <v>0</v>
      </c>
      <c r="J3479">
        <v>1</v>
      </c>
      <c r="K3479">
        <v>1</v>
      </c>
      <c r="L3479">
        <v>1</v>
      </c>
      <c r="M3479">
        <v>25904.12</v>
      </c>
      <c r="N3479">
        <v>0</v>
      </c>
    </row>
    <row r="3480" spans="1:14" x14ac:dyDescent="0.3">
      <c r="A3480">
        <v>3479</v>
      </c>
      <c r="B3480">
        <v>15736990</v>
      </c>
      <c r="C3480" t="s">
        <v>285</v>
      </c>
      <c r="D3480">
        <v>537</v>
      </c>
      <c r="E3480" t="s">
        <v>15</v>
      </c>
      <c r="F3480" t="s">
        <v>23</v>
      </c>
      <c r="G3480">
        <v>28</v>
      </c>
      <c r="H3480">
        <v>3</v>
      </c>
      <c r="I3480">
        <v>157842.07</v>
      </c>
      <c r="J3480">
        <v>1</v>
      </c>
      <c r="K3480">
        <v>1</v>
      </c>
      <c r="L3480">
        <v>0</v>
      </c>
      <c r="M3480">
        <v>86911.49</v>
      </c>
      <c r="N3480">
        <v>0</v>
      </c>
    </row>
    <row r="3481" spans="1:14" x14ac:dyDescent="0.3">
      <c r="A3481">
        <v>3480</v>
      </c>
      <c r="B3481">
        <v>15743714</v>
      </c>
      <c r="C3481" t="s">
        <v>227</v>
      </c>
      <c r="D3481">
        <v>468</v>
      </c>
      <c r="E3481" t="s">
        <v>15</v>
      </c>
      <c r="F3481" t="s">
        <v>23</v>
      </c>
      <c r="G3481">
        <v>46</v>
      </c>
      <c r="H3481">
        <v>7</v>
      </c>
      <c r="I3481">
        <v>91443.75</v>
      </c>
      <c r="J3481">
        <v>1</v>
      </c>
      <c r="K3481">
        <v>1</v>
      </c>
      <c r="L3481">
        <v>0</v>
      </c>
      <c r="M3481">
        <v>10958.18</v>
      </c>
      <c r="N3481">
        <v>0</v>
      </c>
    </row>
    <row r="3482" spans="1:14" x14ac:dyDescent="0.3">
      <c r="A3482">
        <v>3481</v>
      </c>
      <c r="B3482">
        <v>15807993</v>
      </c>
      <c r="C3482" t="s">
        <v>989</v>
      </c>
      <c r="D3482">
        <v>588</v>
      </c>
      <c r="E3482" t="s">
        <v>26</v>
      </c>
      <c r="F3482" t="s">
        <v>16</v>
      </c>
      <c r="G3482">
        <v>30</v>
      </c>
      <c r="H3482">
        <v>0</v>
      </c>
      <c r="I3482">
        <v>110148.49</v>
      </c>
      <c r="J3482">
        <v>1</v>
      </c>
      <c r="K3482">
        <v>1</v>
      </c>
      <c r="L3482">
        <v>0</v>
      </c>
      <c r="M3482">
        <v>5790.9</v>
      </c>
      <c r="N3482">
        <v>1</v>
      </c>
    </row>
    <row r="3483" spans="1:14" x14ac:dyDescent="0.3">
      <c r="A3483">
        <v>3482</v>
      </c>
      <c r="B3483">
        <v>15644686</v>
      </c>
      <c r="C3483" t="s">
        <v>136</v>
      </c>
      <c r="D3483">
        <v>729</v>
      </c>
      <c r="E3483" t="s">
        <v>18</v>
      </c>
      <c r="F3483" t="s">
        <v>16</v>
      </c>
      <c r="G3483">
        <v>34</v>
      </c>
      <c r="H3483">
        <v>9</v>
      </c>
      <c r="I3483">
        <v>53299.96</v>
      </c>
      <c r="J3483">
        <v>2</v>
      </c>
      <c r="K3483">
        <v>1</v>
      </c>
      <c r="L3483">
        <v>1</v>
      </c>
      <c r="M3483">
        <v>42855.97</v>
      </c>
      <c r="N3483">
        <v>0</v>
      </c>
    </row>
    <row r="3484" spans="1:14" x14ac:dyDescent="0.3">
      <c r="A3484">
        <v>3483</v>
      </c>
      <c r="B3484">
        <v>15677377</v>
      </c>
      <c r="C3484" t="s">
        <v>509</v>
      </c>
      <c r="D3484">
        <v>543</v>
      </c>
      <c r="E3484" t="s">
        <v>18</v>
      </c>
      <c r="F3484" t="s">
        <v>23</v>
      </c>
      <c r="G3484">
        <v>37</v>
      </c>
      <c r="H3484">
        <v>3</v>
      </c>
      <c r="I3484">
        <v>0</v>
      </c>
      <c r="J3484">
        <v>2</v>
      </c>
      <c r="K3484">
        <v>1</v>
      </c>
      <c r="L3484">
        <v>1</v>
      </c>
      <c r="M3484">
        <v>78915.679999999993</v>
      </c>
      <c r="N3484">
        <v>0</v>
      </c>
    </row>
    <row r="3485" spans="1:14" x14ac:dyDescent="0.3">
      <c r="A3485">
        <v>3484</v>
      </c>
      <c r="B3485">
        <v>15626412</v>
      </c>
      <c r="C3485" t="s">
        <v>1685</v>
      </c>
      <c r="D3485">
        <v>499</v>
      </c>
      <c r="E3485" t="s">
        <v>18</v>
      </c>
      <c r="F3485" t="s">
        <v>23</v>
      </c>
      <c r="G3485">
        <v>39</v>
      </c>
      <c r="H3485">
        <v>6</v>
      </c>
      <c r="I3485">
        <v>0</v>
      </c>
      <c r="J3485">
        <v>2</v>
      </c>
      <c r="K3485">
        <v>1</v>
      </c>
      <c r="L3485">
        <v>1</v>
      </c>
      <c r="M3485">
        <v>81409</v>
      </c>
      <c r="N3485">
        <v>0</v>
      </c>
    </row>
    <row r="3486" spans="1:14" x14ac:dyDescent="0.3">
      <c r="A3486">
        <v>3485</v>
      </c>
      <c r="B3486">
        <v>15643679</v>
      </c>
      <c r="C3486" t="s">
        <v>1050</v>
      </c>
      <c r="D3486">
        <v>784</v>
      </c>
      <c r="E3486" t="s">
        <v>26</v>
      </c>
      <c r="F3486" t="s">
        <v>23</v>
      </c>
      <c r="G3486">
        <v>28</v>
      </c>
      <c r="H3486">
        <v>2</v>
      </c>
      <c r="I3486">
        <v>70233.740000000005</v>
      </c>
      <c r="J3486">
        <v>2</v>
      </c>
      <c r="K3486">
        <v>1</v>
      </c>
      <c r="L3486">
        <v>1</v>
      </c>
      <c r="M3486">
        <v>179252.73</v>
      </c>
      <c r="N3486">
        <v>0</v>
      </c>
    </row>
    <row r="3487" spans="1:14" x14ac:dyDescent="0.3">
      <c r="A3487">
        <v>3486</v>
      </c>
      <c r="B3487">
        <v>15728456</v>
      </c>
      <c r="C3487" t="s">
        <v>1686</v>
      </c>
      <c r="D3487">
        <v>604</v>
      </c>
      <c r="E3487" t="s">
        <v>15</v>
      </c>
      <c r="F3487" t="s">
        <v>23</v>
      </c>
      <c r="G3487">
        <v>33</v>
      </c>
      <c r="H3487">
        <v>3</v>
      </c>
      <c r="I3487">
        <v>0</v>
      </c>
      <c r="J3487">
        <v>1</v>
      </c>
      <c r="K3487">
        <v>1</v>
      </c>
      <c r="L3487">
        <v>0</v>
      </c>
      <c r="M3487">
        <v>42171.13</v>
      </c>
      <c r="N3487">
        <v>1</v>
      </c>
    </row>
    <row r="3488" spans="1:14" x14ac:dyDescent="0.3">
      <c r="A3488">
        <v>3487</v>
      </c>
      <c r="B3488">
        <v>15630661</v>
      </c>
      <c r="C3488" t="s">
        <v>1687</v>
      </c>
      <c r="D3488">
        <v>614</v>
      </c>
      <c r="E3488" t="s">
        <v>18</v>
      </c>
      <c r="F3488" t="s">
        <v>16</v>
      </c>
      <c r="G3488">
        <v>25</v>
      </c>
      <c r="H3488">
        <v>10</v>
      </c>
      <c r="I3488">
        <v>75212.28</v>
      </c>
      <c r="J3488">
        <v>1</v>
      </c>
      <c r="K3488">
        <v>1</v>
      </c>
      <c r="L3488">
        <v>0</v>
      </c>
      <c r="M3488">
        <v>58965.04</v>
      </c>
      <c r="N3488">
        <v>0</v>
      </c>
    </row>
    <row r="3489" spans="1:14" x14ac:dyDescent="0.3">
      <c r="A3489">
        <v>3488</v>
      </c>
      <c r="B3489">
        <v>15734044</v>
      </c>
      <c r="C3489" t="s">
        <v>351</v>
      </c>
      <c r="D3489">
        <v>671</v>
      </c>
      <c r="E3489" t="s">
        <v>15</v>
      </c>
      <c r="F3489" t="s">
        <v>16</v>
      </c>
      <c r="G3489">
        <v>31</v>
      </c>
      <c r="H3489">
        <v>7</v>
      </c>
      <c r="I3489">
        <v>41299.03</v>
      </c>
      <c r="J3489">
        <v>1</v>
      </c>
      <c r="K3489">
        <v>0</v>
      </c>
      <c r="L3489">
        <v>1</v>
      </c>
      <c r="M3489">
        <v>102681.32</v>
      </c>
      <c r="N3489">
        <v>0</v>
      </c>
    </row>
    <row r="3490" spans="1:14" x14ac:dyDescent="0.3">
      <c r="A3490">
        <v>3489</v>
      </c>
      <c r="B3490">
        <v>15705001</v>
      </c>
      <c r="C3490" t="s">
        <v>547</v>
      </c>
      <c r="D3490">
        <v>587</v>
      </c>
      <c r="E3490" t="s">
        <v>18</v>
      </c>
      <c r="F3490" t="s">
        <v>16</v>
      </c>
      <c r="G3490">
        <v>35</v>
      </c>
      <c r="H3490">
        <v>3</v>
      </c>
      <c r="I3490">
        <v>83286.559999999998</v>
      </c>
      <c r="J3490">
        <v>1</v>
      </c>
      <c r="K3490">
        <v>1</v>
      </c>
      <c r="L3490">
        <v>0</v>
      </c>
      <c r="M3490">
        <v>125553.52</v>
      </c>
      <c r="N3490">
        <v>0</v>
      </c>
    </row>
    <row r="3491" spans="1:14" x14ac:dyDescent="0.3">
      <c r="A3491">
        <v>3490</v>
      </c>
      <c r="B3491">
        <v>15809817</v>
      </c>
      <c r="C3491" t="s">
        <v>405</v>
      </c>
      <c r="D3491">
        <v>593</v>
      </c>
      <c r="E3491" t="s">
        <v>18</v>
      </c>
      <c r="F3491" t="s">
        <v>23</v>
      </c>
      <c r="G3491">
        <v>43</v>
      </c>
      <c r="H3491">
        <v>10</v>
      </c>
      <c r="I3491">
        <v>0</v>
      </c>
      <c r="J3491">
        <v>2</v>
      </c>
      <c r="K3491">
        <v>0</v>
      </c>
      <c r="L3491">
        <v>0</v>
      </c>
      <c r="M3491">
        <v>53478.02</v>
      </c>
      <c r="N3491">
        <v>0</v>
      </c>
    </row>
    <row r="3492" spans="1:14" x14ac:dyDescent="0.3">
      <c r="A3492">
        <v>3491</v>
      </c>
      <c r="B3492">
        <v>15809137</v>
      </c>
      <c r="C3492" t="s">
        <v>544</v>
      </c>
      <c r="D3492">
        <v>453</v>
      </c>
      <c r="E3492" t="s">
        <v>15</v>
      </c>
      <c r="F3492" t="s">
        <v>23</v>
      </c>
      <c r="G3492">
        <v>29</v>
      </c>
      <c r="H3492">
        <v>6</v>
      </c>
      <c r="I3492">
        <v>0</v>
      </c>
      <c r="J3492">
        <v>1</v>
      </c>
      <c r="K3492">
        <v>0</v>
      </c>
      <c r="L3492">
        <v>0</v>
      </c>
      <c r="M3492">
        <v>198376.02</v>
      </c>
      <c r="N3492">
        <v>1</v>
      </c>
    </row>
    <row r="3493" spans="1:14" x14ac:dyDescent="0.3">
      <c r="A3493">
        <v>3492</v>
      </c>
      <c r="B3493">
        <v>15751593</v>
      </c>
      <c r="C3493" t="s">
        <v>645</v>
      </c>
      <c r="D3493">
        <v>570</v>
      </c>
      <c r="E3493" t="s">
        <v>26</v>
      </c>
      <c r="F3493" t="s">
        <v>23</v>
      </c>
      <c r="G3493">
        <v>35</v>
      </c>
      <c r="H3493">
        <v>6</v>
      </c>
      <c r="I3493">
        <v>85668.59</v>
      </c>
      <c r="J3493">
        <v>1</v>
      </c>
      <c r="K3493">
        <v>1</v>
      </c>
      <c r="L3493">
        <v>0</v>
      </c>
      <c r="M3493">
        <v>105525.36</v>
      </c>
      <c r="N3493">
        <v>0</v>
      </c>
    </row>
    <row r="3494" spans="1:14" x14ac:dyDescent="0.3">
      <c r="A3494">
        <v>3493</v>
      </c>
      <c r="B3494">
        <v>15626491</v>
      </c>
      <c r="C3494" t="s">
        <v>250</v>
      </c>
      <c r="D3494">
        <v>655</v>
      </c>
      <c r="E3494" t="s">
        <v>15</v>
      </c>
      <c r="F3494" t="s">
        <v>16</v>
      </c>
      <c r="G3494">
        <v>45</v>
      </c>
      <c r="H3494">
        <v>7</v>
      </c>
      <c r="I3494">
        <v>57327.040000000001</v>
      </c>
      <c r="J3494">
        <v>1</v>
      </c>
      <c r="K3494">
        <v>0</v>
      </c>
      <c r="L3494">
        <v>1</v>
      </c>
      <c r="M3494">
        <v>47349</v>
      </c>
      <c r="N3494">
        <v>0</v>
      </c>
    </row>
    <row r="3495" spans="1:14" x14ac:dyDescent="0.3">
      <c r="A3495">
        <v>3494</v>
      </c>
      <c r="B3495">
        <v>15765461</v>
      </c>
      <c r="C3495" t="s">
        <v>1121</v>
      </c>
      <c r="D3495">
        <v>632</v>
      </c>
      <c r="E3495" t="s">
        <v>18</v>
      </c>
      <c r="F3495" t="s">
        <v>23</v>
      </c>
      <c r="G3495">
        <v>47</v>
      </c>
      <c r="H3495">
        <v>3</v>
      </c>
      <c r="I3495">
        <v>0</v>
      </c>
      <c r="J3495">
        <v>2</v>
      </c>
      <c r="K3495">
        <v>1</v>
      </c>
      <c r="L3495">
        <v>0</v>
      </c>
      <c r="M3495">
        <v>178822.32</v>
      </c>
      <c r="N3495">
        <v>0</v>
      </c>
    </row>
    <row r="3496" spans="1:14" x14ac:dyDescent="0.3">
      <c r="A3496">
        <v>3495</v>
      </c>
      <c r="B3496">
        <v>15568120</v>
      </c>
      <c r="C3496" t="s">
        <v>1688</v>
      </c>
      <c r="D3496">
        <v>681</v>
      </c>
      <c r="E3496" t="s">
        <v>15</v>
      </c>
      <c r="F3496" t="s">
        <v>16</v>
      </c>
      <c r="G3496">
        <v>37</v>
      </c>
      <c r="H3496">
        <v>7</v>
      </c>
      <c r="I3496">
        <v>69609.850000000006</v>
      </c>
      <c r="J3496">
        <v>1</v>
      </c>
      <c r="K3496">
        <v>1</v>
      </c>
      <c r="L3496">
        <v>1</v>
      </c>
      <c r="M3496">
        <v>72127.83</v>
      </c>
      <c r="N3496">
        <v>0</v>
      </c>
    </row>
    <row r="3497" spans="1:14" x14ac:dyDescent="0.3">
      <c r="A3497">
        <v>3496</v>
      </c>
      <c r="B3497">
        <v>15787161</v>
      </c>
      <c r="C3497" t="s">
        <v>387</v>
      </c>
      <c r="D3497">
        <v>591</v>
      </c>
      <c r="E3497" t="s">
        <v>26</v>
      </c>
      <c r="F3497" t="s">
        <v>23</v>
      </c>
      <c r="G3497">
        <v>46</v>
      </c>
      <c r="H3497">
        <v>4</v>
      </c>
      <c r="I3497">
        <v>129269.27</v>
      </c>
      <c r="J3497">
        <v>1</v>
      </c>
      <c r="K3497">
        <v>1</v>
      </c>
      <c r="L3497">
        <v>0</v>
      </c>
      <c r="M3497">
        <v>163504.32999999999</v>
      </c>
      <c r="N3497">
        <v>0</v>
      </c>
    </row>
    <row r="3498" spans="1:14" x14ac:dyDescent="0.3">
      <c r="A3498">
        <v>3497</v>
      </c>
      <c r="B3498">
        <v>15812324</v>
      </c>
      <c r="C3498" t="s">
        <v>443</v>
      </c>
      <c r="D3498">
        <v>779</v>
      </c>
      <c r="E3498" t="s">
        <v>15</v>
      </c>
      <c r="F3498" t="s">
        <v>23</v>
      </c>
      <c r="G3498">
        <v>27</v>
      </c>
      <c r="H3498">
        <v>1</v>
      </c>
      <c r="I3498">
        <v>0</v>
      </c>
      <c r="J3498">
        <v>2</v>
      </c>
      <c r="K3498">
        <v>1</v>
      </c>
      <c r="L3498">
        <v>1</v>
      </c>
      <c r="M3498">
        <v>190623.02</v>
      </c>
      <c r="N3498">
        <v>0</v>
      </c>
    </row>
    <row r="3499" spans="1:14" x14ac:dyDescent="0.3">
      <c r="A3499">
        <v>3498</v>
      </c>
      <c r="B3499">
        <v>15588944</v>
      </c>
      <c r="C3499" t="s">
        <v>1689</v>
      </c>
      <c r="D3499">
        <v>456</v>
      </c>
      <c r="E3499" t="s">
        <v>15</v>
      </c>
      <c r="F3499" t="s">
        <v>16</v>
      </c>
      <c r="G3499">
        <v>63</v>
      </c>
      <c r="H3499">
        <v>1</v>
      </c>
      <c r="I3499">
        <v>165350.60999999999</v>
      </c>
      <c r="J3499">
        <v>2</v>
      </c>
      <c r="K3499">
        <v>0</v>
      </c>
      <c r="L3499">
        <v>0</v>
      </c>
      <c r="M3499">
        <v>140758.07</v>
      </c>
      <c r="N3499">
        <v>1</v>
      </c>
    </row>
    <row r="3500" spans="1:14" x14ac:dyDescent="0.3">
      <c r="A3500">
        <v>3499</v>
      </c>
      <c r="B3500">
        <v>15694253</v>
      </c>
      <c r="C3500" t="s">
        <v>747</v>
      </c>
      <c r="D3500">
        <v>686</v>
      </c>
      <c r="E3500" t="s">
        <v>15</v>
      </c>
      <c r="F3500" t="s">
        <v>16</v>
      </c>
      <c r="G3500">
        <v>41</v>
      </c>
      <c r="H3500">
        <v>7</v>
      </c>
      <c r="I3500">
        <v>152105.57</v>
      </c>
      <c r="J3500">
        <v>2</v>
      </c>
      <c r="K3500">
        <v>0</v>
      </c>
      <c r="L3500">
        <v>1</v>
      </c>
      <c r="M3500">
        <v>132374.41</v>
      </c>
      <c r="N3500">
        <v>0</v>
      </c>
    </row>
    <row r="3501" spans="1:14" x14ac:dyDescent="0.3">
      <c r="A3501">
        <v>3500</v>
      </c>
      <c r="B3501">
        <v>15759566</v>
      </c>
      <c r="C3501" t="s">
        <v>1690</v>
      </c>
      <c r="D3501">
        <v>617</v>
      </c>
      <c r="E3501" t="s">
        <v>15</v>
      </c>
      <c r="F3501" t="s">
        <v>23</v>
      </c>
      <c r="G3501">
        <v>74</v>
      </c>
      <c r="H3501">
        <v>10</v>
      </c>
      <c r="I3501">
        <v>0</v>
      </c>
      <c r="J3501">
        <v>2</v>
      </c>
      <c r="K3501">
        <v>1</v>
      </c>
      <c r="L3501">
        <v>1</v>
      </c>
      <c r="M3501">
        <v>53949.98</v>
      </c>
      <c r="N3501">
        <v>0</v>
      </c>
    </row>
    <row r="3502" spans="1:14" x14ac:dyDescent="0.3">
      <c r="A3502">
        <v>3501</v>
      </c>
      <c r="B3502">
        <v>15675675</v>
      </c>
      <c r="C3502" t="s">
        <v>1691</v>
      </c>
      <c r="D3502">
        <v>850</v>
      </c>
      <c r="E3502" t="s">
        <v>15</v>
      </c>
      <c r="F3502" t="s">
        <v>16</v>
      </c>
      <c r="G3502">
        <v>32</v>
      </c>
      <c r="H3502">
        <v>5</v>
      </c>
      <c r="I3502">
        <v>106290.64</v>
      </c>
      <c r="J3502">
        <v>1</v>
      </c>
      <c r="K3502">
        <v>1</v>
      </c>
      <c r="L3502">
        <v>0</v>
      </c>
      <c r="M3502">
        <v>121982.73</v>
      </c>
      <c r="N3502">
        <v>0</v>
      </c>
    </row>
    <row r="3503" spans="1:14" x14ac:dyDescent="0.3">
      <c r="A3503">
        <v>3502</v>
      </c>
      <c r="B3503">
        <v>15802060</v>
      </c>
      <c r="C3503" t="s">
        <v>484</v>
      </c>
      <c r="D3503">
        <v>646</v>
      </c>
      <c r="E3503" t="s">
        <v>26</v>
      </c>
      <c r="F3503" t="s">
        <v>16</v>
      </c>
      <c r="G3503">
        <v>30</v>
      </c>
      <c r="H3503">
        <v>10</v>
      </c>
      <c r="I3503">
        <v>100548.67</v>
      </c>
      <c r="J3503">
        <v>2</v>
      </c>
      <c r="K3503">
        <v>0</v>
      </c>
      <c r="L3503">
        <v>0</v>
      </c>
      <c r="M3503">
        <v>136983.76999999999</v>
      </c>
      <c r="N3503">
        <v>0</v>
      </c>
    </row>
    <row r="3504" spans="1:14" x14ac:dyDescent="0.3">
      <c r="A3504">
        <v>3503</v>
      </c>
      <c r="B3504">
        <v>15660505</v>
      </c>
      <c r="C3504" t="s">
        <v>604</v>
      </c>
      <c r="D3504">
        <v>735</v>
      </c>
      <c r="E3504" t="s">
        <v>26</v>
      </c>
      <c r="F3504" t="s">
        <v>23</v>
      </c>
      <c r="G3504">
        <v>46</v>
      </c>
      <c r="H3504">
        <v>2</v>
      </c>
      <c r="I3504">
        <v>106344.95</v>
      </c>
      <c r="J3504">
        <v>1</v>
      </c>
      <c r="K3504">
        <v>1</v>
      </c>
      <c r="L3504">
        <v>0</v>
      </c>
      <c r="M3504">
        <v>114371.33</v>
      </c>
      <c r="N3504">
        <v>1</v>
      </c>
    </row>
    <row r="3505" spans="1:14" x14ac:dyDescent="0.3">
      <c r="A3505">
        <v>3504</v>
      </c>
      <c r="B3505">
        <v>15782630</v>
      </c>
      <c r="C3505" t="s">
        <v>394</v>
      </c>
      <c r="D3505">
        <v>543</v>
      </c>
      <c r="E3505" t="s">
        <v>15</v>
      </c>
      <c r="F3505" t="s">
        <v>23</v>
      </c>
      <c r="G3505">
        <v>35</v>
      </c>
      <c r="H3505">
        <v>5</v>
      </c>
      <c r="I3505">
        <v>137482.19</v>
      </c>
      <c r="J3505">
        <v>1</v>
      </c>
      <c r="K3505">
        <v>0</v>
      </c>
      <c r="L3505">
        <v>0</v>
      </c>
      <c r="M3505">
        <v>62389.35</v>
      </c>
      <c r="N3505">
        <v>0</v>
      </c>
    </row>
    <row r="3506" spans="1:14" x14ac:dyDescent="0.3">
      <c r="A3506">
        <v>3505</v>
      </c>
      <c r="B3506">
        <v>15700710</v>
      </c>
      <c r="C3506" t="s">
        <v>1692</v>
      </c>
      <c r="D3506">
        <v>490</v>
      </c>
      <c r="E3506" t="s">
        <v>15</v>
      </c>
      <c r="F3506" t="s">
        <v>16</v>
      </c>
      <c r="G3506">
        <v>37</v>
      </c>
      <c r="H3506">
        <v>3</v>
      </c>
      <c r="I3506">
        <v>116465.53</v>
      </c>
      <c r="J3506">
        <v>1</v>
      </c>
      <c r="K3506">
        <v>0</v>
      </c>
      <c r="L3506">
        <v>1</v>
      </c>
      <c r="M3506">
        <v>24435.77</v>
      </c>
      <c r="N3506">
        <v>0</v>
      </c>
    </row>
    <row r="3507" spans="1:14" x14ac:dyDescent="0.3">
      <c r="A3507">
        <v>3506</v>
      </c>
      <c r="B3507">
        <v>15742834</v>
      </c>
      <c r="C3507" t="s">
        <v>249</v>
      </c>
      <c r="D3507">
        <v>640</v>
      </c>
      <c r="E3507" t="s">
        <v>15</v>
      </c>
      <c r="F3507" t="s">
        <v>23</v>
      </c>
      <c r="G3507">
        <v>45</v>
      </c>
      <c r="H3507">
        <v>1</v>
      </c>
      <c r="I3507">
        <v>0</v>
      </c>
      <c r="J3507">
        <v>1</v>
      </c>
      <c r="K3507">
        <v>1</v>
      </c>
      <c r="L3507">
        <v>1</v>
      </c>
      <c r="M3507">
        <v>10908.33</v>
      </c>
      <c r="N3507">
        <v>0</v>
      </c>
    </row>
    <row r="3508" spans="1:14" x14ac:dyDescent="0.3">
      <c r="A3508">
        <v>3507</v>
      </c>
      <c r="B3508">
        <v>15806511</v>
      </c>
      <c r="C3508" t="s">
        <v>1693</v>
      </c>
      <c r="D3508">
        <v>445</v>
      </c>
      <c r="E3508" t="s">
        <v>18</v>
      </c>
      <c r="F3508" t="s">
        <v>23</v>
      </c>
      <c r="G3508">
        <v>45</v>
      </c>
      <c r="H3508">
        <v>10</v>
      </c>
      <c r="I3508">
        <v>0</v>
      </c>
      <c r="J3508">
        <v>2</v>
      </c>
      <c r="K3508">
        <v>0</v>
      </c>
      <c r="L3508">
        <v>1</v>
      </c>
      <c r="M3508">
        <v>90977.48</v>
      </c>
      <c r="N3508">
        <v>0</v>
      </c>
    </row>
    <row r="3509" spans="1:14" x14ac:dyDescent="0.3">
      <c r="A3509">
        <v>3508</v>
      </c>
      <c r="B3509">
        <v>15608166</v>
      </c>
      <c r="C3509" t="s">
        <v>504</v>
      </c>
      <c r="D3509">
        <v>761</v>
      </c>
      <c r="E3509" t="s">
        <v>15</v>
      </c>
      <c r="F3509" t="s">
        <v>23</v>
      </c>
      <c r="G3509">
        <v>36</v>
      </c>
      <c r="H3509">
        <v>9</v>
      </c>
      <c r="I3509">
        <v>127637.92</v>
      </c>
      <c r="J3509">
        <v>1</v>
      </c>
      <c r="K3509">
        <v>1</v>
      </c>
      <c r="L3509">
        <v>1</v>
      </c>
      <c r="M3509">
        <v>81062.929999999993</v>
      </c>
      <c r="N3509">
        <v>0</v>
      </c>
    </row>
    <row r="3510" spans="1:14" x14ac:dyDescent="0.3">
      <c r="A3510">
        <v>3509</v>
      </c>
      <c r="B3510">
        <v>15614230</v>
      </c>
      <c r="C3510" t="s">
        <v>919</v>
      </c>
      <c r="D3510">
        <v>426</v>
      </c>
      <c r="E3510" t="s">
        <v>15</v>
      </c>
      <c r="F3510" t="s">
        <v>16</v>
      </c>
      <c r="G3510">
        <v>34</v>
      </c>
      <c r="H3510">
        <v>3</v>
      </c>
      <c r="I3510">
        <v>0</v>
      </c>
      <c r="J3510">
        <v>2</v>
      </c>
      <c r="K3510">
        <v>1</v>
      </c>
      <c r="L3510">
        <v>1</v>
      </c>
      <c r="M3510">
        <v>61230.83</v>
      </c>
      <c r="N3510">
        <v>0</v>
      </c>
    </row>
    <row r="3511" spans="1:14" x14ac:dyDescent="0.3">
      <c r="A3511">
        <v>3510</v>
      </c>
      <c r="B3511">
        <v>15729958</v>
      </c>
      <c r="C3511" t="s">
        <v>170</v>
      </c>
      <c r="D3511">
        <v>777</v>
      </c>
      <c r="E3511" t="s">
        <v>15</v>
      </c>
      <c r="F3511" t="s">
        <v>23</v>
      </c>
      <c r="G3511">
        <v>37</v>
      </c>
      <c r="H3511">
        <v>1</v>
      </c>
      <c r="I3511">
        <v>0</v>
      </c>
      <c r="J3511">
        <v>1</v>
      </c>
      <c r="K3511">
        <v>1</v>
      </c>
      <c r="L3511">
        <v>1</v>
      </c>
      <c r="M3511">
        <v>126837.72</v>
      </c>
      <c r="N3511">
        <v>0</v>
      </c>
    </row>
    <row r="3512" spans="1:14" x14ac:dyDescent="0.3">
      <c r="A3512">
        <v>3511</v>
      </c>
      <c r="B3512">
        <v>15800814</v>
      </c>
      <c r="C3512" t="s">
        <v>747</v>
      </c>
      <c r="D3512">
        <v>534</v>
      </c>
      <c r="E3512" t="s">
        <v>15</v>
      </c>
      <c r="F3512" t="s">
        <v>23</v>
      </c>
      <c r="G3512">
        <v>35</v>
      </c>
      <c r="H3512">
        <v>2</v>
      </c>
      <c r="I3512">
        <v>81951.740000000005</v>
      </c>
      <c r="J3512">
        <v>2</v>
      </c>
      <c r="K3512">
        <v>1</v>
      </c>
      <c r="L3512">
        <v>0</v>
      </c>
      <c r="M3512">
        <v>115668.53</v>
      </c>
      <c r="N3512">
        <v>0</v>
      </c>
    </row>
    <row r="3513" spans="1:14" x14ac:dyDescent="0.3">
      <c r="A3513">
        <v>3512</v>
      </c>
      <c r="B3513">
        <v>15674727</v>
      </c>
      <c r="C3513" t="s">
        <v>475</v>
      </c>
      <c r="D3513">
        <v>777</v>
      </c>
      <c r="E3513" t="s">
        <v>15</v>
      </c>
      <c r="F3513" t="s">
        <v>16</v>
      </c>
      <c r="G3513">
        <v>42</v>
      </c>
      <c r="H3513">
        <v>5</v>
      </c>
      <c r="I3513">
        <v>147531.82</v>
      </c>
      <c r="J3513">
        <v>1</v>
      </c>
      <c r="K3513">
        <v>1</v>
      </c>
      <c r="L3513">
        <v>1</v>
      </c>
      <c r="M3513">
        <v>38819.449999999997</v>
      </c>
      <c r="N3513">
        <v>0</v>
      </c>
    </row>
    <row r="3514" spans="1:14" x14ac:dyDescent="0.3">
      <c r="A3514">
        <v>3513</v>
      </c>
      <c r="B3514">
        <v>15657779</v>
      </c>
      <c r="C3514" t="s">
        <v>1694</v>
      </c>
      <c r="D3514">
        <v>806</v>
      </c>
      <c r="E3514" t="s">
        <v>18</v>
      </c>
      <c r="F3514" t="s">
        <v>23</v>
      </c>
      <c r="G3514">
        <v>18</v>
      </c>
      <c r="H3514">
        <v>3</v>
      </c>
      <c r="I3514">
        <v>0</v>
      </c>
      <c r="J3514">
        <v>2</v>
      </c>
      <c r="K3514">
        <v>1</v>
      </c>
      <c r="L3514">
        <v>1</v>
      </c>
      <c r="M3514">
        <v>86994.54</v>
      </c>
      <c r="N3514">
        <v>0</v>
      </c>
    </row>
    <row r="3515" spans="1:14" x14ac:dyDescent="0.3">
      <c r="A3515">
        <v>3514</v>
      </c>
      <c r="B3515">
        <v>15801395</v>
      </c>
      <c r="C3515" t="s">
        <v>1695</v>
      </c>
      <c r="D3515">
        <v>790</v>
      </c>
      <c r="E3515" t="s">
        <v>15</v>
      </c>
      <c r="F3515" t="s">
        <v>16</v>
      </c>
      <c r="G3515">
        <v>33</v>
      </c>
      <c r="H3515">
        <v>10</v>
      </c>
      <c r="I3515">
        <v>135120.72</v>
      </c>
      <c r="J3515">
        <v>1</v>
      </c>
      <c r="K3515">
        <v>0</v>
      </c>
      <c r="L3515">
        <v>0</v>
      </c>
      <c r="M3515">
        <v>195204.99</v>
      </c>
      <c r="N3515">
        <v>0</v>
      </c>
    </row>
    <row r="3516" spans="1:14" x14ac:dyDescent="0.3">
      <c r="A3516">
        <v>3515</v>
      </c>
      <c r="B3516">
        <v>15757911</v>
      </c>
      <c r="C3516" t="s">
        <v>70</v>
      </c>
      <c r="D3516">
        <v>643</v>
      </c>
      <c r="E3516" t="s">
        <v>18</v>
      </c>
      <c r="F3516" t="s">
        <v>16</v>
      </c>
      <c r="G3516">
        <v>32</v>
      </c>
      <c r="H3516">
        <v>2</v>
      </c>
      <c r="I3516">
        <v>0</v>
      </c>
      <c r="J3516">
        <v>1</v>
      </c>
      <c r="K3516">
        <v>0</v>
      </c>
      <c r="L3516">
        <v>0</v>
      </c>
      <c r="M3516">
        <v>131301.74</v>
      </c>
      <c r="N3516">
        <v>0</v>
      </c>
    </row>
    <row r="3517" spans="1:14" x14ac:dyDescent="0.3">
      <c r="A3517">
        <v>3516</v>
      </c>
      <c r="B3517">
        <v>15665340</v>
      </c>
      <c r="C3517" t="s">
        <v>213</v>
      </c>
      <c r="D3517">
        <v>584</v>
      </c>
      <c r="E3517" t="s">
        <v>18</v>
      </c>
      <c r="F3517" t="s">
        <v>16</v>
      </c>
      <c r="G3517">
        <v>37</v>
      </c>
      <c r="H3517">
        <v>8</v>
      </c>
      <c r="I3517">
        <v>0</v>
      </c>
      <c r="J3517">
        <v>2</v>
      </c>
      <c r="K3517">
        <v>0</v>
      </c>
      <c r="L3517">
        <v>1</v>
      </c>
      <c r="M3517">
        <v>100835.19</v>
      </c>
      <c r="N3517">
        <v>0</v>
      </c>
    </row>
    <row r="3518" spans="1:14" x14ac:dyDescent="0.3">
      <c r="A3518">
        <v>3517</v>
      </c>
      <c r="B3518">
        <v>15787151</v>
      </c>
      <c r="C3518" t="s">
        <v>249</v>
      </c>
      <c r="D3518">
        <v>638</v>
      </c>
      <c r="E3518" t="s">
        <v>15</v>
      </c>
      <c r="F3518" t="s">
        <v>16</v>
      </c>
      <c r="G3518">
        <v>34</v>
      </c>
      <c r="H3518">
        <v>7</v>
      </c>
      <c r="I3518">
        <v>0</v>
      </c>
      <c r="J3518">
        <v>2</v>
      </c>
      <c r="K3518">
        <v>1</v>
      </c>
      <c r="L3518">
        <v>1</v>
      </c>
      <c r="M3518">
        <v>198969.78</v>
      </c>
      <c r="N3518">
        <v>0</v>
      </c>
    </row>
    <row r="3519" spans="1:14" x14ac:dyDescent="0.3">
      <c r="A3519">
        <v>3518</v>
      </c>
      <c r="B3519">
        <v>15757821</v>
      </c>
      <c r="C3519" t="s">
        <v>797</v>
      </c>
      <c r="D3519">
        <v>771</v>
      </c>
      <c r="E3519" t="s">
        <v>18</v>
      </c>
      <c r="F3519" t="s">
        <v>23</v>
      </c>
      <c r="G3519">
        <v>18</v>
      </c>
      <c r="H3519">
        <v>1</v>
      </c>
      <c r="I3519">
        <v>0</v>
      </c>
      <c r="J3519">
        <v>2</v>
      </c>
      <c r="K3519">
        <v>0</v>
      </c>
      <c r="L3519">
        <v>0</v>
      </c>
      <c r="M3519">
        <v>41542.949999999997</v>
      </c>
      <c r="N3519">
        <v>0</v>
      </c>
    </row>
    <row r="3520" spans="1:14" x14ac:dyDescent="0.3">
      <c r="A3520">
        <v>3519</v>
      </c>
      <c r="B3520">
        <v>15600688</v>
      </c>
      <c r="C3520" t="s">
        <v>1696</v>
      </c>
      <c r="D3520">
        <v>600</v>
      </c>
      <c r="E3520" t="s">
        <v>15</v>
      </c>
      <c r="F3520" t="s">
        <v>16</v>
      </c>
      <c r="G3520">
        <v>39</v>
      </c>
      <c r="H3520">
        <v>5</v>
      </c>
      <c r="I3520">
        <v>0</v>
      </c>
      <c r="J3520">
        <v>2</v>
      </c>
      <c r="K3520">
        <v>0</v>
      </c>
      <c r="L3520">
        <v>0</v>
      </c>
      <c r="M3520">
        <v>118272.07</v>
      </c>
      <c r="N3520">
        <v>0</v>
      </c>
    </row>
    <row r="3521" spans="1:14" x14ac:dyDescent="0.3">
      <c r="A3521">
        <v>3520</v>
      </c>
      <c r="B3521">
        <v>15594878</v>
      </c>
      <c r="C3521" t="s">
        <v>809</v>
      </c>
      <c r="D3521">
        <v>661</v>
      </c>
      <c r="E3521" t="s">
        <v>18</v>
      </c>
      <c r="F3521" t="s">
        <v>16</v>
      </c>
      <c r="G3521">
        <v>41</v>
      </c>
      <c r="H3521">
        <v>5</v>
      </c>
      <c r="I3521">
        <v>28082.95</v>
      </c>
      <c r="J3521">
        <v>1</v>
      </c>
      <c r="K3521">
        <v>1</v>
      </c>
      <c r="L3521">
        <v>0</v>
      </c>
      <c r="M3521">
        <v>69586.27</v>
      </c>
      <c r="N3521">
        <v>1</v>
      </c>
    </row>
    <row r="3522" spans="1:14" x14ac:dyDescent="0.3">
      <c r="A3522">
        <v>3521</v>
      </c>
      <c r="B3522">
        <v>15569248</v>
      </c>
      <c r="C3522" t="s">
        <v>868</v>
      </c>
      <c r="D3522">
        <v>554</v>
      </c>
      <c r="E3522" t="s">
        <v>15</v>
      </c>
      <c r="F3522" t="s">
        <v>16</v>
      </c>
      <c r="G3522">
        <v>43</v>
      </c>
      <c r="H3522">
        <v>10</v>
      </c>
      <c r="I3522">
        <v>0</v>
      </c>
      <c r="J3522">
        <v>2</v>
      </c>
      <c r="K3522">
        <v>1</v>
      </c>
      <c r="L3522">
        <v>0</v>
      </c>
      <c r="M3522">
        <v>149629.13</v>
      </c>
      <c r="N3522">
        <v>1</v>
      </c>
    </row>
    <row r="3523" spans="1:14" x14ac:dyDescent="0.3">
      <c r="A3523">
        <v>3522</v>
      </c>
      <c r="B3523">
        <v>15812706</v>
      </c>
      <c r="C3523" t="s">
        <v>1697</v>
      </c>
      <c r="D3523">
        <v>627</v>
      </c>
      <c r="E3523" t="s">
        <v>18</v>
      </c>
      <c r="F3523" t="s">
        <v>23</v>
      </c>
      <c r="G3523">
        <v>49</v>
      </c>
      <c r="H3523">
        <v>4</v>
      </c>
      <c r="I3523">
        <v>111087.5</v>
      </c>
      <c r="J3523">
        <v>1</v>
      </c>
      <c r="K3523">
        <v>0</v>
      </c>
      <c r="L3523">
        <v>1</v>
      </c>
      <c r="M3523">
        <v>146680.25</v>
      </c>
      <c r="N3523">
        <v>0</v>
      </c>
    </row>
    <row r="3524" spans="1:14" x14ac:dyDescent="0.3">
      <c r="A3524">
        <v>3523</v>
      </c>
      <c r="B3524">
        <v>15645045</v>
      </c>
      <c r="C3524" t="s">
        <v>1698</v>
      </c>
      <c r="D3524">
        <v>659</v>
      </c>
      <c r="E3524" t="s">
        <v>15</v>
      </c>
      <c r="F3524" t="s">
        <v>16</v>
      </c>
      <c r="G3524">
        <v>38</v>
      </c>
      <c r="H3524">
        <v>9</v>
      </c>
      <c r="I3524">
        <v>0</v>
      </c>
      <c r="J3524">
        <v>2</v>
      </c>
      <c r="K3524">
        <v>1</v>
      </c>
      <c r="L3524">
        <v>1</v>
      </c>
      <c r="M3524">
        <v>132809.18</v>
      </c>
      <c r="N3524">
        <v>0</v>
      </c>
    </row>
    <row r="3525" spans="1:14" x14ac:dyDescent="0.3">
      <c r="A3525">
        <v>3524</v>
      </c>
      <c r="B3525">
        <v>15766746</v>
      </c>
      <c r="C3525" t="s">
        <v>1699</v>
      </c>
      <c r="D3525">
        <v>835</v>
      </c>
      <c r="E3525" t="s">
        <v>15</v>
      </c>
      <c r="F3525" t="s">
        <v>23</v>
      </c>
      <c r="G3525">
        <v>35</v>
      </c>
      <c r="H3525">
        <v>6</v>
      </c>
      <c r="I3525">
        <v>127120.07</v>
      </c>
      <c r="J3525">
        <v>1</v>
      </c>
      <c r="K3525">
        <v>1</v>
      </c>
      <c r="L3525">
        <v>0</v>
      </c>
      <c r="M3525">
        <v>28707.69</v>
      </c>
      <c r="N3525">
        <v>0</v>
      </c>
    </row>
    <row r="3526" spans="1:14" x14ac:dyDescent="0.3">
      <c r="A3526">
        <v>3525</v>
      </c>
      <c r="B3526">
        <v>15700383</v>
      </c>
      <c r="C3526" t="s">
        <v>1290</v>
      </c>
      <c r="D3526">
        <v>763</v>
      </c>
      <c r="E3526" t="s">
        <v>15</v>
      </c>
      <c r="F3526" t="s">
        <v>16</v>
      </c>
      <c r="G3526">
        <v>35</v>
      </c>
      <c r="H3526">
        <v>7</v>
      </c>
      <c r="I3526">
        <v>115651.6</v>
      </c>
      <c r="J3526">
        <v>2</v>
      </c>
      <c r="K3526">
        <v>1</v>
      </c>
      <c r="L3526">
        <v>1</v>
      </c>
      <c r="M3526">
        <v>104706.29</v>
      </c>
      <c r="N3526">
        <v>0</v>
      </c>
    </row>
    <row r="3527" spans="1:14" x14ac:dyDescent="0.3">
      <c r="A3527">
        <v>3526</v>
      </c>
      <c r="B3527">
        <v>15632551</v>
      </c>
      <c r="C3527" t="s">
        <v>68</v>
      </c>
      <c r="D3527">
        <v>625</v>
      </c>
      <c r="E3527" t="s">
        <v>26</v>
      </c>
      <c r="F3527" t="s">
        <v>23</v>
      </c>
      <c r="G3527">
        <v>31</v>
      </c>
      <c r="H3527">
        <v>4</v>
      </c>
      <c r="I3527">
        <v>77743.009999999995</v>
      </c>
      <c r="J3527">
        <v>2</v>
      </c>
      <c r="K3527">
        <v>1</v>
      </c>
      <c r="L3527">
        <v>0</v>
      </c>
      <c r="M3527">
        <v>75335.679999999993</v>
      </c>
      <c r="N3527">
        <v>0</v>
      </c>
    </row>
    <row r="3528" spans="1:14" x14ac:dyDescent="0.3">
      <c r="A3528">
        <v>3527</v>
      </c>
      <c r="B3528">
        <v>15795129</v>
      </c>
      <c r="C3528" t="s">
        <v>1025</v>
      </c>
      <c r="D3528">
        <v>799</v>
      </c>
      <c r="E3528" t="s">
        <v>15</v>
      </c>
      <c r="F3528" t="s">
        <v>16</v>
      </c>
      <c r="G3528">
        <v>30</v>
      </c>
      <c r="H3528">
        <v>9</v>
      </c>
      <c r="I3528">
        <v>0</v>
      </c>
      <c r="J3528">
        <v>2</v>
      </c>
      <c r="K3528">
        <v>1</v>
      </c>
      <c r="L3528">
        <v>0</v>
      </c>
      <c r="M3528">
        <v>136827.96</v>
      </c>
      <c r="N3528">
        <v>0</v>
      </c>
    </row>
    <row r="3529" spans="1:14" x14ac:dyDescent="0.3">
      <c r="A3529">
        <v>3528</v>
      </c>
      <c r="B3529">
        <v>15650545</v>
      </c>
      <c r="C3529" t="s">
        <v>1700</v>
      </c>
      <c r="D3529">
        <v>849</v>
      </c>
      <c r="E3529" t="s">
        <v>15</v>
      </c>
      <c r="F3529" t="s">
        <v>23</v>
      </c>
      <c r="G3529">
        <v>69</v>
      </c>
      <c r="H3529">
        <v>7</v>
      </c>
      <c r="I3529">
        <v>71996.09</v>
      </c>
      <c r="J3529">
        <v>1</v>
      </c>
      <c r="K3529">
        <v>1</v>
      </c>
      <c r="L3529">
        <v>1</v>
      </c>
      <c r="M3529">
        <v>139065.94</v>
      </c>
      <c r="N3529">
        <v>0</v>
      </c>
    </row>
    <row r="3530" spans="1:14" x14ac:dyDescent="0.3">
      <c r="A3530">
        <v>3529</v>
      </c>
      <c r="B3530">
        <v>15612769</v>
      </c>
      <c r="C3530" t="s">
        <v>390</v>
      </c>
      <c r="D3530">
        <v>692</v>
      </c>
      <c r="E3530" t="s">
        <v>15</v>
      </c>
      <c r="F3530" t="s">
        <v>23</v>
      </c>
      <c r="G3530">
        <v>28</v>
      </c>
      <c r="H3530">
        <v>5</v>
      </c>
      <c r="I3530">
        <v>61581.97</v>
      </c>
      <c r="J3530">
        <v>1</v>
      </c>
      <c r="K3530">
        <v>1</v>
      </c>
      <c r="L3530">
        <v>1</v>
      </c>
      <c r="M3530">
        <v>70179.91</v>
      </c>
      <c r="N3530">
        <v>0</v>
      </c>
    </row>
    <row r="3531" spans="1:14" x14ac:dyDescent="0.3">
      <c r="A3531">
        <v>3530</v>
      </c>
      <c r="B3531">
        <v>15710853</v>
      </c>
      <c r="C3531" t="s">
        <v>617</v>
      </c>
      <c r="D3531">
        <v>623</v>
      </c>
      <c r="E3531" t="s">
        <v>15</v>
      </c>
      <c r="F3531" t="s">
        <v>16</v>
      </c>
      <c r="G3531">
        <v>24</v>
      </c>
      <c r="H3531">
        <v>5</v>
      </c>
      <c r="I3531">
        <v>0</v>
      </c>
      <c r="J3531">
        <v>2</v>
      </c>
      <c r="K3531">
        <v>1</v>
      </c>
      <c r="L3531">
        <v>0</v>
      </c>
      <c r="M3531">
        <v>116160.04</v>
      </c>
      <c r="N3531">
        <v>0</v>
      </c>
    </row>
    <row r="3532" spans="1:14" x14ac:dyDescent="0.3">
      <c r="A3532">
        <v>3531</v>
      </c>
      <c r="B3532">
        <v>15623712</v>
      </c>
      <c r="C3532" t="s">
        <v>1701</v>
      </c>
      <c r="D3532">
        <v>453</v>
      </c>
      <c r="E3532" t="s">
        <v>18</v>
      </c>
      <c r="F3532" t="s">
        <v>16</v>
      </c>
      <c r="G3532">
        <v>42</v>
      </c>
      <c r="H3532">
        <v>5</v>
      </c>
      <c r="I3532">
        <v>0</v>
      </c>
      <c r="J3532">
        <v>3</v>
      </c>
      <c r="K3532">
        <v>1</v>
      </c>
      <c r="L3532">
        <v>0</v>
      </c>
      <c r="M3532">
        <v>83008.490000000005</v>
      </c>
      <c r="N3532">
        <v>1</v>
      </c>
    </row>
    <row r="3533" spans="1:14" x14ac:dyDescent="0.3">
      <c r="A3533">
        <v>3532</v>
      </c>
      <c r="B3533">
        <v>15653251</v>
      </c>
      <c r="C3533" t="s">
        <v>1702</v>
      </c>
      <c r="D3533">
        <v>408</v>
      </c>
      <c r="E3533" t="s">
        <v>15</v>
      </c>
      <c r="F3533" t="s">
        <v>16</v>
      </c>
      <c r="G3533">
        <v>84</v>
      </c>
      <c r="H3533">
        <v>8</v>
      </c>
      <c r="I3533">
        <v>87873.39</v>
      </c>
      <c r="J3533">
        <v>1</v>
      </c>
      <c r="K3533">
        <v>0</v>
      </c>
      <c r="L3533">
        <v>0</v>
      </c>
      <c r="M3533">
        <v>188484.52</v>
      </c>
      <c r="N3533">
        <v>1</v>
      </c>
    </row>
    <row r="3534" spans="1:14" x14ac:dyDescent="0.3">
      <c r="A3534">
        <v>3533</v>
      </c>
      <c r="B3534">
        <v>15755077</v>
      </c>
      <c r="C3534" t="s">
        <v>1261</v>
      </c>
      <c r="D3534">
        <v>778</v>
      </c>
      <c r="E3534" t="s">
        <v>26</v>
      </c>
      <c r="F3534" t="s">
        <v>16</v>
      </c>
      <c r="G3534">
        <v>37</v>
      </c>
      <c r="H3534">
        <v>0</v>
      </c>
      <c r="I3534">
        <v>105617.73</v>
      </c>
      <c r="J3534">
        <v>2</v>
      </c>
      <c r="K3534">
        <v>1</v>
      </c>
      <c r="L3534">
        <v>1</v>
      </c>
      <c r="M3534">
        <v>133699.82</v>
      </c>
      <c r="N3534">
        <v>1</v>
      </c>
    </row>
    <row r="3535" spans="1:14" x14ac:dyDescent="0.3">
      <c r="A3535">
        <v>3534</v>
      </c>
      <c r="B3535">
        <v>15808557</v>
      </c>
      <c r="C3535" t="s">
        <v>851</v>
      </c>
      <c r="D3535">
        <v>695</v>
      </c>
      <c r="E3535" t="s">
        <v>15</v>
      </c>
      <c r="F3535" t="s">
        <v>16</v>
      </c>
      <c r="G3535">
        <v>42</v>
      </c>
      <c r="H3535">
        <v>5</v>
      </c>
      <c r="I3535">
        <v>0</v>
      </c>
      <c r="J3535">
        <v>1</v>
      </c>
      <c r="K3535">
        <v>0</v>
      </c>
      <c r="L3535">
        <v>1</v>
      </c>
      <c r="M3535">
        <v>72172.13</v>
      </c>
      <c r="N3535">
        <v>1</v>
      </c>
    </row>
    <row r="3536" spans="1:14" x14ac:dyDescent="0.3">
      <c r="A3536">
        <v>3535</v>
      </c>
      <c r="B3536">
        <v>15614687</v>
      </c>
      <c r="C3536" t="s">
        <v>153</v>
      </c>
      <c r="D3536">
        <v>677</v>
      </c>
      <c r="E3536" t="s">
        <v>26</v>
      </c>
      <c r="F3536" t="s">
        <v>16</v>
      </c>
      <c r="G3536">
        <v>44</v>
      </c>
      <c r="H3536">
        <v>4</v>
      </c>
      <c r="I3536">
        <v>148770.60999999999</v>
      </c>
      <c r="J3536">
        <v>2</v>
      </c>
      <c r="K3536">
        <v>1</v>
      </c>
      <c r="L3536">
        <v>1</v>
      </c>
      <c r="M3536">
        <v>191057.76</v>
      </c>
      <c r="N3536">
        <v>0</v>
      </c>
    </row>
    <row r="3537" spans="1:14" x14ac:dyDescent="0.3">
      <c r="A3537">
        <v>3536</v>
      </c>
      <c r="B3537">
        <v>15626882</v>
      </c>
      <c r="C3537" t="s">
        <v>1703</v>
      </c>
      <c r="D3537">
        <v>662</v>
      </c>
      <c r="E3537" t="s">
        <v>18</v>
      </c>
      <c r="F3537" t="s">
        <v>23</v>
      </c>
      <c r="G3537">
        <v>37</v>
      </c>
      <c r="H3537">
        <v>5</v>
      </c>
      <c r="I3537">
        <v>94901.09</v>
      </c>
      <c r="J3537">
        <v>1</v>
      </c>
      <c r="K3537">
        <v>1</v>
      </c>
      <c r="L3537">
        <v>1</v>
      </c>
      <c r="M3537">
        <v>48233.75</v>
      </c>
      <c r="N3537">
        <v>0</v>
      </c>
    </row>
    <row r="3538" spans="1:14" x14ac:dyDescent="0.3">
      <c r="A3538">
        <v>3537</v>
      </c>
      <c r="B3538">
        <v>15748034</v>
      </c>
      <c r="C3538" t="s">
        <v>1704</v>
      </c>
      <c r="D3538">
        <v>534</v>
      </c>
      <c r="E3538" t="s">
        <v>15</v>
      </c>
      <c r="F3538" t="s">
        <v>23</v>
      </c>
      <c r="G3538">
        <v>29</v>
      </c>
      <c r="H3538">
        <v>7</v>
      </c>
      <c r="I3538">
        <v>174851.9</v>
      </c>
      <c r="J3538">
        <v>1</v>
      </c>
      <c r="K3538">
        <v>1</v>
      </c>
      <c r="L3538">
        <v>1</v>
      </c>
      <c r="M3538">
        <v>79178.31</v>
      </c>
      <c r="N3538">
        <v>0</v>
      </c>
    </row>
    <row r="3539" spans="1:14" x14ac:dyDescent="0.3">
      <c r="A3539">
        <v>3538</v>
      </c>
      <c r="B3539">
        <v>15632324</v>
      </c>
      <c r="C3539" t="s">
        <v>387</v>
      </c>
      <c r="D3539">
        <v>602</v>
      </c>
      <c r="E3539" t="s">
        <v>15</v>
      </c>
      <c r="F3539" t="s">
        <v>23</v>
      </c>
      <c r="G3539">
        <v>59</v>
      </c>
      <c r="H3539">
        <v>7</v>
      </c>
      <c r="I3539">
        <v>0</v>
      </c>
      <c r="J3539">
        <v>2</v>
      </c>
      <c r="K3539">
        <v>1</v>
      </c>
      <c r="L3539">
        <v>1</v>
      </c>
      <c r="M3539">
        <v>162347.04999999999</v>
      </c>
      <c r="N3539">
        <v>0</v>
      </c>
    </row>
    <row r="3540" spans="1:14" x14ac:dyDescent="0.3">
      <c r="A3540">
        <v>3539</v>
      </c>
      <c r="B3540">
        <v>15761023</v>
      </c>
      <c r="C3540" t="s">
        <v>761</v>
      </c>
      <c r="D3540">
        <v>554</v>
      </c>
      <c r="E3540" t="s">
        <v>26</v>
      </c>
      <c r="F3540" t="s">
        <v>16</v>
      </c>
      <c r="G3540">
        <v>43</v>
      </c>
      <c r="H3540">
        <v>2</v>
      </c>
      <c r="I3540">
        <v>120847.11</v>
      </c>
      <c r="J3540">
        <v>1</v>
      </c>
      <c r="K3540">
        <v>1</v>
      </c>
      <c r="L3540">
        <v>0</v>
      </c>
      <c r="M3540">
        <v>7611.61</v>
      </c>
      <c r="N3540">
        <v>1</v>
      </c>
    </row>
    <row r="3541" spans="1:14" x14ac:dyDescent="0.3">
      <c r="A3541">
        <v>3540</v>
      </c>
      <c r="B3541">
        <v>15761453</v>
      </c>
      <c r="C3541" t="s">
        <v>1369</v>
      </c>
      <c r="D3541">
        <v>667</v>
      </c>
      <c r="E3541" t="s">
        <v>15</v>
      </c>
      <c r="F3541" t="s">
        <v>23</v>
      </c>
      <c r="G3541">
        <v>42</v>
      </c>
      <c r="H3541">
        <v>6</v>
      </c>
      <c r="I3541">
        <v>0</v>
      </c>
      <c r="J3541">
        <v>1</v>
      </c>
      <c r="K3541">
        <v>1</v>
      </c>
      <c r="L3541">
        <v>0</v>
      </c>
      <c r="M3541">
        <v>88890.05</v>
      </c>
      <c r="N3541">
        <v>0</v>
      </c>
    </row>
    <row r="3542" spans="1:14" x14ac:dyDescent="0.3">
      <c r="A3542">
        <v>3541</v>
      </c>
      <c r="B3542">
        <v>15646726</v>
      </c>
      <c r="C3542" t="s">
        <v>199</v>
      </c>
      <c r="D3542">
        <v>672</v>
      </c>
      <c r="E3542" t="s">
        <v>15</v>
      </c>
      <c r="F3542" t="s">
        <v>23</v>
      </c>
      <c r="G3542">
        <v>43</v>
      </c>
      <c r="H3542">
        <v>5</v>
      </c>
      <c r="I3542">
        <v>0</v>
      </c>
      <c r="J3542">
        <v>1</v>
      </c>
      <c r="K3542">
        <v>0</v>
      </c>
      <c r="L3542">
        <v>0</v>
      </c>
      <c r="M3542">
        <v>63833.09</v>
      </c>
      <c r="N3542">
        <v>0</v>
      </c>
    </row>
    <row r="3543" spans="1:14" x14ac:dyDescent="0.3">
      <c r="A3543">
        <v>3542</v>
      </c>
      <c r="B3543">
        <v>15637169</v>
      </c>
      <c r="C3543" t="s">
        <v>44</v>
      </c>
      <c r="D3543">
        <v>838</v>
      </c>
      <c r="E3543" t="s">
        <v>18</v>
      </c>
      <c r="F3543" t="s">
        <v>16</v>
      </c>
      <c r="G3543">
        <v>67</v>
      </c>
      <c r="H3543">
        <v>4</v>
      </c>
      <c r="I3543">
        <v>103267.8</v>
      </c>
      <c r="J3543">
        <v>1</v>
      </c>
      <c r="K3543">
        <v>1</v>
      </c>
      <c r="L3543">
        <v>1</v>
      </c>
      <c r="M3543">
        <v>78310.039999999994</v>
      </c>
      <c r="N3543">
        <v>0</v>
      </c>
    </row>
    <row r="3544" spans="1:14" x14ac:dyDescent="0.3">
      <c r="A3544">
        <v>3543</v>
      </c>
      <c r="B3544">
        <v>15636024</v>
      </c>
      <c r="C3544" t="s">
        <v>730</v>
      </c>
      <c r="D3544">
        <v>692</v>
      </c>
      <c r="E3544" t="s">
        <v>18</v>
      </c>
      <c r="F3544" t="s">
        <v>16</v>
      </c>
      <c r="G3544">
        <v>34</v>
      </c>
      <c r="H3544">
        <v>4</v>
      </c>
      <c r="I3544">
        <v>109699.08</v>
      </c>
      <c r="J3544">
        <v>1</v>
      </c>
      <c r="K3544">
        <v>1</v>
      </c>
      <c r="L3544">
        <v>1</v>
      </c>
      <c r="M3544">
        <v>37898.910000000003</v>
      </c>
      <c r="N3544">
        <v>0</v>
      </c>
    </row>
    <row r="3545" spans="1:14" x14ac:dyDescent="0.3">
      <c r="A3545">
        <v>3544</v>
      </c>
      <c r="B3545">
        <v>15801218</v>
      </c>
      <c r="C3545" t="s">
        <v>1705</v>
      </c>
      <c r="D3545">
        <v>675</v>
      </c>
      <c r="E3545" t="s">
        <v>15</v>
      </c>
      <c r="F3545" t="s">
        <v>23</v>
      </c>
      <c r="G3545">
        <v>49</v>
      </c>
      <c r="H3545">
        <v>8</v>
      </c>
      <c r="I3545">
        <v>135133.39000000001</v>
      </c>
      <c r="J3545">
        <v>1</v>
      </c>
      <c r="K3545">
        <v>0</v>
      </c>
      <c r="L3545">
        <v>1</v>
      </c>
      <c r="M3545">
        <v>179521.24</v>
      </c>
      <c r="N3545">
        <v>1</v>
      </c>
    </row>
    <row r="3546" spans="1:14" x14ac:dyDescent="0.3">
      <c r="A3546">
        <v>3545</v>
      </c>
      <c r="B3546">
        <v>15642655</v>
      </c>
      <c r="C3546" t="s">
        <v>583</v>
      </c>
      <c r="D3546">
        <v>731</v>
      </c>
      <c r="E3546" t="s">
        <v>18</v>
      </c>
      <c r="F3546" t="s">
        <v>23</v>
      </c>
      <c r="G3546">
        <v>33</v>
      </c>
      <c r="H3546">
        <v>1</v>
      </c>
      <c r="I3546">
        <v>0</v>
      </c>
      <c r="J3546">
        <v>1</v>
      </c>
      <c r="K3546">
        <v>1</v>
      </c>
      <c r="L3546">
        <v>0</v>
      </c>
      <c r="M3546">
        <v>130726.96</v>
      </c>
      <c r="N3546">
        <v>0</v>
      </c>
    </row>
    <row r="3547" spans="1:14" x14ac:dyDescent="0.3">
      <c r="A3547">
        <v>3546</v>
      </c>
      <c r="B3547">
        <v>15690130</v>
      </c>
      <c r="C3547" t="s">
        <v>1706</v>
      </c>
      <c r="D3547">
        <v>468</v>
      </c>
      <c r="E3547" t="s">
        <v>15</v>
      </c>
      <c r="F3547" t="s">
        <v>16</v>
      </c>
      <c r="G3547">
        <v>32</v>
      </c>
      <c r="H3547">
        <v>8</v>
      </c>
      <c r="I3547">
        <v>137649.47</v>
      </c>
      <c r="J3547">
        <v>1</v>
      </c>
      <c r="K3547">
        <v>0</v>
      </c>
      <c r="L3547">
        <v>0</v>
      </c>
      <c r="M3547">
        <v>198714.29</v>
      </c>
      <c r="N3547">
        <v>0</v>
      </c>
    </row>
    <row r="3548" spans="1:14" x14ac:dyDescent="0.3">
      <c r="A3548">
        <v>3547</v>
      </c>
      <c r="B3548">
        <v>15653753</v>
      </c>
      <c r="C3548" t="s">
        <v>1533</v>
      </c>
      <c r="D3548">
        <v>542</v>
      </c>
      <c r="E3548" t="s">
        <v>18</v>
      </c>
      <c r="F3548" t="s">
        <v>23</v>
      </c>
      <c r="G3548">
        <v>43</v>
      </c>
      <c r="H3548">
        <v>6</v>
      </c>
      <c r="I3548">
        <v>113567.94</v>
      </c>
      <c r="J3548">
        <v>1</v>
      </c>
      <c r="K3548">
        <v>1</v>
      </c>
      <c r="L3548">
        <v>0</v>
      </c>
      <c r="M3548">
        <v>89543.25</v>
      </c>
      <c r="N3548">
        <v>0</v>
      </c>
    </row>
    <row r="3549" spans="1:14" x14ac:dyDescent="0.3">
      <c r="A3549">
        <v>3548</v>
      </c>
      <c r="B3549">
        <v>15641359</v>
      </c>
      <c r="C3549" t="s">
        <v>286</v>
      </c>
      <c r="D3549">
        <v>662</v>
      </c>
      <c r="E3549" t="s">
        <v>18</v>
      </c>
      <c r="F3549" t="s">
        <v>16</v>
      </c>
      <c r="G3549">
        <v>35</v>
      </c>
      <c r="H3549">
        <v>6</v>
      </c>
      <c r="I3549">
        <v>0</v>
      </c>
      <c r="J3549">
        <v>2</v>
      </c>
      <c r="K3549">
        <v>0</v>
      </c>
      <c r="L3549">
        <v>0</v>
      </c>
      <c r="M3549">
        <v>2423.9</v>
      </c>
      <c r="N3549">
        <v>1</v>
      </c>
    </row>
    <row r="3550" spans="1:14" x14ac:dyDescent="0.3">
      <c r="A3550">
        <v>3549</v>
      </c>
      <c r="B3550">
        <v>15776827</v>
      </c>
      <c r="C3550" t="s">
        <v>1522</v>
      </c>
      <c r="D3550">
        <v>770</v>
      </c>
      <c r="E3550" t="s">
        <v>26</v>
      </c>
      <c r="F3550" t="s">
        <v>23</v>
      </c>
      <c r="G3550">
        <v>37</v>
      </c>
      <c r="H3550">
        <v>5</v>
      </c>
      <c r="I3550">
        <v>141547.26</v>
      </c>
      <c r="J3550">
        <v>2</v>
      </c>
      <c r="K3550">
        <v>0</v>
      </c>
      <c r="L3550">
        <v>1</v>
      </c>
      <c r="M3550">
        <v>180326.83</v>
      </c>
      <c r="N3550">
        <v>0</v>
      </c>
    </row>
    <row r="3551" spans="1:14" x14ac:dyDescent="0.3">
      <c r="A3551">
        <v>3550</v>
      </c>
      <c r="B3551">
        <v>15647725</v>
      </c>
      <c r="C3551" t="s">
        <v>577</v>
      </c>
      <c r="D3551">
        <v>675</v>
      </c>
      <c r="E3551" t="s">
        <v>15</v>
      </c>
      <c r="F3551" t="s">
        <v>16</v>
      </c>
      <c r="G3551">
        <v>61</v>
      </c>
      <c r="H3551">
        <v>5</v>
      </c>
      <c r="I3551">
        <v>62055.17</v>
      </c>
      <c r="J3551">
        <v>3</v>
      </c>
      <c r="K3551">
        <v>1</v>
      </c>
      <c r="L3551">
        <v>0</v>
      </c>
      <c r="M3551">
        <v>166305.16</v>
      </c>
      <c r="N3551">
        <v>1</v>
      </c>
    </row>
    <row r="3552" spans="1:14" x14ac:dyDescent="0.3">
      <c r="A3552">
        <v>3551</v>
      </c>
      <c r="B3552">
        <v>15648455</v>
      </c>
      <c r="C3552" t="s">
        <v>456</v>
      </c>
      <c r="D3552">
        <v>647</v>
      </c>
      <c r="E3552" t="s">
        <v>26</v>
      </c>
      <c r="F3552" t="s">
        <v>23</v>
      </c>
      <c r="G3552">
        <v>51</v>
      </c>
      <c r="H3552">
        <v>4</v>
      </c>
      <c r="I3552">
        <v>131156.76</v>
      </c>
      <c r="J3552">
        <v>1</v>
      </c>
      <c r="K3552">
        <v>1</v>
      </c>
      <c r="L3552">
        <v>0</v>
      </c>
      <c r="M3552">
        <v>29883.63</v>
      </c>
      <c r="N3552">
        <v>0</v>
      </c>
    </row>
    <row r="3553" spans="1:14" x14ac:dyDescent="0.3">
      <c r="A3553">
        <v>3552</v>
      </c>
      <c r="B3553">
        <v>15580629</v>
      </c>
      <c r="C3553" t="s">
        <v>1707</v>
      </c>
      <c r="D3553">
        <v>604</v>
      </c>
      <c r="E3553" t="s">
        <v>15</v>
      </c>
      <c r="F3553" t="s">
        <v>23</v>
      </c>
      <c r="G3553">
        <v>31</v>
      </c>
      <c r="H3553">
        <v>6</v>
      </c>
      <c r="I3553">
        <v>134837.57999999999</v>
      </c>
      <c r="J3553">
        <v>1</v>
      </c>
      <c r="K3553">
        <v>1</v>
      </c>
      <c r="L3553">
        <v>0</v>
      </c>
      <c r="M3553">
        <v>192029.19</v>
      </c>
      <c r="N3553">
        <v>0</v>
      </c>
    </row>
    <row r="3554" spans="1:14" x14ac:dyDescent="0.3">
      <c r="A3554">
        <v>3553</v>
      </c>
      <c r="B3554">
        <v>15730161</v>
      </c>
      <c r="C3554" t="s">
        <v>535</v>
      </c>
      <c r="D3554">
        <v>833</v>
      </c>
      <c r="E3554" t="s">
        <v>15</v>
      </c>
      <c r="F3554" t="s">
        <v>16</v>
      </c>
      <c r="G3554">
        <v>39</v>
      </c>
      <c r="H3554">
        <v>3</v>
      </c>
      <c r="I3554">
        <v>0</v>
      </c>
      <c r="J3554">
        <v>2</v>
      </c>
      <c r="K3554">
        <v>1</v>
      </c>
      <c r="L3554">
        <v>0</v>
      </c>
      <c r="M3554">
        <v>1710.89</v>
      </c>
      <c r="N3554">
        <v>0</v>
      </c>
    </row>
    <row r="3555" spans="1:14" x14ac:dyDescent="0.3">
      <c r="A3555">
        <v>3554</v>
      </c>
      <c r="B3555">
        <v>15626612</v>
      </c>
      <c r="C3555" t="s">
        <v>67</v>
      </c>
      <c r="D3555">
        <v>741</v>
      </c>
      <c r="E3555" t="s">
        <v>18</v>
      </c>
      <c r="F3555" t="s">
        <v>23</v>
      </c>
      <c r="G3555">
        <v>40</v>
      </c>
      <c r="H3555">
        <v>4</v>
      </c>
      <c r="I3555">
        <v>104784.23</v>
      </c>
      <c r="J3555">
        <v>1</v>
      </c>
      <c r="K3555">
        <v>1</v>
      </c>
      <c r="L3555">
        <v>0</v>
      </c>
      <c r="M3555">
        <v>135163.76</v>
      </c>
      <c r="N3555">
        <v>1</v>
      </c>
    </row>
    <row r="3556" spans="1:14" x14ac:dyDescent="0.3">
      <c r="A3556">
        <v>3555</v>
      </c>
      <c r="B3556">
        <v>15662865</v>
      </c>
      <c r="C3556" t="s">
        <v>1708</v>
      </c>
      <c r="D3556">
        <v>658</v>
      </c>
      <c r="E3556" t="s">
        <v>18</v>
      </c>
      <c r="F3556" t="s">
        <v>23</v>
      </c>
      <c r="G3556">
        <v>36</v>
      </c>
      <c r="H3556">
        <v>1</v>
      </c>
      <c r="I3556">
        <v>0</v>
      </c>
      <c r="J3556">
        <v>2</v>
      </c>
      <c r="K3556">
        <v>0</v>
      </c>
      <c r="L3556">
        <v>1</v>
      </c>
      <c r="M3556">
        <v>84927.42</v>
      </c>
      <c r="N3556">
        <v>0</v>
      </c>
    </row>
    <row r="3557" spans="1:14" x14ac:dyDescent="0.3">
      <c r="A3557">
        <v>3556</v>
      </c>
      <c r="B3557">
        <v>15629094</v>
      </c>
      <c r="C3557" t="s">
        <v>1420</v>
      </c>
      <c r="D3557">
        <v>528</v>
      </c>
      <c r="E3557" t="s">
        <v>15</v>
      </c>
      <c r="F3557" t="s">
        <v>16</v>
      </c>
      <c r="G3557">
        <v>36</v>
      </c>
      <c r="H3557">
        <v>1</v>
      </c>
      <c r="I3557">
        <v>156948.41</v>
      </c>
      <c r="J3557">
        <v>1</v>
      </c>
      <c r="K3557">
        <v>1</v>
      </c>
      <c r="L3557">
        <v>1</v>
      </c>
      <c r="M3557">
        <v>149912.28</v>
      </c>
      <c r="N3557">
        <v>1</v>
      </c>
    </row>
    <row r="3558" spans="1:14" x14ac:dyDescent="0.3">
      <c r="A3558">
        <v>3557</v>
      </c>
      <c r="B3558">
        <v>15651823</v>
      </c>
      <c r="C3558" t="s">
        <v>1385</v>
      </c>
      <c r="D3558">
        <v>590</v>
      </c>
      <c r="E3558" t="s">
        <v>15</v>
      </c>
      <c r="F3558" t="s">
        <v>16</v>
      </c>
      <c r="G3558">
        <v>60</v>
      </c>
      <c r="H3558">
        <v>6</v>
      </c>
      <c r="I3558">
        <v>147751.75</v>
      </c>
      <c r="J3558">
        <v>1</v>
      </c>
      <c r="K3558">
        <v>1</v>
      </c>
      <c r="L3558">
        <v>0</v>
      </c>
      <c r="M3558">
        <v>88206.04</v>
      </c>
      <c r="N3558">
        <v>1</v>
      </c>
    </row>
    <row r="3559" spans="1:14" x14ac:dyDescent="0.3">
      <c r="A3559">
        <v>3558</v>
      </c>
      <c r="B3559">
        <v>15594827</v>
      </c>
      <c r="C3559" t="s">
        <v>1709</v>
      </c>
      <c r="D3559">
        <v>675</v>
      </c>
      <c r="E3559" t="s">
        <v>15</v>
      </c>
      <c r="F3559" t="s">
        <v>23</v>
      </c>
      <c r="G3559">
        <v>34</v>
      </c>
      <c r="H3559">
        <v>1</v>
      </c>
      <c r="I3559">
        <v>124619.33</v>
      </c>
      <c r="J3559">
        <v>2</v>
      </c>
      <c r="K3559">
        <v>0</v>
      </c>
      <c r="L3559">
        <v>1</v>
      </c>
      <c r="M3559">
        <v>163667.56</v>
      </c>
      <c r="N3559">
        <v>0</v>
      </c>
    </row>
    <row r="3560" spans="1:14" x14ac:dyDescent="0.3">
      <c r="A3560">
        <v>3559</v>
      </c>
      <c r="B3560">
        <v>15786392</v>
      </c>
      <c r="C3560" t="s">
        <v>335</v>
      </c>
      <c r="D3560">
        <v>765</v>
      </c>
      <c r="E3560" t="s">
        <v>15</v>
      </c>
      <c r="F3560" t="s">
        <v>23</v>
      </c>
      <c r="G3560">
        <v>41</v>
      </c>
      <c r="H3560">
        <v>4</v>
      </c>
      <c r="I3560">
        <v>124182.21</v>
      </c>
      <c r="J3560">
        <v>1</v>
      </c>
      <c r="K3560">
        <v>0</v>
      </c>
      <c r="L3560">
        <v>0</v>
      </c>
      <c r="M3560">
        <v>100153.43</v>
      </c>
      <c r="N3560">
        <v>0</v>
      </c>
    </row>
    <row r="3561" spans="1:14" x14ac:dyDescent="0.3">
      <c r="A3561">
        <v>3560</v>
      </c>
      <c r="B3561">
        <v>15727353</v>
      </c>
      <c r="C3561" t="s">
        <v>484</v>
      </c>
      <c r="D3561">
        <v>650</v>
      </c>
      <c r="E3561" t="s">
        <v>15</v>
      </c>
      <c r="F3561" t="s">
        <v>16</v>
      </c>
      <c r="G3561">
        <v>64</v>
      </c>
      <c r="H3561">
        <v>7</v>
      </c>
      <c r="I3561">
        <v>142028.35999999999</v>
      </c>
      <c r="J3561">
        <v>1</v>
      </c>
      <c r="K3561">
        <v>1</v>
      </c>
      <c r="L3561">
        <v>0</v>
      </c>
      <c r="M3561">
        <v>32275.09</v>
      </c>
      <c r="N3561">
        <v>1</v>
      </c>
    </row>
    <row r="3562" spans="1:14" x14ac:dyDescent="0.3">
      <c r="A3562">
        <v>3561</v>
      </c>
      <c r="B3562">
        <v>15733777</v>
      </c>
      <c r="C3562" t="s">
        <v>413</v>
      </c>
      <c r="D3562">
        <v>817</v>
      </c>
      <c r="E3562" t="s">
        <v>15</v>
      </c>
      <c r="F3562" t="s">
        <v>23</v>
      </c>
      <c r="G3562">
        <v>44</v>
      </c>
      <c r="H3562">
        <v>8</v>
      </c>
      <c r="I3562">
        <v>0</v>
      </c>
      <c r="J3562">
        <v>1</v>
      </c>
      <c r="K3562">
        <v>0</v>
      </c>
      <c r="L3562">
        <v>0</v>
      </c>
      <c r="M3562">
        <v>65501.91</v>
      </c>
      <c r="N3562">
        <v>1</v>
      </c>
    </row>
    <row r="3563" spans="1:14" x14ac:dyDescent="0.3">
      <c r="A3563">
        <v>3562</v>
      </c>
      <c r="B3563">
        <v>15614302</v>
      </c>
      <c r="C3563" t="s">
        <v>1710</v>
      </c>
      <c r="D3563">
        <v>699</v>
      </c>
      <c r="E3563" t="s">
        <v>26</v>
      </c>
      <c r="F3563" t="s">
        <v>16</v>
      </c>
      <c r="G3563">
        <v>31</v>
      </c>
      <c r="H3563">
        <v>10</v>
      </c>
      <c r="I3563">
        <v>125837.86</v>
      </c>
      <c r="J3563">
        <v>2</v>
      </c>
      <c r="K3563">
        <v>1</v>
      </c>
      <c r="L3563">
        <v>0</v>
      </c>
      <c r="M3563">
        <v>189392.66</v>
      </c>
      <c r="N3563">
        <v>0</v>
      </c>
    </row>
    <row r="3564" spans="1:14" x14ac:dyDescent="0.3">
      <c r="A3564">
        <v>3563</v>
      </c>
      <c r="B3564">
        <v>15723263</v>
      </c>
      <c r="C3564" t="s">
        <v>144</v>
      </c>
      <c r="D3564">
        <v>495</v>
      </c>
      <c r="E3564" t="s">
        <v>26</v>
      </c>
      <c r="F3564" t="s">
        <v>16</v>
      </c>
      <c r="G3564">
        <v>34</v>
      </c>
      <c r="H3564">
        <v>9</v>
      </c>
      <c r="I3564">
        <v>117160.32000000001</v>
      </c>
      <c r="J3564">
        <v>1</v>
      </c>
      <c r="K3564">
        <v>1</v>
      </c>
      <c r="L3564">
        <v>1</v>
      </c>
      <c r="M3564">
        <v>116069.24</v>
      </c>
      <c r="N3564">
        <v>1</v>
      </c>
    </row>
    <row r="3565" spans="1:14" x14ac:dyDescent="0.3">
      <c r="A3565">
        <v>3564</v>
      </c>
      <c r="B3565">
        <v>15687270</v>
      </c>
      <c r="C3565" t="s">
        <v>1566</v>
      </c>
      <c r="D3565">
        <v>491</v>
      </c>
      <c r="E3565" t="s">
        <v>18</v>
      </c>
      <c r="F3565" t="s">
        <v>16</v>
      </c>
      <c r="G3565">
        <v>61</v>
      </c>
      <c r="H3565">
        <v>8</v>
      </c>
      <c r="I3565">
        <v>0</v>
      </c>
      <c r="J3565">
        <v>2</v>
      </c>
      <c r="K3565">
        <v>0</v>
      </c>
      <c r="L3565">
        <v>1</v>
      </c>
      <c r="M3565">
        <v>139861.53</v>
      </c>
      <c r="N3565">
        <v>0</v>
      </c>
    </row>
    <row r="3566" spans="1:14" x14ac:dyDescent="0.3">
      <c r="A3566">
        <v>3565</v>
      </c>
      <c r="B3566">
        <v>15803121</v>
      </c>
      <c r="C3566" t="s">
        <v>150</v>
      </c>
      <c r="D3566">
        <v>847</v>
      </c>
      <c r="E3566" t="s">
        <v>15</v>
      </c>
      <c r="F3566" t="s">
        <v>23</v>
      </c>
      <c r="G3566">
        <v>51</v>
      </c>
      <c r="H3566">
        <v>5</v>
      </c>
      <c r="I3566">
        <v>97565.74</v>
      </c>
      <c r="J3566">
        <v>1</v>
      </c>
      <c r="K3566">
        <v>0</v>
      </c>
      <c r="L3566">
        <v>0</v>
      </c>
      <c r="M3566">
        <v>144184.06</v>
      </c>
      <c r="N3566">
        <v>1</v>
      </c>
    </row>
    <row r="3567" spans="1:14" x14ac:dyDescent="0.3">
      <c r="A3567">
        <v>3566</v>
      </c>
      <c r="B3567">
        <v>15598700</v>
      </c>
      <c r="C3567" t="s">
        <v>1711</v>
      </c>
      <c r="D3567">
        <v>676</v>
      </c>
      <c r="E3567" t="s">
        <v>18</v>
      </c>
      <c r="F3567" t="s">
        <v>16</v>
      </c>
      <c r="G3567">
        <v>30</v>
      </c>
      <c r="H3567">
        <v>5</v>
      </c>
      <c r="I3567">
        <v>0</v>
      </c>
      <c r="J3567">
        <v>2</v>
      </c>
      <c r="K3567">
        <v>0</v>
      </c>
      <c r="L3567">
        <v>1</v>
      </c>
      <c r="M3567">
        <v>157888.5</v>
      </c>
      <c r="N3567">
        <v>0</v>
      </c>
    </row>
    <row r="3568" spans="1:14" x14ac:dyDescent="0.3">
      <c r="A3568">
        <v>3567</v>
      </c>
      <c r="B3568">
        <v>15741875</v>
      </c>
      <c r="C3568" t="s">
        <v>620</v>
      </c>
      <c r="D3568">
        <v>746</v>
      </c>
      <c r="E3568" t="s">
        <v>18</v>
      </c>
      <c r="F3568" t="s">
        <v>16</v>
      </c>
      <c r="G3568">
        <v>25</v>
      </c>
      <c r="H3568">
        <v>3</v>
      </c>
      <c r="I3568">
        <v>104833.79</v>
      </c>
      <c r="J3568">
        <v>1</v>
      </c>
      <c r="K3568">
        <v>0</v>
      </c>
      <c r="L3568">
        <v>0</v>
      </c>
      <c r="M3568">
        <v>71911.3</v>
      </c>
      <c r="N3568">
        <v>0</v>
      </c>
    </row>
    <row r="3569" spans="1:14" x14ac:dyDescent="0.3">
      <c r="A3569">
        <v>3568</v>
      </c>
      <c r="B3569">
        <v>15631709</v>
      </c>
      <c r="C3569" t="s">
        <v>208</v>
      </c>
      <c r="D3569">
        <v>470</v>
      </c>
      <c r="E3569" t="s">
        <v>18</v>
      </c>
      <c r="F3569" t="s">
        <v>16</v>
      </c>
      <c r="G3569">
        <v>31</v>
      </c>
      <c r="H3569">
        <v>2</v>
      </c>
      <c r="I3569">
        <v>101675.22</v>
      </c>
      <c r="J3569">
        <v>2</v>
      </c>
      <c r="K3569">
        <v>1</v>
      </c>
      <c r="L3569">
        <v>0</v>
      </c>
      <c r="M3569">
        <v>45033.75</v>
      </c>
      <c r="N3569">
        <v>0</v>
      </c>
    </row>
    <row r="3570" spans="1:14" x14ac:dyDescent="0.3">
      <c r="A3570">
        <v>3569</v>
      </c>
      <c r="B3570">
        <v>15672970</v>
      </c>
      <c r="C3570" t="s">
        <v>169</v>
      </c>
      <c r="D3570">
        <v>714</v>
      </c>
      <c r="E3570" t="s">
        <v>18</v>
      </c>
      <c r="F3570" t="s">
        <v>23</v>
      </c>
      <c r="G3570">
        <v>20</v>
      </c>
      <c r="H3570">
        <v>3</v>
      </c>
      <c r="I3570">
        <v>0</v>
      </c>
      <c r="J3570">
        <v>2</v>
      </c>
      <c r="K3570">
        <v>0</v>
      </c>
      <c r="L3570">
        <v>1</v>
      </c>
      <c r="M3570">
        <v>150465.93</v>
      </c>
      <c r="N3570">
        <v>0</v>
      </c>
    </row>
    <row r="3571" spans="1:14" x14ac:dyDescent="0.3">
      <c r="A3571">
        <v>3570</v>
      </c>
      <c r="B3571">
        <v>15761670</v>
      </c>
      <c r="C3571" t="s">
        <v>1365</v>
      </c>
      <c r="D3571">
        <v>695</v>
      </c>
      <c r="E3571" t="s">
        <v>15</v>
      </c>
      <c r="F3571" t="s">
        <v>16</v>
      </c>
      <c r="G3571">
        <v>50</v>
      </c>
      <c r="H3571">
        <v>8</v>
      </c>
      <c r="I3571">
        <v>0</v>
      </c>
      <c r="J3571">
        <v>1</v>
      </c>
      <c r="K3571">
        <v>1</v>
      </c>
      <c r="L3571">
        <v>0</v>
      </c>
      <c r="M3571">
        <v>126381.6</v>
      </c>
      <c r="N3571">
        <v>1</v>
      </c>
    </row>
    <row r="3572" spans="1:14" x14ac:dyDescent="0.3">
      <c r="A3572">
        <v>3571</v>
      </c>
      <c r="B3572">
        <v>15706005</v>
      </c>
      <c r="C3572" t="s">
        <v>1226</v>
      </c>
      <c r="D3572">
        <v>674</v>
      </c>
      <c r="E3572" t="s">
        <v>15</v>
      </c>
      <c r="F3572" t="s">
        <v>23</v>
      </c>
      <c r="G3572">
        <v>46</v>
      </c>
      <c r="H3572">
        <v>2</v>
      </c>
      <c r="I3572">
        <v>174701.05</v>
      </c>
      <c r="J3572">
        <v>1</v>
      </c>
      <c r="K3572">
        <v>1</v>
      </c>
      <c r="L3572">
        <v>0</v>
      </c>
      <c r="M3572">
        <v>90189.72</v>
      </c>
      <c r="N3572">
        <v>1</v>
      </c>
    </row>
    <row r="3573" spans="1:14" x14ac:dyDescent="0.3">
      <c r="A3573">
        <v>3572</v>
      </c>
      <c r="B3573">
        <v>15790336</v>
      </c>
      <c r="C3573" t="s">
        <v>1427</v>
      </c>
      <c r="D3573">
        <v>664</v>
      </c>
      <c r="E3573" t="s">
        <v>26</v>
      </c>
      <c r="F3573" t="s">
        <v>23</v>
      </c>
      <c r="G3573">
        <v>36</v>
      </c>
      <c r="H3573">
        <v>6</v>
      </c>
      <c r="I3573">
        <v>71142.77</v>
      </c>
      <c r="J3573">
        <v>2</v>
      </c>
      <c r="K3573">
        <v>1</v>
      </c>
      <c r="L3573">
        <v>0</v>
      </c>
      <c r="M3573">
        <v>122433.09</v>
      </c>
      <c r="N3573">
        <v>0</v>
      </c>
    </row>
    <row r="3574" spans="1:14" x14ac:dyDescent="0.3">
      <c r="A3574">
        <v>3573</v>
      </c>
      <c r="B3574">
        <v>15754267</v>
      </c>
      <c r="C3574" t="s">
        <v>545</v>
      </c>
      <c r="D3574">
        <v>697</v>
      </c>
      <c r="E3574" t="s">
        <v>26</v>
      </c>
      <c r="F3574" t="s">
        <v>23</v>
      </c>
      <c r="G3574">
        <v>31</v>
      </c>
      <c r="H3574">
        <v>3</v>
      </c>
      <c r="I3574">
        <v>108805.42</v>
      </c>
      <c r="J3574">
        <v>2</v>
      </c>
      <c r="K3574">
        <v>0</v>
      </c>
      <c r="L3574">
        <v>1</v>
      </c>
      <c r="M3574">
        <v>123825.83</v>
      </c>
      <c r="N3574">
        <v>0</v>
      </c>
    </row>
    <row r="3575" spans="1:14" x14ac:dyDescent="0.3">
      <c r="A3575">
        <v>3574</v>
      </c>
      <c r="B3575">
        <v>15791988</v>
      </c>
      <c r="C3575" t="s">
        <v>1596</v>
      </c>
      <c r="D3575">
        <v>670</v>
      </c>
      <c r="E3575" t="s">
        <v>15</v>
      </c>
      <c r="F3575" t="s">
        <v>23</v>
      </c>
      <c r="G3575">
        <v>68</v>
      </c>
      <c r="H3575">
        <v>4</v>
      </c>
      <c r="I3575">
        <v>0</v>
      </c>
      <c r="J3575">
        <v>2</v>
      </c>
      <c r="K3575">
        <v>1</v>
      </c>
      <c r="L3575">
        <v>1</v>
      </c>
      <c r="M3575">
        <v>11426.7</v>
      </c>
      <c r="N3575">
        <v>0</v>
      </c>
    </row>
    <row r="3576" spans="1:14" x14ac:dyDescent="0.3">
      <c r="A3576">
        <v>3575</v>
      </c>
      <c r="B3576">
        <v>15683375</v>
      </c>
      <c r="C3576" t="s">
        <v>1712</v>
      </c>
      <c r="D3576">
        <v>541</v>
      </c>
      <c r="E3576" t="s">
        <v>15</v>
      </c>
      <c r="F3576" t="s">
        <v>16</v>
      </c>
      <c r="G3576">
        <v>32</v>
      </c>
      <c r="H3576">
        <v>4</v>
      </c>
      <c r="I3576">
        <v>0</v>
      </c>
      <c r="J3576">
        <v>1</v>
      </c>
      <c r="K3576">
        <v>1</v>
      </c>
      <c r="L3576">
        <v>1</v>
      </c>
      <c r="M3576">
        <v>114951.42</v>
      </c>
      <c r="N3576">
        <v>0</v>
      </c>
    </row>
    <row r="3577" spans="1:14" x14ac:dyDescent="0.3">
      <c r="A3577">
        <v>3576</v>
      </c>
      <c r="B3577">
        <v>15625151</v>
      </c>
      <c r="C3577" t="s">
        <v>674</v>
      </c>
      <c r="D3577">
        <v>640</v>
      </c>
      <c r="E3577" t="s">
        <v>15</v>
      </c>
      <c r="F3577" t="s">
        <v>16</v>
      </c>
      <c r="G3577">
        <v>66</v>
      </c>
      <c r="H3577">
        <v>9</v>
      </c>
      <c r="I3577">
        <v>116037.75999999999</v>
      </c>
      <c r="J3577">
        <v>1</v>
      </c>
      <c r="K3577">
        <v>0</v>
      </c>
      <c r="L3577">
        <v>1</v>
      </c>
      <c r="M3577">
        <v>184636.05</v>
      </c>
      <c r="N3577">
        <v>0</v>
      </c>
    </row>
    <row r="3578" spans="1:14" x14ac:dyDescent="0.3">
      <c r="A3578">
        <v>3577</v>
      </c>
      <c r="B3578">
        <v>15635285</v>
      </c>
      <c r="C3578" t="s">
        <v>156</v>
      </c>
      <c r="D3578">
        <v>647</v>
      </c>
      <c r="E3578" t="s">
        <v>15</v>
      </c>
      <c r="F3578" t="s">
        <v>23</v>
      </c>
      <c r="G3578">
        <v>28</v>
      </c>
      <c r="H3578">
        <v>8</v>
      </c>
      <c r="I3578">
        <v>0</v>
      </c>
      <c r="J3578">
        <v>2</v>
      </c>
      <c r="K3578">
        <v>1</v>
      </c>
      <c r="L3578">
        <v>1</v>
      </c>
      <c r="M3578">
        <v>91055.27</v>
      </c>
      <c r="N3578">
        <v>0</v>
      </c>
    </row>
    <row r="3579" spans="1:14" x14ac:dyDescent="0.3">
      <c r="A3579">
        <v>3578</v>
      </c>
      <c r="B3579">
        <v>15574296</v>
      </c>
      <c r="C3579" t="s">
        <v>594</v>
      </c>
      <c r="D3579">
        <v>757</v>
      </c>
      <c r="E3579" t="s">
        <v>15</v>
      </c>
      <c r="F3579" t="s">
        <v>23</v>
      </c>
      <c r="G3579">
        <v>23</v>
      </c>
      <c r="H3579">
        <v>2</v>
      </c>
      <c r="I3579">
        <v>80673.960000000006</v>
      </c>
      <c r="J3579">
        <v>2</v>
      </c>
      <c r="K3579">
        <v>1</v>
      </c>
      <c r="L3579">
        <v>0</v>
      </c>
      <c r="M3579">
        <v>93991.65</v>
      </c>
      <c r="N3579">
        <v>0</v>
      </c>
    </row>
    <row r="3580" spans="1:14" x14ac:dyDescent="0.3">
      <c r="A3580">
        <v>3579</v>
      </c>
      <c r="B3580">
        <v>15711618</v>
      </c>
      <c r="C3580" t="s">
        <v>191</v>
      </c>
      <c r="D3580">
        <v>704</v>
      </c>
      <c r="E3580" t="s">
        <v>26</v>
      </c>
      <c r="F3580" t="s">
        <v>16</v>
      </c>
      <c r="G3580">
        <v>39</v>
      </c>
      <c r="H3580">
        <v>1</v>
      </c>
      <c r="I3580">
        <v>124640.51</v>
      </c>
      <c r="J3580">
        <v>1</v>
      </c>
      <c r="K3580">
        <v>1</v>
      </c>
      <c r="L3580">
        <v>0</v>
      </c>
      <c r="M3580">
        <v>116511.12</v>
      </c>
      <c r="N3580">
        <v>1</v>
      </c>
    </row>
    <row r="3581" spans="1:14" x14ac:dyDescent="0.3">
      <c r="A3581">
        <v>3580</v>
      </c>
      <c r="B3581">
        <v>15670943</v>
      </c>
      <c r="C3581" t="s">
        <v>1713</v>
      </c>
      <c r="D3581">
        <v>778</v>
      </c>
      <c r="E3581" t="s">
        <v>26</v>
      </c>
      <c r="F3581" t="s">
        <v>23</v>
      </c>
      <c r="G3581">
        <v>31</v>
      </c>
      <c r="H3581">
        <v>9</v>
      </c>
      <c r="I3581">
        <v>182275.23</v>
      </c>
      <c r="J3581">
        <v>2</v>
      </c>
      <c r="K3581">
        <v>1</v>
      </c>
      <c r="L3581">
        <v>0</v>
      </c>
      <c r="M3581">
        <v>190631.23</v>
      </c>
      <c r="N3581">
        <v>0</v>
      </c>
    </row>
    <row r="3582" spans="1:14" x14ac:dyDescent="0.3">
      <c r="A3582">
        <v>3581</v>
      </c>
      <c r="B3582">
        <v>15634359</v>
      </c>
      <c r="C3582" t="s">
        <v>1556</v>
      </c>
      <c r="D3582">
        <v>639</v>
      </c>
      <c r="E3582" t="s">
        <v>26</v>
      </c>
      <c r="F3582" t="s">
        <v>16</v>
      </c>
      <c r="G3582">
        <v>41</v>
      </c>
      <c r="H3582">
        <v>5</v>
      </c>
      <c r="I3582">
        <v>98635.77</v>
      </c>
      <c r="J3582">
        <v>1</v>
      </c>
      <c r="K3582">
        <v>1</v>
      </c>
      <c r="L3582">
        <v>0</v>
      </c>
      <c r="M3582">
        <v>199970.74</v>
      </c>
      <c r="N3582">
        <v>0</v>
      </c>
    </row>
    <row r="3583" spans="1:14" x14ac:dyDescent="0.3">
      <c r="A3583">
        <v>3582</v>
      </c>
      <c r="B3583">
        <v>15586629</v>
      </c>
      <c r="C3583" t="s">
        <v>186</v>
      </c>
      <c r="D3583">
        <v>637</v>
      </c>
      <c r="E3583" t="s">
        <v>15</v>
      </c>
      <c r="F3583" t="s">
        <v>23</v>
      </c>
      <c r="G3583">
        <v>33</v>
      </c>
      <c r="H3583">
        <v>5</v>
      </c>
      <c r="I3583">
        <v>0</v>
      </c>
      <c r="J3583">
        <v>2</v>
      </c>
      <c r="K3583">
        <v>1</v>
      </c>
      <c r="L3583">
        <v>0</v>
      </c>
      <c r="M3583">
        <v>139947.17000000001</v>
      </c>
      <c r="N3583">
        <v>0</v>
      </c>
    </row>
    <row r="3584" spans="1:14" x14ac:dyDescent="0.3">
      <c r="A3584">
        <v>3583</v>
      </c>
      <c r="B3584">
        <v>15588461</v>
      </c>
      <c r="C3584" t="s">
        <v>870</v>
      </c>
      <c r="D3584">
        <v>686</v>
      </c>
      <c r="E3584" t="s">
        <v>15</v>
      </c>
      <c r="F3584" t="s">
        <v>23</v>
      </c>
      <c r="G3584">
        <v>35</v>
      </c>
      <c r="H3584">
        <v>4</v>
      </c>
      <c r="I3584">
        <v>0</v>
      </c>
      <c r="J3584">
        <v>1</v>
      </c>
      <c r="K3584">
        <v>1</v>
      </c>
      <c r="L3584">
        <v>0</v>
      </c>
      <c r="M3584">
        <v>8816.3700000000008</v>
      </c>
      <c r="N3584">
        <v>0</v>
      </c>
    </row>
    <row r="3585" spans="1:14" x14ac:dyDescent="0.3">
      <c r="A3585">
        <v>3584</v>
      </c>
      <c r="B3585">
        <v>15773221</v>
      </c>
      <c r="C3585" t="s">
        <v>161</v>
      </c>
      <c r="D3585">
        <v>577</v>
      </c>
      <c r="E3585" t="s">
        <v>18</v>
      </c>
      <c r="F3585" t="s">
        <v>23</v>
      </c>
      <c r="G3585">
        <v>43</v>
      </c>
      <c r="H3585">
        <v>8</v>
      </c>
      <c r="I3585">
        <v>79757.210000000006</v>
      </c>
      <c r="J3585">
        <v>1</v>
      </c>
      <c r="K3585">
        <v>1</v>
      </c>
      <c r="L3585">
        <v>0</v>
      </c>
      <c r="M3585">
        <v>135650.72</v>
      </c>
      <c r="N3585">
        <v>1</v>
      </c>
    </row>
    <row r="3586" spans="1:14" x14ac:dyDescent="0.3">
      <c r="A3586">
        <v>3585</v>
      </c>
      <c r="B3586">
        <v>15664227</v>
      </c>
      <c r="C3586" t="s">
        <v>1714</v>
      </c>
      <c r="D3586">
        <v>506</v>
      </c>
      <c r="E3586" t="s">
        <v>26</v>
      </c>
      <c r="F3586" t="s">
        <v>23</v>
      </c>
      <c r="G3586">
        <v>28</v>
      </c>
      <c r="H3586">
        <v>8</v>
      </c>
      <c r="I3586">
        <v>53053.760000000002</v>
      </c>
      <c r="J3586">
        <v>1</v>
      </c>
      <c r="K3586">
        <v>0</v>
      </c>
      <c r="L3586">
        <v>1</v>
      </c>
      <c r="M3586">
        <v>24577.34</v>
      </c>
      <c r="N3586">
        <v>0</v>
      </c>
    </row>
    <row r="3587" spans="1:14" x14ac:dyDescent="0.3">
      <c r="A3587">
        <v>3586</v>
      </c>
      <c r="B3587">
        <v>15741745</v>
      </c>
      <c r="C3587" t="s">
        <v>1307</v>
      </c>
      <c r="D3587">
        <v>757</v>
      </c>
      <c r="E3587" t="s">
        <v>15</v>
      </c>
      <c r="F3587" t="s">
        <v>23</v>
      </c>
      <c r="G3587">
        <v>28</v>
      </c>
      <c r="H3587">
        <v>7</v>
      </c>
      <c r="I3587">
        <v>120911.75</v>
      </c>
      <c r="J3587">
        <v>2</v>
      </c>
      <c r="K3587">
        <v>1</v>
      </c>
      <c r="L3587">
        <v>1</v>
      </c>
      <c r="M3587">
        <v>131249.46</v>
      </c>
      <c r="N3587">
        <v>0</v>
      </c>
    </row>
    <row r="3588" spans="1:14" x14ac:dyDescent="0.3">
      <c r="A3588">
        <v>3587</v>
      </c>
      <c r="B3588">
        <v>15652626</v>
      </c>
      <c r="C3588" t="s">
        <v>1267</v>
      </c>
      <c r="D3588">
        <v>826</v>
      </c>
      <c r="E3588" t="s">
        <v>15</v>
      </c>
      <c r="F3588" t="s">
        <v>23</v>
      </c>
      <c r="G3588">
        <v>55</v>
      </c>
      <c r="H3588">
        <v>4</v>
      </c>
      <c r="I3588">
        <v>115285.85</v>
      </c>
      <c r="J3588">
        <v>1</v>
      </c>
      <c r="K3588">
        <v>1</v>
      </c>
      <c r="L3588">
        <v>0</v>
      </c>
      <c r="M3588">
        <v>140126.17000000001</v>
      </c>
      <c r="N3588">
        <v>0</v>
      </c>
    </row>
    <row r="3589" spans="1:14" x14ac:dyDescent="0.3">
      <c r="A3589">
        <v>3588</v>
      </c>
      <c r="B3589">
        <v>15599410</v>
      </c>
      <c r="C3589" t="s">
        <v>689</v>
      </c>
      <c r="D3589">
        <v>721</v>
      </c>
      <c r="E3589" t="s">
        <v>15</v>
      </c>
      <c r="F3589" t="s">
        <v>23</v>
      </c>
      <c r="G3589">
        <v>41</v>
      </c>
      <c r="H3589">
        <v>2</v>
      </c>
      <c r="I3589">
        <v>0</v>
      </c>
      <c r="J3589">
        <v>2</v>
      </c>
      <c r="K3589">
        <v>1</v>
      </c>
      <c r="L3589">
        <v>0</v>
      </c>
      <c r="M3589">
        <v>168219.75</v>
      </c>
      <c r="N3589">
        <v>0</v>
      </c>
    </row>
    <row r="3590" spans="1:14" x14ac:dyDescent="0.3">
      <c r="A3590">
        <v>3589</v>
      </c>
      <c r="B3590">
        <v>15571958</v>
      </c>
      <c r="C3590" t="s">
        <v>243</v>
      </c>
      <c r="D3590">
        <v>489</v>
      </c>
      <c r="E3590" t="s">
        <v>18</v>
      </c>
      <c r="F3590" t="s">
        <v>23</v>
      </c>
      <c r="G3590">
        <v>40</v>
      </c>
      <c r="H3590">
        <v>3</v>
      </c>
      <c r="I3590">
        <v>221532.79999999999</v>
      </c>
      <c r="J3590">
        <v>1</v>
      </c>
      <c r="K3590">
        <v>1</v>
      </c>
      <c r="L3590">
        <v>0</v>
      </c>
      <c r="M3590">
        <v>171867.08</v>
      </c>
      <c r="N3590">
        <v>0</v>
      </c>
    </row>
    <row r="3591" spans="1:14" x14ac:dyDescent="0.3">
      <c r="A3591">
        <v>3590</v>
      </c>
      <c r="B3591">
        <v>15785406</v>
      </c>
      <c r="C3591" t="s">
        <v>453</v>
      </c>
      <c r="D3591">
        <v>446</v>
      </c>
      <c r="E3591" t="s">
        <v>15</v>
      </c>
      <c r="F3591" t="s">
        <v>16</v>
      </c>
      <c r="G3591">
        <v>51</v>
      </c>
      <c r="H3591">
        <v>4</v>
      </c>
      <c r="I3591">
        <v>105056.13</v>
      </c>
      <c r="J3591">
        <v>1</v>
      </c>
      <c r="K3591">
        <v>0</v>
      </c>
      <c r="L3591">
        <v>0</v>
      </c>
      <c r="M3591">
        <v>70613.52</v>
      </c>
      <c r="N3591">
        <v>0</v>
      </c>
    </row>
    <row r="3592" spans="1:14" x14ac:dyDescent="0.3">
      <c r="A3592">
        <v>3591</v>
      </c>
      <c r="B3592">
        <v>15687884</v>
      </c>
      <c r="C3592" t="s">
        <v>861</v>
      </c>
      <c r="D3592">
        <v>677</v>
      </c>
      <c r="E3592" t="s">
        <v>15</v>
      </c>
      <c r="F3592" t="s">
        <v>23</v>
      </c>
      <c r="G3592">
        <v>37</v>
      </c>
      <c r="H3592">
        <v>3</v>
      </c>
      <c r="I3592">
        <v>88363.03</v>
      </c>
      <c r="J3592">
        <v>1</v>
      </c>
      <c r="K3592">
        <v>0</v>
      </c>
      <c r="L3592">
        <v>1</v>
      </c>
      <c r="M3592">
        <v>117946.3</v>
      </c>
      <c r="N3592">
        <v>0</v>
      </c>
    </row>
    <row r="3593" spans="1:14" x14ac:dyDescent="0.3">
      <c r="A3593">
        <v>3592</v>
      </c>
      <c r="B3593">
        <v>15621685</v>
      </c>
      <c r="C3593" t="s">
        <v>1715</v>
      </c>
      <c r="D3593">
        <v>769</v>
      </c>
      <c r="E3593" t="s">
        <v>15</v>
      </c>
      <c r="F3593" t="s">
        <v>23</v>
      </c>
      <c r="G3593">
        <v>29</v>
      </c>
      <c r="H3593">
        <v>2</v>
      </c>
      <c r="I3593">
        <v>123757.52</v>
      </c>
      <c r="J3593">
        <v>2</v>
      </c>
      <c r="K3593">
        <v>1</v>
      </c>
      <c r="L3593">
        <v>0</v>
      </c>
      <c r="M3593">
        <v>84872.66</v>
      </c>
      <c r="N3593">
        <v>0</v>
      </c>
    </row>
    <row r="3594" spans="1:14" x14ac:dyDescent="0.3">
      <c r="A3594">
        <v>3593</v>
      </c>
      <c r="B3594">
        <v>15628886</v>
      </c>
      <c r="C3594" t="s">
        <v>1716</v>
      </c>
      <c r="D3594">
        <v>677</v>
      </c>
      <c r="E3594" t="s">
        <v>18</v>
      </c>
      <c r="F3594" t="s">
        <v>23</v>
      </c>
      <c r="G3594">
        <v>56</v>
      </c>
      <c r="H3594">
        <v>5</v>
      </c>
      <c r="I3594">
        <v>123959.97</v>
      </c>
      <c r="J3594">
        <v>1</v>
      </c>
      <c r="K3594">
        <v>1</v>
      </c>
      <c r="L3594">
        <v>1</v>
      </c>
      <c r="M3594">
        <v>60590.720000000001</v>
      </c>
      <c r="N3594">
        <v>1</v>
      </c>
    </row>
    <row r="3595" spans="1:14" x14ac:dyDescent="0.3">
      <c r="A3595">
        <v>3594</v>
      </c>
      <c r="B3595">
        <v>15699325</v>
      </c>
      <c r="C3595" t="s">
        <v>1217</v>
      </c>
      <c r="D3595">
        <v>555</v>
      </c>
      <c r="E3595" t="s">
        <v>26</v>
      </c>
      <c r="F3595" t="s">
        <v>16</v>
      </c>
      <c r="G3595">
        <v>62</v>
      </c>
      <c r="H3595">
        <v>10</v>
      </c>
      <c r="I3595">
        <v>114822.64</v>
      </c>
      <c r="J3595">
        <v>1</v>
      </c>
      <c r="K3595">
        <v>0</v>
      </c>
      <c r="L3595">
        <v>1</v>
      </c>
      <c r="M3595">
        <v>8444.5</v>
      </c>
      <c r="N3595">
        <v>0</v>
      </c>
    </row>
    <row r="3596" spans="1:14" x14ac:dyDescent="0.3">
      <c r="A3596">
        <v>3595</v>
      </c>
      <c r="B3596">
        <v>15578369</v>
      </c>
      <c r="C3596" t="s">
        <v>1717</v>
      </c>
      <c r="D3596">
        <v>652</v>
      </c>
      <c r="E3596" t="s">
        <v>26</v>
      </c>
      <c r="F3596" t="s">
        <v>16</v>
      </c>
      <c r="G3596">
        <v>37</v>
      </c>
      <c r="H3596">
        <v>9</v>
      </c>
      <c r="I3596">
        <v>145219.29999999999</v>
      </c>
      <c r="J3596">
        <v>1</v>
      </c>
      <c r="K3596">
        <v>1</v>
      </c>
      <c r="L3596">
        <v>0</v>
      </c>
      <c r="M3596">
        <v>159132.82999999999</v>
      </c>
      <c r="N3596">
        <v>0</v>
      </c>
    </row>
    <row r="3597" spans="1:14" x14ac:dyDescent="0.3">
      <c r="A3597">
        <v>3596</v>
      </c>
      <c r="B3597">
        <v>15654156</v>
      </c>
      <c r="C3597" t="s">
        <v>535</v>
      </c>
      <c r="D3597">
        <v>722</v>
      </c>
      <c r="E3597" t="s">
        <v>26</v>
      </c>
      <c r="F3597" t="s">
        <v>16</v>
      </c>
      <c r="G3597">
        <v>32</v>
      </c>
      <c r="H3597">
        <v>5</v>
      </c>
      <c r="I3597">
        <v>106807.64</v>
      </c>
      <c r="J3597">
        <v>1</v>
      </c>
      <c r="K3597">
        <v>1</v>
      </c>
      <c r="L3597">
        <v>1</v>
      </c>
      <c r="M3597">
        <v>76998.69</v>
      </c>
      <c r="N3597">
        <v>0</v>
      </c>
    </row>
    <row r="3598" spans="1:14" x14ac:dyDescent="0.3">
      <c r="A3598">
        <v>3597</v>
      </c>
      <c r="B3598">
        <v>15707199</v>
      </c>
      <c r="C3598" t="s">
        <v>586</v>
      </c>
      <c r="D3598">
        <v>643</v>
      </c>
      <c r="E3598" t="s">
        <v>15</v>
      </c>
      <c r="F3598" t="s">
        <v>23</v>
      </c>
      <c r="G3598">
        <v>36</v>
      </c>
      <c r="H3598">
        <v>0</v>
      </c>
      <c r="I3598">
        <v>148159.71</v>
      </c>
      <c r="J3598">
        <v>1</v>
      </c>
      <c r="K3598">
        <v>0</v>
      </c>
      <c r="L3598">
        <v>0</v>
      </c>
      <c r="M3598">
        <v>55835.66</v>
      </c>
      <c r="N3598">
        <v>0</v>
      </c>
    </row>
    <row r="3599" spans="1:14" x14ac:dyDescent="0.3">
      <c r="A3599">
        <v>3598</v>
      </c>
      <c r="B3599">
        <v>15671630</v>
      </c>
      <c r="C3599" t="s">
        <v>524</v>
      </c>
      <c r="D3599">
        <v>796</v>
      </c>
      <c r="E3599" t="s">
        <v>26</v>
      </c>
      <c r="F3599" t="s">
        <v>16</v>
      </c>
      <c r="G3599">
        <v>40</v>
      </c>
      <c r="H3599">
        <v>1</v>
      </c>
      <c r="I3599">
        <v>99745.95</v>
      </c>
      <c r="J3599">
        <v>1</v>
      </c>
      <c r="K3599">
        <v>1</v>
      </c>
      <c r="L3599">
        <v>0</v>
      </c>
      <c r="M3599">
        <v>177524.19</v>
      </c>
      <c r="N3599">
        <v>0</v>
      </c>
    </row>
    <row r="3600" spans="1:14" x14ac:dyDescent="0.3">
      <c r="A3600">
        <v>3599</v>
      </c>
      <c r="B3600">
        <v>15632079</v>
      </c>
      <c r="C3600" t="s">
        <v>830</v>
      </c>
      <c r="D3600">
        <v>720</v>
      </c>
      <c r="E3600" t="s">
        <v>26</v>
      </c>
      <c r="F3600" t="s">
        <v>16</v>
      </c>
      <c r="G3600">
        <v>37</v>
      </c>
      <c r="H3600">
        <v>8</v>
      </c>
      <c r="I3600">
        <v>156282.79</v>
      </c>
      <c r="J3600">
        <v>1</v>
      </c>
      <c r="K3600">
        <v>1</v>
      </c>
      <c r="L3600">
        <v>0</v>
      </c>
      <c r="M3600">
        <v>45985.52</v>
      </c>
      <c r="N3600">
        <v>0</v>
      </c>
    </row>
    <row r="3601" spans="1:14" x14ac:dyDescent="0.3">
      <c r="A3601">
        <v>3600</v>
      </c>
      <c r="B3601">
        <v>15767921</v>
      </c>
      <c r="C3601" t="s">
        <v>157</v>
      </c>
      <c r="D3601">
        <v>613</v>
      </c>
      <c r="E3601" t="s">
        <v>15</v>
      </c>
      <c r="F3601" t="s">
        <v>23</v>
      </c>
      <c r="G3601">
        <v>41</v>
      </c>
      <c r="H3601">
        <v>7</v>
      </c>
      <c r="I3601">
        <v>0</v>
      </c>
      <c r="J3601">
        <v>2</v>
      </c>
      <c r="K3601">
        <v>1</v>
      </c>
      <c r="L3601">
        <v>0</v>
      </c>
      <c r="M3601">
        <v>60297.72</v>
      </c>
      <c r="N3601">
        <v>0</v>
      </c>
    </row>
    <row r="3602" spans="1:14" x14ac:dyDescent="0.3">
      <c r="A3602">
        <v>3601</v>
      </c>
      <c r="B3602">
        <v>15573599</v>
      </c>
      <c r="C3602" t="s">
        <v>1718</v>
      </c>
      <c r="D3602">
        <v>506</v>
      </c>
      <c r="E3602" t="s">
        <v>15</v>
      </c>
      <c r="F3602" t="s">
        <v>16</v>
      </c>
      <c r="G3602">
        <v>57</v>
      </c>
      <c r="H3602">
        <v>6</v>
      </c>
      <c r="I3602">
        <v>0</v>
      </c>
      <c r="J3602">
        <v>2</v>
      </c>
      <c r="K3602">
        <v>0</v>
      </c>
      <c r="L3602">
        <v>1</v>
      </c>
      <c r="M3602">
        <v>194421.12</v>
      </c>
      <c r="N3602">
        <v>1</v>
      </c>
    </row>
    <row r="3603" spans="1:14" x14ac:dyDescent="0.3">
      <c r="A3603">
        <v>3602</v>
      </c>
      <c r="B3603">
        <v>15747208</v>
      </c>
      <c r="C3603" t="s">
        <v>1517</v>
      </c>
      <c r="D3603">
        <v>608</v>
      </c>
      <c r="E3603" t="s">
        <v>15</v>
      </c>
      <c r="F3603" t="s">
        <v>23</v>
      </c>
      <c r="G3603">
        <v>50</v>
      </c>
      <c r="H3603">
        <v>6</v>
      </c>
      <c r="I3603">
        <v>0</v>
      </c>
      <c r="J3603">
        <v>1</v>
      </c>
      <c r="K3603">
        <v>1</v>
      </c>
      <c r="L3603">
        <v>0</v>
      </c>
      <c r="M3603">
        <v>93568.77</v>
      </c>
      <c r="N3603">
        <v>1</v>
      </c>
    </row>
    <row r="3604" spans="1:14" x14ac:dyDescent="0.3">
      <c r="A3604">
        <v>3603</v>
      </c>
      <c r="B3604">
        <v>15582762</v>
      </c>
      <c r="C3604" t="s">
        <v>311</v>
      </c>
      <c r="D3604">
        <v>667</v>
      </c>
      <c r="E3604" t="s">
        <v>18</v>
      </c>
      <c r="F3604" t="s">
        <v>23</v>
      </c>
      <c r="G3604">
        <v>77</v>
      </c>
      <c r="H3604">
        <v>2</v>
      </c>
      <c r="I3604">
        <v>0</v>
      </c>
      <c r="J3604">
        <v>1</v>
      </c>
      <c r="K3604">
        <v>1</v>
      </c>
      <c r="L3604">
        <v>1</v>
      </c>
      <c r="M3604">
        <v>34702.92</v>
      </c>
      <c r="N3604">
        <v>0</v>
      </c>
    </row>
    <row r="3605" spans="1:14" x14ac:dyDescent="0.3">
      <c r="A3605">
        <v>3604</v>
      </c>
      <c r="B3605">
        <v>15772528</v>
      </c>
      <c r="C3605" t="s">
        <v>1719</v>
      </c>
      <c r="D3605">
        <v>750</v>
      </c>
      <c r="E3605" t="s">
        <v>15</v>
      </c>
      <c r="F3605" t="s">
        <v>16</v>
      </c>
      <c r="G3605">
        <v>47</v>
      </c>
      <c r="H3605">
        <v>7</v>
      </c>
      <c r="I3605">
        <v>121376.15</v>
      </c>
      <c r="J3605">
        <v>2</v>
      </c>
      <c r="K3605">
        <v>1</v>
      </c>
      <c r="L3605">
        <v>0</v>
      </c>
      <c r="M3605">
        <v>54473.599999999999</v>
      </c>
      <c r="N3605">
        <v>1</v>
      </c>
    </row>
    <row r="3606" spans="1:14" x14ac:dyDescent="0.3">
      <c r="A3606">
        <v>3605</v>
      </c>
      <c r="B3606">
        <v>15755798</v>
      </c>
      <c r="C3606" t="s">
        <v>532</v>
      </c>
      <c r="D3606">
        <v>610</v>
      </c>
      <c r="E3606" t="s">
        <v>15</v>
      </c>
      <c r="F3606" t="s">
        <v>23</v>
      </c>
      <c r="G3606">
        <v>33</v>
      </c>
      <c r="H3606">
        <v>4</v>
      </c>
      <c r="I3606">
        <v>111582.11</v>
      </c>
      <c r="J3606">
        <v>1</v>
      </c>
      <c r="K3606">
        <v>0</v>
      </c>
      <c r="L3606">
        <v>0</v>
      </c>
      <c r="M3606">
        <v>113943.17</v>
      </c>
      <c r="N3606">
        <v>0</v>
      </c>
    </row>
    <row r="3607" spans="1:14" x14ac:dyDescent="0.3">
      <c r="A3607">
        <v>3606</v>
      </c>
      <c r="B3607">
        <v>15788683</v>
      </c>
      <c r="C3607" t="s">
        <v>262</v>
      </c>
      <c r="D3607">
        <v>588</v>
      </c>
      <c r="E3607" t="s">
        <v>26</v>
      </c>
      <c r="F3607" t="s">
        <v>16</v>
      </c>
      <c r="G3607">
        <v>34</v>
      </c>
      <c r="H3607">
        <v>10</v>
      </c>
      <c r="I3607">
        <v>129417.82</v>
      </c>
      <c r="J3607">
        <v>1</v>
      </c>
      <c r="K3607">
        <v>1</v>
      </c>
      <c r="L3607">
        <v>0</v>
      </c>
      <c r="M3607">
        <v>153727.32</v>
      </c>
      <c r="N3607">
        <v>0</v>
      </c>
    </row>
    <row r="3608" spans="1:14" x14ac:dyDescent="0.3">
      <c r="A3608">
        <v>3607</v>
      </c>
      <c r="B3608">
        <v>15616922</v>
      </c>
      <c r="C3608" t="s">
        <v>974</v>
      </c>
      <c r="D3608">
        <v>479</v>
      </c>
      <c r="E3608" t="s">
        <v>15</v>
      </c>
      <c r="F3608" t="s">
        <v>16</v>
      </c>
      <c r="G3608">
        <v>26</v>
      </c>
      <c r="H3608">
        <v>1</v>
      </c>
      <c r="I3608">
        <v>0</v>
      </c>
      <c r="J3608">
        <v>2</v>
      </c>
      <c r="K3608">
        <v>1</v>
      </c>
      <c r="L3608">
        <v>1</v>
      </c>
      <c r="M3608">
        <v>19116.97</v>
      </c>
      <c r="N3608">
        <v>0</v>
      </c>
    </row>
    <row r="3609" spans="1:14" x14ac:dyDescent="0.3">
      <c r="A3609">
        <v>3608</v>
      </c>
      <c r="B3609">
        <v>15771855</v>
      </c>
      <c r="C3609" t="s">
        <v>1587</v>
      </c>
      <c r="D3609">
        <v>682</v>
      </c>
      <c r="E3609" t="s">
        <v>15</v>
      </c>
      <c r="F3609" t="s">
        <v>23</v>
      </c>
      <c r="G3609">
        <v>37</v>
      </c>
      <c r="H3609">
        <v>5</v>
      </c>
      <c r="I3609">
        <v>0</v>
      </c>
      <c r="J3609">
        <v>2</v>
      </c>
      <c r="K3609">
        <v>0</v>
      </c>
      <c r="L3609">
        <v>1</v>
      </c>
      <c r="M3609">
        <v>112554.68</v>
      </c>
      <c r="N3609">
        <v>0</v>
      </c>
    </row>
    <row r="3610" spans="1:14" x14ac:dyDescent="0.3">
      <c r="A3610">
        <v>3609</v>
      </c>
      <c r="B3610">
        <v>15601873</v>
      </c>
      <c r="C3610" t="s">
        <v>1720</v>
      </c>
      <c r="D3610">
        <v>677</v>
      </c>
      <c r="E3610" t="s">
        <v>15</v>
      </c>
      <c r="F3610" t="s">
        <v>16</v>
      </c>
      <c r="G3610">
        <v>36</v>
      </c>
      <c r="H3610">
        <v>7</v>
      </c>
      <c r="I3610">
        <v>0</v>
      </c>
      <c r="J3610">
        <v>1</v>
      </c>
      <c r="K3610">
        <v>1</v>
      </c>
      <c r="L3610">
        <v>0</v>
      </c>
      <c r="M3610">
        <v>47318.75</v>
      </c>
      <c r="N3610">
        <v>0</v>
      </c>
    </row>
    <row r="3611" spans="1:14" x14ac:dyDescent="0.3">
      <c r="A3611">
        <v>3610</v>
      </c>
      <c r="B3611">
        <v>15657868</v>
      </c>
      <c r="C3611" t="s">
        <v>1721</v>
      </c>
      <c r="D3611">
        <v>850</v>
      </c>
      <c r="E3611" t="s">
        <v>26</v>
      </c>
      <c r="F3611" t="s">
        <v>23</v>
      </c>
      <c r="G3611">
        <v>40</v>
      </c>
      <c r="H3611">
        <v>6</v>
      </c>
      <c r="I3611">
        <v>94607.08</v>
      </c>
      <c r="J3611">
        <v>1</v>
      </c>
      <c r="K3611">
        <v>1</v>
      </c>
      <c r="L3611">
        <v>0</v>
      </c>
      <c r="M3611">
        <v>36690.49</v>
      </c>
      <c r="N3611">
        <v>0</v>
      </c>
    </row>
    <row r="3612" spans="1:14" x14ac:dyDescent="0.3">
      <c r="A3612">
        <v>3611</v>
      </c>
      <c r="B3612">
        <v>15711716</v>
      </c>
      <c r="C3612" t="s">
        <v>1085</v>
      </c>
      <c r="D3612">
        <v>580</v>
      </c>
      <c r="E3612" t="s">
        <v>15</v>
      </c>
      <c r="F3612" t="s">
        <v>16</v>
      </c>
      <c r="G3612">
        <v>56</v>
      </c>
      <c r="H3612">
        <v>1</v>
      </c>
      <c r="I3612">
        <v>131368.29999999999</v>
      </c>
      <c r="J3612">
        <v>1</v>
      </c>
      <c r="K3612">
        <v>1</v>
      </c>
      <c r="L3612">
        <v>0</v>
      </c>
      <c r="M3612">
        <v>106918.67</v>
      </c>
      <c r="N3612">
        <v>1</v>
      </c>
    </row>
    <row r="3613" spans="1:14" x14ac:dyDescent="0.3">
      <c r="A3613">
        <v>3612</v>
      </c>
      <c r="B3613">
        <v>15734246</v>
      </c>
      <c r="C3613" t="s">
        <v>691</v>
      </c>
      <c r="D3613">
        <v>746</v>
      </c>
      <c r="E3613" t="s">
        <v>15</v>
      </c>
      <c r="F3613" t="s">
        <v>16</v>
      </c>
      <c r="G3613">
        <v>21</v>
      </c>
      <c r="H3613">
        <v>8</v>
      </c>
      <c r="I3613">
        <v>166883.07</v>
      </c>
      <c r="J3613">
        <v>2</v>
      </c>
      <c r="K3613">
        <v>0</v>
      </c>
      <c r="L3613">
        <v>1</v>
      </c>
      <c r="M3613">
        <v>194563.65</v>
      </c>
      <c r="N3613">
        <v>0</v>
      </c>
    </row>
    <row r="3614" spans="1:14" x14ac:dyDescent="0.3">
      <c r="A3614">
        <v>3613</v>
      </c>
      <c r="B3614">
        <v>15792151</v>
      </c>
      <c r="C3614" t="s">
        <v>782</v>
      </c>
      <c r="D3614">
        <v>635</v>
      </c>
      <c r="E3614" t="s">
        <v>18</v>
      </c>
      <c r="F3614" t="s">
        <v>16</v>
      </c>
      <c r="G3614">
        <v>37</v>
      </c>
      <c r="H3614">
        <v>3</v>
      </c>
      <c r="I3614">
        <v>0</v>
      </c>
      <c r="J3614">
        <v>2</v>
      </c>
      <c r="K3614">
        <v>1</v>
      </c>
      <c r="L3614">
        <v>0</v>
      </c>
      <c r="M3614">
        <v>91086.73</v>
      </c>
      <c r="N3614">
        <v>0</v>
      </c>
    </row>
    <row r="3615" spans="1:14" x14ac:dyDescent="0.3">
      <c r="A3615">
        <v>3614</v>
      </c>
      <c r="B3615">
        <v>15770159</v>
      </c>
      <c r="C3615" t="s">
        <v>1655</v>
      </c>
      <c r="D3615">
        <v>664</v>
      </c>
      <c r="E3615" t="s">
        <v>26</v>
      </c>
      <c r="F3615" t="s">
        <v>23</v>
      </c>
      <c r="G3615">
        <v>25</v>
      </c>
      <c r="H3615">
        <v>6</v>
      </c>
      <c r="I3615">
        <v>172812.72</v>
      </c>
      <c r="J3615">
        <v>2</v>
      </c>
      <c r="K3615">
        <v>1</v>
      </c>
      <c r="L3615">
        <v>1</v>
      </c>
      <c r="M3615">
        <v>108008.65</v>
      </c>
      <c r="N3615">
        <v>0</v>
      </c>
    </row>
    <row r="3616" spans="1:14" x14ac:dyDescent="0.3">
      <c r="A3616">
        <v>3615</v>
      </c>
      <c r="B3616">
        <v>15747649</v>
      </c>
      <c r="C3616" t="s">
        <v>1722</v>
      </c>
      <c r="D3616">
        <v>558</v>
      </c>
      <c r="E3616" t="s">
        <v>26</v>
      </c>
      <c r="F3616" t="s">
        <v>16</v>
      </c>
      <c r="G3616">
        <v>36</v>
      </c>
      <c r="H3616">
        <v>0</v>
      </c>
      <c r="I3616">
        <v>126606.63</v>
      </c>
      <c r="J3616">
        <v>2</v>
      </c>
      <c r="K3616">
        <v>1</v>
      </c>
      <c r="L3616">
        <v>1</v>
      </c>
      <c r="M3616">
        <v>172363.51999999999</v>
      </c>
      <c r="N3616">
        <v>0</v>
      </c>
    </row>
    <row r="3617" spans="1:14" x14ac:dyDescent="0.3">
      <c r="A3617">
        <v>3616</v>
      </c>
      <c r="B3617">
        <v>15639357</v>
      </c>
      <c r="C3617" t="s">
        <v>1550</v>
      </c>
      <c r="D3617">
        <v>415</v>
      </c>
      <c r="E3617" t="s">
        <v>15</v>
      </c>
      <c r="F3617" t="s">
        <v>23</v>
      </c>
      <c r="G3617">
        <v>46</v>
      </c>
      <c r="H3617">
        <v>9</v>
      </c>
      <c r="I3617">
        <v>134950.19</v>
      </c>
      <c r="J3617">
        <v>3</v>
      </c>
      <c r="K3617">
        <v>0</v>
      </c>
      <c r="L3617">
        <v>0</v>
      </c>
      <c r="M3617">
        <v>178587.36</v>
      </c>
      <c r="N3617">
        <v>1</v>
      </c>
    </row>
    <row r="3618" spans="1:14" x14ac:dyDescent="0.3">
      <c r="A3618">
        <v>3617</v>
      </c>
      <c r="B3618">
        <v>15738907</v>
      </c>
      <c r="C3618" t="s">
        <v>1638</v>
      </c>
      <c r="D3618">
        <v>798</v>
      </c>
      <c r="E3618" t="s">
        <v>15</v>
      </c>
      <c r="F3618" t="s">
        <v>16</v>
      </c>
      <c r="G3618">
        <v>60</v>
      </c>
      <c r="H3618">
        <v>6</v>
      </c>
      <c r="I3618">
        <v>96956.1</v>
      </c>
      <c r="J3618">
        <v>1</v>
      </c>
      <c r="K3618">
        <v>1</v>
      </c>
      <c r="L3618">
        <v>0</v>
      </c>
      <c r="M3618">
        <v>31907.439999999999</v>
      </c>
      <c r="N3618">
        <v>1</v>
      </c>
    </row>
    <row r="3619" spans="1:14" x14ac:dyDescent="0.3">
      <c r="A3619">
        <v>3618</v>
      </c>
      <c r="B3619">
        <v>15663446</v>
      </c>
      <c r="C3619" t="s">
        <v>777</v>
      </c>
      <c r="D3619">
        <v>792</v>
      </c>
      <c r="E3619" t="s">
        <v>26</v>
      </c>
      <c r="F3619" t="s">
        <v>16</v>
      </c>
      <c r="G3619">
        <v>29</v>
      </c>
      <c r="H3619">
        <v>4</v>
      </c>
      <c r="I3619">
        <v>107601.79</v>
      </c>
      <c r="J3619">
        <v>1</v>
      </c>
      <c r="K3619">
        <v>1</v>
      </c>
      <c r="L3619">
        <v>0</v>
      </c>
      <c r="M3619">
        <v>18922.18</v>
      </c>
      <c r="N3619">
        <v>1</v>
      </c>
    </row>
    <row r="3620" spans="1:14" x14ac:dyDescent="0.3">
      <c r="A3620">
        <v>3619</v>
      </c>
      <c r="B3620">
        <v>15750867</v>
      </c>
      <c r="C3620" t="s">
        <v>564</v>
      </c>
      <c r="D3620">
        <v>489</v>
      </c>
      <c r="E3620" t="s">
        <v>26</v>
      </c>
      <c r="F3620" t="s">
        <v>16</v>
      </c>
      <c r="G3620">
        <v>46</v>
      </c>
      <c r="H3620">
        <v>8</v>
      </c>
      <c r="I3620">
        <v>92060.06</v>
      </c>
      <c r="J3620">
        <v>1</v>
      </c>
      <c r="K3620">
        <v>1</v>
      </c>
      <c r="L3620">
        <v>0</v>
      </c>
      <c r="M3620">
        <v>147222.95000000001</v>
      </c>
      <c r="N3620">
        <v>1</v>
      </c>
    </row>
    <row r="3621" spans="1:14" x14ac:dyDescent="0.3">
      <c r="A3621">
        <v>3620</v>
      </c>
      <c r="B3621">
        <v>15715939</v>
      </c>
      <c r="C3621" t="s">
        <v>699</v>
      </c>
      <c r="D3621">
        <v>730</v>
      </c>
      <c r="E3621" t="s">
        <v>15</v>
      </c>
      <c r="F3621" t="s">
        <v>23</v>
      </c>
      <c r="G3621">
        <v>33</v>
      </c>
      <c r="H3621">
        <v>0</v>
      </c>
      <c r="I3621">
        <v>0</v>
      </c>
      <c r="J3621">
        <v>2</v>
      </c>
      <c r="K3621">
        <v>1</v>
      </c>
      <c r="L3621">
        <v>0</v>
      </c>
      <c r="M3621">
        <v>1474.79</v>
      </c>
      <c r="N3621">
        <v>0</v>
      </c>
    </row>
    <row r="3622" spans="1:14" x14ac:dyDescent="0.3">
      <c r="A3622">
        <v>3621</v>
      </c>
      <c r="B3622">
        <v>15763806</v>
      </c>
      <c r="C3622" t="s">
        <v>1723</v>
      </c>
      <c r="D3622">
        <v>773</v>
      </c>
      <c r="E3622" t="s">
        <v>15</v>
      </c>
      <c r="F3622" t="s">
        <v>23</v>
      </c>
      <c r="G3622">
        <v>41</v>
      </c>
      <c r="H3622">
        <v>4</v>
      </c>
      <c r="I3622">
        <v>0</v>
      </c>
      <c r="J3622">
        <v>2</v>
      </c>
      <c r="K3622">
        <v>1</v>
      </c>
      <c r="L3622">
        <v>1</v>
      </c>
      <c r="M3622">
        <v>24924.92</v>
      </c>
      <c r="N3622">
        <v>0</v>
      </c>
    </row>
    <row r="3623" spans="1:14" x14ac:dyDescent="0.3">
      <c r="A3623">
        <v>3622</v>
      </c>
      <c r="B3623">
        <v>15637993</v>
      </c>
      <c r="C3623" t="s">
        <v>538</v>
      </c>
      <c r="D3623">
        <v>711</v>
      </c>
      <c r="E3623" t="s">
        <v>15</v>
      </c>
      <c r="F3623" t="s">
        <v>23</v>
      </c>
      <c r="G3623">
        <v>36</v>
      </c>
      <c r="H3623">
        <v>9</v>
      </c>
      <c r="I3623">
        <v>137688.71</v>
      </c>
      <c r="J3623">
        <v>1</v>
      </c>
      <c r="K3623">
        <v>1</v>
      </c>
      <c r="L3623">
        <v>1</v>
      </c>
      <c r="M3623">
        <v>46884.1</v>
      </c>
      <c r="N3623">
        <v>0</v>
      </c>
    </row>
    <row r="3624" spans="1:14" x14ac:dyDescent="0.3">
      <c r="A3624">
        <v>3623</v>
      </c>
      <c r="B3624">
        <v>15720338</v>
      </c>
      <c r="C3624" t="s">
        <v>311</v>
      </c>
      <c r="D3624">
        <v>592</v>
      </c>
      <c r="E3624" t="s">
        <v>18</v>
      </c>
      <c r="F3624" t="s">
        <v>23</v>
      </c>
      <c r="G3624">
        <v>55</v>
      </c>
      <c r="H3624">
        <v>8</v>
      </c>
      <c r="I3624">
        <v>85845.43</v>
      </c>
      <c r="J3624">
        <v>2</v>
      </c>
      <c r="K3624">
        <v>1</v>
      </c>
      <c r="L3624">
        <v>1</v>
      </c>
      <c r="M3624">
        <v>128918.42</v>
      </c>
      <c r="N3624">
        <v>0</v>
      </c>
    </row>
    <row r="3625" spans="1:14" x14ac:dyDescent="0.3">
      <c r="A3625">
        <v>3624</v>
      </c>
      <c r="B3625">
        <v>15627162</v>
      </c>
      <c r="C3625" t="s">
        <v>1724</v>
      </c>
      <c r="D3625">
        <v>695</v>
      </c>
      <c r="E3625" t="s">
        <v>26</v>
      </c>
      <c r="F3625" t="s">
        <v>23</v>
      </c>
      <c r="G3625">
        <v>27</v>
      </c>
      <c r="H3625">
        <v>6</v>
      </c>
      <c r="I3625">
        <v>125552.96000000001</v>
      </c>
      <c r="J3625">
        <v>1</v>
      </c>
      <c r="K3625">
        <v>1</v>
      </c>
      <c r="L3625">
        <v>0</v>
      </c>
      <c r="M3625">
        <v>105291.26</v>
      </c>
      <c r="N3625">
        <v>0</v>
      </c>
    </row>
    <row r="3626" spans="1:14" x14ac:dyDescent="0.3">
      <c r="A3626">
        <v>3625</v>
      </c>
      <c r="B3626">
        <v>15596710</v>
      </c>
      <c r="C3626" t="s">
        <v>209</v>
      </c>
      <c r="D3626">
        <v>640</v>
      </c>
      <c r="E3626" t="s">
        <v>15</v>
      </c>
      <c r="F3626" t="s">
        <v>16</v>
      </c>
      <c r="G3626">
        <v>33</v>
      </c>
      <c r="H3626">
        <v>1</v>
      </c>
      <c r="I3626">
        <v>167298.42000000001</v>
      </c>
      <c r="J3626">
        <v>1</v>
      </c>
      <c r="K3626">
        <v>0</v>
      </c>
      <c r="L3626">
        <v>1</v>
      </c>
      <c r="M3626">
        <v>145381.65</v>
      </c>
      <c r="N3626">
        <v>0</v>
      </c>
    </row>
    <row r="3627" spans="1:14" x14ac:dyDescent="0.3">
      <c r="A3627">
        <v>3626</v>
      </c>
      <c r="B3627">
        <v>15781678</v>
      </c>
      <c r="C3627" t="s">
        <v>387</v>
      </c>
      <c r="D3627">
        <v>470</v>
      </c>
      <c r="E3627" t="s">
        <v>18</v>
      </c>
      <c r="F3627" t="s">
        <v>23</v>
      </c>
      <c r="G3627">
        <v>31</v>
      </c>
      <c r="H3627">
        <v>4</v>
      </c>
      <c r="I3627">
        <v>55732.92</v>
      </c>
      <c r="J3627">
        <v>2</v>
      </c>
      <c r="K3627">
        <v>1</v>
      </c>
      <c r="L3627">
        <v>1</v>
      </c>
      <c r="M3627">
        <v>103792.53</v>
      </c>
      <c r="N3627">
        <v>0</v>
      </c>
    </row>
    <row r="3628" spans="1:14" x14ac:dyDescent="0.3">
      <c r="A3628">
        <v>3627</v>
      </c>
      <c r="B3628">
        <v>15634968</v>
      </c>
      <c r="C3628" t="s">
        <v>318</v>
      </c>
      <c r="D3628">
        <v>789</v>
      </c>
      <c r="E3628" t="s">
        <v>26</v>
      </c>
      <c r="F3628" t="s">
        <v>16</v>
      </c>
      <c r="G3628">
        <v>37</v>
      </c>
      <c r="H3628">
        <v>6</v>
      </c>
      <c r="I3628">
        <v>110689.07</v>
      </c>
      <c r="J3628">
        <v>1</v>
      </c>
      <c r="K3628">
        <v>1</v>
      </c>
      <c r="L3628">
        <v>1</v>
      </c>
      <c r="M3628">
        <v>71121.039999999994</v>
      </c>
      <c r="N3628">
        <v>1</v>
      </c>
    </row>
    <row r="3629" spans="1:14" x14ac:dyDescent="0.3">
      <c r="A3629">
        <v>3628</v>
      </c>
      <c r="B3629">
        <v>15609475</v>
      </c>
      <c r="C3629" t="s">
        <v>333</v>
      </c>
      <c r="D3629">
        <v>604</v>
      </c>
      <c r="E3629" t="s">
        <v>18</v>
      </c>
      <c r="F3629" t="s">
        <v>16</v>
      </c>
      <c r="G3629">
        <v>39</v>
      </c>
      <c r="H3629">
        <v>7</v>
      </c>
      <c r="I3629">
        <v>98544.11</v>
      </c>
      <c r="J3629">
        <v>1</v>
      </c>
      <c r="K3629">
        <v>1</v>
      </c>
      <c r="L3629">
        <v>1</v>
      </c>
      <c r="M3629">
        <v>52327.57</v>
      </c>
      <c r="N3629">
        <v>0</v>
      </c>
    </row>
    <row r="3630" spans="1:14" x14ac:dyDescent="0.3">
      <c r="A3630">
        <v>3629</v>
      </c>
      <c r="B3630">
        <v>15573319</v>
      </c>
      <c r="C3630" t="s">
        <v>614</v>
      </c>
      <c r="D3630">
        <v>493</v>
      </c>
      <c r="E3630" t="s">
        <v>26</v>
      </c>
      <c r="F3630" t="s">
        <v>16</v>
      </c>
      <c r="G3630">
        <v>35</v>
      </c>
      <c r="H3630">
        <v>8</v>
      </c>
      <c r="I3630">
        <v>178317.6</v>
      </c>
      <c r="J3630">
        <v>1</v>
      </c>
      <c r="K3630">
        <v>0</v>
      </c>
      <c r="L3630">
        <v>0</v>
      </c>
      <c r="M3630">
        <v>197428.64</v>
      </c>
      <c r="N3630">
        <v>0</v>
      </c>
    </row>
    <row r="3631" spans="1:14" x14ac:dyDescent="0.3">
      <c r="A3631">
        <v>3630</v>
      </c>
      <c r="B3631">
        <v>15738291</v>
      </c>
      <c r="C3631" t="s">
        <v>1725</v>
      </c>
      <c r="D3631">
        <v>671</v>
      </c>
      <c r="E3631" t="s">
        <v>15</v>
      </c>
      <c r="F3631" t="s">
        <v>16</v>
      </c>
      <c r="G3631">
        <v>48</v>
      </c>
      <c r="H3631">
        <v>8</v>
      </c>
      <c r="I3631">
        <v>115713.84</v>
      </c>
      <c r="J3631">
        <v>2</v>
      </c>
      <c r="K3631">
        <v>0</v>
      </c>
      <c r="L3631">
        <v>0</v>
      </c>
      <c r="M3631">
        <v>83210.84</v>
      </c>
      <c r="N3631">
        <v>0</v>
      </c>
    </row>
    <row r="3632" spans="1:14" x14ac:dyDescent="0.3">
      <c r="A3632">
        <v>3631</v>
      </c>
      <c r="B3632">
        <v>15782456</v>
      </c>
      <c r="C3632" t="s">
        <v>1322</v>
      </c>
      <c r="D3632">
        <v>656</v>
      </c>
      <c r="E3632" t="s">
        <v>15</v>
      </c>
      <c r="F3632" t="s">
        <v>23</v>
      </c>
      <c r="G3632">
        <v>46</v>
      </c>
      <c r="H3632">
        <v>9</v>
      </c>
      <c r="I3632">
        <v>143267.14000000001</v>
      </c>
      <c r="J3632">
        <v>2</v>
      </c>
      <c r="K3632">
        <v>0</v>
      </c>
      <c r="L3632">
        <v>0</v>
      </c>
      <c r="M3632">
        <v>193099.43</v>
      </c>
      <c r="N3632">
        <v>0</v>
      </c>
    </row>
    <row r="3633" spans="1:14" x14ac:dyDescent="0.3">
      <c r="A3633">
        <v>3632</v>
      </c>
      <c r="B3633">
        <v>15794841</v>
      </c>
      <c r="C3633" t="s">
        <v>456</v>
      </c>
      <c r="D3633">
        <v>739</v>
      </c>
      <c r="E3633" t="s">
        <v>18</v>
      </c>
      <c r="F3633" t="s">
        <v>23</v>
      </c>
      <c r="G3633">
        <v>19</v>
      </c>
      <c r="H3633">
        <v>5</v>
      </c>
      <c r="I3633">
        <v>89750.21</v>
      </c>
      <c r="J3633">
        <v>1</v>
      </c>
      <c r="K3633">
        <v>1</v>
      </c>
      <c r="L3633">
        <v>0</v>
      </c>
      <c r="M3633">
        <v>193008.52</v>
      </c>
      <c r="N3633">
        <v>0</v>
      </c>
    </row>
    <row r="3634" spans="1:14" x14ac:dyDescent="0.3">
      <c r="A3634">
        <v>3633</v>
      </c>
      <c r="B3634">
        <v>15684696</v>
      </c>
      <c r="C3634" t="s">
        <v>1355</v>
      </c>
      <c r="D3634">
        <v>560</v>
      </c>
      <c r="E3634" t="s">
        <v>18</v>
      </c>
      <c r="F3634" t="s">
        <v>16</v>
      </c>
      <c r="G3634">
        <v>26</v>
      </c>
      <c r="H3634">
        <v>3</v>
      </c>
      <c r="I3634">
        <v>116576.45</v>
      </c>
      <c r="J3634">
        <v>1</v>
      </c>
      <c r="K3634">
        <v>1</v>
      </c>
      <c r="L3634">
        <v>0</v>
      </c>
      <c r="M3634">
        <v>157567.37</v>
      </c>
      <c r="N3634">
        <v>0</v>
      </c>
    </row>
    <row r="3635" spans="1:14" x14ac:dyDescent="0.3">
      <c r="A3635">
        <v>3634</v>
      </c>
      <c r="B3635">
        <v>15629846</v>
      </c>
      <c r="C3635" t="s">
        <v>1726</v>
      </c>
      <c r="D3635">
        <v>827</v>
      </c>
      <c r="E3635" t="s">
        <v>26</v>
      </c>
      <c r="F3635" t="s">
        <v>16</v>
      </c>
      <c r="G3635">
        <v>47</v>
      </c>
      <c r="H3635">
        <v>8</v>
      </c>
      <c r="I3635">
        <v>143001.5</v>
      </c>
      <c r="J3635">
        <v>2</v>
      </c>
      <c r="K3635">
        <v>1</v>
      </c>
      <c r="L3635">
        <v>0</v>
      </c>
      <c r="M3635">
        <v>108977.5</v>
      </c>
      <c r="N3635">
        <v>0</v>
      </c>
    </row>
    <row r="3636" spans="1:14" x14ac:dyDescent="0.3">
      <c r="A3636">
        <v>3635</v>
      </c>
      <c r="B3636">
        <v>15674442</v>
      </c>
      <c r="C3636" t="s">
        <v>456</v>
      </c>
      <c r="D3636">
        <v>681</v>
      </c>
      <c r="E3636" t="s">
        <v>15</v>
      </c>
      <c r="F3636" t="s">
        <v>23</v>
      </c>
      <c r="G3636">
        <v>23</v>
      </c>
      <c r="H3636">
        <v>7</v>
      </c>
      <c r="I3636">
        <v>157761.56</v>
      </c>
      <c r="J3636">
        <v>1</v>
      </c>
      <c r="K3636">
        <v>0</v>
      </c>
      <c r="L3636">
        <v>0</v>
      </c>
      <c r="M3636">
        <v>147759.84</v>
      </c>
      <c r="N3636">
        <v>0</v>
      </c>
    </row>
    <row r="3637" spans="1:14" x14ac:dyDescent="0.3">
      <c r="A3637">
        <v>3636</v>
      </c>
      <c r="B3637">
        <v>15571689</v>
      </c>
      <c r="C3637" t="s">
        <v>1312</v>
      </c>
      <c r="D3637">
        <v>740</v>
      </c>
      <c r="E3637" t="s">
        <v>15</v>
      </c>
      <c r="F3637" t="s">
        <v>16</v>
      </c>
      <c r="G3637">
        <v>37</v>
      </c>
      <c r="H3637">
        <v>5</v>
      </c>
      <c r="I3637">
        <v>0</v>
      </c>
      <c r="J3637">
        <v>2</v>
      </c>
      <c r="K3637">
        <v>1</v>
      </c>
      <c r="L3637">
        <v>1</v>
      </c>
      <c r="M3637">
        <v>27528.400000000001</v>
      </c>
      <c r="N3637">
        <v>0</v>
      </c>
    </row>
    <row r="3638" spans="1:14" x14ac:dyDescent="0.3">
      <c r="A3638">
        <v>3637</v>
      </c>
      <c r="B3638">
        <v>15730469</v>
      </c>
      <c r="C3638" t="s">
        <v>548</v>
      </c>
      <c r="D3638">
        <v>663</v>
      </c>
      <c r="E3638" t="s">
        <v>18</v>
      </c>
      <c r="F3638" t="s">
        <v>23</v>
      </c>
      <c r="G3638">
        <v>31</v>
      </c>
      <c r="H3638">
        <v>4</v>
      </c>
      <c r="I3638">
        <v>103430.11</v>
      </c>
      <c r="J3638">
        <v>2</v>
      </c>
      <c r="K3638">
        <v>0</v>
      </c>
      <c r="L3638">
        <v>1</v>
      </c>
      <c r="M3638">
        <v>36479.269999999997</v>
      </c>
      <c r="N3638">
        <v>0</v>
      </c>
    </row>
    <row r="3639" spans="1:14" x14ac:dyDescent="0.3">
      <c r="A3639">
        <v>3638</v>
      </c>
      <c r="B3639">
        <v>15809320</v>
      </c>
      <c r="C3639" t="s">
        <v>1727</v>
      </c>
      <c r="D3639">
        <v>845</v>
      </c>
      <c r="E3639" t="s">
        <v>18</v>
      </c>
      <c r="F3639" t="s">
        <v>16</v>
      </c>
      <c r="G3639">
        <v>52</v>
      </c>
      <c r="H3639">
        <v>0</v>
      </c>
      <c r="I3639">
        <v>0</v>
      </c>
      <c r="J3639">
        <v>1</v>
      </c>
      <c r="K3639">
        <v>1</v>
      </c>
      <c r="L3639">
        <v>0</v>
      </c>
      <c r="M3639">
        <v>31726.76</v>
      </c>
      <c r="N3639">
        <v>1</v>
      </c>
    </row>
    <row r="3640" spans="1:14" x14ac:dyDescent="0.3">
      <c r="A3640">
        <v>3639</v>
      </c>
      <c r="B3640">
        <v>15684367</v>
      </c>
      <c r="C3640" t="s">
        <v>1728</v>
      </c>
      <c r="D3640">
        <v>555</v>
      </c>
      <c r="E3640" t="s">
        <v>18</v>
      </c>
      <c r="F3640" t="s">
        <v>23</v>
      </c>
      <c r="G3640">
        <v>27</v>
      </c>
      <c r="H3640">
        <v>5</v>
      </c>
      <c r="I3640">
        <v>0</v>
      </c>
      <c r="J3640">
        <v>2</v>
      </c>
      <c r="K3640">
        <v>0</v>
      </c>
      <c r="L3640">
        <v>0</v>
      </c>
      <c r="M3640">
        <v>96398.51</v>
      </c>
      <c r="N3640">
        <v>0</v>
      </c>
    </row>
    <row r="3641" spans="1:14" x14ac:dyDescent="0.3">
      <c r="A3641">
        <v>3640</v>
      </c>
      <c r="B3641">
        <v>15793049</v>
      </c>
      <c r="C3641" t="s">
        <v>422</v>
      </c>
      <c r="D3641">
        <v>680</v>
      </c>
      <c r="E3641" t="s">
        <v>26</v>
      </c>
      <c r="F3641" t="s">
        <v>16</v>
      </c>
      <c r="G3641">
        <v>48</v>
      </c>
      <c r="H3641">
        <v>8</v>
      </c>
      <c r="I3641">
        <v>115115.38</v>
      </c>
      <c r="J3641">
        <v>1</v>
      </c>
      <c r="K3641">
        <v>1</v>
      </c>
      <c r="L3641">
        <v>0</v>
      </c>
      <c r="M3641">
        <v>139558.6</v>
      </c>
      <c r="N3641">
        <v>1</v>
      </c>
    </row>
    <row r="3642" spans="1:14" x14ac:dyDescent="0.3">
      <c r="A3642">
        <v>3641</v>
      </c>
      <c r="B3642">
        <v>15603665</v>
      </c>
      <c r="C3642" t="s">
        <v>1091</v>
      </c>
      <c r="D3642">
        <v>638</v>
      </c>
      <c r="E3642" t="s">
        <v>26</v>
      </c>
      <c r="F3642" t="s">
        <v>16</v>
      </c>
      <c r="G3642">
        <v>39</v>
      </c>
      <c r="H3642">
        <v>0</v>
      </c>
      <c r="I3642">
        <v>122501.28</v>
      </c>
      <c r="J3642">
        <v>2</v>
      </c>
      <c r="K3642">
        <v>1</v>
      </c>
      <c r="L3642">
        <v>1</v>
      </c>
      <c r="M3642">
        <v>95007.8</v>
      </c>
      <c r="N3642">
        <v>0</v>
      </c>
    </row>
    <row r="3643" spans="1:14" x14ac:dyDescent="0.3">
      <c r="A3643">
        <v>3642</v>
      </c>
      <c r="B3643">
        <v>15613623</v>
      </c>
      <c r="C3643" t="s">
        <v>1729</v>
      </c>
      <c r="D3643">
        <v>640</v>
      </c>
      <c r="E3643" t="s">
        <v>18</v>
      </c>
      <c r="F3643" t="s">
        <v>23</v>
      </c>
      <c r="G3643">
        <v>62</v>
      </c>
      <c r="H3643">
        <v>3</v>
      </c>
      <c r="I3643">
        <v>0</v>
      </c>
      <c r="J3643">
        <v>1</v>
      </c>
      <c r="K3643">
        <v>1</v>
      </c>
      <c r="L3643">
        <v>1</v>
      </c>
      <c r="M3643">
        <v>101663.47</v>
      </c>
      <c r="N3643">
        <v>0</v>
      </c>
    </row>
    <row r="3644" spans="1:14" x14ac:dyDescent="0.3">
      <c r="A3644">
        <v>3643</v>
      </c>
      <c r="B3644">
        <v>15569572</v>
      </c>
      <c r="C3644" t="s">
        <v>1053</v>
      </c>
      <c r="D3644">
        <v>778</v>
      </c>
      <c r="E3644" t="s">
        <v>15</v>
      </c>
      <c r="F3644" t="s">
        <v>23</v>
      </c>
      <c r="G3644">
        <v>42</v>
      </c>
      <c r="H3644">
        <v>6</v>
      </c>
      <c r="I3644">
        <v>0</v>
      </c>
      <c r="J3644">
        <v>2</v>
      </c>
      <c r="K3644">
        <v>1</v>
      </c>
      <c r="L3644">
        <v>1</v>
      </c>
      <c r="M3644">
        <v>106197.44</v>
      </c>
      <c r="N3644">
        <v>0</v>
      </c>
    </row>
    <row r="3645" spans="1:14" x14ac:dyDescent="0.3">
      <c r="A3645">
        <v>3644</v>
      </c>
      <c r="B3645">
        <v>15698791</v>
      </c>
      <c r="C3645" t="s">
        <v>1078</v>
      </c>
      <c r="D3645">
        <v>679</v>
      </c>
      <c r="E3645" t="s">
        <v>15</v>
      </c>
      <c r="F3645" t="s">
        <v>23</v>
      </c>
      <c r="G3645">
        <v>45</v>
      </c>
      <c r="H3645">
        <v>3</v>
      </c>
      <c r="I3645">
        <v>146758.24</v>
      </c>
      <c r="J3645">
        <v>1</v>
      </c>
      <c r="K3645">
        <v>1</v>
      </c>
      <c r="L3645">
        <v>0</v>
      </c>
      <c r="M3645">
        <v>48466.89</v>
      </c>
      <c r="N3645">
        <v>0</v>
      </c>
    </row>
    <row r="3646" spans="1:14" x14ac:dyDescent="0.3">
      <c r="A3646">
        <v>3645</v>
      </c>
      <c r="B3646">
        <v>15626233</v>
      </c>
      <c r="C3646" t="s">
        <v>1293</v>
      </c>
      <c r="D3646">
        <v>593</v>
      </c>
      <c r="E3646" t="s">
        <v>15</v>
      </c>
      <c r="F3646" t="s">
        <v>16</v>
      </c>
      <c r="G3646">
        <v>32</v>
      </c>
      <c r="H3646">
        <v>3</v>
      </c>
      <c r="I3646">
        <v>0</v>
      </c>
      <c r="J3646">
        <v>2</v>
      </c>
      <c r="K3646">
        <v>1</v>
      </c>
      <c r="L3646">
        <v>1</v>
      </c>
      <c r="M3646">
        <v>151978.35999999999</v>
      </c>
      <c r="N3646">
        <v>0</v>
      </c>
    </row>
    <row r="3647" spans="1:14" x14ac:dyDescent="0.3">
      <c r="A3647">
        <v>3646</v>
      </c>
      <c r="B3647">
        <v>15607263</v>
      </c>
      <c r="C3647" t="s">
        <v>1730</v>
      </c>
      <c r="D3647">
        <v>788</v>
      </c>
      <c r="E3647" t="s">
        <v>15</v>
      </c>
      <c r="F3647" t="s">
        <v>23</v>
      </c>
      <c r="G3647">
        <v>55</v>
      </c>
      <c r="H3647">
        <v>3</v>
      </c>
      <c r="I3647">
        <v>0</v>
      </c>
      <c r="J3647">
        <v>1</v>
      </c>
      <c r="K3647">
        <v>0</v>
      </c>
      <c r="L3647">
        <v>1</v>
      </c>
      <c r="M3647">
        <v>13288.46</v>
      </c>
      <c r="N3647">
        <v>1</v>
      </c>
    </row>
    <row r="3648" spans="1:14" x14ac:dyDescent="0.3">
      <c r="A3648">
        <v>3647</v>
      </c>
      <c r="B3648">
        <v>15610900</v>
      </c>
      <c r="C3648" t="s">
        <v>809</v>
      </c>
      <c r="D3648">
        <v>770</v>
      </c>
      <c r="E3648" t="s">
        <v>15</v>
      </c>
      <c r="F3648" t="s">
        <v>16</v>
      </c>
      <c r="G3648">
        <v>70</v>
      </c>
      <c r="H3648">
        <v>9</v>
      </c>
      <c r="I3648">
        <v>110738.89</v>
      </c>
      <c r="J3648">
        <v>1</v>
      </c>
      <c r="K3648">
        <v>1</v>
      </c>
      <c r="L3648">
        <v>0</v>
      </c>
      <c r="M3648">
        <v>22666.77</v>
      </c>
      <c r="N3648">
        <v>1</v>
      </c>
    </row>
    <row r="3649" spans="1:14" x14ac:dyDescent="0.3">
      <c r="A3649">
        <v>3648</v>
      </c>
      <c r="B3649">
        <v>15624775</v>
      </c>
      <c r="C3649" t="s">
        <v>356</v>
      </c>
      <c r="D3649">
        <v>729</v>
      </c>
      <c r="E3649" t="s">
        <v>15</v>
      </c>
      <c r="F3649" t="s">
        <v>23</v>
      </c>
      <c r="G3649">
        <v>67</v>
      </c>
      <c r="H3649">
        <v>2</v>
      </c>
      <c r="I3649">
        <v>94203.8</v>
      </c>
      <c r="J3649">
        <v>1</v>
      </c>
      <c r="K3649">
        <v>0</v>
      </c>
      <c r="L3649">
        <v>1</v>
      </c>
      <c r="M3649">
        <v>102391.06</v>
      </c>
      <c r="N3649">
        <v>0</v>
      </c>
    </row>
    <row r="3650" spans="1:14" x14ac:dyDescent="0.3">
      <c r="A3650">
        <v>3649</v>
      </c>
      <c r="B3650">
        <v>15691703</v>
      </c>
      <c r="C3650" t="s">
        <v>220</v>
      </c>
      <c r="D3650">
        <v>545</v>
      </c>
      <c r="E3650" t="s">
        <v>15</v>
      </c>
      <c r="F3650" t="s">
        <v>23</v>
      </c>
      <c r="G3650">
        <v>47</v>
      </c>
      <c r="H3650">
        <v>8</v>
      </c>
      <c r="I3650">
        <v>105792.49</v>
      </c>
      <c r="J3650">
        <v>1</v>
      </c>
      <c r="K3650">
        <v>0</v>
      </c>
      <c r="L3650">
        <v>1</v>
      </c>
      <c r="M3650">
        <v>67830.2</v>
      </c>
      <c r="N3650">
        <v>1</v>
      </c>
    </row>
    <row r="3651" spans="1:14" x14ac:dyDescent="0.3">
      <c r="A3651">
        <v>3650</v>
      </c>
      <c r="B3651">
        <v>15745355</v>
      </c>
      <c r="C3651" t="s">
        <v>1077</v>
      </c>
      <c r="D3651">
        <v>597</v>
      </c>
      <c r="E3651" t="s">
        <v>15</v>
      </c>
      <c r="F3651" t="s">
        <v>23</v>
      </c>
      <c r="G3651">
        <v>41</v>
      </c>
      <c r="H3651">
        <v>4</v>
      </c>
      <c r="I3651">
        <v>153198.23000000001</v>
      </c>
      <c r="J3651">
        <v>1</v>
      </c>
      <c r="K3651">
        <v>1</v>
      </c>
      <c r="L3651">
        <v>1</v>
      </c>
      <c r="M3651">
        <v>92090.36</v>
      </c>
      <c r="N3651">
        <v>0</v>
      </c>
    </row>
    <row r="3652" spans="1:14" x14ac:dyDescent="0.3">
      <c r="A3652">
        <v>3651</v>
      </c>
      <c r="B3652">
        <v>15724955</v>
      </c>
      <c r="C3652" t="s">
        <v>881</v>
      </c>
      <c r="D3652">
        <v>537</v>
      </c>
      <c r="E3652" t="s">
        <v>15</v>
      </c>
      <c r="F3652" t="s">
        <v>23</v>
      </c>
      <c r="G3652">
        <v>38</v>
      </c>
      <c r="H3652">
        <v>3</v>
      </c>
      <c r="I3652">
        <v>0</v>
      </c>
      <c r="J3652">
        <v>2</v>
      </c>
      <c r="K3652">
        <v>0</v>
      </c>
      <c r="L3652">
        <v>0</v>
      </c>
      <c r="M3652">
        <v>141023.01</v>
      </c>
      <c r="N3652">
        <v>0</v>
      </c>
    </row>
    <row r="3653" spans="1:14" x14ac:dyDescent="0.3">
      <c r="A3653">
        <v>3652</v>
      </c>
      <c r="B3653">
        <v>15628999</v>
      </c>
      <c r="C3653" t="s">
        <v>1098</v>
      </c>
      <c r="D3653">
        <v>732</v>
      </c>
      <c r="E3653" t="s">
        <v>15</v>
      </c>
      <c r="F3653" t="s">
        <v>23</v>
      </c>
      <c r="G3653">
        <v>79</v>
      </c>
      <c r="H3653">
        <v>10</v>
      </c>
      <c r="I3653">
        <v>61811.23</v>
      </c>
      <c r="J3653">
        <v>1</v>
      </c>
      <c r="K3653">
        <v>1</v>
      </c>
      <c r="L3653">
        <v>1</v>
      </c>
      <c r="M3653">
        <v>104222.8</v>
      </c>
      <c r="N3653">
        <v>0</v>
      </c>
    </row>
    <row r="3654" spans="1:14" x14ac:dyDescent="0.3">
      <c r="A3654">
        <v>3653</v>
      </c>
      <c r="B3654">
        <v>15654341</v>
      </c>
      <c r="C3654" t="s">
        <v>1495</v>
      </c>
      <c r="D3654">
        <v>542</v>
      </c>
      <c r="E3654" t="s">
        <v>15</v>
      </c>
      <c r="F3654" t="s">
        <v>23</v>
      </c>
      <c r="G3654">
        <v>34</v>
      </c>
      <c r="H3654">
        <v>8</v>
      </c>
      <c r="I3654">
        <v>101116.06</v>
      </c>
      <c r="J3654">
        <v>1</v>
      </c>
      <c r="K3654">
        <v>1</v>
      </c>
      <c r="L3654">
        <v>0</v>
      </c>
      <c r="M3654">
        <v>196395.05</v>
      </c>
      <c r="N3654">
        <v>0</v>
      </c>
    </row>
    <row r="3655" spans="1:14" x14ac:dyDescent="0.3">
      <c r="A3655">
        <v>3654</v>
      </c>
      <c r="B3655">
        <v>15744240</v>
      </c>
      <c r="C3655" t="s">
        <v>628</v>
      </c>
      <c r="D3655">
        <v>688</v>
      </c>
      <c r="E3655" t="s">
        <v>26</v>
      </c>
      <c r="F3655" t="s">
        <v>16</v>
      </c>
      <c r="G3655">
        <v>46</v>
      </c>
      <c r="H3655">
        <v>0</v>
      </c>
      <c r="I3655">
        <v>74458.25</v>
      </c>
      <c r="J3655">
        <v>1</v>
      </c>
      <c r="K3655">
        <v>0</v>
      </c>
      <c r="L3655">
        <v>1</v>
      </c>
      <c r="M3655">
        <v>6866.31</v>
      </c>
      <c r="N3655">
        <v>0</v>
      </c>
    </row>
    <row r="3656" spans="1:14" x14ac:dyDescent="0.3">
      <c r="A3656">
        <v>3655</v>
      </c>
      <c r="B3656">
        <v>15632365</v>
      </c>
      <c r="C3656" t="s">
        <v>284</v>
      </c>
      <c r="D3656">
        <v>542</v>
      </c>
      <c r="E3656" t="s">
        <v>26</v>
      </c>
      <c r="F3656" t="s">
        <v>23</v>
      </c>
      <c r="G3656">
        <v>33</v>
      </c>
      <c r="H3656">
        <v>8</v>
      </c>
      <c r="I3656">
        <v>142871.26999999999</v>
      </c>
      <c r="J3656">
        <v>2</v>
      </c>
      <c r="K3656">
        <v>0</v>
      </c>
      <c r="L3656">
        <v>0</v>
      </c>
      <c r="M3656">
        <v>77737.86</v>
      </c>
      <c r="N3656">
        <v>0</v>
      </c>
    </row>
    <row r="3657" spans="1:14" x14ac:dyDescent="0.3">
      <c r="A3657">
        <v>3656</v>
      </c>
      <c r="B3657">
        <v>15729689</v>
      </c>
      <c r="C3657" t="s">
        <v>498</v>
      </c>
      <c r="D3657">
        <v>754</v>
      </c>
      <c r="E3657" t="s">
        <v>26</v>
      </c>
      <c r="F3657" t="s">
        <v>23</v>
      </c>
      <c r="G3657">
        <v>35</v>
      </c>
      <c r="H3657">
        <v>6</v>
      </c>
      <c r="I3657">
        <v>98585.94</v>
      </c>
      <c r="J3657">
        <v>2</v>
      </c>
      <c r="K3657">
        <v>0</v>
      </c>
      <c r="L3657">
        <v>1</v>
      </c>
      <c r="M3657">
        <v>106116.84</v>
      </c>
      <c r="N3657">
        <v>0</v>
      </c>
    </row>
    <row r="3658" spans="1:14" x14ac:dyDescent="0.3">
      <c r="A3658">
        <v>3657</v>
      </c>
      <c r="B3658">
        <v>15759284</v>
      </c>
      <c r="C3658" t="s">
        <v>725</v>
      </c>
      <c r="D3658">
        <v>750</v>
      </c>
      <c r="E3658" t="s">
        <v>15</v>
      </c>
      <c r="F3658" t="s">
        <v>16</v>
      </c>
      <c r="G3658">
        <v>37</v>
      </c>
      <c r="H3658">
        <v>6</v>
      </c>
      <c r="I3658">
        <v>0</v>
      </c>
      <c r="J3658">
        <v>1</v>
      </c>
      <c r="K3658">
        <v>1</v>
      </c>
      <c r="L3658">
        <v>1</v>
      </c>
      <c r="M3658">
        <v>117948</v>
      </c>
      <c r="N3658">
        <v>1</v>
      </c>
    </row>
    <row r="3659" spans="1:14" x14ac:dyDescent="0.3">
      <c r="A3659">
        <v>3658</v>
      </c>
      <c r="B3659">
        <v>15602124</v>
      </c>
      <c r="C3659" t="s">
        <v>1731</v>
      </c>
      <c r="D3659">
        <v>731</v>
      </c>
      <c r="E3659" t="s">
        <v>15</v>
      </c>
      <c r="F3659" t="s">
        <v>23</v>
      </c>
      <c r="G3659">
        <v>30</v>
      </c>
      <c r="H3659">
        <v>7</v>
      </c>
      <c r="I3659">
        <v>0</v>
      </c>
      <c r="J3659">
        <v>2</v>
      </c>
      <c r="K3659">
        <v>1</v>
      </c>
      <c r="L3659">
        <v>1</v>
      </c>
      <c r="M3659">
        <v>184581.68</v>
      </c>
      <c r="N3659">
        <v>0</v>
      </c>
    </row>
    <row r="3660" spans="1:14" x14ac:dyDescent="0.3">
      <c r="A3660">
        <v>3659</v>
      </c>
      <c r="B3660">
        <v>15661903</v>
      </c>
      <c r="C3660" t="s">
        <v>189</v>
      </c>
      <c r="D3660">
        <v>699</v>
      </c>
      <c r="E3660" t="s">
        <v>15</v>
      </c>
      <c r="F3660" t="s">
        <v>16</v>
      </c>
      <c r="G3660">
        <v>43</v>
      </c>
      <c r="H3660">
        <v>3</v>
      </c>
      <c r="I3660">
        <v>80764.03</v>
      </c>
      <c r="J3660">
        <v>1</v>
      </c>
      <c r="K3660">
        <v>1</v>
      </c>
      <c r="L3660">
        <v>0</v>
      </c>
      <c r="M3660">
        <v>199378.58</v>
      </c>
      <c r="N3660">
        <v>1</v>
      </c>
    </row>
    <row r="3661" spans="1:14" x14ac:dyDescent="0.3">
      <c r="A3661">
        <v>3660</v>
      </c>
      <c r="B3661">
        <v>15664668</v>
      </c>
      <c r="C3661" t="s">
        <v>1732</v>
      </c>
      <c r="D3661">
        <v>534</v>
      </c>
      <c r="E3661" t="s">
        <v>15</v>
      </c>
      <c r="F3661" t="s">
        <v>16</v>
      </c>
      <c r="G3661">
        <v>42</v>
      </c>
      <c r="H3661">
        <v>9</v>
      </c>
      <c r="I3661">
        <v>144801.97</v>
      </c>
      <c r="J3661">
        <v>1</v>
      </c>
      <c r="K3661">
        <v>0</v>
      </c>
      <c r="L3661">
        <v>1</v>
      </c>
      <c r="M3661">
        <v>12483.39</v>
      </c>
      <c r="N3661">
        <v>1</v>
      </c>
    </row>
    <row r="3662" spans="1:14" x14ac:dyDescent="0.3">
      <c r="A3662">
        <v>3661</v>
      </c>
      <c r="B3662">
        <v>15736431</v>
      </c>
      <c r="C3662" t="s">
        <v>1733</v>
      </c>
      <c r="D3662">
        <v>494</v>
      </c>
      <c r="E3662" t="s">
        <v>18</v>
      </c>
      <c r="F3662" t="s">
        <v>23</v>
      </c>
      <c r="G3662">
        <v>27</v>
      </c>
      <c r="H3662">
        <v>2</v>
      </c>
      <c r="I3662">
        <v>0</v>
      </c>
      <c r="J3662">
        <v>2</v>
      </c>
      <c r="K3662">
        <v>1</v>
      </c>
      <c r="L3662">
        <v>0</v>
      </c>
      <c r="M3662">
        <v>22404.639999999999</v>
      </c>
      <c r="N3662">
        <v>0</v>
      </c>
    </row>
    <row r="3663" spans="1:14" x14ac:dyDescent="0.3">
      <c r="A3663">
        <v>3662</v>
      </c>
      <c r="B3663">
        <v>15748639</v>
      </c>
      <c r="C3663" t="s">
        <v>1734</v>
      </c>
      <c r="D3663">
        <v>497</v>
      </c>
      <c r="E3663" t="s">
        <v>26</v>
      </c>
      <c r="F3663" t="s">
        <v>23</v>
      </c>
      <c r="G3663">
        <v>35</v>
      </c>
      <c r="H3663">
        <v>7</v>
      </c>
      <c r="I3663">
        <v>110053.62</v>
      </c>
      <c r="J3663">
        <v>2</v>
      </c>
      <c r="K3663">
        <v>1</v>
      </c>
      <c r="L3663">
        <v>1</v>
      </c>
      <c r="M3663">
        <v>92887.06</v>
      </c>
      <c r="N3663">
        <v>0</v>
      </c>
    </row>
    <row r="3664" spans="1:14" x14ac:dyDescent="0.3">
      <c r="A3664">
        <v>3663</v>
      </c>
      <c r="B3664">
        <v>15628123</v>
      </c>
      <c r="C3664" t="s">
        <v>176</v>
      </c>
      <c r="D3664">
        <v>632</v>
      </c>
      <c r="E3664" t="s">
        <v>15</v>
      </c>
      <c r="F3664" t="s">
        <v>16</v>
      </c>
      <c r="G3664">
        <v>28</v>
      </c>
      <c r="H3664">
        <v>5</v>
      </c>
      <c r="I3664">
        <v>118890.81</v>
      </c>
      <c r="J3664">
        <v>1</v>
      </c>
      <c r="K3664">
        <v>0</v>
      </c>
      <c r="L3664">
        <v>1</v>
      </c>
      <c r="M3664">
        <v>145157.97</v>
      </c>
      <c r="N3664">
        <v>0</v>
      </c>
    </row>
    <row r="3665" spans="1:14" x14ac:dyDescent="0.3">
      <c r="A3665">
        <v>3664</v>
      </c>
      <c r="B3665">
        <v>15602731</v>
      </c>
      <c r="C3665" t="s">
        <v>1225</v>
      </c>
      <c r="D3665">
        <v>724</v>
      </c>
      <c r="E3665" t="s">
        <v>15</v>
      </c>
      <c r="F3665" t="s">
        <v>23</v>
      </c>
      <c r="G3665">
        <v>31</v>
      </c>
      <c r="H3665">
        <v>5</v>
      </c>
      <c r="I3665">
        <v>0</v>
      </c>
      <c r="J3665">
        <v>1</v>
      </c>
      <c r="K3665">
        <v>1</v>
      </c>
      <c r="L3665">
        <v>0</v>
      </c>
      <c r="M3665">
        <v>134889.95000000001</v>
      </c>
      <c r="N3665">
        <v>1</v>
      </c>
    </row>
    <row r="3666" spans="1:14" x14ac:dyDescent="0.3">
      <c r="A3666">
        <v>3665</v>
      </c>
      <c r="B3666">
        <v>15794137</v>
      </c>
      <c r="C3666" t="s">
        <v>1725</v>
      </c>
      <c r="D3666">
        <v>751</v>
      </c>
      <c r="E3666" t="s">
        <v>26</v>
      </c>
      <c r="F3666" t="s">
        <v>16</v>
      </c>
      <c r="G3666">
        <v>37</v>
      </c>
      <c r="H3666">
        <v>0</v>
      </c>
      <c r="I3666">
        <v>151218.98000000001</v>
      </c>
      <c r="J3666">
        <v>1</v>
      </c>
      <c r="K3666">
        <v>1</v>
      </c>
      <c r="L3666">
        <v>1</v>
      </c>
      <c r="M3666">
        <v>109309.29</v>
      </c>
      <c r="N3666">
        <v>0</v>
      </c>
    </row>
    <row r="3667" spans="1:14" x14ac:dyDescent="0.3">
      <c r="A3667">
        <v>3666</v>
      </c>
      <c r="B3667">
        <v>15748696</v>
      </c>
      <c r="C3667" t="s">
        <v>688</v>
      </c>
      <c r="D3667">
        <v>733</v>
      </c>
      <c r="E3667" t="s">
        <v>15</v>
      </c>
      <c r="F3667" t="s">
        <v>23</v>
      </c>
      <c r="G3667">
        <v>42</v>
      </c>
      <c r="H3667">
        <v>9</v>
      </c>
      <c r="I3667">
        <v>150507.21</v>
      </c>
      <c r="J3667">
        <v>1</v>
      </c>
      <c r="K3667">
        <v>0</v>
      </c>
      <c r="L3667">
        <v>1</v>
      </c>
      <c r="M3667">
        <v>169964.12</v>
      </c>
      <c r="N3667">
        <v>0</v>
      </c>
    </row>
    <row r="3668" spans="1:14" x14ac:dyDescent="0.3">
      <c r="A3668">
        <v>3667</v>
      </c>
      <c r="B3668">
        <v>15725068</v>
      </c>
      <c r="C3668" t="s">
        <v>687</v>
      </c>
      <c r="D3668">
        <v>701</v>
      </c>
      <c r="E3668" t="s">
        <v>18</v>
      </c>
      <c r="F3668" t="s">
        <v>16</v>
      </c>
      <c r="G3668">
        <v>21</v>
      </c>
      <c r="H3668">
        <v>9</v>
      </c>
      <c r="I3668">
        <v>0</v>
      </c>
      <c r="J3668">
        <v>2</v>
      </c>
      <c r="K3668">
        <v>1</v>
      </c>
      <c r="L3668">
        <v>1</v>
      </c>
      <c r="M3668">
        <v>26327.42</v>
      </c>
      <c r="N3668">
        <v>0</v>
      </c>
    </row>
    <row r="3669" spans="1:14" x14ac:dyDescent="0.3">
      <c r="A3669">
        <v>3668</v>
      </c>
      <c r="B3669">
        <v>15807340</v>
      </c>
      <c r="C3669" t="s">
        <v>281</v>
      </c>
      <c r="D3669">
        <v>525</v>
      </c>
      <c r="E3669" t="s">
        <v>26</v>
      </c>
      <c r="F3669" t="s">
        <v>23</v>
      </c>
      <c r="G3669">
        <v>33</v>
      </c>
      <c r="H3669">
        <v>4</v>
      </c>
      <c r="I3669">
        <v>131023.76</v>
      </c>
      <c r="J3669">
        <v>2</v>
      </c>
      <c r="K3669">
        <v>0</v>
      </c>
      <c r="L3669">
        <v>0</v>
      </c>
      <c r="M3669">
        <v>55072.93</v>
      </c>
      <c r="N3669">
        <v>0</v>
      </c>
    </row>
    <row r="3670" spans="1:14" x14ac:dyDescent="0.3">
      <c r="A3670">
        <v>3669</v>
      </c>
      <c r="B3670">
        <v>15586133</v>
      </c>
      <c r="C3670" t="s">
        <v>88</v>
      </c>
      <c r="D3670">
        <v>666</v>
      </c>
      <c r="E3670" t="s">
        <v>26</v>
      </c>
      <c r="F3670" t="s">
        <v>16</v>
      </c>
      <c r="G3670">
        <v>44</v>
      </c>
      <c r="H3670">
        <v>2</v>
      </c>
      <c r="I3670">
        <v>122314.5</v>
      </c>
      <c r="J3670">
        <v>1</v>
      </c>
      <c r="K3670">
        <v>0</v>
      </c>
      <c r="L3670">
        <v>0</v>
      </c>
      <c r="M3670">
        <v>68574.880000000005</v>
      </c>
      <c r="N3670">
        <v>1</v>
      </c>
    </row>
    <row r="3671" spans="1:14" x14ac:dyDescent="0.3">
      <c r="A3671">
        <v>3670</v>
      </c>
      <c r="B3671">
        <v>15576185</v>
      </c>
      <c r="C3671" t="s">
        <v>744</v>
      </c>
      <c r="D3671">
        <v>653</v>
      </c>
      <c r="E3671" t="s">
        <v>15</v>
      </c>
      <c r="F3671" t="s">
        <v>23</v>
      </c>
      <c r="G3671">
        <v>29</v>
      </c>
      <c r="H3671">
        <v>2</v>
      </c>
      <c r="I3671">
        <v>0</v>
      </c>
      <c r="J3671">
        <v>2</v>
      </c>
      <c r="K3671">
        <v>1</v>
      </c>
      <c r="L3671">
        <v>1</v>
      </c>
      <c r="M3671">
        <v>41671.81</v>
      </c>
      <c r="N3671">
        <v>0</v>
      </c>
    </row>
    <row r="3672" spans="1:14" x14ac:dyDescent="0.3">
      <c r="A3672">
        <v>3671</v>
      </c>
      <c r="B3672">
        <v>15660809</v>
      </c>
      <c r="C3672" t="s">
        <v>1735</v>
      </c>
      <c r="D3672">
        <v>850</v>
      </c>
      <c r="E3672" t="s">
        <v>15</v>
      </c>
      <c r="F3672" t="s">
        <v>23</v>
      </c>
      <c r="G3672">
        <v>28</v>
      </c>
      <c r="H3672">
        <v>4</v>
      </c>
      <c r="I3672">
        <v>0</v>
      </c>
      <c r="J3672">
        <v>2</v>
      </c>
      <c r="K3672">
        <v>1</v>
      </c>
      <c r="L3672">
        <v>1</v>
      </c>
      <c r="M3672">
        <v>12409.01</v>
      </c>
      <c r="N3672">
        <v>0</v>
      </c>
    </row>
    <row r="3673" spans="1:14" x14ac:dyDescent="0.3">
      <c r="A3673">
        <v>3672</v>
      </c>
      <c r="B3673">
        <v>15616666</v>
      </c>
      <c r="C3673" t="s">
        <v>973</v>
      </c>
      <c r="D3673">
        <v>646</v>
      </c>
      <c r="E3673" t="s">
        <v>26</v>
      </c>
      <c r="F3673" t="s">
        <v>16</v>
      </c>
      <c r="G3673">
        <v>52</v>
      </c>
      <c r="H3673">
        <v>6</v>
      </c>
      <c r="I3673">
        <v>111739.4</v>
      </c>
      <c r="J3673">
        <v>2</v>
      </c>
      <c r="K3673">
        <v>0</v>
      </c>
      <c r="L3673">
        <v>1</v>
      </c>
      <c r="M3673">
        <v>68367.179999999993</v>
      </c>
      <c r="N3673">
        <v>0</v>
      </c>
    </row>
    <row r="3674" spans="1:14" x14ac:dyDescent="0.3">
      <c r="A3674">
        <v>3673</v>
      </c>
      <c r="B3674">
        <v>15706904</v>
      </c>
      <c r="C3674" t="s">
        <v>301</v>
      </c>
      <c r="D3674">
        <v>750</v>
      </c>
      <c r="E3674" t="s">
        <v>15</v>
      </c>
      <c r="F3674" t="s">
        <v>23</v>
      </c>
      <c r="G3674">
        <v>43</v>
      </c>
      <c r="H3674">
        <v>6</v>
      </c>
      <c r="I3674">
        <v>113882.31</v>
      </c>
      <c r="J3674">
        <v>1</v>
      </c>
      <c r="K3674">
        <v>1</v>
      </c>
      <c r="L3674">
        <v>1</v>
      </c>
      <c r="M3674">
        <v>74564.41</v>
      </c>
      <c r="N3674">
        <v>0</v>
      </c>
    </row>
    <row r="3675" spans="1:14" x14ac:dyDescent="0.3">
      <c r="A3675">
        <v>3674</v>
      </c>
      <c r="B3675">
        <v>15606915</v>
      </c>
      <c r="C3675" t="s">
        <v>394</v>
      </c>
      <c r="D3675">
        <v>764</v>
      </c>
      <c r="E3675" t="s">
        <v>15</v>
      </c>
      <c r="F3675" t="s">
        <v>23</v>
      </c>
      <c r="G3675">
        <v>24</v>
      </c>
      <c r="H3675">
        <v>7</v>
      </c>
      <c r="I3675">
        <v>98148.61</v>
      </c>
      <c r="J3675">
        <v>1</v>
      </c>
      <c r="K3675">
        <v>1</v>
      </c>
      <c r="L3675">
        <v>0</v>
      </c>
      <c r="M3675">
        <v>26843.759999999998</v>
      </c>
      <c r="N3675">
        <v>0</v>
      </c>
    </row>
    <row r="3676" spans="1:14" x14ac:dyDescent="0.3">
      <c r="A3676">
        <v>3675</v>
      </c>
      <c r="B3676">
        <v>15749693</v>
      </c>
      <c r="C3676" t="s">
        <v>1736</v>
      </c>
      <c r="D3676">
        <v>658</v>
      </c>
      <c r="E3676" t="s">
        <v>15</v>
      </c>
      <c r="F3676" t="s">
        <v>16</v>
      </c>
      <c r="G3676">
        <v>32</v>
      </c>
      <c r="H3676">
        <v>9</v>
      </c>
      <c r="I3676">
        <v>0</v>
      </c>
      <c r="J3676">
        <v>2</v>
      </c>
      <c r="K3676">
        <v>1</v>
      </c>
      <c r="L3676">
        <v>0</v>
      </c>
      <c r="M3676">
        <v>156774.75</v>
      </c>
      <c r="N3676">
        <v>0</v>
      </c>
    </row>
    <row r="3677" spans="1:14" x14ac:dyDescent="0.3">
      <c r="A3677">
        <v>3676</v>
      </c>
      <c r="B3677">
        <v>15791743</v>
      </c>
      <c r="C3677" t="s">
        <v>1737</v>
      </c>
      <c r="D3677">
        <v>727</v>
      </c>
      <c r="E3677" t="s">
        <v>15</v>
      </c>
      <c r="F3677" t="s">
        <v>23</v>
      </c>
      <c r="G3677">
        <v>32</v>
      </c>
      <c r="H3677">
        <v>1</v>
      </c>
      <c r="I3677">
        <v>59271.82</v>
      </c>
      <c r="J3677">
        <v>1</v>
      </c>
      <c r="K3677">
        <v>1</v>
      </c>
      <c r="L3677">
        <v>1</v>
      </c>
      <c r="M3677">
        <v>46019.43</v>
      </c>
      <c r="N3677">
        <v>0</v>
      </c>
    </row>
    <row r="3678" spans="1:14" x14ac:dyDescent="0.3">
      <c r="A3678">
        <v>3677</v>
      </c>
      <c r="B3678">
        <v>15796480</v>
      </c>
      <c r="C3678" t="s">
        <v>975</v>
      </c>
      <c r="D3678">
        <v>687</v>
      </c>
      <c r="E3678" t="s">
        <v>15</v>
      </c>
      <c r="F3678" t="s">
        <v>16</v>
      </c>
      <c r="G3678">
        <v>31</v>
      </c>
      <c r="H3678">
        <v>2</v>
      </c>
      <c r="I3678">
        <v>0</v>
      </c>
      <c r="J3678">
        <v>2</v>
      </c>
      <c r="K3678">
        <v>0</v>
      </c>
      <c r="L3678">
        <v>1</v>
      </c>
      <c r="M3678">
        <v>145411.39000000001</v>
      </c>
      <c r="N3678">
        <v>0</v>
      </c>
    </row>
    <row r="3679" spans="1:14" x14ac:dyDescent="0.3">
      <c r="A3679">
        <v>3678</v>
      </c>
      <c r="B3679">
        <v>15790442</v>
      </c>
      <c r="C3679" t="s">
        <v>699</v>
      </c>
      <c r="D3679">
        <v>631</v>
      </c>
      <c r="E3679" t="s">
        <v>18</v>
      </c>
      <c r="F3679" t="s">
        <v>23</v>
      </c>
      <c r="G3679">
        <v>33</v>
      </c>
      <c r="H3679">
        <v>2</v>
      </c>
      <c r="I3679">
        <v>0</v>
      </c>
      <c r="J3679">
        <v>2</v>
      </c>
      <c r="K3679">
        <v>1</v>
      </c>
      <c r="L3679">
        <v>1</v>
      </c>
      <c r="M3679">
        <v>158268.84</v>
      </c>
      <c r="N3679">
        <v>0</v>
      </c>
    </row>
    <row r="3680" spans="1:14" x14ac:dyDescent="0.3">
      <c r="A3680">
        <v>3679</v>
      </c>
      <c r="B3680">
        <v>15609458</v>
      </c>
      <c r="C3680" t="s">
        <v>1005</v>
      </c>
      <c r="D3680">
        <v>797</v>
      </c>
      <c r="E3680" t="s">
        <v>15</v>
      </c>
      <c r="F3680" t="s">
        <v>23</v>
      </c>
      <c r="G3680">
        <v>30</v>
      </c>
      <c r="H3680">
        <v>10</v>
      </c>
      <c r="I3680">
        <v>69413.440000000002</v>
      </c>
      <c r="J3680">
        <v>1</v>
      </c>
      <c r="K3680">
        <v>1</v>
      </c>
      <c r="L3680">
        <v>1</v>
      </c>
      <c r="M3680">
        <v>74637.570000000007</v>
      </c>
      <c r="N3680">
        <v>0</v>
      </c>
    </row>
    <row r="3681" spans="1:14" x14ac:dyDescent="0.3">
      <c r="A3681">
        <v>3680</v>
      </c>
      <c r="B3681">
        <v>15593897</v>
      </c>
      <c r="C3681" t="s">
        <v>390</v>
      </c>
      <c r="D3681">
        <v>650</v>
      </c>
      <c r="E3681" t="s">
        <v>18</v>
      </c>
      <c r="F3681" t="s">
        <v>23</v>
      </c>
      <c r="G3681">
        <v>25</v>
      </c>
      <c r="H3681">
        <v>7</v>
      </c>
      <c r="I3681">
        <v>160599.06</v>
      </c>
      <c r="J3681">
        <v>2</v>
      </c>
      <c r="K3681">
        <v>1</v>
      </c>
      <c r="L3681">
        <v>1</v>
      </c>
      <c r="M3681">
        <v>28391.52</v>
      </c>
      <c r="N3681">
        <v>0</v>
      </c>
    </row>
    <row r="3682" spans="1:14" x14ac:dyDescent="0.3">
      <c r="A3682">
        <v>3681</v>
      </c>
      <c r="B3682">
        <v>15604576</v>
      </c>
      <c r="C3682" t="s">
        <v>1738</v>
      </c>
      <c r="D3682">
        <v>850</v>
      </c>
      <c r="E3682" t="s">
        <v>18</v>
      </c>
      <c r="F3682" t="s">
        <v>23</v>
      </c>
      <c r="G3682">
        <v>22</v>
      </c>
      <c r="H3682">
        <v>3</v>
      </c>
      <c r="I3682">
        <v>0</v>
      </c>
      <c r="J3682">
        <v>1</v>
      </c>
      <c r="K3682">
        <v>1</v>
      </c>
      <c r="L3682">
        <v>1</v>
      </c>
      <c r="M3682">
        <v>144385.54</v>
      </c>
      <c r="N3682">
        <v>0</v>
      </c>
    </row>
    <row r="3683" spans="1:14" x14ac:dyDescent="0.3">
      <c r="A3683">
        <v>3682</v>
      </c>
      <c r="B3683">
        <v>15666270</v>
      </c>
      <c r="C3683" t="s">
        <v>938</v>
      </c>
      <c r="D3683">
        <v>676</v>
      </c>
      <c r="E3683" t="s">
        <v>15</v>
      </c>
      <c r="F3683" t="s">
        <v>16</v>
      </c>
      <c r="G3683">
        <v>40</v>
      </c>
      <c r="H3683">
        <v>2</v>
      </c>
      <c r="I3683">
        <v>147803.48000000001</v>
      </c>
      <c r="J3683">
        <v>1</v>
      </c>
      <c r="K3683">
        <v>1</v>
      </c>
      <c r="L3683">
        <v>0</v>
      </c>
      <c r="M3683">
        <v>95181.06</v>
      </c>
      <c r="N3683">
        <v>1</v>
      </c>
    </row>
    <row r="3684" spans="1:14" x14ac:dyDescent="0.3">
      <c r="A3684">
        <v>3683</v>
      </c>
      <c r="B3684">
        <v>15572626</v>
      </c>
      <c r="C3684" t="s">
        <v>477</v>
      </c>
      <c r="D3684">
        <v>620</v>
      </c>
      <c r="E3684" t="s">
        <v>18</v>
      </c>
      <c r="F3684" t="s">
        <v>23</v>
      </c>
      <c r="G3684">
        <v>44</v>
      </c>
      <c r="H3684">
        <v>8</v>
      </c>
      <c r="I3684">
        <v>0</v>
      </c>
      <c r="J3684">
        <v>2</v>
      </c>
      <c r="K3684">
        <v>1</v>
      </c>
      <c r="L3684">
        <v>1</v>
      </c>
      <c r="M3684">
        <v>15627.51</v>
      </c>
      <c r="N3684">
        <v>0</v>
      </c>
    </row>
    <row r="3685" spans="1:14" x14ac:dyDescent="0.3">
      <c r="A3685">
        <v>3684</v>
      </c>
      <c r="B3685">
        <v>15727197</v>
      </c>
      <c r="C3685" t="s">
        <v>177</v>
      </c>
      <c r="D3685">
        <v>576</v>
      </c>
      <c r="E3685" t="s">
        <v>15</v>
      </c>
      <c r="F3685" t="s">
        <v>16</v>
      </c>
      <c r="G3685">
        <v>52</v>
      </c>
      <c r="H3685">
        <v>9</v>
      </c>
      <c r="I3685">
        <v>170228.59</v>
      </c>
      <c r="J3685">
        <v>2</v>
      </c>
      <c r="K3685">
        <v>0</v>
      </c>
      <c r="L3685">
        <v>0</v>
      </c>
      <c r="M3685">
        <v>148477.57</v>
      </c>
      <c r="N3685">
        <v>1</v>
      </c>
    </row>
    <row r="3686" spans="1:14" x14ac:dyDescent="0.3">
      <c r="A3686">
        <v>3685</v>
      </c>
      <c r="B3686">
        <v>15714006</v>
      </c>
      <c r="C3686" t="s">
        <v>1464</v>
      </c>
      <c r="D3686">
        <v>482</v>
      </c>
      <c r="E3686" t="s">
        <v>15</v>
      </c>
      <c r="F3686" t="s">
        <v>16</v>
      </c>
      <c r="G3686">
        <v>35</v>
      </c>
      <c r="H3686">
        <v>2</v>
      </c>
      <c r="I3686">
        <v>133111.73000000001</v>
      </c>
      <c r="J3686">
        <v>1</v>
      </c>
      <c r="K3686">
        <v>0</v>
      </c>
      <c r="L3686">
        <v>1</v>
      </c>
      <c r="M3686">
        <v>79957.95</v>
      </c>
      <c r="N3686">
        <v>0</v>
      </c>
    </row>
    <row r="3687" spans="1:14" x14ac:dyDescent="0.3">
      <c r="A3687">
        <v>3686</v>
      </c>
      <c r="B3687">
        <v>15642137</v>
      </c>
      <c r="C3687" t="s">
        <v>1104</v>
      </c>
      <c r="D3687">
        <v>695</v>
      </c>
      <c r="E3687" t="s">
        <v>18</v>
      </c>
      <c r="F3687" t="s">
        <v>16</v>
      </c>
      <c r="G3687">
        <v>39</v>
      </c>
      <c r="H3687">
        <v>5</v>
      </c>
      <c r="I3687">
        <v>0</v>
      </c>
      <c r="J3687">
        <v>2</v>
      </c>
      <c r="K3687">
        <v>0</v>
      </c>
      <c r="L3687">
        <v>0</v>
      </c>
      <c r="M3687">
        <v>102763.69</v>
      </c>
      <c r="N3687">
        <v>0</v>
      </c>
    </row>
    <row r="3688" spans="1:14" x14ac:dyDescent="0.3">
      <c r="A3688">
        <v>3687</v>
      </c>
      <c r="B3688">
        <v>15665327</v>
      </c>
      <c r="C3688" t="s">
        <v>228</v>
      </c>
      <c r="D3688">
        <v>706</v>
      </c>
      <c r="E3688" t="s">
        <v>15</v>
      </c>
      <c r="F3688" t="s">
        <v>23</v>
      </c>
      <c r="G3688">
        <v>18</v>
      </c>
      <c r="H3688">
        <v>2</v>
      </c>
      <c r="I3688">
        <v>176139.5</v>
      </c>
      <c r="J3688">
        <v>2</v>
      </c>
      <c r="K3688">
        <v>1</v>
      </c>
      <c r="L3688">
        <v>0</v>
      </c>
      <c r="M3688">
        <v>129654.22</v>
      </c>
      <c r="N3688">
        <v>0</v>
      </c>
    </row>
    <row r="3689" spans="1:14" x14ac:dyDescent="0.3">
      <c r="A3689">
        <v>3688</v>
      </c>
      <c r="B3689">
        <v>15626806</v>
      </c>
      <c r="C3689" t="s">
        <v>1739</v>
      </c>
      <c r="D3689">
        <v>668</v>
      </c>
      <c r="E3689" t="s">
        <v>15</v>
      </c>
      <c r="F3689" t="s">
        <v>16</v>
      </c>
      <c r="G3689">
        <v>32</v>
      </c>
      <c r="H3689">
        <v>2</v>
      </c>
      <c r="I3689">
        <v>0</v>
      </c>
      <c r="J3689">
        <v>2</v>
      </c>
      <c r="K3689">
        <v>1</v>
      </c>
      <c r="L3689">
        <v>1</v>
      </c>
      <c r="M3689">
        <v>40652.33</v>
      </c>
      <c r="N3689">
        <v>0</v>
      </c>
    </row>
    <row r="3690" spans="1:14" x14ac:dyDescent="0.3">
      <c r="A3690">
        <v>3689</v>
      </c>
      <c r="B3690">
        <v>15662578</v>
      </c>
      <c r="C3690" t="s">
        <v>1740</v>
      </c>
      <c r="D3690">
        <v>679</v>
      </c>
      <c r="E3690" t="s">
        <v>26</v>
      </c>
      <c r="F3690" t="s">
        <v>23</v>
      </c>
      <c r="G3690">
        <v>35</v>
      </c>
      <c r="H3690">
        <v>1</v>
      </c>
      <c r="I3690">
        <v>110245.13</v>
      </c>
      <c r="J3690">
        <v>1</v>
      </c>
      <c r="K3690">
        <v>1</v>
      </c>
      <c r="L3690">
        <v>1</v>
      </c>
      <c r="M3690">
        <v>178291.09</v>
      </c>
      <c r="N3690">
        <v>0</v>
      </c>
    </row>
    <row r="3691" spans="1:14" x14ac:dyDescent="0.3">
      <c r="A3691">
        <v>3690</v>
      </c>
      <c r="B3691">
        <v>15790829</v>
      </c>
      <c r="C3691" t="s">
        <v>792</v>
      </c>
      <c r="D3691">
        <v>703</v>
      </c>
      <c r="E3691" t="s">
        <v>15</v>
      </c>
      <c r="F3691" t="s">
        <v>16</v>
      </c>
      <c r="G3691">
        <v>45</v>
      </c>
      <c r="H3691">
        <v>5</v>
      </c>
      <c r="I3691">
        <v>0</v>
      </c>
      <c r="J3691">
        <v>2</v>
      </c>
      <c r="K3691">
        <v>1</v>
      </c>
      <c r="L3691">
        <v>0</v>
      </c>
      <c r="M3691">
        <v>131906.44</v>
      </c>
      <c r="N3691">
        <v>0</v>
      </c>
    </row>
    <row r="3692" spans="1:14" x14ac:dyDescent="0.3">
      <c r="A3692">
        <v>3691</v>
      </c>
      <c r="B3692">
        <v>15654959</v>
      </c>
      <c r="C3692" t="s">
        <v>1741</v>
      </c>
      <c r="D3692">
        <v>670</v>
      </c>
      <c r="E3692" t="s">
        <v>18</v>
      </c>
      <c r="F3692" t="s">
        <v>23</v>
      </c>
      <c r="G3692">
        <v>67</v>
      </c>
      <c r="H3692">
        <v>6</v>
      </c>
      <c r="I3692">
        <v>158719.57</v>
      </c>
      <c r="J3692">
        <v>1</v>
      </c>
      <c r="K3692">
        <v>1</v>
      </c>
      <c r="L3692">
        <v>1</v>
      </c>
      <c r="M3692">
        <v>118607.4</v>
      </c>
      <c r="N3692">
        <v>0</v>
      </c>
    </row>
    <row r="3693" spans="1:14" x14ac:dyDescent="0.3">
      <c r="A3693">
        <v>3692</v>
      </c>
      <c r="B3693">
        <v>15760244</v>
      </c>
      <c r="C3693" t="s">
        <v>1742</v>
      </c>
      <c r="D3693">
        <v>590</v>
      </c>
      <c r="E3693" t="s">
        <v>15</v>
      </c>
      <c r="F3693" t="s">
        <v>16</v>
      </c>
      <c r="G3693">
        <v>76</v>
      </c>
      <c r="H3693">
        <v>5</v>
      </c>
      <c r="I3693">
        <v>160979.68</v>
      </c>
      <c r="J3693">
        <v>1</v>
      </c>
      <c r="K3693">
        <v>0</v>
      </c>
      <c r="L3693">
        <v>1</v>
      </c>
      <c r="M3693">
        <v>13848.58</v>
      </c>
      <c r="N3693">
        <v>0</v>
      </c>
    </row>
    <row r="3694" spans="1:14" x14ac:dyDescent="0.3">
      <c r="A3694">
        <v>3693</v>
      </c>
      <c r="B3694">
        <v>15715394</v>
      </c>
      <c r="C3694" t="s">
        <v>925</v>
      </c>
      <c r="D3694">
        <v>613</v>
      </c>
      <c r="E3694" t="s">
        <v>18</v>
      </c>
      <c r="F3694" t="s">
        <v>23</v>
      </c>
      <c r="G3694">
        <v>35</v>
      </c>
      <c r="H3694">
        <v>4</v>
      </c>
      <c r="I3694">
        <v>123557.65</v>
      </c>
      <c r="J3694">
        <v>2</v>
      </c>
      <c r="K3694">
        <v>0</v>
      </c>
      <c r="L3694">
        <v>1</v>
      </c>
      <c r="M3694">
        <v>170903.4</v>
      </c>
      <c r="N3694">
        <v>0</v>
      </c>
    </row>
    <row r="3695" spans="1:14" x14ac:dyDescent="0.3">
      <c r="A3695">
        <v>3694</v>
      </c>
      <c r="B3695">
        <v>15722246</v>
      </c>
      <c r="C3695" t="s">
        <v>938</v>
      </c>
      <c r="D3695">
        <v>742</v>
      </c>
      <c r="E3695" t="s">
        <v>15</v>
      </c>
      <c r="F3695" t="s">
        <v>16</v>
      </c>
      <c r="G3695">
        <v>60</v>
      </c>
      <c r="H3695">
        <v>4</v>
      </c>
      <c r="I3695">
        <v>0</v>
      </c>
      <c r="J3695">
        <v>1</v>
      </c>
      <c r="K3695">
        <v>1</v>
      </c>
      <c r="L3695">
        <v>1</v>
      </c>
      <c r="M3695">
        <v>13161.66</v>
      </c>
      <c r="N3695">
        <v>1</v>
      </c>
    </row>
    <row r="3696" spans="1:14" x14ac:dyDescent="0.3">
      <c r="A3696">
        <v>3695</v>
      </c>
      <c r="B3696">
        <v>15609704</v>
      </c>
      <c r="C3696" t="s">
        <v>543</v>
      </c>
      <c r="D3696">
        <v>608</v>
      </c>
      <c r="E3696" t="s">
        <v>15</v>
      </c>
      <c r="F3696" t="s">
        <v>16</v>
      </c>
      <c r="G3696">
        <v>33</v>
      </c>
      <c r="H3696">
        <v>4</v>
      </c>
      <c r="I3696">
        <v>0</v>
      </c>
      <c r="J3696">
        <v>1</v>
      </c>
      <c r="K3696">
        <v>1</v>
      </c>
      <c r="L3696">
        <v>0</v>
      </c>
      <c r="M3696">
        <v>79304.38</v>
      </c>
      <c r="N3696">
        <v>1</v>
      </c>
    </row>
    <row r="3697" spans="1:14" x14ac:dyDescent="0.3">
      <c r="A3697">
        <v>3696</v>
      </c>
      <c r="B3697">
        <v>15757628</v>
      </c>
      <c r="C3697" t="s">
        <v>583</v>
      </c>
      <c r="D3697">
        <v>571</v>
      </c>
      <c r="E3697" t="s">
        <v>15</v>
      </c>
      <c r="F3697" t="s">
        <v>23</v>
      </c>
      <c r="G3697">
        <v>40</v>
      </c>
      <c r="H3697">
        <v>10</v>
      </c>
      <c r="I3697">
        <v>112896.86</v>
      </c>
      <c r="J3697">
        <v>1</v>
      </c>
      <c r="K3697">
        <v>1</v>
      </c>
      <c r="L3697">
        <v>1</v>
      </c>
      <c r="M3697">
        <v>121402.53</v>
      </c>
      <c r="N3697">
        <v>0</v>
      </c>
    </row>
    <row r="3698" spans="1:14" x14ac:dyDescent="0.3">
      <c r="A3698">
        <v>3697</v>
      </c>
      <c r="B3698">
        <v>15633586</v>
      </c>
      <c r="C3698" t="s">
        <v>1743</v>
      </c>
      <c r="D3698">
        <v>595</v>
      </c>
      <c r="E3698" t="s">
        <v>15</v>
      </c>
      <c r="F3698" t="s">
        <v>16</v>
      </c>
      <c r="G3698">
        <v>39</v>
      </c>
      <c r="H3698">
        <v>7</v>
      </c>
      <c r="I3698">
        <v>120962.13</v>
      </c>
      <c r="J3698">
        <v>1</v>
      </c>
      <c r="K3698">
        <v>0</v>
      </c>
      <c r="L3698">
        <v>0</v>
      </c>
      <c r="M3698">
        <v>23305.01</v>
      </c>
      <c r="N3698">
        <v>0</v>
      </c>
    </row>
    <row r="3699" spans="1:14" x14ac:dyDescent="0.3">
      <c r="A3699">
        <v>3698</v>
      </c>
      <c r="B3699">
        <v>15565796</v>
      </c>
      <c r="C3699" t="s">
        <v>871</v>
      </c>
      <c r="D3699">
        <v>745</v>
      </c>
      <c r="E3699" t="s">
        <v>26</v>
      </c>
      <c r="F3699" t="s">
        <v>23</v>
      </c>
      <c r="G3699">
        <v>48</v>
      </c>
      <c r="H3699">
        <v>10</v>
      </c>
      <c r="I3699">
        <v>96048.55</v>
      </c>
      <c r="J3699">
        <v>1</v>
      </c>
      <c r="K3699">
        <v>1</v>
      </c>
      <c r="L3699">
        <v>0</v>
      </c>
      <c r="M3699">
        <v>74510.649999999994</v>
      </c>
      <c r="N3699">
        <v>0</v>
      </c>
    </row>
    <row r="3700" spans="1:14" x14ac:dyDescent="0.3">
      <c r="A3700">
        <v>3699</v>
      </c>
      <c r="B3700">
        <v>15717935</v>
      </c>
      <c r="C3700" t="s">
        <v>39</v>
      </c>
      <c r="D3700">
        <v>589</v>
      </c>
      <c r="E3700" t="s">
        <v>15</v>
      </c>
      <c r="F3700" t="s">
        <v>16</v>
      </c>
      <c r="G3700">
        <v>21</v>
      </c>
      <c r="H3700">
        <v>3</v>
      </c>
      <c r="I3700">
        <v>0</v>
      </c>
      <c r="J3700">
        <v>2</v>
      </c>
      <c r="K3700">
        <v>0</v>
      </c>
      <c r="L3700">
        <v>1</v>
      </c>
      <c r="M3700">
        <v>55601.440000000002</v>
      </c>
      <c r="N3700">
        <v>0</v>
      </c>
    </row>
    <row r="3701" spans="1:14" x14ac:dyDescent="0.3">
      <c r="A3701">
        <v>3700</v>
      </c>
      <c r="B3701">
        <v>15577700</v>
      </c>
      <c r="C3701" t="s">
        <v>1744</v>
      </c>
      <c r="D3701">
        <v>749</v>
      </c>
      <c r="E3701" t="s">
        <v>15</v>
      </c>
      <c r="F3701" t="s">
        <v>23</v>
      </c>
      <c r="G3701">
        <v>37</v>
      </c>
      <c r="H3701">
        <v>10</v>
      </c>
      <c r="I3701">
        <v>185063.7</v>
      </c>
      <c r="J3701">
        <v>2</v>
      </c>
      <c r="K3701">
        <v>1</v>
      </c>
      <c r="L3701">
        <v>1</v>
      </c>
      <c r="M3701">
        <v>134526.87</v>
      </c>
      <c r="N3701">
        <v>0</v>
      </c>
    </row>
    <row r="3702" spans="1:14" x14ac:dyDescent="0.3">
      <c r="A3702">
        <v>3701</v>
      </c>
      <c r="B3702">
        <v>15747345</v>
      </c>
      <c r="C3702" t="s">
        <v>635</v>
      </c>
      <c r="D3702">
        <v>678</v>
      </c>
      <c r="E3702" t="s">
        <v>15</v>
      </c>
      <c r="F3702" t="s">
        <v>16</v>
      </c>
      <c r="G3702">
        <v>22</v>
      </c>
      <c r="H3702">
        <v>6</v>
      </c>
      <c r="I3702">
        <v>118064.93</v>
      </c>
      <c r="J3702">
        <v>2</v>
      </c>
      <c r="K3702">
        <v>1</v>
      </c>
      <c r="L3702">
        <v>1</v>
      </c>
      <c r="M3702">
        <v>195424.01</v>
      </c>
      <c r="N3702">
        <v>0</v>
      </c>
    </row>
    <row r="3703" spans="1:14" x14ac:dyDescent="0.3">
      <c r="A3703">
        <v>3702</v>
      </c>
      <c r="B3703">
        <v>15678317</v>
      </c>
      <c r="C3703" t="s">
        <v>756</v>
      </c>
      <c r="D3703">
        <v>603</v>
      </c>
      <c r="E3703" t="s">
        <v>15</v>
      </c>
      <c r="F3703" t="s">
        <v>23</v>
      </c>
      <c r="G3703">
        <v>46</v>
      </c>
      <c r="H3703">
        <v>2</v>
      </c>
      <c r="I3703">
        <v>0</v>
      </c>
      <c r="J3703">
        <v>2</v>
      </c>
      <c r="K3703">
        <v>1</v>
      </c>
      <c r="L3703">
        <v>1</v>
      </c>
      <c r="M3703">
        <v>59563.49</v>
      </c>
      <c r="N3703">
        <v>0</v>
      </c>
    </row>
    <row r="3704" spans="1:14" x14ac:dyDescent="0.3">
      <c r="A3704">
        <v>3703</v>
      </c>
      <c r="B3704">
        <v>15698335</v>
      </c>
      <c r="C3704" t="s">
        <v>635</v>
      </c>
      <c r="D3704">
        <v>504</v>
      </c>
      <c r="E3704" t="s">
        <v>15</v>
      </c>
      <c r="F3704" t="s">
        <v>16</v>
      </c>
      <c r="G3704">
        <v>73</v>
      </c>
      <c r="H3704">
        <v>8</v>
      </c>
      <c r="I3704">
        <v>0</v>
      </c>
      <c r="J3704">
        <v>1</v>
      </c>
      <c r="K3704">
        <v>1</v>
      </c>
      <c r="L3704">
        <v>1</v>
      </c>
      <c r="M3704">
        <v>34595.58</v>
      </c>
      <c r="N3704">
        <v>0</v>
      </c>
    </row>
    <row r="3705" spans="1:14" x14ac:dyDescent="0.3">
      <c r="A3705">
        <v>3704</v>
      </c>
      <c r="B3705">
        <v>15768451</v>
      </c>
      <c r="C3705" t="s">
        <v>140</v>
      </c>
      <c r="D3705">
        <v>739</v>
      </c>
      <c r="E3705" t="s">
        <v>26</v>
      </c>
      <c r="F3705" t="s">
        <v>23</v>
      </c>
      <c r="G3705">
        <v>40</v>
      </c>
      <c r="H3705">
        <v>5</v>
      </c>
      <c r="I3705">
        <v>149131.03</v>
      </c>
      <c r="J3705">
        <v>3</v>
      </c>
      <c r="K3705">
        <v>1</v>
      </c>
      <c r="L3705">
        <v>1</v>
      </c>
      <c r="M3705">
        <v>60036.99</v>
      </c>
      <c r="N3705">
        <v>1</v>
      </c>
    </row>
    <row r="3706" spans="1:14" x14ac:dyDescent="0.3">
      <c r="A3706">
        <v>3705</v>
      </c>
      <c r="B3706">
        <v>15753213</v>
      </c>
      <c r="C3706" t="s">
        <v>751</v>
      </c>
      <c r="D3706">
        <v>604</v>
      </c>
      <c r="E3706" t="s">
        <v>15</v>
      </c>
      <c r="F3706" t="s">
        <v>16</v>
      </c>
      <c r="G3706">
        <v>34</v>
      </c>
      <c r="H3706">
        <v>7</v>
      </c>
      <c r="I3706">
        <v>0</v>
      </c>
      <c r="J3706">
        <v>2</v>
      </c>
      <c r="K3706">
        <v>1</v>
      </c>
      <c r="L3706">
        <v>0</v>
      </c>
      <c r="M3706">
        <v>193021.49</v>
      </c>
      <c r="N3706">
        <v>0</v>
      </c>
    </row>
    <row r="3707" spans="1:14" x14ac:dyDescent="0.3">
      <c r="A3707">
        <v>3706</v>
      </c>
      <c r="B3707">
        <v>15769645</v>
      </c>
      <c r="C3707" t="s">
        <v>1745</v>
      </c>
      <c r="D3707">
        <v>612</v>
      </c>
      <c r="E3707" t="s">
        <v>15</v>
      </c>
      <c r="F3707" t="s">
        <v>16</v>
      </c>
      <c r="G3707">
        <v>35</v>
      </c>
      <c r="H3707">
        <v>3</v>
      </c>
      <c r="I3707">
        <v>0</v>
      </c>
      <c r="J3707">
        <v>1</v>
      </c>
      <c r="K3707">
        <v>1</v>
      </c>
      <c r="L3707">
        <v>1</v>
      </c>
      <c r="M3707">
        <v>48108.72</v>
      </c>
      <c r="N3707">
        <v>0</v>
      </c>
    </row>
    <row r="3708" spans="1:14" x14ac:dyDescent="0.3">
      <c r="A3708">
        <v>3707</v>
      </c>
      <c r="B3708">
        <v>15657565</v>
      </c>
      <c r="C3708" t="s">
        <v>666</v>
      </c>
      <c r="D3708">
        <v>629</v>
      </c>
      <c r="E3708" t="s">
        <v>18</v>
      </c>
      <c r="F3708" t="s">
        <v>16</v>
      </c>
      <c r="G3708">
        <v>44</v>
      </c>
      <c r="H3708">
        <v>6</v>
      </c>
      <c r="I3708">
        <v>125512.98</v>
      </c>
      <c r="J3708">
        <v>2</v>
      </c>
      <c r="K3708">
        <v>0</v>
      </c>
      <c r="L3708">
        <v>0</v>
      </c>
      <c r="M3708">
        <v>79082.759999999995</v>
      </c>
      <c r="N3708">
        <v>0</v>
      </c>
    </row>
    <row r="3709" spans="1:14" x14ac:dyDescent="0.3">
      <c r="A3709">
        <v>3708</v>
      </c>
      <c r="B3709">
        <v>15620323</v>
      </c>
      <c r="C3709" t="s">
        <v>1648</v>
      </c>
      <c r="D3709">
        <v>652</v>
      </c>
      <c r="E3709" t="s">
        <v>18</v>
      </c>
      <c r="F3709" t="s">
        <v>16</v>
      </c>
      <c r="G3709">
        <v>42</v>
      </c>
      <c r="H3709">
        <v>3</v>
      </c>
      <c r="I3709">
        <v>83492.070000000007</v>
      </c>
      <c r="J3709">
        <v>2</v>
      </c>
      <c r="K3709">
        <v>1</v>
      </c>
      <c r="L3709">
        <v>0</v>
      </c>
      <c r="M3709">
        <v>37914.120000000003</v>
      </c>
      <c r="N3709">
        <v>0</v>
      </c>
    </row>
    <row r="3710" spans="1:14" x14ac:dyDescent="0.3">
      <c r="A3710">
        <v>3709</v>
      </c>
      <c r="B3710">
        <v>15679983</v>
      </c>
      <c r="C3710" t="s">
        <v>1746</v>
      </c>
      <c r="D3710">
        <v>565</v>
      </c>
      <c r="E3710" t="s">
        <v>15</v>
      </c>
      <c r="F3710" t="s">
        <v>23</v>
      </c>
      <c r="G3710">
        <v>34</v>
      </c>
      <c r="H3710">
        <v>7</v>
      </c>
      <c r="I3710">
        <v>0</v>
      </c>
      <c r="J3710">
        <v>1</v>
      </c>
      <c r="K3710">
        <v>0</v>
      </c>
      <c r="L3710">
        <v>0</v>
      </c>
      <c r="M3710">
        <v>74593.84</v>
      </c>
      <c r="N3710">
        <v>0</v>
      </c>
    </row>
    <row r="3711" spans="1:14" x14ac:dyDescent="0.3">
      <c r="A3711">
        <v>3710</v>
      </c>
      <c r="B3711">
        <v>15812616</v>
      </c>
      <c r="C3711" t="s">
        <v>414</v>
      </c>
      <c r="D3711">
        <v>707</v>
      </c>
      <c r="E3711" t="s">
        <v>15</v>
      </c>
      <c r="F3711" t="s">
        <v>16</v>
      </c>
      <c r="G3711">
        <v>49</v>
      </c>
      <c r="H3711">
        <v>10</v>
      </c>
      <c r="I3711">
        <v>0</v>
      </c>
      <c r="J3711">
        <v>1</v>
      </c>
      <c r="K3711">
        <v>1</v>
      </c>
      <c r="L3711">
        <v>0</v>
      </c>
      <c r="M3711">
        <v>82967.97</v>
      </c>
      <c r="N3711">
        <v>1</v>
      </c>
    </row>
    <row r="3712" spans="1:14" x14ac:dyDescent="0.3">
      <c r="A3712">
        <v>3711</v>
      </c>
      <c r="B3712">
        <v>15601796</v>
      </c>
      <c r="C3712" t="s">
        <v>437</v>
      </c>
      <c r="D3712">
        <v>645</v>
      </c>
      <c r="E3712" t="s">
        <v>15</v>
      </c>
      <c r="F3712" t="s">
        <v>23</v>
      </c>
      <c r="G3712">
        <v>30</v>
      </c>
      <c r="H3712">
        <v>1</v>
      </c>
      <c r="I3712">
        <v>125739.26</v>
      </c>
      <c r="J3712">
        <v>1</v>
      </c>
      <c r="K3712">
        <v>1</v>
      </c>
      <c r="L3712">
        <v>1</v>
      </c>
      <c r="M3712">
        <v>193441.23</v>
      </c>
      <c r="N3712">
        <v>0</v>
      </c>
    </row>
    <row r="3713" spans="1:14" x14ac:dyDescent="0.3">
      <c r="A3713">
        <v>3712</v>
      </c>
      <c r="B3713">
        <v>15729489</v>
      </c>
      <c r="C3713" t="s">
        <v>1589</v>
      </c>
      <c r="D3713">
        <v>762</v>
      </c>
      <c r="E3713" t="s">
        <v>26</v>
      </c>
      <c r="F3713" t="s">
        <v>16</v>
      </c>
      <c r="G3713">
        <v>34</v>
      </c>
      <c r="H3713">
        <v>8</v>
      </c>
      <c r="I3713">
        <v>98592.88</v>
      </c>
      <c r="J3713">
        <v>1</v>
      </c>
      <c r="K3713">
        <v>0</v>
      </c>
      <c r="L3713">
        <v>1</v>
      </c>
      <c r="M3713">
        <v>191790.29</v>
      </c>
      <c r="N3713">
        <v>1</v>
      </c>
    </row>
    <row r="3714" spans="1:14" x14ac:dyDescent="0.3">
      <c r="A3714">
        <v>3713</v>
      </c>
      <c r="B3714">
        <v>15613216</v>
      </c>
      <c r="C3714" t="s">
        <v>58</v>
      </c>
      <c r="D3714">
        <v>639</v>
      </c>
      <c r="E3714" t="s">
        <v>18</v>
      </c>
      <c r="F3714" t="s">
        <v>16</v>
      </c>
      <c r="G3714">
        <v>39</v>
      </c>
      <c r="H3714">
        <v>1</v>
      </c>
      <c r="I3714">
        <v>141789.15</v>
      </c>
      <c r="J3714">
        <v>1</v>
      </c>
      <c r="K3714">
        <v>1</v>
      </c>
      <c r="L3714">
        <v>0</v>
      </c>
      <c r="M3714">
        <v>92455.96</v>
      </c>
      <c r="N3714">
        <v>0</v>
      </c>
    </row>
    <row r="3715" spans="1:14" x14ac:dyDescent="0.3">
      <c r="A3715">
        <v>3714</v>
      </c>
      <c r="B3715">
        <v>15657937</v>
      </c>
      <c r="C3715" t="s">
        <v>1441</v>
      </c>
      <c r="D3715">
        <v>709</v>
      </c>
      <c r="E3715" t="s">
        <v>26</v>
      </c>
      <c r="F3715" t="s">
        <v>23</v>
      </c>
      <c r="G3715">
        <v>22</v>
      </c>
      <c r="H3715">
        <v>0</v>
      </c>
      <c r="I3715">
        <v>112949.71</v>
      </c>
      <c r="J3715">
        <v>1</v>
      </c>
      <c r="K3715">
        <v>0</v>
      </c>
      <c r="L3715">
        <v>0</v>
      </c>
      <c r="M3715">
        <v>155231.54999999999</v>
      </c>
      <c r="N3715">
        <v>0</v>
      </c>
    </row>
    <row r="3716" spans="1:14" x14ac:dyDescent="0.3">
      <c r="A3716">
        <v>3715</v>
      </c>
      <c r="B3716">
        <v>15815428</v>
      </c>
      <c r="C3716" t="s">
        <v>1747</v>
      </c>
      <c r="D3716">
        <v>823</v>
      </c>
      <c r="E3716" t="s">
        <v>15</v>
      </c>
      <c r="F3716" t="s">
        <v>23</v>
      </c>
      <c r="G3716">
        <v>34</v>
      </c>
      <c r="H3716">
        <v>3</v>
      </c>
      <c r="I3716">
        <v>105057.33</v>
      </c>
      <c r="J3716">
        <v>1</v>
      </c>
      <c r="K3716">
        <v>1</v>
      </c>
      <c r="L3716">
        <v>0</v>
      </c>
      <c r="M3716">
        <v>9217.92</v>
      </c>
      <c r="N3716">
        <v>0</v>
      </c>
    </row>
    <row r="3717" spans="1:14" x14ac:dyDescent="0.3">
      <c r="A3717">
        <v>3716</v>
      </c>
      <c r="B3717">
        <v>15640409</v>
      </c>
      <c r="C3717" t="s">
        <v>366</v>
      </c>
      <c r="D3717">
        <v>817</v>
      </c>
      <c r="E3717" t="s">
        <v>26</v>
      </c>
      <c r="F3717" t="s">
        <v>16</v>
      </c>
      <c r="G3717">
        <v>46</v>
      </c>
      <c r="H3717">
        <v>0</v>
      </c>
      <c r="I3717">
        <v>89087.89</v>
      </c>
      <c r="J3717">
        <v>1</v>
      </c>
      <c r="K3717">
        <v>0</v>
      </c>
      <c r="L3717">
        <v>1</v>
      </c>
      <c r="M3717">
        <v>87941.85</v>
      </c>
      <c r="N3717">
        <v>1</v>
      </c>
    </row>
    <row r="3718" spans="1:14" x14ac:dyDescent="0.3">
      <c r="A3718">
        <v>3717</v>
      </c>
      <c r="B3718">
        <v>15699492</v>
      </c>
      <c r="C3718" t="s">
        <v>56</v>
      </c>
      <c r="D3718">
        <v>665</v>
      </c>
      <c r="E3718" t="s">
        <v>26</v>
      </c>
      <c r="F3718" t="s">
        <v>16</v>
      </c>
      <c r="G3718">
        <v>27</v>
      </c>
      <c r="H3718">
        <v>2</v>
      </c>
      <c r="I3718">
        <v>147435.96</v>
      </c>
      <c r="J3718">
        <v>1</v>
      </c>
      <c r="K3718">
        <v>0</v>
      </c>
      <c r="L3718">
        <v>0</v>
      </c>
      <c r="M3718">
        <v>187508.06</v>
      </c>
      <c r="N3718">
        <v>0</v>
      </c>
    </row>
    <row r="3719" spans="1:14" x14ac:dyDescent="0.3">
      <c r="A3719">
        <v>3718</v>
      </c>
      <c r="B3719">
        <v>15623536</v>
      </c>
      <c r="C3719" t="s">
        <v>157</v>
      </c>
      <c r="D3719">
        <v>646</v>
      </c>
      <c r="E3719" t="s">
        <v>26</v>
      </c>
      <c r="F3719" t="s">
        <v>23</v>
      </c>
      <c r="G3719">
        <v>39</v>
      </c>
      <c r="H3719">
        <v>0</v>
      </c>
      <c r="I3719">
        <v>154439.85999999999</v>
      </c>
      <c r="J3719">
        <v>1</v>
      </c>
      <c r="K3719">
        <v>1</v>
      </c>
      <c r="L3719">
        <v>0</v>
      </c>
      <c r="M3719">
        <v>171519.06</v>
      </c>
      <c r="N3719">
        <v>0</v>
      </c>
    </row>
    <row r="3720" spans="1:14" x14ac:dyDescent="0.3">
      <c r="A3720">
        <v>3719</v>
      </c>
      <c r="B3720">
        <v>15707551</v>
      </c>
      <c r="C3720" t="s">
        <v>1748</v>
      </c>
      <c r="D3720">
        <v>568</v>
      </c>
      <c r="E3720" t="s">
        <v>15</v>
      </c>
      <c r="F3720" t="s">
        <v>23</v>
      </c>
      <c r="G3720">
        <v>30</v>
      </c>
      <c r="H3720">
        <v>8</v>
      </c>
      <c r="I3720">
        <v>73054.37</v>
      </c>
      <c r="J3720">
        <v>2</v>
      </c>
      <c r="K3720">
        <v>1</v>
      </c>
      <c r="L3720">
        <v>1</v>
      </c>
      <c r="M3720">
        <v>27012</v>
      </c>
      <c r="N3720">
        <v>0</v>
      </c>
    </row>
    <row r="3721" spans="1:14" x14ac:dyDescent="0.3">
      <c r="A3721">
        <v>3720</v>
      </c>
      <c r="B3721">
        <v>15577999</v>
      </c>
      <c r="C3721" t="s">
        <v>696</v>
      </c>
      <c r="D3721">
        <v>850</v>
      </c>
      <c r="E3721" t="s">
        <v>15</v>
      </c>
      <c r="F3721" t="s">
        <v>16</v>
      </c>
      <c r="G3721">
        <v>62</v>
      </c>
      <c r="H3721">
        <v>1</v>
      </c>
      <c r="I3721">
        <v>124678.35</v>
      </c>
      <c r="J3721">
        <v>1</v>
      </c>
      <c r="K3721">
        <v>1</v>
      </c>
      <c r="L3721">
        <v>0</v>
      </c>
      <c r="M3721">
        <v>70916</v>
      </c>
      <c r="N3721">
        <v>1</v>
      </c>
    </row>
    <row r="3722" spans="1:14" x14ac:dyDescent="0.3">
      <c r="A3722">
        <v>3721</v>
      </c>
      <c r="B3722">
        <v>15788775</v>
      </c>
      <c r="C3722" t="s">
        <v>166</v>
      </c>
      <c r="D3722">
        <v>473</v>
      </c>
      <c r="E3722" t="s">
        <v>26</v>
      </c>
      <c r="F3722" t="s">
        <v>23</v>
      </c>
      <c r="G3722">
        <v>40</v>
      </c>
      <c r="H3722">
        <v>8</v>
      </c>
      <c r="I3722">
        <v>152576.25</v>
      </c>
      <c r="J3722">
        <v>2</v>
      </c>
      <c r="K3722">
        <v>1</v>
      </c>
      <c r="L3722">
        <v>0</v>
      </c>
      <c r="M3722">
        <v>73073.679999999993</v>
      </c>
      <c r="N3722">
        <v>0</v>
      </c>
    </row>
    <row r="3723" spans="1:14" x14ac:dyDescent="0.3">
      <c r="A3723">
        <v>3722</v>
      </c>
      <c r="B3723">
        <v>15758362</v>
      </c>
      <c r="C3723" t="s">
        <v>620</v>
      </c>
      <c r="D3723">
        <v>731</v>
      </c>
      <c r="E3723" t="s">
        <v>15</v>
      </c>
      <c r="F3723" t="s">
        <v>16</v>
      </c>
      <c r="G3723">
        <v>41</v>
      </c>
      <c r="H3723">
        <v>9</v>
      </c>
      <c r="I3723">
        <v>152243.57</v>
      </c>
      <c r="J3723">
        <v>1</v>
      </c>
      <c r="K3723">
        <v>1</v>
      </c>
      <c r="L3723">
        <v>1</v>
      </c>
      <c r="M3723">
        <v>88783.59</v>
      </c>
      <c r="N3723">
        <v>0</v>
      </c>
    </row>
    <row r="3724" spans="1:14" x14ac:dyDescent="0.3">
      <c r="A3724">
        <v>3723</v>
      </c>
      <c r="B3724">
        <v>15807961</v>
      </c>
      <c r="C3724" t="s">
        <v>989</v>
      </c>
      <c r="D3724">
        <v>619</v>
      </c>
      <c r="E3724" t="s">
        <v>15</v>
      </c>
      <c r="F3724" t="s">
        <v>23</v>
      </c>
      <c r="G3724">
        <v>25</v>
      </c>
      <c r="H3724">
        <v>4</v>
      </c>
      <c r="I3724">
        <v>0</v>
      </c>
      <c r="J3724">
        <v>1</v>
      </c>
      <c r="K3724">
        <v>1</v>
      </c>
      <c r="L3724">
        <v>0</v>
      </c>
      <c r="M3724">
        <v>145524.35999999999</v>
      </c>
      <c r="N3724">
        <v>0</v>
      </c>
    </row>
    <row r="3725" spans="1:14" x14ac:dyDescent="0.3">
      <c r="A3725">
        <v>3724</v>
      </c>
      <c r="B3725">
        <v>15710978</v>
      </c>
      <c r="C3725" t="s">
        <v>747</v>
      </c>
      <c r="D3725">
        <v>715</v>
      </c>
      <c r="E3725" t="s">
        <v>26</v>
      </c>
      <c r="F3725" t="s">
        <v>23</v>
      </c>
      <c r="G3725">
        <v>42</v>
      </c>
      <c r="H3725">
        <v>2</v>
      </c>
      <c r="I3725">
        <v>88120.97</v>
      </c>
      <c r="J3725">
        <v>2</v>
      </c>
      <c r="K3725">
        <v>1</v>
      </c>
      <c r="L3725">
        <v>1</v>
      </c>
      <c r="M3725">
        <v>21333.22</v>
      </c>
      <c r="N3725">
        <v>0</v>
      </c>
    </row>
    <row r="3726" spans="1:14" x14ac:dyDescent="0.3">
      <c r="A3726">
        <v>3725</v>
      </c>
      <c r="B3726">
        <v>15703541</v>
      </c>
      <c r="C3726" t="s">
        <v>1109</v>
      </c>
      <c r="D3726">
        <v>772</v>
      </c>
      <c r="E3726" t="s">
        <v>26</v>
      </c>
      <c r="F3726" t="s">
        <v>16</v>
      </c>
      <c r="G3726">
        <v>51</v>
      </c>
      <c r="H3726">
        <v>9</v>
      </c>
      <c r="I3726">
        <v>143930.92000000001</v>
      </c>
      <c r="J3726">
        <v>1</v>
      </c>
      <c r="K3726">
        <v>0</v>
      </c>
      <c r="L3726">
        <v>1</v>
      </c>
      <c r="M3726">
        <v>46675.51</v>
      </c>
      <c r="N3726">
        <v>1</v>
      </c>
    </row>
    <row r="3727" spans="1:14" x14ac:dyDescent="0.3">
      <c r="A3727">
        <v>3726</v>
      </c>
      <c r="B3727">
        <v>15626474</v>
      </c>
      <c r="C3727" t="s">
        <v>1037</v>
      </c>
      <c r="D3727">
        <v>686</v>
      </c>
      <c r="E3727" t="s">
        <v>15</v>
      </c>
      <c r="F3727" t="s">
        <v>16</v>
      </c>
      <c r="G3727">
        <v>31</v>
      </c>
      <c r="H3727">
        <v>1</v>
      </c>
      <c r="I3727">
        <v>0</v>
      </c>
      <c r="J3727">
        <v>2</v>
      </c>
      <c r="K3727">
        <v>1</v>
      </c>
      <c r="L3727">
        <v>0</v>
      </c>
      <c r="M3727">
        <v>4802.25</v>
      </c>
      <c r="N3727">
        <v>0</v>
      </c>
    </row>
    <row r="3728" spans="1:14" x14ac:dyDescent="0.3">
      <c r="A3728">
        <v>3727</v>
      </c>
      <c r="B3728">
        <v>15608344</v>
      </c>
      <c r="C3728" t="s">
        <v>1343</v>
      </c>
      <c r="D3728">
        <v>749</v>
      </c>
      <c r="E3728" t="s">
        <v>26</v>
      </c>
      <c r="F3728" t="s">
        <v>16</v>
      </c>
      <c r="G3728">
        <v>29</v>
      </c>
      <c r="H3728">
        <v>7</v>
      </c>
      <c r="I3728">
        <v>137059.04999999999</v>
      </c>
      <c r="J3728">
        <v>3</v>
      </c>
      <c r="K3728">
        <v>1</v>
      </c>
      <c r="L3728">
        <v>0</v>
      </c>
      <c r="M3728">
        <v>102975.72</v>
      </c>
      <c r="N3728">
        <v>1</v>
      </c>
    </row>
    <row r="3729" spans="1:14" x14ac:dyDescent="0.3">
      <c r="A3729">
        <v>3728</v>
      </c>
      <c r="B3729">
        <v>15768367</v>
      </c>
      <c r="C3729" t="s">
        <v>970</v>
      </c>
      <c r="D3729">
        <v>781</v>
      </c>
      <c r="E3729" t="s">
        <v>15</v>
      </c>
      <c r="F3729" t="s">
        <v>16</v>
      </c>
      <c r="G3729">
        <v>27</v>
      </c>
      <c r="H3729">
        <v>7</v>
      </c>
      <c r="I3729">
        <v>186558.55</v>
      </c>
      <c r="J3729">
        <v>1</v>
      </c>
      <c r="K3729">
        <v>1</v>
      </c>
      <c r="L3729">
        <v>1</v>
      </c>
      <c r="M3729">
        <v>175071.29</v>
      </c>
      <c r="N3729">
        <v>1</v>
      </c>
    </row>
    <row r="3730" spans="1:14" x14ac:dyDescent="0.3">
      <c r="A3730">
        <v>3729</v>
      </c>
      <c r="B3730">
        <v>15806210</v>
      </c>
      <c r="C3730" t="s">
        <v>1749</v>
      </c>
      <c r="D3730">
        <v>675</v>
      </c>
      <c r="E3730" t="s">
        <v>18</v>
      </c>
      <c r="F3730" t="s">
        <v>23</v>
      </c>
      <c r="G3730">
        <v>66</v>
      </c>
      <c r="H3730">
        <v>5</v>
      </c>
      <c r="I3730">
        <v>115654.47</v>
      </c>
      <c r="J3730">
        <v>2</v>
      </c>
      <c r="K3730">
        <v>1</v>
      </c>
      <c r="L3730">
        <v>1</v>
      </c>
      <c r="M3730">
        <v>131970.85999999999</v>
      </c>
      <c r="N3730">
        <v>0</v>
      </c>
    </row>
    <row r="3731" spans="1:14" x14ac:dyDescent="0.3">
      <c r="A3731">
        <v>3730</v>
      </c>
      <c r="B3731">
        <v>15697702</v>
      </c>
      <c r="C3731" t="s">
        <v>1441</v>
      </c>
      <c r="D3731">
        <v>730</v>
      </c>
      <c r="E3731" t="s">
        <v>18</v>
      </c>
      <c r="F3731" t="s">
        <v>23</v>
      </c>
      <c r="G3731">
        <v>29</v>
      </c>
      <c r="H3731">
        <v>2</v>
      </c>
      <c r="I3731">
        <v>0</v>
      </c>
      <c r="J3731">
        <v>2</v>
      </c>
      <c r="K3731">
        <v>1</v>
      </c>
      <c r="L3731">
        <v>0</v>
      </c>
      <c r="M3731">
        <v>14174.09</v>
      </c>
      <c r="N3731">
        <v>0</v>
      </c>
    </row>
    <row r="3732" spans="1:14" x14ac:dyDescent="0.3">
      <c r="A3732">
        <v>3731</v>
      </c>
      <c r="B3732">
        <v>15689152</v>
      </c>
      <c r="C3732" t="s">
        <v>517</v>
      </c>
      <c r="D3732">
        <v>683</v>
      </c>
      <c r="E3732" t="s">
        <v>18</v>
      </c>
      <c r="F3732" t="s">
        <v>23</v>
      </c>
      <c r="G3732">
        <v>38</v>
      </c>
      <c r="H3732">
        <v>3</v>
      </c>
      <c r="I3732">
        <v>126152.84</v>
      </c>
      <c r="J3732">
        <v>1</v>
      </c>
      <c r="K3732">
        <v>0</v>
      </c>
      <c r="L3732">
        <v>0</v>
      </c>
      <c r="M3732">
        <v>15378.75</v>
      </c>
      <c r="N3732">
        <v>0</v>
      </c>
    </row>
    <row r="3733" spans="1:14" x14ac:dyDescent="0.3">
      <c r="A3733">
        <v>3732</v>
      </c>
      <c r="B3733">
        <v>15568573</v>
      </c>
      <c r="C3733" t="s">
        <v>113</v>
      </c>
      <c r="D3733">
        <v>554</v>
      </c>
      <c r="E3733" t="s">
        <v>26</v>
      </c>
      <c r="F3733" t="s">
        <v>16</v>
      </c>
      <c r="G3733">
        <v>51</v>
      </c>
      <c r="H3733">
        <v>7</v>
      </c>
      <c r="I3733">
        <v>105701.91</v>
      </c>
      <c r="J3733">
        <v>1</v>
      </c>
      <c r="K3733">
        <v>0</v>
      </c>
      <c r="L3733">
        <v>1</v>
      </c>
      <c r="M3733">
        <v>179797.79</v>
      </c>
      <c r="N3733">
        <v>1</v>
      </c>
    </row>
    <row r="3734" spans="1:14" x14ac:dyDescent="0.3">
      <c r="A3734">
        <v>3733</v>
      </c>
      <c r="B3734">
        <v>15689598</v>
      </c>
      <c r="C3734" t="s">
        <v>1215</v>
      </c>
      <c r="D3734">
        <v>722</v>
      </c>
      <c r="E3734" t="s">
        <v>15</v>
      </c>
      <c r="F3734" t="s">
        <v>23</v>
      </c>
      <c r="G3734">
        <v>46</v>
      </c>
      <c r="H3734">
        <v>6</v>
      </c>
      <c r="I3734">
        <v>0</v>
      </c>
      <c r="J3734">
        <v>1</v>
      </c>
      <c r="K3734">
        <v>1</v>
      </c>
      <c r="L3734">
        <v>1</v>
      </c>
      <c r="M3734">
        <v>93917.68</v>
      </c>
      <c r="N3734">
        <v>1</v>
      </c>
    </row>
    <row r="3735" spans="1:14" x14ac:dyDescent="0.3">
      <c r="A3735">
        <v>3734</v>
      </c>
      <c r="B3735">
        <v>15713374</v>
      </c>
      <c r="C3735" t="s">
        <v>559</v>
      </c>
      <c r="D3735">
        <v>689</v>
      </c>
      <c r="E3735" t="s">
        <v>26</v>
      </c>
      <c r="F3735" t="s">
        <v>23</v>
      </c>
      <c r="G3735">
        <v>67</v>
      </c>
      <c r="H3735">
        <v>9</v>
      </c>
      <c r="I3735">
        <v>157094.78</v>
      </c>
      <c r="J3735">
        <v>1</v>
      </c>
      <c r="K3735">
        <v>1</v>
      </c>
      <c r="L3735">
        <v>1</v>
      </c>
      <c r="M3735">
        <v>99490.01</v>
      </c>
      <c r="N3735">
        <v>0</v>
      </c>
    </row>
    <row r="3736" spans="1:14" x14ac:dyDescent="0.3">
      <c r="A3736">
        <v>3735</v>
      </c>
      <c r="B3736">
        <v>15679733</v>
      </c>
      <c r="C3736" t="s">
        <v>1750</v>
      </c>
      <c r="D3736">
        <v>796</v>
      </c>
      <c r="E3736" t="s">
        <v>26</v>
      </c>
      <c r="F3736" t="s">
        <v>23</v>
      </c>
      <c r="G3736">
        <v>40</v>
      </c>
      <c r="H3736">
        <v>2</v>
      </c>
      <c r="I3736">
        <v>113228.38</v>
      </c>
      <c r="J3736">
        <v>2</v>
      </c>
      <c r="K3736">
        <v>1</v>
      </c>
      <c r="L3736">
        <v>1</v>
      </c>
      <c r="M3736">
        <v>46415.09</v>
      </c>
      <c r="N3736">
        <v>0</v>
      </c>
    </row>
    <row r="3737" spans="1:14" x14ac:dyDescent="0.3">
      <c r="A3737">
        <v>3736</v>
      </c>
      <c r="B3737">
        <v>15759274</v>
      </c>
      <c r="C3737" t="s">
        <v>1751</v>
      </c>
      <c r="D3737">
        <v>447</v>
      </c>
      <c r="E3737" t="s">
        <v>15</v>
      </c>
      <c r="F3737" t="s">
        <v>16</v>
      </c>
      <c r="G3737">
        <v>32</v>
      </c>
      <c r="H3737">
        <v>10</v>
      </c>
      <c r="I3737">
        <v>0</v>
      </c>
      <c r="J3737">
        <v>1</v>
      </c>
      <c r="K3737">
        <v>1</v>
      </c>
      <c r="L3737">
        <v>1</v>
      </c>
      <c r="M3737">
        <v>151815.76</v>
      </c>
      <c r="N3737">
        <v>0</v>
      </c>
    </row>
    <row r="3738" spans="1:14" x14ac:dyDescent="0.3">
      <c r="A3738">
        <v>3737</v>
      </c>
      <c r="B3738">
        <v>15607748</v>
      </c>
      <c r="C3738" t="s">
        <v>709</v>
      </c>
      <c r="D3738">
        <v>498</v>
      </c>
      <c r="E3738" t="s">
        <v>26</v>
      </c>
      <c r="F3738" t="s">
        <v>23</v>
      </c>
      <c r="G3738">
        <v>37</v>
      </c>
      <c r="H3738">
        <v>8</v>
      </c>
      <c r="I3738">
        <v>108432.88</v>
      </c>
      <c r="J3738">
        <v>2</v>
      </c>
      <c r="K3738">
        <v>1</v>
      </c>
      <c r="L3738">
        <v>1</v>
      </c>
      <c r="M3738">
        <v>14865.05</v>
      </c>
      <c r="N3738">
        <v>0</v>
      </c>
    </row>
    <row r="3739" spans="1:14" x14ac:dyDescent="0.3">
      <c r="A3739">
        <v>3738</v>
      </c>
      <c r="B3739">
        <v>15607577</v>
      </c>
      <c r="C3739" t="s">
        <v>1226</v>
      </c>
      <c r="D3739">
        <v>663</v>
      </c>
      <c r="E3739" t="s">
        <v>18</v>
      </c>
      <c r="F3739" t="s">
        <v>23</v>
      </c>
      <c r="G3739">
        <v>27</v>
      </c>
      <c r="H3739">
        <v>8</v>
      </c>
      <c r="I3739">
        <v>0</v>
      </c>
      <c r="J3739">
        <v>1</v>
      </c>
      <c r="K3739">
        <v>1</v>
      </c>
      <c r="L3739">
        <v>1</v>
      </c>
      <c r="M3739">
        <v>188007.99</v>
      </c>
      <c r="N3739">
        <v>0</v>
      </c>
    </row>
    <row r="3740" spans="1:14" x14ac:dyDescent="0.3">
      <c r="A3740">
        <v>3739</v>
      </c>
      <c r="B3740">
        <v>15813697</v>
      </c>
      <c r="C3740" t="s">
        <v>1159</v>
      </c>
      <c r="D3740">
        <v>498</v>
      </c>
      <c r="E3740" t="s">
        <v>26</v>
      </c>
      <c r="F3740" t="s">
        <v>16</v>
      </c>
      <c r="G3740">
        <v>44</v>
      </c>
      <c r="H3740">
        <v>2</v>
      </c>
      <c r="I3740">
        <v>120702.67</v>
      </c>
      <c r="J3740">
        <v>2</v>
      </c>
      <c r="K3740">
        <v>1</v>
      </c>
      <c r="L3740">
        <v>1</v>
      </c>
      <c r="M3740">
        <v>98175.74</v>
      </c>
      <c r="N3740">
        <v>0</v>
      </c>
    </row>
    <row r="3741" spans="1:14" x14ac:dyDescent="0.3">
      <c r="A3741">
        <v>3740</v>
      </c>
      <c r="B3741">
        <v>15801125</v>
      </c>
      <c r="C3741" t="s">
        <v>1752</v>
      </c>
      <c r="D3741">
        <v>627</v>
      </c>
      <c r="E3741" t="s">
        <v>15</v>
      </c>
      <c r="F3741" t="s">
        <v>16</v>
      </c>
      <c r="G3741">
        <v>32</v>
      </c>
      <c r="H3741">
        <v>1</v>
      </c>
      <c r="I3741">
        <v>0</v>
      </c>
      <c r="J3741">
        <v>1</v>
      </c>
      <c r="K3741">
        <v>1</v>
      </c>
      <c r="L3741">
        <v>0</v>
      </c>
      <c r="M3741">
        <v>106851.7</v>
      </c>
      <c r="N3741">
        <v>0</v>
      </c>
    </row>
    <row r="3742" spans="1:14" x14ac:dyDescent="0.3">
      <c r="A3742">
        <v>3741</v>
      </c>
      <c r="B3742">
        <v>15777855</v>
      </c>
      <c r="C3742" t="s">
        <v>388</v>
      </c>
      <c r="D3742">
        <v>649</v>
      </c>
      <c r="E3742" t="s">
        <v>15</v>
      </c>
      <c r="F3742" t="s">
        <v>23</v>
      </c>
      <c r="G3742">
        <v>45</v>
      </c>
      <c r="H3742">
        <v>7</v>
      </c>
      <c r="I3742">
        <v>0</v>
      </c>
      <c r="J3742">
        <v>2</v>
      </c>
      <c r="K3742">
        <v>0</v>
      </c>
      <c r="L3742">
        <v>1</v>
      </c>
      <c r="M3742">
        <v>75204.210000000006</v>
      </c>
      <c r="N3742">
        <v>0</v>
      </c>
    </row>
    <row r="3743" spans="1:14" x14ac:dyDescent="0.3">
      <c r="A3743">
        <v>3742</v>
      </c>
      <c r="B3743">
        <v>15635396</v>
      </c>
      <c r="C3743" t="s">
        <v>809</v>
      </c>
      <c r="D3743">
        <v>738</v>
      </c>
      <c r="E3743" t="s">
        <v>26</v>
      </c>
      <c r="F3743" t="s">
        <v>16</v>
      </c>
      <c r="G3743">
        <v>29</v>
      </c>
      <c r="H3743">
        <v>9</v>
      </c>
      <c r="I3743">
        <v>139106.19</v>
      </c>
      <c r="J3743">
        <v>1</v>
      </c>
      <c r="K3743">
        <v>1</v>
      </c>
      <c r="L3743">
        <v>0</v>
      </c>
      <c r="M3743">
        <v>141872.04999999999</v>
      </c>
      <c r="N3743">
        <v>1</v>
      </c>
    </row>
    <row r="3744" spans="1:14" x14ac:dyDescent="0.3">
      <c r="A3744">
        <v>3743</v>
      </c>
      <c r="B3744">
        <v>15698031</v>
      </c>
      <c r="C3744" t="s">
        <v>1049</v>
      </c>
      <c r="D3744">
        <v>587</v>
      </c>
      <c r="E3744" t="s">
        <v>26</v>
      </c>
      <c r="F3744" t="s">
        <v>16</v>
      </c>
      <c r="G3744">
        <v>39</v>
      </c>
      <c r="H3744">
        <v>6</v>
      </c>
      <c r="I3744">
        <v>101851.8</v>
      </c>
      <c r="J3744">
        <v>2</v>
      </c>
      <c r="K3744">
        <v>1</v>
      </c>
      <c r="L3744">
        <v>0</v>
      </c>
      <c r="M3744">
        <v>7103.71</v>
      </c>
      <c r="N3744">
        <v>0</v>
      </c>
    </row>
    <row r="3745" spans="1:14" x14ac:dyDescent="0.3">
      <c r="A3745">
        <v>3744</v>
      </c>
      <c r="B3745">
        <v>15678944</v>
      </c>
      <c r="C3745" t="s">
        <v>323</v>
      </c>
      <c r="D3745">
        <v>655</v>
      </c>
      <c r="E3745" t="s">
        <v>26</v>
      </c>
      <c r="F3745" t="s">
        <v>16</v>
      </c>
      <c r="G3745">
        <v>32</v>
      </c>
      <c r="H3745">
        <v>6</v>
      </c>
      <c r="I3745">
        <v>130935.56</v>
      </c>
      <c r="J3745">
        <v>1</v>
      </c>
      <c r="K3745">
        <v>1</v>
      </c>
      <c r="L3745">
        <v>0</v>
      </c>
      <c r="M3745">
        <v>9241.83</v>
      </c>
      <c r="N3745">
        <v>1</v>
      </c>
    </row>
    <row r="3746" spans="1:14" x14ac:dyDescent="0.3">
      <c r="A3746">
        <v>3745</v>
      </c>
      <c r="B3746">
        <v>15718507</v>
      </c>
      <c r="C3746" t="s">
        <v>783</v>
      </c>
      <c r="D3746">
        <v>647</v>
      </c>
      <c r="E3746" t="s">
        <v>26</v>
      </c>
      <c r="F3746" t="s">
        <v>23</v>
      </c>
      <c r="G3746">
        <v>37</v>
      </c>
      <c r="H3746">
        <v>3</v>
      </c>
      <c r="I3746">
        <v>116509.99</v>
      </c>
      <c r="J3746">
        <v>1</v>
      </c>
      <c r="K3746">
        <v>1</v>
      </c>
      <c r="L3746">
        <v>1</v>
      </c>
      <c r="M3746">
        <v>149517.71</v>
      </c>
      <c r="N3746">
        <v>1</v>
      </c>
    </row>
    <row r="3747" spans="1:14" x14ac:dyDescent="0.3">
      <c r="A3747">
        <v>3746</v>
      </c>
      <c r="B3747">
        <v>15808334</v>
      </c>
      <c r="C3747" t="s">
        <v>806</v>
      </c>
      <c r="D3747">
        <v>776</v>
      </c>
      <c r="E3747" t="s">
        <v>26</v>
      </c>
      <c r="F3747" t="s">
        <v>16</v>
      </c>
      <c r="G3747">
        <v>37</v>
      </c>
      <c r="H3747">
        <v>1</v>
      </c>
      <c r="I3747">
        <v>93124.04</v>
      </c>
      <c r="J3747">
        <v>2</v>
      </c>
      <c r="K3747">
        <v>1</v>
      </c>
      <c r="L3747">
        <v>1</v>
      </c>
      <c r="M3747">
        <v>196079.32</v>
      </c>
      <c r="N3747">
        <v>0</v>
      </c>
    </row>
    <row r="3748" spans="1:14" x14ac:dyDescent="0.3">
      <c r="A3748">
        <v>3747</v>
      </c>
      <c r="B3748">
        <v>15804709</v>
      </c>
      <c r="C3748" t="s">
        <v>1517</v>
      </c>
      <c r="D3748">
        <v>688</v>
      </c>
      <c r="E3748" t="s">
        <v>26</v>
      </c>
      <c r="F3748" t="s">
        <v>23</v>
      </c>
      <c r="G3748">
        <v>35</v>
      </c>
      <c r="H3748">
        <v>5</v>
      </c>
      <c r="I3748">
        <v>111578.18</v>
      </c>
      <c r="J3748">
        <v>1</v>
      </c>
      <c r="K3748">
        <v>0</v>
      </c>
      <c r="L3748">
        <v>0</v>
      </c>
      <c r="M3748">
        <v>166165.93</v>
      </c>
      <c r="N3748">
        <v>1</v>
      </c>
    </row>
    <row r="3749" spans="1:14" x14ac:dyDescent="0.3">
      <c r="A3749">
        <v>3748</v>
      </c>
      <c r="B3749">
        <v>15645835</v>
      </c>
      <c r="C3749" t="s">
        <v>602</v>
      </c>
      <c r="D3749">
        <v>605</v>
      </c>
      <c r="E3749" t="s">
        <v>15</v>
      </c>
      <c r="F3749" t="s">
        <v>23</v>
      </c>
      <c r="G3749">
        <v>32</v>
      </c>
      <c r="H3749">
        <v>9</v>
      </c>
      <c r="I3749">
        <v>0</v>
      </c>
      <c r="J3749">
        <v>2</v>
      </c>
      <c r="K3749">
        <v>1</v>
      </c>
      <c r="L3749">
        <v>1</v>
      </c>
      <c r="M3749">
        <v>55724.24</v>
      </c>
      <c r="N3749">
        <v>0</v>
      </c>
    </row>
    <row r="3750" spans="1:14" x14ac:dyDescent="0.3">
      <c r="A3750">
        <v>3749</v>
      </c>
      <c r="B3750">
        <v>15738166</v>
      </c>
      <c r="C3750" t="s">
        <v>723</v>
      </c>
      <c r="D3750">
        <v>596</v>
      </c>
      <c r="E3750" t="s">
        <v>15</v>
      </c>
      <c r="F3750" t="s">
        <v>16</v>
      </c>
      <c r="G3750">
        <v>39</v>
      </c>
      <c r="H3750">
        <v>10</v>
      </c>
      <c r="I3750">
        <v>86546.29</v>
      </c>
      <c r="J3750">
        <v>1</v>
      </c>
      <c r="K3750">
        <v>0</v>
      </c>
      <c r="L3750">
        <v>1</v>
      </c>
      <c r="M3750">
        <v>131768.98000000001</v>
      </c>
      <c r="N3750">
        <v>0</v>
      </c>
    </row>
    <row r="3751" spans="1:14" x14ac:dyDescent="0.3">
      <c r="A3751">
        <v>3750</v>
      </c>
      <c r="B3751">
        <v>15675360</v>
      </c>
      <c r="C3751" t="s">
        <v>1753</v>
      </c>
      <c r="D3751">
        <v>427</v>
      </c>
      <c r="E3751" t="s">
        <v>15</v>
      </c>
      <c r="F3751" t="s">
        <v>23</v>
      </c>
      <c r="G3751">
        <v>33</v>
      </c>
      <c r="H3751">
        <v>8</v>
      </c>
      <c r="I3751">
        <v>0</v>
      </c>
      <c r="J3751">
        <v>1</v>
      </c>
      <c r="K3751">
        <v>1</v>
      </c>
      <c r="L3751">
        <v>1</v>
      </c>
      <c r="M3751">
        <v>13858.95</v>
      </c>
      <c r="N3751">
        <v>0</v>
      </c>
    </row>
    <row r="3752" spans="1:14" x14ac:dyDescent="0.3">
      <c r="A3752">
        <v>3751</v>
      </c>
      <c r="B3752">
        <v>15793042</v>
      </c>
      <c r="C3752" t="s">
        <v>701</v>
      </c>
      <c r="D3752">
        <v>629</v>
      </c>
      <c r="E3752" t="s">
        <v>15</v>
      </c>
      <c r="F3752" t="s">
        <v>23</v>
      </c>
      <c r="G3752">
        <v>39</v>
      </c>
      <c r="H3752">
        <v>2</v>
      </c>
      <c r="I3752">
        <v>129669.32</v>
      </c>
      <c r="J3752">
        <v>2</v>
      </c>
      <c r="K3752">
        <v>1</v>
      </c>
      <c r="L3752">
        <v>0</v>
      </c>
      <c r="M3752">
        <v>82774.070000000007</v>
      </c>
      <c r="N3752">
        <v>0</v>
      </c>
    </row>
    <row r="3753" spans="1:14" x14ac:dyDescent="0.3">
      <c r="A3753">
        <v>3752</v>
      </c>
      <c r="B3753">
        <v>15630106</v>
      </c>
      <c r="C3753" t="s">
        <v>442</v>
      </c>
      <c r="D3753">
        <v>496</v>
      </c>
      <c r="E3753" t="s">
        <v>18</v>
      </c>
      <c r="F3753" t="s">
        <v>23</v>
      </c>
      <c r="G3753">
        <v>29</v>
      </c>
      <c r="H3753">
        <v>2</v>
      </c>
      <c r="I3753">
        <v>0</v>
      </c>
      <c r="J3753">
        <v>2</v>
      </c>
      <c r="K3753">
        <v>1</v>
      </c>
      <c r="L3753">
        <v>0</v>
      </c>
      <c r="M3753">
        <v>55389.59</v>
      </c>
      <c r="N3753">
        <v>0</v>
      </c>
    </row>
    <row r="3754" spans="1:14" x14ac:dyDescent="0.3">
      <c r="A3754">
        <v>3753</v>
      </c>
      <c r="B3754">
        <v>15810385</v>
      </c>
      <c r="C3754" t="s">
        <v>1042</v>
      </c>
      <c r="D3754">
        <v>717</v>
      </c>
      <c r="E3754" t="s">
        <v>18</v>
      </c>
      <c r="F3754" t="s">
        <v>16</v>
      </c>
      <c r="G3754">
        <v>36</v>
      </c>
      <c r="H3754">
        <v>2</v>
      </c>
      <c r="I3754">
        <v>164557.95000000001</v>
      </c>
      <c r="J3754">
        <v>1</v>
      </c>
      <c r="K3754">
        <v>0</v>
      </c>
      <c r="L3754">
        <v>1</v>
      </c>
      <c r="M3754">
        <v>82336.73</v>
      </c>
      <c r="N3754">
        <v>0</v>
      </c>
    </row>
    <row r="3755" spans="1:14" x14ac:dyDescent="0.3">
      <c r="A3755">
        <v>3754</v>
      </c>
      <c r="B3755">
        <v>15578211</v>
      </c>
      <c r="C3755" t="s">
        <v>1419</v>
      </c>
      <c r="D3755">
        <v>777</v>
      </c>
      <c r="E3755" t="s">
        <v>15</v>
      </c>
      <c r="F3755" t="s">
        <v>23</v>
      </c>
      <c r="G3755">
        <v>23</v>
      </c>
      <c r="H3755">
        <v>6</v>
      </c>
      <c r="I3755">
        <v>0</v>
      </c>
      <c r="J3755">
        <v>2</v>
      </c>
      <c r="K3755">
        <v>1</v>
      </c>
      <c r="L3755">
        <v>1</v>
      </c>
      <c r="M3755">
        <v>163225.48000000001</v>
      </c>
      <c r="N3755">
        <v>0</v>
      </c>
    </row>
    <row r="3756" spans="1:14" x14ac:dyDescent="0.3">
      <c r="A3756">
        <v>3755</v>
      </c>
      <c r="B3756">
        <v>15572792</v>
      </c>
      <c r="C3756" t="s">
        <v>510</v>
      </c>
      <c r="D3756">
        <v>535</v>
      </c>
      <c r="E3756" t="s">
        <v>18</v>
      </c>
      <c r="F3756" t="s">
        <v>23</v>
      </c>
      <c r="G3756">
        <v>35</v>
      </c>
      <c r="H3756">
        <v>8</v>
      </c>
      <c r="I3756">
        <v>118989.92</v>
      </c>
      <c r="J3756">
        <v>1</v>
      </c>
      <c r="K3756">
        <v>1</v>
      </c>
      <c r="L3756">
        <v>1</v>
      </c>
      <c r="M3756">
        <v>135536.72</v>
      </c>
      <c r="N3756">
        <v>0</v>
      </c>
    </row>
    <row r="3757" spans="1:14" x14ac:dyDescent="0.3">
      <c r="A3757">
        <v>3756</v>
      </c>
      <c r="B3757">
        <v>15620030</v>
      </c>
      <c r="C3757" t="s">
        <v>795</v>
      </c>
      <c r="D3757">
        <v>744</v>
      </c>
      <c r="E3757" t="s">
        <v>15</v>
      </c>
      <c r="F3757" t="s">
        <v>23</v>
      </c>
      <c r="G3757">
        <v>29</v>
      </c>
      <c r="H3757">
        <v>1</v>
      </c>
      <c r="I3757">
        <v>0</v>
      </c>
      <c r="J3757">
        <v>1</v>
      </c>
      <c r="K3757">
        <v>0</v>
      </c>
      <c r="L3757">
        <v>0</v>
      </c>
      <c r="M3757">
        <v>82422.97</v>
      </c>
      <c r="N3757">
        <v>0</v>
      </c>
    </row>
    <row r="3758" spans="1:14" x14ac:dyDescent="0.3">
      <c r="A3758">
        <v>3757</v>
      </c>
      <c r="B3758">
        <v>15783541</v>
      </c>
      <c r="C3758" t="s">
        <v>1754</v>
      </c>
      <c r="D3758">
        <v>755</v>
      </c>
      <c r="E3758" t="s">
        <v>15</v>
      </c>
      <c r="F3758" t="s">
        <v>23</v>
      </c>
      <c r="G3758">
        <v>31</v>
      </c>
      <c r="H3758">
        <v>5</v>
      </c>
      <c r="I3758">
        <v>0</v>
      </c>
      <c r="J3758">
        <v>2</v>
      </c>
      <c r="K3758">
        <v>0</v>
      </c>
      <c r="L3758">
        <v>1</v>
      </c>
      <c r="M3758">
        <v>194660.78</v>
      </c>
      <c r="N3758">
        <v>0</v>
      </c>
    </row>
    <row r="3759" spans="1:14" x14ac:dyDescent="0.3">
      <c r="A3759">
        <v>3758</v>
      </c>
      <c r="B3759">
        <v>15679284</v>
      </c>
      <c r="C3759" t="s">
        <v>1378</v>
      </c>
      <c r="D3759">
        <v>593</v>
      </c>
      <c r="E3759" t="s">
        <v>18</v>
      </c>
      <c r="F3759" t="s">
        <v>16</v>
      </c>
      <c r="G3759">
        <v>45</v>
      </c>
      <c r="H3759">
        <v>6</v>
      </c>
      <c r="I3759">
        <v>79259.75</v>
      </c>
      <c r="J3759">
        <v>1</v>
      </c>
      <c r="K3759">
        <v>1</v>
      </c>
      <c r="L3759">
        <v>0</v>
      </c>
      <c r="M3759">
        <v>55347.28</v>
      </c>
      <c r="N3759">
        <v>0</v>
      </c>
    </row>
    <row r="3760" spans="1:14" x14ac:dyDescent="0.3">
      <c r="A3760">
        <v>3759</v>
      </c>
      <c r="B3760">
        <v>15582910</v>
      </c>
      <c r="C3760" t="s">
        <v>400</v>
      </c>
      <c r="D3760">
        <v>514</v>
      </c>
      <c r="E3760" t="s">
        <v>15</v>
      </c>
      <c r="F3760" t="s">
        <v>23</v>
      </c>
      <c r="G3760">
        <v>38</v>
      </c>
      <c r="H3760">
        <v>4</v>
      </c>
      <c r="I3760">
        <v>112230.38</v>
      </c>
      <c r="J3760">
        <v>1</v>
      </c>
      <c r="K3760">
        <v>1</v>
      </c>
      <c r="L3760">
        <v>0</v>
      </c>
      <c r="M3760">
        <v>16717.11</v>
      </c>
      <c r="N3760">
        <v>1</v>
      </c>
    </row>
    <row r="3761" spans="1:14" x14ac:dyDescent="0.3">
      <c r="A3761">
        <v>3760</v>
      </c>
      <c r="B3761">
        <v>15688337</v>
      </c>
      <c r="C3761" t="s">
        <v>1755</v>
      </c>
      <c r="D3761">
        <v>721</v>
      </c>
      <c r="E3761" t="s">
        <v>15</v>
      </c>
      <c r="F3761" t="s">
        <v>23</v>
      </c>
      <c r="G3761">
        <v>40</v>
      </c>
      <c r="H3761">
        <v>9</v>
      </c>
      <c r="I3761">
        <v>118129.87</v>
      </c>
      <c r="J3761">
        <v>1</v>
      </c>
      <c r="K3761">
        <v>1</v>
      </c>
      <c r="L3761">
        <v>1</v>
      </c>
      <c r="M3761">
        <v>160277.65</v>
      </c>
      <c r="N3761">
        <v>0</v>
      </c>
    </row>
    <row r="3762" spans="1:14" x14ac:dyDescent="0.3">
      <c r="A3762">
        <v>3761</v>
      </c>
      <c r="B3762">
        <v>15734970</v>
      </c>
      <c r="C3762" t="s">
        <v>322</v>
      </c>
      <c r="D3762">
        <v>835</v>
      </c>
      <c r="E3762" t="s">
        <v>18</v>
      </c>
      <c r="F3762" t="s">
        <v>23</v>
      </c>
      <c r="G3762">
        <v>38</v>
      </c>
      <c r="H3762">
        <v>7</v>
      </c>
      <c r="I3762">
        <v>86824.09</v>
      </c>
      <c r="J3762">
        <v>1</v>
      </c>
      <c r="K3762">
        <v>0</v>
      </c>
      <c r="L3762">
        <v>0</v>
      </c>
      <c r="M3762">
        <v>175905.97</v>
      </c>
      <c r="N3762">
        <v>0</v>
      </c>
    </row>
    <row r="3763" spans="1:14" x14ac:dyDescent="0.3">
      <c r="A3763">
        <v>3762</v>
      </c>
      <c r="B3763">
        <v>15759140</v>
      </c>
      <c r="C3763" t="s">
        <v>1387</v>
      </c>
      <c r="D3763">
        <v>682</v>
      </c>
      <c r="E3763" t="s">
        <v>15</v>
      </c>
      <c r="F3763" t="s">
        <v>16</v>
      </c>
      <c r="G3763">
        <v>64</v>
      </c>
      <c r="H3763">
        <v>10</v>
      </c>
      <c r="I3763">
        <v>128306.7</v>
      </c>
      <c r="J3763">
        <v>1</v>
      </c>
      <c r="K3763">
        <v>0</v>
      </c>
      <c r="L3763">
        <v>1</v>
      </c>
      <c r="M3763">
        <v>66040.83</v>
      </c>
      <c r="N3763">
        <v>0</v>
      </c>
    </row>
    <row r="3764" spans="1:14" x14ac:dyDescent="0.3">
      <c r="A3764">
        <v>3763</v>
      </c>
      <c r="B3764">
        <v>15643042</v>
      </c>
      <c r="C3764" t="s">
        <v>469</v>
      </c>
      <c r="D3764">
        <v>590</v>
      </c>
      <c r="E3764" t="s">
        <v>26</v>
      </c>
      <c r="F3764" t="s">
        <v>16</v>
      </c>
      <c r="G3764">
        <v>40</v>
      </c>
      <c r="H3764">
        <v>2</v>
      </c>
      <c r="I3764">
        <v>117641.43</v>
      </c>
      <c r="J3764">
        <v>2</v>
      </c>
      <c r="K3764">
        <v>0</v>
      </c>
      <c r="L3764">
        <v>0</v>
      </c>
      <c r="M3764">
        <v>92198.05</v>
      </c>
      <c r="N3764">
        <v>0</v>
      </c>
    </row>
    <row r="3765" spans="1:14" x14ac:dyDescent="0.3">
      <c r="A3765">
        <v>3764</v>
      </c>
      <c r="B3765">
        <v>15773868</v>
      </c>
      <c r="C3765" t="s">
        <v>1756</v>
      </c>
      <c r="D3765">
        <v>653</v>
      </c>
      <c r="E3765" t="s">
        <v>26</v>
      </c>
      <c r="F3765" t="s">
        <v>16</v>
      </c>
      <c r="G3765">
        <v>37</v>
      </c>
      <c r="H3765">
        <v>3</v>
      </c>
      <c r="I3765">
        <v>125734.2</v>
      </c>
      <c r="J3765">
        <v>2</v>
      </c>
      <c r="K3765">
        <v>1</v>
      </c>
      <c r="L3765">
        <v>0</v>
      </c>
      <c r="M3765">
        <v>134625.09</v>
      </c>
      <c r="N3765">
        <v>1</v>
      </c>
    </row>
    <row r="3766" spans="1:14" x14ac:dyDescent="0.3">
      <c r="A3766">
        <v>3765</v>
      </c>
      <c r="B3766">
        <v>15615820</v>
      </c>
      <c r="C3766" t="s">
        <v>140</v>
      </c>
      <c r="D3766">
        <v>837</v>
      </c>
      <c r="E3766" t="s">
        <v>15</v>
      </c>
      <c r="F3766" t="s">
        <v>23</v>
      </c>
      <c r="G3766">
        <v>49</v>
      </c>
      <c r="H3766">
        <v>8</v>
      </c>
      <c r="I3766">
        <v>103302.37</v>
      </c>
      <c r="J3766">
        <v>1</v>
      </c>
      <c r="K3766">
        <v>1</v>
      </c>
      <c r="L3766">
        <v>1</v>
      </c>
      <c r="M3766">
        <v>50974.57</v>
      </c>
      <c r="N3766">
        <v>0</v>
      </c>
    </row>
    <row r="3767" spans="1:14" x14ac:dyDescent="0.3">
      <c r="A3767">
        <v>3766</v>
      </c>
      <c r="B3767">
        <v>15730273</v>
      </c>
      <c r="C3767" t="s">
        <v>123</v>
      </c>
      <c r="D3767">
        <v>841</v>
      </c>
      <c r="E3767" t="s">
        <v>15</v>
      </c>
      <c r="F3767" t="s">
        <v>23</v>
      </c>
      <c r="G3767">
        <v>27</v>
      </c>
      <c r="H3767">
        <v>8</v>
      </c>
      <c r="I3767">
        <v>0</v>
      </c>
      <c r="J3767">
        <v>1</v>
      </c>
      <c r="K3767">
        <v>1</v>
      </c>
      <c r="L3767">
        <v>0</v>
      </c>
      <c r="M3767">
        <v>171922.72</v>
      </c>
      <c r="N3767">
        <v>0</v>
      </c>
    </row>
    <row r="3768" spans="1:14" x14ac:dyDescent="0.3">
      <c r="A3768">
        <v>3767</v>
      </c>
      <c r="B3768">
        <v>15724890</v>
      </c>
      <c r="C3768" t="s">
        <v>1757</v>
      </c>
      <c r="D3768">
        <v>584</v>
      </c>
      <c r="E3768" t="s">
        <v>18</v>
      </c>
      <c r="F3768" t="s">
        <v>23</v>
      </c>
      <c r="G3768">
        <v>36</v>
      </c>
      <c r="H3768">
        <v>4</v>
      </c>
      <c r="I3768">
        <v>82696.09</v>
      </c>
      <c r="J3768">
        <v>2</v>
      </c>
      <c r="K3768">
        <v>0</v>
      </c>
      <c r="L3768">
        <v>0</v>
      </c>
      <c r="M3768">
        <v>83058.14</v>
      </c>
      <c r="N3768">
        <v>0</v>
      </c>
    </row>
    <row r="3769" spans="1:14" x14ac:dyDescent="0.3">
      <c r="A3769">
        <v>3768</v>
      </c>
      <c r="B3769">
        <v>15765952</v>
      </c>
      <c r="C3769" t="s">
        <v>868</v>
      </c>
      <c r="D3769">
        <v>769</v>
      </c>
      <c r="E3769" t="s">
        <v>15</v>
      </c>
      <c r="F3769" t="s">
        <v>23</v>
      </c>
      <c r="G3769">
        <v>29</v>
      </c>
      <c r="H3769">
        <v>4</v>
      </c>
      <c r="I3769">
        <v>145471.37</v>
      </c>
      <c r="J3769">
        <v>1</v>
      </c>
      <c r="K3769">
        <v>1</v>
      </c>
      <c r="L3769">
        <v>0</v>
      </c>
      <c r="M3769">
        <v>188382.77</v>
      </c>
      <c r="N3769">
        <v>0</v>
      </c>
    </row>
    <row r="3770" spans="1:14" x14ac:dyDescent="0.3">
      <c r="A3770">
        <v>3769</v>
      </c>
      <c r="B3770">
        <v>15685920</v>
      </c>
      <c r="C3770" t="s">
        <v>54</v>
      </c>
      <c r="D3770">
        <v>599</v>
      </c>
      <c r="E3770" t="s">
        <v>18</v>
      </c>
      <c r="F3770" t="s">
        <v>23</v>
      </c>
      <c r="G3770">
        <v>34</v>
      </c>
      <c r="H3770">
        <v>2</v>
      </c>
      <c r="I3770">
        <v>101506.66</v>
      </c>
      <c r="J3770">
        <v>1</v>
      </c>
      <c r="K3770">
        <v>0</v>
      </c>
      <c r="L3770">
        <v>0</v>
      </c>
      <c r="M3770">
        <v>198030.24</v>
      </c>
      <c r="N3770">
        <v>0</v>
      </c>
    </row>
    <row r="3771" spans="1:14" x14ac:dyDescent="0.3">
      <c r="A3771">
        <v>3770</v>
      </c>
      <c r="B3771">
        <v>15663263</v>
      </c>
      <c r="C3771" t="s">
        <v>210</v>
      </c>
      <c r="D3771">
        <v>698</v>
      </c>
      <c r="E3771" t="s">
        <v>15</v>
      </c>
      <c r="F3771" t="s">
        <v>23</v>
      </c>
      <c r="G3771">
        <v>47</v>
      </c>
      <c r="H3771">
        <v>5</v>
      </c>
      <c r="I3771">
        <v>156265.31</v>
      </c>
      <c r="J3771">
        <v>2</v>
      </c>
      <c r="K3771">
        <v>0</v>
      </c>
      <c r="L3771">
        <v>0</v>
      </c>
      <c r="M3771">
        <v>1055.6600000000001</v>
      </c>
      <c r="N3771">
        <v>0</v>
      </c>
    </row>
    <row r="3772" spans="1:14" x14ac:dyDescent="0.3">
      <c r="A3772">
        <v>3771</v>
      </c>
      <c r="B3772">
        <v>15568953</v>
      </c>
      <c r="C3772" t="s">
        <v>1110</v>
      </c>
      <c r="D3772">
        <v>477</v>
      </c>
      <c r="E3772" t="s">
        <v>15</v>
      </c>
      <c r="F3772" t="s">
        <v>23</v>
      </c>
      <c r="G3772">
        <v>27</v>
      </c>
      <c r="H3772">
        <v>1</v>
      </c>
      <c r="I3772">
        <v>128554.98</v>
      </c>
      <c r="J3772">
        <v>1</v>
      </c>
      <c r="K3772">
        <v>1</v>
      </c>
      <c r="L3772">
        <v>1</v>
      </c>
      <c r="M3772">
        <v>133173.19</v>
      </c>
      <c r="N3772">
        <v>0</v>
      </c>
    </row>
    <row r="3773" spans="1:14" x14ac:dyDescent="0.3">
      <c r="A3773">
        <v>3772</v>
      </c>
      <c r="B3773">
        <v>15643361</v>
      </c>
      <c r="C3773" t="s">
        <v>1758</v>
      </c>
      <c r="D3773">
        <v>477</v>
      </c>
      <c r="E3773" t="s">
        <v>26</v>
      </c>
      <c r="F3773" t="s">
        <v>23</v>
      </c>
      <c r="G3773">
        <v>34</v>
      </c>
      <c r="H3773">
        <v>8</v>
      </c>
      <c r="I3773">
        <v>139959.54999999999</v>
      </c>
      <c r="J3773">
        <v>2</v>
      </c>
      <c r="K3773">
        <v>1</v>
      </c>
      <c r="L3773">
        <v>1</v>
      </c>
      <c r="M3773">
        <v>189875.83</v>
      </c>
      <c r="N3773">
        <v>0</v>
      </c>
    </row>
    <row r="3774" spans="1:14" x14ac:dyDescent="0.3">
      <c r="A3774">
        <v>3773</v>
      </c>
      <c r="B3774">
        <v>15699486</v>
      </c>
      <c r="C3774" t="s">
        <v>287</v>
      </c>
      <c r="D3774">
        <v>745</v>
      </c>
      <c r="E3774" t="s">
        <v>18</v>
      </c>
      <c r="F3774" t="s">
        <v>23</v>
      </c>
      <c r="G3774">
        <v>34</v>
      </c>
      <c r="H3774">
        <v>7</v>
      </c>
      <c r="I3774">
        <v>132944.53</v>
      </c>
      <c r="J3774">
        <v>1</v>
      </c>
      <c r="K3774">
        <v>1</v>
      </c>
      <c r="L3774">
        <v>1</v>
      </c>
      <c r="M3774">
        <v>31802.92</v>
      </c>
      <c r="N3774">
        <v>0</v>
      </c>
    </row>
    <row r="3775" spans="1:14" x14ac:dyDescent="0.3">
      <c r="A3775">
        <v>3774</v>
      </c>
      <c r="B3775">
        <v>15747854</v>
      </c>
      <c r="C3775" t="s">
        <v>1759</v>
      </c>
      <c r="D3775">
        <v>749</v>
      </c>
      <c r="E3775" t="s">
        <v>15</v>
      </c>
      <c r="F3775" t="s">
        <v>16</v>
      </c>
      <c r="G3775">
        <v>35</v>
      </c>
      <c r="H3775">
        <v>3</v>
      </c>
      <c r="I3775">
        <v>0</v>
      </c>
      <c r="J3775">
        <v>3</v>
      </c>
      <c r="K3775">
        <v>1</v>
      </c>
      <c r="L3775">
        <v>1</v>
      </c>
      <c r="M3775">
        <v>132649.85</v>
      </c>
      <c r="N3775">
        <v>0</v>
      </c>
    </row>
    <row r="3776" spans="1:14" x14ac:dyDescent="0.3">
      <c r="A3776">
        <v>3775</v>
      </c>
      <c r="B3776">
        <v>15691785</v>
      </c>
      <c r="C3776" t="s">
        <v>392</v>
      </c>
      <c r="D3776">
        <v>850</v>
      </c>
      <c r="E3776" t="s">
        <v>15</v>
      </c>
      <c r="F3776" t="s">
        <v>23</v>
      </c>
      <c r="G3776">
        <v>61</v>
      </c>
      <c r="H3776">
        <v>1</v>
      </c>
      <c r="I3776">
        <v>0</v>
      </c>
      <c r="J3776">
        <v>1</v>
      </c>
      <c r="K3776">
        <v>1</v>
      </c>
      <c r="L3776">
        <v>0</v>
      </c>
      <c r="M3776">
        <v>53067.83</v>
      </c>
      <c r="N3776">
        <v>1</v>
      </c>
    </row>
    <row r="3777" spans="1:14" x14ac:dyDescent="0.3">
      <c r="A3777">
        <v>3776</v>
      </c>
      <c r="B3777">
        <v>15709004</v>
      </c>
      <c r="C3777" t="s">
        <v>461</v>
      </c>
      <c r="D3777">
        <v>528</v>
      </c>
      <c r="E3777" t="s">
        <v>26</v>
      </c>
      <c r="F3777" t="s">
        <v>23</v>
      </c>
      <c r="G3777">
        <v>22</v>
      </c>
      <c r="H3777">
        <v>5</v>
      </c>
      <c r="I3777">
        <v>93547.23</v>
      </c>
      <c r="J3777">
        <v>2</v>
      </c>
      <c r="K3777">
        <v>0</v>
      </c>
      <c r="L3777">
        <v>1</v>
      </c>
      <c r="M3777">
        <v>961.57</v>
      </c>
      <c r="N3777">
        <v>0</v>
      </c>
    </row>
    <row r="3778" spans="1:14" x14ac:dyDescent="0.3">
      <c r="A3778">
        <v>3777</v>
      </c>
      <c r="B3778">
        <v>15652218</v>
      </c>
      <c r="C3778" t="s">
        <v>251</v>
      </c>
      <c r="D3778">
        <v>750</v>
      </c>
      <c r="E3778" t="s">
        <v>15</v>
      </c>
      <c r="F3778" t="s">
        <v>23</v>
      </c>
      <c r="G3778">
        <v>33</v>
      </c>
      <c r="H3778">
        <v>2</v>
      </c>
      <c r="I3778">
        <v>152302.72</v>
      </c>
      <c r="J3778">
        <v>1</v>
      </c>
      <c r="K3778">
        <v>1</v>
      </c>
      <c r="L3778">
        <v>0</v>
      </c>
      <c r="M3778">
        <v>71333.440000000002</v>
      </c>
      <c r="N3778">
        <v>0</v>
      </c>
    </row>
    <row r="3779" spans="1:14" x14ac:dyDescent="0.3">
      <c r="A3779">
        <v>3778</v>
      </c>
      <c r="B3779">
        <v>15697127</v>
      </c>
      <c r="C3779" t="s">
        <v>340</v>
      </c>
      <c r="D3779">
        <v>543</v>
      </c>
      <c r="E3779" t="s">
        <v>15</v>
      </c>
      <c r="F3779" t="s">
        <v>16</v>
      </c>
      <c r="G3779">
        <v>31</v>
      </c>
      <c r="H3779">
        <v>2</v>
      </c>
      <c r="I3779">
        <v>147674.26</v>
      </c>
      <c r="J3779">
        <v>1</v>
      </c>
      <c r="K3779">
        <v>1</v>
      </c>
      <c r="L3779">
        <v>1</v>
      </c>
      <c r="M3779">
        <v>16658.759999999998</v>
      </c>
      <c r="N3779">
        <v>0</v>
      </c>
    </row>
    <row r="3780" spans="1:14" x14ac:dyDescent="0.3">
      <c r="A3780">
        <v>3779</v>
      </c>
      <c r="B3780">
        <v>15658486</v>
      </c>
      <c r="C3780" t="s">
        <v>1760</v>
      </c>
      <c r="D3780">
        <v>579</v>
      </c>
      <c r="E3780" t="s">
        <v>18</v>
      </c>
      <c r="F3780" t="s">
        <v>16</v>
      </c>
      <c r="G3780">
        <v>59</v>
      </c>
      <c r="H3780">
        <v>3</v>
      </c>
      <c r="I3780">
        <v>148021.12</v>
      </c>
      <c r="J3780">
        <v>1</v>
      </c>
      <c r="K3780">
        <v>1</v>
      </c>
      <c r="L3780">
        <v>1</v>
      </c>
      <c r="M3780">
        <v>74878.22</v>
      </c>
      <c r="N3780">
        <v>0</v>
      </c>
    </row>
    <row r="3781" spans="1:14" x14ac:dyDescent="0.3">
      <c r="A3781">
        <v>3780</v>
      </c>
      <c r="B3781">
        <v>15694160</v>
      </c>
      <c r="C3781" t="s">
        <v>544</v>
      </c>
      <c r="D3781">
        <v>624</v>
      </c>
      <c r="E3781" t="s">
        <v>15</v>
      </c>
      <c r="F3781" t="s">
        <v>23</v>
      </c>
      <c r="G3781">
        <v>37</v>
      </c>
      <c r="H3781">
        <v>0</v>
      </c>
      <c r="I3781">
        <v>0</v>
      </c>
      <c r="J3781">
        <v>2</v>
      </c>
      <c r="K3781">
        <v>0</v>
      </c>
      <c r="L3781">
        <v>0</v>
      </c>
      <c r="M3781">
        <v>112104.55</v>
      </c>
      <c r="N3781">
        <v>0</v>
      </c>
    </row>
    <row r="3782" spans="1:14" x14ac:dyDescent="0.3">
      <c r="A3782">
        <v>3781</v>
      </c>
      <c r="B3782">
        <v>15685290</v>
      </c>
      <c r="C3782" t="s">
        <v>729</v>
      </c>
      <c r="D3782">
        <v>595</v>
      </c>
      <c r="E3782" t="s">
        <v>26</v>
      </c>
      <c r="F3782" t="s">
        <v>23</v>
      </c>
      <c r="G3782">
        <v>46</v>
      </c>
      <c r="H3782">
        <v>5</v>
      </c>
      <c r="I3782">
        <v>142360.62</v>
      </c>
      <c r="J3782">
        <v>2</v>
      </c>
      <c r="K3782">
        <v>1</v>
      </c>
      <c r="L3782">
        <v>0</v>
      </c>
      <c r="M3782">
        <v>48421.4</v>
      </c>
      <c r="N3782">
        <v>1</v>
      </c>
    </row>
    <row r="3783" spans="1:14" x14ac:dyDescent="0.3">
      <c r="A3783">
        <v>3782</v>
      </c>
      <c r="B3783">
        <v>15701042</v>
      </c>
      <c r="C3783" t="s">
        <v>1761</v>
      </c>
      <c r="D3783">
        <v>596</v>
      </c>
      <c r="E3783" t="s">
        <v>26</v>
      </c>
      <c r="F3783" t="s">
        <v>16</v>
      </c>
      <c r="G3783">
        <v>27</v>
      </c>
      <c r="H3783">
        <v>2</v>
      </c>
      <c r="I3783">
        <v>151027.56</v>
      </c>
      <c r="J3783">
        <v>1</v>
      </c>
      <c r="K3783">
        <v>1</v>
      </c>
      <c r="L3783">
        <v>0</v>
      </c>
      <c r="M3783">
        <v>170320.58</v>
      </c>
      <c r="N3783">
        <v>0</v>
      </c>
    </row>
    <row r="3784" spans="1:14" x14ac:dyDescent="0.3">
      <c r="A3784">
        <v>3783</v>
      </c>
      <c r="B3784">
        <v>15680449</v>
      </c>
      <c r="C3784" t="s">
        <v>753</v>
      </c>
      <c r="D3784">
        <v>431</v>
      </c>
      <c r="E3784" t="s">
        <v>26</v>
      </c>
      <c r="F3784" t="s">
        <v>16</v>
      </c>
      <c r="G3784">
        <v>44</v>
      </c>
      <c r="H3784">
        <v>2</v>
      </c>
      <c r="I3784">
        <v>138843.70000000001</v>
      </c>
      <c r="J3784">
        <v>1</v>
      </c>
      <c r="K3784">
        <v>1</v>
      </c>
      <c r="L3784">
        <v>0</v>
      </c>
      <c r="M3784">
        <v>37688.31</v>
      </c>
      <c r="N3784">
        <v>1</v>
      </c>
    </row>
    <row r="3785" spans="1:14" x14ac:dyDescent="0.3">
      <c r="A3785">
        <v>3784</v>
      </c>
      <c r="B3785">
        <v>15599860</v>
      </c>
      <c r="C3785" t="s">
        <v>1030</v>
      </c>
      <c r="D3785">
        <v>647</v>
      </c>
      <c r="E3785" t="s">
        <v>18</v>
      </c>
      <c r="F3785" t="s">
        <v>16</v>
      </c>
      <c r="G3785">
        <v>26</v>
      </c>
      <c r="H3785">
        <v>8</v>
      </c>
      <c r="I3785">
        <v>109958.15</v>
      </c>
      <c r="J3785">
        <v>1</v>
      </c>
      <c r="K3785">
        <v>1</v>
      </c>
      <c r="L3785">
        <v>1</v>
      </c>
      <c r="M3785">
        <v>136592.24</v>
      </c>
      <c r="N3785">
        <v>1</v>
      </c>
    </row>
    <row r="3786" spans="1:14" x14ac:dyDescent="0.3">
      <c r="A3786">
        <v>3785</v>
      </c>
      <c r="B3786">
        <v>15723169</v>
      </c>
      <c r="C3786" t="s">
        <v>847</v>
      </c>
      <c r="D3786">
        <v>640</v>
      </c>
      <c r="E3786" t="s">
        <v>15</v>
      </c>
      <c r="F3786" t="s">
        <v>16</v>
      </c>
      <c r="G3786">
        <v>31</v>
      </c>
      <c r="H3786">
        <v>9</v>
      </c>
      <c r="I3786">
        <v>138857.59</v>
      </c>
      <c r="J3786">
        <v>1</v>
      </c>
      <c r="K3786">
        <v>1</v>
      </c>
      <c r="L3786">
        <v>0</v>
      </c>
      <c r="M3786">
        <v>48640.77</v>
      </c>
      <c r="N3786">
        <v>0</v>
      </c>
    </row>
    <row r="3787" spans="1:14" x14ac:dyDescent="0.3">
      <c r="A3787">
        <v>3786</v>
      </c>
      <c r="B3787">
        <v>15803842</v>
      </c>
      <c r="C3787" t="s">
        <v>1642</v>
      </c>
      <c r="D3787">
        <v>752</v>
      </c>
      <c r="E3787" t="s">
        <v>26</v>
      </c>
      <c r="F3787" t="s">
        <v>16</v>
      </c>
      <c r="G3787">
        <v>45</v>
      </c>
      <c r="H3787">
        <v>3</v>
      </c>
      <c r="I3787">
        <v>105426.5</v>
      </c>
      <c r="J3787">
        <v>2</v>
      </c>
      <c r="K3787">
        <v>0</v>
      </c>
      <c r="L3787">
        <v>1</v>
      </c>
      <c r="M3787">
        <v>89773.45</v>
      </c>
      <c r="N3787">
        <v>0</v>
      </c>
    </row>
    <row r="3788" spans="1:14" x14ac:dyDescent="0.3">
      <c r="A3788">
        <v>3787</v>
      </c>
      <c r="B3788">
        <v>15728224</v>
      </c>
      <c r="C3788" t="s">
        <v>320</v>
      </c>
      <c r="D3788">
        <v>710</v>
      </c>
      <c r="E3788" t="s">
        <v>26</v>
      </c>
      <c r="F3788" t="s">
        <v>16</v>
      </c>
      <c r="G3788">
        <v>41</v>
      </c>
      <c r="H3788">
        <v>9</v>
      </c>
      <c r="I3788">
        <v>149155.53</v>
      </c>
      <c r="J3788">
        <v>2</v>
      </c>
      <c r="K3788">
        <v>1</v>
      </c>
      <c r="L3788">
        <v>0</v>
      </c>
      <c r="M3788">
        <v>42131.26</v>
      </c>
      <c r="N3788">
        <v>1</v>
      </c>
    </row>
    <row r="3789" spans="1:14" x14ac:dyDescent="0.3">
      <c r="A3789">
        <v>3788</v>
      </c>
      <c r="B3789">
        <v>15644174</v>
      </c>
      <c r="C3789" t="s">
        <v>218</v>
      </c>
      <c r="D3789">
        <v>638</v>
      </c>
      <c r="E3789" t="s">
        <v>26</v>
      </c>
      <c r="F3789" t="s">
        <v>23</v>
      </c>
      <c r="G3789">
        <v>27</v>
      </c>
      <c r="H3789">
        <v>4</v>
      </c>
      <c r="I3789">
        <v>135096.04999999999</v>
      </c>
      <c r="J3789">
        <v>1</v>
      </c>
      <c r="K3789">
        <v>1</v>
      </c>
      <c r="L3789">
        <v>1</v>
      </c>
      <c r="M3789">
        <v>186523.72</v>
      </c>
      <c r="N3789">
        <v>1</v>
      </c>
    </row>
    <row r="3790" spans="1:14" x14ac:dyDescent="0.3">
      <c r="A3790">
        <v>3789</v>
      </c>
      <c r="B3790">
        <v>15707110</v>
      </c>
      <c r="C3790" t="s">
        <v>76</v>
      </c>
      <c r="D3790">
        <v>660</v>
      </c>
      <c r="E3790" t="s">
        <v>26</v>
      </c>
      <c r="F3790" t="s">
        <v>23</v>
      </c>
      <c r="G3790">
        <v>28</v>
      </c>
      <c r="H3790">
        <v>2</v>
      </c>
      <c r="I3790">
        <v>170890.05</v>
      </c>
      <c r="J3790">
        <v>2</v>
      </c>
      <c r="K3790">
        <v>1</v>
      </c>
      <c r="L3790">
        <v>0</v>
      </c>
      <c r="M3790">
        <v>41758.9</v>
      </c>
      <c r="N3790">
        <v>0</v>
      </c>
    </row>
    <row r="3791" spans="1:14" x14ac:dyDescent="0.3">
      <c r="A3791">
        <v>3790</v>
      </c>
      <c r="B3791">
        <v>15765415</v>
      </c>
      <c r="C3791" t="s">
        <v>443</v>
      </c>
      <c r="D3791">
        <v>609</v>
      </c>
      <c r="E3791" t="s">
        <v>18</v>
      </c>
      <c r="F3791" t="s">
        <v>16</v>
      </c>
      <c r="G3791">
        <v>45</v>
      </c>
      <c r="H3791">
        <v>4</v>
      </c>
      <c r="I3791">
        <v>89122.3</v>
      </c>
      <c r="J3791">
        <v>1</v>
      </c>
      <c r="K3791">
        <v>1</v>
      </c>
      <c r="L3791">
        <v>1</v>
      </c>
      <c r="M3791">
        <v>199256.98</v>
      </c>
      <c r="N3791">
        <v>0</v>
      </c>
    </row>
    <row r="3792" spans="1:14" x14ac:dyDescent="0.3">
      <c r="A3792">
        <v>3791</v>
      </c>
      <c r="B3792">
        <v>15756751</v>
      </c>
      <c r="C3792" t="s">
        <v>987</v>
      </c>
      <c r="D3792">
        <v>596</v>
      </c>
      <c r="E3792" t="s">
        <v>18</v>
      </c>
      <c r="F3792" t="s">
        <v>16</v>
      </c>
      <c r="G3792">
        <v>54</v>
      </c>
      <c r="H3792">
        <v>0</v>
      </c>
      <c r="I3792">
        <v>78126.28</v>
      </c>
      <c r="J3792">
        <v>1</v>
      </c>
      <c r="K3792">
        <v>1</v>
      </c>
      <c r="L3792">
        <v>1</v>
      </c>
      <c r="M3792">
        <v>153482.91</v>
      </c>
      <c r="N3792">
        <v>1</v>
      </c>
    </row>
    <row r="3793" spans="1:14" x14ac:dyDescent="0.3">
      <c r="A3793">
        <v>3792</v>
      </c>
      <c r="B3793">
        <v>15795151</v>
      </c>
      <c r="C3793" t="s">
        <v>1762</v>
      </c>
      <c r="D3793">
        <v>705</v>
      </c>
      <c r="E3793" t="s">
        <v>15</v>
      </c>
      <c r="F3793" t="s">
        <v>16</v>
      </c>
      <c r="G3793">
        <v>38</v>
      </c>
      <c r="H3793">
        <v>3</v>
      </c>
      <c r="I3793">
        <v>123894.43</v>
      </c>
      <c r="J3793">
        <v>1</v>
      </c>
      <c r="K3793">
        <v>1</v>
      </c>
      <c r="L3793">
        <v>0</v>
      </c>
      <c r="M3793">
        <v>21177.1</v>
      </c>
      <c r="N3793">
        <v>0</v>
      </c>
    </row>
    <row r="3794" spans="1:14" x14ac:dyDescent="0.3">
      <c r="A3794">
        <v>3793</v>
      </c>
      <c r="B3794">
        <v>15632859</v>
      </c>
      <c r="C3794" t="s">
        <v>927</v>
      </c>
      <c r="D3794">
        <v>444</v>
      </c>
      <c r="E3794" t="s">
        <v>15</v>
      </c>
      <c r="F3794" t="s">
        <v>23</v>
      </c>
      <c r="G3794">
        <v>36</v>
      </c>
      <c r="H3794">
        <v>7</v>
      </c>
      <c r="I3794">
        <v>0</v>
      </c>
      <c r="J3794">
        <v>2</v>
      </c>
      <c r="K3794">
        <v>0</v>
      </c>
      <c r="L3794">
        <v>1</v>
      </c>
      <c r="M3794">
        <v>138743.85999999999</v>
      </c>
      <c r="N3794">
        <v>0</v>
      </c>
    </row>
    <row r="3795" spans="1:14" x14ac:dyDescent="0.3">
      <c r="A3795">
        <v>3794</v>
      </c>
      <c r="B3795">
        <v>15584037</v>
      </c>
      <c r="C3795" t="s">
        <v>631</v>
      </c>
      <c r="D3795">
        <v>727</v>
      </c>
      <c r="E3795" t="s">
        <v>26</v>
      </c>
      <c r="F3795" t="s">
        <v>23</v>
      </c>
      <c r="G3795">
        <v>58</v>
      </c>
      <c r="H3795">
        <v>5</v>
      </c>
      <c r="I3795">
        <v>106913.43</v>
      </c>
      <c r="J3795">
        <v>1</v>
      </c>
      <c r="K3795">
        <v>1</v>
      </c>
      <c r="L3795">
        <v>0</v>
      </c>
      <c r="M3795">
        <v>25881</v>
      </c>
      <c r="N3795">
        <v>1</v>
      </c>
    </row>
    <row r="3796" spans="1:14" x14ac:dyDescent="0.3">
      <c r="A3796">
        <v>3795</v>
      </c>
      <c r="B3796">
        <v>15621409</v>
      </c>
      <c r="C3796" t="s">
        <v>76</v>
      </c>
      <c r="D3796">
        <v>496</v>
      </c>
      <c r="E3796" t="s">
        <v>15</v>
      </c>
      <c r="F3796" t="s">
        <v>23</v>
      </c>
      <c r="G3796">
        <v>32</v>
      </c>
      <c r="H3796">
        <v>4</v>
      </c>
      <c r="I3796">
        <v>127845.83</v>
      </c>
      <c r="J3796">
        <v>1</v>
      </c>
      <c r="K3796">
        <v>1</v>
      </c>
      <c r="L3796">
        <v>0</v>
      </c>
      <c r="M3796">
        <v>66469.2</v>
      </c>
      <c r="N3796">
        <v>0</v>
      </c>
    </row>
    <row r="3797" spans="1:14" x14ac:dyDescent="0.3">
      <c r="A3797">
        <v>3796</v>
      </c>
      <c r="B3797">
        <v>15581102</v>
      </c>
      <c r="C3797" t="s">
        <v>676</v>
      </c>
      <c r="D3797">
        <v>554</v>
      </c>
      <c r="E3797" t="s">
        <v>15</v>
      </c>
      <c r="F3797" t="s">
        <v>16</v>
      </c>
      <c r="G3797">
        <v>22</v>
      </c>
      <c r="H3797">
        <v>8</v>
      </c>
      <c r="I3797">
        <v>0</v>
      </c>
      <c r="J3797">
        <v>2</v>
      </c>
      <c r="K3797">
        <v>0</v>
      </c>
      <c r="L3797">
        <v>1</v>
      </c>
      <c r="M3797">
        <v>142670.60999999999</v>
      </c>
      <c r="N3797">
        <v>0</v>
      </c>
    </row>
    <row r="3798" spans="1:14" x14ac:dyDescent="0.3">
      <c r="A3798">
        <v>3797</v>
      </c>
      <c r="B3798">
        <v>15578096</v>
      </c>
      <c r="C3798" t="s">
        <v>282</v>
      </c>
      <c r="D3798">
        <v>537</v>
      </c>
      <c r="E3798" t="s">
        <v>15</v>
      </c>
      <c r="F3798" t="s">
        <v>23</v>
      </c>
      <c r="G3798">
        <v>26</v>
      </c>
      <c r="H3798">
        <v>7</v>
      </c>
      <c r="I3798">
        <v>106397.75</v>
      </c>
      <c r="J3798">
        <v>1</v>
      </c>
      <c r="K3798">
        <v>0</v>
      </c>
      <c r="L3798">
        <v>0</v>
      </c>
      <c r="M3798">
        <v>103563.23</v>
      </c>
      <c r="N3798">
        <v>0</v>
      </c>
    </row>
    <row r="3799" spans="1:14" x14ac:dyDescent="0.3">
      <c r="A3799">
        <v>3798</v>
      </c>
      <c r="B3799">
        <v>15669887</v>
      </c>
      <c r="C3799" t="s">
        <v>1763</v>
      </c>
      <c r="D3799">
        <v>839</v>
      </c>
      <c r="E3799" t="s">
        <v>15</v>
      </c>
      <c r="F3799" t="s">
        <v>16</v>
      </c>
      <c r="G3799">
        <v>51</v>
      </c>
      <c r="H3799">
        <v>3</v>
      </c>
      <c r="I3799">
        <v>0</v>
      </c>
      <c r="J3799">
        <v>1</v>
      </c>
      <c r="K3799">
        <v>1</v>
      </c>
      <c r="L3799">
        <v>1</v>
      </c>
      <c r="M3799">
        <v>69101.23</v>
      </c>
      <c r="N3799">
        <v>1</v>
      </c>
    </row>
    <row r="3800" spans="1:14" x14ac:dyDescent="0.3">
      <c r="A3800">
        <v>3799</v>
      </c>
      <c r="B3800">
        <v>15621834</v>
      </c>
      <c r="C3800" t="s">
        <v>1764</v>
      </c>
      <c r="D3800">
        <v>700</v>
      </c>
      <c r="E3800" t="s">
        <v>18</v>
      </c>
      <c r="F3800" t="s">
        <v>16</v>
      </c>
      <c r="G3800">
        <v>43</v>
      </c>
      <c r="H3800">
        <v>0</v>
      </c>
      <c r="I3800">
        <v>0</v>
      </c>
      <c r="J3800">
        <v>2</v>
      </c>
      <c r="K3800">
        <v>1</v>
      </c>
      <c r="L3800">
        <v>0</v>
      </c>
      <c r="M3800">
        <v>59475.35</v>
      </c>
      <c r="N3800">
        <v>0</v>
      </c>
    </row>
    <row r="3801" spans="1:14" x14ac:dyDescent="0.3">
      <c r="A3801">
        <v>3800</v>
      </c>
      <c r="B3801">
        <v>15655341</v>
      </c>
      <c r="C3801" t="s">
        <v>576</v>
      </c>
      <c r="D3801">
        <v>458</v>
      </c>
      <c r="E3801" t="s">
        <v>18</v>
      </c>
      <c r="F3801" t="s">
        <v>16</v>
      </c>
      <c r="G3801">
        <v>35</v>
      </c>
      <c r="H3801">
        <v>5</v>
      </c>
      <c r="I3801">
        <v>166492.48000000001</v>
      </c>
      <c r="J3801">
        <v>1</v>
      </c>
      <c r="K3801">
        <v>1</v>
      </c>
      <c r="L3801">
        <v>0</v>
      </c>
      <c r="M3801">
        <v>135287.74</v>
      </c>
      <c r="N3801">
        <v>0</v>
      </c>
    </row>
    <row r="3802" spans="1:14" x14ac:dyDescent="0.3">
      <c r="A3802">
        <v>3801</v>
      </c>
      <c r="B3802">
        <v>15685314</v>
      </c>
      <c r="C3802" t="s">
        <v>867</v>
      </c>
      <c r="D3802">
        <v>850</v>
      </c>
      <c r="E3802" t="s">
        <v>15</v>
      </c>
      <c r="F3802" t="s">
        <v>16</v>
      </c>
      <c r="G3802">
        <v>28</v>
      </c>
      <c r="H3802">
        <v>2</v>
      </c>
      <c r="I3802">
        <v>0</v>
      </c>
      <c r="J3802">
        <v>2</v>
      </c>
      <c r="K3802">
        <v>1</v>
      </c>
      <c r="L3802">
        <v>1</v>
      </c>
      <c r="M3802">
        <v>38773.74</v>
      </c>
      <c r="N3802">
        <v>0</v>
      </c>
    </row>
    <row r="3803" spans="1:14" x14ac:dyDescent="0.3">
      <c r="A3803">
        <v>3802</v>
      </c>
      <c r="B3803">
        <v>15653997</v>
      </c>
      <c r="C3803" t="s">
        <v>1765</v>
      </c>
      <c r="D3803">
        <v>699</v>
      </c>
      <c r="E3803" t="s">
        <v>18</v>
      </c>
      <c r="F3803" t="s">
        <v>23</v>
      </c>
      <c r="G3803">
        <v>31</v>
      </c>
      <c r="H3803">
        <v>6</v>
      </c>
      <c r="I3803">
        <v>114493.68</v>
      </c>
      <c r="J3803">
        <v>1</v>
      </c>
      <c r="K3803">
        <v>0</v>
      </c>
      <c r="L3803">
        <v>0</v>
      </c>
      <c r="M3803">
        <v>138396.32</v>
      </c>
      <c r="N3803">
        <v>0</v>
      </c>
    </row>
    <row r="3804" spans="1:14" x14ac:dyDescent="0.3">
      <c r="A3804">
        <v>3803</v>
      </c>
      <c r="B3804">
        <v>15629551</v>
      </c>
      <c r="C3804" t="s">
        <v>228</v>
      </c>
      <c r="D3804">
        <v>615</v>
      </c>
      <c r="E3804" t="s">
        <v>26</v>
      </c>
      <c r="F3804" t="s">
        <v>16</v>
      </c>
      <c r="G3804">
        <v>44</v>
      </c>
      <c r="H3804">
        <v>9</v>
      </c>
      <c r="I3804">
        <v>126104.98</v>
      </c>
      <c r="J3804">
        <v>2</v>
      </c>
      <c r="K3804">
        <v>0</v>
      </c>
      <c r="L3804">
        <v>1</v>
      </c>
      <c r="M3804">
        <v>110718.02</v>
      </c>
      <c r="N3804">
        <v>0</v>
      </c>
    </row>
    <row r="3805" spans="1:14" x14ac:dyDescent="0.3">
      <c r="A3805">
        <v>3804</v>
      </c>
      <c r="B3805">
        <v>15651264</v>
      </c>
      <c r="C3805" t="s">
        <v>1189</v>
      </c>
      <c r="D3805">
        <v>850</v>
      </c>
      <c r="E3805" t="s">
        <v>26</v>
      </c>
      <c r="F3805" t="s">
        <v>23</v>
      </c>
      <c r="G3805">
        <v>51</v>
      </c>
      <c r="H3805">
        <v>4</v>
      </c>
      <c r="I3805">
        <v>124425.99</v>
      </c>
      <c r="J3805">
        <v>1</v>
      </c>
      <c r="K3805">
        <v>0</v>
      </c>
      <c r="L3805">
        <v>0</v>
      </c>
      <c r="M3805">
        <v>118545.49</v>
      </c>
      <c r="N3805">
        <v>1</v>
      </c>
    </row>
    <row r="3806" spans="1:14" x14ac:dyDescent="0.3">
      <c r="A3806">
        <v>3805</v>
      </c>
      <c r="B3806">
        <v>15760825</v>
      </c>
      <c r="C3806" t="s">
        <v>645</v>
      </c>
      <c r="D3806">
        <v>604</v>
      </c>
      <c r="E3806" t="s">
        <v>15</v>
      </c>
      <c r="F3806" t="s">
        <v>16</v>
      </c>
      <c r="G3806">
        <v>40</v>
      </c>
      <c r="H3806">
        <v>1</v>
      </c>
      <c r="I3806">
        <v>0</v>
      </c>
      <c r="J3806">
        <v>2</v>
      </c>
      <c r="K3806">
        <v>1</v>
      </c>
      <c r="L3806">
        <v>0</v>
      </c>
      <c r="M3806">
        <v>123207.17</v>
      </c>
      <c r="N3806">
        <v>0</v>
      </c>
    </row>
    <row r="3807" spans="1:14" x14ac:dyDescent="0.3">
      <c r="A3807">
        <v>3806</v>
      </c>
      <c r="B3807">
        <v>15597394</v>
      </c>
      <c r="C3807" t="s">
        <v>1094</v>
      </c>
      <c r="D3807">
        <v>668</v>
      </c>
      <c r="E3807" t="s">
        <v>18</v>
      </c>
      <c r="F3807" t="s">
        <v>23</v>
      </c>
      <c r="G3807">
        <v>34</v>
      </c>
      <c r="H3807">
        <v>0</v>
      </c>
      <c r="I3807">
        <v>0</v>
      </c>
      <c r="J3807">
        <v>1</v>
      </c>
      <c r="K3807">
        <v>0</v>
      </c>
      <c r="L3807">
        <v>0</v>
      </c>
      <c r="M3807">
        <v>99984.86</v>
      </c>
      <c r="N3807">
        <v>0</v>
      </c>
    </row>
    <row r="3808" spans="1:14" x14ac:dyDescent="0.3">
      <c r="A3808">
        <v>3807</v>
      </c>
      <c r="B3808">
        <v>15740383</v>
      </c>
      <c r="C3808" t="s">
        <v>1766</v>
      </c>
      <c r="D3808">
        <v>594</v>
      </c>
      <c r="E3808" t="s">
        <v>18</v>
      </c>
      <c r="F3808" t="s">
        <v>16</v>
      </c>
      <c r="G3808">
        <v>38</v>
      </c>
      <c r="H3808">
        <v>10</v>
      </c>
      <c r="I3808">
        <v>0</v>
      </c>
      <c r="J3808">
        <v>2</v>
      </c>
      <c r="K3808">
        <v>1</v>
      </c>
      <c r="L3808">
        <v>0</v>
      </c>
      <c r="M3808">
        <v>58332.91</v>
      </c>
      <c r="N3808">
        <v>0</v>
      </c>
    </row>
    <row r="3809" spans="1:14" x14ac:dyDescent="0.3">
      <c r="A3809">
        <v>3808</v>
      </c>
      <c r="B3809">
        <v>15670562</v>
      </c>
      <c r="C3809" t="s">
        <v>1767</v>
      </c>
      <c r="D3809">
        <v>470</v>
      </c>
      <c r="E3809" t="s">
        <v>15</v>
      </c>
      <c r="F3809" t="s">
        <v>23</v>
      </c>
      <c r="G3809">
        <v>30</v>
      </c>
      <c r="H3809">
        <v>3</v>
      </c>
      <c r="I3809">
        <v>101140.76</v>
      </c>
      <c r="J3809">
        <v>1</v>
      </c>
      <c r="K3809">
        <v>1</v>
      </c>
      <c r="L3809">
        <v>1</v>
      </c>
      <c r="M3809">
        <v>50906.65</v>
      </c>
      <c r="N3809">
        <v>0</v>
      </c>
    </row>
    <row r="3810" spans="1:14" x14ac:dyDescent="0.3">
      <c r="A3810">
        <v>3809</v>
      </c>
      <c r="B3810">
        <v>15698117</v>
      </c>
      <c r="C3810" t="s">
        <v>1768</v>
      </c>
      <c r="D3810">
        <v>701</v>
      </c>
      <c r="E3810" t="s">
        <v>26</v>
      </c>
      <c r="F3810" t="s">
        <v>23</v>
      </c>
      <c r="G3810">
        <v>41</v>
      </c>
      <c r="H3810">
        <v>0</v>
      </c>
      <c r="I3810">
        <v>150844.94</v>
      </c>
      <c r="J3810">
        <v>1</v>
      </c>
      <c r="K3810">
        <v>0</v>
      </c>
      <c r="L3810">
        <v>1</v>
      </c>
      <c r="M3810">
        <v>127623.36</v>
      </c>
      <c r="N3810">
        <v>0</v>
      </c>
    </row>
    <row r="3811" spans="1:14" x14ac:dyDescent="0.3">
      <c r="A3811">
        <v>3810</v>
      </c>
      <c r="B3811">
        <v>15694805</v>
      </c>
      <c r="C3811" t="s">
        <v>223</v>
      </c>
      <c r="D3811">
        <v>664</v>
      </c>
      <c r="E3811" t="s">
        <v>18</v>
      </c>
      <c r="F3811" t="s">
        <v>23</v>
      </c>
      <c r="G3811">
        <v>35</v>
      </c>
      <c r="H3811">
        <v>1</v>
      </c>
      <c r="I3811">
        <v>115024.5</v>
      </c>
      <c r="J3811">
        <v>1</v>
      </c>
      <c r="K3811">
        <v>0</v>
      </c>
      <c r="L3811">
        <v>1</v>
      </c>
      <c r="M3811">
        <v>169665.79</v>
      </c>
      <c r="N3811">
        <v>0</v>
      </c>
    </row>
    <row r="3812" spans="1:14" x14ac:dyDescent="0.3">
      <c r="A3812">
        <v>3811</v>
      </c>
      <c r="B3812">
        <v>15746802</v>
      </c>
      <c r="C3812" t="s">
        <v>19</v>
      </c>
      <c r="D3812">
        <v>477</v>
      </c>
      <c r="E3812" t="s">
        <v>15</v>
      </c>
      <c r="F3812" t="s">
        <v>16</v>
      </c>
      <c r="G3812">
        <v>30</v>
      </c>
      <c r="H3812">
        <v>6</v>
      </c>
      <c r="I3812">
        <v>131286.46</v>
      </c>
      <c r="J3812">
        <v>1</v>
      </c>
      <c r="K3812">
        <v>1</v>
      </c>
      <c r="L3812">
        <v>0</v>
      </c>
      <c r="M3812">
        <v>194144.45</v>
      </c>
      <c r="N3812">
        <v>0</v>
      </c>
    </row>
    <row r="3813" spans="1:14" x14ac:dyDescent="0.3">
      <c r="A3813">
        <v>3812</v>
      </c>
      <c r="B3813">
        <v>15589428</v>
      </c>
      <c r="C3813" t="s">
        <v>1700</v>
      </c>
      <c r="D3813">
        <v>756</v>
      </c>
      <c r="E3813" t="s">
        <v>15</v>
      </c>
      <c r="F3813" t="s">
        <v>16</v>
      </c>
      <c r="G3813">
        <v>42</v>
      </c>
      <c r="H3813">
        <v>9</v>
      </c>
      <c r="I3813">
        <v>0</v>
      </c>
      <c r="J3813">
        <v>2</v>
      </c>
      <c r="K3813">
        <v>1</v>
      </c>
      <c r="L3813">
        <v>0</v>
      </c>
      <c r="M3813">
        <v>35673.42</v>
      </c>
      <c r="N3813">
        <v>0</v>
      </c>
    </row>
    <row r="3814" spans="1:14" x14ac:dyDescent="0.3">
      <c r="A3814">
        <v>3813</v>
      </c>
      <c r="B3814">
        <v>15790267</v>
      </c>
      <c r="C3814" t="s">
        <v>612</v>
      </c>
      <c r="D3814">
        <v>625</v>
      </c>
      <c r="E3814" t="s">
        <v>15</v>
      </c>
      <c r="F3814" t="s">
        <v>16</v>
      </c>
      <c r="G3814">
        <v>40</v>
      </c>
      <c r="H3814">
        <v>7</v>
      </c>
      <c r="I3814">
        <v>141267.67000000001</v>
      </c>
      <c r="J3814">
        <v>1</v>
      </c>
      <c r="K3814">
        <v>0</v>
      </c>
      <c r="L3814">
        <v>1</v>
      </c>
      <c r="M3814">
        <v>177397.49</v>
      </c>
      <c r="N3814">
        <v>0</v>
      </c>
    </row>
    <row r="3815" spans="1:14" x14ac:dyDescent="0.3">
      <c r="A3815">
        <v>3814</v>
      </c>
      <c r="B3815">
        <v>15665402</v>
      </c>
      <c r="C3815" t="s">
        <v>956</v>
      </c>
      <c r="D3815">
        <v>703</v>
      </c>
      <c r="E3815" t="s">
        <v>18</v>
      </c>
      <c r="F3815" t="s">
        <v>23</v>
      </c>
      <c r="G3815">
        <v>73</v>
      </c>
      <c r="H3815">
        <v>5</v>
      </c>
      <c r="I3815">
        <v>137761.54999999999</v>
      </c>
      <c r="J3815">
        <v>1</v>
      </c>
      <c r="K3815">
        <v>1</v>
      </c>
      <c r="L3815">
        <v>1</v>
      </c>
      <c r="M3815">
        <v>159677.46</v>
      </c>
      <c r="N3815">
        <v>0</v>
      </c>
    </row>
    <row r="3816" spans="1:14" x14ac:dyDescent="0.3">
      <c r="A3816">
        <v>3815</v>
      </c>
      <c r="B3816">
        <v>15642093</v>
      </c>
      <c r="C3816" t="s">
        <v>141</v>
      </c>
      <c r="D3816">
        <v>646</v>
      </c>
      <c r="E3816" t="s">
        <v>15</v>
      </c>
      <c r="F3816" t="s">
        <v>23</v>
      </c>
      <c r="G3816">
        <v>30</v>
      </c>
      <c r="H3816">
        <v>7</v>
      </c>
      <c r="I3816">
        <v>0</v>
      </c>
      <c r="J3816">
        <v>2</v>
      </c>
      <c r="K3816">
        <v>1</v>
      </c>
      <c r="L3816">
        <v>0</v>
      </c>
      <c r="M3816">
        <v>153566.97</v>
      </c>
      <c r="N3816">
        <v>0</v>
      </c>
    </row>
    <row r="3817" spans="1:14" x14ac:dyDescent="0.3">
      <c r="A3817">
        <v>3816</v>
      </c>
      <c r="B3817">
        <v>15666181</v>
      </c>
      <c r="C3817" t="s">
        <v>1769</v>
      </c>
      <c r="D3817">
        <v>650</v>
      </c>
      <c r="E3817" t="s">
        <v>15</v>
      </c>
      <c r="F3817" t="s">
        <v>23</v>
      </c>
      <c r="G3817">
        <v>33</v>
      </c>
      <c r="H3817">
        <v>0</v>
      </c>
      <c r="I3817">
        <v>98064.97</v>
      </c>
      <c r="J3817">
        <v>1</v>
      </c>
      <c r="K3817">
        <v>1</v>
      </c>
      <c r="L3817">
        <v>0</v>
      </c>
      <c r="M3817">
        <v>52411.99</v>
      </c>
      <c r="N3817">
        <v>0</v>
      </c>
    </row>
    <row r="3818" spans="1:14" x14ac:dyDescent="0.3">
      <c r="A3818">
        <v>3817</v>
      </c>
      <c r="B3818">
        <v>15602554</v>
      </c>
      <c r="C3818" t="s">
        <v>953</v>
      </c>
      <c r="D3818">
        <v>664</v>
      </c>
      <c r="E3818" t="s">
        <v>15</v>
      </c>
      <c r="F3818" t="s">
        <v>16</v>
      </c>
      <c r="G3818">
        <v>31</v>
      </c>
      <c r="H3818">
        <v>9</v>
      </c>
      <c r="I3818">
        <v>114519.57</v>
      </c>
      <c r="J3818">
        <v>2</v>
      </c>
      <c r="K3818">
        <v>0</v>
      </c>
      <c r="L3818">
        <v>1</v>
      </c>
      <c r="M3818">
        <v>79222.02</v>
      </c>
      <c r="N3818">
        <v>0</v>
      </c>
    </row>
    <row r="3819" spans="1:14" x14ac:dyDescent="0.3">
      <c r="A3819">
        <v>3818</v>
      </c>
      <c r="B3819">
        <v>15724251</v>
      </c>
      <c r="C3819" t="s">
        <v>1060</v>
      </c>
      <c r="D3819">
        <v>682</v>
      </c>
      <c r="E3819" t="s">
        <v>26</v>
      </c>
      <c r="F3819" t="s">
        <v>16</v>
      </c>
      <c r="G3819">
        <v>29</v>
      </c>
      <c r="H3819">
        <v>6</v>
      </c>
      <c r="I3819">
        <v>101012.77</v>
      </c>
      <c r="J3819">
        <v>1</v>
      </c>
      <c r="K3819">
        <v>0</v>
      </c>
      <c r="L3819">
        <v>0</v>
      </c>
      <c r="M3819">
        <v>32589.89</v>
      </c>
      <c r="N3819">
        <v>1</v>
      </c>
    </row>
    <row r="3820" spans="1:14" x14ac:dyDescent="0.3">
      <c r="A3820">
        <v>3819</v>
      </c>
      <c r="B3820">
        <v>15740147</v>
      </c>
      <c r="C3820" t="s">
        <v>870</v>
      </c>
      <c r="D3820">
        <v>725</v>
      </c>
      <c r="E3820" t="s">
        <v>15</v>
      </c>
      <c r="F3820" t="s">
        <v>16</v>
      </c>
      <c r="G3820">
        <v>44</v>
      </c>
      <c r="H3820">
        <v>10</v>
      </c>
      <c r="I3820">
        <v>0</v>
      </c>
      <c r="J3820">
        <v>1</v>
      </c>
      <c r="K3820">
        <v>0</v>
      </c>
      <c r="L3820">
        <v>1</v>
      </c>
      <c r="M3820">
        <v>93777.61</v>
      </c>
      <c r="N3820">
        <v>0</v>
      </c>
    </row>
    <row r="3821" spans="1:14" x14ac:dyDescent="0.3">
      <c r="A3821">
        <v>3820</v>
      </c>
      <c r="B3821">
        <v>15718289</v>
      </c>
      <c r="C3821" t="s">
        <v>119</v>
      </c>
      <c r="D3821">
        <v>553</v>
      </c>
      <c r="E3821" t="s">
        <v>26</v>
      </c>
      <c r="F3821" t="s">
        <v>23</v>
      </c>
      <c r="G3821">
        <v>46</v>
      </c>
      <c r="H3821">
        <v>3</v>
      </c>
      <c r="I3821">
        <v>82291.100000000006</v>
      </c>
      <c r="J3821">
        <v>1</v>
      </c>
      <c r="K3821">
        <v>1</v>
      </c>
      <c r="L3821">
        <v>0</v>
      </c>
      <c r="M3821">
        <v>112549.99</v>
      </c>
      <c r="N3821">
        <v>1</v>
      </c>
    </row>
    <row r="3822" spans="1:14" x14ac:dyDescent="0.3">
      <c r="A3822">
        <v>3821</v>
      </c>
      <c r="B3822">
        <v>15763148</v>
      </c>
      <c r="C3822" t="s">
        <v>689</v>
      </c>
      <c r="D3822">
        <v>576</v>
      </c>
      <c r="E3822" t="s">
        <v>15</v>
      </c>
      <c r="F3822" t="s">
        <v>23</v>
      </c>
      <c r="G3822">
        <v>39</v>
      </c>
      <c r="H3822">
        <v>9</v>
      </c>
      <c r="I3822">
        <v>84719.98</v>
      </c>
      <c r="J3822">
        <v>1</v>
      </c>
      <c r="K3822">
        <v>0</v>
      </c>
      <c r="L3822">
        <v>0</v>
      </c>
      <c r="M3822">
        <v>191063.36</v>
      </c>
      <c r="N3822">
        <v>0</v>
      </c>
    </row>
    <row r="3823" spans="1:14" x14ac:dyDescent="0.3">
      <c r="A3823">
        <v>3822</v>
      </c>
      <c r="B3823">
        <v>15685245</v>
      </c>
      <c r="C3823" t="s">
        <v>1770</v>
      </c>
      <c r="D3823">
        <v>608</v>
      </c>
      <c r="E3823" t="s">
        <v>18</v>
      </c>
      <c r="F3823" t="s">
        <v>16</v>
      </c>
      <c r="G3823">
        <v>56</v>
      </c>
      <c r="H3823">
        <v>5</v>
      </c>
      <c r="I3823">
        <v>0</v>
      </c>
      <c r="J3823">
        <v>2</v>
      </c>
      <c r="K3823">
        <v>0</v>
      </c>
      <c r="L3823">
        <v>1</v>
      </c>
      <c r="M3823">
        <v>153810.41</v>
      </c>
      <c r="N3823">
        <v>0</v>
      </c>
    </row>
    <row r="3824" spans="1:14" x14ac:dyDescent="0.3">
      <c r="A3824">
        <v>3823</v>
      </c>
      <c r="B3824">
        <v>15626985</v>
      </c>
      <c r="C3824" t="s">
        <v>1551</v>
      </c>
      <c r="D3824">
        <v>850</v>
      </c>
      <c r="E3824" t="s">
        <v>15</v>
      </c>
      <c r="F3824" t="s">
        <v>16</v>
      </c>
      <c r="G3824">
        <v>39</v>
      </c>
      <c r="H3824">
        <v>0</v>
      </c>
      <c r="I3824">
        <v>104386.53</v>
      </c>
      <c r="J3824">
        <v>1</v>
      </c>
      <c r="K3824">
        <v>1</v>
      </c>
      <c r="L3824">
        <v>0</v>
      </c>
      <c r="M3824">
        <v>105886.77</v>
      </c>
      <c r="N3824">
        <v>0</v>
      </c>
    </row>
    <row r="3825" spans="1:14" x14ac:dyDescent="0.3">
      <c r="A3825">
        <v>3824</v>
      </c>
      <c r="B3825">
        <v>15585823</v>
      </c>
      <c r="C3825" t="s">
        <v>1071</v>
      </c>
      <c r="D3825">
        <v>627</v>
      </c>
      <c r="E3825" t="s">
        <v>15</v>
      </c>
      <c r="F3825" t="s">
        <v>23</v>
      </c>
      <c r="G3825">
        <v>31</v>
      </c>
      <c r="H3825">
        <v>8</v>
      </c>
      <c r="I3825">
        <v>128131.73</v>
      </c>
      <c r="J3825">
        <v>1</v>
      </c>
      <c r="K3825">
        <v>1</v>
      </c>
      <c r="L3825">
        <v>0</v>
      </c>
      <c r="M3825">
        <v>96131.47</v>
      </c>
      <c r="N3825">
        <v>0</v>
      </c>
    </row>
    <row r="3826" spans="1:14" x14ac:dyDescent="0.3">
      <c r="A3826">
        <v>3825</v>
      </c>
      <c r="B3826">
        <v>15728167</v>
      </c>
      <c r="C3826" t="s">
        <v>778</v>
      </c>
      <c r="D3826">
        <v>667</v>
      </c>
      <c r="E3826" t="s">
        <v>15</v>
      </c>
      <c r="F3826" t="s">
        <v>23</v>
      </c>
      <c r="G3826">
        <v>44</v>
      </c>
      <c r="H3826">
        <v>2</v>
      </c>
      <c r="I3826">
        <v>122806.95</v>
      </c>
      <c r="J3826">
        <v>1</v>
      </c>
      <c r="K3826">
        <v>0</v>
      </c>
      <c r="L3826">
        <v>0</v>
      </c>
      <c r="M3826">
        <v>15120.86</v>
      </c>
      <c r="N3826">
        <v>0</v>
      </c>
    </row>
    <row r="3827" spans="1:14" x14ac:dyDescent="0.3">
      <c r="A3827">
        <v>3826</v>
      </c>
      <c r="B3827">
        <v>15762928</v>
      </c>
      <c r="C3827" t="s">
        <v>1771</v>
      </c>
      <c r="D3827">
        <v>548</v>
      </c>
      <c r="E3827" t="s">
        <v>18</v>
      </c>
      <c r="F3827" t="s">
        <v>23</v>
      </c>
      <c r="G3827">
        <v>44</v>
      </c>
      <c r="H3827">
        <v>8</v>
      </c>
      <c r="I3827">
        <v>0</v>
      </c>
      <c r="J3827">
        <v>1</v>
      </c>
      <c r="K3827">
        <v>1</v>
      </c>
      <c r="L3827">
        <v>0</v>
      </c>
      <c r="M3827">
        <v>16989.77</v>
      </c>
      <c r="N3827">
        <v>0</v>
      </c>
    </row>
    <row r="3828" spans="1:14" x14ac:dyDescent="0.3">
      <c r="A3828">
        <v>3827</v>
      </c>
      <c r="B3828">
        <v>15751774</v>
      </c>
      <c r="C3828" t="s">
        <v>1772</v>
      </c>
      <c r="D3828">
        <v>774</v>
      </c>
      <c r="E3828" t="s">
        <v>15</v>
      </c>
      <c r="F3828" t="s">
        <v>23</v>
      </c>
      <c r="G3828">
        <v>76</v>
      </c>
      <c r="H3828">
        <v>4</v>
      </c>
      <c r="I3828">
        <v>112510.89</v>
      </c>
      <c r="J3828">
        <v>1</v>
      </c>
      <c r="K3828">
        <v>1</v>
      </c>
      <c r="L3828">
        <v>1</v>
      </c>
      <c r="M3828">
        <v>143133.18</v>
      </c>
      <c r="N3828">
        <v>0</v>
      </c>
    </row>
    <row r="3829" spans="1:14" x14ac:dyDescent="0.3">
      <c r="A3829">
        <v>3828</v>
      </c>
      <c r="B3829">
        <v>15654733</v>
      </c>
      <c r="C3829" t="s">
        <v>314</v>
      </c>
      <c r="D3829">
        <v>794</v>
      </c>
      <c r="E3829" t="s">
        <v>26</v>
      </c>
      <c r="F3829" t="s">
        <v>23</v>
      </c>
      <c r="G3829">
        <v>57</v>
      </c>
      <c r="H3829">
        <v>3</v>
      </c>
      <c r="I3829">
        <v>117056.46</v>
      </c>
      <c r="J3829">
        <v>1</v>
      </c>
      <c r="K3829">
        <v>1</v>
      </c>
      <c r="L3829">
        <v>0</v>
      </c>
      <c r="M3829">
        <v>93336.93</v>
      </c>
      <c r="N3829">
        <v>1</v>
      </c>
    </row>
    <row r="3830" spans="1:14" x14ac:dyDescent="0.3">
      <c r="A3830">
        <v>3829</v>
      </c>
      <c r="B3830">
        <v>15809777</v>
      </c>
      <c r="C3830" t="s">
        <v>1773</v>
      </c>
      <c r="D3830">
        <v>497</v>
      </c>
      <c r="E3830" t="s">
        <v>26</v>
      </c>
      <c r="F3830" t="s">
        <v>16</v>
      </c>
      <c r="G3830">
        <v>55</v>
      </c>
      <c r="H3830">
        <v>7</v>
      </c>
      <c r="I3830">
        <v>131778.66</v>
      </c>
      <c r="J3830">
        <v>1</v>
      </c>
      <c r="K3830">
        <v>1</v>
      </c>
      <c r="L3830">
        <v>1</v>
      </c>
      <c r="M3830">
        <v>9972.64</v>
      </c>
      <c r="N3830">
        <v>0</v>
      </c>
    </row>
    <row r="3831" spans="1:14" x14ac:dyDescent="0.3">
      <c r="A3831">
        <v>3830</v>
      </c>
      <c r="B3831">
        <v>15744200</v>
      </c>
      <c r="C3831" t="s">
        <v>653</v>
      </c>
      <c r="D3831">
        <v>587</v>
      </c>
      <c r="E3831" t="s">
        <v>15</v>
      </c>
      <c r="F3831" t="s">
        <v>16</v>
      </c>
      <c r="G3831">
        <v>36</v>
      </c>
      <c r="H3831">
        <v>1</v>
      </c>
      <c r="I3831">
        <v>70784.27</v>
      </c>
      <c r="J3831">
        <v>1</v>
      </c>
      <c r="K3831">
        <v>1</v>
      </c>
      <c r="L3831">
        <v>0</v>
      </c>
      <c r="M3831">
        <v>30579.82</v>
      </c>
      <c r="N3831">
        <v>0</v>
      </c>
    </row>
    <row r="3832" spans="1:14" x14ac:dyDescent="0.3">
      <c r="A3832">
        <v>3831</v>
      </c>
      <c r="B3832">
        <v>15720713</v>
      </c>
      <c r="C3832" t="s">
        <v>1406</v>
      </c>
      <c r="D3832">
        <v>850</v>
      </c>
      <c r="E3832" t="s">
        <v>15</v>
      </c>
      <c r="F3832" t="s">
        <v>16</v>
      </c>
      <c r="G3832">
        <v>29</v>
      </c>
      <c r="H3832">
        <v>10</v>
      </c>
      <c r="I3832">
        <v>0</v>
      </c>
      <c r="J3832">
        <v>2</v>
      </c>
      <c r="K3832">
        <v>1</v>
      </c>
      <c r="L3832">
        <v>1</v>
      </c>
      <c r="M3832">
        <v>199775.67</v>
      </c>
      <c r="N3832">
        <v>0</v>
      </c>
    </row>
    <row r="3833" spans="1:14" x14ac:dyDescent="0.3">
      <c r="A3833">
        <v>3832</v>
      </c>
      <c r="B3833">
        <v>15695356</v>
      </c>
      <c r="C3833" t="s">
        <v>595</v>
      </c>
      <c r="D3833">
        <v>722</v>
      </c>
      <c r="E3833" t="s">
        <v>15</v>
      </c>
      <c r="F3833" t="s">
        <v>23</v>
      </c>
      <c r="G3833">
        <v>46</v>
      </c>
      <c r="H3833">
        <v>5</v>
      </c>
      <c r="I3833">
        <v>0</v>
      </c>
      <c r="J3833">
        <v>2</v>
      </c>
      <c r="K3833">
        <v>1</v>
      </c>
      <c r="L3833">
        <v>0</v>
      </c>
      <c r="M3833">
        <v>179908.71</v>
      </c>
      <c r="N3833">
        <v>0</v>
      </c>
    </row>
    <row r="3834" spans="1:14" x14ac:dyDescent="0.3">
      <c r="A3834">
        <v>3833</v>
      </c>
      <c r="B3834">
        <v>15653315</v>
      </c>
      <c r="C3834" t="s">
        <v>262</v>
      </c>
      <c r="D3834">
        <v>555</v>
      </c>
      <c r="E3834" t="s">
        <v>18</v>
      </c>
      <c r="F3834" t="s">
        <v>16</v>
      </c>
      <c r="G3834">
        <v>35</v>
      </c>
      <c r="H3834">
        <v>1</v>
      </c>
      <c r="I3834">
        <v>0</v>
      </c>
      <c r="J3834">
        <v>2</v>
      </c>
      <c r="K3834">
        <v>1</v>
      </c>
      <c r="L3834">
        <v>0</v>
      </c>
      <c r="M3834">
        <v>101667</v>
      </c>
      <c r="N3834">
        <v>0</v>
      </c>
    </row>
    <row r="3835" spans="1:14" x14ac:dyDescent="0.3">
      <c r="A3835">
        <v>3834</v>
      </c>
      <c r="B3835">
        <v>15604792</v>
      </c>
      <c r="C3835" t="s">
        <v>656</v>
      </c>
      <c r="D3835">
        <v>609</v>
      </c>
      <c r="E3835" t="s">
        <v>26</v>
      </c>
      <c r="F3835" t="s">
        <v>23</v>
      </c>
      <c r="G3835">
        <v>38</v>
      </c>
      <c r="H3835">
        <v>6</v>
      </c>
      <c r="I3835">
        <v>140752.06</v>
      </c>
      <c r="J3835">
        <v>2</v>
      </c>
      <c r="K3835">
        <v>0</v>
      </c>
      <c r="L3835">
        <v>1</v>
      </c>
      <c r="M3835">
        <v>171430.16</v>
      </c>
      <c r="N3835">
        <v>0</v>
      </c>
    </row>
    <row r="3836" spans="1:14" x14ac:dyDescent="0.3">
      <c r="A3836">
        <v>3835</v>
      </c>
      <c r="B3836">
        <v>15704819</v>
      </c>
      <c r="C3836" t="s">
        <v>1607</v>
      </c>
      <c r="D3836">
        <v>734</v>
      </c>
      <c r="E3836" t="s">
        <v>18</v>
      </c>
      <c r="F3836" t="s">
        <v>16</v>
      </c>
      <c r="G3836">
        <v>39</v>
      </c>
      <c r="H3836">
        <v>6</v>
      </c>
      <c r="I3836">
        <v>92126.26</v>
      </c>
      <c r="J3836">
        <v>2</v>
      </c>
      <c r="K3836">
        <v>0</v>
      </c>
      <c r="L3836">
        <v>0</v>
      </c>
      <c r="M3836">
        <v>112973.34</v>
      </c>
      <c r="N3836">
        <v>0</v>
      </c>
    </row>
    <row r="3837" spans="1:14" x14ac:dyDescent="0.3">
      <c r="A3837">
        <v>3836</v>
      </c>
      <c r="B3837">
        <v>15670859</v>
      </c>
      <c r="C3837" t="s">
        <v>235</v>
      </c>
      <c r="D3837">
        <v>718</v>
      </c>
      <c r="E3837" t="s">
        <v>26</v>
      </c>
      <c r="F3837" t="s">
        <v>16</v>
      </c>
      <c r="G3837">
        <v>39</v>
      </c>
      <c r="H3837">
        <v>7</v>
      </c>
      <c r="I3837">
        <v>93148.74</v>
      </c>
      <c r="J3837">
        <v>2</v>
      </c>
      <c r="K3837">
        <v>1</v>
      </c>
      <c r="L3837">
        <v>1</v>
      </c>
      <c r="M3837">
        <v>190746.38</v>
      </c>
      <c r="N3837">
        <v>0</v>
      </c>
    </row>
    <row r="3838" spans="1:14" x14ac:dyDescent="0.3">
      <c r="A3838">
        <v>3837</v>
      </c>
      <c r="B3838">
        <v>15602797</v>
      </c>
      <c r="C3838" t="s">
        <v>611</v>
      </c>
      <c r="D3838">
        <v>645</v>
      </c>
      <c r="E3838" t="s">
        <v>18</v>
      </c>
      <c r="F3838" t="s">
        <v>16</v>
      </c>
      <c r="G3838">
        <v>49</v>
      </c>
      <c r="H3838">
        <v>5</v>
      </c>
      <c r="I3838">
        <v>110132.55</v>
      </c>
      <c r="J3838">
        <v>3</v>
      </c>
      <c r="K3838">
        <v>0</v>
      </c>
      <c r="L3838">
        <v>1</v>
      </c>
      <c r="M3838">
        <v>187689.91</v>
      </c>
      <c r="N3838">
        <v>1</v>
      </c>
    </row>
    <row r="3839" spans="1:14" x14ac:dyDescent="0.3">
      <c r="A3839">
        <v>3838</v>
      </c>
      <c r="B3839">
        <v>15662533</v>
      </c>
      <c r="C3839" t="s">
        <v>1453</v>
      </c>
      <c r="D3839">
        <v>598</v>
      </c>
      <c r="E3839" t="s">
        <v>18</v>
      </c>
      <c r="F3839" t="s">
        <v>16</v>
      </c>
      <c r="G3839">
        <v>23</v>
      </c>
      <c r="H3839">
        <v>6</v>
      </c>
      <c r="I3839">
        <v>0</v>
      </c>
      <c r="J3839">
        <v>2</v>
      </c>
      <c r="K3839">
        <v>1</v>
      </c>
      <c r="L3839">
        <v>0</v>
      </c>
      <c r="M3839">
        <v>153229.19</v>
      </c>
      <c r="N3839">
        <v>0</v>
      </c>
    </row>
    <row r="3840" spans="1:14" x14ac:dyDescent="0.3">
      <c r="A3840">
        <v>3839</v>
      </c>
      <c r="B3840">
        <v>15778154</v>
      </c>
      <c r="C3840" t="s">
        <v>456</v>
      </c>
      <c r="D3840">
        <v>628</v>
      </c>
      <c r="E3840" t="s">
        <v>26</v>
      </c>
      <c r="F3840" t="s">
        <v>23</v>
      </c>
      <c r="G3840">
        <v>50</v>
      </c>
      <c r="H3840">
        <v>4</v>
      </c>
      <c r="I3840">
        <v>122227.71</v>
      </c>
      <c r="J3840">
        <v>1</v>
      </c>
      <c r="K3840">
        <v>0</v>
      </c>
      <c r="L3840">
        <v>1</v>
      </c>
      <c r="M3840">
        <v>14217.77</v>
      </c>
      <c r="N3840">
        <v>1</v>
      </c>
    </row>
    <row r="3841" spans="1:14" x14ac:dyDescent="0.3">
      <c r="A3841">
        <v>3840</v>
      </c>
      <c r="B3841">
        <v>15806230</v>
      </c>
      <c r="C3841" t="s">
        <v>213</v>
      </c>
      <c r="D3841">
        <v>629</v>
      </c>
      <c r="E3841" t="s">
        <v>26</v>
      </c>
      <c r="F3841" t="s">
        <v>23</v>
      </c>
      <c r="G3841">
        <v>40</v>
      </c>
      <c r="H3841">
        <v>2</v>
      </c>
      <c r="I3841">
        <v>121647.54</v>
      </c>
      <c r="J3841">
        <v>2</v>
      </c>
      <c r="K3841">
        <v>1</v>
      </c>
      <c r="L3841">
        <v>1</v>
      </c>
      <c r="M3841">
        <v>64849.74</v>
      </c>
      <c r="N3841">
        <v>1</v>
      </c>
    </row>
    <row r="3842" spans="1:14" x14ac:dyDescent="0.3">
      <c r="A3842">
        <v>3841</v>
      </c>
      <c r="B3842">
        <v>15662884</v>
      </c>
      <c r="C3842" t="s">
        <v>771</v>
      </c>
      <c r="D3842">
        <v>739</v>
      </c>
      <c r="E3842" t="s">
        <v>26</v>
      </c>
      <c r="F3842" t="s">
        <v>23</v>
      </c>
      <c r="G3842">
        <v>58</v>
      </c>
      <c r="H3842">
        <v>1</v>
      </c>
      <c r="I3842">
        <v>110597.75999999999</v>
      </c>
      <c r="J3842">
        <v>1</v>
      </c>
      <c r="K3842">
        <v>0</v>
      </c>
      <c r="L3842">
        <v>1</v>
      </c>
      <c r="M3842">
        <v>160122.66</v>
      </c>
      <c r="N3842">
        <v>1</v>
      </c>
    </row>
    <row r="3843" spans="1:14" x14ac:dyDescent="0.3">
      <c r="A3843">
        <v>3842</v>
      </c>
      <c r="B3843">
        <v>15750778</v>
      </c>
      <c r="C3843" t="s">
        <v>601</v>
      </c>
      <c r="D3843">
        <v>653</v>
      </c>
      <c r="E3843" t="s">
        <v>15</v>
      </c>
      <c r="F3843" t="s">
        <v>16</v>
      </c>
      <c r="G3843">
        <v>60</v>
      </c>
      <c r="H3843">
        <v>2</v>
      </c>
      <c r="I3843">
        <v>120731.39</v>
      </c>
      <c r="J3843">
        <v>4</v>
      </c>
      <c r="K3843">
        <v>1</v>
      </c>
      <c r="L3843">
        <v>1</v>
      </c>
      <c r="M3843">
        <v>138160.10999999999</v>
      </c>
      <c r="N3843">
        <v>1</v>
      </c>
    </row>
    <row r="3844" spans="1:14" x14ac:dyDescent="0.3">
      <c r="A3844">
        <v>3843</v>
      </c>
      <c r="B3844">
        <v>15717185</v>
      </c>
      <c r="C3844" t="s">
        <v>439</v>
      </c>
      <c r="D3844">
        <v>711</v>
      </c>
      <c r="E3844" t="s">
        <v>15</v>
      </c>
      <c r="F3844" t="s">
        <v>23</v>
      </c>
      <c r="G3844">
        <v>28</v>
      </c>
      <c r="H3844">
        <v>8</v>
      </c>
      <c r="I3844">
        <v>0</v>
      </c>
      <c r="J3844">
        <v>2</v>
      </c>
      <c r="K3844">
        <v>1</v>
      </c>
      <c r="L3844">
        <v>1</v>
      </c>
      <c r="M3844">
        <v>64286.39</v>
      </c>
      <c r="N3844">
        <v>0</v>
      </c>
    </row>
    <row r="3845" spans="1:14" x14ac:dyDescent="0.3">
      <c r="A3845">
        <v>3844</v>
      </c>
      <c r="B3845">
        <v>15677804</v>
      </c>
      <c r="C3845" t="s">
        <v>1155</v>
      </c>
      <c r="D3845">
        <v>783</v>
      </c>
      <c r="E3845" t="s">
        <v>18</v>
      </c>
      <c r="F3845" t="s">
        <v>23</v>
      </c>
      <c r="G3845">
        <v>38</v>
      </c>
      <c r="H3845">
        <v>1</v>
      </c>
      <c r="I3845">
        <v>0</v>
      </c>
      <c r="J3845">
        <v>3</v>
      </c>
      <c r="K3845">
        <v>1</v>
      </c>
      <c r="L3845">
        <v>1</v>
      </c>
      <c r="M3845">
        <v>80178.539999999994</v>
      </c>
      <c r="N3845">
        <v>1</v>
      </c>
    </row>
    <row r="3846" spans="1:14" x14ac:dyDescent="0.3">
      <c r="A3846">
        <v>3845</v>
      </c>
      <c r="B3846">
        <v>15568915</v>
      </c>
      <c r="C3846" t="s">
        <v>1158</v>
      </c>
      <c r="D3846">
        <v>681</v>
      </c>
      <c r="E3846" t="s">
        <v>15</v>
      </c>
      <c r="F3846" t="s">
        <v>23</v>
      </c>
      <c r="G3846">
        <v>38</v>
      </c>
      <c r="H3846">
        <v>6</v>
      </c>
      <c r="I3846">
        <v>153722.47</v>
      </c>
      <c r="J3846">
        <v>1</v>
      </c>
      <c r="K3846">
        <v>1</v>
      </c>
      <c r="L3846">
        <v>0</v>
      </c>
      <c r="M3846">
        <v>101319.76</v>
      </c>
      <c r="N3846">
        <v>0</v>
      </c>
    </row>
    <row r="3847" spans="1:14" x14ac:dyDescent="0.3">
      <c r="A3847">
        <v>3846</v>
      </c>
      <c r="B3847">
        <v>15736495</v>
      </c>
      <c r="C3847" t="s">
        <v>83</v>
      </c>
      <c r="D3847">
        <v>712</v>
      </c>
      <c r="E3847" t="s">
        <v>15</v>
      </c>
      <c r="F3847" t="s">
        <v>23</v>
      </c>
      <c r="G3847">
        <v>34</v>
      </c>
      <c r="H3847">
        <v>8</v>
      </c>
      <c r="I3847">
        <v>114088.32000000001</v>
      </c>
      <c r="J3847">
        <v>1</v>
      </c>
      <c r="K3847">
        <v>1</v>
      </c>
      <c r="L3847">
        <v>0</v>
      </c>
      <c r="M3847">
        <v>92794.61</v>
      </c>
      <c r="N3847">
        <v>0</v>
      </c>
    </row>
    <row r="3848" spans="1:14" x14ac:dyDescent="0.3">
      <c r="A3848">
        <v>3847</v>
      </c>
      <c r="B3848">
        <v>15737354</v>
      </c>
      <c r="C3848" t="s">
        <v>67</v>
      </c>
      <c r="D3848">
        <v>554</v>
      </c>
      <c r="E3848" t="s">
        <v>15</v>
      </c>
      <c r="F3848" t="s">
        <v>16</v>
      </c>
      <c r="G3848">
        <v>48</v>
      </c>
      <c r="H3848">
        <v>7</v>
      </c>
      <c r="I3848">
        <v>0</v>
      </c>
      <c r="J3848">
        <v>2</v>
      </c>
      <c r="K3848">
        <v>1</v>
      </c>
      <c r="L3848">
        <v>1</v>
      </c>
      <c r="M3848">
        <v>63708.07</v>
      </c>
      <c r="N3848">
        <v>0</v>
      </c>
    </row>
    <row r="3849" spans="1:14" x14ac:dyDescent="0.3">
      <c r="A3849">
        <v>3848</v>
      </c>
      <c r="B3849">
        <v>15667889</v>
      </c>
      <c r="C3849" t="s">
        <v>784</v>
      </c>
      <c r="D3849">
        <v>611</v>
      </c>
      <c r="E3849" t="s">
        <v>15</v>
      </c>
      <c r="F3849" t="s">
        <v>16</v>
      </c>
      <c r="G3849">
        <v>37</v>
      </c>
      <c r="H3849">
        <v>6</v>
      </c>
      <c r="I3849">
        <v>0</v>
      </c>
      <c r="J3849">
        <v>2</v>
      </c>
      <c r="K3849">
        <v>1</v>
      </c>
      <c r="L3849">
        <v>0</v>
      </c>
      <c r="M3849">
        <v>110782.88</v>
      </c>
      <c r="N3849">
        <v>0</v>
      </c>
    </row>
    <row r="3850" spans="1:14" x14ac:dyDescent="0.3">
      <c r="A3850">
        <v>3849</v>
      </c>
      <c r="B3850">
        <v>15577831</v>
      </c>
      <c r="C3850" t="s">
        <v>946</v>
      </c>
      <c r="D3850">
        <v>560</v>
      </c>
      <c r="E3850" t="s">
        <v>26</v>
      </c>
      <c r="F3850" t="s">
        <v>23</v>
      </c>
      <c r="G3850">
        <v>41</v>
      </c>
      <c r="H3850">
        <v>4</v>
      </c>
      <c r="I3850">
        <v>152532.29999999999</v>
      </c>
      <c r="J3850">
        <v>1</v>
      </c>
      <c r="K3850">
        <v>0</v>
      </c>
      <c r="L3850">
        <v>0</v>
      </c>
      <c r="M3850">
        <v>10779.69</v>
      </c>
      <c r="N3850">
        <v>0</v>
      </c>
    </row>
    <row r="3851" spans="1:14" x14ac:dyDescent="0.3">
      <c r="A3851">
        <v>3850</v>
      </c>
      <c r="B3851">
        <v>15729836</v>
      </c>
      <c r="C3851" t="s">
        <v>176</v>
      </c>
      <c r="D3851">
        <v>646</v>
      </c>
      <c r="E3851" t="s">
        <v>18</v>
      </c>
      <c r="F3851" t="s">
        <v>23</v>
      </c>
      <c r="G3851">
        <v>32</v>
      </c>
      <c r="H3851">
        <v>1</v>
      </c>
      <c r="I3851">
        <v>0</v>
      </c>
      <c r="J3851">
        <v>2</v>
      </c>
      <c r="K3851">
        <v>1</v>
      </c>
      <c r="L3851">
        <v>0</v>
      </c>
      <c r="M3851">
        <v>183289.22</v>
      </c>
      <c r="N3851">
        <v>0</v>
      </c>
    </row>
    <row r="3852" spans="1:14" x14ac:dyDescent="0.3">
      <c r="A3852">
        <v>3851</v>
      </c>
      <c r="B3852">
        <v>15775293</v>
      </c>
      <c r="C3852" t="s">
        <v>814</v>
      </c>
      <c r="D3852">
        <v>680</v>
      </c>
      <c r="E3852" t="s">
        <v>15</v>
      </c>
      <c r="F3852" t="s">
        <v>23</v>
      </c>
      <c r="G3852">
        <v>34</v>
      </c>
      <c r="H3852">
        <v>3</v>
      </c>
      <c r="I3852">
        <v>143292.95000000001</v>
      </c>
      <c r="J3852">
        <v>1</v>
      </c>
      <c r="K3852">
        <v>1</v>
      </c>
      <c r="L3852">
        <v>0</v>
      </c>
      <c r="M3852">
        <v>66526.009999999995</v>
      </c>
      <c r="N3852">
        <v>0</v>
      </c>
    </row>
    <row r="3853" spans="1:14" x14ac:dyDescent="0.3">
      <c r="A3853">
        <v>3852</v>
      </c>
      <c r="B3853">
        <v>15697597</v>
      </c>
      <c r="C3853" t="s">
        <v>1533</v>
      </c>
      <c r="D3853">
        <v>631</v>
      </c>
      <c r="E3853" t="s">
        <v>15</v>
      </c>
      <c r="F3853" t="s">
        <v>23</v>
      </c>
      <c r="G3853">
        <v>26</v>
      </c>
      <c r="H3853">
        <v>1</v>
      </c>
      <c r="I3853">
        <v>149144.60999999999</v>
      </c>
      <c r="J3853">
        <v>1</v>
      </c>
      <c r="K3853">
        <v>0</v>
      </c>
      <c r="L3853">
        <v>1</v>
      </c>
      <c r="M3853">
        <v>123697.95</v>
      </c>
      <c r="N3853">
        <v>0</v>
      </c>
    </row>
    <row r="3854" spans="1:14" x14ac:dyDescent="0.3">
      <c r="A3854">
        <v>3853</v>
      </c>
      <c r="B3854">
        <v>15639669</v>
      </c>
      <c r="C3854" t="s">
        <v>444</v>
      </c>
      <c r="D3854">
        <v>746</v>
      </c>
      <c r="E3854" t="s">
        <v>15</v>
      </c>
      <c r="F3854" t="s">
        <v>23</v>
      </c>
      <c r="G3854">
        <v>36</v>
      </c>
      <c r="H3854">
        <v>9</v>
      </c>
      <c r="I3854">
        <v>127157.04</v>
      </c>
      <c r="J3854">
        <v>1</v>
      </c>
      <c r="K3854">
        <v>1</v>
      </c>
      <c r="L3854">
        <v>1</v>
      </c>
      <c r="M3854">
        <v>155700.15</v>
      </c>
      <c r="N3854">
        <v>0</v>
      </c>
    </row>
    <row r="3855" spans="1:14" x14ac:dyDescent="0.3">
      <c r="A3855">
        <v>3854</v>
      </c>
      <c r="B3855">
        <v>15631392</v>
      </c>
      <c r="C3855" t="s">
        <v>527</v>
      </c>
      <c r="D3855">
        <v>654</v>
      </c>
      <c r="E3855" t="s">
        <v>26</v>
      </c>
      <c r="F3855" t="s">
        <v>23</v>
      </c>
      <c r="G3855">
        <v>43</v>
      </c>
      <c r="H3855">
        <v>9</v>
      </c>
      <c r="I3855">
        <v>84673.17</v>
      </c>
      <c r="J3855">
        <v>2</v>
      </c>
      <c r="K3855">
        <v>0</v>
      </c>
      <c r="L3855">
        <v>1</v>
      </c>
      <c r="M3855">
        <v>82081.350000000006</v>
      </c>
      <c r="N3855">
        <v>0</v>
      </c>
    </row>
    <row r="3856" spans="1:14" x14ac:dyDescent="0.3">
      <c r="A3856">
        <v>3855</v>
      </c>
      <c r="B3856">
        <v>15580935</v>
      </c>
      <c r="C3856" t="s">
        <v>185</v>
      </c>
      <c r="D3856">
        <v>687</v>
      </c>
      <c r="E3856" t="s">
        <v>26</v>
      </c>
      <c r="F3856" t="s">
        <v>23</v>
      </c>
      <c r="G3856">
        <v>33</v>
      </c>
      <c r="H3856">
        <v>9</v>
      </c>
      <c r="I3856">
        <v>135962.4</v>
      </c>
      <c r="J3856">
        <v>2</v>
      </c>
      <c r="K3856">
        <v>1</v>
      </c>
      <c r="L3856">
        <v>0</v>
      </c>
      <c r="M3856">
        <v>121747.96</v>
      </c>
      <c r="N3856">
        <v>0</v>
      </c>
    </row>
    <row r="3857" spans="1:14" x14ac:dyDescent="0.3">
      <c r="A3857">
        <v>3856</v>
      </c>
      <c r="B3857">
        <v>15590344</v>
      </c>
      <c r="C3857" t="s">
        <v>324</v>
      </c>
      <c r="D3857">
        <v>708</v>
      </c>
      <c r="E3857" t="s">
        <v>26</v>
      </c>
      <c r="F3857" t="s">
        <v>23</v>
      </c>
      <c r="G3857">
        <v>32</v>
      </c>
      <c r="H3857">
        <v>3</v>
      </c>
      <c r="I3857">
        <v>151691.44</v>
      </c>
      <c r="J3857">
        <v>2</v>
      </c>
      <c r="K3857">
        <v>1</v>
      </c>
      <c r="L3857">
        <v>1</v>
      </c>
      <c r="M3857">
        <v>172810.51</v>
      </c>
      <c r="N3857">
        <v>0</v>
      </c>
    </row>
    <row r="3858" spans="1:14" x14ac:dyDescent="0.3">
      <c r="A3858">
        <v>3857</v>
      </c>
      <c r="B3858">
        <v>15653306</v>
      </c>
      <c r="C3858" t="s">
        <v>1035</v>
      </c>
      <c r="D3858">
        <v>679</v>
      </c>
      <c r="E3858" t="s">
        <v>26</v>
      </c>
      <c r="F3858" t="s">
        <v>16</v>
      </c>
      <c r="G3858">
        <v>32</v>
      </c>
      <c r="H3858">
        <v>0</v>
      </c>
      <c r="I3858">
        <v>88335.05</v>
      </c>
      <c r="J3858">
        <v>1</v>
      </c>
      <c r="K3858">
        <v>0</v>
      </c>
      <c r="L3858">
        <v>0</v>
      </c>
      <c r="M3858">
        <v>159584.81</v>
      </c>
      <c r="N3858">
        <v>0</v>
      </c>
    </row>
    <row r="3859" spans="1:14" x14ac:dyDescent="0.3">
      <c r="A3859">
        <v>3858</v>
      </c>
      <c r="B3859">
        <v>15805025</v>
      </c>
      <c r="C3859" t="s">
        <v>1774</v>
      </c>
      <c r="D3859">
        <v>636</v>
      </c>
      <c r="E3859" t="s">
        <v>15</v>
      </c>
      <c r="F3859" t="s">
        <v>16</v>
      </c>
      <c r="G3859">
        <v>45</v>
      </c>
      <c r="H3859">
        <v>7</v>
      </c>
      <c r="I3859">
        <v>139859.23000000001</v>
      </c>
      <c r="J3859">
        <v>1</v>
      </c>
      <c r="K3859">
        <v>1</v>
      </c>
      <c r="L3859">
        <v>1</v>
      </c>
      <c r="M3859">
        <v>108402.54</v>
      </c>
      <c r="N3859">
        <v>0</v>
      </c>
    </row>
    <row r="3860" spans="1:14" x14ac:dyDescent="0.3">
      <c r="A3860">
        <v>3859</v>
      </c>
      <c r="B3860">
        <v>15658449</v>
      </c>
      <c r="C3860" t="s">
        <v>1775</v>
      </c>
      <c r="D3860">
        <v>695</v>
      </c>
      <c r="E3860" t="s">
        <v>15</v>
      </c>
      <c r="F3860" t="s">
        <v>23</v>
      </c>
      <c r="G3860">
        <v>45</v>
      </c>
      <c r="H3860">
        <v>9</v>
      </c>
      <c r="I3860">
        <v>43134.65</v>
      </c>
      <c r="J3860">
        <v>1</v>
      </c>
      <c r="K3860">
        <v>0</v>
      </c>
      <c r="L3860">
        <v>1</v>
      </c>
      <c r="M3860">
        <v>77330.350000000006</v>
      </c>
      <c r="N3860">
        <v>0</v>
      </c>
    </row>
    <row r="3861" spans="1:14" x14ac:dyDescent="0.3">
      <c r="A3861">
        <v>3860</v>
      </c>
      <c r="B3861">
        <v>15694450</v>
      </c>
      <c r="C3861" t="s">
        <v>63</v>
      </c>
      <c r="D3861">
        <v>677</v>
      </c>
      <c r="E3861" t="s">
        <v>15</v>
      </c>
      <c r="F3861" t="s">
        <v>23</v>
      </c>
      <c r="G3861">
        <v>42</v>
      </c>
      <c r="H3861">
        <v>5</v>
      </c>
      <c r="I3861">
        <v>99580.13</v>
      </c>
      <c r="J3861">
        <v>1</v>
      </c>
      <c r="K3861">
        <v>1</v>
      </c>
      <c r="L3861">
        <v>0</v>
      </c>
      <c r="M3861">
        <v>21007.96</v>
      </c>
      <c r="N3861">
        <v>0</v>
      </c>
    </row>
    <row r="3862" spans="1:14" x14ac:dyDescent="0.3">
      <c r="A3862">
        <v>3861</v>
      </c>
      <c r="B3862">
        <v>15605666</v>
      </c>
      <c r="C3862" t="s">
        <v>1776</v>
      </c>
      <c r="D3862">
        <v>720</v>
      </c>
      <c r="E3862" t="s">
        <v>15</v>
      </c>
      <c r="F3862" t="s">
        <v>16</v>
      </c>
      <c r="G3862">
        <v>34</v>
      </c>
      <c r="H3862">
        <v>6</v>
      </c>
      <c r="I3862">
        <v>110717.38</v>
      </c>
      <c r="J3862">
        <v>1</v>
      </c>
      <c r="K3862">
        <v>1</v>
      </c>
      <c r="L3862">
        <v>1</v>
      </c>
      <c r="M3862">
        <v>9398.4500000000007</v>
      </c>
      <c r="N3862">
        <v>0</v>
      </c>
    </row>
    <row r="3863" spans="1:14" x14ac:dyDescent="0.3">
      <c r="A3863">
        <v>3862</v>
      </c>
      <c r="B3863">
        <v>15615126</v>
      </c>
      <c r="C3863" t="s">
        <v>144</v>
      </c>
      <c r="D3863">
        <v>780</v>
      </c>
      <c r="E3863" t="s">
        <v>15</v>
      </c>
      <c r="F3863" t="s">
        <v>16</v>
      </c>
      <c r="G3863">
        <v>37</v>
      </c>
      <c r="H3863">
        <v>3</v>
      </c>
      <c r="I3863">
        <v>0</v>
      </c>
      <c r="J3863">
        <v>2</v>
      </c>
      <c r="K3863">
        <v>0</v>
      </c>
      <c r="L3863">
        <v>0</v>
      </c>
      <c r="M3863">
        <v>182156.81</v>
      </c>
      <c r="N3863">
        <v>1</v>
      </c>
    </row>
    <row r="3864" spans="1:14" x14ac:dyDescent="0.3">
      <c r="A3864">
        <v>3863</v>
      </c>
      <c r="B3864">
        <v>15726588</v>
      </c>
      <c r="C3864" t="s">
        <v>1777</v>
      </c>
      <c r="D3864">
        <v>653</v>
      </c>
      <c r="E3864" t="s">
        <v>18</v>
      </c>
      <c r="F3864" t="s">
        <v>16</v>
      </c>
      <c r="G3864">
        <v>36</v>
      </c>
      <c r="H3864">
        <v>3</v>
      </c>
      <c r="I3864">
        <v>0</v>
      </c>
      <c r="J3864">
        <v>2</v>
      </c>
      <c r="K3864">
        <v>0</v>
      </c>
      <c r="L3864">
        <v>0</v>
      </c>
      <c r="M3864">
        <v>110525.6</v>
      </c>
      <c r="N3864">
        <v>0</v>
      </c>
    </row>
    <row r="3865" spans="1:14" x14ac:dyDescent="0.3">
      <c r="A3865">
        <v>3864</v>
      </c>
      <c r="B3865">
        <v>15645095</v>
      </c>
      <c r="C3865" t="s">
        <v>278</v>
      </c>
      <c r="D3865">
        <v>674</v>
      </c>
      <c r="E3865" t="s">
        <v>15</v>
      </c>
      <c r="F3865" t="s">
        <v>16</v>
      </c>
      <c r="G3865">
        <v>28</v>
      </c>
      <c r="H3865">
        <v>3</v>
      </c>
      <c r="I3865">
        <v>0</v>
      </c>
      <c r="J3865">
        <v>1</v>
      </c>
      <c r="K3865">
        <v>1</v>
      </c>
      <c r="L3865">
        <v>0</v>
      </c>
      <c r="M3865">
        <v>51536.99</v>
      </c>
      <c r="N3865">
        <v>0</v>
      </c>
    </row>
    <row r="3866" spans="1:14" x14ac:dyDescent="0.3">
      <c r="A3866">
        <v>3865</v>
      </c>
      <c r="B3866">
        <v>15808960</v>
      </c>
      <c r="C3866" t="s">
        <v>1778</v>
      </c>
      <c r="D3866">
        <v>620</v>
      </c>
      <c r="E3866" t="s">
        <v>26</v>
      </c>
      <c r="F3866" t="s">
        <v>23</v>
      </c>
      <c r="G3866">
        <v>40</v>
      </c>
      <c r="H3866">
        <v>5</v>
      </c>
      <c r="I3866">
        <v>108197.11</v>
      </c>
      <c r="J3866">
        <v>2</v>
      </c>
      <c r="K3866">
        <v>1</v>
      </c>
      <c r="L3866">
        <v>0</v>
      </c>
      <c r="M3866">
        <v>49722.34</v>
      </c>
      <c r="N3866">
        <v>0</v>
      </c>
    </row>
    <row r="3867" spans="1:14" x14ac:dyDescent="0.3">
      <c r="A3867">
        <v>3866</v>
      </c>
      <c r="B3867">
        <v>15729435</v>
      </c>
      <c r="C3867" t="s">
        <v>371</v>
      </c>
      <c r="D3867">
        <v>623</v>
      </c>
      <c r="E3867" t="s">
        <v>15</v>
      </c>
      <c r="F3867" t="s">
        <v>23</v>
      </c>
      <c r="G3867">
        <v>40</v>
      </c>
      <c r="H3867">
        <v>6</v>
      </c>
      <c r="I3867">
        <v>0</v>
      </c>
      <c r="J3867">
        <v>2</v>
      </c>
      <c r="K3867">
        <v>1</v>
      </c>
      <c r="L3867">
        <v>1</v>
      </c>
      <c r="M3867">
        <v>66119.070000000007</v>
      </c>
      <c r="N3867">
        <v>0</v>
      </c>
    </row>
    <row r="3868" spans="1:14" x14ac:dyDescent="0.3">
      <c r="A3868">
        <v>3867</v>
      </c>
      <c r="B3868">
        <v>15656840</v>
      </c>
      <c r="C3868" t="s">
        <v>1779</v>
      </c>
      <c r="D3868">
        <v>547</v>
      </c>
      <c r="E3868" t="s">
        <v>15</v>
      </c>
      <c r="F3868" t="s">
        <v>16</v>
      </c>
      <c r="G3868">
        <v>29</v>
      </c>
      <c r="H3868">
        <v>6</v>
      </c>
      <c r="I3868">
        <v>104450.86</v>
      </c>
      <c r="J3868">
        <v>1</v>
      </c>
      <c r="K3868">
        <v>1</v>
      </c>
      <c r="L3868">
        <v>1</v>
      </c>
      <c r="M3868">
        <v>37160.28</v>
      </c>
      <c r="N3868">
        <v>0</v>
      </c>
    </row>
    <row r="3869" spans="1:14" x14ac:dyDescent="0.3">
      <c r="A3869">
        <v>3868</v>
      </c>
      <c r="B3869">
        <v>15659149</v>
      </c>
      <c r="C3869" t="s">
        <v>443</v>
      </c>
      <c r="D3869">
        <v>530</v>
      </c>
      <c r="E3869" t="s">
        <v>15</v>
      </c>
      <c r="F3869" t="s">
        <v>23</v>
      </c>
      <c r="G3869">
        <v>39</v>
      </c>
      <c r="H3869">
        <v>2</v>
      </c>
      <c r="I3869">
        <v>0</v>
      </c>
      <c r="J3869">
        <v>2</v>
      </c>
      <c r="K3869">
        <v>1</v>
      </c>
      <c r="L3869">
        <v>0</v>
      </c>
      <c r="M3869">
        <v>197923.05</v>
      </c>
      <c r="N3869">
        <v>0</v>
      </c>
    </row>
    <row r="3870" spans="1:14" x14ac:dyDescent="0.3">
      <c r="A3870">
        <v>3869</v>
      </c>
      <c r="B3870">
        <v>15585490</v>
      </c>
      <c r="C3870" t="s">
        <v>1553</v>
      </c>
      <c r="D3870">
        <v>746</v>
      </c>
      <c r="E3870" t="s">
        <v>15</v>
      </c>
      <c r="F3870" t="s">
        <v>16</v>
      </c>
      <c r="G3870">
        <v>34</v>
      </c>
      <c r="H3870">
        <v>4</v>
      </c>
      <c r="I3870">
        <v>0</v>
      </c>
      <c r="J3870">
        <v>1</v>
      </c>
      <c r="K3870">
        <v>0</v>
      </c>
      <c r="L3870">
        <v>1</v>
      </c>
      <c r="M3870">
        <v>65166.6</v>
      </c>
      <c r="N3870">
        <v>0</v>
      </c>
    </row>
    <row r="3871" spans="1:14" x14ac:dyDescent="0.3">
      <c r="A3871">
        <v>3870</v>
      </c>
      <c r="B3871">
        <v>15674929</v>
      </c>
      <c r="C3871" t="s">
        <v>541</v>
      </c>
      <c r="D3871">
        <v>512</v>
      </c>
      <c r="E3871" t="s">
        <v>15</v>
      </c>
      <c r="F3871" t="s">
        <v>16</v>
      </c>
      <c r="G3871">
        <v>31</v>
      </c>
      <c r="H3871">
        <v>7</v>
      </c>
      <c r="I3871">
        <v>0</v>
      </c>
      <c r="J3871">
        <v>2</v>
      </c>
      <c r="K3871">
        <v>0</v>
      </c>
      <c r="L3871">
        <v>0</v>
      </c>
      <c r="M3871">
        <v>49326.07</v>
      </c>
      <c r="N3871">
        <v>0</v>
      </c>
    </row>
    <row r="3872" spans="1:14" x14ac:dyDescent="0.3">
      <c r="A3872">
        <v>3871</v>
      </c>
      <c r="B3872">
        <v>15746341</v>
      </c>
      <c r="C3872" t="s">
        <v>1780</v>
      </c>
      <c r="D3872">
        <v>630</v>
      </c>
      <c r="E3872" t="s">
        <v>15</v>
      </c>
      <c r="F3872" t="s">
        <v>23</v>
      </c>
      <c r="G3872">
        <v>40</v>
      </c>
      <c r="H3872">
        <v>8</v>
      </c>
      <c r="I3872">
        <v>0</v>
      </c>
      <c r="J3872">
        <v>2</v>
      </c>
      <c r="K3872">
        <v>1</v>
      </c>
      <c r="L3872">
        <v>1</v>
      </c>
      <c r="M3872">
        <v>42495.81</v>
      </c>
      <c r="N3872">
        <v>0</v>
      </c>
    </row>
    <row r="3873" spans="1:14" x14ac:dyDescent="0.3">
      <c r="A3873">
        <v>3872</v>
      </c>
      <c r="B3873">
        <v>15662091</v>
      </c>
      <c r="C3873" t="s">
        <v>1679</v>
      </c>
      <c r="D3873">
        <v>570</v>
      </c>
      <c r="E3873" t="s">
        <v>18</v>
      </c>
      <c r="F3873" t="s">
        <v>23</v>
      </c>
      <c r="G3873">
        <v>21</v>
      </c>
      <c r="H3873">
        <v>7</v>
      </c>
      <c r="I3873">
        <v>116099.82</v>
      </c>
      <c r="J3873">
        <v>1</v>
      </c>
      <c r="K3873">
        <v>1</v>
      </c>
      <c r="L3873">
        <v>1</v>
      </c>
      <c r="M3873">
        <v>148087.62</v>
      </c>
      <c r="N3873">
        <v>0</v>
      </c>
    </row>
    <row r="3874" spans="1:14" x14ac:dyDescent="0.3">
      <c r="A3874">
        <v>3873</v>
      </c>
      <c r="B3874">
        <v>15620123</v>
      </c>
      <c r="C3874" t="s">
        <v>1330</v>
      </c>
      <c r="D3874">
        <v>605</v>
      </c>
      <c r="E3874" t="s">
        <v>15</v>
      </c>
      <c r="F3874" t="s">
        <v>23</v>
      </c>
      <c r="G3874">
        <v>39</v>
      </c>
      <c r="H3874">
        <v>6</v>
      </c>
      <c r="I3874">
        <v>111169.91</v>
      </c>
      <c r="J3874">
        <v>1</v>
      </c>
      <c r="K3874">
        <v>0</v>
      </c>
      <c r="L3874">
        <v>0</v>
      </c>
      <c r="M3874">
        <v>9641.4</v>
      </c>
      <c r="N3874">
        <v>0</v>
      </c>
    </row>
    <row r="3875" spans="1:14" x14ac:dyDescent="0.3">
      <c r="A3875">
        <v>3874</v>
      </c>
      <c r="B3875">
        <v>15616240</v>
      </c>
      <c r="C3875" t="s">
        <v>725</v>
      </c>
      <c r="D3875">
        <v>530</v>
      </c>
      <c r="E3875" t="s">
        <v>18</v>
      </c>
      <c r="F3875" t="s">
        <v>23</v>
      </c>
      <c r="G3875">
        <v>37</v>
      </c>
      <c r="H3875">
        <v>4</v>
      </c>
      <c r="I3875">
        <v>0</v>
      </c>
      <c r="J3875">
        <v>2</v>
      </c>
      <c r="K3875">
        <v>1</v>
      </c>
      <c r="L3875">
        <v>1</v>
      </c>
      <c r="M3875">
        <v>164844.37</v>
      </c>
      <c r="N3875">
        <v>0</v>
      </c>
    </row>
    <row r="3876" spans="1:14" x14ac:dyDescent="0.3">
      <c r="A3876">
        <v>3875</v>
      </c>
      <c r="B3876">
        <v>15624186</v>
      </c>
      <c r="C3876" t="s">
        <v>680</v>
      </c>
      <c r="D3876">
        <v>813</v>
      </c>
      <c r="E3876" t="s">
        <v>26</v>
      </c>
      <c r="F3876" t="s">
        <v>16</v>
      </c>
      <c r="G3876">
        <v>25</v>
      </c>
      <c r="H3876">
        <v>5</v>
      </c>
      <c r="I3876">
        <v>123616.43</v>
      </c>
      <c r="J3876">
        <v>1</v>
      </c>
      <c r="K3876">
        <v>0</v>
      </c>
      <c r="L3876">
        <v>1</v>
      </c>
      <c r="M3876">
        <v>132959.32999999999</v>
      </c>
      <c r="N3876">
        <v>0</v>
      </c>
    </row>
    <row r="3877" spans="1:14" x14ac:dyDescent="0.3">
      <c r="A3877">
        <v>3876</v>
      </c>
      <c r="B3877">
        <v>15605036</v>
      </c>
      <c r="C3877" t="s">
        <v>88</v>
      </c>
      <c r="D3877">
        <v>704</v>
      </c>
      <c r="E3877" t="s">
        <v>18</v>
      </c>
      <c r="F3877" t="s">
        <v>16</v>
      </c>
      <c r="G3877">
        <v>37</v>
      </c>
      <c r="H3877">
        <v>9</v>
      </c>
      <c r="I3877">
        <v>155619.57999999999</v>
      </c>
      <c r="J3877">
        <v>1</v>
      </c>
      <c r="K3877">
        <v>1</v>
      </c>
      <c r="L3877">
        <v>1</v>
      </c>
      <c r="M3877">
        <v>135088.57999999999</v>
      </c>
      <c r="N3877">
        <v>0</v>
      </c>
    </row>
    <row r="3878" spans="1:14" x14ac:dyDescent="0.3">
      <c r="A3878">
        <v>3877</v>
      </c>
      <c r="B3878">
        <v>15805151</v>
      </c>
      <c r="C3878" t="s">
        <v>208</v>
      </c>
      <c r="D3878">
        <v>565</v>
      </c>
      <c r="E3878" t="s">
        <v>26</v>
      </c>
      <c r="F3878" t="s">
        <v>23</v>
      </c>
      <c r="G3878">
        <v>31</v>
      </c>
      <c r="H3878">
        <v>2</v>
      </c>
      <c r="I3878">
        <v>89558.39</v>
      </c>
      <c r="J3878">
        <v>2</v>
      </c>
      <c r="K3878">
        <v>1</v>
      </c>
      <c r="L3878">
        <v>1</v>
      </c>
      <c r="M3878">
        <v>4441.54</v>
      </c>
      <c r="N3878">
        <v>0</v>
      </c>
    </row>
    <row r="3879" spans="1:14" x14ac:dyDescent="0.3">
      <c r="A3879">
        <v>3878</v>
      </c>
      <c r="B3879">
        <v>15753847</v>
      </c>
      <c r="C3879" t="s">
        <v>179</v>
      </c>
      <c r="D3879">
        <v>645</v>
      </c>
      <c r="E3879" t="s">
        <v>18</v>
      </c>
      <c r="F3879" t="s">
        <v>23</v>
      </c>
      <c r="G3879">
        <v>45</v>
      </c>
      <c r="H3879">
        <v>4</v>
      </c>
      <c r="I3879">
        <v>0</v>
      </c>
      <c r="J3879">
        <v>1</v>
      </c>
      <c r="K3879">
        <v>0</v>
      </c>
      <c r="L3879">
        <v>1</v>
      </c>
      <c r="M3879">
        <v>174916.85</v>
      </c>
      <c r="N3879">
        <v>1</v>
      </c>
    </row>
    <row r="3880" spans="1:14" x14ac:dyDescent="0.3">
      <c r="A3880">
        <v>3879</v>
      </c>
      <c r="B3880">
        <v>15653222</v>
      </c>
      <c r="C3880" t="s">
        <v>856</v>
      </c>
      <c r="D3880">
        <v>526</v>
      </c>
      <c r="E3880" t="s">
        <v>26</v>
      </c>
      <c r="F3880" t="s">
        <v>16</v>
      </c>
      <c r="G3880">
        <v>32</v>
      </c>
      <c r="H3880">
        <v>6</v>
      </c>
      <c r="I3880">
        <v>131938.92000000001</v>
      </c>
      <c r="J3880">
        <v>2</v>
      </c>
      <c r="K3880">
        <v>1</v>
      </c>
      <c r="L3880">
        <v>1</v>
      </c>
      <c r="M3880">
        <v>1795.93</v>
      </c>
      <c r="N3880">
        <v>0</v>
      </c>
    </row>
    <row r="3881" spans="1:14" x14ac:dyDescent="0.3">
      <c r="A3881">
        <v>3880</v>
      </c>
      <c r="B3881">
        <v>15757541</v>
      </c>
      <c r="C3881" t="s">
        <v>1781</v>
      </c>
      <c r="D3881">
        <v>778</v>
      </c>
      <c r="E3881" t="s">
        <v>15</v>
      </c>
      <c r="F3881" t="s">
        <v>16</v>
      </c>
      <c r="G3881">
        <v>33</v>
      </c>
      <c r="H3881">
        <v>9</v>
      </c>
      <c r="I3881">
        <v>151772.63</v>
      </c>
      <c r="J3881">
        <v>2</v>
      </c>
      <c r="K3881">
        <v>0</v>
      </c>
      <c r="L3881">
        <v>0</v>
      </c>
      <c r="M3881">
        <v>180249.94</v>
      </c>
      <c r="N3881">
        <v>1</v>
      </c>
    </row>
    <row r="3882" spans="1:14" x14ac:dyDescent="0.3">
      <c r="A3882">
        <v>3881</v>
      </c>
      <c r="B3882">
        <v>15726945</v>
      </c>
      <c r="C3882" t="s">
        <v>1782</v>
      </c>
      <c r="D3882">
        <v>677</v>
      </c>
      <c r="E3882" t="s">
        <v>15</v>
      </c>
      <c r="F3882" t="s">
        <v>16</v>
      </c>
      <c r="G3882">
        <v>72</v>
      </c>
      <c r="H3882">
        <v>8</v>
      </c>
      <c r="I3882">
        <v>0</v>
      </c>
      <c r="J3882">
        <v>2</v>
      </c>
      <c r="K3882">
        <v>1</v>
      </c>
      <c r="L3882">
        <v>1</v>
      </c>
      <c r="M3882">
        <v>153604.44</v>
      </c>
      <c r="N3882">
        <v>0</v>
      </c>
    </row>
    <row r="3883" spans="1:14" x14ac:dyDescent="0.3">
      <c r="A3883">
        <v>3882</v>
      </c>
      <c r="B3883">
        <v>15794276</v>
      </c>
      <c r="C3883" t="s">
        <v>580</v>
      </c>
      <c r="D3883">
        <v>588</v>
      </c>
      <c r="E3883" t="s">
        <v>15</v>
      </c>
      <c r="F3883" t="s">
        <v>16</v>
      </c>
      <c r="G3883">
        <v>64</v>
      </c>
      <c r="H3883">
        <v>3</v>
      </c>
      <c r="I3883">
        <v>0</v>
      </c>
      <c r="J3883">
        <v>1</v>
      </c>
      <c r="K3883">
        <v>1</v>
      </c>
      <c r="L3883">
        <v>1</v>
      </c>
      <c r="M3883">
        <v>189703.65</v>
      </c>
      <c r="N3883">
        <v>0</v>
      </c>
    </row>
    <row r="3884" spans="1:14" x14ac:dyDescent="0.3">
      <c r="A3884">
        <v>3883</v>
      </c>
      <c r="B3884">
        <v>15568328</v>
      </c>
      <c r="C3884" t="s">
        <v>351</v>
      </c>
      <c r="D3884">
        <v>488</v>
      </c>
      <c r="E3884" t="s">
        <v>15</v>
      </c>
      <c r="F3884" t="s">
        <v>16</v>
      </c>
      <c r="G3884">
        <v>22</v>
      </c>
      <c r="H3884">
        <v>6</v>
      </c>
      <c r="I3884">
        <v>0</v>
      </c>
      <c r="J3884">
        <v>2</v>
      </c>
      <c r="K3884">
        <v>1</v>
      </c>
      <c r="L3884">
        <v>1</v>
      </c>
      <c r="M3884">
        <v>66393.89</v>
      </c>
      <c r="N3884">
        <v>0</v>
      </c>
    </row>
    <row r="3885" spans="1:14" x14ac:dyDescent="0.3">
      <c r="A3885">
        <v>3884</v>
      </c>
      <c r="B3885">
        <v>15604355</v>
      </c>
      <c r="C3885" t="s">
        <v>1783</v>
      </c>
      <c r="D3885">
        <v>519</v>
      </c>
      <c r="E3885" t="s">
        <v>15</v>
      </c>
      <c r="F3885" t="s">
        <v>23</v>
      </c>
      <c r="G3885">
        <v>39</v>
      </c>
      <c r="H3885">
        <v>1</v>
      </c>
      <c r="I3885">
        <v>97700.02</v>
      </c>
      <c r="J3885">
        <v>1</v>
      </c>
      <c r="K3885">
        <v>1</v>
      </c>
      <c r="L3885">
        <v>1</v>
      </c>
      <c r="M3885">
        <v>30709.03</v>
      </c>
      <c r="N3885">
        <v>0</v>
      </c>
    </row>
    <row r="3886" spans="1:14" x14ac:dyDescent="0.3">
      <c r="A3886">
        <v>3885</v>
      </c>
      <c r="B3886">
        <v>15735788</v>
      </c>
      <c r="C3886" t="s">
        <v>1133</v>
      </c>
      <c r="D3886">
        <v>709</v>
      </c>
      <c r="E3886" t="s">
        <v>15</v>
      </c>
      <c r="F3886" t="s">
        <v>23</v>
      </c>
      <c r="G3886">
        <v>31</v>
      </c>
      <c r="H3886">
        <v>6</v>
      </c>
      <c r="I3886">
        <v>0</v>
      </c>
      <c r="J3886">
        <v>2</v>
      </c>
      <c r="K3886">
        <v>1</v>
      </c>
      <c r="L3886">
        <v>1</v>
      </c>
      <c r="M3886">
        <v>71009.84</v>
      </c>
      <c r="N3886">
        <v>0</v>
      </c>
    </row>
    <row r="3887" spans="1:14" x14ac:dyDescent="0.3">
      <c r="A3887">
        <v>3886</v>
      </c>
      <c r="B3887">
        <v>15618255</v>
      </c>
      <c r="C3887" t="s">
        <v>928</v>
      </c>
      <c r="D3887">
        <v>642</v>
      </c>
      <c r="E3887" t="s">
        <v>26</v>
      </c>
      <c r="F3887" t="s">
        <v>16</v>
      </c>
      <c r="G3887">
        <v>56</v>
      </c>
      <c r="H3887">
        <v>6</v>
      </c>
      <c r="I3887">
        <v>103244.86</v>
      </c>
      <c r="J3887">
        <v>2</v>
      </c>
      <c r="K3887">
        <v>1</v>
      </c>
      <c r="L3887">
        <v>0</v>
      </c>
      <c r="M3887">
        <v>143049.72</v>
      </c>
      <c r="N3887">
        <v>1</v>
      </c>
    </row>
    <row r="3888" spans="1:14" x14ac:dyDescent="0.3">
      <c r="A3888">
        <v>3887</v>
      </c>
      <c r="B3888">
        <v>15720941</v>
      </c>
      <c r="C3888" t="s">
        <v>153</v>
      </c>
      <c r="D3888">
        <v>710</v>
      </c>
      <c r="E3888" t="s">
        <v>26</v>
      </c>
      <c r="F3888" t="s">
        <v>23</v>
      </c>
      <c r="G3888">
        <v>34</v>
      </c>
      <c r="H3888">
        <v>8</v>
      </c>
      <c r="I3888">
        <v>147833.29999999999</v>
      </c>
      <c r="J3888">
        <v>2</v>
      </c>
      <c r="K3888">
        <v>0</v>
      </c>
      <c r="L3888">
        <v>1</v>
      </c>
      <c r="M3888">
        <v>1561.58</v>
      </c>
      <c r="N3888">
        <v>0</v>
      </c>
    </row>
    <row r="3889" spans="1:14" x14ac:dyDescent="0.3">
      <c r="A3889">
        <v>3888</v>
      </c>
      <c r="B3889">
        <v>15769110</v>
      </c>
      <c r="C3889" t="s">
        <v>1784</v>
      </c>
      <c r="D3889">
        <v>653</v>
      </c>
      <c r="E3889" t="s">
        <v>15</v>
      </c>
      <c r="F3889" t="s">
        <v>16</v>
      </c>
      <c r="G3889">
        <v>46</v>
      </c>
      <c r="H3889">
        <v>5</v>
      </c>
      <c r="I3889">
        <v>0</v>
      </c>
      <c r="J3889">
        <v>2</v>
      </c>
      <c r="K3889">
        <v>1</v>
      </c>
      <c r="L3889">
        <v>0</v>
      </c>
      <c r="M3889">
        <v>49707.85</v>
      </c>
      <c r="N3889">
        <v>0</v>
      </c>
    </row>
    <row r="3890" spans="1:14" x14ac:dyDescent="0.3">
      <c r="A3890">
        <v>3889</v>
      </c>
      <c r="B3890">
        <v>15576094</v>
      </c>
      <c r="C3890" t="s">
        <v>701</v>
      </c>
      <c r="D3890">
        <v>743</v>
      </c>
      <c r="E3890" t="s">
        <v>15</v>
      </c>
      <c r="F3890" t="s">
        <v>23</v>
      </c>
      <c r="G3890">
        <v>71</v>
      </c>
      <c r="H3890">
        <v>0</v>
      </c>
      <c r="I3890">
        <v>0</v>
      </c>
      <c r="J3890">
        <v>2</v>
      </c>
      <c r="K3890">
        <v>0</v>
      </c>
      <c r="L3890">
        <v>1</v>
      </c>
      <c r="M3890">
        <v>29837.65</v>
      </c>
      <c r="N3890">
        <v>0</v>
      </c>
    </row>
    <row r="3891" spans="1:14" x14ac:dyDescent="0.3">
      <c r="A3891">
        <v>3890</v>
      </c>
      <c r="B3891">
        <v>15756150</v>
      </c>
      <c r="C3891" t="s">
        <v>651</v>
      </c>
      <c r="D3891">
        <v>418</v>
      </c>
      <c r="E3891" t="s">
        <v>15</v>
      </c>
      <c r="F3891" t="s">
        <v>16</v>
      </c>
      <c r="G3891">
        <v>39</v>
      </c>
      <c r="H3891">
        <v>2</v>
      </c>
      <c r="I3891">
        <v>0</v>
      </c>
      <c r="J3891">
        <v>2</v>
      </c>
      <c r="K3891">
        <v>0</v>
      </c>
      <c r="L3891">
        <v>0</v>
      </c>
      <c r="M3891">
        <v>9041.7099999999991</v>
      </c>
      <c r="N3891">
        <v>0</v>
      </c>
    </row>
    <row r="3892" spans="1:14" x14ac:dyDescent="0.3">
      <c r="A3892">
        <v>3891</v>
      </c>
      <c r="B3892">
        <v>15719579</v>
      </c>
      <c r="C3892" t="s">
        <v>243</v>
      </c>
      <c r="D3892">
        <v>670</v>
      </c>
      <c r="E3892" t="s">
        <v>26</v>
      </c>
      <c r="F3892" t="s">
        <v>16</v>
      </c>
      <c r="G3892">
        <v>33</v>
      </c>
      <c r="H3892">
        <v>9</v>
      </c>
      <c r="I3892">
        <v>84521.48</v>
      </c>
      <c r="J3892">
        <v>2</v>
      </c>
      <c r="K3892">
        <v>0</v>
      </c>
      <c r="L3892">
        <v>1</v>
      </c>
      <c r="M3892">
        <v>198017.05</v>
      </c>
      <c r="N3892">
        <v>0</v>
      </c>
    </row>
    <row r="3893" spans="1:14" x14ac:dyDescent="0.3">
      <c r="A3893">
        <v>3892</v>
      </c>
      <c r="B3893">
        <v>15748854</v>
      </c>
      <c r="C3893" t="s">
        <v>701</v>
      </c>
      <c r="D3893">
        <v>723</v>
      </c>
      <c r="E3893" t="s">
        <v>26</v>
      </c>
      <c r="F3893" t="s">
        <v>16</v>
      </c>
      <c r="G3893">
        <v>28</v>
      </c>
      <c r="H3893">
        <v>5</v>
      </c>
      <c r="I3893">
        <v>91938.31</v>
      </c>
      <c r="J3893">
        <v>1</v>
      </c>
      <c r="K3893">
        <v>1</v>
      </c>
      <c r="L3893">
        <v>0</v>
      </c>
      <c r="M3893">
        <v>143481.85</v>
      </c>
      <c r="N3893">
        <v>0</v>
      </c>
    </row>
    <row r="3894" spans="1:14" x14ac:dyDescent="0.3">
      <c r="A3894">
        <v>3893</v>
      </c>
      <c r="B3894">
        <v>15612455</v>
      </c>
      <c r="C3894" t="s">
        <v>254</v>
      </c>
      <c r="D3894">
        <v>549</v>
      </c>
      <c r="E3894" t="s">
        <v>26</v>
      </c>
      <c r="F3894" t="s">
        <v>23</v>
      </c>
      <c r="G3894">
        <v>45</v>
      </c>
      <c r="H3894">
        <v>6</v>
      </c>
      <c r="I3894">
        <v>124240.93</v>
      </c>
      <c r="J3894">
        <v>1</v>
      </c>
      <c r="K3894">
        <v>1</v>
      </c>
      <c r="L3894">
        <v>1</v>
      </c>
      <c r="M3894">
        <v>146372.51</v>
      </c>
      <c r="N3894">
        <v>0</v>
      </c>
    </row>
    <row r="3895" spans="1:14" x14ac:dyDescent="0.3">
      <c r="A3895">
        <v>3894</v>
      </c>
      <c r="B3895">
        <v>15664802</v>
      </c>
      <c r="C3895" t="s">
        <v>1282</v>
      </c>
      <c r="D3895">
        <v>543</v>
      </c>
      <c r="E3895" t="s">
        <v>15</v>
      </c>
      <c r="F3895" t="s">
        <v>16</v>
      </c>
      <c r="G3895">
        <v>42</v>
      </c>
      <c r="H3895">
        <v>5</v>
      </c>
      <c r="I3895">
        <v>0</v>
      </c>
      <c r="J3895">
        <v>2</v>
      </c>
      <c r="K3895">
        <v>0</v>
      </c>
      <c r="L3895">
        <v>0</v>
      </c>
      <c r="M3895">
        <v>101905.34</v>
      </c>
      <c r="N3895">
        <v>0</v>
      </c>
    </row>
    <row r="3896" spans="1:14" x14ac:dyDescent="0.3">
      <c r="A3896">
        <v>3895</v>
      </c>
      <c r="B3896">
        <v>15735687</v>
      </c>
      <c r="C3896" t="s">
        <v>1282</v>
      </c>
      <c r="D3896">
        <v>595</v>
      </c>
      <c r="E3896" t="s">
        <v>18</v>
      </c>
      <c r="F3896" t="s">
        <v>23</v>
      </c>
      <c r="G3896">
        <v>37</v>
      </c>
      <c r="H3896">
        <v>2</v>
      </c>
      <c r="I3896">
        <v>157084.99</v>
      </c>
      <c r="J3896">
        <v>1</v>
      </c>
      <c r="K3896">
        <v>1</v>
      </c>
      <c r="L3896">
        <v>0</v>
      </c>
      <c r="M3896">
        <v>134767.13</v>
      </c>
      <c r="N3896">
        <v>0</v>
      </c>
    </row>
    <row r="3897" spans="1:14" x14ac:dyDescent="0.3">
      <c r="A3897">
        <v>3896</v>
      </c>
      <c r="B3897">
        <v>15664734</v>
      </c>
      <c r="C3897" t="s">
        <v>192</v>
      </c>
      <c r="D3897">
        <v>673</v>
      </c>
      <c r="E3897" t="s">
        <v>26</v>
      </c>
      <c r="F3897" t="s">
        <v>16</v>
      </c>
      <c r="G3897">
        <v>25</v>
      </c>
      <c r="H3897">
        <v>3</v>
      </c>
      <c r="I3897">
        <v>108244.82</v>
      </c>
      <c r="J3897">
        <v>2</v>
      </c>
      <c r="K3897">
        <v>1</v>
      </c>
      <c r="L3897">
        <v>1</v>
      </c>
      <c r="M3897">
        <v>103573.96</v>
      </c>
      <c r="N3897">
        <v>0</v>
      </c>
    </row>
    <row r="3898" spans="1:14" x14ac:dyDescent="0.3">
      <c r="A3898">
        <v>3897</v>
      </c>
      <c r="B3898">
        <v>15767894</v>
      </c>
      <c r="C3898" t="s">
        <v>227</v>
      </c>
      <c r="D3898">
        <v>741</v>
      </c>
      <c r="E3898" t="s">
        <v>15</v>
      </c>
      <c r="F3898" t="s">
        <v>16</v>
      </c>
      <c r="G3898">
        <v>21</v>
      </c>
      <c r="H3898">
        <v>9</v>
      </c>
      <c r="I3898">
        <v>0</v>
      </c>
      <c r="J3898">
        <v>2</v>
      </c>
      <c r="K3898">
        <v>0</v>
      </c>
      <c r="L3898">
        <v>1</v>
      </c>
      <c r="M3898">
        <v>139259.54</v>
      </c>
      <c r="N3898">
        <v>0</v>
      </c>
    </row>
    <row r="3899" spans="1:14" x14ac:dyDescent="0.3">
      <c r="A3899">
        <v>3898</v>
      </c>
      <c r="B3899">
        <v>15666884</v>
      </c>
      <c r="C3899" t="s">
        <v>783</v>
      </c>
      <c r="D3899">
        <v>508</v>
      </c>
      <c r="E3899" t="s">
        <v>26</v>
      </c>
      <c r="F3899" t="s">
        <v>16</v>
      </c>
      <c r="G3899">
        <v>41</v>
      </c>
      <c r="H3899">
        <v>5</v>
      </c>
      <c r="I3899">
        <v>82161.7</v>
      </c>
      <c r="J3899">
        <v>2</v>
      </c>
      <c r="K3899">
        <v>1</v>
      </c>
      <c r="L3899">
        <v>0</v>
      </c>
      <c r="M3899">
        <v>187776.49</v>
      </c>
      <c r="N3899">
        <v>0</v>
      </c>
    </row>
    <row r="3900" spans="1:14" x14ac:dyDescent="0.3">
      <c r="A3900">
        <v>3899</v>
      </c>
      <c r="B3900">
        <v>15750156</v>
      </c>
      <c r="C3900" t="s">
        <v>1587</v>
      </c>
      <c r="D3900">
        <v>662</v>
      </c>
      <c r="E3900" t="s">
        <v>26</v>
      </c>
      <c r="F3900" t="s">
        <v>23</v>
      </c>
      <c r="G3900">
        <v>59</v>
      </c>
      <c r="H3900">
        <v>2</v>
      </c>
      <c r="I3900">
        <v>104568.41</v>
      </c>
      <c r="J3900">
        <v>1</v>
      </c>
      <c r="K3900">
        <v>1</v>
      </c>
      <c r="L3900">
        <v>0</v>
      </c>
      <c r="M3900">
        <v>8059.44</v>
      </c>
      <c r="N3900">
        <v>1</v>
      </c>
    </row>
    <row r="3901" spans="1:14" x14ac:dyDescent="0.3">
      <c r="A3901">
        <v>3900</v>
      </c>
      <c r="B3901">
        <v>15751120</v>
      </c>
      <c r="C3901" t="s">
        <v>553</v>
      </c>
      <c r="D3901">
        <v>752</v>
      </c>
      <c r="E3901" t="s">
        <v>15</v>
      </c>
      <c r="F3901" t="s">
        <v>16</v>
      </c>
      <c r="G3901">
        <v>36</v>
      </c>
      <c r="H3901">
        <v>2</v>
      </c>
      <c r="I3901">
        <v>119912.46</v>
      </c>
      <c r="J3901">
        <v>1</v>
      </c>
      <c r="K3901">
        <v>1</v>
      </c>
      <c r="L3901">
        <v>0</v>
      </c>
      <c r="M3901">
        <v>124354.92</v>
      </c>
      <c r="N3901">
        <v>0</v>
      </c>
    </row>
    <row r="3902" spans="1:14" x14ac:dyDescent="0.3">
      <c r="A3902">
        <v>3901</v>
      </c>
      <c r="B3902">
        <v>15575748</v>
      </c>
      <c r="C3902" t="s">
        <v>888</v>
      </c>
      <c r="D3902">
        <v>809</v>
      </c>
      <c r="E3902" t="s">
        <v>15</v>
      </c>
      <c r="F3902" t="s">
        <v>23</v>
      </c>
      <c r="G3902">
        <v>36</v>
      </c>
      <c r="H3902">
        <v>9</v>
      </c>
      <c r="I3902">
        <v>68881.59</v>
      </c>
      <c r="J3902">
        <v>2</v>
      </c>
      <c r="K3902">
        <v>0</v>
      </c>
      <c r="L3902">
        <v>1</v>
      </c>
      <c r="M3902">
        <v>109135.11</v>
      </c>
      <c r="N3902">
        <v>0</v>
      </c>
    </row>
    <row r="3903" spans="1:14" x14ac:dyDescent="0.3">
      <c r="A3903">
        <v>3902</v>
      </c>
      <c r="B3903">
        <v>15714610</v>
      </c>
      <c r="C3903" t="s">
        <v>163</v>
      </c>
      <c r="D3903">
        <v>575</v>
      </c>
      <c r="E3903" t="s">
        <v>18</v>
      </c>
      <c r="F3903" t="s">
        <v>23</v>
      </c>
      <c r="G3903">
        <v>30</v>
      </c>
      <c r="H3903">
        <v>2</v>
      </c>
      <c r="I3903">
        <v>0</v>
      </c>
      <c r="J3903">
        <v>2</v>
      </c>
      <c r="K3903">
        <v>1</v>
      </c>
      <c r="L3903">
        <v>1</v>
      </c>
      <c r="M3903">
        <v>82222.86</v>
      </c>
      <c r="N3903">
        <v>0</v>
      </c>
    </row>
    <row r="3904" spans="1:14" x14ac:dyDescent="0.3">
      <c r="A3904">
        <v>3903</v>
      </c>
      <c r="B3904">
        <v>15720305</v>
      </c>
      <c r="C3904" t="s">
        <v>329</v>
      </c>
      <c r="D3904">
        <v>591</v>
      </c>
      <c r="E3904" t="s">
        <v>18</v>
      </c>
      <c r="F3904" t="s">
        <v>16</v>
      </c>
      <c r="G3904">
        <v>40</v>
      </c>
      <c r="H3904">
        <v>1</v>
      </c>
      <c r="I3904">
        <v>86376.29</v>
      </c>
      <c r="J3904">
        <v>1</v>
      </c>
      <c r="K3904">
        <v>0</v>
      </c>
      <c r="L3904">
        <v>1</v>
      </c>
      <c r="M3904">
        <v>136767.16</v>
      </c>
      <c r="N3904">
        <v>1</v>
      </c>
    </row>
    <row r="3905" spans="1:14" x14ac:dyDescent="0.3">
      <c r="A3905">
        <v>3904</v>
      </c>
      <c r="B3905">
        <v>15678129</v>
      </c>
      <c r="C3905" t="s">
        <v>17</v>
      </c>
      <c r="D3905">
        <v>643</v>
      </c>
      <c r="E3905" t="s">
        <v>18</v>
      </c>
      <c r="F3905" t="s">
        <v>16</v>
      </c>
      <c r="G3905">
        <v>45</v>
      </c>
      <c r="H3905">
        <v>9</v>
      </c>
      <c r="I3905">
        <v>150840.03</v>
      </c>
      <c r="J3905">
        <v>2</v>
      </c>
      <c r="K3905">
        <v>1</v>
      </c>
      <c r="L3905">
        <v>0</v>
      </c>
      <c r="M3905">
        <v>155516.35</v>
      </c>
      <c r="N3905">
        <v>0</v>
      </c>
    </row>
    <row r="3906" spans="1:14" x14ac:dyDescent="0.3">
      <c r="A3906">
        <v>3905</v>
      </c>
      <c r="B3906">
        <v>15566633</v>
      </c>
      <c r="C3906" t="s">
        <v>232</v>
      </c>
      <c r="D3906">
        <v>698</v>
      </c>
      <c r="E3906" t="s">
        <v>26</v>
      </c>
      <c r="F3906" t="s">
        <v>23</v>
      </c>
      <c r="G3906">
        <v>55</v>
      </c>
      <c r="H3906">
        <v>8</v>
      </c>
      <c r="I3906">
        <v>155059.1</v>
      </c>
      <c r="J3906">
        <v>2</v>
      </c>
      <c r="K3906">
        <v>1</v>
      </c>
      <c r="L3906">
        <v>1</v>
      </c>
      <c r="M3906">
        <v>144584.29</v>
      </c>
      <c r="N3906">
        <v>0</v>
      </c>
    </row>
    <row r="3907" spans="1:14" x14ac:dyDescent="0.3">
      <c r="A3907">
        <v>3906</v>
      </c>
      <c r="B3907">
        <v>15680436</v>
      </c>
      <c r="C3907" t="s">
        <v>753</v>
      </c>
      <c r="D3907">
        <v>496</v>
      </c>
      <c r="E3907" t="s">
        <v>15</v>
      </c>
      <c r="F3907" t="s">
        <v>16</v>
      </c>
      <c r="G3907">
        <v>29</v>
      </c>
      <c r="H3907">
        <v>4</v>
      </c>
      <c r="I3907">
        <v>0</v>
      </c>
      <c r="J3907">
        <v>2</v>
      </c>
      <c r="K3907">
        <v>1</v>
      </c>
      <c r="L3907">
        <v>0</v>
      </c>
      <c r="M3907">
        <v>164806.89000000001</v>
      </c>
      <c r="N3907">
        <v>0</v>
      </c>
    </row>
    <row r="3908" spans="1:14" x14ac:dyDescent="0.3">
      <c r="A3908">
        <v>3907</v>
      </c>
      <c r="B3908">
        <v>15674343</v>
      </c>
      <c r="C3908" t="s">
        <v>668</v>
      </c>
      <c r="D3908">
        <v>597</v>
      </c>
      <c r="E3908" t="s">
        <v>15</v>
      </c>
      <c r="F3908" t="s">
        <v>23</v>
      </c>
      <c r="G3908">
        <v>44</v>
      </c>
      <c r="H3908">
        <v>8</v>
      </c>
      <c r="I3908">
        <v>78128.13</v>
      </c>
      <c r="J3908">
        <v>2</v>
      </c>
      <c r="K3908">
        <v>0</v>
      </c>
      <c r="L3908">
        <v>1</v>
      </c>
      <c r="M3908">
        <v>109153.04</v>
      </c>
      <c r="N3908">
        <v>0</v>
      </c>
    </row>
    <row r="3909" spans="1:14" x14ac:dyDescent="0.3">
      <c r="A3909">
        <v>3908</v>
      </c>
      <c r="B3909">
        <v>15658890</v>
      </c>
      <c r="C3909" t="s">
        <v>1785</v>
      </c>
      <c r="D3909">
        <v>603</v>
      </c>
      <c r="E3909" t="s">
        <v>26</v>
      </c>
      <c r="F3909" t="s">
        <v>23</v>
      </c>
      <c r="G3909">
        <v>46</v>
      </c>
      <c r="H3909">
        <v>4</v>
      </c>
      <c r="I3909">
        <v>98899.76</v>
      </c>
      <c r="J3909">
        <v>2</v>
      </c>
      <c r="K3909">
        <v>1</v>
      </c>
      <c r="L3909">
        <v>1</v>
      </c>
      <c r="M3909">
        <v>86190.34</v>
      </c>
      <c r="N3909">
        <v>0</v>
      </c>
    </row>
    <row r="3910" spans="1:14" x14ac:dyDescent="0.3">
      <c r="A3910">
        <v>3909</v>
      </c>
      <c r="B3910">
        <v>15599004</v>
      </c>
      <c r="C3910" t="s">
        <v>75</v>
      </c>
      <c r="D3910">
        <v>655</v>
      </c>
      <c r="E3910" t="s">
        <v>18</v>
      </c>
      <c r="F3910" t="s">
        <v>23</v>
      </c>
      <c r="G3910">
        <v>37</v>
      </c>
      <c r="H3910">
        <v>1</v>
      </c>
      <c r="I3910">
        <v>0</v>
      </c>
      <c r="J3910">
        <v>1</v>
      </c>
      <c r="K3910">
        <v>1</v>
      </c>
      <c r="L3910">
        <v>1</v>
      </c>
      <c r="M3910">
        <v>106040.97</v>
      </c>
      <c r="N3910">
        <v>0</v>
      </c>
    </row>
    <row r="3911" spans="1:14" x14ac:dyDescent="0.3">
      <c r="A3911">
        <v>3910</v>
      </c>
      <c r="B3911">
        <v>15726487</v>
      </c>
      <c r="C3911" t="s">
        <v>633</v>
      </c>
      <c r="D3911">
        <v>431</v>
      </c>
      <c r="E3911" t="s">
        <v>15</v>
      </c>
      <c r="F3911" t="s">
        <v>23</v>
      </c>
      <c r="G3911">
        <v>63</v>
      </c>
      <c r="H3911">
        <v>6</v>
      </c>
      <c r="I3911">
        <v>160982.89000000001</v>
      </c>
      <c r="J3911">
        <v>1</v>
      </c>
      <c r="K3911">
        <v>1</v>
      </c>
      <c r="L3911">
        <v>1</v>
      </c>
      <c r="M3911">
        <v>168008.17</v>
      </c>
      <c r="N3911">
        <v>0</v>
      </c>
    </row>
    <row r="3912" spans="1:14" x14ac:dyDescent="0.3">
      <c r="A3912">
        <v>3911</v>
      </c>
      <c r="B3912">
        <v>15698716</v>
      </c>
      <c r="C3912" t="s">
        <v>1786</v>
      </c>
      <c r="D3912">
        <v>620</v>
      </c>
      <c r="E3912" t="s">
        <v>15</v>
      </c>
      <c r="F3912" t="s">
        <v>16</v>
      </c>
      <c r="G3912">
        <v>70</v>
      </c>
      <c r="H3912">
        <v>3</v>
      </c>
      <c r="I3912">
        <v>87926.24</v>
      </c>
      <c r="J3912">
        <v>2</v>
      </c>
      <c r="K3912">
        <v>1</v>
      </c>
      <c r="L3912">
        <v>0</v>
      </c>
      <c r="M3912">
        <v>33350.26</v>
      </c>
      <c r="N3912">
        <v>1</v>
      </c>
    </row>
    <row r="3913" spans="1:14" x14ac:dyDescent="0.3">
      <c r="A3913">
        <v>3912</v>
      </c>
      <c r="B3913">
        <v>15710527</v>
      </c>
      <c r="C3913" t="s">
        <v>994</v>
      </c>
      <c r="D3913">
        <v>782</v>
      </c>
      <c r="E3913" t="s">
        <v>15</v>
      </c>
      <c r="F3913" t="s">
        <v>16</v>
      </c>
      <c r="G3913">
        <v>35</v>
      </c>
      <c r="H3913">
        <v>4</v>
      </c>
      <c r="I3913">
        <v>0</v>
      </c>
      <c r="J3913">
        <v>1</v>
      </c>
      <c r="K3913">
        <v>1</v>
      </c>
      <c r="L3913">
        <v>1</v>
      </c>
      <c r="M3913">
        <v>119565.34</v>
      </c>
      <c r="N3913">
        <v>0</v>
      </c>
    </row>
    <row r="3914" spans="1:14" x14ac:dyDescent="0.3">
      <c r="A3914">
        <v>3913</v>
      </c>
      <c r="B3914">
        <v>15655590</v>
      </c>
      <c r="C3914" t="s">
        <v>1787</v>
      </c>
      <c r="D3914">
        <v>581</v>
      </c>
      <c r="E3914" t="s">
        <v>18</v>
      </c>
      <c r="F3914" t="s">
        <v>23</v>
      </c>
      <c r="G3914">
        <v>46</v>
      </c>
      <c r="H3914">
        <v>2</v>
      </c>
      <c r="I3914">
        <v>79385.210000000006</v>
      </c>
      <c r="J3914">
        <v>2</v>
      </c>
      <c r="K3914">
        <v>0</v>
      </c>
      <c r="L3914">
        <v>0</v>
      </c>
      <c r="M3914">
        <v>188492.82</v>
      </c>
      <c r="N3914">
        <v>0</v>
      </c>
    </row>
    <row r="3915" spans="1:14" x14ac:dyDescent="0.3">
      <c r="A3915">
        <v>3914</v>
      </c>
      <c r="B3915">
        <v>15732266</v>
      </c>
      <c r="C3915" t="s">
        <v>1788</v>
      </c>
      <c r="D3915">
        <v>553</v>
      </c>
      <c r="E3915" t="s">
        <v>26</v>
      </c>
      <c r="F3915" t="s">
        <v>23</v>
      </c>
      <c r="G3915">
        <v>53</v>
      </c>
      <c r="H3915">
        <v>5</v>
      </c>
      <c r="I3915">
        <v>127997.83</v>
      </c>
      <c r="J3915">
        <v>1</v>
      </c>
      <c r="K3915">
        <v>1</v>
      </c>
      <c r="L3915">
        <v>0</v>
      </c>
      <c r="M3915">
        <v>165378.66</v>
      </c>
      <c r="N3915">
        <v>1</v>
      </c>
    </row>
    <row r="3916" spans="1:14" x14ac:dyDescent="0.3">
      <c r="A3916">
        <v>3915</v>
      </c>
      <c r="B3916">
        <v>15669326</v>
      </c>
      <c r="C3916" t="s">
        <v>305</v>
      </c>
      <c r="D3916">
        <v>658</v>
      </c>
      <c r="E3916" t="s">
        <v>15</v>
      </c>
      <c r="F3916" t="s">
        <v>23</v>
      </c>
      <c r="G3916">
        <v>44</v>
      </c>
      <c r="H3916">
        <v>2</v>
      </c>
      <c r="I3916">
        <v>168396.34</v>
      </c>
      <c r="J3916">
        <v>1</v>
      </c>
      <c r="K3916">
        <v>1</v>
      </c>
      <c r="L3916">
        <v>1</v>
      </c>
      <c r="M3916">
        <v>14178.73</v>
      </c>
      <c r="N3916">
        <v>0</v>
      </c>
    </row>
    <row r="3917" spans="1:14" x14ac:dyDescent="0.3">
      <c r="A3917">
        <v>3916</v>
      </c>
      <c r="B3917">
        <v>15672246</v>
      </c>
      <c r="C3917" t="s">
        <v>1789</v>
      </c>
      <c r="D3917">
        <v>686</v>
      </c>
      <c r="E3917" t="s">
        <v>26</v>
      </c>
      <c r="F3917" t="s">
        <v>23</v>
      </c>
      <c r="G3917">
        <v>43</v>
      </c>
      <c r="H3917">
        <v>2</v>
      </c>
      <c r="I3917">
        <v>134896.03</v>
      </c>
      <c r="J3917">
        <v>1</v>
      </c>
      <c r="K3917">
        <v>1</v>
      </c>
      <c r="L3917">
        <v>1</v>
      </c>
      <c r="M3917">
        <v>97847.05</v>
      </c>
      <c r="N3917">
        <v>0</v>
      </c>
    </row>
    <row r="3918" spans="1:14" x14ac:dyDescent="0.3">
      <c r="A3918">
        <v>3917</v>
      </c>
      <c r="B3918">
        <v>15620276</v>
      </c>
      <c r="C3918" t="s">
        <v>91</v>
      </c>
      <c r="D3918">
        <v>539</v>
      </c>
      <c r="E3918" t="s">
        <v>18</v>
      </c>
      <c r="F3918" t="s">
        <v>23</v>
      </c>
      <c r="G3918">
        <v>36</v>
      </c>
      <c r="H3918">
        <v>6</v>
      </c>
      <c r="I3918">
        <v>0</v>
      </c>
      <c r="J3918">
        <v>3</v>
      </c>
      <c r="K3918">
        <v>1</v>
      </c>
      <c r="L3918">
        <v>1</v>
      </c>
      <c r="M3918">
        <v>118959.64</v>
      </c>
      <c r="N3918">
        <v>0</v>
      </c>
    </row>
    <row r="3919" spans="1:14" x14ac:dyDescent="0.3">
      <c r="A3919">
        <v>3918</v>
      </c>
      <c r="B3919">
        <v>15640258</v>
      </c>
      <c r="C3919" t="s">
        <v>167</v>
      </c>
      <c r="D3919">
        <v>685</v>
      </c>
      <c r="E3919" t="s">
        <v>15</v>
      </c>
      <c r="F3919" t="s">
        <v>16</v>
      </c>
      <c r="G3919">
        <v>50</v>
      </c>
      <c r="H3919">
        <v>6</v>
      </c>
      <c r="I3919">
        <v>94238.75</v>
      </c>
      <c r="J3919">
        <v>2</v>
      </c>
      <c r="K3919">
        <v>1</v>
      </c>
      <c r="L3919">
        <v>1</v>
      </c>
      <c r="M3919">
        <v>50664.07</v>
      </c>
      <c r="N3919">
        <v>1</v>
      </c>
    </row>
    <row r="3920" spans="1:14" x14ac:dyDescent="0.3">
      <c r="A3920">
        <v>3919</v>
      </c>
      <c r="B3920">
        <v>15740283</v>
      </c>
      <c r="C3920" t="s">
        <v>898</v>
      </c>
      <c r="D3920">
        <v>850</v>
      </c>
      <c r="E3920" t="s">
        <v>15</v>
      </c>
      <c r="F3920" t="s">
        <v>23</v>
      </c>
      <c r="G3920">
        <v>29</v>
      </c>
      <c r="H3920">
        <v>1</v>
      </c>
      <c r="I3920">
        <v>0</v>
      </c>
      <c r="J3920">
        <v>2</v>
      </c>
      <c r="K3920">
        <v>0</v>
      </c>
      <c r="L3920">
        <v>0</v>
      </c>
      <c r="M3920">
        <v>152996.89000000001</v>
      </c>
      <c r="N3920">
        <v>0</v>
      </c>
    </row>
    <row r="3921" spans="1:14" x14ac:dyDescent="0.3">
      <c r="A3921">
        <v>3920</v>
      </c>
      <c r="B3921">
        <v>15759717</v>
      </c>
      <c r="C3921" t="s">
        <v>587</v>
      </c>
      <c r="D3921">
        <v>763</v>
      </c>
      <c r="E3921" t="s">
        <v>18</v>
      </c>
      <c r="F3921" t="s">
        <v>16</v>
      </c>
      <c r="G3921">
        <v>39</v>
      </c>
      <c r="H3921">
        <v>7</v>
      </c>
      <c r="I3921">
        <v>0</v>
      </c>
      <c r="J3921">
        <v>2</v>
      </c>
      <c r="K3921">
        <v>1</v>
      </c>
      <c r="L3921">
        <v>0</v>
      </c>
      <c r="M3921">
        <v>19458.75</v>
      </c>
      <c r="N3921">
        <v>0</v>
      </c>
    </row>
    <row r="3922" spans="1:14" x14ac:dyDescent="0.3">
      <c r="A3922">
        <v>3921</v>
      </c>
      <c r="B3922">
        <v>15620268</v>
      </c>
      <c r="C3922" t="s">
        <v>1101</v>
      </c>
      <c r="D3922">
        <v>634</v>
      </c>
      <c r="E3922" t="s">
        <v>26</v>
      </c>
      <c r="F3922" t="s">
        <v>23</v>
      </c>
      <c r="G3922">
        <v>43</v>
      </c>
      <c r="H3922">
        <v>3</v>
      </c>
      <c r="I3922">
        <v>212696.32000000001</v>
      </c>
      <c r="J3922">
        <v>1</v>
      </c>
      <c r="K3922">
        <v>1</v>
      </c>
      <c r="L3922">
        <v>0</v>
      </c>
      <c r="M3922">
        <v>115268.86</v>
      </c>
      <c r="N3922">
        <v>0</v>
      </c>
    </row>
    <row r="3923" spans="1:14" x14ac:dyDescent="0.3">
      <c r="A3923">
        <v>3922</v>
      </c>
      <c r="B3923">
        <v>15743871</v>
      </c>
      <c r="C3923" t="s">
        <v>1474</v>
      </c>
      <c r="D3923">
        <v>567</v>
      </c>
      <c r="E3923" t="s">
        <v>15</v>
      </c>
      <c r="F3923" t="s">
        <v>23</v>
      </c>
      <c r="G3923">
        <v>59</v>
      </c>
      <c r="H3923">
        <v>3</v>
      </c>
      <c r="I3923">
        <v>0</v>
      </c>
      <c r="J3923">
        <v>2</v>
      </c>
      <c r="K3923">
        <v>1</v>
      </c>
      <c r="L3923">
        <v>0</v>
      </c>
      <c r="M3923">
        <v>25843.7</v>
      </c>
      <c r="N3923">
        <v>1</v>
      </c>
    </row>
    <row r="3924" spans="1:14" x14ac:dyDescent="0.3">
      <c r="A3924">
        <v>3923</v>
      </c>
      <c r="B3924">
        <v>15614491</v>
      </c>
      <c r="C3924" t="s">
        <v>1790</v>
      </c>
      <c r="D3924">
        <v>539</v>
      </c>
      <c r="E3924" t="s">
        <v>15</v>
      </c>
      <c r="F3924" t="s">
        <v>23</v>
      </c>
      <c r="G3924">
        <v>39</v>
      </c>
      <c r="H3924">
        <v>3</v>
      </c>
      <c r="I3924">
        <v>139153.68</v>
      </c>
      <c r="J3924">
        <v>2</v>
      </c>
      <c r="K3924">
        <v>1</v>
      </c>
      <c r="L3924">
        <v>0</v>
      </c>
      <c r="M3924">
        <v>147662.32999999999</v>
      </c>
      <c r="N3924">
        <v>0</v>
      </c>
    </row>
    <row r="3925" spans="1:14" x14ac:dyDescent="0.3">
      <c r="A3925">
        <v>3924</v>
      </c>
      <c r="B3925">
        <v>15595047</v>
      </c>
      <c r="C3925" t="s">
        <v>854</v>
      </c>
      <c r="D3925">
        <v>764</v>
      </c>
      <c r="E3925" t="s">
        <v>15</v>
      </c>
      <c r="F3925" t="s">
        <v>23</v>
      </c>
      <c r="G3925">
        <v>41</v>
      </c>
      <c r="H3925">
        <v>7</v>
      </c>
      <c r="I3925">
        <v>0</v>
      </c>
      <c r="J3925">
        <v>2</v>
      </c>
      <c r="K3925">
        <v>0</v>
      </c>
      <c r="L3925">
        <v>0</v>
      </c>
      <c r="M3925">
        <v>134878.34</v>
      </c>
      <c r="N3925">
        <v>0</v>
      </c>
    </row>
    <row r="3926" spans="1:14" x14ac:dyDescent="0.3">
      <c r="A3926">
        <v>3925</v>
      </c>
      <c r="B3926">
        <v>15732334</v>
      </c>
      <c r="C3926" t="s">
        <v>351</v>
      </c>
      <c r="D3926">
        <v>653</v>
      </c>
      <c r="E3926" t="s">
        <v>15</v>
      </c>
      <c r="F3926" t="s">
        <v>16</v>
      </c>
      <c r="G3926">
        <v>40</v>
      </c>
      <c r="H3926">
        <v>0</v>
      </c>
      <c r="I3926">
        <v>0</v>
      </c>
      <c r="J3926">
        <v>2</v>
      </c>
      <c r="K3926">
        <v>1</v>
      </c>
      <c r="L3926">
        <v>0</v>
      </c>
      <c r="M3926">
        <v>35795.85</v>
      </c>
      <c r="N3926">
        <v>0</v>
      </c>
    </row>
    <row r="3927" spans="1:14" x14ac:dyDescent="0.3">
      <c r="A3927">
        <v>3926</v>
      </c>
      <c r="B3927">
        <v>15701206</v>
      </c>
      <c r="C3927" t="s">
        <v>1791</v>
      </c>
      <c r="D3927">
        <v>566</v>
      </c>
      <c r="E3927" t="s">
        <v>18</v>
      </c>
      <c r="F3927" t="s">
        <v>23</v>
      </c>
      <c r="G3927">
        <v>44</v>
      </c>
      <c r="H3927">
        <v>5</v>
      </c>
      <c r="I3927">
        <v>0</v>
      </c>
      <c r="J3927">
        <v>2</v>
      </c>
      <c r="K3927">
        <v>1</v>
      </c>
      <c r="L3927">
        <v>0</v>
      </c>
      <c r="M3927">
        <v>66462.789999999994</v>
      </c>
      <c r="N3927">
        <v>0</v>
      </c>
    </row>
    <row r="3928" spans="1:14" x14ac:dyDescent="0.3">
      <c r="A3928">
        <v>3927</v>
      </c>
      <c r="B3928">
        <v>15581280</v>
      </c>
      <c r="C3928" t="s">
        <v>302</v>
      </c>
      <c r="D3928">
        <v>714</v>
      </c>
      <c r="E3928" t="s">
        <v>26</v>
      </c>
      <c r="F3928" t="s">
        <v>23</v>
      </c>
      <c r="G3928">
        <v>29</v>
      </c>
      <c r="H3928">
        <v>6</v>
      </c>
      <c r="I3928">
        <v>92887.13</v>
      </c>
      <c r="J3928">
        <v>1</v>
      </c>
      <c r="K3928">
        <v>1</v>
      </c>
      <c r="L3928">
        <v>1</v>
      </c>
      <c r="M3928">
        <v>69578.490000000005</v>
      </c>
      <c r="N3928">
        <v>0</v>
      </c>
    </row>
    <row r="3929" spans="1:14" x14ac:dyDescent="0.3">
      <c r="A3929">
        <v>3928</v>
      </c>
      <c r="B3929">
        <v>15651943</v>
      </c>
      <c r="C3929" t="s">
        <v>1792</v>
      </c>
      <c r="D3929">
        <v>580</v>
      </c>
      <c r="E3929" t="s">
        <v>18</v>
      </c>
      <c r="F3929" t="s">
        <v>16</v>
      </c>
      <c r="G3929">
        <v>65</v>
      </c>
      <c r="H3929">
        <v>1</v>
      </c>
      <c r="I3929">
        <v>0</v>
      </c>
      <c r="J3929">
        <v>2</v>
      </c>
      <c r="K3929">
        <v>0</v>
      </c>
      <c r="L3929">
        <v>1</v>
      </c>
      <c r="M3929">
        <v>103182.46</v>
      </c>
      <c r="N3929">
        <v>0</v>
      </c>
    </row>
    <row r="3930" spans="1:14" x14ac:dyDescent="0.3">
      <c r="A3930">
        <v>3929</v>
      </c>
      <c r="B3930">
        <v>15609545</v>
      </c>
      <c r="C3930" t="s">
        <v>614</v>
      </c>
      <c r="D3930">
        <v>548</v>
      </c>
      <c r="E3930" t="s">
        <v>15</v>
      </c>
      <c r="F3930" t="s">
        <v>23</v>
      </c>
      <c r="G3930">
        <v>29</v>
      </c>
      <c r="H3930">
        <v>5</v>
      </c>
      <c r="I3930">
        <v>83442.98</v>
      </c>
      <c r="J3930">
        <v>1</v>
      </c>
      <c r="K3930">
        <v>0</v>
      </c>
      <c r="L3930">
        <v>1</v>
      </c>
      <c r="M3930">
        <v>177017.39</v>
      </c>
      <c r="N3930">
        <v>0</v>
      </c>
    </row>
    <row r="3931" spans="1:14" x14ac:dyDescent="0.3">
      <c r="A3931">
        <v>3930</v>
      </c>
      <c r="B3931">
        <v>15658548</v>
      </c>
      <c r="C3931" t="s">
        <v>1584</v>
      </c>
      <c r="D3931">
        <v>646</v>
      </c>
      <c r="E3931" t="s">
        <v>26</v>
      </c>
      <c r="F3931" t="s">
        <v>16</v>
      </c>
      <c r="G3931">
        <v>36</v>
      </c>
      <c r="H3931">
        <v>6</v>
      </c>
      <c r="I3931">
        <v>144773.29</v>
      </c>
      <c r="J3931">
        <v>2</v>
      </c>
      <c r="K3931">
        <v>1</v>
      </c>
      <c r="L3931">
        <v>0</v>
      </c>
      <c r="M3931">
        <v>53217.3</v>
      </c>
      <c r="N3931">
        <v>0</v>
      </c>
    </row>
    <row r="3932" spans="1:14" x14ac:dyDescent="0.3">
      <c r="A3932">
        <v>3931</v>
      </c>
      <c r="B3932">
        <v>15626008</v>
      </c>
      <c r="C3932" t="s">
        <v>216</v>
      </c>
      <c r="D3932">
        <v>622</v>
      </c>
      <c r="E3932" t="s">
        <v>26</v>
      </c>
      <c r="F3932" t="s">
        <v>16</v>
      </c>
      <c r="G3932">
        <v>52</v>
      </c>
      <c r="H3932">
        <v>9</v>
      </c>
      <c r="I3932">
        <v>111973.97</v>
      </c>
      <c r="J3932">
        <v>1</v>
      </c>
      <c r="K3932">
        <v>1</v>
      </c>
      <c r="L3932">
        <v>1</v>
      </c>
      <c r="M3932">
        <v>162756.29</v>
      </c>
      <c r="N3932">
        <v>1</v>
      </c>
    </row>
    <row r="3933" spans="1:14" x14ac:dyDescent="0.3">
      <c r="A3933">
        <v>3932</v>
      </c>
      <c r="B3933">
        <v>15774133</v>
      </c>
      <c r="C3933" t="s">
        <v>649</v>
      </c>
      <c r="D3933">
        <v>706</v>
      </c>
      <c r="E3933" t="s">
        <v>15</v>
      </c>
      <c r="F3933" t="s">
        <v>16</v>
      </c>
      <c r="G3933">
        <v>35</v>
      </c>
      <c r="H3933">
        <v>8</v>
      </c>
      <c r="I3933">
        <v>178032.53</v>
      </c>
      <c r="J3933">
        <v>1</v>
      </c>
      <c r="K3933">
        <v>0</v>
      </c>
      <c r="L3933">
        <v>1</v>
      </c>
      <c r="M3933">
        <v>42181.68</v>
      </c>
      <c r="N3933">
        <v>0</v>
      </c>
    </row>
    <row r="3934" spans="1:14" x14ac:dyDescent="0.3">
      <c r="A3934">
        <v>3933</v>
      </c>
      <c r="B3934">
        <v>15763798</v>
      </c>
      <c r="C3934" t="s">
        <v>524</v>
      </c>
      <c r="D3934">
        <v>680</v>
      </c>
      <c r="E3934" t="s">
        <v>15</v>
      </c>
      <c r="F3934" t="s">
        <v>23</v>
      </c>
      <c r="G3934">
        <v>23</v>
      </c>
      <c r="H3934">
        <v>5</v>
      </c>
      <c r="I3934">
        <v>140007.19</v>
      </c>
      <c r="J3934">
        <v>1</v>
      </c>
      <c r="K3934">
        <v>0</v>
      </c>
      <c r="L3934">
        <v>1</v>
      </c>
      <c r="M3934">
        <v>31714.080000000002</v>
      </c>
      <c r="N3934">
        <v>0</v>
      </c>
    </row>
    <row r="3935" spans="1:14" x14ac:dyDescent="0.3">
      <c r="A3935">
        <v>3934</v>
      </c>
      <c r="B3935">
        <v>15758013</v>
      </c>
      <c r="C3935" t="s">
        <v>577</v>
      </c>
      <c r="D3935">
        <v>698</v>
      </c>
      <c r="E3935" t="s">
        <v>15</v>
      </c>
      <c r="F3935" t="s">
        <v>23</v>
      </c>
      <c r="G3935">
        <v>37</v>
      </c>
      <c r="H3935">
        <v>5</v>
      </c>
      <c r="I3935">
        <v>98400.61</v>
      </c>
      <c r="J3935">
        <v>2</v>
      </c>
      <c r="K3935">
        <v>0</v>
      </c>
      <c r="L3935">
        <v>0</v>
      </c>
      <c r="M3935">
        <v>25017.279999999999</v>
      </c>
      <c r="N3935">
        <v>0</v>
      </c>
    </row>
    <row r="3936" spans="1:14" x14ac:dyDescent="0.3">
      <c r="A3936">
        <v>3935</v>
      </c>
      <c r="B3936">
        <v>15705765</v>
      </c>
      <c r="C3936" t="s">
        <v>1307</v>
      </c>
      <c r="D3936">
        <v>581</v>
      </c>
      <c r="E3936" t="s">
        <v>18</v>
      </c>
      <c r="F3936" t="s">
        <v>16</v>
      </c>
      <c r="G3936">
        <v>46</v>
      </c>
      <c r="H3936">
        <v>1</v>
      </c>
      <c r="I3936">
        <v>0</v>
      </c>
      <c r="J3936">
        <v>2</v>
      </c>
      <c r="K3936">
        <v>1</v>
      </c>
      <c r="L3936">
        <v>0</v>
      </c>
      <c r="M3936">
        <v>104272.04</v>
      </c>
      <c r="N3936">
        <v>0</v>
      </c>
    </row>
    <row r="3937" spans="1:14" x14ac:dyDescent="0.3">
      <c r="A3937">
        <v>3936</v>
      </c>
      <c r="B3937">
        <v>15648362</v>
      </c>
      <c r="C3937" t="s">
        <v>136</v>
      </c>
      <c r="D3937">
        <v>728</v>
      </c>
      <c r="E3937" t="s">
        <v>26</v>
      </c>
      <c r="F3937" t="s">
        <v>23</v>
      </c>
      <c r="G3937">
        <v>45</v>
      </c>
      <c r="H3937">
        <v>3</v>
      </c>
      <c r="I3937">
        <v>108924.33</v>
      </c>
      <c r="J3937">
        <v>2</v>
      </c>
      <c r="K3937">
        <v>1</v>
      </c>
      <c r="L3937">
        <v>0</v>
      </c>
      <c r="M3937">
        <v>84300.4</v>
      </c>
      <c r="N3937">
        <v>1</v>
      </c>
    </row>
    <row r="3938" spans="1:14" x14ac:dyDescent="0.3">
      <c r="A3938">
        <v>3937</v>
      </c>
      <c r="B3938">
        <v>15761102</v>
      </c>
      <c r="C3938" t="s">
        <v>192</v>
      </c>
      <c r="D3938">
        <v>707</v>
      </c>
      <c r="E3938" t="s">
        <v>18</v>
      </c>
      <c r="F3938" t="s">
        <v>16</v>
      </c>
      <c r="G3938">
        <v>32</v>
      </c>
      <c r="H3938">
        <v>4</v>
      </c>
      <c r="I3938">
        <v>132835.56</v>
      </c>
      <c r="J3938">
        <v>1</v>
      </c>
      <c r="K3938">
        <v>0</v>
      </c>
      <c r="L3938">
        <v>0</v>
      </c>
      <c r="M3938">
        <v>136877.24</v>
      </c>
      <c r="N3938">
        <v>0</v>
      </c>
    </row>
    <row r="3939" spans="1:14" x14ac:dyDescent="0.3">
      <c r="A3939">
        <v>3938</v>
      </c>
      <c r="B3939">
        <v>15610165</v>
      </c>
      <c r="C3939" t="s">
        <v>376</v>
      </c>
      <c r="D3939">
        <v>761</v>
      </c>
      <c r="E3939" t="s">
        <v>15</v>
      </c>
      <c r="F3939" t="s">
        <v>16</v>
      </c>
      <c r="G3939">
        <v>26</v>
      </c>
      <c r="H3939">
        <v>1</v>
      </c>
      <c r="I3939">
        <v>0</v>
      </c>
      <c r="J3939">
        <v>2</v>
      </c>
      <c r="K3939">
        <v>1</v>
      </c>
      <c r="L3939">
        <v>1</v>
      </c>
      <c r="M3939">
        <v>199409.19</v>
      </c>
      <c r="N3939">
        <v>0</v>
      </c>
    </row>
    <row r="3940" spans="1:14" x14ac:dyDescent="0.3">
      <c r="A3940">
        <v>3939</v>
      </c>
      <c r="B3940">
        <v>15723717</v>
      </c>
      <c r="C3940" t="s">
        <v>377</v>
      </c>
      <c r="D3940">
        <v>483</v>
      </c>
      <c r="E3940" t="s">
        <v>26</v>
      </c>
      <c r="F3940" t="s">
        <v>23</v>
      </c>
      <c r="G3940">
        <v>41</v>
      </c>
      <c r="H3940">
        <v>1</v>
      </c>
      <c r="I3940">
        <v>118334.44</v>
      </c>
      <c r="J3940">
        <v>1</v>
      </c>
      <c r="K3940">
        <v>0</v>
      </c>
      <c r="L3940">
        <v>0</v>
      </c>
      <c r="M3940">
        <v>163147.99</v>
      </c>
      <c r="N3940">
        <v>1</v>
      </c>
    </row>
    <row r="3941" spans="1:14" x14ac:dyDescent="0.3">
      <c r="A3941">
        <v>3940</v>
      </c>
      <c r="B3941">
        <v>15654611</v>
      </c>
      <c r="C3941" t="s">
        <v>1537</v>
      </c>
      <c r="D3941">
        <v>736</v>
      </c>
      <c r="E3941" t="s">
        <v>26</v>
      </c>
      <c r="F3941" t="s">
        <v>16</v>
      </c>
      <c r="G3941">
        <v>25</v>
      </c>
      <c r="H3941">
        <v>9</v>
      </c>
      <c r="I3941">
        <v>81732.88</v>
      </c>
      <c r="J3941">
        <v>2</v>
      </c>
      <c r="K3941">
        <v>1</v>
      </c>
      <c r="L3941">
        <v>0</v>
      </c>
      <c r="M3941">
        <v>136497.28</v>
      </c>
      <c r="N3941">
        <v>0</v>
      </c>
    </row>
    <row r="3942" spans="1:14" x14ac:dyDescent="0.3">
      <c r="A3942">
        <v>3941</v>
      </c>
      <c r="B3942">
        <v>15659736</v>
      </c>
      <c r="C3942" t="s">
        <v>1793</v>
      </c>
      <c r="D3942">
        <v>716</v>
      </c>
      <c r="E3942" t="s">
        <v>26</v>
      </c>
      <c r="F3942" t="s">
        <v>23</v>
      </c>
      <c r="G3942">
        <v>66</v>
      </c>
      <c r="H3942">
        <v>5</v>
      </c>
      <c r="I3942">
        <v>121411.9</v>
      </c>
      <c r="J3942">
        <v>1</v>
      </c>
      <c r="K3942">
        <v>0</v>
      </c>
      <c r="L3942">
        <v>0</v>
      </c>
      <c r="M3942">
        <v>10070.4</v>
      </c>
      <c r="N3942">
        <v>1</v>
      </c>
    </row>
    <row r="3943" spans="1:14" x14ac:dyDescent="0.3">
      <c r="A3943">
        <v>3942</v>
      </c>
      <c r="B3943">
        <v>15603170</v>
      </c>
      <c r="C3943" t="s">
        <v>262</v>
      </c>
      <c r="D3943">
        <v>654</v>
      </c>
      <c r="E3943" t="s">
        <v>15</v>
      </c>
      <c r="F3943" t="s">
        <v>23</v>
      </c>
      <c r="G3943">
        <v>32</v>
      </c>
      <c r="H3943">
        <v>9</v>
      </c>
      <c r="I3943">
        <v>121455.65</v>
      </c>
      <c r="J3943">
        <v>1</v>
      </c>
      <c r="K3943">
        <v>1</v>
      </c>
      <c r="L3943">
        <v>0</v>
      </c>
      <c r="M3943">
        <v>190068.53</v>
      </c>
      <c r="N3943">
        <v>1</v>
      </c>
    </row>
    <row r="3944" spans="1:14" x14ac:dyDescent="0.3">
      <c r="A3944">
        <v>3943</v>
      </c>
      <c r="B3944">
        <v>15786167</v>
      </c>
      <c r="C3944" t="s">
        <v>1794</v>
      </c>
      <c r="D3944">
        <v>649</v>
      </c>
      <c r="E3944" t="s">
        <v>18</v>
      </c>
      <c r="F3944" t="s">
        <v>23</v>
      </c>
      <c r="G3944">
        <v>20</v>
      </c>
      <c r="H3944">
        <v>5</v>
      </c>
      <c r="I3944">
        <v>0</v>
      </c>
      <c r="J3944">
        <v>2</v>
      </c>
      <c r="K3944">
        <v>1</v>
      </c>
      <c r="L3944">
        <v>1</v>
      </c>
      <c r="M3944">
        <v>58309.54</v>
      </c>
      <c r="N3944">
        <v>0</v>
      </c>
    </row>
    <row r="3945" spans="1:14" x14ac:dyDescent="0.3">
      <c r="A3945">
        <v>3944</v>
      </c>
      <c r="B3945">
        <v>15671915</v>
      </c>
      <c r="C3945" t="s">
        <v>1795</v>
      </c>
      <c r="D3945">
        <v>649</v>
      </c>
      <c r="E3945" t="s">
        <v>15</v>
      </c>
      <c r="F3945" t="s">
        <v>23</v>
      </c>
      <c r="G3945">
        <v>46</v>
      </c>
      <c r="H3945">
        <v>5</v>
      </c>
      <c r="I3945">
        <v>0</v>
      </c>
      <c r="J3945">
        <v>2</v>
      </c>
      <c r="K3945">
        <v>1</v>
      </c>
      <c r="L3945">
        <v>1</v>
      </c>
      <c r="M3945">
        <v>76946.600000000006</v>
      </c>
      <c r="N3945">
        <v>0</v>
      </c>
    </row>
    <row r="3946" spans="1:14" x14ac:dyDescent="0.3">
      <c r="A3946">
        <v>3945</v>
      </c>
      <c r="B3946">
        <v>15794792</v>
      </c>
      <c r="C3946" t="s">
        <v>815</v>
      </c>
      <c r="D3946">
        <v>612</v>
      </c>
      <c r="E3946" t="s">
        <v>15</v>
      </c>
      <c r="F3946" t="s">
        <v>16</v>
      </c>
      <c r="G3946">
        <v>31</v>
      </c>
      <c r="H3946">
        <v>8</v>
      </c>
      <c r="I3946">
        <v>117989.75999999999</v>
      </c>
      <c r="J3946">
        <v>1</v>
      </c>
      <c r="K3946">
        <v>1</v>
      </c>
      <c r="L3946">
        <v>1</v>
      </c>
      <c r="M3946">
        <v>54129.86</v>
      </c>
      <c r="N3946">
        <v>0</v>
      </c>
    </row>
    <row r="3947" spans="1:14" x14ac:dyDescent="0.3">
      <c r="A3947">
        <v>3946</v>
      </c>
      <c r="B3947">
        <v>15652789</v>
      </c>
      <c r="C3947" t="s">
        <v>848</v>
      </c>
      <c r="D3947">
        <v>657</v>
      </c>
      <c r="E3947" t="s">
        <v>18</v>
      </c>
      <c r="F3947" t="s">
        <v>23</v>
      </c>
      <c r="G3947">
        <v>40</v>
      </c>
      <c r="H3947">
        <v>10</v>
      </c>
      <c r="I3947">
        <v>0</v>
      </c>
      <c r="J3947">
        <v>2</v>
      </c>
      <c r="K3947">
        <v>1</v>
      </c>
      <c r="L3947">
        <v>1</v>
      </c>
      <c r="M3947">
        <v>52990.7</v>
      </c>
      <c r="N3947">
        <v>0</v>
      </c>
    </row>
    <row r="3948" spans="1:14" x14ac:dyDescent="0.3">
      <c r="A3948">
        <v>3947</v>
      </c>
      <c r="B3948">
        <v>15739168</v>
      </c>
      <c r="C3948" t="s">
        <v>1796</v>
      </c>
      <c r="D3948">
        <v>511</v>
      </c>
      <c r="E3948" t="s">
        <v>15</v>
      </c>
      <c r="F3948" t="s">
        <v>16</v>
      </c>
      <c r="G3948">
        <v>31</v>
      </c>
      <c r="H3948">
        <v>5</v>
      </c>
      <c r="I3948">
        <v>137411.29</v>
      </c>
      <c r="J3948">
        <v>1</v>
      </c>
      <c r="K3948">
        <v>0</v>
      </c>
      <c r="L3948">
        <v>1</v>
      </c>
      <c r="M3948">
        <v>161854.98000000001</v>
      </c>
      <c r="N3948">
        <v>0</v>
      </c>
    </row>
    <row r="3949" spans="1:14" x14ac:dyDescent="0.3">
      <c r="A3949">
        <v>3948</v>
      </c>
      <c r="B3949">
        <v>15719950</v>
      </c>
      <c r="C3949" t="s">
        <v>341</v>
      </c>
      <c r="D3949">
        <v>682</v>
      </c>
      <c r="E3949" t="s">
        <v>15</v>
      </c>
      <c r="F3949" t="s">
        <v>23</v>
      </c>
      <c r="G3949">
        <v>61</v>
      </c>
      <c r="H3949">
        <v>10</v>
      </c>
      <c r="I3949">
        <v>73688.2</v>
      </c>
      <c r="J3949">
        <v>1</v>
      </c>
      <c r="K3949">
        <v>1</v>
      </c>
      <c r="L3949">
        <v>1</v>
      </c>
      <c r="M3949">
        <v>172141.33</v>
      </c>
      <c r="N3949">
        <v>0</v>
      </c>
    </row>
    <row r="3950" spans="1:14" x14ac:dyDescent="0.3">
      <c r="A3950">
        <v>3949</v>
      </c>
      <c r="B3950">
        <v>15743818</v>
      </c>
      <c r="C3950" t="s">
        <v>106</v>
      </c>
      <c r="D3950">
        <v>748</v>
      </c>
      <c r="E3950" t="s">
        <v>18</v>
      </c>
      <c r="F3950" t="s">
        <v>23</v>
      </c>
      <c r="G3950">
        <v>58</v>
      </c>
      <c r="H3950">
        <v>9</v>
      </c>
      <c r="I3950">
        <v>122330.7</v>
      </c>
      <c r="J3950">
        <v>2</v>
      </c>
      <c r="K3950">
        <v>0</v>
      </c>
      <c r="L3950">
        <v>1</v>
      </c>
      <c r="M3950">
        <v>124429.19</v>
      </c>
      <c r="N3950">
        <v>0</v>
      </c>
    </row>
    <row r="3951" spans="1:14" x14ac:dyDescent="0.3">
      <c r="A3951">
        <v>3950</v>
      </c>
      <c r="B3951">
        <v>15717937</v>
      </c>
      <c r="C3951" t="s">
        <v>1263</v>
      </c>
      <c r="D3951">
        <v>554</v>
      </c>
      <c r="E3951" t="s">
        <v>26</v>
      </c>
      <c r="F3951" t="s">
        <v>23</v>
      </c>
      <c r="G3951">
        <v>43</v>
      </c>
      <c r="H3951">
        <v>5</v>
      </c>
      <c r="I3951">
        <v>99906.89</v>
      </c>
      <c r="J3951">
        <v>1</v>
      </c>
      <c r="K3951">
        <v>0</v>
      </c>
      <c r="L3951">
        <v>0</v>
      </c>
      <c r="M3951">
        <v>24983.39</v>
      </c>
      <c r="N3951">
        <v>0</v>
      </c>
    </row>
    <row r="3952" spans="1:14" x14ac:dyDescent="0.3">
      <c r="A3952">
        <v>3951</v>
      </c>
      <c r="B3952">
        <v>15602841</v>
      </c>
      <c r="C3952" t="s">
        <v>1797</v>
      </c>
      <c r="D3952">
        <v>794</v>
      </c>
      <c r="E3952" t="s">
        <v>18</v>
      </c>
      <c r="F3952" t="s">
        <v>16</v>
      </c>
      <c r="G3952">
        <v>28</v>
      </c>
      <c r="H3952">
        <v>5</v>
      </c>
      <c r="I3952">
        <v>0</v>
      </c>
      <c r="J3952">
        <v>2</v>
      </c>
      <c r="K3952">
        <v>0</v>
      </c>
      <c r="L3952">
        <v>1</v>
      </c>
      <c r="M3952">
        <v>86699.98</v>
      </c>
      <c r="N3952">
        <v>0</v>
      </c>
    </row>
    <row r="3953" spans="1:14" x14ac:dyDescent="0.3">
      <c r="A3953">
        <v>3952</v>
      </c>
      <c r="B3953">
        <v>15619972</v>
      </c>
      <c r="C3953" t="s">
        <v>985</v>
      </c>
      <c r="D3953">
        <v>807</v>
      </c>
      <c r="E3953" t="s">
        <v>15</v>
      </c>
      <c r="F3953" t="s">
        <v>16</v>
      </c>
      <c r="G3953">
        <v>47</v>
      </c>
      <c r="H3953">
        <v>9</v>
      </c>
      <c r="I3953">
        <v>167664.82999999999</v>
      </c>
      <c r="J3953">
        <v>1</v>
      </c>
      <c r="K3953">
        <v>0</v>
      </c>
      <c r="L3953">
        <v>0</v>
      </c>
      <c r="M3953">
        <v>125440.11</v>
      </c>
      <c r="N3953">
        <v>1</v>
      </c>
    </row>
    <row r="3954" spans="1:14" x14ac:dyDescent="0.3">
      <c r="A3954">
        <v>3953</v>
      </c>
      <c r="B3954">
        <v>15796114</v>
      </c>
      <c r="C3954" t="s">
        <v>1798</v>
      </c>
      <c r="D3954">
        <v>594</v>
      </c>
      <c r="E3954" t="s">
        <v>15</v>
      </c>
      <c r="F3954" t="s">
        <v>16</v>
      </c>
      <c r="G3954">
        <v>34</v>
      </c>
      <c r="H3954">
        <v>7</v>
      </c>
      <c r="I3954">
        <v>141525.54999999999</v>
      </c>
      <c r="J3954">
        <v>1</v>
      </c>
      <c r="K3954">
        <v>0</v>
      </c>
      <c r="L3954">
        <v>0</v>
      </c>
      <c r="M3954">
        <v>9443.15</v>
      </c>
      <c r="N3954">
        <v>0</v>
      </c>
    </row>
    <row r="3955" spans="1:14" x14ac:dyDescent="0.3">
      <c r="A3955">
        <v>3954</v>
      </c>
      <c r="B3955">
        <v>15633546</v>
      </c>
      <c r="C3955" t="s">
        <v>1799</v>
      </c>
      <c r="D3955">
        <v>652</v>
      </c>
      <c r="E3955" t="s">
        <v>18</v>
      </c>
      <c r="F3955" t="s">
        <v>16</v>
      </c>
      <c r="G3955">
        <v>33</v>
      </c>
      <c r="H3955">
        <v>3</v>
      </c>
      <c r="I3955">
        <v>124832.51</v>
      </c>
      <c r="J3955">
        <v>1</v>
      </c>
      <c r="K3955">
        <v>1</v>
      </c>
      <c r="L3955">
        <v>0</v>
      </c>
      <c r="M3955">
        <v>195877.06</v>
      </c>
      <c r="N3955">
        <v>0</v>
      </c>
    </row>
    <row r="3956" spans="1:14" x14ac:dyDescent="0.3">
      <c r="A3956">
        <v>3955</v>
      </c>
      <c r="B3956">
        <v>15758755</v>
      </c>
      <c r="C3956" t="s">
        <v>574</v>
      </c>
      <c r="D3956">
        <v>729</v>
      </c>
      <c r="E3956" t="s">
        <v>15</v>
      </c>
      <c r="F3956" t="s">
        <v>16</v>
      </c>
      <c r="G3956">
        <v>34</v>
      </c>
      <c r="H3956">
        <v>9</v>
      </c>
      <c r="I3956">
        <v>132121.71</v>
      </c>
      <c r="J3956">
        <v>1</v>
      </c>
      <c r="K3956">
        <v>0</v>
      </c>
      <c r="L3956">
        <v>1</v>
      </c>
      <c r="M3956">
        <v>105409.31</v>
      </c>
      <c r="N3956">
        <v>0</v>
      </c>
    </row>
    <row r="3957" spans="1:14" x14ac:dyDescent="0.3">
      <c r="A3957">
        <v>3956</v>
      </c>
      <c r="B3957">
        <v>15695168</v>
      </c>
      <c r="C3957" t="s">
        <v>473</v>
      </c>
      <c r="D3957">
        <v>625</v>
      </c>
      <c r="E3957" t="s">
        <v>15</v>
      </c>
      <c r="F3957" t="s">
        <v>23</v>
      </c>
      <c r="G3957">
        <v>39</v>
      </c>
      <c r="H3957">
        <v>2</v>
      </c>
      <c r="I3957">
        <v>0</v>
      </c>
      <c r="J3957">
        <v>2</v>
      </c>
      <c r="K3957">
        <v>1</v>
      </c>
      <c r="L3957">
        <v>0</v>
      </c>
      <c r="M3957">
        <v>100403.05</v>
      </c>
      <c r="N3957">
        <v>0</v>
      </c>
    </row>
    <row r="3958" spans="1:14" x14ac:dyDescent="0.3">
      <c r="A3958">
        <v>3957</v>
      </c>
      <c r="B3958">
        <v>15754342</v>
      </c>
      <c r="C3958" t="s">
        <v>1081</v>
      </c>
      <c r="D3958">
        <v>597</v>
      </c>
      <c r="E3958" t="s">
        <v>26</v>
      </c>
      <c r="F3958" t="s">
        <v>16</v>
      </c>
      <c r="G3958">
        <v>60</v>
      </c>
      <c r="H3958">
        <v>0</v>
      </c>
      <c r="I3958">
        <v>78539.839999999997</v>
      </c>
      <c r="J3958">
        <v>1</v>
      </c>
      <c r="K3958">
        <v>0</v>
      </c>
      <c r="L3958">
        <v>1</v>
      </c>
      <c r="M3958">
        <v>48502.879999999997</v>
      </c>
      <c r="N3958">
        <v>0</v>
      </c>
    </row>
    <row r="3959" spans="1:14" x14ac:dyDescent="0.3">
      <c r="A3959">
        <v>3958</v>
      </c>
      <c r="B3959">
        <v>15756610</v>
      </c>
      <c r="C3959" t="s">
        <v>1800</v>
      </c>
      <c r="D3959">
        <v>657</v>
      </c>
      <c r="E3959" t="s">
        <v>26</v>
      </c>
      <c r="F3959" t="s">
        <v>16</v>
      </c>
      <c r="G3959">
        <v>38</v>
      </c>
      <c r="H3959">
        <v>5</v>
      </c>
      <c r="I3959">
        <v>123770.46</v>
      </c>
      <c r="J3959">
        <v>1</v>
      </c>
      <c r="K3959">
        <v>0</v>
      </c>
      <c r="L3959">
        <v>0</v>
      </c>
      <c r="M3959">
        <v>47019.66</v>
      </c>
      <c r="N3959">
        <v>1</v>
      </c>
    </row>
    <row r="3960" spans="1:14" x14ac:dyDescent="0.3">
      <c r="A3960">
        <v>3959</v>
      </c>
      <c r="B3960">
        <v>15640917</v>
      </c>
      <c r="C3960" t="s">
        <v>603</v>
      </c>
      <c r="D3960">
        <v>633</v>
      </c>
      <c r="E3960" t="s">
        <v>15</v>
      </c>
      <c r="F3960" t="s">
        <v>23</v>
      </c>
      <c r="G3960">
        <v>43</v>
      </c>
      <c r="H3960">
        <v>5</v>
      </c>
      <c r="I3960">
        <v>0</v>
      </c>
      <c r="J3960">
        <v>2</v>
      </c>
      <c r="K3960">
        <v>1</v>
      </c>
      <c r="L3960">
        <v>1</v>
      </c>
      <c r="M3960">
        <v>48249.88</v>
      </c>
      <c r="N3960">
        <v>0</v>
      </c>
    </row>
    <row r="3961" spans="1:14" x14ac:dyDescent="0.3">
      <c r="A3961">
        <v>3960</v>
      </c>
      <c r="B3961">
        <v>15663164</v>
      </c>
      <c r="C3961" t="s">
        <v>882</v>
      </c>
      <c r="D3961">
        <v>663</v>
      </c>
      <c r="E3961" t="s">
        <v>26</v>
      </c>
      <c r="F3961" t="s">
        <v>23</v>
      </c>
      <c r="G3961">
        <v>49</v>
      </c>
      <c r="H3961">
        <v>7</v>
      </c>
      <c r="I3961">
        <v>116150.65</v>
      </c>
      <c r="J3961">
        <v>3</v>
      </c>
      <c r="K3961">
        <v>1</v>
      </c>
      <c r="L3961">
        <v>1</v>
      </c>
      <c r="M3961">
        <v>84358.71</v>
      </c>
      <c r="N3961">
        <v>1</v>
      </c>
    </row>
    <row r="3962" spans="1:14" x14ac:dyDescent="0.3">
      <c r="A3962">
        <v>3961</v>
      </c>
      <c r="B3962">
        <v>15616811</v>
      </c>
      <c r="C3962" t="s">
        <v>140</v>
      </c>
      <c r="D3962">
        <v>535</v>
      </c>
      <c r="E3962" t="s">
        <v>15</v>
      </c>
      <c r="F3962" t="s">
        <v>23</v>
      </c>
      <c r="G3962">
        <v>47</v>
      </c>
      <c r="H3962">
        <v>0</v>
      </c>
      <c r="I3962">
        <v>160729.1</v>
      </c>
      <c r="J3962">
        <v>1</v>
      </c>
      <c r="K3962">
        <v>0</v>
      </c>
      <c r="L3962">
        <v>1</v>
      </c>
      <c r="M3962">
        <v>145986.35</v>
      </c>
      <c r="N3962">
        <v>0</v>
      </c>
    </row>
    <row r="3963" spans="1:14" x14ac:dyDescent="0.3">
      <c r="A3963">
        <v>3962</v>
      </c>
      <c r="B3963">
        <v>15610781</v>
      </c>
      <c r="C3963" t="s">
        <v>1517</v>
      </c>
      <c r="D3963">
        <v>702</v>
      </c>
      <c r="E3963" t="s">
        <v>15</v>
      </c>
      <c r="F3963" t="s">
        <v>16</v>
      </c>
      <c r="G3963">
        <v>29</v>
      </c>
      <c r="H3963">
        <v>10</v>
      </c>
      <c r="I3963">
        <v>88378.6</v>
      </c>
      <c r="J3963">
        <v>1</v>
      </c>
      <c r="K3963">
        <v>1</v>
      </c>
      <c r="L3963">
        <v>0</v>
      </c>
      <c r="M3963">
        <v>88550.28</v>
      </c>
      <c r="N3963">
        <v>0</v>
      </c>
    </row>
    <row r="3964" spans="1:14" x14ac:dyDescent="0.3">
      <c r="A3964">
        <v>3963</v>
      </c>
      <c r="B3964">
        <v>15600911</v>
      </c>
      <c r="C3964" t="s">
        <v>1801</v>
      </c>
      <c r="D3964">
        <v>712</v>
      </c>
      <c r="E3964" t="s">
        <v>15</v>
      </c>
      <c r="F3964" t="s">
        <v>23</v>
      </c>
      <c r="G3964">
        <v>33</v>
      </c>
      <c r="H3964">
        <v>2</v>
      </c>
      <c r="I3964">
        <v>182888.08</v>
      </c>
      <c r="J3964">
        <v>1</v>
      </c>
      <c r="K3964">
        <v>1</v>
      </c>
      <c r="L3964">
        <v>0</v>
      </c>
      <c r="M3964">
        <v>3061</v>
      </c>
      <c r="N3964">
        <v>0</v>
      </c>
    </row>
    <row r="3965" spans="1:14" x14ac:dyDescent="0.3">
      <c r="A3965">
        <v>3964</v>
      </c>
      <c r="B3965">
        <v>15629603</v>
      </c>
      <c r="C3965" t="s">
        <v>285</v>
      </c>
      <c r="D3965">
        <v>607</v>
      </c>
      <c r="E3965" t="s">
        <v>15</v>
      </c>
      <c r="F3965" t="s">
        <v>23</v>
      </c>
      <c r="G3965">
        <v>31</v>
      </c>
      <c r="H3965">
        <v>8</v>
      </c>
      <c r="I3965">
        <v>0</v>
      </c>
      <c r="J3965">
        <v>2</v>
      </c>
      <c r="K3965">
        <v>1</v>
      </c>
      <c r="L3965">
        <v>1</v>
      </c>
      <c r="M3965">
        <v>43196.5</v>
      </c>
      <c r="N3965">
        <v>0</v>
      </c>
    </row>
    <row r="3966" spans="1:14" x14ac:dyDescent="0.3">
      <c r="A3966">
        <v>3965</v>
      </c>
      <c r="B3966">
        <v>15714981</v>
      </c>
      <c r="C3966" t="s">
        <v>1802</v>
      </c>
      <c r="D3966">
        <v>476</v>
      </c>
      <c r="E3966" t="s">
        <v>15</v>
      </c>
      <c r="F3966" t="s">
        <v>23</v>
      </c>
      <c r="G3966">
        <v>37</v>
      </c>
      <c r="H3966">
        <v>4</v>
      </c>
      <c r="I3966">
        <v>0</v>
      </c>
      <c r="J3966">
        <v>1</v>
      </c>
      <c r="K3966">
        <v>1</v>
      </c>
      <c r="L3966">
        <v>1</v>
      </c>
      <c r="M3966">
        <v>55775.839999999997</v>
      </c>
      <c r="N3966">
        <v>1</v>
      </c>
    </row>
    <row r="3967" spans="1:14" x14ac:dyDescent="0.3">
      <c r="A3967">
        <v>3966</v>
      </c>
      <c r="B3967">
        <v>15775892</v>
      </c>
      <c r="C3967" t="s">
        <v>1425</v>
      </c>
      <c r="D3967">
        <v>748</v>
      </c>
      <c r="E3967" t="s">
        <v>18</v>
      </c>
      <c r="F3967" t="s">
        <v>16</v>
      </c>
      <c r="G3967">
        <v>23</v>
      </c>
      <c r="H3967">
        <v>8</v>
      </c>
      <c r="I3967">
        <v>85600.08</v>
      </c>
      <c r="J3967">
        <v>1</v>
      </c>
      <c r="K3967">
        <v>0</v>
      </c>
      <c r="L3967">
        <v>0</v>
      </c>
      <c r="M3967">
        <v>134077.71</v>
      </c>
      <c r="N3967">
        <v>0</v>
      </c>
    </row>
    <row r="3968" spans="1:14" x14ac:dyDescent="0.3">
      <c r="A3968">
        <v>3967</v>
      </c>
      <c r="B3968">
        <v>15782778</v>
      </c>
      <c r="C3968" t="s">
        <v>1803</v>
      </c>
      <c r="D3968">
        <v>815</v>
      </c>
      <c r="E3968" t="s">
        <v>15</v>
      </c>
      <c r="F3968" t="s">
        <v>23</v>
      </c>
      <c r="G3968">
        <v>35</v>
      </c>
      <c r="H3968">
        <v>4</v>
      </c>
      <c r="I3968">
        <v>0</v>
      </c>
      <c r="J3968">
        <v>2</v>
      </c>
      <c r="K3968">
        <v>0</v>
      </c>
      <c r="L3968">
        <v>1</v>
      </c>
      <c r="M3968">
        <v>198490.33</v>
      </c>
      <c r="N3968">
        <v>0</v>
      </c>
    </row>
    <row r="3969" spans="1:14" x14ac:dyDescent="0.3">
      <c r="A3969">
        <v>3968</v>
      </c>
      <c r="B3969">
        <v>15786643</v>
      </c>
      <c r="C3969" t="s">
        <v>75</v>
      </c>
      <c r="D3969">
        <v>602</v>
      </c>
      <c r="E3969" t="s">
        <v>15</v>
      </c>
      <c r="F3969" t="s">
        <v>23</v>
      </c>
      <c r="G3969">
        <v>32</v>
      </c>
      <c r="H3969">
        <v>10</v>
      </c>
      <c r="I3969">
        <v>0</v>
      </c>
      <c r="J3969">
        <v>2</v>
      </c>
      <c r="K3969">
        <v>1</v>
      </c>
      <c r="L3969">
        <v>1</v>
      </c>
      <c r="M3969">
        <v>116052.92</v>
      </c>
      <c r="N3969">
        <v>0</v>
      </c>
    </row>
    <row r="3970" spans="1:14" x14ac:dyDescent="0.3">
      <c r="A3970">
        <v>3969</v>
      </c>
      <c r="B3970">
        <v>15595657</v>
      </c>
      <c r="C3970" t="s">
        <v>1804</v>
      </c>
      <c r="D3970">
        <v>649</v>
      </c>
      <c r="E3970" t="s">
        <v>26</v>
      </c>
      <c r="F3970" t="s">
        <v>23</v>
      </c>
      <c r="G3970">
        <v>40</v>
      </c>
      <c r="H3970">
        <v>4</v>
      </c>
      <c r="I3970">
        <v>95001.33</v>
      </c>
      <c r="J3970">
        <v>1</v>
      </c>
      <c r="K3970">
        <v>0</v>
      </c>
      <c r="L3970">
        <v>1</v>
      </c>
      <c r="M3970">
        <v>123202.99</v>
      </c>
      <c r="N3970">
        <v>0</v>
      </c>
    </row>
    <row r="3971" spans="1:14" x14ac:dyDescent="0.3">
      <c r="A3971">
        <v>3970</v>
      </c>
      <c r="B3971">
        <v>15743673</v>
      </c>
      <c r="C3971" t="s">
        <v>178</v>
      </c>
      <c r="D3971">
        <v>551</v>
      </c>
      <c r="E3971" t="s">
        <v>18</v>
      </c>
      <c r="F3971" t="s">
        <v>23</v>
      </c>
      <c r="G3971">
        <v>27</v>
      </c>
      <c r="H3971">
        <v>2</v>
      </c>
      <c r="I3971">
        <v>113873.22</v>
      </c>
      <c r="J3971">
        <v>1</v>
      </c>
      <c r="K3971">
        <v>1</v>
      </c>
      <c r="L3971">
        <v>1</v>
      </c>
      <c r="M3971">
        <v>85129.77</v>
      </c>
      <c r="N3971">
        <v>1</v>
      </c>
    </row>
    <row r="3972" spans="1:14" x14ac:dyDescent="0.3">
      <c r="A3972">
        <v>3971</v>
      </c>
      <c r="B3972">
        <v>15634310</v>
      </c>
      <c r="C3972" t="s">
        <v>130</v>
      </c>
      <c r="D3972">
        <v>509</v>
      </c>
      <c r="E3972" t="s">
        <v>15</v>
      </c>
      <c r="F3972" t="s">
        <v>23</v>
      </c>
      <c r="G3972">
        <v>30</v>
      </c>
      <c r="H3972">
        <v>6</v>
      </c>
      <c r="I3972">
        <v>0</v>
      </c>
      <c r="J3972">
        <v>2</v>
      </c>
      <c r="K3972">
        <v>1</v>
      </c>
      <c r="L3972">
        <v>0</v>
      </c>
      <c r="M3972">
        <v>180598.86</v>
      </c>
      <c r="N3972">
        <v>0</v>
      </c>
    </row>
    <row r="3973" spans="1:14" x14ac:dyDescent="0.3">
      <c r="A3973">
        <v>3972</v>
      </c>
      <c r="B3973">
        <v>15790809</v>
      </c>
      <c r="C3973" t="s">
        <v>1227</v>
      </c>
      <c r="D3973">
        <v>685</v>
      </c>
      <c r="E3973" t="s">
        <v>18</v>
      </c>
      <c r="F3973" t="s">
        <v>23</v>
      </c>
      <c r="G3973">
        <v>40</v>
      </c>
      <c r="H3973">
        <v>7</v>
      </c>
      <c r="I3973">
        <v>74896.92</v>
      </c>
      <c r="J3973">
        <v>1</v>
      </c>
      <c r="K3973">
        <v>1</v>
      </c>
      <c r="L3973">
        <v>0</v>
      </c>
      <c r="M3973">
        <v>198694.2</v>
      </c>
      <c r="N3973">
        <v>0</v>
      </c>
    </row>
    <row r="3974" spans="1:14" x14ac:dyDescent="0.3">
      <c r="A3974">
        <v>3973</v>
      </c>
      <c r="B3974">
        <v>15668695</v>
      </c>
      <c r="C3974" t="s">
        <v>76</v>
      </c>
      <c r="D3974">
        <v>536</v>
      </c>
      <c r="E3974" t="s">
        <v>15</v>
      </c>
      <c r="F3974" t="s">
        <v>16</v>
      </c>
      <c r="G3974">
        <v>22</v>
      </c>
      <c r="H3974">
        <v>5</v>
      </c>
      <c r="I3974">
        <v>89492.62</v>
      </c>
      <c r="J3974">
        <v>1</v>
      </c>
      <c r="K3974">
        <v>0</v>
      </c>
      <c r="L3974">
        <v>0</v>
      </c>
      <c r="M3974">
        <v>42934.43</v>
      </c>
      <c r="N3974">
        <v>0</v>
      </c>
    </row>
    <row r="3975" spans="1:14" x14ac:dyDescent="0.3">
      <c r="A3975">
        <v>3974</v>
      </c>
      <c r="B3975">
        <v>15669281</v>
      </c>
      <c r="C3975" t="s">
        <v>263</v>
      </c>
      <c r="D3975">
        <v>711</v>
      </c>
      <c r="E3975" t="s">
        <v>18</v>
      </c>
      <c r="F3975" t="s">
        <v>23</v>
      </c>
      <c r="G3975">
        <v>38</v>
      </c>
      <c r="H3975">
        <v>3</v>
      </c>
      <c r="I3975">
        <v>128718.78</v>
      </c>
      <c r="J3975">
        <v>1</v>
      </c>
      <c r="K3975">
        <v>0</v>
      </c>
      <c r="L3975">
        <v>0</v>
      </c>
      <c r="M3975">
        <v>114793.45</v>
      </c>
      <c r="N3975">
        <v>0</v>
      </c>
    </row>
    <row r="3976" spans="1:14" x14ac:dyDescent="0.3">
      <c r="A3976">
        <v>3975</v>
      </c>
      <c r="B3976">
        <v>15621031</v>
      </c>
      <c r="C3976" t="s">
        <v>1805</v>
      </c>
      <c r="D3976">
        <v>761</v>
      </c>
      <c r="E3976" t="s">
        <v>18</v>
      </c>
      <c r="F3976" t="s">
        <v>23</v>
      </c>
      <c r="G3976">
        <v>27</v>
      </c>
      <c r="H3976">
        <v>8</v>
      </c>
      <c r="I3976">
        <v>0</v>
      </c>
      <c r="J3976">
        <v>2</v>
      </c>
      <c r="K3976">
        <v>1</v>
      </c>
      <c r="L3976">
        <v>0</v>
      </c>
      <c r="M3976">
        <v>63297.7</v>
      </c>
      <c r="N3976">
        <v>0</v>
      </c>
    </row>
    <row r="3977" spans="1:14" x14ac:dyDescent="0.3">
      <c r="A3977">
        <v>3976</v>
      </c>
      <c r="B3977">
        <v>15720071</v>
      </c>
      <c r="C3977" t="s">
        <v>112</v>
      </c>
      <c r="D3977">
        <v>535</v>
      </c>
      <c r="E3977" t="s">
        <v>15</v>
      </c>
      <c r="F3977" t="s">
        <v>16</v>
      </c>
      <c r="G3977">
        <v>49</v>
      </c>
      <c r="H3977">
        <v>3</v>
      </c>
      <c r="I3977">
        <v>0</v>
      </c>
      <c r="J3977">
        <v>1</v>
      </c>
      <c r="K3977">
        <v>0</v>
      </c>
      <c r="L3977">
        <v>0</v>
      </c>
      <c r="M3977">
        <v>61820.41</v>
      </c>
      <c r="N3977">
        <v>1</v>
      </c>
    </row>
    <row r="3978" spans="1:14" x14ac:dyDescent="0.3">
      <c r="A3978">
        <v>3977</v>
      </c>
      <c r="B3978">
        <v>15792180</v>
      </c>
      <c r="C3978" t="s">
        <v>1479</v>
      </c>
      <c r="D3978">
        <v>566</v>
      </c>
      <c r="E3978" t="s">
        <v>26</v>
      </c>
      <c r="F3978" t="s">
        <v>23</v>
      </c>
      <c r="G3978">
        <v>22</v>
      </c>
      <c r="H3978">
        <v>7</v>
      </c>
      <c r="I3978">
        <v>144954.75</v>
      </c>
      <c r="J3978">
        <v>2</v>
      </c>
      <c r="K3978">
        <v>1</v>
      </c>
      <c r="L3978">
        <v>0</v>
      </c>
      <c r="M3978">
        <v>102246</v>
      </c>
      <c r="N3978">
        <v>0</v>
      </c>
    </row>
    <row r="3979" spans="1:14" x14ac:dyDescent="0.3">
      <c r="A3979">
        <v>3978</v>
      </c>
      <c r="B3979">
        <v>15813894</v>
      </c>
      <c r="C3979" t="s">
        <v>1184</v>
      </c>
      <c r="D3979">
        <v>620</v>
      </c>
      <c r="E3979" t="s">
        <v>18</v>
      </c>
      <c r="F3979" t="s">
        <v>23</v>
      </c>
      <c r="G3979">
        <v>21</v>
      </c>
      <c r="H3979">
        <v>9</v>
      </c>
      <c r="I3979">
        <v>0</v>
      </c>
      <c r="J3979">
        <v>2</v>
      </c>
      <c r="K3979">
        <v>0</v>
      </c>
      <c r="L3979">
        <v>0</v>
      </c>
      <c r="M3979">
        <v>154882.79</v>
      </c>
      <c r="N3979">
        <v>0</v>
      </c>
    </row>
    <row r="3980" spans="1:14" x14ac:dyDescent="0.3">
      <c r="A3980">
        <v>3979</v>
      </c>
      <c r="B3980">
        <v>15669490</v>
      </c>
      <c r="C3980" t="s">
        <v>1806</v>
      </c>
      <c r="D3980">
        <v>837</v>
      </c>
      <c r="E3980" t="s">
        <v>26</v>
      </c>
      <c r="F3980" t="s">
        <v>23</v>
      </c>
      <c r="G3980">
        <v>37</v>
      </c>
      <c r="H3980">
        <v>6</v>
      </c>
      <c r="I3980">
        <v>94001.61</v>
      </c>
      <c r="J3980">
        <v>2</v>
      </c>
      <c r="K3980">
        <v>1</v>
      </c>
      <c r="L3980">
        <v>0</v>
      </c>
      <c r="M3980">
        <v>140723.04999999999</v>
      </c>
      <c r="N3980">
        <v>0</v>
      </c>
    </row>
    <row r="3981" spans="1:14" x14ac:dyDescent="0.3">
      <c r="A3981">
        <v>3980</v>
      </c>
      <c r="B3981">
        <v>15783030</v>
      </c>
      <c r="C3981" t="s">
        <v>632</v>
      </c>
      <c r="D3981">
        <v>685</v>
      </c>
      <c r="E3981" t="s">
        <v>15</v>
      </c>
      <c r="F3981" t="s">
        <v>16</v>
      </c>
      <c r="G3981">
        <v>40</v>
      </c>
      <c r="H3981">
        <v>7</v>
      </c>
      <c r="I3981">
        <v>0</v>
      </c>
      <c r="J3981">
        <v>1</v>
      </c>
      <c r="K3981">
        <v>1</v>
      </c>
      <c r="L3981">
        <v>0</v>
      </c>
      <c r="M3981">
        <v>72852.740000000005</v>
      </c>
      <c r="N3981">
        <v>1</v>
      </c>
    </row>
    <row r="3982" spans="1:14" x14ac:dyDescent="0.3">
      <c r="A3982">
        <v>3981</v>
      </c>
      <c r="B3982">
        <v>15695792</v>
      </c>
      <c r="C3982" t="s">
        <v>227</v>
      </c>
      <c r="D3982">
        <v>673</v>
      </c>
      <c r="E3982" t="s">
        <v>15</v>
      </c>
      <c r="F3982" t="s">
        <v>23</v>
      </c>
      <c r="G3982">
        <v>65</v>
      </c>
      <c r="H3982">
        <v>0</v>
      </c>
      <c r="I3982">
        <v>0</v>
      </c>
      <c r="J3982">
        <v>1</v>
      </c>
      <c r="K3982">
        <v>1</v>
      </c>
      <c r="L3982">
        <v>1</v>
      </c>
      <c r="M3982">
        <v>85733.33</v>
      </c>
      <c r="N3982">
        <v>0</v>
      </c>
    </row>
    <row r="3983" spans="1:14" x14ac:dyDescent="0.3">
      <c r="A3983">
        <v>3982</v>
      </c>
      <c r="B3983">
        <v>15575676</v>
      </c>
      <c r="C3983" t="s">
        <v>383</v>
      </c>
      <c r="D3983">
        <v>638</v>
      </c>
      <c r="E3983" t="s">
        <v>15</v>
      </c>
      <c r="F3983" t="s">
        <v>23</v>
      </c>
      <c r="G3983">
        <v>24</v>
      </c>
      <c r="H3983">
        <v>1</v>
      </c>
      <c r="I3983">
        <v>0</v>
      </c>
      <c r="J3983">
        <v>2</v>
      </c>
      <c r="K3983">
        <v>0</v>
      </c>
      <c r="L3983">
        <v>1</v>
      </c>
      <c r="M3983">
        <v>162597.15</v>
      </c>
      <c r="N3983">
        <v>0</v>
      </c>
    </row>
    <row r="3984" spans="1:14" x14ac:dyDescent="0.3">
      <c r="A3984">
        <v>3983</v>
      </c>
      <c r="B3984">
        <v>15627665</v>
      </c>
      <c r="C3984" t="s">
        <v>701</v>
      </c>
      <c r="D3984">
        <v>614</v>
      </c>
      <c r="E3984" t="s">
        <v>15</v>
      </c>
      <c r="F3984" t="s">
        <v>23</v>
      </c>
      <c r="G3984">
        <v>46</v>
      </c>
      <c r="H3984">
        <v>4</v>
      </c>
      <c r="I3984">
        <v>0</v>
      </c>
      <c r="J3984">
        <v>1</v>
      </c>
      <c r="K3984">
        <v>1</v>
      </c>
      <c r="L3984">
        <v>0</v>
      </c>
      <c r="M3984">
        <v>74379.570000000007</v>
      </c>
      <c r="N3984">
        <v>1</v>
      </c>
    </row>
    <row r="3985" spans="1:14" x14ac:dyDescent="0.3">
      <c r="A3985">
        <v>3984</v>
      </c>
      <c r="B3985">
        <v>15814092</v>
      </c>
      <c r="C3985" t="s">
        <v>1109</v>
      </c>
      <c r="D3985">
        <v>626</v>
      </c>
      <c r="E3985" t="s">
        <v>15</v>
      </c>
      <c r="F3985" t="s">
        <v>16</v>
      </c>
      <c r="G3985">
        <v>44</v>
      </c>
      <c r="H3985">
        <v>2</v>
      </c>
      <c r="I3985">
        <v>0</v>
      </c>
      <c r="J3985">
        <v>1</v>
      </c>
      <c r="K3985">
        <v>0</v>
      </c>
      <c r="L3985">
        <v>1</v>
      </c>
      <c r="M3985">
        <v>173117.22</v>
      </c>
      <c r="N3985">
        <v>1</v>
      </c>
    </row>
    <row r="3986" spans="1:14" x14ac:dyDescent="0.3">
      <c r="A3986">
        <v>3985</v>
      </c>
      <c r="B3986">
        <v>15695225</v>
      </c>
      <c r="C3986" t="s">
        <v>180</v>
      </c>
      <c r="D3986">
        <v>834</v>
      </c>
      <c r="E3986" t="s">
        <v>18</v>
      </c>
      <c r="F3986" t="s">
        <v>23</v>
      </c>
      <c r="G3986">
        <v>38</v>
      </c>
      <c r="H3986">
        <v>8</v>
      </c>
      <c r="I3986">
        <v>0</v>
      </c>
      <c r="J3986">
        <v>2</v>
      </c>
      <c r="K3986">
        <v>1</v>
      </c>
      <c r="L3986">
        <v>1</v>
      </c>
      <c r="M3986">
        <v>66485.259999999995</v>
      </c>
      <c r="N3986">
        <v>0</v>
      </c>
    </row>
    <row r="3987" spans="1:14" x14ac:dyDescent="0.3">
      <c r="A3987">
        <v>3986</v>
      </c>
      <c r="B3987">
        <v>15615091</v>
      </c>
      <c r="C3987" t="s">
        <v>1807</v>
      </c>
      <c r="D3987">
        <v>691</v>
      </c>
      <c r="E3987" t="s">
        <v>15</v>
      </c>
      <c r="F3987" t="s">
        <v>23</v>
      </c>
      <c r="G3987">
        <v>24</v>
      </c>
      <c r="H3987">
        <v>6</v>
      </c>
      <c r="I3987">
        <v>0</v>
      </c>
      <c r="J3987">
        <v>2</v>
      </c>
      <c r="K3987">
        <v>1</v>
      </c>
      <c r="L3987">
        <v>1</v>
      </c>
      <c r="M3987">
        <v>92811.199999999997</v>
      </c>
      <c r="N3987">
        <v>0</v>
      </c>
    </row>
    <row r="3988" spans="1:14" x14ac:dyDescent="0.3">
      <c r="A3988">
        <v>3987</v>
      </c>
      <c r="B3988">
        <v>15794345</v>
      </c>
      <c r="C3988" t="s">
        <v>149</v>
      </c>
      <c r="D3988">
        <v>706</v>
      </c>
      <c r="E3988" t="s">
        <v>18</v>
      </c>
      <c r="F3988" t="s">
        <v>23</v>
      </c>
      <c r="G3988">
        <v>38</v>
      </c>
      <c r="H3988">
        <v>8</v>
      </c>
      <c r="I3988">
        <v>0</v>
      </c>
      <c r="J3988">
        <v>2</v>
      </c>
      <c r="K3988">
        <v>0</v>
      </c>
      <c r="L3988">
        <v>1</v>
      </c>
      <c r="M3988">
        <v>46635.11</v>
      </c>
      <c r="N3988">
        <v>0</v>
      </c>
    </row>
    <row r="3989" spans="1:14" x14ac:dyDescent="0.3">
      <c r="A3989">
        <v>3988</v>
      </c>
      <c r="B3989">
        <v>15726484</v>
      </c>
      <c r="C3989" t="s">
        <v>1808</v>
      </c>
      <c r="D3989">
        <v>633</v>
      </c>
      <c r="E3989" t="s">
        <v>15</v>
      </c>
      <c r="F3989" t="s">
        <v>23</v>
      </c>
      <c r="G3989">
        <v>37</v>
      </c>
      <c r="H3989">
        <v>7</v>
      </c>
      <c r="I3989">
        <v>141546.35</v>
      </c>
      <c r="J3989">
        <v>1</v>
      </c>
      <c r="K3989">
        <v>1</v>
      </c>
      <c r="L3989">
        <v>1</v>
      </c>
      <c r="M3989">
        <v>124830.11</v>
      </c>
      <c r="N3989">
        <v>0</v>
      </c>
    </row>
    <row r="3990" spans="1:14" x14ac:dyDescent="0.3">
      <c r="A3990">
        <v>3989</v>
      </c>
      <c r="B3990">
        <v>15650442</v>
      </c>
      <c r="C3990" t="s">
        <v>314</v>
      </c>
      <c r="D3990">
        <v>644</v>
      </c>
      <c r="E3990" t="s">
        <v>26</v>
      </c>
      <c r="F3990" t="s">
        <v>16</v>
      </c>
      <c r="G3990">
        <v>32</v>
      </c>
      <c r="H3990">
        <v>8</v>
      </c>
      <c r="I3990">
        <v>141528.88</v>
      </c>
      <c r="J3990">
        <v>1</v>
      </c>
      <c r="K3990">
        <v>1</v>
      </c>
      <c r="L3990">
        <v>1</v>
      </c>
      <c r="M3990">
        <v>167087.34</v>
      </c>
      <c r="N3990">
        <v>1</v>
      </c>
    </row>
    <row r="3991" spans="1:14" x14ac:dyDescent="0.3">
      <c r="A3991">
        <v>3990</v>
      </c>
      <c r="B3991">
        <v>15714256</v>
      </c>
      <c r="C3991" t="s">
        <v>41</v>
      </c>
      <c r="D3991">
        <v>666</v>
      </c>
      <c r="E3991" t="s">
        <v>15</v>
      </c>
      <c r="F3991" t="s">
        <v>23</v>
      </c>
      <c r="G3991">
        <v>30</v>
      </c>
      <c r="H3991">
        <v>7</v>
      </c>
      <c r="I3991">
        <v>109805.3</v>
      </c>
      <c r="J3991">
        <v>1</v>
      </c>
      <c r="K3991">
        <v>0</v>
      </c>
      <c r="L3991">
        <v>1</v>
      </c>
      <c r="M3991">
        <v>163625.56</v>
      </c>
      <c r="N3991">
        <v>0</v>
      </c>
    </row>
    <row r="3992" spans="1:14" x14ac:dyDescent="0.3">
      <c r="A3992">
        <v>3991</v>
      </c>
      <c r="B3992">
        <v>15778752</v>
      </c>
      <c r="C3992" t="s">
        <v>287</v>
      </c>
      <c r="D3992">
        <v>708</v>
      </c>
      <c r="E3992" t="s">
        <v>15</v>
      </c>
      <c r="F3992" t="s">
        <v>23</v>
      </c>
      <c r="G3992">
        <v>32</v>
      </c>
      <c r="H3992">
        <v>10</v>
      </c>
      <c r="I3992">
        <v>86614.06</v>
      </c>
      <c r="J3992">
        <v>2</v>
      </c>
      <c r="K3992">
        <v>1</v>
      </c>
      <c r="L3992">
        <v>1</v>
      </c>
      <c r="M3992">
        <v>172129.26</v>
      </c>
      <c r="N3992">
        <v>0</v>
      </c>
    </row>
    <row r="3993" spans="1:14" x14ac:dyDescent="0.3">
      <c r="A3993">
        <v>3992</v>
      </c>
      <c r="B3993">
        <v>15601659</v>
      </c>
      <c r="C3993" t="s">
        <v>1107</v>
      </c>
      <c r="D3993">
        <v>496</v>
      </c>
      <c r="E3993" t="s">
        <v>26</v>
      </c>
      <c r="F3993" t="s">
        <v>16</v>
      </c>
      <c r="G3993">
        <v>59</v>
      </c>
      <c r="H3993">
        <v>7</v>
      </c>
      <c r="I3993">
        <v>91680.1</v>
      </c>
      <c r="J3993">
        <v>2</v>
      </c>
      <c r="K3993">
        <v>1</v>
      </c>
      <c r="L3993">
        <v>0</v>
      </c>
      <c r="M3993">
        <v>163141.18</v>
      </c>
      <c r="N3993">
        <v>1</v>
      </c>
    </row>
    <row r="3994" spans="1:14" x14ac:dyDescent="0.3">
      <c r="A3994">
        <v>3993</v>
      </c>
      <c r="B3994">
        <v>15602811</v>
      </c>
      <c r="C3994" t="s">
        <v>1368</v>
      </c>
      <c r="D3994">
        <v>730</v>
      </c>
      <c r="E3994" t="s">
        <v>26</v>
      </c>
      <c r="F3994" t="s">
        <v>23</v>
      </c>
      <c r="G3994">
        <v>38</v>
      </c>
      <c r="H3994">
        <v>0</v>
      </c>
      <c r="I3994">
        <v>38848.19</v>
      </c>
      <c r="J3994">
        <v>2</v>
      </c>
      <c r="K3994">
        <v>0</v>
      </c>
      <c r="L3994">
        <v>0</v>
      </c>
      <c r="M3994">
        <v>94003.11</v>
      </c>
      <c r="N3994">
        <v>0</v>
      </c>
    </row>
    <row r="3995" spans="1:14" x14ac:dyDescent="0.3">
      <c r="A3995">
        <v>3994</v>
      </c>
      <c r="B3995">
        <v>15779414</v>
      </c>
      <c r="C3995" t="s">
        <v>260</v>
      </c>
      <c r="D3995">
        <v>696</v>
      </c>
      <c r="E3995" t="s">
        <v>18</v>
      </c>
      <c r="F3995" t="s">
        <v>23</v>
      </c>
      <c r="G3995">
        <v>40</v>
      </c>
      <c r="H3995">
        <v>3</v>
      </c>
      <c r="I3995">
        <v>153639.10999999999</v>
      </c>
      <c r="J3995">
        <v>1</v>
      </c>
      <c r="K3995">
        <v>1</v>
      </c>
      <c r="L3995">
        <v>1</v>
      </c>
      <c r="M3995">
        <v>138351.67999999999</v>
      </c>
      <c r="N3995">
        <v>0</v>
      </c>
    </row>
    <row r="3996" spans="1:14" x14ac:dyDescent="0.3">
      <c r="A3996">
        <v>3995</v>
      </c>
      <c r="B3996">
        <v>15763097</v>
      </c>
      <c r="C3996" t="s">
        <v>1606</v>
      </c>
      <c r="D3996">
        <v>809</v>
      </c>
      <c r="E3996" t="s">
        <v>18</v>
      </c>
      <c r="F3996" t="s">
        <v>23</v>
      </c>
      <c r="G3996">
        <v>80</v>
      </c>
      <c r="H3996">
        <v>8</v>
      </c>
      <c r="I3996">
        <v>0</v>
      </c>
      <c r="J3996">
        <v>2</v>
      </c>
      <c r="K3996">
        <v>0</v>
      </c>
      <c r="L3996">
        <v>1</v>
      </c>
      <c r="M3996">
        <v>34164.050000000003</v>
      </c>
      <c r="N3996">
        <v>0</v>
      </c>
    </row>
    <row r="3997" spans="1:14" x14ac:dyDescent="0.3">
      <c r="A3997">
        <v>3996</v>
      </c>
      <c r="B3997">
        <v>15633666</v>
      </c>
      <c r="C3997" t="s">
        <v>289</v>
      </c>
      <c r="D3997">
        <v>701</v>
      </c>
      <c r="E3997" t="s">
        <v>18</v>
      </c>
      <c r="F3997" t="s">
        <v>16</v>
      </c>
      <c r="G3997">
        <v>33</v>
      </c>
      <c r="H3997">
        <v>7</v>
      </c>
      <c r="I3997">
        <v>123870.07</v>
      </c>
      <c r="J3997">
        <v>1</v>
      </c>
      <c r="K3997">
        <v>1</v>
      </c>
      <c r="L3997">
        <v>0</v>
      </c>
      <c r="M3997">
        <v>97794.71</v>
      </c>
      <c r="N3997">
        <v>0</v>
      </c>
    </row>
    <row r="3998" spans="1:14" x14ac:dyDescent="0.3">
      <c r="A3998">
        <v>3997</v>
      </c>
      <c r="B3998">
        <v>15718789</v>
      </c>
      <c r="C3998" t="s">
        <v>1809</v>
      </c>
      <c r="D3998">
        <v>604</v>
      </c>
      <c r="E3998" t="s">
        <v>15</v>
      </c>
      <c r="F3998" t="s">
        <v>23</v>
      </c>
      <c r="G3998">
        <v>30</v>
      </c>
      <c r="H3998">
        <v>5</v>
      </c>
      <c r="I3998">
        <v>0</v>
      </c>
      <c r="J3998">
        <v>2</v>
      </c>
      <c r="K3998">
        <v>1</v>
      </c>
      <c r="L3998">
        <v>0</v>
      </c>
      <c r="M3998">
        <v>75786.55</v>
      </c>
      <c r="N3998">
        <v>0</v>
      </c>
    </row>
    <row r="3999" spans="1:14" x14ac:dyDescent="0.3">
      <c r="A3999">
        <v>3998</v>
      </c>
      <c r="B3999">
        <v>15690620</v>
      </c>
      <c r="C3999" t="s">
        <v>1188</v>
      </c>
      <c r="D3999">
        <v>665</v>
      </c>
      <c r="E3999" t="s">
        <v>15</v>
      </c>
      <c r="F3999" t="s">
        <v>23</v>
      </c>
      <c r="G3999">
        <v>39</v>
      </c>
      <c r="H3999">
        <v>10</v>
      </c>
      <c r="I3999">
        <v>46323.57</v>
      </c>
      <c r="J3999">
        <v>1</v>
      </c>
      <c r="K3999">
        <v>1</v>
      </c>
      <c r="L3999">
        <v>0</v>
      </c>
      <c r="M3999">
        <v>136812.01999999999</v>
      </c>
      <c r="N3999">
        <v>0</v>
      </c>
    </row>
    <row r="4000" spans="1:14" x14ac:dyDescent="0.3">
      <c r="A4000">
        <v>3999</v>
      </c>
      <c r="B4000">
        <v>15737071</v>
      </c>
      <c r="C4000" t="s">
        <v>603</v>
      </c>
      <c r="D4000">
        <v>639</v>
      </c>
      <c r="E4000" t="s">
        <v>15</v>
      </c>
      <c r="F4000" t="s">
        <v>16</v>
      </c>
      <c r="G4000">
        <v>60</v>
      </c>
      <c r="H4000">
        <v>5</v>
      </c>
      <c r="I4000">
        <v>162039.78</v>
      </c>
      <c r="J4000">
        <v>1</v>
      </c>
      <c r="K4000">
        <v>1</v>
      </c>
      <c r="L4000">
        <v>1</v>
      </c>
      <c r="M4000">
        <v>84361.72</v>
      </c>
      <c r="N4000">
        <v>1</v>
      </c>
    </row>
    <row r="4001" spans="1:14" x14ac:dyDescent="0.3">
      <c r="A4001">
        <v>4000</v>
      </c>
      <c r="B4001">
        <v>15665062</v>
      </c>
      <c r="C4001" t="s">
        <v>958</v>
      </c>
      <c r="D4001">
        <v>696</v>
      </c>
      <c r="E4001" t="s">
        <v>15</v>
      </c>
      <c r="F4001" t="s">
        <v>23</v>
      </c>
      <c r="G4001">
        <v>19</v>
      </c>
      <c r="H4001">
        <v>1</v>
      </c>
      <c r="I4001">
        <v>110928.51</v>
      </c>
      <c r="J4001">
        <v>1</v>
      </c>
      <c r="K4001">
        <v>1</v>
      </c>
      <c r="L4001">
        <v>1</v>
      </c>
      <c r="M4001">
        <v>2766.63</v>
      </c>
      <c r="N4001">
        <v>0</v>
      </c>
    </row>
    <row r="4002" spans="1:14" x14ac:dyDescent="0.3">
      <c r="A4002">
        <v>4001</v>
      </c>
      <c r="B4002">
        <v>15600692</v>
      </c>
      <c r="C4002" t="s">
        <v>334</v>
      </c>
      <c r="D4002">
        <v>520</v>
      </c>
      <c r="E4002" t="s">
        <v>15</v>
      </c>
      <c r="F4002" t="s">
        <v>23</v>
      </c>
      <c r="G4002">
        <v>38</v>
      </c>
      <c r="H4002">
        <v>5</v>
      </c>
      <c r="I4002">
        <v>0</v>
      </c>
      <c r="J4002">
        <v>2</v>
      </c>
      <c r="K4002">
        <v>1</v>
      </c>
      <c r="L4002">
        <v>0</v>
      </c>
      <c r="M4002">
        <v>163185.76</v>
      </c>
      <c r="N4002">
        <v>0</v>
      </c>
    </row>
    <row r="4003" spans="1:14" x14ac:dyDescent="0.3">
      <c r="A4003">
        <v>4002</v>
      </c>
      <c r="B4003">
        <v>15792064</v>
      </c>
      <c r="C4003" t="s">
        <v>365</v>
      </c>
      <c r="D4003">
        <v>545</v>
      </c>
      <c r="E4003" t="s">
        <v>26</v>
      </c>
      <c r="F4003" t="s">
        <v>23</v>
      </c>
      <c r="G4003">
        <v>53</v>
      </c>
      <c r="H4003">
        <v>5</v>
      </c>
      <c r="I4003">
        <v>114421.55</v>
      </c>
      <c r="J4003">
        <v>1</v>
      </c>
      <c r="K4003">
        <v>1</v>
      </c>
      <c r="L4003">
        <v>0</v>
      </c>
      <c r="M4003">
        <v>180598.28</v>
      </c>
      <c r="N4003">
        <v>1</v>
      </c>
    </row>
    <row r="4004" spans="1:14" x14ac:dyDescent="0.3">
      <c r="A4004">
        <v>4003</v>
      </c>
      <c r="B4004">
        <v>15811486</v>
      </c>
      <c r="C4004" t="s">
        <v>603</v>
      </c>
      <c r="D4004">
        <v>634</v>
      </c>
      <c r="E4004" t="s">
        <v>26</v>
      </c>
      <c r="F4004" t="s">
        <v>16</v>
      </c>
      <c r="G4004">
        <v>29</v>
      </c>
      <c r="H4004">
        <v>8</v>
      </c>
      <c r="I4004">
        <v>130036.21</v>
      </c>
      <c r="J4004">
        <v>2</v>
      </c>
      <c r="K4004">
        <v>0</v>
      </c>
      <c r="L4004">
        <v>1</v>
      </c>
      <c r="M4004">
        <v>69849.55</v>
      </c>
      <c r="N4004">
        <v>0</v>
      </c>
    </row>
    <row r="4005" spans="1:14" x14ac:dyDescent="0.3">
      <c r="A4005">
        <v>4004</v>
      </c>
      <c r="B4005">
        <v>15626141</v>
      </c>
      <c r="C4005" t="s">
        <v>928</v>
      </c>
      <c r="D4005">
        <v>750</v>
      </c>
      <c r="E4005" t="s">
        <v>15</v>
      </c>
      <c r="F4005" t="s">
        <v>16</v>
      </c>
      <c r="G4005">
        <v>26</v>
      </c>
      <c r="H4005">
        <v>1</v>
      </c>
      <c r="I4005">
        <v>151510.17000000001</v>
      </c>
      <c r="J4005">
        <v>2</v>
      </c>
      <c r="K4005">
        <v>1</v>
      </c>
      <c r="L4005">
        <v>1</v>
      </c>
      <c r="M4005">
        <v>19921.72</v>
      </c>
      <c r="N4005">
        <v>0</v>
      </c>
    </row>
    <row r="4006" spans="1:14" x14ac:dyDescent="0.3">
      <c r="A4006">
        <v>4005</v>
      </c>
      <c r="B4006">
        <v>15738546</v>
      </c>
      <c r="C4006" t="s">
        <v>1810</v>
      </c>
      <c r="D4006">
        <v>530</v>
      </c>
      <c r="E4006" t="s">
        <v>18</v>
      </c>
      <c r="F4006" t="s">
        <v>16</v>
      </c>
      <c r="G4006">
        <v>41</v>
      </c>
      <c r="H4006">
        <v>4</v>
      </c>
      <c r="I4006">
        <v>0</v>
      </c>
      <c r="J4006">
        <v>2</v>
      </c>
      <c r="K4006">
        <v>0</v>
      </c>
      <c r="L4006">
        <v>1</v>
      </c>
      <c r="M4006">
        <v>147606.71</v>
      </c>
      <c r="N4006">
        <v>0</v>
      </c>
    </row>
    <row r="4007" spans="1:14" x14ac:dyDescent="0.3">
      <c r="A4007">
        <v>4006</v>
      </c>
      <c r="B4007">
        <v>15677052</v>
      </c>
      <c r="C4007" t="s">
        <v>130</v>
      </c>
      <c r="D4007">
        <v>589</v>
      </c>
      <c r="E4007" t="s">
        <v>15</v>
      </c>
      <c r="F4007" t="s">
        <v>16</v>
      </c>
      <c r="G4007">
        <v>59</v>
      </c>
      <c r="H4007">
        <v>2</v>
      </c>
      <c r="I4007">
        <v>0</v>
      </c>
      <c r="J4007">
        <v>2</v>
      </c>
      <c r="K4007">
        <v>1</v>
      </c>
      <c r="L4007">
        <v>1</v>
      </c>
      <c r="M4007">
        <v>126160.24</v>
      </c>
      <c r="N4007">
        <v>1</v>
      </c>
    </row>
    <row r="4008" spans="1:14" x14ac:dyDescent="0.3">
      <c r="A4008">
        <v>4007</v>
      </c>
      <c r="B4008">
        <v>15656454</v>
      </c>
      <c r="C4008" t="s">
        <v>1328</v>
      </c>
      <c r="D4008">
        <v>654</v>
      </c>
      <c r="E4008" t="s">
        <v>15</v>
      </c>
      <c r="F4008" t="s">
        <v>23</v>
      </c>
      <c r="G4008">
        <v>37</v>
      </c>
      <c r="H4008">
        <v>6</v>
      </c>
      <c r="I4008">
        <v>83568.55</v>
      </c>
      <c r="J4008">
        <v>1</v>
      </c>
      <c r="K4008">
        <v>1</v>
      </c>
      <c r="L4008">
        <v>0</v>
      </c>
      <c r="M4008">
        <v>47046.720000000001</v>
      </c>
      <c r="N4008">
        <v>0</v>
      </c>
    </row>
    <row r="4009" spans="1:14" x14ac:dyDescent="0.3">
      <c r="A4009">
        <v>4008</v>
      </c>
      <c r="B4009">
        <v>15645496</v>
      </c>
      <c r="C4009" t="s">
        <v>1811</v>
      </c>
      <c r="D4009">
        <v>648</v>
      </c>
      <c r="E4009" t="s">
        <v>15</v>
      </c>
      <c r="F4009" t="s">
        <v>16</v>
      </c>
      <c r="G4009">
        <v>43</v>
      </c>
      <c r="H4009">
        <v>7</v>
      </c>
      <c r="I4009">
        <v>139972.18</v>
      </c>
      <c r="J4009">
        <v>1</v>
      </c>
      <c r="K4009">
        <v>1</v>
      </c>
      <c r="L4009">
        <v>0</v>
      </c>
      <c r="M4009">
        <v>143668.57999999999</v>
      </c>
      <c r="N4009">
        <v>0</v>
      </c>
    </row>
    <row r="4010" spans="1:14" x14ac:dyDescent="0.3">
      <c r="A4010">
        <v>4009</v>
      </c>
      <c r="B4010">
        <v>15612505</v>
      </c>
      <c r="C4010" t="s">
        <v>1812</v>
      </c>
      <c r="D4010">
        <v>835</v>
      </c>
      <c r="E4010" t="s">
        <v>18</v>
      </c>
      <c r="F4010" t="s">
        <v>23</v>
      </c>
      <c r="G4010">
        <v>45</v>
      </c>
      <c r="H4010">
        <v>3</v>
      </c>
      <c r="I4010">
        <v>100212.13</v>
      </c>
      <c r="J4010">
        <v>1</v>
      </c>
      <c r="K4010">
        <v>1</v>
      </c>
      <c r="L4010">
        <v>0</v>
      </c>
      <c r="M4010">
        <v>152577.62</v>
      </c>
      <c r="N4010">
        <v>0</v>
      </c>
    </row>
    <row r="4011" spans="1:14" x14ac:dyDescent="0.3">
      <c r="A4011">
        <v>4010</v>
      </c>
      <c r="B4011">
        <v>15708513</v>
      </c>
      <c r="C4011" t="s">
        <v>873</v>
      </c>
      <c r="D4011">
        <v>446</v>
      </c>
      <c r="E4011" t="s">
        <v>15</v>
      </c>
      <c r="F4011" t="s">
        <v>16</v>
      </c>
      <c r="G4011">
        <v>39</v>
      </c>
      <c r="H4011">
        <v>1</v>
      </c>
      <c r="I4011">
        <v>90217.07</v>
      </c>
      <c r="J4011">
        <v>1</v>
      </c>
      <c r="K4011">
        <v>1</v>
      </c>
      <c r="L4011">
        <v>0</v>
      </c>
      <c r="M4011">
        <v>191350.48</v>
      </c>
      <c r="N4011">
        <v>0</v>
      </c>
    </row>
    <row r="4012" spans="1:14" x14ac:dyDescent="0.3">
      <c r="A4012">
        <v>4011</v>
      </c>
      <c r="B4012">
        <v>15685654</v>
      </c>
      <c r="C4012" t="s">
        <v>1550</v>
      </c>
      <c r="D4012">
        <v>514</v>
      </c>
      <c r="E4012" t="s">
        <v>18</v>
      </c>
      <c r="F4012" t="s">
        <v>23</v>
      </c>
      <c r="G4012">
        <v>66</v>
      </c>
      <c r="H4012">
        <v>9</v>
      </c>
      <c r="I4012">
        <v>0</v>
      </c>
      <c r="J4012">
        <v>2</v>
      </c>
      <c r="K4012">
        <v>1</v>
      </c>
      <c r="L4012">
        <v>1</v>
      </c>
      <c r="M4012">
        <v>14234.31</v>
      </c>
      <c r="N4012">
        <v>0</v>
      </c>
    </row>
    <row r="4013" spans="1:14" x14ac:dyDescent="0.3">
      <c r="A4013">
        <v>4012</v>
      </c>
      <c r="B4013">
        <v>15732307</v>
      </c>
      <c r="C4013" t="s">
        <v>1652</v>
      </c>
      <c r="D4013">
        <v>694</v>
      </c>
      <c r="E4013" t="s">
        <v>26</v>
      </c>
      <c r="F4013" t="s">
        <v>23</v>
      </c>
      <c r="G4013">
        <v>33</v>
      </c>
      <c r="H4013">
        <v>4</v>
      </c>
      <c r="I4013">
        <v>124067.32</v>
      </c>
      <c r="J4013">
        <v>1</v>
      </c>
      <c r="K4013">
        <v>1</v>
      </c>
      <c r="L4013">
        <v>1</v>
      </c>
      <c r="M4013">
        <v>77906.87</v>
      </c>
      <c r="N4013">
        <v>0</v>
      </c>
    </row>
    <row r="4014" spans="1:14" x14ac:dyDescent="0.3">
      <c r="A4014">
        <v>4013</v>
      </c>
      <c r="B4014">
        <v>15726814</v>
      </c>
      <c r="C4014" t="s">
        <v>459</v>
      </c>
      <c r="D4014">
        <v>554</v>
      </c>
      <c r="E4014" t="s">
        <v>18</v>
      </c>
      <c r="F4014" t="s">
        <v>23</v>
      </c>
      <c r="G4014">
        <v>46</v>
      </c>
      <c r="H4014">
        <v>4</v>
      </c>
      <c r="I4014">
        <v>0</v>
      </c>
      <c r="J4014">
        <v>2</v>
      </c>
      <c r="K4014">
        <v>0</v>
      </c>
      <c r="L4014">
        <v>1</v>
      </c>
      <c r="M4014">
        <v>57320.92</v>
      </c>
      <c r="N4014">
        <v>0</v>
      </c>
    </row>
    <row r="4015" spans="1:14" x14ac:dyDescent="0.3">
      <c r="A4015">
        <v>4014</v>
      </c>
      <c r="B4015">
        <v>15653776</v>
      </c>
      <c r="C4015" t="s">
        <v>1813</v>
      </c>
      <c r="D4015">
        <v>720</v>
      </c>
      <c r="E4015" t="s">
        <v>26</v>
      </c>
      <c r="F4015" t="s">
        <v>16</v>
      </c>
      <c r="G4015">
        <v>57</v>
      </c>
      <c r="H4015">
        <v>1</v>
      </c>
      <c r="I4015">
        <v>162082.31</v>
      </c>
      <c r="J4015">
        <v>4</v>
      </c>
      <c r="K4015">
        <v>0</v>
      </c>
      <c r="L4015">
        <v>0</v>
      </c>
      <c r="M4015">
        <v>27145.73</v>
      </c>
      <c r="N4015">
        <v>1</v>
      </c>
    </row>
    <row r="4016" spans="1:14" x14ac:dyDescent="0.3">
      <c r="A4016">
        <v>4015</v>
      </c>
      <c r="B4016">
        <v>15597914</v>
      </c>
      <c r="C4016" t="s">
        <v>1814</v>
      </c>
      <c r="D4016">
        <v>641</v>
      </c>
      <c r="E4016" t="s">
        <v>26</v>
      </c>
      <c r="F4016" t="s">
        <v>16</v>
      </c>
      <c r="G4016">
        <v>51</v>
      </c>
      <c r="H4016">
        <v>2</v>
      </c>
      <c r="I4016">
        <v>117306.69</v>
      </c>
      <c r="J4016">
        <v>4</v>
      </c>
      <c r="K4016">
        <v>1</v>
      </c>
      <c r="L4016">
        <v>1</v>
      </c>
      <c r="M4016">
        <v>26912.720000000001</v>
      </c>
      <c r="N4016">
        <v>1</v>
      </c>
    </row>
    <row r="4017" spans="1:14" x14ac:dyDescent="0.3">
      <c r="A4017">
        <v>4016</v>
      </c>
      <c r="B4017">
        <v>15631603</v>
      </c>
      <c r="C4017" t="s">
        <v>1815</v>
      </c>
      <c r="D4017">
        <v>813</v>
      </c>
      <c r="E4017" t="s">
        <v>15</v>
      </c>
      <c r="F4017" t="s">
        <v>23</v>
      </c>
      <c r="G4017">
        <v>32</v>
      </c>
      <c r="H4017">
        <v>1</v>
      </c>
      <c r="I4017">
        <v>122889.88</v>
      </c>
      <c r="J4017">
        <v>1</v>
      </c>
      <c r="K4017">
        <v>1</v>
      </c>
      <c r="L4017">
        <v>1</v>
      </c>
      <c r="M4017">
        <v>26476.18</v>
      </c>
      <c r="N4017">
        <v>0</v>
      </c>
    </row>
    <row r="4018" spans="1:14" x14ac:dyDescent="0.3">
      <c r="A4018">
        <v>4017</v>
      </c>
      <c r="B4018">
        <v>15789753</v>
      </c>
      <c r="C4018" t="s">
        <v>219</v>
      </c>
      <c r="D4018">
        <v>480</v>
      </c>
      <c r="E4018" t="s">
        <v>15</v>
      </c>
      <c r="F4018" t="s">
        <v>23</v>
      </c>
      <c r="G4018">
        <v>40</v>
      </c>
      <c r="H4018">
        <v>6</v>
      </c>
      <c r="I4018">
        <v>148790.60999999999</v>
      </c>
      <c r="J4018">
        <v>1</v>
      </c>
      <c r="K4018">
        <v>0</v>
      </c>
      <c r="L4018">
        <v>1</v>
      </c>
      <c r="M4018">
        <v>79329.7</v>
      </c>
      <c r="N4018">
        <v>0</v>
      </c>
    </row>
    <row r="4019" spans="1:14" x14ac:dyDescent="0.3">
      <c r="A4019">
        <v>4018</v>
      </c>
      <c r="B4019">
        <v>15678034</v>
      </c>
      <c r="C4019" t="s">
        <v>1816</v>
      </c>
      <c r="D4019">
        <v>811</v>
      </c>
      <c r="E4019" t="s">
        <v>15</v>
      </c>
      <c r="F4019" t="s">
        <v>23</v>
      </c>
      <c r="G4019">
        <v>46</v>
      </c>
      <c r="H4019">
        <v>9</v>
      </c>
      <c r="I4019">
        <v>180226.24</v>
      </c>
      <c r="J4019">
        <v>1</v>
      </c>
      <c r="K4019">
        <v>1</v>
      </c>
      <c r="L4019">
        <v>0</v>
      </c>
      <c r="M4019">
        <v>13464.64</v>
      </c>
      <c r="N4019">
        <v>1</v>
      </c>
    </row>
    <row r="4020" spans="1:14" x14ac:dyDescent="0.3">
      <c r="A4020">
        <v>4019</v>
      </c>
      <c r="B4020">
        <v>15690209</v>
      </c>
      <c r="C4020" t="s">
        <v>59</v>
      </c>
      <c r="D4020">
        <v>715</v>
      </c>
      <c r="E4020" t="s">
        <v>26</v>
      </c>
      <c r="F4020" t="s">
        <v>16</v>
      </c>
      <c r="G4020">
        <v>32</v>
      </c>
      <c r="H4020">
        <v>3</v>
      </c>
      <c r="I4020">
        <v>104857.19</v>
      </c>
      <c r="J4020">
        <v>2</v>
      </c>
      <c r="K4020">
        <v>1</v>
      </c>
      <c r="L4020">
        <v>0</v>
      </c>
      <c r="M4020">
        <v>114149.8</v>
      </c>
      <c r="N4020">
        <v>0</v>
      </c>
    </row>
    <row r="4021" spans="1:14" x14ac:dyDescent="0.3">
      <c r="A4021">
        <v>4020</v>
      </c>
      <c r="B4021">
        <v>15592091</v>
      </c>
      <c r="C4021" t="s">
        <v>1817</v>
      </c>
      <c r="D4021">
        <v>620</v>
      </c>
      <c r="E4021" t="s">
        <v>18</v>
      </c>
      <c r="F4021" t="s">
        <v>23</v>
      </c>
      <c r="G4021">
        <v>31</v>
      </c>
      <c r="H4021">
        <v>2</v>
      </c>
      <c r="I4021">
        <v>166833.85999999999</v>
      </c>
      <c r="J4021">
        <v>2</v>
      </c>
      <c r="K4021">
        <v>1</v>
      </c>
      <c r="L4021">
        <v>1</v>
      </c>
      <c r="M4021">
        <v>135171.6</v>
      </c>
      <c r="N4021">
        <v>0</v>
      </c>
    </row>
    <row r="4022" spans="1:14" x14ac:dyDescent="0.3">
      <c r="A4022">
        <v>4021</v>
      </c>
      <c r="B4022">
        <v>15647453</v>
      </c>
      <c r="C4022" t="s">
        <v>258</v>
      </c>
      <c r="D4022">
        <v>721</v>
      </c>
      <c r="E4022" t="s">
        <v>15</v>
      </c>
      <c r="F4022" t="s">
        <v>23</v>
      </c>
      <c r="G4022">
        <v>42</v>
      </c>
      <c r="H4022">
        <v>4</v>
      </c>
      <c r="I4022">
        <v>102936.72</v>
      </c>
      <c r="J4022">
        <v>1</v>
      </c>
      <c r="K4022">
        <v>0</v>
      </c>
      <c r="L4022">
        <v>0</v>
      </c>
      <c r="M4022">
        <v>1187.8800000000001</v>
      </c>
      <c r="N4022">
        <v>0</v>
      </c>
    </row>
    <row r="4023" spans="1:14" x14ac:dyDescent="0.3">
      <c r="A4023">
        <v>4022</v>
      </c>
      <c r="B4023">
        <v>15697100</v>
      </c>
      <c r="C4023" t="s">
        <v>699</v>
      </c>
      <c r="D4023">
        <v>772</v>
      </c>
      <c r="E4023" t="s">
        <v>26</v>
      </c>
      <c r="F4023" t="s">
        <v>16</v>
      </c>
      <c r="G4023">
        <v>48</v>
      </c>
      <c r="H4023">
        <v>6</v>
      </c>
      <c r="I4023">
        <v>108736.52</v>
      </c>
      <c r="J4023">
        <v>1</v>
      </c>
      <c r="K4023">
        <v>1</v>
      </c>
      <c r="L4023">
        <v>0</v>
      </c>
      <c r="M4023">
        <v>184564.67</v>
      </c>
      <c r="N4023">
        <v>1</v>
      </c>
    </row>
    <row r="4024" spans="1:14" x14ac:dyDescent="0.3">
      <c r="A4024">
        <v>4023</v>
      </c>
      <c r="B4024">
        <v>15811290</v>
      </c>
      <c r="C4024" t="s">
        <v>1586</v>
      </c>
      <c r="D4024">
        <v>680</v>
      </c>
      <c r="E4024" t="s">
        <v>26</v>
      </c>
      <c r="F4024" t="s">
        <v>23</v>
      </c>
      <c r="G4024">
        <v>44</v>
      </c>
      <c r="H4024">
        <v>0</v>
      </c>
      <c r="I4024">
        <v>129974.79</v>
      </c>
      <c r="J4024">
        <v>2</v>
      </c>
      <c r="K4024">
        <v>1</v>
      </c>
      <c r="L4024">
        <v>1</v>
      </c>
      <c r="M4024">
        <v>33391.379999999997</v>
      </c>
      <c r="N4024">
        <v>0</v>
      </c>
    </row>
    <row r="4025" spans="1:14" x14ac:dyDescent="0.3">
      <c r="A4025">
        <v>4024</v>
      </c>
      <c r="B4025">
        <v>15629187</v>
      </c>
      <c r="C4025" t="s">
        <v>1818</v>
      </c>
      <c r="D4025">
        <v>535</v>
      </c>
      <c r="E4025" t="s">
        <v>15</v>
      </c>
      <c r="F4025" t="s">
        <v>23</v>
      </c>
      <c r="G4025">
        <v>38</v>
      </c>
      <c r="H4025">
        <v>8</v>
      </c>
      <c r="I4025">
        <v>85982.07</v>
      </c>
      <c r="J4025">
        <v>1</v>
      </c>
      <c r="K4025">
        <v>1</v>
      </c>
      <c r="L4025">
        <v>0</v>
      </c>
      <c r="M4025">
        <v>9238.35</v>
      </c>
      <c r="N4025">
        <v>0</v>
      </c>
    </row>
    <row r="4026" spans="1:14" x14ac:dyDescent="0.3">
      <c r="A4026">
        <v>4025</v>
      </c>
      <c r="B4026">
        <v>15758073</v>
      </c>
      <c r="C4026" t="s">
        <v>40</v>
      </c>
      <c r="D4026">
        <v>655</v>
      </c>
      <c r="E4026" t="s">
        <v>15</v>
      </c>
      <c r="F4026" t="s">
        <v>16</v>
      </c>
      <c r="G4026">
        <v>20</v>
      </c>
      <c r="H4026">
        <v>7</v>
      </c>
      <c r="I4026">
        <v>134397.60999999999</v>
      </c>
      <c r="J4026">
        <v>1</v>
      </c>
      <c r="K4026">
        <v>0</v>
      </c>
      <c r="L4026">
        <v>0</v>
      </c>
      <c r="M4026">
        <v>28029.54</v>
      </c>
      <c r="N4026">
        <v>0</v>
      </c>
    </row>
    <row r="4027" spans="1:14" x14ac:dyDescent="0.3">
      <c r="A4027">
        <v>4026</v>
      </c>
      <c r="B4027">
        <v>15640769</v>
      </c>
      <c r="C4027" t="s">
        <v>1819</v>
      </c>
      <c r="D4027">
        <v>660</v>
      </c>
      <c r="E4027" t="s">
        <v>15</v>
      </c>
      <c r="F4027" t="s">
        <v>23</v>
      </c>
      <c r="G4027">
        <v>63</v>
      </c>
      <c r="H4027">
        <v>8</v>
      </c>
      <c r="I4027">
        <v>137841.53</v>
      </c>
      <c r="J4027">
        <v>1</v>
      </c>
      <c r="K4027">
        <v>1</v>
      </c>
      <c r="L4027">
        <v>1</v>
      </c>
      <c r="M4027">
        <v>42790.29</v>
      </c>
      <c r="N4027">
        <v>0</v>
      </c>
    </row>
    <row r="4028" spans="1:14" x14ac:dyDescent="0.3">
      <c r="A4028">
        <v>4027</v>
      </c>
      <c r="B4028">
        <v>15606641</v>
      </c>
      <c r="C4028" t="s">
        <v>1820</v>
      </c>
      <c r="D4028">
        <v>762</v>
      </c>
      <c r="E4028" t="s">
        <v>26</v>
      </c>
      <c r="F4028" t="s">
        <v>23</v>
      </c>
      <c r="G4028">
        <v>56</v>
      </c>
      <c r="H4028">
        <v>10</v>
      </c>
      <c r="I4028">
        <v>100260.88</v>
      </c>
      <c r="J4028">
        <v>3</v>
      </c>
      <c r="K4028">
        <v>1</v>
      </c>
      <c r="L4028">
        <v>1</v>
      </c>
      <c r="M4028">
        <v>77142.42</v>
      </c>
      <c r="N4028">
        <v>1</v>
      </c>
    </row>
    <row r="4029" spans="1:14" x14ac:dyDescent="0.3">
      <c r="A4029">
        <v>4028</v>
      </c>
      <c r="B4029">
        <v>15718280</v>
      </c>
      <c r="C4029" t="s">
        <v>1821</v>
      </c>
      <c r="D4029">
        <v>662</v>
      </c>
      <c r="E4029" t="s">
        <v>26</v>
      </c>
      <c r="F4029" t="s">
        <v>23</v>
      </c>
      <c r="G4029">
        <v>39</v>
      </c>
      <c r="H4029">
        <v>5</v>
      </c>
      <c r="I4029">
        <v>139822.10999999999</v>
      </c>
      <c r="J4029">
        <v>2</v>
      </c>
      <c r="K4029">
        <v>1</v>
      </c>
      <c r="L4029">
        <v>1</v>
      </c>
      <c r="M4029">
        <v>146219.9</v>
      </c>
      <c r="N4029">
        <v>0</v>
      </c>
    </row>
    <row r="4030" spans="1:14" x14ac:dyDescent="0.3">
      <c r="A4030">
        <v>4029</v>
      </c>
      <c r="B4030">
        <v>15764335</v>
      </c>
      <c r="C4030" t="s">
        <v>1425</v>
      </c>
      <c r="D4030">
        <v>463</v>
      </c>
      <c r="E4030" t="s">
        <v>26</v>
      </c>
      <c r="F4030" t="s">
        <v>16</v>
      </c>
      <c r="G4030">
        <v>41</v>
      </c>
      <c r="H4030">
        <v>8</v>
      </c>
      <c r="I4030">
        <v>123151.51</v>
      </c>
      <c r="J4030">
        <v>2</v>
      </c>
      <c r="K4030">
        <v>1</v>
      </c>
      <c r="L4030">
        <v>0</v>
      </c>
      <c r="M4030">
        <v>70127.929999999993</v>
      </c>
      <c r="N4030">
        <v>0</v>
      </c>
    </row>
    <row r="4031" spans="1:14" x14ac:dyDescent="0.3">
      <c r="A4031">
        <v>4030</v>
      </c>
      <c r="B4031">
        <v>15634218</v>
      </c>
      <c r="C4031" t="s">
        <v>851</v>
      </c>
      <c r="D4031">
        <v>501</v>
      </c>
      <c r="E4031" t="s">
        <v>26</v>
      </c>
      <c r="F4031" t="s">
        <v>23</v>
      </c>
      <c r="G4031">
        <v>27</v>
      </c>
      <c r="H4031">
        <v>4</v>
      </c>
      <c r="I4031">
        <v>95331.83</v>
      </c>
      <c r="J4031">
        <v>2</v>
      </c>
      <c r="K4031">
        <v>1</v>
      </c>
      <c r="L4031">
        <v>0</v>
      </c>
      <c r="M4031">
        <v>132104.76</v>
      </c>
      <c r="N4031">
        <v>0</v>
      </c>
    </row>
    <row r="4032" spans="1:14" x14ac:dyDescent="0.3">
      <c r="A4032">
        <v>4031</v>
      </c>
      <c r="B4032">
        <v>15808760</v>
      </c>
      <c r="C4032" t="s">
        <v>1822</v>
      </c>
      <c r="D4032">
        <v>603</v>
      </c>
      <c r="E4032" t="s">
        <v>18</v>
      </c>
      <c r="F4032" t="s">
        <v>16</v>
      </c>
      <c r="G4032">
        <v>42</v>
      </c>
      <c r="H4032">
        <v>6</v>
      </c>
      <c r="I4032">
        <v>0</v>
      </c>
      <c r="J4032">
        <v>1</v>
      </c>
      <c r="K4032">
        <v>1</v>
      </c>
      <c r="L4032">
        <v>1</v>
      </c>
      <c r="M4032">
        <v>90437.87</v>
      </c>
      <c r="N4032">
        <v>0</v>
      </c>
    </row>
    <row r="4033" spans="1:14" x14ac:dyDescent="0.3">
      <c r="A4033">
        <v>4032</v>
      </c>
      <c r="B4033">
        <v>15648461</v>
      </c>
      <c r="C4033" t="s">
        <v>1412</v>
      </c>
      <c r="D4033">
        <v>688</v>
      </c>
      <c r="E4033" t="s">
        <v>18</v>
      </c>
      <c r="F4033" t="s">
        <v>23</v>
      </c>
      <c r="G4033">
        <v>37</v>
      </c>
      <c r="H4033">
        <v>7</v>
      </c>
      <c r="I4033">
        <v>138162.41</v>
      </c>
      <c r="J4033">
        <v>2</v>
      </c>
      <c r="K4033">
        <v>1</v>
      </c>
      <c r="L4033">
        <v>1</v>
      </c>
      <c r="M4033">
        <v>113926.31</v>
      </c>
      <c r="N4033">
        <v>0</v>
      </c>
    </row>
    <row r="4034" spans="1:14" x14ac:dyDescent="0.3">
      <c r="A4034">
        <v>4033</v>
      </c>
      <c r="B4034">
        <v>15593555</v>
      </c>
      <c r="C4034" t="s">
        <v>1129</v>
      </c>
      <c r="D4034">
        <v>430</v>
      </c>
      <c r="E4034" t="s">
        <v>15</v>
      </c>
      <c r="F4034" t="s">
        <v>23</v>
      </c>
      <c r="G4034">
        <v>38</v>
      </c>
      <c r="H4034">
        <v>9</v>
      </c>
      <c r="I4034">
        <v>0</v>
      </c>
      <c r="J4034">
        <v>2</v>
      </c>
      <c r="K4034">
        <v>1</v>
      </c>
      <c r="L4034">
        <v>1</v>
      </c>
      <c r="M4034">
        <v>12050.77</v>
      </c>
      <c r="N4034">
        <v>0</v>
      </c>
    </row>
    <row r="4035" spans="1:14" x14ac:dyDescent="0.3">
      <c r="A4035">
        <v>4034</v>
      </c>
      <c r="B4035">
        <v>15569079</v>
      </c>
      <c r="C4035" t="s">
        <v>1823</v>
      </c>
      <c r="D4035">
        <v>632</v>
      </c>
      <c r="E4035" t="s">
        <v>26</v>
      </c>
      <c r="F4035" t="s">
        <v>23</v>
      </c>
      <c r="G4035">
        <v>48</v>
      </c>
      <c r="H4035">
        <v>6</v>
      </c>
      <c r="I4035">
        <v>126066.26</v>
      </c>
      <c r="J4035">
        <v>1</v>
      </c>
      <c r="K4035">
        <v>1</v>
      </c>
      <c r="L4035">
        <v>0</v>
      </c>
      <c r="M4035">
        <v>64345.61</v>
      </c>
      <c r="N4035">
        <v>1</v>
      </c>
    </row>
    <row r="4036" spans="1:14" x14ac:dyDescent="0.3">
      <c r="A4036">
        <v>4035</v>
      </c>
      <c r="B4036">
        <v>15800736</v>
      </c>
      <c r="C4036" t="s">
        <v>1824</v>
      </c>
      <c r="D4036">
        <v>601</v>
      </c>
      <c r="E4036" t="s">
        <v>18</v>
      </c>
      <c r="F4036" t="s">
        <v>16</v>
      </c>
      <c r="G4036">
        <v>42</v>
      </c>
      <c r="H4036">
        <v>4</v>
      </c>
      <c r="I4036">
        <v>96763.89</v>
      </c>
      <c r="J4036">
        <v>1</v>
      </c>
      <c r="K4036">
        <v>1</v>
      </c>
      <c r="L4036">
        <v>1</v>
      </c>
      <c r="M4036">
        <v>199242.65</v>
      </c>
      <c r="N4036">
        <v>0</v>
      </c>
    </row>
    <row r="4037" spans="1:14" x14ac:dyDescent="0.3">
      <c r="A4037">
        <v>4036</v>
      </c>
      <c r="B4037">
        <v>15792607</v>
      </c>
      <c r="C4037" t="s">
        <v>467</v>
      </c>
      <c r="D4037">
        <v>769</v>
      </c>
      <c r="E4037" t="s">
        <v>15</v>
      </c>
      <c r="F4037" t="s">
        <v>16</v>
      </c>
      <c r="G4037">
        <v>38</v>
      </c>
      <c r="H4037">
        <v>2</v>
      </c>
      <c r="I4037">
        <v>0</v>
      </c>
      <c r="J4037">
        <v>2</v>
      </c>
      <c r="K4037">
        <v>0</v>
      </c>
      <c r="L4037">
        <v>0</v>
      </c>
      <c r="M4037">
        <v>75578.67</v>
      </c>
      <c r="N4037">
        <v>0</v>
      </c>
    </row>
    <row r="4038" spans="1:14" x14ac:dyDescent="0.3">
      <c r="A4038">
        <v>4037</v>
      </c>
      <c r="B4038">
        <v>15640034</v>
      </c>
      <c r="C4038" t="s">
        <v>1825</v>
      </c>
      <c r="D4038">
        <v>551</v>
      </c>
      <c r="E4038" t="s">
        <v>15</v>
      </c>
      <c r="F4038" t="s">
        <v>23</v>
      </c>
      <c r="G4038">
        <v>42</v>
      </c>
      <c r="H4038">
        <v>2</v>
      </c>
      <c r="I4038">
        <v>139561.46</v>
      </c>
      <c r="J4038">
        <v>1</v>
      </c>
      <c r="K4038">
        <v>1</v>
      </c>
      <c r="L4038">
        <v>0</v>
      </c>
      <c r="M4038">
        <v>43435.43</v>
      </c>
      <c r="N4038">
        <v>1</v>
      </c>
    </row>
    <row r="4039" spans="1:14" x14ac:dyDescent="0.3">
      <c r="A4039">
        <v>4038</v>
      </c>
      <c r="B4039">
        <v>15807563</v>
      </c>
      <c r="C4039" t="s">
        <v>263</v>
      </c>
      <c r="D4039">
        <v>841</v>
      </c>
      <c r="E4039" t="s">
        <v>15</v>
      </c>
      <c r="F4039" t="s">
        <v>16</v>
      </c>
      <c r="G4039">
        <v>52</v>
      </c>
      <c r="H4039">
        <v>5</v>
      </c>
      <c r="I4039">
        <v>0</v>
      </c>
      <c r="J4039">
        <v>1</v>
      </c>
      <c r="K4039">
        <v>0</v>
      </c>
      <c r="L4039">
        <v>0</v>
      </c>
      <c r="M4039">
        <v>183239.71</v>
      </c>
      <c r="N4039">
        <v>1</v>
      </c>
    </row>
    <row r="4040" spans="1:14" x14ac:dyDescent="0.3">
      <c r="A4040">
        <v>4039</v>
      </c>
      <c r="B4040">
        <v>15684461</v>
      </c>
      <c r="C4040" t="s">
        <v>490</v>
      </c>
      <c r="D4040">
        <v>469</v>
      </c>
      <c r="E4040" t="s">
        <v>18</v>
      </c>
      <c r="F4040" t="s">
        <v>16</v>
      </c>
      <c r="G4040">
        <v>31</v>
      </c>
      <c r="H4040">
        <v>6</v>
      </c>
      <c r="I4040">
        <v>0</v>
      </c>
      <c r="J4040">
        <v>1</v>
      </c>
      <c r="K4040">
        <v>1</v>
      </c>
      <c r="L4040">
        <v>0</v>
      </c>
      <c r="M4040">
        <v>146213.75</v>
      </c>
      <c r="N4040">
        <v>1</v>
      </c>
    </row>
    <row r="4041" spans="1:14" x14ac:dyDescent="0.3">
      <c r="A4041">
        <v>4040</v>
      </c>
      <c r="B4041">
        <v>15580134</v>
      </c>
      <c r="C4041" t="s">
        <v>199</v>
      </c>
      <c r="D4041">
        <v>479</v>
      </c>
      <c r="E4041" t="s">
        <v>18</v>
      </c>
      <c r="F4041" t="s">
        <v>23</v>
      </c>
      <c r="G4041">
        <v>27</v>
      </c>
      <c r="H4041">
        <v>2</v>
      </c>
      <c r="I4041">
        <v>172463.45</v>
      </c>
      <c r="J4041">
        <v>1</v>
      </c>
      <c r="K4041">
        <v>1</v>
      </c>
      <c r="L4041">
        <v>1</v>
      </c>
      <c r="M4041">
        <v>40315.269999999997</v>
      </c>
      <c r="N4041">
        <v>0</v>
      </c>
    </row>
    <row r="4042" spans="1:14" x14ac:dyDescent="0.3">
      <c r="A4042">
        <v>4041</v>
      </c>
      <c r="B4042">
        <v>15679075</v>
      </c>
      <c r="C4042" t="s">
        <v>1037</v>
      </c>
      <c r="D4042">
        <v>701</v>
      </c>
      <c r="E4042" t="s">
        <v>15</v>
      </c>
      <c r="F4042" t="s">
        <v>23</v>
      </c>
      <c r="G4042">
        <v>37</v>
      </c>
      <c r="H4042">
        <v>8</v>
      </c>
      <c r="I4042">
        <v>107798.85</v>
      </c>
      <c r="J4042">
        <v>1</v>
      </c>
      <c r="K4042">
        <v>1</v>
      </c>
      <c r="L4042">
        <v>0</v>
      </c>
      <c r="M4042">
        <v>16966.73</v>
      </c>
      <c r="N4042">
        <v>0</v>
      </c>
    </row>
    <row r="4043" spans="1:14" x14ac:dyDescent="0.3">
      <c r="A4043">
        <v>4042</v>
      </c>
      <c r="B4043">
        <v>15742504</v>
      </c>
      <c r="C4043" t="s">
        <v>1438</v>
      </c>
      <c r="D4043">
        <v>593</v>
      </c>
      <c r="E4043" t="s">
        <v>15</v>
      </c>
      <c r="F4043" t="s">
        <v>23</v>
      </c>
      <c r="G4043">
        <v>36</v>
      </c>
      <c r="H4043">
        <v>2</v>
      </c>
      <c r="I4043">
        <v>70181.48</v>
      </c>
      <c r="J4043">
        <v>2</v>
      </c>
      <c r="K4043">
        <v>1</v>
      </c>
      <c r="L4043">
        <v>0</v>
      </c>
      <c r="M4043">
        <v>80608.12</v>
      </c>
      <c r="N4043">
        <v>0</v>
      </c>
    </row>
    <row r="4044" spans="1:14" x14ac:dyDescent="0.3">
      <c r="A4044">
        <v>4043</v>
      </c>
      <c r="B4044">
        <v>15567328</v>
      </c>
      <c r="C4044" t="s">
        <v>405</v>
      </c>
      <c r="D4044">
        <v>738</v>
      </c>
      <c r="E4044" t="s">
        <v>18</v>
      </c>
      <c r="F4044" t="s">
        <v>23</v>
      </c>
      <c r="G4044">
        <v>38</v>
      </c>
      <c r="H4044">
        <v>5</v>
      </c>
      <c r="I4044">
        <v>177997.07</v>
      </c>
      <c r="J4044">
        <v>1</v>
      </c>
      <c r="K4044">
        <v>0</v>
      </c>
      <c r="L4044">
        <v>1</v>
      </c>
      <c r="M4044">
        <v>19233.41</v>
      </c>
      <c r="N4044">
        <v>0</v>
      </c>
    </row>
    <row r="4045" spans="1:14" x14ac:dyDescent="0.3">
      <c r="A4045">
        <v>4044</v>
      </c>
      <c r="B4045">
        <v>15698294</v>
      </c>
      <c r="C4045" t="s">
        <v>1826</v>
      </c>
      <c r="D4045">
        <v>635</v>
      </c>
      <c r="E4045" t="s">
        <v>18</v>
      </c>
      <c r="F4045" t="s">
        <v>23</v>
      </c>
      <c r="G4045">
        <v>31</v>
      </c>
      <c r="H4045">
        <v>1</v>
      </c>
      <c r="I4045">
        <v>0</v>
      </c>
      <c r="J4045">
        <v>2</v>
      </c>
      <c r="K4045">
        <v>1</v>
      </c>
      <c r="L4045">
        <v>0</v>
      </c>
      <c r="M4045">
        <v>135382.23000000001</v>
      </c>
      <c r="N4045">
        <v>0</v>
      </c>
    </row>
    <row r="4046" spans="1:14" x14ac:dyDescent="0.3">
      <c r="A4046">
        <v>4045</v>
      </c>
      <c r="B4046">
        <v>15607142</v>
      </c>
      <c r="C4046" t="s">
        <v>869</v>
      </c>
      <c r="D4046">
        <v>658</v>
      </c>
      <c r="E4046" t="s">
        <v>15</v>
      </c>
      <c r="F4046" t="s">
        <v>23</v>
      </c>
      <c r="G4046">
        <v>32</v>
      </c>
      <c r="H4046">
        <v>8</v>
      </c>
      <c r="I4046">
        <v>0</v>
      </c>
      <c r="J4046">
        <v>1</v>
      </c>
      <c r="K4046">
        <v>1</v>
      </c>
      <c r="L4046">
        <v>1</v>
      </c>
      <c r="M4046">
        <v>80410.679999999993</v>
      </c>
      <c r="N4046">
        <v>0</v>
      </c>
    </row>
    <row r="4047" spans="1:14" x14ac:dyDescent="0.3">
      <c r="A4047">
        <v>4046</v>
      </c>
      <c r="B4047">
        <v>15738516</v>
      </c>
      <c r="C4047" t="s">
        <v>1116</v>
      </c>
      <c r="D4047">
        <v>687</v>
      </c>
      <c r="E4047" t="s">
        <v>18</v>
      </c>
      <c r="F4047" t="s">
        <v>16</v>
      </c>
      <c r="G4047">
        <v>36</v>
      </c>
      <c r="H4047">
        <v>5</v>
      </c>
      <c r="I4047">
        <v>0</v>
      </c>
      <c r="J4047">
        <v>1</v>
      </c>
      <c r="K4047">
        <v>1</v>
      </c>
      <c r="L4047">
        <v>0</v>
      </c>
      <c r="M4047">
        <v>17696.22</v>
      </c>
      <c r="N4047">
        <v>0</v>
      </c>
    </row>
    <row r="4048" spans="1:14" x14ac:dyDescent="0.3">
      <c r="A4048">
        <v>4047</v>
      </c>
      <c r="B4048">
        <v>15806403</v>
      </c>
      <c r="C4048" t="s">
        <v>95</v>
      </c>
      <c r="D4048">
        <v>650</v>
      </c>
      <c r="E4048" t="s">
        <v>15</v>
      </c>
      <c r="F4048" t="s">
        <v>23</v>
      </c>
      <c r="G4048">
        <v>37</v>
      </c>
      <c r="H4048">
        <v>9</v>
      </c>
      <c r="I4048">
        <v>0</v>
      </c>
      <c r="J4048">
        <v>2</v>
      </c>
      <c r="K4048">
        <v>1</v>
      </c>
      <c r="L4048">
        <v>0</v>
      </c>
      <c r="M4048">
        <v>17974.080000000002</v>
      </c>
      <c r="N4048">
        <v>0</v>
      </c>
    </row>
    <row r="4049" spans="1:14" x14ac:dyDescent="0.3">
      <c r="A4049">
        <v>4048</v>
      </c>
      <c r="B4049">
        <v>15656707</v>
      </c>
      <c r="C4049" t="s">
        <v>149</v>
      </c>
      <c r="D4049">
        <v>720</v>
      </c>
      <c r="E4049" t="s">
        <v>18</v>
      </c>
      <c r="F4049" t="s">
        <v>23</v>
      </c>
      <c r="G4049">
        <v>21</v>
      </c>
      <c r="H4049">
        <v>2</v>
      </c>
      <c r="I4049">
        <v>123200.78</v>
      </c>
      <c r="J4049">
        <v>1</v>
      </c>
      <c r="K4049">
        <v>1</v>
      </c>
      <c r="L4049">
        <v>1</v>
      </c>
      <c r="M4049">
        <v>180712.28</v>
      </c>
      <c r="N4049">
        <v>0</v>
      </c>
    </row>
    <row r="4050" spans="1:14" x14ac:dyDescent="0.3">
      <c r="A4050">
        <v>4049</v>
      </c>
      <c r="B4050">
        <v>15653715</v>
      </c>
      <c r="C4050" t="s">
        <v>1701</v>
      </c>
      <c r="D4050">
        <v>602</v>
      </c>
      <c r="E4050" t="s">
        <v>15</v>
      </c>
      <c r="F4050" t="s">
        <v>16</v>
      </c>
      <c r="G4050">
        <v>63</v>
      </c>
      <c r="H4050">
        <v>7</v>
      </c>
      <c r="I4050">
        <v>0</v>
      </c>
      <c r="J4050">
        <v>2</v>
      </c>
      <c r="K4050">
        <v>1</v>
      </c>
      <c r="L4050">
        <v>1</v>
      </c>
      <c r="M4050">
        <v>56323.21</v>
      </c>
      <c r="N4050">
        <v>0</v>
      </c>
    </row>
    <row r="4051" spans="1:14" x14ac:dyDescent="0.3">
      <c r="A4051">
        <v>4050</v>
      </c>
      <c r="B4051">
        <v>15806184</v>
      </c>
      <c r="C4051" t="s">
        <v>423</v>
      </c>
      <c r="D4051">
        <v>618</v>
      </c>
      <c r="E4051" t="s">
        <v>18</v>
      </c>
      <c r="F4051" t="s">
        <v>23</v>
      </c>
      <c r="G4051">
        <v>33</v>
      </c>
      <c r="H4051">
        <v>4</v>
      </c>
      <c r="I4051">
        <v>0</v>
      </c>
      <c r="J4051">
        <v>2</v>
      </c>
      <c r="K4051">
        <v>1</v>
      </c>
      <c r="L4051">
        <v>1</v>
      </c>
      <c r="M4051">
        <v>77550.179999999993</v>
      </c>
      <c r="N4051">
        <v>0</v>
      </c>
    </row>
    <row r="4052" spans="1:14" x14ac:dyDescent="0.3">
      <c r="A4052">
        <v>4051</v>
      </c>
      <c r="B4052">
        <v>15585734</v>
      </c>
      <c r="C4052" t="s">
        <v>1827</v>
      </c>
      <c r="D4052">
        <v>803</v>
      </c>
      <c r="E4052" t="s">
        <v>26</v>
      </c>
      <c r="F4052" t="s">
        <v>23</v>
      </c>
      <c r="G4052">
        <v>41</v>
      </c>
      <c r="H4052">
        <v>9</v>
      </c>
      <c r="I4052">
        <v>137742.9</v>
      </c>
      <c r="J4052">
        <v>2</v>
      </c>
      <c r="K4052">
        <v>1</v>
      </c>
      <c r="L4052">
        <v>1</v>
      </c>
      <c r="M4052">
        <v>166957.82</v>
      </c>
      <c r="N4052">
        <v>0</v>
      </c>
    </row>
    <row r="4053" spans="1:14" x14ac:dyDescent="0.3">
      <c r="A4053">
        <v>4052</v>
      </c>
      <c r="B4053">
        <v>15725639</v>
      </c>
      <c r="C4053" t="s">
        <v>1828</v>
      </c>
      <c r="D4053">
        <v>793</v>
      </c>
      <c r="E4053" t="s">
        <v>15</v>
      </c>
      <c r="F4053" t="s">
        <v>16</v>
      </c>
      <c r="G4053">
        <v>63</v>
      </c>
      <c r="H4053">
        <v>9</v>
      </c>
      <c r="I4053">
        <v>116270.72</v>
      </c>
      <c r="J4053">
        <v>1</v>
      </c>
      <c r="K4053">
        <v>1</v>
      </c>
      <c r="L4053">
        <v>1</v>
      </c>
      <c r="M4053">
        <v>184243.25</v>
      </c>
      <c r="N4053">
        <v>0</v>
      </c>
    </row>
    <row r="4054" spans="1:14" x14ac:dyDescent="0.3">
      <c r="A4054">
        <v>4053</v>
      </c>
      <c r="B4054">
        <v>15618401</v>
      </c>
      <c r="C4054" t="s">
        <v>527</v>
      </c>
      <c r="D4054">
        <v>616</v>
      </c>
      <c r="E4054" t="s">
        <v>26</v>
      </c>
      <c r="F4054" t="s">
        <v>23</v>
      </c>
      <c r="G4054">
        <v>41</v>
      </c>
      <c r="H4054">
        <v>10</v>
      </c>
      <c r="I4054">
        <v>113220.2</v>
      </c>
      <c r="J4054">
        <v>2</v>
      </c>
      <c r="K4054">
        <v>1</v>
      </c>
      <c r="L4054">
        <v>1</v>
      </c>
      <c r="M4054">
        <v>114072.91</v>
      </c>
      <c r="N4054">
        <v>0</v>
      </c>
    </row>
    <row r="4055" spans="1:14" x14ac:dyDescent="0.3">
      <c r="A4055">
        <v>4054</v>
      </c>
      <c r="B4055">
        <v>15785385</v>
      </c>
      <c r="C4055" t="s">
        <v>1107</v>
      </c>
      <c r="D4055">
        <v>550</v>
      </c>
      <c r="E4055" t="s">
        <v>18</v>
      </c>
      <c r="F4055" t="s">
        <v>23</v>
      </c>
      <c r="G4055">
        <v>51</v>
      </c>
      <c r="H4055">
        <v>5</v>
      </c>
      <c r="I4055">
        <v>0</v>
      </c>
      <c r="J4055">
        <v>2</v>
      </c>
      <c r="K4055">
        <v>1</v>
      </c>
      <c r="L4055">
        <v>0</v>
      </c>
      <c r="M4055">
        <v>153917.41</v>
      </c>
      <c r="N4055">
        <v>0</v>
      </c>
    </row>
    <row r="4056" spans="1:14" x14ac:dyDescent="0.3">
      <c r="A4056">
        <v>4055</v>
      </c>
      <c r="B4056">
        <v>15734762</v>
      </c>
      <c r="C4056" t="s">
        <v>1584</v>
      </c>
      <c r="D4056">
        <v>602</v>
      </c>
      <c r="E4056" t="s">
        <v>15</v>
      </c>
      <c r="F4056" t="s">
        <v>16</v>
      </c>
      <c r="G4056">
        <v>56</v>
      </c>
      <c r="H4056">
        <v>3</v>
      </c>
      <c r="I4056">
        <v>115895.22</v>
      </c>
      <c r="J4056">
        <v>3</v>
      </c>
      <c r="K4056">
        <v>1</v>
      </c>
      <c r="L4056">
        <v>0</v>
      </c>
      <c r="M4056">
        <v>4176.17</v>
      </c>
      <c r="N4056">
        <v>1</v>
      </c>
    </row>
    <row r="4057" spans="1:14" x14ac:dyDescent="0.3">
      <c r="A4057">
        <v>4056</v>
      </c>
      <c r="B4057">
        <v>15767129</v>
      </c>
      <c r="C4057" t="s">
        <v>1829</v>
      </c>
      <c r="D4057">
        <v>452</v>
      </c>
      <c r="E4057" t="s">
        <v>15</v>
      </c>
      <c r="F4057" t="s">
        <v>16</v>
      </c>
      <c r="G4057">
        <v>60</v>
      </c>
      <c r="H4057">
        <v>6</v>
      </c>
      <c r="I4057">
        <v>121730.49</v>
      </c>
      <c r="J4057">
        <v>1</v>
      </c>
      <c r="K4057">
        <v>1</v>
      </c>
      <c r="L4057">
        <v>1</v>
      </c>
      <c r="M4057">
        <v>142963.29</v>
      </c>
      <c r="N4057">
        <v>0</v>
      </c>
    </row>
    <row r="4058" spans="1:14" x14ac:dyDescent="0.3">
      <c r="A4058">
        <v>4057</v>
      </c>
      <c r="B4058">
        <v>15797204</v>
      </c>
      <c r="C4058" t="s">
        <v>1830</v>
      </c>
      <c r="D4058">
        <v>655</v>
      </c>
      <c r="E4058" t="s">
        <v>18</v>
      </c>
      <c r="F4058" t="s">
        <v>16</v>
      </c>
      <c r="G4058">
        <v>28</v>
      </c>
      <c r="H4058">
        <v>3</v>
      </c>
      <c r="I4058">
        <v>113811.85</v>
      </c>
      <c r="J4058">
        <v>2</v>
      </c>
      <c r="K4058">
        <v>0</v>
      </c>
      <c r="L4058">
        <v>1</v>
      </c>
      <c r="M4058">
        <v>76844.23</v>
      </c>
      <c r="N4058">
        <v>0</v>
      </c>
    </row>
    <row r="4059" spans="1:14" x14ac:dyDescent="0.3">
      <c r="A4059">
        <v>4058</v>
      </c>
      <c r="B4059">
        <v>15769272</v>
      </c>
      <c r="C4059" t="s">
        <v>80</v>
      </c>
      <c r="D4059">
        <v>510</v>
      </c>
      <c r="E4059" t="s">
        <v>15</v>
      </c>
      <c r="F4059" t="s">
        <v>16</v>
      </c>
      <c r="G4059">
        <v>26</v>
      </c>
      <c r="H4059">
        <v>6</v>
      </c>
      <c r="I4059">
        <v>136214.07999999999</v>
      </c>
      <c r="J4059">
        <v>1</v>
      </c>
      <c r="K4059">
        <v>0</v>
      </c>
      <c r="L4059">
        <v>0</v>
      </c>
      <c r="M4059">
        <v>159742.32999999999</v>
      </c>
      <c r="N4059">
        <v>0</v>
      </c>
    </row>
    <row r="4060" spans="1:14" x14ac:dyDescent="0.3">
      <c r="A4060">
        <v>4059</v>
      </c>
      <c r="B4060">
        <v>15771966</v>
      </c>
      <c r="C4060" t="s">
        <v>784</v>
      </c>
      <c r="D4060">
        <v>557</v>
      </c>
      <c r="E4060" t="s">
        <v>15</v>
      </c>
      <c r="F4060" t="s">
        <v>23</v>
      </c>
      <c r="G4060">
        <v>39</v>
      </c>
      <c r="H4060">
        <v>8</v>
      </c>
      <c r="I4060">
        <v>146200.01</v>
      </c>
      <c r="J4060">
        <v>1</v>
      </c>
      <c r="K4060">
        <v>1</v>
      </c>
      <c r="L4060">
        <v>0</v>
      </c>
      <c r="M4060">
        <v>177944.64</v>
      </c>
      <c r="N4060">
        <v>0</v>
      </c>
    </row>
    <row r="4061" spans="1:14" x14ac:dyDescent="0.3">
      <c r="A4061">
        <v>4060</v>
      </c>
      <c r="B4061">
        <v>15691952</v>
      </c>
      <c r="C4061" t="s">
        <v>116</v>
      </c>
      <c r="D4061">
        <v>676</v>
      </c>
      <c r="E4061" t="s">
        <v>15</v>
      </c>
      <c r="F4061" t="s">
        <v>23</v>
      </c>
      <c r="G4061">
        <v>37</v>
      </c>
      <c r="H4061">
        <v>10</v>
      </c>
      <c r="I4061">
        <v>106242.67</v>
      </c>
      <c r="J4061">
        <v>1</v>
      </c>
      <c r="K4061">
        <v>1</v>
      </c>
      <c r="L4061">
        <v>1</v>
      </c>
      <c r="M4061">
        <v>166678.28</v>
      </c>
      <c r="N4061">
        <v>0</v>
      </c>
    </row>
    <row r="4062" spans="1:14" x14ac:dyDescent="0.3">
      <c r="A4062">
        <v>4061</v>
      </c>
      <c r="B4062">
        <v>15593250</v>
      </c>
      <c r="C4062" t="s">
        <v>59</v>
      </c>
      <c r="D4062">
        <v>640</v>
      </c>
      <c r="E4062" t="s">
        <v>15</v>
      </c>
      <c r="F4062" t="s">
        <v>16</v>
      </c>
      <c r="G4062">
        <v>29</v>
      </c>
      <c r="H4062">
        <v>4</v>
      </c>
      <c r="I4062">
        <v>0</v>
      </c>
      <c r="J4062">
        <v>2</v>
      </c>
      <c r="K4062">
        <v>1</v>
      </c>
      <c r="L4062">
        <v>0</v>
      </c>
      <c r="M4062">
        <v>44904.26</v>
      </c>
      <c r="N4062">
        <v>0</v>
      </c>
    </row>
    <row r="4063" spans="1:14" x14ac:dyDescent="0.3">
      <c r="A4063">
        <v>4062</v>
      </c>
      <c r="B4063">
        <v>15605333</v>
      </c>
      <c r="C4063" t="s">
        <v>1831</v>
      </c>
      <c r="D4063">
        <v>529</v>
      </c>
      <c r="E4063" t="s">
        <v>18</v>
      </c>
      <c r="F4063" t="s">
        <v>23</v>
      </c>
      <c r="G4063">
        <v>31</v>
      </c>
      <c r="H4063">
        <v>6</v>
      </c>
      <c r="I4063">
        <v>0</v>
      </c>
      <c r="J4063">
        <v>1</v>
      </c>
      <c r="K4063">
        <v>1</v>
      </c>
      <c r="L4063">
        <v>0</v>
      </c>
      <c r="M4063">
        <v>10625.91</v>
      </c>
      <c r="N4063">
        <v>0</v>
      </c>
    </row>
    <row r="4064" spans="1:14" x14ac:dyDescent="0.3">
      <c r="A4064">
        <v>4063</v>
      </c>
      <c r="B4064">
        <v>15800083</v>
      </c>
      <c r="C4064" t="s">
        <v>1478</v>
      </c>
      <c r="D4064">
        <v>559</v>
      </c>
      <c r="E4064" t="s">
        <v>15</v>
      </c>
      <c r="F4064" t="s">
        <v>23</v>
      </c>
      <c r="G4064">
        <v>45</v>
      </c>
      <c r="H4064">
        <v>8</v>
      </c>
      <c r="I4064">
        <v>24043.45</v>
      </c>
      <c r="J4064">
        <v>1</v>
      </c>
      <c r="K4064">
        <v>0</v>
      </c>
      <c r="L4064">
        <v>1</v>
      </c>
      <c r="M4064">
        <v>169781.45</v>
      </c>
      <c r="N4064">
        <v>1</v>
      </c>
    </row>
    <row r="4065" spans="1:14" x14ac:dyDescent="0.3">
      <c r="A4065">
        <v>4064</v>
      </c>
      <c r="B4065">
        <v>15575691</v>
      </c>
      <c r="C4065" t="s">
        <v>747</v>
      </c>
      <c r="D4065">
        <v>689</v>
      </c>
      <c r="E4065" t="s">
        <v>15</v>
      </c>
      <c r="F4065" t="s">
        <v>16</v>
      </c>
      <c r="G4065">
        <v>58</v>
      </c>
      <c r="H4065">
        <v>5</v>
      </c>
      <c r="I4065">
        <v>0</v>
      </c>
      <c r="J4065">
        <v>2</v>
      </c>
      <c r="K4065">
        <v>0</v>
      </c>
      <c r="L4065">
        <v>1</v>
      </c>
      <c r="M4065">
        <v>49848.86</v>
      </c>
      <c r="N4065">
        <v>0</v>
      </c>
    </row>
    <row r="4066" spans="1:14" x14ac:dyDescent="0.3">
      <c r="A4066">
        <v>4065</v>
      </c>
      <c r="B4066">
        <v>15689886</v>
      </c>
      <c r="C4066" t="s">
        <v>832</v>
      </c>
      <c r="D4066">
        <v>626</v>
      </c>
      <c r="E4066" t="s">
        <v>26</v>
      </c>
      <c r="F4066" t="s">
        <v>23</v>
      </c>
      <c r="G4066">
        <v>39</v>
      </c>
      <c r="H4066">
        <v>10</v>
      </c>
      <c r="I4066">
        <v>132287.92000000001</v>
      </c>
      <c r="J4066">
        <v>3</v>
      </c>
      <c r="K4066">
        <v>1</v>
      </c>
      <c r="L4066">
        <v>1</v>
      </c>
      <c r="M4066">
        <v>51467.92</v>
      </c>
      <c r="N4066">
        <v>1</v>
      </c>
    </row>
    <row r="4067" spans="1:14" x14ac:dyDescent="0.3">
      <c r="A4067">
        <v>4066</v>
      </c>
      <c r="B4067">
        <v>15809838</v>
      </c>
      <c r="C4067" t="s">
        <v>700</v>
      </c>
      <c r="D4067">
        <v>697</v>
      </c>
      <c r="E4067" t="s">
        <v>18</v>
      </c>
      <c r="F4067" t="s">
        <v>23</v>
      </c>
      <c r="G4067">
        <v>30</v>
      </c>
      <c r="H4067">
        <v>1</v>
      </c>
      <c r="I4067">
        <v>0</v>
      </c>
      <c r="J4067">
        <v>2</v>
      </c>
      <c r="K4067">
        <v>0</v>
      </c>
      <c r="L4067">
        <v>0</v>
      </c>
      <c r="M4067">
        <v>735.79</v>
      </c>
      <c r="N4067">
        <v>0</v>
      </c>
    </row>
    <row r="4068" spans="1:14" x14ac:dyDescent="0.3">
      <c r="A4068">
        <v>4067</v>
      </c>
      <c r="B4068">
        <v>15736154</v>
      </c>
      <c r="C4068" t="s">
        <v>1025</v>
      </c>
      <c r="D4068">
        <v>823</v>
      </c>
      <c r="E4068" t="s">
        <v>15</v>
      </c>
      <c r="F4068" t="s">
        <v>16</v>
      </c>
      <c r="G4068">
        <v>44</v>
      </c>
      <c r="H4068">
        <v>1</v>
      </c>
      <c r="I4068">
        <v>0</v>
      </c>
      <c r="J4068">
        <v>2</v>
      </c>
      <c r="K4068">
        <v>0</v>
      </c>
      <c r="L4068">
        <v>1</v>
      </c>
      <c r="M4068">
        <v>182495.7</v>
      </c>
      <c r="N4068">
        <v>0</v>
      </c>
    </row>
    <row r="4069" spans="1:14" x14ac:dyDescent="0.3">
      <c r="A4069">
        <v>4068</v>
      </c>
      <c r="B4069">
        <v>15767391</v>
      </c>
      <c r="C4069" t="s">
        <v>630</v>
      </c>
      <c r="D4069">
        <v>565</v>
      </c>
      <c r="E4069" t="s">
        <v>26</v>
      </c>
      <c r="F4069" t="s">
        <v>16</v>
      </c>
      <c r="G4069">
        <v>32</v>
      </c>
      <c r="H4069">
        <v>4</v>
      </c>
      <c r="I4069">
        <v>90322.99</v>
      </c>
      <c r="J4069">
        <v>2</v>
      </c>
      <c r="K4069">
        <v>0</v>
      </c>
      <c r="L4069">
        <v>1</v>
      </c>
      <c r="M4069">
        <v>118740.37</v>
      </c>
      <c r="N4069">
        <v>0</v>
      </c>
    </row>
    <row r="4070" spans="1:14" x14ac:dyDescent="0.3">
      <c r="A4070">
        <v>4069</v>
      </c>
      <c r="B4070">
        <v>15704910</v>
      </c>
      <c r="C4070" t="s">
        <v>1832</v>
      </c>
      <c r="D4070">
        <v>631</v>
      </c>
      <c r="E4070" t="s">
        <v>18</v>
      </c>
      <c r="F4070" t="s">
        <v>23</v>
      </c>
      <c r="G4070">
        <v>23</v>
      </c>
      <c r="H4070">
        <v>3</v>
      </c>
      <c r="I4070">
        <v>0</v>
      </c>
      <c r="J4070">
        <v>2</v>
      </c>
      <c r="K4070">
        <v>1</v>
      </c>
      <c r="L4070">
        <v>0</v>
      </c>
      <c r="M4070">
        <v>13813.24</v>
      </c>
      <c r="N4070">
        <v>0</v>
      </c>
    </row>
    <row r="4071" spans="1:14" x14ac:dyDescent="0.3">
      <c r="A4071">
        <v>4070</v>
      </c>
      <c r="B4071">
        <v>15656613</v>
      </c>
      <c r="C4071" t="s">
        <v>680</v>
      </c>
      <c r="D4071">
        <v>646</v>
      </c>
      <c r="E4071" t="s">
        <v>15</v>
      </c>
      <c r="F4071" t="s">
        <v>16</v>
      </c>
      <c r="G4071">
        <v>34</v>
      </c>
      <c r="H4071">
        <v>3</v>
      </c>
      <c r="I4071">
        <v>131283.10999999999</v>
      </c>
      <c r="J4071">
        <v>1</v>
      </c>
      <c r="K4071">
        <v>0</v>
      </c>
      <c r="L4071">
        <v>0</v>
      </c>
      <c r="M4071">
        <v>130500.65</v>
      </c>
      <c r="N4071">
        <v>0</v>
      </c>
    </row>
    <row r="4072" spans="1:14" x14ac:dyDescent="0.3">
      <c r="A4072">
        <v>4071</v>
      </c>
      <c r="B4072">
        <v>15611551</v>
      </c>
      <c r="C4072" t="s">
        <v>17</v>
      </c>
      <c r="D4072">
        <v>676</v>
      </c>
      <c r="E4072" t="s">
        <v>18</v>
      </c>
      <c r="F4072" t="s">
        <v>23</v>
      </c>
      <c r="G4072">
        <v>48</v>
      </c>
      <c r="H4072">
        <v>1</v>
      </c>
      <c r="I4072">
        <v>131659.59</v>
      </c>
      <c r="J4072">
        <v>2</v>
      </c>
      <c r="K4072">
        <v>0</v>
      </c>
      <c r="L4072">
        <v>1</v>
      </c>
      <c r="M4072">
        <v>14152.15</v>
      </c>
      <c r="N4072">
        <v>0</v>
      </c>
    </row>
    <row r="4073" spans="1:14" x14ac:dyDescent="0.3">
      <c r="A4073">
        <v>4072</v>
      </c>
      <c r="B4073">
        <v>15732430</v>
      </c>
      <c r="C4073" t="s">
        <v>28</v>
      </c>
      <c r="D4073">
        <v>850</v>
      </c>
      <c r="E4073" t="s">
        <v>18</v>
      </c>
      <c r="F4073" t="s">
        <v>16</v>
      </c>
      <c r="G4073">
        <v>54</v>
      </c>
      <c r="H4073">
        <v>4</v>
      </c>
      <c r="I4073">
        <v>120952.74</v>
      </c>
      <c r="J4073">
        <v>1</v>
      </c>
      <c r="K4073">
        <v>1</v>
      </c>
      <c r="L4073">
        <v>0</v>
      </c>
      <c r="M4073">
        <v>66963.149999999994</v>
      </c>
      <c r="N4073">
        <v>0</v>
      </c>
    </row>
    <row r="4074" spans="1:14" x14ac:dyDescent="0.3">
      <c r="A4074">
        <v>4073</v>
      </c>
      <c r="B4074">
        <v>15741865</v>
      </c>
      <c r="C4074" t="s">
        <v>828</v>
      </c>
      <c r="D4074">
        <v>810</v>
      </c>
      <c r="E4074" t="s">
        <v>15</v>
      </c>
      <c r="F4074" t="s">
        <v>16</v>
      </c>
      <c r="G4074">
        <v>38</v>
      </c>
      <c r="H4074">
        <v>9</v>
      </c>
      <c r="I4074">
        <v>153166.17000000001</v>
      </c>
      <c r="J4074">
        <v>1</v>
      </c>
      <c r="K4074">
        <v>1</v>
      </c>
      <c r="L4074">
        <v>1</v>
      </c>
      <c r="M4074">
        <v>93261.69</v>
      </c>
      <c r="N4074">
        <v>0</v>
      </c>
    </row>
    <row r="4075" spans="1:14" x14ac:dyDescent="0.3">
      <c r="A4075">
        <v>4074</v>
      </c>
      <c r="B4075">
        <v>15634143</v>
      </c>
      <c r="C4075" t="s">
        <v>1833</v>
      </c>
      <c r="D4075">
        <v>581</v>
      </c>
      <c r="E4075" t="s">
        <v>18</v>
      </c>
      <c r="F4075" t="s">
        <v>23</v>
      </c>
      <c r="G4075">
        <v>30</v>
      </c>
      <c r="H4075">
        <v>0</v>
      </c>
      <c r="I4075">
        <v>53291.86</v>
      </c>
      <c r="J4075">
        <v>1</v>
      </c>
      <c r="K4075">
        <v>0</v>
      </c>
      <c r="L4075">
        <v>0</v>
      </c>
      <c r="M4075">
        <v>196582.28</v>
      </c>
      <c r="N4075">
        <v>0</v>
      </c>
    </row>
    <row r="4076" spans="1:14" x14ac:dyDescent="0.3">
      <c r="A4076">
        <v>4075</v>
      </c>
      <c r="B4076">
        <v>15609676</v>
      </c>
      <c r="C4076" t="s">
        <v>1834</v>
      </c>
      <c r="D4076">
        <v>718</v>
      </c>
      <c r="E4076" t="s">
        <v>15</v>
      </c>
      <c r="F4076" t="s">
        <v>16</v>
      </c>
      <c r="G4076">
        <v>35</v>
      </c>
      <c r="H4076">
        <v>2</v>
      </c>
      <c r="I4076">
        <v>167924.95</v>
      </c>
      <c r="J4076">
        <v>1</v>
      </c>
      <c r="K4076">
        <v>1</v>
      </c>
      <c r="L4076">
        <v>0</v>
      </c>
      <c r="M4076">
        <v>43024.639999999999</v>
      </c>
      <c r="N4076">
        <v>0</v>
      </c>
    </row>
    <row r="4077" spans="1:14" x14ac:dyDescent="0.3">
      <c r="A4077">
        <v>4076</v>
      </c>
      <c r="B4077">
        <v>15761600</v>
      </c>
      <c r="C4077" t="s">
        <v>322</v>
      </c>
      <c r="D4077">
        <v>713</v>
      </c>
      <c r="E4077" t="s">
        <v>15</v>
      </c>
      <c r="F4077" t="s">
        <v>23</v>
      </c>
      <c r="G4077">
        <v>43</v>
      </c>
      <c r="H4077">
        <v>5</v>
      </c>
      <c r="I4077">
        <v>86394.14</v>
      </c>
      <c r="J4077">
        <v>1</v>
      </c>
      <c r="K4077">
        <v>1</v>
      </c>
      <c r="L4077">
        <v>1</v>
      </c>
      <c r="M4077">
        <v>130001.13</v>
      </c>
      <c r="N4077">
        <v>0</v>
      </c>
    </row>
    <row r="4078" spans="1:14" x14ac:dyDescent="0.3">
      <c r="A4078">
        <v>4077</v>
      </c>
      <c r="B4078">
        <v>15676404</v>
      </c>
      <c r="C4078" t="s">
        <v>1835</v>
      </c>
      <c r="D4078">
        <v>672</v>
      </c>
      <c r="E4078" t="s">
        <v>15</v>
      </c>
      <c r="F4078" t="s">
        <v>16</v>
      </c>
      <c r="G4078">
        <v>50</v>
      </c>
      <c r="H4078">
        <v>1</v>
      </c>
      <c r="I4078">
        <v>0</v>
      </c>
      <c r="J4078">
        <v>1</v>
      </c>
      <c r="K4078">
        <v>1</v>
      </c>
      <c r="L4078">
        <v>0</v>
      </c>
      <c r="M4078">
        <v>12106.82</v>
      </c>
      <c r="N4078">
        <v>1</v>
      </c>
    </row>
    <row r="4079" spans="1:14" x14ac:dyDescent="0.3">
      <c r="A4079">
        <v>4078</v>
      </c>
      <c r="B4079">
        <v>15659236</v>
      </c>
      <c r="C4079" t="s">
        <v>793</v>
      </c>
      <c r="D4079">
        <v>781</v>
      </c>
      <c r="E4079" t="s">
        <v>18</v>
      </c>
      <c r="F4079" t="s">
        <v>23</v>
      </c>
      <c r="G4079">
        <v>33</v>
      </c>
      <c r="H4079">
        <v>3</v>
      </c>
      <c r="I4079">
        <v>0</v>
      </c>
      <c r="J4079">
        <v>2</v>
      </c>
      <c r="K4079">
        <v>1</v>
      </c>
      <c r="L4079">
        <v>1</v>
      </c>
      <c r="M4079">
        <v>42556.33</v>
      </c>
      <c r="N4079">
        <v>0</v>
      </c>
    </row>
    <row r="4080" spans="1:14" x14ac:dyDescent="0.3">
      <c r="A4080">
        <v>4079</v>
      </c>
      <c r="B4080">
        <v>15690440</v>
      </c>
      <c r="C4080" t="s">
        <v>1836</v>
      </c>
      <c r="D4080">
        <v>656</v>
      </c>
      <c r="E4080" t="s">
        <v>18</v>
      </c>
      <c r="F4080" t="s">
        <v>23</v>
      </c>
      <c r="G4080">
        <v>47</v>
      </c>
      <c r="H4080">
        <v>1</v>
      </c>
      <c r="I4080">
        <v>0</v>
      </c>
      <c r="J4080">
        <v>2</v>
      </c>
      <c r="K4080">
        <v>1</v>
      </c>
      <c r="L4080">
        <v>1</v>
      </c>
      <c r="M4080">
        <v>197961.93</v>
      </c>
      <c r="N4080">
        <v>0</v>
      </c>
    </row>
    <row r="4081" spans="1:14" x14ac:dyDescent="0.3">
      <c r="A4081">
        <v>4080</v>
      </c>
      <c r="B4081">
        <v>15694601</v>
      </c>
      <c r="C4081" t="s">
        <v>420</v>
      </c>
      <c r="D4081">
        <v>583</v>
      </c>
      <c r="E4081" t="s">
        <v>15</v>
      </c>
      <c r="F4081" t="s">
        <v>16</v>
      </c>
      <c r="G4081">
        <v>31</v>
      </c>
      <c r="H4081">
        <v>4</v>
      </c>
      <c r="I4081">
        <v>158978.79</v>
      </c>
      <c r="J4081">
        <v>1</v>
      </c>
      <c r="K4081">
        <v>1</v>
      </c>
      <c r="L4081">
        <v>0</v>
      </c>
      <c r="M4081">
        <v>12538.92</v>
      </c>
      <c r="N4081">
        <v>0</v>
      </c>
    </row>
    <row r="4082" spans="1:14" x14ac:dyDescent="0.3">
      <c r="A4082">
        <v>4081</v>
      </c>
      <c r="B4082">
        <v>15812262</v>
      </c>
      <c r="C4082" t="s">
        <v>1837</v>
      </c>
      <c r="D4082">
        <v>808</v>
      </c>
      <c r="E4082" t="s">
        <v>26</v>
      </c>
      <c r="F4082" t="s">
        <v>16</v>
      </c>
      <c r="G4082">
        <v>37</v>
      </c>
      <c r="H4082">
        <v>2</v>
      </c>
      <c r="I4082">
        <v>100431.84</v>
      </c>
      <c r="J4082">
        <v>1</v>
      </c>
      <c r="K4082">
        <v>1</v>
      </c>
      <c r="L4082">
        <v>0</v>
      </c>
      <c r="M4082">
        <v>35140.49</v>
      </c>
      <c r="N4082">
        <v>1</v>
      </c>
    </row>
    <row r="4083" spans="1:14" x14ac:dyDescent="0.3">
      <c r="A4083">
        <v>4082</v>
      </c>
      <c r="B4083">
        <v>15762821</v>
      </c>
      <c r="C4083" t="s">
        <v>439</v>
      </c>
      <c r="D4083">
        <v>721</v>
      </c>
      <c r="E4083" t="s">
        <v>18</v>
      </c>
      <c r="F4083" t="s">
        <v>23</v>
      </c>
      <c r="G4083">
        <v>33</v>
      </c>
      <c r="H4083">
        <v>5</v>
      </c>
      <c r="I4083">
        <v>0</v>
      </c>
      <c r="J4083">
        <v>2</v>
      </c>
      <c r="K4083">
        <v>0</v>
      </c>
      <c r="L4083">
        <v>1</v>
      </c>
      <c r="M4083">
        <v>117626.9</v>
      </c>
      <c r="N4083">
        <v>0</v>
      </c>
    </row>
    <row r="4084" spans="1:14" x14ac:dyDescent="0.3">
      <c r="A4084">
        <v>4083</v>
      </c>
      <c r="B4084">
        <v>15669301</v>
      </c>
      <c r="C4084" t="s">
        <v>604</v>
      </c>
      <c r="D4084">
        <v>778</v>
      </c>
      <c r="E4084" t="s">
        <v>26</v>
      </c>
      <c r="F4084" t="s">
        <v>16</v>
      </c>
      <c r="G4084">
        <v>29</v>
      </c>
      <c r="H4084">
        <v>6</v>
      </c>
      <c r="I4084">
        <v>150358.97</v>
      </c>
      <c r="J4084">
        <v>1</v>
      </c>
      <c r="K4084">
        <v>1</v>
      </c>
      <c r="L4084">
        <v>0</v>
      </c>
      <c r="M4084">
        <v>62454.01</v>
      </c>
      <c r="N4084">
        <v>1</v>
      </c>
    </row>
    <row r="4085" spans="1:14" x14ac:dyDescent="0.3">
      <c r="A4085">
        <v>4084</v>
      </c>
      <c r="B4085">
        <v>15672640</v>
      </c>
      <c r="C4085" t="s">
        <v>594</v>
      </c>
      <c r="D4085">
        <v>850</v>
      </c>
      <c r="E4085" t="s">
        <v>18</v>
      </c>
      <c r="F4085" t="s">
        <v>16</v>
      </c>
      <c r="G4085">
        <v>45</v>
      </c>
      <c r="H4085">
        <v>4</v>
      </c>
      <c r="I4085">
        <v>114347.85</v>
      </c>
      <c r="J4085">
        <v>2</v>
      </c>
      <c r="K4085">
        <v>1</v>
      </c>
      <c r="L4085">
        <v>1</v>
      </c>
      <c r="M4085">
        <v>109089.04</v>
      </c>
      <c r="N4085">
        <v>0</v>
      </c>
    </row>
    <row r="4086" spans="1:14" x14ac:dyDescent="0.3">
      <c r="A4086">
        <v>4085</v>
      </c>
      <c r="B4086">
        <v>15750458</v>
      </c>
      <c r="C4086" t="s">
        <v>179</v>
      </c>
      <c r="D4086">
        <v>693</v>
      </c>
      <c r="E4086" t="s">
        <v>15</v>
      </c>
      <c r="F4086" t="s">
        <v>16</v>
      </c>
      <c r="G4086">
        <v>39</v>
      </c>
      <c r="H4086">
        <v>4</v>
      </c>
      <c r="I4086">
        <v>0</v>
      </c>
      <c r="J4086">
        <v>2</v>
      </c>
      <c r="K4086">
        <v>0</v>
      </c>
      <c r="L4086">
        <v>1</v>
      </c>
      <c r="M4086">
        <v>142331.39000000001</v>
      </c>
      <c r="N4086">
        <v>0</v>
      </c>
    </row>
    <row r="4087" spans="1:14" x14ac:dyDescent="0.3">
      <c r="A4087">
        <v>4086</v>
      </c>
      <c r="B4087">
        <v>15627251</v>
      </c>
      <c r="C4087" t="s">
        <v>1838</v>
      </c>
      <c r="D4087">
        <v>520</v>
      </c>
      <c r="E4087" t="s">
        <v>15</v>
      </c>
      <c r="F4087" t="s">
        <v>23</v>
      </c>
      <c r="G4087">
        <v>34</v>
      </c>
      <c r="H4087">
        <v>4</v>
      </c>
      <c r="I4087">
        <v>134007.9</v>
      </c>
      <c r="J4087">
        <v>1</v>
      </c>
      <c r="K4087">
        <v>1</v>
      </c>
      <c r="L4087">
        <v>1</v>
      </c>
      <c r="M4087">
        <v>193209.11</v>
      </c>
      <c r="N4087">
        <v>0</v>
      </c>
    </row>
    <row r="4088" spans="1:14" x14ac:dyDescent="0.3">
      <c r="A4088">
        <v>4087</v>
      </c>
      <c r="B4088">
        <v>15764294</v>
      </c>
      <c r="C4088" t="s">
        <v>1031</v>
      </c>
      <c r="D4088">
        <v>759</v>
      </c>
      <c r="E4088" t="s">
        <v>26</v>
      </c>
      <c r="F4088" t="s">
        <v>23</v>
      </c>
      <c r="G4088">
        <v>31</v>
      </c>
      <c r="H4088">
        <v>4</v>
      </c>
      <c r="I4088">
        <v>98899.91</v>
      </c>
      <c r="J4088">
        <v>1</v>
      </c>
      <c r="K4088">
        <v>1</v>
      </c>
      <c r="L4088">
        <v>1</v>
      </c>
      <c r="M4088">
        <v>47832.82</v>
      </c>
      <c r="N4088">
        <v>0</v>
      </c>
    </row>
    <row r="4089" spans="1:14" x14ac:dyDescent="0.3">
      <c r="A4089">
        <v>4088</v>
      </c>
      <c r="B4089">
        <v>15659962</v>
      </c>
      <c r="C4089" t="s">
        <v>243</v>
      </c>
      <c r="D4089">
        <v>637</v>
      </c>
      <c r="E4089" t="s">
        <v>15</v>
      </c>
      <c r="F4089" t="s">
        <v>23</v>
      </c>
      <c r="G4089">
        <v>60</v>
      </c>
      <c r="H4089">
        <v>3</v>
      </c>
      <c r="I4089">
        <v>0</v>
      </c>
      <c r="J4089">
        <v>2</v>
      </c>
      <c r="K4089">
        <v>1</v>
      </c>
      <c r="L4089">
        <v>1</v>
      </c>
      <c r="M4089">
        <v>70174.03</v>
      </c>
      <c r="N4089">
        <v>0</v>
      </c>
    </row>
    <row r="4090" spans="1:14" x14ac:dyDescent="0.3">
      <c r="A4090">
        <v>4089</v>
      </c>
      <c r="B4090">
        <v>15788536</v>
      </c>
      <c r="C4090" t="s">
        <v>1839</v>
      </c>
      <c r="D4090">
        <v>755</v>
      </c>
      <c r="E4090" t="s">
        <v>26</v>
      </c>
      <c r="F4090" t="s">
        <v>23</v>
      </c>
      <c r="G4090">
        <v>40</v>
      </c>
      <c r="H4090">
        <v>2</v>
      </c>
      <c r="I4090">
        <v>137430.82</v>
      </c>
      <c r="J4090">
        <v>2</v>
      </c>
      <c r="K4090">
        <v>0</v>
      </c>
      <c r="L4090">
        <v>0</v>
      </c>
      <c r="M4090">
        <v>176768.59</v>
      </c>
      <c r="N4090">
        <v>0</v>
      </c>
    </row>
    <row r="4091" spans="1:14" x14ac:dyDescent="0.3">
      <c r="A4091">
        <v>4090</v>
      </c>
      <c r="B4091">
        <v>15596979</v>
      </c>
      <c r="C4091" t="s">
        <v>1104</v>
      </c>
      <c r="D4091">
        <v>662</v>
      </c>
      <c r="E4091" t="s">
        <v>15</v>
      </c>
      <c r="F4091" t="s">
        <v>16</v>
      </c>
      <c r="G4091">
        <v>47</v>
      </c>
      <c r="H4091">
        <v>6</v>
      </c>
      <c r="I4091">
        <v>0</v>
      </c>
      <c r="J4091">
        <v>2</v>
      </c>
      <c r="K4091">
        <v>1</v>
      </c>
      <c r="L4091">
        <v>1</v>
      </c>
      <c r="M4091">
        <v>129392.75</v>
      </c>
      <c r="N4091">
        <v>0</v>
      </c>
    </row>
    <row r="4092" spans="1:14" x14ac:dyDescent="0.3">
      <c r="A4092">
        <v>4091</v>
      </c>
      <c r="B4092">
        <v>15681220</v>
      </c>
      <c r="C4092" t="s">
        <v>167</v>
      </c>
      <c r="D4092">
        <v>503</v>
      </c>
      <c r="E4092" t="s">
        <v>15</v>
      </c>
      <c r="F4092" t="s">
        <v>16</v>
      </c>
      <c r="G4092">
        <v>37</v>
      </c>
      <c r="H4092">
        <v>8</v>
      </c>
      <c r="I4092">
        <v>0</v>
      </c>
      <c r="J4092">
        <v>2</v>
      </c>
      <c r="K4092">
        <v>1</v>
      </c>
      <c r="L4092">
        <v>1</v>
      </c>
      <c r="M4092">
        <v>97893.32</v>
      </c>
      <c r="N4092">
        <v>0</v>
      </c>
    </row>
    <row r="4093" spans="1:14" x14ac:dyDescent="0.3">
      <c r="A4093">
        <v>4092</v>
      </c>
      <c r="B4093">
        <v>15635097</v>
      </c>
      <c r="C4093" t="s">
        <v>968</v>
      </c>
      <c r="D4093">
        <v>599</v>
      </c>
      <c r="E4093" t="s">
        <v>26</v>
      </c>
      <c r="F4093" t="s">
        <v>23</v>
      </c>
      <c r="G4093">
        <v>39</v>
      </c>
      <c r="H4093">
        <v>2</v>
      </c>
      <c r="I4093">
        <v>188976.89</v>
      </c>
      <c r="J4093">
        <v>2</v>
      </c>
      <c r="K4093">
        <v>0</v>
      </c>
      <c r="L4093">
        <v>1</v>
      </c>
      <c r="M4093">
        <v>176142.09</v>
      </c>
      <c r="N4093">
        <v>0</v>
      </c>
    </row>
    <row r="4094" spans="1:14" x14ac:dyDescent="0.3">
      <c r="A4094">
        <v>4093</v>
      </c>
      <c r="B4094">
        <v>15780779</v>
      </c>
      <c r="C4094" t="s">
        <v>1840</v>
      </c>
      <c r="D4094">
        <v>583</v>
      </c>
      <c r="E4094" t="s">
        <v>18</v>
      </c>
      <c r="F4094" t="s">
        <v>16</v>
      </c>
      <c r="G4094">
        <v>40</v>
      </c>
      <c r="H4094">
        <v>4</v>
      </c>
      <c r="I4094">
        <v>0</v>
      </c>
      <c r="J4094">
        <v>2</v>
      </c>
      <c r="K4094">
        <v>1</v>
      </c>
      <c r="L4094">
        <v>0</v>
      </c>
      <c r="M4094">
        <v>114093.73</v>
      </c>
      <c r="N4094">
        <v>0</v>
      </c>
    </row>
    <row r="4095" spans="1:14" x14ac:dyDescent="0.3">
      <c r="A4095">
        <v>4094</v>
      </c>
      <c r="B4095">
        <v>15798470</v>
      </c>
      <c r="C4095" t="s">
        <v>1841</v>
      </c>
      <c r="D4095">
        <v>764</v>
      </c>
      <c r="E4095" t="s">
        <v>18</v>
      </c>
      <c r="F4095" t="s">
        <v>16</v>
      </c>
      <c r="G4095">
        <v>48</v>
      </c>
      <c r="H4095">
        <v>1</v>
      </c>
      <c r="I4095">
        <v>75990.97</v>
      </c>
      <c r="J4095">
        <v>1</v>
      </c>
      <c r="K4095">
        <v>1</v>
      </c>
      <c r="L4095">
        <v>0</v>
      </c>
      <c r="M4095">
        <v>158323.81</v>
      </c>
      <c r="N4095">
        <v>1</v>
      </c>
    </row>
    <row r="4096" spans="1:14" x14ac:dyDescent="0.3">
      <c r="A4096">
        <v>4095</v>
      </c>
      <c r="B4096">
        <v>15760880</v>
      </c>
      <c r="C4096" t="s">
        <v>1842</v>
      </c>
      <c r="D4096">
        <v>513</v>
      </c>
      <c r="E4096" t="s">
        <v>15</v>
      </c>
      <c r="F4096" t="s">
        <v>23</v>
      </c>
      <c r="G4096">
        <v>29</v>
      </c>
      <c r="H4096">
        <v>10</v>
      </c>
      <c r="I4096">
        <v>0</v>
      </c>
      <c r="J4096">
        <v>2</v>
      </c>
      <c r="K4096">
        <v>0</v>
      </c>
      <c r="L4096">
        <v>1</v>
      </c>
      <c r="M4096">
        <v>25514.77</v>
      </c>
      <c r="N4096">
        <v>0</v>
      </c>
    </row>
    <row r="4097" spans="1:14" x14ac:dyDescent="0.3">
      <c r="A4097">
        <v>4096</v>
      </c>
      <c r="B4097">
        <v>15616929</v>
      </c>
      <c r="C4097" t="s">
        <v>464</v>
      </c>
      <c r="D4097">
        <v>730</v>
      </c>
      <c r="E4097" t="s">
        <v>18</v>
      </c>
      <c r="F4097" t="s">
        <v>23</v>
      </c>
      <c r="G4097">
        <v>62</v>
      </c>
      <c r="H4097">
        <v>5</v>
      </c>
      <c r="I4097">
        <v>112181.08</v>
      </c>
      <c r="J4097">
        <v>1</v>
      </c>
      <c r="K4097">
        <v>0</v>
      </c>
      <c r="L4097">
        <v>1</v>
      </c>
      <c r="M4097">
        <v>61513.87</v>
      </c>
      <c r="N4097">
        <v>0</v>
      </c>
    </row>
    <row r="4098" spans="1:14" x14ac:dyDescent="0.3">
      <c r="A4098">
        <v>4097</v>
      </c>
      <c r="B4098">
        <v>15758775</v>
      </c>
      <c r="C4098" t="s">
        <v>1643</v>
      </c>
      <c r="D4098">
        <v>820</v>
      </c>
      <c r="E4098" t="s">
        <v>18</v>
      </c>
      <c r="F4098" t="s">
        <v>23</v>
      </c>
      <c r="G4098">
        <v>34</v>
      </c>
      <c r="H4098">
        <v>10</v>
      </c>
      <c r="I4098">
        <v>97208.46</v>
      </c>
      <c r="J4098">
        <v>1</v>
      </c>
      <c r="K4098">
        <v>1</v>
      </c>
      <c r="L4098">
        <v>1</v>
      </c>
      <c r="M4098">
        <v>59553.34</v>
      </c>
      <c r="N4098">
        <v>0</v>
      </c>
    </row>
    <row r="4099" spans="1:14" x14ac:dyDescent="0.3">
      <c r="A4099">
        <v>4098</v>
      </c>
      <c r="B4099">
        <v>15663386</v>
      </c>
      <c r="C4099" t="s">
        <v>943</v>
      </c>
      <c r="D4099">
        <v>597</v>
      </c>
      <c r="E4099" t="s">
        <v>18</v>
      </c>
      <c r="F4099" t="s">
        <v>16</v>
      </c>
      <c r="G4099">
        <v>26</v>
      </c>
      <c r="H4099">
        <v>7</v>
      </c>
      <c r="I4099">
        <v>0</v>
      </c>
      <c r="J4099">
        <v>2</v>
      </c>
      <c r="K4099">
        <v>1</v>
      </c>
      <c r="L4099">
        <v>0</v>
      </c>
      <c r="M4099">
        <v>110253.2</v>
      </c>
      <c r="N4099">
        <v>0</v>
      </c>
    </row>
    <row r="4100" spans="1:14" x14ac:dyDescent="0.3">
      <c r="A4100">
        <v>4099</v>
      </c>
      <c r="B4100">
        <v>15621267</v>
      </c>
      <c r="C4100" t="s">
        <v>536</v>
      </c>
      <c r="D4100">
        <v>637</v>
      </c>
      <c r="E4100" t="s">
        <v>15</v>
      </c>
      <c r="F4100" t="s">
        <v>23</v>
      </c>
      <c r="G4100">
        <v>32</v>
      </c>
      <c r="H4100">
        <v>5</v>
      </c>
      <c r="I4100">
        <v>0</v>
      </c>
      <c r="J4100">
        <v>1</v>
      </c>
      <c r="K4100">
        <v>0</v>
      </c>
      <c r="L4100">
        <v>0</v>
      </c>
      <c r="M4100">
        <v>148769.07999999999</v>
      </c>
      <c r="N4100">
        <v>0</v>
      </c>
    </row>
    <row r="4101" spans="1:14" x14ac:dyDescent="0.3">
      <c r="A4101">
        <v>4100</v>
      </c>
      <c r="B4101">
        <v>15720509</v>
      </c>
      <c r="C4101" t="s">
        <v>391</v>
      </c>
      <c r="D4101">
        <v>696</v>
      </c>
      <c r="E4101" t="s">
        <v>15</v>
      </c>
      <c r="F4101" t="s">
        <v>23</v>
      </c>
      <c r="G4101">
        <v>34</v>
      </c>
      <c r="H4101">
        <v>9</v>
      </c>
      <c r="I4101">
        <v>150856.79</v>
      </c>
      <c r="J4101">
        <v>1</v>
      </c>
      <c r="K4101">
        <v>0</v>
      </c>
      <c r="L4101">
        <v>1</v>
      </c>
      <c r="M4101">
        <v>8236.7800000000007</v>
      </c>
      <c r="N4101">
        <v>0</v>
      </c>
    </row>
    <row r="4102" spans="1:14" x14ac:dyDescent="0.3">
      <c r="A4102">
        <v>4101</v>
      </c>
      <c r="B4102">
        <v>15693322</v>
      </c>
      <c r="C4102" t="s">
        <v>1843</v>
      </c>
      <c r="D4102">
        <v>635</v>
      </c>
      <c r="E4102" t="s">
        <v>26</v>
      </c>
      <c r="F4102" t="s">
        <v>16</v>
      </c>
      <c r="G4102">
        <v>37</v>
      </c>
      <c r="H4102">
        <v>9</v>
      </c>
      <c r="I4102">
        <v>146748.07</v>
      </c>
      <c r="J4102">
        <v>1</v>
      </c>
      <c r="K4102">
        <v>0</v>
      </c>
      <c r="L4102">
        <v>1</v>
      </c>
      <c r="M4102">
        <v>11407.58</v>
      </c>
      <c r="N4102">
        <v>0</v>
      </c>
    </row>
    <row r="4103" spans="1:14" x14ac:dyDescent="0.3">
      <c r="A4103">
        <v>4102</v>
      </c>
      <c r="B4103">
        <v>15589544</v>
      </c>
      <c r="C4103" t="s">
        <v>264</v>
      </c>
      <c r="D4103">
        <v>673</v>
      </c>
      <c r="E4103" t="s">
        <v>18</v>
      </c>
      <c r="F4103" t="s">
        <v>16</v>
      </c>
      <c r="G4103">
        <v>57</v>
      </c>
      <c r="H4103">
        <v>4</v>
      </c>
      <c r="I4103">
        <v>0</v>
      </c>
      <c r="J4103">
        <v>2</v>
      </c>
      <c r="K4103">
        <v>1</v>
      </c>
      <c r="L4103">
        <v>1</v>
      </c>
      <c r="M4103">
        <v>49684.09</v>
      </c>
      <c r="N4103">
        <v>0</v>
      </c>
    </row>
    <row r="4104" spans="1:14" x14ac:dyDescent="0.3">
      <c r="A4104">
        <v>4103</v>
      </c>
      <c r="B4104">
        <v>15772030</v>
      </c>
      <c r="C4104" t="s">
        <v>1844</v>
      </c>
      <c r="D4104">
        <v>662</v>
      </c>
      <c r="E4104" t="s">
        <v>18</v>
      </c>
      <c r="F4104" t="s">
        <v>23</v>
      </c>
      <c r="G4104">
        <v>33</v>
      </c>
      <c r="H4104">
        <v>3</v>
      </c>
      <c r="I4104">
        <v>0</v>
      </c>
      <c r="J4104">
        <v>2</v>
      </c>
      <c r="K4104">
        <v>0</v>
      </c>
      <c r="L4104">
        <v>1</v>
      </c>
      <c r="M4104">
        <v>68064.83</v>
      </c>
      <c r="N4104">
        <v>0</v>
      </c>
    </row>
    <row r="4105" spans="1:14" x14ac:dyDescent="0.3">
      <c r="A4105">
        <v>4104</v>
      </c>
      <c r="B4105">
        <v>15693337</v>
      </c>
      <c r="C4105" t="s">
        <v>804</v>
      </c>
      <c r="D4105">
        <v>683</v>
      </c>
      <c r="E4105" t="s">
        <v>18</v>
      </c>
      <c r="F4105" t="s">
        <v>23</v>
      </c>
      <c r="G4105">
        <v>41</v>
      </c>
      <c r="H4105">
        <v>0</v>
      </c>
      <c r="I4105">
        <v>148863.17000000001</v>
      </c>
      <c r="J4105">
        <v>1</v>
      </c>
      <c r="K4105">
        <v>1</v>
      </c>
      <c r="L4105">
        <v>1</v>
      </c>
      <c r="M4105">
        <v>163911.32</v>
      </c>
      <c r="N4105">
        <v>0</v>
      </c>
    </row>
    <row r="4106" spans="1:14" x14ac:dyDescent="0.3">
      <c r="A4106">
        <v>4105</v>
      </c>
      <c r="B4106">
        <v>15676571</v>
      </c>
      <c r="C4106" t="s">
        <v>1845</v>
      </c>
      <c r="D4106">
        <v>850</v>
      </c>
      <c r="E4106" t="s">
        <v>15</v>
      </c>
      <c r="F4106" t="s">
        <v>23</v>
      </c>
      <c r="G4106">
        <v>55</v>
      </c>
      <c r="H4106">
        <v>6</v>
      </c>
      <c r="I4106">
        <v>0</v>
      </c>
      <c r="J4106">
        <v>1</v>
      </c>
      <c r="K4106">
        <v>1</v>
      </c>
      <c r="L4106">
        <v>0</v>
      </c>
      <c r="M4106">
        <v>944.41</v>
      </c>
      <c r="N4106">
        <v>1</v>
      </c>
    </row>
    <row r="4107" spans="1:14" x14ac:dyDescent="0.3">
      <c r="A4107">
        <v>4106</v>
      </c>
      <c r="B4107">
        <v>15701392</v>
      </c>
      <c r="C4107" t="s">
        <v>48</v>
      </c>
      <c r="D4107">
        <v>815</v>
      </c>
      <c r="E4107" t="s">
        <v>18</v>
      </c>
      <c r="F4107" t="s">
        <v>23</v>
      </c>
      <c r="G4107">
        <v>28</v>
      </c>
      <c r="H4107">
        <v>6</v>
      </c>
      <c r="I4107">
        <v>0</v>
      </c>
      <c r="J4107">
        <v>2</v>
      </c>
      <c r="K4107">
        <v>0</v>
      </c>
      <c r="L4107">
        <v>1</v>
      </c>
      <c r="M4107">
        <v>185547.71</v>
      </c>
      <c r="N4107">
        <v>0</v>
      </c>
    </row>
    <row r="4108" spans="1:14" x14ac:dyDescent="0.3">
      <c r="A4108">
        <v>4107</v>
      </c>
      <c r="B4108">
        <v>15741092</v>
      </c>
      <c r="C4108" t="s">
        <v>790</v>
      </c>
      <c r="D4108">
        <v>671</v>
      </c>
      <c r="E4108" t="s">
        <v>18</v>
      </c>
      <c r="F4108" t="s">
        <v>23</v>
      </c>
      <c r="G4108">
        <v>34</v>
      </c>
      <c r="H4108">
        <v>10</v>
      </c>
      <c r="I4108">
        <v>153360.01999999999</v>
      </c>
      <c r="J4108">
        <v>1</v>
      </c>
      <c r="K4108">
        <v>1</v>
      </c>
      <c r="L4108">
        <v>0</v>
      </c>
      <c r="M4108">
        <v>140509.85999999999</v>
      </c>
      <c r="N4108">
        <v>0</v>
      </c>
    </row>
    <row r="4109" spans="1:14" x14ac:dyDescent="0.3">
      <c r="A4109">
        <v>4108</v>
      </c>
      <c r="B4109">
        <v>15643865</v>
      </c>
      <c r="C4109" t="s">
        <v>1227</v>
      </c>
      <c r="D4109">
        <v>601</v>
      </c>
      <c r="E4109" t="s">
        <v>15</v>
      </c>
      <c r="F4109" t="s">
        <v>16</v>
      </c>
      <c r="G4109">
        <v>40</v>
      </c>
      <c r="H4109">
        <v>3</v>
      </c>
      <c r="I4109">
        <v>92055.360000000001</v>
      </c>
      <c r="J4109">
        <v>1</v>
      </c>
      <c r="K4109">
        <v>0</v>
      </c>
      <c r="L4109">
        <v>1</v>
      </c>
      <c r="M4109">
        <v>164652.01999999999</v>
      </c>
      <c r="N4109">
        <v>1</v>
      </c>
    </row>
    <row r="4110" spans="1:14" x14ac:dyDescent="0.3">
      <c r="A4110">
        <v>4109</v>
      </c>
      <c r="B4110">
        <v>15769389</v>
      </c>
      <c r="C4110" t="s">
        <v>674</v>
      </c>
      <c r="D4110">
        <v>709</v>
      </c>
      <c r="E4110" t="s">
        <v>26</v>
      </c>
      <c r="F4110" t="s">
        <v>16</v>
      </c>
      <c r="G4110">
        <v>39</v>
      </c>
      <c r="H4110">
        <v>9</v>
      </c>
      <c r="I4110">
        <v>124723.92</v>
      </c>
      <c r="J4110">
        <v>1</v>
      </c>
      <c r="K4110">
        <v>1</v>
      </c>
      <c r="L4110">
        <v>0</v>
      </c>
      <c r="M4110">
        <v>73641.86</v>
      </c>
      <c r="N4110">
        <v>0</v>
      </c>
    </row>
    <row r="4111" spans="1:14" x14ac:dyDescent="0.3">
      <c r="A4111">
        <v>4110</v>
      </c>
      <c r="B4111">
        <v>15807768</v>
      </c>
      <c r="C4111" t="s">
        <v>1846</v>
      </c>
      <c r="D4111">
        <v>702</v>
      </c>
      <c r="E4111" t="s">
        <v>26</v>
      </c>
      <c r="F4111" t="s">
        <v>23</v>
      </c>
      <c r="G4111">
        <v>28</v>
      </c>
      <c r="H4111">
        <v>1</v>
      </c>
      <c r="I4111">
        <v>103033.83</v>
      </c>
      <c r="J4111">
        <v>1</v>
      </c>
      <c r="K4111">
        <v>1</v>
      </c>
      <c r="L4111">
        <v>1</v>
      </c>
      <c r="M4111">
        <v>40321.870000000003</v>
      </c>
      <c r="N4111">
        <v>0</v>
      </c>
    </row>
    <row r="4112" spans="1:14" x14ac:dyDescent="0.3">
      <c r="A4112">
        <v>4111</v>
      </c>
      <c r="B4112">
        <v>15801630</v>
      </c>
      <c r="C4112" t="s">
        <v>43</v>
      </c>
      <c r="D4112">
        <v>558</v>
      </c>
      <c r="E4112" t="s">
        <v>15</v>
      </c>
      <c r="F4112" t="s">
        <v>23</v>
      </c>
      <c r="G4112">
        <v>40</v>
      </c>
      <c r="H4112">
        <v>6</v>
      </c>
      <c r="I4112">
        <v>0</v>
      </c>
      <c r="J4112">
        <v>2</v>
      </c>
      <c r="K4112">
        <v>1</v>
      </c>
      <c r="L4112">
        <v>0</v>
      </c>
      <c r="M4112">
        <v>173844.89</v>
      </c>
      <c r="N4112">
        <v>0</v>
      </c>
    </row>
    <row r="4113" spans="1:14" x14ac:dyDescent="0.3">
      <c r="A4113">
        <v>4112</v>
      </c>
      <c r="B4113">
        <v>15705034</v>
      </c>
      <c r="C4113" t="s">
        <v>892</v>
      </c>
      <c r="D4113">
        <v>691</v>
      </c>
      <c r="E4113" t="s">
        <v>18</v>
      </c>
      <c r="F4113" t="s">
        <v>23</v>
      </c>
      <c r="G4113">
        <v>40</v>
      </c>
      <c r="H4113">
        <v>1</v>
      </c>
      <c r="I4113">
        <v>0</v>
      </c>
      <c r="J4113">
        <v>2</v>
      </c>
      <c r="K4113">
        <v>1</v>
      </c>
      <c r="L4113">
        <v>1</v>
      </c>
      <c r="M4113">
        <v>145613.17000000001</v>
      </c>
      <c r="N4113">
        <v>0</v>
      </c>
    </row>
    <row r="4114" spans="1:14" x14ac:dyDescent="0.3">
      <c r="A4114">
        <v>4113</v>
      </c>
      <c r="B4114">
        <v>15763107</v>
      </c>
      <c r="C4114" t="s">
        <v>467</v>
      </c>
      <c r="D4114">
        <v>700</v>
      </c>
      <c r="E4114" t="s">
        <v>15</v>
      </c>
      <c r="F4114" t="s">
        <v>16</v>
      </c>
      <c r="G4114">
        <v>30</v>
      </c>
      <c r="H4114">
        <v>9</v>
      </c>
      <c r="I4114">
        <v>0</v>
      </c>
      <c r="J4114">
        <v>1</v>
      </c>
      <c r="K4114">
        <v>1</v>
      </c>
      <c r="L4114">
        <v>1</v>
      </c>
      <c r="M4114">
        <v>174971.64</v>
      </c>
      <c r="N4114">
        <v>0</v>
      </c>
    </row>
    <row r="4115" spans="1:14" x14ac:dyDescent="0.3">
      <c r="A4115">
        <v>4114</v>
      </c>
      <c r="B4115">
        <v>15667085</v>
      </c>
      <c r="C4115" t="s">
        <v>1379</v>
      </c>
      <c r="D4115">
        <v>667</v>
      </c>
      <c r="E4115" t="s">
        <v>15</v>
      </c>
      <c r="F4115" t="s">
        <v>23</v>
      </c>
      <c r="G4115">
        <v>33</v>
      </c>
      <c r="H4115">
        <v>4</v>
      </c>
      <c r="I4115">
        <v>0</v>
      </c>
      <c r="J4115">
        <v>2</v>
      </c>
      <c r="K4115">
        <v>1</v>
      </c>
      <c r="L4115">
        <v>1</v>
      </c>
      <c r="M4115">
        <v>131834.75</v>
      </c>
      <c r="N4115">
        <v>0</v>
      </c>
    </row>
    <row r="4116" spans="1:14" x14ac:dyDescent="0.3">
      <c r="A4116">
        <v>4115</v>
      </c>
      <c r="B4116">
        <v>15647008</v>
      </c>
      <c r="C4116" t="s">
        <v>1679</v>
      </c>
      <c r="D4116">
        <v>624</v>
      </c>
      <c r="E4116" t="s">
        <v>26</v>
      </c>
      <c r="F4116" t="s">
        <v>23</v>
      </c>
      <c r="G4116">
        <v>54</v>
      </c>
      <c r="H4116">
        <v>3</v>
      </c>
      <c r="I4116">
        <v>116726.22</v>
      </c>
      <c r="J4116">
        <v>1</v>
      </c>
      <c r="K4116">
        <v>1</v>
      </c>
      <c r="L4116">
        <v>0</v>
      </c>
      <c r="M4116">
        <v>110498.1</v>
      </c>
      <c r="N4116">
        <v>1</v>
      </c>
    </row>
    <row r="4117" spans="1:14" x14ac:dyDescent="0.3">
      <c r="A4117">
        <v>4116</v>
      </c>
      <c r="B4117">
        <v>15584505</v>
      </c>
      <c r="C4117" t="s">
        <v>17</v>
      </c>
      <c r="D4117">
        <v>580</v>
      </c>
      <c r="E4117" t="s">
        <v>15</v>
      </c>
      <c r="F4117" t="s">
        <v>16</v>
      </c>
      <c r="G4117">
        <v>23</v>
      </c>
      <c r="H4117">
        <v>5</v>
      </c>
      <c r="I4117">
        <v>113923.81</v>
      </c>
      <c r="J4117">
        <v>2</v>
      </c>
      <c r="K4117">
        <v>0</v>
      </c>
      <c r="L4117">
        <v>0</v>
      </c>
      <c r="M4117">
        <v>196241.43</v>
      </c>
      <c r="N4117">
        <v>0</v>
      </c>
    </row>
    <row r="4118" spans="1:14" x14ac:dyDescent="0.3">
      <c r="A4118">
        <v>4117</v>
      </c>
      <c r="B4118">
        <v>15748068</v>
      </c>
      <c r="C4118" t="s">
        <v>268</v>
      </c>
      <c r="D4118">
        <v>571</v>
      </c>
      <c r="E4118" t="s">
        <v>18</v>
      </c>
      <c r="F4118" t="s">
        <v>16</v>
      </c>
      <c r="G4118">
        <v>31</v>
      </c>
      <c r="H4118">
        <v>3</v>
      </c>
      <c r="I4118">
        <v>0</v>
      </c>
      <c r="J4118">
        <v>2</v>
      </c>
      <c r="K4118">
        <v>1</v>
      </c>
      <c r="L4118">
        <v>1</v>
      </c>
      <c r="M4118">
        <v>194667.92</v>
      </c>
      <c r="N4118">
        <v>0</v>
      </c>
    </row>
    <row r="4119" spans="1:14" x14ac:dyDescent="0.3">
      <c r="A4119">
        <v>4118</v>
      </c>
      <c r="B4119">
        <v>15663964</v>
      </c>
      <c r="C4119" t="s">
        <v>531</v>
      </c>
      <c r="D4119">
        <v>561</v>
      </c>
      <c r="E4119" t="s">
        <v>15</v>
      </c>
      <c r="F4119" t="s">
        <v>23</v>
      </c>
      <c r="G4119">
        <v>37</v>
      </c>
      <c r="H4119">
        <v>5</v>
      </c>
      <c r="I4119">
        <v>0</v>
      </c>
      <c r="J4119">
        <v>2</v>
      </c>
      <c r="K4119">
        <v>1</v>
      </c>
      <c r="L4119">
        <v>0</v>
      </c>
      <c r="M4119">
        <v>83093.25</v>
      </c>
      <c r="N4119">
        <v>0</v>
      </c>
    </row>
    <row r="4120" spans="1:14" x14ac:dyDescent="0.3">
      <c r="A4120">
        <v>4119</v>
      </c>
      <c r="B4120">
        <v>15782311</v>
      </c>
      <c r="C4120" t="s">
        <v>532</v>
      </c>
      <c r="D4120">
        <v>529</v>
      </c>
      <c r="E4120" t="s">
        <v>15</v>
      </c>
      <c r="F4120" t="s">
        <v>23</v>
      </c>
      <c r="G4120">
        <v>28</v>
      </c>
      <c r="H4120">
        <v>9</v>
      </c>
      <c r="I4120">
        <v>0</v>
      </c>
      <c r="J4120">
        <v>2</v>
      </c>
      <c r="K4120">
        <v>1</v>
      </c>
      <c r="L4120">
        <v>1</v>
      </c>
      <c r="M4120">
        <v>52545.24</v>
      </c>
      <c r="N4120">
        <v>0</v>
      </c>
    </row>
    <row r="4121" spans="1:14" x14ac:dyDescent="0.3">
      <c r="A4121">
        <v>4120</v>
      </c>
      <c r="B4121">
        <v>15588197</v>
      </c>
      <c r="C4121" t="s">
        <v>76</v>
      </c>
      <c r="D4121">
        <v>670</v>
      </c>
      <c r="E4121" t="s">
        <v>15</v>
      </c>
      <c r="F4121" t="s">
        <v>23</v>
      </c>
      <c r="G4121">
        <v>36</v>
      </c>
      <c r="H4121">
        <v>7</v>
      </c>
      <c r="I4121">
        <v>0</v>
      </c>
      <c r="J4121">
        <v>2</v>
      </c>
      <c r="K4121">
        <v>0</v>
      </c>
      <c r="L4121">
        <v>0</v>
      </c>
      <c r="M4121">
        <v>59571.5</v>
      </c>
      <c r="N4121">
        <v>0</v>
      </c>
    </row>
    <row r="4122" spans="1:14" x14ac:dyDescent="0.3">
      <c r="A4122">
        <v>4121</v>
      </c>
      <c r="B4122">
        <v>15610105</v>
      </c>
      <c r="C4122" t="s">
        <v>628</v>
      </c>
      <c r="D4122">
        <v>666</v>
      </c>
      <c r="E4122" t="s">
        <v>26</v>
      </c>
      <c r="F4122" t="s">
        <v>16</v>
      </c>
      <c r="G4122">
        <v>21</v>
      </c>
      <c r="H4122">
        <v>1</v>
      </c>
      <c r="I4122">
        <v>121827.43</v>
      </c>
      <c r="J4122">
        <v>2</v>
      </c>
      <c r="K4122">
        <v>1</v>
      </c>
      <c r="L4122">
        <v>1</v>
      </c>
      <c r="M4122">
        <v>99818.31</v>
      </c>
      <c r="N4122">
        <v>0</v>
      </c>
    </row>
    <row r="4123" spans="1:14" x14ac:dyDescent="0.3">
      <c r="A4123">
        <v>4122</v>
      </c>
      <c r="B4123">
        <v>15606133</v>
      </c>
      <c r="C4123" t="s">
        <v>1847</v>
      </c>
      <c r="D4123">
        <v>628</v>
      </c>
      <c r="E4123" t="s">
        <v>18</v>
      </c>
      <c r="F4123" t="s">
        <v>23</v>
      </c>
      <c r="G4123">
        <v>42</v>
      </c>
      <c r="H4123">
        <v>7</v>
      </c>
      <c r="I4123">
        <v>0</v>
      </c>
      <c r="J4123">
        <v>2</v>
      </c>
      <c r="K4123">
        <v>0</v>
      </c>
      <c r="L4123">
        <v>1</v>
      </c>
      <c r="M4123">
        <v>172967.87</v>
      </c>
      <c r="N4123">
        <v>0</v>
      </c>
    </row>
    <row r="4124" spans="1:14" x14ac:dyDescent="0.3">
      <c r="A4124">
        <v>4123</v>
      </c>
      <c r="B4124">
        <v>15599403</v>
      </c>
      <c r="C4124" t="s">
        <v>134</v>
      </c>
      <c r="D4124">
        <v>577</v>
      </c>
      <c r="E4124" t="s">
        <v>15</v>
      </c>
      <c r="F4124" t="s">
        <v>23</v>
      </c>
      <c r="G4124">
        <v>60</v>
      </c>
      <c r="H4124">
        <v>10</v>
      </c>
      <c r="I4124">
        <v>125389.7</v>
      </c>
      <c r="J4124">
        <v>2</v>
      </c>
      <c r="K4124">
        <v>1</v>
      </c>
      <c r="L4124">
        <v>1</v>
      </c>
      <c r="M4124">
        <v>178616.73</v>
      </c>
      <c r="N4124">
        <v>0</v>
      </c>
    </row>
    <row r="4125" spans="1:14" x14ac:dyDescent="0.3">
      <c r="A4125">
        <v>4124</v>
      </c>
      <c r="B4125">
        <v>15648225</v>
      </c>
      <c r="C4125" t="s">
        <v>721</v>
      </c>
      <c r="D4125">
        <v>652</v>
      </c>
      <c r="E4125" t="s">
        <v>18</v>
      </c>
      <c r="F4125" t="s">
        <v>16</v>
      </c>
      <c r="G4125">
        <v>38</v>
      </c>
      <c r="H4125">
        <v>1</v>
      </c>
      <c r="I4125">
        <v>103895.31</v>
      </c>
      <c r="J4125">
        <v>1</v>
      </c>
      <c r="K4125">
        <v>0</v>
      </c>
      <c r="L4125">
        <v>1</v>
      </c>
      <c r="M4125">
        <v>159649.44</v>
      </c>
      <c r="N4125">
        <v>0</v>
      </c>
    </row>
    <row r="4126" spans="1:14" x14ac:dyDescent="0.3">
      <c r="A4126">
        <v>4125</v>
      </c>
      <c r="B4126">
        <v>15608406</v>
      </c>
      <c r="C4126" t="s">
        <v>1848</v>
      </c>
      <c r="D4126">
        <v>678</v>
      </c>
      <c r="E4126" t="s">
        <v>15</v>
      </c>
      <c r="F4126" t="s">
        <v>23</v>
      </c>
      <c r="G4126">
        <v>26</v>
      </c>
      <c r="H4126">
        <v>5</v>
      </c>
      <c r="I4126">
        <v>111128.04</v>
      </c>
      <c r="J4126">
        <v>1</v>
      </c>
      <c r="K4126">
        <v>1</v>
      </c>
      <c r="L4126">
        <v>0</v>
      </c>
      <c r="M4126">
        <v>60941.27</v>
      </c>
      <c r="N4126">
        <v>1</v>
      </c>
    </row>
    <row r="4127" spans="1:14" x14ac:dyDescent="0.3">
      <c r="A4127">
        <v>4126</v>
      </c>
      <c r="B4127">
        <v>15633378</v>
      </c>
      <c r="C4127" t="s">
        <v>280</v>
      </c>
      <c r="D4127">
        <v>692</v>
      </c>
      <c r="E4127" t="s">
        <v>18</v>
      </c>
      <c r="F4127" t="s">
        <v>16</v>
      </c>
      <c r="G4127">
        <v>49</v>
      </c>
      <c r="H4127">
        <v>9</v>
      </c>
      <c r="I4127">
        <v>0</v>
      </c>
      <c r="J4127">
        <v>2</v>
      </c>
      <c r="K4127">
        <v>1</v>
      </c>
      <c r="L4127">
        <v>0</v>
      </c>
      <c r="M4127">
        <v>178342.63</v>
      </c>
      <c r="N4127">
        <v>0</v>
      </c>
    </row>
    <row r="4128" spans="1:14" x14ac:dyDescent="0.3">
      <c r="A4128">
        <v>4127</v>
      </c>
      <c r="B4128">
        <v>15664759</v>
      </c>
      <c r="C4128" t="s">
        <v>714</v>
      </c>
      <c r="D4128">
        <v>675</v>
      </c>
      <c r="E4128" t="s">
        <v>18</v>
      </c>
      <c r="F4128" t="s">
        <v>23</v>
      </c>
      <c r="G4128">
        <v>32</v>
      </c>
      <c r="H4128">
        <v>10</v>
      </c>
      <c r="I4128">
        <v>0</v>
      </c>
      <c r="J4128">
        <v>2</v>
      </c>
      <c r="K4128">
        <v>1</v>
      </c>
      <c r="L4128">
        <v>0</v>
      </c>
      <c r="M4128">
        <v>191545.65</v>
      </c>
      <c r="N4128">
        <v>0</v>
      </c>
    </row>
    <row r="4129" spans="1:14" x14ac:dyDescent="0.3">
      <c r="A4129">
        <v>4128</v>
      </c>
      <c r="B4129">
        <v>15625545</v>
      </c>
      <c r="C4129" t="s">
        <v>1849</v>
      </c>
      <c r="D4129">
        <v>712</v>
      </c>
      <c r="E4129" t="s">
        <v>18</v>
      </c>
      <c r="F4129" t="s">
        <v>23</v>
      </c>
      <c r="G4129">
        <v>52</v>
      </c>
      <c r="H4129">
        <v>9</v>
      </c>
      <c r="I4129">
        <v>0</v>
      </c>
      <c r="J4129">
        <v>1</v>
      </c>
      <c r="K4129">
        <v>1</v>
      </c>
      <c r="L4129">
        <v>1</v>
      </c>
      <c r="M4129">
        <v>117977.45</v>
      </c>
      <c r="N4129">
        <v>1</v>
      </c>
    </row>
    <row r="4130" spans="1:14" x14ac:dyDescent="0.3">
      <c r="A4130">
        <v>4129</v>
      </c>
      <c r="B4130">
        <v>15772148</v>
      </c>
      <c r="C4130" t="s">
        <v>828</v>
      </c>
      <c r="D4130">
        <v>639</v>
      </c>
      <c r="E4130" t="s">
        <v>26</v>
      </c>
      <c r="F4130" t="s">
        <v>16</v>
      </c>
      <c r="G4130">
        <v>37</v>
      </c>
      <c r="H4130">
        <v>5</v>
      </c>
      <c r="I4130">
        <v>151242.48000000001</v>
      </c>
      <c r="J4130">
        <v>1</v>
      </c>
      <c r="K4130">
        <v>0</v>
      </c>
      <c r="L4130">
        <v>1</v>
      </c>
      <c r="M4130">
        <v>49637.65</v>
      </c>
      <c r="N4130">
        <v>0</v>
      </c>
    </row>
    <row r="4131" spans="1:14" x14ac:dyDescent="0.3">
      <c r="A4131">
        <v>4130</v>
      </c>
      <c r="B4131">
        <v>15810829</v>
      </c>
      <c r="C4131" t="s">
        <v>1850</v>
      </c>
      <c r="D4131">
        <v>618</v>
      </c>
      <c r="E4131" t="s">
        <v>15</v>
      </c>
      <c r="F4131" t="s">
        <v>23</v>
      </c>
      <c r="G4131">
        <v>48</v>
      </c>
      <c r="H4131">
        <v>7</v>
      </c>
      <c r="I4131">
        <v>0</v>
      </c>
      <c r="J4131">
        <v>1</v>
      </c>
      <c r="K4131">
        <v>1</v>
      </c>
      <c r="L4131">
        <v>0</v>
      </c>
      <c r="M4131">
        <v>13921.82</v>
      </c>
      <c r="N4131">
        <v>1</v>
      </c>
    </row>
    <row r="4132" spans="1:14" x14ac:dyDescent="0.3">
      <c r="A4132">
        <v>4131</v>
      </c>
      <c r="B4132">
        <v>15731669</v>
      </c>
      <c r="C4132" t="s">
        <v>1851</v>
      </c>
      <c r="D4132">
        <v>554</v>
      </c>
      <c r="E4132" t="s">
        <v>15</v>
      </c>
      <c r="F4132" t="s">
        <v>23</v>
      </c>
      <c r="G4132">
        <v>39</v>
      </c>
      <c r="H4132">
        <v>2</v>
      </c>
      <c r="I4132">
        <v>129709.62</v>
      </c>
      <c r="J4132">
        <v>1</v>
      </c>
      <c r="K4132">
        <v>1</v>
      </c>
      <c r="L4132">
        <v>0</v>
      </c>
      <c r="M4132">
        <v>173197.12</v>
      </c>
      <c r="N4132">
        <v>0</v>
      </c>
    </row>
    <row r="4133" spans="1:14" x14ac:dyDescent="0.3">
      <c r="A4133">
        <v>4132</v>
      </c>
      <c r="B4133">
        <v>15738634</v>
      </c>
      <c r="C4133" t="s">
        <v>308</v>
      </c>
      <c r="D4133">
        <v>533</v>
      </c>
      <c r="E4133" t="s">
        <v>15</v>
      </c>
      <c r="F4133" t="s">
        <v>23</v>
      </c>
      <c r="G4133">
        <v>47</v>
      </c>
      <c r="H4133">
        <v>9</v>
      </c>
      <c r="I4133">
        <v>83347.25</v>
      </c>
      <c r="J4133">
        <v>1</v>
      </c>
      <c r="K4133">
        <v>1</v>
      </c>
      <c r="L4133">
        <v>1</v>
      </c>
      <c r="M4133">
        <v>137696.25</v>
      </c>
      <c r="N4133">
        <v>0</v>
      </c>
    </row>
    <row r="4134" spans="1:14" x14ac:dyDescent="0.3">
      <c r="A4134">
        <v>4133</v>
      </c>
      <c r="B4134">
        <v>15737571</v>
      </c>
      <c r="C4134" t="s">
        <v>1473</v>
      </c>
      <c r="D4134">
        <v>540</v>
      </c>
      <c r="E4134" t="s">
        <v>18</v>
      </c>
      <c r="F4134" t="s">
        <v>16</v>
      </c>
      <c r="G4134">
        <v>28</v>
      </c>
      <c r="H4134">
        <v>6</v>
      </c>
      <c r="I4134">
        <v>84121.04</v>
      </c>
      <c r="J4134">
        <v>1</v>
      </c>
      <c r="K4134">
        <v>0</v>
      </c>
      <c r="L4134">
        <v>1</v>
      </c>
      <c r="M4134">
        <v>80698.539999999994</v>
      </c>
      <c r="N4134">
        <v>0</v>
      </c>
    </row>
    <row r="4135" spans="1:14" x14ac:dyDescent="0.3">
      <c r="A4135">
        <v>4134</v>
      </c>
      <c r="B4135">
        <v>15667602</v>
      </c>
      <c r="C4135" t="s">
        <v>360</v>
      </c>
      <c r="D4135">
        <v>704</v>
      </c>
      <c r="E4135" t="s">
        <v>18</v>
      </c>
      <c r="F4135" t="s">
        <v>23</v>
      </c>
      <c r="G4135">
        <v>33</v>
      </c>
      <c r="H4135">
        <v>3</v>
      </c>
      <c r="I4135">
        <v>0</v>
      </c>
      <c r="J4135">
        <v>2</v>
      </c>
      <c r="K4135">
        <v>1</v>
      </c>
      <c r="L4135">
        <v>0</v>
      </c>
      <c r="M4135">
        <v>73018.740000000005</v>
      </c>
      <c r="N4135">
        <v>0</v>
      </c>
    </row>
    <row r="4136" spans="1:14" x14ac:dyDescent="0.3">
      <c r="A4136">
        <v>4135</v>
      </c>
      <c r="B4136">
        <v>15684147</v>
      </c>
      <c r="C4136" t="s">
        <v>747</v>
      </c>
      <c r="D4136">
        <v>678</v>
      </c>
      <c r="E4136" t="s">
        <v>15</v>
      </c>
      <c r="F4136" t="s">
        <v>23</v>
      </c>
      <c r="G4136">
        <v>43</v>
      </c>
      <c r="H4136">
        <v>5</v>
      </c>
      <c r="I4136">
        <v>102338.19</v>
      </c>
      <c r="J4136">
        <v>1</v>
      </c>
      <c r="K4136">
        <v>1</v>
      </c>
      <c r="L4136">
        <v>1</v>
      </c>
      <c r="M4136">
        <v>79649.62</v>
      </c>
      <c r="N4136">
        <v>0</v>
      </c>
    </row>
    <row r="4137" spans="1:14" x14ac:dyDescent="0.3">
      <c r="A4137">
        <v>4136</v>
      </c>
      <c r="B4137">
        <v>15789874</v>
      </c>
      <c r="C4137" t="s">
        <v>1109</v>
      </c>
      <c r="D4137">
        <v>712</v>
      </c>
      <c r="E4137" t="s">
        <v>15</v>
      </c>
      <c r="F4137" t="s">
        <v>16</v>
      </c>
      <c r="G4137">
        <v>29</v>
      </c>
      <c r="H4137">
        <v>3</v>
      </c>
      <c r="I4137">
        <v>87375.78</v>
      </c>
      <c r="J4137">
        <v>2</v>
      </c>
      <c r="K4137">
        <v>0</v>
      </c>
      <c r="L4137">
        <v>0</v>
      </c>
      <c r="M4137">
        <v>166194.53</v>
      </c>
      <c r="N4137">
        <v>0</v>
      </c>
    </row>
    <row r="4138" spans="1:14" x14ac:dyDescent="0.3">
      <c r="A4138">
        <v>4137</v>
      </c>
      <c r="B4138">
        <v>15757952</v>
      </c>
      <c r="C4138" t="s">
        <v>480</v>
      </c>
      <c r="D4138">
        <v>651</v>
      </c>
      <c r="E4138" t="s">
        <v>15</v>
      </c>
      <c r="F4138" t="s">
        <v>23</v>
      </c>
      <c r="G4138">
        <v>44</v>
      </c>
      <c r="H4138">
        <v>2</v>
      </c>
      <c r="I4138">
        <v>0</v>
      </c>
      <c r="J4138">
        <v>3</v>
      </c>
      <c r="K4138">
        <v>1</v>
      </c>
      <c r="L4138">
        <v>0</v>
      </c>
      <c r="M4138">
        <v>102530.35</v>
      </c>
      <c r="N4138">
        <v>1</v>
      </c>
    </row>
    <row r="4139" spans="1:14" x14ac:dyDescent="0.3">
      <c r="A4139">
        <v>4138</v>
      </c>
      <c r="B4139">
        <v>15698732</v>
      </c>
      <c r="C4139" t="s">
        <v>275</v>
      </c>
      <c r="D4139">
        <v>789</v>
      </c>
      <c r="E4139" t="s">
        <v>26</v>
      </c>
      <c r="F4139" t="s">
        <v>23</v>
      </c>
      <c r="G4139">
        <v>51</v>
      </c>
      <c r="H4139">
        <v>3</v>
      </c>
      <c r="I4139">
        <v>104677.09</v>
      </c>
      <c r="J4139">
        <v>1</v>
      </c>
      <c r="K4139">
        <v>1</v>
      </c>
      <c r="L4139">
        <v>0</v>
      </c>
      <c r="M4139">
        <v>74265.38</v>
      </c>
      <c r="N4139">
        <v>0</v>
      </c>
    </row>
    <row r="4140" spans="1:14" x14ac:dyDescent="0.3">
      <c r="A4140">
        <v>4139</v>
      </c>
      <c r="B4140">
        <v>15714355</v>
      </c>
      <c r="C4140" t="s">
        <v>744</v>
      </c>
      <c r="D4140">
        <v>775</v>
      </c>
      <c r="E4140" t="s">
        <v>26</v>
      </c>
      <c r="F4140" t="s">
        <v>23</v>
      </c>
      <c r="G4140">
        <v>32</v>
      </c>
      <c r="H4140">
        <v>8</v>
      </c>
      <c r="I4140">
        <v>121669.23</v>
      </c>
      <c r="J4140">
        <v>1</v>
      </c>
      <c r="K4140">
        <v>0</v>
      </c>
      <c r="L4140">
        <v>1</v>
      </c>
      <c r="M4140">
        <v>125898.39</v>
      </c>
      <c r="N4140">
        <v>0</v>
      </c>
    </row>
    <row r="4141" spans="1:14" x14ac:dyDescent="0.3">
      <c r="A4141">
        <v>4140</v>
      </c>
      <c r="B4141">
        <v>15599090</v>
      </c>
      <c r="C4141" t="s">
        <v>1852</v>
      </c>
      <c r="D4141">
        <v>564</v>
      </c>
      <c r="E4141" t="s">
        <v>26</v>
      </c>
      <c r="F4141" t="s">
        <v>23</v>
      </c>
      <c r="G4141">
        <v>40</v>
      </c>
      <c r="H4141">
        <v>7</v>
      </c>
      <c r="I4141">
        <v>108407.34</v>
      </c>
      <c r="J4141">
        <v>1</v>
      </c>
      <c r="K4141">
        <v>1</v>
      </c>
      <c r="L4141">
        <v>1</v>
      </c>
      <c r="M4141">
        <v>83681.2</v>
      </c>
      <c r="N4141">
        <v>0</v>
      </c>
    </row>
    <row r="4142" spans="1:14" x14ac:dyDescent="0.3">
      <c r="A4142">
        <v>4141</v>
      </c>
      <c r="B4142">
        <v>15762048</v>
      </c>
      <c r="C4142" t="s">
        <v>308</v>
      </c>
      <c r="D4142">
        <v>841</v>
      </c>
      <c r="E4142" t="s">
        <v>26</v>
      </c>
      <c r="F4142" t="s">
        <v>16</v>
      </c>
      <c r="G4142">
        <v>33</v>
      </c>
      <c r="H4142">
        <v>7</v>
      </c>
      <c r="I4142">
        <v>154969.79</v>
      </c>
      <c r="J4142">
        <v>2</v>
      </c>
      <c r="K4142">
        <v>1</v>
      </c>
      <c r="L4142">
        <v>1</v>
      </c>
      <c r="M4142">
        <v>99505.75</v>
      </c>
      <c r="N4142">
        <v>0</v>
      </c>
    </row>
    <row r="4143" spans="1:14" x14ac:dyDescent="0.3">
      <c r="A4143">
        <v>4142</v>
      </c>
      <c r="B4143">
        <v>15790596</v>
      </c>
      <c r="C4143" t="s">
        <v>201</v>
      </c>
      <c r="D4143">
        <v>850</v>
      </c>
      <c r="E4143" t="s">
        <v>18</v>
      </c>
      <c r="F4143" t="s">
        <v>23</v>
      </c>
      <c r="G4143">
        <v>39</v>
      </c>
      <c r="H4143">
        <v>0</v>
      </c>
      <c r="I4143">
        <v>141829.67000000001</v>
      </c>
      <c r="J4143">
        <v>1</v>
      </c>
      <c r="K4143">
        <v>1</v>
      </c>
      <c r="L4143">
        <v>1</v>
      </c>
      <c r="M4143">
        <v>92748.160000000003</v>
      </c>
      <c r="N4143">
        <v>0</v>
      </c>
    </row>
    <row r="4144" spans="1:14" x14ac:dyDescent="0.3">
      <c r="A4144">
        <v>4143</v>
      </c>
      <c r="B4144">
        <v>15609623</v>
      </c>
      <c r="C4144" t="s">
        <v>1853</v>
      </c>
      <c r="D4144">
        <v>637</v>
      </c>
      <c r="E4144" t="s">
        <v>15</v>
      </c>
      <c r="F4144" t="s">
        <v>16</v>
      </c>
      <c r="G4144">
        <v>63</v>
      </c>
      <c r="H4144">
        <v>5</v>
      </c>
      <c r="I4144">
        <v>0</v>
      </c>
      <c r="J4144">
        <v>1</v>
      </c>
      <c r="K4144">
        <v>1</v>
      </c>
      <c r="L4144">
        <v>0</v>
      </c>
      <c r="M4144">
        <v>28092.77</v>
      </c>
      <c r="N4144">
        <v>1</v>
      </c>
    </row>
    <row r="4145" spans="1:14" x14ac:dyDescent="0.3">
      <c r="A4145">
        <v>4144</v>
      </c>
      <c r="B4145">
        <v>15711901</v>
      </c>
      <c r="C4145" t="s">
        <v>1854</v>
      </c>
      <c r="D4145">
        <v>500</v>
      </c>
      <c r="E4145" t="s">
        <v>15</v>
      </c>
      <c r="F4145" t="s">
        <v>23</v>
      </c>
      <c r="G4145">
        <v>45</v>
      </c>
      <c r="H4145">
        <v>2</v>
      </c>
      <c r="I4145">
        <v>109162.82</v>
      </c>
      <c r="J4145">
        <v>1</v>
      </c>
      <c r="K4145">
        <v>1</v>
      </c>
      <c r="L4145">
        <v>1</v>
      </c>
      <c r="M4145">
        <v>126145.08</v>
      </c>
      <c r="N4145">
        <v>0</v>
      </c>
    </row>
    <row r="4146" spans="1:14" x14ac:dyDescent="0.3">
      <c r="A4146">
        <v>4145</v>
      </c>
      <c r="B4146">
        <v>15779809</v>
      </c>
      <c r="C4146" t="s">
        <v>1042</v>
      </c>
      <c r="D4146">
        <v>655</v>
      </c>
      <c r="E4146" t="s">
        <v>15</v>
      </c>
      <c r="F4146" t="s">
        <v>23</v>
      </c>
      <c r="G4146">
        <v>44</v>
      </c>
      <c r="H4146">
        <v>8</v>
      </c>
      <c r="I4146">
        <v>87471.63</v>
      </c>
      <c r="J4146">
        <v>1</v>
      </c>
      <c r="K4146">
        <v>0</v>
      </c>
      <c r="L4146">
        <v>1</v>
      </c>
      <c r="M4146">
        <v>188593.98</v>
      </c>
      <c r="N4146">
        <v>0</v>
      </c>
    </row>
    <row r="4147" spans="1:14" x14ac:dyDescent="0.3">
      <c r="A4147">
        <v>4146</v>
      </c>
      <c r="B4147">
        <v>15729018</v>
      </c>
      <c r="C4147" t="s">
        <v>651</v>
      </c>
      <c r="D4147">
        <v>666</v>
      </c>
      <c r="E4147" t="s">
        <v>15</v>
      </c>
      <c r="F4147" t="s">
        <v>16</v>
      </c>
      <c r="G4147">
        <v>33</v>
      </c>
      <c r="H4147">
        <v>2</v>
      </c>
      <c r="I4147">
        <v>147229.65</v>
      </c>
      <c r="J4147">
        <v>1</v>
      </c>
      <c r="K4147">
        <v>1</v>
      </c>
      <c r="L4147">
        <v>1</v>
      </c>
      <c r="M4147">
        <v>56410.17</v>
      </c>
      <c r="N4147">
        <v>0</v>
      </c>
    </row>
    <row r="4148" spans="1:14" x14ac:dyDescent="0.3">
      <c r="A4148">
        <v>4147</v>
      </c>
      <c r="B4148">
        <v>15698246</v>
      </c>
      <c r="C4148" t="s">
        <v>305</v>
      </c>
      <c r="D4148">
        <v>658</v>
      </c>
      <c r="E4148" t="s">
        <v>15</v>
      </c>
      <c r="F4148" t="s">
        <v>16</v>
      </c>
      <c r="G4148">
        <v>24</v>
      </c>
      <c r="H4148">
        <v>2</v>
      </c>
      <c r="I4148">
        <v>0</v>
      </c>
      <c r="J4148">
        <v>2</v>
      </c>
      <c r="K4148">
        <v>1</v>
      </c>
      <c r="L4148">
        <v>1</v>
      </c>
      <c r="M4148">
        <v>84694.49</v>
      </c>
      <c r="N4148">
        <v>0</v>
      </c>
    </row>
    <row r="4149" spans="1:14" x14ac:dyDescent="0.3">
      <c r="A4149">
        <v>4148</v>
      </c>
      <c r="B4149">
        <v>15712409</v>
      </c>
      <c r="C4149" t="s">
        <v>603</v>
      </c>
      <c r="D4149">
        <v>749</v>
      </c>
      <c r="E4149" t="s">
        <v>26</v>
      </c>
      <c r="F4149" t="s">
        <v>23</v>
      </c>
      <c r="G4149">
        <v>66</v>
      </c>
      <c r="H4149">
        <v>6</v>
      </c>
      <c r="I4149">
        <v>182532.23</v>
      </c>
      <c r="J4149">
        <v>2</v>
      </c>
      <c r="K4149">
        <v>1</v>
      </c>
      <c r="L4149">
        <v>1</v>
      </c>
      <c r="M4149">
        <v>195429.92</v>
      </c>
      <c r="N4149">
        <v>0</v>
      </c>
    </row>
    <row r="4150" spans="1:14" x14ac:dyDescent="0.3">
      <c r="A4150">
        <v>4149</v>
      </c>
      <c r="B4150">
        <v>15758306</v>
      </c>
      <c r="C4150" t="s">
        <v>919</v>
      </c>
      <c r="D4150">
        <v>654</v>
      </c>
      <c r="E4150" t="s">
        <v>15</v>
      </c>
      <c r="F4150" t="s">
        <v>23</v>
      </c>
      <c r="G4150">
        <v>32</v>
      </c>
      <c r="H4150">
        <v>6</v>
      </c>
      <c r="I4150">
        <v>0</v>
      </c>
      <c r="J4150">
        <v>2</v>
      </c>
      <c r="K4150">
        <v>1</v>
      </c>
      <c r="L4150">
        <v>1</v>
      </c>
      <c r="M4150">
        <v>137898.57</v>
      </c>
      <c r="N4150">
        <v>0</v>
      </c>
    </row>
    <row r="4151" spans="1:14" x14ac:dyDescent="0.3">
      <c r="A4151">
        <v>4150</v>
      </c>
      <c r="B4151">
        <v>15621435</v>
      </c>
      <c r="C4151" t="s">
        <v>1715</v>
      </c>
      <c r="D4151">
        <v>623</v>
      </c>
      <c r="E4151" t="s">
        <v>15</v>
      </c>
      <c r="F4151" t="s">
        <v>16</v>
      </c>
      <c r="G4151">
        <v>39</v>
      </c>
      <c r="H4151">
        <v>1</v>
      </c>
      <c r="I4151">
        <v>160903.20000000001</v>
      </c>
      <c r="J4151">
        <v>1</v>
      </c>
      <c r="K4151">
        <v>0</v>
      </c>
      <c r="L4151">
        <v>0</v>
      </c>
      <c r="M4151">
        <v>78774.36</v>
      </c>
      <c r="N4151">
        <v>0</v>
      </c>
    </row>
    <row r="4152" spans="1:14" x14ac:dyDescent="0.3">
      <c r="A4152">
        <v>4151</v>
      </c>
      <c r="B4152">
        <v>15566295</v>
      </c>
      <c r="C4152" t="s">
        <v>764</v>
      </c>
      <c r="D4152">
        <v>761</v>
      </c>
      <c r="E4152" t="s">
        <v>15</v>
      </c>
      <c r="F4152" t="s">
        <v>16</v>
      </c>
      <c r="G4152">
        <v>33</v>
      </c>
      <c r="H4152">
        <v>6</v>
      </c>
      <c r="I4152">
        <v>138053.79</v>
      </c>
      <c r="J4152">
        <v>2</v>
      </c>
      <c r="K4152">
        <v>1</v>
      </c>
      <c r="L4152">
        <v>0</v>
      </c>
      <c r="M4152">
        <v>148779.41</v>
      </c>
      <c r="N4152">
        <v>0</v>
      </c>
    </row>
    <row r="4153" spans="1:14" x14ac:dyDescent="0.3">
      <c r="A4153">
        <v>4152</v>
      </c>
      <c r="B4153">
        <v>15569098</v>
      </c>
      <c r="C4153" t="s">
        <v>1855</v>
      </c>
      <c r="D4153">
        <v>627</v>
      </c>
      <c r="E4153" t="s">
        <v>15</v>
      </c>
      <c r="F4153" t="s">
        <v>23</v>
      </c>
      <c r="G4153">
        <v>44</v>
      </c>
      <c r="H4153">
        <v>6</v>
      </c>
      <c r="I4153">
        <v>153548.12</v>
      </c>
      <c r="J4153">
        <v>1</v>
      </c>
      <c r="K4153">
        <v>0</v>
      </c>
      <c r="L4153">
        <v>0</v>
      </c>
      <c r="M4153">
        <v>35300.080000000002</v>
      </c>
      <c r="N4153">
        <v>1</v>
      </c>
    </row>
    <row r="4154" spans="1:14" x14ac:dyDescent="0.3">
      <c r="A4154">
        <v>4153</v>
      </c>
      <c r="B4154">
        <v>15662532</v>
      </c>
      <c r="C4154" t="s">
        <v>1856</v>
      </c>
      <c r="D4154">
        <v>757</v>
      </c>
      <c r="E4154" t="s">
        <v>26</v>
      </c>
      <c r="F4154" t="s">
        <v>23</v>
      </c>
      <c r="G4154">
        <v>31</v>
      </c>
      <c r="H4154">
        <v>8</v>
      </c>
      <c r="I4154">
        <v>149085.9</v>
      </c>
      <c r="J4154">
        <v>2</v>
      </c>
      <c r="K4154">
        <v>1</v>
      </c>
      <c r="L4154">
        <v>1</v>
      </c>
      <c r="M4154">
        <v>197077.36</v>
      </c>
      <c r="N4154">
        <v>0</v>
      </c>
    </row>
    <row r="4155" spans="1:14" x14ac:dyDescent="0.3">
      <c r="A4155">
        <v>4154</v>
      </c>
      <c r="B4155">
        <v>15664001</v>
      </c>
      <c r="C4155" t="s">
        <v>1857</v>
      </c>
      <c r="D4155">
        <v>695</v>
      </c>
      <c r="E4155" t="s">
        <v>26</v>
      </c>
      <c r="F4155" t="s">
        <v>16</v>
      </c>
      <c r="G4155">
        <v>53</v>
      </c>
      <c r="H4155">
        <v>8</v>
      </c>
      <c r="I4155">
        <v>95231.91</v>
      </c>
      <c r="J4155">
        <v>1</v>
      </c>
      <c r="K4155">
        <v>0</v>
      </c>
      <c r="L4155">
        <v>0</v>
      </c>
      <c r="M4155">
        <v>70140.800000000003</v>
      </c>
      <c r="N4155">
        <v>1</v>
      </c>
    </row>
    <row r="4156" spans="1:14" x14ac:dyDescent="0.3">
      <c r="A4156">
        <v>4155</v>
      </c>
      <c r="B4156">
        <v>15703437</v>
      </c>
      <c r="C4156" t="s">
        <v>1129</v>
      </c>
      <c r="D4156">
        <v>726</v>
      </c>
      <c r="E4156" t="s">
        <v>15</v>
      </c>
      <c r="F4156" t="s">
        <v>23</v>
      </c>
      <c r="G4156">
        <v>34</v>
      </c>
      <c r="H4156">
        <v>3</v>
      </c>
      <c r="I4156">
        <v>0</v>
      </c>
      <c r="J4156">
        <v>2</v>
      </c>
      <c r="K4156">
        <v>1</v>
      </c>
      <c r="L4156">
        <v>0</v>
      </c>
      <c r="M4156">
        <v>196288.46</v>
      </c>
      <c r="N4156">
        <v>0</v>
      </c>
    </row>
    <row r="4157" spans="1:14" x14ac:dyDescent="0.3">
      <c r="A4157">
        <v>4156</v>
      </c>
      <c r="B4157">
        <v>15708003</v>
      </c>
      <c r="C4157" t="s">
        <v>986</v>
      </c>
      <c r="D4157">
        <v>587</v>
      </c>
      <c r="E4157" t="s">
        <v>18</v>
      </c>
      <c r="F4157" t="s">
        <v>23</v>
      </c>
      <c r="G4157">
        <v>41</v>
      </c>
      <c r="H4157">
        <v>8</v>
      </c>
      <c r="I4157">
        <v>85109.21</v>
      </c>
      <c r="J4157">
        <v>1</v>
      </c>
      <c r="K4157">
        <v>1</v>
      </c>
      <c r="L4157">
        <v>0</v>
      </c>
      <c r="M4157">
        <v>1557.82</v>
      </c>
      <c r="N4157">
        <v>0</v>
      </c>
    </row>
    <row r="4158" spans="1:14" x14ac:dyDescent="0.3">
      <c r="A4158">
        <v>4157</v>
      </c>
      <c r="B4158">
        <v>15599452</v>
      </c>
      <c r="C4158" t="s">
        <v>888</v>
      </c>
      <c r="D4158">
        <v>605</v>
      </c>
      <c r="E4158" t="s">
        <v>26</v>
      </c>
      <c r="F4158" t="s">
        <v>16</v>
      </c>
      <c r="G4158">
        <v>43</v>
      </c>
      <c r="H4158">
        <v>8</v>
      </c>
      <c r="I4158">
        <v>125338.8</v>
      </c>
      <c r="J4158">
        <v>2</v>
      </c>
      <c r="K4158">
        <v>1</v>
      </c>
      <c r="L4158">
        <v>0</v>
      </c>
      <c r="M4158">
        <v>23970.13</v>
      </c>
      <c r="N4158">
        <v>0</v>
      </c>
    </row>
    <row r="4159" spans="1:14" x14ac:dyDescent="0.3">
      <c r="A4159">
        <v>4158</v>
      </c>
      <c r="B4159">
        <v>15719793</v>
      </c>
      <c r="C4159" t="s">
        <v>55</v>
      </c>
      <c r="D4159">
        <v>850</v>
      </c>
      <c r="E4159" t="s">
        <v>18</v>
      </c>
      <c r="F4159" t="s">
        <v>23</v>
      </c>
      <c r="G4159">
        <v>62</v>
      </c>
      <c r="H4159">
        <v>5</v>
      </c>
      <c r="I4159">
        <v>0</v>
      </c>
      <c r="J4159">
        <v>2</v>
      </c>
      <c r="K4159">
        <v>1</v>
      </c>
      <c r="L4159">
        <v>1</v>
      </c>
      <c r="M4159">
        <v>180243.56</v>
      </c>
      <c r="N4159">
        <v>0</v>
      </c>
    </row>
    <row r="4160" spans="1:14" x14ac:dyDescent="0.3">
      <c r="A4160">
        <v>4159</v>
      </c>
      <c r="B4160">
        <v>15771580</v>
      </c>
      <c r="C4160" t="s">
        <v>789</v>
      </c>
      <c r="D4160">
        <v>850</v>
      </c>
      <c r="E4160" t="s">
        <v>15</v>
      </c>
      <c r="F4160" t="s">
        <v>16</v>
      </c>
      <c r="G4160">
        <v>38</v>
      </c>
      <c r="H4160">
        <v>0</v>
      </c>
      <c r="I4160">
        <v>106831.69</v>
      </c>
      <c r="J4160">
        <v>1</v>
      </c>
      <c r="K4160">
        <v>0</v>
      </c>
      <c r="L4160">
        <v>1</v>
      </c>
      <c r="M4160">
        <v>148977.72</v>
      </c>
      <c r="N4160">
        <v>0</v>
      </c>
    </row>
    <row r="4161" spans="1:14" x14ac:dyDescent="0.3">
      <c r="A4161">
        <v>4160</v>
      </c>
      <c r="B4161">
        <v>15732268</v>
      </c>
      <c r="C4161" t="s">
        <v>402</v>
      </c>
      <c r="D4161">
        <v>751</v>
      </c>
      <c r="E4161" t="s">
        <v>15</v>
      </c>
      <c r="F4161" t="s">
        <v>23</v>
      </c>
      <c r="G4161">
        <v>29</v>
      </c>
      <c r="H4161">
        <v>3</v>
      </c>
      <c r="I4161">
        <v>159597.45000000001</v>
      </c>
      <c r="J4161">
        <v>1</v>
      </c>
      <c r="K4161">
        <v>1</v>
      </c>
      <c r="L4161">
        <v>0</v>
      </c>
      <c r="M4161">
        <v>39934.410000000003</v>
      </c>
      <c r="N4161">
        <v>0</v>
      </c>
    </row>
    <row r="4162" spans="1:14" x14ac:dyDescent="0.3">
      <c r="A4162">
        <v>4161</v>
      </c>
      <c r="B4162">
        <v>15722350</v>
      </c>
      <c r="C4162" t="s">
        <v>1078</v>
      </c>
      <c r="D4162">
        <v>627</v>
      </c>
      <c r="E4162" t="s">
        <v>26</v>
      </c>
      <c r="F4162" t="s">
        <v>16</v>
      </c>
      <c r="G4162">
        <v>37</v>
      </c>
      <c r="H4162">
        <v>7</v>
      </c>
      <c r="I4162">
        <v>147361.57</v>
      </c>
      <c r="J4162">
        <v>1</v>
      </c>
      <c r="K4162">
        <v>1</v>
      </c>
      <c r="L4162">
        <v>1</v>
      </c>
      <c r="M4162">
        <v>133031.96</v>
      </c>
      <c r="N4162">
        <v>0</v>
      </c>
    </row>
    <row r="4163" spans="1:14" x14ac:dyDescent="0.3">
      <c r="A4163">
        <v>4162</v>
      </c>
      <c r="B4163">
        <v>15611371</v>
      </c>
      <c r="C4163" t="s">
        <v>957</v>
      </c>
      <c r="D4163">
        <v>736</v>
      </c>
      <c r="E4163" t="s">
        <v>15</v>
      </c>
      <c r="F4163" t="s">
        <v>23</v>
      </c>
      <c r="G4163">
        <v>43</v>
      </c>
      <c r="H4163">
        <v>4</v>
      </c>
      <c r="I4163">
        <v>176134.54</v>
      </c>
      <c r="J4163">
        <v>1</v>
      </c>
      <c r="K4163">
        <v>1</v>
      </c>
      <c r="L4163">
        <v>1</v>
      </c>
      <c r="M4163">
        <v>52856.88</v>
      </c>
      <c r="N4163">
        <v>0</v>
      </c>
    </row>
    <row r="4164" spans="1:14" x14ac:dyDescent="0.3">
      <c r="A4164">
        <v>4163</v>
      </c>
      <c r="B4164">
        <v>15673584</v>
      </c>
      <c r="C4164" t="s">
        <v>529</v>
      </c>
      <c r="D4164">
        <v>652</v>
      </c>
      <c r="E4164" t="s">
        <v>15</v>
      </c>
      <c r="F4164" t="s">
        <v>16</v>
      </c>
      <c r="G4164">
        <v>74</v>
      </c>
      <c r="H4164">
        <v>5</v>
      </c>
      <c r="I4164">
        <v>0</v>
      </c>
      <c r="J4164">
        <v>2</v>
      </c>
      <c r="K4164">
        <v>1</v>
      </c>
      <c r="L4164">
        <v>1</v>
      </c>
      <c r="M4164">
        <v>937.15</v>
      </c>
      <c r="N4164">
        <v>0</v>
      </c>
    </row>
    <row r="4165" spans="1:14" x14ac:dyDescent="0.3">
      <c r="A4165">
        <v>4164</v>
      </c>
      <c r="B4165">
        <v>15636396</v>
      </c>
      <c r="C4165" t="s">
        <v>83</v>
      </c>
      <c r="D4165">
        <v>627</v>
      </c>
      <c r="E4165" t="s">
        <v>15</v>
      </c>
      <c r="F4165" t="s">
        <v>16</v>
      </c>
      <c r="G4165">
        <v>35</v>
      </c>
      <c r="H4165">
        <v>7</v>
      </c>
      <c r="I4165">
        <v>0</v>
      </c>
      <c r="J4165">
        <v>2</v>
      </c>
      <c r="K4165">
        <v>0</v>
      </c>
      <c r="L4165">
        <v>1</v>
      </c>
      <c r="M4165">
        <v>193022.44</v>
      </c>
      <c r="N4165">
        <v>0</v>
      </c>
    </row>
    <row r="4166" spans="1:14" x14ac:dyDescent="0.3">
      <c r="A4166">
        <v>4165</v>
      </c>
      <c r="B4166">
        <v>15706170</v>
      </c>
      <c r="C4166" t="s">
        <v>1037</v>
      </c>
      <c r="D4166">
        <v>636</v>
      </c>
      <c r="E4166" t="s">
        <v>15</v>
      </c>
      <c r="F4166" t="s">
        <v>23</v>
      </c>
      <c r="G4166">
        <v>34</v>
      </c>
      <c r="H4166">
        <v>1</v>
      </c>
      <c r="I4166">
        <v>84055.43</v>
      </c>
      <c r="J4166">
        <v>1</v>
      </c>
      <c r="K4166">
        <v>0</v>
      </c>
      <c r="L4166">
        <v>0</v>
      </c>
      <c r="M4166">
        <v>37490.839999999997</v>
      </c>
      <c r="N4166">
        <v>0</v>
      </c>
    </row>
    <row r="4167" spans="1:14" x14ac:dyDescent="0.3">
      <c r="A4167">
        <v>4166</v>
      </c>
      <c r="B4167">
        <v>15725478</v>
      </c>
      <c r="C4167" t="s">
        <v>1858</v>
      </c>
      <c r="D4167">
        <v>775</v>
      </c>
      <c r="E4167" t="s">
        <v>15</v>
      </c>
      <c r="F4167" t="s">
        <v>23</v>
      </c>
      <c r="G4167">
        <v>60</v>
      </c>
      <c r="H4167">
        <v>7</v>
      </c>
      <c r="I4167">
        <v>0</v>
      </c>
      <c r="J4167">
        <v>2</v>
      </c>
      <c r="K4167">
        <v>1</v>
      </c>
      <c r="L4167">
        <v>1</v>
      </c>
      <c r="M4167">
        <v>111558.7</v>
      </c>
      <c r="N4167">
        <v>0</v>
      </c>
    </row>
    <row r="4168" spans="1:14" x14ac:dyDescent="0.3">
      <c r="A4168">
        <v>4167</v>
      </c>
      <c r="B4168">
        <v>15654562</v>
      </c>
      <c r="C4168" t="s">
        <v>149</v>
      </c>
      <c r="D4168">
        <v>850</v>
      </c>
      <c r="E4168" t="s">
        <v>18</v>
      </c>
      <c r="F4168" t="s">
        <v>16</v>
      </c>
      <c r="G4168">
        <v>45</v>
      </c>
      <c r="H4168">
        <v>5</v>
      </c>
      <c r="I4168">
        <v>174088.3</v>
      </c>
      <c r="J4168">
        <v>4</v>
      </c>
      <c r="K4168">
        <v>1</v>
      </c>
      <c r="L4168">
        <v>0</v>
      </c>
      <c r="M4168">
        <v>5669.31</v>
      </c>
      <c r="N4168">
        <v>1</v>
      </c>
    </row>
    <row r="4169" spans="1:14" x14ac:dyDescent="0.3">
      <c r="A4169">
        <v>4168</v>
      </c>
      <c r="B4169">
        <v>15737509</v>
      </c>
      <c r="C4169" t="s">
        <v>251</v>
      </c>
      <c r="D4169">
        <v>850</v>
      </c>
      <c r="E4169" t="s">
        <v>18</v>
      </c>
      <c r="F4169" t="s">
        <v>23</v>
      </c>
      <c r="G4169">
        <v>34</v>
      </c>
      <c r="H4169">
        <v>8</v>
      </c>
      <c r="I4169">
        <v>199229.14</v>
      </c>
      <c r="J4169">
        <v>1</v>
      </c>
      <c r="K4169">
        <v>0</v>
      </c>
      <c r="L4169">
        <v>0</v>
      </c>
      <c r="M4169">
        <v>68106.289999999994</v>
      </c>
      <c r="N4169">
        <v>0</v>
      </c>
    </row>
    <row r="4170" spans="1:14" x14ac:dyDescent="0.3">
      <c r="A4170">
        <v>4169</v>
      </c>
      <c r="B4170">
        <v>15690796</v>
      </c>
      <c r="C4170" t="s">
        <v>534</v>
      </c>
      <c r="D4170">
        <v>516</v>
      </c>
      <c r="E4170" t="s">
        <v>15</v>
      </c>
      <c r="F4170" t="s">
        <v>23</v>
      </c>
      <c r="G4170">
        <v>37</v>
      </c>
      <c r="H4170">
        <v>8</v>
      </c>
      <c r="I4170">
        <v>0</v>
      </c>
      <c r="J4170">
        <v>1</v>
      </c>
      <c r="K4170">
        <v>1</v>
      </c>
      <c r="L4170">
        <v>0</v>
      </c>
      <c r="M4170">
        <v>101834.58</v>
      </c>
      <c r="N4170">
        <v>0</v>
      </c>
    </row>
    <row r="4171" spans="1:14" x14ac:dyDescent="0.3">
      <c r="A4171">
        <v>4170</v>
      </c>
      <c r="B4171">
        <v>15716728</v>
      </c>
      <c r="C4171" t="s">
        <v>1859</v>
      </c>
      <c r="D4171">
        <v>513</v>
      </c>
      <c r="E4171" t="s">
        <v>18</v>
      </c>
      <c r="F4171" t="s">
        <v>16</v>
      </c>
      <c r="G4171">
        <v>42</v>
      </c>
      <c r="H4171">
        <v>10</v>
      </c>
      <c r="I4171">
        <v>0</v>
      </c>
      <c r="J4171">
        <v>2</v>
      </c>
      <c r="K4171">
        <v>0</v>
      </c>
      <c r="L4171">
        <v>1</v>
      </c>
      <c r="M4171">
        <v>73151.25</v>
      </c>
      <c r="N4171">
        <v>0</v>
      </c>
    </row>
    <row r="4172" spans="1:14" x14ac:dyDescent="0.3">
      <c r="A4172">
        <v>4171</v>
      </c>
      <c r="B4172">
        <v>15605665</v>
      </c>
      <c r="C4172" t="s">
        <v>1860</v>
      </c>
      <c r="D4172">
        <v>673</v>
      </c>
      <c r="E4172" t="s">
        <v>26</v>
      </c>
      <c r="F4172" t="s">
        <v>16</v>
      </c>
      <c r="G4172">
        <v>69</v>
      </c>
      <c r="H4172">
        <v>3</v>
      </c>
      <c r="I4172">
        <v>78833.149999999994</v>
      </c>
      <c r="J4172">
        <v>2</v>
      </c>
      <c r="K4172">
        <v>1</v>
      </c>
      <c r="L4172">
        <v>1</v>
      </c>
      <c r="M4172">
        <v>37196.15</v>
      </c>
      <c r="N4172">
        <v>0</v>
      </c>
    </row>
    <row r="4173" spans="1:14" x14ac:dyDescent="0.3">
      <c r="A4173">
        <v>4172</v>
      </c>
      <c r="B4173">
        <v>15748481</v>
      </c>
      <c r="C4173" t="s">
        <v>1861</v>
      </c>
      <c r="D4173">
        <v>564</v>
      </c>
      <c r="E4173" t="s">
        <v>15</v>
      </c>
      <c r="F4173" t="s">
        <v>16</v>
      </c>
      <c r="G4173">
        <v>27</v>
      </c>
      <c r="H4173">
        <v>6</v>
      </c>
      <c r="I4173">
        <v>0</v>
      </c>
      <c r="J4173">
        <v>1</v>
      </c>
      <c r="K4173">
        <v>0</v>
      </c>
      <c r="L4173">
        <v>0</v>
      </c>
      <c r="M4173">
        <v>7819.76</v>
      </c>
      <c r="N4173">
        <v>0</v>
      </c>
    </row>
    <row r="4174" spans="1:14" x14ac:dyDescent="0.3">
      <c r="A4174">
        <v>4173</v>
      </c>
      <c r="B4174">
        <v>15757777</v>
      </c>
      <c r="C4174" t="s">
        <v>365</v>
      </c>
      <c r="D4174">
        <v>636</v>
      </c>
      <c r="E4174" t="s">
        <v>15</v>
      </c>
      <c r="F4174" t="s">
        <v>16</v>
      </c>
      <c r="G4174">
        <v>35</v>
      </c>
      <c r="H4174">
        <v>2</v>
      </c>
      <c r="I4174">
        <v>0</v>
      </c>
      <c r="J4174">
        <v>2</v>
      </c>
      <c r="K4174">
        <v>1</v>
      </c>
      <c r="L4174">
        <v>1</v>
      </c>
      <c r="M4174">
        <v>23129.46</v>
      </c>
      <c r="N4174">
        <v>0</v>
      </c>
    </row>
    <row r="4175" spans="1:14" x14ac:dyDescent="0.3">
      <c r="A4175">
        <v>4174</v>
      </c>
      <c r="B4175">
        <v>15747808</v>
      </c>
      <c r="C4175" t="s">
        <v>653</v>
      </c>
      <c r="D4175">
        <v>712</v>
      </c>
      <c r="E4175" t="s">
        <v>15</v>
      </c>
      <c r="F4175" t="s">
        <v>23</v>
      </c>
      <c r="G4175">
        <v>29</v>
      </c>
      <c r="H4175">
        <v>3</v>
      </c>
      <c r="I4175">
        <v>102540.61</v>
      </c>
      <c r="J4175">
        <v>1</v>
      </c>
      <c r="K4175">
        <v>1</v>
      </c>
      <c r="L4175">
        <v>1</v>
      </c>
      <c r="M4175">
        <v>189680.79</v>
      </c>
      <c r="N4175">
        <v>0</v>
      </c>
    </row>
    <row r="4176" spans="1:14" x14ac:dyDescent="0.3">
      <c r="A4176">
        <v>4175</v>
      </c>
      <c r="B4176">
        <v>15810593</v>
      </c>
      <c r="C4176" t="s">
        <v>444</v>
      </c>
      <c r="D4176">
        <v>568</v>
      </c>
      <c r="E4176" t="s">
        <v>15</v>
      </c>
      <c r="F4176" t="s">
        <v>23</v>
      </c>
      <c r="G4176">
        <v>51</v>
      </c>
      <c r="H4176">
        <v>4</v>
      </c>
      <c r="I4176">
        <v>0</v>
      </c>
      <c r="J4176">
        <v>3</v>
      </c>
      <c r="K4176">
        <v>1</v>
      </c>
      <c r="L4176">
        <v>1</v>
      </c>
      <c r="M4176">
        <v>66586.559999999998</v>
      </c>
      <c r="N4176">
        <v>0</v>
      </c>
    </row>
    <row r="4177" spans="1:14" x14ac:dyDescent="0.3">
      <c r="A4177">
        <v>4176</v>
      </c>
      <c r="B4177">
        <v>15693376</v>
      </c>
      <c r="C4177" t="s">
        <v>720</v>
      </c>
      <c r="D4177">
        <v>741</v>
      </c>
      <c r="E4177" t="s">
        <v>18</v>
      </c>
      <c r="F4177" t="s">
        <v>23</v>
      </c>
      <c r="G4177">
        <v>43</v>
      </c>
      <c r="H4177">
        <v>0</v>
      </c>
      <c r="I4177">
        <v>0</v>
      </c>
      <c r="J4177">
        <v>2</v>
      </c>
      <c r="K4177">
        <v>1</v>
      </c>
      <c r="L4177">
        <v>1</v>
      </c>
      <c r="M4177">
        <v>2920.63</v>
      </c>
      <c r="N4177">
        <v>1</v>
      </c>
    </row>
    <row r="4178" spans="1:14" x14ac:dyDescent="0.3">
      <c r="A4178">
        <v>4177</v>
      </c>
      <c r="B4178">
        <v>15579808</v>
      </c>
      <c r="C4178" t="s">
        <v>1862</v>
      </c>
      <c r="D4178">
        <v>754</v>
      </c>
      <c r="E4178" t="s">
        <v>26</v>
      </c>
      <c r="F4178" t="s">
        <v>16</v>
      </c>
      <c r="G4178">
        <v>39</v>
      </c>
      <c r="H4178">
        <v>8</v>
      </c>
      <c r="I4178">
        <v>129401.87</v>
      </c>
      <c r="J4178">
        <v>1</v>
      </c>
      <c r="K4178">
        <v>1</v>
      </c>
      <c r="L4178">
        <v>1</v>
      </c>
      <c r="M4178">
        <v>87684.93</v>
      </c>
      <c r="N4178">
        <v>0</v>
      </c>
    </row>
    <row r="4179" spans="1:14" x14ac:dyDescent="0.3">
      <c r="A4179">
        <v>4178</v>
      </c>
      <c r="B4179">
        <v>15598275</v>
      </c>
      <c r="C4179" t="s">
        <v>1507</v>
      </c>
      <c r="D4179">
        <v>709</v>
      </c>
      <c r="E4179" t="s">
        <v>15</v>
      </c>
      <c r="F4179" t="s">
        <v>16</v>
      </c>
      <c r="G4179">
        <v>32</v>
      </c>
      <c r="H4179">
        <v>7</v>
      </c>
      <c r="I4179">
        <v>0</v>
      </c>
      <c r="J4179">
        <v>2</v>
      </c>
      <c r="K4179">
        <v>1</v>
      </c>
      <c r="L4179">
        <v>1</v>
      </c>
      <c r="M4179">
        <v>199418.02</v>
      </c>
      <c r="N4179">
        <v>0</v>
      </c>
    </row>
    <row r="4180" spans="1:14" x14ac:dyDescent="0.3">
      <c r="A4180">
        <v>4179</v>
      </c>
      <c r="B4180">
        <v>15737080</v>
      </c>
      <c r="C4180" t="s">
        <v>218</v>
      </c>
      <c r="D4180">
        <v>510</v>
      </c>
      <c r="E4180" t="s">
        <v>15</v>
      </c>
      <c r="F4180" t="s">
        <v>16</v>
      </c>
      <c r="G4180">
        <v>32</v>
      </c>
      <c r="H4180">
        <v>1</v>
      </c>
      <c r="I4180">
        <v>0</v>
      </c>
      <c r="J4180">
        <v>2</v>
      </c>
      <c r="K4180">
        <v>0</v>
      </c>
      <c r="L4180">
        <v>1</v>
      </c>
      <c r="M4180">
        <v>28515.17</v>
      </c>
      <c r="N4180">
        <v>0</v>
      </c>
    </row>
    <row r="4181" spans="1:14" x14ac:dyDescent="0.3">
      <c r="A4181">
        <v>4180</v>
      </c>
      <c r="B4181">
        <v>15668580</v>
      </c>
      <c r="C4181" t="s">
        <v>1060</v>
      </c>
      <c r="D4181">
        <v>716</v>
      </c>
      <c r="E4181" t="s">
        <v>18</v>
      </c>
      <c r="F4181" t="s">
        <v>23</v>
      </c>
      <c r="G4181">
        <v>33</v>
      </c>
      <c r="H4181">
        <v>2</v>
      </c>
      <c r="I4181">
        <v>0</v>
      </c>
      <c r="J4181">
        <v>2</v>
      </c>
      <c r="K4181">
        <v>1</v>
      </c>
      <c r="L4181">
        <v>1</v>
      </c>
      <c r="M4181">
        <v>92916.53</v>
      </c>
      <c r="N4181">
        <v>0</v>
      </c>
    </row>
    <row r="4182" spans="1:14" x14ac:dyDescent="0.3">
      <c r="A4182">
        <v>4181</v>
      </c>
      <c r="B4182">
        <v>15569438</v>
      </c>
      <c r="C4182" t="s">
        <v>461</v>
      </c>
      <c r="D4182">
        <v>607</v>
      </c>
      <c r="E4182" t="s">
        <v>26</v>
      </c>
      <c r="F4182" t="s">
        <v>23</v>
      </c>
      <c r="G4182">
        <v>36</v>
      </c>
      <c r="H4182">
        <v>10</v>
      </c>
      <c r="I4182">
        <v>106702.94</v>
      </c>
      <c r="J4182">
        <v>2</v>
      </c>
      <c r="K4182">
        <v>0</v>
      </c>
      <c r="L4182">
        <v>0</v>
      </c>
      <c r="M4182">
        <v>198313.69</v>
      </c>
      <c r="N4182">
        <v>0</v>
      </c>
    </row>
    <row r="4183" spans="1:14" x14ac:dyDescent="0.3">
      <c r="A4183">
        <v>4182</v>
      </c>
      <c r="B4183">
        <v>15675842</v>
      </c>
      <c r="C4183" t="s">
        <v>177</v>
      </c>
      <c r="D4183">
        <v>656</v>
      </c>
      <c r="E4183" t="s">
        <v>18</v>
      </c>
      <c r="F4183" t="s">
        <v>23</v>
      </c>
      <c r="G4183">
        <v>26</v>
      </c>
      <c r="H4183">
        <v>4</v>
      </c>
      <c r="I4183">
        <v>139584.57</v>
      </c>
      <c r="J4183">
        <v>1</v>
      </c>
      <c r="K4183">
        <v>1</v>
      </c>
      <c r="L4183">
        <v>0</v>
      </c>
      <c r="M4183">
        <v>36308.93</v>
      </c>
      <c r="N4183">
        <v>0</v>
      </c>
    </row>
    <row r="4184" spans="1:14" x14ac:dyDescent="0.3">
      <c r="A4184">
        <v>4183</v>
      </c>
      <c r="B4184">
        <v>15577587</v>
      </c>
      <c r="C4184" t="s">
        <v>1863</v>
      </c>
      <c r="D4184">
        <v>550</v>
      </c>
      <c r="E4184" t="s">
        <v>26</v>
      </c>
      <c r="F4184" t="s">
        <v>23</v>
      </c>
      <c r="G4184">
        <v>52</v>
      </c>
      <c r="H4184">
        <v>5</v>
      </c>
      <c r="I4184">
        <v>121016.23</v>
      </c>
      <c r="J4184">
        <v>1</v>
      </c>
      <c r="K4184">
        <v>1</v>
      </c>
      <c r="L4184">
        <v>1</v>
      </c>
      <c r="M4184">
        <v>41730.370000000003</v>
      </c>
      <c r="N4184">
        <v>1</v>
      </c>
    </row>
    <row r="4185" spans="1:14" x14ac:dyDescent="0.3">
      <c r="A4185">
        <v>4184</v>
      </c>
      <c r="B4185">
        <v>15625592</v>
      </c>
      <c r="C4185" t="s">
        <v>407</v>
      </c>
      <c r="D4185">
        <v>486</v>
      </c>
      <c r="E4185" t="s">
        <v>15</v>
      </c>
      <c r="F4185" t="s">
        <v>23</v>
      </c>
      <c r="G4185">
        <v>26</v>
      </c>
      <c r="H4185">
        <v>2</v>
      </c>
      <c r="I4185">
        <v>0</v>
      </c>
      <c r="J4185">
        <v>2</v>
      </c>
      <c r="K4185">
        <v>1</v>
      </c>
      <c r="L4185">
        <v>1</v>
      </c>
      <c r="M4185">
        <v>31399.4</v>
      </c>
      <c r="N4185">
        <v>0</v>
      </c>
    </row>
    <row r="4186" spans="1:14" x14ac:dyDescent="0.3">
      <c r="A4186">
        <v>4185</v>
      </c>
      <c r="B4186">
        <v>15635141</v>
      </c>
      <c r="C4186" t="s">
        <v>216</v>
      </c>
      <c r="D4186">
        <v>598</v>
      </c>
      <c r="E4186" t="s">
        <v>26</v>
      </c>
      <c r="F4186" t="s">
        <v>23</v>
      </c>
      <c r="G4186">
        <v>59</v>
      </c>
      <c r="H4186">
        <v>8</v>
      </c>
      <c r="I4186">
        <v>118210.42</v>
      </c>
      <c r="J4186">
        <v>2</v>
      </c>
      <c r="K4186">
        <v>0</v>
      </c>
      <c r="L4186">
        <v>0</v>
      </c>
      <c r="M4186">
        <v>60192.14</v>
      </c>
      <c r="N4186">
        <v>1</v>
      </c>
    </row>
    <row r="4187" spans="1:14" x14ac:dyDescent="0.3">
      <c r="A4187">
        <v>4186</v>
      </c>
      <c r="B4187">
        <v>15642570</v>
      </c>
      <c r="C4187" t="s">
        <v>33</v>
      </c>
      <c r="D4187">
        <v>675</v>
      </c>
      <c r="E4187" t="s">
        <v>18</v>
      </c>
      <c r="F4187" t="s">
        <v>23</v>
      </c>
      <c r="G4187">
        <v>35</v>
      </c>
      <c r="H4187">
        <v>8</v>
      </c>
      <c r="I4187">
        <v>0</v>
      </c>
      <c r="J4187">
        <v>2</v>
      </c>
      <c r="K4187">
        <v>1</v>
      </c>
      <c r="L4187">
        <v>0</v>
      </c>
      <c r="M4187">
        <v>29062.25</v>
      </c>
      <c r="N4187">
        <v>0</v>
      </c>
    </row>
    <row r="4188" spans="1:14" x14ac:dyDescent="0.3">
      <c r="A4188">
        <v>4187</v>
      </c>
      <c r="B4188">
        <v>15702175</v>
      </c>
      <c r="C4188" t="s">
        <v>1864</v>
      </c>
      <c r="D4188">
        <v>755</v>
      </c>
      <c r="E4188" t="s">
        <v>15</v>
      </c>
      <c r="F4188" t="s">
        <v>16</v>
      </c>
      <c r="G4188">
        <v>29</v>
      </c>
      <c r="H4188">
        <v>4</v>
      </c>
      <c r="I4188">
        <v>148654.84</v>
      </c>
      <c r="J4188">
        <v>2</v>
      </c>
      <c r="K4188">
        <v>1</v>
      </c>
      <c r="L4188">
        <v>1</v>
      </c>
      <c r="M4188">
        <v>28805.09</v>
      </c>
      <c r="N4188">
        <v>0</v>
      </c>
    </row>
    <row r="4189" spans="1:14" x14ac:dyDescent="0.3">
      <c r="A4189">
        <v>4188</v>
      </c>
      <c r="B4189">
        <v>15677785</v>
      </c>
      <c r="C4189" t="s">
        <v>224</v>
      </c>
      <c r="D4189">
        <v>656</v>
      </c>
      <c r="E4189" t="s">
        <v>18</v>
      </c>
      <c r="F4189" t="s">
        <v>23</v>
      </c>
      <c r="G4189">
        <v>32</v>
      </c>
      <c r="H4189">
        <v>5</v>
      </c>
      <c r="I4189">
        <v>136963.12</v>
      </c>
      <c r="J4189">
        <v>1</v>
      </c>
      <c r="K4189">
        <v>1</v>
      </c>
      <c r="L4189">
        <v>0</v>
      </c>
      <c r="M4189">
        <v>133814.28</v>
      </c>
      <c r="N4189">
        <v>0</v>
      </c>
    </row>
    <row r="4190" spans="1:14" x14ac:dyDescent="0.3">
      <c r="A4190">
        <v>4189</v>
      </c>
      <c r="B4190">
        <v>15786153</v>
      </c>
      <c r="C4190" t="s">
        <v>371</v>
      </c>
      <c r="D4190">
        <v>644</v>
      </c>
      <c r="E4190" t="s">
        <v>26</v>
      </c>
      <c r="F4190" t="s">
        <v>23</v>
      </c>
      <c r="G4190">
        <v>47</v>
      </c>
      <c r="H4190">
        <v>9</v>
      </c>
      <c r="I4190">
        <v>137774.10999999999</v>
      </c>
      <c r="J4190">
        <v>2</v>
      </c>
      <c r="K4190">
        <v>1</v>
      </c>
      <c r="L4190">
        <v>0</v>
      </c>
      <c r="M4190">
        <v>151902.78</v>
      </c>
      <c r="N4190">
        <v>0</v>
      </c>
    </row>
    <row r="4191" spans="1:14" x14ac:dyDescent="0.3">
      <c r="A4191">
        <v>4190</v>
      </c>
      <c r="B4191">
        <v>15759499</v>
      </c>
      <c r="C4191" t="s">
        <v>345</v>
      </c>
      <c r="D4191">
        <v>598</v>
      </c>
      <c r="E4191" t="s">
        <v>15</v>
      </c>
      <c r="F4191" t="s">
        <v>16</v>
      </c>
      <c r="G4191">
        <v>32</v>
      </c>
      <c r="H4191">
        <v>4</v>
      </c>
      <c r="I4191">
        <v>111156.52</v>
      </c>
      <c r="J4191">
        <v>1</v>
      </c>
      <c r="K4191">
        <v>1</v>
      </c>
      <c r="L4191">
        <v>1</v>
      </c>
      <c r="M4191">
        <v>167376.26</v>
      </c>
      <c r="N4191">
        <v>0</v>
      </c>
    </row>
    <row r="4192" spans="1:14" x14ac:dyDescent="0.3">
      <c r="A4192">
        <v>4191</v>
      </c>
      <c r="B4192">
        <v>15659568</v>
      </c>
      <c r="C4192" t="s">
        <v>302</v>
      </c>
      <c r="D4192">
        <v>850</v>
      </c>
      <c r="E4192" t="s">
        <v>18</v>
      </c>
      <c r="F4192" t="s">
        <v>16</v>
      </c>
      <c r="G4192">
        <v>31</v>
      </c>
      <c r="H4192">
        <v>3</v>
      </c>
      <c r="I4192">
        <v>121237.65</v>
      </c>
      <c r="J4192">
        <v>1</v>
      </c>
      <c r="K4192">
        <v>1</v>
      </c>
      <c r="L4192">
        <v>1</v>
      </c>
      <c r="M4192">
        <v>31022.560000000001</v>
      </c>
      <c r="N4192">
        <v>0</v>
      </c>
    </row>
    <row r="4193" spans="1:14" x14ac:dyDescent="0.3">
      <c r="A4193">
        <v>4192</v>
      </c>
      <c r="B4193">
        <v>15715597</v>
      </c>
      <c r="C4193" t="s">
        <v>1833</v>
      </c>
      <c r="D4193">
        <v>679</v>
      </c>
      <c r="E4193" t="s">
        <v>15</v>
      </c>
      <c r="F4193" t="s">
        <v>23</v>
      </c>
      <c r="G4193">
        <v>36</v>
      </c>
      <c r="H4193">
        <v>1</v>
      </c>
      <c r="I4193">
        <v>97234.58</v>
      </c>
      <c r="J4193">
        <v>1</v>
      </c>
      <c r="K4193">
        <v>1</v>
      </c>
      <c r="L4193">
        <v>0</v>
      </c>
      <c r="M4193">
        <v>188997.08</v>
      </c>
      <c r="N4193">
        <v>0</v>
      </c>
    </row>
    <row r="4194" spans="1:14" x14ac:dyDescent="0.3">
      <c r="A4194">
        <v>4193</v>
      </c>
      <c r="B4194">
        <v>15610147</v>
      </c>
      <c r="C4194" t="s">
        <v>398</v>
      </c>
      <c r="D4194">
        <v>632</v>
      </c>
      <c r="E4194" t="s">
        <v>15</v>
      </c>
      <c r="F4194" t="s">
        <v>23</v>
      </c>
      <c r="G4194">
        <v>60</v>
      </c>
      <c r="H4194">
        <v>2</v>
      </c>
      <c r="I4194">
        <v>0</v>
      </c>
      <c r="J4194">
        <v>2</v>
      </c>
      <c r="K4194">
        <v>0</v>
      </c>
      <c r="L4194">
        <v>1</v>
      </c>
      <c r="M4194">
        <v>2085.3200000000002</v>
      </c>
      <c r="N4194">
        <v>0</v>
      </c>
    </row>
    <row r="4195" spans="1:14" x14ac:dyDescent="0.3">
      <c r="A4195">
        <v>4194</v>
      </c>
      <c r="B4195">
        <v>15802362</v>
      </c>
      <c r="C4195" t="s">
        <v>1865</v>
      </c>
      <c r="D4195">
        <v>550</v>
      </c>
      <c r="E4195" t="s">
        <v>18</v>
      </c>
      <c r="F4195" t="s">
        <v>23</v>
      </c>
      <c r="G4195">
        <v>45</v>
      </c>
      <c r="H4195">
        <v>0</v>
      </c>
      <c r="I4195">
        <v>0</v>
      </c>
      <c r="J4195">
        <v>2</v>
      </c>
      <c r="K4195">
        <v>0</v>
      </c>
      <c r="L4195">
        <v>1</v>
      </c>
      <c r="M4195">
        <v>70399.710000000006</v>
      </c>
      <c r="N4195">
        <v>0</v>
      </c>
    </row>
    <row r="4196" spans="1:14" x14ac:dyDescent="0.3">
      <c r="A4196">
        <v>4195</v>
      </c>
      <c r="B4196">
        <v>15660524</v>
      </c>
      <c r="C4196" t="s">
        <v>95</v>
      </c>
      <c r="D4196">
        <v>572</v>
      </c>
      <c r="E4196" t="s">
        <v>26</v>
      </c>
      <c r="F4196" t="s">
        <v>16</v>
      </c>
      <c r="G4196">
        <v>54</v>
      </c>
      <c r="H4196">
        <v>9</v>
      </c>
      <c r="I4196">
        <v>97382.53</v>
      </c>
      <c r="J4196">
        <v>1</v>
      </c>
      <c r="K4196">
        <v>1</v>
      </c>
      <c r="L4196">
        <v>1</v>
      </c>
      <c r="M4196">
        <v>195771.95</v>
      </c>
      <c r="N4196">
        <v>0</v>
      </c>
    </row>
    <row r="4197" spans="1:14" x14ac:dyDescent="0.3">
      <c r="A4197">
        <v>4196</v>
      </c>
      <c r="B4197">
        <v>15747168</v>
      </c>
      <c r="C4197" t="s">
        <v>764</v>
      </c>
      <c r="D4197">
        <v>626</v>
      </c>
      <c r="E4197" t="s">
        <v>26</v>
      </c>
      <c r="F4197" t="s">
        <v>16</v>
      </c>
      <c r="G4197">
        <v>47</v>
      </c>
      <c r="H4197">
        <v>2</v>
      </c>
      <c r="I4197">
        <v>103108.8</v>
      </c>
      <c r="J4197">
        <v>1</v>
      </c>
      <c r="K4197">
        <v>0</v>
      </c>
      <c r="L4197">
        <v>1</v>
      </c>
      <c r="M4197">
        <v>166475.44</v>
      </c>
      <c r="N4197">
        <v>1</v>
      </c>
    </row>
    <row r="4198" spans="1:14" x14ac:dyDescent="0.3">
      <c r="A4198">
        <v>4197</v>
      </c>
      <c r="B4198">
        <v>15796910</v>
      </c>
      <c r="C4198" t="s">
        <v>1838</v>
      </c>
      <c r="D4198">
        <v>625</v>
      </c>
      <c r="E4198" t="s">
        <v>18</v>
      </c>
      <c r="F4198" t="s">
        <v>16</v>
      </c>
      <c r="G4198">
        <v>57</v>
      </c>
      <c r="H4198">
        <v>7</v>
      </c>
      <c r="I4198">
        <v>0</v>
      </c>
      <c r="J4198">
        <v>1</v>
      </c>
      <c r="K4198">
        <v>0</v>
      </c>
      <c r="L4198">
        <v>0</v>
      </c>
      <c r="M4198">
        <v>84106.17</v>
      </c>
      <c r="N4198">
        <v>1</v>
      </c>
    </row>
    <row r="4199" spans="1:14" x14ac:dyDescent="0.3">
      <c r="A4199">
        <v>4198</v>
      </c>
      <c r="B4199">
        <v>15707674</v>
      </c>
      <c r="C4199" t="s">
        <v>1036</v>
      </c>
      <c r="D4199">
        <v>515</v>
      </c>
      <c r="E4199" t="s">
        <v>15</v>
      </c>
      <c r="F4199" t="s">
        <v>16</v>
      </c>
      <c r="G4199">
        <v>58</v>
      </c>
      <c r="H4199">
        <v>2</v>
      </c>
      <c r="I4199">
        <v>131852.81</v>
      </c>
      <c r="J4199">
        <v>1</v>
      </c>
      <c r="K4199">
        <v>1</v>
      </c>
      <c r="L4199">
        <v>0</v>
      </c>
      <c r="M4199">
        <v>81436.679999999993</v>
      </c>
      <c r="N4199">
        <v>1</v>
      </c>
    </row>
    <row r="4200" spans="1:14" x14ac:dyDescent="0.3">
      <c r="A4200">
        <v>4199</v>
      </c>
      <c r="B4200">
        <v>15565706</v>
      </c>
      <c r="C4200" t="s">
        <v>784</v>
      </c>
      <c r="D4200">
        <v>612</v>
      </c>
      <c r="E4200" t="s">
        <v>18</v>
      </c>
      <c r="F4200" t="s">
        <v>23</v>
      </c>
      <c r="G4200">
        <v>35</v>
      </c>
      <c r="H4200">
        <v>1</v>
      </c>
      <c r="I4200">
        <v>0</v>
      </c>
      <c r="J4200">
        <v>1</v>
      </c>
      <c r="K4200">
        <v>1</v>
      </c>
      <c r="L4200">
        <v>1</v>
      </c>
      <c r="M4200">
        <v>83256.259999999995</v>
      </c>
      <c r="N4200">
        <v>1</v>
      </c>
    </row>
    <row r="4201" spans="1:14" x14ac:dyDescent="0.3">
      <c r="A4201">
        <v>4200</v>
      </c>
      <c r="B4201">
        <v>15587596</v>
      </c>
      <c r="C4201" t="s">
        <v>251</v>
      </c>
      <c r="D4201">
        <v>628</v>
      </c>
      <c r="E4201" t="s">
        <v>18</v>
      </c>
      <c r="F4201" t="s">
        <v>16</v>
      </c>
      <c r="G4201">
        <v>39</v>
      </c>
      <c r="H4201">
        <v>8</v>
      </c>
      <c r="I4201">
        <v>107553.33</v>
      </c>
      <c r="J4201">
        <v>1</v>
      </c>
      <c r="K4201">
        <v>1</v>
      </c>
      <c r="L4201">
        <v>0</v>
      </c>
      <c r="M4201">
        <v>117523.41</v>
      </c>
      <c r="N4201">
        <v>0</v>
      </c>
    </row>
    <row r="4202" spans="1:14" x14ac:dyDescent="0.3">
      <c r="A4202">
        <v>4201</v>
      </c>
      <c r="B4202">
        <v>15751943</v>
      </c>
      <c r="C4202" t="s">
        <v>461</v>
      </c>
      <c r="D4202">
        <v>529</v>
      </c>
      <c r="E4202" t="s">
        <v>18</v>
      </c>
      <c r="F4202" t="s">
        <v>16</v>
      </c>
      <c r="G4202">
        <v>43</v>
      </c>
      <c r="H4202">
        <v>5</v>
      </c>
      <c r="I4202">
        <v>0</v>
      </c>
      <c r="J4202">
        <v>2</v>
      </c>
      <c r="K4202">
        <v>0</v>
      </c>
      <c r="L4202">
        <v>0</v>
      </c>
      <c r="M4202">
        <v>79476.63</v>
      </c>
      <c r="N4202">
        <v>0</v>
      </c>
    </row>
    <row r="4203" spans="1:14" x14ac:dyDescent="0.3">
      <c r="A4203">
        <v>4202</v>
      </c>
      <c r="B4203">
        <v>15621227</v>
      </c>
      <c r="C4203" t="s">
        <v>1412</v>
      </c>
      <c r="D4203">
        <v>668</v>
      </c>
      <c r="E4203" t="s">
        <v>26</v>
      </c>
      <c r="F4203" t="s">
        <v>16</v>
      </c>
      <c r="G4203">
        <v>46</v>
      </c>
      <c r="H4203">
        <v>7</v>
      </c>
      <c r="I4203">
        <v>161806.09</v>
      </c>
      <c r="J4203">
        <v>1</v>
      </c>
      <c r="K4203">
        <v>1</v>
      </c>
      <c r="L4203">
        <v>1</v>
      </c>
      <c r="M4203">
        <v>173052.19</v>
      </c>
      <c r="N4203">
        <v>0</v>
      </c>
    </row>
    <row r="4204" spans="1:14" x14ac:dyDescent="0.3">
      <c r="A4204">
        <v>4203</v>
      </c>
      <c r="B4204">
        <v>15757588</v>
      </c>
      <c r="C4204" t="s">
        <v>699</v>
      </c>
      <c r="D4204">
        <v>526</v>
      </c>
      <c r="E4204" t="s">
        <v>15</v>
      </c>
      <c r="F4204" t="s">
        <v>23</v>
      </c>
      <c r="G4204">
        <v>30</v>
      </c>
      <c r="H4204">
        <v>9</v>
      </c>
      <c r="I4204">
        <v>0</v>
      </c>
      <c r="J4204">
        <v>2</v>
      </c>
      <c r="K4204">
        <v>0</v>
      </c>
      <c r="L4204">
        <v>0</v>
      </c>
      <c r="M4204">
        <v>100995.68</v>
      </c>
      <c r="N4204">
        <v>0</v>
      </c>
    </row>
    <row r="4205" spans="1:14" x14ac:dyDescent="0.3">
      <c r="A4205">
        <v>4204</v>
      </c>
      <c r="B4205">
        <v>15640922</v>
      </c>
      <c r="C4205" t="s">
        <v>1866</v>
      </c>
      <c r="D4205">
        <v>791</v>
      </c>
      <c r="E4205" t="s">
        <v>15</v>
      </c>
      <c r="F4205" t="s">
        <v>16</v>
      </c>
      <c r="G4205">
        <v>52</v>
      </c>
      <c r="H4205">
        <v>7</v>
      </c>
      <c r="I4205">
        <v>0</v>
      </c>
      <c r="J4205">
        <v>1</v>
      </c>
      <c r="K4205">
        <v>1</v>
      </c>
      <c r="L4205">
        <v>1</v>
      </c>
      <c r="M4205">
        <v>122782.5</v>
      </c>
      <c r="N4205">
        <v>0</v>
      </c>
    </row>
    <row r="4206" spans="1:14" x14ac:dyDescent="0.3">
      <c r="A4206">
        <v>4205</v>
      </c>
      <c r="B4206">
        <v>15567557</v>
      </c>
      <c r="C4206" t="s">
        <v>779</v>
      </c>
      <c r="D4206">
        <v>573</v>
      </c>
      <c r="E4206" t="s">
        <v>15</v>
      </c>
      <c r="F4206" t="s">
        <v>23</v>
      </c>
      <c r="G4206">
        <v>27</v>
      </c>
      <c r="H4206">
        <v>2</v>
      </c>
      <c r="I4206">
        <v>128243.03</v>
      </c>
      <c r="J4206">
        <v>1</v>
      </c>
      <c r="K4206">
        <v>1</v>
      </c>
      <c r="L4206">
        <v>1</v>
      </c>
      <c r="M4206">
        <v>11631.34</v>
      </c>
      <c r="N4206">
        <v>0</v>
      </c>
    </row>
    <row r="4207" spans="1:14" x14ac:dyDescent="0.3">
      <c r="A4207">
        <v>4206</v>
      </c>
      <c r="B4207">
        <v>15670103</v>
      </c>
      <c r="C4207" t="s">
        <v>1540</v>
      </c>
      <c r="D4207">
        <v>565</v>
      </c>
      <c r="E4207" t="s">
        <v>15</v>
      </c>
      <c r="F4207" t="s">
        <v>16</v>
      </c>
      <c r="G4207">
        <v>38</v>
      </c>
      <c r="H4207">
        <v>5</v>
      </c>
      <c r="I4207">
        <v>126645.13</v>
      </c>
      <c r="J4207">
        <v>1</v>
      </c>
      <c r="K4207">
        <v>1</v>
      </c>
      <c r="L4207">
        <v>1</v>
      </c>
      <c r="M4207">
        <v>168303.55</v>
      </c>
      <c r="N4207">
        <v>0</v>
      </c>
    </row>
    <row r="4208" spans="1:14" x14ac:dyDescent="0.3">
      <c r="A4208">
        <v>4207</v>
      </c>
      <c r="B4208">
        <v>15720929</v>
      </c>
      <c r="C4208" t="s">
        <v>1414</v>
      </c>
      <c r="D4208">
        <v>604</v>
      </c>
      <c r="E4208" t="s">
        <v>15</v>
      </c>
      <c r="F4208" t="s">
        <v>16</v>
      </c>
      <c r="G4208">
        <v>47</v>
      </c>
      <c r="H4208">
        <v>8</v>
      </c>
      <c r="I4208">
        <v>62094.71</v>
      </c>
      <c r="J4208">
        <v>3</v>
      </c>
      <c r="K4208">
        <v>0</v>
      </c>
      <c r="L4208">
        <v>0</v>
      </c>
      <c r="M4208">
        <v>9308.1</v>
      </c>
      <c r="N4208">
        <v>1</v>
      </c>
    </row>
    <row r="4209" spans="1:14" x14ac:dyDescent="0.3">
      <c r="A4209">
        <v>4208</v>
      </c>
      <c r="B4209">
        <v>15732774</v>
      </c>
      <c r="C4209" t="s">
        <v>218</v>
      </c>
      <c r="D4209">
        <v>656</v>
      </c>
      <c r="E4209" t="s">
        <v>15</v>
      </c>
      <c r="F4209" t="s">
        <v>23</v>
      </c>
      <c r="G4209">
        <v>37</v>
      </c>
      <c r="H4209">
        <v>7</v>
      </c>
      <c r="I4209">
        <v>112291.34</v>
      </c>
      <c r="J4209">
        <v>1</v>
      </c>
      <c r="K4209">
        <v>1</v>
      </c>
      <c r="L4209">
        <v>0</v>
      </c>
      <c r="M4209">
        <v>153157.97</v>
      </c>
      <c r="N4209">
        <v>0</v>
      </c>
    </row>
    <row r="4210" spans="1:14" x14ac:dyDescent="0.3">
      <c r="A4210">
        <v>4209</v>
      </c>
      <c r="B4210">
        <v>15628558</v>
      </c>
      <c r="C4210" t="s">
        <v>748</v>
      </c>
      <c r="D4210">
        <v>447</v>
      </c>
      <c r="E4210" t="s">
        <v>15</v>
      </c>
      <c r="F4210" t="s">
        <v>16</v>
      </c>
      <c r="G4210">
        <v>44</v>
      </c>
      <c r="H4210">
        <v>5</v>
      </c>
      <c r="I4210">
        <v>89188.83</v>
      </c>
      <c r="J4210">
        <v>1</v>
      </c>
      <c r="K4210">
        <v>1</v>
      </c>
      <c r="L4210">
        <v>1</v>
      </c>
      <c r="M4210">
        <v>75408.240000000005</v>
      </c>
      <c r="N4210">
        <v>0</v>
      </c>
    </row>
    <row r="4211" spans="1:14" x14ac:dyDescent="0.3">
      <c r="A4211">
        <v>4210</v>
      </c>
      <c r="B4211">
        <v>15729201</v>
      </c>
      <c r="C4211" t="s">
        <v>1867</v>
      </c>
      <c r="D4211">
        <v>682</v>
      </c>
      <c r="E4211" t="s">
        <v>15</v>
      </c>
      <c r="F4211" t="s">
        <v>23</v>
      </c>
      <c r="G4211">
        <v>55</v>
      </c>
      <c r="H4211">
        <v>9</v>
      </c>
      <c r="I4211">
        <v>0</v>
      </c>
      <c r="J4211">
        <v>1</v>
      </c>
      <c r="K4211">
        <v>1</v>
      </c>
      <c r="L4211">
        <v>0</v>
      </c>
      <c r="M4211">
        <v>153356.79999999999</v>
      </c>
      <c r="N4211">
        <v>1</v>
      </c>
    </row>
    <row r="4212" spans="1:14" x14ac:dyDescent="0.3">
      <c r="A4212">
        <v>4211</v>
      </c>
      <c r="B4212">
        <v>15731117</v>
      </c>
      <c r="C4212" t="s">
        <v>556</v>
      </c>
      <c r="D4212">
        <v>437</v>
      </c>
      <c r="E4212" t="s">
        <v>18</v>
      </c>
      <c r="F4212" t="s">
        <v>23</v>
      </c>
      <c r="G4212">
        <v>28</v>
      </c>
      <c r="H4212">
        <v>2</v>
      </c>
      <c r="I4212">
        <v>109161.25</v>
      </c>
      <c r="J4212">
        <v>1</v>
      </c>
      <c r="K4212">
        <v>1</v>
      </c>
      <c r="L4212">
        <v>0</v>
      </c>
      <c r="M4212">
        <v>152987.42000000001</v>
      </c>
      <c r="N4212">
        <v>0</v>
      </c>
    </row>
    <row r="4213" spans="1:14" x14ac:dyDescent="0.3">
      <c r="A4213">
        <v>4212</v>
      </c>
      <c r="B4213">
        <v>15615207</v>
      </c>
      <c r="C4213" t="s">
        <v>725</v>
      </c>
      <c r="D4213">
        <v>792</v>
      </c>
      <c r="E4213" t="s">
        <v>18</v>
      </c>
      <c r="F4213" t="s">
        <v>23</v>
      </c>
      <c r="G4213">
        <v>47</v>
      </c>
      <c r="H4213">
        <v>0</v>
      </c>
      <c r="I4213">
        <v>0</v>
      </c>
      <c r="J4213">
        <v>1</v>
      </c>
      <c r="K4213">
        <v>1</v>
      </c>
      <c r="L4213">
        <v>1</v>
      </c>
      <c r="M4213">
        <v>5557.88</v>
      </c>
      <c r="N4213">
        <v>1</v>
      </c>
    </row>
    <row r="4214" spans="1:14" x14ac:dyDescent="0.3">
      <c r="A4214">
        <v>4213</v>
      </c>
      <c r="B4214">
        <v>15773512</v>
      </c>
      <c r="C4214" t="s">
        <v>1868</v>
      </c>
      <c r="D4214">
        <v>627</v>
      </c>
      <c r="E4214" t="s">
        <v>18</v>
      </c>
      <c r="F4214" t="s">
        <v>16</v>
      </c>
      <c r="G4214">
        <v>25</v>
      </c>
      <c r="H4214">
        <v>4</v>
      </c>
      <c r="I4214">
        <v>0</v>
      </c>
      <c r="J4214">
        <v>1</v>
      </c>
      <c r="K4214">
        <v>1</v>
      </c>
      <c r="L4214">
        <v>1</v>
      </c>
      <c r="M4214">
        <v>194313.93</v>
      </c>
      <c r="N4214">
        <v>0</v>
      </c>
    </row>
    <row r="4215" spans="1:14" x14ac:dyDescent="0.3">
      <c r="A4215">
        <v>4214</v>
      </c>
      <c r="B4215">
        <v>15572145</v>
      </c>
      <c r="C4215" t="s">
        <v>1228</v>
      </c>
      <c r="D4215">
        <v>767</v>
      </c>
      <c r="E4215" t="s">
        <v>15</v>
      </c>
      <c r="F4215" t="s">
        <v>16</v>
      </c>
      <c r="G4215">
        <v>34</v>
      </c>
      <c r="H4215">
        <v>8</v>
      </c>
      <c r="I4215">
        <v>0</v>
      </c>
      <c r="J4215">
        <v>2</v>
      </c>
      <c r="K4215">
        <v>1</v>
      </c>
      <c r="L4215">
        <v>0</v>
      </c>
      <c r="M4215">
        <v>94767.77</v>
      </c>
      <c r="N4215">
        <v>0</v>
      </c>
    </row>
    <row r="4216" spans="1:14" x14ac:dyDescent="0.3">
      <c r="A4216">
        <v>4215</v>
      </c>
      <c r="B4216">
        <v>15642710</v>
      </c>
      <c r="C4216" t="s">
        <v>547</v>
      </c>
      <c r="D4216">
        <v>686</v>
      </c>
      <c r="E4216" t="s">
        <v>15</v>
      </c>
      <c r="F4216" t="s">
        <v>23</v>
      </c>
      <c r="G4216">
        <v>26</v>
      </c>
      <c r="H4216">
        <v>7</v>
      </c>
      <c r="I4216">
        <v>0</v>
      </c>
      <c r="J4216">
        <v>2</v>
      </c>
      <c r="K4216">
        <v>1</v>
      </c>
      <c r="L4216">
        <v>0</v>
      </c>
      <c r="M4216">
        <v>1540.89</v>
      </c>
      <c r="N4216">
        <v>0</v>
      </c>
    </row>
    <row r="4217" spans="1:14" x14ac:dyDescent="0.3">
      <c r="A4217">
        <v>4216</v>
      </c>
      <c r="B4217">
        <v>15574213</v>
      </c>
      <c r="C4217" t="s">
        <v>1071</v>
      </c>
      <c r="D4217">
        <v>789</v>
      </c>
      <c r="E4217" t="s">
        <v>15</v>
      </c>
      <c r="F4217" t="s">
        <v>16</v>
      </c>
      <c r="G4217">
        <v>53</v>
      </c>
      <c r="H4217">
        <v>1</v>
      </c>
      <c r="I4217">
        <v>158271.74</v>
      </c>
      <c r="J4217">
        <v>1</v>
      </c>
      <c r="K4217">
        <v>1</v>
      </c>
      <c r="L4217">
        <v>1</v>
      </c>
      <c r="M4217">
        <v>5036.3900000000003</v>
      </c>
      <c r="N4217">
        <v>1</v>
      </c>
    </row>
    <row r="4218" spans="1:14" x14ac:dyDescent="0.3">
      <c r="A4218">
        <v>4217</v>
      </c>
      <c r="B4218">
        <v>15718852</v>
      </c>
      <c r="C4218" t="s">
        <v>1869</v>
      </c>
      <c r="D4218">
        <v>794</v>
      </c>
      <c r="E4218" t="s">
        <v>15</v>
      </c>
      <c r="F4218" t="s">
        <v>23</v>
      </c>
      <c r="G4218">
        <v>56</v>
      </c>
      <c r="H4218">
        <v>9</v>
      </c>
      <c r="I4218">
        <v>96951.21</v>
      </c>
      <c r="J4218">
        <v>1</v>
      </c>
      <c r="K4218">
        <v>1</v>
      </c>
      <c r="L4218">
        <v>1</v>
      </c>
      <c r="M4218">
        <v>71776.759999999995</v>
      </c>
      <c r="N4218">
        <v>0</v>
      </c>
    </row>
    <row r="4219" spans="1:14" x14ac:dyDescent="0.3">
      <c r="A4219">
        <v>4218</v>
      </c>
      <c r="B4219">
        <v>15583840</v>
      </c>
      <c r="C4219" t="s">
        <v>185</v>
      </c>
      <c r="D4219">
        <v>587</v>
      </c>
      <c r="E4219" t="s">
        <v>26</v>
      </c>
      <c r="F4219" t="s">
        <v>23</v>
      </c>
      <c r="G4219">
        <v>35</v>
      </c>
      <c r="H4219">
        <v>5</v>
      </c>
      <c r="I4219">
        <v>121863.61</v>
      </c>
      <c r="J4219">
        <v>1</v>
      </c>
      <c r="K4219">
        <v>1</v>
      </c>
      <c r="L4219">
        <v>1</v>
      </c>
      <c r="M4219">
        <v>23481.69</v>
      </c>
      <c r="N4219">
        <v>1</v>
      </c>
    </row>
    <row r="4220" spans="1:14" x14ac:dyDescent="0.3">
      <c r="A4220">
        <v>4219</v>
      </c>
      <c r="B4220">
        <v>15782418</v>
      </c>
      <c r="C4220" t="s">
        <v>209</v>
      </c>
      <c r="D4220">
        <v>589</v>
      </c>
      <c r="E4220" t="s">
        <v>26</v>
      </c>
      <c r="F4220" t="s">
        <v>16</v>
      </c>
      <c r="G4220">
        <v>19</v>
      </c>
      <c r="H4220">
        <v>9</v>
      </c>
      <c r="I4220">
        <v>83495.11</v>
      </c>
      <c r="J4220">
        <v>1</v>
      </c>
      <c r="K4220">
        <v>1</v>
      </c>
      <c r="L4220">
        <v>1</v>
      </c>
      <c r="M4220">
        <v>143022.31</v>
      </c>
      <c r="N4220">
        <v>1</v>
      </c>
    </row>
    <row r="4221" spans="1:14" x14ac:dyDescent="0.3">
      <c r="A4221">
        <v>4220</v>
      </c>
      <c r="B4221">
        <v>15813504</v>
      </c>
      <c r="C4221" t="s">
        <v>1026</v>
      </c>
      <c r="D4221">
        <v>543</v>
      </c>
      <c r="E4221" t="s">
        <v>26</v>
      </c>
      <c r="F4221" t="s">
        <v>16</v>
      </c>
      <c r="G4221">
        <v>25</v>
      </c>
      <c r="H4221">
        <v>1</v>
      </c>
      <c r="I4221">
        <v>146566.01</v>
      </c>
      <c r="J4221">
        <v>1</v>
      </c>
      <c r="K4221">
        <v>0</v>
      </c>
      <c r="L4221">
        <v>1</v>
      </c>
      <c r="M4221">
        <v>161407.48000000001</v>
      </c>
      <c r="N4221">
        <v>0</v>
      </c>
    </row>
    <row r="4222" spans="1:14" x14ac:dyDescent="0.3">
      <c r="A4222">
        <v>4221</v>
      </c>
      <c r="B4222">
        <v>15711314</v>
      </c>
      <c r="C4222" t="s">
        <v>556</v>
      </c>
      <c r="D4222">
        <v>589</v>
      </c>
      <c r="E4222" t="s">
        <v>18</v>
      </c>
      <c r="F4222" t="s">
        <v>16</v>
      </c>
      <c r="G4222">
        <v>45</v>
      </c>
      <c r="H4222">
        <v>1</v>
      </c>
      <c r="I4222">
        <v>0</v>
      </c>
      <c r="J4222">
        <v>1</v>
      </c>
      <c r="K4222">
        <v>0</v>
      </c>
      <c r="L4222">
        <v>0</v>
      </c>
      <c r="M4222">
        <v>125939.22</v>
      </c>
      <c r="N4222">
        <v>1</v>
      </c>
    </row>
    <row r="4223" spans="1:14" x14ac:dyDescent="0.3">
      <c r="A4223">
        <v>4222</v>
      </c>
      <c r="B4223">
        <v>15621064</v>
      </c>
      <c r="C4223" t="s">
        <v>324</v>
      </c>
      <c r="D4223">
        <v>701</v>
      </c>
      <c r="E4223" t="s">
        <v>26</v>
      </c>
      <c r="F4223" t="s">
        <v>23</v>
      </c>
      <c r="G4223">
        <v>23</v>
      </c>
      <c r="H4223">
        <v>5</v>
      </c>
      <c r="I4223">
        <v>186101.18</v>
      </c>
      <c r="J4223">
        <v>2</v>
      </c>
      <c r="K4223">
        <v>1</v>
      </c>
      <c r="L4223">
        <v>1</v>
      </c>
      <c r="M4223">
        <v>76611.33</v>
      </c>
      <c r="N4223">
        <v>0</v>
      </c>
    </row>
    <row r="4224" spans="1:14" x14ac:dyDescent="0.3">
      <c r="A4224">
        <v>4223</v>
      </c>
      <c r="B4224">
        <v>15627847</v>
      </c>
      <c r="C4224" t="s">
        <v>1430</v>
      </c>
      <c r="D4224">
        <v>850</v>
      </c>
      <c r="E4224" t="s">
        <v>15</v>
      </c>
      <c r="F4224" t="s">
        <v>23</v>
      </c>
      <c r="G4224">
        <v>40</v>
      </c>
      <c r="H4224">
        <v>6</v>
      </c>
      <c r="I4224">
        <v>0</v>
      </c>
      <c r="J4224">
        <v>1</v>
      </c>
      <c r="K4224">
        <v>1</v>
      </c>
      <c r="L4224">
        <v>0</v>
      </c>
      <c r="M4224">
        <v>136985.07999999999</v>
      </c>
      <c r="N4224">
        <v>1</v>
      </c>
    </row>
    <row r="4225" spans="1:14" x14ac:dyDescent="0.3">
      <c r="A4225">
        <v>4224</v>
      </c>
      <c r="B4225">
        <v>15588090</v>
      </c>
      <c r="C4225" t="s">
        <v>903</v>
      </c>
      <c r="D4225">
        <v>726</v>
      </c>
      <c r="E4225" t="s">
        <v>26</v>
      </c>
      <c r="F4225" t="s">
        <v>16</v>
      </c>
      <c r="G4225">
        <v>51</v>
      </c>
      <c r="H4225">
        <v>8</v>
      </c>
      <c r="I4225">
        <v>107494.86</v>
      </c>
      <c r="J4225">
        <v>2</v>
      </c>
      <c r="K4225">
        <v>1</v>
      </c>
      <c r="L4225">
        <v>0</v>
      </c>
      <c r="M4225">
        <v>140937.91</v>
      </c>
      <c r="N4225">
        <v>1</v>
      </c>
    </row>
    <row r="4226" spans="1:14" x14ac:dyDescent="0.3">
      <c r="A4226">
        <v>4225</v>
      </c>
      <c r="B4226">
        <v>15735270</v>
      </c>
      <c r="C4226" t="s">
        <v>1870</v>
      </c>
      <c r="D4226">
        <v>767</v>
      </c>
      <c r="E4226" t="s">
        <v>18</v>
      </c>
      <c r="F4226" t="s">
        <v>23</v>
      </c>
      <c r="G4226">
        <v>47</v>
      </c>
      <c r="H4226">
        <v>2</v>
      </c>
      <c r="I4226">
        <v>0</v>
      </c>
      <c r="J4226">
        <v>1</v>
      </c>
      <c r="K4226">
        <v>1</v>
      </c>
      <c r="L4226">
        <v>0</v>
      </c>
      <c r="M4226">
        <v>48161.18</v>
      </c>
      <c r="N4226">
        <v>1</v>
      </c>
    </row>
    <row r="4227" spans="1:14" x14ac:dyDescent="0.3">
      <c r="A4227">
        <v>4226</v>
      </c>
      <c r="B4227">
        <v>15671804</v>
      </c>
      <c r="C4227" t="s">
        <v>1871</v>
      </c>
      <c r="D4227">
        <v>648</v>
      </c>
      <c r="E4227" t="s">
        <v>18</v>
      </c>
      <c r="F4227" t="s">
        <v>23</v>
      </c>
      <c r="G4227">
        <v>36</v>
      </c>
      <c r="H4227">
        <v>8</v>
      </c>
      <c r="I4227">
        <v>146943.38</v>
      </c>
      <c r="J4227">
        <v>2</v>
      </c>
      <c r="K4227">
        <v>1</v>
      </c>
      <c r="L4227">
        <v>1</v>
      </c>
      <c r="M4227">
        <v>130041.45</v>
      </c>
      <c r="N4227">
        <v>0</v>
      </c>
    </row>
    <row r="4228" spans="1:14" x14ac:dyDescent="0.3">
      <c r="A4228">
        <v>4227</v>
      </c>
      <c r="B4228">
        <v>15753215</v>
      </c>
      <c r="C4228" t="s">
        <v>1872</v>
      </c>
      <c r="D4228">
        <v>651</v>
      </c>
      <c r="E4228" t="s">
        <v>18</v>
      </c>
      <c r="F4228" t="s">
        <v>16</v>
      </c>
      <c r="G4228">
        <v>36</v>
      </c>
      <c r="H4228">
        <v>8</v>
      </c>
      <c r="I4228">
        <v>0</v>
      </c>
      <c r="J4228">
        <v>2</v>
      </c>
      <c r="K4228">
        <v>1</v>
      </c>
      <c r="L4228">
        <v>0</v>
      </c>
      <c r="M4228">
        <v>91652.43</v>
      </c>
      <c r="N4228">
        <v>0</v>
      </c>
    </row>
    <row r="4229" spans="1:14" x14ac:dyDescent="0.3">
      <c r="A4229">
        <v>4228</v>
      </c>
      <c r="B4229">
        <v>15789941</v>
      </c>
      <c r="C4229" t="s">
        <v>1873</v>
      </c>
      <c r="D4229">
        <v>633</v>
      </c>
      <c r="E4229" t="s">
        <v>15</v>
      </c>
      <c r="F4229" t="s">
        <v>16</v>
      </c>
      <c r="G4229">
        <v>36</v>
      </c>
      <c r="H4229">
        <v>6</v>
      </c>
      <c r="I4229">
        <v>125130.28</v>
      </c>
      <c r="J4229">
        <v>1</v>
      </c>
      <c r="K4229">
        <v>0</v>
      </c>
      <c r="L4229">
        <v>0</v>
      </c>
      <c r="M4229">
        <v>125961.48</v>
      </c>
      <c r="N4229">
        <v>0</v>
      </c>
    </row>
    <row r="4230" spans="1:14" x14ac:dyDescent="0.3">
      <c r="A4230">
        <v>4229</v>
      </c>
      <c r="B4230">
        <v>15691061</v>
      </c>
      <c r="C4230" t="s">
        <v>1744</v>
      </c>
      <c r="D4230">
        <v>740</v>
      </c>
      <c r="E4230" t="s">
        <v>15</v>
      </c>
      <c r="F4230" t="s">
        <v>16</v>
      </c>
      <c r="G4230">
        <v>37</v>
      </c>
      <c r="H4230">
        <v>9</v>
      </c>
      <c r="I4230">
        <v>0</v>
      </c>
      <c r="J4230">
        <v>2</v>
      </c>
      <c r="K4230">
        <v>1</v>
      </c>
      <c r="L4230">
        <v>1</v>
      </c>
      <c r="M4230">
        <v>73225.31</v>
      </c>
      <c r="N4230">
        <v>0</v>
      </c>
    </row>
    <row r="4231" spans="1:14" x14ac:dyDescent="0.3">
      <c r="A4231">
        <v>4230</v>
      </c>
      <c r="B4231">
        <v>15808326</v>
      </c>
      <c r="C4231" t="s">
        <v>1874</v>
      </c>
      <c r="D4231">
        <v>592</v>
      </c>
      <c r="E4231" t="s">
        <v>15</v>
      </c>
      <c r="F4231" t="s">
        <v>16</v>
      </c>
      <c r="G4231">
        <v>34</v>
      </c>
      <c r="H4231">
        <v>9</v>
      </c>
      <c r="I4231">
        <v>0</v>
      </c>
      <c r="J4231">
        <v>2</v>
      </c>
      <c r="K4231">
        <v>1</v>
      </c>
      <c r="L4231">
        <v>1</v>
      </c>
      <c r="M4231">
        <v>20460.2</v>
      </c>
      <c r="N4231">
        <v>0</v>
      </c>
    </row>
    <row r="4232" spans="1:14" x14ac:dyDescent="0.3">
      <c r="A4232">
        <v>4231</v>
      </c>
      <c r="B4232">
        <v>15566660</v>
      </c>
      <c r="C4232" t="s">
        <v>110</v>
      </c>
      <c r="D4232">
        <v>670</v>
      </c>
      <c r="E4232" t="s">
        <v>15</v>
      </c>
      <c r="F4232" t="s">
        <v>16</v>
      </c>
      <c r="G4232">
        <v>41</v>
      </c>
      <c r="H4232">
        <v>10</v>
      </c>
      <c r="I4232">
        <v>0</v>
      </c>
      <c r="J4232">
        <v>3</v>
      </c>
      <c r="K4232">
        <v>1</v>
      </c>
      <c r="L4232">
        <v>0</v>
      </c>
      <c r="M4232">
        <v>81602.02</v>
      </c>
      <c r="N4232">
        <v>0</v>
      </c>
    </row>
    <row r="4233" spans="1:14" x14ac:dyDescent="0.3">
      <c r="A4233">
        <v>4232</v>
      </c>
      <c r="B4233">
        <v>15778947</v>
      </c>
      <c r="C4233" t="s">
        <v>1875</v>
      </c>
      <c r="D4233">
        <v>628</v>
      </c>
      <c r="E4233" t="s">
        <v>15</v>
      </c>
      <c r="F4233" t="s">
        <v>23</v>
      </c>
      <c r="G4233">
        <v>36</v>
      </c>
      <c r="H4233">
        <v>3</v>
      </c>
      <c r="I4233">
        <v>0</v>
      </c>
      <c r="J4233">
        <v>2</v>
      </c>
      <c r="K4233">
        <v>1</v>
      </c>
      <c r="L4233">
        <v>1</v>
      </c>
      <c r="M4233">
        <v>8742.91</v>
      </c>
      <c r="N4233">
        <v>0</v>
      </c>
    </row>
    <row r="4234" spans="1:14" x14ac:dyDescent="0.3">
      <c r="A4234">
        <v>4233</v>
      </c>
      <c r="B4234">
        <v>15632977</v>
      </c>
      <c r="C4234" t="s">
        <v>59</v>
      </c>
      <c r="D4234">
        <v>745</v>
      </c>
      <c r="E4234" t="s">
        <v>15</v>
      </c>
      <c r="F4234" t="s">
        <v>23</v>
      </c>
      <c r="G4234">
        <v>47</v>
      </c>
      <c r="H4234">
        <v>5</v>
      </c>
      <c r="I4234">
        <v>0</v>
      </c>
      <c r="J4234">
        <v>2</v>
      </c>
      <c r="K4234">
        <v>0</v>
      </c>
      <c r="L4234">
        <v>0</v>
      </c>
      <c r="M4234">
        <v>145789.71</v>
      </c>
      <c r="N4234">
        <v>0</v>
      </c>
    </row>
    <row r="4235" spans="1:14" x14ac:dyDescent="0.3">
      <c r="A4235">
        <v>4234</v>
      </c>
      <c r="B4235">
        <v>15591747</v>
      </c>
      <c r="C4235" t="s">
        <v>260</v>
      </c>
      <c r="D4235">
        <v>705</v>
      </c>
      <c r="E4235" t="s">
        <v>15</v>
      </c>
      <c r="F4235" t="s">
        <v>23</v>
      </c>
      <c r="G4235">
        <v>32</v>
      </c>
      <c r="H4235">
        <v>3</v>
      </c>
      <c r="I4235">
        <v>0</v>
      </c>
      <c r="J4235">
        <v>2</v>
      </c>
      <c r="K4235">
        <v>0</v>
      </c>
      <c r="L4235">
        <v>0</v>
      </c>
      <c r="M4235">
        <v>129576.99</v>
      </c>
      <c r="N4235">
        <v>0</v>
      </c>
    </row>
    <row r="4236" spans="1:14" x14ac:dyDescent="0.3">
      <c r="A4236">
        <v>4235</v>
      </c>
      <c r="B4236">
        <v>15567335</v>
      </c>
      <c r="C4236" t="s">
        <v>1876</v>
      </c>
      <c r="D4236">
        <v>559</v>
      </c>
      <c r="E4236" t="s">
        <v>15</v>
      </c>
      <c r="F4236" t="s">
        <v>16</v>
      </c>
      <c r="G4236">
        <v>42</v>
      </c>
      <c r="H4236">
        <v>7</v>
      </c>
      <c r="I4236">
        <v>0</v>
      </c>
      <c r="J4236">
        <v>2</v>
      </c>
      <c r="K4236">
        <v>1</v>
      </c>
      <c r="L4236">
        <v>1</v>
      </c>
      <c r="M4236">
        <v>190040.29</v>
      </c>
      <c r="N4236">
        <v>0</v>
      </c>
    </row>
    <row r="4237" spans="1:14" x14ac:dyDescent="0.3">
      <c r="A4237">
        <v>4236</v>
      </c>
      <c r="B4237">
        <v>15609299</v>
      </c>
      <c r="C4237" t="s">
        <v>1421</v>
      </c>
      <c r="D4237">
        <v>595</v>
      </c>
      <c r="E4237" t="s">
        <v>15</v>
      </c>
      <c r="F4237" t="s">
        <v>23</v>
      </c>
      <c r="G4237">
        <v>29</v>
      </c>
      <c r="H4237">
        <v>6</v>
      </c>
      <c r="I4237">
        <v>150685.79</v>
      </c>
      <c r="J4237">
        <v>1</v>
      </c>
      <c r="K4237">
        <v>1</v>
      </c>
      <c r="L4237">
        <v>0</v>
      </c>
      <c r="M4237">
        <v>87771.06</v>
      </c>
      <c r="N4237">
        <v>0</v>
      </c>
    </row>
    <row r="4238" spans="1:14" x14ac:dyDescent="0.3">
      <c r="A4238">
        <v>4237</v>
      </c>
      <c r="B4238">
        <v>15669945</v>
      </c>
      <c r="C4238" t="s">
        <v>83</v>
      </c>
      <c r="D4238">
        <v>492</v>
      </c>
      <c r="E4238" t="s">
        <v>15</v>
      </c>
      <c r="F4238" t="s">
        <v>23</v>
      </c>
      <c r="G4238">
        <v>35</v>
      </c>
      <c r="H4238">
        <v>4</v>
      </c>
      <c r="I4238">
        <v>141359.37</v>
      </c>
      <c r="J4238">
        <v>2</v>
      </c>
      <c r="K4238">
        <v>1</v>
      </c>
      <c r="L4238">
        <v>0</v>
      </c>
      <c r="M4238">
        <v>39519.53</v>
      </c>
      <c r="N4238">
        <v>0</v>
      </c>
    </row>
    <row r="4239" spans="1:14" x14ac:dyDescent="0.3">
      <c r="A4239">
        <v>4238</v>
      </c>
      <c r="B4239">
        <v>15736271</v>
      </c>
      <c r="C4239" t="s">
        <v>236</v>
      </c>
      <c r="D4239">
        <v>498</v>
      </c>
      <c r="E4239" t="s">
        <v>15</v>
      </c>
      <c r="F4239" t="s">
        <v>16</v>
      </c>
      <c r="G4239">
        <v>29</v>
      </c>
      <c r="H4239">
        <v>9</v>
      </c>
      <c r="I4239">
        <v>0</v>
      </c>
      <c r="J4239">
        <v>1</v>
      </c>
      <c r="K4239">
        <v>1</v>
      </c>
      <c r="L4239">
        <v>0</v>
      </c>
      <c r="M4239">
        <v>190035.83</v>
      </c>
      <c r="N4239">
        <v>0</v>
      </c>
    </row>
    <row r="4240" spans="1:14" x14ac:dyDescent="0.3">
      <c r="A4240">
        <v>4239</v>
      </c>
      <c r="B4240">
        <v>15710390</v>
      </c>
      <c r="C4240" t="s">
        <v>401</v>
      </c>
      <c r="D4240">
        <v>655</v>
      </c>
      <c r="E4240" t="s">
        <v>15</v>
      </c>
      <c r="F4240" t="s">
        <v>16</v>
      </c>
      <c r="G4240">
        <v>39</v>
      </c>
      <c r="H4240">
        <v>6</v>
      </c>
      <c r="I4240">
        <v>94631.26</v>
      </c>
      <c r="J4240">
        <v>2</v>
      </c>
      <c r="K4240">
        <v>1</v>
      </c>
      <c r="L4240">
        <v>1</v>
      </c>
      <c r="M4240">
        <v>148948.51999999999</v>
      </c>
      <c r="N4240">
        <v>0</v>
      </c>
    </row>
    <row r="4241" spans="1:14" x14ac:dyDescent="0.3">
      <c r="A4241">
        <v>4240</v>
      </c>
      <c r="B4241">
        <v>15756481</v>
      </c>
      <c r="C4241" t="s">
        <v>1787</v>
      </c>
      <c r="D4241">
        <v>636</v>
      </c>
      <c r="E4241" t="s">
        <v>15</v>
      </c>
      <c r="F4241" t="s">
        <v>16</v>
      </c>
      <c r="G4241">
        <v>39</v>
      </c>
      <c r="H4241">
        <v>3</v>
      </c>
      <c r="I4241">
        <v>118336.14</v>
      </c>
      <c r="J4241">
        <v>1</v>
      </c>
      <c r="K4241">
        <v>1</v>
      </c>
      <c r="L4241">
        <v>0</v>
      </c>
      <c r="M4241">
        <v>184691.77</v>
      </c>
      <c r="N4241">
        <v>0</v>
      </c>
    </row>
    <row r="4242" spans="1:14" x14ac:dyDescent="0.3">
      <c r="A4242">
        <v>4241</v>
      </c>
      <c r="B4242">
        <v>15736730</v>
      </c>
      <c r="C4242" t="s">
        <v>1183</v>
      </c>
      <c r="D4242">
        <v>634</v>
      </c>
      <c r="E4242" t="s">
        <v>15</v>
      </c>
      <c r="F4242" t="s">
        <v>16</v>
      </c>
      <c r="G4242">
        <v>45</v>
      </c>
      <c r="H4242">
        <v>2</v>
      </c>
      <c r="I4242">
        <v>0</v>
      </c>
      <c r="J4242">
        <v>1</v>
      </c>
      <c r="K4242">
        <v>1</v>
      </c>
      <c r="L4242">
        <v>1</v>
      </c>
      <c r="M4242">
        <v>143458.31</v>
      </c>
      <c r="N4242">
        <v>0</v>
      </c>
    </row>
    <row r="4243" spans="1:14" x14ac:dyDescent="0.3">
      <c r="A4243">
        <v>4242</v>
      </c>
      <c r="B4243">
        <v>15626040</v>
      </c>
      <c r="C4243" t="s">
        <v>39</v>
      </c>
      <c r="D4243">
        <v>793</v>
      </c>
      <c r="E4243" t="s">
        <v>18</v>
      </c>
      <c r="F4243" t="s">
        <v>23</v>
      </c>
      <c r="G4243">
        <v>63</v>
      </c>
      <c r="H4243">
        <v>0</v>
      </c>
      <c r="I4243">
        <v>0</v>
      </c>
      <c r="J4243">
        <v>2</v>
      </c>
      <c r="K4243">
        <v>0</v>
      </c>
      <c r="L4243">
        <v>1</v>
      </c>
      <c r="M4243">
        <v>27166.75</v>
      </c>
      <c r="N4243">
        <v>0</v>
      </c>
    </row>
    <row r="4244" spans="1:14" x14ac:dyDescent="0.3">
      <c r="A4244">
        <v>4243</v>
      </c>
      <c r="B4244">
        <v>15746553</v>
      </c>
      <c r="C4244" t="s">
        <v>1877</v>
      </c>
      <c r="D4244">
        <v>526</v>
      </c>
      <c r="E4244" t="s">
        <v>26</v>
      </c>
      <c r="F4244" t="s">
        <v>23</v>
      </c>
      <c r="G4244">
        <v>50</v>
      </c>
      <c r="H4244">
        <v>5</v>
      </c>
      <c r="I4244">
        <v>124233.24</v>
      </c>
      <c r="J4244">
        <v>1</v>
      </c>
      <c r="K4244">
        <v>0</v>
      </c>
      <c r="L4244">
        <v>1</v>
      </c>
      <c r="M4244">
        <v>159456.87</v>
      </c>
      <c r="N4244">
        <v>1</v>
      </c>
    </row>
    <row r="4245" spans="1:14" x14ac:dyDescent="0.3">
      <c r="A4245">
        <v>4244</v>
      </c>
      <c r="B4245">
        <v>15622518</v>
      </c>
      <c r="C4245" t="s">
        <v>814</v>
      </c>
      <c r="D4245">
        <v>768</v>
      </c>
      <c r="E4245" t="s">
        <v>15</v>
      </c>
      <c r="F4245" t="s">
        <v>16</v>
      </c>
      <c r="G4245">
        <v>26</v>
      </c>
      <c r="H4245">
        <v>5</v>
      </c>
      <c r="I4245">
        <v>51116.26</v>
      </c>
      <c r="J4245">
        <v>1</v>
      </c>
      <c r="K4245">
        <v>1</v>
      </c>
      <c r="L4245">
        <v>1</v>
      </c>
      <c r="M4245">
        <v>70454.789999999994</v>
      </c>
      <c r="N4245">
        <v>1</v>
      </c>
    </row>
    <row r="4246" spans="1:14" x14ac:dyDescent="0.3">
      <c r="A4246">
        <v>4245</v>
      </c>
      <c r="B4246">
        <v>15684908</v>
      </c>
      <c r="C4246" t="s">
        <v>280</v>
      </c>
      <c r="D4246">
        <v>540</v>
      </c>
      <c r="E4246" t="s">
        <v>26</v>
      </c>
      <c r="F4246" t="s">
        <v>23</v>
      </c>
      <c r="G4246">
        <v>64</v>
      </c>
      <c r="H4246">
        <v>1</v>
      </c>
      <c r="I4246">
        <v>91869.69</v>
      </c>
      <c r="J4246">
        <v>1</v>
      </c>
      <c r="K4246">
        <v>0</v>
      </c>
      <c r="L4246">
        <v>1</v>
      </c>
      <c r="M4246">
        <v>95421</v>
      </c>
      <c r="N4246">
        <v>0</v>
      </c>
    </row>
    <row r="4247" spans="1:14" x14ac:dyDescent="0.3">
      <c r="A4247">
        <v>4246</v>
      </c>
      <c r="B4247">
        <v>15569446</v>
      </c>
      <c r="C4247" t="s">
        <v>1048</v>
      </c>
      <c r="D4247">
        <v>732</v>
      </c>
      <c r="E4247" t="s">
        <v>15</v>
      </c>
      <c r="F4247" t="s">
        <v>16</v>
      </c>
      <c r="G4247">
        <v>34</v>
      </c>
      <c r="H4247">
        <v>8</v>
      </c>
      <c r="I4247">
        <v>122338.43</v>
      </c>
      <c r="J4247">
        <v>2</v>
      </c>
      <c r="K4247">
        <v>1</v>
      </c>
      <c r="L4247">
        <v>0</v>
      </c>
      <c r="M4247">
        <v>187985.85</v>
      </c>
      <c r="N4247">
        <v>0</v>
      </c>
    </row>
    <row r="4248" spans="1:14" x14ac:dyDescent="0.3">
      <c r="A4248">
        <v>4247</v>
      </c>
      <c r="B4248">
        <v>15777504</v>
      </c>
      <c r="C4248" t="s">
        <v>1878</v>
      </c>
      <c r="D4248">
        <v>617</v>
      </c>
      <c r="E4248" t="s">
        <v>15</v>
      </c>
      <c r="F4248" t="s">
        <v>16</v>
      </c>
      <c r="G4248">
        <v>30</v>
      </c>
      <c r="H4248">
        <v>8</v>
      </c>
      <c r="I4248">
        <v>0</v>
      </c>
      <c r="J4248">
        <v>1</v>
      </c>
      <c r="K4248">
        <v>1</v>
      </c>
      <c r="L4248">
        <v>1</v>
      </c>
      <c r="M4248">
        <v>92621.9</v>
      </c>
      <c r="N4248">
        <v>0</v>
      </c>
    </row>
    <row r="4249" spans="1:14" x14ac:dyDescent="0.3">
      <c r="A4249">
        <v>4248</v>
      </c>
      <c r="B4249">
        <v>15677906</v>
      </c>
      <c r="C4249" t="s">
        <v>632</v>
      </c>
      <c r="D4249">
        <v>637</v>
      </c>
      <c r="E4249" t="s">
        <v>18</v>
      </c>
      <c r="F4249" t="s">
        <v>16</v>
      </c>
      <c r="G4249">
        <v>54</v>
      </c>
      <c r="H4249">
        <v>5</v>
      </c>
      <c r="I4249">
        <v>0</v>
      </c>
      <c r="J4249">
        <v>1</v>
      </c>
      <c r="K4249">
        <v>0</v>
      </c>
      <c r="L4249">
        <v>1</v>
      </c>
      <c r="M4249">
        <v>150836.98000000001</v>
      </c>
      <c r="N4249">
        <v>0</v>
      </c>
    </row>
    <row r="4250" spans="1:14" x14ac:dyDescent="0.3">
      <c r="A4250">
        <v>4249</v>
      </c>
      <c r="B4250">
        <v>15703292</v>
      </c>
      <c r="C4250" t="s">
        <v>1879</v>
      </c>
      <c r="D4250">
        <v>573</v>
      </c>
      <c r="E4250" t="s">
        <v>15</v>
      </c>
      <c r="F4250" t="s">
        <v>23</v>
      </c>
      <c r="G4250">
        <v>26</v>
      </c>
      <c r="H4250">
        <v>8</v>
      </c>
      <c r="I4250">
        <v>86270.93</v>
      </c>
      <c r="J4250">
        <v>2</v>
      </c>
      <c r="K4250">
        <v>1</v>
      </c>
      <c r="L4250">
        <v>1</v>
      </c>
      <c r="M4250">
        <v>90177.3</v>
      </c>
      <c r="N4250">
        <v>0</v>
      </c>
    </row>
    <row r="4251" spans="1:14" x14ac:dyDescent="0.3">
      <c r="A4251">
        <v>4250</v>
      </c>
      <c r="B4251">
        <v>15712938</v>
      </c>
      <c r="C4251" t="s">
        <v>394</v>
      </c>
      <c r="D4251">
        <v>531</v>
      </c>
      <c r="E4251" t="s">
        <v>15</v>
      </c>
      <c r="F4251" t="s">
        <v>23</v>
      </c>
      <c r="G4251">
        <v>44</v>
      </c>
      <c r="H4251">
        <v>3</v>
      </c>
      <c r="I4251">
        <v>0</v>
      </c>
      <c r="J4251">
        <v>2</v>
      </c>
      <c r="K4251">
        <v>1</v>
      </c>
      <c r="L4251">
        <v>1</v>
      </c>
      <c r="M4251">
        <v>34416.79</v>
      </c>
      <c r="N4251">
        <v>0</v>
      </c>
    </row>
    <row r="4252" spans="1:14" x14ac:dyDescent="0.3">
      <c r="A4252">
        <v>4251</v>
      </c>
      <c r="B4252">
        <v>15631359</v>
      </c>
      <c r="C4252" t="s">
        <v>1880</v>
      </c>
      <c r="D4252">
        <v>489</v>
      </c>
      <c r="E4252" t="s">
        <v>15</v>
      </c>
      <c r="F4252" t="s">
        <v>16</v>
      </c>
      <c r="G4252">
        <v>38</v>
      </c>
      <c r="H4252">
        <v>5</v>
      </c>
      <c r="I4252">
        <v>117289.92</v>
      </c>
      <c r="J4252">
        <v>1</v>
      </c>
      <c r="K4252">
        <v>0</v>
      </c>
      <c r="L4252">
        <v>0</v>
      </c>
      <c r="M4252">
        <v>85231.88</v>
      </c>
      <c r="N4252">
        <v>0</v>
      </c>
    </row>
    <row r="4253" spans="1:14" x14ac:dyDescent="0.3">
      <c r="A4253">
        <v>4252</v>
      </c>
      <c r="B4253">
        <v>15720847</v>
      </c>
      <c r="C4253" t="s">
        <v>1881</v>
      </c>
      <c r="D4253">
        <v>601</v>
      </c>
      <c r="E4253" t="s">
        <v>15</v>
      </c>
      <c r="F4253" t="s">
        <v>23</v>
      </c>
      <c r="G4253">
        <v>35</v>
      </c>
      <c r="H4253">
        <v>2</v>
      </c>
      <c r="I4253">
        <v>0</v>
      </c>
      <c r="J4253">
        <v>2</v>
      </c>
      <c r="K4253">
        <v>1</v>
      </c>
      <c r="L4253">
        <v>1</v>
      </c>
      <c r="M4253">
        <v>118983.18</v>
      </c>
      <c r="N4253">
        <v>0</v>
      </c>
    </row>
    <row r="4254" spans="1:14" x14ac:dyDescent="0.3">
      <c r="A4254">
        <v>4253</v>
      </c>
      <c r="B4254">
        <v>15787830</v>
      </c>
      <c r="C4254" t="s">
        <v>1158</v>
      </c>
      <c r="D4254">
        <v>452</v>
      </c>
      <c r="E4254" t="s">
        <v>26</v>
      </c>
      <c r="F4254" t="s">
        <v>23</v>
      </c>
      <c r="G4254">
        <v>33</v>
      </c>
      <c r="H4254">
        <v>7</v>
      </c>
      <c r="I4254">
        <v>153663.26999999999</v>
      </c>
      <c r="J4254">
        <v>1</v>
      </c>
      <c r="K4254">
        <v>1</v>
      </c>
      <c r="L4254">
        <v>0</v>
      </c>
      <c r="M4254">
        <v>111868.23</v>
      </c>
      <c r="N4254">
        <v>0</v>
      </c>
    </row>
    <row r="4255" spans="1:14" x14ac:dyDescent="0.3">
      <c r="A4255">
        <v>4254</v>
      </c>
      <c r="B4255">
        <v>15599869</v>
      </c>
      <c r="C4255" t="s">
        <v>1882</v>
      </c>
      <c r="D4255">
        <v>728</v>
      </c>
      <c r="E4255" t="s">
        <v>18</v>
      </c>
      <c r="F4255" t="s">
        <v>16</v>
      </c>
      <c r="G4255">
        <v>29</v>
      </c>
      <c r="H4255">
        <v>1</v>
      </c>
      <c r="I4255">
        <v>0</v>
      </c>
      <c r="J4255">
        <v>1</v>
      </c>
      <c r="K4255">
        <v>1</v>
      </c>
      <c r="L4255">
        <v>1</v>
      </c>
      <c r="M4255">
        <v>83056.22</v>
      </c>
      <c r="N4255">
        <v>0</v>
      </c>
    </row>
    <row r="4256" spans="1:14" x14ac:dyDescent="0.3">
      <c r="A4256">
        <v>4255</v>
      </c>
      <c r="B4256">
        <v>15592078</v>
      </c>
      <c r="C4256" t="s">
        <v>465</v>
      </c>
      <c r="D4256">
        <v>590</v>
      </c>
      <c r="E4256" t="s">
        <v>26</v>
      </c>
      <c r="F4256" t="s">
        <v>16</v>
      </c>
      <c r="G4256">
        <v>27</v>
      </c>
      <c r="H4256">
        <v>8</v>
      </c>
      <c r="I4256">
        <v>123599.49</v>
      </c>
      <c r="J4256">
        <v>2</v>
      </c>
      <c r="K4256">
        <v>1</v>
      </c>
      <c r="L4256">
        <v>0</v>
      </c>
      <c r="M4256">
        <v>1676.92</v>
      </c>
      <c r="N4256">
        <v>0</v>
      </c>
    </row>
    <row r="4257" spans="1:14" x14ac:dyDescent="0.3">
      <c r="A4257">
        <v>4256</v>
      </c>
      <c r="B4257">
        <v>15596228</v>
      </c>
      <c r="C4257" t="s">
        <v>552</v>
      </c>
      <c r="D4257">
        <v>490</v>
      </c>
      <c r="E4257" t="s">
        <v>15</v>
      </c>
      <c r="F4257" t="s">
        <v>23</v>
      </c>
      <c r="G4257">
        <v>29</v>
      </c>
      <c r="H4257">
        <v>4</v>
      </c>
      <c r="I4257">
        <v>0</v>
      </c>
      <c r="J4257">
        <v>2</v>
      </c>
      <c r="K4257">
        <v>1</v>
      </c>
      <c r="L4257">
        <v>0</v>
      </c>
      <c r="M4257">
        <v>32089.57</v>
      </c>
      <c r="N4257">
        <v>0</v>
      </c>
    </row>
    <row r="4258" spans="1:14" x14ac:dyDescent="0.3">
      <c r="A4258">
        <v>4257</v>
      </c>
      <c r="B4258">
        <v>15578462</v>
      </c>
      <c r="C4258" t="s">
        <v>391</v>
      </c>
      <c r="D4258">
        <v>596</v>
      </c>
      <c r="E4258" t="s">
        <v>18</v>
      </c>
      <c r="F4258" t="s">
        <v>16</v>
      </c>
      <c r="G4258">
        <v>76</v>
      </c>
      <c r="H4258">
        <v>9</v>
      </c>
      <c r="I4258">
        <v>134208.25</v>
      </c>
      <c r="J4258">
        <v>1</v>
      </c>
      <c r="K4258">
        <v>1</v>
      </c>
      <c r="L4258">
        <v>1</v>
      </c>
      <c r="M4258">
        <v>13455.43</v>
      </c>
      <c r="N4258">
        <v>0</v>
      </c>
    </row>
    <row r="4259" spans="1:14" x14ac:dyDescent="0.3">
      <c r="A4259">
        <v>4258</v>
      </c>
      <c r="B4259">
        <v>15756894</v>
      </c>
      <c r="C4259" t="s">
        <v>1883</v>
      </c>
      <c r="D4259">
        <v>635</v>
      </c>
      <c r="E4259" t="s">
        <v>15</v>
      </c>
      <c r="F4259" t="s">
        <v>23</v>
      </c>
      <c r="G4259">
        <v>29</v>
      </c>
      <c r="H4259">
        <v>1</v>
      </c>
      <c r="I4259">
        <v>0</v>
      </c>
      <c r="J4259">
        <v>1</v>
      </c>
      <c r="K4259">
        <v>0</v>
      </c>
      <c r="L4259">
        <v>1</v>
      </c>
      <c r="M4259">
        <v>24865.54</v>
      </c>
      <c r="N4259">
        <v>0</v>
      </c>
    </row>
    <row r="4260" spans="1:14" x14ac:dyDescent="0.3">
      <c r="A4260">
        <v>4259</v>
      </c>
      <c r="B4260">
        <v>15796167</v>
      </c>
      <c r="C4260" t="s">
        <v>1884</v>
      </c>
      <c r="D4260">
        <v>782</v>
      </c>
      <c r="E4260" t="s">
        <v>26</v>
      </c>
      <c r="F4260" t="s">
        <v>23</v>
      </c>
      <c r="G4260">
        <v>35</v>
      </c>
      <c r="H4260">
        <v>7</v>
      </c>
      <c r="I4260">
        <v>98556.89</v>
      </c>
      <c r="J4260">
        <v>2</v>
      </c>
      <c r="K4260">
        <v>1</v>
      </c>
      <c r="L4260">
        <v>0</v>
      </c>
      <c r="M4260">
        <v>117644.36</v>
      </c>
      <c r="N4260">
        <v>0</v>
      </c>
    </row>
    <row r="4261" spans="1:14" x14ac:dyDescent="0.3">
      <c r="A4261">
        <v>4260</v>
      </c>
      <c r="B4261">
        <v>15664808</v>
      </c>
      <c r="C4261" t="s">
        <v>1885</v>
      </c>
      <c r="D4261">
        <v>790</v>
      </c>
      <c r="E4261" t="s">
        <v>18</v>
      </c>
      <c r="F4261" t="s">
        <v>16</v>
      </c>
      <c r="G4261">
        <v>37</v>
      </c>
      <c r="H4261">
        <v>3</v>
      </c>
      <c r="I4261">
        <v>0</v>
      </c>
      <c r="J4261">
        <v>3</v>
      </c>
      <c r="K4261">
        <v>0</v>
      </c>
      <c r="L4261">
        <v>0</v>
      </c>
      <c r="M4261">
        <v>98897.32</v>
      </c>
      <c r="N4261">
        <v>0</v>
      </c>
    </row>
    <row r="4262" spans="1:14" x14ac:dyDescent="0.3">
      <c r="A4262">
        <v>4261</v>
      </c>
      <c r="B4262">
        <v>15664555</v>
      </c>
      <c r="C4262" t="s">
        <v>250</v>
      </c>
      <c r="D4262">
        <v>587</v>
      </c>
      <c r="E4262" t="s">
        <v>15</v>
      </c>
      <c r="F4262" t="s">
        <v>23</v>
      </c>
      <c r="G4262">
        <v>40</v>
      </c>
      <c r="H4262">
        <v>2</v>
      </c>
      <c r="I4262">
        <v>0</v>
      </c>
      <c r="J4262">
        <v>4</v>
      </c>
      <c r="K4262">
        <v>0</v>
      </c>
      <c r="L4262">
        <v>1</v>
      </c>
      <c r="M4262">
        <v>106174.7</v>
      </c>
      <c r="N4262">
        <v>1</v>
      </c>
    </row>
    <row r="4263" spans="1:14" x14ac:dyDescent="0.3">
      <c r="A4263">
        <v>4262</v>
      </c>
      <c r="B4263">
        <v>15607278</v>
      </c>
      <c r="C4263" t="s">
        <v>1049</v>
      </c>
      <c r="D4263">
        <v>794</v>
      </c>
      <c r="E4263" t="s">
        <v>18</v>
      </c>
      <c r="F4263" t="s">
        <v>16</v>
      </c>
      <c r="G4263">
        <v>46</v>
      </c>
      <c r="H4263">
        <v>8</v>
      </c>
      <c r="I4263">
        <v>134593.79</v>
      </c>
      <c r="J4263">
        <v>1</v>
      </c>
      <c r="K4263">
        <v>1</v>
      </c>
      <c r="L4263">
        <v>1</v>
      </c>
      <c r="M4263">
        <v>46386.37</v>
      </c>
      <c r="N4263">
        <v>0</v>
      </c>
    </row>
    <row r="4264" spans="1:14" x14ac:dyDescent="0.3">
      <c r="A4264">
        <v>4263</v>
      </c>
      <c r="B4264">
        <v>15585222</v>
      </c>
      <c r="C4264" t="s">
        <v>926</v>
      </c>
      <c r="D4264">
        <v>515</v>
      </c>
      <c r="E4264" t="s">
        <v>15</v>
      </c>
      <c r="F4264" t="s">
        <v>23</v>
      </c>
      <c r="G4264">
        <v>41</v>
      </c>
      <c r="H4264">
        <v>8</v>
      </c>
      <c r="I4264">
        <v>0</v>
      </c>
      <c r="J4264">
        <v>2</v>
      </c>
      <c r="K4264">
        <v>1</v>
      </c>
      <c r="L4264">
        <v>1</v>
      </c>
      <c r="M4264">
        <v>185054.14</v>
      </c>
      <c r="N4264">
        <v>0</v>
      </c>
    </row>
    <row r="4265" spans="1:14" x14ac:dyDescent="0.3">
      <c r="A4265">
        <v>4264</v>
      </c>
      <c r="B4265">
        <v>15750299</v>
      </c>
      <c r="C4265" t="s">
        <v>789</v>
      </c>
      <c r="D4265">
        <v>746</v>
      </c>
      <c r="E4265" t="s">
        <v>18</v>
      </c>
      <c r="F4265" t="s">
        <v>23</v>
      </c>
      <c r="G4265">
        <v>24</v>
      </c>
      <c r="H4265">
        <v>10</v>
      </c>
      <c r="I4265">
        <v>68781.820000000007</v>
      </c>
      <c r="J4265">
        <v>1</v>
      </c>
      <c r="K4265">
        <v>0</v>
      </c>
      <c r="L4265">
        <v>1</v>
      </c>
      <c r="M4265">
        <v>47997.39</v>
      </c>
      <c r="N4265">
        <v>0</v>
      </c>
    </row>
    <row r="4266" spans="1:14" x14ac:dyDescent="0.3">
      <c r="A4266">
        <v>4265</v>
      </c>
      <c r="B4266">
        <v>15761294</v>
      </c>
      <c r="C4266" t="s">
        <v>388</v>
      </c>
      <c r="D4266">
        <v>667</v>
      </c>
      <c r="E4266" t="s">
        <v>26</v>
      </c>
      <c r="F4266" t="s">
        <v>16</v>
      </c>
      <c r="G4266">
        <v>56</v>
      </c>
      <c r="H4266">
        <v>8</v>
      </c>
      <c r="I4266">
        <v>137464.04</v>
      </c>
      <c r="J4266">
        <v>1</v>
      </c>
      <c r="K4266">
        <v>1</v>
      </c>
      <c r="L4266">
        <v>0</v>
      </c>
      <c r="M4266">
        <v>130846.79</v>
      </c>
      <c r="N4266">
        <v>1</v>
      </c>
    </row>
    <row r="4267" spans="1:14" x14ac:dyDescent="0.3">
      <c r="A4267">
        <v>4266</v>
      </c>
      <c r="B4267">
        <v>15810454</v>
      </c>
      <c r="C4267" t="s">
        <v>331</v>
      </c>
      <c r="D4267">
        <v>709</v>
      </c>
      <c r="E4267" t="s">
        <v>15</v>
      </c>
      <c r="F4267" t="s">
        <v>23</v>
      </c>
      <c r="G4267">
        <v>32</v>
      </c>
      <c r="H4267">
        <v>4</v>
      </c>
      <c r="I4267">
        <v>147307.91</v>
      </c>
      <c r="J4267">
        <v>1</v>
      </c>
      <c r="K4267">
        <v>0</v>
      </c>
      <c r="L4267">
        <v>1</v>
      </c>
      <c r="M4267">
        <v>40861.550000000003</v>
      </c>
      <c r="N4267">
        <v>0</v>
      </c>
    </row>
    <row r="4268" spans="1:14" x14ac:dyDescent="0.3">
      <c r="A4268">
        <v>4267</v>
      </c>
      <c r="B4268">
        <v>15673984</v>
      </c>
      <c r="C4268" t="s">
        <v>1532</v>
      </c>
      <c r="D4268">
        <v>536</v>
      </c>
      <c r="E4268" t="s">
        <v>15</v>
      </c>
      <c r="F4268" t="s">
        <v>16</v>
      </c>
      <c r="G4268">
        <v>35</v>
      </c>
      <c r="H4268">
        <v>8</v>
      </c>
      <c r="I4268">
        <v>0</v>
      </c>
      <c r="J4268">
        <v>1</v>
      </c>
      <c r="K4268">
        <v>1</v>
      </c>
      <c r="L4268">
        <v>0</v>
      </c>
      <c r="M4268">
        <v>171840.24</v>
      </c>
      <c r="N4268">
        <v>1</v>
      </c>
    </row>
    <row r="4269" spans="1:14" x14ac:dyDescent="0.3">
      <c r="A4269">
        <v>4268</v>
      </c>
      <c r="B4269">
        <v>15609319</v>
      </c>
      <c r="C4269" t="s">
        <v>1316</v>
      </c>
      <c r="D4269">
        <v>711</v>
      </c>
      <c r="E4269" t="s">
        <v>15</v>
      </c>
      <c r="F4269" t="s">
        <v>16</v>
      </c>
      <c r="G4269">
        <v>41</v>
      </c>
      <c r="H4269">
        <v>3</v>
      </c>
      <c r="I4269">
        <v>145754.91</v>
      </c>
      <c r="J4269">
        <v>1</v>
      </c>
      <c r="K4269">
        <v>1</v>
      </c>
      <c r="L4269">
        <v>1</v>
      </c>
      <c r="M4269">
        <v>101455.07</v>
      </c>
      <c r="N4269">
        <v>0</v>
      </c>
    </row>
    <row r="4270" spans="1:14" x14ac:dyDescent="0.3">
      <c r="A4270">
        <v>4269</v>
      </c>
      <c r="B4270">
        <v>15709941</v>
      </c>
      <c r="C4270" t="s">
        <v>532</v>
      </c>
      <c r="D4270">
        <v>753</v>
      </c>
      <c r="E4270" t="s">
        <v>15</v>
      </c>
      <c r="F4270" t="s">
        <v>23</v>
      </c>
      <c r="G4270">
        <v>46</v>
      </c>
      <c r="H4270">
        <v>8</v>
      </c>
      <c r="I4270">
        <v>0</v>
      </c>
      <c r="J4270">
        <v>3</v>
      </c>
      <c r="K4270">
        <v>1</v>
      </c>
      <c r="L4270">
        <v>0</v>
      </c>
      <c r="M4270">
        <v>90747.94</v>
      </c>
      <c r="N4270">
        <v>1</v>
      </c>
    </row>
    <row r="4271" spans="1:14" x14ac:dyDescent="0.3">
      <c r="A4271">
        <v>4270</v>
      </c>
      <c r="B4271">
        <v>15580252</v>
      </c>
      <c r="C4271" t="s">
        <v>1886</v>
      </c>
      <c r="D4271">
        <v>748</v>
      </c>
      <c r="E4271" t="s">
        <v>15</v>
      </c>
      <c r="F4271" t="s">
        <v>23</v>
      </c>
      <c r="G4271">
        <v>44</v>
      </c>
      <c r="H4271">
        <v>4</v>
      </c>
      <c r="I4271">
        <v>112610.77</v>
      </c>
      <c r="J4271">
        <v>1</v>
      </c>
      <c r="K4271">
        <v>0</v>
      </c>
      <c r="L4271">
        <v>1</v>
      </c>
      <c r="M4271">
        <v>2048.5500000000002</v>
      </c>
      <c r="N4271">
        <v>0</v>
      </c>
    </row>
    <row r="4272" spans="1:14" x14ac:dyDescent="0.3">
      <c r="A4272">
        <v>4271</v>
      </c>
      <c r="B4272">
        <v>15741275</v>
      </c>
      <c r="C4272" t="s">
        <v>308</v>
      </c>
      <c r="D4272">
        <v>623</v>
      </c>
      <c r="E4272" t="s">
        <v>15</v>
      </c>
      <c r="F4272" t="s">
        <v>16</v>
      </c>
      <c r="G4272">
        <v>57</v>
      </c>
      <c r="H4272">
        <v>7</v>
      </c>
      <c r="I4272">
        <v>71481.789999999994</v>
      </c>
      <c r="J4272">
        <v>2</v>
      </c>
      <c r="K4272">
        <v>1</v>
      </c>
      <c r="L4272">
        <v>1</v>
      </c>
      <c r="M4272">
        <v>84421.34</v>
      </c>
      <c r="N4272">
        <v>0</v>
      </c>
    </row>
    <row r="4273" spans="1:14" x14ac:dyDescent="0.3">
      <c r="A4273">
        <v>4272</v>
      </c>
      <c r="B4273">
        <v>15707132</v>
      </c>
      <c r="C4273" t="s">
        <v>882</v>
      </c>
      <c r="D4273">
        <v>465</v>
      </c>
      <c r="E4273" t="s">
        <v>15</v>
      </c>
      <c r="F4273" t="s">
        <v>23</v>
      </c>
      <c r="G4273">
        <v>33</v>
      </c>
      <c r="H4273">
        <v>5</v>
      </c>
      <c r="I4273">
        <v>0</v>
      </c>
      <c r="J4273">
        <v>2</v>
      </c>
      <c r="K4273">
        <v>0</v>
      </c>
      <c r="L4273">
        <v>1</v>
      </c>
      <c r="M4273">
        <v>78698.09</v>
      </c>
      <c r="N4273">
        <v>0</v>
      </c>
    </row>
    <row r="4274" spans="1:14" x14ac:dyDescent="0.3">
      <c r="A4274">
        <v>4273</v>
      </c>
      <c r="B4274">
        <v>15600708</v>
      </c>
      <c r="C4274" t="s">
        <v>137</v>
      </c>
      <c r="D4274">
        <v>640</v>
      </c>
      <c r="E4274" t="s">
        <v>18</v>
      </c>
      <c r="F4274" t="s">
        <v>16</v>
      </c>
      <c r="G4274">
        <v>34</v>
      </c>
      <c r="H4274">
        <v>3</v>
      </c>
      <c r="I4274">
        <v>77826.8</v>
      </c>
      <c r="J4274">
        <v>1</v>
      </c>
      <c r="K4274">
        <v>1</v>
      </c>
      <c r="L4274">
        <v>1</v>
      </c>
      <c r="M4274">
        <v>168544.85</v>
      </c>
      <c r="N4274">
        <v>0</v>
      </c>
    </row>
    <row r="4275" spans="1:14" x14ac:dyDescent="0.3">
      <c r="A4275">
        <v>4274</v>
      </c>
      <c r="B4275">
        <v>15804787</v>
      </c>
      <c r="C4275" t="s">
        <v>606</v>
      </c>
      <c r="D4275">
        <v>562</v>
      </c>
      <c r="E4275" t="s">
        <v>15</v>
      </c>
      <c r="F4275" t="s">
        <v>23</v>
      </c>
      <c r="G4275">
        <v>75</v>
      </c>
      <c r="H4275">
        <v>5</v>
      </c>
      <c r="I4275">
        <v>87140.85</v>
      </c>
      <c r="J4275">
        <v>1</v>
      </c>
      <c r="K4275">
        <v>1</v>
      </c>
      <c r="L4275">
        <v>1</v>
      </c>
      <c r="M4275">
        <v>39351.64</v>
      </c>
      <c r="N4275">
        <v>0</v>
      </c>
    </row>
    <row r="4276" spans="1:14" x14ac:dyDescent="0.3">
      <c r="A4276">
        <v>4275</v>
      </c>
      <c r="B4276">
        <v>15690021</v>
      </c>
      <c r="C4276" t="s">
        <v>65</v>
      </c>
      <c r="D4276">
        <v>502</v>
      </c>
      <c r="E4276" t="s">
        <v>26</v>
      </c>
      <c r="F4276" t="s">
        <v>16</v>
      </c>
      <c r="G4276">
        <v>42</v>
      </c>
      <c r="H4276">
        <v>0</v>
      </c>
      <c r="I4276">
        <v>132002.70000000001</v>
      </c>
      <c r="J4276">
        <v>1</v>
      </c>
      <c r="K4276">
        <v>0</v>
      </c>
      <c r="L4276">
        <v>1</v>
      </c>
      <c r="M4276">
        <v>28204.98</v>
      </c>
      <c r="N4276">
        <v>1</v>
      </c>
    </row>
    <row r="4277" spans="1:14" x14ac:dyDescent="0.3">
      <c r="A4277">
        <v>4276</v>
      </c>
      <c r="B4277">
        <v>15763895</v>
      </c>
      <c r="C4277" t="s">
        <v>118</v>
      </c>
      <c r="D4277">
        <v>536</v>
      </c>
      <c r="E4277" t="s">
        <v>15</v>
      </c>
      <c r="F4277" t="s">
        <v>23</v>
      </c>
      <c r="G4277">
        <v>32</v>
      </c>
      <c r="H4277">
        <v>7</v>
      </c>
      <c r="I4277">
        <v>178011.5</v>
      </c>
      <c r="J4277">
        <v>2</v>
      </c>
      <c r="K4277">
        <v>1</v>
      </c>
      <c r="L4277">
        <v>0</v>
      </c>
      <c r="M4277">
        <v>22375.14</v>
      </c>
      <c r="N4277">
        <v>0</v>
      </c>
    </row>
    <row r="4278" spans="1:14" x14ac:dyDescent="0.3">
      <c r="A4278">
        <v>4277</v>
      </c>
      <c r="B4278">
        <v>15623478</v>
      </c>
      <c r="C4278" t="s">
        <v>807</v>
      </c>
      <c r="D4278">
        <v>670</v>
      </c>
      <c r="E4278" t="s">
        <v>26</v>
      </c>
      <c r="F4278" t="s">
        <v>16</v>
      </c>
      <c r="G4278">
        <v>32</v>
      </c>
      <c r="H4278">
        <v>4</v>
      </c>
      <c r="I4278">
        <v>102954.68</v>
      </c>
      <c r="J4278">
        <v>2</v>
      </c>
      <c r="K4278">
        <v>0</v>
      </c>
      <c r="L4278">
        <v>1</v>
      </c>
      <c r="M4278">
        <v>134942.45000000001</v>
      </c>
      <c r="N4278">
        <v>0</v>
      </c>
    </row>
    <row r="4279" spans="1:14" x14ac:dyDescent="0.3">
      <c r="A4279">
        <v>4278</v>
      </c>
      <c r="B4279">
        <v>15797910</v>
      </c>
      <c r="C4279" t="s">
        <v>138</v>
      </c>
      <c r="D4279">
        <v>775</v>
      </c>
      <c r="E4279" t="s">
        <v>26</v>
      </c>
      <c r="F4279" t="s">
        <v>23</v>
      </c>
      <c r="G4279">
        <v>51</v>
      </c>
      <c r="H4279">
        <v>2</v>
      </c>
      <c r="I4279">
        <v>123783.25</v>
      </c>
      <c r="J4279">
        <v>1</v>
      </c>
      <c r="K4279">
        <v>1</v>
      </c>
      <c r="L4279">
        <v>1</v>
      </c>
      <c r="M4279">
        <v>134901.57</v>
      </c>
      <c r="N4279">
        <v>0</v>
      </c>
    </row>
    <row r="4280" spans="1:14" x14ac:dyDescent="0.3">
      <c r="A4280">
        <v>4279</v>
      </c>
      <c r="B4280">
        <v>15577751</v>
      </c>
      <c r="C4280" t="s">
        <v>88</v>
      </c>
      <c r="D4280">
        <v>759</v>
      </c>
      <c r="E4280" t="s">
        <v>26</v>
      </c>
      <c r="F4280" t="s">
        <v>23</v>
      </c>
      <c r="G4280">
        <v>30</v>
      </c>
      <c r="H4280">
        <v>4</v>
      </c>
      <c r="I4280">
        <v>101802.67</v>
      </c>
      <c r="J4280">
        <v>1</v>
      </c>
      <c r="K4280">
        <v>0</v>
      </c>
      <c r="L4280">
        <v>0</v>
      </c>
      <c r="M4280">
        <v>8693.7999999999993</v>
      </c>
      <c r="N4280">
        <v>0</v>
      </c>
    </row>
    <row r="4281" spans="1:14" x14ac:dyDescent="0.3">
      <c r="A4281">
        <v>4280</v>
      </c>
      <c r="B4281">
        <v>15781777</v>
      </c>
      <c r="C4281" t="s">
        <v>341</v>
      </c>
      <c r="D4281">
        <v>604</v>
      </c>
      <c r="E4281" t="s">
        <v>15</v>
      </c>
      <c r="F4281" t="s">
        <v>23</v>
      </c>
      <c r="G4281">
        <v>33</v>
      </c>
      <c r="H4281">
        <v>3</v>
      </c>
      <c r="I4281">
        <v>148659.48000000001</v>
      </c>
      <c r="J4281">
        <v>1</v>
      </c>
      <c r="K4281">
        <v>0</v>
      </c>
      <c r="L4281">
        <v>0</v>
      </c>
      <c r="M4281">
        <v>42437.75</v>
      </c>
      <c r="N4281">
        <v>0</v>
      </c>
    </row>
    <row r="4282" spans="1:14" x14ac:dyDescent="0.3">
      <c r="A4282">
        <v>4281</v>
      </c>
      <c r="B4282">
        <v>15740527</v>
      </c>
      <c r="C4282" t="s">
        <v>895</v>
      </c>
      <c r="D4282">
        <v>766</v>
      </c>
      <c r="E4282" t="s">
        <v>26</v>
      </c>
      <c r="F4282" t="s">
        <v>16</v>
      </c>
      <c r="G4282">
        <v>62</v>
      </c>
      <c r="H4282">
        <v>7</v>
      </c>
      <c r="I4282">
        <v>142724.48000000001</v>
      </c>
      <c r="J4282">
        <v>1</v>
      </c>
      <c r="K4282">
        <v>0</v>
      </c>
      <c r="L4282">
        <v>1</v>
      </c>
      <c r="M4282">
        <v>5893.23</v>
      </c>
      <c r="N4282">
        <v>1</v>
      </c>
    </row>
    <row r="4283" spans="1:14" x14ac:dyDescent="0.3">
      <c r="A4283">
        <v>4282</v>
      </c>
      <c r="B4283">
        <v>15721251</v>
      </c>
      <c r="C4283" t="s">
        <v>55</v>
      </c>
      <c r="D4283">
        <v>554</v>
      </c>
      <c r="E4283" t="s">
        <v>18</v>
      </c>
      <c r="F4283" t="s">
        <v>16</v>
      </c>
      <c r="G4283">
        <v>41</v>
      </c>
      <c r="H4283">
        <v>4</v>
      </c>
      <c r="I4283">
        <v>112152.89</v>
      </c>
      <c r="J4283">
        <v>1</v>
      </c>
      <c r="K4283">
        <v>0</v>
      </c>
      <c r="L4283">
        <v>1</v>
      </c>
      <c r="M4283">
        <v>36242.19</v>
      </c>
      <c r="N4283">
        <v>0</v>
      </c>
    </row>
    <row r="4284" spans="1:14" x14ac:dyDescent="0.3">
      <c r="A4284">
        <v>4283</v>
      </c>
      <c r="B4284">
        <v>15602994</v>
      </c>
      <c r="C4284" t="s">
        <v>1207</v>
      </c>
      <c r="D4284">
        <v>487</v>
      </c>
      <c r="E4284" t="s">
        <v>15</v>
      </c>
      <c r="F4284" t="s">
        <v>16</v>
      </c>
      <c r="G4284">
        <v>53</v>
      </c>
      <c r="H4284">
        <v>10</v>
      </c>
      <c r="I4284">
        <v>89550.85</v>
      </c>
      <c r="J4284">
        <v>1</v>
      </c>
      <c r="K4284">
        <v>0</v>
      </c>
      <c r="L4284">
        <v>1</v>
      </c>
      <c r="M4284">
        <v>90076.85</v>
      </c>
      <c r="N4284">
        <v>0</v>
      </c>
    </row>
    <row r="4285" spans="1:14" x14ac:dyDescent="0.3">
      <c r="A4285">
        <v>4284</v>
      </c>
      <c r="B4285">
        <v>15750769</v>
      </c>
      <c r="C4285" t="s">
        <v>416</v>
      </c>
      <c r="D4285">
        <v>725</v>
      </c>
      <c r="E4285" t="s">
        <v>15</v>
      </c>
      <c r="F4285" t="s">
        <v>23</v>
      </c>
      <c r="G4285">
        <v>35</v>
      </c>
      <c r="H4285">
        <v>7</v>
      </c>
      <c r="I4285">
        <v>75915.75</v>
      </c>
      <c r="J4285">
        <v>1</v>
      </c>
      <c r="K4285">
        <v>1</v>
      </c>
      <c r="L4285">
        <v>0</v>
      </c>
      <c r="M4285">
        <v>150507.43</v>
      </c>
      <c r="N4285">
        <v>0</v>
      </c>
    </row>
    <row r="4286" spans="1:14" x14ac:dyDescent="0.3">
      <c r="A4286">
        <v>4285</v>
      </c>
      <c r="B4286">
        <v>15740175</v>
      </c>
      <c r="C4286" t="s">
        <v>1887</v>
      </c>
      <c r="D4286">
        <v>732</v>
      </c>
      <c r="E4286" t="s">
        <v>26</v>
      </c>
      <c r="F4286" t="s">
        <v>16</v>
      </c>
      <c r="G4286">
        <v>42</v>
      </c>
      <c r="H4286">
        <v>2</v>
      </c>
      <c r="I4286">
        <v>118889.66</v>
      </c>
      <c r="J4286">
        <v>2</v>
      </c>
      <c r="K4286">
        <v>0</v>
      </c>
      <c r="L4286">
        <v>0</v>
      </c>
      <c r="M4286">
        <v>87422.15</v>
      </c>
      <c r="N4286">
        <v>0</v>
      </c>
    </row>
    <row r="4287" spans="1:14" x14ac:dyDescent="0.3">
      <c r="A4287">
        <v>4286</v>
      </c>
      <c r="B4287">
        <v>15679968</v>
      </c>
      <c r="C4287" t="s">
        <v>182</v>
      </c>
      <c r="D4287">
        <v>623</v>
      </c>
      <c r="E4287" t="s">
        <v>15</v>
      </c>
      <c r="F4287" t="s">
        <v>23</v>
      </c>
      <c r="G4287">
        <v>40</v>
      </c>
      <c r="H4287">
        <v>5</v>
      </c>
      <c r="I4287">
        <v>118788.57</v>
      </c>
      <c r="J4287">
        <v>1</v>
      </c>
      <c r="K4287">
        <v>1</v>
      </c>
      <c r="L4287">
        <v>0</v>
      </c>
      <c r="M4287">
        <v>192867.4</v>
      </c>
      <c r="N4287">
        <v>0</v>
      </c>
    </row>
    <row r="4288" spans="1:14" x14ac:dyDescent="0.3">
      <c r="A4288">
        <v>4287</v>
      </c>
      <c r="B4288">
        <v>15694404</v>
      </c>
      <c r="C4288" t="s">
        <v>1888</v>
      </c>
      <c r="D4288">
        <v>781</v>
      </c>
      <c r="E4288" t="s">
        <v>15</v>
      </c>
      <c r="F4288" t="s">
        <v>16</v>
      </c>
      <c r="G4288">
        <v>42</v>
      </c>
      <c r="H4288">
        <v>3</v>
      </c>
      <c r="I4288">
        <v>156555.54</v>
      </c>
      <c r="J4288">
        <v>1</v>
      </c>
      <c r="K4288">
        <v>1</v>
      </c>
      <c r="L4288">
        <v>1</v>
      </c>
      <c r="M4288">
        <v>175674.01</v>
      </c>
      <c r="N4288">
        <v>0</v>
      </c>
    </row>
    <row r="4289" spans="1:14" x14ac:dyDescent="0.3">
      <c r="A4289">
        <v>4288</v>
      </c>
      <c r="B4289">
        <v>15657529</v>
      </c>
      <c r="C4289" t="s">
        <v>32</v>
      </c>
      <c r="D4289">
        <v>714</v>
      </c>
      <c r="E4289" t="s">
        <v>26</v>
      </c>
      <c r="F4289" t="s">
        <v>23</v>
      </c>
      <c r="G4289">
        <v>53</v>
      </c>
      <c r="H4289">
        <v>1</v>
      </c>
      <c r="I4289">
        <v>99141.86</v>
      </c>
      <c r="J4289">
        <v>1</v>
      </c>
      <c r="K4289">
        <v>1</v>
      </c>
      <c r="L4289">
        <v>1</v>
      </c>
      <c r="M4289">
        <v>72496.05</v>
      </c>
      <c r="N4289">
        <v>1</v>
      </c>
    </row>
    <row r="4290" spans="1:14" x14ac:dyDescent="0.3">
      <c r="A4290">
        <v>4289</v>
      </c>
      <c r="B4290">
        <v>15762882</v>
      </c>
      <c r="C4290" t="s">
        <v>388</v>
      </c>
      <c r="D4290">
        <v>577</v>
      </c>
      <c r="E4290" t="s">
        <v>26</v>
      </c>
      <c r="F4290" t="s">
        <v>16</v>
      </c>
      <c r="G4290">
        <v>31</v>
      </c>
      <c r="H4290">
        <v>4</v>
      </c>
      <c r="I4290">
        <v>61211.18</v>
      </c>
      <c r="J4290">
        <v>1</v>
      </c>
      <c r="K4290">
        <v>1</v>
      </c>
      <c r="L4290">
        <v>1</v>
      </c>
      <c r="M4290">
        <v>145250.43</v>
      </c>
      <c r="N4290">
        <v>0</v>
      </c>
    </row>
    <row r="4291" spans="1:14" x14ac:dyDescent="0.3">
      <c r="A4291">
        <v>4290</v>
      </c>
      <c r="B4291">
        <v>15642579</v>
      </c>
      <c r="C4291" t="s">
        <v>191</v>
      </c>
      <c r="D4291">
        <v>731</v>
      </c>
      <c r="E4291" t="s">
        <v>18</v>
      </c>
      <c r="F4291" t="s">
        <v>16</v>
      </c>
      <c r="G4291">
        <v>37</v>
      </c>
      <c r="H4291">
        <v>1</v>
      </c>
      <c r="I4291">
        <v>128932.4</v>
      </c>
      <c r="J4291">
        <v>1</v>
      </c>
      <c r="K4291">
        <v>1</v>
      </c>
      <c r="L4291">
        <v>1</v>
      </c>
      <c r="M4291">
        <v>180712.52</v>
      </c>
      <c r="N4291">
        <v>0</v>
      </c>
    </row>
    <row r="4292" spans="1:14" x14ac:dyDescent="0.3">
      <c r="A4292">
        <v>4291</v>
      </c>
      <c r="B4292">
        <v>15598884</v>
      </c>
      <c r="C4292" t="s">
        <v>585</v>
      </c>
      <c r="D4292">
        <v>650</v>
      </c>
      <c r="E4292" t="s">
        <v>18</v>
      </c>
      <c r="F4292" t="s">
        <v>16</v>
      </c>
      <c r="G4292">
        <v>23</v>
      </c>
      <c r="H4292">
        <v>5</v>
      </c>
      <c r="I4292">
        <v>0</v>
      </c>
      <c r="J4292">
        <v>1</v>
      </c>
      <c r="K4292">
        <v>1</v>
      </c>
      <c r="L4292">
        <v>1</v>
      </c>
      <c r="M4292">
        <v>180622.43</v>
      </c>
      <c r="N4292">
        <v>0</v>
      </c>
    </row>
    <row r="4293" spans="1:14" x14ac:dyDescent="0.3">
      <c r="A4293">
        <v>4292</v>
      </c>
      <c r="B4293">
        <v>15770185</v>
      </c>
      <c r="C4293" t="s">
        <v>1580</v>
      </c>
      <c r="D4293">
        <v>779</v>
      </c>
      <c r="E4293" t="s">
        <v>15</v>
      </c>
      <c r="F4293" t="s">
        <v>23</v>
      </c>
      <c r="G4293">
        <v>32</v>
      </c>
      <c r="H4293">
        <v>10</v>
      </c>
      <c r="I4293">
        <v>80728.149999999994</v>
      </c>
      <c r="J4293">
        <v>1</v>
      </c>
      <c r="K4293">
        <v>1</v>
      </c>
      <c r="L4293">
        <v>0</v>
      </c>
      <c r="M4293">
        <v>86306.75</v>
      </c>
      <c r="N4293">
        <v>0</v>
      </c>
    </row>
    <row r="4294" spans="1:14" x14ac:dyDescent="0.3">
      <c r="A4294">
        <v>4293</v>
      </c>
      <c r="B4294">
        <v>15800287</v>
      </c>
      <c r="C4294" t="s">
        <v>1889</v>
      </c>
      <c r="D4294">
        <v>706</v>
      </c>
      <c r="E4294" t="s">
        <v>18</v>
      </c>
      <c r="F4294" t="s">
        <v>16</v>
      </c>
      <c r="G4294">
        <v>46</v>
      </c>
      <c r="H4294">
        <v>2</v>
      </c>
      <c r="I4294">
        <v>127660.46</v>
      </c>
      <c r="J4294">
        <v>2</v>
      </c>
      <c r="K4294">
        <v>1</v>
      </c>
      <c r="L4294">
        <v>0</v>
      </c>
      <c r="M4294">
        <v>150156.82</v>
      </c>
      <c r="N4294">
        <v>1</v>
      </c>
    </row>
    <row r="4295" spans="1:14" x14ac:dyDescent="0.3">
      <c r="A4295">
        <v>4294</v>
      </c>
      <c r="B4295">
        <v>15665861</v>
      </c>
      <c r="C4295" t="s">
        <v>1890</v>
      </c>
      <c r="D4295">
        <v>733</v>
      </c>
      <c r="E4295" t="s">
        <v>18</v>
      </c>
      <c r="F4295" t="s">
        <v>23</v>
      </c>
      <c r="G4295">
        <v>44</v>
      </c>
      <c r="H4295">
        <v>3</v>
      </c>
      <c r="I4295">
        <v>106070.89</v>
      </c>
      <c r="J4295">
        <v>1</v>
      </c>
      <c r="K4295">
        <v>0</v>
      </c>
      <c r="L4295">
        <v>1</v>
      </c>
      <c r="M4295">
        <v>101617.43</v>
      </c>
      <c r="N4295">
        <v>0</v>
      </c>
    </row>
    <row r="4296" spans="1:14" x14ac:dyDescent="0.3">
      <c r="A4296">
        <v>4295</v>
      </c>
      <c r="B4296">
        <v>15662203</v>
      </c>
      <c r="C4296" t="s">
        <v>1891</v>
      </c>
      <c r="D4296">
        <v>579</v>
      </c>
      <c r="E4296" t="s">
        <v>26</v>
      </c>
      <c r="F4296" t="s">
        <v>16</v>
      </c>
      <c r="G4296">
        <v>42</v>
      </c>
      <c r="H4296">
        <v>3</v>
      </c>
      <c r="I4296">
        <v>137560.38</v>
      </c>
      <c r="J4296">
        <v>2</v>
      </c>
      <c r="K4296">
        <v>1</v>
      </c>
      <c r="L4296">
        <v>1</v>
      </c>
      <c r="M4296">
        <v>85424.34</v>
      </c>
      <c r="N4296">
        <v>0</v>
      </c>
    </row>
    <row r="4297" spans="1:14" x14ac:dyDescent="0.3">
      <c r="A4297">
        <v>4296</v>
      </c>
      <c r="B4297">
        <v>15616454</v>
      </c>
      <c r="C4297" t="s">
        <v>280</v>
      </c>
      <c r="D4297">
        <v>476</v>
      </c>
      <c r="E4297" t="s">
        <v>26</v>
      </c>
      <c r="F4297" t="s">
        <v>16</v>
      </c>
      <c r="G4297">
        <v>34</v>
      </c>
      <c r="H4297">
        <v>8</v>
      </c>
      <c r="I4297">
        <v>111905.43</v>
      </c>
      <c r="J4297">
        <v>1</v>
      </c>
      <c r="K4297">
        <v>0</v>
      </c>
      <c r="L4297">
        <v>1</v>
      </c>
      <c r="M4297">
        <v>197221.81</v>
      </c>
      <c r="N4297">
        <v>1</v>
      </c>
    </row>
    <row r="4298" spans="1:14" x14ac:dyDescent="0.3">
      <c r="A4298">
        <v>4297</v>
      </c>
      <c r="B4298">
        <v>15702788</v>
      </c>
      <c r="C4298" t="s">
        <v>1892</v>
      </c>
      <c r="D4298">
        <v>775</v>
      </c>
      <c r="E4298" t="s">
        <v>15</v>
      </c>
      <c r="F4298" t="s">
        <v>23</v>
      </c>
      <c r="G4298">
        <v>40</v>
      </c>
      <c r="H4298">
        <v>9</v>
      </c>
      <c r="I4298">
        <v>126212.64</v>
      </c>
      <c r="J4298">
        <v>1</v>
      </c>
      <c r="K4298">
        <v>1</v>
      </c>
      <c r="L4298">
        <v>0</v>
      </c>
      <c r="M4298">
        <v>70196.570000000007</v>
      </c>
      <c r="N4298">
        <v>0</v>
      </c>
    </row>
    <row r="4299" spans="1:14" x14ac:dyDescent="0.3">
      <c r="A4299">
        <v>4298</v>
      </c>
      <c r="B4299">
        <v>15778149</v>
      </c>
      <c r="C4299" t="s">
        <v>1419</v>
      </c>
      <c r="D4299">
        <v>538</v>
      </c>
      <c r="E4299" t="s">
        <v>18</v>
      </c>
      <c r="F4299" t="s">
        <v>23</v>
      </c>
      <c r="G4299">
        <v>68</v>
      </c>
      <c r="H4299">
        <v>9</v>
      </c>
      <c r="I4299">
        <v>0</v>
      </c>
      <c r="J4299">
        <v>2</v>
      </c>
      <c r="K4299">
        <v>1</v>
      </c>
      <c r="L4299">
        <v>0</v>
      </c>
      <c r="M4299">
        <v>110440.5</v>
      </c>
      <c r="N4299">
        <v>1</v>
      </c>
    </row>
    <row r="4300" spans="1:14" x14ac:dyDescent="0.3">
      <c r="A4300">
        <v>4299</v>
      </c>
      <c r="B4300">
        <v>15680001</v>
      </c>
      <c r="C4300" t="s">
        <v>39</v>
      </c>
      <c r="D4300">
        <v>602</v>
      </c>
      <c r="E4300" t="s">
        <v>15</v>
      </c>
      <c r="F4300" t="s">
        <v>23</v>
      </c>
      <c r="G4300">
        <v>38</v>
      </c>
      <c r="H4300">
        <v>7</v>
      </c>
      <c r="I4300">
        <v>111835.94</v>
      </c>
      <c r="J4300">
        <v>2</v>
      </c>
      <c r="K4300">
        <v>1</v>
      </c>
      <c r="L4300">
        <v>0</v>
      </c>
      <c r="M4300">
        <v>124389.61</v>
      </c>
      <c r="N4300">
        <v>0</v>
      </c>
    </row>
    <row r="4301" spans="1:14" x14ac:dyDescent="0.3">
      <c r="A4301">
        <v>4300</v>
      </c>
      <c r="B4301">
        <v>15711991</v>
      </c>
      <c r="C4301" t="s">
        <v>716</v>
      </c>
      <c r="D4301">
        <v>615</v>
      </c>
      <c r="E4301" t="s">
        <v>15</v>
      </c>
      <c r="F4301" t="s">
        <v>23</v>
      </c>
      <c r="G4301">
        <v>30</v>
      </c>
      <c r="H4301">
        <v>8</v>
      </c>
      <c r="I4301">
        <v>0</v>
      </c>
      <c r="J4301">
        <v>2</v>
      </c>
      <c r="K4301">
        <v>0</v>
      </c>
      <c r="L4301">
        <v>0</v>
      </c>
      <c r="M4301">
        <v>3183.15</v>
      </c>
      <c r="N4301">
        <v>0</v>
      </c>
    </row>
    <row r="4302" spans="1:14" x14ac:dyDescent="0.3">
      <c r="A4302">
        <v>4301</v>
      </c>
      <c r="B4302">
        <v>15633834</v>
      </c>
      <c r="C4302" t="s">
        <v>166</v>
      </c>
      <c r="D4302">
        <v>700</v>
      </c>
      <c r="E4302" t="s">
        <v>26</v>
      </c>
      <c r="F4302" t="s">
        <v>16</v>
      </c>
      <c r="G4302">
        <v>28</v>
      </c>
      <c r="H4302">
        <v>3</v>
      </c>
      <c r="I4302">
        <v>99705.69</v>
      </c>
      <c r="J4302">
        <v>2</v>
      </c>
      <c r="K4302">
        <v>0</v>
      </c>
      <c r="L4302">
        <v>0</v>
      </c>
      <c r="M4302">
        <v>146723.72</v>
      </c>
      <c r="N4302">
        <v>0</v>
      </c>
    </row>
    <row r="4303" spans="1:14" x14ac:dyDescent="0.3">
      <c r="A4303">
        <v>4302</v>
      </c>
      <c r="B4303">
        <v>15765266</v>
      </c>
      <c r="C4303" t="s">
        <v>545</v>
      </c>
      <c r="D4303">
        <v>615</v>
      </c>
      <c r="E4303" t="s">
        <v>15</v>
      </c>
      <c r="F4303" t="s">
        <v>23</v>
      </c>
      <c r="G4303">
        <v>32</v>
      </c>
      <c r="H4303">
        <v>1</v>
      </c>
      <c r="I4303">
        <v>0</v>
      </c>
      <c r="J4303">
        <v>2</v>
      </c>
      <c r="K4303">
        <v>0</v>
      </c>
      <c r="L4303">
        <v>0</v>
      </c>
      <c r="M4303">
        <v>2139.25</v>
      </c>
      <c r="N4303">
        <v>0</v>
      </c>
    </row>
    <row r="4304" spans="1:14" x14ac:dyDescent="0.3">
      <c r="A4304">
        <v>4303</v>
      </c>
      <c r="B4304">
        <v>15791867</v>
      </c>
      <c r="C4304" t="s">
        <v>1893</v>
      </c>
      <c r="D4304">
        <v>544</v>
      </c>
      <c r="E4304" t="s">
        <v>26</v>
      </c>
      <c r="F4304" t="s">
        <v>23</v>
      </c>
      <c r="G4304">
        <v>44</v>
      </c>
      <c r="H4304">
        <v>2</v>
      </c>
      <c r="I4304">
        <v>108895.93</v>
      </c>
      <c r="J4304">
        <v>1</v>
      </c>
      <c r="K4304">
        <v>0</v>
      </c>
      <c r="L4304">
        <v>0</v>
      </c>
      <c r="M4304">
        <v>69228.2</v>
      </c>
      <c r="N4304">
        <v>1</v>
      </c>
    </row>
    <row r="4305" spans="1:14" x14ac:dyDescent="0.3">
      <c r="A4305">
        <v>4304</v>
      </c>
      <c r="B4305">
        <v>15675380</v>
      </c>
      <c r="C4305" t="s">
        <v>1894</v>
      </c>
      <c r="D4305">
        <v>573</v>
      </c>
      <c r="E4305" t="s">
        <v>18</v>
      </c>
      <c r="F4305" t="s">
        <v>23</v>
      </c>
      <c r="G4305">
        <v>56</v>
      </c>
      <c r="H4305">
        <v>3</v>
      </c>
      <c r="I4305">
        <v>154669.76999999999</v>
      </c>
      <c r="J4305">
        <v>1</v>
      </c>
      <c r="K4305">
        <v>0</v>
      </c>
      <c r="L4305">
        <v>1</v>
      </c>
      <c r="M4305">
        <v>115462.27</v>
      </c>
      <c r="N4305">
        <v>1</v>
      </c>
    </row>
    <row r="4306" spans="1:14" x14ac:dyDescent="0.3">
      <c r="A4306">
        <v>4305</v>
      </c>
      <c r="B4306">
        <v>15770576</v>
      </c>
      <c r="C4306" t="s">
        <v>84</v>
      </c>
      <c r="D4306">
        <v>555</v>
      </c>
      <c r="E4306" t="s">
        <v>18</v>
      </c>
      <c r="F4306" t="s">
        <v>23</v>
      </c>
      <c r="G4306">
        <v>50</v>
      </c>
      <c r="H4306">
        <v>7</v>
      </c>
      <c r="I4306">
        <v>128061</v>
      </c>
      <c r="J4306">
        <v>2</v>
      </c>
      <c r="K4306">
        <v>1</v>
      </c>
      <c r="L4306">
        <v>1</v>
      </c>
      <c r="M4306">
        <v>62375.1</v>
      </c>
      <c r="N4306">
        <v>0</v>
      </c>
    </row>
    <row r="4307" spans="1:14" x14ac:dyDescent="0.3">
      <c r="A4307">
        <v>4306</v>
      </c>
      <c r="B4307">
        <v>15775294</v>
      </c>
      <c r="C4307" t="s">
        <v>1895</v>
      </c>
      <c r="D4307">
        <v>692</v>
      </c>
      <c r="E4307" t="s">
        <v>15</v>
      </c>
      <c r="F4307" t="s">
        <v>16</v>
      </c>
      <c r="G4307">
        <v>31</v>
      </c>
      <c r="H4307">
        <v>2</v>
      </c>
      <c r="I4307">
        <v>0</v>
      </c>
      <c r="J4307">
        <v>2</v>
      </c>
      <c r="K4307">
        <v>1</v>
      </c>
      <c r="L4307">
        <v>0</v>
      </c>
      <c r="M4307">
        <v>91829.17</v>
      </c>
      <c r="N4307">
        <v>1</v>
      </c>
    </row>
    <row r="4308" spans="1:14" x14ac:dyDescent="0.3">
      <c r="A4308">
        <v>4307</v>
      </c>
      <c r="B4308">
        <v>15727059</v>
      </c>
      <c r="C4308" t="s">
        <v>410</v>
      </c>
      <c r="D4308">
        <v>476</v>
      </c>
      <c r="E4308" t="s">
        <v>15</v>
      </c>
      <c r="F4308" t="s">
        <v>16</v>
      </c>
      <c r="G4308">
        <v>40</v>
      </c>
      <c r="H4308">
        <v>4</v>
      </c>
      <c r="I4308">
        <v>0</v>
      </c>
      <c r="J4308">
        <v>2</v>
      </c>
      <c r="K4308">
        <v>0</v>
      </c>
      <c r="L4308">
        <v>0</v>
      </c>
      <c r="M4308">
        <v>182547.04</v>
      </c>
      <c r="N4308">
        <v>0</v>
      </c>
    </row>
    <row r="4309" spans="1:14" x14ac:dyDescent="0.3">
      <c r="A4309">
        <v>4308</v>
      </c>
      <c r="B4309">
        <v>15702499</v>
      </c>
      <c r="C4309" t="s">
        <v>1896</v>
      </c>
      <c r="D4309">
        <v>770</v>
      </c>
      <c r="E4309" t="s">
        <v>18</v>
      </c>
      <c r="F4309" t="s">
        <v>23</v>
      </c>
      <c r="G4309">
        <v>46</v>
      </c>
      <c r="H4309">
        <v>9</v>
      </c>
      <c r="I4309">
        <v>190678.02</v>
      </c>
      <c r="J4309">
        <v>1</v>
      </c>
      <c r="K4309">
        <v>1</v>
      </c>
      <c r="L4309">
        <v>1</v>
      </c>
      <c r="M4309">
        <v>14725.36</v>
      </c>
      <c r="N4309">
        <v>0</v>
      </c>
    </row>
    <row r="4310" spans="1:14" x14ac:dyDescent="0.3">
      <c r="A4310">
        <v>4309</v>
      </c>
      <c r="B4310">
        <v>15611699</v>
      </c>
      <c r="C4310" t="s">
        <v>643</v>
      </c>
      <c r="D4310">
        <v>641</v>
      </c>
      <c r="E4310" t="s">
        <v>15</v>
      </c>
      <c r="F4310" t="s">
        <v>16</v>
      </c>
      <c r="G4310">
        <v>40</v>
      </c>
      <c r="H4310">
        <v>7</v>
      </c>
      <c r="I4310">
        <v>0</v>
      </c>
      <c r="J4310">
        <v>1</v>
      </c>
      <c r="K4310">
        <v>1</v>
      </c>
      <c r="L4310">
        <v>0</v>
      </c>
      <c r="M4310">
        <v>126996.67</v>
      </c>
      <c r="N4310">
        <v>0</v>
      </c>
    </row>
    <row r="4311" spans="1:14" x14ac:dyDescent="0.3">
      <c r="A4311">
        <v>4310</v>
      </c>
      <c r="B4311">
        <v>15654000</v>
      </c>
      <c r="C4311" t="s">
        <v>1897</v>
      </c>
      <c r="D4311">
        <v>705</v>
      </c>
      <c r="E4311" t="s">
        <v>15</v>
      </c>
      <c r="F4311" t="s">
        <v>16</v>
      </c>
      <c r="G4311">
        <v>35</v>
      </c>
      <c r="H4311">
        <v>5</v>
      </c>
      <c r="I4311">
        <v>0</v>
      </c>
      <c r="J4311">
        <v>1</v>
      </c>
      <c r="K4311">
        <v>1</v>
      </c>
      <c r="L4311">
        <v>0</v>
      </c>
      <c r="M4311">
        <v>133991.10999999999</v>
      </c>
      <c r="N4311">
        <v>1</v>
      </c>
    </row>
    <row r="4312" spans="1:14" x14ac:dyDescent="0.3">
      <c r="A4312">
        <v>4311</v>
      </c>
      <c r="B4312">
        <v>15657881</v>
      </c>
      <c r="C4312" t="s">
        <v>1037</v>
      </c>
      <c r="D4312">
        <v>784</v>
      </c>
      <c r="E4312" t="s">
        <v>15</v>
      </c>
      <c r="F4312" t="s">
        <v>23</v>
      </c>
      <c r="G4312">
        <v>38</v>
      </c>
      <c r="H4312">
        <v>5</v>
      </c>
      <c r="I4312">
        <v>136712.91</v>
      </c>
      <c r="J4312">
        <v>1</v>
      </c>
      <c r="K4312">
        <v>0</v>
      </c>
      <c r="L4312">
        <v>1</v>
      </c>
      <c r="M4312">
        <v>169920.92</v>
      </c>
      <c r="N4312">
        <v>0</v>
      </c>
    </row>
    <row r="4313" spans="1:14" x14ac:dyDescent="0.3">
      <c r="A4313">
        <v>4312</v>
      </c>
      <c r="B4313">
        <v>15719991</v>
      </c>
      <c r="C4313" t="s">
        <v>1519</v>
      </c>
      <c r="D4313">
        <v>727</v>
      </c>
      <c r="E4313" t="s">
        <v>18</v>
      </c>
      <c r="F4313" t="s">
        <v>16</v>
      </c>
      <c r="G4313">
        <v>52</v>
      </c>
      <c r="H4313">
        <v>1</v>
      </c>
      <c r="I4313">
        <v>154733.97</v>
      </c>
      <c r="J4313">
        <v>1</v>
      </c>
      <c r="K4313">
        <v>1</v>
      </c>
      <c r="L4313">
        <v>0</v>
      </c>
      <c r="M4313">
        <v>80259.67</v>
      </c>
      <c r="N4313">
        <v>1</v>
      </c>
    </row>
    <row r="4314" spans="1:14" x14ac:dyDescent="0.3">
      <c r="A4314">
        <v>4313</v>
      </c>
      <c r="B4314">
        <v>15720687</v>
      </c>
      <c r="C4314" t="s">
        <v>1400</v>
      </c>
      <c r="D4314">
        <v>576</v>
      </c>
      <c r="E4314" t="s">
        <v>15</v>
      </c>
      <c r="F4314" t="s">
        <v>16</v>
      </c>
      <c r="G4314">
        <v>41</v>
      </c>
      <c r="H4314">
        <v>4</v>
      </c>
      <c r="I4314">
        <v>112609.91</v>
      </c>
      <c r="J4314">
        <v>1</v>
      </c>
      <c r="K4314">
        <v>0</v>
      </c>
      <c r="L4314">
        <v>0</v>
      </c>
      <c r="M4314">
        <v>191035.18</v>
      </c>
      <c r="N4314">
        <v>1</v>
      </c>
    </row>
    <row r="4315" spans="1:14" x14ac:dyDescent="0.3">
      <c r="A4315">
        <v>4314</v>
      </c>
      <c r="B4315">
        <v>15687079</v>
      </c>
      <c r="C4315" t="s">
        <v>443</v>
      </c>
      <c r="D4315">
        <v>646</v>
      </c>
      <c r="E4315" t="s">
        <v>18</v>
      </c>
      <c r="F4315" t="s">
        <v>23</v>
      </c>
      <c r="G4315">
        <v>69</v>
      </c>
      <c r="H4315">
        <v>10</v>
      </c>
      <c r="I4315">
        <v>115462.44</v>
      </c>
      <c r="J4315">
        <v>1</v>
      </c>
      <c r="K4315">
        <v>1</v>
      </c>
      <c r="L4315">
        <v>0</v>
      </c>
      <c r="M4315">
        <v>40421.870000000003</v>
      </c>
      <c r="N4315">
        <v>0</v>
      </c>
    </row>
    <row r="4316" spans="1:14" x14ac:dyDescent="0.3">
      <c r="A4316">
        <v>4315</v>
      </c>
      <c r="B4316">
        <v>15582276</v>
      </c>
      <c r="C4316" t="s">
        <v>353</v>
      </c>
      <c r="D4316">
        <v>638</v>
      </c>
      <c r="E4316" t="s">
        <v>15</v>
      </c>
      <c r="F4316" t="s">
        <v>23</v>
      </c>
      <c r="G4316">
        <v>34</v>
      </c>
      <c r="H4316">
        <v>5</v>
      </c>
      <c r="I4316">
        <v>133501.35999999999</v>
      </c>
      <c r="J4316">
        <v>1</v>
      </c>
      <c r="K4316">
        <v>0</v>
      </c>
      <c r="L4316">
        <v>1</v>
      </c>
      <c r="M4316">
        <v>155643.04</v>
      </c>
      <c r="N4316">
        <v>0</v>
      </c>
    </row>
    <row r="4317" spans="1:14" x14ac:dyDescent="0.3">
      <c r="A4317">
        <v>4316</v>
      </c>
      <c r="B4317">
        <v>15763980</v>
      </c>
      <c r="C4317" t="s">
        <v>574</v>
      </c>
      <c r="D4317">
        <v>632</v>
      </c>
      <c r="E4317" t="s">
        <v>26</v>
      </c>
      <c r="F4317" t="s">
        <v>23</v>
      </c>
      <c r="G4317">
        <v>30</v>
      </c>
      <c r="H4317">
        <v>1</v>
      </c>
      <c r="I4317">
        <v>58668.02</v>
      </c>
      <c r="J4317">
        <v>1</v>
      </c>
      <c r="K4317">
        <v>1</v>
      </c>
      <c r="L4317">
        <v>1</v>
      </c>
      <c r="M4317">
        <v>78670.52</v>
      </c>
      <c r="N4317">
        <v>0</v>
      </c>
    </row>
    <row r="4318" spans="1:14" x14ac:dyDescent="0.3">
      <c r="A4318">
        <v>4317</v>
      </c>
      <c r="B4318">
        <v>15720774</v>
      </c>
      <c r="C4318" t="s">
        <v>633</v>
      </c>
      <c r="D4318">
        <v>850</v>
      </c>
      <c r="E4318" t="s">
        <v>18</v>
      </c>
      <c r="F4318" t="s">
        <v>23</v>
      </c>
      <c r="G4318">
        <v>44</v>
      </c>
      <c r="H4318">
        <v>7</v>
      </c>
      <c r="I4318">
        <v>89118.26</v>
      </c>
      <c r="J4318">
        <v>1</v>
      </c>
      <c r="K4318">
        <v>1</v>
      </c>
      <c r="L4318">
        <v>0</v>
      </c>
      <c r="M4318">
        <v>104240.77</v>
      </c>
      <c r="N4318">
        <v>1</v>
      </c>
    </row>
    <row r="4319" spans="1:14" x14ac:dyDescent="0.3">
      <c r="A4319">
        <v>4318</v>
      </c>
      <c r="B4319">
        <v>15592194</v>
      </c>
      <c r="C4319" t="s">
        <v>1898</v>
      </c>
      <c r="D4319">
        <v>492</v>
      </c>
      <c r="E4319" t="s">
        <v>15</v>
      </c>
      <c r="F4319" t="s">
        <v>16</v>
      </c>
      <c r="G4319">
        <v>28</v>
      </c>
      <c r="H4319">
        <v>9</v>
      </c>
      <c r="I4319">
        <v>0</v>
      </c>
      <c r="J4319">
        <v>2</v>
      </c>
      <c r="K4319">
        <v>1</v>
      </c>
      <c r="L4319">
        <v>0</v>
      </c>
      <c r="M4319">
        <v>95957.09</v>
      </c>
      <c r="N4319">
        <v>0</v>
      </c>
    </row>
    <row r="4320" spans="1:14" x14ac:dyDescent="0.3">
      <c r="A4320">
        <v>4319</v>
      </c>
      <c r="B4320">
        <v>15803685</v>
      </c>
      <c r="C4320" t="s">
        <v>353</v>
      </c>
      <c r="D4320">
        <v>673</v>
      </c>
      <c r="E4320" t="s">
        <v>26</v>
      </c>
      <c r="F4320" t="s">
        <v>16</v>
      </c>
      <c r="G4320">
        <v>77</v>
      </c>
      <c r="H4320">
        <v>10</v>
      </c>
      <c r="I4320">
        <v>76510.52</v>
      </c>
      <c r="J4320">
        <v>2</v>
      </c>
      <c r="K4320">
        <v>0</v>
      </c>
      <c r="L4320">
        <v>1</v>
      </c>
      <c r="M4320">
        <v>59595.66</v>
      </c>
      <c r="N4320">
        <v>0</v>
      </c>
    </row>
    <row r="4321" spans="1:14" x14ac:dyDescent="0.3">
      <c r="A4321">
        <v>4320</v>
      </c>
      <c r="B4321">
        <v>15759456</v>
      </c>
      <c r="C4321" t="s">
        <v>1899</v>
      </c>
      <c r="D4321">
        <v>609</v>
      </c>
      <c r="E4321" t="s">
        <v>18</v>
      </c>
      <c r="F4321" t="s">
        <v>23</v>
      </c>
      <c r="G4321">
        <v>34</v>
      </c>
      <c r="H4321">
        <v>7</v>
      </c>
      <c r="I4321">
        <v>140694.78</v>
      </c>
      <c r="J4321">
        <v>2</v>
      </c>
      <c r="K4321">
        <v>1</v>
      </c>
      <c r="L4321">
        <v>0</v>
      </c>
      <c r="M4321">
        <v>46266.63</v>
      </c>
      <c r="N4321">
        <v>0</v>
      </c>
    </row>
    <row r="4322" spans="1:14" x14ac:dyDescent="0.3">
      <c r="A4322">
        <v>4321</v>
      </c>
      <c r="B4322">
        <v>15611544</v>
      </c>
      <c r="C4322" t="s">
        <v>1900</v>
      </c>
      <c r="D4322">
        <v>701</v>
      </c>
      <c r="E4322" t="s">
        <v>26</v>
      </c>
      <c r="F4322" t="s">
        <v>23</v>
      </c>
      <c r="G4322">
        <v>36</v>
      </c>
      <c r="H4322">
        <v>7</v>
      </c>
      <c r="I4322">
        <v>95448.320000000007</v>
      </c>
      <c r="J4322">
        <v>2</v>
      </c>
      <c r="K4322">
        <v>1</v>
      </c>
      <c r="L4322">
        <v>0</v>
      </c>
      <c r="M4322">
        <v>189085.07</v>
      </c>
      <c r="N4322">
        <v>0</v>
      </c>
    </row>
    <row r="4323" spans="1:14" x14ac:dyDescent="0.3">
      <c r="A4323">
        <v>4322</v>
      </c>
      <c r="B4323">
        <v>15794257</v>
      </c>
      <c r="C4323" t="s">
        <v>376</v>
      </c>
      <c r="D4323">
        <v>651</v>
      </c>
      <c r="E4323" t="s">
        <v>15</v>
      </c>
      <c r="F4323" t="s">
        <v>23</v>
      </c>
      <c r="G4323">
        <v>34</v>
      </c>
      <c r="H4323">
        <v>4</v>
      </c>
      <c r="I4323">
        <v>91562.99</v>
      </c>
      <c r="J4323">
        <v>1</v>
      </c>
      <c r="K4323">
        <v>1</v>
      </c>
      <c r="L4323">
        <v>1</v>
      </c>
      <c r="M4323">
        <v>123954.15</v>
      </c>
      <c r="N4323">
        <v>0</v>
      </c>
    </row>
    <row r="4324" spans="1:14" x14ac:dyDescent="0.3">
      <c r="A4324">
        <v>4323</v>
      </c>
      <c r="B4324">
        <v>15681697</v>
      </c>
      <c r="C4324" t="s">
        <v>1901</v>
      </c>
      <c r="D4324">
        <v>508</v>
      </c>
      <c r="E4324" t="s">
        <v>15</v>
      </c>
      <c r="F4324" t="s">
        <v>23</v>
      </c>
      <c r="G4324">
        <v>31</v>
      </c>
      <c r="H4324">
        <v>8</v>
      </c>
      <c r="I4324">
        <v>72541.48</v>
      </c>
      <c r="J4324">
        <v>1</v>
      </c>
      <c r="K4324">
        <v>1</v>
      </c>
      <c r="L4324">
        <v>0</v>
      </c>
      <c r="M4324">
        <v>129803.08</v>
      </c>
      <c r="N4324">
        <v>0</v>
      </c>
    </row>
    <row r="4325" spans="1:14" x14ac:dyDescent="0.3">
      <c r="A4325">
        <v>4324</v>
      </c>
      <c r="B4325">
        <v>15579566</v>
      </c>
      <c r="C4325" t="s">
        <v>845</v>
      </c>
      <c r="D4325">
        <v>616</v>
      </c>
      <c r="E4325" t="s">
        <v>18</v>
      </c>
      <c r="F4325" t="s">
        <v>16</v>
      </c>
      <c r="G4325">
        <v>43</v>
      </c>
      <c r="H4325">
        <v>3</v>
      </c>
      <c r="I4325">
        <v>120867.18</v>
      </c>
      <c r="J4325">
        <v>1</v>
      </c>
      <c r="K4325">
        <v>1</v>
      </c>
      <c r="L4325">
        <v>0</v>
      </c>
      <c r="M4325">
        <v>18761.919999999998</v>
      </c>
      <c r="N4325">
        <v>1</v>
      </c>
    </row>
    <row r="4326" spans="1:14" x14ac:dyDescent="0.3">
      <c r="A4326">
        <v>4325</v>
      </c>
      <c r="B4326">
        <v>15577970</v>
      </c>
      <c r="C4326" t="s">
        <v>163</v>
      </c>
      <c r="D4326">
        <v>489</v>
      </c>
      <c r="E4326" t="s">
        <v>15</v>
      </c>
      <c r="F4326" t="s">
        <v>23</v>
      </c>
      <c r="G4326">
        <v>34</v>
      </c>
      <c r="H4326">
        <v>5</v>
      </c>
      <c r="I4326">
        <v>0</v>
      </c>
      <c r="J4326">
        <v>1</v>
      </c>
      <c r="K4326">
        <v>0</v>
      </c>
      <c r="L4326">
        <v>0</v>
      </c>
      <c r="M4326">
        <v>43540.59</v>
      </c>
      <c r="N4326">
        <v>0</v>
      </c>
    </row>
    <row r="4327" spans="1:14" x14ac:dyDescent="0.3">
      <c r="A4327">
        <v>4326</v>
      </c>
      <c r="B4327">
        <v>15727489</v>
      </c>
      <c r="C4327" t="s">
        <v>1902</v>
      </c>
      <c r="D4327">
        <v>567</v>
      </c>
      <c r="E4327" t="s">
        <v>18</v>
      </c>
      <c r="F4327" t="s">
        <v>16</v>
      </c>
      <c r="G4327">
        <v>45</v>
      </c>
      <c r="H4327">
        <v>1</v>
      </c>
      <c r="I4327">
        <v>157320.51</v>
      </c>
      <c r="J4327">
        <v>1</v>
      </c>
      <c r="K4327">
        <v>1</v>
      </c>
      <c r="L4327">
        <v>0</v>
      </c>
      <c r="M4327">
        <v>62193.919999999998</v>
      </c>
      <c r="N4327">
        <v>0</v>
      </c>
    </row>
    <row r="4328" spans="1:14" x14ac:dyDescent="0.3">
      <c r="A4328">
        <v>4327</v>
      </c>
      <c r="B4328">
        <v>15764284</v>
      </c>
      <c r="C4328" t="s">
        <v>1903</v>
      </c>
      <c r="D4328">
        <v>714</v>
      </c>
      <c r="E4328" t="s">
        <v>18</v>
      </c>
      <c r="F4328" t="s">
        <v>23</v>
      </c>
      <c r="G4328">
        <v>27</v>
      </c>
      <c r="H4328">
        <v>3</v>
      </c>
      <c r="I4328">
        <v>0</v>
      </c>
      <c r="J4328">
        <v>3</v>
      </c>
      <c r="K4328">
        <v>1</v>
      </c>
      <c r="L4328">
        <v>1</v>
      </c>
      <c r="M4328">
        <v>129130.09</v>
      </c>
      <c r="N4328">
        <v>0</v>
      </c>
    </row>
    <row r="4329" spans="1:14" x14ac:dyDescent="0.3">
      <c r="A4329">
        <v>4328</v>
      </c>
      <c r="B4329">
        <v>15581811</v>
      </c>
      <c r="C4329" t="s">
        <v>1904</v>
      </c>
      <c r="D4329">
        <v>678</v>
      </c>
      <c r="E4329" t="s">
        <v>26</v>
      </c>
      <c r="F4329" t="s">
        <v>16</v>
      </c>
      <c r="G4329">
        <v>30</v>
      </c>
      <c r="H4329">
        <v>1</v>
      </c>
      <c r="I4329">
        <v>139676.95000000001</v>
      </c>
      <c r="J4329">
        <v>2</v>
      </c>
      <c r="K4329">
        <v>0</v>
      </c>
      <c r="L4329">
        <v>1</v>
      </c>
      <c r="M4329">
        <v>16146</v>
      </c>
      <c r="N4329">
        <v>0</v>
      </c>
    </row>
    <row r="4330" spans="1:14" x14ac:dyDescent="0.3">
      <c r="A4330">
        <v>4329</v>
      </c>
      <c r="B4330">
        <v>15622527</v>
      </c>
      <c r="C4330" t="s">
        <v>1404</v>
      </c>
      <c r="D4330">
        <v>581</v>
      </c>
      <c r="E4330" t="s">
        <v>15</v>
      </c>
      <c r="F4330" t="s">
        <v>16</v>
      </c>
      <c r="G4330">
        <v>55</v>
      </c>
      <c r="H4330">
        <v>6</v>
      </c>
      <c r="I4330">
        <v>0</v>
      </c>
      <c r="J4330">
        <v>1</v>
      </c>
      <c r="K4330">
        <v>1</v>
      </c>
      <c r="L4330">
        <v>1</v>
      </c>
      <c r="M4330">
        <v>22442.13</v>
      </c>
      <c r="N4330">
        <v>0</v>
      </c>
    </row>
    <row r="4331" spans="1:14" x14ac:dyDescent="0.3">
      <c r="A4331">
        <v>4330</v>
      </c>
      <c r="B4331">
        <v>15753362</v>
      </c>
      <c r="C4331" t="s">
        <v>1814</v>
      </c>
      <c r="D4331">
        <v>748</v>
      </c>
      <c r="E4331" t="s">
        <v>18</v>
      </c>
      <c r="F4331" t="s">
        <v>23</v>
      </c>
      <c r="G4331">
        <v>60</v>
      </c>
      <c r="H4331">
        <v>3</v>
      </c>
      <c r="I4331">
        <v>0</v>
      </c>
      <c r="J4331">
        <v>2</v>
      </c>
      <c r="K4331">
        <v>1</v>
      </c>
      <c r="L4331">
        <v>1</v>
      </c>
      <c r="M4331">
        <v>78194.37</v>
      </c>
      <c r="N4331">
        <v>0</v>
      </c>
    </row>
    <row r="4332" spans="1:14" x14ac:dyDescent="0.3">
      <c r="A4332">
        <v>4331</v>
      </c>
      <c r="B4332">
        <v>15666652</v>
      </c>
      <c r="C4332" t="s">
        <v>1303</v>
      </c>
      <c r="D4332">
        <v>781</v>
      </c>
      <c r="E4332" t="s">
        <v>15</v>
      </c>
      <c r="F4332" t="s">
        <v>16</v>
      </c>
      <c r="G4332">
        <v>19</v>
      </c>
      <c r="H4332">
        <v>3</v>
      </c>
      <c r="I4332">
        <v>0</v>
      </c>
      <c r="J4332">
        <v>2</v>
      </c>
      <c r="K4332">
        <v>1</v>
      </c>
      <c r="L4332">
        <v>1</v>
      </c>
      <c r="M4332">
        <v>124297.32</v>
      </c>
      <c r="N4332">
        <v>0</v>
      </c>
    </row>
    <row r="4333" spans="1:14" x14ac:dyDescent="0.3">
      <c r="A4333">
        <v>4332</v>
      </c>
      <c r="B4333">
        <v>15789714</v>
      </c>
      <c r="C4333" t="s">
        <v>1905</v>
      </c>
      <c r="D4333">
        <v>691</v>
      </c>
      <c r="E4333" t="s">
        <v>18</v>
      </c>
      <c r="F4333" t="s">
        <v>23</v>
      </c>
      <c r="G4333">
        <v>21</v>
      </c>
      <c r="H4333">
        <v>3</v>
      </c>
      <c r="I4333">
        <v>103000.94</v>
      </c>
      <c r="J4333">
        <v>1</v>
      </c>
      <c r="K4333">
        <v>1</v>
      </c>
      <c r="L4333">
        <v>1</v>
      </c>
      <c r="M4333">
        <v>104648.58</v>
      </c>
      <c r="N4333">
        <v>0</v>
      </c>
    </row>
    <row r="4334" spans="1:14" x14ac:dyDescent="0.3">
      <c r="A4334">
        <v>4333</v>
      </c>
      <c r="B4334">
        <v>15771543</v>
      </c>
      <c r="C4334" t="s">
        <v>1048</v>
      </c>
      <c r="D4334">
        <v>507</v>
      </c>
      <c r="E4334" t="s">
        <v>26</v>
      </c>
      <c r="F4334" t="s">
        <v>23</v>
      </c>
      <c r="G4334">
        <v>31</v>
      </c>
      <c r="H4334">
        <v>2</v>
      </c>
      <c r="I4334">
        <v>134237.07</v>
      </c>
      <c r="J4334">
        <v>1</v>
      </c>
      <c r="K4334">
        <v>1</v>
      </c>
      <c r="L4334">
        <v>1</v>
      </c>
      <c r="M4334">
        <v>166423.66</v>
      </c>
      <c r="N4334">
        <v>1</v>
      </c>
    </row>
    <row r="4335" spans="1:14" x14ac:dyDescent="0.3">
      <c r="A4335">
        <v>4334</v>
      </c>
      <c r="B4335">
        <v>15748327</v>
      </c>
      <c r="C4335" t="s">
        <v>541</v>
      </c>
      <c r="D4335">
        <v>724</v>
      </c>
      <c r="E4335" t="s">
        <v>26</v>
      </c>
      <c r="F4335" t="s">
        <v>23</v>
      </c>
      <c r="G4335">
        <v>34</v>
      </c>
      <c r="H4335">
        <v>6</v>
      </c>
      <c r="I4335">
        <v>118235.7</v>
      </c>
      <c r="J4335">
        <v>2</v>
      </c>
      <c r="K4335">
        <v>0</v>
      </c>
      <c r="L4335">
        <v>0</v>
      </c>
      <c r="M4335">
        <v>157137.23000000001</v>
      </c>
      <c r="N4335">
        <v>0</v>
      </c>
    </row>
    <row r="4336" spans="1:14" x14ac:dyDescent="0.3">
      <c r="A4336">
        <v>4335</v>
      </c>
      <c r="B4336">
        <v>15754649</v>
      </c>
      <c r="C4336" t="s">
        <v>1104</v>
      </c>
      <c r="D4336">
        <v>705</v>
      </c>
      <c r="E4336" t="s">
        <v>18</v>
      </c>
      <c r="F4336" t="s">
        <v>16</v>
      </c>
      <c r="G4336">
        <v>57</v>
      </c>
      <c r="H4336">
        <v>3</v>
      </c>
      <c r="I4336">
        <v>0</v>
      </c>
      <c r="J4336">
        <v>2</v>
      </c>
      <c r="K4336">
        <v>1</v>
      </c>
      <c r="L4336">
        <v>1</v>
      </c>
      <c r="M4336">
        <v>34134.14</v>
      </c>
      <c r="N4336">
        <v>0</v>
      </c>
    </row>
    <row r="4337" spans="1:14" x14ac:dyDescent="0.3">
      <c r="A4337">
        <v>4336</v>
      </c>
      <c r="B4337">
        <v>15810460</v>
      </c>
      <c r="C4337" t="s">
        <v>116</v>
      </c>
      <c r="D4337">
        <v>708</v>
      </c>
      <c r="E4337" t="s">
        <v>18</v>
      </c>
      <c r="F4337" t="s">
        <v>16</v>
      </c>
      <c r="G4337">
        <v>64</v>
      </c>
      <c r="H4337">
        <v>5</v>
      </c>
      <c r="I4337">
        <v>0</v>
      </c>
      <c r="J4337">
        <v>3</v>
      </c>
      <c r="K4337">
        <v>0</v>
      </c>
      <c r="L4337">
        <v>1</v>
      </c>
      <c r="M4337">
        <v>112520.07</v>
      </c>
      <c r="N4337">
        <v>1</v>
      </c>
    </row>
    <row r="4338" spans="1:14" x14ac:dyDescent="0.3">
      <c r="A4338">
        <v>4337</v>
      </c>
      <c r="B4338">
        <v>15771742</v>
      </c>
      <c r="C4338" t="s">
        <v>268</v>
      </c>
      <c r="D4338">
        <v>580</v>
      </c>
      <c r="E4338" t="s">
        <v>26</v>
      </c>
      <c r="F4338" t="s">
        <v>23</v>
      </c>
      <c r="G4338">
        <v>38</v>
      </c>
      <c r="H4338">
        <v>9</v>
      </c>
      <c r="I4338">
        <v>115442.19</v>
      </c>
      <c r="J4338">
        <v>2</v>
      </c>
      <c r="K4338">
        <v>1</v>
      </c>
      <c r="L4338">
        <v>0</v>
      </c>
      <c r="M4338">
        <v>128481.5</v>
      </c>
      <c r="N4338">
        <v>1</v>
      </c>
    </row>
    <row r="4339" spans="1:14" x14ac:dyDescent="0.3">
      <c r="A4339">
        <v>4338</v>
      </c>
      <c r="B4339">
        <v>15642160</v>
      </c>
      <c r="C4339" t="s">
        <v>868</v>
      </c>
      <c r="D4339">
        <v>850</v>
      </c>
      <c r="E4339" t="s">
        <v>15</v>
      </c>
      <c r="F4339" t="s">
        <v>23</v>
      </c>
      <c r="G4339">
        <v>38</v>
      </c>
      <c r="H4339">
        <v>5</v>
      </c>
      <c r="I4339">
        <v>0</v>
      </c>
      <c r="J4339">
        <v>2</v>
      </c>
      <c r="K4339">
        <v>1</v>
      </c>
      <c r="L4339">
        <v>0</v>
      </c>
      <c r="M4339">
        <v>16491.64</v>
      </c>
      <c r="N4339">
        <v>0</v>
      </c>
    </row>
    <row r="4340" spans="1:14" x14ac:dyDescent="0.3">
      <c r="A4340">
        <v>4339</v>
      </c>
      <c r="B4340">
        <v>15798439</v>
      </c>
      <c r="C4340" t="s">
        <v>280</v>
      </c>
      <c r="D4340">
        <v>714</v>
      </c>
      <c r="E4340" t="s">
        <v>18</v>
      </c>
      <c r="F4340" t="s">
        <v>23</v>
      </c>
      <c r="G4340">
        <v>25</v>
      </c>
      <c r="H4340">
        <v>2</v>
      </c>
      <c r="I4340">
        <v>0</v>
      </c>
      <c r="J4340">
        <v>1</v>
      </c>
      <c r="K4340">
        <v>1</v>
      </c>
      <c r="L4340">
        <v>1</v>
      </c>
      <c r="M4340">
        <v>132979.43</v>
      </c>
      <c r="N4340">
        <v>0</v>
      </c>
    </row>
    <row r="4341" spans="1:14" x14ac:dyDescent="0.3">
      <c r="A4341">
        <v>4340</v>
      </c>
      <c r="B4341">
        <v>15605293</v>
      </c>
      <c r="C4341" t="s">
        <v>490</v>
      </c>
      <c r="D4341">
        <v>559</v>
      </c>
      <c r="E4341" t="s">
        <v>15</v>
      </c>
      <c r="F4341" t="s">
        <v>16</v>
      </c>
      <c r="G4341">
        <v>43</v>
      </c>
      <c r="H4341">
        <v>1</v>
      </c>
      <c r="I4341">
        <v>0</v>
      </c>
      <c r="J4341">
        <v>2</v>
      </c>
      <c r="K4341">
        <v>1</v>
      </c>
      <c r="L4341">
        <v>1</v>
      </c>
      <c r="M4341">
        <v>196645.87</v>
      </c>
      <c r="N4341">
        <v>0</v>
      </c>
    </row>
    <row r="4342" spans="1:14" x14ac:dyDescent="0.3">
      <c r="A4342">
        <v>4341</v>
      </c>
      <c r="B4342">
        <v>15692631</v>
      </c>
      <c r="C4342" t="s">
        <v>1906</v>
      </c>
      <c r="D4342">
        <v>577</v>
      </c>
      <c r="E4342" t="s">
        <v>18</v>
      </c>
      <c r="F4342" t="s">
        <v>16</v>
      </c>
      <c r="G4342">
        <v>44</v>
      </c>
      <c r="H4342">
        <v>8</v>
      </c>
      <c r="I4342">
        <v>115557</v>
      </c>
      <c r="J4342">
        <v>1</v>
      </c>
      <c r="K4342">
        <v>0</v>
      </c>
      <c r="L4342">
        <v>1</v>
      </c>
      <c r="M4342">
        <v>127506.76</v>
      </c>
      <c r="N4342">
        <v>0</v>
      </c>
    </row>
    <row r="4343" spans="1:14" x14ac:dyDescent="0.3">
      <c r="A4343">
        <v>4342</v>
      </c>
      <c r="B4343">
        <v>15665376</v>
      </c>
      <c r="C4343" t="s">
        <v>1652</v>
      </c>
      <c r="D4343">
        <v>647</v>
      </c>
      <c r="E4343" t="s">
        <v>26</v>
      </c>
      <c r="F4343" t="s">
        <v>16</v>
      </c>
      <c r="G4343">
        <v>35</v>
      </c>
      <c r="H4343">
        <v>3</v>
      </c>
      <c r="I4343">
        <v>166518.63</v>
      </c>
      <c r="J4343">
        <v>2</v>
      </c>
      <c r="K4343">
        <v>1</v>
      </c>
      <c r="L4343">
        <v>0</v>
      </c>
      <c r="M4343">
        <v>147930.46</v>
      </c>
      <c r="N4343">
        <v>0</v>
      </c>
    </row>
    <row r="4344" spans="1:14" x14ac:dyDescent="0.3">
      <c r="A4344">
        <v>4343</v>
      </c>
      <c r="B4344">
        <v>15772412</v>
      </c>
      <c r="C4344" t="s">
        <v>1907</v>
      </c>
      <c r="D4344">
        <v>554</v>
      </c>
      <c r="E4344" t="s">
        <v>18</v>
      </c>
      <c r="F4344" t="s">
        <v>23</v>
      </c>
      <c r="G4344">
        <v>30</v>
      </c>
      <c r="H4344">
        <v>6</v>
      </c>
      <c r="I4344">
        <v>135370.12</v>
      </c>
      <c r="J4344">
        <v>1</v>
      </c>
      <c r="K4344">
        <v>1</v>
      </c>
      <c r="L4344">
        <v>1</v>
      </c>
      <c r="M4344">
        <v>179689.05</v>
      </c>
      <c r="N4344">
        <v>1</v>
      </c>
    </row>
    <row r="4345" spans="1:14" x14ac:dyDescent="0.3">
      <c r="A4345">
        <v>4344</v>
      </c>
      <c r="B4345">
        <v>15654577</v>
      </c>
      <c r="C4345" t="s">
        <v>163</v>
      </c>
      <c r="D4345">
        <v>549</v>
      </c>
      <c r="E4345" t="s">
        <v>26</v>
      </c>
      <c r="F4345" t="s">
        <v>23</v>
      </c>
      <c r="G4345">
        <v>54</v>
      </c>
      <c r="H4345">
        <v>5</v>
      </c>
      <c r="I4345">
        <v>92877.33</v>
      </c>
      <c r="J4345">
        <v>1</v>
      </c>
      <c r="K4345">
        <v>1</v>
      </c>
      <c r="L4345">
        <v>0</v>
      </c>
      <c r="M4345">
        <v>2619.64</v>
      </c>
      <c r="N4345">
        <v>1</v>
      </c>
    </row>
    <row r="4346" spans="1:14" x14ac:dyDescent="0.3">
      <c r="A4346">
        <v>4345</v>
      </c>
      <c r="B4346">
        <v>15585427</v>
      </c>
      <c r="C4346" t="s">
        <v>1902</v>
      </c>
      <c r="D4346">
        <v>528</v>
      </c>
      <c r="E4346" t="s">
        <v>15</v>
      </c>
      <c r="F4346" t="s">
        <v>16</v>
      </c>
      <c r="G4346">
        <v>26</v>
      </c>
      <c r="H4346">
        <v>10</v>
      </c>
      <c r="I4346">
        <v>102073.67</v>
      </c>
      <c r="J4346">
        <v>2</v>
      </c>
      <c r="K4346">
        <v>0</v>
      </c>
      <c r="L4346">
        <v>0</v>
      </c>
      <c r="M4346">
        <v>166799.93</v>
      </c>
      <c r="N4346">
        <v>0</v>
      </c>
    </row>
    <row r="4347" spans="1:14" x14ac:dyDescent="0.3">
      <c r="A4347">
        <v>4346</v>
      </c>
      <c r="B4347">
        <v>15584536</v>
      </c>
      <c r="C4347" t="s">
        <v>1422</v>
      </c>
      <c r="D4347">
        <v>720</v>
      </c>
      <c r="E4347" t="s">
        <v>26</v>
      </c>
      <c r="F4347" t="s">
        <v>23</v>
      </c>
      <c r="G4347">
        <v>46</v>
      </c>
      <c r="H4347">
        <v>3</v>
      </c>
      <c r="I4347">
        <v>97042.6</v>
      </c>
      <c r="J4347">
        <v>1</v>
      </c>
      <c r="K4347">
        <v>1</v>
      </c>
      <c r="L4347">
        <v>1</v>
      </c>
      <c r="M4347">
        <v>133516.51</v>
      </c>
      <c r="N4347">
        <v>1</v>
      </c>
    </row>
    <row r="4348" spans="1:14" x14ac:dyDescent="0.3">
      <c r="A4348">
        <v>4347</v>
      </c>
      <c r="B4348">
        <v>15585853</v>
      </c>
      <c r="C4348" t="s">
        <v>1908</v>
      </c>
      <c r="D4348">
        <v>743</v>
      </c>
      <c r="E4348" t="s">
        <v>18</v>
      </c>
      <c r="F4348" t="s">
        <v>23</v>
      </c>
      <c r="G4348">
        <v>41</v>
      </c>
      <c r="H4348">
        <v>7</v>
      </c>
      <c r="I4348">
        <v>0</v>
      </c>
      <c r="J4348">
        <v>1</v>
      </c>
      <c r="K4348">
        <v>1</v>
      </c>
      <c r="L4348">
        <v>0</v>
      </c>
      <c r="M4348">
        <v>163736.09</v>
      </c>
      <c r="N4348">
        <v>1</v>
      </c>
    </row>
    <row r="4349" spans="1:14" x14ac:dyDescent="0.3">
      <c r="A4349">
        <v>4348</v>
      </c>
      <c r="B4349">
        <v>15645271</v>
      </c>
      <c r="C4349" t="s">
        <v>1909</v>
      </c>
      <c r="D4349">
        <v>615</v>
      </c>
      <c r="E4349" t="s">
        <v>26</v>
      </c>
      <c r="F4349" t="s">
        <v>23</v>
      </c>
      <c r="G4349">
        <v>24</v>
      </c>
      <c r="H4349">
        <v>8</v>
      </c>
      <c r="I4349">
        <v>108528.07</v>
      </c>
      <c r="J4349">
        <v>2</v>
      </c>
      <c r="K4349">
        <v>0</v>
      </c>
      <c r="L4349">
        <v>0</v>
      </c>
      <c r="M4349">
        <v>179488.41</v>
      </c>
      <c r="N4349">
        <v>1</v>
      </c>
    </row>
    <row r="4350" spans="1:14" x14ac:dyDescent="0.3">
      <c r="A4350">
        <v>4349</v>
      </c>
      <c r="B4350">
        <v>15579387</v>
      </c>
      <c r="C4350" t="s">
        <v>653</v>
      </c>
      <c r="D4350">
        <v>635</v>
      </c>
      <c r="E4350" t="s">
        <v>26</v>
      </c>
      <c r="F4350" t="s">
        <v>16</v>
      </c>
      <c r="G4350">
        <v>44</v>
      </c>
      <c r="H4350">
        <v>2</v>
      </c>
      <c r="I4350">
        <v>79064.850000000006</v>
      </c>
      <c r="J4350">
        <v>2</v>
      </c>
      <c r="K4350">
        <v>0</v>
      </c>
      <c r="L4350">
        <v>1</v>
      </c>
      <c r="M4350">
        <v>113291.75</v>
      </c>
      <c r="N4350">
        <v>0</v>
      </c>
    </row>
    <row r="4351" spans="1:14" x14ac:dyDescent="0.3">
      <c r="A4351">
        <v>4350</v>
      </c>
      <c r="B4351">
        <v>15623107</v>
      </c>
      <c r="C4351" t="s">
        <v>1910</v>
      </c>
      <c r="D4351">
        <v>686</v>
      </c>
      <c r="E4351" t="s">
        <v>18</v>
      </c>
      <c r="F4351" t="s">
        <v>23</v>
      </c>
      <c r="G4351">
        <v>45</v>
      </c>
      <c r="H4351">
        <v>3</v>
      </c>
      <c r="I4351">
        <v>74274.87</v>
      </c>
      <c r="J4351">
        <v>3</v>
      </c>
      <c r="K4351">
        <v>1</v>
      </c>
      <c r="L4351">
        <v>0</v>
      </c>
      <c r="M4351">
        <v>64907.48</v>
      </c>
      <c r="N4351">
        <v>1</v>
      </c>
    </row>
    <row r="4352" spans="1:14" x14ac:dyDescent="0.3">
      <c r="A4352">
        <v>4351</v>
      </c>
      <c r="B4352">
        <v>15754072</v>
      </c>
      <c r="C4352" t="s">
        <v>1504</v>
      </c>
      <c r="D4352">
        <v>840</v>
      </c>
      <c r="E4352" t="s">
        <v>18</v>
      </c>
      <c r="F4352" t="s">
        <v>16</v>
      </c>
      <c r="G4352">
        <v>36</v>
      </c>
      <c r="H4352">
        <v>6</v>
      </c>
      <c r="I4352">
        <v>0</v>
      </c>
      <c r="J4352">
        <v>2</v>
      </c>
      <c r="K4352">
        <v>1</v>
      </c>
      <c r="L4352">
        <v>0</v>
      </c>
      <c r="M4352">
        <v>141364.26999999999</v>
      </c>
      <c r="N4352">
        <v>0</v>
      </c>
    </row>
    <row r="4353" spans="1:14" x14ac:dyDescent="0.3">
      <c r="A4353">
        <v>4352</v>
      </c>
      <c r="B4353">
        <v>15666163</v>
      </c>
      <c r="C4353" t="s">
        <v>923</v>
      </c>
      <c r="D4353">
        <v>695</v>
      </c>
      <c r="E4353" t="s">
        <v>15</v>
      </c>
      <c r="F4353" t="s">
        <v>23</v>
      </c>
      <c r="G4353">
        <v>43</v>
      </c>
      <c r="H4353">
        <v>1</v>
      </c>
      <c r="I4353">
        <v>100421.1</v>
      </c>
      <c r="J4353">
        <v>1</v>
      </c>
      <c r="K4353">
        <v>1</v>
      </c>
      <c r="L4353">
        <v>1</v>
      </c>
      <c r="M4353">
        <v>101141.28</v>
      </c>
      <c r="N4353">
        <v>0</v>
      </c>
    </row>
    <row r="4354" spans="1:14" x14ac:dyDescent="0.3">
      <c r="A4354">
        <v>4353</v>
      </c>
      <c r="B4354">
        <v>15765192</v>
      </c>
      <c r="C4354" t="s">
        <v>1568</v>
      </c>
      <c r="D4354">
        <v>564</v>
      </c>
      <c r="E4354" t="s">
        <v>15</v>
      </c>
      <c r="F4354" t="s">
        <v>23</v>
      </c>
      <c r="G4354">
        <v>26</v>
      </c>
      <c r="H4354">
        <v>7</v>
      </c>
      <c r="I4354">
        <v>84006.88</v>
      </c>
      <c r="J4354">
        <v>2</v>
      </c>
      <c r="K4354">
        <v>0</v>
      </c>
      <c r="L4354">
        <v>0</v>
      </c>
      <c r="M4354">
        <v>183490.99</v>
      </c>
      <c r="N4354">
        <v>0</v>
      </c>
    </row>
    <row r="4355" spans="1:14" x14ac:dyDescent="0.3">
      <c r="A4355">
        <v>4354</v>
      </c>
      <c r="B4355">
        <v>15804822</v>
      </c>
      <c r="C4355" t="s">
        <v>312</v>
      </c>
      <c r="D4355">
        <v>805</v>
      </c>
      <c r="E4355" t="s">
        <v>15</v>
      </c>
      <c r="F4355" t="s">
        <v>16</v>
      </c>
      <c r="G4355">
        <v>31</v>
      </c>
      <c r="H4355">
        <v>4</v>
      </c>
      <c r="I4355">
        <v>0</v>
      </c>
      <c r="J4355">
        <v>2</v>
      </c>
      <c r="K4355">
        <v>1</v>
      </c>
      <c r="L4355">
        <v>0</v>
      </c>
      <c r="M4355">
        <v>4798.12</v>
      </c>
      <c r="N4355">
        <v>0</v>
      </c>
    </row>
    <row r="4356" spans="1:14" x14ac:dyDescent="0.3">
      <c r="A4356">
        <v>4355</v>
      </c>
      <c r="B4356">
        <v>15612893</v>
      </c>
      <c r="C4356" t="s">
        <v>1388</v>
      </c>
      <c r="D4356">
        <v>558</v>
      </c>
      <c r="E4356" t="s">
        <v>18</v>
      </c>
      <c r="F4356" t="s">
        <v>23</v>
      </c>
      <c r="G4356">
        <v>45</v>
      </c>
      <c r="H4356">
        <v>4</v>
      </c>
      <c r="I4356">
        <v>0</v>
      </c>
      <c r="J4356">
        <v>1</v>
      </c>
      <c r="K4356">
        <v>1</v>
      </c>
      <c r="L4356">
        <v>0</v>
      </c>
      <c r="M4356">
        <v>131807.14000000001</v>
      </c>
      <c r="N4356">
        <v>0</v>
      </c>
    </row>
    <row r="4357" spans="1:14" x14ac:dyDescent="0.3">
      <c r="A4357">
        <v>4356</v>
      </c>
      <c r="B4357">
        <v>15593636</v>
      </c>
      <c r="C4357" t="s">
        <v>1911</v>
      </c>
      <c r="D4357">
        <v>657</v>
      </c>
      <c r="E4357" t="s">
        <v>15</v>
      </c>
      <c r="F4357" t="s">
        <v>16</v>
      </c>
      <c r="G4357">
        <v>39</v>
      </c>
      <c r="H4357">
        <v>4</v>
      </c>
      <c r="I4357">
        <v>80293.81</v>
      </c>
      <c r="J4357">
        <v>1</v>
      </c>
      <c r="K4357">
        <v>1</v>
      </c>
      <c r="L4357">
        <v>0</v>
      </c>
      <c r="M4357">
        <v>97192.76</v>
      </c>
      <c r="N4357">
        <v>0</v>
      </c>
    </row>
    <row r="4358" spans="1:14" x14ac:dyDescent="0.3">
      <c r="A4358">
        <v>4357</v>
      </c>
      <c r="B4358">
        <v>15693326</v>
      </c>
      <c r="C4358" t="s">
        <v>1912</v>
      </c>
      <c r="D4358">
        <v>641</v>
      </c>
      <c r="E4358" t="s">
        <v>15</v>
      </c>
      <c r="F4358" t="s">
        <v>16</v>
      </c>
      <c r="G4358">
        <v>42</v>
      </c>
      <c r="H4358">
        <v>7</v>
      </c>
      <c r="I4358">
        <v>125437.14</v>
      </c>
      <c r="J4358">
        <v>2</v>
      </c>
      <c r="K4358">
        <v>0</v>
      </c>
      <c r="L4358">
        <v>0</v>
      </c>
      <c r="M4358">
        <v>164128.57999999999</v>
      </c>
      <c r="N4358">
        <v>0</v>
      </c>
    </row>
    <row r="4359" spans="1:14" x14ac:dyDescent="0.3">
      <c r="A4359">
        <v>4358</v>
      </c>
      <c r="B4359">
        <v>15809901</v>
      </c>
      <c r="C4359" t="s">
        <v>625</v>
      </c>
      <c r="D4359">
        <v>755</v>
      </c>
      <c r="E4359" t="s">
        <v>15</v>
      </c>
      <c r="F4359" t="s">
        <v>23</v>
      </c>
      <c r="G4359">
        <v>36</v>
      </c>
      <c r="H4359">
        <v>8</v>
      </c>
      <c r="I4359">
        <v>0</v>
      </c>
      <c r="J4359">
        <v>2</v>
      </c>
      <c r="K4359">
        <v>1</v>
      </c>
      <c r="L4359">
        <v>0</v>
      </c>
      <c r="M4359">
        <v>176809.87</v>
      </c>
      <c r="N4359">
        <v>0</v>
      </c>
    </row>
    <row r="4360" spans="1:14" x14ac:dyDescent="0.3">
      <c r="A4360">
        <v>4359</v>
      </c>
      <c r="B4360">
        <v>15759751</v>
      </c>
      <c r="C4360" t="s">
        <v>1838</v>
      </c>
      <c r="D4360">
        <v>483</v>
      </c>
      <c r="E4360" t="s">
        <v>15</v>
      </c>
      <c r="F4360" t="s">
        <v>23</v>
      </c>
      <c r="G4360">
        <v>48</v>
      </c>
      <c r="H4360">
        <v>1</v>
      </c>
      <c r="I4360">
        <v>0</v>
      </c>
      <c r="J4360">
        <v>2</v>
      </c>
      <c r="K4360">
        <v>1</v>
      </c>
      <c r="L4360">
        <v>1</v>
      </c>
      <c r="M4360">
        <v>110059.38</v>
      </c>
      <c r="N4360">
        <v>0</v>
      </c>
    </row>
    <row r="4361" spans="1:14" x14ac:dyDescent="0.3">
      <c r="A4361">
        <v>4360</v>
      </c>
      <c r="B4361">
        <v>15605425</v>
      </c>
      <c r="C4361" t="s">
        <v>150</v>
      </c>
      <c r="D4361">
        <v>545</v>
      </c>
      <c r="E4361" t="s">
        <v>26</v>
      </c>
      <c r="F4361" t="s">
        <v>16</v>
      </c>
      <c r="G4361">
        <v>44</v>
      </c>
      <c r="H4361">
        <v>2</v>
      </c>
      <c r="I4361">
        <v>127536.44</v>
      </c>
      <c r="J4361">
        <v>1</v>
      </c>
      <c r="K4361">
        <v>1</v>
      </c>
      <c r="L4361">
        <v>0</v>
      </c>
      <c r="M4361">
        <v>108398.63</v>
      </c>
      <c r="N4361">
        <v>0</v>
      </c>
    </row>
    <row r="4362" spans="1:14" x14ac:dyDescent="0.3">
      <c r="A4362">
        <v>4361</v>
      </c>
      <c r="B4362">
        <v>15801934</v>
      </c>
      <c r="C4362" t="s">
        <v>783</v>
      </c>
      <c r="D4362">
        <v>678</v>
      </c>
      <c r="E4362" t="s">
        <v>15</v>
      </c>
      <c r="F4362" t="s">
        <v>23</v>
      </c>
      <c r="G4362">
        <v>66</v>
      </c>
      <c r="H4362">
        <v>8</v>
      </c>
      <c r="I4362">
        <v>0</v>
      </c>
      <c r="J4362">
        <v>2</v>
      </c>
      <c r="K4362">
        <v>1</v>
      </c>
      <c r="L4362">
        <v>1</v>
      </c>
      <c r="M4362">
        <v>47117.03</v>
      </c>
      <c r="N4362">
        <v>0</v>
      </c>
    </row>
    <row r="4363" spans="1:14" x14ac:dyDescent="0.3">
      <c r="A4363">
        <v>4362</v>
      </c>
      <c r="B4363">
        <v>15592000</v>
      </c>
      <c r="C4363" t="s">
        <v>137</v>
      </c>
      <c r="D4363">
        <v>781</v>
      </c>
      <c r="E4363" t="s">
        <v>26</v>
      </c>
      <c r="F4363" t="s">
        <v>16</v>
      </c>
      <c r="G4363">
        <v>48</v>
      </c>
      <c r="H4363">
        <v>9</v>
      </c>
      <c r="I4363">
        <v>82794.179999999993</v>
      </c>
      <c r="J4363">
        <v>1</v>
      </c>
      <c r="K4363">
        <v>1</v>
      </c>
      <c r="L4363">
        <v>0</v>
      </c>
      <c r="M4363">
        <v>124720.68</v>
      </c>
      <c r="N4363">
        <v>1</v>
      </c>
    </row>
    <row r="4364" spans="1:14" x14ac:dyDescent="0.3">
      <c r="A4364">
        <v>4363</v>
      </c>
      <c r="B4364">
        <v>15618695</v>
      </c>
      <c r="C4364" t="s">
        <v>617</v>
      </c>
      <c r="D4364">
        <v>571</v>
      </c>
      <c r="E4364" t="s">
        <v>18</v>
      </c>
      <c r="F4364" t="s">
        <v>16</v>
      </c>
      <c r="G4364">
        <v>22</v>
      </c>
      <c r="H4364">
        <v>3</v>
      </c>
      <c r="I4364">
        <v>108117.1</v>
      </c>
      <c r="J4364">
        <v>1</v>
      </c>
      <c r="K4364">
        <v>0</v>
      </c>
      <c r="L4364">
        <v>1</v>
      </c>
      <c r="M4364">
        <v>53328.7</v>
      </c>
      <c r="N4364">
        <v>0</v>
      </c>
    </row>
    <row r="4365" spans="1:14" x14ac:dyDescent="0.3">
      <c r="A4365">
        <v>4364</v>
      </c>
      <c r="B4365">
        <v>15637110</v>
      </c>
      <c r="C4365" t="s">
        <v>1913</v>
      </c>
      <c r="D4365">
        <v>634</v>
      </c>
      <c r="E4365" t="s">
        <v>18</v>
      </c>
      <c r="F4365" t="s">
        <v>16</v>
      </c>
      <c r="G4365">
        <v>35</v>
      </c>
      <c r="H4365">
        <v>10</v>
      </c>
      <c r="I4365">
        <v>0</v>
      </c>
      <c r="J4365">
        <v>1</v>
      </c>
      <c r="K4365">
        <v>1</v>
      </c>
      <c r="L4365">
        <v>0</v>
      </c>
      <c r="M4365">
        <v>82634.41</v>
      </c>
      <c r="N4365">
        <v>0</v>
      </c>
    </row>
    <row r="4366" spans="1:14" x14ac:dyDescent="0.3">
      <c r="A4366">
        <v>4365</v>
      </c>
      <c r="B4366">
        <v>15727408</v>
      </c>
      <c r="C4366" t="s">
        <v>1914</v>
      </c>
      <c r="D4366">
        <v>523</v>
      </c>
      <c r="E4366" t="s">
        <v>26</v>
      </c>
      <c r="F4366" t="s">
        <v>23</v>
      </c>
      <c r="G4366">
        <v>27</v>
      </c>
      <c r="H4366">
        <v>8</v>
      </c>
      <c r="I4366">
        <v>61688.61</v>
      </c>
      <c r="J4366">
        <v>2</v>
      </c>
      <c r="K4366">
        <v>1</v>
      </c>
      <c r="L4366">
        <v>0</v>
      </c>
      <c r="M4366">
        <v>147059.16</v>
      </c>
      <c r="N4366">
        <v>0</v>
      </c>
    </row>
    <row r="4367" spans="1:14" x14ac:dyDescent="0.3">
      <c r="A4367">
        <v>4366</v>
      </c>
      <c r="B4367">
        <v>15716328</v>
      </c>
      <c r="C4367" t="s">
        <v>216</v>
      </c>
      <c r="D4367">
        <v>501</v>
      </c>
      <c r="E4367" t="s">
        <v>15</v>
      </c>
      <c r="F4367" t="s">
        <v>16</v>
      </c>
      <c r="G4367">
        <v>40</v>
      </c>
      <c r="H4367">
        <v>2</v>
      </c>
      <c r="I4367">
        <v>0</v>
      </c>
      <c r="J4367">
        <v>2</v>
      </c>
      <c r="K4367">
        <v>0</v>
      </c>
      <c r="L4367">
        <v>0</v>
      </c>
      <c r="M4367">
        <v>141946.92000000001</v>
      </c>
      <c r="N4367">
        <v>0</v>
      </c>
    </row>
    <row r="4368" spans="1:14" x14ac:dyDescent="0.3">
      <c r="A4368">
        <v>4367</v>
      </c>
      <c r="B4368">
        <v>15669060</v>
      </c>
      <c r="C4368" t="s">
        <v>1915</v>
      </c>
      <c r="D4368">
        <v>662</v>
      </c>
      <c r="E4368" t="s">
        <v>15</v>
      </c>
      <c r="F4368" t="s">
        <v>23</v>
      </c>
      <c r="G4368">
        <v>74</v>
      </c>
      <c r="H4368">
        <v>6</v>
      </c>
      <c r="I4368">
        <v>0</v>
      </c>
      <c r="J4368">
        <v>2</v>
      </c>
      <c r="K4368">
        <v>1</v>
      </c>
      <c r="L4368">
        <v>0</v>
      </c>
      <c r="M4368">
        <v>123583.85</v>
      </c>
      <c r="N4368">
        <v>0</v>
      </c>
    </row>
    <row r="4369" spans="1:14" x14ac:dyDescent="0.3">
      <c r="A4369">
        <v>4368</v>
      </c>
      <c r="B4369">
        <v>15675854</v>
      </c>
      <c r="C4369" t="s">
        <v>527</v>
      </c>
      <c r="D4369">
        <v>573</v>
      </c>
      <c r="E4369" t="s">
        <v>18</v>
      </c>
      <c r="F4369" t="s">
        <v>23</v>
      </c>
      <c r="G4369">
        <v>50</v>
      </c>
      <c r="H4369">
        <v>0</v>
      </c>
      <c r="I4369">
        <v>159304.07</v>
      </c>
      <c r="J4369">
        <v>1</v>
      </c>
      <c r="K4369">
        <v>0</v>
      </c>
      <c r="L4369">
        <v>1</v>
      </c>
      <c r="M4369">
        <v>155915.24</v>
      </c>
      <c r="N4369">
        <v>1</v>
      </c>
    </row>
    <row r="4370" spans="1:14" x14ac:dyDescent="0.3">
      <c r="A4370">
        <v>4369</v>
      </c>
      <c r="B4370">
        <v>15621116</v>
      </c>
      <c r="C4370" t="s">
        <v>1104</v>
      </c>
      <c r="D4370">
        <v>648</v>
      </c>
      <c r="E4370" t="s">
        <v>26</v>
      </c>
      <c r="F4370" t="s">
        <v>23</v>
      </c>
      <c r="G4370">
        <v>33</v>
      </c>
      <c r="H4370">
        <v>5</v>
      </c>
      <c r="I4370">
        <v>138664.24</v>
      </c>
      <c r="J4370">
        <v>1</v>
      </c>
      <c r="K4370">
        <v>1</v>
      </c>
      <c r="L4370">
        <v>0</v>
      </c>
      <c r="M4370">
        <v>29076.27</v>
      </c>
      <c r="N4370">
        <v>0</v>
      </c>
    </row>
    <row r="4371" spans="1:14" x14ac:dyDescent="0.3">
      <c r="A4371">
        <v>4370</v>
      </c>
      <c r="B4371">
        <v>15781495</v>
      </c>
      <c r="C4371" t="s">
        <v>640</v>
      </c>
      <c r="D4371">
        <v>662</v>
      </c>
      <c r="E4371" t="s">
        <v>15</v>
      </c>
      <c r="F4371" t="s">
        <v>16</v>
      </c>
      <c r="G4371">
        <v>22</v>
      </c>
      <c r="H4371">
        <v>2</v>
      </c>
      <c r="I4371">
        <v>126362.57</v>
      </c>
      <c r="J4371">
        <v>2</v>
      </c>
      <c r="K4371">
        <v>1</v>
      </c>
      <c r="L4371">
        <v>1</v>
      </c>
      <c r="M4371">
        <v>97382.8</v>
      </c>
      <c r="N4371">
        <v>0</v>
      </c>
    </row>
    <row r="4372" spans="1:14" x14ac:dyDescent="0.3">
      <c r="A4372">
        <v>4371</v>
      </c>
      <c r="B4372">
        <v>15740470</v>
      </c>
      <c r="C4372" t="s">
        <v>1916</v>
      </c>
      <c r="D4372">
        <v>725</v>
      </c>
      <c r="E4372" t="s">
        <v>15</v>
      </c>
      <c r="F4372" t="s">
        <v>23</v>
      </c>
      <c r="G4372">
        <v>39</v>
      </c>
      <c r="H4372">
        <v>4</v>
      </c>
      <c r="I4372">
        <v>160652.45000000001</v>
      </c>
      <c r="J4372">
        <v>2</v>
      </c>
      <c r="K4372">
        <v>1</v>
      </c>
      <c r="L4372">
        <v>0</v>
      </c>
      <c r="M4372">
        <v>57643.55</v>
      </c>
      <c r="N4372">
        <v>0</v>
      </c>
    </row>
    <row r="4373" spans="1:14" x14ac:dyDescent="0.3">
      <c r="A4373">
        <v>4372</v>
      </c>
      <c r="B4373">
        <v>15714391</v>
      </c>
      <c r="C4373" t="s">
        <v>895</v>
      </c>
      <c r="D4373">
        <v>563</v>
      </c>
      <c r="E4373" t="s">
        <v>15</v>
      </c>
      <c r="F4373" t="s">
        <v>16</v>
      </c>
      <c r="G4373">
        <v>35</v>
      </c>
      <c r="H4373">
        <v>2</v>
      </c>
      <c r="I4373">
        <v>183572.84</v>
      </c>
      <c r="J4373">
        <v>1</v>
      </c>
      <c r="K4373">
        <v>1</v>
      </c>
      <c r="L4373">
        <v>1</v>
      </c>
      <c r="M4373">
        <v>66006.75</v>
      </c>
      <c r="N4373">
        <v>1</v>
      </c>
    </row>
    <row r="4374" spans="1:14" x14ac:dyDescent="0.3">
      <c r="A4374">
        <v>4373</v>
      </c>
      <c r="B4374">
        <v>15730137</v>
      </c>
      <c r="C4374" t="s">
        <v>1395</v>
      </c>
      <c r="D4374">
        <v>628</v>
      </c>
      <c r="E4374" t="s">
        <v>15</v>
      </c>
      <c r="F4374" t="s">
        <v>23</v>
      </c>
      <c r="G4374">
        <v>31</v>
      </c>
      <c r="H4374">
        <v>0</v>
      </c>
      <c r="I4374">
        <v>88421.81</v>
      </c>
      <c r="J4374">
        <v>1</v>
      </c>
      <c r="K4374">
        <v>0</v>
      </c>
      <c r="L4374">
        <v>0</v>
      </c>
      <c r="M4374">
        <v>72350.47</v>
      </c>
      <c r="N4374">
        <v>0</v>
      </c>
    </row>
    <row r="4375" spans="1:14" x14ac:dyDescent="0.3">
      <c r="A4375">
        <v>4374</v>
      </c>
      <c r="B4375">
        <v>15596455</v>
      </c>
      <c r="C4375" t="s">
        <v>543</v>
      </c>
      <c r="D4375">
        <v>546</v>
      </c>
      <c r="E4375" t="s">
        <v>18</v>
      </c>
      <c r="F4375" t="s">
        <v>16</v>
      </c>
      <c r="G4375">
        <v>45</v>
      </c>
      <c r="H4375">
        <v>2</v>
      </c>
      <c r="I4375">
        <v>0</v>
      </c>
      <c r="J4375">
        <v>1</v>
      </c>
      <c r="K4375">
        <v>0</v>
      </c>
      <c r="L4375">
        <v>0</v>
      </c>
      <c r="M4375">
        <v>197789.83</v>
      </c>
      <c r="N4375">
        <v>1</v>
      </c>
    </row>
    <row r="4376" spans="1:14" x14ac:dyDescent="0.3">
      <c r="A4376">
        <v>4375</v>
      </c>
      <c r="B4376">
        <v>15717290</v>
      </c>
      <c r="C4376" t="s">
        <v>1159</v>
      </c>
      <c r="D4376">
        <v>688</v>
      </c>
      <c r="E4376" t="s">
        <v>26</v>
      </c>
      <c r="F4376" t="s">
        <v>23</v>
      </c>
      <c r="G4376">
        <v>41</v>
      </c>
      <c r="H4376">
        <v>2</v>
      </c>
      <c r="I4376">
        <v>112871.19</v>
      </c>
      <c r="J4376">
        <v>2</v>
      </c>
      <c r="K4376">
        <v>0</v>
      </c>
      <c r="L4376">
        <v>1</v>
      </c>
      <c r="M4376">
        <v>65520.74</v>
      </c>
      <c r="N4376">
        <v>0</v>
      </c>
    </row>
    <row r="4377" spans="1:14" x14ac:dyDescent="0.3">
      <c r="A4377">
        <v>4376</v>
      </c>
      <c r="B4377">
        <v>15616555</v>
      </c>
      <c r="C4377" t="s">
        <v>117</v>
      </c>
      <c r="D4377">
        <v>850</v>
      </c>
      <c r="E4377" t="s">
        <v>26</v>
      </c>
      <c r="F4377" t="s">
        <v>23</v>
      </c>
      <c r="G4377">
        <v>41</v>
      </c>
      <c r="H4377">
        <v>8</v>
      </c>
      <c r="I4377">
        <v>60880.68</v>
      </c>
      <c r="J4377">
        <v>1</v>
      </c>
      <c r="K4377">
        <v>1</v>
      </c>
      <c r="L4377">
        <v>0</v>
      </c>
      <c r="M4377">
        <v>31825.84</v>
      </c>
      <c r="N4377">
        <v>0</v>
      </c>
    </row>
    <row r="4378" spans="1:14" x14ac:dyDescent="0.3">
      <c r="A4378">
        <v>4377</v>
      </c>
      <c r="B4378">
        <v>15659820</v>
      </c>
      <c r="C4378" t="s">
        <v>1757</v>
      </c>
      <c r="D4378">
        <v>614</v>
      </c>
      <c r="E4378" t="s">
        <v>15</v>
      </c>
      <c r="F4378" t="s">
        <v>16</v>
      </c>
      <c r="G4378">
        <v>34</v>
      </c>
      <c r="H4378">
        <v>5</v>
      </c>
      <c r="I4378">
        <v>0</v>
      </c>
      <c r="J4378">
        <v>2</v>
      </c>
      <c r="K4378">
        <v>1</v>
      </c>
      <c r="L4378">
        <v>0</v>
      </c>
      <c r="M4378">
        <v>185561.89</v>
      </c>
      <c r="N4378">
        <v>0</v>
      </c>
    </row>
    <row r="4379" spans="1:14" x14ac:dyDescent="0.3">
      <c r="A4379">
        <v>4378</v>
      </c>
      <c r="B4379">
        <v>15696301</v>
      </c>
      <c r="C4379" t="s">
        <v>1917</v>
      </c>
      <c r="D4379">
        <v>719</v>
      </c>
      <c r="E4379" t="s">
        <v>15</v>
      </c>
      <c r="F4379" t="s">
        <v>16</v>
      </c>
      <c r="G4379">
        <v>37</v>
      </c>
      <c r="H4379">
        <v>9</v>
      </c>
      <c r="I4379">
        <v>101455.7</v>
      </c>
      <c r="J4379">
        <v>1</v>
      </c>
      <c r="K4379">
        <v>1</v>
      </c>
      <c r="L4379">
        <v>0</v>
      </c>
      <c r="M4379">
        <v>25803.59</v>
      </c>
      <c r="N4379">
        <v>1</v>
      </c>
    </row>
    <row r="4380" spans="1:14" x14ac:dyDescent="0.3">
      <c r="A4380">
        <v>4379</v>
      </c>
      <c r="B4380">
        <v>15771087</v>
      </c>
      <c r="C4380" t="s">
        <v>1287</v>
      </c>
      <c r="D4380">
        <v>757</v>
      </c>
      <c r="E4380" t="s">
        <v>15</v>
      </c>
      <c r="F4380" t="s">
        <v>16</v>
      </c>
      <c r="G4380">
        <v>71</v>
      </c>
      <c r="H4380">
        <v>0</v>
      </c>
      <c r="I4380">
        <v>88084.13</v>
      </c>
      <c r="J4380">
        <v>2</v>
      </c>
      <c r="K4380">
        <v>1</v>
      </c>
      <c r="L4380">
        <v>1</v>
      </c>
      <c r="M4380">
        <v>154337.47</v>
      </c>
      <c r="N4380">
        <v>0</v>
      </c>
    </row>
    <row r="4381" spans="1:14" x14ac:dyDescent="0.3">
      <c r="A4381">
        <v>4380</v>
      </c>
      <c r="B4381">
        <v>15808831</v>
      </c>
      <c r="C4381" t="s">
        <v>537</v>
      </c>
      <c r="D4381">
        <v>669</v>
      </c>
      <c r="E4381" t="s">
        <v>15</v>
      </c>
      <c r="F4381" t="s">
        <v>23</v>
      </c>
      <c r="G4381">
        <v>29</v>
      </c>
      <c r="H4381">
        <v>7</v>
      </c>
      <c r="I4381">
        <v>0</v>
      </c>
      <c r="J4381">
        <v>2</v>
      </c>
      <c r="K4381">
        <v>1</v>
      </c>
      <c r="L4381">
        <v>1</v>
      </c>
      <c r="M4381">
        <v>138145.62</v>
      </c>
      <c r="N4381">
        <v>0</v>
      </c>
    </row>
    <row r="4382" spans="1:14" x14ac:dyDescent="0.3">
      <c r="A4382">
        <v>4381</v>
      </c>
      <c r="B4382">
        <v>15812241</v>
      </c>
      <c r="C4382" t="s">
        <v>439</v>
      </c>
      <c r="D4382">
        <v>438</v>
      </c>
      <c r="E4382" t="s">
        <v>26</v>
      </c>
      <c r="F4382" t="s">
        <v>23</v>
      </c>
      <c r="G4382">
        <v>59</v>
      </c>
      <c r="H4382">
        <v>7</v>
      </c>
      <c r="I4382">
        <v>127197.14</v>
      </c>
      <c r="J4382">
        <v>1</v>
      </c>
      <c r="K4382">
        <v>1</v>
      </c>
      <c r="L4382">
        <v>0</v>
      </c>
      <c r="M4382">
        <v>51565.98</v>
      </c>
      <c r="N4382">
        <v>1</v>
      </c>
    </row>
    <row r="4383" spans="1:14" x14ac:dyDescent="0.3">
      <c r="A4383">
        <v>4382</v>
      </c>
      <c r="B4383">
        <v>15680370</v>
      </c>
      <c r="C4383" t="s">
        <v>1232</v>
      </c>
      <c r="D4383">
        <v>492</v>
      </c>
      <c r="E4383" t="s">
        <v>15</v>
      </c>
      <c r="F4383" t="s">
        <v>23</v>
      </c>
      <c r="G4383">
        <v>39</v>
      </c>
      <c r="H4383">
        <v>7</v>
      </c>
      <c r="I4383">
        <v>0</v>
      </c>
      <c r="J4383">
        <v>2</v>
      </c>
      <c r="K4383">
        <v>0</v>
      </c>
      <c r="L4383">
        <v>1</v>
      </c>
      <c r="M4383">
        <v>71323.23</v>
      </c>
      <c r="N4383">
        <v>0</v>
      </c>
    </row>
    <row r="4384" spans="1:14" x14ac:dyDescent="0.3">
      <c r="A4384">
        <v>4383</v>
      </c>
      <c r="B4384">
        <v>15780561</v>
      </c>
      <c r="C4384" t="s">
        <v>221</v>
      </c>
      <c r="D4384">
        <v>622</v>
      </c>
      <c r="E4384" t="s">
        <v>15</v>
      </c>
      <c r="F4384" t="s">
        <v>16</v>
      </c>
      <c r="G4384">
        <v>39</v>
      </c>
      <c r="H4384">
        <v>9</v>
      </c>
      <c r="I4384">
        <v>83456.789999999994</v>
      </c>
      <c r="J4384">
        <v>2</v>
      </c>
      <c r="K4384">
        <v>0</v>
      </c>
      <c r="L4384">
        <v>0</v>
      </c>
      <c r="M4384">
        <v>38882.339999999997</v>
      </c>
      <c r="N4384">
        <v>0</v>
      </c>
    </row>
    <row r="4385" spans="1:14" x14ac:dyDescent="0.3">
      <c r="A4385">
        <v>4384</v>
      </c>
      <c r="B4385">
        <v>15800784</v>
      </c>
      <c r="C4385" t="s">
        <v>473</v>
      </c>
      <c r="D4385">
        <v>645</v>
      </c>
      <c r="E4385" t="s">
        <v>15</v>
      </c>
      <c r="F4385" t="s">
        <v>23</v>
      </c>
      <c r="G4385">
        <v>42</v>
      </c>
      <c r="H4385">
        <v>4</v>
      </c>
      <c r="I4385">
        <v>98298.18</v>
      </c>
      <c r="J4385">
        <v>1</v>
      </c>
      <c r="K4385">
        <v>1</v>
      </c>
      <c r="L4385">
        <v>1</v>
      </c>
      <c r="M4385">
        <v>676.06</v>
      </c>
      <c r="N4385">
        <v>0</v>
      </c>
    </row>
    <row r="4386" spans="1:14" x14ac:dyDescent="0.3">
      <c r="A4386">
        <v>4385</v>
      </c>
      <c r="B4386">
        <v>15715796</v>
      </c>
      <c r="C4386" t="s">
        <v>604</v>
      </c>
      <c r="D4386">
        <v>728</v>
      </c>
      <c r="E4386" t="s">
        <v>15</v>
      </c>
      <c r="F4386" t="s">
        <v>23</v>
      </c>
      <c r="G4386">
        <v>37</v>
      </c>
      <c r="H4386">
        <v>0</v>
      </c>
      <c r="I4386">
        <v>0</v>
      </c>
      <c r="J4386">
        <v>2</v>
      </c>
      <c r="K4386">
        <v>1</v>
      </c>
      <c r="L4386">
        <v>1</v>
      </c>
      <c r="M4386">
        <v>72203.8</v>
      </c>
      <c r="N4386">
        <v>0</v>
      </c>
    </row>
    <row r="4387" spans="1:14" x14ac:dyDescent="0.3">
      <c r="A4387">
        <v>4386</v>
      </c>
      <c r="B4387">
        <v>15605375</v>
      </c>
      <c r="C4387" t="s">
        <v>1340</v>
      </c>
      <c r="D4387">
        <v>651</v>
      </c>
      <c r="E4387" t="s">
        <v>15</v>
      </c>
      <c r="F4387" t="s">
        <v>23</v>
      </c>
      <c r="G4387">
        <v>35</v>
      </c>
      <c r="H4387">
        <v>2</v>
      </c>
      <c r="I4387">
        <v>86911.8</v>
      </c>
      <c r="J4387">
        <v>1</v>
      </c>
      <c r="K4387">
        <v>1</v>
      </c>
      <c r="L4387">
        <v>0</v>
      </c>
      <c r="M4387">
        <v>174094.24</v>
      </c>
      <c r="N4387">
        <v>0</v>
      </c>
    </row>
    <row r="4388" spans="1:14" x14ac:dyDescent="0.3">
      <c r="A4388">
        <v>4387</v>
      </c>
      <c r="B4388">
        <v>15621520</v>
      </c>
      <c r="C4388" t="s">
        <v>603</v>
      </c>
      <c r="D4388">
        <v>783</v>
      </c>
      <c r="E4388" t="s">
        <v>26</v>
      </c>
      <c r="F4388" t="s">
        <v>16</v>
      </c>
      <c r="G4388">
        <v>42</v>
      </c>
      <c r="H4388">
        <v>2</v>
      </c>
      <c r="I4388">
        <v>139707.28</v>
      </c>
      <c r="J4388">
        <v>1</v>
      </c>
      <c r="K4388">
        <v>1</v>
      </c>
      <c r="L4388">
        <v>0</v>
      </c>
      <c r="M4388">
        <v>2150.2199999999998</v>
      </c>
      <c r="N4388">
        <v>0</v>
      </c>
    </row>
    <row r="4389" spans="1:14" x14ac:dyDescent="0.3">
      <c r="A4389">
        <v>4388</v>
      </c>
      <c r="B4389">
        <v>15665460</v>
      </c>
      <c r="C4389" t="s">
        <v>1918</v>
      </c>
      <c r="D4389">
        <v>732</v>
      </c>
      <c r="E4389" t="s">
        <v>18</v>
      </c>
      <c r="F4389" t="s">
        <v>16</v>
      </c>
      <c r="G4389">
        <v>67</v>
      </c>
      <c r="H4389">
        <v>1</v>
      </c>
      <c r="I4389">
        <v>0</v>
      </c>
      <c r="J4389">
        <v>2</v>
      </c>
      <c r="K4389">
        <v>1</v>
      </c>
      <c r="L4389">
        <v>1</v>
      </c>
      <c r="M4389">
        <v>177783.04000000001</v>
      </c>
      <c r="N4389">
        <v>0</v>
      </c>
    </row>
    <row r="4390" spans="1:14" x14ac:dyDescent="0.3">
      <c r="A4390">
        <v>4389</v>
      </c>
      <c r="B4390">
        <v>15801152</v>
      </c>
      <c r="C4390" t="s">
        <v>17</v>
      </c>
      <c r="D4390">
        <v>553</v>
      </c>
      <c r="E4390" t="s">
        <v>18</v>
      </c>
      <c r="F4390" t="s">
        <v>16</v>
      </c>
      <c r="G4390">
        <v>39</v>
      </c>
      <c r="H4390">
        <v>1</v>
      </c>
      <c r="I4390">
        <v>142876.98000000001</v>
      </c>
      <c r="J4390">
        <v>2</v>
      </c>
      <c r="K4390">
        <v>1</v>
      </c>
      <c r="L4390">
        <v>0</v>
      </c>
      <c r="M4390">
        <v>44363.42</v>
      </c>
      <c r="N4390">
        <v>0</v>
      </c>
    </row>
    <row r="4391" spans="1:14" x14ac:dyDescent="0.3">
      <c r="A4391">
        <v>4390</v>
      </c>
      <c r="B4391">
        <v>15756425</v>
      </c>
      <c r="C4391" t="s">
        <v>242</v>
      </c>
      <c r="D4391">
        <v>660</v>
      </c>
      <c r="E4391" t="s">
        <v>15</v>
      </c>
      <c r="F4391" t="s">
        <v>23</v>
      </c>
      <c r="G4391">
        <v>30</v>
      </c>
      <c r="H4391">
        <v>7</v>
      </c>
      <c r="I4391">
        <v>146301.31</v>
      </c>
      <c r="J4391">
        <v>1</v>
      </c>
      <c r="K4391">
        <v>0</v>
      </c>
      <c r="L4391">
        <v>0</v>
      </c>
      <c r="M4391">
        <v>96847.91</v>
      </c>
      <c r="N4391">
        <v>0</v>
      </c>
    </row>
    <row r="4392" spans="1:14" x14ac:dyDescent="0.3">
      <c r="A4392">
        <v>4391</v>
      </c>
      <c r="B4392">
        <v>15674328</v>
      </c>
      <c r="C4392" t="s">
        <v>1919</v>
      </c>
      <c r="D4392">
        <v>670</v>
      </c>
      <c r="E4392" t="s">
        <v>15</v>
      </c>
      <c r="F4392" t="s">
        <v>16</v>
      </c>
      <c r="G4392">
        <v>40</v>
      </c>
      <c r="H4392">
        <v>3</v>
      </c>
      <c r="I4392">
        <v>47364.45</v>
      </c>
      <c r="J4392">
        <v>1</v>
      </c>
      <c r="K4392">
        <v>1</v>
      </c>
      <c r="L4392">
        <v>1</v>
      </c>
      <c r="M4392">
        <v>148579.43</v>
      </c>
      <c r="N4392">
        <v>1</v>
      </c>
    </row>
    <row r="4393" spans="1:14" x14ac:dyDescent="0.3">
      <c r="A4393">
        <v>4392</v>
      </c>
      <c r="B4393">
        <v>15742404</v>
      </c>
      <c r="C4393" t="s">
        <v>680</v>
      </c>
      <c r="D4393">
        <v>718</v>
      </c>
      <c r="E4393" t="s">
        <v>15</v>
      </c>
      <c r="F4393" t="s">
        <v>23</v>
      </c>
      <c r="G4393">
        <v>38</v>
      </c>
      <c r="H4393">
        <v>7</v>
      </c>
      <c r="I4393">
        <v>0</v>
      </c>
      <c r="J4393">
        <v>2</v>
      </c>
      <c r="K4393">
        <v>1</v>
      </c>
      <c r="L4393">
        <v>0</v>
      </c>
      <c r="M4393">
        <v>38308.339999999997</v>
      </c>
      <c r="N4393">
        <v>0</v>
      </c>
    </row>
    <row r="4394" spans="1:14" x14ac:dyDescent="0.3">
      <c r="A4394">
        <v>4393</v>
      </c>
      <c r="B4394">
        <v>15757140</v>
      </c>
      <c r="C4394" t="s">
        <v>394</v>
      </c>
      <c r="D4394">
        <v>787</v>
      </c>
      <c r="E4394" t="s">
        <v>15</v>
      </c>
      <c r="F4394" t="s">
        <v>23</v>
      </c>
      <c r="G4394">
        <v>51</v>
      </c>
      <c r="H4394">
        <v>0</v>
      </c>
      <c r="I4394">
        <v>58137.08</v>
      </c>
      <c r="J4394">
        <v>1</v>
      </c>
      <c r="K4394">
        <v>0</v>
      </c>
      <c r="L4394">
        <v>1</v>
      </c>
      <c r="M4394">
        <v>142538.31</v>
      </c>
      <c r="N4394">
        <v>0</v>
      </c>
    </row>
    <row r="4395" spans="1:14" x14ac:dyDescent="0.3">
      <c r="A4395">
        <v>4394</v>
      </c>
      <c r="B4395">
        <v>15570051</v>
      </c>
      <c r="C4395" t="s">
        <v>1920</v>
      </c>
      <c r="D4395">
        <v>775</v>
      </c>
      <c r="E4395" t="s">
        <v>26</v>
      </c>
      <c r="F4395" t="s">
        <v>16</v>
      </c>
      <c r="G4395">
        <v>38</v>
      </c>
      <c r="H4395">
        <v>6</v>
      </c>
      <c r="I4395">
        <v>179886.41</v>
      </c>
      <c r="J4395">
        <v>2</v>
      </c>
      <c r="K4395">
        <v>0</v>
      </c>
      <c r="L4395">
        <v>0</v>
      </c>
      <c r="M4395">
        <v>153122.57999999999</v>
      </c>
      <c r="N4395">
        <v>0</v>
      </c>
    </row>
    <row r="4396" spans="1:14" x14ac:dyDescent="0.3">
      <c r="A4396">
        <v>4395</v>
      </c>
      <c r="B4396">
        <v>15669175</v>
      </c>
      <c r="C4396" t="s">
        <v>306</v>
      </c>
      <c r="D4396">
        <v>479</v>
      </c>
      <c r="E4396" t="s">
        <v>26</v>
      </c>
      <c r="F4396" t="s">
        <v>23</v>
      </c>
      <c r="G4396">
        <v>24</v>
      </c>
      <c r="H4396">
        <v>6</v>
      </c>
      <c r="I4396">
        <v>107637.97</v>
      </c>
      <c r="J4396">
        <v>2</v>
      </c>
      <c r="K4396">
        <v>0</v>
      </c>
      <c r="L4396">
        <v>1</v>
      </c>
      <c r="M4396">
        <v>169505.83</v>
      </c>
      <c r="N4396">
        <v>0</v>
      </c>
    </row>
    <row r="4397" spans="1:14" x14ac:dyDescent="0.3">
      <c r="A4397">
        <v>4396</v>
      </c>
      <c r="B4397">
        <v>15790324</v>
      </c>
      <c r="C4397" t="s">
        <v>1081</v>
      </c>
      <c r="D4397">
        <v>660</v>
      </c>
      <c r="E4397" t="s">
        <v>15</v>
      </c>
      <c r="F4397" t="s">
        <v>16</v>
      </c>
      <c r="G4397">
        <v>20</v>
      </c>
      <c r="H4397">
        <v>6</v>
      </c>
      <c r="I4397">
        <v>167685.56</v>
      </c>
      <c r="J4397">
        <v>1</v>
      </c>
      <c r="K4397">
        <v>1</v>
      </c>
      <c r="L4397">
        <v>0</v>
      </c>
      <c r="M4397">
        <v>57929.9</v>
      </c>
      <c r="N4397">
        <v>0</v>
      </c>
    </row>
    <row r="4398" spans="1:14" x14ac:dyDescent="0.3">
      <c r="A4398">
        <v>4397</v>
      </c>
      <c r="B4398">
        <v>15691119</v>
      </c>
      <c r="C4398" t="s">
        <v>65</v>
      </c>
      <c r="D4398">
        <v>721</v>
      </c>
      <c r="E4398" t="s">
        <v>26</v>
      </c>
      <c r="F4398" t="s">
        <v>23</v>
      </c>
      <c r="G4398">
        <v>68</v>
      </c>
      <c r="H4398">
        <v>4</v>
      </c>
      <c r="I4398">
        <v>136525.99</v>
      </c>
      <c r="J4398">
        <v>1</v>
      </c>
      <c r="K4398">
        <v>0</v>
      </c>
      <c r="L4398">
        <v>0</v>
      </c>
      <c r="M4398">
        <v>175399.14</v>
      </c>
      <c r="N4398">
        <v>0</v>
      </c>
    </row>
    <row r="4399" spans="1:14" x14ac:dyDescent="0.3">
      <c r="A4399">
        <v>4398</v>
      </c>
      <c r="B4399">
        <v>15743478</v>
      </c>
      <c r="C4399" t="s">
        <v>287</v>
      </c>
      <c r="D4399">
        <v>659</v>
      </c>
      <c r="E4399" t="s">
        <v>26</v>
      </c>
      <c r="F4399" t="s">
        <v>23</v>
      </c>
      <c r="G4399">
        <v>39</v>
      </c>
      <c r="H4399">
        <v>8</v>
      </c>
      <c r="I4399">
        <v>52106.33</v>
      </c>
      <c r="J4399">
        <v>2</v>
      </c>
      <c r="K4399">
        <v>1</v>
      </c>
      <c r="L4399">
        <v>1</v>
      </c>
      <c r="M4399">
        <v>107964.36</v>
      </c>
      <c r="N4399">
        <v>0</v>
      </c>
    </row>
    <row r="4400" spans="1:14" x14ac:dyDescent="0.3">
      <c r="A4400">
        <v>4399</v>
      </c>
      <c r="B4400">
        <v>15707007</v>
      </c>
      <c r="C4400" t="s">
        <v>19</v>
      </c>
      <c r="D4400">
        <v>743</v>
      </c>
      <c r="E4400" t="s">
        <v>15</v>
      </c>
      <c r="F4400" t="s">
        <v>16</v>
      </c>
      <c r="G4400">
        <v>39</v>
      </c>
      <c r="H4400">
        <v>8</v>
      </c>
      <c r="I4400">
        <v>0</v>
      </c>
      <c r="J4400">
        <v>1</v>
      </c>
      <c r="K4400">
        <v>1</v>
      </c>
      <c r="L4400">
        <v>0</v>
      </c>
      <c r="M4400">
        <v>94263.44</v>
      </c>
      <c r="N4400">
        <v>0</v>
      </c>
    </row>
    <row r="4401" spans="1:14" x14ac:dyDescent="0.3">
      <c r="A4401">
        <v>4400</v>
      </c>
      <c r="B4401">
        <v>15572547</v>
      </c>
      <c r="C4401" t="s">
        <v>1921</v>
      </c>
      <c r="D4401">
        <v>670</v>
      </c>
      <c r="E4401" t="s">
        <v>15</v>
      </c>
      <c r="F4401" t="s">
        <v>16</v>
      </c>
      <c r="G4401">
        <v>45</v>
      </c>
      <c r="H4401">
        <v>9</v>
      </c>
      <c r="I4401">
        <v>104930.38</v>
      </c>
      <c r="J4401">
        <v>1</v>
      </c>
      <c r="K4401">
        <v>1</v>
      </c>
      <c r="L4401">
        <v>0</v>
      </c>
      <c r="M4401">
        <v>155921.81</v>
      </c>
      <c r="N4401">
        <v>1</v>
      </c>
    </row>
    <row r="4402" spans="1:14" x14ac:dyDescent="0.3">
      <c r="A4402">
        <v>4401</v>
      </c>
      <c r="B4402">
        <v>15567063</v>
      </c>
      <c r="C4402" t="s">
        <v>388</v>
      </c>
      <c r="D4402">
        <v>766</v>
      </c>
      <c r="E4402" t="s">
        <v>26</v>
      </c>
      <c r="F4402" t="s">
        <v>16</v>
      </c>
      <c r="G4402">
        <v>34</v>
      </c>
      <c r="H4402">
        <v>6</v>
      </c>
      <c r="I4402">
        <v>106434.94</v>
      </c>
      <c r="J4402">
        <v>1</v>
      </c>
      <c r="K4402">
        <v>0</v>
      </c>
      <c r="L4402">
        <v>1</v>
      </c>
      <c r="M4402">
        <v>137995.66</v>
      </c>
      <c r="N4402">
        <v>1</v>
      </c>
    </row>
    <row r="4403" spans="1:14" x14ac:dyDescent="0.3">
      <c r="A4403">
        <v>4402</v>
      </c>
      <c r="B4403">
        <v>15689633</v>
      </c>
      <c r="C4403" t="s">
        <v>1922</v>
      </c>
      <c r="D4403">
        <v>845</v>
      </c>
      <c r="E4403" t="s">
        <v>18</v>
      </c>
      <c r="F4403" t="s">
        <v>16</v>
      </c>
      <c r="G4403">
        <v>38</v>
      </c>
      <c r="H4403">
        <v>2</v>
      </c>
      <c r="I4403">
        <v>112803.92</v>
      </c>
      <c r="J4403">
        <v>1</v>
      </c>
      <c r="K4403">
        <v>1</v>
      </c>
      <c r="L4403">
        <v>0</v>
      </c>
      <c r="M4403">
        <v>179631.85</v>
      </c>
      <c r="N4403">
        <v>0</v>
      </c>
    </row>
    <row r="4404" spans="1:14" x14ac:dyDescent="0.3">
      <c r="A4404">
        <v>4403</v>
      </c>
      <c r="B4404">
        <v>15720637</v>
      </c>
      <c r="C4404" t="s">
        <v>529</v>
      </c>
      <c r="D4404">
        <v>710</v>
      </c>
      <c r="E4404" t="s">
        <v>26</v>
      </c>
      <c r="F4404" t="s">
        <v>16</v>
      </c>
      <c r="G4404">
        <v>46</v>
      </c>
      <c r="H4404">
        <v>10</v>
      </c>
      <c r="I4404">
        <v>120530.34</v>
      </c>
      <c r="J4404">
        <v>1</v>
      </c>
      <c r="K4404">
        <v>1</v>
      </c>
      <c r="L4404">
        <v>0</v>
      </c>
      <c r="M4404">
        <v>166586.99</v>
      </c>
      <c r="N4404">
        <v>1</v>
      </c>
    </row>
    <row r="4405" spans="1:14" x14ac:dyDescent="0.3">
      <c r="A4405">
        <v>4404</v>
      </c>
      <c r="B4405">
        <v>15616859</v>
      </c>
      <c r="C4405" t="s">
        <v>1923</v>
      </c>
      <c r="D4405">
        <v>602</v>
      </c>
      <c r="E4405" t="s">
        <v>26</v>
      </c>
      <c r="F4405" t="s">
        <v>16</v>
      </c>
      <c r="G4405">
        <v>43</v>
      </c>
      <c r="H4405">
        <v>2</v>
      </c>
      <c r="I4405">
        <v>113641.49</v>
      </c>
      <c r="J4405">
        <v>4</v>
      </c>
      <c r="K4405">
        <v>1</v>
      </c>
      <c r="L4405">
        <v>0</v>
      </c>
      <c r="M4405">
        <v>115116.35</v>
      </c>
      <c r="N4405">
        <v>1</v>
      </c>
    </row>
    <row r="4406" spans="1:14" x14ac:dyDescent="0.3">
      <c r="A4406">
        <v>4405</v>
      </c>
      <c r="B4406">
        <v>15766166</v>
      </c>
      <c r="C4406" t="s">
        <v>1581</v>
      </c>
      <c r="D4406">
        <v>604</v>
      </c>
      <c r="E4406" t="s">
        <v>18</v>
      </c>
      <c r="F4406" t="s">
        <v>23</v>
      </c>
      <c r="G4406">
        <v>43</v>
      </c>
      <c r="H4406">
        <v>2</v>
      </c>
      <c r="I4406">
        <v>145081.72</v>
      </c>
      <c r="J4406">
        <v>1</v>
      </c>
      <c r="K4406">
        <v>1</v>
      </c>
      <c r="L4406">
        <v>1</v>
      </c>
      <c r="M4406">
        <v>23881.62</v>
      </c>
      <c r="N4406">
        <v>0</v>
      </c>
    </row>
    <row r="4407" spans="1:14" x14ac:dyDescent="0.3">
      <c r="A4407">
        <v>4406</v>
      </c>
      <c r="B4407">
        <v>15617655</v>
      </c>
      <c r="C4407" t="s">
        <v>1119</v>
      </c>
      <c r="D4407">
        <v>564</v>
      </c>
      <c r="E4407" t="s">
        <v>18</v>
      </c>
      <c r="F4407" t="s">
        <v>16</v>
      </c>
      <c r="G4407">
        <v>35</v>
      </c>
      <c r="H4407">
        <v>9</v>
      </c>
      <c r="I4407">
        <v>0</v>
      </c>
      <c r="J4407">
        <v>2</v>
      </c>
      <c r="K4407">
        <v>1</v>
      </c>
      <c r="L4407">
        <v>1</v>
      </c>
      <c r="M4407">
        <v>105837.38</v>
      </c>
      <c r="N4407">
        <v>0</v>
      </c>
    </row>
    <row r="4408" spans="1:14" x14ac:dyDescent="0.3">
      <c r="A4408">
        <v>4407</v>
      </c>
      <c r="B4408">
        <v>15623450</v>
      </c>
      <c r="C4408" t="s">
        <v>323</v>
      </c>
      <c r="D4408">
        <v>637</v>
      </c>
      <c r="E4408" t="s">
        <v>26</v>
      </c>
      <c r="F4408" t="s">
        <v>16</v>
      </c>
      <c r="G4408">
        <v>27</v>
      </c>
      <c r="H4408">
        <v>7</v>
      </c>
      <c r="I4408">
        <v>135842.89000000001</v>
      </c>
      <c r="J4408">
        <v>1</v>
      </c>
      <c r="K4408">
        <v>1</v>
      </c>
      <c r="L4408">
        <v>1</v>
      </c>
      <c r="M4408">
        <v>101418.05</v>
      </c>
      <c r="N4408">
        <v>0</v>
      </c>
    </row>
    <row r="4409" spans="1:14" x14ac:dyDescent="0.3">
      <c r="A4409">
        <v>4408</v>
      </c>
      <c r="B4409">
        <v>15796612</v>
      </c>
      <c r="C4409" t="s">
        <v>484</v>
      </c>
      <c r="D4409">
        <v>527</v>
      </c>
      <c r="E4409" t="s">
        <v>15</v>
      </c>
      <c r="F4409" t="s">
        <v>16</v>
      </c>
      <c r="G4409">
        <v>31</v>
      </c>
      <c r="H4409">
        <v>1</v>
      </c>
      <c r="I4409">
        <v>112203.25</v>
      </c>
      <c r="J4409">
        <v>1</v>
      </c>
      <c r="K4409">
        <v>1</v>
      </c>
      <c r="L4409">
        <v>0</v>
      </c>
      <c r="M4409">
        <v>182266.01</v>
      </c>
      <c r="N4409">
        <v>0</v>
      </c>
    </row>
    <row r="4410" spans="1:14" x14ac:dyDescent="0.3">
      <c r="A4410">
        <v>4409</v>
      </c>
      <c r="B4410">
        <v>15795963</v>
      </c>
      <c r="C4410" t="s">
        <v>112</v>
      </c>
      <c r="D4410">
        <v>687</v>
      </c>
      <c r="E4410" t="s">
        <v>15</v>
      </c>
      <c r="F4410" t="s">
        <v>23</v>
      </c>
      <c r="G4410">
        <v>34</v>
      </c>
      <c r="H4410">
        <v>7</v>
      </c>
      <c r="I4410">
        <v>129895.19</v>
      </c>
      <c r="J4410">
        <v>1</v>
      </c>
      <c r="K4410">
        <v>0</v>
      </c>
      <c r="L4410">
        <v>1</v>
      </c>
      <c r="M4410">
        <v>28698.17</v>
      </c>
      <c r="N4410">
        <v>0</v>
      </c>
    </row>
    <row r="4411" spans="1:14" x14ac:dyDescent="0.3">
      <c r="A4411">
        <v>4410</v>
      </c>
      <c r="B4411">
        <v>15781598</v>
      </c>
      <c r="C4411" t="s">
        <v>1924</v>
      </c>
      <c r="D4411">
        <v>756</v>
      </c>
      <c r="E4411" t="s">
        <v>26</v>
      </c>
      <c r="F4411" t="s">
        <v>23</v>
      </c>
      <c r="G4411">
        <v>41</v>
      </c>
      <c r="H4411">
        <v>6</v>
      </c>
      <c r="I4411">
        <v>149049.92000000001</v>
      </c>
      <c r="J4411">
        <v>1</v>
      </c>
      <c r="K4411">
        <v>0</v>
      </c>
      <c r="L4411">
        <v>1</v>
      </c>
      <c r="M4411">
        <v>50422.36</v>
      </c>
      <c r="N4411">
        <v>1</v>
      </c>
    </row>
    <row r="4412" spans="1:14" x14ac:dyDescent="0.3">
      <c r="A4412">
        <v>4411</v>
      </c>
      <c r="B4412">
        <v>15691871</v>
      </c>
      <c r="C4412" t="s">
        <v>219</v>
      </c>
      <c r="D4412">
        <v>503</v>
      </c>
      <c r="E4412" t="s">
        <v>26</v>
      </c>
      <c r="F4412" t="s">
        <v>23</v>
      </c>
      <c r="G4412">
        <v>42</v>
      </c>
      <c r="H4412">
        <v>9</v>
      </c>
      <c r="I4412">
        <v>153279.39000000001</v>
      </c>
      <c r="J4412">
        <v>1</v>
      </c>
      <c r="K4412">
        <v>1</v>
      </c>
      <c r="L4412">
        <v>1</v>
      </c>
      <c r="M4412">
        <v>151336.95999999999</v>
      </c>
      <c r="N4412">
        <v>0</v>
      </c>
    </row>
    <row r="4413" spans="1:14" x14ac:dyDescent="0.3">
      <c r="A4413">
        <v>4412</v>
      </c>
      <c r="B4413">
        <v>15740345</v>
      </c>
      <c r="C4413" t="s">
        <v>61</v>
      </c>
      <c r="D4413">
        <v>657</v>
      </c>
      <c r="E4413" t="s">
        <v>18</v>
      </c>
      <c r="F4413" t="s">
        <v>23</v>
      </c>
      <c r="G4413">
        <v>42</v>
      </c>
      <c r="H4413">
        <v>5</v>
      </c>
      <c r="I4413">
        <v>41473.33</v>
      </c>
      <c r="J4413">
        <v>1</v>
      </c>
      <c r="K4413">
        <v>1</v>
      </c>
      <c r="L4413">
        <v>0</v>
      </c>
      <c r="M4413">
        <v>112979.6</v>
      </c>
      <c r="N4413">
        <v>1</v>
      </c>
    </row>
    <row r="4414" spans="1:14" x14ac:dyDescent="0.3">
      <c r="A4414">
        <v>4413</v>
      </c>
      <c r="B4414">
        <v>15662626</v>
      </c>
      <c r="C4414" t="s">
        <v>532</v>
      </c>
      <c r="D4414">
        <v>666</v>
      </c>
      <c r="E4414" t="s">
        <v>15</v>
      </c>
      <c r="F4414" t="s">
        <v>16</v>
      </c>
      <c r="G4414">
        <v>40</v>
      </c>
      <c r="H4414">
        <v>2</v>
      </c>
      <c r="I4414">
        <v>0</v>
      </c>
      <c r="J4414">
        <v>2</v>
      </c>
      <c r="K4414">
        <v>0</v>
      </c>
      <c r="L4414">
        <v>0</v>
      </c>
      <c r="M4414">
        <v>36371.269999999997</v>
      </c>
      <c r="N4414">
        <v>0</v>
      </c>
    </row>
    <row r="4415" spans="1:14" x14ac:dyDescent="0.3">
      <c r="A4415">
        <v>4414</v>
      </c>
      <c r="B4415">
        <v>15596575</v>
      </c>
      <c r="C4415" t="s">
        <v>1925</v>
      </c>
      <c r="D4415">
        <v>615</v>
      </c>
      <c r="E4415" t="s">
        <v>26</v>
      </c>
      <c r="F4415" t="s">
        <v>23</v>
      </c>
      <c r="G4415">
        <v>39</v>
      </c>
      <c r="H4415">
        <v>5</v>
      </c>
      <c r="I4415">
        <v>113193.51</v>
      </c>
      <c r="J4415">
        <v>2</v>
      </c>
      <c r="K4415">
        <v>1</v>
      </c>
      <c r="L4415">
        <v>1</v>
      </c>
      <c r="M4415">
        <v>52166.25</v>
      </c>
      <c r="N4415">
        <v>0</v>
      </c>
    </row>
    <row r="4416" spans="1:14" x14ac:dyDescent="0.3">
      <c r="A4416">
        <v>4415</v>
      </c>
      <c r="B4416">
        <v>15657321</v>
      </c>
      <c r="C4416" t="s">
        <v>1926</v>
      </c>
      <c r="D4416">
        <v>712</v>
      </c>
      <c r="E4416" t="s">
        <v>26</v>
      </c>
      <c r="F4416" t="s">
        <v>23</v>
      </c>
      <c r="G4416">
        <v>27</v>
      </c>
      <c r="H4416">
        <v>8</v>
      </c>
      <c r="I4416">
        <v>113174.21</v>
      </c>
      <c r="J4416">
        <v>2</v>
      </c>
      <c r="K4416">
        <v>1</v>
      </c>
      <c r="L4416">
        <v>0</v>
      </c>
      <c r="M4416">
        <v>147261.57999999999</v>
      </c>
      <c r="N4416">
        <v>0</v>
      </c>
    </row>
    <row r="4417" spans="1:14" x14ac:dyDescent="0.3">
      <c r="A4417">
        <v>4416</v>
      </c>
      <c r="B4417">
        <v>15575955</v>
      </c>
      <c r="C4417" t="s">
        <v>1927</v>
      </c>
      <c r="D4417">
        <v>764</v>
      </c>
      <c r="E4417" t="s">
        <v>15</v>
      </c>
      <c r="F4417" t="s">
        <v>16</v>
      </c>
      <c r="G4417">
        <v>24</v>
      </c>
      <c r="H4417">
        <v>0</v>
      </c>
      <c r="I4417">
        <v>0</v>
      </c>
      <c r="J4417">
        <v>2</v>
      </c>
      <c r="K4417">
        <v>1</v>
      </c>
      <c r="L4417">
        <v>0</v>
      </c>
      <c r="M4417">
        <v>88724.49</v>
      </c>
      <c r="N4417">
        <v>0</v>
      </c>
    </row>
    <row r="4418" spans="1:14" x14ac:dyDescent="0.3">
      <c r="A4418">
        <v>4417</v>
      </c>
      <c r="B4418">
        <v>15743893</v>
      </c>
      <c r="C4418" t="s">
        <v>965</v>
      </c>
      <c r="D4418">
        <v>471</v>
      </c>
      <c r="E4418" t="s">
        <v>15</v>
      </c>
      <c r="F4418" t="s">
        <v>23</v>
      </c>
      <c r="G4418">
        <v>42</v>
      </c>
      <c r="H4418">
        <v>3</v>
      </c>
      <c r="I4418">
        <v>164951.56</v>
      </c>
      <c r="J4418">
        <v>1</v>
      </c>
      <c r="K4418">
        <v>1</v>
      </c>
      <c r="L4418">
        <v>0</v>
      </c>
      <c r="M4418">
        <v>190531.77</v>
      </c>
      <c r="N4418">
        <v>0</v>
      </c>
    </row>
    <row r="4419" spans="1:14" x14ac:dyDescent="0.3">
      <c r="A4419">
        <v>4418</v>
      </c>
      <c r="B4419">
        <v>15697270</v>
      </c>
      <c r="C4419" t="s">
        <v>1928</v>
      </c>
      <c r="D4419">
        <v>608</v>
      </c>
      <c r="E4419" t="s">
        <v>18</v>
      </c>
      <c r="F4419" t="s">
        <v>23</v>
      </c>
      <c r="G4419">
        <v>27</v>
      </c>
      <c r="H4419">
        <v>4</v>
      </c>
      <c r="I4419">
        <v>153325.1</v>
      </c>
      <c r="J4419">
        <v>1</v>
      </c>
      <c r="K4419">
        <v>1</v>
      </c>
      <c r="L4419">
        <v>1</v>
      </c>
      <c r="M4419">
        <v>199953.33</v>
      </c>
      <c r="N4419">
        <v>0</v>
      </c>
    </row>
    <row r="4420" spans="1:14" x14ac:dyDescent="0.3">
      <c r="A4420">
        <v>4419</v>
      </c>
      <c r="B4420">
        <v>15644356</v>
      </c>
      <c r="C4420" t="s">
        <v>1434</v>
      </c>
      <c r="D4420">
        <v>682</v>
      </c>
      <c r="E4420" t="s">
        <v>18</v>
      </c>
      <c r="F4420" t="s">
        <v>16</v>
      </c>
      <c r="G4420">
        <v>47</v>
      </c>
      <c r="H4420">
        <v>10</v>
      </c>
      <c r="I4420">
        <v>134032.01</v>
      </c>
      <c r="J4420">
        <v>1</v>
      </c>
      <c r="K4420">
        <v>1</v>
      </c>
      <c r="L4420">
        <v>0</v>
      </c>
      <c r="M4420">
        <v>144290.97</v>
      </c>
      <c r="N4420">
        <v>0</v>
      </c>
    </row>
    <row r="4421" spans="1:14" x14ac:dyDescent="0.3">
      <c r="A4421">
        <v>4420</v>
      </c>
      <c r="B4421">
        <v>15677586</v>
      </c>
      <c r="C4421" t="s">
        <v>1929</v>
      </c>
      <c r="D4421">
        <v>587</v>
      </c>
      <c r="E4421" t="s">
        <v>26</v>
      </c>
      <c r="F4421" t="s">
        <v>16</v>
      </c>
      <c r="G4421">
        <v>32</v>
      </c>
      <c r="H4421">
        <v>3</v>
      </c>
      <c r="I4421">
        <v>125445.04</v>
      </c>
      <c r="J4421">
        <v>2</v>
      </c>
      <c r="K4421">
        <v>1</v>
      </c>
      <c r="L4421">
        <v>1</v>
      </c>
      <c r="M4421">
        <v>130514.78</v>
      </c>
      <c r="N4421">
        <v>0</v>
      </c>
    </row>
    <row r="4422" spans="1:14" x14ac:dyDescent="0.3">
      <c r="A4422">
        <v>4421</v>
      </c>
      <c r="B4422">
        <v>15571261</v>
      </c>
      <c r="C4422" t="s">
        <v>272</v>
      </c>
      <c r="D4422">
        <v>714</v>
      </c>
      <c r="E4422" t="s">
        <v>26</v>
      </c>
      <c r="F4422" t="s">
        <v>16</v>
      </c>
      <c r="G4422">
        <v>35</v>
      </c>
      <c r="H4422">
        <v>6</v>
      </c>
      <c r="I4422">
        <v>126077.43</v>
      </c>
      <c r="J4422">
        <v>2</v>
      </c>
      <c r="K4422">
        <v>1</v>
      </c>
      <c r="L4422">
        <v>1</v>
      </c>
      <c r="M4422">
        <v>53954.239999999998</v>
      </c>
      <c r="N4422">
        <v>0</v>
      </c>
    </row>
    <row r="4423" spans="1:14" x14ac:dyDescent="0.3">
      <c r="A4423">
        <v>4422</v>
      </c>
      <c r="B4423">
        <v>15698758</v>
      </c>
      <c r="C4423" t="s">
        <v>1930</v>
      </c>
      <c r="D4423">
        <v>630</v>
      </c>
      <c r="E4423" t="s">
        <v>18</v>
      </c>
      <c r="F4423" t="s">
        <v>16</v>
      </c>
      <c r="G4423">
        <v>31</v>
      </c>
      <c r="H4423">
        <v>1</v>
      </c>
      <c r="I4423">
        <v>0</v>
      </c>
      <c r="J4423">
        <v>2</v>
      </c>
      <c r="K4423">
        <v>1</v>
      </c>
      <c r="L4423">
        <v>1</v>
      </c>
      <c r="M4423">
        <v>169802.73</v>
      </c>
      <c r="N4423">
        <v>0</v>
      </c>
    </row>
    <row r="4424" spans="1:14" x14ac:dyDescent="0.3">
      <c r="A4424">
        <v>4423</v>
      </c>
      <c r="B4424">
        <v>15787014</v>
      </c>
      <c r="C4424" t="s">
        <v>443</v>
      </c>
      <c r="D4424">
        <v>648</v>
      </c>
      <c r="E4424" t="s">
        <v>26</v>
      </c>
      <c r="F4424" t="s">
        <v>16</v>
      </c>
      <c r="G4424">
        <v>28</v>
      </c>
      <c r="H4424">
        <v>8</v>
      </c>
      <c r="I4424">
        <v>90371.09</v>
      </c>
      <c r="J4424">
        <v>1</v>
      </c>
      <c r="K4424">
        <v>1</v>
      </c>
      <c r="L4424">
        <v>1</v>
      </c>
      <c r="M4424">
        <v>146851.73000000001</v>
      </c>
      <c r="N4424">
        <v>0</v>
      </c>
    </row>
    <row r="4425" spans="1:14" x14ac:dyDescent="0.3">
      <c r="A4425">
        <v>4424</v>
      </c>
      <c r="B4425">
        <v>15739857</v>
      </c>
      <c r="C4425" t="s">
        <v>859</v>
      </c>
      <c r="D4425">
        <v>785</v>
      </c>
      <c r="E4425" t="s">
        <v>15</v>
      </c>
      <c r="F4425" t="s">
        <v>16</v>
      </c>
      <c r="G4425">
        <v>40</v>
      </c>
      <c r="H4425">
        <v>3</v>
      </c>
      <c r="I4425">
        <v>0</v>
      </c>
      <c r="J4425">
        <v>2</v>
      </c>
      <c r="K4425">
        <v>1</v>
      </c>
      <c r="L4425">
        <v>1</v>
      </c>
      <c r="M4425">
        <v>96832.82</v>
      </c>
      <c r="N4425">
        <v>0</v>
      </c>
    </row>
    <row r="4426" spans="1:14" x14ac:dyDescent="0.3">
      <c r="A4426">
        <v>4425</v>
      </c>
      <c r="B4426">
        <v>15774630</v>
      </c>
      <c r="C4426" t="s">
        <v>1931</v>
      </c>
      <c r="D4426">
        <v>601</v>
      </c>
      <c r="E4426" t="s">
        <v>26</v>
      </c>
      <c r="F4426" t="s">
        <v>16</v>
      </c>
      <c r="G4426">
        <v>47</v>
      </c>
      <c r="H4426">
        <v>1</v>
      </c>
      <c r="I4426">
        <v>142802.01999999999</v>
      </c>
      <c r="J4426">
        <v>1</v>
      </c>
      <c r="K4426">
        <v>1</v>
      </c>
      <c r="L4426">
        <v>1</v>
      </c>
      <c r="M4426">
        <v>57553.02</v>
      </c>
      <c r="N4426">
        <v>0</v>
      </c>
    </row>
    <row r="4427" spans="1:14" x14ac:dyDescent="0.3">
      <c r="A4427">
        <v>4426</v>
      </c>
      <c r="B4427">
        <v>15805523</v>
      </c>
      <c r="C4427" t="s">
        <v>1244</v>
      </c>
      <c r="D4427">
        <v>717</v>
      </c>
      <c r="E4427" t="s">
        <v>15</v>
      </c>
      <c r="F4427" t="s">
        <v>16</v>
      </c>
      <c r="G4427">
        <v>28</v>
      </c>
      <c r="H4427">
        <v>1</v>
      </c>
      <c r="I4427">
        <v>90537.16</v>
      </c>
      <c r="J4427">
        <v>1</v>
      </c>
      <c r="K4427">
        <v>0</v>
      </c>
      <c r="L4427">
        <v>1</v>
      </c>
      <c r="M4427">
        <v>74800.990000000005</v>
      </c>
      <c r="N4427">
        <v>0</v>
      </c>
    </row>
    <row r="4428" spans="1:14" x14ac:dyDescent="0.3">
      <c r="A4428">
        <v>4427</v>
      </c>
      <c r="B4428">
        <v>15749557</v>
      </c>
      <c r="C4428" t="s">
        <v>1495</v>
      </c>
      <c r="D4428">
        <v>707</v>
      </c>
      <c r="E4428" t="s">
        <v>15</v>
      </c>
      <c r="F4428" t="s">
        <v>16</v>
      </c>
      <c r="G4428">
        <v>44</v>
      </c>
      <c r="H4428">
        <v>6</v>
      </c>
      <c r="I4428">
        <v>0</v>
      </c>
      <c r="J4428">
        <v>2</v>
      </c>
      <c r="K4428">
        <v>1</v>
      </c>
      <c r="L4428">
        <v>1</v>
      </c>
      <c r="M4428">
        <v>192542.17</v>
      </c>
      <c r="N4428">
        <v>0</v>
      </c>
    </row>
    <row r="4429" spans="1:14" x14ac:dyDescent="0.3">
      <c r="A4429">
        <v>4428</v>
      </c>
      <c r="B4429">
        <v>15681180</v>
      </c>
      <c r="C4429" t="s">
        <v>1932</v>
      </c>
      <c r="D4429">
        <v>771</v>
      </c>
      <c r="E4429" t="s">
        <v>15</v>
      </c>
      <c r="F4429" t="s">
        <v>16</v>
      </c>
      <c r="G4429">
        <v>23</v>
      </c>
      <c r="H4429">
        <v>7</v>
      </c>
      <c r="I4429">
        <v>156123.73000000001</v>
      </c>
      <c r="J4429">
        <v>1</v>
      </c>
      <c r="K4429">
        <v>1</v>
      </c>
      <c r="L4429">
        <v>0</v>
      </c>
      <c r="M4429">
        <v>72990.62</v>
      </c>
      <c r="N4429">
        <v>0</v>
      </c>
    </row>
    <row r="4430" spans="1:14" x14ac:dyDescent="0.3">
      <c r="A4430">
        <v>4429</v>
      </c>
      <c r="B4430">
        <v>15742028</v>
      </c>
      <c r="C4430" t="s">
        <v>1395</v>
      </c>
      <c r="D4430">
        <v>602</v>
      </c>
      <c r="E4430" t="s">
        <v>15</v>
      </c>
      <c r="F4430" t="s">
        <v>16</v>
      </c>
      <c r="G4430">
        <v>35</v>
      </c>
      <c r="H4430">
        <v>5</v>
      </c>
      <c r="I4430">
        <v>0</v>
      </c>
      <c r="J4430">
        <v>2</v>
      </c>
      <c r="K4430">
        <v>1</v>
      </c>
      <c r="L4430">
        <v>0</v>
      </c>
      <c r="M4430">
        <v>31050.02</v>
      </c>
      <c r="N4430">
        <v>0</v>
      </c>
    </row>
    <row r="4431" spans="1:14" x14ac:dyDescent="0.3">
      <c r="A4431">
        <v>4430</v>
      </c>
      <c r="B4431">
        <v>15686463</v>
      </c>
      <c r="C4431" t="s">
        <v>117</v>
      </c>
      <c r="D4431">
        <v>626</v>
      </c>
      <c r="E4431" t="s">
        <v>15</v>
      </c>
      <c r="F4431" t="s">
        <v>23</v>
      </c>
      <c r="G4431">
        <v>38</v>
      </c>
      <c r="H4431">
        <v>7</v>
      </c>
      <c r="I4431">
        <v>141074.59</v>
      </c>
      <c r="J4431">
        <v>1</v>
      </c>
      <c r="K4431">
        <v>1</v>
      </c>
      <c r="L4431">
        <v>0</v>
      </c>
      <c r="M4431">
        <v>52795.56</v>
      </c>
      <c r="N4431">
        <v>1</v>
      </c>
    </row>
    <row r="4432" spans="1:14" x14ac:dyDescent="0.3">
      <c r="A4432">
        <v>4431</v>
      </c>
      <c r="B4432">
        <v>15654379</v>
      </c>
      <c r="C4432" t="s">
        <v>294</v>
      </c>
      <c r="D4432">
        <v>588</v>
      </c>
      <c r="E4432" t="s">
        <v>18</v>
      </c>
      <c r="F4432" t="s">
        <v>23</v>
      </c>
      <c r="G4432">
        <v>59</v>
      </c>
      <c r="H4432">
        <v>4</v>
      </c>
      <c r="I4432">
        <v>0</v>
      </c>
      <c r="J4432">
        <v>2</v>
      </c>
      <c r="K4432">
        <v>1</v>
      </c>
      <c r="L4432">
        <v>1</v>
      </c>
      <c r="M4432">
        <v>27435.41</v>
      </c>
      <c r="N4432">
        <v>0</v>
      </c>
    </row>
    <row r="4433" spans="1:14" x14ac:dyDescent="0.3">
      <c r="A4433">
        <v>4432</v>
      </c>
      <c r="B4433">
        <v>15783629</v>
      </c>
      <c r="C4433" t="s">
        <v>1563</v>
      </c>
      <c r="D4433">
        <v>616</v>
      </c>
      <c r="E4433" t="s">
        <v>26</v>
      </c>
      <c r="F4433" t="s">
        <v>16</v>
      </c>
      <c r="G4433">
        <v>42</v>
      </c>
      <c r="H4433">
        <v>6</v>
      </c>
      <c r="I4433">
        <v>117899.95</v>
      </c>
      <c r="J4433">
        <v>2</v>
      </c>
      <c r="K4433">
        <v>0</v>
      </c>
      <c r="L4433">
        <v>0</v>
      </c>
      <c r="M4433">
        <v>150266.81</v>
      </c>
      <c r="N4433">
        <v>0</v>
      </c>
    </row>
    <row r="4434" spans="1:14" x14ac:dyDescent="0.3">
      <c r="A4434">
        <v>4433</v>
      </c>
      <c r="B4434">
        <v>15751193</v>
      </c>
      <c r="C4434" t="s">
        <v>1933</v>
      </c>
      <c r="D4434">
        <v>621</v>
      </c>
      <c r="E4434" t="s">
        <v>18</v>
      </c>
      <c r="F4434" t="s">
        <v>23</v>
      </c>
      <c r="G4434">
        <v>33</v>
      </c>
      <c r="H4434">
        <v>4</v>
      </c>
      <c r="I4434">
        <v>0</v>
      </c>
      <c r="J4434">
        <v>2</v>
      </c>
      <c r="K4434">
        <v>1</v>
      </c>
      <c r="L4434">
        <v>1</v>
      </c>
      <c r="M4434">
        <v>40299.230000000003</v>
      </c>
      <c r="N4434">
        <v>0</v>
      </c>
    </row>
    <row r="4435" spans="1:14" x14ac:dyDescent="0.3">
      <c r="A4435">
        <v>4434</v>
      </c>
      <c r="B4435">
        <v>15724099</v>
      </c>
      <c r="C4435" t="s">
        <v>439</v>
      </c>
      <c r="D4435">
        <v>674</v>
      </c>
      <c r="E4435" t="s">
        <v>15</v>
      </c>
      <c r="F4435" t="s">
        <v>23</v>
      </c>
      <c r="G4435">
        <v>26</v>
      </c>
      <c r="H4435">
        <v>6</v>
      </c>
      <c r="I4435">
        <v>166257.96</v>
      </c>
      <c r="J4435">
        <v>1</v>
      </c>
      <c r="K4435">
        <v>1</v>
      </c>
      <c r="L4435">
        <v>1</v>
      </c>
      <c r="M4435">
        <v>149369.41</v>
      </c>
      <c r="N4435">
        <v>0</v>
      </c>
    </row>
    <row r="4436" spans="1:14" x14ac:dyDescent="0.3">
      <c r="A4436">
        <v>4435</v>
      </c>
      <c r="B4436">
        <v>15568429</v>
      </c>
      <c r="C4436" t="s">
        <v>21</v>
      </c>
      <c r="D4436">
        <v>633</v>
      </c>
      <c r="E4436" t="s">
        <v>18</v>
      </c>
      <c r="F4436" t="s">
        <v>16</v>
      </c>
      <c r="G4436">
        <v>46</v>
      </c>
      <c r="H4436">
        <v>3</v>
      </c>
      <c r="I4436">
        <v>0</v>
      </c>
      <c r="J4436">
        <v>2</v>
      </c>
      <c r="K4436">
        <v>1</v>
      </c>
      <c r="L4436">
        <v>0</v>
      </c>
      <c r="M4436">
        <v>120250.58</v>
      </c>
      <c r="N4436">
        <v>0</v>
      </c>
    </row>
    <row r="4437" spans="1:14" x14ac:dyDescent="0.3">
      <c r="A4437">
        <v>4436</v>
      </c>
      <c r="B4437">
        <v>15648967</v>
      </c>
      <c r="C4437" t="s">
        <v>405</v>
      </c>
      <c r="D4437">
        <v>698</v>
      </c>
      <c r="E4437" t="s">
        <v>26</v>
      </c>
      <c r="F4437" t="s">
        <v>16</v>
      </c>
      <c r="G4437">
        <v>64</v>
      </c>
      <c r="H4437">
        <v>1</v>
      </c>
      <c r="I4437">
        <v>169362.43</v>
      </c>
      <c r="J4437">
        <v>1</v>
      </c>
      <c r="K4437">
        <v>1</v>
      </c>
      <c r="L4437">
        <v>0</v>
      </c>
      <c r="M4437">
        <v>84760.320000000007</v>
      </c>
      <c r="N4437">
        <v>1</v>
      </c>
    </row>
    <row r="4438" spans="1:14" x14ac:dyDescent="0.3">
      <c r="A4438">
        <v>4437</v>
      </c>
      <c r="B4438">
        <v>15664498</v>
      </c>
      <c r="C4438" t="s">
        <v>197</v>
      </c>
      <c r="D4438">
        <v>508</v>
      </c>
      <c r="E4438" t="s">
        <v>15</v>
      </c>
      <c r="F4438" t="s">
        <v>23</v>
      </c>
      <c r="G4438">
        <v>26</v>
      </c>
      <c r="H4438">
        <v>7</v>
      </c>
      <c r="I4438">
        <v>205962</v>
      </c>
      <c r="J4438">
        <v>1</v>
      </c>
      <c r="K4438">
        <v>1</v>
      </c>
      <c r="L4438">
        <v>0</v>
      </c>
      <c r="M4438">
        <v>156424.4</v>
      </c>
      <c r="N4438">
        <v>0</v>
      </c>
    </row>
    <row r="4439" spans="1:14" x14ac:dyDescent="0.3">
      <c r="A4439">
        <v>4438</v>
      </c>
      <c r="B4439">
        <v>15779522</v>
      </c>
      <c r="C4439" t="s">
        <v>1934</v>
      </c>
      <c r="D4439">
        <v>736</v>
      </c>
      <c r="E4439" t="s">
        <v>15</v>
      </c>
      <c r="F4439" t="s">
        <v>16</v>
      </c>
      <c r="G4439">
        <v>24</v>
      </c>
      <c r="H4439">
        <v>0</v>
      </c>
      <c r="I4439">
        <v>0</v>
      </c>
      <c r="J4439">
        <v>2</v>
      </c>
      <c r="K4439">
        <v>1</v>
      </c>
      <c r="L4439">
        <v>0</v>
      </c>
      <c r="M4439">
        <v>109355.73</v>
      </c>
      <c r="N4439">
        <v>1</v>
      </c>
    </row>
    <row r="4440" spans="1:14" x14ac:dyDescent="0.3">
      <c r="A4440">
        <v>4439</v>
      </c>
      <c r="B4440">
        <v>15583850</v>
      </c>
      <c r="C4440" t="s">
        <v>280</v>
      </c>
      <c r="D4440">
        <v>672</v>
      </c>
      <c r="E4440" t="s">
        <v>26</v>
      </c>
      <c r="F4440" t="s">
        <v>23</v>
      </c>
      <c r="G4440">
        <v>68</v>
      </c>
      <c r="H4440">
        <v>0</v>
      </c>
      <c r="I4440">
        <v>126061.51</v>
      </c>
      <c r="J4440">
        <v>2</v>
      </c>
      <c r="K4440">
        <v>1</v>
      </c>
      <c r="L4440">
        <v>1</v>
      </c>
      <c r="M4440">
        <v>184936.77</v>
      </c>
      <c r="N4440">
        <v>0</v>
      </c>
    </row>
    <row r="4441" spans="1:14" x14ac:dyDescent="0.3">
      <c r="A4441">
        <v>4440</v>
      </c>
      <c r="B4441">
        <v>15696539</v>
      </c>
      <c r="C4441" t="s">
        <v>883</v>
      </c>
      <c r="D4441">
        <v>613</v>
      </c>
      <c r="E4441" t="s">
        <v>15</v>
      </c>
      <c r="F4441" t="s">
        <v>16</v>
      </c>
      <c r="G4441">
        <v>21</v>
      </c>
      <c r="H4441">
        <v>7</v>
      </c>
      <c r="I4441">
        <v>105627.95</v>
      </c>
      <c r="J4441">
        <v>1</v>
      </c>
      <c r="K4441">
        <v>1</v>
      </c>
      <c r="L4441">
        <v>1</v>
      </c>
      <c r="M4441">
        <v>36560.51</v>
      </c>
      <c r="N4441">
        <v>0</v>
      </c>
    </row>
    <row r="4442" spans="1:14" x14ac:dyDescent="0.3">
      <c r="A4442">
        <v>4441</v>
      </c>
      <c r="B4442">
        <v>15760121</v>
      </c>
      <c r="C4442" t="s">
        <v>1935</v>
      </c>
      <c r="D4442">
        <v>712</v>
      </c>
      <c r="E4442" t="s">
        <v>15</v>
      </c>
      <c r="F4442" t="s">
        <v>23</v>
      </c>
      <c r="G4442">
        <v>32</v>
      </c>
      <c r="H4442">
        <v>9</v>
      </c>
      <c r="I4442">
        <v>100606.02</v>
      </c>
      <c r="J4442">
        <v>1</v>
      </c>
      <c r="K4442">
        <v>1</v>
      </c>
      <c r="L4442">
        <v>0</v>
      </c>
      <c r="M4442">
        <v>165693.06</v>
      </c>
      <c r="N4442">
        <v>0</v>
      </c>
    </row>
    <row r="4443" spans="1:14" x14ac:dyDescent="0.3">
      <c r="A4443">
        <v>4442</v>
      </c>
      <c r="B4443">
        <v>15628279</v>
      </c>
      <c r="C4443" t="s">
        <v>761</v>
      </c>
      <c r="D4443">
        <v>624</v>
      </c>
      <c r="E4443" t="s">
        <v>15</v>
      </c>
      <c r="F4443" t="s">
        <v>16</v>
      </c>
      <c r="G4443">
        <v>38</v>
      </c>
      <c r="H4443">
        <v>3</v>
      </c>
      <c r="I4443">
        <v>0</v>
      </c>
      <c r="J4443">
        <v>2</v>
      </c>
      <c r="K4443">
        <v>1</v>
      </c>
      <c r="L4443">
        <v>1</v>
      </c>
      <c r="M4443">
        <v>163666.85</v>
      </c>
      <c r="N4443">
        <v>0</v>
      </c>
    </row>
    <row r="4444" spans="1:14" x14ac:dyDescent="0.3">
      <c r="A4444">
        <v>4443</v>
      </c>
      <c r="B4444">
        <v>15766163</v>
      </c>
      <c r="C4444" t="s">
        <v>1936</v>
      </c>
      <c r="D4444">
        <v>676</v>
      </c>
      <c r="E4444" t="s">
        <v>15</v>
      </c>
      <c r="F4444" t="s">
        <v>23</v>
      </c>
      <c r="G4444">
        <v>38</v>
      </c>
      <c r="H4444">
        <v>1</v>
      </c>
      <c r="I4444">
        <v>0</v>
      </c>
      <c r="J4444">
        <v>2</v>
      </c>
      <c r="K4444">
        <v>0</v>
      </c>
      <c r="L4444">
        <v>1</v>
      </c>
      <c r="M4444">
        <v>35644.79</v>
      </c>
      <c r="N4444">
        <v>0</v>
      </c>
    </row>
    <row r="4445" spans="1:14" x14ac:dyDescent="0.3">
      <c r="A4445">
        <v>4444</v>
      </c>
      <c r="B4445">
        <v>15566467</v>
      </c>
      <c r="C4445" t="s">
        <v>1937</v>
      </c>
      <c r="D4445">
        <v>683</v>
      </c>
      <c r="E4445" t="s">
        <v>26</v>
      </c>
      <c r="F4445" t="s">
        <v>16</v>
      </c>
      <c r="G4445">
        <v>32</v>
      </c>
      <c r="H4445">
        <v>0</v>
      </c>
      <c r="I4445">
        <v>138171.1</v>
      </c>
      <c r="J4445">
        <v>2</v>
      </c>
      <c r="K4445">
        <v>1</v>
      </c>
      <c r="L4445">
        <v>1</v>
      </c>
      <c r="M4445">
        <v>188203.58</v>
      </c>
      <c r="N4445">
        <v>0</v>
      </c>
    </row>
    <row r="4446" spans="1:14" x14ac:dyDescent="0.3">
      <c r="A4446">
        <v>4445</v>
      </c>
      <c r="B4446">
        <v>15639049</v>
      </c>
      <c r="C4446" t="s">
        <v>1938</v>
      </c>
      <c r="D4446">
        <v>489</v>
      </c>
      <c r="E4446" t="s">
        <v>15</v>
      </c>
      <c r="F4446" t="s">
        <v>16</v>
      </c>
      <c r="G4446">
        <v>31</v>
      </c>
      <c r="H4446">
        <v>7</v>
      </c>
      <c r="I4446">
        <v>139395.07999999999</v>
      </c>
      <c r="J4446">
        <v>1</v>
      </c>
      <c r="K4446">
        <v>0</v>
      </c>
      <c r="L4446">
        <v>1</v>
      </c>
      <c r="M4446">
        <v>6120.84</v>
      </c>
      <c r="N4446">
        <v>0</v>
      </c>
    </row>
    <row r="4447" spans="1:14" x14ac:dyDescent="0.3">
      <c r="A4447">
        <v>4446</v>
      </c>
      <c r="B4447">
        <v>15736413</v>
      </c>
      <c r="C4447" t="s">
        <v>1310</v>
      </c>
      <c r="D4447">
        <v>739</v>
      </c>
      <c r="E4447" t="s">
        <v>15</v>
      </c>
      <c r="F4447" t="s">
        <v>23</v>
      </c>
      <c r="G4447">
        <v>29</v>
      </c>
      <c r="H4447">
        <v>1</v>
      </c>
      <c r="I4447">
        <v>0</v>
      </c>
      <c r="J4447">
        <v>2</v>
      </c>
      <c r="K4447">
        <v>1</v>
      </c>
      <c r="L4447">
        <v>1</v>
      </c>
      <c r="M4447">
        <v>164484.78</v>
      </c>
      <c r="N4447">
        <v>0</v>
      </c>
    </row>
    <row r="4448" spans="1:14" x14ac:dyDescent="0.3">
      <c r="A4448">
        <v>4447</v>
      </c>
      <c r="B4448">
        <v>15634815</v>
      </c>
      <c r="C4448" t="s">
        <v>1316</v>
      </c>
      <c r="D4448">
        <v>701</v>
      </c>
      <c r="E4448" t="s">
        <v>15</v>
      </c>
      <c r="F4448" t="s">
        <v>16</v>
      </c>
      <c r="G4448">
        <v>37</v>
      </c>
      <c r="H4448">
        <v>3</v>
      </c>
      <c r="I4448">
        <v>0</v>
      </c>
      <c r="J4448">
        <v>2</v>
      </c>
      <c r="K4448">
        <v>1</v>
      </c>
      <c r="L4448">
        <v>1</v>
      </c>
      <c r="M4448">
        <v>164268.28</v>
      </c>
      <c r="N4448">
        <v>0</v>
      </c>
    </row>
    <row r="4449" spans="1:14" x14ac:dyDescent="0.3">
      <c r="A4449">
        <v>4448</v>
      </c>
      <c r="B4449">
        <v>15716381</v>
      </c>
      <c r="C4449" t="s">
        <v>925</v>
      </c>
      <c r="D4449">
        <v>666</v>
      </c>
      <c r="E4449" t="s">
        <v>26</v>
      </c>
      <c r="F4449" t="s">
        <v>16</v>
      </c>
      <c r="G4449">
        <v>50</v>
      </c>
      <c r="H4449">
        <v>7</v>
      </c>
      <c r="I4449">
        <v>109062.28</v>
      </c>
      <c r="J4449">
        <v>1</v>
      </c>
      <c r="K4449">
        <v>1</v>
      </c>
      <c r="L4449">
        <v>1</v>
      </c>
      <c r="M4449">
        <v>140136.1</v>
      </c>
      <c r="N4449">
        <v>1</v>
      </c>
    </row>
    <row r="4450" spans="1:14" x14ac:dyDescent="0.3">
      <c r="A4450">
        <v>4449</v>
      </c>
      <c r="B4450">
        <v>15708162</v>
      </c>
      <c r="C4450" t="s">
        <v>1101</v>
      </c>
      <c r="D4450">
        <v>565</v>
      </c>
      <c r="E4450" t="s">
        <v>26</v>
      </c>
      <c r="F4450" t="s">
        <v>16</v>
      </c>
      <c r="G4450">
        <v>40</v>
      </c>
      <c r="H4450">
        <v>1</v>
      </c>
      <c r="I4450">
        <v>89994.71</v>
      </c>
      <c r="J4450">
        <v>2</v>
      </c>
      <c r="K4450">
        <v>0</v>
      </c>
      <c r="L4450">
        <v>1</v>
      </c>
      <c r="M4450">
        <v>121084.27</v>
      </c>
      <c r="N4450">
        <v>0</v>
      </c>
    </row>
    <row r="4451" spans="1:14" x14ac:dyDescent="0.3">
      <c r="A4451">
        <v>4450</v>
      </c>
      <c r="B4451">
        <v>15569364</v>
      </c>
      <c r="C4451" t="s">
        <v>1939</v>
      </c>
      <c r="D4451">
        <v>666</v>
      </c>
      <c r="E4451" t="s">
        <v>15</v>
      </c>
      <c r="F4451" t="s">
        <v>23</v>
      </c>
      <c r="G4451">
        <v>36</v>
      </c>
      <c r="H4451">
        <v>3</v>
      </c>
      <c r="I4451">
        <v>0</v>
      </c>
      <c r="J4451">
        <v>2</v>
      </c>
      <c r="K4451">
        <v>1</v>
      </c>
      <c r="L4451">
        <v>0</v>
      </c>
      <c r="M4451">
        <v>35156.54</v>
      </c>
      <c r="N4451">
        <v>0</v>
      </c>
    </row>
    <row r="4452" spans="1:14" x14ac:dyDescent="0.3">
      <c r="A4452">
        <v>4451</v>
      </c>
      <c r="B4452">
        <v>15791191</v>
      </c>
      <c r="C4452" t="s">
        <v>21</v>
      </c>
      <c r="D4452">
        <v>633</v>
      </c>
      <c r="E4452" t="s">
        <v>15</v>
      </c>
      <c r="F4452" t="s">
        <v>23</v>
      </c>
      <c r="G4452">
        <v>59</v>
      </c>
      <c r="H4452">
        <v>2</v>
      </c>
      <c r="I4452">
        <v>103996.74</v>
      </c>
      <c r="J4452">
        <v>1</v>
      </c>
      <c r="K4452">
        <v>1</v>
      </c>
      <c r="L4452">
        <v>1</v>
      </c>
      <c r="M4452">
        <v>103159.11</v>
      </c>
      <c r="N4452">
        <v>0</v>
      </c>
    </row>
    <row r="4453" spans="1:14" x14ac:dyDescent="0.3">
      <c r="A4453">
        <v>4452</v>
      </c>
      <c r="B4453">
        <v>15621205</v>
      </c>
      <c r="C4453" t="s">
        <v>1188</v>
      </c>
      <c r="D4453">
        <v>578</v>
      </c>
      <c r="E4453" t="s">
        <v>15</v>
      </c>
      <c r="F4453" t="s">
        <v>23</v>
      </c>
      <c r="G4453">
        <v>34</v>
      </c>
      <c r="H4453">
        <v>4</v>
      </c>
      <c r="I4453">
        <v>175111.11</v>
      </c>
      <c r="J4453">
        <v>1</v>
      </c>
      <c r="K4453">
        <v>1</v>
      </c>
      <c r="L4453">
        <v>1</v>
      </c>
      <c r="M4453">
        <v>74858.3</v>
      </c>
      <c r="N4453">
        <v>0</v>
      </c>
    </row>
    <row r="4454" spans="1:14" x14ac:dyDescent="0.3">
      <c r="A4454">
        <v>4453</v>
      </c>
      <c r="B4454">
        <v>15704788</v>
      </c>
      <c r="C4454" t="s">
        <v>1940</v>
      </c>
      <c r="D4454">
        <v>812</v>
      </c>
      <c r="E4454" t="s">
        <v>18</v>
      </c>
      <c r="F4454" t="s">
        <v>16</v>
      </c>
      <c r="G4454">
        <v>49</v>
      </c>
      <c r="H4454">
        <v>8</v>
      </c>
      <c r="I4454">
        <v>66079.45</v>
      </c>
      <c r="J4454">
        <v>2</v>
      </c>
      <c r="K4454">
        <v>0</v>
      </c>
      <c r="L4454">
        <v>0</v>
      </c>
      <c r="M4454">
        <v>91556.57</v>
      </c>
      <c r="N4454">
        <v>1</v>
      </c>
    </row>
    <row r="4455" spans="1:14" x14ac:dyDescent="0.3">
      <c r="A4455">
        <v>4454</v>
      </c>
      <c r="B4455">
        <v>15775756</v>
      </c>
      <c r="C4455" t="s">
        <v>503</v>
      </c>
      <c r="D4455">
        <v>809</v>
      </c>
      <c r="E4455" t="s">
        <v>26</v>
      </c>
      <c r="F4455" t="s">
        <v>23</v>
      </c>
      <c r="G4455">
        <v>33</v>
      </c>
      <c r="H4455">
        <v>8</v>
      </c>
      <c r="I4455">
        <v>148055.74</v>
      </c>
      <c r="J4455">
        <v>1</v>
      </c>
      <c r="K4455">
        <v>0</v>
      </c>
      <c r="L4455">
        <v>0</v>
      </c>
      <c r="M4455">
        <v>199203.21</v>
      </c>
      <c r="N4455">
        <v>0</v>
      </c>
    </row>
    <row r="4456" spans="1:14" x14ac:dyDescent="0.3">
      <c r="A4456">
        <v>4455</v>
      </c>
      <c r="B4456">
        <v>15641312</v>
      </c>
      <c r="C4456" t="s">
        <v>468</v>
      </c>
      <c r="D4456">
        <v>615</v>
      </c>
      <c r="E4456" t="s">
        <v>15</v>
      </c>
      <c r="F4456" t="s">
        <v>23</v>
      </c>
      <c r="G4456">
        <v>36</v>
      </c>
      <c r="H4456">
        <v>6</v>
      </c>
      <c r="I4456">
        <v>0</v>
      </c>
      <c r="J4456">
        <v>1</v>
      </c>
      <c r="K4456">
        <v>1</v>
      </c>
      <c r="L4456">
        <v>1</v>
      </c>
      <c r="M4456">
        <v>27011.8</v>
      </c>
      <c r="N4456">
        <v>1</v>
      </c>
    </row>
    <row r="4457" spans="1:14" x14ac:dyDescent="0.3">
      <c r="A4457">
        <v>4456</v>
      </c>
      <c r="B4457">
        <v>15782531</v>
      </c>
      <c r="C4457" t="s">
        <v>167</v>
      </c>
      <c r="D4457">
        <v>684</v>
      </c>
      <c r="E4457" t="s">
        <v>18</v>
      </c>
      <c r="F4457" t="s">
        <v>16</v>
      </c>
      <c r="G4457">
        <v>31</v>
      </c>
      <c r="H4457">
        <v>8</v>
      </c>
      <c r="I4457">
        <v>0</v>
      </c>
      <c r="J4457">
        <v>2</v>
      </c>
      <c r="K4457">
        <v>1</v>
      </c>
      <c r="L4457">
        <v>0</v>
      </c>
      <c r="M4457">
        <v>188637.05</v>
      </c>
      <c r="N4457">
        <v>0</v>
      </c>
    </row>
    <row r="4458" spans="1:14" x14ac:dyDescent="0.3">
      <c r="A4458">
        <v>4457</v>
      </c>
      <c r="B4458">
        <v>15724428</v>
      </c>
      <c r="C4458" t="s">
        <v>1941</v>
      </c>
      <c r="D4458">
        <v>544</v>
      </c>
      <c r="E4458" t="s">
        <v>15</v>
      </c>
      <c r="F4458" t="s">
        <v>23</v>
      </c>
      <c r="G4458">
        <v>40</v>
      </c>
      <c r="H4458">
        <v>8</v>
      </c>
      <c r="I4458">
        <v>0</v>
      </c>
      <c r="J4458">
        <v>2</v>
      </c>
      <c r="K4458">
        <v>1</v>
      </c>
      <c r="L4458">
        <v>0</v>
      </c>
      <c r="M4458">
        <v>61581.2</v>
      </c>
      <c r="N4458">
        <v>0</v>
      </c>
    </row>
    <row r="4459" spans="1:14" x14ac:dyDescent="0.3">
      <c r="A4459">
        <v>4458</v>
      </c>
      <c r="B4459">
        <v>15743617</v>
      </c>
      <c r="C4459" t="s">
        <v>455</v>
      </c>
      <c r="D4459">
        <v>713</v>
      </c>
      <c r="E4459" t="s">
        <v>26</v>
      </c>
      <c r="F4459" t="s">
        <v>23</v>
      </c>
      <c r="G4459">
        <v>47</v>
      </c>
      <c r="H4459">
        <v>1</v>
      </c>
      <c r="I4459">
        <v>95994.98</v>
      </c>
      <c r="J4459">
        <v>1</v>
      </c>
      <c r="K4459">
        <v>1</v>
      </c>
      <c r="L4459">
        <v>0</v>
      </c>
      <c r="M4459">
        <v>197529.23</v>
      </c>
      <c r="N4459">
        <v>0</v>
      </c>
    </row>
    <row r="4460" spans="1:14" x14ac:dyDescent="0.3">
      <c r="A4460">
        <v>4459</v>
      </c>
      <c r="B4460">
        <v>15585839</v>
      </c>
      <c r="C4460" t="s">
        <v>708</v>
      </c>
      <c r="D4460">
        <v>633</v>
      </c>
      <c r="E4460" t="s">
        <v>15</v>
      </c>
      <c r="F4460" t="s">
        <v>23</v>
      </c>
      <c r="G4460">
        <v>37</v>
      </c>
      <c r="H4460">
        <v>2</v>
      </c>
      <c r="I4460">
        <v>0</v>
      </c>
      <c r="J4460">
        <v>2</v>
      </c>
      <c r="K4460">
        <v>1</v>
      </c>
      <c r="L4460">
        <v>0</v>
      </c>
      <c r="M4460">
        <v>182258.17</v>
      </c>
      <c r="N4460">
        <v>0</v>
      </c>
    </row>
    <row r="4461" spans="1:14" x14ac:dyDescent="0.3">
      <c r="A4461">
        <v>4460</v>
      </c>
      <c r="B4461">
        <v>15658158</v>
      </c>
      <c r="C4461" t="s">
        <v>1875</v>
      </c>
      <c r="D4461">
        <v>672</v>
      </c>
      <c r="E4461" t="s">
        <v>26</v>
      </c>
      <c r="F4461" t="s">
        <v>16</v>
      </c>
      <c r="G4461">
        <v>23</v>
      </c>
      <c r="H4461">
        <v>10</v>
      </c>
      <c r="I4461">
        <v>110741.56</v>
      </c>
      <c r="J4461">
        <v>1</v>
      </c>
      <c r="K4461">
        <v>1</v>
      </c>
      <c r="L4461">
        <v>0</v>
      </c>
      <c r="M4461">
        <v>80778.5</v>
      </c>
      <c r="N4461">
        <v>0</v>
      </c>
    </row>
    <row r="4462" spans="1:14" x14ac:dyDescent="0.3">
      <c r="A4462">
        <v>4461</v>
      </c>
      <c r="B4462">
        <v>15637678</v>
      </c>
      <c r="C4462" t="s">
        <v>149</v>
      </c>
      <c r="D4462">
        <v>661</v>
      </c>
      <c r="E4462" t="s">
        <v>15</v>
      </c>
      <c r="F4462" t="s">
        <v>23</v>
      </c>
      <c r="G4462">
        <v>35</v>
      </c>
      <c r="H4462">
        <v>5</v>
      </c>
      <c r="I4462">
        <v>0</v>
      </c>
      <c r="J4462">
        <v>1</v>
      </c>
      <c r="K4462">
        <v>1</v>
      </c>
      <c r="L4462">
        <v>0</v>
      </c>
      <c r="M4462">
        <v>155394.51999999999</v>
      </c>
      <c r="N4462">
        <v>0</v>
      </c>
    </row>
    <row r="4463" spans="1:14" x14ac:dyDescent="0.3">
      <c r="A4463">
        <v>4462</v>
      </c>
      <c r="B4463">
        <v>15701809</v>
      </c>
      <c r="C4463" t="s">
        <v>1942</v>
      </c>
      <c r="D4463">
        <v>749</v>
      </c>
      <c r="E4463" t="s">
        <v>18</v>
      </c>
      <c r="F4463" t="s">
        <v>16</v>
      </c>
      <c r="G4463">
        <v>28</v>
      </c>
      <c r="H4463">
        <v>3</v>
      </c>
      <c r="I4463">
        <v>0</v>
      </c>
      <c r="J4463">
        <v>1</v>
      </c>
      <c r="K4463">
        <v>1</v>
      </c>
      <c r="L4463">
        <v>0</v>
      </c>
      <c r="M4463">
        <v>3408.7</v>
      </c>
      <c r="N4463">
        <v>0</v>
      </c>
    </row>
    <row r="4464" spans="1:14" x14ac:dyDescent="0.3">
      <c r="A4464">
        <v>4463</v>
      </c>
      <c r="B4464">
        <v>15676937</v>
      </c>
      <c r="C4464" t="s">
        <v>591</v>
      </c>
      <c r="D4464">
        <v>635</v>
      </c>
      <c r="E4464" t="s">
        <v>18</v>
      </c>
      <c r="F4464" t="s">
        <v>16</v>
      </c>
      <c r="G4464">
        <v>32</v>
      </c>
      <c r="H4464">
        <v>8</v>
      </c>
      <c r="I4464">
        <v>0</v>
      </c>
      <c r="J4464">
        <v>2</v>
      </c>
      <c r="K4464">
        <v>1</v>
      </c>
      <c r="L4464">
        <v>1</v>
      </c>
      <c r="M4464">
        <v>19367.98</v>
      </c>
      <c r="N4464">
        <v>1</v>
      </c>
    </row>
    <row r="4465" spans="1:14" x14ac:dyDescent="0.3">
      <c r="A4465">
        <v>4464</v>
      </c>
      <c r="B4465">
        <v>15778975</v>
      </c>
      <c r="C4465" t="s">
        <v>615</v>
      </c>
      <c r="D4465">
        <v>850</v>
      </c>
      <c r="E4465" t="s">
        <v>26</v>
      </c>
      <c r="F4465" t="s">
        <v>16</v>
      </c>
      <c r="G4465">
        <v>70</v>
      </c>
      <c r="H4465">
        <v>1</v>
      </c>
      <c r="I4465">
        <v>96947.58</v>
      </c>
      <c r="J4465">
        <v>3</v>
      </c>
      <c r="K4465">
        <v>1</v>
      </c>
      <c r="L4465">
        <v>0</v>
      </c>
      <c r="M4465">
        <v>62282.99</v>
      </c>
      <c r="N4465">
        <v>1</v>
      </c>
    </row>
    <row r="4466" spans="1:14" x14ac:dyDescent="0.3">
      <c r="A4466">
        <v>4465</v>
      </c>
      <c r="B4466">
        <v>15710375</v>
      </c>
      <c r="C4466" t="s">
        <v>792</v>
      </c>
      <c r="D4466">
        <v>641</v>
      </c>
      <c r="E4466" t="s">
        <v>15</v>
      </c>
      <c r="F4466" t="s">
        <v>23</v>
      </c>
      <c r="G4466">
        <v>41</v>
      </c>
      <c r="H4466">
        <v>6</v>
      </c>
      <c r="I4466">
        <v>0</v>
      </c>
      <c r="J4466">
        <v>2</v>
      </c>
      <c r="K4466">
        <v>1</v>
      </c>
      <c r="L4466">
        <v>0</v>
      </c>
      <c r="M4466">
        <v>65396.79</v>
      </c>
      <c r="N4466">
        <v>0</v>
      </c>
    </row>
    <row r="4467" spans="1:14" x14ac:dyDescent="0.3">
      <c r="A4467">
        <v>4466</v>
      </c>
      <c r="B4467">
        <v>15579914</v>
      </c>
      <c r="C4467" t="s">
        <v>1787</v>
      </c>
      <c r="D4467">
        <v>633</v>
      </c>
      <c r="E4467" t="s">
        <v>26</v>
      </c>
      <c r="F4467" t="s">
        <v>23</v>
      </c>
      <c r="G4467">
        <v>30</v>
      </c>
      <c r="H4467">
        <v>2</v>
      </c>
      <c r="I4467">
        <v>109786.82</v>
      </c>
      <c r="J4467">
        <v>2</v>
      </c>
      <c r="K4467">
        <v>1</v>
      </c>
      <c r="L4467">
        <v>1</v>
      </c>
      <c r="M4467">
        <v>139712.81</v>
      </c>
      <c r="N4467">
        <v>0</v>
      </c>
    </row>
    <row r="4468" spans="1:14" x14ac:dyDescent="0.3">
      <c r="A4468">
        <v>4467</v>
      </c>
      <c r="B4468">
        <v>15595160</v>
      </c>
      <c r="C4468" t="s">
        <v>1943</v>
      </c>
      <c r="D4468">
        <v>413</v>
      </c>
      <c r="E4468" t="s">
        <v>18</v>
      </c>
      <c r="F4468" t="s">
        <v>23</v>
      </c>
      <c r="G4468">
        <v>35</v>
      </c>
      <c r="H4468">
        <v>2</v>
      </c>
      <c r="I4468">
        <v>0</v>
      </c>
      <c r="J4468">
        <v>2</v>
      </c>
      <c r="K4468">
        <v>1</v>
      </c>
      <c r="L4468">
        <v>1</v>
      </c>
      <c r="M4468">
        <v>60972.84</v>
      </c>
      <c r="N4468">
        <v>0</v>
      </c>
    </row>
    <row r="4469" spans="1:14" x14ac:dyDescent="0.3">
      <c r="A4469">
        <v>4468</v>
      </c>
      <c r="B4469">
        <v>15595391</v>
      </c>
      <c r="C4469" t="s">
        <v>1656</v>
      </c>
      <c r="D4469">
        <v>538</v>
      </c>
      <c r="E4469" t="s">
        <v>15</v>
      </c>
      <c r="F4469" t="s">
        <v>23</v>
      </c>
      <c r="G4469">
        <v>31</v>
      </c>
      <c r="H4469">
        <v>1</v>
      </c>
      <c r="I4469">
        <v>0</v>
      </c>
      <c r="J4469">
        <v>2</v>
      </c>
      <c r="K4469">
        <v>1</v>
      </c>
      <c r="L4469">
        <v>0</v>
      </c>
      <c r="M4469">
        <v>1375.46</v>
      </c>
      <c r="N4469">
        <v>0</v>
      </c>
    </row>
    <row r="4470" spans="1:14" x14ac:dyDescent="0.3">
      <c r="A4470">
        <v>4469</v>
      </c>
      <c r="B4470">
        <v>15630363</v>
      </c>
      <c r="C4470" t="s">
        <v>1834</v>
      </c>
      <c r="D4470">
        <v>437</v>
      </c>
      <c r="E4470" t="s">
        <v>15</v>
      </c>
      <c r="F4470" t="s">
        <v>16</v>
      </c>
      <c r="G4470">
        <v>39</v>
      </c>
      <c r="H4470">
        <v>0</v>
      </c>
      <c r="I4470">
        <v>102721.49</v>
      </c>
      <c r="J4470">
        <v>1</v>
      </c>
      <c r="K4470">
        <v>0</v>
      </c>
      <c r="L4470">
        <v>0</v>
      </c>
      <c r="M4470">
        <v>22191.82</v>
      </c>
      <c r="N4470">
        <v>0</v>
      </c>
    </row>
    <row r="4471" spans="1:14" x14ac:dyDescent="0.3">
      <c r="A4471">
        <v>4470</v>
      </c>
      <c r="B4471">
        <v>15692443</v>
      </c>
      <c r="C4471" t="s">
        <v>141</v>
      </c>
      <c r="D4471">
        <v>612</v>
      </c>
      <c r="E4471" t="s">
        <v>18</v>
      </c>
      <c r="F4471" t="s">
        <v>23</v>
      </c>
      <c r="G4471">
        <v>33</v>
      </c>
      <c r="H4471">
        <v>5</v>
      </c>
      <c r="I4471">
        <v>69478.570000000007</v>
      </c>
      <c r="J4471">
        <v>1</v>
      </c>
      <c r="K4471">
        <v>1</v>
      </c>
      <c r="L4471">
        <v>0</v>
      </c>
      <c r="M4471">
        <v>8973.67</v>
      </c>
      <c r="N4471">
        <v>1</v>
      </c>
    </row>
    <row r="4472" spans="1:14" x14ac:dyDescent="0.3">
      <c r="A4472">
        <v>4471</v>
      </c>
      <c r="B4472">
        <v>15593795</v>
      </c>
      <c r="C4472" t="s">
        <v>1944</v>
      </c>
      <c r="D4472">
        <v>516</v>
      </c>
      <c r="E4472" t="s">
        <v>26</v>
      </c>
      <c r="F4472" t="s">
        <v>16</v>
      </c>
      <c r="G4472">
        <v>53</v>
      </c>
      <c r="H4472">
        <v>1</v>
      </c>
      <c r="I4472">
        <v>156674.20000000001</v>
      </c>
      <c r="J4472">
        <v>1</v>
      </c>
      <c r="K4472">
        <v>1</v>
      </c>
      <c r="L4472">
        <v>0</v>
      </c>
      <c r="M4472">
        <v>118502.34</v>
      </c>
      <c r="N4472">
        <v>1</v>
      </c>
    </row>
    <row r="4473" spans="1:14" x14ac:dyDescent="0.3">
      <c r="A4473">
        <v>4472</v>
      </c>
      <c r="B4473">
        <v>15642824</v>
      </c>
      <c r="C4473" t="s">
        <v>1159</v>
      </c>
      <c r="D4473">
        <v>826</v>
      </c>
      <c r="E4473" t="s">
        <v>18</v>
      </c>
      <c r="F4473" t="s">
        <v>16</v>
      </c>
      <c r="G4473">
        <v>56</v>
      </c>
      <c r="H4473">
        <v>8</v>
      </c>
      <c r="I4473">
        <v>174506.1</v>
      </c>
      <c r="J4473">
        <v>2</v>
      </c>
      <c r="K4473">
        <v>0</v>
      </c>
      <c r="L4473">
        <v>1</v>
      </c>
      <c r="M4473">
        <v>161802.82</v>
      </c>
      <c r="N4473">
        <v>1</v>
      </c>
    </row>
    <row r="4474" spans="1:14" x14ac:dyDescent="0.3">
      <c r="A4474">
        <v>4473</v>
      </c>
      <c r="B4474">
        <v>15683524</v>
      </c>
      <c r="C4474" t="s">
        <v>1638</v>
      </c>
      <c r="D4474">
        <v>660</v>
      </c>
      <c r="E4474" t="s">
        <v>26</v>
      </c>
      <c r="F4474" t="s">
        <v>16</v>
      </c>
      <c r="G4474">
        <v>23</v>
      </c>
      <c r="H4474">
        <v>6</v>
      </c>
      <c r="I4474">
        <v>166070.48000000001</v>
      </c>
      <c r="J4474">
        <v>2</v>
      </c>
      <c r="K4474">
        <v>0</v>
      </c>
      <c r="L4474">
        <v>0</v>
      </c>
      <c r="M4474">
        <v>90494.720000000001</v>
      </c>
      <c r="N4474">
        <v>0</v>
      </c>
    </row>
    <row r="4475" spans="1:14" x14ac:dyDescent="0.3">
      <c r="A4475">
        <v>4474</v>
      </c>
      <c r="B4475">
        <v>15713532</v>
      </c>
      <c r="C4475" t="s">
        <v>1109</v>
      </c>
      <c r="D4475">
        <v>646</v>
      </c>
      <c r="E4475" t="s">
        <v>26</v>
      </c>
      <c r="F4475" t="s">
        <v>16</v>
      </c>
      <c r="G4475">
        <v>29</v>
      </c>
      <c r="H4475">
        <v>4</v>
      </c>
      <c r="I4475">
        <v>105957.44</v>
      </c>
      <c r="J4475">
        <v>1</v>
      </c>
      <c r="K4475">
        <v>1</v>
      </c>
      <c r="L4475">
        <v>0</v>
      </c>
      <c r="M4475">
        <v>15470.91</v>
      </c>
      <c r="N4475">
        <v>0</v>
      </c>
    </row>
    <row r="4476" spans="1:14" x14ac:dyDescent="0.3">
      <c r="A4476">
        <v>4475</v>
      </c>
      <c r="B4476">
        <v>15719827</v>
      </c>
      <c r="C4476" t="s">
        <v>281</v>
      </c>
      <c r="D4476">
        <v>767</v>
      </c>
      <c r="E4476" t="s">
        <v>15</v>
      </c>
      <c r="F4476" t="s">
        <v>23</v>
      </c>
      <c r="G4476">
        <v>36</v>
      </c>
      <c r="H4476">
        <v>3</v>
      </c>
      <c r="I4476">
        <v>0</v>
      </c>
      <c r="J4476">
        <v>1</v>
      </c>
      <c r="K4476">
        <v>0</v>
      </c>
      <c r="L4476">
        <v>0</v>
      </c>
      <c r="M4476">
        <v>65147.27</v>
      </c>
      <c r="N4476">
        <v>0</v>
      </c>
    </row>
    <row r="4477" spans="1:14" x14ac:dyDescent="0.3">
      <c r="A4477">
        <v>4476</v>
      </c>
      <c r="B4477">
        <v>15578435</v>
      </c>
      <c r="C4477" t="s">
        <v>1945</v>
      </c>
      <c r="D4477">
        <v>640</v>
      </c>
      <c r="E4477" t="s">
        <v>15</v>
      </c>
      <c r="F4477" t="s">
        <v>23</v>
      </c>
      <c r="G4477">
        <v>40</v>
      </c>
      <c r="H4477">
        <v>8</v>
      </c>
      <c r="I4477">
        <v>110340.68</v>
      </c>
      <c r="J4477">
        <v>1</v>
      </c>
      <c r="K4477">
        <v>1</v>
      </c>
      <c r="L4477">
        <v>1</v>
      </c>
      <c r="M4477">
        <v>157886.6</v>
      </c>
      <c r="N4477">
        <v>0</v>
      </c>
    </row>
    <row r="4478" spans="1:14" x14ac:dyDescent="0.3">
      <c r="A4478">
        <v>4477</v>
      </c>
      <c r="B4478">
        <v>15723028</v>
      </c>
      <c r="C4478" t="s">
        <v>235</v>
      </c>
      <c r="D4478">
        <v>778</v>
      </c>
      <c r="E4478" t="s">
        <v>15</v>
      </c>
      <c r="F4478" t="s">
        <v>23</v>
      </c>
      <c r="G4478">
        <v>33</v>
      </c>
      <c r="H4478">
        <v>1</v>
      </c>
      <c r="I4478">
        <v>0</v>
      </c>
      <c r="J4478">
        <v>2</v>
      </c>
      <c r="K4478">
        <v>1</v>
      </c>
      <c r="L4478">
        <v>0</v>
      </c>
      <c r="M4478">
        <v>85439.73</v>
      </c>
      <c r="N4478">
        <v>0</v>
      </c>
    </row>
    <row r="4479" spans="1:14" x14ac:dyDescent="0.3">
      <c r="A4479">
        <v>4478</v>
      </c>
      <c r="B4479">
        <v>15595609</v>
      </c>
      <c r="C4479" t="s">
        <v>1946</v>
      </c>
      <c r="D4479">
        <v>679</v>
      </c>
      <c r="E4479" t="s">
        <v>26</v>
      </c>
      <c r="F4479" t="s">
        <v>23</v>
      </c>
      <c r="G4479">
        <v>52</v>
      </c>
      <c r="H4479">
        <v>9</v>
      </c>
      <c r="I4479">
        <v>135870.01</v>
      </c>
      <c r="J4479">
        <v>2</v>
      </c>
      <c r="K4479">
        <v>0</v>
      </c>
      <c r="L4479">
        <v>0</v>
      </c>
      <c r="M4479">
        <v>54038.62</v>
      </c>
      <c r="N4479">
        <v>0</v>
      </c>
    </row>
    <row r="4480" spans="1:14" x14ac:dyDescent="0.3">
      <c r="A4480">
        <v>4479</v>
      </c>
      <c r="B4480">
        <v>15622443</v>
      </c>
      <c r="C4480" t="s">
        <v>194</v>
      </c>
      <c r="D4480">
        <v>549</v>
      </c>
      <c r="E4480" t="s">
        <v>15</v>
      </c>
      <c r="F4480" t="s">
        <v>23</v>
      </c>
      <c r="G4480">
        <v>31</v>
      </c>
      <c r="H4480">
        <v>4</v>
      </c>
      <c r="I4480">
        <v>0</v>
      </c>
      <c r="J4480">
        <v>2</v>
      </c>
      <c r="K4480">
        <v>0</v>
      </c>
      <c r="L4480">
        <v>1</v>
      </c>
      <c r="M4480">
        <v>25684.85</v>
      </c>
      <c r="N4480">
        <v>0</v>
      </c>
    </row>
    <row r="4481" spans="1:14" x14ac:dyDescent="0.3">
      <c r="A4481">
        <v>4480</v>
      </c>
      <c r="B4481">
        <v>15579112</v>
      </c>
      <c r="C4481" t="s">
        <v>792</v>
      </c>
      <c r="D4481">
        <v>598</v>
      </c>
      <c r="E4481" t="s">
        <v>15</v>
      </c>
      <c r="F4481" t="s">
        <v>23</v>
      </c>
      <c r="G4481">
        <v>47</v>
      </c>
      <c r="H4481">
        <v>2</v>
      </c>
      <c r="I4481">
        <v>0</v>
      </c>
      <c r="J4481">
        <v>2</v>
      </c>
      <c r="K4481">
        <v>1</v>
      </c>
      <c r="L4481">
        <v>1</v>
      </c>
      <c r="M4481">
        <v>186116.54</v>
      </c>
      <c r="N4481">
        <v>0</v>
      </c>
    </row>
    <row r="4482" spans="1:14" x14ac:dyDescent="0.3">
      <c r="A4482">
        <v>4481</v>
      </c>
      <c r="B4482">
        <v>15648479</v>
      </c>
      <c r="C4482" t="s">
        <v>814</v>
      </c>
      <c r="D4482">
        <v>655</v>
      </c>
      <c r="E4482" t="s">
        <v>15</v>
      </c>
      <c r="F4482" t="s">
        <v>16</v>
      </c>
      <c r="G4482">
        <v>45</v>
      </c>
      <c r="H4482">
        <v>0</v>
      </c>
      <c r="I4482">
        <v>0</v>
      </c>
      <c r="J4482">
        <v>2</v>
      </c>
      <c r="K4482">
        <v>1</v>
      </c>
      <c r="L4482">
        <v>0</v>
      </c>
      <c r="M4482">
        <v>166830.71</v>
      </c>
      <c r="N4482">
        <v>0</v>
      </c>
    </row>
    <row r="4483" spans="1:14" x14ac:dyDescent="0.3">
      <c r="A4483">
        <v>4482</v>
      </c>
      <c r="B4483">
        <v>15659234</v>
      </c>
      <c r="C4483" t="s">
        <v>1095</v>
      </c>
      <c r="D4483">
        <v>494</v>
      </c>
      <c r="E4483" t="s">
        <v>15</v>
      </c>
      <c r="F4483" t="s">
        <v>23</v>
      </c>
      <c r="G4483">
        <v>30</v>
      </c>
      <c r="H4483">
        <v>3</v>
      </c>
      <c r="I4483">
        <v>85704.95</v>
      </c>
      <c r="J4483">
        <v>1</v>
      </c>
      <c r="K4483">
        <v>0</v>
      </c>
      <c r="L4483">
        <v>1</v>
      </c>
      <c r="M4483">
        <v>27886.06</v>
      </c>
      <c r="N4483">
        <v>0</v>
      </c>
    </row>
    <row r="4484" spans="1:14" x14ac:dyDescent="0.3">
      <c r="A4484">
        <v>4483</v>
      </c>
      <c r="B4484">
        <v>15811970</v>
      </c>
      <c r="C4484" t="s">
        <v>262</v>
      </c>
      <c r="D4484">
        <v>653</v>
      </c>
      <c r="E4484" t="s">
        <v>15</v>
      </c>
      <c r="F4484" t="s">
        <v>16</v>
      </c>
      <c r="G4484">
        <v>42</v>
      </c>
      <c r="H4484">
        <v>1</v>
      </c>
      <c r="I4484">
        <v>0</v>
      </c>
      <c r="J4484">
        <v>2</v>
      </c>
      <c r="K4484">
        <v>1</v>
      </c>
      <c r="L4484">
        <v>1</v>
      </c>
      <c r="M4484">
        <v>5768.32</v>
      </c>
      <c r="N4484">
        <v>0</v>
      </c>
    </row>
    <row r="4485" spans="1:14" x14ac:dyDescent="0.3">
      <c r="A4485">
        <v>4484</v>
      </c>
      <c r="B4485">
        <v>15774192</v>
      </c>
      <c r="C4485" t="s">
        <v>216</v>
      </c>
      <c r="D4485">
        <v>539</v>
      </c>
      <c r="E4485" t="s">
        <v>26</v>
      </c>
      <c r="F4485" t="s">
        <v>16</v>
      </c>
      <c r="G4485">
        <v>38</v>
      </c>
      <c r="H4485">
        <v>8</v>
      </c>
      <c r="I4485">
        <v>105435.74</v>
      </c>
      <c r="J4485">
        <v>1</v>
      </c>
      <c r="K4485">
        <v>0</v>
      </c>
      <c r="L4485">
        <v>0</v>
      </c>
      <c r="M4485">
        <v>80575.44</v>
      </c>
      <c r="N4485">
        <v>1</v>
      </c>
    </row>
    <row r="4486" spans="1:14" x14ac:dyDescent="0.3">
      <c r="A4486">
        <v>4485</v>
      </c>
      <c r="B4486">
        <v>15595136</v>
      </c>
      <c r="C4486" t="s">
        <v>1947</v>
      </c>
      <c r="D4486">
        <v>645</v>
      </c>
      <c r="E4486" t="s">
        <v>15</v>
      </c>
      <c r="F4486" t="s">
        <v>16</v>
      </c>
      <c r="G4486">
        <v>37</v>
      </c>
      <c r="H4486">
        <v>1</v>
      </c>
      <c r="I4486">
        <v>0</v>
      </c>
      <c r="J4486">
        <v>2</v>
      </c>
      <c r="K4486">
        <v>1</v>
      </c>
      <c r="L4486">
        <v>1</v>
      </c>
      <c r="M4486">
        <v>68987.55</v>
      </c>
      <c r="N4486">
        <v>0</v>
      </c>
    </row>
    <row r="4487" spans="1:14" x14ac:dyDescent="0.3">
      <c r="A4487">
        <v>4486</v>
      </c>
      <c r="B4487">
        <v>15630580</v>
      </c>
      <c r="C4487" t="s">
        <v>1095</v>
      </c>
      <c r="D4487">
        <v>751</v>
      </c>
      <c r="E4487" t="s">
        <v>26</v>
      </c>
      <c r="F4487" t="s">
        <v>23</v>
      </c>
      <c r="G4487">
        <v>34</v>
      </c>
      <c r="H4487">
        <v>9</v>
      </c>
      <c r="I4487">
        <v>108513.25</v>
      </c>
      <c r="J4487">
        <v>2</v>
      </c>
      <c r="K4487">
        <v>1</v>
      </c>
      <c r="L4487">
        <v>1</v>
      </c>
      <c r="M4487">
        <v>27097.82</v>
      </c>
      <c r="N4487">
        <v>0</v>
      </c>
    </row>
    <row r="4488" spans="1:14" x14ac:dyDescent="0.3">
      <c r="A4488">
        <v>4487</v>
      </c>
      <c r="B4488">
        <v>15660646</v>
      </c>
      <c r="C4488" t="s">
        <v>116</v>
      </c>
      <c r="D4488">
        <v>528</v>
      </c>
      <c r="E4488" t="s">
        <v>15</v>
      </c>
      <c r="F4488" t="s">
        <v>23</v>
      </c>
      <c r="G4488">
        <v>35</v>
      </c>
      <c r="H4488">
        <v>3</v>
      </c>
      <c r="I4488">
        <v>156687.1</v>
      </c>
      <c r="J4488">
        <v>1</v>
      </c>
      <c r="K4488">
        <v>1</v>
      </c>
      <c r="L4488">
        <v>0</v>
      </c>
      <c r="M4488">
        <v>199320.77</v>
      </c>
      <c r="N4488">
        <v>0</v>
      </c>
    </row>
    <row r="4489" spans="1:14" x14ac:dyDescent="0.3">
      <c r="A4489">
        <v>4488</v>
      </c>
      <c r="B4489">
        <v>15614365</v>
      </c>
      <c r="C4489" t="s">
        <v>500</v>
      </c>
      <c r="D4489">
        <v>696</v>
      </c>
      <c r="E4489" t="s">
        <v>26</v>
      </c>
      <c r="F4489" t="s">
        <v>23</v>
      </c>
      <c r="G4489">
        <v>31</v>
      </c>
      <c r="H4489">
        <v>3</v>
      </c>
      <c r="I4489">
        <v>150604.51999999999</v>
      </c>
      <c r="J4489">
        <v>1</v>
      </c>
      <c r="K4489">
        <v>0</v>
      </c>
      <c r="L4489">
        <v>0</v>
      </c>
      <c r="M4489">
        <v>5566.6</v>
      </c>
      <c r="N4489">
        <v>0</v>
      </c>
    </row>
    <row r="4490" spans="1:14" x14ac:dyDescent="0.3">
      <c r="A4490">
        <v>4489</v>
      </c>
      <c r="B4490">
        <v>15776128</v>
      </c>
      <c r="C4490" t="s">
        <v>391</v>
      </c>
      <c r="D4490">
        <v>716</v>
      </c>
      <c r="E4490" t="s">
        <v>15</v>
      </c>
      <c r="F4490" t="s">
        <v>16</v>
      </c>
      <c r="G4490">
        <v>44</v>
      </c>
      <c r="H4490">
        <v>6</v>
      </c>
      <c r="I4490">
        <v>155114.9</v>
      </c>
      <c r="J4490">
        <v>1</v>
      </c>
      <c r="K4490">
        <v>0</v>
      </c>
      <c r="L4490">
        <v>0</v>
      </c>
      <c r="M4490">
        <v>133871.82999999999</v>
      </c>
      <c r="N4490">
        <v>0</v>
      </c>
    </row>
    <row r="4491" spans="1:14" x14ac:dyDescent="0.3">
      <c r="A4491">
        <v>4490</v>
      </c>
      <c r="B4491">
        <v>15787035</v>
      </c>
      <c r="C4491" t="s">
        <v>541</v>
      </c>
      <c r="D4491">
        <v>602</v>
      </c>
      <c r="E4491" t="s">
        <v>15</v>
      </c>
      <c r="F4491" t="s">
        <v>16</v>
      </c>
      <c r="G4491">
        <v>35</v>
      </c>
      <c r="H4491">
        <v>8</v>
      </c>
      <c r="I4491">
        <v>0</v>
      </c>
      <c r="J4491">
        <v>2</v>
      </c>
      <c r="K4491">
        <v>1</v>
      </c>
      <c r="L4491">
        <v>1</v>
      </c>
      <c r="M4491">
        <v>152843.53</v>
      </c>
      <c r="N4491">
        <v>0</v>
      </c>
    </row>
    <row r="4492" spans="1:14" x14ac:dyDescent="0.3">
      <c r="A4492">
        <v>4491</v>
      </c>
      <c r="B4492">
        <v>15792646</v>
      </c>
      <c r="C4492" t="s">
        <v>859</v>
      </c>
      <c r="D4492">
        <v>647</v>
      </c>
      <c r="E4492" t="s">
        <v>18</v>
      </c>
      <c r="F4492" t="s">
        <v>16</v>
      </c>
      <c r="G4492">
        <v>64</v>
      </c>
      <c r="H4492">
        <v>1</v>
      </c>
      <c r="I4492">
        <v>91216</v>
      </c>
      <c r="J4492">
        <v>1</v>
      </c>
      <c r="K4492">
        <v>1</v>
      </c>
      <c r="L4492">
        <v>1</v>
      </c>
      <c r="M4492">
        <v>41800.18</v>
      </c>
      <c r="N4492">
        <v>0</v>
      </c>
    </row>
    <row r="4493" spans="1:14" x14ac:dyDescent="0.3">
      <c r="A4493">
        <v>4492</v>
      </c>
      <c r="B4493">
        <v>15726832</v>
      </c>
      <c r="C4493" t="s">
        <v>1948</v>
      </c>
      <c r="D4493">
        <v>850</v>
      </c>
      <c r="E4493" t="s">
        <v>26</v>
      </c>
      <c r="F4493" t="s">
        <v>23</v>
      </c>
      <c r="G4493">
        <v>61</v>
      </c>
      <c r="H4493">
        <v>3</v>
      </c>
      <c r="I4493">
        <v>141784.01999999999</v>
      </c>
      <c r="J4493">
        <v>1</v>
      </c>
      <c r="K4493">
        <v>1</v>
      </c>
      <c r="L4493">
        <v>1</v>
      </c>
      <c r="M4493">
        <v>92053.75</v>
      </c>
      <c r="N4493">
        <v>0</v>
      </c>
    </row>
    <row r="4494" spans="1:14" x14ac:dyDescent="0.3">
      <c r="A4494">
        <v>4493</v>
      </c>
      <c r="B4494">
        <v>15773260</v>
      </c>
      <c r="C4494" t="s">
        <v>899</v>
      </c>
      <c r="D4494">
        <v>590</v>
      </c>
      <c r="E4494" t="s">
        <v>15</v>
      </c>
      <c r="F4494" t="s">
        <v>16</v>
      </c>
      <c r="G4494">
        <v>32</v>
      </c>
      <c r="H4494">
        <v>0</v>
      </c>
      <c r="I4494">
        <v>127763.24</v>
      </c>
      <c r="J4494">
        <v>1</v>
      </c>
      <c r="K4494">
        <v>1</v>
      </c>
      <c r="L4494">
        <v>0</v>
      </c>
      <c r="M4494">
        <v>100717.54</v>
      </c>
      <c r="N4494">
        <v>0</v>
      </c>
    </row>
    <row r="4495" spans="1:14" x14ac:dyDescent="0.3">
      <c r="A4495">
        <v>4494</v>
      </c>
      <c r="B4495">
        <v>15624437</v>
      </c>
      <c r="C4495" t="s">
        <v>287</v>
      </c>
      <c r="D4495">
        <v>825</v>
      </c>
      <c r="E4495" t="s">
        <v>18</v>
      </c>
      <c r="F4495" t="s">
        <v>16</v>
      </c>
      <c r="G4495">
        <v>32</v>
      </c>
      <c r="H4495">
        <v>1</v>
      </c>
      <c r="I4495">
        <v>0</v>
      </c>
      <c r="J4495">
        <v>2</v>
      </c>
      <c r="K4495">
        <v>1</v>
      </c>
      <c r="L4495">
        <v>1</v>
      </c>
      <c r="M4495">
        <v>42935.15</v>
      </c>
      <c r="N4495">
        <v>0</v>
      </c>
    </row>
    <row r="4496" spans="1:14" x14ac:dyDescent="0.3">
      <c r="A4496">
        <v>4495</v>
      </c>
      <c r="B4496">
        <v>15717138</v>
      </c>
      <c r="C4496" t="s">
        <v>55</v>
      </c>
      <c r="D4496">
        <v>850</v>
      </c>
      <c r="E4496" t="s">
        <v>18</v>
      </c>
      <c r="F4496" t="s">
        <v>23</v>
      </c>
      <c r="G4496">
        <v>31</v>
      </c>
      <c r="H4496">
        <v>6</v>
      </c>
      <c r="I4496">
        <v>82613.56</v>
      </c>
      <c r="J4496">
        <v>2</v>
      </c>
      <c r="K4496">
        <v>1</v>
      </c>
      <c r="L4496">
        <v>0</v>
      </c>
      <c r="M4496">
        <v>149170.92000000001</v>
      </c>
      <c r="N4496">
        <v>0</v>
      </c>
    </row>
    <row r="4497" spans="1:14" x14ac:dyDescent="0.3">
      <c r="A4497">
        <v>4496</v>
      </c>
      <c r="B4497">
        <v>15657317</v>
      </c>
      <c r="C4497" t="s">
        <v>1550</v>
      </c>
      <c r="D4497">
        <v>789</v>
      </c>
      <c r="E4497" t="s">
        <v>15</v>
      </c>
      <c r="F4497" t="s">
        <v>16</v>
      </c>
      <c r="G4497">
        <v>32</v>
      </c>
      <c r="H4497">
        <v>7</v>
      </c>
      <c r="I4497">
        <v>69423.520000000004</v>
      </c>
      <c r="J4497">
        <v>1</v>
      </c>
      <c r="K4497">
        <v>1</v>
      </c>
      <c r="L4497">
        <v>0</v>
      </c>
      <c r="M4497">
        <v>107499.39</v>
      </c>
      <c r="N4497">
        <v>0</v>
      </c>
    </row>
    <row r="4498" spans="1:14" x14ac:dyDescent="0.3">
      <c r="A4498">
        <v>4497</v>
      </c>
      <c r="B4498">
        <v>15626948</v>
      </c>
      <c r="C4498" t="s">
        <v>821</v>
      </c>
      <c r="D4498">
        <v>701</v>
      </c>
      <c r="E4498" t="s">
        <v>15</v>
      </c>
      <c r="F4498" t="s">
        <v>16</v>
      </c>
      <c r="G4498">
        <v>42</v>
      </c>
      <c r="H4498">
        <v>6</v>
      </c>
      <c r="I4498">
        <v>86167.82</v>
      </c>
      <c r="J4498">
        <v>1</v>
      </c>
      <c r="K4498">
        <v>1</v>
      </c>
      <c r="L4498">
        <v>0</v>
      </c>
      <c r="M4498">
        <v>153342.38</v>
      </c>
      <c r="N4498">
        <v>0</v>
      </c>
    </row>
    <row r="4499" spans="1:14" x14ac:dyDescent="0.3">
      <c r="A4499">
        <v>4498</v>
      </c>
      <c r="B4499">
        <v>15758901</v>
      </c>
      <c r="C4499" t="s">
        <v>36</v>
      </c>
      <c r="D4499">
        <v>713</v>
      </c>
      <c r="E4499" t="s">
        <v>18</v>
      </c>
      <c r="F4499" t="s">
        <v>16</v>
      </c>
      <c r="G4499">
        <v>47</v>
      </c>
      <c r="H4499">
        <v>1</v>
      </c>
      <c r="I4499">
        <v>0</v>
      </c>
      <c r="J4499">
        <v>1</v>
      </c>
      <c r="K4499">
        <v>1</v>
      </c>
      <c r="L4499">
        <v>0</v>
      </c>
      <c r="M4499">
        <v>107825.08</v>
      </c>
      <c r="N4499">
        <v>1</v>
      </c>
    </row>
    <row r="4500" spans="1:14" x14ac:dyDescent="0.3">
      <c r="A4500">
        <v>4499</v>
      </c>
      <c r="B4500">
        <v>15777759</v>
      </c>
      <c r="C4500" t="s">
        <v>1949</v>
      </c>
      <c r="D4500">
        <v>570</v>
      </c>
      <c r="E4500" t="s">
        <v>15</v>
      </c>
      <c r="F4500" t="s">
        <v>23</v>
      </c>
      <c r="G4500">
        <v>30</v>
      </c>
      <c r="H4500">
        <v>2</v>
      </c>
      <c r="I4500">
        <v>131406.56</v>
      </c>
      <c r="J4500">
        <v>1</v>
      </c>
      <c r="K4500">
        <v>1</v>
      </c>
      <c r="L4500">
        <v>1</v>
      </c>
      <c r="M4500">
        <v>47952.45</v>
      </c>
      <c r="N4500">
        <v>0</v>
      </c>
    </row>
    <row r="4501" spans="1:14" x14ac:dyDescent="0.3">
      <c r="A4501">
        <v>4500</v>
      </c>
      <c r="B4501">
        <v>15773322</v>
      </c>
      <c r="C4501" t="s">
        <v>1061</v>
      </c>
      <c r="D4501">
        <v>536</v>
      </c>
      <c r="E4501" t="s">
        <v>26</v>
      </c>
      <c r="F4501" t="s">
        <v>16</v>
      </c>
      <c r="G4501">
        <v>44</v>
      </c>
      <c r="H4501">
        <v>4</v>
      </c>
      <c r="I4501">
        <v>121898.82</v>
      </c>
      <c r="J4501">
        <v>1</v>
      </c>
      <c r="K4501">
        <v>0</v>
      </c>
      <c r="L4501">
        <v>0</v>
      </c>
      <c r="M4501">
        <v>131007.18</v>
      </c>
      <c r="N4501">
        <v>0</v>
      </c>
    </row>
    <row r="4502" spans="1:14" x14ac:dyDescent="0.3">
      <c r="A4502">
        <v>4501</v>
      </c>
      <c r="B4502">
        <v>15697318</v>
      </c>
      <c r="C4502" t="s">
        <v>1031</v>
      </c>
      <c r="D4502">
        <v>771</v>
      </c>
      <c r="E4502" t="s">
        <v>26</v>
      </c>
      <c r="F4502" t="s">
        <v>23</v>
      </c>
      <c r="G4502">
        <v>32</v>
      </c>
      <c r="H4502">
        <v>9</v>
      </c>
      <c r="I4502">
        <v>77487.199999999997</v>
      </c>
      <c r="J4502">
        <v>1</v>
      </c>
      <c r="K4502">
        <v>0</v>
      </c>
      <c r="L4502">
        <v>0</v>
      </c>
      <c r="M4502">
        <v>33143.040000000001</v>
      </c>
      <c r="N4502">
        <v>0</v>
      </c>
    </row>
    <row r="4503" spans="1:14" x14ac:dyDescent="0.3">
      <c r="A4503">
        <v>4502</v>
      </c>
      <c r="B4503">
        <v>15678916</v>
      </c>
      <c r="C4503" t="s">
        <v>974</v>
      </c>
      <c r="D4503">
        <v>512</v>
      </c>
      <c r="E4503" t="s">
        <v>15</v>
      </c>
      <c r="F4503" t="s">
        <v>16</v>
      </c>
      <c r="G4503">
        <v>75</v>
      </c>
      <c r="H4503">
        <v>2</v>
      </c>
      <c r="I4503">
        <v>0</v>
      </c>
      <c r="J4503">
        <v>1</v>
      </c>
      <c r="K4503">
        <v>1</v>
      </c>
      <c r="L4503">
        <v>0</v>
      </c>
      <c r="M4503">
        <v>123304.62</v>
      </c>
      <c r="N4503">
        <v>0</v>
      </c>
    </row>
    <row r="4504" spans="1:14" x14ac:dyDescent="0.3">
      <c r="A4504">
        <v>4503</v>
      </c>
      <c r="B4504">
        <v>15632118</v>
      </c>
      <c r="C4504" t="s">
        <v>82</v>
      </c>
      <c r="D4504">
        <v>698</v>
      </c>
      <c r="E4504" t="s">
        <v>18</v>
      </c>
      <c r="F4504" t="s">
        <v>23</v>
      </c>
      <c r="G4504">
        <v>45</v>
      </c>
      <c r="H4504">
        <v>5</v>
      </c>
      <c r="I4504">
        <v>164450.94</v>
      </c>
      <c r="J4504">
        <v>1</v>
      </c>
      <c r="K4504">
        <v>1</v>
      </c>
      <c r="L4504">
        <v>0</v>
      </c>
      <c r="M4504">
        <v>141970.01999999999</v>
      </c>
      <c r="N4504">
        <v>1</v>
      </c>
    </row>
    <row r="4505" spans="1:14" x14ac:dyDescent="0.3">
      <c r="A4505">
        <v>4504</v>
      </c>
      <c r="B4505">
        <v>15788118</v>
      </c>
      <c r="C4505" t="s">
        <v>1606</v>
      </c>
      <c r="D4505">
        <v>656</v>
      </c>
      <c r="E4505" t="s">
        <v>15</v>
      </c>
      <c r="F4505" t="s">
        <v>23</v>
      </c>
      <c r="G4505">
        <v>33</v>
      </c>
      <c r="H4505">
        <v>7</v>
      </c>
      <c r="I4505">
        <v>138705.01999999999</v>
      </c>
      <c r="J4505">
        <v>2</v>
      </c>
      <c r="K4505">
        <v>1</v>
      </c>
      <c r="L4505">
        <v>0</v>
      </c>
      <c r="M4505">
        <v>37136.15</v>
      </c>
      <c r="N4505">
        <v>0</v>
      </c>
    </row>
    <row r="4506" spans="1:14" x14ac:dyDescent="0.3">
      <c r="A4506">
        <v>4505</v>
      </c>
      <c r="B4506">
        <v>15788930</v>
      </c>
      <c r="C4506" t="s">
        <v>1950</v>
      </c>
      <c r="D4506">
        <v>761</v>
      </c>
      <c r="E4506" t="s">
        <v>18</v>
      </c>
      <c r="F4506" t="s">
        <v>23</v>
      </c>
      <c r="G4506">
        <v>37</v>
      </c>
      <c r="H4506">
        <v>7</v>
      </c>
      <c r="I4506">
        <v>132730.17000000001</v>
      </c>
      <c r="J4506">
        <v>1</v>
      </c>
      <c r="K4506">
        <v>1</v>
      </c>
      <c r="L4506">
        <v>0</v>
      </c>
      <c r="M4506">
        <v>199293.01</v>
      </c>
      <c r="N4506">
        <v>0</v>
      </c>
    </row>
    <row r="4507" spans="1:14" x14ac:dyDescent="0.3">
      <c r="A4507">
        <v>4506</v>
      </c>
      <c r="B4507">
        <v>15628583</v>
      </c>
      <c r="C4507" t="s">
        <v>1951</v>
      </c>
      <c r="D4507">
        <v>709</v>
      </c>
      <c r="E4507" t="s">
        <v>15</v>
      </c>
      <c r="F4507" t="s">
        <v>16</v>
      </c>
      <c r="G4507">
        <v>30</v>
      </c>
      <c r="H4507">
        <v>5</v>
      </c>
      <c r="I4507">
        <v>0</v>
      </c>
      <c r="J4507">
        <v>2</v>
      </c>
      <c r="K4507">
        <v>0</v>
      </c>
      <c r="L4507">
        <v>1</v>
      </c>
      <c r="M4507">
        <v>161388.22</v>
      </c>
      <c r="N4507">
        <v>0</v>
      </c>
    </row>
    <row r="4508" spans="1:14" x14ac:dyDescent="0.3">
      <c r="A4508">
        <v>4507</v>
      </c>
      <c r="B4508">
        <v>15635177</v>
      </c>
      <c r="C4508" t="s">
        <v>620</v>
      </c>
      <c r="D4508">
        <v>597</v>
      </c>
      <c r="E4508" t="s">
        <v>18</v>
      </c>
      <c r="F4508" t="s">
        <v>16</v>
      </c>
      <c r="G4508">
        <v>66</v>
      </c>
      <c r="H4508">
        <v>3</v>
      </c>
      <c r="I4508">
        <v>0</v>
      </c>
      <c r="J4508">
        <v>1</v>
      </c>
      <c r="K4508">
        <v>1</v>
      </c>
      <c r="L4508">
        <v>1</v>
      </c>
      <c r="M4508">
        <v>70532.53</v>
      </c>
      <c r="N4508">
        <v>0</v>
      </c>
    </row>
    <row r="4509" spans="1:14" x14ac:dyDescent="0.3">
      <c r="A4509">
        <v>4508</v>
      </c>
      <c r="B4509">
        <v>15587690</v>
      </c>
      <c r="C4509" t="s">
        <v>1902</v>
      </c>
      <c r="D4509">
        <v>592</v>
      </c>
      <c r="E4509" t="s">
        <v>15</v>
      </c>
      <c r="F4509" t="s">
        <v>23</v>
      </c>
      <c r="G4509">
        <v>28</v>
      </c>
      <c r="H4509">
        <v>2</v>
      </c>
      <c r="I4509">
        <v>116498.22</v>
      </c>
      <c r="J4509">
        <v>1</v>
      </c>
      <c r="K4509">
        <v>1</v>
      </c>
      <c r="L4509">
        <v>0</v>
      </c>
      <c r="M4509">
        <v>144290.25</v>
      </c>
      <c r="N4509">
        <v>0</v>
      </c>
    </row>
    <row r="4510" spans="1:14" x14ac:dyDescent="0.3">
      <c r="A4510">
        <v>4509</v>
      </c>
      <c r="B4510">
        <v>15627630</v>
      </c>
      <c r="C4510" t="s">
        <v>1133</v>
      </c>
      <c r="D4510">
        <v>599</v>
      </c>
      <c r="E4510" t="s">
        <v>15</v>
      </c>
      <c r="F4510" t="s">
        <v>16</v>
      </c>
      <c r="G4510">
        <v>41</v>
      </c>
      <c r="H4510">
        <v>1</v>
      </c>
      <c r="I4510">
        <v>0</v>
      </c>
      <c r="J4510">
        <v>2</v>
      </c>
      <c r="K4510">
        <v>1</v>
      </c>
      <c r="L4510">
        <v>0</v>
      </c>
      <c r="M4510">
        <v>96069.82</v>
      </c>
      <c r="N4510">
        <v>0</v>
      </c>
    </row>
    <row r="4511" spans="1:14" x14ac:dyDescent="0.3">
      <c r="A4511">
        <v>4510</v>
      </c>
      <c r="B4511">
        <v>15610930</v>
      </c>
      <c r="C4511" t="s">
        <v>915</v>
      </c>
      <c r="D4511">
        <v>572</v>
      </c>
      <c r="E4511" t="s">
        <v>26</v>
      </c>
      <c r="F4511" t="s">
        <v>16</v>
      </c>
      <c r="G4511">
        <v>35</v>
      </c>
      <c r="H4511">
        <v>1</v>
      </c>
      <c r="I4511">
        <v>139979.07</v>
      </c>
      <c r="J4511">
        <v>1</v>
      </c>
      <c r="K4511">
        <v>1</v>
      </c>
      <c r="L4511">
        <v>0</v>
      </c>
      <c r="M4511">
        <v>185662.84</v>
      </c>
      <c r="N4511">
        <v>0</v>
      </c>
    </row>
    <row r="4512" spans="1:14" x14ac:dyDescent="0.3">
      <c r="A4512">
        <v>4511</v>
      </c>
      <c r="B4512">
        <v>15657747</v>
      </c>
      <c r="C4512" t="s">
        <v>1952</v>
      </c>
      <c r="D4512">
        <v>611</v>
      </c>
      <c r="E4512" t="s">
        <v>26</v>
      </c>
      <c r="F4512" t="s">
        <v>16</v>
      </c>
      <c r="G4512">
        <v>43</v>
      </c>
      <c r="H4512">
        <v>9</v>
      </c>
      <c r="I4512">
        <v>127216.31</v>
      </c>
      <c r="J4512">
        <v>2</v>
      </c>
      <c r="K4512">
        <v>0</v>
      </c>
      <c r="L4512">
        <v>1</v>
      </c>
      <c r="M4512">
        <v>17913.25</v>
      </c>
      <c r="N4512">
        <v>0</v>
      </c>
    </row>
    <row r="4513" spans="1:14" x14ac:dyDescent="0.3">
      <c r="A4513">
        <v>4512</v>
      </c>
      <c r="B4513">
        <v>15568006</v>
      </c>
      <c r="C4513" t="s">
        <v>463</v>
      </c>
      <c r="D4513">
        <v>634</v>
      </c>
      <c r="E4513" t="s">
        <v>15</v>
      </c>
      <c r="F4513" t="s">
        <v>16</v>
      </c>
      <c r="G4513">
        <v>45</v>
      </c>
      <c r="H4513">
        <v>2</v>
      </c>
      <c r="I4513">
        <v>0</v>
      </c>
      <c r="J4513">
        <v>4</v>
      </c>
      <c r="K4513">
        <v>1</v>
      </c>
      <c r="L4513">
        <v>0</v>
      </c>
      <c r="M4513">
        <v>101039.53</v>
      </c>
      <c r="N4513">
        <v>1</v>
      </c>
    </row>
    <row r="4514" spans="1:14" x14ac:dyDescent="0.3">
      <c r="A4514">
        <v>4513</v>
      </c>
      <c r="B4514">
        <v>15751748</v>
      </c>
      <c r="C4514" t="s">
        <v>70</v>
      </c>
      <c r="D4514">
        <v>666</v>
      </c>
      <c r="E4514" t="s">
        <v>15</v>
      </c>
      <c r="F4514" t="s">
        <v>23</v>
      </c>
      <c r="G4514">
        <v>51</v>
      </c>
      <c r="H4514">
        <v>2</v>
      </c>
      <c r="I4514">
        <v>148222.65</v>
      </c>
      <c r="J4514">
        <v>1</v>
      </c>
      <c r="K4514">
        <v>0</v>
      </c>
      <c r="L4514">
        <v>0</v>
      </c>
      <c r="M4514">
        <v>156953.54</v>
      </c>
      <c r="N4514">
        <v>1</v>
      </c>
    </row>
    <row r="4515" spans="1:14" x14ac:dyDescent="0.3">
      <c r="A4515">
        <v>4514</v>
      </c>
      <c r="B4515">
        <v>15722212</v>
      </c>
      <c r="C4515" t="s">
        <v>1953</v>
      </c>
      <c r="D4515">
        <v>696</v>
      </c>
      <c r="E4515" t="s">
        <v>15</v>
      </c>
      <c r="F4515" t="s">
        <v>16</v>
      </c>
      <c r="G4515">
        <v>41</v>
      </c>
      <c r="H4515">
        <v>8</v>
      </c>
      <c r="I4515">
        <v>0</v>
      </c>
      <c r="J4515">
        <v>2</v>
      </c>
      <c r="K4515">
        <v>0</v>
      </c>
      <c r="L4515">
        <v>0</v>
      </c>
      <c r="M4515">
        <v>28276.83</v>
      </c>
      <c r="N4515">
        <v>0</v>
      </c>
    </row>
    <row r="4516" spans="1:14" x14ac:dyDescent="0.3">
      <c r="A4516">
        <v>4515</v>
      </c>
      <c r="B4516">
        <v>15658670</v>
      </c>
      <c r="C4516" t="s">
        <v>779</v>
      </c>
      <c r="D4516">
        <v>669</v>
      </c>
      <c r="E4516" t="s">
        <v>15</v>
      </c>
      <c r="F4516" t="s">
        <v>16</v>
      </c>
      <c r="G4516">
        <v>38</v>
      </c>
      <c r="H4516">
        <v>8</v>
      </c>
      <c r="I4516">
        <v>0</v>
      </c>
      <c r="J4516">
        <v>2</v>
      </c>
      <c r="K4516">
        <v>1</v>
      </c>
      <c r="L4516">
        <v>0</v>
      </c>
      <c r="M4516">
        <v>84049.16</v>
      </c>
      <c r="N4516">
        <v>0</v>
      </c>
    </row>
    <row r="4517" spans="1:14" x14ac:dyDescent="0.3">
      <c r="A4517">
        <v>4516</v>
      </c>
      <c r="B4517">
        <v>15761654</v>
      </c>
      <c r="C4517" t="s">
        <v>20</v>
      </c>
      <c r="D4517">
        <v>726</v>
      </c>
      <c r="E4517" t="s">
        <v>18</v>
      </c>
      <c r="F4517" t="s">
        <v>23</v>
      </c>
      <c r="G4517">
        <v>30</v>
      </c>
      <c r="H4517">
        <v>8</v>
      </c>
      <c r="I4517">
        <v>134152.29</v>
      </c>
      <c r="J4517">
        <v>1</v>
      </c>
      <c r="K4517">
        <v>1</v>
      </c>
      <c r="L4517">
        <v>1</v>
      </c>
      <c r="M4517">
        <v>147822.44</v>
      </c>
      <c r="N4517">
        <v>0</v>
      </c>
    </row>
    <row r="4518" spans="1:14" x14ac:dyDescent="0.3">
      <c r="A4518">
        <v>4517</v>
      </c>
      <c r="B4518">
        <v>15812210</v>
      </c>
      <c r="C4518" t="s">
        <v>1872</v>
      </c>
      <c r="D4518">
        <v>497</v>
      </c>
      <c r="E4518" t="s">
        <v>26</v>
      </c>
      <c r="F4518" t="s">
        <v>16</v>
      </c>
      <c r="G4518">
        <v>32</v>
      </c>
      <c r="H4518">
        <v>8</v>
      </c>
      <c r="I4518">
        <v>111537.23</v>
      </c>
      <c r="J4518">
        <v>4</v>
      </c>
      <c r="K4518">
        <v>1</v>
      </c>
      <c r="L4518">
        <v>1</v>
      </c>
      <c r="M4518">
        <v>9497.99</v>
      </c>
      <c r="N4518">
        <v>1</v>
      </c>
    </row>
    <row r="4519" spans="1:14" x14ac:dyDescent="0.3">
      <c r="A4519">
        <v>4518</v>
      </c>
      <c r="B4519">
        <v>15787051</v>
      </c>
      <c r="C4519" t="s">
        <v>1954</v>
      </c>
      <c r="D4519">
        <v>750</v>
      </c>
      <c r="E4519" t="s">
        <v>18</v>
      </c>
      <c r="F4519" t="s">
        <v>16</v>
      </c>
      <c r="G4519">
        <v>39</v>
      </c>
      <c r="H4519">
        <v>7</v>
      </c>
      <c r="I4519">
        <v>119565.92</v>
      </c>
      <c r="J4519">
        <v>1</v>
      </c>
      <c r="K4519">
        <v>1</v>
      </c>
      <c r="L4519">
        <v>0</v>
      </c>
      <c r="M4519">
        <v>87067.73</v>
      </c>
      <c r="N4519">
        <v>0</v>
      </c>
    </row>
    <row r="4520" spans="1:14" x14ac:dyDescent="0.3">
      <c r="A4520">
        <v>4519</v>
      </c>
      <c r="B4520">
        <v>15642991</v>
      </c>
      <c r="C4520" t="s">
        <v>364</v>
      </c>
      <c r="D4520">
        <v>850</v>
      </c>
      <c r="E4520" t="s">
        <v>18</v>
      </c>
      <c r="F4520" t="s">
        <v>16</v>
      </c>
      <c r="G4520">
        <v>29</v>
      </c>
      <c r="H4520">
        <v>7</v>
      </c>
      <c r="I4520">
        <v>0</v>
      </c>
      <c r="J4520">
        <v>2</v>
      </c>
      <c r="K4520">
        <v>1</v>
      </c>
      <c r="L4520">
        <v>0</v>
      </c>
      <c r="M4520">
        <v>23237.25</v>
      </c>
      <c r="N4520">
        <v>0</v>
      </c>
    </row>
    <row r="4521" spans="1:14" x14ac:dyDescent="0.3">
      <c r="A4521">
        <v>4520</v>
      </c>
      <c r="B4521">
        <v>15713769</v>
      </c>
      <c r="C4521" t="s">
        <v>1955</v>
      </c>
      <c r="D4521">
        <v>617</v>
      </c>
      <c r="E4521" t="s">
        <v>18</v>
      </c>
      <c r="F4521" t="s">
        <v>23</v>
      </c>
      <c r="G4521">
        <v>38</v>
      </c>
      <c r="H4521">
        <v>7</v>
      </c>
      <c r="I4521">
        <v>0</v>
      </c>
      <c r="J4521">
        <v>1</v>
      </c>
      <c r="K4521">
        <v>1</v>
      </c>
      <c r="L4521">
        <v>1</v>
      </c>
      <c r="M4521">
        <v>27239.279999999999</v>
      </c>
      <c r="N4521">
        <v>0</v>
      </c>
    </row>
    <row r="4522" spans="1:14" x14ac:dyDescent="0.3">
      <c r="A4522">
        <v>4521</v>
      </c>
      <c r="B4522">
        <v>15605826</v>
      </c>
      <c r="C4522" t="s">
        <v>1519</v>
      </c>
      <c r="D4522">
        <v>652</v>
      </c>
      <c r="E4522" t="s">
        <v>26</v>
      </c>
      <c r="F4522" t="s">
        <v>23</v>
      </c>
      <c r="G4522">
        <v>46</v>
      </c>
      <c r="H4522">
        <v>10</v>
      </c>
      <c r="I4522">
        <v>121063.8</v>
      </c>
      <c r="J4522">
        <v>3</v>
      </c>
      <c r="K4522">
        <v>1</v>
      </c>
      <c r="L4522">
        <v>0</v>
      </c>
      <c r="M4522">
        <v>151481.85999999999</v>
      </c>
      <c r="N4522">
        <v>1</v>
      </c>
    </row>
    <row r="4523" spans="1:14" x14ac:dyDescent="0.3">
      <c r="A4523">
        <v>4522</v>
      </c>
      <c r="B4523">
        <v>15648898</v>
      </c>
      <c r="C4523" t="s">
        <v>285</v>
      </c>
      <c r="D4523">
        <v>560</v>
      </c>
      <c r="E4523" t="s">
        <v>18</v>
      </c>
      <c r="F4523" t="s">
        <v>16</v>
      </c>
      <c r="G4523">
        <v>27</v>
      </c>
      <c r="H4523">
        <v>7</v>
      </c>
      <c r="I4523">
        <v>124995.98</v>
      </c>
      <c r="J4523">
        <v>1</v>
      </c>
      <c r="K4523">
        <v>1</v>
      </c>
      <c r="L4523">
        <v>1</v>
      </c>
      <c r="M4523">
        <v>114669.79</v>
      </c>
      <c r="N4523">
        <v>0</v>
      </c>
    </row>
    <row r="4524" spans="1:14" x14ac:dyDescent="0.3">
      <c r="A4524">
        <v>4523</v>
      </c>
      <c r="B4524">
        <v>15705309</v>
      </c>
      <c r="C4524" t="s">
        <v>1445</v>
      </c>
      <c r="D4524">
        <v>629</v>
      </c>
      <c r="E4524" t="s">
        <v>18</v>
      </c>
      <c r="F4524" t="s">
        <v>23</v>
      </c>
      <c r="G4524">
        <v>39</v>
      </c>
      <c r="H4524">
        <v>5</v>
      </c>
      <c r="I4524">
        <v>0</v>
      </c>
      <c r="J4524">
        <v>2</v>
      </c>
      <c r="K4524">
        <v>0</v>
      </c>
      <c r="L4524">
        <v>0</v>
      </c>
      <c r="M4524">
        <v>116748.14</v>
      </c>
      <c r="N4524">
        <v>0</v>
      </c>
    </row>
    <row r="4525" spans="1:14" x14ac:dyDescent="0.3">
      <c r="A4525">
        <v>4524</v>
      </c>
      <c r="B4525">
        <v>15734202</v>
      </c>
      <c r="C4525" t="s">
        <v>1956</v>
      </c>
      <c r="D4525">
        <v>660</v>
      </c>
      <c r="E4525" t="s">
        <v>26</v>
      </c>
      <c r="F4525" t="s">
        <v>16</v>
      </c>
      <c r="G4525">
        <v>52</v>
      </c>
      <c r="H4525">
        <v>4</v>
      </c>
      <c r="I4525">
        <v>86891.839999999997</v>
      </c>
      <c r="J4525">
        <v>1</v>
      </c>
      <c r="K4525">
        <v>1</v>
      </c>
      <c r="L4525">
        <v>0</v>
      </c>
      <c r="M4525">
        <v>90877.759999999995</v>
      </c>
      <c r="N4525">
        <v>0</v>
      </c>
    </row>
    <row r="4526" spans="1:14" x14ac:dyDescent="0.3">
      <c r="A4526">
        <v>4525</v>
      </c>
      <c r="B4526">
        <v>15658852</v>
      </c>
      <c r="C4526" t="s">
        <v>240</v>
      </c>
      <c r="D4526">
        <v>676</v>
      </c>
      <c r="E4526" t="s">
        <v>15</v>
      </c>
      <c r="F4526" t="s">
        <v>23</v>
      </c>
      <c r="G4526">
        <v>38</v>
      </c>
      <c r="H4526">
        <v>8</v>
      </c>
      <c r="I4526">
        <v>0</v>
      </c>
      <c r="J4526">
        <v>2</v>
      </c>
      <c r="K4526">
        <v>1</v>
      </c>
      <c r="L4526">
        <v>1</v>
      </c>
      <c r="M4526">
        <v>133692.88</v>
      </c>
      <c r="N4526">
        <v>0</v>
      </c>
    </row>
    <row r="4527" spans="1:14" x14ac:dyDescent="0.3">
      <c r="A4527">
        <v>4526</v>
      </c>
      <c r="B4527">
        <v>15612633</v>
      </c>
      <c r="C4527" t="s">
        <v>556</v>
      </c>
      <c r="D4527">
        <v>581</v>
      </c>
      <c r="E4527" t="s">
        <v>18</v>
      </c>
      <c r="F4527" t="s">
        <v>23</v>
      </c>
      <c r="G4527">
        <v>43</v>
      </c>
      <c r="H4527">
        <v>9</v>
      </c>
      <c r="I4527">
        <v>78022.61</v>
      </c>
      <c r="J4527">
        <v>1</v>
      </c>
      <c r="K4527">
        <v>0</v>
      </c>
      <c r="L4527">
        <v>1</v>
      </c>
      <c r="M4527">
        <v>30662.91</v>
      </c>
      <c r="N4527">
        <v>0</v>
      </c>
    </row>
    <row r="4528" spans="1:14" x14ac:dyDescent="0.3">
      <c r="A4528">
        <v>4527</v>
      </c>
      <c r="B4528">
        <v>15604818</v>
      </c>
      <c r="C4528" t="s">
        <v>1957</v>
      </c>
      <c r="D4528">
        <v>798</v>
      </c>
      <c r="E4528" t="s">
        <v>15</v>
      </c>
      <c r="F4528" t="s">
        <v>23</v>
      </c>
      <c r="G4528">
        <v>34</v>
      </c>
      <c r="H4528">
        <v>9</v>
      </c>
      <c r="I4528">
        <v>154495.79</v>
      </c>
      <c r="J4528">
        <v>1</v>
      </c>
      <c r="K4528">
        <v>1</v>
      </c>
      <c r="L4528">
        <v>0</v>
      </c>
      <c r="M4528">
        <v>191395.88</v>
      </c>
      <c r="N4528">
        <v>0</v>
      </c>
    </row>
    <row r="4529" spans="1:14" x14ac:dyDescent="0.3">
      <c r="A4529">
        <v>4528</v>
      </c>
      <c r="B4529">
        <v>15593900</v>
      </c>
      <c r="C4529" t="s">
        <v>1958</v>
      </c>
      <c r="D4529">
        <v>705</v>
      </c>
      <c r="E4529" t="s">
        <v>15</v>
      </c>
      <c r="F4529" t="s">
        <v>23</v>
      </c>
      <c r="G4529">
        <v>38</v>
      </c>
      <c r="H4529">
        <v>1</v>
      </c>
      <c r="I4529">
        <v>189443.72</v>
      </c>
      <c r="J4529">
        <v>1</v>
      </c>
      <c r="K4529">
        <v>0</v>
      </c>
      <c r="L4529">
        <v>1</v>
      </c>
      <c r="M4529">
        <v>106648.58</v>
      </c>
      <c r="N4529">
        <v>0</v>
      </c>
    </row>
    <row r="4530" spans="1:14" x14ac:dyDescent="0.3">
      <c r="A4530">
        <v>4529</v>
      </c>
      <c r="B4530">
        <v>15624995</v>
      </c>
      <c r="C4530" t="s">
        <v>1959</v>
      </c>
      <c r="D4530">
        <v>714</v>
      </c>
      <c r="E4530" t="s">
        <v>18</v>
      </c>
      <c r="F4530" t="s">
        <v>16</v>
      </c>
      <c r="G4530">
        <v>31</v>
      </c>
      <c r="H4530">
        <v>6</v>
      </c>
      <c r="I4530">
        <v>152926.6</v>
      </c>
      <c r="J4530">
        <v>1</v>
      </c>
      <c r="K4530">
        <v>1</v>
      </c>
      <c r="L4530">
        <v>1</v>
      </c>
      <c r="M4530">
        <v>50899.91</v>
      </c>
      <c r="N4530">
        <v>0</v>
      </c>
    </row>
    <row r="4531" spans="1:14" x14ac:dyDescent="0.3">
      <c r="A4531">
        <v>4530</v>
      </c>
      <c r="B4531">
        <v>15570087</v>
      </c>
      <c r="C4531" t="s">
        <v>1960</v>
      </c>
      <c r="D4531">
        <v>664</v>
      </c>
      <c r="E4531" t="s">
        <v>15</v>
      </c>
      <c r="F4531" t="s">
        <v>16</v>
      </c>
      <c r="G4531">
        <v>44</v>
      </c>
      <c r="H4531">
        <v>8</v>
      </c>
      <c r="I4531">
        <v>142989.69</v>
      </c>
      <c r="J4531">
        <v>1</v>
      </c>
      <c r="K4531">
        <v>1</v>
      </c>
      <c r="L4531">
        <v>1</v>
      </c>
      <c r="M4531">
        <v>115452.51</v>
      </c>
      <c r="N4531">
        <v>1</v>
      </c>
    </row>
    <row r="4532" spans="1:14" x14ac:dyDescent="0.3">
      <c r="A4532">
        <v>4531</v>
      </c>
      <c r="B4532">
        <v>15802617</v>
      </c>
      <c r="C4532" t="s">
        <v>505</v>
      </c>
      <c r="D4532">
        <v>697</v>
      </c>
      <c r="E4532" t="s">
        <v>26</v>
      </c>
      <c r="F4532" t="s">
        <v>23</v>
      </c>
      <c r="G4532">
        <v>43</v>
      </c>
      <c r="H4532">
        <v>7</v>
      </c>
      <c r="I4532">
        <v>115371.94</v>
      </c>
      <c r="J4532">
        <v>2</v>
      </c>
      <c r="K4532">
        <v>1</v>
      </c>
      <c r="L4532">
        <v>0</v>
      </c>
      <c r="M4532">
        <v>64139.1</v>
      </c>
      <c r="N4532">
        <v>0</v>
      </c>
    </row>
    <row r="4533" spans="1:14" x14ac:dyDescent="0.3">
      <c r="A4533">
        <v>4532</v>
      </c>
      <c r="B4533">
        <v>15656029</v>
      </c>
      <c r="C4533" t="s">
        <v>1503</v>
      </c>
      <c r="D4533">
        <v>609</v>
      </c>
      <c r="E4533" t="s">
        <v>15</v>
      </c>
      <c r="F4533" t="s">
        <v>23</v>
      </c>
      <c r="G4533">
        <v>37</v>
      </c>
      <c r="H4533">
        <v>6</v>
      </c>
      <c r="I4533">
        <v>0</v>
      </c>
      <c r="J4533">
        <v>2</v>
      </c>
      <c r="K4533">
        <v>0</v>
      </c>
      <c r="L4533">
        <v>1</v>
      </c>
      <c r="M4533">
        <v>22030.720000000001</v>
      </c>
      <c r="N4533">
        <v>0</v>
      </c>
    </row>
    <row r="4534" spans="1:14" x14ac:dyDescent="0.3">
      <c r="A4534">
        <v>4533</v>
      </c>
      <c r="B4534">
        <v>15739194</v>
      </c>
      <c r="C4534" t="s">
        <v>756</v>
      </c>
      <c r="D4534">
        <v>548</v>
      </c>
      <c r="E4534" t="s">
        <v>18</v>
      </c>
      <c r="F4534" t="s">
        <v>23</v>
      </c>
      <c r="G4534">
        <v>38</v>
      </c>
      <c r="H4534">
        <v>0</v>
      </c>
      <c r="I4534">
        <v>178056.54</v>
      </c>
      <c r="J4534">
        <v>2</v>
      </c>
      <c r="K4534">
        <v>1</v>
      </c>
      <c r="L4534">
        <v>0</v>
      </c>
      <c r="M4534">
        <v>38434.730000000003</v>
      </c>
      <c r="N4534">
        <v>0</v>
      </c>
    </row>
    <row r="4535" spans="1:14" x14ac:dyDescent="0.3">
      <c r="A4535">
        <v>4534</v>
      </c>
      <c r="B4535">
        <v>15607275</v>
      </c>
      <c r="C4535" t="s">
        <v>484</v>
      </c>
      <c r="D4535">
        <v>850</v>
      </c>
      <c r="E4535" t="s">
        <v>18</v>
      </c>
      <c r="F4535" t="s">
        <v>23</v>
      </c>
      <c r="G4535">
        <v>39</v>
      </c>
      <c r="H4535">
        <v>6</v>
      </c>
      <c r="I4535">
        <v>206014.94</v>
      </c>
      <c r="J4535">
        <v>2</v>
      </c>
      <c r="K4535">
        <v>0</v>
      </c>
      <c r="L4535">
        <v>1</v>
      </c>
      <c r="M4535">
        <v>42774.84</v>
      </c>
      <c r="N4535">
        <v>1</v>
      </c>
    </row>
    <row r="4536" spans="1:14" x14ac:dyDescent="0.3">
      <c r="A4536">
        <v>4535</v>
      </c>
      <c r="B4536">
        <v>15629475</v>
      </c>
      <c r="C4536" t="s">
        <v>80</v>
      </c>
      <c r="D4536">
        <v>656</v>
      </c>
      <c r="E4536" t="s">
        <v>15</v>
      </c>
      <c r="F4536" t="s">
        <v>23</v>
      </c>
      <c r="G4536">
        <v>41</v>
      </c>
      <c r="H4536">
        <v>2</v>
      </c>
      <c r="I4536">
        <v>0</v>
      </c>
      <c r="J4536">
        <v>2</v>
      </c>
      <c r="K4536">
        <v>1</v>
      </c>
      <c r="L4536">
        <v>0</v>
      </c>
      <c r="M4536">
        <v>158973.76999999999</v>
      </c>
      <c r="N4536">
        <v>0</v>
      </c>
    </row>
    <row r="4537" spans="1:14" x14ac:dyDescent="0.3">
      <c r="A4537">
        <v>4536</v>
      </c>
      <c r="B4537">
        <v>15635034</v>
      </c>
      <c r="C4537" t="s">
        <v>1961</v>
      </c>
      <c r="D4537">
        <v>727</v>
      </c>
      <c r="E4537" t="s">
        <v>26</v>
      </c>
      <c r="F4537" t="s">
        <v>23</v>
      </c>
      <c r="G4537">
        <v>37</v>
      </c>
      <c r="H4537">
        <v>9</v>
      </c>
      <c r="I4537">
        <v>101191.83</v>
      </c>
      <c r="J4537">
        <v>1</v>
      </c>
      <c r="K4537">
        <v>1</v>
      </c>
      <c r="L4537">
        <v>1</v>
      </c>
      <c r="M4537">
        <v>34551.35</v>
      </c>
      <c r="N4537">
        <v>1</v>
      </c>
    </row>
    <row r="4538" spans="1:14" x14ac:dyDescent="0.3">
      <c r="A4538">
        <v>4537</v>
      </c>
      <c r="B4538">
        <v>15756333</v>
      </c>
      <c r="C4538" t="s">
        <v>1565</v>
      </c>
      <c r="D4538">
        <v>642</v>
      </c>
      <c r="E4538" t="s">
        <v>15</v>
      </c>
      <c r="F4538" t="s">
        <v>16</v>
      </c>
      <c r="G4538">
        <v>55</v>
      </c>
      <c r="H4538">
        <v>7</v>
      </c>
      <c r="I4538">
        <v>0</v>
      </c>
      <c r="J4538">
        <v>2</v>
      </c>
      <c r="K4538">
        <v>1</v>
      </c>
      <c r="L4538">
        <v>1</v>
      </c>
      <c r="M4538">
        <v>101515.76</v>
      </c>
      <c r="N4538">
        <v>0</v>
      </c>
    </row>
    <row r="4539" spans="1:14" x14ac:dyDescent="0.3">
      <c r="A4539">
        <v>4538</v>
      </c>
      <c r="B4539">
        <v>15777436</v>
      </c>
      <c r="C4539" t="s">
        <v>854</v>
      </c>
      <c r="D4539">
        <v>710</v>
      </c>
      <c r="E4539" t="s">
        <v>18</v>
      </c>
      <c r="F4539" t="s">
        <v>16</v>
      </c>
      <c r="G4539">
        <v>31</v>
      </c>
      <c r="H4539">
        <v>5</v>
      </c>
      <c r="I4539">
        <v>0</v>
      </c>
      <c r="J4539">
        <v>2</v>
      </c>
      <c r="K4539">
        <v>1</v>
      </c>
      <c r="L4539">
        <v>0</v>
      </c>
      <c r="M4539">
        <v>9561.73</v>
      </c>
      <c r="N4539">
        <v>0</v>
      </c>
    </row>
    <row r="4540" spans="1:14" x14ac:dyDescent="0.3">
      <c r="A4540">
        <v>4539</v>
      </c>
      <c r="B4540">
        <v>15676835</v>
      </c>
      <c r="C4540" t="s">
        <v>1303</v>
      </c>
      <c r="D4540">
        <v>710</v>
      </c>
      <c r="E4540" t="s">
        <v>18</v>
      </c>
      <c r="F4540" t="s">
        <v>23</v>
      </c>
      <c r="G4540">
        <v>33</v>
      </c>
      <c r="H4540">
        <v>1</v>
      </c>
      <c r="I4540">
        <v>0</v>
      </c>
      <c r="J4540">
        <v>2</v>
      </c>
      <c r="K4540">
        <v>1</v>
      </c>
      <c r="L4540">
        <v>0</v>
      </c>
      <c r="M4540">
        <v>168313.17</v>
      </c>
      <c r="N4540">
        <v>0</v>
      </c>
    </row>
    <row r="4541" spans="1:14" x14ac:dyDescent="0.3">
      <c r="A4541">
        <v>4540</v>
      </c>
      <c r="B4541">
        <v>15574206</v>
      </c>
      <c r="C4541" t="s">
        <v>1962</v>
      </c>
      <c r="D4541">
        <v>718</v>
      </c>
      <c r="E4541" t="s">
        <v>15</v>
      </c>
      <c r="F4541" t="s">
        <v>16</v>
      </c>
      <c r="G4541">
        <v>37</v>
      </c>
      <c r="H4541">
        <v>7</v>
      </c>
      <c r="I4541">
        <v>0</v>
      </c>
      <c r="J4541">
        <v>2</v>
      </c>
      <c r="K4541">
        <v>1</v>
      </c>
      <c r="L4541">
        <v>1</v>
      </c>
      <c r="M4541">
        <v>55100.09</v>
      </c>
      <c r="N4541">
        <v>0</v>
      </c>
    </row>
    <row r="4542" spans="1:14" x14ac:dyDescent="0.3">
      <c r="A4542">
        <v>4541</v>
      </c>
      <c r="B4542">
        <v>15613017</v>
      </c>
      <c r="C4542" t="s">
        <v>524</v>
      </c>
      <c r="D4542">
        <v>586</v>
      </c>
      <c r="E4542" t="s">
        <v>26</v>
      </c>
      <c r="F4542" t="s">
        <v>23</v>
      </c>
      <c r="G4542">
        <v>32</v>
      </c>
      <c r="H4542">
        <v>1</v>
      </c>
      <c r="I4542">
        <v>149814.54</v>
      </c>
      <c r="J4542">
        <v>1</v>
      </c>
      <c r="K4542">
        <v>1</v>
      </c>
      <c r="L4542">
        <v>0</v>
      </c>
      <c r="M4542">
        <v>31830.06</v>
      </c>
      <c r="N4542">
        <v>0</v>
      </c>
    </row>
    <row r="4543" spans="1:14" x14ac:dyDescent="0.3">
      <c r="A4543">
        <v>4542</v>
      </c>
      <c r="B4543">
        <v>15815131</v>
      </c>
      <c r="C4543" t="s">
        <v>550</v>
      </c>
      <c r="D4543">
        <v>617</v>
      </c>
      <c r="E4543" t="s">
        <v>18</v>
      </c>
      <c r="F4543" t="s">
        <v>16</v>
      </c>
      <c r="G4543">
        <v>36</v>
      </c>
      <c r="H4543">
        <v>7</v>
      </c>
      <c r="I4543">
        <v>115617.24</v>
      </c>
      <c r="J4543">
        <v>1</v>
      </c>
      <c r="K4543">
        <v>1</v>
      </c>
      <c r="L4543">
        <v>1</v>
      </c>
      <c r="M4543">
        <v>71519.399999999994</v>
      </c>
      <c r="N4543">
        <v>0</v>
      </c>
    </row>
    <row r="4544" spans="1:14" x14ac:dyDescent="0.3">
      <c r="A4544">
        <v>4543</v>
      </c>
      <c r="B4544">
        <v>15585455</v>
      </c>
      <c r="C4544" t="s">
        <v>853</v>
      </c>
      <c r="D4544">
        <v>630</v>
      </c>
      <c r="E4544" t="s">
        <v>15</v>
      </c>
      <c r="F4544" t="s">
        <v>23</v>
      </c>
      <c r="G4544">
        <v>28</v>
      </c>
      <c r="H4544">
        <v>9</v>
      </c>
      <c r="I4544">
        <v>0</v>
      </c>
      <c r="J4544">
        <v>2</v>
      </c>
      <c r="K4544">
        <v>0</v>
      </c>
      <c r="L4544">
        <v>0</v>
      </c>
      <c r="M4544">
        <v>32599.35</v>
      </c>
      <c r="N4544">
        <v>0</v>
      </c>
    </row>
    <row r="4545" spans="1:14" x14ac:dyDescent="0.3">
      <c r="A4545">
        <v>4544</v>
      </c>
      <c r="B4545">
        <v>15692929</v>
      </c>
      <c r="C4545" t="s">
        <v>1963</v>
      </c>
      <c r="D4545">
        <v>791</v>
      </c>
      <c r="E4545" t="s">
        <v>26</v>
      </c>
      <c r="F4545" t="s">
        <v>16</v>
      </c>
      <c r="G4545">
        <v>42</v>
      </c>
      <c r="H4545">
        <v>10</v>
      </c>
      <c r="I4545">
        <v>113657.41</v>
      </c>
      <c r="J4545">
        <v>2</v>
      </c>
      <c r="K4545">
        <v>0</v>
      </c>
      <c r="L4545">
        <v>1</v>
      </c>
      <c r="M4545">
        <v>139946.68</v>
      </c>
      <c r="N4545">
        <v>1</v>
      </c>
    </row>
    <row r="4546" spans="1:14" x14ac:dyDescent="0.3">
      <c r="A4546">
        <v>4545</v>
      </c>
      <c r="B4546">
        <v>15758081</v>
      </c>
      <c r="C4546" t="s">
        <v>561</v>
      </c>
      <c r="D4546">
        <v>673</v>
      </c>
      <c r="E4546" t="s">
        <v>18</v>
      </c>
      <c r="F4546" t="s">
        <v>23</v>
      </c>
      <c r="G4546">
        <v>39</v>
      </c>
      <c r="H4546">
        <v>8</v>
      </c>
      <c r="I4546">
        <v>138160</v>
      </c>
      <c r="J4546">
        <v>1</v>
      </c>
      <c r="K4546">
        <v>1</v>
      </c>
      <c r="L4546">
        <v>1</v>
      </c>
      <c r="M4546">
        <v>110468.51</v>
      </c>
      <c r="N4546">
        <v>0</v>
      </c>
    </row>
    <row r="4547" spans="1:14" x14ac:dyDescent="0.3">
      <c r="A4547">
        <v>4546</v>
      </c>
      <c r="B4547">
        <v>15667476</v>
      </c>
      <c r="C4547" t="s">
        <v>649</v>
      </c>
      <c r="D4547">
        <v>477</v>
      </c>
      <c r="E4547" t="s">
        <v>26</v>
      </c>
      <c r="F4547" t="s">
        <v>16</v>
      </c>
      <c r="G4547">
        <v>36</v>
      </c>
      <c r="H4547">
        <v>3</v>
      </c>
      <c r="I4547">
        <v>117700.86</v>
      </c>
      <c r="J4547">
        <v>1</v>
      </c>
      <c r="K4547">
        <v>0</v>
      </c>
      <c r="L4547">
        <v>0</v>
      </c>
      <c r="M4547">
        <v>74042</v>
      </c>
      <c r="N4547">
        <v>0</v>
      </c>
    </row>
    <row r="4548" spans="1:14" x14ac:dyDescent="0.3">
      <c r="A4548">
        <v>4547</v>
      </c>
      <c r="B4548">
        <v>15738248</v>
      </c>
      <c r="C4548" t="s">
        <v>442</v>
      </c>
      <c r="D4548">
        <v>662</v>
      </c>
      <c r="E4548" t="s">
        <v>15</v>
      </c>
      <c r="F4548" t="s">
        <v>16</v>
      </c>
      <c r="G4548">
        <v>37</v>
      </c>
      <c r="H4548">
        <v>5</v>
      </c>
      <c r="I4548">
        <v>0</v>
      </c>
      <c r="J4548">
        <v>2</v>
      </c>
      <c r="K4548">
        <v>1</v>
      </c>
      <c r="L4548">
        <v>0</v>
      </c>
      <c r="M4548">
        <v>151871.84</v>
      </c>
      <c r="N4548">
        <v>0</v>
      </c>
    </row>
    <row r="4549" spans="1:14" x14ac:dyDescent="0.3">
      <c r="A4549">
        <v>4548</v>
      </c>
      <c r="B4549">
        <v>15672152</v>
      </c>
      <c r="C4549" t="s">
        <v>241</v>
      </c>
      <c r="D4549">
        <v>850</v>
      </c>
      <c r="E4549" t="s">
        <v>26</v>
      </c>
      <c r="F4549" t="s">
        <v>23</v>
      </c>
      <c r="G4549">
        <v>37</v>
      </c>
      <c r="H4549">
        <v>9</v>
      </c>
      <c r="I4549">
        <v>122506.38</v>
      </c>
      <c r="J4549">
        <v>1</v>
      </c>
      <c r="K4549">
        <v>0</v>
      </c>
      <c r="L4549">
        <v>1</v>
      </c>
      <c r="M4549">
        <v>199693.84</v>
      </c>
      <c r="N4549">
        <v>1</v>
      </c>
    </row>
    <row r="4550" spans="1:14" x14ac:dyDescent="0.3">
      <c r="A4550">
        <v>4549</v>
      </c>
      <c r="B4550">
        <v>15673372</v>
      </c>
      <c r="C4550" t="s">
        <v>224</v>
      </c>
      <c r="D4550">
        <v>635</v>
      </c>
      <c r="E4550" t="s">
        <v>15</v>
      </c>
      <c r="F4550" t="s">
        <v>16</v>
      </c>
      <c r="G4550">
        <v>58</v>
      </c>
      <c r="H4550">
        <v>1</v>
      </c>
      <c r="I4550">
        <v>0</v>
      </c>
      <c r="J4550">
        <v>1</v>
      </c>
      <c r="K4550">
        <v>1</v>
      </c>
      <c r="L4550">
        <v>1</v>
      </c>
      <c r="M4550">
        <v>58907.08</v>
      </c>
      <c r="N4550">
        <v>1</v>
      </c>
    </row>
    <row r="4551" spans="1:14" x14ac:dyDescent="0.3">
      <c r="A4551">
        <v>4550</v>
      </c>
      <c r="B4551">
        <v>15587611</v>
      </c>
      <c r="C4551" t="s">
        <v>1964</v>
      </c>
      <c r="D4551">
        <v>537</v>
      </c>
      <c r="E4551" t="s">
        <v>15</v>
      </c>
      <c r="F4551" t="s">
        <v>23</v>
      </c>
      <c r="G4551">
        <v>59</v>
      </c>
      <c r="H4551">
        <v>9</v>
      </c>
      <c r="I4551">
        <v>0</v>
      </c>
      <c r="J4551">
        <v>2</v>
      </c>
      <c r="K4551">
        <v>0</v>
      </c>
      <c r="L4551">
        <v>0</v>
      </c>
      <c r="M4551">
        <v>103799.77</v>
      </c>
      <c r="N4551">
        <v>1</v>
      </c>
    </row>
    <row r="4552" spans="1:14" x14ac:dyDescent="0.3">
      <c r="A4552">
        <v>4551</v>
      </c>
      <c r="B4552">
        <v>15803415</v>
      </c>
      <c r="C4552" t="s">
        <v>202</v>
      </c>
      <c r="D4552">
        <v>579</v>
      </c>
      <c r="E4552" t="s">
        <v>15</v>
      </c>
      <c r="F4552" t="s">
        <v>16</v>
      </c>
      <c r="G4552">
        <v>39</v>
      </c>
      <c r="H4552">
        <v>3</v>
      </c>
      <c r="I4552">
        <v>166501.17000000001</v>
      </c>
      <c r="J4552">
        <v>2</v>
      </c>
      <c r="K4552">
        <v>1</v>
      </c>
      <c r="L4552">
        <v>0</v>
      </c>
      <c r="M4552">
        <v>93835.64</v>
      </c>
      <c r="N4552">
        <v>0</v>
      </c>
    </row>
    <row r="4553" spans="1:14" x14ac:dyDescent="0.3">
      <c r="A4553">
        <v>4552</v>
      </c>
      <c r="B4553">
        <v>15715673</v>
      </c>
      <c r="C4553" t="s">
        <v>708</v>
      </c>
      <c r="D4553">
        <v>651</v>
      </c>
      <c r="E4553" t="s">
        <v>18</v>
      </c>
      <c r="F4553" t="s">
        <v>16</v>
      </c>
      <c r="G4553">
        <v>46</v>
      </c>
      <c r="H4553">
        <v>4</v>
      </c>
      <c r="I4553">
        <v>89743.05</v>
      </c>
      <c r="J4553">
        <v>1</v>
      </c>
      <c r="K4553">
        <v>1</v>
      </c>
      <c r="L4553">
        <v>0</v>
      </c>
      <c r="M4553">
        <v>156425.57</v>
      </c>
      <c r="N4553">
        <v>1</v>
      </c>
    </row>
    <row r="4554" spans="1:14" x14ac:dyDescent="0.3">
      <c r="A4554">
        <v>4553</v>
      </c>
      <c r="B4554">
        <v>15655648</v>
      </c>
      <c r="C4554" t="s">
        <v>1965</v>
      </c>
      <c r="D4554">
        <v>610</v>
      </c>
      <c r="E4554" t="s">
        <v>15</v>
      </c>
      <c r="F4554" t="s">
        <v>16</v>
      </c>
      <c r="G4554">
        <v>25</v>
      </c>
      <c r="H4554">
        <v>2</v>
      </c>
      <c r="I4554">
        <v>0</v>
      </c>
      <c r="J4554">
        <v>2</v>
      </c>
      <c r="K4554">
        <v>1</v>
      </c>
      <c r="L4554">
        <v>0</v>
      </c>
      <c r="M4554">
        <v>123723.83</v>
      </c>
      <c r="N4554">
        <v>0</v>
      </c>
    </row>
    <row r="4555" spans="1:14" x14ac:dyDescent="0.3">
      <c r="A4555">
        <v>4554</v>
      </c>
      <c r="B4555">
        <v>15763613</v>
      </c>
      <c r="C4555" t="s">
        <v>1242</v>
      </c>
      <c r="D4555">
        <v>581</v>
      </c>
      <c r="E4555" t="s">
        <v>15</v>
      </c>
      <c r="F4555" t="s">
        <v>23</v>
      </c>
      <c r="G4555">
        <v>30</v>
      </c>
      <c r="H4555">
        <v>1</v>
      </c>
      <c r="I4555">
        <v>0</v>
      </c>
      <c r="J4555">
        <v>2</v>
      </c>
      <c r="K4555">
        <v>1</v>
      </c>
      <c r="L4555">
        <v>0</v>
      </c>
      <c r="M4555">
        <v>199464.08</v>
      </c>
      <c r="N4555">
        <v>0</v>
      </c>
    </row>
    <row r="4556" spans="1:14" x14ac:dyDescent="0.3">
      <c r="A4556">
        <v>4555</v>
      </c>
      <c r="B4556">
        <v>15660385</v>
      </c>
      <c r="C4556" t="s">
        <v>224</v>
      </c>
      <c r="D4556">
        <v>592</v>
      </c>
      <c r="E4556" t="s">
        <v>15</v>
      </c>
      <c r="F4556" t="s">
        <v>23</v>
      </c>
      <c r="G4556">
        <v>39</v>
      </c>
      <c r="H4556">
        <v>7</v>
      </c>
      <c r="I4556">
        <v>0</v>
      </c>
      <c r="J4556">
        <v>2</v>
      </c>
      <c r="K4556">
        <v>1</v>
      </c>
      <c r="L4556">
        <v>0</v>
      </c>
      <c r="M4556">
        <v>83084.33</v>
      </c>
      <c r="N4556">
        <v>0</v>
      </c>
    </row>
    <row r="4557" spans="1:14" x14ac:dyDescent="0.3">
      <c r="A4557">
        <v>4556</v>
      </c>
      <c r="B4557">
        <v>15733261</v>
      </c>
      <c r="C4557" t="s">
        <v>456</v>
      </c>
      <c r="D4557">
        <v>688</v>
      </c>
      <c r="E4557" t="s">
        <v>18</v>
      </c>
      <c r="F4557" t="s">
        <v>16</v>
      </c>
      <c r="G4557">
        <v>35</v>
      </c>
      <c r="H4557">
        <v>6</v>
      </c>
      <c r="I4557">
        <v>0</v>
      </c>
      <c r="J4557">
        <v>1</v>
      </c>
      <c r="K4557">
        <v>1</v>
      </c>
      <c r="L4557">
        <v>0</v>
      </c>
      <c r="M4557">
        <v>25488.43</v>
      </c>
      <c r="N4557">
        <v>1</v>
      </c>
    </row>
    <row r="4558" spans="1:14" x14ac:dyDescent="0.3">
      <c r="A4558">
        <v>4557</v>
      </c>
      <c r="B4558">
        <v>15796231</v>
      </c>
      <c r="C4558" t="s">
        <v>496</v>
      </c>
      <c r="D4558">
        <v>681</v>
      </c>
      <c r="E4558" t="s">
        <v>15</v>
      </c>
      <c r="F4558" t="s">
        <v>16</v>
      </c>
      <c r="G4558">
        <v>18</v>
      </c>
      <c r="H4558">
        <v>1</v>
      </c>
      <c r="I4558">
        <v>98894.39</v>
      </c>
      <c r="J4558">
        <v>1</v>
      </c>
      <c r="K4558">
        <v>1</v>
      </c>
      <c r="L4558">
        <v>1</v>
      </c>
      <c r="M4558">
        <v>9596.4</v>
      </c>
      <c r="N4558">
        <v>0</v>
      </c>
    </row>
    <row r="4559" spans="1:14" x14ac:dyDescent="0.3">
      <c r="A4559">
        <v>4558</v>
      </c>
      <c r="B4559">
        <v>15624866</v>
      </c>
      <c r="C4559" t="s">
        <v>1966</v>
      </c>
      <c r="D4559">
        <v>658</v>
      </c>
      <c r="E4559" t="s">
        <v>26</v>
      </c>
      <c r="F4559" t="s">
        <v>23</v>
      </c>
      <c r="G4559">
        <v>37</v>
      </c>
      <c r="H4559">
        <v>3</v>
      </c>
      <c r="I4559">
        <v>168735.74</v>
      </c>
      <c r="J4559">
        <v>2</v>
      </c>
      <c r="K4559">
        <v>0</v>
      </c>
      <c r="L4559">
        <v>0</v>
      </c>
      <c r="M4559">
        <v>70370.240000000005</v>
      </c>
      <c r="N4559">
        <v>0</v>
      </c>
    </row>
    <row r="4560" spans="1:14" x14ac:dyDescent="0.3">
      <c r="A4560">
        <v>4559</v>
      </c>
      <c r="B4560">
        <v>15623730</v>
      </c>
      <c r="C4560" t="s">
        <v>263</v>
      </c>
      <c r="D4560">
        <v>792</v>
      </c>
      <c r="E4560" t="s">
        <v>15</v>
      </c>
      <c r="F4560" t="s">
        <v>23</v>
      </c>
      <c r="G4560">
        <v>34</v>
      </c>
      <c r="H4560">
        <v>1</v>
      </c>
      <c r="I4560">
        <v>0</v>
      </c>
      <c r="J4560">
        <v>1</v>
      </c>
      <c r="K4560">
        <v>0</v>
      </c>
      <c r="L4560">
        <v>1</v>
      </c>
      <c r="M4560">
        <v>86330.32</v>
      </c>
      <c r="N4560">
        <v>0</v>
      </c>
    </row>
    <row r="4561" spans="1:14" x14ac:dyDescent="0.3">
      <c r="A4561">
        <v>4560</v>
      </c>
      <c r="B4561">
        <v>15668248</v>
      </c>
      <c r="C4561" t="s">
        <v>687</v>
      </c>
      <c r="D4561">
        <v>528</v>
      </c>
      <c r="E4561" t="s">
        <v>26</v>
      </c>
      <c r="F4561" t="s">
        <v>16</v>
      </c>
      <c r="G4561">
        <v>62</v>
      </c>
      <c r="H4561">
        <v>7</v>
      </c>
      <c r="I4561">
        <v>133201.17000000001</v>
      </c>
      <c r="J4561">
        <v>1</v>
      </c>
      <c r="K4561">
        <v>0</v>
      </c>
      <c r="L4561">
        <v>0</v>
      </c>
      <c r="M4561">
        <v>168507.68</v>
      </c>
      <c r="N4561">
        <v>1</v>
      </c>
    </row>
    <row r="4562" spans="1:14" x14ac:dyDescent="0.3">
      <c r="A4562">
        <v>4561</v>
      </c>
      <c r="B4562">
        <v>15694518</v>
      </c>
      <c r="C4562" t="s">
        <v>466</v>
      </c>
      <c r="D4562">
        <v>624</v>
      </c>
      <c r="E4562" t="s">
        <v>18</v>
      </c>
      <c r="F4562" t="s">
        <v>16</v>
      </c>
      <c r="G4562">
        <v>36</v>
      </c>
      <c r="H4562">
        <v>0</v>
      </c>
      <c r="I4562">
        <v>0</v>
      </c>
      <c r="J4562">
        <v>2</v>
      </c>
      <c r="K4562">
        <v>1</v>
      </c>
      <c r="L4562">
        <v>0</v>
      </c>
      <c r="M4562">
        <v>111605.9</v>
      </c>
      <c r="N4562">
        <v>0</v>
      </c>
    </row>
    <row r="4563" spans="1:14" x14ac:dyDescent="0.3">
      <c r="A4563">
        <v>4562</v>
      </c>
      <c r="B4563">
        <v>15638028</v>
      </c>
      <c r="C4563" t="s">
        <v>1344</v>
      </c>
      <c r="D4563">
        <v>562</v>
      </c>
      <c r="E4563" t="s">
        <v>26</v>
      </c>
      <c r="F4563" t="s">
        <v>23</v>
      </c>
      <c r="G4563">
        <v>31</v>
      </c>
      <c r="H4563">
        <v>4</v>
      </c>
      <c r="I4563">
        <v>127237.25</v>
      </c>
      <c r="J4563">
        <v>2</v>
      </c>
      <c r="K4563">
        <v>0</v>
      </c>
      <c r="L4563">
        <v>1</v>
      </c>
      <c r="M4563">
        <v>143317.42000000001</v>
      </c>
      <c r="N4563">
        <v>0</v>
      </c>
    </row>
    <row r="4564" spans="1:14" x14ac:dyDescent="0.3">
      <c r="A4564">
        <v>4563</v>
      </c>
      <c r="B4564">
        <v>15795895</v>
      </c>
      <c r="C4564" t="s">
        <v>1967</v>
      </c>
      <c r="D4564">
        <v>678</v>
      </c>
      <c r="E4564" t="s">
        <v>26</v>
      </c>
      <c r="F4564" t="s">
        <v>23</v>
      </c>
      <c r="G4564">
        <v>36</v>
      </c>
      <c r="H4564">
        <v>1</v>
      </c>
      <c r="I4564">
        <v>117864.85</v>
      </c>
      <c r="J4564">
        <v>2</v>
      </c>
      <c r="K4564">
        <v>1</v>
      </c>
      <c r="L4564">
        <v>0</v>
      </c>
      <c r="M4564">
        <v>27619.06</v>
      </c>
      <c r="N4564">
        <v>0</v>
      </c>
    </row>
    <row r="4565" spans="1:14" x14ac:dyDescent="0.3">
      <c r="A4565">
        <v>4564</v>
      </c>
      <c r="B4565">
        <v>15694376</v>
      </c>
      <c r="C4565" t="s">
        <v>1875</v>
      </c>
      <c r="D4565">
        <v>705</v>
      </c>
      <c r="E4565" t="s">
        <v>26</v>
      </c>
      <c r="F4565" t="s">
        <v>16</v>
      </c>
      <c r="G4565">
        <v>64</v>
      </c>
      <c r="H4565">
        <v>3</v>
      </c>
      <c r="I4565">
        <v>153469.26</v>
      </c>
      <c r="J4565">
        <v>3</v>
      </c>
      <c r="K4565">
        <v>0</v>
      </c>
      <c r="L4565">
        <v>0</v>
      </c>
      <c r="M4565">
        <v>146573.66</v>
      </c>
      <c r="N4565">
        <v>1</v>
      </c>
    </row>
    <row r="4566" spans="1:14" x14ac:dyDescent="0.3">
      <c r="A4566">
        <v>4565</v>
      </c>
      <c r="B4566">
        <v>15669204</v>
      </c>
      <c r="C4566" t="s">
        <v>241</v>
      </c>
      <c r="D4566">
        <v>650</v>
      </c>
      <c r="E4566" t="s">
        <v>26</v>
      </c>
      <c r="F4566" t="s">
        <v>23</v>
      </c>
      <c r="G4566">
        <v>23</v>
      </c>
      <c r="H4566">
        <v>4</v>
      </c>
      <c r="I4566">
        <v>93911.3</v>
      </c>
      <c r="J4566">
        <v>2</v>
      </c>
      <c r="K4566">
        <v>1</v>
      </c>
      <c r="L4566">
        <v>0</v>
      </c>
      <c r="M4566">
        <v>69055.45</v>
      </c>
      <c r="N4566">
        <v>0</v>
      </c>
    </row>
    <row r="4567" spans="1:14" x14ac:dyDescent="0.3">
      <c r="A4567">
        <v>4566</v>
      </c>
      <c r="B4567">
        <v>15773779</v>
      </c>
      <c r="C4567" t="s">
        <v>1968</v>
      </c>
      <c r="D4567">
        <v>593</v>
      </c>
      <c r="E4567" t="s">
        <v>18</v>
      </c>
      <c r="F4567" t="s">
        <v>16</v>
      </c>
      <c r="G4567">
        <v>46</v>
      </c>
      <c r="H4567">
        <v>2</v>
      </c>
      <c r="I4567">
        <v>76597.789999999994</v>
      </c>
      <c r="J4567">
        <v>1</v>
      </c>
      <c r="K4567">
        <v>1</v>
      </c>
      <c r="L4567">
        <v>1</v>
      </c>
      <c r="M4567">
        <v>54453.72</v>
      </c>
      <c r="N4567">
        <v>0</v>
      </c>
    </row>
    <row r="4568" spans="1:14" x14ac:dyDescent="0.3">
      <c r="A4568">
        <v>4567</v>
      </c>
      <c r="B4568">
        <v>15580682</v>
      </c>
      <c r="C4568" t="s">
        <v>195</v>
      </c>
      <c r="D4568">
        <v>652</v>
      </c>
      <c r="E4568" t="s">
        <v>15</v>
      </c>
      <c r="F4568" t="s">
        <v>16</v>
      </c>
      <c r="G4568">
        <v>40</v>
      </c>
      <c r="H4568">
        <v>4</v>
      </c>
      <c r="I4568">
        <v>79927.360000000001</v>
      </c>
      <c r="J4568">
        <v>2</v>
      </c>
      <c r="K4568">
        <v>1</v>
      </c>
      <c r="L4568">
        <v>1</v>
      </c>
      <c r="M4568">
        <v>33524.6</v>
      </c>
      <c r="N4568">
        <v>0</v>
      </c>
    </row>
    <row r="4569" spans="1:14" x14ac:dyDescent="0.3">
      <c r="A4569">
        <v>4568</v>
      </c>
      <c r="B4569">
        <v>15768530</v>
      </c>
      <c r="C4569" t="s">
        <v>1296</v>
      </c>
      <c r="D4569">
        <v>554</v>
      </c>
      <c r="E4569" t="s">
        <v>18</v>
      </c>
      <c r="F4569" t="s">
        <v>16</v>
      </c>
      <c r="G4569">
        <v>27</v>
      </c>
      <c r="H4569">
        <v>4</v>
      </c>
      <c r="I4569">
        <v>0</v>
      </c>
      <c r="J4569">
        <v>2</v>
      </c>
      <c r="K4569">
        <v>1</v>
      </c>
      <c r="L4569">
        <v>1</v>
      </c>
      <c r="M4569">
        <v>135083.73000000001</v>
      </c>
      <c r="N4569">
        <v>0</v>
      </c>
    </row>
    <row r="4570" spans="1:14" x14ac:dyDescent="0.3">
      <c r="A4570">
        <v>4569</v>
      </c>
      <c r="B4570">
        <v>15672875</v>
      </c>
      <c r="C4570" t="s">
        <v>141</v>
      </c>
      <c r="D4570">
        <v>584</v>
      </c>
      <c r="E4570" t="s">
        <v>26</v>
      </c>
      <c r="F4570" t="s">
        <v>23</v>
      </c>
      <c r="G4570">
        <v>32</v>
      </c>
      <c r="H4570">
        <v>8</v>
      </c>
      <c r="I4570">
        <v>40172.910000000003</v>
      </c>
      <c r="J4570">
        <v>1</v>
      </c>
      <c r="K4570">
        <v>1</v>
      </c>
      <c r="L4570">
        <v>1</v>
      </c>
      <c r="M4570">
        <v>137439.34</v>
      </c>
      <c r="N4570">
        <v>0</v>
      </c>
    </row>
    <row r="4571" spans="1:14" x14ac:dyDescent="0.3">
      <c r="A4571">
        <v>4570</v>
      </c>
      <c r="B4571">
        <v>15617082</v>
      </c>
      <c r="C4571" t="s">
        <v>764</v>
      </c>
      <c r="D4571">
        <v>516</v>
      </c>
      <c r="E4571" t="s">
        <v>15</v>
      </c>
      <c r="F4571" t="s">
        <v>23</v>
      </c>
      <c r="G4571">
        <v>33</v>
      </c>
      <c r="H4571">
        <v>7</v>
      </c>
      <c r="I4571">
        <v>115195.58</v>
      </c>
      <c r="J4571">
        <v>1</v>
      </c>
      <c r="K4571">
        <v>1</v>
      </c>
      <c r="L4571">
        <v>1</v>
      </c>
      <c r="M4571">
        <v>11205.5</v>
      </c>
      <c r="N4571">
        <v>0</v>
      </c>
    </row>
    <row r="4572" spans="1:14" x14ac:dyDescent="0.3">
      <c r="A4572">
        <v>4571</v>
      </c>
      <c r="B4572">
        <v>15760514</v>
      </c>
      <c r="C4572" t="s">
        <v>1969</v>
      </c>
      <c r="D4572">
        <v>789</v>
      </c>
      <c r="E4572" t="s">
        <v>26</v>
      </c>
      <c r="F4572" t="s">
        <v>16</v>
      </c>
      <c r="G4572">
        <v>43</v>
      </c>
      <c r="H4572">
        <v>9</v>
      </c>
      <c r="I4572">
        <v>116644.29</v>
      </c>
      <c r="J4572">
        <v>2</v>
      </c>
      <c r="K4572">
        <v>1</v>
      </c>
      <c r="L4572">
        <v>1</v>
      </c>
      <c r="M4572">
        <v>60176.1</v>
      </c>
      <c r="N4572">
        <v>0</v>
      </c>
    </row>
    <row r="4573" spans="1:14" x14ac:dyDescent="0.3">
      <c r="A4573">
        <v>4572</v>
      </c>
      <c r="B4573">
        <v>15761775</v>
      </c>
      <c r="C4573" t="s">
        <v>1409</v>
      </c>
      <c r="D4573">
        <v>598</v>
      </c>
      <c r="E4573" t="s">
        <v>26</v>
      </c>
      <c r="F4573" t="s">
        <v>23</v>
      </c>
      <c r="G4573">
        <v>20</v>
      </c>
      <c r="H4573">
        <v>8</v>
      </c>
      <c r="I4573">
        <v>180293.84</v>
      </c>
      <c r="J4573">
        <v>2</v>
      </c>
      <c r="K4573">
        <v>1</v>
      </c>
      <c r="L4573">
        <v>1</v>
      </c>
      <c r="M4573">
        <v>29552.7</v>
      </c>
      <c r="N4573">
        <v>0</v>
      </c>
    </row>
    <row r="4574" spans="1:14" x14ac:dyDescent="0.3">
      <c r="A4574">
        <v>4573</v>
      </c>
      <c r="B4574">
        <v>15799964</v>
      </c>
      <c r="C4574" t="s">
        <v>186</v>
      </c>
      <c r="D4574">
        <v>669</v>
      </c>
      <c r="E4574" t="s">
        <v>26</v>
      </c>
      <c r="F4574" t="s">
        <v>16</v>
      </c>
      <c r="G4574">
        <v>30</v>
      </c>
      <c r="H4574">
        <v>7</v>
      </c>
      <c r="I4574">
        <v>139872.81</v>
      </c>
      <c r="J4574">
        <v>1</v>
      </c>
      <c r="K4574">
        <v>1</v>
      </c>
      <c r="L4574">
        <v>0</v>
      </c>
      <c r="M4574">
        <v>188795.85</v>
      </c>
      <c r="N4574">
        <v>0</v>
      </c>
    </row>
    <row r="4575" spans="1:14" x14ac:dyDescent="0.3">
      <c r="A4575">
        <v>4574</v>
      </c>
      <c r="B4575">
        <v>15693906</v>
      </c>
      <c r="C4575" t="s">
        <v>1383</v>
      </c>
      <c r="D4575">
        <v>645</v>
      </c>
      <c r="E4575" t="s">
        <v>15</v>
      </c>
      <c r="F4575" t="s">
        <v>16</v>
      </c>
      <c r="G4575">
        <v>24</v>
      </c>
      <c r="H4575">
        <v>3</v>
      </c>
      <c r="I4575">
        <v>34547.82</v>
      </c>
      <c r="J4575">
        <v>1</v>
      </c>
      <c r="K4575">
        <v>1</v>
      </c>
      <c r="L4575">
        <v>1</v>
      </c>
      <c r="M4575">
        <v>11638.17</v>
      </c>
      <c r="N4575">
        <v>0</v>
      </c>
    </row>
    <row r="4576" spans="1:14" x14ac:dyDescent="0.3">
      <c r="A4576">
        <v>4575</v>
      </c>
      <c r="B4576">
        <v>15739514</v>
      </c>
      <c r="C4576" t="s">
        <v>598</v>
      </c>
      <c r="D4576">
        <v>659</v>
      </c>
      <c r="E4576" t="s">
        <v>15</v>
      </c>
      <c r="F4576" t="s">
        <v>16</v>
      </c>
      <c r="G4576">
        <v>32</v>
      </c>
      <c r="H4576">
        <v>9</v>
      </c>
      <c r="I4576">
        <v>0</v>
      </c>
      <c r="J4576">
        <v>2</v>
      </c>
      <c r="K4576">
        <v>1</v>
      </c>
      <c r="L4576">
        <v>1</v>
      </c>
      <c r="M4576">
        <v>93155.75</v>
      </c>
      <c r="N4576">
        <v>0</v>
      </c>
    </row>
    <row r="4577" spans="1:14" x14ac:dyDescent="0.3">
      <c r="A4577">
        <v>4576</v>
      </c>
      <c r="B4577">
        <v>15756926</v>
      </c>
      <c r="C4577" t="s">
        <v>1970</v>
      </c>
      <c r="D4577">
        <v>833</v>
      </c>
      <c r="E4577" t="s">
        <v>26</v>
      </c>
      <c r="F4577" t="s">
        <v>23</v>
      </c>
      <c r="G4577">
        <v>29</v>
      </c>
      <c r="H4577">
        <v>1</v>
      </c>
      <c r="I4577">
        <v>96462.25</v>
      </c>
      <c r="J4577">
        <v>2</v>
      </c>
      <c r="K4577">
        <v>0</v>
      </c>
      <c r="L4577">
        <v>1</v>
      </c>
      <c r="M4577">
        <v>48986.18</v>
      </c>
      <c r="N4577">
        <v>0</v>
      </c>
    </row>
    <row r="4578" spans="1:14" x14ac:dyDescent="0.3">
      <c r="A4578">
        <v>4577</v>
      </c>
      <c r="B4578">
        <v>15770984</v>
      </c>
      <c r="C4578" t="s">
        <v>116</v>
      </c>
      <c r="D4578">
        <v>697</v>
      </c>
      <c r="E4578" t="s">
        <v>18</v>
      </c>
      <c r="F4578" t="s">
        <v>16</v>
      </c>
      <c r="G4578">
        <v>40</v>
      </c>
      <c r="H4578">
        <v>7</v>
      </c>
      <c r="I4578">
        <v>130334.35</v>
      </c>
      <c r="J4578">
        <v>2</v>
      </c>
      <c r="K4578">
        <v>0</v>
      </c>
      <c r="L4578">
        <v>1</v>
      </c>
      <c r="M4578">
        <v>116951.1</v>
      </c>
      <c r="N4578">
        <v>0</v>
      </c>
    </row>
    <row r="4579" spans="1:14" x14ac:dyDescent="0.3">
      <c r="A4579">
        <v>4578</v>
      </c>
      <c r="B4579">
        <v>15703979</v>
      </c>
      <c r="C4579" t="s">
        <v>413</v>
      </c>
      <c r="D4579">
        <v>580</v>
      </c>
      <c r="E4579" t="s">
        <v>26</v>
      </c>
      <c r="F4579" t="s">
        <v>23</v>
      </c>
      <c r="G4579">
        <v>39</v>
      </c>
      <c r="H4579">
        <v>3</v>
      </c>
      <c r="I4579">
        <v>119688.81</v>
      </c>
      <c r="J4579">
        <v>1</v>
      </c>
      <c r="K4579">
        <v>1</v>
      </c>
      <c r="L4579">
        <v>0</v>
      </c>
      <c r="M4579">
        <v>137041.26</v>
      </c>
      <c r="N4579">
        <v>0</v>
      </c>
    </row>
    <row r="4580" spans="1:14" x14ac:dyDescent="0.3">
      <c r="A4580">
        <v>4579</v>
      </c>
      <c r="B4580">
        <v>15801821</v>
      </c>
      <c r="C4580" t="s">
        <v>1971</v>
      </c>
      <c r="D4580">
        <v>691</v>
      </c>
      <c r="E4580" t="s">
        <v>15</v>
      </c>
      <c r="F4580" t="s">
        <v>23</v>
      </c>
      <c r="G4580">
        <v>38</v>
      </c>
      <c r="H4580">
        <v>1</v>
      </c>
      <c r="I4580">
        <v>0</v>
      </c>
      <c r="J4580">
        <v>2</v>
      </c>
      <c r="K4580">
        <v>0</v>
      </c>
      <c r="L4580">
        <v>0</v>
      </c>
      <c r="M4580">
        <v>44653.5</v>
      </c>
      <c r="N4580">
        <v>0</v>
      </c>
    </row>
    <row r="4581" spans="1:14" x14ac:dyDescent="0.3">
      <c r="A4581">
        <v>4580</v>
      </c>
      <c r="B4581">
        <v>15711028</v>
      </c>
      <c r="C4581" t="s">
        <v>282</v>
      </c>
      <c r="D4581">
        <v>534</v>
      </c>
      <c r="E4581" t="s">
        <v>15</v>
      </c>
      <c r="F4581" t="s">
        <v>23</v>
      </c>
      <c r="G4581">
        <v>52</v>
      </c>
      <c r="H4581">
        <v>1</v>
      </c>
      <c r="I4581">
        <v>0</v>
      </c>
      <c r="J4581">
        <v>3</v>
      </c>
      <c r="K4581">
        <v>1</v>
      </c>
      <c r="L4581">
        <v>1</v>
      </c>
      <c r="M4581">
        <v>104035.41</v>
      </c>
      <c r="N4581">
        <v>1</v>
      </c>
    </row>
    <row r="4582" spans="1:14" x14ac:dyDescent="0.3">
      <c r="A4582">
        <v>4581</v>
      </c>
      <c r="B4582">
        <v>15791842</v>
      </c>
      <c r="C4582" t="s">
        <v>625</v>
      </c>
      <c r="D4582">
        <v>478</v>
      </c>
      <c r="E4582" t="s">
        <v>15</v>
      </c>
      <c r="F4582" t="s">
        <v>16</v>
      </c>
      <c r="G4582">
        <v>32</v>
      </c>
      <c r="H4582">
        <v>6</v>
      </c>
      <c r="I4582">
        <v>71187.240000000005</v>
      </c>
      <c r="J4582">
        <v>1</v>
      </c>
      <c r="K4582">
        <v>1</v>
      </c>
      <c r="L4582">
        <v>1</v>
      </c>
      <c r="M4582">
        <v>110593.62</v>
      </c>
      <c r="N4582">
        <v>0</v>
      </c>
    </row>
    <row r="4583" spans="1:14" x14ac:dyDescent="0.3">
      <c r="A4583">
        <v>4582</v>
      </c>
      <c r="B4583">
        <v>15746127</v>
      </c>
      <c r="C4583" t="s">
        <v>1972</v>
      </c>
      <c r="D4583">
        <v>572</v>
      </c>
      <c r="E4583" t="s">
        <v>15</v>
      </c>
      <c r="F4583" t="s">
        <v>16</v>
      </c>
      <c r="G4583">
        <v>47</v>
      </c>
      <c r="H4583">
        <v>2</v>
      </c>
      <c r="I4583">
        <v>0</v>
      </c>
      <c r="J4583">
        <v>2</v>
      </c>
      <c r="K4583">
        <v>1</v>
      </c>
      <c r="L4583">
        <v>0</v>
      </c>
      <c r="M4583">
        <v>36099.699999999997</v>
      </c>
      <c r="N4583">
        <v>0</v>
      </c>
    </row>
    <row r="4584" spans="1:14" x14ac:dyDescent="0.3">
      <c r="A4584">
        <v>4583</v>
      </c>
      <c r="B4584">
        <v>15663625</v>
      </c>
      <c r="C4584" t="s">
        <v>287</v>
      </c>
      <c r="D4584">
        <v>501</v>
      </c>
      <c r="E4584" t="s">
        <v>15</v>
      </c>
      <c r="F4584" t="s">
        <v>23</v>
      </c>
      <c r="G4584">
        <v>37</v>
      </c>
      <c r="H4584">
        <v>4</v>
      </c>
      <c r="I4584">
        <v>0</v>
      </c>
      <c r="J4584">
        <v>2</v>
      </c>
      <c r="K4584">
        <v>0</v>
      </c>
      <c r="L4584">
        <v>0</v>
      </c>
      <c r="M4584">
        <v>12470.3</v>
      </c>
      <c r="N4584">
        <v>0</v>
      </c>
    </row>
    <row r="4585" spans="1:14" x14ac:dyDescent="0.3">
      <c r="A4585">
        <v>4584</v>
      </c>
      <c r="B4585">
        <v>15604891</v>
      </c>
      <c r="C4585" t="s">
        <v>1973</v>
      </c>
      <c r="D4585">
        <v>624</v>
      </c>
      <c r="E4585" t="s">
        <v>18</v>
      </c>
      <c r="F4585" t="s">
        <v>16</v>
      </c>
      <c r="G4585">
        <v>38</v>
      </c>
      <c r="H4585">
        <v>8</v>
      </c>
      <c r="I4585">
        <v>0</v>
      </c>
      <c r="J4585">
        <v>2</v>
      </c>
      <c r="K4585">
        <v>1</v>
      </c>
      <c r="L4585">
        <v>0</v>
      </c>
      <c r="M4585">
        <v>95403.41</v>
      </c>
      <c r="N4585">
        <v>0</v>
      </c>
    </row>
    <row r="4586" spans="1:14" x14ac:dyDescent="0.3">
      <c r="A4586">
        <v>4585</v>
      </c>
      <c r="B4586">
        <v>15589666</v>
      </c>
      <c r="C4586" t="s">
        <v>864</v>
      </c>
      <c r="D4586">
        <v>595</v>
      </c>
      <c r="E4586" t="s">
        <v>15</v>
      </c>
      <c r="F4586" t="s">
        <v>16</v>
      </c>
      <c r="G4586">
        <v>39</v>
      </c>
      <c r="H4586">
        <v>9</v>
      </c>
      <c r="I4586">
        <v>136422.41</v>
      </c>
      <c r="J4586">
        <v>1</v>
      </c>
      <c r="K4586">
        <v>1</v>
      </c>
      <c r="L4586">
        <v>1</v>
      </c>
      <c r="M4586">
        <v>151757.81</v>
      </c>
      <c r="N4586">
        <v>0</v>
      </c>
    </row>
    <row r="4587" spans="1:14" x14ac:dyDescent="0.3">
      <c r="A4587">
        <v>4586</v>
      </c>
      <c r="B4587">
        <v>15627881</v>
      </c>
      <c r="C4587" t="s">
        <v>1974</v>
      </c>
      <c r="D4587">
        <v>603</v>
      </c>
      <c r="E4587" t="s">
        <v>15</v>
      </c>
      <c r="F4587" t="s">
        <v>23</v>
      </c>
      <c r="G4587">
        <v>30</v>
      </c>
      <c r="H4587">
        <v>8</v>
      </c>
      <c r="I4587">
        <v>0</v>
      </c>
      <c r="J4587">
        <v>2</v>
      </c>
      <c r="K4587">
        <v>1</v>
      </c>
      <c r="L4587">
        <v>1</v>
      </c>
      <c r="M4587">
        <v>47536.46</v>
      </c>
      <c r="N4587">
        <v>0</v>
      </c>
    </row>
    <row r="4588" spans="1:14" x14ac:dyDescent="0.3">
      <c r="A4588">
        <v>4587</v>
      </c>
      <c r="B4588">
        <v>15664895</v>
      </c>
      <c r="C4588" t="s">
        <v>1163</v>
      </c>
      <c r="D4588">
        <v>602</v>
      </c>
      <c r="E4588" t="s">
        <v>15</v>
      </c>
      <c r="F4588" t="s">
        <v>16</v>
      </c>
      <c r="G4588">
        <v>25</v>
      </c>
      <c r="H4588">
        <v>0</v>
      </c>
      <c r="I4588">
        <v>0</v>
      </c>
      <c r="J4588">
        <v>2</v>
      </c>
      <c r="K4588">
        <v>1</v>
      </c>
      <c r="L4588">
        <v>1</v>
      </c>
      <c r="M4588">
        <v>101274.17</v>
      </c>
      <c r="N4588">
        <v>0</v>
      </c>
    </row>
    <row r="4589" spans="1:14" x14ac:dyDescent="0.3">
      <c r="A4589">
        <v>4588</v>
      </c>
      <c r="B4589">
        <v>15676094</v>
      </c>
      <c r="C4589" t="s">
        <v>897</v>
      </c>
      <c r="D4589">
        <v>500</v>
      </c>
      <c r="E4589" t="s">
        <v>15</v>
      </c>
      <c r="F4589" t="s">
        <v>16</v>
      </c>
      <c r="G4589">
        <v>34</v>
      </c>
      <c r="H4589">
        <v>6</v>
      </c>
      <c r="I4589">
        <v>0</v>
      </c>
      <c r="J4589">
        <v>1</v>
      </c>
      <c r="K4589">
        <v>1</v>
      </c>
      <c r="L4589">
        <v>1</v>
      </c>
      <c r="M4589">
        <v>140268.45000000001</v>
      </c>
      <c r="N4589">
        <v>0</v>
      </c>
    </row>
    <row r="4590" spans="1:14" x14ac:dyDescent="0.3">
      <c r="A4590">
        <v>4589</v>
      </c>
      <c r="B4590">
        <v>15761720</v>
      </c>
      <c r="C4590" t="s">
        <v>1975</v>
      </c>
      <c r="D4590">
        <v>422</v>
      </c>
      <c r="E4590" t="s">
        <v>15</v>
      </c>
      <c r="F4590" t="s">
        <v>23</v>
      </c>
      <c r="G4590">
        <v>41</v>
      </c>
      <c r="H4590">
        <v>6</v>
      </c>
      <c r="I4590">
        <v>153238.88</v>
      </c>
      <c r="J4590">
        <v>1</v>
      </c>
      <c r="K4590">
        <v>1</v>
      </c>
      <c r="L4590">
        <v>0</v>
      </c>
      <c r="M4590">
        <v>11663.09</v>
      </c>
      <c r="N4590">
        <v>0</v>
      </c>
    </row>
    <row r="4591" spans="1:14" x14ac:dyDescent="0.3">
      <c r="A4591">
        <v>4590</v>
      </c>
      <c r="B4591">
        <v>15611961</v>
      </c>
      <c r="C4591" t="s">
        <v>853</v>
      </c>
      <c r="D4591">
        <v>615</v>
      </c>
      <c r="E4591" t="s">
        <v>15</v>
      </c>
      <c r="F4591" t="s">
        <v>23</v>
      </c>
      <c r="G4591">
        <v>35</v>
      </c>
      <c r="H4591">
        <v>7</v>
      </c>
      <c r="I4591">
        <v>0</v>
      </c>
      <c r="J4591">
        <v>2</v>
      </c>
      <c r="K4591">
        <v>1</v>
      </c>
      <c r="L4591">
        <v>0</v>
      </c>
      <c r="M4591">
        <v>150784.29</v>
      </c>
      <c r="N4591">
        <v>0</v>
      </c>
    </row>
    <row r="4592" spans="1:14" x14ac:dyDescent="0.3">
      <c r="A4592">
        <v>4591</v>
      </c>
      <c r="B4592">
        <v>15680167</v>
      </c>
      <c r="C4592" t="s">
        <v>1101</v>
      </c>
      <c r="D4592">
        <v>635</v>
      </c>
      <c r="E4592" t="s">
        <v>15</v>
      </c>
      <c r="F4592" t="s">
        <v>16</v>
      </c>
      <c r="G4592">
        <v>78</v>
      </c>
      <c r="H4592">
        <v>6</v>
      </c>
      <c r="I4592">
        <v>47536.4</v>
      </c>
      <c r="J4592">
        <v>1</v>
      </c>
      <c r="K4592">
        <v>1</v>
      </c>
      <c r="L4592">
        <v>1</v>
      </c>
      <c r="M4592">
        <v>119400.08</v>
      </c>
      <c r="N4592">
        <v>0</v>
      </c>
    </row>
    <row r="4593" spans="1:14" x14ac:dyDescent="0.3">
      <c r="A4593">
        <v>4592</v>
      </c>
      <c r="B4593">
        <v>15762543</v>
      </c>
      <c r="C4593" t="s">
        <v>1050</v>
      </c>
      <c r="D4593">
        <v>711</v>
      </c>
      <c r="E4593" t="s">
        <v>15</v>
      </c>
      <c r="F4593" t="s">
        <v>16</v>
      </c>
      <c r="G4593">
        <v>32</v>
      </c>
      <c r="H4593">
        <v>1</v>
      </c>
      <c r="I4593">
        <v>0</v>
      </c>
      <c r="J4593">
        <v>2</v>
      </c>
      <c r="K4593">
        <v>1</v>
      </c>
      <c r="L4593">
        <v>0</v>
      </c>
      <c r="M4593">
        <v>126188.42</v>
      </c>
      <c r="N4593">
        <v>0</v>
      </c>
    </row>
    <row r="4594" spans="1:14" x14ac:dyDescent="0.3">
      <c r="A4594">
        <v>4593</v>
      </c>
      <c r="B4594">
        <v>15658475</v>
      </c>
      <c r="C4594" t="s">
        <v>1512</v>
      </c>
      <c r="D4594">
        <v>834</v>
      </c>
      <c r="E4594" t="s">
        <v>15</v>
      </c>
      <c r="F4594" t="s">
        <v>23</v>
      </c>
      <c r="G4594">
        <v>36</v>
      </c>
      <c r="H4594">
        <v>8</v>
      </c>
      <c r="I4594">
        <v>142882.49</v>
      </c>
      <c r="J4594">
        <v>1</v>
      </c>
      <c r="K4594">
        <v>1</v>
      </c>
      <c r="L4594">
        <v>0</v>
      </c>
      <c r="M4594">
        <v>89983.02</v>
      </c>
      <c r="N4594">
        <v>1</v>
      </c>
    </row>
    <row r="4595" spans="1:14" x14ac:dyDescent="0.3">
      <c r="A4595">
        <v>4594</v>
      </c>
      <c r="B4595">
        <v>15779743</v>
      </c>
      <c r="C4595" t="s">
        <v>1018</v>
      </c>
      <c r="D4595">
        <v>633</v>
      </c>
      <c r="E4595" t="s">
        <v>15</v>
      </c>
      <c r="F4595" t="s">
        <v>16</v>
      </c>
      <c r="G4595">
        <v>44</v>
      </c>
      <c r="H4595">
        <v>7</v>
      </c>
      <c r="I4595">
        <v>0</v>
      </c>
      <c r="J4595">
        <v>2</v>
      </c>
      <c r="K4595">
        <v>1</v>
      </c>
      <c r="L4595">
        <v>0</v>
      </c>
      <c r="M4595">
        <v>29761.29</v>
      </c>
      <c r="N4595">
        <v>0</v>
      </c>
    </row>
    <row r="4596" spans="1:14" x14ac:dyDescent="0.3">
      <c r="A4596">
        <v>4595</v>
      </c>
      <c r="B4596">
        <v>15661532</v>
      </c>
      <c r="C4596" t="s">
        <v>1108</v>
      </c>
      <c r="D4596">
        <v>650</v>
      </c>
      <c r="E4596" t="s">
        <v>15</v>
      </c>
      <c r="F4596" t="s">
        <v>16</v>
      </c>
      <c r="G4596">
        <v>31</v>
      </c>
      <c r="H4596">
        <v>1</v>
      </c>
      <c r="I4596">
        <v>160566.10999999999</v>
      </c>
      <c r="J4596">
        <v>2</v>
      </c>
      <c r="K4596">
        <v>0</v>
      </c>
      <c r="L4596">
        <v>0</v>
      </c>
      <c r="M4596">
        <v>27073.81</v>
      </c>
      <c r="N4596">
        <v>0</v>
      </c>
    </row>
    <row r="4597" spans="1:14" x14ac:dyDescent="0.3">
      <c r="A4597">
        <v>4596</v>
      </c>
      <c r="B4597">
        <v>15782360</v>
      </c>
      <c r="C4597" t="s">
        <v>945</v>
      </c>
      <c r="D4597">
        <v>743</v>
      </c>
      <c r="E4597" t="s">
        <v>26</v>
      </c>
      <c r="F4597" t="s">
        <v>23</v>
      </c>
      <c r="G4597">
        <v>65</v>
      </c>
      <c r="H4597">
        <v>2</v>
      </c>
      <c r="I4597">
        <v>131935.51</v>
      </c>
      <c r="J4597">
        <v>1</v>
      </c>
      <c r="K4597">
        <v>1</v>
      </c>
      <c r="L4597">
        <v>1</v>
      </c>
      <c r="M4597">
        <v>96399.67</v>
      </c>
      <c r="N4597">
        <v>1</v>
      </c>
    </row>
    <row r="4598" spans="1:14" x14ac:dyDescent="0.3">
      <c r="A4598">
        <v>4597</v>
      </c>
      <c r="B4598">
        <v>15767908</v>
      </c>
      <c r="C4598" t="s">
        <v>1976</v>
      </c>
      <c r="D4598">
        <v>567</v>
      </c>
      <c r="E4598" t="s">
        <v>15</v>
      </c>
      <c r="F4598" t="s">
        <v>23</v>
      </c>
      <c r="G4598">
        <v>38</v>
      </c>
      <c r="H4598">
        <v>6</v>
      </c>
      <c r="I4598">
        <v>127678.8</v>
      </c>
      <c r="J4598">
        <v>2</v>
      </c>
      <c r="K4598">
        <v>0</v>
      </c>
      <c r="L4598">
        <v>0</v>
      </c>
      <c r="M4598">
        <v>45422.89</v>
      </c>
      <c r="N4598">
        <v>0</v>
      </c>
    </row>
    <row r="4599" spans="1:14" x14ac:dyDescent="0.3">
      <c r="A4599">
        <v>4598</v>
      </c>
      <c r="B4599">
        <v>15677105</v>
      </c>
      <c r="C4599" t="s">
        <v>260</v>
      </c>
      <c r="D4599">
        <v>706</v>
      </c>
      <c r="E4599" t="s">
        <v>26</v>
      </c>
      <c r="F4599" t="s">
        <v>16</v>
      </c>
      <c r="G4599">
        <v>46</v>
      </c>
      <c r="H4599">
        <v>4</v>
      </c>
      <c r="I4599">
        <v>105214.58</v>
      </c>
      <c r="J4599">
        <v>1</v>
      </c>
      <c r="K4599">
        <v>1</v>
      </c>
      <c r="L4599">
        <v>0</v>
      </c>
      <c r="M4599">
        <v>108699.59</v>
      </c>
      <c r="N4599">
        <v>1</v>
      </c>
    </row>
    <row r="4600" spans="1:14" x14ac:dyDescent="0.3">
      <c r="A4600">
        <v>4599</v>
      </c>
      <c r="B4600">
        <v>15641474</v>
      </c>
      <c r="C4600" t="s">
        <v>1310</v>
      </c>
      <c r="D4600">
        <v>638</v>
      </c>
      <c r="E4600" t="s">
        <v>15</v>
      </c>
      <c r="F4600" t="s">
        <v>23</v>
      </c>
      <c r="G4600">
        <v>46</v>
      </c>
      <c r="H4600">
        <v>9</v>
      </c>
      <c r="I4600">
        <v>139859.54</v>
      </c>
      <c r="J4600">
        <v>1</v>
      </c>
      <c r="K4600">
        <v>1</v>
      </c>
      <c r="L4600">
        <v>0</v>
      </c>
      <c r="M4600">
        <v>38967.29</v>
      </c>
      <c r="N4600">
        <v>0</v>
      </c>
    </row>
    <row r="4601" spans="1:14" x14ac:dyDescent="0.3">
      <c r="A4601">
        <v>4600</v>
      </c>
      <c r="B4601">
        <v>15624451</v>
      </c>
      <c r="C4601" t="s">
        <v>1977</v>
      </c>
      <c r="D4601">
        <v>641</v>
      </c>
      <c r="E4601" t="s">
        <v>15</v>
      </c>
      <c r="F4601" t="s">
        <v>16</v>
      </c>
      <c r="G4601">
        <v>38</v>
      </c>
      <c r="H4601">
        <v>3</v>
      </c>
      <c r="I4601">
        <v>0</v>
      </c>
      <c r="J4601">
        <v>2</v>
      </c>
      <c r="K4601">
        <v>1</v>
      </c>
      <c r="L4601">
        <v>0</v>
      </c>
      <c r="M4601">
        <v>116466.19</v>
      </c>
      <c r="N4601">
        <v>0</v>
      </c>
    </row>
    <row r="4602" spans="1:14" x14ac:dyDescent="0.3">
      <c r="A4602">
        <v>4601</v>
      </c>
      <c r="B4602">
        <v>15577985</v>
      </c>
      <c r="C4602" t="s">
        <v>1596</v>
      </c>
      <c r="D4602">
        <v>574</v>
      </c>
      <c r="E4602" t="s">
        <v>15</v>
      </c>
      <c r="F4602" t="s">
        <v>16</v>
      </c>
      <c r="G4602">
        <v>34</v>
      </c>
      <c r="H4602">
        <v>5</v>
      </c>
      <c r="I4602">
        <v>112324.45</v>
      </c>
      <c r="J4602">
        <v>2</v>
      </c>
      <c r="K4602">
        <v>1</v>
      </c>
      <c r="L4602">
        <v>1</v>
      </c>
      <c r="M4602">
        <v>17993.43</v>
      </c>
      <c r="N4602">
        <v>0</v>
      </c>
    </row>
    <row r="4603" spans="1:14" x14ac:dyDescent="0.3">
      <c r="A4603">
        <v>4602</v>
      </c>
      <c r="B4603">
        <v>15571666</v>
      </c>
      <c r="C4603" t="s">
        <v>610</v>
      </c>
      <c r="D4603">
        <v>642</v>
      </c>
      <c r="E4603" t="s">
        <v>26</v>
      </c>
      <c r="F4603" t="s">
        <v>23</v>
      </c>
      <c r="G4603">
        <v>30</v>
      </c>
      <c r="H4603">
        <v>8</v>
      </c>
      <c r="I4603">
        <v>134497.26999999999</v>
      </c>
      <c r="J4603">
        <v>1</v>
      </c>
      <c r="K4603">
        <v>0</v>
      </c>
      <c r="L4603">
        <v>0</v>
      </c>
      <c r="M4603">
        <v>43250.54</v>
      </c>
      <c r="N4603">
        <v>0</v>
      </c>
    </row>
    <row r="4604" spans="1:14" x14ac:dyDescent="0.3">
      <c r="A4604">
        <v>4603</v>
      </c>
      <c r="B4604">
        <v>15783691</v>
      </c>
      <c r="C4604" t="s">
        <v>277</v>
      </c>
      <c r="D4604">
        <v>722</v>
      </c>
      <c r="E4604" t="s">
        <v>18</v>
      </c>
      <c r="F4604" t="s">
        <v>16</v>
      </c>
      <c r="G4604">
        <v>35</v>
      </c>
      <c r="H4604">
        <v>1</v>
      </c>
      <c r="I4604">
        <v>120171.58</v>
      </c>
      <c r="J4604">
        <v>1</v>
      </c>
      <c r="K4604">
        <v>1</v>
      </c>
      <c r="L4604">
        <v>0</v>
      </c>
      <c r="M4604">
        <v>125240.8</v>
      </c>
      <c r="N4604">
        <v>0</v>
      </c>
    </row>
    <row r="4605" spans="1:14" x14ac:dyDescent="0.3">
      <c r="A4605">
        <v>4604</v>
      </c>
      <c r="B4605">
        <v>15671172</v>
      </c>
      <c r="C4605" t="s">
        <v>1978</v>
      </c>
      <c r="D4605">
        <v>623</v>
      </c>
      <c r="E4605" t="s">
        <v>15</v>
      </c>
      <c r="F4605" t="s">
        <v>23</v>
      </c>
      <c r="G4605">
        <v>23</v>
      </c>
      <c r="H4605">
        <v>1</v>
      </c>
      <c r="I4605">
        <v>106012.2</v>
      </c>
      <c r="J4605">
        <v>2</v>
      </c>
      <c r="K4605">
        <v>0</v>
      </c>
      <c r="L4605">
        <v>1</v>
      </c>
      <c r="M4605">
        <v>191415.94</v>
      </c>
      <c r="N4605">
        <v>0</v>
      </c>
    </row>
    <row r="4606" spans="1:14" x14ac:dyDescent="0.3">
      <c r="A4606">
        <v>4605</v>
      </c>
      <c r="B4606">
        <v>15731760</v>
      </c>
      <c r="C4606" t="s">
        <v>821</v>
      </c>
      <c r="D4606">
        <v>681</v>
      </c>
      <c r="E4606" t="s">
        <v>15</v>
      </c>
      <c r="F4606" t="s">
        <v>23</v>
      </c>
      <c r="G4606">
        <v>25</v>
      </c>
      <c r="H4606">
        <v>5</v>
      </c>
      <c r="I4606">
        <v>0</v>
      </c>
      <c r="J4606">
        <v>1</v>
      </c>
      <c r="K4606">
        <v>0</v>
      </c>
      <c r="L4606">
        <v>1</v>
      </c>
      <c r="M4606">
        <v>90860.97</v>
      </c>
      <c r="N4606">
        <v>0</v>
      </c>
    </row>
    <row r="4607" spans="1:14" x14ac:dyDescent="0.3">
      <c r="A4607">
        <v>4606</v>
      </c>
      <c r="B4607">
        <v>15585599</v>
      </c>
      <c r="C4607" t="s">
        <v>1131</v>
      </c>
      <c r="D4607">
        <v>530</v>
      </c>
      <c r="E4607" t="s">
        <v>15</v>
      </c>
      <c r="F4607" t="s">
        <v>16</v>
      </c>
      <c r="G4607">
        <v>34</v>
      </c>
      <c r="H4607">
        <v>8</v>
      </c>
      <c r="I4607">
        <v>0</v>
      </c>
      <c r="J4607">
        <v>2</v>
      </c>
      <c r="K4607">
        <v>0</v>
      </c>
      <c r="L4607">
        <v>1</v>
      </c>
      <c r="M4607">
        <v>141872.51999999999</v>
      </c>
      <c r="N4607">
        <v>0</v>
      </c>
    </row>
    <row r="4608" spans="1:14" x14ac:dyDescent="0.3">
      <c r="A4608">
        <v>4607</v>
      </c>
      <c r="B4608">
        <v>15784958</v>
      </c>
      <c r="C4608" t="s">
        <v>1550</v>
      </c>
      <c r="D4608">
        <v>797</v>
      </c>
      <c r="E4608" t="s">
        <v>15</v>
      </c>
      <c r="F4608" t="s">
        <v>16</v>
      </c>
      <c r="G4608">
        <v>55</v>
      </c>
      <c r="H4608">
        <v>10</v>
      </c>
      <c r="I4608">
        <v>0</v>
      </c>
      <c r="J4608">
        <v>4</v>
      </c>
      <c r="K4608">
        <v>1</v>
      </c>
      <c r="L4608">
        <v>1</v>
      </c>
      <c r="M4608">
        <v>49418.87</v>
      </c>
      <c r="N4608">
        <v>1</v>
      </c>
    </row>
    <row r="4609" spans="1:14" x14ac:dyDescent="0.3">
      <c r="A4609">
        <v>4608</v>
      </c>
      <c r="B4609">
        <v>15734524</v>
      </c>
      <c r="C4609" t="s">
        <v>1109</v>
      </c>
      <c r="D4609">
        <v>653</v>
      </c>
      <c r="E4609" t="s">
        <v>15</v>
      </c>
      <c r="F4609" t="s">
        <v>23</v>
      </c>
      <c r="G4609">
        <v>51</v>
      </c>
      <c r="H4609">
        <v>3</v>
      </c>
      <c r="I4609">
        <v>0</v>
      </c>
      <c r="J4609">
        <v>1</v>
      </c>
      <c r="K4609">
        <v>1</v>
      </c>
      <c r="L4609">
        <v>0</v>
      </c>
      <c r="M4609">
        <v>170426.65</v>
      </c>
      <c r="N4609">
        <v>1</v>
      </c>
    </row>
    <row r="4610" spans="1:14" x14ac:dyDescent="0.3">
      <c r="A4610">
        <v>4609</v>
      </c>
      <c r="B4610">
        <v>15614103</v>
      </c>
      <c r="C4610" t="s">
        <v>1091</v>
      </c>
      <c r="D4610">
        <v>850</v>
      </c>
      <c r="E4610" t="s">
        <v>26</v>
      </c>
      <c r="F4610" t="s">
        <v>23</v>
      </c>
      <c r="G4610">
        <v>42</v>
      </c>
      <c r="H4610">
        <v>8</v>
      </c>
      <c r="I4610">
        <v>119839.69</v>
      </c>
      <c r="J4610">
        <v>1</v>
      </c>
      <c r="K4610">
        <v>0</v>
      </c>
      <c r="L4610">
        <v>1</v>
      </c>
      <c r="M4610">
        <v>51016.02</v>
      </c>
      <c r="N4610">
        <v>1</v>
      </c>
    </row>
    <row r="4611" spans="1:14" x14ac:dyDescent="0.3">
      <c r="A4611">
        <v>4610</v>
      </c>
      <c r="B4611">
        <v>15794895</v>
      </c>
      <c r="C4611" t="s">
        <v>490</v>
      </c>
      <c r="D4611">
        <v>581</v>
      </c>
      <c r="E4611" t="s">
        <v>18</v>
      </c>
      <c r="F4611" t="s">
        <v>23</v>
      </c>
      <c r="G4611">
        <v>34</v>
      </c>
      <c r="H4611">
        <v>1</v>
      </c>
      <c r="I4611">
        <v>0</v>
      </c>
      <c r="J4611">
        <v>2</v>
      </c>
      <c r="K4611">
        <v>0</v>
      </c>
      <c r="L4611">
        <v>1</v>
      </c>
      <c r="M4611">
        <v>81175.25</v>
      </c>
      <c r="N4611">
        <v>0</v>
      </c>
    </row>
    <row r="4612" spans="1:14" x14ac:dyDescent="0.3">
      <c r="A4612">
        <v>4611</v>
      </c>
      <c r="B4612">
        <v>15772381</v>
      </c>
      <c r="C4612" t="s">
        <v>1979</v>
      </c>
      <c r="D4612">
        <v>589</v>
      </c>
      <c r="E4612" t="s">
        <v>26</v>
      </c>
      <c r="F4612" t="s">
        <v>23</v>
      </c>
      <c r="G4612">
        <v>38</v>
      </c>
      <c r="H4612">
        <v>8</v>
      </c>
      <c r="I4612">
        <v>92219.21</v>
      </c>
      <c r="J4612">
        <v>1</v>
      </c>
      <c r="K4612">
        <v>1</v>
      </c>
      <c r="L4612">
        <v>0</v>
      </c>
      <c r="M4612">
        <v>99106.97</v>
      </c>
      <c r="N4612">
        <v>0</v>
      </c>
    </row>
    <row r="4613" spans="1:14" x14ac:dyDescent="0.3">
      <c r="A4613">
        <v>4612</v>
      </c>
      <c r="B4613">
        <v>15710553</v>
      </c>
      <c r="C4613" t="s">
        <v>67</v>
      </c>
      <c r="D4613">
        <v>555</v>
      </c>
      <c r="E4613" t="s">
        <v>26</v>
      </c>
      <c r="F4613" t="s">
        <v>23</v>
      </c>
      <c r="G4613">
        <v>48</v>
      </c>
      <c r="H4613">
        <v>3</v>
      </c>
      <c r="I4613">
        <v>142055.41</v>
      </c>
      <c r="J4613">
        <v>2</v>
      </c>
      <c r="K4613">
        <v>0</v>
      </c>
      <c r="L4613">
        <v>1</v>
      </c>
      <c r="M4613">
        <v>79134.78</v>
      </c>
      <c r="N4613">
        <v>0</v>
      </c>
    </row>
    <row r="4614" spans="1:14" x14ac:dyDescent="0.3">
      <c r="A4614">
        <v>4613</v>
      </c>
      <c r="B4614">
        <v>15649292</v>
      </c>
      <c r="C4614" t="s">
        <v>510</v>
      </c>
      <c r="D4614">
        <v>748</v>
      </c>
      <c r="E4614" t="s">
        <v>15</v>
      </c>
      <c r="F4614" t="s">
        <v>16</v>
      </c>
      <c r="G4614">
        <v>49</v>
      </c>
      <c r="H4614">
        <v>7</v>
      </c>
      <c r="I4614">
        <v>29602.080000000002</v>
      </c>
      <c r="J4614">
        <v>1</v>
      </c>
      <c r="K4614">
        <v>0</v>
      </c>
      <c r="L4614">
        <v>0</v>
      </c>
      <c r="M4614">
        <v>163550.57999999999</v>
      </c>
      <c r="N4614">
        <v>1</v>
      </c>
    </row>
    <row r="4615" spans="1:14" x14ac:dyDescent="0.3">
      <c r="A4615">
        <v>4614</v>
      </c>
      <c r="B4615">
        <v>15792565</v>
      </c>
      <c r="C4615" t="s">
        <v>132</v>
      </c>
      <c r="D4615">
        <v>745</v>
      </c>
      <c r="E4615" t="s">
        <v>15</v>
      </c>
      <c r="F4615" t="s">
        <v>16</v>
      </c>
      <c r="G4615">
        <v>46</v>
      </c>
      <c r="H4615">
        <v>7</v>
      </c>
      <c r="I4615">
        <v>0</v>
      </c>
      <c r="J4615">
        <v>2</v>
      </c>
      <c r="K4615">
        <v>1</v>
      </c>
      <c r="L4615">
        <v>1</v>
      </c>
      <c r="M4615">
        <v>67769.94</v>
      </c>
      <c r="N4615">
        <v>0</v>
      </c>
    </row>
    <row r="4616" spans="1:14" x14ac:dyDescent="0.3">
      <c r="A4616">
        <v>4615</v>
      </c>
      <c r="B4616">
        <v>15718245</v>
      </c>
      <c r="C4616" t="s">
        <v>82</v>
      </c>
      <c r="D4616">
        <v>730</v>
      </c>
      <c r="E4616" t="s">
        <v>15</v>
      </c>
      <c r="F4616" t="s">
        <v>23</v>
      </c>
      <c r="G4616">
        <v>34</v>
      </c>
      <c r="H4616">
        <v>1</v>
      </c>
      <c r="I4616">
        <v>0</v>
      </c>
      <c r="J4616">
        <v>2</v>
      </c>
      <c r="K4616">
        <v>1</v>
      </c>
      <c r="L4616">
        <v>1</v>
      </c>
      <c r="M4616">
        <v>126592.01</v>
      </c>
      <c r="N4616">
        <v>0</v>
      </c>
    </row>
    <row r="4617" spans="1:14" x14ac:dyDescent="0.3">
      <c r="A4617">
        <v>4616</v>
      </c>
      <c r="B4617">
        <v>15703117</v>
      </c>
      <c r="C4617" t="s">
        <v>392</v>
      </c>
      <c r="D4617">
        <v>565</v>
      </c>
      <c r="E4617" t="s">
        <v>15</v>
      </c>
      <c r="F4617" t="s">
        <v>16</v>
      </c>
      <c r="G4617">
        <v>44</v>
      </c>
      <c r="H4617">
        <v>1</v>
      </c>
      <c r="I4617">
        <v>0</v>
      </c>
      <c r="J4617">
        <v>2</v>
      </c>
      <c r="K4617">
        <v>0</v>
      </c>
      <c r="L4617">
        <v>1</v>
      </c>
      <c r="M4617">
        <v>89602.81</v>
      </c>
      <c r="N4617">
        <v>0</v>
      </c>
    </row>
    <row r="4618" spans="1:14" x14ac:dyDescent="0.3">
      <c r="A4618">
        <v>4617</v>
      </c>
      <c r="B4618">
        <v>15758136</v>
      </c>
      <c r="C4618" t="s">
        <v>443</v>
      </c>
      <c r="D4618">
        <v>778</v>
      </c>
      <c r="E4618" t="s">
        <v>15</v>
      </c>
      <c r="F4618" t="s">
        <v>23</v>
      </c>
      <c r="G4618">
        <v>37</v>
      </c>
      <c r="H4618">
        <v>3</v>
      </c>
      <c r="I4618">
        <v>141803.76999999999</v>
      </c>
      <c r="J4618">
        <v>1</v>
      </c>
      <c r="K4618">
        <v>0</v>
      </c>
      <c r="L4618">
        <v>1</v>
      </c>
      <c r="M4618">
        <v>179421.84</v>
      </c>
      <c r="N4618">
        <v>0</v>
      </c>
    </row>
    <row r="4619" spans="1:14" x14ac:dyDescent="0.3">
      <c r="A4619">
        <v>4618</v>
      </c>
      <c r="B4619">
        <v>15799932</v>
      </c>
      <c r="C4619" t="s">
        <v>1951</v>
      </c>
      <c r="D4619">
        <v>812</v>
      </c>
      <c r="E4619" t="s">
        <v>15</v>
      </c>
      <c r="F4619" t="s">
        <v>23</v>
      </c>
      <c r="G4619">
        <v>24</v>
      </c>
      <c r="H4619">
        <v>10</v>
      </c>
      <c r="I4619">
        <v>0</v>
      </c>
      <c r="J4619">
        <v>2</v>
      </c>
      <c r="K4619">
        <v>1</v>
      </c>
      <c r="L4619">
        <v>1</v>
      </c>
      <c r="M4619">
        <v>156906.15</v>
      </c>
      <c r="N4619">
        <v>0</v>
      </c>
    </row>
    <row r="4620" spans="1:14" x14ac:dyDescent="0.3">
      <c r="A4620">
        <v>4619</v>
      </c>
      <c r="B4620">
        <v>15633516</v>
      </c>
      <c r="C4620" t="s">
        <v>1980</v>
      </c>
      <c r="D4620">
        <v>526</v>
      </c>
      <c r="E4620" t="s">
        <v>15</v>
      </c>
      <c r="F4620" t="s">
        <v>23</v>
      </c>
      <c r="G4620">
        <v>42</v>
      </c>
      <c r="H4620">
        <v>1</v>
      </c>
      <c r="I4620">
        <v>0</v>
      </c>
      <c r="J4620">
        <v>1</v>
      </c>
      <c r="K4620">
        <v>0</v>
      </c>
      <c r="L4620">
        <v>1</v>
      </c>
      <c r="M4620">
        <v>168486.02</v>
      </c>
      <c r="N4620">
        <v>0</v>
      </c>
    </row>
    <row r="4621" spans="1:14" x14ac:dyDescent="0.3">
      <c r="A4621">
        <v>4620</v>
      </c>
      <c r="B4621">
        <v>15622532</v>
      </c>
      <c r="C4621" t="s">
        <v>1981</v>
      </c>
      <c r="D4621">
        <v>708</v>
      </c>
      <c r="E4621" t="s">
        <v>15</v>
      </c>
      <c r="F4621" t="s">
        <v>16</v>
      </c>
      <c r="G4621">
        <v>47</v>
      </c>
      <c r="H4621">
        <v>0</v>
      </c>
      <c r="I4621">
        <v>126589.12</v>
      </c>
      <c r="J4621">
        <v>2</v>
      </c>
      <c r="K4621">
        <v>0</v>
      </c>
      <c r="L4621">
        <v>1</v>
      </c>
      <c r="M4621">
        <v>132730.07</v>
      </c>
      <c r="N4621">
        <v>1</v>
      </c>
    </row>
    <row r="4622" spans="1:14" x14ac:dyDescent="0.3">
      <c r="A4622">
        <v>4621</v>
      </c>
      <c r="B4622">
        <v>15798960</v>
      </c>
      <c r="C4622" t="s">
        <v>1379</v>
      </c>
      <c r="D4622">
        <v>680</v>
      </c>
      <c r="E4622" t="s">
        <v>15</v>
      </c>
      <c r="F4622" t="s">
        <v>23</v>
      </c>
      <c r="G4622">
        <v>33</v>
      </c>
      <c r="H4622">
        <v>2</v>
      </c>
      <c r="I4622">
        <v>108393.35</v>
      </c>
      <c r="J4622">
        <v>1</v>
      </c>
      <c r="K4622">
        <v>0</v>
      </c>
      <c r="L4622">
        <v>1</v>
      </c>
      <c r="M4622">
        <v>39057.67</v>
      </c>
      <c r="N4622">
        <v>0</v>
      </c>
    </row>
    <row r="4623" spans="1:14" x14ac:dyDescent="0.3">
      <c r="A4623">
        <v>4622</v>
      </c>
      <c r="B4623">
        <v>15698664</v>
      </c>
      <c r="C4623" t="s">
        <v>540</v>
      </c>
      <c r="D4623">
        <v>567</v>
      </c>
      <c r="E4623" t="s">
        <v>18</v>
      </c>
      <c r="F4623" t="s">
        <v>23</v>
      </c>
      <c r="G4623">
        <v>43</v>
      </c>
      <c r="H4623">
        <v>2</v>
      </c>
      <c r="I4623">
        <v>115643.58</v>
      </c>
      <c r="J4623">
        <v>2</v>
      </c>
      <c r="K4623">
        <v>0</v>
      </c>
      <c r="L4623">
        <v>0</v>
      </c>
      <c r="M4623">
        <v>174606.35</v>
      </c>
      <c r="N4623">
        <v>0</v>
      </c>
    </row>
    <row r="4624" spans="1:14" x14ac:dyDescent="0.3">
      <c r="A4624">
        <v>4623</v>
      </c>
      <c r="B4624">
        <v>15703614</v>
      </c>
      <c r="C4624" t="s">
        <v>1982</v>
      </c>
      <c r="D4624">
        <v>564</v>
      </c>
      <c r="E4624" t="s">
        <v>18</v>
      </c>
      <c r="F4624" t="s">
        <v>23</v>
      </c>
      <c r="G4624">
        <v>48</v>
      </c>
      <c r="H4624">
        <v>5</v>
      </c>
      <c r="I4624">
        <v>132876.23000000001</v>
      </c>
      <c r="J4624">
        <v>1</v>
      </c>
      <c r="K4624">
        <v>1</v>
      </c>
      <c r="L4624">
        <v>0</v>
      </c>
      <c r="M4624">
        <v>79259.77</v>
      </c>
      <c r="N4624">
        <v>0</v>
      </c>
    </row>
    <row r="4625" spans="1:14" x14ac:dyDescent="0.3">
      <c r="A4625">
        <v>4624</v>
      </c>
      <c r="B4625">
        <v>15699195</v>
      </c>
      <c r="C4625" t="s">
        <v>628</v>
      </c>
      <c r="D4625">
        <v>709</v>
      </c>
      <c r="E4625" t="s">
        <v>15</v>
      </c>
      <c r="F4625" t="s">
        <v>16</v>
      </c>
      <c r="G4625">
        <v>24</v>
      </c>
      <c r="H4625">
        <v>3</v>
      </c>
      <c r="I4625">
        <v>110949.41</v>
      </c>
      <c r="J4625">
        <v>1</v>
      </c>
      <c r="K4625">
        <v>1</v>
      </c>
      <c r="L4625">
        <v>1</v>
      </c>
      <c r="M4625">
        <v>168515.61</v>
      </c>
      <c r="N4625">
        <v>0</v>
      </c>
    </row>
    <row r="4626" spans="1:14" x14ac:dyDescent="0.3">
      <c r="A4626">
        <v>4625</v>
      </c>
      <c r="B4626">
        <v>15710543</v>
      </c>
      <c r="C4626" t="s">
        <v>1983</v>
      </c>
      <c r="D4626">
        <v>629</v>
      </c>
      <c r="E4626" t="s">
        <v>15</v>
      </c>
      <c r="F4626" t="s">
        <v>23</v>
      </c>
      <c r="G4626">
        <v>46</v>
      </c>
      <c r="H4626">
        <v>1</v>
      </c>
      <c r="I4626">
        <v>130666.2</v>
      </c>
      <c r="J4626">
        <v>1</v>
      </c>
      <c r="K4626">
        <v>1</v>
      </c>
      <c r="L4626">
        <v>1</v>
      </c>
      <c r="M4626">
        <v>161125.67000000001</v>
      </c>
      <c r="N4626">
        <v>1</v>
      </c>
    </row>
    <row r="4627" spans="1:14" x14ac:dyDescent="0.3">
      <c r="A4627">
        <v>4626</v>
      </c>
      <c r="B4627">
        <v>15695499</v>
      </c>
      <c r="C4627" t="s">
        <v>595</v>
      </c>
      <c r="D4627">
        <v>510</v>
      </c>
      <c r="E4627" t="s">
        <v>15</v>
      </c>
      <c r="F4627" t="s">
        <v>16</v>
      </c>
      <c r="G4627">
        <v>45</v>
      </c>
      <c r="H4627">
        <v>10</v>
      </c>
      <c r="I4627">
        <v>103821.47</v>
      </c>
      <c r="J4627">
        <v>2</v>
      </c>
      <c r="K4627">
        <v>0</v>
      </c>
      <c r="L4627">
        <v>1</v>
      </c>
      <c r="M4627">
        <v>77878.62</v>
      </c>
      <c r="N4627">
        <v>0</v>
      </c>
    </row>
    <row r="4628" spans="1:14" x14ac:dyDescent="0.3">
      <c r="A4628">
        <v>4627</v>
      </c>
      <c r="B4628">
        <v>15622321</v>
      </c>
      <c r="C4628" t="s">
        <v>1197</v>
      </c>
      <c r="D4628">
        <v>506</v>
      </c>
      <c r="E4628" t="s">
        <v>15</v>
      </c>
      <c r="F4628" t="s">
        <v>16</v>
      </c>
      <c r="G4628">
        <v>32</v>
      </c>
      <c r="H4628">
        <v>3</v>
      </c>
      <c r="I4628">
        <v>0</v>
      </c>
      <c r="J4628">
        <v>1</v>
      </c>
      <c r="K4628">
        <v>1</v>
      </c>
      <c r="L4628">
        <v>1</v>
      </c>
      <c r="M4628">
        <v>80823.02</v>
      </c>
      <c r="N4628">
        <v>0</v>
      </c>
    </row>
    <row r="4629" spans="1:14" x14ac:dyDescent="0.3">
      <c r="A4629">
        <v>4628</v>
      </c>
      <c r="B4629">
        <v>15715744</v>
      </c>
      <c r="C4629" t="s">
        <v>1106</v>
      </c>
      <c r="D4629">
        <v>605</v>
      </c>
      <c r="E4629" t="s">
        <v>15</v>
      </c>
      <c r="F4629" t="s">
        <v>23</v>
      </c>
      <c r="G4629">
        <v>39</v>
      </c>
      <c r="H4629">
        <v>7</v>
      </c>
      <c r="I4629">
        <v>0</v>
      </c>
      <c r="J4629">
        <v>1</v>
      </c>
      <c r="K4629">
        <v>0</v>
      </c>
      <c r="L4629">
        <v>1</v>
      </c>
      <c r="M4629">
        <v>119348.28</v>
      </c>
      <c r="N4629">
        <v>0</v>
      </c>
    </row>
    <row r="4630" spans="1:14" x14ac:dyDescent="0.3">
      <c r="A4630">
        <v>4629</v>
      </c>
      <c r="B4630">
        <v>15788151</v>
      </c>
      <c r="C4630" t="s">
        <v>700</v>
      </c>
      <c r="D4630">
        <v>650</v>
      </c>
      <c r="E4630" t="s">
        <v>18</v>
      </c>
      <c r="F4630" t="s">
        <v>23</v>
      </c>
      <c r="G4630">
        <v>32</v>
      </c>
      <c r="H4630">
        <v>1</v>
      </c>
      <c r="I4630">
        <v>132187.73000000001</v>
      </c>
      <c r="J4630">
        <v>2</v>
      </c>
      <c r="K4630">
        <v>1</v>
      </c>
      <c r="L4630">
        <v>1</v>
      </c>
      <c r="M4630">
        <v>178331.36</v>
      </c>
      <c r="N4630">
        <v>0</v>
      </c>
    </row>
    <row r="4631" spans="1:14" x14ac:dyDescent="0.3">
      <c r="A4631">
        <v>4630</v>
      </c>
      <c r="B4631">
        <v>15687153</v>
      </c>
      <c r="C4631" t="s">
        <v>113</v>
      </c>
      <c r="D4631">
        <v>850</v>
      </c>
      <c r="E4631" t="s">
        <v>26</v>
      </c>
      <c r="F4631" t="s">
        <v>23</v>
      </c>
      <c r="G4631">
        <v>49</v>
      </c>
      <c r="H4631">
        <v>8</v>
      </c>
      <c r="I4631">
        <v>98649.55</v>
      </c>
      <c r="J4631">
        <v>1</v>
      </c>
      <c r="K4631">
        <v>1</v>
      </c>
      <c r="L4631">
        <v>0</v>
      </c>
      <c r="M4631">
        <v>119174.88</v>
      </c>
      <c r="N4631">
        <v>1</v>
      </c>
    </row>
    <row r="4632" spans="1:14" x14ac:dyDescent="0.3">
      <c r="A4632">
        <v>4631</v>
      </c>
      <c r="B4632">
        <v>15684958</v>
      </c>
      <c r="C4632" t="s">
        <v>1984</v>
      </c>
      <c r="D4632">
        <v>489</v>
      </c>
      <c r="E4632" t="s">
        <v>26</v>
      </c>
      <c r="F4632" t="s">
        <v>23</v>
      </c>
      <c r="G4632">
        <v>38</v>
      </c>
      <c r="H4632">
        <v>2</v>
      </c>
      <c r="I4632">
        <v>126444.08</v>
      </c>
      <c r="J4632">
        <v>2</v>
      </c>
      <c r="K4632">
        <v>1</v>
      </c>
      <c r="L4632">
        <v>1</v>
      </c>
      <c r="M4632">
        <v>82662.73</v>
      </c>
      <c r="N4632">
        <v>0</v>
      </c>
    </row>
    <row r="4633" spans="1:14" x14ac:dyDescent="0.3">
      <c r="A4633">
        <v>4632</v>
      </c>
      <c r="B4633">
        <v>15706116</v>
      </c>
      <c r="C4633" t="s">
        <v>490</v>
      </c>
      <c r="D4633">
        <v>659</v>
      </c>
      <c r="E4633" t="s">
        <v>26</v>
      </c>
      <c r="F4633" t="s">
        <v>16</v>
      </c>
      <c r="G4633">
        <v>30</v>
      </c>
      <c r="H4633">
        <v>8</v>
      </c>
      <c r="I4633">
        <v>154159.51</v>
      </c>
      <c r="J4633">
        <v>1</v>
      </c>
      <c r="K4633">
        <v>1</v>
      </c>
      <c r="L4633">
        <v>0</v>
      </c>
      <c r="M4633">
        <v>40441.1</v>
      </c>
      <c r="N4633">
        <v>0</v>
      </c>
    </row>
    <row r="4634" spans="1:14" x14ac:dyDescent="0.3">
      <c r="A4634">
        <v>4633</v>
      </c>
      <c r="B4634">
        <v>15740557</v>
      </c>
      <c r="C4634" t="s">
        <v>1217</v>
      </c>
      <c r="D4634">
        <v>753</v>
      </c>
      <c r="E4634" t="s">
        <v>15</v>
      </c>
      <c r="F4634" t="s">
        <v>16</v>
      </c>
      <c r="G4634">
        <v>43</v>
      </c>
      <c r="H4634">
        <v>5</v>
      </c>
      <c r="I4634">
        <v>0</v>
      </c>
      <c r="J4634">
        <v>2</v>
      </c>
      <c r="K4634">
        <v>1</v>
      </c>
      <c r="L4634">
        <v>0</v>
      </c>
      <c r="M4634">
        <v>109881.71</v>
      </c>
      <c r="N4634">
        <v>0</v>
      </c>
    </row>
    <row r="4635" spans="1:14" x14ac:dyDescent="0.3">
      <c r="A4635">
        <v>4634</v>
      </c>
      <c r="B4635">
        <v>15707291</v>
      </c>
      <c r="C4635" t="s">
        <v>1985</v>
      </c>
      <c r="D4635">
        <v>477</v>
      </c>
      <c r="E4635" t="s">
        <v>26</v>
      </c>
      <c r="F4635" t="s">
        <v>23</v>
      </c>
      <c r="G4635">
        <v>48</v>
      </c>
      <c r="H4635">
        <v>8</v>
      </c>
      <c r="I4635">
        <v>129250</v>
      </c>
      <c r="J4635">
        <v>2</v>
      </c>
      <c r="K4635">
        <v>1</v>
      </c>
      <c r="L4635">
        <v>1</v>
      </c>
      <c r="M4635">
        <v>157937.35</v>
      </c>
      <c r="N4635">
        <v>0</v>
      </c>
    </row>
    <row r="4636" spans="1:14" x14ac:dyDescent="0.3">
      <c r="A4636">
        <v>4635</v>
      </c>
      <c r="B4636">
        <v>15583353</v>
      </c>
      <c r="C4636" t="s">
        <v>1986</v>
      </c>
      <c r="D4636">
        <v>610</v>
      </c>
      <c r="E4636" t="s">
        <v>18</v>
      </c>
      <c r="F4636" t="s">
        <v>16</v>
      </c>
      <c r="G4636">
        <v>45</v>
      </c>
      <c r="H4636">
        <v>3</v>
      </c>
      <c r="I4636">
        <v>0</v>
      </c>
      <c r="J4636">
        <v>1</v>
      </c>
      <c r="K4636">
        <v>1</v>
      </c>
      <c r="L4636">
        <v>0</v>
      </c>
      <c r="M4636">
        <v>38276.839999999997</v>
      </c>
      <c r="N4636">
        <v>1</v>
      </c>
    </row>
    <row r="4637" spans="1:14" x14ac:dyDescent="0.3">
      <c r="A4637">
        <v>4636</v>
      </c>
      <c r="B4637">
        <v>15761024</v>
      </c>
      <c r="C4637" t="s">
        <v>1387</v>
      </c>
      <c r="D4637">
        <v>619</v>
      </c>
      <c r="E4637" t="s">
        <v>15</v>
      </c>
      <c r="F4637" t="s">
        <v>16</v>
      </c>
      <c r="G4637">
        <v>33</v>
      </c>
      <c r="H4637">
        <v>2</v>
      </c>
      <c r="I4637">
        <v>167733.51</v>
      </c>
      <c r="J4637">
        <v>2</v>
      </c>
      <c r="K4637">
        <v>1</v>
      </c>
      <c r="L4637">
        <v>1</v>
      </c>
      <c r="M4637">
        <v>65222.48</v>
      </c>
      <c r="N4637">
        <v>0</v>
      </c>
    </row>
    <row r="4638" spans="1:14" x14ac:dyDescent="0.3">
      <c r="A4638">
        <v>4637</v>
      </c>
      <c r="B4638">
        <v>15630709</v>
      </c>
      <c r="C4638" t="s">
        <v>1213</v>
      </c>
      <c r="D4638">
        <v>619</v>
      </c>
      <c r="E4638" t="s">
        <v>26</v>
      </c>
      <c r="F4638" t="s">
        <v>16</v>
      </c>
      <c r="G4638">
        <v>31</v>
      </c>
      <c r="H4638">
        <v>2</v>
      </c>
      <c r="I4638">
        <v>56116.3</v>
      </c>
      <c r="J4638">
        <v>2</v>
      </c>
      <c r="K4638">
        <v>0</v>
      </c>
      <c r="L4638">
        <v>0</v>
      </c>
      <c r="M4638">
        <v>2181.94</v>
      </c>
      <c r="N4638">
        <v>0</v>
      </c>
    </row>
    <row r="4639" spans="1:14" x14ac:dyDescent="0.3">
      <c r="A4639">
        <v>4638</v>
      </c>
      <c r="B4639">
        <v>15639590</v>
      </c>
      <c r="C4639" t="s">
        <v>1987</v>
      </c>
      <c r="D4639">
        <v>758</v>
      </c>
      <c r="E4639" t="s">
        <v>15</v>
      </c>
      <c r="F4639" t="s">
        <v>16</v>
      </c>
      <c r="G4639">
        <v>30</v>
      </c>
      <c r="H4639">
        <v>3</v>
      </c>
      <c r="I4639">
        <v>141581.07999999999</v>
      </c>
      <c r="J4639">
        <v>1</v>
      </c>
      <c r="K4639">
        <v>1</v>
      </c>
      <c r="L4639">
        <v>0</v>
      </c>
      <c r="M4639">
        <v>156249.06</v>
      </c>
      <c r="N4639">
        <v>0</v>
      </c>
    </row>
    <row r="4640" spans="1:14" x14ac:dyDescent="0.3">
      <c r="A4640">
        <v>4639</v>
      </c>
      <c r="B4640">
        <v>15659399</v>
      </c>
      <c r="C4640" t="s">
        <v>587</v>
      </c>
      <c r="D4640">
        <v>516</v>
      </c>
      <c r="E4640" t="s">
        <v>26</v>
      </c>
      <c r="F4640" t="s">
        <v>23</v>
      </c>
      <c r="G4640">
        <v>50</v>
      </c>
      <c r="H4640">
        <v>7</v>
      </c>
      <c r="I4640">
        <v>139675.07</v>
      </c>
      <c r="J4640">
        <v>2</v>
      </c>
      <c r="K4640">
        <v>1</v>
      </c>
      <c r="L4640">
        <v>0</v>
      </c>
      <c r="M4640">
        <v>45591.23</v>
      </c>
      <c r="N4640">
        <v>0</v>
      </c>
    </row>
    <row r="4641" spans="1:14" x14ac:dyDescent="0.3">
      <c r="A4641">
        <v>4640</v>
      </c>
      <c r="B4641">
        <v>15567078</v>
      </c>
      <c r="C4641" t="s">
        <v>1988</v>
      </c>
      <c r="D4641">
        <v>789</v>
      </c>
      <c r="E4641" t="s">
        <v>15</v>
      </c>
      <c r="F4641" t="s">
        <v>16</v>
      </c>
      <c r="G4641">
        <v>27</v>
      </c>
      <c r="H4641">
        <v>8</v>
      </c>
      <c r="I4641">
        <v>66201.960000000006</v>
      </c>
      <c r="J4641">
        <v>1</v>
      </c>
      <c r="K4641">
        <v>1</v>
      </c>
      <c r="L4641">
        <v>1</v>
      </c>
      <c r="M4641">
        <v>79458.12</v>
      </c>
      <c r="N4641">
        <v>0</v>
      </c>
    </row>
    <row r="4642" spans="1:14" x14ac:dyDescent="0.3">
      <c r="A4642">
        <v>4641</v>
      </c>
      <c r="B4642">
        <v>15696373</v>
      </c>
      <c r="C4642" t="s">
        <v>1920</v>
      </c>
      <c r="D4642">
        <v>687</v>
      </c>
      <c r="E4642" t="s">
        <v>15</v>
      </c>
      <c r="F4642" t="s">
        <v>16</v>
      </c>
      <c r="G4642">
        <v>44</v>
      </c>
      <c r="H4642">
        <v>9</v>
      </c>
      <c r="I4642">
        <v>0</v>
      </c>
      <c r="J4642">
        <v>2</v>
      </c>
      <c r="K4642">
        <v>0</v>
      </c>
      <c r="L4642">
        <v>0</v>
      </c>
      <c r="M4642">
        <v>103042.2</v>
      </c>
      <c r="N4642">
        <v>1</v>
      </c>
    </row>
    <row r="4643" spans="1:14" x14ac:dyDescent="0.3">
      <c r="A4643">
        <v>4642</v>
      </c>
      <c r="B4643">
        <v>15786617</v>
      </c>
      <c r="C4643" t="s">
        <v>1350</v>
      </c>
      <c r="D4643">
        <v>485</v>
      </c>
      <c r="E4643" t="s">
        <v>26</v>
      </c>
      <c r="F4643" t="s">
        <v>23</v>
      </c>
      <c r="G4643">
        <v>34</v>
      </c>
      <c r="H4643">
        <v>3</v>
      </c>
      <c r="I4643">
        <v>133658.23999999999</v>
      </c>
      <c r="J4643">
        <v>1</v>
      </c>
      <c r="K4643">
        <v>1</v>
      </c>
      <c r="L4643">
        <v>0</v>
      </c>
      <c r="M4643">
        <v>70209.83</v>
      </c>
      <c r="N4643">
        <v>0</v>
      </c>
    </row>
    <row r="4644" spans="1:14" x14ac:dyDescent="0.3">
      <c r="A4644">
        <v>4643</v>
      </c>
      <c r="B4644">
        <v>15657449</v>
      </c>
      <c r="C4644" t="s">
        <v>1989</v>
      </c>
      <c r="D4644">
        <v>446</v>
      </c>
      <c r="E4644" t="s">
        <v>26</v>
      </c>
      <c r="F4644" t="s">
        <v>23</v>
      </c>
      <c r="G4644">
        <v>25</v>
      </c>
      <c r="H4644">
        <v>3</v>
      </c>
      <c r="I4644">
        <v>136202.78</v>
      </c>
      <c r="J4644">
        <v>1</v>
      </c>
      <c r="K4644">
        <v>1</v>
      </c>
      <c r="L4644">
        <v>0</v>
      </c>
      <c r="M4644">
        <v>176743.51</v>
      </c>
      <c r="N4644">
        <v>0</v>
      </c>
    </row>
    <row r="4645" spans="1:14" x14ac:dyDescent="0.3">
      <c r="A4645">
        <v>4644</v>
      </c>
      <c r="B4645">
        <v>15672594</v>
      </c>
      <c r="C4645" t="s">
        <v>224</v>
      </c>
      <c r="D4645">
        <v>597</v>
      </c>
      <c r="E4645" t="s">
        <v>15</v>
      </c>
      <c r="F4645" t="s">
        <v>16</v>
      </c>
      <c r="G4645">
        <v>60</v>
      </c>
      <c r="H4645">
        <v>0</v>
      </c>
      <c r="I4645">
        <v>131778.07999999999</v>
      </c>
      <c r="J4645">
        <v>1</v>
      </c>
      <c r="K4645">
        <v>0</v>
      </c>
      <c r="L4645">
        <v>0</v>
      </c>
      <c r="M4645">
        <v>10703.53</v>
      </c>
      <c r="N4645">
        <v>1</v>
      </c>
    </row>
    <row r="4646" spans="1:14" x14ac:dyDescent="0.3">
      <c r="A4646">
        <v>4645</v>
      </c>
      <c r="B4646">
        <v>15714240</v>
      </c>
      <c r="C4646" t="s">
        <v>601</v>
      </c>
      <c r="D4646">
        <v>712</v>
      </c>
      <c r="E4646" t="s">
        <v>18</v>
      </c>
      <c r="F4646" t="s">
        <v>23</v>
      </c>
      <c r="G4646">
        <v>74</v>
      </c>
      <c r="H4646">
        <v>5</v>
      </c>
      <c r="I4646">
        <v>0</v>
      </c>
      <c r="J4646">
        <v>2</v>
      </c>
      <c r="K4646">
        <v>0</v>
      </c>
      <c r="L4646">
        <v>0</v>
      </c>
      <c r="M4646">
        <v>151425.82</v>
      </c>
      <c r="N4646">
        <v>0</v>
      </c>
    </row>
    <row r="4647" spans="1:14" x14ac:dyDescent="0.3">
      <c r="A4647">
        <v>4646</v>
      </c>
      <c r="B4647">
        <v>15782144</v>
      </c>
      <c r="C4647" t="s">
        <v>1990</v>
      </c>
      <c r="D4647">
        <v>522</v>
      </c>
      <c r="E4647" t="s">
        <v>15</v>
      </c>
      <c r="F4647" t="s">
        <v>16</v>
      </c>
      <c r="G4647">
        <v>34</v>
      </c>
      <c r="H4647">
        <v>3</v>
      </c>
      <c r="I4647">
        <v>0</v>
      </c>
      <c r="J4647">
        <v>2</v>
      </c>
      <c r="K4647">
        <v>1</v>
      </c>
      <c r="L4647">
        <v>1</v>
      </c>
      <c r="M4647">
        <v>3894.34</v>
      </c>
      <c r="N4647">
        <v>0</v>
      </c>
    </row>
    <row r="4648" spans="1:14" x14ac:dyDescent="0.3">
      <c r="A4648">
        <v>4647</v>
      </c>
      <c r="B4648">
        <v>15665008</v>
      </c>
      <c r="C4648" t="s">
        <v>886</v>
      </c>
      <c r="D4648">
        <v>805</v>
      </c>
      <c r="E4648" t="s">
        <v>26</v>
      </c>
      <c r="F4648" t="s">
        <v>16</v>
      </c>
      <c r="G4648">
        <v>26</v>
      </c>
      <c r="H4648">
        <v>8</v>
      </c>
      <c r="I4648">
        <v>42712.87</v>
      </c>
      <c r="J4648">
        <v>2</v>
      </c>
      <c r="K4648">
        <v>1</v>
      </c>
      <c r="L4648">
        <v>1</v>
      </c>
      <c r="M4648">
        <v>28861.69</v>
      </c>
      <c r="N4648">
        <v>0</v>
      </c>
    </row>
    <row r="4649" spans="1:14" x14ac:dyDescent="0.3">
      <c r="A4649">
        <v>4648</v>
      </c>
      <c r="B4649">
        <v>15581733</v>
      </c>
      <c r="C4649" t="s">
        <v>1083</v>
      </c>
      <c r="D4649">
        <v>781</v>
      </c>
      <c r="E4649" t="s">
        <v>15</v>
      </c>
      <c r="F4649" t="s">
        <v>16</v>
      </c>
      <c r="G4649">
        <v>28</v>
      </c>
      <c r="H4649">
        <v>4</v>
      </c>
      <c r="I4649">
        <v>0</v>
      </c>
      <c r="J4649">
        <v>2</v>
      </c>
      <c r="K4649">
        <v>1</v>
      </c>
      <c r="L4649">
        <v>0</v>
      </c>
      <c r="M4649">
        <v>177703.15</v>
      </c>
      <c r="N4649">
        <v>0</v>
      </c>
    </row>
    <row r="4650" spans="1:14" x14ac:dyDescent="0.3">
      <c r="A4650">
        <v>4649</v>
      </c>
      <c r="B4650">
        <v>15751392</v>
      </c>
      <c r="C4650" t="s">
        <v>116</v>
      </c>
      <c r="D4650">
        <v>689</v>
      </c>
      <c r="E4650" t="s">
        <v>18</v>
      </c>
      <c r="F4650" t="s">
        <v>16</v>
      </c>
      <c r="G4650">
        <v>57</v>
      </c>
      <c r="H4650">
        <v>4</v>
      </c>
      <c r="I4650">
        <v>0</v>
      </c>
      <c r="J4650">
        <v>2</v>
      </c>
      <c r="K4650">
        <v>1</v>
      </c>
      <c r="L4650">
        <v>0</v>
      </c>
      <c r="M4650">
        <v>136649.79999999999</v>
      </c>
      <c r="N4650">
        <v>1</v>
      </c>
    </row>
    <row r="4651" spans="1:14" x14ac:dyDescent="0.3">
      <c r="A4651">
        <v>4650</v>
      </c>
      <c r="B4651">
        <v>15785815</v>
      </c>
      <c r="C4651" t="s">
        <v>582</v>
      </c>
      <c r="D4651">
        <v>670</v>
      </c>
      <c r="E4651" t="s">
        <v>26</v>
      </c>
      <c r="F4651" t="s">
        <v>23</v>
      </c>
      <c r="G4651">
        <v>31</v>
      </c>
      <c r="H4651">
        <v>1</v>
      </c>
      <c r="I4651">
        <v>142631.54</v>
      </c>
      <c r="J4651">
        <v>2</v>
      </c>
      <c r="K4651">
        <v>1</v>
      </c>
      <c r="L4651">
        <v>1</v>
      </c>
      <c r="M4651">
        <v>175894.24</v>
      </c>
      <c r="N4651">
        <v>0</v>
      </c>
    </row>
    <row r="4652" spans="1:14" x14ac:dyDescent="0.3">
      <c r="A4652">
        <v>4651</v>
      </c>
      <c r="B4652">
        <v>15664214</v>
      </c>
      <c r="C4652" t="s">
        <v>1991</v>
      </c>
      <c r="D4652">
        <v>670</v>
      </c>
      <c r="E4652" t="s">
        <v>15</v>
      </c>
      <c r="F4652" t="s">
        <v>23</v>
      </c>
      <c r="G4652">
        <v>33</v>
      </c>
      <c r="H4652">
        <v>2</v>
      </c>
      <c r="I4652">
        <v>141204.65</v>
      </c>
      <c r="J4652">
        <v>2</v>
      </c>
      <c r="K4652">
        <v>1</v>
      </c>
      <c r="L4652">
        <v>0</v>
      </c>
      <c r="M4652">
        <v>76257.460000000006</v>
      </c>
      <c r="N4652">
        <v>0</v>
      </c>
    </row>
    <row r="4653" spans="1:14" x14ac:dyDescent="0.3">
      <c r="A4653">
        <v>4652</v>
      </c>
      <c r="B4653">
        <v>15579996</v>
      </c>
      <c r="C4653" t="s">
        <v>1566</v>
      </c>
      <c r="D4653">
        <v>524</v>
      </c>
      <c r="E4653" t="s">
        <v>26</v>
      </c>
      <c r="F4653" t="s">
        <v>16</v>
      </c>
      <c r="G4653">
        <v>25</v>
      </c>
      <c r="H4653">
        <v>7</v>
      </c>
      <c r="I4653">
        <v>131402.21</v>
      </c>
      <c r="J4653">
        <v>1</v>
      </c>
      <c r="K4653">
        <v>0</v>
      </c>
      <c r="L4653">
        <v>0</v>
      </c>
      <c r="M4653">
        <v>193668.49</v>
      </c>
      <c r="N4653">
        <v>0</v>
      </c>
    </row>
    <row r="4654" spans="1:14" x14ac:dyDescent="0.3">
      <c r="A4654">
        <v>4653</v>
      </c>
      <c r="B4654">
        <v>15675252</v>
      </c>
      <c r="C4654" t="s">
        <v>65</v>
      </c>
      <c r="D4654">
        <v>734</v>
      </c>
      <c r="E4654" t="s">
        <v>18</v>
      </c>
      <c r="F4654" t="s">
        <v>16</v>
      </c>
      <c r="G4654">
        <v>39</v>
      </c>
      <c r="H4654">
        <v>3</v>
      </c>
      <c r="I4654">
        <v>92636.96</v>
      </c>
      <c r="J4654">
        <v>2</v>
      </c>
      <c r="K4654">
        <v>1</v>
      </c>
      <c r="L4654">
        <v>1</v>
      </c>
      <c r="M4654">
        <v>125671.29</v>
      </c>
      <c r="N4654">
        <v>0</v>
      </c>
    </row>
    <row r="4655" spans="1:14" x14ac:dyDescent="0.3">
      <c r="A4655">
        <v>4654</v>
      </c>
      <c r="B4655">
        <v>15579617</v>
      </c>
      <c r="C4655" t="s">
        <v>744</v>
      </c>
      <c r="D4655">
        <v>489</v>
      </c>
      <c r="E4655" t="s">
        <v>15</v>
      </c>
      <c r="F4655" t="s">
        <v>16</v>
      </c>
      <c r="G4655">
        <v>51</v>
      </c>
      <c r="H4655">
        <v>3</v>
      </c>
      <c r="I4655">
        <v>0</v>
      </c>
      <c r="J4655">
        <v>2</v>
      </c>
      <c r="K4655">
        <v>0</v>
      </c>
      <c r="L4655">
        <v>1</v>
      </c>
      <c r="M4655">
        <v>174098.28</v>
      </c>
      <c r="N4655">
        <v>1</v>
      </c>
    </row>
    <row r="4656" spans="1:14" x14ac:dyDescent="0.3">
      <c r="A4656">
        <v>4655</v>
      </c>
      <c r="B4656">
        <v>15593976</v>
      </c>
      <c r="C4656" t="s">
        <v>1992</v>
      </c>
      <c r="D4656">
        <v>578</v>
      </c>
      <c r="E4656" t="s">
        <v>26</v>
      </c>
      <c r="F4656" t="s">
        <v>16</v>
      </c>
      <c r="G4656">
        <v>31</v>
      </c>
      <c r="H4656">
        <v>5</v>
      </c>
      <c r="I4656">
        <v>102088.68</v>
      </c>
      <c r="J4656">
        <v>4</v>
      </c>
      <c r="K4656">
        <v>0</v>
      </c>
      <c r="L4656">
        <v>0</v>
      </c>
      <c r="M4656">
        <v>187866.21</v>
      </c>
      <c r="N4656">
        <v>1</v>
      </c>
    </row>
    <row r="4657" spans="1:14" x14ac:dyDescent="0.3">
      <c r="A4657">
        <v>4656</v>
      </c>
      <c r="B4657">
        <v>15716041</v>
      </c>
      <c r="C4657" t="s">
        <v>1596</v>
      </c>
      <c r="D4657">
        <v>622</v>
      </c>
      <c r="E4657" t="s">
        <v>18</v>
      </c>
      <c r="F4657" t="s">
        <v>23</v>
      </c>
      <c r="G4657">
        <v>39</v>
      </c>
      <c r="H4657">
        <v>9</v>
      </c>
      <c r="I4657">
        <v>0</v>
      </c>
      <c r="J4657">
        <v>2</v>
      </c>
      <c r="K4657">
        <v>0</v>
      </c>
      <c r="L4657">
        <v>1</v>
      </c>
      <c r="M4657">
        <v>100862.36</v>
      </c>
      <c r="N4657">
        <v>0</v>
      </c>
    </row>
    <row r="4658" spans="1:14" x14ac:dyDescent="0.3">
      <c r="A4658">
        <v>4657</v>
      </c>
      <c r="B4658">
        <v>15654489</v>
      </c>
      <c r="C4658" t="s">
        <v>1420</v>
      </c>
      <c r="D4658">
        <v>843</v>
      </c>
      <c r="E4658" t="s">
        <v>15</v>
      </c>
      <c r="F4658" t="s">
        <v>16</v>
      </c>
      <c r="G4658">
        <v>38</v>
      </c>
      <c r="H4658">
        <v>8</v>
      </c>
      <c r="I4658">
        <v>134887.53</v>
      </c>
      <c r="J4658">
        <v>1</v>
      </c>
      <c r="K4658">
        <v>1</v>
      </c>
      <c r="L4658">
        <v>1</v>
      </c>
      <c r="M4658">
        <v>10804.04</v>
      </c>
      <c r="N4658">
        <v>0</v>
      </c>
    </row>
    <row r="4659" spans="1:14" x14ac:dyDescent="0.3">
      <c r="A4659">
        <v>4658</v>
      </c>
      <c r="B4659">
        <v>15736302</v>
      </c>
      <c r="C4659" t="s">
        <v>490</v>
      </c>
      <c r="D4659">
        <v>687</v>
      </c>
      <c r="E4659" t="s">
        <v>15</v>
      </c>
      <c r="F4659" t="s">
        <v>23</v>
      </c>
      <c r="G4659">
        <v>48</v>
      </c>
      <c r="H4659">
        <v>4</v>
      </c>
      <c r="I4659">
        <v>0</v>
      </c>
      <c r="J4659">
        <v>2</v>
      </c>
      <c r="K4659">
        <v>1</v>
      </c>
      <c r="L4659">
        <v>1</v>
      </c>
      <c r="M4659">
        <v>170893.85</v>
      </c>
      <c r="N4659">
        <v>0</v>
      </c>
    </row>
    <row r="4660" spans="1:14" x14ac:dyDescent="0.3">
      <c r="A4660">
        <v>4659</v>
      </c>
      <c r="B4660">
        <v>15805909</v>
      </c>
      <c r="C4660" t="s">
        <v>635</v>
      </c>
      <c r="D4660">
        <v>700</v>
      </c>
      <c r="E4660" t="s">
        <v>18</v>
      </c>
      <c r="F4660" t="s">
        <v>23</v>
      </c>
      <c r="G4660">
        <v>28</v>
      </c>
      <c r="H4660">
        <v>8</v>
      </c>
      <c r="I4660">
        <v>159900.38</v>
      </c>
      <c r="J4660">
        <v>1</v>
      </c>
      <c r="K4660">
        <v>0</v>
      </c>
      <c r="L4660">
        <v>0</v>
      </c>
      <c r="M4660">
        <v>22698.560000000001</v>
      </c>
      <c r="N4660">
        <v>0</v>
      </c>
    </row>
    <row r="4661" spans="1:14" x14ac:dyDescent="0.3">
      <c r="A4661">
        <v>4660</v>
      </c>
      <c r="B4661">
        <v>15572762</v>
      </c>
      <c r="C4661" t="s">
        <v>252</v>
      </c>
      <c r="D4661">
        <v>410</v>
      </c>
      <c r="E4661" t="s">
        <v>26</v>
      </c>
      <c r="F4661" t="s">
        <v>16</v>
      </c>
      <c r="G4661">
        <v>50</v>
      </c>
      <c r="H4661">
        <v>2</v>
      </c>
      <c r="I4661">
        <v>102278.79</v>
      </c>
      <c r="J4661">
        <v>2</v>
      </c>
      <c r="K4661">
        <v>1</v>
      </c>
      <c r="L4661">
        <v>0</v>
      </c>
      <c r="M4661">
        <v>89822.48</v>
      </c>
      <c r="N4661">
        <v>0</v>
      </c>
    </row>
    <row r="4662" spans="1:14" x14ac:dyDescent="0.3">
      <c r="A4662">
        <v>4661</v>
      </c>
      <c r="B4662">
        <v>15724632</v>
      </c>
      <c r="C4662" t="s">
        <v>336</v>
      </c>
      <c r="D4662">
        <v>537</v>
      </c>
      <c r="E4662" t="s">
        <v>15</v>
      </c>
      <c r="F4662" t="s">
        <v>16</v>
      </c>
      <c r="G4662">
        <v>41</v>
      </c>
      <c r="H4662">
        <v>0</v>
      </c>
      <c r="I4662">
        <v>0</v>
      </c>
      <c r="J4662">
        <v>2</v>
      </c>
      <c r="K4662">
        <v>0</v>
      </c>
      <c r="L4662">
        <v>1</v>
      </c>
      <c r="M4662">
        <v>175262.49</v>
      </c>
      <c r="N4662">
        <v>0</v>
      </c>
    </row>
    <row r="4663" spans="1:14" x14ac:dyDescent="0.3">
      <c r="A4663">
        <v>4662</v>
      </c>
      <c r="B4663">
        <v>15670416</v>
      </c>
      <c r="C4663" t="s">
        <v>903</v>
      </c>
      <c r="D4663">
        <v>780</v>
      </c>
      <c r="E4663" t="s">
        <v>15</v>
      </c>
      <c r="F4663" t="s">
        <v>16</v>
      </c>
      <c r="G4663">
        <v>43</v>
      </c>
      <c r="H4663">
        <v>0</v>
      </c>
      <c r="I4663">
        <v>0</v>
      </c>
      <c r="J4663">
        <v>1</v>
      </c>
      <c r="K4663">
        <v>0</v>
      </c>
      <c r="L4663">
        <v>1</v>
      </c>
      <c r="M4663">
        <v>15705.27</v>
      </c>
      <c r="N4663">
        <v>0</v>
      </c>
    </row>
    <row r="4664" spans="1:14" x14ac:dyDescent="0.3">
      <c r="A4664">
        <v>4663</v>
      </c>
      <c r="B4664">
        <v>15749528</v>
      </c>
      <c r="C4664" t="s">
        <v>566</v>
      </c>
      <c r="D4664">
        <v>652</v>
      </c>
      <c r="E4664" t="s">
        <v>18</v>
      </c>
      <c r="F4664" t="s">
        <v>23</v>
      </c>
      <c r="G4664">
        <v>58</v>
      </c>
      <c r="H4664">
        <v>6</v>
      </c>
      <c r="I4664">
        <v>0</v>
      </c>
      <c r="J4664">
        <v>2</v>
      </c>
      <c r="K4664">
        <v>0</v>
      </c>
      <c r="L4664">
        <v>1</v>
      </c>
      <c r="M4664">
        <v>170025.43</v>
      </c>
      <c r="N4664">
        <v>0</v>
      </c>
    </row>
    <row r="4665" spans="1:14" x14ac:dyDescent="0.3">
      <c r="A4665">
        <v>4664</v>
      </c>
      <c r="B4665">
        <v>15578783</v>
      </c>
      <c r="C4665" t="s">
        <v>461</v>
      </c>
      <c r="D4665">
        <v>620</v>
      </c>
      <c r="E4665" t="s">
        <v>26</v>
      </c>
      <c r="F4665" t="s">
        <v>23</v>
      </c>
      <c r="G4665">
        <v>35</v>
      </c>
      <c r="H4665">
        <v>0</v>
      </c>
      <c r="I4665">
        <v>76989.97</v>
      </c>
      <c r="J4665">
        <v>1</v>
      </c>
      <c r="K4665">
        <v>1</v>
      </c>
      <c r="L4665">
        <v>1</v>
      </c>
      <c r="M4665">
        <v>17242.79</v>
      </c>
      <c r="N4665">
        <v>0</v>
      </c>
    </row>
    <row r="4666" spans="1:14" x14ac:dyDescent="0.3">
      <c r="A4666">
        <v>4665</v>
      </c>
      <c r="B4666">
        <v>15580719</v>
      </c>
      <c r="C4666" t="s">
        <v>605</v>
      </c>
      <c r="D4666">
        <v>697</v>
      </c>
      <c r="E4666" t="s">
        <v>15</v>
      </c>
      <c r="F4666" t="s">
        <v>16</v>
      </c>
      <c r="G4666">
        <v>23</v>
      </c>
      <c r="H4666">
        <v>10</v>
      </c>
      <c r="I4666">
        <v>0</v>
      </c>
      <c r="J4666">
        <v>2</v>
      </c>
      <c r="K4666">
        <v>1</v>
      </c>
      <c r="L4666">
        <v>1</v>
      </c>
      <c r="M4666">
        <v>79734.23</v>
      </c>
      <c r="N4666">
        <v>0</v>
      </c>
    </row>
    <row r="4667" spans="1:14" x14ac:dyDescent="0.3">
      <c r="A4667">
        <v>4666</v>
      </c>
      <c r="B4667">
        <v>15656293</v>
      </c>
      <c r="C4667" t="s">
        <v>1410</v>
      </c>
      <c r="D4667">
        <v>786</v>
      </c>
      <c r="E4667" t="s">
        <v>15</v>
      </c>
      <c r="F4667" t="s">
        <v>23</v>
      </c>
      <c r="G4667">
        <v>35</v>
      </c>
      <c r="H4667">
        <v>3</v>
      </c>
      <c r="I4667">
        <v>0</v>
      </c>
      <c r="J4667">
        <v>2</v>
      </c>
      <c r="K4667">
        <v>1</v>
      </c>
      <c r="L4667">
        <v>0</v>
      </c>
      <c r="M4667">
        <v>92712.97</v>
      </c>
      <c r="N4667">
        <v>0</v>
      </c>
    </row>
    <row r="4668" spans="1:14" x14ac:dyDescent="0.3">
      <c r="A4668">
        <v>4667</v>
      </c>
      <c r="B4668">
        <v>15691875</v>
      </c>
      <c r="C4668" t="s">
        <v>899</v>
      </c>
      <c r="D4668">
        <v>850</v>
      </c>
      <c r="E4668" t="s">
        <v>26</v>
      </c>
      <c r="F4668" t="s">
        <v>16</v>
      </c>
      <c r="G4668">
        <v>39</v>
      </c>
      <c r="H4668">
        <v>5</v>
      </c>
      <c r="I4668">
        <v>114491.82</v>
      </c>
      <c r="J4668">
        <v>1</v>
      </c>
      <c r="K4668">
        <v>1</v>
      </c>
      <c r="L4668">
        <v>0</v>
      </c>
      <c r="M4668">
        <v>99689.48</v>
      </c>
      <c r="N4668">
        <v>0</v>
      </c>
    </row>
    <row r="4669" spans="1:14" x14ac:dyDescent="0.3">
      <c r="A4669">
        <v>4668</v>
      </c>
      <c r="B4669">
        <v>15596870</v>
      </c>
      <c r="C4669" t="s">
        <v>1036</v>
      </c>
      <c r="D4669">
        <v>749</v>
      </c>
      <c r="E4669" t="s">
        <v>26</v>
      </c>
      <c r="F4669" t="s">
        <v>23</v>
      </c>
      <c r="G4669">
        <v>54</v>
      </c>
      <c r="H4669">
        <v>3</v>
      </c>
      <c r="I4669">
        <v>144768.94</v>
      </c>
      <c r="J4669">
        <v>1</v>
      </c>
      <c r="K4669">
        <v>1</v>
      </c>
      <c r="L4669">
        <v>0</v>
      </c>
      <c r="M4669">
        <v>93336.3</v>
      </c>
      <c r="N4669">
        <v>1</v>
      </c>
    </row>
    <row r="4670" spans="1:14" x14ac:dyDescent="0.3">
      <c r="A4670">
        <v>4669</v>
      </c>
      <c r="B4670">
        <v>15780770</v>
      </c>
      <c r="C4670" t="s">
        <v>320</v>
      </c>
      <c r="D4670">
        <v>445</v>
      </c>
      <c r="E4670" t="s">
        <v>15</v>
      </c>
      <c r="F4670" t="s">
        <v>23</v>
      </c>
      <c r="G4670">
        <v>31</v>
      </c>
      <c r="H4670">
        <v>7</v>
      </c>
      <c r="I4670">
        <v>145056.59</v>
      </c>
      <c r="J4670">
        <v>1</v>
      </c>
      <c r="K4670">
        <v>1</v>
      </c>
      <c r="L4670">
        <v>1</v>
      </c>
      <c r="M4670">
        <v>175893.53</v>
      </c>
      <c r="N4670">
        <v>0</v>
      </c>
    </row>
    <row r="4671" spans="1:14" x14ac:dyDescent="0.3">
      <c r="A4671">
        <v>4670</v>
      </c>
      <c r="B4671">
        <v>15751491</v>
      </c>
      <c r="C4671" t="s">
        <v>59</v>
      </c>
      <c r="D4671">
        <v>443</v>
      </c>
      <c r="E4671" t="s">
        <v>26</v>
      </c>
      <c r="F4671" t="s">
        <v>23</v>
      </c>
      <c r="G4671">
        <v>50</v>
      </c>
      <c r="H4671">
        <v>3</v>
      </c>
      <c r="I4671">
        <v>117206.3</v>
      </c>
      <c r="J4671">
        <v>1</v>
      </c>
      <c r="K4671">
        <v>1</v>
      </c>
      <c r="L4671">
        <v>0</v>
      </c>
      <c r="M4671">
        <v>42840.18</v>
      </c>
      <c r="N4671">
        <v>1</v>
      </c>
    </row>
    <row r="4672" spans="1:14" x14ac:dyDescent="0.3">
      <c r="A4672">
        <v>4671</v>
      </c>
      <c r="B4672">
        <v>15706200</v>
      </c>
      <c r="C4672" t="s">
        <v>113</v>
      </c>
      <c r="D4672">
        <v>637</v>
      </c>
      <c r="E4672" t="s">
        <v>26</v>
      </c>
      <c r="F4672" t="s">
        <v>23</v>
      </c>
      <c r="G4672">
        <v>41</v>
      </c>
      <c r="H4672">
        <v>2</v>
      </c>
      <c r="I4672">
        <v>138014.39999999999</v>
      </c>
      <c r="J4672">
        <v>2</v>
      </c>
      <c r="K4672">
        <v>1</v>
      </c>
      <c r="L4672">
        <v>0</v>
      </c>
      <c r="M4672">
        <v>140298.23999999999</v>
      </c>
      <c r="N4672">
        <v>0</v>
      </c>
    </row>
    <row r="4673" spans="1:14" x14ac:dyDescent="0.3">
      <c r="A4673">
        <v>4672</v>
      </c>
      <c r="B4673">
        <v>15808674</v>
      </c>
      <c r="C4673" t="s">
        <v>1780</v>
      </c>
      <c r="D4673">
        <v>616</v>
      </c>
      <c r="E4673" t="s">
        <v>26</v>
      </c>
      <c r="F4673" t="s">
        <v>16</v>
      </c>
      <c r="G4673">
        <v>45</v>
      </c>
      <c r="H4673">
        <v>6</v>
      </c>
      <c r="I4673">
        <v>128352.59</v>
      </c>
      <c r="J4673">
        <v>3</v>
      </c>
      <c r="K4673">
        <v>1</v>
      </c>
      <c r="L4673">
        <v>1</v>
      </c>
      <c r="M4673">
        <v>144000.59</v>
      </c>
      <c r="N4673">
        <v>1</v>
      </c>
    </row>
    <row r="4674" spans="1:14" x14ac:dyDescent="0.3">
      <c r="A4674">
        <v>4673</v>
      </c>
      <c r="B4674">
        <v>15641411</v>
      </c>
      <c r="C4674" t="s">
        <v>777</v>
      </c>
      <c r="D4674">
        <v>756</v>
      </c>
      <c r="E4674" t="s">
        <v>15</v>
      </c>
      <c r="F4674" t="s">
        <v>16</v>
      </c>
      <c r="G4674">
        <v>23</v>
      </c>
      <c r="H4674">
        <v>1</v>
      </c>
      <c r="I4674">
        <v>112568.31</v>
      </c>
      <c r="J4674">
        <v>1</v>
      </c>
      <c r="K4674">
        <v>1</v>
      </c>
      <c r="L4674">
        <v>1</v>
      </c>
      <c r="M4674">
        <v>113408.11</v>
      </c>
      <c r="N4674">
        <v>0</v>
      </c>
    </row>
    <row r="4675" spans="1:14" x14ac:dyDescent="0.3">
      <c r="A4675">
        <v>4674</v>
      </c>
      <c r="B4675">
        <v>15764661</v>
      </c>
      <c r="C4675" t="s">
        <v>1109</v>
      </c>
      <c r="D4675">
        <v>644</v>
      </c>
      <c r="E4675" t="s">
        <v>15</v>
      </c>
      <c r="F4675" t="s">
        <v>23</v>
      </c>
      <c r="G4675">
        <v>33</v>
      </c>
      <c r="H4675">
        <v>2</v>
      </c>
      <c r="I4675">
        <v>0</v>
      </c>
      <c r="J4675">
        <v>1</v>
      </c>
      <c r="K4675">
        <v>1</v>
      </c>
      <c r="L4675">
        <v>0</v>
      </c>
      <c r="M4675">
        <v>96420.58</v>
      </c>
      <c r="N4675">
        <v>0</v>
      </c>
    </row>
    <row r="4676" spans="1:14" x14ac:dyDescent="0.3">
      <c r="A4676">
        <v>4675</v>
      </c>
      <c r="B4676">
        <v>15689492</v>
      </c>
      <c r="C4676" t="s">
        <v>1993</v>
      </c>
      <c r="D4676">
        <v>850</v>
      </c>
      <c r="E4676" t="s">
        <v>26</v>
      </c>
      <c r="F4676" t="s">
        <v>23</v>
      </c>
      <c r="G4676">
        <v>41</v>
      </c>
      <c r="H4676">
        <v>1</v>
      </c>
      <c r="I4676">
        <v>176958.46</v>
      </c>
      <c r="J4676">
        <v>2</v>
      </c>
      <c r="K4676">
        <v>0</v>
      </c>
      <c r="L4676">
        <v>1</v>
      </c>
      <c r="M4676">
        <v>125806.3</v>
      </c>
      <c r="N4676">
        <v>0</v>
      </c>
    </row>
    <row r="4677" spans="1:14" x14ac:dyDescent="0.3">
      <c r="A4677">
        <v>4676</v>
      </c>
      <c r="B4677">
        <v>15602405</v>
      </c>
      <c r="C4677" t="s">
        <v>1994</v>
      </c>
      <c r="D4677">
        <v>703</v>
      </c>
      <c r="E4677" t="s">
        <v>26</v>
      </c>
      <c r="F4677" t="s">
        <v>16</v>
      </c>
      <c r="G4677">
        <v>38</v>
      </c>
      <c r="H4677">
        <v>9</v>
      </c>
      <c r="I4677">
        <v>99167.54</v>
      </c>
      <c r="J4677">
        <v>1</v>
      </c>
      <c r="K4677">
        <v>1</v>
      </c>
      <c r="L4677">
        <v>0</v>
      </c>
      <c r="M4677">
        <v>65720.92</v>
      </c>
      <c r="N4677">
        <v>0</v>
      </c>
    </row>
    <row r="4678" spans="1:14" x14ac:dyDescent="0.3">
      <c r="A4678">
        <v>4677</v>
      </c>
      <c r="B4678">
        <v>15610271</v>
      </c>
      <c r="C4678" t="s">
        <v>1782</v>
      </c>
      <c r="D4678">
        <v>684</v>
      </c>
      <c r="E4678" t="s">
        <v>18</v>
      </c>
      <c r="F4678" t="s">
        <v>16</v>
      </c>
      <c r="G4678">
        <v>42</v>
      </c>
      <c r="H4678">
        <v>3</v>
      </c>
      <c r="I4678">
        <v>103210.27</v>
      </c>
      <c r="J4678">
        <v>1</v>
      </c>
      <c r="K4678">
        <v>1</v>
      </c>
      <c r="L4678">
        <v>0</v>
      </c>
      <c r="M4678">
        <v>31002.03</v>
      </c>
      <c r="N4678">
        <v>0</v>
      </c>
    </row>
    <row r="4679" spans="1:14" x14ac:dyDescent="0.3">
      <c r="A4679">
        <v>4678</v>
      </c>
      <c r="B4679">
        <v>15791780</v>
      </c>
      <c r="C4679" t="s">
        <v>483</v>
      </c>
      <c r="D4679">
        <v>706</v>
      </c>
      <c r="E4679" t="s">
        <v>26</v>
      </c>
      <c r="F4679" t="s">
        <v>16</v>
      </c>
      <c r="G4679">
        <v>48</v>
      </c>
      <c r="H4679">
        <v>10</v>
      </c>
      <c r="I4679">
        <v>104478.12</v>
      </c>
      <c r="J4679">
        <v>3</v>
      </c>
      <c r="K4679">
        <v>0</v>
      </c>
      <c r="L4679">
        <v>1</v>
      </c>
      <c r="M4679">
        <v>158248.71</v>
      </c>
      <c r="N4679">
        <v>1</v>
      </c>
    </row>
    <row r="4680" spans="1:14" x14ac:dyDescent="0.3">
      <c r="A4680">
        <v>4679</v>
      </c>
      <c r="B4680">
        <v>15589147</v>
      </c>
      <c r="C4680" t="s">
        <v>932</v>
      </c>
      <c r="D4680">
        <v>580</v>
      </c>
      <c r="E4680" t="s">
        <v>18</v>
      </c>
      <c r="F4680" t="s">
        <v>23</v>
      </c>
      <c r="G4680">
        <v>61</v>
      </c>
      <c r="H4680">
        <v>8</v>
      </c>
      <c r="I4680">
        <v>125921.37</v>
      </c>
      <c r="J4680">
        <v>1</v>
      </c>
      <c r="K4680">
        <v>1</v>
      </c>
      <c r="L4680">
        <v>1</v>
      </c>
      <c r="M4680">
        <v>94677.83</v>
      </c>
      <c r="N4680">
        <v>0</v>
      </c>
    </row>
    <row r="4681" spans="1:14" x14ac:dyDescent="0.3">
      <c r="A4681">
        <v>4680</v>
      </c>
      <c r="B4681">
        <v>15756975</v>
      </c>
      <c r="C4681" t="s">
        <v>1995</v>
      </c>
      <c r="D4681">
        <v>777</v>
      </c>
      <c r="E4681" t="s">
        <v>18</v>
      </c>
      <c r="F4681" t="s">
        <v>16</v>
      </c>
      <c r="G4681">
        <v>35</v>
      </c>
      <c r="H4681">
        <v>3</v>
      </c>
      <c r="I4681">
        <v>0</v>
      </c>
      <c r="J4681">
        <v>2</v>
      </c>
      <c r="K4681">
        <v>1</v>
      </c>
      <c r="L4681">
        <v>1</v>
      </c>
      <c r="M4681">
        <v>17257.72</v>
      </c>
      <c r="N4681">
        <v>0</v>
      </c>
    </row>
    <row r="4682" spans="1:14" x14ac:dyDescent="0.3">
      <c r="A4682">
        <v>4681</v>
      </c>
      <c r="B4682">
        <v>15729582</v>
      </c>
      <c r="C4682" t="s">
        <v>117</v>
      </c>
      <c r="D4682">
        <v>676</v>
      </c>
      <c r="E4682" t="s">
        <v>26</v>
      </c>
      <c r="F4682" t="s">
        <v>23</v>
      </c>
      <c r="G4682">
        <v>48</v>
      </c>
      <c r="H4682">
        <v>3</v>
      </c>
      <c r="I4682">
        <v>80697.440000000002</v>
      </c>
      <c r="J4682">
        <v>1</v>
      </c>
      <c r="K4682">
        <v>0</v>
      </c>
      <c r="L4682">
        <v>0</v>
      </c>
      <c r="M4682">
        <v>101397.86</v>
      </c>
      <c r="N4682">
        <v>0</v>
      </c>
    </row>
    <row r="4683" spans="1:14" x14ac:dyDescent="0.3">
      <c r="A4683">
        <v>4682</v>
      </c>
      <c r="B4683">
        <v>15742971</v>
      </c>
      <c r="C4683" t="s">
        <v>354</v>
      </c>
      <c r="D4683">
        <v>708</v>
      </c>
      <c r="E4683" t="s">
        <v>15</v>
      </c>
      <c r="F4683" t="s">
        <v>16</v>
      </c>
      <c r="G4683">
        <v>44</v>
      </c>
      <c r="H4683">
        <v>2</v>
      </c>
      <c r="I4683">
        <v>161887.81</v>
      </c>
      <c r="J4683">
        <v>2</v>
      </c>
      <c r="K4683">
        <v>1</v>
      </c>
      <c r="L4683">
        <v>0</v>
      </c>
      <c r="M4683">
        <v>84870.23</v>
      </c>
      <c r="N4683">
        <v>0</v>
      </c>
    </row>
    <row r="4684" spans="1:14" x14ac:dyDescent="0.3">
      <c r="A4684">
        <v>4683</v>
      </c>
      <c r="B4684">
        <v>15568046</v>
      </c>
      <c r="C4684" t="s">
        <v>1996</v>
      </c>
      <c r="D4684">
        <v>809</v>
      </c>
      <c r="E4684" t="s">
        <v>15</v>
      </c>
      <c r="F4684" t="s">
        <v>23</v>
      </c>
      <c r="G4684">
        <v>24</v>
      </c>
      <c r="H4684">
        <v>7</v>
      </c>
      <c r="I4684">
        <v>109558.36</v>
      </c>
      <c r="J4684">
        <v>1</v>
      </c>
      <c r="K4684">
        <v>1</v>
      </c>
      <c r="L4684">
        <v>0</v>
      </c>
      <c r="M4684">
        <v>183515.13</v>
      </c>
      <c r="N4684">
        <v>0</v>
      </c>
    </row>
    <row r="4685" spans="1:14" x14ac:dyDescent="0.3">
      <c r="A4685">
        <v>4684</v>
      </c>
      <c r="B4685">
        <v>15694890</v>
      </c>
      <c r="C4685" t="s">
        <v>895</v>
      </c>
      <c r="D4685">
        <v>588</v>
      </c>
      <c r="E4685" t="s">
        <v>15</v>
      </c>
      <c r="F4685" t="s">
        <v>23</v>
      </c>
      <c r="G4685">
        <v>38</v>
      </c>
      <c r="H4685">
        <v>1</v>
      </c>
      <c r="I4685">
        <v>124271.26</v>
      </c>
      <c r="J4685">
        <v>1</v>
      </c>
      <c r="K4685">
        <v>1</v>
      </c>
      <c r="L4685">
        <v>0</v>
      </c>
      <c r="M4685">
        <v>75969.19</v>
      </c>
      <c r="N4685">
        <v>0</v>
      </c>
    </row>
    <row r="4686" spans="1:14" x14ac:dyDescent="0.3">
      <c r="A4686">
        <v>4685</v>
      </c>
      <c r="B4686">
        <v>15736963</v>
      </c>
      <c r="C4686" t="s">
        <v>1997</v>
      </c>
      <c r="D4686">
        <v>623</v>
      </c>
      <c r="E4686" t="s">
        <v>15</v>
      </c>
      <c r="F4686" t="s">
        <v>23</v>
      </c>
      <c r="G4686">
        <v>43</v>
      </c>
      <c r="H4686">
        <v>1</v>
      </c>
      <c r="I4686">
        <v>0</v>
      </c>
      <c r="J4686">
        <v>2</v>
      </c>
      <c r="K4686">
        <v>1</v>
      </c>
      <c r="L4686">
        <v>1</v>
      </c>
      <c r="M4686">
        <v>146379.29999999999</v>
      </c>
      <c r="N4686">
        <v>0</v>
      </c>
    </row>
    <row r="4687" spans="1:14" x14ac:dyDescent="0.3">
      <c r="A4687">
        <v>4686</v>
      </c>
      <c r="B4687">
        <v>15646490</v>
      </c>
      <c r="C4687" t="s">
        <v>1998</v>
      </c>
      <c r="D4687">
        <v>537</v>
      </c>
      <c r="E4687" t="s">
        <v>18</v>
      </c>
      <c r="F4687" t="s">
        <v>23</v>
      </c>
      <c r="G4687">
        <v>42</v>
      </c>
      <c r="H4687">
        <v>1</v>
      </c>
      <c r="I4687">
        <v>190569.23</v>
      </c>
      <c r="J4687">
        <v>1</v>
      </c>
      <c r="K4687">
        <v>0</v>
      </c>
      <c r="L4687">
        <v>1</v>
      </c>
      <c r="M4687">
        <v>127154.8</v>
      </c>
      <c r="N4687">
        <v>0</v>
      </c>
    </row>
    <row r="4688" spans="1:14" x14ac:dyDescent="0.3">
      <c r="A4688">
        <v>4687</v>
      </c>
      <c r="B4688">
        <v>15607314</v>
      </c>
      <c r="C4688" t="s">
        <v>1999</v>
      </c>
      <c r="D4688">
        <v>536</v>
      </c>
      <c r="E4688" t="s">
        <v>18</v>
      </c>
      <c r="F4688" t="s">
        <v>23</v>
      </c>
      <c r="G4688">
        <v>53</v>
      </c>
      <c r="H4688">
        <v>2</v>
      </c>
      <c r="I4688">
        <v>143923.96</v>
      </c>
      <c r="J4688">
        <v>1</v>
      </c>
      <c r="K4688">
        <v>1</v>
      </c>
      <c r="L4688">
        <v>0</v>
      </c>
      <c r="M4688">
        <v>2019.78</v>
      </c>
      <c r="N4688">
        <v>1</v>
      </c>
    </row>
    <row r="4689" spans="1:14" x14ac:dyDescent="0.3">
      <c r="A4689">
        <v>4688</v>
      </c>
      <c r="B4689">
        <v>15576745</v>
      </c>
      <c r="C4689" t="s">
        <v>2000</v>
      </c>
      <c r="D4689">
        <v>769</v>
      </c>
      <c r="E4689" t="s">
        <v>15</v>
      </c>
      <c r="F4689" t="s">
        <v>23</v>
      </c>
      <c r="G4689">
        <v>48</v>
      </c>
      <c r="H4689">
        <v>2</v>
      </c>
      <c r="I4689">
        <v>96542.16</v>
      </c>
      <c r="J4689">
        <v>2</v>
      </c>
      <c r="K4689">
        <v>0</v>
      </c>
      <c r="L4689">
        <v>1</v>
      </c>
      <c r="M4689">
        <v>197885.72</v>
      </c>
      <c r="N4689">
        <v>0</v>
      </c>
    </row>
    <row r="4690" spans="1:14" x14ac:dyDescent="0.3">
      <c r="A4690">
        <v>4689</v>
      </c>
      <c r="B4690">
        <v>15669606</v>
      </c>
      <c r="C4690" t="s">
        <v>22</v>
      </c>
      <c r="D4690">
        <v>690</v>
      </c>
      <c r="E4690" t="s">
        <v>15</v>
      </c>
      <c r="F4690" t="s">
        <v>23</v>
      </c>
      <c r="G4690">
        <v>33</v>
      </c>
      <c r="H4690">
        <v>5</v>
      </c>
      <c r="I4690">
        <v>0</v>
      </c>
      <c r="J4690">
        <v>2</v>
      </c>
      <c r="K4690">
        <v>1</v>
      </c>
      <c r="L4690">
        <v>0</v>
      </c>
      <c r="M4690">
        <v>138017.68</v>
      </c>
      <c r="N4690">
        <v>0</v>
      </c>
    </row>
    <row r="4691" spans="1:14" x14ac:dyDescent="0.3">
      <c r="A4691">
        <v>4690</v>
      </c>
      <c r="B4691">
        <v>15737832</v>
      </c>
      <c r="C4691" t="s">
        <v>301</v>
      </c>
      <c r="D4691">
        <v>771</v>
      </c>
      <c r="E4691" t="s">
        <v>18</v>
      </c>
      <c r="F4691" t="s">
        <v>23</v>
      </c>
      <c r="G4691">
        <v>45</v>
      </c>
      <c r="H4691">
        <v>0</v>
      </c>
      <c r="I4691">
        <v>139825.56</v>
      </c>
      <c r="J4691">
        <v>1</v>
      </c>
      <c r="K4691">
        <v>0</v>
      </c>
      <c r="L4691">
        <v>0</v>
      </c>
      <c r="M4691">
        <v>170984.97</v>
      </c>
      <c r="N4691">
        <v>1</v>
      </c>
    </row>
    <row r="4692" spans="1:14" x14ac:dyDescent="0.3">
      <c r="A4692">
        <v>4691</v>
      </c>
      <c r="B4692">
        <v>15681990</v>
      </c>
      <c r="C4692" t="s">
        <v>2001</v>
      </c>
      <c r="D4692">
        <v>497</v>
      </c>
      <c r="E4692" t="s">
        <v>26</v>
      </c>
      <c r="F4692" t="s">
        <v>23</v>
      </c>
      <c r="G4692">
        <v>24</v>
      </c>
      <c r="H4692">
        <v>6</v>
      </c>
      <c r="I4692">
        <v>111769.14</v>
      </c>
      <c r="J4692">
        <v>2</v>
      </c>
      <c r="K4692">
        <v>1</v>
      </c>
      <c r="L4692">
        <v>0</v>
      </c>
      <c r="M4692">
        <v>55859.27</v>
      </c>
      <c r="N4692">
        <v>0</v>
      </c>
    </row>
    <row r="4693" spans="1:14" x14ac:dyDescent="0.3">
      <c r="A4693">
        <v>4692</v>
      </c>
      <c r="B4693">
        <v>15758050</v>
      </c>
      <c r="C4693" t="s">
        <v>157</v>
      </c>
      <c r="D4693">
        <v>622</v>
      </c>
      <c r="E4693" t="s">
        <v>18</v>
      </c>
      <c r="F4693" t="s">
        <v>23</v>
      </c>
      <c r="G4693">
        <v>37</v>
      </c>
      <c r="H4693">
        <v>4</v>
      </c>
      <c r="I4693">
        <v>0</v>
      </c>
      <c r="J4693">
        <v>2</v>
      </c>
      <c r="K4693">
        <v>1</v>
      </c>
      <c r="L4693">
        <v>0</v>
      </c>
      <c r="M4693">
        <v>4459.5</v>
      </c>
      <c r="N4693">
        <v>0</v>
      </c>
    </row>
    <row r="4694" spans="1:14" x14ac:dyDescent="0.3">
      <c r="A4694">
        <v>4693</v>
      </c>
      <c r="B4694">
        <v>15787848</v>
      </c>
      <c r="C4694" t="s">
        <v>1129</v>
      </c>
      <c r="D4694">
        <v>602</v>
      </c>
      <c r="E4694" t="s">
        <v>18</v>
      </c>
      <c r="F4694" t="s">
        <v>23</v>
      </c>
      <c r="G4694">
        <v>30</v>
      </c>
      <c r="H4694">
        <v>9</v>
      </c>
      <c r="I4694">
        <v>113672.18</v>
      </c>
      <c r="J4694">
        <v>2</v>
      </c>
      <c r="K4694">
        <v>0</v>
      </c>
      <c r="L4694">
        <v>0</v>
      </c>
      <c r="M4694">
        <v>102135.92</v>
      </c>
      <c r="N4694">
        <v>0</v>
      </c>
    </row>
    <row r="4695" spans="1:14" x14ac:dyDescent="0.3">
      <c r="A4695">
        <v>4694</v>
      </c>
      <c r="B4695">
        <v>15713594</v>
      </c>
      <c r="C4695" t="s">
        <v>288</v>
      </c>
      <c r="D4695">
        <v>543</v>
      </c>
      <c r="E4695" t="s">
        <v>15</v>
      </c>
      <c r="F4695" t="s">
        <v>16</v>
      </c>
      <c r="G4695">
        <v>32</v>
      </c>
      <c r="H4695">
        <v>7</v>
      </c>
      <c r="I4695">
        <v>147256.85999999999</v>
      </c>
      <c r="J4695">
        <v>1</v>
      </c>
      <c r="K4695">
        <v>1</v>
      </c>
      <c r="L4695">
        <v>0</v>
      </c>
      <c r="M4695">
        <v>112771.95</v>
      </c>
      <c r="N4695">
        <v>0</v>
      </c>
    </row>
    <row r="4696" spans="1:14" x14ac:dyDescent="0.3">
      <c r="A4696">
        <v>4695</v>
      </c>
      <c r="B4696">
        <v>15588186</v>
      </c>
      <c r="C4696" t="s">
        <v>2002</v>
      </c>
      <c r="D4696">
        <v>520</v>
      </c>
      <c r="E4696" t="s">
        <v>18</v>
      </c>
      <c r="F4696" t="s">
        <v>23</v>
      </c>
      <c r="G4696">
        <v>45</v>
      </c>
      <c r="H4696">
        <v>7</v>
      </c>
      <c r="I4696">
        <v>107023.03</v>
      </c>
      <c r="J4696">
        <v>1</v>
      </c>
      <c r="K4696">
        <v>1</v>
      </c>
      <c r="L4696">
        <v>0</v>
      </c>
      <c r="M4696">
        <v>32903.93</v>
      </c>
      <c r="N4696">
        <v>0</v>
      </c>
    </row>
    <row r="4697" spans="1:14" x14ac:dyDescent="0.3">
      <c r="A4697">
        <v>4696</v>
      </c>
      <c r="B4697">
        <v>15786739</v>
      </c>
      <c r="C4697" t="s">
        <v>53</v>
      </c>
      <c r="D4697">
        <v>669</v>
      </c>
      <c r="E4697" t="s">
        <v>15</v>
      </c>
      <c r="F4697" t="s">
        <v>23</v>
      </c>
      <c r="G4697">
        <v>37</v>
      </c>
      <c r="H4697">
        <v>1</v>
      </c>
      <c r="I4697">
        <v>125529.55</v>
      </c>
      <c r="J4697">
        <v>1</v>
      </c>
      <c r="K4697">
        <v>1</v>
      </c>
      <c r="L4697">
        <v>1</v>
      </c>
      <c r="M4697">
        <v>162260.93</v>
      </c>
      <c r="N4697">
        <v>0</v>
      </c>
    </row>
    <row r="4698" spans="1:14" x14ac:dyDescent="0.3">
      <c r="A4698">
        <v>4697</v>
      </c>
      <c r="B4698">
        <v>15699467</v>
      </c>
      <c r="C4698" t="s">
        <v>2003</v>
      </c>
      <c r="D4698">
        <v>631</v>
      </c>
      <c r="E4698" t="s">
        <v>18</v>
      </c>
      <c r="F4698" t="s">
        <v>16</v>
      </c>
      <c r="G4698">
        <v>41</v>
      </c>
      <c r="H4698">
        <v>0</v>
      </c>
      <c r="I4698">
        <v>0</v>
      </c>
      <c r="J4698">
        <v>1</v>
      </c>
      <c r="K4698">
        <v>0</v>
      </c>
      <c r="L4698">
        <v>0</v>
      </c>
      <c r="M4698">
        <v>87959.83</v>
      </c>
      <c r="N4698">
        <v>0</v>
      </c>
    </row>
    <row r="4699" spans="1:14" x14ac:dyDescent="0.3">
      <c r="A4699">
        <v>4698</v>
      </c>
      <c r="B4699">
        <v>15680706</v>
      </c>
      <c r="C4699" t="s">
        <v>296</v>
      </c>
      <c r="D4699">
        <v>537</v>
      </c>
      <c r="E4699" t="s">
        <v>26</v>
      </c>
      <c r="F4699" t="s">
        <v>23</v>
      </c>
      <c r="G4699">
        <v>48</v>
      </c>
      <c r="H4699">
        <v>4</v>
      </c>
      <c r="I4699">
        <v>131834.79999999999</v>
      </c>
      <c r="J4699">
        <v>1</v>
      </c>
      <c r="K4699">
        <v>1</v>
      </c>
      <c r="L4699">
        <v>0</v>
      </c>
      <c r="M4699">
        <v>166476.95000000001</v>
      </c>
      <c r="N4699">
        <v>1</v>
      </c>
    </row>
    <row r="4700" spans="1:14" x14ac:dyDescent="0.3">
      <c r="A4700">
        <v>4699</v>
      </c>
      <c r="B4700">
        <v>15645717</v>
      </c>
      <c r="C4700" t="s">
        <v>722</v>
      </c>
      <c r="D4700">
        <v>732</v>
      </c>
      <c r="E4700" t="s">
        <v>15</v>
      </c>
      <c r="F4700" t="s">
        <v>23</v>
      </c>
      <c r="G4700">
        <v>62</v>
      </c>
      <c r="H4700">
        <v>2</v>
      </c>
      <c r="I4700">
        <v>0</v>
      </c>
      <c r="J4700">
        <v>2</v>
      </c>
      <c r="K4700">
        <v>1</v>
      </c>
      <c r="L4700">
        <v>1</v>
      </c>
      <c r="M4700">
        <v>25438.87</v>
      </c>
      <c r="N4700">
        <v>0</v>
      </c>
    </row>
    <row r="4701" spans="1:14" x14ac:dyDescent="0.3">
      <c r="A4701">
        <v>4700</v>
      </c>
      <c r="B4701">
        <v>15748597</v>
      </c>
      <c r="C4701" t="s">
        <v>2004</v>
      </c>
      <c r="D4701">
        <v>844</v>
      </c>
      <c r="E4701" t="s">
        <v>18</v>
      </c>
      <c r="F4701" t="s">
        <v>23</v>
      </c>
      <c r="G4701">
        <v>56</v>
      </c>
      <c r="H4701">
        <v>5</v>
      </c>
      <c r="I4701">
        <v>99529.7</v>
      </c>
      <c r="J4701">
        <v>1</v>
      </c>
      <c r="K4701">
        <v>0</v>
      </c>
      <c r="L4701">
        <v>1</v>
      </c>
      <c r="M4701">
        <v>157230.06</v>
      </c>
      <c r="N4701">
        <v>1</v>
      </c>
    </row>
    <row r="4702" spans="1:14" x14ac:dyDescent="0.3">
      <c r="A4702">
        <v>4701</v>
      </c>
      <c r="B4702">
        <v>15773709</v>
      </c>
      <c r="C4702" t="s">
        <v>118</v>
      </c>
      <c r="D4702">
        <v>838</v>
      </c>
      <c r="E4702" t="s">
        <v>18</v>
      </c>
      <c r="F4702" t="s">
        <v>23</v>
      </c>
      <c r="G4702">
        <v>35</v>
      </c>
      <c r="H4702">
        <v>0</v>
      </c>
      <c r="I4702">
        <v>0</v>
      </c>
      <c r="J4702">
        <v>2</v>
      </c>
      <c r="K4702">
        <v>0</v>
      </c>
      <c r="L4702">
        <v>1</v>
      </c>
      <c r="M4702">
        <v>197305.91</v>
      </c>
      <c r="N4702">
        <v>0</v>
      </c>
    </row>
    <row r="4703" spans="1:14" x14ac:dyDescent="0.3">
      <c r="A4703">
        <v>4702</v>
      </c>
      <c r="B4703">
        <v>15629787</v>
      </c>
      <c r="C4703" t="s">
        <v>1048</v>
      </c>
      <c r="D4703">
        <v>652</v>
      </c>
      <c r="E4703" t="s">
        <v>15</v>
      </c>
      <c r="F4703" t="s">
        <v>23</v>
      </c>
      <c r="G4703">
        <v>27</v>
      </c>
      <c r="H4703">
        <v>10</v>
      </c>
      <c r="I4703">
        <v>107303.72</v>
      </c>
      <c r="J4703">
        <v>2</v>
      </c>
      <c r="K4703">
        <v>0</v>
      </c>
      <c r="L4703">
        <v>0</v>
      </c>
      <c r="M4703">
        <v>44435.76</v>
      </c>
      <c r="N4703">
        <v>0</v>
      </c>
    </row>
    <row r="4704" spans="1:14" x14ac:dyDescent="0.3">
      <c r="A4704">
        <v>4703</v>
      </c>
      <c r="B4704">
        <v>15661007</v>
      </c>
      <c r="C4704" t="s">
        <v>809</v>
      </c>
      <c r="D4704">
        <v>660</v>
      </c>
      <c r="E4704" t="s">
        <v>15</v>
      </c>
      <c r="F4704" t="s">
        <v>23</v>
      </c>
      <c r="G4704">
        <v>33</v>
      </c>
      <c r="H4704">
        <v>0</v>
      </c>
      <c r="I4704">
        <v>72783.42</v>
      </c>
      <c r="J4704">
        <v>1</v>
      </c>
      <c r="K4704">
        <v>0</v>
      </c>
      <c r="L4704">
        <v>0</v>
      </c>
      <c r="M4704">
        <v>181051.99</v>
      </c>
      <c r="N4704">
        <v>0</v>
      </c>
    </row>
    <row r="4705" spans="1:14" x14ac:dyDescent="0.3">
      <c r="A4705">
        <v>4704</v>
      </c>
      <c r="B4705">
        <v>15686812</v>
      </c>
      <c r="C4705" t="s">
        <v>1568</v>
      </c>
      <c r="D4705">
        <v>692</v>
      </c>
      <c r="E4705" t="s">
        <v>18</v>
      </c>
      <c r="F4705" t="s">
        <v>16</v>
      </c>
      <c r="G4705">
        <v>44</v>
      </c>
      <c r="H4705">
        <v>8</v>
      </c>
      <c r="I4705">
        <v>0</v>
      </c>
      <c r="J4705">
        <v>1</v>
      </c>
      <c r="K4705">
        <v>0</v>
      </c>
      <c r="L4705">
        <v>1</v>
      </c>
      <c r="M4705">
        <v>159069.37</v>
      </c>
      <c r="N4705">
        <v>0</v>
      </c>
    </row>
    <row r="4706" spans="1:14" x14ac:dyDescent="0.3">
      <c r="A4706">
        <v>4705</v>
      </c>
      <c r="B4706">
        <v>15754113</v>
      </c>
      <c r="C4706" t="s">
        <v>148</v>
      </c>
      <c r="D4706">
        <v>588</v>
      </c>
      <c r="E4706" t="s">
        <v>15</v>
      </c>
      <c r="F4706" t="s">
        <v>16</v>
      </c>
      <c r="G4706">
        <v>35</v>
      </c>
      <c r="H4706">
        <v>0</v>
      </c>
      <c r="I4706">
        <v>0</v>
      </c>
      <c r="J4706">
        <v>2</v>
      </c>
      <c r="K4706">
        <v>1</v>
      </c>
      <c r="L4706">
        <v>1</v>
      </c>
      <c r="M4706">
        <v>155485.24</v>
      </c>
      <c r="N4706">
        <v>0</v>
      </c>
    </row>
    <row r="4707" spans="1:14" x14ac:dyDescent="0.3">
      <c r="A4707">
        <v>4706</v>
      </c>
      <c r="B4707">
        <v>15749489</v>
      </c>
      <c r="C4707" t="s">
        <v>2005</v>
      </c>
      <c r="D4707">
        <v>533</v>
      </c>
      <c r="E4707" t="s">
        <v>26</v>
      </c>
      <c r="F4707" t="s">
        <v>16</v>
      </c>
      <c r="G4707">
        <v>22</v>
      </c>
      <c r="H4707">
        <v>10</v>
      </c>
      <c r="I4707">
        <v>115743.6</v>
      </c>
      <c r="J4707">
        <v>1</v>
      </c>
      <c r="K4707">
        <v>0</v>
      </c>
      <c r="L4707">
        <v>0</v>
      </c>
      <c r="M4707">
        <v>43852.05</v>
      </c>
      <c r="N4707">
        <v>0</v>
      </c>
    </row>
    <row r="4708" spans="1:14" x14ac:dyDescent="0.3">
      <c r="A4708">
        <v>4707</v>
      </c>
      <c r="B4708">
        <v>15574352</v>
      </c>
      <c r="C4708" t="s">
        <v>2006</v>
      </c>
      <c r="D4708">
        <v>850</v>
      </c>
      <c r="E4708" t="s">
        <v>15</v>
      </c>
      <c r="F4708" t="s">
        <v>23</v>
      </c>
      <c r="G4708">
        <v>43</v>
      </c>
      <c r="H4708">
        <v>4</v>
      </c>
      <c r="I4708">
        <v>161256.53</v>
      </c>
      <c r="J4708">
        <v>1</v>
      </c>
      <c r="K4708">
        <v>1</v>
      </c>
      <c r="L4708">
        <v>1</v>
      </c>
      <c r="M4708">
        <v>140071.57</v>
      </c>
      <c r="N4708">
        <v>0</v>
      </c>
    </row>
    <row r="4709" spans="1:14" x14ac:dyDescent="0.3">
      <c r="A4709">
        <v>4708</v>
      </c>
      <c r="B4709">
        <v>15701281</v>
      </c>
      <c r="C4709" t="s">
        <v>214</v>
      </c>
      <c r="D4709">
        <v>511</v>
      </c>
      <c r="E4709" t="s">
        <v>15</v>
      </c>
      <c r="F4709" t="s">
        <v>23</v>
      </c>
      <c r="G4709">
        <v>27</v>
      </c>
      <c r="H4709">
        <v>8</v>
      </c>
      <c r="I4709">
        <v>0</v>
      </c>
      <c r="J4709">
        <v>2</v>
      </c>
      <c r="K4709">
        <v>1</v>
      </c>
      <c r="L4709">
        <v>1</v>
      </c>
      <c r="M4709">
        <v>49089.36</v>
      </c>
      <c r="N4709">
        <v>0</v>
      </c>
    </row>
    <row r="4710" spans="1:14" x14ac:dyDescent="0.3">
      <c r="A4710">
        <v>4709</v>
      </c>
      <c r="B4710">
        <v>15811985</v>
      </c>
      <c r="C4710" t="s">
        <v>329</v>
      </c>
      <c r="D4710">
        <v>530</v>
      </c>
      <c r="E4710" t="s">
        <v>18</v>
      </c>
      <c r="F4710" t="s">
        <v>23</v>
      </c>
      <c r="G4710">
        <v>44</v>
      </c>
      <c r="H4710">
        <v>6</v>
      </c>
      <c r="I4710">
        <v>0</v>
      </c>
      <c r="J4710">
        <v>2</v>
      </c>
      <c r="K4710">
        <v>0</v>
      </c>
      <c r="L4710">
        <v>0</v>
      </c>
      <c r="M4710">
        <v>55893.37</v>
      </c>
      <c r="N4710">
        <v>0</v>
      </c>
    </row>
    <row r="4711" spans="1:14" x14ac:dyDescent="0.3">
      <c r="A4711">
        <v>4710</v>
      </c>
      <c r="B4711">
        <v>15713505</v>
      </c>
      <c r="C4711" t="s">
        <v>1617</v>
      </c>
      <c r="D4711">
        <v>554</v>
      </c>
      <c r="E4711" t="s">
        <v>15</v>
      </c>
      <c r="F4711" t="s">
        <v>23</v>
      </c>
      <c r="G4711">
        <v>31</v>
      </c>
      <c r="H4711">
        <v>1</v>
      </c>
      <c r="I4711">
        <v>0</v>
      </c>
      <c r="J4711">
        <v>2</v>
      </c>
      <c r="K4711">
        <v>0</v>
      </c>
      <c r="L4711">
        <v>1</v>
      </c>
      <c r="M4711">
        <v>192660.55</v>
      </c>
      <c r="N4711">
        <v>0</v>
      </c>
    </row>
    <row r="4712" spans="1:14" x14ac:dyDescent="0.3">
      <c r="A4712">
        <v>4711</v>
      </c>
      <c r="B4712">
        <v>15685653</v>
      </c>
      <c r="C4712" t="s">
        <v>741</v>
      </c>
      <c r="D4712">
        <v>585</v>
      </c>
      <c r="E4712" t="s">
        <v>26</v>
      </c>
      <c r="F4712" t="s">
        <v>16</v>
      </c>
      <c r="G4712">
        <v>40</v>
      </c>
      <c r="H4712">
        <v>3</v>
      </c>
      <c r="I4712">
        <v>162261.01</v>
      </c>
      <c r="J4712">
        <v>2</v>
      </c>
      <c r="K4712">
        <v>1</v>
      </c>
      <c r="L4712">
        <v>0</v>
      </c>
      <c r="M4712">
        <v>137028.51</v>
      </c>
      <c r="N4712">
        <v>0</v>
      </c>
    </row>
    <row r="4713" spans="1:14" x14ac:dyDescent="0.3">
      <c r="A4713">
        <v>4712</v>
      </c>
      <c r="B4713">
        <v>15758831</v>
      </c>
      <c r="C4713" t="s">
        <v>1389</v>
      </c>
      <c r="D4713">
        <v>754</v>
      </c>
      <c r="E4713" t="s">
        <v>15</v>
      </c>
      <c r="F4713" t="s">
        <v>23</v>
      </c>
      <c r="G4713">
        <v>39</v>
      </c>
      <c r="H4713">
        <v>3</v>
      </c>
      <c r="I4713">
        <v>74896.33</v>
      </c>
      <c r="J4713">
        <v>1</v>
      </c>
      <c r="K4713">
        <v>0</v>
      </c>
      <c r="L4713">
        <v>0</v>
      </c>
      <c r="M4713">
        <v>34430.160000000003</v>
      </c>
      <c r="N4713">
        <v>0</v>
      </c>
    </row>
    <row r="4714" spans="1:14" x14ac:dyDescent="0.3">
      <c r="A4714">
        <v>4713</v>
      </c>
      <c r="B4714">
        <v>15618774</v>
      </c>
      <c r="C4714" t="s">
        <v>322</v>
      </c>
      <c r="D4714">
        <v>474</v>
      </c>
      <c r="E4714" t="s">
        <v>15</v>
      </c>
      <c r="F4714" t="s">
        <v>23</v>
      </c>
      <c r="G4714">
        <v>54</v>
      </c>
      <c r="H4714">
        <v>3</v>
      </c>
      <c r="I4714">
        <v>0</v>
      </c>
      <c r="J4714">
        <v>1</v>
      </c>
      <c r="K4714">
        <v>1</v>
      </c>
      <c r="L4714">
        <v>0</v>
      </c>
      <c r="M4714">
        <v>108409.17</v>
      </c>
      <c r="N4714">
        <v>1</v>
      </c>
    </row>
    <row r="4715" spans="1:14" x14ac:dyDescent="0.3">
      <c r="A4715">
        <v>4714</v>
      </c>
      <c r="B4715">
        <v>15764448</v>
      </c>
      <c r="C4715" t="s">
        <v>477</v>
      </c>
      <c r="D4715">
        <v>837</v>
      </c>
      <c r="E4715" t="s">
        <v>26</v>
      </c>
      <c r="F4715" t="s">
        <v>23</v>
      </c>
      <c r="G4715">
        <v>35</v>
      </c>
      <c r="H4715">
        <v>0</v>
      </c>
      <c r="I4715">
        <v>144037.6</v>
      </c>
      <c r="J4715">
        <v>1</v>
      </c>
      <c r="K4715">
        <v>1</v>
      </c>
      <c r="L4715">
        <v>0</v>
      </c>
      <c r="M4715">
        <v>145325.32</v>
      </c>
      <c r="N4715">
        <v>0</v>
      </c>
    </row>
    <row r="4716" spans="1:14" x14ac:dyDescent="0.3">
      <c r="A4716">
        <v>4715</v>
      </c>
      <c r="B4716">
        <v>15611024</v>
      </c>
      <c r="C4716" t="s">
        <v>2007</v>
      </c>
      <c r="D4716">
        <v>567</v>
      </c>
      <c r="E4716" t="s">
        <v>15</v>
      </c>
      <c r="F4716" t="s">
        <v>16</v>
      </c>
      <c r="G4716">
        <v>23</v>
      </c>
      <c r="H4716">
        <v>9</v>
      </c>
      <c r="I4716">
        <v>93522.2</v>
      </c>
      <c r="J4716">
        <v>1</v>
      </c>
      <c r="K4716">
        <v>0</v>
      </c>
      <c r="L4716">
        <v>1</v>
      </c>
      <c r="M4716">
        <v>81425.61</v>
      </c>
      <c r="N4716">
        <v>0</v>
      </c>
    </row>
    <row r="4717" spans="1:14" x14ac:dyDescent="0.3">
      <c r="A4717">
        <v>4716</v>
      </c>
      <c r="B4717">
        <v>15738220</v>
      </c>
      <c r="C4717" t="s">
        <v>2008</v>
      </c>
      <c r="D4717">
        <v>800</v>
      </c>
      <c r="E4717" t="s">
        <v>18</v>
      </c>
      <c r="F4717" t="s">
        <v>23</v>
      </c>
      <c r="G4717">
        <v>38</v>
      </c>
      <c r="H4717">
        <v>1</v>
      </c>
      <c r="I4717">
        <v>0</v>
      </c>
      <c r="J4717">
        <v>2</v>
      </c>
      <c r="K4717">
        <v>1</v>
      </c>
      <c r="L4717">
        <v>0</v>
      </c>
      <c r="M4717">
        <v>51553.43</v>
      </c>
      <c r="N4717">
        <v>0</v>
      </c>
    </row>
    <row r="4718" spans="1:14" x14ac:dyDescent="0.3">
      <c r="A4718">
        <v>4717</v>
      </c>
      <c r="B4718">
        <v>15805764</v>
      </c>
      <c r="C4718" t="s">
        <v>2009</v>
      </c>
      <c r="D4718">
        <v>646</v>
      </c>
      <c r="E4718" t="s">
        <v>15</v>
      </c>
      <c r="F4718" t="s">
        <v>23</v>
      </c>
      <c r="G4718">
        <v>18</v>
      </c>
      <c r="H4718">
        <v>10</v>
      </c>
      <c r="I4718">
        <v>0</v>
      </c>
      <c r="J4718">
        <v>2</v>
      </c>
      <c r="K4718">
        <v>0</v>
      </c>
      <c r="L4718">
        <v>1</v>
      </c>
      <c r="M4718">
        <v>52795.15</v>
      </c>
      <c r="N4718">
        <v>0</v>
      </c>
    </row>
    <row r="4719" spans="1:14" x14ac:dyDescent="0.3">
      <c r="A4719">
        <v>4718</v>
      </c>
      <c r="B4719">
        <v>15580487</v>
      </c>
      <c r="C4719" t="s">
        <v>65</v>
      </c>
      <c r="D4719">
        <v>627</v>
      </c>
      <c r="E4719" t="s">
        <v>26</v>
      </c>
      <c r="F4719" t="s">
        <v>23</v>
      </c>
      <c r="G4719">
        <v>38</v>
      </c>
      <c r="H4719">
        <v>8</v>
      </c>
      <c r="I4719">
        <v>106922.92</v>
      </c>
      <c r="J4719">
        <v>2</v>
      </c>
      <c r="K4719">
        <v>0</v>
      </c>
      <c r="L4719">
        <v>1</v>
      </c>
      <c r="M4719">
        <v>84270.09</v>
      </c>
      <c r="N4719">
        <v>0</v>
      </c>
    </row>
    <row r="4720" spans="1:14" x14ac:dyDescent="0.3">
      <c r="A4720">
        <v>4719</v>
      </c>
      <c r="B4720">
        <v>15675787</v>
      </c>
      <c r="C4720" t="s">
        <v>707</v>
      </c>
      <c r="D4720">
        <v>505</v>
      </c>
      <c r="E4720" t="s">
        <v>15</v>
      </c>
      <c r="F4720" t="s">
        <v>23</v>
      </c>
      <c r="G4720">
        <v>26</v>
      </c>
      <c r="H4720">
        <v>8</v>
      </c>
      <c r="I4720">
        <v>112972.57</v>
      </c>
      <c r="J4720">
        <v>1</v>
      </c>
      <c r="K4720">
        <v>1</v>
      </c>
      <c r="L4720">
        <v>0</v>
      </c>
      <c r="M4720">
        <v>145011.62</v>
      </c>
      <c r="N4720">
        <v>0</v>
      </c>
    </row>
    <row r="4721" spans="1:14" x14ac:dyDescent="0.3">
      <c r="A4721">
        <v>4720</v>
      </c>
      <c r="B4721">
        <v>15583580</v>
      </c>
      <c r="C4721" t="s">
        <v>716</v>
      </c>
      <c r="D4721">
        <v>566</v>
      </c>
      <c r="E4721" t="s">
        <v>26</v>
      </c>
      <c r="F4721" t="s">
        <v>16</v>
      </c>
      <c r="G4721">
        <v>35</v>
      </c>
      <c r="H4721">
        <v>1</v>
      </c>
      <c r="I4721">
        <v>123042</v>
      </c>
      <c r="J4721">
        <v>1</v>
      </c>
      <c r="K4721">
        <v>1</v>
      </c>
      <c r="L4721">
        <v>0</v>
      </c>
      <c r="M4721">
        <v>66245.440000000002</v>
      </c>
      <c r="N4721">
        <v>1</v>
      </c>
    </row>
    <row r="4722" spans="1:14" x14ac:dyDescent="0.3">
      <c r="A4722">
        <v>4721</v>
      </c>
      <c r="B4722">
        <v>15780654</v>
      </c>
      <c r="C4722" t="s">
        <v>233</v>
      </c>
      <c r="D4722">
        <v>619</v>
      </c>
      <c r="E4722" t="s">
        <v>26</v>
      </c>
      <c r="F4722" t="s">
        <v>16</v>
      </c>
      <c r="G4722">
        <v>33</v>
      </c>
      <c r="H4722">
        <v>3</v>
      </c>
      <c r="I4722">
        <v>100488.92</v>
      </c>
      <c r="J4722">
        <v>2</v>
      </c>
      <c r="K4722">
        <v>0</v>
      </c>
      <c r="L4722">
        <v>1</v>
      </c>
      <c r="M4722">
        <v>36446.74</v>
      </c>
      <c r="N4722">
        <v>0</v>
      </c>
    </row>
    <row r="4723" spans="1:14" x14ac:dyDescent="0.3">
      <c r="A4723">
        <v>4722</v>
      </c>
      <c r="B4723">
        <v>15695034</v>
      </c>
      <c r="C4723" t="s">
        <v>1330</v>
      </c>
      <c r="D4723">
        <v>757</v>
      </c>
      <c r="E4723" t="s">
        <v>15</v>
      </c>
      <c r="F4723" t="s">
        <v>16</v>
      </c>
      <c r="G4723">
        <v>44</v>
      </c>
      <c r="H4723">
        <v>4</v>
      </c>
      <c r="I4723">
        <v>123322.15</v>
      </c>
      <c r="J4723">
        <v>1</v>
      </c>
      <c r="K4723">
        <v>1</v>
      </c>
      <c r="L4723">
        <v>0</v>
      </c>
      <c r="M4723">
        <v>137136.29</v>
      </c>
      <c r="N4723">
        <v>0</v>
      </c>
    </row>
    <row r="4724" spans="1:14" x14ac:dyDescent="0.3">
      <c r="A4724">
        <v>4723</v>
      </c>
      <c r="B4724">
        <v>15805671</v>
      </c>
      <c r="C4724" t="s">
        <v>2010</v>
      </c>
      <c r="D4724">
        <v>648</v>
      </c>
      <c r="E4724" t="s">
        <v>15</v>
      </c>
      <c r="F4724" t="s">
        <v>23</v>
      </c>
      <c r="G4724">
        <v>32</v>
      </c>
      <c r="H4724">
        <v>0</v>
      </c>
      <c r="I4724">
        <v>0</v>
      </c>
      <c r="J4724">
        <v>1</v>
      </c>
      <c r="K4724">
        <v>0</v>
      </c>
      <c r="L4724">
        <v>1</v>
      </c>
      <c r="M4724">
        <v>117323.31</v>
      </c>
      <c r="N4724">
        <v>0</v>
      </c>
    </row>
    <row r="4725" spans="1:14" x14ac:dyDescent="0.3">
      <c r="A4725">
        <v>4724</v>
      </c>
      <c r="B4725">
        <v>15790658</v>
      </c>
      <c r="C4725" t="s">
        <v>1555</v>
      </c>
      <c r="D4725">
        <v>621</v>
      </c>
      <c r="E4725" t="s">
        <v>18</v>
      </c>
      <c r="F4725" t="s">
        <v>23</v>
      </c>
      <c r="G4725">
        <v>42</v>
      </c>
      <c r="H4725">
        <v>8</v>
      </c>
      <c r="I4725">
        <v>68683.679999999993</v>
      </c>
      <c r="J4725">
        <v>1</v>
      </c>
      <c r="K4725">
        <v>1</v>
      </c>
      <c r="L4725">
        <v>1</v>
      </c>
      <c r="M4725">
        <v>74157.710000000006</v>
      </c>
      <c r="N4725">
        <v>0</v>
      </c>
    </row>
    <row r="4726" spans="1:14" x14ac:dyDescent="0.3">
      <c r="A4726">
        <v>4725</v>
      </c>
      <c r="B4726">
        <v>15578648</v>
      </c>
      <c r="C4726" t="s">
        <v>1036</v>
      </c>
      <c r="D4726">
        <v>543</v>
      </c>
      <c r="E4726" t="s">
        <v>26</v>
      </c>
      <c r="F4726" t="s">
        <v>23</v>
      </c>
      <c r="G4726">
        <v>49</v>
      </c>
      <c r="H4726">
        <v>6</v>
      </c>
      <c r="I4726">
        <v>59532.18</v>
      </c>
      <c r="J4726">
        <v>1</v>
      </c>
      <c r="K4726">
        <v>1</v>
      </c>
      <c r="L4726">
        <v>0</v>
      </c>
      <c r="M4726">
        <v>104253.56</v>
      </c>
      <c r="N4726">
        <v>0</v>
      </c>
    </row>
    <row r="4727" spans="1:14" x14ac:dyDescent="0.3">
      <c r="A4727">
        <v>4726</v>
      </c>
      <c r="B4727">
        <v>15734987</v>
      </c>
      <c r="C4727" t="s">
        <v>301</v>
      </c>
      <c r="D4727">
        <v>658</v>
      </c>
      <c r="E4727" t="s">
        <v>15</v>
      </c>
      <c r="F4727" t="s">
        <v>16</v>
      </c>
      <c r="G4727">
        <v>43</v>
      </c>
      <c r="H4727">
        <v>7</v>
      </c>
      <c r="I4727">
        <v>140260.35999999999</v>
      </c>
      <c r="J4727">
        <v>2</v>
      </c>
      <c r="K4727">
        <v>1</v>
      </c>
      <c r="L4727">
        <v>0</v>
      </c>
      <c r="M4727">
        <v>2748.72</v>
      </c>
      <c r="N4727">
        <v>0</v>
      </c>
    </row>
    <row r="4728" spans="1:14" x14ac:dyDescent="0.3">
      <c r="A4728">
        <v>4727</v>
      </c>
      <c r="B4728">
        <v>15721740</v>
      </c>
      <c r="C4728" t="s">
        <v>365</v>
      </c>
      <c r="D4728">
        <v>633</v>
      </c>
      <c r="E4728" t="s">
        <v>26</v>
      </c>
      <c r="F4728" t="s">
        <v>23</v>
      </c>
      <c r="G4728">
        <v>50</v>
      </c>
      <c r="H4728">
        <v>7</v>
      </c>
      <c r="I4728">
        <v>88302.65</v>
      </c>
      <c r="J4728">
        <v>1</v>
      </c>
      <c r="K4728">
        <v>1</v>
      </c>
      <c r="L4728">
        <v>1</v>
      </c>
      <c r="M4728">
        <v>195937.16</v>
      </c>
      <c r="N4728">
        <v>0</v>
      </c>
    </row>
    <row r="4729" spans="1:14" x14ac:dyDescent="0.3">
      <c r="A4729">
        <v>4728</v>
      </c>
      <c r="B4729">
        <v>15641822</v>
      </c>
      <c r="C4729" t="s">
        <v>1932</v>
      </c>
      <c r="D4729">
        <v>648</v>
      </c>
      <c r="E4729" t="s">
        <v>15</v>
      </c>
      <c r="F4729" t="s">
        <v>16</v>
      </c>
      <c r="G4729">
        <v>19</v>
      </c>
      <c r="H4729">
        <v>1</v>
      </c>
      <c r="I4729">
        <v>0</v>
      </c>
      <c r="J4729">
        <v>2</v>
      </c>
      <c r="K4729">
        <v>0</v>
      </c>
      <c r="L4729">
        <v>1</v>
      </c>
      <c r="M4729">
        <v>22101.86</v>
      </c>
      <c r="N4729">
        <v>0</v>
      </c>
    </row>
    <row r="4730" spans="1:14" x14ac:dyDescent="0.3">
      <c r="A4730">
        <v>4729</v>
      </c>
      <c r="B4730">
        <v>15765650</v>
      </c>
      <c r="C4730" t="s">
        <v>169</v>
      </c>
      <c r="D4730">
        <v>501</v>
      </c>
      <c r="E4730" t="s">
        <v>26</v>
      </c>
      <c r="F4730" t="s">
        <v>23</v>
      </c>
      <c r="G4730">
        <v>40</v>
      </c>
      <c r="H4730">
        <v>5</v>
      </c>
      <c r="I4730">
        <v>114655.58</v>
      </c>
      <c r="J4730">
        <v>1</v>
      </c>
      <c r="K4730">
        <v>0</v>
      </c>
      <c r="L4730">
        <v>0</v>
      </c>
      <c r="M4730">
        <v>126535.92</v>
      </c>
      <c r="N4730">
        <v>0</v>
      </c>
    </row>
    <row r="4731" spans="1:14" x14ac:dyDescent="0.3">
      <c r="A4731">
        <v>4730</v>
      </c>
      <c r="B4731">
        <v>15788556</v>
      </c>
      <c r="C4731" t="s">
        <v>2011</v>
      </c>
      <c r="D4731">
        <v>683</v>
      </c>
      <c r="E4731" t="s">
        <v>15</v>
      </c>
      <c r="F4731" t="s">
        <v>16</v>
      </c>
      <c r="G4731">
        <v>42</v>
      </c>
      <c r="H4731">
        <v>4</v>
      </c>
      <c r="I4731">
        <v>148283.94</v>
      </c>
      <c r="J4731">
        <v>1</v>
      </c>
      <c r="K4731">
        <v>1</v>
      </c>
      <c r="L4731">
        <v>1</v>
      </c>
      <c r="M4731">
        <v>44692.63</v>
      </c>
      <c r="N4731">
        <v>1</v>
      </c>
    </row>
    <row r="4732" spans="1:14" x14ac:dyDescent="0.3">
      <c r="A4732">
        <v>4731</v>
      </c>
      <c r="B4732">
        <v>15576550</v>
      </c>
      <c r="C4732" t="s">
        <v>683</v>
      </c>
      <c r="D4732">
        <v>619</v>
      </c>
      <c r="E4732" t="s">
        <v>18</v>
      </c>
      <c r="F4732" t="s">
        <v>16</v>
      </c>
      <c r="G4732">
        <v>38</v>
      </c>
      <c r="H4732">
        <v>1</v>
      </c>
      <c r="I4732">
        <v>0</v>
      </c>
      <c r="J4732">
        <v>1</v>
      </c>
      <c r="K4732">
        <v>1</v>
      </c>
      <c r="L4732">
        <v>0</v>
      </c>
      <c r="M4732">
        <v>112442.63</v>
      </c>
      <c r="N4732">
        <v>1</v>
      </c>
    </row>
    <row r="4733" spans="1:14" x14ac:dyDescent="0.3">
      <c r="A4733">
        <v>4732</v>
      </c>
      <c r="B4733">
        <v>15622230</v>
      </c>
      <c r="C4733" t="s">
        <v>2012</v>
      </c>
      <c r="D4733">
        <v>705</v>
      </c>
      <c r="E4733" t="s">
        <v>15</v>
      </c>
      <c r="F4733" t="s">
        <v>16</v>
      </c>
      <c r="G4733">
        <v>35</v>
      </c>
      <c r="H4733">
        <v>3</v>
      </c>
      <c r="I4733">
        <v>0</v>
      </c>
      <c r="J4733">
        <v>2</v>
      </c>
      <c r="K4733">
        <v>0</v>
      </c>
      <c r="L4733">
        <v>1</v>
      </c>
      <c r="M4733">
        <v>66331.009999999995</v>
      </c>
      <c r="N4733">
        <v>0</v>
      </c>
    </row>
    <row r="4734" spans="1:14" x14ac:dyDescent="0.3">
      <c r="A4734">
        <v>4733</v>
      </c>
      <c r="B4734">
        <v>15653937</v>
      </c>
      <c r="C4734" t="s">
        <v>223</v>
      </c>
      <c r="D4734">
        <v>638</v>
      </c>
      <c r="E4734" t="s">
        <v>26</v>
      </c>
      <c r="F4734" t="s">
        <v>16</v>
      </c>
      <c r="G4734">
        <v>53</v>
      </c>
      <c r="H4734">
        <v>1</v>
      </c>
      <c r="I4734">
        <v>123916.67</v>
      </c>
      <c r="J4734">
        <v>1</v>
      </c>
      <c r="K4734">
        <v>1</v>
      </c>
      <c r="L4734">
        <v>0</v>
      </c>
      <c r="M4734">
        <v>16657.68</v>
      </c>
      <c r="N4734">
        <v>1</v>
      </c>
    </row>
    <row r="4735" spans="1:14" x14ac:dyDescent="0.3">
      <c r="A4735">
        <v>4734</v>
      </c>
      <c r="B4735">
        <v>15743538</v>
      </c>
      <c r="C4735" t="s">
        <v>525</v>
      </c>
      <c r="D4735">
        <v>710</v>
      </c>
      <c r="E4735" t="s">
        <v>15</v>
      </c>
      <c r="F4735" t="s">
        <v>16</v>
      </c>
      <c r="G4735">
        <v>31</v>
      </c>
      <c r="H4735">
        <v>1</v>
      </c>
      <c r="I4735">
        <v>0</v>
      </c>
      <c r="J4735">
        <v>2</v>
      </c>
      <c r="K4735">
        <v>1</v>
      </c>
      <c r="L4735">
        <v>0</v>
      </c>
      <c r="M4735">
        <v>20081.3</v>
      </c>
      <c r="N4735">
        <v>0</v>
      </c>
    </row>
    <row r="4736" spans="1:14" x14ac:dyDescent="0.3">
      <c r="A4736">
        <v>4735</v>
      </c>
      <c r="B4736">
        <v>15591740</v>
      </c>
      <c r="C4736" t="s">
        <v>2013</v>
      </c>
      <c r="D4736">
        <v>590</v>
      </c>
      <c r="E4736" t="s">
        <v>15</v>
      </c>
      <c r="F4736" t="s">
        <v>16</v>
      </c>
      <c r="G4736">
        <v>54</v>
      </c>
      <c r="H4736">
        <v>4</v>
      </c>
      <c r="I4736">
        <v>0</v>
      </c>
      <c r="J4736">
        <v>2</v>
      </c>
      <c r="K4736">
        <v>1</v>
      </c>
      <c r="L4736">
        <v>1</v>
      </c>
      <c r="M4736">
        <v>93820.49</v>
      </c>
      <c r="N4736">
        <v>1</v>
      </c>
    </row>
    <row r="4737" spans="1:14" x14ac:dyDescent="0.3">
      <c r="A4737">
        <v>4736</v>
      </c>
      <c r="B4737">
        <v>15650086</v>
      </c>
      <c r="C4737" t="s">
        <v>501</v>
      </c>
      <c r="D4737">
        <v>725</v>
      </c>
      <c r="E4737" t="s">
        <v>15</v>
      </c>
      <c r="F4737" t="s">
        <v>23</v>
      </c>
      <c r="G4737">
        <v>43</v>
      </c>
      <c r="H4737">
        <v>2</v>
      </c>
      <c r="I4737">
        <v>165896</v>
      </c>
      <c r="J4737">
        <v>2</v>
      </c>
      <c r="K4737">
        <v>1</v>
      </c>
      <c r="L4737">
        <v>0</v>
      </c>
      <c r="M4737">
        <v>130795.52</v>
      </c>
      <c r="N4737">
        <v>0</v>
      </c>
    </row>
    <row r="4738" spans="1:14" x14ac:dyDescent="0.3">
      <c r="A4738">
        <v>4737</v>
      </c>
      <c r="B4738">
        <v>15718773</v>
      </c>
      <c r="C4738" t="s">
        <v>88</v>
      </c>
      <c r="D4738">
        <v>638</v>
      </c>
      <c r="E4738" t="s">
        <v>15</v>
      </c>
      <c r="F4738" t="s">
        <v>16</v>
      </c>
      <c r="G4738">
        <v>32</v>
      </c>
      <c r="H4738">
        <v>0</v>
      </c>
      <c r="I4738">
        <v>0</v>
      </c>
      <c r="J4738">
        <v>2</v>
      </c>
      <c r="K4738">
        <v>1</v>
      </c>
      <c r="L4738">
        <v>0</v>
      </c>
      <c r="M4738">
        <v>160129.99</v>
      </c>
      <c r="N4738">
        <v>0</v>
      </c>
    </row>
    <row r="4739" spans="1:14" x14ac:dyDescent="0.3">
      <c r="A4739">
        <v>4738</v>
      </c>
      <c r="B4739">
        <v>15615140</v>
      </c>
      <c r="C4739" t="s">
        <v>2014</v>
      </c>
      <c r="D4739">
        <v>791</v>
      </c>
      <c r="E4739" t="s">
        <v>15</v>
      </c>
      <c r="F4739" t="s">
        <v>23</v>
      </c>
      <c r="G4739">
        <v>36</v>
      </c>
      <c r="H4739">
        <v>6</v>
      </c>
      <c r="I4739">
        <v>111168.97</v>
      </c>
      <c r="J4739">
        <v>1</v>
      </c>
      <c r="K4739">
        <v>1</v>
      </c>
      <c r="L4739">
        <v>1</v>
      </c>
      <c r="M4739">
        <v>189969.91</v>
      </c>
      <c r="N4739">
        <v>0</v>
      </c>
    </row>
    <row r="4740" spans="1:14" x14ac:dyDescent="0.3">
      <c r="A4740">
        <v>4739</v>
      </c>
      <c r="B4740">
        <v>15644361</v>
      </c>
      <c r="C4740" t="s">
        <v>647</v>
      </c>
      <c r="D4740">
        <v>702</v>
      </c>
      <c r="E4740" t="s">
        <v>15</v>
      </c>
      <c r="F4740" t="s">
        <v>16</v>
      </c>
      <c r="G4740">
        <v>40</v>
      </c>
      <c r="H4740">
        <v>1</v>
      </c>
      <c r="I4740">
        <v>103549.24</v>
      </c>
      <c r="J4740">
        <v>1</v>
      </c>
      <c r="K4740">
        <v>0</v>
      </c>
      <c r="L4740">
        <v>0</v>
      </c>
      <c r="M4740">
        <v>9712.52</v>
      </c>
      <c r="N4740">
        <v>1</v>
      </c>
    </row>
    <row r="4741" spans="1:14" x14ac:dyDescent="0.3">
      <c r="A4741">
        <v>4740</v>
      </c>
      <c r="B4741">
        <v>15774536</v>
      </c>
      <c r="C4741" t="s">
        <v>27</v>
      </c>
      <c r="D4741">
        <v>607</v>
      </c>
      <c r="E4741" t="s">
        <v>15</v>
      </c>
      <c r="F4741" t="s">
        <v>16</v>
      </c>
      <c r="G4741">
        <v>32</v>
      </c>
      <c r="H4741">
        <v>6</v>
      </c>
      <c r="I4741">
        <v>0</v>
      </c>
      <c r="J4741">
        <v>2</v>
      </c>
      <c r="K4741">
        <v>0</v>
      </c>
      <c r="L4741">
        <v>0</v>
      </c>
      <c r="M4741">
        <v>196062.01</v>
      </c>
      <c r="N4741">
        <v>0</v>
      </c>
    </row>
    <row r="4742" spans="1:14" x14ac:dyDescent="0.3">
      <c r="A4742">
        <v>4741</v>
      </c>
      <c r="B4742">
        <v>15618661</v>
      </c>
      <c r="C4742" t="s">
        <v>1400</v>
      </c>
      <c r="D4742">
        <v>535</v>
      </c>
      <c r="E4742" t="s">
        <v>15</v>
      </c>
      <c r="F4742" t="s">
        <v>23</v>
      </c>
      <c r="G4742">
        <v>30</v>
      </c>
      <c r="H4742">
        <v>6</v>
      </c>
      <c r="I4742">
        <v>103804.97</v>
      </c>
      <c r="J4742">
        <v>1</v>
      </c>
      <c r="K4742">
        <v>1</v>
      </c>
      <c r="L4742">
        <v>1</v>
      </c>
      <c r="M4742">
        <v>125710.53</v>
      </c>
      <c r="N4742">
        <v>0</v>
      </c>
    </row>
    <row r="4743" spans="1:14" x14ac:dyDescent="0.3">
      <c r="A4743">
        <v>4742</v>
      </c>
      <c r="B4743">
        <v>15605020</v>
      </c>
      <c r="C4743" t="s">
        <v>728</v>
      </c>
      <c r="D4743">
        <v>651</v>
      </c>
      <c r="E4743" t="s">
        <v>15</v>
      </c>
      <c r="F4743" t="s">
        <v>23</v>
      </c>
      <c r="G4743">
        <v>45</v>
      </c>
      <c r="H4743">
        <v>2</v>
      </c>
      <c r="I4743">
        <v>165901.59</v>
      </c>
      <c r="J4743">
        <v>2</v>
      </c>
      <c r="K4743">
        <v>1</v>
      </c>
      <c r="L4743">
        <v>0</v>
      </c>
      <c r="M4743">
        <v>23054.51</v>
      </c>
      <c r="N4743">
        <v>1</v>
      </c>
    </row>
    <row r="4744" spans="1:14" x14ac:dyDescent="0.3">
      <c r="A4744">
        <v>4743</v>
      </c>
      <c r="B4744">
        <v>15762134</v>
      </c>
      <c r="C4744" t="s">
        <v>540</v>
      </c>
      <c r="D4744">
        <v>506</v>
      </c>
      <c r="E4744" t="s">
        <v>26</v>
      </c>
      <c r="F4744" t="s">
        <v>23</v>
      </c>
      <c r="G4744">
        <v>59</v>
      </c>
      <c r="H4744">
        <v>8</v>
      </c>
      <c r="I4744">
        <v>119152.1</v>
      </c>
      <c r="J4744">
        <v>2</v>
      </c>
      <c r="K4744">
        <v>1</v>
      </c>
      <c r="L4744">
        <v>1</v>
      </c>
      <c r="M4744">
        <v>170679.74</v>
      </c>
      <c r="N4744">
        <v>0</v>
      </c>
    </row>
    <row r="4745" spans="1:14" x14ac:dyDescent="0.3">
      <c r="A4745">
        <v>4744</v>
      </c>
      <c r="B4745">
        <v>15685279</v>
      </c>
      <c r="C4745" t="s">
        <v>1366</v>
      </c>
      <c r="D4745">
        <v>511</v>
      </c>
      <c r="E4745" t="s">
        <v>18</v>
      </c>
      <c r="F4745" t="s">
        <v>16</v>
      </c>
      <c r="G4745">
        <v>57</v>
      </c>
      <c r="H4745">
        <v>8</v>
      </c>
      <c r="I4745">
        <v>122950.31</v>
      </c>
      <c r="J4745">
        <v>1</v>
      </c>
      <c r="K4745">
        <v>1</v>
      </c>
      <c r="L4745">
        <v>1</v>
      </c>
      <c r="M4745">
        <v>181258.76</v>
      </c>
      <c r="N4745">
        <v>0</v>
      </c>
    </row>
    <row r="4746" spans="1:14" x14ac:dyDescent="0.3">
      <c r="A4746">
        <v>4745</v>
      </c>
      <c r="B4746">
        <v>15582849</v>
      </c>
      <c r="C4746" t="s">
        <v>243</v>
      </c>
      <c r="D4746">
        <v>757</v>
      </c>
      <c r="E4746" t="s">
        <v>15</v>
      </c>
      <c r="F4746" t="s">
        <v>16</v>
      </c>
      <c r="G4746">
        <v>51</v>
      </c>
      <c r="H4746">
        <v>1</v>
      </c>
      <c r="I4746">
        <v>0</v>
      </c>
      <c r="J4746">
        <v>1</v>
      </c>
      <c r="K4746">
        <v>1</v>
      </c>
      <c r="L4746">
        <v>1</v>
      </c>
      <c r="M4746">
        <v>22835.13</v>
      </c>
      <c r="N4746">
        <v>1</v>
      </c>
    </row>
    <row r="4747" spans="1:14" x14ac:dyDescent="0.3">
      <c r="A4747">
        <v>4746</v>
      </c>
      <c r="B4747">
        <v>15655410</v>
      </c>
      <c r="C4747" t="s">
        <v>2015</v>
      </c>
      <c r="D4747">
        <v>768</v>
      </c>
      <c r="E4747" t="s">
        <v>26</v>
      </c>
      <c r="F4747" t="s">
        <v>23</v>
      </c>
      <c r="G4747">
        <v>49</v>
      </c>
      <c r="H4747">
        <v>1</v>
      </c>
      <c r="I4747">
        <v>133384.66</v>
      </c>
      <c r="J4747">
        <v>1</v>
      </c>
      <c r="K4747">
        <v>1</v>
      </c>
      <c r="L4747">
        <v>0</v>
      </c>
      <c r="M4747">
        <v>102397.22</v>
      </c>
      <c r="N4747">
        <v>1</v>
      </c>
    </row>
    <row r="4748" spans="1:14" x14ac:dyDescent="0.3">
      <c r="A4748">
        <v>4747</v>
      </c>
      <c r="B4748">
        <v>15649129</v>
      </c>
      <c r="C4748" t="s">
        <v>407</v>
      </c>
      <c r="D4748">
        <v>757</v>
      </c>
      <c r="E4748" t="s">
        <v>15</v>
      </c>
      <c r="F4748" t="s">
        <v>23</v>
      </c>
      <c r="G4748">
        <v>32</v>
      </c>
      <c r="H4748">
        <v>9</v>
      </c>
      <c r="I4748">
        <v>0</v>
      </c>
      <c r="J4748">
        <v>2</v>
      </c>
      <c r="K4748">
        <v>1</v>
      </c>
      <c r="L4748">
        <v>0</v>
      </c>
      <c r="M4748">
        <v>115950.96</v>
      </c>
      <c r="N4748">
        <v>0</v>
      </c>
    </row>
    <row r="4749" spans="1:14" x14ac:dyDescent="0.3">
      <c r="A4749">
        <v>4748</v>
      </c>
      <c r="B4749">
        <v>15702380</v>
      </c>
      <c r="C4749" t="s">
        <v>464</v>
      </c>
      <c r="D4749">
        <v>663</v>
      </c>
      <c r="E4749" t="s">
        <v>18</v>
      </c>
      <c r="F4749" t="s">
        <v>23</v>
      </c>
      <c r="G4749">
        <v>64</v>
      </c>
      <c r="H4749">
        <v>6</v>
      </c>
      <c r="I4749">
        <v>0</v>
      </c>
      <c r="J4749">
        <v>2</v>
      </c>
      <c r="K4749">
        <v>0</v>
      </c>
      <c r="L4749">
        <v>1</v>
      </c>
      <c r="M4749">
        <v>15876.52</v>
      </c>
      <c r="N4749">
        <v>0</v>
      </c>
    </row>
    <row r="4750" spans="1:14" x14ac:dyDescent="0.3">
      <c r="A4750">
        <v>4749</v>
      </c>
      <c r="B4750">
        <v>15759067</v>
      </c>
      <c r="C4750" t="s">
        <v>2016</v>
      </c>
      <c r="D4750">
        <v>537</v>
      </c>
      <c r="E4750" t="s">
        <v>26</v>
      </c>
      <c r="F4750" t="s">
        <v>16</v>
      </c>
      <c r="G4750">
        <v>37</v>
      </c>
      <c r="H4750">
        <v>7</v>
      </c>
      <c r="I4750">
        <v>158411.95000000001</v>
      </c>
      <c r="J4750">
        <v>4</v>
      </c>
      <c r="K4750">
        <v>1</v>
      </c>
      <c r="L4750">
        <v>1</v>
      </c>
      <c r="M4750">
        <v>117690.58</v>
      </c>
      <c r="N4750">
        <v>1</v>
      </c>
    </row>
    <row r="4751" spans="1:14" x14ac:dyDescent="0.3">
      <c r="A4751">
        <v>4750</v>
      </c>
      <c r="B4751">
        <v>15683027</v>
      </c>
      <c r="C4751" t="s">
        <v>191</v>
      </c>
      <c r="D4751">
        <v>570</v>
      </c>
      <c r="E4751" t="s">
        <v>26</v>
      </c>
      <c r="F4751" t="s">
        <v>23</v>
      </c>
      <c r="G4751">
        <v>29</v>
      </c>
      <c r="H4751">
        <v>4</v>
      </c>
      <c r="I4751">
        <v>122028.65</v>
      </c>
      <c r="J4751">
        <v>2</v>
      </c>
      <c r="K4751">
        <v>1</v>
      </c>
      <c r="L4751">
        <v>1</v>
      </c>
      <c r="M4751">
        <v>173792.77</v>
      </c>
      <c r="N4751">
        <v>0</v>
      </c>
    </row>
    <row r="4752" spans="1:14" x14ac:dyDescent="0.3">
      <c r="A4752">
        <v>4751</v>
      </c>
      <c r="B4752">
        <v>15597487</v>
      </c>
      <c r="C4752" t="s">
        <v>79</v>
      </c>
      <c r="D4752">
        <v>850</v>
      </c>
      <c r="E4752" t="s">
        <v>15</v>
      </c>
      <c r="F4752" t="s">
        <v>16</v>
      </c>
      <c r="G4752">
        <v>35</v>
      </c>
      <c r="H4752">
        <v>5</v>
      </c>
      <c r="I4752">
        <v>0</v>
      </c>
      <c r="J4752">
        <v>1</v>
      </c>
      <c r="K4752">
        <v>1</v>
      </c>
      <c r="L4752">
        <v>1</v>
      </c>
      <c r="M4752">
        <v>80992.800000000003</v>
      </c>
      <c r="N4752">
        <v>0</v>
      </c>
    </row>
    <row r="4753" spans="1:14" x14ac:dyDescent="0.3">
      <c r="A4753">
        <v>4752</v>
      </c>
      <c r="B4753">
        <v>15763256</v>
      </c>
      <c r="C4753" t="s">
        <v>1654</v>
      </c>
      <c r="D4753">
        <v>661</v>
      </c>
      <c r="E4753" t="s">
        <v>26</v>
      </c>
      <c r="F4753" t="s">
        <v>16</v>
      </c>
      <c r="G4753">
        <v>64</v>
      </c>
      <c r="H4753">
        <v>8</v>
      </c>
      <c r="I4753">
        <v>128751.65</v>
      </c>
      <c r="J4753">
        <v>2</v>
      </c>
      <c r="K4753">
        <v>1</v>
      </c>
      <c r="L4753">
        <v>0</v>
      </c>
      <c r="M4753">
        <v>189398.18</v>
      </c>
      <c r="N4753">
        <v>1</v>
      </c>
    </row>
    <row r="4754" spans="1:14" x14ac:dyDescent="0.3">
      <c r="A4754">
        <v>4753</v>
      </c>
      <c r="B4754">
        <v>15620111</v>
      </c>
      <c r="C4754" t="s">
        <v>1032</v>
      </c>
      <c r="D4754">
        <v>659</v>
      </c>
      <c r="E4754" t="s">
        <v>15</v>
      </c>
      <c r="F4754" t="s">
        <v>23</v>
      </c>
      <c r="G4754">
        <v>54</v>
      </c>
      <c r="H4754">
        <v>8</v>
      </c>
      <c r="I4754">
        <v>133436.51999999999</v>
      </c>
      <c r="J4754">
        <v>1</v>
      </c>
      <c r="K4754">
        <v>1</v>
      </c>
      <c r="L4754">
        <v>0</v>
      </c>
      <c r="M4754">
        <v>56787.8</v>
      </c>
      <c r="N4754">
        <v>0</v>
      </c>
    </row>
    <row r="4755" spans="1:14" x14ac:dyDescent="0.3">
      <c r="A4755">
        <v>4754</v>
      </c>
      <c r="B4755">
        <v>15623053</v>
      </c>
      <c r="C4755" t="s">
        <v>418</v>
      </c>
      <c r="D4755">
        <v>454</v>
      </c>
      <c r="E4755" t="s">
        <v>18</v>
      </c>
      <c r="F4755" t="s">
        <v>23</v>
      </c>
      <c r="G4755">
        <v>40</v>
      </c>
      <c r="H4755">
        <v>2</v>
      </c>
      <c r="I4755">
        <v>123177.01</v>
      </c>
      <c r="J4755">
        <v>1</v>
      </c>
      <c r="K4755">
        <v>1</v>
      </c>
      <c r="L4755">
        <v>0</v>
      </c>
      <c r="M4755">
        <v>148309.98000000001</v>
      </c>
      <c r="N4755">
        <v>0</v>
      </c>
    </row>
    <row r="4756" spans="1:14" x14ac:dyDescent="0.3">
      <c r="A4756">
        <v>4755</v>
      </c>
      <c r="B4756">
        <v>15595592</v>
      </c>
      <c r="C4756" t="s">
        <v>895</v>
      </c>
      <c r="D4756">
        <v>708</v>
      </c>
      <c r="E4756" t="s">
        <v>15</v>
      </c>
      <c r="F4756" t="s">
        <v>16</v>
      </c>
      <c r="G4756">
        <v>59</v>
      </c>
      <c r="H4756">
        <v>2</v>
      </c>
      <c r="I4756">
        <v>0</v>
      </c>
      <c r="J4756">
        <v>1</v>
      </c>
      <c r="K4756">
        <v>1</v>
      </c>
      <c r="L4756">
        <v>0</v>
      </c>
      <c r="M4756">
        <v>179673.11</v>
      </c>
      <c r="N4756">
        <v>1</v>
      </c>
    </row>
    <row r="4757" spans="1:14" x14ac:dyDescent="0.3">
      <c r="A4757">
        <v>4756</v>
      </c>
      <c r="B4757">
        <v>15740072</v>
      </c>
      <c r="C4757" t="s">
        <v>746</v>
      </c>
      <c r="D4757">
        <v>720</v>
      </c>
      <c r="E4757" t="s">
        <v>15</v>
      </c>
      <c r="F4757" t="s">
        <v>16</v>
      </c>
      <c r="G4757">
        <v>37</v>
      </c>
      <c r="H4757">
        <v>2</v>
      </c>
      <c r="I4757">
        <v>120328.88</v>
      </c>
      <c r="J4757">
        <v>2</v>
      </c>
      <c r="K4757">
        <v>1</v>
      </c>
      <c r="L4757">
        <v>1</v>
      </c>
      <c r="M4757">
        <v>138470.21</v>
      </c>
      <c r="N4757">
        <v>0</v>
      </c>
    </row>
    <row r="4758" spans="1:14" x14ac:dyDescent="0.3">
      <c r="A4758">
        <v>4757</v>
      </c>
      <c r="B4758">
        <v>15778005</v>
      </c>
      <c r="C4758" t="s">
        <v>1338</v>
      </c>
      <c r="D4758">
        <v>785</v>
      </c>
      <c r="E4758" t="s">
        <v>15</v>
      </c>
      <c r="F4758" t="s">
        <v>16</v>
      </c>
      <c r="G4758">
        <v>39</v>
      </c>
      <c r="H4758">
        <v>1</v>
      </c>
      <c r="I4758">
        <v>130147.98</v>
      </c>
      <c r="J4758">
        <v>1</v>
      </c>
      <c r="K4758">
        <v>1</v>
      </c>
      <c r="L4758">
        <v>0</v>
      </c>
      <c r="M4758">
        <v>163798.41</v>
      </c>
      <c r="N4758">
        <v>1</v>
      </c>
    </row>
    <row r="4759" spans="1:14" x14ac:dyDescent="0.3">
      <c r="A4759">
        <v>4758</v>
      </c>
      <c r="B4759">
        <v>15583278</v>
      </c>
      <c r="C4759" t="s">
        <v>925</v>
      </c>
      <c r="D4759">
        <v>743</v>
      </c>
      <c r="E4759" t="s">
        <v>18</v>
      </c>
      <c r="F4759" t="s">
        <v>16</v>
      </c>
      <c r="G4759">
        <v>36</v>
      </c>
      <c r="H4759">
        <v>8</v>
      </c>
      <c r="I4759">
        <v>92716.96</v>
      </c>
      <c r="J4759">
        <v>1</v>
      </c>
      <c r="K4759">
        <v>1</v>
      </c>
      <c r="L4759">
        <v>1</v>
      </c>
      <c r="M4759">
        <v>33693.78</v>
      </c>
      <c r="N4759">
        <v>0</v>
      </c>
    </row>
    <row r="4760" spans="1:14" x14ac:dyDescent="0.3">
      <c r="A4760">
        <v>4759</v>
      </c>
      <c r="B4760">
        <v>15601263</v>
      </c>
      <c r="C4760" t="s">
        <v>45</v>
      </c>
      <c r="D4760">
        <v>493</v>
      </c>
      <c r="E4760" t="s">
        <v>18</v>
      </c>
      <c r="F4760" t="s">
        <v>16</v>
      </c>
      <c r="G4760">
        <v>48</v>
      </c>
      <c r="H4760">
        <v>7</v>
      </c>
      <c r="I4760">
        <v>0</v>
      </c>
      <c r="J4760">
        <v>2</v>
      </c>
      <c r="K4760">
        <v>1</v>
      </c>
      <c r="L4760">
        <v>0</v>
      </c>
      <c r="M4760">
        <v>48545.1</v>
      </c>
      <c r="N4760">
        <v>0</v>
      </c>
    </row>
    <row r="4761" spans="1:14" x14ac:dyDescent="0.3">
      <c r="A4761">
        <v>4760</v>
      </c>
      <c r="B4761">
        <v>15709222</v>
      </c>
      <c r="C4761" t="s">
        <v>1674</v>
      </c>
      <c r="D4761">
        <v>557</v>
      </c>
      <c r="E4761" t="s">
        <v>18</v>
      </c>
      <c r="F4761" t="s">
        <v>23</v>
      </c>
      <c r="G4761">
        <v>34</v>
      </c>
      <c r="H4761">
        <v>3</v>
      </c>
      <c r="I4761">
        <v>0</v>
      </c>
      <c r="J4761">
        <v>1</v>
      </c>
      <c r="K4761">
        <v>0</v>
      </c>
      <c r="L4761">
        <v>1</v>
      </c>
      <c r="M4761">
        <v>123427.98</v>
      </c>
      <c r="N4761">
        <v>0</v>
      </c>
    </row>
    <row r="4762" spans="1:14" x14ac:dyDescent="0.3">
      <c r="A4762">
        <v>4761</v>
      </c>
      <c r="B4762">
        <v>15713949</v>
      </c>
      <c r="C4762" t="s">
        <v>798</v>
      </c>
      <c r="D4762">
        <v>850</v>
      </c>
      <c r="E4762" t="s">
        <v>15</v>
      </c>
      <c r="F4762" t="s">
        <v>23</v>
      </c>
      <c r="G4762">
        <v>40</v>
      </c>
      <c r="H4762">
        <v>1</v>
      </c>
      <c r="I4762">
        <v>76914.210000000006</v>
      </c>
      <c r="J4762">
        <v>1</v>
      </c>
      <c r="K4762">
        <v>1</v>
      </c>
      <c r="L4762">
        <v>0</v>
      </c>
      <c r="M4762">
        <v>174183.44</v>
      </c>
      <c r="N4762">
        <v>0</v>
      </c>
    </row>
    <row r="4763" spans="1:14" x14ac:dyDescent="0.3">
      <c r="A4763">
        <v>4762</v>
      </c>
      <c r="B4763">
        <v>15717706</v>
      </c>
      <c r="C4763" t="s">
        <v>444</v>
      </c>
      <c r="D4763">
        <v>799</v>
      </c>
      <c r="E4763" t="s">
        <v>15</v>
      </c>
      <c r="F4763" t="s">
        <v>16</v>
      </c>
      <c r="G4763">
        <v>32</v>
      </c>
      <c r="H4763">
        <v>3</v>
      </c>
      <c r="I4763">
        <v>106045.92</v>
      </c>
      <c r="J4763">
        <v>2</v>
      </c>
      <c r="K4763">
        <v>1</v>
      </c>
      <c r="L4763">
        <v>1</v>
      </c>
      <c r="M4763">
        <v>17938</v>
      </c>
      <c r="N4763">
        <v>0</v>
      </c>
    </row>
    <row r="4764" spans="1:14" x14ac:dyDescent="0.3">
      <c r="A4764">
        <v>4763</v>
      </c>
      <c r="B4764">
        <v>15756071</v>
      </c>
      <c r="C4764" t="s">
        <v>262</v>
      </c>
      <c r="D4764">
        <v>756</v>
      </c>
      <c r="E4764" t="s">
        <v>15</v>
      </c>
      <c r="F4764" t="s">
        <v>23</v>
      </c>
      <c r="G4764">
        <v>34</v>
      </c>
      <c r="H4764">
        <v>1</v>
      </c>
      <c r="I4764">
        <v>103133.26</v>
      </c>
      <c r="J4764">
        <v>1</v>
      </c>
      <c r="K4764">
        <v>1</v>
      </c>
      <c r="L4764">
        <v>1</v>
      </c>
      <c r="M4764">
        <v>90059.04</v>
      </c>
      <c r="N4764">
        <v>0</v>
      </c>
    </row>
    <row r="4765" spans="1:14" x14ac:dyDescent="0.3">
      <c r="A4765">
        <v>4764</v>
      </c>
      <c r="B4765">
        <v>15696564</v>
      </c>
      <c r="C4765" t="s">
        <v>2017</v>
      </c>
      <c r="D4765">
        <v>752</v>
      </c>
      <c r="E4765" t="s">
        <v>15</v>
      </c>
      <c r="F4765" t="s">
        <v>23</v>
      </c>
      <c r="G4765">
        <v>38</v>
      </c>
      <c r="H4765">
        <v>0</v>
      </c>
      <c r="I4765">
        <v>145974.79</v>
      </c>
      <c r="J4765">
        <v>2</v>
      </c>
      <c r="K4765">
        <v>1</v>
      </c>
      <c r="L4765">
        <v>1</v>
      </c>
      <c r="M4765">
        <v>137694.23000000001</v>
      </c>
      <c r="N4765">
        <v>0</v>
      </c>
    </row>
    <row r="4766" spans="1:14" x14ac:dyDescent="0.3">
      <c r="A4766">
        <v>4765</v>
      </c>
      <c r="B4766">
        <v>15657637</v>
      </c>
      <c r="C4766" t="s">
        <v>617</v>
      </c>
      <c r="D4766">
        <v>696</v>
      </c>
      <c r="E4766" t="s">
        <v>18</v>
      </c>
      <c r="F4766" t="s">
        <v>16</v>
      </c>
      <c r="G4766">
        <v>36</v>
      </c>
      <c r="H4766">
        <v>3</v>
      </c>
      <c r="I4766">
        <v>0</v>
      </c>
      <c r="J4766">
        <v>3</v>
      </c>
      <c r="K4766">
        <v>1</v>
      </c>
      <c r="L4766">
        <v>0</v>
      </c>
      <c r="M4766">
        <v>65039.9</v>
      </c>
      <c r="N4766">
        <v>0</v>
      </c>
    </row>
    <row r="4767" spans="1:14" x14ac:dyDescent="0.3">
      <c r="A4767">
        <v>4766</v>
      </c>
      <c r="B4767">
        <v>15755863</v>
      </c>
      <c r="C4767" t="s">
        <v>348</v>
      </c>
      <c r="D4767">
        <v>630</v>
      </c>
      <c r="E4767" t="s">
        <v>18</v>
      </c>
      <c r="F4767" t="s">
        <v>16</v>
      </c>
      <c r="G4767">
        <v>49</v>
      </c>
      <c r="H4767">
        <v>1</v>
      </c>
      <c r="I4767">
        <v>0</v>
      </c>
      <c r="J4767">
        <v>2</v>
      </c>
      <c r="K4767">
        <v>0</v>
      </c>
      <c r="L4767">
        <v>1</v>
      </c>
      <c r="M4767">
        <v>162858.29</v>
      </c>
      <c r="N4767">
        <v>0</v>
      </c>
    </row>
    <row r="4768" spans="1:14" x14ac:dyDescent="0.3">
      <c r="A4768">
        <v>4767</v>
      </c>
      <c r="B4768">
        <v>15719858</v>
      </c>
      <c r="C4768" t="s">
        <v>1495</v>
      </c>
      <c r="D4768">
        <v>659</v>
      </c>
      <c r="E4768" t="s">
        <v>18</v>
      </c>
      <c r="F4768" t="s">
        <v>16</v>
      </c>
      <c r="G4768">
        <v>38</v>
      </c>
      <c r="H4768">
        <v>9</v>
      </c>
      <c r="I4768">
        <v>0</v>
      </c>
      <c r="J4768">
        <v>2</v>
      </c>
      <c r="K4768">
        <v>1</v>
      </c>
      <c r="L4768">
        <v>1</v>
      </c>
      <c r="M4768">
        <v>35701.06</v>
      </c>
      <c r="N4768">
        <v>0</v>
      </c>
    </row>
    <row r="4769" spans="1:14" x14ac:dyDescent="0.3">
      <c r="A4769">
        <v>4768</v>
      </c>
      <c r="B4769">
        <v>15688876</v>
      </c>
      <c r="C4769" t="s">
        <v>674</v>
      </c>
      <c r="D4769">
        <v>685</v>
      </c>
      <c r="E4769" t="s">
        <v>18</v>
      </c>
      <c r="F4769" t="s">
        <v>23</v>
      </c>
      <c r="G4769">
        <v>39</v>
      </c>
      <c r="H4769">
        <v>9</v>
      </c>
      <c r="I4769">
        <v>0</v>
      </c>
      <c r="J4769">
        <v>2</v>
      </c>
      <c r="K4769">
        <v>1</v>
      </c>
      <c r="L4769">
        <v>1</v>
      </c>
      <c r="M4769">
        <v>18826.060000000001</v>
      </c>
      <c r="N4769">
        <v>0</v>
      </c>
    </row>
    <row r="4770" spans="1:14" x14ac:dyDescent="0.3">
      <c r="A4770">
        <v>4769</v>
      </c>
      <c r="B4770">
        <v>15698528</v>
      </c>
      <c r="C4770" t="s">
        <v>547</v>
      </c>
      <c r="D4770">
        <v>599</v>
      </c>
      <c r="E4770" t="s">
        <v>18</v>
      </c>
      <c r="F4770" t="s">
        <v>16</v>
      </c>
      <c r="G4770">
        <v>31</v>
      </c>
      <c r="H4770">
        <v>3</v>
      </c>
      <c r="I4770">
        <v>0</v>
      </c>
      <c r="J4770">
        <v>1</v>
      </c>
      <c r="K4770">
        <v>1</v>
      </c>
      <c r="L4770">
        <v>1</v>
      </c>
      <c r="M4770">
        <v>130086.47</v>
      </c>
      <c r="N4770">
        <v>1</v>
      </c>
    </row>
    <row r="4771" spans="1:14" x14ac:dyDescent="0.3">
      <c r="A4771">
        <v>4770</v>
      </c>
      <c r="B4771">
        <v>15770345</v>
      </c>
      <c r="C4771" t="s">
        <v>1988</v>
      </c>
      <c r="D4771">
        <v>559</v>
      </c>
      <c r="E4771" t="s">
        <v>18</v>
      </c>
      <c r="F4771" t="s">
        <v>16</v>
      </c>
      <c r="G4771">
        <v>31</v>
      </c>
      <c r="H4771">
        <v>1</v>
      </c>
      <c r="I4771">
        <v>139183.06</v>
      </c>
      <c r="J4771">
        <v>1</v>
      </c>
      <c r="K4771">
        <v>0</v>
      </c>
      <c r="L4771">
        <v>1</v>
      </c>
      <c r="M4771">
        <v>143360.56</v>
      </c>
      <c r="N4771">
        <v>0</v>
      </c>
    </row>
    <row r="4772" spans="1:14" x14ac:dyDescent="0.3">
      <c r="A4772">
        <v>4771</v>
      </c>
      <c r="B4772">
        <v>15761506</v>
      </c>
      <c r="C4772" t="s">
        <v>324</v>
      </c>
      <c r="D4772">
        <v>615</v>
      </c>
      <c r="E4772" t="s">
        <v>18</v>
      </c>
      <c r="F4772" t="s">
        <v>23</v>
      </c>
      <c r="G4772">
        <v>19</v>
      </c>
      <c r="H4772">
        <v>5</v>
      </c>
      <c r="I4772">
        <v>0</v>
      </c>
      <c r="J4772">
        <v>2</v>
      </c>
      <c r="K4772">
        <v>1</v>
      </c>
      <c r="L4772">
        <v>0</v>
      </c>
      <c r="M4772">
        <v>159920.92000000001</v>
      </c>
      <c r="N4772">
        <v>0</v>
      </c>
    </row>
    <row r="4773" spans="1:14" x14ac:dyDescent="0.3">
      <c r="A4773">
        <v>4772</v>
      </c>
      <c r="B4773">
        <v>15716619</v>
      </c>
      <c r="C4773" t="s">
        <v>1692</v>
      </c>
      <c r="D4773">
        <v>580</v>
      </c>
      <c r="E4773" t="s">
        <v>26</v>
      </c>
      <c r="F4773" t="s">
        <v>16</v>
      </c>
      <c r="G4773">
        <v>36</v>
      </c>
      <c r="H4773">
        <v>3</v>
      </c>
      <c r="I4773">
        <v>74974.89</v>
      </c>
      <c r="J4773">
        <v>1</v>
      </c>
      <c r="K4773">
        <v>1</v>
      </c>
      <c r="L4773">
        <v>1</v>
      </c>
      <c r="M4773">
        <v>12099.67</v>
      </c>
      <c r="N4773">
        <v>0</v>
      </c>
    </row>
    <row r="4774" spans="1:14" x14ac:dyDescent="0.3">
      <c r="A4774">
        <v>4773</v>
      </c>
      <c r="B4774">
        <v>15788367</v>
      </c>
      <c r="C4774" t="s">
        <v>1162</v>
      </c>
      <c r="D4774">
        <v>487</v>
      </c>
      <c r="E4774" t="s">
        <v>18</v>
      </c>
      <c r="F4774" t="s">
        <v>23</v>
      </c>
      <c r="G4774">
        <v>44</v>
      </c>
      <c r="H4774">
        <v>6</v>
      </c>
      <c r="I4774">
        <v>61691.45</v>
      </c>
      <c r="J4774">
        <v>1</v>
      </c>
      <c r="K4774">
        <v>1</v>
      </c>
      <c r="L4774">
        <v>1</v>
      </c>
      <c r="M4774">
        <v>53087.98</v>
      </c>
      <c r="N4774">
        <v>0</v>
      </c>
    </row>
    <row r="4775" spans="1:14" x14ac:dyDescent="0.3">
      <c r="A4775">
        <v>4774</v>
      </c>
      <c r="B4775">
        <v>15709451</v>
      </c>
      <c r="C4775" t="s">
        <v>305</v>
      </c>
      <c r="D4775">
        <v>646</v>
      </c>
      <c r="E4775" t="s">
        <v>26</v>
      </c>
      <c r="F4775" t="s">
        <v>16</v>
      </c>
      <c r="G4775">
        <v>35</v>
      </c>
      <c r="H4775">
        <v>1</v>
      </c>
      <c r="I4775">
        <v>121952.75</v>
      </c>
      <c r="J4775">
        <v>2</v>
      </c>
      <c r="K4775">
        <v>1</v>
      </c>
      <c r="L4775">
        <v>1</v>
      </c>
      <c r="M4775">
        <v>142839.82</v>
      </c>
      <c r="N4775">
        <v>0</v>
      </c>
    </row>
    <row r="4776" spans="1:14" x14ac:dyDescent="0.3">
      <c r="A4776">
        <v>4775</v>
      </c>
      <c r="B4776">
        <v>15640421</v>
      </c>
      <c r="C4776" t="s">
        <v>1022</v>
      </c>
      <c r="D4776">
        <v>811</v>
      </c>
      <c r="E4776" t="s">
        <v>15</v>
      </c>
      <c r="F4776" t="s">
        <v>16</v>
      </c>
      <c r="G4776">
        <v>35</v>
      </c>
      <c r="H4776">
        <v>7</v>
      </c>
      <c r="I4776">
        <v>0</v>
      </c>
      <c r="J4776">
        <v>1</v>
      </c>
      <c r="K4776">
        <v>1</v>
      </c>
      <c r="L4776">
        <v>1</v>
      </c>
      <c r="M4776">
        <v>178.19</v>
      </c>
      <c r="N4776">
        <v>0</v>
      </c>
    </row>
    <row r="4777" spans="1:14" x14ac:dyDescent="0.3">
      <c r="A4777">
        <v>4776</v>
      </c>
      <c r="B4777">
        <v>15580068</v>
      </c>
      <c r="C4777" t="s">
        <v>68</v>
      </c>
      <c r="D4777">
        <v>526</v>
      </c>
      <c r="E4777" t="s">
        <v>18</v>
      </c>
      <c r="F4777" t="s">
        <v>23</v>
      </c>
      <c r="G4777">
        <v>35</v>
      </c>
      <c r="H4777">
        <v>5</v>
      </c>
      <c r="I4777">
        <v>0</v>
      </c>
      <c r="J4777">
        <v>2</v>
      </c>
      <c r="K4777">
        <v>1</v>
      </c>
      <c r="L4777">
        <v>1</v>
      </c>
      <c r="M4777">
        <v>105618.14</v>
      </c>
      <c r="N4777">
        <v>0</v>
      </c>
    </row>
    <row r="4778" spans="1:14" x14ac:dyDescent="0.3">
      <c r="A4778">
        <v>4777</v>
      </c>
      <c r="B4778">
        <v>15677123</v>
      </c>
      <c r="C4778" t="s">
        <v>1381</v>
      </c>
      <c r="D4778">
        <v>767</v>
      </c>
      <c r="E4778" t="s">
        <v>18</v>
      </c>
      <c r="F4778" t="s">
        <v>23</v>
      </c>
      <c r="G4778">
        <v>37</v>
      </c>
      <c r="H4778">
        <v>7</v>
      </c>
      <c r="I4778">
        <v>0</v>
      </c>
      <c r="J4778">
        <v>2</v>
      </c>
      <c r="K4778">
        <v>1</v>
      </c>
      <c r="L4778">
        <v>1</v>
      </c>
      <c r="M4778">
        <v>24734.25</v>
      </c>
      <c r="N4778">
        <v>0</v>
      </c>
    </row>
    <row r="4779" spans="1:14" x14ac:dyDescent="0.3">
      <c r="A4779">
        <v>4778</v>
      </c>
      <c r="B4779">
        <v>15619801</v>
      </c>
      <c r="C4779" t="s">
        <v>2018</v>
      </c>
      <c r="D4779">
        <v>548</v>
      </c>
      <c r="E4779" t="s">
        <v>15</v>
      </c>
      <c r="F4779" t="s">
        <v>16</v>
      </c>
      <c r="G4779">
        <v>33</v>
      </c>
      <c r="H4779">
        <v>1</v>
      </c>
      <c r="I4779">
        <v>80107.83</v>
      </c>
      <c r="J4779">
        <v>2</v>
      </c>
      <c r="K4779">
        <v>0</v>
      </c>
      <c r="L4779">
        <v>1</v>
      </c>
      <c r="M4779">
        <v>82245.67</v>
      </c>
      <c r="N4779">
        <v>0</v>
      </c>
    </row>
    <row r="4780" spans="1:14" x14ac:dyDescent="0.3">
      <c r="A4780">
        <v>4779</v>
      </c>
      <c r="B4780">
        <v>15582246</v>
      </c>
      <c r="C4780" t="s">
        <v>183</v>
      </c>
      <c r="D4780">
        <v>737</v>
      </c>
      <c r="E4780" t="s">
        <v>18</v>
      </c>
      <c r="F4780" t="s">
        <v>16</v>
      </c>
      <c r="G4780">
        <v>45</v>
      </c>
      <c r="H4780">
        <v>2</v>
      </c>
      <c r="I4780">
        <v>0</v>
      </c>
      <c r="J4780">
        <v>2</v>
      </c>
      <c r="K4780">
        <v>0</v>
      </c>
      <c r="L4780">
        <v>1</v>
      </c>
      <c r="M4780">
        <v>177695.67</v>
      </c>
      <c r="N4780">
        <v>0</v>
      </c>
    </row>
    <row r="4781" spans="1:14" x14ac:dyDescent="0.3">
      <c r="A4781">
        <v>4780</v>
      </c>
      <c r="B4781">
        <v>15711843</v>
      </c>
      <c r="C4781" t="s">
        <v>387</v>
      </c>
      <c r="D4781">
        <v>613</v>
      </c>
      <c r="E4781" t="s">
        <v>26</v>
      </c>
      <c r="F4781" t="s">
        <v>23</v>
      </c>
      <c r="G4781">
        <v>40</v>
      </c>
      <c r="H4781">
        <v>1</v>
      </c>
      <c r="I4781">
        <v>147856.82</v>
      </c>
      <c r="J4781">
        <v>3</v>
      </c>
      <c r="K4781">
        <v>0</v>
      </c>
      <c r="L4781">
        <v>0</v>
      </c>
      <c r="M4781">
        <v>107961.11</v>
      </c>
      <c r="N4781">
        <v>1</v>
      </c>
    </row>
    <row r="4782" spans="1:14" x14ac:dyDescent="0.3">
      <c r="A4782">
        <v>4781</v>
      </c>
      <c r="B4782">
        <v>15680046</v>
      </c>
      <c r="C4782" t="s">
        <v>811</v>
      </c>
      <c r="D4782">
        <v>711</v>
      </c>
      <c r="E4782" t="s">
        <v>18</v>
      </c>
      <c r="F4782" t="s">
        <v>23</v>
      </c>
      <c r="G4782">
        <v>36</v>
      </c>
      <c r="H4782">
        <v>8</v>
      </c>
      <c r="I4782">
        <v>0</v>
      </c>
      <c r="J4782">
        <v>2</v>
      </c>
      <c r="K4782">
        <v>1</v>
      </c>
      <c r="L4782">
        <v>0</v>
      </c>
      <c r="M4782">
        <v>55207.41</v>
      </c>
      <c r="N4782">
        <v>0</v>
      </c>
    </row>
    <row r="4783" spans="1:14" x14ac:dyDescent="0.3">
      <c r="A4783">
        <v>4782</v>
      </c>
      <c r="B4783">
        <v>15804131</v>
      </c>
      <c r="C4783" t="s">
        <v>1062</v>
      </c>
      <c r="D4783">
        <v>850</v>
      </c>
      <c r="E4783" t="s">
        <v>18</v>
      </c>
      <c r="F4783" t="s">
        <v>16</v>
      </c>
      <c r="G4783">
        <v>53</v>
      </c>
      <c r="H4783">
        <v>7</v>
      </c>
      <c r="I4783">
        <v>65407.16</v>
      </c>
      <c r="J4783">
        <v>2</v>
      </c>
      <c r="K4783">
        <v>0</v>
      </c>
      <c r="L4783">
        <v>0</v>
      </c>
      <c r="M4783">
        <v>182633.63</v>
      </c>
      <c r="N4783">
        <v>1</v>
      </c>
    </row>
    <row r="4784" spans="1:14" x14ac:dyDescent="0.3">
      <c r="A4784">
        <v>4783</v>
      </c>
      <c r="B4784">
        <v>15722611</v>
      </c>
      <c r="C4784" t="s">
        <v>58</v>
      </c>
      <c r="D4784">
        <v>752</v>
      </c>
      <c r="E4784" t="s">
        <v>15</v>
      </c>
      <c r="F4784" t="s">
        <v>16</v>
      </c>
      <c r="G4784">
        <v>53</v>
      </c>
      <c r="H4784">
        <v>8</v>
      </c>
      <c r="I4784">
        <v>114233.18</v>
      </c>
      <c r="J4784">
        <v>1</v>
      </c>
      <c r="K4784">
        <v>1</v>
      </c>
      <c r="L4784">
        <v>1</v>
      </c>
      <c r="M4784">
        <v>51587.040000000001</v>
      </c>
      <c r="N4784">
        <v>0</v>
      </c>
    </row>
    <row r="4785" spans="1:14" x14ac:dyDescent="0.3">
      <c r="A4785">
        <v>4784</v>
      </c>
      <c r="B4785">
        <v>15729224</v>
      </c>
      <c r="C4785" t="s">
        <v>1137</v>
      </c>
      <c r="D4785">
        <v>710</v>
      </c>
      <c r="E4785" t="s">
        <v>15</v>
      </c>
      <c r="F4785" t="s">
        <v>16</v>
      </c>
      <c r="G4785">
        <v>37</v>
      </c>
      <c r="H4785">
        <v>5</v>
      </c>
      <c r="I4785">
        <v>0</v>
      </c>
      <c r="J4785">
        <v>2</v>
      </c>
      <c r="K4785">
        <v>1</v>
      </c>
      <c r="L4785">
        <v>0</v>
      </c>
      <c r="M4785">
        <v>115403.31</v>
      </c>
      <c r="N4785">
        <v>0</v>
      </c>
    </row>
    <row r="4786" spans="1:14" x14ac:dyDescent="0.3">
      <c r="A4786">
        <v>4785</v>
      </c>
      <c r="B4786">
        <v>15811588</v>
      </c>
      <c r="C4786" t="s">
        <v>408</v>
      </c>
      <c r="D4786">
        <v>664</v>
      </c>
      <c r="E4786" t="s">
        <v>18</v>
      </c>
      <c r="F4786" t="s">
        <v>16</v>
      </c>
      <c r="G4786">
        <v>53</v>
      </c>
      <c r="H4786">
        <v>7</v>
      </c>
      <c r="I4786">
        <v>187602.18</v>
      </c>
      <c r="J4786">
        <v>1</v>
      </c>
      <c r="K4786">
        <v>1</v>
      </c>
      <c r="L4786">
        <v>0</v>
      </c>
      <c r="M4786">
        <v>186392.99</v>
      </c>
      <c r="N4786">
        <v>1</v>
      </c>
    </row>
    <row r="4787" spans="1:14" x14ac:dyDescent="0.3">
      <c r="A4787">
        <v>4786</v>
      </c>
      <c r="B4787">
        <v>15702138</v>
      </c>
      <c r="C4787" t="s">
        <v>395</v>
      </c>
      <c r="D4787">
        <v>510</v>
      </c>
      <c r="E4787" t="s">
        <v>15</v>
      </c>
      <c r="F4787" t="s">
        <v>16</v>
      </c>
      <c r="G4787">
        <v>22</v>
      </c>
      <c r="H4787">
        <v>3</v>
      </c>
      <c r="I4787">
        <v>156834.34</v>
      </c>
      <c r="J4787">
        <v>1</v>
      </c>
      <c r="K4787">
        <v>0</v>
      </c>
      <c r="L4787">
        <v>0</v>
      </c>
      <c r="M4787">
        <v>44374.44</v>
      </c>
      <c r="N4787">
        <v>0</v>
      </c>
    </row>
    <row r="4788" spans="1:14" x14ac:dyDescent="0.3">
      <c r="A4788">
        <v>4787</v>
      </c>
      <c r="B4788">
        <v>15749799</v>
      </c>
      <c r="C4788" t="s">
        <v>387</v>
      </c>
      <c r="D4788">
        <v>577</v>
      </c>
      <c r="E4788" t="s">
        <v>15</v>
      </c>
      <c r="F4788" t="s">
        <v>16</v>
      </c>
      <c r="G4788">
        <v>34</v>
      </c>
      <c r="H4788">
        <v>2</v>
      </c>
      <c r="I4788">
        <v>0</v>
      </c>
      <c r="J4788">
        <v>2</v>
      </c>
      <c r="K4788">
        <v>1</v>
      </c>
      <c r="L4788">
        <v>1</v>
      </c>
      <c r="M4788">
        <v>84033.35</v>
      </c>
      <c r="N4788">
        <v>0</v>
      </c>
    </row>
    <row r="4789" spans="1:14" x14ac:dyDescent="0.3">
      <c r="A4789">
        <v>4788</v>
      </c>
      <c r="B4789">
        <v>15752885</v>
      </c>
      <c r="C4789" t="s">
        <v>615</v>
      </c>
      <c r="D4789">
        <v>529</v>
      </c>
      <c r="E4789" t="s">
        <v>15</v>
      </c>
      <c r="F4789" t="s">
        <v>23</v>
      </c>
      <c r="G4789">
        <v>42</v>
      </c>
      <c r="H4789">
        <v>1</v>
      </c>
      <c r="I4789">
        <v>157498.9</v>
      </c>
      <c r="J4789">
        <v>1</v>
      </c>
      <c r="K4789">
        <v>1</v>
      </c>
      <c r="L4789">
        <v>1</v>
      </c>
      <c r="M4789">
        <v>82276.62</v>
      </c>
      <c r="N4789">
        <v>0</v>
      </c>
    </row>
    <row r="4790" spans="1:14" x14ac:dyDescent="0.3">
      <c r="A4790">
        <v>4789</v>
      </c>
      <c r="B4790">
        <v>15674932</v>
      </c>
      <c r="C4790" t="s">
        <v>58</v>
      </c>
      <c r="D4790">
        <v>757</v>
      </c>
      <c r="E4790" t="s">
        <v>18</v>
      </c>
      <c r="F4790" t="s">
        <v>16</v>
      </c>
      <c r="G4790">
        <v>44</v>
      </c>
      <c r="H4790">
        <v>9</v>
      </c>
      <c r="I4790">
        <v>0</v>
      </c>
      <c r="J4790">
        <v>2</v>
      </c>
      <c r="K4790">
        <v>1</v>
      </c>
      <c r="L4790">
        <v>0</v>
      </c>
      <c r="M4790">
        <v>177528.92</v>
      </c>
      <c r="N4790">
        <v>0</v>
      </c>
    </row>
    <row r="4791" spans="1:14" x14ac:dyDescent="0.3">
      <c r="A4791">
        <v>4790</v>
      </c>
      <c r="B4791">
        <v>15743828</v>
      </c>
      <c r="C4791" t="s">
        <v>240</v>
      </c>
      <c r="D4791">
        <v>691</v>
      </c>
      <c r="E4791" t="s">
        <v>15</v>
      </c>
      <c r="F4791" t="s">
        <v>23</v>
      </c>
      <c r="G4791">
        <v>41</v>
      </c>
      <c r="H4791">
        <v>2</v>
      </c>
      <c r="I4791">
        <v>0</v>
      </c>
      <c r="J4791">
        <v>1</v>
      </c>
      <c r="K4791">
        <v>1</v>
      </c>
      <c r="L4791">
        <v>1</v>
      </c>
      <c r="M4791">
        <v>56850.92</v>
      </c>
      <c r="N4791">
        <v>1</v>
      </c>
    </row>
    <row r="4792" spans="1:14" x14ac:dyDescent="0.3">
      <c r="A4792">
        <v>4791</v>
      </c>
      <c r="B4792">
        <v>15642022</v>
      </c>
      <c r="C4792" t="s">
        <v>1952</v>
      </c>
      <c r="D4792">
        <v>621</v>
      </c>
      <c r="E4792" t="s">
        <v>18</v>
      </c>
      <c r="F4792" t="s">
        <v>23</v>
      </c>
      <c r="G4792">
        <v>34</v>
      </c>
      <c r="H4792">
        <v>8</v>
      </c>
      <c r="I4792">
        <v>0</v>
      </c>
      <c r="J4792">
        <v>1</v>
      </c>
      <c r="K4792">
        <v>0</v>
      </c>
      <c r="L4792">
        <v>0</v>
      </c>
      <c r="M4792">
        <v>47972.65</v>
      </c>
      <c r="N4792">
        <v>0</v>
      </c>
    </row>
    <row r="4793" spans="1:14" x14ac:dyDescent="0.3">
      <c r="A4793">
        <v>4792</v>
      </c>
      <c r="B4793">
        <v>15746461</v>
      </c>
      <c r="C4793" t="s">
        <v>156</v>
      </c>
      <c r="D4793">
        <v>709</v>
      </c>
      <c r="E4793" t="s">
        <v>18</v>
      </c>
      <c r="F4793" t="s">
        <v>23</v>
      </c>
      <c r="G4793">
        <v>35</v>
      </c>
      <c r="H4793">
        <v>2</v>
      </c>
      <c r="I4793">
        <v>0</v>
      </c>
      <c r="J4793">
        <v>2</v>
      </c>
      <c r="K4793">
        <v>1</v>
      </c>
      <c r="L4793">
        <v>0</v>
      </c>
      <c r="M4793">
        <v>104982.39</v>
      </c>
      <c r="N4793">
        <v>0</v>
      </c>
    </row>
    <row r="4794" spans="1:14" x14ac:dyDescent="0.3">
      <c r="A4794">
        <v>4793</v>
      </c>
      <c r="B4794">
        <v>15809991</v>
      </c>
      <c r="C4794" t="s">
        <v>828</v>
      </c>
      <c r="D4794">
        <v>756</v>
      </c>
      <c r="E4794" t="s">
        <v>18</v>
      </c>
      <c r="F4794" t="s">
        <v>23</v>
      </c>
      <c r="G4794">
        <v>19</v>
      </c>
      <c r="H4794">
        <v>4</v>
      </c>
      <c r="I4794">
        <v>130274.22</v>
      </c>
      <c r="J4794">
        <v>1</v>
      </c>
      <c r="K4794">
        <v>1</v>
      </c>
      <c r="L4794">
        <v>1</v>
      </c>
      <c r="M4794">
        <v>133535.29</v>
      </c>
      <c r="N4794">
        <v>0</v>
      </c>
    </row>
    <row r="4795" spans="1:14" x14ac:dyDescent="0.3">
      <c r="A4795">
        <v>4794</v>
      </c>
      <c r="B4795">
        <v>15787322</v>
      </c>
      <c r="C4795" t="s">
        <v>725</v>
      </c>
      <c r="D4795">
        <v>788</v>
      </c>
      <c r="E4795" t="s">
        <v>15</v>
      </c>
      <c r="F4795" t="s">
        <v>16</v>
      </c>
      <c r="G4795">
        <v>41</v>
      </c>
      <c r="H4795">
        <v>6</v>
      </c>
      <c r="I4795">
        <v>0</v>
      </c>
      <c r="J4795">
        <v>1</v>
      </c>
      <c r="K4795">
        <v>1</v>
      </c>
      <c r="L4795">
        <v>1</v>
      </c>
      <c r="M4795">
        <v>25571.37</v>
      </c>
      <c r="N4795">
        <v>0</v>
      </c>
    </row>
    <row r="4796" spans="1:14" x14ac:dyDescent="0.3">
      <c r="A4796">
        <v>4795</v>
      </c>
      <c r="B4796">
        <v>15575498</v>
      </c>
      <c r="C4796" t="s">
        <v>1010</v>
      </c>
      <c r="D4796">
        <v>705</v>
      </c>
      <c r="E4796" t="s">
        <v>15</v>
      </c>
      <c r="F4796" t="s">
        <v>16</v>
      </c>
      <c r="G4796">
        <v>39</v>
      </c>
      <c r="H4796">
        <v>5</v>
      </c>
      <c r="I4796">
        <v>149379.66</v>
      </c>
      <c r="J4796">
        <v>2</v>
      </c>
      <c r="K4796">
        <v>1</v>
      </c>
      <c r="L4796">
        <v>0</v>
      </c>
      <c r="M4796">
        <v>96075.55</v>
      </c>
      <c r="N4796">
        <v>0</v>
      </c>
    </row>
    <row r="4797" spans="1:14" x14ac:dyDescent="0.3">
      <c r="A4797">
        <v>4796</v>
      </c>
      <c r="B4797">
        <v>15691387</v>
      </c>
      <c r="C4797" t="s">
        <v>2019</v>
      </c>
      <c r="D4797">
        <v>483</v>
      </c>
      <c r="E4797" t="s">
        <v>15</v>
      </c>
      <c r="F4797" t="s">
        <v>23</v>
      </c>
      <c r="G4797">
        <v>29</v>
      </c>
      <c r="H4797">
        <v>9</v>
      </c>
      <c r="I4797">
        <v>0</v>
      </c>
      <c r="J4797">
        <v>1</v>
      </c>
      <c r="K4797">
        <v>1</v>
      </c>
      <c r="L4797">
        <v>1</v>
      </c>
      <c r="M4797">
        <v>81634.45</v>
      </c>
      <c r="N4797">
        <v>0</v>
      </c>
    </row>
    <row r="4798" spans="1:14" x14ac:dyDescent="0.3">
      <c r="A4798">
        <v>4797</v>
      </c>
      <c r="B4798">
        <v>15765457</v>
      </c>
      <c r="C4798" t="s">
        <v>1796</v>
      </c>
      <c r="D4798">
        <v>719</v>
      </c>
      <c r="E4798" t="s">
        <v>18</v>
      </c>
      <c r="F4798" t="s">
        <v>23</v>
      </c>
      <c r="G4798">
        <v>35</v>
      </c>
      <c r="H4798">
        <v>1</v>
      </c>
      <c r="I4798">
        <v>100829.94</v>
      </c>
      <c r="J4798">
        <v>1</v>
      </c>
      <c r="K4798">
        <v>1</v>
      </c>
      <c r="L4798">
        <v>1</v>
      </c>
      <c r="M4798">
        <v>165008.97</v>
      </c>
      <c r="N4798">
        <v>0</v>
      </c>
    </row>
    <row r="4799" spans="1:14" x14ac:dyDescent="0.3">
      <c r="A4799">
        <v>4798</v>
      </c>
      <c r="B4799">
        <v>15666173</v>
      </c>
      <c r="C4799" t="s">
        <v>2020</v>
      </c>
      <c r="D4799">
        <v>793</v>
      </c>
      <c r="E4799" t="s">
        <v>26</v>
      </c>
      <c r="F4799" t="s">
        <v>16</v>
      </c>
      <c r="G4799">
        <v>32</v>
      </c>
      <c r="H4799">
        <v>1</v>
      </c>
      <c r="I4799">
        <v>96408.98</v>
      </c>
      <c r="J4799">
        <v>1</v>
      </c>
      <c r="K4799">
        <v>1</v>
      </c>
      <c r="L4799">
        <v>1</v>
      </c>
      <c r="M4799">
        <v>138191.81</v>
      </c>
      <c r="N4799">
        <v>0</v>
      </c>
    </row>
    <row r="4800" spans="1:14" x14ac:dyDescent="0.3">
      <c r="A4800">
        <v>4799</v>
      </c>
      <c r="B4800">
        <v>15627377</v>
      </c>
      <c r="C4800" t="s">
        <v>1802</v>
      </c>
      <c r="D4800">
        <v>593</v>
      </c>
      <c r="E4800" t="s">
        <v>15</v>
      </c>
      <c r="F4800" t="s">
        <v>23</v>
      </c>
      <c r="G4800">
        <v>41</v>
      </c>
      <c r="H4800">
        <v>6</v>
      </c>
      <c r="I4800">
        <v>0</v>
      </c>
      <c r="J4800">
        <v>2</v>
      </c>
      <c r="K4800">
        <v>1</v>
      </c>
      <c r="L4800">
        <v>1</v>
      </c>
      <c r="M4800">
        <v>99136.49</v>
      </c>
      <c r="N4800">
        <v>0</v>
      </c>
    </row>
    <row r="4801" spans="1:14" x14ac:dyDescent="0.3">
      <c r="A4801">
        <v>4800</v>
      </c>
      <c r="B4801">
        <v>15656683</v>
      </c>
      <c r="C4801" t="s">
        <v>287</v>
      </c>
      <c r="D4801">
        <v>551</v>
      </c>
      <c r="E4801" t="s">
        <v>15</v>
      </c>
      <c r="F4801" t="s">
        <v>23</v>
      </c>
      <c r="G4801">
        <v>52</v>
      </c>
      <c r="H4801">
        <v>1</v>
      </c>
      <c r="I4801">
        <v>0</v>
      </c>
      <c r="J4801">
        <v>1</v>
      </c>
      <c r="K4801">
        <v>0</v>
      </c>
      <c r="L4801">
        <v>0</v>
      </c>
      <c r="M4801">
        <v>63584.55</v>
      </c>
      <c r="N4801">
        <v>1</v>
      </c>
    </row>
    <row r="4802" spans="1:14" x14ac:dyDescent="0.3">
      <c r="A4802">
        <v>4801</v>
      </c>
      <c r="B4802">
        <v>15679810</v>
      </c>
      <c r="C4802" t="s">
        <v>800</v>
      </c>
      <c r="D4802">
        <v>690</v>
      </c>
      <c r="E4802" t="s">
        <v>15</v>
      </c>
      <c r="F4802" t="s">
        <v>23</v>
      </c>
      <c r="G4802">
        <v>39</v>
      </c>
      <c r="H4802">
        <v>6</v>
      </c>
      <c r="I4802">
        <v>0</v>
      </c>
      <c r="J4802">
        <v>2</v>
      </c>
      <c r="K4802">
        <v>1</v>
      </c>
      <c r="L4802">
        <v>0</v>
      </c>
      <c r="M4802">
        <v>160532.88</v>
      </c>
      <c r="N4802">
        <v>0</v>
      </c>
    </row>
    <row r="4803" spans="1:14" x14ac:dyDescent="0.3">
      <c r="A4803">
        <v>4802</v>
      </c>
      <c r="B4803">
        <v>15606310</v>
      </c>
      <c r="C4803" t="s">
        <v>2021</v>
      </c>
      <c r="D4803">
        <v>823</v>
      </c>
      <c r="E4803" t="s">
        <v>15</v>
      </c>
      <c r="F4803" t="s">
        <v>23</v>
      </c>
      <c r="G4803">
        <v>71</v>
      </c>
      <c r="H4803">
        <v>5</v>
      </c>
      <c r="I4803">
        <v>149105.07999999999</v>
      </c>
      <c r="J4803">
        <v>1</v>
      </c>
      <c r="K4803">
        <v>0</v>
      </c>
      <c r="L4803">
        <v>1</v>
      </c>
      <c r="M4803">
        <v>162683.06</v>
      </c>
      <c r="N4803">
        <v>0</v>
      </c>
    </row>
    <row r="4804" spans="1:14" x14ac:dyDescent="0.3">
      <c r="A4804">
        <v>4803</v>
      </c>
      <c r="B4804">
        <v>15756871</v>
      </c>
      <c r="C4804" t="s">
        <v>111</v>
      </c>
      <c r="D4804">
        <v>512</v>
      </c>
      <c r="E4804" t="s">
        <v>18</v>
      </c>
      <c r="F4804" t="s">
        <v>23</v>
      </c>
      <c r="G4804">
        <v>39</v>
      </c>
      <c r="H4804">
        <v>3</v>
      </c>
      <c r="I4804">
        <v>0</v>
      </c>
      <c r="J4804">
        <v>1</v>
      </c>
      <c r="K4804">
        <v>1</v>
      </c>
      <c r="L4804">
        <v>0</v>
      </c>
      <c r="M4804">
        <v>134878.19</v>
      </c>
      <c r="N4804">
        <v>0</v>
      </c>
    </row>
    <row r="4805" spans="1:14" x14ac:dyDescent="0.3">
      <c r="A4805">
        <v>4804</v>
      </c>
      <c r="B4805">
        <v>15610002</v>
      </c>
      <c r="C4805" t="s">
        <v>1400</v>
      </c>
      <c r="D4805">
        <v>802</v>
      </c>
      <c r="E4805" t="s">
        <v>18</v>
      </c>
      <c r="F4805" t="s">
        <v>23</v>
      </c>
      <c r="G4805">
        <v>41</v>
      </c>
      <c r="H4805">
        <v>5</v>
      </c>
      <c r="I4805">
        <v>0</v>
      </c>
      <c r="J4805">
        <v>2</v>
      </c>
      <c r="K4805">
        <v>1</v>
      </c>
      <c r="L4805">
        <v>1</v>
      </c>
      <c r="M4805">
        <v>134626.29999999999</v>
      </c>
      <c r="N4805">
        <v>0</v>
      </c>
    </row>
    <row r="4806" spans="1:14" x14ac:dyDescent="0.3">
      <c r="A4806">
        <v>4805</v>
      </c>
      <c r="B4806">
        <v>15567802</v>
      </c>
      <c r="C4806" t="s">
        <v>2022</v>
      </c>
      <c r="D4806">
        <v>450</v>
      </c>
      <c r="E4806" t="s">
        <v>18</v>
      </c>
      <c r="F4806" t="s">
        <v>16</v>
      </c>
      <c r="G4806">
        <v>34</v>
      </c>
      <c r="H4806">
        <v>2</v>
      </c>
      <c r="I4806">
        <v>0</v>
      </c>
      <c r="J4806">
        <v>2</v>
      </c>
      <c r="K4806">
        <v>1</v>
      </c>
      <c r="L4806">
        <v>0</v>
      </c>
      <c r="M4806">
        <v>175480.93</v>
      </c>
      <c r="N4806">
        <v>0</v>
      </c>
    </row>
    <row r="4807" spans="1:14" x14ac:dyDescent="0.3">
      <c r="A4807">
        <v>4806</v>
      </c>
      <c r="B4807">
        <v>15745452</v>
      </c>
      <c r="C4807" t="s">
        <v>180</v>
      </c>
      <c r="D4807">
        <v>651</v>
      </c>
      <c r="E4807" t="s">
        <v>26</v>
      </c>
      <c r="F4807" t="s">
        <v>23</v>
      </c>
      <c r="G4807">
        <v>41</v>
      </c>
      <c r="H4807">
        <v>1</v>
      </c>
      <c r="I4807">
        <v>90218.11</v>
      </c>
      <c r="J4807">
        <v>1</v>
      </c>
      <c r="K4807">
        <v>1</v>
      </c>
      <c r="L4807">
        <v>0</v>
      </c>
      <c r="M4807">
        <v>174337.68</v>
      </c>
      <c r="N4807">
        <v>0</v>
      </c>
    </row>
    <row r="4808" spans="1:14" x14ac:dyDescent="0.3">
      <c r="A4808">
        <v>4807</v>
      </c>
      <c r="B4808">
        <v>15617252</v>
      </c>
      <c r="C4808" t="s">
        <v>307</v>
      </c>
      <c r="D4808">
        <v>697</v>
      </c>
      <c r="E4808" t="s">
        <v>15</v>
      </c>
      <c r="F4808" t="s">
        <v>16</v>
      </c>
      <c r="G4808">
        <v>33</v>
      </c>
      <c r="H4808">
        <v>1</v>
      </c>
      <c r="I4808">
        <v>87347.7</v>
      </c>
      <c r="J4808">
        <v>1</v>
      </c>
      <c r="K4808">
        <v>1</v>
      </c>
      <c r="L4808">
        <v>0</v>
      </c>
      <c r="M4808">
        <v>172524.51</v>
      </c>
      <c r="N4808">
        <v>0</v>
      </c>
    </row>
    <row r="4809" spans="1:14" x14ac:dyDescent="0.3">
      <c r="A4809">
        <v>4808</v>
      </c>
      <c r="B4809">
        <v>15753248</v>
      </c>
      <c r="C4809" t="s">
        <v>643</v>
      </c>
      <c r="D4809">
        <v>611</v>
      </c>
      <c r="E4809" t="s">
        <v>15</v>
      </c>
      <c r="F4809" t="s">
        <v>23</v>
      </c>
      <c r="G4809">
        <v>28</v>
      </c>
      <c r="H4809">
        <v>2</v>
      </c>
      <c r="I4809">
        <v>0</v>
      </c>
      <c r="J4809">
        <v>2</v>
      </c>
      <c r="K4809">
        <v>0</v>
      </c>
      <c r="L4809">
        <v>0</v>
      </c>
      <c r="M4809">
        <v>25395.83</v>
      </c>
      <c r="N4809">
        <v>0</v>
      </c>
    </row>
    <row r="4810" spans="1:14" x14ac:dyDescent="0.3">
      <c r="A4810">
        <v>4809</v>
      </c>
      <c r="B4810">
        <v>15610755</v>
      </c>
      <c r="C4810" t="s">
        <v>577</v>
      </c>
      <c r="D4810">
        <v>643</v>
      </c>
      <c r="E4810" t="s">
        <v>15</v>
      </c>
      <c r="F4810" t="s">
        <v>16</v>
      </c>
      <c r="G4810">
        <v>33</v>
      </c>
      <c r="H4810">
        <v>0</v>
      </c>
      <c r="I4810">
        <v>137811.75</v>
      </c>
      <c r="J4810">
        <v>1</v>
      </c>
      <c r="K4810">
        <v>1</v>
      </c>
      <c r="L4810">
        <v>1</v>
      </c>
      <c r="M4810">
        <v>184856.89</v>
      </c>
      <c r="N4810">
        <v>0</v>
      </c>
    </row>
    <row r="4811" spans="1:14" x14ac:dyDescent="0.3">
      <c r="A4811">
        <v>4810</v>
      </c>
      <c r="B4811">
        <v>15662238</v>
      </c>
      <c r="C4811" t="s">
        <v>605</v>
      </c>
      <c r="D4811">
        <v>822</v>
      </c>
      <c r="E4811" t="s">
        <v>15</v>
      </c>
      <c r="F4811" t="s">
        <v>23</v>
      </c>
      <c r="G4811">
        <v>37</v>
      </c>
      <c r="H4811">
        <v>3</v>
      </c>
      <c r="I4811">
        <v>105563</v>
      </c>
      <c r="J4811">
        <v>1</v>
      </c>
      <c r="K4811">
        <v>1</v>
      </c>
      <c r="L4811">
        <v>0</v>
      </c>
      <c r="M4811">
        <v>182624.93</v>
      </c>
      <c r="N4811">
        <v>0</v>
      </c>
    </row>
    <row r="4812" spans="1:14" x14ac:dyDescent="0.3">
      <c r="A4812">
        <v>4811</v>
      </c>
      <c r="B4812">
        <v>15799186</v>
      </c>
      <c r="C4812" t="s">
        <v>544</v>
      </c>
      <c r="D4812">
        <v>632</v>
      </c>
      <c r="E4812" t="s">
        <v>15</v>
      </c>
      <c r="F4812" t="s">
        <v>23</v>
      </c>
      <c r="G4812">
        <v>38</v>
      </c>
      <c r="H4812">
        <v>4</v>
      </c>
      <c r="I4812">
        <v>0</v>
      </c>
      <c r="J4812">
        <v>2</v>
      </c>
      <c r="K4812">
        <v>0</v>
      </c>
      <c r="L4812">
        <v>0</v>
      </c>
      <c r="M4812">
        <v>192505.62</v>
      </c>
      <c r="N4812">
        <v>0</v>
      </c>
    </row>
    <row r="4813" spans="1:14" x14ac:dyDescent="0.3">
      <c r="A4813">
        <v>4812</v>
      </c>
      <c r="B4813">
        <v>15686941</v>
      </c>
      <c r="C4813" t="s">
        <v>1982</v>
      </c>
      <c r="D4813">
        <v>575</v>
      </c>
      <c r="E4813" t="s">
        <v>18</v>
      </c>
      <c r="F4813" t="s">
        <v>16</v>
      </c>
      <c r="G4813">
        <v>26</v>
      </c>
      <c r="H4813">
        <v>7</v>
      </c>
      <c r="I4813">
        <v>0</v>
      </c>
      <c r="J4813">
        <v>2</v>
      </c>
      <c r="K4813">
        <v>1</v>
      </c>
      <c r="L4813">
        <v>0</v>
      </c>
      <c r="M4813">
        <v>112507.63</v>
      </c>
      <c r="N4813">
        <v>0</v>
      </c>
    </row>
    <row r="4814" spans="1:14" x14ac:dyDescent="0.3">
      <c r="A4814">
        <v>4813</v>
      </c>
      <c r="B4814">
        <v>15601172</v>
      </c>
      <c r="C4814" t="s">
        <v>1388</v>
      </c>
      <c r="D4814">
        <v>672</v>
      </c>
      <c r="E4814" t="s">
        <v>15</v>
      </c>
      <c r="F4814" t="s">
        <v>23</v>
      </c>
      <c r="G4814">
        <v>31</v>
      </c>
      <c r="H4814">
        <v>6</v>
      </c>
      <c r="I4814">
        <v>91125.75</v>
      </c>
      <c r="J4814">
        <v>1</v>
      </c>
      <c r="K4814">
        <v>1</v>
      </c>
      <c r="L4814">
        <v>0</v>
      </c>
      <c r="M4814">
        <v>177295.92</v>
      </c>
      <c r="N4814">
        <v>0</v>
      </c>
    </row>
    <row r="4815" spans="1:14" x14ac:dyDescent="0.3">
      <c r="A4815">
        <v>4814</v>
      </c>
      <c r="B4815">
        <v>15723858</v>
      </c>
      <c r="C4815" t="s">
        <v>1106</v>
      </c>
      <c r="D4815">
        <v>517</v>
      </c>
      <c r="E4815" t="s">
        <v>18</v>
      </c>
      <c r="F4815" t="s">
        <v>23</v>
      </c>
      <c r="G4815">
        <v>39</v>
      </c>
      <c r="H4815">
        <v>3</v>
      </c>
      <c r="I4815">
        <v>0</v>
      </c>
      <c r="J4815">
        <v>2</v>
      </c>
      <c r="K4815">
        <v>0</v>
      </c>
      <c r="L4815">
        <v>1</v>
      </c>
      <c r="M4815">
        <v>12465.51</v>
      </c>
      <c r="N4815">
        <v>0</v>
      </c>
    </row>
    <row r="4816" spans="1:14" x14ac:dyDescent="0.3">
      <c r="A4816">
        <v>4815</v>
      </c>
      <c r="B4816">
        <v>15615896</v>
      </c>
      <c r="C4816" t="s">
        <v>1000</v>
      </c>
      <c r="D4816">
        <v>621</v>
      </c>
      <c r="E4816" t="s">
        <v>18</v>
      </c>
      <c r="F4816" t="s">
        <v>23</v>
      </c>
      <c r="G4816">
        <v>39</v>
      </c>
      <c r="H4816">
        <v>8</v>
      </c>
      <c r="I4816">
        <v>0</v>
      </c>
      <c r="J4816">
        <v>2</v>
      </c>
      <c r="K4816">
        <v>1</v>
      </c>
      <c r="L4816">
        <v>0</v>
      </c>
      <c r="M4816">
        <v>36122.959999999999</v>
      </c>
      <c r="N4816">
        <v>0</v>
      </c>
    </row>
    <row r="4817" spans="1:14" x14ac:dyDescent="0.3">
      <c r="A4817">
        <v>4816</v>
      </c>
      <c r="B4817">
        <v>15737647</v>
      </c>
      <c r="C4817" t="s">
        <v>2023</v>
      </c>
      <c r="D4817">
        <v>775</v>
      </c>
      <c r="E4817" t="s">
        <v>26</v>
      </c>
      <c r="F4817" t="s">
        <v>16</v>
      </c>
      <c r="G4817">
        <v>77</v>
      </c>
      <c r="H4817">
        <v>6</v>
      </c>
      <c r="I4817">
        <v>135120.56</v>
      </c>
      <c r="J4817">
        <v>1</v>
      </c>
      <c r="K4817">
        <v>1</v>
      </c>
      <c r="L4817">
        <v>0</v>
      </c>
      <c r="M4817">
        <v>37836.639999999999</v>
      </c>
      <c r="N4817">
        <v>0</v>
      </c>
    </row>
    <row r="4818" spans="1:14" x14ac:dyDescent="0.3">
      <c r="A4818">
        <v>4817</v>
      </c>
      <c r="B4818">
        <v>15582841</v>
      </c>
      <c r="C4818" t="s">
        <v>1108</v>
      </c>
      <c r="D4818">
        <v>600</v>
      </c>
      <c r="E4818" t="s">
        <v>15</v>
      </c>
      <c r="F4818" t="s">
        <v>23</v>
      </c>
      <c r="G4818">
        <v>29</v>
      </c>
      <c r="H4818">
        <v>8</v>
      </c>
      <c r="I4818">
        <v>0</v>
      </c>
      <c r="J4818">
        <v>2</v>
      </c>
      <c r="K4818">
        <v>0</v>
      </c>
      <c r="L4818">
        <v>1</v>
      </c>
      <c r="M4818">
        <v>34747.43</v>
      </c>
      <c r="N4818">
        <v>0</v>
      </c>
    </row>
    <row r="4819" spans="1:14" x14ac:dyDescent="0.3">
      <c r="A4819">
        <v>4818</v>
      </c>
      <c r="B4819">
        <v>15760090</v>
      </c>
      <c r="C4819" t="s">
        <v>88</v>
      </c>
      <c r="D4819">
        <v>640</v>
      </c>
      <c r="E4819" t="s">
        <v>15</v>
      </c>
      <c r="F4819" t="s">
        <v>23</v>
      </c>
      <c r="G4819">
        <v>28</v>
      </c>
      <c r="H4819">
        <v>7</v>
      </c>
      <c r="I4819">
        <v>0</v>
      </c>
      <c r="J4819">
        <v>2</v>
      </c>
      <c r="K4819">
        <v>1</v>
      </c>
      <c r="L4819">
        <v>1</v>
      </c>
      <c r="M4819">
        <v>131097.9</v>
      </c>
      <c r="N4819">
        <v>0</v>
      </c>
    </row>
    <row r="4820" spans="1:14" x14ac:dyDescent="0.3">
      <c r="A4820">
        <v>4819</v>
      </c>
      <c r="B4820">
        <v>15588587</v>
      </c>
      <c r="C4820" t="s">
        <v>2024</v>
      </c>
      <c r="D4820">
        <v>752</v>
      </c>
      <c r="E4820" t="s">
        <v>15</v>
      </c>
      <c r="F4820" t="s">
        <v>16</v>
      </c>
      <c r="G4820">
        <v>36</v>
      </c>
      <c r="H4820">
        <v>1</v>
      </c>
      <c r="I4820">
        <v>86837.95</v>
      </c>
      <c r="J4820">
        <v>1</v>
      </c>
      <c r="K4820">
        <v>1</v>
      </c>
      <c r="L4820">
        <v>1</v>
      </c>
      <c r="M4820">
        <v>105280.55</v>
      </c>
      <c r="N4820">
        <v>0</v>
      </c>
    </row>
    <row r="4821" spans="1:14" x14ac:dyDescent="0.3">
      <c r="A4821">
        <v>4820</v>
      </c>
      <c r="B4821">
        <v>15683157</v>
      </c>
      <c r="C4821" t="s">
        <v>2025</v>
      </c>
      <c r="D4821">
        <v>613</v>
      </c>
      <c r="E4821" t="s">
        <v>15</v>
      </c>
      <c r="F4821" t="s">
        <v>23</v>
      </c>
      <c r="G4821">
        <v>26</v>
      </c>
      <c r="H4821">
        <v>4</v>
      </c>
      <c r="I4821">
        <v>100446.57</v>
      </c>
      <c r="J4821">
        <v>1</v>
      </c>
      <c r="K4821">
        <v>0</v>
      </c>
      <c r="L4821">
        <v>1</v>
      </c>
      <c r="M4821">
        <v>149653.81</v>
      </c>
      <c r="N4821">
        <v>0</v>
      </c>
    </row>
    <row r="4822" spans="1:14" x14ac:dyDescent="0.3">
      <c r="A4822">
        <v>4821</v>
      </c>
      <c r="B4822">
        <v>15694209</v>
      </c>
      <c r="C4822" t="s">
        <v>116</v>
      </c>
      <c r="D4822">
        <v>484</v>
      </c>
      <c r="E4822" t="s">
        <v>15</v>
      </c>
      <c r="F4822" t="s">
        <v>16</v>
      </c>
      <c r="G4822">
        <v>32</v>
      </c>
      <c r="H4822">
        <v>3</v>
      </c>
      <c r="I4822">
        <v>0</v>
      </c>
      <c r="J4822">
        <v>2</v>
      </c>
      <c r="K4822">
        <v>1</v>
      </c>
      <c r="L4822">
        <v>1</v>
      </c>
      <c r="M4822">
        <v>139390.99</v>
      </c>
      <c r="N4822">
        <v>0</v>
      </c>
    </row>
    <row r="4823" spans="1:14" x14ac:dyDescent="0.3">
      <c r="A4823">
        <v>4822</v>
      </c>
      <c r="B4823">
        <v>15655875</v>
      </c>
      <c r="C4823" t="s">
        <v>2026</v>
      </c>
      <c r="D4823">
        <v>511</v>
      </c>
      <c r="E4823" t="s">
        <v>15</v>
      </c>
      <c r="F4823" t="s">
        <v>16</v>
      </c>
      <c r="G4823">
        <v>33</v>
      </c>
      <c r="H4823">
        <v>3</v>
      </c>
      <c r="I4823">
        <v>0</v>
      </c>
      <c r="J4823">
        <v>2</v>
      </c>
      <c r="K4823">
        <v>1</v>
      </c>
      <c r="L4823">
        <v>0</v>
      </c>
      <c r="M4823">
        <v>132436.71</v>
      </c>
      <c r="N4823">
        <v>0</v>
      </c>
    </row>
    <row r="4824" spans="1:14" x14ac:dyDescent="0.3">
      <c r="A4824">
        <v>4823</v>
      </c>
      <c r="B4824">
        <v>15805704</v>
      </c>
      <c r="C4824" t="s">
        <v>761</v>
      </c>
      <c r="D4824">
        <v>745</v>
      </c>
      <c r="E4824" t="s">
        <v>15</v>
      </c>
      <c r="F4824" t="s">
        <v>16</v>
      </c>
      <c r="G4824">
        <v>32</v>
      </c>
      <c r="H4824">
        <v>2</v>
      </c>
      <c r="I4824">
        <v>0</v>
      </c>
      <c r="J4824">
        <v>4</v>
      </c>
      <c r="K4824">
        <v>0</v>
      </c>
      <c r="L4824">
        <v>1</v>
      </c>
      <c r="M4824">
        <v>179705.13</v>
      </c>
      <c r="N4824">
        <v>1</v>
      </c>
    </row>
    <row r="4825" spans="1:14" x14ac:dyDescent="0.3">
      <c r="A4825">
        <v>4824</v>
      </c>
      <c r="B4825">
        <v>15744789</v>
      </c>
      <c r="C4825" t="s">
        <v>1853</v>
      </c>
      <c r="D4825">
        <v>786</v>
      </c>
      <c r="E4825" t="s">
        <v>18</v>
      </c>
      <c r="F4825" t="s">
        <v>16</v>
      </c>
      <c r="G4825">
        <v>32</v>
      </c>
      <c r="H4825">
        <v>6</v>
      </c>
      <c r="I4825">
        <v>114512.59</v>
      </c>
      <c r="J4825">
        <v>1</v>
      </c>
      <c r="K4825">
        <v>1</v>
      </c>
      <c r="L4825">
        <v>0</v>
      </c>
      <c r="M4825">
        <v>15796.66</v>
      </c>
      <c r="N4825">
        <v>0</v>
      </c>
    </row>
    <row r="4826" spans="1:14" x14ac:dyDescent="0.3">
      <c r="A4826">
        <v>4825</v>
      </c>
      <c r="B4826">
        <v>15799357</v>
      </c>
      <c r="C4826" t="s">
        <v>2027</v>
      </c>
      <c r="D4826">
        <v>727</v>
      </c>
      <c r="E4826" t="s">
        <v>15</v>
      </c>
      <c r="F4826" t="s">
        <v>23</v>
      </c>
      <c r="G4826">
        <v>35</v>
      </c>
      <c r="H4826">
        <v>5</v>
      </c>
      <c r="I4826">
        <v>136364.46</v>
      </c>
      <c r="J4826">
        <v>1</v>
      </c>
      <c r="K4826">
        <v>0</v>
      </c>
      <c r="L4826">
        <v>0</v>
      </c>
      <c r="M4826">
        <v>142754.71</v>
      </c>
      <c r="N4826">
        <v>0</v>
      </c>
    </row>
    <row r="4827" spans="1:14" x14ac:dyDescent="0.3">
      <c r="A4827">
        <v>4826</v>
      </c>
      <c r="B4827">
        <v>15726153</v>
      </c>
      <c r="C4827" t="s">
        <v>116</v>
      </c>
      <c r="D4827">
        <v>622</v>
      </c>
      <c r="E4827" t="s">
        <v>15</v>
      </c>
      <c r="F4827" t="s">
        <v>23</v>
      </c>
      <c r="G4827">
        <v>31</v>
      </c>
      <c r="H4827">
        <v>5</v>
      </c>
      <c r="I4827">
        <v>106260.67</v>
      </c>
      <c r="J4827">
        <v>1</v>
      </c>
      <c r="K4827">
        <v>1</v>
      </c>
      <c r="L4827">
        <v>1</v>
      </c>
      <c r="M4827">
        <v>2578.4299999999998</v>
      </c>
      <c r="N4827">
        <v>0</v>
      </c>
    </row>
    <row r="4828" spans="1:14" x14ac:dyDescent="0.3">
      <c r="A4828">
        <v>4827</v>
      </c>
      <c r="B4828">
        <v>15713346</v>
      </c>
      <c r="C4828" t="s">
        <v>2028</v>
      </c>
      <c r="D4828">
        <v>794</v>
      </c>
      <c r="E4828" t="s">
        <v>15</v>
      </c>
      <c r="F4828" t="s">
        <v>23</v>
      </c>
      <c r="G4828">
        <v>24</v>
      </c>
      <c r="H4828">
        <v>10</v>
      </c>
      <c r="I4828">
        <v>146126.75</v>
      </c>
      <c r="J4828">
        <v>1</v>
      </c>
      <c r="K4828">
        <v>1</v>
      </c>
      <c r="L4828">
        <v>1</v>
      </c>
      <c r="M4828">
        <v>88992.05</v>
      </c>
      <c r="N4828">
        <v>0</v>
      </c>
    </row>
    <row r="4829" spans="1:14" x14ac:dyDescent="0.3">
      <c r="A4829">
        <v>4828</v>
      </c>
      <c r="B4829">
        <v>15665053</v>
      </c>
      <c r="C4829" t="s">
        <v>1505</v>
      </c>
      <c r="D4829">
        <v>636</v>
      </c>
      <c r="E4829" t="s">
        <v>18</v>
      </c>
      <c r="F4829" t="s">
        <v>23</v>
      </c>
      <c r="G4829">
        <v>52</v>
      </c>
      <c r="H4829">
        <v>4</v>
      </c>
      <c r="I4829">
        <v>111284.53</v>
      </c>
      <c r="J4829">
        <v>1</v>
      </c>
      <c r="K4829">
        <v>0</v>
      </c>
      <c r="L4829">
        <v>1</v>
      </c>
      <c r="M4829">
        <v>32936.44</v>
      </c>
      <c r="N4829">
        <v>1</v>
      </c>
    </row>
    <row r="4830" spans="1:14" x14ac:dyDescent="0.3">
      <c r="A4830">
        <v>4829</v>
      </c>
      <c r="B4830">
        <v>15592379</v>
      </c>
      <c r="C4830" t="s">
        <v>579</v>
      </c>
      <c r="D4830">
        <v>741</v>
      </c>
      <c r="E4830" t="s">
        <v>18</v>
      </c>
      <c r="F4830" t="s">
        <v>16</v>
      </c>
      <c r="G4830">
        <v>42</v>
      </c>
      <c r="H4830">
        <v>9</v>
      </c>
      <c r="I4830">
        <v>121056.63</v>
      </c>
      <c r="J4830">
        <v>2</v>
      </c>
      <c r="K4830">
        <v>1</v>
      </c>
      <c r="L4830">
        <v>0</v>
      </c>
      <c r="M4830">
        <v>39122.58</v>
      </c>
      <c r="N4830">
        <v>0</v>
      </c>
    </row>
    <row r="4831" spans="1:14" x14ac:dyDescent="0.3">
      <c r="A4831">
        <v>4830</v>
      </c>
      <c r="B4831">
        <v>15692599</v>
      </c>
      <c r="C4831" t="s">
        <v>129</v>
      </c>
      <c r="D4831">
        <v>687</v>
      </c>
      <c r="E4831" t="s">
        <v>15</v>
      </c>
      <c r="F4831" t="s">
        <v>23</v>
      </c>
      <c r="G4831">
        <v>34</v>
      </c>
      <c r="H4831">
        <v>5</v>
      </c>
      <c r="I4831">
        <v>128270.56</v>
      </c>
      <c r="J4831">
        <v>1</v>
      </c>
      <c r="K4831">
        <v>1</v>
      </c>
      <c r="L4831">
        <v>0</v>
      </c>
      <c r="M4831">
        <v>191092.62</v>
      </c>
      <c r="N4831">
        <v>0</v>
      </c>
    </row>
    <row r="4832" spans="1:14" x14ac:dyDescent="0.3">
      <c r="A4832">
        <v>4831</v>
      </c>
      <c r="B4832">
        <v>15620758</v>
      </c>
      <c r="C4832" t="s">
        <v>2029</v>
      </c>
      <c r="D4832">
        <v>660</v>
      </c>
      <c r="E4832" t="s">
        <v>18</v>
      </c>
      <c r="F4832" t="s">
        <v>23</v>
      </c>
      <c r="G4832">
        <v>30</v>
      </c>
      <c r="H4832">
        <v>4</v>
      </c>
      <c r="I4832">
        <v>0</v>
      </c>
      <c r="J4832">
        <v>2</v>
      </c>
      <c r="K4832">
        <v>1</v>
      </c>
      <c r="L4832">
        <v>0</v>
      </c>
      <c r="M4832">
        <v>129149.06</v>
      </c>
      <c r="N4832">
        <v>0</v>
      </c>
    </row>
    <row r="4833" spans="1:14" x14ac:dyDescent="0.3">
      <c r="A4833">
        <v>4832</v>
      </c>
      <c r="B4833">
        <v>15637428</v>
      </c>
      <c r="C4833" t="s">
        <v>342</v>
      </c>
      <c r="D4833">
        <v>660</v>
      </c>
      <c r="E4833" t="s">
        <v>15</v>
      </c>
      <c r="F4833" t="s">
        <v>23</v>
      </c>
      <c r="G4833">
        <v>35</v>
      </c>
      <c r="H4833">
        <v>7</v>
      </c>
      <c r="I4833">
        <v>0</v>
      </c>
      <c r="J4833">
        <v>2</v>
      </c>
      <c r="K4833">
        <v>1</v>
      </c>
      <c r="L4833">
        <v>0</v>
      </c>
      <c r="M4833">
        <v>13218.6</v>
      </c>
      <c r="N4833">
        <v>0</v>
      </c>
    </row>
    <row r="4834" spans="1:14" x14ac:dyDescent="0.3">
      <c r="A4834">
        <v>4833</v>
      </c>
      <c r="B4834">
        <v>15808389</v>
      </c>
      <c r="C4834" t="s">
        <v>1854</v>
      </c>
      <c r="D4834">
        <v>617</v>
      </c>
      <c r="E4834" t="s">
        <v>15</v>
      </c>
      <c r="F4834" t="s">
        <v>16</v>
      </c>
      <c r="G4834">
        <v>79</v>
      </c>
      <c r="H4834">
        <v>7</v>
      </c>
      <c r="I4834">
        <v>0</v>
      </c>
      <c r="J4834">
        <v>1</v>
      </c>
      <c r="K4834">
        <v>1</v>
      </c>
      <c r="L4834">
        <v>1</v>
      </c>
      <c r="M4834">
        <v>160589.18</v>
      </c>
      <c r="N4834">
        <v>0</v>
      </c>
    </row>
    <row r="4835" spans="1:14" x14ac:dyDescent="0.3">
      <c r="A4835">
        <v>4834</v>
      </c>
      <c r="B4835">
        <v>15807003</v>
      </c>
      <c r="C4835" t="s">
        <v>1137</v>
      </c>
      <c r="D4835">
        <v>762</v>
      </c>
      <c r="E4835" t="s">
        <v>15</v>
      </c>
      <c r="F4835" t="s">
        <v>23</v>
      </c>
      <c r="G4835">
        <v>32</v>
      </c>
      <c r="H4835">
        <v>10</v>
      </c>
      <c r="I4835">
        <v>191775.65</v>
      </c>
      <c r="J4835">
        <v>1</v>
      </c>
      <c r="K4835">
        <v>1</v>
      </c>
      <c r="L4835">
        <v>0</v>
      </c>
      <c r="M4835">
        <v>179657.83</v>
      </c>
      <c r="N4835">
        <v>0</v>
      </c>
    </row>
    <row r="4836" spans="1:14" x14ac:dyDescent="0.3">
      <c r="A4836">
        <v>4835</v>
      </c>
      <c r="B4836">
        <v>15702912</v>
      </c>
      <c r="C4836" t="s">
        <v>405</v>
      </c>
      <c r="D4836">
        <v>752</v>
      </c>
      <c r="E4836" t="s">
        <v>18</v>
      </c>
      <c r="F4836" t="s">
        <v>16</v>
      </c>
      <c r="G4836">
        <v>35</v>
      </c>
      <c r="H4836">
        <v>2</v>
      </c>
      <c r="I4836">
        <v>0</v>
      </c>
      <c r="J4836">
        <v>1</v>
      </c>
      <c r="K4836">
        <v>1</v>
      </c>
      <c r="L4836">
        <v>0</v>
      </c>
      <c r="M4836">
        <v>44335.54</v>
      </c>
      <c r="N4836">
        <v>1</v>
      </c>
    </row>
    <row r="4837" spans="1:14" x14ac:dyDescent="0.3">
      <c r="A4837">
        <v>4836</v>
      </c>
      <c r="B4837">
        <v>15590623</v>
      </c>
      <c r="C4837" t="s">
        <v>1209</v>
      </c>
      <c r="D4837">
        <v>561</v>
      </c>
      <c r="E4837" t="s">
        <v>18</v>
      </c>
      <c r="F4837" t="s">
        <v>23</v>
      </c>
      <c r="G4837">
        <v>34</v>
      </c>
      <c r="H4837">
        <v>4</v>
      </c>
      <c r="I4837">
        <v>85141.79</v>
      </c>
      <c r="J4837">
        <v>2</v>
      </c>
      <c r="K4837">
        <v>1</v>
      </c>
      <c r="L4837">
        <v>1</v>
      </c>
      <c r="M4837">
        <v>29217.37</v>
      </c>
      <c r="N4837">
        <v>0</v>
      </c>
    </row>
    <row r="4838" spans="1:14" x14ac:dyDescent="0.3">
      <c r="A4838">
        <v>4837</v>
      </c>
      <c r="B4838">
        <v>15728078</v>
      </c>
      <c r="C4838" t="s">
        <v>725</v>
      </c>
      <c r="D4838">
        <v>609</v>
      </c>
      <c r="E4838" t="s">
        <v>15</v>
      </c>
      <c r="F4838" t="s">
        <v>23</v>
      </c>
      <c r="G4838">
        <v>26</v>
      </c>
      <c r="H4838">
        <v>10</v>
      </c>
      <c r="I4838">
        <v>126392.18</v>
      </c>
      <c r="J4838">
        <v>1</v>
      </c>
      <c r="K4838">
        <v>0</v>
      </c>
      <c r="L4838">
        <v>1</v>
      </c>
      <c r="M4838">
        <v>43651.49</v>
      </c>
      <c r="N4838">
        <v>0</v>
      </c>
    </row>
    <row r="4839" spans="1:14" x14ac:dyDescent="0.3">
      <c r="A4839">
        <v>4838</v>
      </c>
      <c r="B4839">
        <v>15708256</v>
      </c>
      <c r="C4839" t="s">
        <v>779</v>
      </c>
      <c r="D4839">
        <v>803</v>
      </c>
      <c r="E4839" t="s">
        <v>15</v>
      </c>
      <c r="F4839" t="s">
        <v>23</v>
      </c>
      <c r="G4839">
        <v>28</v>
      </c>
      <c r="H4839">
        <v>3</v>
      </c>
      <c r="I4839">
        <v>0</v>
      </c>
      <c r="J4839">
        <v>2</v>
      </c>
      <c r="K4839">
        <v>1</v>
      </c>
      <c r="L4839">
        <v>0</v>
      </c>
      <c r="M4839">
        <v>159654</v>
      </c>
      <c r="N4839">
        <v>0</v>
      </c>
    </row>
    <row r="4840" spans="1:14" x14ac:dyDescent="0.3">
      <c r="A4840">
        <v>4839</v>
      </c>
      <c r="B4840">
        <v>15582335</v>
      </c>
      <c r="C4840" t="s">
        <v>323</v>
      </c>
      <c r="D4840">
        <v>556</v>
      </c>
      <c r="E4840" t="s">
        <v>15</v>
      </c>
      <c r="F4840" t="s">
        <v>16</v>
      </c>
      <c r="G4840">
        <v>40</v>
      </c>
      <c r="H4840">
        <v>9</v>
      </c>
      <c r="I4840">
        <v>129860.37</v>
      </c>
      <c r="J4840">
        <v>1</v>
      </c>
      <c r="K4840">
        <v>0</v>
      </c>
      <c r="L4840">
        <v>0</v>
      </c>
      <c r="M4840">
        <v>17992.939999999999</v>
      </c>
      <c r="N4840">
        <v>0</v>
      </c>
    </row>
    <row r="4841" spans="1:14" x14ac:dyDescent="0.3">
      <c r="A4841">
        <v>4840</v>
      </c>
      <c r="B4841">
        <v>15649150</v>
      </c>
      <c r="C4841" t="s">
        <v>2030</v>
      </c>
      <c r="D4841">
        <v>531</v>
      </c>
      <c r="E4841" t="s">
        <v>15</v>
      </c>
      <c r="F4841" t="s">
        <v>16</v>
      </c>
      <c r="G4841">
        <v>53</v>
      </c>
      <c r="H4841">
        <v>5</v>
      </c>
      <c r="I4841">
        <v>127642.44</v>
      </c>
      <c r="J4841">
        <v>1</v>
      </c>
      <c r="K4841">
        <v>1</v>
      </c>
      <c r="L4841">
        <v>0</v>
      </c>
      <c r="M4841">
        <v>141501.45000000001</v>
      </c>
      <c r="N4841">
        <v>1</v>
      </c>
    </row>
    <row r="4842" spans="1:14" x14ac:dyDescent="0.3">
      <c r="A4842">
        <v>4841</v>
      </c>
      <c r="B4842">
        <v>15691647</v>
      </c>
      <c r="C4842" t="s">
        <v>680</v>
      </c>
      <c r="D4842">
        <v>411</v>
      </c>
      <c r="E4842" t="s">
        <v>15</v>
      </c>
      <c r="F4842" t="s">
        <v>16</v>
      </c>
      <c r="G4842">
        <v>35</v>
      </c>
      <c r="H4842">
        <v>2</v>
      </c>
      <c r="I4842">
        <v>0</v>
      </c>
      <c r="J4842">
        <v>2</v>
      </c>
      <c r="K4842">
        <v>1</v>
      </c>
      <c r="L4842">
        <v>1</v>
      </c>
      <c r="M4842">
        <v>93825.78</v>
      </c>
      <c r="N4842">
        <v>0</v>
      </c>
    </row>
    <row r="4843" spans="1:14" x14ac:dyDescent="0.3">
      <c r="A4843">
        <v>4842</v>
      </c>
      <c r="B4843">
        <v>15668270</v>
      </c>
      <c r="C4843" t="s">
        <v>809</v>
      </c>
      <c r="D4843">
        <v>587</v>
      </c>
      <c r="E4843" t="s">
        <v>26</v>
      </c>
      <c r="F4843" t="s">
        <v>16</v>
      </c>
      <c r="G4843">
        <v>44</v>
      </c>
      <c r="H4843">
        <v>5</v>
      </c>
      <c r="I4843">
        <v>125584.17</v>
      </c>
      <c r="J4843">
        <v>2</v>
      </c>
      <c r="K4843">
        <v>1</v>
      </c>
      <c r="L4843">
        <v>1</v>
      </c>
      <c r="M4843">
        <v>41852.239999999998</v>
      </c>
      <c r="N4843">
        <v>1</v>
      </c>
    </row>
    <row r="4844" spans="1:14" x14ac:dyDescent="0.3">
      <c r="A4844">
        <v>4843</v>
      </c>
      <c r="B4844">
        <v>15624820</v>
      </c>
      <c r="C4844" t="s">
        <v>398</v>
      </c>
      <c r="D4844">
        <v>683</v>
      </c>
      <c r="E4844" t="s">
        <v>18</v>
      </c>
      <c r="F4844" t="s">
        <v>23</v>
      </c>
      <c r="G4844">
        <v>56</v>
      </c>
      <c r="H4844">
        <v>7</v>
      </c>
      <c r="I4844">
        <v>50911.21</v>
      </c>
      <c r="J4844">
        <v>3</v>
      </c>
      <c r="K4844">
        <v>0</v>
      </c>
      <c r="L4844">
        <v>0</v>
      </c>
      <c r="M4844">
        <v>97629.31</v>
      </c>
      <c r="N4844">
        <v>1</v>
      </c>
    </row>
    <row r="4845" spans="1:14" x14ac:dyDescent="0.3">
      <c r="A4845">
        <v>4844</v>
      </c>
      <c r="B4845">
        <v>15736254</v>
      </c>
      <c r="C4845" t="s">
        <v>484</v>
      </c>
      <c r="D4845">
        <v>654</v>
      </c>
      <c r="E4845" t="s">
        <v>15</v>
      </c>
      <c r="F4845" t="s">
        <v>23</v>
      </c>
      <c r="G4845">
        <v>29</v>
      </c>
      <c r="H4845">
        <v>2</v>
      </c>
      <c r="I4845">
        <v>91955.61</v>
      </c>
      <c r="J4845">
        <v>1</v>
      </c>
      <c r="K4845">
        <v>1</v>
      </c>
      <c r="L4845">
        <v>0</v>
      </c>
      <c r="M4845">
        <v>37065.660000000003</v>
      </c>
      <c r="N4845">
        <v>0</v>
      </c>
    </row>
    <row r="4846" spans="1:14" x14ac:dyDescent="0.3">
      <c r="A4846">
        <v>4845</v>
      </c>
      <c r="B4846">
        <v>15720814</v>
      </c>
      <c r="C4846" t="s">
        <v>1695</v>
      </c>
      <c r="D4846">
        <v>670</v>
      </c>
      <c r="E4846" t="s">
        <v>26</v>
      </c>
      <c r="F4846" t="s">
        <v>16</v>
      </c>
      <c r="G4846">
        <v>36</v>
      </c>
      <c r="H4846">
        <v>2</v>
      </c>
      <c r="I4846">
        <v>84266.44</v>
      </c>
      <c r="J4846">
        <v>2</v>
      </c>
      <c r="K4846">
        <v>0</v>
      </c>
      <c r="L4846">
        <v>0</v>
      </c>
      <c r="M4846">
        <v>38614.69</v>
      </c>
      <c r="N4846">
        <v>0</v>
      </c>
    </row>
    <row r="4847" spans="1:14" x14ac:dyDescent="0.3">
      <c r="A4847">
        <v>4846</v>
      </c>
      <c r="B4847">
        <v>15642997</v>
      </c>
      <c r="C4847" t="s">
        <v>1442</v>
      </c>
      <c r="D4847">
        <v>655</v>
      </c>
      <c r="E4847" t="s">
        <v>15</v>
      </c>
      <c r="F4847" t="s">
        <v>16</v>
      </c>
      <c r="G4847">
        <v>36</v>
      </c>
      <c r="H4847">
        <v>2</v>
      </c>
      <c r="I4847">
        <v>147149.59</v>
      </c>
      <c r="J4847">
        <v>1</v>
      </c>
      <c r="K4847">
        <v>1</v>
      </c>
      <c r="L4847">
        <v>1</v>
      </c>
      <c r="M4847">
        <v>87816.86</v>
      </c>
      <c r="N4847">
        <v>0</v>
      </c>
    </row>
    <row r="4848" spans="1:14" x14ac:dyDescent="0.3">
      <c r="A4848">
        <v>4847</v>
      </c>
      <c r="B4848">
        <v>15693200</v>
      </c>
      <c r="C4848" t="s">
        <v>443</v>
      </c>
      <c r="D4848">
        <v>752</v>
      </c>
      <c r="E4848" t="s">
        <v>15</v>
      </c>
      <c r="F4848" t="s">
        <v>16</v>
      </c>
      <c r="G4848">
        <v>36</v>
      </c>
      <c r="H4848">
        <v>7</v>
      </c>
      <c r="I4848">
        <v>0</v>
      </c>
      <c r="J4848">
        <v>2</v>
      </c>
      <c r="K4848">
        <v>1</v>
      </c>
      <c r="L4848">
        <v>0</v>
      </c>
      <c r="M4848">
        <v>184866.86</v>
      </c>
      <c r="N4848">
        <v>0</v>
      </c>
    </row>
    <row r="4849" spans="1:14" x14ac:dyDescent="0.3">
      <c r="A4849">
        <v>4848</v>
      </c>
      <c r="B4849">
        <v>15624596</v>
      </c>
      <c r="C4849" t="s">
        <v>663</v>
      </c>
      <c r="D4849">
        <v>534</v>
      </c>
      <c r="E4849" t="s">
        <v>15</v>
      </c>
      <c r="F4849" t="s">
        <v>16</v>
      </c>
      <c r="G4849">
        <v>23</v>
      </c>
      <c r="H4849">
        <v>5</v>
      </c>
      <c r="I4849">
        <v>104822.45</v>
      </c>
      <c r="J4849">
        <v>1</v>
      </c>
      <c r="K4849">
        <v>0</v>
      </c>
      <c r="L4849">
        <v>1</v>
      </c>
      <c r="M4849">
        <v>160176.47</v>
      </c>
      <c r="N4849">
        <v>0</v>
      </c>
    </row>
    <row r="4850" spans="1:14" x14ac:dyDescent="0.3">
      <c r="A4850">
        <v>4849</v>
      </c>
      <c r="B4850">
        <v>15807167</v>
      </c>
      <c r="C4850" t="s">
        <v>89</v>
      </c>
      <c r="D4850">
        <v>635</v>
      </c>
      <c r="E4850" t="s">
        <v>15</v>
      </c>
      <c r="F4850" t="s">
        <v>23</v>
      </c>
      <c r="G4850">
        <v>42</v>
      </c>
      <c r="H4850">
        <v>1</v>
      </c>
      <c r="I4850">
        <v>146766.72</v>
      </c>
      <c r="J4850">
        <v>2</v>
      </c>
      <c r="K4850">
        <v>0</v>
      </c>
      <c r="L4850">
        <v>1</v>
      </c>
      <c r="M4850">
        <v>164357.1</v>
      </c>
      <c r="N4850">
        <v>0</v>
      </c>
    </row>
    <row r="4851" spans="1:14" x14ac:dyDescent="0.3">
      <c r="A4851">
        <v>4850</v>
      </c>
      <c r="B4851">
        <v>15660301</v>
      </c>
      <c r="C4851" t="s">
        <v>40</v>
      </c>
      <c r="D4851">
        <v>491</v>
      </c>
      <c r="E4851" t="s">
        <v>26</v>
      </c>
      <c r="F4851" t="s">
        <v>23</v>
      </c>
      <c r="G4851">
        <v>70</v>
      </c>
      <c r="H4851">
        <v>6</v>
      </c>
      <c r="I4851">
        <v>148745.92000000001</v>
      </c>
      <c r="J4851">
        <v>2</v>
      </c>
      <c r="K4851">
        <v>1</v>
      </c>
      <c r="L4851">
        <v>1</v>
      </c>
      <c r="M4851">
        <v>17818.330000000002</v>
      </c>
      <c r="N4851">
        <v>0</v>
      </c>
    </row>
    <row r="4852" spans="1:14" x14ac:dyDescent="0.3">
      <c r="A4852">
        <v>4851</v>
      </c>
      <c r="B4852">
        <v>15593094</v>
      </c>
      <c r="C4852" t="s">
        <v>1523</v>
      </c>
      <c r="D4852">
        <v>516</v>
      </c>
      <c r="E4852" t="s">
        <v>15</v>
      </c>
      <c r="F4852" t="s">
        <v>23</v>
      </c>
      <c r="G4852">
        <v>27</v>
      </c>
      <c r="H4852">
        <v>9</v>
      </c>
      <c r="I4852">
        <v>0</v>
      </c>
      <c r="J4852">
        <v>1</v>
      </c>
      <c r="K4852">
        <v>1</v>
      </c>
      <c r="L4852">
        <v>0</v>
      </c>
      <c r="M4852">
        <v>142680.64000000001</v>
      </c>
      <c r="N4852">
        <v>1</v>
      </c>
    </row>
    <row r="4853" spans="1:14" x14ac:dyDescent="0.3">
      <c r="A4853">
        <v>4852</v>
      </c>
      <c r="B4853">
        <v>15618239</v>
      </c>
      <c r="C4853" t="s">
        <v>1300</v>
      </c>
      <c r="D4853">
        <v>530</v>
      </c>
      <c r="E4853" t="s">
        <v>15</v>
      </c>
      <c r="F4853" t="s">
        <v>16</v>
      </c>
      <c r="G4853">
        <v>48</v>
      </c>
      <c r="H4853">
        <v>0</v>
      </c>
      <c r="I4853">
        <v>0</v>
      </c>
      <c r="J4853">
        <v>1</v>
      </c>
      <c r="K4853">
        <v>1</v>
      </c>
      <c r="L4853">
        <v>0</v>
      </c>
      <c r="M4853">
        <v>85081.09</v>
      </c>
      <c r="N4853">
        <v>0</v>
      </c>
    </row>
    <row r="4854" spans="1:14" x14ac:dyDescent="0.3">
      <c r="A4854">
        <v>4853</v>
      </c>
      <c r="B4854">
        <v>15574137</v>
      </c>
      <c r="C4854" t="s">
        <v>734</v>
      </c>
      <c r="D4854">
        <v>687</v>
      </c>
      <c r="E4854" t="s">
        <v>18</v>
      </c>
      <c r="F4854" t="s">
        <v>23</v>
      </c>
      <c r="G4854">
        <v>35</v>
      </c>
      <c r="H4854">
        <v>3</v>
      </c>
      <c r="I4854">
        <v>0</v>
      </c>
      <c r="J4854">
        <v>2</v>
      </c>
      <c r="K4854">
        <v>1</v>
      </c>
      <c r="L4854">
        <v>1</v>
      </c>
      <c r="M4854">
        <v>176450.19</v>
      </c>
      <c r="N4854">
        <v>0</v>
      </c>
    </row>
    <row r="4855" spans="1:14" x14ac:dyDescent="0.3">
      <c r="A4855">
        <v>4854</v>
      </c>
      <c r="B4855">
        <v>15614740</v>
      </c>
      <c r="C4855" t="s">
        <v>2031</v>
      </c>
      <c r="D4855">
        <v>684</v>
      </c>
      <c r="E4855" t="s">
        <v>15</v>
      </c>
      <c r="F4855" t="s">
        <v>16</v>
      </c>
      <c r="G4855">
        <v>41</v>
      </c>
      <c r="H4855">
        <v>6</v>
      </c>
      <c r="I4855">
        <v>135203.81</v>
      </c>
      <c r="J4855">
        <v>2</v>
      </c>
      <c r="K4855">
        <v>1</v>
      </c>
      <c r="L4855">
        <v>1</v>
      </c>
      <c r="M4855">
        <v>121967.88</v>
      </c>
      <c r="N4855">
        <v>0</v>
      </c>
    </row>
    <row r="4856" spans="1:14" x14ac:dyDescent="0.3">
      <c r="A4856">
        <v>4855</v>
      </c>
      <c r="B4856">
        <v>15574071</v>
      </c>
      <c r="C4856" t="s">
        <v>2032</v>
      </c>
      <c r="D4856">
        <v>706</v>
      </c>
      <c r="E4856" t="s">
        <v>26</v>
      </c>
      <c r="F4856" t="s">
        <v>23</v>
      </c>
      <c r="G4856">
        <v>23</v>
      </c>
      <c r="H4856">
        <v>2</v>
      </c>
      <c r="I4856">
        <v>93301.97</v>
      </c>
      <c r="J4856">
        <v>2</v>
      </c>
      <c r="K4856">
        <v>0</v>
      </c>
      <c r="L4856">
        <v>1</v>
      </c>
      <c r="M4856">
        <v>127187.04</v>
      </c>
      <c r="N4856">
        <v>0</v>
      </c>
    </row>
    <row r="4857" spans="1:14" x14ac:dyDescent="0.3">
      <c r="A4857">
        <v>4856</v>
      </c>
      <c r="B4857">
        <v>15671148</v>
      </c>
      <c r="C4857" t="s">
        <v>435</v>
      </c>
      <c r="D4857">
        <v>490</v>
      </c>
      <c r="E4857" t="s">
        <v>26</v>
      </c>
      <c r="F4857" t="s">
        <v>23</v>
      </c>
      <c r="G4857">
        <v>33</v>
      </c>
      <c r="H4857">
        <v>5</v>
      </c>
      <c r="I4857">
        <v>96341</v>
      </c>
      <c r="J4857">
        <v>2</v>
      </c>
      <c r="K4857">
        <v>0</v>
      </c>
      <c r="L4857">
        <v>0</v>
      </c>
      <c r="M4857">
        <v>108313.34</v>
      </c>
      <c r="N4857">
        <v>0</v>
      </c>
    </row>
    <row r="4858" spans="1:14" x14ac:dyDescent="0.3">
      <c r="A4858">
        <v>4857</v>
      </c>
      <c r="B4858">
        <v>15721921</v>
      </c>
      <c r="C4858" t="s">
        <v>1915</v>
      </c>
      <c r="D4858">
        <v>796</v>
      </c>
      <c r="E4858" t="s">
        <v>15</v>
      </c>
      <c r="F4858" t="s">
        <v>23</v>
      </c>
      <c r="G4858">
        <v>44</v>
      </c>
      <c r="H4858">
        <v>8</v>
      </c>
      <c r="I4858">
        <v>165326.20000000001</v>
      </c>
      <c r="J4858">
        <v>1</v>
      </c>
      <c r="K4858">
        <v>1</v>
      </c>
      <c r="L4858">
        <v>1</v>
      </c>
      <c r="M4858">
        <v>57205.55</v>
      </c>
      <c r="N4858">
        <v>0</v>
      </c>
    </row>
    <row r="4859" spans="1:14" x14ac:dyDescent="0.3">
      <c r="A4859">
        <v>4858</v>
      </c>
      <c r="B4859">
        <v>15717995</v>
      </c>
      <c r="C4859" t="s">
        <v>2033</v>
      </c>
      <c r="D4859">
        <v>849</v>
      </c>
      <c r="E4859" t="s">
        <v>15</v>
      </c>
      <c r="F4859" t="s">
        <v>23</v>
      </c>
      <c r="G4859">
        <v>27</v>
      </c>
      <c r="H4859">
        <v>0</v>
      </c>
      <c r="I4859">
        <v>0</v>
      </c>
      <c r="J4859">
        <v>2</v>
      </c>
      <c r="K4859">
        <v>0</v>
      </c>
      <c r="L4859">
        <v>1</v>
      </c>
      <c r="M4859">
        <v>157891.85999999999</v>
      </c>
      <c r="N4859">
        <v>0</v>
      </c>
    </row>
    <row r="4860" spans="1:14" x14ac:dyDescent="0.3">
      <c r="A4860">
        <v>4859</v>
      </c>
      <c r="B4860">
        <v>15632050</v>
      </c>
      <c r="C4860" t="s">
        <v>2034</v>
      </c>
      <c r="D4860">
        <v>779</v>
      </c>
      <c r="E4860" t="s">
        <v>15</v>
      </c>
      <c r="F4860" t="s">
        <v>16</v>
      </c>
      <c r="G4860">
        <v>41</v>
      </c>
      <c r="H4860">
        <v>10</v>
      </c>
      <c r="I4860">
        <v>99786.2</v>
      </c>
      <c r="J4860">
        <v>1</v>
      </c>
      <c r="K4860">
        <v>1</v>
      </c>
      <c r="L4860">
        <v>0</v>
      </c>
      <c r="M4860">
        <v>86927.53</v>
      </c>
      <c r="N4860">
        <v>0</v>
      </c>
    </row>
    <row r="4861" spans="1:14" x14ac:dyDescent="0.3">
      <c r="A4861">
        <v>4860</v>
      </c>
      <c r="B4861">
        <v>15647111</v>
      </c>
      <c r="C4861" t="s">
        <v>322</v>
      </c>
      <c r="D4861">
        <v>794</v>
      </c>
      <c r="E4861" t="s">
        <v>18</v>
      </c>
      <c r="F4861" t="s">
        <v>16</v>
      </c>
      <c r="G4861">
        <v>22</v>
      </c>
      <c r="H4861">
        <v>4</v>
      </c>
      <c r="I4861">
        <v>114440.24</v>
      </c>
      <c r="J4861">
        <v>1</v>
      </c>
      <c r="K4861">
        <v>1</v>
      </c>
      <c r="L4861">
        <v>1</v>
      </c>
      <c r="M4861">
        <v>107753.07</v>
      </c>
      <c r="N4861">
        <v>0</v>
      </c>
    </row>
    <row r="4862" spans="1:14" x14ac:dyDescent="0.3">
      <c r="A4862">
        <v>4861</v>
      </c>
      <c r="B4862">
        <v>15759991</v>
      </c>
      <c r="C4862" t="s">
        <v>79</v>
      </c>
      <c r="D4862">
        <v>748</v>
      </c>
      <c r="E4862" t="s">
        <v>18</v>
      </c>
      <c r="F4862" t="s">
        <v>23</v>
      </c>
      <c r="G4862">
        <v>36</v>
      </c>
      <c r="H4862">
        <v>4</v>
      </c>
      <c r="I4862">
        <v>141573.54999999999</v>
      </c>
      <c r="J4862">
        <v>1</v>
      </c>
      <c r="K4862">
        <v>1</v>
      </c>
      <c r="L4862">
        <v>0</v>
      </c>
      <c r="M4862">
        <v>82158.14</v>
      </c>
      <c r="N4862">
        <v>0</v>
      </c>
    </row>
    <row r="4863" spans="1:14" x14ac:dyDescent="0.3">
      <c r="A4863">
        <v>4862</v>
      </c>
      <c r="B4863">
        <v>15790204</v>
      </c>
      <c r="C4863" t="s">
        <v>1409</v>
      </c>
      <c r="D4863">
        <v>663</v>
      </c>
      <c r="E4863" t="s">
        <v>18</v>
      </c>
      <c r="F4863" t="s">
        <v>16</v>
      </c>
      <c r="G4863">
        <v>22</v>
      </c>
      <c r="H4863">
        <v>9</v>
      </c>
      <c r="I4863">
        <v>0</v>
      </c>
      <c r="J4863">
        <v>1</v>
      </c>
      <c r="K4863">
        <v>1</v>
      </c>
      <c r="L4863">
        <v>0</v>
      </c>
      <c r="M4863">
        <v>29135.89</v>
      </c>
      <c r="N4863">
        <v>1</v>
      </c>
    </row>
    <row r="4864" spans="1:14" x14ac:dyDescent="0.3">
      <c r="A4864">
        <v>4863</v>
      </c>
      <c r="B4864">
        <v>15686780</v>
      </c>
      <c r="C4864" t="s">
        <v>2035</v>
      </c>
      <c r="D4864">
        <v>645</v>
      </c>
      <c r="E4864" t="s">
        <v>18</v>
      </c>
      <c r="F4864" t="s">
        <v>16</v>
      </c>
      <c r="G4864">
        <v>55</v>
      </c>
      <c r="H4864">
        <v>1</v>
      </c>
      <c r="I4864">
        <v>133676.65</v>
      </c>
      <c r="J4864">
        <v>1</v>
      </c>
      <c r="K4864">
        <v>0</v>
      </c>
      <c r="L4864">
        <v>1</v>
      </c>
      <c r="M4864">
        <v>17095.490000000002</v>
      </c>
      <c r="N4864">
        <v>0</v>
      </c>
    </row>
    <row r="4865" spans="1:14" x14ac:dyDescent="0.3">
      <c r="A4865">
        <v>4864</v>
      </c>
      <c r="B4865">
        <v>15640491</v>
      </c>
      <c r="C4865" t="s">
        <v>2036</v>
      </c>
      <c r="D4865">
        <v>464</v>
      </c>
      <c r="E4865" t="s">
        <v>15</v>
      </c>
      <c r="F4865" t="s">
        <v>16</v>
      </c>
      <c r="G4865">
        <v>33</v>
      </c>
      <c r="H4865">
        <v>10</v>
      </c>
      <c r="I4865">
        <v>147493.70000000001</v>
      </c>
      <c r="J4865">
        <v>2</v>
      </c>
      <c r="K4865">
        <v>1</v>
      </c>
      <c r="L4865">
        <v>0</v>
      </c>
      <c r="M4865">
        <v>100447.53</v>
      </c>
      <c r="N4865">
        <v>0</v>
      </c>
    </row>
    <row r="4866" spans="1:14" x14ac:dyDescent="0.3">
      <c r="A4866">
        <v>4865</v>
      </c>
      <c r="B4866">
        <v>15783225</v>
      </c>
      <c r="C4866" t="s">
        <v>144</v>
      </c>
      <c r="D4866">
        <v>737</v>
      </c>
      <c r="E4866" t="s">
        <v>15</v>
      </c>
      <c r="F4866" t="s">
        <v>23</v>
      </c>
      <c r="G4866">
        <v>54</v>
      </c>
      <c r="H4866">
        <v>9</v>
      </c>
      <c r="I4866">
        <v>0</v>
      </c>
      <c r="J4866">
        <v>1</v>
      </c>
      <c r="K4866">
        <v>1</v>
      </c>
      <c r="L4866">
        <v>0</v>
      </c>
      <c r="M4866">
        <v>83470.399999999994</v>
      </c>
      <c r="N4866">
        <v>1</v>
      </c>
    </row>
    <row r="4867" spans="1:14" x14ac:dyDescent="0.3">
      <c r="A4867">
        <v>4866</v>
      </c>
      <c r="B4867">
        <v>15734438</v>
      </c>
      <c r="C4867" t="s">
        <v>2037</v>
      </c>
      <c r="D4867">
        <v>590</v>
      </c>
      <c r="E4867" t="s">
        <v>15</v>
      </c>
      <c r="F4867" t="s">
        <v>16</v>
      </c>
      <c r="G4867">
        <v>29</v>
      </c>
      <c r="H4867">
        <v>4</v>
      </c>
      <c r="I4867">
        <v>0</v>
      </c>
      <c r="J4867">
        <v>2</v>
      </c>
      <c r="K4867">
        <v>1</v>
      </c>
      <c r="L4867">
        <v>0</v>
      </c>
      <c r="M4867">
        <v>121846.81</v>
      </c>
      <c r="N4867">
        <v>0</v>
      </c>
    </row>
    <row r="4868" spans="1:14" x14ac:dyDescent="0.3">
      <c r="A4868">
        <v>4867</v>
      </c>
      <c r="B4868">
        <v>15688760</v>
      </c>
      <c r="C4868" t="s">
        <v>485</v>
      </c>
      <c r="D4868">
        <v>522</v>
      </c>
      <c r="E4868" t="s">
        <v>26</v>
      </c>
      <c r="F4868" t="s">
        <v>16</v>
      </c>
      <c r="G4868">
        <v>37</v>
      </c>
      <c r="H4868">
        <v>3</v>
      </c>
      <c r="I4868">
        <v>95022.57</v>
      </c>
      <c r="J4868">
        <v>1</v>
      </c>
      <c r="K4868">
        <v>1</v>
      </c>
      <c r="L4868">
        <v>1</v>
      </c>
      <c r="M4868">
        <v>129107.59</v>
      </c>
      <c r="N4868">
        <v>0</v>
      </c>
    </row>
    <row r="4869" spans="1:14" x14ac:dyDescent="0.3">
      <c r="A4869">
        <v>4868</v>
      </c>
      <c r="B4869">
        <v>15768124</v>
      </c>
      <c r="C4869" t="s">
        <v>924</v>
      </c>
      <c r="D4869">
        <v>648</v>
      </c>
      <c r="E4869" t="s">
        <v>15</v>
      </c>
      <c r="F4869" t="s">
        <v>16</v>
      </c>
      <c r="G4869">
        <v>34</v>
      </c>
      <c r="H4869">
        <v>3</v>
      </c>
      <c r="I4869">
        <v>0</v>
      </c>
      <c r="J4869">
        <v>1</v>
      </c>
      <c r="K4869">
        <v>1</v>
      </c>
      <c r="L4869">
        <v>0</v>
      </c>
      <c r="M4869">
        <v>54726.43</v>
      </c>
      <c r="N4869">
        <v>0</v>
      </c>
    </row>
    <row r="4870" spans="1:14" x14ac:dyDescent="0.3">
      <c r="A4870">
        <v>4869</v>
      </c>
      <c r="B4870">
        <v>15661330</v>
      </c>
      <c r="C4870" t="s">
        <v>742</v>
      </c>
      <c r="D4870">
        <v>754</v>
      </c>
      <c r="E4870" t="s">
        <v>15</v>
      </c>
      <c r="F4870" t="s">
        <v>23</v>
      </c>
      <c r="G4870">
        <v>37</v>
      </c>
      <c r="H4870">
        <v>6</v>
      </c>
      <c r="I4870">
        <v>0</v>
      </c>
      <c r="J4870">
        <v>1</v>
      </c>
      <c r="K4870">
        <v>1</v>
      </c>
      <c r="L4870">
        <v>1</v>
      </c>
      <c r="M4870">
        <v>116141.72</v>
      </c>
      <c r="N4870">
        <v>0</v>
      </c>
    </row>
    <row r="4871" spans="1:14" x14ac:dyDescent="0.3">
      <c r="A4871">
        <v>4870</v>
      </c>
      <c r="B4871">
        <v>15781272</v>
      </c>
      <c r="C4871" t="s">
        <v>740</v>
      </c>
      <c r="D4871">
        <v>669</v>
      </c>
      <c r="E4871" t="s">
        <v>15</v>
      </c>
      <c r="F4871" t="s">
        <v>23</v>
      </c>
      <c r="G4871">
        <v>50</v>
      </c>
      <c r="H4871">
        <v>4</v>
      </c>
      <c r="I4871">
        <v>149713.60999999999</v>
      </c>
      <c r="J4871">
        <v>3</v>
      </c>
      <c r="K4871">
        <v>1</v>
      </c>
      <c r="L4871">
        <v>1</v>
      </c>
      <c r="M4871">
        <v>124872.42</v>
      </c>
      <c r="N4871">
        <v>1</v>
      </c>
    </row>
    <row r="4872" spans="1:14" x14ac:dyDescent="0.3">
      <c r="A4872">
        <v>4871</v>
      </c>
      <c r="B4872">
        <v>15573888</v>
      </c>
      <c r="C4872" t="s">
        <v>1433</v>
      </c>
      <c r="D4872">
        <v>648</v>
      </c>
      <c r="E4872" t="s">
        <v>26</v>
      </c>
      <c r="F4872" t="s">
        <v>16</v>
      </c>
      <c r="G4872">
        <v>43</v>
      </c>
      <c r="H4872">
        <v>1</v>
      </c>
      <c r="I4872">
        <v>107963.38</v>
      </c>
      <c r="J4872">
        <v>1</v>
      </c>
      <c r="K4872">
        <v>0</v>
      </c>
      <c r="L4872">
        <v>0</v>
      </c>
      <c r="M4872">
        <v>186438.86</v>
      </c>
      <c r="N4872">
        <v>1</v>
      </c>
    </row>
    <row r="4873" spans="1:14" x14ac:dyDescent="0.3">
      <c r="A4873">
        <v>4872</v>
      </c>
      <c r="B4873">
        <v>15575858</v>
      </c>
      <c r="C4873" t="s">
        <v>635</v>
      </c>
      <c r="D4873">
        <v>763</v>
      </c>
      <c r="E4873" t="s">
        <v>15</v>
      </c>
      <c r="F4873" t="s">
        <v>23</v>
      </c>
      <c r="G4873">
        <v>40</v>
      </c>
      <c r="H4873">
        <v>3</v>
      </c>
      <c r="I4873">
        <v>0</v>
      </c>
      <c r="J4873">
        <v>2</v>
      </c>
      <c r="K4873">
        <v>1</v>
      </c>
      <c r="L4873">
        <v>0</v>
      </c>
      <c r="M4873">
        <v>134281.10999999999</v>
      </c>
      <c r="N4873">
        <v>0</v>
      </c>
    </row>
    <row r="4874" spans="1:14" x14ac:dyDescent="0.3">
      <c r="A4874">
        <v>4873</v>
      </c>
      <c r="B4874">
        <v>15645937</v>
      </c>
      <c r="C4874" t="s">
        <v>2038</v>
      </c>
      <c r="D4874">
        <v>790</v>
      </c>
      <c r="E4874" t="s">
        <v>18</v>
      </c>
      <c r="F4874" t="s">
        <v>23</v>
      </c>
      <c r="G4874">
        <v>32</v>
      </c>
      <c r="H4874">
        <v>3</v>
      </c>
      <c r="I4874">
        <v>0</v>
      </c>
      <c r="J4874">
        <v>1</v>
      </c>
      <c r="K4874">
        <v>1</v>
      </c>
      <c r="L4874">
        <v>0</v>
      </c>
      <c r="M4874">
        <v>91044.47</v>
      </c>
      <c r="N4874">
        <v>0</v>
      </c>
    </row>
    <row r="4875" spans="1:14" x14ac:dyDescent="0.3">
      <c r="A4875">
        <v>4874</v>
      </c>
      <c r="B4875">
        <v>15702337</v>
      </c>
      <c r="C4875" t="s">
        <v>744</v>
      </c>
      <c r="D4875">
        <v>581</v>
      </c>
      <c r="E4875" t="s">
        <v>15</v>
      </c>
      <c r="F4875" t="s">
        <v>23</v>
      </c>
      <c r="G4875">
        <v>37</v>
      </c>
      <c r="H4875">
        <v>7</v>
      </c>
      <c r="I4875">
        <v>0</v>
      </c>
      <c r="J4875">
        <v>2</v>
      </c>
      <c r="K4875">
        <v>1</v>
      </c>
      <c r="L4875">
        <v>1</v>
      </c>
      <c r="M4875">
        <v>74320.75</v>
      </c>
      <c r="N4875">
        <v>0</v>
      </c>
    </row>
    <row r="4876" spans="1:14" x14ac:dyDescent="0.3">
      <c r="A4876">
        <v>4875</v>
      </c>
      <c r="B4876">
        <v>15764537</v>
      </c>
      <c r="C4876" t="s">
        <v>2039</v>
      </c>
      <c r="D4876">
        <v>703</v>
      </c>
      <c r="E4876" t="s">
        <v>15</v>
      </c>
      <c r="F4876" t="s">
        <v>23</v>
      </c>
      <c r="G4876">
        <v>43</v>
      </c>
      <c r="H4876">
        <v>8</v>
      </c>
      <c r="I4876">
        <v>0</v>
      </c>
      <c r="J4876">
        <v>2</v>
      </c>
      <c r="K4876">
        <v>1</v>
      </c>
      <c r="L4876">
        <v>0</v>
      </c>
      <c r="M4876">
        <v>9704.66</v>
      </c>
      <c r="N4876">
        <v>0</v>
      </c>
    </row>
    <row r="4877" spans="1:14" x14ac:dyDescent="0.3">
      <c r="A4877">
        <v>4876</v>
      </c>
      <c r="B4877">
        <v>15619616</v>
      </c>
      <c r="C4877" t="s">
        <v>1251</v>
      </c>
      <c r="D4877">
        <v>571</v>
      </c>
      <c r="E4877" t="s">
        <v>15</v>
      </c>
      <c r="F4877" t="s">
        <v>16</v>
      </c>
      <c r="G4877">
        <v>33</v>
      </c>
      <c r="H4877">
        <v>9</v>
      </c>
      <c r="I4877">
        <v>102017.25</v>
      </c>
      <c r="J4877">
        <v>2</v>
      </c>
      <c r="K4877">
        <v>0</v>
      </c>
      <c r="L4877">
        <v>0</v>
      </c>
      <c r="M4877">
        <v>128600.49</v>
      </c>
      <c r="N4877">
        <v>0</v>
      </c>
    </row>
    <row r="4878" spans="1:14" x14ac:dyDescent="0.3">
      <c r="A4878">
        <v>4877</v>
      </c>
      <c r="B4878">
        <v>15585133</v>
      </c>
      <c r="C4878" t="s">
        <v>171</v>
      </c>
      <c r="D4878">
        <v>657</v>
      </c>
      <c r="E4878" t="s">
        <v>18</v>
      </c>
      <c r="F4878" t="s">
        <v>16</v>
      </c>
      <c r="G4878">
        <v>27</v>
      </c>
      <c r="H4878">
        <v>8</v>
      </c>
      <c r="I4878">
        <v>0</v>
      </c>
      <c r="J4878">
        <v>2</v>
      </c>
      <c r="K4878">
        <v>0</v>
      </c>
      <c r="L4878">
        <v>0</v>
      </c>
      <c r="M4878">
        <v>6468.24</v>
      </c>
      <c r="N4878">
        <v>0</v>
      </c>
    </row>
    <row r="4879" spans="1:14" x14ac:dyDescent="0.3">
      <c r="A4879">
        <v>4878</v>
      </c>
      <c r="B4879">
        <v>15573971</v>
      </c>
      <c r="C4879" t="s">
        <v>101</v>
      </c>
      <c r="D4879">
        <v>737</v>
      </c>
      <c r="E4879" t="s">
        <v>15</v>
      </c>
      <c r="F4879" t="s">
        <v>23</v>
      </c>
      <c r="G4879">
        <v>44</v>
      </c>
      <c r="H4879">
        <v>7</v>
      </c>
      <c r="I4879">
        <v>0</v>
      </c>
      <c r="J4879">
        <v>2</v>
      </c>
      <c r="K4879">
        <v>0</v>
      </c>
      <c r="L4879">
        <v>0</v>
      </c>
      <c r="M4879">
        <v>57898.58</v>
      </c>
      <c r="N4879">
        <v>0</v>
      </c>
    </row>
    <row r="4880" spans="1:14" x14ac:dyDescent="0.3">
      <c r="A4880">
        <v>4879</v>
      </c>
      <c r="B4880">
        <v>15579433</v>
      </c>
      <c r="C4880" t="s">
        <v>2040</v>
      </c>
      <c r="D4880">
        <v>793</v>
      </c>
      <c r="E4880" t="s">
        <v>18</v>
      </c>
      <c r="F4880" t="s">
        <v>23</v>
      </c>
      <c r="G4880">
        <v>29</v>
      </c>
      <c r="H4880">
        <v>8</v>
      </c>
      <c r="I4880">
        <v>96674.55</v>
      </c>
      <c r="J4880">
        <v>2</v>
      </c>
      <c r="K4880">
        <v>0</v>
      </c>
      <c r="L4880">
        <v>0</v>
      </c>
      <c r="M4880">
        <v>192120.66</v>
      </c>
      <c r="N4880">
        <v>0</v>
      </c>
    </row>
    <row r="4881" spans="1:14" x14ac:dyDescent="0.3">
      <c r="A4881">
        <v>4880</v>
      </c>
      <c r="B4881">
        <v>15777045</v>
      </c>
      <c r="C4881" t="s">
        <v>472</v>
      </c>
      <c r="D4881">
        <v>783</v>
      </c>
      <c r="E4881" t="s">
        <v>18</v>
      </c>
      <c r="F4881" t="s">
        <v>16</v>
      </c>
      <c r="G4881">
        <v>44</v>
      </c>
      <c r="H4881">
        <v>3</v>
      </c>
      <c r="I4881">
        <v>81811.710000000006</v>
      </c>
      <c r="J4881">
        <v>1</v>
      </c>
      <c r="K4881">
        <v>1</v>
      </c>
      <c r="L4881">
        <v>0</v>
      </c>
      <c r="M4881">
        <v>164213.53</v>
      </c>
      <c r="N4881">
        <v>1</v>
      </c>
    </row>
    <row r="4882" spans="1:14" x14ac:dyDescent="0.3">
      <c r="A4882">
        <v>4881</v>
      </c>
      <c r="B4882">
        <v>15611580</v>
      </c>
      <c r="C4882" t="s">
        <v>178</v>
      </c>
      <c r="D4882">
        <v>751</v>
      </c>
      <c r="E4882" t="s">
        <v>18</v>
      </c>
      <c r="F4882" t="s">
        <v>23</v>
      </c>
      <c r="G4882">
        <v>33</v>
      </c>
      <c r="H4882">
        <v>4</v>
      </c>
      <c r="I4882">
        <v>79281.61</v>
      </c>
      <c r="J4882">
        <v>1</v>
      </c>
      <c r="K4882">
        <v>1</v>
      </c>
      <c r="L4882">
        <v>0</v>
      </c>
      <c r="M4882">
        <v>117547.76</v>
      </c>
      <c r="N4882">
        <v>0</v>
      </c>
    </row>
    <row r="4883" spans="1:14" x14ac:dyDescent="0.3">
      <c r="A4883">
        <v>4882</v>
      </c>
      <c r="B4883">
        <v>15614778</v>
      </c>
      <c r="C4883" t="s">
        <v>301</v>
      </c>
      <c r="D4883">
        <v>579</v>
      </c>
      <c r="E4883" t="s">
        <v>15</v>
      </c>
      <c r="F4883" t="s">
        <v>23</v>
      </c>
      <c r="G4883">
        <v>31</v>
      </c>
      <c r="H4883">
        <v>6</v>
      </c>
      <c r="I4883">
        <v>0</v>
      </c>
      <c r="J4883">
        <v>2</v>
      </c>
      <c r="K4883">
        <v>1</v>
      </c>
      <c r="L4883">
        <v>0</v>
      </c>
      <c r="M4883">
        <v>26149.25</v>
      </c>
      <c r="N4883">
        <v>0</v>
      </c>
    </row>
    <row r="4884" spans="1:14" x14ac:dyDescent="0.3">
      <c r="A4884">
        <v>4883</v>
      </c>
      <c r="B4884">
        <v>15771750</v>
      </c>
      <c r="C4884" t="s">
        <v>2041</v>
      </c>
      <c r="D4884">
        <v>655</v>
      </c>
      <c r="E4884" t="s">
        <v>26</v>
      </c>
      <c r="F4884" t="s">
        <v>16</v>
      </c>
      <c r="G4884">
        <v>36</v>
      </c>
      <c r="H4884">
        <v>10</v>
      </c>
      <c r="I4884">
        <v>122314.39</v>
      </c>
      <c r="J4884">
        <v>1</v>
      </c>
      <c r="K4884">
        <v>1</v>
      </c>
      <c r="L4884">
        <v>0</v>
      </c>
      <c r="M4884">
        <v>9181.66</v>
      </c>
      <c r="N4884">
        <v>0</v>
      </c>
    </row>
    <row r="4885" spans="1:14" x14ac:dyDescent="0.3">
      <c r="A4885">
        <v>4884</v>
      </c>
      <c r="B4885">
        <v>15593280</v>
      </c>
      <c r="C4885" t="s">
        <v>1214</v>
      </c>
      <c r="D4885">
        <v>614</v>
      </c>
      <c r="E4885" t="s">
        <v>26</v>
      </c>
      <c r="F4885" t="s">
        <v>23</v>
      </c>
      <c r="G4885">
        <v>43</v>
      </c>
      <c r="H4885">
        <v>8</v>
      </c>
      <c r="I4885">
        <v>140733.74</v>
      </c>
      <c r="J4885">
        <v>1</v>
      </c>
      <c r="K4885">
        <v>1</v>
      </c>
      <c r="L4885">
        <v>1</v>
      </c>
      <c r="M4885">
        <v>166588.76</v>
      </c>
      <c r="N4885">
        <v>0</v>
      </c>
    </row>
    <row r="4886" spans="1:14" x14ac:dyDescent="0.3">
      <c r="A4886">
        <v>4885</v>
      </c>
      <c r="B4886">
        <v>15569274</v>
      </c>
      <c r="C4886" t="s">
        <v>88</v>
      </c>
      <c r="D4886">
        <v>678</v>
      </c>
      <c r="E4886" t="s">
        <v>26</v>
      </c>
      <c r="F4886" t="s">
        <v>23</v>
      </c>
      <c r="G4886">
        <v>49</v>
      </c>
      <c r="H4886">
        <v>2</v>
      </c>
      <c r="I4886">
        <v>116933.11</v>
      </c>
      <c r="J4886">
        <v>1</v>
      </c>
      <c r="K4886">
        <v>1</v>
      </c>
      <c r="L4886">
        <v>0</v>
      </c>
      <c r="M4886">
        <v>195053.58</v>
      </c>
      <c r="N4886">
        <v>1</v>
      </c>
    </row>
    <row r="4887" spans="1:14" x14ac:dyDescent="0.3">
      <c r="A4887">
        <v>4886</v>
      </c>
      <c r="B4887">
        <v>15654408</v>
      </c>
      <c r="C4887" t="s">
        <v>2042</v>
      </c>
      <c r="D4887">
        <v>562</v>
      </c>
      <c r="E4887" t="s">
        <v>18</v>
      </c>
      <c r="F4887" t="s">
        <v>23</v>
      </c>
      <c r="G4887">
        <v>41</v>
      </c>
      <c r="H4887">
        <v>5</v>
      </c>
      <c r="I4887">
        <v>165445.04</v>
      </c>
      <c r="J4887">
        <v>2</v>
      </c>
      <c r="K4887">
        <v>1</v>
      </c>
      <c r="L4887">
        <v>0</v>
      </c>
      <c r="M4887">
        <v>85787.31</v>
      </c>
      <c r="N4887">
        <v>0</v>
      </c>
    </row>
    <row r="4888" spans="1:14" x14ac:dyDescent="0.3">
      <c r="A4888">
        <v>4887</v>
      </c>
      <c r="B4888">
        <v>15657468</v>
      </c>
      <c r="C4888" t="s">
        <v>332</v>
      </c>
      <c r="D4888">
        <v>711</v>
      </c>
      <c r="E4888" t="s">
        <v>26</v>
      </c>
      <c r="F4888" t="s">
        <v>16</v>
      </c>
      <c r="G4888">
        <v>53</v>
      </c>
      <c r="H4888">
        <v>5</v>
      </c>
      <c r="I4888">
        <v>123805.03</v>
      </c>
      <c r="J4888">
        <v>1</v>
      </c>
      <c r="K4888">
        <v>1</v>
      </c>
      <c r="L4888">
        <v>0</v>
      </c>
      <c r="M4888">
        <v>102428.51</v>
      </c>
      <c r="N4888">
        <v>0</v>
      </c>
    </row>
    <row r="4889" spans="1:14" x14ac:dyDescent="0.3">
      <c r="A4889">
        <v>4888</v>
      </c>
      <c r="B4889">
        <v>15614213</v>
      </c>
      <c r="C4889" t="s">
        <v>2043</v>
      </c>
      <c r="D4889">
        <v>620</v>
      </c>
      <c r="E4889" t="s">
        <v>15</v>
      </c>
      <c r="F4889" t="s">
        <v>23</v>
      </c>
      <c r="G4889">
        <v>37</v>
      </c>
      <c r="H4889">
        <v>0</v>
      </c>
      <c r="I4889">
        <v>107548.94</v>
      </c>
      <c r="J4889">
        <v>1</v>
      </c>
      <c r="K4889">
        <v>1</v>
      </c>
      <c r="L4889">
        <v>0</v>
      </c>
      <c r="M4889">
        <v>71175.94</v>
      </c>
      <c r="N4889">
        <v>0</v>
      </c>
    </row>
    <row r="4890" spans="1:14" x14ac:dyDescent="0.3">
      <c r="A4890">
        <v>4889</v>
      </c>
      <c r="B4890">
        <v>15589869</v>
      </c>
      <c r="C4890" t="s">
        <v>603</v>
      </c>
      <c r="D4890">
        <v>437</v>
      </c>
      <c r="E4890" t="s">
        <v>15</v>
      </c>
      <c r="F4890" t="s">
        <v>23</v>
      </c>
      <c r="G4890">
        <v>49</v>
      </c>
      <c r="H4890">
        <v>9</v>
      </c>
      <c r="I4890">
        <v>111634.29</v>
      </c>
      <c r="J4890">
        <v>2</v>
      </c>
      <c r="K4890">
        <v>0</v>
      </c>
      <c r="L4890">
        <v>1</v>
      </c>
      <c r="M4890">
        <v>166440.32000000001</v>
      </c>
      <c r="N4890">
        <v>0</v>
      </c>
    </row>
    <row r="4891" spans="1:14" x14ac:dyDescent="0.3">
      <c r="A4891">
        <v>4890</v>
      </c>
      <c r="B4891">
        <v>15693205</v>
      </c>
      <c r="C4891" t="s">
        <v>892</v>
      </c>
      <c r="D4891">
        <v>691</v>
      </c>
      <c r="E4891" t="s">
        <v>26</v>
      </c>
      <c r="F4891" t="s">
        <v>16</v>
      </c>
      <c r="G4891">
        <v>41</v>
      </c>
      <c r="H4891">
        <v>8</v>
      </c>
      <c r="I4891">
        <v>109153.96</v>
      </c>
      <c r="J4891">
        <v>3</v>
      </c>
      <c r="K4891">
        <v>1</v>
      </c>
      <c r="L4891">
        <v>1</v>
      </c>
      <c r="M4891">
        <v>148848.76</v>
      </c>
      <c r="N4891">
        <v>1</v>
      </c>
    </row>
    <row r="4892" spans="1:14" x14ac:dyDescent="0.3">
      <c r="A4892">
        <v>4891</v>
      </c>
      <c r="B4892">
        <v>15797113</v>
      </c>
      <c r="C4892" t="s">
        <v>873</v>
      </c>
      <c r="D4892">
        <v>552</v>
      </c>
      <c r="E4892" t="s">
        <v>18</v>
      </c>
      <c r="F4892" t="s">
        <v>16</v>
      </c>
      <c r="G4892">
        <v>34</v>
      </c>
      <c r="H4892">
        <v>4</v>
      </c>
      <c r="I4892">
        <v>0</v>
      </c>
      <c r="J4892">
        <v>2</v>
      </c>
      <c r="K4892">
        <v>1</v>
      </c>
      <c r="L4892">
        <v>0</v>
      </c>
      <c r="M4892">
        <v>140286.69</v>
      </c>
      <c r="N4892">
        <v>0</v>
      </c>
    </row>
    <row r="4893" spans="1:14" x14ac:dyDescent="0.3">
      <c r="A4893">
        <v>4892</v>
      </c>
      <c r="B4893">
        <v>15676958</v>
      </c>
      <c r="C4893" t="s">
        <v>1952</v>
      </c>
      <c r="D4893">
        <v>765</v>
      </c>
      <c r="E4893" t="s">
        <v>26</v>
      </c>
      <c r="F4893" t="s">
        <v>23</v>
      </c>
      <c r="G4893">
        <v>34</v>
      </c>
      <c r="H4893">
        <v>5</v>
      </c>
      <c r="I4893">
        <v>86055.17</v>
      </c>
      <c r="J4893">
        <v>2</v>
      </c>
      <c r="K4893">
        <v>1</v>
      </c>
      <c r="L4893">
        <v>1</v>
      </c>
      <c r="M4893">
        <v>104220.5</v>
      </c>
      <c r="N4893">
        <v>0</v>
      </c>
    </row>
    <row r="4894" spans="1:14" x14ac:dyDescent="0.3">
      <c r="A4894">
        <v>4893</v>
      </c>
      <c r="B4894">
        <v>15739592</v>
      </c>
      <c r="C4894" t="s">
        <v>2044</v>
      </c>
      <c r="D4894">
        <v>707</v>
      </c>
      <c r="E4894" t="s">
        <v>26</v>
      </c>
      <c r="F4894" t="s">
        <v>16</v>
      </c>
      <c r="G4894">
        <v>51</v>
      </c>
      <c r="H4894">
        <v>10</v>
      </c>
      <c r="I4894">
        <v>98438.23</v>
      </c>
      <c r="J4894">
        <v>1</v>
      </c>
      <c r="K4894">
        <v>0</v>
      </c>
      <c r="L4894">
        <v>0</v>
      </c>
      <c r="M4894">
        <v>70778.63</v>
      </c>
      <c r="N4894">
        <v>1</v>
      </c>
    </row>
    <row r="4895" spans="1:14" x14ac:dyDescent="0.3">
      <c r="A4895">
        <v>4894</v>
      </c>
      <c r="B4895">
        <v>15656263</v>
      </c>
      <c r="C4895" t="s">
        <v>480</v>
      </c>
      <c r="D4895">
        <v>764</v>
      </c>
      <c r="E4895" t="s">
        <v>18</v>
      </c>
      <c r="F4895" t="s">
        <v>23</v>
      </c>
      <c r="G4895">
        <v>29</v>
      </c>
      <c r="H4895">
        <v>5</v>
      </c>
      <c r="I4895">
        <v>0</v>
      </c>
      <c r="J4895">
        <v>2</v>
      </c>
      <c r="K4895">
        <v>1</v>
      </c>
      <c r="L4895">
        <v>0</v>
      </c>
      <c r="M4895">
        <v>65868.28</v>
      </c>
      <c r="N4895">
        <v>0</v>
      </c>
    </row>
    <row r="4896" spans="1:14" x14ac:dyDescent="0.3">
      <c r="A4896">
        <v>4895</v>
      </c>
      <c r="B4896">
        <v>15636872</v>
      </c>
      <c r="C4896" t="s">
        <v>1984</v>
      </c>
      <c r="D4896">
        <v>585</v>
      </c>
      <c r="E4896" t="s">
        <v>15</v>
      </c>
      <c r="F4896" t="s">
        <v>16</v>
      </c>
      <c r="G4896">
        <v>32</v>
      </c>
      <c r="H4896">
        <v>8</v>
      </c>
      <c r="I4896">
        <v>144705.87</v>
      </c>
      <c r="J4896">
        <v>2</v>
      </c>
      <c r="K4896">
        <v>0</v>
      </c>
      <c r="L4896">
        <v>0</v>
      </c>
      <c r="M4896">
        <v>171482.56</v>
      </c>
      <c r="N4896">
        <v>0</v>
      </c>
    </row>
    <row r="4897" spans="1:14" x14ac:dyDescent="0.3">
      <c r="A4897">
        <v>4896</v>
      </c>
      <c r="B4897">
        <v>15589435</v>
      </c>
      <c r="C4897" t="s">
        <v>465</v>
      </c>
      <c r="D4897">
        <v>784</v>
      </c>
      <c r="E4897" t="s">
        <v>15</v>
      </c>
      <c r="F4897" t="s">
        <v>23</v>
      </c>
      <c r="G4897">
        <v>31</v>
      </c>
      <c r="H4897">
        <v>7</v>
      </c>
      <c r="I4897">
        <v>0</v>
      </c>
      <c r="J4897">
        <v>2</v>
      </c>
      <c r="K4897">
        <v>1</v>
      </c>
      <c r="L4897">
        <v>1</v>
      </c>
      <c r="M4897">
        <v>143204.41</v>
      </c>
      <c r="N4897">
        <v>0</v>
      </c>
    </row>
    <row r="4898" spans="1:14" x14ac:dyDescent="0.3">
      <c r="A4898">
        <v>4897</v>
      </c>
      <c r="B4898">
        <v>15640464</v>
      </c>
      <c r="C4898" t="s">
        <v>1246</v>
      </c>
      <c r="D4898">
        <v>605</v>
      </c>
      <c r="E4898" t="s">
        <v>15</v>
      </c>
      <c r="F4898" t="s">
        <v>23</v>
      </c>
      <c r="G4898">
        <v>41</v>
      </c>
      <c r="H4898">
        <v>5</v>
      </c>
      <c r="I4898">
        <v>91612.91</v>
      </c>
      <c r="J4898">
        <v>1</v>
      </c>
      <c r="K4898">
        <v>1</v>
      </c>
      <c r="L4898">
        <v>1</v>
      </c>
      <c r="M4898">
        <v>28427.84</v>
      </c>
      <c r="N4898">
        <v>0</v>
      </c>
    </row>
    <row r="4899" spans="1:14" x14ac:dyDescent="0.3">
      <c r="A4899">
        <v>4898</v>
      </c>
      <c r="B4899">
        <v>15723851</v>
      </c>
      <c r="C4899" t="s">
        <v>311</v>
      </c>
      <c r="D4899">
        <v>699</v>
      </c>
      <c r="E4899" t="s">
        <v>18</v>
      </c>
      <c r="F4899" t="s">
        <v>23</v>
      </c>
      <c r="G4899">
        <v>40</v>
      </c>
      <c r="H4899">
        <v>2</v>
      </c>
      <c r="I4899">
        <v>0</v>
      </c>
      <c r="J4899">
        <v>1</v>
      </c>
      <c r="K4899">
        <v>1</v>
      </c>
      <c r="L4899">
        <v>0</v>
      </c>
      <c r="M4899">
        <v>78387.320000000007</v>
      </c>
      <c r="N4899">
        <v>0</v>
      </c>
    </row>
    <row r="4900" spans="1:14" x14ac:dyDescent="0.3">
      <c r="A4900">
        <v>4899</v>
      </c>
      <c r="B4900">
        <v>15722122</v>
      </c>
      <c r="C4900" t="s">
        <v>392</v>
      </c>
      <c r="D4900">
        <v>544</v>
      </c>
      <c r="E4900" t="s">
        <v>15</v>
      </c>
      <c r="F4900" t="s">
        <v>16</v>
      </c>
      <c r="G4900">
        <v>40</v>
      </c>
      <c r="H4900">
        <v>7</v>
      </c>
      <c r="I4900">
        <v>0</v>
      </c>
      <c r="J4900">
        <v>1</v>
      </c>
      <c r="K4900">
        <v>0</v>
      </c>
      <c r="L4900">
        <v>1</v>
      </c>
      <c r="M4900">
        <v>161076.92000000001</v>
      </c>
      <c r="N4900">
        <v>0</v>
      </c>
    </row>
    <row r="4901" spans="1:14" x14ac:dyDescent="0.3">
      <c r="A4901">
        <v>4900</v>
      </c>
      <c r="B4901">
        <v>15696852</v>
      </c>
      <c r="C4901" t="s">
        <v>723</v>
      </c>
      <c r="D4901">
        <v>803</v>
      </c>
      <c r="E4901" t="s">
        <v>15</v>
      </c>
      <c r="F4901" t="s">
        <v>16</v>
      </c>
      <c r="G4901">
        <v>32</v>
      </c>
      <c r="H4901">
        <v>9</v>
      </c>
      <c r="I4901">
        <v>192122.84</v>
      </c>
      <c r="J4901">
        <v>1</v>
      </c>
      <c r="K4901">
        <v>1</v>
      </c>
      <c r="L4901">
        <v>1</v>
      </c>
      <c r="M4901">
        <v>54277.45</v>
      </c>
      <c r="N4901">
        <v>1</v>
      </c>
    </row>
    <row r="4902" spans="1:14" x14ac:dyDescent="0.3">
      <c r="A4902">
        <v>4901</v>
      </c>
      <c r="B4902">
        <v>15634936</v>
      </c>
      <c r="C4902" t="s">
        <v>704</v>
      </c>
      <c r="D4902">
        <v>735</v>
      </c>
      <c r="E4902" t="s">
        <v>15</v>
      </c>
      <c r="F4902" t="s">
        <v>23</v>
      </c>
      <c r="G4902">
        <v>41</v>
      </c>
      <c r="H4902">
        <v>7</v>
      </c>
      <c r="I4902">
        <v>179904</v>
      </c>
      <c r="J4902">
        <v>1</v>
      </c>
      <c r="K4902">
        <v>1</v>
      </c>
      <c r="L4902">
        <v>1</v>
      </c>
      <c r="M4902">
        <v>137180.95000000001</v>
      </c>
      <c r="N4902">
        <v>0</v>
      </c>
    </row>
    <row r="4903" spans="1:14" x14ac:dyDescent="0.3">
      <c r="A4903">
        <v>4902</v>
      </c>
      <c r="B4903">
        <v>15575935</v>
      </c>
      <c r="C4903" t="s">
        <v>944</v>
      </c>
      <c r="D4903">
        <v>673</v>
      </c>
      <c r="E4903" t="s">
        <v>15</v>
      </c>
      <c r="F4903" t="s">
        <v>23</v>
      </c>
      <c r="G4903">
        <v>59</v>
      </c>
      <c r="H4903">
        <v>0</v>
      </c>
      <c r="I4903">
        <v>178058.06</v>
      </c>
      <c r="J4903">
        <v>2</v>
      </c>
      <c r="K4903">
        <v>0</v>
      </c>
      <c r="L4903">
        <v>1</v>
      </c>
      <c r="M4903">
        <v>21063.71</v>
      </c>
      <c r="N4903">
        <v>1</v>
      </c>
    </row>
    <row r="4904" spans="1:14" x14ac:dyDescent="0.3">
      <c r="A4904">
        <v>4903</v>
      </c>
      <c r="B4904">
        <v>15634491</v>
      </c>
      <c r="C4904" t="s">
        <v>456</v>
      </c>
      <c r="D4904">
        <v>652</v>
      </c>
      <c r="E4904" t="s">
        <v>15</v>
      </c>
      <c r="F4904" t="s">
        <v>23</v>
      </c>
      <c r="G4904">
        <v>30</v>
      </c>
      <c r="H4904">
        <v>2</v>
      </c>
      <c r="I4904">
        <v>176166.56</v>
      </c>
      <c r="J4904">
        <v>2</v>
      </c>
      <c r="K4904">
        <v>1</v>
      </c>
      <c r="L4904">
        <v>1</v>
      </c>
      <c r="M4904">
        <v>152210.81</v>
      </c>
      <c r="N4904">
        <v>0</v>
      </c>
    </row>
    <row r="4905" spans="1:14" x14ac:dyDescent="0.3">
      <c r="A4905">
        <v>4904</v>
      </c>
      <c r="B4905">
        <v>15628530</v>
      </c>
      <c r="C4905" t="s">
        <v>284</v>
      </c>
      <c r="D4905">
        <v>694</v>
      </c>
      <c r="E4905" t="s">
        <v>15</v>
      </c>
      <c r="F4905" t="s">
        <v>23</v>
      </c>
      <c r="G4905">
        <v>42</v>
      </c>
      <c r="H4905">
        <v>3</v>
      </c>
      <c r="I4905">
        <v>156864.20000000001</v>
      </c>
      <c r="J4905">
        <v>2</v>
      </c>
      <c r="K4905">
        <v>0</v>
      </c>
      <c r="L4905">
        <v>0</v>
      </c>
      <c r="M4905">
        <v>88890.75</v>
      </c>
      <c r="N4905">
        <v>0</v>
      </c>
    </row>
    <row r="4906" spans="1:14" x14ac:dyDescent="0.3">
      <c r="A4906">
        <v>4905</v>
      </c>
      <c r="B4906">
        <v>15678720</v>
      </c>
      <c r="C4906" t="s">
        <v>413</v>
      </c>
      <c r="D4906">
        <v>741</v>
      </c>
      <c r="E4906" t="s">
        <v>15</v>
      </c>
      <c r="F4906" t="s">
        <v>16</v>
      </c>
      <c r="G4906">
        <v>44</v>
      </c>
      <c r="H4906">
        <v>7</v>
      </c>
      <c r="I4906">
        <v>0</v>
      </c>
      <c r="J4906">
        <v>2</v>
      </c>
      <c r="K4906">
        <v>1</v>
      </c>
      <c r="L4906">
        <v>1</v>
      </c>
      <c r="M4906">
        <v>190534.76</v>
      </c>
      <c r="N4906">
        <v>0</v>
      </c>
    </row>
    <row r="4907" spans="1:14" x14ac:dyDescent="0.3">
      <c r="A4907">
        <v>4906</v>
      </c>
      <c r="B4907">
        <v>15627999</v>
      </c>
      <c r="C4907" t="s">
        <v>456</v>
      </c>
      <c r="D4907">
        <v>590</v>
      </c>
      <c r="E4907" t="s">
        <v>18</v>
      </c>
      <c r="F4907" t="s">
        <v>23</v>
      </c>
      <c r="G4907">
        <v>30</v>
      </c>
      <c r="H4907">
        <v>3</v>
      </c>
      <c r="I4907">
        <v>0</v>
      </c>
      <c r="J4907">
        <v>2</v>
      </c>
      <c r="K4907">
        <v>1</v>
      </c>
      <c r="L4907">
        <v>0</v>
      </c>
      <c r="M4907">
        <v>83090.350000000006</v>
      </c>
      <c r="N4907">
        <v>0</v>
      </c>
    </row>
    <row r="4908" spans="1:14" x14ac:dyDescent="0.3">
      <c r="A4908">
        <v>4907</v>
      </c>
      <c r="B4908">
        <v>15571244</v>
      </c>
      <c r="C4908" t="s">
        <v>364</v>
      </c>
      <c r="D4908">
        <v>809</v>
      </c>
      <c r="E4908" t="s">
        <v>18</v>
      </c>
      <c r="F4908" t="s">
        <v>16</v>
      </c>
      <c r="G4908">
        <v>33</v>
      </c>
      <c r="H4908">
        <v>3</v>
      </c>
      <c r="I4908">
        <v>0</v>
      </c>
      <c r="J4908">
        <v>2</v>
      </c>
      <c r="K4908">
        <v>0</v>
      </c>
      <c r="L4908">
        <v>1</v>
      </c>
      <c r="M4908">
        <v>141426.78</v>
      </c>
      <c r="N4908">
        <v>0</v>
      </c>
    </row>
    <row r="4909" spans="1:14" x14ac:dyDescent="0.3">
      <c r="A4909">
        <v>4908</v>
      </c>
      <c r="B4909">
        <v>15739931</v>
      </c>
      <c r="C4909" t="s">
        <v>308</v>
      </c>
      <c r="D4909">
        <v>523</v>
      </c>
      <c r="E4909" t="s">
        <v>15</v>
      </c>
      <c r="F4909" t="s">
        <v>23</v>
      </c>
      <c r="G4909">
        <v>34</v>
      </c>
      <c r="H4909">
        <v>2</v>
      </c>
      <c r="I4909">
        <v>161588.89000000001</v>
      </c>
      <c r="J4909">
        <v>1</v>
      </c>
      <c r="K4909">
        <v>1</v>
      </c>
      <c r="L4909">
        <v>1</v>
      </c>
      <c r="M4909">
        <v>51358.66</v>
      </c>
      <c r="N4909">
        <v>0</v>
      </c>
    </row>
    <row r="4910" spans="1:14" x14ac:dyDescent="0.3">
      <c r="A4910">
        <v>4909</v>
      </c>
      <c r="B4910">
        <v>15806256</v>
      </c>
      <c r="C4910" t="s">
        <v>83</v>
      </c>
      <c r="D4910">
        <v>540</v>
      </c>
      <c r="E4910" t="s">
        <v>15</v>
      </c>
      <c r="F4910" t="s">
        <v>23</v>
      </c>
      <c r="G4910">
        <v>48</v>
      </c>
      <c r="H4910">
        <v>2</v>
      </c>
      <c r="I4910">
        <v>109349.29</v>
      </c>
      <c r="J4910">
        <v>1</v>
      </c>
      <c r="K4910">
        <v>1</v>
      </c>
      <c r="L4910">
        <v>0</v>
      </c>
      <c r="M4910">
        <v>88703.039999999994</v>
      </c>
      <c r="N4910">
        <v>1</v>
      </c>
    </row>
    <row r="4911" spans="1:14" x14ac:dyDescent="0.3">
      <c r="A4911">
        <v>4910</v>
      </c>
      <c r="B4911">
        <v>15787258</v>
      </c>
      <c r="C4911" t="s">
        <v>398</v>
      </c>
      <c r="D4911">
        <v>596</v>
      </c>
      <c r="E4911" t="s">
        <v>18</v>
      </c>
      <c r="F4911" t="s">
        <v>16</v>
      </c>
      <c r="G4911">
        <v>29</v>
      </c>
      <c r="H4911">
        <v>6</v>
      </c>
      <c r="I4911">
        <v>0</v>
      </c>
      <c r="J4911">
        <v>2</v>
      </c>
      <c r="K4911">
        <v>1</v>
      </c>
      <c r="L4911">
        <v>0</v>
      </c>
      <c r="M4911">
        <v>116696.77</v>
      </c>
      <c r="N4911">
        <v>0</v>
      </c>
    </row>
    <row r="4912" spans="1:14" x14ac:dyDescent="0.3">
      <c r="A4912">
        <v>4911</v>
      </c>
      <c r="B4912">
        <v>15706463</v>
      </c>
      <c r="C4912" t="s">
        <v>222</v>
      </c>
      <c r="D4912">
        <v>597</v>
      </c>
      <c r="E4912" t="s">
        <v>15</v>
      </c>
      <c r="F4912" t="s">
        <v>16</v>
      </c>
      <c r="G4912">
        <v>36</v>
      </c>
      <c r="H4912">
        <v>9</v>
      </c>
      <c r="I4912">
        <v>0</v>
      </c>
      <c r="J4912">
        <v>2</v>
      </c>
      <c r="K4912">
        <v>1</v>
      </c>
      <c r="L4912">
        <v>1</v>
      </c>
      <c r="M4912">
        <v>7156.09</v>
      </c>
      <c r="N4912">
        <v>0</v>
      </c>
    </row>
    <row r="4913" spans="1:14" x14ac:dyDescent="0.3">
      <c r="A4913">
        <v>4912</v>
      </c>
      <c r="B4913">
        <v>15691004</v>
      </c>
      <c r="C4913" t="s">
        <v>1587</v>
      </c>
      <c r="D4913">
        <v>407</v>
      </c>
      <c r="E4913" t="s">
        <v>18</v>
      </c>
      <c r="F4913" t="s">
        <v>23</v>
      </c>
      <c r="G4913">
        <v>37</v>
      </c>
      <c r="H4913">
        <v>1</v>
      </c>
      <c r="I4913">
        <v>0</v>
      </c>
      <c r="J4913">
        <v>1</v>
      </c>
      <c r="K4913">
        <v>1</v>
      </c>
      <c r="L4913">
        <v>1</v>
      </c>
      <c r="M4913">
        <v>49161.120000000003</v>
      </c>
      <c r="N4913">
        <v>1</v>
      </c>
    </row>
    <row r="4914" spans="1:14" x14ac:dyDescent="0.3">
      <c r="A4914">
        <v>4913</v>
      </c>
      <c r="B4914">
        <v>15792228</v>
      </c>
      <c r="C4914" t="s">
        <v>196</v>
      </c>
      <c r="D4914">
        <v>748</v>
      </c>
      <c r="E4914" t="s">
        <v>15</v>
      </c>
      <c r="F4914" t="s">
        <v>23</v>
      </c>
      <c r="G4914">
        <v>60</v>
      </c>
      <c r="H4914">
        <v>0</v>
      </c>
      <c r="I4914">
        <v>152335.70000000001</v>
      </c>
      <c r="J4914">
        <v>1</v>
      </c>
      <c r="K4914">
        <v>1</v>
      </c>
      <c r="L4914">
        <v>0</v>
      </c>
      <c r="M4914">
        <v>126743.33</v>
      </c>
      <c r="N4914">
        <v>1</v>
      </c>
    </row>
    <row r="4915" spans="1:14" x14ac:dyDescent="0.3">
      <c r="A4915">
        <v>4914</v>
      </c>
      <c r="B4915">
        <v>15733447</v>
      </c>
      <c r="C4915" t="s">
        <v>2045</v>
      </c>
      <c r="D4915">
        <v>562</v>
      </c>
      <c r="E4915" t="s">
        <v>15</v>
      </c>
      <c r="F4915" t="s">
        <v>16</v>
      </c>
      <c r="G4915">
        <v>51</v>
      </c>
      <c r="H4915">
        <v>1</v>
      </c>
      <c r="I4915">
        <v>124662.54</v>
      </c>
      <c r="J4915">
        <v>1</v>
      </c>
      <c r="K4915">
        <v>1</v>
      </c>
      <c r="L4915">
        <v>1</v>
      </c>
      <c r="M4915">
        <v>65390.46</v>
      </c>
      <c r="N4915">
        <v>1</v>
      </c>
    </row>
    <row r="4916" spans="1:14" x14ac:dyDescent="0.3">
      <c r="A4916">
        <v>4915</v>
      </c>
      <c r="B4916">
        <v>15679062</v>
      </c>
      <c r="C4916" t="s">
        <v>251</v>
      </c>
      <c r="D4916">
        <v>734</v>
      </c>
      <c r="E4916" t="s">
        <v>26</v>
      </c>
      <c r="F4916" t="s">
        <v>16</v>
      </c>
      <c r="G4916">
        <v>47</v>
      </c>
      <c r="H4916">
        <v>10</v>
      </c>
      <c r="I4916">
        <v>91522.04</v>
      </c>
      <c r="J4916">
        <v>2</v>
      </c>
      <c r="K4916">
        <v>1</v>
      </c>
      <c r="L4916">
        <v>1</v>
      </c>
      <c r="M4916">
        <v>138835.91</v>
      </c>
      <c r="N4916">
        <v>0</v>
      </c>
    </row>
    <row r="4917" spans="1:14" x14ac:dyDescent="0.3">
      <c r="A4917">
        <v>4916</v>
      </c>
      <c r="B4917">
        <v>15594409</v>
      </c>
      <c r="C4917" t="s">
        <v>1756</v>
      </c>
      <c r="D4917">
        <v>710</v>
      </c>
      <c r="E4917" t="s">
        <v>15</v>
      </c>
      <c r="F4917" t="s">
        <v>23</v>
      </c>
      <c r="G4917">
        <v>45</v>
      </c>
      <c r="H4917">
        <v>1</v>
      </c>
      <c r="I4917">
        <v>0</v>
      </c>
      <c r="J4917">
        <v>2</v>
      </c>
      <c r="K4917">
        <v>1</v>
      </c>
      <c r="L4917">
        <v>1</v>
      </c>
      <c r="M4917">
        <v>36154.660000000003</v>
      </c>
      <c r="N4917">
        <v>0</v>
      </c>
    </row>
    <row r="4918" spans="1:14" x14ac:dyDescent="0.3">
      <c r="A4918">
        <v>4917</v>
      </c>
      <c r="B4918">
        <v>15613816</v>
      </c>
      <c r="C4918" t="s">
        <v>543</v>
      </c>
      <c r="D4918">
        <v>539</v>
      </c>
      <c r="E4918" t="s">
        <v>18</v>
      </c>
      <c r="F4918" t="s">
        <v>16</v>
      </c>
      <c r="G4918">
        <v>39</v>
      </c>
      <c r="H4918">
        <v>6</v>
      </c>
      <c r="I4918">
        <v>62052.28</v>
      </c>
      <c r="J4918">
        <v>1</v>
      </c>
      <c r="K4918">
        <v>0</v>
      </c>
      <c r="L4918">
        <v>1</v>
      </c>
      <c r="M4918">
        <v>59755.14</v>
      </c>
      <c r="N4918">
        <v>0</v>
      </c>
    </row>
    <row r="4919" spans="1:14" x14ac:dyDescent="0.3">
      <c r="A4919">
        <v>4918</v>
      </c>
      <c r="B4919">
        <v>15681991</v>
      </c>
      <c r="C4919" t="s">
        <v>1660</v>
      </c>
      <c r="D4919">
        <v>542</v>
      </c>
      <c r="E4919" t="s">
        <v>15</v>
      </c>
      <c r="F4919" t="s">
        <v>23</v>
      </c>
      <c r="G4919">
        <v>32</v>
      </c>
      <c r="H4919">
        <v>7</v>
      </c>
      <c r="I4919">
        <v>107871.72</v>
      </c>
      <c r="J4919">
        <v>1</v>
      </c>
      <c r="K4919">
        <v>1</v>
      </c>
      <c r="L4919">
        <v>0</v>
      </c>
      <c r="M4919">
        <v>125302.64</v>
      </c>
      <c r="N4919">
        <v>0</v>
      </c>
    </row>
    <row r="4920" spans="1:14" x14ac:dyDescent="0.3">
      <c r="A4920">
        <v>4919</v>
      </c>
      <c r="B4920">
        <v>15796074</v>
      </c>
      <c r="C4920" t="s">
        <v>989</v>
      </c>
      <c r="D4920">
        <v>717</v>
      </c>
      <c r="E4920" t="s">
        <v>15</v>
      </c>
      <c r="F4920" t="s">
        <v>16</v>
      </c>
      <c r="G4920">
        <v>36</v>
      </c>
      <c r="H4920">
        <v>2</v>
      </c>
      <c r="I4920">
        <v>99472.76</v>
      </c>
      <c r="J4920">
        <v>2</v>
      </c>
      <c r="K4920">
        <v>1</v>
      </c>
      <c r="L4920">
        <v>0</v>
      </c>
      <c r="M4920">
        <v>94274.72</v>
      </c>
      <c r="N4920">
        <v>1</v>
      </c>
    </row>
    <row r="4921" spans="1:14" x14ac:dyDescent="0.3">
      <c r="A4921">
        <v>4920</v>
      </c>
      <c r="B4921">
        <v>15625941</v>
      </c>
      <c r="C4921" t="s">
        <v>486</v>
      </c>
      <c r="D4921">
        <v>682</v>
      </c>
      <c r="E4921" t="s">
        <v>18</v>
      </c>
      <c r="F4921" t="s">
        <v>16</v>
      </c>
      <c r="G4921">
        <v>50</v>
      </c>
      <c r="H4921">
        <v>10</v>
      </c>
      <c r="I4921">
        <v>128039.01</v>
      </c>
      <c r="J4921">
        <v>1</v>
      </c>
      <c r="K4921">
        <v>1</v>
      </c>
      <c r="L4921">
        <v>1</v>
      </c>
      <c r="M4921">
        <v>102260.16</v>
      </c>
      <c r="N4921">
        <v>0</v>
      </c>
    </row>
    <row r="4922" spans="1:14" x14ac:dyDescent="0.3">
      <c r="A4922">
        <v>4921</v>
      </c>
      <c r="B4922">
        <v>15615016</v>
      </c>
      <c r="C4922" t="s">
        <v>2046</v>
      </c>
      <c r="D4922">
        <v>515</v>
      </c>
      <c r="E4922" t="s">
        <v>15</v>
      </c>
      <c r="F4922" t="s">
        <v>23</v>
      </c>
      <c r="G4922">
        <v>33</v>
      </c>
      <c r="H4922">
        <v>2</v>
      </c>
      <c r="I4922">
        <v>0</v>
      </c>
      <c r="J4922">
        <v>2</v>
      </c>
      <c r="K4922">
        <v>1</v>
      </c>
      <c r="L4922">
        <v>1</v>
      </c>
      <c r="M4922">
        <v>136028.97</v>
      </c>
      <c r="N4922">
        <v>0</v>
      </c>
    </row>
    <row r="4923" spans="1:14" x14ac:dyDescent="0.3">
      <c r="A4923">
        <v>4922</v>
      </c>
      <c r="B4923">
        <v>15748414</v>
      </c>
      <c r="C4923" t="s">
        <v>374</v>
      </c>
      <c r="D4923">
        <v>526</v>
      </c>
      <c r="E4923" t="s">
        <v>18</v>
      </c>
      <c r="F4923" t="s">
        <v>16</v>
      </c>
      <c r="G4923">
        <v>33</v>
      </c>
      <c r="H4923">
        <v>8</v>
      </c>
      <c r="I4923">
        <v>114634.63</v>
      </c>
      <c r="J4923">
        <v>2</v>
      </c>
      <c r="K4923">
        <v>1</v>
      </c>
      <c r="L4923">
        <v>0</v>
      </c>
      <c r="M4923">
        <v>110114.38</v>
      </c>
      <c r="N4923">
        <v>1</v>
      </c>
    </row>
    <row r="4924" spans="1:14" x14ac:dyDescent="0.3">
      <c r="A4924">
        <v>4923</v>
      </c>
      <c r="B4924">
        <v>15751203</v>
      </c>
      <c r="C4924" t="s">
        <v>228</v>
      </c>
      <c r="D4924">
        <v>702</v>
      </c>
      <c r="E4924" t="s">
        <v>15</v>
      </c>
      <c r="F4924" t="s">
        <v>23</v>
      </c>
      <c r="G4924">
        <v>26</v>
      </c>
      <c r="H4924">
        <v>5</v>
      </c>
      <c r="I4924">
        <v>56738.47</v>
      </c>
      <c r="J4924">
        <v>2</v>
      </c>
      <c r="K4924">
        <v>1</v>
      </c>
      <c r="L4924">
        <v>1</v>
      </c>
      <c r="M4924">
        <v>100442.22</v>
      </c>
      <c r="N4924">
        <v>1</v>
      </c>
    </row>
    <row r="4925" spans="1:14" x14ac:dyDescent="0.3">
      <c r="A4925">
        <v>4924</v>
      </c>
      <c r="B4925">
        <v>15662658</v>
      </c>
      <c r="C4925" t="s">
        <v>2047</v>
      </c>
      <c r="D4925">
        <v>651</v>
      </c>
      <c r="E4925" t="s">
        <v>26</v>
      </c>
      <c r="F4925" t="s">
        <v>23</v>
      </c>
      <c r="G4925">
        <v>34</v>
      </c>
      <c r="H4925">
        <v>2</v>
      </c>
      <c r="I4925">
        <v>90355.12</v>
      </c>
      <c r="J4925">
        <v>2</v>
      </c>
      <c r="K4925">
        <v>0</v>
      </c>
      <c r="L4925">
        <v>0</v>
      </c>
      <c r="M4925">
        <v>193597.94</v>
      </c>
      <c r="N4925">
        <v>0</v>
      </c>
    </row>
    <row r="4926" spans="1:14" x14ac:dyDescent="0.3">
      <c r="A4926">
        <v>4925</v>
      </c>
      <c r="B4926">
        <v>15574868</v>
      </c>
      <c r="C4926" t="s">
        <v>2048</v>
      </c>
      <c r="D4926">
        <v>792</v>
      </c>
      <c r="E4926" t="s">
        <v>26</v>
      </c>
      <c r="F4926" t="s">
        <v>23</v>
      </c>
      <c r="G4926">
        <v>36</v>
      </c>
      <c r="H4926">
        <v>5</v>
      </c>
      <c r="I4926">
        <v>115725.24</v>
      </c>
      <c r="J4926">
        <v>2</v>
      </c>
      <c r="K4926">
        <v>0</v>
      </c>
      <c r="L4926">
        <v>0</v>
      </c>
      <c r="M4926">
        <v>1871.25</v>
      </c>
      <c r="N4926">
        <v>0</v>
      </c>
    </row>
    <row r="4927" spans="1:14" x14ac:dyDescent="0.3">
      <c r="A4927">
        <v>4926</v>
      </c>
      <c r="B4927">
        <v>15790282</v>
      </c>
      <c r="C4927" t="s">
        <v>859</v>
      </c>
      <c r="D4927">
        <v>817</v>
      </c>
      <c r="E4927" t="s">
        <v>26</v>
      </c>
      <c r="F4927" t="s">
        <v>23</v>
      </c>
      <c r="G4927">
        <v>58</v>
      </c>
      <c r="H4927">
        <v>3</v>
      </c>
      <c r="I4927">
        <v>114327.59</v>
      </c>
      <c r="J4927">
        <v>2</v>
      </c>
      <c r="K4927">
        <v>1</v>
      </c>
      <c r="L4927">
        <v>1</v>
      </c>
      <c r="M4927">
        <v>42831.11</v>
      </c>
      <c r="N4927">
        <v>0</v>
      </c>
    </row>
    <row r="4928" spans="1:14" x14ac:dyDescent="0.3">
      <c r="A4928">
        <v>4927</v>
      </c>
      <c r="B4928">
        <v>15762927</v>
      </c>
      <c r="C4928" t="s">
        <v>701</v>
      </c>
      <c r="D4928">
        <v>674</v>
      </c>
      <c r="E4928" t="s">
        <v>26</v>
      </c>
      <c r="F4928" t="s">
        <v>16</v>
      </c>
      <c r="G4928">
        <v>36</v>
      </c>
      <c r="H4928">
        <v>6</v>
      </c>
      <c r="I4928">
        <v>100762.64</v>
      </c>
      <c r="J4928">
        <v>1</v>
      </c>
      <c r="K4928">
        <v>1</v>
      </c>
      <c r="L4928">
        <v>0</v>
      </c>
      <c r="M4928">
        <v>182156.86</v>
      </c>
      <c r="N4928">
        <v>0</v>
      </c>
    </row>
    <row r="4929" spans="1:14" x14ac:dyDescent="0.3">
      <c r="A4929">
        <v>4928</v>
      </c>
      <c r="B4929">
        <v>15803456</v>
      </c>
      <c r="C4929" t="s">
        <v>43</v>
      </c>
      <c r="D4929">
        <v>641</v>
      </c>
      <c r="E4929" t="s">
        <v>15</v>
      </c>
      <c r="F4929" t="s">
        <v>16</v>
      </c>
      <c r="G4929">
        <v>40</v>
      </c>
      <c r="H4929">
        <v>9</v>
      </c>
      <c r="I4929">
        <v>0</v>
      </c>
      <c r="J4929">
        <v>1</v>
      </c>
      <c r="K4929">
        <v>0</v>
      </c>
      <c r="L4929">
        <v>0</v>
      </c>
      <c r="M4929">
        <v>151648.66</v>
      </c>
      <c r="N4929">
        <v>1</v>
      </c>
    </row>
    <row r="4930" spans="1:14" x14ac:dyDescent="0.3">
      <c r="A4930">
        <v>4929</v>
      </c>
      <c r="B4930">
        <v>15771857</v>
      </c>
      <c r="C4930" t="s">
        <v>2049</v>
      </c>
      <c r="D4930">
        <v>513</v>
      </c>
      <c r="E4930" t="s">
        <v>18</v>
      </c>
      <c r="F4930" t="s">
        <v>23</v>
      </c>
      <c r="G4930">
        <v>39</v>
      </c>
      <c r="H4930">
        <v>7</v>
      </c>
      <c r="I4930">
        <v>89039.9</v>
      </c>
      <c r="J4930">
        <v>2</v>
      </c>
      <c r="K4930">
        <v>1</v>
      </c>
      <c r="L4930">
        <v>1</v>
      </c>
      <c r="M4930">
        <v>146738.82999999999</v>
      </c>
      <c r="N4930">
        <v>0</v>
      </c>
    </row>
    <row r="4931" spans="1:14" x14ac:dyDescent="0.3">
      <c r="A4931">
        <v>4930</v>
      </c>
      <c r="B4931">
        <v>15700601</v>
      </c>
      <c r="C4931" t="s">
        <v>2050</v>
      </c>
      <c r="D4931">
        <v>561</v>
      </c>
      <c r="E4931" t="s">
        <v>15</v>
      </c>
      <c r="F4931" t="s">
        <v>23</v>
      </c>
      <c r="G4931">
        <v>34</v>
      </c>
      <c r="H4931">
        <v>1</v>
      </c>
      <c r="I4931">
        <v>78829.53</v>
      </c>
      <c r="J4931">
        <v>1</v>
      </c>
      <c r="K4931">
        <v>1</v>
      </c>
      <c r="L4931">
        <v>1</v>
      </c>
      <c r="M4931">
        <v>12148.2</v>
      </c>
      <c r="N4931">
        <v>0</v>
      </c>
    </row>
    <row r="4932" spans="1:14" x14ac:dyDescent="0.3">
      <c r="A4932">
        <v>4931</v>
      </c>
      <c r="B4932">
        <v>15569670</v>
      </c>
      <c r="C4932" t="s">
        <v>965</v>
      </c>
      <c r="D4932">
        <v>627</v>
      </c>
      <c r="E4932" t="s">
        <v>26</v>
      </c>
      <c r="F4932" t="s">
        <v>23</v>
      </c>
      <c r="G4932">
        <v>30</v>
      </c>
      <c r="H4932">
        <v>6</v>
      </c>
      <c r="I4932">
        <v>112372.96</v>
      </c>
      <c r="J4932">
        <v>1</v>
      </c>
      <c r="K4932">
        <v>1</v>
      </c>
      <c r="L4932">
        <v>1</v>
      </c>
      <c r="M4932">
        <v>118029.09</v>
      </c>
      <c r="N4932">
        <v>0</v>
      </c>
    </row>
    <row r="4933" spans="1:14" x14ac:dyDescent="0.3">
      <c r="A4933">
        <v>4932</v>
      </c>
      <c r="B4933">
        <v>15772341</v>
      </c>
      <c r="C4933" t="s">
        <v>1412</v>
      </c>
      <c r="D4933">
        <v>682</v>
      </c>
      <c r="E4933" t="s">
        <v>26</v>
      </c>
      <c r="F4933" t="s">
        <v>23</v>
      </c>
      <c r="G4933">
        <v>81</v>
      </c>
      <c r="H4933">
        <v>6</v>
      </c>
      <c r="I4933">
        <v>122029.15</v>
      </c>
      <c r="J4933">
        <v>1</v>
      </c>
      <c r="K4933">
        <v>1</v>
      </c>
      <c r="L4933">
        <v>1</v>
      </c>
      <c r="M4933">
        <v>50783.88</v>
      </c>
      <c r="N4933">
        <v>0</v>
      </c>
    </row>
    <row r="4934" spans="1:14" x14ac:dyDescent="0.3">
      <c r="A4934">
        <v>4933</v>
      </c>
      <c r="B4934">
        <v>15661548</v>
      </c>
      <c r="C4934" t="s">
        <v>903</v>
      </c>
      <c r="D4934">
        <v>683</v>
      </c>
      <c r="E4934" t="s">
        <v>15</v>
      </c>
      <c r="F4934" t="s">
        <v>16</v>
      </c>
      <c r="G4934">
        <v>29</v>
      </c>
      <c r="H4934">
        <v>0</v>
      </c>
      <c r="I4934">
        <v>157829.12</v>
      </c>
      <c r="J4934">
        <v>1</v>
      </c>
      <c r="K4934">
        <v>0</v>
      </c>
      <c r="L4934">
        <v>0</v>
      </c>
      <c r="M4934">
        <v>129891.66</v>
      </c>
      <c r="N4934">
        <v>0</v>
      </c>
    </row>
    <row r="4935" spans="1:14" x14ac:dyDescent="0.3">
      <c r="A4935">
        <v>4934</v>
      </c>
      <c r="B4935">
        <v>15787597</v>
      </c>
      <c r="C4935" t="s">
        <v>723</v>
      </c>
      <c r="D4935">
        <v>420</v>
      </c>
      <c r="E4935" t="s">
        <v>26</v>
      </c>
      <c r="F4935" t="s">
        <v>16</v>
      </c>
      <c r="G4935">
        <v>31</v>
      </c>
      <c r="H4935">
        <v>1</v>
      </c>
      <c r="I4935">
        <v>108377.75</v>
      </c>
      <c r="J4935">
        <v>2</v>
      </c>
      <c r="K4935">
        <v>1</v>
      </c>
      <c r="L4935">
        <v>1</v>
      </c>
      <c r="M4935">
        <v>9904.6299999999992</v>
      </c>
      <c r="N4935">
        <v>0</v>
      </c>
    </row>
    <row r="4936" spans="1:14" x14ac:dyDescent="0.3">
      <c r="A4936">
        <v>4935</v>
      </c>
      <c r="B4936">
        <v>15806913</v>
      </c>
      <c r="C4936" t="s">
        <v>2051</v>
      </c>
      <c r="D4936">
        <v>670</v>
      </c>
      <c r="E4936" t="s">
        <v>15</v>
      </c>
      <c r="F4936" t="s">
        <v>16</v>
      </c>
      <c r="G4936">
        <v>54</v>
      </c>
      <c r="H4936">
        <v>2</v>
      </c>
      <c r="I4936">
        <v>95507.12</v>
      </c>
      <c r="J4936">
        <v>1</v>
      </c>
      <c r="K4936">
        <v>1</v>
      </c>
      <c r="L4936">
        <v>1</v>
      </c>
      <c r="M4936">
        <v>63213.31</v>
      </c>
      <c r="N4936">
        <v>0</v>
      </c>
    </row>
    <row r="4937" spans="1:14" x14ac:dyDescent="0.3">
      <c r="A4937">
        <v>4936</v>
      </c>
      <c r="B4937">
        <v>15804862</v>
      </c>
      <c r="C4937" t="s">
        <v>272</v>
      </c>
      <c r="D4937">
        <v>505</v>
      </c>
      <c r="E4937" t="s">
        <v>26</v>
      </c>
      <c r="F4937" t="s">
        <v>23</v>
      </c>
      <c r="G4937">
        <v>43</v>
      </c>
      <c r="H4937">
        <v>6</v>
      </c>
      <c r="I4937">
        <v>127146.68</v>
      </c>
      <c r="J4937">
        <v>1</v>
      </c>
      <c r="K4937">
        <v>0</v>
      </c>
      <c r="L4937">
        <v>0</v>
      </c>
      <c r="M4937">
        <v>137565.87</v>
      </c>
      <c r="N4937">
        <v>0</v>
      </c>
    </row>
    <row r="4938" spans="1:14" x14ac:dyDescent="0.3">
      <c r="A4938">
        <v>4937</v>
      </c>
      <c r="B4938">
        <v>15792986</v>
      </c>
      <c r="C4938" t="s">
        <v>192</v>
      </c>
      <c r="D4938">
        <v>580</v>
      </c>
      <c r="E4938" t="s">
        <v>26</v>
      </c>
      <c r="F4938" t="s">
        <v>23</v>
      </c>
      <c r="G4938">
        <v>24</v>
      </c>
      <c r="H4938">
        <v>1</v>
      </c>
      <c r="I4938">
        <v>133811.78</v>
      </c>
      <c r="J4938">
        <v>1</v>
      </c>
      <c r="K4938">
        <v>1</v>
      </c>
      <c r="L4938">
        <v>0</v>
      </c>
      <c r="M4938">
        <v>17185.95</v>
      </c>
      <c r="N4938">
        <v>1</v>
      </c>
    </row>
    <row r="4939" spans="1:14" x14ac:dyDescent="0.3">
      <c r="A4939">
        <v>4938</v>
      </c>
      <c r="B4939">
        <v>15625632</v>
      </c>
      <c r="C4939" t="s">
        <v>803</v>
      </c>
      <c r="D4939">
        <v>577</v>
      </c>
      <c r="E4939" t="s">
        <v>15</v>
      </c>
      <c r="F4939" t="s">
        <v>23</v>
      </c>
      <c r="G4939">
        <v>36</v>
      </c>
      <c r="H4939">
        <v>3</v>
      </c>
      <c r="I4939">
        <v>121092.47</v>
      </c>
      <c r="J4939">
        <v>2</v>
      </c>
      <c r="K4939">
        <v>0</v>
      </c>
      <c r="L4939">
        <v>1</v>
      </c>
      <c r="M4939">
        <v>143783.46</v>
      </c>
      <c r="N4939">
        <v>0</v>
      </c>
    </row>
    <row r="4940" spans="1:14" x14ac:dyDescent="0.3">
      <c r="A4940">
        <v>4939</v>
      </c>
      <c r="B4940">
        <v>15727703</v>
      </c>
      <c r="C4940" t="s">
        <v>845</v>
      </c>
      <c r="D4940">
        <v>773</v>
      </c>
      <c r="E4940" t="s">
        <v>26</v>
      </c>
      <c r="F4940" t="s">
        <v>23</v>
      </c>
      <c r="G4940">
        <v>34</v>
      </c>
      <c r="H4940">
        <v>10</v>
      </c>
      <c r="I4940">
        <v>126979.75</v>
      </c>
      <c r="J4940">
        <v>1</v>
      </c>
      <c r="K4940">
        <v>0</v>
      </c>
      <c r="L4940">
        <v>0</v>
      </c>
      <c r="M4940">
        <v>36823.279999999999</v>
      </c>
      <c r="N4940">
        <v>0</v>
      </c>
    </row>
    <row r="4941" spans="1:14" x14ac:dyDescent="0.3">
      <c r="A4941">
        <v>4940</v>
      </c>
      <c r="B4941">
        <v>15606273</v>
      </c>
      <c r="C4941" t="s">
        <v>2052</v>
      </c>
      <c r="D4941">
        <v>616</v>
      </c>
      <c r="E4941" t="s">
        <v>15</v>
      </c>
      <c r="F4941" t="s">
        <v>23</v>
      </c>
      <c r="G4941">
        <v>37</v>
      </c>
      <c r="H4941">
        <v>5</v>
      </c>
      <c r="I4941">
        <v>144235.73000000001</v>
      </c>
      <c r="J4941">
        <v>2</v>
      </c>
      <c r="K4941">
        <v>0</v>
      </c>
      <c r="L4941">
        <v>0</v>
      </c>
      <c r="M4941">
        <v>154957.66</v>
      </c>
      <c r="N4941">
        <v>1</v>
      </c>
    </row>
    <row r="4942" spans="1:14" x14ac:dyDescent="0.3">
      <c r="A4942">
        <v>4941</v>
      </c>
      <c r="B4942">
        <v>15799652</v>
      </c>
      <c r="C4942" t="s">
        <v>2053</v>
      </c>
      <c r="D4942">
        <v>763</v>
      </c>
      <c r="E4942" t="s">
        <v>15</v>
      </c>
      <c r="F4942" t="s">
        <v>16</v>
      </c>
      <c r="G4942">
        <v>38</v>
      </c>
      <c r="H4942">
        <v>0</v>
      </c>
      <c r="I4942">
        <v>152582.20000000001</v>
      </c>
      <c r="J4942">
        <v>2</v>
      </c>
      <c r="K4942">
        <v>0</v>
      </c>
      <c r="L4942">
        <v>0</v>
      </c>
      <c r="M4942">
        <v>31892.82</v>
      </c>
      <c r="N4942">
        <v>0</v>
      </c>
    </row>
    <row r="4943" spans="1:14" x14ac:dyDescent="0.3">
      <c r="A4943">
        <v>4942</v>
      </c>
      <c r="B4943">
        <v>15715047</v>
      </c>
      <c r="C4943" t="s">
        <v>2054</v>
      </c>
      <c r="D4943">
        <v>640</v>
      </c>
      <c r="E4943" t="s">
        <v>18</v>
      </c>
      <c r="F4943" t="s">
        <v>23</v>
      </c>
      <c r="G4943">
        <v>43</v>
      </c>
      <c r="H4943">
        <v>9</v>
      </c>
      <c r="I4943">
        <v>172478.15</v>
      </c>
      <c r="J4943">
        <v>1</v>
      </c>
      <c r="K4943">
        <v>1</v>
      </c>
      <c r="L4943">
        <v>0</v>
      </c>
      <c r="M4943">
        <v>191084.4</v>
      </c>
      <c r="N4943">
        <v>1</v>
      </c>
    </row>
    <row r="4944" spans="1:14" x14ac:dyDescent="0.3">
      <c r="A4944">
        <v>4943</v>
      </c>
      <c r="B4944">
        <v>15784687</v>
      </c>
      <c r="C4944" t="s">
        <v>332</v>
      </c>
      <c r="D4944">
        <v>592</v>
      </c>
      <c r="E4944" t="s">
        <v>15</v>
      </c>
      <c r="F4944" t="s">
        <v>23</v>
      </c>
      <c r="G4944">
        <v>36</v>
      </c>
      <c r="H4944">
        <v>1</v>
      </c>
      <c r="I4944">
        <v>126477.42</v>
      </c>
      <c r="J4944">
        <v>1</v>
      </c>
      <c r="K4944">
        <v>0</v>
      </c>
      <c r="L4944">
        <v>0</v>
      </c>
      <c r="M4944">
        <v>179718.17</v>
      </c>
      <c r="N4944">
        <v>0</v>
      </c>
    </row>
    <row r="4945" spans="1:14" x14ac:dyDescent="0.3">
      <c r="A4945">
        <v>4944</v>
      </c>
      <c r="B4945">
        <v>15615322</v>
      </c>
      <c r="C4945" t="s">
        <v>795</v>
      </c>
      <c r="D4945">
        <v>528</v>
      </c>
      <c r="E4945" t="s">
        <v>18</v>
      </c>
      <c r="F4945" t="s">
        <v>23</v>
      </c>
      <c r="G4945">
        <v>43</v>
      </c>
      <c r="H4945">
        <v>7</v>
      </c>
      <c r="I4945">
        <v>97473.87</v>
      </c>
      <c r="J4945">
        <v>2</v>
      </c>
      <c r="K4945">
        <v>1</v>
      </c>
      <c r="L4945">
        <v>1</v>
      </c>
      <c r="M4945">
        <v>159823.16</v>
      </c>
      <c r="N4945">
        <v>0</v>
      </c>
    </row>
    <row r="4946" spans="1:14" x14ac:dyDescent="0.3">
      <c r="A4946">
        <v>4945</v>
      </c>
      <c r="B4946">
        <v>15722072</v>
      </c>
      <c r="C4946" t="s">
        <v>637</v>
      </c>
      <c r="D4946">
        <v>630</v>
      </c>
      <c r="E4946" t="s">
        <v>15</v>
      </c>
      <c r="F4946" t="s">
        <v>23</v>
      </c>
      <c r="G4946">
        <v>53</v>
      </c>
      <c r="H4946">
        <v>5</v>
      </c>
      <c r="I4946">
        <v>138053.67000000001</v>
      </c>
      <c r="J4946">
        <v>1</v>
      </c>
      <c r="K4946">
        <v>0</v>
      </c>
      <c r="L4946">
        <v>1</v>
      </c>
      <c r="M4946">
        <v>114110.97</v>
      </c>
      <c r="N4946">
        <v>0</v>
      </c>
    </row>
    <row r="4947" spans="1:14" x14ac:dyDescent="0.3">
      <c r="A4947">
        <v>4946</v>
      </c>
      <c r="B4947">
        <v>15646784</v>
      </c>
      <c r="C4947" t="s">
        <v>2055</v>
      </c>
      <c r="D4947">
        <v>529</v>
      </c>
      <c r="E4947" t="s">
        <v>15</v>
      </c>
      <c r="F4947" t="s">
        <v>16</v>
      </c>
      <c r="G4947">
        <v>31</v>
      </c>
      <c r="H4947">
        <v>2</v>
      </c>
      <c r="I4947">
        <v>164003.04999999999</v>
      </c>
      <c r="J4947">
        <v>2</v>
      </c>
      <c r="K4947">
        <v>1</v>
      </c>
      <c r="L4947">
        <v>1</v>
      </c>
      <c r="M4947">
        <v>60993.23</v>
      </c>
      <c r="N4947">
        <v>0</v>
      </c>
    </row>
    <row r="4948" spans="1:14" x14ac:dyDescent="0.3">
      <c r="A4948">
        <v>4947</v>
      </c>
      <c r="B4948">
        <v>15644692</v>
      </c>
      <c r="C4948" t="s">
        <v>2056</v>
      </c>
      <c r="D4948">
        <v>546</v>
      </c>
      <c r="E4948" t="s">
        <v>15</v>
      </c>
      <c r="F4948" t="s">
        <v>16</v>
      </c>
      <c r="G4948">
        <v>47</v>
      </c>
      <c r="H4948">
        <v>8</v>
      </c>
      <c r="I4948">
        <v>0</v>
      </c>
      <c r="J4948">
        <v>1</v>
      </c>
      <c r="K4948">
        <v>1</v>
      </c>
      <c r="L4948">
        <v>1</v>
      </c>
      <c r="M4948">
        <v>66408.009999999995</v>
      </c>
      <c r="N4948">
        <v>1</v>
      </c>
    </row>
    <row r="4949" spans="1:14" x14ac:dyDescent="0.3">
      <c r="A4949">
        <v>4948</v>
      </c>
      <c r="B4949">
        <v>15670354</v>
      </c>
      <c r="C4949" t="s">
        <v>597</v>
      </c>
      <c r="D4949">
        <v>753</v>
      </c>
      <c r="E4949" t="s">
        <v>15</v>
      </c>
      <c r="F4949" t="s">
        <v>16</v>
      </c>
      <c r="G4949">
        <v>62</v>
      </c>
      <c r="H4949">
        <v>6</v>
      </c>
      <c r="I4949">
        <v>0</v>
      </c>
      <c r="J4949">
        <v>2</v>
      </c>
      <c r="K4949">
        <v>1</v>
      </c>
      <c r="L4949">
        <v>1</v>
      </c>
      <c r="M4949">
        <v>136398.9</v>
      </c>
      <c r="N4949">
        <v>0</v>
      </c>
    </row>
    <row r="4950" spans="1:14" x14ac:dyDescent="0.3">
      <c r="A4950">
        <v>4949</v>
      </c>
      <c r="B4950">
        <v>15716357</v>
      </c>
      <c r="C4950" t="s">
        <v>2057</v>
      </c>
      <c r="D4950">
        <v>772</v>
      </c>
      <c r="E4950" t="s">
        <v>18</v>
      </c>
      <c r="F4950" t="s">
        <v>16</v>
      </c>
      <c r="G4950">
        <v>39</v>
      </c>
      <c r="H4950">
        <v>4</v>
      </c>
      <c r="I4950">
        <v>122486.11</v>
      </c>
      <c r="J4950">
        <v>2</v>
      </c>
      <c r="K4950">
        <v>1</v>
      </c>
      <c r="L4950">
        <v>1</v>
      </c>
      <c r="M4950">
        <v>140709.25</v>
      </c>
      <c r="N4950">
        <v>0</v>
      </c>
    </row>
    <row r="4951" spans="1:14" x14ac:dyDescent="0.3">
      <c r="A4951">
        <v>4950</v>
      </c>
      <c r="B4951">
        <v>15786717</v>
      </c>
      <c r="C4951" t="s">
        <v>27</v>
      </c>
      <c r="D4951">
        <v>567</v>
      </c>
      <c r="E4951" t="s">
        <v>15</v>
      </c>
      <c r="F4951" t="s">
        <v>23</v>
      </c>
      <c r="G4951">
        <v>36</v>
      </c>
      <c r="H4951">
        <v>1</v>
      </c>
      <c r="I4951">
        <v>0</v>
      </c>
      <c r="J4951">
        <v>2</v>
      </c>
      <c r="K4951">
        <v>0</v>
      </c>
      <c r="L4951">
        <v>0</v>
      </c>
      <c r="M4951">
        <v>8555.73</v>
      </c>
      <c r="N4951">
        <v>0</v>
      </c>
    </row>
    <row r="4952" spans="1:14" x14ac:dyDescent="0.3">
      <c r="A4952">
        <v>4951</v>
      </c>
      <c r="B4952">
        <v>15771383</v>
      </c>
      <c r="C4952" t="s">
        <v>517</v>
      </c>
      <c r="D4952">
        <v>628</v>
      </c>
      <c r="E4952" t="s">
        <v>26</v>
      </c>
      <c r="F4952" t="s">
        <v>16</v>
      </c>
      <c r="G4952">
        <v>45</v>
      </c>
      <c r="H4952">
        <v>6</v>
      </c>
      <c r="I4952">
        <v>53667.44</v>
      </c>
      <c r="J4952">
        <v>1</v>
      </c>
      <c r="K4952">
        <v>1</v>
      </c>
      <c r="L4952">
        <v>0</v>
      </c>
      <c r="M4952">
        <v>115022.94</v>
      </c>
      <c r="N4952">
        <v>0</v>
      </c>
    </row>
    <row r="4953" spans="1:14" x14ac:dyDescent="0.3">
      <c r="A4953">
        <v>4952</v>
      </c>
      <c r="B4953">
        <v>15649793</v>
      </c>
      <c r="C4953" t="s">
        <v>2058</v>
      </c>
      <c r="D4953">
        <v>658</v>
      </c>
      <c r="E4953" t="s">
        <v>15</v>
      </c>
      <c r="F4953" t="s">
        <v>23</v>
      </c>
      <c r="G4953">
        <v>20</v>
      </c>
      <c r="H4953">
        <v>7</v>
      </c>
      <c r="I4953">
        <v>0</v>
      </c>
      <c r="J4953">
        <v>2</v>
      </c>
      <c r="K4953">
        <v>0</v>
      </c>
      <c r="L4953">
        <v>0</v>
      </c>
      <c r="M4953">
        <v>187638.34</v>
      </c>
      <c r="N4953">
        <v>0</v>
      </c>
    </row>
    <row r="4954" spans="1:14" x14ac:dyDescent="0.3">
      <c r="A4954">
        <v>4953</v>
      </c>
      <c r="B4954">
        <v>15731543</v>
      </c>
      <c r="C4954" t="s">
        <v>1275</v>
      </c>
      <c r="D4954">
        <v>679</v>
      </c>
      <c r="E4954" t="s">
        <v>18</v>
      </c>
      <c r="F4954" t="s">
        <v>23</v>
      </c>
      <c r="G4954">
        <v>58</v>
      </c>
      <c r="H4954">
        <v>9</v>
      </c>
      <c r="I4954">
        <v>109327.65</v>
      </c>
      <c r="J4954">
        <v>1</v>
      </c>
      <c r="K4954">
        <v>1</v>
      </c>
      <c r="L4954">
        <v>1</v>
      </c>
      <c r="M4954">
        <v>3829.13</v>
      </c>
      <c r="N4954">
        <v>0</v>
      </c>
    </row>
    <row r="4955" spans="1:14" x14ac:dyDescent="0.3">
      <c r="A4955">
        <v>4954</v>
      </c>
      <c r="B4955">
        <v>15684516</v>
      </c>
      <c r="C4955" t="s">
        <v>2059</v>
      </c>
      <c r="D4955">
        <v>629</v>
      </c>
      <c r="E4955" t="s">
        <v>18</v>
      </c>
      <c r="F4955" t="s">
        <v>23</v>
      </c>
      <c r="G4955">
        <v>34</v>
      </c>
      <c r="H4955">
        <v>1</v>
      </c>
      <c r="I4955">
        <v>121151.05</v>
      </c>
      <c r="J4955">
        <v>1</v>
      </c>
      <c r="K4955">
        <v>0</v>
      </c>
      <c r="L4955">
        <v>0</v>
      </c>
      <c r="M4955">
        <v>119357.93</v>
      </c>
      <c r="N4955">
        <v>0</v>
      </c>
    </row>
    <row r="4956" spans="1:14" x14ac:dyDescent="0.3">
      <c r="A4956">
        <v>4955</v>
      </c>
      <c r="B4956">
        <v>15677249</v>
      </c>
      <c r="C4956" t="s">
        <v>1366</v>
      </c>
      <c r="D4956">
        <v>731</v>
      </c>
      <c r="E4956" t="s">
        <v>18</v>
      </c>
      <c r="F4956" t="s">
        <v>23</v>
      </c>
      <c r="G4956">
        <v>42</v>
      </c>
      <c r="H4956">
        <v>9</v>
      </c>
      <c r="I4956">
        <v>101043.63</v>
      </c>
      <c r="J4956">
        <v>1</v>
      </c>
      <c r="K4956">
        <v>1</v>
      </c>
      <c r="L4956">
        <v>1</v>
      </c>
      <c r="M4956">
        <v>192175.52</v>
      </c>
      <c r="N4956">
        <v>0</v>
      </c>
    </row>
    <row r="4957" spans="1:14" x14ac:dyDescent="0.3">
      <c r="A4957">
        <v>4956</v>
      </c>
      <c r="B4957">
        <v>15581525</v>
      </c>
      <c r="C4957" t="s">
        <v>579</v>
      </c>
      <c r="D4957">
        <v>775</v>
      </c>
      <c r="E4957" t="s">
        <v>26</v>
      </c>
      <c r="F4957" t="s">
        <v>23</v>
      </c>
      <c r="G4957">
        <v>33</v>
      </c>
      <c r="H4957">
        <v>3</v>
      </c>
      <c r="I4957">
        <v>83501.66</v>
      </c>
      <c r="J4957">
        <v>2</v>
      </c>
      <c r="K4957">
        <v>1</v>
      </c>
      <c r="L4957">
        <v>0</v>
      </c>
      <c r="M4957">
        <v>128841.31</v>
      </c>
      <c r="N4957">
        <v>0</v>
      </c>
    </row>
    <row r="4958" spans="1:14" x14ac:dyDescent="0.3">
      <c r="A4958">
        <v>4957</v>
      </c>
      <c r="B4958">
        <v>15628420</v>
      </c>
      <c r="C4958" t="s">
        <v>145</v>
      </c>
      <c r="D4958">
        <v>660</v>
      </c>
      <c r="E4958" t="s">
        <v>18</v>
      </c>
      <c r="F4958" t="s">
        <v>23</v>
      </c>
      <c r="G4958">
        <v>33</v>
      </c>
      <c r="H4958">
        <v>2</v>
      </c>
      <c r="I4958">
        <v>80462.240000000005</v>
      </c>
      <c r="J4958">
        <v>1</v>
      </c>
      <c r="K4958">
        <v>0</v>
      </c>
      <c r="L4958">
        <v>0</v>
      </c>
      <c r="M4958">
        <v>150422.35</v>
      </c>
      <c r="N4958">
        <v>0</v>
      </c>
    </row>
    <row r="4959" spans="1:14" x14ac:dyDescent="0.3">
      <c r="A4959">
        <v>4958</v>
      </c>
      <c r="B4959">
        <v>15600478</v>
      </c>
      <c r="C4959" t="s">
        <v>55</v>
      </c>
      <c r="D4959">
        <v>752</v>
      </c>
      <c r="E4959" t="s">
        <v>15</v>
      </c>
      <c r="F4959" t="s">
        <v>23</v>
      </c>
      <c r="G4959">
        <v>39</v>
      </c>
      <c r="H4959">
        <v>3</v>
      </c>
      <c r="I4959">
        <v>0</v>
      </c>
      <c r="J4959">
        <v>1</v>
      </c>
      <c r="K4959">
        <v>1</v>
      </c>
      <c r="L4959">
        <v>0</v>
      </c>
      <c r="M4959">
        <v>188187.05</v>
      </c>
      <c r="N4959">
        <v>0</v>
      </c>
    </row>
    <row r="4960" spans="1:14" x14ac:dyDescent="0.3">
      <c r="A4960">
        <v>4959</v>
      </c>
      <c r="B4960">
        <v>15594502</v>
      </c>
      <c r="C4960" t="s">
        <v>2060</v>
      </c>
      <c r="D4960">
        <v>655</v>
      </c>
      <c r="E4960" t="s">
        <v>15</v>
      </c>
      <c r="F4960" t="s">
        <v>23</v>
      </c>
      <c r="G4960">
        <v>37</v>
      </c>
      <c r="H4960">
        <v>6</v>
      </c>
      <c r="I4960">
        <v>109093.41</v>
      </c>
      <c r="J4960">
        <v>2</v>
      </c>
      <c r="K4960">
        <v>1</v>
      </c>
      <c r="L4960">
        <v>0</v>
      </c>
      <c r="M4960">
        <v>1775.52</v>
      </c>
      <c r="N4960">
        <v>0</v>
      </c>
    </row>
    <row r="4961" spans="1:14" x14ac:dyDescent="0.3">
      <c r="A4961">
        <v>4960</v>
      </c>
      <c r="B4961">
        <v>15784361</v>
      </c>
      <c r="C4961" t="s">
        <v>620</v>
      </c>
      <c r="D4961">
        <v>543</v>
      </c>
      <c r="E4961" t="s">
        <v>18</v>
      </c>
      <c r="F4961" t="s">
        <v>16</v>
      </c>
      <c r="G4961">
        <v>46</v>
      </c>
      <c r="H4961">
        <v>5</v>
      </c>
      <c r="I4961">
        <v>140355.6</v>
      </c>
      <c r="J4961">
        <v>1</v>
      </c>
      <c r="K4961">
        <v>1</v>
      </c>
      <c r="L4961">
        <v>1</v>
      </c>
      <c r="M4961">
        <v>85086.78</v>
      </c>
      <c r="N4961">
        <v>0</v>
      </c>
    </row>
    <row r="4962" spans="1:14" x14ac:dyDescent="0.3">
      <c r="A4962">
        <v>4961</v>
      </c>
      <c r="B4962">
        <v>15767626</v>
      </c>
      <c r="C4962" t="s">
        <v>366</v>
      </c>
      <c r="D4962">
        <v>811</v>
      </c>
      <c r="E4962" t="s">
        <v>15</v>
      </c>
      <c r="F4962" t="s">
        <v>23</v>
      </c>
      <c r="G4962">
        <v>42</v>
      </c>
      <c r="H4962">
        <v>10</v>
      </c>
      <c r="I4962">
        <v>0</v>
      </c>
      <c r="J4962">
        <v>2</v>
      </c>
      <c r="K4962">
        <v>1</v>
      </c>
      <c r="L4962">
        <v>1</v>
      </c>
      <c r="M4962">
        <v>3797.79</v>
      </c>
      <c r="N4962">
        <v>0</v>
      </c>
    </row>
    <row r="4963" spans="1:14" x14ac:dyDescent="0.3">
      <c r="A4963">
        <v>4962</v>
      </c>
      <c r="B4963">
        <v>15632521</v>
      </c>
      <c r="C4963" t="s">
        <v>228</v>
      </c>
      <c r="D4963">
        <v>689</v>
      </c>
      <c r="E4963" t="s">
        <v>26</v>
      </c>
      <c r="F4963" t="s">
        <v>23</v>
      </c>
      <c r="G4963">
        <v>45</v>
      </c>
      <c r="H4963">
        <v>0</v>
      </c>
      <c r="I4963">
        <v>130170.82</v>
      </c>
      <c r="J4963">
        <v>2</v>
      </c>
      <c r="K4963">
        <v>1</v>
      </c>
      <c r="L4963">
        <v>0</v>
      </c>
      <c r="M4963">
        <v>150856.38</v>
      </c>
      <c r="N4963">
        <v>0</v>
      </c>
    </row>
    <row r="4964" spans="1:14" x14ac:dyDescent="0.3">
      <c r="A4964">
        <v>4963</v>
      </c>
      <c r="B4964">
        <v>15665088</v>
      </c>
      <c r="C4964" t="s">
        <v>305</v>
      </c>
      <c r="D4964">
        <v>531</v>
      </c>
      <c r="E4964" t="s">
        <v>15</v>
      </c>
      <c r="F4964" t="s">
        <v>16</v>
      </c>
      <c r="G4964">
        <v>42</v>
      </c>
      <c r="H4964">
        <v>2</v>
      </c>
      <c r="I4964">
        <v>0</v>
      </c>
      <c r="J4964">
        <v>2</v>
      </c>
      <c r="K4964">
        <v>0</v>
      </c>
      <c r="L4964">
        <v>1</v>
      </c>
      <c r="M4964">
        <v>90537.47</v>
      </c>
      <c r="N4964">
        <v>0</v>
      </c>
    </row>
    <row r="4965" spans="1:14" x14ac:dyDescent="0.3">
      <c r="A4965">
        <v>4964</v>
      </c>
      <c r="B4965">
        <v>15652084</v>
      </c>
      <c r="C4965" t="s">
        <v>20</v>
      </c>
      <c r="D4965">
        <v>515</v>
      </c>
      <c r="E4965" t="s">
        <v>15</v>
      </c>
      <c r="F4965" t="s">
        <v>23</v>
      </c>
      <c r="G4965">
        <v>40</v>
      </c>
      <c r="H4965">
        <v>0</v>
      </c>
      <c r="I4965">
        <v>109542.29</v>
      </c>
      <c r="J4965">
        <v>1</v>
      </c>
      <c r="K4965">
        <v>1</v>
      </c>
      <c r="L4965">
        <v>1</v>
      </c>
      <c r="M4965">
        <v>166370.81</v>
      </c>
      <c r="N4965">
        <v>0</v>
      </c>
    </row>
    <row r="4966" spans="1:14" x14ac:dyDescent="0.3">
      <c r="A4966">
        <v>4965</v>
      </c>
      <c r="B4966">
        <v>15574761</v>
      </c>
      <c r="C4966" t="s">
        <v>2061</v>
      </c>
      <c r="D4966">
        <v>466</v>
      </c>
      <c r="E4966" t="s">
        <v>15</v>
      </c>
      <c r="F4966" t="s">
        <v>16</v>
      </c>
      <c r="G4966">
        <v>41</v>
      </c>
      <c r="H4966">
        <v>3</v>
      </c>
      <c r="I4966">
        <v>33563.949999999997</v>
      </c>
      <c r="J4966">
        <v>2</v>
      </c>
      <c r="K4966">
        <v>1</v>
      </c>
      <c r="L4966">
        <v>0</v>
      </c>
      <c r="M4966">
        <v>178994.13</v>
      </c>
      <c r="N4966">
        <v>1</v>
      </c>
    </row>
    <row r="4967" spans="1:14" x14ac:dyDescent="0.3">
      <c r="A4967">
        <v>4966</v>
      </c>
      <c r="B4967">
        <v>15729515</v>
      </c>
      <c r="C4967" t="s">
        <v>2062</v>
      </c>
      <c r="D4967">
        <v>782</v>
      </c>
      <c r="E4967" t="s">
        <v>15</v>
      </c>
      <c r="F4967" t="s">
        <v>23</v>
      </c>
      <c r="G4967">
        <v>36</v>
      </c>
      <c r="H4967">
        <v>1</v>
      </c>
      <c r="I4967">
        <v>148795.17000000001</v>
      </c>
      <c r="J4967">
        <v>2</v>
      </c>
      <c r="K4967">
        <v>1</v>
      </c>
      <c r="L4967">
        <v>1</v>
      </c>
      <c r="M4967">
        <v>195681.43</v>
      </c>
      <c r="N4967">
        <v>0</v>
      </c>
    </row>
    <row r="4968" spans="1:14" x14ac:dyDescent="0.3">
      <c r="A4968">
        <v>4967</v>
      </c>
      <c r="B4968">
        <v>15682070</v>
      </c>
      <c r="C4968" t="s">
        <v>1715</v>
      </c>
      <c r="D4968">
        <v>611</v>
      </c>
      <c r="E4968" t="s">
        <v>15</v>
      </c>
      <c r="F4968" t="s">
        <v>23</v>
      </c>
      <c r="G4968">
        <v>64</v>
      </c>
      <c r="H4968">
        <v>9</v>
      </c>
      <c r="I4968">
        <v>0</v>
      </c>
      <c r="J4968">
        <v>2</v>
      </c>
      <c r="K4968">
        <v>1</v>
      </c>
      <c r="L4968">
        <v>1</v>
      </c>
      <c r="M4968">
        <v>53277.15</v>
      </c>
      <c r="N4968">
        <v>0</v>
      </c>
    </row>
    <row r="4969" spans="1:14" x14ac:dyDescent="0.3">
      <c r="A4969">
        <v>4968</v>
      </c>
      <c r="B4969">
        <v>15743817</v>
      </c>
      <c r="C4969" t="s">
        <v>277</v>
      </c>
      <c r="D4969">
        <v>621</v>
      </c>
      <c r="E4969" t="s">
        <v>26</v>
      </c>
      <c r="F4969" t="s">
        <v>23</v>
      </c>
      <c r="G4969">
        <v>40</v>
      </c>
      <c r="H4969">
        <v>8</v>
      </c>
      <c r="I4969">
        <v>174126.75</v>
      </c>
      <c r="J4969">
        <v>3</v>
      </c>
      <c r="K4969">
        <v>1</v>
      </c>
      <c r="L4969">
        <v>0</v>
      </c>
      <c r="M4969">
        <v>172490.78</v>
      </c>
      <c r="N4969">
        <v>1</v>
      </c>
    </row>
    <row r="4970" spans="1:14" x14ac:dyDescent="0.3">
      <c r="A4970">
        <v>4969</v>
      </c>
      <c r="B4970">
        <v>15572158</v>
      </c>
      <c r="C4970" t="s">
        <v>730</v>
      </c>
      <c r="D4970">
        <v>604</v>
      </c>
      <c r="E4970" t="s">
        <v>18</v>
      </c>
      <c r="F4970" t="s">
        <v>23</v>
      </c>
      <c r="G4970">
        <v>41</v>
      </c>
      <c r="H4970">
        <v>3</v>
      </c>
      <c r="I4970">
        <v>0</v>
      </c>
      <c r="J4970">
        <v>1</v>
      </c>
      <c r="K4970">
        <v>0</v>
      </c>
      <c r="L4970">
        <v>0</v>
      </c>
      <c r="M4970">
        <v>11819.84</v>
      </c>
      <c r="N4970">
        <v>0</v>
      </c>
    </row>
    <row r="4971" spans="1:14" x14ac:dyDescent="0.3">
      <c r="A4971">
        <v>4970</v>
      </c>
      <c r="B4971">
        <v>15584477</v>
      </c>
      <c r="C4971" t="s">
        <v>964</v>
      </c>
      <c r="D4971">
        <v>655</v>
      </c>
      <c r="E4971" t="s">
        <v>18</v>
      </c>
      <c r="F4971" t="s">
        <v>16</v>
      </c>
      <c r="G4971">
        <v>35</v>
      </c>
      <c r="H4971">
        <v>1</v>
      </c>
      <c r="I4971">
        <v>106405.03</v>
      </c>
      <c r="J4971">
        <v>1</v>
      </c>
      <c r="K4971">
        <v>1</v>
      </c>
      <c r="L4971">
        <v>1</v>
      </c>
      <c r="M4971">
        <v>82900.25</v>
      </c>
      <c r="N4971">
        <v>0</v>
      </c>
    </row>
    <row r="4972" spans="1:14" x14ac:dyDescent="0.3">
      <c r="A4972">
        <v>4971</v>
      </c>
      <c r="B4972">
        <v>15614893</v>
      </c>
      <c r="C4972" t="s">
        <v>1379</v>
      </c>
      <c r="D4972">
        <v>689</v>
      </c>
      <c r="E4972" t="s">
        <v>18</v>
      </c>
      <c r="F4972" t="s">
        <v>23</v>
      </c>
      <c r="G4972">
        <v>38</v>
      </c>
      <c r="H4972">
        <v>2</v>
      </c>
      <c r="I4972">
        <v>0</v>
      </c>
      <c r="J4972">
        <v>1</v>
      </c>
      <c r="K4972">
        <v>1</v>
      </c>
      <c r="L4972">
        <v>1</v>
      </c>
      <c r="M4972">
        <v>82709.8</v>
      </c>
      <c r="N4972">
        <v>0</v>
      </c>
    </row>
    <row r="4973" spans="1:14" x14ac:dyDescent="0.3">
      <c r="A4973">
        <v>4972</v>
      </c>
      <c r="B4973">
        <v>15665963</v>
      </c>
      <c r="C4973" t="s">
        <v>228</v>
      </c>
      <c r="D4973">
        <v>681</v>
      </c>
      <c r="E4973" t="s">
        <v>18</v>
      </c>
      <c r="F4973" t="s">
        <v>23</v>
      </c>
      <c r="G4973">
        <v>30</v>
      </c>
      <c r="H4973">
        <v>2</v>
      </c>
      <c r="I4973">
        <v>128393.29</v>
      </c>
      <c r="J4973">
        <v>1</v>
      </c>
      <c r="K4973">
        <v>1</v>
      </c>
      <c r="L4973">
        <v>1</v>
      </c>
      <c r="M4973">
        <v>180593.45</v>
      </c>
      <c r="N4973">
        <v>0</v>
      </c>
    </row>
    <row r="4974" spans="1:14" x14ac:dyDescent="0.3">
      <c r="A4974">
        <v>4973</v>
      </c>
      <c r="B4974">
        <v>15612524</v>
      </c>
      <c r="C4974" t="s">
        <v>1316</v>
      </c>
      <c r="D4974">
        <v>643</v>
      </c>
      <c r="E4974" t="s">
        <v>26</v>
      </c>
      <c r="F4974" t="s">
        <v>23</v>
      </c>
      <c r="G4974">
        <v>41</v>
      </c>
      <c r="H4974">
        <v>2</v>
      </c>
      <c r="I4974">
        <v>127841.52</v>
      </c>
      <c r="J4974">
        <v>1</v>
      </c>
      <c r="K4974">
        <v>1</v>
      </c>
      <c r="L4974">
        <v>0</v>
      </c>
      <c r="M4974">
        <v>172363.41</v>
      </c>
      <c r="N4974">
        <v>0</v>
      </c>
    </row>
    <row r="4975" spans="1:14" x14ac:dyDescent="0.3">
      <c r="A4975">
        <v>4974</v>
      </c>
      <c r="B4975">
        <v>15596962</v>
      </c>
      <c r="C4975" t="s">
        <v>632</v>
      </c>
      <c r="D4975">
        <v>617</v>
      </c>
      <c r="E4975" t="s">
        <v>15</v>
      </c>
      <c r="F4975" t="s">
        <v>16</v>
      </c>
      <c r="G4975">
        <v>24</v>
      </c>
      <c r="H4975">
        <v>4</v>
      </c>
      <c r="I4975">
        <v>137295.19</v>
      </c>
      <c r="J4975">
        <v>2</v>
      </c>
      <c r="K4975">
        <v>1</v>
      </c>
      <c r="L4975">
        <v>1</v>
      </c>
      <c r="M4975">
        <v>91195.12</v>
      </c>
      <c r="N4975">
        <v>0</v>
      </c>
    </row>
    <row r="4976" spans="1:14" x14ac:dyDescent="0.3">
      <c r="A4976">
        <v>4975</v>
      </c>
      <c r="B4976">
        <v>15744942</v>
      </c>
      <c r="C4976" t="s">
        <v>580</v>
      </c>
      <c r="D4976">
        <v>638</v>
      </c>
      <c r="E4976" t="s">
        <v>18</v>
      </c>
      <c r="F4976" t="s">
        <v>16</v>
      </c>
      <c r="G4976">
        <v>55</v>
      </c>
      <c r="H4976">
        <v>2</v>
      </c>
      <c r="I4976">
        <v>155828.22</v>
      </c>
      <c r="J4976">
        <v>1</v>
      </c>
      <c r="K4976">
        <v>0</v>
      </c>
      <c r="L4976">
        <v>1</v>
      </c>
      <c r="M4976">
        <v>108987.25</v>
      </c>
      <c r="N4976">
        <v>1</v>
      </c>
    </row>
    <row r="4977" spans="1:14" x14ac:dyDescent="0.3">
      <c r="A4977">
        <v>4976</v>
      </c>
      <c r="B4977">
        <v>15573278</v>
      </c>
      <c r="C4977" t="s">
        <v>136</v>
      </c>
      <c r="D4977">
        <v>743</v>
      </c>
      <c r="E4977" t="s">
        <v>15</v>
      </c>
      <c r="F4977" t="s">
        <v>23</v>
      </c>
      <c r="G4977">
        <v>39</v>
      </c>
      <c r="H4977">
        <v>6</v>
      </c>
      <c r="I4977">
        <v>0</v>
      </c>
      <c r="J4977">
        <v>2</v>
      </c>
      <c r="K4977">
        <v>1</v>
      </c>
      <c r="L4977">
        <v>0</v>
      </c>
      <c r="M4977">
        <v>44265.279999999999</v>
      </c>
      <c r="N4977">
        <v>0</v>
      </c>
    </row>
    <row r="4978" spans="1:14" x14ac:dyDescent="0.3">
      <c r="A4978">
        <v>4977</v>
      </c>
      <c r="B4978">
        <v>15717056</v>
      </c>
      <c r="C4978" t="s">
        <v>748</v>
      </c>
      <c r="D4978">
        <v>828</v>
      </c>
      <c r="E4978" t="s">
        <v>26</v>
      </c>
      <c r="F4978" t="s">
        <v>16</v>
      </c>
      <c r="G4978">
        <v>25</v>
      </c>
      <c r="H4978">
        <v>7</v>
      </c>
      <c r="I4978">
        <v>144351.85999999999</v>
      </c>
      <c r="J4978">
        <v>1</v>
      </c>
      <c r="K4978">
        <v>1</v>
      </c>
      <c r="L4978">
        <v>0</v>
      </c>
      <c r="M4978">
        <v>116613.26</v>
      </c>
      <c r="N4978">
        <v>0</v>
      </c>
    </row>
    <row r="4979" spans="1:14" x14ac:dyDescent="0.3">
      <c r="A4979">
        <v>4978</v>
      </c>
      <c r="B4979">
        <v>15795881</v>
      </c>
      <c r="C4979" t="s">
        <v>651</v>
      </c>
      <c r="D4979">
        <v>776</v>
      </c>
      <c r="E4979" t="s">
        <v>18</v>
      </c>
      <c r="F4979" t="s">
        <v>23</v>
      </c>
      <c r="G4979">
        <v>35</v>
      </c>
      <c r="H4979">
        <v>8</v>
      </c>
      <c r="I4979">
        <v>106365.29</v>
      </c>
      <c r="J4979">
        <v>1</v>
      </c>
      <c r="K4979">
        <v>1</v>
      </c>
      <c r="L4979">
        <v>1</v>
      </c>
      <c r="M4979">
        <v>148527.56</v>
      </c>
      <c r="N4979">
        <v>0</v>
      </c>
    </row>
    <row r="4980" spans="1:14" x14ac:dyDescent="0.3">
      <c r="A4980">
        <v>4979</v>
      </c>
      <c r="B4980">
        <v>15758939</v>
      </c>
      <c r="C4980" t="s">
        <v>823</v>
      </c>
      <c r="D4980">
        <v>540</v>
      </c>
      <c r="E4980" t="s">
        <v>26</v>
      </c>
      <c r="F4980" t="s">
        <v>23</v>
      </c>
      <c r="G4980">
        <v>35</v>
      </c>
      <c r="H4980">
        <v>7</v>
      </c>
      <c r="I4980">
        <v>127801.88</v>
      </c>
      <c r="J4980">
        <v>1</v>
      </c>
      <c r="K4980">
        <v>0</v>
      </c>
      <c r="L4980">
        <v>1</v>
      </c>
      <c r="M4980">
        <v>84239.46</v>
      </c>
      <c r="N4980">
        <v>0</v>
      </c>
    </row>
    <row r="4981" spans="1:14" x14ac:dyDescent="0.3">
      <c r="A4981">
        <v>4980</v>
      </c>
      <c r="B4981">
        <v>15792250</v>
      </c>
      <c r="C4981" t="s">
        <v>2063</v>
      </c>
      <c r="D4981">
        <v>616</v>
      </c>
      <c r="E4981" t="s">
        <v>26</v>
      </c>
      <c r="F4981" t="s">
        <v>16</v>
      </c>
      <c r="G4981">
        <v>45</v>
      </c>
      <c r="H4981">
        <v>4</v>
      </c>
      <c r="I4981">
        <v>122793.96</v>
      </c>
      <c r="J4981">
        <v>1</v>
      </c>
      <c r="K4981">
        <v>1</v>
      </c>
      <c r="L4981">
        <v>1</v>
      </c>
      <c r="M4981">
        <v>62002.04</v>
      </c>
      <c r="N4981">
        <v>0</v>
      </c>
    </row>
    <row r="4982" spans="1:14" x14ac:dyDescent="0.3">
      <c r="A4982">
        <v>4981</v>
      </c>
      <c r="B4982">
        <v>15740406</v>
      </c>
      <c r="C4982" t="s">
        <v>746</v>
      </c>
      <c r="D4982">
        <v>628</v>
      </c>
      <c r="E4982" t="s">
        <v>26</v>
      </c>
      <c r="F4982" t="s">
        <v>23</v>
      </c>
      <c r="G4982">
        <v>38</v>
      </c>
      <c r="H4982">
        <v>10</v>
      </c>
      <c r="I4982">
        <v>113525.84</v>
      </c>
      <c r="J4982">
        <v>1</v>
      </c>
      <c r="K4982">
        <v>1</v>
      </c>
      <c r="L4982">
        <v>0</v>
      </c>
      <c r="M4982">
        <v>46044.480000000003</v>
      </c>
      <c r="N4982">
        <v>1</v>
      </c>
    </row>
    <row r="4983" spans="1:14" x14ac:dyDescent="0.3">
      <c r="A4983">
        <v>4982</v>
      </c>
      <c r="B4983">
        <v>15768137</v>
      </c>
      <c r="C4983" t="s">
        <v>823</v>
      </c>
      <c r="D4983">
        <v>667</v>
      </c>
      <c r="E4983" t="s">
        <v>18</v>
      </c>
      <c r="F4983" t="s">
        <v>16</v>
      </c>
      <c r="G4983">
        <v>23</v>
      </c>
      <c r="H4983">
        <v>6</v>
      </c>
      <c r="I4983">
        <v>136100.69</v>
      </c>
      <c r="J4983">
        <v>2</v>
      </c>
      <c r="K4983">
        <v>0</v>
      </c>
      <c r="L4983">
        <v>0</v>
      </c>
      <c r="M4983">
        <v>169669.33</v>
      </c>
      <c r="N4983">
        <v>1</v>
      </c>
    </row>
    <row r="4984" spans="1:14" x14ac:dyDescent="0.3">
      <c r="A4984">
        <v>4983</v>
      </c>
      <c r="B4984">
        <v>15569120</v>
      </c>
      <c r="C4984" t="s">
        <v>230</v>
      </c>
      <c r="D4984">
        <v>615</v>
      </c>
      <c r="E4984" t="s">
        <v>15</v>
      </c>
      <c r="F4984" t="s">
        <v>23</v>
      </c>
      <c r="G4984">
        <v>30</v>
      </c>
      <c r="H4984">
        <v>7</v>
      </c>
      <c r="I4984">
        <v>0</v>
      </c>
      <c r="J4984">
        <v>2</v>
      </c>
      <c r="K4984">
        <v>1</v>
      </c>
      <c r="L4984">
        <v>1</v>
      </c>
      <c r="M4984">
        <v>156346.84</v>
      </c>
      <c r="N4984">
        <v>0</v>
      </c>
    </row>
    <row r="4985" spans="1:14" x14ac:dyDescent="0.3">
      <c r="A4985">
        <v>4984</v>
      </c>
      <c r="B4985">
        <v>15723721</v>
      </c>
      <c r="C4985" t="s">
        <v>2064</v>
      </c>
      <c r="D4985">
        <v>543</v>
      </c>
      <c r="E4985" t="s">
        <v>15</v>
      </c>
      <c r="F4985" t="s">
        <v>23</v>
      </c>
      <c r="G4985">
        <v>30</v>
      </c>
      <c r="H4985">
        <v>4</v>
      </c>
      <c r="I4985">
        <v>140916.81</v>
      </c>
      <c r="J4985">
        <v>1</v>
      </c>
      <c r="K4985">
        <v>1</v>
      </c>
      <c r="L4985">
        <v>0</v>
      </c>
      <c r="M4985">
        <v>157711.18</v>
      </c>
      <c r="N4985">
        <v>0</v>
      </c>
    </row>
    <row r="4986" spans="1:14" x14ac:dyDescent="0.3">
      <c r="A4986">
        <v>4985</v>
      </c>
      <c r="B4986">
        <v>15777122</v>
      </c>
      <c r="C4986" t="s">
        <v>2065</v>
      </c>
      <c r="D4986">
        <v>553</v>
      </c>
      <c r="E4986" t="s">
        <v>15</v>
      </c>
      <c r="F4986" t="s">
        <v>16</v>
      </c>
      <c r="G4986">
        <v>31</v>
      </c>
      <c r="H4986">
        <v>4</v>
      </c>
      <c r="I4986">
        <v>0</v>
      </c>
      <c r="J4986">
        <v>2</v>
      </c>
      <c r="K4986">
        <v>1</v>
      </c>
      <c r="L4986">
        <v>1</v>
      </c>
      <c r="M4986">
        <v>89087.4</v>
      </c>
      <c r="N4986">
        <v>0</v>
      </c>
    </row>
    <row r="4987" spans="1:14" x14ac:dyDescent="0.3">
      <c r="A4987">
        <v>4986</v>
      </c>
      <c r="B4987">
        <v>15742681</v>
      </c>
      <c r="C4987" t="s">
        <v>249</v>
      </c>
      <c r="D4987">
        <v>554</v>
      </c>
      <c r="E4987" t="s">
        <v>26</v>
      </c>
      <c r="F4987" t="s">
        <v>23</v>
      </c>
      <c r="G4987">
        <v>26</v>
      </c>
      <c r="H4987">
        <v>4</v>
      </c>
      <c r="I4987">
        <v>121365.39</v>
      </c>
      <c r="J4987">
        <v>1</v>
      </c>
      <c r="K4987">
        <v>1</v>
      </c>
      <c r="L4987">
        <v>1</v>
      </c>
      <c r="M4987">
        <v>8742.36</v>
      </c>
      <c r="N4987">
        <v>0</v>
      </c>
    </row>
    <row r="4988" spans="1:14" x14ac:dyDescent="0.3">
      <c r="A4988">
        <v>4987</v>
      </c>
      <c r="B4988">
        <v>15582090</v>
      </c>
      <c r="C4988" t="s">
        <v>1566</v>
      </c>
      <c r="D4988">
        <v>684</v>
      </c>
      <c r="E4988" t="s">
        <v>18</v>
      </c>
      <c r="F4988" t="s">
        <v>16</v>
      </c>
      <c r="G4988">
        <v>36</v>
      </c>
      <c r="H4988">
        <v>4</v>
      </c>
      <c r="I4988">
        <v>0</v>
      </c>
      <c r="J4988">
        <v>1</v>
      </c>
      <c r="K4988">
        <v>1</v>
      </c>
      <c r="L4988">
        <v>0</v>
      </c>
      <c r="M4988">
        <v>117038.96</v>
      </c>
      <c r="N4988">
        <v>0</v>
      </c>
    </row>
    <row r="4989" spans="1:14" x14ac:dyDescent="0.3">
      <c r="A4989">
        <v>4988</v>
      </c>
      <c r="B4989">
        <v>15711254</v>
      </c>
      <c r="C4989" t="s">
        <v>2066</v>
      </c>
      <c r="D4989">
        <v>452</v>
      </c>
      <c r="E4989" t="s">
        <v>15</v>
      </c>
      <c r="F4989" t="s">
        <v>16</v>
      </c>
      <c r="G4989">
        <v>35</v>
      </c>
      <c r="H4989">
        <v>7</v>
      </c>
      <c r="I4989">
        <v>0</v>
      </c>
      <c r="J4989">
        <v>2</v>
      </c>
      <c r="K4989">
        <v>1</v>
      </c>
      <c r="L4989">
        <v>0</v>
      </c>
      <c r="M4989">
        <v>164241.67000000001</v>
      </c>
      <c r="N4989">
        <v>0</v>
      </c>
    </row>
    <row r="4990" spans="1:14" x14ac:dyDescent="0.3">
      <c r="A4990">
        <v>4989</v>
      </c>
      <c r="B4990">
        <v>15775067</v>
      </c>
      <c r="C4990" t="s">
        <v>1104</v>
      </c>
      <c r="D4990">
        <v>606</v>
      </c>
      <c r="E4990" t="s">
        <v>15</v>
      </c>
      <c r="F4990" t="s">
        <v>23</v>
      </c>
      <c r="G4990">
        <v>47</v>
      </c>
      <c r="H4990">
        <v>3</v>
      </c>
      <c r="I4990">
        <v>93578.68</v>
      </c>
      <c r="J4990">
        <v>2</v>
      </c>
      <c r="K4990">
        <v>0</v>
      </c>
      <c r="L4990">
        <v>1</v>
      </c>
      <c r="M4990">
        <v>137720.56</v>
      </c>
      <c r="N4990">
        <v>1</v>
      </c>
    </row>
    <row r="4991" spans="1:14" x14ac:dyDescent="0.3">
      <c r="A4991">
        <v>4990</v>
      </c>
      <c r="B4991">
        <v>15602851</v>
      </c>
      <c r="C4991" t="s">
        <v>599</v>
      </c>
      <c r="D4991">
        <v>629</v>
      </c>
      <c r="E4991" t="s">
        <v>15</v>
      </c>
      <c r="F4991" t="s">
        <v>23</v>
      </c>
      <c r="G4991">
        <v>40</v>
      </c>
      <c r="H4991">
        <v>9</v>
      </c>
      <c r="I4991">
        <v>0</v>
      </c>
      <c r="J4991">
        <v>1</v>
      </c>
      <c r="K4991">
        <v>1</v>
      </c>
      <c r="L4991">
        <v>0</v>
      </c>
      <c r="M4991">
        <v>106.67</v>
      </c>
      <c r="N4991">
        <v>0</v>
      </c>
    </row>
    <row r="4992" spans="1:14" x14ac:dyDescent="0.3">
      <c r="A4992">
        <v>4991</v>
      </c>
      <c r="B4992">
        <v>15802857</v>
      </c>
      <c r="C4992" t="s">
        <v>1089</v>
      </c>
      <c r="D4992">
        <v>659</v>
      </c>
      <c r="E4992" t="s">
        <v>18</v>
      </c>
      <c r="F4992" t="s">
        <v>16</v>
      </c>
      <c r="G4992">
        <v>33</v>
      </c>
      <c r="H4992">
        <v>8</v>
      </c>
      <c r="I4992">
        <v>115409.60000000001</v>
      </c>
      <c r="J4992">
        <v>1</v>
      </c>
      <c r="K4992">
        <v>0</v>
      </c>
      <c r="L4992">
        <v>1</v>
      </c>
      <c r="M4992">
        <v>1539.21</v>
      </c>
      <c r="N4992">
        <v>0</v>
      </c>
    </row>
    <row r="4993" spans="1:14" x14ac:dyDescent="0.3">
      <c r="A4993">
        <v>4992</v>
      </c>
      <c r="B4993">
        <v>15701175</v>
      </c>
      <c r="C4993" t="s">
        <v>989</v>
      </c>
      <c r="D4993">
        <v>493</v>
      </c>
      <c r="E4993" t="s">
        <v>15</v>
      </c>
      <c r="F4993" t="s">
        <v>16</v>
      </c>
      <c r="G4993">
        <v>33</v>
      </c>
      <c r="H4993">
        <v>8</v>
      </c>
      <c r="I4993">
        <v>90791.69</v>
      </c>
      <c r="J4993">
        <v>1</v>
      </c>
      <c r="K4993">
        <v>1</v>
      </c>
      <c r="L4993">
        <v>1</v>
      </c>
      <c r="M4993">
        <v>59659.53</v>
      </c>
      <c r="N4993">
        <v>0</v>
      </c>
    </row>
    <row r="4994" spans="1:14" x14ac:dyDescent="0.3">
      <c r="A4994">
        <v>4993</v>
      </c>
      <c r="B4994">
        <v>15783019</v>
      </c>
      <c r="C4994" t="s">
        <v>472</v>
      </c>
      <c r="D4994">
        <v>794</v>
      </c>
      <c r="E4994" t="s">
        <v>15</v>
      </c>
      <c r="F4994" t="s">
        <v>16</v>
      </c>
      <c r="G4994">
        <v>62</v>
      </c>
      <c r="H4994">
        <v>9</v>
      </c>
      <c r="I4994">
        <v>123681.32</v>
      </c>
      <c r="J4994">
        <v>3</v>
      </c>
      <c r="K4994">
        <v>1</v>
      </c>
      <c r="L4994">
        <v>0</v>
      </c>
      <c r="M4994">
        <v>173586.63</v>
      </c>
      <c r="N4994">
        <v>1</v>
      </c>
    </row>
    <row r="4995" spans="1:14" x14ac:dyDescent="0.3">
      <c r="A4995">
        <v>4994</v>
      </c>
      <c r="B4995">
        <v>15728912</v>
      </c>
      <c r="C4995" t="s">
        <v>1992</v>
      </c>
      <c r="D4995">
        <v>554</v>
      </c>
      <c r="E4995" t="s">
        <v>15</v>
      </c>
      <c r="F4995" t="s">
        <v>16</v>
      </c>
      <c r="G4995">
        <v>44</v>
      </c>
      <c r="H4995">
        <v>6</v>
      </c>
      <c r="I4995">
        <v>92436.86</v>
      </c>
      <c r="J4995">
        <v>1</v>
      </c>
      <c r="K4995">
        <v>1</v>
      </c>
      <c r="L4995">
        <v>0</v>
      </c>
      <c r="M4995">
        <v>126033.9</v>
      </c>
      <c r="N4995">
        <v>0</v>
      </c>
    </row>
    <row r="4996" spans="1:14" x14ac:dyDescent="0.3">
      <c r="A4996">
        <v>4995</v>
      </c>
      <c r="B4996">
        <v>15585580</v>
      </c>
      <c r="C4996" t="s">
        <v>191</v>
      </c>
      <c r="D4996">
        <v>796</v>
      </c>
      <c r="E4996" t="s">
        <v>26</v>
      </c>
      <c r="F4996" t="s">
        <v>16</v>
      </c>
      <c r="G4996">
        <v>52</v>
      </c>
      <c r="H4996">
        <v>9</v>
      </c>
      <c r="I4996">
        <v>167194.35999999999</v>
      </c>
      <c r="J4996">
        <v>1</v>
      </c>
      <c r="K4996">
        <v>1</v>
      </c>
      <c r="L4996">
        <v>1</v>
      </c>
      <c r="M4996">
        <v>62808.93</v>
      </c>
      <c r="N4996">
        <v>1</v>
      </c>
    </row>
    <row r="4997" spans="1:14" x14ac:dyDescent="0.3">
      <c r="A4997">
        <v>4996</v>
      </c>
      <c r="B4997">
        <v>15583480</v>
      </c>
      <c r="C4997" t="s">
        <v>162</v>
      </c>
      <c r="D4997">
        <v>807</v>
      </c>
      <c r="E4997" t="s">
        <v>15</v>
      </c>
      <c r="F4997" t="s">
        <v>16</v>
      </c>
      <c r="G4997">
        <v>36</v>
      </c>
      <c r="H4997">
        <v>4</v>
      </c>
      <c r="I4997">
        <v>0</v>
      </c>
      <c r="J4997">
        <v>2</v>
      </c>
      <c r="K4997">
        <v>0</v>
      </c>
      <c r="L4997">
        <v>1</v>
      </c>
      <c r="M4997">
        <v>147007.32999999999</v>
      </c>
      <c r="N4997">
        <v>0</v>
      </c>
    </row>
    <row r="4998" spans="1:14" x14ac:dyDescent="0.3">
      <c r="A4998">
        <v>4997</v>
      </c>
      <c r="B4998">
        <v>15620341</v>
      </c>
      <c r="C4998" t="s">
        <v>1405</v>
      </c>
      <c r="D4998">
        <v>500</v>
      </c>
      <c r="E4998" t="s">
        <v>26</v>
      </c>
      <c r="F4998" t="s">
        <v>23</v>
      </c>
      <c r="G4998">
        <v>44</v>
      </c>
      <c r="H4998">
        <v>9</v>
      </c>
      <c r="I4998">
        <v>160838.13</v>
      </c>
      <c r="J4998">
        <v>2</v>
      </c>
      <c r="K4998">
        <v>1</v>
      </c>
      <c r="L4998">
        <v>0</v>
      </c>
      <c r="M4998">
        <v>196261.64</v>
      </c>
      <c r="N4998">
        <v>0</v>
      </c>
    </row>
    <row r="4999" spans="1:14" x14ac:dyDescent="0.3">
      <c r="A4999">
        <v>4998</v>
      </c>
      <c r="B4999">
        <v>15613886</v>
      </c>
      <c r="C4999" t="s">
        <v>1190</v>
      </c>
      <c r="D4999">
        <v>722</v>
      </c>
      <c r="E4999" t="s">
        <v>18</v>
      </c>
      <c r="F4999" t="s">
        <v>23</v>
      </c>
      <c r="G4999">
        <v>43</v>
      </c>
      <c r="H4999">
        <v>1</v>
      </c>
      <c r="I4999">
        <v>0</v>
      </c>
      <c r="J4999">
        <v>1</v>
      </c>
      <c r="K4999">
        <v>1</v>
      </c>
      <c r="L4999">
        <v>0</v>
      </c>
      <c r="M4999">
        <v>44560.17</v>
      </c>
      <c r="N4999">
        <v>1</v>
      </c>
    </row>
    <row r="5000" spans="1:14" x14ac:dyDescent="0.3">
      <c r="A5000">
        <v>4999</v>
      </c>
      <c r="B5000">
        <v>15792916</v>
      </c>
      <c r="C5000" t="s">
        <v>1607</v>
      </c>
      <c r="D5000">
        <v>559</v>
      </c>
      <c r="E5000" t="s">
        <v>18</v>
      </c>
      <c r="F5000" t="s">
        <v>16</v>
      </c>
      <c r="G5000">
        <v>40</v>
      </c>
      <c r="H5000">
        <v>7</v>
      </c>
      <c r="I5000">
        <v>144470.76999999999</v>
      </c>
      <c r="J5000">
        <v>1</v>
      </c>
      <c r="K5000">
        <v>1</v>
      </c>
      <c r="L5000">
        <v>1</v>
      </c>
      <c r="M5000">
        <v>18917.95</v>
      </c>
      <c r="N5000">
        <v>0</v>
      </c>
    </row>
    <row r="5001" spans="1:14" x14ac:dyDescent="0.3">
      <c r="A5001">
        <v>5000</v>
      </c>
      <c r="B5001">
        <v>15710408</v>
      </c>
      <c r="C5001" t="s">
        <v>357</v>
      </c>
      <c r="D5001">
        <v>584</v>
      </c>
      <c r="E5001" t="s">
        <v>18</v>
      </c>
      <c r="F5001" t="s">
        <v>16</v>
      </c>
      <c r="G5001">
        <v>38</v>
      </c>
      <c r="H5001">
        <v>3</v>
      </c>
      <c r="I5001">
        <v>0</v>
      </c>
      <c r="J5001">
        <v>2</v>
      </c>
      <c r="K5001">
        <v>1</v>
      </c>
      <c r="L5001">
        <v>1</v>
      </c>
      <c r="M5001">
        <v>4525.3999999999996</v>
      </c>
      <c r="N5001">
        <v>0</v>
      </c>
    </row>
    <row r="5002" spans="1:14" x14ac:dyDescent="0.3">
      <c r="A5002">
        <v>5001</v>
      </c>
      <c r="B5002">
        <v>15598695</v>
      </c>
      <c r="C5002" t="s">
        <v>933</v>
      </c>
      <c r="D5002">
        <v>834</v>
      </c>
      <c r="E5002" t="s">
        <v>26</v>
      </c>
      <c r="F5002" t="s">
        <v>16</v>
      </c>
      <c r="G5002">
        <v>68</v>
      </c>
      <c r="H5002">
        <v>9</v>
      </c>
      <c r="I5002">
        <v>130169.27</v>
      </c>
      <c r="J5002">
        <v>2</v>
      </c>
      <c r="K5002">
        <v>0</v>
      </c>
      <c r="L5002">
        <v>1</v>
      </c>
      <c r="M5002">
        <v>93112.2</v>
      </c>
      <c r="N5002">
        <v>0</v>
      </c>
    </row>
    <row r="5003" spans="1:14" x14ac:dyDescent="0.3">
      <c r="A5003">
        <v>5002</v>
      </c>
      <c r="B5003">
        <v>15649354</v>
      </c>
      <c r="C5003" t="s">
        <v>239</v>
      </c>
      <c r="D5003">
        <v>754</v>
      </c>
      <c r="E5003" t="s">
        <v>18</v>
      </c>
      <c r="F5003" t="s">
        <v>23</v>
      </c>
      <c r="G5003">
        <v>35</v>
      </c>
      <c r="H5003">
        <v>4</v>
      </c>
      <c r="I5003">
        <v>0</v>
      </c>
      <c r="J5003">
        <v>2</v>
      </c>
      <c r="K5003">
        <v>1</v>
      </c>
      <c r="L5003">
        <v>1</v>
      </c>
      <c r="M5003">
        <v>9658.41</v>
      </c>
      <c r="N5003">
        <v>0</v>
      </c>
    </row>
    <row r="5004" spans="1:14" x14ac:dyDescent="0.3">
      <c r="A5004">
        <v>5003</v>
      </c>
      <c r="B5004">
        <v>15737556</v>
      </c>
      <c r="C5004" t="s">
        <v>1687</v>
      </c>
      <c r="D5004">
        <v>590</v>
      </c>
      <c r="E5004" t="s">
        <v>15</v>
      </c>
      <c r="F5004" t="s">
        <v>23</v>
      </c>
      <c r="G5004">
        <v>43</v>
      </c>
      <c r="H5004">
        <v>7</v>
      </c>
      <c r="I5004">
        <v>81076.800000000003</v>
      </c>
      <c r="J5004">
        <v>2</v>
      </c>
      <c r="K5004">
        <v>1</v>
      </c>
      <c r="L5004">
        <v>1</v>
      </c>
      <c r="M5004">
        <v>182627.25</v>
      </c>
      <c r="N5004">
        <v>1</v>
      </c>
    </row>
    <row r="5005" spans="1:14" x14ac:dyDescent="0.3">
      <c r="A5005">
        <v>5004</v>
      </c>
      <c r="B5005">
        <v>15671610</v>
      </c>
      <c r="C5005" t="s">
        <v>647</v>
      </c>
      <c r="D5005">
        <v>740</v>
      </c>
      <c r="E5005" t="s">
        <v>15</v>
      </c>
      <c r="F5005" t="s">
        <v>23</v>
      </c>
      <c r="G5005">
        <v>36</v>
      </c>
      <c r="H5005">
        <v>7</v>
      </c>
      <c r="I5005">
        <v>0</v>
      </c>
      <c r="J5005">
        <v>1</v>
      </c>
      <c r="K5005">
        <v>1</v>
      </c>
      <c r="L5005">
        <v>1</v>
      </c>
      <c r="M5005">
        <v>13177.4</v>
      </c>
      <c r="N5005">
        <v>0</v>
      </c>
    </row>
    <row r="5006" spans="1:14" x14ac:dyDescent="0.3">
      <c r="A5006">
        <v>5005</v>
      </c>
      <c r="B5006">
        <v>15625092</v>
      </c>
      <c r="C5006" t="s">
        <v>1091</v>
      </c>
      <c r="D5006">
        <v>502</v>
      </c>
      <c r="E5006" t="s">
        <v>26</v>
      </c>
      <c r="F5006" t="s">
        <v>16</v>
      </c>
      <c r="G5006">
        <v>57</v>
      </c>
      <c r="H5006">
        <v>3</v>
      </c>
      <c r="I5006">
        <v>101465.31</v>
      </c>
      <c r="J5006">
        <v>1</v>
      </c>
      <c r="K5006">
        <v>1</v>
      </c>
      <c r="L5006">
        <v>0</v>
      </c>
      <c r="M5006">
        <v>43568.31</v>
      </c>
      <c r="N5006">
        <v>1</v>
      </c>
    </row>
    <row r="5007" spans="1:14" x14ac:dyDescent="0.3">
      <c r="A5007">
        <v>5006</v>
      </c>
      <c r="B5007">
        <v>15741032</v>
      </c>
      <c r="C5007" t="s">
        <v>75</v>
      </c>
      <c r="D5007">
        <v>733</v>
      </c>
      <c r="E5007" t="s">
        <v>15</v>
      </c>
      <c r="F5007" t="s">
        <v>23</v>
      </c>
      <c r="G5007">
        <v>48</v>
      </c>
      <c r="H5007">
        <v>5</v>
      </c>
      <c r="I5007">
        <v>0</v>
      </c>
      <c r="J5007">
        <v>1</v>
      </c>
      <c r="K5007">
        <v>0</v>
      </c>
      <c r="L5007">
        <v>1</v>
      </c>
      <c r="M5007">
        <v>117830.57</v>
      </c>
      <c r="N5007">
        <v>0</v>
      </c>
    </row>
    <row r="5008" spans="1:14" x14ac:dyDescent="0.3">
      <c r="A5008">
        <v>5007</v>
      </c>
      <c r="B5008">
        <v>15750014</v>
      </c>
      <c r="C5008" t="s">
        <v>1411</v>
      </c>
      <c r="D5008">
        <v>755</v>
      </c>
      <c r="E5008" t="s">
        <v>26</v>
      </c>
      <c r="F5008" t="s">
        <v>16</v>
      </c>
      <c r="G5008">
        <v>37</v>
      </c>
      <c r="H5008">
        <v>0</v>
      </c>
      <c r="I5008">
        <v>113865.23</v>
      </c>
      <c r="J5008">
        <v>2</v>
      </c>
      <c r="K5008">
        <v>1</v>
      </c>
      <c r="L5008">
        <v>1</v>
      </c>
      <c r="M5008">
        <v>117396.25</v>
      </c>
      <c r="N5008">
        <v>0</v>
      </c>
    </row>
    <row r="5009" spans="1:14" x14ac:dyDescent="0.3">
      <c r="A5009">
        <v>5008</v>
      </c>
      <c r="B5009">
        <v>15784761</v>
      </c>
      <c r="C5009" t="s">
        <v>92</v>
      </c>
      <c r="D5009">
        <v>554</v>
      </c>
      <c r="E5009" t="s">
        <v>18</v>
      </c>
      <c r="F5009" t="s">
        <v>16</v>
      </c>
      <c r="G5009">
        <v>46</v>
      </c>
      <c r="H5009">
        <v>7</v>
      </c>
      <c r="I5009">
        <v>87603.35</v>
      </c>
      <c r="J5009">
        <v>3</v>
      </c>
      <c r="K5009">
        <v>0</v>
      </c>
      <c r="L5009">
        <v>1</v>
      </c>
      <c r="M5009">
        <v>96929.24</v>
      </c>
      <c r="N5009">
        <v>1</v>
      </c>
    </row>
    <row r="5010" spans="1:14" x14ac:dyDescent="0.3">
      <c r="A5010">
        <v>5009</v>
      </c>
      <c r="B5010">
        <v>15768359</v>
      </c>
      <c r="C5010" t="s">
        <v>1634</v>
      </c>
      <c r="D5010">
        <v>534</v>
      </c>
      <c r="E5010" t="s">
        <v>15</v>
      </c>
      <c r="F5010" t="s">
        <v>23</v>
      </c>
      <c r="G5010">
        <v>36</v>
      </c>
      <c r="H5010">
        <v>4</v>
      </c>
      <c r="I5010">
        <v>120037.96</v>
      </c>
      <c r="J5010">
        <v>1</v>
      </c>
      <c r="K5010">
        <v>1</v>
      </c>
      <c r="L5010">
        <v>0</v>
      </c>
      <c r="M5010">
        <v>36275.94</v>
      </c>
      <c r="N5010">
        <v>0</v>
      </c>
    </row>
    <row r="5011" spans="1:14" x14ac:dyDescent="0.3">
      <c r="A5011">
        <v>5010</v>
      </c>
      <c r="B5011">
        <v>15805769</v>
      </c>
      <c r="C5011" t="s">
        <v>2067</v>
      </c>
      <c r="D5011">
        <v>656</v>
      </c>
      <c r="E5011" t="s">
        <v>18</v>
      </c>
      <c r="F5011" t="s">
        <v>23</v>
      </c>
      <c r="G5011">
        <v>33</v>
      </c>
      <c r="H5011">
        <v>4</v>
      </c>
      <c r="I5011">
        <v>0</v>
      </c>
      <c r="J5011">
        <v>2</v>
      </c>
      <c r="K5011">
        <v>1</v>
      </c>
      <c r="L5011">
        <v>0</v>
      </c>
      <c r="M5011">
        <v>116706</v>
      </c>
      <c r="N5011">
        <v>0</v>
      </c>
    </row>
    <row r="5012" spans="1:14" x14ac:dyDescent="0.3">
      <c r="A5012">
        <v>5011</v>
      </c>
      <c r="B5012">
        <v>15719508</v>
      </c>
      <c r="C5012" t="s">
        <v>605</v>
      </c>
      <c r="D5012">
        <v>575</v>
      </c>
      <c r="E5012" t="s">
        <v>26</v>
      </c>
      <c r="F5012" t="s">
        <v>23</v>
      </c>
      <c r="G5012">
        <v>49</v>
      </c>
      <c r="H5012">
        <v>7</v>
      </c>
      <c r="I5012">
        <v>121205.15</v>
      </c>
      <c r="J5012">
        <v>4</v>
      </c>
      <c r="K5012">
        <v>1</v>
      </c>
      <c r="L5012">
        <v>1</v>
      </c>
      <c r="M5012">
        <v>168080.53</v>
      </c>
      <c r="N5012">
        <v>1</v>
      </c>
    </row>
    <row r="5013" spans="1:14" x14ac:dyDescent="0.3">
      <c r="A5013">
        <v>5012</v>
      </c>
      <c r="B5013">
        <v>15609011</v>
      </c>
      <c r="C5013" t="s">
        <v>435</v>
      </c>
      <c r="D5013">
        <v>480</v>
      </c>
      <c r="E5013" t="s">
        <v>18</v>
      </c>
      <c r="F5013" t="s">
        <v>23</v>
      </c>
      <c r="G5013">
        <v>47</v>
      </c>
      <c r="H5013">
        <v>8</v>
      </c>
      <c r="I5013">
        <v>75408.33</v>
      </c>
      <c r="J5013">
        <v>1</v>
      </c>
      <c r="K5013">
        <v>1</v>
      </c>
      <c r="L5013">
        <v>0</v>
      </c>
      <c r="M5013">
        <v>25887.89</v>
      </c>
      <c r="N5013">
        <v>1</v>
      </c>
    </row>
    <row r="5014" spans="1:14" x14ac:dyDescent="0.3">
      <c r="A5014">
        <v>5013</v>
      </c>
      <c r="B5014">
        <v>15703106</v>
      </c>
      <c r="C5014" t="s">
        <v>275</v>
      </c>
      <c r="D5014">
        <v>575</v>
      </c>
      <c r="E5014" t="s">
        <v>15</v>
      </c>
      <c r="F5014" t="s">
        <v>23</v>
      </c>
      <c r="G5014">
        <v>40</v>
      </c>
      <c r="H5014">
        <v>5</v>
      </c>
      <c r="I5014">
        <v>0</v>
      </c>
      <c r="J5014">
        <v>2</v>
      </c>
      <c r="K5014">
        <v>1</v>
      </c>
      <c r="L5014">
        <v>1</v>
      </c>
      <c r="M5014">
        <v>122488.59</v>
      </c>
      <c r="N5014">
        <v>0</v>
      </c>
    </row>
    <row r="5015" spans="1:14" x14ac:dyDescent="0.3">
      <c r="A5015">
        <v>5014</v>
      </c>
      <c r="B5015">
        <v>15626795</v>
      </c>
      <c r="C5015" t="s">
        <v>2068</v>
      </c>
      <c r="D5015">
        <v>672</v>
      </c>
      <c r="E5015" t="s">
        <v>15</v>
      </c>
      <c r="F5015" t="s">
        <v>16</v>
      </c>
      <c r="G5015">
        <v>40</v>
      </c>
      <c r="H5015">
        <v>3</v>
      </c>
      <c r="I5015">
        <v>0</v>
      </c>
      <c r="J5015">
        <v>1</v>
      </c>
      <c r="K5015">
        <v>1</v>
      </c>
      <c r="L5015">
        <v>0</v>
      </c>
      <c r="M5015">
        <v>113171.61</v>
      </c>
      <c r="N5015">
        <v>1</v>
      </c>
    </row>
    <row r="5016" spans="1:14" x14ac:dyDescent="0.3">
      <c r="A5016">
        <v>5015</v>
      </c>
      <c r="B5016">
        <v>15773731</v>
      </c>
      <c r="C5016" t="s">
        <v>1530</v>
      </c>
      <c r="D5016">
        <v>758</v>
      </c>
      <c r="E5016" t="s">
        <v>18</v>
      </c>
      <c r="F5016" t="s">
        <v>16</v>
      </c>
      <c r="G5016">
        <v>35</v>
      </c>
      <c r="H5016">
        <v>5</v>
      </c>
      <c r="I5016">
        <v>0</v>
      </c>
      <c r="J5016">
        <v>2</v>
      </c>
      <c r="K5016">
        <v>0</v>
      </c>
      <c r="L5016">
        <v>0</v>
      </c>
      <c r="M5016">
        <v>100365.51</v>
      </c>
      <c r="N5016">
        <v>0</v>
      </c>
    </row>
    <row r="5017" spans="1:14" x14ac:dyDescent="0.3">
      <c r="A5017">
        <v>5016</v>
      </c>
      <c r="B5017">
        <v>15756196</v>
      </c>
      <c r="C5017" t="s">
        <v>899</v>
      </c>
      <c r="D5017">
        <v>682</v>
      </c>
      <c r="E5017" t="s">
        <v>15</v>
      </c>
      <c r="F5017" t="s">
        <v>23</v>
      </c>
      <c r="G5017">
        <v>50</v>
      </c>
      <c r="H5017">
        <v>6</v>
      </c>
      <c r="I5017">
        <v>121818.84</v>
      </c>
      <c r="J5017">
        <v>2</v>
      </c>
      <c r="K5017">
        <v>0</v>
      </c>
      <c r="L5017">
        <v>1</v>
      </c>
      <c r="M5017">
        <v>124151.37</v>
      </c>
      <c r="N5017">
        <v>0</v>
      </c>
    </row>
    <row r="5018" spans="1:14" x14ac:dyDescent="0.3">
      <c r="A5018">
        <v>5017</v>
      </c>
      <c r="B5018">
        <v>15687903</v>
      </c>
      <c r="C5018" t="s">
        <v>1064</v>
      </c>
      <c r="D5018">
        <v>501</v>
      </c>
      <c r="E5018" t="s">
        <v>15</v>
      </c>
      <c r="F5018" t="s">
        <v>16</v>
      </c>
      <c r="G5018">
        <v>29</v>
      </c>
      <c r="H5018">
        <v>8</v>
      </c>
      <c r="I5018">
        <v>0</v>
      </c>
      <c r="J5018">
        <v>2</v>
      </c>
      <c r="K5018">
        <v>1</v>
      </c>
      <c r="L5018">
        <v>0</v>
      </c>
      <c r="M5018">
        <v>112664.24</v>
      </c>
      <c r="N5018">
        <v>0</v>
      </c>
    </row>
    <row r="5019" spans="1:14" x14ac:dyDescent="0.3">
      <c r="A5019">
        <v>5018</v>
      </c>
      <c r="B5019">
        <v>15777599</v>
      </c>
      <c r="C5019" t="s">
        <v>668</v>
      </c>
      <c r="D5019">
        <v>746</v>
      </c>
      <c r="E5019" t="s">
        <v>26</v>
      </c>
      <c r="F5019" t="s">
        <v>23</v>
      </c>
      <c r="G5019">
        <v>34</v>
      </c>
      <c r="H5019">
        <v>6</v>
      </c>
      <c r="I5019">
        <v>141806</v>
      </c>
      <c r="J5019">
        <v>2</v>
      </c>
      <c r="K5019">
        <v>1</v>
      </c>
      <c r="L5019">
        <v>1</v>
      </c>
      <c r="M5019">
        <v>183494.87</v>
      </c>
      <c r="N5019">
        <v>0</v>
      </c>
    </row>
    <row r="5020" spans="1:14" x14ac:dyDescent="0.3">
      <c r="A5020">
        <v>5019</v>
      </c>
      <c r="B5020">
        <v>15754577</v>
      </c>
      <c r="C5020" t="s">
        <v>20</v>
      </c>
      <c r="D5020">
        <v>556</v>
      </c>
      <c r="E5020" t="s">
        <v>15</v>
      </c>
      <c r="F5020" t="s">
        <v>16</v>
      </c>
      <c r="G5020">
        <v>51</v>
      </c>
      <c r="H5020">
        <v>8</v>
      </c>
      <c r="I5020">
        <v>61354.14</v>
      </c>
      <c r="J5020">
        <v>1</v>
      </c>
      <c r="K5020">
        <v>1</v>
      </c>
      <c r="L5020">
        <v>0</v>
      </c>
      <c r="M5020">
        <v>198810.65</v>
      </c>
      <c r="N5020">
        <v>1</v>
      </c>
    </row>
    <row r="5021" spans="1:14" x14ac:dyDescent="0.3">
      <c r="A5021">
        <v>5020</v>
      </c>
      <c r="B5021">
        <v>15584113</v>
      </c>
      <c r="C5021" t="s">
        <v>369</v>
      </c>
      <c r="D5021">
        <v>823</v>
      </c>
      <c r="E5021" t="s">
        <v>26</v>
      </c>
      <c r="F5021" t="s">
        <v>16</v>
      </c>
      <c r="G5021">
        <v>53</v>
      </c>
      <c r="H5021">
        <v>4</v>
      </c>
      <c r="I5021">
        <v>124954.94</v>
      </c>
      <c r="J5021">
        <v>1</v>
      </c>
      <c r="K5021">
        <v>0</v>
      </c>
      <c r="L5021">
        <v>1</v>
      </c>
      <c r="M5021">
        <v>131259.6</v>
      </c>
      <c r="N5021">
        <v>1</v>
      </c>
    </row>
    <row r="5022" spans="1:14" x14ac:dyDescent="0.3">
      <c r="A5022">
        <v>5021</v>
      </c>
      <c r="B5022">
        <v>15669589</v>
      </c>
      <c r="C5022" t="s">
        <v>688</v>
      </c>
      <c r="D5022">
        <v>491</v>
      </c>
      <c r="E5022" t="s">
        <v>26</v>
      </c>
      <c r="F5022" t="s">
        <v>16</v>
      </c>
      <c r="G5022">
        <v>68</v>
      </c>
      <c r="H5022">
        <v>1</v>
      </c>
      <c r="I5022">
        <v>95039.12</v>
      </c>
      <c r="J5022">
        <v>1</v>
      </c>
      <c r="K5022">
        <v>0</v>
      </c>
      <c r="L5022">
        <v>1</v>
      </c>
      <c r="M5022">
        <v>116471.14</v>
      </c>
      <c r="N5022">
        <v>1</v>
      </c>
    </row>
    <row r="5023" spans="1:14" x14ac:dyDescent="0.3">
      <c r="A5023">
        <v>5022</v>
      </c>
      <c r="B5023">
        <v>15632793</v>
      </c>
      <c r="C5023" t="s">
        <v>170</v>
      </c>
      <c r="D5023">
        <v>638</v>
      </c>
      <c r="E5023" t="s">
        <v>15</v>
      </c>
      <c r="F5023" t="s">
        <v>16</v>
      </c>
      <c r="G5023">
        <v>29</v>
      </c>
      <c r="H5023">
        <v>9</v>
      </c>
      <c r="I5023">
        <v>103417.74</v>
      </c>
      <c r="J5023">
        <v>1</v>
      </c>
      <c r="K5023">
        <v>1</v>
      </c>
      <c r="L5023">
        <v>1</v>
      </c>
      <c r="M5023">
        <v>15336.4</v>
      </c>
      <c r="N5023">
        <v>0</v>
      </c>
    </row>
    <row r="5024" spans="1:14" x14ac:dyDescent="0.3">
      <c r="A5024">
        <v>5023</v>
      </c>
      <c r="B5024">
        <v>15711130</v>
      </c>
      <c r="C5024" t="s">
        <v>1340</v>
      </c>
      <c r="D5024">
        <v>734</v>
      </c>
      <c r="E5024" t="s">
        <v>15</v>
      </c>
      <c r="F5024" t="s">
        <v>23</v>
      </c>
      <c r="G5024">
        <v>45</v>
      </c>
      <c r="H5024">
        <v>2</v>
      </c>
      <c r="I5024">
        <v>0</v>
      </c>
      <c r="J5024">
        <v>2</v>
      </c>
      <c r="K5024">
        <v>1</v>
      </c>
      <c r="L5024">
        <v>0</v>
      </c>
      <c r="M5024">
        <v>99593.279999999999</v>
      </c>
      <c r="N5024">
        <v>0</v>
      </c>
    </row>
    <row r="5025" spans="1:14" x14ac:dyDescent="0.3">
      <c r="A5025">
        <v>5024</v>
      </c>
      <c r="B5025">
        <v>15615254</v>
      </c>
      <c r="C5025" t="s">
        <v>80</v>
      </c>
      <c r="D5025">
        <v>555</v>
      </c>
      <c r="E5025" t="s">
        <v>15</v>
      </c>
      <c r="F5025" t="s">
        <v>23</v>
      </c>
      <c r="G5025">
        <v>40</v>
      </c>
      <c r="H5025">
        <v>10</v>
      </c>
      <c r="I5025">
        <v>43028.77</v>
      </c>
      <c r="J5025">
        <v>1</v>
      </c>
      <c r="K5025">
        <v>1</v>
      </c>
      <c r="L5025">
        <v>0</v>
      </c>
      <c r="M5025">
        <v>170514.21</v>
      </c>
      <c r="N5025">
        <v>0</v>
      </c>
    </row>
    <row r="5026" spans="1:14" x14ac:dyDescent="0.3">
      <c r="A5026">
        <v>5025</v>
      </c>
      <c r="B5026">
        <v>15720583</v>
      </c>
      <c r="C5026" t="s">
        <v>2069</v>
      </c>
      <c r="D5026">
        <v>745</v>
      </c>
      <c r="E5026" t="s">
        <v>26</v>
      </c>
      <c r="F5026" t="s">
        <v>16</v>
      </c>
      <c r="G5026">
        <v>44</v>
      </c>
      <c r="H5026">
        <v>0</v>
      </c>
      <c r="I5026">
        <v>119638.21</v>
      </c>
      <c r="J5026">
        <v>1</v>
      </c>
      <c r="K5026">
        <v>1</v>
      </c>
      <c r="L5026">
        <v>1</v>
      </c>
      <c r="M5026">
        <v>34265.08</v>
      </c>
      <c r="N5026">
        <v>1</v>
      </c>
    </row>
    <row r="5027" spans="1:14" x14ac:dyDescent="0.3">
      <c r="A5027">
        <v>5026</v>
      </c>
      <c r="B5027">
        <v>15780432</v>
      </c>
      <c r="C5027" t="s">
        <v>628</v>
      </c>
      <c r="D5027">
        <v>728</v>
      </c>
      <c r="E5027" t="s">
        <v>15</v>
      </c>
      <c r="F5027" t="s">
        <v>23</v>
      </c>
      <c r="G5027">
        <v>37</v>
      </c>
      <c r="H5027">
        <v>3</v>
      </c>
      <c r="I5027">
        <v>122689.51</v>
      </c>
      <c r="J5027">
        <v>2</v>
      </c>
      <c r="K5027">
        <v>0</v>
      </c>
      <c r="L5027">
        <v>0</v>
      </c>
      <c r="M5027">
        <v>106977.53</v>
      </c>
      <c r="N5027">
        <v>1</v>
      </c>
    </row>
    <row r="5028" spans="1:14" x14ac:dyDescent="0.3">
      <c r="A5028">
        <v>5027</v>
      </c>
      <c r="B5028">
        <v>15673223</v>
      </c>
      <c r="C5028" t="s">
        <v>637</v>
      </c>
      <c r="D5028">
        <v>626</v>
      </c>
      <c r="E5028" t="s">
        <v>15</v>
      </c>
      <c r="F5028" t="s">
        <v>23</v>
      </c>
      <c r="G5028">
        <v>44</v>
      </c>
      <c r="H5028">
        <v>10</v>
      </c>
      <c r="I5028">
        <v>0</v>
      </c>
      <c r="J5028">
        <v>2</v>
      </c>
      <c r="K5028">
        <v>0</v>
      </c>
      <c r="L5028">
        <v>0</v>
      </c>
      <c r="M5028">
        <v>164287.85999999999</v>
      </c>
      <c r="N5028">
        <v>0</v>
      </c>
    </row>
    <row r="5029" spans="1:14" x14ac:dyDescent="0.3">
      <c r="A5029">
        <v>5028</v>
      </c>
      <c r="B5029">
        <v>15807989</v>
      </c>
      <c r="C5029" t="s">
        <v>729</v>
      </c>
      <c r="D5029">
        <v>681</v>
      </c>
      <c r="E5029" t="s">
        <v>26</v>
      </c>
      <c r="F5029" t="s">
        <v>23</v>
      </c>
      <c r="G5029">
        <v>37</v>
      </c>
      <c r="H5029">
        <v>8</v>
      </c>
      <c r="I5029">
        <v>73179.34</v>
      </c>
      <c r="J5029">
        <v>2</v>
      </c>
      <c r="K5029">
        <v>1</v>
      </c>
      <c r="L5029">
        <v>1</v>
      </c>
      <c r="M5029">
        <v>25292.53</v>
      </c>
      <c r="N5029">
        <v>0</v>
      </c>
    </row>
    <row r="5030" spans="1:14" x14ac:dyDescent="0.3">
      <c r="A5030">
        <v>5029</v>
      </c>
      <c r="B5030">
        <v>15761168</v>
      </c>
      <c r="C5030" t="s">
        <v>388</v>
      </c>
      <c r="D5030">
        <v>478</v>
      </c>
      <c r="E5030" t="s">
        <v>15</v>
      </c>
      <c r="F5030" t="s">
        <v>16</v>
      </c>
      <c r="G5030">
        <v>38</v>
      </c>
      <c r="H5030">
        <v>4</v>
      </c>
      <c r="I5030">
        <v>171913.87</v>
      </c>
      <c r="J5030">
        <v>1</v>
      </c>
      <c r="K5030">
        <v>1</v>
      </c>
      <c r="L5030">
        <v>0</v>
      </c>
      <c r="M5030">
        <v>51820.87</v>
      </c>
      <c r="N5030">
        <v>1</v>
      </c>
    </row>
    <row r="5031" spans="1:14" x14ac:dyDescent="0.3">
      <c r="A5031">
        <v>5030</v>
      </c>
      <c r="B5031">
        <v>15651272</v>
      </c>
      <c r="C5031" t="s">
        <v>2070</v>
      </c>
      <c r="D5031">
        <v>709</v>
      </c>
      <c r="E5031" t="s">
        <v>15</v>
      </c>
      <c r="F5031" t="s">
        <v>23</v>
      </c>
      <c r="G5031">
        <v>38</v>
      </c>
      <c r="H5031">
        <v>5</v>
      </c>
      <c r="I5031">
        <v>0</v>
      </c>
      <c r="J5031">
        <v>2</v>
      </c>
      <c r="K5031">
        <v>1</v>
      </c>
      <c r="L5031">
        <v>1</v>
      </c>
      <c r="M5031">
        <v>81452.289999999994</v>
      </c>
      <c r="N5031">
        <v>0</v>
      </c>
    </row>
    <row r="5032" spans="1:14" x14ac:dyDescent="0.3">
      <c r="A5032">
        <v>5031</v>
      </c>
      <c r="B5032">
        <v>15812832</v>
      </c>
      <c r="C5032" t="s">
        <v>528</v>
      </c>
      <c r="D5032">
        <v>562</v>
      </c>
      <c r="E5032" t="s">
        <v>26</v>
      </c>
      <c r="F5032" t="s">
        <v>23</v>
      </c>
      <c r="G5032">
        <v>33</v>
      </c>
      <c r="H5032">
        <v>8</v>
      </c>
      <c r="I5032">
        <v>92659.199999999997</v>
      </c>
      <c r="J5032">
        <v>2</v>
      </c>
      <c r="K5032">
        <v>1</v>
      </c>
      <c r="L5032">
        <v>0</v>
      </c>
      <c r="M5032">
        <v>1354.25</v>
      </c>
      <c r="N5032">
        <v>0</v>
      </c>
    </row>
    <row r="5033" spans="1:14" x14ac:dyDescent="0.3">
      <c r="A5033">
        <v>5032</v>
      </c>
      <c r="B5033">
        <v>15680517</v>
      </c>
      <c r="C5033" t="s">
        <v>407</v>
      </c>
      <c r="D5033">
        <v>769</v>
      </c>
      <c r="E5033" t="s">
        <v>26</v>
      </c>
      <c r="F5033" t="s">
        <v>16</v>
      </c>
      <c r="G5033">
        <v>34</v>
      </c>
      <c r="H5033">
        <v>7</v>
      </c>
      <c r="I5033">
        <v>137239.17000000001</v>
      </c>
      <c r="J5033">
        <v>1</v>
      </c>
      <c r="K5033">
        <v>1</v>
      </c>
      <c r="L5033">
        <v>1</v>
      </c>
      <c r="M5033">
        <v>71379.92</v>
      </c>
      <c r="N5033">
        <v>1</v>
      </c>
    </row>
    <row r="5034" spans="1:14" x14ac:dyDescent="0.3">
      <c r="A5034">
        <v>5033</v>
      </c>
      <c r="B5034">
        <v>15750569</v>
      </c>
      <c r="C5034" t="s">
        <v>1951</v>
      </c>
      <c r="D5034">
        <v>684</v>
      </c>
      <c r="E5034" t="s">
        <v>26</v>
      </c>
      <c r="F5034" t="s">
        <v>16</v>
      </c>
      <c r="G5034">
        <v>46</v>
      </c>
      <c r="H5034">
        <v>3</v>
      </c>
      <c r="I5034">
        <v>102955.14</v>
      </c>
      <c r="J5034">
        <v>2</v>
      </c>
      <c r="K5034">
        <v>1</v>
      </c>
      <c r="L5034">
        <v>0</v>
      </c>
      <c r="M5034">
        <v>154137.32999999999</v>
      </c>
      <c r="N5034">
        <v>0</v>
      </c>
    </row>
    <row r="5035" spans="1:14" x14ac:dyDescent="0.3">
      <c r="A5035">
        <v>5034</v>
      </c>
      <c r="B5035">
        <v>15690743</v>
      </c>
      <c r="C5035" t="s">
        <v>286</v>
      </c>
      <c r="D5035">
        <v>536</v>
      </c>
      <c r="E5035" t="s">
        <v>15</v>
      </c>
      <c r="F5035" t="s">
        <v>16</v>
      </c>
      <c r="G5035">
        <v>61</v>
      </c>
      <c r="H5035">
        <v>8</v>
      </c>
      <c r="I5035">
        <v>65190.29</v>
      </c>
      <c r="J5035">
        <v>1</v>
      </c>
      <c r="K5035">
        <v>1</v>
      </c>
      <c r="L5035">
        <v>1</v>
      </c>
      <c r="M5035">
        <v>64308.49</v>
      </c>
      <c r="N5035">
        <v>1</v>
      </c>
    </row>
    <row r="5036" spans="1:14" x14ac:dyDescent="0.3">
      <c r="A5036">
        <v>5035</v>
      </c>
      <c r="B5036">
        <v>15627741</v>
      </c>
      <c r="C5036" t="s">
        <v>377</v>
      </c>
      <c r="D5036">
        <v>631</v>
      </c>
      <c r="E5036" t="s">
        <v>26</v>
      </c>
      <c r="F5036" t="s">
        <v>16</v>
      </c>
      <c r="G5036">
        <v>29</v>
      </c>
      <c r="H5036">
        <v>2</v>
      </c>
      <c r="I5036">
        <v>96863.52</v>
      </c>
      <c r="J5036">
        <v>2</v>
      </c>
      <c r="K5036">
        <v>1</v>
      </c>
      <c r="L5036">
        <v>1</v>
      </c>
      <c r="M5036">
        <v>31613.35</v>
      </c>
      <c r="N5036">
        <v>0</v>
      </c>
    </row>
    <row r="5037" spans="1:14" x14ac:dyDescent="0.3">
      <c r="A5037">
        <v>5036</v>
      </c>
      <c r="B5037">
        <v>15712121</v>
      </c>
      <c r="C5037" t="s">
        <v>1956</v>
      </c>
      <c r="D5037">
        <v>657</v>
      </c>
      <c r="E5037" t="s">
        <v>18</v>
      </c>
      <c r="F5037" t="s">
        <v>23</v>
      </c>
      <c r="G5037">
        <v>34</v>
      </c>
      <c r="H5037">
        <v>5</v>
      </c>
      <c r="I5037">
        <v>154983.98000000001</v>
      </c>
      <c r="J5037">
        <v>1</v>
      </c>
      <c r="K5037">
        <v>1</v>
      </c>
      <c r="L5037">
        <v>0</v>
      </c>
      <c r="M5037">
        <v>27738.01</v>
      </c>
      <c r="N5037">
        <v>0</v>
      </c>
    </row>
    <row r="5038" spans="1:14" x14ac:dyDescent="0.3">
      <c r="A5038">
        <v>5037</v>
      </c>
      <c r="B5038">
        <v>15805429</v>
      </c>
      <c r="C5038" t="s">
        <v>854</v>
      </c>
      <c r="D5038">
        <v>699</v>
      </c>
      <c r="E5038" t="s">
        <v>26</v>
      </c>
      <c r="F5038" t="s">
        <v>23</v>
      </c>
      <c r="G5038">
        <v>59</v>
      </c>
      <c r="H5038">
        <v>3</v>
      </c>
      <c r="I5038">
        <v>106819.65</v>
      </c>
      <c r="J5038">
        <v>1</v>
      </c>
      <c r="K5038">
        <v>0</v>
      </c>
      <c r="L5038">
        <v>1</v>
      </c>
      <c r="M5038">
        <v>163570.25</v>
      </c>
      <c r="N5038">
        <v>0</v>
      </c>
    </row>
    <row r="5039" spans="1:14" x14ac:dyDescent="0.3">
      <c r="A5039">
        <v>5038</v>
      </c>
      <c r="B5039">
        <v>15814923</v>
      </c>
      <c r="C5039" t="s">
        <v>1875</v>
      </c>
      <c r="D5039">
        <v>606</v>
      </c>
      <c r="E5039" t="s">
        <v>18</v>
      </c>
      <c r="F5039" t="s">
        <v>23</v>
      </c>
      <c r="G5039">
        <v>38</v>
      </c>
      <c r="H5039">
        <v>7</v>
      </c>
      <c r="I5039">
        <v>128578.52</v>
      </c>
      <c r="J5039">
        <v>1</v>
      </c>
      <c r="K5039">
        <v>1</v>
      </c>
      <c r="L5039">
        <v>1</v>
      </c>
      <c r="M5039">
        <v>193878.51</v>
      </c>
      <c r="N5039">
        <v>0</v>
      </c>
    </row>
    <row r="5040" spans="1:14" x14ac:dyDescent="0.3">
      <c r="A5040">
        <v>5039</v>
      </c>
      <c r="B5040">
        <v>15589230</v>
      </c>
      <c r="C5040" t="s">
        <v>134</v>
      </c>
      <c r="D5040">
        <v>612</v>
      </c>
      <c r="E5040" t="s">
        <v>15</v>
      </c>
      <c r="F5040" t="s">
        <v>16</v>
      </c>
      <c r="G5040">
        <v>63</v>
      </c>
      <c r="H5040">
        <v>2</v>
      </c>
      <c r="I5040">
        <v>126473.33</v>
      </c>
      <c r="J5040">
        <v>1</v>
      </c>
      <c r="K5040">
        <v>0</v>
      </c>
      <c r="L5040">
        <v>1</v>
      </c>
      <c r="M5040">
        <v>147545.65</v>
      </c>
      <c r="N5040">
        <v>0</v>
      </c>
    </row>
    <row r="5041" spans="1:14" x14ac:dyDescent="0.3">
      <c r="A5041">
        <v>5040</v>
      </c>
      <c r="B5041">
        <v>15775490</v>
      </c>
      <c r="C5041" t="s">
        <v>2071</v>
      </c>
      <c r="D5041">
        <v>660</v>
      </c>
      <c r="E5041" t="s">
        <v>15</v>
      </c>
      <c r="F5041" t="s">
        <v>16</v>
      </c>
      <c r="G5041">
        <v>38</v>
      </c>
      <c r="H5041">
        <v>5</v>
      </c>
      <c r="I5041">
        <v>110570.78</v>
      </c>
      <c r="J5041">
        <v>2</v>
      </c>
      <c r="K5041">
        <v>1</v>
      </c>
      <c r="L5041">
        <v>0</v>
      </c>
      <c r="M5041">
        <v>195906.59</v>
      </c>
      <c r="N5041">
        <v>0</v>
      </c>
    </row>
    <row r="5042" spans="1:14" x14ac:dyDescent="0.3">
      <c r="A5042">
        <v>5041</v>
      </c>
      <c r="B5042">
        <v>15749727</v>
      </c>
      <c r="C5042" t="s">
        <v>160</v>
      </c>
      <c r="D5042">
        <v>829</v>
      </c>
      <c r="E5042" t="s">
        <v>18</v>
      </c>
      <c r="F5042" t="s">
        <v>23</v>
      </c>
      <c r="G5042">
        <v>50</v>
      </c>
      <c r="H5042">
        <v>7</v>
      </c>
      <c r="I5042">
        <v>0</v>
      </c>
      <c r="J5042">
        <v>2</v>
      </c>
      <c r="K5042">
        <v>0</v>
      </c>
      <c r="L5042">
        <v>1</v>
      </c>
      <c r="M5042">
        <v>178458.86</v>
      </c>
      <c r="N5042">
        <v>0</v>
      </c>
    </row>
    <row r="5043" spans="1:14" x14ac:dyDescent="0.3">
      <c r="A5043">
        <v>5042</v>
      </c>
      <c r="B5043">
        <v>15619238</v>
      </c>
      <c r="C5043" t="s">
        <v>1550</v>
      </c>
      <c r="D5043">
        <v>567</v>
      </c>
      <c r="E5043" t="s">
        <v>18</v>
      </c>
      <c r="F5043" t="s">
        <v>23</v>
      </c>
      <c r="G5043">
        <v>29</v>
      </c>
      <c r="H5043">
        <v>8</v>
      </c>
      <c r="I5043">
        <v>0</v>
      </c>
      <c r="J5043">
        <v>2</v>
      </c>
      <c r="K5043">
        <v>1</v>
      </c>
      <c r="L5043">
        <v>0</v>
      </c>
      <c r="M5043">
        <v>156125.72</v>
      </c>
      <c r="N5043">
        <v>0</v>
      </c>
    </row>
    <row r="5044" spans="1:14" x14ac:dyDescent="0.3">
      <c r="A5044">
        <v>5043</v>
      </c>
      <c r="B5044">
        <v>15593468</v>
      </c>
      <c r="C5044" t="s">
        <v>392</v>
      </c>
      <c r="D5044">
        <v>850</v>
      </c>
      <c r="E5044" t="s">
        <v>15</v>
      </c>
      <c r="F5044" t="s">
        <v>16</v>
      </c>
      <c r="G5044">
        <v>33</v>
      </c>
      <c r="H5044">
        <v>3</v>
      </c>
      <c r="I5044">
        <v>0</v>
      </c>
      <c r="J5044">
        <v>2</v>
      </c>
      <c r="K5044">
        <v>1</v>
      </c>
      <c r="L5044">
        <v>1</v>
      </c>
      <c r="M5044">
        <v>11159.19</v>
      </c>
      <c r="N5044">
        <v>0</v>
      </c>
    </row>
    <row r="5045" spans="1:14" x14ac:dyDescent="0.3">
      <c r="A5045">
        <v>5044</v>
      </c>
      <c r="B5045">
        <v>15718454</v>
      </c>
      <c r="C5045" t="s">
        <v>661</v>
      </c>
      <c r="D5045">
        <v>712</v>
      </c>
      <c r="E5045" t="s">
        <v>18</v>
      </c>
      <c r="F5045" t="s">
        <v>16</v>
      </c>
      <c r="G5045">
        <v>44</v>
      </c>
      <c r="H5045">
        <v>2</v>
      </c>
      <c r="I5045">
        <v>0</v>
      </c>
      <c r="J5045">
        <v>2</v>
      </c>
      <c r="K5045">
        <v>0</v>
      </c>
      <c r="L5045">
        <v>0</v>
      </c>
      <c r="M5045">
        <v>45738.94</v>
      </c>
      <c r="N5045">
        <v>0</v>
      </c>
    </row>
    <row r="5046" spans="1:14" x14ac:dyDescent="0.3">
      <c r="A5046">
        <v>5045</v>
      </c>
      <c r="B5046">
        <v>15789498</v>
      </c>
      <c r="C5046" t="s">
        <v>216</v>
      </c>
      <c r="D5046">
        <v>562</v>
      </c>
      <c r="E5046" t="s">
        <v>15</v>
      </c>
      <c r="F5046" t="s">
        <v>23</v>
      </c>
      <c r="G5046">
        <v>30</v>
      </c>
      <c r="H5046">
        <v>3</v>
      </c>
      <c r="I5046">
        <v>111099.79</v>
      </c>
      <c r="J5046">
        <v>2</v>
      </c>
      <c r="K5046">
        <v>0</v>
      </c>
      <c r="L5046">
        <v>0</v>
      </c>
      <c r="M5046">
        <v>140650.19</v>
      </c>
      <c r="N5046">
        <v>0</v>
      </c>
    </row>
    <row r="5047" spans="1:14" x14ac:dyDescent="0.3">
      <c r="A5047">
        <v>5046</v>
      </c>
      <c r="B5047">
        <v>15744691</v>
      </c>
      <c r="C5047" t="s">
        <v>195</v>
      </c>
      <c r="D5047">
        <v>755</v>
      </c>
      <c r="E5047" t="s">
        <v>15</v>
      </c>
      <c r="F5047" t="s">
        <v>16</v>
      </c>
      <c r="G5047">
        <v>29</v>
      </c>
      <c r="H5047">
        <v>3</v>
      </c>
      <c r="I5047">
        <v>0</v>
      </c>
      <c r="J5047">
        <v>3</v>
      </c>
      <c r="K5047">
        <v>1</v>
      </c>
      <c r="L5047">
        <v>0</v>
      </c>
      <c r="M5047">
        <v>4733.9399999999996</v>
      </c>
      <c r="N5047">
        <v>0</v>
      </c>
    </row>
    <row r="5048" spans="1:14" x14ac:dyDescent="0.3">
      <c r="A5048">
        <v>5047</v>
      </c>
      <c r="B5048">
        <v>15708289</v>
      </c>
      <c r="C5048" t="s">
        <v>113</v>
      </c>
      <c r="D5048">
        <v>793</v>
      </c>
      <c r="E5048" t="s">
        <v>18</v>
      </c>
      <c r="F5048" t="s">
        <v>23</v>
      </c>
      <c r="G5048">
        <v>25</v>
      </c>
      <c r="H5048">
        <v>3</v>
      </c>
      <c r="I5048">
        <v>100913.57</v>
      </c>
      <c r="J5048">
        <v>1</v>
      </c>
      <c r="K5048">
        <v>0</v>
      </c>
      <c r="L5048">
        <v>0</v>
      </c>
      <c r="M5048">
        <v>10579.72</v>
      </c>
      <c r="N5048">
        <v>0</v>
      </c>
    </row>
    <row r="5049" spans="1:14" x14ac:dyDescent="0.3">
      <c r="A5049">
        <v>5048</v>
      </c>
      <c r="B5049">
        <v>15790412</v>
      </c>
      <c r="C5049" t="s">
        <v>1261</v>
      </c>
      <c r="D5049">
        <v>471</v>
      </c>
      <c r="E5049" t="s">
        <v>18</v>
      </c>
      <c r="F5049" t="s">
        <v>23</v>
      </c>
      <c r="G5049">
        <v>26</v>
      </c>
      <c r="H5049">
        <v>8</v>
      </c>
      <c r="I5049">
        <v>0</v>
      </c>
      <c r="J5049">
        <v>2</v>
      </c>
      <c r="K5049">
        <v>1</v>
      </c>
      <c r="L5049">
        <v>1</v>
      </c>
      <c r="M5049">
        <v>179655.87</v>
      </c>
      <c r="N5049">
        <v>0</v>
      </c>
    </row>
    <row r="5050" spans="1:14" x14ac:dyDescent="0.3">
      <c r="A5050">
        <v>5049</v>
      </c>
      <c r="B5050">
        <v>15741416</v>
      </c>
      <c r="C5050" t="s">
        <v>2072</v>
      </c>
      <c r="D5050">
        <v>707</v>
      </c>
      <c r="E5050" t="s">
        <v>15</v>
      </c>
      <c r="F5050" t="s">
        <v>23</v>
      </c>
      <c r="G5050">
        <v>42</v>
      </c>
      <c r="H5050">
        <v>2</v>
      </c>
      <c r="I5050">
        <v>16893.59</v>
      </c>
      <c r="J5050">
        <v>1</v>
      </c>
      <c r="K5050">
        <v>1</v>
      </c>
      <c r="L5050">
        <v>1</v>
      </c>
      <c r="M5050">
        <v>77502.559999999998</v>
      </c>
      <c r="N5050">
        <v>0</v>
      </c>
    </row>
    <row r="5051" spans="1:14" x14ac:dyDescent="0.3">
      <c r="A5051">
        <v>5050</v>
      </c>
      <c r="B5051">
        <v>15598894</v>
      </c>
      <c r="C5051" t="s">
        <v>1119</v>
      </c>
      <c r="D5051">
        <v>784</v>
      </c>
      <c r="E5051" t="s">
        <v>18</v>
      </c>
      <c r="F5051" t="s">
        <v>23</v>
      </c>
      <c r="G5051">
        <v>38</v>
      </c>
      <c r="H5051">
        <v>10</v>
      </c>
      <c r="I5051">
        <v>122267.85</v>
      </c>
      <c r="J5051">
        <v>1</v>
      </c>
      <c r="K5051">
        <v>0</v>
      </c>
      <c r="L5051">
        <v>0</v>
      </c>
      <c r="M5051">
        <v>145759.93</v>
      </c>
      <c r="N5051">
        <v>0</v>
      </c>
    </row>
    <row r="5052" spans="1:14" x14ac:dyDescent="0.3">
      <c r="A5052">
        <v>5051</v>
      </c>
      <c r="B5052">
        <v>15663294</v>
      </c>
      <c r="C5052" t="s">
        <v>556</v>
      </c>
      <c r="D5052">
        <v>703</v>
      </c>
      <c r="E5052" t="s">
        <v>15</v>
      </c>
      <c r="F5052" t="s">
        <v>23</v>
      </c>
      <c r="G5052">
        <v>32</v>
      </c>
      <c r="H5052">
        <v>1</v>
      </c>
      <c r="I5052">
        <v>125685.79</v>
      </c>
      <c r="J5052">
        <v>1</v>
      </c>
      <c r="K5052">
        <v>1</v>
      </c>
      <c r="L5052">
        <v>1</v>
      </c>
      <c r="M5052">
        <v>56246.720000000001</v>
      </c>
      <c r="N5052">
        <v>0</v>
      </c>
    </row>
    <row r="5053" spans="1:14" x14ac:dyDescent="0.3">
      <c r="A5053">
        <v>5052</v>
      </c>
      <c r="B5053">
        <v>15572728</v>
      </c>
      <c r="C5053" t="s">
        <v>398</v>
      </c>
      <c r="D5053">
        <v>704</v>
      </c>
      <c r="E5053" t="s">
        <v>18</v>
      </c>
      <c r="F5053" t="s">
        <v>23</v>
      </c>
      <c r="G5053">
        <v>36</v>
      </c>
      <c r="H5053">
        <v>8</v>
      </c>
      <c r="I5053">
        <v>127397.34</v>
      </c>
      <c r="J5053">
        <v>1</v>
      </c>
      <c r="K5053">
        <v>1</v>
      </c>
      <c r="L5053">
        <v>0</v>
      </c>
      <c r="M5053">
        <v>151335.24</v>
      </c>
      <c r="N5053">
        <v>0</v>
      </c>
    </row>
    <row r="5054" spans="1:14" x14ac:dyDescent="0.3">
      <c r="A5054">
        <v>5053</v>
      </c>
      <c r="B5054">
        <v>15706729</v>
      </c>
      <c r="C5054" t="s">
        <v>59</v>
      </c>
      <c r="D5054">
        <v>662</v>
      </c>
      <c r="E5054" t="s">
        <v>15</v>
      </c>
      <c r="F5054" t="s">
        <v>23</v>
      </c>
      <c r="G5054">
        <v>38</v>
      </c>
      <c r="H5054">
        <v>0</v>
      </c>
      <c r="I5054">
        <v>105271.56</v>
      </c>
      <c r="J5054">
        <v>1</v>
      </c>
      <c r="K5054">
        <v>0</v>
      </c>
      <c r="L5054">
        <v>1</v>
      </c>
      <c r="M5054">
        <v>179833.45</v>
      </c>
      <c r="N5054">
        <v>0</v>
      </c>
    </row>
    <row r="5055" spans="1:14" x14ac:dyDescent="0.3">
      <c r="A5055">
        <v>5054</v>
      </c>
      <c r="B5055">
        <v>15674433</v>
      </c>
      <c r="C5055" t="s">
        <v>1550</v>
      </c>
      <c r="D5055">
        <v>636</v>
      </c>
      <c r="E5055" t="s">
        <v>26</v>
      </c>
      <c r="F5055" t="s">
        <v>16</v>
      </c>
      <c r="G5055">
        <v>28</v>
      </c>
      <c r="H5055">
        <v>2</v>
      </c>
      <c r="I5055">
        <v>115265.14</v>
      </c>
      <c r="J5055">
        <v>1</v>
      </c>
      <c r="K5055">
        <v>0</v>
      </c>
      <c r="L5055">
        <v>0</v>
      </c>
      <c r="M5055">
        <v>191627.85</v>
      </c>
      <c r="N5055">
        <v>0</v>
      </c>
    </row>
    <row r="5056" spans="1:14" x14ac:dyDescent="0.3">
      <c r="A5056">
        <v>5055</v>
      </c>
      <c r="B5056">
        <v>15641170</v>
      </c>
      <c r="C5056" t="s">
        <v>540</v>
      </c>
      <c r="D5056">
        <v>640</v>
      </c>
      <c r="E5056" t="s">
        <v>18</v>
      </c>
      <c r="F5056" t="s">
        <v>23</v>
      </c>
      <c r="G5056">
        <v>36</v>
      </c>
      <c r="H5056">
        <v>4</v>
      </c>
      <c r="I5056">
        <v>0</v>
      </c>
      <c r="J5056">
        <v>1</v>
      </c>
      <c r="K5056">
        <v>0</v>
      </c>
      <c r="L5056">
        <v>0</v>
      </c>
      <c r="M5056">
        <v>173016.46</v>
      </c>
      <c r="N5056">
        <v>0</v>
      </c>
    </row>
    <row r="5057" spans="1:14" x14ac:dyDescent="0.3">
      <c r="A5057">
        <v>5056</v>
      </c>
      <c r="B5057">
        <v>15806284</v>
      </c>
      <c r="C5057" t="s">
        <v>342</v>
      </c>
      <c r="D5057">
        <v>739</v>
      </c>
      <c r="E5057" t="s">
        <v>18</v>
      </c>
      <c r="F5057" t="s">
        <v>23</v>
      </c>
      <c r="G5057">
        <v>31</v>
      </c>
      <c r="H5057">
        <v>1</v>
      </c>
      <c r="I5057">
        <v>0</v>
      </c>
      <c r="J5057">
        <v>2</v>
      </c>
      <c r="K5057">
        <v>1</v>
      </c>
      <c r="L5057">
        <v>1</v>
      </c>
      <c r="M5057">
        <v>58469.75</v>
      </c>
      <c r="N5057">
        <v>0</v>
      </c>
    </row>
    <row r="5058" spans="1:14" x14ac:dyDescent="0.3">
      <c r="A5058">
        <v>5057</v>
      </c>
      <c r="B5058">
        <v>15690958</v>
      </c>
      <c r="C5058" t="s">
        <v>2073</v>
      </c>
      <c r="D5058">
        <v>767</v>
      </c>
      <c r="E5058" t="s">
        <v>26</v>
      </c>
      <c r="F5058" t="s">
        <v>23</v>
      </c>
      <c r="G5058">
        <v>23</v>
      </c>
      <c r="H5058">
        <v>2</v>
      </c>
      <c r="I5058">
        <v>139542.82</v>
      </c>
      <c r="J5058">
        <v>1</v>
      </c>
      <c r="K5058">
        <v>0</v>
      </c>
      <c r="L5058">
        <v>1</v>
      </c>
      <c r="M5058">
        <v>28038.28</v>
      </c>
      <c r="N5058">
        <v>0</v>
      </c>
    </row>
    <row r="5059" spans="1:14" x14ac:dyDescent="0.3">
      <c r="A5059">
        <v>5058</v>
      </c>
      <c r="B5059">
        <v>15606386</v>
      </c>
      <c r="C5059" t="s">
        <v>1109</v>
      </c>
      <c r="D5059">
        <v>753</v>
      </c>
      <c r="E5059" t="s">
        <v>26</v>
      </c>
      <c r="F5059" t="s">
        <v>16</v>
      </c>
      <c r="G5059">
        <v>46</v>
      </c>
      <c r="H5059">
        <v>3</v>
      </c>
      <c r="I5059">
        <v>111512.75</v>
      </c>
      <c r="J5059">
        <v>3</v>
      </c>
      <c r="K5059">
        <v>1</v>
      </c>
      <c r="L5059">
        <v>0</v>
      </c>
      <c r="M5059">
        <v>159576.75</v>
      </c>
      <c r="N5059">
        <v>1</v>
      </c>
    </row>
    <row r="5060" spans="1:14" x14ac:dyDescent="0.3">
      <c r="A5060">
        <v>5059</v>
      </c>
      <c r="B5060">
        <v>15682322</v>
      </c>
      <c r="C5060" t="s">
        <v>1378</v>
      </c>
      <c r="D5060">
        <v>714</v>
      </c>
      <c r="E5060" t="s">
        <v>15</v>
      </c>
      <c r="F5060" t="s">
        <v>23</v>
      </c>
      <c r="G5060">
        <v>37</v>
      </c>
      <c r="H5060">
        <v>9</v>
      </c>
      <c r="I5060">
        <v>148466.93</v>
      </c>
      <c r="J5060">
        <v>2</v>
      </c>
      <c r="K5060">
        <v>0</v>
      </c>
      <c r="L5060">
        <v>1</v>
      </c>
      <c r="M5060">
        <v>151280.95999999999</v>
      </c>
      <c r="N5060">
        <v>0</v>
      </c>
    </row>
    <row r="5061" spans="1:14" x14ac:dyDescent="0.3">
      <c r="A5061">
        <v>5060</v>
      </c>
      <c r="B5061">
        <v>15579915</v>
      </c>
      <c r="C5061" t="s">
        <v>2074</v>
      </c>
      <c r="D5061">
        <v>707</v>
      </c>
      <c r="E5061" t="s">
        <v>15</v>
      </c>
      <c r="F5061" t="s">
        <v>23</v>
      </c>
      <c r="G5061">
        <v>29</v>
      </c>
      <c r="H5061">
        <v>4</v>
      </c>
      <c r="I5061">
        <v>0</v>
      </c>
      <c r="J5061">
        <v>2</v>
      </c>
      <c r="K5061">
        <v>1</v>
      </c>
      <c r="L5061">
        <v>0</v>
      </c>
      <c r="M5061">
        <v>139953.94</v>
      </c>
      <c r="N5061">
        <v>0</v>
      </c>
    </row>
    <row r="5062" spans="1:14" x14ac:dyDescent="0.3">
      <c r="A5062">
        <v>5061</v>
      </c>
      <c r="B5062">
        <v>15681928</v>
      </c>
      <c r="C5062" t="s">
        <v>2075</v>
      </c>
      <c r="D5062">
        <v>577</v>
      </c>
      <c r="E5062" t="s">
        <v>15</v>
      </c>
      <c r="F5062" t="s">
        <v>16</v>
      </c>
      <c r="G5062">
        <v>35</v>
      </c>
      <c r="H5062">
        <v>4</v>
      </c>
      <c r="I5062">
        <v>108155.49</v>
      </c>
      <c r="J5062">
        <v>1</v>
      </c>
      <c r="K5062">
        <v>1</v>
      </c>
      <c r="L5062">
        <v>0</v>
      </c>
      <c r="M5062">
        <v>105407.79</v>
      </c>
      <c r="N5062">
        <v>0</v>
      </c>
    </row>
    <row r="5063" spans="1:14" x14ac:dyDescent="0.3">
      <c r="A5063">
        <v>5062</v>
      </c>
      <c r="B5063">
        <v>15734005</v>
      </c>
      <c r="C5063" t="s">
        <v>587</v>
      </c>
      <c r="D5063">
        <v>633</v>
      </c>
      <c r="E5063" t="s">
        <v>15</v>
      </c>
      <c r="F5063" t="s">
        <v>16</v>
      </c>
      <c r="G5063">
        <v>42</v>
      </c>
      <c r="H5063">
        <v>1</v>
      </c>
      <c r="I5063">
        <v>0</v>
      </c>
      <c r="J5063">
        <v>2</v>
      </c>
      <c r="K5063">
        <v>1</v>
      </c>
      <c r="L5063">
        <v>0</v>
      </c>
      <c r="M5063">
        <v>56865.62</v>
      </c>
      <c r="N5063">
        <v>0</v>
      </c>
    </row>
    <row r="5064" spans="1:14" x14ac:dyDescent="0.3">
      <c r="A5064">
        <v>5063</v>
      </c>
      <c r="B5064">
        <v>15650432</v>
      </c>
      <c r="C5064" t="s">
        <v>924</v>
      </c>
      <c r="D5064">
        <v>849</v>
      </c>
      <c r="E5064" t="s">
        <v>26</v>
      </c>
      <c r="F5064" t="s">
        <v>23</v>
      </c>
      <c r="G5064">
        <v>41</v>
      </c>
      <c r="H5064">
        <v>10</v>
      </c>
      <c r="I5064">
        <v>84622.13</v>
      </c>
      <c r="J5064">
        <v>1</v>
      </c>
      <c r="K5064">
        <v>1</v>
      </c>
      <c r="L5064">
        <v>1</v>
      </c>
      <c r="M5064">
        <v>198072.16</v>
      </c>
      <c r="N5064">
        <v>0</v>
      </c>
    </row>
    <row r="5065" spans="1:14" x14ac:dyDescent="0.3">
      <c r="A5065">
        <v>5064</v>
      </c>
      <c r="B5065">
        <v>15592578</v>
      </c>
      <c r="C5065" t="s">
        <v>564</v>
      </c>
      <c r="D5065">
        <v>614</v>
      </c>
      <c r="E5065" t="s">
        <v>18</v>
      </c>
      <c r="F5065" t="s">
        <v>16</v>
      </c>
      <c r="G5065">
        <v>41</v>
      </c>
      <c r="H5065">
        <v>7</v>
      </c>
      <c r="I5065">
        <v>146997.64000000001</v>
      </c>
      <c r="J5065">
        <v>2</v>
      </c>
      <c r="K5065">
        <v>0</v>
      </c>
      <c r="L5065">
        <v>0</v>
      </c>
      <c r="M5065">
        <v>137791.18</v>
      </c>
      <c r="N5065">
        <v>0</v>
      </c>
    </row>
    <row r="5066" spans="1:14" x14ac:dyDescent="0.3">
      <c r="A5066">
        <v>5065</v>
      </c>
      <c r="B5066">
        <v>15671243</v>
      </c>
      <c r="C5066" t="s">
        <v>1095</v>
      </c>
      <c r="D5066">
        <v>558</v>
      </c>
      <c r="E5066" t="s">
        <v>15</v>
      </c>
      <c r="F5066" t="s">
        <v>16</v>
      </c>
      <c r="G5066">
        <v>47</v>
      </c>
      <c r="H5066">
        <v>9</v>
      </c>
      <c r="I5066">
        <v>0</v>
      </c>
      <c r="J5066">
        <v>2</v>
      </c>
      <c r="K5066">
        <v>1</v>
      </c>
      <c r="L5066">
        <v>0</v>
      </c>
      <c r="M5066">
        <v>103787.28</v>
      </c>
      <c r="N5066">
        <v>0</v>
      </c>
    </row>
    <row r="5067" spans="1:14" x14ac:dyDescent="0.3">
      <c r="A5067">
        <v>5066</v>
      </c>
      <c r="B5067">
        <v>15775709</v>
      </c>
      <c r="C5067" t="s">
        <v>564</v>
      </c>
      <c r="D5067">
        <v>832</v>
      </c>
      <c r="E5067" t="s">
        <v>15</v>
      </c>
      <c r="F5067" t="s">
        <v>16</v>
      </c>
      <c r="G5067">
        <v>27</v>
      </c>
      <c r="H5067">
        <v>10</v>
      </c>
      <c r="I5067">
        <v>98590.25</v>
      </c>
      <c r="J5067">
        <v>1</v>
      </c>
      <c r="K5067">
        <v>1</v>
      </c>
      <c r="L5067">
        <v>0</v>
      </c>
      <c r="M5067">
        <v>30912.89</v>
      </c>
      <c r="N5067">
        <v>0</v>
      </c>
    </row>
    <row r="5068" spans="1:14" x14ac:dyDescent="0.3">
      <c r="A5068">
        <v>5067</v>
      </c>
      <c r="B5068">
        <v>15702631</v>
      </c>
      <c r="C5068" t="s">
        <v>603</v>
      </c>
      <c r="D5068">
        <v>567</v>
      </c>
      <c r="E5068" t="s">
        <v>15</v>
      </c>
      <c r="F5068" t="s">
        <v>16</v>
      </c>
      <c r="G5068">
        <v>26</v>
      </c>
      <c r="H5068">
        <v>2</v>
      </c>
      <c r="I5068">
        <v>0</v>
      </c>
      <c r="J5068">
        <v>2</v>
      </c>
      <c r="K5068">
        <v>1</v>
      </c>
      <c r="L5068">
        <v>1</v>
      </c>
      <c r="M5068">
        <v>78651.55</v>
      </c>
      <c r="N5068">
        <v>0</v>
      </c>
    </row>
    <row r="5069" spans="1:14" x14ac:dyDescent="0.3">
      <c r="A5069">
        <v>5068</v>
      </c>
      <c r="B5069">
        <v>15602282</v>
      </c>
      <c r="C5069" t="s">
        <v>556</v>
      </c>
      <c r="D5069">
        <v>587</v>
      </c>
      <c r="E5069" t="s">
        <v>26</v>
      </c>
      <c r="F5069" t="s">
        <v>16</v>
      </c>
      <c r="G5069">
        <v>45</v>
      </c>
      <c r="H5069">
        <v>8</v>
      </c>
      <c r="I5069">
        <v>134980.74</v>
      </c>
      <c r="J5069">
        <v>1</v>
      </c>
      <c r="K5069">
        <v>1</v>
      </c>
      <c r="L5069">
        <v>1</v>
      </c>
      <c r="M5069">
        <v>123309.57</v>
      </c>
      <c r="N5069">
        <v>1</v>
      </c>
    </row>
    <row r="5070" spans="1:14" x14ac:dyDescent="0.3">
      <c r="A5070">
        <v>5069</v>
      </c>
      <c r="B5070">
        <v>15717879</v>
      </c>
      <c r="C5070" t="s">
        <v>335</v>
      </c>
      <c r="D5070">
        <v>712</v>
      </c>
      <c r="E5070" t="s">
        <v>18</v>
      </c>
      <c r="F5070" t="s">
        <v>16</v>
      </c>
      <c r="G5070">
        <v>79</v>
      </c>
      <c r="H5070">
        <v>5</v>
      </c>
      <c r="I5070">
        <v>108078.56</v>
      </c>
      <c r="J5070">
        <v>1</v>
      </c>
      <c r="K5070">
        <v>1</v>
      </c>
      <c r="L5070">
        <v>1</v>
      </c>
      <c r="M5070">
        <v>174118.93</v>
      </c>
      <c r="N5070">
        <v>0</v>
      </c>
    </row>
    <row r="5071" spans="1:14" x14ac:dyDescent="0.3">
      <c r="A5071">
        <v>5070</v>
      </c>
      <c r="B5071">
        <v>15740878</v>
      </c>
      <c r="C5071" t="s">
        <v>254</v>
      </c>
      <c r="D5071">
        <v>655</v>
      </c>
      <c r="E5071" t="s">
        <v>18</v>
      </c>
      <c r="F5071" t="s">
        <v>16</v>
      </c>
      <c r="G5071">
        <v>29</v>
      </c>
      <c r="H5071">
        <v>9</v>
      </c>
      <c r="I5071">
        <v>0</v>
      </c>
      <c r="J5071">
        <v>2</v>
      </c>
      <c r="K5071">
        <v>0</v>
      </c>
      <c r="L5071">
        <v>1</v>
      </c>
      <c r="M5071">
        <v>85736.26</v>
      </c>
      <c r="N5071">
        <v>0</v>
      </c>
    </row>
    <row r="5072" spans="1:14" x14ac:dyDescent="0.3">
      <c r="A5072">
        <v>5071</v>
      </c>
      <c r="B5072">
        <v>15794468</v>
      </c>
      <c r="C5072" t="s">
        <v>899</v>
      </c>
      <c r="D5072">
        <v>641</v>
      </c>
      <c r="E5072" t="s">
        <v>15</v>
      </c>
      <c r="F5072" t="s">
        <v>16</v>
      </c>
      <c r="G5072">
        <v>42</v>
      </c>
      <c r="H5072">
        <v>6</v>
      </c>
      <c r="I5072">
        <v>0</v>
      </c>
      <c r="J5072">
        <v>2</v>
      </c>
      <c r="K5072">
        <v>0</v>
      </c>
      <c r="L5072">
        <v>0</v>
      </c>
      <c r="M5072">
        <v>121138.77</v>
      </c>
      <c r="N5072">
        <v>0</v>
      </c>
    </row>
    <row r="5073" spans="1:14" x14ac:dyDescent="0.3">
      <c r="A5073">
        <v>5072</v>
      </c>
      <c r="B5073">
        <v>15773277</v>
      </c>
      <c r="C5073" t="s">
        <v>242</v>
      </c>
      <c r="D5073">
        <v>676</v>
      </c>
      <c r="E5073" t="s">
        <v>15</v>
      </c>
      <c r="F5073" t="s">
        <v>23</v>
      </c>
      <c r="G5073">
        <v>35</v>
      </c>
      <c r="H5073">
        <v>5</v>
      </c>
      <c r="I5073">
        <v>106836.67</v>
      </c>
      <c r="J5073">
        <v>2</v>
      </c>
      <c r="K5073">
        <v>1</v>
      </c>
      <c r="L5073">
        <v>0</v>
      </c>
      <c r="M5073">
        <v>84199.78</v>
      </c>
      <c r="N5073">
        <v>0</v>
      </c>
    </row>
    <row r="5074" spans="1:14" x14ac:dyDescent="0.3">
      <c r="A5074">
        <v>5073</v>
      </c>
      <c r="B5074">
        <v>15572657</v>
      </c>
      <c r="C5074" t="s">
        <v>28</v>
      </c>
      <c r="D5074">
        <v>472</v>
      </c>
      <c r="E5074" t="s">
        <v>15</v>
      </c>
      <c r="F5074" t="s">
        <v>23</v>
      </c>
      <c r="G5074">
        <v>29</v>
      </c>
      <c r="H5074">
        <v>8</v>
      </c>
      <c r="I5074">
        <v>102490.27</v>
      </c>
      <c r="J5074">
        <v>1</v>
      </c>
      <c r="K5074">
        <v>0</v>
      </c>
      <c r="L5074">
        <v>1</v>
      </c>
      <c r="M5074">
        <v>181224.56</v>
      </c>
      <c r="N5074">
        <v>0</v>
      </c>
    </row>
    <row r="5075" spans="1:14" x14ac:dyDescent="0.3">
      <c r="A5075">
        <v>5074</v>
      </c>
      <c r="B5075">
        <v>15800295</v>
      </c>
      <c r="C5075" t="s">
        <v>2076</v>
      </c>
      <c r="D5075">
        <v>644</v>
      </c>
      <c r="E5075" t="s">
        <v>26</v>
      </c>
      <c r="F5075" t="s">
        <v>23</v>
      </c>
      <c r="G5075">
        <v>34</v>
      </c>
      <c r="H5075">
        <v>9</v>
      </c>
      <c r="I5075">
        <v>112746.54</v>
      </c>
      <c r="J5075">
        <v>2</v>
      </c>
      <c r="K5075">
        <v>0</v>
      </c>
      <c r="L5075">
        <v>0</v>
      </c>
      <c r="M5075">
        <v>141230.07</v>
      </c>
      <c r="N5075">
        <v>0</v>
      </c>
    </row>
    <row r="5076" spans="1:14" x14ac:dyDescent="0.3">
      <c r="A5076">
        <v>5075</v>
      </c>
      <c r="B5076">
        <v>15672397</v>
      </c>
      <c r="C5076" t="s">
        <v>235</v>
      </c>
      <c r="D5076">
        <v>598</v>
      </c>
      <c r="E5076" t="s">
        <v>15</v>
      </c>
      <c r="F5076" t="s">
        <v>23</v>
      </c>
      <c r="G5076">
        <v>38</v>
      </c>
      <c r="H5076">
        <v>0</v>
      </c>
      <c r="I5076">
        <v>125487.89</v>
      </c>
      <c r="J5076">
        <v>1</v>
      </c>
      <c r="K5076">
        <v>0</v>
      </c>
      <c r="L5076">
        <v>0</v>
      </c>
      <c r="M5076">
        <v>158111.71</v>
      </c>
      <c r="N5076">
        <v>0</v>
      </c>
    </row>
    <row r="5077" spans="1:14" x14ac:dyDescent="0.3">
      <c r="A5077">
        <v>5076</v>
      </c>
      <c r="B5077">
        <v>15684921</v>
      </c>
      <c r="C5077" t="s">
        <v>1163</v>
      </c>
      <c r="D5077">
        <v>792</v>
      </c>
      <c r="E5077" t="s">
        <v>18</v>
      </c>
      <c r="F5077" t="s">
        <v>23</v>
      </c>
      <c r="G5077">
        <v>25</v>
      </c>
      <c r="H5077">
        <v>8</v>
      </c>
      <c r="I5077">
        <v>142862.21</v>
      </c>
      <c r="J5077">
        <v>1</v>
      </c>
      <c r="K5077">
        <v>1</v>
      </c>
      <c r="L5077">
        <v>1</v>
      </c>
      <c r="M5077">
        <v>130639.01</v>
      </c>
      <c r="N5077">
        <v>0</v>
      </c>
    </row>
    <row r="5078" spans="1:14" x14ac:dyDescent="0.3">
      <c r="A5078">
        <v>5077</v>
      </c>
      <c r="B5078">
        <v>15720676</v>
      </c>
      <c r="C5078" t="s">
        <v>2077</v>
      </c>
      <c r="D5078">
        <v>700</v>
      </c>
      <c r="E5078" t="s">
        <v>15</v>
      </c>
      <c r="F5078" t="s">
        <v>16</v>
      </c>
      <c r="G5078">
        <v>37</v>
      </c>
      <c r="H5078">
        <v>7</v>
      </c>
      <c r="I5078">
        <v>0</v>
      </c>
      <c r="J5078">
        <v>2</v>
      </c>
      <c r="K5078">
        <v>1</v>
      </c>
      <c r="L5078">
        <v>0</v>
      </c>
      <c r="M5078">
        <v>17040.82</v>
      </c>
      <c r="N5078">
        <v>0</v>
      </c>
    </row>
    <row r="5079" spans="1:14" x14ac:dyDescent="0.3">
      <c r="A5079">
        <v>5078</v>
      </c>
      <c r="B5079">
        <v>15731829</v>
      </c>
      <c r="C5079" t="s">
        <v>332</v>
      </c>
      <c r="D5079">
        <v>616</v>
      </c>
      <c r="E5079" t="s">
        <v>15</v>
      </c>
      <c r="F5079" t="s">
        <v>23</v>
      </c>
      <c r="G5079">
        <v>34</v>
      </c>
      <c r="H5079">
        <v>10</v>
      </c>
      <c r="I5079">
        <v>0</v>
      </c>
      <c r="J5079">
        <v>2</v>
      </c>
      <c r="K5079">
        <v>1</v>
      </c>
      <c r="L5079">
        <v>0</v>
      </c>
      <c r="M5079">
        <v>25662.27</v>
      </c>
      <c r="N5079">
        <v>0</v>
      </c>
    </row>
    <row r="5080" spans="1:14" x14ac:dyDescent="0.3">
      <c r="A5080">
        <v>5079</v>
      </c>
      <c r="B5080">
        <v>15732672</v>
      </c>
      <c r="C5080" t="s">
        <v>853</v>
      </c>
      <c r="D5080">
        <v>743</v>
      </c>
      <c r="E5080" t="s">
        <v>18</v>
      </c>
      <c r="F5080" t="s">
        <v>23</v>
      </c>
      <c r="G5080">
        <v>35</v>
      </c>
      <c r="H5080">
        <v>6</v>
      </c>
      <c r="I5080">
        <v>79388.33</v>
      </c>
      <c r="J5080">
        <v>1</v>
      </c>
      <c r="K5080">
        <v>1</v>
      </c>
      <c r="L5080">
        <v>1</v>
      </c>
      <c r="M5080">
        <v>193360.69</v>
      </c>
      <c r="N5080">
        <v>0</v>
      </c>
    </row>
    <row r="5081" spans="1:14" x14ac:dyDescent="0.3">
      <c r="A5081">
        <v>5080</v>
      </c>
      <c r="B5081">
        <v>15692406</v>
      </c>
      <c r="C5081" t="s">
        <v>1347</v>
      </c>
      <c r="D5081">
        <v>427</v>
      </c>
      <c r="E5081" t="s">
        <v>15</v>
      </c>
      <c r="F5081" t="s">
        <v>23</v>
      </c>
      <c r="G5081">
        <v>37</v>
      </c>
      <c r="H5081">
        <v>5</v>
      </c>
      <c r="I5081">
        <v>0</v>
      </c>
      <c r="J5081">
        <v>2</v>
      </c>
      <c r="K5081">
        <v>1</v>
      </c>
      <c r="L5081">
        <v>1</v>
      </c>
      <c r="M5081">
        <v>121485.1</v>
      </c>
      <c r="N5081">
        <v>0</v>
      </c>
    </row>
    <row r="5082" spans="1:14" x14ac:dyDescent="0.3">
      <c r="A5082">
        <v>5081</v>
      </c>
      <c r="B5082">
        <v>15764405</v>
      </c>
      <c r="C5082" t="s">
        <v>847</v>
      </c>
      <c r="D5082">
        <v>731</v>
      </c>
      <c r="E5082" t="s">
        <v>15</v>
      </c>
      <c r="F5082" t="s">
        <v>23</v>
      </c>
      <c r="G5082">
        <v>29</v>
      </c>
      <c r="H5082">
        <v>10</v>
      </c>
      <c r="I5082">
        <v>0</v>
      </c>
      <c r="J5082">
        <v>2</v>
      </c>
      <c r="K5082">
        <v>1</v>
      </c>
      <c r="L5082">
        <v>1</v>
      </c>
      <c r="M5082">
        <v>162452.65</v>
      </c>
      <c r="N5082">
        <v>0</v>
      </c>
    </row>
    <row r="5083" spans="1:14" x14ac:dyDescent="0.3">
      <c r="A5083">
        <v>5082</v>
      </c>
      <c r="B5083">
        <v>15757537</v>
      </c>
      <c r="C5083" t="s">
        <v>1093</v>
      </c>
      <c r="D5083">
        <v>610</v>
      </c>
      <c r="E5083" t="s">
        <v>15</v>
      </c>
      <c r="F5083" t="s">
        <v>16</v>
      </c>
      <c r="G5083">
        <v>31</v>
      </c>
      <c r="H5083">
        <v>6</v>
      </c>
      <c r="I5083">
        <v>107784.65</v>
      </c>
      <c r="J5083">
        <v>1</v>
      </c>
      <c r="K5083">
        <v>1</v>
      </c>
      <c r="L5083">
        <v>1</v>
      </c>
      <c r="M5083">
        <v>141137.53</v>
      </c>
      <c r="N5083">
        <v>0</v>
      </c>
    </row>
    <row r="5084" spans="1:14" x14ac:dyDescent="0.3">
      <c r="A5084">
        <v>5083</v>
      </c>
      <c r="B5084">
        <v>15793307</v>
      </c>
      <c r="C5084" t="s">
        <v>137</v>
      </c>
      <c r="D5084">
        <v>724</v>
      </c>
      <c r="E5084" t="s">
        <v>18</v>
      </c>
      <c r="F5084" t="s">
        <v>16</v>
      </c>
      <c r="G5084">
        <v>41</v>
      </c>
      <c r="H5084">
        <v>4</v>
      </c>
      <c r="I5084">
        <v>142880.28</v>
      </c>
      <c r="J5084">
        <v>3</v>
      </c>
      <c r="K5084">
        <v>0</v>
      </c>
      <c r="L5084">
        <v>0</v>
      </c>
      <c r="M5084">
        <v>185541.2</v>
      </c>
      <c r="N5084">
        <v>1</v>
      </c>
    </row>
    <row r="5085" spans="1:14" x14ac:dyDescent="0.3">
      <c r="A5085">
        <v>5084</v>
      </c>
      <c r="B5085">
        <v>15660679</v>
      </c>
      <c r="C5085" t="s">
        <v>1570</v>
      </c>
      <c r="D5085">
        <v>653</v>
      </c>
      <c r="E5085" t="s">
        <v>18</v>
      </c>
      <c r="F5085" t="s">
        <v>16</v>
      </c>
      <c r="G5085">
        <v>38</v>
      </c>
      <c r="H5085">
        <v>9</v>
      </c>
      <c r="I5085">
        <v>149571.94</v>
      </c>
      <c r="J5085">
        <v>1</v>
      </c>
      <c r="K5085">
        <v>1</v>
      </c>
      <c r="L5085">
        <v>0</v>
      </c>
      <c r="M5085">
        <v>118383.18</v>
      </c>
      <c r="N5085">
        <v>0</v>
      </c>
    </row>
    <row r="5086" spans="1:14" x14ac:dyDescent="0.3">
      <c r="A5086">
        <v>5085</v>
      </c>
      <c r="B5086">
        <v>15666856</v>
      </c>
      <c r="C5086" t="s">
        <v>2078</v>
      </c>
      <c r="D5086">
        <v>774</v>
      </c>
      <c r="E5086" t="s">
        <v>15</v>
      </c>
      <c r="F5086" t="s">
        <v>23</v>
      </c>
      <c r="G5086">
        <v>49</v>
      </c>
      <c r="H5086">
        <v>1</v>
      </c>
      <c r="I5086">
        <v>142767.39000000001</v>
      </c>
      <c r="J5086">
        <v>1</v>
      </c>
      <c r="K5086">
        <v>1</v>
      </c>
      <c r="L5086">
        <v>1</v>
      </c>
      <c r="M5086">
        <v>8214.41</v>
      </c>
      <c r="N5086">
        <v>0</v>
      </c>
    </row>
    <row r="5087" spans="1:14" x14ac:dyDescent="0.3">
      <c r="A5087">
        <v>5086</v>
      </c>
      <c r="B5087">
        <v>15687372</v>
      </c>
      <c r="C5087" t="s">
        <v>746</v>
      </c>
      <c r="D5087">
        <v>547</v>
      </c>
      <c r="E5087" t="s">
        <v>26</v>
      </c>
      <c r="F5087" t="s">
        <v>23</v>
      </c>
      <c r="G5087">
        <v>49</v>
      </c>
      <c r="H5087">
        <v>8</v>
      </c>
      <c r="I5087">
        <v>121537.71</v>
      </c>
      <c r="J5087">
        <v>2</v>
      </c>
      <c r="K5087">
        <v>1</v>
      </c>
      <c r="L5087">
        <v>0</v>
      </c>
      <c r="M5087">
        <v>46521.45</v>
      </c>
      <c r="N5087">
        <v>1</v>
      </c>
    </row>
    <row r="5088" spans="1:14" x14ac:dyDescent="0.3">
      <c r="A5088">
        <v>5087</v>
      </c>
      <c r="B5088">
        <v>15667289</v>
      </c>
      <c r="C5088" t="s">
        <v>36</v>
      </c>
      <c r="D5088">
        <v>719</v>
      </c>
      <c r="E5088" t="s">
        <v>18</v>
      </c>
      <c r="F5088" t="s">
        <v>23</v>
      </c>
      <c r="G5088">
        <v>50</v>
      </c>
      <c r="H5088">
        <v>2</v>
      </c>
      <c r="I5088">
        <v>0</v>
      </c>
      <c r="J5088">
        <v>2</v>
      </c>
      <c r="K5088">
        <v>0</v>
      </c>
      <c r="L5088">
        <v>0</v>
      </c>
      <c r="M5088">
        <v>10772.13</v>
      </c>
      <c r="N5088">
        <v>0</v>
      </c>
    </row>
    <row r="5089" spans="1:14" x14ac:dyDescent="0.3">
      <c r="A5089">
        <v>5088</v>
      </c>
      <c r="B5089">
        <v>15624641</v>
      </c>
      <c r="C5089" t="s">
        <v>2079</v>
      </c>
      <c r="D5089">
        <v>740</v>
      </c>
      <c r="E5089" t="s">
        <v>18</v>
      </c>
      <c r="F5089" t="s">
        <v>23</v>
      </c>
      <c r="G5089">
        <v>43</v>
      </c>
      <c r="H5089">
        <v>9</v>
      </c>
      <c r="I5089">
        <v>0</v>
      </c>
      <c r="J5089">
        <v>1</v>
      </c>
      <c r="K5089">
        <v>1</v>
      </c>
      <c r="L5089">
        <v>0</v>
      </c>
      <c r="M5089">
        <v>199290.68</v>
      </c>
      <c r="N5089">
        <v>1</v>
      </c>
    </row>
    <row r="5090" spans="1:14" x14ac:dyDescent="0.3">
      <c r="A5090">
        <v>5089</v>
      </c>
      <c r="B5090">
        <v>15734610</v>
      </c>
      <c r="C5090" t="s">
        <v>19</v>
      </c>
      <c r="D5090">
        <v>543</v>
      </c>
      <c r="E5090" t="s">
        <v>15</v>
      </c>
      <c r="F5090" t="s">
        <v>23</v>
      </c>
      <c r="G5090">
        <v>42</v>
      </c>
      <c r="H5090">
        <v>4</v>
      </c>
      <c r="I5090">
        <v>89838.71</v>
      </c>
      <c r="J5090">
        <v>3</v>
      </c>
      <c r="K5090">
        <v>1</v>
      </c>
      <c r="L5090">
        <v>0</v>
      </c>
      <c r="M5090">
        <v>85983.54</v>
      </c>
      <c r="N5090">
        <v>1</v>
      </c>
    </row>
    <row r="5091" spans="1:14" x14ac:dyDescent="0.3">
      <c r="A5091">
        <v>5090</v>
      </c>
      <c r="B5091">
        <v>15631882</v>
      </c>
      <c r="C5091" t="s">
        <v>725</v>
      </c>
      <c r="D5091">
        <v>688</v>
      </c>
      <c r="E5091" t="s">
        <v>26</v>
      </c>
      <c r="F5091" t="s">
        <v>23</v>
      </c>
      <c r="G5091">
        <v>45</v>
      </c>
      <c r="H5091">
        <v>9</v>
      </c>
      <c r="I5091">
        <v>103399.87</v>
      </c>
      <c r="J5091">
        <v>1</v>
      </c>
      <c r="K5091">
        <v>0</v>
      </c>
      <c r="L5091">
        <v>0</v>
      </c>
      <c r="M5091">
        <v>129870.93</v>
      </c>
      <c r="N5091">
        <v>0</v>
      </c>
    </row>
    <row r="5092" spans="1:14" x14ac:dyDescent="0.3">
      <c r="A5092">
        <v>5091</v>
      </c>
      <c r="B5092">
        <v>15642709</v>
      </c>
      <c r="C5092" t="s">
        <v>532</v>
      </c>
      <c r="D5092">
        <v>474</v>
      </c>
      <c r="E5092" t="s">
        <v>15</v>
      </c>
      <c r="F5092" t="s">
        <v>16</v>
      </c>
      <c r="G5092">
        <v>30</v>
      </c>
      <c r="H5092">
        <v>9</v>
      </c>
      <c r="I5092">
        <v>0</v>
      </c>
      <c r="J5092">
        <v>2</v>
      </c>
      <c r="K5092">
        <v>0</v>
      </c>
      <c r="L5092">
        <v>0</v>
      </c>
      <c r="M5092">
        <v>63158.22</v>
      </c>
      <c r="N5092">
        <v>0</v>
      </c>
    </row>
    <row r="5093" spans="1:14" x14ac:dyDescent="0.3">
      <c r="A5093">
        <v>5092</v>
      </c>
      <c r="B5093">
        <v>15811026</v>
      </c>
      <c r="C5093" t="s">
        <v>926</v>
      </c>
      <c r="D5093">
        <v>505</v>
      </c>
      <c r="E5093" t="s">
        <v>26</v>
      </c>
      <c r="F5093" t="s">
        <v>23</v>
      </c>
      <c r="G5093">
        <v>43</v>
      </c>
      <c r="H5093">
        <v>5</v>
      </c>
      <c r="I5093">
        <v>136855.94</v>
      </c>
      <c r="J5093">
        <v>2</v>
      </c>
      <c r="K5093">
        <v>1</v>
      </c>
      <c r="L5093">
        <v>0</v>
      </c>
      <c r="M5093">
        <v>171070.52</v>
      </c>
      <c r="N5093">
        <v>0</v>
      </c>
    </row>
    <row r="5094" spans="1:14" x14ac:dyDescent="0.3">
      <c r="A5094">
        <v>5093</v>
      </c>
      <c r="B5094">
        <v>15596303</v>
      </c>
      <c r="C5094" t="s">
        <v>322</v>
      </c>
      <c r="D5094">
        <v>688</v>
      </c>
      <c r="E5094" t="s">
        <v>15</v>
      </c>
      <c r="F5094" t="s">
        <v>16</v>
      </c>
      <c r="G5094">
        <v>39</v>
      </c>
      <c r="H5094">
        <v>0</v>
      </c>
      <c r="I5094">
        <v>0</v>
      </c>
      <c r="J5094">
        <v>2</v>
      </c>
      <c r="K5094">
        <v>1</v>
      </c>
      <c r="L5094">
        <v>0</v>
      </c>
      <c r="M5094">
        <v>53222.15</v>
      </c>
      <c r="N5094">
        <v>1</v>
      </c>
    </row>
    <row r="5095" spans="1:14" x14ac:dyDescent="0.3">
      <c r="A5095">
        <v>5094</v>
      </c>
      <c r="B5095">
        <v>15787255</v>
      </c>
      <c r="C5095" t="s">
        <v>756</v>
      </c>
      <c r="D5095">
        <v>650</v>
      </c>
      <c r="E5095" t="s">
        <v>26</v>
      </c>
      <c r="F5095" t="s">
        <v>16</v>
      </c>
      <c r="G5095">
        <v>55</v>
      </c>
      <c r="H5095">
        <v>2</v>
      </c>
      <c r="I5095">
        <v>140891.46</v>
      </c>
      <c r="J5095">
        <v>3</v>
      </c>
      <c r="K5095">
        <v>1</v>
      </c>
      <c r="L5095">
        <v>1</v>
      </c>
      <c r="M5095">
        <v>179834.45</v>
      </c>
      <c r="N5095">
        <v>1</v>
      </c>
    </row>
    <row r="5096" spans="1:14" x14ac:dyDescent="0.3">
      <c r="A5096">
        <v>5095</v>
      </c>
      <c r="B5096">
        <v>15617166</v>
      </c>
      <c r="C5096" t="s">
        <v>109</v>
      </c>
      <c r="D5096">
        <v>610</v>
      </c>
      <c r="E5096" t="s">
        <v>15</v>
      </c>
      <c r="F5096" t="s">
        <v>23</v>
      </c>
      <c r="G5096">
        <v>37</v>
      </c>
      <c r="H5096">
        <v>0</v>
      </c>
      <c r="I5096">
        <v>0</v>
      </c>
      <c r="J5096">
        <v>1</v>
      </c>
      <c r="K5096">
        <v>1</v>
      </c>
      <c r="L5096">
        <v>0</v>
      </c>
      <c r="M5096">
        <v>114514.64</v>
      </c>
      <c r="N5096">
        <v>0</v>
      </c>
    </row>
    <row r="5097" spans="1:14" x14ac:dyDescent="0.3">
      <c r="A5097">
        <v>5096</v>
      </c>
      <c r="B5097">
        <v>15742442</v>
      </c>
      <c r="C5097" t="s">
        <v>1395</v>
      </c>
      <c r="D5097">
        <v>705</v>
      </c>
      <c r="E5097" t="s">
        <v>18</v>
      </c>
      <c r="F5097" t="s">
        <v>16</v>
      </c>
      <c r="G5097">
        <v>46</v>
      </c>
      <c r="H5097">
        <v>5</v>
      </c>
      <c r="I5097">
        <v>89364.91</v>
      </c>
      <c r="J5097">
        <v>1</v>
      </c>
      <c r="K5097">
        <v>0</v>
      </c>
      <c r="L5097">
        <v>1</v>
      </c>
      <c r="M5097">
        <v>139162.15</v>
      </c>
      <c r="N5097">
        <v>0</v>
      </c>
    </row>
    <row r="5098" spans="1:14" x14ac:dyDescent="0.3">
      <c r="A5098">
        <v>5097</v>
      </c>
      <c r="B5098">
        <v>15758692</v>
      </c>
      <c r="C5098" t="s">
        <v>556</v>
      </c>
      <c r="D5098">
        <v>669</v>
      </c>
      <c r="E5098" t="s">
        <v>15</v>
      </c>
      <c r="F5098" t="s">
        <v>16</v>
      </c>
      <c r="G5098">
        <v>29</v>
      </c>
      <c r="H5098">
        <v>7</v>
      </c>
      <c r="I5098">
        <v>146011.4</v>
      </c>
      <c r="J5098">
        <v>1</v>
      </c>
      <c r="K5098">
        <v>0</v>
      </c>
      <c r="L5098">
        <v>0</v>
      </c>
      <c r="M5098">
        <v>50249.16</v>
      </c>
      <c r="N5098">
        <v>0</v>
      </c>
    </row>
    <row r="5099" spans="1:14" x14ac:dyDescent="0.3">
      <c r="A5099">
        <v>5098</v>
      </c>
      <c r="B5099">
        <v>15568238</v>
      </c>
      <c r="C5099" t="s">
        <v>2080</v>
      </c>
      <c r="D5099">
        <v>650</v>
      </c>
      <c r="E5099" t="s">
        <v>18</v>
      </c>
      <c r="F5099" t="s">
        <v>23</v>
      </c>
      <c r="G5099">
        <v>20</v>
      </c>
      <c r="H5099">
        <v>8</v>
      </c>
      <c r="I5099">
        <v>0</v>
      </c>
      <c r="J5099">
        <v>2</v>
      </c>
      <c r="K5099">
        <v>1</v>
      </c>
      <c r="L5099">
        <v>1</v>
      </c>
      <c r="M5099">
        <v>113469.65</v>
      </c>
      <c r="N5099">
        <v>0</v>
      </c>
    </row>
    <row r="5100" spans="1:14" x14ac:dyDescent="0.3">
      <c r="A5100">
        <v>5099</v>
      </c>
      <c r="B5100">
        <v>15730353</v>
      </c>
      <c r="C5100" t="s">
        <v>1188</v>
      </c>
      <c r="D5100">
        <v>550</v>
      </c>
      <c r="E5100" t="s">
        <v>26</v>
      </c>
      <c r="F5100" t="s">
        <v>23</v>
      </c>
      <c r="G5100">
        <v>29</v>
      </c>
      <c r="H5100">
        <v>9</v>
      </c>
      <c r="I5100">
        <v>145294.07999999999</v>
      </c>
      <c r="J5100">
        <v>2</v>
      </c>
      <c r="K5100">
        <v>1</v>
      </c>
      <c r="L5100">
        <v>0</v>
      </c>
      <c r="M5100">
        <v>147484.13</v>
      </c>
      <c r="N5100">
        <v>0</v>
      </c>
    </row>
    <row r="5101" spans="1:14" x14ac:dyDescent="0.3">
      <c r="A5101">
        <v>5100</v>
      </c>
      <c r="B5101">
        <v>15731555</v>
      </c>
      <c r="C5101" t="s">
        <v>2081</v>
      </c>
      <c r="D5101">
        <v>595</v>
      </c>
      <c r="E5101" t="s">
        <v>26</v>
      </c>
      <c r="F5101" t="s">
        <v>16</v>
      </c>
      <c r="G5101">
        <v>45</v>
      </c>
      <c r="H5101">
        <v>9</v>
      </c>
      <c r="I5101">
        <v>106000.12</v>
      </c>
      <c r="J5101">
        <v>1</v>
      </c>
      <c r="K5101">
        <v>0</v>
      </c>
      <c r="L5101">
        <v>0</v>
      </c>
      <c r="M5101">
        <v>191448.95999999999</v>
      </c>
      <c r="N5101">
        <v>1</v>
      </c>
    </row>
    <row r="5102" spans="1:14" x14ac:dyDescent="0.3">
      <c r="A5102">
        <v>5101</v>
      </c>
      <c r="B5102">
        <v>15582404</v>
      </c>
      <c r="C5102" t="s">
        <v>216</v>
      </c>
      <c r="D5102">
        <v>572</v>
      </c>
      <c r="E5102" t="s">
        <v>18</v>
      </c>
      <c r="F5102" t="s">
        <v>16</v>
      </c>
      <c r="G5102">
        <v>26</v>
      </c>
      <c r="H5102">
        <v>5</v>
      </c>
      <c r="I5102">
        <v>0</v>
      </c>
      <c r="J5102">
        <v>2</v>
      </c>
      <c r="K5102">
        <v>1</v>
      </c>
      <c r="L5102">
        <v>0</v>
      </c>
      <c r="M5102">
        <v>119381.41</v>
      </c>
      <c r="N5102">
        <v>0</v>
      </c>
    </row>
    <row r="5103" spans="1:14" x14ac:dyDescent="0.3">
      <c r="A5103">
        <v>5102</v>
      </c>
      <c r="B5103">
        <v>15721462</v>
      </c>
      <c r="C5103" t="s">
        <v>2082</v>
      </c>
      <c r="D5103">
        <v>622</v>
      </c>
      <c r="E5103" t="s">
        <v>18</v>
      </c>
      <c r="F5103" t="s">
        <v>16</v>
      </c>
      <c r="G5103">
        <v>58</v>
      </c>
      <c r="H5103">
        <v>2</v>
      </c>
      <c r="I5103">
        <v>0</v>
      </c>
      <c r="J5103">
        <v>2</v>
      </c>
      <c r="K5103">
        <v>1</v>
      </c>
      <c r="L5103">
        <v>1</v>
      </c>
      <c r="M5103">
        <v>33277.31</v>
      </c>
      <c r="N5103">
        <v>0</v>
      </c>
    </row>
    <row r="5104" spans="1:14" x14ac:dyDescent="0.3">
      <c r="A5104">
        <v>5103</v>
      </c>
      <c r="B5104">
        <v>15632899</v>
      </c>
      <c r="C5104" t="s">
        <v>496</v>
      </c>
      <c r="D5104">
        <v>662</v>
      </c>
      <c r="E5104" t="s">
        <v>18</v>
      </c>
      <c r="F5104" t="s">
        <v>23</v>
      </c>
      <c r="G5104">
        <v>20</v>
      </c>
      <c r="H5104">
        <v>9</v>
      </c>
      <c r="I5104">
        <v>104508.77</v>
      </c>
      <c r="J5104">
        <v>2</v>
      </c>
      <c r="K5104">
        <v>0</v>
      </c>
      <c r="L5104">
        <v>0</v>
      </c>
      <c r="M5104">
        <v>73107.53</v>
      </c>
      <c r="N5104">
        <v>0</v>
      </c>
    </row>
    <row r="5105" spans="1:14" x14ac:dyDescent="0.3">
      <c r="A5105">
        <v>5104</v>
      </c>
      <c r="B5105">
        <v>15808526</v>
      </c>
      <c r="C5105" t="s">
        <v>624</v>
      </c>
      <c r="D5105">
        <v>783</v>
      </c>
      <c r="E5105" t="s">
        <v>26</v>
      </c>
      <c r="F5105" t="s">
        <v>16</v>
      </c>
      <c r="G5105">
        <v>58</v>
      </c>
      <c r="H5105">
        <v>3</v>
      </c>
      <c r="I5105">
        <v>127539.3</v>
      </c>
      <c r="J5105">
        <v>1</v>
      </c>
      <c r="K5105">
        <v>1</v>
      </c>
      <c r="L5105">
        <v>1</v>
      </c>
      <c r="M5105">
        <v>96590.39</v>
      </c>
      <c r="N5105">
        <v>1</v>
      </c>
    </row>
    <row r="5106" spans="1:14" x14ac:dyDescent="0.3">
      <c r="A5106">
        <v>5105</v>
      </c>
      <c r="B5106">
        <v>15694349</v>
      </c>
      <c r="C5106" t="s">
        <v>1306</v>
      </c>
      <c r="D5106">
        <v>714</v>
      </c>
      <c r="E5106" t="s">
        <v>18</v>
      </c>
      <c r="F5106" t="s">
        <v>23</v>
      </c>
      <c r="G5106">
        <v>44</v>
      </c>
      <c r="H5106">
        <v>7</v>
      </c>
      <c r="I5106">
        <v>0</v>
      </c>
      <c r="J5106">
        <v>1</v>
      </c>
      <c r="K5106">
        <v>0</v>
      </c>
      <c r="L5106">
        <v>1</v>
      </c>
      <c r="M5106">
        <v>6923.11</v>
      </c>
      <c r="N5106">
        <v>0</v>
      </c>
    </row>
    <row r="5107" spans="1:14" x14ac:dyDescent="0.3">
      <c r="A5107">
        <v>5106</v>
      </c>
      <c r="B5107">
        <v>15718465</v>
      </c>
      <c r="C5107" t="s">
        <v>2083</v>
      </c>
      <c r="D5107">
        <v>671</v>
      </c>
      <c r="E5107" t="s">
        <v>26</v>
      </c>
      <c r="F5107" t="s">
        <v>23</v>
      </c>
      <c r="G5107">
        <v>51</v>
      </c>
      <c r="H5107">
        <v>3</v>
      </c>
      <c r="I5107">
        <v>96891.46</v>
      </c>
      <c r="J5107">
        <v>1</v>
      </c>
      <c r="K5107">
        <v>1</v>
      </c>
      <c r="L5107">
        <v>0</v>
      </c>
      <c r="M5107">
        <v>176403.33</v>
      </c>
      <c r="N5107">
        <v>1</v>
      </c>
    </row>
    <row r="5108" spans="1:14" x14ac:dyDescent="0.3">
      <c r="A5108">
        <v>5107</v>
      </c>
      <c r="B5108">
        <v>15682995</v>
      </c>
      <c r="C5108" t="s">
        <v>1438</v>
      </c>
      <c r="D5108">
        <v>600</v>
      </c>
      <c r="E5108" t="s">
        <v>15</v>
      </c>
      <c r="F5108" t="s">
        <v>16</v>
      </c>
      <c r="G5108">
        <v>32</v>
      </c>
      <c r="H5108">
        <v>1</v>
      </c>
      <c r="I5108">
        <v>78535.25</v>
      </c>
      <c r="J5108">
        <v>1</v>
      </c>
      <c r="K5108">
        <v>1</v>
      </c>
      <c r="L5108">
        <v>0</v>
      </c>
      <c r="M5108">
        <v>64349.599999999999</v>
      </c>
      <c r="N5108">
        <v>0</v>
      </c>
    </row>
    <row r="5109" spans="1:14" x14ac:dyDescent="0.3">
      <c r="A5109">
        <v>5108</v>
      </c>
      <c r="B5109">
        <v>15584776</v>
      </c>
      <c r="C5109" t="s">
        <v>628</v>
      </c>
      <c r="D5109">
        <v>847</v>
      </c>
      <c r="E5109" t="s">
        <v>18</v>
      </c>
      <c r="F5109" t="s">
        <v>16</v>
      </c>
      <c r="G5109">
        <v>37</v>
      </c>
      <c r="H5109">
        <v>9</v>
      </c>
      <c r="I5109">
        <v>112712.17</v>
      </c>
      <c r="J5109">
        <v>1</v>
      </c>
      <c r="K5109">
        <v>1</v>
      </c>
      <c r="L5109">
        <v>0</v>
      </c>
      <c r="M5109">
        <v>116097.26</v>
      </c>
      <c r="N5109">
        <v>0</v>
      </c>
    </row>
    <row r="5110" spans="1:14" x14ac:dyDescent="0.3">
      <c r="A5110">
        <v>5109</v>
      </c>
      <c r="B5110">
        <v>15777772</v>
      </c>
      <c r="C5110" t="s">
        <v>2084</v>
      </c>
      <c r="D5110">
        <v>650</v>
      </c>
      <c r="E5110" t="s">
        <v>18</v>
      </c>
      <c r="F5110" t="s">
        <v>23</v>
      </c>
      <c r="G5110">
        <v>55</v>
      </c>
      <c r="H5110">
        <v>9</v>
      </c>
      <c r="I5110">
        <v>119618.42</v>
      </c>
      <c r="J5110">
        <v>1</v>
      </c>
      <c r="K5110">
        <v>1</v>
      </c>
      <c r="L5110">
        <v>1</v>
      </c>
      <c r="M5110">
        <v>29861.13</v>
      </c>
      <c r="N5110">
        <v>0</v>
      </c>
    </row>
    <row r="5111" spans="1:14" x14ac:dyDescent="0.3">
      <c r="A5111">
        <v>5110</v>
      </c>
      <c r="B5111">
        <v>15576156</v>
      </c>
      <c r="C5111" t="s">
        <v>1616</v>
      </c>
      <c r="D5111">
        <v>710</v>
      </c>
      <c r="E5111" t="s">
        <v>18</v>
      </c>
      <c r="F5111" t="s">
        <v>16</v>
      </c>
      <c r="G5111">
        <v>28</v>
      </c>
      <c r="H5111">
        <v>6</v>
      </c>
      <c r="I5111">
        <v>0</v>
      </c>
      <c r="J5111">
        <v>1</v>
      </c>
      <c r="K5111">
        <v>1</v>
      </c>
      <c r="L5111">
        <v>0</v>
      </c>
      <c r="M5111">
        <v>48426.98</v>
      </c>
      <c r="N5111">
        <v>0</v>
      </c>
    </row>
    <row r="5112" spans="1:14" x14ac:dyDescent="0.3">
      <c r="A5112">
        <v>5111</v>
      </c>
      <c r="B5112">
        <v>15646756</v>
      </c>
      <c r="C5112" t="s">
        <v>761</v>
      </c>
      <c r="D5112">
        <v>682</v>
      </c>
      <c r="E5112" t="s">
        <v>15</v>
      </c>
      <c r="F5112" t="s">
        <v>16</v>
      </c>
      <c r="G5112">
        <v>33</v>
      </c>
      <c r="H5112">
        <v>8</v>
      </c>
      <c r="I5112">
        <v>74963.5</v>
      </c>
      <c r="J5112">
        <v>1</v>
      </c>
      <c r="K5112">
        <v>1</v>
      </c>
      <c r="L5112">
        <v>1</v>
      </c>
      <c r="M5112">
        <v>32770.559999999998</v>
      </c>
      <c r="N5112">
        <v>0</v>
      </c>
    </row>
    <row r="5113" spans="1:14" x14ac:dyDescent="0.3">
      <c r="A5113">
        <v>5112</v>
      </c>
      <c r="B5113">
        <v>15742886</v>
      </c>
      <c r="C5113" t="s">
        <v>193</v>
      </c>
      <c r="D5113">
        <v>642</v>
      </c>
      <c r="E5113" t="s">
        <v>15</v>
      </c>
      <c r="F5113" t="s">
        <v>23</v>
      </c>
      <c r="G5113">
        <v>26</v>
      </c>
      <c r="H5113">
        <v>1</v>
      </c>
      <c r="I5113">
        <v>138023.79</v>
      </c>
      <c r="J5113">
        <v>2</v>
      </c>
      <c r="K5113">
        <v>0</v>
      </c>
      <c r="L5113">
        <v>1</v>
      </c>
      <c r="M5113">
        <v>117060.2</v>
      </c>
      <c r="N5113">
        <v>0</v>
      </c>
    </row>
    <row r="5114" spans="1:14" x14ac:dyDescent="0.3">
      <c r="A5114">
        <v>5113</v>
      </c>
      <c r="B5114">
        <v>15586135</v>
      </c>
      <c r="C5114" t="s">
        <v>2085</v>
      </c>
      <c r="D5114">
        <v>536</v>
      </c>
      <c r="E5114" t="s">
        <v>18</v>
      </c>
      <c r="F5114" t="s">
        <v>16</v>
      </c>
      <c r="G5114">
        <v>28</v>
      </c>
      <c r="H5114">
        <v>4</v>
      </c>
      <c r="I5114">
        <v>0</v>
      </c>
      <c r="J5114">
        <v>1</v>
      </c>
      <c r="K5114">
        <v>1</v>
      </c>
      <c r="L5114">
        <v>1</v>
      </c>
      <c r="M5114">
        <v>136197.65</v>
      </c>
      <c r="N5114">
        <v>0</v>
      </c>
    </row>
    <row r="5115" spans="1:14" x14ac:dyDescent="0.3">
      <c r="A5115">
        <v>5114</v>
      </c>
      <c r="B5115">
        <v>15616152</v>
      </c>
      <c r="C5115" t="s">
        <v>365</v>
      </c>
      <c r="D5115">
        <v>754</v>
      </c>
      <c r="E5115" t="s">
        <v>15</v>
      </c>
      <c r="F5115" t="s">
        <v>16</v>
      </c>
      <c r="G5115">
        <v>47</v>
      </c>
      <c r="H5115">
        <v>1</v>
      </c>
      <c r="I5115">
        <v>185513.67</v>
      </c>
      <c r="J5115">
        <v>1</v>
      </c>
      <c r="K5115">
        <v>1</v>
      </c>
      <c r="L5115">
        <v>0</v>
      </c>
      <c r="M5115">
        <v>27438.83</v>
      </c>
      <c r="N5115">
        <v>0</v>
      </c>
    </row>
    <row r="5116" spans="1:14" x14ac:dyDescent="0.3">
      <c r="A5116">
        <v>5115</v>
      </c>
      <c r="B5116">
        <v>15721460</v>
      </c>
      <c r="C5116" t="s">
        <v>56</v>
      </c>
      <c r="D5116">
        <v>678</v>
      </c>
      <c r="E5116" t="s">
        <v>15</v>
      </c>
      <c r="F5116" t="s">
        <v>23</v>
      </c>
      <c r="G5116">
        <v>60</v>
      </c>
      <c r="H5116">
        <v>8</v>
      </c>
      <c r="I5116">
        <v>185648.56</v>
      </c>
      <c r="J5116">
        <v>1</v>
      </c>
      <c r="K5116">
        <v>0</v>
      </c>
      <c r="L5116">
        <v>0</v>
      </c>
      <c r="M5116">
        <v>192156.54</v>
      </c>
      <c r="N5116">
        <v>1</v>
      </c>
    </row>
    <row r="5117" spans="1:14" x14ac:dyDescent="0.3">
      <c r="A5117">
        <v>5116</v>
      </c>
      <c r="B5117">
        <v>15727317</v>
      </c>
      <c r="C5117" t="s">
        <v>590</v>
      </c>
      <c r="D5117">
        <v>533</v>
      </c>
      <c r="E5117" t="s">
        <v>26</v>
      </c>
      <c r="F5117" t="s">
        <v>16</v>
      </c>
      <c r="G5117">
        <v>49</v>
      </c>
      <c r="H5117">
        <v>1</v>
      </c>
      <c r="I5117">
        <v>102286.6</v>
      </c>
      <c r="J5117">
        <v>3</v>
      </c>
      <c r="K5117">
        <v>1</v>
      </c>
      <c r="L5117">
        <v>0</v>
      </c>
      <c r="M5117">
        <v>69409.37</v>
      </c>
      <c r="N5117">
        <v>1</v>
      </c>
    </row>
    <row r="5118" spans="1:14" x14ac:dyDescent="0.3">
      <c r="A5118">
        <v>5117</v>
      </c>
      <c r="B5118">
        <v>15649536</v>
      </c>
      <c r="C5118" t="s">
        <v>1225</v>
      </c>
      <c r="D5118">
        <v>741</v>
      </c>
      <c r="E5118" t="s">
        <v>26</v>
      </c>
      <c r="F5118" t="s">
        <v>23</v>
      </c>
      <c r="G5118">
        <v>38</v>
      </c>
      <c r="H5118">
        <v>4</v>
      </c>
      <c r="I5118">
        <v>128015.83</v>
      </c>
      <c r="J5118">
        <v>1</v>
      </c>
      <c r="K5118">
        <v>1</v>
      </c>
      <c r="L5118">
        <v>0</v>
      </c>
      <c r="M5118">
        <v>58440.43</v>
      </c>
      <c r="N5118">
        <v>0</v>
      </c>
    </row>
    <row r="5119" spans="1:14" x14ac:dyDescent="0.3">
      <c r="A5119">
        <v>5118</v>
      </c>
      <c r="B5119">
        <v>15754929</v>
      </c>
      <c r="C5119" t="s">
        <v>527</v>
      </c>
      <c r="D5119">
        <v>757</v>
      </c>
      <c r="E5119" t="s">
        <v>15</v>
      </c>
      <c r="F5119" t="s">
        <v>23</v>
      </c>
      <c r="G5119">
        <v>31</v>
      </c>
      <c r="H5119">
        <v>10</v>
      </c>
      <c r="I5119">
        <v>39539.39</v>
      </c>
      <c r="J5119">
        <v>2</v>
      </c>
      <c r="K5119">
        <v>0</v>
      </c>
      <c r="L5119">
        <v>0</v>
      </c>
      <c r="M5119">
        <v>192519.39</v>
      </c>
      <c r="N5119">
        <v>0</v>
      </c>
    </row>
    <row r="5120" spans="1:14" x14ac:dyDescent="0.3">
      <c r="A5120">
        <v>5119</v>
      </c>
      <c r="B5120">
        <v>15572051</v>
      </c>
      <c r="C5120" t="s">
        <v>136</v>
      </c>
      <c r="D5120">
        <v>721</v>
      </c>
      <c r="E5120" t="s">
        <v>15</v>
      </c>
      <c r="F5120" t="s">
        <v>23</v>
      </c>
      <c r="G5120">
        <v>40</v>
      </c>
      <c r="H5120">
        <v>3</v>
      </c>
      <c r="I5120">
        <v>0</v>
      </c>
      <c r="J5120">
        <v>1</v>
      </c>
      <c r="K5120">
        <v>1</v>
      </c>
      <c r="L5120">
        <v>1</v>
      </c>
      <c r="M5120">
        <v>144874.67000000001</v>
      </c>
      <c r="N5120">
        <v>0</v>
      </c>
    </row>
    <row r="5121" spans="1:14" x14ac:dyDescent="0.3">
      <c r="A5121">
        <v>5120</v>
      </c>
      <c r="B5121">
        <v>15668142</v>
      </c>
      <c r="C5121" t="s">
        <v>191</v>
      </c>
      <c r="D5121">
        <v>700</v>
      </c>
      <c r="E5121" t="s">
        <v>15</v>
      </c>
      <c r="F5121" t="s">
        <v>23</v>
      </c>
      <c r="G5121">
        <v>37</v>
      </c>
      <c r="H5121">
        <v>3</v>
      </c>
      <c r="I5121">
        <v>77608.460000000006</v>
      </c>
      <c r="J5121">
        <v>2</v>
      </c>
      <c r="K5121">
        <v>1</v>
      </c>
      <c r="L5121">
        <v>1</v>
      </c>
      <c r="M5121">
        <v>175373.46</v>
      </c>
      <c r="N5121">
        <v>0</v>
      </c>
    </row>
    <row r="5122" spans="1:14" x14ac:dyDescent="0.3">
      <c r="A5122">
        <v>5121</v>
      </c>
      <c r="B5122">
        <v>15701176</v>
      </c>
      <c r="C5122" t="s">
        <v>323</v>
      </c>
      <c r="D5122">
        <v>663</v>
      </c>
      <c r="E5122" t="s">
        <v>15</v>
      </c>
      <c r="F5122" t="s">
        <v>23</v>
      </c>
      <c r="G5122">
        <v>26</v>
      </c>
      <c r="H5122">
        <v>5</v>
      </c>
      <c r="I5122">
        <v>141462.13</v>
      </c>
      <c r="J5122">
        <v>1</v>
      </c>
      <c r="K5122">
        <v>1</v>
      </c>
      <c r="L5122">
        <v>0</v>
      </c>
      <c r="M5122">
        <v>440.2</v>
      </c>
      <c r="N5122">
        <v>0</v>
      </c>
    </row>
    <row r="5123" spans="1:14" x14ac:dyDescent="0.3">
      <c r="A5123">
        <v>5122</v>
      </c>
      <c r="B5123">
        <v>15708422</v>
      </c>
      <c r="C5123" t="s">
        <v>376</v>
      </c>
      <c r="D5123">
        <v>677</v>
      </c>
      <c r="E5123" t="s">
        <v>18</v>
      </c>
      <c r="F5123" t="s">
        <v>16</v>
      </c>
      <c r="G5123">
        <v>35</v>
      </c>
      <c r="H5123">
        <v>0</v>
      </c>
      <c r="I5123">
        <v>0</v>
      </c>
      <c r="J5123">
        <v>2</v>
      </c>
      <c r="K5123">
        <v>0</v>
      </c>
      <c r="L5123">
        <v>0</v>
      </c>
      <c r="M5123">
        <v>76637.38</v>
      </c>
      <c r="N5123">
        <v>0</v>
      </c>
    </row>
    <row r="5124" spans="1:14" x14ac:dyDescent="0.3">
      <c r="A5124">
        <v>5123</v>
      </c>
      <c r="B5124">
        <v>15655632</v>
      </c>
      <c r="C5124" t="s">
        <v>140</v>
      </c>
      <c r="D5124">
        <v>655</v>
      </c>
      <c r="E5124" t="s">
        <v>15</v>
      </c>
      <c r="F5124" t="s">
        <v>23</v>
      </c>
      <c r="G5124">
        <v>27</v>
      </c>
      <c r="H5124">
        <v>2</v>
      </c>
      <c r="I5124">
        <v>131691.32999999999</v>
      </c>
      <c r="J5124">
        <v>1</v>
      </c>
      <c r="K5124">
        <v>1</v>
      </c>
      <c r="L5124">
        <v>0</v>
      </c>
      <c r="M5124">
        <v>49480.66</v>
      </c>
      <c r="N5124">
        <v>0</v>
      </c>
    </row>
    <row r="5125" spans="1:14" x14ac:dyDescent="0.3">
      <c r="A5125">
        <v>5124</v>
      </c>
      <c r="B5125">
        <v>15744606</v>
      </c>
      <c r="C5125" t="s">
        <v>280</v>
      </c>
      <c r="D5125">
        <v>832</v>
      </c>
      <c r="E5125" t="s">
        <v>18</v>
      </c>
      <c r="F5125" t="s">
        <v>23</v>
      </c>
      <c r="G5125">
        <v>29</v>
      </c>
      <c r="H5125">
        <v>8</v>
      </c>
      <c r="I5125">
        <v>93833.86</v>
      </c>
      <c r="J5125">
        <v>1</v>
      </c>
      <c r="K5125">
        <v>0</v>
      </c>
      <c r="L5125">
        <v>1</v>
      </c>
      <c r="M5125">
        <v>10417.870000000001</v>
      </c>
      <c r="N5125">
        <v>0</v>
      </c>
    </row>
    <row r="5126" spans="1:14" x14ac:dyDescent="0.3">
      <c r="A5126">
        <v>5125</v>
      </c>
      <c r="B5126">
        <v>15612140</v>
      </c>
      <c r="C5126" t="s">
        <v>348</v>
      </c>
      <c r="D5126">
        <v>721</v>
      </c>
      <c r="E5126" t="s">
        <v>18</v>
      </c>
      <c r="F5126" t="s">
        <v>16</v>
      </c>
      <c r="G5126">
        <v>46</v>
      </c>
      <c r="H5126">
        <v>7</v>
      </c>
      <c r="I5126">
        <v>137933.39000000001</v>
      </c>
      <c r="J5126">
        <v>1</v>
      </c>
      <c r="K5126">
        <v>1</v>
      </c>
      <c r="L5126">
        <v>1</v>
      </c>
      <c r="M5126">
        <v>67976.570000000007</v>
      </c>
      <c r="N5126">
        <v>0</v>
      </c>
    </row>
    <row r="5127" spans="1:14" x14ac:dyDescent="0.3">
      <c r="A5127">
        <v>5126</v>
      </c>
      <c r="B5127">
        <v>15656086</v>
      </c>
      <c r="C5127" t="s">
        <v>2086</v>
      </c>
      <c r="D5127">
        <v>542</v>
      </c>
      <c r="E5127" t="s">
        <v>18</v>
      </c>
      <c r="F5127" t="s">
        <v>23</v>
      </c>
      <c r="G5127">
        <v>54</v>
      </c>
      <c r="H5127">
        <v>8</v>
      </c>
      <c r="I5127">
        <v>105770.14</v>
      </c>
      <c r="J5127">
        <v>1</v>
      </c>
      <c r="K5127">
        <v>0</v>
      </c>
      <c r="L5127">
        <v>1</v>
      </c>
      <c r="M5127">
        <v>140929.98000000001</v>
      </c>
      <c r="N5127">
        <v>1</v>
      </c>
    </row>
    <row r="5128" spans="1:14" x14ac:dyDescent="0.3">
      <c r="A5128">
        <v>5127</v>
      </c>
      <c r="B5128">
        <v>15655298</v>
      </c>
      <c r="C5128" t="s">
        <v>426</v>
      </c>
      <c r="D5128">
        <v>654</v>
      </c>
      <c r="E5128" t="s">
        <v>18</v>
      </c>
      <c r="F5128" t="s">
        <v>16</v>
      </c>
      <c r="G5128">
        <v>54</v>
      </c>
      <c r="H5128">
        <v>5</v>
      </c>
      <c r="I5128">
        <v>0</v>
      </c>
      <c r="J5128">
        <v>2</v>
      </c>
      <c r="K5128">
        <v>0</v>
      </c>
      <c r="L5128">
        <v>1</v>
      </c>
      <c r="M5128">
        <v>47139.06</v>
      </c>
      <c r="N5128">
        <v>0</v>
      </c>
    </row>
    <row r="5129" spans="1:14" x14ac:dyDescent="0.3">
      <c r="A5129">
        <v>5128</v>
      </c>
      <c r="B5129">
        <v>15644796</v>
      </c>
      <c r="C5129" t="s">
        <v>1556</v>
      </c>
      <c r="D5129">
        <v>821</v>
      </c>
      <c r="E5129" t="s">
        <v>18</v>
      </c>
      <c r="F5129" t="s">
        <v>16</v>
      </c>
      <c r="G5129">
        <v>38</v>
      </c>
      <c r="H5129">
        <v>8</v>
      </c>
      <c r="I5129">
        <v>0</v>
      </c>
      <c r="J5129">
        <v>2</v>
      </c>
      <c r="K5129">
        <v>0</v>
      </c>
      <c r="L5129">
        <v>1</v>
      </c>
      <c r="M5129">
        <v>126241.4</v>
      </c>
      <c r="N5129">
        <v>1</v>
      </c>
    </row>
    <row r="5130" spans="1:14" x14ac:dyDescent="0.3">
      <c r="A5130">
        <v>5129</v>
      </c>
      <c r="B5130">
        <v>15726250</v>
      </c>
      <c r="C5130" t="s">
        <v>189</v>
      </c>
      <c r="D5130">
        <v>508</v>
      </c>
      <c r="E5130" t="s">
        <v>15</v>
      </c>
      <c r="F5130" t="s">
        <v>16</v>
      </c>
      <c r="G5130">
        <v>38</v>
      </c>
      <c r="H5130">
        <v>3</v>
      </c>
      <c r="I5130">
        <v>166328.65</v>
      </c>
      <c r="J5130">
        <v>2</v>
      </c>
      <c r="K5130">
        <v>0</v>
      </c>
      <c r="L5130">
        <v>1</v>
      </c>
      <c r="M5130">
        <v>22614.19</v>
      </c>
      <c r="N5130">
        <v>0</v>
      </c>
    </row>
    <row r="5131" spans="1:14" x14ac:dyDescent="0.3">
      <c r="A5131">
        <v>5130</v>
      </c>
      <c r="B5131">
        <v>15764432</v>
      </c>
      <c r="C5131" t="s">
        <v>1893</v>
      </c>
      <c r="D5131">
        <v>588</v>
      </c>
      <c r="E5131" t="s">
        <v>26</v>
      </c>
      <c r="F5131" t="s">
        <v>16</v>
      </c>
      <c r="G5131">
        <v>42</v>
      </c>
      <c r="H5131">
        <v>2</v>
      </c>
      <c r="I5131">
        <v>164307.76999999999</v>
      </c>
      <c r="J5131">
        <v>1</v>
      </c>
      <c r="K5131">
        <v>1</v>
      </c>
      <c r="L5131">
        <v>0</v>
      </c>
      <c r="M5131">
        <v>48498.19</v>
      </c>
      <c r="N5131">
        <v>0</v>
      </c>
    </row>
    <row r="5132" spans="1:14" x14ac:dyDescent="0.3">
      <c r="A5132">
        <v>5131</v>
      </c>
      <c r="B5132">
        <v>15631721</v>
      </c>
      <c r="C5132" t="s">
        <v>219</v>
      </c>
      <c r="D5132">
        <v>691</v>
      </c>
      <c r="E5132" t="s">
        <v>26</v>
      </c>
      <c r="F5132" t="s">
        <v>23</v>
      </c>
      <c r="G5132">
        <v>38</v>
      </c>
      <c r="H5132">
        <v>9</v>
      </c>
      <c r="I5132">
        <v>163965.69</v>
      </c>
      <c r="J5132">
        <v>2</v>
      </c>
      <c r="K5132">
        <v>0</v>
      </c>
      <c r="L5132">
        <v>1</v>
      </c>
      <c r="M5132">
        <v>103511.26</v>
      </c>
      <c r="N5132">
        <v>0</v>
      </c>
    </row>
    <row r="5133" spans="1:14" x14ac:dyDescent="0.3">
      <c r="A5133">
        <v>5132</v>
      </c>
      <c r="B5133">
        <v>15707479</v>
      </c>
      <c r="C5133" t="s">
        <v>1032</v>
      </c>
      <c r="D5133">
        <v>664</v>
      </c>
      <c r="E5133" t="s">
        <v>15</v>
      </c>
      <c r="F5133" t="s">
        <v>23</v>
      </c>
      <c r="G5133">
        <v>40</v>
      </c>
      <c r="H5133">
        <v>7</v>
      </c>
      <c r="I5133">
        <v>125608.72</v>
      </c>
      <c r="J5133">
        <v>1</v>
      </c>
      <c r="K5133">
        <v>1</v>
      </c>
      <c r="L5133">
        <v>0</v>
      </c>
      <c r="M5133">
        <v>122073.48</v>
      </c>
      <c r="N5133">
        <v>0</v>
      </c>
    </row>
    <row r="5134" spans="1:14" x14ac:dyDescent="0.3">
      <c r="A5134">
        <v>5133</v>
      </c>
      <c r="B5134">
        <v>15579826</v>
      </c>
      <c r="C5134" t="s">
        <v>45</v>
      </c>
      <c r="D5134">
        <v>439</v>
      </c>
      <c r="E5134" t="s">
        <v>15</v>
      </c>
      <c r="F5134" t="s">
        <v>16</v>
      </c>
      <c r="G5134">
        <v>66</v>
      </c>
      <c r="H5134">
        <v>9</v>
      </c>
      <c r="I5134">
        <v>0</v>
      </c>
      <c r="J5134">
        <v>1</v>
      </c>
      <c r="K5134">
        <v>1</v>
      </c>
      <c r="L5134">
        <v>0</v>
      </c>
      <c r="M5134">
        <v>65535.56</v>
      </c>
      <c r="N5134">
        <v>0</v>
      </c>
    </row>
    <row r="5135" spans="1:14" x14ac:dyDescent="0.3">
      <c r="A5135">
        <v>5134</v>
      </c>
      <c r="B5135">
        <v>15668104</v>
      </c>
      <c r="C5135" t="s">
        <v>320</v>
      </c>
      <c r="D5135">
        <v>479</v>
      </c>
      <c r="E5135" t="s">
        <v>18</v>
      </c>
      <c r="F5135" t="s">
        <v>23</v>
      </c>
      <c r="G5135">
        <v>37</v>
      </c>
      <c r="H5135">
        <v>6</v>
      </c>
      <c r="I5135">
        <v>118433.94</v>
      </c>
      <c r="J5135">
        <v>1</v>
      </c>
      <c r="K5135">
        <v>0</v>
      </c>
      <c r="L5135">
        <v>1</v>
      </c>
      <c r="M5135">
        <v>160060.9</v>
      </c>
      <c r="N5135">
        <v>0</v>
      </c>
    </row>
    <row r="5136" spans="1:14" x14ac:dyDescent="0.3">
      <c r="A5136">
        <v>5135</v>
      </c>
      <c r="B5136">
        <v>15641604</v>
      </c>
      <c r="C5136" t="s">
        <v>2087</v>
      </c>
      <c r="D5136">
        <v>850</v>
      </c>
      <c r="E5136" t="s">
        <v>15</v>
      </c>
      <c r="F5136" t="s">
        <v>16</v>
      </c>
      <c r="G5136">
        <v>55</v>
      </c>
      <c r="H5136">
        <v>10</v>
      </c>
      <c r="I5136">
        <v>98488.08</v>
      </c>
      <c r="J5136">
        <v>1</v>
      </c>
      <c r="K5136">
        <v>1</v>
      </c>
      <c r="L5136">
        <v>0</v>
      </c>
      <c r="M5136">
        <v>155879.57</v>
      </c>
      <c r="N5136">
        <v>1</v>
      </c>
    </row>
    <row r="5137" spans="1:14" x14ac:dyDescent="0.3">
      <c r="A5137">
        <v>5136</v>
      </c>
      <c r="B5137">
        <v>15587240</v>
      </c>
      <c r="C5137" t="s">
        <v>1687</v>
      </c>
      <c r="D5137">
        <v>518</v>
      </c>
      <c r="E5137" t="s">
        <v>15</v>
      </c>
      <c r="F5137" t="s">
        <v>23</v>
      </c>
      <c r="G5137">
        <v>40</v>
      </c>
      <c r="H5137">
        <v>4</v>
      </c>
      <c r="I5137">
        <v>0</v>
      </c>
      <c r="J5137">
        <v>2</v>
      </c>
      <c r="K5137">
        <v>0</v>
      </c>
      <c r="L5137">
        <v>1</v>
      </c>
      <c r="M5137">
        <v>194416.58</v>
      </c>
      <c r="N5137">
        <v>0</v>
      </c>
    </row>
    <row r="5138" spans="1:14" x14ac:dyDescent="0.3">
      <c r="A5138">
        <v>5137</v>
      </c>
      <c r="B5138">
        <v>15680767</v>
      </c>
      <c r="C5138" t="s">
        <v>1802</v>
      </c>
      <c r="D5138">
        <v>717</v>
      </c>
      <c r="E5138" t="s">
        <v>26</v>
      </c>
      <c r="F5138" t="s">
        <v>16</v>
      </c>
      <c r="G5138">
        <v>64</v>
      </c>
      <c r="H5138">
        <v>10</v>
      </c>
      <c r="I5138">
        <v>98362.35</v>
      </c>
      <c r="J5138">
        <v>2</v>
      </c>
      <c r="K5138">
        <v>1</v>
      </c>
      <c r="L5138">
        <v>1</v>
      </c>
      <c r="M5138">
        <v>21630.21</v>
      </c>
      <c r="N5138">
        <v>0</v>
      </c>
    </row>
    <row r="5139" spans="1:14" x14ac:dyDescent="0.3">
      <c r="A5139">
        <v>5138</v>
      </c>
      <c r="B5139">
        <v>15601594</v>
      </c>
      <c r="C5139" t="s">
        <v>1806</v>
      </c>
      <c r="D5139">
        <v>698</v>
      </c>
      <c r="E5139" t="s">
        <v>15</v>
      </c>
      <c r="F5139" t="s">
        <v>16</v>
      </c>
      <c r="G5139">
        <v>51</v>
      </c>
      <c r="H5139">
        <v>6</v>
      </c>
      <c r="I5139">
        <v>144237.91</v>
      </c>
      <c r="J5139">
        <v>4</v>
      </c>
      <c r="K5139">
        <v>1</v>
      </c>
      <c r="L5139">
        <v>0</v>
      </c>
      <c r="M5139">
        <v>157143.60999999999</v>
      </c>
      <c r="N5139">
        <v>1</v>
      </c>
    </row>
    <row r="5140" spans="1:14" x14ac:dyDescent="0.3">
      <c r="A5140">
        <v>5139</v>
      </c>
      <c r="B5140">
        <v>15589969</v>
      </c>
      <c r="C5140" t="s">
        <v>111</v>
      </c>
      <c r="D5140">
        <v>850</v>
      </c>
      <c r="E5140" t="s">
        <v>15</v>
      </c>
      <c r="F5140" t="s">
        <v>23</v>
      </c>
      <c r="G5140">
        <v>34</v>
      </c>
      <c r="H5140">
        <v>6</v>
      </c>
      <c r="I5140">
        <v>0</v>
      </c>
      <c r="J5140">
        <v>1</v>
      </c>
      <c r="K5140">
        <v>0</v>
      </c>
      <c r="L5140">
        <v>1</v>
      </c>
      <c r="M5140">
        <v>52796.31</v>
      </c>
      <c r="N5140">
        <v>0</v>
      </c>
    </row>
    <row r="5141" spans="1:14" x14ac:dyDescent="0.3">
      <c r="A5141">
        <v>5140</v>
      </c>
      <c r="B5141">
        <v>15703728</v>
      </c>
      <c r="C5141" t="s">
        <v>1367</v>
      </c>
      <c r="D5141">
        <v>700</v>
      </c>
      <c r="E5141" t="s">
        <v>18</v>
      </c>
      <c r="F5141" t="s">
        <v>23</v>
      </c>
      <c r="G5141">
        <v>47</v>
      </c>
      <c r="H5141">
        <v>4</v>
      </c>
      <c r="I5141">
        <v>0</v>
      </c>
      <c r="J5141">
        <v>1</v>
      </c>
      <c r="K5141">
        <v>1</v>
      </c>
      <c r="L5141">
        <v>0</v>
      </c>
      <c r="M5141">
        <v>121798.52</v>
      </c>
      <c r="N5141">
        <v>1</v>
      </c>
    </row>
    <row r="5142" spans="1:14" x14ac:dyDescent="0.3">
      <c r="A5142">
        <v>5141</v>
      </c>
      <c r="B5142">
        <v>15617790</v>
      </c>
      <c r="C5142" t="s">
        <v>1280</v>
      </c>
      <c r="D5142">
        <v>626</v>
      </c>
      <c r="E5142" t="s">
        <v>15</v>
      </c>
      <c r="F5142" t="s">
        <v>16</v>
      </c>
      <c r="G5142">
        <v>29</v>
      </c>
      <c r="H5142">
        <v>4</v>
      </c>
      <c r="I5142">
        <v>105767.28</v>
      </c>
      <c r="J5142">
        <v>2</v>
      </c>
      <c r="K5142">
        <v>0</v>
      </c>
      <c r="L5142">
        <v>0</v>
      </c>
      <c r="M5142">
        <v>41104.82</v>
      </c>
      <c r="N5142">
        <v>0</v>
      </c>
    </row>
    <row r="5143" spans="1:14" x14ac:dyDescent="0.3">
      <c r="A5143">
        <v>5142</v>
      </c>
      <c r="B5143">
        <v>15662500</v>
      </c>
      <c r="C5143" t="s">
        <v>483</v>
      </c>
      <c r="D5143">
        <v>774</v>
      </c>
      <c r="E5143" t="s">
        <v>18</v>
      </c>
      <c r="F5143" t="s">
        <v>23</v>
      </c>
      <c r="G5143">
        <v>32</v>
      </c>
      <c r="H5143">
        <v>9</v>
      </c>
      <c r="I5143">
        <v>0</v>
      </c>
      <c r="J5143">
        <v>2</v>
      </c>
      <c r="K5143">
        <v>1</v>
      </c>
      <c r="L5143">
        <v>0</v>
      </c>
      <c r="M5143">
        <v>10604.48</v>
      </c>
      <c r="N5143">
        <v>0</v>
      </c>
    </row>
    <row r="5144" spans="1:14" x14ac:dyDescent="0.3">
      <c r="A5144">
        <v>5143</v>
      </c>
      <c r="B5144">
        <v>15778526</v>
      </c>
      <c r="C5144" t="s">
        <v>2088</v>
      </c>
      <c r="D5144">
        <v>719</v>
      </c>
      <c r="E5144" t="s">
        <v>18</v>
      </c>
      <c r="F5144" t="s">
        <v>16</v>
      </c>
      <c r="G5144">
        <v>48</v>
      </c>
      <c r="H5144">
        <v>5</v>
      </c>
      <c r="I5144">
        <v>0</v>
      </c>
      <c r="J5144">
        <v>2</v>
      </c>
      <c r="K5144">
        <v>0</v>
      </c>
      <c r="L5144">
        <v>0</v>
      </c>
      <c r="M5144">
        <v>78563.66</v>
      </c>
      <c r="N5144">
        <v>0</v>
      </c>
    </row>
    <row r="5145" spans="1:14" x14ac:dyDescent="0.3">
      <c r="A5145">
        <v>5144</v>
      </c>
      <c r="B5145">
        <v>15670584</v>
      </c>
      <c r="C5145" t="s">
        <v>458</v>
      </c>
      <c r="D5145">
        <v>646</v>
      </c>
      <c r="E5145" t="s">
        <v>18</v>
      </c>
      <c r="F5145" t="s">
        <v>23</v>
      </c>
      <c r="G5145">
        <v>31</v>
      </c>
      <c r="H5145">
        <v>2</v>
      </c>
      <c r="I5145">
        <v>0</v>
      </c>
      <c r="J5145">
        <v>1</v>
      </c>
      <c r="K5145">
        <v>1</v>
      </c>
      <c r="L5145">
        <v>1</v>
      </c>
      <c r="M5145">
        <v>170821.43</v>
      </c>
      <c r="N5145">
        <v>1</v>
      </c>
    </row>
    <row r="5146" spans="1:14" x14ac:dyDescent="0.3">
      <c r="A5146">
        <v>5145</v>
      </c>
      <c r="B5146">
        <v>15748069</v>
      </c>
      <c r="C5146" t="s">
        <v>2089</v>
      </c>
      <c r="D5146">
        <v>485</v>
      </c>
      <c r="E5146" t="s">
        <v>15</v>
      </c>
      <c r="F5146" t="s">
        <v>16</v>
      </c>
      <c r="G5146">
        <v>25</v>
      </c>
      <c r="H5146">
        <v>3</v>
      </c>
      <c r="I5146">
        <v>134467.26</v>
      </c>
      <c r="J5146">
        <v>1</v>
      </c>
      <c r="K5146">
        <v>1</v>
      </c>
      <c r="L5146">
        <v>1</v>
      </c>
      <c r="M5146">
        <v>113266.09</v>
      </c>
      <c r="N5146">
        <v>0</v>
      </c>
    </row>
    <row r="5147" spans="1:14" x14ac:dyDescent="0.3">
      <c r="A5147">
        <v>5146</v>
      </c>
      <c r="B5147">
        <v>15680597</v>
      </c>
      <c r="C5147" t="s">
        <v>2090</v>
      </c>
      <c r="D5147">
        <v>784</v>
      </c>
      <c r="E5147" t="s">
        <v>26</v>
      </c>
      <c r="F5147" t="s">
        <v>23</v>
      </c>
      <c r="G5147">
        <v>38</v>
      </c>
      <c r="H5147">
        <v>1</v>
      </c>
      <c r="I5147">
        <v>138515.01999999999</v>
      </c>
      <c r="J5147">
        <v>1</v>
      </c>
      <c r="K5147">
        <v>1</v>
      </c>
      <c r="L5147">
        <v>1</v>
      </c>
      <c r="M5147">
        <v>171768.76</v>
      </c>
      <c r="N5147">
        <v>0</v>
      </c>
    </row>
    <row r="5148" spans="1:14" x14ac:dyDescent="0.3">
      <c r="A5148">
        <v>5147</v>
      </c>
      <c r="B5148">
        <v>15628992</v>
      </c>
      <c r="C5148" t="s">
        <v>668</v>
      </c>
      <c r="D5148">
        <v>850</v>
      </c>
      <c r="E5148" t="s">
        <v>26</v>
      </c>
      <c r="F5148" t="s">
        <v>23</v>
      </c>
      <c r="G5148">
        <v>32</v>
      </c>
      <c r="H5148">
        <v>2</v>
      </c>
      <c r="I5148">
        <v>128647.98</v>
      </c>
      <c r="J5148">
        <v>2</v>
      </c>
      <c r="K5148">
        <v>0</v>
      </c>
      <c r="L5148">
        <v>0</v>
      </c>
      <c r="M5148">
        <v>54416.18</v>
      </c>
      <c r="N5148">
        <v>0</v>
      </c>
    </row>
    <row r="5149" spans="1:14" x14ac:dyDescent="0.3">
      <c r="A5149">
        <v>5148</v>
      </c>
      <c r="B5149">
        <v>15719624</v>
      </c>
      <c r="C5149" t="s">
        <v>2091</v>
      </c>
      <c r="D5149">
        <v>669</v>
      </c>
      <c r="E5149" t="s">
        <v>15</v>
      </c>
      <c r="F5149" t="s">
        <v>16</v>
      </c>
      <c r="G5149">
        <v>38</v>
      </c>
      <c r="H5149">
        <v>9</v>
      </c>
      <c r="I5149">
        <v>121858.98</v>
      </c>
      <c r="J5149">
        <v>1</v>
      </c>
      <c r="K5149">
        <v>1</v>
      </c>
      <c r="L5149">
        <v>0</v>
      </c>
      <c r="M5149">
        <v>130755.34</v>
      </c>
      <c r="N5149">
        <v>0</v>
      </c>
    </row>
    <row r="5150" spans="1:14" x14ac:dyDescent="0.3">
      <c r="A5150">
        <v>5149</v>
      </c>
      <c r="B5150">
        <v>15812767</v>
      </c>
      <c r="C5150" t="s">
        <v>2092</v>
      </c>
      <c r="D5150">
        <v>731</v>
      </c>
      <c r="E5150" t="s">
        <v>18</v>
      </c>
      <c r="F5150" t="s">
        <v>23</v>
      </c>
      <c r="G5150">
        <v>70</v>
      </c>
      <c r="H5150">
        <v>3</v>
      </c>
      <c r="I5150">
        <v>0</v>
      </c>
      <c r="J5150">
        <v>2</v>
      </c>
      <c r="K5150">
        <v>1</v>
      </c>
      <c r="L5150">
        <v>1</v>
      </c>
      <c r="M5150">
        <v>141180.66</v>
      </c>
      <c r="N5150">
        <v>0</v>
      </c>
    </row>
    <row r="5151" spans="1:14" x14ac:dyDescent="0.3">
      <c r="A5151">
        <v>5150</v>
      </c>
      <c r="B5151">
        <v>15689201</v>
      </c>
      <c r="C5151" t="s">
        <v>567</v>
      </c>
      <c r="D5151">
        <v>721</v>
      </c>
      <c r="E5151" t="s">
        <v>15</v>
      </c>
      <c r="F5151" t="s">
        <v>16</v>
      </c>
      <c r="G5151">
        <v>49</v>
      </c>
      <c r="H5151">
        <v>1</v>
      </c>
      <c r="I5151">
        <v>120108.56</v>
      </c>
      <c r="J5151">
        <v>1</v>
      </c>
      <c r="K5151">
        <v>0</v>
      </c>
      <c r="L5151">
        <v>1</v>
      </c>
      <c r="M5151">
        <v>183421.76</v>
      </c>
      <c r="N5151">
        <v>0</v>
      </c>
    </row>
    <row r="5152" spans="1:14" x14ac:dyDescent="0.3">
      <c r="A5152">
        <v>5151</v>
      </c>
      <c r="B5152">
        <v>15614716</v>
      </c>
      <c r="C5152" t="s">
        <v>611</v>
      </c>
      <c r="D5152">
        <v>515</v>
      </c>
      <c r="E5152" t="s">
        <v>15</v>
      </c>
      <c r="F5152" t="s">
        <v>16</v>
      </c>
      <c r="G5152">
        <v>37</v>
      </c>
      <c r="H5152">
        <v>0</v>
      </c>
      <c r="I5152">
        <v>196853.62</v>
      </c>
      <c r="J5152">
        <v>1</v>
      </c>
      <c r="K5152">
        <v>1</v>
      </c>
      <c r="L5152">
        <v>1</v>
      </c>
      <c r="M5152">
        <v>132770.10999999999</v>
      </c>
      <c r="N5152">
        <v>0</v>
      </c>
    </row>
    <row r="5153" spans="1:14" x14ac:dyDescent="0.3">
      <c r="A5153">
        <v>5152</v>
      </c>
      <c r="B5153">
        <v>15683618</v>
      </c>
      <c r="C5153" t="s">
        <v>1556</v>
      </c>
      <c r="D5153">
        <v>774</v>
      </c>
      <c r="E5153" t="s">
        <v>15</v>
      </c>
      <c r="F5153" t="s">
        <v>16</v>
      </c>
      <c r="G5153">
        <v>35</v>
      </c>
      <c r="H5153">
        <v>3</v>
      </c>
      <c r="I5153">
        <v>121418.62</v>
      </c>
      <c r="J5153">
        <v>1</v>
      </c>
      <c r="K5153">
        <v>1</v>
      </c>
      <c r="L5153">
        <v>1</v>
      </c>
      <c r="M5153">
        <v>24400.37</v>
      </c>
      <c r="N5153">
        <v>0</v>
      </c>
    </row>
    <row r="5154" spans="1:14" x14ac:dyDescent="0.3">
      <c r="A5154">
        <v>5153</v>
      </c>
      <c r="B5154">
        <v>15799631</v>
      </c>
      <c r="C5154" t="s">
        <v>2093</v>
      </c>
      <c r="D5154">
        <v>585</v>
      </c>
      <c r="E5154" t="s">
        <v>18</v>
      </c>
      <c r="F5154" t="s">
        <v>23</v>
      </c>
      <c r="G5154">
        <v>36</v>
      </c>
      <c r="H5154">
        <v>10</v>
      </c>
      <c r="I5154">
        <v>0</v>
      </c>
      <c r="J5154">
        <v>2</v>
      </c>
      <c r="K5154">
        <v>1</v>
      </c>
      <c r="L5154">
        <v>1</v>
      </c>
      <c r="M5154">
        <v>180318.6</v>
      </c>
      <c r="N5154">
        <v>0</v>
      </c>
    </row>
    <row r="5155" spans="1:14" x14ac:dyDescent="0.3">
      <c r="A5155">
        <v>5154</v>
      </c>
      <c r="B5155">
        <v>15692259</v>
      </c>
      <c r="C5155" t="s">
        <v>676</v>
      </c>
      <c r="D5155">
        <v>695</v>
      </c>
      <c r="E5155" t="s">
        <v>15</v>
      </c>
      <c r="F5155" t="s">
        <v>16</v>
      </c>
      <c r="G5155">
        <v>29</v>
      </c>
      <c r="H5155">
        <v>9</v>
      </c>
      <c r="I5155">
        <v>0</v>
      </c>
      <c r="J5155">
        <v>2</v>
      </c>
      <c r="K5155">
        <v>1</v>
      </c>
      <c r="L5155">
        <v>0</v>
      </c>
      <c r="M5155">
        <v>111565.45</v>
      </c>
      <c r="N5155">
        <v>0</v>
      </c>
    </row>
    <row r="5156" spans="1:14" x14ac:dyDescent="0.3">
      <c r="A5156">
        <v>5155</v>
      </c>
      <c r="B5156">
        <v>15590966</v>
      </c>
      <c r="C5156" t="s">
        <v>442</v>
      </c>
      <c r="D5156">
        <v>729</v>
      </c>
      <c r="E5156" t="s">
        <v>26</v>
      </c>
      <c r="F5156" t="s">
        <v>16</v>
      </c>
      <c r="G5156">
        <v>42</v>
      </c>
      <c r="H5156">
        <v>4</v>
      </c>
      <c r="I5156">
        <v>97495.8</v>
      </c>
      <c r="J5156">
        <v>2</v>
      </c>
      <c r="K5156">
        <v>0</v>
      </c>
      <c r="L5156">
        <v>0</v>
      </c>
      <c r="M5156">
        <v>2002.5</v>
      </c>
      <c r="N5156">
        <v>0</v>
      </c>
    </row>
    <row r="5157" spans="1:14" x14ac:dyDescent="0.3">
      <c r="A5157">
        <v>5156</v>
      </c>
      <c r="B5157">
        <v>15656426</v>
      </c>
      <c r="C5157" t="s">
        <v>64</v>
      </c>
      <c r="D5157">
        <v>713</v>
      </c>
      <c r="E5157" t="s">
        <v>15</v>
      </c>
      <c r="F5157" t="s">
        <v>16</v>
      </c>
      <c r="G5157">
        <v>42</v>
      </c>
      <c r="H5157">
        <v>3</v>
      </c>
      <c r="I5157">
        <v>0</v>
      </c>
      <c r="J5157">
        <v>2</v>
      </c>
      <c r="K5157">
        <v>0</v>
      </c>
      <c r="L5157">
        <v>0</v>
      </c>
      <c r="M5157">
        <v>82565.009999999995</v>
      </c>
      <c r="N5157">
        <v>0</v>
      </c>
    </row>
    <row r="5158" spans="1:14" x14ac:dyDescent="0.3">
      <c r="A5158">
        <v>5157</v>
      </c>
      <c r="B5158">
        <v>15675256</v>
      </c>
      <c r="C5158" t="s">
        <v>617</v>
      </c>
      <c r="D5158">
        <v>555</v>
      </c>
      <c r="E5158" t="s">
        <v>18</v>
      </c>
      <c r="F5158" t="s">
        <v>23</v>
      </c>
      <c r="G5158">
        <v>33</v>
      </c>
      <c r="H5158">
        <v>5</v>
      </c>
      <c r="I5158">
        <v>127343.4</v>
      </c>
      <c r="J5158">
        <v>1</v>
      </c>
      <c r="K5158">
        <v>0</v>
      </c>
      <c r="L5158">
        <v>1</v>
      </c>
      <c r="M5158">
        <v>121789.3</v>
      </c>
      <c r="N5158">
        <v>0</v>
      </c>
    </row>
    <row r="5159" spans="1:14" x14ac:dyDescent="0.3">
      <c r="A5159">
        <v>5158</v>
      </c>
      <c r="B5159">
        <v>15751185</v>
      </c>
      <c r="C5159" t="s">
        <v>2094</v>
      </c>
      <c r="D5159">
        <v>699</v>
      </c>
      <c r="E5159" t="s">
        <v>18</v>
      </c>
      <c r="F5159" t="s">
        <v>16</v>
      </c>
      <c r="G5159">
        <v>50</v>
      </c>
      <c r="H5159">
        <v>0</v>
      </c>
      <c r="I5159">
        <v>158633.60999999999</v>
      </c>
      <c r="J5159">
        <v>1</v>
      </c>
      <c r="K5159">
        <v>1</v>
      </c>
      <c r="L5159">
        <v>0</v>
      </c>
      <c r="M5159">
        <v>193785.87</v>
      </c>
      <c r="N5159">
        <v>0</v>
      </c>
    </row>
    <row r="5160" spans="1:14" x14ac:dyDescent="0.3">
      <c r="A5160">
        <v>5159</v>
      </c>
      <c r="B5160">
        <v>15789582</v>
      </c>
      <c r="C5160" t="s">
        <v>445</v>
      </c>
      <c r="D5160">
        <v>587</v>
      </c>
      <c r="E5160" t="s">
        <v>15</v>
      </c>
      <c r="F5160" t="s">
        <v>23</v>
      </c>
      <c r="G5160">
        <v>55</v>
      </c>
      <c r="H5160">
        <v>9</v>
      </c>
      <c r="I5160">
        <v>0</v>
      </c>
      <c r="J5160">
        <v>1</v>
      </c>
      <c r="K5160">
        <v>1</v>
      </c>
      <c r="L5160">
        <v>0</v>
      </c>
      <c r="M5160">
        <v>64593.07</v>
      </c>
      <c r="N5160">
        <v>0</v>
      </c>
    </row>
    <row r="5161" spans="1:14" x14ac:dyDescent="0.3">
      <c r="A5161">
        <v>5160</v>
      </c>
      <c r="B5161">
        <v>15651103</v>
      </c>
      <c r="C5161" t="s">
        <v>407</v>
      </c>
      <c r="D5161">
        <v>762</v>
      </c>
      <c r="E5161" t="s">
        <v>18</v>
      </c>
      <c r="F5161" t="s">
        <v>16</v>
      </c>
      <c r="G5161">
        <v>69</v>
      </c>
      <c r="H5161">
        <v>9</v>
      </c>
      <c r="I5161">
        <v>183744.98</v>
      </c>
      <c r="J5161">
        <v>1</v>
      </c>
      <c r="K5161">
        <v>1</v>
      </c>
      <c r="L5161">
        <v>1</v>
      </c>
      <c r="M5161">
        <v>196993.69</v>
      </c>
      <c r="N5161">
        <v>0</v>
      </c>
    </row>
    <row r="5162" spans="1:14" x14ac:dyDescent="0.3">
      <c r="A5162">
        <v>5161</v>
      </c>
      <c r="B5162">
        <v>15672299</v>
      </c>
      <c r="C5162" t="s">
        <v>725</v>
      </c>
      <c r="D5162">
        <v>510</v>
      </c>
      <c r="E5162" t="s">
        <v>15</v>
      </c>
      <c r="F5162" t="s">
        <v>23</v>
      </c>
      <c r="G5162">
        <v>44</v>
      </c>
      <c r="H5162">
        <v>6</v>
      </c>
      <c r="I5162">
        <v>0</v>
      </c>
      <c r="J5162">
        <v>2</v>
      </c>
      <c r="K5162">
        <v>1</v>
      </c>
      <c r="L5162">
        <v>1</v>
      </c>
      <c r="M5162">
        <v>175518.31</v>
      </c>
      <c r="N5162">
        <v>0</v>
      </c>
    </row>
    <row r="5163" spans="1:14" x14ac:dyDescent="0.3">
      <c r="A5163">
        <v>5162</v>
      </c>
      <c r="B5163">
        <v>15772250</v>
      </c>
      <c r="C5163" t="s">
        <v>2095</v>
      </c>
      <c r="D5163">
        <v>842</v>
      </c>
      <c r="E5163" t="s">
        <v>18</v>
      </c>
      <c r="F5163" t="s">
        <v>23</v>
      </c>
      <c r="G5163">
        <v>46</v>
      </c>
      <c r="H5163">
        <v>9</v>
      </c>
      <c r="I5163">
        <v>0</v>
      </c>
      <c r="J5163">
        <v>1</v>
      </c>
      <c r="K5163">
        <v>0</v>
      </c>
      <c r="L5163">
        <v>0</v>
      </c>
      <c r="M5163">
        <v>17268.02</v>
      </c>
      <c r="N5163">
        <v>0</v>
      </c>
    </row>
    <row r="5164" spans="1:14" x14ac:dyDescent="0.3">
      <c r="A5164">
        <v>5163</v>
      </c>
      <c r="B5164">
        <v>15763922</v>
      </c>
      <c r="C5164" t="s">
        <v>2096</v>
      </c>
      <c r="D5164">
        <v>608</v>
      </c>
      <c r="E5164" t="s">
        <v>15</v>
      </c>
      <c r="F5164" t="s">
        <v>23</v>
      </c>
      <c r="G5164">
        <v>31</v>
      </c>
      <c r="H5164">
        <v>7</v>
      </c>
      <c r="I5164">
        <v>79962.92</v>
      </c>
      <c r="J5164">
        <v>2</v>
      </c>
      <c r="K5164">
        <v>1</v>
      </c>
      <c r="L5164">
        <v>0</v>
      </c>
      <c r="M5164">
        <v>60901.72</v>
      </c>
      <c r="N5164">
        <v>0</v>
      </c>
    </row>
    <row r="5165" spans="1:14" x14ac:dyDescent="0.3">
      <c r="A5165">
        <v>5164</v>
      </c>
      <c r="B5165">
        <v>15633870</v>
      </c>
      <c r="C5165" t="s">
        <v>599</v>
      </c>
      <c r="D5165">
        <v>850</v>
      </c>
      <c r="E5165" t="s">
        <v>15</v>
      </c>
      <c r="F5165" t="s">
        <v>16</v>
      </c>
      <c r="G5165">
        <v>36</v>
      </c>
      <c r="H5165">
        <v>10</v>
      </c>
      <c r="I5165">
        <v>0</v>
      </c>
      <c r="J5165">
        <v>2</v>
      </c>
      <c r="K5165">
        <v>1</v>
      </c>
      <c r="L5165">
        <v>1</v>
      </c>
      <c r="M5165">
        <v>100750.03</v>
      </c>
      <c r="N5165">
        <v>0</v>
      </c>
    </row>
    <row r="5166" spans="1:14" x14ac:dyDescent="0.3">
      <c r="A5166">
        <v>5165</v>
      </c>
      <c r="B5166">
        <v>15624323</v>
      </c>
      <c r="C5166" t="s">
        <v>422</v>
      </c>
      <c r="D5166">
        <v>642</v>
      </c>
      <c r="E5166" t="s">
        <v>15</v>
      </c>
      <c r="F5166" t="s">
        <v>23</v>
      </c>
      <c r="G5166">
        <v>36</v>
      </c>
      <c r="H5166">
        <v>4</v>
      </c>
      <c r="I5166">
        <v>0</v>
      </c>
      <c r="J5166">
        <v>2</v>
      </c>
      <c r="K5166">
        <v>1</v>
      </c>
      <c r="L5166">
        <v>1</v>
      </c>
      <c r="M5166">
        <v>195224.91</v>
      </c>
      <c r="N5166">
        <v>0</v>
      </c>
    </row>
    <row r="5167" spans="1:14" x14ac:dyDescent="0.3">
      <c r="A5167">
        <v>5166</v>
      </c>
      <c r="B5167">
        <v>15688612</v>
      </c>
      <c r="C5167" t="s">
        <v>2097</v>
      </c>
      <c r="D5167">
        <v>850</v>
      </c>
      <c r="E5167" t="s">
        <v>15</v>
      </c>
      <c r="F5167" t="s">
        <v>23</v>
      </c>
      <c r="G5167">
        <v>33</v>
      </c>
      <c r="H5167">
        <v>7</v>
      </c>
      <c r="I5167">
        <v>140956.99</v>
      </c>
      <c r="J5167">
        <v>1</v>
      </c>
      <c r="K5167">
        <v>0</v>
      </c>
      <c r="L5167">
        <v>0</v>
      </c>
      <c r="M5167">
        <v>3510.18</v>
      </c>
      <c r="N5167">
        <v>0</v>
      </c>
    </row>
    <row r="5168" spans="1:14" x14ac:dyDescent="0.3">
      <c r="A5168">
        <v>5167</v>
      </c>
      <c r="B5168">
        <v>15694644</v>
      </c>
      <c r="C5168" t="s">
        <v>178</v>
      </c>
      <c r="D5168">
        <v>455</v>
      </c>
      <c r="E5168" t="s">
        <v>18</v>
      </c>
      <c r="F5168" t="s">
        <v>16</v>
      </c>
      <c r="G5168">
        <v>43</v>
      </c>
      <c r="H5168">
        <v>6</v>
      </c>
      <c r="I5168">
        <v>0</v>
      </c>
      <c r="J5168">
        <v>1</v>
      </c>
      <c r="K5168">
        <v>1</v>
      </c>
      <c r="L5168">
        <v>1</v>
      </c>
      <c r="M5168">
        <v>81250.789999999994</v>
      </c>
      <c r="N5168">
        <v>0</v>
      </c>
    </row>
    <row r="5169" spans="1:14" x14ac:dyDescent="0.3">
      <c r="A5169">
        <v>5168</v>
      </c>
      <c r="B5169">
        <v>15587174</v>
      </c>
      <c r="C5169" t="s">
        <v>320</v>
      </c>
      <c r="D5169">
        <v>726</v>
      </c>
      <c r="E5169" t="s">
        <v>15</v>
      </c>
      <c r="F5169" t="s">
        <v>23</v>
      </c>
      <c r="G5169">
        <v>29</v>
      </c>
      <c r="H5169">
        <v>7</v>
      </c>
      <c r="I5169">
        <v>0</v>
      </c>
      <c r="J5169">
        <v>2</v>
      </c>
      <c r="K5169">
        <v>1</v>
      </c>
      <c r="L5169">
        <v>1</v>
      </c>
      <c r="M5169">
        <v>91844.14</v>
      </c>
      <c r="N5169">
        <v>1</v>
      </c>
    </row>
    <row r="5170" spans="1:14" x14ac:dyDescent="0.3">
      <c r="A5170">
        <v>5169</v>
      </c>
      <c r="B5170">
        <v>15579559</v>
      </c>
      <c r="C5170" t="s">
        <v>1000</v>
      </c>
      <c r="D5170">
        <v>544</v>
      </c>
      <c r="E5170" t="s">
        <v>18</v>
      </c>
      <c r="F5170" t="s">
        <v>23</v>
      </c>
      <c r="G5170">
        <v>30</v>
      </c>
      <c r="H5170">
        <v>8</v>
      </c>
      <c r="I5170">
        <v>145241.63</v>
      </c>
      <c r="J5170">
        <v>1</v>
      </c>
      <c r="K5170">
        <v>1</v>
      </c>
      <c r="L5170">
        <v>1</v>
      </c>
      <c r="M5170">
        <v>80676.83</v>
      </c>
      <c r="N5170">
        <v>0</v>
      </c>
    </row>
    <row r="5171" spans="1:14" x14ac:dyDescent="0.3">
      <c r="A5171">
        <v>5170</v>
      </c>
      <c r="B5171">
        <v>15775430</v>
      </c>
      <c r="C5171" t="s">
        <v>899</v>
      </c>
      <c r="D5171">
        <v>651</v>
      </c>
      <c r="E5171" t="s">
        <v>26</v>
      </c>
      <c r="F5171" t="s">
        <v>23</v>
      </c>
      <c r="G5171">
        <v>31</v>
      </c>
      <c r="H5171">
        <v>7</v>
      </c>
      <c r="I5171">
        <v>138008.06</v>
      </c>
      <c r="J5171">
        <v>2</v>
      </c>
      <c r="K5171">
        <v>1</v>
      </c>
      <c r="L5171">
        <v>0</v>
      </c>
      <c r="M5171">
        <v>129912.74</v>
      </c>
      <c r="N5171">
        <v>0</v>
      </c>
    </row>
    <row r="5172" spans="1:14" x14ac:dyDescent="0.3">
      <c r="A5172">
        <v>5171</v>
      </c>
      <c r="B5172">
        <v>15623695</v>
      </c>
      <c r="C5172" t="s">
        <v>2098</v>
      </c>
      <c r="D5172">
        <v>814</v>
      </c>
      <c r="E5172" t="s">
        <v>15</v>
      </c>
      <c r="F5172" t="s">
        <v>16</v>
      </c>
      <c r="G5172">
        <v>31</v>
      </c>
      <c r="H5172">
        <v>4</v>
      </c>
      <c r="I5172">
        <v>0</v>
      </c>
      <c r="J5172">
        <v>2</v>
      </c>
      <c r="K5172">
        <v>1</v>
      </c>
      <c r="L5172">
        <v>1</v>
      </c>
      <c r="M5172">
        <v>142029.17000000001</v>
      </c>
      <c r="N5172">
        <v>0</v>
      </c>
    </row>
    <row r="5173" spans="1:14" x14ac:dyDescent="0.3">
      <c r="A5173">
        <v>5172</v>
      </c>
      <c r="B5173">
        <v>15760849</v>
      </c>
      <c r="C5173" t="s">
        <v>1020</v>
      </c>
      <c r="D5173">
        <v>537</v>
      </c>
      <c r="E5173" t="s">
        <v>15</v>
      </c>
      <c r="F5173" t="s">
        <v>23</v>
      </c>
      <c r="G5173">
        <v>39</v>
      </c>
      <c r="H5173">
        <v>2</v>
      </c>
      <c r="I5173">
        <v>0</v>
      </c>
      <c r="J5173">
        <v>2</v>
      </c>
      <c r="K5173">
        <v>1</v>
      </c>
      <c r="L5173">
        <v>1</v>
      </c>
      <c r="M5173">
        <v>137651.6</v>
      </c>
      <c r="N5173">
        <v>0</v>
      </c>
    </row>
    <row r="5174" spans="1:14" x14ac:dyDescent="0.3">
      <c r="A5174">
        <v>5173</v>
      </c>
      <c r="B5174">
        <v>15813095</v>
      </c>
      <c r="C5174" t="s">
        <v>1405</v>
      </c>
      <c r="D5174">
        <v>553</v>
      </c>
      <c r="E5174" t="s">
        <v>15</v>
      </c>
      <c r="F5174" t="s">
        <v>23</v>
      </c>
      <c r="G5174">
        <v>37</v>
      </c>
      <c r="H5174">
        <v>2</v>
      </c>
      <c r="I5174">
        <v>0</v>
      </c>
      <c r="J5174">
        <v>2</v>
      </c>
      <c r="K5174">
        <v>1</v>
      </c>
      <c r="L5174">
        <v>0</v>
      </c>
      <c r="M5174">
        <v>33877.29</v>
      </c>
      <c r="N5174">
        <v>0</v>
      </c>
    </row>
    <row r="5175" spans="1:14" x14ac:dyDescent="0.3">
      <c r="A5175">
        <v>5174</v>
      </c>
      <c r="B5175">
        <v>15705281</v>
      </c>
      <c r="C5175" t="s">
        <v>2099</v>
      </c>
      <c r="D5175">
        <v>800</v>
      </c>
      <c r="E5175" t="s">
        <v>18</v>
      </c>
      <c r="F5175" t="s">
        <v>23</v>
      </c>
      <c r="G5175">
        <v>38</v>
      </c>
      <c r="H5175">
        <v>9</v>
      </c>
      <c r="I5175">
        <v>0</v>
      </c>
      <c r="J5175">
        <v>1</v>
      </c>
      <c r="K5175">
        <v>1</v>
      </c>
      <c r="L5175">
        <v>0</v>
      </c>
      <c r="M5175">
        <v>78744.39</v>
      </c>
      <c r="N5175">
        <v>0</v>
      </c>
    </row>
    <row r="5176" spans="1:14" x14ac:dyDescent="0.3">
      <c r="A5176">
        <v>5175</v>
      </c>
      <c r="B5176">
        <v>15812594</v>
      </c>
      <c r="C5176" t="s">
        <v>398</v>
      </c>
      <c r="D5176">
        <v>791</v>
      </c>
      <c r="E5176" t="s">
        <v>15</v>
      </c>
      <c r="F5176" t="s">
        <v>23</v>
      </c>
      <c r="G5176">
        <v>34</v>
      </c>
      <c r="H5176">
        <v>7</v>
      </c>
      <c r="I5176">
        <v>0</v>
      </c>
      <c r="J5176">
        <v>2</v>
      </c>
      <c r="K5176">
        <v>1</v>
      </c>
      <c r="L5176">
        <v>0</v>
      </c>
      <c r="M5176">
        <v>96734.46</v>
      </c>
      <c r="N5176">
        <v>0</v>
      </c>
    </row>
    <row r="5177" spans="1:14" x14ac:dyDescent="0.3">
      <c r="A5177">
        <v>5176</v>
      </c>
      <c r="B5177">
        <v>15626322</v>
      </c>
      <c r="C5177" t="s">
        <v>751</v>
      </c>
      <c r="D5177">
        <v>699</v>
      </c>
      <c r="E5177" t="s">
        <v>18</v>
      </c>
      <c r="F5177" t="s">
        <v>16</v>
      </c>
      <c r="G5177">
        <v>29</v>
      </c>
      <c r="H5177">
        <v>9</v>
      </c>
      <c r="I5177">
        <v>127570.93</v>
      </c>
      <c r="J5177">
        <v>2</v>
      </c>
      <c r="K5177">
        <v>1</v>
      </c>
      <c r="L5177">
        <v>0</v>
      </c>
      <c r="M5177">
        <v>164756.81</v>
      </c>
      <c r="N5177">
        <v>0</v>
      </c>
    </row>
    <row r="5178" spans="1:14" x14ac:dyDescent="0.3">
      <c r="A5178">
        <v>5177</v>
      </c>
      <c r="B5178">
        <v>15723105</v>
      </c>
      <c r="C5178" t="s">
        <v>2100</v>
      </c>
      <c r="D5178">
        <v>756</v>
      </c>
      <c r="E5178" t="s">
        <v>15</v>
      </c>
      <c r="F5178" t="s">
        <v>16</v>
      </c>
      <c r="G5178">
        <v>28</v>
      </c>
      <c r="H5178">
        <v>6</v>
      </c>
      <c r="I5178">
        <v>0</v>
      </c>
      <c r="J5178">
        <v>1</v>
      </c>
      <c r="K5178">
        <v>1</v>
      </c>
      <c r="L5178">
        <v>1</v>
      </c>
      <c r="M5178">
        <v>164394.65</v>
      </c>
      <c r="N5178">
        <v>0</v>
      </c>
    </row>
    <row r="5179" spans="1:14" x14ac:dyDescent="0.3">
      <c r="A5179">
        <v>5178</v>
      </c>
      <c r="B5179">
        <v>15588449</v>
      </c>
      <c r="C5179" t="s">
        <v>285</v>
      </c>
      <c r="D5179">
        <v>591</v>
      </c>
      <c r="E5179" t="s">
        <v>18</v>
      </c>
      <c r="F5179" t="s">
        <v>16</v>
      </c>
      <c r="G5179">
        <v>27</v>
      </c>
      <c r="H5179">
        <v>5</v>
      </c>
      <c r="I5179">
        <v>107812.67</v>
      </c>
      <c r="J5179">
        <v>1</v>
      </c>
      <c r="K5179">
        <v>0</v>
      </c>
      <c r="L5179">
        <v>1</v>
      </c>
      <c r="M5179">
        <v>162501.82999999999</v>
      </c>
      <c r="N5179">
        <v>1</v>
      </c>
    </row>
    <row r="5180" spans="1:14" x14ac:dyDescent="0.3">
      <c r="A5180">
        <v>5179</v>
      </c>
      <c r="B5180">
        <v>15794849</v>
      </c>
      <c r="C5180" t="s">
        <v>947</v>
      </c>
      <c r="D5180">
        <v>850</v>
      </c>
      <c r="E5180" t="s">
        <v>26</v>
      </c>
      <c r="F5180" t="s">
        <v>23</v>
      </c>
      <c r="G5180">
        <v>22</v>
      </c>
      <c r="H5180">
        <v>7</v>
      </c>
      <c r="I5180">
        <v>91560.58</v>
      </c>
      <c r="J5180">
        <v>2</v>
      </c>
      <c r="K5180">
        <v>0</v>
      </c>
      <c r="L5180">
        <v>0</v>
      </c>
      <c r="M5180">
        <v>10541.38</v>
      </c>
      <c r="N5180">
        <v>0</v>
      </c>
    </row>
    <row r="5181" spans="1:14" x14ac:dyDescent="0.3">
      <c r="A5181">
        <v>5180</v>
      </c>
      <c r="B5181">
        <v>15620000</v>
      </c>
      <c r="C5181" t="s">
        <v>534</v>
      </c>
      <c r="D5181">
        <v>760</v>
      </c>
      <c r="E5181" t="s">
        <v>26</v>
      </c>
      <c r="F5181" t="s">
        <v>23</v>
      </c>
      <c r="G5181">
        <v>34</v>
      </c>
      <c r="H5181">
        <v>6</v>
      </c>
      <c r="I5181">
        <v>121303.77</v>
      </c>
      <c r="J5181">
        <v>2</v>
      </c>
      <c r="K5181">
        <v>1</v>
      </c>
      <c r="L5181">
        <v>1</v>
      </c>
      <c r="M5181">
        <v>59325.21</v>
      </c>
      <c r="N5181">
        <v>0</v>
      </c>
    </row>
    <row r="5182" spans="1:14" x14ac:dyDescent="0.3">
      <c r="A5182">
        <v>5181</v>
      </c>
      <c r="B5182">
        <v>15799720</v>
      </c>
      <c r="C5182" t="s">
        <v>2101</v>
      </c>
      <c r="D5182">
        <v>569</v>
      </c>
      <c r="E5182" t="s">
        <v>18</v>
      </c>
      <c r="F5182" t="s">
        <v>23</v>
      </c>
      <c r="G5182">
        <v>43</v>
      </c>
      <c r="H5182">
        <v>8</v>
      </c>
      <c r="I5182">
        <v>161546.68</v>
      </c>
      <c r="J5182">
        <v>2</v>
      </c>
      <c r="K5182">
        <v>0</v>
      </c>
      <c r="L5182">
        <v>1</v>
      </c>
      <c r="M5182">
        <v>178187.28</v>
      </c>
      <c r="N5182">
        <v>0</v>
      </c>
    </row>
    <row r="5183" spans="1:14" x14ac:dyDescent="0.3">
      <c r="A5183">
        <v>5182</v>
      </c>
      <c r="B5183">
        <v>15711287</v>
      </c>
      <c r="C5183" t="s">
        <v>283</v>
      </c>
      <c r="D5183">
        <v>661</v>
      </c>
      <c r="E5183" t="s">
        <v>18</v>
      </c>
      <c r="F5183" t="s">
        <v>16</v>
      </c>
      <c r="G5183">
        <v>35</v>
      </c>
      <c r="H5183">
        <v>5</v>
      </c>
      <c r="I5183">
        <v>128415.45</v>
      </c>
      <c r="J5183">
        <v>1</v>
      </c>
      <c r="K5183">
        <v>1</v>
      </c>
      <c r="L5183">
        <v>0</v>
      </c>
      <c r="M5183">
        <v>142626.49</v>
      </c>
      <c r="N5183">
        <v>0</v>
      </c>
    </row>
    <row r="5184" spans="1:14" x14ac:dyDescent="0.3">
      <c r="A5184">
        <v>5183</v>
      </c>
      <c r="B5184">
        <v>15613102</v>
      </c>
      <c r="C5184" t="s">
        <v>1284</v>
      </c>
      <c r="D5184">
        <v>670</v>
      </c>
      <c r="E5184" t="s">
        <v>15</v>
      </c>
      <c r="F5184" t="s">
        <v>16</v>
      </c>
      <c r="G5184">
        <v>31</v>
      </c>
      <c r="H5184">
        <v>2</v>
      </c>
      <c r="I5184">
        <v>57530.06</v>
      </c>
      <c r="J5184">
        <v>1</v>
      </c>
      <c r="K5184">
        <v>1</v>
      </c>
      <c r="L5184">
        <v>1</v>
      </c>
      <c r="M5184">
        <v>181893.31</v>
      </c>
      <c r="N5184">
        <v>1</v>
      </c>
    </row>
    <row r="5185" spans="1:14" x14ac:dyDescent="0.3">
      <c r="A5185">
        <v>5184</v>
      </c>
      <c r="B5185">
        <v>15621440</v>
      </c>
      <c r="C5185" t="s">
        <v>1183</v>
      </c>
      <c r="D5185">
        <v>694</v>
      </c>
      <c r="E5185" t="s">
        <v>15</v>
      </c>
      <c r="F5185" t="s">
        <v>23</v>
      </c>
      <c r="G5185">
        <v>38</v>
      </c>
      <c r="H5185">
        <v>1</v>
      </c>
      <c r="I5185">
        <v>0</v>
      </c>
      <c r="J5185">
        <v>2</v>
      </c>
      <c r="K5185">
        <v>0</v>
      </c>
      <c r="L5185">
        <v>1</v>
      </c>
      <c r="M5185">
        <v>156858.20000000001</v>
      </c>
      <c r="N5185">
        <v>0</v>
      </c>
    </row>
    <row r="5186" spans="1:14" x14ac:dyDescent="0.3">
      <c r="A5186">
        <v>5185</v>
      </c>
      <c r="B5186">
        <v>15677146</v>
      </c>
      <c r="C5186" t="s">
        <v>1061</v>
      </c>
      <c r="D5186">
        <v>728</v>
      </c>
      <c r="E5186" t="s">
        <v>15</v>
      </c>
      <c r="F5186" t="s">
        <v>16</v>
      </c>
      <c r="G5186">
        <v>28</v>
      </c>
      <c r="H5186">
        <v>4</v>
      </c>
      <c r="I5186">
        <v>142243.54</v>
      </c>
      <c r="J5186">
        <v>2</v>
      </c>
      <c r="K5186">
        <v>1</v>
      </c>
      <c r="L5186">
        <v>0</v>
      </c>
      <c r="M5186">
        <v>33074.51</v>
      </c>
      <c r="N5186">
        <v>0</v>
      </c>
    </row>
    <row r="5187" spans="1:14" x14ac:dyDescent="0.3">
      <c r="A5187">
        <v>5186</v>
      </c>
      <c r="B5187">
        <v>15801169</v>
      </c>
      <c r="C5187" t="s">
        <v>2102</v>
      </c>
      <c r="D5187">
        <v>764</v>
      </c>
      <c r="E5187" t="s">
        <v>26</v>
      </c>
      <c r="F5187" t="s">
        <v>16</v>
      </c>
      <c r="G5187">
        <v>39</v>
      </c>
      <c r="H5187">
        <v>9</v>
      </c>
      <c r="I5187">
        <v>138341.51</v>
      </c>
      <c r="J5187">
        <v>1</v>
      </c>
      <c r="K5187">
        <v>1</v>
      </c>
      <c r="L5187">
        <v>0</v>
      </c>
      <c r="M5187">
        <v>50072.94</v>
      </c>
      <c r="N5187">
        <v>1</v>
      </c>
    </row>
    <row r="5188" spans="1:14" x14ac:dyDescent="0.3">
      <c r="A5188">
        <v>5187</v>
      </c>
      <c r="B5188">
        <v>15722425</v>
      </c>
      <c r="C5188" t="s">
        <v>958</v>
      </c>
      <c r="D5188">
        <v>639</v>
      </c>
      <c r="E5188" t="s">
        <v>15</v>
      </c>
      <c r="F5188" t="s">
        <v>23</v>
      </c>
      <c r="G5188">
        <v>32</v>
      </c>
      <c r="H5188">
        <v>9</v>
      </c>
      <c r="I5188">
        <v>0</v>
      </c>
      <c r="J5188">
        <v>2</v>
      </c>
      <c r="K5188">
        <v>1</v>
      </c>
      <c r="L5188">
        <v>0</v>
      </c>
      <c r="M5188">
        <v>111340.36</v>
      </c>
      <c r="N5188">
        <v>0</v>
      </c>
    </row>
    <row r="5189" spans="1:14" x14ac:dyDescent="0.3">
      <c r="A5189">
        <v>5188</v>
      </c>
      <c r="B5189">
        <v>15682421</v>
      </c>
      <c r="C5189" t="s">
        <v>767</v>
      </c>
      <c r="D5189">
        <v>683</v>
      </c>
      <c r="E5189" t="s">
        <v>15</v>
      </c>
      <c r="F5189" t="s">
        <v>16</v>
      </c>
      <c r="G5189">
        <v>30</v>
      </c>
      <c r="H5189">
        <v>2</v>
      </c>
      <c r="I5189">
        <v>0</v>
      </c>
      <c r="J5189">
        <v>2</v>
      </c>
      <c r="K5189">
        <v>0</v>
      </c>
      <c r="L5189">
        <v>1</v>
      </c>
      <c r="M5189">
        <v>100496.84</v>
      </c>
      <c r="N5189">
        <v>1</v>
      </c>
    </row>
    <row r="5190" spans="1:14" x14ac:dyDescent="0.3">
      <c r="A5190">
        <v>5189</v>
      </c>
      <c r="B5190">
        <v>15691910</v>
      </c>
      <c r="C5190" t="s">
        <v>457</v>
      </c>
      <c r="D5190">
        <v>663</v>
      </c>
      <c r="E5190" t="s">
        <v>18</v>
      </c>
      <c r="F5190" t="s">
        <v>23</v>
      </c>
      <c r="G5190">
        <v>30</v>
      </c>
      <c r="H5190">
        <v>4</v>
      </c>
      <c r="I5190">
        <v>0</v>
      </c>
      <c r="J5190">
        <v>3</v>
      </c>
      <c r="K5190">
        <v>1</v>
      </c>
      <c r="L5190">
        <v>0</v>
      </c>
      <c r="M5190">
        <v>101371.05</v>
      </c>
      <c r="N5190">
        <v>0</v>
      </c>
    </row>
    <row r="5191" spans="1:14" x14ac:dyDescent="0.3">
      <c r="A5191">
        <v>5190</v>
      </c>
      <c r="B5191">
        <v>15721779</v>
      </c>
      <c r="C5191" t="s">
        <v>1494</v>
      </c>
      <c r="D5191">
        <v>826</v>
      </c>
      <c r="E5191" t="s">
        <v>18</v>
      </c>
      <c r="F5191" t="s">
        <v>23</v>
      </c>
      <c r="G5191">
        <v>41</v>
      </c>
      <c r="H5191">
        <v>5</v>
      </c>
      <c r="I5191">
        <v>146466.46</v>
      </c>
      <c r="J5191">
        <v>2</v>
      </c>
      <c r="K5191">
        <v>0</v>
      </c>
      <c r="L5191">
        <v>0</v>
      </c>
      <c r="M5191">
        <v>180934.67</v>
      </c>
      <c r="N5191">
        <v>0</v>
      </c>
    </row>
    <row r="5192" spans="1:14" x14ac:dyDescent="0.3">
      <c r="A5192">
        <v>5191</v>
      </c>
      <c r="B5192">
        <v>15579548</v>
      </c>
      <c r="C5192" t="s">
        <v>1976</v>
      </c>
      <c r="D5192">
        <v>735</v>
      </c>
      <c r="E5192" t="s">
        <v>18</v>
      </c>
      <c r="F5192" t="s">
        <v>23</v>
      </c>
      <c r="G5192">
        <v>36</v>
      </c>
      <c r="H5192">
        <v>5</v>
      </c>
      <c r="I5192">
        <v>0</v>
      </c>
      <c r="J5192">
        <v>2</v>
      </c>
      <c r="K5192">
        <v>1</v>
      </c>
      <c r="L5192">
        <v>0</v>
      </c>
      <c r="M5192">
        <v>105152.17</v>
      </c>
      <c r="N5192">
        <v>0</v>
      </c>
    </row>
    <row r="5193" spans="1:14" x14ac:dyDescent="0.3">
      <c r="A5193">
        <v>5192</v>
      </c>
      <c r="B5193">
        <v>15681075</v>
      </c>
      <c r="C5193" t="s">
        <v>966</v>
      </c>
      <c r="D5193">
        <v>682</v>
      </c>
      <c r="E5193" t="s">
        <v>15</v>
      </c>
      <c r="F5193" t="s">
        <v>16</v>
      </c>
      <c r="G5193">
        <v>58</v>
      </c>
      <c r="H5193">
        <v>1</v>
      </c>
      <c r="I5193">
        <v>0</v>
      </c>
      <c r="J5193">
        <v>1</v>
      </c>
      <c r="K5193">
        <v>1</v>
      </c>
      <c r="L5193">
        <v>1</v>
      </c>
      <c r="M5193">
        <v>706.5</v>
      </c>
      <c r="N5193">
        <v>0</v>
      </c>
    </row>
    <row r="5194" spans="1:14" x14ac:dyDescent="0.3">
      <c r="A5194">
        <v>5193</v>
      </c>
      <c r="B5194">
        <v>15607884</v>
      </c>
      <c r="C5194" t="s">
        <v>93</v>
      </c>
      <c r="D5194">
        <v>663</v>
      </c>
      <c r="E5194" t="s">
        <v>15</v>
      </c>
      <c r="F5194" t="s">
        <v>16</v>
      </c>
      <c r="G5194">
        <v>39</v>
      </c>
      <c r="H5194">
        <v>8</v>
      </c>
      <c r="I5194">
        <v>0</v>
      </c>
      <c r="J5194">
        <v>2</v>
      </c>
      <c r="K5194">
        <v>1</v>
      </c>
      <c r="L5194">
        <v>1</v>
      </c>
      <c r="M5194">
        <v>101168.9</v>
      </c>
      <c r="N5194">
        <v>0</v>
      </c>
    </row>
    <row r="5195" spans="1:14" x14ac:dyDescent="0.3">
      <c r="A5195">
        <v>5194</v>
      </c>
      <c r="B5195">
        <v>15767757</v>
      </c>
      <c r="C5195" t="s">
        <v>88</v>
      </c>
      <c r="D5195">
        <v>562</v>
      </c>
      <c r="E5195" t="s">
        <v>18</v>
      </c>
      <c r="F5195" t="s">
        <v>16</v>
      </c>
      <c r="G5195">
        <v>29</v>
      </c>
      <c r="H5195">
        <v>9</v>
      </c>
      <c r="I5195">
        <v>120307.58</v>
      </c>
      <c r="J5195">
        <v>1</v>
      </c>
      <c r="K5195">
        <v>1</v>
      </c>
      <c r="L5195">
        <v>1</v>
      </c>
      <c r="M5195">
        <v>6795.61</v>
      </c>
      <c r="N5195">
        <v>0</v>
      </c>
    </row>
    <row r="5196" spans="1:14" x14ac:dyDescent="0.3">
      <c r="A5196">
        <v>5195</v>
      </c>
      <c r="B5196">
        <v>15791550</v>
      </c>
      <c r="C5196" t="s">
        <v>974</v>
      </c>
      <c r="D5196">
        <v>696</v>
      </c>
      <c r="E5196" t="s">
        <v>15</v>
      </c>
      <c r="F5196" t="s">
        <v>23</v>
      </c>
      <c r="G5196">
        <v>27</v>
      </c>
      <c r="H5196">
        <v>4</v>
      </c>
      <c r="I5196">
        <v>87637.26</v>
      </c>
      <c r="J5196">
        <v>2</v>
      </c>
      <c r="K5196">
        <v>0</v>
      </c>
      <c r="L5196">
        <v>0</v>
      </c>
      <c r="M5196">
        <v>196111.35</v>
      </c>
      <c r="N5196">
        <v>0</v>
      </c>
    </row>
    <row r="5197" spans="1:14" x14ac:dyDescent="0.3">
      <c r="A5197">
        <v>5196</v>
      </c>
      <c r="B5197">
        <v>15658589</v>
      </c>
      <c r="C5197" t="s">
        <v>590</v>
      </c>
      <c r="D5197">
        <v>850</v>
      </c>
      <c r="E5197" t="s">
        <v>18</v>
      </c>
      <c r="F5197" t="s">
        <v>23</v>
      </c>
      <c r="G5197">
        <v>38</v>
      </c>
      <c r="H5197">
        <v>2</v>
      </c>
      <c r="I5197">
        <v>94652.04</v>
      </c>
      <c r="J5197">
        <v>1</v>
      </c>
      <c r="K5197">
        <v>1</v>
      </c>
      <c r="L5197">
        <v>1</v>
      </c>
      <c r="M5197">
        <v>171960.76</v>
      </c>
      <c r="N5197">
        <v>0</v>
      </c>
    </row>
    <row r="5198" spans="1:14" x14ac:dyDescent="0.3">
      <c r="A5198">
        <v>5197</v>
      </c>
      <c r="B5198">
        <v>15670822</v>
      </c>
      <c r="C5198" t="s">
        <v>660</v>
      </c>
      <c r="D5198">
        <v>719</v>
      </c>
      <c r="E5198" t="s">
        <v>15</v>
      </c>
      <c r="F5198" t="s">
        <v>16</v>
      </c>
      <c r="G5198">
        <v>22</v>
      </c>
      <c r="H5198">
        <v>7</v>
      </c>
      <c r="I5198">
        <v>114415.84</v>
      </c>
      <c r="J5198">
        <v>1</v>
      </c>
      <c r="K5198">
        <v>1</v>
      </c>
      <c r="L5198">
        <v>1</v>
      </c>
      <c r="M5198">
        <v>177497.4</v>
      </c>
      <c r="N5198">
        <v>0</v>
      </c>
    </row>
    <row r="5199" spans="1:14" x14ac:dyDescent="0.3">
      <c r="A5199">
        <v>5198</v>
      </c>
      <c r="B5199">
        <v>15629744</v>
      </c>
      <c r="C5199" t="s">
        <v>214</v>
      </c>
      <c r="D5199">
        <v>804</v>
      </c>
      <c r="E5199" t="s">
        <v>15</v>
      </c>
      <c r="F5199" t="s">
        <v>16</v>
      </c>
      <c r="G5199">
        <v>71</v>
      </c>
      <c r="H5199">
        <v>8</v>
      </c>
      <c r="I5199">
        <v>0</v>
      </c>
      <c r="J5199">
        <v>2</v>
      </c>
      <c r="K5199">
        <v>0</v>
      </c>
      <c r="L5199">
        <v>1</v>
      </c>
      <c r="M5199">
        <v>147995.96</v>
      </c>
      <c r="N5199">
        <v>0</v>
      </c>
    </row>
    <row r="5200" spans="1:14" x14ac:dyDescent="0.3">
      <c r="A5200">
        <v>5199</v>
      </c>
      <c r="B5200">
        <v>15660768</v>
      </c>
      <c r="C5200" t="s">
        <v>312</v>
      </c>
      <c r="D5200">
        <v>604</v>
      </c>
      <c r="E5200" t="s">
        <v>15</v>
      </c>
      <c r="F5200" t="s">
        <v>23</v>
      </c>
      <c r="G5200">
        <v>40</v>
      </c>
      <c r="H5200">
        <v>1</v>
      </c>
      <c r="I5200">
        <v>84315.02</v>
      </c>
      <c r="J5200">
        <v>1</v>
      </c>
      <c r="K5200">
        <v>0</v>
      </c>
      <c r="L5200">
        <v>0</v>
      </c>
      <c r="M5200">
        <v>36209.1</v>
      </c>
      <c r="N5200">
        <v>0</v>
      </c>
    </row>
    <row r="5201" spans="1:14" x14ac:dyDescent="0.3">
      <c r="A5201">
        <v>5200</v>
      </c>
      <c r="B5201">
        <v>15726310</v>
      </c>
      <c r="C5201" t="s">
        <v>584</v>
      </c>
      <c r="D5201">
        <v>782</v>
      </c>
      <c r="E5201" t="s">
        <v>18</v>
      </c>
      <c r="F5201" t="s">
        <v>16</v>
      </c>
      <c r="G5201">
        <v>27</v>
      </c>
      <c r="H5201">
        <v>3</v>
      </c>
      <c r="I5201">
        <v>0</v>
      </c>
      <c r="J5201">
        <v>2</v>
      </c>
      <c r="K5201">
        <v>1</v>
      </c>
      <c r="L5201">
        <v>0</v>
      </c>
      <c r="M5201">
        <v>143614.01</v>
      </c>
      <c r="N5201">
        <v>0</v>
      </c>
    </row>
    <row r="5202" spans="1:14" x14ac:dyDescent="0.3">
      <c r="A5202">
        <v>5201</v>
      </c>
      <c r="B5202">
        <v>15641298</v>
      </c>
      <c r="C5202" t="s">
        <v>2103</v>
      </c>
      <c r="D5202">
        <v>512</v>
      </c>
      <c r="E5202" t="s">
        <v>26</v>
      </c>
      <c r="F5202" t="s">
        <v>23</v>
      </c>
      <c r="G5202">
        <v>42</v>
      </c>
      <c r="H5202">
        <v>9</v>
      </c>
      <c r="I5202">
        <v>93955.83</v>
      </c>
      <c r="J5202">
        <v>2</v>
      </c>
      <c r="K5202">
        <v>1</v>
      </c>
      <c r="L5202">
        <v>0</v>
      </c>
      <c r="M5202">
        <v>14828.54</v>
      </c>
      <c r="N5202">
        <v>0</v>
      </c>
    </row>
    <row r="5203" spans="1:14" x14ac:dyDescent="0.3">
      <c r="A5203">
        <v>5202</v>
      </c>
      <c r="B5203">
        <v>15625675</v>
      </c>
      <c r="C5203" t="s">
        <v>53</v>
      </c>
      <c r="D5203">
        <v>569</v>
      </c>
      <c r="E5203" t="s">
        <v>15</v>
      </c>
      <c r="F5203" t="s">
        <v>23</v>
      </c>
      <c r="G5203">
        <v>36</v>
      </c>
      <c r="H5203">
        <v>1</v>
      </c>
      <c r="I5203">
        <v>67087.69</v>
      </c>
      <c r="J5203">
        <v>1</v>
      </c>
      <c r="K5203">
        <v>1</v>
      </c>
      <c r="L5203">
        <v>0</v>
      </c>
      <c r="M5203">
        <v>154775.70000000001</v>
      </c>
      <c r="N5203">
        <v>0</v>
      </c>
    </row>
    <row r="5204" spans="1:14" x14ac:dyDescent="0.3">
      <c r="A5204">
        <v>5203</v>
      </c>
      <c r="B5204">
        <v>15713354</v>
      </c>
      <c r="C5204" t="s">
        <v>2104</v>
      </c>
      <c r="D5204">
        <v>597</v>
      </c>
      <c r="E5204" t="s">
        <v>26</v>
      </c>
      <c r="F5204" t="s">
        <v>16</v>
      </c>
      <c r="G5204">
        <v>22</v>
      </c>
      <c r="H5204">
        <v>6</v>
      </c>
      <c r="I5204">
        <v>101528.61</v>
      </c>
      <c r="J5204">
        <v>1</v>
      </c>
      <c r="K5204">
        <v>1</v>
      </c>
      <c r="L5204">
        <v>0</v>
      </c>
      <c r="M5204">
        <v>70529</v>
      </c>
      <c r="N5204">
        <v>1</v>
      </c>
    </row>
    <row r="5205" spans="1:14" x14ac:dyDescent="0.3">
      <c r="A5205">
        <v>5204</v>
      </c>
      <c r="B5205">
        <v>15633866</v>
      </c>
      <c r="C5205" t="s">
        <v>376</v>
      </c>
      <c r="D5205">
        <v>753</v>
      </c>
      <c r="E5205" t="s">
        <v>26</v>
      </c>
      <c r="F5205" t="s">
        <v>23</v>
      </c>
      <c r="G5205">
        <v>30</v>
      </c>
      <c r="H5205">
        <v>1</v>
      </c>
      <c r="I5205">
        <v>110824.52</v>
      </c>
      <c r="J5205">
        <v>1</v>
      </c>
      <c r="K5205">
        <v>1</v>
      </c>
      <c r="L5205">
        <v>1</v>
      </c>
      <c r="M5205">
        <v>57896.27</v>
      </c>
      <c r="N5205">
        <v>0</v>
      </c>
    </row>
    <row r="5206" spans="1:14" x14ac:dyDescent="0.3">
      <c r="A5206">
        <v>5205</v>
      </c>
      <c r="B5206">
        <v>15704231</v>
      </c>
      <c r="C5206" t="s">
        <v>2105</v>
      </c>
      <c r="D5206">
        <v>430</v>
      </c>
      <c r="E5206" t="s">
        <v>15</v>
      </c>
      <c r="F5206" t="s">
        <v>16</v>
      </c>
      <c r="G5206">
        <v>33</v>
      </c>
      <c r="H5206">
        <v>8</v>
      </c>
      <c r="I5206">
        <v>0</v>
      </c>
      <c r="J5206">
        <v>1</v>
      </c>
      <c r="K5206">
        <v>1</v>
      </c>
      <c r="L5206">
        <v>1</v>
      </c>
      <c r="M5206">
        <v>69759.91</v>
      </c>
      <c r="N5206">
        <v>0</v>
      </c>
    </row>
    <row r="5207" spans="1:14" x14ac:dyDescent="0.3">
      <c r="A5207">
        <v>5206</v>
      </c>
      <c r="B5207">
        <v>15735400</v>
      </c>
      <c r="C5207" t="s">
        <v>2037</v>
      </c>
      <c r="D5207">
        <v>756</v>
      </c>
      <c r="E5207" t="s">
        <v>15</v>
      </c>
      <c r="F5207" t="s">
        <v>23</v>
      </c>
      <c r="G5207">
        <v>28</v>
      </c>
      <c r="H5207">
        <v>8</v>
      </c>
      <c r="I5207">
        <v>179960.2</v>
      </c>
      <c r="J5207">
        <v>1</v>
      </c>
      <c r="K5207">
        <v>1</v>
      </c>
      <c r="L5207">
        <v>0</v>
      </c>
      <c r="M5207">
        <v>89938.08</v>
      </c>
      <c r="N5207">
        <v>0</v>
      </c>
    </row>
    <row r="5208" spans="1:14" x14ac:dyDescent="0.3">
      <c r="A5208">
        <v>5207</v>
      </c>
      <c r="B5208">
        <v>15632826</v>
      </c>
      <c r="C5208" t="s">
        <v>2106</v>
      </c>
      <c r="D5208">
        <v>493</v>
      </c>
      <c r="E5208" t="s">
        <v>15</v>
      </c>
      <c r="F5208" t="s">
        <v>23</v>
      </c>
      <c r="G5208">
        <v>38</v>
      </c>
      <c r="H5208">
        <v>3</v>
      </c>
      <c r="I5208">
        <v>134006.76999999999</v>
      </c>
      <c r="J5208">
        <v>1</v>
      </c>
      <c r="K5208">
        <v>1</v>
      </c>
      <c r="L5208">
        <v>0</v>
      </c>
      <c r="M5208">
        <v>89578.32</v>
      </c>
      <c r="N5208">
        <v>0</v>
      </c>
    </row>
    <row r="5209" spans="1:14" x14ac:dyDescent="0.3">
      <c r="A5209">
        <v>5208</v>
      </c>
      <c r="B5209">
        <v>15751022</v>
      </c>
      <c r="C5209" t="s">
        <v>1415</v>
      </c>
      <c r="D5209">
        <v>777</v>
      </c>
      <c r="E5209" t="s">
        <v>26</v>
      </c>
      <c r="F5209" t="s">
        <v>16</v>
      </c>
      <c r="G5209">
        <v>37</v>
      </c>
      <c r="H5209">
        <v>10</v>
      </c>
      <c r="I5209">
        <v>121532.17</v>
      </c>
      <c r="J5209">
        <v>2</v>
      </c>
      <c r="K5209">
        <v>1</v>
      </c>
      <c r="L5209">
        <v>1</v>
      </c>
      <c r="M5209">
        <v>73464.88</v>
      </c>
      <c r="N5209">
        <v>0</v>
      </c>
    </row>
    <row r="5210" spans="1:14" x14ac:dyDescent="0.3">
      <c r="A5210">
        <v>5209</v>
      </c>
      <c r="B5210">
        <v>15664737</v>
      </c>
      <c r="C5210" t="s">
        <v>1355</v>
      </c>
      <c r="D5210">
        <v>779</v>
      </c>
      <c r="E5210" t="s">
        <v>18</v>
      </c>
      <c r="F5210" t="s">
        <v>16</v>
      </c>
      <c r="G5210">
        <v>38</v>
      </c>
      <c r="H5210">
        <v>7</v>
      </c>
      <c r="I5210">
        <v>0</v>
      </c>
      <c r="J5210">
        <v>2</v>
      </c>
      <c r="K5210">
        <v>1</v>
      </c>
      <c r="L5210">
        <v>1</v>
      </c>
      <c r="M5210">
        <v>138542.87</v>
      </c>
      <c r="N5210">
        <v>0</v>
      </c>
    </row>
    <row r="5211" spans="1:14" x14ac:dyDescent="0.3">
      <c r="A5211">
        <v>5210</v>
      </c>
      <c r="B5211">
        <v>15681126</v>
      </c>
      <c r="C5211" t="s">
        <v>1786</v>
      </c>
      <c r="D5211">
        <v>702</v>
      </c>
      <c r="E5211" t="s">
        <v>18</v>
      </c>
      <c r="F5211" t="s">
        <v>16</v>
      </c>
      <c r="G5211">
        <v>38</v>
      </c>
      <c r="H5211">
        <v>2</v>
      </c>
      <c r="I5211">
        <v>0</v>
      </c>
      <c r="J5211">
        <v>1</v>
      </c>
      <c r="K5211">
        <v>1</v>
      </c>
      <c r="L5211">
        <v>1</v>
      </c>
      <c r="M5211">
        <v>161888.63</v>
      </c>
      <c r="N5211">
        <v>0</v>
      </c>
    </row>
    <row r="5212" spans="1:14" x14ac:dyDescent="0.3">
      <c r="A5212">
        <v>5211</v>
      </c>
      <c r="B5212">
        <v>15738954</v>
      </c>
      <c r="C5212" t="s">
        <v>88</v>
      </c>
      <c r="D5212">
        <v>551</v>
      </c>
      <c r="E5212" t="s">
        <v>15</v>
      </c>
      <c r="F5212" t="s">
        <v>23</v>
      </c>
      <c r="G5212">
        <v>35</v>
      </c>
      <c r="H5212">
        <v>7</v>
      </c>
      <c r="I5212">
        <v>129717.3</v>
      </c>
      <c r="J5212">
        <v>2</v>
      </c>
      <c r="K5212">
        <v>0</v>
      </c>
      <c r="L5212">
        <v>0</v>
      </c>
      <c r="M5212">
        <v>86937.2</v>
      </c>
      <c r="N5212">
        <v>0</v>
      </c>
    </row>
    <row r="5213" spans="1:14" x14ac:dyDescent="0.3">
      <c r="A5213">
        <v>5212</v>
      </c>
      <c r="B5213">
        <v>15662263</v>
      </c>
      <c r="C5213" t="s">
        <v>2107</v>
      </c>
      <c r="D5213">
        <v>749</v>
      </c>
      <c r="E5213" t="s">
        <v>26</v>
      </c>
      <c r="F5213" t="s">
        <v>23</v>
      </c>
      <c r="G5213">
        <v>22</v>
      </c>
      <c r="H5213">
        <v>4</v>
      </c>
      <c r="I5213">
        <v>94762.16</v>
      </c>
      <c r="J5213">
        <v>2</v>
      </c>
      <c r="K5213">
        <v>1</v>
      </c>
      <c r="L5213">
        <v>1</v>
      </c>
      <c r="M5213">
        <v>42241.54</v>
      </c>
      <c r="N5213">
        <v>0</v>
      </c>
    </row>
    <row r="5214" spans="1:14" x14ac:dyDescent="0.3">
      <c r="A5214">
        <v>5213</v>
      </c>
      <c r="B5214">
        <v>15621611</v>
      </c>
      <c r="C5214" t="s">
        <v>792</v>
      </c>
      <c r="D5214">
        <v>742</v>
      </c>
      <c r="E5214" t="s">
        <v>26</v>
      </c>
      <c r="F5214" t="s">
        <v>23</v>
      </c>
      <c r="G5214">
        <v>55</v>
      </c>
      <c r="H5214">
        <v>5</v>
      </c>
      <c r="I5214">
        <v>155196.17000000001</v>
      </c>
      <c r="J5214">
        <v>1</v>
      </c>
      <c r="K5214">
        <v>0</v>
      </c>
      <c r="L5214">
        <v>1</v>
      </c>
      <c r="M5214">
        <v>121207.66</v>
      </c>
      <c r="N5214">
        <v>1</v>
      </c>
    </row>
    <row r="5215" spans="1:14" x14ac:dyDescent="0.3">
      <c r="A5215">
        <v>5214</v>
      </c>
      <c r="B5215">
        <v>15783752</v>
      </c>
      <c r="C5215" t="s">
        <v>2108</v>
      </c>
      <c r="D5215">
        <v>752</v>
      </c>
      <c r="E5215" t="s">
        <v>26</v>
      </c>
      <c r="F5215" t="s">
        <v>23</v>
      </c>
      <c r="G5215">
        <v>29</v>
      </c>
      <c r="H5215">
        <v>4</v>
      </c>
      <c r="I5215">
        <v>129514.99</v>
      </c>
      <c r="J5215">
        <v>1</v>
      </c>
      <c r="K5215">
        <v>1</v>
      </c>
      <c r="L5215">
        <v>1</v>
      </c>
      <c r="M5215">
        <v>102930.46</v>
      </c>
      <c r="N5215">
        <v>0</v>
      </c>
    </row>
    <row r="5216" spans="1:14" x14ac:dyDescent="0.3">
      <c r="A5216">
        <v>5215</v>
      </c>
      <c r="B5216">
        <v>15709474</v>
      </c>
      <c r="C5216" t="s">
        <v>2109</v>
      </c>
      <c r="D5216">
        <v>740</v>
      </c>
      <c r="E5216" t="s">
        <v>26</v>
      </c>
      <c r="F5216" t="s">
        <v>16</v>
      </c>
      <c r="G5216">
        <v>57</v>
      </c>
      <c r="H5216">
        <v>3</v>
      </c>
      <c r="I5216">
        <v>113386.36</v>
      </c>
      <c r="J5216">
        <v>2</v>
      </c>
      <c r="K5216">
        <v>1</v>
      </c>
      <c r="L5216">
        <v>1</v>
      </c>
      <c r="M5216">
        <v>65121.63</v>
      </c>
      <c r="N5216">
        <v>1</v>
      </c>
    </row>
    <row r="5217" spans="1:14" x14ac:dyDescent="0.3">
      <c r="A5217">
        <v>5216</v>
      </c>
      <c r="B5217">
        <v>15701280</v>
      </c>
      <c r="C5217" t="s">
        <v>1049</v>
      </c>
      <c r="D5217">
        <v>576</v>
      </c>
      <c r="E5217" t="s">
        <v>15</v>
      </c>
      <c r="F5217" t="s">
        <v>23</v>
      </c>
      <c r="G5217">
        <v>24</v>
      </c>
      <c r="H5217">
        <v>3</v>
      </c>
      <c r="I5217">
        <v>0</v>
      </c>
      <c r="J5217">
        <v>1</v>
      </c>
      <c r="K5217">
        <v>0</v>
      </c>
      <c r="L5217">
        <v>1</v>
      </c>
      <c r="M5217">
        <v>78498.039999999994</v>
      </c>
      <c r="N5217">
        <v>1</v>
      </c>
    </row>
    <row r="5218" spans="1:14" x14ac:dyDescent="0.3">
      <c r="A5218">
        <v>5217</v>
      </c>
      <c r="B5218">
        <v>15671104</v>
      </c>
      <c r="C5218" t="s">
        <v>2110</v>
      </c>
      <c r="D5218">
        <v>637</v>
      </c>
      <c r="E5218" t="s">
        <v>18</v>
      </c>
      <c r="F5218" t="s">
        <v>23</v>
      </c>
      <c r="G5218">
        <v>43</v>
      </c>
      <c r="H5218">
        <v>3</v>
      </c>
      <c r="I5218">
        <v>172196.23</v>
      </c>
      <c r="J5218">
        <v>1</v>
      </c>
      <c r="K5218">
        <v>1</v>
      </c>
      <c r="L5218">
        <v>1</v>
      </c>
      <c r="M5218">
        <v>104769.96</v>
      </c>
      <c r="N5218">
        <v>0</v>
      </c>
    </row>
    <row r="5219" spans="1:14" x14ac:dyDescent="0.3">
      <c r="A5219">
        <v>5218</v>
      </c>
      <c r="B5219">
        <v>15796434</v>
      </c>
      <c r="C5219" t="s">
        <v>2111</v>
      </c>
      <c r="D5219">
        <v>724</v>
      </c>
      <c r="E5219" t="s">
        <v>15</v>
      </c>
      <c r="F5219" t="s">
        <v>23</v>
      </c>
      <c r="G5219">
        <v>28</v>
      </c>
      <c r="H5219">
        <v>5</v>
      </c>
      <c r="I5219">
        <v>97612.12</v>
      </c>
      <c r="J5219">
        <v>1</v>
      </c>
      <c r="K5219">
        <v>1</v>
      </c>
      <c r="L5219">
        <v>1</v>
      </c>
      <c r="M5219">
        <v>96498.14</v>
      </c>
      <c r="N5219">
        <v>0</v>
      </c>
    </row>
    <row r="5220" spans="1:14" x14ac:dyDescent="0.3">
      <c r="A5220">
        <v>5219</v>
      </c>
      <c r="B5220">
        <v>15781505</v>
      </c>
      <c r="C5220" t="s">
        <v>1042</v>
      </c>
      <c r="D5220">
        <v>685</v>
      </c>
      <c r="E5220" t="s">
        <v>15</v>
      </c>
      <c r="F5220" t="s">
        <v>23</v>
      </c>
      <c r="G5220">
        <v>20</v>
      </c>
      <c r="H5220">
        <v>4</v>
      </c>
      <c r="I5220">
        <v>104719.94</v>
      </c>
      <c r="J5220">
        <v>2</v>
      </c>
      <c r="K5220">
        <v>1</v>
      </c>
      <c r="L5220">
        <v>0</v>
      </c>
      <c r="M5220">
        <v>38691.339999999997</v>
      </c>
      <c r="N5220">
        <v>0</v>
      </c>
    </row>
    <row r="5221" spans="1:14" x14ac:dyDescent="0.3">
      <c r="A5221">
        <v>5220</v>
      </c>
      <c r="B5221">
        <v>15625819</v>
      </c>
      <c r="C5221" t="s">
        <v>1494</v>
      </c>
      <c r="D5221">
        <v>625</v>
      </c>
      <c r="E5221" t="s">
        <v>15</v>
      </c>
      <c r="F5221" t="s">
        <v>16</v>
      </c>
      <c r="G5221">
        <v>38</v>
      </c>
      <c r="H5221">
        <v>7</v>
      </c>
      <c r="I5221">
        <v>0</v>
      </c>
      <c r="J5221">
        <v>1</v>
      </c>
      <c r="K5221">
        <v>1</v>
      </c>
      <c r="L5221">
        <v>0</v>
      </c>
      <c r="M5221">
        <v>164804.01999999999</v>
      </c>
      <c r="N5221">
        <v>0</v>
      </c>
    </row>
    <row r="5222" spans="1:14" x14ac:dyDescent="0.3">
      <c r="A5222">
        <v>5221</v>
      </c>
      <c r="B5222">
        <v>15753174</v>
      </c>
      <c r="C5222" t="s">
        <v>809</v>
      </c>
      <c r="D5222">
        <v>571</v>
      </c>
      <c r="E5222" t="s">
        <v>26</v>
      </c>
      <c r="F5222" t="s">
        <v>23</v>
      </c>
      <c r="G5222">
        <v>37</v>
      </c>
      <c r="H5222">
        <v>9</v>
      </c>
      <c r="I5222">
        <v>139592.98000000001</v>
      </c>
      <c r="J5222">
        <v>3</v>
      </c>
      <c r="K5222">
        <v>1</v>
      </c>
      <c r="L5222">
        <v>0</v>
      </c>
      <c r="M5222">
        <v>104152.65</v>
      </c>
      <c r="N5222">
        <v>1</v>
      </c>
    </row>
    <row r="5223" spans="1:14" x14ac:dyDescent="0.3">
      <c r="A5223">
        <v>5222</v>
      </c>
      <c r="B5223">
        <v>15654067</v>
      </c>
      <c r="C5223" t="s">
        <v>2112</v>
      </c>
      <c r="D5223">
        <v>584</v>
      </c>
      <c r="E5223" t="s">
        <v>18</v>
      </c>
      <c r="F5223" t="s">
        <v>16</v>
      </c>
      <c r="G5223">
        <v>29</v>
      </c>
      <c r="H5223">
        <v>4</v>
      </c>
      <c r="I5223">
        <v>0</v>
      </c>
      <c r="J5223">
        <v>2</v>
      </c>
      <c r="K5223">
        <v>1</v>
      </c>
      <c r="L5223">
        <v>0</v>
      </c>
      <c r="M5223">
        <v>88866.92</v>
      </c>
      <c r="N5223">
        <v>0</v>
      </c>
    </row>
    <row r="5224" spans="1:14" x14ac:dyDescent="0.3">
      <c r="A5224">
        <v>5223</v>
      </c>
      <c r="B5224">
        <v>15724719</v>
      </c>
      <c r="C5224" t="s">
        <v>1568</v>
      </c>
      <c r="D5224">
        <v>550</v>
      </c>
      <c r="E5224" t="s">
        <v>15</v>
      </c>
      <c r="F5224" t="s">
        <v>16</v>
      </c>
      <c r="G5224">
        <v>22</v>
      </c>
      <c r="H5224">
        <v>7</v>
      </c>
      <c r="I5224">
        <v>139096.85</v>
      </c>
      <c r="J5224">
        <v>1</v>
      </c>
      <c r="K5224">
        <v>1</v>
      </c>
      <c r="L5224">
        <v>0</v>
      </c>
      <c r="M5224">
        <v>129890.94</v>
      </c>
      <c r="N5224">
        <v>0</v>
      </c>
    </row>
    <row r="5225" spans="1:14" x14ac:dyDescent="0.3">
      <c r="A5225">
        <v>5224</v>
      </c>
      <c r="B5225">
        <v>15624695</v>
      </c>
      <c r="C5225" t="s">
        <v>572</v>
      </c>
      <c r="D5225">
        <v>662</v>
      </c>
      <c r="E5225" t="s">
        <v>18</v>
      </c>
      <c r="F5225" t="s">
        <v>16</v>
      </c>
      <c r="G5225">
        <v>72</v>
      </c>
      <c r="H5225">
        <v>7</v>
      </c>
      <c r="I5225">
        <v>140301.72</v>
      </c>
      <c r="J5225">
        <v>1</v>
      </c>
      <c r="K5225">
        <v>0</v>
      </c>
      <c r="L5225">
        <v>1</v>
      </c>
      <c r="M5225">
        <v>179258.67</v>
      </c>
      <c r="N5225">
        <v>0</v>
      </c>
    </row>
    <row r="5226" spans="1:14" x14ac:dyDescent="0.3">
      <c r="A5226">
        <v>5225</v>
      </c>
      <c r="B5226">
        <v>15718216</v>
      </c>
      <c r="C5226" t="s">
        <v>2113</v>
      </c>
      <c r="D5226">
        <v>803</v>
      </c>
      <c r="E5226" t="s">
        <v>18</v>
      </c>
      <c r="F5226" t="s">
        <v>23</v>
      </c>
      <c r="G5226">
        <v>43</v>
      </c>
      <c r="H5226">
        <v>3</v>
      </c>
      <c r="I5226">
        <v>0</v>
      </c>
      <c r="J5226">
        <v>1</v>
      </c>
      <c r="K5226">
        <v>1</v>
      </c>
      <c r="L5226">
        <v>0</v>
      </c>
      <c r="M5226">
        <v>72051.44</v>
      </c>
      <c r="N5226">
        <v>0</v>
      </c>
    </row>
    <row r="5227" spans="1:14" x14ac:dyDescent="0.3">
      <c r="A5227">
        <v>5226</v>
      </c>
      <c r="B5227">
        <v>15586300</v>
      </c>
      <c r="C5227" t="s">
        <v>2114</v>
      </c>
      <c r="D5227">
        <v>615</v>
      </c>
      <c r="E5227" t="s">
        <v>15</v>
      </c>
      <c r="F5227" t="s">
        <v>23</v>
      </c>
      <c r="G5227">
        <v>66</v>
      </c>
      <c r="H5227">
        <v>7</v>
      </c>
      <c r="I5227">
        <v>0</v>
      </c>
      <c r="J5227">
        <v>2</v>
      </c>
      <c r="K5227">
        <v>1</v>
      </c>
      <c r="L5227">
        <v>1</v>
      </c>
      <c r="M5227">
        <v>74580.800000000003</v>
      </c>
      <c r="N5227">
        <v>0</v>
      </c>
    </row>
    <row r="5228" spans="1:14" x14ac:dyDescent="0.3">
      <c r="A5228">
        <v>5227</v>
      </c>
      <c r="B5228">
        <v>15783349</v>
      </c>
      <c r="C5228" t="s">
        <v>2115</v>
      </c>
      <c r="D5228">
        <v>481</v>
      </c>
      <c r="E5228" t="s">
        <v>18</v>
      </c>
      <c r="F5228" t="s">
        <v>23</v>
      </c>
      <c r="G5228">
        <v>39</v>
      </c>
      <c r="H5228">
        <v>1</v>
      </c>
      <c r="I5228">
        <v>111233.09</v>
      </c>
      <c r="J5228">
        <v>1</v>
      </c>
      <c r="K5228">
        <v>1</v>
      </c>
      <c r="L5228">
        <v>1</v>
      </c>
      <c r="M5228">
        <v>123995.15</v>
      </c>
      <c r="N5228">
        <v>0</v>
      </c>
    </row>
    <row r="5229" spans="1:14" x14ac:dyDescent="0.3">
      <c r="A5229">
        <v>5228</v>
      </c>
      <c r="B5229">
        <v>15725767</v>
      </c>
      <c r="C5229" t="s">
        <v>602</v>
      </c>
      <c r="D5229">
        <v>701</v>
      </c>
      <c r="E5229" t="s">
        <v>15</v>
      </c>
      <c r="F5229" t="s">
        <v>23</v>
      </c>
      <c r="G5229">
        <v>23</v>
      </c>
      <c r="H5229">
        <v>3</v>
      </c>
      <c r="I5229">
        <v>0</v>
      </c>
      <c r="J5229">
        <v>2</v>
      </c>
      <c r="K5229">
        <v>1</v>
      </c>
      <c r="L5229">
        <v>0</v>
      </c>
      <c r="M5229">
        <v>38960.589999999997</v>
      </c>
      <c r="N5229">
        <v>0</v>
      </c>
    </row>
    <row r="5230" spans="1:14" x14ac:dyDescent="0.3">
      <c r="A5230">
        <v>5229</v>
      </c>
      <c r="B5230">
        <v>15791925</v>
      </c>
      <c r="C5230" t="s">
        <v>91</v>
      </c>
      <c r="D5230">
        <v>751</v>
      </c>
      <c r="E5230" t="s">
        <v>15</v>
      </c>
      <c r="F5230" t="s">
        <v>23</v>
      </c>
      <c r="G5230">
        <v>29</v>
      </c>
      <c r="H5230">
        <v>10</v>
      </c>
      <c r="I5230">
        <v>147737.63</v>
      </c>
      <c r="J5230">
        <v>1</v>
      </c>
      <c r="K5230">
        <v>0</v>
      </c>
      <c r="L5230">
        <v>1</v>
      </c>
      <c r="M5230">
        <v>94951.27</v>
      </c>
      <c r="N5230">
        <v>0</v>
      </c>
    </row>
    <row r="5231" spans="1:14" x14ac:dyDescent="0.3">
      <c r="A5231">
        <v>5230</v>
      </c>
      <c r="B5231">
        <v>15793585</v>
      </c>
      <c r="C5231" t="s">
        <v>541</v>
      </c>
      <c r="D5231">
        <v>675</v>
      </c>
      <c r="E5231" t="s">
        <v>15</v>
      </c>
      <c r="F5231" t="s">
        <v>23</v>
      </c>
      <c r="G5231">
        <v>35</v>
      </c>
      <c r="H5231">
        <v>8</v>
      </c>
      <c r="I5231">
        <v>0</v>
      </c>
      <c r="J5231">
        <v>2</v>
      </c>
      <c r="K5231">
        <v>1</v>
      </c>
      <c r="L5231">
        <v>1</v>
      </c>
      <c r="M5231">
        <v>56642.97</v>
      </c>
      <c r="N5231">
        <v>0</v>
      </c>
    </row>
    <row r="5232" spans="1:14" x14ac:dyDescent="0.3">
      <c r="A5232">
        <v>5231</v>
      </c>
      <c r="B5232">
        <v>15576641</v>
      </c>
      <c r="C5232" t="s">
        <v>199</v>
      </c>
      <c r="D5232">
        <v>733</v>
      </c>
      <c r="E5232" t="s">
        <v>26</v>
      </c>
      <c r="F5232" t="s">
        <v>23</v>
      </c>
      <c r="G5232">
        <v>40</v>
      </c>
      <c r="H5232">
        <v>5</v>
      </c>
      <c r="I5232">
        <v>125725.02</v>
      </c>
      <c r="J5232">
        <v>2</v>
      </c>
      <c r="K5232">
        <v>1</v>
      </c>
      <c r="L5232">
        <v>1</v>
      </c>
      <c r="M5232">
        <v>50783.1</v>
      </c>
      <c r="N5232">
        <v>0</v>
      </c>
    </row>
    <row r="5233" spans="1:14" x14ac:dyDescent="0.3">
      <c r="A5233">
        <v>5232</v>
      </c>
      <c r="B5233">
        <v>15749519</v>
      </c>
      <c r="C5233" t="s">
        <v>487</v>
      </c>
      <c r="D5233">
        <v>822</v>
      </c>
      <c r="E5233" t="s">
        <v>15</v>
      </c>
      <c r="F5233" t="s">
        <v>23</v>
      </c>
      <c r="G5233">
        <v>38</v>
      </c>
      <c r="H5233">
        <v>6</v>
      </c>
      <c r="I5233">
        <v>128289.7</v>
      </c>
      <c r="J5233">
        <v>3</v>
      </c>
      <c r="K5233">
        <v>1</v>
      </c>
      <c r="L5233">
        <v>0</v>
      </c>
      <c r="M5233">
        <v>9149.9599999999991</v>
      </c>
      <c r="N5233">
        <v>1</v>
      </c>
    </row>
    <row r="5234" spans="1:14" x14ac:dyDescent="0.3">
      <c r="A5234">
        <v>5233</v>
      </c>
      <c r="B5234">
        <v>15684960</v>
      </c>
      <c r="C5234" t="s">
        <v>2116</v>
      </c>
      <c r="D5234">
        <v>559</v>
      </c>
      <c r="E5234" t="s">
        <v>15</v>
      </c>
      <c r="F5234" t="s">
        <v>16</v>
      </c>
      <c r="G5234">
        <v>46</v>
      </c>
      <c r="H5234">
        <v>5</v>
      </c>
      <c r="I5234">
        <v>0</v>
      </c>
      <c r="J5234">
        <v>1</v>
      </c>
      <c r="K5234">
        <v>1</v>
      </c>
      <c r="L5234">
        <v>0</v>
      </c>
      <c r="M5234">
        <v>21006.1</v>
      </c>
      <c r="N5234">
        <v>1</v>
      </c>
    </row>
    <row r="5235" spans="1:14" x14ac:dyDescent="0.3">
      <c r="A5235">
        <v>5234</v>
      </c>
      <c r="B5235">
        <v>15591286</v>
      </c>
      <c r="C5235" t="s">
        <v>332</v>
      </c>
      <c r="D5235">
        <v>731</v>
      </c>
      <c r="E5235" t="s">
        <v>26</v>
      </c>
      <c r="F5235" t="s">
        <v>16</v>
      </c>
      <c r="G5235">
        <v>49</v>
      </c>
      <c r="H5235">
        <v>4</v>
      </c>
      <c r="I5235">
        <v>88826.07</v>
      </c>
      <c r="J5235">
        <v>1</v>
      </c>
      <c r="K5235">
        <v>1</v>
      </c>
      <c r="L5235">
        <v>1</v>
      </c>
      <c r="M5235">
        <v>33759.410000000003</v>
      </c>
      <c r="N5235">
        <v>1</v>
      </c>
    </row>
    <row r="5236" spans="1:14" x14ac:dyDescent="0.3">
      <c r="A5236">
        <v>5235</v>
      </c>
      <c r="B5236">
        <v>15668323</v>
      </c>
      <c r="C5236" t="s">
        <v>1801</v>
      </c>
      <c r="D5236">
        <v>678</v>
      </c>
      <c r="E5236" t="s">
        <v>15</v>
      </c>
      <c r="F5236" t="s">
        <v>16</v>
      </c>
      <c r="G5236">
        <v>41</v>
      </c>
      <c r="H5236">
        <v>1</v>
      </c>
      <c r="I5236">
        <v>143443.60999999999</v>
      </c>
      <c r="J5236">
        <v>1</v>
      </c>
      <c r="K5236">
        <v>1</v>
      </c>
      <c r="L5236">
        <v>0</v>
      </c>
      <c r="M5236">
        <v>196622.28</v>
      </c>
      <c r="N5236">
        <v>1</v>
      </c>
    </row>
    <row r="5237" spans="1:14" x14ac:dyDescent="0.3">
      <c r="A5237">
        <v>5236</v>
      </c>
      <c r="B5237">
        <v>15608528</v>
      </c>
      <c r="C5237" t="s">
        <v>640</v>
      </c>
      <c r="D5237">
        <v>645</v>
      </c>
      <c r="E5237" t="s">
        <v>15</v>
      </c>
      <c r="F5237" t="s">
        <v>16</v>
      </c>
      <c r="G5237">
        <v>68</v>
      </c>
      <c r="H5237">
        <v>9</v>
      </c>
      <c r="I5237">
        <v>0</v>
      </c>
      <c r="J5237">
        <v>4</v>
      </c>
      <c r="K5237">
        <v>1</v>
      </c>
      <c r="L5237">
        <v>1</v>
      </c>
      <c r="M5237">
        <v>176353.87</v>
      </c>
      <c r="N5237">
        <v>1</v>
      </c>
    </row>
    <row r="5238" spans="1:14" x14ac:dyDescent="0.3">
      <c r="A5238">
        <v>5237</v>
      </c>
      <c r="B5238">
        <v>15645184</v>
      </c>
      <c r="C5238" t="s">
        <v>113</v>
      </c>
      <c r="D5238">
        <v>701</v>
      </c>
      <c r="E5238" t="s">
        <v>15</v>
      </c>
      <c r="F5238" t="s">
        <v>23</v>
      </c>
      <c r="G5238">
        <v>29</v>
      </c>
      <c r="H5238">
        <v>2</v>
      </c>
      <c r="I5238">
        <v>0</v>
      </c>
      <c r="J5238">
        <v>2</v>
      </c>
      <c r="K5238">
        <v>1</v>
      </c>
      <c r="L5238">
        <v>0</v>
      </c>
      <c r="M5238">
        <v>176943.59</v>
      </c>
      <c r="N5238">
        <v>0</v>
      </c>
    </row>
    <row r="5239" spans="1:14" x14ac:dyDescent="0.3">
      <c r="A5239">
        <v>5238</v>
      </c>
      <c r="B5239">
        <v>15702566</v>
      </c>
      <c r="C5239" t="s">
        <v>54</v>
      </c>
      <c r="D5239">
        <v>554</v>
      </c>
      <c r="E5239" t="s">
        <v>18</v>
      </c>
      <c r="F5239" t="s">
        <v>23</v>
      </c>
      <c r="G5239">
        <v>26</v>
      </c>
      <c r="H5239">
        <v>8</v>
      </c>
      <c r="I5239">
        <v>149134.46</v>
      </c>
      <c r="J5239">
        <v>1</v>
      </c>
      <c r="K5239">
        <v>1</v>
      </c>
      <c r="L5239">
        <v>1</v>
      </c>
      <c r="M5239">
        <v>177966.24</v>
      </c>
      <c r="N5239">
        <v>0</v>
      </c>
    </row>
    <row r="5240" spans="1:14" x14ac:dyDescent="0.3">
      <c r="A5240">
        <v>5239</v>
      </c>
      <c r="B5240">
        <v>15660840</v>
      </c>
      <c r="C5240" t="s">
        <v>2117</v>
      </c>
      <c r="D5240">
        <v>723</v>
      </c>
      <c r="E5240" t="s">
        <v>15</v>
      </c>
      <c r="F5240" t="s">
        <v>23</v>
      </c>
      <c r="G5240">
        <v>30</v>
      </c>
      <c r="H5240">
        <v>3</v>
      </c>
      <c r="I5240">
        <v>124119.54</v>
      </c>
      <c r="J5240">
        <v>1</v>
      </c>
      <c r="K5240">
        <v>1</v>
      </c>
      <c r="L5240">
        <v>0</v>
      </c>
      <c r="M5240">
        <v>162198.32</v>
      </c>
      <c r="N5240">
        <v>0</v>
      </c>
    </row>
    <row r="5241" spans="1:14" x14ac:dyDescent="0.3">
      <c r="A5241">
        <v>5240</v>
      </c>
      <c r="B5241">
        <v>15750811</v>
      </c>
      <c r="C5241" t="s">
        <v>2118</v>
      </c>
      <c r="D5241">
        <v>766</v>
      </c>
      <c r="E5241" t="s">
        <v>26</v>
      </c>
      <c r="F5241" t="s">
        <v>23</v>
      </c>
      <c r="G5241">
        <v>44</v>
      </c>
      <c r="H5241">
        <v>3</v>
      </c>
      <c r="I5241">
        <v>116822.7</v>
      </c>
      <c r="J5241">
        <v>1</v>
      </c>
      <c r="K5241">
        <v>0</v>
      </c>
      <c r="L5241">
        <v>0</v>
      </c>
      <c r="M5241">
        <v>197643.24</v>
      </c>
      <c r="N5241">
        <v>0</v>
      </c>
    </row>
    <row r="5242" spans="1:14" x14ac:dyDescent="0.3">
      <c r="A5242">
        <v>5241</v>
      </c>
      <c r="B5242">
        <v>15733842</v>
      </c>
      <c r="C5242" t="s">
        <v>82</v>
      </c>
      <c r="D5242">
        <v>597</v>
      </c>
      <c r="E5242" t="s">
        <v>15</v>
      </c>
      <c r="F5242" t="s">
        <v>16</v>
      </c>
      <c r="G5242">
        <v>24</v>
      </c>
      <c r="H5242">
        <v>1</v>
      </c>
      <c r="I5242">
        <v>103219.47</v>
      </c>
      <c r="J5242">
        <v>1</v>
      </c>
      <c r="K5242">
        <v>1</v>
      </c>
      <c r="L5242">
        <v>0</v>
      </c>
      <c r="M5242">
        <v>60420.07</v>
      </c>
      <c r="N5242">
        <v>0</v>
      </c>
    </row>
    <row r="5243" spans="1:14" x14ac:dyDescent="0.3">
      <c r="A5243">
        <v>5242</v>
      </c>
      <c r="B5243">
        <v>15581526</v>
      </c>
      <c r="C5243" t="s">
        <v>2119</v>
      </c>
      <c r="D5243">
        <v>574</v>
      </c>
      <c r="E5243" t="s">
        <v>15</v>
      </c>
      <c r="F5243" t="s">
        <v>23</v>
      </c>
      <c r="G5243">
        <v>41</v>
      </c>
      <c r="H5243">
        <v>1</v>
      </c>
      <c r="I5243">
        <v>0</v>
      </c>
      <c r="J5243">
        <v>2</v>
      </c>
      <c r="K5243">
        <v>0</v>
      </c>
      <c r="L5243">
        <v>0</v>
      </c>
      <c r="M5243">
        <v>70550</v>
      </c>
      <c r="N5243">
        <v>0</v>
      </c>
    </row>
    <row r="5244" spans="1:14" x14ac:dyDescent="0.3">
      <c r="A5244">
        <v>5243</v>
      </c>
      <c r="B5244">
        <v>15662751</v>
      </c>
      <c r="C5244" t="s">
        <v>652</v>
      </c>
      <c r="D5244">
        <v>655</v>
      </c>
      <c r="E5244" t="s">
        <v>26</v>
      </c>
      <c r="F5244" t="s">
        <v>16</v>
      </c>
      <c r="G5244">
        <v>40</v>
      </c>
      <c r="H5244">
        <v>0</v>
      </c>
      <c r="I5244">
        <v>81954.600000000006</v>
      </c>
      <c r="J5244">
        <v>1</v>
      </c>
      <c r="K5244">
        <v>1</v>
      </c>
      <c r="L5244">
        <v>1</v>
      </c>
      <c r="M5244">
        <v>198798.44</v>
      </c>
      <c r="N5244">
        <v>1</v>
      </c>
    </row>
    <row r="5245" spans="1:14" x14ac:dyDescent="0.3">
      <c r="A5245">
        <v>5244</v>
      </c>
      <c r="B5245">
        <v>15684319</v>
      </c>
      <c r="C5245" t="s">
        <v>862</v>
      </c>
      <c r="D5245">
        <v>780</v>
      </c>
      <c r="E5245" t="s">
        <v>26</v>
      </c>
      <c r="F5245" t="s">
        <v>16</v>
      </c>
      <c r="G5245">
        <v>37</v>
      </c>
      <c r="H5245">
        <v>10</v>
      </c>
      <c r="I5245">
        <v>95196.26</v>
      </c>
      <c r="J5245">
        <v>1</v>
      </c>
      <c r="K5245">
        <v>1</v>
      </c>
      <c r="L5245">
        <v>0</v>
      </c>
      <c r="M5245">
        <v>126310.39</v>
      </c>
      <c r="N5245">
        <v>1</v>
      </c>
    </row>
    <row r="5246" spans="1:14" x14ac:dyDescent="0.3">
      <c r="A5246">
        <v>5245</v>
      </c>
      <c r="B5246">
        <v>15702190</v>
      </c>
      <c r="C5246" t="s">
        <v>1032</v>
      </c>
      <c r="D5246">
        <v>672</v>
      </c>
      <c r="E5246" t="s">
        <v>18</v>
      </c>
      <c r="F5246" t="s">
        <v>23</v>
      </c>
      <c r="G5246">
        <v>43</v>
      </c>
      <c r="H5246">
        <v>5</v>
      </c>
      <c r="I5246">
        <v>0</v>
      </c>
      <c r="J5246">
        <v>2</v>
      </c>
      <c r="K5246">
        <v>1</v>
      </c>
      <c r="L5246">
        <v>1</v>
      </c>
      <c r="M5246">
        <v>64515.5</v>
      </c>
      <c r="N5246">
        <v>0</v>
      </c>
    </row>
    <row r="5247" spans="1:14" x14ac:dyDescent="0.3">
      <c r="A5247">
        <v>5246</v>
      </c>
      <c r="B5247">
        <v>15588517</v>
      </c>
      <c r="C5247" t="s">
        <v>180</v>
      </c>
      <c r="D5247">
        <v>717</v>
      </c>
      <c r="E5247" t="s">
        <v>15</v>
      </c>
      <c r="F5247" t="s">
        <v>23</v>
      </c>
      <c r="G5247">
        <v>38</v>
      </c>
      <c r="H5247">
        <v>7</v>
      </c>
      <c r="I5247">
        <v>0</v>
      </c>
      <c r="J5247">
        <v>2</v>
      </c>
      <c r="K5247">
        <v>1</v>
      </c>
      <c r="L5247">
        <v>1</v>
      </c>
      <c r="M5247">
        <v>158580.04999999999</v>
      </c>
      <c r="N5247">
        <v>0</v>
      </c>
    </row>
    <row r="5248" spans="1:14" x14ac:dyDescent="0.3">
      <c r="A5248">
        <v>5247</v>
      </c>
      <c r="B5248">
        <v>15801863</v>
      </c>
      <c r="C5248" t="s">
        <v>1036</v>
      </c>
      <c r="D5248">
        <v>521</v>
      </c>
      <c r="E5248" t="s">
        <v>15</v>
      </c>
      <c r="F5248" t="s">
        <v>16</v>
      </c>
      <c r="G5248">
        <v>32</v>
      </c>
      <c r="H5248">
        <v>2</v>
      </c>
      <c r="I5248">
        <v>136555.01</v>
      </c>
      <c r="J5248">
        <v>2</v>
      </c>
      <c r="K5248">
        <v>1</v>
      </c>
      <c r="L5248">
        <v>1</v>
      </c>
      <c r="M5248">
        <v>129353.21</v>
      </c>
      <c r="N5248">
        <v>0</v>
      </c>
    </row>
    <row r="5249" spans="1:14" x14ac:dyDescent="0.3">
      <c r="A5249">
        <v>5248</v>
      </c>
      <c r="B5249">
        <v>15584271</v>
      </c>
      <c r="C5249" t="s">
        <v>533</v>
      </c>
      <c r="D5249">
        <v>633</v>
      </c>
      <c r="E5249" t="s">
        <v>15</v>
      </c>
      <c r="F5249" t="s">
        <v>23</v>
      </c>
      <c r="G5249">
        <v>59</v>
      </c>
      <c r="H5249">
        <v>5</v>
      </c>
      <c r="I5249">
        <v>0</v>
      </c>
      <c r="J5249">
        <v>1</v>
      </c>
      <c r="K5249">
        <v>1</v>
      </c>
      <c r="L5249">
        <v>1</v>
      </c>
      <c r="M5249">
        <v>137273.97</v>
      </c>
      <c r="N5249">
        <v>0</v>
      </c>
    </row>
    <row r="5250" spans="1:14" x14ac:dyDescent="0.3">
      <c r="A5250">
        <v>5249</v>
      </c>
      <c r="B5250">
        <v>15700366</v>
      </c>
      <c r="C5250" t="s">
        <v>2120</v>
      </c>
      <c r="D5250">
        <v>669</v>
      </c>
      <c r="E5250" t="s">
        <v>15</v>
      </c>
      <c r="F5250" t="s">
        <v>23</v>
      </c>
      <c r="G5250">
        <v>39</v>
      </c>
      <c r="H5250">
        <v>3</v>
      </c>
      <c r="I5250">
        <v>119452.03</v>
      </c>
      <c r="J5250">
        <v>1</v>
      </c>
      <c r="K5250">
        <v>1</v>
      </c>
      <c r="L5250">
        <v>1</v>
      </c>
      <c r="M5250">
        <v>171575.54</v>
      </c>
      <c r="N5250">
        <v>0</v>
      </c>
    </row>
    <row r="5251" spans="1:14" x14ac:dyDescent="0.3">
      <c r="A5251">
        <v>5250</v>
      </c>
      <c r="B5251">
        <v>15804038</v>
      </c>
      <c r="C5251" t="s">
        <v>687</v>
      </c>
      <c r="D5251">
        <v>740</v>
      </c>
      <c r="E5251" t="s">
        <v>15</v>
      </c>
      <c r="F5251" t="s">
        <v>23</v>
      </c>
      <c r="G5251">
        <v>44</v>
      </c>
      <c r="H5251">
        <v>9</v>
      </c>
      <c r="I5251">
        <v>0</v>
      </c>
      <c r="J5251">
        <v>1</v>
      </c>
      <c r="K5251">
        <v>0</v>
      </c>
      <c r="L5251">
        <v>1</v>
      </c>
      <c r="M5251">
        <v>96528</v>
      </c>
      <c r="N5251">
        <v>1</v>
      </c>
    </row>
    <row r="5252" spans="1:14" x14ac:dyDescent="0.3">
      <c r="A5252">
        <v>5251</v>
      </c>
      <c r="B5252">
        <v>15720820</v>
      </c>
      <c r="C5252" t="s">
        <v>1802</v>
      </c>
      <c r="D5252">
        <v>462</v>
      </c>
      <c r="E5252" t="s">
        <v>26</v>
      </c>
      <c r="F5252" t="s">
        <v>16</v>
      </c>
      <c r="G5252">
        <v>24</v>
      </c>
      <c r="H5252">
        <v>9</v>
      </c>
      <c r="I5252">
        <v>69881.09</v>
      </c>
      <c r="J5252">
        <v>2</v>
      </c>
      <c r="K5252">
        <v>0</v>
      </c>
      <c r="L5252">
        <v>1</v>
      </c>
      <c r="M5252">
        <v>64421.02</v>
      </c>
      <c r="N5252">
        <v>0</v>
      </c>
    </row>
    <row r="5253" spans="1:14" x14ac:dyDescent="0.3">
      <c r="A5253">
        <v>5252</v>
      </c>
      <c r="B5253">
        <v>15743759</v>
      </c>
      <c r="C5253" t="s">
        <v>841</v>
      </c>
      <c r="D5253">
        <v>619</v>
      </c>
      <c r="E5253" t="s">
        <v>15</v>
      </c>
      <c r="F5253" t="s">
        <v>23</v>
      </c>
      <c r="G5253">
        <v>39</v>
      </c>
      <c r="H5253">
        <v>5</v>
      </c>
      <c r="I5253">
        <v>0</v>
      </c>
      <c r="J5253">
        <v>2</v>
      </c>
      <c r="K5253">
        <v>1</v>
      </c>
      <c r="L5253">
        <v>1</v>
      </c>
      <c r="M5253">
        <v>158444.60999999999</v>
      </c>
      <c r="N5253">
        <v>0</v>
      </c>
    </row>
    <row r="5254" spans="1:14" x14ac:dyDescent="0.3">
      <c r="A5254">
        <v>5253</v>
      </c>
      <c r="B5254">
        <v>15749947</v>
      </c>
      <c r="C5254" t="s">
        <v>351</v>
      </c>
      <c r="D5254">
        <v>665</v>
      </c>
      <c r="E5254" t="s">
        <v>15</v>
      </c>
      <c r="F5254" t="s">
        <v>16</v>
      </c>
      <c r="G5254">
        <v>44</v>
      </c>
      <c r="H5254">
        <v>7</v>
      </c>
      <c r="I5254">
        <v>0</v>
      </c>
      <c r="J5254">
        <v>2</v>
      </c>
      <c r="K5254">
        <v>1</v>
      </c>
      <c r="L5254">
        <v>1</v>
      </c>
      <c r="M5254">
        <v>66548.58</v>
      </c>
      <c r="N5254">
        <v>0</v>
      </c>
    </row>
    <row r="5255" spans="1:14" x14ac:dyDescent="0.3">
      <c r="A5255">
        <v>5254</v>
      </c>
      <c r="B5255">
        <v>15670496</v>
      </c>
      <c r="C5255" t="s">
        <v>2121</v>
      </c>
      <c r="D5255">
        <v>655</v>
      </c>
      <c r="E5255" t="s">
        <v>18</v>
      </c>
      <c r="F5255" t="s">
        <v>16</v>
      </c>
      <c r="G5255">
        <v>27</v>
      </c>
      <c r="H5255">
        <v>9</v>
      </c>
      <c r="I5255">
        <v>0</v>
      </c>
      <c r="J5255">
        <v>2</v>
      </c>
      <c r="K5255">
        <v>0</v>
      </c>
      <c r="L5255">
        <v>0</v>
      </c>
      <c r="M5255">
        <v>108008.05</v>
      </c>
      <c r="N5255">
        <v>0</v>
      </c>
    </row>
    <row r="5256" spans="1:14" x14ac:dyDescent="0.3">
      <c r="A5256">
        <v>5255</v>
      </c>
      <c r="B5256">
        <v>15746664</v>
      </c>
      <c r="C5256" t="s">
        <v>617</v>
      </c>
      <c r="D5256">
        <v>463</v>
      </c>
      <c r="E5256" t="s">
        <v>18</v>
      </c>
      <c r="F5256" t="s">
        <v>23</v>
      </c>
      <c r="G5256">
        <v>20</v>
      </c>
      <c r="H5256">
        <v>8</v>
      </c>
      <c r="I5256">
        <v>204223.03</v>
      </c>
      <c r="J5256">
        <v>1</v>
      </c>
      <c r="K5256">
        <v>1</v>
      </c>
      <c r="L5256">
        <v>0</v>
      </c>
      <c r="M5256">
        <v>128268.39</v>
      </c>
      <c r="N5256">
        <v>0</v>
      </c>
    </row>
    <row r="5257" spans="1:14" x14ac:dyDescent="0.3">
      <c r="A5257">
        <v>5256</v>
      </c>
      <c r="B5257">
        <v>15745533</v>
      </c>
      <c r="C5257" t="s">
        <v>2122</v>
      </c>
      <c r="D5257">
        <v>799</v>
      </c>
      <c r="E5257" t="s">
        <v>15</v>
      </c>
      <c r="F5257" t="s">
        <v>16</v>
      </c>
      <c r="G5257">
        <v>63</v>
      </c>
      <c r="H5257">
        <v>1</v>
      </c>
      <c r="I5257">
        <v>110314.21</v>
      </c>
      <c r="J5257">
        <v>2</v>
      </c>
      <c r="K5257">
        <v>1</v>
      </c>
      <c r="L5257">
        <v>0</v>
      </c>
      <c r="M5257">
        <v>37464</v>
      </c>
      <c r="N5257">
        <v>1</v>
      </c>
    </row>
    <row r="5258" spans="1:14" x14ac:dyDescent="0.3">
      <c r="A5258">
        <v>5257</v>
      </c>
      <c r="B5258">
        <v>15761497</v>
      </c>
      <c r="C5258" t="s">
        <v>1078</v>
      </c>
      <c r="D5258">
        <v>713</v>
      </c>
      <c r="E5258" t="s">
        <v>18</v>
      </c>
      <c r="F5258" t="s">
        <v>16</v>
      </c>
      <c r="G5258">
        <v>48</v>
      </c>
      <c r="H5258">
        <v>1</v>
      </c>
      <c r="I5258">
        <v>163760.82</v>
      </c>
      <c r="J5258">
        <v>1</v>
      </c>
      <c r="K5258">
        <v>0</v>
      </c>
      <c r="L5258">
        <v>0</v>
      </c>
      <c r="M5258">
        <v>157381.14000000001</v>
      </c>
      <c r="N5258">
        <v>1</v>
      </c>
    </row>
    <row r="5259" spans="1:14" x14ac:dyDescent="0.3">
      <c r="A5259">
        <v>5258</v>
      </c>
      <c r="B5259">
        <v>15628600</v>
      </c>
      <c r="C5259" t="s">
        <v>1135</v>
      </c>
      <c r="D5259">
        <v>807</v>
      </c>
      <c r="E5259" t="s">
        <v>26</v>
      </c>
      <c r="F5259" t="s">
        <v>16</v>
      </c>
      <c r="G5259">
        <v>31</v>
      </c>
      <c r="H5259">
        <v>1</v>
      </c>
      <c r="I5259">
        <v>141069.18</v>
      </c>
      <c r="J5259">
        <v>3</v>
      </c>
      <c r="K5259">
        <v>1</v>
      </c>
      <c r="L5259">
        <v>1</v>
      </c>
      <c r="M5259">
        <v>194257.11</v>
      </c>
      <c r="N5259">
        <v>0</v>
      </c>
    </row>
    <row r="5260" spans="1:14" x14ac:dyDescent="0.3">
      <c r="A5260">
        <v>5259</v>
      </c>
      <c r="B5260">
        <v>15627002</v>
      </c>
      <c r="C5260" t="s">
        <v>156</v>
      </c>
      <c r="D5260">
        <v>728</v>
      </c>
      <c r="E5260" t="s">
        <v>15</v>
      </c>
      <c r="F5260" t="s">
        <v>23</v>
      </c>
      <c r="G5260">
        <v>38</v>
      </c>
      <c r="H5260">
        <v>1</v>
      </c>
      <c r="I5260">
        <v>115934.74</v>
      </c>
      <c r="J5260">
        <v>1</v>
      </c>
      <c r="K5260">
        <v>1</v>
      </c>
      <c r="L5260">
        <v>1</v>
      </c>
      <c r="M5260">
        <v>139059.04999999999</v>
      </c>
      <c r="N5260">
        <v>0</v>
      </c>
    </row>
    <row r="5261" spans="1:14" x14ac:dyDescent="0.3">
      <c r="A5261">
        <v>5260</v>
      </c>
      <c r="B5261">
        <v>15614635</v>
      </c>
      <c r="C5261" t="s">
        <v>2123</v>
      </c>
      <c r="D5261">
        <v>582</v>
      </c>
      <c r="E5261" t="s">
        <v>15</v>
      </c>
      <c r="F5261" t="s">
        <v>23</v>
      </c>
      <c r="G5261">
        <v>52</v>
      </c>
      <c r="H5261">
        <v>2</v>
      </c>
      <c r="I5261">
        <v>151457.88</v>
      </c>
      <c r="J5261">
        <v>1</v>
      </c>
      <c r="K5261">
        <v>0</v>
      </c>
      <c r="L5261">
        <v>1</v>
      </c>
      <c r="M5261">
        <v>40893.61</v>
      </c>
      <c r="N5261">
        <v>0</v>
      </c>
    </row>
    <row r="5262" spans="1:14" x14ac:dyDescent="0.3">
      <c r="A5262">
        <v>5261</v>
      </c>
      <c r="B5262">
        <v>15731281</v>
      </c>
      <c r="C5262" t="s">
        <v>1103</v>
      </c>
      <c r="D5262">
        <v>704</v>
      </c>
      <c r="E5262" t="s">
        <v>26</v>
      </c>
      <c r="F5262" t="s">
        <v>16</v>
      </c>
      <c r="G5262">
        <v>35</v>
      </c>
      <c r="H5262">
        <v>3</v>
      </c>
      <c r="I5262">
        <v>154206.07</v>
      </c>
      <c r="J5262">
        <v>2</v>
      </c>
      <c r="K5262">
        <v>1</v>
      </c>
      <c r="L5262">
        <v>1</v>
      </c>
      <c r="M5262">
        <v>40261.49</v>
      </c>
      <c r="N5262">
        <v>0</v>
      </c>
    </row>
    <row r="5263" spans="1:14" x14ac:dyDescent="0.3">
      <c r="A5263">
        <v>5262</v>
      </c>
      <c r="B5263">
        <v>15814022</v>
      </c>
      <c r="C5263" t="s">
        <v>2124</v>
      </c>
      <c r="D5263">
        <v>714</v>
      </c>
      <c r="E5263" t="s">
        <v>15</v>
      </c>
      <c r="F5263" t="s">
        <v>16</v>
      </c>
      <c r="G5263">
        <v>26</v>
      </c>
      <c r="H5263">
        <v>9</v>
      </c>
      <c r="I5263">
        <v>89928.99</v>
      </c>
      <c r="J5263">
        <v>1</v>
      </c>
      <c r="K5263">
        <v>1</v>
      </c>
      <c r="L5263">
        <v>0</v>
      </c>
      <c r="M5263">
        <v>46203.31</v>
      </c>
      <c r="N5263">
        <v>0</v>
      </c>
    </row>
    <row r="5264" spans="1:14" x14ac:dyDescent="0.3">
      <c r="A5264">
        <v>5263</v>
      </c>
      <c r="B5264">
        <v>15659194</v>
      </c>
      <c r="C5264" t="s">
        <v>1651</v>
      </c>
      <c r="D5264">
        <v>628</v>
      </c>
      <c r="E5264" t="s">
        <v>15</v>
      </c>
      <c r="F5264" t="s">
        <v>23</v>
      </c>
      <c r="G5264">
        <v>30</v>
      </c>
      <c r="H5264">
        <v>8</v>
      </c>
      <c r="I5264">
        <v>89182.09</v>
      </c>
      <c r="J5264">
        <v>1</v>
      </c>
      <c r="K5264">
        <v>1</v>
      </c>
      <c r="L5264">
        <v>1</v>
      </c>
      <c r="M5264">
        <v>13126.9</v>
      </c>
      <c r="N5264">
        <v>0</v>
      </c>
    </row>
    <row r="5265" spans="1:14" x14ac:dyDescent="0.3">
      <c r="A5265">
        <v>5264</v>
      </c>
      <c r="B5265">
        <v>15745030</v>
      </c>
      <c r="C5265" t="s">
        <v>213</v>
      </c>
      <c r="D5265">
        <v>809</v>
      </c>
      <c r="E5265" t="s">
        <v>26</v>
      </c>
      <c r="F5265" t="s">
        <v>23</v>
      </c>
      <c r="G5265">
        <v>41</v>
      </c>
      <c r="H5265">
        <v>1</v>
      </c>
      <c r="I5265">
        <v>79706.25</v>
      </c>
      <c r="J5265">
        <v>2</v>
      </c>
      <c r="K5265">
        <v>1</v>
      </c>
      <c r="L5265">
        <v>0</v>
      </c>
      <c r="M5265">
        <v>165675.01</v>
      </c>
      <c r="N5265">
        <v>0</v>
      </c>
    </row>
    <row r="5266" spans="1:14" x14ac:dyDescent="0.3">
      <c r="A5266">
        <v>5265</v>
      </c>
      <c r="B5266">
        <v>15691817</v>
      </c>
      <c r="C5266" t="s">
        <v>2125</v>
      </c>
      <c r="D5266">
        <v>547</v>
      </c>
      <c r="E5266" t="s">
        <v>18</v>
      </c>
      <c r="F5266" t="s">
        <v>16</v>
      </c>
      <c r="G5266">
        <v>44</v>
      </c>
      <c r="H5266">
        <v>5</v>
      </c>
      <c r="I5266">
        <v>0</v>
      </c>
      <c r="J5266">
        <v>3</v>
      </c>
      <c r="K5266">
        <v>0</v>
      </c>
      <c r="L5266">
        <v>0</v>
      </c>
      <c r="M5266">
        <v>5459.07</v>
      </c>
      <c r="N5266">
        <v>1</v>
      </c>
    </row>
    <row r="5267" spans="1:14" x14ac:dyDescent="0.3">
      <c r="A5267">
        <v>5266</v>
      </c>
      <c r="B5267">
        <v>15707488</v>
      </c>
      <c r="C5267" t="s">
        <v>214</v>
      </c>
      <c r="D5267">
        <v>560</v>
      </c>
      <c r="E5267" t="s">
        <v>15</v>
      </c>
      <c r="F5267" t="s">
        <v>16</v>
      </c>
      <c r="G5267">
        <v>27</v>
      </c>
      <c r="H5267">
        <v>5</v>
      </c>
      <c r="I5267">
        <v>0</v>
      </c>
      <c r="J5267">
        <v>2</v>
      </c>
      <c r="K5267">
        <v>1</v>
      </c>
      <c r="L5267">
        <v>0</v>
      </c>
      <c r="M5267">
        <v>131919.48000000001</v>
      </c>
      <c r="N5267">
        <v>0</v>
      </c>
    </row>
    <row r="5268" spans="1:14" x14ac:dyDescent="0.3">
      <c r="A5268">
        <v>5267</v>
      </c>
      <c r="B5268">
        <v>15784700</v>
      </c>
      <c r="C5268" t="s">
        <v>1549</v>
      </c>
      <c r="D5268">
        <v>811</v>
      </c>
      <c r="E5268" t="s">
        <v>15</v>
      </c>
      <c r="F5268" t="s">
        <v>23</v>
      </c>
      <c r="G5268">
        <v>31</v>
      </c>
      <c r="H5268">
        <v>7</v>
      </c>
      <c r="I5268">
        <v>117799.28</v>
      </c>
      <c r="J5268">
        <v>1</v>
      </c>
      <c r="K5268">
        <v>1</v>
      </c>
      <c r="L5268">
        <v>1</v>
      </c>
      <c r="M5268">
        <v>182372.35</v>
      </c>
      <c r="N5268">
        <v>0</v>
      </c>
    </row>
    <row r="5269" spans="1:14" x14ac:dyDescent="0.3">
      <c r="A5269">
        <v>5268</v>
      </c>
      <c r="B5269">
        <v>15710397</v>
      </c>
      <c r="C5269" t="s">
        <v>487</v>
      </c>
      <c r="D5269">
        <v>584</v>
      </c>
      <c r="E5269" t="s">
        <v>15</v>
      </c>
      <c r="F5269" t="s">
        <v>23</v>
      </c>
      <c r="G5269">
        <v>26</v>
      </c>
      <c r="H5269">
        <v>4</v>
      </c>
      <c r="I5269">
        <v>0</v>
      </c>
      <c r="J5269">
        <v>2</v>
      </c>
      <c r="K5269">
        <v>1</v>
      </c>
      <c r="L5269">
        <v>0</v>
      </c>
      <c r="M5269">
        <v>147600.54</v>
      </c>
      <c r="N5269">
        <v>0</v>
      </c>
    </row>
    <row r="5270" spans="1:14" x14ac:dyDescent="0.3">
      <c r="A5270">
        <v>5269</v>
      </c>
      <c r="B5270">
        <v>15687648</v>
      </c>
      <c r="C5270" t="s">
        <v>1976</v>
      </c>
      <c r="D5270">
        <v>691</v>
      </c>
      <c r="E5270" t="s">
        <v>15</v>
      </c>
      <c r="F5270" t="s">
        <v>23</v>
      </c>
      <c r="G5270">
        <v>28</v>
      </c>
      <c r="H5270">
        <v>1</v>
      </c>
      <c r="I5270">
        <v>0</v>
      </c>
      <c r="J5270">
        <v>2</v>
      </c>
      <c r="K5270">
        <v>0</v>
      </c>
      <c r="L5270">
        <v>0</v>
      </c>
      <c r="M5270">
        <v>92865.41</v>
      </c>
      <c r="N5270">
        <v>0</v>
      </c>
    </row>
    <row r="5271" spans="1:14" x14ac:dyDescent="0.3">
      <c r="A5271">
        <v>5270</v>
      </c>
      <c r="B5271">
        <v>15732281</v>
      </c>
      <c r="C5271" t="s">
        <v>396</v>
      </c>
      <c r="D5271">
        <v>680</v>
      </c>
      <c r="E5271" t="s">
        <v>26</v>
      </c>
      <c r="F5271" t="s">
        <v>23</v>
      </c>
      <c r="G5271">
        <v>34</v>
      </c>
      <c r="H5271">
        <v>6</v>
      </c>
      <c r="I5271">
        <v>146422.22</v>
      </c>
      <c r="J5271">
        <v>1</v>
      </c>
      <c r="K5271">
        <v>1</v>
      </c>
      <c r="L5271">
        <v>0</v>
      </c>
      <c r="M5271">
        <v>67142.97</v>
      </c>
      <c r="N5271">
        <v>1</v>
      </c>
    </row>
    <row r="5272" spans="1:14" x14ac:dyDescent="0.3">
      <c r="A5272">
        <v>5271</v>
      </c>
      <c r="B5272">
        <v>15607230</v>
      </c>
      <c r="C5272" t="s">
        <v>2126</v>
      </c>
      <c r="D5272">
        <v>588</v>
      </c>
      <c r="E5272" t="s">
        <v>26</v>
      </c>
      <c r="F5272" t="s">
        <v>23</v>
      </c>
      <c r="G5272">
        <v>33</v>
      </c>
      <c r="H5272">
        <v>9</v>
      </c>
      <c r="I5272">
        <v>150186.22</v>
      </c>
      <c r="J5272">
        <v>2</v>
      </c>
      <c r="K5272">
        <v>1</v>
      </c>
      <c r="L5272">
        <v>1</v>
      </c>
      <c r="M5272">
        <v>65611.009999999995</v>
      </c>
      <c r="N5272">
        <v>0</v>
      </c>
    </row>
    <row r="5273" spans="1:14" x14ac:dyDescent="0.3">
      <c r="A5273">
        <v>5272</v>
      </c>
      <c r="B5273">
        <v>15567630</v>
      </c>
      <c r="C5273" t="s">
        <v>473</v>
      </c>
      <c r="D5273">
        <v>721</v>
      </c>
      <c r="E5273" t="s">
        <v>26</v>
      </c>
      <c r="F5273" t="s">
        <v>23</v>
      </c>
      <c r="G5273">
        <v>40</v>
      </c>
      <c r="H5273">
        <v>6</v>
      </c>
      <c r="I5273">
        <v>100275.88</v>
      </c>
      <c r="J5273">
        <v>1</v>
      </c>
      <c r="K5273">
        <v>1</v>
      </c>
      <c r="L5273">
        <v>0</v>
      </c>
      <c r="M5273">
        <v>138564.48000000001</v>
      </c>
      <c r="N5273">
        <v>1</v>
      </c>
    </row>
    <row r="5274" spans="1:14" x14ac:dyDescent="0.3">
      <c r="A5274">
        <v>5273</v>
      </c>
      <c r="B5274">
        <v>15587507</v>
      </c>
      <c r="C5274" t="s">
        <v>532</v>
      </c>
      <c r="D5274">
        <v>850</v>
      </c>
      <c r="E5274" t="s">
        <v>15</v>
      </c>
      <c r="F5274" t="s">
        <v>23</v>
      </c>
      <c r="G5274">
        <v>47</v>
      </c>
      <c r="H5274">
        <v>6</v>
      </c>
      <c r="I5274">
        <v>0</v>
      </c>
      <c r="J5274">
        <v>1</v>
      </c>
      <c r="K5274">
        <v>1</v>
      </c>
      <c r="L5274">
        <v>0</v>
      </c>
      <c r="M5274">
        <v>187391.02</v>
      </c>
      <c r="N5274">
        <v>1</v>
      </c>
    </row>
    <row r="5275" spans="1:14" x14ac:dyDescent="0.3">
      <c r="A5275">
        <v>5274</v>
      </c>
      <c r="B5275">
        <v>15733904</v>
      </c>
      <c r="C5275" t="s">
        <v>39</v>
      </c>
      <c r="D5275">
        <v>529</v>
      </c>
      <c r="E5275" t="s">
        <v>15</v>
      </c>
      <c r="F5275" t="s">
        <v>23</v>
      </c>
      <c r="G5275">
        <v>32</v>
      </c>
      <c r="H5275">
        <v>9</v>
      </c>
      <c r="I5275">
        <v>147493.89000000001</v>
      </c>
      <c r="J5275">
        <v>1</v>
      </c>
      <c r="K5275">
        <v>1</v>
      </c>
      <c r="L5275">
        <v>0</v>
      </c>
      <c r="M5275">
        <v>33656.35</v>
      </c>
      <c r="N5275">
        <v>0</v>
      </c>
    </row>
    <row r="5276" spans="1:14" x14ac:dyDescent="0.3">
      <c r="A5276">
        <v>5275</v>
      </c>
      <c r="B5276">
        <v>15709511</v>
      </c>
      <c r="C5276" t="s">
        <v>1517</v>
      </c>
      <c r="D5276">
        <v>622</v>
      </c>
      <c r="E5276" t="s">
        <v>15</v>
      </c>
      <c r="F5276" t="s">
        <v>23</v>
      </c>
      <c r="G5276">
        <v>43</v>
      </c>
      <c r="H5276">
        <v>8</v>
      </c>
      <c r="I5276">
        <v>0</v>
      </c>
      <c r="J5276">
        <v>2</v>
      </c>
      <c r="K5276">
        <v>1</v>
      </c>
      <c r="L5276">
        <v>0</v>
      </c>
      <c r="M5276">
        <v>100618.17</v>
      </c>
      <c r="N5276">
        <v>0</v>
      </c>
    </row>
    <row r="5277" spans="1:14" x14ac:dyDescent="0.3">
      <c r="A5277">
        <v>5276</v>
      </c>
      <c r="B5277">
        <v>15579616</v>
      </c>
      <c r="C5277" t="s">
        <v>2127</v>
      </c>
      <c r="D5277">
        <v>683</v>
      </c>
      <c r="E5277" t="s">
        <v>15</v>
      </c>
      <c r="F5277" t="s">
        <v>16</v>
      </c>
      <c r="G5277">
        <v>42</v>
      </c>
      <c r="H5277">
        <v>8</v>
      </c>
      <c r="I5277">
        <v>0</v>
      </c>
      <c r="J5277">
        <v>2</v>
      </c>
      <c r="K5277">
        <v>0</v>
      </c>
      <c r="L5277">
        <v>1</v>
      </c>
      <c r="M5277">
        <v>198134.9</v>
      </c>
      <c r="N5277">
        <v>0</v>
      </c>
    </row>
    <row r="5278" spans="1:14" x14ac:dyDescent="0.3">
      <c r="A5278">
        <v>5277</v>
      </c>
      <c r="B5278">
        <v>15694852</v>
      </c>
      <c r="C5278" t="s">
        <v>1350</v>
      </c>
      <c r="D5278">
        <v>575</v>
      </c>
      <c r="E5278" t="s">
        <v>15</v>
      </c>
      <c r="F5278" t="s">
        <v>23</v>
      </c>
      <c r="G5278">
        <v>29</v>
      </c>
      <c r="H5278">
        <v>4</v>
      </c>
      <c r="I5278">
        <v>121823.4</v>
      </c>
      <c r="J5278">
        <v>2</v>
      </c>
      <c r="K5278">
        <v>1</v>
      </c>
      <c r="L5278">
        <v>1</v>
      </c>
      <c r="M5278">
        <v>50368.87</v>
      </c>
      <c r="N5278">
        <v>0</v>
      </c>
    </row>
    <row r="5279" spans="1:14" x14ac:dyDescent="0.3">
      <c r="A5279">
        <v>5278</v>
      </c>
      <c r="B5279">
        <v>15589924</v>
      </c>
      <c r="C5279" t="s">
        <v>2128</v>
      </c>
      <c r="D5279">
        <v>577</v>
      </c>
      <c r="E5279" t="s">
        <v>18</v>
      </c>
      <c r="F5279" t="s">
        <v>16</v>
      </c>
      <c r="G5279">
        <v>40</v>
      </c>
      <c r="H5279">
        <v>1</v>
      </c>
      <c r="I5279">
        <v>0</v>
      </c>
      <c r="J5279">
        <v>2</v>
      </c>
      <c r="K5279">
        <v>1</v>
      </c>
      <c r="L5279">
        <v>1</v>
      </c>
      <c r="M5279">
        <v>108787</v>
      </c>
      <c r="N5279">
        <v>0</v>
      </c>
    </row>
    <row r="5280" spans="1:14" x14ac:dyDescent="0.3">
      <c r="A5280">
        <v>5279</v>
      </c>
      <c r="B5280">
        <v>15799300</v>
      </c>
      <c r="C5280" t="s">
        <v>556</v>
      </c>
      <c r="D5280">
        <v>510</v>
      </c>
      <c r="E5280" t="s">
        <v>26</v>
      </c>
      <c r="F5280" t="s">
        <v>23</v>
      </c>
      <c r="G5280">
        <v>31</v>
      </c>
      <c r="H5280">
        <v>0</v>
      </c>
      <c r="I5280">
        <v>113688.63</v>
      </c>
      <c r="J5280">
        <v>1</v>
      </c>
      <c r="K5280">
        <v>1</v>
      </c>
      <c r="L5280">
        <v>0</v>
      </c>
      <c r="M5280">
        <v>33099.410000000003</v>
      </c>
      <c r="N5280">
        <v>1</v>
      </c>
    </row>
    <row r="5281" spans="1:14" x14ac:dyDescent="0.3">
      <c r="A5281">
        <v>5280</v>
      </c>
      <c r="B5281">
        <v>15731330</v>
      </c>
      <c r="C5281" t="s">
        <v>1838</v>
      </c>
      <c r="D5281">
        <v>652</v>
      </c>
      <c r="E5281" t="s">
        <v>18</v>
      </c>
      <c r="F5281" t="s">
        <v>16</v>
      </c>
      <c r="G5281">
        <v>40</v>
      </c>
      <c r="H5281">
        <v>7</v>
      </c>
      <c r="I5281">
        <v>100471.34</v>
      </c>
      <c r="J5281">
        <v>1</v>
      </c>
      <c r="K5281">
        <v>1</v>
      </c>
      <c r="L5281">
        <v>1</v>
      </c>
      <c r="M5281">
        <v>124550.88</v>
      </c>
      <c r="N5281">
        <v>0</v>
      </c>
    </row>
    <row r="5282" spans="1:14" x14ac:dyDescent="0.3">
      <c r="A5282">
        <v>5281</v>
      </c>
      <c r="B5282">
        <v>15694129</v>
      </c>
      <c r="C5282" t="s">
        <v>589</v>
      </c>
      <c r="D5282">
        <v>569</v>
      </c>
      <c r="E5282" t="s">
        <v>26</v>
      </c>
      <c r="F5282" t="s">
        <v>16</v>
      </c>
      <c r="G5282">
        <v>28</v>
      </c>
      <c r="H5282">
        <v>3</v>
      </c>
      <c r="I5282">
        <v>100032.52</v>
      </c>
      <c r="J5282">
        <v>1</v>
      </c>
      <c r="K5282">
        <v>1</v>
      </c>
      <c r="L5282">
        <v>0</v>
      </c>
      <c r="M5282">
        <v>5159.21</v>
      </c>
      <c r="N5282">
        <v>1</v>
      </c>
    </row>
    <row r="5283" spans="1:14" x14ac:dyDescent="0.3">
      <c r="A5283">
        <v>5282</v>
      </c>
      <c r="B5283">
        <v>15620372</v>
      </c>
      <c r="C5283" t="s">
        <v>1757</v>
      </c>
      <c r="D5283">
        <v>687</v>
      </c>
      <c r="E5283" t="s">
        <v>18</v>
      </c>
      <c r="F5283" t="s">
        <v>23</v>
      </c>
      <c r="G5283">
        <v>31</v>
      </c>
      <c r="H5283">
        <v>3</v>
      </c>
      <c r="I5283">
        <v>0</v>
      </c>
      <c r="J5283">
        <v>2</v>
      </c>
      <c r="K5283">
        <v>0</v>
      </c>
      <c r="L5283">
        <v>0</v>
      </c>
      <c r="M5283">
        <v>48228.1</v>
      </c>
      <c r="N5283">
        <v>0</v>
      </c>
    </row>
    <row r="5284" spans="1:14" x14ac:dyDescent="0.3">
      <c r="A5284">
        <v>5283</v>
      </c>
      <c r="B5284">
        <v>15744622</v>
      </c>
      <c r="C5284" t="s">
        <v>2129</v>
      </c>
      <c r="D5284">
        <v>822</v>
      </c>
      <c r="E5284" t="s">
        <v>15</v>
      </c>
      <c r="F5284" t="s">
        <v>23</v>
      </c>
      <c r="G5284">
        <v>32</v>
      </c>
      <c r="H5284">
        <v>8</v>
      </c>
      <c r="I5284">
        <v>116358</v>
      </c>
      <c r="J5284">
        <v>1</v>
      </c>
      <c r="K5284">
        <v>1</v>
      </c>
      <c r="L5284">
        <v>0</v>
      </c>
      <c r="M5284">
        <v>108798.36</v>
      </c>
      <c r="N5284">
        <v>0</v>
      </c>
    </row>
    <row r="5285" spans="1:14" x14ac:dyDescent="0.3">
      <c r="A5285">
        <v>5284</v>
      </c>
      <c r="B5285">
        <v>15799815</v>
      </c>
      <c r="C5285" t="s">
        <v>621</v>
      </c>
      <c r="D5285">
        <v>656</v>
      </c>
      <c r="E5285" t="s">
        <v>26</v>
      </c>
      <c r="F5285" t="s">
        <v>16</v>
      </c>
      <c r="G5285">
        <v>23</v>
      </c>
      <c r="H5285">
        <v>4</v>
      </c>
      <c r="I5285">
        <v>163549.63</v>
      </c>
      <c r="J5285">
        <v>1</v>
      </c>
      <c r="K5285">
        <v>0</v>
      </c>
      <c r="L5285">
        <v>1</v>
      </c>
      <c r="M5285">
        <v>21085.119999999999</v>
      </c>
      <c r="N5285">
        <v>0</v>
      </c>
    </row>
    <row r="5286" spans="1:14" x14ac:dyDescent="0.3">
      <c r="A5286">
        <v>5285</v>
      </c>
      <c r="B5286">
        <v>15759250</v>
      </c>
      <c r="C5286" t="s">
        <v>2130</v>
      </c>
      <c r="D5286">
        <v>745</v>
      </c>
      <c r="E5286" t="s">
        <v>26</v>
      </c>
      <c r="F5286" t="s">
        <v>23</v>
      </c>
      <c r="G5286">
        <v>51</v>
      </c>
      <c r="H5286">
        <v>3</v>
      </c>
      <c r="I5286">
        <v>99183.9</v>
      </c>
      <c r="J5286">
        <v>1</v>
      </c>
      <c r="K5286">
        <v>1</v>
      </c>
      <c r="L5286">
        <v>1</v>
      </c>
      <c r="M5286">
        <v>28922.25</v>
      </c>
      <c r="N5286">
        <v>0</v>
      </c>
    </row>
    <row r="5287" spans="1:14" x14ac:dyDescent="0.3">
      <c r="A5287">
        <v>5286</v>
      </c>
      <c r="B5287">
        <v>15732643</v>
      </c>
      <c r="C5287" t="s">
        <v>2131</v>
      </c>
      <c r="D5287">
        <v>386</v>
      </c>
      <c r="E5287" t="s">
        <v>18</v>
      </c>
      <c r="F5287" t="s">
        <v>16</v>
      </c>
      <c r="G5287">
        <v>53</v>
      </c>
      <c r="H5287">
        <v>1</v>
      </c>
      <c r="I5287">
        <v>131955.07</v>
      </c>
      <c r="J5287">
        <v>1</v>
      </c>
      <c r="K5287">
        <v>1</v>
      </c>
      <c r="L5287">
        <v>1</v>
      </c>
      <c r="M5287">
        <v>62514.65</v>
      </c>
      <c r="N5287">
        <v>1</v>
      </c>
    </row>
    <row r="5288" spans="1:14" x14ac:dyDescent="0.3">
      <c r="A5288">
        <v>5287</v>
      </c>
      <c r="B5288">
        <v>15690540</v>
      </c>
      <c r="C5288" t="s">
        <v>2132</v>
      </c>
      <c r="D5288">
        <v>684</v>
      </c>
      <c r="E5288" t="s">
        <v>18</v>
      </c>
      <c r="F5288" t="s">
        <v>16</v>
      </c>
      <c r="G5288">
        <v>41</v>
      </c>
      <c r="H5288">
        <v>1</v>
      </c>
      <c r="I5288">
        <v>134177.06</v>
      </c>
      <c r="J5288">
        <v>1</v>
      </c>
      <c r="K5288">
        <v>0</v>
      </c>
      <c r="L5288">
        <v>0</v>
      </c>
      <c r="M5288">
        <v>177506.66</v>
      </c>
      <c r="N5288">
        <v>0</v>
      </c>
    </row>
    <row r="5289" spans="1:14" x14ac:dyDescent="0.3">
      <c r="A5289">
        <v>5288</v>
      </c>
      <c r="B5289">
        <v>15803078</v>
      </c>
      <c r="C5289" t="s">
        <v>989</v>
      </c>
      <c r="D5289">
        <v>635</v>
      </c>
      <c r="E5289" t="s">
        <v>18</v>
      </c>
      <c r="F5289" t="s">
        <v>16</v>
      </c>
      <c r="G5289">
        <v>38</v>
      </c>
      <c r="H5289">
        <v>1</v>
      </c>
      <c r="I5289">
        <v>0</v>
      </c>
      <c r="J5289">
        <v>2</v>
      </c>
      <c r="K5289">
        <v>1</v>
      </c>
      <c r="L5289">
        <v>0</v>
      </c>
      <c r="M5289">
        <v>90605.05</v>
      </c>
      <c r="N5289">
        <v>0</v>
      </c>
    </row>
    <row r="5290" spans="1:14" x14ac:dyDescent="0.3">
      <c r="A5290">
        <v>5289</v>
      </c>
      <c r="B5290">
        <v>15652180</v>
      </c>
      <c r="C5290" t="s">
        <v>2133</v>
      </c>
      <c r="D5290">
        <v>582</v>
      </c>
      <c r="E5290" t="s">
        <v>15</v>
      </c>
      <c r="F5290" t="s">
        <v>23</v>
      </c>
      <c r="G5290">
        <v>30</v>
      </c>
      <c r="H5290">
        <v>2</v>
      </c>
      <c r="I5290">
        <v>0</v>
      </c>
      <c r="J5290">
        <v>2</v>
      </c>
      <c r="K5290">
        <v>1</v>
      </c>
      <c r="L5290">
        <v>1</v>
      </c>
      <c r="M5290">
        <v>132029.95000000001</v>
      </c>
      <c r="N5290">
        <v>0</v>
      </c>
    </row>
    <row r="5291" spans="1:14" x14ac:dyDescent="0.3">
      <c r="A5291">
        <v>5290</v>
      </c>
      <c r="B5291">
        <v>15741195</v>
      </c>
      <c r="C5291" t="s">
        <v>185</v>
      </c>
      <c r="D5291">
        <v>613</v>
      </c>
      <c r="E5291" t="s">
        <v>18</v>
      </c>
      <c r="F5291" t="s">
        <v>23</v>
      </c>
      <c r="G5291">
        <v>19</v>
      </c>
      <c r="H5291">
        <v>5</v>
      </c>
      <c r="I5291">
        <v>0</v>
      </c>
      <c r="J5291">
        <v>1</v>
      </c>
      <c r="K5291">
        <v>1</v>
      </c>
      <c r="L5291">
        <v>1</v>
      </c>
      <c r="M5291">
        <v>176903.35</v>
      </c>
      <c r="N5291">
        <v>0</v>
      </c>
    </row>
    <row r="5292" spans="1:14" x14ac:dyDescent="0.3">
      <c r="A5292">
        <v>5291</v>
      </c>
      <c r="B5292">
        <v>15743490</v>
      </c>
      <c r="C5292" t="s">
        <v>705</v>
      </c>
      <c r="D5292">
        <v>795</v>
      </c>
      <c r="E5292" t="s">
        <v>26</v>
      </c>
      <c r="F5292" t="s">
        <v>16</v>
      </c>
      <c r="G5292">
        <v>56</v>
      </c>
      <c r="H5292">
        <v>9</v>
      </c>
      <c r="I5292">
        <v>94348.94</v>
      </c>
      <c r="J5292">
        <v>1</v>
      </c>
      <c r="K5292">
        <v>1</v>
      </c>
      <c r="L5292">
        <v>0</v>
      </c>
      <c r="M5292">
        <v>29239.29</v>
      </c>
      <c r="N5292">
        <v>1</v>
      </c>
    </row>
    <row r="5293" spans="1:14" x14ac:dyDescent="0.3">
      <c r="A5293">
        <v>5292</v>
      </c>
      <c r="B5293">
        <v>15575510</v>
      </c>
      <c r="C5293" t="s">
        <v>868</v>
      </c>
      <c r="D5293">
        <v>659</v>
      </c>
      <c r="E5293" t="s">
        <v>15</v>
      </c>
      <c r="F5293" t="s">
        <v>16</v>
      </c>
      <c r="G5293">
        <v>32</v>
      </c>
      <c r="H5293">
        <v>2</v>
      </c>
      <c r="I5293">
        <v>155584.21</v>
      </c>
      <c r="J5293">
        <v>1</v>
      </c>
      <c r="K5293">
        <v>0</v>
      </c>
      <c r="L5293">
        <v>1</v>
      </c>
      <c r="M5293">
        <v>153662.88</v>
      </c>
      <c r="N5293">
        <v>0</v>
      </c>
    </row>
    <row r="5294" spans="1:14" x14ac:dyDescent="0.3">
      <c r="A5294">
        <v>5293</v>
      </c>
      <c r="B5294">
        <v>15732610</v>
      </c>
      <c r="C5294" t="s">
        <v>2134</v>
      </c>
      <c r="D5294">
        <v>745</v>
      </c>
      <c r="E5294" t="s">
        <v>15</v>
      </c>
      <c r="F5294" t="s">
        <v>16</v>
      </c>
      <c r="G5294">
        <v>28</v>
      </c>
      <c r="H5294">
        <v>6</v>
      </c>
      <c r="I5294">
        <v>0</v>
      </c>
      <c r="J5294">
        <v>2</v>
      </c>
      <c r="K5294">
        <v>1</v>
      </c>
      <c r="L5294">
        <v>0</v>
      </c>
      <c r="M5294">
        <v>154389.18</v>
      </c>
      <c r="N5294">
        <v>0</v>
      </c>
    </row>
    <row r="5295" spans="1:14" x14ac:dyDescent="0.3">
      <c r="A5295">
        <v>5294</v>
      </c>
      <c r="B5295">
        <v>15602909</v>
      </c>
      <c r="C5295" t="s">
        <v>831</v>
      </c>
      <c r="D5295">
        <v>604</v>
      </c>
      <c r="E5295" t="s">
        <v>18</v>
      </c>
      <c r="F5295" t="s">
        <v>16</v>
      </c>
      <c r="G5295">
        <v>41</v>
      </c>
      <c r="H5295">
        <v>10</v>
      </c>
      <c r="I5295">
        <v>0</v>
      </c>
      <c r="J5295">
        <v>2</v>
      </c>
      <c r="K5295">
        <v>1</v>
      </c>
      <c r="L5295">
        <v>1</v>
      </c>
      <c r="M5295">
        <v>166224.39000000001</v>
      </c>
      <c r="N5295">
        <v>0</v>
      </c>
    </row>
    <row r="5296" spans="1:14" x14ac:dyDescent="0.3">
      <c r="A5296">
        <v>5295</v>
      </c>
      <c r="B5296">
        <v>15734058</v>
      </c>
      <c r="C5296" t="s">
        <v>2135</v>
      </c>
      <c r="D5296">
        <v>509</v>
      </c>
      <c r="E5296" t="s">
        <v>26</v>
      </c>
      <c r="F5296" t="s">
        <v>23</v>
      </c>
      <c r="G5296">
        <v>32</v>
      </c>
      <c r="H5296">
        <v>9</v>
      </c>
      <c r="I5296">
        <v>170661.47</v>
      </c>
      <c r="J5296">
        <v>1</v>
      </c>
      <c r="K5296">
        <v>1</v>
      </c>
      <c r="L5296">
        <v>1</v>
      </c>
      <c r="M5296">
        <v>21646.2</v>
      </c>
      <c r="N5296">
        <v>0</v>
      </c>
    </row>
    <row r="5297" spans="1:14" x14ac:dyDescent="0.3">
      <c r="A5297">
        <v>5296</v>
      </c>
      <c r="B5297">
        <v>15801788</v>
      </c>
      <c r="C5297" t="s">
        <v>39</v>
      </c>
      <c r="D5297">
        <v>706</v>
      </c>
      <c r="E5297" t="s">
        <v>26</v>
      </c>
      <c r="F5297" t="s">
        <v>16</v>
      </c>
      <c r="G5297">
        <v>29</v>
      </c>
      <c r="H5297">
        <v>6</v>
      </c>
      <c r="I5297">
        <v>185544.36</v>
      </c>
      <c r="J5297">
        <v>1</v>
      </c>
      <c r="K5297">
        <v>1</v>
      </c>
      <c r="L5297">
        <v>0</v>
      </c>
      <c r="M5297">
        <v>171037.63</v>
      </c>
      <c r="N5297">
        <v>0</v>
      </c>
    </row>
    <row r="5298" spans="1:14" x14ac:dyDescent="0.3">
      <c r="A5298">
        <v>5297</v>
      </c>
      <c r="B5298">
        <v>15702462</v>
      </c>
      <c r="C5298" t="s">
        <v>112</v>
      </c>
      <c r="D5298">
        <v>619</v>
      </c>
      <c r="E5298" t="s">
        <v>18</v>
      </c>
      <c r="F5298" t="s">
        <v>16</v>
      </c>
      <c r="G5298">
        <v>44</v>
      </c>
      <c r="H5298">
        <v>6</v>
      </c>
      <c r="I5298">
        <v>52831.13</v>
      </c>
      <c r="J5298">
        <v>1</v>
      </c>
      <c r="K5298">
        <v>1</v>
      </c>
      <c r="L5298">
        <v>1</v>
      </c>
      <c r="M5298">
        <v>112649.22</v>
      </c>
      <c r="N5298">
        <v>1</v>
      </c>
    </row>
    <row r="5299" spans="1:14" x14ac:dyDescent="0.3">
      <c r="A5299">
        <v>5298</v>
      </c>
      <c r="B5299">
        <v>15683416</v>
      </c>
      <c r="C5299" t="s">
        <v>299</v>
      </c>
      <c r="D5299">
        <v>572</v>
      </c>
      <c r="E5299" t="s">
        <v>26</v>
      </c>
      <c r="F5299" t="s">
        <v>23</v>
      </c>
      <c r="G5299">
        <v>51</v>
      </c>
      <c r="H5299">
        <v>8</v>
      </c>
      <c r="I5299">
        <v>97750.07</v>
      </c>
      <c r="J5299">
        <v>3</v>
      </c>
      <c r="K5299">
        <v>1</v>
      </c>
      <c r="L5299">
        <v>1</v>
      </c>
      <c r="M5299">
        <v>193014.26</v>
      </c>
      <c r="N5299">
        <v>1</v>
      </c>
    </row>
    <row r="5300" spans="1:14" x14ac:dyDescent="0.3">
      <c r="A5300">
        <v>5299</v>
      </c>
      <c r="B5300">
        <v>15794187</v>
      </c>
      <c r="C5300" t="s">
        <v>45</v>
      </c>
      <c r="D5300">
        <v>695</v>
      </c>
      <c r="E5300" t="s">
        <v>15</v>
      </c>
      <c r="F5300" t="s">
        <v>23</v>
      </c>
      <c r="G5300">
        <v>36</v>
      </c>
      <c r="H5300">
        <v>6</v>
      </c>
      <c r="I5300">
        <v>114007.5</v>
      </c>
      <c r="J5300">
        <v>2</v>
      </c>
      <c r="K5300">
        <v>1</v>
      </c>
      <c r="L5300">
        <v>0</v>
      </c>
      <c r="M5300">
        <v>118120.88</v>
      </c>
      <c r="N5300">
        <v>0</v>
      </c>
    </row>
    <row r="5301" spans="1:14" x14ac:dyDescent="0.3">
      <c r="A5301">
        <v>5300</v>
      </c>
      <c r="B5301">
        <v>15792989</v>
      </c>
      <c r="C5301" t="s">
        <v>63</v>
      </c>
      <c r="D5301">
        <v>543</v>
      </c>
      <c r="E5301" t="s">
        <v>15</v>
      </c>
      <c r="F5301" t="s">
        <v>16</v>
      </c>
      <c r="G5301">
        <v>71</v>
      </c>
      <c r="H5301">
        <v>1</v>
      </c>
      <c r="I5301">
        <v>104308.77</v>
      </c>
      <c r="J5301">
        <v>1</v>
      </c>
      <c r="K5301">
        <v>1</v>
      </c>
      <c r="L5301">
        <v>1</v>
      </c>
      <c r="M5301">
        <v>25650.04</v>
      </c>
      <c r="N5301">
        <v>0</v>
      </c>
    </row>
    <row r="5302" spans="1:14" x14ac:dyDescent="0.3">
      <c r="A5302">
        <v>5301</v>
      </c>
      <c r="B5302">
        <v>15613734</v>
      </c>
      <c r="C5302" t="s">
        <v>504</v>
      </c>
      <c r="D5302">
        <v>640</v>
      </c>
      <c r="E5302" t="s">
        <v>15</v>
      </c>
      <c r="F5302" t="s">
        <v>16</v>
      </c>
      <c r="G5302">
        <v>33</v>
      </c>
      <c r="H5302">
        <v>6</v>
      </c>
      <c r="I5302">
        <v>84719.13</v>
      </c>
      <c r="J5302">
        <v>2</v>
      </c>
      <c r="K5302">
        <v>1</v>
      </c>
      <c r="L5302">
        <v>1</v>
      </c>
      <c r="M5302">
        <v>113048.79</v>
      </c>
      <c r="N5302">
        <v>0</v>
      </c>
    </row>
    <row r="5303" spans="1:14" x14ac:dyDescent="0.3">
      <c r="A5303">
        <v>5302</v>
      </c>
      <c r="B5303">
        <v>15606177</v>
      </c>
      <c r="C5303" t="s">
        <v>199</v>
      </c>
      <c r="D5303">
        <v>672</v>
      </c>
      <c r="E5303" t="s">
        <v>15</v>
      </c>
      <c r="F5303" t="s">
        <v>23</v>
      </c>
      <c r="G5303">
        <v>39</v>
      </c>
      <c r="H5303">
        <v>2</v>
      </c>
      <c r="I5303">
        <v>0</v>
      </c>
      <c r="J5303">
        <v>2</v>
      </c>
      <c r="K5303">
        <v>1</v>
      </c>
      <c r="L5303">
        <v>0</v>
      </c>
      <c r="M5303">
        <v>87372.49</v>
      </c>
      <c r="N5303">
        <v>0</v>
      </c>
    </row>
    <row r="5304" spans="1:14" x14ac:dyDescent="0.3">
      <c r="A5304">
        <v>5303</v>
      </c>
      <c r="B5304">
        <v>15636700</v>
      </c>
      <c r="C5304" t="s">
        <v>1578</v>
      </c>
      <c r="D5304">
        <v>701</v>
      </c>
      <c r="E5304" t="s">
        <v>15</v>
      </c>
      <c r="F5304" t="s">
        <v>23</v>
      </c>
      <c r="G5304">
        <v>39</v>
      </c>
      <c r="H5304">
        <v>9</v>
      </c>
      <c r="I5304">
        <v>140236.98000000001</v>
      </c>
      <c r="J5304">
        <v>1</v>
      </c>
      <c r="K5304">
        <v>0</v>
      </c>
      <c r="L5304">
        <v>1</v>
      </c>
      <c r="M5304">
        <v>146651.99</v>
      </c>
      <c r="N5304">
        <v>0</v>
      </c>
    </row>
    <row r="5305" spans="1:14" x14ac:dyDescent="0.3">
      <c r="A5305">
        <v>5304</v>
      </c>
      <c r="B5305">
        <v>15645766</v>
      </c>
      <c r="C5305" t="s">
        <v>1486</v>
      </c>
      <c r="D5305">
        <v>634</v>
      </c>
      <c r="E5305" t="s">
        <v>18</v>
      </c>
      <c r="F5305" t="s">
        <v>23</v>
      </c>
      <c r="G5305">
        <v>25</v>
      </c>
      <c r="H5305">
        <v>9</v>
      </c>
      <c r="I5305">
        <v>0</v>
      </c>
      <c r="J5305">
        <v>2</v>
      </c>
      <c r="K5305">
        <v>1</v>
      </c>
      <c r="L5305">
        <v>1</v>
      </c>
      <c r="M5305">
        <v>8227.91</v>
      </c>
      <c r="N5305">
        <v>0</v>
      </c>
    </row>
    <row r="5306" spans="1:14" x14ac:dyDescent="0.3">
      <c r="A5306">
        <v>5305</v>
      </c>
      <c r="B5306">
        <v>15671345</v>
      </c>
      <c r="C5306" t="s">
        <v>141</v>
      </c>
      <c r="D5306">
        <v>531</v>
      </c>
      <c r="E5306" t="s">
        <v>18</v>
      </c>
      <c r="F5306" t="s">
        <v>16</v>
      </c>
      <c r="G5306">
        <v>42</v>
      </c>
      <c r="H5306">
        <v>6</v>
      </c>
      <c r="I5306">
        <v>75302.850000000006</v>
      </c>
      <c r="J5306">
        <v>2</v>
      </c>
      <c r="K5306">
        <v>0</v>
      </c>
      <c r="L5306">
        <v>0</v>
      </c>
      <c r="M5306">
        <v>57034.35</v>
      </c>
      <c r="N5306">
        <v>0</v>
      </c>
    </row>
    <row r="5307" spans="1:14" x14ac:dyDescent="0.3">
      <c r="A5307">
        <v>5306</v>
      </c>
      <c r="B5307">
        <v>15652469</v>
      </c>
      <c r="C5307" t="s">
        <v>2136</v>
      </c>
      <c r="D5307">
        <v>699</v>
      </c>
      <c r="E5307" t="s">
        <v>15</v>
      </c>
      <c r="F5307" t="s">
        <v>23</v>
      </c>
      <c r="G5307">
        <v>27</v>
      </c>
      <c r="H5307">
        <v>1</v>
      </c>
      <c r="I5307">
        <v>0</v>
      </c>
      <c r="J5307">
        <v>2</v>
      </c>
      <c r="K5307">
        <v>1</v>
      </c>
      <c r="L5307">
        <v>0</v>
      </c>
      <c r="M5307">
        <v>93003.21</v>
      </c>
      <c r="N5307">
        <v>0</v>
      </c>
    </row>
    <row r="5308" spans="1:14" x14ac:dyDescent="0.3">
      <c r="A5308">
        <v>5307</v>
      </c>
      <c r="B5308">
        <v>15749638</v>
      </c>
      <c r="C5308" t="s">
        <v>143</v>
      </c>
      <c r="D5308">
        <v>605</v>
      </c>
      <c r="E5308" t="s">
        <v>15</v>
      </c>
      <c r="F5308" t="s">
        <v>16</v>
      </c>
      <c r="G5308">
        <v>51</v>
      </c>
      <c r="H5308">
        <v>9</v>
      </c>
      <c r="I5308">
        <v>104760.82</v>
      </c>
      <c r="J5308">
        <v>1</v>
      </c>
      <c r="K5308">
        <v>1</v>
      </c>
      <c r="L5308">
        <v>1</v>
      </c>
      <c r="M5308">
        <v>165574.54</v>
      </c>
      <c r="N5308">
        <v>1</v>
      </c>
    </row>
    <row r="5309" spans="1:14" x14ac:dyDescent="0.3">
      <c r="A5309">
        <v>5308</v>
      </c>
      <c r="B5309">
        <v>15728706</v>
      </c>
      <c r="C5309" t="s">
        <v>1147</v>
      </c>
      <c r="D5309">
        <v>534</v>
      </c>
      <c r="E5309" t="s">
        <v>15</v>
      </c>
      <c r="F5309" t="s">
        <v>16</v>
      </c>
      <c r="G5309">
        <v>49</v>
      </c>
      <c r="H5309">
        <v>7</v>
      </c>
      <c r="I5309">
        <v>0</v>
      </c>
      <c r="J5309">
        <v>1</v>
      </c>
      <c r="K5309">
        <v>1</v>
      </c>
      <c r="L5309">
        <v>0</v>
      </c>
      <c r="M5309">
        <v>13566.48</v>
      </c>
      <c r="N5309">
        <v>1</v>
      </c>
    </row>
    <row r="5310" spans="1:14" x14ac:dyDescent="0.3">
      <c r="A5310">
        <v>5309</v>
      </c>
      <c r="B5310">
        <v>15735439</v>
      </c>
      <c r="C5310" t="s">
        <v>560</v>
      </c>
      <c r="D5310">
        <v>449</v>
      </c>
      <c r="E5310" t="s">
        <v>18</v>
      </c>
      <c r="F5310" t="s">
        <v>16</v>
      </c>
      <c r="G5310">
        <v>31</v>
      </c>
      <c r="H5310">
        <v>1</v>
      </c>
      <c r="I5310">
        <v>113693</v>
      </c>
      <c r="J5310">
        <v>1</v>
      </c>
      <c r="K5310">
        <v>0</v>
      </c>
      <c r="L5310">
        <v>0</v>
      </c>
      <c r="M5310">
        <v>82796.289999999994</v>
      </c>
      <c r="N5310">
        <v>0</v>
      </c>
    </row>
    <row r="5311" spans="1:14" x14ac:dyDescent="0.3">
      <c r="A5311">
        <v>5310</v>
      </c>
      <c r="B5311">
        <v>15778696</v>
      </c>
      <c r="C5311" t="s">
        <v>355</v>
      </c>
      <c r="D5311">
        <v>684</v>
      </c>
      <c r="E5311" t="s">
        <v>18</v>
      </c>
      <c r="F5311" t="s">
        <v>16</v>
      </c>
      <c r="G5311">
        <v>36</v>
      </c>
      <c r="H5311">
        <v>5</v>
      </c>
      <c r="I5311">
        <v>174180.39</v>
      </c>
      <c r="J5311">
        <v>1</v>
      </c>
      <c r="K5311">
        <v>1</v>
      </c>
      <c r="L5311">
        <v>0</v>
      </c>
      <c r="M5311">
        <v>119830.08</v>
      </c>
      <c r="N5311">
        <v>0</v>
      </c>
    </row>
    <row r="5312" spans="1:14" x14ac:dyDescent="0.3">
      <c r="A5312">
        <v>5311</v>
      </c>
      <c r="B5312">
        <v>15624744</v>
      </c>
      <c r="C5312" t="s">
        <v>310</v>
      </c>
      <c r="D5312">
        <v>622</v>
      </c>
      <c r="E5312" t="s">
        <v>26</v>
      </c>
      <c r="F5312" t="s">
        <v>23</v>
      </c>
      <c r="G5312">
        <v>42</v>
      </c>
      <c r="H5312">
        <v>9</v>
      </c>
      <c r="I5312">
        <v>115766.26</v>
      </c>
      <c r="J5312">
        <v>1</v>
      </c>
      <c r="K5312">
        <v>0</v>
      </c>
      <c r="L5312">
        <v>0</v>
      </c>
      <c r="M5312">
        <v>72155.850000000006</v>
      </c>
      <c r="N5312">
        <v>1</v>
      </c>
    </row>
    <row r="5313" spans="1:14" x14ac:dyDescent="0.3">
      <c r="A5313">
        <v>5312</v>
      </c>
      <c r="B5313">
        <v>15584338</v>
      </c>
      <c r="C5313" t="s">
        <v>2137</v>
      </c>
      <c r="D5313">
        <v>714</v>
      </c>
      <c r="E5313" t="s">
        <v>15</v>
      </c>
      <c r="F5313" t="s">
        <v>16</v>
      </c>
      <c r="G5313">
        <v>40</v>
      </c>
      <c r="H5313">
        <v>0</v>
      </c>
      <c r="I5313">
        <v>0</v>
      </c>
      <c r="J5313">
        <v>2</v>
      </c>
      <c r="K5313">
        <v>1</v>
      </c>
      <c r="L5313">
        <v>0</v>
      </c>
      <c r="M5313">
        <v>62762.12</v>
      </c>
      <c r="N5313">
        <v>0</v>
      </c>
    </row>
    <row r="5314" spans="1:14" x14ac:dyDescent="0.3">
      <c r="A5314">
        <v>5313</v>
      </c>
      <c r="B5314">
        <v>15726178</v>
      </c>
      <c r="C5314" t="s">
        <v>830</v>
      </c>
      <c r="D5314">
        <v>712</v>
      </c>
      <c r="E5314" t="s">
        <v>18</v>
      </c>
      <c r="F5314" t="s">
        <v>16</v>
      </c>
      <c r="G5314">
        <v>48</v>
      </c>
      <c r="H5314">
        <v>8</v>
      </c>
      <c r="I5314">
        <v>0</v>
      </c>
      <c r="J5314">
        <v>2</v>
      </c>
      <c r="K5314">
        <v>1</v>
      </c>
      <c r="L5314">
        <v>0</v>
      </c>
      <c r="M5314">
        <v>183235.33</v>
      </c>
      <c r="N5314">
        <v>0</v>
      </c>
    </row>
    <row r="5315" spans="1:14" x14ac:dyDescent="0.3">
      <c r="A5315">
        <v>5314</v>
      </c>
      <c r="B5315">
        <v>15794939</v>
      </c>
      <c r="C5315" t="s">
        <v>292</v>
      </c>
      <c r="D5315">
        <v>783</v>
      </c>
      <c r="E5315" t="s">
        <v>15</v>
      </c>
      <c r="F5315" t="s">
        <v>16</v>
      </c>
      <c r="G5315">
        <v>72</v>
      </c>
      <c r="H5315">
        <v>5</v>
      </c>
      <c r="I5315">
        <v>121215.9</v>
      </c>
      <c r="J5315">
        <v>2</v>
      </c>
      <c r="K5315">
        <v>1</v>
      </c>
      <c r="L5315">
        <v>1</v>
      </c>
      <c r="M5315">
        <v>105206.48</v>
      </c>
      <c r="N5315">
        <v>0</v>
      </c>
    </row>
    <row r="5316" spans="1:14" x14ac:dyDescent="0.3">
      <c r="A5316">
        <v>5315</v>
      </c>
      <c r="B5316">
        <v>15788068</v>
      </c>
      <c r="C5316" t="s">
        <v>2138</v>
      </c>
      <c r="D5316">
        <v>743</v>
      </c>
      <c r="E5316" t="s">
        <v>26</v>
      </c>
      <c r="F5316" t="s">
        <v>23</v>
      </c>
      <c r="G5316">
        <v>45</v>
      </c>
      <c r="H5316">
        <v>10</v>
      </c>
      <c r="I5316">
        <v>144677.19</v>
      </c>
      <c r="J5316">
        <v>3</v>
      </c>
      <c r="K5316">
        <v>1</v>
      </c>
      <c r="L5316">
        <v>0</v>
      </c>
      <c r="M5316">
        <v>22512.44</v>
      </c>
      <c r="N5316">
        <v>1</v>
      </c>
    </row>
    <row r="5317" spans="1:14" x14ac:dyDescent="0.3">
      <c r="A5317">
        <v>5316</v>
      </c>
      <c r="B5317">
        <v>15572956</v>
      </c>
      <c r="C5317" t="s">
        <v>2139</v>
      </c>
      <c r="D5317">
        <v>683</v>
      </c>
      <c r="E5317" t="s">
        <v>15</v>
      </c>
      <c r="F5317" t="s">
        <v>23</v>
      </c>
      <c r="G5317">
        <v>36</v>
      </c>
      <c r="H5317">
        <v>5</v>
      </c>
      <c r="I5317">
        <v>115350.63</v>
      </c>
      <c r="J5317">
        <v>1</v>
      </c>
      <c r="K5317">
        <v>1</v>
      </c>
      <c r="L5317">
        <v>1</v>
      </c>
      <c r="M5317">
        <v>122305.91</v>
      </c>
      <c r="N5317">
        <v>0</v>
      </c>
    </row>
    <row r="5318" spans="1:14" x14ac:dyDescent="0.3">
      <c r="A5318">
        <v>5317</v>
      </c>
      <c r="B5318">
        <v>15780386</v>
      </c>
      <c r="C5318" t="s">
        <v>903</v>
      </c>
      <c r="D5318">
        <v>654</v>
      </c>
      <c r="E5318" t="s">
        <v>18</v>
      </c>
      <c r="F5318" t="s">
        <v>23</v>
      </c>
      <c r="G5318">
        <v>40</v>
      </c>
      <c r="H5318">
        <v>5</v>
      </c>
      <c r="I5318">
        <v>105683.63</v>
      </c>
      <c r="J5318">
        <v>1</v>
      </c>
      <c r="K5318">
        <v>1</v>
      </c>
      <c r="L5318">
        <v>0</v>
      </c>
      <c r="M5318">
        <v>173617.09</v>
      </c>
      <c r="N5318">
        <v>0</v>
      </c>
    </row>
    <row r="5319" spans="1:14" x14ac:dyDescent="0.3">
      <c r="A5319">
        <v>5318</v>
      </c>
      <c r="B5319">
        <v>15791114</v>
      </c>
      <c r="C5319" t="s">
        <v>2102</v>
      </c>
      <c r="D5319">
        <v>700</v>
      </c>
      <c r="E5319" t="s">
        <v>15</v>
      </c>
      <c r="F5319" t="s">
        <v>23</v>
      </c>
      <c r="G5319">
        <v>37</v>
      </c>
      <c r="H5319">
        <v>1</v>
      </c>
      <c r="I5319">
        <v>135179.49</v>
      </c>
      <c r="J5319">
        <v>1</v>
      </c>
      <c r="K5319">
        <v>1</v>
      </c>
      <c r="L5319">
        <v>0</v>
      </c>
      <c r="M5319">
        <v>160670.37</v>
      </c>
      <c r="N5319">
        <v>0</v>
      </c>
    </row>
    <row r="5320" spans="1:14" x14ac:dyDescent="0.3">
      <c r="A5320">
        <v>5319</v>
      </c>
      <c r="B5320">
        <v>15708046</v>
      </c>
      <c r="C5320" t="s">
        <v>316</v>
      </c>
      <c r="D5320">
        <v>744</v>
      </c>
      <c r="E5320" t="s">
        <v>18</v>
      </c>
      <c r="F5320" t="s">
        <v>23</v>
      </c>
      <c r="G5320">
        <v>31</v>
      </c>
      <c r="H5320">
        <v>0</v>
      </c>
      <c r="I5320">
        <v>117551.23</v>
      </c>
      <c r="J5320">
        <v>1</v>
      </c>
      <c r="K5320">
        <v>1</v>
      </c>
      <c r="L5320">
        <v>0</v>
      </c>
      <c r="M5320">
        <v>158958.9</v>
      </c>
      <c r="N5320">
        <v>0</v>
      </c>
    </row>
    <row r="5321" spans="1:14" x14ac:dyDescent="0.3">
      <c r="A5321">
        <v>5320</v>
      </c>
      <c r="B5321">
        <v>15719779</v>
      </c>
      <c r="C5321" t="s">
        <v>692</v>
      </c>
      <c r="D5321">
        <v>645</v>
      </c>
      <c r="E5321" t="s">
        <v>26</v>
      </c>
      <c r="F5321" t="s">
        <v>23</v>
      </c>
      <c r="G5321">
        <v>25</v>
      </c>
      <c r="H5321">
        <v>1</v>
      </c>
      <c r="I5321">
        <v>157404.01999999999</v>
      </c>
      <c r="J5321">
        <v>2</v>
      </c>
      <c r="K5321">
        <v>1</v>
      </c>
      <c r="L5321">
        <v>0</v>
      </c>
      <c r="M5321">
        <v>93073.04</v>
      </c>
      <c r="N5321">
        <v>0</v>
      </c>
    </row>
    <row r="5322" spans="1:14" x14ac:dyDescent="0.3">
      <c r="A5322">
        <v>5321</v>
      </c>
      <c r="B5322">
        <v>15591550</v>
      </c>
      <c r="C5322" t="s">
        <v>63</v>
      </c>
      <c r="D5322">
        <v>525</v>
      </c>
      <c r="E5322" t="s">
        <v>18</v>
      </c>
      <c r="F5322" t="s">
        <v>23</v>
      </c>
      <c r="G5322">
        <v>36</v>
      </c>
      <c r="H5322">
        <v>3</v>
      </c>
      <c r="I5322">
        <v>77910.23</v>
      </c>
      <c r="J5322">
        <v>1</v>
      </c>
      <c r="K5322">
        <v>1</v>
      </c>
      <c r="L5322">
        <v>0</v>
      </c>
      <c r="M5322">
        <v>67238.009999999995</v>
      </c>
      <c r="N5322">
        <v>0</v>
      </c>
    </row>
    <row r="5323" spans="1:14" x14ac:dyDescent="0.3">
      <c r="A5323">
        <v>5322</v>
      </c>
      <c r="B5323">
        <v>15639368</v>
      </c>
      <c r="C5323" t="s">
        <v>2140</v>
      </c>
      <c r="D5323">
        <v>732</v>
      </c>
      <c r="E5323" t="s">
        <v>15</v>
      </c>
      <c r="F5323" t="s">
        <v>23</v>
      </c>
      <c r="G5323">
        <v>25</v>
      </c>
      <c r="H5323">
        <v>0</v>
      </c>
      <c r="I5323">
        <v>110942.9</v>
      </c>
      <c r="J5323">
        <v>1</v>
      </c>
      <c r="K5323">
        <v>0</v>
      </c>
      <c r="L5323">
        <v>0</v>
      </c>
      <c r="M5323">
        <v>172576.56</v>
      </c>
      <c r="N5323">
        <v>0</v>
      </c>
    </row>
    <row r="5324" spans="1:14" x14ac:dyDescent="0.3">
      <c r="A5324">
        <v>5323</v>
      </c>
      <c r="B5324">
        <v>15699830</v>
      </c>
      <c r="C5324" t="s">
        <v>833</v>
      </c>
      <c r="D5324">
        <v>721</v>
      </c>
      <c r="E5324" t="s">
        <v>15</v>
      </c>
      <c r="F5324" t="s">
        <v>16</v>
      </c>
      <c r="G5324">
        <v>40</v>
      </c>
      <c r="H5324">
        <v>7</v>
      </c>
      <c r="I5324">
        <v>0</v>
      </c>
      <c r="J5324">
        <v>2</v>
      </c>
      <c r="K5324">
        <v>1</v>
      </c>
      <c r="L5324">
        <v>1</v>
      </c>
      <c r="M5324">
        <v>122580.48</v>
      </c>
      <c r="N5324">
        <v>0</v>
      </c>
    </row>
    <row r="5325" spans="1:14" x14ac:dyDescent="0.3">
      <c r="A5325">
        <v>5324</v>
      </c>
      <c r="B5325">
        <v>15569264</v>
      </c>
      <c r="C5325" t="s">
        <v>1189</v>
      </c>
      <c r="D5325">
        <v>622</v>
      </c>
      <c r="E5325" t="s">
        <v>15</v>
      </c>
      <c r="F5325" t="s">
        <v>23</v>
      </c>
      <c r="G5325">
        <v>32</v>
      </c>
      <c r="H5325">
        <v>5</v>
      </c>
      <c r="I5325">
        <v>179305.09</v>
      </c>
      <c r="J5325">
        <v>1</v>
      </c>
      <c r="K5325">
        <v>1</v>
      </c>
      <c r="L5325">
        <v>1</v>
      </c>
      <c r="M5325">
        <v>149043.78</v>
      </c>
      <c r="N5325">
        <v>0</v>
      </c>
    </row>
    <row r="5326" spans="1:14" x14ac:dyDescent="0.3">
      <c r="A5326">
        <v>5325</v>
      </c>
      <c r="B5326">
        <v>15595158</v>
      </c>
      <c r="C5326" t="s">
        <v>723</v>
      </c>
      <c r="D5326">
        <v>654</v>
      </c>
      <c r="E5326" t="s">
        <v>26</v>
      </c>
      <c r="F5326" t="s">
        <v>23</v>
      </c>
      <c r="G5326">
        <v>31</v>
      </c>
      <c r="H5326">
        <v>5</v>
      </c>
      <c r="I5326">
        <v>150593.59</v>
      </c>
      <c r="J5326">
        <v>2</v>
      </c>
      <c r="K5326">
        <v>1</v>
      </c>
      <c r="L5326">
        <v>1</v>
      </c>
      <c r="M5326">
        <v>105218.45</v>
      </c>
      <c r="N5326">
        <v>0</v>
      </c>
    </row>
    <row r="5327" spans="1:14" x14ac:dyDescent="0.3">
      <c r="A5327">
        <v>5326</v>
      </c>
      <c r="B5327">
        <v>15599126</v>
      </c>
      <c r="C5327" t="s">
        <v>324</v>
      </c>
      <c r="D5327">
        <v>529</v>
      </c>
      <c r="E5327" t="s">
        <v>15</v>
      </c>
      <c r="F5327" t="s">
        <v>16</v>
      </c>
      <c r="G5327">
        <v>43</v>
      </c>
      <c r="H5327">
        <v>0</v>
      </c>
      <c r="I5327">
        <v>123815.86</v>
      </c>
      <c r="J5327">
        <v>1</v>
      </c>
      <c r="K5327">
        <v>1</v>
      </c>
      <c r="L5327">
        <v>1</v>
      </c>
      <c r="M5327">
        <v>78463.990000000005</v>
      </c>
      <c r="N5327">
        <v>1</v>
      </c>
    </row>
    <row r="5328" spans="1:14" x14ac:dyDescent="0.3">
      <c r="A5328">
        <v>5327</v>
      </c>
      <c r="B5328">
        <v>15650575</v>
      </c>
      <c r="C5328" t="s">
        <v>1004</v>
      </c>
      <c r="D5328">
        <v>720</v>
      </c>
      <c r="E5328" t="s">
        <v>18</v>
      </c>
      <c r="F5328" t="s">
        <v>16</v>
      </c>
      <c r="G5328">
        <v>59</v>
      </c>
      <c r="H5328">
        <v>6</v>
      </c>
      <c r="I5328">
        <v>0</v>
      </c>
      <c r="J5328">
        <v>2</v>
      </c>
      <c r="K5328">
        <v>1</v>
      </c>
      <c r="L5328">
        <v>1</v>
      </c>
      <c r="M5328">
        <v>160849.43</v>
      </c>
      <c r="N5328">
        <v>1</v>
      </c>
    </row>
    <row r="5329" spans="1:14" x14ac:dyDescent="0.3">
      <c r="A5329">
        <v>5328</v>
      </c>
      <c r="B5329">
        <v>15641490</v>
      </c>
      <c r="C5329" t="s">
        <v>2141</v>
      </c>
      <c r="D5329">
        <v>850</v>
      </c>
      <c r="E5329" t="s">
        <v>26</v>
      </c>
      <c r="F5329" t="s">
        <v>16</v>
      </c>
      <c r="G5329">
        <v>25</v>
      </c>
      <c r="H5329">
        <v>8</v>
      </c>
      <c r="I5329">
        <v>69385.17</v>
      </c>
      <c r="J5329">
        <v>2</v>
      </c>
      <c r="K5329">
        <v>1</v>
      </c>
      <c r="L5329">
        <v>0</v>
      </c>
      <c r="M5329">
        <v>87834.240000000005</v>
      </c>
      <c r="N5329">
        <v>0</v>
      </c>
    </row>
    <row r="5330" spans="1:14" x14ac:dyDescent="0.3">
      <c r="A5330">
        <v>5329</v>
      </c>
      <c r="B5330">
        <v>15680234</v>
      </c>
      <c r="C5330" t="s">
        <v>823</v>
      </c>
      <c r="D5330">
        <v>667</v>
      </c>
      <c r="E5330" t="s">
        <v>26</v>
      </c>
      <c r="F5330" t="s">
        <v>23</v>
      </c>
      <c r="G5330">
        <v>27</v>
      </c>
      <c r="H5330">
        <v>2</v>
      </c>
      <c r="I5330">
        <v>138032.15</v>
      </c>
      <c r="J5330">
        <v>1</v>
      </c>
      <c r="K5330">
        <v>1</v>
      </c>
      <c r="L5330">
        <v>0</v>
      </c>
      <c r="M5330">
        <v>166317.71</v>
      </c>
      <c r="N5330">
        <v>0</v>
      </c>
    </row>
    <row r="5331" spans="1:14" x14ac:dyDescent="0.3">
      <c r="A5331">
        <v>5330</v>
      </c>
      <c r="B5331">
        <v>15592230</v>
      </c>
      <c r="C5331" t="s">
        <v>325</v>
      </c>
      <c r="D5331">
        <v>620</v>
      </c>
      <c r="E5331" t="s">
        <v>15</v>
      </c>
      <c r="F5331" t="s">
        <v>23</v>
      </c>
      <c r="G5331">
        <v>41</v>
      </c>
      <c r="H5331">
        <v>3</v>
      </c>
      <c r="I5331">
        <v>0</v>
      </c>
      <c r="J5331">
        <v>2</v>
      </c>
      <c r="K5331">
        <v>1</v>
      </c>
      <c r="L5331">
        <v>1</v>
      </c>
      <c r="M5331">
        <v>137309.06</v>
      </c>
      <c r="N5331">
        <v>0</v>
      </c>
    </row>
    <row r="5332" spans="1:14" x14ac:dyDescent="0.3">
      <c r="A5332">
        <v>5331</v>
      </c>
      <c r="B5332">
        <v>15626212</v>
      </c>
      <c r="C5332" t="s">
        <v>2142</v>
      </c>
      <c r="D5332">
        <v>616</v>
      </c>
      <c r="E5332" t="s">
        <v>15</v>
      </c>
      <c r="F5332" t="s">
        <v>23</v>
      </c>
      <c r="G5332">
        <v>29</v>
      </c>
      <c r="H5332">
        <v>9</v>
      </c>
      <c r="I5332">
        <v>0</v>
      </c>
      <c r="J5332">
        <v>1</v>
      </c>
      <c r="K5332">
        <v>1</v>
      </c>
      <c r="L5332">
        <v>1</v>
      </c>
      <c r="M5332">
        <v>166984.44</v>
      </c>
      <c r="N5332">
        <v>0</v>
      </c>
    </row>
    <row r="5333" spans="1:14" x14ac:dyDescent="0.3">
      <c r="A5333">
        <v>5332</v>
      </c>
      <c r="B5333">
        <v>15700627</v>
      </c>
      <c r="C5333" t="s">
        <v>1095</v>
      </c>
      <c r="D5333">
        <v>637</v>
      </c>
      <c r="E5333" t="s">
        <v>26</v>
      </c>
      <c r="F5333" t="s">
        <v>16</v>
      </c>
      <c r="G5333">
        <v>46</v>
      </c>
      <c r="H5333">
        <v>2</v>
      </c>
      <c r="I5333">
        <v>143500.82</v>
      </c>
      <c r="J5333">
        <v>1</v>
      </c>
      <c r="K5333">
        <v>1</v>
      </c>
      <c r="L5333">
        <v>0</v>
      </c>
      <c r="M5333">
        <v>166996.46</v>
      </c>
      <c r="N5333">
        <v>1</v>
      </c>
    </row>
    <row r="5334" spans="1:14" x14ac:dyDescent="0.3">
      <c r="A5334">
        <v>5333</v>
      </c>
      <c r="B5334">
        <v>15782641</v>
      </c>
      <c r="C5334" t="s">
        <v>323</v>
      </c>
      <c r="D5334">
        <v>710</v>
      </c>
      <c r="E5334" t="s">
        <v>18</v>
      </c>
      <c r="F5334" t="s">
        <v>16</v>
      </c>
      <c r="G5334">
        <v>29</v>
      </c>
      <c r="H5334">
        <v>3</v>
      </c>
      <c r="I5334">
        <v>119670.18</v>
      </c>
      <c r="J5334">
        <v>1</v>
      </c>
      <c r="K5334">
        <v>1</v>
      </c>
      <c r="L5334">
        <v>0</v>
      </c>
      <c r="M5334">
        <v>188022.44</v>
      </c>
      <c r="N5334">
        <v>0</v>
      </c>
    </row>
    <row r="5335" spans="1:14" x14ac:dyDescent="0.3">
      <c r="A5335">
        <v>5334</v>
      </c>
      <c r="B5335">
        <v>15784445</v>
      </c>
      <c r="C5335" t="s">
        <v>278</v>
      </c>
      <c r="D5335">
        <v>717</v>
      </c>
      <c r="E5335" t="s">
        <v>18</v>
      </c>
      <c r="F5335" t="s">
        <v>23</v>
      </c>
      <c r="G5335">
        <v>33</v>
      </c>
      <c r="H5335">
        <v>1</v>
      </c>
      <c r="I5335">
        <v>99106.73</v>
      </c>
      <c r="J5335">
        <v>1</v>
      </c>
      <c r="K5335">
        <v>0</v>
      </c>
      <c r="L5335">
        <v>0</v>
      </c>
      <c r="M5335">
        <v>194467.23</v>
      </c>
      <c r="N5335">
        <v>0</v>
      </c>
    </row>
    <row r="5336" spans="1:14" x14ac:dyDescent="0.3">
      <c r="A5336">
        <v>5335</v>
      </c>
      <c r="B5336">
        <v>15813681</v>
      </c>
      <c r="C5336" t="s">
        <v>1952</v>
      </c>
      <c r="D5336">
        <v>786</v>
      </c>
      <c r="E5336" t="s">
        <v>26</v>
      </c>
      <c r="F5336" t="s">
        <v>23</v>
      </c>
      <c r="G5336">
        <v>24</v>
      </c>
      <c r="H5336">
        <v>2</v>
      </c>
      <c r="I5336">
        <v>120135.55</v>
      </c>
      <c r="J5336">
        <v>2</v>
      </c>
      <c r="K5336">
        <v>1</v>
      </c>
      <c r="L5336">
        <v>1</v>
      </c>
      <c r="M5336">
        <v>125449.47</v>
      </c>
      <c r="N5336">
        <v>0</v>
      </c>
    </row>
    <row r="5337" spans="1:14" x14ac:dyDescent="0.3">
      <c r="A5337">
        <v>5336</v>
      </c>
      <c r="B5337">
        <v>15596649</v>
      </c>
      <c r="C5337" t="s">
        <v>1158</v>
      </c>
      <c r="D5337">
        <v>651</v>
      </c>
      <c r="E5337" t="s">
        <v>15</v>
      </c>
      <c r="F5337" t="s">
        <v>16</v>
      </c>
      <c r="G5337">
        <v>39</v>
      </c>
      <c r="H5337">
        <v>8</v>
      </c>
      <c r="I5337">
        <v>0</v>
      </c>
      <c r="J5337">
        <v>1</v>
      </c>
      <c r="K5337">
        <v>1</v>
      </c>
      <c r="L5337">
        <v>0</v>
      </c>
      <c r="M5337">
        <v>137452.57</v>
      </c>
      <c r="N5337">
        <v>0</v>
      </c>
    </row>
    <row r="5338" spans="1:14" x14ac:dyDescent="0.3">
      <c r="A5338">
        <v>5337</v>
      </c>
      <c r="B5338">
        <v>15700460</v>
      </c>
      <c r="C5338" t="s">
        <v>2143</v>
      </c>
      <c r="D5338">
        <v>530</v>
      </c>
      <c r="E5338" t="s">
        <v>15</v>
      </c>
      <c r="F5338" t="s">
        <v>16</v>
      </c>
      <c r="G5338">
        <v>55</v>
      </c>
      <c r="H5338">
        <v>4</v>
      </c>
      <c r="I5338">
        <v>120905.03</v>
      </c>
      <c r="J5338">
        <v>1</v>
      </c>
      <c r="K5338">
        <v>0</v>
      </c>
      <c r="L5338">
        <v>1</v>
      </c>
      <c r="M5338">
        <v>123475.88</v>
      </c>
      <c r="N5338">
        <v>1</v>
      </c>
    </row>
    <row r="5339" spans="1:14" x14ac:dyDescent="0.3">
      <c r="A5339">
        <v>5338</v>
      </c>
      <c r="B5339">
        <v>15724076</v>
      </c>
      <c r="C5339" t="s">
        <v>1330</v>
      </c>
      <c r="D5339">
        <v>815</v>
      </c>
      <c r="E5339" t="s">
        <v>18</v>
      </c>
      <c r="F5339" t="s">
        <v>16</v>
      </c>
      <c r="G5339">
        <v>57</v>
      </c>
      <c r="H5339">
        <v>5</v>
      </c>
      <c r="I5339">
        <v>0</v>
      </c>
      <c r="J5339">
        <v>3</v>
      </c>
      <c r="K5339">
        <v>0</v>
      </c>
      <c r="L5339">
        <v>0</v>
      </c>
      <c r="M5339">
        <v>38941.440000000002</v>
      </c>
      <c r="N5339">
        <v>1</v>
      </c>
    </row>
    <row r="5340" spans="1:14" x14ac:dyDescent="0.3">
      <c r="A5340">
        <v>5339</v>
      </c>
      <c r="B5340">
        <v>15784000</v>
      </c>
      <c r="C5340" t="s">
        <v>1099</v>
      </c>
      <c r="D5340">
        <v>715</v>
      </c>
      <c r="E5340" t="s">
        <v>26</v>
      </c>
      <c r="F5340" t="s">
        <v>16</v>
      </c>
      <c r="G5340">
        <v>34</v>
      </c>
      <c r="H5340">
        <v>9</v>
      </c>
      <c r="I5340">
        <v>102277.52</v>
      </c>
      <c r="J5340">
        <v>1</v>
      </c>
      <c r="K5340">
        <v>0</v>
      </c>
      <c r="L5340">
        <v>0</v>
      </c>
      <c r="M5340">
        <v>177852.57</v>
      </c>
      <c r="N5340">
        <v>1</v>
      </c>
    </row>
    <row r="5341" spans="1:14" x14ac:dyDescent="0.3">
      <c r="A5341">
        <v>5340</v>
      </c>
      <c r="B5341">
        <v>15733966</v>
      </c>
      <c r="C5341" t="s">
        <v>625</v>
      </c>
      <c r="D5341">
        <v>496</v>
      </c>
      <c r="E5341" t="s">
        <v>26</v>
      </c>
      <c r="F5341" t="s">
        <v>16</v>
      </c>
      <c r="G5341">
        <v>55</v>
      </c>
      <c r="H5341">
        <v>4</v>
      </c>
      <c r="I5341">
        <v>125292.53</v>
      </c>
      <c r="J5341">
        <v>1</v>
      </c>
      <c r="K5341">
        <v>1</v>
      </c>
      <c r="L5341">
        <v>1</v>
      </c>
      <c r="M5341">
        <v>31532.959999999999</v>
      </c>
      <c r="N5341">
        <v>1</v>
      </c>
    </row>
    <row r="5342" spans="1:14" x14ac:dyDescent="0.3">
      <c r="A5342">
        <v>5341</v>
      </c>
      <c r="B5342">
        <v>15612667</v>
      </c>
      <c r="C5342" t="s">
        <v>732</v>
      </c>
      <c r="D5342">
        <v>680</v>
      </c>
      <c r="E5342" t="s">
        <v>18</v>
      </c>
      <c r="F5342" t="s">
        <v>23</v>
      </c>
      <c r="G5342">
        <v>42</v>
      </c>
      <c r="H5342">
        <v>0</v>
      </c>
      <c r="I5342">
        <v>0</v>
      </c>
      <c r="J5342">
        <v>1</v>
      </c>
      <c r="K5342">
        <v>1</v>
      </c>
      <c r="L5342">
        <v>0</v>
      </c>
      <c r="M5342">
        <v>136377.21</v>
      </c>
      <c r="N5342">
        <v>0</v>
      </c>
    </row>
    <row r="5343" spans="1:14" x14ac:dyDescent="0.3">
      <c r="A5343">
        <v>5342</v>
      </c>
      <c r="B5343">
        <v>15654025</v>
      </c>
      <c r="C5343" t="s">
        <v>1568</v>
      </c>
      <c r="D5343">
        <v>646</v>
      </c>
      <c r="E5343" t="s">
        <v>15</v>
      </c>
      <c r="F5343" t="s">
        <v>16</v>
      </c>
      <c r="G5343">
        <v>51</v>
      </c>
      <c r="H5343">
        <v>4</v>
      </c>
      <c r="I5343">
        <v>101629.3</v>
      </c>
      <c r="J5343">
        <v>1</v>
      </c>
      <c r="K5343">
        <v>0</v>
      </c>
      <c r="L5343">
        <v>0</v>
      </c>
      <c r="M5343">
        <v>130541.1</v>
      </c>
      <c r="N5343">
        <v>0</v>
      </c>
    </row>
    <row r="5344" spans="1:14" x14ac:dyDescent="0.3">
      <c r="A5344">
        <v>5343</v>
      </c>
      <c r="B5344">
        <v>15589431</v>
      </c>
      <c r="C5344" t="s">
        <v>2144</v>
      </c>
      <c r="D5344">
        <v>807</v>
      </c>
      <c r="E5344" t="s">
        <v>26</v>
      </c>
      <c r="F5344" t="s">
        <v>23</v>
      </c>
      <c r="G5344">
        <v>47</v>
      </c>
      <c r="H5344">
        <v>1</v>
      </c>
      <c r="I5344">
        <v>171937.27</v>
      </c>
      <c r="J5344">
        <v>1</v>
      </c>
      <c r="K5344">
        <v>1</v>
      </c>
      <c r="L5344">
        <v>1</v>
      </c>
      <c r="M5344">
        <v>65636.92</v>
      </c>
      <c r="N5344">
        <v>0</v>
      </c>
    </row>
    <row r="5345" spans="1:14" x14ac:dyDescent="0.3">
      <c r="A5345">
        <v>5344</v>
      </c>
      <c r="B5345">
        <v>15578238</v>
      </c>
      <c r="C5345" t="s">
        <v>291</v>
      </c>
      <c r="D5345">
        <v>727</v>
      </c>
      <c r="E5345" t="s">
        <v>15</v>
      </c>
      <c r="F5345" t="s">
        <v>23</v>
      </c>
      <c r="G5345">
        <v>47</v>
      </c>
      <c r="H5345">
        <v>7</v>
      </c>
      <c r="I5345">
        <v>0</v>
      </c>
      <c r="J5345">
        <v>2</v>
      </c>
      <c r="K5345">
        <v>1</v>
      </c>
      <c r="L5345">
        <v>0</v>
      </c>
      <c r="M5345">
        <v>193305.35</v>
      </c>
      <c r="N5345">
        <v>0</v>
      </c>
    </row>
    <row r="5346" spans="1:14" x14ac:dyDescent="0.3">
      <c r="A5346">
        <v>5345</v>
      </c>
      <c r="B5346">
        <v>15566269</v>
      </c>
      <c r="C5346" t="s">
        <v>2145</v>
      </c>
      <c r="D5346">
        <v>787</v>
      </c>
      <c r="E5346" t="s">
        <v>15</v>
      </c>
      <c r="F5346" t="s">
        <v>23</v>
      </c>
      <c r="G5346">
        <v>25</v>
      </c>
      <c r="H5346">
        <v>5</v>
      </c>
      <c r="I5346">
        <v>0</v>
      </c>
      <c r="J5346">
        <v>2</v>
      </c>
      <c r="K5346">
        <v>1</v>
      </c>
      <c r="L5346">
        <v>0</v>
      </c>
      <c r="M5346">
        <v>47307.9</v>
      </c>
      <c r="N5346">
        <v>0</v>
      </c>
    </row>
    <row r="5347" spans="1:14" x14ac:dyDescent="0.3">
      <c r="A5347">
        <v>5346</v>
      </c>
      <c r="B5347">
        <v>15639217</v>
      </c>
      <c r="C5347" t="s">
        <v>371</v>
      </c>
      <c r="D5347">
        <v>806</v>
      </c>
      <c r="E5347" t="s">
        <v>15</v>
      </c>
      <c r="F5347" t="s">
        <v>23</v>
      </c>
      <c r="G5347">
        <v>34</v>
      </c>
      <c r="H5347">
        <v>6</v>
      </c>
      <c r="I5347">
        <v>0</v>
      </c>
      <c r="J5347">
        <v>2</v>
      </c>
      <c r="K5347">
        <v>0</v>
      </c>
      <c r="L5347">
        <v>0</v>
      </c>
      <c r="M5347">
        <v>100809.99</v>
      </c>
      <c r="N5347">
        <v>0</v>
      </c>
    </row>
    <row r="5348" spans="1:14" x14ac:dyDescent="0.3">
      <c r="A5348">
        <v>5347</v>
      </c>
      <c r="B5348">
        <v>15688644</v>
      </c>
      <c r="C5348" t="s">
        <v>1404</v>
      </c>
      <c r="D5348">
        <v>603</v>
      </c>
      <c r="E5348" t="s">
        <v>15</v>
      </c>
      <c r="F5348" t="s">
        <v>23</v>
      </c>
      <c r="G5348">
        <v>31</v>
      </c>
      <c r="H5348">
        <v>1</v>
      </c>
      <c r="I5348">
        <v>129743.75</v>
      </c>
      <c r="J5348">
        <v>1</v>
      </c>
      <c r="K5348">
        <v>1</v>
      </c>
      <c r="L5348">
        <v>0</v>
      </c>
      <c r="M5348">
        <v>109145.2</v>
      </c>
      <c r="N5348">
        <v>0</v>
      </c>
    </row>
    <row r="5349" spans="1:14" x14ac:dyDescent="0.3">
      <c r="A5349">
        <v>5348</v>
      </c>
      <c r="B5349">
        <v>15662426</v>
      </c>
      <c r="C5349" t="s">
        <v>603</v>
      </c>
      <c r="D5349">
        <v>649</v>
      </c>
      <c r="E5349" t="s">
        <v>18</v>
      </c>
      <c r="F5349" t="s">
        <v>23</v>
      </c>
      <c r="G5349">
        <v>32</v>
      </c>
      <c r="H5349">
        <v>1</v>
      </c>
      <c r="I5349">
        <v>0</v>
      </c>
      <c r="J5349">
        <v>1</v>
      </c>
      <c r="K5349">
        <v>0</v>
      </c>
      <c r="L5349">
        <v>1</v>
      </c>
      <c r="M5349">
        <v>91167.19</v>
      </c>
      <c r="N5349">
        <v>1</v>
      </c>
    </row>
    <row r="5350" spans="1:14" x14ac:dyDescent="0.3">
      <c r="A5350">
        <v>5349</v>
      </c>
      <c r="B5350">
        <v>15720511</v>
      </c>
      <c r="C5350" t="s">
        <v>946</v>
      </c>
      <c r="D5350">
        <v>547</v>
      </c>
      <c r="E5350" t="s">
        <v>26</v>
      </c>
      <c r="F5350" t="s">
        <v>23</v>
      </c>
      <c r="G5350">
        <v>41</v>
      </c>
      <c r="H5350">
        <v>3</v>
      </c>
      <c r="I5350">
        <v>151191.31</v>
      </c>
      <c r="J5350">
        <v>1</v>
      </c>
      <c r="K5350">
        <v>1</v>
      </c>
      <c r="L5350">
        <v>0</v>
      </c>
      <c r="M5350">
        <v>175295.89</v>
      </c>
      <c r="N5350">
        <v>1</v>
      </c>
    </row>
    <row r="5351" spans="1:14" x14ac:dyDescent="0.3">
      <c r="A5351">
        <v>5350</v>
      </c>
      <c r="B5351">
        <v>15567246</v>
      </c>
      <c r="C5351" t="s">
        <v>2146</v>
      </c>
      <c r="D5351">
        <v>684</v>
      </c>
      <c r="E5351" t="s">
        <v>26</v>
      </c>
      <c r="F5351" t="s">
        <v>23</v>
      </c>
      <c r="G5351">
        <v>32</v>
      </c>
      <c r="H5351">
        <v>3</v>
      </c>
      <c r="I5351">
        <v>102630.13</v>
      </c>
      <c r="J5351">
        <v>2</v>
      </c>
      <c r="K5351">
        <v>1</v>
      </c>
      <c r="L5351">
        <v>1</v>
      </c>
      <c r="M5351">
        <v>127433.47</v>
      </c>
      <c r="N5351">
        <v>0</v>
      </c>
    </row>
    <row r="5352" spans="1:14" x14ac:dyDescent="0.3">
      <c r="A5352">
        <v>5351</v>
      </c>
      <c r="B5352">
        <v>15647965</v>
      </c>
      <c r="C5352" t="s">
        <v>394</v>
      </c>
      <c r="D5352">
        <v>477</v>
      </c>
      <c r="E5352" t="s">
        <v>15</v>
      </c>
      <c r="F5352" t="s">
        <v>16</v>
      </c>
      <c r="G5352">
        <v>57</v>
      </c>
      <c r="H5352">
        <v>9</v>
      </c>
      <c r="I5352">
        <v>114023.64</v>
      </c>
      <c r="J5352">
        <v>2</v>
      </c>
      <c r="K5352">
        <v>1</v>
      </c>
      <c r="L5352">
        <v>1</v>
      </c>
      <c r="M5352">
        <v>71167.17</v>
      </c>
      <c r="N5352">
        <v>1</v>
      </c>
    </row>
    <row r="5353" spans="1:14" x14ac:dyDescent="0.3">
      <c r="A5353">
        <v>5352</v>
      </c>
      <c r="B5353">
        <v>15679048</v>
      </c>
      <c r="C5353" t="s">
        <v>2147</v>
      </c>
      <c r="D5353">
        <v>558</v>
      </c>
      <c r="E5353" t="s">
        <v>26</v>
      </c>
      <c r="F5353" t="s">
        <v>23</v>
      </c>
      <c r="G5353">
        <v>41</v>
      </c>
      <c r="H5353">
        <v>2</v>
      </c>
      <c r="I5353">
        <v>124227.14</v>
      </c>
      <c r="J5353">
        <v>1</v>
      </c>
      <c r="K5353">
        <v>1</v>
      </c>
      <c r="L5353">
        <v>1</v>
      </c>
      <c r="M5353">
        <v>111184.67</v>
      </c>
      <c r="N5353">
        <v>0</v>
      </c>
    </row>
    <row r="5354" spans="1:14" x14ac:dyDescent="0.3">
      <c r="A5354">
        <v>5353</v>
      </c>
      <c r="B5354">
        <v>15675749</v>
      </c>
      <c r="C5354" t="s">
        <v>1370</v>
      </c>
      <c r="D5354">
        <v>695</v>
      </c>
      <c r="E5354" t="s">
        <v>15</v>
      </c>
      <c r="F5354" t="s">
        <v>16</v>
      </c>
      <c r="G5354">
        <v>23</v>
      </c>
      <c r="H5354">
        <v>1</v>
      </c>
      <c r="I5354">
        <v>0</v>
      </c>
      <c r="J5354">
        <v>2</v>
      </c>
      <c r="K5354">
        <v>1</v>
      </c>
      <c r="L5354">
        <v>1</v>
      </c>
      <c r="M5354">
        <v>141756.32</v>
      </c>
      <c r="N5354">
        <v>0</v>
      </c>
    </row>
    <row r="5355" spans="1:14" x14ac:dyDescent="0.3">
      <c r="A5355">
        <v>5354</v>
      </c>
      <c r="B5355">
        <v>15782181</v>
      </c>
      <c r="C5355" t="s">
        <v>353</v>
      </c>
      <c r="D5355">
        <v>592</v>
      </c>
      <c r="E5355" t="s">
        <v>18</v>
      </c>
      <c r="F5355" t="s">
        <v>23</v>
      </c>
      <c r="G5355">
        <v>35</v>
      </c>
      <c r="H5355">
        <v>6</v>
      </c>
      <c r="I5355">
        <v>80285.16</v>
      </c>
      <c r="J5355">
        <v>1</v>
      </c>
      <c r="K5355">
        <v>1</v>
      </c>
      <c r="L5355">
        <v>0</v>
      </c>
      <c r="M5355">
        <v>72678.75</v>
      </c>
      <c r="N5355">
        <v>1</v>
      </c>
    </row>
    <row r="5356" spans="1:14" x14ac:dyDescent="0.3">
      <c r="A5356">
        <v>5355</v>
      </c>
      <c r="B5356">
        <v>15795738</v>
      </c>
      <c r="C5356" t="s">
        <v>632</v>
      </c>
      <c r="D5356">
        <v>789</v>
      </c>
      <c r="E5356" t="s">
        <v>15</v>
      </c>
      <c r="F5356" t="s">
        <v>23</v>
      </c>
      <c r="G5356">
        <v>31</v>
      </c>
      <c r="H5356">
        <v>4</v>
      </c>
      <c r="I5356">
        <v>175477.15</v>
      </c>
      <c r="J5356">
        <v>1</v>
      </c>
      <c r="K5356">
        <v>1</v>
      </c>
      <c r="L5356">
        <v>1</v>
      </c>
      <c r="M5356">
        <v>172832.9</v>
      </c>
      <c r="N5356">
        <v>0</v>
      </c>
    </row>
    <row r="5357" spans="1:14" x14ac:dyDescent="0.3">
      <c r="A5357">
        <v>5356</v>
      </c>
      <c r="B5357">
        <v>15773751</v>
      </c>
      <c r="C5357" t="s">
        <v>1095</v>
      </c>
      <c r="D5357">
        <v>597</v>
      </c>
      <c r="E5357" t="s">
        <v>15</v>
      </c>
      <c r="F5357" t="s">
        <v>16</v>
      </c>
      <c r="G5357">
        <v>29</v>
      </c>
      <c r="H5357">
        <v>1</v>
      </c>
      <c r="I5357">
        <v>132144.35</v>
      </c>
      <c r="J5357">
        <v>1</v>
      </c>
      <c r="K5357">
        <v>1</v>
      </c>
      <c r="L5357">
        <v>0</v>
      </c>
      <c r="M5357">
        <v>158086.32999999999</v>
      </c>
      <c r="N5357">
        <v>0</v>
      </c>
    </row>
    <row r="5358" spans="1:14" x14ac:dyDescent="0.3">
      <c r="A5358">
        <v>5357</v>
      </c>
      <c r="B5358">
        <v>15655436</v>
      </c>
      <c r="C5358" t="s">
        <v>2148</v>
      </c>
      <c r="D5358">
        <v>839</v>
      </c>
      <c r="E5358" t="s">
        <v>26</v>
      </c>
      <c r="F5358" t="s">
        <v>23</v>
      </c>
      <c r="G5358">
        <v>47</v>
      </c>
      <c r="H5358">
        <v>2</v>
      </c>
      <c r="I5358">
        <v>136911.07</v>
      </c>
      <c r="J5358">
        <v>1</v>
      </c>
      <c r="K5358">
        <v>1</v>
      </c>
      <c r="L5358">
        <v>1</v>
      </c>
      <c r="M5358">
        <v>168184.62</v>
      </c>
      <c r="N5358">
        <v>1</v>
      </c>
    </row>
    <row r="5359" spans="1:14" x14ac:dyDescent="0.3">
      <c r="A5359">
        <v>5358</v>
      </c>
      <c r="B5359">
        <v>15691396</v>
      </c>
      <c r="C5359" t="s">
        <v>130</v>
      </c>
      <c r="D5359">
        <v>405</v>
      </c>
      <c r="E5359" t="s">
        <v>26</v>
      </c>
      <c r="F5359" t="s">
        <v>23</v>
      </c>
      <c r="G5359">
        <v>31</v>
      </c>
      <c r="H5359">
        <v>5</v>
      </c>
      <c r="I5359">
        <v>133299.67000000001</v>
      </c>
      <c r="J5359">
        <v>2</v>
      </c>
      <c r="K5359">
        <v>1</v>
      </c>
      <c r="L5359">
        <v>1</v>
      </c>
      <c r="M5359">
        <v>72950.14</v>
      </c>
      <c r="N5359">
        <v>0</v>
      </c>
    </row>
    <row r="5360" spans="1:14" x14ac:dyDescent="0.3">
      <c r="A5360">
        <v>5359</v>
      </c>
      <c r="B5360">
        <v>15796958</v>
      </c>
      <c r="C5360" t="s">
        <v>603</v>
      </c>
      <c r="D5360">
        <v>658</v>
      </c>
      <c r="E5360" t="s">
        <v>15</v>
      </c>
      <c r="F5360" t="s">
        <v>23</v>
      </c>
      <c r="G5360">
        <v>39</v>
      </c>
      <c r="H5360">
        <v>7</v>
      </c>
      <c r="I5360">
        <v>0</v>
      </c>
      <c r="J5360">
        <v>2</v>
      </c>
      <c r="K5360">
        <v>1</v>
      </c>
      <c r="L5360">
        <v>0</v>
      </c>
      <c r="M5360">
        <v>48378.400000000001</v>
      </c>
      <c r="N5360">
        <v>0</v>
      </c>
    </row>
    <row r="5361" spans="1:14" x14ac:dyDescent="0.3">
      <c r="A5361">
        <v>5360</v>
      </c>
      <c r="B5361">
        <v>15801832</v>
      </c>
      <c r="C5361" t="s">
        <v>54</v>
      </c>
      <c r="D5361">
        <v>684</v>
      </c>
      <c r="E5361" t="s">
        <v>26</v>
      </c>
      <c r="F5361" t="s">
        <v>23</v>
      </c>
      <c r="G5361">
        <v>42</v>
      </c>
      <c r="H5361">
        <v>1</v>
      </c>
      <c r="I5361">
        <v>117691</v>
      </c>
      <c r="J5361">
        <v>1</v>
      </c>
      <c r="K5361">
        <v>1</v>
      </c>
      <c r="L5361">
        <v>1</v>
      </c>
      <c r="M5361">
        <v>23135.65</v>
      </c>
      <c r="N5361">
        <v>1</v>
      </c>
    </row>
    <row r="5362" spans="1:14" x14ac:dyDescent="0.3">
      <c r="A5362">
        <v>5361</v>
      </c>
      <c r="B5362">
        <v>15661349</v>
      </c>
      <c r="C5362" t="s">
        <v>1167</v>
      </c>
      <c r="D5362">
        <v>633</v>
      </c>
      <c r="E5362" t="s">
        <v>15</v>
      </c>
      <c r="F5362" t="s">
        <v>23</v>
      </c>
      <c r="G5362">
        <v>35</v>
      </c>
      <c r="H5362">
        <v>10</v>
      </c>
      <c r="I5362">
        <v>0</v>
      </c>
      <c r="J5362">
        <v>2</v>
      </c>
      <c r="K5362">
        <v>1</v>
      </c>
      <c r="L5362">
        <v>0</v>
      </c>
      <c r="M5362">
        <v>65675.47</v>
      </c>
      <c r="N5362">
        <v>0</v>
      </c>
    </row>
    <row r="5363" spans="1:14" x14ac:dyDescent="0.3">
      <c r="A5363">
        <v>5362</v>
      </c>
      <c r="B5363">
        <v>15719265</v>
      </c>
      <c r="C5363" t="s">
        <v>532</v>
      </c>
      <c r="D5363">
        <v>589</v>
      </c>
      <c r="E5363" t="s">
        <v>15</v>
      </c>
      <c r="F5363" t="s">
        <v>23</v>
      </c>
      <c r="G5363">
        <v>46</v>
      </c>
      <c r="H5363">
        <v>9</v>
      </c>
      <c r="I5363">
        <v>0</v>
      </c>
      <c r="J5363">
        <v>2</v>
      </c>
      <c r="K5363">
        <v>1</v>
      </c>
      <c r="L5363">
        <v>0</v>
      </c>
      <c r="M5363">
        <v>170676.67</v>
      </c>
      <c r="N5363">
        <v>0</v>
      </c>
    </row>
    <row r="5364" spans="1:14" x14ac:dyDescent="0.3">
      <c r="A5364">
        <v>5363</v>
      </c>
      <c r="B5364">
        <v>15779985</v>
      </c>
      <c r="C5364" t="s">
        <v>442</v>
      </c>
      <c r="D5364">
        <v>750</v>
      </c>
      <c r="E5364" t="s">
        <v>26</v>
      </c>
      <c r="F5364" t="s">
        <v>16</v>
      </c>
      <c r="G5364">
        <v>37</v>
      </c>
      <c r="H5364">
        <v>1</v>
      </c>
      <c r="I5364">
        <v>133199.71</v>
      </c>
      <c r="J5364">
        <v>2</v>
      </c>
      <c r="K5364">
        <v>1</v>
      </c>
      <c r="L5364">
        <v>1</v>
      </c>
      <c r="M5364">
        <v>27366.77</v>
      </c>
      <c r="N5364">
        <v>0</v>
      </c>
    </row>
    <row r="5365" spans="1:14" x14ac:dyDescent="0.3">
      <c r="A5365">
        <v>5364</v>
      </c>
      <c r="B5365">
        <v>15663410</v>
      </c>
      <c r="C5365" t="s">
        <v>141</v>
      </c>
      <c r="D5365">
        <v>771</v>
      </c>
      <c r="E5365" t="s">
        <v>18</v>
      </c>
      <c r="F5365" t="s">
        <v>23</v>
      </c>
      <c r="G5365">
        <v>51</v>
      </c>
      <c r="H5365">
        <v>5</v>
      </c>
      <c r="I5365">
        <v>135506.57999999999</v>
      </c>
      <c r="J5365">
        <v>3</v>
      </c>
      <c r="K5365">
        <v>1</v>
      </c>
      <c r="L5365">
        <v>1</v>
      </c>
      <c r="M5365">
        <v>152479.64000000001</v>
      </c>
      <c r="N5365">
        <v>1</v>
      </c>
    </row>
    <row r="5366" spans="1:14" x14ac:dyDescent="0.3">
      <c r="A5366">
        <v>5365</v>
      </c>
      <c r="B5366">
        <v>15704144</v>
      </c>
      <c r="C5366" t="s">
        <v>311</v>
      </c>
      <c r="D5366">
        <v>812</v>
      </c>
      <c r="E5366" t="s">
        <v>26</v>
      </c>
      <c r="F5366" t="s">
        <v>23</v>
      </c>
      <c r="G5366">
        <v>33</v>
      </c>
      <c r="H5366">
        <v>2</v>
      </c>
      <c r="I5366">
        <v>127154.14</v>
      </c>
      <c r="J5366">
        <v>2</v>
      </c>
      <c r="K5366">
        <v>0</v>
      </c>
      <c r="L5366">
        <v>1</v>
      </c>
      <c r="M5366">
        <v>105383.49</v>
      </c>
      <c r="N5366">
        <v>0</v>
      </c>
    </row>
    <row r="5367" spans="1:14" x14ac:dyDescent="0.3">
      <c r="A5367">
        <v>5366</v>
      </c>
      <c r="B5367">
        <v>15774104</v>
      </c>
      <c r="C5367" t="s">
        <v>966</v>
      </c>
      <c r="D5367">
        <v>539</v>
      </c>
      <c r="E5367" t="s">
        <v>18</v>
      </c>
      <c r="F5367" t="s">
        <v>23</v>
      </c>
      <c r="G5367">
        <v>39</v>
      </c>
      <c r="H5367">
        <v>2</v>
      </c>
      <c r="I5367">
        <v>0</v>
      </c>
      <c r="J5367">
        <v>2</v>
      </c>
      <c r="K5367">
        <v>1</v>
      </c>
      <c r="L5367">
        <v>1</v>
      </c>
      <c r="M5367">
        <v>48189.94</v>
      </c>
      <c r="N5367">
        <v>0</v>
      </c>
    </row>
    <row r="5368" spans="1:14" x14ac:dyDescent="0.3">
      <c r="A5368">
        <v>5367</v>
      </c>
      <c r="B5368">
        <v>15812230</v>
      </c>
      <c r="C5368" t="s">
        <v>2149</v>
      </c>
      <c r="D5368">
        <v>670</v>
      </c>
      <c r="E5368" t="s">
        <v>26</v>
      </c>
      <c r="F5368" t="s">
        <v>16</v>
      </c>
      <c r="G5368">
        <v>42</v>
      </c>
      <c r="H5368">
        <v>5</v>
      </c>
      <c r="I5368">
        <v>49508.79</v>
      </c>
      <c r="J5368">
        <v>3</v>
      </c>
      <c r="K5368">
        <v>1</v>
      </c>
      <c r="L5368">
        <v>1</v>
      </c>
      <c r="M5368">
        <v>100324.01</v>
      </c>
      <c r="N5368">
        <v>0</v>
      </c>
    </row>
    <row r="5369" spans="1:14" x14ac:dyDescent="0.3">
      <c r="A5369">
        <v>5368</v>
      </c>
      <c r="B5369">
        <v>15742848</v>
      </c>
      <c r="C5369" t="s">
        <v>2150</v>
      </c>
      <c r="D5369">
        <v>673</v>
      </c>
      <c r="E5369" t="s">
        <v>15</v>
      </c>
      <c r="F5369" t="s">
        <v>23</v>
      </c>
      <c r="G5369">
        <v>41</v>
      </c>
      <c r="H5369">
        <v>5</v>
      </c>
      <c r="I5369">
        <v>0</v>
      </c>
      <c r="J5369">
        <v>1</v>
      </c>
      <c r="K5369">
        <v>1</v>
      </c>
      <c r="L5369">
        <v>1</v>
      </c>
      <c r="M5369">
        <v>65657.289999999994</v>
      </c>
      <c r="N5369">
        <v>0</v>
      </c>
    </row>
    <row r="5370" spans="1:14" x14ac:dyDescent="0.3">
      <c r="A5370">
        <v>5369</v>
      </c>
      <c r="B5370">
        <v>15745326</v>
      </c>
      <c r="C5370" t="s">
        <v>2151</v>
      </c>
      <c r="D5370">
        <v>538</v>
      </c>
      <c r="E5370" t="s">
        <v>15</v>
      </c>
      <c r="F5370" t="s">
        <v>16</v>
      </c>
      <c r="G5370">
        <v>62</v>
      </c>
      <c r="H5370">
        <v>3</v>
      </c>
      <c r="I5370">
        <v>75051.490000000005</v>
      </c>
      <c r="J5370">
        <v>1</v>
      </c>
      <c r="K5370">
        <v>0</v>
      </c>
      <c r="L5370">
        <v>0</v>
      </c>
      <c r="M5370">
        <v>17682.02</v>
      </c>
      <c r="N5370">
        <v>1</v>
      </c>
    </row>
    <row r="5371" spans="1:14" x14ac:dyDescent="0.3">
      <c r="A5371">
        <v>5370</v>
      </c>
      <c r="B5371">
        <v>15674541</v>
      </c>
      <c r="C5371" t="s">
        <v>176</v>
      </c>
      <c r="D5371">
        <v>575</v>
      </c>
      <c r="E5371" t="s">
        <v>18</v>
      </c>
      <c r="F5371" t="s">
        <v>23</v>
      </c>
      <c r="G5371">
        <v>52</v>
      </c>
      <c r="H5371">
        <v>8</v>
      </c>
      <c r="I5371">
        <v>123925.23</v>
      </c>
      <c r="J5371">
        <v>1</v>
      </c>
      <c r="K5371">
        <v>0</v>
      </c>
      <c r="L5371">
        <v>0</v>
      </c>
      <c r="M5371">
        <v>111342.66</v>
      </c>
      <c r="N5371">
        <v>1</v>
      </c>
    </row>
    <row r="5372" spans="1:14" x14ac:dyDescent="0.3">
      <c r="A5372">
        <v>5371</v>
      </c>
      <c r="B5372">
        <v>15728564</v>
      </c>
      <c r="C5372" t="s">
        <v>442</v>
      </c>
      <c r="D5372">
        <v>682</v>
      </c>
      <c r="E5372" t="s">
        <v>15</v>
      </c>
      <c r="F5372" t="s">
        <v>23</v>
      </c>
      <c r="G5372">
        <v>41</v>
      </c>
      <c r="H5372">
        <v>6</v>
      </c>
      <c r="I5372">
        <v>0</v>
      </c>
      <c r="J5372">
        <v>2</v>
      </c>
      <c r="K5372">
        <v>0</v>
      </c>
      <c r="L5372">
        <v>1</v>
      </c>
      <c r="M5372">
        <v>134158.09</v>
      </c>
      <c r="N5372">
        <v>1</v>
      </c>
    </row>
    <row r="5373" spans="1:14" x14ac:dyDescent="0.3">
      <c r="A5373">
        <v>5372</v>
      </c>
      <c r="B5373">
        <v>15580701</v>
      </c>
      <c r="C5373" t="s">
        <v>149</v>
      </c>
      <c r="D5373">
        <v>712</v>
      </c>
      <c r="E5373" t="s">
        <v>15</v>
      </c>
      <c r="F5373" t="s">
        <v>23</v>
      </c>
      <c r="G5373">
        <v>33</v>
      </c>
      <c r="H5373">
        <v>3</v>
      </c>
      <c r="I5373">
        <v>153819.57999999999</v>
      </c>
      <c r="J5373">
        <v>1</v>
      </c>
      <c r="K5373">
        <v>1</v>
      </c>
      <c r="L5373">
        <v>0</v>
      </c>
      <c r="M5373">
        <v>79176.09</v>
      </c>
      <c r="N5373">
        <v>1</v>
      </c>
    </row>
    <row r="5374" spans="1:14" x14ac:dyDescent="0.3">
      <c r="A5374">
        <v>5373</v>
      </c>
      <c r="B5374">
        <v>15688973</v>
      </c>
      <c r="C5374" t="s">
        <v>1111</v>
      </c>
      <c r="D5374">
        <v>598</v>
      </c>
      <c r="E5374" t="s">
        <v>18</v>
      </c>
      <c r="F5374" t="s">
        <v>16</v>
      </c>
      <c r="G5374">
        <v>39</v>
      </c>
      <c r="H5374">
        <v>5</v>
      </c>
      <c r="I5374">
        <v>0</v>
      </c>
      <c r="J5374">
        <v>2</v>
      </c>
      <c r="K5374">
        <v>1</v>
      </c>
      <c r="L5374">
        <v>1</v>
      </c>
      <c r="M5374">
        <v>83103.460000000006</v>
      </c>
      <c r="N5374">
        <v>0</v>
      </c>
    </row>
    <row r="5375" spans="1:14" x14ac:dyDescent="0.3">
      <c r="A5375">
        <v>5374</v>
      </c>
      <c r="B5375">
        <v>15709412</v>
      </c>
      <c r="C5375" t="s">
        <v>28</v>
      </c>
      <c r="D5375">
        <v>776</v>
      </c>
      <c r="E5375" t="s">
        <v>18</v>
      </c>
      <c r="F5375" t="s">
        <v>23</v>
      </c>
      <c r="G5375">
        <v>30</v>
      </c>
      <c r="H5375">
        <v>6</v>
      </c>
      <c r="I5375">
        <v>0</v>
      </c>
      <c r="J5375">
        <v>2</v>
      </c>
      <c r="K5375">
        <v>0</v>
      </c>
      <c r="L5375">
        <v>1</v>
      </c>
      <c r="M5375">
        <v>63908.86</v>
      </c>
      <c r="N5375">
        <v>0</v>
      </c>
    </row>
    <row r="5376" spans="1:14" x14ac:dyDescent="0.3">
      <c r="A5376">
        <v>5375</v>
      </c>
      <c r="B5376">
        <v>15607753</v>
      </c>
      <c r="C5376" t="s">
        <v>503</v>
      </c>
      <c r="D5376">
        <v>606</v>
      </c>
      <c r="E5376" t="s">
        <v>18</v>
      </c>
      <c r="F5376" t="s">
        <v>16</v>
      </c>
      <c r="G5376">
        <v>23</v>
      </c>
      <c r="H5376">
        <v>10</v>
      </c>
      <c r="I5376">
        <v>70417.789999999994</v>
      </c>
      <c r="J5376">
        <v>1</v>
      </c>
      <c r="K5376">
        <v>0</v>
      </c>
      <c r="L5376">
        <v>1</v>
      </c>
      <c r="M5376">
        <v>90896.04</v>
      </c>
      <c r="N5376">
        <v>0</v>
      </c>
    </row>
    <row r="5377" spans="1:14" x14ac:dyDescent="0.3">
      <c r="A5377">
        <v>5376</v>
      </c>
      <c r="B5377">
        <v>15705352</v>
      </c>
      <c r="C5377" t="s">
        <v>222</v>
      </c>
      <c r="D5377">
        <v>686</v>
      </c>
      <c r="E5377" t="s">
        <v>18</v>
      </c>
      <c r="F5377" t="s">
        <v>23</v>
      </c>
      <c r="G5377">
        <v>38</v>
      </c>
      <c r="H5377">
        <v>7</v>
      </c>
      <c r="I5377">
        <v>111484.88</v>
      </c>
      <c r="J5377">
        <v>1</v>
      </c>
      <c r="K5377">
        <v>1</v>
      </c>
      <c r="L5377">
        <v>1</v>
      </c>
      <c r="M5377">
        <v>76076.2</v>
      </c>
      <c r="N5377">
        <v>0</v>
      </c>
    </row>
    <row r="5378" spans="1:14" x14ac:dyDescent="0.3">
      <c r="A5378">
        <v>5377</v>
      </c>
      <c r="B5378">
        <v>15602500</v>
      </c>
      <c r="C5378" t="s">
        <v>807</v>
      </c>
      <c r="D5378">
        <v>850</v>
      </c>
      <c r="E5378" t="s">
        <v>18</v>
      </c>
      <c r="F5378" t="s">
        <v>23</v>
      </c>
      <c r="G5378">
        <v>38</v>
      </c>
      <c r="H5378">
        <v>1</v>
      </c>
      <c r="I5378">
        <v>146343.98000000001</v>
      </c>
      <c r="J5378">
        <v>1</v>
      </c>
      <c r="K5378">
        <v>0</v>
      </c>
      <c r="L5378">
        <v>1</v>
      </c>
      <c r="M5378">
        <v>103902.11</v>
      </c>
      <c r="N5378">
        <v>0</v>
      </c>
    </row>
    <row r="5379" spans="1:14" x14ac:dyDescent="0.3">
      <c r="A5379">
        <v>5378</v>
      </c>
      <c r="B5379">
        <v>15672437</v>
      </c>
      <c r="C5379" t="s">
        <v>68</v>
      </c>
      <c r="D5379">
        <v>642</v>
      </c>
      <c r="E5379" t="s">
        <v>15</v>
      </c>
      <c r="F5379" t="s">
        <v>23</v>
      </c>
      <c r="G5379">
        <v>72</v>
      </c>
      <c r="H5379">
        <v>1</v>
      </c>
      <c r="I5379">
        <v>160541</v>
      </c>
      <c r="J5379">
        <v>2</v>
      </c>
      <c r="K5379">
        <v>1</v>
      </c>
      <c r="L5379">
        <v>1</v>
      </c>
      <c r="M5379">
        <v>142223.94</v>
      </c>
      <c r="N5379">
        <v>0</v>
      </c>
    </row>
    <row r="5380" spans="1:14" x14ac:dyDescent="0.3">
      <c r="A5380">
        <v>5379</v>
      </c>
      <c r="B5380">
        <v>15720968</v>
      </c>
      <c r="C5380" t="s">
        <v>45</v>
      </c>
      <c r="D5380">
        <v>606</v>
      </c>
      <c r="E5380" t="s">
        <v>26</v>
      </c>
      <c r="F5380" t="s">
        <v>23</v>
      </c>
      <c r="G5380">
        <v>27</v>
      </c>
      <c r="H5380">
        <v>2</v>
      </c>
      <c r="I5380">
        <v>130274.26</v>
      </c>
      <c r="J5380">
        <v>2</v>
      </c>
      <c r="K5380">
        <v>1</v>
      </c>
      <c r="L5380">
        <v>0</v>
      </c>
      <c r="M5380">
        <v>147533.09</v>
      </c>
      <c r="N5380">
        <v>0</v>
      </c>
    </row>
    <row r="5381" spans="1:14" x14ac:dyDescent="0.3">
      <c r="A5381">
        <v>5380</v>
      </c>
      <c r="B5381">
        <v>15730796</v>
      </c>
      <c r="C5381" t="s">
        <v>2152</v>
      </c>
      <c r="D5381">
        <v>627</v>
      </c>
      <c r="E5381" t="s">
        <v>15</v>
      </c>
      <c r="F5381" t="s">
        <v>16</v>
      </c>
      <c r="G5381">
        <v>21</v>
      </c>
      <c r="H5381">
        <v>7</v>
      </c>
      <c r="I5381">
        <v>98993.02</v>
      </c>
      <c r="J5381">
        <v>1</v>
      </c>
      <c r="K5381">
        <v>1</v>
      </c>
      <c r="L5381">
        <v>1</v>
      </c>
      <c r="M5381">
        <v>169156.64</v>
      </c>
      <c r="N5381">
        <v>0</v>
      </c>
    </row>
    <row r="5382" spans="1:14" x14ac:dyDescent="0.3">
      <c r="A5382">
        <v>5381</v>
      </c>
      <c r="B5382">
        <v>15768219</v>
      </c>
      <c r="C5382" t="s">
        <v>701</v>
      </c>
      <c r="D5382">
        <v>850</v>
      </c>
      <c r="E5382" t="s">
        <v>18</v>
      </c>
      <c r="F5382" t="s">
        <v>23</v>
      </c>
      <c r="G5382">
        <v>36</v>
      </c>
      <c r="H5382">
        <v>0</v>
      </c>
      <c r="I5382">
        <v>0</v>
      </c>
      <c r="J5382">
        <v>2</v>
      </c>
      <c r="K5382">
        <v>1</v>
      </c>
      <c r="L5382">
        <v>0</v>
      </c>
      <c r="M5382">
        <v>141242.57</v>
      </c>
      <c r="N5382">
        <v>0</v>
      </c>
    </row>
    <row r="5383" spans="1:14" x14ac:dyDescent="0.3">
      <c r="A5383">
        <v>5382</v>
      </c>
      <c r="B5383">
        <v>15663883</v>
      </c>
      <c r="C5383" t="s">
        <v>758</v>
      </c>
      <c r="D5383">
        <v>850</v>
      </c>
      <c r="E5383" t="s">
        <v>26</v>
      </c>
      <c r="F5383" t="s">
        <v>23</v>
      </c>
      <c r="G5383">
        <v>32</v>
      </c>
      <c r="H5383">
        <v>9</v>
      </c>
      <c r="I5383">
        <v>141827.32999999999</v>
      </c>
      <c r="J5383">
        <v>2</v>
      </c>
      <c r="K5383">
        <v>1</v>
      </c>
      <c r="L5383">
        <v>1</v>
      </c>
      <c r="M5383">
        <v>149458.73000000001</v>
      </c>
      <c r="N5383">
        <v>0</v>
      </c>
    </row>
    <row r="5384" spans="1:14" x14ac:dyDescent="0.3">
      <c r="A5384">
        <v>5383</v>
      </c>
      <c r="B5384">
        <v>15589296</v>
      </c>
      <c r="C5384" t="s">
        <v>323</v>
      </c>
      <c r="D5384">
        <v>724</v>
      </c>
      <c r="E5384" t="s">
        <v>15</v>
      </c>
      <c r="F5384" t="s">
        <v>16</v>
      </c>
      <c r="G5384">
        <v>40</v>
      </c>
      <c r="H5384">
        <v>6</v>
      </c>
      <c r="I5384">
        <v>110054.45</v>
      </c>
      <c r="J5384">
        <v>1</v>
      </c>
      <c r="K5384">
        <v>1</v>
      </c>
      <c r="L5384">
        <v>1</v>
      </c>
      <c r="M5384">
        <v>86950.720000000001</v>
      </c>
      <c r="N5384">
        <v>0</v>
      </c>
    </row>
    <row r="5385" spans="1:14" x14ac:dyDescent="0.3">
      <c r="A5385">
        <v>5384</v>
      </c>
      <c r="B5385">
        <v>15586425</v>
      </c>
      <c r="C5385" t="s">
        <v>1227</v>
      </c>
      <c r="D5385">
        <v>579</v>
      </c>
      <c r="E5385" t="s">
        <v>15</v>
      </c>
      <c r="F5385" t="s">
        <v>23</v>
      </c>
      <c r="G5385">
        <v>28</v>
      </c>
      <c r="H5385">
        <v>4</v>
      </c>
      <c r="I5385">
        <v>0</v>
      </c>
      <c r="J5385">
        <v>2</v>
      </c>
      <c r="K5385">
        <v>1</v>
      </c>
      <c r="L5385">
        <v>1</v>
      </c>
      <c r="M5385">
        <v>176925.69</v>
      </c>
      <c r="N5385">
        <v>0</v>
      </c>
    </row>
    <row r="5386" spans="1:14" x14ac:dyDescent="0.3">
      <c r="A5386">
        <v>5385</v>
      </c>
      <c r="B5386">
        <v>15679813</v>
      </c>
      <c r="C5386" t="s">
        <v>1162</v>
      </c>
      <c r="D5386">
        <v>727</v>
      </c>
      <c r="E5386" t="s">
        <v>18</v>
      </c>
      <c r="F5386" t="s">
        <v>23</v>
      </c>
      <c r="G5386">
        <v>28</v>
      </c>
      <c r="H5386">
        <v>1</v>
      </c>
      <c r="I5386">
        <v>0</v>
      </c>
      <c r="J5386">
        <v>1</v>
      </c>
      <c r="K5386">
        <v>1</v>
      </c>
      <c r="L5386">
        <v>0</v>
      </c>
      <c r="M5386">
        <v>40357.39</v>
      </c>
      <c r="N5386">
        <v>0</v>
      </c>
    </row>
    <row r="5387" spans="1:14" x14ac:dyDescent="0.3">
      <c r="A5387">
        <v>5386</v>
      </c>
      <c r="B5387">
        <v>15681410</v>
      </c>
      <c r="C5387" t="s">
        <v>2153</v>
      </c>
      <c r="D5387">
        <v>813</v>
      </c>
      <c r="E5387" t="s">
        <v>26</v>
      </c>
      <c r="F5387" t="s">
        <v>16</v>
      </c>
      <c r="G5387">
        <v>36</v>
      </c>
      <c r="H5387">
        <v>6</v>
      </c>
      <c r="I5387">
        <v>98088.09</v>
      </c>
      <c r="J5387">
        <v>1</v>
      </c>
      <c r="K5387">
        <v>0</v>
      </c>
      <c r="L5387">
        <v>1</v>
      </c>
      <c r="M5387">
        <v>26687.22</v>
      </c>
      <c r="N5387">
        <v>1</v>
      </c>
    </row>
    <row r="5388" spans="1:14" x14ac:dyDescent="0.3">
      <c r="A5388">
        <v>5387</v>
      </c>
      <c r="B5388">
        <v>15668283</v>
      </c>
      <c r="C5388" t="s">
        <v>345</v>
      </c>
      <c r="D5388">
        <v>642</v>
      </c>
      <c r="E5388" t="s">
        <v>15</v>
      </c>
      <c r="F5388" t="s">
        <v>23</v>
      </c>
      <c r="G5388">
        <v>48</v>
      </c>
      <c r="H5388">
        <v>9</v>
      </c>
      <c r="I5388">
        <v>118317.27</v>
      </c>
      <c r="J5388">
        <v>4</v>
      </c>
      <c r="K5388">
        <v>0</v>
      </c>
      <c r="L5388">
        <v>0</v>
      </c>
      <c r="M5388">
        <v>78702.98</v>
      </c>
      <c r="N5388">
        <v>1</v>
      </c>
    </row>
    <row r="5389" spans="1:14" x14ac:dyDescent="0.3">
      <c r="A5389">
        <v>5388</v>
      </c>
      <c r="B5389">
        <v>15624072</v>
      </c>
      <c r="C5389" t="s">
        <v>2154</v>
      </c>
      <c r="D5389">
        <v>669</v>
      </c>
      <c r="E5389" t="s">
        <v>18</v>
      </c>
      <c r="F5389" t="s">
        <v>23</v>
      </c>
      <c r="G5389">
        <v>22</v>
      </c>
      <c r="H5389">
        <v>10</v>
      </c>
      <c r="I5389">
        <v>0</v>
      </c>
      <c r="J5389">
        <v>2</v>
      </c>
      <c r="K5389">
        <v>1</v>
      </c>
      <c r="L5389">
        <v>0</v>
      </c>
      <c r="M5389">
        <v>176163.74</v>
      </c>
      <c r="N5389">
        <v>0</v>
      </c>
    </row>
    <row r="5390" spans="1:14" x14ac:dyDescent="0.3">
      <c r="A5390">
        <v>5389</v>
      </c>
      <c r="B5390">
        <v>15669664</v>
      </c>
      <c r="C5390" t="s">
        <v>809</v>
      </c>
      <c r="D5390">
        <v>574</v>
      </c>
      <c r="E5390" t="s">
        <v>26</v>
      </c>
      <c r="F5390" t="s">
        <v>23</v>
      </c>
      <c r="G5390">
        <v>54</v>
      </c>
      <c r="H5390">
        <v>1</v>
      </c>
      <c r="I5390">
        <v>99774.5</v>
      </c>
      <c r="J5390">
        <v>1</v>
      </c>
      <c r="K5390">
        <v>0</v>
      </c>
      <c r="L5390">
        <v>0</v>
      </c>
      <c r="M5390">
        <v>4896.1099999999997</v>
      </c>
      <c r="N5390">
        <v>1</v>
      </c>
    </row>
    <row r="5391" spans="1:14" x14ac:dyDescent="0.3">
      <c r="A5391">
        <v>5390</v>
      </c>
      <c r="B5391">
        <v>15682728</v>
      </c>
      <c r="C5391" t="s">
        <v>2155</v>
      </c>
      <c r="D5391">
        <v>774</v>
      </c>
      <c r="E5391" t="s">
        <v>15</v>
      </c>
      <c r="F5391" t="s">
        <v>16</v>
      </c>
      <c r="G5391">
        <v>32</v>
      </c>
      <c r="H5391">
        <v>4</v>
      </c>
      <c r="I5391">
        <v>0</v>
      </c>
      <c r="J5391">
        <v>2</v>
      </c>
      <c r="K5391">
        <v>0</v>
      </c>
      <c r="L5391">
        <v>0</v>
      </c>
      <c r="M5391">
        <v>114899.13</v>
      </c>
      <c r="N5391">
        <v>0</v>
      </c>
    </row>
    <row r="5392" spans="1:14" x14ac:dyDescent="0.3">
      <c r="A5392">
        <v>5391</v>
      </c>
      <c r="B5392">
        <v>15573851</v>
      </c>
      <c r="C5392" t="s">
        <v>2156</v>
      </c>
      <c r="D5392">
        <v>735</v>
      </c>
      <c r="E5392" t="s">
        <v>15</v>
      </c>
      <c r="F5392" t="s">
        <v>16</v>
      </c>
      <c r="G5392">
        <v>38</v>
      </c>
      <c r="H5392">
        <v>1</v>
      </c>
      <c r="I5392">
        <v>0</v>
      </c>
      <c r="J5392">
        <v>3</v>
      </c>
      <c r="K5392">
        <v>0</v>
      </c>
      <c r="L5392">
        <v>0</v>
      </c>
      <c r="M5392">
        <v>92220.12</v>
      </c>
      <c r="N5392">
        <v>1</v>
      </c>
    </row>
    <row r="5393" spans="1:14" x14ac:dyDescent="0.3">
      <c r="A5393">
        <v>5392</v>
      </c>
      <c r="B5393">
        <v>15733661</v>
      </c>
      <c r="C5393" t="s">
        <v>2157</v>
      </c>
      <c r="D5393">
        <v>639</v>
      </c>
      <c r="E5393" t="s">
        <v>18</v>
      </c>
      <c r="F5393" t="s">
        <v>16</v>
      </c>
      <c r="G5393">
        <v>27</v>
      </c>
      <c r="H5393">
        <v>8</v>
      </c>
      <c r="I5393">
        <v>133806.54</v>
      </c>
      <c r="J5393">
        <v>2</v>
      </c>
      <c r="K5393">
        <v>1</v>
      </c>
      <c r="L5393">
        <v>0</v>
      </c>
      <c r="M5393">
        <v>6251.3</v>
      </c>
      <c r="N5393">
        <v>0</v>
      </c>
    </row>
    <row r="5394" spans="1:14" x14ac:dyDescent="0.3">
      <c r="A5394">
        <v>5393</v>
      </c>
      <c r="B5394">
        <v>15710012</v>
      </c>
      <c r="C5394" t="s">
        <v>1795</v>
      </c>
      <c r="D5394">
        <v>738</v>
      </c>
      <c r="E5394" t="s">
        <v>18</v>
      </c>
      <c r="F5394" t="s">
        <v>23</v>
      </c>
      <c r="G5394">
        <v>44</v>
      </c>
      <c r="H5394">
        <v>2</v>
      </c>
      <c r="I5394">
        <v>0</v>
      </c>
      <c r="J5394">
        <v>2</v>
      </c>
      <c r="K5394">
        <v>1</v>
      </c>
      <c r="L5394">
        <v>0</v>
      </c>
      <c r="M5394">
        <v>43018.82</v>
      </c>
      <c r="N5394">
        <v>1</v>
      </c>
    </row>
    <row r="5395" spans="1:14" x14ac:dyDescent="0.3">
      <c r="A5395">
        <v>5394</v>
      </c>
      <c r="B5395">
        <v>15763327</v>
      </c>
      <c r="C5395" t="s">
        <v>520</v>
      </c>
      <c r="D5395">
        <v>835</v>
      </c>
      <c r="E5395" t="s">
        <v>15</v>
      </c>
      <c r="F5395" t="s">
        <v>23</v>
      </c>
      <c r="G5395">
        <v>32</v>
      </c>
      <c r="H5395">
        <v>8</v>
      </c>
      <c r="I5395">
        <v>124993.29</v>
      </c>
      <c r="J5395">
        <v>2</v>
      </c>
      <c r="K5395">
        <v>1</v>
      </c>
      <c r="L5395">
        <v>1</v>
      </c>
      <c r="M5395">
        <v>27548.06</v>
      </c>
      <c r="N5395">
        <v>0</v>
      </c>
    </row>
    <row r="5396" spans="1:14" x14ac:dyDescent="0.3">
      <c r="A5396">
        <v>5395</v>
      </c>
      <c r="B5396">
        <v>15668853</v>
      </c>
      <c r="C5396" t="s">
        <v>2158</v>
      </c>
      <c r="D5396">
        <v>637</v>
      </c>
      <c r="E5396" t="s">
        <v>18</v>
      </c>
      <c r="F5396" t="s">
        <v>16</v>
      </c>
      <c r="G5396">
        <v>44</v>
      </c>
      <c r="H5396">
        <v>0</v>
      </c>
      <c r="I5396">
        <v>157622.57999999999</v>
      </c>
      <c r="J5396">
        <v>1</v>
      </c>
      <c r="K5396">
        <v>1</v>
      </c>
      <c r="L5396">
        <v>1</v>
      </c>
      <c r="M5396">
        <v>120454.2</v>
      </c>
      <c r="N5396">
        <v>0</v>
      </c>
    </row>
    <row r="5397" spans="1:14" x14ac:dyDescent="0.3">
      <c r="A5397">
        <v>5396</v>
      </c>
      <c r="B5397">
        <v>15639303</v>
      </c>
      <c r="C5397" t="s">
        <v>700</v>
      </c>
      <c r="D5397">
        <v>589</v>
      </c>
      <c r="E5397" t="s">
        <v>26</v>
      </c>
      <c r="F5397" t="s">
        <v>23</v>
      </c>
      <c r="G5397">
        <v>48</v>
      </c>
      <c r="H5397">
        <v>5</v>
      </c>
      <c r="I5397">
        <v>126111.61</v>
      </c>
      <c r="J5397">
        <v>1</v>
      </c>
      <c r="K5397">
        <v>0</v>
      </c>
      <c r="L5397">
        <v>1</v>
      </c>
      <c r="M5397">
        <v>133961.19</v>
      </c>
      <c r="N5397">
        <v>0</v>
      </c>
    </row>
    <row r="5398" spans="1:14" x14ac:dyDescent="0.3">
      <c r="A5398">
        <v>5397</v>
      </c>
      <c r="B5398">
        <v>15691011</v>
      </c>
      <c r="C5398" t="s">
        <v>2159</v>
      </c>
      <c r="D5398">
        <v>591</v>
      </c>
      <c r="E5398" t="s">
        <v>15</v>
      </c>
      <c r="F5398" t="s">
        <v>23</v>
      </c>
      <c r="G5398">
        <v>42</v>
      </c>
      <c r="H5398">
        <v>9</v>
      </c>
      <c r="I5398">
        <v>161651.37</v>
      </c>
      <c r="J5398">
        <v>2</v>
      </c>
      <c r="K5398">
        <v>1</v>
      </c>
      <c r="L5398">
        <v>1</v>
      </c>
      <c r="M5398">
        <v>131753.97</v>
      </c>
      <c r="N5398">
        <v>0</v>
      </c>
    </row>
    <row r="5399" spans="1:14" x14ac:dyDescent="0.3">
      <c r="A5399">
        <v>5398</v>
      </c>
      <c r="B5399">
        <v>15638513</v>
      </c>
      <c r="C5399" t="s">
        <v>91</v>
      </c>
      <c r="D5399">
        <v>723</v>
      </c>
      <c r="E5399" t="s">
        <v>15</v>
      </c>
      <c r="F5399" t="s">
        <v>16</v>
      </c>
      <c r="G5399">
        <v>40</v>
      </c>
      <c r="H5399">
        <v>7</v>
      </c>
      <c r="I5399">
        <v>142856.95000000001</v>
      </c>
      <c r="J5399">
        <v>2</v>
      </c>
      <c r="K5399">
        <v>0</v>
      </c>
      <c r="L5399">
        <v>0</v>
      </c>
      <c r="M5399">
        <v>38019.74</v>
      </c>
      <c r="N5399">
        <v>0</v>
      </c>
    </row>
    <row r="5400" spans="1:14" x14ac:dyDescent="0.3">
      <c r="A5400">
        <v>5399</v>
      </c>
      <c r="B5400">
        <v>15648933</v>
      </c>
      <c r="C5400" t="s">
        <v>975</v>
      </c>
      <c r="D5400">
        <v>831</v>
      </c>
      <c r="E5400" t="s">
        <v>26</v>
      </c>
      <c r="F5400" t="s">
        <v>23</v>
      </c>
      <c r="G5400">
        <v>44</v>
      </c>
      <c r="H5400">
        <v>3</v>
      </c>
      <c r="I5400">
        <v>111100.98</v>
      </c>
      <c r="J5400">
        <v>1</v>
      </c>
      <c r="K5400">
        <v>1</v>
      </c>
      <c r="L5400">
        <v>1</v>
      </c>
      <c r="M5400">
        <v>28144.07</v>
      </c>
      <c r="N5400">
        <v>1</v>
      </c>
    </row>
    <row r="5401" spans="1:14" x14ac:dyDescent="0.3">
      <c r="A5401">
        <v>5400</v>
      </c>
      <c r="B5401">
        <v>15628904</v>
      </c>
      <c r="C5401" t="s">
        <v>1795</v>
      </c>
      <c r="D5401">
        <v>733</v>
      </c>
      <c r="E5401" t="s">
        <v>18</v>
      </c>
      <c r="F5401" t="s">
        <v>23</v>
      </c>
      <c r="G5401">
        <v>35</v>
      </c>
      <c r="H5401">
        <v>8</v>
      </c>
      <c r="I5401">
        <v>102918.38</v>
      </c>
      <c r="J5401">
        <v>1</v>
      </c>
      <c r="K5401">
        <v>1</v>
      </c>
      <c r="L5401">
        <v>1</v>
      </c>
      <c r="M5401">
        <v>45959.86</v>
      </c>
      <c r="N5401">
        <v>0</v>
      </c>
    </row>
    <row r="5402" spans="1:14" x14ac:dyDescent="0.3">
      <c r="A5402">
        <v>5401</v>
      </c>
      <c r="B5402">
        <v>15644788</v>
      </c>
      <c r="C5402" t="s">
        <v>2000</v>
      </c>
      <c r="D5402">
        <v>731</v>
      </c>
      <c r="E5402" t="s">
        <v>15</v>
      </c>
      <c r="F5402" t="s">
        <v>16</v>
      </c>
      <c r="G5402">
        <v>30</v>
      </c>
      <c r="H5402">
        <v>5</v>
      </c>
      <c r="I5402">
        <v>0</v>
      </c>
      <c r="J5402">
        <v>2</v>
      </c>
      <c r="K5402">
        <v>1</v>
      </c>
      <c r="L5402">
        <v>0</v>
      </c>
      <c r="M5402">
        <v>189528.72</v>
      </c>
      <c r="N5402">
        <v>0</v>
      </c>
    </row>
    <row r="5403" spans="1:14" x14ac:dyDescent="0.3">
      <c r="A5403">
        <v>5402</v>
      </c>
      <c r="B5403">
        <v>15598161</v>
      </c>
      <c r="C5403" t="s">
        <v>53</v>
      </c>
      <c r="D5403">
        <v>654</v>
      </c>
      <c r="E5403" t="s">
        <v>15</v>
      </c>
      <c r="F5403" t="s">
        <v>23</v>
      </c>
      <c r="G5403">
        <v>47</v>
      </c>
      <c r="H5403">
        <v>10</v>
      </c>
      <c r="I5403">
        <v>0</v>
      </c>
      <c r="J5403">
        <v>2</v>
      </c>
      <c r="K5403">
        <v>1</v>
      </c>
      <c r="L5403">
        <v>0</v>
      </c>
      <c r="M5403">
        <v>170481.98</v>
      </c>
      <c r="N5403">
        <v>0</v>
      </c>
    </row>
    <row r="5404" spans="1:14" x14ac:dyDescent="0.3">
      <c r="A5404">
        <v>5403</v>
      </c>
      <c r="B5404">
        <v>15745624</v>
      </c>
      <c r="C5404" t="s">
        <v>371</v>
      </c>
      <c r="D5404">
        <v>828</v>
      </c>
      <c r="E5404" t="s">
        <v>15</v>
      </c>
      <c r="F5404" t="s">
        <v>23</v>
      </c>
      <c r="G5404">
        <v>37</v>
      </c>
      <c r="H5404">
        <v>4</v>
      </c>
      <c r="I5404">
        <v>0</v>
      </c>
      <c r="J5404">
        <v>2</v>
      </c>
      <c r="K5404">
        <v>1</v>
      </c>
      <c r="L5404">
        <v>0</v>
      </c>
      <c r="M5404">
        <v>94845.45</v>
      </c>
      <c r="N5404">
        <v>0</v>
      </c>
    </row>
    <row r="5405" spans="1:14" x14ac:dyDescent="0.3">
      <c r="A5405">
        <v>5404</v>
      </c>
      <c r="B5405">
        <v>15733169</v>
      </c>
      <c r="C5405" t="s">
        <v>520</v>
      </c>
      <c r="D5405">
        <v>590</v>
      </c>
      <c r="E5405" t="s">
        <v>18</v>
      </c>
      <c r="F5405" t="s">
        <v>23</v>
      </c>
      <c r="G5405">
        <v>22</v>
      </c>
      <c r="H5405">
        <v>7</v>
      </c>
      <c r="I5405">
        <v>125265.61</v>
      </c>
      <c r="J5405">
        <v>1</v>
      </c>
      <c r="K5405">
        <v>1</v>
      </c>
      <c r="L5405">
        <v>1</v>
      </c>
      <c r="M5405">
        <v>161253.07999999999</v>
      </c>
      <c r="N5405">
        <v>0</v>
      </c>
    </row>
    <row r="5406" spans="1:14" x14ac:dyDescent="0.3">
      <c r="A5406">
        <v>5405</v>
      </c>
      <c r="B5406">
        <v>15801417</v>
      </c>
      <c r="C5406" t="s">
        <v>2125</v>
      </c>
      <c r="D5406">
        <v>657</v>
      </c>
      <c r="E5406" t="s">
        <v>15</v>
      </c>
      <c r="F5406" t="s">
        <v>23</v>
      </c>
      <c r="G5406">
        <v>37</v>
      </c>
      <c r="H5406">
        <v>4</v>
      </c>
      <c r="I5406">
        <v>82500.28</v>
      </c>
      <c r="J5406">
        <v>1</v>
      </c>
      <c r="K5406">
        <v>1</v>
      </c>
      <c r="L5406">
        <v>1</v>
      </c>
      <c r="M5406">
        <v>115260.72</v>
      </c>
      <c r="N5406">
        <v>0</v>
      </c>
    </row>
    <row r="5407" spans="1:14" x14ac:dyDescent="0.3">
      <c r="A5407">
        <v>5406</v>
      </c>
      <c r="B5407">
        <v>15592707</v>
      </c>
      <c r="C5407" t="s">
        <v>1609</v>
      </c>
      <c r="D5407">
        <v>531</v>
      </c>
      <c r="E5407" t="s">
        <v>26</v>
      </c>
      <c r="F5407" t="s">
        <v>16</v>
      </c>
      <c r="G5407">
        <v>64</v>
      </c>
      <c r="H5407">
        <v>2</v>
      </c>
      <c r="I5407">
        <v>175754.87</v>
      </c>
      <c r="J5407">
        <v>2</v>
      </c>
      <c r="K5407">
        <v>1</v>
      </c>
      <c r="L5407">
        <v>1</v>
      </c>
      <c r="M5407">
        <v>60721.4</v>
      </c>
      <c r="N5407">
        <v>0</v>
      </c>
    </row>
    <row r="5408" spans="1:14" x14ac:dyDescent="0.3">
      <c r="A5408">
        <v>5407</v>
      </c>
      <c r="B5408">
        <v>15593954</v>
      </c>
      <c r="C5408" t="s">
        <v>2160</v>
      </c>
      <c r="D5408">
        <v>516</v>
      </c>
      <c r="E5408" t="s">
        <v>15</v>
      </c>
      <c r="F5408" t="s">
        <v>16</v>
      </c>
      <c r="G5408">
        <v>47</v>
      </c>
      <c r="H5408">
        <v>6</v>
      </c>
      <c r="I5408">
        <v>109387.33</v>
      </c>
      <c r="J5408">
        <v>1</v>
      </c>
      <c r="K5408">
        <v>0</v>
      </c>
      <c r="L5408">
        <v>0</v>
      </c>
      <c r="M5408">
        <v>121365.45</v>
      </c>
      <c r="N5408">
        <v>0</v>
      </c>
    </row>
    <row r="5409" spans="1:14" x14ac:dyDescent="0.3">
      <c r="A5409">
        <v>5408</v>
      </c>
      <c r="B5409">
        <v>15714431</v>
      </c>
      <c r="C5409" t="s">
        <v>725</v>
      </c>
      <c r="D5409">
        <v>561</v>
      </c>
      <c r="E5409" t="s">
        <v>15</v>
      </c>
      <c r="F5409" t="s">
        <v>23</v>
      </c>
      <c r="G5409">
        <v>37</v>
      </c>
      <c r="H5409">
        <v>1</v>
      </c>
      <c r="I5409">
        <v>100443.36</v>
      </c>
      <c r="J5409">
        <v>2</v>
      </c>
      <c r="K5409">
        <v>0</v>
      </c>
      <c r="L5409">
        <v>1</v>
      </c>
      <c r="M5409">
        <v>101693.73</v>
      </c>
      <c r="N5409">
        <v>0</v>
      </c>
    </row>
    <row r="5410" spans="1:14" x14ac:dyDescent="0.3">
      <c r="A5410">
        <v>5409</v>
      </c>
      <c r="B5410">
        <v>15638257</v>
      </c>
      <c r="C5410" t="s">
        <v>560</v>
      </c>
      <c r="D5410">
        <v>682</v>
      </c>
      <c r="E5410" t="s">
        <v>18</v>
      </c>
      <c r="F5410" t="s">
        <v>16</v>
      </c>
      <c r="G5410">
        <v>54</v>
      </c>
      <c r="H5410">
        <v>0</v>
      </c>
      <c r="I5410">
        <v>83102.720000000001</v>
      </c>
      <c r="J5410">
        <v>2</v>
      </c>
      <c r="K5410">
        <v>1</v>
      </c>
      <c r="L5410">
        <v>1</v>
      </c>
      <c r="M5410">
        <v>54132.93</v>
      </c>
      <c r="N5410">
        <v>0</v>
      </c>
    </row>
    <row r="5411" spans="1:14" x14ac:dyDescent="0.3">
      <c r="A5411">
        <v>5410</v>
      </c>
      <c r="B5411">
        <v>15690939</v>
      </c>
      <c r="C5411" t="s">
        <v>2161</v>
      </c>
      <c r="D5411">
        <v>575</v>
      </c>
      <c r="E5411" t="s">
        <v>18</v>
      </c>
      <c r="F5411" t="s">
        <v>23</v>
      </c>
      <c r="G5411">
        <v>28</v>
      </c>
      <c r="H5411">
        <v>7</v>
      </c>
      <c r="I5411">
        <v>0</v>
      </c>
      <c r="J5411">
        <v>1</v>
      </c>
      <c r="K5411">
        <v>1</v>
      </c>
      <c r="L5411">
        <v>1</v>
      </c>
      <c r="M5411">
        <v>10666.05</v>
      </c>
      <c r="N5411">
        <v>0</v>
      </c>
    </row>
    <row r="5412" spans="1:14" x14ac:dyDescent="0.3">
      <c r="A5412">
        <v>5411</v>
      </c>
      <c r="B5412">
        <v>15723613</v>
      </c>
      <c r="C5412" t="s">
        <v>203</v>
      </c>
      <c r="D5412">
        <v>623</v>
      </c>
      <c r="E5412" t="s">
        <v>15</v>
      </c>
      <c r="F5412" t="s">
        <v>16</v>
      </c>
      <c r="G5412">
        <v>28</v>
      </c>
      <c r="H5412">
        <v>4</v>
      </c>
      <c r="I5412">
        <v>0</v>
      </c>
      <c r="J5412">
        <v>2</v>
      </c>
      <c r="K5412">
        <v>1</v>
      </c>
      <c r="L5412">
        <v>0</v>
      </c>
      <c r="M5412">
        <v>41227.67</v>
      </c>
      <c r="N5412">
        <v>0</v>
      </c>
    </row>
    <row r="5413" spans="1:14" x14ac:dyDescent="0.3">
      <c r="A5413">
        <v>5412</v>
      </c>
      <c r="B5413">
        <v>15813640</v>
      </c>
      <c r="C5413" t="s">
        <v>220</v>
      </c>
      <c r="D5413">
        <v>642</v>
      </c>
      <c r="E5413" t="s">
        <v>15</v>
      </c>
      <c r="F5413" t="s">
        <v>16</v>
      </c>
      <c r="G5413">
        <v>40</v>
      </c>
      <c r="H5413">
        <v>7</v>
      </c>
      <c r="I5413">
        <v>0</v>
      </c>
      <c r="J5413">
        <v>2</v>
      </c>
      <c r="K5413">
        <v>1</v>
      </c>
      <c r="L5413">
        <v>0</v>
      </c>
      <c r="M5413">
        <v>10712.82</v>
      </c>
      <c r="N5413">
        <v>0</v>
      </c>
    </row>
    <row r="5414" spans="1:14" x14ac:dyDescent="0.3">
      <c r="A5414">
        <v>5413</v>
      </c>
      <c r="B5414">
        <v>15707322</v>
      </c>
      <c r="C5414" t="s">
        <v>1576</v>
      </c>
      <c r="D5414">
        <v>779</v>
      </c>
      <c r="E5414" t="s">
        <v>15</v>
      </c>
      <c r="F5414" t="s">
        <v>16</v>
      </c>
      <c r="G5414">
        <v>48</v>
      </c>
      <c r="H5414">
        <v>2</v>
      </c>
      <c r="I5414">
        <v>115290.27</v>
      </c>
      <c r="J5414">
        <v>1</v>
      </c>
      <c r="K5414">
        <v>0</v>
      </c>
      <c r="L5414">
        <v>0</v>
      </c>
      <c r="M5414">
        <v>98912.69</v>
      </c>
      <c r="N5414">
        <v>1</v>
      </c>
    </row>
    <row r="5415" spans="1:14" x14ac:dyDescent="0.3">
      <c r="A5415">
        <v>5414</v>
      </c>
      <c r="B5415">
        <v>15588918</v>
      </c>
      <c r="C5415" t="s">
        <v>21</v>
      </c>
      <c r="D5415">
        <v>671</v>
      </c>
      <c r="E5415" t="s">
        <v>15</v>
      </c>
      <c r="F5415" t="s">
        <v>16</v>
      </c>
      <c r="G5415">
        <v>42</v>
      </c>
      <c r="H5415">
        <v>6</v>
      </c>
      <c r="I5415">
        <v>0</v>
      </c>
      <c r="J5415">
        <v>2</v>
      </c>
      <c r="K5415">
        <v>1</v>
      </c>
      <c r="L5415">
        <v>0</v>
      </c>
      <c r="M5415">
        <v>197202.48</v>
      </c>
      <c r="N5415">
        <v>0</v>
      </c>
    </row>
    <row r="5416" spans="1:14" x14ac:dyDescent="0.3">
      <c r="A5416">
        <v>5415</v>
      </c>
      <c r="B5416">
        <v>15600357</v>
      </c>
      <c r="C5416" t="s">
        <v>392</v>
      </c>
      <c r="D5416">
        <v>495</v>
      </c>
      <c r="E5416" t="s">
        <v>15</v>
      </c>
      <c r="F5416" t="s">
        <v>16</v>
      </c>
      <c r="G5416">
        <v>40</v>
      </c>
      <c r="H5416">
        <v>1</v>
      </c>
      <c r="I5416">
        <v>140197.71</v>
      </c>
      <c r="J5416">
        <v>2</v>
      </c>
      <c r="K5416">
        <v>1</v>
      </c>
      <c r="L5416">
        <v>0</v>
      </c>
      <c r="M5416">
        <v>150720.39000000001</v>
      </c>
      <c r="N5416">
        <v>0</v>
      </c>
    </row>
    <row r="5417" spans="1:14" x14ac:dyDescent="0.3">
      <c r="A5417">
        <v>5416</v>
      </c>
      <c r="B5417">
        <v>15747014</v>
      </c>
      <c r="C5417" t="s">
        <v>387</v>
      </c>
      <c r="D5417">
        <v>850</v>
      </c>
      <c r="E5417" t="s">
        <v>15</v>
      </c>
      <c r="F5417" t="s">
        <v>16</v>
      </c>
      <c r="G5417">
        <v>28</v>
      </c>
      <c r="H5417">
        <v>1</v>
      </c>
      <c r="I5417">
        <v>105245.34</v>
      </c>
      <c r="J5417">
        <v>1</v>
      </c>
      <c r="K5417">
        <v>0</v>
      </c>
      <c r="L5417">
        <v>1</v>
      </c>
      <c r="M5417">
        <v>74780.13</v>
      </c>
      <c r="N5417">
        <v>0</v>
      </c>
    </row>
    <row r="5418" spans="1:14" x14ac:dyDescent="0.3">
      <c r="A5418">
        <v>5417</v>
      </c>
      <c r="B5418">
        <v>15809830</v>
      </c>
      <c r="C5418" t="s">
        <v>2162</v>
      </c>
      <c r="D5418">
        <v>630</v>
      </c>
      <c r="E5418" t="s">
        <v>15</v>
      </c>
      <c r="F5418" t="s">
        <v>23</v>
      </c>
      <c r="G5418">
        <v>50</v>
      </c>
      <c r="H5418">
        <v>8</v>
      </c>
      <c r="I5418">
        <v>0</v>
      </c>
      <c r="J5418">
        <v>2</v>
      </c>
      <c r="K5418">
        <v>0</v>
      </c>
      <c r="L5418">
        <v>1</v>
      </c>
      <c r="M5418">
        <v>79377.45</v>
      </c>
      <c r="N5418">
        <v>0</v>
      </c>
    </row>
    <row r="5419" spans="1:14" x14ac:dyDescent="0.3">
      <c r="A5419">
        <v>5418</v>
      </c>
      <c r="B5419">
        <v>15662245</v>
      </c>
      <c r="C5419" t="s">
        <v>2163</v>
      </c>
      <c r="D5419">
        <v>588</v>
      </c>
      <c r="E5419" t="s">
        <v>15</v>
      </c>
      <c r="F5419" t="s">
        <v>23</v>
      </c>
      <c r="G5419">
        <v>32</v>
      </c>
      <c r="H5419">
        <v>1</v>
      </c>
      <c r="I5419">
        <v>0</v>
      </c>
      <c r="J5419">
        <v>2</v>
      </c>
      <c r="K5419">
        <v>1</v>
      </c>
      <c r="L5419">
        <v>1</v>
      </c>
      <c r="M5419">
        <v>8763.8700000000008</v>
      </c>
      <c r="N5419">
        <v>0</v>
      </c>
    </row>
    <row r="5420" spans="1:14" x14ac:dyDescent="0.3">
      <c r="A5420">
        <v>5419</v>
      </c>
      <c r="B5420">
        <v>15651075</v>
      </c>
      <c r="C5420" t="s">
        <v>337</v>
      </c>
      <c r="D5420">
        <v>562</v>
      </c>
      <c r="E5420" t="s">
        <v>26</v>
      </c>
      <c r="F5420" t="s">
        <v>23</v>
      </c>
      <c r="G5420">
        <v>35</v>
      </c>
      <c r="H5420">
        <v>3</v>
      </c>
      <c r="I5420">
        <v>142296.13</v>
      </c>
      <c r="J5420">
        <v>1</v>
      </c>
      <c r="K5420">
        <v>0</v>
      </c>
      <c r="L5420">
        <v>1</v>
      </c>
      <c r="M5420">
        <v>177112.7</v>
      </c>
      <c r="N5420">
        <v>0</v>
      </c>
    </row>
    <row r="5421" spans="1:14" x14ac:dyDescent="0.3">
      <c r="A5421">
        <v>5420</v>
      </c>
      <c r="B5421">
        <v>15594456</v>
      </c>
      <c r="C5421" t="s">
        <v>964</v>
      </c>
      <c r="D5421">
        <v>740</v>
      </c>
      <c r="E5421" t="s">
        <v>18</v>
      </c>
      <c r="F5421" t="s">
        <v>16</v>
      </c>
      <c r="G5421">
        <v>56</v>
      </c>
      <c r="H5421">
        <v>4</v>
      </c>
      <c r="I5421">
        <v>99097.33</v>
      </c>
      <c r="J5421">
        <v>1</v>
      </c>
      <c r="K5421">
        <v>1</v>
      </c>
      <c r="L5421">
        <v>1</v>
      </c>
      <c r="M5421">
        <v>85016.639999999999</v>
      </c>
      <c r="N5421">
        <v>1</v>
      </c>
    </row>
    <row r="5422" spans="1:14" x14ac:dyDescent="0.3">
      <c r="A5422">
        <v>5421</v>
      </c>
      <c r="B5422">
        <v>15583462</v>
      </c>
      <c r="C5422" t="s">
        <v>113</v>
      </c>
      <c r="D5422">
        <v>695</v>
      </c>
      <c r="E5422" t="s">
        <v>15</v>
      </c>
      <c r="F5422" t="s">
        <v>23</v>
      </c>
      <c r="G5422">
        <v>28</v>
      </c>
      <c r="H5422">
        <v>5</v>
      </c>
      <c r="I5422">
        <v>171069.39</v>
      </c>
      <c r="J5422">
        <v>2</v>
      </c>
      <c r="K5422">
        <v>1</v>
      </c>
      <c r="L5422">
        <v>1</v>
      </c>
      <c r="M5422">
        <v>88689.4</v>
      </c>
      <c r="N5422">
        <v>0</v>
      </c>
    </row>
    <row r="5423" spans="1:14" x14ac:dyDescent="0.3">
      <c r="A5423">
        <v>5422</v>
      </c>
      <c r="B5423">
        <v>15757661</v>
      </c>
      <c r="C5423" t="s">
        <v>213</v>
      </c>
      <c r="D5423">
        <v>589</v>
      </c>
      <c r="E5423" t="s">
        <v>15</v>
      </c>
      <c r="F5423" t="s">
        <v>16</v>
      </c>
      <c r="G5423">
        <v>39</v>
      </c>
      <c r="H5423">
        <v>7</v>
      </c>
      <c r="I5423">
        <v>0</v>
      </c>
      <c r="J5423">
        <v>2</v>
      </c>
      <c r="K5423">
        <v>0</v>
      </c>
      <c r="L5423">
        <v>0</v>
      </c>
      <c r="M5423">
        <v>95985.64</v>
      </c>
      <c r="N5423">
        <v>0</v>
      </c>
    </row>
    <row r="5424" spans="1:14" x14ac:dyDescent="0.3">
      <c r="A5424">
        <v>5423</v>
      </c>
      <c r="B5424">
        <v>15729117</v>
      </c>
      <c r="C5424" t="s">
        <v>213</v>
      </c>
      <c r="D5424">
        <v>607</v>
      </c>
      <c r="E5424" t="s">
        <v>15</v>
      </c>
      <c r="F5424" t="s">
        <v>16</v>
      </c>
      <c r="G5424">
        <v>31</v>
      </c>
      <c r="H5424">
        <v>1</v>
      </c>
      <c r="I5424">
        <v>102523.88</v>
      </c>
      <c r="J5424">
        <v>1</v>
      </c>
      <c r="K5424">
        <v>1</v>
      </c>
      <c r="L5424">
        <v>1</v>
      </c>
      <c r="M5424">
        <v>166792.71</v>
      </c>
      <c r="N5424">
        <v>0</v>
      </c>
    </row>
    <row r="5425" spans="1:14" x14ac:dyDescent="0.3">
      <c r="A5425">
        <v>5424</v>
      </c>
      <c r="B5425">
        <v>15749671</v>
      </c>
      <c r="C5425" t="s">
        <v>964</v>
      </c>
      <c r="D5425">
        <v>794</v>
      </c>
      <c r="E5425" t="s">
        <v>15</v>
      </c>
      <c r="F5425" t="s">
        <v>23</v>
      </c>
      <c r="G5425">
        <v>35</v>
      </c>
      <c r="H5425">
        <v>6</v>
      </c>
      <c r="I5425">
        <v>0</v>
      </c>
      <c r="J5425">
        <v>2</v>
      </c>
      <c r="K5425">
        <v>1</v>
      </c>
      <c r="L5425">
        <v>1</v>
      </c>
      <c r="M5425">
        <v>68730.91</v>
      </c>
      <c r="N5425">
        <v>0</v>
      </c>
    </row>
    <row r="5426" spans="1:14" x14ac:dyDescent="0.3">
      <c r="A5426">
        <v>5425</v>
      </c>
      <c r="B5426">
        <v>15566253</v>
      </c>
      <c r="C5426" t="s">
        <v>1520</v>
      </c>
      <c r="D5426">
        <v>580</v>
      </c>
      <c r="E5426" t="s">
        <v>26</v>
      </c>
      <c r="F5426" t="s">
        <v>23</v>
      </c>
      <c r="G5426">
        <v>44</v>
      </c>
      <c r="H5426">
        <v>9</v>
      </c>
      <c r="I5426">
        <v>143391.07</v>
      </c>
      <c r="J5426">
        <v>1</v>
      </c>
      <c r="K5426">
        <v>0</v>
      </c>
      <c r="L5426">
        <v>0</v>
      </c>
      <c r="M5426">
        <v>146891.07</v>
      </c>
      <c r="N5426">
        <v>1</v>
      </c>
    </row>
    <row r="5427" spans="1:14" x14ac:dyDescent="0.3">
      <c r="A5427">
        <v>5426</v>
      </c>
      <c r="B5427">
        <v>15595153</v>
      </c>
      <c r="C5427" t="s">
        <v>1980</v>
      </c>
      <c r="D5427">
        <v>644</v>
      </c>
      <c r="E5427" t="s">
        <v>26</v>
      </c>
      <c r="F5427" t="s">
        <v>16</v>
      </c>
      <c r="G5427">
        <v>44</v>
      </c>
      <c r="H5427">
        <v>8</v>
      </c>
      <c r="I5427">
        <v>106022.73</v>
      </c>
      <c r="J5427">
        <v>2</v>
      </c>
      <c r="K5427">
        <v>0</v>
      </c>
      <c r="L5427">
        <v>0</v>
      </c>
      <c r="M5427">
        <v>148727.42000000001</v>
      </c>
      <c r="N5427">
        <v>0</v>
      </c>
    </row>
    <row r="5428" spans="1:14" x14ac:dyDescent="0.3">
      <c r="A5428">
        <v>5427</v>
      </c>
      <c r="B5428">
        <v>15698572</v>
      </c>
      <c r="C5428" t="s">
        <v>2164</v>
      </c>
      <c r="D5428">
        <v>636</v>
      </c>
      <c r="E5428" t="s">
        <v>18</v>
      </c>
      <c r="F5428" t="s">
        <v>16</v>
      </c>
      <c r="G5428">
        <v>36</v>
      </c>
      <c r="H5428">
        <v>1</v>
      </c>
      <c r="I5428">
        <v>0</v>
      </c>
      <c r="J5428">
        <v>1</v>
      </c>
      <c r="K5428">
        <v>1</v>
      </c>
      <c r="L5428">
        <v>0</v>
      </c>
      <c r="M5428">
        <v>43134.58</v>
      </c>
      <c r="N5428">
        <v>0</v>
      </c>
    </row>
    <row r="5429" spans="1:14" x14ac:dyDescent="0.3">
      <c r="A5429">
        <v>5428</v>
      </c>
      <c r="B5429">
        <v>15674149</v>
      </c>
      <c r="C5429" t="s">
        <v>2065</v>
      </c>
      <c r="D5429">
        <v>599</v>
      </c>
      <c r="E5429" t="s">
        <v>26</v>
      </c>
      <c r="F5429" t="s">
        <v>23</v>
      </c>
      <c r="G5429">
        <v>36</v>
      </c>
      <c r="H5429">
        <v>3</v>
      </c>
      <c r="I5429">
        <v>128960.21</v>
      </c>
      <c r="J5429">
        <v>2</v>
      </c>
      <c r="K5429">
        <v>1</v>
      </c>
      <c r="L5429">
        <v>1</v>
      </c>
      <c r="M5429">
        <v>40318.33</v>
      </c>
      <c r="N5429">
        <v>0</v>
      </c>
    </row>
    <row r="5430" spans="1:14" x14ac:dyDescent="0.3">
      <c r="A5430">
        <v>5429</v>
      </c>
      <c r="B5430">
        <v>15623082</v>
      </c>
      <c r="C5430" t="s">
        <v>484</v>
      </c>
      <c r="D5430">
        <v>507</v>
      </c>
      <c r="E5430" t="s">
        <v>15</v>
      </c>
      <c r="F5430" t="s">
        <v>16</v>
      </c>
      <c r="G5430">
        <v>35</v>
      </c>
      <c r="H5430">
        <v>2</v>
      </c>
      <c r="I5430">
        <v>0</v>
      </c>
      <c r="J5430">
        <v>2</v>
      </c>
      <c r="K5430">
        <v>1</v>
      </c>
      <c r="L5430">
        <v>0</v>
      </c>
      <c r="M5430">
        <v>97633.93</v>
      </c>
      <c r="N5430">
        <v>0</v>
      </c>
    </row>
    <row r="5431" spans="1:14" x14ac:dyDescent="0.3">
      <c r="A5431">
        <v>5430</v>
      </c>
      <c r="B5431">
        <v>15797905</v>
      </c>
      <c r="C5431" t="s">
        <v>579</v>
      </c>
      <c r="D5431">
        <v>682</v>
      </c>
      <c r="E5431" t="s">
        <v>15</v>
      </c>
      <c r="F5431" t="s">
        <v>16</v>
      </c>
      <c r="G5431">
        <v>48</v>
      </c>
      <c r="H5431">
        <v>7</v>
      </c>
      <c r="I5431">
        <v>0</v>
      </c>
      <c r="J5431">
        <v>2</v>
      </c>
      <c r="K5431">
        <v>1</v>
      </c>
      <c r="L5431">
        <v>0</v>
      </c>
      <c r="M5431">
        <v>65069.03</v>
      </c>
      <c r="N5431">
        <v>0</v>
      </c>
    </row>
    <row r="5432" spans="1:14" x14ac:dyDescent="0.3">
      <c r="A5432">
        <v>5431</v>
      </c>
      <c r="B5432">
        <v>15746028</v>
      </c>
      <c r="C5432" t="s">
        <v>22</v>
      </c>
      <c r="D5432">
        <v>714</v>
      </c>
      <c r="E5432" t="s">
        <v>15</v>
      </c>
      <c r="F5432" t="s">
        <v>16</v>
      </c>
      <c r="G5432">
        <v>24</v>
      </c>
      <c r="H5432">
        <v>7</v>
      </c>
      <c r="I5432">
        <v>0</v>
      </c>
      <c r="J5432">
        <v>2</v>
      </c>
      <c r="K5432">
        <v>1</v>
      </c>
      <c r="L5432">
        <v>0</v>
      </c>
      <c r="M5432">
        <v>166335</v>
      </c>
      <c r="N5432">
        <v>0</v>
      </c>
    </row>
    <row r="5433" spans="1:14" x14ac:dyDescent="0.3">
      <c r="A5433">
        <v>5432</v>
      </c>
      <c r="B5433">
        <v>15582951</v>
      </c>
      <c r="C5433" t="s">
        <v>199</v>
      </c>
      <c r="D5433">
        <v>696</v>
      </c>
      <c r="E5433" t="s">
        <v>15</v>
      </c>
      <c r="F5433" t="s">
        <v>16</v>
      </c>
      <c r="G5433">
        <v>25</v>
      </c>
      <c r="H5433">
        <v>8</v>
      </c>
      <c r="I5433">
        <v>126442.59</v>
      </c>
      <c r="J5433">
        <v>1</v>
      </c>
      <c r="K5433">
        <v>1</v>
      </c>
      <c r="L5433">
        <v>0</v>
      </c>
      <c r="M5433">
        <v>121904.44</v>
      </c>
      <c r="N5433">
        <v>0</v>
      </c>
    </row>
    <row r="5434" spans="1:14" x14ac:dyDescent="0.3">
      <c r="A5434">
        <v>5433</v>
      </c>
      <c r="B5434">
        <v>15616471</v>
      </c>
      <c r="C5434" t="s">
        <v>166</v>
      </c>
      <c r="D5434">
        <v>599</v>
      </c>
      <c r="E5434" t="s">
        <v>18</v>
      </c>
      <c r="F5434" t="s">
        <v>23</v>
      </c>
      <c r="G5434">
        <v>51</v>
      </c>
      <c r="H5434">
        <v>0</v>
      </c>
      <c r="I5434">
        <v>0</v>
      </c>
      <c r="J5434">
        <v>1</v>
      </c>
      <c r="K5434">
        <v>1</v>
      </c>
      <c r="L5434">
        <v>1</v>
      </c>
      <c r="M5434">
        <v>175235.99</v>
      </c>
      <c r="N5434">
        <v>0</v>
      </c>
    </row>
    <row r="5435" spans="1:14" x14ac:dyDescent="0.3">
      <c r="A5435">
        <v>5434</v>
      </c>
      <c r="B5435">
        <v>15641575</v>
      </c>
      <c r="C5435" t="s">
        <v>1258</v>
      </c>
      <c r="D5435">
        <v>577</v>
      </c>
      <c r="E5435" t="s">
        <v>15</v>
      </c>
      <c r="F5435" t="s">
        <v>23</v>
      </c>
      <c r="G5435">
        <v>37</v>
      </c>
      <c r="H5435">
        <v>2</v>
      </c>
      <c r="I5435">
        <v>127261.35</v>
      </c>
      <c r="J5435">
        <v>1</v>
      </c>
      <c r="K5435">
        <v>1</v>
      </c>
      <c r="L5435">
        <v>0</v>
      </c>
      <c r="M5435">
        <v>56185.05</v>
      </c>
      <c r="N5435">
        <v>0</v>
      </c>
    </row>
    <row r="5436" spans="1:14" x14ac:dyDescent="0.3">
      <c r="A5436">
        <v>5435</v>
      </c>
      <c r="B5436">
        <v>15638803</v>
      </c>
      <c r="C5436" t="s">
        <v>533</v>
      </c>
      <c r="D5436">
        <v>733</v>
      </c>
      <c r="E5436" t="s">
        <v>18</v>
      </c>
      <c r="F5436" t="s">
        <v>16</v>
      </c>
      <c r="G5436">
        <v>32</v>
      </c>
      <c r="H5436">
        <v>5</v>
      </c>
      <c r="I5436">
        <v>0</v>
      </c>
      <c r="J5436">
        <v>2</v>
      </c>
      <c r="K5436">
        <v>1</v>
      </c>
      <c r="L5436">
        <v>0</v>
      </c>
      <c r="M5436">
        <v>131625.14000000001</v>
      </c>
      <c r="N5436">
        <v>0</v>
      </c>
    </row>
    <row r="5437" spans="1:14" x14ac:dyDescent="0.3">
      <c r="A5437">
        <v>5436</v>
      </c>
      <c r="B5437">
        <v>15808283</v>
      </c>
      <c r="C5437" t="s">
        <v>974</v>
      </c>
      <c r="D5437">
        <v>647</v>
      </c>
      <c r="E5437" t="s">
        <v>15</v>
      </c>
      <c r="F5437" t="s">
        <v>16</v>
      </c>
      <c r="G5437">
        <v>33</v>
      </c>
      <c r="H5437">
        <v>4</v>
      </c>
      <c r="I5437">
        <v>0</v>
      </c>
      <c r="J5437">
        <v>1</v>
      </c>
      <c r="K5437">
        <v>1</v>
      </c>
      <c r="L5437">
        <v>0</v>
      </c>
      <c r="M5437">
        <v>152323.04</v>
      </c>
      <c r="N5437">
        <v>0</v>
      </c>
    </row>
    <row r="5438" spans="1:14" x14ac:dyDescent="0.3">
      <c r="A5438">
        <v>5437</v>
      </c>
      <c r="B5438">
        <v>15811200</v>
      </c>
      <c r="C5438" t="s">
        <v>483</v>
      </c>
      <c r="D5438">
        <v>831</v>
      </c>
      <c r="E5438" t="s">
        <v>15</v>
      </c>
      <c r="F5438" t="s">
        <v>16</v>
      </c>
      <c r="G5438">
        <v>34</v>
      </c>
      <c r="H5438">
        <v>2</v>
      </c>
      <c r="I5438">
        <v>0</v>
      </c>
      <c r="J5438">
        <v>2</v>
      </c>
      <c r="K5438">
        <v>0</v>
      </c>
      <c r="L5438">
        <v>0</v>
      </c>
      <c r="M5438">
        <v>165840.94</v>
      </c>
      <c r="N5438">
        <v>0</v>
      </c>
    </row>
    <row r="5439" spans="1:14" x14ac:dyDescent="0.3">
      <c r="A5439">
        <v>5438</v>
      </c>
      <c r="B5439">
        <v>15733476</v>
      </c>
      <c r="C5439" t="s">
        <v>2165</v>
      </c>
      <c r="D5439">
        <v>543</v>
      </c>
      <c r="E5439" t="s">
        <v>26</v>
      </c>
      <c r="F5439" t="s">
        <v>23</v>
      </c>
      <c r="G5439">
        <v>30</v>
      </c>
      <c r="H5439">
        <v>6</v>
      </c>
      <c r="I5439">
        <v>73481.05</v>
      </c>
      <c r="J5439">
        <v>1</v>
      </c>
      <c r="K5439">
        <v>1</v>
      </c>
      <c r="L5439">
        <v>1</v>
      </c>
      <c r="M5439">
        <v>176692.65</v>
      </c>
      <c r="N5439">
        <v>0</v>
      </c>
    </row>
    <row r="5440" spans="1:14" x14ac:dyDescent="0.3">
      <c r="A5440">
        <v>5439</v>
      </c>
      <c r="B5440">
        <v>15633274</v>
      </c>
      <c r="C5440" t="s">
        <v>310</v>
      </c>
      <c r="D5440">
        <v>679</v>
      </c>
      <c r="E5440" t="s">
        <v>15</v>
      </c>
      <c r="F5440" t="s">
        <v>23</v>
      </c>
      <c r="G5440">
        <v>34</v>
      </c>
      <c r="H5440">
        <v>7</v>
      </c>
      <c r="I5440">
        <v>160515.37</v>
      </c>
      <c r="J5440">
        <v>1</v>
      </c>
      <c r="K5440">
        <v>1</v>
      </c>
      <c r="L5440">
        <v>0</v>
      </c>
      <c r="M5440">
        <v>121904.14</v>
      </c>
      <c r="N5440">
        <v>0</v>
      </c>
    </row>
    <row r="5441" spans="1:14" x14ac:dyDescent="0.3">
      <c r="A5441">
        <v>5440</v>
      </c>
      <c r="B5441">
        <v>15582168</v>
      </c>
      <c r="C5441" t="s">
        <v>2032</v>
      </c>
      <c r="D5441">
        <v>713</v>
      </c>
      <c r="E5441" t="s">
        <v>26</v>
      </c>
      <c r="F5441" t="s">
        <v>16</v>
      </c>
      <c r="G5441">
        <v>61</v>
      </c>
      <c r="H5441">
        <v>4</v>
      </c>
      <c r="I5441">
        <v>149525.34</v>
      </c>
      <c r="J5441">
        <v>2</v>
      </c>
      <c r="K5441">
        <v>1</v>
      </c>
      <c r="L5441">
        <v>0</v>
      </c>
      <c r="M5441">
        <v>123663.63</v>
      </c>
      <c r="N5441">
        <v>0</v>
      </c>
    </row>
    <row r="5442" spans="1:14" x14ac:dyDescent="0.3">
      <c r="A5442">
        <v>5441</v>
      </c>
      <c r="B5442">
        <v>15807269</v>
      </c>
      <c r="C5442" t="s">
        <v>868</v>
      </c>
      <c r="D5442">
        <v>690</v>
      </c>
      <c r="E5442" t="s">
        <v>26</v>
      </c>
      <c r="F5442" t="s">
        <v>23</v>
      </c>
      <c r="G5442">
        <v>43</v>
      </c>
      <c r="H5442">
        <v>2</v>
      </c>
      <c r="I5442">
        <v>166522.78</v>
      </c>
      <c r="J5442">
        <v>1</v>
      </c>
      <c r="K5442">
        <v>0</v>
      </c>
      <c r="L5442">
        <v>0</v>
      </c>
      <c r="M5442">
        <v>119644.59</v>
      </c>
      <c r="N5442">
        <v>1</v>
      </c>
    </row>
    <row r="5443" spans="1:14" x14ac:dyDescent="0.3">
      <c r="A5443">
        <v>5442</v>
      </c>
      <c r="B5443">
        <v>15602979</v>
      </c>
      <c r="C5443" t="s">
        <v>487</v>
      </c>
      <c r="D5443">
        <v>751</v>
      </c>
      <c r="E5443" t="s">
        <v>15</v>
      </c>
      <c r="F5443" t="s">
        <v>23</v>
      </c>
      <c r="G5443">
        <v>29</v>
      </c>
      <c r="H5443">
        <v>1</v>
      </c>
      <c r="I5443">
        <v>135536.5</v>
      </c>
      <c r="J5443">
        <v>1</v>
      </c>
      <c r="K5443">
        <v>1</v>
      </c>
      <c r="L5443">
        <v>0</v>
      </c>
      <c r="M5443">
        <v>66825.33</v>
      </c>
      <c r="N5443">
        <v>0</v>
      </c>
    </row>
    <row r="5444" spans="1:14" x14ac:dyDescent="0.3">
      <c r="A5444">
        <v>5443</v>
      </c>
      <c r="B5444">
        <v>15660417</v>
      </c>
      <c r="C5444" t="s">
        <v>1763</v>
      </c>
      <c r="D5444">
        <v>613</v>
      </c>
      <c r="E5444" t="s">
        <v>26</v>
      </c>
      <c r="F5444" t="s">
        <v>16</v>
      </c>
      <c r="G5444">
        <v>43</v>
      </c>
      <c r="H5444">
        <v>10</v>
      </c>
      <c r="I5444">
        <v>120481.69</v>
      </c>
      <c r="J5444">
        <v>1</v>
      </c>
      <c r="K5444">
        <v>0</v>
      </c>
      <c r="L5444">
        <v>0</v>
      </c>
      <c r="M5444">
        <v>94875.03</v>
      </c>
      <c r="N5444">
        <v>1</v>
      </c>
    </row>
    <row r="5445" spans="1:14" x14ac:dyDescent="0.3">
      <c r="A5445">
        <v>5444</v>
      </c>
      <c r="B5445">
        <v>15590199</v>
      </c>
      <c r="C5445" t="s">
        <v>2166</v>
      </c>
      <c r="D5445">
        <v>701</v>
      </c>
      <c r="E5445" t="s">
        <v>18</v>
      </c>
      <c r="F5445" t="s">
        <v>23</v>
      </c>
      <c r="G5445">
        <v>28</v>
      </c>
      <c r="H5445">
        <v>1</v>
      </c>
      <c r="I5445">
        <v>103421.32</v>
      </c>
      <c r="J5445">
        <v>1</v>
      </c>
      <c r="K5445">
        <v>0</v>
      </c>
      <c r="L5445">
        <v>1</v>
      </c>
      <c r="M5445">
        <v>76304.73</v>
      </c>
      <c r="N5445">
        <v>0</v>
      </c>
    </row>
    <row r="5446" spans="1:14" x14ac:dyDescent="0.3">
      <c r="A5446">
        <v>5445</v>
      </c>
      <c r="B5446">
        <v>15641794</v>
      </c>
      <c r="C5446" t="s">
        <v>2167</v>
      </c>
      <c r="D5446">
        <v>698</v>
      </c>
      <c r="E5446" t="s">
        <v>15</v>
      </c>
      <c r="F5446" t="s">
        <v>23</v>
      </c>
      <c r="G5446">
        <v>33</v>
      </c>
      <c r="H5446">
        <v>5</v>
      </c>
      <c r="I5446">
        <v>135658.73000000001</v>
      </c>
      <c r="J5446">
        <v>2</v>
      </c>
      <c r="K5446">
        <v>0</v>
      </c>
      <c r="L5446">
        <v>1</v>
      </c>
      <c r="M5446">
        <v>39755</v>
      </c>
      <c r="N5446">
        <v>0</v>
      </c>
    </row>
    <row r="5447" spans="1:14" x14ac:dyDescent="0.3">
      <c r="A5447">
        <v>5446</v>
      </c>
      <c r="B5447">
        <v>15779174</v>
      </c>
      <c r="C5447" t="s">
        <v>45</v>
      </c>
      <c r="D5447">
        <v>451</v>
      </c>
      <c r="E5447" t="s">
        <v>15</v>
      </c>
      <c r="F5447" t="s">
        <v>16</v>
      </c>
      <c r="G5447">
        <v>36</v>
      </c>
      <c r="H5447">
        <v>2</v>
      </c>
      <c r="I5447">
        <v>0</v>
      </c>
      <c r="J5447">
        <v>2</v>
      </c>
      <c r="K5447">
        <v>1</v>
      </c>
      <c r="L5447">
        <v>1</v>
      </c>
      <c r="M5447">
        <v>180142.42</v>
      </c>
      <c r="N5447">
        <v>0</v>
      </c>
    </row>
    <row r="5448" spans="1:14" x14ac:dyDescent="0.3">
      <c r="A5448">
        <v>5447</v>
      </c>
      <c r="B5448">
        <v>15785547</v>
      </c>
      <c r="C5448" t="s">
        <v>2168</v>
      </c>
      <c r="D5448">
        <v>665</v>
      </c>
      <c r="E5448" t="s">
        <v>15</v>
      </c>
      <c r="F5448" t="s">
        <v>23</v>
      </c>
      <c r="G5448">
        <v>28</v>
      </c>
      <c r="H5448">
        <v>8</v>
      </c>
      <c r="I5448">
        <v>191402.82</v>
      </c>
      <c r="J5448">
        <v>2</v>
      </c>
      <c r="K5448">
        <v>1</v>
      </c>
      <c r="L5448">
        <v>0</v>
      </c>
      <c r="M5448">
        <v>83238.399999999994</v>
      </c>
      <c r="N5448">
        <v>0</v>
      </c>
    </row>
    <row r="5449" spans="1:14" x14ac:dyDescent="0.3">
      <c r="A5449">
        <v>5448</v>
      </c>
      <c r="B5449">
        <v>15795124</v>
      </c>
      <c r="C5449" t="s">
        <v>748</v>
      </c>
      <c r="D5449">
        <v>726</v>
      </c>
      <c r="E5449" t="s">
        <v>26</v>
      </c>
      <c r="F5449" t="s">
        <v>23</v>
      </c>
      <c r="G5449">
        <v>50</v>
      </c>
      <c r="H5449">
        <v>9</v>
      </c>
      <c r="I5449">
        <v>94504.35</v>
      </c>
      <c r="J5449">
        <v>1</v>
      </c>
      <c r="K5449">
        <v>0</v>
      </c>
      <c r="L5449">
        <v>1</v>
      </c>
      <c r="M5449">
        <v>5078.8999999999996</v>
      </c>
      <c r="N5449">
        <v>0</v>
      </c>
    </row>
    <row r="5450" spans="1:14" x14ac:dyDescent="0.3">
      <c r="A5450">
        <v>5449</v>
      </c>
      <c r="B5450">
        <v>15718912</v>
      </c>
      <c r="C5450" t="s">
        <v>318</v>
      </c>
      <c r="D5450">
        <v>608</v>
      </c>
      <c r="E5450" t="s">
        <v>26</v>
      </c>
      <c r="F5450" t="s">
        <v>16</v>
      </c>
      <c r="G5450">
        <v>44</v>
      </c>
      <c r="H5450">
        <v>5</v>
      </c>
      <c r="I5450">
        <v>126147.84</v>
      </c>
      <c r="J5450">
        <v>1</v>
      </c>
      <c r="K5450">
        <v>0</v>
      </c>
      <c r="L5450">
        <v>1</v>
      </c>
      <c r="M5450">
        <v>132424.69</v>
      </c>
      <c r="N5450">
        <v>1</v>
      </c>
    </row>
    <row r="5451" spans="1:14" x14ac:dyDescent="0.3">
      <c r="A5451">
        <v>5450</v>
      </c>
      <c r="B5451">
        <v>15592028</v>
      </c>
      <c r="C5451" t="s">
        <v>1226</v>
      </c>
      <c r="D5451">
        <v>549</v>
      </c>
      <c r="E5451" t="s">
        <v>15</v>
      </c>
      <c r="F5451" t="s">
        <v>16</v>
      </c>
      <c r="G5451">
        <v>46</v>
      </c>
      <c r="H5451">
        <v>7</v>
      </c>
      <c r="I5451">
        <v>0</v>
      </c>
      <c r="J5451">
        <v>1</v>
      </c>
      <c r="K5451">
        <v>1</v>
      </c>
      <c r="L5451">
        <v>1</v>
      </c>
      <c r="M5451">
        <v>109057.56</v>
      </c>
      <c r="N5451">
        <v>0</v>
      </c>
    </row>
    <row r="5452" spans="1:14" x14ac:dyDescent="0.3">
      <c r="A5452">
        <v>5451</v>
      </c>
      <c r="B5452">
        <v>15580227</v>
      </c>
      <c r="C5452" t="s">
        <v>512</v>
      </c>
      <c r="D5452">
        <v>803</v>
      </c>
      <c r="E5452" t="s">
        <v>15</v>
      </c>
      <c r="F5452" t="s">
        <v>23</v>
      </c>
      <c r="G5452">
        <v>33</v>
      </c>
      <c r="H5452">
        <v>6</v>
      </c>
      <c r="I5452">
        <v>0</v>
      </c>
      <c r="J5452">
        <v>2</v>
      </c>
      <c r="K5452">
        <v>1</v>
      </c>
      <c r="L5452">
        <v>0</v>
      </c>
      <c r="M5452">
        <v>115676.61</v>
      </c>
      <c r="N5452">
        <v>0</v>
      </c>
    </row>
    <row r="5453" spans="1:14" x14ac:dyDescent="0.3">
      <c r="A5453">
        <v>5452</v>
      </c>
      <c r="B5453">
        <v>15657830</v>
      </c>
      <c r="C5453" t="s">
        <v>30</v>
      </c>
      <c r="D5453">
        <v>663</v>
      </c>
      <c r="E5453" t="s">
        <v>15</v>
      </c>
      <c r="F5453" t="s">
        <v>23</v>
      </c>
      <c r="G5453">
        <v>43</v>
      </c>
      <c r="H5453">
        <v>4</v>
      </c>
      <c r="I5453">
        <v>87624.03</v>
      </c>
      <c r="J5453">
        <v>2</v>
      </c>
      <c r="K5453">
        <v>1</v>
      </c>
      <c r="L5453">
        <v>0</v>
      </c>
      <c r="M5453">
        <v>149401.32999999999</v>
      </c>
      <c r="N5453">
        <v>0</v>
      </c>
    </row>
    <row r="5454" spans="1:14" x14ac:dyDescent="0.3">
      <c r="A5454">
        <v>5453</v>
      </c>
      <c r="B5454">
        <v>15798256</v>
      </c>
      <c r="C5454" t="s">
        <v>2169</v>
      </c>
      <c r="D5454">
        <v>558</v>
      </c>
      <c r="E5454" t="s">
        <v>15</v>
      </c>
      <c r="F5454" t="s">
        <v>16</v>
      </c>
      <c r="G5454">
        <v>45</v>
      </c>
      <c r="H5454">
        <v>1</v>
      </c>
      <c r="I5454">
        <v>153697.53</v>
      </c>
      <c r="J5454">
        <v>2</v>
      </c>
      <c r="K5454">
        <v>0</v>
      </c>
      <c r="L5454">
        <v>0</v>
      </c>
      <c r="M5454">
        <v>89891.4</v>
      </c>
      <c r="N5454">
        <v>1</v>
      </c>
    </row>
    <row r="5455" spans="1:14" x14ac:dyDescent="0.3">
      <c r="A5455">
        <v>5454</v>
      </c>
      <c r="B5455">
        <v>15643819</v>
      </c>
      <c r="C5455" t="s">
        <v>1343</v>
      </c>
      <c r="D5455">
        <v>714</v>
      </c>
      <c r="E5455" t="s">
        <v>15</v>
      </c>
      <c r="F5455" t="s">
        <v>16</v>
      </c>
      <c r="G5455">
        <v>25</v>
      </c>
      <c r="H5455">
        <v>4</v>
      </c>
      <c r="I5455">
        <v>0</v>
      </c>
      <c r="J5455">
        <v>2</v>
      </c>
      <c r="K5455">
        <v>0</v>
      </c>
      <c r="L5455">
        <v>0</v>
      </c>
      <c r="M5455">
        <v>82500.84</v>
      </c>
      <c r="N5455">
        <v>0</v>
      </c>
    </row>
    <row r="5456" spans="1:14" x14ac:dyDescent="0.3">
      <c r="A5456">
        <v>5455</v>
      </c>
      <c r="B5456">
        <v>15754301</v>
      </c>
      <c r="C5456" t="s">
        <v>2170</v>
      </c>
      <c r="D5456">
        <v>704</v>
      </c>
      <c r="E5456" t="s">
        <v>15</v>
      </c>
      <c r="F5456" t="s">
        <v>23</v>
      </c>
      <c r="G5456">
        <v>39</v>
      </c>
      <c r="H5456">
        <v>5</v>
      </c>
      <c r="I5456">
        <v>0</v>
      </c>
      <c r="J5456">
        <v>1</v>
      </c>
      <c r="K5456">
        <v>1</v>
      </c>
      <c r="L5456">
        <v>0</v>
      </c>
      <c r="M5456">
        <v>6416.92</v>
      </c>
      <c r="N5456">
        <v>0</v>
      </c>
    </row>
    <row r="5457" spans="1:14" x14ac:dyDescent="0.3">
      <c r="A5457">
        <v>5456</v>
      </c>
      <c r="B5457">
        <v>15726855</v>
      </c>
      <c r="C5457" t="s">
        <v>352</v>
      </c>
      <c r="D5457">
        <v>805</v>
      </c>
      <c r="E5457" t="s">
        <v>26</v>
      </c>
      <c r="F5457" t="s">
        <v>16</v>
      </c>
      <c r="G5457">
        <v>45</v>
      </c>
      <c r="H5457">
        <v>9</v>
      </c>
      <c r="I5457">
        <v>116585.97</v>
      </c>
      <c r="J5457">
        <v>1</v>
      </c>
      <c r="K5457">
        <v>1</v>
      </c>
      <c r="L5457">
        <v>0</v>
      </c>
      <c r="M5457">
        <v>189428.75</v>
      </c>
      <c r="N5457">
        <v>1</v>
      </c>
    </row>
    <row r="5458" spans="1:14" x14ac:dyDescent="0.3">
      <c r="A5458">
        <v>5457</v>
      </c>
      <c r="B5458">
        <v>15755225</v>
      </c>
      <c r="C5458" t="s">
        <v>2171</v>
      </c>
      <c r="D5458">
        <v>659</v>
      </c>
      <c r="E5458" t="s">
        <v>26</v>
      </c>
      <c r="F5458" t="s">
        <v>23</v>
      </c>
      <c r="G5458">
        <v>34</v>
      </c>
      <c r="H5458">
        <v>9</v>
      </c>
      <c r="I5458">
        <v>134464.57999999999</v>
      </c>
      <c r="J5458">
        <v>2</v>
      </c>
      <c r="K5458">
        <v>1</v>
      </c>
      <c r="L5458">
        <v>0</v>
      </c>
      <c r="M5458">
        <v>178833.34</v>
      </c>
      <c r="N5458">
        <v>0</v>
      </c>
    </row>
    <row r="5459" spans="1:14" x14ac:dyDescent="0.3">
      <c r="A5459">
        <v>5458</v>
      </c>
      <c r="B5459">
        <v>15725221</v>
      </c>
      <c r="C5459" t="s">
        <v>1802</v>
      </c>
      <c r="D5459">
        <v>738</v>
      </c>
      <c r="E5459" t="s">
        <v>26</v>
      </c>
      <c r="F5459" t="s">
        <v>23</v>
      </c>
      <c r="G5459">
        <v>62</v>
      </c>
      <c r="H5459">
        <v>10</v>
      </c>
      <c r="I5459">
        <v>83008.31</v>
      </c>
      <c r="J5459">
        <v>1</v>
      </c>
      <c r="K5459">
        <v>1</v>
      </c>
      <c r="L5459">
        <v>1</v>
      </c>
      <c r="M5459">
        <v>42766.03</v>
      </c>
      <c r="N5459">
        <v>0</v>
      </c>
    </row>
    <row r="5460" spans="1:14" x14ac:dyDescent="0.3">
      <c r="A5460">
        <v>5459</v>
      </c>
      <c r="B5460">
        <v>15789055</v>
      </c>
      <c r="C5460" t="s">
        <v>1517</v>
      </c>
      <c r="D5460">
        <v>635</v>
      </c>
      <c r="E5460" t="s">
        <v>18</v>
      </c>
      <c r="F5460" t="s">
        <v>23</v>
      </c>
      <c r="G5460">
        <v>35</v>
      </c>
      <c r="H5460">
        <v>2</v>
      </c>
      <c r="I5460">
        <v>113635.16</v>
      </c>
      <c r="J5460">
        <v>1</v>
      </c>
      <c r="K5460">
        <v>1</v>
      </c>
      <c r="L5460">
        <v>0</v>
      </c>
      <c r="M5460">
        <v>90883.12</v>
      </c>
      <c r="N5460">
        <v>0</v>
      </c>
    </row>
    <row r="5461" spans="1:14" x14ac:dyDescent="0.3">
      <c r="A5461">
        <v>5460</v>
      </c>
      <c r="B5461">
        <v>15617507</v>
      </c>
      <c r="C5461" t="s">
        <v>1071</v>
      </c>
      <c r="D5461">
        <v>530</v>
      </c>
      <c r="E5461" t="s">
        <v>18</v>
      </c>
      <c r="F5461" t="s">
        <v>16</v>
      </c>
      <c r="G5461">
        <v>36</v>
      </c>
      <c r="H5461">
        <v>7</v>
      </c>
      <c r="I5461">
        <v>0</v>
      </c>
      <c r="J5461">
        <v>2</v>
      </c>
      <c r="K5461">
        <v>1</v>
      </c>
      <c r="L5461">
        <v>0</v>
      </c>
      <c r="M5461">
        <v>80619.09</v>
      </c>
      <c r="N5461">
        <v>0</v>
      </c>
    </row>
    <row r="5462" spans="1:14" x14ac:dyDescent="0.3">
      <c r="A5462">
        <v>5461</v>
      </c>
      <c r="B5462">
        <v>15668894</v>
      </c>
      <c r="C5462" t="s">
        <v>2172</v>
      </c>
      <c r="D5462">
        <v>661</v>
      </c>
      <c r="E5462" t="s">
        <v>26</v>
      </c>
      <c r="F5462" t="s">
        <v>23</v>
      </c>
      <c r="G5462">
        <v>41</v>
      </c>
      <c r="H5462">
        <v>5</v>
      </c>
      <c r="I5462">
        <v>122552.48</v>
      </c>
      <c r="J5462">
        <v>2</v>
      </c>
      <c r="K5462">
        <v>0</v>
      </c>
      <c r="L5462">
        <v>1</v>
      </c>
      <c r="M5462">
        <v>120646.39999999999</v>
      </c>
      <c r="N5462">
        <v>0</v>
      </c>
    </row>
    <row r="5463" spans="1:14" x14ac:dyDescent="0.3">
      <c r="A5463">
        <v>5462</v>
      </c>
      <c r="B5463">
        <v>15589563</v>
      </c>
      <c r="C5463" t="s">
        <v>2173</v>
      </c>
      <c r="D5463">
        <v>531</v>
      </c>
      <c r="E5463" t="s">
        <v>18</v>
      </c>
      <c r="F5463" t="s">
        <v>23</v>
      </c>
      <c r="G5463">
        <v>31</v>
      </c>
      <c r="H5463">
        <v>2</v>
      </c>
      <c r="I5463">
        <v>118899.45</v>
      </c>
      <c r="J5463">
        <v>2</v>
      </c>
      <c r="K5463">
        <v>0</v>
      </c>
      <c r="L5463">
        <v>0</v>
      </c>
      <c r="M5463">
        <v>41409.360000000001</v>
      </c>
      <c r="N5463">
        <v>0</v>
      </c>
    </row>
    <row r="5464" spans="1:14" x14ac:dyDescent="0.3">
      <c r="A5464">
        <v>5463</v>
      </c>
      <c r="B5464">
        <v>15693162</v>
      </c>
      <c r="C5464" t="s">
        <v>2174</v>
      </c>
      <c r="D5464">
        <v>694</v>
      </c>
      <c r="E5464" t="s">
        <v>15</v>
      </c>
      <c r="F5464" t="s">
        <v>16</v>
      </c>
      <c r="G5464">
        <v>29</v>
      </c>
      <c r="H5464">
        <v>5</v>
      </c>
      <c r="I5464">
        <v>99713.87</v>
      </c>
      <c r="J5464">
        <v>1</v>
      </c>
      <c r="K5464">
        <v>0</v>
      </c>
      <c r="L5464">
        <v>0</v>
      </c>
      <c r="M5464">
        <v>112317.89</v>
      </c>
      <c r="N5464">
        <v>0</v>
      </c>
    </row>
    <row r="5465" spans="1:14" x14ac:dyDescent="0.3">
      <c r="A5465">
        <v>5464</v>
      </c>
      <c r="B5465">
        <v>15750099</v>
      </c>
      <c r="C5465" t="s">
        <v>194</v>
      </c>
      <c r="D5465">
        <v>731</v>
      </c>
      <c r="E5465" t="s">
        <v>15</v>
      </c>
      <c r="F5465" t="s">
        <v>16</v>
      </c>
      <c r="G5465">
        <v>36</v>
      </c>
      <c r="H5465">
        <v>6</v>
      </c>
      <c r="I5465">
        <v>0</v>
      </c>
      <c r="J5465">
        <v>1</v>
      </c>
      <c r="K5465">
        <v>0</v>
      </c>
      <c r="L5465">
        <v>0</v>
      </c>
      <c r="M5465">
        <v>152128.35999999999</v>
      </c>
      <c r="N5465">
        <v>0</v>
      </c>
    </row>
    <row r="5466" spans="1:14" x14ac:dyDescent="0.3">
      <c r="A5466">
        <v>5465</v>
      </c>
      <c r="B5466">
        <v>15795540</v>
      </c>
      <c r="C5466" t="s">
        <v>2175</v>
      </c>
      <c r="D5466">
        <v>556</v>
      </c>
      <c r="E5466" t="s">
        <v>15</v>
      </c>
      <c r="F5466" t="s">
        <v>16</v>
      </c>
      <c r="G5466">
        <v>36</v>
      </c>
      <c r="H5466">
        <v>2</v>
      </c>
      <c r="I5466">
        <v>134208.22</v>
      </c>
      <c r="J5466">
        <v>1</v>
      </c>
      <c r="K5466">
        <v>0</v>
      </c>
      <c r="L5466">
        <v>1</v>
      </c>
      <c r="M5466">
        <v>177670.57</v>
      </c>
      <c r="N5466">
        <v>0</v>
      </c>
    </row>
    <row r="5467" spans="1:14" x14ac:dyDescent="0.3">
      <c r="A5467">
        <v>5466</v>
      </c>
      <c r="B5467">
        <v>15794941</v>
      </c>
      <c r="C5467" t="s">
        <v>1406</v>
      </c>
      <c r="D5467">
        <v>647</v>
      </c>
      <c r="E5467" t="s">
        <v>26</v>
      </c>
      <c r="F5467" t="s">
        <v>16</v>
      </c>
      <c r="G5467">
        <v>41</v>
      </c>
      <c r="H5467">
        <v>1</v>
      </c>
      <c r="I5467">
        <v>85906.65</v>
      </c>
      <c r="J5467">
        <v>3</v>
      </c>
      <c r="K5467">
        <v>1</v>
      </c>
      <c r="L5467">
        <v>0</v>
      </c>
      <c r="M5467">
        <v>189159.97</v>
      </c>
      <c r="N5467">
        <v>0</v>
      </c>
    </row>
    <row r="5468" spans="1:14" x14ac:dyDescent="0.3">
      <c r="A5468">
        <v>5467</v>
      </c>
      <c r="B5468">
        <v>15611848</v>
      </c>
      <c r="C5468" t="s">
        <v>1619</v>
      </c>
      <c r="D5468">
        <v>850</v>
      </c>
      <c r="E5468" t="s">
        <v>26</v>
      </c>
      <c r="F5468" t="s">
        <v>23</v>
      </c>
      <c r="G5468">
        <v>32</v>
      </c>
      <c r="H5468">
        <v>3</v>
      </c>
      <c r="I5468">
        <v>137714.25</v>
      </c>
      <c r="J5468">
        <v>1</v>
      </c>
      <c r="K5468">
        <v>0</v>
      </c>
      <c r="L5468">
        <v>1</v>
      </c>
      <c r="M5468">
        <v>159403.68</v>
      </c>
      <c r="N5468">
        <v>0</v>
      </c>
    </row>
    <row r="5469" spans="1:14" x14ac:dyDescent="0.3">
      <c r="A5469">
        <v>5468</v>
      </c>
      <c r="B5469">
        <v>15581237</v>
      </c>
      <c r="C5469" t="s">
        <v>1747</v>
      </c>
      <c r="D5469">
        <v>573</v>
      </c>
      <c r="E5469" t="s">
        <v>18</v>
      </c>
      <c r="F5469" t="s">
        <v>23</v>
      </c>
      <c r="G5469">
        <v>33</v>
      </c>
      <c r="H5469">
        <v>1</v>
      </c>
      <c r="I5469">
        <v>160777.9</v>
      </c>
      <c r="J5469">
        <v>1</v>
      </c>
      <c r="K5469">
        <v>1</v>
      </c>
      <c r="L5469">
        <v>1</v>
      </c>
      <c r="M5469">
        <v>149536.15</v>
      </c>
      <c r="N5469">
        <v>0</v>
      </c>
    </row>
    <row r="5470" spans="1:14" x14ac:dyDescent="0.3">
      <c r="A5470">
        <v>5469</v>
      </c>
      <c r="B5470">
        <v>15738150</v>
      </c>
      <c r="C5470" t="s">
        <v>133</v>
      </c>
      <c r="D5470">
        <v>591</v>
      </c>
      <c r="E5470" t="s">
        <v>15</v>
      </c>
      <c r="F5470" t="s">
        <v>23</v>
      </c>
      <c r="G5470">
        <v>45</v>
      </c>
      <c r="H5470">
        <v>5</v>
      </c>
      <c r="I5470">
        <v>0</v>
      </c>
      <c r="J5470">
        <v>2</v>
      </c>
      <c r="K5470">
        <v>1</v>
      </c>
      <c r="L5470">
        <v>1</v>
      </c>
      <c r="M5470">
        <v>155492.87</v>
      </c>
      <c r="N5470">
        <v>0</v>
      </c>
    </row>
    <row r="5471" spans="1:14" x14ac:dyDescent="0.3">
      <c r="A5471">
        <v>5470</v>
      </c>
      <c r="B5471">
        <v>15678571</v>
      </c>
      <c r="C5471" t="s">
        <v>1422</v>
      </c>
      <c r="D5471">
        <v>723</v>
      </c>
      <c r="E5471" t="s">
        <v>15</v>
      </c>
      <c r="F5471" t="s">
        <v>23</v>
      </c>
      <c r="G5471">
        <v>21</v>
      </c>
      <c r="H5471">
        <v>4</v>
      </c>
      <c r="I5471">
        <v>0</v>
      </c>
      <c r="J5471">
        <v>2</v>
      </c>
      <c r="K5471">
        <v>0</v>
      </c>
      <c r="L5471">
        <v>0</v>
      </c>
      <c r="M5471">
        <v>24847.02</v>
      </c>
      <c r="N5471">
        <v>0</v>
      </c>
    </row>
    <row r="5472" spans="1:14" x14ac:dyDescent="0.3">
      <c r="A5472">
        <v>5471</v>
      </c>
      <c r="B5472">
        <v>15736124</v>
      </c>
      <c r="C5472" t="s">
        <v>809</v>
      </c>
      <c r="D5472">
        <v>617</v>
      </c>
      <c r="E5472" t="s">
        <v>15</v>
      </c>
      <c r="F5472" t="s">
        <v>23</v>
      </c>
      <c r="G5472">
        <v>25</v>
      </c>
      <c r="H5472">
        <v>1</v>
      </c>
      <c r="I5472">
        <v>102585.88</v>
      </c>
      <c r="J5472">
        <v>2</v>
      </c>
      <c r="K5472">
        <v>1</v>
      </c>
      <c r="L5472">
        <v>1</v>
      </c>
      <c r="M5472">
        <v>115387.4</v>
      </c>
      <c r="N5472">
        <v>0</v>
      </c>
    </row>
    <row r="5473" spans="1:14" x14ac:dyDescent="0.3">
      <c r="A5473">
        <v>5472</v>
      </c>
      <c r="B5473">
        <v>15623202</v>
      </c>
      <c r="C5473" t="s">
        <v>1874</v>
      </c>
      <c r="D5473">
        <v>704</v>
      </c>
      <c r="E5473" t="s">
        <v>26</v>
      </c>
      <c r="F5473" t="s">
        <v>16</v>
      </c>
      <c r="G5473">
        <v>39</v>
      </c>
      <c r="H5473">
        <v>10</v>
      </c>
      <c r="I5473">
        <v>102556.18</v>
      </c>
      <c r="J5473">
        <v>2</v>
      </c>
      <c r="K5473">
        <v>1</v>
      </c>
      <c r="L5473">
        <v>0</v>
      </c>
      <c r="M5473">
        <v>171971.25</v>
      </c>
      <c r="N5473">
        <v>1</v>
      </c>
    </row>
    <row r="5474" spans="1:14" x14ac:dyDescent="0.3">
      <c r="A5474">
        <v>5473</v>
      </c>
      <c r="B5474">
        <v>15804201</v>
      </c>
      <c r="C5474" t="s">
        <v>1568</v>
      </c>
      <c r="D5474">
        <v>457</v>
      </c>
      <c r="E5474" t="s">
        <v>26</v>
      </c>
      <c r="F5474" t="s">
        <v>23</v>
      </c>
      <c r="G5474">
        <v>42</v>
      </c>
      <c r="H5474">
        <v>4</v>
      </c>
      <c r="I5474">
        <v>126772.57</v>
      </c>
      <c r="J5474">
        <v>1</v>
      </c>
      <c r="K5474">
        <v>0</v>
      </c>
      <c r="L5474">
        <v>1</v>
      </c>
      <c r="M5474">
        <v>126106.4</v>
      </c>
      <c r="N5474">
        <v>0</v>
      </c>
    </row>
    <row r="5475" spans="1:14" x14ac:dyDescent="0.3">
      <c r="A5475">
        <v>5474</v>
      </c>
      <c r="B5475">
        <v>15596863</v>
      </c>
      <c r="C5475" t="s">
        <v>2020</v>
      </c>
      <c r="D5475">
        <v>787</v>
      </c>
      <c r="E5475" t="s">
        <v>26</v>
      </c>
      <c r="F5475" t="s">
        <v>16</v>
      </c>
      <c r="G5475">
        <v>38</v>
      </c>
      <c r="H5475">
        <v>3</v>
      </c>
      <c r="I5475">
        <v>158373.23000000001</v>
      </c>
      <c r="J5475">
        <v>1</v>
      </c>
      <c r="K5475">
        <v>1</v>
      </c>
      <c r="L5475">
        <v>1</v>
      </c>
      <c r="M5475">
        <v>28228.35</v>
      </c>
      <c r="N5475">
        <v>0</v>
      </c>
    </row>
    <row r="5476" spans="1:14" x14ac:dyDescent="0.3">
      <c r="A5476">
        <v>5475</v>
      </c>
      <c r="B5476">
        <v>15696277</v>
      </c>
      <c r="C5476" t="s">
        <v>391</v>
      </c>
      <c r="D5476">
        <v>651</v>
      </c>
      <c r="E5476" t="s">
        <v>15</v>
      </c>
      <c r="F5476" t="s">
        <v>16</v>
      </c>
      <c r="G5476">
        <v>34</v>
      </c>
      <c r="H5476">
        <v>9</v>
      </c>
      <c r="I5476">
        <v>0</v>
      </c>
      <c r="J5476">
        <v>2</v>
      </c>
      <c r="K5476">
        <v>1</v>
      </c>
      <c r="L5476">
        <v>0</v>
      </c>
      <c r="M5476">
        <v>138113.71</v>
      </c>
      <c r="N5476">
        <v>0</v>
      </c>
    </row>
    <row r="5477" spans="1:14" x14ac:dyDescent="0.3">
      <c r="A5477">
        <v>5476</v>
      </c>
      <c r="B5477">
        <v>15748608</v>
      </c>
      <c r="C5477" t="s">
        <v>663</v>
      </c>
      <c r="D5477">
        <v>612</v>
      </c>
      <c r="E5477" t="s">
        <v>26</v>
      </c>
      <c r="F5477" t="s">
        <v>23</v>
      </c>
      <c r="G5477">
        <v>42</v>
      </c>
      <c r="H5477">
        <v>5</v>
      </c>
      <c r="I5477">
        <v>141927.1</v>
      </c>
      <c r="J5477">
        <v>1</v>
      </c>
      <c r="K5477">
        <v>1</v>
      </c>
      <c r="L5477">
        <v>1</v>
      </c>
      <c r="M5477">
        <v>43018.98</v>
      </c>
      <c r="N5477">
        <v>0</v>
      </c>
    </row>
    <row r="5478" spans="1:14" x14ac:dyDescent="0.3">
      <c r="A5478">
        <v>5477</v>
      </c>
      <c r="B5478">
        <v>15723864</v>
      </c>
      <c r="C5478" t="s">
        <v>230</v>
      </c>
      <c r="D5478">
        <v>828</v>
      </c>
      <c r="E5478" t="s">
        <v>18</v>
      </c>
      <c r="F5478" t="s">
        <v>23</v>
      </c>
      <c r="G5478">
        <v>47</v>
      </c>
      <c r="H5478">
        <v>1</v>
      </c>
      <c r="I5478">
        <v>109876.82</v>
      </c>
      <c r="J5478">
        <v>2</v>
      </c>
      <c r="K5478">
        <v>1</v>
      </c>
      <c r="L5478">
        <v>0</v>
      </c>
      <c r="M5478">
        <v>83611.45</v>
      </c>
      <c r="N5478">
        <v>1</v>
      </c>
    </row>
    <row r="5479" spans="1:14" x14ac:dyDescent="0.3">
      <c r="A5479">
        <v>5478</v>
      </c>
      <c r="B5479">
        <v>15802390</v>
      </c>
      <c r="C5479" t="s">
        <v>2176</v>
      </c>
      <c r="D5479">
        <v>724</v>
      </c>
      <c r="E5479" t="s">
        <v>15</v>
      </c>
      <c r="F5479" t="s">
        <v>16</v>
      </c>
      <c r="G5479">
        <v>34</v>
      </c>
      <c r="H5479">
        <v>2</v>
      </c>
      <c r="I5479">
        <v>0</v>
      </c>
      <c r="J5479">
        <v>2</v>
      </c>
      <c r="K5479">
        <v>1</v>
      </c>
      <c r="L5479">
        <v>1</v>
      </c>
      <c r="M5479">
        <v>118863.38</v>
      </c>
      <c r="N5479">
        <v>0</v>
      </c>
    </row>
    <row r="5480" spans="1:14" x14ac:dyDescent="0.3">
      <c r="A5480">
        <v>5479</v>
      </c>
      <c r="B5480">
        <v>15774336</v>
      </c>
      <c r="C5480" t="s">
        <v>795</v>
      </c>
      <c r="D5480">
        <v>648</v>
      </c>
      <c r="E5480" t="s">
        <v>26</v>
      </c>
      <c r="F5480" t="s">
        <v>23</v>
      </c>
      <c r="G5480">
        <v>44</v>
      </c>
      <c r="H5480">
        <v>9</v>
      </c>
      <c r="I5480">
        <v>111369.79</v>
      </c>
      <c r="J5480">
        <v>2</v>
      </c>
      <c r="K5480">
        <v>1</v>
      </c>
      <c r="L5480">
        <v>1</v>
      </c>
      <c r="M5480">
        <v>91947.74</v>
      </c>
      <c r="N5480">
        <v>0</v>
      </c>
    </row>
    <row r="5481" spans="1:14" x14ac:dyDescent="0.3">
      <c r="A5481">
        <v>5480</v>
      </c>
      <c r="B5481">
        <v>15648766</v>
      </c>
      <c r="C5481" t="s">
        <v>301</v>
      </c>
      <c r="D5481">
        <v>569</v>
      </c>
      <c r="E5481" t="s">
        <v>18</v>
      </c>
      <c r="F5481" t="s">
        <v>23</v>
      </c>
      <c r="G5481">
        <v>35</v>
      </c>
      <c r="H5481">
        <v>3</v>
      </c>
      <c r="I5481">
        <v>116969.35</v>
      </c>
      <c r="J5481">
        <v>1</v>
      </c>
      <c r="K5481">
        <v>0</v>
      </c>
      <c r="L5481">
        <v>0</v>
      </c>
      <c r="M5481">
        <v>94488.82</v>
      </c>
      <c r="N5481">
        <v>0</v>
      </c>
    </row>
    <row r="5482" spans="1:14" x14ac:dyDescent="0.3">
      <c r="A5482">
        <v>5481</v>
      </c>
      <c r="B5482">
        <v>15659094</v>
      </c>
      <c r="C5482" t="s">
        <v>976</v>
      </c>
      <c r="D5482">
        <v>765</v>
      </c>
      <c r="E5482" t="s">
        <v>26</v>
      </c>
      <c r="F5482" t="s">
        <v>16</v>
      </c>
      <c r="G5482">
        <v>34</v>
      </c>
      <c r="H5482">
        <v>8</v>
      </c>
      <c r="I5482">
        <v>136729.51</v>
      </c>
      <c r="J5482">
        <v>2</v>
      </c>
      <c r="K5482">
        <v>0</v>
      </c>
      <c r="L5482">
        <v>0</v>
      </c>
      <c r="M5482">
        <v>47058.21</v>
      </c>
      <c r="N5482">
        <v>0</v>
      </c>
    </row>
    <row r="5483" spans="1:14" x14ac:dyDescent="0.3">
      <c r="A5483">
        <v>5482</v>
      </c>
      <c r="B5483">
        <v>15606397</v>
      </c>
      <c r="C5483" t="s">
        <v>58</v>
      </c>
      <c r="D5483">
        <v>577</v>
      </c>
      <c r="E5483" t="s">
        <v>26</v>
      </c>
      <c r="F5483" t="s">
        <v>16</v>
      </c>
      <c r="G5483">
        <v>44</v>
      </c>
      <c r="H5483">
        <v>1</v>
      </c>
      <c r="I5483">
        <v>152086.15</v>
      </c>
      <c r="J5483">
        <v>1</v>
      </c>
      <c r="K5483">
        <v>0</v>
      </c>
      <c r="L5483">
        <v>1</v>
      </c>
      <c r="M5483">
        <v>44719.5</v>
      </c>
      <c r="N5483">
        <v>1</v>
      </c>
    </row>
    <row r="5484" spans="1:14" x14ac:dyDescent="0.3">
      <c r="A5484">
        <v>5483</v>
      </c>
      <c r="B5484">
        <v>15642619</v>
      </c>
      <c r="C5484" t="s">
        <v>2177</v>
      </c>
      <c r="D5484">
        <v>603</v>
      </c>
      <c r="E5484" t="s">
        <v>18</v>
      </c>
      <c r="F5484" t="s">
        <v>23</v>
      </c>
      <c r="G5484">
        <v>46</v>
      </c>
      <c r="H5484">
        <v>2</v>
      </c>
      <c r="I5484">
        <v>0</v>
      </c>
      <c r="J5484">
        <v>2</v>
      </c>
      <c r="K5484">
        <v>1</v>
      </c>
      <c r="L5484">
        <v>0</v>
      </c>
      <c r="M5484">
        <v>174478.54</v>
      </c>
      <c r="N5484">
        <v>0</v>
      </c>
    </row>
    <row r="5485" spans="1:14" x14ac:dyDescent="0.3">
      <c r="A5485">
        <v>5484</v>
      </c>
      <c r="B5485">
        <v>15666032</v>
      </c>
      <c r="C5485" t="s">
        <v>851</v>
      </c>
      <c r="D5485">
        <v>568</v>
      </c>
      <c r="E5485" t="s">
        <v>18</v>
      </c>
      <c r="F5485" t="s">
        <v>23</v>
      </c>
      <c r="G5485">
        <v>28</v>
      </c>
      <c r="H5485">
        <v>1</v>
      </c>
      <c r="I5485">
        <v>127289.28</v>
      </c>
      <c r="J5485">
        <v>1</v>
      </c>
      <c r="K5485">
        <v>0</v>
      </c>
      <c r="L5485">
        <v>0</v>
      </c>
      <c r="M5485">
        <v>45611.51</v>
      </c>
      <c r="N5485">
        <v>0</v>
      </c>
    </row>
    <row r="5486" spans="1:14" x14ac:dyDescent="0.3">
      <c r="A5486">
        <v>5485</v>
      </c>
      <c r="B5486">
        <v>15595842</v>
      </c>
      <c r="C5486" t="s">
        <v>2178</v>
      </c>
      <c r="D5486">
        <v>748</v>
      </c>
      <c r="E5486" t="s">
        <v>26</v>
      </c>
      <c r="F5486" t="s">
        <v>23</v>
      </c>
      <c r="G5486">
        <v>45</v>
      </c>
      <c r="H5486">
        <v>2</v>
      </c>
      <c r="I5486">
        <v>119852.01</v>
      </c>
      <c r="J5486">
        <v>1</v>
      </c>
      <c r="K5486">
        <v>0</v>
      </c>
      <c r="L5486">
        <v>0</v>
      </c>
      <c r="M5486">
        <v>73853.94</v>
      </c>
      <c r="N5486">
        <v>1</v>
      </c>
    </row>
    <row r="5487" spans="1:14" x14ac:dyDescent="0.3">
      <c r="A5487">
        <v>5486</v>
      </c>
      <c r="B5487">
        <v>15753837</v>
      </c>
      <c r="C5487" t="s">
        <v>45</v>
      </c>
      <c r="D5487">
        <v>573</v>
      </c>
      <c r="E5487" t="s">
        <v>18</v>
      </c>
      <c r="F5487" t="s">
        <v>23</v>
      </c>
      <c r="G5487">
        <v>38</v>
      </c>
      <c r="H5487">
        <v>4</v>
      </c>
      <c r="I5487">
        <v>0</v>
      </c>
      <c r="J5487">
        <v>2</v>
      </c>
      <c r="K5487">
        <v>1</v>
      </c>
      <c r="L5487">
        <v>1</v>
      </c>
      <c r="M5487">
        <v>196517.43</v>
      </c>
      <c r="N5487">
        <v>0</v>
      </c>
    </row>
    <row r="5488" spans="1:14" x14ac:dyDescent="0.3">
      <c r="A5488">
        <v>5487</v>
      </c>
      <c r="B5488">
        <v>15783882</v>
      </c>
      <c r="C5488" t="s">
        <v>2179</v>
      </c>
      <c r="D5488">
        <v>771</v>
      </c>
      <c r="E5488" t="s">
        <v>18</v>
      </c>
      <c r="F5488" t="s">
        <v>16</v>
      </c>
      <c r="G5488">
        <v>41</v>
      </c>
      <c r="H5488">
        <v>5</v>
      </c>
      <c r="I5488">
        <v>0</v>
      </c>
      <c r="J5488">
        <v>2</v>
      </c>
      <c r="K5488">
        <v>0</v>
      </c>
      <c r="L5488">
        <v>1</v>
      </c>
      <c r="M5488">
        <v>92914.67</v>
      </c>
      <c r="N5488">
        <v>0</v>
      </c>
    </row>
    <row r="5489" spans="1:14" x14ac:dyDescent="0.3">
      <c r="A5489">
        <v>5488</v>
      </c>
      <c r="B5489">
        <v>15799790</v>
      </c>
      <c r="C5489" t="s">
        <v>890</v>
      </c>
      <c r="D5489">
        <v>763</v>
      </c>
      <c r="E5489" t="s">
        <v>15</v>
      </c>
      <c r="F5489" t="s">
        <v>23</v>
      </c>
      <c r="G5489">
        <v>35</v>
      </c>
      <c r="H5489">
        <v>9</v>
      </c>
      <c r="I5489">
        <v>0</v>
      </c>
      <c r="J5489">
        <v>1</v>
      </c>
      <c r="K5489">
        <v>1</v>
      </c>
      <c r="L5489">
        <v>1</v>
      </c>
      <c r="M5489">
        <v>31372.91</v>
      </c>
      <c r="N5489">
        <v>0</v>
      </c>
    </row>
    <row r="5490" spans="1:14" x14ac:dyDescent="0.3">
      <c r="A5490">
        <v>5489</v>
      </c>
      <c r="B5490">
        <v>15628155</v>
      </c>
      <c r="C5490" t="s">
        <v>212</v>
      </c>
      <c r="D5490">
        <v>410</v>
      </c>
      <c r="E5490" t="s">
        <v>15</v>
      </c>
      <c r="F5490" t="s">
        <v>16</v>
      </c>
      <c r="G5490">
        <v>35</v>
      </c>
      <c r="H5490">
        <v>7</v>
      </c>
      <c r="I5490">
        <v>117183.74</v>
      </c>
      <c r="J5490">
        <v>1</v>
      </c>
      <c r="K5490">
        <v>1</v>
      </c>
      <c r="L5490">
        <v>1</v>
      </c>
      <c r="M5490">
        <v>109733.73</v>
      </c>
      <c r="N5490">
        <v>0</v>
      </c>
    </row>
    <row r="5491" spans="1:14" x14ac:dyDescent="0.3">
      <c r="A5491">
        <v>5490</v>
      </c>
      <c r="B5491">
        <v>15703778</v>
      </c>
      <c r="C5491" t="s">
        <v>250</v>
      </c>
      <c r="D5491">
        <v>728</v>
      </c>
      <c r="E5491" t="s">
        <v>15</v>
      </c>
      <c r="F5491" t="s">
        <v>23</v>
      </c>
      <c r="G5491">
        <v>33</v>
      </c>
      <c r="H5491">
        <v>8</v>
      </c>
      <c r="I5491">
        <v>129907.63</v>
      </c>
      <c r="J5491">
        <v>1</v>
      </c>
      <c r="K5491">
        <v>0</v>
      </c>
      <c r="L5491">
        <v>1</v>
      </c>
      <c r="M5491">
        <v>36083.96</v>
      </c>
      <c r="N5491">
        <v>0</v>
      </c>
    </row>
    <row r="5492" spans="1:14" x14ac:dyDescent="0.3">
      <c r="A5492">
        <v>5491</v>
      </c>
      <c r="B5492">
        <v>15722322</v>
      </c>
      <c r="C5492" t="s">
        <v>1081</v>
      </c>
      <c r="D5492">
        <v>655</v>
      </c>
      <c r="E5492" t="s">
        <v>18</v>
      </c>
      <c r="F5492" t="s">
        <v>16</v>
      </c>
      <c r="G5492">
        <v>78</v>
      </c>
      <c r="H5492">
        <v>2</v>
      </c>
      <c r="I5492">
        <v>0</v>
      </c>
      <c r="J5492">
        <v>2</v>
      </c>
      <c r="K5492">
        <v>0</v>
      </c>
      <c r="L5492">
        <v>1</v>
      </c>
      <c r="M5492">
        <v>188435.38</v>
      </c>
      <c r="N5492">
        <v>0</v>
      </c>
    </row>
    <row r="5493" spans="1:14" x14ac:dyDescent="0.3">
      <c r="A5493">
        <v>5492</v>
      </c>
      <c r="B5493">
        <v>15639278</v>
      </c>
      <c r="C5493" t="s">
        <v>1596</v>
      </c>
      <c r="D5493">
        <v>580</v>
      </c>
      <c r="E5493" t="s">
        <v>26</v>
      </c>
      <c r="F5493" t="s">
        <v>16</v>
      </c>
      <c r="G5493">
        <v>36</v>
      </c>
      <c r="H5493">
        <v>6</v>
      </c>
      <c r="I5493">
        <v>145387.32</v>
      </c>
      <c r="J5493">
        <v>2</v>
      </c>
      <c r="K5493">
        <v>1</v>
      </c>
      <c r="L5493">
        <v>1</v>
      </c>
      <c r="M5493">
        <v>169963.2</v>
      </c>
      <c r="N5493">
        <v>1</v>
      </c>
    </row>
    <row r="5494" spans="1:14" x14ac:dyDescent="0.3">
      <c r="A5494">
        <v>5493</v>
      </c>
      <c r="B5494">
        <v>15568487</v>
      </c>
      <c r="C5494" t="s">
        <v>2180</v>
      </c>
      <c r="D5494">
        <v>712</v>
      </c>
      <c r="E5494" t="s">
        <v>15</v>
      </c>
      <c r="F5494" t="s">
        <v>23</v>
      </c>
      <c r="G5494">
        <v>35</v>
      </c>
      <c r="H5494">
        <v>7</v>
      </c>
      <c r="I5494">
        <v>124616.23</v>
      </c>
      <c r="J5494">
        <v>1</v>
      </c>
      <c r="K5494">
        <v>1</v>
      </c>
      <c r="L5494">
        <v>1</v>
      </c>
      <c r="M5494">
        <v>69320.97</v>
      </c>
      <c r="N5494">
        <v>0</v>
      </c>
    </row>
    <row r="5495" spans="1:14" x14ac:dyDescent="0.3">
      <c r="A5495">
        <v>5494</v>
      </c>
      <c r="B5495">
        <v>15682084</v>
      </c>
      <c r="C5495" t="s">
        <v>1596</v>
      </c>
      <c r="D5495">
        <v>680</v>
      </c>
      <c r="E5495" t="s">
        <v>15</v>
      </c>
      <c r="F5495" t="s">
        <v>23</v>
      </c>
      <c r="G5495">
        <v>31</v>
      </c>
      <c r="H5495">
        <v>9</v>
      </c>
      <c r="I5495">
        <v>0</v>
      </c>
      <c r="J5495">
        <v>2</v>
      </c>
      <c r="K5495">
        <v>1</v>
      </c>
      <c r="L5495">
        <v>0</v>
      </c>
      <c r="M5495">
        <v>36145.53</v>
      </c>
      <c r="N5495">
        <v>0</v>
      </c>
    </row>
    <row r="5496" spans="1:14" x14ac:dyDescent="0.3">
      <c r="A5496">
        <v>5495</v>
      </c>
      <c r="B5496">
        <v>15642821</v>
      </c>
      <c r="C5496" t="s">
        <v>470</v>
      </c>
      <c r="D5496">
        <v>383</v>
      </c>
      <c r="E5496" t="s">
        <v>18</v>
      </c>
      <c r="F5496" t="s">
        <v>16</v>
      </c>
      <c r="G5496">
        <v>48</v>
      </c>
      <c r="H5496">
        <v>8</v>
      </c>
      <c r="I5496">
        <v>95808.19</v>
      </c>
      <c r="J5496">
        <v>1</v>
      </c>
      <c r="K5496">
        <v>0</v>
      </c>
      <c r="L5496">
        <v>0</v>
      </c>
      <c r="M5496">
        <v>137702.01</v>
      </c>
      <c r="N5496">
        <v>1</v>
      </c>
    </row>
    <row r="5497" spans="1:14" x14ac:dyDescent="0.3">
      <c r="A5497">
        <v>5496</v>
      </c>
      <c r="B5497">
        <v>15601387</v>
      </c>
      <c r="C5497" t="s">
        <v>43</v>
      </c>
      <c r="D5497">
        <v>721</v>
      </c>
      <c r="E5497" t="s">
        <v>15</v>
      </c>
      <c r="F5497" t="s">
        <v>23</v>
      </c>
      <c r="G5497">
        <v>35</v>
      </c>
      <c r="H5497">
        <v>10</v>
      </c>
      <c r="I5497">
        <v>0</v>
      </c>
      <c r="J5497">
        <v>2</v>
      </c>
      <c r="K5497">
        <v>1</v>
      </c>
      <c r="L5497">
        <v>0</v>
      </c>
      <c r="M5497">
        <v>71594.259999999995</v>
      </c>
      <c r="N5497">
        <v>0</v>
      </c>
    </row>
    <row r="5498" spans="1:14" x14ac:dyDescent="0.3">
      <c r="A5498">
        <v>5497</v>
      </c>
      <c r="B5498">
        <v>15642515</v>
      </c>
      <c r="C5498" t="s">
        <v>1350</v>
      </c>
      <c r="D5498">
        <v>620</v>
      </c>
      <c r="E5498" t="s">
        <v>15</v>
      </c>
      <c r="F5498" t="s">
        <v>16</v>
      </c>
      <c r="G5498">
        <v>42</v>
      </c>
      <c r="H5498">
        <v>1</v>
      </c>
      <c r="I5498">
        <v>0</v>
      </c>
      <c r="J5498">
        <v>2</v>
      </c>
      <c r="K5498">
        <v>0</v>
      </c>
      <c r="L5498">
        <v>1</v>
      </c>
      <c r="M5498">
        <v>65565.919999999998</v>
      </c>
      <c r="N5498">
        <v>0</v>
      </c>
    </row>
    <row r="5499" spans="1:14" x14ac:dyDescent="0.3">
      <c r="A5499">
        <v>5498</v>
      </c>
      <c r="B5499">
        <v>15710421</v>
      </c>
      <c r="C5499" t="s">
        <v>676</v>
      </c>
      <c r="D5499">
        <v>774</v>
      </c>
      <c r="E5499" t="s">
        <v>18</v>
      </c>
      <c r="F5499" t="s">
        <v>16</v>
      </c>
      <c r="G5499">
        <v>36</v>
      </c>
      <c r="H5499">
        <v>8</v>
      </c>
      <c r="I5499">
        <v>117152.3</v>
      </c>
      <c r="J5499">
        <v>1</v>
      </c>
      <c r="K5499">
        <v>0</v>
      </c>
      <c r="L5499">
        <v>0</v>
      </c>
      <c r="M5499">
        <v>101828.39</v>
      </c>
      <c r="N5499">
        <v>0</v>
      </c>
    </row>
    <row r="5500" spans="1:14" x14ac:dyDescent="0.3">
      <c r="A5500">
        <v>5499</v>
      </c>
      <c r="B5500">
        <v>15726774</v>
      </c>
      <c r="C5500" t="s">
        <v>1788</v>
      </c>
      <c r="D5500">
        <v>563</v>
      </c>
      <c r="E5500" t="s">
        <v>15</v>
      </c>
      <c r="F5500" t="s">
        <v>23</v>
      </c>
      <c r="G5500">
        <v>35</v>
      </c>
      <c r="H5500">
        <v>3</v>
      </c>
      <c r="I5500">
        <v>106250.72</v>
      </c>
      <c r="J5500">
        <v>1</v>
      </c>
      <c r="K5500">
        <v>0</v>
      </c>
      <c r="L5500">
        <v>0</v>
      </c>
      <c r="M5500">
        <v>39546.32</v>
      </c>
      <c r="N5500">
        <v>0</v>
      </c>
    </row>
    <row r="5501" spans="1:14" x14ac:dyDescent="0.3">
      <c r="A5501">
        <v>5500</v>
      </c>
      <c r="B5501">
        <v>15649078</v>
      </c>
      <c r="C5501" t="s">
        <v>542</v>
      </c>
      <c r="D5501">
        <v>850</v>
      </c>
      <c r="E5501" t="s">
        <v>26</v>
      </c>
      <c r="F5501" t="s">
        <v>16</v>
      </c>
      <c r="G5501">
        <v>27</v>
      </c>
      <c r="H5501">
        <v>8</v>
      </c>
      <c r="I5501">
        <v>111837.78</v>
      </c>
      <c r="J5501">
        <v>2</v>
      </c>
      <c r="K5501">
        <v>1</v>
      </c>
      <c r="L5501">
        <v>1</v>
      </c>
      <c r="M5501">
        <v>110805.79</v>
      </c>
      <c r="N5501">
        <v>0</v>
      </c>
    </row>
    <row r="5502" spans="1:14" x14ac:dyDescent="0.3">
      <c r="A5502">
        <v>5501</v>
      </c>
      <c r="B5502">
        <v>15641877</v>
      </c>
      <c r="C5502" t="s">
        <v>398</v>
      </c>
      <c r="D5502">
        <v>681</v>
      </c>
      <c r="E5502" t="s">
        <v>15</v>
      </c>
      <c r="F5502" t="s">
        <v>23</v>
      </c>
      <c r="G5502">
        <v>47</v>
      </c>
      <c r="H5502">
        <v>9</v>
      </c>
      <c r="I5502">
        <v>97023.21</v>
      </c>
      <c r="J5502">
        <v>1</v>
      </c>
      <c r="K5502">
        <v>1</v>
      </c>
      <c r="L5502">
        <v>1</v>
      </c>
      <c r="M5502">
        <v>2168.13</v>
      </c>
      <c r="N5502">
        <v>0</v>
      </c>
    </row>
    <row r="5503" spans="1:14" x14ac:dyDescent="0.3">
      <c r="A5503">
        <v>5502</v>
      </c>
      <c r="B5503">
        <v>15796496</v>
      </c>
      <c r="C5503" t="s">
        <v>70</v>
      </c>
      <c r="D5503">
        <v>631</v>
      </c>
      <c r="E5503" t="s">
        <v>15</v>
      </c>
      <c r="F5503" t="s">
        <v>16</v>
      </c>
      <c r="G5503">
        <v>31</v>
      </c>
      <c r="H5503">
        <v>8</v>
      </c>
      <c r="I5503">
        <v>137687.72</v>
      </c>
      <c r="J5503">
        <v>1</v>
      </c>
      <c r="K5503">
        <v>1</v>
      </c>
      <c r="L5503">
        <v>0</v>
      </c>
      <c r="M5503">
        <v>190067.12</v>
      </c>
      <c r="N5503">
        <v>0</v>
      </c>
    </row>
    <row r="5504" spans="1:14" x14ac:dyDescent="0.3">
      <c r="A5504">
        <v>5503</v>
      </c>
      <c r="B5504">
        <v>15815690</v>
      </c>
      <c r="C5504" t="s">
        <v>985</v>
      </c>
      <c r="D5504">
        <v>614</v>
      </c>
      <c r="E5504" t="s">
        <v>18</v>
      </c>
      <c r="F5504" t="s">
        <v>16</v>
      </c>
      <c r="G5504">
        <v>40</v>
      </c>
      <c r="H5504">
        <v>3</v>
      </c>
      <c r="I5504">
        <v>113348.5</v>
      </c>
      <c r="J5504">
        <v>1</v>
      </c>
      <c r="K5504">
        <v>1</v>
      </c>
      <c r="L5504">
        <v>1</v>
      </c>
      <c r="M5504">
        <v>77789.009999999995</v>
      </c>
      <c r="N5504">
        <v>0</v>
      </c>
    </row>
    <row r="5505" spans="1:14" x14ac:dyDescent="0.3">
      <c r="A5505">
        <v>5504</v>
      </c>
      <c r="B5505">
        <v>15631739</v>
      </c>
      <c r="C5505" t="s">
        <v>1642</v>
      </c>
      <c r="D5505">
        <v>704</v>
      </c>
      <c r="E5505" t="s">
        <v>18</v>
      </c>
      <c r="F5505" t="s">
        <v>23</v>
      </c>
      <c r="G5505">
        <v>24</v>
      </c>
      <c r="H5505">
        <v>10</v>
      </c>
      <c r="I5505">
        <v>122109.78</v>
      </c>
      <c r="J5505">
        <v>1</v>
      </c>
      <c r="K5505">
        <v>1</v>
      </c>
      <c r="L5505">
        <v>1</v>
      </c>
      <c r="M5505">
        <v>127654.37</v>
      </c>
      <c r="N5505">
        <v>0</v>
      </c>
    </row>
    <row r="5506" spans="1:14" x14ac:dyDescent="0.3">
      <c r="A5506">
        <v>5505</v>
      </c>
      <c r="B5506">
        <v>15625584</v>
      </c>
      <c r="C5506" t="s">
        <v>65</v>
      </c>
      <c r="D5506">
        <v>786</v>
      </c>
      <c r="E5506" t="s">
        <v>15</v>
      </c>
      <c r="F5506" t="s">
        <v>23</v>
      </c>
      <c r="G5506">
        <v>32</v>
      </c>
      <c r="H5506">
        <v>2</v>
      </c>
      <c r="I5506">
        <v>120452.4</v>
      </c>
      <c r="J5506">
        <v>2</v>
      </c>
      <c r="K5506">
        <v>0</v>
      </c>
      <c r="L5506">
        <v>0</v>
      </c>
      <c r="M5506">
        <v>79602.86</v>
      </c>
      <c r="N5506">
        <v>0</v>
      </c>
    </row>
    <row r="5507" spans="1:14" x14ac:dyDescent="0.3">
      <c r="A5507">
        <v>5506</v>
      </c>
      <c r="B5507">
        <v>15802466</v>
      </c>
      <c r="C5507" t="s">
        <v>533</v>
      </c>
      <c r="D5507">
        <v>534</v>
      </c>
      <c r="E5507" t="s">
        <v>15</v>
      </c>
      <c r="F5507" t="s">
        <v>16</v>
      </c>
      <c r="G5507">
        <v>53</v>
      </c>
      <c r="H5507">
        <v>7</v>
      </c>
      <c r="I5507">
        <v>0</v>
      </c>
      <c r="J5507">
        <v>2</v>
      </c>
      <c r="K5507">
        <v>1</v>
      </c>
      <c r="L5507">
        <v>1</v>
      </c>
      <c r="M5507">
        <v>80619.17</v>
      </c>
      <c r="N5507">
        <v>0</v>
      </c>
    </row>
    <row r="5508" spans="1:14" x14ac:dyDescent="0.3">
      <c r="A5508">
        <v>5507</v>
      </c>
      <c r="B5508">
        <v>15697028</v>
      </c>
      <c r="C5508" t="s">
        <v>2181</v>
      </c>
      <c r="D5508">
        <v>590</v>
      </c>
      <c r="E5508" t="s">
        <v>18</v>
      </c>
      <c r="F5508" t="s">
        <v>23</v>
      </c>
      <c r="G5508">
        <v>34</v>
      </c>
      <c r="H5508">
        <v>0</v>
      </c>
      <c r="I5508">
        <v>65812.350000000006</v>
      </c>
      <c r="J5508">
        <v>2</v>
      </c>
      <c r="K5508">
        <v>0</v>
      </c>
      <c r="L5508">
        <v>1</v>
      </c>
      <c r="M5508">
        <v>160346.29999999999</v>
      </c>
      <c r="N5508">
        <v>0</v>
      </c>
    </row>
    <row r="5509" spans="1:14" x14ac:dyDescent="0.3">
      <c r="A5509">
        <v>5508</v>
      </c>
      <c r="B5509">
        <v>15575759</v>
      </c>
      <c r="C5509" t="s">
        <v>1149</v>
      </c>
      <c r="D5509">
        <v>583</v>
      </c>
      <c r="E5509" t="s">
        <v>18</v>
      </c>
      <c r="F5509" t="s">
        <v>16</v>
      </c>
      <c r="G5509">
        <v>40</v>
      </c>
      <c r="H5509">
        <v>3</v>
      </c>
      <c r="I5509">
        <v>54428.37</v>
      </c>
      <c r="J5509">
        <v>1</v>
      </c>
      <c r="K5509">
        <v>1</v>
      </c>
      <c r="L5509">
        <v>0</v>
      </c>
      <c r="M5509">
        <v>109638.78</v>
      </c>
      <c r="N5509">
        <v>1</v>
      </c>
    </row>
    <row r="5510" spans="1:14" x14ac:dyDescent="0.3">
      <c r="A5510">
        <v>5509</v>
      </c>
      <c r="B5510">
        <v>15567442</v>
      </c>
      <c r="C5510" t="s">
        <v>1252</v>
      </c>
      <c r="D5510">
        <v>656</v>
      </c>
      <c r="E5510" t="s">
        <v>15</v>
      </c>
      <c r="F5510" t="s">
        <v>16</v>
      </c>
      <c r="G5510">
        <v>75</v>
      </c>
      <c r="H5510">
        <v>3</v>
      </c>
      <c r="I5510">
        <v>0</v>
      </c>
      <c r="J5510">
        <v>2</v>
      </c>
      <c r="K5510">
        <v>1</v>
      </c>
      <c r="L5510">
        <v>1</v>
      </c>
      <c r="M5510">
        <v>1276.8699999999999</v>
      </c>
      <c r="N5510">
        <v>0</v>
      </c>
    </row>
    <row r="5511" spans="1:14" x14ac:dyDescent="0.3">
      <c r="A5511">
        <v>5510</v>
      </c>
      <c r="B5511">
        <v>15746805</v>
      </c>
      <c r="C5511" t="s">
        <v>1101</v>
      </c>
      <c r="D5511">
        <v>597</v>
      </c>
      <c r="E5511" t="s">
        <v>15</v>
      </c>
      <c r="F5511" t="s">
        <v>23</v>
      </c>
      <c r="G5511">
        <v>33</v>
      </c>
      <c r="H5511">
        <v>9</v>
      </c>
      <c r="I5511">
        <v>0</v>
      </c>
      <c r="J5511">
        <v>2</v>
      </c>
      <c r="K5511">
        <v>1</v>
      </c>
      <c r="L5511">
        <v>0</v>
      </c>
      <c r="M5511">
        <v>49374.82</v>
      </c>
      <c r="N5511">
        <v>0</v>
      </c>
    </row>
    <row r="5512" spans="1:14" x14ac:dyDescent="0.3">
      <c r="A5512">
        <v>5511</v>
      </c>
      <c r="B5512">
        <v>15636330</v>
      </c>
      <c r="C5512" t="s">
        <v>734</v>
      </c>
      <c r="D5512">
        <v>588</v>
      </c>
      <c r="E5512" t="s">
        <v>26</v>
      </c>
      <c r="F5512" t="s">
        <v>16</v>
      </c>
      <c r="G5512">
        <v>48</v>
      </c>
      <c r="H5512">
        <v>1</v>
      </c>
      <c r="I5512">
        <v>143279.57999999999</v>
      </c>
      <c r="J5512">
        <v>2</v>
      </c>
      <c r="K5512">
        <v>1</v>
      </c>
      <c r="L5512">
        <v>0</v>
      </c>
      <c r="M5512">
        <v>31580.799999999999</v>
      </c>
      <c r="N5512">
        <v>1</v>
      </c>
    </row>
    <row r="5513" spans="1:14" x14ac:dyDescent="0.3">
      <c r="A5513">
        <v>5512</v>
      </c>
      <c r="B5513">
        <v>15714970</v>
      </c>
      <c r="C5513" t="s">
        <v>2182</v>
      </c>
      <c r="D5513">
        <v>667</v>
      </c>
      <c r="E5513" t="s">
        <v>26</v>
      </c>
      <c r="F5513" t="s">
        <v>23</v>
      </c>
      <c r="G5513">
        <v>32</v>
      </c>
      <c r="H5513">
        <v>0</v>
      </c>
      <c r="I5513">
        <v>103846.65</v>
      </c>
      <c r="J5513">
        <v>1</v>
      </c>
      <c r="K5513">
        <v>1</v>
      </c>
      <c r="L5513">
        <v>0</v>
      </c>
      <c r="M5513">
        <v>20560.689999999999</v>
      </c>
      <c r="N5513">
        <v>0</v>
      </c>
    </row>
    <row r="5514" spans="1:14" x14ac:dyDescent="0.3">
      <c r="A5514">
        <v>5513</v>
      </c>
      <c r="B5514">
        <v>15653784</v>
      </c>
      <c r="C5514" t="s">
        <v>2183</v>
      </c>
      <c r="D5514">
        <v>627</v>
      </c>
      <c r="E5514" t="s">
        <v>15</v>
      </c>
      <c r="F5514" t="s">
        <v>23</v>
      </c>
      <c r="G5514">
        <v>37</v>
      </c>
      <c r="H5514">
        <v>2</v>
      </c>
      <c r="I5514">
        <v>125190.86</v>
      </c>
      <c r="J5514">
        <v>1</v>
      </c>
      <c r="K5514">
        <v>0</v>
      </c>
      <c r="L5514">
        <v>1</v>
      </c>
      <c r="M5514">
        <v>84584.69</v>
      </c>
      <c r="N5514">
        <v>0</v>
      </c>
    </row>
    <row r="5515" spans="1:14" x14ac:dyDescent="0.3">
      <c r="A5515">
        <v>5514</v>
      </c>
      <c r="B5515">
        <v>15693543</v>
      </c>
      <c r="C5515" t="s">
        <v>39</v>
      </c>
      <c r="D5515">
        <v>708</v>
      </c>
      <c r="E5515" t="s">
        <v>15</v>
      </c>
      <c r="F5515" t="s">
        <v>16</v>
      </c>
      <c r="G5515">
        <v>33</v>
      </c>
      <c r="H5515">
        <v>8</v>
      </c>
      <c r="I5515">
        <v>0</v>
      </c>
      <c r="J5515">
        <v>2</v>
      </c>
      <c r="K5515">
        <v>0</v>
      </c>
      <c r="L5515">
        <v>1</v>
      </c>
      <c r="M5515">
        <v>15246.83</v>
      </c>
      <c r="N5515">
        <v>0</v>
      </c>
    </row>
    <row r="5516" spans="1:14" x14ac:dyDescent="0.3">
      <c r="A5516">
        <v>5515</v>
      </c>
      <c r="B5516">
        <v>15773283</v>
      </c>
      <c r="C5516" t="s">
        <v>1504</v>
      </c>
      <c r="D5516">
        <v>641</v>
      </c>
      <c r="E5516" t="s">
        <v>15</v>
      </c>
      <c r="F5516" t="s">
        <v>23</v>
      </c>
      <c r="G5516">
        <v>65</v>
      </c>
      <c r="H5516">
        <v>6</v>
      </c>
      <c r="I5516">
        <v>38340.019999999997</v>
      </c>
      <c r="J5516">
        <v>1</v>
      </c>
      <c r="K5516">
        <v>1</v>
      </c>
      <c r="L5516">
        <v>0</v>
      </c>
      <c r="M5516">
        <v>32607.77</v>
      </c>
      <c r="N5516">
        <v>1</v>
      </c>
    </row>
    <row r="5517" spans="1:14" x14ac:dyDescent="0.3">
      <c r="A5517">
        <v>5516</v>
      </c>
      <c r="B5517">
        <v>15742534</v>
      </c>
      <c r="C5517" t="s">
        <v>2184</v>
      </c>
      <c r="D5517">
        <v>527</v>
      </c>
      <c r="E5517" t="s">
        <v>26</v>
      </c>
      <c r="F5517" t="s">
        <v>16</v>
      </c>
      <c r="G5517">
        <v>28</v>
      </c>
      <c r="H5517">
        <v>2</v>
      </c>
      <c r="I5517">
        <v>123802.98</v>
      </c>
      <c r="J5517">
        <v>2</v>
      </c>
      <c r="K5517">
        <v>1</v>
      </c>
      <c r="L5517">
        <v>1</v>
      </c>
      <c r="M5517">
        <v>155846.69</v>
      </c>
      <c r="N5517">
        <v>0</v>
      </c>
    </row>
    <row r="5518" spans="1:14" x14ac:dyDescent="0.3">
      <c r="A5518">
        <v>5517</v>
      </c>
      <c r="B5518">
        <v>15569878</v>
      </c>
      <c r="C5518" t="s">
        <v>537</v>
      </c>
      <c r="D5518">
        <v>592</v>
      </c>
      <c r="E5518" t="s">
        <v>15</v>
      </c>
      <c r="F5518" t="s">
        <v>23</v>
      </c>
      <c r="G5518">
        <v>37</v>
      </c>
      <c r="H5518">
        <v>3</v>
      </c>
      <c r="I5518">
        <v>96651.03</v>
      </c>
      <c r="J5518">
        <v>1</v>
      </c>
      <c r="K5518">
        <v>1</v>
      </c>
      <c r="L5518">
        <v>1</v>
      </c>
      <c r="M5518">
        <v>3232.82</v>
      </c>
      <c r="N5518">
        <v>0</v>
      </c>
    </row>
    <row r="5519" spans="1:14" x14ac:dyDescent="0.3">
      <c r="A5519">
        <v>5518</v>
      </c>
      <c r="B5519">
        <v>15729454</v>
      </c>
      <c r="C5519" t="s">
        <v>1207</v>
      </c>
      <c r="D5519">
        <v>465</v>
      </c>
      <c r="E5519" t="s">
        <v>15</v>
      </c>
      <c r="F5519" t="s">
        <v>23</v>
      </c>
      <c r="G5519">
        <v>33</v>
      </c>
      <c r="H5519">
        <v>8</v>
      </c>
      <c r="I5519">
        <v>0</v>
      </c>
      <c r="J5519">
        <v>2</v>
      </c>
      <c r="K5519">
        <v>1</v>
      </c>
      <c r="L5519">
        <v>0</v>
      </c>
      <c r="M5519">
        <v>177668.55</v>
      </c>
      <c r="N5519">
        <v>0</v>
      </c>
    </row>
    <row r="5520" spans="1:14" x14ac:dyDescent="0.3">
      <c r="A5520">
        <v>5519</v>
      </c>
      <c r="B5520">
        <v>15578375</v>
      </c>
      <c r="C5520" t="s">
        <v>347</v>
      </c>
      <c r="D5520">
        <v>628</v>
      </c>
      <c r="E5520" t="s">
        <v>15</v>
      </c>
      <c r="F5520" t="s">
        <v>23</v>
      </c>
      <c r="G5520">
        <v>39</v>
      </c>
      <c r="H5520">
        <v>6</v>
      </c>
      <c r="I5520">
        <v>0</v>
      </c>
      <c r="J5520">
        <v>2</v>
      </c>
      <c r="K5520">
        <v>0</v>
      </c>
      <c r="L5520">
        <v>0</v>
      </c>
      <c r="M5520">
        <v>134441.60000000001</v>
      </c>
      <c r="N5520">
        <v>0</v>
      </c>
    </row>
    <row r="5521" spans="1:14" x14ac:dyDescent="0.3">
      <c r="A5521">
        <v>5520</v>
      </c>
      <c r="B5521">
        <v>15785559</v>
      </c>
      <c r="C5521" t="s">
        <v>464</v>
      </c>
      <c r="D5521">
        <v>678</v>
      </c>
      <c r="E5521" t="s">
        <v>15</v>
      </c>
      <c r="F5521" t="s">
        <v>23</v>
      </c>
      <c r="G5521">
        <v>43</v>
      </c>
      <c r="H5521">
        <v>1</v>
      </c>
      <c r="I5521">
        <v>133237.21</v>
      </c>
      <c r="J5521">
        <v>1</v>
      </c>
      <c r="K5521">
        <v>1</v>
      </c>
      <c r="L5521">
        <v>0</v>
      </c>
      <c r="M5521">
        <v>111032.79</v>
      </c>
      <c r="N5521">
        <v>1</v>
      </c>
    </row>
    <row r="5522" spans="1:14" x14ac:dyDescent="0.3">
      <c r="A5522">
        <v>5521</v>
      </c>
      <c r="B5522">
        <v>15649414</v>
      </c>
      <c r="C5522" t="s">
        <v>579</v>
      </c>
      <c r="D5522">
        <v>570</v>
      </c>
      <c r="E5522" t="s">
        <v>15</v>
      </c>
      <c r="F5522" t="s">
        <v>16</v>
      </c>
      <c r="G5522">
        <v>61</v>
      </c>
      <c r="H5522">
        <v>6</v>
      </c>
      <c r="I5522">
        <v>142105.35</v>
      </c>
      <c r="J5522">
        <v>1</v>
      </c>
      <c r="K5522">
        <v>1</v>
      </c>
      <c r="L5522">
        <v>1</v>
      </c>
      <c r="M5522">
        <v>45214.04</v>
      </c>
      <c r="N5522">
        <v>0</v>
      </c>
    </row>
    <row r="5523" spans="1:14" x14ac:dyDescent="0.3">
      <c r="A5523">
        <v>5522</v>
      </c>
      <c r="B5523">
        <v>15701605</v>
      </c>
      <c r="C5523" t="s">
        <v>2185</v>
      </c>
      <c r="D5523">
        <v>815</v>
      </c>
      <c r="E5523" t="s">
        <v>15</v>
      </c>
      <c r="F5523" t="s">
        <v>23</v>
      </c>
      <c r="G5523">
        <v>37</v>
      </c>
      <c r="H5523">
        <v>1</v>
      </c>
      <c r="I5523">
        <v>166115.42000000001</v>
      </c>
      <c r="J5523">
        <v>1</v>
      </c>
      <c r="K5523">
        <v>1</v>
      </c>
      <c r="L5523">
        <v>0</v>
      </c>
      <c r="M5523">
        <v>67208.3</v>
      </c>
      <c r="N5523">
        <v>0</v>
      </c>
    </row>
    <row r="5524" spans="1:14" x14ac:dyDescent="0.3">
      <c r="A5524">
        <v>5523</v>
      </c>
      <c r="B5524">
        <v>15686696</v>
      </c>
      <c r="C5524" t="s">
        <v>323</v>
      </c>
      <c r="D5524">
        <v>817</v>
      </c>
      <c r="E5524" t="s">
        <v>15</v>
      </c>
      <c r="F5524" t="s">
        <v>16</v>
      </c>
      <c r="G5524">
        <v>37</v>
      </c>
      <c r="H5524">
        <v>6</v>
      </c>
      <c r="I5524">
        <v>81070.34</v>
      </c>
      <c r="J5524">
        <v>2</v>
      </c>
      <c r="K5524">
        <v>1</v>
      </c>
      <c r="L5524">
        <v>0</v>
      </c>
      <c r="M5524">
        <v>80985.88</v>
      </c>
      <c r="N5524">
        <v>0</v>
      </c>
    </row>
    <row r="5525" spans="1:14" x14ac:dyDescent="0.3">
      <c r="A5525">
        <v>5524</v>
      </c>
      <c r="B5525">
        <v>15625586</v>
      </c>
      <c r="C5525" t="s">
        <v>340</v>
      </c>
      <c r="D5525">
        <v>717</v>
      </c>
      <c r="E5525" t="s">
        <v>15</v>
      </c>
      <c r="F5525" t="s">
        <v>23</v>
      </c>
      <c r="G5525">
        <v>35</v>
      </c>
      <c r="H5525">
        <v>4</v>
      </c>
      <c r="I5525">
        <v>0</v>
      </c>
      <c r="J5525">
        <v>1</v>
      </c>
      <c r="K5525">
        <v>1</v>
      </c>
      <c r="L5525">
        <v>1</v>
      </c>
      <c r="M5525">
        <v>167573.06</v>
      </c>
      <c r="N5525">
        <v>0</v>
      </c>
    </row>
    <row r="5526" spans="1:14" x14ac:dyDescent="0.3">
      <c r="A5526">
        <v>5525</v>
      </c>
      <c r="B5526">
        <v>15654975</v>
      </c>
      <c r="C5526" t="s">
        <v>134</v>
      </c>
      <c r="D5526">
        <v>641</v>
      </c>
      <c r="E5526" t="s">
        <v>15</v>
      </c>
      <c r="F5526" t="s">
        <v>16</v>
      </c>
      <c r="G5526">
        <v>53</v>
      </c>
      <c r="H5526">
        <v>0</v>
      </c>
      <c r="I5526">
        <v>123835.52</v>
      </c>
      <c r="J5526">
        <v>2</v>
      </c>
      <c r="K5526">
        <v>0</v>
      </c>
      <c r="L5526">
        <v>1</v>
      </c>
      <c r="M5526">
        <v>160110.65</v>
      </c>
      <c r="N5526">
        <v>0</v>
      </c>
    </row>
    <row r="5527" spans="1:14" x14ac:dyDescent="0.3">
      <c r="A5527">
        <v>5526</v>
      </c>
      <c r="B5527">
        <v>15782993</v>
      </c>
      <c r="C5527" t="s">
        <v>748</v>
      </c>
      <c r="D5527">
        <v>624</v>
      </c>
      <c r="E5527" t="s">
        <v>15</v>
      </c>
      <c r="F5527" t="s">
        <v>23</v>
      </c>
      <c r="G5527">
        <v>51</v>
      </c>
      <c r="H5527">
        <v>10</v>
      </c>
      <c r="I5527">
        <v>123401.43</v>
      </c>
      <c r="J5527">
        <v>2</v>
      </c>
      <c r="K5527">
        <v>1</v>
      </c>
      <c r="L5527">
        <v>1</v>
      </c>
      <c r="M5527">
        <v>127825.25</v>
      </c>
      <c r="N5527">
        <v>0</v>
      </c>
    </row>
    <row r="5528" spans="1:14" x14ac:dyDescent="0.3">
      <c r="A5528">
        <v>5527</v>
      </c>
      <c r="B5528">
        <v>15774382</v>
      </c>
      <c r="C5528" t="s">
        <v>850</v>
      </c>
      <c r="D5528">
        <v>579</v>
      </c>
      <c r="E5528" t="s">
        <v>26</v>
      </c>
      <c r="F5528" t="s">
        <v>23</v>
      </c>
      <c r="G5528">
        <v>49</v>
      </c>
      <c r="H5528">
        <v>4</v>
      </c>
      <c r="I5528">
        <v>169377.31</v>
      </c>
      <c r="J5528">
        <v>1</v>
      </c>
      <c r="K5528">
        <v>1</v>
      </c>
      <c r="L5528">
        <v>1</v>
      </c>
      <c r="M5528">
        <v>123535.05</v>
      </c>
      <c r="N5528">
        <v>0</v>
      </c>
    </row>
    <row r="5529" spans="1:14" x14ac:dyDescent="0.3">
      <c r="A5529">
        <v>5528</v>
      </c>
      <c r="B5529">
        <v>15689602</v>
      </c>
      <c r="C5529" t="s">
        <v>392</v>
      </c>
      <c r="D5529">
        <v>698</v>
      </c>
      <c r="E5529" t="s">
        <v>15</v>
      </c>
      <c r="F5529" t="s">
        <v>23</v>
      </c>
      <c r="G5529">
        <v>38</v>
      </c>
      <c r="H5529">
        <v>2</v>
      </c>
      <c r="I5529">
        <v>130015.24</v>
      </c>
      <c r="J5529">
        <v>1</v>
      </c>
      <c r="K5529">
        <v>1</v>
      </c>
      <c r="L5529">
        <v>1</v>
      </c>
      <c r="M5529">
        <v>41595.300000000003</v>
      </c>
      <c r="N5529">
        <v>0</v>
      </c>
    </row>
    <row r="5530" spans="1:14" x14ac:dyDescent="0.3">
      <c r="A5530">
        <v>5529</v>
      </c>
      <c r="B5530">
        <v>15756155</v>
      </c>
      <c r="C5530" t="s">
        <v>117</v>
      </c>
      <c r="D5530">
        <v>645</v>
      </c>
      <c r="E5530" t="s">
        <v>15</v>
      </c>
      <c r="F5530" t="s">
        <v>23</v>
      </c>
      <c r="G5530">
        <v>32</v>
      </c>
      <c r="H5530">
        <v>4</v>
      </c>
      <c r="I5530">
        <v>0</v>
      </c>
      <c r="J5530">
        <v>2</v>
      </c>
      <c r="K5530">
        <v>0</v>
      </c>
      <c r="L5530">
        <v>1</v>
      </c>
      <c r="M5530">
        <v>97628.08</v>
      </c>
      <c r="N5530">
        <v>0</v>
      </c>
    </row>
    <row r="5531" spans="1:14" x14ac:dyDescent="0.3">
      <c r="A5531">
        <v>5530</v>
      </c>
      <c r="B5531">
        <v>15812647</v>
      </c>
      <c r="C5531" t="s">
        <v>67</v>
      </c>
      <c r="D5531">
        <v>691</v>
      </c>
      <c r="E5531" t="s">
        <v>15</v>
      </c>
      <c r="F5531" t="s">
        <v>23</v>
      </c>
      <c r="G5531">
        <v>34</v>
      </c>
      <c r="H5531">
        <v>8</v>
      </c>
      <c r="I5531">
        <v>133936.04</v>
      </c>
      <c r="J5531">
        <v>2</v>
      </c>
      <c r="K5531">
        <v>1</v>
      </c>
      <c r="L5531">
        <v>0</v>
      </c>
      <c r="M5531">
        <v>91359.79</v>
      </c>
      <c r="N5531">
        <v>0</v>
      </c>
    </row>
    <row r="5532" spans="1:14" x14ac:dyDescent="0.3">
      <c r="A5532">
        <v>5531</v>
      </c>
      <c r="B5532">
        <v>15736043</v>
      </c>
      <c r="C5532" t="s">
        <v>782</v>
      </c>
      <c r="D5532">
        <v>638</v>
      </c>
      <c r="E5532" t="s">
        <v>15</v>
      </c>
      <c r="F5532" t="s">
        <v>23</v>
      </c>
      <c r="G5532">
        <v>34</v>
      </c>
      <c r="H5532">
        <v>6</v>
      </c>
      <c r="I5532">
        <v>114543.27</v>
      </c>
      <c r="J5532">
        <v>1</v>
      </c>
      <c r="K5532">
        <v>1</v>
      </c>
      <c r="L5532">
        <v>1</v>
      </c>
      <c r="M5532">
        <v>97755.29</v>
      </c>
      <c r="N5532">
        <v>0</v>
      </c>
    </row>
    <row r="5533" spans="1:14" x14ac:dyDescent="0.3">
      <c r="A5533">
        <v>5532</v>
      </c>
      <c r="B5533">
        <v>15696744</v>
      </c>
      <c r="C5533" t="s">
        <v>216</v>
      </c>
      <c r="D5533">
        <v>705</v>
      </c>
      <c r="E5533" t="s">
        <v>15</v>
      </c>
      <c r="F5533" t="s">
        <v>16</v>
      </c>
      <c r="G5533">
        <v>31</v>
      </c>
      <c r="H5533">
        <v>3</v>
      </c>
      <c r="I5533">
        <v>119794.67</v>
      </c>
      <c r="J5533">
        <v>1</v>
      </c>
      <c r="K5533">
        <v>0</v>
      </c>
      <c r="L5533">
        <v>0</v>
      </c>
      <c r="M5533">
        <v>182528.44</v>
      </c>
      <c r="N5533">
        <v>0</v>
      </c>
    </row>
    <row r="5534" spans="1:14" x14ac:dyDescent="0.3">
      <c r="A5534">
        <v>5533</v>
      </c>
      <c r="B5534">
        <v>15602572</v>
      </c>
      <c r="C5534" t="s">
        <v>753</v>
      </c>
      <c r="D5534">
        <v>720</v>
      </c>
      <c r="E5534" t="s">
        <v>15</v>
      </c>
      <c r="F5534" t="s">
        <v>23</v>
      </c>
      <c r="G5534">
        <v>33</v>
      </c>
      <c r="H5534">
        <v>9</v>
      </c>
      <c r="I5534">
        <v>0</v>
      </c>
      <c r="J5534">
        <v>2</v>
      </c>
      <c r="K5534">
        <v>1</v>
      </c>
      <c r="L5534">
        <v>1</v>
      </c>
      <c r="M5534">
        <v>142956.48000000001</v>
      </c>
      <c r="N5534">
        <v>0</v>
      </c>
    </row>
    <row r="5535" spans="1:14" x14ac:dyDescent="0.3">
      <c r="A5535">
        <v>5534</v>
      </c>
      <c r="B5535">
        <v>15674765</v>
      </c>
      <c r="C5535" t="s">
        <v>21</v>
      </c>
      <c r="D5535">
        <v>553</v>
      </c>
      <c r="E5535" t="s">
        <v>18</v>
      </c>
      <c r="F5535" t="s">
        <v>23</v>
      </c>
      <c r="G5535">
        <v>44</v>
      </c>
      <c r="H5535">
        <v>4</v>
      </c>
      <c r="I5535">
        <v>0</v>
      </c>
      <c r="J5535">
        <v>1</v>
      </c>
      <c r="K5535">
        <v>1</v>
      </c>
      <c r="L5535">
        <v>0</v>
      </c>
      <c r="M5535">
        <v>10789.3</v>
      </c>
      <c r="N5535">
        <v>0</v>
      </c>
    </row>
    <row r="5536" spans="1:14" x14ac:dyDescent="0.3">
      <c r="A5536">
        <v>5535</v>
      </c>
      <c r="B5536">
        <v>15678725</v>
      </c>
      <c r="C5536" t="s">
        <v>2186</v>
      </c>
      <c r="D5536">
        <v>658</v>
      </c>
      <c r="E5536" t="s">
        <v>15</v>
      </c>
      <c r="F5536" t="s">
        <v>16</v>
      </c>
      <c r="G5536">
        <v>29</v>
      </c>
      <c r="H5536">
        <v>8</v>
      </c>
      <c r="I5536">
        <v>0</v>
      </c>
      <c r="J5536">
        <v>2</v>
      </c>
      <c r="K5536">
        <v>0</v>
      </c>
      <c r="L5536">
        <v>1</v>
      </c>
      <c r="M5536">
        <v>130461.09</v>
      </c>
      <c r="N5536">
        <v>0</v>
      </c>
    </row>
    <row r="5537" spans="1:14" x14ac:dyDescent="0.3">
      <c r="A5537">
        <v>5536</v>
      </c>
      <c r="B5537">
        <v>15694444</v>
      </c>
      <c r="C5537" t="s">
        <v>2187</v>
      </c>
      <c r="D5537">
        <v>648</v>
      </c>
      <c r="E5537" t="s">
        <v>26</v>
      </c>
      <c r="F5537" t="s">
        <v>16</v>
      </c>
      <c r="G5537">
        <v>32</v>
      </c>
      <c r="H5537">
        <v>8</v>
      </c>
      <c r="I5537">
        <v>157138.99</v>
      </c>
      <c r="J5537">
        <v>3</v>
      </c>
      <c r="K5537">
        <v>1</v>
      </c>
      <c r="L5537">
        <v>0</v>
      </c>
      <c r="M5537">
        <v>190994.48</v>
      </c>
      <c r="N5537">
        <v>1</v>
      </c>
    </row>
    <row r="5538" spans="1:14" x14ac:dyDescent="0.3">
      <c r="A5538">
        <v>5537</v>
      </c>
      <c r="B5538">
        <v>15795878</v>
      </c>
      <c r="C5538" t="s">
        <v>2135</v>
      </c>
      <c r="D5538">
        <v>636</v>
      </c>
      <c r="E5538" t="s">
        <v>18</v>
      </c>
      <c r="F5538" t="s">
        <v>23</v>
      </c>
      <c r="G5538">
        <v>45</v>
      </c>
      <c r="H5538">
        <v>3</v>
      </c>
      <c r="I5538">
        <v>0</v>
      </c>
      <c r="J5538">
        <v>2</v>
      </c>
      <c r="K5538">
        <v>1</v>
      </c>
      <c r="L5538">
        <v>1</v>
      </c>
      <c r="M5538">
        <v>159463.79999999999</v>
      </c>
      <c r="N5538">
        <v>0</v>
      </c>
    </row>
    <row r="5539" spans="1:14" x14ac:dyDescent="0.3">
      <c r="A5539">
        <v>5538</v>
      </c>
      <c r="B5539">
        <v>15735346</v>
      </c>
      <c r="C5539" t="s">
        <v>93</v>
      </c>
      <c r="D5539">
        <v>527</v>
      </c>
      <c r="E5539" t="s">
        <v>26</v>
      </c>
      <c r="F5539" t="s">
        <v>16</v>
      </c>
      <c r="G5539">
        <v>41</v>
      </c>
      <c r="H5539">
        <v>10</v>
      </c>
      <c r="I5539">
        <v>136733.24</v>
      </c>
      <c r="J5539">
        <v>1</v>
      </c>
      <c r="K5539">
        <v>1</v>
      </c>
      <c r="L5539">
        <v>1</v>
      </c>
      <c r="M5539">
        <v>57589.29</v>
      </c>
      <c r="N5539">
        <v>0</v>
      </c>
    </row>
    <row r="5540" spans="1:14" x14ac:dyDescent="0.3">
      <c r="A5540">
        <v>5539</v>
      </c>
      <c r="B5540">
        <v>15687094</v>
      </c>
      <c r="C5540" t="s">
        <v>137</v>
      </c>
      <c r="D5540">
        <v>717</v>
      </c>
      <c r="E5540" t="s">
        <v>26</v>
      </c>
      <c r="F5540" t="s">
        <v>16</v>
      </c>
      <c r="G5540">
        <v>28</v>
      </c>
      <c r="H5540">
        <v>9</v>
      </c>
      <c r="I5540">
        <v>82498.14</v>
      </c>
      <c r="J5540">
        <v>2</v>
      </c>
      <c r="K5540">
        <v>0</v>
      </c>
      <c r="L5540">
        <v>0</v>
      </c>
      <c r="M5540">
        <v>40437.67</v>
      </c>
      <c r="N5540">
        <v>0</v>
      </c>
    </row>
    <row r="5541" spans="1:14" x14ac:dyDescent="0.3">
      <c r="A5541">
        <v>5540</v>
      </c>
      <c r="B5541">
        <v>15790067</v>
      </c>
      <c r="C5541" t="s">
        <v>180</v>
      </c>
      <c r="D5541">
        <v>614</v>
      </c>
      <c r="E5541" t="s">
        <v>18</v>
      </c>
      <c r="F5541" t="s">
        <v>23</v>
      </c>
      <c r="G5541">
        <v>39</v>
      </c>
      <c r="H5541">
        <v>3</v>
      </c>
      <c r="I5541">
        <v>151914.93</v>
      </c>
      <c r="J5541">
        <v>1</v>
      </c>
      <c r="K5541">
        <v>0</v>
      </c>
      <c r="L5541">
        <v>0</v>
      </c>
      <c r="M5541">
        <v>56459.45</v>
      </c>
      <c r="N5541">
        <v>0</v>
      </c>
    </row>
    <row r="5542" spans="1:14" x14ac:dyDescent="0.3">
      <c r="A5542">
        <v>5541</v>
      </c>
      <c r="B5542">
        <v>15605742</v>
      </c>
      <c r="C5542" t="s">
        <v>943</v>
      </c>
      <c r="D5542">
        <v>737</v>
      </c>
      <c r="E5542" t="s">
        <v>15</v>
      </c>
      <c r="F5542" t="s">
        <v>23</v>
      </c>
      <c r="G5542">
        <v>43</v>
      </c>
      <c r="H5542">
        <v>0</v>
      </c>
      <c r="I5542">
        <v>80090.929999999993</v>
      </c>
      <c r="J5542">
        <v>1</v>
      </c>
      <c r="K5542">
        <v>1</v>
      </c>
      <c r="L5542">
        <v>0</v>
      </c>
      <c r="M5542">
        <v>39920</v>
      </c>
      <c r="N5542">
        <v>1</v>
      </c>
    </row>
    <row r="5543" spans="1:14" x14ac:dyDescent="0.3">
      <c r="A5543">
        <v>5542</v>
      </c>
      <c r="B5543">
        <v>15566740</v>
      </c>
      <c r="C5543" t="s">
        <v>2188</v>
      </c>
      <c r="D5543">
        <v>587</v>
      </c>
      <c r="E5543" t="s">
        <v>18</v>
      </c>
      <c r="F5543" t="s">
        <v>23</v>
      </c>
      <c r="G5543">
        <v>51</v>
      </c>
      <c r="H5543">
        <v>3</v>
      </c>
      <c r="I5543">
        <v>83739.320000000007</v>
      </c>
      <c r="J5543">
        <v>1</v>
      </c>
      <c r="K5543">
        <v>0</v>
      </c>
      <c r="L5543">
        <v>1</v>
      </c>
      <c r="M5543">
        <v>148798.45000000001</v>
      </c>
      <c r="N5543">
        <v>0</v>
      </c>
    </row>
    <row r="5544" spans="1:14" x14ac:dyDescent="0.3">
      <c r="A5544">
        <v>5543</v>
      </c>
      <c r="B5544">
        <v>15664897</v>
      </c>
      <c r="C5544" t="s">
        <v>922</v>
      </c>
      <c r="D5544">
        <v>682</v>
      </c>
      <c r="E5544" t="s">
        <v>15</v>
      </c>
      <c r="F5544" t="s">
        <v>16</v>
      </c>
      <c r="G5544">
        <v>35</v>
      </c>
      <c r="H5544">
        <v>2</v>
      </c>
      <c r="I5544">
        <v>181166.44</v>
      </c>
      <c r="J5544">
        <v>1</v>
      </c>
      <c r="K5544">
        <v>1</v>
      </c>
      <c r="L5544">
        <v>1</v>
      </c>
      <c r="M5544">
        <v>63737.19</v>
      </c>
      <c r="N5544">
        <v>1</v>
      </c>
    </row>
    <row r="5545" spans="1:14" x14ac:dyDescent="0.3">
      <c r="A5545">
        <v>5544</v>
      </c>
      <c r="B5545">
        <v>15585777</v>
      </c>
      <c r="C5545" t="s">
        <v>365</v>
      </c>
      <c r="D5545">
        <v>710</v>
      </c>
      <c r="E5545" t="s">
        <v>15</v>
      </c>
      <c r="F5545" t="s">
        <v>23</v>
      </c>
      <c r="G5545">
        <v>38</v>
      </c>
      <c r="H5545">
        <v>3</v>
      </c>
      <c r="I5545">
        <v>130588.82</v>
      </c>
      <c r="J5545">
        <v>1</v>
      </c>
      <c r="K5545">
        <v>1</v>
      </c>
      <c r="L5545">
        <v>1</v>
      </c>
      <c r="M5545">
        <v>154997.64000000001</v>
      </c>
      <c r="N5545">
        <v>0</v>
      </c>
    </row>
    <row r="5546" spans="1:14" x14ac:dyDescent="0.3">
      <c r="A5546">
        <v>5545</v>
      </c>
      <c r="B5546">
        <v>15650864</v>
      </c>
      <c r="C5546" t="s">
        <v>329</v>
      </c>
      <c r="D5546">
        <v>507</v>
      </c>
      <c r="E5546" t="s">
        <v>15</v>
      </c>
      <c r="F5546" t="s">
        <v>23</v>
      </c>
      <c r="G5546">
        <v>42</v>
      </c>
      <c r="H5546">
        <v>6</v>
      </c>
      <c r="I5546">
        <v>0</v>
      </c>
      <c r="J5546">
        <v>2</v>
      </c>
      <c r="K5546">
        <v>1</v>
      </c>
      <c r="L5546">
        <v>0</v>
      </c>
      <c r="M5546">
        <v>34777.230000000003</v>
      </c>
      <c r="N5546">
        <v>0</v>
      </c>
    </row>
    <row r="5547" spans="1:14" x14ac:dyDescent="0.3">
      <c r="A5547">
        <v>5546</v>
      </c>
      <c r="B5547">
        <v>15806709</v>
      </c>
      <c r="C5547" t="s">
        <v>38</v>
      </c>
      <c r="D5547">
        <v>609</v>
      </c>
      <c r="E5547" t="s">
        <v>26</v>
      </c>
      <c r="F5547" t="s">
        <v>23</v>
      </c>
      <c r="G5547">
        <v>33</v>
      </c>
      <c r="H5547">
        <v>6</v>
      </c>
      <c r="I5547">
        <v>94126.67</v>
      </c>
      <c r="J5547">
        <v>1</v>
      </c>
      <c r="K5547">
        <v>0</v>
      </c>
      <c r="L5547">
        <v>0</v>
      </c>
      <c r="M5547">
        <v>93718.16</v>
      </c>
      <c r="N5547">
        <v>0</v>
      </c>
    </row>
    <row r="5548" spans="1:14" x14ac:dyDescent="0.3">
      <c r="A5548">
        <v>5547</v>
      </c>
      <c r="B5548">
        <v>15633818</v>
      </c>
      <c r="C5548" t="s">
        <v>524</v>
      </c>
      <c r="D5548">
        <v>786</v>
      </c>
      <c r="E5548" t="s">
        <v>15</v>
      </c>
      <c r="F5548" t="s">
        <v>23</v>
      </c>
      <c r="G5548">
        <v>32</v>
      </c>
      <c r="H5548">
        <v>9</v>
      </c>
      <c r="I5548">
        <v>0</v>
      </c>
      <c r="J5548">
        <v>2</v>
      </c>
      <c r="K5548">
        <v>1</v>
      </c>
      <c r="L5548">
        <v>0</v>
      </c>
      <c r="M5548">
        <v>133112.41</v>
      </c>
      <c r="N5548">
        <v>0</v>
      </c>
    </row>
    <row r="5549" spans="1:14" x14ac:dyDescent="0.3">
      <c r="A5549">
        <v>5548</v>
      </c>
      <c r="B5549">
        <v>15713845</v>
      </c>
      <c r="C5549" t="s">
        <v>2189</v>
      </c>
      <c r="D5549">
        <v>688</v>
      </c>
      <c r="E5549" t="s">
        <v>15</v>
      </c>
      <c r="F5549" t="s">
        <v>23</v>
      </c>
      <c r="G5549">
        <v>38</v>
      </c>
      <c r="H5549">
        <v>7</v>
      </c>
      <c r="I5549">
        <v>148045.68</v>
      </c>
      <c r="J5549">
        <v>1</v>
      </c>
      <c r="K5549">
        <v>1</v>
      </c>
      <c r="L5549">
        <v>0</v>
      </c>
      <c r="M5549">
        <v>175479.92</v>
      </c>
      <c r="N5549">
        <v>1</v>
      </c>
    </row>
    <row r="5550" spans="1:14" x14ac:dyDescent="0.3">
      <c r="A5550">
        <v>5549</v>
      </c>
      <c r="B5550">
        <v>15639662</v>
      </c>
      <c r="C5550" t="s">
        <v>1200</v>
      </c>
      <c r="D5550">
        <v>710</v>
      </c>
      <c r="E5550" t="s">
        <v>15</v>
      </c>
      <c r="F5550" t="s">
        <v>23</v>
      </c>
      <c r="G5550">
        <v>38</v>
      </c>
      <c r="H5550">
        <v>2</v>
      </c>
      <c r="I5550">
        <v>0</v>
      </c>
      <c r="J5550">
        <v>2</v>
      </c>
      <c r="K5550">
        <v>1</v>
      </c>
      <c r="L5550">
        <v>0</v>
      </c>
      <c r="M5550">
        <v>96.27</v>
      </c>
      <c r="N5550">
        <v>0</v>
      </c>
    </row>
    <row r="5551" spans="1:14" x14ac:dyDescent="0.3">
      <c r="A5551">
        <v>5550</v>
      </c>
      <c r="B5551">
        <v>15567013</v>
      </c>
      <c r="C5551" t="s">
        <v>464</v>
      </c>
      <c r="D5551">
        <v>779</v>
      </c>
      <c r="E5551" t="s">
        <v>18</v>
      </c>
      <c r="F5551" t="s">
        <v>23</v>
      </c>
      <c r="G5551">
        <v>33</v>
      </c>
      <c r="H5551">
        <v>3</v>
      </c>
      <c r="I5551">
        <v>0</v>
      </c>
      <c r="J5551">
        <v>2</v>
      </c>
      <c r="K5551">
        <v>1</v>
      </c>
      <c r="L5551">
        <v>0</v>
      </c>
      <c r="M5551">
        <v>30804.68</v>
      </c>
      <c r="N5551">
        <v>0</v>
      </c>
    </row>
    <row r="5552" spans="1:14" x14ac:dyDescent="0.3">
      <c r="A5552">
        <v>5551</v>
      </c>
      <c r="B5552">
        <v>15777784</v>
      </c>
      <c r="C5552" t="s">
        <v>1048</v>
      </c>
      <c r="D5552">
        <v>733</v>
      </c>
      <c r="E5552" t="s">
        <v>15</v>
      </c>
      <c r="F5552" t="s">
        <v>16</v>
      </c>
      <c r="G5552">
        <v>44</v>
      </c>
      <c r="H5552">
        <v>6</v>
      </c>
      <c r="I5552">
        <v>168165.84</v>
      </c>
      <c r="J5552">
        <v>1</v>
      </c>
      <c r="K5552">
        <v>0</v>
      </c>
      <c r="L5552">
        <v>1</v>
      </c>
      <c r="M5552">
        <v>197193.49</v>
      </c>
      <c r="N5552">
        <v>0</v>
      </c>
    </row>
    <row r="5553" spans="1:14" x14ac:dyDescent="0.3">
      <c r="A5553">
        <v>5552</v>
      </c>
      <c r="B5553">
        <v>15800251</v>
      </c>
      <c r="C5553" t="s">
        <v>2190</v>
      </c>
      <c r="D5553">
        <v>583</v>
      </c>
      <c r="E5553" t="s">
        <v>26</v>
      </c>
      <c r="F5553" t="s">
        <v>16</v>
      </c>
      <c r="G5553">
        <v>26</v>
      </c>
      <c r="H5553">
        <v>10</v>
      </c>
      <c r="I5553">
        <v>72835.56</v>
      </c>
      <c r="J5553">
        <v>2</v>
      </c>
      <c r="K5553">
        <v>1</v>
      </c>
      <c r="L5553">
        <v>0</v>
      </c>
      <c r="M5553">
        <v>96792.15</v>
      </c>
      <c r="N5553">
        <v>0</v>
      </c>
    </row>
    <row r="5554" spans="1:14" x14ac:dyDescent="0.3">
      <c r="A5554">
        <v>5553</v>
      </c>
      <c r="B5554">
        <v>15651315</v>
      </c>
      <c r="C5554" t="s">
        <v>791</v>
      </c>
      <c r="D5554">
        <v>627</v>
      </c>
      <c r="E5554" t="s">
        <v>15</v>
      </c>
      <c r="F5554" t="s">
        <v>23</v>
      </c>
      <c r="G5554">
        <v>41</v>
      </c>
      <c r="H5554">
        <v>3</v>
      </c>
      <c r="I5554">
        <v>0</v>
      </c>
      <c r="J5554">
        <v>2</v>
      </c>
      <c r="K5554">
        <v>1</v>
      </c>
      <c r="L5554">
        <v>0</v>
      </c>
      <c r="M5554">
        <v>132719.79999999999</v>
      </c>
      <c r="N5554">
        <v>0</v>
      </c>
    </row>
    <row r="5555" spans="1:14" x14ac:dyDescent="0.3">
      <c r="A5555">
        <v>5554</v>
      </c>
      <c r="B5555">
        <v>15651450</v>
      </c>
      <c r="C5555" t="s">
        <v>956</v>
      </c>
      <c r="D5555">
        <v>666</v>
      </c>
      <c r="E5555" t="s">
        <v>26</v>
      </c>
      <c r="F5555" t="s">
        <v>23</v>
      </c>
      <c r="G5555">
        <v>31</v>
      </c>
      <c r="H5555">
        <v>3</v>
      </c>
      <c r="I5555">
        <v>123212.08</v>
      </c>
      <c r="J5555">
        <v>2</v>
      </c>
      <c r="K5555">
        <v>1</v>
      </c>
      <c r="L5555">
        <v>1</v>
      </c>
      <c r="M5555">
        <v>112157.31</v>
      </c>
      <c r="N5555">
        <v>0</v>
      </c>
    </row>
    <row r="5556" spans="1:14" x14ac:dyDescent="0.3">
      <c r="A5556">
        <v>5555</v>
      </c>
      <c r="B5556">
        <v>15784218</v>
      </c>
      <c r="C5556" t="s">
        <v>1172</v>
      </c>
      <c r="D5556">
        <v>620</v>
      </c>
      <c r="E5556" t="s">
        <v>18</v>
      </c>
      <c r="F5556" t="s">
        <v>23</v>
      </c>
      <c r="G5556">
        <v>38</v>
      </c>
      <c r="H5556">
        <v>0</v>
      </c>
      <c r="I5556">
        <v>0</v>
      </c>
      <c r="J5556">
        <v>2</v>
      </c>
      <c r="K5556">
        <v>1</v>
      </c>
      <c r="L5556">
        <v>1</v>
      </c>
      <c r="M5556">
        <v>38015.339999999997</v>
      </c>
      <c r="N5556">
        <v>0</v>
      </c>
    </row>
    <row r="5557" spans="1:14" x14ac:dyDescent="0.3">
      <c r="A5557">
        <v>5556</v>
      </c>
      <c r="B5557">
        <v>15572398</v>
      </c>
      <c r="C5557" t="s">
        <v>1098</v>
      </c>
      <c r="D5557">
        <v>614</v>
      </c>
      <c r="E5557" t="s">
        <v>18</v>
      </c>
      <c r="F5557" t="s">
        <v>16</v>
      </c>
      <c r="G5557">
        <v>39</v>
      </c>
      <c r="H5557">
        <v>6</v>
      </c>
      <c r="I5557">
        <v>0</v>
      </c>
      <c r="J5557">
        <v>2</v>
      </c>
      <c r="K5557">
        <v>1</v>
      </c>
      <c r="L5557">
        <v>1</v>
      </c>
      <c r="M5557">
        <v>164018.98000000001</v>
      </c>
      <c r="N5557">
        <v>0</v>
      </c>
    </row>
    <row r="5558" spans="1:14" x14ac:dyDescent="0.3">
      <c r="A5558">
        <v>5557</v>
      </c>
      <c r="B5558">
        <v>15707962</v>
      </c>
      <c r="C5558" t="s">
        <v>2191</v>
      </c>
      <c r="D5558">
        <v>606</v>
      </c>
      <c r="E5558" t="s">
        <v>15</v>
      </c>
      <c r="F5558" t="s">
        <v>23</v>
      </c>
      <c r="G5558">
        <v>40</v>
      </c>
      <c r="H5558">
        <v>6</v>
      </c>
      <c r="I5558">
        <v>119501.88</v>
      </c>
      <c r="J5558">
        <v>2</v>
      </c>
      <c r="K5558">
        <v>1</v>
      </c>
      <c r="L5558">
        <v>0</v>
      </c>
      <c r="M5558">
        <v>46774.94</v>
      </c>
      <c r="N5558">
        <v>0</v>
      </c>
    </row>
    <row r="5559" spans="1:14" x14ac:dyDescent="0.3">
      <c r="A5559">
        <v>5558</v>
      </c>
      <c r="B5559">
        <v>15705663</v>
      </c>
      <c r="C5559" t="s">
        <v>348</v>
      </c>
      <c r="D5559">
        <v>700</v>
      </c>
      <c r="E5559" t="s">
        <v>26</v>
      </c>
      <c r="F5559" t="s">
        <v>16</v>
      </c>
      <c r="G5559">
        <v>39</v>
      </c>
      <c r="H5559">
        <v>5</v>
      </c>
      <c r="I5559">
        <v>144550.82999999999</v>
      </c>
      <c r="J5559">
        <v>2</v>
      </c>
      <c r="K5559">
        <v>1</v>
      </c>
      <c r="L5559">
        <v>1</v>
      </c>
      <c r="M5559">
        <v>189664.43</v>
      </c>
      <c r="N5559">
        <v>0</v>
      </c>
    </row>
    <row r="5560" spans="1:14" x14ac:dyDescent="0.3">
      <c r="A5560">
        <v>5559</v>
      </c>
      <c r="B5560">
        <v>15645355</v>
      </c>
      <c r="C5560" t="s">
        <v>445</v>
      </c>
      <c r="D5560">
        <v>677</v>
      </c>
      <c r="E5560" t="s">
        <v>26</v>
      </c>
      <c r="F5560" t="s">
        <v>23</v>
      </c>
      <c r="G5560">
        <v>34</v>
      </c>
      <c r="H5560">
        <v>3</v>
      </c>
      <c r="I5560">
        <v>126729.41</v>
      </c>
      <c r="J5560">
        <v>1</v>
      </c>
      <c r="K5560">
        <v>1</v>
      </c>
      <c r="L5560">
        <v>1</v>
      </c>
      <c r="M5560">
        <v>26106.39</v>
      </c>
      <c r="N5560">
        <v>1</v>
      </c>
    </row>
    <row r="5561" spans="1:14" x14ac:dyDescent="0.3">
      <c r="A5561">
        <v>5560</v>
      </c>
      <c r="B5561">
        <v>15729557</v>
      </c>
      <c r="C5561" t="s">
        <v>1188</v>
      </c>
      <c r="D5561">
        <v>850</v>
      </c>
      <c r="E5561" t="s">
        <v>26</v>
      </c>
      <c r="F5561" t="s">
        <v>23</v>
      </c>
      <c r="G5561">
        <v>36</v>
      </c>
      <c r="H5561">
        <v>5</v>
      </c>
      <c r="I5561">
        <v>119984.07</v>
      </c>
      <c r="J5561">
        <v>1</v>
      </c>
      <c r="K5561">
        <v>1</v>
      </c>
      <c r="L5561">
        <v>0</v>
      </c>
      <c r="M5561">
        <v>191535.11</v>
      </c>
      <c r="N5561">
        <v>1</v>
      </c>
    </row>
    <row r="5562" spans="1:14" x14ac:dyDescent="0.3">
      <c r="A5562">
        <v>5561</v>
      </c>
      <c r="B5562">
        <v>15631436</v>
      </c>
      <c r="C5562" t="s">
        <v>2192</v>
      </c>
      <c r="D5562">
        <v>564</v>
      </c>
      <c r="E5562" t="s">
        <v>15</v>
      </c>
      <c r="F5562" t="s">
        <v>23</v>
      </c>
      <c r="G5562">
        <v>35</v>
      </c>
      <c r="H5562">
        <v>4</v>
      </c>
      <c r="I5562">
        <v>0</v>
      </c>
      <c r="J5562">
        <v>1</v>
      </c>
      <c r="K5562">
        <v>1</v>
      </c>
      <c r="L5562">
        <v>0</v>
      </c>
      <c r="M5562">
        <v>158937.54999999999</v>
      </c>
      <c r="N5562">
        <v>0</v>
      </c>
    </row>
    <row r="5563" spans="1:14" x14ac:dyDescent="0.3">
      <c r="A5563">
        <v>5562</v>
      </c>
      <c r="B5563">
        <v>15583073</v>
      </c>
      <c r="C5563" t="s">
        <v>65</v>
      </c>
      <c r="D5563">
        <v>771</v>
      </c>
      <c r="E5563" t="s">
        <v>18</v>
      </c>
      <c r="F5563" t="s">
        <v>16</v>
      </c>
      <c r="G5563">
        <v>56</v>
      </c>
      <c r="H5563">
        <v>2</v>
      </c>
      <c r="I5563">
        <v>0</v>
      </c>
      <c r="J5563">
        <v>1</v>
      </c>
      <c r="K5563">
        <v>1</v>
      </c>
      <c r="L5563">
        <v>1</v>
      </c>
      <c r="M5563">
        <v>25222.6</v>
      </c>
      <c r="N5563">
        <v>1</v>
      </c>
    </row>
    <row r="5564" spans="1:14" x14ac:dyDescent="0.3">
      <c r="A5564">
        <v>5563</v>
      </c>
      <c r="B5564">
        <v>15614361</v>
      </c>
      <c r="C5564" t="s">
        <v>249</v>
      </c>
      <c r="D5564">
        <v>620</v>
      </c>
      <c r="E5564" t="s">
        <v>18</v>
      </c>
      <c r="F5564" t="s">
        <v>23</v>
      </c>
      <c r="G5564">
        <v>42</v>
      </c>
      <c r="H5564">
        <v>9</v>
      </c>
      <c r="I5564">
        <v>121490.05</v>
      </c>
      <c r="J5564">
        <v>1</v>
      </c>
      <c r="K5564">
        <v>1</v>
      </c>
      <c r="L5564">
        <v>1</v>
      </c>
      <c r="M5564">
        <v>29296.74</v>
      </c>
      <c r="N5564">
        <v>0</v>
      </c>
    </row>
    <row r="5565" spans="1:14" x14ac:dyDescent="0.3">
      <c r="A5565">
        <v>5564</v>
      </c>
      <c r="B5565">
        <v>15724684</v>
      </c>
      <c r="C5565" t="s">
        <v>701</v>
      </c>
      <c r="D5565">
        <v>610</v>
      </c>
      <c r="E5565" t="s">
        <v>18</v>
      </c>
      <c r="F5565" t="s">
        <v>23</v>
      </c>
      <c r="G5565">
        <v>46</v>
      </c>
      <c r="H5565">
        <v>5</v>
      </c>
      <c r="I5565">
        <v>91897.8</v>
      </c>
      <c r="J5565">
        <v>1</v>
      </c>
      <c r="K5565">
        <v>1</v>
      </c>
      <c r="L5565">
        <v>0</v>
      </c>
      <c r="M5565">
        <v>54394.28</v>
      </c>
      <c r="N5565">
        <v>0</v>
      </c>
    </row>
    <row r="5566" spans="1:14" x14ac:dyDescent="0.3">
      <c r="A5566">
        <v>5565</v>
      </c>
      <c r="B5566">
        <v>15700083</v>
      </c>
      <c r="C5566" t="s">
        <v>895</v>
      </c>
      <c r="D5566">
        <v>609</v>
      </c>
      <c r="E5566" t="s">
        <v>18</v>
      </c>
      <c r="F5566" t="s">
        <v>23</v>
      </c>
      <c r="G5566">
        <v>39</v>
      </c>
      <c r="H5566">
        <v>2</v>
      </c>
      <c r="I5566">
        <v>139443.75</v>
      </c>
      <c r="J5566">
        <v>2</v>
      </c>
      <c r="K5566">
        <v>1</v>
      </c>
      <c r="L5566">
        <v>0</v>
      </c>
      <c r="M5566">
        <v>9234.06</v>
      </c>
      <c r="N5566">
        <v>0</v>
      </c>
    </row>
    <row r="5567" spans="1:14" x14ac:dyDescent="0.3">
      <c r="A5567">
        <v>5566</v>
      </c>
      <c r="B5567">
        <v>15636541</v>
      </c>
      <c r="C5567" t="s">
        <v>624</v>
      </c>
      <c r="D5567">
        <v>683</v>
      </c>
      <c r="E5567" t="s">
        <v>26</v>
      </c>
      <c r="F5567" t="s">
        <v>23</v>
      </c>
      <c r="G5567">
        <v>35</v>
      </c>
      <c r="H5567">
        <v>5</v>
      </c>
      <c r="I5567">
        <v>144961.97</v>
      </c>
      <c r="J5567">
        <v>1</v>
      </c>
      <c r="K5567">
        <v>0</v>
      </c>
      <c r="L5567">
        <v>1</v>
      </c>
      <c r="M5567">
        <v>26796.73</v>
      </c>
      <c r="N5567">
        <v>0</v>
      </c>
    </row>
    <row r="5568" spans="1:14" x14ac:dyDescent="0.3">
      <c r="A5568">
        <v>5567</v>
      </c>
      <c r="B5568">
        <v>15796015</v>
      </c>
      <c r="C5568" t="s">
        <v>134</v>
      </c>
      <c r="D5568">
        <v>633</v>
      </c>
      <c r="E5568" t="s">
        <v>26</v>
      </c>
      <c r="F5568" t="s">
        <v>23</v>
      </c>
      <c r="G5568">
        <v>42</v>
      </c>
      <c r="H5568">
        <v>3</v>
      </c>
      <c r="I5568">
        <v>126041.02</v>
      </c>
      <c r="J5568">
        <v>1</v>
      </c>
      <c r="K5568">
        <v>0</v>
      </c>
      <c r="L5568">
        <v>1</v>
      </c>
      <c r="M5568">
        <v>11796.89</v>
      </c>
      <c r="N5568">
        <v>0</v>
      </c>
    </row>
    <row r="5569" spans="1:14" x14ac:dyDescent="0.3">
      <c r="A5569">
        <v>5568</v>
      </c>
      <c r="B5569">
        <v>15787222</v>
      </c>
      <c r="C5569" t="s">
        <v>734</v>
      </c>
      <c r="D5569">
        <v>676</v>
      </c>
      <c r="E5569" t="s">
        <v>26</v>
      </c>
      <c r="F5569" t="s">
        <v>23</v>
      </c>
      <c r="G5569">
        <v>28</v>
      </c>
      <c r="H5569">
        <v>1</v>
      </c>
      <c r="I5569">
        <v>69459.05</v>
      </c>
      <c r="J5569">
        <v>2</v>
      </c>
      <c r="K5569">
        <v>1</v>
      </c>
      <c r="L5569">
        <v>1</v>
      </c>
      <c r="M5569">
        <v>128461.29</v>
      </c>
      <c r="N5569">
        <v>0</v>
      </c>
    </row>
    <row r="5570" spans="1:14" x14ac:dyDescent="0.3">
      <c r="A5570">
        <v>5569</v>
      </c>
      <c r="B5570">
        <v>15594270</v>
      </c>
      <c r="C5570" t="s">
        <v>1277</v>
      </c>
      <c r="D5570">
        <v>693</v>
      </c>
      <c r="E5570" t="s">
        <v>15</v>
      </c>
      <c r="F5570" t="s">
        <v>23</v>
      </c>
      <c r="G5570">
        <v>38</v>
      </c>
      <c r="H5570">
        <v>7</v>
      </c>
      <c r="I5570">
        <v>198338.77</v>
      </c>
      <c r="J5570">
        <v>2</v>
      </c>
      <c r="K5570">
        <v>1</v>
      </c>
      <c r="L5570">
        <v>1</v>
      </c>
      <c r="M5570">
        <v>14278.18</v>
      </c>
      <c r="N5570">
        <v>0</v>
      </c>
    </row>
    <row r="5571" spans="1:14" x14ac:dyDescent="0.3">
      <c r="A5571">
        <v>5570</v>
      </c>
      <c r="B5571">
        <v>15701524</v>
      </c>
      <c r="C5571" t="s">
        <v>182</v>
      </c>
      <c r="D5571">
        <v>709</v>
      </c>
      <c r="E5571" t="s">
        <v>15</v>
      </c>
      <c r="F5571" t="s">
        <v>23</v>
      </c>
      <c r="G5571">
        <v>36</v>
      </c>
      <c r="H5571">
        <v>0</v>
      </c>
      <c r="I5571">
        <v>0</v>
      </c>
      <c r="J5571">
        <v>2</v>
      </c>
      <c r="K5571">
        <v>1</v>
      </c>
      <c r="L5571">
        <v>0</v>
      </c>
      <c r="M5571">
        <v>46811.77</v>
      </c>
      <c r="N5571">
        <v>0</v>
      </c>
    </row>
    <row r="5572" spans="1:14" x14ac:dyDescent="0.3">
      <c r="A5572">
        <v>5571</v>
      </c>
      <c r="B5572">
        <v>15645847</v>
      </c>
      <c r="C5572" t="s">
        <v>633</v>
      </c>
      <c r="D5572">
        <v>569</v>
      </c>
      <c r="E5572" t="s">
        <v>26</v>
      </c>
      <c r="F5572" t="s">
        <v>23</v>
      </c>
      <c r="G5572">
        <v>35</v>
      </c>
      <c r="H5572">
        <v>2</v>
      </c>
      <c r="I5572">
        <v>109196.66</v>
      </c>
      <c r="J5572">
        <v>3</v>
      </c>
      <c r="K5572">
        <v>1</v>
      </c>
      <c r="L5572">
        <v>0</v>
      </c>
      <c r="M5572">
        <v>109393.19</v>
      </c>
      <c r="N5572">
        <v>1</v>
      </c>
    </row>
    <row r="5573" spans="1:14" x14ac:dyDescent="0.3">
      <c r="A5573">
        <v>5572</v>
      </c>
      <c r="B5573">
        <v>15708867</v>
      </c>
      <c r="C5573" t="s">
        <v>708</v>
      </c>
      <c r="D5573">
        <v>684</v>
      </c>
      <c r="E5573" t="s">
        <v>18</v>
      </c>
      <c r="F5573" t="s">
        <v>16</v>
      </c>
      <c r="G5573">
        <v>38</v>
      </c>
      <c r="H5573">
        <v>3</v>
      </c>
      <c r="I5573">
        <v>134168.5</v>
      </c>
      <c r="J5573">
        <v>3</v>
      </c>
      <c r="K5573">
        <v>1</v>
      </c>
      <c r="L5573">
        <v>0</v>
      </c>
      <c r="M5573">
        <v>3966.5</v>
      </c>
      <c r="N5573">
        <v>1</v>
      </c>
    </row>
    <row r="5574" spans="1:14" x14ac:dyDescent="0.3">
      <c r="A5574">
        <v>5573</v>
      </c>
      <c r="B5574">
        <v>15613140</v>
      </c>
      <c r="C5574" t="s">
        <v>1594</v>
      </c>
      <c r="D5574">
        <v>565</v>
      </c>
      <c r="E5574" t="s">
        <v>15</v>
      </c>
      <c r="F5574" t="s">
        <v>23</v>
      </c>
      <c r="G5574">
        <v>34</v>
      </c>
      <c r="H5574">
        <v>6</v>
      </c>
      <c r="I5574">
        <v>0</v>
      </c>
      <c r="J5574">
        <v>1</v>
      </c>
      <c r="K5574">
        <v>1</v>
      </c>
      <c r="L5574">
        <v>1</v>
      </c>
      <c r="M5574">
        <v>63173.64</v>
      </c>
      <c r="N5574">
        <v>0</v>
      </c>
    </row>
    <row r="5575" spans="1:14" x14ac:dyDescent="0.3">
      <c r="A5575">
        <v>5574</v>
      </c>
      <c r="B5575">
        <v>15628893</v>
      </c>
      <c r="C5575" t="s">
        <v>329</v>
      </c>
      <c r="D5575">
        <v>681</v>
      </c>
      <c r="E5575" t="s">
        <v>15</v>
      </c>
      <c r="F5575" t="s">
        <v>23</v>
      </c>
      <c r="G5575">
        <v>29</v>
      </c>
      <c r="H5575">
        <v>8</v>
      </c>
      <c r="I5575">
        <v>0</v>
      </c>
      <c r="J5575">
        <v>1</v>
      </c>
      <c r="K5575">
        <v>1</v>
      </c>
      <c r="L5575">
        <v>0</v>
      </c>
      <c r="M5575">
        <v>66367.33</v>
      </c>
      <c r="N5575">
        <v>0</v>
      </c>
    </row>
    <row r="5576" spans="1:14" x14ac:dyDescent="0.3">
      <c r="A5576">
        <v>5575</v>
      </c>
      <c r="B5576">
        <v>15764073</v>
      </c>
      <c r="C5576" t="s">
        <v>1350</v>
      </c>
      <c r="D5576">
        <v>503</v>
      </c>
      <c r="E5576" t="s">
        <v>18</v>
      </c>
      <c r="F5576" t="s">
        <v>16</v>
      </c>
      <c r="G5576">
        <v>36</v>
      </c>
      <c r="H5576">
        <v>9</v>
      </c>
      <c r="I5576">
        <v>0</v>
      </c>
      <c r="J5576">
        <v>2</v>
      </c>
      <c r="K5576">
        <v>1</v>
      </c>
      <c r="L5576">
        <v>1</v>
      </c>
      <c r="M5576">
        <v>16274.67</v>
      </c>
      <c r="N5576">
        <v>0</v>
      </c>
    </row>
    <row r="5577" spans="1:14" x14ac:dyDescent="0.3">
      <c r="A5577">
        <v>5576</v>
      </c>
      <c r="B5577">
        <v>15782879</v>
      </c>
      <c r="C5577" t="s">
        <v>2193</v>
      </c>
      <c r="D5577">
        <v>656</v>
      </c>
      <c r="E5577" t="s">
        <v>15</v>
      </c>
      <c r="F5577" t="s">
        <v>23</v>
      </c>
      <c r="G5577">
        <v>40</v>
      </c>
      <c r="H5577">
        <v>2</v>
      </c>
      <c r="I5577">
        <v>0</v>
      </c>
      <c r="J5577">
        <v>2</v>
      </c>
      <c r="K5577">
        <v>1</v>
      </c>
      <c r="L5577">
        <v>1</v>
      </c>
      <c r="M5577">
        <v>180553.48</v>
      </c>
      <c r="N5577">
        <v>0</v>
      </c>
    </row>
    <row r="5578" spans="1:14" x14ac:dyDescent="0.3">
      <c r="A5578">
        <v>5577</v>
      </c>
      <c r="B5578">
        <v>15635964</v>
      </c>
      <c r="C5578" t="s">
        <v>2194</v>
      </c>
      <c r="D5578">
        <v>566</v>
      </c>
      <c r="E5578" t="s">
        <v>26</v>
      </c>
      <c r="F5578" t="s">
        <v>23</v>
      </c>
      <c r="G5578">
        <v>65</v>
      </c>
      <c r="H5578">
        <v>4</v>
      </c>
      <c r="I5578">
        <v>120100.41</v>
      </c>
      <c r="J5578">
        <v>1</v>
      </c>
      <c r="K5578">
        <v>1</v>
      </c>
      <c r="L5578">
        <v>0</v>
      </c>
      <c r="M5578">
        <v>107563.16</v>
      </c>
      <c r="N5578">
        <v>1</v>
      </c>
    </row>
    <row r="5579" spans="1:14" x14ac:dyDescent="0.3">
      <c r="A5579">
        <v>5578</v>
      </c>
      <c r="B5579">
        <v>15726087</v>
      </c>
      <c r="C5579" t="s">
        <v>734</v>
      </c>
      <c r="D5579">
        <v>592</v>
      </c>
      <c r="E5579" t="s">
        <v>15</v>
      </c>
      <c r="F5579" t="s">
        <v>16</v>
      </c>
      <c r="G5579">
        <v>62</v>
      </c>
      <c r="H5579">
        <v>5</v>
      </c>
      <c r="I5579">
        <v>0</v>
      </c>
      <c r="J5579">
        <v>1</v>
      </c>
      <c r="K5579">
        <v>1</v>
      </c>
      <c r="L5579">
        <v>1</v>
      </c>
      <c r="M5579">
        <v>100941.57</v>
      </c>
      <c r="N5579">
        <v>0</v>
      </c>
    </row>
    <row r="5580" spans="1:14" x14ac:dyDescent="0.3">
      <c r="A5580">
        <v>5579</v>
      </c>
      <c r="B5580">
        <v>15726313</v>
      </c>
      <c r="C5580" t="s">
        <v>547</v>
      </c>
      <c r="D5580">
        <v>687</v>
      </c>
      <c r="E5580" t="s">
        <v>18</v>
      </c>
      <c r="F5580" t="s">
        <v>16</v>
      </c>
      <c r="G5580">
        <v>50</v>
      </c>
      <c r="H5580">
        <v>5</v>
      </c>
      <c r="I5580">
        <v>0</v>
      </c>
      <c r="J5580">
        <v>2</v>
      </c>
      <c r="K5580">
        <v>1</v>
      </c>
      <c r="L5580">
        <v>0</v>
      </c>
      <c r="M5580">
        <v>110230.39999999999</v>
      </c>
      <c r="N5580">
        <v>0</v>
      </c>
    </row>
    <row r="5581" spans="1:14" x14ac:dyDescent="0.3">
      <c r="A5581">
        <v>5580</v>
      </c>
      <c r="B5581">
        <v>15578073</v>
      </c>
      <c r="C5581" t="s">
        <v>2152</v>
      </c>
      <c r="D5581">
        <v>686</v>
      </c>
      <c r="E5581" t="s">
        <v>18</v>
      </c>
      <c r="F5581" t="s">
        <v>23</v>
      </c>
      <c r="G5581">
        <v>22</v>
      </c>
      <c r="H5581">
        <v>8</v>
      </c>
      <c r="I5581">
        <v>0</v>
      </c>
      <c r="J5581">
        <v>2</v>
      </c>
      <c r="K5581">
        <v>0</v>
      </c>
      <c r="L5581">
        <v>0</v>
      </c>
      <c r="M5581">
        <v>142331.85</v>
      </c>
      <c r="N5581">
        <v>0</v>
      </c>
    </row>
    <row r="5582" spans="1:14" x14ac:dyDescent="0.3">
      <c r="A5582">
        <v>5581</v>
      </c>
      <c r="B5582">
        <v>15786249</v>
      </c>
      <c r="C5582" t="s">
        <v>1471</v>
      </c>
      <c r="D5582">
        <v>616</v>
      </c>
      <c r="E5582" t="s">
        <v>18</v>
      </c>
      <c r="F5582" t="s">
        <v>23</v>
      </c>
      <c r="G5582">
        <v>30</v>
      </c>
      <c r="H5582">
        <v>2</v>
      </c>
      <c r="I5582">
        <v>0</v>
      </c>
      <c r="J5582">
        <v>2</v>
      </c>
      <c r="K5582">
        <v>1</v>
      </c>
      <c r="L5582">
        <v>0</v>
      </c>
      <c r="M5582">
        <v>199099.51</v>
      </c>
      <c r="N5582">
        <v>0</v>
      </c>
    </row>
    <row r="5583" spans="1:14" x14ac:dyDescent="0.3">
      <c r="A5583">
        <v>5582</v>
      </c>
      <c r="B5583">
        <v>15812850</v>
      </c>
      <c r="C5583" t="s">
        <v>2195</v>
      </c>
      <c r="D5583">
        <v>494</v>
      </c>
      <c r="E5583" t="s">
        <v>18</v>
      </c>
      <c r="F5583" t="s">
        <v>23</v>
      </c>
      <c r="G5583">
        <v>67</v>
      </c>
      <c r="H5583">
        <v>5</v>
      </c>
      <c r="I5583">
        <v>0</v>
      </c>
      <c r="J5583">
        <v>2</v>
      </c>
      <c r="K5583">
        <v>1</v>
      </c>
      <c r="L5583">
        <v>1</v>
      </c>
      <c r="M5583">
        <v>85890.16</v>
      </c>
      <c r="N5583">
        <v>0</v>
      </c>
    </row>
    <row r="5584" spans="1:14" x14ac:dyDescent="0.3">
      <c r="A5584">
        <v>5583</v>
      </c>
      <c r="B5584">
        <v>15596972</v>
      </c>
      <c r="C5584" t="s">
        <v>2196</v>
      </c>
      <c r="D5584">
        <v>534</v>
      </c>
      <c r="E5584" t="s">
        <v>15</v>
      </c>
      <c r="F5584" t="s">
        <v>23</v>
      </c>
      <c r="G5584">
        <v>38</v>
      </c>
      <c r="H5584">
        <v>3</v>
      </c>
      <c r="I5584">
        <v>0</v>
      </c>
      <c r="J5584">
        <v>1</v>
      </c>
      <c r="K5584">
        <v>0</v>
      </c>
      <c r="L5584">
        <v>0</v>
      </c>
      <c r="M5584">
        <v>143938.26999999999</v>
      </c>
      <c r="N5584">
        <v>0</v>
      </c>
    </row>
    <row r="5585" spans="1:14" x14ac:dyDescent="0.3">
      <c r="A5585">
        <v>5584</v>
      </c>
      <c r="B5585">
        <v>15620579</v>
      </c>
      <c r="C5585" t="s">
        <v>1642</v>
      </c>
      <c r="D5585">
        <v>695</v>
      </c>
      <c r="E5585" t="s">
        <v>18</v>
      </c>
      <c r="F5585" t="s">
        <v>16</v>
      </c>
      <c r="G5585">
        <v>31</v>
      </c>
      <c r="H5585">
        <v>8</v>
      </c>
      <c r="I5585">
        <v>0</v>
      </c>
      <c r="J5585">
        <v>2</v>
      </c>
      <c r="K5585">
        <v>0</v>
      </c>
      <c r="L5585">
        <v>1</v>
      </c>
      <c r="M5585">
        <v>131644.41</v>
      </c>
      <c r="N5585">
        <v>0</v>
      </c>
    </row>
    <row r="5586" spans="1:14" x14ac:dyDescent="0.3">
      <c r="A5586">
        <v>5585</v>
      </c>
      <c r="B5586">
        <v>15768270</v>
      </c>
      <c r="C5586" t="s">
        <v>1232</v>
      </c>
      <c r="D5586">
        <v>579</v>
      </c>
      <c r="E5586" t="s">
        <v>18</v>
      </c>
      <c r="F5586" t="s">
        <v>16</v>
      </c>
      <c r="G5586">
        <v>31</v>
      </c>
      <c r="H5586">
        <v>9</v>
      </c>
      <c r="I5586">
        <v>0</v>
      </c>
      <c r="J5586">
        <v>2</v>
      </c>
      <c r="K5586">
        <v>1</v>
      </c>
      <c r="L5586">
        <v>0</v>
      </c>
      <c r="M5586">
        <v>112395.98</v>
      </c>
      <c r="N5586">
        <v>0</v>
      </c>
    </row>
    <row r="5587" spans="1:14" x14ac:dyDescent="0.3">
      <c r="A5587">
        <v>5586</v>
      </c>
      <c r="B5587">
        <v>15656597</v>
      </c>
      <c r="C5587" t="s">
        <v>1109</v>
      </c>
      <c r="D5587">
        <v>432</v>
      </c>
      <c r="E5587" t="s">
        <v>26</v>
      </c>
      <c r="F5587" t="s">
        <v>23</v>
      </c>
      <c r="G5587">
        <v>38</v>
      </c>
      <c r="H5587">
        <v>2</v>
      </c>
      <c r="I5587">
        <v>135559.79999999999</v>
      </c>
      <c r="J5587">
        <v>2</v>
      </c>
      <c r="K5587">
        <v>1</v>
      </c>
      <c r="L5587">
        <v>1</v>
      </c>
      <c r="M5587">
        <v>71856.3</v>
      </c>
      <c r="N5587">
        <v>0</v>
      </c>
    </row>
    <row r="5588" spans="1:14" x14ac:dyDescent="0.3">
      <c r="A5588">
        <v>5587</v>
      </c>
      <c r="B5588">
        <v>15699446</v>
      </c>
      <c r="C5588" t="s">
        <v>1819</v>
      </c>
      <c r="D5588">
        <v>816</v>
      </c>
      <c r="E5588" t="s">
        <v>26</v>
      </c>
      <c r="F5588" t="s">
        <v>16</v>
      </c>
      <c r="G5588">
        <v>25</v>
      </c>
      <c r="H5588">
        <v>2</v>
      </c>
      <c r="I5588">
        <v>150355.35</v>
      </c>
      <c r="J5588">
        <v>2</v>
      </c>
      <c r="K5588">
        <v>1</v>
      </c>
      <c r="L5588">
        <v>1</v>
      </c>
      <c r="M5588">
        <v>35770.839999999997</v>
      </c>
      <c r="N5588">
        <v>0</v>
      </c>
    </row>
    <row r="5589" spans="1:14" x14ac:dyDescent="0.3">
      <c r="A5589">
        <v>5588</v>
      </c>
      <c r="B5589">
        <v>15615004</v>
      </c>
      <c r="C5589" t="s">
        <v>541</v>
      </c>
      <c r="D5589">
        <v>730</v>
      </c>
      <c r="E5589" t="s">
        <v>15</v>
      </c>
      <c r="F5589" t="s">
        <v>16</v>
      </c>
      <c r="G5589">
        <v>37</v>
      </c>
      <c r="H5589">
        <v>1</v>
      </c>
      <c r="I5589">
        <v>0</v>
      </c>
      <c r="J5589">
        <v>2</v>
      </c>
      <c r="K5589">
        <v>1</v>
      </c>
      <c r="L5589">
        <v>1</v>
      </c>
      <c r="M5589">
        <v>124364.63</v>
      </c>
      <c r="N5589">
        <v>0</v>
      </c>
    </row>
    <row r="5590" spans="1:14" x14ac:dyDescent="0.3">
      <c r="A5590">
        <v>5589</v>
      </c>
      <c r="B5590">
        <v>15704771</v>
      </c>
      <c r="C5590" t="s">
        <v>683</v>
      </c>
      <c r="D5590">
        <v>593</v>
      </c>
      <c r="E5590" t="s">
        <v>15</v>
      </c>
      <c r="F5590" t="s">
        <v>16</v>
      </c>
      <c r="G5590">
        <v>35</v>
      </c>
      <c r="H5590">
        <v>6</v>
      </c>
      <c r="I5590">
        <v>133489.12</v>
      </c>
      <c r="J5590">
        <v>2</v>
      </c>
      <c r="K5590">
        <v>1</v>
      </c>
      <c r="L5590">
        <v>1</v>
      </c>
      <c r="M5590">
        <v>78101.289999999994</v>
      </c>
      <c r="N5590">
        <v>0</v>
      </c>
    </row>
    <row r="5591" spans="1:14" x14ac:dyDescent="0.3">
      <c r="A5591">
        <v>5590</v>
      </c>
      <c r="B5591">
        <v>15588372</v>
      </c>
      <c r="C5591" t="s">
        <v>1572</v>
      </c>
      <c r="D5591">
        <v>715</v>
      </c>
      <c r="E5591" t="s">
        <v>26</v>
      </c>
      <c r="F5591" t="s">
        <v>16</v>
      </c>
      <c r="G5591">
        <v>37</v>
      </c>
      <c r="H5591">
        <v>9</v>
      </c>
      <c r="I5591">
        <v>105489.31</v>
      </c>
      <c r="J5591">
        <v>1</v>
      </c>
      <c r="K5591">
        <v>0</v>
      </c>
      <c r="L5591">
        <v>0</v>
      </c>
      <c r="M5591">
        <v>143096.49</v>
      </c>
      <c r="N5591">
        <v>1</v>
      </c>
    </row>
    <row r="5592" spans="1:14" x14ac:dyDescent="0.3">
      <c r="A5592">
        <v>5591</v>
      </c>
      <c r="B5592">
        <v>15681439</v>
      </c>
      <c r="C5592" t="s">
        <v>899</v>
      </c>
      <c r="D5592">
        <v>775</v>
      </c>
      <c r="E5592" t="s">
        <v>26</v>
      </c>
      <c r="F5592" t="s">
        <v>23</v>
      </c>
      <c r="G5592">
        <v>25</v>
      </c>
      <c r="H5592">
        <v>10</v>
      </c>
      <c r="I5592">
        <v>60205.2</v>
      </c>
      <c r="J5592">
        <v>2</v>
      </c>
      <c r="K5592">
        <v>1</v>
      </c>
      <c r="L5592">
        <v>0</v>
      </c>
      <c r="M5592">
        <v>14073.11</v>
      </c>
      <c r="N5592">
        <v>0</v>
      </c>
    </row>
    <row r="5593" spans="1:14" x14ac:dyDescent="0.3">
      <c r="A5593">
        <v>5592</v>
      </c>
      <c r="B5593">
        <v>15607509</v>
      </c>
      <c r="C5593" t="s">
        <v>982</v>
      </c>
      <c r="D5593">
        <v>539</v>
      </c>
      <c r="E5593" t="s">
        <v>15</v>
      </c>
      <c r="F5593" t="s">
        <v>23</v>
      </c>
      <c r="G5593">
        <v>38</v>
      </c>
      <c r="H5593">
        <v>5</v>
      </c>
      <c r="I5593">
        <v>0</v>
      </c>
      <c r="J5593">
        <v>2</v>
      </c>
      <c r="K5593">
        <v>1</v>
      </c>
      <c r="L5593">
        <v>0</v>
      </c>
      <c r="M5593">
        <v>47388.41</v>
      </c>
      <c r="N5593">
        <v>0</v>
      </c>
    </row>
    <row r="5594" spans="1:14" x14ac:dyDescent="0.3">
      <c r="A5594">
        <v>5593</v>
      </c>
      <c r="B5594">
        <v>15670343</v>
      </c>
      <c r="C5594" t="s">
        <v>148</v>
      </c>
      <c r="D5594">
        <v>576</v>
      </c>
      <c r="E5594" t="s">
        <v>18</v>
      </c>
      <c r="F5594" t="s">
        <v>23</v>
      </c>
      <c r="G5594">
        <v>19</v>
      </c>
      <c r="H5594">
        <v>6</v>
      </c>
      <c r="I5594">
        <v>0</v>
      </c>
      <c r="J5594">
        <v>2</v>
      </c>
      <c r="K5594">
        <v>0</v>
      </c>
      <c r="L5594">
        <v>0</v>
      </c>
      <c r="M5594">
        <v>72306.070000000007</v>
      </c>
      <c r="N5594">
        <v>0</v>
      </c>
    </row>
    <row r="5595" spans="1:14" x14ac:dyDescent="0.3">
      <c r="A5595">
        <v>5594</v>
      </c>
      <c r="B5595">
        <v>15597968</v>
      </c>
      <c r="C5595" t="s">
        <v>2197</v>
      </c>
      <c r="D5595">
        <v>617</v>
      </c>
      <c r="E5595" t="s">
        <v>18</v>
      </c>
      <c r="F5595" t="s">
        <v>23</v>
      </c>
      <c r="G5595">
        <v>50</v>
      </c>
      <c r="H5595">
        <v>7</v>
      </c>
      <c r="I5595">
        <v>0</v>
      </c>
      <c r="J5595">
        <v>1</v>
      </c>
      <c r="K5595">
        <v>1</v>
      </c>
      <c r="L5595">
        <v>0</v>
      </c>
      <c r="M5595">
        <v>184839.7</v>
      </c>
      <c r="N5595">
        <v>1</v>
      </c>
    </row>
    <row r="5596" spans="1:14" x14ac:dyDescent="0.3">
      <c r="A5596">
        <v>5595</v>
      </c>
      <c r="B5596">
        <v>15658432</v>
      </c>
      <c r="C5596" t="s">
        <v>232</v>
      </c>
      <c r="D5596">
        <v>688</v>
      </c>
      <c r="E5596" t="s">
        <v>15</v>
      </c>
      <c r="F5596" t="s">
        <v>23</v>
      </c>
      <c r="G5596">
        <v>40</v>
      </c>
      <c r="H5596">
        <v>6</v>
      </c>
      <c r="I5596">
        <v>0</v>
      </c>
      <c r="J5596">
        <v>1</v>
      </c>
      <c r="K5596">
        <v>1</v>
      </c>
      <c r="L5596">
        <v>1</v>
      </c>
      <c r="M5596">
        <v>47886.44</v>
      </c>
      <c r="N5596">
        <v>0</v>
      </c>
    </row>
    <row r="5597" spans="1:14" x14ac:dyDescent="0.3">
      <c r="A5597">
        <v>5596</v>
      </c>
      <c r="B5597">
        <v>15616431</v>
      </c>
      <c r="C5597" t="s">
        <v>292</v>
      </c>
      <c r="D5597">
        <v>608</v>
      </c>
      <c r="E5597" t="s">
        <v>15</v>
      </c>
      <c r="F5597" t="s">
        <v>23</v>
      </c>
      <c r="G5597">
        <v>33</v>
      </c>
      <c r="H5597">
        <v>4</v>
      </c>
      <c r="I5597">
        <v>0</v>
      </c>
      <c r="J5597">
        <v>1</v>
      </c>
      <c r="K5597">
        <v>0</v>
      </c>
      <c r="L5597">
        <v>1</v>
      </c>
      <c r="M5597">
        <v>130474.03</v>
      </c>
      <c r="N5597">
        <v>0</v>
      </c>
    </row>
    <row r="5598" spans="1:14" x14ac:dyDescent="0.3">
      <c r="A5598">
        <v>5597</v>
      </c>
      <c r="B5598">
        <v>15796957</v>
      </c>
      <c r="C5598" t="s">
        <v>793</v>
      </c>
      <c r="D5598">
        <v>597</v>
      </c>
      <c r="E5598" t="s">
        <v>18</v>
      </c>
      <c r="F5598" t="s">
        <v>23</v>
      </c>
      <c r="G5598">
        <v>35</v>
      </c>
      <c r="H5598">
        <v>9</v>
      </c>
      <c r="I5598">
        <v>0</v>
      </c>
      <c r="J5598">
        <v>3</v>
      </c>
      <c r="K5598">
        <v>0</v>
      </c>
      <c r="L5598">
        <v>1</v>
      </c>
      <c r="M5598">
        <v>73181.39</v>
      </c>
      <c r="N5598">
        <v>1</v>
      </c>
    </row>
    <row r="5599" spans="1:14" x14ac:dyDescent="0.3">
      <c r="A5599">
        <v>5598</v>
      </c>
      <c r="B5599">
        <v>15815552</v>
      </c>
      <c r="C5599" t="s">
        <v>1085</v>
      </c>
      <c r="D5599">
        <v>670</v>
      </c>
      <c r="E5599" t="s">
        <v>15</v>
      </c>
      <c r="F5599" t="s">
        <v>16</v>
      </c>
      <c r="G5599">
        <v>42</v>
      </c>
      <c r="H5599">
        <v>6</v>
      </c>
      <c r="I5599">
        <v>112333.63</v>
      </c>
      <c r="J5599">
        <v>1</v>
      </c>
      <c r="K5599">
        <v>1</v>
      </c>
      <c r="L5599">
        <v>1</v>
      </c>
      <c r="M5599">
        <v>65706.86</v>
      </c>
      <c r="N5599">
        <v>0</v>
      </c>
    </row>
    <row r="5600" spans="1:14" x14ac:dyDescent="0.3">
      <c r="A5600">
        <v>5599</v>
      </c>
      <c r="B5600">
        <v>15631871</v>
      </c>
      <c r="C5600" t="s">
        <v>974</v>
      </c>
      <c r="D5600">
        <v>616</v>
      </c>
      <c r="E5600" t="s">
        <v>26</v>
      </c>
      <c r="F5600" t="s">
        <v>16</v>
      </c>
      <c r="G5600">
        <v>57</v>
      </c>
      <c r="H5600">
        <v>7</v>
      </c>
      <c r="I5600">
        <v>116936.81</v>
      </c>
      <c r="J5600">
        <v>1</v>
      </c>
      <c r="K5600">
        <v>1</v>
      </c>
      <c r="L5600">
        <v>1</v>
      </c>
      <c r="M5600">
        <v>104379.36</v>
      </c>
      <c r="N5600">
        <v>0</v>
      </c>
    </row>
    <row r="5601" spans="1:14" x14ac:dyDescent="0.3">
      <c r="A5601">
        <v>5600</v>
      </c>
      <c r="B5601">
        <v>15635870</v>
      </c>
      <c r="C5601" t="s">
        <v>691</v>
      </c>
      <c r="D5601">
        <v>579</v>
      </c>
      <c r="E5601" t="s">
        <v>26</v>
      </c>
      <c r="F5601" t="s">
        <v>16</v>
      </c>
      <c r="G5601">
        <v>50</v>
      </c>
      <c r="H5601">
        <v>5</v>
      </c>
      <c r="I5601">
        <v>117721.02</v>
      </c>
      <c r="J5601">
        <v>1</v>
      </c>
      <c r="K5601">
        <v>0</v>
      </c>
      <c r="L5601">
        <v>1</v>
      </c>
      <c r="M5601">
        <v>192146.63</v>
      </c>
      <c r="N5601">
        <v>1</v>
      </c>
    </row>
    <row r="5602" spans="1:14" x14ac:dyDescent="0.3">
      <c r="A5602">
        <v>5601</v>
      </c>
      <c r="B5602">
        <v>15596713</v>
      </c>
      <c r="C5602" t="s">
        <v>1330</v>
      </c>
      <c r="D5602">
        <v>786</v>
      </c>
      <c r="E5602" t="s">
        <v>15</v>
      </c>
      <c r="F5602" t="s">
        <v>23</v>
      </c>
      <c r="G5602">
        <v>37</v>
      </c>
      <c r="H5602">
        <v>7</v>
      </c>
      <c r="I5602">
        <v>165896.22</v>
      </c>
      <c r="J5602">
        <v>2</v>
      </c>
      <c r="K5602">
        <v>1</v>
      </c>
      <c r="L5602">
        <v>1</v>
      </c>
      <c r="M5602">
        <v>66977.679999999993</v>
      </c>
      <c r="N5602">
        <v>0</v>
      </c>
    </row>
    <row r="5603" spans="1:14" x14ac:dyDescent="0.3">
      <c r="A5603">
        <v>5602</v>
      </c>
      <c r="B5603">
        <v>15684211</v>
      </c>
      <c r="C5603" t="s">
        <v>2198</v>
      </c>
      <c r="D5603">
        <v>704</v>
      </c>
      <c r="E5603" t="s">
        <v>18</v>
      </c>
      <c r="F5603" t="s">
        <v>16</v>
      </c>
      <c r="G5603">
        <v>44</v>
      </c>
      <c r="H5603">
        <v>9</v>
      </c>
      <c r="I5603">
        <v>153656.85</v>
      </c>
      <c r="J5603">
        <v>1</v>
      </c>
      <c r="K5603">
        <v>1</v>
      </c>
      <c r="L5603">
        <v>0</v>
      </c>
      <c r="M5603">
        <v>158742.81</v>
      </c>
      <c r="N5603">
        <v>0</v>
      </c>
    </row>
    <row r="5604" spans="1:14" x14ac:dyDescent="0.3">
      <c r="A5604">
        <v>5603</v>
      </c>
      <c r="B5604">
        <v>15760521</v>
      </c>
      <c r="C5604" t="s">
        <v>809</v>
      </c>
      <c r="D5604">
        <v>796</v>
      </c>
      <c r="E5604" t="s">
        <v>15</v>
      </c>
      <c r="F5604" t="s">
        <v>16</v>
      </c>
      <c r="G5604">
        <v>50</v>
      </c>
      <c r="H5604">
        <v>1</v>
      </c>
      <c r="I5604">
        <v>94164</v>
      </c>
      <c r="J5604">
        <v>1</v>
      </c>
      <c r="K5604">
        <v>1</v>
      </c>
      <c r="L5604">
        <v>1</v>
      </c>
      <c r="M5604">
        <v>189414.74</v>
      </c>
      <c r="N5604">
        <v>0</v>
      </c>
    </row>
    <row r="5605" spans="1:14" x14ac:dyDescent="0.3">
      <c r="A5605">
        <v>5604</v>
      </c>
      <c r="B5605">
        <v>15608408</v>
      </c>
      <c r="C5605" t="s">
        <v>521</v>
      </c>
      <c r="D5605">
        <v>598</v>
      </c>
      <c r="E5605" t="s">
        <v>18</v>
      </c>
      <c r="F5605" t="s">
        <v>23</v>
      </c>
      <c r="G5605">
        <v>39</v>
      </c>
      <c r="H5605">
        <v>1</v>
      </c>
      <c r="I5605">
        <v>0</v>
      </c>
      <c r="J5605">
        <v>2</v>
      </c>
      <c r="K5605">
        <v>1</v>
      </c>
      <c r="L5605">
        <v>0</v>
      </c>
      <c r="M5605">
        <v>159130.32</v>
      </c>
      <c r="N5605">
        <v>0</v>
      </c>
    </row>
    <row r="5606" spans="1:14" x14ac:dyDescent="0.3">
      <c r="A5606">
        <v>5605</v>
      </c>
      <c r="B5606">
        <v>15804721</v>
      </c>
      <c r="C5606" t="s">
        <v>20</v>
      </c>
      <c r="D5606">
        <v>602</v>
      </c>
      <c r="E5606" t="s">
        <v>15</v>
      </c>
      <c r="F5606" t="s">
        <v>23</v>
      </c>
      <c r="G5606">
        <v>49</v>
      </c>
      <c r="H5606">
        <v>0</v>
      </c>
      <c r="I5606">
        <v>191808.73</v>
      </c>
      <c r="J5606">
        <v>1</v>
      </c>
      <c r="K5606">
        <v>0</v>
      </c>
      <c r="L5606">
        <v>0</v>
      </c>
      <c r="M5606">
        <v>97640.2</v>
      </c>
      <c r="N5606">
        <v>0</v>
      </c>
    </row>
    <row r="5607" spans="1:14" x14ac:dyDescent="0.3">
      <c r="A5607">
        <v>5606</v>
      </c>
      <c r="B5607">
        <v>15730272</v>
      </c>
      <c r="C5607" t="s">
        <v>1822</v>
      </c>
      <c r="D5607">
        <v>619</v>
      </c>
      <c r="E5607" t="s">
        <v>15</v>
      </c>
      <c r="F5607" t="s">
        <v>23</v>
      </c>
      <c r="G5607">
        <v>58</v>
      </c>
      <c r="H5607">
        <v>5</v>
      </c>
      <c r="I5607">
        <v>152199.32999999999</v>
      </c>
      <c r="J5607">
        <v>1</v>
      </c>
      <c r="K5607">
        <v>1</v>
      </c>
      <c r="L5607">
        <v>1</v>
      </c>
      <c r="M5607">
        <v>86022.09</v>
      </c>
      <c r="N5607">
        <v>0</v>
      </c>
    </row>
    <row r="5608" spans="1:14" x14ac:dyDescent="0.3">
      <c r="A5608">
        <v>5607</v>
      </c>
      <c r="B5608">
        <v>15741988</v>
      </c>
      <c r="C5608" t="s">
        <v>1036</v>
      </c>
      <c r="D5608">
        <v>492</v>
      </c>
      <c r="E5608" t="s">
        <v>26</v>
      </c>
      <c r="F5608" t="s">
        <v>16</v>
      </c>
      <c r="G5608">
        <v>52</v>
      </c>
      <c r="H5608">
        <v>8</v>
      </c>
      <c r="I5608">
        <v>125396.24</v>
      </c>
      <c r="J5608">
        <v>1</v>
      </c>
      <c r="K5608">
        <v>1</v>
      </c>
      <c r="L5608">
        <v>0</v>
      </c>
      <c r="M5608">
        <v>10014.719999999999</v>
      </c>
      <c r="N5608">
        <v>1</v>
      </c>
    </row>
    <row r="5609" spans="1:14" x14ac:dyDescent="0.3">
      <c r="A5609">
        <v>5608</v>
      </c>
      <c r="B5609">
        <v>15771728</v>
      </c>
      <c r="C5609" t="s">
        <v>477</v>
      </c>
      <c r="D5609">
        <v>641</v>
      </c>
      <c r="E5609" t="s">
        <v>26</v>
      </c>
      <c r="F5609" t="s">
        <v>23</v>
      </c>
      <c r="G5609">
        <v>41</v>
      </c>
      <c r="H5609">
        <v>7</v>
      </c>
      <c r="I5609">
        <v>104405.54</v>
      </c>
      <c r="J5609">
        <v>3</v>
      </c>
      <c r="K5609">
        <v>1</v>
      </c>
      <c r="L5609">
        <v>0</v>
      </c>
      <c r="M5609">
        <v>17384.21</v>
      </c>
      <c r="N5609">
        <v>0</v>
      </c>
    </row>
    <row r="5610" spans="1:14" x14ac:dyDescent="0.3">
      <c r="A5610">
        <v>5609</v>
      </c>
      <c r="B5610">
        <v>15605113</v>
      </c>
      <c r="C5610" t="s">
        <v>341</v>
      </c>
      <c r="D5610">
        <v>518</v>
      </c>
      <c r="E5610" t="s">
        <v>15</v>
      </c>
      <c r="F5610" t="s">
        <v>16</v>
      </c>
      <c r="G5610">
        <v>27</v>
      </c>
      <c r="H5610">
        <v>1</v>
      </c>
      <c r="I5610">
        <v>133801.49</v>
      </c>
      <c r="J5610">
        <v>1</v>
      </c>
      <c r="K5610">
        <v>1</v>
      </c>
      <c r="L5610">
        <v>1</v>
      </c>
      <c r="M5610">
        <v>143315.57</v>
      </c>
      <c r="N5610">
        <v>0</v>
      </c>
    </row>
    <row r="5611" spans="1:14" x14ac:dyDescent="0.3">
      <c r="A5611">
        <v>5610</v>
      </c>
      <c r="B5611">
        <v>15661945</v>
      </c>
      <c r="C5611" t="s">
        <v>2199</v>
      </c>
      <c r="D5611">
        <v>623</v>
      </c>
      <c r="E5611" t="s">
        <v>18</v>
      </c>
      <c r="F5611" t="s">
        <v>16</v>
      </c>
      <c r="G5611">
        <v>40</v>
      </c>
      <c r="H5611">
        <v>4</v>
      </c>
      <c r="I5611">
        <v>0</v>
      </c>
      <c r="J5611">
        <v>3</v>
      </c>
      <c r="K5611">
        <v>1</v>
      </c>
      <c r="L5611">
        <v>0</v>
      </c>
      <c r="M5611">
        <v>31669.18</v>
      </c>
      <c r="N5611">
        <v>0</v>
      </c>
    </row>
    <row r="5612" spans="1:14" x14ac:dyDescent="0.3">
      <c r="A5612">
        <v>5611</v>
      </c>
      <c r="B5612">
        <v>15783816</v>
      </c>
      <c r="C5612" t="s">
        <v>1512</v>
      </c>
      <c r="D5612">
        <v>733</v>
      </c>
      <c r="E5612" t="s">
        <v>15</v>
      </c>
      <c r="F5612" t="s">
        <v>16</v>
      </c>
      <c r="G5612">
        <v>28</v>
      </c>
      <c r="H5612">
        <v>5</v>
      </c>
      <c r="I5612">
        <v>0</v>
      </c>
      <c r="J5612">
        <v>2</v>
      </c>
      <c r="K5612">
        <v>0</v>
      </c>
      <c r="L5612">
        <v>0</v>
      </c>
      <c r="M5612">
        <v>12761.16</v>
      </c>
      <c r="N5612">
        <v>0</v>
      </c>
    </row>
    <row r="5613" spans="1:14" x14ac:dyDescent="0.3">
      <c r="A5613">
        <v>5612</v>
      </c>
      <c r="B5613">
        <v>15721207</v>
      </c>
      <c r="C5613" t="s">
        <v>652</v>
      </c>
      <c r="D5613">
        <v>625</v>
      </c>
      <c r="E5613" t="s">
        <v>26</v>
      </c>
      <c r="F5613" t="s">
        <v>23</v>
      </c>
      <c r="G5613">
        <v>42</v>
      </c>
      <c r="H5613">
        <v>6</v>
      </c>
      <c r="I5613">
        <v>100047.33</v>
      </c>
      <c r="J5613">
        <v>1</v>
      </c>
      <c r="K5613">
        <v>1</v>
      </c>
      <c r="L5613">
        <v>0</v>
      </c>
      <c r="M5613">
        <v>93429.95</v>
      </c>
      <c r="N5613">
        <v>0</v>
      </c>
    </row>
    <row r="5614" spans="1:14" x14ac:dyDescent="0.3">
      <c r="A5614">
        <v>5613</v>
      </c>
      <c r="B5614">
        <v>15764072</v>
      </c>
      <c r="C5614" t="s">
        <v>2200</v>
      </c>
      <c r="D5614">
        <v>759</v>
      </c>
      <c r="E5614" t="s">
        <v>15</v>
      </c>
      <c r="F5614" t="s">
        <v>16</v>
      </c>
      <c r="G5614">
        <v>31</v>
      </c>
      <c r="H5614">
        <v>1</v>
      </c>
      <c r="I5614">
        <v>109848.6</v>
      </c>
      <c r="J5614">
        <v>1</v>
      </c>
      <c r="K5614">
        <v>1</v>
      </c>
      <c r="L5614">
        <v>1</v>
      </c>
      <c r="M5614">
        <v>42012.55</v>
      </c>
      <c r="N5614">
        <v>0</v>
      </c>
    </row>
    <row r="5615" spans="1:14" x14ac:dyDescent="0.3">
      <c r="A5615">
        <v>5614</v>
      </c>
      <c r="B5615">
        <v>15689412</v>
      </c>
      <c r="C5615" t="s">
        <v>1330</v>
      </c>
      <c r="D5615">
        <v>604</v>
      </c>
      <c r="E5615" t="s">
        <v>15</v>
      </c>
      <c r="F5615" t="s">
        <v>16</v>
      </c>
      <c r="G5615">
        <v>32</v>
      </c>
      <c r="H5615">
        <v>7</v>
      </c>
      <c r="I5615">
        <v>127849.38</v>
      </c>
      <c r="J5615">
        <v>1</v>
      </c>
      <c r="K5615">
        <v>1</v>
      </c>
      <c r="L5615">
        <v>0</v>
      </c>
      <c r="M5615">
        <v>15798.7</v>
      </c>
      <c r="N5615">
        <v>0</v>
      </c>
    </row>
    <row r="5616" spans="1:14" x14ac:dyDescent="0.3">
      <c r="A5616">
        <v>5615</v>
      </c>
      <c r="B5616">
        <v>15798385</v>
      </c>
      <c r="C5616" t="s">
        <v>1267</v>
      </c>
      <c r="D5616">
        <v>512</v>
      </c>
      <c r="E5616" t="s">
        <v>18</v>
      </c>
      <c r="F5616" t="s">
        <v>16</v>
      </c>
      <c r="G5616">
        <v>46</v>
      </c>
      <c r="H5616">
        <v>3</v>
      </c>
      <c r="I5616">
        <v>0</v>
      </c>
      <c r="J5616">
        <v>2</v>
      </c>
      <c r="K5616">
        <v>1</v>
      </c>
      <c r="L5616">
        <v>1</v>
      </c>
      <c r="M5616">
        <v>56408.14</v>
      </c>
      <c r="N5616">
        <v>0</v>
      </c>
    </row>
    <row r="5617" spans="1:14" x14ac:dyDescent="0.3">
      <c r="A5617">
        <v>5616</v>
      </c>
      <c r="B5617">
        <v>15775339</v>
      </c>
      <c r="C5617" t="s">
        <v>1512</v>
      </c>
      <c r="D5617">
        <v>520</v>
      </c>
      <c r="E5617" t="s">
        <v>15</v>
      </c>
      <c r="F5617" t="s">
        <v>16</v>
      </c>
      <c r="G5617">
        <v>29</v>
      </c>
      <c r="H5617">
        <v>8</v>
      </c>
      <c r="I5617">
        <v>95947.76</v>
      </c>
      <c r="J5617">
        <v>1</v>
      </c>
      <c r="K5617">
        <v>1</v>
      </c>
      <c r="L5617">
        <v>0</v>
      </c>
      <c r="M5617">
        <v>4696.4399999999996</v>
      </c>
      <c r="N5617">
        <v>0</v>
      </c>
    </row>
    <row r="5618" spans="1:14" x14ac:dyDescent="0.3">
      <c r="A5618">
        <v>5617</v>
      </c>
      <c r="B5618">
        <v>15585256</v>
      </c>
      <c r="C5618" t="s">
        <v>2125</v>
      </c>
      <c r="D5618">
        <v>805</v>
      </c>
      <c r="E5618" t="s">
        <v>18</v>
      </c>
      <c r="F5618" t="s">
        <v>23</v>
      </c>
      <c r="G5618">
        <v>26</v>
      </c>
      <c r="H5618">
        <v>2</v>
      </c>
      <c r="I5618">
        <v>0</v>
      </c>
      <c r="J5618">
        <v>2</v>
      </c>
      <c r="K5618">
        <v>1</v>
      </c>
      <c r="L5618">
        <v>1</v>
      </c>
      <c r="M5618">
        <v>25042.1</v>
      </c>
      <c r="N5618">
        <v>0</v>
      </c>
    </row>
    <row r="5619" spans="1:14" x14ac:dyDescent="0.3">
      <c r="A5619">
        <v>5618</v>
      </c>
      <c r="B5619">
        <v>15797329</v>
      </c>
      <c r="C5619" t="s">
        <v>418</v>
      </c>
      <c r="D5619">
        <v>626</v>
      </c>
      <c r="E5619" t="s">
        <v>15</v>
      </c>
      <c r="F5619" t="s">
        <v>23</v>
      </c>
      <c r="G5619">
        <v>43</v>
      </c>
      <c r="H5619">
        <v>4</v>
      </c>
      <c r="I5619">
        <v>137638.69</v>
      </c>
      <c r="J5619">
        <v>1</v>
      </c>
      <c r="K5619">
        <v>1</v>
      </c>
      <c r="L5619">
        <v>0</v>
      </c>
      <c r="M5619">
        <v>130442.08</v>
      </c>
      <c r="N5619">
        <v>1</v>
      </c>
    </row>
    <row r="5620" spans="1:14" x14ac:dyDescent="0.3">
      <c r="A5620">
        <v>5619</v>
      </c>
      <c r="B5620">
        <v>15780220</v>
      </c>
      <c r="C5620" t="s">
        <v>2201</v>
      </c>
      <c r="D5620">
        <v>656</v>
      </c>
      <c r="E5620" t="s">
        <v>15</v>
      </c>
      <c r="F5620" t="s">
        <v>23</v>
      </c>
      <c r="G5620">
        <v>38</v>
      </c>
      <c r="H5620">
        <v>10</v>
      </c>
      <c r="I5620">
        <v>0</v>
      </c>
      <c r="J5620">
        <v>1</v>
      </c>
      <c r="K5620">
        <v>1</v>
      </c>
      <c r="L5620">
        <v>1</v>
      </c>
      <c r="M5620">
        <v>136521.82</v>
      </c>
      <c r="N5620">
        <v>0</v>
      </c>
    </row>
    <row r="5621" spans="1:14" x14ac:dyDescent="0.3">
      <c r="A5621">
        <v>5620</v>
      </c>
      <c r="B5621">
        <v>15648951</v>
      </c>
      <c r="C5621" t="s">
        <v>556</v>
      </c>
      <c r="D5621">
        <v>785</v>
      </c>
      <c r="E5621" t="s">
        <v>18</v>
      </c>
      <c r="F5621" t="s">
        <v>23</v>
      </c>
      <c r="G5621">
        <v>41</v>
      </c>
      <c r="H5621">
        <v>7</v>
      </c>
      <c r="I5621">
        <v>0</v>
      </c>
      <c r="J5621">
        <v>2</v>
      </c>
      <c r="K5621">
        <v>1</v>
      </c>
      <c r="L5621">
        <v>1</v>
      </c>
      <c r="M5621">
        <v>199108.88</v>
      </c>
      <c r="N5621">
        <v>0</v>
      </c>
    </row>
    <row r="5622" spans="1:14" x14ac:dyDescent="0.3">
      <c r="A5622">
        <v>5621</v>
      </c>
      <c r="B5622">
        <v>15752409</v>
      </c>
      <c r="C5622" t="s">
        <v>241</v>
      </c>
      <c r="D5622">
        <v>553</v>
      </c>
      <c r="E5622" t="s">
        <v>15</v>
      </c>
      <c r="F5622" t="s">
        <v>23</v>
      </c>
      <c r="G5622">
        <v>31</v>
      </c>
      <c r="H5622">
        <v>6</v>
      </c>
      <c r="I5622">
        <v>0</v>
      </c>
      <c r="J5622">
        <v>2</v>
      </c>
      <c r="K5622">
        <v>0</v>
      </c>
      <c r="L5622">
        <v>0</v>
      </c>
      <c r="M5622">
        <v>124596.63</v>
      </c>
      <c r="N5622">
        <v>0</v>
      </c>
    </row>
    <row r="5623" spans="1:14" x14ac:dyDescent="0.3">
      <c r="A5623">
        <v>5622</v>
      </c>
      <c r="B5623">
        <v>15807524</v>
      </c>
      <c r="C5623" t="s">
        <v>1989</v>
      </c>
      <c r="D5623">
        <v>569</v>
      </c>
      <c r="E5623" t="s">
        <v>15</v>
      </c>
      <c r="F5623" t="s">
        <v>16</v>
      </c>
      <c r="G5623">
        <v>44</v>
      </c>
      <c r="H5623">
        <v>4</v>
      </c>
      <c r="I5623">
        <v>0</v>
      </c>
      <c r="J5623">
        <v>2</v>
      </c>
      <c r="K5623">
        <v>0</v>
      </c>
      <c r="L5623">
        <v>0</v>
      </c>
      <c r="M5623">
        <v>134394.78</v>
      </c>
      <c r="N5623">
        <v>0</v>
      </c>
    </row>
    <row r="5624" spans="1:14" x14ac:dyDescent="0.3">
      <c r="A5624">
        <v>5623</v>
      </c>
      <c r="B5624">
        <v>15766649</v>
      </c>
      <c r="C5624" t="s">
        <v>1005</v>
      </c>
      <c r="D5624">
        <v>670</v>
      </c>
      <c r="E5624" t="s">
        <v>15</v>
      </c>
      <c r="F5624" t="s">
        <v>23</v>
      </c>
      <c r="G5624">
        <v>38</v>
      </c>
      <c r="H5624">
        <v>10</v>
      </c>
      <c r="I5624">
        <v>89416.99</v>
      </c>
      <c r="J5624">
        <v>1</v>
      </c>
      <c r="K5624">
        <v>0</v>
      </c>
      <c r="L5624">
        <v>0</v>
      </c>
      <c r="M5624">
        <v>144275.39000000001</v>
      </c>
      <c r="N5624">
        <v>0</v>
      </c>
    </row>
    <row r="5625" spans="1:14" x14ac:dyDescent="0.3">
      <c r="A5625">
        <v>5624</v>
      </c>
      <c r="B5625">
        <v>15696812</v>
      </c>
      <c r="C5625" t="s">
        <v>521</v>
      </c>
      <c r="D5625">
        <v>586</v>
      </c>
      <c r="E5625" t="s">
        <v>18</v>
      </c>
      <c r="F5625" t="s">
        <v>23</v>
      </c>
      <c r="G5625">
        <v>42</v>
      </c>
      <c r="H5625">
        <v>6</v>
      </c>
      <c r="I5625">
        <v>0</v>
      </c>
      <c r="J5625">
        <v>2</v>
      </c>
      <c r="K5625">
        <v>1</v>
      </c>
      <c r="L5625">
        <v>1</v>
      </c>
      <c r="M5625">
        <v>123410.23</v>
      </c>
      <c r="N5625">
        <v>0</v>
      </c>
    </row>
    <row r="5626" spans="1:14" x14ac:dyDescent="0.3">
      <c r="A5626">
        <v>5625</v>
      </c>
      <c r="B5626">
        <v>15581295</v>
      </c>
      <c r="C5626" t="s">
        <v>227</v>
      </c>
      <c r="D5626">
        <v>617</v>
      </c>
      <c r="E5626" t="s">
        <v>18</v>
      </c>
      <c r="F5626" t="s">
        <v>16</v>
      </c>
      <c r="G5626">
        <v>45</v>
      </c>
      <c r="H5626">
        <v>1</v>
      </c>
      <c r="I5626">
        <v>0</v>
      </c>
      <c r="J5626">
        <v>1</v>
      </c>
      <c r="K5626">
        <v>1</v>
      </c>
      <c r="L5626">
        <v>0</v>
      </c>
      <c r="M5626">
        <v>143298.06</v>
      </c>
      <c r="N5626">
        <v>0</v>
      </c>
    </row>
    <row r="5627" spans="1:14" x14ac:dyDescent="0.3">
      <c r="A5627">
        <v>5626</v>
      </c>
      <c r="B5627">
        <v>15663234</v>
      </c>
      <c r="C5627" t="s">
        <v>2051</v>
      </c>
      <c r="D5627">
        <v>508</v>
      </c>
      <c r="E5627" t="s">
        <v>15</v>
      </c>
      <c r="F5627" t="s">
        <v>16</v>
      </c>
      <c r="G5627">
        <v>60</v>
      </c>
      <c r="H5627">
        <v>7</v>
      </c>
      <c r="I5627">
        <v>143262.04</v>
      </c>
      <c r="J5627">
        <v>1</v>
      </c>
      <c r="K5627">
        <v>1</v>
      </c>
      <c r="L5627">
        <v>1</v>
      </c>
      <c r="M5627">
        <v>129562.74</v>
      </c>
      <c r="N5627">
        <v>0</v>
      </c>
    </row>
    <row r="5628" spans="1:14" x14ac:dyDescent="0.3">
      <c r="A5628">
        <v>5627</v>
      </c>
      <c r="B5628">
        <v>15741417</v>
      </c>
      <c r="C5628" t="s">
        <v>412</v>
      </c>
      <c r="D5628">
        <v>624</v>
      </c>
      <c r="E5628" t="s">
        <v>18</v>
      </c>
      <c r="F5628" t="s">
        <v>16</v>
      </c>
      <c r="G5628">
        <v>35</v>
      </c>
      <c r="H5628">
        <v>7</v>
      </c>
      <c r="I5628">
        <v>119656.45</v>
      </c>
      <c r="J5628">
        <v>2</v>
      </c>
      <c r="K5628">
        <v>1</v>
      </c>
      <c r="L5628">
        <v>1</v>
      </c>
      <c r="M5628">
        <v>4595.05</v>
      </c>
      <c r="N5628">
        <v>0</v>
      </c>
    </row>
    <row r="5629" spans="1:14" x14ac:dyDescent="0.3">
      <c r="A5629">
        <v>5628</v>
      </c>
      <c r="B5629">
        <v>15695174</v>
      </c>
      <c r="C5629" t="s">
        <v>191</v>
      </c>
      <c r="D5629">
        <v>654</v>
      </c>
      <c r="E5629" t="s">
        <v>15</v>
      </c>
      <c r="F5629" t="s">
        <v>23</v>
      </c>
      <c r="G5629">
        <v>29</v>
      </c>
      <c r="H5629">
        <v>4</v>
      </c>
      <c r="I5629">
        <v>132954.64000000001</v>
      </c>
      <c r="J5629">
        <v>1</v>
      </c>
      <c r="K5629">
        <v>1</v>
      </c>
      <c r="L5629">
        <v>1</v>
      </c>
      <c r="M5629">
        <v>146715.07</v>
      </c>
      <c r="N5629">
        <v>0</v>
      </c>
    </row>
    <row r="5630" spans="1:14" x14ac:dyDescent="0.3">
      <c r="A5630">
        <v>5629</v>
      </c>
      <c r="B5630">
        <v>15665168</v>
      </c>
      <c r="C5630" t="s">
        <v>291</v>
      </c>
      <c r="D5630">
        <v>681</v>
      </c>
      <c r="E5630" t="s">
        <v>26</v>
      </c>
      <c r="F5630" t="s">
        <v>16</v>
      </c>
      <c r="G5630">
        <v>44</v>
      </c>
      <c r="H5630">
        <v>3</v>
      </c>
      <c r="I5630">
        <v>105206.7</v>
      </c>
      <c r="J5630">
        <v>2</v>
      </c>
      <c r="K5630">
        <v>1</v>
      </c>
      <c r="L5630">
        <v>1</v>
      </c>
      <c r="M5630">
        <v>163558.35999999999</v>
      </c>
      <c r="N5630">
        <v>0</v>
      </c>
    </row>
    <row r="5631" spans="1:14" x14ac:dyDescent="0.3">
      <c r="A5631">
        <v>5630</v>
      </c>
      <c r="B5631">
        <v>15601503</v>
      </c>
      <c r="C5631" t="s">
        <v>1357</v>
      </c>
      <c r="D5631">
        <v>578</v>
      </c>
      <c r="E5631" t="s">
        <v>18</v>
      </c>
      <c r="F5631" t="s">
        <v>23</v>
      </c>
      <c r="G5631">
        <v>28</v>
      </c>
      <c r="H5631">
        <v>4</v>
      </c>
      <c r="I5631">
        <v>0</v>
      </c>
      <c r="J5631">
        <v>2</v>
      </c>
      <c r="K5631">
        <v>0</v>
      </c>
      <c r="L5631">
        <v>0</v>
      </c>
      <c r="M5631">
        <v>6947.09</v>
      </c>
      <c r="N5631">
        <v>0</v>
      </c>
    </row>
    <row r="5632" spans="1:14" x14ac:dyDescent="0.3">
      <c r="A5632">
        <v>5631</v>
      </c>
      <c r="B5632">
        <v>15706131</v>
      </c>
      <c r="C5632" t="s">
        <v>1894</v>
      </c>
      <c r="D5632">
        <v>621</v>
      </c>
      <c r="E5632" t="s">
        <v>18</v>
      </c>
      <c r="F5632" t="s">
        <v>16</v>
      </c>
      <c r="G5632">
        <v>37</v>
      </c>
      <c r="H5632">
        <v>9</v>
      </c>
      <c r="I5632">
        <v>83061.259999999995</v>
      </c>
      <c r="J5632">
        <v>2</v>
      </c>
      <c r="K5632">
        <v>1</v>
      </c>
      <c r="L5632">
        <v>0</v>
      </c>
      <c r="M5632">
        <v>9170.5400000000009</v>
      </c>
      <c r="N5632">
        <v>0</v>
      </c>
    </row>
    <row r="5633" spans="1:14" x14ac:dyDescent="0.3">
      <c r="A5633">
        <v>5632</v>
      </c>
      <c r="B5633">
        <v>15782758</v>
      </c>
      <c r="C5633" t="s">
        <v>982</v>
      </c>
      <c r="D5633">
        <v>632</v>
      </c>
      <c r="E5633" t="s">
        <v>15</v>
      </c>
      <c r="F5633" t="s">
        <v>23</v>
      </c>
      <c r="G5633">
        <v>40</v>
      </c>
      <c r="H5633">
        <v>5</v>
      </c>
      <c r="I5633">
        <v>147650.68</v>
      </c>
      <c r="J5633">
        <v>1</v>
      </c>
      <c r="K5633">
        <v>1</v>
      </c>
      <c r="L5633">
        <v>1</v>
      </c>
      <c r="M5633">
        <v>199674.83</v>
      </c>
      <c r="N5633">
        <v>0</v>
      </c>
    </row>
    <row r="5634" spans="1:14" x14ac:dyDescent="0.3">
      <c r="A5634">
        <v>5633</v>
      </c>
      <c r="B5634">
        <v>15591091</v>
      </c>
      <c r="C5634" t="s">
        <v>2202</v>
      </c>
      <c r="D5634">
        <v>644</v>
      </c>
      <c r="E5634" t="s">
        <v>15</v>
      </c>
      <c r="F5634" t="s">
        <v>23</v>
      </c>
      <c r="G5634">
        <v>44</v>
      </c>
      <c r="H5634">
        <v>5</v>
      </c>
      <c r="I5634">
        <v>73348.56</v>
      </c>
      <c r="J5634">
        <v>1</v>
      </c>
      <c r="K5634">
        <v>1</v>
      </c>
      <c r="L5634">
        <v>0</v>
      </c>
      <c r="M5634">
        <v>157166.79</v>
      </c>
      <c r="N5634">
        <v>1</v>
      </c>
    </row>
    <row r="5635" spans="1:14" x14ac:dyDescent="0.3">
      <c r="A5635">
        <v>5634</v>
      </c>
      <c r="B5635">
        <v>15715877</v>
      </c>
      <c r="C5635" t="s">
        <v>442</v>
      </c>
      <c r="D5635">
        <v>821</v>
      </c>
      <c r="E5635" t="s">
        <v>15</v>
      </c>
      <c r="F5635" t="s">
        <v>23</v>
      </c>
      <c r="G5635">
        <v>28</v>
      </c>
      <c r="H5635">
        <v>2</v>
      </c>
      <c r="I5635">
        <v>0</v>
      </c>
      <c r="J5635">
        <v>2</v>
      </c>
      <c r="K5635">
        <v>1</v>
      </c>
      <c r="L5635">
        <v>0</v>
      </c>
      <c r="M5635">
        <v>46072.52</v>
      </c>
      <c r="N5635">
        <v>0</v>
      </c>
    </row>
    <row r="5636" spans="1:14" x14ac:dyDescent="0.3">
      <c r="A5636">
        <v>5635</v>
      </c>
      <c r="B5636">
        <v>15756918</v>
      </c>
      <c r="C5636" t="s">
        <v>332</v>
      </c>
      <c r="D5636">
        <v>754</v>
      </c>
      <c r="E5636" t="s">
        <v>15</v>
      </c>
      <c r="F5636" t="s">
        <v>16</v>
      </c>
      <c r="G5636">
        <v>38</v>
      </c>
      <c r="H5636">
        <v>2</v>
      </c>
      <c r="I5636">
        <v>0</v>
      </c>
      <c r="J5636">
        <v>2</v>
      </c>
      <c r="K5636">
        <v>0</v>
      </c>
      <c r="L5636">
        <v>0</v>
      </c>
      <c r="M5636">
        <v>3524.69</v>
      </c>
      <c r="N5636">
        <v>0</v>
      </c>
    </row>
    <row r="5637" spans="1:14" x14ac:dyDescent="0.3">
      <c r="A5637">
        <v>5636</v>
      </c>
      <c r="B5637">
        <v>15746662</v>
      </c>
      <c r="C5637" t="s">
        <v>2203</v>
      </c>
      <c r="D5637">
        <v>568</v>
      </c>
      <c r="E5637" t="s">
        <v>18</v>
      </c>
      <c r="F5637" t="s">
        <v>16</v>
      </c>
      <c r="G5637">
        <v>27</v>
      </c>
      <c r="H5637">
        <v>1</v>
      </c>
      <c r="I5637">
        <v>116320.68</v>
      </c>
      <c r="J5637">
        <v>1</v>
      </c>
      <c r="K5637">
        <v>0</v>
      </c>
      <c r="L5637">
        <v>1</v>
      </c>
      <c r="M5637">
        <v>45563.94</v>
      </c>
      <c r="N5637">
        <v>0</v>
      </c>
    </row>
    <row r="5638" spans="1:14" x14ac:dyDescent="0.3">
      <c r="A5638">
        <v>5637</v>
      </c>
      <c r="B5638">
        <v>15626679</v>
      </c>
      <c r="C5638" t="s">
        <v>2204</v>
      </c>
      <c r="D5638">
        <v>584</v>
      </c>
      <c r="E5638" t="s">
        <v>15</v>
      </c>
      <c r="F5638" t="s">
        <v>23</v>
      </c>
      <c r="G5638">
        <v>33</v>
      </c>
      <c r="H5638">
        <v>3</v>
      </c>
      <c r="I5638">
        <v>0</v>
      </c>
      <c r="J5638">
        <v>2</v>
      </c>
      <c r="K5638">
        <v>0</v>
      </c>
      <c r="L5638">
        <v>1</v>
      </c>
      <c r="M5638">
        <v>59103.13</v>
      </c>
      <c r="N5638">
        <v>0</v>
      </c>
    </row>
    <row r="5639" spans="1:14" x14ac:dyDescent="0.3">
      <c r="A5639">
        <v>5638</v>
      </c>
      <c r="B5639">
        <v>15793343</v>
      </c>
      <c r="C5639" t="s">
        <v>725</v>
      </c>
      <c r="D5639">
        <v>549</v>
      </c>
      <c r="E5639" t="s">
        <v>15</v>
      </c>
      <c r="F5639" t="s">
        <v>16</v>
      </c>
      <c r="G5639">
        <v>29</v>
      </c>
      <c r="H5639">
        <v>8</v>
      </c>
      <c r="I5639">
        <v>0</v>
      </c>
      <c r="J5639">
        <v>2</v>
      </c>
      <c r="K5639">
        <v>1</v>
      </c>
      <c r="L5639">
        <v>1</v>
      </c>
      <c r="M5639">
        <v>189558.44</v>
      </c>
      <c r="N5639">
        <v>0</v>
      </c>
    </row>
    <row r="5640" spans="1:14" x14ac:dyDescent="0.3">
      <c r="A5640">
        <v>5639</v>
      </c>
      <c r="B5640">
        <v>15576774</v>
      </c>
      <c r="C5640" t="s">
        <v>224</v>
      </c>
      <c r="D5640">
        <v>729</v>
      </c>
      <c r="E5640" t="s">
        <v>15</v>
      </c>
      <c r="F5640" t="s">
        <v>16</v>
      </c>
      <c r="G5640">
        <v>38</v>
      </c>
      <c r="H5640">
        <v>7</v>
      </c>
      <c r="I5640">
        <v>0</v>
      </c>
      <c r="J5640">
        <v>2</v>
      </c>
      <c r="K5640">
        <v>0</v>
      </c>
      <c r="L5640">
        <v>0</v>
      </c>
      <c r="M5640">
        <v>45779.9</v>
      </c>
      <c r="N5640">
        <v>0</v>
      </c>
    </row>
    <row r="5641" spans="1:14" x14ac:dyDescent="0.3">
      <c r="A5641">
        <v>5640</v>
      </c>
      <c r="B5641">
        <v>15801316</v>
      </c>
      <c r="C5641" t="s">
        <v>1031</v>
      </c>
      <c r="D5641">
        <v>523</v>
      </c>
      <c r="E5641" t="s">
        <v>15</v>
      </c>
      <c r="F5641" t="s">
        <v>23</v>
      </c>
      <c r="G5641">
        <v>61</v>
      </c>
      <c r="H5641">
        <v>8</v>
      </c>
      <c r="I5641">
        <v>66250.710000000006</v>
      </c>
      <c r="J5641">
        <v>1</v>
      </c>
      <c r="K5641">
        <v>1</v>
      </c>
      <c r="L5641">
        <v>1</v>
      </c>
      <c r="M5641">
        <v>21859.06</v>
      </c>
      <c r="N5641">
        <v>0</v>
      </c>
    </row>
    <row r="5642" spans="1:14" x14ac:dyDescent="0.3">
      <c r="A5642">
        <v>5641</v>
      </c>
      <c r="B5642">
        <v>15800514</v>
      </c>
      <c r="C5642" t="s">
        <v>2205</v>
      </c>
      <c r="D5642">
        <v>477</v>
      </c>
      <c r="E5642" t="s">
        <v>26</v>
      </c>
      <c r="F5642" t="s">
        <v>16</v>
      </c>
      <c r="G5642">
        <v>24</v>
      </c>
      <c r="H5642">
        <v>2</v>
      </c>
      <c r="I5642">
        <v>95675.62</v>
      </c>
      <c r="J5642">
        <v>2</v>
      </c>
      <c r="K5642">
        <v>0</v>
      </c>
      <c r="L5642">
        <v>0</v>
      </c>
      <c r="M5642">
        <v>162699.70000000001</v>
      </c>
      <c r="N5642">
        <v>1</v>
      </c>
    </row>
    <row r="5643" spans="1:14" x14ac:dyDescent="0.3">
      <c r="A5643">
        <v>5642</v>
      </c>
      <c r="B5643">
        <v>15662232</v>
      </c>
      <c r="C5643" t="s">
        <v>2206</v>
      </c>
      <c r="D5643">
        <v>675</v>
      </c>
      <c r="E5643" t="s">
        <v>26</v>
      </c>
      <c r="F5643" t="s">
        <v>23</v>
      </c>
      <c r="G5643">
        <v>42</v>
      </c>
      <c r="H5643">
        <v>2</v>
      </c>
      <c r="I5643">
        <v>92616.639999999999</v>
      </c>
      <c r="J5643">
        <v>2</v>
      </c>
      <c r="K5643">
        <v>1</v>
      </c>
      <c r="L5643">
        <v>0</v>
      </c>
      <c r="M5643">
        <v>8567.18</v>
      </c>
      <c r="N5643">
        <v>0</v>
      </c>
    </row>
    <row r="5644" spans="1:14" x14ac:dyDescent="0.3">
      <c r="A5644">
        <v>5643</v>
      </c>
      <c r="B5644">
        <v>15737778</v>
      </c>
      <c r="C5644" t="s">
        <v>831</v>
      </c>
      <c r="D5644">
        <v>782</v>
      </c>
      <c r="E5644" t="s">
        <v>18</v>
      </c>
      <c r="F5644" t="s">
        <v>16</v>
      </c>
      <c r="G5644">
        <v>41</v>
      </c>
      <c r="H5644">
        <v>4</v>
      </c>
      <c r="I5644">
        <v>0</v>
      </c>
      <c r="J5644">
        <v>1</v>
      </c>
      <c r="K5644">
        <v>1</v>
      </c>
      <c r="L5644">
        <v>0</v>
      </c>
      <c r="M5644">
        <v>132943.88</v>
      </c>
      <c r="N5644">
        <v>0</v>
      </c>
    </row>
    <row r="5645" spans="1:14" x14ac:dyDescent="0.3">
      <c r="A5645">
        <v>5644</v>
      </c>
      <c r="B5645">
        <v>15782096</v>
      </c>
      <c r="C5645" t="s">
        <v>777</v>
      </c>
      <c r="D5645">
        <v>616</v>
      </c>
      <c r="E5645" t="s">
        <v>18</v>
      </c>
      <c r="F5645" t="s">
        <v>16</v>
      </c>
      <c r="G5645">
        <v>36</v>
      </c>
      <c r="H5645">
        <v>6</v>
      </c>
      <c r="I5645">
        <v>0</v>
      </c>
      <c r="J5645">
        <v>1</v>
      </c>
      <c r="K5645">
        <v>1</v>
      </c>
      <c r="L5645">
        <v>1</v>
      </c>
      <c r="M5645">
        <v>12916.32</v>
      </c>
      <c r="N5645">
        <v>1</v>
      </c>
    </row>
    <row r="5646" spans="1:14" x14ac:dyDescent="0.3">
      <c r="A5646">
        <v>5645</v>
      </c>
      <c r="B5646">
        <v>15783522</v>
      </c>
      <c r="C5646" t="s">
        <v>21</v>
      </c>
      <c r="D5646">
        <v>738</v>
      </c>
      <c r="E5646" t="s">
        <v>18</v>
      </c>
      <c r="F5646" t="s">
        <v>16</v>
      </c>
      <c r="G5646">
        <v>37</v>
      </c>
      <c r="H5646">
        <v>8</v>
      </c>
      <c r="I5646">
        <v>100565.94</v>
      </c>
      <c r="J5646">
        <v>1</v>
      </c>
      <c r="K5646">
        <v>1</v>
      </c>
      <c r="L5646">
        <v>1</v>
      </c>
      <c r="M5646">
        <v>128799.86</v>
      </c>
      <c r="N5646">
        <v>0</v>
      </c>
    </row>
    <row r="5647" spans="1:14" x14ac:dyDescent="0.3">
      <c r="A5647">
        <v>5646</v>
      </c>
      <c r="B5647">
        <v>15785373</v>
      </c>
      <c r="C5647" t="s">
        <v>1225</v>
      </c>
      <c r="D5647">
        <v>717</v>
      </c>
      <c r="E5647" t="s">
        <v>18</v>
      </c>
      <c r="F5647" t="s">
        <v>16</v>
      </c>
      <c r="G5647">
        <v>42</v>
      </c>
      <c r="H5647">
        <v>5</v>
      </c>
      <c r="I5647">
        <v>190305.78</v>
      </c>
      <c r="J5647">
        <v>1</v>
      </c>
      <c r="K5647">
        <v>1</v>
      </c>
      <c r="L5647">
        <v>0</v>
      </c>
      <c r="M5647">
        <v>99347.8</v>
      </c>
      <c r="N5647">
        <v>1</v>
      </c>
    </row>
    <row r="5648" spans="1:14" x14ac:dyDescent="0.3">
      <c r="A5648">
        <v>5647</v>
      </c>
      <c r="B5648">
        <v>15756272</v>
      </c>
      <c r="C5648" t="s">
        <v>713</v>
      </c>
      <c r="D5648">
        <v>526</v>
      </c>
      <c r="E5648" t="s">
        <v>26</v>
      </c>
      <c r="F5648" t="s">
        <v>16</v>
      </c>
      <c r="G5648">
        <v>35</v>
      </c>
      <c r="H5648">
        <v>9</v>
      </c>
      <c r="I5648">
        <v>118536.4</v>
      </c>
      <c r="J5648">
        <v>1</v>
      </c>
      <c r="K5648">
        <v>1</v>
      </c>
      <c r="L5648">
        <v>0</v>
      </c>
      <c r="M5648">
        <v>40980.870000000003</v>
      </c>
      <c r="N5648">
        <v>1</v>
      </c>
    </row>
    <row r="5649" spans="1:14" x14ac:dyDescent="0.3">
      <c r="A5649">
        <v>5648</v>
      </c>
      <c r="B5649">
        <v>15615245</v>
      </c>
      <c r="C5649" t="s">
        <v>286</v>
      </c>
      <c r="D5649">
        <v>660</v>
      </c>
      <c r="E5649" t="s">
        <v>15</v>
      </c>
      <c r="F5649" t="s">
        <v>23</v>
      </c>
      <c r="G5649">
        <v>19</v>
      </c>
      <c r="H5649">
        <v>5</v>
      </c>
      <c r="I5649">
        <v>127649.64</v>
      </c>
      <c r="J5649">
        <v>1</v>
      </c>
      <c r="K5649">
        <v>1</v>
      </c>
      <c r="L5649">
        <v>1</v>
      </c>
      <c r="M5649">
        <v>40368.65</v>
      </c>
      <c r="N5649">
        <v>0</v>
      </c>
    </row>
    <row r="5650" spans="1:14" x14ac:dyDescent="0.3">
      <c r="A5650">
        <v>5649</v>
      </c>
      <c r="B5650">
        <v>15600174</v>
      </c>
      <c r="C5650" t="s">
        <v>459</v>
      </c>
      <c r="D5650">
        <v>525</v>
      </c>
      <c r="E5650" t="s">
        <v>15</v>
      </c>
      <c r="F5650" t="s">
        <v>23</v>
      </c>
      <c r="G5650">
        <v>35</v>
      </c>
      <c r="H5650">
        <v>7</v>
      </c>
      <c r="I5650">
        <v>165358.76999999999</v>
      </c>
      <c r="J5650">
        <v>1</v>
      </c>
      <c r="K5650">
        <v>0</v>
      </c>
      <c r="L5650">
        <v>1</v>
      </c>
      <c r="M5650">
        <v>94738.54</v>
      </c>
      <c r="N5650">
        <v>0</v>
      </c>
    </row>
    <row r="5651" spans="1:14" x14ac:dyDescent="0.3">
      <c r="A5651">
        <v>5650</v>
      </c>
      <c r="B5651">
        <v>15752956</v>
      </c>
      <c r="C5651" t="s">
        <v>689</v>
      </c>
      <c r="D5651">
        <v>629</v>
      </c>
      <c r="E5651" t="s">
        <v>18</v>
      </c>
      <c r="F5651" t="s">
        <v>23</v>
      </c>
      <c r="G5651">
        <v>29</v>
      </c>
      <c r="H5651">
        <v>6</v>
      </c>
      <c r="I5651">
        <v>0</v>
      </c>
      <c r="J5651">
        <v>2</v>
      </c>
      <c r="K5651">
        <v>1</v>
      </c>
      <c r="L5651">
        <v>1</v>
      </c>
      <c r="M5651">
        <v>88842.8</v>
      </c>
      <c r="N5651">
        <v>0</v>
      </c>
    </row>
    <row r="5652" spans="1:14" x14ac:dyDescent="0.3">
      <c r="A5652">
        <v>5651</v>
      </c>
      <c r="B5652">
        <v>15644882</v>
      </c>
      <c r="C5652" t="s">
        <v>55</v>
      </c>
      <c r="D5652">
        <v>616</v>
      </c>
      <c r="E5652" t="s">
        <v>26</v>
      </c>
      <c r="F5652" t="s">
        <v>16</v>
      </c>
      <c r="G5652">
        <v>36</v>
      </c>
      <c r="H5652">
        <v>10</v>
      </c>
      <c r="I5652">
        <v>78249.53</v>
      </c>
      <c r="J5652">
        <v>1</v>
      </c>
      <c r="K5652">
        <v>1</v>
      </c>
      <c r="L5652">
        <v>0</v>
      </c>
      <c r="M5652">
        <v>136934.91</v>
      </c>
      <c r="N5652">
        <v>0</v>
      </c>
    </row>
    <row r="5653" spans="1:14" x14ac:dyDescent="0.3">
      <c r="A5653">
        <v>5652</v>
      </c>
      <c r="B5653">
        <v>15766272</v>
      </c>
      <c r="C5653" t="s">
        <v>1581</v>
      </c>
      <c r="D5653">
        <v>521</v>
      </c>
      <c r="E5653" t="s">
        <v>26</v>
      </c>
      <c r="F5653" t="s">
        <v>16</v>
      </c>
      <c r="G5653">
        <v>61</v>
      </c>
      <c r="H5653">
        <v>0</v>
      </c>
      <c r="I5653">
        <v>125193.96</v>
      </c>
      <c r="J5653">
        <v>1</v>
      </c>
      <c r="K5653">
        <v>1</v>
      </c>
      <c r="L5653">
        <v>1</v>
      </c>
      <c r="M5653">
        <v>109356.53</v>
      </c>
      <c r="N5653">
        <v>0</v>
      </c>
    </row>
    <row r="5654" spans="1:14" x14ac:dyDescent="0.3">
      <c r="A5654">
        <v>5653</v>
      </c>
      <c r="B5654">
        <v>15800620</v>
      </c>
      <c r="C5654" t="s">
        <v>2207</v>
      </c>
      <c r="D5654">
        <v>691</v>
      </c>
      <c r="E5654" t="s">
        <v>15</v>
      </c>
      <c r="F5654" t="s">
        <v>16</v>
      </c>
      <c r="G5654">
        <v>29</v>
      </c>
      <c r="H5654">
        <v>9</v>
      </c>
      <c r="I5654">
        <v>0</v>
      </c>
      <c r="J5654">
        <v>2</v>
      </c>
      <c r="K5654">
        <v>0</v>
      </c>
      <c r="L5654">
        <v>0</v>
      </c>
      <c r="M5654">
        <v>199635.93</v>
      </c>
      <c r="N5654">
        <v>0</v>
      </c>
    </row>
    <row r="5655" spans="1:14" x14ac:dyDescent="0.3">
      <c r="A5655">
        <v>5654</v>
      </c>
      <c r="B5655">
        <v>15569764</v>
      </c>
      <c r="C5655" t="s">
        <v>770</v>
      </c>
      <c r="D5655">
        <v>687</v>
      </c>
      <c r="E5655" t="s">
        <v>26</v>
      </c>
      <c r="F5655" t="s">
        <v>16</v>
      </c>
      <c r="G5655">
        <v>41</v>
      </c>
      <c r="H5655">
        <v>2</v>
      </c>
      <c r="I5655">
        <v>154007.21</v>
      </c>
      <c r="J5655">
        <v>1</v>
      </c>
      <c r="K5655">
        <v>1</v>
      </c>
      <c r="L5655">
        <v>0</v>
      </c>
      <c r="M5655">
        <v>158408.23000000001</v>
      </c>
      <c r="N5655">
        <v>0</v>
      </c>
    </row>
    <row r="5656" spans="1:14" x14ac:dyDescent="0.3">
      <c r="A5656">
        <v>5655</v>
      </c>
      <c r="B5656">
        <v>15747458</v>
      </c>
      <c r="C5656" t="s">
        <v>1581</v>
      </c>
      <c r="D5656">
        <v>677</v>
      </c>
      <c r="E5656" t="s">
        <v>18</v>
      </c>
      <c r="F5656" t="s">
        <v>16</v>
      </c>
      <c r="G5656">
        <v>43</v>
      </c>
      <c r="H5656">
        <v>3</v>
      </c>
      <c r="I5656">
        <v>133214.88</v>
      </c>
      <c r="J5656">
        <v>2</v>
      </c>
      <c r="K5656">
        <v>1</v>
      </c>
      <c r="L5656">
        <v>1</v>
      </c>
      <c r="M5656">
        <v>95936.84</v>
      </c>
      <c r="N5656">
        <v>0</v>
      </c>
    </row>
    <row r="5657" spans="1:14" x14ac:dyDescent="0.3">
      <c r="A5657">
        <v>5656</v>
      </c>
      <c r="B5657">
        <v>15573171</v>
      </c>
      <c r="C5657" t="s">
        <v>249</v>
      </c>
      <c r="D5657">
        <v>695</v>
      </c>
      <c r="E5657" t="s">
        <v>18</v>
      </c>
      <c r="F5657" t="s">
        <v>23</v>
      </c>
      <c r="G5657">
        <v>63</v>
      </c>
      <c r="H5657">
        <v>1</v>
      </c>
      <c r="I5657">
        <v>146202.93</v>
      </c>
      <c r="J5657">
        <v>1</v>
      </c>
      <c r="K5657">
        <v>1</v>
      </c>
      <c r="L5657">
        <v>1</v>
      </c>
      <c r="M5657">
        <v>126688.83</v>
      </c>
      <c r="N5657">
        <v>1</v>
      </c>
    </row>
    <row r="5658" spans="1:14" x14ac:dyDescent="0.3">
      <c r="A5658">
        <v>5657</v>
      </c>
      <c r="B5658">
        <v>15736769</v>
      </c>
      <c r="C5658" t="s">
        <v>881</v>
      </c>
      <c r="D5658">
        <v>663</v>
      </c>
      <c r="E5658" t="s">
        <v>15</v>
      </c>
      <c r="F5658" t="s">
        <v>16</v>
      </c>
      <c r="G5658">
        <v>27</v>
      </c>
      <c r="H5658">
        <v>9</v>
      </c>
      <c r="I5658">
        <v>0</v>
      </c>
      <c r="J5658">
        <v>2</v>
      </c>
      <c r="K5658">
        <v>1</v>
      </c>
      <c r="L5658">
        <v>0</v>
      </c>
      <c r="M5658">
        <v>150850.29</v>
      </c>
      <c r="N5658">
        <v>0</v>
      </c>
    </row>
    <row r="5659" spans="1:14" x14ac:dyDescent="0.3">
      <c r="A5659">
        <v>5658</v>
      </c>
      <c r="B5659">
        <v>15763381</v>
      </c>
      <c r="C5659" t="s">
        <v>498</v>
      </c>
      <c r="D5659">
        <v>496</v>
      </c>
      <c r="E5659" t="s">
        <v>15</v>
      </c>
      <c r="F5659" t="s">
        <v>23</v>
      </c>
      <c r="G5659">
        <v>30</v>
      </c>
      <c r="H5659">
        <v>0</v>
      </c>
      <c r="I5659">
        <v>90963.49</v>
      </c>
      <c r="J5659">
        <v>1</v>
      </c>
      <c r="K5659">
        <v>0</v>
      </c>
      <c r="L5659">
        <v>1</v>
      </c>
      <c r="M5659">
        <v>27802</v>
      </c>
      <c r="N5659">
        <v>0</v>
      </c>
    </row>
    <row r="5660" spans="1:14" x14ac:dyDescent="0.3">
      <c r="A5660">
        <v>5659</v>
      </c>
      <c r="B5660">
        <v>15814430</v>
      </c>
      <c r="C5660" t="s">
        <v>149</v>
      </c>
      <c r="D5660">
        <v>747</v>
      </c>
      <c r="E5660" t="s">
        <v>18</v>
      </c>
      <c r="F5660" t="s">
        <v>23</v>
      </c>
      <c r="G5660">
        <v>41</v>
      </c>
      <c r="H5660">
        <v>9</v>
      </c>
      <c r="I5660">
        <v>0</v>
      </c>
      <c r="J5660">
        <v>1</v>
      </c>
      <c r="K5660">
        <v>1</v>
      </c>
      <c r="L5660">
        <v>0</v>
      </c>
      <c r="M5660">
        <v>32430.94</v>
      </c>
      <c r="N5660">
        <v>1</v>
      </c>
    </row>
    <row r="5661" spans="1:14" x14ac:dyDescent="0.3">
      <c r="A5661">
        <v>5660</v>
      </c>
      <c r="B5661">
        <v>15638607</v>
      </c>
      <c r="C5661" t="s">
        <v>319</v>
      </c>
      <c r="D5661">
        <v>546</v>
      </c>
      <c r="E5661" t="s">
        <v>15</v>
      </c>
      <c r="F5661" t="s">
        <v>16</v>
      </c>
      <c r="G5661">
        <v>52</v>
      </c>
      <c r="H5661">
        <v>2</v>
      </c>
      <c r="I5661">
        <v>0</v>
      </c>
      <c r="J5661">
        <v>1</v>
      </c>
      <c r="K5661">
        <v>1</v>
      </c>
      <c r="L5661">
        <v>0</v>
      </c>
      <c r="M5661">
        <v>137332.37</v>
      </c>
      <c r="N5661">
        <v>1</v>
      </c>
    </row>
    <row r="5662" spans="1:14" x14ac:dyDescent="0.3">
      <c r="A5662">
        <v>5661</v>
      </c>
      <c r="B5662">
        <v>15737133</v>
      </c>
      <c r="C5662" t="s">
        <v>633</v>
      </c>
      <c r="D5662">
        <v>706</v>
      </c>
      <c r="E5662" t="s">
        <v>18</v>
      </c>
      <c r="F5662" t="s">
        <v>23</v>
      </c>
      <c r="G5662">
        <v>68</v>
      </c>
      <c r="H5662">
        <v>4</v>
      </c>
      <c r="I5662">
        <v>114386.85</v>
      </c>
      <c r="J5662">
        <v>1</v>
      </c>
      <c r="K5662">
        <v>1</v>
      </c>
      <c r="L5662">
        <v>1</v>
      </c>
      <c r="M5662">
        <v>28601.68</v>
      </c>
      <c r="N5662">
        <v>0</v>
      </c>
    </row>
    <row r="5663" spans="1:14" x14ac:dyDescent="0.3">
      <c r="A5663">
        <v>5662</v>
      </c>
      <c r="B5663">
        <v>15613945</v>
      </c>
      <c r="C5663" t="s">
        <v>30</v>
      </c>
      <c r="D5663">
        <v>472</v>
      </c>
      <c r="E5663" t="s">
        <v>15</v>
      </c>
      <c r="F5663" t="s">
        <v>16</v>
      </c>
      <c r="G5663">
        <v>26</v>
      </c>
      <c r="H5663">
        <v>5</v>
      </c>
      <c r="I5663">
        <v>0</v>
      </c>
      <c r="J5663">
        <v>2</v>
      </c>
      <c r="K5663">
        <v>1</v>
      </c>
      <c r="L5663">
        <v>0</v>
      </c>
      <c r="M5663">
        <v>108411.66</v>
      </c>
      <c r="N5663">
        <v>0</v>
      </c>
    </row>
    <row r="5664" spans="1:14" x14ac:dyDescent="0.3">
      <c r="A5664">
        <v>5663</v>
      </c>
      <c r="B5664">
        <v>15659937</v>
      </c>
      <c r="C5664" t="s">
        <v>630</v>
      </c>
      <c r="D5664">
        <v>703</v>
      </c>
      <c r="E5664" t="s">
        <v>15</v>
      </c>
      <c r="F5664" t="s">
        <v>16</v>
      </c>
      <c r="G5664">
        <v>40</v>
      </c>
      <c r="H5664">
        <v>7</v>
      </c>
      <c r="I5664">
        <v>0</v>
      </c>
      <c r="J5664">
        <v>2</v>
      </c>
      <c r="K5664">
        <v>0</v>
      </c>
      <c r="L5664">
        <v>1</v>
      </c>
      <c r="M5664">
        <v>122518.5</v>
      </c>
      <c r="N5664">
        <v>0</v>
      </c>
    </row>
    <row r="5665" spans="1:14" x14ac:dyDescent="0.3">
      <c r="A5665">
        <v>5664</v>
      </c>
      <c r="B5665">
        <v>15765287</v>
      </c>
      <c r="C5665" t="s">
        <v>241</v>
      </c>
      <c r="D5665">
        <v>850</v>
      </c>
      <c r="E5665" t="s">
        <v>15</v>
      </c>
      <c r="F5665" t="s">
        <v>16</v>
      </c>
      <c r="G5665">
        <v>38</v>
      </c>
      <c r="H5665">
        <v>2</v>
      </c>
      <c r="I5665">
        <v>0</v>
      </c>
      <c r="J5665">
        <v>2</v>
      </c>
      <c r="K5665">
        <v>1</v>
      </c>
      <c r="L5665">
        <v>0</v>
      </c>
      <c r="M5665">
        <v>9015.07</v>
      </c>
      <c r="N5665">
        <v>0</v>
      </c>
    </row>
    <row r="5666" spans="1:14" x14ac:dyDescent="0.3">
      <c r="A5666">
        <v>5665</v>
      </c>
      <c r="B5666">
        <v>15661723</v>
      </c>
      <c r="C5666" t="s">
        <v>778</v>
      </c>
      <c r="D5666">
        <v>667</v>
      </c>
      <c r="E5666" t="s">
        <v>18</v>
      </c>
      <c r="F5666" t="s">
        <v>23</v>
      </c>
      <c r="G5666">
        <v>71</v>
      </c>
      <c r="H5666">
        <v>4</v>
      </c>
      <c r="I5666">
        <v>137260.78</v>
      </c>
      <c r="J5666">
        <v>1</v>
      </c>
      <c r="K5666">
        <v>0</v>
      </c>
      <c r="L5666">
        <v>1</v>
      </c>
      <c r="M5666">
        <v>94433.08</v>
      </c>
      <c r="N5666">
        <v>1</v>
      </c>
    </row>
    <row r="5667" spans="1:14" x14ac:dyDescent="0.3">
      <c r="A5667">
        <v>5666</v>
      </c>
      <c r="B5667">
        <v>15766064</v>
      </c>
      <c r="C5667" t="s">
        <v>1586</v>
      </c>
      <c r="D5667">
        <v>559</v>
      </c>
      <c r="E5667" t="s">
        <v>15</v>
      </c>
      <c r="F5667" t="s">
        <v>23</v>
      </c>
      <c r="G5667">
        <v>33</v>
      </c>
      <c r="H5667">
        <v>9</v>
      </c>
      <c r="I5667">
        <v>111060.05</v>
      </c>
      <c r="J5667">
        <v>2</v>
      </c>
      <c r="K5667">
        <v>1</v>
      </c>
      <c r="L5667">
        <v>0</v>
      </c>
      <c r="M5667">
        <v>110371.84</v>
      </c>
      <c r="N5667">
        <v>0</v>
      </c>
    </row>
    <row r="5668" spans="1:14" x14ac:dyDescent="0.3">
      <c r="A5668">
        <v>5667</v>
      </c>
      <c r="B5668">
        <v>15649616</v>
      </c>
      <c r="C5668" t="s">
        <v>856</v>
      </c>
      <c r="D5668">
        <v>636</v>
      </c>
      <c r="E5668" t="s">
        <v>18</v>
      </c>
      <c r="F5668" t="s">
        <v>23</v>
      </c>
      <c r="G5668">
        <v>60</v>
      </c>
      <c r="H5668">
        <v>7</v>
      </c>
      <c r="I5668">
        <v>124447.73</v>
      </c>
      <c r="J5668">
        <v>1</v>
      </c>
      <c r="K5668">
        <v>1</v>
      </c>
      <c r="L5668">
        <v>1</v>
      </c>
      <c r="M5668">
        <v>141364.62</v>
      </c>
      <c r="N5668">
        <v>1</v>
      </c>
    </row>
    <row r="5669" spans="1:14" x14ac:dyDescent="0.3">
      <c r="A5669">
        <v>5668</v>
      </c>
      <c r="B5669">
        <v>15719017</v>
      </c>
      <c r="C5669" t="s">
        <v>533</v>
      </c>
      <c r="D5669">
        <v>672</v>
      </c>
      <c r="E5669" t="s">
        <v>15</v>
      </c>
      <c r="F5669" t="s">
        <v>16</v>
      </c>
      <c r="G5669">
        <v>34</v>
      </c>
      <c r="H5669">
        <v>8</v>
      </c>
      <c r="I5669">
        <v>0</v>
      </c>
      <c r="J5669">
        <v>2</v>
      </c>
      <c r="K5669">
        <v>1</v>
      </c>
      <c r="L5669">
        <v>1</v>
      </c>
      <c r="M5669">
        <v>16245.25</v>
      </c>
      <c r="N5669">
        <v>0</v>
      </c>
    </row>
    <row r="5670" spans="1:14" x14ac:dyDescent="0.3">
      <c r="A5670">
        <v>5669</v>
      </c>
      <c r="B5670">
        <v>15720919</v>
      </c>
      <c r="C5670" t="s">
        <v>2208</v>
      </c>
      <c r="D5670">
        <v>667</v>
      </c>
      <c r="E5670" t="s">
        <v>15</v>
      </c>
      <c r="F5670" t="s">
        <v>23</v>
      </c>
      <c r="G5670">
        <v>42</v>
      </c>
      <c r="H5670">
        <v>7</v>
      </c>
      <c r="I5670">
        <v>0</v>
      </c>
      <c r="J5670">
        <v>1</v>
      </c>
      <c r="K5670">
        <v>0</v>
      </c>
      <c r="L5670">
        <v>1</v>
      </c>
      <c r="M5670">
        <v>108348.94</v>
      </c>
      <c r="N5670">
        <v>1</v>
      </c>
    </row>
    <row r="5671" spans="1:14" x14ac:dyDescent="0.3">
      <c r="A5671">
        <v>5670</v>
      </c>
      <c r="B5671">
        <v>15706706</v>
      </c>
      <c r="C5671" t="s">
        <v>712</v>
      </c>
      <c r="D5671">
        <v>648</v>
      </c>
      <c r="E5671" t="s">
        <v>26</v>
      </c>
      <c r="F5671" t="s">
        <v>23</v>
      </c>
      <c r="G5671">
        <v>33</v>
      </c>
      <c r="H5671">
        <v>7</v>
      </c>
      <c r="I5671">
        <v>135310.41</v>
      </c>
      <c r="J5671">
        <v>2</v>
      </c>
      <c r="K5671">
        <v>0</v>
      </c>
      <c r="L5671">
        <v>1</v>
      </c>
      <c r="M5671">
        <v>171668.2</v>
      </c>
      <c r="N5671">
        <v>0</v>
      </c>
    </row>
    <row r="5672" spans="1:14" x14ac:dyDescent="0.3">
      <c r="A5672">
        <v>5671</v>
      </c>
      <c r="B5672">
        <v>15709653</v>
      </c>
      <c r="C5672" t="s">
        <v>782</v>
      </c>
      <c r="D5672">
        <v>497</v>
      </c>
      <c r="E5672" t="s">
        <v>15</v>
      </c>
      <c r="F5672" t="s">
        <v>23</v>
      </c>
      <c r="G5672">
        <v>32</v>
      </c>
      <c r="H5672">
        <v>8</v>
      </c>
      <c r="I5672">
        <v>0</v>
      </c>
      <c r="J5672">
        <v>2</v>
      </c>
      <c r="K5672">
        <v>1</v>
      </c>
      <c r="L5672">
        <v>0</v>
      </c>
      <c r="M5672">
        <v>67364.42</v>
      </c>
      <c r="N5672">
        <v>0</v>
      </c>
    </row>
    <row r="5673" spans="1:14" x14ac:dyDescent="0.3">
      <c r="A5673">
        <v>5672</v>
      </c>
      <c r="B5673">
        <v>15805104</v>
      </c>
      <c r="C5673" t="s">
        <v>235</v>
      </c>
      <c r="D5673">
        <v>743</v>
      </c>
      <c r="E5673" t="s">
        <v>15</v>
      </c>
      <c r="F5673" t="s">
        <v>16</v>
      </c>
      <c r="G5673">
        <v>73</v>
      </c>
      <c r="H5673">
        <v>6</v>
      </c>
      <c r="I5673">
        <v>0</v>
      </c>
      <c r="J5673">
        <v>2</v>
      </c>
      <c r="K5673">
        <v>0</v>
      </c>
      <c r="L5673">
        <v>1</v>
      </c>
      <c r="M5673">
        <v>107867.38</v>
      </c>
      <c r="N5673">
        <v>0</v>
      </c>
    </row>
    <row r="5674" spans="1:14" x14ac:dyDescent="0.3">
      <c r="A5674">
        <v>5673</v>
      </c>
      <c r="B5674">
        <v>15622442</v>
      </c>
      <c r="C5674" t="s">
        <v>587</v>
      </c>
      <c r="D5674">
        <v>619</v>
      </c>
      <c r="E5674" t="s">
        <v>15</v>
      </c>
      <c r="F5674" t="s">
        <v>23</v>
      </c>
      <c r="G5674">
        <v>29</v>
      </c>
      <c r="H5674">
        <v>5</v>
      </c>
      <c r="I5674">
        <v>0</v>
      </c>
      <c r="J5674">
        <v>2</v>
      </c>
      <c r="K5674">
        <v>1</v>
      </c>
      <c r="L5674">
        <v>0</v>
      </c>
      <c r="M5674">
        <v>194310.1</v>
      </c>
      <c r="N5674">
        <v>0</v>
      </c>
    </row>
    <row r="5675" spans="1:14" x14ac:dyDescent="0.3">
      <c r="A5675">
        <v>5674</v>
      </c>
      <c r="B5675">
        <v>15572801</v>
      </c>
      <c r="C5675" t="s">
        <v>2209</v>
      </c>
      <c r="D5675">
        <v>639</v>
      </c>
      <c r="E5675" t="s">
        <v>18</v>
      </c>
      <c r="F5675" t="s">
        <v>23</v>
      </c>
      <c r="G5675">
        <v>34</v>
      </c>
      <c r="H5675">
        <v>5</v>
      </c>
      <c r="I5675">
        <v>139393.19</v>
      </c>
      <c r="J5675">
        <v>2</v>
      </c>
      <c r="K5675">
        <v>0</v>
      </c>
      <c r="L5675">
        <v>0</v>
      </c>
      <c r="M5675">
        <v>33950.080000000002</v>
      </c>
      <c r="N5675">
        <v>0</v>
      </c>
    </row>
    <row r="5676" spans="1:14" x14ac:dyDescent="0.3">
      <c r="A5676">
        <v>5675</v>
      </c>
      <c r="B5676">
        <v>15767598</v>
      </c>
      <c r="C5676" t="s">
        <v>585</v>
      </c>
      <c r="D5676">
        <v>540</v>
      </c>
      <c r="E5676" t="s">
        <v>18</v>
      </c>
      <c r="F5676" t="s">
        <v>23</v>
      </c>
      <c r="G5676">
        <v>28</v>
      </c>
      <c r="H5676">
        <v>8</v>
      </c>
      <c r="I5676">
        <v>0</v>
      </c>
      <c r="J5676">
        <v>2</v>
      </c>
      <c r="K5676">
        <v>0</v>
      </c>
      <c r="L5676">
        <v>0</v>
      </c>
      <c r="M5676">
        <v>197588.32</v>
      </c>
      <c r="N5676">
        <v>0</v>
      </c>
    </row>
    <row r="5677" spans="1:14" x14ac:dyDescent="0.3">
      <c r="A5677">
        <v>5676</v>
      </c>
      <c r="B5677">
        <v>15757897</v>
      </c>
      <c r="C5677" t="s">
        <v>2210</v>
      </c>
      <c r="D5677">
        <v>766</v>
      </c>
      <c r="E5677" t="s">
        <v>15</v>
      </c>
      <c r="F5677" t="s">
        <v>16</v>
      </c>
      <c r="G5677">
        <v>26</v>
      </c>
      <c r="H5677">
        <v>3</v>
      </c>
      <c r="I5677">
        <v>104258.8</v>
      </c>
      <c r="J5677">
        <v>1</v>
      </c>
      <c r="K5677">
        <v>1</v>
      </c>
      <c r="L5677">
        <v>1</v>
      </c>
      <c r="M5677">
        <v>428.23</v>
      </c>
      <c r="N5677">
        <v>0</v>
      </c>
    </row>
    <row r="5678" spans="1:14" x14ac:dyDescent="0.3">
      <c r="A5678">
        <v>5677</v>
      </c>
      <c r="B5678">
        <v>15568104</v>
      </c>
      <c r="C5678" t="s">
        <v>2211</v>
      </c>
      <c r="D5678">
        <v>749</v>
      </c>
      <c r="E5678" t="s">
        <v>15</v>
      </c>
      <c r="F5678" t="s">
        <v>16</v>
      </c>
      <c r="G5678">
        <v>26</v>
      </c>
      <c r="H5678">
        <v>6</v>
      </c>
      <c r="I5678">
        <v>0</v>
      </c>
      <c r="J5678">
        <v>2</v>
      </c>
      <c r="K5678">
        <v>0</v>
      </c>
      <c r="L5678">
        <v>1</v>
      </c>
      <c r="M5678">
        <v>34948.769999999997</v>
      </c>
      <c r="N5678">
        <v>0</v>
      </c>
    </row>
    <row r="5679" spans="1:14" x14ac:dyDescent="0.3">
      <c r="A5679">
        <v>5678</v>
      </c>
      <c r="B5679">
        <v>15763414</v>
      </c>
      <c r="C5679" t="s">
        <v>936</v>
      </c>
      <c r="D5679">
        <v>655</v>
      </c>
      <c r="E5679" t="s">
        <v>26</v>
      </c>
      <c r="F5679" t="s">
        <v>23</v>
      </c>
      <c r="G5679">
        <v>32</v>
      </c>
      <c r="H5679">
        <v>9</v>
      </c>
      <c r="I5679">
        <v>113447.01</v>
      </c>
      <c r="J5679">
        <v>1</v>
      </c>
      <c r="K5679">
        <v>1</v>
      </c>
      <c r="L5679">
        <v>0</v>
      </c>
      <c r="M5679">
        <v>82084.3</v>
      </c>
      <c r="N5679">
        <v>0</v>
      </c>
    </row>
    <row r="5680" spans="1:14" x14ac:dyDescent="0.3">
      <c r="A5680">
        <v>5679</v>
      </c>
      <c r="B5680">
        <v>15732265</v>
      </c>
      <c r="C5680" t="s">
        <v>485</v>
      </c>
      <c r="D5680">
        <v>630</v>
      </c>
      <c r="E5680" t="s">
        <v>15</v>
      </c>
      <c r="F5680" t="s">
        <v>23</v>
      </c>
      <c r="G5680">
        <v>33</v>
      </c>
      <c r="H5680">
        <v>9</v>
      </c>
      <c r="I5680">
        <v>0</v>
      </c>
      <c r="J5680">
        <v>2</v>
      </c>
      <c r="K5680">
        <v>1</v>
      </c>
      <c r="L5680">
        <v>0</v>
      </c>
      <c r="M5680">
        <v>64804.59</v>
      </c>
      <c r="N5680">
        <v>0</v>
      </c>
    </row>
    <row r="5681" spans="1:14" x14ac:dyDescent="0.3">
      <c r="A5681">
        <v>5680</v>
      </c>
      <c r="B5681">
        <v>15621974</v>
      </c>
      <c r="C5681" t="s">
        <v>1384</v>
      </c>
      <c r="D5681">
        <v>778</v>
      </c>
      <c r="E5681" t="s">
        <v>26</v>
      </c>
      <c r="F5681" t="s">
        <v>16</v>
      </c>
      <c r="G5681">
        <v>33</v>
      </c>
      <c r="H5681">
        <v>4</v>
      </c>
      <c r="I5681">
        <v>111063.73</v>
      </c>
      <c r="J5681">
        <v>2</v>
      </c>
      <c r="K5681">
        <v>1</v>
      </c>
      <c r="L5681">
        <v>0</v>
      </c>
      <c r="M5681">
        <v>83556.649999999994</v>
      </c>
      <c r="N5681">
        <v>0</v>
      </c>
    </row>
    <row r="5682" spans="1:14" x14ac:dyDescent="0.3">
      <c r="A5682">
        <v>5681</v>
      </c>
      <c r="B5682">
        <v>15803947</v>
      </c>
      <c r="C5682" t="s">
        <v>480</v>
      </c>
      <c r="D5682">
        <v>757</v>
      </c>
      <c r="E5682" t="s">
        <v>26</v>
      </c>
      <c r="F5682" t="s">
        <v>16</v>
      </c>
      <c r="G5682">
        <v>30</v>
      </c>
      <c r="H5682">
        <v>6</v>
      </c>
      <c r="I5682">
        <v>161378.01999999999</v>
      </c>
      <c r="J5682">
        <v>1</v>
      </c>
      <c r="K5682">
        <v>0</v>
      </c>
      <c r="L5682">
        <v>0</v>
      </c>
      <c r="M5682">
        <v>71926.28</v>
      </c>
      <c r="N5682">
        <v>1</v>
      </c>
    </row>
    <row r="5683" spans="1:14" x14ac:dyDescent="0.3">
      <c r="A5683">
        <v>5682</v>
      </c>
      <c r="B5683">
        <v>15720706</v>
      </c>
      <c r="C5683" t="s">
        <v>753</v>
      </c>
      <c r="D5683">
        <v>529</v>
      </c>
      <c r="E5683" t="s">
        <v>18</v>
      </c>
      <c r="F5683" t="s">
        <v>16</v>
      </c>
      <c r="G5683">
        <v>39</v>
      </c>
      <c r="H5683">
        <v>2</v>
      </c>
      <c r="I5683">
        <v>82766.429999999993</v>
      </c>
      <c r="J5683">
        <v>1</v>
      </c>
      <c r="K5683">
        <v>1</v>
      </c>
      <c r="L5683">
        <v>1</v>
      </c>
      <c r="M5683">
        <v>122925.44</v>
      </c>
      <c r="N5683">
        <v>0</v>
      </c>
    </row>
    <row r="5684" spans="1:14" x14ac:dyDescent="0.3">
      <c r="A5684">
        <v>5683</v>
      </c>
      <c r="B5684">
        <v>15759290</v>
      </c>
      <c r="C5684" t="s">
        <v>2212</v>
      </c>
      <c r="D5684">
        <v>620</v>
      </c>
      <c r="E5684" t="s">
        <v>18</v>
      </c>
      <c r="F5684" t="s">
        <v>23</v>
      </c>
      <c r="G5684">
        <v>29</v>
      </c>
      <c r="H5684">
        <v>9</v>
      </c>
      <c r="I5684">
        <v>0</v>
      </c>
      <c r="J5684">
        <v>2</v>
      </c>
      <c r="K5684">
        <v>1</v>
      </c>
      <c r="L5684">
        <v>0</v>
      </c>
      <c r="M5684">
        <v>13133.88</v>
      </c>
      <c r="N5684">
        <v>0</v>
      </c>
    </row>
    <row r="5685" spans="1:14" x14ac:dyDescent="0.3">
      <c r="A5685">
        <v>5684</v>
      </c>
      <c r="B5685">
        <v>15651664</v>
      </c>
      <c r="C5685" t="s">
        <v>737</v>
      </c>
      <c r="D5685">
        <v>615</v>
      </c>
      <c r="E5685" t="s">
        <v>15</v>
      </c>
      <c r="F5685" t="s">
        <v>16</v>
      </c>
      <c r="G5685">
        <v>61</v>
      </c>
      <c r="H5685">
        <v>1</v>
      </c>
      <c r="I5685">
        <v>104267.7</v>
      </c>
      <c r="J5685">
        <v>1</v>
      </c>
      <c r="K5685">
        <v>1</v>
      </c>
      <c r="L5685">
        <v>0</v>
      </c>
      <c r="M5685">
        <v>62845.64</v>
      </c>
      <c r="N5685">
        <v>1</v>
      </c>
    </row>
    <row r="5686" spans="1:14" x14ac:dyDescent="0.3">
      <c r="A5686">
        <v>5685</v>
      </c>
      <c r="B5686">
        <v>15795132</v>
      </c>
      <c r="C5686" t="s">
        <v>2213</v>
      </c>
      <c r="D5686">
        <v>735</v>
      </c>
      <c r="E5686" t="s">
        <v>15</v>
      </c>
      <c r="F5686" t="s">
        <v>16</v>
      </c>
      <c r="G5686">
        <v>25</v>
      </c>
      <c r="H5686">
        <v>3</v>
      </c>
      <c r="I5686">
        <v>91718.8</v>
      </c>
      <c r="J5686">
        <v>1</v>
      </c>
      <c r="K5686">
        <v>0</v>
      </c>
      <c r="L5686">
        <v>0</v>
      </c>
      <c r="M5686">
        <v>28411.23</v>
      </c>
      <c r="N5686">
        <v>0</v>
      </c>
    </row>
    <row r="5687" spans="1:14" x14ac:dyDescent="0.3">
      <c r="A5687">
        <v>5686</v>
      </c>
      <c r="B5687">
        <v>15811565</v>
      </c>
      <c r="C5687" t="s">
        <v>144</v>
      </c>
      <c r="D5687">
        <v>705</v>
      </c>
      <c r="E5687" t="s">
        <v>18</v>
      </c>
      <c r="F5687" t="s">
        <v>16</v>
      </c>
      <c r="G5687">
        <v>47</v>
      </c>
      <c r="H5687">
        <v>3</v>
      </c>
      <c r="I5687">
        <v>63488.7</v>
      </c>
      <c r="J5687">
        <v>1</v>
      </c>
      <c r="K5687">
        <v>0</v>
      </c>
      <c r="L5687">
        <v>1</v>
      </c>
      <c r="M5687">
        <v>28640.92</v>
      </c>
      <c r="N5687">
        <v>1</v>
      </c>
    </row>
    <row r="5688" spans="1:14" x14ac:dyDescent="0.3">
      <c r="A5688">
        <v>5687</v>
      </c>
      <c r="B5688">
        <v>15713774</v>
      </c>
      <c r="C5688" t="s">
        <v>2078</v>
      </c>
      <c r="D5688">
        <v>644</v>
      </c>
      <c r="E5688" t="s">
        <v>18</v>
      </c>
      <c r="F5688" t="s">
        <v>16</v>
      </c>
      <c r="G5688">
        <v>46</v>
      </c>
      <c r="H5688">
        <v>6</v>
      </c>
      <c r="I5688">
        <v>12459.19</v>
      </c>
      <c r="J5688">
        <v>1</v>
      </c>
      <c r="K5688">
        <v>0</v>
      </c>
      <c r="L5688">
        <v>0</v>
      </c>
      <c r="M5688">
        <v>156787.34</v>
      </c>
      <c r="N5688">
        <v>1</v>
      </c>
    </row>
    <row r="5689" spans="1:14" x14ac:dyDescent="0.3">
      <c r="A5689">
        <v>5688</v>
      </c>
      <c r="B5689">
        <v>15691840</v>
      </c>
      <c r="C5689" t="s">
        <v>645</v>
      </c>
      <c r="D5689">
        <v>505</v>
      </c>
      <c r="E5689" t="s">
        <v>26</v>
      </c>
      <c r="F5689" t="s">
        <v>16</v>
      </c>
      <c r="G5689">
        <v>37</v>
      </c>
      <c r="H5689">
        <v>6</v>
      </c>
      <c r="I5689">
        <v>159863.9</v>
      </c>
      <c r="J5689">
        <v>2</v>
      </c>
      <c r="K5689">
        <v>0</v>
      </c>
      <c r="L5689">
        <v>1</v>
      </c>
      <c r="M5689">
        <v>125307.87</v>
      </c>
      <c r="N5689">
        <v>0</v>
      </c>
    </row>
    <row r="5690" spans="1:14" x14ac:dyDescent="0.3">
      <c r="A5690">
        <v>5689</v>
      </c>
      <c r="B5690">
        <v>15682021</v>
      </c>
      <c r="C5690" t="s">
        <v>895</v>
      </c>
      <c r="D5690">
        <v>471</v>
      </c>
      <c r="E5690" t="s">
        <v>26</v>
      </c>
      <c r="F5690" t="s">
        <v>23</v>
      </c>
      <c r="G5690">
        <v>23</v>
      </c>
      <c r="H5690">
        <v>6</v>
      </c>
      <c r="I5690">
        <v>104592.55</v>
      </c>
      <c r="J5690">
        <v>2</v>
      </c>
      <c r="K5690">
        <v>1</v>
      </c>
      <c r="L5690">
        <v>0</v>
      </c>
      <c r="M5690">
        <v>131736.23000000001</v>
      </c>
      <c r="N5690">
        <v>0</v>
      </c>
    </row>
    <row r="5691" spans="1:14" x14ac:dyDescent="0.3">
      <c r="A5691">
        <v>5690</v>
      </c>
      <c r="B5691">
        <v>15612931</v>
      </c>
      <c r="C5691" t="s">
        <v>1236</v>
      </c>
      <c r="D5691">
        <v>722</v>
      </c>
      <c r="E5691" t="s">
        <v>18</v>
      </c>
      <c r="F5691" t="s">
        <v>16</v>
      </c>
      <c r="G5691">
        <v>50</v>
      </c>
      <c r="H5691">
        <v>4</v>
      </c>
      <c r="I5691">
        <v>132088.59</v>
      </c>
      <c r="J5691">
        <v>1</v>
      </c>
      <c r="K5691">
        <v>1</v>
      </c>
      <c r="L5691">
        <v>1</v>
      </c>
      <c r="M5691">
        <v>128262.14</v>
      </c>
      <c r="N5691">
        <v>0</v>
      </c>
    </row>
    <row r="5692" spans="1:14" x14ac:dyDescent="0.3">
      <c r="A5692">
        <v>5691</v>
      </c>
      <c r="B5692">
        <v>15676707</v>
      </c>
      <c r="C5692" t="s">
        <v>886</v>
      </c>
      <c r="D5692">
        <v>577</v>
      </c>
      <c r="E5692" t="s">
        <v>18</v>
      </c>
      <c r="F5692" t="s">
        <v>16</v>
      </c>
      <c r="G5692">
        <v>39</v>
      </c>
      <c r="H5692">
        <v>4</v>
      </c>
      <c r="I5692">
        <v>0</v>
      </c>
      <c r="J5692">
        <v>2</v>
      </c>
      <c r="K5692">
        <v>1</v>
      </c>
      <c r="L5692">
        <v>0</v>
      </c>
      <c r="M5692">
        <v>91366.42</v>
      </c>
      <c r="N5692">
        <v>0</v>
      </c>
    </row>
    <row r="5693" spans="1:14" x14ac:dyDescent="0.3">
      <c r="A5693">
        <v>5692</v>
      </c>
      <c r="B5693">
        <v>15601383</v>
      </c>
      <c r="C5693" t="s">
        <v>337</v>
      </c>
      <c r="D5693">
        <v>744</v>
      </c>
      <c r="E5693" t="s">
        <v>18</v>
      </c>
      <c r="F5693" t="s">
        <v>23</v>
      </c>
      <c r="G5693">
        <v>44</v>
      </c>
      <c r="H5693">
        <v>5</v>
      </c>
      <c r="I5693">
        <v>120654.68</v>
      </c>
      <c r="J5693">
        <v>1</v>
      </c>
      <c r="K5693">
        <v>1</v>
      </c>
      <c r="L5693">
        <v>0</v>
      </c>
      <c r="M5693">
        <v>82290.81</v>
      </c>
      <c r="N5693">
        <v>0</v>
      </c>
    </row>
    <row r="5694" spans="1:14" x14ac:dyDescent="0.3">
      <c r="A5694">
        <v>5693</v>
      </c>
      <c r="B5694">
        <v>15662662</v>
      </c>
      <c r="C5694" t="s">
        <v>2214</v>
      </c>
      <c r="D5694">
        <v>573</v>
      </c>
      <c r="E5694" t="s">
        <v>15</v>
      </c>
      <c r="F5694" t="s">
        <v>16</v>
      </c>
      <c r="G5694">
        <v>30</v>
      </c>
      <c r="H5694">
        <v>6</v>
      </c>
      <c r="I5694">
        <v>0</v>
      </c>
      <c r="J5694">
        <v>2</v>
      </c>
      <c r="K5694">
        <v>1</v>
      </c>
      <c r="L5694">
        <v>0</v>
      </c>
      <c r="M5694">
        <v>66190.210000000006</v>
      </c>
      <c r="N5694">
        <v>0</v>
      </c>
    </row>
    <row r="5695" spans="1:14" x14ac:dyDescent="0.3">
      <c r="A5695">
        <v>5694</v>
      </c>
      <c r="B5695">
        <v>15752694</v>
      </c>
      <c r="C5695" t="s">
        <v>156</v>
      </c>
      <c r="D5695">
        <v>653</v>
      </c>
      <c r="E5695" t="s">
        <v>15</v>
      </c>
      <c r="F5695" t="s">
        <v>16</v>
      </c>
      <c r="G5695">
        <v>32</v>
      </c>
      <c r="H5695">
        <v>4</v>
      </c>
      <c r="I5695">
        <v>83772.95</v>
      </c>
      <c r="J5695">
        <v>1</v>
      </c>
      <c r="K5695">
        <v>0</v>
      </c>
      <c r="L5695">
        <v>1</v>
      </c>
      <c r="M5695">
        <v>23920.65</v>
      </c>
      <c r="N5695">
        <v>0</v>
      </c>
    </row>
    <row r="5696" spans="1:14" x14ac:dyDescent="0.3">
      <c r="A5696">
        <v>5695</v>
      </c>
      <c r="B5696">
        <v>15590683</v>
      </c>
      <c r="C5696" t="s">
        <v>533</v>
      </c>
      <c r="D5696">
        <v>660</v>
      </c>
      <c r="E5696" t="s">
        <v>15</v>
      </c>
      <c r="F5696" t="s">
        <v>16</v>
      </c>
      <c r="G5696">
        <v>31</v>
      </c>
      <c r="H5696">
        <v>6</v>
      </c>
      <c r="I5696">
        <v>172325.67</v>
      </c>
      <c r="J5696">
        <v>1</v>
      </c>
      <c r="K5696">
        <v>0</v>
      </c>
      <c r="L5696">
        <v>1</v>
      </c>
      <c r="M5696">
        <v>45438.38</v>
      </c>
      <c r="N5696">
        <v>0</v>
      </c>
    </row>
    <row r="5697" spans="1:14" x14ac:dyDescent="0.3">
      <c r="A5697">
        <v>5696</v>
      </c>
      <c r="B5697">
        <v>15773591</v>
      </c>
      <c r="C5697" t="s">
        <v>2215</v>
      </c>
      <c r="D5697">
        <v>787</v>
      </c>
      <c r="E5697" t="s">
        <v>15</v>
      </c>
      <c r="F5697" t="s">
        <v>23</v>
      </c>
      <c r="G5697">
        <v>46</v>
      </c>
      <c r="H5697">
        <v>7</v>
      </c>
      <c r="I5697">
        <v>117685.31</v>
      </c>
      <c r="J5697">
        <v>2</v>
      </c>
      <c r="K5697">
        <v>1</v>
      </c>
      <c r="L5697">
        <v>1</v>
      </c>
      <c r="M5697">
        <v>93360.35</v>
      </c>
      <c r="N5697">
        <v>0</v>
      </c>
    </row>
    <row r="5698" spans="1:14" x14ac:dyDescent="0.3">
      <c r="A5698">
        <v>5697</v>
      </c>
      <c r="B5698">
        <v>15723620</v>
      </c>
      <c r="C5698" t="s">
        <v>457</v>
      </c>
      <c r="D5698">
        <v>617</v>
      </c>
      <c r="E5698" t="s">
        <v>15</v>
      </c>
      <c r="F5698" t="s">
        <v>23</v>
      </c>
      <c r="G5698">
        <v>41</v>
      </c>
      <c r="H5698">
        <v>7</v>
      </c>
      <c r="I5698">
        <v>0</v>
      </c>
      <c r="J5698">
        <v>2</v>
      </c>
      <c r="K5698">
        <v>0</v>
      </c>
      <c r="L5698">
        <v>1</v>
      </c>
      <c r="M5698">
        <v>14496.67</v>
      </c>
      <c r="N5698">
        <v>0</v>
      </c>
    </row>
    <row r="5699" spans="1:14" x14ac:dyDescent="0.3">
      <c r="A5699">
        <v>5698</v>
      </c>
      <c r="B5699">
        <v>15671779</v>
      </c>
      <c r="C5699" t="s">
        <v>46</v>
      </c>
      <c r="D5699">
        <v>567</v>
      </c>
      <c r="E5699" t="s">
        <v>15</v>
      </c>
      <c r="F5699" t="s">
        <v>23</v>
      </c>
      <c r="G5699">
        <v>39</v>
      </c>
      <c r="H5699">
        <v>5</v>
      </c>
      <c r="I5699">
        <v>0</v>
      </c>
      <c r="J5699">
        <v>2</v>
      </c>
      <c r="K5699">
        <v>0</v>
      </c>
      <c r="L5699">
        <v>0</v>
      </c>
      <c r="M5699">
        <v>168521.72</v>
      </c>
      <c r="N5699">
        <v>0</v>
      </c>
    </row>
    <row r="5700" spans="1:14" x14ac:dyDescent="0.3">
      <c r="A5700">
        <v>5699</v>
      </c>
      <c r="B5700">
        <v>15672966</v>
      </c>
      <c r="C5700" t="s">
        <v>1757</v>
      </c>
      <c r="D5700">
        <v>682</v>
      </c>
      <c r="E5700" t="s">
        <v>18</v>
      </c>
      <c r="F5700" t="s">
        <v>16</v>
      </c>
      <c r="G5700">
        <v>64</v>
      </c>
      <c r="H5700">
        <v>9</v>
      </c>
      <c r="I5700">
        <v>0</v>
      </c>
      <c r="J5700">
        <v>2</v>
      </c>
      <c r="K5700">
        <v>1</v>
      </c>
      <c r="L5700">
        <v>1</v>
      </c>
      <c r="M5700">
        <v>103318.44</v>
      </c>
      <c r="N5700">
        <v>0</v>
      </c>
    </row>
    <row r="5701" spans="1:14" x14ac:dyDescent="0.3">
      <c r="A5701">
        <v>5700</v>
      </c>
      <c r="B5701">
        <v>15624667</v>
      </c>
      <c r="C5701" t="s">
        <v>93</v>
      </c>
      <c r="D5701">
        <v>684</v>
      </c>
      <c r="E5701" t="s">
        <v>15</v>
      </c>
      <c r="F5701" t="s">
        <v>23</v>
      </c>
      <c r="G5701">
        <v>35</v>
      </c>
      <c r="H5701">
        <v>6</v>
      </c>
      <c r="I5701">
        <v>135871.5</v>
      </c>
      <c r="J5701">
        <v>1</v>
      </c>
      <c r="K5701">
        <v>1</v>
      </c>
      <c r="L5701">
        <v>1</v>
      </c>
      <c r="M5701">
        <v>87219.41</v>
      </c>
      <c r="N5701">
        <v>0</v>
      </c>
    </row>
    <row r="5702" spans="1:14" x14ac:dyDescent="0.3">
      <c r="A5702">
        <v>5701</v>
      </c>
      <c r="B5702">
        <v>15812888</v>
      </c>
      <c r="C5702" t="s">
        <v>2216</v>
      </c>
      <c r="D5702">
        <v>447</v>
      </c>
      <c r="E5702" t="s">
        <v>15</v>
      </c>
      <c r="F5702" t="s">
        <v>23</v>
      </c>
      <c r="G5702">
        <v>41</v>
      </c>
      <c r="H5702">
        <v>3</v>
      </c>
      <c r="I5702">
        <v>0</v>
      </c>
      <c r="J5702">
        <v>4</v>
      </c>
      <c r="K5702">
        <v>1</v>
      </c>
      <c r="L5702">
        <v>1</v>
      </c>
      <c r="M5702">
        <v>197490.39</v>
      </c>
      <c r="N5702">
        <v>1</v>
      </c>
    </row>
    <row r="5703" spans="1:14" x14ac:dyDescent="0.3">
      <c r="A5703">
        <v>5702</v>
      </c>
      <c r="B5703">
        <v>15724154</v>
      </c>
      <c r="C5703" t="s">
        <v>388</v>
      </c>
      <c r="D5703">
        <v>625</v>
      </c>
      <c r="E5703" t="s">
        <v>26</v>
      </c>
      <c r="F5703" t="s">
        <v>16</v>
      </c>
      <c r="G5703">
        <v>49</v>
      </c>
      <c r="H5703">
        <v>4</v>
      </c>
      <c r="I5703">
        <v>128504.76</v>
      </c>
      <c r="J5703">
        <v>1</v>
      </c>
      <c r="K5703">
        <v>1</v>
      </c>
      <c r="L5703">
        <v>0</v>
      </c>
      <c r="M5703">
        <v>126812.63</v>
      </c>
      <c r="N5703">
        <v>1</v>
      </c>
    </row>
    <row r="5704" spans="1:14" x14ac:dyDescent="0.3">
      <c r="A5704">
        <v>5703</v>
      </c>
      <c r="B5704">
        <v>15749540</v>
      </c>
      <c r="C5704" t="s">
        <v>376</v>
      </c>
      <c r="D5704">
        <v>585</v>
      </c>
      <c r="E5704" t="s">
        <v>15</v>
      </c>
      <c r="F5704" t="s">
        <v>23</v>
      </c>
      <c r="G5704">
        <v>36</v>
      </c>
      <c r="H5704">
        <v>7</v>
      </c>
      <c r="I5704">
        <v>0</v>
      </c>
      <c r="J5704">
        <v>2</v>
      </c>
      <c r="K5704">
        <v>1</v>
      </c>
      <c r="L5704">
        <v>0</v>
      </c>
      <c r="M5704">
        <v>94283.09</v>
      </c>
      <c r="N5704">
        <v>0</v>
      </c>
    </row>
    <row r="5705" spans="1:14" x14ac:dyDescent="0.3">
      <c r="A5705">
        <v>5704</v>
      </c>
      <c r="B5705">
        <v>15621063</v>
      </c>
      <c r="C5705" t="s">
        <v>1263</v>
      </c>
      <c r="D5705">
        <v>516</v>
      </c>
      <c r="E5705" t="s">
        <v>15</v>
      </c>
      <c r="F5705" t="s">
        <v>16</v>
      </c>
      <c r="G5705">
        <v>42</v>
      </c>
      <c r="H5705">
        <v>8</v>
      </c>
      <c r="I5705">
        <v>56228.25</v>
      </c>
      <c r="J5705">
        <v>1</v>
      </c>
      <c r="K5705">
        <v>1</v>
      </c>
      <c r="L5705">
        <v>0</v>
      </c>
      <c r="M5705">
        <v>46857.52</v>
      </c>
      <c r="N5705">
        <v>0</v>
      </c>
    </row>
    <row r="5706" spans="1:14" x14ac:dyDescent="0.3">
      <c r="A5706">
        <v>5705</v>
      </c>
      <c r="B5706">
        <v>15661626</v>
      </c>
      <c r="C5706" t="s">
        <v>2217</v>
      </c>
      <c r="D5706">
        <v>732</v>
      </c>
      <c r="E5706" t="s">
        <v>26</v>
      </c>
      <c r="F5706" t="s">
        <v>16</v>
      </c>
      <c r="G5706">
        <v>45</v>
      </c>
      <c r="H5706">
        <v>6</v>
      </c>
      <c r="I5706">
        <v>98792.4</v>
      </c>
      <c r="J5706">
        <v>1</v>
      </c>
      <c r="K5706">
        <v>1</v>
      </c>
      <c r="L5706">
        <v>0</v>
      </c>
      <c r="M5706">
        <v>81491.7</v>
      </c>
      <c r="N5706">
        <v>1</v>
      </c>
    </row>
    <row r="5707" spans="1:14" x14ac:dyDescent="0.3">
      <c r="A5707">
        <v>5706</v>
      </c>
      <c r="B5707">
        <v>15698703</v>
      </c>
      <c r="C5707" t="s">
        <v>833</v>
      </c>
      <c r="D5707">
        <v>628</v>
      </c>
      <c r="E5707" t="s">
        <v>26</v>
      </c>
      <c r="F5707" t="s">
        <v>23</v>
      </c>
      <c r="G5707">
        <v>40</v>
      </c>
      <c r="H5707">
        <v>5</v>
      </c>
      <c r="I5707">
        <v>181768.32000000001</v>
      </c>
      <c r="J5707">
        <v>2</v>
      </c>
      <c r="K5707">
        <v>1</v>
      </c>
      <c r="L5707">
        <v>1</v>
      </c>
      <c r="M5707">
        <v>129107.97</v>
      </c>
      <c r="N5707">
        <v>0</v>
      </c>
    </row>
    <row r="5708" spans="1:14" x14ac:dyDescent="0.3">
      <c r="A5708">
        <v>5707</v>
      </c>
      <c r="B5708">
        <v>15801431</v>
      </c>
      <c r="C5708" t="s">
        <v>183</v>
      </c>
      <c r="D5708">
        <v>682</v>
      </c>
      <c r="E5708" t="s">
        <v>18</v>
      </c>
      <c r="F5708" t="s">
        <v>16</v>
      </c>
      <c r="G5708">
        <v>48</v>
      </c>
      <c r="H5708">
        <v>9</v>
      </c>
      <c r="I5708">
        <v>101198.01</v>
      </c>
      <c r="J5708">
        <v>1</v>
      </c>
      <c r="K5708">
        <v>1</v>
      </c>
      <c r="L5708">
        <v>1</v>
      </c>
      <c r="M5708">
        <v>49732.9</v>
      </c>
      <c r="N5708">
        <v>0</v>
      </c>
    </row>
    <row r="5709" spans="1:14" x14ac:dyDescent="0.3">
      <c r="A5709">
        <v>5708</v>
      </c>
      <c r="B5709">
        <v>15649451</v>
      </c>
      <c r="C5709" t="s">
        <v>1516</v>
      </c>
      <c r="D5709">
        <v>746</v>
      </c>
      <c r="E5709" t="s">
        <v>15</v>
      </c>
      <c r="F5709" t="s">
        <v>23</v>
      </c>
      <c r="G5709">
        <v>25</v>
      </c>
      <c r="H5709">
        <v>9</v>
      </c>
      <c r="I5709">
        <v>0</v>
      </c>
      <c r="J5709">
        <v>2</v>
      </c>
      <c r="K5709">
        <v>0</v>
      </c>
      <c r="L5709">
        <v>1</v>
      </c>
      <c r="M5709">
        <v>88728.47</v>
      </c>
      <c r="N5709">
        <v>0</v>
      </c>
    </row>
    <row r="5710" spans="1:14" x14ac:dyDescent="0.3">
      <c r="A5710">
        <v>5709</v>
      </c>
      <c r="B5710">
        <v>15626156</v>
      </c>
      <c r="C5710" t="s">
        <v>2218</v>
      </c>
      <c r="D5710">
        <v>655</v>
      </c>
      <c r="E5710" t="s">
        <v>15</v>
      </c>
      <c r="F5710" t="s">
        <v>16</v>
      </c>
      <c r="G5710">
        <v>60</v>
      </c>
      <c r="H5710">
        <v>3</v>
      </c>
      <c r="I5710">
        <v>0</v>
      </c>
      <c r="J5710">
        <v>2</v>
      </c>
      <c r="K5710">
        <v>1</v>
      </c>
      <c r="L5710">
        <v>1</v>
      </c>
      <c r="M5710">
        <v>86981.45</v>
      </c>
      <c r="N5710">
        <v>0</v>
      </c>
    </row>
    <row r="5711" spans="1:14" x14ac:dyDescent="0.3">
      <c r="A5711">
        <v>5710</v>
      </c>
      <c r="B5711">
        <v>15606158</v>
      </c>
      <c r="C5711" t="s">
        <v>394</v>
      </c>
      <c r="D5711">
        <v>644</v>
      </c>
      <c r="E5711" t="s">
        <v>15</v>
      </c>
      <c r="F5711" t="s">
        <v>16</v>
      </c>
      <c r="G5711">
        <v>39</v>
      </c>
      <c r="H5711">
        <v>9</v>
      </c>
      <c r="I5711">
        <v>0</v>
      </c>
      <c r="J5711">
        <v>1</v>
      </c>
      <c r="K5711">
        <v>1</v>
      </c>
      <c r="L5711">
        <v>0</v>
      </c>
      <c r="M5711">
        <v>3740.93</v>
      </c>
      <c r="N5711">
        <v>0</v>
      </c>
    </row>
    <row r="5712" spans="1:14" x14ac:dyDescent="0.3">
      <c r="A5712">
        <v>5711</v>
      </c>
      <c r="B5712">
        <v>15589496</v>
      </c>
      <c r="C5712" t="s">
        <v>2219</v>
      </c>
      <c r="D5712">
        <v>778</v>
      </c>
      <c r="E5712" t="s">
        <v>15</v>
      </c>
      <c r="F5712" t="s">
        <v>23</v>
      </c>
      <c r="G5712">
        <v>34</v>
      </c>
      <c r="H5712">
        <v>5</v>
      </c>
      <c r="I5712">
        <v>139064.06</v>
      </c>
      <c r="J5712">
        <v>2</v>
      </c>
      <c r="K5712">
        <v>0</v>
      </c>
      <c r="L5712">
        <v>0</v>
      </c>
      <c r="M5712">
        <v>67949.320000000007</v>
      </c>
      <c r="N5712">
        <v>0</v>
      </c>
    </row>
    <row r="5713" spans="1:14" x14ac:dyDescent="0.3">
      <c r="A5713">
        <v>5712</v>
      </c>
      <c r="B5713">
        <v>15730345</v>
      </c>
      <c r="C5713" t="s">
        <v>1057</v>
      </c>
      <c r="D5713">
        <v>617</v>
      </c>
      <c r="E5713" t="s">
        <v>15</v>
      </c>
      <c r="F5713" t="s">
        <v>16</v>
      </c>
      <c r="G5713">
        <v>35</v>
      </c>
      <c r="H5713">
        <v>2</v>
      </c>
      <c r="I5713">
        <v>104508.1</v>
      </c>
      <c r="J5713">
        <v>1</v>
      </c>
      <c r="K5713">
        <v>1</v>
      </c>
      <c r="L5713">
        <v>1</v>
      </c>
      <c r="M5713">
        <v>147636.46</v>
      </c>
      <c r="N5713">
        <v>0</v>
      </c>
    </row>
    <row r="5714" spans="1:14" x14ac:dyDescent="0.3">
      <c r="A5714">
        <v>5713</v>
      </c>
      <c r="B5714">
        <v>15572038</v>
      </c>
      <c r="C5714" t="s">
        <v>1353</v>
      </c>
      <c r="D5714">
        <v>660</v>
      </c>
      <c r="E5714" t="s">
        <v>26</v>
      </c>
      <c r="F5714" t="s">
        <v>23</v>
      </c>
      <c r="G5714">
        <v>35</v>
      </c>
      <c r="H5714">
        <v>9</v>
      </c>
      <c r="I5714">
        <v>113948.58</v>
      </c>
      <c r="J5714">
        <v>1</v>
      </c>
      <c r="K5714">
        <v>1</v>
      </c>
      <c r="L5714">
        <v>0</v>
      </c>
      <c r="M5714">
        <v>188891.96</v>
      </c>
      <c r="N5714">
        <v>1</v>
      </c>
    </row>
    <row r="5715" spans="1:14" x14ac:dyDescent="0.3">
      <c r="A5715">
        <v>5714</v>
      </c>
      <c r="B5715">
        <v>15643439</v>
      </c>
      <c r="C5715" t="s">
        <v>1085</v>
      </c>
      <c r="D5715">
        <v>537</v>
      </c>
      <c r="E5715" t="s">
        <v>15</v>
      </c>
      <c r="F5715" t="s">
        <v>23</v>
      </c>
      <c r="G5715">
        <v>47</v>
      </c>
      <c r="H5715">
        <v>10</v>
      </c>
      <c r="I5715">
        <v>0</v>
      </c>
      <c r="J5715">
        <v>2</v>
      </c>
      <c r="K5715">
        <v>0</v>
      </c>
      <c r="L5715">
        <v>1</v>
      </c>
      <c r="M5715">
        <v>25482.62</v>
      </c>
      <c r="N5715">
        <v>0</v>
      </c>
    </row>
    <row r="5716" spans="1:14" x14ac:dyDescent="0.3">
      <c r="A5716">
        <v>5715</v>
      </c>
      <c r="B5716">
        <v>15604158</v>
      </c>
      <c r="C5716" t="s">
        <v>235</v>
      </c>
      <c r="D5716">
        <v>554</v>
      </c>
      <c r="E5716" t="s">
        <v>15</v>
      </c>
      <c r="F5716" t="s">
        <v>16</v>
      </c>
      <c r="G5716">
        <v>39</v>
      </c>
      <c r="H5716">
        <v>10</v>
      </c>
      <c r="I5716">
        <v>0</v>
      </c>
      <c r="J5716">
        <v>2</v>
      </c>
      <c r="K5716">
        <v>1</v>
      </c>
      <c r="L5716">
        <v>1</v>
      </c>
      <c r="M5716">
        <v>18391.93</v>
      </c>
      <c r="N5716">
        <v>0</v>
      </c>
    </row>
    <row r="5717" spans="1:14" x14ac:dyDescent="0.3">
      <c r="A5717">
        <v>5716</v>
      </c>
      <c r="B5717">
        <v>15657396</v>
      </c>
      <c r="C5717" t="s">
        <v>194</v>
      </c>
      <c r="D5717">
        <v>806</v>
      </c>
      <c r="E5717" t="s">
        <v>15</v>
      </c>
      <c r="F5717" t="s">
        <v>23</v>
      </c>
      <c r="G5717">
        <v>31</v>
      </c>
      <c r="H5717">
        <v>9</v>
      </c>
      <c r="I5717">
        <v>0</v>
      </c>
      <c r="J5717">
        <v>2</v>
      </c>
      <c r="K5717">
        <v>0</v>
      </c>
      <c r="L5717">
        <v>1</v>
      </c>
      <c r="M5717">
        <v>140168.35999999999</v>
      </c>
      <c r="N5717">
        <v>0</v>
      </c>
    </row>
    <row r="5718" spans="1:14" x14ac:dyDescent="0.3">
      <c r="A5718">
        <v>5717</v>
      </c>
      <c r="B5718">
        <v>15709478</v>
      </c>
      <c r="C5718" t="s">
        <v>560</v>
      </c>
      <c r="D5718">
        <v>611</v>
      </c>
      <c r="E5718" t="s">
        <v>26</v>
      </c>
      <c r="F5718" t="s">
        <v>23</v>
      </c>
      <c r="G5718">
        <v>37</v>
      </c>
      <c r="H5718">
        <v>1</v>
      </c>
      <c r="I5718">
        <v>117524.72</v>
      </c>
      <c r="J5718">
        <v>2</v>
      </c>
      <c r="K5718">
        <v>0</v>
      </c>
      <c r="L5718">
        <v>1</v>
      </c>
      <c r="M5718">
        <v>161064.29</v>
      </c>
      <c r="N5718">
        <v>0</v>
      </c>
    </row>
    <row r="5719" spans="1:14" x14ac:dyDescent="0.3">
      <c r="A5719">
        <v>5718</v>
      </c>
      <c r="B5719">
        <v>15628824</v>
      </c>
      <c r="C5719" t="s">
        <v>2120</v>
      </c>
      <c r="D5719">
        <v>665</v>
      </c>
      <c r="E5719" t="s">
        <v>15</v>
      </c>
      <c r="F5719" t="s">
        <v>16</v>
      </c>
      <c r="G5719">
        <v>37</v>
      </c>
      <c r="H5719">
        <v>5</v>
      </c>
      <c r="I5719">
        <v>160389.82</v>
      </c>
      <c r="J5719">
        <v>1</v>
      </c>
      <c r="K5719">
        <v>0</v>
      </c>
      <c r="L5719">
        <v>1</v>
      </c>
      <c r="M5719">
        <v>183542.08</v>
      </c>
      <c r="N5719">
        <v>0</v>
      </c>
    </row>
    <row r="5720" spans="1:14" x14ac:dyDescent="0.3">
      <c r="A5720">
        <v>5719</v>
      </c>
      <c r="B5720">
        <v>15814519</v>
      </c>
      <c r="C5720" t="s">
        <v>2220</v>
      </c>
      <c r="D5720">
        <v>648</v>
      </c>
      <c r="E5720" t="s">
        <v>15</v>
      </c>
      <c r="F5720" t="s">
        <v>16</v>
      </c>
      <c r="G5720">
        <v>37</v>
      </c>
      <c r="H5720">
        <v>7</v>
      </c>
      <c r="I5720">
        <v>0</v>
      </c>
      <c r="J5720">
        <v>2</v>
      </c>
      <c r="K5720">
        <v>1</v>
      </c>
      <c r="L5720">
        <v>0</v>
      </c>
      <c r="M5720">
        <v>194238.92</v>
      </c>
      <c r="N5720">
        <v>0</v>
      </c>
    </row>
    <row r="5721" spans="1:14" x14ac:dyDescent="0.3">
      <c r="A5721">
        <v>5720</v>
      </c>
      <c r="B5721">
        <v>15636520</v>
      </c>
      <c r="C5721" t="s">
        <v>602</v>
      </c>
      <c r="D5721">
        <v>692</v>
      </c>
      <c r="E5721" t="s">
        <v>15</v>
      </c>
      <c r="F5721" t="s">
        <v>23</v>
      </c>
      <c r="G5721">
        <v>27</v>
      </c>
      <c r="H5721">
        <v>1</v>
      </c>
      <c r="I5721">
        <v>125547.53</v>
      </c>
      <c r="J5721">
        <v>1</v>
      </c>
      <c r="K5721">
        <v>0</v>
      </c>
      <c r="L5721">
        <v>0</v>
      </c>
      <c r="M5721">
        <v>7900.46</v>
      </c>
      <c r="N5721">
        <v>0</v>
      </c>
    </row>
    <row r="5722" spans="1:14" x14ac:dyDescent="0.3">
      <c r="A5722">
        <v>5721</v>
      </c>
      <c r="B5722">
        <v>15794414</v>
      </c>
      <c r="C5722" t="s">
        <v>444</v>
      </c>
      <c r="D5722">
        <v>507</v>
      </c>
      <c r="E5722" t="s">
        <v>18</v>
      </c>
      <c r="F5722" t="s">
        <v>23</v>
      </c>
      <c r="G5722">
        <v>46</v>
      </c>
      <c r="H5722">
        <v>6</v>
      </c>
      <c r="I5722">
        <v>92783.679999999993</v>
      </c>
      <c r="J5722">
        <v>1</v>
      </c>
      <c r="K5722">
        <v>1</v>
      </c>
      <c r="L5722">
        <v>1</v>
      </c>
      <c r="M5722">
        <v>51424.29</v>
      </c>
      <c r="N5722">
        <v>0</v>
      </c>
    </row>
    <row r="5723" spans="1:14" x14ac:dyDescent="0.3">
      <c r="A5723">
        <v>5722</v>
      </c>
      <c r="B5723">
        <v>15643671</v>
      </c>
      <c r="C5723" t="s">
        <v>1479</v>
      </c>
      <c r="D5723">
        <v>696</v>
      </c>
      <c r="E5723" t="s">
        <v>26</v>
      </c>
      <c r="F5723" t="s">
        <v>23</v>
      </c>
      <c r="G5723">
        <v>49</v>
      </c>
      <c r="H5723">
        <v>5</v>
      </c>
      <c r="I5723">
        <v>97036.22</v>
      </c>
      <c r="J5723">
        <v>2</v>
      </c>
      <c r="K5723">
        <v>1</v>
      </c>
      <c r="L5723">
        <v>0</v>
      </c>
      <c r="M5723">
        <v>152450.84</v>
      </c>
      <c r="N5723">
        <v>1</v>
      </c>
    </row>
    <row r="5724" spans="1:14" x14ac:dyDescent="0.3">
      <c r="A5724">
        <v>5723</v>
      </c>
      <c r="B5724">
        <v>15700650</v>
      </c>
      <c r="C5724" t="s">
        <v>2221</v>
      </c>
      <c r="D5724">
        <v>681</v>
      </c>
      <c r="E5724" t="s">
        <v>15</v>
      </c>
      <c r="F5724" t="s">
        <v>23</v>
      </c>
      <c r="G5724">
        <v>34</v>
      </c>
      <c r="H5724">
        <v>3</v>
      </c>
      <c r="I5724">
        <v>0</v>
      </c>
      <c r="J5724">
        <v>2</v>
      </c>
      <c r="K5724">
        <v>0</v>
      </c>
      <c r="L5724">
        <v>0</v>
      </c>
      <c r="M5724">
        <v>55816.2</v>
      </c>
      <c r="N5724">
        <v>0</v>
      </c>
    </row>
    <row r="5725" spans="1:14" x14ac:dyDescent="0.3">
      <c r="A5725">
        <v>5724</v>
      </c>
      <c r="B5725">
        <v>15680224</v>
      </c>
      <c r="C5725" t="s">
        <v>398</v>
      </c>
      <c r="D5725">
        <v>687</v>
      </c>
      <c r="E5725" t="s">
        <v>15</v>
      </c>
      <c r="F5725" t="s">
        <v>16</v>
      </c>
      <c r="G5725">
        <v>26</v>
      </c>
      <c r="H5725">
        <v>6</v>
      </c>
      <c r="I5725">
        <v>0</v>
      </c>
      <c r="J5725">
        <v>2</v>
      </c>
      <c r="K5725">
        <v>1</v>
      </c>
      <c r="L5725">
        <v>1</v>
      </c>
      <c r="M5725">
        <v>32909.129999999997</v>
      </c>
      <c r="N5725">
        <v>0</v>
      </c>
    </row>
    <row r="5726" spans="1:14" x14ac:dyDescent="0.3">
      <c r="A5726">
        <v>5725</v>
      </c>
      <c r="B5726">
        <v>15784286</v>
      </c>
      <c r="C5726" t="s">
        <v>178</v>
      </c>
      <c r="D5726">
        <v>641</v>
      </c>
      <c r="E5726" t="s">
        <v>18</v>
      </c>
      <c r="F5726" t="s">
        <v>23</v>
      </c>
      <c r="G5726">
        <v>40</v>
      </c>
      <c r="H5726">
        <v>5</v>
      </c>
      <c r="I5726">
        <v>102145.13</v>
      </c>
      <c r="J5726">
        <v>1</v>
      </c>
      <c r="K5726">
        <v>1</v>
      </c>
      <c r="L5726">
        <v>1</v>
      </c>
      <c r="M5726">
        <v>100637.07</v>
      </c>
      <c r="N5726">
        <v>0</v>
      </c>
    </row>
    <row r="5727" spans="1:14" x14ac:dyDescent="0.3">
      <c r="A5727">
        <v>5726</v>
      </c>
      <c r="B5727">
        <v>15693996</v>
      </c>
      <c r="C5727" t="s">
        <v>2222</v>
      </c>
      <c r="D5727">
        <v>507</v>
      </c>
      <c r="E5727" t="s">
        <v>15</v>
      </c>
      <c r="F5727" t="s">
        <v>16</v>
      </c>
      <c r="G5727">
        <v>33</v>
      </c>
      <c r="H5727">
        <v>1</v>
      </c>
      <c r="I5727">
        <v>113452.66</v>
      </c>
      <c r="J5727">
        <v>1</v>
      </c>
      <c r="K5727">
        <v>0</v>
      </c>
      <c r="L5727">
        <v>0</v>
      </c>
      <c r="M5727">
        <v>142911.99</v>
      </c>
      <c r="N5727">
        <v>0</v>
      </c>
    </row>
    <row r="5728" spans="1:14" x14ac:dyDescent="0.3">
      <c r="A5728">
        <v>5727</v>
      </c>
      <c r="B5728">
        <v>15764343</v>
      </c>
      <c r="C5728" t="s">
        <v>77</v>
      </c>
      <c r="D5728">
        <v>688</v>
      </c>
      <c r="E5728" t="s">
        <v>18</v>
      </c>
      <c r="F5728" t="s">
        <v>16</v>
      </c>
      <c r="G5728">
        <v>46</v>
      </c>
      <c r="H5728">
        <v>8</v>
      </c>
      <c r="I5728">
        <v>155681.72</v>
      </c>
      <c r="J5728">
        <v>1</v>
      </c>
      <c r="K5728">
        <v>1</v>
      </c>
      <c r="L5728">
        <v>0</v>
      </c>
      <c r="M5728">
        <v>26287.21</v>
      </c>
      <c r="N5728">
        <v>0</v>
      </c>
    </row>
    <row r="5729" spans="1:14" x14ac:dyDescent="0.3">
      <c r="A5729">
        <v>5728</v>
      </c>
      <c r="B5729">
        <v>15704168</v>
      </c>
      <c r="C5729" t="s">
        <v>182</v>
      </c>
      <c r="D5729">
        <v>535</v>
      </c>
      <c r="E5729" t="s">
        <v>26</v>
      </c>
      <c r="F5729" t="s">
        <v>23</v>
      </c>
      <c r="G5729">
        <v>38</v>
      </c>
      <c r="H5729">
        <v>8</v>
      </c>
      <c r="I5729">
        <v>127475.24</v>
      </c>
      <c r="J5729">
        <v>1</v>
      </c>
      <c r="K5729">
        <v>0</v>
      </c>
      <c r="L5729">
        <v>0</v>
      </c>
      <c r="M5729">
        <v>60775.76</v>
      </c>
      <c r="N5729">
        <v>1</v>
      </c>
    </row>
    <row r="5730" spans="1:14" x14ac:dyDescent="0.3">
      <c r="A5730">
        <v>5729</v>
      </c>
      <c r="B5730">
        <v>15680197</v>
      </c>
      <c r="C5730" t="s">
        <v>2223</v>
      </c>
      <c r="D5730">
        <v>701</v>
      </c>
      <c r="E5730" t="s">
        <v>15</v>
      </c>
      <c r="F5730" t="s">
        <v>23</v>
      </c>
      <c r="G5730">
        <v>41</v>
      </c>
      <c r="H5730">
        <v>10</v>
      </c>
      <c r="I5730">
        <v>0</v>
      </c>
      <c r="J5730">
        <v>2</v>
      </c>
      <c r="K5730">
        <v>1</v>
      </c>
      <c r="L5730">
        <v>1</v>
      </c>
      <c r="M5730">
        <v>146257.76999999999</v>
      </c>
      <c r="N5730">
        <v>0</v>
      </c>
    </row>
    <row r="5731" spans="1:14" x14ac:dyDescent="0.3">
      <c r="A5731">
        <v>5730</v>
      </c>
      <c r="B5731">
        <v>15633729</v>
      </c>
      <c r="C5731" t="s">
        <v>1109</v>
      </c>
      <c r="D5731">
        <v>488</v>
      </c>
      <c r="E5731" t="s">
        <v>15</v>
      </c>
      <c r="F5731" t="s">
        <v>23</v>
      </c>
      <c r="G5731">
        <v>43</v>
      </c>
      <c r="H5731">
        <v>10</v>
      </c>
      <c r="I5731">
        <v>112751.13</v>
      </c>
      <c r="J5731">
        <v>1</v>
      </c>
      <c r="K5731">
        <v>1</v>
      </c>
      <c r="L5731">
        <v>1</v>
      </c>
      <c r="M5731">
        <v>28332</v>
      </c>
      <c r="N5731">
        <v>0</v>
      </c>
    </row>
    <row r="5732" spans="1:14" x14ac:dyDescent="0.3">
      <c r="A5732">
        <v>5731</v>
      </c>
      <c r="B5732">
        <v>15577683</v>
      </c>
      <c r="C5732" t="s">
        <v>44</v>
      </c>
      <c r="D5732">
        <v>539</v>
      </c>
      <c r="E5732" t="s">
        <v>15</v>
      </c>
      <c r="F5732" t="s">
        <v>16</v>
      </c>
      <c r="G5732">
        <v>29</v>
      </c>
      <c r="H5732">
        <v>4</v>
      </c>
      <c r="I5732">
        <v>0</v>
      </c>
      <c r="J5732">
        <v>2</v>
      </c>
      <c r="K5732">
        <v>1</v>
      </c>
      <c r="L5732">
        <v>1</v>
      </c>
      <c r="M5732">
        <v>100919.19</v>
      </c>
      <c r="N5732">
        <v>0</v>
      </c>
    </row>
    <row r="5733" spans="1:14" x14ac:dyDescent="0.3">
      <c r="A5733">
        <v>5732</v>
      </c>
      <c r="B5733">
        <v>15800746</v>
      </c>
      <c r="C5733" t="s">
        <v>55</v>
      </c>
      <c r="D5733">
        <v>674</v>
      </c>
      <c r="E5733" t="s">
        <v>15</v>
      </c>
      <c r="F5733" t="s">
        <v>23</v>
      </c>
      <c r="G5733">
        <v>45</v>
      </c>
      <c r="H5733">
        <v>7</v>
      </c>
      <c r="I5733">
        <v>144889.18</v>
      </c>
      <c r="J5733">
        <v>1</v>
      </c>
      <c r="K5733">
        <v>1</v>
      </c>
      <c r="L5733">
        <v>1</v>
      </c>
      <c r="M5733">
        <v>102591.9</v>
      </c>
      <c r="N5733">
        <v>1</v>
      </c>
    </row>
    <row r="5734" spans="1:14" x14ac:dyDescent="0.3">
      <c r="A5734">
        <v>5733</v>
      </c>
      <c r="B5734">
        <v>15788686</v>
      </c>
      <c r="C5734" t="s">
        <v>792</v>
      </c>
      <c r="D5734">
        <v>538</v>
      </c>
      <c r="E5734" t="s">
        <v>18</v>
      </c>
      <c r="F5734" t="s">
        <v>23</v>
      </c>
      <c r="G5734">
        <v>40</v>
      </c>
      <c r="H5734">
        <v>8</v>
      </c>
      <c r="I5734">
        <v>0</v>
      </c>
      <c r="J5734">
        <v>2</v>
      </c>
      <c r="K5734">
        <v>1</v>
      </c>
      <c r="L5734">
        <v>1</v>
      </c>
      <c r="M5734">
        <v>25554.400000000001</v>
      </c>
      <c r="N5734">
        <v>0</v>
      </c>
    </row>
    <row r="5735" spans="1:14" x14ac:dyDescent="0.3">
      <c r="A5735">
        <v>5734</v>
      </c>
      <c r="B5735">
        <v>15742798</v>
      </c>
      <c r="C5735" t="s">
        <v>288</v>
      </c>
      <c r="D5735">
        <v>829</v>
      </c>
      <c r="E5735" t="s">
        <v>15</v>
      </c>
      <c r="F5735" t="s">
        <v>16</v>
      </c>
      <c r="G5735">
        <v>22</v>
      </c>
      <c r="H5735">
        <v>7</v>
      </c>
      <c r="I5735">
        <v>150126.44</v>
      </c>
      <c r="J5735">
        <v>1</v>
      </c>
      <c r="K5735">
        <v>1</v>
      </c>
      <c r="L5735">
        <v>0</v>
      </c>
      <c r="M5735">
        <v>152107.93</v>
      </c>
      <c r="N5735">
        <v>1</v>
      </c>
    </row>
    <row r="5736" spans="1:14" x14ac:dyDescent="0.3">
      <c r="A5736">
        <v>5735</v>
      </c>
      <c r="B5736">
        <v>15596647</v>
      </c>
      <c r="C5736" t="s">
        <v>36</v>
      </c>
      <c r="D5736">
        <v>768</v>
      </c>
      <c r="E5736" t="s">
        <v>15</v>
      </c>
      <c r="F5736" t="s">
        <v>23</v>
      </c>
      <c r="G5736">
        <v>54</v>
      </c>
      <c r="H5736">
        <v>8</v>
      </c>
      <c r="I5736">
        <v>69712.740000000005</v>
      </c>
      <c r="J5736">
        <v>1</v>
      </c>
      <c r="K5736">
        <v>1</v>
      </c>
      <c r="L5736">
        <v>1</v>
      </c>
      <c r="M5736">
        <v>69381.05</v>
      </c>
      <c r="N5736">
        <v>0</v>
      </c>
    </row>
    <row r="5737" spans="1:14" x14ac:dyDescent="0.3">
      <c r="A5737">
        <v>5736</v>
      </c>
      <c r="B5737">
        <v>15756070</v>
      </c>
      <c r="C5737" t="s">
        <v>2224</v>
      </c>
      <c r="D5737">
        <v>585</v>
      </c>
      <c r="E5737" t="s">
        <v>18</v>
      </c>
      <c r="F5737" t="s">
        <v>16</v>
      </c>
      <c r="G5737">
        <v>44</v>
      </c>
      <c r="H5737">
        <v>4</v>
      </c>
      <c r="I5737">
        <v>0</v>
      </c>
      <c r="J5737">
        <v>2</v>
      </c>
      <c r="K5737">
        <v>0</v>
      </c>
      <c r="L5737">
        <v>1</v>
      </c>
      <c r="M5737">
        <v>101728.46</v>
      </c>
      <c r="N5737">
        <v>0</v>
      </c>
    </row>
    <row r="5738" spans="1:14" x14ac:dyDescent="0.3">
      <c r="A5738">
        <v>5737</v>
      </c>
      <c r="B5738">
        <v>15775116</v>
      </c>
      <c r="C5738" t="s">
        <v>541</v>
      </c>
      <c r="D5738">
        <v>581</v>
      </c>
      <c r="E5738" t="s">
        <v>15</v>
      </c>
      <c r="F5738" t="s">
        <v>23</v>
      </c>
      <c r="G5738">
        <v>31</v>
      </c>
      <c r="H5738">
        <v>3</v>
      </c>
      <c r="I5738">
        <v>0</v>
      </c>
      <c r="J5738">
        <v>2</v>
      </c>
      <c r="K5738">
        <v>0</v>
      </c>
      <c r="L5738">
        <v>0</v>
      </c>
      <c r="M5738">
        <v>89040.61</v>
      </c>
      <c r="N5738">
        <v>0</v>
      </c>
    </row>
    <row r="5739" spans="1:14" x14ac:dyDescent="0.3">
      <c r="A5739">
        <v>5738</v>
      </c>
      <c r="B5739">
        <v>15575428</v>
      </c>
      <c r="C5739" t="s">
        <v>703</v>
      </c>
      <c r="D5739">
        <v>682</v>
      </c>
      <c r="E5739" t="s">
        <v>26</v>
      </c>
      <c r="F5739" t="s">
        <v>16</v>
      </c>
      <c r="G5739">
        <v>35</v>
      </c>
      <c r="H5739">
        <v>2</v>
      </c>
      <c r="I5739">
        <v>117438.92</v>
      </c>
      <c r="J5739">
        <v>2</v>
      </c>
      <c r="K5739">
        <v>1</v>
      </c>
      <c r="L5739">
        <v>1</v>
      </c>
      <c r="M5739">
        <v>16910.98</v>
      </c>
      <c r="N5739">
        <v>0</v>
      </c>
    </row>
    <row r="5740" spans="1:14" x14ac:dyDescent="0.3">
      <c r="A5740">
        <v>5739</v>
      </c>
      <c r="B5740">
        <v>15654074</v>
      </c>
      <c r="C5740" t="s">
        <v>943</v>
      </c>
      <c r="D5740">
        <v>653</v>
      </c>
      <c r="E5740" t="s">
        <v>15</v>
      </c>
      <c r="F5740" t="s">
        <v>23</v>
      </c>
      <c r="G5740">
        <v>38</v>
      </c>
      <c r="H5740">
        <v>8</v>
      </c>
      <c r="I5740">
        <v>119315.75</v>
      </c>
      <c r="J5740">
        <v>1</v>
      </c>
      <c r="K5740">
        <v>1</v>
      </c>
      <c r="L5740">
        <v>0</v>
      </c>
      <c r="M5740">
        <v>150468.35</v>
      </c>
      <c r="N5740">
        <v>0</v>
      </c>
    </row>
    <row r="5741" spans="1:14" x14ac:dyDescent="0.3">
      <c r="A5741">
        <v>5740</v>
      </c>
      <c r="B5741">
        <v>15695872</v>
      </c>
      <c r="C5741" t="s">
        <v>112</v>
      </c>
      <c r="D5741">
        <v>712</v>
      </c>
      <c r="E5741" t="s">
        <v>15</v>
      </c>
      <c r="F5741" t="s">
        <v>16</v>
      </c>
      <c r="G5741">
        <v>30</v>
      </c>
      <c r="H5741">
        <v>1</v>
      </c>
      <c r="I5741">
        <v>89571.59</v>
      </c>
      <c r="J5741">
        <v>1</v>
      </c>
      <c r="K5741">
        <v>1</v>
      </c>
      <c r="L5741">
        <v>1</v>
      </c>
      <c r="M5741">
        <v>177613.19</v>
      </c>
      <c r="N5741">
        <v>0</v>
      </c>
    </row>
    <row r="5742" spans="1:14" x14ac:dyDescent="0.3">
      <c r="A5742">
        <v>5741</v>
      </c>
      <c r="B5742">
        <v>15568885</v>
      </c>
      <c r="C5742" t="s">
        <v>33</v>
      </c>
      <c r="D5742">
        <v>620</v>
      </c>
      <c r="E5742" t="s">
        <v>26</v>
      </c>
      <c r="F5742" t="s">
        <v>16</v>
      </c>
      <c r="G5742">
        <v>34</v>
      </c>
      <c r="H5742">
        <v>8</v>
      </c>
      <c r="I5742">
        <v>102251.57</v>
      </c>
      <c r="J5742">
        <v>1</v>
      </c>
      <c r="K5742">
        <v>1</v>
      </c>
      <c r="L5742">
        <v>0</v>
      </c>
      <c r="M5742">
        <v>120672.09</v>
      </c>
      <c r="N5742">
        <v>0</v>
      </c>
    </row>
    <row r="5743" spans="1:14" x14ac:dyDescent="0.3">
      <c r="A5743">
        <v>5742</v>
      </c>
      <c r="B5743">
        <v>15725036</v>
      </c>
      <c r="C5743" t="s">
        <v>528</v>
      </c>
      <c r="D5743">
        <v>709</v>
      </c>
      <c r="E5743" t="s">
        <v>15</v>
      </c>
      <c r="F5743" t="s">
        <v>23</v>
      </c>
      <c r="G5743">
        <v>42</v>
      </c>
      <c r="H5743">
        <v>9</v>
      </c>
      <c r="I5743">
        <v>118546.71</v>
      </c>
      <c r="J5743">
        <v>1</v>
      </c>
      <c r="K5743">
        <v>0</v>
      </c>
      <c r="L5743">
        <v>1</v>
      </c>
      <c r="M5743">
        <v>77142.850000000006</v>
      </c>
      <c r="N5743">
        <v>0</v>
      </c>
    </row>
    <row r="5744" spans="1:14" x14ac:dyDescent="0.3">
      <c r="A5744">
        <v>5743</v>
      </c>
      <c r="B5744">
        <v>15632665</v>
      </c>
      <c r="C5744" t="s">
        <v>1873</v>
      </c>
      <c r="D5744">
        <v>832</v>
      </c>
      <c r="E5744" t="s">
        <v>15</v>
      </c>
      <c r="F5744" t="s">
        <v>23</v>
      </c>
      <c r="G5744">
        <v>61</v>
      </c>
      <c r="H5744">
        <v>2</v>
      </c>
      <c r="I5744">
        <v>0</v>
      </c>
      <c r="J5744">
        <v>1</v>
      </c>
      <c r="K5744">
        <v>0</v>
      </c>
      <c r="L5744">
        <v>1</v>
      </c>
      <c r="M5744">
        <v>127804.66</v>
      </c>
      <c r="N5744">
        <v>1</v>
      </c>
    </row>
    <row r="5745" spans="1:14" x14ac:dyDescent="0.3">
      <c r="A5745">
        <v>5744</v>
      </c>
      <c r="B5745">
        <v>15571476</v>
      </c>
      <c r="C5745" t="s">
        <v>974</v>
      </c>
      <c r="D5745">
        <v>635</v>
      </c>
      <c r="E5745" t="s">
        <v>18</v>
      </c>
      <c r="F5745" t="s">
        <v>23</v>
      </c>
      <c r="G5745">
        <v>38</v>
      </c>
      <c r="H5745">
        <v>0</v>
      </c>
      <c r="I5745">
        <v>103257.14</v>
      </c>
      <c r="J5745">
        <v>1</v>
      </c>
      <c r="K5745">
        <v>0</v>
      </c>
      <c r="L5745">
        <v>0</v>
      </c>
      <c r="M5745">
        <v>158344.63</v>
      </c>
      <c r="N5745">
        <v>0</v>
      </c>
    </row>
    <row r="5746" spans="1:14" x14ac:dyDescent="0.3">
      <c r="A5746">
        <v>5745</v>
      </c>
      <c r="B5746">
        <v>15776850</v>
      </c>
      <c r="C5746" t="s">
        <v>235</v>
      </c>
      <c r="D5746">
        <v>749</v>
      </c>
      <c r="E5746" t="s">
        <v>18</v>
      </c>
      <c r="F5746" t="s">
        <v>16</v>
      </c>
      <c r="G5746">
        <v>43</v>
      </c>
      <c r="H5746">
        <v>1</v>
      </c>
      <c r="I5746">
        <v>124209.02</v>
      </c>
      <c r="J5746">
        <v>1</v>
      </c>
      <c r="K5746">
        <v>1</v>
      </c>
      <c r="L5746">
        <v>1</v>
      </c>
      <c r="M5746">
        <v>167179.48000000001</v>
      </c>
      <c r="N5746">
        <v>0</v>
      </c>
    </row>
    <row r="5747" spans="1:14" x14ac:dyDescent="0.3">
      <c r="A5747">
        <v>5746</v>
      </c>
      <c r="B5747">
        <v>15623649</v>
      </c>
      <c r="C5747" t="s">
        <v>2225</v>
      </c>
      <c r="D5747">
        <v>629</v>
      </c>
      <c r="E5747" t="s">
        <v>18</v>
      </c>
      <c r="F5747" t="s">
        <v>23</v>
      </c>
      <c r="G5747">
        <v>32</v>
      </c>
      <c r="H5747">
        <v>3</v>
      </c>
      <c r="I5747">
        <v>0</v>
      </c>
      <c r="J5747">
        <v>2</v>
      </c>
      <c r="K5747">
        <v>1</v>
      </c>
      <c r="L5747">
        <v>1</v>
      </c>
      <c r="M5747">
        <v>15404.64</v>
      </c>
      <c r="N5747">
        <v>0</v>
      </c>
    </row>
    <row r="5748" spans="1:14" x14ac:dyDescent="0.3">
      <c r="A5748">
        <v>5747</v>
      </c>
      <c r="B5748">
        <v>15751131</v>
      </c>
      <c r="C5748" t="s">
        <v>512</v>
      </c>
      <c r="D5748">
        <v>836</v>
      </c>
      <c r="E5748" t="s">
        <v>18</v>
      </c>
      <c r="F5748" t="s">
        <v>16</v>
      </c>
      <c r="G5748">
        <v>41</v>
      </c>
      <c r="H5748">
        <v>7</v>
      </c>
      <c r="I5748">
        <v>150302.84</v>
      </c>
      <c r="J5748">
        <v>1</v>
      </c>
      <c r="K5748">
        <v>1</v>
      </c>
      <c r="L5748">
        <v>1</v>
      </c>
      <c r="M5748">
        <v>156036.19</v>
      </c>
      <c r="N5748">
        <v>0</v>
      </c>
    </row>
    <row r="5749" spans="1:14" x14ac:dyDescent="0.3">
      <c r="A5749">
        <v>5748</v>
      </c>
      <c r="B5749">
        <v>15688128</v>
      </c>
      <c r="C5749" t="s">
        <v>517</v>
      </c>
      <c r="D5749">
        <v>542</v>
      </c>
      <c r="E5749" t="s">
        <v>18</v>
      </c>
      <c r="F5749" t="s">
        <v>23</v>
      </c>
      <c r="G5749">
        <v>34</v>
      </c>
      <c r="H5749">
        <v>8</v>
      </c>
      <c r="I5749">
        <v>108653.93</v>
      </c>
      <c r="J5749">
        <v>1</v>
      </c>
      <c r="K5749">
        <v>0</v>
      </c>
      <c r="L5749">
        <v>1</v>
      </c>
      <c r="M5749">
        <v>144725.14000000001</v>
      </c>
      <c r="N5749">
        <v>0</v>
      </c>
    </row>
    <row r="5750" spans="1:14" x14ac:dyDescent="0.3">
      <c r="A5750">
        <v>5749</v>
      </c>
      <c r="B5750">
        <v>15678412</v>
      </c>
      <c r="C5750" t="s">
        <v>496</v>
      </c>
      <c r="D5750">
        <v>645</v>
      </c>
      <c r="E5750" t="s">
        <v>15</v>
      </c>
      <c r="F5750" t="s">
        <v>16</v>
      </c>
      <c r="G5750">
        <v>45</v>
      </c>
      <c r="H5750">
        <v>8</v>
      </c>
      <c r="I5750">
        <v>85325.93</v>
      </c>
      <c r="J5750">
        <v>1</v>
      </c>
      <c r="K5750">
        <v>0</v>
      </c>
      <c r="L5750">
        <v>0</v>
      </c>
      <c r="M5750">
        <v>22558.74</v>
      </c>
      <c r="N5750">
        <v>0</v>
      </c>
    </row>
    <row r="5751" spans="1:14" x14ac:dyDescent="0.3">
      <c r="A5751">
        <v>5750</v>
      </c>
      <c r="B5751">
        <v>15770291</v>
      </c>
      <c r="C5751" t="s">
        <v>1550</v>
      </c>
      <c r="D5751">
        <v>844</v>
      </c>
      <c r="E5751" t="s">
        <v>15</v>
      </c>
      <c r="F5751" t="s">
        <v>16</v>
      </c>
      <c r="G5751">
        <v>29</v>
      </c>
      <c r="H5751">
        <v>8</v>
      </c>
      <c r="I5751">
        <v>0</v>
      </c>
      <c r="J5751">
        <v>2</v>
      </c>
      <c r="K5751">
        <v>0</v>
      </c>
      <c r="L5751">
        <v>0</v>
      </c>
      <c r="M5751">
        <v>147342.03</v>
      </c>
      <c r="N5751">
        <v>0</v>
      </c>
    </row>
    <row r="5752" spans="1:14" x14ac:dyDescent="0.3">
      <c r="A5752">
        <v>5751</v>
      </c>
      <c r="B5752">
        <v>15583392</v>
      </c>
      <c r="C5752" t="s">
        <v>1430</v>
      </c>
      <c r="D5752">
        <v>747</v>
      </c>
      <c r="E5752" t="s">
        <v>26</v>
      </c>
      <c r="F5752" t="s">
        <v>23</v>
      </c>
      <c r="G5752">
        <v>37</v>
      </c>
      <c r="H5752">
        <v>9</v>
      </c>
      <c r="I5752">
        <v>135776.35999999999</v>
      </c>
      <c r="J5752">
        <v>3</v>
      </c>
      <c r="K5752">
        <v>1</v>
      </c>
      <c r="L5752">
        <v>0</v>
      </c>
      <c r="M5752">
        <v>85470.45</v>
      </c>
      <c r="N5752">
        <v>1</v>
      </c>
    </row>
    <row r="5753" spans="1:14" x14ac:dyDescent="0.3">
      <c r="A5753">
        <v>5752</v>
      </c>
      <c r="B5753">
        <v>15690731</v>
      </c>
      <c r="C5753" t="s">
        <v>2226</v>
      </c>
      <c r="D5753">
        <v>645</v>
      </c>
      <c r="E5753" t="s">
        <v>15</v>
      </c>
      <c r="F5753" t="s">
        <v>23</v>
      </c>
      <c r="G5753">
        <v>40</v>
      </c>
      <c r="H5753">
        <v>6</v>
      </c>
      <c r="I5753">
        <v>131411.24</v>
      </c>
      <c r="J5753">
        <v>1</v>
      </c>
      <c r="K5753">
        <v>1</v>
      </c>
      <c r="L5753">
        <v>1</v>
      </c>
      <c r="M5753">
        <v>194656.11</v>
      </c>
      <c r="N5753">
        <v>0</v>
      </c>
    </row>
    <row r="5754" spans="1:14" x14ac:dyDescent="0.3">
      <c r="A5754">
        <v>5753</v>
      </c>
      <c r="B5754">
        <v>15697948</v>
      </c>
      <c r="C5754" t="s">
        <v>36</v>
      </c>
      <c r="D5754">
        <v>752</v>
      </c>
      <c r="E5754" t="s">
        <v>18</v>
      </c>
      <c r="F5754" t="s">
        <v>16</v>
      </c>
      <c r="G5754">
        <v>36</v>
      </c>
      <c r="H5754">
        <v>3</v>
      </c>
      <c r="I5754">
        <v>0</v>
      </c>
      <c r="J5754">
        <v>2</v>
      </c>
      <c r="K5754">
        <v>1</v>
      </c>
      <c r="L5754">
        <v>1</v>
      </c>
      <c r="M5754">
        <v>48505.1</v>
      </c>
      <c r="N5754">
        <v>0</v>
      </c>
    </row>
    <row r="5755" spans="1:14" x14ac:dyDescent="0.3">
      <c r="A5755">
        <v>5754</v>
      </c>
      <c r="B5755">
        <v>15608328</v>
      </c>
      <c r="C5755" t="s">
        <v>341</v>
      </c>
      <c r="D5755">
        <v>760</v>
      </c>
      <c r="E5755" t="s">
        <v>18</v>
      </c>
      <c r="F5755" t="s">
        <v>16</v>
      </c>
      <c r="G5755">
        <v>41</v>
      </c>
      <c r="H5755">
        <v>6</v>
      </c>
      <c r="I5755">
        <v>0</v>
      </c>
      <c r="J5755">
        <v>2</v>
      </c>
      <c r="K5755">
        <v>0</v>
      </c>
      <c r="L5755">
        <v>0</v>
      </c>
      <c r="M5755">
        <v>101491.23</v>
      </c>
      <c r="N5755">
        <v>0</v>
      </c>
    </row>
    <row r="5756" spans="1:14" x14ac:dyDescent="0.3">
      <c r="A5756">
        <v>5755</v>
      </c>
      <c r="B5756">
        <v>15766378</v>
      </c>
      <c r="C5756" t="s">
        <v>1503</v>
      </c>
      <c r="D5756">
        <v>714</v>
      </c>
      <c r="E5756" t="s">
        <v>26</v>
      </c>
      <c r="F5756" t="s">
        <v>16</v>
      </c>
      <c r="G5756">
        <v>45</v>
      </c>
      <c r="H5756">
        <v>9</v>
      </c>
      <c r="I5756">
        <v>106431.97</v>
      </c>
      <c r="J5756">
        <v>2</v>
      </c>
      <c r="K5756">
        <v>1</v>
      </c>
      <c r="L5756">
        <v>1</v>
      </c>
      <c r="M5756">
        <v>164117.69</v>
      </c>
      <c r="N5756">
        <v>0</v>
      </c>
    </row>
    <row r="5757" spans="1:14" x14ac:dyDescent="0.3">
      <c r="A5757">
        <v>5756</v>
      </c>
      <c r="B5757">
        <v>15600813</v>
      </c>
      <c r="C5757" t="s">
        <v>1589</v>
      </c>
      <c r="D5757">
        <v>717</v>
      </c>
      <c r="E5757" t="s">
        <v>15</v>
      </c>
      <c r="F5757" t="s">
        <v>23</v>
      </c>
      <c r="G5757">
        <v>50</v>
      </c>
      <c r="H5757">
        <v>9</v>
      </c>
      <c r="I5757">
        <v>90305.76</v>
      </c>
      <c r="J5757">
        <v>1</v>
      </c>
      <c r="K5757">
        <v>1</v>
      </c>
      <c r="L5757">
        <v>1</v>
      </c>
      <c r="M5757">
        <v>124626.57</v>
      </c>
      <c r="N5757">
        <v>0</v>
      </c>
    </row>
    <row r="5758" spans="1:14" x14ac:dyDescent="0.3">
      <c r="A5758">
        <v>5757</v>
      </c>
      <c r="B5758">
        <v>15706217</v>
      </c>
      <c r="C5758" t="s">
        <v>556</v>
      </c>
      <c r="D5758">
        <v>645</v>
      </c>
      <c r="E5758" t="s">
        <v>26</v>
      </c>
      <c r="F5758" t="s">
        <v>23</v>
      </c>
      <c r="G5758">
        <v>28</v>
      </c>
      <c r="H5758">
        <v>7</v>
      </c>
      <c r="I5758">
        <v>117466.03</v>
      </c>
      <c r="J5758">
        <v>2</v>
      </c>
      <c r="K5758">
        <v>1</v>
      </c>
      <c r="L5758">
        <v>1</v>
      </c>
      <c r="M5758">
        <v>34490.06</v>
      </c>
      <c r="N5758">
        <v>0</v>
      </c>
    </row>
    <row r="5759" spans="1:14" x14ac:dyDescent="0.3">
      <c r="A5759">
        <v>5758</v>
      </c>
      <c r="B5759">
        <v>15601417</v>
      </c>
      <c r="C5759" t="s">
        <v>125</v>
      </c>
      <c r="D5759">
        <v>681</v>
      </c>
      <c r="E5759" t="s">
        <v>15</v>
      </c>
      <c r="F5759" t="s">
        <v>23</v>
      </c>
      <c r="G5759">
        <v>32</v>
      </c>
      <c r="H5759">
        <v>3</v>
      </c>
      <c r="I5759">
        <v>148884.47</v>
      </c>
      <c r="J5759">
        <v>2</v>
      </c>
      <c r="K5759">
        <v>1</v>
      </c>
      <c r="L5759">
        <v>1</v>
      </c>
      <c r="M5759">
        <v>90967.37</v>
      </c>
      <c r="N5759">
        <v>0</v>
      </c>
    </row>
    <row r="5760" spans="1:14" x14ac:dyDescent="0.3">
      <c r="A5760">
        <v>5759</v>
      </c>
      <c r="B5760">
        <v>15610972</v>
      </c>
      <c r="C5760" t="s">
        <v>199</v>
      </c>
      <c r="D5760">
        <v>681</v>
      </c>
      <c r="E5760" t="s">
        <v>26</v>
      </c>
      <c r="F5760" t="s">
        <v>16</v>
      </c>
      <c r="G5760">
        <v>44</v>
      </c>
      <c r="H5760">
        <v>4</v>
      </c>
      <c r="I5760">
        <v>91115.76</v>
      </c>
      <c r="J5760">
        <v>2</v>
      </c>
      <c r="K5760">
        <v>0</v>
      </c>
      <c r="L5760">
        <v>0</v>
      </c>
      <c r="M5760">
        <v>24208.84</v>
      </c>
      <c r="N5760">
        <v>1</v>
      </c>
    </row>
    <row r="5761" spans="1:14" x14ac:dyDescent="0.3">
      <c r="A5761">
        <v>5760</v>
      </c>
      <c r="B5761">
        <v>15674620</v>
      </c>
      <c r="C5761" t="s">
        <v>2227</v>
      </c>
      <c r="D5761">
        <v>679</v>
      </c>
      <c r="E5761" t="s">
        <v>26</v>
      </c>
      <c r="F5761" t="s">
        <v>16</v>
      </c>
      <c r="G5761">
        <v>37</v>
      </c>
      <c r="H5761">
        <v>8</v>
      </c>
      <c r="I5761">
        <v>77373.87</v>
      </c>
      <c r="J5761">
        <v>2</v>
      </c>
      <c r="K5761">
        <v>0</v>
      </c>
      <c r="L5761">
        <v>1</v>
      </c>
      <c r="M5761">
        <v>174873.09</v>
      </c>
      <c r="N5761">
        <v>0</v>
      </c>
    </row>
    <row r="5762" spans="1:14" x14ac:dyDescent="0.3">
      <c r="A5762">
        <v>5761</v>
      </c>
      <c r="B5762">
        <v>15785350</v>
      </c>
      <c r="C5762" t="s">
        <v>2228</v>
      </c>
      <c r="D5762">
        <v>528</v>
      </c>
      <c r="E5762" t="s">
        <v>18</v>
      </c>
      <c r="F5762" t="s">
        <v>23</v>
      </c>
      <c r="G5762">
        <v>23</v>
      </c>
      <c r="H5762">
        <v>7</v>
      </c>
      <c r="I5762">
        <v>104744.89</v>
      </c>
      <c r="J5762">
        <v>1</v>
      </c>
      <c r="K5762">
        <v>1</v>
      </c>
      <c r="L5762">
        <v>0</v>
      </c>
      <c r="M5762">
        <v>170262.97</v>
      </c>
      <c r="N5762">
        <v>0</v>
      </c>
    </row>
    <row r="5763" spans="1:14" x14ac:dyDescent="0.3">
      <c r="A5763">
        <v>5762</v>
      </c>
      <c r="B5763">
        <v>15749119</v>
      </c>
      <c r="C5763" t="s">
        <v>2229</v>
      </c>
      <c r="D5763">
        <v>710</v>
      </c>
      <c r="E5763" t="s">
        <v>15</v>
      </c>
      <c r="F5763" t="s">
        <v>16</v>
      </c>
      <c r="G5763">
        <v>31</v>
      </c>
      <c r="H5763">
        <v>3</v>
      </c>
      <c r="I5763">
        <v>0</v>
      </c>
      <c r="J5763">
        <v>2</v>
      </c>
      <c r="K5763">
        <v>1</v>
      </c>
      <c r="L5763">
        <v>1</v>
      </c>
      <c r="M5763">
        <v>112289.06</v>
      </c>
      <c r="N5763">
        <v>0</v>
      </c>
    </row>
    <row r="5764" spans="1:14" x14ac:dyDescent="0.3">
      <c r="A5764">
        <v>5763</v>
      </c>
      <c r="B5764">
        <v>15756535</v>
      </c>
      <c r="C5764" t="s">
        <v>86</v>
      </c>
      <c r="D5764">
        <v>733</v>
      </c>
      <c r="E5764" t="s">
        <v>26</v>
      </c>
      <c r="F5764" t="s">
        <v>23</v>
      </c>
      <c r="G5764">
        <v>39</v>
      </c>
      <c r="H5764">
        <v>5</v>
      </c>
      <c r="I5764">
        <v>91538.51</v>
      </c>
      <c r="J5764">
        <v>1</v>
      </c>
      <c r="K5764">
        <v>1</v>
      </c>
      <c r="L5764">
        <v>1</v>
      </c>
      <c r="M5764">
        <v>93783</v>
      </c>
      <c r="N5764">
        <v>0</v>
      </c>
    </row>
    <row r="5765" spans="1:14" x14ac:dyDescent="0.3">
      <c r="A5765">
        <v>5764</v>
      </c>
      <c r="B5765">
        <v>15700965</v>
      </c>
      <c r="C5765" t="s">
        <v>582</v>
      </c>
      <c r="D5765">
        <v>724</v>
      </c>
      <c r="E5765" t="s">
        <v>15</v>
      </c>
      <c r="F5765" t="s">
        <v>16</v>
      </c>
      <c r="G5765">
        <v>32</v>
      </c>
      <c r="H5765">
        <v>6</v>
      </c>
      <c r="I5765">
        <v>0</v>
      </c>
      <c r="J5765">
        <v>2</v>
      </c>
      <c r="K5765">
        <v>1</v>
      </c>
      <c r="L5765">
        <v>1</v>
      </c>
      <c r="M5765">
        <v>150026.79</v>
      </c>
      <c r="N5765">
        <v>0</v>
      </c>
    </row>
    <row r="5766" spans="1:14" x14ac:dyDescent="0.3">
      <c r="A5766">
        <v>5765</v>
      </c>
      <c r="B5766">
        <v>15791851</v>
      </c>
      <c r="C5766" t="s">
        <v>2230</v>
      </c>
      <c r="D5766">
        <v>726</v>
      </c>
      <c r="E5766" t="s">
        <v>15</v>
      </c>
      <c r="F5766" t="s">
        <v>16</v>
      </c>
      <c r="G5766">
        <v>34</v>
      </c>
      <c r="H5766">
        <v>0</v>
      </c>
      <c r="I5766">
        <v>185734.75</v>
      </c>
      <c r="J5766">
        <v>1</v>
      </c>
      <c r="K5766">
        <v>1</v>
      </c>
      <c r="L5766">
        <v>1</v>
      </c>
      <c r="M5766">
        <v>102036.82</v>
      </c>
      <c r="N5766">
        <v>0</v>
      </c>
    </row>
    <row r="5767" spans="1:14" x14ac:dyDescent="0.3">
      <c r="A5767">
        <v>5766</v>
      </c>
      <c r="B5767">
        <v>15717156</v>
      </c>
      <c r="C5767" t="s">
        <v>2044</v>
      </c>
      <c r="D5767">
        <v>520</v>
      </c>
      <c r="E5767" t="s">
        <v>15</v>
      </c>
      <c r="F5767" t="s">
        <v>23</v>
      </c>
      <c r="G5767">
        <v>30</v>
      </c>
      <c r="H5767">
        <v>3</v>
      </c>
      <c r="I5767">
        <v>143396.54</v>
      </c>
      <c r="J5767">
        <v>2</v>
      </c>
      <c r="K5767">
        <v>1</v>
      </c>
      <c r="L5767">
        <v>1</v>
      </c>
      <c r="M5767">
        <v>898.51</v>
      </c>
      <c r="N5767">
        <v>0</v>
      </c>
    </row>
    <row r="5768" spans="1:14" x14ac:dyDescent="0.3">
      <c r="A5768">
        <v>5767</v>
      </c>
      <c r="B5768">
        <v>15740846</v>
      </c>
      <c r="C5768" t="s">
        <v>171</v>
      </c>
      <c r="D5768">
        <v>556</v>
      </c>
      <c r="E5768" t="s">
        <v>15</v>
      </c>
      <c r="F5768" t="s">
        <v>23</v>
      </c>
      <c r="G5768">
        <v>40</v>
      </c>
      <c r="H5768">
        <v>5</v>
      </c>
      <c r="I5768">
        <v>125909.85</v>
      </c>
      <c r="J5768">
        <v>1</v>
      </c>
      <c r="K5768">
        <v>1</v>
      </c>
      <c r="L5768">
        <v>1</v>
      </c>
      <c r="M5768">
        <v>95124.4</v>
      </c>
      <c r="N5768">
        <v>0</v>
      </c>
    </row>
    <row r="5769" spans="1:14" x14ac:dyDescent="0.3">
      <c r="A5769">
        <v>5768</v>
      </c>
      <c r="B5769">
        <v>15573284</v>
      </c>
      <c r="C5769" t="s">
        <v>159</v>
      </c>
      <c r="D5769">
        <v>579</v>
      </c>
      <c r="E5769" t="s">
        <v>15</v>
      </c>
      <c r="F5769" t="s">
        <v>16</v>
      </c>
      <c r="G5769">
        <v>45</v>
      </c>
      <c r="H5769">
        <v>2</v>
      </c>
      <c r="I5769">
        <v>0</v>
      </c>
      <c r="J5769">
        <v>2</v>
      </c>
      <c r="K5769">
        <v>0</v>
      </c>
      <c r="L5769">
        <v>0</v>
      </c>
      <c r="M5769">
        <v>11514.39</v>
      </c>
      <c r="N5769">
        <v>0</v>
      </c>
    </row>
    <row r="5770" spans="1:14" x14ac:dyDescent="0.3">
      <c r="A5770">
        <v>5769</v>
      </c>
      <c r="B5770">
        <v>15729083</v>
      </c>
      <c r="C5770" t="s">
        <v>2068</v>
      </c>
      <c r="D5770">
        <v>674</v>
      </c>
      <c r="E5770" t="s">
        <v>15</v>
      </c>
      <c r="F5770" t="s">
        <v>23</v>
      </c>
      <c r="G5770">
        <v>36</v>
      </c>
      <c r="H5770">
        <v>2</v>
      </c>
      <c r="I5770">
        <v>154525.70000000001</v>
      </c>
      <c r="J5770">
        <v>1</v>
      </c>
      <c r="K5770">
        <v>0</v>
      </c>
      <c r="L5770">
        <v>1</v>
      </c>
      <c r="M5770">
        <v>27468.720000000001</v>
      </c>
      <c r="N5770">
        <v>0</v>
      </c>
    </row>
    <row r="5771" spans="1:14" x14ac:dyDescent="0.3">
      <c r="A5771">
        <v>5770</v>
      </c>
      <c r="B5771">
        <v>15611612</v>
      </c>
      <c r="C5771" t="s">
        <v>2231</v>
      </c>
      <c r="D5771">
        <v>570</v>
      </c>
      <c r="E5771" t="s">
        <v>15</v>
      </c>
      <c r="F5771" t="s">
        <v>16</v>
      </c>
      <c r="G5771">
        <v>29</v>
      </c>
      <c r="H5771">
        <v>0</v>
      </c>
      <c r="I5771">
        <v>0</v>
      </c>
      <c r="J5771">
        <v>1</v>
      </c>
      <c r="K5771">
        <v>1</v>
      </c>
      <c r="L5771">
        <v>0</v>
      </c>
      <c r="M5771">
        <v>37092.43</v>
      </c>
      <c r="N5771">
        <v>0</v>
      </c>
    </row>
    <row r="5772" spans="1:14" x14ac:dyDescent="0.3">
      <c r="A5772">
        <v>5771</v>
      </c>
      <c r="B5772">
        <v>15694381</v>
      </c>
      <c r="C5772" t="s">
        <v>659</v>
      </c>
      <c r="D5772">
        <v>631</v>
      </c>
      <c r="E5772" t="s">
        <v>15</v>
      </c>
      <c r="F5772" t="s">
        <v>23</v>
      </c>
      <c r="G5772">
        <v>51</v>
      </c>
      <c r="H5772">
        <v>8</v>
      </c>
      <c r="I5772">
        <v>100654.8</v>
      </c>
      <c r="J5772">
        <v>1</v>
      </c>
      <c r="K5772">
        <v>1</v>
      </c>
      <c r="L5772">
        <v>0</v>
      </c>
      <c r="M5772">
        <v>171587.9</v>
      </c>
      <c r="N5772">
        <v>0</v>
      </c>
    </row>
    <row r="5773" spans="1:14" x14ac:dyDescent="0.3">
      <c r="A5773">
        <v>5772</v>
      </c>
      <c r="B5773">
        <v>15651737</v>
      </c>
      <c r="C5773" t="s">
        <v>2232</v>
      </c>
      <c r="D5773">
        <v>623</v>
      </c>
      <c r="E5773" t="s">
        <v>18</v>
      </c>
      <c r="F5773" t="s">
        <v>23</v>
      </c>
      <c r="G5773">
        <v>44</v>
      </c>
      <c r="H5773">
        <v>1</v>
      </c>
      <c r="I5773">
        <v>83325.77</v>
      </c>
      <c r="J5773">
        <v>1</v>
      </c>
      <c r="K5773">
        <v>0</v>
      </c>
      <c r="L5773">
        <v>1</v>
      </c>
      <c r="M5773">
        <v>80828.78</v>
      </c>
      <c r="N5773">
        <v>0</v>
      </c>
    </row>
    <row r="5774" spans="1:14" x14ac:dyDescent="0.3">
      <c r="A5774">
        <v>5773</v>
      </c>
      <c r="B5774">
        <v>15663168</v>
      </c>
      <c r="C5774" t="s">
        <v>140</v>
      </c>
      <c r="D5774">
        <v>665</v>
      </c>
      <c r="E5774" t="s">
        <v>15</v>
      </c>
      <c r="F5774" t="s">
        <v>23</v>
      </c>
      <c r="G5774">
        <v>35</v>
      </c>
      <c r="H5774">
        <v>8</v>
      </c>
      <c r="I5774">
        <v>110934.54</v>
      </c>
      <c r="J5774">
        <v>1</v>
      </c>
      <c r="K5774">
        <v>1</v>
      </c>
      <c r="L5774">
        <v>0</v>
      </c>
      <c r="M5774">
        <v>169287.99</v>
      </c>
      <c r="N5774">
        <v>0</v>
      </c>
    </row>
    <row r="5775" spans="1:14" x14ac:dyDescent="0.3">
      <c r="A5775">
        <v>5774</v>
      </c>
      <c r="B5775">
        <v>15643426</v>
      </c>
      <c r="C5775" t="s">
        <v>301</v>
      </c>
      <c r="D5775">
        <v>523</v>
      </c>
      <c r="E5775" t="s">
        <v>18</v>
      </c>
      <c r="F5775" t="s">
        <v>16</v>
      </c>
      <c r="G5775">
        <v>36</v>
      </c>
      <c r="H5775">
        <v>8</v>
      </c>
      <c r="I5775">
        <v>113680.54</v>
      </c>
      <c r="J5775">
        <v>1</v>
      </c>
      <c r="K5775">
        <v>0</v>
      </c>
      <c r="L5775">
        <v>0</v>
      </c>
      <c r="M5775">
        <v>13197.44</v>
      </c>
      <c r="N5775">
        <v>0</v>
      </c>
    </row>
    <row r="5776" spans="1:14" x14ac:dyDescent="0.3">
      <c r="A5776">
        <v>5775</v>
      </c>
      <c r="B5776">
        <v>15618245</v>
      </c>
      <c r="C5776" t="s">
        <v>1910</v>
      </c>
      <c r="D5776">
        <v>706</v>
      </c>
      <c r="E5776" t="s">
        <v>26</v>
      </c>
      <c r="F5776" t="s">
        <v>23</v>
      </c>
      <c r="G5776">
        <v>31</v>
      </c>
      <c r="H5776">
        <v>1</v>
      </c>
      <c r="I5776">
        <v>117020.08</v>
      </c>
      <c r="J5776">
        <v>2</v>
      </c>
      <c r="K5776">
        <v>1</v>
      </c>
      <c r="L5776">
        <v>0</v>
      </c>
      <c r="M5776">
        <v>54439.53</v>
      </c>
      <c r="N5776">
        <v>0</v>
      </c>
    </row>
    <row r="5777" spans="1:14" x14ac:dyDescent="0.3">
      <c r="A5777">
        <v>5776</v>
      </c>
      <c r="B5777">
        <v>15717527</v>
      </c>
      <c r="C5777" t="s">
        <v>1806</v>
      </c>
      <c r="D5777">
        <v>619</v>
      </c>
      <c r="E5777" t="s">
        <v>15</v>
      </c>
      <c r="F5777" t="s">
        <v>16</v>
      </c>
      <c r="G5777">
        <v>49</v>
      </c>
      <c r="H5777">
        <v>9</v>
      </c>
      <c r="I5777">
        <v>145359.99</v>
      </c>
      <c r="J5777">
        <v>1</v>
      </c>
      <c r="K5777">
        <v>1</v>
      </c>
      <c r="L5777">
        <v>0</v>
      </c>
      <c r="M5777">
        <v>38186.85</v>
      </c>
      <c r="N5777">
        <v>0</v>
      </c>
    </row>
    <row r="5778" spans="1:14" x14ac:dyDescent="0.3">
      <c r="A5778">
        <v>5777</v>
      </c>
      <c r="B5778">
        <v>15793478</v>
      </c>
      <c r="C5778" t="s">
        <v>845</v>
      </c>
      <c r="D5778">
        <v>593</v>
      </c>
      <c r="E5778" t="s">
        <v>26</v>
      </c>
      <c r="F5778" t="s">
        <v>16</v>
      </c>
      <c r="G5778">
        <v>39</v>
      </c>
      <c r="H5778">
        <v>8</v>
      </c>
      <c r="I5778">
        <v>151391.67999999999</v>
      </c>
      <c r="J5778">
        <v>1</v>
      </c>
      <c r="K5778">
        <v>1</v>
      </c>
      <c r="L5778">
        <v>0</v>
      </c>
      <c r="M5778">
        <v>27274.6</v>
      </c>
      <c r="N5778">
        <v>1</v>
      </c>
    </row>
    <row r="5779" spans="1:14" x14ac:dyDescent="0.3">
      <c r="A5779">
        <v>5778</v>
      </c>
      <c r="B5779">
        <v>15642248</v>
      </c>
      <c r="C5779" t="s">
        <v>130</v>
      </c>
      <c r="D5779">
        <v>608</v>
      </c>
      <c r="E5779" t="s">
        <v>18</v>
      </c>
      <c r="F5779" t="s">
        <v>23</v>
      </c>
      <c r="G5779">
        <v>66</v>
      </c>
      <c r="H5779">
        <v>8</v>
      </c>
      <c r="I5779">
        <v>123935.35</v>
      </c>
      <c r="J5779">
        <v>1</v>
      </c>
      <c r="K5779">
        <v>1</v>
      </c>
      <c r="L5779">
        <v>1</v>
      </c>
      <c r="M5779">
        <v>65758.19</v>
      </c>
      <c r="N5779">
        <v>0</v>
      </c>
    </row>
    <row r="5780" spans="1:14" x14ac:dyDescent="0.3">
      <c r="A5780">
        <v>5779</v>
      </c>
      <c r="B5780">
        <v>15640377</v>
      </c>
      <c r="C5780" t="s">
        <v>2233</v>
      </c>
      <c r="D5780">
        <v>526</v>
      </c>
      <c r="E5780" t="s">
        <v>15</v>
      </c>
      <c r="F5780" t="s">
        <v>16</v>
      </c>
      <c r="G5780">
        <v>36</v>
      </c>
      <c r="H5780">
        <v>0</v>
      </c>
      <c r="I5780">
        <v>0</v>
      </c>
      <c r="J5780">
        <v>2</v>
      </c>
      <c r="K5780">
        <v>1</v>
      </c>
      <c r="L5780">
        <v>0</v>
      </c>
      <c r="M5780">
        <v>97767.63</v>
      </c>
      <c r="N5780">
        <v>0</v>
      </c>
    </row>
    <row r="5781" spans="1:14" x14ac:dyDescent="0.3">
      <c r="A5781">
        <v>5780</v>
      </c>
      <c r="B5781">
        <v>15723950</v>
      </c>
      <c r="C5781" t="s">
        <v>1130</v>
      </c>
      <c r="D5781">
        <v>684</v>
      </c>
      <c r="E5781" t="s">
        <v>18</v>
      </c>
      <c r="F5781" t="s">
        <v>23</v>
      </c>
      <c r="G5781">
        <v>40</v>
      </c>
      <c r="H5781">
        <v>2</v>
      </c>
      <c r="I5781">
        <v>70291.02</v>
      </c>
      <c r="J5781">
        <v>1</v>
      </c>
      <c r="K5781">
        <v>1</v>
      </c>
      <c r="L5781">
        <v>1</v>
      </c>
      <c r="M5781">
        <v>115468.84</v>
      </c>
      <c r="N5781">
        <v>1</v>
      </c>
    </row>
    <row r="5782" spans="1:14" x14ac:dyDescent="0.3">
      <c r="A5782">
        <v>5781</v>
      </c>
      <c r="B5782">
        <v>15590327</v>
      </c>
      <c r="C5782" t="s">
        <v>249</v>
      </c>
      <c r="D5782">
        <v>604</v>
      </c>
      <c r="E5782" t="s">
        <v>26</v>
      </c>
      <c r="F5782" t="s">
        <v>16</v>
      </c>
      <c r="G5782">
        <v>42</v>
      </c>
      <c r="H5782">
        <v>10</v>
      </c>
      <c r="I5782">
        <v>166031.45000000001</v>
      </c>
      <c r="J5782">
        <v>1</v>
      </c>
      <c r="K5782">
        <v>1</v>
      </c>
      <c r="L5782">
        <v>0</v>
      </c>
      <c r="M5782">
        <v>98293.14</v>
      </c>
      <c r="N5782">
        <v>0</v>
      </c>
    </row>
    <row r="5783" spans="1:14" x14ac:dyDescent="0.3">
      <c r="A5783">
        <v>5782</v>
      </c>
      <c r="B5783">
        <v>15706199</v>
      </c>
      <c r="C5783" t="s">
        <v>322</v>
      </c>
      <c r="D5783">
        <v>636</v>
      </c>
      <c r="E5783" t="s">
        <v>26</v>
      </c>
      <c r="F5783" t="s">
        <v>23</v>
      </c>
      <c r="G5783">
        <v>36</v>
      </c>
      <c r="H5783">
        <v>6</v>
      </c>
      <c r="I5783">
        <v>96643.32</v>
      </c>
      <c r="J5783">
        <v>1</v>
      </c>
      <c r="K5783">
        <v>0</v>
      </c>
      <c r="L5783">
        <v>0</v>
      </c>
      <c r="M5783">
        <v>182059.28</v>
      </c>
      <c r="N5783">
        <v>0</v>
      </c>
    </row>
    <row r="5784" spans="1:14" x14ac:dyDescent="0.3">
      <c r="A5784">
        <v>5783</v>
      </c>
      <c r="B5784">
        <v>15671514</v>
      </c>
      <c r="C5784" t="s">
        <v>744</v>
      </c>
      <c r="D5784">
        <v>669</v>
      </c>
      <c r="E5784" t="s">
        <v>18</v>
      </c>
      <c r="F5784" t="s">
        <v>16</v>
      </c>
      <c r="G5784">
        <v>33</v>
      </c>
      <c r="H5784">
        <v>8</v>
      </c>
      <c r="I5784">
        <v>0</v>
      </c>
      <c r="J5784">
        <v>2</v>
      </c>
      <c r="K5784">
        <v>0</v>
      </c>
      <c r="L5784">
        <v>1</v>
      </c>
      <c r="M5784">
        <v>128538.05</v>
      </c>
      <c r="N5784">
        <v>0</v>
      </c>
    </row>
    <row r="5785" spans="1:14" x14ac:dyDescent="0.3">
      <c r="A5785">
        <v>5784</v>
      </c>
      <c r="B5785">
        <v>15727041</v>
      </c>
      <c r="C5785" t="s">
        <v>112</v>
      </c>
      <c r="D5785">
        <v>624</v>
      </c>
      <c r="E5785" t="s">
        <v>15</v>
      </c>
      <c r="F5785" t="s">
        <v>23</v>
      </c>
      <c r="G5785">
        <v>71</v>
      </c>
      <c r="H5785">
        <v>7</v>
      </c>
      <c r="I5785">
        <v>0</v>
      </c>
      <c r="J5785">
        <v>2</v>
      </c>
      <c r="K5785">
        <v>1</v>
      </c>
      <c r="L5785">
        <v>1</v>
      </c>
      <c r="M5785">
        <v>108841.83</v>
      </c>
      <c r="N5785">
        <v>0</v>
      </c>
    </row>
    <row r="5786" spans="1:14" x14ac:dyDescent="0.3">
      <c r="A5786">
        <v>5785</v>
      </c>
      <c r="B5786">
        <v>15738063</v>
      </c>
      <c r="C5786" t="s">
        <v>628</v>
      </c>
      <c r="D5786">
        <v>631</v>
      </c>
      <c r="E5786" t="s">
        <v>15</v>
      </c>
      <c r="F5786" t="s">
        <v>23</v>
      </c>
      <c r="G5786">
        <v>29</v>
      </c>
      <c r="H5786">
        <v>2</v>
      </c>
      <c r="I5786">
        <v>0</v>
      </c>
      <c r="J5786">
        <v>2</v>
      </c>
      <c r="K5786">
        <v>1</v>
      </c>
      <c r="L5786">
        <v>1</v>
      </c>
      <c r="M5786">
        <v>18581.84</v>
      </c>
      <c r="N5786">
        <v>0</v>
      </c>
    </row>
    <row r="5787" spans="1:14" x14ac:dyDescent="0.3">
      <c r="A5787">
        <v>5786</v>
      </c>
      <c r="B5787">
        <v>15711733</v>
      </c>
      <c r="C5787" t="s">
        <v>1744</v>
      </c>
      <c r="D5787">
        <v>753</v>
      </c>
      <c r="E5787" t="s">
        <v>15</v>
      </c>
      <c r="F5787" t="s">
        <v>23</v>
      </c>
      <c r="G5787">
        <v>48</v>
      </c>
      <c r="H5787">
        <v>4</v>
      </c>
      <c r="I5787">
        <v>0</v>
      </c>
      <c r="J5787">
        <v>2</v>
      </c>
      <c r="K5787">
        <v>0</v>
      </c>
      <c r="L5787">
        <v>1</v>
      </c>
      <c r="M5787">
        <v>146821.42000000001</v>
      </c>
      <c r="N5787">
        <v>0</v>
      </c>
    </row>
    <row r="5788" spans="1:14" x14ac:dyDescent="0.3">
      <c r="A5788">
        <v>5787</v>
      </c>
      <c r="B5788">
        <v>15652320</v>
      </c>
      <c r="C5788" t="s">
        <v>1430</v>
      </c>
      <c r="D5788">
        <v>588</v>
      </c>
      <c r="E5788" t="s">
        <v>15</v>
      </c>
      <c r="F5788" t="s">
        <v>23</v>
      </c>
      <c r="G5788">
        <v>40</v>
      </c>
      <c r="H5788">
        <v>5</v>
      </c>
      <c r="I5788">
        <v>0</v>
      </c>
      <c r="J5788">
        <v>2</v>
      </c>
      <c r="K5788">
        <v>0</v>
      </c>
      <c r="L5788">
        <v>0</v>
      </c>
      <c r="M5788">
        <v>100727.67999999999</v>
      </c>
      <c r="N5788">
        <v>0</v>
      </c>
    </row>
    <row r="5789" spans="1:14" x14ac:dyDescent="0.3">
      <c r="A5789">
        <v>5788</v>
      </c>
      <c r="B5789">
        <v>15634180</v>
      </c>
      <c r="C5789" t="s">
        <v>832</v>
      </c>
      <c r="D5789">
        <v>729</v>
      </c>
      <c r="E5789" t="s">
        <v>26</v>
      </c>
      <c r="F5789" t="s">
        <v>23</v>
      </c>
      <c r="G5789">
        <v>26</v>
      </c>
      <c r="H5789">
        <v>4</v>
      </c>
      <c r="I5789">
        <v>97268.1</v>
      </c>
      <c r="J5789">
        <v>2</v>
      </c>
      <c r="K5789">
        <v>1</v>
      </c>
      <c r="L5789">
        <v>0</v>
      </c>
      <c r="M5789">
        <v>39356.379999999997</v>
      </c>
      <c r="N5789">
        <v>0</v>
      </c>
    </row>
    <row r="5790" spans="1:14" x14ac:dyDescent="0.3">
      <c r="A5790">
        <v>5789</v>
      </c>
      <c r="B5790">
        <v>15694566</v>
      </c>
      <c r="C5790" t="s">
        <v>1226</v>
      </c>
      <c r="D5790">
        <v>602</v>
      </c>
      <c r="E5790" t="s">
        <v>15</v>
      </c>
      <c r="F5790" t="s">
        <v>16</v>
      </c>
      <c r="G5790">
        <v>42</v>
      </c>
      <c r="H5790">
        <v>10</v>
      </c>
      <c r="I5790">
        <v>0</v>
      </c>
      <c r="J5790">
        <v>2</v>
      </c>
      <c r="K5790">
        <v>0</v>
      </c>
      <c r="L5790">
        <v>0</v>
      </c>
      <c r="M5790">
        <v>169921.11</v>
      </c>
      <c r="N5790">
        <v>1</v>
      </c>
    </row>
    <row r="5791" spans="1:14" x14ac:dyDescent="0.3">
      <c r="A5791">
        <v>5790</v>
      </c>
      <c r="B5791">
        <v>15726103</v>
      </c>
      <c r="C5791" t="s">
        <v>899</v>
      </c>
      <c r="D5791">
        <v>689</v>
      </c>
      <c r="E5791" t="s">
        <v>26</v>
      </c>
      <c r="F5791" t="s">
        <v>16</v>
      </c>
      <c r="G5791">
        <v>55</v>
      </c>
      <c r="H5791">
        <v>1</v>
      </c>
      <c r="I5791">
        <v>76296.81</v>
      </c>
      <c r="J5791">
        <v>1</v>
      </c>
      <c r="K5791">
        <v>1</v>
      </c>
      <c r="L5791">
        <v>0</v>
      </c>
      <c r="M5791">
        <v>42364.75</v>
      </c>
      <c r="N5791">
        <v>1</v>
      </c>
    </row>
    <row r="5792" spans="1:14" x14ac:dyDescent="0.3">
      <c r="A5792">
        <v>5791</v>
      </c>
      <c r="B5792">
        <v>15646351</v>
      </c>
      <c r="C5792" t="s">
        <v>2200</v>
      </c>
      <c r="D5792">
        <v>486</v>
      </c>
      <c r="E5792" t="s">
        <v>18</v>
      </c>
      <c r="F5792" t="s">
        <v>23</v>
      </c>
      <c r="G5792">
        <v>27</v>
      </c>
      <c r="H5792">
        <v>7</v>
      </c>
      <c r="I5792">
        <v>0</v>
      </c>
      <c r="J5792">
        <v>2</v>
      </c>
      <c r="K5792">
        <v>1</v>
      </c>
      <c r="L5792">
        <v>0</v>
      </c>
      <c r="M5792">
        <v>28823.040000000001</v>
      </c>
      <c r="N5792">
        <v>0</v>
      </c>
    </row>
    <row r="5793" spans="1:14" x14ac:dyDescent="0.3">
      <c r="A5793">
        <v>5792</v>
      </c>
      <c r="B5793">
        <v>15730044</v>
      </c>
      <c r="C5793" t="s">
        <v>353</v>
      </c>
      <c r="D5793">
        <v>809</v>
      </c>
      <c r="E5793" t="s">
        <v>26</v>
      </c>
      <c r="F5793" t="s">
        <v>16</v>
      </c>
      <c r="G5793">
        <v>42</v>
      </c>
      <c r="H5793">
        <v>6</v>
      </c>
      <c r="I5793">
        <v>64497.94</v>
      </c>
      <c r="J5793">
        <v>3</v>
      </c>
      <c r="K5793">
        <v>0</v>
      </c>
      <c r="L5793">
        <v>1</v>
      </c>
      <c r="M5793">
        <v>182436.81</v>
      </c>
      <c r="N5793">
        <v>1</v>
      </c>
    </row>
    <row r="5794" spans="1:14" x14ac:dyDescent="0.3">
      <c r="A5794">
        <v>5793</v>
      </c>
      <c r="B5794">
        <v>15795186</v>
      </c>
      <c r="C5794" t="s">
        <v>100</v>
      </c>
      <c r="D5794">
        <v>562</v>
      </c>
      <c r="E5794" t="s">
        <v>15</v>
      </c>
      <c r="F5794" t="s">
        <v>23</v>
      </c>
      <c r="G5794">
        <v>38</v>
      </c>
      <c r="H5794">
        <v>5</v>
      </c>
      <c r="I5794">
        <v>0</v>
      </c>
      <c r="J5794">
        <v>1</v>
      </c>
      <c r="K5794">
        <v>1</v>
      </c>
      <c r="L5794">
        <v>0</v>
      </c>
      <c r="M5794">
        <v>115700.2</v>
      </c>
      <c r="N5794">
        <v>0</v>
      </c>
    </row>
    <row r="5795" spans="1:14" x14ac:dyDescent="0.3">
      <c r="A5795">
        <v>5794</v>
      </c>
      <c r="B5795">
        <v>15784890</v>
      </c>
      <c r="C5795" t="s">
        <v>371</v>
      </c>
      <c r="D5795">
        <v>763</v>
      </c>
      <c r="E5795" t="s">
        <v>18</v>
      </c>
      <c r="F5795" t="s">
        <v>16</v>
      </c>
      <c r="G5795">
        <v>32</v>
      </c>
      <c r="H5795">
        <v>8</v>
      </c>
      <c r="I5795">
        <v>0</v>
      </c>
      <c r="J5795">
        <v>2</v>
      </c>
      <c r="K5795">
        <v>1</v>
      </c>
      <c r="L5795">
        <v>0</v>
      </c>
      <c r="M5795">
        <v>16725.53</v>
      </c>
      <c r="N5795">
        <v>0</v>
      </c>
    </row>
    <row r="5796" spans="1:14" x14ac:dyDescent="0.3">
      <c r="A5796">
        <v>5795</v>
      </c>
      <c r="B5796">
        <v>15694125</v>
      </c>
      <c r="C5796" t="s">
        <v>1727</v>
      </c>
      <c r="D5796">
        <v>669</v>
      </c>
      <c r="E5796" t="s">
        <v>15</v>
      </c>
      <c r="F5796" t="s">
        <v>23</v>
      </c>
      <c r="G5796">
        <v>57</v>
      </c>
      <c r="H5796">
        <v>5</v>
      </c>
      <c r="I5796">
        <v>0</v>
      </c>
      <c r="J5796">
        <v>2</v>
      </c>
      <c r="K5796">
        <v>1</v>
      </c>
      <c r="L5796">
        <v>1</v>
      </c>
      <c r="M5796">
        <v>56875.76</v>
      </c>
      <c r="N5796">
        <v>0</v>
      </c>
    </row>
    <row r="5797" spans="1:14" x14ac:dyDescent="0.3">
      <c r="A5797">
        <v>5796</v>
      </c>
      <c r="B5797">
        <v>15565891</v>
      </c>
      <c r="C5797" t="s">
        <v>2234</v>
      </c>
      <c r="D5797">
        <v>709</v>
      </c>
      <c r="E5797" t="s">
        <v>15</v>
      </c>
      <c r="F5797" t="s">
        <v>23</v>
      </c>
      <c r="G5797">
        <v>39</v>
      </c>
      <c r="H5797">
        <v>8</v>
      </c>
      <c r="I5797">
        <v>0</v>
      </c>
      <c r="J5797">
        <v>2</v>
      </c>
      <c r="K5797">
        <v>1</v>
      </c>
      <c r="L5797">
        <v>0</v>
      </c>
      <c r="M5797">
        <v>56214.09</v>
      </c>
      <c r="N5797">
        <v>0</v>
      </c>
    </row>
    <row r="5798" spans="1:14" x14ac:dyDescent="0.3">
      <c r="A5798">
        <v>5797</v>
      </c>
      <c r="B5798">
        <v>15674254</v>
      </c>
      <c r="C5798" t="s">
        <v>320</v>
      </c>
      <c r="D5798">
        <v>554</v>
      </c>
      <c r="E5798" t="s">
        <v>18</v>
      </c>
      <c r="F5798" t="s">
        <v>16</v>
      </c>
      <c r="G5798">
        <v>45</v>
      </c>
      <c r="H5798">
        <v>4</v>
      </c>
      <c r="I5798">
        <v>0</v>
      </c>
      <c r="J5798">
        <v>2</v>
      </c>
      <c r="K5798">
        <v>1</v>
      </c>
      <c r="L5798">
        <v>1</v>
      </c>
      <c r="M5798">
        <v>193412.05</v>
      </c>
      <c r="N5798">
        <v>0</v>
      </c>
    </row>
    <row r="5799" spans="1:14" x14ac:dyDescent="0.3">
      <c r="A5799">
        <v>5798</v>
      </c>
      <c r="B5799">
        <v>15775206</v>
      </c>
      <c r="C5799" t="s">
        <v>79</v>
      </c>
      <c r="D5799">
        <v>699</v>
      </c>
      <c r="E5799" t="s">
        <v>15</v>
      </c>
      <c r="F5799" t="s">
        <v>23</v>
      </c>
      <c r="G5799">
        <v>37</v>
      </c>
      <c r="H5799">
        <v>10</v>
      </c>
      <c r="I5799">
        <v>0</v>
      </c>
      <c r="J5799">
        <v>2</v>
      </c>
      <c r="K5799">
        <v>0</v>
      </c>
      <c r="L5799">
        <v>0</v>
      </c>
      <c r="M5799">
        <v>83263.039999999994</v>
      </c>
      <c r="N5799">
        <v>0</v>
      </c>
    </row>
    <row r="5800" spans="1:14" x14ac:dyDescent="0.3">
      <c r="A5800">
        <v>5799</v>
      </c>
      <c r="B5800">
        <v>15797627</v>
      </c>
      <c r="C5800" t="s">
        <v>2235</v>
      </c>
      <c r="D5800">
        <v>732</v>
      </c>
      <c r="E5800" t="s">
        <v>18</v>
      </c>
      <c r="F5800" t="s">
        <v>23</v>
      </c>
      <c r="G5800">
        <v>54</v>
      </c>
      <c r="H5800">
        <v>0</v>
      </c>
      <c r="I5800">
        <v>134249.70000000001</v>
      </c>
      <c r="J5800">
        <v>1</v>
      </c>
      <c r="K5800">
        <v>0</v>
      </c>
      <c r="L5800">
        <v>1</v>
      </c>
      <c r="M5800">
        <v>13404.4</v>
      </c>
      <c r="N5800">
        <v>0</v>
      </c>
    </row>
    <row r="5801" spans="1:14" x14ac:dyDescent="0.3">
      <c r="A5801">
        <v>5800</v>
      </c>
      <c r="B5801">
        <v>15649853</v>
      </c>
      <c r="C5801" t="s">
        <v>520</v>
      </c>
      <c r="D5801">
        <v>625</v>
      </c>
      <c r="E5801" t="s">
        <v>15</v>
      </c>
      <c r="F5801" t="s">
        <v>16</v>
      </c>
      <c r="G5801">
        <v>45</v>
      </c>
      <c r="H5801">
        <v>3</v>
      </c>
      <c r="I5801">
        <v>0</v>
      </c>
      <c r="J5801">
        <v>1</v>
      </c>
      <c r="K5801">
        <v>1</v>
      </c>
      <c r="L5801">
        <v>1</v>
      </c>
      <c r="M5801">
        <v>184474.15</v>
      </c>
      <c r="N5801">
        <v>1</v>
      </c>
    </row>
    <row r="5802" spans="1:14" x14ac:dyDescent="0.3">
      <c r="A5802">
        <v>5801</v>
      </c>
      <c r="B5802">
        <v>15610379</v>
      </c>
      <c r="C5802" t="s">
        <v>2236</v>
      </c>
      <c r="D5802">
        <v>599</v>
      </c>
      <c r="E5802" t="s">
        <v>15</v>
      </c>
      <c r="F5802" t="s">
        <v>23</v>
      </c>
      <c r="G5802">
        <v>30</v>
      </c>
      <c r="H5802">
        <v>9</v>
      </c>
      <c r="I5802">
        <v>105443.68</v>
      </c>
      <c r="J5802">
        <v>1</v>
      </c>
      <c r="K5802">
        <v>1</v>
      </c>
      <c r="L5802">
        <v>1</v>
      </c>
      <c r="M5802">
        <v>121124.53</v>
      </c>
      <c r="N5802">
        <v>0</v>
      </c>
    </row>
    <row r="5803" spans="1:14" x14ac:dyDescent="0.3">
      <c r="A5803">
        <v>5802</v>
      </c>
      <c r="B5803">
        <v>15659800</v>
      </c>
      <c r="C5803" t="s">
        <v>480</v>
      </c>
      <c r="D5803">
        <v>584</v>
      </c>
      <c r="E5803" t="s">
        <v>18</v>
      </c>
      <c r="F5803" t="s">
        <v>16</v>
      </c>
      <c r="G5803">
        <v>50</v>
      </c>
      <c r="H5803">
        <v>1</v>
      </c>
      <c r="I5803">
        <v>0</v>
      </c>
      <c r="J5803">
        <v>1</v>
      </c>
      <c r="K5803">
        <v>0</v>
      </c>
      <c r="L5803">
        <v>1</v>
      </c>
      <c r="M5803">
        <v>152567.75</v>
      </c>
      <c r="N5803">
        <v>1</v>
      </c>
    </row>
    <row r="5804" spans="1:14" x14ac:dyDescent="0.3">
      <c r="A5804">
        <v>5803</v>
      </c>
      <c r="B5804">
        <v>15716236</v>
      </c>
      <c r="C5804" t="s">
        <v>602</v>
      </c>
      <c r="D5804">
        <v>499</v>
      </c>
      <c r="E5804" t="s">
        <v>15</v>
      </c>
      <c r="F5804" t="s">
        <v>23</v>
      </c>
      <c r="G5804">
        <v>35</v>
      </c>
      <c r="H5804">
        <v>10</v>
      </c>
      <c r="I5804">
        <v>0</v>
      </c>
      <c r="J5804">
        <v>2</v>
      </c>
      <c r="K5804">
        <v>1</v>
      </c>
      <c r="L5804">
        <v>0</v>
      </c>
      <c r="M5804">
        <v>10722.54</v>
      </c>
      <c r="N5804">
        <v>0</v>
      </c>
    </row>
    <row r="5805" spans="1:14" x14ac:dyDescent="0.3">
      <c r="A5805">
        <v>5804</v>
      </c>
      <c r="B5805">
        <v>15672053</v>
      </c>
      <c r="C5805" t="s">
        <v>703</v>
      </c>
      <c r="D5805">
        <v>526</v>
      </c>
      <c r="E5805" t="s">
        <v>18</v>
      </c>
      <c r="F5805" t="s">
        <v>23</v>
      </c>
      <c r="G5805">
        <v>38</v>
      </c>
      <c r="H5805">
        <v>2</v>
      </c>
      <c r="I5805">
        <v>0</v>
      </c>
      <c r="J5805">
        <v>2</v>
      </c>
      <c r="K5805">
        <v>0</v>
      </c>
      <c r="L5805">
        <v>0</v>
      </c>
      <c r="M5805">
        <v>58010.98</v>
      </c>
      <c r="N5805">
        <v>0</v>
      </c>
    </row>
    <row r="5806" spans="1:14" x14ac:dyDescent="0.3">
      <c r="A5806">
        <v>5805</v>
      </c>
      <c r="B5806">
        <v>15663933</v>
      </c>
      <c r="C5806" t="s">
        <v>795</v>
      </c>
      <c r="D5806">
        <v>625</v>
      </c>
      <c r="E5806" t="s">
        <v>26</v>
      </c>
      <c r="F5806" t="s">
        <v>16</v>
      </c>
      <c r="G5806">
        <v>35</v>
      </c>
      <c r="H5806">
        <v>5</v>
      </c>
      <c r="I5806">
        <v>86147.46</v>
      </c>
      <c r="J5806">
        <v>2</v>
      </c>
      <c r="K5806">
        <v>1</v>
      </c>
      <c r="L5806">
        <v>0</v>
      </c>
      <c r="M5806">
        <v>163440.79999999999</v>
      </c>
      <c r="N5806">
        <v>1</v>
      </c>
    </row>
    <row r="5807" spans="1:14" x14ac:dyDescent="0.3">
      <c r="A5807">
        <v>5806</v>
      </c>
      <c r="B5807">
        <v>15814236</v>
      </c>
      <c r="C5807" t="s">
        <v>31</v>
      </c>
      <c r="D5807">
        <v>537</v>
      </c>
      <c r="E5807" t="s">
        <v>18</v>
      </c>
      <c r="F5807" t="s">
        <v>16</v>
      </c>
      <c r="G5807">
        <v>38</v>
      </c>
      <c r="H5807">
        <v>1</v>
      </c>
      <c r="I5807">
        <v>96939.06</v>
      </c>
      <c r="J5807">
        <v>1</v>
      </c>
      <c r="K5807">
        <v>1</v>
      </c>
      <c r="L5807">
        <v>1</v>
      </c>
      <c r="M5807">
        <v>102606.92</v>
      </c>
      <c r="N5807">
        <v>0</v>
      </c>
    </row>
    <row r="5808" spans="1:14" x14ac:dyDescent="0.3">
      <c r="A5808">
        <v>5807</v>
      </c>
      <c r="B5808">
        <v>15583597</v>
      </c>
      <c r="C5808" t="s">
        <v>328</v>
      </c>
      <c r="D5808">
        <v>696</v>
      </c>
      <c r="E5808" t="s">
        <v>18</v>
      </c>
      <c r="F5808" t="s">
        <v>23</v>
      </c>
      <c r="G5808">
        <v>47</v>
      </c>
      <c r="H5808">
        <v>1</v>
      </c>
      <c r="I5808">
        <v>106758.6</v>
      </c>
      <c r="J5808">
        <v>1</v>
      </c>
      <c r="K5808">
        <v>1</v>
      </c>
      <c r="L5808">
        <v>1</v>
      </c>
      <c r="M5808">
        <v>80591.179999999993</v>
      </c>
      <c r="N5808">
        <v>0</v>
      </c>
    </row>
    <row r="5809" spans="1:14" x14ac:dyDescent="0.3">
      <c r="A5809">
        <v>5808</v>
      </c>
      <c r="B5809">
        <v>15607395</v>
      </c>
      <c r="C5809" t="s">
        <v>1119</v>
      </c>
      <c r="D5809">
        <v>679</v>
      </c>
      <c r="E5809" t="s">
        <v>15</v>
      </c>
      <c r="F5809" t="s">
        <v>16</v>
      </c>
      <c r="G5809">
        <v>33</v>
      </c>
      <c r="H5809">
        <v>9</v>
      </c>
      <c r="I5809">
        <v>112528.65</v>
      </c>
      <c r="J5809">
        <v>2</v>
      </c>
      <c r="K5809">
        <v>1</v>
      </c>
      <c r="L5809">
        <v>0</v>
      </c>
      <c r="M5809">
        <v>177362.45</v>
      </c>
      <c r="N5809">
        <v>0</v>
      </c>
    </row>
    <row r="5810" spans="1:14" x14ac:dyDescent="0.3">
      <c r="A5810">
        <v>5809</v>
      </c>
      <c r="B5810">
        <v>15694556</v>
      </c>
      <c r="C5810" t="s">
        <v>458</v>
      </c>
      <c r="D5810">
        <v>684</v>
      </c>
      <c r="E5810" t="s">
        <v>15</v>
      </c>
      <c r="F5810" t="s">
        <v>23</v>
      </c>
      <c r="G5810">
        <v>60</v>
      </c>
      <c r="H5810">
        <v>2</v>
      </c>
      <c r="I5810">
        <v>116563.58</v>
      </c>
      <c r="J5810">
        <v>1</v>
      </c>
      <c r="K5810">
        <v>1</v>
      </c>
      <c r="L5810">
        <v>0</v>
      </c>
      <c r="M5810">
        <v>120257.7</v>
      </c>
      <c r="N5810">
        <v>1</v>
      </c>
    </row>
    <row r="5811" spans="1:14" x14ac:dyDescent="0.3">
      <c r="A5811">
        <v>5810</v>
      </c>
      <c r="B5811">
        <v>15744109</v>
      </c>
      <c r="C5811" t="s">
        <v>2237</v>
      </c>
      <c r="D5811">
        <v>850</v>
      </c>
      <c r="E5811" t="s">
        <v>15</v>
      </c>
      <c r="F5811" t="s">
        <v>23</v>
      </c>
      <c r="G5811">
        <v>32</v>
      </c>
      <c r="H5811">
        <v>4</v>
      </c>
      <c r="I5811">
        <v>0</v>
      </c>
      <c r="J5811">
        <v>1</v>
      </c>
      <c r="K5811">
        <v>1</v>
      </c>
      <c r="L5811">
        <v>1</v>
      </c>
      <c r="M5811">
        <v>180622.02</v>
      </c>
      <c r="N5811">
        <v>0</v>
      </c>
    </row>
    <row r="5812" spans="1:14" x14ac:dyDescent="0.3">
      <c r="A5812">
        <v>5811</v>
      </c>
      <c r="B5812">
        <v>15800688</v>
      </c>
      <c r="C5812" t="s">
        <v>405</v>
      </c>
      <c r="D5812">
        <v>495</v>
      </c>
      <c r="E5812" t="s">
        <v>18</v>
      </c>
      <c r="F5812" t="s">
        <v>16</v>
      </c>
      <c r="G5812">
        <v>42</v>
      </c>
      <c r="H5812">
        <v>7</v>
      </c>
      <c r="I5812">
        <v>0</v>
      </c>
      <c r="J5812">
        <v>2</v>
      </c>
      <c r="K5812">
        <v>0</v>
      </c>
      <c r="L5812">
        <v>0</v>
      </c>
      <c r="M5812">
        <v>130404.53</v>
      </c>
      <c r="N5812">
        <v>0</v>
      </c>
    </row>
    <row r="5813" spans="1:14" x14ac:dyDescent="0.3">
      <c r="A5813">
        <v>5812</v>
      </c>
      <c r="B5813">
        <v>15810878</v>
      </c>
      <c r="C5813" t="s">
        <v>1786</v>
      </c>
      <c r="D5813">
        <v>537</v>
      </c>
      <c r="E5813" t="s">
        <v>18</v>
      </c>
      <c r="F5813" t="s">
        <v>16</v>
      </c>
      <c r="G5813">
        <v>38</v>
      </c>
      <c r="H5813">
        <v>6</v>
      </c>
      <c r="I5813">
        <v>141786.78</v>
      </c>
      <c r="J5813">
        <v>1</v>
      </c>
      <c r="K5813">
        <v>0</v>
      </c>
      <c r="L5813">
        <v>1</v>
      </c>
      <c r="M5813">
        <v>147797.54</v>
      </c>
      <c r="N5813">
        <v>0</v>
      </c>
    </row>
    <row r="5814" spans="1:14" x14ac:dyDescent="0.3">
      <c r="A5814">
        <v>5813</v>
      </c>
      <c r="B5814">
        <v>15587835</v>
      </c>
      <c r="C5814" t="s">
        <v>876</v>
      </c>
      <c r="D5814">
        <v>850</v>
      </c>
      <c r="E5814" t="s">
        <v>15</v>
      </c>
      <c r="F5814" t="s">
        <v>23</v>
      </c>
      <c r="G5814">
        <v>41</v>
      </c>
      <c r="H5814">
        <v>3</v>
      </c>
      <c r="I5814">
        <v>136416.82</v>
      </c>
      <c r="J5814">
        <v>1</v>
      </c>
      <c r="K5814">
        <v>0</v>
      </c>
      <c r="L5814">
        <v>1</v>
      </c>
      <c r="M5814">
        <v>57844.26</v>
      </c>
      <c r="N5814">
        <v>0</v>
      </c>
    </row>
    <row r="5815" spans="1:14" x14ac:dyDescent="0.3">
      <c r="A5815">
        <v>5814</v>
      </c>
      <c r="B5815">
        <v>15763515</v>
      </c>
      <c r="C5815" t="s">
        <v>220</v>
      </c>
      <c r="D5815">
        <v>513</v>
      </c>
      <c r="E5815" t="s">
        <v>15</v>
      </c>
      <c r="F5815" t="s">
        <v>23</v>
      </c>
      <c r="G5815">
        <v>30</v>
      </c>
      <c r="H5815">
        <v>5</v>
      </c>
      <c r="I5815">
        <v>0</v>
      </c>
      <c r="J5815">
        <v>2</v>
      </c>
      <c r="K5815">
        <v>1</v>
      </c>
      <c r="L5815">
        <v>0</v>
      </c>
      <c r="M5815">
        <v>162523.66</v>
      </c>
      <c r="N5815">
        <v>0</v>
      </c>
    </row>
    <row r="5816" spans="1:14" x14ac:dyDescent="0.3">
      <c r="A5816">
        <v>5815</v>
      </c>
      <c r="B5816">
        <v>15725882</v>
      </c>
      <c r="C5816" t="s">
        <v>532</v>
      </c>
      <c r="D5816">
        <v>618</v>
      </c>
      <c r="E5816" t="s">
        <v>26</v>
      </c>
      <c r="F5816" t="s">
        <v>16</v>
      </c>
      <c r="G5816">
        <v>40</v>
      </c>
      <c r="H5816">
        <v>1</v>
      </c>
      <c r="I5816">
        <v>133245.51999999999</v>
      </c>
      <c r="J5816">
        <v>2</v>
      </c>
      <c r="K5816">
        <v>1</v>
      </c>
      <c r="L5816">
        <v>1</v>
      </c>
      <c r="M5816">
        <v>54495.82</v>
      </c>
      <c r="N5816">
        <v>0</v>
      </c>
    </row>
    <row r="5817" spans="1:14" x14ac:dyDescent="0.3">
      <c r="A5817">
        <v>5816</v>
      </c>
      <c r="B5817">
        <v>15788022</v>
      </c>
      <c r="C5817" t="s">
        <v>2238</v>
      </c>
      <c r="D5817">
        <v>802</v>
      </c>
      <c r="E5817" t="s">
        <v>26</v>
      </c>
      <c r="F5817" t="s">
        <v>16</v>
      </c>
      <c r="G5817">
        <v>41</v>
      </c>
      <c r="H5817">
        <v>4</v>
      </c>
      <c r="I5817">
        <v>90757.64</v>
      </c>
      <c r="J5817">
        <v>2</v>
      </c>
      <c r="K5817">
        <v>0</v>
      </c>
      <c r="L5817">
        <v>1</v>
      </c>
      <c r="M5817">
        <v>169183.66</v>
      </c>
      <c r="N5817">
        <v>0</v>
      </c>
    </row>
    <row r="5818" spans="1:14" x14ac:dyDescent="0.3">
      <c r="A5818">
        <v>5817</v>
      </c>
      <c r="B5818">
        <v>15663917</v>
      </c>
      <c r="C5818" t="s">
        <v>1679</v>
      </c>
      <c r="D5818">
        <v>547</v>
      </c>
      <c r="E5818" t="s">
        <v>15</v>
      </c>
      <c r="F5818" t="s">
        <v>23</v>
      </c>
      <c r="G5818">
        <v>43</v>
      </c>
      <c r="H5818">
        <v>1</v>
      </c>
      <c r="I5818">
        <v>92350.36</v>
      </c>
      <c r="J5818">
        <v>1</v>
      </c>
      <c r="K5818">
        <v>0</v>
      </c>
      <c r="L5818">
        <v>1</v>
      </c>
      <c r="M5818">
        <v>80262.91</v>
      </c>
      <c r="N5818">
        <v>0</v>
      </c>
    </row>
    <row r="5819" spans="1:14" x14ac:dyDescent="0.3">
      <c r="A5819">
        <v>5818</v>
      </c>
      <c r="B5819">
        <v>15656865</v>
      </c>
      <c r="C5819" t="s">
        <v>486</v>
      </c>
      <c r="D5819">
        <v>613</v>
      </c>
      <c r="E5819" t="s">
        <v>26</v>
      </c>
      <c r="F5819" t="s">
        <v>23</v>
      </c>
      <c r="G5819">
        <v>69</v>
      </c>
      <c r="H5819">
        <v>9</v>
      </c>
      <c r="I5819">
        <v>78778.490000000005</v>
      </c>
      <c r="J5819">
        <v>1</v>
      </c>
      <c r="K5819">
        <v>0</v>
      </c>
      <c r="L5819">
        <v>1</v>
      </c>
      <c r="M5819">
        <v>8751.59</v>
      </c>
      <c r="N5819">
        <v>0</v>
      </c>
    </row>
    <row r="5820" spans="1:14" x14ac:dyDescent="0.3">
      <c r="A5820">
        <v>5819</v>
      </c>
      <c r="B5820">
        <v>15667971</v>
      </c>
      <c r="C5820" t="s">
        <v>2239</v>
      </c>
      <c r="D5820">
        <v>592</v>
      </c>
      <c r="E5820" t="s">
        <v>26</v>
      </c>
      <c r="F5820" t="s">
        <v>16</v>
      </c>
      <c r="G5820">
        <v>34</v>
      </c>
      <c r="H5820">
        <v>6</v>
      </c>
      <c r="I5820">
        <v>102143.93</v>
      </c>
      <c r="J5820">
        <v>2</v>
      </c>
      <c r="K5820">
        <v>1</v>
      </c>
      <c r="L5820">
        <v>1</v>
      </c>
      <c r="M5820">
        <v>102628.98</v>
      </c>
      <c r="N5820">
        <v>0</v>
      </c>
    </row>
    <row r="5821" spans="1:14" x14ac:dyDescent="0.3">
      <c r="A5821">
        <v>5820</v>
      </c>
      <c r="B5821">
        <v>15800366</v>
      </c>
      <c r="C5821" t="s">
        <v>459</v>
      </c>
      <c r="D5821">
        <v>546</v>
      </c>
      <c r="E5821" t="s">
        <v>15</v>
      </c>
      <c r="F5821" t="s">
        <v>23</v>
      </c>
      <c r="G5821">
        <v>29</v>
      </c>
      <c r="H5821">
        <v>5</v>
      </c>
      <c r="I5821">
        <v>0</v>
      </c>
      <c r="J5821">
        <v>1</v>
      </c>
      <c r="K5821">
        <v>1</v>
      </c>
      <c r="L5821">
        <v>1</v>
      </c>
      <c r="M5821">
        <v>94823.95</v>
      </c>
      <c r="N5821">
        <v>0</v>
      </c>
    </row>
    <row r="5822" spans="1:14" x14ac:dyDescent="0.3">
      <c r="A5822">
        <v>5821</v>
      </c>
      <c r="B5822">
        <v>15717231</v>
      </c>
      <c r="C5822" t="s">
        <v>222</v>
      </c>
      <c r="D5822">
        <v>721</v>
      </c>
      <c r="E5822" t="s">
        <v>26</v>
      </c>
      <c r="F5822" t="s">
        <v>23</v>
      </c>
      <c r="G5822">
        <v>37</v>
      </c>
      <c r="H5822">
        <v>4</v>
      </c>
      <c r="I5822">
        <v>98459.6</v>
      </c>
      <c r="J5822">
        <v>1</v>
      </c>
      <c r="K5822">
        <v>0</v>
      </c>
      <c r="L5822">
        <v>0</v>
      </c>
      <c r="M5822">
        <v>90821.66</v>
      </c>
      <c r="N5822">
        <v>0</v>
      </c>
    </row>
    <row r="5823" spans="1:14" x14ac:dyDescent="0.3">
      <c r="A5823">
        <v>5822</v>
      </c>
      <c r="B5823">
        <v>15643188</v>
      </c>
      <c r="C5823" t="s">
        <v>2130</v>
      </c>
      <c r="D5823">
        <v>671</v>
      </c>
      <c r="E5823" t="s">
        <v>26</v>
      </c>
      <c r="F5823" t="s">
        <v>16</v>
      </c>
      <c r="G5823">
        <v>47</v>
      </c>
      <c r="H5823">
        <v>7</v>
      </c>
      <c r="I5823">
        <v>114603.76</v>
      </c>
      <c r="J5823">
        <v>2</v>
      </c>
      <c r="K5823">
        <v>1</v>
      </c>
      <c r="L5823">
        <v>0</v>
      </c>
      <c r="M5823">
        <v>153194.32</v>
      </c>
      <c r="N5823">
        <v>1</v>
      </c>
    </row>
    <row r="5824" spans="1:14" x14ac:dyDescent="0.3">
      <c r="A5824">
        <v>5823</v>
      </c>
      <c r="B5824">
        <v>15671351</v>
      </c>
      <c r="C5824" t="s">
        <v>604</v>
      </c>
      <c r="D5824">
        <v>624</v>
      </c>
      <c r="E5824" t="s">
        <v>18</v>
      </c>
      <c r="F5824" t="s">
        <v>23</v>
      </c>
      <c r="G5824">
        <v>35</v>
      </c>
      <c r="H5824">
        <v>2</v>
      </c>
      <c r="I5824">
        <v>0</v>
      </c>
      <c r="J5824">
        <v>2</v>
      </c>
      <c r="K5824">
        <v>1</v>
      </c>
      <c r="L5824">
        <v>0</v>
      </c>
      <c r="M5824">
        <v>87310.59</v>
      </c>
      <c r="N5824">
        <v>0</v>
      </c>
    </row>
    <row r="5825" spans="1:14" x14ac:dyDescent="0.3">
      <c r="A5825">
        <v>5824</v>
      </c>
      <c r="B5825">
        <v>15573628</v>
      </c>
      <c r="C5825" t="s">
        <v>1396</v>
      </c>
      <c r="D5825">
        <v>751</v>
      </c>
      <c r="E5825" t="s">
        <v>26</v>
      </c>
      <c r="F5825" t="s">
        <v>16</v>
      </c>
      <c r="G5825">
        <v>51</v>
      </c>
      <c r="H5825">
        <v>7</v>
      </c>
      <c r="I5825">
        <v>148074.79</v>
      </c>
      <c r="J5825">
        <v>1</v>
      </c>
      <c r="K5825">
        <v>1</v>
      </c>
      <c r="L5825">
        <v>0</v>
      </c>
      <c r="M5825">
        <v>146411.41</v>
      </c>
      <c r="N5825">
        <v>1</v>
      </c>
    </row>
    <row r="5826" spans="1:14" x14ac:dyDescent="0.3">
      <c r="A5826">
        <v>5825</v>
      </c>
      <c r="B5826">
        <v>15698953</v>
      </c>
      <c r="C5826" t="s">
        <v>1467</v>
      </c>
      <c r="D5826">
        <v>636</v>
      </c>
      <c r="E5826" t="s">
        <v>18</v>
      </c>
      <c r="F5826" t="s">
        <v>23</v>
      </c>
      <c r="G5826">
        <v>36</v>
      </c>
      <c r="H5826">
        <v>1</v>
      </c>
      <c r="I5826">
        <v>0</v>
      </c>
      <c r="J5826">
        <v>3</v>
      </c>
      <c r="K5826">
        <v>1</v>
      </c>
      <c r="L5826">
        <v>1</v>
      </c>
      <c r="M5826">
        <v>74048.100000000006</v>
      </c>
      <c r="N5826">
        <v>1</v>
      </c>
    </row>
    <row r="5827" spans="1:14" x14ac:dyDescent="0.3">
      <c r="A5827">
        <v>5826</v>
      </c>
      <c r="B5827">
        <v>15753888</v>
      </c>
      <c r="C5827" t="s">
        <v>239</v>
      </c>
      <c r="D5827">
        <v>607</v>
      </c>
      <c r="E5827" t="s">
        <v>18</v>
      </c>
      <c r="F5827" t="s">
        <v>16</v>
      </c>
      <c r="G5827">
        <v>62</v>
      </c>
      <c r="H5827">
        <v>8</v>
      </c>
      <c r="I5827">
        <v>108004.64</v>
      </c>
      <c r="J5827">
        <v>1</v>
      </c>
      <c r="K5827">
        <v>1</v>
      </c>
      <c r="L5827">
        <v>1</v>
      </c>
      <c r="M5827">
        <v>23386.77</v>
      </c>
      <c r="N5827">
        <v>1</v>
      </c>
    </row>
    <row r="5828" spans="1:14" x14ac:dyDescent="0.3">
      <c r="A5828">
        <v>5827</v>
      </c>
      <c r="B5828">
        <v>15737961</v>
      </c>
      <c r="C5828" t="s">
        <v>216</v>
      </c>
      <c r="D5828">
        <v>509</v>
      </c>
      <c r="E5828" t="s">
        <v>26</v>
      </c>
      <c r="F5828" t="s">
        <v>16</v>
      </c>
      <c r="G5828">
        <v>29</v>
      </c>
      <c r="H5828">
        <v>0</v>
      </c>
      <c r="I5828">
        <v>107712.57</v>
      </c>
      <c r="J5828">
        <v>2</v>
      </c>
      <c r="K5828">
        <v>1</v>
      </c>
      <c r="L5828">
        <v>1</v>
      </c>
      <c r="M5828">
        <v>92898.17</v>
      </c>
      <c r="N5828">
        <v>0</v>
      </c>
    </row>
    <row r="5829" spans="1:14" x14ac:dyDescent="0.3">
      <c r="A5829">
        <v>5828</v>
      </c>
      <c r="B5829">
        <v>15801701</v>
      </c>
      <c r="C5829" t="s">
        <v>1089</v>
      </c>
      <c r="D5829">
        <v>653</v>
      </c>
      <c r="E5829" t="s">
        <v>18</v>
      </c>
      <c r="F5829" t="s">
        <v>23</v>
      </c>
      <c r="G5829">
        <v>35</v>
      </c>
      <c r="H5829">
        <v>9</v>
      </c>
      <c r="I5829">
        <v>0</v>
      </c>
      <c r="J5829">
        <v>2</v>
      </c>
      <c r="K5829">
        <v>1</v>
      </c>
      <c r="L5829">
        <v>1</v>
      </c>
      <c r="M5829">
        <v>45956.05</v>
      </c>
      <c r="N5829">
        <v>0</v>
      </c>
    </row>
    <row r="5830" spans="1:14" x14ac:dyDescent="0.3">
      <c r="A5830">
        <v>5829</v>
      </c>
      <c r="B5830">
        <v>15684419</v>
      </c>
      <c r="C5830" t="s">
        <v>93</v>
      </c>
      <c r="D5830">
        <v>709</v>
      </c>
      <c r="E5830" t="s">
        <v>18</v>
      </c>
      <c r="F5830" t="s">
        <v>16</v>
      </c>
      <c r="G5830">
        <v>37</v>
      </c>
      <c r="H5830">
        <v>8</v>
      </c>
      <c r="I5830">
        <v>0</v>
      </c>
      <c r="J5830">
        <v>3</v>
      </c>
      <c r="K5830">
        <v>1</v>
      </c>
      <c r="L5830">
        <v>0</v>
      </c>
      <c r="M5830">
        <v>71738.559999999998</v>
      </c>
      <c r="N5830">
        <v>0</v>
      </c>
    </row>
    <row r="5831" spans="1:14" x14ac:dyDescent="0.3">
      <c r="A5831">
        <v>5830</v>
      </c>
      <c r="B5831">
        <v>15794266</v>
      </c>
      <c r="C5831" t="s">
        <v>1757</v>
      </c>
      <c r="D5831">
        <v>559</v>
      </c>
      <c r="E5831" t="s">
        <v>15</v>
      </c>
      <c r="F5831" t="s">
        <v>23</v>
      </c>
      <c r="G5831">
        <v>32</v>
      </c>
      <c r="H5831">
        <v>9</v>
      </c>
      <c r="I5831">
        <v>145303.51999999999</v>
      </c>
      <c r="J5831">
        <v>1</v>
      </c>
      <c r="K5831">
        <v>1</v>
      </c>
      <c r="L5831">
        <v>0</v>
      </c>
      <c r="M5831">
        <v>103560.98</v>
      </c>
      <c r="N5831">
        <v>0</v>
      </c>
    </row>
    <row r="5832" spans="1:14" x14ac:dyDescent="0.3">
      <c r="A5832">
        <v>5831</v>
      </c>
      <c r="B5832">
        <v>15810711</v>
      </c>
      <c r="C5832" t="s">
        <v>2240</v>
      </c>
      <c r="D5832">
        <v>684</v>
      </c>
      <c r="E5832" t="s">
        <v>26</v>
      </c>
      <c r="F5832" t="s">
        <v>23</v>
      </c>
      <c r="G5832">
        <v>37</v>
      </c>
      <c r="H5832">
        <v>4</v>
      </c>
      <c r="I5832">
        <v>138476.41</v>
      </c>
      <c r="J5832">
        <v>2</v>
      </c>
      <c r="K5832">
        <v>1</v>
      </c>
      <c r="L5832">
        <v>1</v>
      </c>
      <c r="M5832">
        <v>52367.29</v>
      </c>
      <c r="N5832">
        <v>0</v>
      </c>
    </row>
    <row r="5833" spans="1:14" x14ac:dyDescent="0.3">
      <c r="A5833">
        <v>5832</v>
      </c>
      <c r="B5833">
        <v>15771270</v>
      </c>
      <c r="C5833" t="s">
        <v>2241</v>
      </c>
      <c r="D5833">
        <v>635</v>
      </c>
      <c r="E5833" t="s">
        <v>15</v>
      </c>
      <c r="F5833" t="s">
        <v>16</v>
      </c>
      <c r="G5833">
        <v>27</v>
      </c>
      <c r="H5833">
        <v>8</v>
      </c>
      <c r="I5833">
        <v>127471.56</v>
      </c>
      <c r="J5833">
        <v>1</v>
      </c>
      <c r="K5833">
        <v>1</v>
      </c>
      <c r="L5833">
        <v>1</v>
      </c>
      <c r="M5833">
        <v>152916.04999999999</v>
      </c>
      <c r="N5833">
        <v>1</v>
      </c>
    </row>
    <row r="5834" spans="1:14" x14ac:dyDescent="0.3">
      <c r="A5834">
        <v>5833</v>
      </c>
      <c r="B5834">
        <v>15607786</v>
      </c>
      <c r="C5834" t="s">
        <v>543</v>
      </c>
      <c r="D5834">
        <v>709</v>
      </c>
      <c r="E5834" t="s">
        <v>15</v>
      </c>
      <c r="F5834" t="s">
        <v>23</v>
      </c>
      <c r="G5834">
        <v>26</v>
      </c>
      <c r="H5834">
        <v>6</v>
      </c>
      <c r="I5834">
        <v>156551.63</v>
      </c>
      <c r="J5834">
        <v>1</v>
      </c>
      <c r="K5834">
        <v>0</v>
      </c>
      <c r="L5834">
        <v>1</v>
      </c>
      <c r="M5834">
        <v>4410.7700000000004</v>
      </c>
      <c r="N5834">
        <v>0</v>
      </c>
    </row>
    <row r="5835" spans="1:14" x14ac:dyDescent="0.3">
      <c r="A5835">
        <v>5834</v>
      </c>
      <c r="B5835">
        <v>15624519</v>
      </c>
      <c r="C5835" t="s">
        <v>291</v>
      </c>
      <c r="D5835">
        <v>656</v>
      </c>
      <c r="E5835" t="s">
        <v>26</v>
      </c>
      <c r="F5835" t="s">
        <v>16</v>
      </c>
      <c r="G5835">
        <v>49</v>
      </c>
      <c r="H5835">
        <v>9</v>
      </c>
      <c r="I5835">
        <v>97092.87</v>
      </c>
      <c r="J5835">
        <v>1</v>
      </c>
      <c r="K5835">
        <v>1</v>
      </c>
      <c r="L5835">
        <v>0</v>
      </c>
      <c r="M5835">
        <v>74771.22</v>
      </c>
      <c r="N5835">
        <v>1</v>
      </c>
    </row>
    <row r="5836" spans="1:14" x14ac:dyDescent="0.3">
      <c r="A5836">
        <v>5835</v>
      </c>
      <c r="B5836">
        <v>15799910</v>
      </c>
      <c r="C5836" t="s">
        <v>65</v>
      </c>
      <c r="D5836">
        <v>793</v>
      </c>
      <c r="E5836" t="s">
        <v>15</v>
      </c>
      <c r="F5836" t="s">
        <v>23</v>
      </c>
      <c r="G5836">
        <v>32</v>
      </c>
      <c r="H5836">
        <v>2</v>
      </c>
      <c r="I5836">
        <v>0</v>
      </c>
      <c r="J5836">
        <v>2</v>
      </c>
      <c r="K5836">
        <v>1</v>
      </c>
      <c r="L5836">
        <v>0</v>
      </c>
      <c r="M5836">
        <v>193817.63</v>
      </c>
      <c r="N5836">
        <v>1</v>
      </c>
    </row>
    <row r="5837" spans="1:14" x14ac:dyDescent="0.3">
      <c r="A5837">
        <v>5836</v>
      </c>
      <c r="B5837">
        <v>15602479</v>
      </c>
      <c r="C5837" t="s">
        <v>545</v>
      </c>
      <c r="D5837">
        <v>609</v>
      </c>
      <c r="E5837" t="s">
        <v>18</v>
      </c>
      <c r="F5837" t="s">
        <v>23</v>
      </c>
      <c r="G5837">
        <v>37</v>
      </c>
      <c r="H5837">
        <v>5</v>
      </c>
      <c r="I5837">
        <v>129312.79</v>
      </c>
      <c r="J5837">
        <v>1</v>
      </c>
      <c r="K5837">
        <v>1</v>
      </c>
      <c r="L5837">
        <v>1</v>
      </c>
      <c r="M5837">
        <v>26793.82</v>
      </c>
      <c r="N5837">
        <v>0</v>
      </c>
    </row>
    <row r="5838" spans="1:14" x14ac:dyDescent="0.3">
      <c r="A5838">
        <v>5837</v>
      </c>
      <c r="B5838">
        <v>15617419</v>
      </c>
      <c r="C5838" t="s">
        <v>1226</v>
      </c>
      <c r="D5838">
        <v>618</v>
      </c>
      <c r="E5838" t="s">
        <v>26</v>
      </c>
      <c r="F5838" t="s">
        <v>16</v>
      </c>
      <c r="G5838">
        <v>29</v>
      </c>
      <c r="H5838">
        <v>10</v>
      </c>
      <c r="I5838">
        <v>100315.1</v>
      </c>
      <c r="J5838">
        <v>2</v>
      </c>
      <c r="K5838">
        <v>1</v>
      </c>
      <c r="L5838">
        <v>1</v>
      </c>
      <c r="M5838">
        <v>32526.639999999999</v>
      </c>
      <c r="N5838">
        <v>0</v>
      </c>
    </row>
    <row r="5839" spans="1:14" x14ac:dyDescent="0.3">
      <c r="A5839">
        <v>5838</v>
      </c>
      <c r="B5839">
        <v>15657603</v>
      </c>
      <c r="C5839" t="s">
        <v>2069</v>
      </c>
      <c r="D5839">
        <v>850</v>
      </c>
      <c r="E5839" t="s">
        <v>15</v>
      </c>
      <c r="F5839" t="s">
        <v>16</v>
      </c>
      <c r="G5839">
        <v>35</v>
      </c>
      <c r="H5839">
        <v>6</v>
      </c>
      <c r="I5839">
        <v>81684.97</v>
      </c>
      <c r="J5839">
        <v>1</v>
      </c>
      <c r="K5839">
        <v>1</v>
      </c>
      <c r="L5839">
        <v>0</v>
      </c>
      <c r="M5839">
        <v>824</v>
      </c>
      <c r="N5839">
        <v>0</v>
      </c>
    </row>
    <row r="5840" spans="1:14" x14ac:dyDescent="0.3">
      <c r="A5840">
        <v>5839</v>
      </c>
      <c r="B5840">
        <v>15570379</v>
      </c>
      <c r="C5840" t="s">
        <v>2242</v>
      </c>
      <c r="D5840">
        <v>669</v>
      </c>
      <c r="E5840" t="s">
        <v>18</v>
      </c>
      <c r="F5840" t="s">
        <v>23</v>
      </c>
      <c r="G5840">
        <v>51</v>
      </c>
      <c r="H5840">
        <v>3</v>
      </c>
      <c r="I5840">
        <v>88827.53</v>
      </c>
      <c r="J5840">
        <v>1</v>
      </c>
      <c r="K5840">
        <v>0</v>
      </c>
      <c r="L5840">
        <v>0</v>
      </c>
      <c r="M5840">
        <v>85250.77</v>
      </c>
      <c r="N5840">
        <v>1</v>
      </c>
    </row>
    <row r="5841" spans="1:14" x14ac:dyDescent="0.3">
      <c r="A5841">
        <v>5840</v>
      </c>
      <c r="B5841">
        <v>15772996</v>
      </c>
      <c r="C5841" t="s">
        <v>2243</v>
      </c>
      <c r="D5841">
        <v>594</v>
      </c>
      <c r="E5841" t="s">
        <v>26</v>
      </c>
      <c r="F5841" t="s">
        <v>23</v>
      </c>
      <c r="G5841">
        <v>40</v>
      </c>
      <c r="H5841">
        <v>0</v>
      </c>
      <c r="I5841">
        <v>152092.44</v>
      </c>
      <c r="J5841">
        <v>2</v>
      </c>
      <c r="K5841">
        <v>1</v>
      </c>
      <c r="L5841">
        <v>1</v>
      </c>
      <c r="M5841">
        <v>83508.929999999993</v>
      </c>
      <c r="N5841">
        <v>0</v>
      </c>
    </row>
    <row r="5842" spans="1:14" x14ac:dyDescent="0.3">
      <c r="A5842">
        <v>5841</v>
      </c>
      <c r="B5842">
        <v>15729574</v>
      </c>
      <c r="C5842" t="s">
        <v>457</v>
      </c>
      <c r="D5842">
        <v>616</v>
      </c>
      <c r="E5842" t="s">
        <v>18</v>
      </c>
      <c r="F5842" t="s">
        <v>23</v>
      </c>
      <c r="G5842">
        <v>71</v>
      </c>
      <c r="H5842">
        <v>4</v>
      </c>
      <c r="I5842">
        <v>0</v>
      </c>
      <c r="J5842">
        <v>2</v>
      </c>
      <c r="K5842">
        <v>1</v>
      </c>
      <c r="L5842">
        <v>1</v>
      </c>
      <c r="M5842">
        <v>173599.38</v>
      </c>
      <c r="N5842">
        <v>0</v>
      </c>
    </row>
    <row r="5843" spans="1:14" x14ac:dyDescent="0.3">
      <c r="A5843">
        <v>5842</v>
      </c>
      <c r="B5843">
        <v>15737267</v>
      </c>
      <c r="C5843" t="s">
        <v>535</v>
      </c>
      <c r="D5843">
        <v>676</v>
      </c>
      <c r="E5843" t="s">
        <v>15</v>
      </c>
      <c r="F5843" t="s">
        <v>16</v>
      </c>
      <c r="G5843">
        <v>49</v>
      </c>
      <c r="H5843">
        <v>1</v>
      </c>
      <c r="I5843">
        <v>0</v>
      </c>
      <c r="J5843">
        <v>1</v>
      </c>
      <c r="K5843">
        <v>1</v>
      </c>
      <c r="L5843">
        <v>0</v>
      </c>
      <c r="M5843">
        <v>79342.31</v>
      </c>
      <c r="N5843">
        <v>1</v>
      </c>
    </row>
    <row r="5844" spans="1:14" x14ac:dyDescent="0.3">
      <c r="A5844">
        <v>5843</v>
      </c>
      <c r="B5844">
        <v>15799128</v>
      </c>
      <c r="C5844" t="s">
        <v>994</v>
      </c>
      <c r="D5844">
        <v>608</v>
      </c>
      <c r="E5844" t="s">
        <v>18</v>
      </c>
      <c r="F5844" t="s">
        <v>16</v>
      </c>
      <c r="G5844">
        <v>38</v>
      </c>
      <c r="H5844">
        <v>9</v>
      </c>
      <c r="I5844">
        <v>102406.76</v>
      </c>
      <c r="J5844">
        <v>1</v>
      </c>
      <c r="K5844">
        <v>0</v>
      </c>
      <c r="L5844">
        <v>1</v>
      </c>
      <c r="M5844">
        <v>57600.66</v>
      </c>
      <c r="N5844">
        <v>0</v>
      </c>
    </row>
    <row r="5845" spans="1:14" x14ac:dyDescent="0.3">
      <c r="A5845">
        <v>5844</v>
      </c>
      <c r="B5845">
        <v>15813327</v>
      </c>
      <c r="C5845" t="s">
        <v>604</v>
      </c>
      <c r="D5845">
        <v>710</v>
      </c>
      <c r="E5845" t="s">
        <v>15</v>
      </c>
      <c r="F5845" t="s">
        <v>23</v>
      </c>
      <c r="G5845">
        <v>21</v>
      </c>
      <c r="H5845">
        <v>4</v>
      </c>
      <c r="I5845">
        <v>109130.96</v>
      </c>
      <c r="J5845">
        <v>2</v>
      </c>
      <c r="K5845">
        <v>1</v>
      </c>
      <c r="L5845">
        <v>1</v>
      </c>
      <c r="M5845">
        <v>56191.99</v>
      </c>
      <c r="N5845">
        <v>0</v>
      </c>
    </row>
    <row r="5846" spans="1:14" x14ac:dyDescent="0.3">
      <c r="A5846">
        <v>5845</v>
      </c>
      <c r="B5846">
        <v>15711921</v>
      </c>
      <c r="C5846" t="s">
        <v>33</v>
      </c>
      <c r="D5846">
        <v>695</v>
      </c>
      <c r="E5846" t="s">
        <v>15</v>
      </c>
      <c r="F5846" t="s">
        <v>23</v>
      </c>
      <c r="G5846">
        <v>29</v>
      </c>
      <c r="H5846">
        <v>5</v>
      </c>
      <c r="I5846">
        <v>0</v>
      </c>
      <c r="J5846">
        <v>2</v>
      </c>
      <c r="K5846">
        <v>1</v>
      </c>
      <c r="L5846">
        <v>1</v>
      </c>
      <c r="M5846">
        <v>6770.44</v>
      </c>
      <c r="N5846">
        <v>0</v>
      </c>
    </row>
    <row r="5847" spans="1:14" x14ac:dyDescent="0.3">
      <c r="A5847">
        <v>5846</v>
      </c>
      <c r="B5847">
        <v>15654300</v>
      </c>
      <c r="C5847" t="s">
        <v>543</v>
      </c>
      <c r="D5847">
        <v>530</v>
      </c>
      <c r="E5847" t="s">
        <v>26</v>
      </c>
      <c r="F5847" t="s">
        <v>23</v>
      </c>
      <c r="G5847">
        <v>33</v>
      </c>
      <c r="H5847">
        <v>9</v>
      </c>
      <c r="I5847">
        <v>75242.28</v>
      </c>
      <c r="J5847">
        <v>1</v>
      </c>
      <c r="K5847">
        <v>0</v>
      </c>
      <c r="L5847">
        <v>1</v>
      </c>
      <c r="M5847">
        <v>101694.67</v>
      </c>
      <c r="N5847">
        <v>0</v>
      </c>
    </row>
    <row r="5848" spans="1:14" x14ac:dyDescent="0.3">
      <c r="A5848">
        <v>5847</v>
      </c>
      <c r="B5848">
        <v>15569945</v>
      </c>
      <c r="C5848" t="s">
        <v>2244</v>
      </c>
      <c r="D5848">
        <v>509</v>
      </c>
      <c r="E5848" t="s">
        <v>18</v>
      </c>
      <c r="F5848" t="s">
        <v>23</v>
      </c>
      <c r="G5848">
        <v>29</v>
      </c>
      <c r="H5848">
        <v>1</v>
      </c>
      <c r="I5848">
        <v>0</v>
      </c>
      <c r="J5848">
        <v>2</v>
      </c>
      <c r="K5848">
        <v>1</v>
      </c>
      <c r="L5848">
        <v>0</v>
      </c>
      <c r="M5848">
        <v>69113.14</v>
      </c>
      <c r="N5848">
        <v>0</v>
      </c>
    </row>
    <row r="5849" spans="1:14" x14ac:dyDescent="0.3">
      <c r="A5849">
        <v>5848</v>
      </c>
      <c r="B5849">
        <v>15569666</v>
      </c>
      <c r="C5849" t="s">
        <v>1523</v>
      </c>
      <c r="D5849">
        <v>517</v>
      </c>
      <c r="E5849" t="s">
        <v>15</v>
      </c>
      <c r="F5849" t="s">
        <v>16</v>
      </c>
      <c r="G5849">
        <v>45</v>
      </c>
      <c r="H5849">
        <v>4</v>
      </c>
      <c r="I5849">
        <v>0</v>
      </c>
      <c r="J5849">
        <v>1</v>
      </c>
      <c r="K5849">
        <v>0</v>
      </c>
      <c r="L5849">
        <v>0</v>
      </c>
      <c r="M5849">
        <v>172674.36</v>
      </c>
      <c r="N5849">
        <v>1</v>
      </c>
    </row>
    <row r="5850" spans="1:14" x14ac:dyDescent="0.3">
      <c r="A5850">
        <v>5849</v>
      </c>
      <c r="B5850">
        <v>15681887</v>
      </c>
      <c r="C5850" t="s">
        <v>2245</v>
      </c>
      <c r="D5850">
        <v>758</v>
      </c>
      <c r="E5850" t="s">
        <v>26</v>
      </c>
      <c r="F5850" t="s">
        <v>23</v>
      </c>
      <c r="G5850">
        <v>33</v>
      </c>
      <c r="H5850">
        <v>0</v>
      </c>
      <c r="I5850">
        <v>129142.54</v>
      </c>
      <c r="J5850">
        <v>2</v>
      </c>
      <c r="K5850">
        <v>1</v>
      </c>
      <c r="L5850">
        <v>1</v>
      </c>
      <c r="M5850">
        <v>26606.28</v>
      </c>
      <c r="N5850">
        <v>0</v>
      </c>
    </row>
    <row r="5851" spans="1:14" x14ac:dyDescent="0.3">
      <c r="A5851">
        <v>5850</v>
      </c>
      <c r="B5851">
        <v>15608873</v>
      </c>
      <c r="C5851" t="s">
        <v>235</v>
      </c>
      <c r="D5851">
        <v>665</v>
      </c>
      <c r="E5851" t="s">
        <v>15</v>
      </c>
      <c r="F5851" t="s">
        <v>23</v>
      </c>
      <c r="G5851">
        <v>51</v>
      </c>
      <c r="H5851">
        <v>2</v>
      </c>
      <c r="I5851">
        <v>0</v>
      </c>
      <c r="J5851">
        <v>1</v>
      </c>
      <c r="K5851">
        <v>0</v>
      </c>
      <c r="L5851">
        <v>0</v>
      </c>
      <c r="M5851">
        <v>53353.36</v>
      </c>
      <c r="N5851">
        <v>0</v>
      </c>
    </row>
    <row r="5852" spans="1:14" x14ac:dyDescent="0.3">
      <c r="A5852">
        <v>5851</v>
      </c>
      <c r="B5852">
        <v>15762091</v>
      </c>
      <c r="C5852" t="s">
        <v>949</v>
      </c>
      <c r="D5852">
        <v>631</v>
      </c>
      <c r="E5852" t="s">
        <v>26</v>
      </c>
      <c r="F5852" t="s">
        <v>16</v>
      </c>
      <c r="G5852">
        <v>22</v>
      </c>
      <c r="H5852">
        <v>6</v>
      </c>
      <c r="I5852">
        <v>139129.92000000001</v>
      </c>
      <c r="J5852">
        <v>1</v>
      </c>
      <c r="K5852">
        <v>1</v>
      </c>
      <c r="L5852">
        <v>1</v>
      </c>
      <c r="M5852">
        <v>63747.51</v>
      </c>
      <c r="N5852">
        <v>0</v>
      </c>
    </row>
    <row r="5853" spans="1:14" x14ac:dyDescent="0.3">
      <c r="A5853">
        <v>5852</v>
      </c>
      <c r="B5853">
        <v>15722053</v>
      </c>
      <c r="C5853" t="s">
        <v>682</v>
      </c>
      <c r="D5853">
        <v>576</v>
      </c>
      <c r="E5853" t="s">
        <v>18</v>
      </c>
      <c r="F5853" t="s">
        <v>23</v>
      </c>
      <c r="G5853">
        <v>33</v>
      </c>
      <c r="H5853">
        <v>3</v>
      </c>
      <c r="I5853">
        <v>0</v>
      </c>
      <c r="J5853">
        <v>2</v>
      </c>
      <c r="K5853">
        <v>0</v>
      </c>
      <c r="L5853">
        <v>1</v>
      </c>
      <c r="M5853">
        <v>190112.05</v>
      </c>
      <c r="N5853">
        <v>0</v>
      </c>
    </row>
    <row r="5854" spans="1:14" x14ac:dyDescent="0.3">
      <c r="A5854">
        <v>5853</v>
      </c>
      <c r="B5854">
        <v>15782100</v>
      </c>
      <c r="C5854" t="s">
        <v>1404</v>
      </c>
      <c r="D5854">
        <v>544</v>
      </c>
      <c r="E5854" t="s">
        <v>18</v>
      </c>
      <c r="F5854" t="s">
        <v>23</v>
      </c>
      <c r="G5854">
        <v>22</v>
      </c>
      <c r="H5854">
        <v>3</v>
      </c>
      <c r="I5854">
        <v>66483.320000000007</v>
      </c>
      <c r="J5854">
        <v>1</v>
      </c>
      <c r="K5854">
        <v>0</v>
      </c>
      <c r="L5854">
        <v>1</v>
      </c>
      <c r="M5854">
        <v>110317.39</v>
      </c>
      <c r="N5854">
        <v>0</v>
      </c>
    </row>
    <row r="5855" spans="1:14" x14ac:dyDescent="0.3">
      <c r="A5855">
        <v>5854</v>
      </c>
      <c r="B5855">
        <v>15765300</v>
      </c>
      <c r="C5855" t="s">
        <v>312</v>
      </c>
      <c r="D5855">
        <v>596</v>
      </c>
      <c r="E5855" t="s">
        <v>26</v>
      </c>
      <c r="F5855" t="s">
        <v>23</v>
      </c>
      <c r="G5855">
        <v>40</v>
      </c>
      <c r="H5855">
        <v>5</v>
      </c>
      <c r="I5855">
        <v>62389.03</v>
      </c>
      <c r="J5855">
        <v>3</v>
      </c>
      <c r="K5855">
        <v>1</v>
      </c>
      <c r="L5855">
        <v>0</v>
      </c>
      <c r="M5855">
        <v>148623.43</v>
      </c>
      <c r="N5855">
        <v>1</v>
      </c>
    </row>
    <row r="5856" spans="1:14" x14ac:dyDescent="0.3">
      <c r="A5856">
        <v>5855</v>
      </c>
      <c r="B5856">
        <v>15743570</v>
      </c>
      <c r="C5856" t="s">
        <v>532</v>
      </c>
      <c r="D5856">
        <v>481</v>
      </c>
      <c r="E5856" t="s">
        <v>15</v>
      </c>
      <c r="F5856" t="s">
        <v>16</v>
      </c>
      <c r="G5856">
        <v>34</v>
      </c>
      <c r="H5856">
        <v>5</v>
      </c>
      <c r="I5856">
        <v>0</v>
      </c>
      <c r="J5856">
        <v>2</v>
      </c>
      <c r="K5856">
        <v>1</v>
      </c>
      <c r="L5856">
        <v>1</v>
      </c>
      <c r="M5856">
        <v>125253.46</v>
      </c>
      <c r="N5856">
        <v>0</v>
      </c>
    </row>
    <row r="5857" spans="1:14" x14ac:dyDescent="0.3">
      <c r="A5857">
        <v>5856</v>
      </c>
      <c r="B5857">
        <v>15608541</v>
      </c>
      <c r="C5857" t="s">
        <v>2246</v>
      </c>
      <c r="D5857">
        <v>498</v>
      </c>
      <c r="E5857" t="s">
        <v>15</v>
      </c>
      <c r="F5857" t="s">
        <v>23</v>
      </c>
      <c r="G5857">
        <v>46</v>
      </c>
      <c r="H5857">
        <v>1</v>
      </c>
      <c r="I5857">
        <v>91857.66</v>
      </c>
      <c r="J5857">
        <v>1</v>
      </c>
      <c r="K5857">
        <v>1</v>
      </c>
      <c r="L5857">
        <v>0</v>
      </c>
      <c r="M5857">
        <v>101954.78</v>
      </c>
      <c r="N5857">
        <v>1</v>
      </c>
    </row>
    <row r="5858" spans="1:14" x14ac:dyDescent="0.3">
      <c r="A5858">
        <v>5857</v>
      </c>
      <c r="B5858">
        <v>15750671</v>
      </c>
      <c r="C5858" t="s">
        <v>2133</v>
      </c>
      <c r="D5858">
        <v>512</v>
      </c>
      <c r="E5858" t="s">
        <v>18</v>
      </c>
      <c r="F5858" t="s">
        <v>23</v>
      </c>
      <c r="G5858">
        <v>31</v>
      </c>
      <c r="H5858">
        <v>6</v>
      </c>
      <c r="I5858">
        <v>0</v>
      </c>
      <c r="J5858">
        <v>2</v>
      </c>
      <c r="K5858">
        <v>1</v>
      </c>
      <c r="L5858">
        <v>0</v>
      </c>
      <c r="M5858">
        <v>168462.26</v>
      </c>
      <c r="N5858">
        <v>0</v>
      </c>
    </row>
    <row r="5859" spans="1:14" x14ac:dyDescent="0.3">
      <c r="A5859">
        <v>5858</v>
      </c>
      <c r="B5859">
        <v>15813659</v>
      </c>
      <c r="C5859" t="s">
        <v>1581</v>
      </c>
      <c r="D5859">
        <v>594</v>
      </c>
      <c r="E5859" t="s">
        <v>15</v>
      </c>
      <c r="F5859" t="s">
        <v>16</v>
      </c>
      <c r="G5859">
        <v>56</v>
      </c>
      <c r="H5859">
        <v>7</v>
      </c>
      <c r="I5859">
        <v>0</v>
      </c>
      <c r="J5859">
        <v>1</v>
      </c>
      <c r="K5859">
        <v>1</v>
      </c>
      <c r="L5859">
        <v>0</v>
      </c>
      <c r="M5859">
        <v>26215.85</v>
      </c>
      <c r="N5859">
        <v>1</v>
      </c>
    </row>
    <row r="5860" spans="1:14" x14ac:dyDescent="0.3">
      <c r="A5860">
        <v>5859</v>
      </c>
      <c r="B5860">
        <v>15757867</v>
      </c>
      <c r="C5860" t="s">
        <v>823</v>
      </c>
      <c r="D5860">
        <v>570</v>
      </c>
      <c r="E5860" t="s">
        <v>15</v>
      </c>
      <c r="F5860" t="s">
        <v>16</v>
      </c>
      <c r="G5860">
        <v>30</v>
      </c>
      <c r="H5860">
        <v>10</v>
      </c>
      <c r="I5860">
        <v>176173.52</v>
      </c>
      <c r="J5860">
        <v>1</v>
      </c>
      <c r="K5860">
        <v>1</v>
      </c>
      <c r="L5860">
        <v>0</v>
      </c>
      <c r="M5860">
        <v>97045.32</v>
      </c>
      <c r="N5860">
        <v>1</v>
      </c>
    </row>
    <row r="5861" spans="1:14" x14ac:dyDescent="0.3">
      <c r="A5861">
        <v>5860</v>
      </c>
      <c r="B5861">
        <v>15652914</v>
      </c>
      <c r="C5861" t="s">
        <v>2247</v>
      </c>
      <c r="D5861">
        <v>721</v>
      </c>
      <c r="E5861" t="s">
        <v>18</v>
      </c>
      <c r="F5861" t="s">
        <v>23</v>
      </c>
      <c r="G5861">
        <v>38</v>
      </c>
      <c r="H5861">
        <v>7</v>
      </c>
      <c r="I5861">
        <v>0</v>
      </c>
      <c r="J5861">
        <v>1</v>
      </c>
      <c r="K5861">
        <v>0</v>
      </c>
      <c r="L5861">
        <v>1</v>
      </c>
      <c r="M5861">
        <v>53534.8</v>
      </c>
      <c r="N5861">
        <v>0</v>
      </c>
    </row>
    <row r="5862" spans="1:14" x14ac:dyDescent="0.3">
      <c r="A5862">
        <v>5861</v>
      </c>
      <c r="B5862">
        <v>15723818</v>
      </c>
      <c r="C5862" t="s">
        <v>366</v>
      </c>
      <c r="D5862">
        <v>453</v>
      </c>
      <c r="E5862" t="s">
        <v>15</v>
      </c>
      <c r="F5862" t="s">
        <v>16</v>
      </c>
      <c r="G5862">
        <v>37</v>
      </c>
      <c r="H5862">
        <v>4</v>
      </c>
      <c r="I5862">
        <v>131834.76</v>
      </c>
      <c r="J5862">
        <v>2</v>
      </c>
      <c r="K5862">
        <v>1</v>
      </c>
      <c r="L5862">
        <v>0</v>
      </c>
      <c r="M5862">
        <v>8949.2000000000007</v>
      </c>
      <c r="N5862">
        <v>0</v>
      </c>
    </row>
    <row r="5863" spans="1:14" x14ac:dyDescent="0.3">
      <c r="A5863">
        <v>5862</v>
      </c>
      <c r="B5863">
        <v>15713819</v>
      </c>
      <c r="C5863" t="s">
        <v>1660</v>
      </c>
      <c r="D5863">
        <v>562</v>
      </c>
      <c r="E5863" t="s">
        <v>15</v>
      </c>
      <c r="F5863" t="s">
        <v>23</v>
      </c>
      <c r="G5863">
        <v>48</v>
      </c>
      <c r="H5863">
        <v>3</v>
      </c>
      <c r="I5863">
        <v>92347.96</v>
      </c>
      <c r="J5863">
        <v>1</v>
      </c>
      <c r="K5863">
        <v>1</v>
      </c>
      <c r="L5863">
        <v>1</v>
      </c>
      <c r="M5863">
        <v>163116.75</v>
      </c>
      <c r="N5863">
        <v>0</v>
      </c>
    </row>
    <row r="5864" spans="1:14" x14ac:dyDescent="0.3">
      <c r="A5864">
        <v>5863</v>
      </c>
      <c r="B5864">
        <v>15656484</v>
      </c>
      <c r="C5864" t="s">
        <v>798</v>
      </c>
      <c r="D5864">
        <v>682</v>
      </c>
      <c r="E5864" t="s">
        <v>15</v>
      </c>
      <c r="F5864" t="s">
        <v>23</v>
      </c>
      <c r="G5864">
        <v>40</v>
      </c>
      <c r="H5864">
        <v>4</v>
      </c>
      <c r="I5864">
        <v>0</v>
      </c>
      <c r="J5864">
        <v>2</v>
      </c>
      <c r="K5864">
        <v>1</v>
      </c>
      <c r="L5864">
        <v>1</v>
      </c>
      <c r="M5864">
        <v>140745.91</v>
      </c>
      <c r="N5864">
        <v>0</v>
      </c>
    </row>
    <row r="5865" spans="1:14" x14ac:dyDescent="0.3">
      <c r="A5865">
        <v>5864</v>
      </c>
      <c r="B5865">
        <v>15778515</v>
      </c>
      <c r="C5865" t="s">
        <v>134</v>
      </c>
      <c r="D5865">
        <v>748</v>
      </c>
      <c r="E5865" t="s">
        <v>15</v>
      </c>
      <c r="F5865" t="s">
        <v>23</v>
      </c>
      <c r="G5865">
        <v>40</v>
      </c>
      <c r="H5865">
        <v>3</v>
      </c>
      <c r="I5865">
        <v>95297.11</v>
      </c>
      <c r="J5865">
        <v>1</v>
      </c>
      <c r="K5865">
        <v>0</v>
      </c>
      <c r="L5865">
        <v>0</v>
      </c>
      <c r="M5865">
        <v>171515.84</v>
      </c>
      <c r="N5865">
        <v>0</v>
      </c>
    </row>
    <row r="5866" spans="1:14" x14ac:dyDescent="0.3">
      <c r="A5866">
        <v>5865</v>
      </c>
      <c r="B5866">
        <v>15803840</v>
      </c>
      <c r="C5866" t="s">
        <v>444</v>
      </c>
      <c r="D5866">
        <v>729</v>
      </c>
      <c r="E5866" t="s">
        <v>15</v>
      </c>
      <c r="F5866" t="s">
        <v>16</v>
      </c>
      <c r="G5866">
        <v>32</v>
      </c>
      <c r="H5866">
        <v>9</v>
      </c>
      <c r="I5866">
        <v>0</v>
      </c>
      <c r="J5866">
        <v>2</v>
      </c>
      <c r="K5866">
        <v>0</v>
      </c>
      <c r="L5866">
        <v>0</v>
      </c>
      <c r="M5866">
        <v>150803.44</v>
      </c>
      <c r="N5866">
        <v>0</v>
      </c>
    </row>
    <row r="5867" spans="1:14" x14ac:dyDescent="0.3">
      <c r="A5867">
        <v>5866</v>
      </c>
      <c r="B5867">
        <v>15735339</v>
      </c>
      <c r="C5867" t="s">
        <v>2061</v>
      </c>
      <c r="D5867">
        <v>663</v>
      </c>
      <c r="E5867" t="s">
        <v>15</v>
      </c>
      <c r="F5867" t="s">
        <v>23</v>
      </c>
      <c r="G5867">
        <v>39</v>
      </c>
      <c r="H5867">
        <v>4</v>
      </c>
      <c r="I5867">
        <v>0</v>
      </c>
      <c r="J5867">
        <v>1</v>
      </c>
      <c r="K5867">
        <v>1</v>
      </c>
      <c r="L5867">
        <v>0</v>
      </c>
      <c r="M5867">
        <v>76884.05</v>
      </c>
      <c r="N5867">
        <v>0</v>
      </c>
    </row>
    <row r="5868" spans="1:14" x14ac:dyDescent="0.3">
      <c r="A5868">
        <v>5867</v>
      </c>
      <c r="B5868">
        <v>15600392</v>
      </c>
      <c r="C5868" t="s">
        <v>1147</v>
      </c>
      <c r="D5868">
        <v>735</v>
      </c>
      <c r="E5868" t="s">
        <v>15</v>
      </c>
      <c r="F5868" t="s">
        <v>16</v>
      </c>
      <c r="G5868">
        <v>53</v>
      </c>
      <c r="H5868">
        <v>8</v>
      </c>
      <c r="I5868">
        <v>123845.36</v>
      </c>
      <c r="J5868">
        <v>2</v>
      </c>
      <c r="K5868">
        <v>0</v>
      </c>
      <c r="L5868">
        <v>1</v>
      </c>
      <c r="M5868">
        <v>170454.93</v>
      </c>
      <c r="N5868">
        <v>1</v>
      </c>
    </row>
    <row r="5869" spans="1:14" x14ac:dyDescent="0.3">
      <c r="A5869">
        <v>5868</v>
      </c>
      <c r="B5869">
        <v>15625740</v>
      </c>
      <c r="C5869" t="s">
        <v>2248</v>
      </c>
      <c r="D5869">
        <v>627</v>
      </c>
      <c r="E5869" t="s">
        <v>26</v>
      </c>
      <c r="F5869" t="s">
        <v>23</v>
      </c>
      <c r="G5869">
        <v>62</v>
      </c>
      <c r="H5869">
        <v>3</v>
      </c>
      <c r="I5869">
        <v>143426.34</v>
      </c>
      <c r="J5869">
        <v>2</v>
      </c>
      <c r="K5869">
        <v>1</v>
      </c>
      <c r="L5869">
        <v>1</v>
      </c>
      <c r="M5869">
        <v>143104.29999999999</v>
      </c>
      <c r="N5869">
        <v>0</v>
      </c>
    </row>
    <row r="5870" spans="1:14" x14ac:dyDescent="0.3">
      <c r="A5870">
        <v>5869</v>
      </c>
      <c r="B5870">
        <v>15663817</v>
      </c>
      <c r="C5870" t="s">
        <v>727</v>
      </c>
      <c r="D5870">
        <v>713</v>
      </c>
      <c r="E5870" t="s">
        <v>15</v>
      </c>
      <c r="F5870" t="s">
        <v>23</v>
      </c>
      <c r="G5870">
        <v>46</v>
      </c>
      <c r="H5870">
        <v>5</v>
      </c>
      <c r="I5870">
        <v>0</v>
      </c>
      <c r="J5870">
        <v>1</v>
      </c>
      <c r="K5870">
        <v>1</v>
      </c>
      <c r="L5870">
        <v>1</v>
      </c>
      <c r="M5870">
        <v>55701.62</v>
      </c>
      <c r="N5870">
        <v>0</v>
      </c>
    </row>
    <row r="5871" spans="1:14" x14ac:dyDescent="0.3">
      <c r="A5871">
        <v>5870</v>
      </c>
      <c r="B5871">
        <v>15734461</v>
      </c>
      <c r="C5871" t="s">
        <v>841</v>
      </c>
      <c r="D5871">
        <v>562</v>
      </c>
      <c r="E5871" t="s">
        <v>26</v>
      </c>
      <c r="F5871" t="s">
        <v>23</v>
      </c>
      <c r="G5871">
        <v>31</v>
      </c>
      <c r="H5871">
        <v>2</v>
      </c>
      <c r="I5871">
        <v>112708.2</v>
      </c>
      <c r="J5871">
        <v>1</v>
      </c>
      <c r="K5871">
        <v>0</v>
      </c>
      <c r="L5871">
        <v>1</v>
      </c>
      <c r="M5871">
        <v>186370.3</v>
      </c>
      <c r="N5871">
        <v>0</v>
      </c>
    </row>
    <row r="5872" spans="1:14" x14ac:dyDescent="0.3">
      <c r="A5872">
        <v>5871</v>
      </c>
      <c r="B5872">
        <v>15780142</v>
      </c>
      <c r="C5872" t="s">
        <v>1109</v>
      </c>
      <c r="D5872">
        <v>632</v>
      </c>
      <c r="E5872" t="s">
        <v>15</v>
      </c>
      <c r="F5872" t="s">
        <v>23</v>
      </c>
      <c r="G5872">
        <v>43</v>
      </c>
      <c r="H5872">
        <v>2</v>
      </c>
      <c r="I5872">
        <v>100013.51</v>
      </c>
      <c r="J5872">
        <v>1</v>
      </c>
      <c r="K5872">
        <v>1</v>
      </c>
      <c r="L5872">
        <v>0</v>
      </c>
      <c r="M5872">
        <v>24275.32</v>
      </c>
      <c r="N5872">
        <v>0</v>
      </c>
    </row>
    <row r="5873" spans="1:14" x14ac:dyDescent="0.3">
      <c r="A5873">
        <v>5872</v>
      </c>
      <c r="B5873">
        <v>15709920</v>
      </c>
      <c r="C5873" t="s">
        <v>507</v>
      </c>
      <c r="D5873">
        <v>479</v>
      </c>
      <c r="E5873" t="s">
        <v>15</v>
      </c>
      <c r="F5873" t="s">
        <v>16</v>
      </c>
      <c r="G5873">
        <v>33</v>
      </c>
      <c r="H5873">
        <v>2</v>
      </c>
      <c r="I5873">
        <v>208165.53</v>
      </c>
      <c r="J5873">
        <v>1</v>
      </c>
      <c r="K5873">
        <v>0</v>
      </c>
      <c r="L5873">
        <v>0</v>
      </c>
      <c r="M5873">
        <v>50774.81</v>
      </c>
      <c r="N5873">
        <v>1</v>
      </c>
    </row>
    <row r="5874" spans="1:14" x14ac:dyDescent="0.3">
      <c r="A5874">
        <v>5873</v>
      </c>
      <c r="B5874">
        <v>15684248</v>
      </c>
      <c r="C5874" t="s">
        <v>1379</v>
      </c>
      <c r="D5874">
        <v>658</v>
      </c>
      <c r="E5874" t="s">
        <v>18</v>
      </c>
      <c r="F5874" t="s">
        <v>23</v>
      </c>
      <c r="G5874">
        <v>21</v>
      </c>
      <c r="H5874">
        <v>7</v>
      </c>
      <c r="I5874">
        <v>0</v>
      </c>
      <c r="J5874">
        <v>2</v>
      </c>
      <c r="K5874">
        <v>0</v>
      </c>
      <c r="L5874">
        <v>1</v>
      </c>
      <c r="M5874">
        <v>154279.87</v>
      </c>
      <c r="N5874">
        <v>0</v>
      </c>
    </row>
    <row r="5875" spans="1:14" x14ac:dyDescent="0.3">
      <c r="A5875">
        <v>5874</v>
      </c>
      <c r="B5875">
        <v>15643158</v>
      </c>
      <c r="C5875" t="s">
        <v>796</v>
      </c>
      <c r="D5875">
        <v>598</v>
      </c>
      <c r="E5875" t="s">
        <v>15</v>
      </c>
      <c r="F5875" t="s">
        <v>16</v>
      </c>
      <c r="G5875">
        <v>40</v>
      </c>
      <c r="H5875">
        <v>9</v>
      </c>
      <c r="I5875">
        <v>0</v>
      </c>
      <c r="J5875">
        <v>1</v>
      </c>
      <c r="K5875">
        <v>1</v>
      </c>
      <c r="L5875">
        <v>0</v>
      </c>
      <c r="M5875">
        <v>68462.59</v>
      </c>
      <c r="N5875">
        <v>1</v>
      </c>
    </row>
    <row r="5876" spans="1:14" x14ac:dyDescent="0.3">
      <c r="A5876">
        <v>5875</v>
      </c>
      <c r="B5876">
        <v>15693902</v>
      </c>
      <c r="C5876" t="s">
        <v>1316</v>
      </c>
      <c r="D5876">
        <v>597</v>
      </c>
      <c r="E5876" t="s">
        <v>15</v>
      </c>
      <c r="F5876" t="s">
        <v>23</v>
      </c>
      <c r="G5876">
        <v>19</v>
      </c>
      <c r="H5876">
        <v>2</v>
      </c>
      <c r="I5876">
        <v>0</v>
      </c>
      <c r="J5876">
        <v>2</v>
      </c>
      <c r="K5876">
        <v>1</v>
      </c>
      <c r="L5876">
        <v>1</v>
      </c>
      <c r="M5876">
        <v>91036.74</v>
      </c>
      <c r="N5876">
        <v>0</v>
      </c>
    </row>
    <row r="5877" spans="1:14" x14ac:dyDescent="0.3">
      <c r="A5877">
        <v>5876</v>
      </c>
      <c r="B5877">
        <v>15578307</v>
      </c>
      <c r="C5877" t="s">
        <v>958</v>
      </c>
      <c r="D5877">
        <v>512</v>
      </c>
      <c r="E5877" t="s">
        <v>15</v>
      </c>
      <c r="F5877" t="s">
        <v>16</v>
      </c>
      <c r="G5877">
        <v>33</v>
      </c>
      <c r="H5877">
        <v>6</v>
      </c>
      <c r="I5877">
        <v>121685.31</v>
      </c>
      <c r="J5877">
        <v>2</v>
      </c>
      <c r="K5877">
        <v>1</v>
      </c>
      <c r="L5877">
        <v>1</v>
      </c>
      <c r="M5877">
        <v>83681.97</v>
      </c>
      <c r="N5877">
        <v>0</v>
      </c>
    </row>
    <row r="5878" spans="1:14" x14ac:dyDescent="0.3">
      <c r="A5878">
        <v>5877</v>
      </c>
      <c r="B5878">
        <v>15585379</v>
      </c>
      <c r="C5878" t="s">
        <v>165</v>
      </c>
      <c r="D5878">
        <v>704</v>
      </c>
      <c r="E5878" t="s">
        <v>15</v>
      </c>
      <c r="F5878" t="s">
        <v>23</v>
      </c>
      <c r="G5878">
        <v>39</v>
      </c>
      <c r="H5878">
        <v>2</v>
      </c>
      <c r="I5878">
        <v>111525.02</v>
      </c>
      <c r="J5878">
        <v>1</v>
      </c>
      <c r="K5878">
        <v>1</v>
      </c>
      <c r="L5878">
        <v>0</v>
      </c>
      <c r="M5878">
        <v>199484.96</v>
      </c>
      <c r="N5878">
        <v>0</v>
      </c>
    </row>
    <row r="5879" spans="1:14" x14ac:dyDescent="0.3">
      <c r="A5879">
        <v>5878</v>
      </c>
      <c r="B5879">
        <v>15758510</v>
      </c>
      <c r="C5879" t="s">
        <v>2087</v>
      </c>
      <c r="D5879">
        <v>474</v>
      </c>
      <c r="E5879" t="s">
        <v>15</v>
      </c>
      <c r="F5879" t="s">
        <v>23</v>
      </c>
      <c r="G5879">
        <v>26</v>
      </c>
      <c r="H5879">
        <v>6</v>
      </c>
      <c r="I5879">
        <v>0</v>
      </c>
      <c r="J5879">
        <v>2</v>
      </c>
      <c r="K5879">
        <v>0</v>
      </c>
      <c r="L5879">
        <v>0</v>
      </c>
      <c r="M5879">
        <v>152491.22</v>
      </c>
      <c r="N5879">
        <v>0</v>
      </c>
    </row>
    <row r="5880" spans="1:14" x14ac:dyDescent="0.3">
      <c r="A5880">
        <v>5879</v>
      </c>
      <c r="B5880">
        <v>15692918</v>
      </c>
      <c r="C5880" t="s">
        <v>753</v>
      </c>
      <c r="D5880">
        <v>604</v>
      </c>
      <c r="E5880" t="s">
        <v>26</v>
      </c>
      <c r="F5880" t="s">
        <v>23</v>
      </c>
      <c r="G5880">
        <v>36</v>
      </c>
      <c r="H5880">
        <v>10</v>
      </c>
      <c r="I5880">
        <v>113546.3</v>
      </c>
      <c r="J5880">
        <v>1</v>
      </c>
      <c r="K5880">
        <v>1</v>
      </c>
      <c r="L5880">
        <v>1</v>
      </c>
      <c r="M5880">
        <v>134875.37</v>
      </c>
      <c r="N5880">
        <v>0</v>
      </c>
    </row>
    <row r="5881" spans="1:14" x14ac:dyDescent="0.3">
      <c r="A5881">
        <v>5880</v>
      </c>
      <c r="B5881">
        <v>15705301</v>
      </c>
      <c r="C5881" t="s">
        <v>1246</v>
      </c>
      <c r="D5881">
        <v>683</v>
      </c>
      <c r="E5881" t="s">
        <v>15</v>
      </c>
      <c r="F5881" t="s">
        <v>23</v>
      </c>
      <c r="G5881">
        <v>41</v>
      </c>
      <c r="H5881">
        <v>6</v>
      </c>
      <c r="I5881">
        <v>95696.52</v>
      </c>
      <c r="J5881">
        <v>2</v>
      </c>
      <c r="K5881">
        <v>1</v>
      </c>
      <c r="L5881">
        <v>1</v>
      </c>
      <c r="M5881">
        <v>184366.14</v>
      </c>
      <c r="N5881">
        <v>0</v>
      </c>
    </row>
    <row r="5882" spans="1:14" x14ac:dyDescent="0.3">
      <c r="A5882">
        <v>5881</v>
      </c>
      <c r="B5882">
        <v>15718231</v>
      </c>
      <c r="C5882" t="s">
        <v>343</v>
      </c>
      <c r="D5882">
        <v>537</v>
      </c>
      <c r="E5882" t="s">
        <v>15</v>
      </c>
      <c r="F5882" t="s">
        <v>23</v>
      </c>
      <c r="G5882">
        <v>28</v>
      </c>
      <c r="H5882">
        <v>0</v>
      </c>
      <c r="I5882">
        <v>88963.31</v>
      </c>
      <c r="J5882">
        <v>2</v>
      </c>
      <c r="K5882">
        <v>1</v>
      </c>
      <c r="L5882">
        <v>1</v>
      </c>
      <c r="M5882">
        <v>189839.93</v>
      </c>
      <c r="N5882">
        <v>0</v>
      </c>
    </row>
    <row r="5883" spans="1:14" x14ac:dyDescent="0.3">
      <c r="A5883">
        <v>5882</v>
      </c>
      <c r="B5883">
        <v>15567991</v>
      </c>
      <c r="C5883" t="s">
        <v>424</v>
      </c>
      <c r="D5883">
        <v>794</v>
      </c>
      <c r="E5883" t="s">
        <v>18</v>
      </c>
      <c r="F5883" t="s">
        <v>23</v>
      </c>
      <c r="G5883">
        <v>31</v>
      </c>
      <c r="H5883">
        <v>0</v>
      </c>
      <c r="I5883">
        <v>144880.34</v>
      </c>
      <c r="J5883">
        <v>2</v>
      </c>
      <c r="K5883">
        <v>0</v>
      </c>
      <c r="L5883">
        <v>1</v>
      </c>
      <c r="M5883">
        <v>175643.44</v>
      </c>
      <c r="N5883">
        <v>0</v>
      </c>
    </row>
    <row r="5884" spans="1:14" x14ac:dyDescent="0.3">
      <c r="A5884">
        <v>5883</v>
      </c>
      <c r="B5884">
        <v>15772650</v>
      </c>
      <c r="C5884" t="s">
        <v>850</v>
      </c>
      <c r="D5884">
        <v>732</v>
      </c>
      <c r="E5884" t="s">
        <v>15</v>
      </c>
      <c r="F5884" t="s">
        <v>23</v>
      </c>
      <c r="G5884">
        <v>55</v>
      </c>
      <c r="H5884">
        <v>9</v>
      </c>
      <c r="I5884">
        <v>136576.01999999999</v>
      </c>
      <c r="J5884">
        <v>1</v>
      </c>
      <c r="K5884">
        <v>0</v>
      </c>
      <c r="L5884">
        <v>1</v>
      </c>
      <c r="M5884">
        <v>3268.17</v>
      </c>
      <c r="N5884">
        <v>1</v>
      </c>
    </row>
    <row r="5885" spans="1:14" x14ac:dyDescent="0.3">
      <c r="A5885">
        <v>5884</v>
      </c>
      <c r="B5885">
        <v>15574795</v>
      </c>
      <c r="C5885" t="s">
        <v>54</v>
      </c>
      <c r="D5885">
        <v>495</v>
      </c>
      <c r="E5885" t="s">
        <v>15</v>
      </c>
      <c r="F5885" t="s">
        <v>16</v>
      </c>
      <c r="G5885">
        <v>38</v>
      </c>
      <c r="H5885">
        <v>2</v>
      </c>
      <c r="I5885">
        <v>63093.01</v>
      </c>
      <c r="J5885">
        <v>1</v>
      </c>
      <c r="K5885">
        <v>1</v>
      </c>
      <c r="L5885">
        <v>1</v>
      </c>
      <c r="M5885">
        <v>47089.72</v>
      </c>
      <c r="N5885">
        <v>0</v>
      </c>
    </row>
    <row r="5886" spans="1:14" x14ac:dyDescent="0.3">
      <c r="A5886">
        <v>5885</v>
      </c>
      <c r="B5886">
        <v>15706036</v>
      </c>
      <c r="C5886" t="s">
        <v>54</v>
      </c>
      <c r="D5886">
        <v>552</v>
      </c>
      <c r="E5886" t="s">
        <v>26</v>
      </c>
      <c r="F5886" t="s">
        <v>23</v>
      </c>
      <c r="G5886">
        <v>38</v>
      </c>
      <c r="H5886">
        <v>10</v>
      </c>
      <c r="I5886">
        <v>132271.12</v>
      </c>
      <c r="J5886">
        <v>2</v>
      </c>
      <c r="K5886">
        <v>1</v>
      </c>
      <c r="L5886">
        <v>1</v>
      </c>
      <c r="M5886">
        <v>46562.02</v>
      </c>
      <c r="N5886">
        <v>0</v>
      </c>
    </row>
    <row r="5887" spans="1:14" x14ac:dyDescent="0.3">
      <c r="A5887">
        <v>5886</v>
      </c>
      <c r="B5887">
        <v>15723856</v>
      </c>
      <c r="C5887" t="s">
        <v>2165</v>
      </c>
      <c r="D5887">
        <v>602</v>
      </c>
      <c r="E5887" t="s">
        <v>15</v>
      </c>
      <c r="F5887" t="s">
        <v>16</v>
      </c>
      <c r="G5887">
        <v>29</v>
      </c>
      <c r="H5887">
        <v>3</v>
      </c>
      <c r="I5887">
        <v>88814.399999999994</v>
      </c>
      <c r="J5887">
        <v>2</v>
      </c>
      <c r="K5887">
        <v>1</v>
      </c>
      <c r="L5887">
        <v>1</v>
      </c>
      <c r="M5887">
        <v>62487.97</v>
      </c>
      <c r="N5887">
        <v>0</v>
      </c>
    </row>
    <row r="5888" spans="1:14" x14ac:dyDescent="0.3">
      <c r="A5888">
        <v>5887</v>
      </c>
      <c r="B5888">
        <v>15812920</v>
      </c>
      <c r="C5888" t="s">
        <v>319</v>
      </c>
      <c r="D5888">
        <v>607</v>
      </c>
      <c r="E5888" t="s">
        <v>26</v>
      </c>
      <c r="F5888" t="s">
        <v>23</v>
      </c>
      <c r="G5888">
        <v>40</v>
      </c>
      <c r="H5888">
        <v>5</v>
      </c>
      <c r="I5888">
        <v>90594.55</v>
      </c>
      <c r="J5888">
        <v>1</v>
      </c>
      <c r="K5888">
        <v>0</v>
      </c>
      <c r="L5888">
        <v>1</v>
      </c>
      <c r="M5888">
        <v>181598.25</v>
      </c>
      <c r="N5888">
        <v>0</v>
      </c>
    </row>
    <row r="5889" spans="1:14" x14ac:dyDescent="0.3">
      <c r="A5889">
        <v>5888</v>
      </c>
      <c r="B5889">
        <v>15691287</v>
      </c>
      <c r="C5889" t="s">
        <v>193</v>
      </c>
      <c r="D5889">
        <v>675</v>
      </c>
      <c r="E5889" t="s">
        <v>26</v>
      </c>
      <c r="F5889" t="s">
        <v>16</v>
      </c>
      <c r="G5889">
        <v>33</v>
      </c>
      <c r="H5889">
        <v>0</v>
      </c>
      <c r="I5889">
        <v>141816.25</v>
      </c>
      <c r="J5889">
        <v>1</v>
      </c>
      <c r="K5889">
        <v>1</v>
      </c>
      <c r="L5889">
        <v>0</v>
      </c>
      <c r="M5889">
        <v>64815.05</v>
      </c>
      <c r="N5889">
        <v>1</v>
      </c>
    </row>
    <row r="5890" spans="1:14" x14ac:dyDescent="0.3">
      <c r="A5890">
        <v>5889</v>
      </c>
      <c r="B5890">
        <v>15804797</v>
      </c>
      <c r="C5890" t="s">
        <v>2249</v>
      </c>
      <c r="D5890">
        <v>443</v>
      </c>
      <c r="E5890" t="s">
        <v>15</v>
      </c>
      <c r="F5890" t="s">
        <v>16</v>
      </c>
      <c r="G5890">
        <v>54</v>
      </c>
      <c r="H5890">
        <v>3</v>
      </c>
      <c r="I5890">
        <v>138547.97</v>
      </c>
      <c r="J5890">
        <v>1</v>
      </c>
      <c r="K5890">
        <v>1</v>
      </c>
      <c r="L5890">
        <v>1</v>
      </c>
      <c r="M5890">
        <v>70196.23</v>
      </c>
      <c r="N5890">
        <v>1</v>
      </c>
    </row>
    <row r="5891" spans="1:14" x14ac:dyDescent="0.3">
      <c r="A5891">
        <v>5890</v>
      </c>
      <c r="B5891">
        <v>15708650</v>
      </c>
      <c r="C5891" t="s">
        <v>2250</v>
      </c>
      <c r="D5891">
        <v>727</v>
      </c>
      <c r="E5891" t="s">
        <v>15</v>
      </c>
      <c r="F5891" t="s">
        <v>16</v>
      </c>
      <c r="G5891">
        <v>31</v>
      </c>
      <c r="H5891">
        <v>2</v>
      </c>
      <c r="I5891">
        <v>52192.08</v>
      </c>
      <c r="J5891">
        <v>2</v>
      </c>
      <c r="K5891">
        <v>0</v>
      </c>
      <c r="L5891">
        <v>1</v>
      </c>
      <c r="M5891">
        <v>160383.47</v>
      </c>
      <c r="N5891">
        <v>0</v>
      </c>
    </row>
    <row r="5892" spans="1:14" x14ac:dyDescent="0.3">
      <c r="A5892">
        <v>5891</v>
      </c>
      <c r="B5892">
        <v>15712777</v>
      </c>
      <c r="C5892" t="s">
        <v>556</v>
      </c>
      <c r="D5892">
        <v>482</v>
      </c>
      <c r="E5892" t="s">
        <v>15</v>
      </c>
      <c r="F5892" t="s">
        <v>23</v>
      </c>
      <c r="G5892">
        <v>38</v>
      </c>
      <c r="H5892">
        <v>4</v>
      </c>
      <c r="I5892">
        <v>124976.19</v>
      </c>
      <c r="J5892">
        <v>1</v>
      </c>
      <c r="K5892">
        <v>1</v>
      </c>
      <c r="L5892">
        <v>0</v>
      </c>
      <c r="M5892">
        <v>35848.120000000003</v>
      </c>
      <c r="N5892">
        <v>0</v>
      </c>
    </row>
    <row r="5893" spans="1:14" x14ac:dyDescent="0.3">
      <c r="A5893">
        <v>5892</v>
      </c>
      <c r="B5893">
        <v>15786469</v>
      </c>
      <c r="C5893" t="s">
        <v>1485</v>
      </c>
      <c r="D5893">
        <v>686</v>
      </c>
      <c r="E5893" t="s">
        <v>15</v>
      </c>
      <c r="F5893" t="s">
        <v>16</v>
      </c>
      <c r="G5893">
        <v>34</v>
      </c>
      <c r="H5893">
        <v>1</v>
      </c>
      <c r="I5893">
        <v>0</v>
      </c>
      <c r="J5893">
        <v>2</v>
      </c>
      <c r="K5893">
        <v>1</v>
      </c>
      <c r="L5893">
        <v>0</v>
      </c>
      <c r="M5893">
        <v>87278.48</v>
      </c>
      <c r="N5893">
        <v>0</v>
      </c>
    </row>
    <row r="5894" spans="1:14" x14ac:dyDescent="0.3">
      <c r="A5894">
        <v>5893</v>
      </c>
      <c r="B5894">
        <v>15669219</v>
      </c>
      <c r="C5894" t="s">
        <v>1071</v>
      </c>
      <c r="D5894">
        <v>588</v>
      </c>
      <c r="E5894" t="s">
        <v>26</v>
      </c>
      <c r="F5894" t="s">
        <v>23</v>
      </c>
      <c r="G5894">
        <v>35</v>
      </c>
      <c r="H5894">
        <v>3</v>
      </c>
      <c r="I5894">
        <v>104356.38</v>
      </c>
      <c r="J5894">
        <v>1</v>
      </c>
      <c r="K5894">
        <v>1</v>
      </c>
      <c r="L5894">
        <v>0</v>
      </c>
      <c r="M5894">
        <v>94498.82</v>
      </c>
      <c r="N5894">
        <v>0</v>
      </c>
    </row>
    <row r="5895" spans="1:14" x14ac:dyDescent="0.3">
      <c r="A5895">
        <v>5894</v>
      </c>
      <c r="B5895">
        <v>15641004</v>
      </c>
      <c r="C5895" t="s">
        <v>2251</v>
      </c>
      <c r="D5895">
        <v>605</v>
      </c>
      <c r="E5895" t="s">
        <v>18</v>
      </c>
      <c r="F5895" t="s">
        <v>16</v>
      </c>
      <c r="G5895">
        <v>48</v>
      </c>
      <c r="H5895">
        <v>10</v>
      </c>
      <c r="I5895">
        <v>150315.92000000001</v>
      </c>
      <c r="J5895">
        <v>1</v>
      </c>
      <c r="K5895">
        <v>0</v>
      </c>
      <c r="L5895">
        <v>1</v>
      </c>
      <c r="M5895">
        <v>133486.35999999999</v>
      </c>
      <c r="N5895">
        <v>0</v>
      </c>
    </row>
    <row r="5896" spans="1:14" x14ac:dyDescent="0.3">
      <c r="A5896">
        <v>5895</v>
      </c>
      <c r="B5896">
        <v>15648067</v>
      </c>
      <c r="C5896" t="s">
        <v>1018</v>
      </c>
      <c r="D5896">
        <v>583</v>
      </c>
      <c r="E5896" t="s">
        <v>15</v>
      </c>
      <c r="F5896" t="s">
        <v>23</v>
      </c>
      <c r="G5896">
        <v>39</v>
      </c>
      <c r="H5896">
        <v>1</v>
      </c>
      <c r="I5896">
        <v>129299.28</v>
      </c>
      <c r="J5896">
        <v>2</v>
      </c>
      <c r="K5896">
        <v>1</v>
      </c>
      <c r="L5896">
        <v>0</v>
      </c>
      <c r="M5896">
        <v>73107.600000000006</v>
      </c>
      <c r="N5896">
        <v>0</v>
      </c>
    </row>
    <row r="5897" spans="1:14" x14ac:dyDescent="0.3">
      <c r="A5897">
        <v>5896</v>
      </c>
      <c r="B5897">
        <v>15704014</v>
      </c>
      <c r="C5897" t="s">
        <v>275</v>
      </c>
      <c r="D5897">
        <v>738</v>
      </c>
      <c r="E5897" t="s">
        <v>26</v>
      </c>
      <c r="F5897" t="s">
        <v>23</v>
      </c>
      <c r="G5897">
        <v>37</v>
      </c>
      <c r="H5897">
        <v>7</v>
      </c>
      <c r="I5897">
        <v>140950.92000000001</v>
      </c>
      <c r="J5897">
        <v>2</v>
      </c>
      <c r="K5897">
        <v>1</v>
      </c>
      <c r="L5897">
        <v>0</v>
      </c>
      <c r="M5897">
        <v>195333.98</v>
      </c>
      <c r="N5897">
        <v>0</v>
      </c>
    </row>
    <row r="5898" spans="1:14" x14ac:dyDescent="0.3">
      <c r="A5898">
        <v>5897</v>
      </c>
      <c r="B5898">
        <v>15645136</v>
      </c>
      <c r="C5898" t="s">
        <v>281</v>
      </c>
      <c r="D5898">
        <v>744</v>
      </c>
      <c r="E5898" t="s">
        <v>18</v>
      </c>
      <c r="F5898" t="s">
        <v>23</v>
      </c>
      <c r="G5898">
        <v>30</v>
      </c>
      <c r="H5898">
        <v>1</v>
      </c>
      <c r="I5898">
        <v>128065.12</v>
      </c>
      <c r="J5898">
        <v>1</v>
      </c>
      <c r="K5898">
        <v>1</v>
      </c>
      <c r="L5898">
        <v>0</v>
      </c>
      <c r="M5898">
        <v>121525.48</v>
      </c>
      <c r="N5898">
        <v>0</v>
      </c>
    </row>
    <row r="5899" spans="1:14" x14ac:dyDescent="0.3">
      <c r="A5899">
        <v>5898</v>
      </c>
      <c r="B5899">
        <v>15709604</v>
      </c>
      <c r="C5899" t="s">
        <v>524</v>
      </c>
      <c r="D5899">
        <v>781</v>
      </c>
      <c r="E5899" t="s">
        <v>15</v>
      </c>
      <c r="F5899" t="s">
        <v>23</v>
      </c>
      <c r="G5899">
        <v>23</v>
      </c>
      <c r="H5899">
        <v>2</v>
      </c>
      <c r="I5899">
        <v>107433.48</v>
      </c>
      <c r="J5899">
        <v>1</v>
      </c>
      <c r="K5899">
        <v>1</v>
      </c>
      <c r="L5899">
        <v>0</v>
      </c>
      <c r="M5899">
        <v>173843.21</v>
      </c>
      <c r="N5899">
        <v>0</v>
      </c>
    </row>
    <row r="5900" spans="1:14" x14ac:dyDescent="0.3">
      <c r="A5900">
        <v>5899</v>
      </c>
      <c r="B5900">
        <v>15713637</v>
      </c>
      <c r="C5900" t="s">
        <v>1129</v>
      </c>
      <c r="D5900">
        <v>699</v>
      </c>
      <c r="E5900" t="s">
        <v>15</v>
      </c>
      <c r="F5900" t="s">
        <v>23</v>
      </c>
      <c r="G5900">
        <v>34</v>
      </c>
      <c r="H5900">
        <v>2</v>
      </c>
      <c r="I5900">
        <v>117468.67</v>
      </c>
      <c r="J5900">
        <v>1</v>
      </c>
      <c r="K5900">
        <v>1</v>
      </c>
      <c r="L5900">
        <v>0</v>
      </c>
      <c r="M5900">
        <v>185227.42</v>
      </c>
      <c r="N5900">
        <v>0</v>
      </c>
    </row>
    <row r="5901" spans="1:14" x14ac:dyDescent="0.3">
      <c r="A5901">
        <v>5900</v>
      </c>
      <c r="B5901">
        <v>15793901</v>
      </c>
      <c r="C5901" t="s">
        <v>111</v>
      </c>
      <c r="D5901">
        <v>639</v>
      </c>
      <c r="E5901" t="s">
        <v>15</v>
      </c>
      <c r="F5901" t="s">
        <v>16</v>
      </c>
      <c r="G5901">
        <v>27</v>
      </c>
      <c r="H5901">
        <v>2</v>
      </c>
      <c r="I5901">
        <v>0</v>
      </c>
      <c r="J5901">
        <v>2</v>
      </c>
      <c r="K5901">
        <v>0</v>
      </c>
      <c r="L5901">
        <v>0</v>
      </c>
      <c r="M5901">
        <v>125244.18</v>
      </c>
      <c r="N5901">
        <v>0</v>
      </c>
    </row>
    <row r="5902" spans="1:14" x14ac:dyDescent="0.3">
      <c r="A5902">
        <v>5901</v>
      </c>
      <c r="B5902">
        <v>15569759</v>
      </c>
      <c r="C5902" t="s">
        <v>2252</v>
      </c>
      <c r="D5902">
        <v>583</v>
      </c>
      <c r="E5902" t="s">
        <v>15</v>
      </c>
      <c r="F5902" t="s">
        <v>16</v>
      </c>
      <c r="G5902">
        <v>27</v>
      </c>
      <c r="H5902">
        <v>4</v>
      </c>
      <c r="I5902">
        <v>0</v>
      </c>
      <c r="J5902">
        <v>3</v>
      </c>
      <c r="K5902">
        <v>1</v>
      </c>
      <c r="L5902">
        <v>0</v>
      </c>
      <c r="M5902">
        <v>163113.41</v>
      </c>
      <c r="N5902">
        <v>0</v>
      </c>
    </row>
    <row r="5903" spans="1:14" x14ac:dyDescent="0.3">
      <c r="A5903">
        <v>5902</v>
      </c>
      <c r="B5903">
        <v>15712930</v>
      </c>
      <c r="C5903" t="s">
        <v>132</v>
      </c>
      <c r="D5903">
        <v>587</v>
      </c>
      <c r="E5903" t="s">
        <v>15</v>
      </c>
      <c r="F5903" t="s">
        <v>23</v>
      </c>
      <c r="G5903">
        <v>42</v>
      </c>
      <c r="H5903">
        <v>1</v>
      </c>
      <c r="I5903">
        <v>0</v>
      </c>
      <c r="J5903">
        <v>1</v>
      </c>
      <c r="K5903">
        <v>0</v>
      </c>
      <c r="L5903">
        <v>0</v>
      </c>
      <c r="M5903">
        <v>123006.91</v>
      </c>
      <c r="N5903">
        <v>0</v>
      </c>
    </row>
    <row r="5904" spans="1:14" x14ac:dyDescent="0.3">
      <c r="A5904">
        <v>5903</v>
      </c>
      <c r="B5904">
        <v>15586504</v>
      </c>
      <c r="C5904" t="s">
        <v>70</v>
      </c>
      <c r="D5904">
        <v>694</v>
      </c>
      <c r="E5904" t="s">
        <v>15</v>
      </c>
      <c r="F5904" t="s">
        <v>23</v>
      </c>
      <c r="G5904">
        <v>40</v>
      </c>
      <c r="H5904">
        <v>9</v>
      </c>
      <c r="I5904">
        <v>0</v>
      </c>
      <c r="J5904">
        <v>2</v>
      </c>
      <c r="K5904">
        <v>1</v>
      </c>
      <c r="L5904">
        <v>0</v>
      </c>
      <c r="M5904">
        <v>40463.03</v>
      </c>
      <c r="N5904">
        <v>0</v>
      </c>
    </row>
    <row r="5905" spans="1:14" x14ac:dyDescent="0.3">
      <c r="A5905">
        <v>5904</v>
      </c>
      <c r="B5905">
        <v>15677317</v>
      </c>
      <c r="C5905" t="s">
        <v>2253</v>
      </c>
      <c r="D5905">
        <v>570</v>
      </c>
      <c r="E5905" t="s">
        <v>15</v>
      </c>
      <c r="F5905" t="s">
        <v>16</v>
      </c>
      <c r="G5905">
        <v>29</v>
      </c>
      <c r="H5905">
        <v>4</v>
      </c>
      <c r="I5905">
        <v>153040.03</v>
      </c>
      <c r="J5905">
        <v>1</v>
      </c>
      <c r="K5905">
        <v>1</v>
      </c>
      <c r="L5905">
        <v>1</v>
      </c>
      <c r="M5905">
        <v>131363.57</v>
      </c>
      <c r="N5905">
        <v>1</v>
      </c>
    </row>
    <row r="5906" spans="1:14" x14ac:dyDescent="0.3">
      <c r="A5906">
        <v>5905</v>
      </c>
      <c r="B5906">
        <v>15664270</v>
      </c>
      <c r="C5906" t="s">
        <v>2254</v>
      </c>
      <c r="D5906">
        <v>692</v>
      </c>
      <c r="E5906" t="s">
        <v>26</v>
      </c>
      <c r="F5906" t="s">
        <v>23</v>
      </c>
      <c r="G5906">
        <v>45</v>
      </c>
      <c r="H5906">
        <v>6</v>
      </c>
      <c r="I5906">
        <v>142084.04</v>
      </c>
      <c r="J5906">
        <v>4</v>
      </c>
      <c r="K5906">
        <v>1</v>
      </c>
      <c r="L5906">
        <v>0</v>
      </c>
      <c r="M5906">
        <v>188305.85</v>
      </c>
      <c r="N5906">
        <v>1</v>
      </c>
    </row>
    <row r="5907" spans="1:14" x14ac:dyDescent="0.3">
      <c r="A5907">
        <v>5906</v>
      </c>
      <c r="B5907">
        <v>15731519</v>
      </c>
      <c r="C5907" t="s">
        <v>320</v>
      </c>
      <c r="D5907">
        <v>511</v>
      </c>
      <c r="E5907" t="s">
        <v>15</v>
      </c>
      <c r="F5907" t="s">
        <v>16</v>
      </c>
      <c r="G5907">
        <v>30</v>
      </c>
      <c r="H5907">
        <v>5</v>
      </c>
      <c r="I5907">
        <v>0</v>
      </c>
      <c r="J5907">
        <v>2</v>
      </c>
      <c r="K5907">
        <v>1</v>
      </c>
      <c r="L5907">
        <v>0</v>
      </c>
      <c r="M5907">
        <v>143994.85999999999</v>
      </c>
      <c r="N5907">
        <v>0</v>
      </c>
    </row>
    <row r="5908" spans="1:14" x14ac:dyDescent="0.3">
      <c r="A5908">
        <v>5907</v>
      </c>
      <c r="B5908">
        <v>15745623</v>
      </c>
      <c r="C5908" t="s">
        <v>2255</v>
      </c>
      <c r="D5908">
        <v>788</v>
      </c>
      <c r="E5908" t="s">
        <v>15</v>
      </c>
      <c r="F5908" t="s">
        <v>23</v>
      </c>
      <c r="G5908">
        <v>32</v>
      </c>
      <c r="H5908">
        <v>4</v>
      </c>
      <c r="I5908">
        <v>112079.58</v>
      </c>
      <c r="J5908">
        <v>1</v>
      </c>
      <c r="K5908">
        <v>0</v>
      </c>
      <c r="L5908">
        <v>0</v>
      </c>
      <c r="M5908">
        <v>89368.59</v>
      </c>
      <c r="N5908">
        <v>0</v>
      </c>
    </row>
    <row r="5909" spans="1:14" x14ac:dyDescent="0.3">
      <c r="A5909">
        <v>5908</v>
      </c>
      <c r="B5909">
        <v>15813862</v>
      </c>
      <c r="C5909" t="s">
        <v>1873</v>
      </c>
      <c r="D5909">
        <v>526</v>
      </c>
      <c r="E5909" t="s">
        <v>18</v>
      </c>
      <c r="F5909" t="s">
        <v>23</v>
      </c>
      <c r="G5909">
        <v>66</v>
      </c>
      <c r="H5909">
        <v>7</v>
      </c>
      <c r="I5909">
        <v>132044.6</v>
      </c>
      <c r="J5909">
        <v>2</v>
      </c>
      <c r="K5909">
        <v>1</v>
      </c>
      <c r="L5909">
        <v>1</v>
      </c>
      <c r="M5909">
        <v>158365.89000000001</v>
      </c>
      <c r="N5909">
        <v>0</v>
      </c>
    </row>
    <row r="5910" spans="1:14" x14ac:dyDescent="0.3">
      <c r="A5910">
        <v>5909</v>
      </c>
      <c r="B5910">
        <v>15641934</v>
      </c>
      <c r="C5910" t="s">
        <v>388</v>
      </c>
      <c r="D5910">
        <v>749</v>
      </c>
      <c r="E5910" t="s">
        <v>18</v>
      </c>
      <c r="F5910" t="s">
        <v>16</v>
      </c>
      <c r="G5910">
        <v>46</v>
      </c>
      <c r="H5910">
        <v>9</v>
      </c>
      <c r="I5910">
        <v>66582.81</v>
      </c>
      <c r="J5910">
        <v>1</v>
      </c>
      <c r="K5910">
        <v>1</v>
      </c>
      <c r="L5910">
        <v>0</v>
      </c>
      <c r="M5910">
        <v>78753.119999999995</v>
      </c>
      <c r="N5910">
        <v>1</v>
      </c>
    </row>
    <row r="5911" spans="1:14" x14ac:dyDescent="0.3">
      <c r="A5911">
        <v>5910</v>
      </c>
      <c r="B5911">
        <v>15713043</v>
      </c>
      <c r="C5911" t="s">
        <v>957</v>
      </c>
      <c r="D5911">
        <v>691</v>
      </c>
      <c r="E5911" t="s">
        <v>15</v>
      </c>
      <c r="F5911" t="s">
        <v>16</v>
      </c>
      <c r="G5911">
        <v>33</v>
      </c>
      <c r="H5911">
        <v>6</v>
      </c>
      <c r="I5911">
        <v>0</v>
      </c>
      <c r="J5911">
        <v>2</v>
      </c>
      <c r="K5911">
        <v>1</v>
      </c>
      <c r="L5911">
        <v>1</v>
      </c>
      <c r="M5911">
        <v>100408.31</v>
      </c>
      <c r="N5911">
        <v>0</v>
      </c>
    </row>
    <row r="5912" spans="1:14" x14ac:dyDescent="0.3">
      <c r="A5912">
        <v>5911</v>
      </c>
      <c r="B5912">
        <v>15700749</v>
      </c>
      <c r="C5912" t="s">
        <v>1443</v>
      </c>
      <c r="D5912">
        <v>481</v>
      </c>
      <c r="E5912" t="s">
        <v>15</v>
      </c>
      <c r="F5912" t="s">
        <v>16</v>
      </c>
      <c r="G5912">
        <v>39</v>
      </c>
      <c r="H5912">
        <v>6</v>
      </c>
      <c r="I5912">
        <v>0</v>
      </c>
      <c r="J5912">
        <v>1</v>
      </c>
      <c r="K5912">
        <v>1</v>
      </c>
      <c r="L5912">
        <v>1</v>
      </c>
      <c r="M5912">
        <v>24677.54</v>
      </c>
      <c r="N5912">
        <v>0</v>
      </c>
    </row>
    <row r="5913" spans="1:14" x14ac:dyDescent="0.3">
      <c r="A5913">
        <v>5912</v>
      </c>
      <c r="B5913">
        <v>15697567</v>
      </c>
      <c r="C5913" t="s">
        <v>1066</v>
      </c>
      <c r="D5913">
        <v>752</v>
      </c>
      <c r="E5913" t="s">
        <v>15</v>
      </c>
      <c r="F5913" t="s">
        <v>23</v>
      </c>
      <c r="G5913">
        <v>33</v>
      </c>
      <c r="H5913">
        <v>4</v>
      </c>
      <c r="I5913">
        <v>0</v>
      </c>
      <c r="J5913">
        <v>2</v>
      </c>
      <c r="K5913">
        <v>1</v>
      </c>
      <c r="L5913">
        <v>1</v>
      </c>
      <c r="M5913">
        <v>39570.78</v>
      </c>
      <c r="N5913">
        <v>0</v>
      </c>
    </row>
    <row r="5914" spans="1:14" x14ac:dyDescent="0.3">
      <c r="A5914">
        <v>5913</v>
      </c>
      <c r="B5914">
        <v>15715414</v>
      </c>
      <c r="C5914" t="s">
        <v>322</v>
      </c>
      <c r="D5914">
        <v>658</v>
      </c>
      <c r="E5914" t="s">
        <v>15</v>
      </c>
      <c r="F5914" t="s">
        <v>16</v>
      </c>
      <c r="G5914">
        <v>38</v>
      </c>
      <c r="H5914">
        <v>6</v>
      </c>
      <c r="I5914">
        <v>102895.1</v>
      </c>
      <c r="J5914">
        <v>1</v>
      </c>
      <c r="K5914">
        <v>0</v>
      </c>
      <c r="L5914">
        <v>0</v>
      </c>
      <c r="M5914">
        <v>155665.76</v>
      </c>
      <c r="N5914">
        <v>0</v>
      </c>
    </row>
    <row r="5915" spans="1:14" x14ac:dyDescent="0.3">
      <c r="A5915">
        <v>5914</v>
      </c>
      <c r="B5915">
        <v>15639530</v>
      </c>
      <c r="C5915" t="s">
        <v>2256</v>
      </c>
      <c r="D5915">
        <v>679</v>
      </c>
      <c r="E5915" t="s">
        <v>18</v>
      </c>
      <c r="F5915" t="s">
        <v>23</v>
      </c>
      <c r="G5915">
        <v>42</v>
      </c>
      <c r="H5915">
        <v>2</v>
      </c>
      <c r="I5915">
        <v>0</v>
      </c>
      <c r="J5915">
        <v>1</v>
      </c>
      <c r="K5915">
        <v>1</v>
      </c>
      <c r="L5915">
        <v>1</v>
      </c>
      <c r="M5915">
        <v>168294.27</v>
      </c>
      <c r="N5915">
        <v>0</v>
      </c>
    </row>
    <row r="5916" spans="1:14" x14ac:dyDescent="0.3">
      <c r="A5916">
        <v>5915</v>
      </c>
      <c r="B5916">
        <v>15726058</v>
      </c>
      <c r="C5916" t="s">
        <v>228</v>
      </c>
      <c r="D5916">
        <v>754</v>
      </c>
      <c r="E5916" t="s">
        <v>26</v>
      </c>
      <c r="F5916" t="s">
        <v>23</v>
      </c>
      <c r="G5916">
        <v>27</v>
      </c>
      <c r="H5916">
        <v>7</v>
      </c>
      <c r="I5916">
        <v>117578.35</v>
      </c>
      <c r="J5916">
        <v>2</v>
      </c>
      <c r="K5916">
        <v>0</v>
      </c>
      <c r="L5916">
        <v>1</v>
      </c>
      <c r="M5916">
        <v>87908.01</v>
      </c>
      <c r="N5916">
        <v>0</v>
      </c>
    </row>
    <row r="5917" spans="1:14" x14ac:dyDescent="0.3">
      <c r="A5917">
        <v>5916</v>
      </c>
      <c r="B5917">
        <v>15725665</v>
      </c>
      <c r="C5917" t="s">
        <v>442</v>
      </c>
      <c r="D5917">
        <v>679</v>
      </c>
      <c r="E5917" t="s">
        <v>15</v>
      </c>
      <c r="F5917" t="s">
        <v>23</v>
      </c>
      <c r="G5917">
        <v>47</v>
      </c>
      <c r="H5917">
        <v>10</v>
      </c>
      <c r="I5917">
        <v>198546.1</v>
      </c>
      <c r="J5917">
        <v>2</v>
      </c>
      <c r="K5917">
        <v>1</v>
      </c>
      <c r="L5917">
        <v>0</v>
      </c>
      <c r="M5917">
        <v>191198.92</v>
      </c>
      <c r="N5917">
        <v>1</v>
      </c>
    </row>
    <row r="5918" spans="1:14" x14ac:dyDescent="0.3">
      <c r="A5918">
        <v>5917</v>
      </c>
      <c r="B5918">
        <v>15698872</v>
      </c>
      <c r="C5918" t="s">
        <v>323</v>
      </c>
      <c r="D5918">
        <v>633</v>
      </c>
      <c r="E5918" t="s">
        <v>18</v>
      </c>
      <c r="F5918" t="s">
        <v>16</v>
      </c>
      <c r="G5918">
        <v>39</v>
      </c>
      <c r="H5918">
        <v>2</v>
      </c>
      <c r="I5918">
        <v>0</v>
      </c>
      <c r="J5918">
        <v>2</v>
      </c>
      <c r="K5918">
        <v>0</v>
      </c>
      <c r="L5918">
        <v>0</v>
      </c>
      <c r="M5918">
        <v>191207.03</v>
      </c>
      <c r="N5918">
        <v>0</v>
      </c>
    </row>
    <row r="5919" spans="1:14" x14ac:dyDescent="0.3">
      <c r="A5919">
        <v>5918</v>
      </c>
      <c r="B5919">
        <v>15812184</v>
      </c>
      <c r="C5919" t="s">
        <v>256</v>
      </c>
      <c r="D5919">
        <v>674</v>
      </c>
      <c r="E5919" t="s">
        <v>15</v>
      </c>
      <c r="F5919" t="s">
        <v>16</v>
      </c>
      <c r="G5919">
        <v>31</v>
      </c>
      <c r="H5919">
        <v>1</v>
      </c>
      <c r="I5919">
        <v>0</v>
      </c>
      <c r="J5919">
        <v>1</v>
      </c>
      <c r="K5919">
        <v>1</v>
      </c>
      <c r="L5919">
        <v>0</v>
      </c>
      <c r="M5919">
        <v>128954.05</v>
      </c>
      <c r="N5919">
        <v>0</v>
      </c>
    </row>
    <row r="5920" spans="1:14" x14ac:dyDescent="0.3">
      <c r="A5920">
        <v>5919</v>
      </c>
      <c r="B5920">
        <v>15742609</v>
      </c>
      <c r="C5920" t="s">
        <v>54</v>
      </c>
      <c r="D5920">
        <v>600</v>
      </c>
      <c r="E5920" t="s">
        <v>26</v>
      </c>
      <c r="F5920" t="s">
        <v>23</v>
      </c>
      <c r="G5920">
        <v>28</v>
      </c>
      <c r="H5920">
        <v>2</v>
      </c>
      <c r="I5920">
        <v>116623.31</v>
      </c>
      <c r="J5920">
        <v>1</v>
      </c>
      <c r="K5920">
        <v>0</v>
      </c>
      <c r="L5920">
        <v>1</v>
      </c>
      <c r="M5920">
        <v>59905.29</v>
      </c>
      <c r="N5920">
        <v>0</v>
      </c>
    </row>
    <row r="5921" spans="1:14" x14ac:dyDescent="0.3">
      <c r="A5921">
        <v>5920</v>
      </c>
      <c r="B5921">
        <v>15815043</v>
      </c>
      <c r="C5921" t="s">
        <v>524</v>
      </c>
      <c r="D5921">
        <v>645</v>
      </c>
      <c r="E5921" t="s">
        <v>18</v>
      </c>
      <c r="F5921" t="s">
        <v>23</v>
      </c>
      <c r="G5921">
        <v>49</v>
      </c>
      <c r="H5921">
        <v>8</v>
      </c>
      <c r="I5921">
        <v>0</v>
      </c>
      <c r="J5921">
        <v>2</v>
      </c>
      <c r="K5921">
        <v>1</v>
      </c>
      <c r="L5921">
        <v>0</v>
      </c>
      <c r="M5921">
        <v>162012.6</v>
      </c>
      <c r="N5921">
        <v>0</v>
      </c>
    </row>
    <row r="5922" spans="1:14" x14ac:dyDescent="0.3">
      <c r="A5922">
        <v>5921</v>
      </c>
      <c r="B5922">
        <v>15640648</v>
      </c>
      <c r="C5922" t="s">
        <v>2161</v>
      </c>
      <c r="D5922">
        <v>698</v>
      </c>
      <c r="E5922" t="s">
        <v>15</v>
      </c>
      <c r="F5922" t="s">
        <v>23</v>
      </c>
      <c r="G5922">
        <v>36</v>
      </c>
      <c r="H5922">
        <v>6</v>
      </c>
      <c r="I5922">
        <v>0</v>
      </c>
      <c r="J5922">
        <v>2</v>
      </c>
      <c r="K5922">
        <v>0</v>
      </c>
      <c r="L5922">
        <v>1</v>
      </c>
      <c r="M5922">
        <v>19231.98</v>
      </c>
      <c r="N5922">
        <v>0</v>
      </c>
    </row>
    <row r="5923" spans="1:14" x14ac:dyDescent="0.3">
      <c r="A5923">
        <v>5922</v>
      </c>
      <c r="B5923">
        <v>15627203</v>
      </c>
      <c r="C5923" t="s">
        <v>723</v>
      </c>
      <c r="D5923">
        <v>508</v>
      </c>
      <c r="E5923" t="s">
        <v>18</v>
      </c>
      <c r="F5923" t="s">
        <v>23</v>
      </c>
      <c r="G5923">
        <v>54</v>
      </c>
      <c r="H5923">
        <v>10</v>
      </c>
      <c r="I5923">
        <v>0</v>
      </c>
      <c r="J5923">
        <v>1</v>
      </c>
      <c r="K5923">
        <v>1</v>
      </c>
      <c r="L5923">
        <v>1</v>
      </c>
      <c r="M5923">
        <v>175749.36</v>
      </c>
      <c r="N5923">
        <v>0</v>
      </c>
    </row>
    <row r="5924" spans="1:14" x14ac:dyDescent="0.3">
      <c r="A5924">
        <v>5923</v>
      </c>
      <c r="B5924">
        <v>15786196</v>
      </c>
      <c r="C5924" t="s">
        <v>469</v>
      </c>
      <c r="D5924">
        <v>555</v>
      </c>
      <c r="E5924" t="s">
        <v>15</v>
      </c>
      <c r="F5924" t="s">
        <v>16</v>
      </c>
      <c r="G5924">
        <v>44</v>
      </c>
      <c r="H5924">
        <v>3</v>
      </c>
      <c r="I5924">
        <v>105770.7</v>
      </c>
      <c r="J5924">
        <v>3</v>
      </c>
      <c r="K5924">
        <v>1</v>
      </c>
      <c r="L5924">
        <v>0</v>
      </c>
      <c r="M5924">
        <v>60533.96</v>
      </c>
      <c r="N5924">
        <v>1</v>
      </c>
    </row>
    <row r="5925" spans="1:14" x14ac:dyDescent="0.3">
      <c r="A5925">
        <v>5924</v>
      </c>
      <c r="B5925">
        <v>15612095</v>
      </c>
      <c r="C5925" t="s">
        <v>291</v>
      </c>
      <c r="D5925">
        <v>751</v>
      </c>
      <c r="E5925" t="s">
        <v>15</v>
      </c>
      <c r="F5925" t="s">
        <v>16</v>
      </c>
      <c r="G5925">
        <v>48</v>
      </c>
      <c r="H5925">
        <v>9</v>
      </c>
      <c r="I5925">
        <v>0</v>
      </c>
      <c r="J5925">
        <v>1</v>
      </c>
      <c r="K5925">
        <v>1</v>
      </c>
      <c r="L5925">
        <v>0</v>
      </c>
      <c r="M5925">
        <v>137508.42000000001</v>
      </c>
      <c r="N5925">
        <v>1</v>
      </c>
    </row>
    <row r="5926" spans="1:14" x14ac:dyDescent="0.3">
      <c r="A5926">
        <v>5925</v>
      </c>
      <c r="B5926">
        <v>15674368</v>
      </c>
      <c r="C5926" t="s">
        <v>1007</v>
      </c>
      <c r="D5926">
        <v>738</v>
      </c>
      <c r="E5926" t="s">
        <v>15</v>
      </c>
      <c r="F5926" t="s">
        <v>16</v>
      </c>
      <c r="G5926">
        <v>39</v>
      </c>
      <c r="H5926">
        <v>1</v>
      </c>
      <c r="I5926">
        <v>94435.45</v>
      </c>
      <c r="J5926">
        <v>2</v>
      </c>
      <c r="K5926">
        <v>0</v>
      </c>
      <c r="L5926">
        <v>1</v>
      </c>
      <c r="M5926">
        <v>189430.86</v>
      </c>
      <c r="N5926">
        <v>0</v>
      </c>
    </row>
    <row r="5927" spans="1:14" x14ac:dyDescent="0.3">
      <c r="A5927">
        <v>5926</v>
      </c>
      <c r="B5927">
        <v>15783477</v>
      </c>
      <c r="C5927" t="s">
        <v>1277</v>
      </c>
      <c r="D5927">
        <v>706</v>
      </c>
      <c r="E5927" t="s">
        <v>26</v>
      </c>
      <c r="F5927" t="s">
        <v>16</v>
      </c>
      <c r="G5927">
        <v>39</v>
      </c>
      <c r="H5927">
        <v>8</v>
      </c>
      <c r="I5927">
        <v>112889.91</v>
      </c>
      <c r="J5927">
        <v>1</v>
      </c>
      <c r="K5927">
        <v>0</v>
      </c>
      <c r="L5927">
        <v>1</v>
      </c>
      <c r="M5927">
        <v>6723.66</v>
      </c>
      <c r="N5927">
        <v>0</v>
      </c>
    </row>
    <row r="5928" spans="1:14" x14ac:dyDescent="0.3">
      <c r="A5928">
        <v>5927</v>
      </c>
      <c r="B5928">
        <v>15757559</v>
      </c>
      <c r="C5928" t="s">
        <v>2257</v>
      </c>
      <c r="D5928">
        <v>595</v>
      </c>
      <c r="E5928" t="s">
        <v>15</v>
      </c>
      <c r="F5928" t="s">
        <v>16</v>
      </c>
      <c r="G5928">
        <v>53</v>
      </c>
      <c r="H5928">
        <v>7</v>
      </c>
      <c r="I5928">
        <v>0</v>
      </c>
      <c r="J5928">
        <v>2</v>
      </c>
      <c r="K5928">
        <v>1</v>
      </c>
      <c r="L5928">
        <v>0</v>
      </c>
      <c r="M5928">
        <v>41371.68</v>
      </c>
      <c r="N5928">
        <v>1</v>
      </c>
    </row>
    <row r="5929" spans="1:14" x14ac:dyDescent="0.3">
      <c r="A5929">
        <v>5928</v>
      </c>
      <c r="B5929">
        <v>15591036</v>
      </c>
      <c r="C5929" t="s">
        <v>1161</v>
      </c>
      <c r="D5929">
        <v>577</v>
      </c>
      <c r="E5929" t="s">
        <v>26</v>
      </c>
      <c r="F5929" t="s">
        <v>16</v>
      </c>
      <c r="G5929">
        <v>43</v>
      </c>
      <c r="H5929">
        <v>3</v>
      </c>
      <c r="I5929">
        <v>127940.47</v>
      </c>
      <c r="J5929">
        <v>1</v>
      </c>
      <c r="K5929">
        <v>0</v>
      </c>
      <c r="L5929">
        <v>0</v>
      </c>
      <c r="M5929">
        <v>125140.72</v>
      </c>
      <c r="N5929">
        <v>1</v>
      </c>
    </row>
    <row r="5930" spans="1:14" x14ac:dyDescent="0.3">
      <c r="A5930">
        <v>5929</v>
      </c>
      <c r="B5930">
        <v>15761241</v>
      </c>
      <c r="C5930" t="s">
        <v>314</v>
      </c>
      <c r="D5930">
        <v>578</v>
      </c>
      <c r="E5930" t="s">
        <v>26</v>
      </c>
      <c r="F5930" t="s">
        <v>16</v>
      </c>
      <c r="G5930">
        <v>36</v>
      </c>
      <c r="H5930">
        <v>8</v>
      </c>
      <c r="I5930">
        <v>129745.1</v>
      </c>
      <c r="J5930">
        <v>1</v>
      </c>
      <c r="K5930">
        <v>1</v>
      </c>
      <c r="L5930">
        <v>1</v>
      </c>
      <c r="M5930">
        <v>143683.75</v>
      </c>
      <c r="N5930">
        <v>0</v>
      </c>
    </row>
    <row r="5931" spans="1:14" x14ac:dyDescent="0.3">
      <c r="A5931">
        <v>5930</v>
      </c>
      <c r="B5931">
        <v>15695078</v>
      </c>
      <c r="C5931" t="s">
        <v>1338</v>
      </c>
      <c r="D5931">
        <v>699</v>
      </c>
      <c r="E5931" t="s">
        <v>15</v>
      </c>
      <c r="F5931" t="s">
        <v>23</v>
      </c>
      <c r="G5931">
        <v>32</v>
      </c>
      <c r="H5931">
        <v>3</v>
      </c>
      <c r="I5931">
        <v>0</v>
      </c>
      <c r="J5931">
        <v>2</v>
      </c>
      <c r="K5931">
        <v>1</v>
      </c>
      <c r="L5931">
        <v>1</v>
      </c>
      <c r="M5931">
        <v>170770.44</v>
      </c>
      <c r="N5931">
        <v>0</v>
      </c>
    </row>
    <row r="5932" spans="1:14" x14ac:dyDescent="0.3">
      <c r="A5932">
        <v>5931</v>
      </c>
      <c r="B5932">
        <v>15645744</v>
      </c>
      <c r="C5932" t="s">
        <v>927</v>
      </c>
      <c r="D5932">
        <v>826</v>
      </c>
      <c r="E5932" t="s">
        <v>15</v>
      </c>
      <c r="F5932" t="s">
        <v>16</v>
      </c>
      <c r="G5932">
        <v>30</v>
      </c>
      <c r="H5932">
        <v>5</v>
      </c>
      <c r="I5932">
        <v>0</v>
      </c>
      <c r="J5932">
        <v>2</v>
      </c>
      <c r="K5932">
        <v>0</v>
      </c>
      <c r="L5932">
        <v>1</v>
      </c>
      <c r="M5932">
        <v>157397.57</v>
      </c>
      <c r="N5932">
        <v>0</v>
      </c>
    </row>
    <row r="5933" spans="1:14" x14ac:dyDescent="0.3">
      <c r="A5933">
        <v>5932</v>
      </c>
      <c r="B5933">
        <v>15566988</v>
      </c>
      <c r="C5933" t="s">
        <v>1555</v>
      </c>
      <c r="D5933">
        <v>656</v>
      </c>
      <c r="E5933" t="s">
        <v>26</v>
      </c>
      <c r="F5933" t="s">
        <v>16</v>
      </c>
      <c r="G5933">
        <v>46</v>
      </c>
      <c r="H5933">
        <v>7</v>
      </c>
      <c r="I5933">
        <v>141535.51999999999</v>
      </c>
      <c r="J5933">
        <v>1</v>
      </c>
      <c r="K5933">
        <v>1</v>
      </c>
      <c r="L5933">
        <v>0</v>
      </c>
      <c r="M5933">
        <v>50595.15</v>
      </c>
      <c r="N5933">
        <v>1</v>
      </c>
    </row>
    <row r="5934" spans="1:14" x14ac:dyDescent="0.3">
      <c r="A5934">
        <v>5933</v>
      </c>
      <c r="B5934">
        <v>15749300</v>
      </c>
      <c r="C5934" t="s">
        <v>480</v>
      </c>
      <c r="D5934">
        <v>556</v>
      </c>
      <c r="E5934" t="s">
        <v>15</v>
      </c>
      <c r="F5934" t="s">
        <v>16</v>
      </c>
      <c r="G5934">
        <v>47</v>
      </c>
      <c r="H5934">
        <v>2</v>
      </c>
      <c r="I5934">
        <v>139914.26999999999</v>
      </c>
      <c r="J5934">
        <v>1</v>
      </c>
      <c r="K5934">
        <v>1</v>
      </c>
      <c r="L5934">
        <v>1</v>
      </c>
      <c r="M5934">
        <v>50390.98</v>
      </c>
      <c r="N5934">
        <v>0</v>
      </c>
    </row>
    <row r="5935" spans="1:14" x14ac:dyDescent="0.3">
      <c r="A5935">
        <v>5934</v>
      </c>
      <c r="B5935">
        <v>15594340</v>
      </c>
      <c r="C5935" t="s">
        <v>643</v>
      </c>
      <c r="D5935">
        <v>569</v>
      </c>
      <c r="E5935" t="s">
        <v>15</v>
      </c>
      <c r="F5935" t="s">
        <v>23</v>
      </c>
      <c r="G5935">
        <v>41</v>
      </c>
      <c r="H5935">
        <v>4</v>
      </c>
      <c r="I5935">
        <v>120243.49</v>
      </c>
      <c r="J5935">
        <v>1</v>
      </c>
      <c r="K5935">
        <v>1</v>
      </c>
      <c r="L5935">
        <v>0</v>
      </c>
      <c r="M5935">
        <v>163150.03</v>
      </c>
      <c r="N5935">
        <v>1</v>
      </c>
    </row>
    <row r="5936" spans="1:14" x14ac:dyDescent="0.3">
      <c r="A5936">
        <v>5935</v>
      </c>
      <c r="B5936">
        <v>15607065</v>
      </c>
      <c r="C5936" t="s">
        <v>1129</v>
      </c>
      <c r="D5936">
        <v>765</v>
      </c>
      <c r="E5936" t="s">
        <v>15</v>
      </c>
      <c r="F5936" t="s">
        <v>23</v>
      </c>
      <c r="G5936">
        <v>34</v>
      </c>
      <c r="H5936">
        <v>9</v>
      </c>
      <c r="I5936">
        <v>91835.16</v>
      </c>
      <c r="J5936">
        <v>1</v>
      </c>
      <c r="K5936">
        <v>0</v>
      </c>
      <c r="L5936">
        <v>0</v>
      </c>
      <c r="M5936">
        <v>138280.17000000001</v>
      </c>
      <c r="N5936">
        <v>0</v>
      </c>
    </row>
    <row r="5937" spans="1:14" x14ac:dyDescent="0.3">
      <c r="A5937">
        <v>5936</v>
      </c>
      <c r="B5937">
        <v>15778089</v>
      </c>
      <c r="C5937" t="s">
        <v>224</v>
      </c>
      <c r="D5937">
        <v>544</v>
      </c>
      <c r="E5937" t="s">
        <v>18</v>
      </c>
      <c r="F5937" t="s">
        <v>23</v>
      </c>
      <c r="G5937">
        <v>37</v>
      </c>
      <c r="H5937">
        <v>2</v>
      </c>
      <c r="I5937">
        <v>0</v>
      </c>
      <c r="J5937">
        <v>2</v>
      </c>
      <c r="K5937">
        <v>0</v>
      </c>
      <c r="L5937">
        <v>0</v>
      </c>
      <c r="M5937">
        <v>135067.01999999999</v>
      </c>
      <c r="N5937">
        <v>0</v>
      </c>
    </row>
    <row r="5938" spans="1:14" x14ac:dyDescent="0.3">
      <c r="A5938">
        <v>5937</v>
      </c>
      <c r="B5938">
        <v>15773723</v>
      </c>
      <c r="C5938" t="s">
        <v>132</v>
      </c>
      <c r="D5938">
        <v>588</v>
      </c>
      <c r="E5938" t="s">
        <v>18</v>
      </c>
      <c r="F5938" t="s">
        <v>16</v>
      </c>
      <c r="G5938">
        <v>22</v>
      </c>
      <c r="H5938">
        <v>9</v>
      </c>
      <c r="I5938">
        <v>67178.19</v>
      </c>
      <c r="J5938">
        <v>1</v>
      </c>
      <c r="K5938">
        <v>1</v>
      </c>
      <c r="L5938">
        <v>1</v>
      </c>
      <c r="M5938">
        <v>163534.75</v>
      </c>
      <c r="N5938">
        <v>1</v>
      </c>
    </row>
    <row r="5939" spans="1:14" x14ac:dyDescent="0.3">
      <c r="A5939">
        <v>5938</v>
      </c>
      <c r="B5939">
        <v>15697035</v>
      </c>
      <c r="C5939" t="s">
        <v>2258</v>
      </c>
      <c r="D5939">
        <v>740</v>
      </c>
      <c r="E5939" t="s">
        <v>18</v>
      </c>
      <c r="F5939" t="s">
        <v>16</v>
      </c>
      <c r="G5939">
        <v>31</v>
      </c>
      <c r="H5939">
        <v>8</v>
      </c>
      <c r="I5939">
        <v>0</v>
      </c>
      <c r="J5939">
        <v>2</v>
      </c>
      <c r="K5939">
        <v>0</v>
      </c>
      <c r="L5939">
        <v>0</v>
      </c>
      <c r="M5939">
        <v>86657.48</v>
      </c>
      <c r="N5939">
        <v>0</v>
      </c>
    </row>
    <row r="5940" spans="1:14" x14ac:dyDescent="0.3">
      <c r="A5940">
        <v>5939</v>
      </c>
      <c r="B5940">
        <v>15679668</v>
      </c>
      <c r="C5940" t="s">
        <v>254</v>
      </c>
      <c r="D5940">
        <v>850</v>
      </c>
      <c r="E5940" t="s">
        <v>18</v>
      </c>
      <c r="F5940" t="s">
        <v>23</v>
      </c>
      <c r="G5940">
        <v>38</v>
      </c>
      <c r="H5940">
        <v>7</v>
      </c>
      <c r="I5940">
        <v>115378.94</v>
      </c>
      <c r="J5940">
        <v>1</v>
      </c>
      <c r="K5940">
        <v>0</v>
      </c>
      <c r="L5940">
        <v>1</v>
      </c>
      <c r="M5940">
        <v>162087.82</v>
      </c>
      <c r="N5940">
        <v>0</v>
      </c>
    </row>
    <row r="5941" spans="1:14" x14ac:dyDescent="0.3">
      <c r="A5941">
        <v>5940</v>
      </c>
      <c r="B5941">
        <v>15709861</v>
      </c>
      <c r="C5941" t="s">
        <v>27</v>
      </c>
      <c r="D5941">
        <v>766</v>
      </c>
      <c r="E5941" t="s">
        <v>26</v>
      </c>
      <c r="F5941" t="s">
        <v>23</v>
      </c>
      <c r="G5941">
        <v>30</v>
      </c>
      <c r="H5941">
        <v>4</v>
      </c>
      <c r="I5941">
        <v>127786.28</v>
      </c>
      <c r="J5941">
        <v>2</v>
      </c>
      <c r="K5941">
        <v>1</v>
      </c>
      <c r="L5941">
        <v>1</v>
      </c>
      <c r="M5941">
        <v>28879.3</v>
      </c>
      <c r="N5941">
        <v>0</v>
      </c>
    </row>
    <row r="5942" spans="1:14" x14ac:dyDescent="0.3">
      <c r="A5942">
        <v>5941</v>
      </c>
      <c r="B5942">
        <v>15791958</v>
      </c>
      <c r="C5942" t="s">
        <v>587</v>
      </c>
      <c r="D5942">
        <v>849</v>
      </c>
      <c r="E5942" t="s">
        <v>15</v>
      </c>
      <c r="F5942" t="s">
        <v>16</v>
      </c>
      <c r="G5942">
        <v>41</v>
      </c>
      <c r="H5942">
        <v>6</v>
      </c>
      <c r="I5942">
        <v>0</v>
      </c>
      <c r="J5942">
        <v>2</v>
      </c>
      <c r="K5942">
        <v>1</v>
      </c>
      <c r="L5942">
        <v>1</v>
      </c>
      <c r="M5942">
        <v>169203.51</v>
      </c>
      <c r="N5942">
        <v>1</v>
      </c>
    </row>
    <row r="5943" spans="1:14" x14ac:dyDescent="0.3">
      <c r="A5943">
        <v>5942</v>
      </c>
      <c r="B5943">
        <v>15791030</v>
      </c>
      <c r="C5943" t="s">
        <v>2259</v>
      </c>
      <c r="D5943">
        <v>612</v>
      </c>
      <c r="E5943" t="s">
        <v>15</v>
      </c>
      <c r="F5943" t="s">
        <v>16</v>
      </c>
      <c r="G5943">
        <v>33</v>
      </c>
      <c r="H5943">
        <v>0</v>
      </c>
      <c r="I5943">
        <v>64900.32</v>
      </c>
      <c r="J5943">
        <v>2</v>
      </c>
      <c r="K5943">
        <v>1</v>
      </c>
      <c r="L5943">
        <v>0</v>
      </c>
      <c r="M5943">
        <v>102426.12</v>
      </c>
      <c r="N5943">
        <v>0</v>
      </c>
    </row>
    <row r="5944" spans="1:14" x14ac:dyDescent="0.3">
      <c r="A5944">
        <v>5943</v>
      </c>
      <c r="B5944">
        <v>15695339</v>
      </c>
      <c r="C5944" t="s">
        <v>881</v>
      </c>
      <c r="D5944">
        <v>517</v>
      </c>
      <c r="E5944" t="s">
        <v>26</v>
      </c>
      <c r="F5944" t="s">
        <v>23</v>
      </c>
      <c r="G5944">
        <v>53</v>
      </c>
      <c r="H5944">
        <v>0</v>
      </c>
      <c r="I5944">
        <v>109172.88</v>
      </c>
      <c r="J5944">
        <v>1</v>
      </c>
      <c r="K5944">
        <v>1</v>
      </c>
      <c r="L5944">
        <v>0</v>
      </c>
      <c r="M5944">
        <v>54676.1</v>
      </c>
      <c r="N5944">
        <v>1</v>
      </c>
    </row>
    <row r="5945" spans="1:14" x14ac:dyDescent="0.3">
      <c r="A5945">
        <v>5944</v>
      </c>
      <c r="B5945">
        <v>15658813</v>
      </c>
      <c r="C5945" t="s">
        <v>957</v>
      </c>
      <c r="D5945">
        <v>645</v>
      </c>
      <c r="E5945" t="s">
        <v>15</v>
      </c>
      <c r="F5945" t="s">
        <v>16</v>
      </c>
      <c r="G5945">
        <v>55</v>
      </c>
      <c r="H5945">
        <v>7</v>
      </c>
      <c r="I5945">
        <v>0</v>
      </c>
      <c r="J5945">
        <v>2</v>
      </c>
      <c r="K5945">
        <v>1</v>
      </c>
      <c r="L5945">
        <v>1</v>
      </c>
      <c r="M5945">
        <v>18369.330000000002</v>
      </c>
      <c r="N5945">
        <v>0</v>
      </c>
    </row>
    <row r="5946" spans="1:14" x14ac:dyDescent="0.3">
      <c r="A5946">
        <v>5945</v>
      </c>
      <c r="B5946">
        <v>15715709</v>
      </c>
      <c r="C5946" t="s">
        <v>220</v>
      </c>
      <c r="D5946">
        <v>696</v>
      </c>
      <c r="E5946" t="s">
        <v>26</v>
      </c>
      <c r="F5946" t="s">
        <v>23</v>
      </c>
      <c r="G5946">
        <v>43</v>
      </c>
      <c r="H5946">
        <v>4</v>
      </c>
      <c r="I5946">
        <v>114091.38</v>
      </c>
      <c r="J5946">
        <v>1</v>
      </c>
      <c r="K5946">
        <v>0</v>
      </c>
      <c r="L5946">
        <v>1</v>
      </c>
      <c r="M5946">
        <v>159888.1</v>
      </c>
      <c r="N5946">
        <v>0</v>
      </c>
    </row>
    <row r="5947" spans="1:14" x14ac:dyDescent="0.3">
      <c r="A5947">
        <v>5946</v>
      </c>
      <c r="B5947">
        <v>15722533</v>
      </c>
      <c r="C5947" t="s">
        <v>2260</v>
      </c>
      <c r="D5947">
        <v>716</v>
      </c>
      <c r="E5947" t="s">
        <v>15</v>
      </c>
      <c r="F5947" t="s">
        <v>16</v>
      </c>
      <c r="G5947">
        <v>40</v>
      </c>
      <c r="H5947">
        <v>3</v>
      </c>
      <c r="I5947">
        <v>0</v>
      </c>
      <c r="J5947">
        <v>2</v>
      </c>
      <c r="K5947">
        <v>0</v>
      </c>
      <c r="L5947">
        <v>1</v>
      </c>
      <c r="M5947">
        <v>167636.15</v>
      </c>
      <c r="N5947">
        <v>0</v>
      </c>
    </row>
    <row r="5948" spans="1:14" x14ac:dyDescent="0.3">
      <c r="A5948">
        <v>5947</v>
      </c>
      <c r="B5948">
        <v>15683118</v>
      </c>
      <c r="C5948" t="s">
        <v>2261</v>
      </c>
      <c r="D5948">
        <v>590</v>
      </c>
      <c r="E5948" t="s">
        <v>15</v>
      </c>
      <c r="F5948" t="s">
        <v>23</v>
      </c>
      <c r="G5948">
        <v>32</v>
      </c>
      <c r="H5948">
        <v>9</v>
      </c>
      <c r="I5948">
        <v>0</v>
      </c>
      <c r="J5948">
        <v>2</v>
      </c>
      <c r="K5948">
        <v>1</v>
      </c>
      <c r="L5948">
        <v>0</v>
      </c>
      <c r="M5948">
        <v>138889.15</v>
      </c>
      <c r="N5948">
        <v>0</v>
      </c>
    </row>
    <row r="5949" spans="1:14" x14ac:dyDescent="0.3">
      <c r="A5949">
        <v>5948</v>
      </c>
      <c r="B5949">
        <v>15672798</v>
      </c>
      <c r="C5949" t="s">
        <v>71</v>
      </c>
      <c r="D5949">
        <v>656</v>
      </c>
      <c r="E5949" t="s">
        <v>15</v>
      </c>
      <c r="F5949" t="s">
        <v>16</v>
      </c>
      <c r="G5949">
        <v>45</v>
      </c>
      <c r="H5949">
        <v>7</v>
      </c>
      <c r="I5949">
        <v>145933.26999999999</v>
      </c>
      <c r="J5949">
        <v>1</v>
      </c>
      <c r="K5949">
        <v>1</v>
      </c>
      <c r="L5949">
        <v>1</v>
      </c>
      <c r="M5949">
        <v>199392.14</v>
      </c>
      <c r="N5949">
        <v>0</v>
      </c>
    </row>
    <row r="5950" spans="1:14" x14ac:dyDescent="0.3">
      <c r="A5950">
        <v>5949</v>
      </c>
      <c r="B5950">
        <v>15680112</v>
      </c>
      <c r="C5950" t="s">
        <v>853</v>
      </c>
      <c r="D5950">
        <v>473</v>
      </c>
      <c r="E5950" t="s">
        <v>26</v>
      </c>
      <c r="F5950" t="s">
        <v>16</v>
      </c>
      <c r="G5950">
        <v>35</v>
      </c>
      <c r="H5950">
        <v>7</v>
      </c>
      <c r="I5950">
        <v>131504.73000000001</v>
      </c>
      <c r="J5950">
        <v>1</v>
      </c>
      <c r="K5950">
        <v>1</v>
      </c>
      <c r="L5950">
        <v>0</v>
      </c>
      <c r="M5950">
        <v>189560.43</v>
      </c>
      <c r="N5950">
        <v>0</v>
      </c>
    </row>
    <row r="5951" spans="1:14" x14ac:dyDescent="0.3">
      <c r="A5951">
        <v>5950</v>
      </c>
      <c r="B5951">
        <v>15714575</v>
      </c>
      <c r="C5951" t="s">
        <v>2262</v>
      </c>
      <c r="D5951">
        <v>742</v>
      </c>
      <c r="E5951" t="s">
        <v>26</v>
      </c>
      <c r="F5951" t="s">
        <v>16</v>
      </c>
      <c r="G5951">
        <v>44</v>
      </c>
      <c r="H5951">
        <v>8</v>
      </c>
      <c r="I5951">
        <v>107926.02</v>
      </c>
      <c r="J5951">
        <v>1</v>
      </c>
      <c r="K5951">
        <v>0</v>
      </c>
      <c r="L5951">
        <v>1</v>
      </c>
      <c r="M5951">
        <v>17375.27</v>
      </c>
      <c r="N5951">
        <v>1</v>
      </c>
    </row>
    <row r="5952" spans="1:14" x14ac:dyDescent="0.3">
      <c r="A5952">
        <v>5951</v>
      </c>
      <c r="B5952">
        <v>15806808</v>
      </c>
      <c r="C5952" t="s">
        <v>1741</v>
      </c>
      <c r="D5952">
        <v>834</v>
      </c>
      <c r="E5952" t="s">
        <v>26</v>
      </c>
      <c r="F5952" t="s">
        <v>16</v>
      </c>
      <c r="G5952">
        <v>57</v>
      </c>
      <c r="H5952">
        <v>8</v>
      </c>
      <c r="I5952">
        <v>112281.60000000001</v>
      </c>
      <c r="J5952">
        <v>3</v>
      </c>
      <c r="K5952">
        <v>1</v>
      </c>
      <c r="L5952">
        <v>0</v>
      </c>
      <c r="M5952">
        <v>140225.14000000001</v>
      </c>
      <c r="N5952">
        <v>1</v>
      </c>
    </row>
    <row r="5953" spans="1:14" x14ac:dyDescent="0.3">
      <c r="A5953">
        <v>5952</v>
      </c>
      <c r="B5953">
        <v>15590637</v>
      </c>
      <c r="C5953" t="s">
        <v>283</v>
      </c>
      <c r="D5953">
        <v>721</v>
      </c>
      <c r="E5953" t="s">
        <v>15</v>
      </c>
      <c r="F5953" t="s">
        <v>23</v>
      </c>
      <c r="G5953">
        <v>41</v>
      </c>
      <c r="H5953">
        <v>7</v>
      </c>
      <c r="I5953">
        <v>0</v>
      </c>
      <c r="J5953">
        <v>2</v>
      </c>
      <c r="K5953">
        <v>0</v>
      </c>
      <c r="L5953">
        <v>1</v>
      </c>
      <c r="M5953">
        <v>61018.85</v>
      </c>
      <c r="N5953">
        <v>0</v>
      </c>
    </row>
    <row r="5954" spans="1:14" x14ac:dyDescent="0.3">
      <c r="A5954">
        <v>5953</v>
      </c>
      <c r="B5954">
        <v>15657535</v>
      </c>
      <c r="C5954" t="s">
        <v>304</v>
      </c>
      <c r="D5954">
        <v>590</v>
      </c>
      <c r="E5954" t="s">
        <v>18</v>
      </c>
      <c r="F5954" t="s">
        <v>23</v>
      </c>
      <c r="G5954">
        <v>29</v>
      </c>
      <c r="H5954">
        <v>10</v>
      </c>
      <c r="I5954">
        <v>0</v>
      </c>
      <c r="J5954">
        <v>1</v>
      </c>
      <c r="K5954">
        <v>1</v>
      </c>
      <c r="L5954">
        <v>1</v>
      </c>
      <c r="M5954">
        <v>51907.72</v>
      </c>
      <c r="N5954">
        <v>1</v>
      </c>
    </row>
    <row r="5955" spans="1:14" x14ac:dyDescent="0.3">
      <c r="A5955">
        <v>5954</v>
      </c>
      <c r="B5955">
        <v>15696141</v>
      </c>
      <c r="C5955" t="s">
        <v>1130</v>
      </c>
      <c r="D5955">
        <v>516</v>
      </c>
      <c r="E5955" t="s">
        <v>18</v>
      </c>
      <c r="F5955" t="s">
        <v>16</v>
      </c>
      <c r="G5955">
        <v>31</v>
      </c>
      <c r="H5955">
        <v>7</v>
      </c>
      <c r="I5955">
        <v>0</v>
      </c>
      <c r="J5955">
        <v>1</v>
      </c>
      <c r="K5955">
        <v>1</v>
      </c>
      <c r="L5955">
        <v>0</v>
      </c>
      <c r="M5955">
        <v>47018.75</v>
      </c>
      <c r="N5955">
        <v>0</v>
      </c>
    </row>
    <row r="5956" spans="1:14" x14ac:dyDescent="0.3">
      <c r="A5956">
        <v>5955</v>
      </c>
      <c r="B5956">
        <v>15811947</v>
      </c>
      <c r="C5956" t="s">
        <v>305</v>
      </c>
      <c r="D5956">
        <v>850</v>
      </c>
      <c r="E5956" t="s">
        <v>15</v>
      </c>
      <c r="F5956" t="s">
        <v>23</v>
      </c>
      <c r="G5956">
        <v>33</v>
      </c>
      <c r="H5956">
        <v>0</v>
      </c>
      <c r="I5956">
        <v>124781.67</v>
      </c>
      <c r="J5956">
        <v>1</v>
      </c>
      <c r="K5956">
        <v>0</v>
      </c>
      <c r="L5956">
        <v>1</v>
      </c>
      <c r="M5956">
        <v>33700.519999999997</v>
      </c>
      <c r="N5956">
        <v>0</v>
      </c>
    </row>
    <row r="5957" spans="1:14" x14ac:dyDescent="0.3">
      <c r="A5957">
        <v>5956</v>
      </c>
      <c r="B5957">
        <v>15649024</v>
      </c>
      <c r="C5957" t="s">
        <v>2263</v>
      </c>
      <c r="D5957">
        <v>748</v>
      </c>
      <c r="E5957" t="s">
        <v>15</v>
      </c>
      <c r="F5957" t="s">
        <v>16</v>
      </c>
      <c r="G5957">
        <v>39</v>
      </c>
      <c r="H5957">
        <v>9</v>
      </c>
      <c r="I5957">
        <v>132865.56</v>
      </c>
      <c r="J5957">
        <v>1</v>
      </c>
      <c r="K5957">
        <v>1</v>
      </c>
      <c r="L5957">
        <v>1</v>
      </c>
      <c r="M5957">
        <v>59636.43</v>
      </c>
      <c r="N5957">
        <v>1</v>
      </c>
    </row>
    <row r="5958" spans="1:14" x14ac:dyDescent="0.3">
      <c r="A5958">
        <v>5957</v>
      </c>
      <c r="B5958">
        <v>15594928</v>
      </c>
      <c r="C5958" t="s">
        <v>531</v>
      </c>
      <c r="D5958">
        <v>798</v>
      </c>
      <c r="E5958" t="s">
        <v>26</v>
      </c>
      <c r="F5958" t="s">
        <v>16</v>
      </c>
      <c r="G5958">
        <v>38</v>
      </c>
      <c r="H5958">
        <v>4</v>
      </c>
      <c r="I5958">
        <v>129055.13</v>
      </c>
      <c r="J5958">
        <v>1</v>
      </c>
      <c r="K5958">
        <v>1</v>
      </c>
      <c r="L5958">
        <v>0</v>
      </c>
      <c r="M5958">
        <v>157147.59</v>
      </c>
      <c r="N5958">
        <v>0</v>
      </c>
    </row>
    <row r="5959" spans="1:14" x14ac:dyDescent="0.3">
      <c r="A5959">
        <v>5958</v>
      </c>
      <c r="B5959">
        <v>15765532</v>
      </c>
      <c r="C5959" t="s">
        <v>1105</v>
      </c>
      <c r="D5959">
        <v>612</v>
      </c>
      <c r="E5959" t="s">
        <v>26</v>
      </c>
      <c r="F5959" t="s">
        <v>23</v>
      </c>
      <c r="G5959">
        <v>76</v>
      </c>
      <c r="H5959">
        <v>6</v>
      </c>
      <c r="I5959">
        <v>96166.88</v>
      </c>
      <c r="J5959">
        <v>1</v>
      </c>
      <c r="K5959">
        <v>1</v>
      </c>
      <c r="L5959">
        <v>1</v>
      </c>
      <c r="M5959">
        <v>191393.26</v>
      </c>
      <c r="N5959">
        <v>0</v>
      </c>
    </row>
    <row r="5960" spans="1:14" x14ac:dyDescent="0.3">
      <c r="A5960">
        <v>5959</v>
      </c>
      <c r="B5960">
        <v>15741719</v>
      </c>
      <c r="C5960" t="s">
        <v>1232</v>
      </c>
      <c r="D5960">
        <v>540</v>
      </c>
      <c r="E5960" t="s">
        <v>15</v>
      </c>
      <c r="F5960" t="s">
        <v>16</v>
      </c>
      <c r="G5960">
        <v>40</v>
      </c>
      <c r="H5960">
        <v>3</v>
      </c>
      <c r="I5960">
        <v>165298.12</v>
      </c>
      <c r="J5960">
        <v>1</v>
      </c>
      <c r="K5960">
        <v>0</v>
      </c>
      <c r="L5960">
        <v>1</v>
      </c>
      <c r="M5960">
        <v>199862.75</v>
      </c>
      <c r="N5960">
        <v>0</v>
      </c>
    </row>
    <row r="5961" spans="1:14" x14ac:dyDescent="0.3">
      <c r="A5961">
        <v>5960</v>
      </c>
      <c r="B5961">
        <v>15665629</v>
      </c>
      <c r="C5961" t="s">
        <v>374</v>
      </c>
      <c r="D5961">
        <v>719</v>
      </c>
      <c r="E5961" t="s">
        <v>18</v>
      </c>
      <c r="F5961" t="s">
        <v>16</v>
      </c>
      <c r="G5961">
        <v>33</v>
      </c>
      <c r="H5961">
        <v>7</v>
      </c>
      <c r="I5961">
        <v>0</v>
      </c>
      <c r="J5961">
        <v>2</v>
      </c>
      <c r="K5961">
        <v>1</v>
      </c>
      <c r="L5961">
        <v>0</v>
      </c>
      <c r="M5961">
        <v>20016.59</v>
      </c>
      <c r="N5961">
        <v>0</v>
      </c>
    </row>
    <row r="5962" spans="1:14" x14ac:dyDescent="0.3">
      <c r="A5962">
        <v>5961</v>
      </c>
      <c r="B5962">
        <v>15728917</v>
      </c>
      <c r="C5962" t="s">
        <v>1920</v>
      </c>
      <c r="D5962">
        <v>598</v>
      </c>
      <c r="E5962" t="s">
        <v>15</v>
      </c>
      <c r="F5962" t="s">
        <v>23</v>
      </c>
      <c r="G5962">
        <v>48</v>
      </c>
      <c r="H5962">
        <v>6</v>
      </c>
      <c r="I5962">
        <v>120682.53</v>
      </c>
      <c r="J5962">
        <v>1</v>
      </c>
      <c r="K5962">
        <v>1</v>
      </c>
      <c r="L5962">
        <v>0</v>
      </c>
      <c r="M5962">
        <v>30635.52</v>
      </c>
      <c r="N5962">
        <v>1</v>
      </c>
    </row>
    <row r="5963" spans="1:14" x14ac:dyDescent="0.3">
      <c r="A5963">
        <v>5962</v>
      </c>
      <c r="B5963">
        <v>15762993</v>
      </c>
      <c r="C5963" t="s">
        <v>213</v>
      </c>
      <c r="D5963">
        <v>796</v>
      </c>
      <c r="E5963" t="s">
        <v>18</v>
      </c>
      <c r="F5963" t="s">
        <v>23</v>
      </c>
      <c r="G5963">
        <v>32</v>
      </c>
      <c r="H5963">
        <v>5</v>
      </c>
      <c r="I5963">
        <v>102773.15</v>
      </c>
      <c r="J5963">
        <v>2</v>
      </c>
      <c r="K5963">
        <v>0</v>
      </c>
      <c r="L5963">
        <v>1</v>
      </c>
      <c r="M5963">
        <v>117832.88</v>
      </c>
      <c r="N5963">
        <v>0</v>
      </c>
    </row>
    <row r="5964" spans="1:14" x14ac:dyDescent="0.3">
      <c r="A5964">
        <v>5963</v>
      </c>
      <c r="B5964">
        <v>15571193</v>
      </c>
      <c r="C5964" t="s">
        <v>251</v>
      </c>
      <c r="D5964">
        <v>579</v>
      </c>
      <c r="E5964" t="s">
        <v>26</v>
      </c>
      <c r="F5964" t="s">
        <v>23</v>
      </c>
      <c r="G5964">
        <v>42</v>
      </c>
      <c r="H5964">
        <v>0</v>
      </c>
      <c r="I5964">
        <v>144386.32</v>
      </c>
      <c r="J5964">
        <v>1</v>
      </c>
      <c r="K5964">
        <v>1</v>
      </c>
      <c r="L5964">
        <v>1</v>
      </c>
      <c r="M5964">
        <v>22497.1</v>
      </c>
      <c r="N5964">
        <v>1</v>
      </c>
    </row>
    <row r="5965" spans="1:14" x14ac:dyDescent="0.3">
      <c r="A5965">
        <v>5964</v>
      </c>
      <c r="B5965">
        <v>15653521</v>
      </c>
      <c r="C5965" t="s">
        <v>207</v>
      </c>
      <c r="D5965">
        <v>850</v>
      </c>
      <c r="E5965" t="s">
        <v>26</v>
      </c>
      <c r="F5965" t="s">
        <v>16</v>
      </c>
      <c r="G5965">
        <v>40</v>
      </c>
      <c r="H5965">
        <v>7</v>
      </c>
      <c r="I5965">
        <v>104449.8</v>
      </c>
      <c r="J5965">
        <v>1</v>
      </c>
      <c r="K5965">
        <v>1</v>
      </c>
      <c r="L5965">
        <v>1</v>
      </c>
      <c r="M5965">
        <v>747.88</v>
      </c>
      <c r="N5965">
        <v>0</v>
      </c>
    </row>
    <row r="5966" spans="1:14" x14ac:dyDescent="0.3">
      <c r="A5966">
        <v>5965</v>
      </c>
      <c r="B5966">
        <v>15802220</v>
      </c>
      <c r="C5966" t="s">
        <v>650</v>
      </c>
      <c r="D5966">
        <v>599</v>
      </c>
      <c r="E5966" t="s">
        <v>18</v>
      </c>
      <c r="F5966" t="s">
        <v>23</v>
      </c>
      <c r="G5966">
        <v>35</v>
      </c>
      <c r="H5966">
        <v>6</v>
      </c>
      <c r="I5966">
        <v>137102.65</v>
      </c>
      <c r="J5966">
        <v>1</v>
      </c>
      <c r="K5966">
        <v>0</v>
      </c>
      <c r="L5966">
        <v>0</v>
      </c>
      <c r="M5966">
        <v>76870.81</v>
      </c>
      <c r="N5966">
        <v>0</v>
      </c>
    </row>
    <row r="5967" spans="1:14" x14ac:dyDescent="0.3">
      <c r="A5967">
        <v>5966</v>
      </c>
      <c r="B5967">
        <v>15644132</v>
      </c>
      <c r="C5967" t="s">
        <v>851</v>
      </c>
      <c r="D5967">
        <v>724</v>
      </c>
      <c r="E5967" t="s">
        <v>15</v>
      </c>
      <c r="F5967" t="s">
        <v>16</v>
      </c>
      <c r="G5967">
        <v>30</v>
      </c>
      <c r="H5967">
        <v>9</v>
      </c>
      <c r="I5967">
        <v>142475.87</v>
      </c>
      <c r="J5967">
        <v>1</v>
      </c>
      <c r="K5967">
        <v>1</v>
      </c>
      <c r="L5967">
        <v>1</v>
      </c>
      <c r="M5967">
        <v>107848.24</v>
      </c>
      <c r="N5967">
        <v>0</v>
      </c>
    </row>
    <row r="5968" spans="1:14" x14ac:dyDescent="0.3">
      <c r="A5968">
        <v>5967</v>
      </c>
      <c r="B5968">
        <v>15600832</v>
      </c>
      <c r="C5968" t="s">
        <v>512</v>
      </c>
      <c r="D5968">
        <v>508</v>
      </c>
      <c r="E5968" t="s">
        <v>15</v>
      </c>
      <c r="F5968" t="s">
        <v>16</v>
      </c>
      <c r="G5968">
        <v>43</v>
      </c>
      <c r="H5968">
        <v>9</v>
      </c>
      <c r="I5968">
        <v>0</v>
      </c>
      <c r="J5968">
        <v>1</v>
      </c>
      <c r="K5968">
        <v>1</v>
      </c>
      <c r="L5968">
        <v>0</v>
      </c>
      <c r="M5968">
        <v>103726.71</v>
      </c>
      <c r="N5968">
        <v>0</v>
      </c>
    </row>
    <row r="5969" spans="1:14" x14ac:dyDescent="0.3">
      <c r="A5969">
        <v>5968</v>
      </c>
      <c r="B5969">
        <v>15797919</v>
      </c>
      <c r="C5969" t="s">
        <v>182</v>
      </c>
      <c r="D5969">
        <v>773</v>
      </c>
      <c r="E5969" t="s">
        <v>18</v>
      </c>
      <c r="F5969" t="s">
        <v>23</v>
      </c>
      <c r="G5969">
        <v>37</v>
      </c>
      <c r="H5969">
        <v>2</v>
      </c>
      <c r="I5969">
        <v>103195.2</v>
      </c>
      <c r="J5969">
        <v>2</v>
      </c>
      <c r="K5969">
        <v>1</v>
      </c>
      <c r="L5969">
        <v>0</v>
      </c>
      <c r="M5969">
        <v>178268.36</v>
      </c>
      <c r="N5969">
        <v>0</v>
      </c>
    </row>
    <row r="5970" spans="1:14" x14ac:dyDescent="0.3">
      <c r="A5970">
        <v>5969</v>
      </c>
      <c r="B5970">
        <v>15603743</v>
      </c>
      <c r="C5970" t="s">
        <v>310</v>
      </c>
      <c r="D5970">
        <v>526</v>
      </c>
      <c r="E5970" t="s">
        <v>15</v>
      </c>
      <c r="F5970" t="s">
        <v>23</v>
      </c>
      <c r="G5970">
        <v>28</v>
      </c>
      <c r="H5970">
        <v>1</v>
      </c>
      <c r="I5970">
        <v>112070.44</v>
      </c>
      <c r="J5970">
        <v>1</v>
      </c>
      <c r="K5970">
        <v>0</v>
      </c>
      <c r="L5970">
        <v>1</v>
      </c>
      <c r="M5970">
        <v>126281.83</v>
      </c>
      <c r="N5970">
        <v>0</v>
      </c>
    </row>
    <row r="5971" spans="1:14" x14ac:dyDescent="0.3">
      <c r="A5971">
        <v>5970</v>
      </c>
      <c r="B5971">
        <v>15579714</v>
      </c>
      <c r="C5971" t="s">
        <v>748</v>
      </c>
      <c r="D5971">
        <v>542</v>
      </c>
      <c r="E5971" t="s">
        <v>15</v>
      </c>
      <c r="F5971" t="s">
        <v>16</v>
      </c>
      <c r="G5971">
        <v>29</v>
      </c>
      <c r="H5971">
        <v>7</v>
      </c>
      <c r="I5971">
        <v>0</v>
      </c>
      <c r="J5971">
        <v>2</v>
      </c>
      <c r="K5971">
        <v>0</v>
      </c>
      <c r="L5971">
        <v>1</v>
      </c>
      <c r="M5971">
        <v>196651.72</v>
      </c>
      <c r="N5971">
        <v>0</v>
      </c>
    </row>
    <row r="5972" spans="1:14" x14ac:dyDescent="0.3">
      <c r="A5972">
        <v>5971</v>
      </c>
      <c r="B5972">
        <v>15634295</v>
      </c>
      <c r="C5972" t="s">
        <v>1071</v>
      </c>
      <c r="D5972">
        <v>470</v>
      </c>
      <c r="E5972" t="s">
        <v>15</v>
      </c>
      <c r="F5972" t="s">
        <v>23</v>
      </c>
      <c r="G5972">
        <v>35</v>
      </c>
      <c r="H5972">
        <v>1</v>
      </c>
      <c r="I5972">
        <v>96473.59</v>
      </c>
      <c r="J5972">
        <v>1</v>
      </c>
      <c r="K5972">
        <v>0</v>
      </c>
      <c r="L5972">
        <v>0</v>
      </c>
      <c r="M5972">
        <v>5962.3</v>
      </c>
      <c r="N5972">
        <v>0</v>
      </c>
    </row>
    <row r="5973" spans="1:14" x14ac:dyDescent="0.3">
      <c r="A5973">
        <v>5972</v>
      </c>
      <c r="B5973">
        <v>15786680</v>
      </c>
      <c r="C5973" t="s">
        <v>63</v>
      </c>
      <c r="D5973">
        <v>805</v>
      </c>
      <c r="E5973" t="s">
        <v>18</v>
      </c>
      <c r="F5973" t="s">
        <v>23</v>
      </c>
      <c r="G5973">
        <v>37</v>
      </c>
      <c r="H5973">
        <v>5</v>
      </c>
      <c r="I5973">
        <v>0</v>
      </c>
      <c r="J5973">
        <v>2</v>
      </c>
      <c r="K5973">
        <v>1</v>
      </c>
      <c r="L5973">
        <v>0</v>
      </c>
      <c r="M5973">
        <v>21928.81</v>
      </c>
      <c r="N5973">
        <v>0</v>
      </c>
    </row>
    <row r="5974" spans="1:14" x14ac:dyDescent="0.3">
      <c r="A5974">
        <v>5973</v>
      </c>
      <c r="B5974">
        <v>15623499</v>
      </c>
      <c r="C5974" t="s">
        <v>1336</v>
      </c>
      <c r="D5974">
        <v>548</v>
      </c>
      <c r="E5974" t="s">
        <v>26</v>
      </c>
      <c r="F5974" t="s">
        <v>23</v>
      </c>
      <c r="G5974">
        <v>49</v>
      </c>
      <c r="H5974">
        <v>9</v>
      </c>
      <c r="I5974">
        <v>108437.89</v>
      </c>
      <c r="J5974">
        <v>1</v>
      </c>
      <c r="K5974">
        <v>0</v>
      </c>
      <c r="L5974">
        <v>0</v>
      </c>
      <c r="M5974">
        <v>127022.87</v>
      </c>
      <c r="N5974">
        <v>1</v>
      </c>
    </row>
    <row r="5975" spans="1:14" x14ac:dyDescent="0.3">
      <c r="A5975">
        <v>5974</v>
      </c>
      <c r="B5975">
        <v>15691823</v>
      </c>
      <c r="C5975" t="s">
        <v>1143</v>
      </c>
      <c r="D5975">
        <v>672</v>
      </c>
      <c r="E5975" t="s">
        <v>15</v>
      </c>
      <c r="F5975" t="s">
        <v>23</v>
      </c>
      <c r="G5975">
        <v>37</v>
      </c>
      <c r="H5975">
        <v>5</v>
      </c>
      <c r="I5975">
        <v>153195.59</v>
      </c>
      <c r="J5975">
        <v>1</v>
      </c>
      <c r="K5975">
        <v>1</v>
      </c>
      <c r="L5975">
        <v>1</v>
      </c>
      <c r="M5975">
        <v>162763.01</v>
      </c>
      <c r="N5975">
        <v>0</v>
      </c>
    </row>
    <row r="5976" spans="1:14" x14ac:dyDescent="0.3">
      <c r="A5976">
        <v>5975</v>
      </c>
      <c r="B5976">
        <v>15809279</v>
      </c>
      <c r="C5976" t="s">
        <v>93</v>
      </c>
      <c r="D5976">
        <v>773</v>
      </c>
      <c r="E5976" t="s">
        <v>15</v>
      </c>
      <c r="F5976" t="s">
        <v>23</v>
      </c>
      <c r="G5976">
        <v>45</v>
      </c>
      <c r="H5976">
        <v>8</v>
      </c>
      <c r="I5976">
        <v>96877.21</v>
      </c>
      <c r="J5976">
        <v>1</v>
      </c>
      <c r="K5976">
        <v>1</v>
      </c>
      <c r="L5976">
        <v>1</v>
      </c>
      <c r="M5976">
        <v>113950.51</v>
      </c>
      <c r="N5976">
        <v>0</v>
      </c>
    </row>
    <row r="5977" spans="1:14" x14ac:dyDescent="0.3">
      <c r="A5977">
        <v>5976</v>
      </c>
      <c r="B5977">
        <v>15758039</v>
      </c>
      <c r="C5977" t="s">
        <v>2264</v>
      </c>
      <c r="D5977">
        <v>614</v>
      </c>
      <c r="E5977" t="s">
        <v>15</v>
      </c>
      <c r="F5977" t="s">
        <v>23</v>
      </c>
      <c r="G5977">
        <v>44</v>
      </c>
      <c r="H5977">
        <v>6</v>
      </c>
      <c r="I5977">
        <v>0</v>
      </c>
      <c r="J5977">
        <v>2</v>
      </c>
      <c r="K5977">
        <v>0</v>
      </c>
      <c r="L5977">
        <v>1</v>
      </c>
      <c r="M5977">
        <v>104930.46</v>
      </c>
      <c r="N5977">
        <v>0</v>
      </c>
    </row>
    <row r="5978" spans="1:14" x14ac:dyDescent="0.3">
      <c r="A5978">
        <v>5977</v>
      </c>
      <c r="B5978">
        <v>15807163</v>
      </c>
      <c r="C5978" t="s">
        <v>209</v>
      </c>
      <c r="D5978">
        <v>537</v>
      </c>
      <c r="E5978" t="s">
        <v>15</v>
      </c>
      <c r="F5978" t="s">
        <v>16</v>
      </c>
      <c r="G5978">
        <v>38</v>
      </c>
      <c r="H5978">
        <v>10</v>
      </c>
      <c r="I5978">
        <v>0</v>
      </c>
      <c r="J5978">
        <v>1</v>
      </c>
      <c r="K5978">
        <v>0</v>
      </c>
      <c r="L5978">
        <v>0</v>
      </c>
      <c r="M5978">
        <v>52337.97</v>
      </c>
      <c r="N5978">
        <v>1</v>
      </c>
    </row>
    <row r="5979" spans="1:14" x14ac:dyDescent="0.3">
      <c r="A5979">
        <v>5978</v>
      </c>
      <c r="B5979">
        <v>15631639</v>
      </c>
      <c r="C5979" t="s">
        <v>401</v>
      </c>
      <c r="D5979">
        <v>704</v>
      </c>
      <c r="E5979" t="s">
        <v>15</v>
      </c>
      <c r="F5979" t="s">
        <v>16</v>
      </c>
      <c r="G5979">
        <v>40</v>
      </c>
      <c r="H5979">
        <v>6</v>
      </c>
      <c r="I5979">
        <v>95452.89</v>
      </c>
      <c r="J5979">
        <v>1</v>
      </c>
      <c r="K5979">
        <v>0</v>
      </c>
      <c r="L5979">
        <v>1</v>
      </c>
      <c r="M5979">
        <v>179964.55</v>
      </c>
      <c r="N5979">
        <v>0</v>
      </c>
    </row>
    <row r="5980" spans="1:14" x14ac:dyDescent="0.3">
      <c r="A5980">
        <v>5979</v>
      </c>
      <c r="B5980">
        <v>15713770</v>
      </c>
      <c r="C5980" t="s">
        <v>220</v>
      </c>
      <c r="D5980">
        <v>586</v>
      </c>
      <c r="E5980" t="s">
        <v>18</v>
      </c>
      <c r="F5980" t="s">
        <v>23</v>
      </c>
      <c r="G5980">
        <v>41</v>
      </c>
      <c r="H5980">
        <v>3</v>
      </c>
      <c r="I5980">
        <v>63873.56</v>
      </c>
      <c r="J5980">
        <v>1</v>
      </c>
      <c r="K5980">
        <v>1</v>
      </c>
      <c r="L5980">
        <v>0</v>
      </c>
      <c r="M5980">
        <v>83753.64</v>
      </c>
      <c r="N5980">
        <v>0</v>
      </c>
    </row>
    <row r="5981" spans="1:14" x14ac:dyDescent="0.3">
      <c r="A5981">
        <v>5980</v>
      </c>
      <c r="B5981">
        <v>15698167</v>
      </c>
      <c r="C5981" t="s">
        <v>2265</v>
      </c>
      <c r="D5981">
        <v>677</v>
      </c>
      <c r="E5981" t="s">
        <v>15</v>
      </c>
      <c r="F5981" t="s">
        <v>16</v>
      </c>
      <c r="G5981">
        <v>24</v>
      </c>
      <c r="H5981">
        <v>0</v>
      </c>
      <c r="I5981">
        <v>148298.59</v>
      </c>
      <c r="J5981">
        <v>2</v>
      </c>
      <c r="K5981">
        <v>0</v>
      </c>
      <c r="L5981">
        <v>0</v>
      </c>
      <c r="M5981">
        <v>182913.95</v>
      </c>
      <c r="N5981">
        <v>0</v>
      </c>
    </row>
    <row r="5982" spans="1:14" x14ac:dyDescent="0.3">
      <c r="A5982">
        <v>5981</v>
      </c>
      <c r="B5982">
        <v>15781710</v>
      </c>
      <c r="C5982" t="s">
        <v>2266</v>
      </c>
      <c r="D5982">
        <v>558</v>
      </c>
      <c r="E5982" t="s">
        <v>18</v>
      </c>
      <c r="F5982" t="s">
        <v>16</v>
      </c>
      <c r="G5982">
        <v>31</v>
      </c>
      <c r="H5982">
        <v>7</v>
      </c>
      <c r="I5982">
        <v>0</v>
      </c>
      <c r="J5982">
        <v>2</v>
      </c>
      <c r="K5982">
        <v>1</v>
      </c>
      <c r="L5982">
        <v>0</v>
      </c>
      <c r="M5982">
        <v>166720.28</v>
      </c>
      <c r="N5982">
        <v>0</v>
      </c>
    </row>
    <row r="5983" spans="1:14" x14ac:dyDescent="0.3">
      <c r="A5983">
        <v>5982</v>
      </c>
      <c r="B5983">
        <v>15801296</v>
      </c>
      <c r="C5983" t="s">
        <v>2267</v>
      </c>
      <c r="D5983">
        <v>634</v>
      </c>
      <c r="E5983" t="s">
        <v>26</v>
      </c>
      <c r="F5983" t="s">
        <v>16</v>
      </c>
      <c r="G5983">
        <v>37</v>
      </c>
      <c r="H5983">
        <v>7</v>
      </c>
      <c r="I5983">
        <v>143258.85</v>
      </c>
      <c r="J5983">
        <v>2</v>
      </c>
      <c r="K5983">
        <v>1</v>
      </c>
      <c r="L5983">
        <v>0</v>
      </c>
      <c r="M5983">
        <v>192721.98</v>
      </c>
      <c r="N5983">
        <v>0</v>
      </c>
    </row>
    <row r="5984" spans="1:14" x14ac:dyDescent="0.3">
      <c r="A5984">
        <v>5983</v>
      </c>
      <c r="B5984">
        <v>15704378</v>
      </c>
      <c r="C5984" t="s">
        <v>291</v>
      </c>
      <c r="D5984">
        <v>655</v>
      </c>
      <c r="E5984" t="s">
        <v>26</v>
      </c>
      <c r="F5984" t="s">
        <v>23</v>
      </c>
      <c r="G5984">
        <v>37</v>
      </c>
      <c r="H5984">
        <v>9</v>
      </c>
      <c r="I5984">
        <v>121342.24</v>
      </c>
      <c r="J5984">
        <v>1</v>
      </c>
      <c r="K5984">
        <v>1</v>
      </c>
      <c r="L5984">
        <v>1</v>
      </c>
      <c r="M5984">
        <v>180241.44</v>
      </c>
      <c r="N5984">
        <v>0</v>
      </c>
    </row>
    <row r="5985" spans="1:14" x14ac:dyDescent="0.3">
      <c r="A5985">
        <v>5984</v>
      </c>
      <c r="B5985">
        <v>15767891</v>
      </c>
      <c r="C5985" t="s">
        <v>392</v>
      </c>
      <c r="D5985">
        <v>619</v>
      </c>
      <c r="E5985" t="s">
        <v>26</v>
      </c>
      <c r="F5985" t="s">
        <v>16</v>
      </c>
      <c r="G5985">
        <v>28</v>
      </c>
      <c r="H5985">
        <v>6</v>
      </c>
      <c r="I5985">
        <v>99152.73</v>
      </c>
      <c r="J5985">
        <v>2</v>
      </c>
      <c r="K5985">
        <v>1</v>
      </c>
      <c r="L5985">
        <v>0</v>
      </c>
      <c r="M5985">
        <v>48475.12</v>
      </c>
      <c r="N5985">
        <v>0</v>
      </c>
    </row>
    <row r="5986" spans="1:14" x14ac:dyDescent="0.3">
      <c r="A5986">
        <v>5985</v>
      </c>
      <c r="B5986">
        <v>15640667</v>
      </c>
      <c r="C5986" t="s">
        <v>1587</v>
      </c>
      <c r="D5986">
        <v>662</v>
      </c>
      <c r="E5986" t="s">
        <v>15</v>
      </c>
      <c r="F5986" t="s">
        <v>16</v>
      </c>
      <c r="G5986">
        <v>41</v>
      </c>
      <c r="H5986">
        <v>4</v>
      </c>
      <c r="I5986">
        <v>0</v>
      </c>
      <c r="J5986">
        <v>2</v>
      </c>
      <c r="K5986">
        <v>1</v>
      </c>
      <c r="L5986">
        <v>0</v>
      </c>
      <c r="M5986">
        <v>126551.48</v>
      </c>
      <c r="N5986">
        <v>0</v>
      </c>
    </row>
    <row r="5987" spans="1:14" x14ac:dyDescent="0.3">
      <c r="A5987">
        <v>5986</v>
      </c>
      <c r="B5987">
        <v>15702145</v>
      </c>
      <c r="C5987" t="s">
        <v>2268</v>
      </c>
      <c r="D5987">
        <v>705</v>
      </c>
      <c r="E5987" t="s">
        <v>18</v>
      </c>
      <c r="F5987" t="s">
        <v>23</v>
      </c>
      <c r="G5987">
        <v>33</v>
      </c>
      <c r="H5987">
        <v>7</v>
      </c>
      <c r="I5987">
        <v>68423.89</v>
      </c>
      <c r="J5987">
        <v>1</v>
      </c>
      <c r="K5987">
        <v>1</v>
      </c>
      <c r="L5987">
        <v>1</v>
      </c>
      <c r="M5987">
        <v>64872.55</v>
      </c>
      <c r="N5987">
        <v>0</v>
      </c>
    </row>
    <row r="5988" spans="1:14" x14ac:dyDescent="0.3">
      <c r="A5988">
        <v>5987</v>
      </c>
      <c r="B5988">
        <v>15679738</v>
      </c>
      <c r="C5988" t="s">
        <v>323</v>
      </c>
      <c r="D5988">
        <v>527</v>
      </c>
      <c r="E5988" t="s">
        <v>18</v>
      </c>
      <c r="F5988" t="s">
        <v>16</v>
      </c>
      <c r="G5988">
        <v>35</v>
      </c>
      <c r="H5988">
        <v>8</v>
      </c>
      <c r="I5988">
        <v>0</v>
      </c>
      <c r="J5988">
        <v>1</v>
      </c>
      <c r="K5988">
        <v>1</v>
      </c>
      <c r="L5988">
        <v>0</v>
      </c>
      <c r="M5988">
        <v>98031.53</v>
      </c>
      <c r="N5988">
        <v>1</v>
      </c>
    </row>
    <row r="5989" spans="1:14" x14ac:dyDescent="0.3">
      <c r="A5989">
        <v>5988</v>
      </c>
      <c r="B5989">
        <v>15636634</v>
      </c>
      <c r="C5989" t="s">
        <v>2269</v>
      </c>
      <c r="D5989">
        <v>630</v>
      </c>
      <c r="E5989" t="s">
        <v>26</v>
      </c>
      <c r="F5989" t="s">
        <v>16</v>
      </c>
      <c r="G5989">
        <v>25</v>
      </c>
      <c r="H5989">
        <v>7</v>
      </c>
      <c r="I5989">
        <v>79656.81</v>
      </c>
      <c r="J5989">
        <v>1</v>
      </c>
      <c r="K5989">
        <v>1</v>
      </c>
      <c r="L5989">
        <v>0</v>
      </c>
      <c r="M5989">
        <v>93524.22</v>
      </c>
      <c r="N5989">
        <v>0</v>
      </c>
    </row>
    <row r="5990" spans="1:14" x14ac:dyDescent="0.3">
      <c r="A5990">
        <v>5989</v>
      </c>
      <c r="B5990">
        <v>15809227</v>
      </c>
      <c r="C5990" t="s">
        <v>927</v>
      </c>
      <c r="D5990">
        <v>850</v>
      </c>
      <c r="E5990" t="s">
        <v>15</v>
      </c>
      <c r="F5990" t="s">
        <v>23</v>
      </c>
      <c r="G5990">
        <v>35</v>
      </c>
      <c r="H5990">
        <v>2</v>
      </c>
      <c r="I5990">
        <v>0</v>
      </c>
      <c r="J5990">
        <v>2</v>
      </c>
      <c r="K5990">
        <v>1</v>
      </c>
      <c r="L5990">
        <v>1</v>
      </c>
      <c r="M5990">
        <v>56991.66</v>
      </c>
      <c r="N5990">
        <v>0</v>
      </c>
    </row>
    <row r="5991" spans="1:14" x14ac:dyDescent="0.3">
      <c r="A5991">
        <v>5990</v>
      </c>
      <c r="B5991">
        <v>15601811</v>
      </c>
      <c r="C5991" t="s">
        <v>1425</v>
      </c>
      <c r="D5991">
        <v>668</v>
      </c>
      <c r="E5991" t="s">
        <v>15</v>
      </c>
      <c r="F5991" t="s">
        <v>16</v>
      </c>
      <c r="G5991">
        <v>53</v>
      </c>
      <c r="H5991">
        <v>10</v>
      </c>
      <c r="I5991">
        <v>110240.04</v>
      </c>
      <c r="J5991">
        <v>1</v>
      </c>
      <c r="K5991">
        <v>0</v>
      </c>
      <c r="L5991">
        <v>0</v>
      </c>
      <c r="M5991">
        <v>183980.56</v>
      </c>
      <c r="N5991">
        <v>1</v>
      </c>
    </row>
    <row r="5992" spans="1:14" x14ac:dyDescent="0.3">
      <c r="A5992">
        <v>5991</v>
      </c>
      <c r="B5992">
        <v>15625494</v>
      </c>
      <c r="C5992" t="s">
        <v>845</v>
      </c>
      <c r="D5992">
        <v>573</v>
      </c>
      <c r="E5992" t="s">
        <v>15</v>
      </c>
      <c r="F5992" t="s">
        <v>16</v>
      </c>
      <c r="G5992">
        <v>32</v>
      </c>
      <c r="H5992">
        <v>9</v>
      </c>
      <c r="I5992">
        <v>125321.84</v>
      </c>
      <c r="J5992">
        <v>2</v>
      </c>
      <c r="K5992">
        <v>1</v>
      </c>
      <c r="L5992">
        <v>1</v>
      </c>
      <c r="M5992">
        <v>130234.63</v>
      </c>
      <c r="N5992">
        <v>0</v>
      </c>
    </row>
    <row r="5993" spans="1:14" x14ac:dyDescent="0.3">
      <c r="A5993">
        <v>5992</v>
      </c>
      <c r="B5993">
        <v>15723737</v>
      </c>
      <c r="C5993" t="s">
        <v>2270</v>
      </c>
      <c r="D5993">
        <v>680</v>
      </c>
      <c r="E5993" t="s">
        <v>15</v>
      </c>
      <c r="F5993" t="s">
        <v>23</v>
      </c>
      <c r="G5993">
        <v>27</v>
      </c>
      <c r="H5993">
        <v>3</v>
      </c>
      <c r="I5993">
        <v>0</v>
      </c>
      <c r="J5993">
        <v>1</v>
      </c>
      <c r="K5993">
        <v>1</v>
      </c>
      <c r="L5993">
        <v>0</v>
      </c>
      <c r="M5993">
        <v>32454.26</v>
      </c>
      <c r="N5993">
        <v>0</v>
      </c>
    </row>
    <row r="5994" spans="1:14" x14ac:dyDescent="0.3">
      <c r="A5994">
        <v>5993</v>
      </c>
      <c r="B5994">
        <v>15682955</v>
      </c>
      <c r="C5994" t="s">
        <v>111</v>
      </c>
      <c r="D5994">
        <v>758</v>
      </c>
      <c r="E5994" t="s">
        <v>15</v>
      </c>
      <c r="F5994" t="s">
        <v>16</v>
      </c>
      <c r="G5994">
        <v>32</v>
      </c>
      <c r="H5994">
        <v>2</v>
      </c>
      <c r="I5994">
        <v>84378.9</v>
      </c>
      <c r="J5994">
        <v>1</v>
      </c>
      <c r="K5994">
        <v>1</v>
      </c>
      <c r="L5994">
        <v>1</v>
      </c>
      <c r="M5994">
        <v>75396.429999999993</v>
      </c>
      <c r="N5994">
        <v>0</v>
      </c>
    </row>
    <row r="5995" spans="1:14" x14ac:dyDescent="0.3">
      <c r="A5995">
        <v>5994</v>
      </c>
      <c r="B5995">
        <v>15758856</v>
      </c>
      <c r="C5995" t="s">
        <v>2271</v>
      </c>
      <c r="D5995">
        <v>597</v>
      </c>
      <c r="E5995" t="s">
        <v>15</v>
      </c>
      <c r="F5995" t="s">
        <v>23</v>
      </c>
      <c r="G5995">
        <v>45</v>
      </c>
      <c r="H5995">
        <v>7</v>
      </c>
      <c r="I5995">
        <v>0</v>
      </c>
      <c r="J5995">
        <v>2</v>
      </c>
      <c r="K5995">
        <v>0</v>
      </c>
      <c r="L5995">
        <v>0</v>
      </c>
      <c r="M5995">
        <v>167756.45000000001</v>
      </c>
      <c r="N5995">
        <v>0</v>
      </c>
    </row>
    <row r="5996" spans="1:14" x14ac:dyDescent="0.3">
      <c r="A5996">
        <v>5995</v>
      </c>
      <c r="B5996">
        <v>15746065</v>
      </c>
      <c r="C5996" t="s">
        <v>1227</v>
      </c>
      <c r="D5996">
        <v>580</v>
      </c>
      <c r="E5996" t="s">
        <v>26</v>
      </c>
      <c r="F5996" t="s">
        <v>23</v>
      </c>
      <c r="G5996">
        <v>35</v>
      </c>
      <c r="H5996">
        <v>10</v>
      </c>
      <c r="I5996">
        <v>136281.41</v>
      </c>
      <c r="J5996">
        <v>2</v>
      </c>
      <c r="K5996">
        <v>1</v>
      </c>
      <c r="L5996">
        <v>1</v>
      </c>
      <c r="M5996">
        <v>24799.47</v>
      </c>
      <c r="N5996">
        <v>0</v>
      </c>
    </row>
    <row r="5997" spans="1:14" x14ac:dyDescent="0.3">
      <c r="A5997">
        <v>5996</v>
      </c>
      <c r="B5997">
        <v>15783865</v>
      </c>
      <c r="C5997" t="s">
        <v>2272</v>
      </c>
      <c r="D5997">
        <v>622</v>
      </c>
      <c r="E5997" t="s">
        <v>15</v>
      </c>
      <c r="F5997" t="s">
        <v>23</v>
      </c>
      <c r="G5997">
        <v>59</v>
      </c>
      <c r="H5997">
        <v>5</v>
      </c>
      <c r="I5997">
        <v>119380.37</v>
      </c>
      <c r="J5997">
        <v>1</v>
      </c>
      <c r="K5997">
        <v>1</v>
      </c>
      <c r="L5997">
        <v>1</v>
      </c>
      <c r="M5997">
        <v>60429.43</v>
      </c>
      <c r="N5997">
        <v>0</v>
      </c>
    </row>
    <row r="5998" spans="1:14" x14ac:dyDescent="0.3">
      <c r="A5998">
        <v>5997</v>
      </c>
      <c r="B5998">
        <v>15745455</v>
      </c>
      <c r="C5998" t="s">
        <v>2273</v>
      </c>
      <c r="D5998">
        <v>638</v>
      </c>
      <c r="E5998" t="s">
        <v>26</v>
      </c>
      <c r="F5998" t="s">
        <v>23</v>
      </c>
      <c r="G5998">
        <v>62</v>
      </c>
      <c r="H5998">
        <v>4</v>
      </c>
      <c r="I5998">
        <v>108716.59</v>
      </c>
      <c r="J5998">
        <v>2</v>
      </c>
      <c r="K5998">
        <v>1</v>
      </c>
      <c r="L5998">
        <v>1</v>
      </c>
      <c r="M5998">
        <v>74241.09</v>
      </c>
      <c r="N5998">
        <v>0</v>
      </c>
    </row>
    <row r="5999" spans="1:14" x14ac:dyDescent="0.3">
      <c r="A5999">
        <v>5998</v>
      </c>
      <c r="B5999">
        <v>15583033</v>
      </c>
      <c r="C5999" t="s">
        <v>2274</v>
      </c>
      <c r="D5999">
        <v>640</v>
      </c>
      <c r="E5999" t="s">
        <v>15</v>
      </c>
      <c r="F5999" t="s">
        <v>16</v>
      </c>
      <c r="G5999">
        <v>20</v>
      </c>
      <c r="H5999">
        <v>4</v>
      </c>
      <c r="I5999">
        <v>0</v>
      </c>
      <c r="J5999">
        <v>2</v>
      </c>
      <c r="K5999">
        <v>0</v>
      </c>
      <c r="L5999">
        <v>1</v>
      </c>
      <c r="M5999">
        <v>78310.820000000007</v>
      </c>
      <c r="N5999">
        <v>0</v>
      </c>
    </row>
    <row r="6000" spans="1:14" x14ac:dyDescent="0.3">
      <c r="A6000">
        <v>5999</v>
      </c>
      <c r="B6000">
        <v>15644212</v>
      </c>
      <c r="C6000" t="s">
        <v>469</v>
      </c>
      <c r="D6000">
        <v>644</v>
      </c>
      <c r="E6000" t="s">
        <v>18</v>
      </c>
      <c r="F6000" t="s">
        <v>23</v>
      </c>
      <c r="G6000">
        <v>28</v>
      </c>
      <c r="H6000">
        <v>0</v>
      </c>
      <c r="I6000">
        <v>0</v>
      </c>
      <c r="J6000">
        <v>2</v>
      </c>
      <c r="K6000">
        <v>1</v>
      </c>
      <c r="L6000">
        <v>0</v>
      </c>
      <c r="M6000">
        <v>119419.37</v>
      </c>
      <c r="N6000">
        <v>0</v>
      </c>
    </row>
    <row r="6001" spans="1:14" x14ac:dyDescent="0.3">
      <c r="A6001">
        <v>6000</v>
      </c>
      <c r="B6001">
        <v>15735688</v>
      </c>
      <c r="C6001" t="s">
        <v>2244</v>
      </c>
      <c r="D6001">
        <v>753</v>
      </c>
      <c r="E6001" t="s">
        <v>15</v>
      </c>
      <c r="F6001" t="s">
        <v>16</v>
      </c>
      <c r="G6001">
        <v>31</v>
      </c>
      <c r="H6001">
        <v>6</v>
      </c>
      <c r="I6001">
        <v>106596.29</v>
      </c>
      <c r="J6001">
        <v>1</v>
      </c>
      <c r="K6001">
        <v>0</v>
      </c>
      <c r="L6001">
        <v>0</v>
      </c>
      <c r="M6001">
        <v>91305.77</v>
      </c>
      <c r="N6001">
        <v>0</v>
      </c>
    </row>
    <row r="6002" spans="1:14" x14ac:dyDescent="0.3">
      <c r="A6002">
        <v>6001</v>
      </c>
      <c r="B6002">
        <v>15658577</v>
      </c>
      <c r="C6002" t="s">
        <v>2275</v>
      </c>
      <c r="D6002">
        <v>629</v>
      </c>
      <c r="E6002" t="s">
        <v>15</v>
      </c>
      <c r="F6002" t="s">
        <v>16</v>
      </c>
      <c r="G6002">
        <v>37</v>
      </c>
      <c r="H6002">
        <v>10</v>
      </c>
      <c r="I6002">
        <v>99546.25</v>
      </c>
      <c r="J6002">
        <v>3</v>
      </c>
      <c r="K6002">
        <v>0</v>
      </c>
      <c r="L6002">
        <v>1</v>
      </c>
      <c r="M6002">
        <v>25136.95</v>
      </c>
      <c r="N6002">
        <v>1</v>
      </c>
    </row>
    <row r="6003" spans="1:14" x14ac:dyDescent="0.3">
      <c r="A6003">
        <v>6002</v>
      </c>
      <c r="B6003">
        <v>15606887</v>
      </c>
      <c r="C6003" t="s">
        <v>1610</v>
      </c>
      <c r="D6003">
        <v>775</v>
      </c>
      <c r="E6003" t="s">
        <v>15</v>
      </c>
      <c r="F6003" t="s">
        <v>16</v>
      </c>
      <c r="G6003">
        <v>30</v>
      </c>
      <c r="H6003">
        <v>5</v>
      </c>
      <c r="I6003">
        <v>0</v>
      </c>
      <c r="J6003">
        <v>1</v>
      </c>
      <c r="K6003">
        <v>1</v>
      </c>
      <c r="L6003">
        <v>0</v>
      </c>
      <c r="M6003">
        <v>193880.6</v>
      </c>
      <c r="N6003">
        <v>1</v>
      </c>
    </row>
    <row r="6004" spans="1:14" x14ac:dyDescent="0.3">
      <c r="A6004">
        <v>6003</v>
      </c>
      <c r="B6004">
        <v>15783026</v>
      </c>
      <c r="C6004" t="s">
        <v>28</v>
      </c>
      <c r="D6004">
        <v>701</v>
      </c>
      <c r="E6004" t="s">
        <v>15</v>
      </c>
      <c r="F6004" t="s">
        <v>16</v>
      </c>
      <c r="G6004">
        <v>41</v>
      </c>
      <c r="H6004">
        <v>2</v>
      </c>
      <c r="I6004">
        <v>0</v>
      </c>
      <c r="J6004">
        <v>1</v>
      </c>
      <c r="K6004">
        <v>1</v>
      </c>
      <c r="L6004">
        <v>0</v>
      </c>
      <c r="M6004">
        <v>47856.78</v>
      </c>
      <c r="N6004">
        <v>0</v>
      </c>
    </row>
    <row r="6005" spans="1:14" x14ac:dyDescent="0.3">
      <c r="A6005">
        <v>6004</v>
      </c>
      <c r="B6005">
        <v>15579892</v>
      </c>
      <c r="C6005" t="s">
        <v>297</v>
      </c>
      <c r="D6005">
        <v>708</v>
      </c>
      <c r="E6005" t="s">
        <v>18</v>
      </c>
      <c r="F6005" t="s">
        <v>23</v>
      </c>
      <c r="G6005">
        <v>19</v>
      </c>
      <c r="H6005">
        <v>7</v>
      </c>
      <c r="I6005">
        <v>112615.86</v>
      </c>
      <c r="J6005">
        <v>1</v>
      </c>
      <c r="K6005">
        <v>1</v>
      </c>
      <c r="L6005">
        <v>1</v>
      </c>
      <c r="M6005">
        <v>4491.7700000000004</v>
      </c>
      <c r="N6005">
        <v>0</v>
      </c>
    </row>
    <row r="6006" spans="1:14" x14ac:dyDescent="0.3">
      <c r="A6006">
        <v>6005</v>
      </c>
      <c r="B6006">
        <v>15802088</v>
      </c>
      <c r="C6006" t="s">
        <v>241</v>
      </c>
      <c r="D6006">
        <v>521</v>
      </c>
      <c r="E6006" t="s">
        <v>18</v>
      </c>
      <c r="F6006" t="s">
        <v>16</v>
      </c>
      <c r="G6006">
        <v>22</v>
      </c>
      <c r="H6006">
        <v>10</v>
      </c>
      <c r="I6006">
        <v>0</v>
      </c>
      <c r="J6006">
        <v>1</v>
      </c>
      <c r="K6006">
        <v>1</v>
      </c>
      <c r="L6006">
        <v>1</v>
      </c>
      <c r="M6006">
        <v>101311.95</v>
      </c>
      <c r="N6006">
        <v>0</v>
      </c>
    </row>
    <row r="6007" spans="1:14" x14ac:dyDescent="0.3">
      <c r="A6007">
        <v>6006</v>
      </c>
      <c r="B6007">
        <v>15589323</v>
      </c>
      <c r="C6007" t="s">
        <v>1128</v>
      </c>
      <c r="D6007">
        <v>636</v>
      </c>
      <c r="E6007" t="s">
        <v>15</v>
      </c>
      <c r="F6007" t="s">
        <v>16</v>
      </c>
      <c r="G6007">
        <v>24</v>
      </c>
      <c r="H6007">
        <v>9</v>
      </c>
      <c r="I6007">
        <v>0</v>
      </c>
      <c r="J6007">
        <v>2</v>
      </c>
      <c r="K6007">
        <v>0</v>
      </c>
      <c r="L6007">
        <v>1</v>
      </c>
      <c r="M6007">
        <v>38830.720000000001</v>
      </c>
      <c r="N6007">
        <v>0</v>
      </c>
    </row>
    <row r="6008" spans="1:14" x14ac:dyDescent="0.3">
      <c r="A6008">
        <v>6007</v>
      </c>
      <c r="B6008">
        <v>15636395</v>
      </c>
      <c r="C6008" t="s">
        <v>443</v>
      </c>
      <c r="D6008">
        <v>529</v>
      </c>
      <c r="E6008" t="s">
        <v>15</v>
      </c>
      <c r="F6008" t="s">
        <v>16</v>
      </c>
      <c r="G6008">
        <v>31</v>
      </c>
      <c r="H6008">
        <v>5</v>
      </c>
      <c r="I6008">
        <v>0</v>
      </c>
      <c r="J6008">
        <v>2</v>
      </c>
      <c r="K6008">
        <v>1</v>
      </c>
      <c r="L6008">
        <v>0</v>
      </c>
      <c r="M6008">
        <v>26817.23</v>
      </c>
      <c r="N6008">
        <v>0</v>
      </c>
    </row>
    <row r="6009" spans="1:14" x14ac:dyDescent="0.3">
      <c r="A6009">
        <v>6008</v>
      </c>
      <c r="B6009">
        <v>15712772</v>
      </c>
      <c r="C6009" t="s">
        <v>2276</v>
      </c>
      <c r="D6009">
        <v>757</v>
      </c>
      <c r="E6009" t="s">
        <v>15</v>
      </c>
      <c r="F6009" t="s">
        <v>23</v>
      </c>
      <c r="G6009">
        <v>28</v>
      </c>
      <c r="H6009">
        <v>3</v>
      </c>
      <c r="I6009">
        <v>75381.149999999994</v>
      </c>
      <c r="J6009">
        <v>1</v>
      </c>
      <c r="K6009">
        <v>1</v>
      </c>
      <c r="L6009">
        <v>1</v>
      </c>
      <c r="M6009">
        <v>199727.72</v>
      </c>
      <c r="N6009">
        <v>0</v>
      </c>
    </row>
    <row r="6010" spans="1:14" x14ac:dyDescent="0.3">
      <c r="A6010">
        <v>6009</v>
      </c>
      <c r="B6010">
        <v>15700937</v>
      </c>
      <c r="C6010" t="s">
        <v>1049</v>
      </c>
      <c r="D6010">
        <v>767</v>
      </c>
      <c r="E6010" t="s">
        <v>18</v>
      </c>
      <c r="F6010" t="s">
        <v>16</v>
      </c>
      <c r="G6010">
        <v>24</v>
      </c>
      <c r="H6010">
        <v>5</v>
      </c>
      <c r="I6010">
        <v>0</v>
      </c>
      <c r="J6010">
        <v>2</v>
      </c>
      <c r="K6010">
        <v>1</v>
      </c>
      <c r="L6010">
        <v>1</v>
      </c>
      <c r="M6010">
        <v>67445.850000000006</v>
      </c>
      <c r="N6010">
        <v>0</v>
      </c>
    </row>
    <row r="6011" spans="1:14" x14ac:dyDescent="0.3">
      <c r="A6011">
        <v>6010</v>
      </c>
      <c r="B6011">
        <v>15766659</v>
      </c>
      <c r="C6011" t="s">
        <v>611</v>
      </c>
      <c r="D6011">
        <v>525</v>
      </c>
      <c r="E6011" t="s">
        <v>18</v>
      </c>
      <c r="F6011" t="s">
        <v>23</v>
      </c>
      <c r="G6011">
        <v>33</v>
      </c>
      <c r="H6011">
        <v>5</v>
      </c>
      <c r="I6011">
        <v>0</v>
      </c>
      <c r="J6011">
        <v>2</v>
      </c>
      <c r="K6011">
        <v>1</v>
      </c>
      <c r="L6011">
        <v>0</v>
      </c>
      <c r="M6011">
        <v>161002.29</v>
      </c>
      <c r="N6011">
        <v>0</v>
      </c>
    </row>
    <row r="6012" spans="1:14" x14ac:dyDescent="0.3">
      <c r="A6012">
        <v>6011</v>
      </c>
      <c r="B6012">
        <v>15814033</v>
      </c>
      <c r="C6012" t="s">
        <v>348</v>
      </c>
      <c r="D6012">
        <v>759</v>
      </c>
      <c r="E6012" t="s">
        <v>18</v>
      </c>
      <c r="F6012" t="s">
        <v>23</v>
      </c>
      <c r="G6012">
        <v>38</v>
      </c>
      <c r="H6012">
        <v>1</v>
      </c>
      <c r="I6012">
        <v>0</v>
      </c>
      <c r="J6012">
        <v>2</v>
      </c>
      <c r="K6012">
        <v>1</v>
      </c>
      <c r="L6012">
        <v>0</v>
      </c>
      <c r="M6012">
        <v>20778.39</v>
      </c>
      <c r="N6012">
        <v>0</v>
      </c>
    </row>
    <row r="6013" spans="1:14" x14ac:dyDescent="0.3">
      <c r="A6013">
        <v>6012</v>
      </c>
      <c r="B6013">
        <v>15783007</v>
      </c>
      <c r="C6013" t="s">
        <v>1138</v>
      </c>
      <c r="D6013">
        <v>520</v>
      </c>
      <c r="E6013" t="s">
        <v>26</v>
      </c>
      <c r="F6013" t="s">
        <v>16</v>
      </c>
      <c r="G6013">
        <v>45</v>
      </c>
      <c r="H6013">
        <v>1</v>
      </c>
      <c r="I6013">
        <v>123086.39</v>
      </c>
      <c r="J6013">
        <v>1</v>
      </c>
      <c r="K6013">
        <v>1</v>
      </c>
      <c r="L6013">
        <v>1</v>
      </c>
      <c r="M6013">
        <v>41042.400000000001</v>
      </c>
      <c r="N6013">
        <v>1</v>
      </c>
    </row>
    <row r="6014" spans="1:14" x14ac:dyDescent="0.3">
      <c r="A6014">
        <v>6013</v>
      </c>
      <c r="B6014">
        <v>15654183</v>
      </c>
      <c r="C6014" t="s">
        <v>947</v>
      </c>
      <c r="D6014">
        <v>738</v>
      </c>
      <c r="E6014" t="s">
        <v>15</v>
      </c>
      <c r="F6014" t="s">
        <v>16</v>
      </c>
      <c r="G6014">
        <v>26</v>
      </c>
      <c r="H6014">
        <v>3</v>
      </c>
      <c r="I6014">
        <v>0</v>
      </c>
      <c r="J6014">
        <v>2</v>
      </c>
      <c r="K6014">
        <v>1</v>
      </c>
      <c r="L6014">
        <v>0</v>
      </c>
      <c r="M6014">
        <v>67484.160000000003</v>
      </c>
      <c r="N6014">
        <v>0</v>
      </c>
    </row>
    <row r="6015" spans="1:14" x14ac:dyDescent="0.3">
      <c r="A6015">
        <v>6014</v>
      </c>
      <c r="B6015">
        <v>15609899</v>
      </c>
      <c r="C6015" t="s">
        <v>2277</v>
      </c>
      <c r="D6015">
        <v>548</v>
      </c>
      <c r="E6015" t="s">
        <v>18</v>
      </c>
      <c r="F6015" t="s">
        <v>23</v>
      </c>
      <c r="G6015">
        <v>37</v>
      </c>
      <c r="H6015">
        <v>4</v>
      </c>
      <c r="I6015">
        <v>0</v>
      </c>
      <c r="J6015">
        <v>1</v>
      </c>
      <c r="K6015">
        <v>1</v>
      </c>
      <c r="L6015">
        <v>0</v>
      </c>
      <c r="M6015">
        <v>121763.68</v>
      </c>
      <c r="N6015">
        <v>0</v>
      </c>
    </row>
    <row r="6016" spans="1:14" x14ac:dyDescent="0.3">
      <c r="A6016">
        <v>6015</v>
      </c>
      <c r="B6016">
        <v>15747323</v>
      </c>
      <c r="C6016" t="s">
        <v>1643</v>
      </c>
      <c r="D6016">
        <v>535</v>
      </c>
      <c r="E6016" t="s">
        <v>18</v>
      </c>
      <c r="F6016" t="s">
        <v>23</v>
      </c>
      <c r="G6016">
        <v>48</v>
      </c>
      <c r="H6016">
        <v>9</v>
      </c>
      <c r="I6016">
        <v>109472.47</v>
      </c>
      <c r="J6016">
        <v>1</v>
      </c>
      <c r="K6016">
        <v>1</v>
      </c>
      <c r="L6016">
        <v>0</v>
      </c>
      <c r="M6016">
        <v>157358.43</v>
      </c>
      <c r="N6016">
        <v>1</v>
      </c>
    </row>
    <row r="6017" spans="1:14" x14ac:dyDescent="0.3">
      <c r="A6017">
        <v>6016</v>
      </c>
      <c r="B6017">
        <v>15582591</v>
      </c>
      <c r="C6017" t="s">
        <v>655</v>
      </c>
      <c r="D6017">
        <v>615</v>
      </c>
      <c r="E6017" t="s">
        <v>18</v>
      </c>
      <c r="F6017" t="s">
        <v>23</v>
      </c>
      <c r="G6017">
        <v>59</v>
      </c>
      <c r="H6017">
        <v>4</v>
      </c>
      <c r="I6017">
        <v>155766.04999999999</v>
      </c>
      <c r="J6017">
        <v>1</v>
      </c>
      <c r="K6017">
        <v>1</v>
      </c>
      <c r="L6017">
        <v>1</v>
      </c>
      <c r="M6017">
        <v>110275.17</v>
      </c>
      <c r="N6017">
        <v>0</v>
      </c>
    </row>
    <row r="6018" spans="1:14" x14ac:dyDescent="0.3">
      <c r="A6018">
        <v>6017</v>
      </c>
      <c r="B6018">
        <v>15738835</v>
      </c>
      <c r="C6018" t="s">
        <v>2278</v>
      </c>
      <c r="D6018">
        <v>850</v>
      </c>
      <c r="E6018" t="s">
        <v>26</v>
      </c>
      <c r="F6018" t="s">
        <v>23</v>
      </c>
      <c r="G6018">
        <v>38</v>
      </c>
      <c r="H6018">
        <v>7</v>
      </c>
      <c r="I6018">
        <v>101985.81</v>
      </c>
      <c r="J6018">
        <v>2</v>
      </c>
      <c r="K6018">
        <v>0</v>
      </c>
      <c r="L6018">
        <v>0</v>
      </c>
      <c r="M6018">
        <v>43801.27</v>
      </c>
      <c r="N6018">
        <v>0</v>
      </c>
    </row>
    <row r="6019" spans="1:14" x14ac:dyDescent="0.3">
      <c r="A6019">
        <v>6018</v>
      </c>
      <c r="B6019">
        <v>15782404</v>
      </c>
      <c r="C6019" t="s">
        <v>250</v>
      </c>
      <c r="D6019">
        <v>487</v>
      </c>
      <c r="E6019" t="s">
        <v>15</v>
      </c>
      <c r="F6019" t="s">
        <v>16</v>
      </c>
      <c r="G6019">
        <v>34</v>
      </c>
      <c r="H6019">
        <v>2</v>
      </c>
      <c r="I6019">
        <v>96019.5</v>
      </c>
      <c r="J6019">
        <v>1</v>
      </c>
      <c r="K6019">
        <v>0</v>
      </c>
      <c r="L6019">
        <v>0</v>
      </c>
      <c r="M6019">
        <v>9085</v>
      </c>
      <c r="N6019">
        <v>0</v>
      </c>
    </row>
    <row r="6020" spans="1:14" x14ac:dyDescent="0.3">
      <c r="A6020">
        <v>6019</v>
      </c>
      <c r="B6020">
        <v>15697480</v>
      </c>
      <c r="C6020" t="s">
        <v>2279</v>
      </c>
      <c r="D6020">
        <v>731</v>
      </c>
      <c r="E6020" t="s">
        <v>15</v>
      </c>
      <c r="F6020" t="s">
        <v>23</v>
      </c>
      <c r="G6020">
        <v>30</v>
      </c>
      <c r="H6020">
        <v>7</v>
      </c>
      <c r="I6020">
        <v>0</v>
      </c>
      <c r="J6020">
        <v>2</v>
      </c>
      <c r="K6020">
        <v>0</v>
      </c>
      <c r="L6020">
        <v>1</v>
      </c>
      <c r="M6020">
        <v>143086.09</v>
      </c>
      <c r="N6020">
        <v>0</v>
      </c>
    </row>
    <row r="6021" spans="1:14" x14ac:dyDescent="0.3">
      <c r="A6021">
        <v>6020</v>
      </c>
      <c r="B6021">
        <v>15697045</v>
      </c>
      <c r="C6021" t="s">
        <v>387</v>
      </c>
      <c r="D6021">
        <v>726</v>
      </c>
      <c r="E6021" t="s">
        <v>18</v>
      </c>
      <c r="F6021" t="s">
        <v>16</v>
      </c>
      <c r="G6021">
        <v>35</v>
      </c>
      <c r="H6021">
        <v>9</v>
      </c>
      <c r="I6021">
        <v>0</v>
      </c>
      <c r="J6021">
        <v>2</v>
      </c>
      <c r="K6021">
        <v>0</v>
      </c>
      <c r="L6021">
        <v>1</v>
      </c>
      <c r="M6021">
        <v>100556.98</v>
      </c>
      <c r="N6021">
        <v>0</v>
      </c>
    </row>
    <row r="6022" spans="1:14" x14ac:dyDescent="0.3">
      <c r="A6022">
        <v>6021</v>
      </c>
      <c r="B6022">
        <v>15781234</v>
      </c>
      <c r="C6022" t="s">
        <v>727</v>
      </c>
      <c r="D6022">
        <v>609</v>
      </c>
      <c r="E6022" t="s">
        <v>15</v>
      </c>
      <c r="F6022" t="s">
        <v>16</v>
      </c>
      <c r="G6022">
        <v>35</v>
      </c>
      <c r="H6022">
        <v>2</v>
      </c>
      <c r="I6022">
        <v>147900.43</v>
      </c>
      <c r="J6022">
        <v>1</v>
      </c>
      <c r="K6022">
        <v>1</v>
      </c>
      <c r="L6022">
        <v>0</v>
      </c>
      <c r="M6022">
        <v>140000.29</v>
      </c>
      <c r="N6022">
        <v>0</v>
      </c>
    </row>
    <row r="6023" spans="1:14" x14ac:dyDescent="0.3">
      <c r="A6023">
        <v>6022</v>
      </c>
      <c r="B6023">
        <v>15579891</v>
      </c>
      <c r="C6023" t="s">
        <v>602</v>
      </c>
      <c r="D6023">
        <v>714</v>
      </c>
      <c r="E6023" t="s">
        <v>15</v>
      </c>
      <c r="F6023" t="s">
        <v>23</v>
      </c>
      <c r="G6023">
        <v>52</v>
      </c>
      <c r="H6023">
        <v>4</v>
      </c>
      <c r="I6023">
        <v>100755.66</v>
      </c>
      <c r="J6023">
        <v>1</v>
      </c>
      <c r="K6023">
        <v>1</v>
      </c>
      <c r="L6023">
        <v>1</v>
      </c>
      <c r="M6023">
        <v>186775.25</v>
      </c>
      <c r="N6023">
        <v>0</v>
      </c>
    </row>
    <row r="6024" spans="1:14" x14ac:dyDescent="0.3">
      <c r="A6024">
        <v>6023</v>
      </c>
      <c r="B6024">
        <v>15805690</v>
      </c>
      <c r="C6024" t="s">
        <v>32</v>
      </c>
      <c r="D6024">
        <v>694</v>
      </c>
      <c r="E6024" t="s">
        <v>18</v>
      </c>
      <c r="F6024" t="s">
        <v>16</v>
      </c>
      <c r="G6024">
        <v>35</v>
      </c>
      <c r="H6024">
        <v>7</v>
      </c>
      <c r="I6024">
        <v>0</v>
      </c>
      <c r="J6024">
        <v>1</v>
      </c>
      <c r="K6024">
        <v>1</v>
      </c>
      <c r="L6024">
        <v>0</v>
      </c>
      <c r="M6024">
        <v>133570.43</v>
      </c>
      <c r="N6024">
        <v>1</v>
      </c>
    </row>
    <row r="6025" spans="1:14" x14ac:dyDescent="0.3">
      <c r="A6025">
        <v>6024</v>
      </c>
      <c r="B6025">
        <v>15612139</v>
      </c>
      <c r="C6025" t="s">
        <v>117</v>
      </c>
      <c r="D6025">
        <v>786</v>
      </c>
      <c r="E6025" t="s">
        <v>15</v>
      </c>
      <c r="F6025" t="s">
        <v>16</v>
      </c>
      <c r="G6025">
        <v>33</v>
      </c>
      <c r="H6025">
        <v>0</v>
      </c>
      <c r="I6025">
        <v>83036.05</v>
      </c>
      <c r="J6025">
        <v>1</v>
      </c>
      <c r="K6025">
        <v>0</v>
      </c>
      <c r="L6025">
        <v>1</v>
      </c>
      <c r="M6025">
        <v>154990.57999999999</v>
      </c>
      <c r="N6025">
        <v>1</v>
      </c>
    </row>
    <row r="6026" spans="1:14" x14ac:dyDescent="0.3">
      <c r="A6026">
        <v>6025</v>
      </c>
      <c r="B6026">
        <v>15568834</v>
      </c>
      <c r="C6026" t="s">
        <v>550</v>
      </c>
      <c r="D6026">
        <v>698</v>
      </c>
      <c r="E6026" t="s">
        <v>18</v>
      </c>
      <c r="F6026" t="s">
        <v>23</v>
      </c>
      <c r="G6026">
        <v>27</v>
      </c>
      <c r="H6026">
        <v>6</v>
      </c>
      <c r="I6026">
        <v>125427.37</v>
      </c>
      <c r="J6026">
        <v>2</v>
      </c>
      <c r="K6026">
        <v>0</v>
      </c>
      <c r="L6026">
        <v>0</v>
      </c>
      <c r="M6026">
        <v>27654.44</v>
      </c>
      <c r="N6026">
        <v>0</v>
      </c>
    </row>
    <row r="6027" spans="1:14" x14ac:dyDescent="0.3">
      <c r="A6027">
        <v>6026</v>
      </c>
      <c r="B6027">
        <v>15709917</v>
      </c>
      <c r="C6027" t="s">
        <v>653</v>
      </c>
      <c r="D6027">
        <v>601</v>
      </c>
      <c r="E6027" t="s">
        <v>15</v>
      </c>
      <c r="F6027" t="s">
        <v>16</v>
      </c>
      <c r="G6027">
        <v>46</v>
      </c>
      <c r="H6027">
        <v>3</v>
      </c>
      <c r="I6027">
        <v>98202.76</v>
      </c>
      <c r="J6027">
        <v>1</v>
      </c>
      <c r="K6027">
        <v>0</v>
      </c>
      <c r="L6027">
        <v>0</v>
      </c>
      <c r="M6027">
        <v>137763.93</v>
      </c>
      <c r="N6027">
        <v>0</v>
      </c>
    </row>
    <row r="6028" spans="1:14" x14ac:dyDescent="0.3">
      <c r="A6028">
        <v>6027</v>
      </c>
      <c r="B6028">
        <v>15718843</v>
      </c>
      <c r="C6028" t="s">
        <v>807</v>
      </c>
      <c r="D6028">
        <v>769</v>
      </c>
      <c r="E6028" t="s">
        <v>18</v>
      </c>
      <c r="F6028" t="s">
        <v>23</v>
      </c>
      <c r="G6028">
        <v>41</v>
      </c>
      <c r="H6028">
        <v>1</v>
      </c>
      <c r="I6028">
        <v>72509.91</v>
      </c>
      <c r="J6028">
        <v>1</v>
      </c>
      <c r="K6028">
        <v>1</v>
      </c>
      <c r="L6028">
        <v>0</v>
      </c>
      <c r="M6028">
        <v>25723.73</v>
      </c>
      <c r="N6028">
        <v>0</v>
      </c>
    </row>
    <row r="6029" spans="1:14" x14ac:dyDescent="0.3">
      <c r="A6029">
        <v>6028</v>
      </c>
      <c r="B6029">
        <v>15799494</v>
      </c>
      <c r="C6029" t="s">
        <v>2185</v>
      </c>
      <c r="D6029">
        <v>850</v>
      </c>
      <c r="E6029" t="s">
        <v>26</v>
      </c>
      <c r="F6029" t="s">
        <v>23</v>
      </c>
      <c r="G6029">
        <v>44</v>
      </c>
      <c r="H6029">
        <v>3</v>
      </c>
      <c r="I6029">
        <v>140393.65</v>
      </c>
      <c r="J6029">
        <v>2</v>
      </c>
      <c r="K6029">
        <v>0</v>
      </c>
      <c r="L6029">
        <v>1</v>
      </c>
      <c r="M6029">
        <v>186285.52</v>
      </c>
      <c r="N6029">
        <v>0</v>
      </c>
    </row>
    <row r="6030" spans="1:14" x14ac:dyDescent="0.3">
      <c r="A6030">
        <v>6029</v>
      </c>
      <c r="B6030">
        <v>15673439</v>
      </c>
      <c r="C6030" t="s">
        <v>180</v>
      </c>
      <c r="D6030">
        <v>646</v>
      </c>
      <c r="E6030" t="s">
        <v>18</v>
      </c>
      <c r="F6030" t="s">
        <v>16</v>
      </c>
      <c r="G6030">
        <v>50</v>
      </c>
      <c r="H6030">
        <v>5</v>
      </c>
      <c r="I6030">
        <v>142644.64000000001</v>
      </c>
      <c r="J6030">
        <v>2</v>
      </c>
      <c r="K6030">
        <v>1</v>
      </c>
      <c r="L6030">
        <v>1</v>
      </c>
      <c r="M6030">
        <v>142208.5</v>
      </c>
      <c r="N6030">
        <v>1</v>
      </c>
    </row>
    <row r="6031" spans="1:14" x14ac:dyDescent="0.3">
      <c r="A6031">
        <v>6030</v>
      </c>
      <c r="B6031">
        <v>15669011</v>
      </c>
      <c r="C6031" t="s">
        <v>916</v>
      </c>
      <c r="D6031">
        <v>659</v>
      </c>
      <c r="E6031" t="s">
        <v>15</v>
      </c>
      <c r="F6031" t="s">
        <v>16</v>
      </c>
      <c r="G6031">
        <v>44</v>
      </c>
      <c r="H6031">
        <v>9</v>
      </c>
      <c r="I6031">
        <v>23503.31</v>
      </c>
      <c r="J6031">
        <v>1</v>
      </c>
      <c r="K6031">
        <v>0</v>
      </c>
      <c r="L6031">
        <v>1</v>
      </c>
      <c r="M6031">
        <v>169862.01</v>
      </c>
      <c r="N6031">
        <v>1</v>
      </c>
    </row>
    <row r="6032" spans="1:14" x14ac:dyDescent="0.3">
      <c r="A6032">
        <v>6031</v>
      </c>
      <c r="B6032">
        <v>15581388</v>
      </c>
      <c r="C6032" t="s">
        <v>727</v>
      </c>
      <c r="D6032">
        <v>487</v>
      </c>
      <c r="E6032" t="s">
        <v>18</v>
      </c>
      <c r="F6032" t="s">
        <v>23</v>
      </c>
      <c r="G6032">
        <v>33</v>
      </c>
      <c r="H6032">
        <v>8</v>
      </c>
      <c r="I6032">
        <v>145729.71</v>
      </c>
      <c r="J6032">
        <v>1</v>
      </c>
      <c r="K6032">
        <v>1</v>
      </c>
      <c r="L6032">
        <v>0</v>
      </c>
      <c r="M6032">
        <v>41365.85</v>
      </c>
      <c r="N6032">
        <v>0</v>
      </c>
    </row>
    <row r="6033" spans="1:14" x14ac:dyDescent="0.3">
      <c r="A6033">
        <v>6032</v>
      </c>
      <c r="B6033">
        <v>15743153</v>
      </c>
      <c r="C6033" t="s">
        <v>1610</v>
      </c>
      <c r="D6033">
        <v>740</v>
      </c>
      <c r="E6033" t="s">
        <v>26</v>
      </c>
      <c r="F6033" t="s">
        <v>16</v>
      </c>
      <c r="G6033">
        <v>40</v>
      </c>
      <c r="H6033">
        <v>2</v>
      </c>
      <c r="I6033">
        <v>122295.17</v>
      </c>
      <c r="J6033">
        <v>2</v>
      </c>
      <c r="K6033">
        <v>1</v>
      </c>
      <c r="L6033">
        <v>1</v>
      </c>
      <c r="M6033">
        <v>30812.84</v>
      </c>
      <c r="N6033">
        <v>0</v>
      </c>
    </row>
    <row r="6034" spans="1:14" x14ac:dyDescent="0.3">
      <c r="A6034">
        <v>6033</v>
      </c>
      <c r="B6034">
        <v>15579787</v>
      </c>
      <c r="C6034" t="s">
        <v>1834</v>
      </c>
      <c r="D6034">
        <v>686</v>
      </c>
      <c r="E6034" t="s">
        <v>15</v>
      </c>
      <c r="F6034" t="s">
        <v>23</v>
      </c>
      <c r="G6034">
        <v>39</v>
      </c>
      <c r="H6034">
        <v>4</v>
      </c>
      <c r="I6034">
        <v>0</v>
      </c>
      <c r="J6034">
        <v>2</v>
      </c>
      <c r="K6034">
        <v>1</v>
      </c>
      <c r="L6034">
        <v>0</v>
      </c>
      <c r="M6034">
        <v>155023.93</v>
      </c>
      <c r="N6034">
        <v>0</v>
      </c>
    </row>
    <row r="6035" spans="1:14" x14ac:dyDescent="0.3">
      <c r="A6035">
        <v>6034</v>
      </c>
      <c r="B6035">
        <v>15759966</v>
      </c>
      <c r="C6035" t="s">
        <v>1533</v>
      </c>
      <c r="D6035">
        <v>612</v>
      </c>
      <c r="E6035" t="s">
        <v>18</v>
      </c>
      <c r="F6035" t="s">
        <v>16</v>
      </c>
      <c r="G6035">
        <v>36</v>
      </c>
      <c r="H6035">
        <v>5</v>
      </c>
      <c r="I6035">
        <v>119799.27</v>
      </c>
      <c r="J6035">
        <v>2</v>
      </c>
      <c r="K6035">
        <v>1</v>
      </c>
      <c r="L6035">
        <v>0</v>
      </c>
      <c r="M6035">
        <v>159416.57999999999</v>
      </c>
      <c r="N6035">
        <v>0</v>
      </c>
    </row>
    <row r="6036" spans="1:14" x14ac:dyDescent="0.3">
      <c r="A6036">
        <v>6035</v>
      </c>
      <c r="B6036">
        <v>15601045</v>
      </c>
      <c r="C6036" t="s">
        <v>344</v>
      </c>
      <c r="D6036">
        <v>655</v>
      </c>
      <c r="E6036" t="s">
        <v>18</v>
      </c>
      <c r="F6036" t="s">
        <v>23</v>
      </c>
      <c r="G6036">
        <v>37</v>
      </c>
      <c r="H6036">
        <v>8</v>
      </c>
      <c r="I6036">
        <v>163708.57999999999</v>
      </c>
      <c r="J6036">
        <v>2</v>
      </c>
      <c r="K6036">
        <v>0</v>
      </c>
      <c r="L6036">
        <v>0</v>
      </c>
      <c r="M6036">
        <v>76259.23</v>
      </c>
      <c r="N6036">
        <v>0</v>
      </c>
    </row>
    <row r="6037" spans="1:14" x14ac:dyDescent="0.3">
      <c r="A6037">
        <v>6036</v>
      </c>
      <c r="B6037">
        <v>15764021</v>
      </c>
      <c r="C6037" t="s">
        <v>932</v>
      </c>
      <c r="D6037">
        <v>617</v>
      </c>
      <c r="E6037" t="s">
        <v>15</v>
      </c>
      <c r="F6037" t="s">
        <v>23</v>
      </c>
      <c r="G6037">
        <v>34</v>
      </c>
      <c r="H6037">
        <v>1</v>
      </c>
      <c r="I6037">
        <v>61687.33</v>
      </c>
      <c r="J6037">
        <v>2</v>
      </c>
      <c r="K6037">
        <v>1</v>
      </c>
      <c r="L6037">
        <v>0</v>
      </c>
      <c r="M6037">
        <v>105965.25</v>
      </c>
      <c r="N6037">
        <v>0</v>
      </c>
    </row>
    <row r="6038" spans="1:14" x14ac:dyDescent="0.3">
      <c r="A6038">
        <v>6037</v>
      </c>
      <c r="B6038">
        <v>15687218</v>
      </c>
      <c r="C6038" t="s">
        <v>334</v>
      </c>
      <c r="D6038">
        <v>674</v>
      </c>
      <c r="E6038" t="s">
        <v>15</v>
      </c>
      <c r="F6038" t="s">
        <v>16</v>
      </c>
      <c r="G6038">
        <v>27</v>
      </c>
      <c r="H6038">
        <v>4</v>
      </c>
      <c r="I6038">
        <v>79144.34</v>
      </c>
      <c r="J6038">
        <v>1</v>
      </c>
      <c r="K6038">
        <v>0</v>
      </c>
      <c r="L6038">
        <v>1</v>
      </c>
      <c r="M6038">
        <v>50743.83</v>
      </c>
      <c r="N6038">
        <v>0</v>
      </c>
    </row>
    <row r="6039" spans="1:14" x14ac:dyDescent="0.3">
      <c r="A6039">
        <v>6038</v>
      </c>
      <c r="B6039">
        <v>15626452</v>
      </c>
      <c r="C6039" t="s">
        <v>2280</v>
      </c>
      <c r="D6039">
        <v>711</v>
      </c>
      <c r="E6039" t="s">
        <v>18</v>
      </c>
      <c r="F6039" t="s">
        <v>23</v>
      </c>
      <c r="G6039">
        <v>32</v>
      </c>
      <c r="H6039">
        <v>5</v>
      </c>
      <c r="I6039">
        <v>0</v>
      </c>
      <c r="J6039">
        <v>2</v>
      </c>
      <c r="K6039">
        <v>1</v>
      </c>
      <c r="L6039">
        <v>1</v>
      </c>
      <c r="M6039">
        <v>147720.26999999999</v>
      </c>
      <c r="N6039">
        <v>0</v>
      </c>
    </row>
    <row r="6040" spans="1:14" x14ac:dyDescent="0.3">
      <c r="A6040">
        <v>6039</v>
      </c>
      <c r="B6040">
        <v>15700964</v>
      </c>
      <c r="C6040" t="s">
        <v>1808</v>
      </c>
      <c r="D6040">
        <v>624</v>
      </c>
      <c r="E6040" t="s">
        <v>26</v>
      </c>
      <c r="F6040" t="s">
        <v>16</v>
      </c>
      <c r="G6040">
        <v>27</v>
      </c>
      <c r="H6040">
        <v>7</v>
      </c>
      <c r="I6040">
        <v>104848.68</v>
      </c>
      <c r="J6040">
        <v>1</v>
      </c>
      <c r="K6040">
        <v>1</v>
      </c>
      <c r="L6040">
        <v>1</v>
      </c>
      <c r="M6040">
        <v>167387.35999999999</v>
      </c>
      <c r="N6040">
        <v>0</v>
      </c>
    </row>
    <row r="6041" spans="1:14" x14ac:dyDescent="0.3">
      <c r="A6041">
        <v>6040</v>
      </c>
      <c r="B6041">
        <v>15768887</v>
      </c>
      <c r="C6041" t="s">
        <v>753</v>
      </c>
      <c r="D6041">
        <v>597</v>
      </c>
      <c r="E6041" t="s">
        <v>18</v>
      </c>
      <c r="F6041" t="s">
        <v>23</v>
      </c>
      <c r="G6041">
        <v>26</v>
      </c>
      <c r="H6041">
        <v>5</v>
      </c>
      <c r="I6041">
        <v>0</v>
      </c>
      <c r="J6041">
        <v>2</v>
      </c>
      <c r="K6041">
        <v>0</v>
      </c>
      <c r="L6041">
        <v>1</v>
      </c>
      <c r="M6041">
        <v>95159.13</v>
      </c>
      <c r="N6041">
        <v>0</v>
      </c>
    </row>
    <row r="6042" spans="1:14" x14ac:dyDescent="0.3">
      <c r="A6042">
        <v>6041</v>
      </c>
      <c r="B6042">
        <v>15735358</v>
      </c>
      <c r="C6042" t="s">
        <v>2281</v>
      </c>
      <c r="D6042">
        <v>682</v>
      </c>
      <c r="E6042" t="s">
        <v>18</v>
      </c>
      <c r="F6042" t="s">
        <v>23</v>
      </c>
      <c r="G6042">
        <v>46</v>
      </c>
      <c r="H6042">
        <v>4</v>
      </c>
      <c r="I6042">
        <v>0</v>
      </c>
      <c r="J6042">
        <v>1</v>
      </c>
      <c r="K6042">
        <v>1</v>
      </c>
      <c r="L6042">
        <v>1</v>
      </c>
      <c r="M6042">
        <v>4654.28</v>
      </c>
      <c r="N6042">
        <v>0</v>
      </c>
    </row>
    <row r="6043" spans="1:14" x14ac:dyDescent="0.3">
      <c r="A6043">
        <v>6042</v>
      </c>
      <c r="B6043">
        <v>15749472</v>
      </c>
      <c r="C6043" t="s">
        <v>48</v>
      </c>
      <c r="D6043">
        <v>775</v>
      </c>
      <c r="E6043" t="s">
        <v>15</v>
      </c>
      <c r="F6043" t="s">
        <v>23</v>
      </c>
      <c r="G6043">
        <v>45</v>
      </c>
      <c r="H6043">
        <v>8</v>
      </c>
      <c r="I6043">
        <v>0</v>
      </c>
      <c r="J6043">
        <v>1</v>
      </c>
      <c r="K6043">
        <v>1</v>
      </c>
      <c r="L6043">
        <v>0</v>
      </c>
      <c r="M6043">
        <v>130376.68</v>
      </c>
      <c r="N6043">
        <v>0</v>
      </c>
    </row>
    <row r="6044" spans="1:14" x14ac:dyDescent="0.3">
      <c r="A6044">
        <v>6043</v>
      </c>
      <c r="B6044">
        <v>15685872</v>
      </c>
      <c r="C6044" t="s">
        <v>1088</v>
      </c>
      <c r="D6044">
        <v>727</v>
      </c>
      <c r="E6044" t="s">
        <v>15</v>
      </c>
      <c r="F6044" t="s">
        <v>16</v>
      </c>
      <c r="G6044">
        <v>29</v>
      </c>
      <c r="H6044">
        <v>1</v>
      </c>
      <c r="I6044">
        <v>146652.01</v>
      </c>
      <c r="J6044">
        <v>1</v>
      </c>
      <c r="K6044">
        <v>1</v>
      </c>
      <c r="L6044">
        <v>1</v>
      </c>
      <c r="M6044">
        <v>173486.39</v>
      </c>
      <c r="N6044">
        <v>0</v>
      </c>
    </row>
    <row r="6045" spans="1:14" x14ac:dyDescent="0.3">
      <c r="A6045">
        <v>6044</v>
      </c>
      <c r="B6045">
        <v>15760851</v>
      </c>
      <c r="C6045" t="s">
        <v>2150</v>
      </c>
      <c r="D6045">
        <v>629</v>
      </c>
      <c r="E6045" t="s">
        <v>15</v>
      </c>
      <c r="F6045" t="s">
        <v>23</v>
      </c>
      <c r="G6045">
        <v>31</v>
      </c>
      <c r="H6045">
        <v>6</v>
      </c>
      <c r="I6045">
        <v>0</v>
      </c>
      <c r="J6045">
        <v>2</v>
      </c>
      <c r="K6045">
        <v>1</v>
      </c>
      <c r="L6045">
        <v>0</v>
      </c>
      <c r="M6045">
        <v>93881.75</v>
      </c>
      <c r="N6045">
        <v>0</v>
      </c>
    </row>
    <row r="6046" spans="1:14" x14ac:dyDescent="0.3">
      <c r="A6046">
        <v>6045</v>
      </c>
      <c r="B6046">
        <v>15734588</v>
      </c>
      <c r="C6046" t="s">
        <v>1520</v>
      </c>
      <c r="D6046">
        <v>684</v>
      </c>
      <c r="E6046" t="s">
        <v>15</v>
      </c>
      <c r="F6046" t="s">
        <v>23</v>
      </c>
      <c r="G6046">
        <v>46</v>
      </c>
      <c r="H6046">
        <v>0</v>
      </c>
      <c r="I6046">
        <v>0</v>
      </c>
      <c r="J6046">
        <v>2</v>
      </c>
      <c r="K6046">
        <v>1</v>
      </c>
      <c r="L6046">
        <v>1</v>
      </c>
      <c r="M6046">
        <v>36376.97</v>
      </c>
      <c r="N6046">
        <v>0</v>
      </c>
    </row>
    <row r="6047" spans="1:14" x14ac:dyDescent="0.3">
      <c r="A6047">
        <v>6046</v>
      </c>
      <c r="B6047">
        <v>15784594</v>
      </c>
      <c r="C6047" t="s">
        <v>587</v>
      </c>
      <c r="D6047">
        <v>549</v>
      </c>
      <c r="E6047" t="s">
        <v>26</v>
      </c>
      <c r="F6047" t="s">
        <v>16</v>
      </c>
      <c r="G6047">
        <v>37</v>
      </c>
      <c r="H6047">
        <v>1</v>
      </c>
      <c r="I6047">
        <v>130622.34</v>
      </c>
      <c r="J6047">
        <v>2</v>
      </c>
      <c r="K6047">
        <v>1</v>
      </c>
      <c r="L6047">
        <v>1</v>
      </c>
      <c r="M6047">
        <v>128499.94</v>
      </c>
      <c r="N6047">
        <v>0</v>
      </c>
    </row>
    <row r="6048" spans="1:14" x14ac:dyDescent="0.3">
      <c r="A6048">
        <v>6047</v>
      </c>
      <c r="B6048">
        <v>15606435</v>
      </c>
      <c r="C6048" t="s">
        <v>729</v>
      </c>
      <c r="D6048">
        <v>593</v>
      </c>
      <c r="E6048" t="s">
        <v>26</v>
      </c>
      <c r="F6048" t="s">
        <v>23</v>
      </c>
      <c r="G6048">
        <v>69</v>
      </c>
      <c r="H6048">
        <v>2</v>
      </c>
      <c r="I6048">
        <v>187013.13</v>
      </c>
      <c r="J6048">
        <v>2</v>
      </c>
      <c r="K6048">
        <v>0</v>
      </c>
      <c r="L6048">
        <v>1</v>
      </c>
      <c r="M6048">
        <v>105898.69</v>
      </c>
      <c r="N6048">
        <v>0</v>
      </c>
    </row>
    <row r="6049" spans="1:14" x14ac:dyDescent="0.3">
      <c r="A6049">
        <v>6048</v>
      </c>
      <c r="B6049">
        <v>15790247</v>
      </c>
      <c r="C6049" t="s">
        <v>889</v>
      </c>
      <c r="D6049">
        <v>536</v>
      </c>
      <c r="E6049" t="s">
        <v>18</v>
      </c>
      <c r="F6049" t="s">
        <v>23</v>
      </c>
      <c r="G6049">
        <v>40</v>
      </c>
      <c r="H6049">
        <v>9</v>
      </c>
      <c r="I6049">
        <v>0</v>
      </c>
      <c r="J6049">
        <v>2</v>
      </c>
      <c r="K6049">
        <v>1</v>
      </c>
      <c r="L6049">
        <v>1</v>
      </c>
      <c r="M6049">
        <v>11959.03</v>
      </c>
      <c r="N6049">
        <v>0</v>
      </c>
    </row>
    <row r="6050" spans="1:14" x14ac:dyDescent="0.3">
      <c r="A6050">
        <v>6049</v>
      </c>
      <c r="B6050">
        <v>15676433</v>
      </c>
      <c r="C6050" t="s">
        <v>1550</v>
      </c>
      <c r="D6050">
        <v>707</v>
      </c>
      <c r="E6050" t="s">
        <v>15</v>
      </c>
      <c r="F6050" t="s">
        <v>16</v>
      </c>
      <c r="G6050">
        <v>36</v>
      </c>
      <c r="H6050">
        <v>6</v>
      </c>
      <c r="I6050">
        <v>0</v>
      </c>
      <c r="J6050">
        <v>1</v>
      </c>
      <c r="K6050">
        <v>0</v>
      </c>
      <c r="L6050">
        <v>0</v>
      </c>
      <c r="M6050">
        <v>98810.78</v>
      </c>
      <c r="N6050">
        <v>0</v>
      </c>
    </row>
    <row r="6051" spans="1:14" x14ac:dyDescent="0.3">
      <c r="A6051">
        <v>6050</v>
      </c>
      <c r="B6051">
        <v>15625905</v>
      </c>
      <c r="C6051" t="s">
        <v>2282</v>
      </c>
      <c r="D6051">
        <v>592</v>
      </c>
      <c r="E6051" t="s">
        <v>18</v>
      </c>
      <c r="F6051" t="s">
        <v>23</v>
      </c>
      <c r="G6051">
        <v>41</v>
      </c>
      <c r="H6051">
        <v>0</v>
      </c>
      <c r="I6051">
        <v>0</v>
      </c>
      <c r="J6051">
        <v>2</v>
      </c>
      <c r="K6051">
        <v>1</v>
      </c>
      <c r="L6051">
        <v>0</v>
      </c>
      <c r="M6051">
        <v>65906.070000000007</v>
      </c>
      <c r="N6051">
        <v>0</v>
      </c>
    </row>
    <row r="6052" spans="1:14" x14ac:dyDescent="0.3">
      <c r="A6052">
        <v>6051</v>
      </c>
      <c r="B6052">
        <v>15626414</v>
      </c>
      <c r="C6052" t="s">
        <v>324</v>
      </c>
      <c r="D6052">
        <v>703</v>
      </c>
      <c r="E6052" t="s">
        <v>15</v>
      </c>
      <c r="F6052" t="s">
        <v>23</v>
      </c>
      <c r="G6052">
        <v>44</v>
      </c>
      <c r="H6052">
        <v>6</v>
      </c>
      <c r="I6052">
        <v>98862.54</v>
      </c>
      <c r="J6052">
        <v>1</v>
      </c>
      <c r="K6052">
        <v>1</v>
      </c>
      <c r="L6052">
        <v>0</v>
      </c>
      <c r="M6052">
        <v>151516.70000000001</v>
      </c>
      <c r="N6052">
        <v>0</v>
      </c>
    </row>
    <row r="6053" spans="1:14" x14ac:dyDescent="0.3">
      <c r="A6053">
        <v>6052</v>
      </c>
      <c r="B6053">
        <v>15623220</v>
      </c>
      <c r="C6053" t="s">
        <v>323</v>
      </c>
      <c r="D6053">
        <v>723</v>
      </c>
      <c r="E6053" t="s">
        <v>18</v>
      </c>
      <c r="F6053" t="s">
        <v>16</v>
      </c>
      <c r="G6053">
        <v>45</v>
      </c>
      <c r="H6053">
        <v>4</v>
      </c>
      <c r="I6053">
        <v>0</v>
      </c>
      <c r="J6053">
        <v>2</v>
      </c>
      <c r="K6053">
        <v>1</v>
      </c>
      <c r="L6053">
        <v>0</v>
      </c>
      <c r="M6053">
        <v>37214.39</v>
      </c>
      <c r="N6053">
        <v>0</v>
      </c>
    </row>
    <row r="6054" spans="1:14" x14ac:dyDescent="0.3">
      <c r="A6054">
        <v>6053</v>
      </c>
      <c r="B6054">
        <v>15752857</v>
      </c>
      <c r="C6054" t="s">
        <v>747</v>
      </c>
      <c r="D6054">
        <v>452</v>
      </c>
      <c r="E6054" t="s">
        <v>26</v>
      </c>
      <c r="F6054" t="s">
        <v>23</v>
      </c>
      <c r="G6054">
        <v>52</v>
      </c>
      <c r="H6054">
        <v>1</v>
      </c>
      <c r="I6054">
        <v>98443.14</v>
      </c>
      <c r="J6054">
        <v>2</v>
      </c>
      <c r="K6054">
        <v>0</v>
      </c>
      <c r="L6054">
        <v>0</v>
      </c>
      <c r="M6054">
        <v>92033.98</v>
      </c>
      <c r="N6054">
        <v>0</v>
      </c>
    </row>
    <row r="6055" spans="1:14" x14ac:dyDescent="0.3">
      <c r="A6055">
        <v>6054</v>
      </c>
      <c r="B6055">
        <v>15677908</v>
      </c>
      <c r="C6055" t="s">
        <v>742</v>
      </c>
      <c r="D6055">
        <v>552</v>
      </c>
      <c r="E6055" t="s">
        <v>18</v>
      </c>
      <c r="F6055" t="s">
        <v>23</v>
      </c>
      <c r="G6055">
        <v>42</v>
      </c>
      <c r="H6055">
        <v>4</v>
      </c>
      <c r="I6055">
        <v>0</v>
      </c>
      <c r="J6055">
        <v>2</v>
      </c>
      <c r="K6055">
        <v>0</v>
      </c>
      <c r="L6055">
        <v>0</v>
      </c>
      <c r="M6055">
        <v>195692.3</v>
      </c>
      <c r="N6055">
        <v>0</v>
      </c>
    </row>
    <row r="6056" spans="1:14" x14ac:dyDescent="0.3">
      <c r="A6056">
        <v>6055</v>
      </c>
      <c r="B6056">
        <v>15773013</v>
      </c>
      <c r="C6056" t="s">
        <v>2283</v>
      </c>
      <c r="D6056">
        <v>633</v>
      </c>
      <c r="E6056" t="s">
        <v>15</v>
      </c>
      <c r="F6056" t="s">
        <v>16</v>
      </c>
      <c r="G6056">
        <v>47</v>
      </c>
      <c r="H6056">
        <v>0</v>
      </c>
      <c r="I6056">
        <v>0</v>
      </c>
      <c r="J6056">
        <v>1</v>
      </c>
      <c r="K6056">
        <v>1</v>
      </c>
      <c r="L6056">
        <v>1</v>
      </c>
      <c r="M6056">
        <v>6342.84</v>
      </c>
      <c r="N6056">
        <v>1</v>
      </c>
    </row>
    <row r="6057" spans="1:14" x14ac:dyDescent="0.3">
      <c r="A6057">
        <v>6056</v>
      </c>
      <c r="B6057">
        <v>15623972</v>
      </c>
      <c r="C6057" t="s">
        <v>920</v>
      </c>
      <c r="D6057">
        <v>479</v>
      </c>
      <c r="E6057" t="s">
        <v>26</v>
      </c>
      <c r="F6057" t="s">
        <v>16</v>
      </c>
      <c r="G6057">
        <v>23</v>
      </c>
      <c r="H6057">
        <v>9</v>
      </c>
      <c r="I6057">
        <v>123575.51</v>
      </c>
      <c r="J6057">
        <v>1</v>
      </c>
      <c r="K6057">
        <v>0</v>
      </c>
      <c r="L6057">
        <v>1</v>
      </c>
      <c r="M6057">
        <v>95148.28</v>
      </c>
      <c r="N6057">
        <v>0</v>
      </c>
    </row>
    <row r="6058" spans="1:14" x14ac:dyDescent="0.3">
      <c r="A6058">
        <v>6057</v>
      </c>
      <c r="B6058">
        <v>15738627</v>
      </c>
      <c r="C6058" t="s">
        <v>2284</v>
      </c>
      <c r="D6058">
        <v>768</v>
      </c>
      <c r="E6058" t="s">
        <v>15</v>
      </c>
      <c r="F6058" t="s">
        <v>23</v>
      </c>
      <c r="G6058">
        <v>25</v>
      </c>
      <c r="H6058">
        <v>6</v>
      </c>
      <c r="I6058">
        <v>0</v>
      </c>
      <c r="J6058">
        <v>2</v>
      </c>
      <c r="K6058">
        <v>1</v>
      </c>
      <c r="L6058">
        <v>1</v>
      </c>
      <c r="M6058">
        <v>21215.67</v>
      </c>
      <c r="N6058">
        <v>0</v>
      </c>
    </row>
    <row r="6059" spans="1:14" x14ac:dyDescent="0.3">
      <c r="A6059">
        <v>6058</v>
      </c>
      <c r="B6059">
        <v>15643392</v>
      </c>
      <c r="C6059" t="s">
        <v>798</v>
      </c>
      <c r="D6059">
        <v>742</v>
      </c>
      <c r="E6059" t="s">
        <v>15</v>
      </c>
      <c r="F6059" t="s">
        <v>23</v>
      </c>
      <c r="G6059">
        <v>31</v>
      </c>
      <c r="H6059">
        <v>4</v>
      </c>
      <c r="I6059">
        <v>105239.1</v>
      </c>
      <c r="J6059">
        <v>1</v>
      </c>
      <c r="K6059">
        <v>1</v>
      </c>
      <c r="L6059">
        <v>1</v>
      </c>
      <c r="M6059">
        <v>19700.240000000002</v>
      </c>
      <c r="N6059">
        <v>0</v>
      </c>
    </row>
    <row r="6060" spans="1:14" x14ac:dyDescent="0.3">
      <c r="A6060">
        <v>6059</v>
      </c>
      <c r="B6060">
        <v>15684868</v>
      </c>
      <c r="C6060" t="s">
        <v>58</v>
      </c>
      <c r="D6060">
        <v>668</v>
      </c>
      <c r="E6060" t="s">
        <v>26</v>
      </c>
      <c r="F6060" t="s">
        <v>23</v>
      </c>
      <c r="G6060">
        <v>56</v>
      </c>
      <c r="H6060">
        <v>9</v>
      </c>
      <c r="I6060">
        <v>110993.79</v>
      </c>
      <c r="J6060">
        <v>1</v>
      </c>
      <c r="K6060">
        <v>1</v>
      </c>
      <c r="L6060">
        <v>0</v>
      </c>
      <c r="M6060">
        <v>134396.64000000001</v>
      </c>
      <c r="N6060">
        <v>1</v>
      </c>
    </row>
    <row r="6061" spans="1:14" x14ac:dyDescent="0.3">
      <c r="A6061">
        <v>6060</v>
      </c>
      <c r="B6061">
        <v>15627854</v>
      </c>
      <c r="C6061" t="s">
        <v>461</v>
      </c>
      <c r="D6061">
        <v>707</v>
      </c>
      <c r="E6061" t="s">
        <v>18</v>
      </c>
      <c r="F6061" t="s">
        <v>23</v>
      </c>
      <c r="G6061">
        <v>44</v>
      </c>
      <c r="H6061">
        <v>3</v>
      </c>
      <c r="I6061">
        <v>0</v>
      </c>
      <c r="J6061">
        <v>2</v>
      </c>
      <c r="K6061">
        <v>1</v>
      </c>
      <c r="L6061">
        <v>1</v>
      </c>
      <c r="M6061">
        <v>135077.01</v>
      </c>
      <c r="N6061">
        <v>0</v>
      </c>
    </row>
    <row r="6062" spans="1:14" x14ac:dyDescent="0.3">
      <c r="A6062">
        <v>6061</v>
      </c>
      <c r="B6062">
        <v>15669253</v>
      </c>
      <c r="C6062" t="s">
        <v>792</v>
      </c>
      <c r="D6062">
        <v>754</v>
      </c>
      <c r="E6062" t="s">
        <v>18</v>
      </c>
      <c r="F6062" t="s">
        <v>23</v>
      </c>
      <c r="G6062">
        <v>39</v>
      </c>
      <c r="H6062">
        <v>7</v>
      </c>
      <c r="I6062">
        <v>157691.98000000001</v>
      </c>
      <c r="J6062">
        <v>2</v>
      </c>
      <c r="K6062">
        <v>1</v>
      </c>
      <c r="L6062">
        <v>0</v>
      </c>
      <c r="M6062">
        <v>133600.89000000001</v>
      </c>
      <c r="N6062">
        <v>1</v>
      </c>
    </row>
    <row r="6063" spans="1:14" x14ac:dyDescent="0.3">
      <c r="A6063">
        <v>6062</v>
      </c>
      <c r="B6063">
        <v>15758023</v>
      </c>
      <c r="C6063" t="s">
        <v>2285</v>
      </c>
      <c r="D6063">
        <v>544</v>
      </c>
      <c r="E6063" t="s">
        <v>26</v>
      </c>
      <c r="F6063" t="s">
        <v>23</v>
      </c>
      <c r="G6063">
        <v>47</v>
      </c>
      <c r="H6063">
        <v>5</v>
      </c>
      <c r="I6063">
        <v>105245.21</v>
      </c>
      <c r="J6063">
        <v>1</v>
      </c>
      <c r="K6063">
        <v>0</v>
      </c>
      <c r="L6063">
        <v>0</v>
      </c>
      <c r="M6063">
        <v>99922.08</v>
      </c>
      <c r="N6063">
        <v>1</v>
      </c>
    </row>
    <row r="6064" spans="1:14" x14ac:dyDescent="0.3">
      <c r="A6064">
        <v>6063</v>
      </c>
      <c r="B6064">
        <v>15574558</v>
      </c>
      <c r="C6064" t="s">
        <v>2286</v>
      </c>
      <c r="D6064">
        <v>718</v>
      </c>
      <c r="E6064" t="s">
        <v>18</v>
      </c>
      <c r="F6064" t="s">
        <v>23</v>
      </c>
      <c r="G6064">
        <v>32</v>
      </c>
      <c r="H6064">
        <v>8</v>
      </c>
      <c r="I6064">
        <v>0</v>
      </c>
      <c r="J6064">
        <v>2</v>
      </c>
      <c r="K6064">
        <v>1</v>
      </c>
      <c r="L6064">
        <v>1</v>
      </c>
      <c r="M6064">
        <v>41399.33</v>
      </c>
      <c r="N6064">
        <v>0</v>
      </c>
    </row>
    <row r="6065" spans="1:14" x14ac:dyDescent="0.3">
      <c r="A6065">
        <v>6064</v>
      </c>
      <c r="B6065">
        <v>15635256</v>
      </c>
      <c r="C6065" t="s">
        <v>1350</v>
      </c>
      <c r="D6065">
        <v>762</v>
      </c>
      <c r="E6065" t="s">
        <v>15</v>
      </c>
      <c r="F6065" t="s">
        <v>23</v>
      </c>
      <c r="G6065">
        <v>31</v>
      </c>
      <c r="H6065">
        <v>7</v>
      </c>
      <c r="I6065">
        <v>117687.35</v>
      </c>
      <c r="J6065">
        <v>1</v>
      </c>
      <c r="K6065">
        <v>1</v>
      </c>
      <c r="L6065">
        <v>1</v>
      </c>
      <c r="M6065">
        <v>159344.43</v>
      </c>
      <c r="N6065">
        <v>0</v>
      </c>
    </row>
    <row r="6066" spans="1:14" x14ac:dyDescent="0.3">
      <c r="A6066">
        <v>6065</v>
      </c>
      <c r="B6066">
        <v>15680399</v>
      </c>
      <c r="C6066" t="s">
        <v>364</v>
      </c>
      <c r="D6066">
        <v>772</v>
      </c>
      <c r="E6066" t="s">
        <v>15</v>
      </c>
      <c r="F6066" t="s">
        <v>23</v>
      </c>
      <c r="G6066">
        <v>23</v>
      </c>
      <c r="H6066">
        <v>2</v>
      </c>
      <c r="I6066">
        <v>0</v>
      </c>
      <c r="J6066">
        <v>2</v>
      </c>
      <c r="K6066">
        <v>1</v>
      </c>
      <c r="L6066">
        <v>0</v>
      </c>
      <c r="M6066">
        <v>18364.189999999999</v>
      </c>
      <c r="N6066">
        <v>0</v>
      </c>
    </row>
    <row r="6067" spans="1:14" x14ac:dyDescent="0.3">
      <c r="A6067">
        <v>6066</v>
      </c>
      <c r="B6067">
        <v>15674720</v>
      </c>
      <c r="C6067" t="s">
        <v>235</v>
      </c>
      <c r="D6067">
        <v>691</v>
      </c>
      <c r="E6067" t="s">
        <v>26</v>
      </c>
      <c r="F6067" t="s">
        <v>16</v>
      </c>
      <c r="G6067">
        <v>37</v>
      </c>
      <c r="H6067">
        <v>7</v>
      </c>
      <c r="I6067">
        <v>123067.63</v>
      </c>
      <c r="J6067">
        <v>1</v>
      </c>
      <c r="K6067">
        <v>1</v>
      </c>
      <c r="L6067">
        <v>1</v>
      </c>
      <c r="M6067">
        <v>98162.44</v>
      </c>
      <c r="N6067">
        <v>1</v>
      </c>
    </row>
    <row r="6068" spans="1:14" x14ac:dyDescent="0.3">
      <c r="A6068">
        <v>6067</v>
      </c>
      <c r="B6068">
        <v>15580249</v>
      </c>
      <c r="C6068" t="s">
        <v>1512</v>
      </c>
      <c r="D6068">
        <v>502</v>
      </c>
      <c r="E6068" t="s">
        <v>15</v>
      </c>
      <c r="F6068" t="s">
        <v>23</v>
      </c>
      <c r="G6068">
        <v>45</v>
      </c>
      <c r="H6068">
        <v>0</v>
      </c>
      <c r="I6068">
        <v>0</v>
      </c>
      <c r="J6068">
        <v>1</v>
      </c>
      <c r="K6068">
        <v>0</v>
      </c>
      <c r="L6068">
        <v>0</v>
      </c>
      <c r="M6068">
        <v>84663.21</v>
      </c>
      <c r="N6068">
        <v>0</v>
      </c>
    </row>
    <row r="6069" spans="1:14" x14ac:dyDescent="0.3">
      <c r="A6069">
        <v>6068</v>
      </c>
      <c r="B6069">
        <v>15675431</v>
      </c>
      <c r="C6069" t="s">
        <v>1956</v>
      </c>
      <c r="D6069">
        <v>563</v>
      </c>
      <c r="E6069" t="s">
        <v>15</v>
      </c>
      <c r="F6069" t="s">
        <v>16</v>
      </c>
      <c r="G6069">
        <v>34</v>
      </c>
      <c r="H6069">
        <v>6</v>
      </c>
      <c r="I6069">
        <v>0</v>
      </c>
      <c r="J6069">
        <v>2</v>
      </c>
      <c r="K6069">
        <v>0</v>
      </c>
      <c r="L6069">
        <v>0</v>
      </c>
      <c r="M6069">
        <v>36536.93</v>
      </c>
      <c r="N6069">
        <v>0</v>
      </c>
    </row>
    <row r="6070" spans="1:14" x14ac:dyDescent="0.3">
      <c r="A6070">
        <v>6069</v>
      </c>
      <c r="B6070">
        <v>15698285</v>
      </c>
      <c r="C6070" t="s">
        <v>182</v>
      </c>
      <c r="D6070">
        <v>676</v>
      </c>
      <c r="E6070" t="s">
        <v>15</v>
      </c>
      <c r="F6070" t="s">
        <v>16</v>
      </c>
      <c r="G6070">
        <v>41</v>
      </c>
      <c r="H6070">
        <v>4</v>
      </c>
      <c r="I6070">
        <v>101457.14</v>
      </c>
      <c r="J6070">
        <v>1</v>
      </c>
      <c r="K6070">
        <v>1</v>
      </c>
      <c r="L6070">
        <v>1</v>
      </c>
      <c r="M6070">
        <v>79101.67</v>
      </c>
      <c r="N6070">
        <v>0</v>
      </c>
    </row>
    <row r="6071" spans="1:14" x14ac:dyDescent="0.3">
      <c r="A6071">
        <v>6070</v>
      </c>
      <c r="B6071">
        <v>15810775</v>
      </c>
      <c r="C6071" t="s">
        <v>75</v>
      </c>
      <c r="D6071">
        <v>576</v>
      </c>
      <c r="E6071" t="s">
        <v>18</v>
      </c>
      <c r="F6071" t="s">
        <v>23</v>
      </c>
      <c r="G6071">
        <v>52</v>
      </c>
      <c r="H6071">
        <v>2</v>
      </c>
      <c r="I6071">
        <v>100549.43</v>
      </c>
      <c r="J6071">
        <v>2</v>
      </c>
      <c r="K6071">
        <v>1</v>
      </c>
      <c r="L6071">
        <v>1</v>
      </c>
      <c r="M6071">
        <v>16644.16</v>
      </c>
      <c r="N6071">
        <v>0</v>
      </c>
    </row>
    <row r="6072" spans="1:14" x14ac:dyDescent="0.3">
      <c r="A6072">
        <v>6071</v>
      </c>
      <c r="B6072">
        <v>15678173</v>
      </c>
      <c r="C6072" t="s">
        <v>2287</v>
      </c>
      <c r="D6072">
        <v>629</v>
      </c>
      <c r="E6072" t="s">
        <v>18</v>
      </c>
      <c r="F6072" t="s">
        <v>23</v>
      </c>
      <c r="G6072">
        <v>35</v>
      </c>
      <c r="H6072">
        <v>4</v>
      </c>
      <c r="I6072">
        <v>174588.79999999999</v>
      </c>
      <c r="J6072">
        <v>2</v>
      </c>
      <c r="K6072">
        <v>0</v>
      </c>
      <c r="L6072">
        <v>1</v>
      </c>
      <c r="M6072">
        <v>158420.14000000001</v>
      </c>
      <c r="N6072">
        <v>0</v>
      </c>
    </row>
    <row r="6073" spans="1:14" x14ac:dyDescent="0.3">
      <c r="A6073">
        <v>6072</v>
      </c>
      <c r="B6073">
        <v>15665222</v>
      </c>
      <c r="C6073" t="s">
        <v>410</v>
      </c>
      <c r="D6073">
        <v>625</v>
      </c>
      <c r="E6073" t="s">
        <v>18</v>
      </c>
      <c r="F6073" t="s">
        <v>23</v>
      </c>
      <c r="G6073">
        <v>52</v>
      </c>
      <c r="H6073">
        <v>8</v>
      </c>
      <c r="I6073">
        <v>121161.57</v>
      </c>
      <c r="J6073">
        <v>1</v>
      </c>
      <c r="K6073">
        <v>1</v>
      </c>
      <c r="L6073">
        <v>0</v>
      </c>
      <c r="M6073">
        <v>48988.28</v>
      </c>
      <c r="N6073">
        <v>0</v>
      </c>
    </row>
    <row r="6074" spans="1:14" x14ac:dyDescent="0.3">
      <c r="A6074">
        <v>6073</v>
      </c>
      <c r="B6074">
        <v>15803908</v>
      </c>
      <c r="C6074" t="s">
        <v>117</v>
      </c>
      <c r="D6074">
        <v>628</v>
      </c>
      <c r="E6074" t="s">
        <v>15</v>
      </c>
      <c r="F6074" t="s">
        <v>23</v>
      </c>
      <c r="G6074">
        <v>45</v>
      </c>
      <c r="H6074">
        <v>9</v>
      </c>
      <c r="I6074">
        <v>0</v>
      </c>
      <c r="J6074">
        <v>2</v>
      </c>
      <c r="K6074">
        <v>1</v>
      </c>
      <c r="L6074">
        <v>1</v>
      </c>
      <c r="M6074">
        <v>96862.56</v>
      </c>
      <c r="N6074">
        <v>0</v>
      </c>
    </row>
    <row r="6075" spans="1:14" x14ac:dyDescent="0.3">
      <c r="A6075">
        <v>6074</v>
      </c>
      <c r="B6075">
        <v>15586039</v>
      </c>
      <c r="C6075" t="s">
        <v>635</v>
      </c>
      <c r="D6075">
        <v>471</v>
      </c>
      <c r="E6075" t="s">
        <v>26</v>
      </c>
      <c r="F6075" t="s">
        <v>16</v>
      </c>
      <c r="G6075">
        <v>36</v>
      </c>
      <c r="H6075">
        <v>5</v>
      </c>
      <c r="I6075">
        <v>90063.74</v>
      </c>
      <c r="J6075">
        <v>2</v>
      </c>
      <c r="K6075">
        <v>1</v>
      </c>
      <c r="L6075">
        <v>1</v>
      </c>
      <c r="M6075">
        <v>96366.7</v>
      </c>
      <c r="N6075">
        <v>0</v>
      </c>
    </row>
    <row r="6076" spans="1:14" x14ac:dyDescent="0.3">
      <c r="A6076">
        <v>6075</v>
      </c>
      <c r="B6076">
        <v>15802570</v>
      </c>
      <c r="C6076" t="s">
        <v>1556</v>
      </c>
      <c r="D6076">
        <v>811</v>
      </c>
      <c r="E6076" t="s">
        <v>15</v>
      </c>
      <c r="F6076" t="s">
        <v>16</v>
      </c>
      <c r="G6076">
        <v>45</v>
      </c>
      <c r="H6076">
        <v>5</v>
      </c>
      <c r="I6076">
        <v>0</v>
      </c>
      <c r="J6076">
        <v>2</v>
      </c>
      <c r="K6076">
        <v>1</v>
      </c>
      <c r="L6076">
        <v>1</v>
      </c>
      <c r="M6076">
        <v>146123.19</v>
      </c>
      <c r="N6076">
        <v>0</v>
      </c>
    </row>
    <row r="6077" spans="1:14" x14ac:dyDescent="0.3">
      <c r="A6077">
        <v>6076</v>
      </c>
      <c r="B6077">
        <v>15781451</v>
      </c>
      <c r="C6077" t="s">
        <v>68</v>
      </c>
      <c r="D6077">
        <v>504</v>
      </c>
      <c r="E6077" t="s">
        <v>15</v>
      </c>
      <c r="F6077" t="s">
        <v>23</v>
      </c>
      <c r="G6077">
        <v>42</v>
      </c>
      <c r="H6077">
        <v>3</v>
      </c>
      <c r="I6077">
        <v>134936.97</v>
      </c>
      <c r="J6077">
        <v>2</v>
      </c>
      <c r="K6077">
        <v>0</v>
      </c>
      <c r="L6077">
        <v>0</v>
      </c>
      <c r="M6077">
        <v>135178.91</v>
      </c>
      <c r="N6077">
        <v>0</v>
      </c>
    </row>
    <row r="6078" spans="1:14" x14ac:dyDescent="0.3">
      <c r="A6078">
        <v>6077</v>
      </c>
      <c r="B6078">
        <v>15721019</v>
      </c>
      <c r="C6078" t="s">
        <v>1568</v>
      </c>
      <c r="D6078">
        <v>687</v>
      </c>
      <c r="E6078" t="s">
        <v>15</v>
      </c>
      <c r="F6078" t="s">
        <v>16</v>
      </c>
      <c r="G6078">
        <v>24</v>
      </c>
      <c r="H6078">
        <v>3</v>
      </c>
      <c r="I6078">
        <v>110495.27</v>
      </c>
      <c r="J6078">
        <v>1</v>
      </c>
      <c r="K6078">
        <v>1</v>
      </c>
      <c r="L6078">
        <v>0</v>
      </c>
      <c r="M6078">
        <v>158615.41</v>
      </c>
      <c r="N6078">
        <v>0</v>
      </c>
    </row>
    <row r="6079" spans="1:14" x14ac:dyDescent="0.3">
      <c r="A6079">
        <v>6078</v>
      </c>
      <c r="B6079">
        <v>15738588</v>
      </c>
      <c r="C6079" t="s">
        <v>46</v>
      </c>
      <c r="D6079">
        <v>660</v>
      </c>
      <c r="E6079" t="s">
        <v>26</v>
      </c>
      <c r="F6079" t="s">
        <v>16</v>
      </c>
      <c r="G6079">
        <v>37</v>
      </c>
      <c r="H6079">
        <v>2</v>
      </c>
      <c r="I6079">
        <v>133200.09</v>
      </c>
      <c r="J6079">
        <v>1</v>
      </c>
      <c r="K6079">
        <v>0</v>
      </c>
      <c r="L6079">
        <v>0</v>
      </c>
      <c r="M6079">
        <v>71433.88</v>
      </c>
      <c r="N6079">
        <v>0</v>
      </c>
    </row>
    <row r="6080" spans="1:14" x14ac:dyDescent="0.3">
      <c r="A6080">
        <v>6079</v>
      </c>
      <c r="B6080">
        <v>15730657</v>
      </c>
      <c r="C6080" t="s">
        <v>2288</v>
      </c>
      <c r="D6080">
        <v>548</v>
      </c>
      <c r="E6080" t="s">
        <v>15</v>
      </c>
      <c r="F6080" t="s">
        <v>16</v>
      </c>
      <c r="G6080">
        <v>41</v>
      </c>
      <c r="H6080">
        <v>4</v>
      </c>
      <c r="I6080">
        <v>82596.800000000003</v>
      </c>
      <c r="J6080">
        <v>1</v>
      </c>
      <c r="K6080">
        <v>0</v>
      </c>
      <c r="L6080">
        <v>1</v>
      </c>
      <c r="M6080">
        <v>55672.09</v>
      </c>
      <c r="N6080">
        <v>0</v>
      </c>
    </row>
    <row r="6081" spans="1:14" x14ac:dyDescent="0.3">
      <c r="A6081">
        <v>6080</v>
      </c>
      <c r="B6081">
        <v>15739292</v>
      </c>
      <c r="C6081" t="s">
        <v>2180</v>
      </c>
      <c r="D6081">
        <v>609</v>
      </c>
      <c r="E6081" t="s">
        <v>26</v>
      </c>
      <c r="F6081" t="s">
        <v>23</v>
      </c>
      <c r="G6081">
        <v>31</v>
      </c>
      <c r="H6081">
        <v>9</v>
      </c>
      <c r="I6081">
        <v>103837.75</v>
      </c>
      <c r="J6081">
        <v>1</v>
      </c>
      <c r="K6081">
        <v>1</v>
      </c>
      <c r="L6081">
        <v>1</v>
      </c>
      <c r="M6081">
        <v>150218.10999999999</v>
      </c>
      <c r="N6081">
        <v>0</v>
      </c>
    </row>
    <row r="6082" spans="1:14" x14ac:dyDescent="0.3">
      <c r="A6082">
        <v>6081</v>
      </c>
      <c r="B6082">
        <v>15725945</v>
      </c>
      <c r="C6082" t="s">
        <v>2017</v>
      </c>
      <c r="D6082">
        <v>659</v>
      </c>
      <c r="E6082" t="s">
        <v>18</v>
      </c>
      <c r="F6082" t="s">
        <v>16</v>
      </c>
      <c r="G6082">
        <v>42</v>
      </c>
      <c r="H6082">
        <v>2</v>
      </c>
      <c r="I6082">
        <v>0</v>
      </c>
      <c r="J6082">
        <v>1</v>
      </c>
      <c r="K6082">
        <v>0</v>
      </c>
      <c r="L6082">
        <v>0</v>
      </c>
      <c r="M6082">
        <v>162734.31</v>
      </c>
      <c r="N6082">
        <v>1</v>
      </c>
    </row>
    <row r="6083" spans="1:14" x14ac:dyDescent="0.3">
      <c r="A6083">
        <v>6082</v>
      </c>
      <c r="B6083">
        <v>15813159</v>
      </c>
      <c r="C6083" t="s">
        <v>2289</v>
      </c>
      <c r="D6083">
        <v>526</v>
      </c>
      <c r="E6083" t="s">
        <v>15</v>
      </c>
      <c r="F6083" t="s">
        <v>23</v>
      </c>
      <c r="G6083">
        <v>52</v>
      </c>
      <c r="H6083">
        <v>8</v>
      </c>
      <c r="I6083">
        <v>93590.47</v>
      </c>
      <c r="J6083">
        <v>1</v>
      </c>
      <c r="K6083">
        <v>0</v>
      </c>
      <c r="L6083">
        <v>1</v>
      </c>
      <c r="M6083">
        <v>21228.71</v>
      </c>
      <c r="N6083">
        <v>1</v>
      </c>
    </row>
    <row r="6084" spans="1:14" x14ac:dyDescent="0.3">
      <c r="A6084">
        <v>6083</v>
      </c>
      <c r="B6084">
        <v>15636820</v>
      </c>
      <c r="C6084" t="s">
        <v>517</v>
      </c>
      <c r="D6084">
        <v>725</v>
      </c>
      <c r="E6084" t="s">
        <v>26</v>
      </c>
      <c r="F6084" t="s">
        <v>23</v>
      </c>
      <c r="G6084">
        <v>40</v>
      </c>
      <c r="H6084">
        <v>8</v>
      </c>
      <c r="I6084">
        <v>104149.66</v>
      </c>
      <c r="J6084">
        <v>1</v>
      </c>
      <c r="K6084">
        <v>1</v>
      </c>
      <c r="L6084">
        <v>0</v>
      </c>
      <c r="M6084">
        <v>62027.9</v>
      </c>
      <c r="N6084">
        <v>0</v>
      </c>
    </row>
    <row r="6085" spans="1:14" x14ac:dyDescent="0.3">
      <c r="A6085">
        <v>6084</v>
      </c>
      <c r="B6085">
        <v>15603880</v>
      </c>
      <c r="C6085" t="s">
        <v>162</v>
      </c>
      <c r="D6085">
        <v>519</v>
      </c>
      <c r="E6085" t="s">
        <v>26</v>
      </c>
      <c r="F6085" t="s">
        <v>23</v>
      </c>
      <c r="G6085">
        <v>38</v>
      </c>
      <c r="H6085">
        <v>1</v>
      </c>
      <c r="I6085">
        <v>114141.64</v>
      </c>
      <c r="J6085">
        <v>1</v>
      </c>
      <c r="K6085">
        <v>1</v>
      </c>
      <c r="L6085">
        <v>1</v>
      </c>
      <c r="M6085">
        <v>60988.21</v>
      </c>
      <c r="N6085">
        <v>1</v>
      </c>
    </row>
    <row r="6086" spans="1:14" x14ac:dyDescent="0.3">
      <c r="A6086">
        <v>6085</v>
      </c>
      <c r="B6086">
        <v>15619494</v>
      </c>
      <c r="C6086" t="s">
        <v>2290</v>
      </c>
      <c r="D6086">
        <v>562</v>
      </c>
      <c r="E6086" t="s">
        <v>26</v>
      </c>
      <c r="F6086" t="s">
        <v>16</v>
      </c>
      <c r="G6086">
        <v>31</v>
      </c>
      <c r="H6086">
        <v>9</v>
      </c>
      <c r="I6086">
        <v>117153</v>
      </c>
      <c r="J6086">
        <v>1</v>
      </c>
      <c r="K6086">
        <v>1</v>
      </c>
      <c r="L6086">
        <v>1</v>
      </c>
      <c r="M6086">
        <v>108675.01</v>
      </c>
      <c r="N6086">
        <v>0</v>
      </c>
    </row>
    <row r="6087" spans="1:14" x14ac:dyDescent="0.3">
      <c r="A6087">
        <v>6086</v>
      </c>
      <c r="B6087">
        <v>15596992</v>
      </c>
      <c r="C6087" t="s">
        <v>1656</v>
      </c>
      <c r="D6087">
        <v>482</v>
      </c>
      <c r="E6087" t="s">
        <v>26</v>
      </c>
      <c r="F6087" t="s">
        <v>23</v>
      </c>
      <c r="G6087">
        <v>45</v>
      </c>
      <c r="H6087">
        <v>7</v>
      </c>
      <c r="I6087">
        <v>156353.46</v>
      </c>
      <c r="J6087">
        <v>1</v>
      </c>
      <c r="K6087">
        <v>1</v>
      </c>
      <c r="L6087">
        <v>0</v>
      </c>
      <c r="M6087">
        <v>72643.95</v>
      </c>
      <c r="N6087">
        <v>1</v>
      </c>
    </row>
    <row r="6088" spans="1:14" x14ac:dyDescent="0.3">
      <c r="A6088">
        <v>6087</v>
      </c>
      <c r="B6088">
        <v>15735025</v>
      </c>
      <c r="C6088" t="s">
        <v>80</v>
      </c>
      <c r="D6088">
        <v>535</v>
      </c>
      <c r="E6088" t="s">
        <v>18</v>
      </c>
      <c r="F6088" t="s">
        <v>23</v>
      </c>
      <c r="G6088">
        <v>37</v>
      </c>
      <c r="H6088">
        <v>3</v>
      </c>
      <c r="I6088">
        <v>175534.78</v>
      </c>
      <c r="J6088">
        <v>2</v>
      </c>
      <c r="K6088">
        <v>1</v>
      </c>
      <c r="L6088">
        <v>1</v>
      </c>
      <c r="M6088">
        <v>9241.52</v>
      </c>
      <c r="N6088">
        <v>0</v>
      </c>
    </row>
    <row r="6089" spans="1:14" x14ac:dyDescent="0.3">
      <c r="A6089">
        <v>6088</v>
      </c>
      <c r="B6089">
        <v>15730759</v>
      </c>
      <c r="C6089" t="s">
        <v>927</v>
      </c>
      <c r="D6089">
        <v>561</v>
      </c>
      <c r="E6089" t="s">
        <v>15</v>
      </c>
      <c r="F6089" t="s">
        <v>16</v>
      </c>
      <c r="G6089">
        <v>27</v>
      </c>
      <c r="H6089">
        <v>9</v>
      </c>
      <c r="I6089">
        <v>135637</v>
      </c>
      <c r="J6089">
        <v>1</v>
      </c>
      <c r="K6089">
        <v>1</v>
      </c>
      <c r="L6089">
        <v>0</v>
      </c>
      <c r="M6089">
        <v>153080.4</v>
      </c>
      <c r="N6089">
        <v>1</v>
      </c>
    </row>
    <row r="6090" spans="1:14" x14ac:dyDescent="0.3">
      <c r="A6090">
        <v>6089</v>
      </c>
      <c r="B6090">
        <v>15752912</v>
      </c>
      <c r="C6090" t="s">
        <v>2291</v>
      </c>
      <c r="D6090">
        <v>661</v>
      </c>
      <c r="E6090" t="s">
        <v>15</v>
      </c>
      <c r="F6090" t="s">
        <v>16</v>
      </c>
      <c r="G6090">
        <v>30</v>
      </c>
      <c r="H6090">
        <v>7</v>
      </c>
      <c r="I6090">
        <v>0</v>
      </c>
      <c r="J6090">
        <v>2</v>
      </c>
      <c r="K6090">
        <v>1</v>
      </c>
      <c r="L6090">
        <v>0</v>
      </c>
      <c r="M6090">
        <v>72196.570000000007</v>
      </c>
      <c r="N6090">
        <v>0</v>
      </c>
    </row>
    <row r="6091" spans="1:14" x14ac:dyDescent="0.3">
      <c r="A6091">
        <v>6090</v>
      </c>
      <c r="B6091">
        <v>15711316</v>
      </c>
      <c r="C6091" t="s">
        <v>484</v>
      </c>
      <c r="D6091">
        <v>771</v>
      </c>
      <c r="E6091" t="s">
        <v>15</v>
      </c>
      <c r="F6091" t="s">
        <v>23</v>
      </c>
      <c r="G6091">
        <v>27</v>
      </c>
      <c r="H6091">
        <v>2</v>
      </c>
      <c r="I6091">
        <v>0</v>
      </c>
      <c r="J6091">
        <v>2</v>
      </c>
      <c r="K6091">
        <v>1</v>
      </c>
      <c r="L6091">
        <v>1</v>
      </c>
      <c r="M6091">
        <v>199527.34</v>
      </c>
      <c r="N6091">
        <v>0</v>
      </c>
    </row>
    <row r="6092" spans="1:14" x14ac:dyDescent="0.3">
      <c r="A6092">
        <v>6091</v>
      </c>
      <c r="B6092">
        <v>15738785</v>
      </c>
      <c r="C6092" t="s">
        <v>262</v>
      </c>
      <c r="D6092">
        <v>545</v>
      </c>
      <c r="E6092" t="s">
        <v>15</v>
      </c>
      <c r="F6092" t="s">
        <v>23</v>
      </c>
      <c r="G6092">
        <v>26</v>
      </c>
      <c r="H6092">
        <v>7</v>
      </c>
      <c r="I6092">
        <v>0</v>
      </c>
      <c r="J6092">
        <v>2</v>
      </c>
      <c r="K6092">
        <v>0</v>
      </c>
      <c r="L6092">
        <v>1</v>
      </c>
      <c r="M6092">
        <v>156598.23000000001</v>
      </c>
      <c r="N6092">
        <v>0</v>
      </c>
    </row>
    <row r="6093" spans="1:14" x14ac:dyDescent="0.3">
      <c r="A6093">
        <v>6092</v>
      </c>
      <c r="B6093">
        <v>15777896</v>
      </c>
      <c r="C6093" t="s">
        <v>927</v>
      </c>
      <c r="D6093">
        <v>850</v>
      </c>
      <c r="E6093" t="s">
        <v>26</v>
      </c>
      <c r="F6093" t="s">
        <v>16</v>
      </c>
      <c r="G6093">
        <v>33</v>
      </c>
      <c r="H6093">
        <v>2</v>
      </c>
      <c r="I6093">
        <v>83415.039999999994</v>
      </c>
      <c r="J6093">
        <v>1</v>
      </c>
      <c r="K6093">
        <v>0</v>
      </c>
      <c r="L6093">
        <v>1</v>
      </c>
      <c r="M6093">
        <v>74917.64</v>
      </c>
      <c r="N6093">
        <v>0</v>
      </c>
    </row>
    <row r="6094" spans="1:14" x14ac:dyDescent="0.3">
      <c r="A6094">
        <v>6093</v>
      </c>
      <c r="B6094">
        <v>15628963</v>
      </c>
      <c r="C6094" t="s">
        <v>2087</v>
      </c>
      <c r="D6094">
        <v>601</v>
      </c>
      <c r="E6094" t="s">
        <v>26</v>
      </c>
      <c r="F6094" t="s">
        <v>23</v>
      </c>
      <c r="G6094">
        <v>43</v>
      </c>
      <c r="H6094">
        <v>3</v>
      </c>
      <c r="I6094">
        <v>141859.12</v>
      </c>
      <c r="J6094">
        <v>2</v>
      </c>
      <c r="K6094">
        <v>1</v>
      </c>
      <c r="L6094">
        <v>1</v>
      </c>
      <c r="M6094">
        <v>111249.62</v>
      </c>
      <c r="N6094">
        <v>0</v>
      </c>
    </row>
    <row r="6095" spans="1:14" x14ac:dyDescent="0.3">
      <c r="A6095">
        <v>6094</v>
      </c>
      <c r="B6095">
        <v>15742126</v>
      </c>
      <c r="C6095" t="s">
        <v>292</v>
      </c>
      <c r="D6095">
        <v>712</v>
      </c>
      <c r="E6095" t="s">
        <v>26</v>
      </c>
      <c r="F6095" t="s">
        <v>23</v>
      </c>
      <c r="G6095">
        <v>38</v>
      </c>
      <c r="H6095">
        <v>7</v>
      </c>
      <c r="I6095">
        <v>132767.66</v>
      </c>
      <c r="J6095">
        <v>2</v>
      </c>
      <c r="K6095">
        <v>1</v>
      </c>
      <c r="L6095">
        <v>1</v>
      </c>
      <c r="M6095">
        <v>59115.77</v>
      </c>
      <c r="N6095">
        <v>0</v>
      </c>
    </row>
    <row r="6096" spans="1:14" x14ac:dyDescent="0.3">
      <c r="A6096">
        <v>6095</v>
      </c>
      <c r="B6096">
        <v>15575623</v>
      </c>
      <c r="C6096" t="s">
        <v>949</v>
      </c>
      <c r="D6096">
        <v>589</v>
      </c>
      <c r="E6096" t="s">
        <v>15</v>
      </c>
      <c r="F6096" t="s">
        <v>16</v>
      </c>
      <c r="G6096">
        <v>31</v>
      </c>
      <c r="H6096">
        <v>10</v>
      </c>
      <c r="I6096">
        <v>110635.32</v>
      </c>
      <c r="J6096">
        <v>1</v>
      </c>
      <c r="K6096">
        <v>1</v>
      </c>
      <c r="L6096">
        <v>0</v>
      </c>
      <c r="M6096">
        <v>148218.85999999999</v>
      </c>
      <c r="N6096">
        <v>0</v>
      </c>
    </row>
    <row r="6097" spans="1:14" x14ac:dyDescent="0.3">
      <c r="A6097">
        <v>6096</v>
      </c>
      <c r="B6097">
        <v>15741652</v>
      </c>
      <c r="C6097" t="s">
        <v>808</v>
      </c>
      <c r="D6097">
        <v>600</v>
      </c>
      <c r="E6097" t="s">
        <v>18</v>
      </c>
      <c r="F6097" t="s">
        <v>23</v>
      </c>
      <c r="G6097">
        <v>37</v>
      </c>
      <c r="H6097">
        <v>8</v>
      </c>
      <c r="I6097">
        <v>177657.35</v>
      </c>
      <c r="J6097">
        <v>1</v>
      </c>
      <c r="K6097">
        <v>1</v>
      </c>
      <c r="L6097">
        <v>1</v>
      </c>
      <c r="M6097">
        <v>77142.320000000007</v>
      </c>
      <c r="N6097">
        <v>0</v>
      </c>
    </row>
    <row r="6098" spans="1:14" x14ac:dyDescent="0.3">
      <c r="A6098">
        <v>6097</v>
      </c>
      <c r="B6098">
        <v>15738884</v>
      </c>
      <c r="C6098" t="s">
        <v>95</v>
      </c>
      <c r="D6098">
        <v>642</v>
      </c>
      <c r="E6098" t="s">
        <v>26</v>
      </c>
      <c r="F6098" t="s">
        <v>23</v>
      </c>
      <c r="G6098">
        <v>41</v>
      </c>
      <c r="H6098">
        <v>4</v>
      </c>
      <c r="I6098">
        <v>157777.57999999999</v>
      </c>
      <c r="J6098">
        <v>1</v>
      </c>
      <c r="K6098">
        <v>1</v>
      </c>
      <c r="L6098">
        <v>0</v>
      </c>
      <c r="M6098">
        <v>67484.600000000006</v>
      </c>
      <c r="N6098">
        <v>0</v>
      </c>
    </row>
    <row r="6099" spans="1:14" x14ac:dyDescent="0.3">
      <c r="A6099">
        <v>6098</v>
      </c>
      <c r="B6099">
        <v>15615050</v>
      </c>
      <c r="C6099" t="s">
        <v>583</v>
      </c>
      <c r="D6099">
        <v>575</v>
      </c>
      <c r="E6099" t="s">
        <v>26</v>
      </c>
      <c r="F6099" t="s">
        <v>23</v>
      </c>
      <c r="G6099">
        <v>47</v>
      </c>
      <c r="H6099">
        <v>9</v>
      </c>
      <c r="I6099">
        <v>107915.94</v>
      </c>
      <c r="J6099">
        <v>2</v>
      </c>
      <c r="K6099">
        <v>1</v>
      </c>
      <c r="L6099">
        <v>1</v>
      </c>
      <c r="M6099">
        <v>63452.18</v>
      </c>
      <c r="N6099">
        <v>1</v>
      </c>
    </row>
    <row r="6100" spans="1:14" x14ac:dyDescent="0.3">
      <c r="A6100">
        <v>6099</v>
      </c>
      <c r="B6100">
        <v>15803005</v>
      </c>
      <c r="C6100" t="s">
        <v>93</v>
      </c>
      <c r="D6100">
        <v>570</v>
      </c>
      <c r="E6100" t="s">
        <v>26</v>
      </c>
      <c r="F6100" t="s">
        <v>16</v>
      </c>
      <c r="G6100">
        <v>57</v>
      </c>
      <c r="H6100">
        <v>5</v>
      </c>
      <c r="I6100">
        <v>86568.75</v>
      </c>
      <c r="J6100">
        <v>1</v>
      </c>
      <c r="K6100">
        <v>0</v>
      </c>
      <c r="L6100">
        <v>1</v>
      </c>
      <c r="M6100">
        <v>103660.31</v>
      </c>
      <c r="N6100">
        <v>0</v>
      </c>
    </row>
    <row r="6101" spans="1:14" x14ac:dyDescent="0.3">
      <c r="A6101">
        <v>6100</v>
      </c>
      <c r="B6101">
        <v>15743498</v>
      </c>
      <c r="C6101" t="s">
        <v>1622</v>
      </c>
      <c r="D6101">
        <v>532</v>
      </c>
      <c r="E6101" t="s">
        <v>26</v>
      </c>
      <c r="F6101" t="s">
        <v>23</v>
      </c>
      <c r="G6101">
        <v>52</v>
      </c>
      <c r="H6101">
        <v>9</v>
      </c>
      <c r="I6101">
        <v>137755.76</v>
      </c>
      <c r="J6101">
        <v>1</v>
      </c>
      <c r="K6101">
        <v>1</v>
      </c>
      <c r="L6101">
        <v>0</v>
      </c>
      <c r="M6101">
        <v>163191.99</v>
      </c>
      <c r="N6101">
        <v>1</v>
      </c>
    </row>
    <row r="6102" spans="1:14" x14ac:dyDescent="0.3">
      <c r="A6102">
        <v>6101</v>
      </c>
      <c r="B6102">
        <v>15720463</v>
      </c>
      <c r="C6102" t="s">
        <v>184</v>
      </c>
      <c r="D6102">
        <v>796</v>
      </c>
      <c r="E6102" t="s">
        <v>15</v>
      </c>
      <c r="F6102" t="s">
        <v>23</v>
      </c>
      <c r="G6102">
        <v>30</v>
      </c>
      <c r="H6102">
        <v>2</v>
      </c>
      <c r="I6102">
        <v>137262.71</v>
      </c>
      <c r="J6102">
        <v>2</v>
      </c>
      <c r="K6102">
        <v>1</v>
      </c>
      <c r="L6102">
        <v>0</v>
      </c>
      <c r="M6102">
        <v>62905.29</v>
      </c>
      <c r="N6102">
        <v>0</v>
      </c>
    </row>
    <row r="6103" spans="1:14" x14ac:dyDescent="0.3">
      <c r="A6103">
        <v>6102</v>
      </c>
      <c r="B6103">
        <v>15588695</v>
      </c>
      <c r="C6103" t="s">
        <v>783</v>
      </c>
      <c r="D6103">
        <v>833</v>
      </c>
      <c r="E6103" t="s">
        <v>18</v>
      </c>
      <c r="F6103" t="s">
        <v>23</v>
      </c>
      <c r="G6103">
        <v>32</v>
      </c>
      <c r="H6103">
        <v>6</v>
      </c>
      <c r="I6103">
        <v>0</v>
      </c>
      <c r="J6103">
        <v>1</v>
      </c>
      <c r="K6103">
        <v>1</v>
      </c>
      <c r="L6103">
        <v>1</v>
      </c>
      <c r="M6103">
        <v>44323.22</v>
      </c>
      <c r="N6103">
        <v>1</v>
      </c>
    </row>
    <row r="6104" spans="1:14" x14ac:dyDescent="0.3">
      <c r="A6104">
        <v>6103</v>
      </c>
      <c r="B6104">
        <v>15665802</v>
      </c>
      <c r="C6104" t="s">
        <v>845</v>
      </c>
      <c r="D6104">
        <v>642</v>
      </c>
      <c r="E6104" t="s">
        <v>18</v>
      </c>
      <c r="F6104" t="s">
        <v>16</v>
      </c>
      <c r="G6104">
        <v>36</v>
      </c>
      <c r="H6104">
        <v>6</v>
      </c>
      <c r="I6104">
        <v>0</v>
      </c>
      <c r="J6104">
        <v>2</v>
      </c>
      <c r="K6104">
        <v>1</v>
      </c>
      <c r="L6104">
        <v>1</v>
      </c>
      <c r="M6104">
        <v>97938.59</v>
      </c>
      <c r="N6104">
        <v>0</v>
      </c>
    </row>
    <row r="6105" spans="1:14" x14ac:dyDescent="0.3">
      <c r="A6105">
        <v>6104</v>
      </c>
      <c r="B6105">
        <v>15571144</v>
      </c>
      <c r="C6105" t="s">
        <v>1742</v>
      </c>
      <c r="D6105">
        <v>655</v>
      </c>
      <c r="E6105" t="s">
        <v>15</v>
      </c>
      <c r="F6105" t="s">
        <v>23</v>
      </c>
      <c r="G6105">
        <v>28</v>
      </c>
      <c r="H6105">
        <v>10</v>
      </c>
      <c r="I6105">
        <v>0</v>
      </c>
      <c r="J6105">
        <v>2</v>
      </c>
      <c r="K6105">
        <v>0</v>
      </c>
      <c r="L6105">
        <v>1</v>
      </c>
      <c r="M6105">
        <v>126565.21</v>
      </c>
      <c r="N6105">
        <v>0</v>
      </c>
    </row>
    <row r="6106" spans="1:14" x14ac:dyDescent="0.3">
      <c r="A6106">
        <v>6105</v>
      </c>
      <c r="B6106">
        <v>15750731</v>
      </c>
      <c r="C6106" t="s">
        <v>70</v>
      </c>
      <c r="D6106">
        <v>736</v>
      </c>
      <c r="E6106" t="s">
        <v>26</v>
      </c>
      <c r="F6106" t="s">
        <v>23</v>
      </c>
      <c r="G6106">
        <v>50</v>
      </c>
      <c r="H6106">
        <v>9</v>
      </c>
      <c r="I6106">
        <v>116309.01</v>
      </c>
      <c r="J6106">
        <v>1</v>
      </c>
      <c r="K6106">
        <v>1</v>
      </c>
      <c r="L6106">
        <v>0</v>
      </c>
      <c r="M6106">
        <v>185360.4</v>
      </c>
      <c r="N6106">
        <v>1</v>
      </c>
    </row>
    <row r="6107" spans="1:14" x14ac:dyDescent="0.3">
      <c r="A6107">
        <v>6106</v>
      </c>
      <c r="B6107">
        <v>15605134</v>
      </c>
      <c r="C6107" t="s">
        <v>2292</v>
      </c>
      <c r="D6107">
        <v>617</v>
      </c>
      <c r="E6107" t="s">
        <v>15</v>
      </c>
      <c r="F6107" t="s">
        <v>16</v>
      </c>
      <c r="G6107">
        <v>34</v>
      </c>
      <c r="H6107">
        <v>0</v>
      </c>
      <c r="I6107">
        <v>131244.65</v>
      </c>
      <c r="J6107">
        <v>2</v>
      </c>
      <c r="K6107">
        <v>1</v>
      </c>
      <c r="L6107">
        <v>0</v>
      </c>
      <c r="M6107">
        <v>183229.02</v>
      </c>
      <c r="N6107">
        <v>0</v>
      </c>
    </row>
    <row r="6108" spans="1:14" x14ac:dyDescent="0.3">
      <c r="A6108">
        <v>6107</v>
      </c>
      <c r="B6108">
        <v>15626044</v>
      </c>
      <c r="C6108" t="s">
        <v>410</v>
      </c>
      <c r="D6108">
        <v>762</v>
      </c>
      <c r="E6108" t="s">
        <v>26</v>
      </c>
      <c r="F6108" t="s">
        <v>23</v>
      </c>
      <c r="G6108">
        <v>28</v>
      </c>
      <c r="H6108">
        <v>3</v>
      </c>
      <c r="I6108">
        <v>125155.83</v>
      </c>
      <c r="J6108">
        <v>2</v>
      </c>
      <c r="K6108">
        <v>1</v>
      </c>
      <c r="L6108">
        <v>1</v>
      </c>
      <c r="M6108">
        <v>106024.02</v>
      </c>
      <c r="N6108">
        <v>0</v>
      </c>
    </row>
    <row r="6109" spans="1:14" x14ac:dyDescent="0.3">
      <c r="A6109">
        <v>6108</v>
      </c>
      <c r="B6109">
        <v>15737910</v>
      </c>
      <c r="C6109" t="s">
        <v>430</v>
      </c>
      <c r="D6109">
        <v>703</v>
      </c>
      <c r="E6109" t="s">
        <v>26</v>
      </c>
      <c r="F6109" t="s">
        <v>23</v>
      </c>
      <c r="G6109">
        <v>35</v>
      </c>
      <c r="H6109">
        <v>5</v>
      </c>
      <c r="I6109">
        <v>140691.07999999999</v>
      </c>
      <c r="J6109">
        <v>2</v>
      </c>
      <c r="K6109">
        <v>1</v>
      </c>
      <c r="L6109">
        <v>0</v>
      </c>
      <c r="M6109">
        <v>167810.26</v>
      </c>
      <c r="N6109">
        <v>0</v>
      </c>
    </row>
    <row r="6110" spans="1:14" x14ac:dyDescent="0.3">
      <c r="A6110">
        <v>6109</v>
      </c>
      <c r="B6110">
        <v>15761076</v>
      </c>
      <c r="C6110" t="s">
        <v>1355</v>
      </c>
      <c r="D6110">
        <v>507</v>
      </c>
      <c r="E6110" t="s">
        <v>15</v>
      </c>
      <c r="F6110" t="s">
        <v>23</v>
      </c>
      <c r="G6110">
        <v>41</v>
      </c>
      <c r="H6110">
        <v>3</v>
      </c>
      <c r="I6110">
        <v>58820.32</v>
      </c>
      <c r="J6110">
        <v>2</v>
      </c>
      <c r="K6110">
        <v>1</v>
      </c>
      <c r="L6110">
        <v>1</v>
      </c>
      <c r="M6110">
        <v>138536.09</v>
      </c>
      <c r="N6110">
        <v>0</v>
      </c>
    </row>
    <row r="6111" spans="1:14" x14ac:dyDescent="0.3">
      <c r="A6111">
        <v>6110</v>
      </c>
      <c r="B6111">
        <v>15710105</v>
      </c>
      <c r="C6111" t="s">
        <v>2293</v>
      </c>
      <c r="D6111">
        <v>581</v>
      </c>
      <c r="E6111" t="s">
        <v>26</v>
      </c>
      <c r="F6111" t="s">
        <v>16</v>
      </c>
      <c r="G6111">
        <v>26</v>
      </c>
      <c r="H6111">
        <v>3</v>
      </c>
      <c r="I6111">
        <v>105099.45</v>
      </c>
      <c r="J6111">
        <v>1</v>
      </c>
      <c r="K6111">
        <v>1</v>
      </c>
      <c r="L6111">
        <v>1</v>
      </c>
      <c r="M6111">
        <v>184520</v>
      </c>
      <c r="N6111">
        <v>1</v>
      </c>
    </row>
    <row r="6112" spans="1:14" x14ac:dyDescent="0.3">
      <c r="A6112">
        <v>6111</v>
      </c>
      <c r="B6112">
        <v>15577402</v>
      </c>
      <c r="C6112" t="s">
        <v>241</v>
      </c>
      <c r="D6112">
        <v>593</v>
      </c>
      <c r="E6112" t="s">
        <v>15</v>
      </c>
      <c r="F6112" t="s">
        <v>23</v>
      </c>
      <c r="G6112">
        <v>31</v>
      </c>
      <c r="H6112">
        <v>9</v>
      </c>
      <c r="I6112">
        <v>0</v>
      </c>
      <c r="J6112">
        <v>2</v>
      </c>
      <c r="K6112">
        <v>0</v>
      </c>
      <c r="L6112">
        <v>1</v>
      </c>
      <c r="M6112">
        <v>20492.16</v>
      </c>
      <c r="N6112">
        <v>0</v>
      </c>
    </row>
    <row r="6113" spans="1:14" x14ac:dyDescent="0.3">
      <c r="A6113">
        <v>6112</v>
      </c>
      <c r="B6113">
        <v>15803337</v>
      </c>
      <c r="C6113" t="s">
        <v>676</v>
      </c>
      <c r="D6113">
        <v>648</v>
      </c>
      <c r="E6113" t="s">
        <v>15</v>
      </c>
      <c r="F6113" t="s">
        <v>23</v>
      </c>
      <c r="G6113">
        <v>23</v>
      </c>
      <c r="H6113">
        <v>9</v>
      </c>
      <c r="I6113">
        <v>168372.52</v>
      </c>
      <c r="J6113">
        <v>1</v>
      </c>
      <c r="K6113">
        <v>1</v>
      </c>
      <c r="L6113">
        <v>0</v>
      </c>
      <c r="M6113">
        <v>134676.72</v>
      </c>
      <c r="N6113">
        <v>0</v>
      </c>
    </row>
    <row r="6114" spans="1:14" x14ac:dyDescent="0.3">
      <c r="A6114">
        <v>6113</v>
      </c>
      <c r="B6114">
        <v>15654372</v>
      </c>
      <c r="C6114" t="s">
        <v>1006</v>
      </c>
      <c r="D6114">
        <v>462</v>
      </c>
      <c r="E6114" t="s">
        <v>26</v>
      </c>
      <c r="F6114" t="s">
        <v>23</v>
      </c>
      <c r="G6114">
        <v>34</v>
      </c>
      <c r="H6114">
        <v>1</v>
      </c>
      <c r="I6114">
        <v>94682.559999999998</v>
      </c>
      <c r="J6114">
        <v>2</v>
      </c>
      <c r="K6114">
        <v>1</v>
      </c>
      <c r="L6114">
        <v>0</v>
      </c>
      <c r="M6114">
        <v>138478.20000000001</v>
      </c>
      <c r="N6114">
        <v>0</v>
      </c>
    </row>
    <row r="6115" spans="1:14" x14ac:dyDescent="0.3">
      <c r="A6115">
        <v>6114</v>
      </c>
      <c r="B6115">
        <v>15585867</v>
      </c>
      <c r="C6115" t="s">
        <v>2294</v>
      </c>
      <c r="D6115">
        <v>596</v>
      </c>
      <c r="E6115" t="s">
        <v>18</v>
      </c>
      <c r="F6115" t="s">
        <v>23</v>
      </c>
      <c r="G6115">
        <v>36</v>
      </c>
      <c r="H6115">
        <v>2</v>
      </c>
      <c r="I6115">
        <v>0</v>
      </c>
      <c r="J6115">
        <v>2</v>
      </c>
      <c r="K6115">
        <v>0</v>
      </c>
      <c r="L6115">
        <v>1</v>
      </c>
      <c r="M6115">
        <v>125557.95</v>
      </c>
      <c r="N6115">
        <v>0</v>
      </c>
    </row>
    <row r="6116" spans="1:14" x14ac:dyDescent="0.3">
      <c r="A6116">
        <v>6115</v>
      </c>
      <c r="B6116">
        <v>15662488</v>
      </c>
      <c r="C6116" t="s">
        <v>2095</v>
      </c>
      <c r="D6116">
        <v>627</v>
      </c>
      <c r="E6116" t="s">
        <v>15</v>
      </c>
      <c r="F6116" t="s">
        <v>16</v>
      </c>
      <c r="G6116">
        <v>44</v>
      </c>
      <c r="H6116">
        <v>5</v>
      </c>
      <c r="I6116">
        <v>0</v>
      </c>
      <c r="J6116">
        <v>2</v>
      </c>
      <c r="K6116">
        <v>1</v>
      </c>
      <c r="L6116">
        <v>0</v>
      </c>
      <c r="M6116">
        <v>82969.61</v>
      </c>
      <c r="N6116">
        <v>1</v>
      </c>
    </row>
    <row r="6117" spans="1:14" x14ac:dyDescent="0.3">
      <c r="A6117">
        <v>6116</v>
      </c>
      <c r="B6117">
        <v>15604813</v>
      </c>
      <c r="C6117" t="s">
        <v>1973</v>
      </c>
      <c r="D6117">
        <v>494</v>
      </c>
      <c r="E6117" t="s">
        <v>15</v>
      </c>
      <c r="F6117" t="s">
        <v>23</v>
      </c>
      <c r="G6117">
        <v>40</v>
      </c>
      <c r="H6117">
        <v>7</v>
      </c>
      <c r="I6117">
        <v>0</v>
      </c>
      <c r="J6117">
        <v>2</v>
      </c>
      <c r="K6117">
        <v>0</v>
      </c>
      <c r="L6117">
        <v>1</v>
      </c>
      <c r="M6117">
        <v>158071.69</v>
      </c>
      <c r="N6117">
        <v>0</v>
      </c>
    </row>
    <row r="6118" spans="1:14" x14ac:dyDescent="0.3">
      <c r="A6118">
        <v>6117</v>
      </c>
      <c r="B6118">
        <v>15611644</v>
      </c>
      <c r="C6118" t="s">
        <v>606</v>
      </c>
      <c r="D6118">
        <v>627</v>
      </c>
      <c r="E6118" t="s">
        <v>15</v>
      </c>
      <c r="F6118" t="s">
        <v>23</v>
      </c>
      <c r="G6118">
        <v>73</v>
      </c>
      <c r="H6118">
        <v>0</v>
      </c>
      <c r="I6118">
        <v>146329.73000000001</v>
      </c>
      <c r="J6118">
        <v>1</v>
      </c>
      <c r="K6118">
        <v>0</v>
      </c>
      <c r="L6118">
        <v>1</v>
      </c>
      <c r="M6118">
        <v>43615.67</v>
      </c>
      <c r="N6118">
        <v>0</v>
      </c>
    </row>
    <row r="6119" spans="1:14" x14ac:dyDescent="0.3">
      <c r="A6119">
        <v>6118</v>
      </c>
      <c r="B6119">
        <v>15674928</v>
      </c>
      <c r="C6119" t="s">
        <v>2295</v>
      </c>
      <c r="D6119">
        <v>850</v>
      </c>
      <c r="E6119" t="s">
        <v>18</v>
      </c>
      <c r="F6119" t="s">
        <v>23</v>
      </c>
      <c r="G6119">
        <v>37</v>
      </c>
      <c r="H6119">
        <v>2</v>
      </c>
      <c r="I6119">
        <v>0</v>
      </c>
      <c r="J6119">
        <v>2</v>
      </c>
      <c r="K6119">
        <v>1</v>
      </c>
      <c r="L6119">
        <v>0</v>
      </c>
      <c r="M6119">
        <v>119969.99</v>
      </c>
      <c r="N6119">
        <v>0</v>
      </c>
    </row>
    <row r="6120" spans="1:14" x14ac:dyDescent="0.3">
      <c r="A6120">
        <v>6119</v>
      </c>
      <c r="B6120">
        <v>15656100</v>
      </c>
      <c r="C6120" t="s">
        <v>2296</v>
      </c>
      <c r="D6120">
        <v>632</v>
      </c>
      <c r="E6120" t="s">
        <v>15</v>
      </c>
      <c r="F6120" t="s">
        <v>16</v>
      </c>
      <c r="G6120">
        <v>49</v>
      </c>
      <c r="H6120">
        <v>5</v>
      </c>
      <c r="I6120">
        <v>167962.7</v>
      </c>
      <c r="J6120">
        <v>1</v>
      </c>
      <c r="K6120">
        <v>0</v>
      </c>
      <c r="L6120">
        <v>0</v>
      </c>
      <c r="M6120">
        <v>140201.21</v>
      </c>
      <c r="N6120">
        <v>0</v>
      </c>
    </row>
    <row r="6121" spans="1:14" x14ac:dyDescent="0.3">
      <c r="A6121">
        <v>6120</v>
      </c>
      <c r="B6121">
        <v>15764293</v>
      </c>
      <c r="C6121" t="s">
        <v>89</v>
      </c>
      <c r="D6121">
        <v>490</v>
      </c>
      <c r="E6121" t="s">
        <v>15</v>
      </c>
      <c r="F6121" t="s">
        <v>23</v>
      </c>
      <c r="G6121">
        <v>33</v>
      </c>
      <c r="H6121">
        <v>1</v>
      </c>
      <c r="I6121">
        <v>0</v>
      </c>
      <c r="J6121">
        <v>2</v>
      </c>
      <c r="K6121">
        <v>1</v>
      </c>
      <c r="L6121">
        <v>1</v>
      </c>
      <c r="M6121">
        <v>80792.83</v>
      </c>
      <c r="N6121">
        <v>0</v>
      </c>
    </row>
    <row r="6122" spans="1:14" x14ac:dyDescent="0.3">
      <c r="A6122">
        <v>6121</v>
      </c>
      <c r="B6122">
        <v>15636423</v>
      </c>
      <c r="C6122" t="s">
        <v>1355</v>
      </c>
      <c r="D6122">
        <v>715</v>
      </c>
      <c r="E6122" t="s">
        <v>15</v>
      </c>
      <c r="F6122" t="s">
        <v>23</v>
      </c>
      <c r="G6122">
        <v>40</v>
      </c>
      <c r="H6122">
        <v>7</v>
      </c>
      <c r="I6122">
        <v>0</v>
      </c>
      <c r="J6122">
        <v>1</v>
      </c>
      <c r="K6122">
        <v>1</v>
      </c>
      <c r="L6122">
        <v>1</v>
      </c>
      <c r="M6122">
        <v>141359.10999999999</v>
      </c>
      <c r="N6122">
        <v>0</v>
      </c>
    </row>
    <row r="6123" spans="1:14" x14ac:dyDescent="0.3">
      <c r="A6123">
        <v>6122</v>
      </c>
      <c r="B6123">
        <v>15607629</v>
      </c>
      <c r="C6123" t="s">
        <v>2297</v>
      </c>
      <c r="D6123">
        <v>679</v>
      </c>
      <c r="E6123" t="s">
        <v>15</v>
      </c>
      <c r="F6123" t="s">
        <v>23</v>
      </c>
      <c r="G6123">
        <v>48</v>
      </c>
      <c r="H6123">
        <v>8</v>
      </c>
      <c r="I6123">
        <v>0</v>
      </c>
      <c r="J6123">
        <v>2</v>
      </c>
      <c r="K6123">
        <v>1</v>
      </c>
      <c r="L6123">
        <v>0</v>
      </c>
      <c r="M6123">
        <v>23344.94</v>
      </c>
      <c r="N6123">
        <v>0</v>
      </c>
    </row>
    <row r="6124" spans="1:14" x14ac:dyDescent="0.3">
      <c r="A6124">
        <v>6123</v>
      </c>
      <c r="B6124">
        <v>15577313</v>
      </c>
      <c r="C6124" t="s">
        <v>2298</v>
      </c>
      <c r="D6124">
        <v>619</v>
      </c>
      <c r="E6124" t="s">
        <v>15</v>
      </c>
      <c r="F6124" t="s">
        <v>23</v>
      </c>
      <c r="G6124">
        <v>44</v>
      </c>
      <c r="H6124">
        <v>3</v>
      </c>
      <c r="I6124">
        <v>116967.67999999999</v>
      </c>
      <c r="J6124">
        <v>1</v>
      </c>
      <c r="K6124">
        <v>1</v>
      </c>
      <c r="L6124">
        <v>0</v>
      </c>
      <c r="M6124">
        <v>5075.17</v>
      </c>
      <c r="N6124">
        <v>1</v>
      </c>
    </row>
    <row r="6125" spans="1:14" x14ac:dyDescent="0.3">
      <c r="A6125">
        <v>6124</v>
      </c>
      <c r="B6125">
        <v>15714493</v>
      </c>
      <c r="C6125" t="s">
        <v>1093</v>
      </c>
      <c r="D6125">
        <v>465</v>
      </c>
      <c r="E6125" t="s">
        <v>18</v>
      </c>
      <c r="F6125" t="s">
        <v>16</v>
      </c>
      <c r="G6125">
        <v>33</v>
      </c>
      <c r="H6125">
        <v>6</v>
      </c>
      <c r="I6125">
        <v>0</v>
      </c>
      <c r="J6125">
        <v>2</v>
      </c>
      <c r="K6125">
        <v>1</v>
      </c>
      <c r="L6125">
        <v>1</v>
      </c>
      <c r="M6125">
        <v>95500.98</v>
      </c>
      <c r="N6125">
        <v>0</v>
      </c>
    </row>
    <row r="6126" spans="1:14" x14ac:dyDescent="0.3">
      <c r="A6126">
        <v>6125</v>
      </c>
      <c r="B6126">
        <v>15643359</v>
      </c>
      <c r="C6126" t="s">
        <v>890</v>
      </c>
      <c r="D6126">
        <v>736</v>
      </c>
      <c r="E6126" t="s">
        <v>18</v>
      </c>
      <c r="F6126" t="s">
        <v>23</v>
      </c>
      <c r="G6126">
        <v>32</v>
      </c>
      <c r="H6126">
        <v>7</v>
      </c>
      <c r="I6126">
        <v>0</v>
      </c>
      <c r="J6126">
        <v>1</v>
      </c>
      <c r="K6126">
        <v>0</v>
      </c>
      <c r="L6126">
        <v>1</v>
      </c>
      <c r="M6126">
        <v>79082.62</v>
      </c>
      <c r="N6126">
        <v>0</v>
      </c>
    </row>
    <row r="6127" spans="1:14" x14ac:dyDescent="0.3">
      <c r="A6127">
        <v>6126</v>
      </c>
      <c r="B6127">
        <v>15687913</v>
      </c>
      <c r="C6127" t="s">
        <v>461</v>
      </c>
      <c r="D6127">
        <v>501</v>
      </c>
      <c r="E6127" t="s">
        <v>26</v>
      </c>
      <c r="F6127" t="s">
        <v>16</v>
      </c>
      <c r="G6127">
        <v>34</v>
      </c>
      <c r="H6127">
        <v>7</v>
      </c>
      <c r="I6127">
        <v>93244.42</v>
      </c>
      <c r="J6127">
        <v>1</v>
      </c>
      <c r="K6127">
        <v>0</v>
      </c>
      <c r="L6127">
        <v>1</v>
      </c>
      <c r="M6127">
        <v>199805.63</v>
      </c>
      <c r="N6127">
        <v>0</v>
      </c>
    </row>
    <row r="6128" spans="1:14" x14ac:dyDescent="0.3">
      <c r="A6128">
        <v>6127</v>
      </c>
      <c r="B6128">
        <v>15790935</v>
      </c>
      <c r="C6128" t="s">
        <v>287</v>
      </c>
      <c r="D6128">
        <v>535</v>
      </c>
      <c r="E6128" t="s">
        <v>15</v>
      </c>
      <c r="F6128" t="s">
        <v>16</v>
      </c>
      <c r="G6128">
        <v>29</v>
      </c>
      <c r="H6128">
        <v>5</v>
      </c>
      <c r="I6128">
        <v>0</v>
      </c>
      <c r="J6128">
        <v>2</v>
      </c>
      <c r="K6128">
        <v>0</v>
      </c>
      <c r="L6128">
        <v>1</v>
      </c>
      <c r="M6128">
        <v>52709.55</v>
      </c>
      <c r="N6128">
        <v>0</v>
      </c>
    </row>
    <row r="6129" spans="1:14" x14ac:dyDescent="0.3">
      <c r="A6129">
        <v>6128</v>
      </c>
      <c r="B6129">
        <v>15708693</v>
      </c>
      <c r="C6129" t="s">
        <v>174</v>
      </c>
      <c r="D6129">
        <v>759</v>
      </c>
      <c r="E6129" t="s">
        <v>15</v>
      </c>
      <c r="F6129" t="s">
        <v>16</v>
      </c>
      <c r="G6129">
        <v>33</v>
      </c>
      <c r="H6129">
        <v>2</v>
      </c>
      <c r="I6129">
        <v>0</v>
      </c>
      <c r="J6129">
        <v>2</v>
      </c>
      <c r="K6129">
        <v>1</v>
      </c>
      <c r="L6129">
        <v>0</v>
      </c>
      <c r="M6129">
        <v>56583.88</v>
      </c>
      <c r="N6129">
        <v>0</v>
      </c>
    </row>
    <row r="6130" spans="1:14" x14ac:dyDescent="0.3">
      <c r="A6130">
        <v>6129</v>
      </c>
      <c r="B6130">
        <v>15672016</v>
      </c>
      <c r="C6130" t="s">
        <v>1802</v>
      </c>
      <c r="D6130">
        <v>819</v>
      </c>
      <c r="E6130" t="s">
        <v>15</v>
      </c>
      <c r="F6130" t="s">
        <v>23</v>
      </c>
      <c r="G6130">
        <v>35</v>
      </c>
      <c r="H6130">
        <v>1</v>
      </c>
      <c r="I6130">
        <v>0</v>
      </c>
      <c r="J6130">
        <v>2</v>
      </c>
      <c r="K6130">
        <v>0</v>
      </c>
      <c r="L6130">
        <v>1</v>
      </c>
      <c r="M6130">
        <v>3385.04</v>
      </c>
      <c r="N6130">
        <v>0</v>
      </c>
    </row>
    <row r="6131" spans="1:14" x14ac:dyDescent="0.3">
      <c r="A6131">
        <v>6130</v>
      </c>
      <c r="B6131">
        <v>15727605</v>
      </c>
      <c r="C6131" t="s">
        <v>220</v>
      </c>
      <c r="D6131">
        <v>533</v>
      </c>
      <c r="E6131" t="s">
        <v>26</v>
      </c>
      <c r="F6131" t="s">
        <v>23</v>
      </c>
      <c r="G6131">
        <v>43</v>
      </c>
      <c r="H6131">
        <v>4</v>
      </c>
      <c r="I6131">
        <v>80442.06</v>
      </c>
      <c r="J6131">
        <v>2</v>
      </c>
      <c r="K6131">
        <v>0</v>
      </c>
      <c r="L6131">
        <v>1</v>
      </c>
      <c r="M6131">
        <v>12537.42</v>
      </c>
      <c r="N6131">
        <v>0</v>
      </c>
    </row>
    <row r="6132" spans="1:14" x14ac:dyDescent="0.3">
      <c r="A6132">
        <v>6131</v>
      </c>
      <c r="B6132">
        <v>15651144</v>
      </c>
      <c r="C6132" t="s">
        <v>254</v>
      </c>
      <c r="D6132">
        <v>632</v>
      </c>
      <c r="E6132" t="s">
        <v>26</v>
      </c>
      <c r="F6132" t="s">
        <v>16</v>
      </c>
      <c r="G6132">
        <v>35</v>
      </c>
      <c r="H6132">
        <v>2</v>
      </c>
      <c r="I6132">
        <v>150561.03</v>
      </c>
      <c r="J6132">
        <v>2</v>
      </c>
      <c r="K6132">
        <v>0</v>
      </c>
      <c r="L6132">
        <v>0</v>
      </c>
      <c r="M6132">
        <v>64722.61</v>
      </c>
      <c r="N6132">
        <v>0</v>
      </c>
    </row>
    <row r="6133" spans="1:14" x14ac:dyDescent="0.3">
      <c r="A6133">
        <v>6132</v>
      </c>
      <c r="B6133">
        <v>15749401</v>
      </c>
      <c r="C6133" t="s">
        <v>130</v>
      </c>
      <c r="D6133">
        <v>686</v>
      </c>
      <c r="E6133" t="s">
        <v>15</v>
      </c>
      <c r="F6133" t="s">
        <v>23</v>
      </c>
      <c r="G6133">
        <v>60</v>
      </c>
      <c r="H6133">
        <v>9</v>
      </c>
      <c r="I6133">
        <v>0</v>
      </c>
      <c r="J6133">
        <v>3</v>
      </c>
      <c r="K6133">
        <v>1</v>
      </c>
      <c r="L6133">
        <v>1</v>
      </c>
      <c r="M6133">
        <v>75246.210000000006</v>
      </c>
      <c r="N6133">
        <v>1</v>
      </c>
    </row>
    <row r="6134" spans="1:14" x14ac:dyDescent="0.3">
      <c r="A6134">
        <v>6133</v>
      </c>
      <c r="B6134">
        <v>15691874</v>
      </c>
      <c r="C6134" t="s">
        <v>1543</v>
      </c>
      <c r="D6134">
        <v>687</v>
      </c>
      <c r="E6134" t="s">
        <v>15</v>
      </c>
      <c r="F6134" t="s">
        <v>16</v>
      </c>
      <c r="G6134">
        <v>34</v>
      </c>
      <c r="H6134">
        <v>9</v>
      </c>
      <c r="I6134">
        <v>125474.44</v>
      </c>
      <c r="J6134">
        <v>1</v>
      </c>
      <c r="K6134">
        <v>1</v>
      </c>
      <c r="L6134">
        <v>0</v>
      </c>
      <c r="M6134">
        <v>198929.84</v>
      </c>
      <c r="N6134">
        <v>0</v>
      </c>
    </row>
    <row r="6135" spans="1:14" x14ac:dyDescent="0.3">
      <c r="A6135">
        <v>6134</v>
      </c>
      <c r="B6135">
        <v>15620735</v>
      </c>
      <c r="C6135" t="s">
        <v>796</v>
      </c>
      <c r="D6135">
        <v>667</v>
      </c>
      <c r="E6135" t="s">
        <v>26</v>
      </c>
      <c r="F6135" t="s">
        <v>16</v>
      </c>
      <c r="G6135">
        <v>33</v>
      </c>
      <c r="H6135">
        <v>4</v>
      </c>
      <c r="I6135">
        <v>127076.68</v>
      </c>
      <c r="J6135">
        <v>2</v>
      </c>
      <c r="K6135">
        <v>1</v>
      </c>
      <c r="L6135">
        <v>0</v>
      </c>
      <c r="M6135">
        <v>69011.66</v>
      </c>
      <c r="N6135">
        <v>0</v>
      </c>
    </row>
    <row r="6136" spans="1:14" x14ac:dyDescent="0.3">
      <c r="A6136">
        <v>6135</v>
      </c>
      <c r="B6136">
        <v>15769781</v>
      </c>
      <c r="C6136" t="s">
        <v>564</v>
      </c>
      <c r="D6136">
        <v>699</v>
      </c>
      <c r="E6136" t="s">
        <v>18</v>
      </c>
      <c r="F6136" t="s">
        <v>16</v>
      </c>
      <c r="G6136">
        <v>25</v>
      </c>
      <c r="H6136">
        <v>8</v>
      </c>
      <c r="I6136">
        <v>0</v>
      </c>
      <c r="J6136">
        <v>2</v>
      </c>
      <c r="K6136">
        <v>1</v>
      </c>
      <c r="L6136">
        <v>1</v>
      </c>
      <c r="M6136">
        <v>52404.47</v>
      </c>
      <c r="N6136">
        <v>0</v>
      </c>
    </row>
    <row r="6137" spans="1:14" x14ac:dyDescent="0.3">
      <c r="A6137">
        <v>6136</v>
      </c>
      <c r="B6137">
        <v>15624611</v>
      </c>
      <c r="C6137" t="s">
        <v>1503</v>
      </c>
      <c r="D6137">
        <v>497</v>
      </c>
      <c r="E6137" t="s">
        <v>18</v>
      </c>
      <c r="F6137" t="s">
        <v>23</v>
      </c>
      <c r="G6137">
        <v>37</v>
      </c>
      <c r="H6137">
        <v>8</v>
      </c>
      <c r="I6137">
        <v>128650.11</v>
      </c>
      <c r="J6137">
        <v>2</v>
      </c>
      <c r="K6137">
        <v>1</v>
      </c>
      <c r="L6137">
        <v>1</v>
      </c>
      <c r="M6137">
        <v>163641.53</v>
      </c>
      <c r="N6137">
        <v>0</v>
      </c>
    </row>
    <row r="6138" spans="1:14" x14ac:dyDescent="0.3">
      <c r="A6138">
        <v>6137</v>
      </c>
      <c r="B6138">
        <v>15773071</v>
      </c>
      <c r="C6138" t="s">
        <v>2299</v>
      </c>
      <c r="D6138">
        <v>780</v>
      </c>
      <c r="E6138" t="s">
        <v>18</v>
      </c>
      <c r="F6138" t="s">
        <v>16</v>
      </c>
      <c r="G6138">
        <v>33</v>
      </c>
      <c r="H6138">
        <v>6</v>
      </c>
      <c r="I6138">
        <v>145580.60999999999</v>
      </c>
      <c r="J6138">
        <v>1</v>
      </c>
      <c r="K6138">
        <v>1</v>
      </c>
      <c r="L6138">
        <v>1</v>
      </c>
      <c r="M6138">
        <v>154598.56</v>
      </c>
      <c r="N6138">
        <v>0</v>
      </c>
    </row>
    <row r="6139" spans="1:14" x14ac:dyDescent="0.3">
      <c r="A6139">
        <v>6138</v>
      </c>
      <c r="B6139">
        <v>15720371</v>
      </c>
      <c r="C6139" t="s">
        <v>808</v>
      </c>
      <c r="D6139">
        <v>652</v>
      </c>
      <c r="E6139" t="s">
        <v>15</v>
      </c>
      <c r="F6139" t="s">
        <v>16</v>
      </c>
      <c r="G6139">
        <v>51</v>
      </c>
      <c r="H6139">
        <v>3</v>
      </c>
      <c r="I6139">
        <v>0</v>
      </c>
      <c r="J6139">
        <v>1</v>
      </c>
      <c r="K6139">
        <v>1</v>
      </c>
      <c r="L6139">
        <v>0</v>
      </c>
      <c r="M6139">
        <v>173989.47</v>
      </c>
      <c r="N6139">
        <v>1</v>
      </c>
    </row>
    <row r="6140" spans="1:14" x14ac:dyDescent="0.3">
      <c r="A6140">
        <v>6139</v>
      </c>
      <c r="B6140">
        <v>15717984</v>
      </c>
      <c r="C6140" t="s">
        <v>850</v>
      </c>
      <c r="D6140">
        <v>477</v>
      </c>
      <c r="E6140" t="s">
        <v>15</v>
      </c>
      <c r="F6140" t="s">
        <v>23</v>
      </c>
      <c r="G6140">
        <v>47</v>
      </c>
      <c r="H6140">
        <v>9</v>
      </c>
      <c r="I6140">
        <v>144900.57999999999</v>
      </c>
      <c r="J6140">
        <v>1</v>
      </c>
      <c r="K6140">
        <v>1</v>
      </c>
      <c r="L6140">
        <v>0</v>
      </c>
      <c r="M6140">
        <v>61315.37</v>
      </c>
      <c r="N6140">
        <v>1</v>
      </c>
    </row>
    <row r="6141" spans="1:14" x14ac:dyDescent="0.3">
      <c r="A6141">
        <v>6140</v>
      </c>
      <c r="B6141">
        <v>15806407</v>
      </c>
      <c r="C6141" t="s">
        <v>1071</v>
      </c>
      <c r="D6141">
        <v>652</v>
      </c>
      <c r="E6141" t="s">
        <v>15</v>
      </c>
      <c r="F6141" t="s">
        <v>16</v>
      </c>
      <c r="G6141">
        <v>37</v>
      </c>
      <c r="H6141">
        <v>4</v>
      </c>
      <c r="I6141">
        <v>0</v>
      </c>
      <c r="J6141">
        <v>2</v>
      </c>
      <c r="K6141">
        <v>1</v>
      </c>
      <c r="L6141">
        <v>0</v>
      </c>
      <c r="M6141">
        <v>143393.24</v>
      </c>
      <c r="N6141">
        <v>0</v>
      </c>
    </row>
    <row r="6142" spans="1:14" x14ac:dyDescent="0.3">
      <c r="A6142">
        <v>6141</v>
      </c>
      <c r="B6142">
        <v>15785042</v>
      </c>
      <c r="C6142" t="s">
        <v>376</v>
      </c>
      <c r="D6142">
        <v>488</v>
      </c>
      <c r="E6142" t="s">
        <v>15</v>
      </c>
      <c r="F6142" t="s">
        <v>16</v>
      </c>
      <c r="G6142">
        <v>31</v>
      </c>
      <c r="H6142">
        <v>8</v>
      </c>
      <c r="I6142">
        <v>97588.6</v>
      </c>
      <c r="J6142">
        <v>1</v>
      </c>
      <c r="K6142">
        <v>0</v>
      </c>
      <c r="L6142">
        <v>0</v>
      </c>
      <c r="M6142">
        <v>124210.53</v>
      </c>
      <c r="N6142">
        <v>0</v>
      </c>
    </row>
    <row r="6143" spans="1:14" x14ac:dyDescent="0.3">
      <c r="A6143">
        <v>6142</v>
      </c>
      <c r="B6143">
        <v>15809302</v>
      </c>
      <c r="C6143" t="s">
        <v>699</v>
      </c>
      <c r="D6143">
        <v>572</v>
      </c>
      <c r="E6143" t="s">
        <v>15</v>
      </c>
      <c r="F6143" t="s">
        <v>23</v>
      </c>
      <c r="G6143">
        <v>24</v>
      </c>
      <c r="H6143">
        <v>1</v>
      </c>
      <c r="I6143">
        <v>0</v>
      </c>
      <c r="J6143">
        <v>2</v>
      </c>
      <c r="K6143">
        <v>1</v>
      </c>
      <c r="L6143">
        <v>1</v>
      </c>
      <c r="M6143">
        <v>151460.84</v>
      </c>
      <c r="N6143">
        <v>0</v>
      </c>
    </row>
    <row r="6144" spans="1:14" x14ac:dyDescent="0.3">
      <c r="A6144">
        <v>6143</v>
      </c>
      <c r="B6144">
        <v>15677550</v>
      </c>
      <c r="C6144" t="s">
        <v>1581</v>
      </c>
      <c r="D6144">
        <v>755</v>
      </c>
      <c r="E6144" t="s">
        <v>15</v>
      </c>
      <c r="F6144" t="s">
        <v>16</v>
      </c>
      <c r="G6144">
        <v>38</v>
      </c>
      <c r="H6144">
        <v>1</v>
      </c>
      <c r="I6144">
        <v>0</v>
      </c>
      <c r="J6144">
        <v>2</v>
      </c>
      <c r="K6144">
        <v>1</v>
      </c>
      <c r="L6144">
        <v>0</v>
      </c>
      <c r="M6144">
        <v>20734.810000000001</v>
      </c>
      <c r="N6144">
        <v>0</v>
      </c>
    </row>
    <row r="6145" spans="1:14" x14ac:dyDescent="0.3">
      <c r="A6145">
        <v>6144</v>
      </c>
      <c r="B6145">
        <v>15654096</v>
      </c>
      <c r="C6145" t="s">
        <v>239</v>
      </c>
      <c r="D6145">
        <v>779</v>
      </c>
      <c r="E6145" t="s">
        <v>26</v>
      </c>
      <c r="F6145" t="s">
        <v>16</v>
      </c>
      <c r="G6145">
        <v>24</v>
      </c>
      <c r="H6145">
        <v>10</v>
      </c>
      <c r="I6145">
        <v>122200.31</v>
      </c>
      <c r="J6145">
        <v>2</v>
      </c>
      <c r="K6145">
        <v>1</v>
      </c>
      <c r="L6145">
        <v>0</v>
      </c>
      <c r="M6145">
        <v>43705.56</v>
      </c>
      <c r="N6145">
        <v>0</v>
      </c>
    </row>
    <row r="6146" spans="1:14" x14ac:dyDescent="0.3">
      <c r="A6146">
        <v>6145</v>
      </c>
      <c r="B6146">
        <v>15617320</v>
      </c>
      <c r="C6146" t="s">
        <v>91</v>
      </c>
      <c r="D6146">
        <v>693</v>
      </c>
      <c r="E6146" t="s">
        <v>18</v>
      </c>
      <c r="F6146" t="s">
        <v>16</v>
      </c>
      <c r="G6146">
        <v>46</v>
      </c>
      <c r="H6146">
        <v>3</v>
      </c>
      <c r="I6146">
        <v>151709.32999999999</v>
      </c>
      <c r="J6146">
        <v>1</v>
      </c>
      <c r="K6146">
        <v>1</v>
      </c>
      <c r="L6146">
        <v>0</v>
      </c>
      <c r="M6146">
        <v>180736.24</v>
      </c>
      <c r="N6146">
        <v>0</v>
      </c>
    </row>
    <row r="6147" spans="1:14" x14ac:dyDescent="0.3">
      <c r="A6147">
        <v>6146</v>
      </c>
      <c r="B6147">
        <v>15653065</v>
      </c>
      <c r="C6147" t="s">
        <v>319</v>
      </c>
      <c r="D6147">
        <v>530</v>
      </c>
      <c r="E6147" t="s">
        <v>18</v>
      </c>
      <c r="F6147" t="s">
        <v>16</v>
      </c>
      <c r="G6147">
        <v>22</v>
      </c>
      <c r="H6147">
        <v>7</v>
      </c>
      <c r="I6147">
        <v>0</v>
      </c>
      <c r="J6147">
        <v>2</v>
      </c>
      <c r="K6147">
        <v>1</v>
      </c>
      <c r="L6147">
        <v>0</v>
      </c>
      <c r="M6147">
        <v>104170.48</v>
      </c>
      <c r="N6147">
        <v>0</v>
      </c>
    </row>
    <row r="6148" spans="1:14" x14ac:dyDescent="0.3">
      <c r="A6148">
        <v>6147</v>
      </c>
      <c r="B6148">
        <v>15649112</v>
      </c>
      <c r="C6148" t="s">
        <v>76</v>
      </c>
      <c r="D6148">
        <v>738</v>
      </c>
      <c r="E6148" t="s">
        <v>18</v>
      </c>
      <c r="F6148" t="s">
        <v>16</v>
      </c>
      <c r="G6148">
        <v>33</v>
      </c>
      <c r="H6148">
        <v>3</v>
      </c>
      <c r="I6148">
        <v>122134.39999999999</v>
      </c>
      <c r="J6148">
        <v>2</v>
      </c>
      <c r="K6148">
        <v>0</v>
      </c>
      <c r="L6148">
        <v>1</v>
      </c>
      <c r="M6148">
        <v>27867.59</v>
      </c>
      <c r="N6148">
        <v>0</v>
      </c>
    </row>
    <row r="6149" spans="1:14" x14ac:dyDescent="0.3">
      <c r="A6149">
        <v>6148</v>
      </c>
      <c r="B6149">
        <v>15690526</v>
      </c>
      <c r="C6149" t="s">
        <v>943</v>
      </c>
      <c r="D6149">
        <v>690</v>
      </c>
      <c r="E6149" t="s">
        <v>26</v>
      </c>
      <c r="F6149" t="s">
        <v>23</v>
      </c>
      <c r="G6149">
        <v>31</v>
      </c>
      <c r="H6149">
        <v>2</v>
      </c>
      <c r="I6149">
        <v>137260.45000000001</v>
      </c>
      <c r="J6149">
        <v>2</v>
      </c>
      <c r="K6149">
        <v>1</v>
      </c>
      <c r="L6149">
        <v>0</v>
      </c>
      <c r="M6149">
        <v>55387.28</v>
      </c>
      <c r="N6149">
        <v>0</v>
      </c>
    </row>
    <row r="6150" spans="1:14" x14ac:dyDescent="0.3">
      <c r="A6150">
        <v>6149</v>
      </c>
      <c r="B6150">
        <v>15806945</v>
      </c>
      <c r="C6150" t="s">
        <v>440</v>
      </c>
      <c r="D6150">
        <v>611</v>
      </c>
      <c r="E6150" t="s">
        <v>15</v>
      </c>
      <c r="F6150" t="s">
        <v>16</v>
      </c>
      <c r="G6150">
        <v>30</v>
      </c>
      <c r="H6150">
        <v>9</v>
      </c>
      <c r="I6150">
        <v>88594.14</v>
      </c>
      <c r="J6150">
        <v>1</v>
      </c>
      <c r="K6150">
        <v>1</v>
      </c>
      <c r="L6150">
        <v>0</v>
      </c>
      <c r="M6150">
        <v>196332.45</v>
      </c>
      <c r="N6150">
        <v>0</v>
      </c>
    </row>
    <row r="6151" spans="1:14" x14ac:dyDescent="0.3">
      <c r="A6151">
        <v>6150</v>
      </c>
      <c r="B6151">
        <v>15670066</v>
      </c>
      <c r="C6151" t="s">
        <v>1252</v>
      </c>
      <c r="D6151">
        <v>643</v>
      </c>
      <c r="E6151" t="s">
        <v>18</v>
      </c>
      <c r="F6151" t="s">
        <v>23</v>
      </c>
      <c r="G6151">
        <v>34</v>
      </c>
      <c r="H6151">
        <v>6</v>
      </c>
      <c r="I6151">
        <v>0</v>
      </c>
      <c r="J6151">
        <v>2</v>
      </c>
      <c r="K6151">
        <v>1</v>
      </c>
      <c r="L6151">
        <v>1</v>
      </c>
      <c r="M6151">
        <v>116046.22</v>
      </c>
      <c r="N6151">
        <v>0</v>
      </c>
    </row>
    <row r="6152" spans="1:14" x14ac:dyDescent="0.3">
      <c r="A6152">
        <v>6151</v>
      </c>
      <c r="B6152">
        <v>15625761</v>
      </c>
      <c r="C6152" t="s">
        <v>44</v>
      </c>
      <c r="D6152">
        <v>632</v>
      </c>
      <c r="E6152" t="s">
        <v>26</v>
      </c>
      <c r="F6152" t="s">
        <v>23</v>
      </c>
      <c r="G6152">
        <v>41</v>
      </c>
      <c r="H6152">
        <v>8</v>
      </c>
      <c r="I6152">
        <v>127205.32</v>
      </c>
      <c r="J6152">
        <v>4</v>
      </c>
      <c r="K6152">
        <v>1</v>
      </c>
      <c r="L6152">
        <v>0</v>
      </c>
      <c r="M6152">
        <v>93874.87</v>
      </c>
      <c r="N6152">
        <v>1</v>
      </c>
    </row>
    <row r="6153" spans="1:14" x14ac:dyDescent="0.3">
      <c r="A6153">
        <v>6152</v>
      </c>
      <c r="B6153">
        <v>15761525</v>
      </c>
      <c r="C6153" t="s">
        <v>610</v>
      </c>
      <c r="D6153">
        <v>727</v>
      </c>
      <c r="E6153" t="s">
        <v>18</v>
      </c>
      <c r="F6153" t="s">
        <v>16</v>
      </c>
      <c r="G6153">
        <v>31</v>
      </c>
      <c r="H6153">
        <v>10</v>
      </c>
      <c r="I6153">
        <v>96997.09</v>
      </c>
      <c r="J6153">
        <v>2</v>
      </c>
      <c r="K6153">
        <v>0</v>
      </c>
      <c r="L6153">
        <v>0</v>
      </c>
      <c r="M6153">
        <v>76614.039999999994</v>
      </c>
      <c r="N6153">
        <v>0</v>
      </c>
    </row>
    <row r="6154" spans="1:14" x14ac:dyDescent="0.3">
      <c r="A6154">
        <v>6153</v>
      </c>
      <c r="B6154">
        <v>15735080</v>
      </c>
      <c r="C6154" t="s">
        <v>2300</v>
      </c>
      <c r="D6154">
        <v>508</v>
      </c>
      <c r="E6154" t="s">
        <v>15</v>
      </c>
      <c r="F6154" t="s">
        <v>16</v>
      </c>
      <c r="G6154">
        <v>64</v>
      </c>
      <c r="H6154">
        <v>2</v>
      </c>
      <c r="I6154">
        <v>0</v>
      </c>
      <c r="J6154">
        <v>1</v>
      </c>
      <c r="K6154">
        <v>1</v>
      </c>
      <c r="L6154">
        <v>1</v>
      </c>
      <c r="M6154">
        <v>6076.62</v>
      </c>
      <c r="N6154">
        <v>0</v>
      </c>
    </row>
    <row r="6155" spans="1:14" x14ac:dyDescent="0.3">
      <c r="A6155">
        <v>6154</v>
      </c>
      <c r="B6155">
        <v>15619537</v>
      </c>
      <c r="C6155" t="s">
        <v>1652</v>
      </c>
      <c r="D6155">
        <v>550</v>
      </c>
      <c r="E6155" t="s">
        <v>15</v>
      </c>
      <c r="F6155" t="s">
        <v>23</v>
      </c>
      <c r="G6155">
        <v>31</v>
      </c>
      <c r="H6155">
        <v>5</v>
      </c>
      <c r="I6155">
        <v>142200.19</v>
      </c>
      <c r="J6155">
        <v>2</v>
      </c>
      <c r="K6155">
        <v>1</v>
      </c>
      <c r="L6155">
        <v>1</v>
      </c>
      <c r="M6155">
        <v>122221.71</v>
      </c>
      <c r="N6155">
        <v>0</v>
      </c>
    </row>
    <row r="6156" spans="1:14" x14ac:dyDescent="0.3">
      <c r="A6156">
        <v>6155</v>
      </c>
      <c r="B6156">
        <v>15598162</v>
      </c>
      <c r="C6156" t="s">
        <v>1178</v>
      </c>
      <c r="D6156">
        <v>754</v>
      </c>
      <c r="E6156" t="s">
        <v>26</v>
      </c>
      <c r="F6156" t="s">
        <v>16</v>
      </c>
      <c r="G6156">
        <v>39</v>
      </c>
      <c r="H6156">
        <v>3</v>
      </c>
      <c r="I6156">
        <v>160761.41</v>
      </c>
      <c r="J6156">
        <v>1</v>
      </c>
      <c r="K6156">
        <v>1</v>
      </c>
      <c r="L6156">
        <v>1</v>
      </c>
      <c r="M6156">
        <v>24156.03</v>
      </c>
      <c r="N6156">
        <v>0</v>
      </c>
    </row>
    <row r="6157" spans="1:14" x14ac:dyDescent="0.3">
      <c r="A6157">
        <v>6156</v>
      </c>
      <c r="B6157">
        <v>15694300</v>
      </c>
      <c r="C6157" t="s">
        <v>1107</v>
      </c>
      <c r="D6157">
        <v>759</v>
      </c>
      <c r="E6157" t="s">
        <v>15</v>
      </c>
      <c r="F6157" t="s">
        <v>23</v>
      </c>
      <c r="G6157">
        <v>26</v>
      </c>
      <c r="H6157">
        <v>4</v>
      </c>
      <c r="I6157">
        <v>0</v>
      </c>
      <c r="J6157">
        <v>2</v>
      </c>
      <c r="K6157">
        <v>1</v>
      </c>
      <c r="L6157">
        <v>0</v>
      </c>
      <c r="M6157">
        <v>135394.62</v>
      </c>
      <c r="N6157">
        <v>0</v>
      </c>
    </row>
    <row r="6158" spans="1:14" x14ac:dyDescent="0.3">
      <c r="A6158">
        <v>6157</v>
      </c>
      <c r="B6158">
        <v>15637235</v>
      </c>
      <c r="C6158" t="s">
        <v>361</v>
      </c>
      <c r="D6158">
        <v>794</v>
      </c>
      <c r="E6158" t="s">
        <v>18</v>
      </c>
      <c r="F6158" t="s">
        <v>23</v>
      </c>
      <c r="G6158">
        <v>33</v>
      </c>
      <c r="H6158">
        <v>8</v>
      </c>
      <c r="I6158">
        <v>0</v>
      </c>
      <c r="J6158">
        <v>2</v>
      </c>
      <c r="K6158">
        <v>0</v>
      </c>
      <c r="L6158">
        <v>0</v>
      </c>
      <c r="M6158">
        <v>91340.02</v>
      </c>
      <c r="N6158">
        <v>0</v>
      </c>
    </row>
    <row r="6159" spans="1:14" x14ac:dyDescent="0.3">
      <c r="A6159">
        <v>6158</v>
      </c>
      <c r="B6159">
        <v>15612444</v>
      </c>
      <c r="C6159" t="s">
        <v>756</v>
      </c>
      <c r="D6159">
        <v>549</v>
      </c>
      <c r="E6159" t="s">
        <v>15</v>
      </c>
      <c r="F6159" t="s">
        <v>23</v>
      </c>
      <c r="G6159">
        <v>29</v>
      </c>
      <c r="H6159">
        <v>3</v>
      </c>
      <c r="I6159">
        <v>0</v>
      </c>
      <c r="J6159">
        <v>2</v>
      </c>
      <c r="K6159">
        <v>1</v>
      </c>
      <c r="L6159">
        <v>0</v>
      </c>
      <c r="M6159">
        <v>146090.38</v>
      </c>
      <c r="N6159">
        <v>0</v>
      </c>
    </row>
    <row r="6160" spans="1:14" x14ac:dyDescent="0.3">
      <c r="A6160">
        <v>6159</v>
      </c>
      <c r="B6160">
        <v>15626457</v>
      </c>
      <c r="C6160" t="s">
        <v>138</v>
      </c>
      <c r="D6160">
        <v>671</v>
      </c>
      <c r="E6160" t="s">
        <v>15</v>
      </c>
      <c r="F6160" t="s">
        <v>23</v>
      </c>
      <c r="G6160">
        <v>31</v>
      </c>
      <c r="H6160">
        <v>0</v>
      </c>
      <c r="I6160">
        <v>116234.61</v>
      </c>
      <c r="J6160">
        <v>1</v>
      </c>
      <c r="K6160">
        <v>1</v>
      </c>
      <c r="L6160">
        <v>0</v>
      </c>
      <c r="M6160">
        <v>172096.08</v>
      </c>
      <c r="N6160">
        <v>0</v>
      </c>
    </row>
    <row r="6161" spans="1:14" x14ac:dyDescent="0.3">
      <c r="A6161">
        <v>6160</v>
      </c>
      <c r="B6161">
        <v>15627995</v>
      </c>
      <c r="C6161" t="s">
        <v>344</v>
      </c>
      <c r="D6161">
        <v>756</v>
      </c>
      <c r="E6161" t="s">
        <v>26</v>
      </c>
      <c r="F6161" t="s">
        <v>16</v>
      </c>
      <c r="G6161">
        <v>26</v>
      </c>
      <c r="H6161">
        <v>5</v>
      </c>
      <c r="I6161">
        <v>155143.51999999999</v>
      </c>
      <c r="J6161">
        <v>1</v>
      </c>
      <c r="K6161">
        <v>0</v>
      </c>
      <c r="L6161">
        <v>1</v>
      </c>
      <c r="M6161">
        <v>135034.57</v>
      </c>
      <c r="N6161">
        <v>1</v>
      </c>
    </row>
    <row r="6162" spans="1:14" x14ac:dyDescent="0.3">
      <c r="A6162">
        <v>6161</v>
      </c>
      <c r="B6162">
        <v>15706128</v>
      </c>
      <c r="C6162" t="s">
        <v>2301</v>
      </c>
      <c r="D6162">
        <v>632</v>
      </c>
      <c r="E6162" t="s">
        <v>15</v>
      </c>
      <c r="F6162" t="s">
        <v>16</v>
      </c>
      <c r="G6162">
        <v>21</v>
      </c>
      <c r="H6162">
        <v>1</v>
      </c>
      <c r="I6162">
        <v>0</v>
      </c>
      <c r="J6162">
        <v>2</v>
      </c>
      <c r="K6162">
        <v>1</v>
      </c>
      <c r="L6162">
        <v>0</v>
      </c>
      <c r="M6162">
        <v>84008.66</v>
      </c>
      <c r="N6162">
        <v>0</v>
      </c>
    </row>
    <row r="6163" spans="1:14" x14ac:dyDescent="0.3">
      <c r="A6163">
        <v>6162</v>
      </c>
      <c r="B6163">
        <v>15666430</v>
      </c>
      <c r="C6163" t="s">
        <v>2302</v>
      </c>
      <c r="D6163">
        <v>579</v>
      </c>
      <c r="E6163" t="s">
        <v>15</v>
      </c>
      <c r="F6163" t="s">
        <v>23</v>
      </c>
      <c r="G6163">
        <v>38</v>
      </c>
      <c r="H6163">
        <v>8</v>
      </c>
      <c r="I6163">
        <v>0</v>
      </c>
      <c r="J6163">
        <v>2</v>
      </c>
      <c r="K6163">
        <v>0</v>
      </c>
      <c r="L6163">
        <v>0</v>
      </c>
      <c r="M6163">
        <v>91763.67</v>
      </c>
      <c r="N6163">
        <v>0</v>
      </c>
    </row>
    <row r="6164" spans="1:14" x14ac:dyDescent="0.3">
      <c r="A6164">
        <v>6163</v>
      </c>
      <c r="B6164">
        <v>15627385</v>
      </c>
      <c r="C6164" t="s">
        <v>552</v>
      </c>
      <c r="D6164">
        <v>748</v>
      </c>
      <c r="E6164" t="s">
        <v>15</v>
      </c>
      <c r="F6164" t="s">
        <v>23</v>
      </c>
      <c r="G6164">
        <v>34</v>
      </c>
      <c r="H6164">
        <v>5</v>
      </c>
      <c r="I6164">
        <v>84009.47</v>
      </c>
      <c r="J6164">
        <v>1</v>
      </c>
      <c r="K6164">
        <v>1</v>
      </c>
      <c r="L6164">
        <v>1</v>
      </c>
      <c r="M6164">
        <v>137001.1</v>
      </c>
      <c r="N6164">
        <v>0</v>
      </c>
    </row>
    <row r="6165" spans="1:14" x14ac:dyDescent="0.3">
      <c r="A6165">
        <v>6164</v>
      </c>
      <c r="B6165">
        <v>15581323</v>
      </c>
      <c r="C6165" t="s">
        <v>322</v>
      </c>
      <c r="D6165">
        <v>488</v>
      </c>
      <c r="E6165" t="s">
        <v>26</v>
      </c>
      <c r="F6165" t="s">
        <v>16</v>
      </c>
      <c r="G6165">
        <v>28</v>
      </c>
      <c r="H6165">
        <v>7</v>
      </c>
      <c r="I6165">
        <v>139246.22</v>
      </c>
      <c r="J6165">
        <v>2</v>
      </c>
      <c r="K6165">
        <v>1</v>
      </c>
      <c r="L6165">
        <v>0</v>
      </c>
      <c r="M6165">
        <v>106799.49</v>
      </c>
      <c r="N6165">
        <v>0</v>
      </c>
    </row>
    <row r="6166" spans="1:14" x14ac:dyDescent="0.3">
      <c r="A6166">
        <v>6165</v>
      </c>
      <c r="B6166">
        <v>15608109</v>
      </c>
      <c r="C6166" t="s">
        <v>353</v>
      </c>
      <c r="D6166">
        <v>710</v>
      </c>
      <c r="E6166" t="s">
        <v>26</v>
      </c>
      <c r="F6166" t="s">
        <v>23</v>
      </c>
      <c r="G6166">
        <v>58</v>
      </c>
      <c r="H6166">
        <v>7</v>
      </c>
      <c r="I6166">
        <v>170113</v>
      </c>
      <c r="J6166">
        <v>2</v>
      </c>
      <c r="K6166">
        <v>0</v>
      </c>
      <c r="L6166">
        <v>1</v>
      </c>
      <c r="M6166">
        <v>10494.64</v>
      </c>
      <c r="N6166">
        <v>0</v>
      </c>
    </row>
    <row r="6167" spans="1:14" x14ac:dyDescent="0.3">
      <c r="A6167">
        <v>6166</v>
      </c>
      <c r="B6167">
        <v>15801942</v>
      </c>
      <c r="C6167" t="s">
        <v>22</v>
      </c>
      <c r="D6167">
        <v>619</v>
      </c>
      <c r="E6167" t="s">
        <v>18</v>
      </c>
      <c r="F6167" t="s">
        <v>16</v>
      </c>
      <c r="G6167">
        <v>41</v>
      </c>
      <c r="H6167">
        <v>8</v>
      </c>
      <c r="I6167">
        <v>0</v>
      </c>
      <c r="J6167">
        <v>3</v>
      </c>
      <c r="K6167">
        <v>1</v>
      </c>
      <c r="L6167">
        <v>1</v>
      </c>
      <c r="M6167">
        <v>79866.73</v>
      </c>
      <c r="N6167">
        <v>1</v>
      </c>
    </row>
    <row r="6168" spans="1:14" x14ac:dyDescent="0.3">
      <c r="A6168">
        <v>6167</v>
      </c>
      <c r="B6168">
        <v>15567431</v>
      </c>
      <c r="C6168" t="s">
        <v>466</v>
      </c>
      <c r="D6168">
        <v>773</v>
      </c>
      <c r="E6168" t="s">
        <v>15</v>
      </c>
      <c r="F6168" t="s">
        <v>23</v>
      </c>
      <c r="G6168">
        <v>64</v>
      </c>
      <c r="H6168">
        <v>2</v>
      </c>
      <c r="I6168">
        <v>145578.28</v>
      </c>
      <c r="J6168">
        <v>1</v>
      </c>
      <c r="K6168">
        <v>0</v>
      </c>
      <c r="L6168">
        <v>1</v>
      </c>
      <c r="M6168">
        <v>186172.85</v>
      </c>
      <c r="N6168">
        <v>0</v>
      </c>
    </row>
    <row r="6169" spans="1:14" x14ac:dyDescent="0.3">
      <c r="A6169">
        <v>6168</v>
      </c>
      <c r="B6169">
        <v>15810167</v>
      </c>
      <c r="C6169" t="s">
        <v>33</v>
      </c>
      <c r="D6169">
        <v>657</v>
      </c>
      <c r="E6169" t="s">
        <v>18</v>
      </c>
      <c r="F6169" t="s">
        <v>23</v>
      </c>
      <c r="G6169">
        <v>75</v>
      </c>
      <c r="H6169">
        <v>7</v>
      </c>
      <c r="I6169">
        <v>126273.95</v>
      </c>
      <c r="J6169">
        <v>1</v>
      </c>
      <c r="K6169">
        <v>0</v>
      </c>
      <c r="L6169">
        <v>1</v>
      </c>
      <c r="M6169">
        <v>91673.600000000006</v>
      </c>
      <c r="N6169">
        <v>0</v>
      </c>
    </row>
    <row r="6170" spans="1:14" x14ac:dyDescent="0.3">
      <c r="A6170">
        <v>6169</v>
      </c>
      <c r="B6170">
        <v>15644501</v>
      </c>
      <c r="C6170" t="s">
        <v>414</v>
      </c>
      <c r="D6170">
        <v>579</v>
      </c>
      <c r="E6170" t="s">
        <v>15</v>
      </c>
      <c r="F6170" t="s">
        <v>16</v>
      </c>
      <c r="G6170">
        <v>26</v>
      </c>
      <c r="H6170">
        <v>10</v>
      </c>
      <c r="I6170">
        <v>162482.76</v>
      </c>
      <c r="J6170">
        <v>1</v>
      </c>
      <c r="K6170">
        <v>1</v>
      </c>
      <c r="L6170">
        <v>1</v>
      </c>
      <c r="M6170">
        <v>18458.2</v>
      </c>
      <c r="N6170">
        <v>0</v>
      </c>
    </row>
    <row r="6171" spans="1:14" x14ac:dyDescent="0.3">
      <c r="A6171">
        <v>6170</v>
      </c>
      <c r="B6171">
        <v>15785290</v>
      </c>
      <c r="C6171" t="s">
        <v>38</v>
      </c>
      <c r="D6171">
        <v>542</v>
      </c>
      <c r="E6171" t="s">
        <v>15</v>
      </c>
      <c r="F6171" t="s">
        <v>23</v>
      </c>
      <c r="G6171">
        <v>29</v>
      </c>
      <c r="H6171">
        <v>9</v>
      </c>
      <c r="I6171">
        <v>0</v>
      </c>
      <c r="J6171">
        <v>1</v>
      </c>
      <c r="K6171">
        <v>1</v>
      </c>
      <c r="L6171">
        <v>0</v>
      </c>
      <c r="M6171">
        <v>8342.35</v>
      </c>
      <c r="N6171">
        <v>0</v>
      </c>
    </row>
    <row r="6172" spans="1:14" x14ac:dyDescent="0.3">
      <c r="A6172">
        <v>6171</v>
      </c>
      <c r="B6172">
        <v>15611157</v>
      </c>
      <c r="C6172" t="s">
        <v>1727</v>
      </c>
      <c r="D6172">
        <v>709</v>
      </c>
      <c r="E6172" t="s">
        <v>15</v>
      </c>
      <c r="F6172" t="s">
        <v>16</v>
      </c>
      <c r="G6172">
        <v>32</v>
      </c>
      <c r="H6172">
        <v>2</v>
      </c>
      <c r="I6172">
        <v>87814.89</v>
      </c>
      <c r="J6172">
        <v>1</v>
      </c>
      <c r="K6172">
        <v>1</v>
      </c>
      <c r="L6172">
        <v>0</v>
      </c>
      <c r="M6172">
        <v>138578.37</v>
      </c>
      <c r="N6172">
        <v>0</v>
      </c>
    </row>
    <row r="6173" spans="1:14" x14ac:dyDescent="0.3">
      <c r="A6173">
        <v>6172</v>
      </c>
      <c r="B6173">
        <v>15673837</v>
      </c>
      <c r="C6173" t="s">
        <v>130</v>
      </c>
      <c r="D6173">
        <v>617</v>
      </c>
      <c r="E6173" t="s">
        <v>18</v>
      </c>
      <c r="F6173" t="s">
        <v>23</v>
      </c>
      <c r="G6173">
        <v>61</v>
      </c>
      <c r="H6173">
        <v>3</v>
      </c>
      <c r="I6173">
        <v>113858.95</v>
      </c>
      <c r="J6173">
        <v>1</v>
      </c>
      <c r="K6173">
        <v>1</v>
      </c>
      <c r="L6173">
        <v>1</v>
      </c>
      <c r="M6173">
        <v>38129.22</v>
      </c>
      <c r="N6173">
        <v>0</v>
      </c>
    </row>
    <row r="6174" spans="1:14" x14ac:dyDescent="0.3">
      <c r="A6174">
        <v>6173</v>
      </c>
      <c r="B6174">
        <v>15656822</v>
      </c>
      <c r="C6174" t="s">
        <v>317</v>
      </c>
      <c r="D6174">
        <v>568</v>
      </c>
      <c r="E6174" t="s">
        <v>26</v>
      </c>
      <c r="F6174" t="s">
        <v>23</v>
      </c>
      <c r="G6174">
        <v>43</v>
      </c>
      <c r="H6174">
        <v>5</v>
      </c>
      <c r="I6174">
        <v>87612.64</v>
      </c>
      <c r="J6174">
        <v>4</v>
      </c>
      <c r="K6174">
        <v>1</v>
      </c>
      <c r="L6174">
        <v>1</v>
      </c>
      <c r="M6174">
        <v>107155.4</v>
      </c>
      <c r="N6174">
        <v>1</v>
      </c>
    </row>
    <row r="6175" spans="1:14" x14ac:dyDescent="0.3">
      <c r="A6175">
        <v>6174</v>
      </c>
      <c r="B6175">
        <v>15580560</v>
      </c>
      <c r="C6175" t="s">
        <v>161</v>
      </c>
      <c r="D6175">
        <v>769</v>
      </c>
      <c r="E6175" t="s">
        <v>15</v>
      </c>
      <c r="F6175" t="s">
        <v>16</v>
      </c>
      <c r="G6175">
        <v>73</v>
      </c>
      <c r="H6175">
        <v>1</v>
      </c>
      <c r="I6175">
        <v>0</v>
      </c>
      <c r="J6175">
        <v>1</v>
      </c>
      <c r="K6175">
        <v>1</v>
      </c>
      <c r="L6175">
        <v>1</v>
      </c>
      <c r="M6175">
        <v>29792.11</v>
      </c>
      <c r="N6175">
        <v>0</v>
      </c>
    </row>
    <row r="6176" spans="1:14" x14ac:dyDescent="0.3">
      <c r="A6176">
        <v>6175</v>
      </c>
      <c r="B6176">
        <v>15760641</v>
      </c>
      <c r="C6176" t="s">
        <v>2303</v>
      </c>
      <c r="D6176">
        <v>608</v>
      </c>
      <c r="E6176" t="s">
        <v>26</v>
      </c>
      <c r="F6176" t="s">
        <v>23</v>
      </c>
      <c r="G6176">
        <v>26</v>
      </c>
      <c r="H6176">
        <v>1</v>
      </c>
      <c r="I6176">
        <v>106648.98</v>
      </c>
      <c r="J6176">
        <v>1</v>
      </c>
      <c r="K6176">
        <v>0</v>
      </c>
      <c r="L6176">
        <v>1</v>
      </c>
      <c r="M6176">
        <v>7063.6</v>
      </c>
      <c r="N6176">
        <v>0</v>
      </c>
    </row>
    <row r="6177" spans="1:14" x14ac:dyDescent="0.3">
      <c r="A6177">
        <v>6176</v>
      </c>
      <c r="B6177">
        <v>15587584</v>
      </c>
      <c r="C6177" t="s">
        <v>2304</v>
      </c>
      <c r="D6177">
        <v>503</v>
      </c>
      <c r="E6177" t="s">
        <v>18</v>
      </c>
      <c r="F6177" t="s">
        <v>23</v>
      </c>
      <c r="G6177">
        <v>31</v>
      </c>
      <c r="H6177">
        <v>4</v>
      </c>
      <c r="I6177">
        <v>0</v>
      </c>
      <c r="J6177">
        <v>2</v>
      </c>
      <c r="K6177">
        <v>1</v>
      </c>
      <c r="L6177">
        <v>1</v>
      </c>
      <c r="M6177">
        <v>21645.06</v>
      </c>
      <c r="N6177">
        <v>0</v>
      </c>
    </row>
    <row r="6178" spans="1:14" x14ac:dyDescent="0.3">
      <c r="A6178">
        <v>6177</v>
      </c>
      <c r="B6178">
        <v>15604146</v>
      </c>
      <c r="C6178" t="s">
        <v>143</v>
      </c>
      <c r="D6178">
        <v>608</v>
      </c>
      <c r="E6178" t="s">
        <v>26</v>
      </c>
      <c r="F6178" t="s">
        <v>16</v>
      </c>
      <c r="G6178">
        <v>38</v>
      </c>
      <c r="H6178">
        <v>8</v>
      </c>
      <c r="I6178">
        <v>103653.51</v>
      </c>
      <c r="J6178">
        <v>2</v>
      </c>
      <c r="K6178">
        <v>1</v>
      </c>
      <c r="L6178">
        <v>1</v>
      </c>
      <c r="M6178">
        <v>137079.85999999999</v>
      </c>
      <c r="N6178">
        <v>0</v>
      </c>
    </row>
    <row r="6179" spans="1:14" x14ac:dyDescent="0.3">
      <c r="A6179">
        <v>6178</v>
      </c>
      <c r="B6179">
        <v>15813974</v>
      </c>
      <c r="C6179" t="s">
        <v>2305</v>
      </c>
      <c r="D6179">
        <v>731</v>
      </c>
      <c r="E6179" t="s">
        <v>26</v>
      </c>
      <c r="F6179" t="s">
        <v>23</v>
      </c>
      <c r="G6179">
        <v>37</v>
      </c>
      <c r="H6179">
        <v>3</v>
      </c>
      <c r="I6179">
        <v>116880.53</v>
      </c>
      <c r="J6179">
        <v>1</v>
      </c>
      <c r="K6179">
        <v>0</v>
      </c>
      <c r="L6179">
        <v>0</v>
      </c>
      <c r="M6179">
        <v>172718.35</v>
      </c>
      <c r="N6179">
        <v>1</v>
      </c>
    </row>
    <row r="6180" spans="1:14" x14ac:dyDescent="0.3">
      <c r="A6180">
        <v>6179</v>
      </c>
      <c r="B6180">
        <v>15746986</v>
      </c>
      <c r="C6180" t="s">
        <v>2161</v>
      </c>
      <c r="D6180">
        <v>850</v>
      </c>
      <c r="E6180" t="s">
        <v>26</v>
      </c>
      <c r="F6180" t="s">
        <v>16</v>
      </c>
      <c r="G6180">
        <v>40</v>
      </c>
      <c r="H6180">
        <v>4</v>
      </c>
      <c r="I6180">
        <v>97990.49</v>
      </c>
      <c r="J6180">
        <v>2</v>
      </c>
      <c r="K6180">
        <v>0</v>
      </c>
      <c r="L6180">
        <v>0</v>
      </c>
      <c r="M6180">
        <v>106691.02</v>
      </c>
      <c r="N6180">
        <v>0</v>
      </c>
    </row>
    <row r="6181" spans="1:14" x14ac:dyDescent="0.3">
      <c r="A6181">
        <v>6180</v>
      </c>
      <c r="B6181">
        <v>15759741</v>
      </c>
      <c r="C6181" t="s">
        <v>2306</v>
      </c>
      <c r="D6181">
        <v>591</v>
      </c>
      <c r="E6181" t="s">
        <v>26</v>
      </c>
      <c r="F6181" t="s">
        <v>16</v>
      </c>
      <c r="G6181">
        <v>34</v>
      </c>
      <c r="H6181">
        <v>4</v>
      </c>
      <c r="I6181">
        <v>150635.29999999999</v>
      </c>
      <c r="J6181">
        <v>1</v>
      </c>
      <c r="K6181">
        <v>1</v>
      </c>
      <c r="L6181">
        <v>1</v>
      </c>
      <c r="M6181">
        <v>72274.84</v>
      </c>
      <c r="N6181">
        <v>0</v>
      </c>
    </row>
    <row r="6182" spans="1:14" x14ac:dyDescent="0.3">
      <c r="A6182">
        <v>6181</v>
      </c>
      <c r="B6182">
        <v>15734892</v>
      </c>
      <c r="C6182" t="s">
        <v>367</v>
      </c>
      <c r="D6182">
        <v>579</v>
      </c>
      <c r="E6182" t="s">
        <v>18</v>
      </c>
      <c r="F6182" t="s">
        <v>23</v>
      </c>
      <c r="G6182">
        <v>37</v>
      </c>
      <c r="H6182">
        <v>4</v>
      </c>
      <c r="I6182">
        <v>0</v>
      </c>
      <c r="J6182">
        <v>2</v>
      </c>
      <c r="K6182">
        <v>1</v>
      </c>
      <c r="L6182">
        <v>1</v>
      </c>
      <c r="M6182">
        <v>32246.63</v>
      </c>
      <c r="N6182">
        <v>0</v>
      </c>
    </row>
    <row r="6183" spans="1:14" x14ac:dyDescent="0.3">
      <c r="A6183">
        <v>6182</v>
      </c>
      <c r="B6183">
        <v>15797194</v>
      </c>
      <c r="C6183" t="s">
        <v>192</v>
      </c>
      <c r="D6183">
        <v>570</v>
      </c>
      <c r="E6183" t="s">
        <v>15</v>
      </c>
      <c r="F6183" t="s">
        <v>23</v>
      </c>
      <c r="G6183">
        <v>39</v>
      </c>
      <c r="H6183">
        <v>10</v>
      </c>
      <c r="I6183">
        <v>129674.89</v>
      </c>
      <c r="J6183">
        <v>2</v>
      </c>
      <c r="K6183">
        <v>1</v>
      </c>
      <c r="L6183">
        <v>0</v>
      </c>
      <c r="M6183">
        <v>80552.36</v>
      </c>
      <c r="N6183">
        <v>0</v>
      </c>
    </row>
    <row r="6184" spans="1:14" x14ac:dyDescent="0.3">
      <c r="A6184">
        <v>6183</v>
      </c>
      <c r="B6184">
        <v>15723786</v>
      </c>
      <c r="C6184" t="s">
        <v>1201</v>
      </c>
      <c r="D6184">
        <v>709</v>
      </c>
      <c r="E6184" t="s">
        <v>15</v>
      </c>
      <c r="F6184" t="s">
        <v>16</v>
      </c>
      <c r="G6184">
        <v>37</v>
      </c>
      <c r="H6184">
        <v>9</v>
      </c>
      <c r="I6184">
        <v>0</v>
      </c>
      <c r="J6184">
        <v>2</v>
      </c>
      <c r="K6184">
        <v>1</v>
      </c>
      <c r="L6184">
        <v>0</v>
      </c>
      <c r="M6184">
        <v>16733.59</v>
      </c>
      <c r="N6184">
        <v>0</v>
      </c>
    </row>
    <row r="6185" spans="1:14" x14ac:dyDescent="0.3">
      <c r="A6185">
        <v>6184</v>
      </c>
      <c r="B6185">
        <v>15642726</v>
      </c>
      <c r="C6185" t="s">
        <v>1856</v>
      </c>
      <c r="D6185">
        <v>611</v>
      </c>
      <c r="E6185" t="s">
        <v>15</v>
      </c>
      <c r="F6185" t="s">
        <v>23</v>
      </c>
      <c r="G6185">
        <v>53</v>
      </c>
      <c r="H6185">
        <v>3</v>
      </c>
      <c r="I6185">
        <v>83568.259999999995</v>
      </c>
      <c r="J6185">
        <v>1</v>
      </c>
      <c r="K6185">
        <v>0</v>
      </c>
      <c r="L6185">
        <v>0</v>
      </c>
      <c r="M6185">
        <v>1235.49</v>
      </c>
      <c r="N6185">
        <v>0</v>
      </c>
    </row>
    <row r="6186" spans="1:14" x14ac:dyDescent="0.3">
      <c r="A6186">
        <v>6185</v>
      </c>
      <c r="B6186">
        <v>15664339</v>
      </c>
      <c r="C6186" t="s">
        <v>1587</v>
      </c>
      <c r="D6186">
        <v>775</v>
      </c>
      <c r="E6186" t="s">
        <v>18</v>
      </c>
      <c r="F6186" t="s">
        <v>23</v>
      </c>
      <c r="G6186">
        <v>48</v>
      </c>
      <c r="H6186">
        <v>4</v>
      </c>
      <c r="I6186">
        <v>178144.91</v>
      </c>
      <c r="J6186">
        <v>2</v>
      </c>
      <c r="K6186">
        <v>0</v>
      </c>
      <c r="L6186">
        <v>0</v>
      </c>
      <c r="M6186">
        <v>50168.41</v>
      </c>
      <c r="N6186">
        <v>1</v>
      </c>
    </row>
    <row r="6187" spans="1:14" x14ac:dyDescent="0.3">
      <c r="A6187">
        <v>6186</v>
      </c>
      <c r="B6187">
        <v>15754526</v>
      </c>
      <c r="C6187" t="s">
        <v>579</v>
      </c>
      <c r="D6187">
        <v>699</v>
      </c>
      <c r="E6187" t="s">
        <v>26</v>
      </c>
      <c r="F6187" t="s">
        <v>23</v>
      </c>
      <c r="G6187">
        <v>36</v>
      </c>
      <c r="H6187">
        <v>6</v>
      </c>
      <c r="I6187">
        <v>147137.74</v>
      </c>
      <c r="J6187">
        <v>1</v>
      </c>
      <c r="K6187">
        <v>1</v>
      </c>
      <c r="L6187">
        <v>1</v>
      </c>
      <c r="M6187">
        <v>33687.9</v>
      </c>
      <c r="N6187">
        <v>0</v>
      </c>
    </row>
    <row r="6188" spans="1:14" x14ac:dyDescent="0.3">
      <c r="A6188">
        <v>6187</v>
      </c>
      <c r="B6188">
        <v>15703037</v>
      </c>
      <c r="C6188" t="s">
        <v>2259</v>
      </c>
      <c r="D6188">
        <v>618</v>
      </c>
      <c r="E6188" t="s">
        <v>15</v>
      </c>
      <c r="F6188" t="s">
        <v>23</v>
      </c>
      <c r="G6188">
        <v>37</v>
      </c>
      <c r="H6188">
        <v>5</v>
      </c>
      <c r="I6188">
        <v>0</v>
      </c>
      <c r="J6188">
        <v>1</v>
      </c>
      <c r="K6188">
        <v>0</v>
      </c>
      <c r="L6188">
        <v>1</v>
      </c>
      <c r="M6188">
        <v>178705.45</v>
      </c>
      <c r="N6188">
        <v>1</v>
      </c>
    </row>
    <row r="6189" spans="1:14" x14ac:dyDescent="0.3">
      <c r="A6189">
        <v>6188</v>
      </c>
      <c r="B6189">
        <v>15751412</v>
      </c>
      <c r="C6189" t="s">
        <v>2092</v>
      </c>
      <c r="D6189">
        <v>704</v>
      </c>
      <c r="E6189" t="s">
        <v>15</v>
      </c>
      <c r="F6189" t="s">
        <v>23</v>
      </c>
      <c r="G6189">
        <v>36</v>
      </c>
      <c r="H6189">
        <v>3</v>
      </c>
      <c r="I6189">
        <v>114370.41</v>
      </c>
      <c r="J6189">
        <v>1</v>
      </c>
      <c r="K6189">
        <v>0</v>
      </c>
      <c r="L6189">
        <v>1</v>
      </c>
      <c r="M6189">
        <v>66810.48</v>
      </c>
      <c r="N6189">
        <v>0</v>
      </c>
    </row>
    <row r="6190" spans="1:14" x14ac:dyDescent="0.3">
      <c r="A6190">
        <v>6189</v>
      </c>
      <c r="B6190">
        <v>15609558</v>
      </c>
      <c r="C6190" t="s">
        <v>39</v>
      </c>
      <c r="D6190">
        <v>835</v>
      </c>
      <c r="E6190" t="s">
        <v>26</v>
      </c>
      <c r="F6190" t="s">
        <v>16</v>
      </c>
      <c r="G6190">
        <v>47</v>
      </c>
      <c r="H6190">
        <v>5</v>
      </c>
      <c r="I6190">
        <v>108289.28</v>
      </c>
      <c r="J6190">
        <v>2</v>
      </c>
      <c r="K6190">
        <v>1</v>
      </c>
      <c r="L6190">
        <v>1</v>
      </c>
      <c r="M6190">
        <v>45859.55</v>
      </c>
      <c r="N6190">
        <v>1</v>
      </c>
    </row>
    <row r="6191" spans="1:14" x14ac:dyDescent="0.3">
      <c r="A6191">
        <v>6190</v>
      </c>
      <c r="B6191">
        <v>15572408</v>
      </c>
      <c r="C6191" t="s">
        <v>534</v>
      </c>
      <c r="D6191">
        <v>714</v>
      </c>
      <c r="E6191" t="s">
        <v>26</v>
      </c>
      <c r="F6191" t="s">
        <v>23</v>
      </c>
      <c r="G6191">
        <v>39</v>
      </c>
      <c r="H6191">
        <v>3</v>
      </c>
      <c r="I6191">
        <v>149887.49</v>
      </c>
      <c r="J6191">
        <v>2</v>
      </c>
      <c r="K6191">
        <v>1</v>
      </c>
      <c r="L6191">
        <v>0</v>
      </c>
      <c r="M6191">
        <v>63846.36</v>
      </c>
      <c r="N6191">
        <v>0</v>
      </c>
    </row>
    <row r="6192" spans="1:14" x14ac:dyDescent="0.3">
      <c r="A6192">
        <v>6191</v>
      </c>
      <c r="B6192">
        <v>15613923</v>
      </c>
      <c r="C6192" t="s">
        <v>331</v>
      </c>
      <c r="D6192">
        <v>581</v>
      </c>
      <c r="E6192" t="s">
        <v>18</v>
      </c>
      <c r="F6192" t="s">
        <v>16</v>
      </c>
      <c r="G6192">
        <v>43</v>
      </c>
      <c r="H6192">
        <v>4</v>
      </c>
      <c r="I6192">
        <v>170172.9</v>
      </c>
      <c r="J6192">
        <v>1</v>
      </c>
      <c r="K6192">
        <v>0</v>
      </c>
      <c r="L6192">
        <v>1</v>
      </c>
      <c r="M6192">
        <v>100236.02</v>
      </c>
      <c r="N6192">
        <v>0</v>
      </c>
    </row>
    <row r="6193" spans="1:14" x14ac:dyDescent="0.3">
      <c r="A6193">
        <v>6192</v>
      </c>
      <c r="B6193">
        <v>15747000</v>
      </c>
      <c r="C6193" t="s">
        <v>220</v>
      </c>
      <c r="D6193">
        <v>592</v>
      </c>
      <c r="E6193" t="s">
        <v>15</v>
      </c>
      <c r="F6193" t="s">
        <v>23</v>
      </c>
      <c r="G6193">
        <v>27</v>
      </c>
      <c r="H6193">
        <v>3</v>
      </c>
      <c r="I6193">
        <v>0</v>
      </c>
      <c r="J6193">
        <v>2</v>
      </c>
      <c r="K6193">
        <v>1</v>
      </c>
      <c r="L6193">
        <v>1</v>
      </c>
      <c r="M6193">
        <v>19645.650000000001</v>
      </c>
      <c r="N6193">
        <v>0</v>
      </c>
    </row>
    <row r="6194" spans="1:14" x14ac:dyDescent="0.3">
      <c r="A6194">
        <v>6193</v>
      </c>
      <c r="B6194">
        <v>15731781</v>
      </c>
      <c r="C6194" t="s">
        <v>1026</v>
      </c>
      <c r="D6194">
        <v>551</v>
      </c>
      <c r="E6194" t="s">
        <v>15</v>
      </c>
      <c r="F6194" t="s">
        <v>23</v>
      </c>
      <c r="G6194">
        <v>43</v>
      </c>
      <c r="H6194">
        <v>7</v>
      </c>
      <c r="I6194">
        <v>0</v>
      </c>
      <c r="J6194">
        <v>2</v>
      </c>
      <c r="K6194">
        <v>1</v>
      </c>
      <c r="L6194">
        <v>0</v>
      </c>
      <c r="M6194">
        <v>178393.68</v>
      </c>
      <c r="N6194">
        <v>0</v>
      </c>
    </row>
    <row r="6195" spans="1:14" x14ac:dyDescent="0.3">
      <c r="A6195">
        <v>6194</v>
      </c>
      <c r="B6195">
        <v>15727198</v>
      </c>
      <c r="C6195" t="s">
        <v>480</v>
      </c>
      <c r="D6195">
        <v>689</v>
      </c>
      <c r="E6195" t="s">
        <v>26</v>
      </c>
      <c r="F6195" t="s">
        <v>16</v>
      </c>
      <c r="G6195">
        <v>28</v>
      </c>
      <c r="H6195">
        <v>2</v>
      </c>
      <c r="I6195">
        <v>64808.32</v>
      </c>
      <c r="J6195">
        <v>2</v>
      </c>
      <c r="K6195">
        <v>0</v>
      </c>
      <c r="L6195">
        <v>0</v>
      </c>
      <c r="M6195">
        <v>78591.149999999994</v>
      </c>
      <c r="N6195">
        <v>0</v>
      </c>
    </row>
    <row r="6196" spans="1:14" x14ac:dyDescent="0.3">
      <c r="A6196">
        <v>6195</v>
      </c>
      <c r="B6196">
        <v>15794273</v>
      </c>
      <c r="C6196" t="s">
        <v>2307</v>
      </c>
      <c r="D6196">
        <v>604</v>
      </c>
      <c r="E6196" t="s">
        <v>15</v>
      </c>
      <c r="F6196" t="s">
        <v>16</v>
      </c>
      <c r="G6196">
        <v>56</v>
      </c>
      <c r="H6196">
        <v>0</v>
      </c>
      <c r="I6196">
        <v>62732.65</v>
      </c>
      <c r="J6196">
        <v>1</v>
      </c>
      <c r="K6196">
        <v>0</v>
      </c>
      <c r="L6196">
        <v>1</v>
      </c>
      <c r="M6196">
        <v>124954.56</v>
      </c>
      <c r="N6196">
        <v>0</v>
      </c>
    </row>
    <row r="6197" spans="1:14" x14ac:dyDescent="0.3">
      <c r="A6197">
        <v>6196</v>
      </c>
      <c r="B6197">
        <v>15804950</v>
      </c>
      <c r="C6197" t="s">
        <v>606</v>
      </c>
      <c r="D6197">
        <v>514</v>
      </c>
      <c r="E6197" t="s">
        <v>15</v>
      </c>
      <c r="F6197" t="s">
        <v>16</v>
      </c>
      <c r="G6197">
        <v>41</v>
      </c>
      <c r="H6197">
        <v>7</v>
      </c>
      <c r="I6197">
        <v>0</v>
      </c>
      <c r="J6197">
        <v>2</v>
      </c>
      <c r="K6197">
        <v>1</v>
      </c>
      <c r="L6197">
        <v>1</v>
      </c>
      <c r="M6197">
        <v>3756.65</v>
      </c>
      <c r="N6197">
        <v>0</v>
      </c>
    </row>
    <row r="6198" spans="1:14" x14ac:dyDescent="0.3">
      <c r="A6198">
        <v>6197</v>
      </c>
      <c r="B6198">
        <v>15576304</v>
      </c>
      <c r="C6198" t="s">
        <v>1158</v>
      </c>
      <c r="D6198">
        <v>698</v>
      </c>
      <c r="E6198" t="s">
        <v>15</v>
      </c>
      <c r="F6198" t="s">
        <v>23</v>
      </c>
      <c r="G6198">
        <v>29</v>
      </c>
      <c r="H6198">
        <v>5</v>
      </c>
      <c r="I6198">
        <v>95167.55</v>
      </c>
      <c r="J6198">
        <v>1</v>
      </c>
      <c r="K6198">
        <v>1</v>
      </c>
      <c r="L6198">
        <v>1</v>
      </c>
      <c r="M6198">
        <v>152723.23000000001</v>
      </c>
      <c r="N6198">
        <v>0</v>
      </c>
    </row>
    <row r="6199" spans="1:14" x14ac:dyDescent="0.3">
      <c r="A6199">
        <v>6198</v>
      </c>
      <c r="B6199">
        <v>15645200</v>
      </c>
      <c r="C6199" t="s">
        <v>374</v>
      </c>
      <c r="D6199">
        <v>581</v>
      </c>
      <c r="E6199" t="s">
        <v>26</v>
      </c>
      <c r="F6199" t="s">
        <v>16</v>
      </c>
      <c r="G6199">
        <v>54</v>
      </c>
      <c r="H6199">
        <v>2</v>
      </c>
      <c r="I6199">
        <v>152508.99</v>
      </c>
      <c r="J6199">
        <v>1</v>
      </c>
      <c r="K6199">
        <v>1</v>
      </c>
      <c r="L6199">
        <v>0</v>
      </c>
      <c r="M6199">
        <v>187597.98</v>
      </c>
      <c r="N6199">
        <v>1</v>
      </c>
    </row>
    <row r="6200" spans="1:14" x14ac:dyDescent="0.3">
      <c r="A6200">
        <v>6199</v>
      </c>
      <c r="B6200">
        <v>15779627</v>
      </c>
      <c r="C6200" t="s">
        <v>44</v>
      </c>
      <c r="D6200">
        <v>573</v>
      </c>
      <c r="E6200" t="s">
        <v>26</v>
      </c>
      <c r="F6200" t="s">
        <v>23</v>
      </c>
      <c r="G6200">
        <v>31</v>
      </c>
      <c r="H6200">
        <v>0</v>
      </c>
      <c r="I6200">
        <v>134644.19</v>
      </c>
      <c r="J6200">
        <v>1</v>
      </c>
      <c r="K6200">
        <v>1</v>
      </c>
      <c r="L6200">
        <v>1</v>
      </c>
      <c r="M6200">
        <v>70381.490000000005</v>
      </c>
      <c r="N6200">
        <v>0</v>
      </c>
    </row>
    <row r="6201" spans="1:14" x14ac:dyDescent="0.3">
      <c r="A6201">
        <v>6200</v>
      </c>
      <c r="B6201">
        <v>15750755</v>
      </c>
      <c r="C6201" t="s">
        <v>863</v>
      </c>
      <c r="D6201">
        <v>449</v>
      </c>
      <c r="E6201" t="s">
        <v>18</v>
      </c>
      <c r="F6201" t="s">
        <v>16</v>
      </c>
      <c r="G6201">
        <v>33</v>
      </c>
      <c r="H6201">
        <v>8</v>
      </c>
      <c r="I6201">
        <v>0</v>
      </c>
      <c r="J6201">
        <v>2</v>
      </c>
      <c r="K6201">
        <v>0</v>
      </c>
      <c r="L6201">
        <v>0</v>
      </c>
      <c r="M6201">
        <v>156792.89000000001</v>
      </c>
      <c r="N6201">
        <v>0</v>
      </c>
    </row>
    <row r="6202" spans="1:14" x14ac:dyDescent="0.3">
      <c r="A6202">
        <v>6201</v>
      </c>
      <c r="B6202">
        <v>15569654</v>
      </c>
      <c r="C6202" t="s">
        <v>640</v>
      </c>
      <c r="D6202">
        <v>850</v>
      </c>
      <c r="E6202" t="s">
        <v>26</v>
      </c>
      <c r="F6202" t="s">
        <v>16</v>
      </c>
      <c r="G6202">
        <v>31</v>
      </c>
      <c r="H6202">
        <v>3</v>
      </c>
      <c r="I6202">
        <v>51293.47</v>
      </c>
      <c r="J6202">
        <v>1</v>
      </c>
      <c r="K6202">
        <v>0</v>
      </c>
      <c r="L6202">
        <v>0</v>
      </c>
      <c r="M6202">
        <v>35534.68</v>
      </c>
      <c r="N6202">
        <v>0</v>
      </c>
    </row>
    <row r="6203" spans="1:14" x14ac:dyDescent="0.3">
      <c r="A6203">
        <v>6202</v>
      </c>
      <c r="B6203">
        <v>15753079</v>
      </c>
      <c r="C6203" t="s">
        <v>2308</v>
      </c>
      <c r="D6203">
        <v>612</v>
      </c>
      <c r="E6203" t="s">
        <v>15</v>
      </c>
      <c r="F6203" t="s">
        <v>23</v>
      </c>
      <c r="G6203">
        <v>41</v>
      </c>
      <c r="H6203">
        <v>5</v>
      </c>
      <c r="I6203">
        <v>0</v>
      </c>
      <c r="J6203">
        <v>3</v>
      </c>
      <c r="K6203">
        <v>0</v>
      </c>
      <c r="L6203">
        <v>0</v>
      </c>
      <c r="M6203">
        <v>151256.22</v>
      </c>
      <c r="N6203">
        <v>0</v>
      </c>
    </row>
    <row r="6204" spans="1:14" x14ac:dyDescent="0.3">
      <c r="A6204">
        <v>6203</v>
      </c>
      <c r="B6204">
        <v>15684995</v>
      </c>
      <c r="C6204" t="s">
        <v>1421</v>
      </c>
      <c r="D6204">
        <v>690</v>
      </c>
      <c r="E6204" t="s">
        <v>18</v>
      </c>
      <c r="F6204" t="s">
        <v>23</v>
      </c>
      <c r="G6204">
        <v>49</v>
      </c>
      <c r="H6204">
        <v>8</v>
      </c>
      <c r="I6204">
        <v>116622.73</v>
      </c>
      <c r="J6204">
        <v>1</v>
      </c>
      <c r="K6204">
        <v>0</v>
      </c>
      <c r="L6204">
        <v>1</v>
      </c>
      <c r="M6204">
        <v>51011.29</v>
      </c>
      <c r="N6204">
        <v>0</v>
      </c>
    </row>
    <row r="6205" spans="1:14" x14ac:dyDescent="0.3">
      <c r="A6205">
        <v>6204</v>
      </c>
      <c r="B6205">
        <v>15790763</v>
      </c>
      <c r="C6205" t="s">
        <v>2263</v>
      </c>
      <c r="D6205">
        <v>599</v>
      </c>
      <c r="E6205" t="s">
        <v>18</v>
      </c>
      <c r="F6205" t="s">
        <v>16</v>
      </c>
      <c r="G6205">
        <v>49</v>
      </c>
      <c r="H6205">
        <v>2</v>
      </c>
      <c r="I6205">
        <v>0</v>
      </c>
      <c r="J6205">
        <v>2</v>
      </c>
      <c r="K6205">
        <v>1</v>
      </c>
      <c r="L6205">
        <v>0</v>
      </c>
      <c r="M6205">
        <v>111190.53</v>
      </c>
      <c r="N6205">
        <v>0</v>
      </c>
    </row>
    <row r="6206" spans="1:14" x14ac:dyDescent="0.3">
      <c r="A6206">
        <v>6205</v>
      </c>
      <c r="B6206">
        <v>15766458</v>
      </c>
      <c r="C6206" t="s">
        <v>603</v>
      </c>
      <c r="D6206">
        <v>498</v>
      </c>
      <c r="E6206" t="s">
        <v>15</v>
      </c>
      <c r="F6206" t="s">
        <v>23</v>
      </c>
      <c r="G6206">
        <v>33</v>
      </c>
      <c r="H6206">
        <v>1</v>
      </c>
      <c r="I6206">
        <v>198113.86</v>
      </c>
      <c r="J6206">
        <v>1</v>
      </c>
      <c r="K6206">
        <v>1</v>
      </c>
      <c r="L6206">
        <v>0</v>
      </c>
      <c r="M6206">
        <v>69664.350000000006</v>
      </c>
      <c r="N6206">
        <v>0</v>
      </c>
    </row>
    <row r="6207" spans="1:14" x14ac:dyDescent="0.3">
      <c r="A6207">
        <v>6206</v>
      </c>
      <c r="B6207">
        <v>15616221</v>
      </c>
      <c r="C6207" t="s">
        <v>1071</v>
      </c>
      <c r="D6207">
        <v>497</v>
      </c>
      <c r="E6207" t="s">
        <v>15</v>
      </c>
      <c r="F6207" t="s">
        <v>16</v>
      </c>
      <c r="G6207">
        <v>29</v>
      </c>
      <c r="H6207">
        <v>4</v>
      </c>
      <c r="I6207">
        <v>85646.81</v>
      </c>
      <c r="J6207">
        <v>1</v>
      </c>
      <c r="K6207">
        <v>0</v>
      </c>
      <c r="L6207">
        <v>0</v>
      </c>
      <c r="M6207">
        <v>63233.02</v>
      </c>
      <c r="N6207">
        <v>1</v>
      </c>
    </row>
    <row r="6208" spans="1:14" x14ac:dyDescent="0.3">
      <c r="A6208">
        <v>6207</v>
      </c>
      <c r="B6208">
        <v>15776124</v>
      </c>
      <c r="C6208" t="s">
        <v>1678</v>
      </c>
      <c r="D6208">
        <v>802</v>
      </c>
      <c r="E6208" t="s">
        <v>18</v>
      </c>
      <c r="F6208" t="s">
        <v>23</v>
      </c>
      <c r="G6208">
        <v>51</v>
      </c>
      <c r="H6208">
        <v>7</v>
      </c>
      <c r="I6208">
        <v>0</v>
      </c>
      <c r="J6208">
        <v>1</v>
      </c>
      <c r="K6208">
        <v>0</v>
      </c>
      <c r="L6208">
        <v>1</v>
      </c>
      <c r="M6208">
        <v>40855.79</v>
      </c>
      <c r="N6208">
        <v>0</v>
      </c>
    </row>
    <row r="6209" spans="1:14" x14ac:dyDescent="0.3">
      <c r="A6209">
        <v>6208</v>
      </c>
      <c r="B6209">
        <v>15665811</v>
      </c>
      <c r="C6209" t="s">
        <v>1537</v>
      </c>
      <c r="D6209">
        <v>644</v>
      </c>
      <c r="E6209" t="s">
        <v>15</v>
      </c>
      <c r="F6209" t="s">
        <v>23</v>
      </c>
      <c r="G6209">
        <v>33</v>
      </c>
      <c r="H6209">
        <v>9</v>
      </c>
      <c r="I6209">
        <v>141234.98000000001</v>
      </c>
      <c r="J6209">
        <v>1</v>
      </c>
      <c r="K6209">
        <v>1</v>
      </c>
      <c r="L6209">
        <v>0</v>
      </c>
      <c r="M6209">
        <v>95673.05</v>
      </c>
      <c r="N6209">
        <v>0</v>
      </c>
    </row>
    <row r="6210" spans="1:14" x14ac:dyDescent="0.3">
      <c r="A6210">
        <v>6209</v>
      </c>
      <c r="B6210">
        <v>15729804</v>
      </c>
      <c r="C6210" t="s">
        <v>756</v>
      </c>
      <c r="D6210">
        <v>714</v>
      </c>
      <c r="E6210" t="s">
        <v>15</v>
      </c>
      <c r="F6210" t="s">
        <v>23</v>
      </c>
      <c r="G6210">
        <v>34</v>
      </c>
      <c r="H6210">
        <v>10</v>
      </c>
      <c r="I6210">
        <v>0</v>
      </c>
      <c r="J6210">
        <v>2</v>
      </c>
      <c r="K6210">
        <v>1</v>
      </c>
      <c r="L6210">
        <v>1</v>
      </c>
      <c r="M6210">
        <v>80234.14</v>
      </c>
      <c r="N6210">
        <v>0</v>
      </c>
    </row>
    <row r="6211" spans="1:14" x14ac:dyDescent="0.3">
      <c r="A6211">
        <v>6210</v>
      </c>
      <c r="B6211">
        <v>15714062</v>
      </c>
      <c r="C6211" t="s">
        <v>219</v>
      </c>
      <c r="D6211">
        <v>690</v>
      </c>
      <c r="E6211" t="s">
        <v>15</v>
      </c>
      <c r="F6211" t="s">
        <v>16</v>
      </c>
      <c r="G6211">
        <v>40</v>
      </c>
      <c r="H6211">
        <v>9</v>
      </c>
      <c r="I6211">
        <v>77641.990000000005</v>
      </c>
      <c r="J6211">
        <v>1</v>
      </c>
      <c r="K6211">
        <v>0</v>
      </c>
      <c r="L6211">
        <v>0</v>
      </c>
      <c r="M6211">
        <v>189051.59</v>
      </c>
      <c r="N6211">
        <v>1</v>
      </c>
    </row>
    <row r="6212" spans="1:14" x14ac:dyDescent="0.3">
      <c r="A6212">
        <v>6211</v>
      </c>
      <c r="B6212">
        <v>15592197</v>
      </c>
      <c r="C6212" t="s">
        <v>332</v>
      </c>
      <c r="D6212">
        <v>522</v>
      </c>
      <c r="E6212" t="s">
        <v>18</v>
      </c>
      <c r="F6212" t="s">
        <v>23</v>
      </c>
      <c r="G6212">
        <v>30</v>
      </c>
      <c r="H6212">
        <v>3</v>
      </c>
      <c r="I6212">
        <v>0</v>
      </c>
      <c r="J6212">
        <v>2</v>
      </c>
      <c r="K6212">
        <v>1</v>
      </c>
      <c r="L6212">
        <v>0</v>
      </c>
      <c r="M6212">
        <v>145490.85</v>
      </c>
      <c r="N6212">
        <v>0</v>
      </c>
    </row>
    <row r="6213" spans="1:14" x14ac:dyDescent="0.3">
      <c r="A6213">
        <v>6212</v>
      </c>
      <c r="B6213">
        <v>15793116</v>
      </c>
      <c r="C6213" t="s">
        <v>574</v>
      </c>
      <c r="D6213">
        <v>502</v>
      </c>
      <c r="E6213" t="s">
        <v>26</v>
      </c>
      <c r="F6213" t="s">
        <v>16</v>
      </c>
      <c r="G6213">
        <v>40</v>
      </c>
      <c r="H6213">
        <v>7</v>
      </c>
      <c r="I6213">
        <v>117304.29</v>
      </c>
      <c r="J6213">
        <v>1</v>
      </c>
      <c r="K6213">
        <v>0</v>
      </c>
      <c r="L6213">
        <v>0</v>
      </c>
      <c r="M6213">
        <v>196278.32</v>
      </c>
      <c r="N6213">
        <v>0</v>
      </c>
    </row>
    <row r="6214" spans="1:14" x14ac:dyDescent="0.3">
      <c r="A6214">
        <v>6213</v>
      </c>
      <c r="B6214">
        <v>15638231</v>
      </c>
      <c r="C6214" t="s">
        <v>383</v>
      </c>
      <c r="D6214">
        <v>730</v>
      </c>
      <c r="E6214" t="s">
        <v>18</v>
      </c>
      <c r="F6214" t="s">
        <v>16</v>
      </c>
      <c r="G6214">
        <v>62</v>
      </c>
      <c r="H6214">
        <v>2</v>
      </c>
      <c r="I6214">
        <v>0</v>
      </c>
      <c r="J6214">
        <v>2</v>
      </c>
      <c r="K6214">
        <v>1</v>
      </c>
      <c r="L6214">
        <v>1</v>
      </c>
      <c r="M6214">
        <v>162889.1</v>
      </c>
      <c r="N6214">
        <v>0</v>
      </c>
    </row>
    <row r="6215" spans="1:14" x14ac:dyDescent="0.3">
      <c r="A6215">
        <v>6214</v>
      </c>
      <c r="B6215">
        <v>15697678</v>
      </c>
      <c r="C6215" t="s">
        <v>2309</v>
      </c>
      <c r="D6215">
        <v>590</v>
      </c>
      <c r="E6215" t="s">
        <v>26</v>
      </c>
      <c r="F6215" t="s">
        <v>23</v>
      </c>
      <c r="G6215">
        <v>36</v>
      </c>
      <c r="H6215">
        <v>6</v>
      </c>
      <c r="I6215">
        <v>92340.69</v>
      </c>
      <c r="J6215">
        <v>2</v>
      </c>
      <c r="K6215">
        <v>1</v>
      </c>
      <c r="L6215">
        <v>1</v>
      </c>
      <c r="M6215">
        <v>174667.58</v>
      </c>
      <c r="N6215">
        <v>0</v>
      </c>
    </row>
    <row r="6216" spans="1:14" x14ac:dyDescent="0.3">
      <c r="A6216">
        <v>6215</v>
      </c>
      <c r="B6216">
        <v>15800412</v>
      </c>
      <c r="C6216" t="s">
        <v>537</v>
      </c>
      <c r="D6216">
        <v>458</v>
      </c>
      <c r="E6216" t="s">
        <v>26</v>
      </c>
      <c r="F6216" t="s">
        <v>23</v>
      </c>
      <c r="G6216">
        <v>35</v>
      </c>
      <c r="H6216">
        <v>9</v>
      </c>
      <c r="I6216">
        <v>146780.51999999999</v>
      </c>
      <c r="J6216">
        <v>2</v>
      </c>
      <c r="K6216">
        <v>1</v>
      </c>
      <c r="L6216">
        <v>1</v>
      </c>
      <c r="M6216">
        <v>3476.38</v>
      </c>
      <c r="N6216">
        <v>0</v>
      </c>
    </row>
    <row r="6217" spans="1:14" x14ac:dyDescent="0.3">
      <c r="A6217">
        <v>6216</v>
      </c>
      <c r="B6217">
        <v>15597610</v>
      </c>
      <c r="C6217" t="s">
        <v>240</v>
      </c>
      <c r="D6217">
        <v>553</v>
      </c>
      <c r="E6217" t="s">
        <v>18</v>
      </c>
      <c r="F6217" t="s">
        <v>23</v>
      </c>
      <c r="G6217">
        <v>41</v>
      </c>
      <c r="H6217">
        <v>6</v>
      </c>
      <c r="I6217">
        <v>144974.54999999999</v>
      </c>
      <c r="J6217">
        <v>1</v>
      </c>
      <c r="K6217">
        <v>1</v>
      </c>
      <c r="L6217">
        <v>1</v>
      </c>
      <c r="M6217">
        <v>19344.919999999998</v>
      </c>
      <c r="N6217">
        <v>0</v>
      </c>
    </row>
    <row r="6218" spans="1:14" x14ac:dyDescent="0.3">
      <c r="A6218">
        <v>6217</v>
      </c>
      <c r="B6218">
        <v>15726634</v>
      </c>
      <c r="C6218" t="s">
        <v>171</v>
      </c>
      <c r="D6218">
        <v>479</v>
      </c>
      <c r="E6218" t="s">
        <v>15</v>
      </c>
      <c r="F6218" t="s">
        <v>23</v>
      </c>
      <c r="G6218">
        <v>47</v>
      </c>
      <c r="H6218">
        <v>1</v>
      </c>
      <c r="I6218">
        <v>0</v>
      </c>
      <c r="J6218">
        <v>1</v>
      </c>
      <c r="K6218">
        <v>1</v>
      </c>
      <c r="L6218">
        <v>0</v>
      </c>
      <c r="M6218">
        <v>95270.83</v>
      </c>
      <c r="N6218">
        <v>0</v>
      </c>
    </row>
    <row r="6219" spans="1:14" x14ac:dyDescent="0.3">
      <c r="A6219">
        <v>6218</v>
      </c>
      <c r="B6219">
        <v>15670866</v>
      </c>
      <c r="C6219" t="s">
        <v>292</v>
      </c>
      <c r="D6219">
        <v>693</v>
      </c>
      <c r="E6219" t="s">
        <v>15</v>
      </c>
      <c r="F6219" t="s">
        <v>23</v>
      </c>
      <c r="G6219">
        <v>31</v>
      </c>
      <c r="H6219">
        <v>2</v>
      </c>
      <c r="I6219">
        <v>0</v>
      </c>
      <c r="J6219">
        <v>2</v>
      </c>
      <c r="K6219">
        <v>1</v>
      </c>
      <c r="L6219">
        <v>1</v>
      </c>
      <c r="M6219">
        <v>107759.31</v>
      </c>
      <c r="N6219">
        <v>0</v>
      </c>
    </row>
    <row r="6220" spans="1:14" x14ac:dyDescent="0.3">
      <c r="A6220">
        <v>6219</v>
      </c>
      <c r="B6220">
        <v>15667462</v>
      </c>
      <c r="C6220" t="s">
        <v>132</v>
      </c>
      <c r="D6220">
        <v>707</v>
      </c>
      <c r="E6220" t="s">
        <v>18</v>
      </c>
      <c r="F6220" t="s">
        <v>23</v>
      </c>
      <c r="G6220">
        <v>43</v>
      </c>
      <c r="H6220">
        <v>10</v>
      </c>
      <c r="I6220">
        <v>0</v>
      </c>
      <c r="J6220">
        <v>2</v>
      </c>
      <c r="K6220">
        <v>1</v>
      </c>
      <c r="L6220">
        <v>0</v>
      </c>
      <c r="M6220">
        <v>118368.2</v>
      </c>
      <c r="N6220">
        <v>0</v>
      </c>
    </row>
    <row r="6221" spans="1:14" x14ac:dyDescent="0.3">
      <c r="A6221">
        <v>6220</v>
      </c>
      <c r="B6221">
        <v>15662574</v>
      </c>
      <c r="C6221" t="s">
        <v>590</v>
      </c>
      <c r="D6221">
        <v>636</v>
      </c>
      <c r="E6221" t="s">
        <v>18</v>
      </c>
      <c r="F6221" t="s">
        <v>23</v>
      </c>
      <c r="G6221">
        <v>37</v>
      </c>
      <c r="H6221">
        <v>1</v>
      </c>
      <c r="I6221">
        <v>115137.26</v>
      </c>
      <c r="J6221">
        <v>1</v>
      </c>
      <c r="K6221">
        <v>1</v>
      </c>
      <c r="L6221">
        <v>0</v>
      </c>
      <c r="M6221">
        <v>52484.01</v>
      </c>
      <c r="N6221">
        <v>0</v>
      </c>
    </row>
    <row r="6222" spans="1:14" x14ac:dyDescent="0.3">
      <c r="A6222">
        <v>6221</v>
      </c>
      <c r="B6222">
        <v>15716926</v>
      </c>
      <c r="C6222" t="s">
        <v>445</v>
      </c>
      <c r="D6222">
        <v>807</v>
      </c>
      <c r="E6222" t="s">
        <v>15</v>
      </c>
      <c r="F6222" t="s">
        <v>23</v>
      </c>
      <c r="G6222">
        <v>33</v>
      </c>
      <c r="H6222">
        <v>10</v>
      </c>
      <c r="I6222">
        <v>101952.97</v>
      </c>
      <c r="J6222">
        <v>2</v>
      </c>
      <c r="K6222">
        <v>1</v>
      </c>
      <c r="L6222">
        <v>0</v>
      </c>
      <c r="M6222">
        <v>178153.65</v>
      </c>
      <c r="N6222">
        <v>0</v>
      </c>
    </row>
    <row r="6223" spans="1:14" x14ac:dyDescent="0.3">
      <c r="A6223">
        <v>6222</v>
      </c>
      <c r="B6223">
        <v>15603554</v>
      </c>
      <c r="C6223" t="s">
        <v>2310</v>
      </c>
      <c r="D6223">
        <v>513</v>
      </c>
      <c r="E6223" t="s">
        <v>15</v>
      </c>
      <c r="F6223" t="s">
        <v>16</v>
      </c>
      <c r="G6223">
        <v>45</v>
      </c>
      <c r="H6223">
        <v>0</v>
      </c>
      <c r="I6223">
        <v>164649.51999999999</v>
      </c>
      <c r="J6223">
        <v>3</v>
      </c>
      <c r="K6223">
        <v>1</v>
      </c>
      <c r="L6223">
        <v>0</v>
      </c>
      <c r="M6223">
        <v>49915.519999999997</v>
      </c>
      <c r="N6223">
        <v>1</v>
      </c>
    </row>
    <row r="6224" spans="1:14" x14ac:dyDescent="0.3">
      <c r="A6224">
        <v>6223</v>
      </c>
      <c r="B6224">
        <v>15716800</v>
      </c>
      <c r="C6224" t="s">
        <v>2311</v>
      </c>
      <c r="D6224">
        <v>582</v>
      </c>
      <c r="E6224" t="s">
        <v>15</v>
      </c>
      <c r="F6224" t="s">
        <v>23</v>
      </c>
      <c r="G6224">
        <v>31</v>
      </c>
      <c r="H6224">
        <v>2</v>
      </c>
      <c r="I6224">
        <v>0</v>
      </c>
      <c r="J6224">
        <v>2</v>
      </c>
      <c r="K6224">
        <v>1</v>
      </c>
      <c r="L6224">
        <v>1</v>
      </c>
      <c r="M6224">
        <v>33747.03</v>
      </c>
      <c r="N6224">
        <v>0</v>
      </c>
    </row>
    <row r="6225" spans="1:14" x14ac:dyDescent="0.3">
      <c r="A6225">
        <v>6224</v>
      </c>
      <c r="B6225">
        <v>15679429</v>
      </c>
      <c r="C6225" t="s">
        <v>529</v>
      </c>
      <c r="D6225">
        <v>694</v>
      </c>
      <c r="E6225" t="s">
        <v>15</v>
      </c>
      <c r="F6225" t="s">
        <v>23</v>
      </c>
      <c r="G6225">
        <v>32</v>
      </c>
      <c r="H6225">
        <v>0</v>
      </c>
      <c r="I6225">
        <v>91956.49</v>
      </c>
      <c r="J6225">
        <v>1</v>
      </c>
      <c r="K6225">
        <v>1</v>
      </c>
      <c r="L6225">
        <v>1</v>
      </c>
      <c r="M6225">
        <v>59961.81</v>
      </c>
      <c r="N6225">
        <v>0</v>
      </c>
    </row>
    <row r="6226" spans="1:14" x14ac:dyDescent="0.3">
      <c r="A6226">
        <v>6225</v>
      </c>
      <c r="B6226">
        <v>15616122</v>
      </c>
      <c r="C6226" t="s">
        <v>421</v>
      </c>
      <c r="D6226">
        <v>777</v>
      </c>
      <c r="E6226" t="s">
        <v>15</v>
      </c>
      <c r="F6226" t="s">
        <v>23</v>
      </c>
      <c r="G6226">
        <v>39</v>
      </c>
      <c r="H6226">
        <v>8</v>
      </c>
      <c r="I6226">
        <v>0</v>
      </c>
      <c r="J6226">
        <v>2</v>
      </c>
      <c r="K6226">
        <v>1</v>
      </c>
      <c r="L6226">
        <v>1</v>
      </c>
      <c r="M6226">
        <v>18613.52</v>
      </c>
      <c r="N6226">
        <v>0</v>
      </c>
    </row>
    <row r="6227" spans="1:14" x14ac:dyDescent="0.3">
      <c r="A6227">
        <v>6226</v>
      </c>
      <c r="B6227">
        <v>15742172</v>
      </c>
      <c r="C6227" t="s">
        <v>620</v>
      </c>
      <c r="D6227">
        <v>598</v>
      </c>
      <c r="E6227" t="s">
        <v>26</v>
      </c>
      <c r="F6227" t="s">
        <v>23</v>
      </c>
      <c r="G6227">
        <v>32</v>
      </c>
      <c r="H6227">
        <v>9</v>
      </c>
      <c r="I6227">
        <v>123938.6</v>
      </c>
      <c r="J6227">
        <v>2</v>
      </c>
      <c r="K6227">
        <v>1</v>
      </c>
      <c r="L6227">
        <v>0</v>
      </c>
      <c r="M6227">
        <v>198894.42</v>
      </c>
      <c r="N6227">
        <v>0</v>
      </c>
    </row>
    <row r="6228" spans="1:14" x14ac:dyDescent="0.3">
      <c r="A6228">
        <v>6227</v>
      </c>
      <c r="B6228">
        <v>15792305</v>
      </c>
      <c r="C6228" t="s">
        <v>2312</v>
      </c>
      <c r="D6228">
        <v>762</v>
      </c>
      <c r="E6228" t="s">
        <v>26</v>
      </c>
      <c r="F6228" t="s">
        <v>23</v>
      </c>
      <c r="G6228">
        <v>46</v>
      </c>
      <c r="H6228">
        <v>6</v>
      </c>
      <c r="I6228">
        <v>123571.77</v>
      </c>
      <c r="J6228">
        <v>3</v>
      </c>
      <c r="K6228">
        <v>0</v>
      </c>
      <c r="L6228">
        <v>1</v>
      </c>
      <c r="M6228">
        <v>57014.17</v>
      </c>
      <c r="N6228">
        <v>1</v>
      </c>
    </row>
    <row r="6229" spans="1:14" x14ac:dyDescent="0.3">
      <c r="A6229">
        <v>6228</v>
      </c>
      <c r="B6229">
        <v>15636016</v>
      </c>
      <c r="C6229" t="s">
        <v>2313</v>
      </c>
      <c r="D6229">
        <v>588</v>
      </c>
      <c r="E6229" t="s">
        <v>15</v>
      </c>
      <c r="F6229" t="s">
        <v>16</v>
      </c>
      <c r="G6229">
        <v>34</v>
      </c>
      <c r="H6229">
        <v>3</v>
      </c>
      <c r="I6229">
        <v>120777.88</v>
      </c>
      <c r="J6229">
        <v>1</v>
      </c>
      <c r="K6229">
        <v>1</v>
      </c>
      <c r="L6229">
        <v>1</v>
      </c>
      <c r="M6229">
        <v>131729.51999999999</v>
      </c>
      <c r="N6229">
        <v>0</v>
      </c>
    </row>
    <row r="6230" spans="1:14" x14ac:dyDescent="0.3">
      <c r="A6230">
        <v>6229</v>
      </c>
      <c r="B6230">
        <v>15733138</v>
      </c>
      <c r="C6230" t="s">
        <v>468</v>
      </c>
      <c r="D6230">
        <v>663</v>
      </c>
      <c r="E6230" t="s">
        <v>26</v>
      </c>
      <c r="F6230" t="s">
        <v>23</v>
      </c>
      <c r="G6230">
        <v>42</v>
      </c>
      <c r="H6230">
        <v>5</v>
      </c>
      <c r="I6230">
        <v>90248.79</v>
      </c>
      <c r="J6230">
        <v>1</v>
      </c>
      <c r="K6230">
        <v>1</v>
      </c>
      <c r="L6230">
        <v>1</v>
      </c>
      <c r="M6230">
        <v>79169.73</v>
      </c>
      <c r="N6230">
        <v>0</v>
      </c>
    </row>
    <row r="6231" spans="1:14" x14ac:dyDescent="0.3">
      <c r="A6231">
        <v>6230</v>
      </c>
      <c r="B6231">
        <v>15669741</v>
      </c>
      <c r="C6231" t="s">
        <v>637</v>
      </c>
      <c r="D6231">
        <v>777</v>
      </c>
      <c r="E6231" t="s">
        <v>15</v>
      </c>
      <c r="F6231" t="s">
        <v>23</v>
      </c>
      <c r="G6231">
        <v>36</v>
      </c>
      <c r="H6231">
        <v>7</v>
      </c>
      <c r="I6231">
        <v>0</v>
      </c>
      <c r="J6231">
        <v>1</v>
      </c>
      <c r="K6231">
        <v>1</v>
      </c>
      <c r="L6231">
        <v>0</v>
      </c>
      <c r="M6231">
        <v>106472.34</v>
      </c>
      <c r="N6231">
        <v>0</v>
      </c>
    </row>
    <row r="6232" spans="1:14" x14ac:dyDescent="0.3">
      <c r="A6232">
        <v>6231</v>
      </c>
      <c r="B6232">
        <v>15616954</v>
      </c>
      <c r="C6232" t="s">
        <v>235</v>
      </c>
      <c r="D6232">
        <v>592</v>
      </c>
      <c r="E6232" t="s">
        <v>15</v>
      </c>
      <c r="F6232" t="s">
        <v>23</v>
      </c>
      <c r="G6232">
        <v>71</v>
      </c>
      <c r="H6232">
        <v>4</v>
      </c>
      <c r="I6232">
        <v>0</v>
      </c>
      <c r="J6232">
        <v>2</v>
      </c>
      <c r="K6232">
        <v>0</v>
      </c>
      <c r="L6232">
        <v>1</v>
      </c>
      <c r="M6232">
        <v>17013.54</v>
      </c>
      <c r="N6232">
        <v>0</v>
      </c>
    </row>
    <row r="6233" spans="1:14" x14ac:dyDescent="0.3">
      <c r="A6233">
        <v>6232</v>
      </c>
      <c r="B6233">
        <v>15729238</v>
      </c>
      <c r="C6233" t="s">
        <v>892</v>
      </c>
      <c r="D6233">
        <v>631</v>
      </c>
      <c r="E6233" t="s">
        <v>26</v>
      </c>
      <c r="F6233" t="s">
        <v>23</v>
      </c>
      <c r="G6233">
        <v>48</v>
      </c>
      <c r="H6233">
        <v>1</v>
      </c>
      <c r="I6233">
        <v>106396.48</v>
      </c>
      <c r="J6233">
        <v>1</v>
      </c>
      <c r="K6233">
        <v>1</v>
      </c>
      <c r="L6233">
        <v>1</v>
      </c>
      <c r="M6233">
        <v>150661.42000000001</v>
      </c>
      <c r="N6233">
        <v>1</v>
      </c>
    </row>
    <row r="6234" spans="1:14" x14ac:dyDescent="0.3">
      <c r="A6234">
        <v>6233</v>
      </c>
      <c r="B6234">
        <v>15718242</v>
      </c>
      <c r="C6234" t="s">
        <v>710</v>
      </c>
      <c r="D6234">
        <v>725</v>
      </c>
      <c r="E6234" t="s">
        <v>26</v>
      </c>
      <c r="F6234" t="s">
        <v>16</v>
      </c>
      <c r="G6234">
        <v>47</v>
      </c>
      <c r="H6234">
        <v>1</v>
      </c>
      <c r="I6234">
        <v>104887.43</v>
      </c>
      <c r="J6234">
        <v>1</v>
      </c>
      <c r="K6234">
        <v>0</v>
      </c>
      <c r="L6234">
        <v>0</v>
      </c>
      <c r="M6234">
        <v>86622.56</v>
      </c>
      <c r="N6234">
        <v>1</v>
      </c>
    </row>
    <row r="6235" spans="1:14" x14ac:dyDescent="0.3">
      <c r="A6235">
        <v>6234</v>
      </c>
      <c r="B6235">
        <v>15682914</v>
      </c>
      <c r="C6235" t="s">
        <v>2314</v>
      </c>
      <c r="D6235">
        <v>850</v>
      </c>
      <c r="E6235" t="s">
        <v>15</v>
      </c>
      <c r="F6235" t="s">
        <v>23</v>
      </c>
      <c r="G6235">
        <v>34</v>
      </c>
      <c r="H6235">
        <v>2</v>
      </c>
      <c r="I6235">
        <v>72079.710000000006</v>
      </c>
      <c r="J6235">
        <v>1</v>
      </c>
      <c r="K6235">
        <v>1</v>
      </c>
      <c r="L6235">
        <v>1</v>
      </c>
      <c r="M6235">
        <v>115767.93</v>
      </c>
      <c r="N6235">
        <v>0</v>
      </c>
    </row>
    <row r="6236" spans="1:14" x14ac:dyDescent="0.3">
      <c r="A6236">
        <v>6235</v>
      </c>
      <c r="B6236">
        <v>15654274</v>
      </c>
      <c r="C6236" t="s">
        <v>2315</v>
      </c>
      <c r="D6236">
        <v>540</v>
      </c>
      <c r="E6236" t="s">
        <v>15</v>
      </c>
      <c r="F6236" t="s">
        <v>23</v>
      </c>
      <c r="G6236">
        <v>37</v>
      </c>
      <c r="H6236">
        <v>6</v>
      </c>
      <c r="I6236">
        <v>0</v>
      </c>
      <c r="J6236">
        <v>2</v>
      </c>
      <c r="K6236">
        <v>1</v>
      </c>
      <c r="L6236">
        <v>0</v>
      </c>
      <c r="M6236">
        <v>141998.89000000001</v>
      </c>
      <c r="N6236">
        <v>0</v>
      </c>
    </row>
    <row r="6237" spans="1:14" x14ac:dyDescent="0.3">
      <c r="A6237">
        <v>6236</v>
      </c>
      <c r="B6237">
        <v>15691457</v>
      </c>
      <c r="C6237" t="s">
        <v>268</v>
      </c>
      <c r="D6237">
        <v>674</v>
      </c>
      <c r="E6237" t="s">
        <v>18</v>
      </c>
      <c r="F6237" t="s">
        <v>23</v>
      </c>
      <c r="G6237">
        <v>36</v>
      </c>
      <c r="H6237">
        <v>2</v>
      </c>
      <c r="I6237">
        <v>0</v>
      </c>
      <c r="J6237">
        <v>2</v>
      </c>
      <c r="K6237">
        <v>1</v>
      </c>
      <c r="L6237">
        <v>1</v>
      </c>
      <c r="M6237">
        <v>182787.17</v>
      </c>
      <c r="N6237">
        <v>0</v>
      </c>
    </row>
    <row r="6238" spans="1:14" x14ac:dyDescent="0.3">
      <c r="A6238">
        <v>6237</v>
      </c>
      <c r="B6238">
        <v>15719649</v>
      </c>
      <c r="C6238" t="s">
        <v>2316</v>
      </c>
      <c r="D6238">
        <v>553</v>
      </c>
      <c r="E6238" t="s">
        <v>15</v>
      </c>
      <c r="F6238" t="s">
        <v>23</v>
      </c>
      <c r="G6238">
        <v>38</v>
      </c>
      <c r="H6238">
        <v>3</v>
      </c>
      <c r="I6238">
        <v>99844.68</v>
      </c>
      <c r="J6238">
        <v>1</v>
      </c>
      <c r="K6238">
        <v>0</v>
      </c>
      <c r="L6238">
        <v>0</v>
      </c>
      <c r="M6238">
        <v>187915.7</v>
      </c>
      <c r="N6238">
        <v>0</v>
      </c>
    </row>
    <row r="6239" spans="1:14" x14ac:dyDescent="0.3">
      <c r="A6239">
        <v>6238</v>
      </c>
      <c r="B6239">
        <v>15778897</v>
      </c>
      <c r="C6239" t="s">
        <v>624</v>
      </c>
      <c r="D6239">
        <v>630</v>
      </c>
      <c r="E6239" t="s">
        <v>15</v>
      </c>
      <c r="F6239" t="s">
        <v>16</v>
      </c>
      <c r="G6239">
        <v>28</v>
      </c>
      <c r="H6239">
        <v>1</v>
      </c>
      <c r="I6239">
        <v>0</v>
      </c>
      <c r="J6239">
        <v>2</v>
      </c>
      <c r="K6239">
        <v>1</v>
      </c>
      <c r="L6239">
        <v>1</v>
      </c>
      <c r="M6239">
        <v>133267.78</v>
      </c>
      <c r="N6239">
        <v>0</v>
      </c>
    </row>
    <row r="6240" spans="1:14" x14ac:dyDescent="0.3">
      <c r="A6240">
        <v>6239</v>
      </c>
      <c r="B6240">
        <v>15589437</v>
      </c>
      <c r="C6240" t="s">
        <v>457</v>
      </c>
      <c r="D6240">
        <v>466</v>
      </c>
      <c r="E6240" t="s">
        <v>15</v>
      </c>
      <c r="F6240" t="s">
        <v>23</v>
      </c>
      <c r="G6240">
        <v>26</v>
      </c>
      <c r="H6240">
        <v>3</v>
      </c>
      <c r="I6240">
        <v>156815.71</v>
      </c>
      <c r="J6240">
        <v>1</v>
      </c>
      <c r="K6240">
        <v>1</v>
      </c>
      <c r="L6240">
        <v>1</v>
      </c>
      <c r="M6240">
        <v>137476.09</v>
      </c>
      <c r="N6240">
        <v>0</v>
      </c>
    </row>
    <row r="6241" spans="1:14" x14ac:dyDescent="0.3">
      <c r="A6241">
        <v>6240</v>
      </c>
      <c r="B6241">
        <v>15682369</v>
      </c>
      <c r="C6241" t="s">
        <v>88</v>
      </c>
      <c r="D6241">
        <v>613</v>
      </c>
      <c r="E6241" t="s">
        <v>15</v>
      </c>
      <c r="F6241" t="s">
        <v>23</v>
      </c>
      <c r="G6241">
        <v>47</v>
      </c>
      <c r="H6241">
        <v>6</v>
      </c>
      <c r="I6241">
        <v>146034.74</v>
      </c>
      <c r="J6241">
        <v>1</v>
      </c>
      <c r="K6241">
        <v>1</v>
      </c>
      <c r="L6241">
        <v>1</v>
      </c>
      <c r="M6241">
        <v>77146.14</v>
      </c>
      <c r="N6241">
        <v>0</v>
      </c>
    </row>
    <row r="6242" spans="1:14" x14ac:dyDescent="0.3">
      <c r="A6242">
        <v>6241</v>
      </c>
      <c r="B6242">
        <v>15626507</v>
      </c>
      <c r="C6242" t="s">
        <v>1904</v>
      </c>
      <c r="D6242">
        <v>558</v>
      </c>
      <c r="E6242" t="s">
        <v>15</v>
      </c>
      <c r="F6242" t="s">
        <v>23</v>
      </c>
      <c r="G6242">
        <v>27</v>
      </c>
      <c r="H6242">
        <v>1</v>
      </c>
      <c r="I6242">
        <v>152283.39000000001</v>
      </c>
      <c r="J6242">
        <v>1</v>
      </c>
      <c r="K6242">
        <v>1</v>
      </c>
      <c r="L6242">
        <v>0</v>
      </c>
      <c r="M6242">
        <v>183271.15</v>
      </c>
      <c r="N6242">
        <v>0</v>
      </c>
    </row>
    <row r="6243" spans="1:14" x14ac:dyDescent="0.3">
      <c r="A6243">
        <v>6242</v>
      </c>
      <c r="B6243">
        <v>15571995</v>
      </c>
      <c r="C6243" t="s">
        <v>511</v>
      </c>
      <c r="D6243">
        <v>775</v>
      </c>
      <c r="E6243" t="s">
        <v>26</v>
      </c>
      <c r="F6243" t="s">
        <v>16</v>
      </c>
      <c r="G6243">
        <v>33</v>
      </c>
      <c r="H6243">
        <v>1</v>
      </c>
      <c r="I6243">
        <v>118897.1</v>
      </c>
      <c r="J6243">
        <v>2</v>
      </c>
      <c r="K6243">
        <v>1</v>
      </c>
      <c r="L6243">
        <v>1</v>
      </c>
      <c r="M6243">
        <v>26362.400000000001</v>
      </c>
      <c r="N6243">
        <v>0</v>
      </c>
    </row>
    <row r="6244" spans="1:14" x14ac:dyDescent="0.3">
      <c r="A6244">
        <v>6243</v>
      </c>
      <c r="B6244">
        <v>15673333</v>
      </c>
      <c r="C6244" t="s">
        <v>1071</v>
      </c>
      <c r="D6244">
        <v>698</v>
      </c>
      <c r="E6244" t="s">
        <v>26</v>
      </c>
      <c r="F6244" t="s">
        <v>23</v>
      </c>
      <c r="G6244">
        <v>52</v>
      </c>
      <c r="H6244">
        <v>8</v>
      </c>
      <c r="I6244">
        <v>96781.39</v>
      </c>
      <c r="J6244">
        <v>1</v>
      </c>
      <c r="K6244">
        <v>1</v>
      </c>
      <c r="L6244">
        <v>1</v>
      </c>
      <c r="M6244">
        <v>153373.71</v>
      </c>
      <c r="N6244">
        <v>0</v>
      </c>
    </row>
    <row r="6245" spans="1:14" x14ac:dyDescent="0.3">
      <c r="A6245">
        <v>6244</v>
      </c>
      <c r="B6245">
        <v>15748752</v>
      </c>
      <c r="C6245" t="s">
        <v>734</v>
      </c>
      <c r="D6245">
        <v>608</v>
      </c>
      <c r="E6245" t="s">
        <v>26</v>
      </c>
      <c r="F6245" t="s">
        <v>23</v>
      </c>
      <c r="G6245">
        <v>33</v>
      </c>
      <c r="H6245">
        <v>1</v>
      </c>
      <c r="I6245">
        <v>102772.67</v>
      </c>
      <c r="J6245">
        <v>2</v>
      </c>
      <c r="K6245">
        <v>1</v>
      </c>
      <c r="L6245">
        <v>0</v>
      </c>
      <c r="M6245">
        <v>70705.58</v>
      </c>
      <c r="N6245">
        <v>0</v>
      </c>
    </row>
    <row r="6246" spans="1:14" x14ac:dyDescent="0.3">
      <c r="A6246">
        <v>6245</v>
      </c>
      <c r="B6246">
        <v>15725302</v>
      </c>
      <c r="C6246" t="s">
        <v>2317</v>
      </c>
      <c r="D6246">
        <v>670</v>
      </c>
      <c r="E6246" t="s">
        <v>18</v>
      </c>
      <c r="F6246" t="s">
        <v>16</v>
      </c>
      <c r="G6246">
        <v>20</v>
      </c>
      <c r="H6246">
        <v>4</v>
      </c>
      <c r="I6246">
        <v>0</v>
      </c>
      <c r="J6246">
        <v>2</v>
      </c>
      <c r="K6246">
        <v>1</v>
      </c>
      <c r="L6246">
        <v>0</v>
      </c>
      <c r="M6246">
        <v>119759.24</v>
      </c>
      <c r="N6246">
        <v>0</v>
      </c>
    </row>
    <row r="6247" spans="1:14" x14ac:dyDescent="0.3">
      <c r="A6247">
        <v>6246</v>
      </c>
      <c r="B6247">
        <v>15722083</v>
      </c>
      <c r="C6247" t="s">
        <v>484</v>
      </c>
      <c r="D6247">
        <v>591</v>
      </c>
      <c r="E6247" t="s">
        <v>18</v>
      </c>
      <c r="F6247" t="s">
        <v>23</v>
      </c>
      <c r="G6247">
        <v>39</v>
      </c>
      <c r="H6247">
        <v>8</v>
      </c>
      <c r="I6247">
        <v>0</v>
      </c>
      <c r="J6247">
        <v>2</v>
      </c>
      <c r="K6247">
        <v>0</v>
      </c>
      <c r="L6247">
        <v>0</v>
      </c>
      <c r="M6247">
        <v>42392.24</v>
      </c>
      <c r="N6247">
        <v>0</v>
      </c>
    </row>
    <row r="6248" spans="1:14" x14ac:dyDescent="0.3">
      <c r="A6248">
        <v>6247</v>
      </c>
      <c r="B6248">
        <v>15771442</v>
      </c>
      <c r="C6248" t="s">
        <v>2318</v>
      </c>
      <c r="D6248">
        <v>633</v>
      </c>
      <c r="E6248" t="s">
        <v>15</v>
      </c>
      <c r="F6248" t="s">
        <v>23</v>
      </c>
      <c r="G6248">
        <v>40</v>
      </c>
      <c r="H6248">
        <v>4</v>
      </c>
      <c r="I6248">
        <v>150578</v>
      </c>
      <c r="J6248">
        <v>1</v>
      </c>
      <c r="K6248">
        <v>0</v>
      </c>
      <c r="L6248">
        <v>1</v>
      </c>
      <c r="M6248">
        <v>34670.620000000003</v>
      </c>
      <c r="N6248">
        <v>1</v>
      </c>
    </row>
    <row r="6249" spans="1:14" x14ac:dyDescent="0.3">
      <c r="A6249">
        <v>6248</v>
      </c>
      <c r="B6249">
        <v>15803633</v>
      </c>
      <c r="C6249" t="s">
        <v>77</v>
      </c>
      <c r="D6249">
        <v>678</v>
      </c>
      <c r="E6249" t="s">
        <v>15</v>
      </c>
      <c r="F6249" t="s">
        <v>16</v>
      </c>
      <c r="G6249">
        <v>46</v>
      </c>
      <c r="H6249">
        <v>1</v>
      </c>
      <c r="I6249">
        <v>0</v>
      </c>
      <c r="J6249">
        <v>2</v>
      </c>
      <c r="K6249">
        <v>0</v>
      </c>
      <c r="L6249">
        <v>0</v>
      </c>
      <c r="M6249">
        <v>82106.19</v>
      </c>
      <c r="N6249">
        <v>0</v>
      </c>
    </row>
    <row r="6250" spans="1:14" x14ac:dyDescent="0.3">
      <c r="A6250">
        <v>6249</v>
      </c>
      <c r="B6250">
        <v>15672185</v>
      </c>
      <c r="C6250" t="s">
        <v>924</v>
      </c>
      <c r="D6250">
        <v>590</v>
      </c>
      <c r="E6250" t="s">
        <v>15</v>
      </c>
      <c r="F6250" t="s">
        <v>23</v>
      </c>
      <c r="G6250">
        <v>47</v>
      </c>
      <c r="H6250">
        <v>3</v>
      </c>
      <c r="I6250">
        <v>0</v>
      </c>
      <c r="J6250">
        <v>2</v>
      </c>
      <c r="K6250">
        <v>1</v>
      </c>
      <c r="L6250">
        <v>0</v>
      </c>
      <c r="M6250">
        <v>171774.5</v>
      </c>
      <c r="N6250">
        <v>0</v>
      </c>
    </row>
    <row r="6251" spans="1:14" x14ac:dyDescent="0.3">
      <c r="A6251">
        <v>6250</v>
      </c>
      <c r="B6251">
        <v>15806486</v>
      </c>
      <c r="C6251" t="s">
        <v>357</v>
      </c>
      <c r="D6251">
        <v>705</v>
      </c>
      <c r="E6251" t="s">
        <v>15</v>
      </c>
      <c r="F6251" t="s">
        <v>16</v>
      </c>
      <c r="G6251">
        <v>48</v>
      </c>
      <c r="H6251">
        <v>0</v>
      </c>
      <c r="I6251">
        <v>0</v>
      </c>
      <c r="J6251">
        <v>2</v>
      </c>
      <c r="K6251">
        <v>0</v>
      </c>
      <c r="L6251">
        <v>0</v>
      </c>
      <c r="M6251">
        <v>149772.60999999999</v>
      </c>
      <c r="N6251">
        <v>0</v>
      </c>
    </row>
    <row r="6252" spans="1:14" x14ac:dyDescent="0.3">
      <c r="A6252">
        <v>6251</v>
      </c>
      <c r="B6252">
        <v>15570895</v>
      </c>
      <c r="C6252" t="s">
        <v>734</v>
      </c>
      <c r="D6252">
        <v>608</v>
      </c>
      <c r="E6252" t="s">
        <v>15</v>
      </c>
      <c r="F6252" t="s">
        <v>23</v>
      </c>
      <c r="G6252">
        <v>42</v>
      </c>
      <c r="H6252">
        <v>10</v>
      </c>
      <c r="I6252">
        <v>163548.07</v>
      </c>
      <c r="J6252">
        <v>1</v>
      </c>
      <c r="K6252">
        <v>1</v>
      </c>
      <c r="L6252">
        <v>0</v>
      </c>
      <c r="M6252">
        <v>38866.85</v>
      </c>
      <c r="N6252">
        <v>0</v>
      </c>
    </row>
    <row r="6253" spans="1:14" x14ac:dyDescent="0.3">
      <c r="A6253">
        <v>6252</v>
      </c>
      <c r="B6253">
        <v>15614520</v>
      </c>
      <c r="C6253" t="s">
        <v>235</v>
      </c>
      <c r="D6253">
        <v>682</v>
      </c>
      <c r="E6253" t="s">
        <v>15</v>
      </c>
      <c r="F6253" t="s">
        <v>16</v>
      </c>
      <c r="G6253">
        <v>37</v>
      </c>
      <c r="H6253">
        <v>8</v>
      </c>
      <c r="I6253">
        <v>148580.12</v>
      </c>
      <c r="J6253">
        <v>1</v>
      </c>
      <c r="K6253">
        <v>1</v>
      </c>
      <c r="L6253">
        <v>0</v>
      </c>
      <c r="M6253">
        <v>35179.18</v>
      </c>
      <c r="N6253">
        <v>0</v>
      </c>
    </row>
    <row r="6254" spans="1:14" x14ac:dyDescent="0.3">
      <c r="A6254">
        <v>6253</v>
      </c>
      <c r="B6254">
        <v>15687492</v>
      </c>
      <c r="C6254" t="s">
        <v>541</v>
      </c>
      <c r="D6254">
        <v>596</v>
      </c>
      <c r="E6254" t="s">
        <v>26</v>
      </c>
      <c r="F6254" t="s">
        <v>23</v>
      </c>
      <c r="G6254">
        <v>32</v>
      </c>
      <c r="H6254">
        <v>3</v>
      </c>
      <c r="I6254">
        <v>96709.07</v>
      </c>
      <c r="J6254">
        <v>2</v>
      </c>
      <c r="K6254">
        <v>0</v>
      </c>
      <c r="L6254">
        <v>0</v>
      </c>
      <c r="M6254">
        <v>41788.370000000003</v>
      </c>
      <c r="N6254">
        <v>0</v>
      </c>
    </row>
    <row r="6255" spans="1:14" x14ac:dyDescent="0.3">
      <c r="A6255">
        <v>6254</v>
      </c>
      <c r="B6255">
        <v>15675337</v>
      </c>
      <c r="C6255" t="s">
        <v>444</v>
      </c>
      <c r="D6255">
        <v>395</v>
      </c>
      <c r="E6255" t="s">
        <v>26</v>
      </c>
      <c r="F6255" t="s">
        <v>16</v>
      </c>
      <c r="G6255">
        <v>34</v>
      </c>
      <c r="H6255">
        <v>5</v>
      </c>
      <c r="I6255">
        <v>106011.59</v>
      </c>
      <c r="J6255">
        <v>1</v>
      </c>
      <c r="K6255">
        <v>1</v>
      </c>
      <c r="L6255">
        <v>1</v>
      </c>
      <c r="M6255">
        <v>17376.57</v>
      </c>
      <c r="N6255">
        <v>1</v>
      </c>
    </row>
    <row r="6256" spans="1:14" x14ac:dyDescent="0.3">
      <c r="A6256">
        <v>6255</v>
      </c>
      <c r="B6256">
        <v>15721047</v>
      </c>
      <c r="C6256" t="s">
        <v>2319</v>
      </c>
      <c r="D6256">
        <v>578</v>
      </c>
      <c r="E6256" t="s">
        <v>26</v>
      </c>
      <c r="F6256" t="s">
        <v>23</v>
      </c>
      <c r="G6256">
        <v>37</v>
      </c>
      <c r="H6256">
        <v>1</v>
      </c>
      <c r="I6256">
        <v>135650.88</v>
      </c>
      <c r="J6256">
        <v>1</v>
      </c>
      <c r="K6256">
        <v>1</v>
      </c>
      <c r="L6256">
        <v>0</v>
      </c>
      <c r="M6256">
        <v>199428.19</v>
      </c>
      <c r="N6256">
        <v>0</v>
      </c>
    </row>
    <row r="6257" spans="1:14" x14ac:dyDescent="0.3">
      <c r="A6257">
        <v>6256</v>
      </c>
      <c r="B6257">
        <v>15589017</v>
      </c>
      <c r="C6257" t="s">
        <v>292</v>
      </c>
      <c r="D6257">
        <v>547</v>
      </c>
      <c r="E6257" t="s">
        <v>26</v>
      </c>
      <c r="F6257" t="s">
        <v>23</v>
      </c>
      <c r="G6257">
        <v>55</v>
      </c>
      <c r="H6257">
        <v>4</v>
      </c>
      <c r="I6257">
        <v>111362.76</v>
      </c>
      <c r="J6257">
        <v>3</v>
      </c>
      <c r="K6257">
        <v>1</v>
      </c>
      <c r="L6257">
        <v>0</v>
      </c>
      <c r="M6257">
        <v>16922.28</v>
      </c>
      <c r="N6257">
        <v>1</v>
      </c>
    </row>
    <row r="6258" spans="1:14" x14ac:dyDescent="0.3">
      <c r="A6258">
        <v>6257</v>
      </c>
      <c r="B6258">
        <v>15611186</v>
      </c>
      <c r="C6258" t="s">
        <v>1090</v>
      </c>
      <c r="D6258">
        <v>609</v>
      </c>
      <c r="E6258" t="s">
        <v>15</v>
      </c>
      <c r="F6258" t="s">
        <v>23</v>
      </c>
      <c r="G6258">
        <v>37</v>
      </c>
      <c r="H6258">
        <v>1</v>
      </c>
      <c r="I6258">
        <v>39344.83</v>
      </c>
      <c r="J6258">
        <v>1</v>
      </c>
      <c r="K6258">
        <v>1</v>
      </c>
      <c r="L6258">
        <v>1</v>
      </c>
      <c r="M6258">
        <v>178291.89</v>
      </c>
      <c r="N6258">
        <v>1</v>
      </c>
    </row>
    <row r="6259" spans="1:14" x14ac:dyDescent="0.3">
      <c r="A6259">
        <v>6258</v>
      </c>
      <c r="B6259">
        <v>15617301</v>
      </c>
      <c r="C6259" t="s">
        <v>2186</v>
      </c>
      <c r="D6259">
        <v>774</v>
      </c>
      <c r="E6259" t="s">
        <v>26</v>
      </c>
      <c r="F6259" t="s">
        <v>23</v>
      </c>
      <c r="G6259">
        <v>36</v>
      </c>
      <c r="H6259">
        <v>9</v>
      </c>
      <c r="I6259">
        <v>130809.77</v>
      </c>
      <c r="J6259">
        <v>1</v>
      </c>
      <c r="K6259">
        <v>1</v>
      </c>
      <c r="L6259">
        <v>0</v>
      </c>
      <c r="M6259">
        <v>152290.28</v>
      </c>
      <c r="N6259">
        <v>0</v>
      </c>
    </row>
    <row r="6260" spans="1:14" x14ac:dyDescent="0.3">
      <c r="A6260">
        <v>6259</v>
      </c>
      <c r="B6260">
        <v>15726046</v>
      </c>
      <c r="C6260" t="s">
        <v>239</v>
      </c>
      <c r="D6260">
        <v>712</v>
      </c>
      <c r="E6260" t="s">
        <v>15</v>
      </c>
      <c r="F6260" t="s">
        <v>16</v>
      </c>
      <c r="G6260">
        <v>27</v>
      </c>
      <c r="H6260">
        <v>2</v>
      </c>
      <c r="I6260">
        <v>133009.51</v>
      </c>
      <c r="J6260">
        <v>1</v>
      </c>
      <c r="K6260">
        <v>1</v>
      </c>
      <c r="L6260">
        <v>0</v>
      </c>
      <c r="M6260">
        <v>126809.15</v>
      </c>
      <c r="N6260">
        <v>0</v>
      </c>
    </row>
    <row r="6261" spans="1:14" x14ac:dyDescent="0.3">
      <c r="A6261">
        <v>6260</v>
      </c>
      <c r="B6261">
        <v>15585748</v>
      </c>
      <c r="C6261" t="s">
        <v>39</v>
      </c>
      <c r="D6261">
        <v>585</v>
      </c>
      <c r="E6261" t="s">
        <v>26</v>
      </c>
      <c r="F6261" t="s">
        <v>16</v>
      </c>
      <c r="G6261">
        <v>28</v>
      </c>
      <c r="H6261">
        <v>9</v>
      </c>
      <c r="I6261">
        <v>135337.49</v>
      </c>
      <c r="J6261">
        <v>2</v>
      </c>
      <c r="K6261">
        <v>1</v>
      </c>
      <c r="L6261">
        <v>1</v>
      </c>
      <c r="M6261">
        <v>40385.61</v>
      </c>
      <c r="N6261">
        <v>0</v>
      </c>
    </row>
    <row r="6262" spans="1:14" x14ac:dyDescent="0.3">
      <c r="A6262">
        <v>6261</v>
      </c>
      <c r="B6262">
        <v>15672826</v>
      </c>
      <c r="C6262" t="s">
        <v>335</v>
      </c>
      <c r="D6262">
        <v>666</v>
      </c>
      <c r="E6262" t="s">
        <v>15</v>
      </c>
      <c r="F6262" t="s">
        <v>16</v>
      </c>
      <c r="G6262">
        <v>32</v>
      </c>
      <c r="H6262">
        <v>10</v>
      </c>
      <c r="I6262">
        <v>112536.57</v>
      </c>
      <c r="J6262">
        <v>2</v>
      </c>
      <c r="K6262">
        <v>1</v>
      </c>
      <c r="L6262">
        <v>1</v>
      </c>
      <c r="M6262">
        <v>34350.54</v>
      </c>
      <c r="N6262">
        <v>0</v>
      </c>
    </row>
    <row r="6263" spans="1:14" x14ac:dyDescent="0.3">
      <c r="A6263">
        <v>6262</v>
      </c>
      <c r="B6263">
        <v>15595162</v>
      </c>
      <c r="C6263" t="s">
        <v>228</v>
      </c>
      <c r="D6263">
        <v>708</v>
      </c>
      <c r="E6263" t="s">
        <v>18</v>
      </c>
      <c r="F6263" t="s">
        <v>16</v>
      </c>
      <c r="G6263">
        <v>35</v>
      </c>
      <c r="H6263">
        <v>8</v>
      </c>
      <c r="I6263">
        <v>122570.69</v>
      </c>
      <c r="J6263">
        <v>1</v>
      </c>
      <c r="K6263">
        <v>0</v>
      </c>
      <c r="L6263">
        <v>0</v>
      </c>
      <c r="M6263">
        <v>199005.88</v>
      </c>
      <c r="N6263">
        <v>0</v>
      </c>
    </row>
    <row r="6264" spans="1:14" x14ac:dyDescent="0.3">
      <c r="A6264">
        <v>6263</v>
      </c>
      <c r="B6264">
        <v>15650026</v>
      </c>
      <c r="C6264" t="s">
        <v>2236</v>
      </c>
      <c r="D6264">
        <v>513</v>
      </c>
      <c r="E6264" t="s">
        <v>15</v>
      </c>
      <c r="F6264" t="s">
        <v>23</v>
      </c>
      <c r="G6264">
        <v>44</v>
      </c>
      <c r="H6264">
        <v>1</v>
      </c>
      <c r="I6264">
        <v>63562.02</v>
      </c>
      <c r="J6264">
        <v>2</v>
      </c>
      <c r="K6264">
        <v>0</v>
      </c>
      <c r="L6264">
        <v>1</v>
      </c>
      <c r="M6264">
        <v>52629.73</v>
      </c>
      <c r="N6264">
        <v>1</v>
      </c>
    </row>
    <row r="6265" spans="1:14" x14ac:dyDescent="0.3">
      <c r="A6265">
        <v>6264</v>
      </c>
      <c r="B6265">
        <v>15745826</v>
      </c>
      <c r="C6265" t="s">
        <v>1343</v>
      </c>
      <c r="D6265">
        <v>445</v>
      </c>
      <c r="E6265" t="s">
        <v>15</v>
      </c>
      <c r="F6265" t="s">
        <v>23</v>
      </c>
      <c r="G6265">
        <v>37</v>
      </c>
      <c r="H6265">
        <v>3</v>
      </c>
      <c r="I6265">
        <v>0</v>
      </c>
      <c r="J6265">
        <v>2</v>
      </c>
      <c r="K6265">
        <v>1</v>
      </c>
      <c r="L6265">
        <v>1</v>
      </c>
      <c r="M6265">
        <v>180012.39</v>
      </c>
      <c r="N6265">
        <v>0</v>
      </c>
    </row>
    <row r="6266" spans="1:14" x14ac:dyDescent="0.3">
      <c r="A6266">
        <v>6265</v>
      </c>
      <c r="B6266">
        <v>15708610</v>
      </c>
      <c r="C6266" t="s">
        <v>1251</v>
      </c>
      <c r="D6266">
        <v>690</v>
      </c>
      <c r="E6266" t="s">
        <v>26</v>
      </c>
      <c r="F6266" t="s">
        <v>23</v>
      </c>
      <c r="G6266">
        <v>44</v>
      </c>
      <c r="H6266">
        <v>9</v>
      </c>
      <c r="I6266">
        <v>100368.63</v>
      </c>
      <c r="J6266">
        <v>2</v>
      </c>
      <c r="K6266">
        <v>0</v>
      </c>
      <c r="L6266">
        <v>0</v>
      </c>
      <c r="M6266">
        <v>35342.33</v>
      </c>
      <c r="N6266">
        <v>0</v>
      </c>
    </row>
    <row r="6267" spans="1:14" x14ac:dyDescent="0.3">
      <c r="A6267">
        <v>6266</v>
      </c>
      <c r="B6267">
        <v>15624471</v>
      </c>
      <c r="C6267" t="s">
        <v>1515</v>
      </c>
      <c r="D6267">
        <v>850</v>
      </c>
      <c r="E6267" t="s">
        <v>15</v>
      </c>
      <c r="F6267" t="s">
        <v>23</v>
      </c>
      <c r="G6267">
        <v>37</v>
      </c>
      <c r="H6267">
        <v>6</v>
      </c>
      <c r="I6267">
        <v>0</v>
      </c>
      <c r="J6267">
        <v>2</v>
      </c>
      <c r="K6267">
        <v>1</v>
      </c>
      <c r="L6267">
        <v>0</v>
      </c>
      <c r="M6267">
        <v>109291.22</v>
      </c>
      <c r="N6267">
        <v>0</v>
      </c>
    </row>
    <row r="6268" spans="1:14" x14ac:dyDescent="0.3">
      <c r="A6268">
        <v>6267</v>
      </c>
      <c r="B6268">
        <v>15590097</v>
      </c>
      <c r="C6268" t="s">
        <v>661</v>
      </c>
      <c r="D6268">
        <v>537</v>
      </c>
      <c r="E6268" t="s">
        <v>18</v>
      </c>
      <c r="F6268" t="s">
        <v>16</v>
      </c>
      <c r="G6268">
        <v>33</v>
      </c>
      <c r="H6268">
        <v>7</v>
      </c>
      <c r="I6268">
        <v>136082</v>
      </c>
      <c r="J6268">
        <v>1</v>
      </c>
      <c r="K6268">
        <v>1</v>
      </c>
      <c r="L6268">
        <v>0</v>
      </c>
      <c r="M6268">
        <v>62746.54</v>
      </c>
      <c r="N6268">
        <v>0</v>
      </c>
    </row>
    <row r="6269" spans="1:14" x14ac:dyDescent="0.3">
      <c r="A6269">
        <v>6268</v>
      </c>
      <c r="B6269">
        <v>15689328</v>
      </c>
      <c r="C6269" t="s">
        <v>1287</v>
      </c>
      <c r="D6269">
        <v>705</v>
      </c>
      <c r="E6269" t="s">
        <v>26</v>
      </c>
      <c r="F6269" t="s">
        <v>23</v>
      </c>
      <c r="G6269">
        <v>48</v>
      </c>
      <c r="H6269">
        <v>9</v>
      </c>
      <c r="I6269">
        <v>114169.16</v>
      </c>
      <c r="J6269">
        <v>1</v>
      </c>
      <c r="K6269">
        <v>0</v>
      </c>
      <c r="L6269">
        <v>0</v>
      </c>
      <c r="M6269">
        <v>173273.2</v>
      </c>
      <c r="N6269">
        <v>1</v>
      </c>
    </row>
    <row r="6270" spans="1:14" x14ac:dyDescent="0.3">
      <c r="A6270">
        <v>6269</v>
      </c>
      <c r="B6270">
        <v>15582154</v>
      </c>
      <c r="C6270" t="s">
        <v>199</v>
      </c>
      <c r="D6270">
        <v>670</v>
      </c>
      <c r="E6270" t="s">
        <v>15</v>
      </c>
      <c r="F6270" t="s">
        <v>16</v>
      </c>
      <c r="G6270">
        <v>45</v>
      </c>
      <c r="H6270">
        <v>5</v>
      </c>
      <c r="I6270">
        <v>47884.92</v>
      </c>
      <c r="J6270">
        <v>1</v>
      </c>
      <c r="K6270">
        <v>1</v>
      </c>
      <c r="L6270">
        <v>1</v>
      </c>
      <c r="M6270">
        <v>54340.24</v>
      </c>
      <c r="N6270">
        <v>0</v>
      </c>
    </row>
    <row r="6271" spans="1:14" x14ac:dyDescent="0.3">
      <c r="A6271">
        <v>6270</v>
      </c>
      <c r="B6271">
        <v>15734626</v>
      </c>
      <c r="C6271" t="s">
        <v>792</v>
      </c>
      <c r="D6271">
        <v>652</v>
      </c>
      <c r="E6271" t="s">
        <v>18</v>
      </c>
      <c r="F6271" t="s">
        <v>16</v>
      </c>
      <c r="G6271">
        <v>36</v>
      </c>
      <c r="H6271">
        <v>1</v>
      </c>
      <c r="I6271">
        <v>0</v>
      </c>
      <c r="J6271">
        <v>2</v>
      </c>
      <c r="K6271">
        <v>1</v>
      </c>
      <c r="L6271">
        <v>1</v>
      </c>
      <c r="M6271">
        <v>19302.78</v>
      </c>
      <c r="N6271">
        <v>0</v>
      </c>
    </row>
    <row r="6272" spans="1:14" x14ac:dyDescent="0.3">
      <c r="A6272">
        <v>6271</v>
      </c>
      <c r="B6272">
        <v>15702806</v>
      </c>
      <c r="C6272" t="s">
        <v>65</v>
      </c>
      <c r="D6272">
        <v>696</v>
      </c>
      <c r="E6272" t="s">
        <v>18</v>
      </c>
      <c r="F6272" t="s">
        <v>23</v>
      </c>
      <c r="G6272">
        <v>24</v>
      </c>
      <c r="H6272">
        <v>9</v>
      </c>
      <c r="I6272">
        <v>0</v>
      </c>
      <c r="J6272">
        <v>1</v>
      </c>
      <c r="K6272">
        <v>0</v>
      </c>
      <c r="L6272">
        <v>0</v>
      </c>
      <c r="M6272">
        <v>10883.52</v>
      </c>
      <c r="N6272">
        <v>0</v>
      </c>
    </row>
    <row r="6273" spans="1:14" x14ac:dyDescent="0.3">
      <c r="A6273">
        <v>6272</v>
      </c>
      <c r="B6273">
        <v>15620756</v>
      </c>
      <c r="C6273" t="s">
        <v>2320</v>
      </c>
      <c r="D6273">
        <v>747</v>
      </c>
      <c r="E6273" t="s">
        <v>15</v>
      </c>
      <c r="F6273" t="s">
        <v>23</v>
      </c>
      <c r="G6273">
        <v>49</v>
      </c>
      <c r="H6273">
        <v>6</v>
      </c>
      <c r="I6273">
        <v>202904.64</v>
      </c>
      <c r="J6273">
        <v>1</v>
      </c>
      <c r="K6273">
        <v>1</v>
      </c>
      <c r="L6273">
        <v>1</v>
      </c>
      <c r="M6273">
        <v>17298.72</v>
      </c>
      <c r="N6273">
        <v>1</v>
      </c>
    </row>
    <row r="6274" spans="1:14" x14ac:dyDescent="0.3">
      <c r="A6274">
        <v>6273</v>
      </c>
      <c r="B6274">
        <v>15611331</v>
      </c>
      <c r="C6274" t="s">
        <v>708</v>
      </c>
      <c r="D6274">
        <v>511</v>
      </c>
      <c r="E6274" t="s">
        <v>15</v>
      </c>
      <c r="F6274" t="s">
        <v>16</v>
      </c>
      <c r="G6274">
        <v>46</v>
      </c>
      <c r="H6274">
        <v>1</v>
      </c>
      <c r="I6274">
        <v>0</v>
      </c>
      <c r="J6274">
        <v>1</v>
      </c>
      <c r="K6274">
        <v>1</v>
      </c>
      <c r="L6274">
        <v>1</v>
      </c>
      <c r="M6274">
        <v>115779.48</v>
      </c>
      <c r="N6274">
        <v>1</v>
      </c>
    </row>
    <row r="6275" spans="1:14" x14ac:dyDescent="0.3">
      <c r="A6275">
        <v>6274</v>
      </c>
      <c r="B6275">
        <v>15576935</v>
      </c>
      <c r="C6275" t="s">
        <v>2321</v>
      </c>
      <c r="D6275">
        <v>743</v>
      </c>
      <c r="E6275" t="s">
        <v>18</v>
      </c>
      <c r="F6275" t="s">
        <v>23</v>
      </c>
      <c r="G6275">
        <v>43</v>
      </c>
      <c r="H6275">
        <v>2</v>
      </c>
      <c r="I6275">
        <v>161807.18</v>
      </c>
      <c r="J6275">
        <v>2</v>
      </c>
      <c r="K6275">
        <v>0</v>
      </c>
      <c r="L6275">
        <v>1</v>
      </c>
      <c r="M6275">
        <v>93228.86</v>
      </c>
      <c r="N6275">
        <v>1</v>
      </c>
    </row>
    <row r="6276" spans="1:14" x14ac:dyDescent="0.3">
      <c r="A6276">
        <v>6275</v>
      </c>
      <c r="B6276">
        <v>15661275</v>
      </c>
      <c r="C6276" t="s">
        <v>2322</v>
      </c>
      <c r="D6276">
        <v>532</v>
      </c>
      <c r="E6276" t="s">
        <v>26</v>
      </c>
      <c r="F6276" t="s">
        <v>23</v>
      </c>
      <c r="G6276">
        <v>52</v>
      </c>
      <c r="H6276">
        <v>3</v>
      </c>
      <c r="I6276">
        <v>110791.97</v>
      </c>
      <c r="J6276">
        <v>1</v>
      </c>
      <c r="K6276">
        <v>1</v>
      </c>
      <c r="L6276">
        <v>0</v>
      </c>
      <c r="M6276">
        <v>148704.76999999999</v>
      </c>
      <c r="N6276">
        <v>1</v>
      </c>
    </row>
    <row r="6277" spans="1:14" x14ac:dyDescent="0.3">
      <c r="A6277">
        <v>6276</v>
      </c>
      <c r="B6277">
        <v>15814940</v>
      </c>
      <c r="C6277" t="s">
        <v>509</v>
      </c>
      <c r="D6277">
        <v>642</v>
      </c>
      <c r="E6277" t="s">
        <v>18</v>
      </c>
      <c r="F6277" t="s">
        <v>16</v>
      </c>
      <c r="G6277">
        <v>33</v>
      </c>
      <c r="H6277">
        <v>9</v>
      </c>
      <c r="I6277">
        <v>0</v>
      </c>
      <c r="J6277">
        <v>2</v>
      </c>
      <c r="K6277">
        <v>1</v>
      </c>
      <c r="L6277">
        <v>1</v>
      </c>
      <c r="M6277">
        <v>150475.14000000001</v>
      </c>
      <c r="N6277">
        <v>0</v>
      </c>
    </row>
    <row r="6278" spans="1:14" x14ac:dyDescent="0.3">
      <c r="A6278">
        <v>6277</v>
      </c>
      <c r="B6278">
        <v>15768471</v>
      </c>
      <c r="C6278" t="s">
        <v>2323</v>
      </c>
      <c r="D6278">
        <v>554</v>
      </c>
      <c r="E6278" t="s">
        <v>26</v>
      </c>
      <c r="F6278" t="s">
        <v>16</v>
      </c>
      <c r="G6278">
        <v>54</v>
      </c>
      <c r="H6278">
        <v>6</v>
      </c>
      <c r="I6278">
        <v>108755</v>
      </c>
      <c r="J6278">
        <v>1</v>
      </c>
      <c r="K6278">
        <v>1</v>
      </c>
      <c r="L6278">
        <v>0</v>
      </c>
      <c r="M6278">
        <v>40914.32</v>
      </c>
      <c r="N6278">
        <v>1</v>
      </c>
    </row>
    <row r="6279" spans="1:14" x14ac:dyDescent="0.3">
      <c r="A6279">
        <v>6278</v>
      </c>
      <c r="B6279">
        <v>15697391</v>
      </c>
      <c r="C6279" t="s">
        <v>2324</v>
      </c>
      <c r="D6279">
        <v>604</v>
      </c>
      <c r="E6279" t="s">
        <v>18</v>
      </c>
      <c r="F6279" t="s">
        <v>16</v>
      </c>
      <c r="G6279">
        <v>34</v>
      </c>
      <c r="H6279">
        <v>3</v>
      </c>
      <c r="I6279">
        <v>0</v>
      </c>
      <c r="J6279">
        <v>2</v>
      </c>
      <c r="K6279">
        <v>1</v>
      </c>
      <c r="L6279">
        <v>0</v>
      </c>
      <c r="M6279">
        <v>38587.699999999997</v>
      </c>
      <c r="N6279">
        <v>0</v>
      </c>
    </row>
    <row r="6280" spans="1:14" x14ac:dyDescent="0.3">
      <c r="A6280">
        <v>6279</v>
      </c>
      <c r="B6280">
        <v>15793346</v>
      </c>
      <c r="C6280" t="s">
        <v>1140</v>
      </c>
      <c r="D6280">
        <v>602</v>
      </c>
      <c r="E6280" t="s">
        <v>15</v>
      </c>
      <c r="F6280" t="s">
        <v>16</v>
      </c>
      <c r="G6280">
        <v>72</v>
      </c>
      <c r="H6280">
        <v>3</v>
      </c>
      <c r="I6280">
        <v>0</v>
      </c>
      <c r="J6280">
        <v>2</v>
      </c>
      <c r="K6280">
        <v>1</v>
      </c>
      <c r="L6280">
        <v>1</v>
      </c>
      <c r="M6280">
        <v>171260.66</v>
      </c>
      <c r="N6280">
        <v>0</v>
      </c>
    </row>
    <row r="6281" spans="1:14" x14ac:dyDescent="0.3">
      <c r="A6281">
        <v>6280</v>
      </c>
      <c r="B6281">
        <v>15608338</v>
      </c>
      <c r="C6281" t="s">
        <v>1533</v>
      </c>
      <c r="D6281">
        <v>757</v>
      </c>
      <c r="E6281" t="s">
        <v>18</v>
      </c>
      <c r="F6281" t="s">
        <v>16</v>
      </c>
      <c r="G6281">
        <v>55</v>
      </c>
      <c r="H6281">
        <v>9</v>
      </c>
      <c r="I6281">
        <v>117294.12</v>
      </c>
      <c r="J6281">
        <v>4</v>
      </c>
      <c r="K6281">
        <v>1</v>
      </c>
      <c r="L6281">
        <v>0</v>
      </c>
      <c r="M6281">
        <v>94187.47</v>
      </c>
      <c r="N6281">
        <v>1</v>
      </c>
    </row>
    <row r="6282" spans="1:14" x14ac:dyDescent="0.3">
      <c r="A6282">
        <v>6281</v>
      </c>
      <c r="B6282">
        <v>15578546</v>
      </c>
      <c r="C6282" t="s">
        <v>784</v>
      </c>
      <c r="D6282">
        <v>491</v>
      </c>
      <c r="E6282" t="s">
        <v>26</v>
      </c>
      <c r="F6282" t="s">
        <v>23</v>
      </c>
      <c r="G6282">
        <v>26</v>
      </c>
      <c r="H6282">
        <v>4</v>
      </c>
      <c r="I6282">
        <v>102251.14</v>
      </c>
      <c r="J6282">
        <v>1</v>
      </c>
      <c r="K6282">
        <v>1</v>
      </c>
      <c r="L6282">
        <v>1</v>
      </c>
      <c r="M6282">
        <v>145900.89000000001</v>
      </c>
      <c r="N6282">
        <v>0</v>
      </c>
    </row>
    <row r="6283" spans="1:14" x14ac:dyDescent="0.3">
      <c r="A6283">
        <v>6282</v>
      </c>
      <c r="B6283">
        <v>15656921</v>
      </c>
      <c r="C6283" t="s">
        <v>2325</v>
      </c>
      <c r="D6283">
        <v>850</v>
      </c>
      <c r="E6283" t="s">
        <v>15</v>
      </c>
      <c r="F6283" t="s">
        <v>23</v>
      </c>
      <c r="G6283">
        <v>31</v>
      </c>
      <c r="H6283">
        <v>4</v>
      </c>
      <c r="I6283">
        <v>0</v>
      </c>
      <c r="J6283">
        <v>2</v>
      </c>
      <c r="K6283">
        <v>0</v>
      </c>
      <c r="L6283">
        <v>0</v>
      </c>
      <c r="M6283">
        <v>152298.28</v>
      </c>
      <c r="N6283">
        <v>0</v>
      </c>
    </row>
    <row r="6284" spans="1:14" x14ac:dyDescent="0.3">
      <c r="A6284">
        <v>6283</v>
      </c>
      <c r="B6284">
        <v>15761340</v>
      </c>
      <c r="C6284" t="s">
        <v>2326</v>
      </c>
      <c r="D6284">
        <v>521</v>
      </c>
      <c r="E6284" t="s">
        <v>15</v>
      </c>
      <c r="F6284" t="s">
        <v>23</v>
      </c>
      <c r="G6284">
        <v>22</v>
      </c>
      <c r="H6284">
        <v>5</v>
      </c>
      <c r="I6284">
        <v>0</v>
      </c>
      <c r="J6284">
        <v>2</v>
      </c>
      <c r="K6284">
        <v>1</v>
      </c>
      <c r="L6284">
        <v>1</v>
      </c>
      <c r="M6284">
        <v>99828.45</v>
      </c>
      <c r="N6284">
        <v>0</v>
      </c>
    </row>
    <row r="6285" spans="1:14" x14ac:dyDescent="0.3">
      <c r="A6285">
        <v>6284</v>
      </c>
      <c r="B6285">
        <v>15591135</v>
      </c>
      <c r="C6285" t="s">
        <v>2185</v>
      </c>
      <c r="D6285">
        <v>726</v>
      </c>
      <c r="E6285" t="s">
        <v>15</v>
      </c>
      <c r="F6285" t="s">
        <v>23</v>
      </c>
      <c r="G6285">
        <v>37</v>
      </c>
      <c r="H6285">
        <v>2</v>
      </c>
      <c r="I6285">
        <v>132057.92000000001</v>
      </c>
      <c r="J6285">
        <v>2</v>
      </c>
      <c r="K6285">
        <v>1</v>
      </c>
      <c r="L6285">
        <v>0</v>
      </c>
      <c r="M6285">
        <v>34743.980000000003</v>
      </c>
      <c r="N6285">
        <v>0</v>
      </c>
    </row>
    <row r="6286" spans="1:14" x14ac:dyDescent="0.3">
      <c r="A6286">
        <v>6285</v>
      </c>
      <c r="B6286">
        <v>15623219</v>
      </c>
      <c r="C6286" t="s">
        <v>235</v>
      </c>
      <c r="D6286">
        <v>596</v>
      </c>
      <c r="E6286" t="s">
        <v>15</v>
      </c>
      <c r="F6286" t="s">
        <v>23</v>
      </c>
      <c r="G6286">
        <v>33</v>
      </c>
      <c r="H6286">
        <v>8</v>
      </c>
      <c r="I6286">
        <v>0</v>
      </c>
      <c r="J6286">
        <v>1</v>
      </c>
      <c r="K6286">
        <v>1</v>
      </c>
      <c r="L6286">
        <v>0</v>
      </c>
      <c r="M6286">
        <v>121189.3</v>
      </c>
      <c r="N6286">
        <v>1</v>
      </c>
    </row>
    <row r="6287" spans="1:14" x14ac:dyDescent="0.3">
      <c r="A6287">
        <v>6286</v>
      </c>
      <c r="B6287">
        <v>15655229</v>
      </c>
      <c r="C6287" t="s">
        <v>520</v>
      </c>
      <c r="D6287">
        <v>850</v>
      </c>
      <c r="E6287" t="s">
        <v>26</v>
      </c>
      <c r="F6287" t="s">
        <v>16</v>
      </c>
      <c r="G6287">
        <v>35</v>
      </c>
      <c r="H6287">
        <v>7</v>
      </c>
      <c r="I6287">
        <v>114285.2</v>
      </c>
      <c r="J6287">
        <v>1</v>
      </c>
      <c r="K6287">
        <v>0</v>
      </c>
      <c r="L6287">
        <v>1</v>
      </c>
      <c r="M6287">
        <v>129660.59</v>
      </c>
      <c r="N6287">
        <v>0</v>
      </c>
    </row>
    <row r="6288" spans="1:14" x14ac:dyDescent="0.3">
      <c r="A6288">
        <v>6287</v>
      </c>
      <c r="B6288">
        <v>15805884</v>
      </c>
      <c r="C6288" t="s">
        <v>629</v>
      </c>
      <c r="D6288">
        <v>637</v>
      </c>
      <c r="E6288" t="s">
        <v>15</v>
      </c>
      <c r="F6288" t="s">
        <v>16</v>
      </c>
      <c r="G6288">
        <v>41</v>
      </c>
      <c r="H6288">
        <v>9</v>
      </c>
      <c r="I6288">
        <v>0</v>
      </c>
      <c r="J6288">
        <v>2</v>
      </c>
      <c r="K6288">
        <v>1</v>
      </c>
      <c r="L6288">
        <v>0</v>
      </c>
      <c r="M6288">
        <v>145477.35999999999</v>
      </c>
      <c r="N6288">
        <v>0</v>
      </c>
    </row>
    <row r="6289" spans="1:14" x14ac:dyDescent="0.3">
      <c r="A6289">
        <v>6288</v>
      </c>
      <c r="B6289">
        <v>15668289</v>
      </c>
      <c r="C6289" t="s">
        <v>47</v>
      </c>
      <c r="D6289">
        <v>690</v>
      </c>
      <c r="E6289" t="s">
        <v>18</v>
      </c>
      <c r="F6289" t="s">
        <v>23</v>
      </c>
      <c r="G6289">
        <v>32</v>
      </c>
      <c r="H6289">
        <v>2</v>
      </c>
      <c r="I6289">
        <v>76087.98</v>
      </c>
      <c r="J6289">
        <v>1</v>
      </c>
      <c r="K6289">
        <v>0</v>
      </c>
      <c r="L6289">
        <v>1</v>
      </c>
      <c r="M6289">
        <v>151822.66</v>
      </c>
      <c r="N6289">
        <v>0</v>
      </c>
    </row>
    <row r="6290" spans="1:14" x14ac:dyDescent="0.3">
      <c r="A6290">
        <v>6289</v>
      </c>
      <c r="B6290">
        <v>15568562</v>
      </c>
      <c r="C6290" t="s">
        <v>512</v>
      </c>
      <c r="D6290">
        <v>689</v>
      </c>
      <c r="E6290" t="s">
        <v>15</v>
      </c>
      <c r="F6290" t="s">
        <v>23</v>
      </c>
      <c r="G6290">
        <v>40</v>
      </c>
      <c r="H6290">
        <v>8</v>
      </c>
      <c r="I6290">
        <v>160272.26999999999</v>
      </c>
      <c r="J6290">
        <v>1</v>
      </c>
      <c r="K6290">
        <v>1</v>
      </c>
      <c r="L6290">
        <v>0</v>
      </c>
      <c r="M6290">
        <v>49656.24</v>
      </c>
      <c r="N6290">
        <v>0</v>
      </c>
    </row>
    <row r="6291" spans="1:14" x14ac:dyDescent="0.3">
      <c r="A6291">
        <v>6290</v>
      </c>
      <c r="B6291">
        <v>15773276</v>
      </c>
      <c r="C6291" t="s">
        <v>1098</v>
      </c>
      <c r="D6291">
        <v>633</v>
      </c>
      <c r="E6291" t="s">
        <v>18</v>
      </c>
      <c r="F6291" t="s">
        <v>23</v>
      </c>
      <c r="G6291">
        <v>63</v>
      </c>
      <c r="H6291">
        <v>4</v>
      </c>
      <c r="I6291">
        <v>114552.6</v>
      </c>
      <c r="J6291">
        <v>1</v>
      </c>
      <c r="K6291">
        <v>1</v>
      </c>
      <c r="L6291">
        <v>0</v>
      </c>
      <c r="M6291">
        <v>73856.28</v>
      </c>
      <c r="N6291">
        <v>1</v>
      </c>
    </row>
    <row r="6292" spans="1:14" x14ac:dyDescent="0.3">
      <c r="A6292">
        <v>6291</v>
      </c>
      <c r="B6292">
        <v>15622801</v>
      </c>
      <c r="C6292" t="s">
        <v>323</v>
      </c>
      <c r="D6292">
        <v>555</v>
      </c>
      <c r="E6292" t="s">
        <v>15</v>
      </c>
      <c r="F6292" t="s">
        <v>16</v>
      </c>
      <c r="G6292">
        <v>27</v>
      </c>
      <c r="H6292">
        <v>8</v>
      </c>
      <c r="I6292">
        <v>102000.17</v>
      </c>
      <c r="J6292">
        <v>1</v>
      </c>
      <c r="K6292">
        <v>1</v>
      </c>
      <c r="L6292">
        <v>1</v>
      </c>
      <c r="M6292">
        <v>116757</v>
      </c>
      <c r="N6292">
        <v>0</v>
      </c>
    </row>
    <row r="6293" spans="1:14" x14ac:dyDescent="0.3">
      <c r="A6293">
        <v>6292</v>
      </c>
      <c r="B6293">
        <v>15779886</v>
      </c>
      <c r="C6293" t="s">
        <v>2327</v>
      </c>
      <c r="D6293">
        <v>563</v>
      </c>
      <c r="E6293" t="s">
        <v>18</v>
      </c>
      <c r="F6293" t="s">
        <v>23</v>
      </c>
      <c r="G6293">
        <v>24</v>
      </c>
      <c r="H6293">
        <v>7</v>
      </c>
      <c r="I6293">
        <v>0</v>
      </c>
      <c r="J6293">
        <v>2</v>
      </c>
      <c r="K6293">
        <v>0</v>
      </c>
      <c r="L6293">
        <v>0</v>
      </c>
      <c r="M6293">
        <v>16319.56</v>
      </c>
      <c r="N6293">
        <v>0</v>
      </c>
    </row>
    <row r="6294" spans="1:14" x14ac:dyDescent="0.3">
      <c r="A6294">
        <v>6293</v>
      </c>
      <c r="B6294">
        <v>15713673</v>
      </c>
      <c r="C6294" t="s">
        <v>77</v>
      </c>
      <c r="D6294">
        <v>494</v>
      </c>
      <c r="E6294" t="s">
        <v>15</v>
      </c>
      <c r="F6294" t="s">
        <v>16</v>
      </c>
      <c r="G6294">
        <v>33</v>
      </c>
      <c r="H6294">
        <v>1</v>
      </c>
      <c r="I6294">
        <v>137853</v>
      </c>
      <c r="J6294">
        <v>1</v>
      </c>
      <c r="K6294">
        <v>0</v>
      </c>
      <c r="L6294">
        <v>1</v>
      </c>
      <c r="M6294">
        <v>90273.85</v>
      </c>
      <c r="N6294">
        <v>0</v>
      </c>
    </row>
    <row r="6295" spans="1:14" x14ac:dyDescent="0.3">
      <c r="A6295">
        <v>6294</v>
      </c>
      <c r="B6295">
        <v>15783083</v>
      </c>
      <c r="C6295" t="s">
        <v>2082</v>
      </c>
      <c r="D6295">
        <v>534</v>
      </c>
      <c r="E6295" t="s">
        <v>15</v>
      </c>
      <c r="F6295" t="s">
        <v>23</v>
      </c>
      <c r="G6295">
        <v>27</v>
      </c>
      <c r="H6295">
        <v>9</v>
      </c>
      <c r="I6295">
        <v>0</v>
      </c>
      <c r="J6295">
        <v>2</v>
      </c>
      <c r="K6295">
        <v>1</v>
      </c>
      <c r="L6295">
        <v>0</v>
      </c>
      <c r="M6295">
        <v>161344.13</v>
      </c>
      <c r="N6295">
        <v>0</v>
      </c>
    </row>
    <row r="6296" spans="1:14" x14ac:dyDescent="0.3">
      <c r="A6296">
        <v>6295</v>
      </c>
      <c r="B6296">
        <v>15742824</v>
      </c>
      <c r="C6296" t="s">
        <v>1918</v>
      </c>
      <c r="D6296">
        <v>696</v>
      </c>
      <c r="E6296" t="s">
        <v>26</v>
      </c>
      <c r="F6296" t="s">
        <v>23</v>
      </c>
      <c r="G6296">
        <v>42</v>
      </c>
      <c r="H6296">
        <v>7</v>
      </c>
      <c r="I6296">
        <v>162318.60999999999</v>
      </c>
      <c r="J6296">
        <v>1</v>
      </c>
      <c r="K6296">
        <v>1</v>
      </c>
      <c r="L6296">
        <v>0</v>
      </c>
      <c r="M6296">
        <v>121061.89</v>
      </c>
      <c r="N6296">
        <v>0</v>
      </c>
    </row>
    <row r="6297" spans="1:14" x14ac:dyDescent="0.3">
      <c r="A6297">
        <v>6296</v>
      </c>
      <c r="B6297">
        <v>15621550</v>
      </c>
      <c r="C6297" t="s">
        <v>118</v>
      </c>
      <c r="D6297">
        <v>535</v>
      </c>
      <c r="E6297" t="s">
        <v>18</v>
      </c>
      <c r="F6297" t="s">
        <v>16</v>
      </c>
      <c r="G6297">
        <v>50</v>
      </c>
      <c r="H6297">
        <v>1</v>
      </c>
      <c r="I6297">
        <v>140292.57999999999</v>
      </c>
      <c r="J6297">
        <v>3</v>
      </c>
      <c r="K6297">
        <v>0</v>
      </c>
      <c r="L6297">
        <v>0</v>
      </c>
      <c r="M6297">
        <v>69531.22</v>
      </c>
      <c r="N6297">
        <v>1</v>
      </c>
    </row>
    <row r="6298" spans="1:14" x14ac:dyDescent="0.3">
      <c r="A6298">
        <v>6297</v>
      </c>
      <c r="B6298">
        <v>15799480</v>
      </c>
      <c r="C6298" t="s">
        <v>1186</v>
      </c>
      <c r="D6298">
        <v>600</v>
      </c>
      <c r="E6298" t="s">
        <v>15</v>
      </c>
      <c r="F6298" t="s">
        <v>23</v>
      </c>
      <c r="G6298">
        <v>34</v>
      </c>
      <c r="H6298">
        <v>0</v>
      </c>
      <c r="I6298">
        <v>0</v>
      </c>
      <c r="J6298">
        <v>2</v>
      </c>
      <c r="K6298">
        <v>0</v>
      </c>
      <c r="L6298">
        <v>1</v>
      </c>
      <c r="M6298">
        <v>3756.23</v>
      </c>
      <c r="N6298">
        <v>0</v>
      </c>
    </row>
    <row r="6299" spans="1:14" x14ac:dyDescent="0.3">
      <c r="A6299">
        <v>6298</v>
      </c>
      <c r="B6299">
        <v>15625247</v>
      </c>
      <c r="C6299" t="s">
        <v>33</v>
      </c>
      <c r="D6299">
        <v>807</v>
      </c>
      <c r="E6299" t="s">
        <v>15</v>
      </c>
      <c r="F6299" t="s">
        <v>16</v>
      </c>
      <c r="G6299">
        <v>34</v>
      </c>
      <c r="H6299">
        <v>1</v>
      </c>
      <c r="I6299">
        <v>0</v>
      </c>
      <c r="J6299">
        <v>1</v>
      </c>
      <c r="K6299">
        <v>0</v>
      </c>
      <c r="L6299">
        <v>0</v>
      </c>
      <c r="M6299">
        <v>114448.13</v>
      </c>
      <c r="N6299">
        <v>0</v>
      </c>
    </row>
    <row r="6300" spans="1:14" x14ac:dyDescent="0.3">
      <c r="A6300">
        <v>6299</v>
      </c>
      <c r="B6300">
        <v>15755241</v>
      </c>
      <c r="C6300" t="s">
        <v>523</v>
      </c>
      <c r="D6300">
        <v>714</v>
      </c>
      <c r="E6300" t="s">
        <v>15</v>
      </c>
      <c r="F6300" t="s">
        <v>16</v>
      </c>
      <c r="G6300">
        <v>52</v>
      </c>
      <c r="H6300">
        <v>2</v>
      </c>
      <c r="I6300">
        <v>0</v>
      </c>
      <c r="J6300">
        <v>1</v>
      </c>
      <c r="K6300">
        <v>0</v>
      </c>
      <c r="L6300">
        <v>1</v>
      </c>
      <c r="M6300">
        <v>144045.07999999999</v>
      </c>
      <c r="N6300">
        <v>1</v>
      </c>
    </row>
    <row r="6301" spans="1:14" x14ac:dyDescent="0.3">
      <c r="A6301">
        <v>6300</v>
      </c>
      <c r="B6301">
        <v>15575679</v>
      </c>
      <c r="C6301" t="s">
        <v>1512</v>
      </c>
      <c r="D6301">
        <v>590</v>
      </c>
      <c r="E6301" t="s">
        <v>15</v>
      </c>
      <c r="F6301" t="s">
        <v>23</v>
      </c>
      <c r="G6301">
        <v>24</v>
      </c>
      <c r="H6301">
        <v>7</v>
      </c>
      <c r="I6301">
        <v>126431.54</v>
      </c>
      <c r="J6301">
        <v>1</v>
      </c>
      <c r="K6301">
        <v>1</v>
      </c>
      <c r="L6301">
        <v>0</v>
      </c>
      <c r="M6301">
        <v>58781.11</v>
      </c>
      <c r="N6301">
        <v>0</v>
      </c>
    </row>
    <row r="6302" spans="1:14" x14ac:dyDescent="0.3">
      <c r="A6302">
        <v>6301</v>
      </c>
      <c r="B6302">
        <v>15668235</v>
      </c>
      <c r="C6302" t="s">
        <v>2328</v>
      </c>
      <c r="D6302">
        <v>614</v>
      </c>
      <c r="E6302" t="s">
        <v>15</v>
      </c>
      <c r="F6302" t="s">
        <v>16</v>
      </c>
      <c r="G6302">
        <v>41</v>
      </c>
      <c r="H6302">
        <v>3</v>
      </c>
      <c r="I6302">
        <v>123475.04</v>
      </c>
      <c r="J6302">
        <v>1</v>
      </c>
      <c r="K6302">
        <v>1</v>
      </c>
      <c r="L6302">
        <v>1</v>
      </c>
      <c r="M6302">
        <v>179227.51999999999</v>
      </c>
      <c r="N6302">
        <v>0</v>
      </c>
    </row>
    <row r="6303" spans="1:14" x14ac:dyDescent="0.3">
      <c r="A6303">
        <v>6302</v>
      </c>
      <c r="B6303">
        <v>15683183</v>
      </c>
      <c r="C6303" t="s">
        <v>777</v>
      </c>
      <c r="D6303">
        <v>766</v>
      </c>
      <c r="E6303" t="s">
        <v>26</v>
      </c>
      <c r="F6303" t="s">
        <v>16</v>
      </c>
      <c r="G6303">
        <v>45</v>
      </c>
      <c r="H6303">
        <v>6</v>
      </c>
      <c r="I6303">
        <v>97652.96</v>
      </c>
      <c r="J6303">
        <v>1</v>
      </c>
      <c r="K6303">
        <v>1</v>
      </c>
      <c r="L6303">
        <v>0</v>
      </c>
      <c r="M6303">
        <v>127332.33</v>
      </c>
      <c r="N6303">
        <v>0</v>
      </c>
    </row>
    <row r="6304" spans="1:14" x14ac:dyDescent="0.3">
      <c r="A6304">
        <v>6303</v>
      </c>
      <c r="B6304">
        <v>15684592</v>
      </c>
      <c r="C6304" t="s">
        <v>714</v>
      </c>
      <c r="D6304">
        <v>557</v>
      </c>
      <c r="E6304" t="s">
        <v>18</v>
      </c>
      <c r="F6304" t="s">
        <v>23</v>
      </c>
      <c r="G6304">
        <v>42</v>
      </c>
      <c r="H6304">
        <v>4</v>
      </c>
      <c r="I6304">
        <v>0</v>
      </c>
      <c r="J6304">
        <v>2</v>
      </c>
      <c r="K6304">
        <v>0</v>
      </c>
      <c r="L6304">
        <v>1</v>
      </c>
      <c r="M6304">
        <v>86642.38</v>
      </c>
      <c r="N6304">
        <v>0</v>
      </c>
    </row>
    <row r="6305" spans="1:14" x14ac:dyDescent="0.3">
      <c r="A6305">
        <v>6304</v>
      </c>
      <c r="B6305">
        <v>15591169</v>
      </c>
      <c r="C6305" t="s">
        <v>2329</v>
      </c>
      <c r="D6305">
        <v>788</v>
      </c>
      <c r="E6305" t="s">
        <v>26</v>
      </c>
      <c r="F6305" t="s">
        <v>16</v>
      </c>
      <c r="G6305">
        <v>49</v>
      </c>
      <c r="H6305">
        <v>4</v>
      </c>
      <c r="I6305">
        <v>137455.99</v>
      </c>
      <c r="J6305">
        <v>1</v>
      </c>
      <c r="K6305">
        <v>1</v>
      </c>
      <c r="L6305">
        <v>0</v>
      </c>
      <c r="M6305">
        <v>184178.29</v>
      </c>
      <c r="N6305">
        <v>1</v>
      </c>
    </row>
    <row r="6306" spans="1:14" x14ac:dyDescent="0.3">
      <c r="A6306">
        <v>6305</v>
      </c>
      <c r="B6306">
        <v>15653455</v>
      </c>
      <c r="C6306" t="s">
        <v>235</v>
      </c>
      <c r="D6306">
        <v>648</v>
      </c>
      <c r="E6306" t="s">
        <v>15</v>
      </c>
      <c r="F6306" t="s">
        <v>16</v>
      </c>
      <c r="G6306">
        <v>38</v>
      </c>
      <c r="H6306">
        <v>2</v>
      </c>
      <c r="I6306">
        <v>0</v>
      </c>
      <c r="J6306">
        <v>2</v>
      </c>
      <c r="K6306">
        <v>0</v>
      </c>
      <c r="L6306">
        <v>1</v>
      </c>
      <c r="M6306">
        <v>9551.49</v>
      </c>
      <c r="N6306">
        <v>0</v>
      </c>
    </row>
    <row r="6307" spans="1:14" x14ac:dyDescent="0.3">
      <c r="A6307">
        <v>6306</v>
      </c>
      <c r="B6307">
        <v>15732563</v>
      </c>
      <c r="C6307" t="s">
        <v>2330</v>
      </c>
      <c r="D6307">
        <v>726</v>
      </c>
      <c r="E6307" t="s">
        <v>26</v>
      </c>
      <c r="F6307" t="s">
        <v>16</v>
      </c>
      <c r="G6307">
        <v>33</v>
      </c>
      <c r="H6307">
        <v>7</v>
      </c>
      <c r="I6307">
        <v>99046.31</v>
      </c>
      <c r="J6307">
        <v>2</v>
      </c>
      <c r="K6307">
        <v>1</v>
      </c>
      <c r="L6307">
        <v>1</v>
      </c>
      <c r="M6307">
        <v>56053.06</v>
      </c>
      <c r="N6307">
        <v>0</v>
      </c>
    </row>
    <row r="6308" spans="1:14" x14ac:dyDescent="0.3">
      <c r="A6308">
        <v>6307</v>
      </c>
      <c r="B6308">
        <v>15656471</v>
      </c>
      <c r="C6308" t="s">
        <v>21</v>
      </c>
      <c r="D6308">
        <v>773</v>
      </c>
      <c r="E6308" t="s">
        <v>15</v>
      </c>
      <c r="F6308" t="s">
        <v>23</v>
      </c>
      <c r="G6308">
        <v>33</v>
      </c>
      <c r="H6308">
        <v>9</v>
      </c>
      <c r="I6308">
        <v>0</v>
      </c>
      <c r="J6308">
        <v>2</v>
      </c>
      <c r="K6308">
        <v>1</v>
      </c>
      <c r="L6308">
        <v>1</v>
      </c>
      <c r="M6308">
        <v>1118.31</v>
      </c>
      <c r="N6308">
        <v>0</v>
      </c>
    </row>
    <row r="6309" spans="1:14" x14ac:dyDescent="0.3">
      <c r="A6309">
        <v>6308</v>
      </c>
      <c r="B6309">
        <v>15598510</v>
      </c>
      <c r="C6309" t="s">
        <v>1091</v>
      </c>
      <c r="D6309">
        <v>583</v>
      </c>
      <c r="E6309" t="s">
        <v>26</v>
      </c>
      <c r="F6309" t="s">
        <v>23</v>
      </c>
      <c r="G6309">
        <v>27</v>
      </c>
      <c r="H6309">
        <v>4</v>
      </c>
      <c r="I6309">
        <v>105907.42</v>
      </c>
      <c r="J6309">
        <v>2</v>
      </c>
      <c r="K6309">
        <v>1</v>
      </c>
      <c r="L6309">
        <v>1</v>
      </c>
      <c r="M6309">
        <v>195732.04</v>
      </c>
      <c r="N6309">
        <v>0</v>
      </c>
    </row>
    <row r="6310" spans="1:14" x14ac:dyDescent="0.3">
      <c r="A6310">
        <v>6309</v>
      </c>
      <c r="B6310">
        <v>15766427</v>
      </c>
      <c r="C6310" t="s">
        <v>610</v>
      </c>
      <c r="D6310">
        <v>565</v>
      </c>
      <c r="E6310" t="s">
        <v>26</v>
      </c>
      <c r="F6310" t="s">
        <v>23</v>
      </c>
      <c r="G6310">
        <v>52</v>
      </c>
      <c r="H6310">
        <v>5</v>
      </c>
      <c r="I6310">
        <v>97720.35</v>
      </c>
      <c r="J6310">
        <v>2</v>
      </c>
      <c r="K6310">
        <v>1</v>
      </c>
      <c r="L6310">
        <v>0</v>
      </c>
      <c r="M6310">
        <v>175070.94</v>
      </c>
      <c r="N6310">
        <v>1</v>
      </c>
    </row>
    <row r="6311" spans="1:14" x14ac:dyDescent="0.3">
      <c r="A6311">
        <v>6310</v>
      </c>
      <c r="B6311">
        <v>15785342</v>
      </c>
      <c r="C6311" t="s">
        <v>2331</v>
      </c>
      <c r="D6311">
        <v>705</v>
      </c>
      <c r="E6311" t="s">
        <v>15</v>
      </c>
      <c r="F6311" t="s">
        <v>23</v>
      </c>
      <c r="G6311">
        <v>25</v>
      </c>
      <c r="H6311">
        <v>9</v>
      </c>
      <c r="I6311">
        <v>0</v>
      </c>
      <c r="J6311">
        <v>2</v>
      </c>
      <c r="K6311">
        <v>0</v>
      </c>
      <c r="L6311">
        <v>1</v>
      </c>
      <c r="M6311">
        <v>112331.19</v>
      </c>
      <c r="N6311">
        <v>0</v>
      </c>
    </row>
    <row r="6312" spans="1:14" x14ac:dyDescent="0.3">
      <c r="A6312">
        <v>6311</v>
      </c>
      <c r="B6312">
        <v>15641595</v>
      </c>
      <c r="C6312" t="s">
        <v>2332</v>
      </c>
      <c r="D6312">
        <v>685</v>
      </c>
      <c r="E6312" t="s">
        <v>18</v>
      </c>
      <c r="F6312" t="s">
        <v>23</v>
      </c>
      <c r="G6312">
        <v>43</v>
      </c>
      <c r="H6312">
        <v>4</v>
      </c>
      <c r="I6312">
        <v>97392.18</v>
      </c>
      <c r="J6312">
        <v>2</v>
      </c>
      <c r="K6312">
        <v>1</v>
      </c>
      <c r="L6312">
        <v>0</v>
      </c>
      <c r="M6312">
        <v>43956.83</v>
      </c>
      <c r="N6312">
        <v>0</v>
      </c>
    </row>
    <row r="6313" spans="1:14" x14ac:dyDescent="0.3">
      <c r="A6313">
        <v>6312</v>
      </c>
      <c r="B6313">
        <v>15798429</v>
      </c>
      <c r="C6313" t="s">
        <v>2333</v>
      </c>
      <c r="D6313">
        <v>741</v>
      </c>
      <c r="E6313" t="s">
        <v>15</v>
      </c>
      <c r="F6313" t="s">
        <v>23</v>
      </c>
      <c r="G6313">
        <v>29</v>
      </c>
      <c r="H6313">
        <v>8</v>
      </c>
      <c r="I6313">
        <v>0</v>
      </c>
      <c r="J6313">
        <v>2</v>
      </c>
      <c r="K6313">
        <v>1</v>
      </c>
      <c r="L6313">
        <v>1</v>
      </c>
      <c r="M6313">
        <v>115994.52</v>
      </c>
      <c r="N6313">
        <v>0</v>
      </c>
    </row>
    <row r="6314" spans="1:14" x14ac:dyDescent="0.3">
      <c r="A6314">
        <v>6313</v>
      </c>
      <c r="B6314">
        <v>15648136</v>
      </c>
      <c r="C6314" t="s">
        <v>1081</v>
      </c>
      <c r="D6314">
        <v>658</v>
      </c>
      <c r="E6314" t="s">
        <v>26</v>
      </c>
      <c r="F6314" t="s">
        <v>16</v>
      </c>
      <c r="G6314">
        <v>28</v>
      </c>
      <c r="H6314">
        <v>9</v>
      </c>
      <c r="I6314">
        <v>152812.57999999999</v>
      </c>
      <c r="J6314">
        <v>1</v>
      </c>
      <c r="K6314">
        <v>1</v>
      </c>
      <c r="L6314">
        <v>0</v>
      </c>
      <c r="M6314">
        <v>166682.57</v>
      </c>
      <c r="N6314">
        <v>0</v>
      </c>
    </row>
    <row r="6315" spans="1:14" x14ac:dyDescent="0.3">
      <c r="A6315">
        <v>6314</v>
      </c>
      <c r="B6315">
        <v>15812482</v>
      </c>
      <c r="C6315" t="s">
        <v>45</v>
      </c>
      <c r="D6315">
        <v>575</v>
      </c>
      <c r="E6315" t="s">
        <v>15</v>
      </c>
      <c r="F6315" t="s">
        <v>23</v>
      </c>
      <c r="G6315">
        <v>27</v>
      </c>
      <c r="H6315">
        <v>3</v>
      </c>
      <c r="I6315">
        <v>139301.68</v>
      </c>
      <c r="J6315">
        <v>1</v>
      </c>
      <c r="K6315">
        <v>1</v>
      </c>
      <c r="L6315">
        <v>0</v>
      </c>
      <c r="M6315">
        <v>99843.98</v>
      </c>
      <c r="N6315">
        <v>0</v>
      </c>
    </row>
    <row r="6316" spans="1:14" x14ac:dyDescent="0.3">
      <c r="A6316">
        <v>6315</v>
      </c>
      <c r="B6316">
        <v>15790810</v>
      </c>
      <c r="C6316" t="s">
        <v>469</v>
      </c>
      <c r="D6316">
        <v>844</v>
      </c>
      <c r="E6316" t="s">
        <v>15</v>
      </c>
      <c r="F6316" t="s">
        <v>16</v>
      </c>
      <c r="G6316">
        <v>41</v>
      </c>
      <c r="H6316">
        <v>10</v>
      </c>
      <c r="I6316">
        <v>76319.64</v>
      </c>
      <c r="J6316">
        <v>1</v>
      </c>
      <c r="K6316">
        <v>1</v>
      </c>
      <c r="L6316">
        <v>1</v>
      </c>
      <c r="M6316">
        <v>141175.18</v>
      </c>
      <c r="N6316">
        <v>1</v>
      </c>
    </row>
    <row r="6317" spans="1:14" x14ac:dyDescent="0.3">
      <c r="A6317">
        <v>6316</v>
      </c>
      <c r="B6317">
        <v>15687421</v>
      </c>
      <c r="C6317" t="s">
        <v>2334</v>
      </c>
      <c r="D6317">
        <v>559</v>
      </c>
      <c r="E6317" t="s">
        <v>18</v>
      </c>
      <c r="F6317" t="s">
        <v>23</v>
      </c>
      <c r="G6317">
        <v>67</v>
      </c>
      <c r="H6317">
        <v>9</v>
      </c>
      <c r="I6317">
        <v>125919.35</v>
      </c>
      <c r="J6317">
        <v>1</v>
      </c>
      <c r="K6317">
        <v>1</v>
      </c>
      <c r="L6317">
        <v>0</v>
      </c>
      <c r="M6317">
        <v>175910.95</v>
      </c>
      <c r="N6317">
        <v>1</v>
      </c>
    </row>
    <row r="6318" spans="1:14" x14ac:dyDescent="0.3">
      <c r="A6318">
        <v>6317</v>
      </c>
      <c r="B6318">
        <v>15765643</v>
      </c>
      <c r="C6318" t="s">
        <v>782</v>
      </c>
      <c r="D6318">
        <v>725</v>
      </c>
      <c r="E6318" t="s">
        <v>15</v>
      </c>
      <c r="F6318" t="s">
        <v>23</v>
      </c>
      <c r="G6318">
        <v>37</v>
      </c>
      <c r="H6318">
        <v>6</v>
      </c>
      <c r="I6318">
        <v>124348.38</v>
      </c>
      <c r="J6318">
        <v>2</v>
      </c>
      <c r="K6318">
        <v>0</v>
      </c>
      <c r="L6318">
        <v>1</v>
      </c>
      <c r="M6318">
        <v>176984.34</v>
      </c>
      <c r="N6318">
        <v>0</v>
      </c>
    </row>
    <row r="6319" spans="1:14" x14ac:dyDescent="0.3">
      <c r="A6319">
        <v>6318</v>
      </c>
      <c r="B6319">
        <v>15654878</v>
      </c>
      <c r="C6319" t="s">
        <v>1189</v>
      </c>
      <c r="D6319">
        <v>450</v>
      </c>
      <c r="E6319" t="s">
        <v>15</v>
      </c>
      <c r="F6319" t="s">
        <v>23</v>
      </c>
      <c r="G6319">
        <v>29</v>
      </c>
      <c r="H6319">
        <v>7</v>
      </c>
      <c r="I6319">
        <v>117199.8</v>
      </c>
      <c r="J6319">
        <v>1</v>
      </c>
      <c r="K6319">
        <v>1</v>
      </c>
      <c r="L6319">
        <v>1</v>
      </c>
      <c r="M6319">
        <v>43480.63</v>
      </c>
      <c r="N6319">
        <v>0</v>
      </c>
    </row>
    <row r="6320" spans="1:14" x14ac:dyDescent="0.3">
      <c r="A6320">
        <v>6319</v>
      </c>
      <c r="B6320">
        <v>15686835</v>
      </c>
      <c r="C6320" t="s">
        <v>199</v>
      </c>
      <c r="D6320">
        <v>738</v>
      </c>
      <c r="E6320" t="s">
        <v>26</v>
      </c>
      <c r="F6320" t="s">
        <v>16</v>
      </c>
      <c r="G6320">
        <v>57</v>
      </c>
      <c r="H6320">
        <v>9</v>
      </c>
      <c r="I6320">
        <v>148384.64000000001</v>
      </c>
      <c r="J6320">
        <v>1</v>
      </c>
      <c r="K6320">
        <v>0</v>
      </c>
      <c r="L6320">
        <v>0</v>
      </c>
      <c r="M6320">
        <v>155047.10999999999</v>
      </c>
      <c r="N6320">
        <v>1</v>
      </c>
    </row>
    <row r="6321" spans="1:14" x14ac:dyDescent="0.3">
      <c r="A6321">
        <v>6320</v>
      </c>
      <c r="B6321">
        <v>15768340</v>
      </c>
      <c r="C6321" t="s">
        <v>1193</v>
      </c>
      <c r="D6321">
        <v>642</v>
      </c>
      <c r="E6321" t="s">
        <v>26</v>
      </c>
      <c r="F6321" t="s">
        <v>16</v>
      </c>
      <c r="G6321">
        <v>19</v>
      </c>
      <c r="H6321">
        <v>3</v>
      </c>
      <c r="I6321">
        <v>113905.48</v>
      </c>
      <c r="J6321">
        <v>1</v>
      </c>
      <c r="K6321">
        <v>1</v>
      </c>
      <c r="L6321">
        <v>1</v>
      </c>
      <c r="M6321">
        <v>176137.2</v>
      </c>
      <c r="N6321">
        <v>0</v>
      </c>
    </row>
    <row r="6322" spans="1:14" x14ac:dyDescent="0.3">
      <c r="A6322">
        <v>6321</v>
      </c>
      <c r="B6322">
        <v>15673599</v>
      </c>
      <c r="C6322" t="s">
        <v>620</v>
      </c>
      <c r="D6322">
        <v>618</v>
      </c>
      <c r="E6322" t="s">
        <v>18</v>
      </c>
      <c r="F6322" t="s">
        <v>23</v>
      </c>
      <c r="G6322">
        <v>32</v>
      </c>
      <c r="H6322">
        <v>5</v>
      </c>
      <c r="I6322">
        <v>133476.09</v>
      </c>
      <c r="J6322">
        <v>1</v>
      </c>
      <c r="K6322">
        <v>0</v>
      </c>
      <c r="L6322">
        <v>1</v>
      </c>
      <c r="M6322">
        <v>154843.4</v>
      </c>
      <c r="N6322">
        <v>0</v>
      </c>
    </row>
    <row r="6323" spans="1:14" x14ac:dyDescent="0.3">
      <c r="A6323">
        <v>6322</v>
      </c>
      <c r="B6323">
        <v>15689096</v>
      </c>
      <c r="C6323" t="s">
        <v>574</v>
      </c>
      <c r="D6323">
        <v>590</v>
      </c>
      <c r="E6323" t="s">
        <v>15</v>
      </c>
      <c r="F6323" t="s">
        <v>23</v>
      </c>
      <c r="G6323">
        <v>47</v>
      </c>
      <c r="H6323">
        <v>0</v>
      </c>
      <c r="I6323">
        <v>117879.32</v>
      </c>
      <c r="J6323">
        <v>1</v>
      </c>
      <c r="K6323">
        <v>1</v>
      </c>
      <c r="L6323">
        <v>1</v>
      </c>
      <c r="M6323">
        <v>8214.4599999999991</v>
      </c>
      <c r="N6323">
        <v>0</v>
      </c>
    </row>
    <row r="6324" spans="1:14" x14ac:dyDescent="0.3">
      <c r="A6324">
        <v>6323</v>
      </c>
      <c r="B6324">
        <v>15684294</v>
      </c>
      <c r="C6324" t="s">
        <v>2020</v>
      </c>
      <c r="D6324">
        <v>735</v>
      </c>
      <c r="E6324" t="s">
        <v>15</v>
      </c>
      <c r="F6324" t="s">
        <v>23</v>
      </c>
      <c r="G6324">
        <v>50</v>
      </c>
      <c r="H6324">
        <v>2</v>
      </c>
      <c r="I6324">
        <v>0</v>
      </c>
      <c r="J6324">
        <v>2</v>
      </c>
      <c r="K6324">
        <v>0</v>
      </c>
      <c r="L6324">
        <v>1</v>
      </c>
      <c r="M6324">
        <v>147075.69</v>
      </c>
      <c r="N6324">
        <v>0</v>
      </c>
    </row>
    <row r="6325" spans="1:14" x14ac:dyDescent="0.3">
      <c r="A6325">
        <v>6324</v>
      </c>
      <c r="B6325">
        <v>15615828</v>
      </c>
      <c r="C6325" t="s">
        <v>21</v>
      </c>
      <c r="D6325">
        <v>550</v>
      </c>
      <c r="E6325" t="s">
        <v>15</v>
      </c>
      <c r="F6325" t="s">
        <v>23</v>
      </c>
      <c r="G6325">
        <v>34</v>
      </c>
      <c r="H6325">
        <v>8</v>
      </c>
      <c r="I6325">
        <v>122359.5</v>
      </c>
      <c r="J6325">
        <v>1</v>
      </c>
      <c r="K6325">
        <v>0</v>
      </c>
      <c r="L6325">
        <v>0</v>
      </c>
      <c r="M6325">
        <v>116495.55</v>
      </c>
      <c r="N6325">
        <v>0</v>
      </c>
    </row>
    <row r="6326" spans="1:14" x14ac:dyDescent="0.3">
      <c r="A6326">
        <v>6325</v>
      </c>
      <c r="B6326">
        <v>15746012</v>
      </c>
      <c r="C6326" t="s">
        <v>86</v>
      </c>
      <c r="D6326">
        <v>729</v>
      </c>
      <c r="E6326" t="s">
        <v>18</v>
      </c>
      <c r="F6326" t="s">
        <v>16</v>
      </c>
      <c r="G6326">
        <v>28</v>
      </c>
      <c r="H6326">
        <v>0</v>
      </c>
      <c r="I6326">
        <v>0</v>
      </c>
      <c r="J6326">
        <v>2</v>
      </c>
      <c r="K6326">
        <v>1</v>
      </c>
      <c r="L6326">
        <v>1</v>
      </c>
      <c r="M6326">
        <v>31165.06</v>
      </c>
      <c r="N6326">
        <v>1</v>
      </c>
    </row>
    <row r="6327" spans="1:14" x14ac:dyDescent="0.3">
      <c r="A6327">
        <v>6326</v>
      </c>
      <c r="B6327">
        <v>15615797</v>
      </c>
      <c r="C6327" t="s">
        <v>1589</v>
      </c>
      <c r="D6327">
        <v>743</v>
      </c>
      <c r="E6327" t="s">
        <v>26</v>
      </c>
      <c r="F6327" t="s">
        <v>23</v>
      </c>
      <c r="G6327">
        <v>59</v>
      </c>
      <c r="H6327">
        <v>5</v>
      </c>
      <c r="I6327">
        <v>108585.35</v>
      </c>
      <c r="J6327">
        <v>1</v>
      </c>
      <c r="K6327">
        <v>1</v>
      </c>
      <c r="L6327">
        <v>1</v>
      </c>
      <c r="M6327">
        <v>192127.22</v>
      </c>
      <c r="N6327">
        <v>1</v>
      </c>
    </row>
    <row r="6328" spans="1:14" x14ac:dyDescent="0.3">
      <c r="A6328">
        <v>6327</v>
      </c>
      <c r="B6328">
        <v>15788494</v>
      </c>
      <c r="C6328" t="s">
        <v>145</v>
      </c>
      <c r="D6328">
        <v>555</v>
      </c>
      <c r="E6328" t="s">
        <v>15</v>
      </c>
      <c r="F6328" t="s">
        <v>23</v>
      </c>
      <c r="G6328">
        <v>31</v>
      </c>
      <c r="H6328">
        <v>8</v>
      </c>
      <c r="I6328">
        <v>145875.74</v>
      </c>
      <c r="J6328">
        <v>1</v>
      </c>
      <c r="K6328">
        <v>1</v>
      </c>
      <c r="L6328">
        <v>0</v>
      </c>
      <c r="M6328">
        <v>137491.23000000001</v>
      </c>
      <c r="N6328">
        <v>0</v>
      </c>
    </row>
    <row r="6329" spans="1:14" x14ac:dyDescent="0.3">
      <c r="A6329">
        <v>6328</v>
      </c>
      <c r="B6329">
        <v>15793856</v>
      </c>
      <c r="C6329" t="s">
        <v>2290</v>
      </c>
      <c r="D6329">
        <v>667</v>
      </c>
      <c r="E6329" t="s">
        <v>18</v>
      </c>
      <c r="F6329" t="s">
        <v>16</v>
      </c>
      <c r="G6329">
        <v>36</v>
      </c>
      <c r="H6329">
        <v>3</v>
      </c>
      <c r="I6329">
        <v>121542.57</v>
      </c>
      <c r="J6329">
        <v>2</v>
      </c>
      <c r="K6329">
        <v>1</v>
      </c>
      <c r="L6329">
        <v>1</v>
      </c>
      <c r="M6329">
        <v>186841.71</v>
      </c>
      <c r="N6329">
        <v>0</v>
      </c>
    </row>
    <row r="6330" spans="1:14" x14ac:dyDescent="0.3">
      <c r="A6330">
        <v>6329</v>
      </c>
      <c r="B6330">
        <v>15629545</v>
      </c>
      <c r="C6330" t="s">
        <v>1580</v>
      </c>
      <c r="D6330">
        <v>790</v>
      </c>
      <c r="E6330" t="s">
        <v>18</v>
      </c>
      <c r="F6330" t="s">
        <v>16</v>
      </c>
      <c r="G6330">
        <v>41</v>
      </c>
      <c r="H6330">
        <v>7</v>
      </c>
      <c r="I6330">
        <v>109508.68</v>
      </c>
      <c r="J6330">
        <v>1</v>
      </c>
      <c r="K6330">
        <v>0</v>
      </c>
      <c r="L6330">
        <v>0</v>
      </c>
      <c r="M6330">
        <v>86776.38</v>
      </c>
      <c r="N6330">
        <v>0</v>
      </c>
    </row>
    <row r="6331" spans="1:14" x14ac:dyDescent="0.3">
      <c r="A6331">
        <v>6330</v>
      </c>
      <c r="B6331">
        <v>15661198</v>
      </c>
      <c r="C6331" t="s">
        <v>1017</v>
      </c>
      <c r="D6331">
        <v>727</v>
      </c>
      <c r="E6331" t="s">
        <v>26</v>
      </c>
      <c r="F6331" t="s">
        <v>23</v>
      </c>
      <c r="G6331">
        <v>34</v>
      </c>
      <c r="H6331">
        <v>2</v>
      </c>
      <c r="I6331">
        <v>146407.10999999999</v>
      </c>
      <c r="J6331">
        <v>1</v>
      </c>
      <c r="K6331">
        <v>1</v>
      </c>
      <c r="L6331">
        <v>1</v>
      </c>
      <c r="M6331">
        <v>72073.72</v>
      </c>
      <c r="N6331">
        <v>0</v>
      </c>
    </row>
    <row r="6332" spans="1:14" x14ac:dyDescent="0.3">
      <c r="A6332">
        <v>6331</v>
      </c>
      <c r="B6332">
        <v>15715117</v>
      </c>
      <c r="C6332" t="s">
        <v>2335</v>
      </c>
      <c r="D6332">
        <v>744</v>
      </c>
      <c r="E6332" t="s">
        <v>15</v>
      </c>
      <c r="F6332" t="s">
        <v>16</v>
      </c>
      <c r="G6332">
        <v>39</v>
      </c>
      <c r="H6332">
        <v>6</v>
      </c>
      <c r="I6332">
        <v>0</v>
      </c>
      <c r="J6332">
        <v>1</v>
      </c>
      <c r="K6332">
        <v>0</v>
      </c>
      <c r="L6332">
        <v>0</v>
      </c>
      <c r="M6332">
        <v>10662.58</v>
      </c>
      <c r="N6332">
        <v>0</v>
      </c>
    </row>
    <row r="6333" spans="1:14" x14ac:dyDescent="0.3">
      <c r="A6333">
        <v>6332</v>
      </c>
      <c r="B6333">
        <v>15701074</v>
      </c>
      <c r="C6333" t="s">
        <v>2336</v>
      </c>
      <c r="D6333">
        <v>629</v>
      </c>
      <c r="E6333" t="s">
        <v>26</v>
      </c>
      <c r="F6333" t="s">
        <v>23</v>
      </c>
      <c r="G6333">
        <v>35</v>
      </c>
      <c r="H6333">
        <v>8</v>
      </c>
      <c r="I6333">
        <v>112330.83</v>
      </c>
      <c r="J6333">
        <v>1</v>
      </c>
      <c r="K6333">
        <v>1</v>
      </c>
      <c r="L6333">
        <v>1</v>
      </c>
      <c r="M6333">
        <v>91001.02</v>
      </c>
      <c r="N6333">
        <v>0</v>
      </c>
    </row>
    <row r="6334" spans="1:14" x14ac:dyDescent="0.3">
      <c r="A6334">
        <v>6333</v>
      </c>
      <c r="B6334">
        <v>15793046</v>
      </c>
      <c r="C6334" t="s">
        <v>832</v>
      </c>
      <c r="D6334">
        <v>619</v>
      </c>
      <c r="E6334" t="s">
        <v>15</v>
      </c>
      <c r="F6334" t="s">
        <v>16</v>
      </c>
      <c r="G6334">
        <v>35</v>
      </c>
      <c r="H6334">
        <v>4</v>
      </c>
      <c r="I6334">
        <v>90413.119999999995</v>
      </c>
      <c r="J6334">
        <v>1</v>
      </c>
      <c r="K6334">
        <v>1</v>
      </c>
      <c r="L6334">
        <v>1</v>
      </c>
      <c r="M6334">
        <v>20555.21</v>
      </c>
      <c r="N6334">
        <v>0</v>
      </c>
    </row>
    <row r="6335" spans="1:14" x14ac:dyDescent="0.3">
      <c r="A6335">
        <v>6334</v>
      </c>
      <c r="B6335">
        <v>15623744</v>
      </c>
      <c r="C6335" t="s">
        <v>808</v>
      </c>
      <c r="D6335">
        <v>634</v>
      </c>
      <c r="E6335" t="s">
        <v>15</v>
      </c>
      <c r="F6335" t="s">
        <v>23</v>
      </c>
      <c r="G6335">
        <v>34</v>
      </c>
      <c r="H6335">
        <v>8</v>
      </c>
      <c r="I6335">
        <v>105302.66</v>
      </c>
      <c r="J6335">
        <v>1</v>
      </c>
      <c r="K6335">
        <v>1</v>
      </c>
      <c r="L6335">
        <v>1</v>
      </c>
      <c r="M6335">
        <v>123164.97</v>
      </c>
      <c r="N6335">
        <v>0</v>
      </c>
    </row>
    <row r="6336" spans="1:14" x14ac:dyDescent="0.3">
      <c r="A6336">
        <v>6335</v>
      </c>
      <c r="B6336">
        <v>15611329</v>
      </c>
      <c r="C6336" t="s">
        <v>392</v>
      </c>
      <c r="D6336">
        <v>608</v>
      </c>
      <c r="E6336" t="s">
        <v>18</v>
      </c>
      <c r="F6336" t="s">
        <v>16</v>
      </c>
      <c r="G6336">
        <v>35</v>
      </c>
      <c r="H6336">
        <v>6</v>
      </c>
      <c r="I6336">
        <v>0</v>
      </c>
      <c r="J6336">
        <v>2</v>
      </c>
      <c r="K6336">
        <v>1</v>
      </c>
      <c r="L6336">
        <v>1</v>
      </c>
      <c r="M6336">
        <v>143463.28</v>
      </c>
      <c r="N6336">
        <v>0</v>
      </c>
    </row>
    <row r="6337" spans="1:14" x14ac:dyDescent="0.3">
      <c r="A6337">
        <v>6336</v>
      </c>
      <c r="B6337">
        <v>15740428</v>
      </c>
      <c r="C6337" t="s">
        <v>1706</v>
      </c>
      <c r="D6337">
        <v>507</v>
      </c>
      <c r="E6337" t="s">
        <v>15</v>
      </c>
      <c r="F6337" t="s">
        <v>16</v>
      </c>
      <c r="G6337">
        <v>35</v>
      </c>
      <c r="H6337">
        <v>1</v>
      </c>
      <c r="I6337">
        <v>0</v>
      </c>
      <c r="J6337">
        <v>2</v>
      </c>
      <c r="K6337">
        <v>0</v>
      </c>
      <c r="L6337">
        <v>0</v>
      </c>
      <c r="M6337">
        <v>92131.54</v>
      </c>
      <c r="N6337">
        <v>0</v>
      </c>
    </row>
    <row r="6338" spans="1:14" x14ac:dyDescent="0.3">
      <c r="A6338">
        <v>6337</v>
      </c>
      <c r="B6338">
        <v>15781534</v>
      </c>
      <c r="C6338" t="s">
        <v>2128</v>
      </c>
      <c r="D6338">
        <v>536</v>
      </c>
      <c r="E6338" t="s">
        <v>26</v>
      </c>
      <c r="F6338" t="s">
        <v>16</v>
      </c>
      <c r="G6338">
        <v>35</v>
      </c>
      <c r="H6338">
        <v>4</v>
      </c>
      <c r="I6338">
        <v>121520.36</v>
      </c>
      <c r="J6338">
        <v>1</v>
      </c>
      <c r="K6338">
        <v>0</v>
      </c>
      <c r="L6338">
        <v>0</v>
      </c>
      <c r="M6338">
        <v>77178.42</v>
      </c>
      <c r="N6338">
        <v>0</v>
      </c>
    </row>
    <row r="6339" spans="1:14" x14ac:dyDescent="0.3">
      <c r="A6339">
        <v>6338</v>
      </c>
      <c r="B6339">
        <v>15618243</v>
      </c>
      <c r="C6339" t="s">
        <v>1002</v>
      </c>
      <c r="D6339">
        <v>730</v>
      </c>
      <c r="E6339" t="s">
        <v>18</v>
      </c>
      <c r="F6339" t="s">
        <v>16</v>
      </c>
      <c r="G6339">
        <v>43</v>
      </c>
      <c r="H6339">
        <v>1</v>
      </c>
      <c r="I6339">
        <v>103960.38</v>
      </c>
      <c r="J6339">
        <v>1</v>
      </c>
      <c r="K6339">
        <v>1</v>
      </c>
      <c r="L6339">
        <v>1</v>
      </c>
      <c r="M6339">
        <v>193650.16</v>
      </c>
      <c r="N6339">
        <v>0</v>
      </c>
    </row>
    <row r="6340" spans="1:14" x14ac:dyDescent="0.3">
      <c r="A6340">
        <v>6339</v>
      </c>
      <c r="B6340">
        <v>15784161</v>
      </c>
      <c r="C6340" t="s">
        <v>277</v>
      </c>
      <c r="D6340">
        <v>583</v>
      </c>
      <c r="E6340" t="s">
        <v>26</v>
      </c>
      <c r="F6340" t="s">
        <v>23</v>
      </c>
      <c r="G6340">
        <v>39</v>
      </c>
      <c r="H6340">
        <v>8</v>
      </c>
      <c r="I6340">
        <v>102945.01</v>
      </c>
      <c r="J6340">
        <v>1</v>
      </c>
      <c r="K6340">
        <v>0</v>
      </c>
      <c r="L6340">
        <v>0</v>
      </c>
      <c r="M6340">
        <v>52861.89</v>
      </c>
      <c r="N6340">
        <v>0</v>
      </c>
    </row>
    <row r="6341" spans="1:14" x14ac:dyDescent="0.3">
      <c r="A6341">
        <v>6340</v>
      </c>
      <c r="B6341">
        <v>15700325</v>
      </c>
      <c r="C6341" t="s">
        <v>356</v>
      </c>
      <c r="D6341">
        <v>644</v>
      </c>
      <c r="E6341" t="s">
        <v>15</v>
      </c>
      <c r="F6341" t="s">
        <v>16</v>
      </c>
      <c r="G6341">
        <v>24</v>
      </c>
      <c r="H6341">
        <v>8</v>
      </c>
      <c r="I6341">
        <v>92760.55</v>
      </c>
      <c r="J6341">
        <v>1</v>
      </c>
      <c r="K6341">
        <v>1</v>
      </c>
      <c r="L6341">
        <v>0</v>
      </c>
      <c r="M6341">
        <v>35896.75</v>
      </c>
      <c r="N6341">
        <v>0</v>
      </c>
    </row>
    <row r="6342" spans="1:14" x14ac:dyDescent="0.3">
      <c r="A6342">
        <v>6341</v>
      </c>
      <c r="B6342">
        <v>15659064</v>
      </c>
      <c r="C6342" t="s">
        <v>2337</v>
      </c>
      <c r="D6342">
        <v>790</v>
      </c>
      <c r="E6342" t="s">
        <v>18</v>
      </c>
      <c r="F6342" t="s">
        <v>23</v>
      </c>
      <c r="G6342">
        <v>37</v>
      </c>
      <c r="H6342">
        <v>8</v>
      </c>
      <c r="I6342">
        <v>0</v>
      </c>
      <c r="J6342">
        <v>2</v>
      </c>
      <c r="K6342">
        <v>1</v>
      </c>
      <c r="L6342">
        <v>1</v>
      </c>
      <c r="M6342">
        <v>149418.41</v>
      </c>
      <c r="N6342">
        <v>0</v>
      </c>
    </row>
    <row r="6343" spans="1:14" x14ac:dyDescent="0.3">
      <c r="A6343">
        <v>6342</v>
      </c>
      <c r="B6343">
        <v>15658364</v>
      </c>
      <c r="C6343" t="s">
        <v>2338</v>
      </c>
      <c r="D6343">
        <v>807</v>
      </c>
      <c r="E6343" t="s">
        <v>26</v>
      </c>
      <c r="F6343" t="s">
        <v>16</v>
      </c>
      <c r="G6343">
        <v>40</v>
      </c>
      <c r="H6343">
        <v>1</v>
      </c>
      <c r="I6343">
        <v>134590.21</v>
      </c>
      <c r="J6343">
        <v>1</v>
      </c>
      <c r="K6343">
        <v>1</v>
      </c>
      <c r="L6343">
        <v>1</v>
      </c>
      <c r="M6343">
        <v>46253.65</v>
      </c>
      <c r="N6343">
        <v>0</v>
      </c>
    </row>
    <row r="6344" spans="1:14" x14ac:dyDescent="0.3">
      <c r="A6344">
        <v>6343</v>
      </c>
      <c r="B6344">
        <v>15704340</v>
      </c>
      <c r="C6344" t="s">
        <v>117</v>
      </c>
      <c r="D6344">
        <v>581</v>
      </c>
      <c r="E6344" t="s">
        <v>15</v>
      </c>
      <c r="F6344" t="s">
        <v>16</v>
      </c>
      <c r="G6344">
        <v>37</v>
      </c>
      <c r="H6344">
        <v>10</v>
      </c>
      <c r="I6344">
        <v>104255.03</v>
      </c>
      <c r="J6344">
        <v>1</v>
      </c>
      <c r="K6344">
        <v>1</v>
      </c>
      <c r="L6344">
        <v>0</v>
      </c>
      <c r="M6344">
        <v>86609.37</v>
      </c>
      <c r="N6344">
        <v>0</v>
      </c>
    </row>
    <row r="6345" spans="1:14" x14ac:dyDescent="0.3">
      <c r="A6345">
        <v>6344</v>
      </c>
      <c r="B6345">
        <v>15793455</v>
      </c>
      <c r="C6345" t="s">
        <v>153</v>
      </c>
      <c r="D6345">
        <v>627</v>
      </c>
      <c r="E6345" t="s">
        <v>18</v>
      </c>
      <c r="F6345" t="s">
        <v>16</v>
      </c>
      <c r="G6345">
        <v>55</v>
      </c>
      <c r="H6345">
        <v>6</v>
      </c>
      <c r="I6345">
        <v>0</v>
      </c>
      <c r="J6345">
        <v>1</v>
      </c>
      <c r="K6345">
        <v>0</v>
      </c>
      <c r="L6345">
        <v>0</v>
      </c>
      <c r="M6345">
        <v>91943.94</v>
      </c>
      <c r="N6345">
        <v>1</v>
      </c>
    </row>
    <row r="6346" spans="1:14" x14ac:dyDescent="0.3">
      <c r="A6346">
        <v>6345</v>
      </c>
      <c r="B6346">
        <v>15579777</v>
      </c>
      <c r="C6346" t="s">
        <v>1436</v>
      </c>
      <c r="D6346">
        <v>850</v>
      </c>
      <c r="E6346" t="s">
        <v>15</v>
      </c>
      <c r="F6346" t="s">
        <v>23</v>
      </c>
      <c r="G6346">
        <v>41</v>
      </c>
      <c r="H6346">
        <v>3</v>
      </c>
      <c r="I6346">
        <v>0</v>
      </c>
      <c r="J6346">
        <v>2</v>
      </c>
      <c r="K6346">
        <v>1</v>
      </c>
      <c r="L6346">
        <v>0</v>
      </c>
      <c r="M6346">
        <v>128892.36</v>
      </c>
      <c r="N6346">
        <v>0</v>
      </c>
    </row>
    <row r="6347" spans="1:14" x14ac:dyDescent="0.3">
      <c r="A6347">
        <v>6346</v>
      </c>
      <c r="B6347">
        <v>15632345</v>
      </c>
      <c r="C6347" t="s">
        <v>943</v>
      </c>
      <c r="D6347">
        <v>754</v>
      </c>
      <c r="E6347" t="s">
        <v>15</v>
      </c>
      <c r="F6347" t="s">
        <v>16</v>
      </c>
      <c r="G6347">
        <v>35</v>
      </c>
      <c r="H6347">
        <v>4</v>
      </c>
      <c r="I6347">
        <v>0</v>
      </c>
      <c r="J6347">
        <v>2</v>
      </c>
      <c r="K6347">
        <v>1</v>
      </c>
      <c r="L6347">
        <v>0</v>
      </c>
      <c r="M6347">
        <v>44830.71</v>
      </c>
      <c r="N6347">
        <v>0</v>
      </c>
    </row>
    <row r="6348" spans="1:14" x14ac:dyDescent="0.3">
      <c r="A6348">
        <v>6347</v>
      </c>
      <c r="B6348">
        <v>15814468</v>
      </c>
      <c r="C6348" t="s">
        <v>171</v>
      </c>
      <c r="D6348">
        <v>551</v>
      </c>
      <c r="E6348" t="s">
        <v>26</v>
      </c>
      <c r="F6348" t="s">
        <v>23</v>
      </c>
      <c r="G6348">
        <v>50</v>
      </c>
      <c r="H6348">
        <v>1</v>
      </c>
      <c r="I6348">
        <v>121399.98</v>
      </c>
      <c r="J6348">
        <v>1</v>
      </c>
      <c r="K6348">
        <v>0</v>
      </c>
      <c r="L6348">
        <v>1</v>
      </c>
      <c r="M6348">
        <v>84508.44</v>
      </c>
      <c r="N6348">
        <v>1</v>
      </c>
    </row>
    <row r="6349" spans="1:14" x14ac:dyDescent="0.3">
      <c r="A6349">
        <v>6348</v>
      </c>
      <c r="B6349">
        <v>15754820</v>
      </c>
      <c r="C6349" t="s">
        <v>635</v>
      </c>
      <c r="D6349">
        <v>637</v>
      </c>
      <c r="E6349" t="s">
        <v>26</v>
      </c>
      <c r="F6349" t="s">
        <v>23</v>
      </c>
      <c r="G6349">
        <v>35</v>
      </c>
      <c r="H6349">
        <v>8</v>
      </c>
      <c r="I6349">
        <v>147127.81</v>
      </c>
      <c r="J6349">
        <v>2</v>
      </c>
      <c r="K6349">
        <v>1</v>
      </c>
      <c r="L6349">
        <v>1</v>
      </c>
      <c r="M6349">
        <v>84760.7</v>
      </c>
      <c r="N6349">
        <v>0</v>
      </c>
    </row>
    <row r="6350" spans="1:14" x14ac:dyDescent="0.3">
      <c r="A6350">
        <v>6349</v>
      </c>
      <c r="B6350">
        <v>15707505</v>
      </c>
      <c r="C6350" t="s">
        <v>156</v>
      </c>
      <c r="D6350">
        <v>699</v>
      </c>
      <c r="E6350" t="s">
        <v>18</v>
      </c>
      <c r="F6350" t="s">
        <v>23</v>
      </c>
      <c r="G6350">
        <v>31</v>
      </c>
      <c r="H6350">
        <v>8</v>
      </c>
      <c r="I6350">
        <v>125927.51</v>
      </c>
      <c r="J6350">
        <v>2</v>
      </c>
      <c r="K6350">
        <v>1</v>
      </c>
      <c r="L6350">
        <v>0</v>
      </c>
      <c r="M6350">
        <v>147661.47</v>
      </c>
      <c r="N6350">
        <v>0</v>
      </c>
    </row>
    <row r="6351" spans="1:14" x14ac:dyDescent="0.3">
      <c r="A6351">
        <v>6350</v>
      </c>
      <c r="B6351">
        <v>15699507</v>
      </c>
      <c r="C6351" t="s">
        <v>2339</v>
      </c>
      <c r="D6351">
        <v>542</v>
      </c>
      <c r="E6351" t="s">
        <v>15</v>
      </c>
      <c r="F6351" t="s">
        <v>16</v>
      </c>
      <c r="G6351">
        <v>25</v>
      </c>
      <c r="H6351">
        <v>7</v>
      </c>
      <c r="I6351">
        <v>0</v>
      </c>
      <c r="J6351">
        <v>2</v>
      </c>
      <c r="K6351">
        <v>0</v>
      </c>
      <c r="L6351">
        <v>1</v>
      </c>
      <c r="M6351">
        <v>82393.08</v>
      </c>
      <c r="N6351">
        <v>0</v>
      </c>
    </row>
    <row r="6352" spans="1:14" x14ac:dyDescent="0.3">
      <c r="A6352">
        <v>6351</v>
      </c>
      <c r="B6352">
        <v>15799600</v>
      </c>
      <c r="C6352" t="s">
        <v>740</v>
      </c>
      <c r="D6352">
        <v>640</v>
      </c>
      <c r="E6352" t="s">
        <v>26</v>
      </c>
      <c r="F6352" t="s">
        <v>23</v>
      </c>
      <c r="G6352">
        <v>48</v>
      </c>
      <c r="H6352">
        <v>1</v>
      </c>
      <c r="I6352">
        <v>111599.32</v>
      </c>
      <c r="J6352">
        <v>1</v>
      </c>
      <c r="K6352">
        <v>0</v>
      </c>
      <c r="L6352">
        <v>1</v>
      </c>
      <c r="M6352">
        <v>135995.57999999999</v>
      </c>
      <c r="N6352">
        <v>0</v>
      </c>
    </row>
    <row r="6353" spans="1:14" x14ac:dyDescent="0.3">
      <c r="A6353">
        <v>6352</v>
      </c>
      <c r="B6353">
        <v>15794472</v>
      </c>
      <c r="C6353" t="s">
        <v>415</v>
      </c>
      <c r="D6353">
        <v>553</v>
      </c>
      <c r="E6353" t="s">
        <v>15</v>
      </c>
      <c r="F6353" t="s">
        <v>16</v>
      </c>
      <c r="G6353">
        <v>27</v>
      </c>
      <c r="H6353">
        <v>3</v>
      </c>
      <c r="I6353">
        <v>0</v>
      </c>
      <c r="J6353">
        <v>2</v>
      </c>
      <c r="K6353">
        <v>0</v>
      </c>
      <c r="L6353">
        <v>0</v>
      </c>
      <c r="M6353">
        <v>159800.16</v>
      </c>
      <c r="N6353">
        <v>0</v>
      </c>
    </row>
    <row r="6354" spans="1:14" x14ac:dyDescent="0.3">
      <c r="A6354">
        <v>6353</v>
      </c>
      <c r="B6354">
        <v>15646632</v>
      </c>
      <c r="C6354" t="s">
        <v>929</v>
      </c>
      <c r="D6354">
        <v>741</v>
      </c>
      <c r="E6354" t="s">
        <v>15</v>
      </c>
      <c r="F6354" t="s">
        <v>23</v>
      </c>
      <c r="G6354">
        <v>38</v>
      </c>
      <c r="H6354">
        <v>9</v>
      </c>
      <c r="I6354">
        <v>0</v>
      </c>
      <c r="J6354">
        <v>2</v>
      </c>
      <c r="K6354">
        <v>1</v>
      </c>
      <c r="L6354">
        <v>0</v>
      </c>
      <c r="M6354">
        <v>14379.01</v>
      </c>
      <c r="N6354">
        <v>0</v>
      </c>
    </row>
    <row r="6355" spans="1:14" x14ac:dyDescent="0.3">
      <c r="A6355">
        <v>6354</v>
      </c>
      <c r="B6355">
        <v>15676353</v>
      </c>
      <c r="C6355" t="s">
        <v>2340</v>
      </c>
      <c r="D6355">
        <v>598</v>
      </c>
      <c r="E6355" t="s">
        <v>15</v>
      </c>
      <c r="F6355" t="s">
        <v>23</v>
      </c>
      <c r="G6355">
        <v>35</v>
      </c>
      <c r="H6355">
        <v>8</v>
      </c>
      <c r="I6355">
        <v>114212.6</v>
      </c>
      <c r="J6355">
        <v>1</v>
      </c>
      <c r="K6355">
        <v>1</v>
      </c>
      <c r="L6355">
        <v>1</v>
      </c>
      <c r="M6355">
        <v>74322.850000000006</v>
      </c>
      <c r="N6355">
        <v>0</v>
      </c>
    </row>
    <row r="6356" spans="1:14" x14ac:dyDescent="0.3">
      <c r="A6356">
        <v>6355</v>
      </c>
      <c r="B6356">
        <v>15566312</v>
      </c>
      <c r="C6356" t="s">
        <v>2341</v>
      </c>
      <c r="D6356">
        <v>660</v>
      </c>
      <c r="E6356" t="s">
        <v>18</v>
      </c>
      <c r="F6356" t="s">
        <v>16</v>
      </c>
      <c r="G6356">
        <v>42</v>
      </c>
      <c r="H6356">
        <v>5</v>
      </c>
      <c r="I6356">
        <v>0</v>
      </c>
      <c r="J6356">
        <v>3</v>
      </c>
      <c r="K6356">
        <v>1</v>
      </c>
      <c r="L6356">
        <v>1</v>
      </c>
      <c r="M6356">
        <v>189016.24</v>
      </c>
      <c r="N6356">
        <v>1</v>
      </c>
    </row>
    <row r="6357" spans="1:14" x14ac:dyDescent="0.3">
      <c r="A6357">
        <v>6356</v>
      </c>
      <c r="B6357">
        <v>15570414</v>
      </c>
      <c r="C6357" t="s">
        <v>1775</v>
      </c>
      <c r="D6357">
        <v>618</v>
      </c>
      <c r="E6357" t="s">
        <v>18</v>
      </c>
      <c r="F6357" t="s">
        <v>23</v>
      </c>
      <c r="G6357">
        <v>41</v>
      </c>
      <c r="H6357">
        <v>4</v>
      </c>
      <c r="I6357">
        <v>115251.64</v>
      </c>
      <c r="J6357">
        <v>1</v>
      </c>
      <c r="K6357">
        <v>0</v>
      </c>
      <c r="L6357">
        <v>0</v>
      </c>
      <c r="M6357">
        <v>136435.75</v>
      </c>
      <c r="N6357">
        <v>0</v>
      </c>
    </row>
    <row r="6358" spans="1:14" x14ac:dyDescent="0.3">
      <c r="A6358">
        <v>6357</v>
      </c>
      <c r="B6358">
        <v>15776743</v>
      </c>
      <c r="C6358" t="s">
        <v>1888</v>
      </c>
      <c r="D6358">
        <v>647</v>
      </c>
      <c r="E6358" t="s">
        <v>15</v>
      </c>
      <c r="F6358" t="s">
        <v>23</v>
      </c>
      <c r="G6358">
        <v>43</v>
      </c>
      <c r="H6358">
        <v>9</v>
      </c>
      <c r="I6358">
        <v>0</v>
      </c>
      <c r="J6358">
        <v>2</v>
      </c>
      <c r="K6358">
        <v>1</v>
      </c>
      <c r="L6358">
        <v>1</v>
      </c>
      <c r="M6358">
        <v>78488.39</v>
      </c>
      <c r="N6358">
        <v>0</v>
      </c>
    </row>
    <row r="6359" spans="1:14" x14ac:dyDescent="0.3">
      <c r="A6359">
        <v>6358</v>
      </c>
      <c r="B6359">
        <v>15674637</v>
      </c>
      <c r="C6359" t="s">
        <v>531</v>
      </c>
      <c r="D6359">
        <v>491</v>
      </c>
      <c r="E6359" t="s">
        <v>15</v>
      </c>
      <c r="F6359" t="s">
        <v>16</v>
      </c>
      <c r="G6359">
        <v>68</v>
      </c>
      <c r="H6359">
        <v>3</v>
      </c>
      <c r="I6359">
        <v>107571.61</v>
      </c>
      <c r="J6359">
        <v>1</v>
      </c>
      <c r="K6359">
        <v>0</v>
      </c>
      <c r="L6359">
        <v>1</v>
      </c>
      <c r="M6359">
        <v>113695.99</v>
      </c>
      <c r="N6359">
        <v>0</v>
      </c>
    </row>
    <row r="6360" spans="1:14" x14ac:dyDescent="0.3">
      <c r="A6360">
        <v>6359</v>
      </c>
      <c r="B6360">
        <v>15730418</v>
      </c>
      <c r="C6360" t="s">
        <v>881</v>
      </c>
      <c r="D6360">
        <v>652</v>
      </c>
      <c r="E6360" t="s">
        <v>15</v>
      </c>
      <c r="F6360" t="s">
        <v>16</v>
      </c>
      <c r="G6360">
        <v>32</v>
      </c>
      <c r="H6360">
        <v>2</v>
      </c>
      <c r="I6360">
        <v>0</v>
      </c>
      <c r="J6360">
        <v>2</v>
      </c>
      <c r="K6360">
        <v>1</v>
      </c>
      <c r="L6360">
        <v>0</v>
      </c>
      <c r="M6360">
        <v>54628.11</v>
      </c>
      <c r="N6360">
        <v>0</v>
      </c>
    </row>
    <row r="6361" spans="1:14" x14ac:dyDescent="0.3">
      <c r="A6361">
        <v>6360</v>
      </c>
      <c r="B6361">
        <v>15739972</v>
      </c>
      <c r="C6361" t="s">
        <v>250</v>
      </c>
      <c r="D6361">
        <v>650</v>
      </c>
      <c r="E6361" t="s">
        <v>26</v>
      </c>
      <c r="F6361" t="s">
        <v>16</v>
      </c>
      <c r="G6361">
        <v>45</v>
      </c>
      <c r="H6361">
        <v>9</v>
      </c>
      <c r="I6361">
        <v>152367.21</v>
      </c>
      <c r="J6361">
        <v>3</v>
      </c>
      <c r="K6361">
        <v>1</v>
      </c>
      <c r="L6361">
        <v>0</v>
      </c>
      <c r="M6361">
        <v>150835.21</v>
      </c>
      <c r="N6361">
        <v>1</v>
      </c>
    </row>
    <row r="6362" spans="1:14" x14ac:dyDescent="0.3">
      <c r="A6362">
        <v>6361</v>
      </c>
      <c r="B6362">
        <v>15661591</v>
      </c>
      <c r="C6362" t="s">
        <v>956</v>
      </c>
      <c r="D6362">
        <v>413</v>
      </c>
      <c r="E6362" t="s">
        <v>26</v>
      </c>
      <c r="F6362" t="s">
        <v>23</v>
      </c>
      <c r="G6362">
        <v>39</v>
      </c>
      <c r="H6362">
        <v>1</v>
      </c>
      <c r="I6362">
        <v>130969.77</v>
      </c>
      <c r="J6362">
        <v>2</v>
      </c>
      <c r="K6362">
        <v>1</v>
      </c>
      <c r="L6362">
        <v>1</v>
      </c>
      <c r="M6362">
        <v>158891.79</v>
      </c>
      <c r="N6362">
        <v>0</v>
      </c>
    </row>
    <row r="6363" spans="1:14" x14ac:dyDescent="0.3">
      <c r="A6363">
        <v>6362</v>
      </c>
      <c r="B6363">
        <v>15675585</v>
      </c>
      <c r="C6363" t="s">
        <v>423</v>
      </c>
      <c r="D6363">
        <v>416</v>
      </c>
      <c r="E6363" t="s">
        <v>26</v>
      </c>
      <c r="F6363" t="s">
        <v>16</v>
      </c>
      <c r="G6363">
        <v>25</v>
      </c>
      <c r="H6363">
        <v>0</v>
      </c>
      <c r="I6363">
        <v>97738.97</v>
      </c>
      <c r="J6363">
        <v>2</v>
      </c>
      <c r="K6363">
        <v>1</v>
      </c>
      <c r="L6363">
        <v>1</v>
      </c>
      <c r="M6363">
        <v>160523.32999999999</v>
      </c>
      <c r="N6363">
        <v>0</v>
      </c>
    </row>
    <row r="6364" spans="1:14" x14ac:dyDescent="0.3">
      <c r="A6364">
        <v>6363</v>
      </c>
      <c r="B6364">
        <v>15814750</v>
      </c>
      <c r="C6364" t="s">
        <v>333</v>
      </c>
      <c r="D6364">
        <v>629</v>
      </c>
      <c r="E6364" t="s">
        <v>18</v>
      </c>
      <c r="F6364" t="s">
        <v>23</v>
      </c>
      <c r="G6364">
        <v>34</v>
      </c>
      <c r="H6364">
        <v>8</v>
      </c>
      <c r="I6364">
        <v>0</v>
      </c>
      <c r="J6364">
        <v>2</v>
      </c>
      <c r="K6364">
        <v>1</v>
      </c>
      <c r="L6364">
        <v>1</v>
      </c>
      <c r="M6364">
        <v>180595.02</v>
      </c>
      <c r="N6364">
        <v>0</v>
      </c>
    </row>
    <row r="6365" spans="1:14" x14ac:dyDescent="0.3">
      <c r="A6365">
        <v>6364</v>
      </c>
      <c r="B6365">
        <v>15593454</v>
      </c>
      <c r="C6365" t="s">
        <v>1763</v>
      </c>
      <c r="D6365">
        <v>678</v>
      </c>
      <c r="E6365" t="s">
        <v>18</v>
      </c>
      <c r="F6365" t="s">
        <v>16</v>
      </c>
      <c r="G6365">
        <v>40</v>
      </c>
      <c r="H6365">
        <v>4</v>
      </c>
      <c r="I6365">
        <v>113794.22</v>
      </c>
      <c r="J6365">
        <v>1</v>
      </c>
      <c r="K6365">
        <v>1</v>
      </c>
      <c r="L6365">
        <v>0</v>
      </c>
      <c r="M6365">
        <v>16618.759999999998</v>
      </c>
      <c r="N6365">
        <v>0</v>
      </c>
    </row>
    <row r="6366" spans="1:14" x14ac:dyDescent="0.3">
      <c r="A6366">
        <v>6365</v>
      </c>
      <c r="B6366">
        <v>15663421</v>
      </c>
      <c r="C6366" t="s">
        <v>668</v>
      </c>
      <c r="D6366">
        <v>527</v>
      </c>
      <c r="E6366" t="s">
        <v>18</v>
      </c>
      <c r="F6366" t="s">
        <v>23</v>
      </c>
      <c r="G6366">
        <v>28</v>
      </c>
      <c r="H6366">
        <v>6</v>
      </c>
      <c r="I6366">
        <v>128396.33</v>
      </c>
      <c r="J6366">
        <v>2</v>
      </c>
      <c r="K6366">
        <v>1</v>
      </c>
      <c r="L6366">
        <v>0</v>
      </c>
      <c r="M6366">
        <v>79919.97</v>
      </c>
      <c r="N6366">
        <v>0</v>
      </c>
    </row>
    <row r="6367" spans="1:14" x14ac:dyDescent="0.3">
      <c r="A6367">
        <v>6366</v>
      </c>
      <c r="B6367">
        <v>15576196</v>
      </c>
      <c r="C6367" t="s">
        <v>741</v>
      </c>
      <c r="D6367">
        <v>743</v>
      </c>
      <c r="E6367" t="s">
        <v>18</v>
      </c>
      <c r="F6367" t="s">
        <v>16</v>
      </c>
      <c r="G6367">
        <v>48</v>
      </c>
      <c r="H6367">
        <v>5</v>
      </c>
      <c r="I6367">
        <v>118207.69</v>
      </c>
      <c r="J6367">
        <v>2</v>
      </c>
      <c r="K6367">
        <v>0</v>
      </c>
      <c r="L6367">
        <v>0</v>
      </c>
      <c r="M6367">
        <v>186489.14</v>
      </c>
      <c r="N6367">
        <v>1</v>
      </c>
    </row>
    <row r="6368" spans="1:14" x14ac:dyDescent="0.3">
      <c r="A6368">
        <v>6367</v>
      </c>
      <c r="B6368">
        <v>15677324</v>
      </c>
      <c r="C6368" t="s">
        <v>2342</v>
      </c>
      <c r="D6368">
        <v>683</v>
      </c>
      <c r="E6368" t="s">
        <v>26</v>
      </c>
      <c r="F6368" t="s">
        <v>23</v>
      </c>
      <c r="G6368">
        <v>73</v>
      </c>
      <c r="H6368">
        <v>9</v>
      </c>
      <c r="I6368">
        <v>124730.26</v>
      </c>
      <c r="J6368">
        <v>1</v>
      </c>
      <c r="K6368">
        <v>1</v>
      </c>
      <c r="L6368">
        <v>1</v>
      </c>
      <c r="M6368">
        <v>51999.5</v>
      </c>
      <c r="N6368">
        <v>0</v>
      </c>
    </row>
    <row r="6369" spans="1:14" x14ac:dyDescent="0.3">
      <c r="A6369">
        <v>6368</v>
      </c>
      <c r="B6369">
        <v>15568742</v>
      </c>
      <c r="C6369" t="s">
        <v>1246</v>
      </c>
      <c r="D6369">
        <v>536</v>
      </c>
      <c r="E6369" t="s">
        <v>15</v>
      </c>
      <c r="F6369" t="s">
        <v>16</v>
      </c>
      <c r="G6369">
        <v>41</v>
      </c>
      <c r="H6369">
        <v>9</v>
      </c>
      <c r="I6369">
        <v>0</v>
      </c>
      <c r="J6369">
        <v>1</v>
      </c>
      <c r="K6369">
        <v>1</v>
      </c>
      <c r="L6369">
        <v>0</v>
      </c>
      <c r="M6369">
        <v>121299.14</v>
      </c>
      <c r="N6369">
        <v>0</v>
      </c>
    </row>
    <row r="6370" spans="1:14" x14ac:dyDescent="0.3">
      <c r="A6370">
        <v>6369</v>
      </c>
      <c r="B6370">
        <v>15693764</v>
      </c>
      <c r="C6370" t="s">
        <v>461</v>
      </c>
      <c r="D6370">
        <v>663</v>
      </c>
      <c r="E6370" t="s">
        <v>18</v>
      </c>
      <c r="F6370" t="s">
        <v>23</v>
      </c>
      <c r="G6370">
        <v>52</v>
      </c>
      <c r="H6370">
        <v>0</v>
      </c>
      <c r="I6370">
        <v>136298.65</v>
      </c>
      <c r="J6370">
        <v>1</v>
      </c>
      <c r="K6370">
        <v>1</v>
      </c>
      <c r="L6370">
        <v>0</v>
      </c>
      <c r="M6370">
        <v>144593.29999999999</v>
      </c>
      <c r="N6370">
        <v>1</v>
      </c>
    </row>
    <row r="6371" spans="1:14" x14ac:dyDescent="0.3">
      <c r="A6371">
        <v>6370</v>
      </c>
      <c r="B6371">
        <v>15714260</v>
      </c>
      <c r="C6371" t="s">
        <v>1213</v>
      </c>
      <c r="D6371">
        <v>646</v>
      </c>
      <c r="E6371" t="s">
        <v>15</v>
      </c>
      <c r="F6371" t="s">
        <v>16</v>
      </c>
      <c r="G6371">
        <v>38</v>
      </c>
      <c r="H6371">
        <v>2</v>
      </c>
      <c r="I6371">
        <v>0</v>
      </c>
      <c r="J6371">
        <v>2</v>
      </c>
      <c r="K6371">
        <v>0</v>
      </c>
      <c r="L6371">
        <v>0</v>
      </c>
      <c r="M6371">
        <v>178752.73</v>
      </c>
      <c r="N6371">
        <v>0</v>
      </c>
    </row>
    <row r="6372" spans="1:14" x14ac:dyDescent="0.3">
      <c r="A6372">
        <v>6371</v>
      </c>
      <c r="B6372">
        <v>15798200</v>
      </c>
      <c r="C6372" t="s">
        <v>388</v>
      </c>
      <c r="D6372">
        <v>707</v>
      </c>
      <c r="E6372" t="s">
        <v>15</v>
      </c>
      <c r="F6372" t="s">
        <v>23</v>
      </c>
      <c r="G6372">
        <v>35</v>
      </c>
      <c r="H6372">
        <v>2</v>
      </c>
      <c r="I6372">
        <v>0</v>
      </c>
      <c r="J6372">
        <v>3</v>
      </c>
      <c r="K6372">
        <v>1</v>
      </c>
      <c r="L6372">
        <v>1</v>
      </c>
      <c r="M6372">
        <v>94148.3</v>
      </c>
      <c r="N6372">
        <v>0</v>
      </c>
    </row>
    <row r="6373" spans="1:14" x14ac:dyDescent="0.3">
      <c r="A6373">
        <v>6372</v>
      </c>
      <c r="B6373">
        <v>15656627</v>
      </c>
      <c r="C6373" t="s">
        <v>487</v>
      </c>
      <c r="D6373">
        <v>602</v>
      </c>
      <c r="E6373" t="s">
        <v>15</v>
      </c>
      <c r="F6373" t="s">
        <v>23</v>
      </c>
      <c r="G6373">
        <v>34</v>
      </c>
      <c r="H6373">
        <v>5</v>
      </c>
      <c r="I6373">
        <v>0</v>
      </c>
      <c r="J6373">
        <v>2</v>
      </c>
      <c r="K6373">
        <v>1</v>
      </c>
      <c r="L6373">
        <v>1</v>
      </c>
      <c r="M6373">
        <v>77414.45</v>
      </c>
      <c r="N6373">
        <v>0</v>
      </c>
    </row>
    <row r="6374" spans="1:14" x14ac:dyDescent="0.3">
      <c r="A6374">
        <v>6373</v>
      </c>
      <c r="B6374">
        <v>15791111</v>
      </c>
      <c r="C6374" t="s">
        <v>2343</v>
      </c>
      <c r="D6374">
        <v>635</v>
      </c>
      <c r="E6374" t="s">
        <v>15</v>
      </c>
      <c r="F6374" t="s">
        <v>16</v>
      </c>
      <c r="G6374">
        <v>47</v>
      </c>
      <c r="H6374">
        <v>2</v>
      </c>
      <c r="I6374">
        <v>125724.95</v>
      </c>
      <c r="J6374">
        <v>2</v>
      </c>
      <c r="K6374">
        <v>1</v>
      </c>
      <c r="L6374">
        <v>0</v>
      </c>
      <c r="M6374">
        <v>63236.97</v>
      </c>
      <c r="N6374">
        <v>0</v>
      </c>
    </row>
    <row r="6375" spans="1:14" x14ac:dyDescent="0.3">
      <c r="A6375">
        <v>6374</v>
      </c>
      <c r="B6375">
        <v>15638269</v>
      </c>
      <c r="C6375" t="s">
        <v>676</v>
      </c>
      <c r="D6375">
        <v>597</v>
      </c>
      <c r="E6375" t="s">
        <v>15</v>
      </c>
      <c r="F6375" t="s">
        <v>23</v>
      </c>
      <c r="G6375">
        <v>67</v>
      </c>
      <c r="H6375">
        <v>2</v>
      </c>
      <c r="I6375">
        <v>0</v>
      </c>
      <c r="J6375">
        <v>2</v>
      </c>
      <c r="K6375">
        <v>0</v>
      </c>
      <c r="L6375">
        <v>1</v>
      </c>
      <c r="M6375">
        <v>108645.85</v>
      </c>
      <c r="N6375">
        <v>0</v>
      </c>
    </row>
    <row r="6376" spans="1:14" x14ac:dyDescent="0.3">
      <c r="A6376">
        <v>6375</v>
      </c>
      <c r="B6376">
        <v>15807473</v>
      </c>
      <c r="C6376" t="s">
        <v>2344</v>
      </c>
      <c r="D6376">
        <v>503</v>
      </c>
      <c r="E6376" t="s">
        <v>15</v>
      </c>
      <c r="F6376" t="s">
        <v>23</v>
      </c>
      <c r="G6376">
        <v>38</v>
      </c>
      <c r="H6376">
        <v>1</v>
      </c>
      <c r="I6376">
        <v>0</v>
      </c>
      <c r="J6376">
        <v>2</v>
      </c>
      <c r="K6376">
        <v>1</v>
      </c>
      <c r="L6376">
        <v>1</v>
      </c>
      <c r="M6376">
        <v>95153.24</v>
      </c>
      <c r="N6376">
        <v>0</v>
      </c>
    </row>
    <row r="6377" spans="1:14" x14ac:dyDescent="0.3">
      <c r="A6377">
        <v>6376</v>
      </c>
      <c r="B6377">
        <v>15708534</v>
      </c>
      <c r="C6377" t="s">
        <v>1126</v>
      </c>
      <c r="D6377">
        <v>524</v>
      </c>
      <c r="E6377" t="s">
        <v>18</v>
      </c>
      <c r="F6377" t="s">
        <v>16</v>
      </c>
      <c r="G6377">
        <v>64</v>
      </c>
      <c r="H6377">
        <v>5</v>
      </c>
      <c r="I6377">
        <v>0</v>
      </c>
      <c r="J6377">
        <v>1</v>
      </c>
      <c r="K6377">
        <v>1</v>
      </c>
      <c r="L6377">
        <v>0</v>
      </c>
      <c r="M6377">
        <v>136079.64000000001</v>
      </c>
      <c r="N6377">
        <v>1</v>
      </c>
    </row>
    <row r="6378" spans="1:14" x14ac:dyDescent="0.3">
      <c r="A6378">
        <v>6377</v>
      </c>
      <c r="B6378">
        <v>15640686</v>
      </c>
      <c r="C6378" t="s">
        <v>353</v>
      </c>
      <c r="D6378">
        <v>700</v>
      </c>
      <c r="E6378" t="s">
        <v>15</v>
      </c>
      <c r="F6378" t="s">
        <v>23</v>
      </c>
      <c r="G6378">
        <v>46</v>
      </c>
      <c r="H6378">
        <v>5</v>
      </c>
      <c r="I6378">
        <v>95872.86</v>
      </c>
      <c r="J6378">
        <v>1</v>
      </c>
      <c r="K6378">
        <v>1</v>
      </c>
      <c r="L6378">
        <v>0</v>
      </c>
      <c r="M6378">
        <v>98273.01</v>
      </c>
      <c r="N6378">
        <v>1</v>
      </c>
    </row>
    <row r="6379" spans="1:14" x14ac:dyDescent="0.3">
      <c r="A6379">
        <v>6378</v>
      </c>
      <c r="B6379">
        <v>15588904</v>
      </c>
      <c r="C6379" t="s">
        <v>2345</v>
      </c>
      <c r="D6379">
        <v>692</v>
      </c>
      <c r="E6379" t="s">
        <v>15</v>
      </c>
      <c r="F6379" t="s">
        <v>23</v>
      </c>
      <c r="G6379">
        <v>33</v>
      </c>
      <c r="H6379">
        <v>9</v>
      </c>
      <c r="I6379">
        <v>0</v>
      </c>
      <c r="J6379">
        <v>1</v>
      </c>
      <c r="K6379">
        <v>1</v>
      </c>
      <c r="L6379">
        <v>0</v>
      </c>
      <c r="M6379">
        <v>113505.93</v>
      </c>
      <c r="N6379">
        <v>1</v>
      </c>
    </row>
    <row r="6380" spans="1:14" x14ac:dyDescent="0.3">
      <c r="A6380">
        <v>6379</v>
      </c>
      <c r="B6380">
        <v>15768763</v>
      </c>
      <c r="C6380" t="s">
        <v>1662</v>
      </c>
      <c r="D6380">
        <v>562</v>
      </c>
      <c r="E6380" t="s">
        <v>15</v>
      </c>
      <c r="F6380" t="s">
        <v>23</v>
      </c>
      <c r="G6380">
        <v>37</v>
      </c>
      <c r="H6380">
        <v>2</v>
      </c>
      <c r="I6380">
        <v>0</v>
      </c>
      <c r="J6380">
        <v>1</v>
      </c>
      <c r="K6380">
        <v>0</v>
      </c>
      <c r="L6380">
        <v>1</v>
      </c>
      <c r="M6380">
        <v>52525.15</v>
      </c>
      <c r="N6380">
        <v>1</v>
      </c>
    </row>
    <row r="6381" spans="1:14" x14ac:dyDescent="0.3">
      <c r="A6381">
        <v>6380</v>
      </c>
      <c r="B6381">
        <v>15770543</v>
      </c>
      <c r="C6381" t="s">
        <v>2346</v>
      </c>
      <c r="D6381">
        <v>679</v>
      </c>
      <c r="E6381" t="s">
        <v>15</v>
      </c>
      <c r="F6381" t="s">
        <v>23</v>
      </c>
      <c r="G6381">
        <v>37</v>
      </c>
      <c r="H6381">
        <v>7</v>
      </c>
      <c r="I6381">
        <v>74260.03</v>
      </c>
      <c r="J6381">
        <v>1</v>
      </c>
      <c r="K6381">
        <v>1</v>
      </c>
      <c r="L6381">
        <v>0</v>
      </c>
      <c r="M6381">
        <v>194617.98</v>
      </c>
      <c r="N6381">
        <v>0</v>
      </c>
    </row>
    <row r="6382" spans="1:14" x14ac:dyDescent="0.3">
      <c r="A6382">
        <v>6381</v>
      </c>
      <c r="B6382">
        <v>15642162</v>
      </c>
      <c r="C6382" t="s">
        <v>2347</v>
      </c>
      <c r="D6382">
        <v>603</v>
      </c>
      <c r="E6382" t="s">
        <v>26</v>
      </c>
      <c r="F6382" t="s">
        <v>23</v>
      </c>
      <c r="G6382">
        <v>35</v>
      </c>
      <c r="H6382">
        <v>1</v>
      </c>
      <c r="I6382">
        <v>123407.69</v>
      </c>
      <c r="J6382">
        <v>1</v>
      </c>
      <c r="K6382">
        <v>1</v>
      </c>
      <c r="L6382">
        <v>0</v>
      </c>
      <c r="M6382">
        <v>152541.89000000001</v>
      </c>
      <c r="N6382">
        <v>1</v>
      </c>
    </row>
    <row r="6383" spans="1:14" x14ac:dyDescent="0.3">
      <c r="A6383">
        <v>6382</v>
      </c>
      <c r="B6383">
        <v>15714046</v>
      </c>
      <c r="C6383" t="s">
        <v>213</v>
      </c>
      <c r="D6383">
        <v>720</v>
      </c>
      <c r="E6383" t="s">
        <v>18</v>
      </c>
      <c r="F6383" t="s">
        <v>23</v>
      </c>
      <c r="G6383">
        <v>33</v>
      </c>
      <c r="H6383">
        <v>3</v>
      </c>
      <c r="I6383">
        <v>123783.91</v>
      </c>
      <c r="J6383">
        <v>2</v>
      </c>
      <c r="K6383">
        <v>1</v>
      </c>
      <c r="L6383">
        <v>1</v>
      </c>
      <c r="M6383">
        <v>142903.44</v>
      </c>
      <c r="N6383">
        <v>0</v>
      </c>
    </row>
    <row r="6384" spans="1:14" x14ac:dyDescent="0.3">
      <c r="A6384">
        <v>6383</v>
      </c>
      <c r="B6384">
        <v>15575060</v>
      </c>
      <c r="C6384" t="s">
        <v>1271</v>
      </c>
      <c r="D6384">
        <v>797</v>
      </c>
      <c r="E6384" t="s">
        <v>15</v>
      </c>
      <c r="F6384" t="s">
        <v>23</v>
      </c>
      <c r="G6384">
        <v>24</v>
      </c>
      <c r="H6384">
        <v>5</v>
      </c>
      <c r="I6384">
        <v>0</v>
      </c>
      <c r="J6384">
        <v>2</v>
      </c>
      <c r="K6384">
        <v>1</v>
      </c>
      <c r="L6384">
        <v>0</v>
      </c>
      <c r="M6384">
        <v>182257.61</v>
      </c>
      <c r="N6384">
        <v>0</v>
      </c>
    </row>
    <row r="6385" spans="1:14" x14ac:dyDescent="0.3">
      <c r="A6385">
        <v>6384</v>
      </c>
      <c r="B6385">
        <v>15812040</v>
      </c>
      <c r="C6385" t="s">
        <v>56</v>
      </c>
      <c r="D6385">
        <v>594</v>
      </c>
      <c r="E6385" t="s">
        <v>15</v>
      </c>
      <c r="F6385" t="s">
        <v>23</v>
      </c>
      <c r="G6385">
        <v>36</v>
      </c>
      <c r="H6385">
        <v>6</v>
      </c>
      <c r="I6385">
        <v>153880.15</v>
      </c>
      <c r="J6385">
        <v>1</v>
      </c>
      <c r="K6385">
        <v>0</v>
      </c>
      <c r="L6385">
        <v>0</v>
      </c>
      <c r="M6385">
        <v>135431.72</v>
      </c>
      <c r="N6385">
        <v>0</v>
      </c>
    </row>
    <row r="6386" spans="1:14" x14ac:dyDescent="0.3">
      <c r="A6386">
        <v>6385</v>
      </c>
      <c r="B6386">
        <v>15812073</v>
      </c>
      <c r="C6386" t="s">
        <v>660</v>
      </c>
      <c r="D6386">
        <v>529</v>
      </c>
      <c r="E6386" t="s">
        <v>15</v>
      </c>
      <c r="F6386" t="s">
        <v>16</v>
      </c>
      <c r="G6386">
        <v>31</v>
      </c>
      <c r="H6386">
        <v>7</v>
      </c>
      <c r="I6386">
        <v>0</v>
      </c>
      <c r="J6386">
        <v>2</v>
      </c>
      <c r="K6386">
        <v>1</v>
      </c>
      <c r="L6386">
        <v>1</v>
      </c>
      <c r="M6386">
        <v>175697.87</v>
      </c>
      <c r="N6386">
        <v>0</v>
      </c>
    </row>
    <row r="6387" spans="1:14" x14ac:dyDescent="0.3">
      <c r="A6387">
        <v>6386</v>
      </c>
      <c r="B6387">
        <v>15706810</v>
      </c>
      <c r="C6387" t="s">
        <v>2348</v>
      </c>
      <c r="D6387">
        <v>606</v>
      </c>
      <c r="E6387" t="s">
        <v>26</v>
      </c>
      <c r="F6387" t="s">
        <v>16</v>
      </c>
      <c r="G6387">
        <v>32</v>
      </c>
      <c r="H6387">
        <v>1</v>
      </c>
      <c r="I6387">
        <v>106301.85</v>
      </c>
      <c r="J6387">
        <v>2</v>
      </c>
      <c r="K6387">
        <v>0</v>
      </c>
      <c r="L6387">
        <v>1</v>
      </c>
      <c r="M6387">
        <v>59061.25</v>
      </c>
      <c r="N6387">
        <v>0</v>
      </c>
    </row>
    <row r="6388" spans="1:14" x14ac:dyDescent="0.3">
      <c r="A6388">
        <v>6387</v>
      </c>
      <c r="B6388">
        <v>15584090</v>
      </c>
      <c r="C6388" t="s">
        <v>597</v>
      </c>
      <c r="D6388">
        <v>621</v>
      </c>
      <c r="E6388" t="s">
        <v>18</v>
      </c>
      <c r="F6388" t="s">
        <v>16</v>
      </c>
      <c r="G6388">
        <v>40</v>
      </c>
      <c r="H6388">
        <v>7</v>
      </c>
      <c r="I6388">
        <v>0</v>
      </c>
      <c r="J6388">
        <v>2</v>
      </c>
      <c r="K6388">
        <v>0</v>
      </c>
      <c r="L6388">
        <v>1</v>
      </c>
      <c r="M6388">
        <v>131283.6</v>
      </c>
      <c r="N6388">
        <v>1</v>
      </c>
    </row>
    <row r="6389" spans="1:14" x14ac:dyDescent="0.3">
      <c r="A6389">
        <v>6388</v>
      </c>
      <c r="B6389">
        <v>15810807</v>
      </c>
      <c r="C6389" t="s">
        <v>145</v>
      </c>
      <c r="D6389">
        <v>513</v>
      </c>
      <c r="E6389" t="s">
        <v>15</v>
      </c>
      <c r="F6389" t="s">
        <v>16</v>
      </c>
      <c r="G6389">
        <v>43</v>
      </c>
      <c r="H6389">
        <v>9</v>
      </c>
      <c r="I6389">
        <v>0</v>
      </c>
      <c r="J6389">
        <v>2</v>
      </c>
      <c r="K6389">
        <v>1</v>
      </c>
      <c r="L6389">
        <v>0</v>
      </c>
      <c r="M6389">
        <v>152499.79999999999</v>
      </c>
      <c r="N6389">
        <v>0</v>
      </c>
    </row>
    <row r="6390" spans="1:14" x14ac:dyDescent="0.3">
      <c r="A6390">
        <v>6389</v>
      </c>
      <c r="B6390">
        <v>15582033</v>
      </c>
      <c r="C6390" t="s">
        <v>756</v>
      </c>
      <c r="D6390">
        <v>753</v>
      </c>
      <c r="E6390" t="s">
        <v>26</v>
      </c>
      <c r="F6390" t="s">
        <v>23</v>
      </c>
      <c r="G6390">
        <v>44</v>
      </c>
      <c r="H6390">
        <v>3</v>
      </c>
      <c r="I6390">
        <v>138076.47</v>
      </c>
      <c r="J6390">
        <v>1</v>
      </c>
      <c r="K6390">
        <v>1</v>
      </c>
      <c r="L6390">
        <v>0</v>
      </c>
      <c r="M6390">
        <v>15523.09</v>
      </c>
      <c r="N6390">
        <v>1</v>
      </c>
    </row>
    <row r="6391" spans="1:14" x14ac:dyDescent="0.3">
      <c r="A6391">
        <v>6390</v>
      </c>
      <c r="B6391">
        <v>15687607</v>
      </c>
      <c r="C6391" t="s">
        <v>1533</v>
      </c>
      <c r="D6391">
        <v>605</v>
      </c>
      <c r="E6391" t="s">
        <v>15</v>
      </c>
      <c r="F6391" t="s">
        <v>16</v>
      </c>
      <c r="G6391">
        <v>30</v>
      </c>
      <c r="H6391">
        <v>9</v>
      </c>
      <c r="I6391">
        <v>135422.31</v>
      </c>
      <c r="J6391">
        <v>1</v>
      </c>
      <c r="K6391">
        <v>0</v>
      </c>
      <c r="L6391">
        <v>1</v>
      </c>
      <c r="M6391">
        <v>186418.85</v>
      </c>
      <c r="N6391">
        <v>0</v>
      </c>
    </row>
    <row r="6392" spans="1:14" x14ac:dyDescent="0.3">
      <c r="A6392">
        <v>6391</v>
      </c>
      <c r="B6392">
        <v>15588406</v>
      </c>
      <c r="C6392" t="s">
        <v>1533</v>
      </c>
      <c r="D6392">
        <v>574</v>
      </c>
      <c r="E6392" t="s">
        <v>18</v>
      </c>
      <c r="F6392" t="s">
        <v>16</v>
      </c>
      <c r="G6392">
        <v>37</v>
      </c>
      <c r="H6392">
        <v>7</v>
      </c>
      <c r="I6392">
        <v>0</v>
      </c>
      <c r="J6392">
        <v>2</v>
      </c>
      <c r="K6392">
        <v>1</v>
      </c>
      <c r="L6392">
        <v>0</v>
      </c>
      <c r="M6392">
        <v>32262.28</v>
      </c>
      <c r="N6392">
        <v>0</v>
      </c>
    </row>
    <row r="6393" spans="1:14" x14ac:dyDescent="0.3">
      <c r="A6393">
        <v>6392</v>
      </c>
      <c r="B6393">
        <v>15784099</v>
      </c>
      <c r="C6393" t="s">
        <v>80</v>
      </c>
      <c r="D6393">
        <v>726</v>
      </c>
      <c r="E6393" t="s">
        <v>15</v>
      </c>
      <c r="F6393" t="s">
        <v>16</v>
      </c>
      <c r="G6393">
        <v>38</v>
      </c>
      <c r="H6393">
        <v>5</v>
      </c>
      <c r="I6393">
        <v>126875.62</v>
      </c>
      <c r="J6393">
        <v>1</v>
      </c>
      <c r="K6393">
        <v>1</v>
      </c>
      <c r="L6393">
        <v>0</v>
      </c>
      <c r="M6393">
        <v>128052.29</v>
      </c>
      <c r="N6393">
        <v>0</v>
      </c>
    </row>
    <row r="6394" spans="1:14" x14ac:dyDescent="0.3">
      <c r="A6394">
        <v>6393</v>
      </c>
      <c r="B6394">
        <v>15701352</v>
      </c>
      <c r="C6394" t="s">
        <v>116</v>
      </c>
      <c r="D6394">
        <v>611</v>
      </c>
      <c r="E6394" t="s">
        <v>18</v>
      </c>
      <c r="F6394" t="s">
        <v>16</v>
      </c>
      <c r="G6394">
        <v>28</v>
      </c>
      <c r="H6394">
        <v>3</v>
      </c>
      <c r="I6394">
        <v>96381.68</v>
      </c>
      <c r="J6394">
        <v>2</v>
      </c>
      <c r="K6394">
        <v>1</v>
      </c>
      <c r="L6394">
        <v>0</v>
      </c>
      <c r="M6394">
        <v>181419.29</v>
      </c>
      <c r="N6394">
        <v>0</v>
      </c>
    </row>
    <row r="6395" spans="1:14" x14ac:dyDescent="0.3">
      <c r="A6395">
        <v>6394</v>
      </c>
      <c r="B6395">
        <v>15789371</v>
      </c>
      <c r="C6395" t="s">
        <v>228</v>
      </c>
      <c r="D6395">
        <v>593</v>
      </c>
      <c r="E6395" t="s">
        <v>26</v>
      </c>
      <c r="F6395" t="s">
        <v>16</v>
      </c>
      <c r="G6395">
        <v>41</v>
      </c>
      <c r="H6395">
        <v>4</v>
      </c>
      <c r="I6395">
        <v>119703.1</v>
      </c>
      <c r="J6395">
        <v>2</v>
      </c>
      <c r="K6395">
        <v>1</v>
      </c>
      <c r="L6395">
        <v>1</v>
      </c>
      <c r="M6395">
        <v>109783.29</v>
      </c>
      <c r="N6395">
        <v>0</v>
      </c>
    </row>
    <row r="6396" spans="1:14" x14ac:dyDescent="0.3">
      <c r="A6396">
        <v>6395</v>
      </c>
      <c r="B6396">
        <v>15602845</v>
      </c>
      <c r="C6396" t="s">
        <v>1078</v>
      </c>
      <c r="D6396">
        <v>466</v>
      </c>
      <c r="E6396" t="s">
        <v>26</v>
      </c>
      <c r="F6396" t="s">
        <v>23</v>
      </c>
      <c r="G6396">
        <v>41</v>
      </c>
      <c r="H6396">
        <v>2</v>
      </c>
      <c r="I6396">
        <v>152102.18</v>
      </c>
      <c r="J6396">
        <v>2</v>
      </c>
      <c r="K6396">
        <v>1</v>
      </c>
      <c r="L6396">
        <v>0</v>
      </c>
      <c r="M6396">
        <v>181879.56</v>
      </c>
      <c r="N6396">
        <v>0</v>
      </c>
    </row>
    <row r="6397" spans="1:14" x14ac:dyDescent="0.3">
      <c r="A6397">
        <v>6396</v>
      </c>
      <c r="B6397">
        <v>15707918</v>
      </c>
      <c r="C6397" t="s">
        <v>1149</v>
      </c>
      <c r="D6397">
        <v>741</v>
      </c>
      <c r="E6397" t="s">
        <v>26</v>
      </c>
      <c r="F6397" t="s">
        <v>16</v>
      </c>
      <c r="G6397">
        <v>36</v>
      </c>
      <c r="H6397">
        <v>0</v>
      </c>
      <c r="I6397">
        <v>127675.39</v>
      </c>
      <c r="J6397">
        <v>2</v>
      </c>
      <c r="K6397">
        <v>1</v>
      </c>
      <c r="L6397">
        <v>0</v>
      </c>
      <c r="M6397">
        <v>74260.160000000003</v>
      </c>
      <c r="N6397">
        <v>0</v>
      </c>
    </row>
    <row r="6398" spans="1:14" x14ac:dyDescent="0.3">
      <c r="A6398">
        <v>6397</v>
      </c>
      <c r="B6398">
        <v>15602812</v>
      </c>
      <c r="C6398" t="s">
        <v>1856</v>
      </c>
      <c r="D6398">
        <v>684</v>
      </c>
      <c r="E6398" t="s">
        <v>26</v>
      </c>
      <c r="F6398" t="s">
        <v>16</v>
      </c>
      <c r="G6398">
        <v>44</v>
      </c>
      <c r="H6398">
        <v>2</v>
      </c>
      <c r="I6398">
        <v>133776.85999999999</v>
      </c>
      <c r="J6398">
        <v>2</v>
      </c>
      <c r="K6398">
        <v>0</v>
      </c>
      <c r="L6398">
        <v>1</v>
      </c>
      <c r="M6398">
        <v>49865.04</v>
      </c>
      <c r="N6398">
        <v>0</v>
      </c>
    </row>
    <row r="6399" spans="1:14" x14ac:dyDescent="0.3">
      <c r="A6399">
        <v>6398</v>
      </c>
      <c r="B6399">
        <v>15675888</v>
      </c>
      <c r="C6399" t="s">
        <v>2228</v>
      </c>
      <c r="D6399">
        <v>550</v>
      </c>
      <c r="E6399" t="s">
        <v>18</v>
      </c>
      <c r="F6399" t="s">
        <v>16</v>
      </c>
      <c r="G6399">
        <v>33</v>
      </c>
      <c r="H6399">
        <v>9</v>
      </c>
      <c r="I6399">
        <v>72788.03</v>
      </c>
      <c r="J6399">
        <v>1</v>
      </c>
      <c r="K6399">
        <v>1</v>
      </c>
      <c r="L6399">
        <v>1</v>
      </c>
      <c r="M6399">
        <v>103608.06</v>
      </c>
      <c r="N6399">
        <v>0</v>
      </c>
    </row>
    <row r="6400" spans="1:14" x14ac:dyDescent="0.3">
      <c r="A6400">
        <v>6399</v>
      </c>
      <c r="B6400">
        <v>15591822</v>
      </c>
      <c r="C6400" t="s">
        <v>477</v>
      </c>
      <c r="D6400">
        <v>593</v>
      </c>
      <c r="E6400" t="s">
        <v>18</v>
      </c>
      <c r="F6400" t="s">
        <v>23</v>
      </c>
      <c r="G6400">
        <v>26</v>
      </c>
      <c r="H6400">
        <v>9</v>
      </c>
      <c r="I6400">
        <v>76226.899999999994</v>
      </c>
      <c r="J6400">
        <v>1</v>
      </c>
      <c r="K6400">
        <v>1</v>
      </c>
      <c r="L6400">
        <v>0</v>
      </c>
      <c r="M6400">
        <v>167564.82</v>
      </c>
      <c r="N6400">
        <v>0</v>
      </c>
    </row>
    <row r="6401" spans="1:14" x14ac:dyDescent="0.3">
      <c r="A6401">
        <v>6400</v>
      </c>
      <c r="B6401">
        <v>15738501</v>
      </c>
      <c r="C6401" t="s">
        <v>284</v>
      </c>
      <c r="D6401">
        <v>601</v>
      </c>
      <c r="E6401" t="s">
        <v>26</v>
      </c>
      <c r="F6401" t="s">
        <v>23</v>
      </c>
      <c r="G6401">
        <v>48</v>
      </c>
      <c r="H6401">
        <v>9</v>
      </c>
      <c r="I6401">
        <v>163630.76</v>
      </c>
      <c r="J6401">
        <v>1</v>
      </c>
      <c r="K6401">
        <v>0</v>
      </c>
      <c r="L6401">
        <v>1</v>
      </c>
      <c r="M6401">
        <v>41816.49</v>
      </c>
      <c r="N6401">
        <v>1</v>
      </c>
    </row>
    <row r="6402" spans="1:14" x14ac:dyDescent="0.3">
      <c r="A6402">
        <v>6401</v>
      </c>
      <c r="B6402">
        <v>15585907</v>
      </c>
      <c r="C6402" t="s">
        <v>389</v>
      </c>
      <c r="D6402">
        <v>676</v>
      </c>
      <c r="E6402" t="s">
        <v>18</v>
      </c>
      <c r="F6402" t="s">
        <v>16</v>
      </c>
      <c r="G6402">
        <v>30</v>
      </c>
      <c r="H6402">
        <v>5</v>
      </c>
      <c r="I6402">
        <v>0</v>
      </c>
      <c r="J6402">
        <v>2</v>
      </c>
      <c r="K6402">
        <v>0</v>
      </c>
      <c r="L6402">
        <v>0</v>
      </c>
      <c r="M6402">
        <v>179066.58</v>
      </c>
      <c r="N6402">
        <v>0</v>
      </c>
    </row>
    <row r="6403" spans="1:14" x14ac:dyDescent="0.3">
      <c r="A6403">
        <v>6402</v>
      </c>
      <c r="B6403">
        <v>15579040</v>
      </c>
      <c r="C6403" t="s">
        <v>391</v>
      </c>
      <c r="D6403">
        <v>556</v>
      </c>
      <c r="E6403" t="s">
        <v>15</v>
      </c>
      <c r="F6403" t="s">
        <v>16</v>
      </c>
      <c r="G6403">
        <v>46</v>
      </c>
      <c r="H6403">
        <v>10</v>
      </c>
      <c r="I6403">
        <v>0</v>
      </c>
      <c r="J6403">
        <v>2</v>
      </c>
      <c r="K6403">
        <v>0</v>
      </c>
      <c r="L6403">
        <v>0</v>
      </c>
      <c r="M6403">
        <v>109184.24</v>
      </c>
      <c r="N6403">
        <v>0</v>
      </c>
    </row>
    <row r="6404" spans="1:14" x14ac:dyDescent="0.3">
      <c r="A6404">
        <v>6403</v>
      </c>
      <c r="B6404">
        <v>15804211</v>
      </c>
      <c r="C6404" t="s">
        <v>706</v>
      </c>
      <c r="D6404">
        <v>719</v>
      </c>
      <c r="E6404" t="s">
        <v>15</v>
      </c>
      <c r="F6404" t="s">
        <v>23</v>
      </c>
      <c r="G6404">
        <v>36</v>
      </c>
      <c r="H6404">
        <v>3</v>
      </c>
      <c r="I6404">
        <v>155423.17000000001</v>
      </c>
      <c r="J6404">
        <v>1</v>
      </c>
      <c r="K6404">
        <v>1</v>
      </c>
      <c r="L6404">
        <v>1</v>
      </c>
      <c r="M6404">
        <v>199841.32</v>
      </c>
      <c r="N6404">
        <v>0</v>
      </c>
    </row>
    <row r="6405" spans="1:14" x14ac:dyDescent="0.3">
      <c r="A6405">
        <v>6404</v>
      </c>
      <c r="B6405">
        <v>15736126</v>
      </c>
      <c r="C6405" t="s">
        <v>701</v>
      </c>
      <c r="D6405">
        <v>850</v>
      </c>
      <c r="E6405" t="s">
        <v>26</v>
      </c>
      <c r="F6405" t="s">
        <v>23</v>
      </c>
      <c r="G6405">
        <v>55</v>
      </c>
      <c r="H6405">
        <v>0</v>
      </c>
      <c r="I6405">
        <v>98710.89</v>
      </c>
      <c r="J6405">
        <v>1</v>
      </c>
      <c r="K6405">
        <v>1</v>
      </c>
      <c r="L6405">
        <v>1</v>
      </c>
      <c r="M6405">
        <v>83617.17</v>
      </c>
      <c r="N6405">
        <v>1</v>
      </c>
    </row>
    <row r="6406" spans="1:14" x14ac:dyDescent="0.3">
      <c r="A6406">
        <v>6405</v>
      </c>
      <c r="B6406">
        <v>15745399</v>
      </c>
      <c r="C6406" t="s">
        <v>1036</v>
      </c>
      <c r="D6406">
        <v>649</v>
      </c>
      <c r="E6406" t="s">
        <v>18</v>
      </c>
      <c r="F6406" t="s">
        <v>16</v>
      </c>
      <c r="G6406">
        <v>49</v>
      </c>
      <c r="H6406">
        <v>2</v>
      </c>
      <c r="I6406">
        <v>0</v>
      </c>
      <c r="J6406">
        <v>1</v>
      </c>
      <c r="K6406">
        <v>1</v>
      </c>
      <c r="L6406">
        <v>0</v>
      </c>
      <c r="M6406">
        <v>84863.85</v>
      </c>
      <c r="N6406">
        <v>1</v>
      </c>
    </row>
    <row r="6407" spans="1:14" x14ac:dyDescent="0.3">
      <c r="A6407">
        <v>6406</v>
      </c>
      <c r="B6407">
        <v>15760749</v>
      </c>
      <c r="C6407" t="s">
        <v>1916</v>
      </c>
      <c r="D6407">
        <v>509</v>
      </c>
      <c r="E6407" t="s">
        <v>18</v>
      </c>
      <c r="F6407" t="s">
        <v>23</v>
      </c>
      <c r="G6407">
        <v>41</v>
      </c>
      <c r="H6407">
        <v>7</v>
      </c>
      <c r="I6407">
        <v>126683.8</v>
      </c>
      <c r="J6407">
        <v>1</v>
      </c>
      <c r="K6407">
        <v>0</v>
      </c>
      <c r="L6407">
        <v>1</v>
      </c>
      <c r="M6407">
        <v>114775.53</v>
      </c>
      <c r="N6407">
        <v>0</v>
      </c>
    </row>
    <row r="6408" spans="1:14" x14ac:dyDescent="0.3">
      <c r="A6408">
        <v>6407</v>
      </c>
      <c r="B6408">
        <v>15637118</v>
      </c>
      <c r="C6408" t="s">
        <v>423</v>
      </c>
      <c r="D6408">
        <v>684</v>
      </c>
      <c r="E6408" t="s">
        <v>15</v>
      </c>
      <c r="F6408" t="s">
        <v>23</v>
      </c>
      <c r="G6408">
        <v>33</v>
      </c>
      <c r="H6408">
        <v>4</v>
      </c>
      <c r="I6408">
        <v>140700.60999999999</v>
      </c>
      <c r="J6408">
        <v>1</v>
      </c>
      <c r="K6408">
        <v>1</v>
      </c>
      <c r="L6408">
        <v>0</v>
      </c>
      <c r="M6408">
        <v>103557.93</v>
      </c>
      <c r="N6408">
        <v>0</v>
      </c>
    </row>
    <row r="6409" spans="1:14" x14ac:dyDescent="0.3">
      <c r="A6409">
        <v>6408</v>
      </c>
      <c r="B6409">
        <v>15657829</v>
      </c>
      <c r="C6409" t="s">
        <v>116</v>
      </c>
      <c r="D6409">
        <v>806</v>
      </c>
      <c r="E6409" t="s">
        <v>26</v>
      </c>
      <c r="F6409" t="s">
        <v>23</v>
      </c>
      <c r="G6409">
        <v>30</v>
      </c>
      <c r="H6409">
        <v>8</v>
      </c>
      <c r="I6409">
        <v>168078.83</v>
      </c>
      <c r="J6409">
        <v>1</v>
      </c>
      <c r="K6409">
        <v>1</v>
      </c>
      <c r="L6409">
        <v>0</v>
      </c>
      <c r="M6409">
        <v>85028.36</v>
      </c>
      <c r="N6409">
        <v>1</v>
      </c>
    </row>
    <row r="6410" spans="1:14" x14ac:dyDescent="0.3">
      <c r="A6410">
        <v>6409</v>
      </c>
      <c r="B6410">
        <v>15738497</v>
      </c>
      <c r="C6410" t="s">
        <v>2349</v>
      </c>
      <c r="D6410">
        <v>729</v>
      </c>
      <c r="E6410" t="s">
        <v>18</v>
      </c>
      <c r="F6410" t="s">
        <v>23</v>
      </c>
      <c r="G6410">
        <v>44</v>
      </c>
      <c r="H6410">
        <v>4</v>
      </c>
      <c r="I6410">
        <v>107726.93</v>
      </c>
      <c r="J6410">
        <v>2</v>
      </c>
      <c r="K6410">
        <v>1</v>
      </c>
      <c r="L6410">
        <v>0</v>
      </c>
      <c r="M6410">
        <v>153064.87</v>
      </c>
      <c r="N6410">
        <v>0</v>
      </c>
    </row>
    <row r="6411" spans="1:14" x14ac:dyDescent="0.3">
      <c r="A6411">
        <v>6410</v>
      </c>
      <c r="B6411">
        <v>15690695</v>
      </c>
      <c r="C6411" t="s">
        <v>2350</v>
      </c>
      <c r="D6411">
        <v>683</v>
      </c>
      <c r="E6411" t="s">
        <v>15</v>
      </c>
      <c r="F6411" t="s">
        <v>16</v>
      </c>
      <c r="G6411">
        <v>33</v>
      </c>
      <c r="H6411">
        <v>9</v>
      </c>
      <c r="I6411">
        <v>0</v>
      </c>
      <c r="J6411">
        <v>2</v>
      </c>
      <c r="K6411">
        <v>1</v>
      </c>
      <c r="L6411">
        <v>1</v>
      </c>
      <c r="M6411">
        <v>38784.42</v>
      </c>
      <c r="N6411">
        <v>0</v>
      </c>
    </row>
    <row r="6412" spans="1:14" x14ac:dyDescent="0.3">
      <c r="A6412">
        <v>6411</v>
      </c>
      <c r="B6412">
        <v>15762351</v>
      </c>
      <c r="C6412" t="s">
        <v>1495</v>
      </c>
      <c r="D6412">
        <v>689</v>
      </c>
      <c r="E6412" t="s">
        <v>18</v>
      </c>
      <c r="F6412" t="s">
        <v>16</v>
      </c>
      <c r="G6412">
        <v>63</v>
      </c>
      <c r="H6412">
        <v>1</v>
      </c>
      <c r="I6412">
        <v>0</v>
      </c>
      <c r="J6412">
        <v>2</v>
      </c>
      <c r="K6412">
        <v>1</v>
      </c>
      <c r="L6412">
        <v>1</v>
      </c>
      <c r="M6412">
        <v>186526.12</v>
      </c>
      <c r="N6412">
        <v>0</v>
      </c>
    </row>
    <row r="6413" spans="1:14" x14ac:dyDescent="0.3">
      <c r="A6413">
        <v>6412</v>
      </c>
      <c r="B6413">
        <v>15791172</v>
      </c>
      <c r="C6413" t="s">
        <v>725</v>
      </c>
      <c r="D6413">
        <v>672</v>
      </c>
      <c r="E6413" t="s">
        <v>26</v>
      </c>
      <c r="F6413" t="s">
        <v>16</v>
      </c>
      <c r="G6413">
        <v>21</v>
      </c>
      <c r="H6413">
        <v>1</v>
      </c>
      <c r="I6413">
        <v>35741.69</v>
      </c>
      <c r="J6413">
        <v>1</v>
      </c>
      <c r="K6413">
        <v>1</v>
      </c>
      <c r="L6413">
        <v>0</v>
      </c>
      <c r="M6413">
        <v>28789.94</v>
      </c>
      <c r="N6413">
        <v>0</v>
      </c>
    </row>
    <row r="6414" spans="1:14" x14ac:dyDescent="0.3">
      <c r="A6414">
        <v>6413</v>
      </c>
      <c r="B6414">
        <v>15598982</v>
      </c>
      <c r="C6414" t="s">
        <v>2351</v>
      </c>
      <c r="D6414">
        <v>602</v>
      </c>
      <c r="E6414" t="s">
        <v>26</v>
      </c>
      <c r="F6414" t="s">
        <v>16</v>
      </c>
      <c r="G6414">
        <v>53</v>
      </c>
      <c r="H6414">
        <v>5</v>
      </c>
      <c r="I6414">
        <v>98268.84</v>
      </c>
      <c r="J6414">
        <v>1</v>
      </c>
      <c r="K6414">
        <v>0</v>
      </c>
      <c r="L6414">
        <v>1</v>
      </c>
      <c r="M6414">
        <v>45038.29</v>
      </c>
      <c r="N6414">
        <v>1</v>
      </c>
    </row>
    <row r="6415" spans="1:14" x14ac:dyDescent="0.3">
      <c r="A6415">
        <v>6414</v>
      </c>
      <c r="B6415">
        <v>15734765</v>
      </c>
      <c r="C6415" t="s">
        <v>1146</v>
      </c>
      <c r="D6415">
        <v>739</v>
      </c>
      <c r="E6415" t="s">
        <v>15</v>
      </c>
      <c r="F6415" t="s">
        <v>16</v>
      </c>
      <c r="G6415">
        <v>20</v>
      </c>
      <c r="H6415">
        <v>4</v>
      </c>
      <c r="I6415">
        <v>133800.98000000001</v>
      </c>
      <c r="J6415">
        <v>1</v>
      </c>
      <c r="K6415">
        <v>0</v>
      </c>
      <c r="L6415">
        <v>1</v>
      </c>
      <c r="M6415">
        <v>150245.81</v>
      </c>
      <c r="N6415">
        <v>0</v>
      </c>
    </row>
    <row r="6416" spans="1:14" x14ac:dyDescent="0.3">
      <c r="A6416">
        <v>6415</v>
      </c>
      <c r="B6416">
        <v>15642912</v>
      </c>
      <c r="C6416" t="s">
        <v>1048</v>
      </c>
      <c r="D6416">
        <v>618</v>
      </c>
      <c r="E6416" t="s">
        <v>15</v>
      </c>
      <c r="F6416" t="s">
        <v>16</v>
      </c>
      <c r="G6416">
        <v>21</v>
      </c>
      <c r="H6416">
        <v>2</v>
      </c>
      <c r="I6416">
        <v>125682.79</v>
      </c>
      <c r="J6416">
        <v>1</v>
      </c>
      <c r="K6416">
        <v>0</v>
      </c>
      <c r="L6416">
        <v>0</v>
      </c>
      <c r="M6416">
        <v>57762</v>
      </c>
      <c r="N6416">
        <v>0</v>
      </c>
    </row>
    <row r="6417" spans="1:14" x14ac:dyDescent="0.3">
      <c r="A6417">
        <v>6416</v>
      </c>
      <c r="B6417">
        <v>15769516</v>
      </c>
      <c r="C6417" t="s">
        <v>2352</v>
      </c>
      <c r="D6417">
        <v>674</v>
      </c>
      <c r="E6417" t="s">
        <v>15</v>
      </c>
      <c r="F6417" t="s">
        <v>16</v>
      </c>
      <c r="G6417">
        <v>42</v>
      </c>
      <c r="H6417">
        <v>9</v>
      </c>
      <c r="I6417">
        <v>0</v>
      </c>
      <c r="J6417">
        <v>2</v>
      </c>
      <c r="K6417">
        <v>1</v>
      </c>
      <c r="L6417">
        <v>0</v>
      </c>
      <c r="M6417">
        <v>4292.72</v>
      </c>
      <c r="N6417">
        <v>0</v>
      </c>
    </row>
    <row r="6418" spans="1:14" x14ac:dyDescent="0.3">
      <c r="A6418">
        <v>6417</v>
      </c>
      <c r="B6418">
        <v>15789379</v>
      </c>
      <c r="C6418" t="s">
        <v>138</v>
      </c>
      <c r="D6418">
        <v>762</v>
      </c>
      <c r="E6418" t="s">
        <v>15</v>
      </c>
      <c r="F6418" t="s">
        <v>23</v>
      </c>
      <c r="G6418">
        <v>26</v>
      </c>
      <c r="H6418">
        <v>6</v>
      </c>
      <c r="I6418">
        <v>130428.78</v>
      </c>
      <c r="J6418">
        <v>1</v>
      </c>
      <c r="K6418">
        <v>1</v>
      </c>
      <c r="L6418">
        <v>0</v>
      </c>
      <c r="M6418">
        <v>173365.89</v>
      </c>
      <c r="N6418">
        <v>0</v>
      </c>
    </row>
    <row r="6419" spans="1:14" x14ac:dyDescent="0.3">
      <c r="A6419">
        <v>6418</v>
      </c>
      <c r="B6419">
        <v>15695103</v>
      </c>
      <c r="C6419" t="s">
        <v>390</v>
      </c>
      <c r="D6419">
        <v>790</v>
      </c>
      <c r="E6419" t="s">
        <v>18</v>
      </c>
      <c r="F6419" t="s">
        <v>23</v>
      </c>
      <c r="G6419">
        <v>37</v>
      </c>
      <c r="H6419">
        <v>6</v>
      </c>
      <c r="I6419">
        <v>0</v>
      </c>
      <c r="J6419">
        <v>2</v>
      </c>
      <c r="K6419">
        <v>1</v>
      </c>
      <c r="L6419">
        <v>1</v>
      </c>
      <c r="M6419">
        <v>119484.01</v>
      </c>
      <c r="N6419">
        <v>0</v>
      </c>
    </row>
    <row r="6420" spans="1:14" x14ac:dyDescent="0.3">
      <c r="A6420">
        <v>6419</v>
      </c>
      <c r="B6420">
        <v>15801924</v>
      </c>
      <c r="C6420" t="s">
        <v>1234</v>
      </c>
      <c r="D6420">
        <v>754</v>
      </c>
      <c r="E6420" t="s">
        <v>18</v>
      </c>
      <c r="F6420" t="s">
        <v>16</v>
      </c>
      <c r="G6420">
        <v>27</v>
      </c>
      <c r="H6420">
        <v>8</v>
      </c>
      <c r="I6420">
        <v>0</v>
      </c>
      <c r="J6420">
        <v>2</v>
      </c>
      <c r="K6420">
        <v>0</v>
      </c>
      <c r="L6420">
        <v>0</v>
      </c>
      <c r="M6420">
        <v>121821.16</v>
      </c>
      <c r="N6420">
        <v>0</v>
      </c>
    </row>
    <row r="6421" spans="1:14" x14ac:dyDescent="0.3">
      <c r="A6421">
        <v>6420</v>
      </c>
      <c r="B6421">
        <v>15767804</v>
      </c>
      <c r="C6421" t="s">
        <v>532</v>
      </c>
      <c r="D6421">
        <v>729</v>
      </c>
      <c r="E6421" t="s">
        <v>15</v>
      </c>
      <c r="F6421" t="s">
        <v>23</v>
      </c>
      <c r="G6421">
        <v>44</v>
      </c>
      <c r="H6421">
        <v>6</v>
      </c>
      <c r="I6421">
        <v>0</v>
      </c>
      <c r="J6421">
        <v>2</v>
      </c>
      <c r="K6421">
        <v>1</v>
      </c>
      <c r="L6421">
        <v>0</v>
      </c>
      <c r="M6421">
        <v>151733.43</v>
      </c>
      <c r="N6421">
        <v>0</v>
      </c>
    </row>
    <row r="6422" spans="1:14" x14ac:dyDescent="0.3">
      <c r="A6422">
        <v>6421</v>
      </c>
      <c r="B6422">
        <v>15718039</v>
      </c>
      <c r="C6422" t="s">
        <v>1085</v>
      </c>
      <c r="D6422">
        <v>606</v>
      </c>
      <c r="E6422" t="s">
        <v>26</v>
      </c>
      <c r="F6422" t="s">
        <v>16</v>
      </c>
      <c r="G6422">
        <v>47</v>
      </c>
      <c r="H6422">
        <v>0</v>
      </c>
      <c r="I6422">
        <v>137138.20000000001</v>
      </c>
      <c r="J6422">
        <v>2</v>
      </c>
      <c r="K6422">
        <v>0</v>
      </c>
      <c r="L6422">
        <v>1</v>
      </c>
      <c r="M6422">
        <v>53784.22</v>
      </c>
      <c r="N6422">
        <v>0</v>
      </c>
    </row>
    <row r="6423" spans="1:14" x14ac:dyDescent="0.3">
      <c r="A6423">
        <v>6422</v>
      </c>
      <c r="B6423">
        <v>15579994</v>
      </c>
      <c r="C6423" t="s">
        <v>610</v>
      </c>
      <c r="D6423">
        <v>616</v>
      </c>
      <c r="E6423" t="s">
        <v>15</v>
      </c>
      <c r="F6423" t="s">
        <v>23</v>
      </c>
      <c r="G6423">
        <v>23</v>
      </c>
      <c r="H6423">
        <v>8</v>
      </c>
      <c r="I6423">
        <v>73112.95</v>
      </c>
      <c r="J6423">
        <v>1</v>
      </c>
      <c r="K6423">
        <v>1</v>
      </c>
      <c r="L6423">
        <v>1</v>
      </c>
      <c r="M6423">
        <v>62733.05</v>
      </c>
      <c r="N6423">
        <v>0</v>
      </c>
    </row>
    <row r="6424" spans="1:14" x14ac:dyDescent="0.3">
      <c r="A6424">
        <v>6423</v>
      </c>
      <c r="B6424">
        <v>15595037</v>
      </c>
      <c r="C6424" t="s">
        <v>91</v>
      </c>
      <c r="D6424">
        <v>772</v>
      </c>
      <c r="E6424" t="s">
        <v>15</v>
      </c>
      <c r="F6424" t="s">
        <v>23</v>
      </c>
      <c r="G6424">
        <v>47</v>
      </c>
      <c r="H6424">
        <v>9</v>
      </c>
      <c r="I6424">
        <v>152347.01</v>
      </c>
      <c r="J6424">
        <v>1</v>
      </c>
      <c r="K6424">
        <v>0</v>
      </c>
      <c r="L6424">
        <v>1</v>
      </c>
      <c r="M6424">
        <v>17671.78</v>
      </c>
      <c r="N6424">
        <v>0</v>
      </c>
    </row>
    <row r="6425" spans="1:14" x14ac:dyDescent="0.3">
      <c r="A6425">
        <v>6424</v>
      </c>
      <c r="B6425">
        <v>15600720</v>
      </c>
      <c r="C6425" t="s">
        <v>700</v>
      </c>
      <c r="D6425">
        <v>652</v>
      </c>
      <c r="E6425" t="s">
        <v>18</v>
      </c>
      <c r="F6425" t="s">
        <v>23</v>
      </c>
      <c r="G6425">
        <v>41</v>
      </c>
      <c r="H6425">
        <v>8</v>
      </c>
      <c r="I6425">
        <v>115144.68</v>
      </c>
      <c r="J6425">
        <v>1</v>
      </c>
      <c r="K6425">
        <v>1</v>
      </c>
      <c r="L6425">
        <v>0</v>
      </c>
      <c r="M6425">
        <v>188905.43</v>
      </c>
      <c r="N6425">
        <v>0</v>
      </c>
    </row>
    <row r="6426" spans="1:14" x14ac:dyDescent="0.3">
      <c r="A6426">
        <v>6425</v>
      </c>
      <c r="B6426">
        <v>15782608</v>
      </c>
      <c r="C6426" t="s">
        <v>278</v>
      </c>
      <c r="D6426">
        <v>743</v>
      </c>
      <c r="E6426" t="s">
        <v>15</v>
      </c>
      <c r="F6426" t="s">
        <v>23</v>
      </c>
      <c r="G6426">
        <v>43</v>
      </c>
      <c r="H6426">
        <v>5</v>
      </c>
      <c r="I6426">
        <v>0</v>
      </c>
      <c r="J6426">
        <v>2</v>
      </c>
      <c r="K6426">
        <v>0</v>
      </c>
      <c r="L6426">
        <v>0</v>
      </c>
      <c r="M6426">
        <v>113079.19</v>
      </c>
      <c r="N6426">
        <v>1</v>
      </c>
    </row>
    <row r="6427" spans="1:14" x14ac:dyDescent="0.3">
      <c r="A6427">
        <v>6426</v>
      </c>
      <c r="B6427">
        <v>15566894</v>
      </c>
      <c r="C6427" t="s">
        <v>486</v>
      </c>
      <c r="D6427">
        <v>793</v>
      </c>
      <c r="E6427" t="s">
        <v>15</v>
      </c>
      <c r="F6427" t="s">
        <v>23</v>
      </c>
      <c r="G6427">
        <v>39</v>
      </c>
      <c r="H6427">
        <v>3</v>
      </c>
      <c r="I6427">
        <v>137817.51999999999</v>
      </c>
      <c r="J6427">
        <v>1</v>
      </c>
      <c r="K6427">
        <v>0</v>
      </c>
      <c r="L6427">
        <v>0</v>
      </c>
      <c r="M6427">
        <v>83997.79</v>
      </c>
      <c r="N6427">
        <v>0</v>
      </c>
    </row>
    <row r="6428" spans="1:14" x14ac:dyDescent="0.3">
      <c r="A6428">
        <v>6427</v>
      </c>
      <c r="B6428">
        <v>15749123</v>
      </c>
      <c r="C6428" t="s">
        <v>2353</v>
      </c>
      <c r="D6428">
        <v>743</v>
      </c>
      <c r="E6428" t="s">
        <v>18</v>
      </c>
      <c r="F6428" t="s">
        <v>23</v>
      </c>
      <c r="G6428">
        <v>45</v>
      </c>
      <c r="H6428">
        <v>7</v>
      </c>
      <c r="I6428">
        <v>157332.26</v>
      </c>
      <c r="J6428">
        <v>1</v>
      </c>
      <c r="K6428">
        <v>1</v>
      </c>
      <c r="L6428">
        <v>0</v>
      </c>
      <c r="M6428">
        <v>125424.42</v>
      </c>
      <c r="N6428">
        <v>0</v>
      </c>
    </row>
    <row r="6429" spans="1:14" x14ac:dyDescent="0.3">
      <c r="A6429">
        <v>6428</v>
      </c>
      <c r="B6429">
        <v>15668943</v>
      </c>
      <c r="C6429" t="s">
        <v>36</v>
      </c>
      <c r="D6429">
        <v>746</v>
      </c>
      <c r="E6429" t="s">
        <v>15</v>
      </c>
      <c r="F6429" t="s">
        <v>23</v>
      </c>
      <c r="G6429">
        <v>37</v>
      </c>
      <c r="H6429">
        <v>2</v>
      </c>
      <c r="I6429">
        <v>0</v>
      </c>
      <c r="J6429">
        <v>2</v>
      </c>
      <c r="K6429">
        <v>1</v>
      </c>
      <c r="L6429">
        <v>0</v>
      </c>
      <c r="M6429">
        <v>143194.04999999999</v>
      </c>
      <c r="N6429">
        <v>0</v>
      </c>
    </row>
    <row r="6430" spans="1:14" x14ac:dyDescent="0.3">
      <c r="A6430">
        <v>6429</v>
      </c>
      <c r="B6430">
        <v>15577423</v>
      </c>
      <c r="C6430" t="s">
        <v>2354</v>
      </c>
      <c r="D6430">
        <v>627</v>
      </c>
      <c r="E6430" t="s">
        <v>26</v>
      </c>
      <c r="F6430" t="s">
        <v>16</v>
      </c>
      <c r="G6430">
        <v>39</v>
      </c>
      <c r="H6430">
        <v>5</v>
      </c>
      <c r="I6430">
        <v>124586.93</v>
      </c>
      <c r="J6430">
        <v>1</v>
      </c>
      <c r="K6430">
        <v>1</v>
      </c>
      <c r="L6430">
        <v>0</v>
      </c>
      <c r="M6430">
        <v>93132.61</v>
      </c>
      <c r="N6430">
        <v>1</v>
      </c>
    </row>
    <row r="6431" spans="1:14" x14ac:dyDescent="0.3">
      <c r="A6431">
        <v>6430</v>
      </c>
      <c r="B6431">
        <v>15623102</v>
      </c>
      <c r="C6431" t="s">
        <v>1933</v>
      </c>
      <c r="D6431">
        <v>713</v>
      </c>
      <c r="E6431" t="s">
        <v>18</v>
      </c>
      <c r="F6431" t="s">
        <v>23</v>
      </c>
      <c r="G6431">
        <v>38</v>
      </c>
      <c r="H6431">
        <v>6</v>
      </c>
      <c r="I6431">
        <v>116980.78</v>
      </c>
      <c r="J6431">
        <v>2</v>
      </c>
      <c r="K6431">
        <v>0</v>
      </c>
      <c r="L6431">
        <v>1</v>
      </c>
      <c r="M6431">
        <v>76038.38</v>
      </c>
      <c r="N6431">
        <v>0</v>
      </c>
    </row>
    <row r="6432" spans="1:14" x14ac:dyDescent="0.3">
      <c r="A6432">
        <v>6431</v>
      </c>
      <c r="B6432">
        <v>15728012</v>
      </c>
      <c r="C6432" t="s">
        <v>2355</v>
      </c>
      <c r="D6432">
        <v>678</v>
      </c>
      <c r="E6432" t="s">
        <v>18</v>
      </c>
      <c r="F6432" t="s">
        <v>16</v>
      </c>
      <c r="G6432">
        <v>40</v>
      </c>
      <c r="H6432">
        <v>3</v>
      </c>
      <c r="I6432">
        <v>128398.38</v>
      </c>
      <c r="J6432">
        <v>1</v>
      </c>
      <c r="K6432">
        <v>1</v>
      </c>
      <c r="L6432">
        <v>0</v>
      </c>
      <c r="M6432">
        <v>168658.3</v>
      </c>
      <c r="N6432">
        <v>0</v>
      </c>
    </row>
    <row r="6433" spans="1:14" x14ac:dyDescent="0.3">
      <c r="A6433">
        <v>6432</v>
      </c>
      <c r="B6433">
        <v>15683363</v>
      </c>
      <c r="C6433" t="s">
        <v>1523</v>
      </c>
      <c r="D6433">
        <v>540</v>
      </c>
      <c r="E6433" t="s">
        <v>18</v>
      </c>
      <c r="F6433" t="s">
        <v>23</v>
      </c>
      <c r="G6433">
        <v>39</v>
      </c>
      <c r="H6433">
        <v>1</v>
      </c>
      <c r="I6433">
        <v>0</v>
      </c>
      <c r="J6433">
        <v>1</v>
      </c>
      <c r="K6433">
        <v>0</v>
      </c>
      <c r="L6433">
        <v>1</v>
      </c>
      <c r="M6433">
        <v>108419.41</v>
      </c>
      <c r="N6433">
        <v>0</v>
      </c>
    </row>
    <row r="6434" spans="1:14" x14ac:dyDescent="0.3">
      <c r="A6434">
        <v>6433</v>
      </c>
      <c r="B6434">
        <v>15699335</v>
      </c>
      <c r="C6434" t="s">
        <v>656</v>
      </c>
      <c r="D6434">
        <v>615</v>
      </c>
      <c r="E6434" t="s">
        <v>26</v>
      </c>
      <c r="F6434" t="s">
        <v>16</v>
      </c>
      <c r="G6434">
        <v>33</v>
      </c>
      <c r="H6434">
        <v>3</v>
      </c>
      <c r="I6434">
        <v>137657.25</v>
      </c>
      <c r="J6434">
        <v>2</v>
      </c>
      <c r="K6434">
        <v>1</v>
      </c>
      <c r="L6434">
        <v>1</v>
      </c>
      <c r="M6434">
        <v>171657.57</v>
      </c>
      <c r="N6434">
        <v>0</v>
      </c>
    </row>
    <row r="6435" spans="1:14" x14ac:dyDescent="0.3">
      <c r="A6435">
        <v>6434</v>
      </c>
      <c r="B6435">
        <v>15574369</v>
      </c>
      <c r="C6435" t="s">
        <v>63</v>
      </c>
      <c r="D6435">
        <v>415</v>
      </c>
      <c r="E6435" t="s">
        <v>18</v>
      </c>
      <c r="F6435" t="s">
        <v>23</v>
      </c>
      <c r="G6435">
        <v>53</v>
      </c>
      <c r="H6435">
        <v>5</v>
      </c>
      <c r="I6435">
        <v>167259.44</v>
      </c>
      <c r="J6435">
        <v>1</v>
      </c>
      <c r="K6435">
        <v>1</v>
      </c>
      <c r="L6435">
        <v>1</v>
      </c>
      <c r="M6435">
        <v>22357.25</v>
      </c>
      <c r="N6435">
        <v>0</v>
      </c>
    </row>
    <row r="6436" spans="1:14" x14ac:dyDescent="0.3">
      <c r="A6436">
        <v>6435</v>
      </c>
      <c r="B6436">
        <v>15703167</v>
      </c>
      <c r="C6436" t="s">
        <v>2356</v>
      </c>
      <c r="D6436">
        <v>628</v>
      </c>
      <c r="E6436" t="s">
        <v>15</v>
      </c>
      <c r="F6436" t="s">
        <v>16</v>
      </c>
      <c r="G6436">
        <v>45</v>
      </c>
      <c r="H6436">
        <v>8</v>
      </c>
      <c r="I6436">
        <v>0</v>
      </c>
      <c r="J6436">
        <v>2</v>
      </c>
      <c r="K6436">
        <v>1</v>
      </c>
      <c r="L6436">
        <v>0</v>
      </c>
      <c r="M6436">
        <v>193903.06</v>
      </c>
      <c r="N6436">
        <v>0</v>
      </c>
    </row>
    <row r="6437" spans="1:14" x14ac:dyDescent="0.3">
      <c r="A6437">
        <v>6436</v>
      </c>
      <c r="B6437">
        <v>15754874</v>
      </c>
      <c r="C6437" t="s">
        <v>1380</v>
      </c>
      <c r="D6437">
        <v>700</v>
      </c>
      <c r="E6437" t="s">
        <v>15</v>
      </c>
      <c r="F6437" t="s">
        <v>23</v>
      </c>
      <c r="G6437">
        <v>26</v>
      </c>
      <c r="H6437">
        <v>4</v>
      </c>
      <c r="I6437">
        <v>119009.57</v>
      </c>
      <c r="J6437">
        <v>1</v>
      </c>
      <c r="K6437">
        <v>1</v>
      </c>
      <c r="L6437">
        <v>0</v>
      </c>
      <c r="M6437">
        <v>141926.43</v>
      </c>
      <c r="N6437">
        <v>0</v>
      </c>
    </row>
    <row r="6438" spans="1:14" x14ac:dyDescent="0.3">
      <c r="A6438">
        <v>6437</v>
      </c>
      <c r="B6438">
        <v>15723216</v>
      </c>
      <c r="C6438" t="s">
        <v>353</v>
      </c>
      <c r="D6438">
        <v>623</v>
      </c>
      <c r="E6438" t="s">
        <v>26</v>
      </c>
      <c r="F6438" t="s">
        <v>23</v>
      </c>
      <c r="G6438">
        <v>33</v>
      </c>
      <c r="H6438">
        <v>2</v>
      </c>
      <c r="I6438">
        <v>80002.33</v>
      </c>
      <c r="J6438">
        <v>1</v>
      </c>
      <c r="K6438">
        <v>1</v>
      </c>
      <c r="L6438">
        <v>1</v>
      </c>
      <c r="M6438">
        <v>104079.62</v>
      </c>
      <c r="N6438">
        <v>0</v>
      </c>
    </row>
    <row r="6439" spans="1:14" x14ac:dyDescent="0.3">
      <c r="A6439">
        <v>6438</v>
      </c>
      <c r="B6439">
        <v>15725094</v>
      </c>
      <c r="C6439" t="s">
        <v>1104</v>
      </c>
      <c r="D6439">
        <v>623</v>
      </c>
      <c r="E6439" t="s">
        <v>15</v>
      </c>
      <c r="F6439" t="s">
        <v>16</v>
      </c>
      <c r="G6439">
        <v>37</v>
      </c>
      <c r="H6439">
        <v>4</v>
      </c>
      <c r="I6439">
        <v>140211.88</v>
      </c>
      <c r="J6439">
        <v>1</v>
      </c>
      <c r="K6439">
        <v>1</v>
      </c>
      <c r="L6439">
        <v>1</v>
      </c>
      <c r="M6439">
        <v>93832.33</v>
      </c>
      <c r="N6439">
        <v>0</v>
      </c>
    </row>
    <row r="6440" spans="1:14" x14ac:dyDescent="0.3">
      <c r="A6440">
        <v>6439</v>
      </c>
      <c r="B6440">
        <v>15647974</v>
      </c>
      <c r="C6440" t="s">
        <v>1533</v>
      </c>
      <c r="D6440">
        <v>679</v>
      </c>
      <c r="E6440" t="s">
        <v>15</v>
      </c>
      <c r="F6440" t="s">
        <v>16</v>
      </c>
      <c r="G6440">
        <v>44</v>
      </c>
      <c r="H6440">
        <v>3</v>
      </c>
      <c r="I6440">
        <v>118742.74</v>
      </c>
      <c r="J6440">
        <v>2</v>
      </c>
      <c r="K6440">
        <v>1</v>
      </c>
      <c r="L6440">
        <v>0</v>
      </c>
      <c r="M6440">
        <v>1568.91</v>
      </c>
      <c r="N6440">
        <v>0</v>
      </c>
    </row>
    <row r="6441" spans="1:14" x14ac:dyDescent="0.3">
      <c r="A6441">
        <v>6440</v>
      </c>
      <c r="B6441">
        <v>15583371</v>
      </c>
      <c r="C6441" t="s">
        <v>667</v>
      </c>
      <c r="D6441">
        <v>632</v>
      </c>
      <c r="E6441" t="s">
        <v>18</v>
      </c>
      <c r="F6441" t="s">
        <v>23</v>
      </c>
      <c r="G6441">
        <v>37</v>
      </c>
      <c r="H6441">
        <v>1</v>
      </c>
      <c r="I6441">
        <v>138207.07999999999</v>
      </c>
      <c r="J6441">
        <v>1</v>
      </c>
      <c r="K6441">
        <v>1</v>
      </c>
      <c r="L6441">
        <v>0</v>
      </c>
      <c r="M6441">
        <v>60778.11</v>
      </c>
      <c r="N6441">
        <v>1</v>
      </c>
    </row>
    <row r="6442" spans="1:14" x14ac:dyDescent="0.3">
      <c r="A6442">
        <v>6441</v>
      </c>
      <c r="B6442">
        <v>15772559</v>
      </c>
      <c r="C6442" t="s">
        <v>2357</v>
      </c>
      <c r="D6442">
        <v>790</v>
      </c>
      <c r="E6442" t="s">
        <v>15</v>
      </c>
      <c r="F6442" t="s">
        <v>16</v>
      </c>
      <c r="G6442">
        <v>47</v>
      </c>
      <c r="H6442">
        <v>10</v>
      </c>
      <c r="I6442">
        <v>148636.21</v>
      </c>
      <c r="J6442">
        <v>1</v>
      </c>
      <c r="K6442">
        <v>0</v>
      </c>
      <c r="L6442">
        <v>1</v>
      </c>
      <c r="M6442">
        <v>16119.96</v>
      </c>
      <c r="N6442">
        <v>1</v>
      </c>
    </row>
    <row r="6443" spans="1:14" x14ac:dyDescent="0.3">
      <c r="A6443">
        <v>6442</v>
      </c>
      <c r="B6443">
        <v>15711251</v>
      </c>
      <c r="C6443" t="s">
        <v>437</v>
      </c>
      <c r="D6443">
        <v>514</v>
      </c>
      <c r="E6443" t="s">
        <v>15</v>
      </c>
      <c r="F6443" t="s">
        <v>23</v>
      </c>
      <c r="G6443">
        <v>45</v>
      </c>
      <c r="H6443">
        <v>1</v>
      </c>
      <c r="I6443">
        <v>178827.79</v>
      </c>
      <c r="J6443">
        <v>1</v>
      </c>
      <c r="K6443">
        <v>1</v>
      </c>
      <c r="L6443">
        <v>0</v>
      </c>
      <c r="M6443">
        <v>60375.18</v>
      </c>
      <c r="N6443">
        <v>0</v>
      </c>
    </row>
    <row r="6444" spans="1:14" x14ac:dyDescent="0.3">
      <c r="A6444">
        <v>6443</v>
      </c>
      <c r="B6444">
        <v>15719212</v>
      </c>
      <c r="C6444" t="s">
        <v>77</v>
      </c>
      <c r="D6444">
        <v>491</v>
      </c>
      <c r="E6444" t="s">
        <v>15</v>
      </c>
      <c r="F6444" t="s">
        <v>23</v>
      </c>
      <c r="G6444">
        <v>33</v>
      </c>
      <c r="H6444">
        <v>5</v>
      </c>
      <c r="I6444">
        <v>83134.3</v>
      </c>
      <c r="J6444">
        <v>1</v>
      </c>
      <c r="K6444">
        <v>1</v>
      </c>
      <c r="L6444">
        <v>0</v>
      </c>
      <c r="M6444">
        <v>187946.55</v>
      </c>
      <c r="N6444">
        <v>0</v>
      </c>
    </row>
    <row r="6445" spans="1:14" x14ac:dyDescent="0.3">
      <c r="A6445">
        <v>6444</v>
      </c>
      <c r="B6445">
        <v>15764927</v>
      </c>
      <c r="C6445" t="s">
        <v>2035</v>
      </c>
      <c r="D6445">
        <v>753</v>
      </c>
      <c r="E6445" t="s">
        <v>15</v>
      </c>
      <c r="F6445" t="s">
        <v>23</v>
      </c>
      <c r="G6445">
        <v>92</v>
      </c>
      <c r="H6445">
        <v>3</v>
      </c>
      <c r="I6445">
        <v>121513.31</v>
      </c>
      <c r="J6445">
        <v>1</v>
      </c>
      <c r="K6445">
        <v>0</v>
      </c>
      <c r="L6445">
        <v>1</v>
      </c>
      <c r="M6445">
        <v>195563.99</v>
      </c>
      <c r="N6445">
        <v>0</v>
      </c>
    </row>
    <row r="6446" spans="1:14" x14ac:dyDescent="0.3">
      <c r="A6446">
        <v>6445</v>
      </c>
      <c r="B6446">
        <v>15731412</v>
      </c>
      <c r="C6446" t="s">
        <v>213</v>
      </c>
      <c r="D6446">
        <v>693</v>
      </c>
      <c r="E6446" t="s">
        <v>26</v>
      </c>
      <c r="F6446" t="s">
        <v>16</v>
      </c>
      <c r="G6446">
        <v>37</v>
      </c>
      <c r="H6446">
        <v>6</v>
      </c>
      <c r="I6446">
        <v>95900.04</v>
      </c>
      <c r="J6446">
        <v>1</v>
      </c>
      <c r="K6446">
        <v>1</v>
      </c>
      <c r="L6446">
        <v>1</v>
      </c>
      <c r="M6446">
        <v>38196.239999999998</v>
      </c>
      <c r="N6446">
        <v>0</v>
      </c>
    </row>
    <row r="6447" spans="1:14" x14ac:dyDescent="0.3">
      <c r="A6447">
        <v>6446</v>
      </c>
      <c r="B6447">
        <v>15719170</v>
      </c>
      <c r="C6447" t="s">
        <v>544</v>
      </c>
      <c r="D6447">
        <v>679</v>
      </c>
      <c r="E6447" t="s">
        <v>15</v>
      </c>
      <c r="F6447" t="s">
        <v>16</v>
      </c>
      <c r="G6447">
        <v>30</v>
      </c>
      <c r="H6447">
        <v>1</v>
      </c>
      <c r="I6447">
        <v>112543.42</v>
      </c>
      <c r="J6447">
        <v>1</v>
      </c>
      <c r="K6447">
        <v>1</v>
      </c>
      <c r="L6447">
        <v>1</v>
      </c>
      <c r="M6447">
        <v>179435.21</v>
      </c>
      <c r="N6447">
        <v>0</v>
      </c>
    </row>
    <row r="6448" spans="1:14" x14ac:dyDescent="0.3">
      <c r="A6448">
        <v>6447</v>
      </c>
      <c r="B6448">
        <v>15596011</v>
      </c>
      <c r="C6448" t="s">
        <v>2358</v>
      </c>
      <c r="D6448">
        <v>529</v>
      </c>
      <c r="E6448" t="s">
        <v>18</v>
      </c>
      <c r="F6448" t="s">
        <v>23</v>
      </c>
      <c r="G6448">
        <v>34</v>
      </c>
      <c r="H6448">
        <v>9</v>
      </c>
      <c r="I6448">
        <v>0</v>
      </c>
      <c r="J6448">
        <v>1</v>
      </c>
      <c r="K6448">
        <v>1</v>
      </c>
      <c r="L6448">
        <v>1</v>
      </c>
      <c r="M6448">
        <v>93208.22</v>
      </c>
      <c r="N6448">
        <v>0</v>
      </c>
    </row>
    <row r="6449" spans="1:14" x14ac:dyDescent="0.3">
      <c r="A6449">
        <v>6448</v>
      </c>
      <c r="B6449">
        <v>15614834</v>
      </c>
      <c r="C6449" t="s">
        <v>1387</v>
      </c>
      <c r="D6449">
        <v>619</v>
      </c>
      <c r="E6449" t="s">
        <v>18</v>
      </c>
      <c r="F6449" t="s">
        <v>16</v>
      </c>
      <c r="G6449">
        <v>31</v>
      </c>
      <c r="H6449">
        <v>3</v>
      </c>
      <c r="I6449">
        <v>141751.82</v>
      </c>
      <c r="J6449">
        <v>1</v>
      </c>
      <c r="K6449">
        <v>0</v>
      </c>
      <c r="L6449">
        <v>1</v>
      </c>
      <c r="M6449">
        <v>61531.86</v>
      </c>
      <c r="N6449">
        <v>0</v>
      </c>
    </row>
    <row r="6450" spans="1:14" x14ac:dyDescent="0.3">
      <c r="A6450">
        <v>6449</v>
      </c>
      <c r="B6450">
        <v>15600510</v>
      </c>
      <c r="C6450" t="s">
        <v>318</v>
      </c>
      <c r="D6450">
        <v>680</v>
      </c>
      <c r="E6450" t="s">
        <v>18</v>
      </c>
      <c r="F6450" t="s">
        <v>16</v>
      </c>
      <c r="G6450">
        <v>37</v>
      </c>
      <c r="H6450">
        <v>6</v>
      </c>
      <c r="I6450">
        <v>124140.57</v>
      </c>
      <c r="J6450">
        <v>2</v>
      </c>
      <c r="K6450">
        <v>1</v>
      </c>
      <c r="L6450">
        <v>0</v>
      </c>
      <c r="M6450">
        <v>92826.35</v>
      </c>
      <c r="N6450">
        <v>0</v>
      </c>
    </row>
    <row r="6451" spans="1:14" x14ac:dyDescent="0.3">
      <c r="A6451">
        <v>6450</v>
      </c>
      <c r="B6451">
        <v>15625706</v>
      </c>
      <c r="C6451" t="s">
        <v>322</v>
      </c>
      <c r="D6451">
        <v>693</v>
      </c>
      <c r="E6451" t="s">
        <v>26</v>
      </c>
      <c r="F6451" t="s">
        <v>23</v>
      </c>
      <c r="G6451">
        <v>45</v>
      </c>
      <c r="H6451">
        <v>2</v>
      </c>
      <c r="I6451">
        <v>116546.59</v>
      </c>
      <c r="J6451">
        <v>2</v>
      </c>
      <c r="K6451">
        <v>0</v>
      </c>
      <c r="L6451">
        <v>0</v>
      </c>
      <c r="M6451">
        <v>23140.28</v>
      </c>
      <c r="N6451">
        <v>1</v>
      </c>
    </row>
    <row r="6452" spans="1:14" x14ac:dyDescent="0.3">
      <c r="A6452">
        <v>6451</v>
      </c>
      <c r="B6452">
        <v>15781409</v>
      </c>
      <c r="C6452" t="s">
        <v>475</v>
      </c>
      <c r="D6452">
        <v>834</v>
      </c>
      <c r="E6452" t="s">
        <v>15</v>
      </c>
      <c r="F6452" t="s">
        <v>16</v>
      </c>
      <c r="G6452">
        <v>28</v>
      </c>
      <c r="H6452">
        <v>6</v>
      </c>
      <c r="I6452">
        <v>0</v>
      </c>
      <c r="J6452">
        <v>1</v>
      </c>
      <c r="K6452">
        <v>1</v>
      </c>
      <c r="L6452">
        <v>0</v>
      </c>
      <c r="M6452">
        <v>74287.53</v>
      </c>
      <c r="N6452">
        <v>0</v>
      </c>
    </row>
    <row r="6453" spans="1:14" x14ac:dyDescent="0.3">
      <c r="A6453">
        <v>6452</v>
      </c>
      <c r="B6453">
        <v>15722583</v>
      </c>
      <c r="C6453" t="s">
        <v>1993</v>
      </c>
      <c r="D6453">
        <v>636</v>
      </c>
      <c r="E6453" t="s">
        <v>18</v>
      </c>
      <c r="F6453" t="s">
        <v>16</v>
      </c>
      <c r="G6453">
        <v>29</v>
      </c>
      <c r="H6453">
        <v>6</v>
      </c>
      <c r="I6453">
        <v>157576.47</v>
      </c>
      <c r="J6453">
        <v>2</v>
      </c>
      <c r="K6453">
        <v>1</v>
      </c>
      <c r="L6453">
        <v>1</v>
      </c>
      <c r="M6453">
        <v>101102.39</v>
      </c>
      <c r="N6453">
        <v>0</v>
      </c>
    </row>
    <row r="6454" spans="1:14" x14ac:dyDescent="0.3">
      <c r="A6454">
        <v>6453</v>
      </c>
      <c r="B6454">
        <v>15677243</v>
      </c>
      <c r="C6454" t="s">
        <v>674</v>
      </c>
      <c r="D6454">
        <v>538</v>
      </c>
      <c r="E6454" t="s">
        <v>18</v>
      </c>
      <c r="F6454" t="s">
        <v>23</v>
      </c>
      <c r="G6454">
        <v>43</v>
      </c>
      <c r="H6454">
        <v>5</v>
      </c>
      <c r="I6454">
        <v>0</v>
      </c>
      <c r="J6454">
        <v>2</v>
      </c>
      <c r="K6454">
        <v>1</v>
      </c>
      <c r="L6454">
        <v>0</v>
      </c>
      <c r="M6454">
        <v>126933.73</v>
      </c>
      <c r="N6454">
        <v>0</v>
      </c>
    </row>
    <row r="6455" spans="1:14" x14ac:dyDescent="0.3">
      <c r="A6455">
        <v>6454</v>
      </c>
      <c r="B6455">
        <v>15815070</v>
      </c>
      <c r="C6455" t="s">
        <v>1049</v>
      </c>
      <c r="D6455">
        <v>566</v>
      </c>
      <c r="E6455" t="s">
        <v>26</v>
      </c>
      <c r="F6455" t="s">
        <v>16</v>
      </c>
      <c r="G6455">
        <v>44</v>
      </c>
      <c r="H6455">
        <v>5</v>
      </c>
      <c r="I6455">
        <v>141428.99</v>
      </c>
      <c r="J6455">
        <v>2</v>
      </c>
      <c r="K6455">
        <v>0</v>
      </c>
      <c r="L6455">
        <v>0</v>
      </c>
      <c r="M6455">
        <v>68408.740000000005</v>
      </c>
      <c r="N6455">
        <v>0</v>
      </c>
    </row>
    <row r="6456" spans="1:14" x14ac:dyDescent="0.3">
      <c r="A6456">
        <v>6455</v>
      </c>
      <c r="B6456">
        <v>15705899</v>
      </c>
      <c r="C6456" t="s">
        <v>520</v>
      </c>
      <c r="D6456">
        <v>597</v>
      </c>
      <c r="E6456" t="s">
        <v>18</v>
      </c>
      <c r="F6456" t="s">
        <v>23</v>
      </c>
      <c r="G6456">
        <v>35</v>
      </c>
      <c r="H6456">
        <v>0</v>
      </c>
      <c r="I6456">
        <v>127510.99</v>
      </c>
      <c r="J6456">
        <v>1</v>
      </c>
      <c r="K6456">
        <v>1</v>
      </c>
      <c r="L6456">
        <v>1</v>
      </c>
      <c r="M6456">
        <v>155356.34</v>
      </c>
      <c r="N6456">
        <v>0</v>
      </c>
    </row>
    <row r="6457" spans="1:14" x14ac:dyDescent="0.3">
      <c r="A6457">
        <v>6456</v>
      </c>
      <c r="B6457">
        <v>15701522</v>
      </c>
      <c r="C6457" t="s">
        <v>2359</v>
      </c>
      <c r="D6457">
        <v>711</v>
      </c>
      <c r="E6457" t="s">
        <v>15</v>
      </c>
      <c r="F6457" t="s">
        <v>16</v>
      </c>
      <c r="G6457">
        <v>29</v>
      </c>
      <c r="H6457">
        <v>9</v>
      </c>
      <c r="I6457">
        <v>0</v>
      </c>
      <c r="J6457">
        <v>2</v>
      </c>
      <c r="K6457">
        <v>0</v>
      </c>
      <c r="L6457">
        <v>1</v>
      </c>
      <c r="M6457">
        <v>3234.8</v>
      </c>
      <c r="N6457">
        <v>0</v>
      </c>
    </row>
    <row r="6458" spans="1:14" x14ac:dyDescent="0.3">
      <c r="A6458">
        <v>6457</v>
      </c>
      <c r="B6458">
        <v>15755978</v>
      </c>
      <c r="C6458" t="s">
        <v>1340</v>
      </c>
      <c r="D6458">
        <v>606</v>
      </c>
      <c r="E6458" t="s">
        <v>15</v>
      </c>
      <c r="F6458" t="s">
        <v>23</v>
      </c>
      <c r="G6458">
        <v>31</v>
      </c>
      <c r="H6458">
        <v>10</v>
      </c>
      <c r="I6458">
        <v>0</v>
      </c>
      <c r="J6458">
        <v>2</v>
      </c>
      <c r="K6458">
        <v>1</v>
      </c>
      <c r="L6458">
        <v>0</v>
      </c>
      <c r="M6458">
        <v>195209.4</v>
      </c>
      <c r="N6458">
        <v>0</v>
      </c>
    </row>
    <row r="6459" spans="1:14" x14ac:dyDescent="0.3">
      <c r="A6459">
        <v>6458</v>
      </c>
      <c r="B6459">
        <v>15722090</v>
      </c>
      <c r="C6459" t="s">
        <v>1340</v>
      </c>
      <c r="D6459">
        <v>615</v>
      </c>
      <c r="E6459" t="s">
        <v>18</v>
      </c>
      <c r="F6459" t="s">
        <v>23</v>
      </c>
      <c r="G6459">
        <v>51</v>
      </c>
      <c r="H6459">
        <v>6</v>
      </c>
      <c r="I6459">
        <v>81818.490000000005</v>
      </c>
      <c r="J6459">
        <v>1</v>
      </c>
      <c r="K6459">
        <v>1</v>
      </c>
      <c r="L6459">
        <v>1</v>
      </c>
      <c r="M6459">
        <v>169149.38</v>
      </c>
      <c r="N6459">
        <v>0</v>
      </c>
    </row>
    <row r="6460" spans="1:14" x14ac:dyDescent="0.3">
      <c r="A6460">
        <v>6459</v>
      </c>
      <c r="B6460">
        <v>15783526</v>
      </c>
      <c r="C6460" t="s">
        <v>2360</v>
      </c>
      <c r="D6460">
        <v>589</v>
      </c>
      <c r="E6460" t="s">
        <v>15</v>
      </c>
      <c r="F6460" t="s">
        <v>23</v>
      </c>
      <c r="G6460">
        <v>36</v>
      </c>
      <c r="H6460">
        <v>1</v>
      </c>
      <c r="I6460">
        <v>100895.54</v>
      </c>
      <c r="J6460">
        <v>1</v>
      </c>
      <c r="K6460">
        <v>1</v>
      </c>
      <c r="L6460">
        <v>1</v>
      </c>
      <c r="M6460">
        <v>68075.14</v>
      </c>
      <c r="N6460">
        <v>0</v>
      </c>
    </row>
    <row r="6461" spans="1:14" x14ac:dyDescent="0.3">
      <c r="A6461">
        <v>6460</v>
      </c>
      <c r="B6461">
        <v>15632125</v>
      </c>
      <c r="C6461" t="s">
        <v>2361</v>
      </c>
      <c r="D6461">
        <v>606</v>
      </c>
      <c r="E6461" t="s">
        <v>26</v>
      </c>
      <c r="F6461" t="s">
        <v>23</v>
      </c>
      <c r="G6461">
        <v>45</v>
      </c>
      <c r="H6461">
        <v>5</v>
      </c>
      <c r="I6461">
        <v>63832.43</v>
      </c>
      <c r="J6461">
        <v>1</v>
      </c>
      <c r="K6461">
        <v>1</v>
      </c>
      <c r="L6461">
        <v>1</v>
      </c>
      <c r="M6461">
        <v>93707.8</v>
      </c>
      <c r="N6461">
        <v>0</v>
      </c>
    </row>
    <row r="6462" spans="1:14" x14ac:dyDescent="0.3">
      <c r="A6462">
        <v>6461</v>
      </c>
      <c r="B6462">
        <v>15688395</v>
      </c>
      <c r="C6462" t="s">
        <v>1307</v>
      </c>
      <c r="D6462">
        <v>582</v>
      </c>
      <c r="E6462" t="s">
        <v>15</v>
      </c>
      <c r="F6462" t="s">
        <v>23</v>
      </c>
      <c r="G6462">
        <v>29</v>
      </c>
      <c r="H6462">
        <v>4</v>
      </c>
      <c r="I6462">
        <v>0</v>
      </c>
      <c r="J6462">
        <v>2</v>
      </c>
      <c r="K6462">
        <v>0</v>
      </c>
      <c r="L6462">
        <v>0</v>
      </c>
      <c r="M6462">
        <v>156153.26999999999</v>
      </c>
      <c r="N6462">
        <v>0</v>
      </c>
    </row>
    <row r="6463" spans="1:14" x14ac:dyDescent="0.3">
      <c r="A6463">
        <v>6462</v>
      </c>
      <c r="B6463">
        <v>15666975</v>
      </c>
      <c r="C6463" t="s">
        <v>2362</v>
      </c>
      <c r="D6463">
        <v>710</v>
      </c>
      <c r="E6463" t="s">
        <v>15</v>
      </c>
      <c r="F6463" t="s">
        <v>16</v>
      </c>
      <c r="G6463">
        <v>36</v>
      </c>
      <c r="H6463">
        <v>4</v>
      </c>
      <c r="I6463">
        <v>116085.06</v>
      </c>
      <c r="J6463">
        <v>1</v>
      </c>
      <c r="K6463">
        <v>1</v>
      </c>
      <c r="L6463">
        <v>0</v>
      </c>
      <c r="M6463">
        <v>58601.61</v>
      </c>
      <c r="N6463">
        <v>0</v>
      </c>
    </row>
    <row r="6464" spans="1:14" x14ac:dyDescent="0.3">
      <c r="A6464">
        <v>6463</v>
      </c>
      <c r="B6464">
        <v>15682211</v>
      </c>
      <c r="C6464" t="s">
        <v>1048</v>
      </c>
      <c r="D6464">
        <v>467</v>
      </c>
      <c r="E6464" t="s">
        <v>15</v>
      </c>
      <c r="F6464" t="s">
        <v>23</v>
      </c>
      <c r="G6464">
        <v>57</v>
      </c>
      <c r="H6464">
        <v>1</v>
      </c>
      <c r="I6464">
        <v>0</v>
      </c>
      <c r="J6464">
        <v>2</v>
      </c>
      <c r="K6464">
        <v>1</v>
      </c>
      <c r="L6464">
        <v>1</v>
      </c>
      <c r="M6464">
        <v>114448.77</v>
      </c>
      <c r="N6464">
        <v>0</v>
      </c>
    </row>
    <row r="6465" spans="1:14" x14ac:dyDescent="0.3">
      <c r="A6465">
        <v>6464</v>
      </c>
      <c r="B6465">
        <v>15637411</v>
      </c>
      <c r="C6465" t="s">
        <v>1690</v>
      </c>
      <c r="D6465">
        <v>749</v>
      </c>
      <c r="E6465" t="s">
        <v>15</v>
      </c>
      <c r="F6465" t="s">
        <v>23</v>
      </c>
      <c r="G6465">
        <v>30</v>
      </c>
      <c r="H6465">
        <v>1</v>
      </c>
      <c r="I6465">
        <v>0</v>
      </c>
      <c r="J6465">
        <v>2</v>
      </c>
      <c r="K6465">
        <v>0</v>
      </c>
      <c r="L6465">
        <v>1</v>
      </c>
      <c r="M6465">
        <v>126551.65</v>
      </c>
      <c r="N6465">
        <v>0</v>
      </c>
    </row>
    <row r="6466" spans="1:14" x14ac:dyDescent="0.3">
      <c r="A6466">
        <v>6465</v>
      </c>
      <c r="B6466">
        <v>15591512</v>
      </c>
      <c r="C6466" t="s">
        <v>2084</v>
      </c>
      <c r="D6466">
        <v>564</v>
      </c>
      <c r="E6466" t="s">
        <v>26</v>
      </c>
      <c r="F6466" t="s">
        <v>16</v>
      </c>
      <c r="G6466">
        <v>33</v>
      </c>
      <c r="H6466">
        <v>2</v>
      </c>
      <c r="I6466">
        <v>115761.51</v>
      </c>
      <c r="J6466">
        <v>1</v>
      </c>
      <c r="K6466">
        <v>0</v>
      </c>
      <c r="L6466">
        <v>1</v>
      </c>
      <c r="M6466">
        <v>112350.21</v>
      </c>
      <c r="N6466">
        <v>1</v>
      </c>
    </row>
    <row r="6467" spans="1:14" x14ac:dyDescent="0.3">
      <c r="A6467">
        <v>6466</v>
      </c>
      <c r="B6467">
        <v>15606855</v>
      </c>
      <c r="C6467" t="s">
        <v>1109</v>
      </c>
      <c r="D6467">
        <v>730</v>
      </c>
      <c r="E6467" t="s">
        <v>18</v>
      </c>
      <c r="F6467" t="s">
        <v>23</v>
      </c>
      <c r="G6467">
        <v>26</v>
      </c>
      <c r="H6467">
        <v>6</v>
      </c>
      <c r="I6467">
        <v>0</v>
      </c>
      <c r="J6467">
        <v>2</v>
      </c>
      <c r="K6467">
        <v>1</v>
      </c>
      <c r="L6467">
        <v>1</v>
      </c>
      <c r="M6467">
        <v>185808.7</v>
      </c>
      <c r="N6467">
        <v>0</v>
      </c>
    </row>
    <row r="6468" spans="1:14" x14ac:dyDescent="0.3">
      <c r="A6468">
        <v>6467</v>
      </c>
      <c r="B6468">
        <v>15763683</v>
      </c>
      <c r="C6468" t="s">
        <v>2363</v>
      </c>
      <c r="D6468">
        <v>678</v>
      </c>
      <c r="E6468" t="s">
        <v>26</v>
      </c>
      <c r="F6468" t="s">
        <v>23</v>
      </c>
      <c r="G6468">
        <v>32</v>
      </c>
      <c r="H6468">
        <v>4</v>
      </c>
      <c r="I6468">
        <v>139626.01</v>
      </c>
      <c r="J6468">
        <v>1</v>
      </c>
      <c r="K6468">
        <v>1</v>
      </c>
      <c r="L6468">
        <v>1</v>
      </c>
      <c r="M6468">
        <v>118235.52</v>
      </c>
      <c r="N6468">
        <v>1</v>
      </c>
    </row>
    <row r="6469" spans="1:14" x14ac:dyDescent="0.3">
      <c r="A6469">
        <v>6468</v>
      </c>
      <c r="B6469">
        <v>15641782</v>
      </c>
      <c r="C6469" t="s">
        <v>165</v>
      </c>
      <c r="D6469">
        <v>540</v>
      </c>
      <c r="E6469" t="s">
        <v>15</v>
      </c>
      <c r="F6469" t="s">
        <v>16</v>
      </c>
      <c r="G6469">
        <v>31</v>
      </c>
      <c r="H6469">
        <v>7</v>
      </c>
      <c r="I6469">
        <v>0</v>
      </c>
      <c r="J6469">
        <v>1</v>
      </c>
      <c r="K6469">
        <v>0</v>
      </c>
      <c r="L6469">
        <v>1</v>
      </c>
      <c r="M6469">
        <v>183051.6</v>
      </c>
      <c r="N6469">
        <v>1</v>
      </c>
    </row>
    <row r="6470" spans="1:14" x14ac:dyDescent="0.3">
      <c r="A6470">
        <v>6469</v>
      </c>
      <c r="B6470">
        <v>15677184</v>
      </c>
      <c r="C6470" t="s">
        <v>870</v>
      </c>
      <c r="D6470">
        <v>767</v>
      </c>
      <c r="E6470" t="s">
        <v>15</v>
      </c>
      <c r="F6470" t="s">
        <v>16</v>
      </c>
      <c r="G6470">
        <v>35</v>
      </c>
      <c r="H6470">
        <v>6</v>
      </c>
      <c r="I6470">
        <v>115576.44</v>
      </c>
      <c r="J6470">
        <v>1</v>
      </c>
      <c r="K6470">
        <v>0</v>
      </c>
      <c r="L6470">
        <v>1</v>
      </c>
      <c r="M6470">
        <v>27922.45</v>
      </c>
      <c r="N6470">
        <v>0</v>
      </c>
    </row>
    <row r="6471" spans="1:14" x14ac:dyDescent="0.3">
      <c r="A6471">
        <v>6470</v>
      </c>
      <c r="B6471">
        <v>15775042</v>
      </c>
      <c r="C6471" t="s">
        <v>209</v>
      </c>
      <c r="D6471">
        <v>615</v>
      </c>
      <c r="E6471" t="s">
        <v>15</v>
      </c>
      <c r="F6471" t="s">
        <v>16</v>
      </c>
      <c r="G6471">
        <v>23</v>
      </c>
      <c r="H6471">
        <v>4</v>
      </c>
      <c r="I6471">
        <v>0</v>
      </c>
      <c r="J6471">
        <v>2</v>
      </c>
      <c r="K6471">
        <v>1</v>
      </c>
      <c r="L6471">
        <v>0</v>
      </c>
      <c r="M6471">
        <v>196476.19</v>
      </c>
      <c r="N6471">
        <v>0</v>
      </c>
    </row>
    <row r="6472" spans="1:14" x14ac:dyDescent="0.3">
      <c r="A6472">
        <v>6471</v>
      </c>
      <c r="B6472">
        <v>15616630</v>
      </c>
      <c r="C6472" t="s">
        <v>1638</v>
      </c>
      <c r="D6472">
        <v>583</v>
      </c>
      <c r="E6472" t="s">
        <v>26</v>
      </c>
      <c r="F6472" t="s">
        <v>16</v>
      </c>
      <c r="G6472">
        <v>41</v>
      </c>
      <c r="H6472">
        <v>5</v>
      </c>
      <c r="I6472">
        <v>77647.600000000006</v>
      </c>
      <c r="J6472">
        <v>1</v>
      </c>
      <c r="K6472">
        <v>1</v>
      </c>
      <c r="L6472">
        <v>0</v>
      </c>
      <c r="M6472">
        <v>190429.52</v>
      </c>
      <c r="N6472">
        <v>0</v>
      </c>
    </row>
    <row r="6473" spans="1:14" x14ac:dyDescent="0.3">
      <c r="A6473">
        <v>6472</v>
      </c>
      <c r="B6473">
        <v>15800233</v>
      </c>
      <c r="C6473" t="s">
        <v>497</v>
      </c>
      <c r="D6473">
        <v>850</v>
      </c>
      <c r="E6473" t="s">
        <v>15</v>
      </c>
      <c r="F6473" t="s">
        <v>16</v>
      </c>
      <c r="G6473">
        <v>40</v>
      </c>
      <c r="H6473">
        <v>5</v>
      </c>
      <c r="I6473">
        <v>0</v>
      </c>
      <c r="J6473">
        <v>2</v>
      </c>
      <c r="K6473">
        <v>1</v>
      </c>
      <c r="L6473">
        <v>0</v>
      </c>
      <c r="M6473">
        <v>35034.15</v>
      </c>
      <c r="N6473">
        <v>0</v>
      </c>
    </row>
    <row r="6474" spans="1:14" x14ac:dyDescent="0.3">
      <c r="A6474">
        <v>6473</v>
      </c>
      <c r="B6474">
        <v>15588419</v>
      </c>
      <c r="C6474" t="s">
        <v>239</v>
      </c>
      <c r="D6474">
        <v>651</v>
      </c>
      <c r="E6474" t="s">
        <v>26</v>
      </c>
      <c r="F6474" t="s">
        <v>16</v>
      </c>
      <c r="G6474">
        <v>34</v>
      </c>
      <c r="H6474">
        <v>10</v>
      </c>
      <c r="I6474">
        <v>148962.46</v>
      </c>
      <c r="J6474">
        <v>1</v>
      </c>
      <c r="K6474">
        <v>1</v>
      </c>
      <c r="L6474">
        <v>0</v>
      </c>
      <c r="M6474">
        <v>66389.429999999993</v>
      </c>
      <c r="N6474">
        <v>1</v>
      </c>
    </row>
    <row r="6475" spans="1:14" x14ac:dyDescent="0.3">
      <c r="A6475">
        <v>6474</v>
      </c>
      <c r="B6475">
        <v>15595557</v>
      </c>
      <c r="C6475" t="s">
        <v>148</v>
      </c>
      <c r="D6475">
        <v>798</v>
      </c>
      <c r="E6475" t="s">
        <v>15</v>
      </c>
      <c r="F6475" t="s">
        <v>23</v>
      </c>
      <c r="G6475">
        <v>22</v>
      </c>
      <c r="H6475">
        <v>8</v>
      </c>
      <c r="I6475">
        <v>0</v>
      </c>
      <c r="J6475">
        <v>2</v>
      </c>
      <c r="K6475">
        <v>1</v>
      </c>
      <c r="L6475">
        <v>0</v>
      </c>
      <c r="M6475">
        <v>107615.43</v>
      </c>
      <c r="N6475">
        <v>0</v>
      </c>
    </row>
    <row r="6476" spans="1:14" x14ac:dyDescent="0.3">
      <c r="A6476">
        <v>6475</v>
      </c>
      <c r="B6476">
        <v>15626143</v>
      </c>
      <c r="C6476" t="s">
        <v>767</v>
      </c>
      <c r="D6476">
        <v>695</v>
      </c>
      <c r="E6476" t="s">
        <v>15</v>
      </c>
      <c r="F6476" t="s">
        <v>23</v>
      </c>
      <c r="G6476">
        <v>37</v>
      </c>
      <c r="H6476">
        <v>2</v>
      </c>
      <c r="I6476">
        <v>0</v>
      </c>
      <c r="J6476">
        <v>2</v>
      </c>
      <c r="K6476">
        <v>1</v>
      </c>
      <c r="L6476">
        <v>1</v>
      </c>
      <c r="M6476">
        <v>99692.65</v>
      </c>
      <c r="N6476">
        <v>0</v>
      </c>
    </row>
    <row r="6477" spans="1:14" x14ac:dyDescent="0.3">
      <c r="A6477">
        <v>6476</v>
      </c>
      <c r="B6477">
        <v>15566030</v>
      </c>
      <c r="C6477" t="s">
        <v>1048</v>
      </c>
      <c r="D6477">
        <v>497</v>
      </c>
      <c r="E6477" t="s">
        <v>26</v>
      </c>
      <c r="F6477" t="s">
        <v>23</v>
      </c>
      <c r="G6477">
        <v>41</v>
      </c>
      <c r="H6477">
        <v>5</v>
      </c>
      <c r="I6477">
        <v>80542.81</v>
      </c>
      <c r="J6477">
        <v>1</v>
      </c>
      <c r="K6477">
        <v>0</v>
      </c>
      <c r="L6477">
        <v>0</v>
      </c>
      <c r="M6477">
        <v>88729.22</v>
      </c>
      <c r="N6477">
        <v>1</v>
      </c>
    </row>
    <row r="6478" spans="1:14" x14ac:dyDescent="0.3">
      <c r="A6478">
        <v>6477</v>
      </c>
      <c r="B6478">
        <v>15701412</v>
      </c>
      <c r="C6478" t="s">
        <v>77</v>
      </c>
      <c r="D6478">
        <v>739</v>
      </c>
      <c r="E6478" t="s">
        <v>15</v>
      </c>
      <c r="F6478" t="s">
        <v>23</v>
      </c>
      <c r="G6478">
        <v>40</v>
      </c>
      <c r="H6478">
        <v>4</v>
      </c>
      <c r="I6478">
        <v>0</v>
      </c>
      <c r="J6478">
        <v>2</v>
      </c>
      <c r="K6478">
        <v>0</v>
      </c>
      <c r="L6478">
        <v>0</v>
      </c>
      <c r="M6478">
        <v>173321.65</v>
      </c>
      <c r="N6478">
        <v>0</v>
      </c>
    </row>
    <row r="6479" spans="1:14" x14ac:dyDescent="0.3">
      <c r="A6479">
        <v>6478</v>
      </c>
      <c r="B6479">
        <v>15702464</v>
      </c>
      <c r="C6479" t="s">
        <v>398</v>
      </c>
      <c r="D6479">
        <v>549</v>
      </c>
      <c r="E6479" t="s">
        <v>15</v>
      </c>
      <c r="F6479" t="s">
        <v>16</v>
      </c>
      <c r="G6479">
        <v>34</v>
      </c>
      <c r="H6479">
        <v>4</v>
      </c>
      <c r="I6479">
        <v>0</v>
      </c>
      <c r="J6479">
        <v>2</v>
      </c>
      <c r="K6479">
        <v>0</v>
      </c>
      <c r="L6479">
        <v>0</v>
      </c>
      <c r="M6479">
        <v>139463.57</v>
      </c>
      <c r="N6479">
        <v>0</v>
      </c>
    </row>
    <row r="6480" spans="1:14" x14ac:dyDescent="0.3">
      <c r="A6480">
        <v>6479</v>
      </c>
      <c r="B6480">
        <v>15573348</v>
      </c>
      <c r="C6480" t="s">
        <v>44</v>
      </c>
      <c r="D6480">
        <v>850</v>
      </c>
      <c r="E6480" t="s">
        <v>15</v>
      </c>
      <c r="F6480" t="s">
        <v>23</v>
      </c>
      <c r="G6480">
        <v>35</v>
      </c>
      <c r="H6480">
        <v>9</v>
      </c>
      <c r="I6480">
        <v>102050.47</v>
      </c>
      <c r="J6480">
        <v>1</v>
      </c>
      <c r="K6480">
        <v>1</v>
      </c>
      <c r="L6480">
        <v>1</v>
      </c>
      <c r="M6480">
        <v>3769.71</v>
      </c>
      <c r="N6480">
        <v>0</v>
      </c>
    </row>
    <row r="6481" spans="1:14" x14ac:dyDescent="0.3">
      <c r="A6481">
        <v>6480</v>
      </c>
      <c r="B6481">
        <v>15704160</v>
      </c>
      <c r="C6481" t="s">
        <v>674</v>
      </c>
      <c r="D6481">
        <v>648</v>
      </c>
      <c r="E6481" t="s">
        <v>18</v>
      </c>
      <c r="F6481" t="s">
        <v>23</v>
      </c>
      <c r="G6481">
        <v>49</v>
      </c>
      <c r="H6481">
        <v>5</v>
      </c>
      <c r="I6481">
        <v>0</v>
      </c>
      <c r="J6481">
        <v>1</v>
      </c>
      <c r="K6481">
        <v>1</v>
      </c>
      <c r="L6481">
        <v>0</v>
      </c>
      <c r="M6481">
        <v>149946.43</v>
      </c>
      <c r="N6481">
        <v>1</v>
      </c>
    </row>
    <row r="6482" spans="1:14" x14ac:dyDescent="0.3">
      <c r="A6482">
        <v>6481</v>
      </c>
      <c r="B6482">
        <v>15693704</v>
      </c>
      <c r="C6482" t="s">
        <v>899</v>
      </c>
      <c r="D6482">
        <v>679</v>
      </c>
      <c r="E6482" t="s">
        <v>15</v>
      </c>
      <c r="F6482" t="s">
        <v>16</v>
      </c>
      <c r="G6482">
        <v>24</v>
      </c>
      <c r="H6482">
        <v>6</v>
      </c>
      <c r="I6482">
        <v>114948.76</v>
      </c>
      <c r="J6482">
        <v>2</v>
      </c>
      <c r="K6482">
        <v>0</v>
      </c>
      <c r="L6482">
        <v>1</v>
      </c>
      <c r="M6482">
        <v>135768.25</v>
      </c>
      <c r="N6482">
        <v>0</v>
      </c>
    </row>
    <row r="6483" spans="1:14" x14ac:dyDescent="0.3">
      <c r="A6483">
        <v>6482</v>
      </c>
      <c r="B6483">
        <v>15664752</v>
      </c>
      <c r="C6483" t="s">
        <v>2364</v>
      </c>
      <c r="D6483">
        <v>606</v>
      </c>
      <c r="E6483" t="s">
        <v>26</v>
      </c>
      <c r="F6483" t="s">
        <v>23</v>
      </c>
      <c r="G6483">
        <v>39</v>
      </c>
      <c r="H6483">
        <v>8</v>
      </c>
      <c r="I6483">
        <v>136000.45000000001</v>
      </c>
      <c r="J6483">
        <v>2</v>
      </c>
      <c r="K6483">
        <v>1</v>
      </c>
      <c r="L6483">
        <v>0</v>
      </c>
      <c r="M6483">
        <v>31708.53</v>
      </c>
      <c r="N6483">
        <v>0</v>
      </c>
    </row>
    <row r="6484" spans="1:14" x14ac:dyDescent="0.3">
      <c r="A6484">
        <v>6483</v>
      </c>
      <c r="B6484">
        <v>15628292</v>
      </c>
      <c r="C6484" t="s">
        <v>881</v>
      </c>
      <c r="D6484">
        <v>850</v>
      </c>
      <c r="E6484" t="s">
        <v>15</v>
      </c>
      <c r="F6484" t="s">
        <v>23</v>
      </c>
      <c r="G6484">
        <v>32</v>
      </c>
      <c r="H6484">
        <v>4</v>
      </c>
      <c r="I6484">
        <v>156001.68</v>
      </c>
      <c r="J6484">
        <v>2</v>
      </c>
      <c r="K6484">
        <v>1</v>
      </c>
      <c r="L6484">
        <v>1</v>
      </c>
      <c r="M6484">
        <v>151677.31</v>
      </c>
      <c r="N6484">
        <v>0</v>
      </c>
    </row>
    <row r="6485" spans="1:14" x14ac:dyDescent="0.3">
      <c r="A6485">
        <v>6484</v>
      </c>
      <c r="B6485">
        <v>15621195</v>
      </c>
      <c r="C6485" t="s">
        <v>661</v>
      </c>
      <c r="D6485">
        <v>619</v>
      </c>
      <c r="E6485" t="s">
        <v>26</v>
      </c>
      <c r="F6485" t="s">
        <v>23</v>
      </c>
      <c r="G6485">
        <v>41</v>
      </c>
      <c r="H6485">
        <v>3</v>
      </c>
      <c r="I6485">
        <v>147974.16</v>
      </c>
      <c r="J6485">
        <v>2</v>
      </c>
      <c r="K6485">
        <v>1</v>
      </c>
      <c r="L6485">
        <v>0</v>
      </c>
      <c r="M6485">
        <v>170518.83</v>
      </c>
      <c r="N6485">
        <v>0</v>
      </c>
    </row>
    <row r="6486" spans="1:14" x14ac:dyDescent="0.3">
      <c r="A6486">
        <v>6485</v>
      </c>
      <c r="B6486">
        <v>15668629</v>
      </c>
      <c r="C6486" t="s">
        <v>1178</v>
      </c>
      <c r="D6486">
        <v>719</v>
      </c>
      <c r="E6486" t="s">
        <v>18</v>
      </c>
      <c r="F6486" t="s">
        <v>23</v>
      </c>
      <c r="G6486">
        <v>44</v>
      </c>
      <c r="H6486">
        <v>2</v>
      </c>
      <c r="I6486">
        <v>0</v>
      </c>
      <c r="J6486">
        <v>2</v>
      </c>
      <c r="K6486">
        <v>1</v>
      </c>
      <c r="L6486">
        <v>0</v>
      </c>
      <c r="M6486">
        <v>196582.19</v>
      </c>
      <c r="N6486">
        <v>0</v>
      </c>
    </row>
    <row r="6487" spans="1:14" x14ac:dyDescent="0.3">
      <c r="A6487">
        <v>6486</v>
      </c>
      <c r="B6487">
        <v>15635197</v>
      </c>
      <c r="C6487" t="s">
        <v>817</v>
      </c>
      <c r="D6487">
        <v>640</v>
      </c>
      <c r="E6487" t="s">
        <v>26</v>
      </c>
      <c r="F6487" t="s">
        <v>23</v>
      </c>
      <c r="G6487">
        <v>26</v>
      </c>
      <c r="H6487">
        <v>5</v>
      </c>
      <c r="I6487">
        <v>90402.77</v>
      </c>
      <c r="J6487">
        <v>1</v>
      </c>
      <c r="K6487">
        <v>1</v>
      </c>
      <c r="L6487">
        <v>1</v>
      </c>
      <c r="M6487">
        <v>3298.65</v>
      </c>
      <c r="N6487">
        <v>0</v>
      </c>
    </row>
    <row r="6488" spans="1:14" x14ac:dyDescent="0.3">
      <c r="A6488">
        <v>6487</v>
      </c>
      <c r="B6488">
        <v>15592761</v>
      </c>
      <c r="C6488" t="s">
        <v>364</v>
      </c>
      <c r="D6488">
        <v>710</v>
      </c>
      <c r="E6488" t="s">
        <v>15</v>
      </c>
      <c r="F6488" t="s">
        <v>23</v>
      </c>
      <c r="G6488">
        <v>40</v>
      </c>
      <c r="H6488">
        <v>5</v>
      </c>
      <c r="I6488">
        <v>0</v>
      </c>
      <c r="J6488">
        <v>2</v>
      </c>
      <c r="K6488">
        <v>0</v>
      </c>
      <c r="L6488">
        <v>0</v>
      </c>
      <c r="M6488">
        <v>162878.96</v>
      </c>
      <c r="N6488">
        <v>0</v>
      </c>
    </row>
    <row r="6489" spans="1:14" x14ac:dyDescent="0.3">
      <c r="A6489">
        <v>6488</v>
      </c>
      <c r="B6489">
        <v>15574283</v>
      </c>
      <c r="C6489" t="s">
        <v>416</v>
      </c>
      <c r="D6489">
        <v>580</v>
      </c>
      <c r="E6489" t="s">
        <v>15</v>
      </c>
      <c r="F6489" t="s">
        <v>23</v>
      </c>
      <c r="G6489">
        <v>31</v>
      </c>
      <c r="H6489">
        <v>2</v>
      </c>
      <c r="I6489">
        <v>0</v>
      </c>
      <c r="J6489">
        <v>2</v>
      </c>
      <c r="K6489">
        <v>0</v>
      </c>
      <c r="L6489">
        <v>1</v>
      </c>
      <c r="M6489">
        <v>64014.239999999998</v>
      </c>
      <c r="N6489">
        <v>0</v>
      </c>
    </row>
    <row r="6490" spans="1:14" x14ac:dyDescent="0.3">
      <c r="A6490">
        <v>6489</v>
      </c>
      <c r="B6490">
        <v>15598097</v>
      </c>
      <c r="C6490" t="s">
        <v>625</v>
      </c>
      <c r="D6490">
        <v>550</v>
      </c>
      <c r="E6490" t="s">
        <v>15</v>
      </c>
      <c r="F6490" t="s">
        <v>23</v>
      </c>
      <c r="G6490">
        <v>44</v>
      </c>
      <c r="H6490">
        <v>9</v>
      </c>
      <c r="I6490">
        <v>0</v>
      </c>
      <c r="J6490">
        <v>2</v>
      </c>
      <c r="K6490">
        <v>1</v>
      </c>
      <c r="L6490">
        <v>0</v>
      </c>
      <c r="M6490">
        <v>26257.01</v>
      </c>
      <c r="N6490">
        <v>0</v>
      </c>
    </row>
    <row r="6491" spans="1:14" x14ac:dyDescent="0.3">
      <c r="A6491">
        <v>6490</v>
      </c>
      <c r="B6491">
        <v>15711352</v>
      </c>
      <c r="C6491" t="s">
        <v>76</v>
      </c>
      <c r="D6491">
        <v>841</v>
      </c>
      <c r="E6491" t="s">
        <v>15</v>
      </c>
      <c r="F6491" t="s">
        <v>16</v>
      </c>
      <c r="G6491">
        <v>31</v>
      </c>
      <c r="H6491">
        <v>3</v>
      </c>
      <c r="I6491">
        <v>162701.65</v>
      </c>
      <c r="J6491">
        <v>2</v>
      </c>
      <c r="K6491">
        <v>1</v>
      </c>
      <c r="L6491">
        <v>1</v>
      </c>
      <c r="M6491">
        <v>126794.56</v>
      </c>
      <c r="N6491">
        <v>0</v>
      </c>
    </row>
    <row r="6492" spans="1:14" x14ac:dyDescent="0.3">
      <c r="A6492">
        <v>6491</v>
      </c>
      <c r="B6492">
        <v>15620751</v>
      </c>
      <c r="C6492" t="s">
        <v>2365</v>
      </c>
      <c r="D6492">
        <v>760</v>
      </c>
      <c r="E6492" t="s">
        <v>15</v>
      </c>
      <c r="F6492" t="s">
        <v>23</v>
      </c>
      <c r="G6492">
        <v>34</v>
      </c>
      <c r="H6492">
        <v>2</v>
      </c>
      <c r="I6492">
        <v>0</v>
      </c>
      <c r="J6492">
        <v>2</v>
      </c>
      <c r="K6492">
        <v>1</v>
      </c>
      <c r="L6492">
        <v>0</v>
      </c>
      <c r="M6492">
        <v>164162.44</v>
      </c>
      <c r="N6492">
        <v>0</v>
      </c>
    </row>
    <row r="6493" spans="1:14" x14ac:dyDescent="0.3">
      <c r="A6493">
        <v>6492</v>
      </c>
      <c r="B6493">
        <v>15656717</v>
      </c>
      <c r="C6493" t="s">
        <v>419</v>
      </c>
      <c r="D6493">
        <v>687</v>
      </c>
      <c r="E6493" t="s">
        <v>15</v>
      </c>
      <c r="F6493" t="s">
        <v>16</v>
      </c>
      <c r="G6493">
        <v>30</v>
      </c>
      <c r="H6493">
        <v>6</v>
      </c>
      <c r="I6493">
        <v>0</v>
      </c>
      <c r="J6493">
        <v>2</v>
      </c>
      <c r="K6493">
        <v>0</v>
      </c>
      <c r="L6493">
        <v>0</v>
      </c>
      <c r="M6493">
        <v>179206.92</v>
      </c>
      <c r="N6493">
        <v>0</v>
      </c>
    </row>
    <row r="6494" spans="1:14" x14ac:dyDescent="0.3">
      <c r="A6494">
        <v>6493</v>
      </c>
      <c r="B6494">
        <v>15643121</v>
      </c>
      <c r="C6494" t="s">
        <v>22</v>
      </c>
      <c r="D6494">
        <v>753</v>
      </c>
      <c r="E6494" t="s">
        <v>26</v>
      </c>
      <c r="F6494" t="s">
        <v>16</v>
      </c>
      <c r="G6494">
        <v>35</v>
      </c>
      <c r="H6494">
        <v>5</v>
      </c>
      <c r="I6494">
        <v>82453.960000000006</v>
      </c>
      <c r="J6494">
        <v>2</v>
      </c>
      <c r="K6494">
        <v>0</v>
      </c>
      <c r="L6494">
        <v>0</v>
      </c>
      <c r="M6494">
        <v>18254.75</v>
      </c>
      <c r="N6494">
        <v>0</v>
      </c>
    </row>
    <row r="6495" spans="1:14" x14ac:dyDescent="0.3">
      <c r="A6495">
        <v>6494</v>
      </c>
      <c r="B6495">
        <v>15723671</v>
      </c>
      <c r="C6495" t="s">
        <v>48</v>
      </c>
      <c r="D6495">
        <v>661</v>
      </c>
      <c r="E6495" t="s">
        <v>15</v>
      </c>
      <c r="F6495" t="s">
        <v>23</v>
      </c>
      <c r="G6495">
        <v>35</v>
      </c>
      <c r="H6495">
        <v>9</v>
      </c>
      <c r="I6495">
        <v>100107.99</v>
      </c>
      <c r="J6495">
        <v>1</v>
      </c>
      <c r="K6495">
        <v>1</v>
      </c>
      <c r="L6495">
        <v>0</v>
      </c>
      <c r="M6495">
        <v>83949.68</v>
      </c>
      <c r="N6495">
        <v>0</v>
      </c>
    </row>
    <row r="6496" spans="1:14" x14ac:dyDescent="0.3">
      <c r="A6496">
        <v>6495</v>
      </c>
      <c r="B6496">
        <v>15752846</v>
      </c>
      <c r="C6496" t="s">
        <v>177</v>
      </c>
      <c r="D6496">
        <v>699</v>
      </c>
      <c r="E6496" t="s">
        <v>15</v>
      </c>
      <c r="F6496" t="s">
        <v>23</v>
      </c>
      <c r="G6496">
        <v>28</v>
      </c>
      <c r="H6496">
        <v>7</v>
      </c>
      <c r="I6496">
        <v>0</v>
      </c>
      <c r="J6496">
        <v>2</v>
      </c>
      <c r="K6496">
        <v>1</v>
      </c>
      <c r="L6496">
        <v>1</v>
      </c>
      <c r="M6496">
        <v>22684.78</v>
      </c>
      <c r="N6496">
        <v>0</v>
      </c>
    </row>
    <row r="6497" spans="1:14" x14ac:dyDescent="0.3">
      <c r="A6497">
        <v>6496</v>
      </c>
      <c r="B6497">
        <v>15640852</v>
      </c>
      <c r="C6497" t="s">
        <v>680</v>
      </c>
      <c r="D6497">
        <v>617</v>
      </c>
      <c r="E6497" t="s">
        <v>26</v>
      </c>
      <c r="F6497" t="s">
        <v>16</v>
      </c>
      <c r="G6497">
        <v>39</v>
      </c>
      <c r="H6497">
        <v>5</v>
      </c>
      <c r="I6497">
        <v>83348.89</v>
      </c>
      <c r="J6497">
        <v>3</v>
      </c>
      <c r="K6497">
        <v>1</v>
      </c>
      <c r="L6497">
        <v>0</v>
      </c>
      <c r="M6497">
        <v>7953.62</v>
      </c>
      <c r="N6497">
        <v>1</v>
      </c>
    </row>
    <row r="6498" spans="1:14" x14ac:dyDescent="0.3">
      <c r="A6498">
        <v>6497</v>
      </c>
      <c r="B6498">
        <v>15789313</v>
      </c>
      <c r="C6498" t="s">
        <v>2366</v>
      </c>
      <c r="D6498">
        <v>595</v>
      </c>
      <c r="E6498" t="s">
        <v>26</v>
      </c>
      <c r="F6498" t="s">
        <v>16</v>
      </c>
      <c r="G6498">
        <v>44</v>
      </c>
      <c r="H6498">
        <v>4</v>
      </c>
      <c r="I6498">
        <v>96553.52</v>
      </c>
      <c r="J6498">
        <v>2</v>
      </c>
      <c r="K6498">
        <v>1</v>
      </c>
      <c r="L6498">
        <v>0</v>
      </c>
      <c r="M6498">
        <v>143952.24</v>
      </c>
      <c r="N6498">
        <v>1</v>
      </c>
    </row>
    <row r="6499" spans="1:14" x14ac:dyDescent="0.3">
      <c r="A6499">
        <v>6498</v>
      </c>
      <c r="B6499">
        <v>15793688</v>
      </c>
      <c r="C6499" t="s">
        <v>2367</v>
      </c>
      <c r="D6499">
        <v>669</v>
      </c>
      <c r="E6499" t="s">
        <v>15</v>
      </c>
      <c r="F6499" t="s">
        <v>23</v>
      </c>
      <c r="G6499">
        <v>50</v>
      </c>
      <c r="H6499">
        <v>9</v>
      </c>
      <c r="I6499">
        <v>201009.64</v>
      </c>
      <c r="J6499">
        <v>1</v>
      </c>
      <c r="K6499">
        <v>1</v>
      </c>
      <c r="L6499">
        <v>0</v>
      </c>
      <c r="M6499">
        <v>158032.5</v>
      </c>
      <c r="N6499">
        <v>1</v>
      </c>
    </row>
    <row r="6500" spans="1:14" x14ac:dyDescent="0.3">
      <c r="A6500">
        <v>6499</v>
      </c>
      <c r="B6500">
        <v>15770405</v>
      </c>
      <c r="C6500" t="s">
        <v>1390</v>
      </c>
      <c r="D6500">
        <v>613</v>
      </c>
      <c r="E6500" t="s">
        <v>15</v>
      </c>
      <c r="F6500" t="s">
        <v>16</v>
      </c>
      <c r="G6500">
        <v>27</v>
      </c>
      <c r="H6500">
        <v>5</v>
      </c>
      <c r="I6500">
        <v>125167.74</v>
      </c>
      <c r="J6500">
        <v>1</v>
      </c>
      <c r="K6500">
        <v>1</v>
      </c>
      <c r="L6500">
        <v>0</v>
      </c>
      <c r="M6500">
        <v>199104.52</v>
      </c>
      <c r="N6500">
        <v>0</v>
      </c>
    </row>
    <row r="6501" spans="1:14" x14ac:dyDescent="0.3">
      <c r="A6501">
        <v>6500</v>
      </c>
      <c r="B6501">
        <v>15702561</v>
      </c>
      <c r="C6501" t="s">
        <v>537</v>
      </c>
      <c r="D6501">
        <v>782</v>
      </c>
      <c r="E6501" t="s">
        <v>15</v>
      </c>
      <c r="F6501" t="s">
        <v>23</v>
      </c>
      <c r="G6501">
        <v>32</v>
      </c>
      <c r="H6501">
        <v>9</v>
      </c>
      <c r="I6501">
        <v>0</v>
      </c>
      <c r="J6501">
        <v>1</v>
      </c>
      <c r="K6501">
        <v>1</v>
      </c>
      <c r="L6501">
        <v>1</v>
      </c>
      <c r="M6501">
        <v>87566.97</v>
      </c>
      <c r="N6501">
        <v>0</v>
      </c>
    </row>
    <row r="6502" spans="1:14" x14ac:dyDescent="0.3">
      <c r="A6502">
        <v>6501</v>
      </c>
      <c r="B6502">
        <v>15625964</v>
      </c>
      <c r="C6502" t="s">
        <v>1580</v>
      </c>
      <c r="D6502">
        <v>582</v>
      </c>
      <c r="E6502" t="s">
        <v>15</v>
      </c>
      <c r="F6502" t="s">
        <v>16</v>
      </c>
      <c r="G6502">
        <v>43</v>
      </c>
      <c r="H6502">
        <v>5</v>
      </c>
      <c r="I6502">
        <v>153313.67000000001</v>
      </c>
      <c r="J6502">
        <v>1</v>
      </c>
      <c r="K6502">
        <v>0</v>
      </c>
      <c r="L6502">
        <v>0</v>
      </c>
      <c r="M6502">
        <v>170563.73</v>
      </c>
      <c r="N6502">
        <v>0</v>
      </c>
    </row>
    <row r="6503" spans="1:14" x14ac:dyDescent="0.3">
      <c r="A6503">
        <v>6502</v>
      </c>
      <c r="B6503">
        <v>15761364</v>
      </c>
      <c r="C6503" t="s">
        <v>1385</v>
      </c>
      <c r="D6503">
        <v>679</v>
      </c>
      <c r="E6503" t="s">
        <v>15</v>
      </c>
      <c r="F6503" t="s">
        <v>23</v>
      </c>
      <c r="G6503">
        <v>30</v>
      </c>
      <c r="H6503">
        <v>9</v>
      </c>
      <c r="I6503">
        <v>0</v>
      </c>
      <c r="J6503">
        <v>2</v>
      </c>
      <c r="K6503">
        <v>1</v>
      </c>
      <c r="L6503">
        <v>0</v>
      </c>
      <c r="M6503">
        <v>157871.54999999999</v>
      </c>
      <c r="N6503">
        <v>0</v>
      </c>
    </row>
    <row r="6504" spans="1:14" x14ac:dyDescent="0.3">
      <c r="A6504">
        <v>6503</v>
      </c>
      <c r="B6504">
        <v>15590286</v>
      </c>
      <c r="C6504" t="s">
        <v>2368</v>
      </c>
      <c r="D6504">
        <v>611</v>
      </c>
      <c r="E6504" t="s">
        <v>15</v>
      </c>
      <c r="F6504" t="s">
        <v>16</v>
      </c>
      <c r="G6504">
        <v>40</v>
      </c>
      <c r="H6504">
        <v>2</v>
      </c>
      <c r="I6504">
        <v>125879.29</v>
      </c>
      <c r="J6504">
        <v>1</v>
      </c>
      <c r="K6504">
        <v>1</v>
      </c>
      <c r="L6504">
        <v>0</v>
      </c>
      <c r="M6504">
        <v>93203.43</v>
      </c>
      <c r="N6504">
        <v>0</v>
      </c>
    </row>
    <row r="6505" spans="1:14" x14ac:dyDescent="0.3">
      <c r="A6505">
        <v>6504</v>
      </c>
      <c r="B6505">
        <v>15587978</v>
      </c>
      <c r="C6505" t="s">
        <v>2369</v>
      </c>
      <c r="D6505">
        <v>455</v>
      </c>
      <c r="E6505" t="s">
        <v>26</v>
      </c>
      <c r="F6505" t="s">
        <v>16</v>
      </c>
      <c r="G6505">
        <v>37</v>
      </c>
      <c r="H6505">
        <v>6</v>
      </c>
      <c r="I6505">
        <v>170057.62</v>
      </c>
      <c r="J6505">
        <v>1</v>
      </c>
      <c r="K6505">
        <v>0</v>
      </c>
      <c r="L6505">
        <v>1</v>
      </c>
      <c r="M6505">
        <v>54398.559999999998</v>
      </c>
      <c r="N6505">
        <v>0</v>
      </c>
    </row>
    <row r="6506" spans="1:14" x14ac:dyDescent="0.3">
      <c r="A6506">
        <v>6505</v>
      </c>
      <c r="B6506">
        <v>15773242</v>
      </c>
      <c r="C6506" t="s">
        <v>2370</v>
      </c>
      <c r="D6506">
        <v>621</v>
      </c>
      <c r="E6506" t="s">
        <v>15</v>
      </c>
      <c r="F6506" t="s">
        <v>23</v>
      </c>
      <c r="G6506">
        <v>32</v>
      </c>
      <c r="H6506">
        <v>1</v>
      </c>
      <c r="I6506">
        <v>0</v>
      </c>
      <c r="J6506">
        <v>2</v>
      </c>
      <c r="K6506">
        <v>1</v>
      </c>
      <c r="L6506">
        <v>1</v>
      </c>
      <c r="M6506">
        <v>168779.47</v>
      </c>
      <c r="N6506">
        <v>0</v>
      </c>
    </row>
    <row r="6507" spans="1:14" x14ac:dyDescent="0.3">
      <c r="A6507">
        <v>6506</v>
      </c>
      <c r="B6507">
        <v>15761053</v>
      </c>
      <c r="C6507" t="s">
        <v>2371</v>
      </c>
      <c r="D6507">
        <v>596</v>
      </c>
      <c r="E6507" t="s">
        <v>26</v>
      </c>
      <c r="F6507" t="s">
        <v>23</v>
      </c>
      <c r="G6507">
        <v>48</v>
      </c>
      <c r="H6507">
        <v>2</v>
      </c>
      <c r="I6507">
        <v>131326.47</v>
      </c>
      <c r="J6507">
        <v>1</v>
      </c>
      <c r="K6507">
        <v>0</v>
      </c>
      <c r="L6507">
        <v>0</v>
      </c>
      <c r="M6507">
        <v>1140.02</v>
      </c>
      <c r="N6507">
        <v>1</v>
      </c>
    </row>
    <row r="6508" spans="1:14" x14ac:dyDescent="0.3">
      <c r="A6508">
        <v>6507</v>
      </c>
      <c r="B6508">
        <v>15702095</v>
      </c>
      <c r="C6508" t="s">
        <v>60</v>
      </c>
      <c r="D6508">
        <v>585</v>
      </c>
      <c r="E6508" t="s">
        <v>18</v>
      </c>
      <c r="F6508" t="s">
        <v>16</v>
      </c>
      <c r="G6508">
        <v>56</v>
      </c>
      <c r="H6508">
        <v>1</v>
      </c>
      <c r="I6508">
        <v>128472.8</v>
      </c>
      <c r="J6508">
        <v>1</v>
      </c>
      <c r="K6508">
        <v>1</v>
      </c>
      <c r="L6508">
        <v>0</v>
      </c>
      <c r="M6508">
        <v>186476.91</v>
      </c>
      <c r="N6508">
        <v>1</v>
      </c>
    </row>
    <row r="6509" spans="1:14" x14ac:dyDescent="0.3">
      <c r="A6509">
        <v>6508</v>
      </c>
      <c r="B6509">
        <v>15764253</v>
      </c>
      <c r="C6509" t="s">
        <v>2372</v>
      </c>
      <c r="D6509">
        <v>742</v>
      </c>
      <c r="E6509" t="s">
        <v>15</v>
      </c>
      <c r="F6509" t="s">
        <v>23</v>
      </c>
      <c r="G6509">
        <v>32</v>
      </c>
      <c r="H6509">
        <v>6</v>
      </c>
      <c r="I6509">
        <v>160485.16</v>
      </c>
      <c r="J6509">
        <v>1</v>
      </c>
      <c r="K6509">
        <v>1</v>
      </c>
      <c r="L6509">
        <v>0</v>
      </c>
      <c r="M6509">
        <v>29023.03</v>
      </c>
      <c r="N6509">
        <v>0</v>
      </c>
    </row>
    <row r="6510" spans="1:14" x14ac:dyDescent="0.3">
      <c r="A6510">
        <v>6509</v>
      </c>
      <c r="B6510">
        <v>15700801</v>
      </c>
      <c r="C6510" t="s">
        <v>2373</v>
      </c>
      <c r="D6510">
        <v>850</v>
      </c>
      <c r="E6510" t="s">
        <v>26</v>
      </c>
      <c r="F6510" t="s">
        <v>23</v>
      </c>
      <c r="G6510">
        <v>42</v>
      </c>
      <c r="H6510">
        <v>6</v>
      </c>
      <c r="I6510">
        <v>84445.68</v>
      </c>
      <c r="J6510">
        <v>3</v>
      </c>
      <c r="K6510">
        <v>0</v>
      </c>
      <c r="L6510">
        <v>1</v>
      </c>
      <c r="M6510">
        <v>60021.34</v>
      </c>
      <c r="N6510">
        <v>1</v>
      </c>
    </row>
    <row r="6511" spans="1:14" x14ac:dyDescent="0.3">
      <c r="A6511">
        <v>6510</v>
      </c>
      <c r="B6511">
        <v>15730590</v>
      </c>
      <c r="C6511" t="s">
        <v>130</v>
      </c>
      <c r="D6511">
        <v>738</v>
      </c>
      <c r="E6511" t="s">
        <v>26</v>
      </c>
      <c r="F6511" t="s">
        <v>16</v>
      </c>
      <c r="G6511">
        <v>40</v>
      </c>
      <c r="H6511">
        <v>1</v>
      </c>
      <c r="I6511">
        <v>115409.18</v>
      </c>
      <c r="J6511">
        <v>2</v>
      </c>
      <c r="K6511">
        <v>0</v>
      </c>
      <c r="L6511">
        <v>0</v>
      </c>
      <c r="M6511">
        <v>180456.8</v>
      </c>
      <c r="N6511">
        <v>0</v>
      </c>
    </row>
    <row r="6512" spans="1:14" x14ac:dyDescent="0.3">
      <c r="A6512">
        <v>6511</v>
      </c>
      <c r="B6512">
        <v>15643916</v>
      </c>
      <c r="C6512" t="s">
        <v>640</v>
      </c>
      <c r="D6512">
        <v>619</v>
      </c>
      <c r="E6512" t="s">
        <v>18</v>
      </c>
      <c r="F6512" t="s">
        <v>23</v>
      </c>
      <c r="G6512">
        <v>46</v>
      </c>
      <c r="H6512">
        <v>8</v>
      </c>
      <c r="I6512">
        <v>62400.480000000003</v>
      </c>
      <c r="J6512">
        <v>1</v>
      </c>
      <c r="K6512">
        <v>1</v>
      </c>
      <c r="L6512">
        <v>1</v>
      </c>
      <c r="M6512">
        <v>132498.39000000001</v>
      </c>
      <c r="N6512">
        <v>1</v>
      </c>
    </row>
    <row r="6513" spans="1:14" x14ac:dyDescent="0.3">
      <c r="A6513">
        <v>6512</v>
      </c>
      <c r="B6513">
        <v>15720636</v>
      </c>
      <c r="C6513" t="s">
        <v>680</v>
      </c>
      <c r="D6513">
        <v>628</v>
      </c>
      <c r="E6513" t="s">
        <v>15</v>
      </c>
      <c r="F6513" t="s">
        <v>16</v>
      </c>
      <c r="G6513">
        <v>50</v>
      </c>
      <c r="H6513">
        <v>4</v>
      </c>
      <c r="I6513">
        <v>143054.56</v>
      </c>
      <c r="J6513">
        <v>1</v>
      </c>
      <c r="K6513">
        <v>0</v>
      </c>
      <c r="L6513">
        <v>1</v>
      </c>
      <c r="M6513">
        <v>109608.81</v>
      </c>
      <c r="N6513">
        <v>1</v>
      </c>
    </row>
    <row r="6514" spans="1:14" x14ac:dyDescent="0.3">
      <c r="A6514">
        <v>6513</v>
      </c>
      <c r="B6514">
        <v>15795429</v>
      </c>
      <c r="C6514" t="s">
        <v>36</v>
      </c>
      <c r="D6514">
        <v>487</v>
      </c>
      <c r="E6514" t="s">
        <v>15</v>
      </c>
      <c r="F6514" t="s">
        <v>23</v>
      </c>
      <c r="G6514">
        <v>24</v>
      </c>
      <c r="H6514">
        <v>7</v>
      </c>
      <c r="I6514">
        <v>133628.09</v>
      </c>
      <c r="J6514">
        <v>2</v>
      </c>
      <c r="K6514">
        <v>1</v>
      </c>
      <c r="L6514">
        <v>1</v>
      </c>
      <c r="M6514">
        <v>98570.01</v>
      </c>
      <c r="N6514">
        <v>0</v>
      </c>
    </row>
    <row r="6515" spans="1:14" x14ac:dyDescent="0.3">
      <c r="A6515">
        <v>6514</v>
      </c>
      <c r="B6515">
        <v>15609254</v>
      </c>
      <c r="C6515" t="s">
        <v>2374</v>
      </c>
      <c r="D6515">
        <v>513</v>
      </c>
      <c r="E6515" t="s">
        <v>18</v>
      </c>
      <c r="F6515" t="s">
        <v>16</v>
      </c>
      <c r="G6515">
        <v>41</v>
      </c>
      <c r="H6515">
        <v>9</v>
      </c>
      <c r="I6515">
        <v>107135.03999999999</v>
      </c>
      <c r="J6515">
        <v>2</v>
      </c>
      <c r="K6515">
        <v>1</v>
      </c>
      <c r="L6515">
        <v>1</v>
      </c>
      <c r="M6515">
        <v>160546.57999999999</v>
      </c>
      <c r="N6515">
        <v>0</v>
      </c>
    </row>
    <row r="6516" spans="1:14" x14ac:dyDescent="0.3">
      <c r="A6516">
        <v>6515</v>
      </c>
      <c r="B6516">
        <v>15625141</v>
      </c>
      <c r="C6516" t="s">
        <v>1453</v>
      </c>
      <c r="D6516">
        <v>563</v>
      </c>
      <c r="E6516" t="s">
        <v>18</v>
      </c>
      <c r="F6516" t="s">
        <v>23</v>
      </c>
      <c r="G6516">
        <v>26</v>
      </c>
      <c r="H6516">
        <v>7</v>
      </c>
      <c r="I6516">
        <v>0</v>
      </c>
      <c r="J6516">
        <v>2</v>
      </c>
      <c r="K6516">
        <v>0</v>
      </c>
      <c r="L6516">
        <v>0</v>
      </c>
      <c r="M6516">
        <v>6139.74</v>
      </c>
      <c r="N6516">
        <v>0</v>
      </c>
    </row>
    <row r="6517" spans="1:14" x14ac:dyDescent="0.3">
      <c r="A6517">
        <v>6516</v>
      </c>
      <c r="B6517">
        <v>15810898</v>
      </c>
      <c r="C6517" t="s">
        <v>748</v>
      </c>
      <c r="D6517">
        <v>803</v>
      </c>
      <c r="E6517" t="s">
        <v>15</v>
      </c>
      <c r="F6517" t="s">
        <v>16</v>
      </c>
      <c r="G6517">
        <v>65</v>
      </c>
      <c r="H6517">
        <v>2</v>
      </c>
      <c r="I6517">
        <v>151659.51999999999</v>
      </c>
      <c r="J6517">
        <v>2</v>
      </c>
      <c r="K6517">
        <v>0</v>
      </c>
      <c r="L6517">
        <v>1</v>
      </c>
      <c r="M6517">
        <v>6930.17</v>
      </c>
      <c r="N6517">
        <v>0</v>
      </c>
    </row>
    <row r="6518" spans="1:14" x14ac:dyDescent="0.3">
      <c r="A6518">
        <v>6517</v>
      </c>
      <c r="B6518">
        <v>15775797</v>
      </c>
      <c r="C6518" t="s">
        <v>668</v>
      </c>
      <c r="D6518">
        <v>607</v>
      </c>
      <c r="E6518" t="s">
        <v>18</v>
      </c>
      <c r="F6518" t="s">
        <v>16</v>
      </c>
      <c r="G6518">
        <v>32</v>
      </c>
      <c r="H6518">
        <v>7</v>
      </c>
      <c r="I6518">
        <v>0</v>
      </c>
      <c r="J6518">
        <v>3</v>
      </c>
      <c r="K6518">
        <v>0</v>
      </c>
      <c r="L6518">
        <v>1</v>
      </c>
      <c r="M6518">
        <v>10674.62</v>
      </c>
      <c r="N6518">
        <v>0</v>
      </c>
    </row>
    <row r="6519" spans="1:14" x14ac:dyDescent="0.3">
      <c r="A6519">
        <v>6518</v>
      </c>
      <c r="B6519">
        <v>15795246</v>
      </c>
      <c r="C6519" t="s">
        <v>995</v>
      </c>
      <c r="D6519">
        <v>628</v>
      </c>
      <c r="E6519" t="s">
        <v>26</v>
      </c>
      <c r="F6519" t="s">
        <v>16</v>
      </c>
      <c r="G6519">
        <v>51</v>
      </c>
      <c r="H6519">
        <v>9</v>
      </c>
      <c r="I6519">
        <v>155903.82</v>
      </c>
      <c r="J6519">
        <v>2</v>
      </c>
      <c r="K6519">
        <v>1</v>
      </c>
      <c r="L6519">
        <v>1</v>
      </c>
      <c r="M6519">
        <v>71159.839999999997</v>
      </c>
      <c r="N6519">
        <v>0</v>
      </c>
    </row>
    <row r="6520" spans="1:14" x14ac:dyDescent="0.3">
      <c r="A6520">
        <v>6519</v>
      </c>
      <c r="B6520">
        <v>15795275</v>
      </c>
      <c r="C6520" t="s">
        <v>714</v>
      </c>
      <c r="D6520">
        <v>521</v>
      </c>
      <c r="E6520" t="s">
        <v>18</v>
      </c>
      <c r="F6520" t="s">
        <v>16</v>
      </c>
      <c r="G6520">
        <v>49</v>
      </c>
      <c r="H6520">
        <v>4</v>
      </c>
      <c r="I6520">
        <v>82940.25</v>
      </c>
      <c r="J6520">
        <v>2</v>
      </c>
      <c r="K6520">
        <v>0</v>
      </c>
      <c r="L6520">
        <v>0</v>
      </c>
      <c r="M6520">
        <v>62413.01</v>
      </c>
      <c r="N6520">
        <v>1</v>
      </c>
    </row>
    <row r="6521" spans="1:14" x14ac:dyDescent="0.3">
      <c r="A6521">
        <v>6520</v>
      </c>
      <c r="B6521">
        <v>15571869</v>
      </c>
      <c r="C6521" t="s">
        <v>1355</v>
      </c>
      <c r="D6521">
        <v>669</v>
      </c>
      <c r="E6521" t="s">
        <v>26</v>
      </c>
      <c r="F6521" t="s">
        <v>16</v>
      </c>
      <c r="G6521">
        <v>50</v>
      </c>
      <c r="H6521">
        <v>4</v>
      </c>
      <c r="I6521">
        <v>112650.89</v>
      </c>
      <c r="J6521">
        <v>1</v>
      </c>
      <c r="K6521">
        <v>0</v>
      </c>
      <c r="L6521">
        <v>0</v>
      </c>
      <c r="M6521">
        <v>166386.22</v>
      </c>
      <c r="N6521">
        <v>1</v>
      </c>
    </row>
    <row r="6522" spans="1:14" x14ac:dyDescent="0.3">
      <c r="A6522">
        <v>6521</v>
      </c>
      <c r="B6522">
        <v>15694143</v>
      </c>
      <c r="C6522" t="s">
        <v>888</v>
      </c>
      <c r="D6522">
        <v>686</v>
      </c>
      <c r="E6522" t="s">
        <v>15</v>
      </c>
      <c r="F6522" t="s">
        <v>16</v>
      </c>
      <c r="G6522">
        <v>41</v>
      </c>
      <c r="H6522">
        <v>10</v>
      </c>
      <c r="I6522">
        <v>0</v>
      </c>
      <c r="J6522">
        <v>1</v>
      </c>
      <c r="K6522">
        <v>1</v>
      </c>
      <c r="L6522">
        <v>0</v>
      </c>
      <c r="M6522">
        <v>133086.45000000001</v>
      </c>
      <c r="N6522">
        <v>0</v>
      </c>
    </row>
    <row r="6523" spans="1:14" x14ac:dyDescent="0.3">
      <c r="A6523">
        <v>6522</v>
      </c>
      <c r="B6523">
        <v>15748231</v>
      </c>
      <c r="C6523" t="s">
        <v>277</v>
      </c>
      <c r="D6523">
        <v>700</v>
      </c>
      <c r="E6523" t="s">
        <v>26</v>
      </c>
      <c r="F6523" t="s">
        <v>23</v>
      </c>
      <c r="G6523">
        <v>35</v>
      </c>
      <c r="H6523">
        <v>4</v>
      </c>
      <c r="I6523">
        <v>95853.39</v>
      </c>
      <c r="J6523">
        <v>2</v>
      </c>
      <c r="K6523">
        <v>1</v>
      </c>
      <c r="L6523">
        <v>0</v>
      </c>
      <c r="M6523">
        <v>192933.37</v>
      </c>
      <c r="N6523">
        <v>0</v>
      </c>
    </row>
    <row r="6524" spans="1:14" x14ac:dyDescent="0.3">
      <c r="A6524">
        <v>6523</v>
      </c>
      <c r="B6524">
        <v>15632185</v>
      </c>
      <c r="C6524" t="s">
        <v>2375</v>
      </c>
      <c r="D6524">
        <v>663</v>
      </c>
      <c r="E6524" t="s">
        <v>15</v>
      </c>
      <c r="F6524" t="s">
        <v>16</v>
      </c>
      <c r="G6524">
        <v>42</v>
      </c>
      <c r="H6524">
        <v>1</v>
      </c>
      <c r="I6524">
        <v>82228.67</v>
      </c>
      <c r="J6524">
        <v>2</v>
      </c>
      <c r="K6524">
        <v>1</v>
      </c>
      <c r="L6524">
        <v>0</v>
      </c>
      <c r="M6524">
        <v>71359.78</v>
      </c>
      <c r="N6524">
        <v>0</v>
      </c>
    </row>
    <row r="6525" spans="1:14" x14ac:dyDescent="0.3">
      <c r="A6525">
        <v>6524</v>
      </c>
      <c r="B6525">
        <v>15806249</v>
      </c>
      <c r="C6525" t="s">
        <v>320</v>
      </c>
      <c r="D6525">
        <v>671</v>
      </c>
      <c r="E6525" t="s">
        <v>18</v>
      </c>
      <c r="F6525" t="s">
        <v>16</v>
      </c>
      <c r="G6525">
        <v>31</v>
      </c>
      <c r="H6525">
        <v>4</v>
      </c>
      <c r="I6525">
        <v>0</v>
      </c>
      <c r="J6525">
        <v>2</v>
      </c>
      <c r="K6525">
        <v>0</v>
      </c>
      <c r="L6525">
        <v>1</v>
      </c>
      <c r="M6525">
        <v>79270.02</v>
      </c>
      <c r="N6525">
        <v>0</v>
      </c>
    </row>
    <row r="6526" spans="1:14" x14ac:dyDescent="0.3">
      <c r="A6526">
        <v>6525</v>
      </c>
      <c r="B6526">
        <v>15743293</v>
      </c>
      <c r="C6526" t="s">
        <v>1886</v>
      </c>
      <c r="D6526">
        <v>651</v>
      </c>
      <c r="E6526" t="s">
        <v>26</v>
      </c>
      <c r="F6526" t="s">
        <v>16</v>
      </c>
      <c r="G6526">
        <v>35</v>
      </c>
      <c r="H6526">
        <v>1</v>
      </c>
      <c r="I6526">
        <v>163700.78</v>
      </c>
      <c r="J6526">
        <v>3</v>
      </c>
      <c r="K6526">
        <v>1</v>
      </c>
      <c r="L6526">
        <v>1</v>
      </c>
      <c r="M6526">
        <v>29583.48</v>
      </c>
      <c r="N6526">
        <v>1</v>
      </c>
    </row>
    <row r="6527" spans="1:14" x14ac:dyDescent="0.3">
      <c r="A6527">
        <v>6526</v>
      </c>
      <c r="B6527">
        <v>15598157</v>
      </c>
      <c r="C6527" t="s">
        <v>102</v>
      </c>
      <c r="D6527">
        <v>728</v>
      </c>
      <c r="E6527" t="s">
        <v>15</v>
      </c>
      <c r="F6527" t="s">
        <v>23</v>
      </c>
      <c r="G6527">
        <v>34</v>
      </c>
      <c r="H6527">
        <v>4</v>
      </c>
      <c r="I6527">
        <v>106328.08</v>
      </c>
      <c r="J6527">
        <v>1</v>
      </c>
      <c r="K6527">
        <v>1</v>
      </c>
      <c r="L6527">
        <v>0</v>
      </c>
      <c r="M6527">
        <v>88680.65</v>
      </c>
      <c r="N6527">
        <v>0</v>
      </c>
    </row>
    <row r="6528" spans="1:14" x14ac:dyDescent="0.3">
      <c r="A6528">
        <v>6527</v>
      </c>
      <c r="B6528">
        <v>15700946</v>
      </c>
      <c r="C6528" t="s">
        <v>2376</v>
      </c>
      <c r="D6528">
        <v>574</v>
      </c>
      <c r="E6528" t="s">
        <v>15</v>
      </c>
      <c r="F6528" t="s">
        <v>16</v>
      </c>
      <c r="G6528">
        <v>34</v>
      </c>
      <c r="H6528">
        <v>7</v>
      </c>
      <c r="I6528">
        <v>152992.91</v>
      </c>
      <c r="J6528">
        <v>1</v>
      </c>
      <c r="K6528">
        <v>1</v>
      </c>
      <c r="L6528">
        <v>1</v>
      </c>
      <c r="M6528">
        <v>134691.20000000001</v>
      </c>
      <c r="N6528">
        <v>0</v>
      </c>
    </row>
    <row r="6529" spans="1:14" x14ac:dyDescent="0.3">
      <c r="A6529">
        <v>6528</v>
      </c>
      <c r="B6529">
        <v>15722692</v>
      </c>
      <c r="C6529" t="s">
        <v>1543</v>
      </c>
      <c r="D6529">
        <v>464</v>
      </c>
      <c r="E6529" t="s">
        <v>15</v>
      </c>
      <c r="F6529" t="s">
        <v>23</v>
      </c>
      <c r="G6529">
        <v>38</v>
      </c>
      <c r="H6529">
        <v>3</v>
      </c>
      <c r="I6529">
        <v>116439.65</v>
      </c>
      <c r="J6529">
        <v>1</v>
      </c>
      <c r="K6529">
        <v>1</v>
      </c>
      <c r="L6529">
        <v>0</v>
      </c>
      <c r="M6529">
        <v>75574.48</v>
      </c>
      <c r="N6529">
        <v>0</v>
      </c>
    </row>
    <row r="6530" spans="1:14" x14ac:dyDescent="0.3">
      <c r="A6530">
        <v>6529</v>
      </c>
      <c r="B6530">
        <v>15696506</v>
      </c>
      <c r="C6530" t="s">
        <v>140</v>
      </c>
      <c r="D6530">
        <v>604</v>
      </c>
      <c r="E6530" t="s">
        <v>18</v>
      </c>
      <c r="F6530" t="s">
        <v>23</v>
      </c>
      <c r="G6530">
        <v>27</v>
      </c>
      <c r="H6530">
        <v>9</v>
      </c>
      <c r="I6530">
        <v>101352.78</v>
      </c>
      <c r="J6530">
        <v>1</v>
      </c>
      <c r="K6530">
        <v>0</v>
      </c>
      <c r="L6530">
        <v>0</v>
      </c>
      <c r="M6530">
        <v>30252.3</v>
      </c>
      <c r="N6530">
        <v>0</v>
      </c>
    </row>
    <row r="6531" spans="1:14" x14ac:dyDescent="0.3">
      <c r="A6531">
        <v>6530</v>
      </c>
      <c r="B6531">
        <v>15728823</v>
      </c>
      <c r="C6531" t="s">
        <v>2377</v>
      </c>
      <c r="D6531">
        <v>836</v>
      </c>
      <c r="E6531" t="s">
        <v>18</v>
      </c>
      <c r="F6531" t="s">
        <v>16</v>
      </c>
      <c r="G6531">
        <v>37</v>
      </c>
      <c r="H6531">
        <v>10</v>
      </c>
      <c r="I6531">
        <v>0</v>
      </c>
      <c r="J6531">
        <v>2</v>
      </c>
      <c r="K6531">
        <v>1</v>
      </c>
      <c r="L6531">
        <v>0</v>
      </c>
      <c r="M6531">
        <v>111324.41</v>
      </c>
      <c r="N6531">
        <v>0</v>
      </c>
    </row>
    <row r="6532" spans="1:14" x14ac:dyDescent="0.3">
      <c r="A6532">
        <v>6531</v>
      </c>
      <c r="B6532">
        <v>15808851</v>
      </c>
      <c r="C6532" t="s">
        <v>2378</v>
      </c>
      <c r="D6532">
        <v>511</v>
      </c>
      <c r="E6532" t="s">
        <v>26</v>
      </c>
      <c r="F6532" t="s">
        <v>16</v>
      </c>
      <c r="G6532">
        <v>75</v>
      </c>
      <c r="H6532">
        <v>9</v>
      </c>
      <c r="I6532">
        <v>105609.17</v>
      </c>
      <c r="J6532">
        <v>1</v>
      </c>
      <c r="K6532">
        <v>0</v>
      </c>
      <c r="L6532">
        <v>1</v>
      </c>
      <c r="M6532">
        <v>105425.18</v>
      </c>
      <c r="N6532">
        <v>0</v>
      </c>
    </row>
    <row r="6533" spans="1:14" x14ac:dyDescent="0.3">
      <c r="A6533">
        <v>6532</v>
      </c>
      <c r="B6533">
        <v>15675231</v>
      </c>
      <c r="C6533" t="s">
        <v>496</v>
      </c>
      <c r="D6533">
        <v>518</v>
      </c>
      <c r="E6533" t="s">
        <v>15</v>
      </c>
      <c r="F6533" t="s">
        <v>16</v>
      </c>
      <c r="G6533">
        <v>45</v>
      </c>
      <c r="H6533">
        <v>8</v>
      </c>
      <c r="I6533">
        <v>0</v>
      </c>
      <c r="J6533">
        <v>2</v>
      </c>
      <c r="K6533">
        <v>1</v>
      </c>
      <c r="L6533">
        <v>1</v>
      </c>
      <c r="M6533">
        <v>36193.07</v>
      </c>
      <c r="N6533">
        <v>0</v>
      </c>
    </row>
    <row r="6534" spans="1:14" x14ac:dyDescent="0.3">
      <c r="A6534">
        <v>6533</v>
      </c>
      <c r="B6534">
        <v>15732299</v>
      </c>
      <c r="C6534" t="s">
        <v>913</v>
      </c>
      <c r="D6534">
        <v>756</v>
      </c>
      <c r="E6534" t="s">
        <v>15</v>
      </c>
      <c r="F6534" t="s">
        <v>23</v>
      </c>
      <c r="G6534">
        <v>67</v>
      </c>
      <c r="H6534">
        <v>4</v>
      </c>
      <c r="I6534">
        <v>0</v>
      </c>
      <c r="J6534">
        <v>3</v>
      </c>
      <c r="K6534">
        <v>1</v>
      </c>
      <c r="L6534">
        <v>1</v>
      </c>
      <c r="M6534">
        <v>93081.87</v>
      </c>
      <c r="N6534">
        <v>0</v>
      </c>
    </row>
    <row r="6535" spans="1:14" x14ac:dyDescent="0.3">
      <c r="A6535">
        <v>6534</v>
      </c>
      <c r="B6535">
        <v>15706269</v>
      </c>
      <c r="C6535" t="s">
        <v>1046</v>
      </c>
      <c r="D6535">
        <v>489</v>
      </c>
      <c r="E6535" t="s">
        <v>15</v>
      </c>
      <c r="F6535" t="s">
        <v>16</v>
      </c>
      <c r="G6535">
        <v>47</v>
      </c>
      <c r="H6535">
        <v>8</v>
      </c>
      <c r="I6535">
        <v>103894.38</v>
      </c>
      <c r="J6535">
        <v>2</v>
      </c>
      <c r="K6535">
        <v>1</v>
      </c>
      <c r="L6535">
        <v>1</v>
      </c>
      <c r="M6535">
        <v>107625.46</v>
      </c>
      <c r="N6535">
        <v>0</v>
      </c>
    </row>
    <row r="6536" spans="1:14" x14ac:dyDescent="0.3">
      <c r="A6536">
        <v>6535</v>
      </c>
      <c r="B6536">
        <v>15590078</v>
      </c>
      <c r="C6536" t="s">
        <v>423</v>
      </c>
      <c r="D6536">
        <v>622</v>
      </c>
      <c r="E6536" t="s">
        <v>18</v>
      </c>
      <c r="F6536" t="s">
        <v>23</v>
      </c>
      <c r="G6536">
        <v>27</v>
      </c>
      <c r="H6536">
        <v>9</v>
      </c>
      <c r="I6536">
        <v>139834.93</v>
      </c>
      <c r="J6536">
        <v>1</v>
      </c>
      <c r="K6536">
        <v>1</v>
      </c>
      <c r="L6536">
        <v>1</v>
      </c>
      <c r="M6536">
        <v>152733.89000000001</v>
      </c>
      <c r="N6536">
        <v>0</v>
      </c>
    </row>
    <row r="6537" spans="1:14" x14ac:dyDescent="0.3">
      <c r="A6537">
        <v>6536</v>
      </c>
      <c r="B6537">
        <v>15776985</v>
      </c>
      <c r="C6537" t="s">
        <v>456</v>
      </c>
      <c r="D6537">
        <v>652</v>
      </c>
      <c r="E6537" t="s">
        <v>15</v>
      </c>
      <c r="F6537" t="s">
        <v>16</v>
      </c>
      <c r="G6537">
        <v>36</v>
      </c>
      <c r="H6537">
        <v>6</v>
      </c>
      <c r="I6537">
        <v>112518.71</v>
      </c>
      <c r="J6537">
        <v>2</v>
      </c>
      <c r="K6537">
        <v>0</v>
      </c>
      <c r="L6537">
        <v>1</v>
      </c>
      <c r="M6537">
        <v>110421.31</v>
      </c>
      <c r="N6537">
        <v>0</v>
      </c>
    </row>
    <row r="6538" spans="1:14" x14ac:dyDescent="0.3">
      <c r="A6538">
        <v>6537</v>
      </c>
      <c r="B6538">
        <v>15756743</v>
      </c>
      <c r="C6538" t="s">
        <v>550</v>
      </c>
      <c r="D6538">
        <v>625</v>
      </c>
      <c r="E6538" t="s">
        <v>15</v>
      </c>
      <c r="F6538" t="s">
        <v>16</v>
      </c>
      <c r="G6538">
        <v>37</v>
      </c>
      <c r="H6538">
        <v>7</v>
      </c>
      <c r="I6538">
        <v>115895.42</v>
      </c>
      <c r="J6538">
        <v>1</v>
      </c>
      <c r="K6538">
        <v>1</v>
      </c>
      <c r="L6538">
        <v>0</v>
      </c>
      <c r="M6538">
        <v>48486.25</v>
      </c>
      <c r="N6538">
        <v>0</v>
      </c>
    </row>
    <row r="6539" spans="1:14" x14ac:dyDescent="0.3">
      <c r="A6539">
        <v>6538</v>
      </c>
      <c r="B6539">
        <v>15782364</v>
      </c>
      <c r="C6539" t="s">
        <v>873</v>
      </c>
      <c r="D6539">
        <v>521</v>
      </c>
      <c r="E6539" t="s">
        <v>18</v>
      </c>
      <c r="F6539" t="s">
        <v>16</v>
      </c>
      <c r="G6539">
        <v>39</v>
      </c>
      <c r="H6539">
        <v>3</v>
      </c>
      <c r="I6539">
        <v>146408.68</v>
      </c>
      <c r="J6539">
        <v>1</v>
      </c>
      <c r="K6539">
        <v>0</v>
      </c>
      <c r="L6539">
        <v>0</v>
      </c>
      <c r="M6539">
        <v>72993.67</v>
      </c>
      <c r="N6539">
        <v>0</v>
      </c>
    </row>
    <row r="6540" spans="1:14" x14ac:dyDescent="0.3">
      <c r="A6540">
        <v>6539</v>
      </c>
      <c r="B6540">
        <v>15604093</v>
      </c>
      <c r="C6540" t="s">
        <v>2379</v>
      </c>
      <c r="D6540">
        <v>546</v>
      </c>
      <c r="E6540" t="s">
        <v>15</v>
      </c>
      <c r="F6540" t="s">
        <v>23</v>
      </c>
      <c r="G6540">
        <v>34</v>
      </c>
      <c r="H6540">
        <v>4</v>
      </c>
      <c r="I6540">
        <v>165363.31</v>
      </c>
      <c r="J6540">
        <v>2</v>
      </c>
      <c r="K6540">
        <v>1</v>
      </c>
      <c r="L6540">
        <v>1</v>
      </c>
      <c r="M6540">
        <v>25744.13</v>
      </c>
      <c r="N6540">
        <v>1</v>
      </c>
    </row>
    <row r="6541" spans="1:14" x14ac:dyDescent="0.3">
      <c r="A6541">
        <v>6540</v>
      </c>
      <c r="B6541">
        <v>15749328</v>
      </c>
      <c r="C6541" t="s">
        <v>287</v>
      </c>
      <c r="D6541">
        <v>697</v>
      </c>
      <c r="E6541" t="s">
        <v>15</v>
      </c>
      <c r="F6541" t="s">
        <v>16</v>
      </c>
      <c r="G6541">
        <v>45</v>
      </c>
      <c r="H6541">
        <v>1</v>
      </c>
      <c r="I6541">
        <v>0</v>
      </c>
      <c r="J6541">
        <v>2</v>
      </c>
      <c r="K6541">
        <v>1</v>
      </c>
      <c r="L6541">
        <v>0</v>
      </c>
      <c r="M6541">
        <v>46807.62</v>
      </c>
      <c r="N6541">
        <v>1</v>
      </c>
    </row>
    <row r="6542" spans="1:14" x14ac:dyDescent="0.3">
      <c r="A6542">
        <v>6541</v>
      </c>
      <c r="B6542">
        <v>15656322</v>
      </c>
      <c r="C6542" t="s">
        <v>2380</v>
      </c>
      <c r="D6542">
        <v>571</v>
      </c>
      <c r="E6542" t="s">
        <v>26</v>
      </c>
      <c r="F6542" t="s">
        <v>23</v>
      </c>
      <c r="G6542">
        <v>33</v>
      </c>
      <c r="H6542">
        <v>3</v>
      </c>
      <c r="I6542">
        <v>71843.149999999994</v>
      </c>
      <c r="J6542">
        <v>1</v>
      </c>
      <c r="K6542">
        <v>1</v>
      </c>
      <c r="L6542">
        <v>0</v>
      </c>
      <c r="M6542">
        <v>26772.04</v>
      </c>
      <c r="N6542">
        <v>0</v>
      </c>
    </row>
    <row r="6543" spans="1:14" x14ac:dyDescent="0.3">
      <c r="A6543">
        <v>6542</v>
      </c>
      <c r="B6543">
        <v>15685564</v>
      </c>
      <c r="C6543" t="s">
        <v>902</v>
      </c>
      <c r="D6543">
        <v>748</v>
      </c>
      <c r="E6543" t="s">
        <v>18</v>
      </c>
      <c r="F6543" t="s">
        <v>23</v>
      </c>
      <c r="G6543">
        <v>35</v>
      </c>
      <c r="H6543">
        <v>5</v>
      </c>
      <c r="I6543">
        <v>105492.53</v>
      </c>
      <c r="J6543">
        <v>1</v>
      </c>
      <c r="K6543">
        <v>1</v>
      </c>
      <c r="L6543">
        <v>1</v>
      </c>
      <c r="M6543">
        <v>150057.20000000001</v>
      </c>
      <c r="N6543">
        <v>0</v>
      </c>
    </row>
    <row r="6544" spans="1:14" x14ac:dyDescent="0.3">
      <c r="A6544">
        <v>6543</v>
      </c>
      <c r="B6544">
        <v>15785831</v>
      </c>
      <c r="C6544" t="s">
        <v>744</v>
      </c>
      <c r="D6544">
        <v>591</v>
      </c>
      <c r="E6544" t="s">
        <v>15</v>
      </c>
      <c r="F6544" t="s">
        <v>23</v>
      </c>
      <c r="G6544">
        <v>35</v>
      </c>
      <c r="H6544">
        <v>7</v>
      </c>
      <c r="I6544">
        <v>183027.25</v>
      </c>
      <c r="J6544">
        <v>1</v>
      </c>
      <c r="K6544">
        <v>1</v>
      </c>
      <c r="L6544">
        <v>1</v>
      </c>
      <c r="M6544">
        <v>56028.79</v>
      </c>
      <c r="N6544">
        <v>0</v>
      </c>
    </row>
    <row r="6545" spans="1:14" x14ac:dyDescent="0.3">
      <c r="A6545">
        <v>6544</v>
      </c>
      <c r="B6545">
        <v>15796218</v>
      </c>
      <c r="C6545" t="s">
        <v>171</v>
      </c>
      <c r="D6545">
        <v>814</v>
      </c>
      <c r="E6545" t="s">
        <v>26</v>
      </c>
      <c r="F6545" t="s">
        <v>23</v>
      </c>
      <c r="G6545">
        <v>29</v>
      </c>
      <c r="H6545">
        <v>1</v>
      </c>
      <c r="I6545">
        <v>131968.57</v>
      </c>
      <c r="J6545">
        <v>2</v>
      </c>
      <c r="K6545">
        <v>1</v>
      </c>
      <c r="L6545">
        <v>1</v>
      </c>
      <c r="M6545">
        <v>147693.92000000001</v>
      </c>
      <c r="N6545">
        <v>0</v>
      </c>
    </row>
    <row r="6546" spans="1:14" x14ac:dyDescent="0.3">
      <c r="A6546">
        <v>6545</v>
      </c>
      <c r="B6546">
        <v>15716218</v>
      </c>
      <c r="C6546" t="s">
        <v>2174</v>
      </c>
      <c r="D6546">
        <v>709</v>
      </c>
      <c r="E6546" t="s">
        <v>15</v>
      </c>
      <c r="F6546" t="s">
        <v>16</v>
      </c>
      <c r="G6546">
        <v>45</v>
      </c>
      <c r="H6546">
        <v>3</v>
      </c>
      <c r="I6546">
        <v>104118.5</v>
      </c>
      <c r="J6546">
        <v>1</v>
      </c>
      <c r="K6546">
        <v>0</v>
      </c>
      <c r="L6546">
        <v>1</v>
      </c>
      <c r="M6546">
        <v>174032</v>
      </c>
      <c r="N6546">
        <v>0</v>
      </c>
    </row>
    <row r="6547" spans="1:14" x14ac:dyDescent="0.3">
      <c r="A6547">
        <v>6546</v>
      </c>
      <c r="B6547">
        <v>15572735</v>
      </c>
      <c r="C6547" t="s">
        <v>191</v>
      </c>
      <c r="D6547">
        <v>433</v>
      </c>
      <c r="E6547" t="s">
        <v>18</v>
      </c>
      <c r="F6547" t="s">
        <v>23</v>
      </c>
      <c r="G6547">
        <v>27</v>
      </c>
      <c r="H6547">
        <v>2</v>
      </c>
      <c r="I6547">
        <v>0</v>
      </c>
      <c r="J6547">
        <v>2</v>
      </c>
      <c r="K6547">
        <v>1</v>
      </c>
      <c r="L6547">
        <v>1</v>
      </c>
      <c r="M6547">
        <v>153698.65</v>
      </c>
      <c r="N6547">
        <v>0</v>
      </c>
    </row>
    <row r="6548" spans="1:14" x14ac:dyDescent="0.3">
      <c r="A6548">
        <v>6547</v>
      </c>
      <c r="B6548">
        <v>15633840</v>
      </c>
      <c r="C6548" t="s">
        <v>36</v>
      </c>
      <c r="D6548">
        <v>781</v>
      </c>
      <c r="E6548" t="s">
        <v>15</v>
      </c>
      <c r="F6548" t="s">
        <v>23</v>
      </c>
      <c r="G6548">
        <v>20</v>
      </c>
      <c r="H6548">
        <v>0</v>
      </c>
      <c r="I6548">
        <v>125023.1</v>
      </c>
      <c r="J6548">
        <v>2</v>
      </c>
      <c r="K6548">
        <v>1</v>
      </c>
      <c r="L6548">
        <v>1</v>
      </c>
      <c r="M6548">
        <v>108301.45</v>
      </c>
      <c r="N6548">
        <v>0</v>
      </c>
    </row>
    <row r="6549" spans="1:14" x14ac:dyDescent="0.3">
      <c r="A6549">
        <v>6548</v>
      </c>
      <c r="B6549">
        <v>15608760</v>
      </c>
      <c r="C6549" t="s">
        <v>649</v>
      </c>
      <c r="D6549">
        <v>656</v>
      </c>
      <c r="E6549" t="s">
        <v>15</v>
      </c>
      <c r="F6549" t="s">
        <v>16</v>
      </c>
      <c r="G6549">
        <v>30</v>
      </c>
      <c r="H6549">
        <v>4</v>
      </c>
      <c r="I6549">
        <v>74323.199999999997</v>
      </c>
      <c r="J6549">
        <v>1</v>
      </c>
      <c r="K6549">
        <v>1</v>
      </c>
      <c r="L6549">
        <v>1</v>
      </c>
      <c r="M6549">
        <v>22929.08</v>
      </c>
      <c r="N6549">
        <v>0</v>
      </c>
    </row>
    <row r="6550" spans="1:14" x14ac:dyDescent="0.3">
      <c r="A6550">
        <v>6549</v>
      </c>
      <c r="B6550">
        <v>15627848</v>
      </c>
      <c r="C6550" t="s">
        <v>1838</v>
      </c>
      <c r="D6550">
        <v>683</v>
      </c>
      <c r="E6550" t="s">
        <v>15</v>
      </c>
      <c r="F6550" t="s">
        <v>23</v>
      </c>
      <c r="G6550">
        <v>38</v>
      </c>
      <c r="H6550">
        <v>7</v>
      </c>
      <c r="I6550">
        <v>109346.13</v>
      </c>
      <c r="J6550">
        <v>2</v>
      </c>
      <c r="K6550">
        <v>1</v>
      </c>
      <c r="L6550">
        <v>0</v>
      </c>
      <c r="M6550">
        <v>102665.92</v>
      </c>
      <c r="N6550">
        <v>0</v>
      </c>
    </row>
    <row r="6551" spans="1:14" x14ac:dyDescent="0.3">
      <c r="A6551">
        <v>6550</v>
      </c>
      <c r="B6551">
        <v>15792029</v>
      </c>
      <c r="C6551" t="s">
        <v>1135</v>
      </c>
      <c r="D6551">
        <v>620</v>
      </c>
      <c r="E6551" t="s">
        <v>15</v>
      </c>
      <c r="F6551" t="s">
        <v>23</v>
      </c>
      <c r="G6551">
        <v>32</v>
      </c>
      <c r="H6551">
        <v>6</v>
      </c>
      <c r="I6551">
        <v>0</v>
      </c>
      <c r="J6551">
        <v>2</v>
      </c>
      <c r="K6551">
        <v>1</v>
      </c>
      <c r="L6551">
        <v>0</v>
      </c>
      <c r="M6551">
        <v>56139.09</v>
      </c>
      <c r="N6551">
        <v>0</v>
      </c>
    </row>
    <row r="6552" spans="1:14" x14ac:dyDescent="0.3">
      <c r="A6552">
        <v>6551</v>
      </c>
      <c r="B6552">
        <v>15617331</v>
      </c>
      <c r="C6552" t="s">
        <v>2381</v>
      </c>
      <c r="D6552">
        <v>637</v>
      </c>
      <c r="E6552" t="s">
        <v>26</v>
      </c>
      <c r="F6552" t="s">
        <v>16</v>
      </c>
      <c r="G6552">
        <v>39</v>
      </c>
      <c r="H6552">
        <v>3</v>
      </c>
      <c r="I6552">
        <v>109698.41</v>
      </c>
      <c r="J6552">
        <v>1</v>
      </c>
      <c r="K6552">
        <v>1</v>
      </c>
      <c r="L6552">
        <v>1</v>
      </c>
      <c r="M6552">
        <v>88391.29</v>
      </c>
      <c r="N6552">
        <v>1</v>
      </c>
    </row>
    <row r="6553" spans="1:14" x14ac:dyDescent="0.3">
      <c r="A6553">
        <v>6552</v>
      </c>
      <c r="B6553">
        <v>15651740</v>
      </c>
      <c r="C6553" t="s">
        <v>547</v>
      </c>
      <c r="D6553">
        <v>525</v>
      </c>
      <c r="E6553" t="s">
        <v>18</v>
      </c>
      <c r="F6553" t="s">
        <v>16</v>
      </c>
      <c r="G6553">
        <v>30</v>
      </c>
      <c r="H6553">
        <v>5</v>
      </c>
      <c r="I6553">
        <v>0</v>
      </c>
      <c r="J6553">
        <v>2</v>
      </c>
      <c r="K6553">
        <v>0</v>
      </c>
      <c r="L6553">
        <v>1</v>
      </c>
      <c r="M6553">
        <v>149195.44</v>
      </c>
      <c r="N6553">
        <v>0</v>
      </c>
    </row>
    <row r="6554" spans="1:14" x14ac:dyDescent="0.3">
      <c r="A6554">
        <v>6553</v>
      </c>
      <c r="B6554">
        <v>15636407</v>
      </c>
      <c r="C6554" t="s">
        <v>2280</v>
      </c>
      <c r="D6554">
        <v>793</v>
      </c>
      <c r="E6554" t="s">
        <v>26</v>
      </c>
      <c r="F6554" t="s">
        <v>16</v>
      </c>
      <c r="G6554">
        <v>34</v>
      </c>
      <c r="H6554">
        <v>5</v>
      </c>
      <c r="I6554">
        <v>127758.09</v>
      </c>
      <c r="J6554">
        <v>1</v>
      </c>
      <c r="K6554">
        <v>1</v>
      </c>
      <c r="L6554">
        <v>0</v>
      </c>
      <c r="M6554">
        <v>143357.03</v>
      </c>
      <c r="N6554">
        <v>0</v>
      </c>
    </row>
    <row r="6555" spans="1:14" x14ac:dyDescent="0.3">
      <c r="A6555">
        <v>6554</v>
      </c>
      <c r="B6555">
        <v>15607526</v>
      </c>
      <c r="C6555" t="s">
        <v>457</v>
      </c>
      <c r="D6555">
        <v>638</v>
      </c>
      <c r="E6555" t="s">
        <v>26</v>
      </c>
      <c r="F6555" t="s">
        <v>23</v>
      </c>
      <c r="G6555">
        <v>50</v>
      </c>
      <c r="H6555">
        <v>1</v>
      </c>
      <c r="I6555">
        <v>102645.48</v>
      </c>
      <c r="J6555">
        <v>1</v>
      </c>
      <c r="K6555">
        <v>1</v>
      </c>
      <c r="L6555">
        <v>0</v>
      </c>
      <c r="M6555">
        <v>168359.98</v>
      </c>
      <c r="N6555">
        <v>1</v>
      </c>
    </row>
    <row r="6556" spans="1:14" x14ac:dyDescent="0.3">
      <c r="A6556">
        <v>6555</v>
      </c>
      <c r="B6556">
        <v>15632576</v>
      </c>
      <c r="C6556" t="s">
        <v>1872</v>
      </c>
      <c r="D6556">
        <v>520</v>
      </c>
      <c r="E6556" t="s">
        <v>15</v>
      </c>
      <c r="F6556" t="s">
        <v>23</v>
      </c>
      <c r="G6556">
        <v>31</v>
      </c>
      <c r="H6556">
        <v>4</v>
      </c>
      <c r="I6556">
        <v>93249.4</v>
      </c>
      <c r="J6556">
        <v>1</v>
      </c>
      <c r="K6556">
        <v>1</v>
      </c>
      <c r="L6556">
        <v>0</v>
      </c>
      <c r="M6556">
        <v>77335.75</v>
      </c>
      <c r="N6556">
        <v>0</v>
      </c>
    </row>
    <row r="6557" spans="1:14" x14ac:dyDescent="0.3">
      <c r="A6557">
        <v>6556</v>
      </c>
      <c r="B6557">
        <v>15581505</v>
      </c>
      <c r="C6557" t="s">
        <v>2382</v>
      </c>
      <c r="D6557">
        <v>641</v>
      </c>
      <c r="E6557" t="s">
        <v>15</v>
      </c>
      <c r="F6557" t="s">
        <v>23</v>
      </c>
      <c r="G6557">
        <v>35</v>
      </c>
      <c r="H6557">
        <v>5</v>
      </c>
      <c r="I6557">
        <v>0</v>
      </c>
      <c r="J6557">
        <v>2</v>
      </c>
      <c r="K6557">
        <v>1</v>
      </c>
      <c r="L6557">
        <v>0</v>
      </c>
      <c r="M6557">
        <v>93148.93</v>
      </c>
      <c r="N6557">
        <v>0</v>
      </c>
    </row>
    <row r="6558" spans="1:14" x14ac:dyDescent="0.3">
      <c r="A6558">
        <v>6557</v>
      </c>
      <c r="B6558">
        <v>15612207</v>
      </c>
      <c r="C6558" t="s">
        <v>17</v>
      </c>
      <c r="D6558">
        <v>840</v>
      </c>
      <c r="E6558" t="s">
        <v>26</v>
      </c>
      <c r="F6558" t="s">
        <v>16</v>
      </c>
      <c r="G6558">
        <v>51</v>
      </c>
      <c r="H6558">
        <v>1</v>
      </c>
      <c r="I6558">
        <v>87779.83</v>
      </c>
      <c r="J6558">
        <v>1</v>
      </c>
      <c r="K6558">
        <v>0</v>
      </c>
      <c r="L6558">
        <v>1</v>
      </c>
      <c r="M6558">
        <v>36687.11</v>
      </c>
      <c r="N6558">
        <v>1</v>
      </c>
    </row>
    <row r="6559" spans="1:14" x14ac:dyDescent="0.3">
      <c r="A6559">
        <v>6558</v>
      </c>
      <c r="B6559">
        <v>15707242</v>
      </c>
      <c r="C6559" t="s">
        <v>1900</v>
      </c>
      <c r="D6559">
        <v>504</v>
      </c>
      <c r="E6559" t="s">
        <v>18</v>
      </c>
      <c r="F6559" t="s">
        <v>23</v>
      </c>
      <c r="G6559">
        <v>40</v>
      </c>
      <c r="H6559">
        <v>5</v>
      </c>
      <c r="I6559">
        <v>0</v>
      </c>
      <c r="J6559">
        <v>2</v>
      </c>
      <c r="K6559">
        <v>0</v>
      </c>
      <c r="L6559">
        <v>0</v>
      </c>
      <c r="M6559">
        <v>146703.35999999999</v>
      </c>
      <c r="N6559">
        <v>0</v>
      </c>
    </row>
    <row r="6560" spans="1:14" x14ac:dyDescent="0.3">
      <c r="A6560">
        <v>6559</v>
      </c>
      <c r="B6560">
        <v>15721937</v>
      </c>
      <c r="C6560" t="s">
        <v>2383</v>
      </c>
      <c r="D6560">
        <v>686</v>
      </c>
      <c r="E6560" t="s">
        <v>15</v>
      </c>
      <c r="F6560" t="s">
        <v>23</v>
      </c>
      <c r="G6560">
        <v>38</v>
      </c>
      <c r="H6560">
        <v>0</v>
      </c>
      <c r="I6560">
        <v>138131.34</v>
      </c>
      <c r="J6560">
        <v>1</v>
      </c>
      <c r="K6560">
        <v>0</v>
      </c>
      <c r="L6560">
        <v>1</v>
      </c>
      <c r="M6560">
        <v>115927.85</v>
      </c>
      <c r="N6560">
        <v>0</v>
      </c>
    </row>
    <row r="6561" spans="1:14" x14ac:dyDescent="0.3">
      <c r="A6561">
        <v>6560</v>
      </c>
      <c r="B6561">
        <v>15773852</v>
      </c>
      <c r="C6561" t="s">
        <v>1168</v>
      </c>
      <c r="D6561">
        <v>533</v>
      </c>
      <c r="E6561" t="s">
        <v>26</v>
      </c>
      <c r="F6561" t="s">
        <v>23</v>
      </c>
      <c r="G6561">
        <v>38</v>
      </c>
      <c r="H6561">
        <v>4</v>
      </c>
      <c r="I6561">
        <v>70362.52</v>
      </c>
      <c r="J6561">
        <v>2</v>
      </c>
      <c r="K6561">
        <v>1</v>
      </c>
      <c r="L6561">
        <v>1</v>
      </c>
      <c r="M6561">
        <v>104189.46</v>
      </c>
      <c r="N6561">
        <v>0</v>
      </c>
    </row>
    <row r="6562" spans="1:14" x14ac:dyDescent="0.3">
      <c r="A6562">
        <v>6561</v>
      </c>
      <c r="B6562">
        <v>15719778</v>
      </c>
      <c r="C6562" t="s">
        <v>292</v>
      </c>
      <c r="D6562">
        <v>577</v>
      </c>
      <c r="E6562" t="s">
        <v>15</v>
      </c>
      <c r="F6562" t="s">
        <v>16</v>
      </c>
      <c r="G6562">
        <v>32</v>
      </c>
      <c r="H6562">
        <v>1</v>
      </c>
      <c r="I6562">
        <v>0</v>
      </c>
      <c r="J6562">
        <v>2</v>
      </c>
      <c r="K6562">
        <v>1</v>
      </c>
      <c r="L6562">
        <v>0</v>
      </c>
      <c r="M6562">
        <v>9902.39</v>
      </c>
      <c r="N6562">
        <v>0</v>
      </c>
    </row>
    <row r="6563" spans="1:14" x14ac:dyDescent="0.3">
      <c r="A6563">
        <v>6562</v>
      </c>
      <c r="B6563">
        <v>15650538</v>
      </c>
      <c r="C6563" t="s">
        <v>180</v>
      </c>
      <c r="D6563">
        <v>445</v>
      </c>
      <c r="E6563" t="s">
        <v>26</v>
      </c>
      <c r="F6563" t="s">
        <v>16</v>
      </c>
      <c r="G6563">
        <v>48</v>
      </c>
      <c r="H6563">
        <v>7</v>
      </c>
      <c r="I6563">
        <v>168286.58</v>
      </c>
      <c r="J6563">
        <v>1</v>
      </c>
      <c r="K6563">
        <v>1</v>
      </c>
      <c r="L6563">
        <v>0</v>
      </c>
      <c r="M6563">
        <v>16645.77</v>
      </c>
      <c r="N6563">
        <v>1</v>
      </c>
    </row>
    <row r="6564" spans="1:14" x14ac:dyDescent="0.3">
      <c r="A6564">
        <v>6563</v>
      </c>
      <c r="B6564">
        <v>15797475</v>
      </c>
      <c r="C6564" t="s">
        <v>293</v>
      </c>
      <c r="D6564">
        <v>720</v>
      </c>
      <c r="E6564" t="s">
        <v>15</v>
      </c>
      <c r="F6564" t="s">
        <v>23</v>
      </c>
      <c r="G6564">
        <v>44</v>
      </c>
      <c r="H6564">
        <v>3</v>
      </c>
      <c r="I6564">
        <v>86102.27</v>
      </c>
      <c r="J6564">
        <v>1</v>
      </c>
      <c r="K6564">
        <v>1</v>
      </c>
      <c r="L6564">
        <v>0</v>
      </c>
      <c r="M6564">
        <v>180134.88</v>
      </c>
      <c r="N6564">
        <v>1</v>
      </c>
    </row>
    <row r="6565" spans="1:14" x14ac:dyDescent="0.3">
      <c r="A6565">
        <v>6564</v>
      </c>
      <c r="B6565">
        <v>15780359</v>
      </c>
      <c r="C6565" t="s">
        <v>1708</v>
      </c>
      <c r="D6565">
        <v>643</v>
      </c>
      <c r="E6565" t="s">
        <v>26</v>
      </c>
      <c r="F6565" t="s">
        <v>23</v>
      </c>
      <c r="G6565">
        <v>25</v>
      </c>
      <c r="H6565">
        <v>4</v>
      </c>
      <c r="I6565">
        <v>115142.9</v>
      </c>
      <c r="J6565">
        <v>1</v>
      </c>
      <c r="K6565">
        <v>1</v>
      </c>
      <c r="L6565">
        <v>1</v>
      </c>
      <c r="M6565">
        <v>148098.95000000001</v>
      </c>
      <c r="N6565">
        <v>0</v>
      </c>
    </row>
    <row r="6566" spans="1:14" x14ac:dyDescent="0.3">
      <c r="A6566">
        <v>6565</v>
      </c>
      <c r="B6566">
        <v>15737104</v>
      </c>
      <c r="C6566" t="s">
        <v>2384</v>
      </c>
      <c r="D6566">
        <v>652</v>
      </c>
      <c r="E6566" t="s">
        <v>26</v>
      </c>
      <c r="F6566" t="s">
        <v>16</v>
      </c>
      <c r="G6566">
        <v>47</v>
      </c>
      <c r="H6566">
        <v>0</v>
      </c>
      <c r="I6566">
        <v>126597.89</v>
      </c>
      <c r="J6566">
        <v>2</v>
      </c>
      <c r="K6566">
        <v>1</v>
      </c>
      <c r="L6566">
        <v>1</v>
      </c>
      <c r="M6566">
        <v>38798.79</v>
      </c>
      <c r="N6566">
        <v>1</v>
      </c>
    </row>
    <row r="6567" spans="1:14" x14ac:dyDescent="0.3">
      <c r="A6567">
        <v>6566</v>
      </c>
      <c r="B6567">
        <v>15789936</v>
      </c>
      <c r="C6567" t="s">
        <v>192</v>
      </c>
      <c r="D6567">
        <v>663</v>
      </c>
      <c r="E6567" t="s">
        <v>15</v>
      </c>
      <c r="F6567" t="s">
        <v>16</v>
      </c>
      <c r="G6567">
        <v>33</v>
      </c>
      <c r="H6567">
        <v>2</v>
      </c>
      <c r="I6567">
        <v>0</v>
      </c>
      <c r="J6567">
        <v>2</v>
      </c>
      <c r="K6567">
        <v>1</v>
      </c>
      <c r="L6567">
        <v>0</v>
      </c>
      <c r="M6567">
        <v>153295</v>
      </c>
      <c r="N6567">
        <v>0</v>
      </c>
    </row>
    <row r="6568" spans="1:14" x14ac:dyDescent="0.3">
      <c r="A6568">
        <v>6567</v>
      </c>
      <c r="B6568">
        <v>15709523</v>
      </c>
      <c r="C6568" t="s">
        <v>254</v>
      </c>
      <c r="D6568">
        <v>525</v>
      </c>
      <c r="E6568" t="s">
        <v>26</v>
      </c>
      <c r="F6568" t="s">
        <v>16</v>
      </c>
      <c r="G6568">
        <v>30</v>
      </c>
      <c r="H6568">
        <v>0</v>
      </c>
      <c r="I6568">
        <v>157989.21</v>
      </c>
      <c r="J6568">
        <v>2</v>
      </c>
      <c r="K6568">
        <v>1</v>
      </c>
      <c r="L6568">
        <v>1</v>
      </c>
      <c r="M6568">
        <v>100687.67</v>
      </c>
      <c r="N6568">
        <v>0</v>
      </c>
    </row>
    <row r="6569" spans="1:14" x14ac:dyDescent="0.3">
      <c r="A6569">
        <v>6568</v>
      </c>
      <c r="B6569">
        <v>15593425</v>
      </c>
      <c r="C6569" t="s">
        <v>2385</v>
      </c>
      <c r="D6569">
        <v>662</v>
      </c>
      <c r="E6569" t="s">
        <v>18</v>
      </c>
      <c r="F6569" t="s">
        <v>16</v>
      </c>
      <c r="G6569">
        <v>54</v>
      </c>
      <c r="H6569">
        <v>1</v>
      </c>
      <c r="I6569">
        <v>187997.15</v>
      </c>
      <c r="J6569">
        <v>1</v>
      </c>
      <c r="K6569">
        <v>0</v>
      </c>
      <c r="L6569">
        <v>0</v>
      </c>
      <c r="M6569">
        <v>111442.71</v>
      </c>
      <c r="N6569">
        <v>1</v>
      </c>
    </row>
    <row r="6570" spans="1:14" x14ac:dyDescent="0.3">
      <c r="A6570">
        <v>6569</v>
      </c>
      <c r="B6570">
        <v>15776725</v>
      </c>
      <c r="C6570" t="s">
        <v>320</v>
      </c>
      <c r="D6570">
        <v>724</v>
      </c>
      <c r="E6570" t="s">
        <v>26</v>
      </c>
      <c r="F6570" t="s">
        <v>23</v>
      </c>
      <c r="G6570">
        <v>54</v>
      </c>
      <c r="H6570">
        <v>8</v>
      </c>
      <c r="I6570">
        <v>172192.49</v>
      </c>
      <c r="J6570">
        <v>1</v>
      </c>
      <c r="K6570">
        <v>1</v>
      </c>
      <c r="L6570">
        <v>1</v>
      </c>
      <c r="M6570">
        <v>136902.01</v>
      </c>
      <c r="N6570">
        <v>0</v>
      </c>
    </row>
    <row r="6571" spans="1:14" x14ac:dyDescent="0.3">
      <c r="A6571">
        <v>6570</v>
      </c>
      <c r="B6571">
        <v>15604706</v>
      </c>
      <c r="C6571" t="s">
        <v>2361</v>
      </c>
      <c r="D6571">
        <v>581</v>
      </c>
      <c r="E6571" t="s">
        <v>26</v>
      </c>
      <c r="F6571" t="s">
        <v>23</v>
      </c>
      <c r="G6571">
        <v>38</v>
      </c>
      <c r="H6571">
        <v>1</v>
      </c>
      <c r="I6571">
        <v>133105.47</v>
      </c>
      <c r="J6571">
        <v>1</v>
      </c>
      <c r="K6571">
        <v>1</v>
      </c>
      <c r="L6571">
        <v>0</v>
      </c>
      <c r="M6571">
        <v>105732.9</v>
      </c>
      <c r="N6571">
        <v>1</v>
      </c>
    </row>
    <row r="6572" spans="1:14" x14ac:dyDescent="0.3">
      <c r="A6572">
        <v>6571</v>
      </c>
      <c r="B6572">
        <v>15790958</v>
      </c>
      <c r="C6572" t="s">
        <v>764</v>
      </c>
      <c r="D6572">
        <v>685</v>
      </c>
      <c r="E6572" t="s">
        <v>18</v>
      </c>
      <c r="F6572" t="s">
        <v>23</v>
      </c>
      <c r="G6572">
        <v>38</v>
      </c>
      <c r="H6572">
        <v>4</v>
      </c>
      <c r="I6572">
        <v>0</v>
      </c>
      <c r="J6572">
        <v>2</v>
      </c>
      <c r="K6572">
        <v>1</v>
      </c>
      <c r="L6572">
        <v>1</v>
      </c>
      <c r="M6572">
        <v>35884.910000000003</v>
      </c>
      <c r="N6572">
        <v>0</v>
      </c>
    </row>
    <row r="6573" spans="1:14" x14ac:dyDescent="0.3">
      <c r="A6573">
        <v>6572</v>
      </c>
      <c r="B6573">
        <v>15747534</v>
      </c>
      <c r="C6573" t="s">
        <v>2386</v>
      </c>
      <c r="D6573">
        <v>595</v>
      </c>
      <c r="E6573" t="s">
        <v>15</v>
      </c>
      <c r="F6573" t="s">
        <v>23</v>
      </c>
      <c r="G6573">
        <v>46</v>
      </c>
      <c r="H6573">
        <v>10</v>
      </c>
      <c r="I6573">
        <v>0</v>
      </c>
      <c r="J6573">
        <v>1</v>
      </c>
      <c r="K6573">
        <v>1</v>
      </c>
      <c r="L6573">
        <v>0</v>
      </c>
      <c r="M6573">
        <v>73489.149999999994</v>
      </c>
      <c r="N6573">
        <v>1</v>
      </c>
    </row>
    <row r="6574" spans="1:14" x14ac:dyDescent="0.3">
      <c r="A6574">
        <v>6573</v>
      </c>
      <c r="B6574">
        <v>15574237</v>
      </c>
      <c r="C6574" t="s">
        <v>318</v>
      </c>
      <c r="D6574">
        <v>588</v>
      </c>
      <c r="E6574" t="s">
        <v>15</v>
      </c>
      <c r="F6574" t="s">
        <v>16</v>
      </c>
      <c r="G6574">
        <v>21</v>
      </c>
      <c r="H6574">
        <v>8</v>
      </c>
      <c r="I6574">
        <v>0</v>
      </c>
      <c r="J6574">
        <v>2</v>
      </c>
      <c r="K6574">
        <v>1</v>
      </c>
      <c r="L6574">
        <v>1</v>
      </c>
      <c r="M6574">
        <v>110114.19</v>
      </c>
      <c r="N6574">
        <v>0</v>
      </c>
    </row>
    <row r="6575" spans="1:14" x14ac:dyDescent="0.3">
      <c r="A6575">
        <v>6574</v>
      </c>
      <c r="B6575">
        <v>15690332</v>
      </c>
      <c r="C6575" t="s">
        <v>1109</v>
      </c>
      <c r="D6575">
        <v>647</v>
      </c>
      <c r="E6575" t="s">
        <v>26</v>
      </c>
      <c r="F6575" t="s">
        <v>23</v>
      </c>
      <c r="G6575">
        <v>35</v>
      </c>
      <c r="H6575">
        <v>3</v>
      </c>
      <c r="I6575">
        <v>192407.97</v>
      </c>
      <c r="J6575">
        <v>1</v>
      </c>
      <c r="K6575">
        <v>1</v>
      </c>
      <c r="L6575">
        <v>1</v>
      </c>
      <c r="M6575">
        <v>40145.279999999999</v>
      </c>
      <c r="N6575">
        <v>0</v>
      </c>
    </row>
    <row r="6576" spans="1:14" x14ac:dyDescent="0.3">
      <c r="A6576">
        <v>6575</v>
      </c>
      <c r="B6576">
        <v>15661290</v>
      </c>
      <c r="C6576" t="s">
        <v>2387</v>
      </c>
      <c r="D6576">
        <v>785</v>
      </c>
      <c r="E6576" t="s">
        <v>26</v>
      </c>
      <c r="F6576" t="s">
        <v>16</v>
      </c>
      <c r="G6576">
        <v>38</v>
      </c>
      <c r="H6576">
        <v>9</v>
      </c>
      <c r="I6576">
        <v>107199.75</v>
      </c>
      <c r="J6576">
        <v>1</v>
      </c>
      <c r="K6576">
        <v>0</v>
      </c>
      <c r="L6576">
        <v>0</v>
      </c>
      <c r="M6576">
        <v>146398.51</v>
      </c>
      <c r="N6576">
        <v>0</v>
      </c>
    </row>
    <row r="6577" spans="1:14" x14ac:dyDescent="0.3">
      <c r="A6577">
        <v>6576</v>
      </c>
      <c r="B6577">
        <v>15651883</v>
      </c>
      <c r="C6577" t="s">
        <v>1161</v>
      </c>
      <c r="D6577">
        <v>794</v>
      </c>
      <c r="E6577" t="s">
        <v>26</v>
      </c>
      <c r="F6577" t="s">
        <v>16</v>
      </c>
      <c r="G6577">
        <v>55</v>
      </c>
      <c r="H6577">
        <v>6</v>
      </c>
      <c r="I6577">
        <v>115796.7</v>
      </c>
      <c r="J6577">
        <v>1</v>
      </c>
      <c r="K6577">
        <v>1</v>
      </c>
      <c r="L6577">
        <v>0</v>
      </c>
      <c r="M6577">
        <v>160526.35999999999</v>
      </c>
      <c r="N6577">
        <v>1</v>
      </c>
    </row>
    <row r="6578" spans="1:14" x14ac:dyDescent="0.3">
      <c r="A6578">
        <v>6577</v>
      </c>
      <c r="B6578">
        <v>15808905</v>
      </c>
      <c r="C6578" t="s">
        <v>2388</v>
      </c>
      <c r="D6578">
        <v>823</v>
      </c>
      <c r="E6578" t="s">
        <v>15</v>
      </c>
      <c r="F6578" t="s">
        <v>23</v>
      </c>
      <c r="G6578">
        <v>37</v>
      </c>
      <c r="H6578">
        <v>5</v>
      </c>
      <c r="I6578">
        <v>164858.18</v>
      </c>
      <c r="J6578">
        <v>1</v>
      </c>
      <c r="K6578">
        <v>1</v>
      </c>
      <c r="L6578">
        <v>1</v>
      </c>
      <c r="M6578">
        <v>173516.71</v>
      </c>
      <c r="N6578">
        <v>0</v>
      </c>
    </row>
    <row r="6579" spans="1:14" x14ac:dyDescent="0.3">
      <c r="A6579">
        <v>6578</v>
      </c>
      <c r="B6579">
        <v>15715532</v>
      </c>
      <c r="C6579" t="s">
        <v>895</v>
      </c>
      <c r="D6579">
        <v>687</v>
      </c>
      <c r="E6579" t="s">
        <v>26</v>
      </c>
      <c r="F6579" t="s">
        <v>23</v>
      </c>
      <c r="G6579">
        <v>38</v>
      </c>
      <c r="H6579">
        <v>4</v>
      </c>
      <c r="I6579">
        <v>117633.28</v>
      </c>
      <c r="J6579">
        <v>1</v>
      </c>
      <c r="K6579">
        <v>0</v>
      </c>
      <c r="L6579">
        <v>1</v>
      </c>
      <c r="M6579">
        <v>88396.6</v>
      </c>
      <c r="N6579">
        <v>0</v>
      </c>
    </row>
    <row r="6580" spans="1:14" x14ac:dyDescent="0.3">
      <c r="A6580">
        <v>6579</v>
      </c>
      <c r="B6580">
        <v>15786078</v>
      </c>
      <c r="C6580" t="s">
        <v>2389</v>
      </c>
      <c r="D6580">
        <v>850</v>
      </c>
      <c r="E6580" t="s">
        <v>15</v>
      </c>
      <c r="F6580" t="s">
        <v>16</v>
      </c>
      <c r="G6580">
        <v>28</v>
      </c>
      <c r="H6580">
        <v>9</v>
      </c>
      <c r="I6580">
        <v>0</v>
      </c>
      <c r="J6580">
        <v>2</v>
      </c>
      <c r="K6580">
        <v>1</v>
      </c>
      <c r="L6580">
        <v>0</v>
      </c>
      <c r="M6580">
        <v>185821.41</v>
      </c>
      <c r="N6580">
        <v>0</v>
      </c>
    </row>
    <row r="6581" spans="1:14" x14ac:dyDescent="0.3">
      <c r="A6581">
        <v>6580</v>
      </c>
      <c r="B6581">
        <v>15652401</v>
      </c>
      <c r="C6581" t="s">
        <v>2390</v>
      </c>
      <c r="D6581">
        <v>496</v>
      </c>
      <c r="E6581" t="s">
        <v>15</v>
      </c>
      <c r="F6581" t="s">
        <v>16</v>
      </c>
      <c r="G6581">
        <v>36</v>
      </c>
      <c r="H6581">
        <v>7</v>
      </c>
      <c r="I6581">
        <v>0</v>
      </c>
      <c r="J6581">
        <v>2</v>
      </c>
      <c r="K6581">
        <v>0</v>
      </c>
      <c r="L6581">
        <v>0</v>
      </c>
      <c r="M6581">
        <v>108098.28</v>
      </c>
      <c r="N6581">
        <v>0</v>
      </c>
    </row>
    <row r="6582" spans="1:14" x14ac:dyDescent="0.3">
      <c r="A6582">
        <v>6581</v>
      </c>
      <c r="B6582">
        <v>15673074</v>
      </c>
      <c r="C6582" t="s">
        <v>1143</v>
      </c>
      <c r="D6582">
        <v>527</v>
      </c>
      <c r="E6582" t="s">
        <v>26</v>
      </c>
      <c r="F6582" t="s">
        <v>16</v>
      </c>
      <c r="G6582">
        <v>30</v>
      </c>
      <c r="H6582">
        <v>6</v>
      </c>
      <c r="I6582">
        <v>126663.51</v>
      </c>
      <c r="J6582">
        <v>1</v>
      </c>
      <c r="K6582">
        <v>1</v>
      </c>
      <c r="L6582">
        <v>1</v>
      </c>
      <c r="M6582">
        <v>162267.91</v>
      </c>
      <c r="N6582">
        <v>0</v>
      </c>
    </row>
    <row r="6583" spans="1:14" x14ac:dyDescent="0.3">
      <c r="A6583">
        <v>6582</v>
      </c>
      <c r="B6583">
        <v>15598744</v>
      </c>
      <c r="C6583" t="s">
        <v>484</v>
      </c>
      <c r="D6583">
        <v>576</v>
      </c>
      <c r="E6583" t="s">
        <v>26</v>
      </c>
      <c r="F6583" t="s">
        <v>16</v>
      </c>
      <c r="G6583">
        <v>71</v>
      </c>
      <c r="H6583">
        <v>6</v>
      </c>
      <c r="I6583">
        <v>140273.47</v>
      </c>
      <c r="J6583">
        <v>1</v>
      </c>
      <c r="K6583">
        <v>1</v>
      </c>
      <c r="L6583">
        <v>1</v>
      </c>
      <c r="M6583">
        <v>193135.25</v>
      </c>
      <c r="N6583">
        <v>1</v>
      </c>
    </row>
    <row r="6584" spans="1:14" x14ac:dyDescent="0.3">
      <c r="A6584">
        <v>6583</v>
      </c>
      <c r="B6584">
        <v>15785975</v>
      </c>
      <c r="C6584" t="s">
        <v>1172</v>
      </c>
      <c r="D6584">
        <v>525</v>
      </c>
      <c r="E6584" t="s">
        <v>18</v>
      </c>
      <c r="F6584" t="s">
        <v>16</v>
      </c>
      <c r="G6584">
        <v>60</v>
      </c>
      <c r="H6584">
        <v>7</v>
      </c>
      <c r="I6584">
        <v>0</v>
      </c>
      <c r="J6584">
        <v>2</v>
      </c>
      <c r="K6584">
        <v>0</v>
      </c>
      <c r="L6584">
        <v>1</v>
      </c>
      <c r="M6584">
        <v>168034.9</v>
      </c>
      <c r="N6584">
        <v>0</v>
      </c>
    </row>
    <row r="6585" spans="1:14" x14ac:dyDescent="0.3">
      <c r="A6585">
        <v>6584</v>
      </c>
      <c r="B6585">
        <v>15613180</v>
      </c>
      <c r="C6585" t="s">
        <v>2391</v>
      </c>
      <c r="D6585">
        <v>727</v>
      </c>
      <c r="E6585" t="s">
        <v>26</v>
      </c>
      <c r="F6585" t="s">
        <v>23</v>
      </c>
      <c r="G6585">
        <v>21</v>
      </c>
      <c r="H6585">
        <v>8</v>
      </c>
      <c r="I6585">
        <v>153344.72</v>
      </c>
      <c r="J6585">
        <v>1</v>
      </c>
      <c r="K6585">
        <v>1</v>
      </c>
      <c r="L6585">
        <v>1</v>
      </c>
      <c r="M6585">
        <v>163295.87</v>
      </c>
      <c r="N6585">
        <v>0</v>
      </c>
    </row>
    <row r="6586" spans="1:14" x14ac:dyDescent="0.3">
      <c r="A6586">
        <v>6585</v>
      </c>
      <c r="B6586">
        <v>15584229</v>
      </c>
      <c r="C6586" t="s">
        <v>2392</v>
      </c>
      <c r="D6586">
        <v>671</v>
      </c>
      <c r="E6586" t="s">
        <v>26</v>
      </c>
      <c r="F6586" t="s">
        <v>16</v>
      </c>
      <c r="G6586">
        <v>23</v>
      </c>
      <c r="H6586">
        <v>9</v>
      </c>
      <c r="I6586">
        <v>123943.18</v>
      </c>
      <c r="J6586">
        <v>1</v>
      </c>
      <c r="K6586">
        <v>1</v>
      </c>
      <c r="L6586">
        <v>1</v>
      </c>
      <c r="M6586">
        <v>159553.26999999999</v>
      </c>
      <c r="N6586">
        <v>0</v>
      </c>
    </row>
    <row r="6587" spans="1:14" x14ac:dyDescent="0.3">
      <c r="A6587">
        <v>6586</v>
      </c>
      <c r="B6587">
        <v>15773804</v>
      </c>
      <c r="C6587" t="s">
        <v>2393</v>
      </c>
      <c r="D6587">
        <v>625</v>
      </c>
      <c r="E6587" t="s">
        <v>15</v>
      </c>
      <c r="F6587" t="s">
        <v>23</v>
      </c>
      <c r="G6587">
        <v>39</v>
      </c>
      <c r="H6587">
        <v>5</v>
      </c>
      <c r="I6587">
        <v>0</v>
      </c>
      <c r="J6587">
        <v>1</v>
      </c>
      <c r="K6587">
        <v>1</v>
      </c>
      <c r="L6587">
        <v>0</v>
      </c>
      <c r="M6587">
        <v>99800.87</v>
      </c>
      <c r="N6587">
        <v>0</v>
      </c>
    </row>
    <row r="6588" spans="1:14" x14ac:dyDescent="0.3">
      <c r="A6588">
        <v>6587</v>
      </c>
      <c r="B6588">
        <v>15699515</v>
      </c>
      <c r="C6588" t="s">
        <v>756</v>
      </c>
      <c r="D6588">
        <v>643</v>
      </c>
      <c r="E6588" t="s">
        <v>26</v>
      </c>
      <c r="F6588" t="s">
        <v>23</v>
      </c>
      <c r="G6588">
        <v>33</v>
      </c>
      <c r="H6588">
        <v>7</v>
      </c>
      <c r="I6588">
        <v>98630.31</v>
      </c>
      <c r="J6588">
        <v>2</v>
      </c>
      <c r="K6588">
        <v>1</v>
      </c>
      <c r="L6588">
        <v>1</v>
      </c>
      <c r="M6588">
        <v>40250.82</v>
      </c>
      <c r="N6588">
        <v>0</v>
      </c>
    </row>
    <row r="6589" spans="1:14" x14ac:dyDescent="0.3">
      <c r="A6589">
        <v>6588</v>
      </c>
      <c r="B6589">
        <v>15705313</v>
      </c>
      <c r="C6589" t="s">
        <v>2394</v>
      </c>
      <c r="D6589">
        <v>707</v>
      </c>
      <c r="E6589" t="s">
        <v>15</v>
      </c>
      <c r="F6589" t="s">
        <v>16</v>
      </c>
      <c r="G6589">
        <v>33</v>
      </c>
      <c r="H6589">
        <v>2</v>
      </c>
      <c r="I6589">
        <v>58036.33</v>
      </c>
      <c r="J6589">
        <v>1</v>
      </c>
      <c r="K6589">
        <v>1</v>
      </c>
      <c r="L6589">
        <v>1</v>
      </c>
      <c r="M6589">
        <v>83335.78</v>
      </c>
      <c r="N6589">
        <v>0</v>
      </c>
    </row>
    <row r="6590" spans="1:14" x14ac:dyDescent="0.3">
      <c r="A6590">
        <v>6589</v>
      </c>
      <c r="B6590">
        <v>15693817</v>
      </c>
      <c r="C6590" t="s">
        <v>828</v>
      </c>
      <c r="D6590">
        <v>539</v>
      </c>
      <c r="E6590" t="s">
        <v>18</v>
      </c>
      <c r="F6590" t="s">
        <v>23</v>
      </c>
      <c r="G6590">
        <v>28</v>
      </c>
      <c r="H6590">
        <v>5</v>
      </c>
      <c r="I6590">
        <v>0</v>
      </c>
      <c r="J6590">
        <v>2</v>
      </c>
      <c r="K6590">
        <v>1</v>
      </c>
      <c r="L6590">
        <v>0</v>
      </c>
      <c r="M6590">
        <v>48382.400000000001</v>
      </c>
      <c r="N6590">
        <v>0</v>
      </c>
    </row>
    <row r="6591" spans="1:14" x14ac:dyDescent="0.3">
      <c r="A6591">
        <v>6590</v>
      </c>
      <c r="B6591">
        <v>15673790</v>
      </c>
      <c r="C6591" t="s">
        <v>156</v>
      </c>
      <c r="D6591">
        <v>498</v>
      </c>
      <c r="E6591" t="s">
        <v>26</v>
      </c>
      <c r="F6591" t="s">
        <v>23</v>
      </c>
      <c r="G6591">
        <v>45</v>
      </c>
      <c r="H6591">
        <v>7</v>
      </c>
      <c r="I6591">
        <v>109200.74</v>
      </c>
      <c r="J6591">
        <v>2</v>
      </c>
      <c r="K6591">
        <v>0</v>
      </c>
      <c r="L6591">
        <v>1</v>
      </c>
      <c r="M6591">
        <v>165990.44</v>
      </c>
      <c r="N6591">
        <v>0</v>
      </c>
    </row>
    <row r="6592" spans="1:14" x14ac:dyDescent="0.3">
      <c r="A6592">
        <v>6591</v>
      </c>
      <c r="B6592">
        <v>15674868</v>
      </c>
      <c r="C6592" t="s">
        <v>171</v>
      </c>
      <c r="D6592">
        <v>696</v>
      </c>
      <c r="E6592" t="s">
        <v>18</v>
      </c>
      <c r="F6592" t="s">
        <v>16</v>
      </c>
      <c r="G6592">
        <v>30</v>
      </c>
      <c r="H6592">
        <v>0</v>
      </c>
      <c r="I6592">
        <v>0</v>
      </c>
      <c r="J6592">
        <v>2</v>
      </c>
      <c r="K6592">
        <v>1</v>
      </c>
      <c r="L6592">
        <v>1</v>
      </c>
      <c r="M6592">
        <v>9002.7999999999993</v>
      </c>
      <c r="N6592">
        <v>0</v>
      </c>
    </row>
    <row r="6593" spans="1:14" x14ac:dyDescent="0.3">
      <c r="A6593">
        <v>6592</v>
      </c>
      <c r="B6593">
        <v>15692110</v>
      </c>
      <c r="C6593" t="s">
        <v>661</v>
      </c>
      <c r="D6593">
        <v>758</v>
      </c>
      <c r="E6593" t="s">
        <v>15</v>
      </c>
      <c r="F6593" t="s">
        <v>16</v>
      </c>
      <c r="G6593">
        <v>33</v>
      </c>
      <c r="H6593">
        <v>7</v>
      </c>
      <c r="I6593">
        <v>0</v>
      </c>
      <c r="J6593">
        <v>1</v>
      </c>
      <c r="K6593">
        <v>1</v>
      </c>
      <c r="L6593">
        <v>0</v>
      </c>
      <c r="M6593">
        <v>188156.34</v>
      </c>
      <c r="N6593">
        <v>0</v>
      </c>
    </row>
    <row r="6594" spans="1:14" x14ac:dyDescent="0.3">
      <c r="A6594">
        <v>6593</v>
      </c>
      <c r="B6594">
        <v>15645904</v>
      </c>
      <c r="C6594" t="s">
        <v>123</v>
      </c>
      <c r="D6594">
        <v>685</v>
      </c>
      <c r="E6594" t="s">
        <v>15</v>
      </c>
      <c r="F6594" t="s">
        <v>16</v>
      </c>
      <c r="G6594">
        <v>33</v>
      </c>
      <c r="H6594">
        <v>6</v>
      </c>
      <c r="I6594">
        <v>0</v>
      </c>
      <c r="J6594">
        <v>2</v>
      </c>
      <c r="K6594">
        <v>0</v>
      </c>
      <c r="L6594">
        <v>1</v>
      </c>
      <c r="M6594">
        <v>186785.01</v>
      </c>
      <c r="N6594">
        <v>0</v>
      </c>
    </row>
    <row r="6595" spans="1:14" x14ac:dyDescent="0.3">
      <c r="A6595">
        <v>6594</v>
      </c>
      <c r="B6595">
        <v>15581332</v>
      </c>
      <c r="C6595" t="s">
        <v>748</v>
      </c>
      <c r="D6595">
        <v>655</v>
      </c>
      <c r="E6595" t="s">
        <v>26</v>
      </c>
      <c r="F6595" t="s">
        <v>16</v>
      </c>
      <c r="G6595">
        <v>30</v>
      </c>
      <c r="H6595">
        <v>1</v>
      </c>
      <c r="I6595">
        <v>83173.98</v>
      </c>
      <c r="J6595">
        <v>2</v>
      </c>
      <c r="K6595">
        <v>1</v>
      </c>
      <c r="L6595">
        <v>1</v>
      </c>
      <c r="M6595">
        <v>184259.6</v>
      </c>
      <c r="N6595">
        <v>0</v>
      </c>
    </row>
    <row r="6596" spans="1:14" x14ac:dyDescent="0.3">
      <c r="A6596">
        <v>6595</v>
      </c>
      <c r="B6596">
        <v>15808544</v>
      </c>
      <c r="C6596" t="s">
        <v>58</v>
      </c>
      <c r="D6596">
        <v>747</v>
      </c>
      <c r="E6596" t="s">
        <v>15</v>
      </c>
      <c r="F6596" t="s">
        <v>16</v>
      </c>
      <c r="G6596">
        <v>40</v>
      </c>
      <c r="H6596">
        <v>3</v>
      </c>
      <c r="I6596">
        <v>0</v>
      </c>
      <c r="J6596">
        <v>1</v>
      </c>
      <c r="K6596">
        <v>0</v>
      </c>
      <c r="L6596">
        <v>0</v>
      </c>
      <c r="M6596">
        <v>57817.84</v>
      </c>
      <c r="N6596">
        <v>1</v>
      </c>
    </row>
    <row r="6597" spans="1:14" x14ac:dyDescent="0.3">
      <c r="A6597">
        <v>6596</v>
      </c>
      <c r="B6597">
        <v>15734948</v>
      </c>
      <c r="C6597" t="s">
        <v>878</v>
      </c>
      <c r="D6597">
        <v>601</v>
      </c>
      <c r="E6597" t="s">
        <v>18</v>
      </c>
      <c r="F6597" t="s">
        <v>23</v>
      </c>
      <c r="G6597">
        <v>24</v>
      </c>
      <c r="H6597">
        <v>7</v>
      </c>
      <c r="I6597">
        <v>0</v>
      </c>
      <c r="J6597">
        <v>2</v>
      </c>
      <c r="K6597">
        <v>0</v>
      </c>
      <c r="L6597">
        <v>0</v>
      </c>
      <c r="M6597">
        <v>144660.42000000001</v>
      </c>
      <c r="N6597">
        <v>0</v>
      </c>
    </row>
    <row r="6598" spans="1:14" x14ac:dyDescent="0.3">
      <c r="A6598">
        <v>6597</v>
      </c>
      <c r="B6598">
        <v>15654531</v>
      </c>
      <c r="C6598" t="s">
        <v>943</v>
      </c>
      <c r="D6598">
        <v>477</v>
      </c>
      <c r="E6598" t="s">
        <v>15</v>
      </c>
      <c r="F6598" t="s">
        <v>23</v>
      </c>
      <c r="G6598">
        <v>22</v>
      </c>
      <c r="H6598">
        <v>5</v>
      </c>
      <c r="I6598">
        <v>82559.42</v>
      </c>
      <c r="J6598">
        <v>2</v>
      </c>
      <c r="K6598">
        <v>0</v>
      </c>
      <c r="L6598">
        <v>0</v>
      </c>
      <c r="M6598">
        <v>163112.9</v>
      </c>
      <c r="N6598">
        <v>1</v>
      </c>
    </row>
    <row r="6599" spans="1:14" x14ac:dyDescent="0.3">
      <c r="A6599">
        <v>6598</v>
      </c>
      <c r="B6599">
        <v>15637774</v>
      </c>
      <c r="C6599" t="s">
        <v>645</v>
      </c>
      <c r="D6599">
        <v>558</v>
      </c>
      <c r="E6599" t="s">
        <v>15</v>
      </c>
      <c r="F6599" t="s">
        <v>23</v>
      </c>
      <c r="G6599">
        <v>32</v>
      </c>
      <c r="H6599">
        <v>5</v>
      </c>
      <c r="I6599">
        <v>73494.210000000006</v>
      </c>
      <c r="J6599">
        <v>1</v>
      </c>
      <c r="K6599">
        <v>0</v>
      </c>
      <c r="L6599">
        <v>0</v>
      </c>
      <c r="M6599">
        <v>136301.1</v>
      </c>
      <c r="N6599">
        <v>0</v>
      </c>
    </row>
    <row r="6600" spans="1:14" x14ac:dyDescent="0.3">
      <c r="A6600">
        <v>6599</v>
      </c>
      <c r="B6600">
        <v>15677141</v>
      </c>
      <c r="C6600" t="s">
        <v>400</v>
      </c>
      <c r="D6600">
        <v>586</v>
      </c>
      <c r="E6600" t="s">
        <v>18</v>
      </c>
      <c r="F6600" t="s">
        <v>23</v>
      </c>
      <c r="G6600">
        <v>29</v>
      </c>
      <c r="H6600">
        <v>2</v>
      </c>
      <c r="I6600">
        <v>132450.23999999999</v>
      </c>
      <c r="J6600">
        <v>1</v>
      </c>
      <c r="K6600">
        <v>1</v>
      </c>
      <c r="L6600">
        <v>1</v>
      </c>
      <c r="M6600">
        <v>36176.629999999997</v>
      </c>
      <c r="N6600">
        <v>0</v>
      </c>
    </row>
    <row r="6601" spans="1:14" x14ac:dyDescent="0.3">
      <c r="A6601">
        <v>6600</v>
      </c>
      <c r="B6601">
        <v>15739578</v>
      </c>
      <c r="C6601" t="s">
        <v>273</v>
      </c>
      <c r="D6601">
        <v>850</v>
      </c>
      <c r="E6601" t="s">
        <v>15</v>
      </c>
      <c r="F6601" t="s">
        <v>23</v>
      </c>
      <c r="G6601">
        <v>49</v>
      </c>
      <c r="H6601">
        <v>6</v>
      </c>
      <c r="I6601">
        <v>128663.9</v>
      </c>
      <c r="J6601">
        <v>1</v>
      </c>
      <c r="K6601">
        <v>1</v>
      </c>
      <c r="L6601">
        <v>0</v>
      </c>
      <c r="M6601">
        <v>65769.3</v>
      </c>
      <c r="N6601">
        <v>1</v>
      </c>
    </row>
    <row r="6602" spans="1:14" x14ac:dyDescent="0.3">
      <c r="A6602">
        <v>6601</v>
      </c>
      <c r="B6602">
        <v>15697360</v>
      </c>
      <c r="C6602" t="s">
        <v>996</v>
      </c>
      <c r="D6602">
        <v>505</v>
      </c>
      <c r="E6602" t="s">
        <v>15</v>
      </c>
      <c r="F6602" t="s">
        <v>16</v>
      </c>
      <c r="G6602">
        <v>36</v>
      </c>
      <c r="H6602">
        <v>2</v>
      </c>
      <c r="I6602">
        <v>79951.899999999994</v>
      </c>
      <c r="J6602">
        <v>1</v>
      </c>
      <c r="K6602">
        <v>0</v>
      </c>
      <c r="L6602">
        <v>1</v>
      </c>
      <c r="M6602">
        <v>174123.16</v>
      </c>
      <c r="N6602">
        <v>1</v>
      </c>
    </row>
    <row r="6603" spans="1:14" x14ac:dyDescent="0.3">
      <c r="A6603">
        <v>6602</v>
      </c>
      <c r="B6603">
        <v>15655213</v>
      </c>
      <c r="C6603" t="s">
        <v>439</v>
      </c>
      <c r="D6603">
        <v>591</v>
      </c>
      <c r="E6603" t="s">
        <v>26</v>
      </c>
      <c r="F6603" t="s">
        <v>16</v>
      </c>
      <c r="G6603">
        <v>51</v>
      </c>
      <c r="H6603">
        <v>8</v>
      </c>
      <c r="I6603">
        <v>132508.29999999999</v>
      </c>
      <c r="J6603">
        <v>1</v>
      </c>
      <c r="K6603">
        <v>1</v>
      </c>
      <c r="L6603">
        <v>1</v>
      </c>
      <c r="M6603">
        <v>161304.68</v>
      </c>
      <c r="N6603">
        <v>1</v>
      </c>
    </row>
    <row r="6604" spans="1:14" x14ac:dyDescent="0.3">
      <c r="A6604">
        <v>6603</v>
      </c>
      <c r="B6604">
        <v>15580872</v>
      </c>
      <c r="C6604" t="s">
        <v>146</v>
      </c>
      <c r="D6604">
        <v>761</v>
      </c>
      <c r="E6604" t="s">
        <v>26</v>
      </c>
      <c r="F6604" t="s">
        <v>16</v>
      </c>
      <c r="G6604">
        <v>38</v>
      </c>
      <c r="H6604">
        <v>1</v>
      </c>
      <c r="I6604">
        <v>120530.13</v>
      </c>
      <c r="J6604">
        <v>2</v>
      </c>
      <c r="K6604">
        <v>1</v>
      </c>
      <c r="L6604">
        <v>0</v>
      </c>
      <c r="M6604">
        <v>109394.62</v>
      </c>
      <c r="N6604">
        <v>0</v>
      </c>
    </row>
    <row r="6605" spans="1:14" x14ac:dyDescent="0.3">
      <c r="A6605">
        <v>6604</v>
      </c>
      <c r="B6605">
        <v>15683213</v>
      </c>
      <c r="C6605" t="s">
        <v>635</v>
      </c>
      <c r="D6605">
        <v>554</v>
      </c>
      <c r="E6605" t="s">
        <v>15</v>
      </c>
      <c r="F6605" t="s">
        <v>16</v>
      </c>
      <c r="G6605">
        <v>35</v>
      </c>
      <c r="H6605">
        <v>10</v>
      </c>
      <c r="I6605">
        <v>74988.59</v>
      </c>
      <c r="J6605">
        <v>2</v>
      </c>
      <c r="K6605">
        <v>0</v>
      </c>
      <c r="L6605">
        <v>1</v>
      </c>
      <c r="M6605">
        <v>190155.13</v>
      </c>
      <c r="N6605">
        <v>0</v>
      </c>
    </row>
    <row r="6606" spans="1:14" x14ac:dyDescent="0.3">
      <c r="A6606">
        <v>6605</v>
      </c>
      <c r="B6606">
        <v>15801188</v>
      </c>
      <c r="C6606" t="s">
        <v>2395</v>
      </c>
      <c r="D6606">
        <v>774</v>
      </c>
      <c r="E6606" t="s">
        <v>15</v>
      </c>
      <c r="F6606" t="s">
        <v>16</v>
      </c>
      <c r="G6606">
        <v>47</v>
      </c>
      <c r="H6606">
        <v>6</v>
      </c>
      <c r="I6606">
        <v>94722.880000000005</v>
      </c>
      <c r="J6606">
        <v>1</v>
      </c>
      <c r="K6606">
        <v>0</v>
      </c>
      <c r="L6606">
        <v>1</v>
      </c>
      <c r="M6606">
        <v>61450.96</v>
      </c>
      <c r="N6606">
        <v>0</v>
      </c>
    </row>
    <row r="6607" spans="1:14" x14ac:dyDescent="0.3">
      <c r="A6607">
        <v>6606</v>
      </c>
      <c r="B6607">
        <v>15645029</v>
      </c>
      <c r="C6607" t="s">
        <v>316</v>
      </c>
      <c r="D6607">
        <v>771</v>
      </c>
      <c r="E6607" t="s">
        <v>18</v>
      </c>
      <c r="F6607" t="s">
        <v>16</v>
      </c>
      <c r="G6607">
        <v>33</v>
      </c>
      <c r="H6607">
        <v>5</v>
      </c>
      <c r="I6607">
        <v>0</v>
      </c>
      <c r="J6607">
        <v>2</v>
      </c>
      <c r="K6607">
        <v>1</v>
      </c>
      <c r="L6607">
        <v>0</v>
      </c>
      <c r="M6607">
        <v>8673.43</v>
      </c>
      <c r="N6607">
        <v>0</v>
      </c>
    </row>
    <row r="6608" spans="1:14" x14ac:dyDescent="0.3">
      <c r="A6608">
        <v>6607</v>
      </c>
      <c r="B6608">
        <v>15633181</v>
      </c>
      <c r="C6608" t="s">
        <v>2396</v>
      </c>
      <c r="D6608">
        <v>792</v>
      </c>
      <c r="E6608" t="s">
        <v>15</v>
      </c>
      <c r="F6608" t="s">
        <v>23</v>
      </c>
      <c r="G6608">
        <v>31</v>
      </c>
      <c r="H6608">
        <v>6</v>
      </c>
      <c r="I6608">
        <v>71269.89</v>
      </c>
      <c r="J6608">
        <v>2</v>
      </c>
      <c r="K6608">
        <v>0</v>
      </c>
      <c r="L6608">
        <v>1</v>
      </c>
      <c r="M6608">
        <v>125912.77</v>
      </c>
      <c r="N6608">
        <v>0</v>
      </c>
    </row>
    <row r="6609" spans="1:14" x14ac:dyDescent="0.3">
      <c r="A6609">
        <v>6608</v>
      </c>
      <c r="B6609">
        <v>15598259</v>
      </c>
      <c r="C6609" t="s">
        <v>343</v>
      </c>
      <c r="D6609">
        <v>673</v>
      </c>
      <c r="E6609" t="s">
        <v>26</v>
      </c>
      <c r="F6609" t="s">
        <v>16</v>
      </c>
      <c r="G6609">
        <v>41</v>
      </c>
      <c r="H6609">
        <v>9</v>
      </c>
      <c r="I6609">
        <v>98612.1</v>
      </c>
      <c r="J6609">
        <v>1</v>
      </c>
      <c r="K6609">
        <v>1</v>
      </c>
      <c r="L6609">
        <v>0</v>
      </c>
      <c r="M6609">
        <v>151349.35</v>
      </c>
      <c r="N6609">
        <v>0</v>
      </c>
    </row>
    <row r="6610" spans="1:14" x14ac:dyDescent="0.3">
      <c r="A6610">
        <v>6609</v>
      </c>
      <c r="B6610">
        <v>15576000</v>
      </c>
      <c r="C6610" t="s">
        <v>1406</v>
      </c>
      <c r="D6610">
        <v>765</v>
      </c>
      <c r="E6610" t="s">
        <v>15</v>
      </c>
      <c r="F6610" t="s">
        <v>23</v>
      </c>
      <c r="G6610">
        <v>40</v>
      </c>
      <c r="H6610">
        <v>6</v>
      </c>
      <c r="I6610">
        <v>138033.54999999999</v>
      </c>
      <c r="J6610">
        <v>1</v>
      </c>
      <c r="K6610">
        <v>1</v>
      </c>
      <c r="L6610">
        <v>1</v>
      </c>
      <c r="M6610">
        <v>67972.45</v>
      </c>
      <c r="N6610">
        <v>0</v>
      </c>
    </row>
    <row r="6611" spans="1:14" x14ac:dyDescent="0.3">
      <c r="A6611">
        <v>6610</v>
      </c>
      <c r="B6611">
        <v>15766047</v>
      </c>
      <c r="C6611" t="s">
        <v>2397</v>
      </c>
      <c r="D6611">
        <v>748</v>
      </c>
      <c r="E6611" t="s">
        <v>15</v>
      </c>
      <c r="F6611" t="s">
        <v>16</v>
      </c>
      <c r="G6611">
        <v>41</v>
      </c>
      <c r="H6611">
        <v>2</v>
      </c>
      <c r="I6611">
        <v>91621.69</v>
      </c>
      <c r="J6611">
        <v>1</v>
      </c>
      <c r="K6611">
        <v>1</v>
      </c>
      <c r="L6611">
        <v>1</v>
      </c>
      <c r="M6611">
        <v>71139.31</v>
      </c>
      <c r="N6611">
        <v>0</v>
      </c>
    </row>
    <row r="6612" spans="1:14" x14ac:dyDescent="0.3">
      <c r="A6612">
        <v>6611</v>
      </c>
      <c r="B6612">
        <v>15596339</v>
      </c>
      <c r="C6612" t="s">
        <v>288</v>
      </c>
      <c r="D6612">
        <v>422</v>
      </c>
      <c r="E6612" t="s">
        <v>15</v>
      </c>
      <c r="F6612" t="s">
        <v>23</v>
      </c>
      <c r="G6612">
        <v>54</v>
      </c>
      <c r="H6612">
        <v>3</v>
      </c>
      <c r="I6612">
        <v>140014.42000000001</v>
      </c>
      <c r="J6612">
        <v>1</v>
      </c>
      <c r="K6612">
        <v>0</v>
      </c>
      <c r="L6612">
        <v>1</v>
      </c>
      <c r="M6612">
        <v>86350.97</v>
      </c>
      <c r="N6612">
        <v>0</v>
      </c>
    </row>
    <row r="6613" spans="1:14" x14ac:dyDescent="0.3">
      <c r="A6613">
        <v>6612</v>
      </c>
      <c r="B6613">
        <v>15715199</v>
      </c>
      <c r="C6613" t="s">
        <v>1624</v>
      </c>
      <c r="D6613">
        <v>568</v>
      </c>
      <c r="E6613" t="s">
        <v>18</v>
      </c>
      <c r="F6613" t="s">
        <v>23</v>
      </c>
      <c r="G6613">
        <v>27</v>
      </c>
      <c r="H6613">
        <v>5</v>
      </c>
      <c r="I6613">
        <v>126815.97</v>
      </c>
      <c r="J6613">
        <v>2</v>
      </c>
      <c r="K6613">
        <v>0</v>
      </c>
      <c r="L6613">
        <v>1</v>
      </c>
      <c r="M6613">
        <v>118648.12</v>
      </c>
      <c r="N6613">
        <v>0</v>
      </c>
    </row>
    <row r="6614" spans="1:14" x14ac:dyDescent="0.3">
      <c r="A6614">
        <v>6613</v>
      </c>
      <c r="B6614">
        <v>15615938</v>
      </c>
      <c r="C6614" t="s">
        <v>545</v>
      </c>
      <c r="D6614">
        <v>502</v>
      </c>
      <c r="E6614" t="s">
        <v>15</v>
      </c>
      <c r="F6614" t="s">
        <v>16</v>
      </c>
      <c r="G6614">
        <v>64</v>
      </c>
      <c r="H6614">
        <v>3</v>
      </c>
      <c r="I6614">
        <v>139663.37</v>
      </c>
      <c r="J6614">
        <v>1</v>
      </c>
      <c r="K6614">
        <v>0</v>
      </c>
      <c r="L6614">
        <v>1</v>
      </c>
      <c r="M6614">
        <v>100995.11</v>
      </c>
      <c r="N6614">
        <v>0</v>
      </c>
    </row>
    <row r="6615" spans="1:14" x14ac:dyDescent="0.3">
      <c r="A6615">
        <v>6614</v>
      </c>
      <c r="B6615">
        <v>15679991</v>
      </c>
      <c r="C6615" t="s">
        <v>136</v>
      </c>
      <c r="D6615">
        <v>524</v>
      </c>
      <c r="E6615" t="s">
        <v>15</v>
      </c>
      <c r="F6615" t="s">
        <v>16</v>
      </c>
      <c r="G6615">
        <v>28</v>
      </c>
      <c r="H6615">
        <v>7</v>
      </c>
      <c r="I6615">
        <v>0</v>
      </c>
      <c r="J6615">
        <v>2</v>
      </c>
      <c r="K6615">
        <v>0</v>
      </c>
      <c r="L6615">
        <v>1</v>
      </c>
      <c r="M6615">
        <v>147100.72</v>
      </c>
      <c r="N6615">
        <v>0</v>
      </c>
    </row>
    <row r="6616" spans="1:14" x14ac:dyDescent="0.3">
      <c r="A6616">
        <v>6615</v>
      </c>
      <c r="B6616">
        <v>15626135</v>
      </c>
      <c r="C6616" t="s">
        <v>2398</v>
      </c>
      <c r="D6616">
        <v>689</v>
      </c>
      <c r="E6616" t="s">
        <v>15</v>
      </c>
      <c r="F6616" t="s">
        <v>23</v>
      </c>
      <c r="G6616">
        <v>34</v>
      </c>
      <c r="H6616">
        <v>1</v>
      </c>
      <c r="I6616">
        <v>165312.26999999999</v>
      </c>
      <c r="J6616">
        <v>1</v>
      </c>
      <c r="K6616">
        <v>1</v>
      </c>
      <c r="L6616">
        <v>0</v>
      </c>
      <c r="M6616">
        <v>155495.63</v>
      </c>
      <c r="N6616">
        <v>0</v>
      </c>
    </row>
    <row r="6617" spans="1:14" x14ac:dyDescent="0.3">
      <c r="A6617">
        <v>6616</v>
      </c>
      <c r="B6617">
        <v>15792934</v>
      </c>
      <c r="C6617" t="s">
        <v>2399</v>
      </c>
      <c r="D6617">
        <v>661</v>
      </c>
      <c r="E6617" t="s">
        <v>15</v>
      </c>
      <c r="F6617" t="s">
        <v>23</v>
      </c>
      <c r="G6617">
        <v>26</v>
      </c>
      <c r="H6617">
        <v>8</v>
      </c>
      <c r="I6617">
        <v>0</v>
      </c>
      <c r="J6617">
        <v>2</v>
      </c>
      <c r="K6617">
        <v>0</v>
      </c>
      <c r="L6617">
        <v>0</v>
      </c>
      <c r="M6617">
        <v>196875.87</v>
      </c>
      <c r="N6617">
        <v>0</v>
      </c>
    </row>
    <row r="6618" spans="1:14" x14ac:dyDescent="0.3">
      <c r="A6618">
        <v>6617</v>
      </c>
      <c r="B6618">
        <v>15744046</v>
      </c>
      <c r="C6618" t="s">
        <v>801</v>
      </c>
      <c r="D6618">
        <v>606</v>
      </c>
      <c r="E6618" t="s">
        <v>18</v>
      </c>
      <c r="F6618" t="s">
        <v>23</v>
      </c>
      <c r="G6618">
        <v>33</v>
      </c>
      <c r="H6618">
        <v>8</v>
      </c>
      <c r="I6618">
        <v>0</v>
      </c>
      <c r="J6618">
        <v>2</v>
      </c>
      <c r="K6618">
        <v>1</v>
      </c>
      <c r="L6618">
        <v>1</v>
      </c>
      <c r="M6618">
        <v>63176.77</v>
      </c>
      <c r="N6618">
        <v>0</v>
      </c>
    </row>
    <row r="6619" spans="1:14" x14ac:dyDescent="0.3">
      <c r="A6619">
        <v>6618</v>
      </c>
      <c r="B6619">
        <v>15700826</v>
      </c>
      <c r="C6619" t="s">
        <v>130</v>
      </c>
      <c r="D6619">
        <v>678</v>
      </c>
      <c r="E6619" t="s">
        <v>26</v>
      </c>
      <c r="F6619" t="s">
        <v>16</v>
      </c>
      <c r="G6619">
        <v>54</v>
      </c>
      <c r="H6619">
        <v>1</v>
      </c>
      <c r="I6619">
        <v>123699.28</v>
      </c>
      <c r="J6619">
        <v>2</v>
      </c>
      <c r="K6619">
        <v>0</v>
      </c>
      <c r="L6619">
        <v>1</v>
      </c>
      <c r="M6619">
        <v>105221.75999999999</v>
      </c>
      <c r="N6619">
        <v>0</v>
      </c>
    </row>
    <row r="6620" spans="1:14" x14ac:dyDescent="0.3">
      <c r="A6620">
        <v>6619</v>
      </c>
      <c r="B6620">
        <v>15756301</v>
      </c>
      <c r="C6620" t="s">
        <v>1532</v>
      </c>
      <c r="D6620">
        <v>636</v>
      </c>
      <c r="E6620" t="s">
        <v>26</v>
      </c>
      <c r="F6620" t="s">
        <v>16</v>
      </c>
      <c r="G6620">
        <v>29</v>
      </c>
      <c r="H6620">
        <v>3</v>
      </c>
      <c r="I6620">
        <v>97325.15</v>
      </c>
      <c r="J6620">
        <v>1</v>
      </c>
      <c r="K6620">
        <v>0</v>
      </c>
      <c r="L6620">
        <v>1</v>
      </c>
      <c r="M6620">
        <v>131924.38</v>
      </c>
      <c r="N6620">
        <v>0</v>
      </c>
    </row>
    <row r="6621" spans="1:14" x14ac:dyDescent="0.3">
      <c r="A6621">
        <v>6620</v>
      </c>
      <c r="B6621">
        <v>15586517</v>
      </c>
      <c r="C6621" t="s">
        <v>582</v>
      </c>
      <c r="D6621">
        <v>647</v>
      </c>
      <c r="E6621" t="s">
        <v>15</v>
      </c>
      <c r="F6621" t="s">
        <v>23</v>
      </c>
      <c r="G6621">
        <v>32</v>
      </c>
      <c r="H6621">
        <v>5</v>
      </c>
      <c r="I6621">
        <v>97041.16</v>
      </c>
      <c r="J6621">
        <v>1</v>
      </c>
      <c r="K6621">
        <v>1</v>
      </c>
      <c r="L6621">
        <v>1</v>
      </c>
      <c r="M6621">
        <v>23132.73</v>
      </c>
      <c r="N6621">
        <v>0</v>
      </c>
    </row>
    <row r="6622" spans="1:14" x14ac:dyDescent="0.3">
      <c r="A6622">
        <v>6621</v>
      </c>
      <c r="B6622">
        <v>15751297</v>
      </c>
      <c r="C6622" t="s">
        <v>1071</v>
      </c>
      <c r="D6622">
        <v>732</v>
      </c>
      <c r="E6622" t="s">
        <v>15</v>
      </c>
      <c r="F6622" t="s">
        <v>23</v>
      </c>
      <c r="G6622">
        <v>36</v>
      </c>
      <c r="H6622">
        <v>5</v>
      </c>
      <c r="I6622">
        <v>0</v>
      </c>
      <c r="J6622">
        <v>2</v>
      </c>
      <c r="K6622">
        <v>1</v>
      </c>
      <c r="L6622">
        <v>0</v>
      </c>
      <c r="M6622">
        <v>161428.25</v>
      </c>
      <c r="N6622">
        <v>0</v>
      </c>
    </row>
    <row r="6623" spans="1:14" x14ac:dyDescent="0.3">
      <c r="A6623">
        <v>6622</v>
      </c>
      <c r="B6623">
        <v>15710365</v>
      </c>
      <c r="C6623" t="s">
        <v>1101</v>
      </c>
      <c r="D6623">
        <v>646</v>
      </c>
      <c r="E6623" t="s">
        <v>15</v>
      </c>
      <c r="F6623" t="s">
        <v>23</v>
      </c>
      <c r="G6623">
        <v>50</v>
      </c>
      <c r="H6623">
        <v>0</v>
      </c>
      <c r="I6623">
        <v>104129.24</v>
      </c>
      <c r="J6623">
        <v>2</v>
      </c>
      <c r="K6623">
        <v>1</v>
      </c>
      <c r="L6623">
        <v>0</v>
      </c>
      <c r="M6623">
        <v>181794.86</v>
      </c>
      <c r="N6623">
        <v>1</v>
      </c>
    </row>
    <row r="6624" spans="1:14" x14ac:dyDescent="0.3">
      <c r="A6624">
        <v>6623</v>
      </c>
      <c r="B6624">
        <v>15679307</v>
      </c>
      <c r="C6624" t="s">
        <v>1414</v>
      </c>
      <c r="D6624">
        <v>559</v>
      </c>
      <c r="E6624" t="s">
        <v>15</v>
      </c>
      <c r="F6624" t="s">
        <v>16</v>
      </c>
      <c r="G6624">
        <v>43</v>
      </c>
      <c r="H6624">
        <v>1</v>
      </c>
      <c r="I6624">
        <v>0</v>
      </c>
      <c r="J6624">
        <v>1</v>
      </c>
      <c r="K6624">
        <v>0</v>
      </c>
      <c r="L6624">
        <v>1</v>
      </c>
      <c r="M6624">
        <v>86634.3</v>
      </c>
      <c r="N6624">
        <v>0</v>
      </c>
    </row>
    <row r="6625" spans="1:14" x14ac:dyDescent="0.3">
      <c r="A6625">
        <v>6624</v>
      </c>
      <c r="B6625">
        <v>15610753</v>
      </c>
      <c r="C6625" t="s">
        <v>870</v>
      </c>
      <c r="D6625">
        <v>581</v>
      </c>
      <c r="E6625" t="s">
        <v>15</v>
      </c>
      <c r="F6625" t="s">
        <v>23</v>
      </c>
      <c r="G6625">
        <v>28</v>
      </c>
      <c r="H6625">
        <v>3</v>
      </c>
      <c r="I6625">
        <v>104367.5</v>
      </c>
      <c r="J6625">
        <v>1</v>
      </c>
      <c r="K6625">
        <v>1</v>
      </c>
      <c r="L6625">
        <v>1</v>
      </c>
      <c r="M6625">
        <v>29937.75</v>
      </c>
      <c r="N6625">
        <v>0</v>
      </c>
    </row>
    <row r="6626" spans="1:14" x14ac:dyDescent="0.3">
      <c r="A6626">
        <v>6625</v>
      </c>
      <c r="B6626">
        <v>15811036</v>
      </c>
      <c r="C6626" t="s">
        <v>903</v>
      </c>
      <c r="D6626">
        <v>565</v>
      </c>
      <c r="E6626" t="s">
        <v>15</v>
      </c>
      <c r="F6626" t="s">
        <v>23</v>
      </c>
      <c r="G6626">
        <v>46</v>
      </c>
      <c r="H6626">
        <v>7</v>
      </c>
      <c r="I6626">
        <v>135369.71</v>
      </c>
      <c r="J6626">
        <v>1</v>
      </c>
      <c r="K6626">
        <v>0</v>
      </c>
      <c r="L6626">
        <v>1</v>
      </c>
      <c r="M6626">
        <v>140130.22</v>
      </c>
      <c r="N6626">
        <v>0</v>
      </c>
    </row>
    <row r="6627" spans="1:14" x14ac:dyDescent="0.3">
      <c r="A6627">
        <v>6626</v>
      </c>
      <c r="B6627">
        <v>15610912</v>
      </c>
      <c r="C6627" t="s">
        <v>903</v>
      </c>
      <c r="D6627">
        <v>657</v>
      </c>
      <c r="E6627" t="s">
        <v>18</v>
      </c>
      <c r="F6627" t="s">
        <v>16</v>
      </c>
      <c r="G6627">
        <v>41</v>
      </c>
      <c r="H6627">
        <v>6</v>
      </c>
      <c r="I6627">
        <v>112119.48</v>
      </c>
      <c r="J6627">
        <v>1</v>
      </c>
      <c r="K6627">
        <v>1</v>
      </c>
      <c r="L6627">
        <v>0</v>
      </c>
      <c r="M6627">
        <v>17536.82</v>
      </c>
      <c r="N6627">
        <v>0</v>
      </c>
    </row>
    <row r="6628" spans="1:14" x14ac:dyDescent="0.3">
      <c r="A6628">
        <v>6627</v>
      </c>
      <c r="B6628">
        <v>15619932</v>
      </c>
      <c r="C6628" t="s">
        <v>500</v>
      </c>
      <c r="D6628">
        <v>847</v>
      </c>
      <c r="E6628" t="s">
        <v>15</v>
      </c>
      <c r="F6628" t="s">
        <v>23</v>
      </c>
      <c r="G6628">
        <v>66</v>
      </c>
      <c r="H6628">
        <v>7</v>
      </c>
      <c r="I6628">
        <v>123760.68</v>
      </c>
      <c r="J6628">
        <v>1</v>
      </c>
      <c r="K6628">
        <v>0</v>
      </c>
      <c r="L6628">
        <v>1</v>
      </c>
      <c r="M6628">
        <v>53157.16</v>
      </c>
      <c r="N6628">
        <v>0</v>
      </c>
    </row>
    <row r="6629" spans="1:14" x14ac:dyDescent="0.3">
      <c r="A6629">
        <v>6628</v>
      </c>
      <c r="B6629">
        <v>15746199</v>
      </c>
      <c r="C6629" t="s">
        <v>408</v>
      </c>
      <c r="D6629">
        <v>558</v>
      </c>
      <c r="E6629" t="s">
        <v>15</v>
      </c>
      <c r="F6629" t="s">
        <v>16</v>
      </c>
      <c r="G6629">
        <v>41</v>
      </c>
      <c r="H6629">
        <v>6</v>
      </c>
      <c r="I6629">
        <v>0</v>
      </c>
      <c r="J6629">
        <v>1</v>
      </c>
      <c r="K6629">
        <v>1</v>
      </c>
      <c r="L6629">
        <v>1</v>
      </c>
      <c r="M6629">
        <v>143585.29</v>
      </c>
      <c r="N6629">
        <v>1</v>
      </c>
    </row>
    <row r="6630" spans="1:14" x14ac:dyDescent="0.3">
      <c r="A6630">
        <v>6629</v>
      </c>
      <c r="B6630">
        <v>15584967</v>
      </c>
      <c r="C6630" t="s">
        <v>796</v>
      </c>
      <c r="D6630">
        <v>596</v>
      </c>
      <c r="E6630" t="s">
        <v>18</v>
      </c>
      <c r="F6630" t="s">
        <v>23</v>
      </c>
      <c r="G6630">
        <v>57</v>
      </c>
      <c r="H6630">
        <v>6</v>
      </c>
      <c r="I6630">
        <v>0</v>
      </c>
      <c r="J6630">
        <v>2</v>
      </c>
      <c r="K6630">
        <v>1</v>
      </c>
      <c r="L6630">
        <v>1</v>
      </c>
      <c r="M6630">
        <v>72402</v>
      </c>
      <c r="N6630">
        <v>0</v>
      </c>
    </row>
    <row r="6631" spans="1:14" x14ac:dyDescent="0.3">
      <c r="A6631">
        <v>6630</v>
      </c>
      <c r="B6631">
        <v>15734365</v>
      </c>
      <c r="C6631" t="s">
        <v>318</v>
      </c>
      <c r="D6631">
        <v>579</v>
      </c>
      <c r="E6631" t="s">
        <v>15</v>
      </c>
      <c r="F6631" t="s">
        <v>23</v>
      </c>
      <c r="G6631">
        <v>39</v>
      </c>
      <c r="H6631">
        <v>5</v>
      </c>
      <c r="I6631">
        <v>0</v>
      </c>
      <c r="J6631">
        <v>2</v>
      </c>
      <c r="K6631">
        <v>0</v>
      </c>
      <c r="L6631">
        <v>1</v>
      </c>
      <c r="M6631">
        <v>39891.839999999997</v>
      </c>
      <c r="N6631">
        <v>0</v>
      </c>
    </row>
    <row r="6632" spans="1:14" x14ac:dyDescent="0.3">
      <c r="A6632">
        <v>6631</v>
      </c>
      <c r="B6632">
        <v>15726960</v>
      </c>
      <c r="C6632" t="s">
        <v>71</v>
      </c>
      <c r="D6632">
        <v>741</v>
      </c>
      <c r="E6632" t="s">
        <v>15</v>
      </c>
      <c r="F6632" t="s">
        <v>16</v>
      </c>
      <c r="G6632">
        <v>36</v>
      </c>
      <c r="H6632">
        <v>3</v>
      </c>
      <c r="I6632">
        <v>0</v>
      </c>
      <c r="J6632">
        <v>2</v>
      </c>
      <c r="K6632">
        <v>1</v>
      </c>
      <c r="L6632">
        <v>1</v>
      </c>
      <c r="M6632">
        <v>89804.83</v>
      </c>
      <c r="N6632">
        <v>0</v>
      </c>
    </row>
    <row r="6633" spans="1:14" x14ac:dyDescent="0.3">
      <c r="A6633">
        <v>6632</v>
      </c>
      <c r="B6633">
        <v>15665177</v>
      </c>
      <c r="C6633" t="s">
        <v>284</v>
      </c>
      <c r="D6633">
        <v>613</v>
      </c>
      <c r="E6633" t="s">
        <v>15</v>
      </c>
      <c r="F6633" t="s">
        <v>23</v>
      </c>
      <c r="G6633">
        <v>44</v>
      </c>
      <c r="H6633">
        <v>3</v>
      </c>
      <c r="I6633">
        <v>0</v>
      </c>
      <c r="J6633">
        <v>2</v>
      </c>
      <c r="K6633">
        <v>0</v>
      </c>
      <c r="L6633">
        <v>1</v>
      </c>
      <c r="M6633">
        <v>136491.72</v>
      </c>
      <c r="N6633">
        <v>0</v>
      </c>
    </row>
    <row r="6634" spans="1:14" x14ac:dyDescent="0.3">
      <c r="A6634">
        <v>6633</v>
      </c>
      <c r="B6634">
        <v>15779915</v>
      </c>
      <c r="C6634" t="s">
        <v>2400</v>
      </c>
      <c r="D6634">
        <v>694</v>
      </c>
      <c r="E6634" t="s">
        <v>18</v>
      </c>
      <c r="F6634" t="s">
        <v>23</v>
      </c>
      <c r="G6634">
        <v>31</v>
      </c>
      <c r="H6634">
        <v>5</v>
      </c>
      <c r="I6634">
        <v>0</v>
      </c>
      <c r="J6634">
        <v>1</v>
      </c>
      <c r="K6634">
        <v>1</v>
      </c>
      <c r="L6634">
        <v>0</v>
      </c>
      <c r="M6634">
        <v>35593.18</v>
      </c>
      <c r="N6634">
        <v>0</v>
      </c>
    </row>
    <row r="6635" spans="1:14" x14ac:dyDescent="0.3">
      <c r="A6635">
        <v>6634</v>
      </c>
      <c r="B6635">
        <v>15729110</v>
      </c>
      <c r="C6635" t="s">
        <v>1518</v>
      </c>
      <c r="D6635">
        <v>729</v>
      </c>
      <c r="E6635" t="s">
        <v>18</v>
      </c>
      <c r="F6635" t="s">
        <v>16</v>
      </c>
      <c r="G6635">
        <v>42</v>
      </c>
      <c r="H6635">
        <v>7</v>
      </c>
      <c r="I6635">
        <v>0</v>
      </c>
      <c r="J6635">
        <v>2</v>
      </c>
      <c r="K6635">
        <v>1</v>
      </c>
      <c r="L6635">
        <v>0</v>
      </c>
      <c r="M6635">
        <v>58268.2</v>
      </c>
      <c r="N6635">
        <v>1</v>
      </c>
    </row>
    <row r="6636" spans="1:14" x14ac:dyDescent="0.3">
      <c r="A6636">
        <v>6635</v>
      </c>
      <c r="B6636">
        <v>15575399</v>
      </c>
      <c r="C6636" t="s">
        <v>1366</v>
      </c>
      <c r="D6636">
        <v>480</v>
      </c>
      <c r="E6636" t="s">
        <v>15</v>
      </c>
      <c r="F6636" t="s">
        <v>16</v>
      </c>
      <c r="G6636">
        <v>42</v>
      </c>
      <c r="H6636">
        <v>1</v>
      </c>
      <c r="I6636">
        <v>152160.21</v>
      </c>
      <c r="J6636">
        <v>2</v>
      </c>
      <c r="K6636">
        <v>1</v>
      </c>
      <c r="L6636">
        <v>0</v>
      </c>
      <c r="M6636">
        <v>101778.9</v>
      </c>
      <c r="N6636">
        <v>0</v>
      </c>
    </row>
    <row r="6637" spans="1:14" x14ac:dyDescent="0.3">
      <c r="A6637">
        <v>6636</v>
      </c>
      <c r="B6637">
        <v>15678374</v>
      </c>
      <c r="C6637" t="s">
        <v>1091</v>
      </c>
      <c r="D6637">
        <v>666</v>
      </c>
      <c r="E6637" t="s">
        <v>15</v>
      </c>
      <c r="F6637" t="s">
        <v>16</v>
      </c>
      <c r="G6637">
        <v>59</v>
      </c>
      <c r="H6637">
        <v>5</v>
      </c>
      <c r="I6637">
        <v>0</v>
      </c>
      <c r="J6637">
        <v>2</v>
      </c>
      <c r="K6637">
        <v>1</v>
      </c>
      <c r="L6637">
        <v>1</v>
      </c>
      <c r="M6637">
        <v>185123.09</v>
      </c>
      <c r="N6637">
        <v>0</v>
      </c>
    </row>
    <row r="6638" spans="1:14" x14ac:dyDescent="0.3">
      <c r="A6638">
        <v>6637</v>
      </c>
      <c r="B6638">
        <v>15792679</v>
      </c>
      <c r="C6638" t="s">
        <v>2401</v>
      </c>
      <c r="D6638">
        <v>575</v>
      </c>
      <c r="E6638" t="s">
        <v>15</v>
      </c>
      <c r="F6638" t="s">
        <v>23</v>
      </c>
      <c r="G6638">
        <v>24</v>
      </c>
      <c r="H6638">
        <v>2</v>
      </c>
      <c r="I6638">
        <v>0</v>
      </c>
      <c r="J6638">
        <v>2</v>
      </c>
      <c r="K6638">
        <v>1</v>
      </c>
      <c r="L6638">
        <v>1</v>
      </c>
      <c r="M6638">
        <v>119927.81</v>
      </c>
      <c r="N6638">
        <v>0</v>
      </c>
    </row>
    <row r="6639" spans="1:14" x14ac:dyDescent="0.3">
      <c r="A6639">
        <v>6638</v>
      </c>
      <c r="B6639">
        <v>15668767</v>
      </c>
      <c r="C6639" t="s">
        <v>618</v>
      </c>
      <c r="D6639">
        <v>850</v>
      </c>
      <c r="E6639" t="s">
        <v>15</v>
      </c>
      <c r="F6639" t="s">
        <v>23</v>
      </c>
      <c r="G6639">
        <v>36</v>
      </c>
      <c r="H6639">
        <v>3</v>
      </c>
      <c r="I6639">
        <v>0</v>
      </c>
      <c r="J6639">
        <v>2</v>
      </c>
      <c r="K6639">
        <v>1</v>
      </c>
      <c r="L6639">
        <v>0</v>
      </c>
      <c r="M6639">
        <v>195033.07</v>
      </c>
      <c r="N6639">
        <v>0</v>
      </c>
    </row>
    <row r="6640" spans="1:14" x14ac:dyDescent="0.3">
      <c r="A6640">
        <v>6639</v>
      </c>
      <c r="B6640">
        <v>15761886</v>
      </c>
      <c r="C6640" t="s">
        <v>370</v>
      </c>
      <c r="D6640">
        <v>740</v>
      </c>
      <c r="E6640" t="s">
        <v>15</v>
      </c>
      <c r="F6640" t="s">
        <v>23</v>
      </c>
      <c r="G6640">
        <v>36</v>
      </c>
      <c r="H6640">
        <v>4</v>
      </c>
      <c r="I6640">
        <v>172381.8</v>
      </c>
      <c r="J6640">
        <v>1</v>
      </c>
      <c r="K6640">
        <v>1</v>
      </c>
      <c r="L6640">
        <v>1</v>
      </c>
      <c r="M6640">
        <v>86480.29</v>
      </c>
      <c r="N6640">
        <v>0</v>
      </c>
    </row>
    <row r="6641" spans="1:14" x14ac:dyDescent="0.3">
      <c r="A6641">
        <v>6640</v>
      </c>
      <c r="B6641">
        <v>15583076</v>
      </c>
      <c r="C6641" t="s">
        <v>2402</v>
      </c>
      <c r="D6641">
        <v>588</v>
      </c>
      <c r="E6641" t="s">
        <v>26</v>
      </c>
      <c r="F6641" t="s">
        <v>23</v>
      </c>
      <c r="G6641">
        <v>41</v>
      </c>
      <c r="H6641">
        <v>6</v>
      </c>
      <c r="I6641">
        <v>106116.56</v>
      </c>
      <c r="J6641">
        <v>2</v>
      </c>
      <c r="K6641">
        <v>1</v>
      </c>
      <c r="L6641">
        <v>0</v>
      </c>
      <c r="M6641">
        <v>198766.61</v>
      </c>
      <c r="N6641">
        <v>0</v>
      </c>
    </row>
    <row r="6642" spans="1:14" x14ac:dyDescent="0.3">
      <c r="A6642">
        <v>6641</v>
      </c>
      <c r="B6642">
        <v>15815615</v>
      </c>
      <c r="C6642" t="s">
        <v>456</v>
      </c>
      <c r="D6642">
        <v>681</v>
      </c>
      <c r="E6642" t="s">
        <v>15</v>
      </c>
      <c r="F6642" t="s">
        <v>23</v>
      </c>
      <c r="G6642">
        <v>36</v>
      </c>
      <c r="H6642">
        <v>5</v>
      </c>
      <c r="I6642">
        <v>141952.07</v>
      </c>
      <c r="J6642">
        <v>1</v>
      </c>
      <c r="K6642">
        <v>1</v>
      </c>
      <c r="L6642">
        <v>1</v>
      </c>
      <c r="M6642">
        <v>185144.08</v>
      </c>
      <c r="N6642">
        <v>0</v>
      </c>
    </row>
    <row r="6643" spans="1:14" x14ac:dyDescent="0.3">
      <c r="A6643">
        <v>6642</v>
      </c>
      <c r="B6643">
        <v>15591942</v>
      </c>
      <c r="C6643" t="s">
        <v>1952</v>
      </c>
      <c r="D6643">
        <v>611</v>
      </c>
      <c r="E6643" t="s">
        <v>18</v>
      </c>
      <c r="F6643" t="s">
        <v>16</v>
      </c>
      <c r="G6643">
        <v>33</v>
      </c>
      <c r="H6643">
        <v>7</v>
      </c>
      <c r="I6643">
        <v>0</v>
      </c>
      <c r="J6643">
        <v>2</v>
      </c>
      <c r="K6643">
        <v>1</v>
      </c>
      <c r="L6643">
        <v>1</v>
      </c>
      <c r="M6643">
        <v>3729.89</v>
      </c>
      <c r="N6643">
        <v>0</v>
      </c>
    </row>
    <row r="6644" spans="1:14" x14ac:dyDescent="0.3">
      <c r="A6644">
        <v>6643</v>
      </c>
      <c r="B6644">
        <v>15724924</v>
      </c>
      <c r="C6644" t="s">
        <v>1042</v>
      </c>
      <c r="D6644">
        <v>589</v>
      </c>
      <c r="E6644" t="s">
        <v>15</v>
      </c>
      <c r="F6644" t="s">
        <v>16</v>
      </c>
      <c r="G6644">
        <v>37</v>
      </c>
      <c r="H6644">
        <v>6</v>
      </c>
      <c r="I6644">
        <v>138497.84</v>
      </c>
      <c r="J6644">
        <v>1</v>
      </c>
      <c r="K6644">
        <v>0</v>
      </c>
      <c r="L6644">
        <v>1</v>
      </c>
      <c r="M6644">
        <v>18988.580000000002</v>
      </c>
      <c r="N6644">
        <v>0</v>
      </c>
    </row>
    <row r="6645" spans="1:14" x14ac:dyDescent="0.3">
      <c r="A6645">
        <v>6644</v>
      </c>
      <c r="B6645">
        <v>15762123</v>
      </c>
      <c r="C6645" t="s">
        <v>465</v>
      </c>
      <c r="D6645">
        <v>717</v>
      </c>
      <c r="E6645" t="s">
        <v>18</v>
      </c>
      <c r="F6645" t="s">
        <v>16</v>
      </c>
      <c r="G6645">
        <v>34</v>
      </c>
      <c r="H6645">
        <v>1</v>
      </c>
      <c r="I6645">
        <v>0</v>
      </c>
      <c r="J6645">
        <v>2</v>
      </c>
      <c r="K6645">
        <v>1</v>
      </c>
      <c r="L6645">
        <v>0</v>
      </c>
      <c r="M6645">
        <v>119313.74</v>
      </c>
      <c r="N6645">
        <v>0</v>
      </c>
    </row>
    <row r="6646" spans="1:14" x14ac:dyDescent="0.3">
      <c r="A6646">
        <v>6645</v>
      </c>
      <c r="B6646">
        <v>15567893</v>
      </c>
      <c r="C6646" t="s">
        <v>1355</v>
      </c>
      <c r="D6646">
        <v>556</v>
      </c>
      <c r="E6646" t="s">
        <v>26</v>
      </c>
      <c r="F6646" t="s">
        <v>23</v>
      </c>
      <c r="G6646">
        <v>33</v>
      </c>
      <c r="H6646">
        <v>3</v>
      </c>
      <c r="I6646">
        <v>124213.36</v>
      </c>
      <c r="J6646">
        <v>2</v>
      </c>
      <c r="K6646">
        <v>1</v>
      </c>
      <c r="L6646">
        <v>0</v>
      </c>
      <c r="M6646">
        <v>62627.55</v>
      </c>
      <c r="N6646">
        <v>0</v>
      </c>
    </row>
    <row r="6647" spans="1:14" x14ac:dyDescent="0.3">
      <c r="A6647">
        <v>6646</v>
      </c>
      <c r="B6647">
        <v>15648989</v>
      </c>
      <c r="C6647" t="s">
        <v>512</v>
      </c>
      <c r="D6647">
        <v>850</v>
      </c>
      <c r="E6647" t="s">
        <v>15</v>
      </c>
      <c r="F6647" t="s">
        <v>23</v>
      </c>
      <c r="G6647">
        <v>37</v>
      </c>
      <c r="H6647">
        <v>4</v>
      </c>
      <c r="I6647">
        <v>126872.6</v>
      </c>
      <c r="J6647">
        <v>1</v>
      </c>
      <c r="K6647">
        <v>1</v>
      </c>
      <c r="L6647">
        <v>0</v>
      </c>
      <c r="M6647">
        <v>197266.58</v>
      </c>
      <c r="N6647">
        <v>0</v>
      </c>
    </row>
    <row r="6648" spans="1:14" x14ac:dyDescent="0.3">
      <c r="A6648">
        <v>6647</v>
      </c>
      <c r="B6648">
        <v>15662021</v>
      </c>
      <c r="C6648" t="s">
        <v>48</v>
      </c>
      <c r="D6648">
        <v>685</v>
      </c>
      <c r="E6648" t="s">
        <v>18</v>
      </c>
      <c r="F6648" t="s">
        <v>16</v>
      </c>
      <c r="G6648">
        <v>42</v>
      </c>
      <c r="H6648">
        <v>2</v>
      </c>
      <c r="I6648">
        <v>0</v>
      </c>
      <c r="J6648">
        <v>2</v>
      </c>
      <c r="K6648">
        <v>0</v>
      </c>
      <c r="L6648">
        <v>0</v>
      </c>
      <c r="M6648">
        <v>199992.48</v>
      </c>
      <c r="N6648">
        <v>0</v>
      </c>
    </row>
    <row r="6649" spans="1:14" x14ac:dyDescent="0.3">
      <c r="A6649">
        <v>6648</v>
      </c>
      <c r="B6649">
        <v>15691627</v>
      </c>
      <c r="C6649" t="s">
        <v>310</v>
      </c>
      <c r="D6649">
        <v>713</v>
      </c>
      <c r="E6649" t="s">
        <v>15</v>
      </c>
      <c r="F6649" t="s">
        <v>16</v>
      </c>
      <c r="G6649">
        <v>37</v>
      </c>
      <c r="H6649">
        <v>8</v>
      </c>
      <c r="I6649">
        <v>0</v>
      </c>
      <c r="J6649">
        <v>1</v>
      </c>
      <c r="K6649">
        <v>1</v>
      </c>
      <c r="L6649">
        <v>1</v>
      </c>
      <c r="M6649">
        <v>16403.41</v>
      </c>
      <c r="N6649">
        <v>0</v>
      </c>
    </row>
    <row r="6650" spans="1:14" x14ac:dyDescent="0.3">
      <c r="A6650">
        <v>6649</v>
      </c>
      <c r="B6650">
        <v>15731751</v>
      </c>
      <c r="C6650" t="s">
        <v>876</v>
      </c>
      <c r="D6650">
        <v>437</v>
      </c>
      <c r="E6650" t="s">
        <v>15</v>
      </c>
      <c r="F6650" t="s">
        <v>16</v>
      </c>
      <c r="G6650">
        <v>26</v>
      </c>
      <c r="H6650">
        <v>1</v>
      </c>
      <c r="I6650">
        <v>120923.52</v>
      </c>
      <c r="J6650">
        <v>1</v>
      </c>
      <c r="K6650">
        <v>0</v>
      </c>
      <c r="L6650">
        <v>1</v>
      </c>
      <c r="M6650">
        <v>78854.570000000007</v>
      </c>
      <c r="N6650">
        <v>0</v>
      </c>
    </row>
    <row r="6651" spans="1:14" x14ac:dyDescent="0.3">
      <c r="A6651">
        <v>6650</v>
      </c>
      <c r="B6651">
        <v>15635277</v>
      </c>
      <c r="C6651" t="s">
        <v>1701</v>
      </c>
      <c r="D6651">
        <v>605</v>
      </c>
      <c r="E6651" t="s">
        <v>18</v>
      </c>
      <c r="F6651" t="s">
        <v>23</v>
      </c>
      <c r="G6651">
        <v>47</v>
      </c>
      <c r="H6651">
        <v>7</v>
      </c>
      <c r="I6651">
        <v>142643.54</v>
      </c>
      <c r="J6651">
        <v>1</v>
      </c>
      <c r="K6651">
        <v>1</v>
      </c>
      <c r="L6651">
        <v>0</v>
      </c>
      <c r="M6651">
        <v>189310.27</v>
      </c>
      <c r="N6651">
        <v>0</v>
      </c>
    </row>
    <row r="6652" spans="1:14" x14ac:dyDescent="0.3">
      <c r="A6652">
        <v>6651</v>
      </c>
      <c r="B6652">
        <v>15655252</v>
      </c>
      <c r="C6652" t="s">
        <v>516</v>
      </c>
      <c r="D6652">
        <v>758</v>
      </c>
      <c r="E6652" t="s">
        <v>26</v>
      </c>
      <c r="F6652" t="s">
        <v>23</v>
      </c>
      <c r="G6652">
        <v>41</v>
      </c>
      <c r="H6652">
        <v>10</v>
      </c>
      <c r="I6652">
        <v>79857.64</v>
      </c>
      <c r="J6652">
        <v>1</v>
      </c>
      <c r="K6652">
        <v>1</v>
      </c>
      <c r="L6652">
        <v>1</v>
      </c>
      <c r="M6652">
        <v>78088.17</v>
      </c>
      <c r="N6652">
        <v>0</v>
      </c>
    </row>
    <row r="6653" spans="1:14" x14ac:dyDescent="0.3">
      <c r="A6653">
        <v>6652</v>
      </c>
      <c r="B6653">
        <v>15803941</v>
      </c>
      <c r="C6653" t="s">
        <v>1777</v>
      </c>
      <c r="D6653">
        <v>600</v>
      </c>
      <c r="E6653" t="s">
        <v>15</v>
      </c>
      <c r="F6653" t="s">
        <v>23</v>
      </c>
      <c r="G6653">
        <v>46</v>
      </c>
      <c r="H6653">
        <v>10</v>
      </c>
      <c r="I6653">
        <v>95502.21</v>
      </c>
      <c r="J6653">
        <v>1</v>
      </c>
      <c r="K6653">
        <v>0</v>
      </c>
      <c r="L6653">
        <v>0</v>
      </c>
      <c r="M6653">
        <v>19842.18</v>
      </c>
      <c r="N6653">
        <v>0</v>
      </c>
    </row>
    <row r="6654" spans="1:14" x14ac:dyDescent="0.3">
      <c r="A6654">
        <v>6653</v>
      </c>
      <c r="B6654">
        <v>15714380</v>
      </c>
      <c r="C6654" t="s">
        <v>821</v>
      </c>
      <c r="D6654">
        <v>827</v>
      </c>
      <c r="E6654" t="s">
        <v>15</v>
      </c>
      <c r="F6654" t="s">
        <v>23</v>
      </c>
      <c r="G6654">
        <v>38</v>
      </c>
      <c r="H6654">
        <v>5</v>
      </c>
      <c r="I6654">
        <v>0</v>
      </c>
      <c r="J6654">
        <v>2</v>
      </c>
      <c r="K6654">
        <v>0</v>
      </c>
      <c r="L6654">
        <v>0</v>
      </c>
      <c r="M6654">
        <v>103305.01</v>
      </c>
      <c r="N6654">
        <v>0</v>
      </c>
    </row>
    <row r="6655" spans="1:14" x14ac:dyDescent="0.3">
      <c r="A6655">
        <v>6654</v>
      </c>
      <c r="B6655">
        <v>15666559</v>
      </c>
      <c r="C6655" t="s">
        <v>1010</v>
      </c>
      <c r="D6655">
        <v>608</v>
      </c>
      <c r="E6655" t="s">
        <v>26</v>
      </c>
      <c r="F6655" t="s">
        <v>23</v>
      </c>
      <c r="G6655">
        <v>23</v>
      </c>
      <c r="H6655">
        <v>8</v>
      </c>
      <c r="I6655">
        <v>197715.93</v>
      </c>
      <c r="J6655">
        <v>2</v>
      </c>
      <c r="K6655">
        <v>1</v>
      </c>
      <c r="L6655">
        <v>1</v>
      </c>
      <c r="M6655">
        <v>116124.28</v>
      </c>
      <c r="N6655">
        <v>0</v>
      </c>
    </row>
    <row r="6656" spans="1:14" x14ac:dyDescent="0.3">
      <c r="A6656">
        <v>6655</v>
      </c>
      <c r="B6656">
        <v>15799998</v>
      </c>
      <c r="C6656" t="s">
        <v>357</v>
      </c>
      <c r="D6656">
        <v>608</v>
      </c>
      <c r="E6656" t="s">
        <v>15</v>
      </c>
      <c r="F6656" t="s">
        <v>16</v>
      </c>
      <c r="G6656">
        <v>30</v>
      </c>
      <c r="H6656">
        <v>8</v>
      </c>
      <c r="I6656">
        <v>85859.76</v>
      </c>
      <c r="J6656">
        <v>1</v>
      </c>
      <c r="K6656">
        <v>0</v>
      </c>
      <c r="L6656">
        <v>0</v>
      </c>
      <c r="M6656">
        <v>142730.26999999999</v>
      </c>
      <c r="N6656">
        <v>0</v>
      </c>
    </row>
    <row r="6657" spans="1:14" x14ac:dyDescent="0.3">
      <c r="A6657">
        <v>6656</v>
      </c>
      <c r="B6657">
        <v>15703763</v>
      </c>
      <c r="C6657" t="s">
        <v>51</v>
      </c>
      <c r="D6657">
        <v>554</v>
      </c>
      <c r="E6657" t="s">
        <v>15</v>
      </c>
      <c r="F6657" t="s">
        <v>23</v>
      </c>
      <c r="G6657">
        <v>44</v>
      </c>
      <c r="H6657">
        <v>7</v>
      </c>
      <c r="I6657">
        <v>85304.27</v>
      </c>
      <c r="J6657">
        <v>1</v>
      </c>
      <c r="K6657">
        <v>1</v>
      </c>
      <c r="L6657">
        <v>1</v>
      </c>
      <c r="M6657">
        <v>58076.52</v>
      </c>
      <c r="N6657">
        <v>0</v>
      </c>
    </row>
    <row r="6658" spans="1:14" x14ac:dyDescent="0.3">
      <c r="A6658">
        <v>6657</v>
      </c>
      <c r="B6658">
        <v>15795640</v>
      </c>
      <c r="C6658" t="s">
        <v>461</v>
      </c>
      <c r="D6658">
        <v>683</v>
      </c>
      <c r="E6658" t="s">
        <v>26</v>
      </c>
      <c r="F6658" t="s">
        <v>16</v>
      </c>
      <c r="G6658">
        <v>35</v>
      </c>
      <c r="H6658">
        <v>1</v>
      </c>
      <c r="I6658">
        <v>132371.29999999999</v>
      </c>
      <c r="J6658">
        <v>2</v>
      </c>
      <c r="K6658">
        <v>0</v>
      </c>
      <c r="L6658">
        <v>0</v>
      </c>
      <c r="M6658">
        <v>186123.57</v>
      </c>
      <c r="N6658">
        <v>0</v>
      </c>
    </row>
    <row r="6659" spans="1:14" x14ac:dyDescent="0.3">
      <c r="A6659">
        <v>6658</v>
      </c>
      <c r="B6659">
        <v>15780056</v>
      </c>
      <c r="C6659" t="s">
        <v>929</v>
      </c>
      <c r="D6659">
        <v>660</v>
      </c>
      <c r="E6659" t="s">
        <v>18</v>
      </c>
      <c r="F6659" t="s">
        <v>23</v>
      </c>
      <c r="G6659">
        <v>33</v>
      </c>
      <c r="H6659">
        <v>4</v>
      </c>
      <c r="I6659">
        <v>0</v>
      </c>
      <c r="J6659">
        <v>1</v>
      </c>
      <c r="K6659">
        <v>1</v>
      </c>
      <c r="L6659">
        <v>0</v>
      </c>
      <c r="M6659">
        <v>29664.45</v>
      </c>
      <c r="N6659">
        <v>0</v>
      </c>
    </row>
    <row r="6660" spans="1:14" x14ac:dyDescent="0.3">
      <c r="A6660">
        <v>6659</v>
      </c>
      <c r="B6660">
        <v>15777873</v>
      </c>
      <c r="C6660" t="s">
        <v>2403</v>
      </c>
      <c r="D6660">
        <v>628</v>
      </c>
      <c r="E6660" t="s">
        <v>15</v>
      </c>
      <c r="F6660" t="s">
        <v>16</v>
      </c>
      <c r="G6660">
        <v>31</v>
      </c>
      <c r="H6660">
        <v>5</v>
      </c>
      <c r="I6660">
        <v>0</v>
      </c>
      <c r="J6660">
        <v>1</v>
      </c>
      <c r="K6660">
        <v>0</v>
      </c>
      <c r="L6660">
        <v>0</v>
      </c>
      <c r="M6660">
        <v>147963.07</v>
      </c>
      <c r="N6660">
        <v>1</v>
      </c>
    </row>
    <row r="6661" spans="1:14" x14ac:dyDescent="0.3">
      <c r="A6661">
        <v>6660</v>
      </c>
      <c r="B6661">
        <v>15584749</v>
      </c>
      <c r="C6661" t="s">
        <v>165</v>
      </c>
      <c r="D6661">
        <v>668</v>
      </c>
      <c r="E6661" t="s">
        <v>26</v>
      </c>
      <c r="F6661" t="s">
        <v>23</v>
      </c>
      <c r="G6661">
        <v>39</v>
      </c>
      <c r="H6661">
        <v>4</v>
      </c>
      <c r="I6661">
        <v>79896</v>
      </c>
      <c r="J6661">
        <v>1</v>
      </c>
      <c r="K6661">
        <v>1</v>
      </c>
      <c r="L6661">
        <v>0</v>
      </c>
      <c r="M6661">
        <v>38466.39</v>
      </c>
      <c r="N6661">
        <v>0</v>
      </c>
    </row>
    <row r="6662" spans="1:14" x14ac:dyDescent="0.3">
      <c r="A6662">
        <v>6661</v>
      </c>
      <c r="B6662">
        <v>15765258</v>
      </c>
      <c r="C6662" t="s">
        <v>2404</v>
      </c>
      <c r="D6662">
        <v>776</v>
      </c>
      <c r="E6662" t="s">
        <v>15</v>
      </c>
      <c r="F6662" t="s">
        <v>16</v>
      </c>
      <c r="G6662">
        <v>29</v>
      </c>
      <c r="H6662">
        <v>5</v>
      </c>
      <c r="I6662">
        <v>0</v>
      </c>
      <c r="J6662">
        <v>2</v>
      </c>
      <c r="K6662">
        <v>1</v>
      </c>
      <c r="L6662">
        <v>1</v>
      </c>
      <c r="M6662">
        <v>143301.49</v>
      </c>
      <c r="N6662">
        <v>0</v>
      </c>
    </row>
    <row r="6663" spans="1:14" x14ac:dyDescent="0.3">
      <c r="A6663">
        <v>6662</v>
      </c>
      <c r="B6663">
        <v>15623346</v>
      </c>
      <c r="C6663" t="s">
        <v>2405</v>
      </c>
      <c r="D6663">
        <v>820</v>
      </c>
      <c r="E6663" t="s">
        <v>15</v>
      </c>
      <c r="F6663" t="s">
        <v>23</v>
      </c>
      <c r="G6663">
        <v>36</v>
      </c>
      <c r="H6663">
        <v>4</v>
      </c>
      <c r="I6663">
        <v>0</v>
      </c>
      <c r="J6663">
        <v>2</v>
      </c>
      <c r="K6663">
        <v>1</v>
      </c>
      <c r="L6663">
        <v>0</v>
      </c>
      <c r="M6663">
        <v>31422.69</v>
      </c>
      <c r="N6663">
        <v>0</v>
      </c>
    </row>
    <row r="6664" spans="1:14" x14ac:dyDescent="0.3">
      <c r="A6664">
        <v>6663</v>
      </c>
      <c r="B6664">
        <v>15614054</v>
      </c>
      <c r="C6664" t="s">
        <v>2406</v>
      </c>
      <c r="D6664">
        <v>665</v>
      </c>
      <c r="E6664" t="s">
        <v>15</v>
      </c>
      <c r="F6664" t="s">
        <v>23</v>
      </c>
      <c r="G6664">
        <v>36</v>
      </c>
      <c r="H6664">
        <v>1</v>
      </c>
      <c r="I6664">
        <v>0</v>
      </c>
      <c r="J6664">
        <v>2</v>
      </c>
      <c r="K6664">
        <v>0</v>
      </c>
      <c r="L6664">
        <v>1</v>
      </c>
      <c r="M6664">
        <v>121505.61</v>
      </c>
      <c r="N6664">
        <v>0</v>
      </c>
    </row>
    <row r="6665" spans="1:14" x14ac:dyDescent="0.3">
      <c r="A6665">
        <v>6664</v>
      </c>
      <c r="B6665">
        <v>15766185</v>
      </c>
      <c r="C6665" t="s">
        <v>691</v>
      </c>
      <c r="D6665">
        <v>850</v>
      </c>
      <c r="E6665" t="s">
        <v>26</v>
      </c>
      <c r="F6665" t="s">
        <v>23</v>
      </c>
      <c r="G6665">
        <v>31</v>
      </c>
      <c r="H6665">
        <v>4</v>
      </c>
      <c r="I6665">
        <v>146587.29999999999</v>
      </c>
      <c r="J6665">
        <v>1</v>
      </c>
      <c r="K6665">
        <v>1</v>
      </c>
      <c r="L6665">
        <v>1</v>
      </c>
      <c r="M6665">
        <v>89874.82</v>
      </c>
      <c r="N6665">
        <v>0</v>
      </c>
    </row>
    <row r="6666" spans="1:14" x14ac:dyDescent="0.3">
      <c r="A6666">
        <v>6665</v>
      </c>
      <c r="B6666">
        <v>15667632</v>
      </c>
      <c r="C6666" t="s">
        <v>2407</v>
      </c>
      <c r="D6666">
        <v>703</v>
      </c>
      <c r="E6666" t="s">
        <v>15</v>
      </c>
      <c r="F6666" t="s">
        <v>16</v>
      </c>
      <c r="G6666">
        <v>42</v>
      </c>
      <c r="H6666">
        <v>7</v>
      </c>
      <c r="I6666">
        <v>0</v>
      </c>
      <c r="J6666">
        <v>2</v>
      </c>
      <c r="K6666">
        <v>0</v>
      </c>
      <c r="L6666">
        <v>1</v>
      </c>
      <c r="M6666">
        <v>72500.679999999993</v>
      </c>
      <c r="N6666">
        <v>0</v>
      </c>
    </row>
    <row r="6667" spans="1:14" x14ac:dyDescent="0.3">
      <c r="A6667">
        <v>6666</v>
      </c>
      <c r="B6667">
        <v>15599024</v>
      </c>
      <c r="C6667" t="s">
        <v>1741</v>
      </c>
      <c r="D6667">
        <v>506</v>
      </c>
      <c r="E6667" t="s">
        <v>18</v>
      </c>
      <c r="F6667" t="s">
        <v>23</v>
      </c>
      <c r="G6667">
        <v>32</v>
      </c>
      <c r="H6667">
        <v>8</v>
      </c>
      <c r="I6667">
        <v>0</v>
      </c>
      <c r="J6667">
        <v>2</v>
      </c>
      <c r="K6667">
        <v>0</v>
      </c>
      <c r="L6667">
        <v>1</v>
      </c>
      <c r="M6667">
        <v>182692.8</v>
      </c>
      <c r="N6667">
        <v>0</v>
      </c>
    </row>
    <row r="6668" spans="1:14" x14ac:dyDescent="0.3">
      <c r="A6668">
        <v>6667</v>
      </c>
      <c r="B6668">
        <v>15798709</v>
      </c>
      <c r="C6668" t="s">
        <v>1920</v>
      </c>
      <c r="D6668">
        <v>588</v>
      </c>
      <c r="E6668" t="s">
        <v>18</v>
      </c>
      <c r="F6668" t="s">
        <v>23</v>
      </c>
      <c r="G6668">
        <v>32</v>
      </c>
      <c r="H6668">
        <v>3</v>
      </c>
      <c r="I6668">
        <v>109109.33</v>
      </c>
      <c r="J6668">
        <v>1</v>
      </c>
      <c r="K6668">
        <v>0</v>
      </c>
      <c r="L6668">
        <v>1</v>
      </c>
      <c r="M6668">
        <v>4993.9399999999996</v>
      </c>
      <c r="N6668">
        <v>0</v>
      </c>
    </row>
    <row r="6669" spans="1:14" x14ac:dyDescent="0.3">
      <c r="A6669">
        <v>6668</v>
      </c>
      <c r="B6669">
        <v>15741921</v>
      </c>
      <c r="C6669" t="s">
        <v>2408</v>
      </c>
      <c r="D6669">
        <v>622</v>
      </c>
      <c r="E6669" t="s">
        <v>18</v>
      </c>
      <c r="F6669" t="s">
        <v>16</v>
      </c>
      <c r="G6669">
        <v>26</v>
      </c>
      <c r="H6669">
        <v>8</v>
      </c>
      <c r="I6669">
        <v>0</v>
      </c>
      <c r="J6669">
        <v>2</v>
      </c>
      <c r="K6669">
        <v>1</v>
      </c>
      <c r="L6669">
        <v>1</v>
      </c>
      <c r="M6669">
        <v>124964.82</v>
      </c>
      <c r="N6669">
        <v>0</v>
      </c>
    </row>
    <row r="6670" spans="1:14" x14ac:dyDescent="0.3">
      <c r="A6670">
        <v>6669</v>
      </c>
      <c r="B6670">
        <v>15793671</v>
      </c>
      <c r="C6670" t="s">
        <v>1517</v>
      </c>
      <c r="D6670">
        <v>606</v>
      </c>
      <c r="E6670" t="s">
        <v>15</v>
      </c>
      <c r="F6670" t="s">
        <v>23</v>
      </c>
      <c r="G6670">
        <v>34</v>
      </c>
      <c r="H6670">
        <v>5</v>
      </c>
      <c r="I6670">
        <v>0</v>
      </c>
      <c r="J6670">
        <v>1</v>
      </c>
      <c r="K6670">
        <v>1</v>
      </c>
      <c r="L6670">
        <v>0</v>
      </c>
      <c r="M6670">
        <v>161971.42000000001</v>
      </c>
      <c r="N6670">
        <v>0</v>
      </c>
    </row>
    <row r="6671" spans="1:14" x14ac:dyDescent="0.3">
      <c r="A6671">
        <v>6670</v>
      </c>
      <c r="B6671">
        <v>15797900</v>
      </c>
      <c r="C6671" t="s">
        <v>1596</v>
      </c>
      <c r="D6671">
        <v>517</v>
      </c>
      <c r="E6671" t="s">
        <v>15</v>
      </c>
      <c r="F6671" t="s">
        <v>23</v>
      </c>
      <c r="G6671">
        <v>56</v>
      </c>
      <c r="H6671">
        <v>9</v>
      </c>
      <c r="I6671">
        <v>142147.32</v>
      </c>
      <c r="J6671">
        <v>1</v>
      </c>
      <c r="K6671">
        <v>0</v>
      </c>
      <c r="L6671">
        <v>0</v>
      </c>
      <c r="M6671">
        <v>39488.04</v>
      </c>
      <c r="N6671">
        <v>1</v>
      </c>
    </row>
    <row r="6672" spans="1:14" x14ac:dyDescent="0.3">
      <c r="A6672">
        <v>6671</v>
      </c>
      <c r="B6672">
        <v>15667932</v>
      </c>
      <c r="C6672" t="s">
        <v>510</v>
      </c>
      <c r="D6672">
        <v>758</v>
      </c>
      <c r="E6672" t="s">
        <v>18</v>
      </c>
      <c r="F6672" t="s">
        <v>16</v>
      </c>
      <c r="G6672">
        <v>43</v>
      </c>
      <c r="H6672">
        <v>10</v>
      </c>
      <c r="I6672">
        <v>0</v>
      </c>
      <c r="J6672">
        <v>2</v>
      </c>
      <c r="K6672">
        <v>1</v>
      </c>
      <c r="L6672">
        <v>1</v>
      </c>
      <c r="M6672">
        <v>55313.440000000002</v>
      </c>
      <c r="N6672">
        <v>0</v>
      </c>
    </row>
    <row r="6673" spans="1:14" x14ac:dyDescent="0.3">
      <c r="A6673">
        <v>6672</v>
      </c>
      <c r="B6673">
        <v>15795933</v>
      </c>
      <c r="C6673" t="s">
        <v>1932</v>
      </c>
      <c r="D6673">
        <v>677</v>
      </c>
      <c r="E6673" t="s">
        <v>15</v>
      </c>
      <c r="F6673" t="s">
        <v>16</v>
      </c>
      <c r="G6673">
        <v>49</v>
      </c>
      <c r="H6673">
        <v>3</v>
      </c>
      <c r="I6673">
        <v>0</v>
      </c>
      <c r="J6673">
        <v>2</v>
      </c>
      <c r="K6673">
        <v>1</v>
      </c>
      <c r="L6673">
        <v>1</v>
      </c>
      <c r="M6673">
        <v>187811.71</v>
      </c>
      <c r="N6673">
        <v>0</v>
      </c>
    </row>
    <row r="6674" spans="1:14" x14ac:dyDescent="0.3">
      <c r="A6674">
        <v>6673</v>
      </c>
      <c r="B6674">
        <v>15660403</v>
      </c>
      <c r="C6674" t="s">
        <v>545</v>
      </c>
      <c r="D6674">
        <v>827</v>
      </c>
      <c r="E6674" t="s">
        <v>18</v>
      </c>
      <c r="F6674" t="s">
        <v>16</v>
      </c>
      <c r="G6674">
        <v>35</v>
      </c>
      <c r="H6674">
        <v>0</v>
      </c>
      <c r="I6674">
        <v>0</v>
      </c>
      <c r="J6674">
        <v>2</v>
      </c>
      <c r="K6674">
        <v>0</v>
      </c>
      <c r="L6674">
        <v>1</v>
      </c>
      <c r="M6674">
        <v>184514.01</v>
      </c>
      <c r="N6674">
        <v>0</v>
      </c>
    </row>
    <row r="6675" spans="1:14" x14ac:dyDescent="0.3">
      <c r="A6675">
        <v>6674</v>
      </c>
      <c r="B6675">
        <v>15736299</v>
      </c>
      <c r="C6675" t="s">
        <v>529</v>
      </c>
      <c r="D6675">
        <v>729</v>
      </c>
      <c r="E6675" t="s">
        <v>15</v>
      </c>
      <c r="F6675" t="s">
        <v>16</v>
      </c>
      <c r="G6675">
        <v>36</v>
      </c>
      <c r="H6675">
        <v>8</v>
      </c>
      <c r="I6675">
        <v>109106.8</v>
      </c>
      <c r="J6675">
        <v>1</v>
      </c>
      <c r="K6675">
        <v>0</v>
      </c>
      <c r="L6675">
        <v>0</v>
      </c>
      <c r="M6675">
        <v>121311.12</v>
      </c>
      <c r="N6675">
        <v>0</v>
      </c>
    </row>
    <row r="6676" spans="1:14" x14ac:dyDescent="0.3">
      <c r="A6676">
        <v>6675</v>
      </c>
      <c r="B6676">
        <v>15759034</v>
      </c>
      <c r="C6676" t="s">
        <v>845</v>
      </c>
      <c r="D6676">
        <v>654</v>
      </c>
      <c r="E6676" t="s">
        <v>15</v>
      </c>
      <c r="F6676" t="s">
        <v>23</v>
      </c>
      <c r="G6676">
        <v>36</v>
      </c>
      <c r="H6676">
        <v>2</v>
      </c>
      <c r="I6676">
        <v>112262.84</v>
      </c>
      <c r="J6676">
        <v>1</v>
      </c>
      <c r="K6676">
        <v>1</v>
      </c>
      <c r="L6676">
        <v>0</v>
      </c>
      <c r="M6676">
        <v>12873.39</v>
      </c>
      <c r="N6676">
        <v>0</v>
      </c>
    </row>
    <row r="6677" spans="1:14" x14ac:dyDescent="0.3">
      <c r="A6677">
        <v>6676</v>
      </c>
      <c r="B6677">
        <v>15724663</v>
      </c>
      <c r="C6677" t="s">
        <v>1160</v>
      </c>
      <c r="D6677">
        <v>654</v>
      </c>
      <c r="E6677" t="s">
        <v>18</v>
      </c>
      <c r="F6677" t="s">
        <v>16</v>
      </c>
      <c r="G6677">
        <v>36</v>
      </c>
      <c r="H6677">
        <v>5</v>
      </c>
      <c r="I6677">
        <v>0</v>
      </c>
      <c r="J6677">
        <v>2</v>
      </c>
      <c r="K6677">
        <v>0</v>
      </c>
      <c r="L6677">
        <v>0</v>
      </c>
      <c r="M6677">
        <v>157238.04999999999</v>
      </c>
      <c r="N6677">
        <v>0</v>
      </c>
    </row>
    <row r="6678" spans="1:14" x14ac:dyDescent="0.3">
      <c r="A6678">
        <v>6677</v>
      </c>
      <c r="B6678">
        <v>15594556</v>
      </c>
      <c r="C6678" t="s">
        <v>2409</v>
      </c>
      <c r="D6678">
        <v>619</v>
      </c>
      <c r="E6678" t="s">
        <v>18</v>
      </c>
      <c r="F6678" t="s">
        <v>23</v>
      </c>
      <c r="G6678">
        <v>52</v>
      </c>
      <c r="H6678">
        <v>8</v>
      </c>
      <c r="I6678">
        <v>0</v>
      </c>
      <c r="J6678">
        <v>2</v>
      </c>
      <c r="K6678">
        <v>1</v>
      </c>
      <c r="L6678">
        <v>1</v>
      </c>
      <c r="M6678">
        <v>123242.11</v>
      </c>
      <c r="N6678">
        <v>0</v>
      </c>
    </row>
    <row r="6679" spans="1:14" x14ac:dyDescent="0.3">
      <c r="A6679">
        <v>6678</v>
      </c>
      <c r="B6679">
        <v>15737169</v>
      </c>
      <c r="C6679" t="s">
        <v>287</v>
      </c>
      <c r="D6679">
        <v>642</v>
      </c>
      <c r="E6679" t="s">
        <v>18</v>
      </c>
      <c r="F6679" t="s">
        <v>23</v>
      </c>
      <c r="G6679">
        <v>26</v>
      </c>
      <c r="H6679">
        <v>8</v>
      </c>
      <c r="I6679">
        <v>144238.70000000001</v>
      </c>
      <c r="J6679">
        <v>1</v>
      </c>
      <c r="K6679">
        <v>1</v>
      </c>
      <c r="L6679">
        <v>1</v>
      </c>
      <c r="M6679">
        <v>184399.76</v>
      </c>
      <c r="N6679">
        <v>0</v>
      </c>
    </row>
    <row r="6680" spans="1:14" x14ac:dyDescent="0.3">
      <c r="A6680">
        <v>6679</v>
      </c>
      <c r="B6680">
        <v>15632472</v>
      </c>
      <c r="C6680" t="s">
        <v>33</v>
      </c>
      <c r="D6680">
        <v>472</v>
      </c>
      <c r="E6680" t="s">
        <v>18</v>
      </c>
      <c r="F6680" t="s">
        <v>16</v>
      </c>
      <c r="G6680">
        <v>32</v>
      </c>
      <c r="H6680">
        <v>1</v>
      </c>
      <c r="I6680">
        <v>159397.75</v>
      </c>
      <c r="J6680">
        <v>1</v>
      </c>
      <c r="K6680">
        <v>0</v>
      </c>
      <c r="L6680">
        <v>1</v>
      </c>
      <c r="M6680">
        <v>57323.18</v>
      </c>
      <c r="N6680">
        <v>0</v>
      </c>
    </row>
    <row r="6681" spans="1:14" x14ac:dyDescent="0.3">
      <c r="A6681">
        <v>6680</v>
      </c>
      <c r="B6681">
        <v>15722813</v>
      </c>
      <c r="C6681" t="s">
        <v>946</v>
      </c>
      <c r="D6681">
        <v>470</v>
      </c>
      <c r="E6681" t="s">
        <v>18</v>
      </c>
      <c r="F6681" t="s">
        <v>23</v>
      </c>
      <c r="G6681">
        <v>30</v>
      </c>
      <c r="H6681">
        <v>4</v>
      </c>
      <c r="I6681">
        <v>125385.01</v>
      </c>
      <c r="J6681">
        <v>1</v>
      </c>
      <c r="K6681">
        <v>1</v>
      </c>
      <c r="L6681">
        <v>0</v>
      </c>
      <c r="M6681">
        <v>68293.929999999993</v>
      </c>
      <c r="N6681">
        <v>0</v>
      </c>
    </row>
    <row r="6682" spans="1:14" x14ac:dyDescent="0.3">
      <c r="A6682">
        <v>6681</v>
      </c>
      <c r="B6682">
        <v>15588450</v>
      </c>
      <c r="C6682" t="s">
        <v>927</v>
      </c>
      <c r="D6682">
        <v>633</v>
      </c>
      <c r="E6682" t="s">
        <v>15</v>
      </c>
      <c r="F6682" t="s">
        <v>16</v>
      </c>
      <c r="G6682">
        <v>60</v>
      </c>
      <c r="H6682">
        <v>8</v>
      </c>
      <c r="I6682">
        <v>69365.25</v>
      </c>
      <c r="J6682">
        <v>1</v>
      </c>
      <c r="K6682">
        <v>1</v>
      </c>
      <c r="L6682">
        <v>1</v>
      </c>
      <c r="M6682">
        <v>10288.24</v>
      </c>
      <c r="N6682">
        <v>0</v>
      </c>
    </row>
    <row r="6683" spans="1:14" x14ac:dyDescent="0.3">
      <c r="A6683">
        <v>6682</v>
      </c>
      <c r="B6683">
        <v>15736717</v>
      </c>
      <c r="C6683" t="s">
        <v>149</v>
      </c>
      <c r="D6683">
        <v>602</v>
      </c>
      <c r="E6683" t="s">
        <v>15</v>
      </c>
      <c r="F6683" t="s">
        <v>23</v>
      </c>
      <c r="G6683">
        <v>31</v>
      </c>
      <c r="H6683">
        <v>7</v>
      </c>
      <c r="I6683">
        <v>155271.82999999999</v>
      </c>
      <c r="J6683">
        <v>1</v>
      </c>
      <c r="K6683">
        <v>1</v>
      </c>
      <c r="L6683">
        <v>1</v>
      </c>
      <c r="M6683">
        <v>179446.31</v>
      </c>
      <c r="N6683">
        <v>0</v>
      </c>
    </row>
    <row r="6684" spans="1:14" x14ac:dyDescent="0.3">
      <c r="A6684">
        <v>6683</v>
      </c>
      <c r="B6684">
        <v>15680683</v>
      </c>
      <c r="C6684" t="s">
        <v>332</v>
      </c>
      <c r="D6684">
        <v>640</v>
      </c>
      <c r="E6684" t="s">
        <v>18</v>
      </c>
      <c r="F6684" t="s">
        <v>23</v>
      </c>
      <c r="G6684">
        <v>29</v>
      </c>
      <c r="H6684">
        <v>5</v>
      </c>
      <c r="I6684">
        <v>197200.04</v>
      </c>
      <c r="J6684">
        <v>2</v>
      </c>
      <c r="K6684">
        <v>1</v>
      </c>
      <c r="L6684">
        <v>0</v>
      </c>
      <c r="M6684">
        <v>141453.62</v>
      </c>
      <c r="N6684">
        <v>0</v>
      </c>
    </row>
    <row r="6685" spans="1:14" x14ac:dyDescent="0.3">
      <c r="A6685">
        <v>6684</v>
      </c>
      <c r="B6685">
        <v>15710316</v>
      </c>
      <c r="C6685" t="s">
        <v>1104</v>
      </c>
      <c r="D6685">
        <v>454</v>
      </c>
      <c r="E6685" t="s">
        <v>18</v>
      </c>
      <c r="F6685" t="s">
        <v>16</v>
      </c>
      <c r="G6685">
        <v>48</v>
      </c>
      <c r="H6685">
        <v>5</v>
      </c>
      <c r="I6685">
        <v>144837.79</v>
      </c>
      <c r="J6685">
        <v>1</v>
      </c>
      <c r="K6685">
        <v>1</v>
      </c>
      <c r="L6685">
        <v>1</v>
      </c>
      <c r="M6685">
        <v>93151.77</v>
      </c>
      <c r="N6685">
        <v>0</v>
      </c>
    </row>
    <row r="6686" spans="1:14" x14ac:dyDescent="0.3">
      <c r="A6686">
        <v>6685</v>
      </c>
      <c r="B6686">
        <v>15746333</v>
      </c>
      <c r="C6686" t="s">
        <v>2361</v>
      </c>
      <c r="D6686">
        <v>562</v>
      </c>
      <c r="E6686" t="s">
        <v>15</v>
      </c>
      <c r="F6686" t="s">
        <v>16</v>
      </c>
      <c r="G6686">
        <v>57</v>
      </c>
      <c r="H6686">
        <v>3</v>
      </c>
      <c r="I6686">
        <v>0</v>
      </c>
      <c r="J6686">
        <v>3</v>
      </c>
      <c r="K6686">
        <v>1</v>
      </c>
      <c r="L6686">
        <v>0</v>
      </c>
      <c r="M6686">
        <v>6554.97</v>
      </c>
      <c r="N6686">
        <v>1</v>
      </c>
    </row>
    <row r="6687" spans="1:14" x14ac:dyDescent="0.3">
      <c r="A6687">
        <v>6686</v>
      </c>
      <c r="B6687">
        <v>15606861</v>
      </c>
      <c r="C6687" t="s">
        <v>153</v>
      </c>
      <c r="D6687">
        <v>636</v>
      </c>
      <c r="E6687" t="s">
        <v>15</v>
      </c>
      <c r="F6687" t="s">
        <v>23</v>
      </c>
      <c r="G6687">
        <v>34</v>
      </c>
      <c r="H6687">
        <v>8</v>
      </c>
      <c r="I6687">
        <v>0</v>
      </c>
      <c r="J6687">
        <v>2</v>
      </c>
      <c r="K6687">
        <v>1</v>
      </c>
      <c r="L6687">
        <v>0</v>
      </c>
      <c r="M6687">
        <v>38570.129999999997</v>
      </c>
      <c r="N6687">
        <v>0</v>
      </c>
    </row>
    <row r="6688" spans="1:14" x14ac:dyDescent="0.3">
      <c r="A6688">
        <v>6687</v>
      </c>
      <c r="B6688">
        <v>15641285</v>
      </c>
      <c r="C6688" t="s">
        <v>326</v>
      </c>
      <c r="D6688">
        <v>621</v>
      </c>
      <c r="E6688" t="s">
        <v>18</v>
      </c>
      <c r="F6688" t="s">
        <v>23</v>
      </c>
      <c r="G6688">
        <v>50</v>
      </c>
      <c r="H6688">
        <v>3</v>
      </c>
      <c r="I6688">
        <v>163085.79</v>
      </c>
      <c r="J6688">
        <v>1</v>
      </c>
      <c r="K6688">
        <v>0</v>
      </c>
      <c r="L6688">
        <v>1</v>
      </c>
      <c r="M6688">
        <v>131048.36</v>
      </c>
      <c r="N6688">
        <v>0</v>
      </c>
    </row>
    <row r="6689" spans="1:14" x14ac:dyDescent="0.3">
      <c r="A6689">
        <v>6688</v>
      </c>
      <c r="B6689">
        <v>15662908</v>
      </c>
      <c r="C6689" t="s">
        <v>280</v>
      </c>
      <c r="D6689">
        <v>795</v>
      </c>
      <c r="E6689" t="s">
        <v>26</v>
      </c>
      <c r="F6689" t="s">
        <v>23</v>
      </c>
      <c r="G6689">
        <v>38</v>
      </c>
      <c r="H6689">
        <v>7</v>
      </c>
      <c r="I6689">
        <v>125903.22</v>
      </c>
      <c r="J6689">
        <v>2</v>
      </c>
      <c r="K6689">
        <v>1</v>
      </c>
      <c r="L6689">
        <v>1</v>
      </c>
      <c r="M6689">
        <v>127068.92</v>
      </c>
      <c r="N6689">
        <v>0</v>
      </c>
    </row>
    <row r="6690" spans="1:14" x14ac:dyDescent="0.3">
      <c r="A6690">
        <v>6689</v>
      </c>
      <c r="B6690">
        <v>15814267</v>
      </c>
      <c r="C6690" t="s">
        <v>1496</v>
      </c>
      <c r="D6690">
        <v>550</v>
      </c>
      <c r="E6690" t="s">
        <v>15</v>
      </c>
      <c r="F6690" t="s">
        <v>23</v>
      </c>
      <c r="G6690">
        <v>22</v>
      </c>
      <c r="H6690">
        <v>6</v>
      </c>
      <c r="I6690">
        <v>154377.29999999999</v>
      </c>
      <c r="J6690">
        <v>1</v>
      </c>
      <c r="K6690">
        <v>1</v>
      </c>
      <c r="L6690">
        <v>1</v>
      </c>
      <c r="M6690">
        <v>51721.52</v>
      </c>
      <c r="N6690">
        <v>0</v>
      </c>
    </row>
    <row r="6691" spans="1:14" x14ac:dyDescent="0.3">
      <c r="A6691">
        <v>6690</v>
      </c>
      <c r="B6691">
        <v>15614923</v>
      </c>
      <c r="C6691" t="s">
        <v>2410</v>
      </c>
      <c r="D6691">
        <v>630</v>
      </c>
      <c r="E6691" t="s">
        <v>18</v>
      </c>
      <c r="F6691" t="s">
        <v>23</v>
      </c>
      <c r="G6691">
        <v>41</v>
      </c>
      <c r="H6691">
        <v>7</v>
      </c>
      <c r="I6691">
        <v>107511.52</v>
      </c>
      <c r="J6691">
        <v>1</v>
      </c>
      <c r="K6691">
        <v>0</v>
      </c>
      <c r="L6691">
        <v>1</v>
      </c>
      <c r="M6691">
        <v>46156.87</v>
      </c>
      <c r="N6691">
        <v>0</v>
      </c>
    </row>
    <row r="6692" spans="1:14" x14ac:dyDescent="0.3">
      <c r="A6692">
        <v>6691</v>
      </c>
      <c r="B6692">
        <v>15579223</v>
      </c>
      <c r="C6692" t="s">
        <v>708</v>
      </c>
      <c r="D6692">
        <v>573</v>
      </c>
      <c r="E6692" t="s">
        <v>26</v>
      </c>
      <c r="F6692" t="s">
        <v>23</v>
      </c>
      <c r="G6692">
        <v>30</v>
      </c>
      <c r="H6692">
        <v>8</v>
      </c>
      <c r="I6692">
        <v>127406.5</v>
      </c>
      <c r="J6692">
        <v>1</v>
      </c>
      <c r="K6692">
        <v>1</v>
      </c>
      <c r="L6692">
        <v>0</v>
      </c>
      <c r="M6692">
        <v>192950.6</v>
      </c>
      <c r="N6692">
        <v>0</v>
      </c>
    </row>
    <row r="6693" spans="1:14" x14ac:dyDescent="0.3">
      <c r="A6693">
        <v>6692</v>
      </c>
      <c r="B6693">
        <v>15651389</v>
      </c>
      <c r="C6693" t="s">
        <v>31</v>
      </c>
      <c r="D6693">
        <v>561</v>
      </c>
      <c r="E6693" t="s">
        <v>18</v>
      </c>
      <c r="F6693" t="s">
        <v>23</v>
      </c>
      <c r="G6693">
        <v>24</v>
      </c>
      <c r="H6693">
        <v>8</v>
      </c>
      <c r="I6693">
        <v>143656.54999999999</v>
      </c>
      <c r="J6693">
        <v>1</v>
      </c>
      <c r="K6693">
        <v>0</v>
      </c>
      <c r="L6693">
        <v>1</v>
      </c>
      <c r="M6693">
        <v>180932.46</v>
      </c>
      <c r="N6693">
        <v>0</v>
      </c>
    </row>
    <row r="6694" spans="1:14" x14ac:dyDescent="0.3">
      <c r="A6694">
        <v>6693</v>
      </c>
      <c r="B6694">
        <v>15677087</v>
      </c>
      <c r="C6694" t="s">
        <v>1081</v>
      </c>
      <c r="D6694">
        <v>662</v>
      </c>
      <c r="E6694" t="s">
        <v>15</v>
      </c>
      <c r="F6694" t="s">
        <v>16</v>
      </c>
      <c r="G6694">
        <v>39</v>
      </c>
      <c r="H6694">
        <v>5</v>
      </c>
      <c r="I6694">
        <v>138106.75</v>
      </c>
      <c r="J6694">
        <v>1</v>
      </c>
      <c r="K6694">
        <v>0</v>
      </c>
      <c r="L6694">
        <v>0</v>
      </c>
      <c r="M6694">
        <v>19596.73</v>
      </c>
      <c r="N6694">
        <v>0</v>
      </c>
    </row>
    <row r="6695" spans="1:14" x14ac:dyDescent="0.3">
      <c r="A6695">
        <v>6694</v>
      </c>
      <c r="B6695">
        <v>15665784</v>
      </c>
      <c r="C6695" t="s">
        <v>691</v>
      </c>
      <c r="D6695">
        <v>637</v>
      </c>
      <c r="E6695" t="s">
        <v>15</v>
      </c>
      <c r="F6695" t="s">
        <v>23</v>
      </c>
      <c r="G6695">
        <v>27</v>
      </c>
      <c r="H6695">
        <v>9</v>
      </c>
      <c r="I6695">
        <v>128940.24</v>
      </c>
      <c r="J6695">
        <v>1</v>
      </c>
      <c r="K6695">
        <v>1</v>
      </c>
      <c r="L6695">
        <v>0</v>
      </c>
      <c r="M6695">
        <v>46786.92</v>
      </c>
      <c r="N6695">
        <v>0</v>
      </c>
    </row>
    <row r="6696" spans="1:14" x14ac:dyDescent="0.3">
      <c r="A6696">
        <v>6695</v>
      </c>
      <c r="B6696">
        <v>15576706</v>
      </c>
      <c r="C6696" t="s">
        <v>2411</v>
      </c>
      <c r="D6696">
        <v>651</v>
      </c>
      <c r="E6696" t="s">
        <v>26</v>
      </c>
      <c r="F6696" t="s">
        <v>23</v>
      </c>
      <c r="G6696">
        <v>37</v>
      </c>
      <c r="H6696">
        <v>9</v>
      </c>
      <c r="I6696">
        <v>114453.58</v>
      </c>
      <c r="J6696">
        <v>1</v>
      </c>
      <c r="K6696">
        <v>0</v>
      </c>
      <c r="L6696">
        <v>1</v>
      </c>
      <c r="M6696">
        <v>175820.91</v>
      </c>
      <c r="N6696">
        <v>0</v>
      </c>
    </row>
    <row r="6697" spans="1:14" x14ac:dyDescent="0.3">
      <c r="A6697">
        <v>6696</v>
      </c>
      <c r="B6697">
        <v>15615473</v>
      </c>
      <c r="C6697" t="s">
        <v>1802</v>
      </c>
      <c r="D6697">
        <v>646</v>
      </c>
      <c r="E6697" t="s">
        <v>15</v>
      </c>
      <c r="F6697" t="s">
        <v>16</v>
      </c>
      <c r="G6697">
        <v>33</v>
      </c>
      <c r="H6697">
        <v>2</v>
      </c>
      <c r="I6697">
        <v>0</v>
      </c>
      <c r="J6697">
        <v>2</v>
      </c>
      <c r="K6697">
        <v>0</v>
      </c>
      <c r="L6697">
        <v>0</v>
      </c>
      <c r="M6697">
        <v>198208</v>
      </c>
      <c r="N6697">
        <v>0</v>
      </c>
    </row>
    <row r="6698" spans="1:14" x14ac:dyDescent="0.3">
      <c r="A6698">
        <v>6697</v>
      </c>
      <c r="B6698">
        <v>15587299</v>
      </c>
      <c r="C6698" t="s">
        <v>2412</v>
      </c>
      <c r="D6698">
        <v>567</v>
      </c>
      <c r="E6698" t="s">
        <v>15</v>
      </c>
      <c r="F6698" t="s">
        <v>16</v>
      </c>
      <c r="G6698">
        <v>48</v>
      </c>
      <c r="H6698">
        <v>3</v>
      </c>
      <c r="I6698">
        <v>0</v>
      </c>
      <c r="J6698">
        <v>1</v>
      </c>
      <c r="K6698">
        <v>1</v>
      </c>
      <c r="L6698">
        <v>0</v>
      </c>
      <c r="M6698">
        <v>55362.45</v>
      </c>
      <c r="N6698">
        <v>0</v>
      </c>
    </row>
    <row r="6699" spans="1:14" x14ac:dyDescent="0.3">
      <c r="A6699">
        <v>6698</v>
      </c>
      <c r="B6699">
        <v>15655389</v>
      </c>
      <c r="C6699" t="s">
        <v>2413</v>
      </c>
      <c r="D6699">
        <v>638</v>
      </c>
      <c r="E6699" t="s">
        <v>15</v>
      </c>
      <c r="F6699" t="s">
        <v>23</v>
      </c>
      <c r="G6699">
        <v>41</v>
      </c>
      <c r="H6699">
        <v>1</v>
      </c>
      <c r="I6699">
        <v>131762.94</v>
      </c>
      <c r="J6699">
        <v>1</v>
      </c>
      <c r="K6699">
        <v>1</v>
      </c>
      <c r="L6699">
        <v>1</v>
      </c>
      <c r="M6699">
        <v>47675.29</v>
      </c>
      <c r="N6699">
        <v>0</v>
      </c>
    </row>
    <row r="6700" spans="1:14" x14ac:dyDescent="0.3">
      <c r="A6700">
        <v>6699</v>
      </c>
      <c r="B6700">
        <v>15784491</v>
      </c>
      <c r="C6700" t="s">
        <v>184</v>
      </c>
      <c r="D6700">
        <v>725</v>
      </c>
      <c r="E6700" t="s">
        <v>15</v>
      </c>
      <c r="F6700" t="s">
        <v>16</v>
      </c>
      <c r="G6700">
        <v>31</v>
      </c>
      <c r="H6700">
        <v>6</v>
      </c>
      <c r="I6700">
        <v>0</v>
      </c>
      <c r="J6700">
        <v>1</v>
      </c>
      <c r="K6700">
        <v>0</v>
      </c>
      <c r="L6700">
        <v>0</v>
      </c>
      <c r="M6700">
        <v>61326.43</v>
      </c>
      <c r="N6700">
        <v>0</v>
      </c>
    </row>
    <row r="6701" spans="1:14" x14ac:dyDescent="0.3">
      <c r="A6701">
        <v>6700</v>
      </c>
      <c r="B6701">
        <v>15809999</v>
      </c>
      <c r="C6701" t="s">
        <v>305</v>
      </c>
      <c r="D6701">
        <v>709</v>
      </c>
      <c r="E6701" t="s">
        <v>15</v>
      </c>
      <c r="F6701" t="s">
        <v>16</v>
      </c>
      <c r="G6701">
        <v>41</v>
      </c>
      <c r="H6701">
        <v>3</v>
      </c>
      <c r="I6701">
        <v>150300.65</v>
      </c>
      <c r="J6701">
        <v>2</v>
      </c>
      <c r="K6701">
        <v>1</v>
      </c>
      <c r="L6701">
        <v>0</v>
      </c>
      <c r="M6701">
        <v>71672.86</v>
      </c>
      <c r="N6701">
        <v>0</v>
      </c>
    </row>
    <row r="6702" spans="1:14" x14ac:dyDescent="0.3">
      <c r="A6702">
        <v>6701</v>
      </c>
      <c r="B6702">
        <v>15681115</v>
      </c>
      <c r="C6702" t="s">
        <v>1566</v>
      </c>
      <c r="D6702">
        <v>787</v>
      </c>
      <c r="E6702" t="s">
        <v>18</v>
      </c>
      <c r="F6702" t="s">
        <v>23</v>
      </c>
      <c r="G6702">
        <v>39</v>
      </c>
      <c r="H6702">
        <v>10</v>
      </c>
      <c r="I6702">
        <v>108935.39</v>
      </c>
      <c r="J6702">
        <v>1</v>
      </c>
      <c r="K6702">
        <v>1</v>
      </c>
      <c r="L6702">
        <v>1</v>
      </c>
      <c r="M6702">
        <v>101168.3</v>
      </c>
      <c r="N6702">
        <v>0</v>
      </c>
    </row>
    <row r="6703" spans="1:14" x14ac:dyDescent="0.3">
      <c r="A6703">
        <v>6702</v>
      </c>
      <c r="B6703">
        <v>15629390</v>
      </c>
      <c r="C6703" t="s">
        <v>249</v>
      </c>
      <c r="D6703">
        <v>653</v>
      </c>
      <c r="E6703" t="s">
        <v>15</v>
      </c>
      <c r="F6703" t="s">
        <v>23</v>
      </c>
      <c r="G6703">
        <v>37</v>
      </c>
      <c r="H6703">
        <v>7</v>
      </c>
      <c r="I6703">
        <v>135847.47</v>
      </c>
      <c r="J6703">
        <v>1</v>
      </c>
      <c r="K6703">
        <v>1</v>
      </c>
      <c r="L6703">
        <v>0</v>
      </c>
      <c r="M6703">
        <v>144880.81</v>
      </c>
      <c r="N6703">
        <v>0</v>
      </c>
    </row>
    <row r="6704" spans="1:14" x14ac:dyDescent="0.3">
      <c r="A6704">
        <v>6703</v>
      </c>
      <c r="B6704">
        <v>15792668</v>
      </c>
      <c r="C6704" t="s">
        <v>782</v>
      </c>
      <c r="D6704">
        <v>661</v>
      </c>
      <c r="E6704" t="s">
        <v>26</v>
      </c>
      <c r="F6704" t="s">
        <v>23</v>
      </c>
      <c r="G6704">
        <v>37</v>
      </c>
      <c r="H6704">
        <v>7</v>
      </c>
      <c r="I6704">
        <v>109908.06</v>
      </c>
      <c r="J6704">
        <v>2</v>
      </c>
      <c r="K6704">
        <v>1</v>
      </c>
      <c r="L6704">
        <v>0</v>
      </c>
      <c r="M6704">
        <v>115037.67</v>
      </c>
      <c r="N6704">
        <v>1</v>
      </c>
    </row>
    <row r="6705" spans="1:14" x14ac:dyDescent="0.3">
      <c r="A6705">
        <v>6704</v>
      </c>
      <c r="B6705">
        <v>15583863</v>
      </c>
      <c r="C6705" t="s">
        <v>1570</v>
      </c>
      <c r="D6705">
        <v>681</v>
      </c>
      <c r="E6705" t="s">
        <v>26</v>
      </c>
      <c r="F6705" t="s">
        <v>23</v>
      </c>
      <c r="G6705">
        <v>49</v>
      </c>
      <c r="H6705">
        <v>8</v>
      </c>
      <c r="I6705">
        <v>142946.18</v>
      </c>
      <c r="J6705">
        <v>1</v>
      </c>
      <c r="K6705">
        <v>0</v>
      </c>
      <c r="L6705">
        <v>0</v>
      </c>
      <c r="M6705">
        <v>187280.51</v>
      </c>
      <c r="N6705">
        <v>1</v>
      </c>
    </row>
    <row r="6706" spans="1:14" x14ac:dyDescent="0.3">
      <c r="A6706">
        <v>6705</v>
      </c>
      <c r="B6706">
        <v>15681878</v>
      </c>
      <c r="C6706" t="s">
        <v>1032</v>
      </c>
      <c r="D6706">
        <v>436</v>
      </c>
      <c r="E6706" t="s">
        <v>26</v>
      </c>
      <c r="F6706" t="s">
        <v>23</v>
      </c>
      <c r="G6706">
        <v>45</v>
      </c>
      <c r="H6706">
        <v>3</v>
      </c>
      <c r="I6706">
        <v>104339.11</v>
      </c>
      <c r="J6706">
        <v>2</v>
      </c>
      <c r="K6706">
        <v>1</v>
      </c>
      <c r="L6706">
        <v>1</v>
      </c>
      <c r="M6706">
        <v>183540.22</v>
      </c>
      <c r="N6706">
        <v>1</v>
      </c>
    </row>
    <row r="6707" spans="1:14" x14ac:dyDescent="0.3">
      <c r="A6707">
        <v>6706</v>
      </c>
      <c r="B6707">
        <v>15782875</v>
      </c>
      <c r="C6707" t="s">
        <v>2414</v>
      </c>
      <c r="D6707">
        <v>663</v>
      </c>
      <c r="E6707" t="s">
        <v>15</v>
      </c>
      <c r="F6707" t="s">
        <v>23</v>
      </c>
      <c r="G6707">
        <v>33</v>
      </c>
      <c r="H6707">
        <v>5</v>
      </c>
      <c r="I6707">
        <v>157274.35999999999</v>
      </c>
      <c r="J6707">
        <v>2</v>
      </c>
      <c r="K6707">
        <v>1</v>
      </c>
      <c r="L6707">
        <v>1</v>
      </c>
      <c r="M6707">
        <v>28531.81</v>
      </c>
      <c r="N6707">
        <v>0</v>
      </c>
    </row>
    <row r="6708" spans="1:14" x14ac:dyDescent="0.3">
      <c r="A6708">
        <v>6707</v>
      </c>
      <c r="B6708">
        <v>15732235</v>
      </c>
      <c r="C6708" t="s">
        <v>2415</v>
      </c>
      <c r="D6708">
        <v>662</v>
      </c>
      <c r="E6708" t="s">
        <v>15</v>
      </c>
      <c r="F6708" t="s">
        <v>23</v>
      </c>
      <c r="G6708">
        <v>64</v>
      </c>
      <c r="H6708">
        <v>0</v>
      </c>
      <c r="I6708">
        <v>98848.19</v>
      </c>
      <c r="J6708">
        <v>1</v>
      </c>
      <c r="K6708">
        <v>0</v>
      </c>
      <c r="L6708">
        <v>1</v>
      </c>
      <c r="M6708">
        <v>42730.12</v>
      </c>
      <c r="N6708">
        <v>0</v>
      </c>
    </row>
    <row r="6709" spans="1:14" x14ac:dyDescent="0.3">
      <c r="A6709">
        <v>6708</v>
      </c>
      <c r="B6709">
        <v>15735909</v>
      </c>
      <c r="C6709" t="s">
        <v>39</v>
      </c>
      <c r="D6709">
        <v>607</v>
      </c>
      <c r="E6709" t="s">
        <v>26</v>
      </c>
      <c r="F6709" t="s">
        <v>16</v>
      </c>
      <c r="G6709">
        <v>39</v>
      </c>
      <c r="H6709">
        <v>8</v>
      </c>
      <c r="I6709">
        <v>105103.33</v>
      </c>
      <c r="J6709">
        <v>1</v>
      </c>
      <c r="K6709">
        <v>1</v>
      </c>
      <c r="L6709">
        <v>0</v>
      </c>
      <c r="M6709">
        <v>104721.5</v>
      </c>
      <c r="N6709">
        <v>1</v>
      </c>
    </row>
    <row r="6710" spans="1:14" x14ac:dyDescent="0.3">
      <c r="A6710">
        <v>6709</v>
      </c>
      <c r="B6710">
        <v>15653448</v>
      </c>
      <c r="C6710" t="s">
        <v>132</v>
      </c>
      <c r="D6710">
        <v>754</v>
      </c>
      <c r="E6710" t="s">
        <v>15</v>
      </c>
      <c r="F6710" t="s">
        <v>23</v>
      </c>
      <c r="G6710">
        <v>34</v>
      </c>
      <c r="H6710">
        <v>7</v>
      </c>
      <c r="I6710">
        <v>0</v>
      </c>
      <c r="J6710">
        <v>2</v>
      </c>
      <c r="K6710">
        <v>1</v>
      </c>
      <c r="L6710">
        <v>1</v>
      </c>
      <c r="M6710">
        <v>65219.85</v>
      </c>
      <c r="N6710">
        <v>0</v>
      </c>
    </row>
    <row r="6711" spans="1:14" x14ac:dyDescent="0.3">
      <c r="A6711">
        <v>6710</v>
      </c>
      <c r="B6711">
        <v>15587647</v>
      </c>
      <c r="C6711" t="s">
        <v>1234</v>
      </c>
      <c r="D6711">
        <v>850</v>
      </c>
      <c r="E6711" t="s">
        <v>26</v>
      </c>
      <c r="F6711" t="s">
        <v>16</v>
      </c>
      <c r="G6711">
        <v>66</v>
      </c>
      <c r="H6711">
        <v>0</v>
      </c>
      <c r="I6711">
        <v>127120.62</v>
      </c>
      <c r="J6711">
        <v>1</v>
      </c>
      <c r="K6711">
        <v>0</v>
      </c>
      <c r="L6711">
        <v>1</v>
      </c>
      <c r="M6711">
        <v>118929.64</v>
      </c>
      <c r="N6711">
        <v>1</v>
      </c>
    </row>
    <row r="6712" spans="1:14" x14ac:dyDescent="0.3">
      <c r="A6712">
        <v>6711</v>
      </c>
      <c r="B6712">
        <v>15701037</v>
      </c>
      <c r="C6712" t="s">
        <v>1591</v>
      </c>
      <c r="D6712">
        <v>578</v>
      </c>
      <c r="E6712" t="s">
        <v>15</v>
      </c>
      <c r="F6712" t="s">
        <v>23</v>
      </c>
      <c r="G6712">
        <v>39</v>
      </c>
      <c r="H6712">
        <v>2</v>
      </c>
      <c r="I6712">
        <v>0</v>
      </c>
      <c r="J6712">
        <v>2</v>
      </c>
      <c r="K6712">
        <v>1</v>
      </c>
      <c r="L6712">
        <v>0</v>
      </c>
      <c r="M6712">
        <v>70563.899999999994</v>
      </c>
      <c r="N6712">
        <v>0</v>
      </c>
    </row>
    <row r="6713" spans="1:14" x14ac:dyDescent="0.3">
      <c r="A6713">
        <v>6712</v>
      </c>
      <c r="B6713">
        <v>15727499</v>
      </c>
      <c r="C6713" t="s">
        <v>268</v>
      </c>
      <c r="D6713">
        <v>666</v>
      </c>
      <c r="E6713" t="s">
        <v>26</v>
      </c>
      <c r="F6713" t="s">
        <v>16</v>
      </c>
      <c r="G6713">
        <v>36</v>
      </c>
      <c r="H6713">
        <v>3</v>
      </c>
      <c r="I6713">
        <v>129118.5</v>
      </c>
      <c r="J6713">
        <v>2</v>
      </c>
      <c r="K6713">
        <v>0</v>
      </c>
      <c r="L6713">
        <v>0</v>
      </c>
      <c r="M6713">
        <v>139435.12</v>
      </c>
      <c r="N6713">
        <v>0</v>
      </c>
    </row>
    <row r="6714" spans="1:14" x14ac:dyDescent="0.3">
      <c r="A6714">
        <v>6713</v>
      </c>
      <c r="B6714">
        <v>15724838</v>
      </c>
      <c r="C6714" t="s">
        <v>481</v>
      </c>
      <c r="D6714">
        <v>599</v>
      </c>
      <c r="E6714" t="s">
        <v>15</v>
      </c>
      <c r="F6714" t="s">
        <v>16</v>
      </c>
      <c r="G6714">
        <v>43</v>
      </c>
      <c r="H6714">
        <v>4</v>
      </c>
      <c r="I6714">
        <v>0</v>
      </c>
      <c r="J6714">
        <v>1</v>
      </c>
      <c r="K6714">
        <v>1</v>
      </c>
      <c r="L6714">
        <v>0</v>
      </c>
      <c r="M6714">
        <v>170347.1</v>
      </c>
      <c r="N6714">
        <v>0</v>
      </c>
    </row>
    <row r="6715" spans="1:14" x14ac:dyDescent="0.3">
      <c r="A6715">
        <v>6714</v>
      </c>
      <c r="B6715">
        <v>15666711</v>
      </c>
      <c r="C6715" t="s">
        <v>2416</v>
      </c>
      <c r="D6715">
        <v>586</v>
      </c>
      <c r="E6715" t="s">
        <v>15</v>
      </c>
      <c r="F6715" t="s">
        <v>16</v>
      </c>
      <c r="G6715">
        <v>46</v>
      </c>
      <c r="H6715">
        <v>0</v>
      </c>
      <c r="I6715">
        <v>0</v>
      </c>
      <c r="J6715">
        <v>3</v>
      </c>
      <c r="K6715">
        <v>0</v>
      </c>
      <c r="L6715">
        <v>1</v>
      </c>
      <c r="M6715">
        <v>131553.82</v>
      </c>
      <c r="N6715">
        <v>1</v>
      </c>
    </row>
    <row r="6716" spans="1:14" x14ac:dyDescent="0.3">
      <c r="A6716">
        <v>6715</v>
      </c>
      <c r="B6716">
        <v>15588933</v>
      </c>
      <c r="C6716" t="s">
        <v>496</v>
      </c>
      <c r="D6716">
        <v>825</v>
      </c>
      <c r="E6716" t="s">
        <v>15</v>
      </c>
      <c r="F6716" t="s">
        <v>16</v>
      </c>
      <c r="G6716">
        <v>36</v>
      </c>
      <c r="H6716">
        <v>3</v>
      </c>
      <c r="I6716">
        <v>146053.66</v>
      </c>
      <c r="J6716">
        <v>1</v>
      </c>
      <c r="K6716">
        <v>1</v>
      </c>
      <c r="L6716">
        <v>1</v>
      </c>
      <c r="M6716">
        <v>138344.70000000001</v>
      </c>
      <c r="N6716">
        <v>0</v>
      </c>
    </row>
    <row r="6717" spans="1:14" x14ac:dyDescent="0.3">
      <c r="A6717">
        <v>6716</v>
      </c>
      <c r="B6717">
        <v>15763111</v>
      </c>
      <c r="C6717" t="s">
        <v>708</v>
      </c>
      <c r="D6717">
        <v>808</v>
      </c>
      <c r="E6717" t="s">
        <v>18</v>
      </c>
      <c r="F6717" t="s">
        <v>16</v>
      </c>
      <c r="G6717">
        <v>67</v>
      </c>
      <c r="H6717">
        <v>10</v>
      </c>
      <c r="I6717">
        <v>124577.15</v>
      </c>
      <c r="J6717">
        <v>1</v>
      </c>
      <c r="K6717">
        <v>0</v>
      </c>
      <c r="L6717">
        <v>1</v>
      </c>
      <c r="M6717">
        <v>169894.39999999999</v>
      </c>
      <c r="N6717">
        <v>0</v>
      </c>
    </row>
    <row r="6718" spans="1:14" x14ac:dyDescent="0.3">
      <c r="A6718">
        <v>6717</v>
      </c>
      <c r="B6718">
        <v>15805676</v>
      </c>
      <c r="C6718" t="s">
        <v>723</v>
      </c>
      <c r="D6718">
        <v>515</v>
      </c>
      <c r="E6718" t="s">
        <v>18</v>
      </c>
      <c r="F6718" t="s">
        <v>23</v>
      </c>
      <c r="G6718">
        <v>29</v>
      </c>
      <c r="H6718">
        <v>4</v>
      </c>
      <c r="I6718">
        <v>151012.54999999999</v>
      </c>
      <c r="J6718">
        <v>2</v>
      </c>
      <c r="K6718">
        <v>1</v>
      </c>
      <c r="L6718">
        <v>0</v>
      </c>
      <c r="M6718">
        <v>9770.9699999999993</v>
      </c>
      <c r="N6718">
        <v>0</v>
      </c>
    </row>
    <row r="6719" spans="1:14" x14ac:dyDescent="0.3">
      <c r="A6719">
        <v>6718</v>
      </c>
      <c r="B6719">
        <v>15586674</v>
      </c>
      <c r="C6719" t="s">
        <v>610</v>
      </c>
      <c r="D6719">
        <v>663</v>
      </c>
      <c r="E6719" t="s">
        <v>18</v>
      </c>
      <c r="F6719" t="s">
        <v>16</v>
      </c>
      <c r="G6719">
        <v>58</v>
      </c>
      <c r="H6719">
        <v>5</v>
      </c>
      <c r="I6719">
        <v>216109.88</v>
      </c>
      <c r="J6719">
        <v>1</v>
      </c>
      <c r="K6719">
        <v>0</v>
      </c>
      <c r="L6719">
        <v>1</v>
      </c>
      <c r="M6719">
        <v>74176.710000000006</v>
      </c>
      <c r="N6719">
        <v>1</v>
      </c>
    </row>
    <row r="6720" spans="1:14" x14ac:dyDescent="0.3">
      <c r="A6720">
        <v>6719</v>
      </c>
      <c r="B6720">
        <v>15744553</v>
      </c>
      <c r="C6720" t="s">
        <v>184</v>
      </c>
      <c r="D6720">
        <v>444</v>
      </c>
      <c r="E6720" t="s">
        <v>15</v>
      </c>
      <c r="F6720" t="s">
        <v>23</v>
      </c>
      <c r="G6720">
        <v>34</v>
      </c>
      <c r="H6720">
        <v>2</v>
      </c>
      <c r="I6720">
        <v>144318.97</v>
      </c>
      <c r="J6720">
        <v>1</v>
      </c>
      <c r="K6720">
        <v>1</v>
      </c>
      <c r="L6720">
        <v>0</v>
      </c>
      <c r="M6720">
        <v>112668.06</v>
      </c>
      <c r="N6720">
        <v>0</v>
      </c>
    </row>
    <row r="6721" spans="1:14" x14ac:dyDescent="0.3">
      <c r="A6721">
        <v>6720</v>
      </c>
      <c r="B6721">
        <v>15776629</v>
      </c>
      <c r="C6721" t="s">
        <v>1330</v>
      </c>
      <c r="D6721">
        <v>650</v>
      </c>
      <c r="E6721" t="s">
        <v>15</v>
      </c>
      <c r="F6721" t="s">
        <v>16</v>
      </c>
      <c r="G6721">
        <v>39</v>
      </c>
      <c r="H6721">
        <v>4</v>
      </c>
      <c r="I6721">
        <v>0</v>
      </c>
      <c r="J6721">
        <v>2</v>
      </c>
      <c r="K6721">
        <v>0</v>
      </c>
      <c r="L6721">
        <v>0</v>
      </c>
      <c r="M6721">
        <v>186275.7</v>
      </c>
      <c r="N6721">
        <v>0</v>
      </c>
    </row>
    <row r="6722" spans="1:14" x14ac:dyDescent="0.3">
      <c r="A6722">
        <v>6721</v>
      </c>
      <c r="B6722">
        <v>15647207</v>
      </c>
      <c r="C6722" t="s">
        <v>2417</v>
      </c>
      <c r="D6722">
        <v>609</v>
      </c>
      <c r="E6722" t="s">
        <v>15</v>
      </c>
      <c r="F6722" t="s">
        <v>23</v>
      </c>
      <c r="G6722">
        <v>26</v>
      </c>
      <c r="H6722">
        <v>7</v>
      </c>
      <c r="I6722">
        <v>0</v>
      </c>
      <c r="J6722">
        <v>2</v>
      </c>
      <c r="K6722">
        <v>1</v>
      </c>
      <c r="L6722">
        <v>0</v>
      </c>
      <c r="M6722">
        <v>98463.99</v>
      </c>
      <c r="N6722">
        <v>0</v>
      </c>
    </row>
    <row r="6723" spans="1:14" x14ac:dyDescent="0.3">
      <c r="A6723">
        <v>6722</v>
      </c>
      <c r="B6723">
        <v>15715638</v>
      </c>
      <c r="C6723" t="s">
        <v>484</v>
      </c>
      <c r="D6723">
        <v>824</v>
      </c>
      <c r="E6723" t="s">
        <v>26</v>
      </c>
      <c r="F6723" t="s">
        <v>23</v>
      </c>
      <c r="G6723">
        <v>77</v>
      </c>
      <c r="H6723">
        <v>3</v>
      </c>
      <c r="I6723">
        <v>27517.15</v>
      </c>
      <c r="J6723">
        <v>2</v>
      </c>
      <c r="K6723">
        <v>0</v>
      </c>
      <c r="L6723">
        <v>1</v>
      </c>
      <c r="M6723">
        <v>2746.41</v>
      </c>
      <c r="N6723">
        <v>0</v>
      </c>
    </row>
    <row r="6724" spans="1:14" x14ac:dyDescent="0.3">
      <c r="A6724">
        <v>6723</v>
      </c>
      <c r="B6724">
        <v>15750602</v>
      </c>
      <c r="C6724" t="s">
        <v>2418</v>
      </c>
      <c r="D6724">
        <v>662</v>
      </c>
      <c r="E6724" t="s">
        <v>15</v>
      </c>
      <c r="F6724" t="s">
        <v>23</v>
      </c>
      <c r="G6724">
        <v>29</v>
      </c>
      <c r="H6724">
        <v>5</v>
      </c>
      <c r="I6724">
        <v>147092.65</v>
      </c>
      <c r="J6724">
        <v>1</v>
      </c>
      <c r="K6724">
        <v>1</v>
      </c>
      <c r="L6724">
        <v>0</v>
      </c>
      <c r="M6724">
        <v>10928.3</v>
      </c>
      <c r="N6724">
        <v>0</v>
      </c>
    </row>
    <row r="6725" spans="1:14" x14ac:dyDescent="0.3">
      <c r="A6725">
        <v>6724</v>
      </c>
      <c r="B6725">
        <v>15766810</v>
      </c>
      <c r="C6725" t="s">
        <v>1833</v>
      </c>
      <c r="D6725">
        <v>699</v>
      </c>
      <c r="E6725" t="s">
        <v>26</v>
      </c>
      <c r="F6725" t="s">
        <v>16</v>
      </c>
      <c r="G6725">
        <v>51</v>
      </c>
      <c r="H6725">
        <v>2</v>
      </c>
      <c r="I6725">
        <v>92246.14</v>
      </c>
      <c r="J6725">
        <v>2</v>
      </c>
      <c r="K6725">
        <v>0</v>
      </c>
      <c r="L6725">
        <v>1</v>
      </c>
      <c r="M6725">
        <v>91346.03</v>
      </c>
      <c r="N6725">
        <v>0</v>
      </c>
    </row>
    <row r="6726" spans="1:14" x14ac:dyDescent="0.3">
      <c r="A6726">
        <v>6725</v>
      </c>
      <c r="B6726">
        <v>15756625</v>
      </c>
      <c r="C6726" t="s">
        <v>199</v>
      </c>
      <c r="D6726">
        <v>752</v>
      </c>
      <c r="E6726" t="s">
        <v>15</v>
      </c>
      <c r="F6726" t="s">
        <v>16</v>
      </c>
      <c r="G6726">
        <v>41</v>
      </c>
      <c r="H6726">
        <v>8</v>
      </c>
      <c r="I6726">
        <v>0</v>
      </c>
      <c r="J6726">
        <v>2</v>
      </c>
      <c r="K6726">
        <v>1</v>
      </c>
      <c r="L6726">
        <v>0</v>
      </c>
      <c r="M6726">
        <v>139844.04</v>
      </c>
      <c r="N6726">
        <v>1</v>
      </c>
    </row>
    <row r="6727" spans="1:14" x14ac:dyDescent="0.3">
      <c r="A6727">
        <v>6726</v>
      </c>
      <c r="B6727">
        <v>15639552</v>
      </c>
      <c r="C6727" t="s">
        <v>1594</v>
      </c>
      <c r="D6727">
        <v>603</v>
      </c>
      <c r="E6727" t="s">
        <v>26</v>
      </c>
      <c r="F6727" t="s">
        <v>16</v>
      </c>
      <c r="G6727">
        <v>40</v>
      </c>
      <c r="H6727">
        <v>8</v>
      </c>
      <c r="I6727">
        <v>148897.01999999999</v>
      </c>
      <c r="J6727">
        <v>1</v>
      </c>
      <c r="K6727">
        <v>0</v>
      </c>
      <c r="L6727">
        <v>0</v>
      </c>
      <c r="M6727">
        <v>105052.9</v>
      </c>
      <c r="N6727">
        <v>0</v>
      </c>
    </row>
    <row r="6728" spans="1:14" x14ac:dyDescent="0.3">
      <c r="A6728">
        <v>6727</v>
      </c>
      <c r="B6728">
        <v>15633213</v>
      </c>
      <c r="C6728" t="s">
        <v>1169</v>
      </c>
      <c r="D6728">
        <v>628</v>
      </c>
      <c r="E6728" t="s">
        <v>18</v>
      </c>
      <c r="F6728" t="s">
        <v>23</v>
      </c>
      <c r="G6728">
        <v>50</v>
      </c>
      <c r="H6728">
        <v>8</v>
      </c>
      <c r="I6728">
        <v>0</v>
      </c>
      <c r="J6728">
        <v>1</v>
      </c>
      <c r="K6728">
        <v>0</v>
      </c>
      <c r="L6728">
        <v>0</v>
      </c>
      <c r="M6728">
        <v>144366.82999999999</v>
      </c>
      <c r="N6728">
        <v>1</v>
      </c>
    </row>
    <row r="6729" spans="1:14" x14ac:dyDescent="0.3">
      <c r="A6729">
        <v>6728</v>
      </c>
      <c r="B6729">
        <v>15610416</v>
      </c>
      <c r="C6729" t="s">
        <v>1330</v>
      </c>
      <c r="D6729">
        <v>745</v>
      </c>
      <c r="E6729" t="s">
        <v>15</v>
      </c>
      <c r="F6729" t="s">
        <v>16</v>
      </c>
      <c r="G6729">
        <v>36</v>
      </c>
      <c r="H6729">
        <v>9</v>
      </c>
      <c r="I6729">
        <v>0</v>
      </c>
      <c r="J6729">
        <v>1</v>
      </c>
      <c r="K6729">
        <v>1</v>
      </c>
      <c r="L6729">
        <v>0</v>
      </c>
      <c r="M6729">
        <v>19605.18</v>
      </c>
      <c r="N6729">
        <v>1</v>
      </c>
    </row>
    <row r="6730" spans="1:14" x14ac:dyDescent="0.3">
      <c r="A6730">
        <v>6729</v>
      </c>
      <c r="B6730">
        <v>15715208</v>
      </c>
      <c r="C6730" t="s">
        <v>569</v>
      </c>
      <c r="D6730">
        <v>804</v>
      </c>
      <c r="E6730" t="s">
        <v>26</v>
      </c>
      <c r="F6730" t="s">
        <v>16</v>
      </c>
      <c r="G6730">
        <v>33</v>
      </c>
      <c r="H6730">
        <v>10</v>
      </c>
      <c r="I6730">
        <v>138335.96</v>
      </c>
      <c r="J6730">
        <v>1</v>
      </c>
      <c r="K6730">
        <v>1</v>
      </c>
      <c r="L6730">
        <v>1</v>
      </c>
      <c r="M6730">
        <v>80483.759999999995</v>
      </c>
      <c r="N6730">
        <v>0</v>
      </c>
    </row>
    <row r="6731" spans="1:14" x14ac:dyDescent="0.3">
      <c r="A6731">
        <v>6730</v>
      </c>
      <c r="B6731">
        <v>15619608</v>
      </c>
      <c r="C6731" t="s">
        <v>976</v>
      </c>
      <c r="D6731">
        <v>454</v>
      </c>
      <c r="E6731" t="s">
        <v>26</v>
      </c>
      <c r="F6731" t="s">
        <v>16</v>
      </c>
      <c r="G6731">
        <v>50</v>
      </c>
      <c r="H6731">
        <v>10</v>
      </c>
      <c r="I6731">
        <v>92895.56</v>
      </c>
      <c r="J6731">
        <v>1</v>
      </c>
      <c r="K6731">
        <v>1</v>
      </c>
      <c r="L6731">
        <v>0</v>
      </c>
      <c r="M6731">
        <v>154344</v>
      </c>
      <c r="N6731">
        <v>1</v>
      </c>
    </row>
    <row r="6732" spans="1:14" x14ac:dyDescent="0.3">
      <c r="A6732">
        <v>6731</v>
      </c>
      <c r="B6732">
        <v>15628697</v>
      </c>
      <c r="C6732" t="s">
        <v>364</v>
      </c>
      <c r="D6732">
        <v>631</v>
      </c>
      <c r="E6732" t="s">
        <v>18</v>
      </c>
      <c r="F6732" t="s">
        <v>23</v>
      </c>
      <c r="G6732">
        <v>46</v>
      </c>
      <c r="H6732">
        <v>9</v>
      </c>
      <c r="I6732">
        <v>160736.63</v>
      </c>
      <c r="J6732">
        <v>1</v>
      </c>
      <c r="K6732">
        <v>0</v>
      </c>
      <c r="L6732">
        <v>1</v>
      </c>
      <c r="M6732">
        <v>93503.02</v>
      </c>
      <c r="N6732">
        <v>0</v>
      </c>
    </row>
    <row r="6733" spans="1:14" x14ac:dyDescent="0.3">
      <c r="A6733">
        <v>6732</v>
      </c>
      <c r="B6733">
        <v>15643826</v>
      </c>
      <c r="C6733" t="s">
        <v>490</v>
      </c>
      <c r="D6733">
        <v>503</v>
      </c>
      <c r="E6733" t="s">
        <v>15</v>
      </c>
      <c r="F6733" t="s">
        <v>23</v>
      </c>
      <c r="G6733">
        <v>32</v>
      </c>
      <c r="H6733">
        <v>4</v>
      </c>
      <c r="I6733">
        <v>0</v>
      </c>
      <c r="J6733">
        <v>2</v>
      </c>
      <c r="K6733">
        <v>1</v>
      </c>
      <c r="L6733">
        <v>1</v>
      </c>
      <c r="M6733">
        <v>153036.97</v>
      </c>
      <c r="N6733">
        <v>0</v>
      </c>
    </row>
    <row r="6734" spans="1:14" x14ac:dyDescent="0.3">
      <c r="A6734">
        <v>6733</v>
      </c>
      <c r="B6734">
        <v>15718588</v>
      </c>
      <c r="C6734" t="s">
        <v>1379</v>
      </c>
      <c r="D6734">
        <v>548</v>
      </c>
      <c r="E6734" t="s">
        <v>15</v>
      </c>
      <c r="F6734" t="s">
        <v>16</v>
      </c>
      <c r="G6734">
        <v>37</v>
      </c>
      <c r="H6734">
        <v>9</v>
      </c>
      <c r="I6734">
        <v>0</v>
      </c>
      <c r="J6734">
        <v>2</v>
      </c>
      <c r="K6734">
        <v>0</v>
      </c>
      <c r="L6734">
        <v>0</v>
      </c>
      <c r="M6734">
        <v>98029.58</v>
      </c>
      <c r="N6734">
        <v>0</v>
      </c>
    </row>
    <row r="6735" spans="1:14" x14ac:dyDescent="0.3">
      <c r="A6735">
        <v>6734</v>
      </c>
      <c r="B6735">
        <v>15709741</v>
      </c>
      <c r="C6735" t="s">
        <v>2284</v>
      </c>
      <c r="D6735">
        <v>668</v>
      </c>
      <c r="E6735" t="s">
        <v>15</v>
      </c>
      <c r="F6735" t="s">
        <v>23</v>
      </c>
      <c r="G6735">
        <v>28</v>
      </c>
      <c r="H6735">
        <v>4</v>
      </c>
      <c r="I6735">
        <v>107141.27</v>
      </c>
      <c r="J6735">
        <v>1</v>
      </c>
      <c r="K6735">
        <v>1</v>
      </c>
      <c r="L6735">
        <v>0</v>
      </c>
      <c r="M6735">
        <v>193018.71</v>
      </c>
      <c r="N6735">
        <v>0</v>
      </c>
    </row>
    <row r="6736" spans="1:14" x14ac:dyDescent="0.3">
      <c r="A6736">
        <v>6735</v>
      </c>
      <c r="B6736">
        <v>15723318</v>
      </c>
      <c r="C6736" t="s">
        <v>2419</v>
      </c>
      <c r="D6736">
        <v>619</v>
      </c>
      <c r="E6736" t="s">
        <v>15</v>
      </c>
      <c r="F6736" t="s">
        <v>16</v>
      </c>
      <c r="G6736">
        <v>55</v>
      </c>
      <c r="H6736">
        <v>0</v>
      </c>
      <c r="I6736">
        <v>0</v>
      </c>
      <c r="J6736">
        <v>3</v>
      </c>
      <c r="K6736">
        <v>0</v>
      </c>
      <c r="L6736">
        <v>0</v>
      </c>
      <c r="M6736">
        <v>60810.64</v>
      </c>
      <c r="N6736">
        <v>1</v>
      </c>
    </row>
    <row r="6737" spans="1:14" x14ac:dyDescent="0.3">
      <c r="A6737">
        <v>6736</v>
      </c>
      <c r="B6737">
        <v>15717328</v>
      </c>
      <c r="C6737" t="s">
        <v>318</v>
      </c>
      <c r="D6737">
        <v>842</v>
      </c>
      <c r="E6737" t="s">
        <v>15</v>
      </c>
      <c r="F6737" t="s">
        <v>16</v>
      </c>
      <c r="G6737">
        <v>37</v>
      </c>
      <c r="H6737">
        <v>4</v>
      </c>
      <c r="I6737">
        <v>132446.07999999999</v>
      </c>
      <c r="J6737">
        <v>2</v>
      </c>
      <c r="K6737">
        <v>1</v>
      </c>
      <c r="L6737">
        <v>0</v>
      </c>
      <c r="M6737">
        <v>87071.18</v>
      </c>
      <c r="N6737">
        <v>1</v>
      </c>
    </row>
    <row r="6738" spans="1:14" x14ac:dyDescent="0.3">
      <c r="A6738">
        <v>6737</v>
      </c>
      <c r="B6738">
        <v>15771299</v>
      </c>
      <c r="C6738" t="s">
        <v>282</v>
      </c>
      <c r="D6738">
        <v>707</v>
      </c>
      <c r="E6738" t="s">
        <v>15</v>
      </c>
      <c r="F6738" t="s">
        <v>16</v>
      </c>
      <c r="G6738">
        <v>57</v>
      </c>
      <c r="H6738">
        <v>1</v>
      </c>
      <c r="I6738">
        <v>92053</v>
      </c>
      <c r="J6738">
        <v>1</v>
      </c>
      <c r="K6738">
        <v>1</v>
      </c>
      <c r="L6738">
        <v>1</v>
      </c>
      <c r="M6738">
        <v>164064.44</v>
      </c>
      <c r="N6738">
        <v>1</v>
      </c>
    </row>
    <row r="6739" spans="1:14" x14ac:dyDescent="0.3">
      <c r="A6739">
        <v>6738</v>
      </c>
      <c r="B6739">
        <v>15706223</v>
      </c>
      <c r="C6739" t="s">
        <v>242</v>
      </c>
      <c r="D6739">
        <v>715</v>
      </c>
      <c r="E6739" t="s">
        <v>18</v>
      </c>
      <c r="F6739" t="s">
        <v>23</v>
      </c>
      <c r="G6739">
        <v>38</v>
      </c>
      <c r="H6739">
        <v>2</v>
      </c>
      <c r="I6739">
        <v>96798.79</v>
      </c>
      <c r="J6739">
        <v>2</v>
      </c>
      <c r="K6739">
        <v>1</v>
      </c>
      <c r="L6739">
        <v>1</v>
      </c>
      <c r="M6739">
        <v>4554.67</v>
      </c>
      <c r="N6739">
        <v>0</v>
      </c>
    </row>
    <row r="6740" spans="1:14" x14ac:dyDescent="0.3">
      <c r="A6740">
        <v>6739</v>
      </c>
      <c r="B6740">
        <v>15612358</v>
      </c>
      <c r="C6740" t="s">
        <v>1330</v>
      </c>
      <c r="D6740">
        <v>573</v>
      </c>
      <c r="E6740" t="s">
        <v>26</v>
      </c>
      <c r="F6740" t="s">
        <v>23</v>
      </c>
      <c r="G6740">
        <v>35</v>
      </c>
      <c r="H6740">
        <v>9</v>
      </c>
      <c r="I6740">
        <v>134498.54</v>
      </c>
      <c r="J6740">
        <v>2</v>
      </c>
      <c r="K6740">
        <v>1</v>
      </c>
      <c r="L6740">
        <v>1</v>
      </c>
      <c r="M6740">
        <v>119924.8</v>
      </c>
      <c r="N6740">
        <v>0</v>
      </c>
    </row>
    <row r="6741" spans="1:14" x14ac:dyDescent="0.3">
      <c r="A6741">
        <v>6740</v>
      </c>
      <c r="B6741">
        <v>15769191</v>
      </c>
      <c r="C6741" t="s">
        <v>2420</v>
      </c>
      <c r="D6741">
        <v>509</v>
      </c>
      <c r="E6741" t="s">
        <v>15</v>
      </c>
      <c r="F6741" t="s">
        <v>23</v>
      </c>
      <c r="G6741">
        <v>55</v>
      </c>
      <c r="H6741">
        <v>8</v>
      </c>
      <c r="I6741">
        <v>132387.91</v>
      </c>
      <c r="J6741">
        <v>2</v>
      </c>
      <c r="K6741">
        <v>1</v>
      </c>
      <c r="L6741">
        <v>1</v>
      </c>
      <c r="M6741">
        <v>170360.11</v>
      </c>
      <c r="N6741">
        <v>0</v>
      </c>
    </row>
    <row r="6742" spans="1:14" x14ac:dyDescent="0.3">
      <c r="A6742">
        <v>6741</v>
      </c>
      <c r="B6742">
        <v>15618816</v>
      </c>
      <c r="C6742" t="s">
        <v>1587</v>
      </c>
      <c r="D6742">
        <v>670</v>
      </c>
      <c r="E6742" t="s">
        <v>26</v>
      </c>
      <c r="F6742" t="s">
        <v>16</v>
      </c>
      <c r="G6742">
        <v>40</v>
      </c>
      <c r="H6742">
        <v>2</v>
      </c>
      <c r="I6742">
        <v>147171.20000000001</v>
      </c>
      <c r="J6742">
        <v>1</v>
      </c>
      <c r="K6742">
        <v>0</v>
      </c>
      <c r="L6742">
        <v>1</v>
      </c>
      <c r="M6742">
        <v>69850.039999999994</v>
      </c>
      <c r="N6742">
        <v>0</v>
      </c>
    </row>
    <row r="6743" spans="1:14" x14ac:dyDescent="0.3">
      <c r="A6743">
        <v>6742</v>
      </c>
      <c r="B6743">
        <v>15730810</v>
      </c>
      <c r="C6743" t="s">
        <v>1708</v>
      </c>
      <c r="D6743">
        <v>613</v>
      </c>
      <c r="E6743" t="s">
        <v>18</v>
      </c>
      <c r="F6743" t="s">
        <v>23</v>
      </c>
      <c r="G6743">
        <v>44</v>
      </c>
      <c r="H6743">
        <v>9</v>
      </c>
      <c r="I6743">
        <v>100524.69</v>
      </c>
      <c r="J6743">
        <v>1</v>
      </c>
      <c r="K6743">
        <v>1</v>
      </c>
      <c r="L6743">
        <v>1</v>
      </c>
      <c r="M6743">
        <v>47298.95</v>
      </c>
      <c r="N6743">
        <v>0</v>
      </c>
    </row>
    <row r="6744" spans="1:14" x14ac:dyDescent="0.3">
      <c r="A6744">
        <v>6743</v>
      </c>
      <c r="B6744">
        <v>15783463</v>
      </c>
      <c r="C6744" t="s">
        <v>96</v>
      </c>
      <c r="D6744">
        <v>678</v>
      </c>
      <c r="E6744" t="s">
        <v>15</v>
      </c>
      <c r="F6744" t="s">
        <v>16</v>
      </c>
      <c r="G6744">
        <v>26</v>
      </c>
      <c r="H6744">
        <v>1</v>
      </c>
      <c r="I6744">
        <v>0</v>
      </c>
      <c r="J6744">
        <v>2</v>
      </c>
      <c r="K6744">
        <v>1</v>
      </c>
      <c r="L6744">
        <v>0</v>
      </c>
      <c r="M6744">
        <v>45443.68</v>
      </c>
      <c r="N6744">
        <v>0</v>
      </c>
    </row>
    <row r="6745" spans="1:14" x14ac:dyDescent="0.3">
      <c r="A6745">
        <v>6744</v>
      </c>
      <c r="B6745">
        <v>15616213</v>
      </c>
      <c r="C6745" t="s">
        <v>2421</v>
      </c>
      <c r="D6745">
        <v>555</v>
      </c>
      <c r="E6745" t="s">
        <v>26</v>
      </c>
      <c r="F6745" t="s">
        <v>16</v>
      </c>
      <c r="G6745">
        <v>51</v>
      </c>
      <c r="H6745">
        <v>9</v>
      </c>
      <c r="I6745">
        <v>138214.5</v>
      </c>
      <c r="J6745">
        <v>1</v>
      </c>
      <c r="K6745">
        <v>1</v>
      </c>
      <c r="L6745">
        <v>0</v>
      </c>
      <c r="M6745">
        <v>198715.27</v>
      </c>
      <c r="N6745">
        <v>1</v>
      </c>
    </row>
    <row r="6746" spans="1:14" x14ac:dyDescent="0.3">
      <c r="A6746">
        <v>6745</v>
      </c>
      <c r="B6746">
        <v>15611287</v>
      </c>
      <c r="C6746" t="s">
        <v>292</v>
      </c>
      <c r="D6746">
        <v>777</v>
      </c>
      <c r="E6746" t="s">
        <v>15</v>
      </c>
      <c r="F6746" t="s">
        <v>16</v>
      </c>
      <c r="G6746">
        <v>30</v>
      </c>
      <c r="H6746">
        <v>4</v>
      </c>
      <c r="I6746">
        <v>0</v>
      </c>
      <c r="J6746">
        <v>2</v>
      </c>
      <c r="K6746">
        <v>0</v>
      </c>
      <c r="L6746">
        <v>1</v>
      </c>
      <c r="M6746">
        <v>115611.97</v>
      </c>
      <c r="N6746">
        <v>0</v>
      </c>
    </row>
    <row r="6747" spans="1:14" x14ac:dyDescent="0.3">
      <c r="A6747">
        <v>6746</v>
      </c>
      <c r="B6747">
        <v>15786454</v>
      </c>
      <c r="C6747" t="s">
        <v>700</v>
      </c>
      <c r="D6747">
        <v>552</v>
      </c>
      <c r="E6747" t="s">
        <v>18</v>
      </c>
      <c r="F6747" t="s">
        <v>23</v>
      </c>
      <c r="G6747">
        <v>55</v>
      </c>
      <c r="H6747">
        <v>3</v>
      </c>
      <c r="I6747">
        <v>0</v>
      </c>
      <c r="J6747">
        <v>1</v>
      </c>
      <c r="K6747">
        <v>1</v>
      </c>
      <c r="L6747">
        <v>1</v>
      </c>
      <c r="M6747">
        <v>40333.94</v>
      </c>
      <c r="N6747">
        <v>0</v>
      </c>
    </row>
    <row r="6748" spans="1:14" x14ac:dyDescent="0.3">
      <c r="A6748">
        <v>6747</v>
      </c>
      <c r="B6748">
        <v>15768682</v>
      </c>
      <c r="C6748" t="s">
        <v>2422</v>
      </c>
      <c r="D6748">
        <v>640</v>
      </c>
      <c r="E6748" t="s">
        <v>18</v>
      </c>
      <c r="F6748" t="s">
        <v>23</v>
      </c>
      <c r="G6748">
        <v>39</v>
      </c>
      <c r="H6748">
        <v>3</v>
      </c>
      <c r="I6748">
        <v>0</v>
      </c>
      <c r="J6748">
        <v>1</v>
      </c>
      <c r="K6748">
        <v>1</v>
      </c>
      <c r="L6748">
        <v>1</v>
      </c>
      <c r="M6748">
        <v>105997.25</v>
      </c>
      <c r="N6748">
        <v>0</v>
      </c>
    </row>
    <row r="6749" spans="1:14" x14ac:dyDescent="0.3">
      <c r="A6749">
        <v>6748</v>
      </c>
      <c r="B6749">
        <v>15766172</v>
      </c>
      <c r="C6749" t="s">
        <v>75</v>
      </c>
      <c r="D6749">
        <v>541</v>
      </c>
      <c r="E6749" t="s">
        <v>15</v>
      </c>
      <c r="F6749" t="s">
        <v>23</v>
      </c>
      <c r="G6749">
        <v>34</v>
      </c>
      <c r="H6749">
        <v>3</v>
      </c>
      <c r="I6749">
        <v>128743.55</v>
      </c>
      <c r="J6749">
        <v>1</v>
      </c>
      <c r="K6749">
        <v>1</v>
      </c>
      <c r="L6749">
        <v>0</v>
      </c>
      <c r="M6749">
        <v>134851.12</v>
      </c>
      <c r="N6749">
        <v>0</v>
      </c>
    </row>
    <row r="6750" spans="1:14" x14ac:dyDescent="0.3">
      <c r="A6750">
        <v>6749</v>
      </c>
      <c r="B6750">
        <v>15637646</v>
      </c>
      <c r="C6750" t="s">
        <v>106</v>
      </c>
      <c r="D6750">
        <v>756</v>
      </c>
      <c r="E6750" t="s">
        <v>15</v>
      </c>
      <c r="F6750" t="s">
        <v>23</v>
      </c>
      <c r="G6750">
        <v>31</v>
      </c>
      <c r="H6750">
        <v>10</v>
      </c>
      <c r="I6750">
        <v>122647.32</v>
      </c>
      <c r="J6750">
        <v>1</v>
      </c>
      <c r="K6750">
        <v>0</v>
      </c>
      <c r="L6750">
        <v>0</v>
      </c>
      <c r="M6750">
        <v>61666.87</v>
      </c>
      <c r="N6750">
        <v>0</v>
      </c>
    </row>
    <row r="6751" spans="1:14" x14ac:dyDescent="0.3">
      <c r="A6751">
        <v>6750</v>
      </c>
      <c r="B6751">
        <v>15653404</v>
      </c>
      <c r="C6751" t="s">
        <v>2423</v>
      </c>
      <c r="D6751">
        <v>684</v>
      </c>
      <c r="E6751" t="s">
        <v>18</v>
      </c>
      <c r="F6751" t="s">
        <v>16</v>
      </c>
      <c r="G6751">
        <v>24</v>
      </c>
      <c r="H6751">
        <v>9</v>
      </c>
      <c r="I6751">
        <v>79263.899999999994</v>
      </c>
      <c r="J6751">
        <v>1</v>
      </c>
      <c r="K6751">
        <v>0</v>
      </c>
      <c r="L6751">
        <v>1</v>
      </c>
      <c r="M6751">
        <v>196574.48</v>
      </c>
      <c r="N6751">
        <v>0</v>
      </c>
    </row>
    <row r="6752" spans="1:14" x14ac:dyDescent="0.3">
      <c r="A6752">
        <v>6751</v>
      </c>
      <c r="B6752">
        <v>15690546</v>
      </c>
      <c r="C6752" t="s">
        <v>1007</v>
      </c>
      <c r="D6752">
        <v>618</v>
      </c>
      <c r="E6752" t="s">
        <v>15</v>
      </c>
      <c r="F6752" t="s">
        <v>16</v>
      </c>
      <c r="G6752">
        <v>42</v>
      </c>
      <c r="H6752">
        <v>2</v>
      </c>
      <c r="I6752">
        <v>0</v>
      </c>
      <c r="J6752">
        <v>4</v>
      </c>
      <c r="K6752">
        <v>0</v>
      </c>
      <c r="L6752">
        <v>0</v>
      </c>
      <c r="M6752">
        <v>111097.39</v>
      </c>
      <c r="N6752">
        <v>1</v>
      </c>
    </row>
    <row r="6753" spans="1:14" x14ac:dyDescent="0.3">
      <c r="A6753">
        <v>6752</v>
      </c>
      <c r="B6753">
        <v>15735636</v>
      </c>
      <c r="C6753" t="s">
        <v>582</v>
      </c>
      <c r="D6753">
        <v>604</v>
      </c>
      <c r="E6753" t="s">
        <v>15</v>
      </c>
      <c r="F6753" t="s">
        <v>16</v>
      </c>
      <c r="G6753">
        <v>53</v>
      </c>
      <c r="H6753">
        <v>2</v>
      </c>
      <c r="I6753">
        <v>121389.78</v>
      </c>
      <c r="J6753">
        <v>1</v>
      </c>
      <c r="K6753">
        <v>1</v>
      </c>
      <c r="L6753">
        <v>1</v>
      </c>
      <c r="M6753">
        <v>48201.64</v>
      </c>
      <c r="N6753">
        <v>1</v>
      </c>
    </row>
    <row r="6754" spans="1:14" x14ac:dyDescent="0.3">
      <c r="A6754">
        <v>6753</v>
      </c>
      <c r="B6754">
        <v>15605424</v>
      </c>
      <c r="C6754" t="s">
        <v>706</v>
      </c>
      <c r="D6754">
        <v>624</v>
      </c>
      <c r="E6754" t="s">
        <v>18</v>
      </c>
      <c r="F6754" t="s">
        <v>23</v>
      </c>
      <c r="G6754">
        <v>38</v>
      </c>
      <c r="H6754">
        <v>7</v>
      </c>
      <c r="I6754">
        <v>123906.55</v>
      </c>
      <c r="J6754">
        <v>1</v>
      </c>
      <c r="K6754">
        <v>1</v>
      </c>
      <c r="L6754">
        <v>0</v>
      </c>
      <c r="M6754">
        <v>135096.78</v>
      </c>
      <c r="N6754">
        <v>0</v>
      </c>
    </row>
    <row r="6755" spans="1:14" x14ac:dyDescent="0.3">
      <c r="A6755">
        <v>6754</v>
      </c>
      <c r="B6755">
        <v>15568449</v>
      </c>
      <c r="C6755" t="s">
        <v>117</v>
      </c>
      <c r="D6755">
        <v>661</v>
      </c>
      <c r="E6755" t="s">
        <v>18</v>
      </c>
      <c r="F6755" t="s">
        <v>23</v>
      </c>
      <c r="G6755">
        <v>38</v>
      </c>
      <c r="H6755">
        <v>7</v>
      </c>
      <c r="I6755">
        <v>143006.70000000001</v>
      </c>
      <c r="J6755">
        <v>1</v>
      </c>
      <c r="K6755">
        <v>1</v>
      </c>
      <c r="L6755">
        <v>1</v>
      </c>
      <c r="M6755">
        <v>15650.89</v>
      </c>
      <c r="N6755">
        <v>0</v>
      </c>
    </row>
    <row r="6756" spans="1:14" x14ac:dyDescent="0.3">
      <c r="A6756">
        <v>6755</v>
      </c>
      <c r="B6756">
        <v>15688085</v>
      </c>
      <c r="C6756" t="s">
        <v>1030</v>
      </c>
      <c r="D6756">
        <v>627</v>
      </c>
      <c r="E6756" t="s">
        <v>18</v>
      </c>
      <c r="F6756" t="s">
        <v>16</v>
      </c>
      <c r="G6756">
        <v>28</v>
      </c>
      <c r="H6756">
        <v>3</v>
      </c>
      <c r="I6756">
        <v>157597.60999999999</v>
      </c>
      <c r="J6756">
        <v>1</v>
      </c>
      <c r="K6756">
        <v>0</v>
      </c>
      <c r="L6756">
        <v>1</v>
      </c>
      <c r="M6756">
        <v>34097.22</v>
      </c>
      <c r="N6756">
        <v>0</v>
      </c>
    </row>
    <row r="6757" spans="1:14" x14ac:dyDescent="0.3">
      <c r="A6757">
        <v>6756</v>
      </c>
      <c r="B6757">
        <v>15683483</v>
      </c>
      <c r="C6757" t="s">
        <v>545</v>
      </c>
      <c r="D6757">
        <v>812</v>
      </c>
      <c r="E6757" t="s">
        <v>18</v>
      </c>
      <c r="F6757" t="s">
        <v>23</v>
      </c>
      <c r="G6757">
        <v>38</v>
      </c>
      <c r="H6757">
        <v>3</v>
      </c>
      <c r="I6757">
        <v>127117.8</v>
      </c>
      <c r="J6757">
        <v>2</v>
      </c>
      <c r="K6757">
        <v>1</v>
      </c>
      <c r="L6757">
        <v>1</v>
      </c>
      <c r="M6757">
        <v>174822.74</v>
      </c>
      <c r="N6757">
        <v>0</v>
      </c>
    </row>
    <row r="6758" spans="1:14" x14ac:dyDescent="0.3">
      <c r="A6758">
        <v>6757</v>
      </c>
      <c r="B6758">
        <v>15659567</v>
      </c>
      <c r="C6758" t="s">
        <v>263</v>
      </c>
      <c r="D6758">
        <v>473</v>
      </c>
      <c r="E6758" t="s">
        <v>15</v>
      </c>
      <c r="F6758" t="s">
        <v>16</v>
      </c>
      <c r="G6758">
        <v>39</v>
      </c>
      <c r="H6758">
        <v>9</v>
      </c>
      <c r="I6758">
        <v>117103.26</v>
      </c>
      <c r="J6758">
        <v>2</v>
      </c>
      <c r="K6758">
        <v>1</v>
      </c>
      <c r="L6758">
        <v>1</v>
      </c>
      <c r="M6758">
        <v>85937.52</v>
      </c>
      <c r="N6758">
        <v>1</v>
      </c>
    </row>
    <row r="6759" spans="1:14" x14ac:dyDescent="0.3">
      <c r="A6759">
        <v>6758</v>
      </c>
      <c r="B6759">
        <v>15766667</v>
      </c>
      <c r="C6759" t="s">
        <v>2424</v>
      </c>
      <c r="D6759">
        <v>717</v>
      </c>
      <c r="E6759" t="s">
        <v>18</v>
      </c>
      <c r="F6759" t="s">
        <v>23</v>
      </c>
      <c r="G6759">
        <v>36</v>
      </c>
      <c r="H6759">
        <v>2</v>
      </c>
      <c r="I6759">
        <v>102989.83</v>
      </c>
      <c r="J6759">
        <v>2</v>
      </c>
      <c r="K6759">
        <v>0</v>
      </c>
      <c r="L6759">
        <v>1</v>
      </c>
      <c r="M6759">
        <v>49185.57</v>
      </c>
      <c r="N6759">
        <v>0</v>
      </c>
    </row>
    <row r="6760" spans="1:14" x14ac:dyDescent="0.3">
      <c r="A6760">
        <v>6759</v>
      </c>
      <c r="B6760">
        <v>15624975</v>
      </c>
      <c r="C6760" t="s">
        <v>344</v>
      </c>
      <c r="D6760">
        <v>693</v>
      </c>
      <c r="E6760" t="s">
        <v>18</v>
      </c>
      <c r="F6760" t="s">
        <v>23</v>
      </c>
      <c r="G6760">
        <v>28</v>
      </c>
      <c r="H6760">
        <v>1</v>
      </c>
      <c r="I6760">
        <v>145118.82999999999</v>
      </c>
      <c r="J6760">
        <v>1</v>
      </c>
      <c r="K6760">
        <v>0</v>
      </c>
      <c r="L6760">
        <v>1</v>
      </c>
      <c r="M6760">
        <v>77742.38</v>
      </c>
      <c r="N6760">
        <v>0</v>
      </c>
    </row>
    <row r="6761" spans="1:14" x14ac:dyDescent="0.3">
      <c r="A6761">
        <v>6760</v>
      </c>
      <c r="B6761">
        <v>15660878</v>
      </c>
      <c r="C6761" t="s">
        <v>77</v>
      </c>
      <c r="D6761">
        <v>705</v>
      </c>
      <c r="E6761" t="s">
        <v>15</v>
      </c>
      <c r="F6761" t="s">
        <v>23</v>
      </c>
      <c r="G6761">
        <v>92</v>
      </c>
      <c r="H6761">
        <v>1</v>
      </c>
      <c r="I6761">
        <v>126076.24</v>
      </c>
      <c r="J6761">
        <v>2</v>
      </c>
      <c r="K6761">
        <v>1</v>
      </c>
      <c r="L6761">
        <v>1</v>
      </c>
      <c r="M6761">
        <v>34436.83</v>
      </c>
      <c r="N6761">
        <v>0</v>
      </c>
    </row>
    <row r="6762" spans="1:14" x14ac:dyDescent="0.3">
      <c r="A6762">
        <v>6761</v>
      </c>
      <c r="B6762">
        <v>15586557</v>
      </c>
      <c r="C6762" t="s">
        <v>602</v>
      </c>
      <c r="D6762">
        <v>661</v>
      </c>
      <c r="E6762" t="s">
        <v>15</v>
      </c>
      <c r="F6762" t="s">
        <v>23</v>
      </c>
      <c r="G6762">
        <v>41</v>
      </c>
      <c r="H6762">
        <v>5</v>
      </c>
      <c r="I6762">
        <v>0</v>
      </c>
      <c r="J6762">
        <v>1</v>
      </c>
      <c r="K6762">
        <v>0</v>
      </c>
      <c r="L6762">
        <v>1</v>
      </c>
      <c r="M6762">
        <v>88279.6</v>
      </c>
      <c r="N6762">
        <v>0</v>
      </c>
    </row>
    <row r="6763" spans="1:14" x14ac:dyDescent="0.3">
      <c r="A6763">
        <v>6762</v>
      </c>
      <c r="B6763">
        <v>15746183</v>
      </c>
      <c r="C6763" t="s">
        <v>2425</v>
      </c>
      <c r="D6763">
        <v>573</v>
      </c>
      <c r="E6763" t="s">
        <v>15</v>
      </c>
      <c r="F6763" t="s">
        <v>16</v>
      </c>
      <c r="G6763">
        <v>27</v>
      </c>
      <c r="H6763">
        <v>4</v>
      </c>
      <c r="I6763">
        <v>0</v>
      </c>
      <c r="J6763">
        <v>2</v>
      </c>
      <c r="K6763">
        <v>1</v>
      </c>
      <c r="L6763">
        <v>1</v>
      </c>
      <c r="M6763">
        <v>157549.6</v>
      </c>
      <c r="N6763">
        <v>0</v>
      </c>
    </row>
    <row r="6764" spans="1:14" x14ac:dyDescent="0.3">
      <c r="A6764">
        <v>6763</v>
      </c>
      <c r="B6764">
        <v>15631457</v>
      </c>
      <c r="C6764" t="s">
        <v>2426</v>
      </c>
      <c r="D6764">
        <v>639</v>
      </c>
      <c r="E6764" t="s">
        <v>15</v>
      </c>
      <c r="F6764" t="s">
        <v>23</v>
      </c>
      <c r="G6764">
        <v>37</v>
      </c>
      <c r="H6764">
        <v>5</v>
      </c>
      <c r="I6764">
        <v>98186.7</v>
      </c>
      <c r="J6764">
        <v>1</v>
      </c>
      <c r="K6764">
        <v>0</v>
      </c>
      <c r="L6764">
        <v>1</v>
      </c>
      <c r="M6764">
        <v>173386.95</v>
      </c>
      <c r="N6764">
        <v>0</v>
      </c>
    </row>
    <row r="6765" spans="1:14" x14ac:dyDescent="0.3">
      <c r="A6765">
        <v>6764</v>
      </c>
      <c r="B6765">
        <v>15754053</v>
      </c>
      <c r="C6765" t="s">
        <v>383</v>
      </c>
      <c r="D6765">
        <v>718</v>
      </c>
      <c r="E6765" t="s">
        <v>15</v>
      </c>
      <c r="F6765" t="s">
        <v>16</v>
      </c>
      <c r="G6765">
        <v>67</v>
      </c>
      <c r="H6765">
        <v>7</v>
      </c>
      <c r="I6765">
        <v>0</v>
      </c>
      <c r="J6765">
        <v>3</v>
      </c>
      <c r="K6765">
        <v>1</v>
      </c>
      <c r="L6765">
        <v>1</v>
      </c>
      <c r="M6765">
        <v>82782.080000000002</v>
      </c>
      <c r="N6765">
        <v>0</v>
      </c>
    </row>
    <row r="6766" spans="1:14" x14ac:dyDescent="0.3">
      <c r="A6766">
        <v>6765</v>
      </c>
      <c r="B6766">
        <v>15645839</v>
      </c>
      <c r="C6766" t="s">
        <v>882</v>
      </c>
      <c r="D6766">
        <v>570</v>
      </c>
      <c r="E6766" t="s">
        <v>15</v>
      </c>
      <c r="F6766" t="s">
        <v>23</v>
      </c>
      <c r="G6766">
        <v>37</v>
      </c>
      <c r="H6766">
        <v>6</v>
      </c>
      <c r="I6766">
        <v>0</v>
      </c>
      <c r="J6766">
        <v>1</v>
      </c>
      <c r="K6766">
        <v>1</v>
      </c>
      <c r="L6766">
        <v>1</v>
      </c>
      <c r="M6766">
        <v>187758.5</v>
      </c>
      <c r="N6766">
        <v>0</v>
      </c>
    </row>
    <row r="6767" spans="1:14" x14ac:dyDescent="0.3">
      <c r="A6767">
        <v>6766</v>
      </c>
      <c r="B6767">
        <v>15689955</v>
      </c>
      <c r="C6767" t="s">
        <v>1350</v>
      </c>
      <c r="D6767">
        <v>461</v>
      </c>
      <c r="E6767" t="s">
        <v>15</v>
      </c>
      <c r="F6767" t="s">
        <v>16</v>
      </c>
      <c r="G6767">
        <v>40</v>
      </c>
      <c r="H6767">
        <v>7</v>
      </c>
      <c r="I6767">
        <v>0</v>
      </c>
      <c r="J6767">
        <v>2</v>
      </c>
      <c r="K6767">
        <v>1</v>
      </c>
      <c r="L6767">
        <v>0</v>
      </c>
      <c r="M6767">
        <v>176547.8</v>
      </c>
      <c r="N6767">
        <v>0</v>
      </c>
    </row>
    <row r="6768" spans="1:14" x14ac:dyDescent="0.3">
      <c r="A6768">
        <v>6767</v>
      </c>
      <c r="B6768">
        <v>15593510</v>
      </c>
      <c r="C6768" t="s">
        <v>111</v>
      </c>
      <c r="D6768">
        <v>638</v>
      </c>
      <c r="E6768" t="s">
        <v>26</v>
      </c>
      <c r="F6768" t="s">
        <v>16</v>
      </c>
      <c r="G6768">
        <v>33</v>
      </c>
      <c r="H6768">
        <v>5</v>
      </c>
      <c r="I6768">
        <v>129335.65</v>
      </c>
      <c r="J6768">
        <v>1</v>
      </c>
      <c r="K6768">
        <v>1</v>
      </c>
      <c r="L6768">
        <v>1</v>
      </c>
      <c r="M6768">
        <v>56585.2</v>
      </c>
      <c r="N6768">
        <v>1</v>
      </c>
    </row>
    <row r="6769" spans="1:14" x14ac:dyDescent="0.3">
      <c r="A6769">
        <v>6768</v>
      </c>
      <c r="B6769">
        <v>15654964</v>
      </c>
      <c r="C6769" t="s">
        <v>141</v>
      </c>
      <c r="D6769">
        <v>608</v>
      </c>
      <c r="E6769" t="s">
        <v>18</v>
      </c>
      <c r="F6769" t="s">
        <v>23</v>
      </c>
      <c r="G6769">
        <v>48</v>
      </c>
      <c r="H6769">
        <v>7</v>
      </c>
      <c r="I6769">
        <v>75801.740000000005</v>
      </c>
      <c r="J6769">
        <v>1</v>
      </c>
      <c r="K6769">
        <v>1</v>
      </c>
      <c r="L6769">
        <v>0</v>
      </c>
      <c r="M6769">
        <v>125762.95</v>
      </c>
      <c r="N6769">
        <v>0</v>
      </c>
    </row>
    <row r="6770" spans="1:14" x14ac:dyDescent="0.3">
      <c r="A6770">
        <v>6769</v>
      </c>
      <c r="B6770">
        <v>15594039</v>
      </c>
      <c r="C6770" t="s">
        <v>307</v>
      </c>
      <c r="D6770">
        <v>599</v>
      </c>
      <c r="E6770" t="s">
        <v>18</v>
      </c>
      <c r="F6770" t="s">
        <v>23</v>
      </c>
      <c r="G6770">
        <v>42</v>
      </c>
      <c r="H6770">
        <v>6</v>
      </c>
      <c r="I6770">
        <v>0</v>
      </c>
      <c r="J6770">
        <v>2</v>
      </c>
      <c r="K6770">
        <v>1</v>
      </c>
      <c r="L6770">
        <v>0</v>
      </c>
      <c r="M6770">
        <v>113868.4</v>
      </c>
      <c r="N6770">
        <v>0</v>
      </c>
    </row>
    <row r="6771" spans="1:14" x14ac:dyDescent="0.3">
      <c r="A6771">
        <v>6770</v>
      </c>
      <c r="B6771">
        <v>15625929</v>
      </c>
      <c r="C6771" t="s">
        <v>1190</v>
      </c>
      <c r="D6771">
        <v>762</v>
      </c>
      <c r="E6771" t="s">
        <v>15</v>
      </c>
      <c r="F6771" t="s">
        <v>16</v>
      </c>
      <c r="G6771">
        <v>44</v>
      </c>
      <c r="H6771">
        <v>7</v>
      </c>
      <c r="I6771">
        <v>159316.64000000001</v>
      </c>
      <c r="J6771">
        <v>1</v>
      </c>
      <c r="K6771">
        <v>0</v>
      </c>
      <c r="L6771">
        <v>0</v>
      </c>
      <c r="M6771">
        <v>24780.13</v>
      </c>
      <c r="N6771">
        <v>0</v>
      </c>
    </row>
    <row r="6772" spans="1:14" x14ac:dyDescent="0.3">
      <c r="A6772">
        <v>6771</v>
      </c>
      <c r="B6772">
        <v>15815295</v>
      </c>
      <c r="C6772" t="s">
        <v>1530</v>
      </c>
      <c r="D6772">
        <v>662</v>
      </c>
      <c r="E6772" t="s">
        <v>15</v>
      </c>
      <c r="F6772" t="s">
        <v>16</v>
      </c>
      <c r="G6772">
        <v>38</v>
      </c>
      <c r="H6772">
        <v>2</v>
      </c>
      <c r="I6772">
        <v>96479.81</v>
      </c>
      <c r="J6772">
        <v>1</v>
      </c>
      <c r="K6772">
        <v>1</v>
      </c>
      <c r="L6772">
        <v>0</v>
      </c>
      <c r="M6772">
        <v>120259.41</v>
      </c>
      <c r="N6772">
        <v>0</v>
      </c>
    </row>
    <row r="6773" spans="1:14" x14ac:dyDescent="0.3">
      <c r="A6773">
        <v>6772</v>
      </c>
      <c r="B6773">
        <v>15621818</v>
      </c>
      <c r="C6773" t="s">
        <v>1303</v>
      </c>
      <c r="D6773">
        <v>747</v>
      </c>
      <c r="E6773" t="s">
        <v>26</v>
      </c>
      <c r="F6773" t="s">
        <v>23</v>
      </c>
      <c r="G6773">
        <v>29</v>
      </c>
      <c r="H6773">
        <v>7</v>
      </c>
      <c r="I6773">
        <v>117726.33</v>
      </c>
      <c r="J6773">
        <v>1</v>
      </c>
      <c r="K6773">
        <v>1</v>
      </c>
      <c r="L6773">
        <v>1</v>
      </c>
      <c r="M6773">
        <v>175398.34</v>
      </c>
      <c r="N6773">
        <v>0</v>
      </c>
    </row>
    <row r="6774" spans="1:14" x14ac:dyDescent="0.3">
      <c r="A6774">
        <v>6773</v>
      </c>
      <c r="B6774">
        <v>15652700</v>
      </c>
      <c r="C6774" t="s">
        <v>109</v>
      </c>
      <c r="D6774">
        <v>539</v>
      </c>
      <c r="E6774" t="s">
        <v>15</v>
      </c>
      <c r="F6774" t="s">
        <v>23</v>
      </c>
      <c r="G6774">
        <v>39</v>
      </c>
      <c r="H6774">
        <v>6</v>
      </c>
      <c r="I6774">
        <v>0</v>
      </c>
      <c r="J6774">
        <v>2</v>
      </c>
      <c r="K6774">
        <v>1</v>
      </c>
      <c r="L6774">
        <v>1</v>
      </c>
      <c r="M6774">
        <v>86767.48</v>
      </c>
      <c r="N6774">
        <v>0</v>
      </c>
    </row>
    <row r="6775" spans="1:14" x14ac:dyDescent="0.3">
      <c r="A6775">
        <v>6774</v>
      </c>
      <c r="B6775">
        <v>15636860</v>
      </c>
      <c r="C6775" t="s">
        <v>661</v>
      </c>
      <c r="D6775">
        <v>625</v>
      </c>
      <c r="E6775" t="s">
        <v>15</v>
      </c>
      <c r="F6775" t="s">
        <v>23</v>
      </c>
      <c r="G6775">
        <v>43</v>
      </c>
      <c r="H6775">
        <v>4</v>
      </c>
      <c r="I6775">
        <v>122351.29</v>
      </c>
      <c r="J6775">
        <v>1</v>
      </c>
      <c r="K6775">
        <v>1</v>
      </c>
      <c r="L6775">
        <v>0</v>
      </c>
      <c r="M6775">
        <v>71216.600000000006</v>
      </c>
      <c r="N6775">
        <v>0</v>
      </c>
    </row>
    <row r="6776" spans="1:14" x14ac:dyDescent="0.3">
      <c r="A6776">
        <v>6775</v>
      </c>
      <c r="B6776">
        <v>15569432</v>
      </c>
      <c r="C6776" t="s">
        <v>445</v>
      </c>
      <c r="D6776">
        <v>656</v>
      </c>
      <c r="E6776" t="s">
        <v>15</v>
      </c>
      <c r="F6776" t="s">
        <v>16</v>
      </c>
      <c r="G6776">
        <v>48</v>
      </c>
      <c r="H6776">
        <v>9</v>
      </c>
      <c r="I6776">
        <v>0</v>
      </c>
      <c r="J6776">
        <v>2</v>
      </c>
      <c r="K6776">
        <v>1</v>
      </c>
      <c r="L6776">
        <v>1</v>
      </c>
      <c r="M6776">
        <v>85240.61</v>
      </c>
      <c r="N6776">
        <v>1</v>
      </c>
    </row>
    <row r="6777" spans="1:14" x14ac:dyDescent="0.3">
      <c r="A6777">
        <v>6776</v>
      </c>
      <c r="B6777">
        <v>15751455</v>
      </c>
      <c r="C6777" t="s">
        <v>268</v>
      </c>
      <c r="D6777">
        <v>469</v>
      </c>
      <c r="E6777" t="s">
        <v>15</v>
      </c>
      <c r="F6777" t="s">
        <v>16</v>
      </c>
      <c r="G6777">
        <v>48</v>
      </c>
      <c r="H6777">
        <v>5</v>
      </c>
      <c r="I6777">
        <v>0</v>
      </c>
      <c r="J6777">
        <v>1</v>
      </c>
      <c r="K6777">
        <v>1</v>
      </c>
      <c r="L6777">
        <v>0</v>
      </c>
      <c r="M6777">
        <v>160529.71</v>
      </c>
      <c r="N6777">
        <v>1</v>
      </c>
    </row>
    <row r="6778" spans="1:14" x14ac:dyDescent="0.3">
      <c r="A6778">
        <v>6777</v>
      </c>
      <c r="B6778">
        <v>15800583</v>
      </c>
      <c r="C6778" t="s">
        <v>393</v>
      </c>
      <c r="D6778">
        <v>621</v>
      </c>
      <c r="E6778" t="s">
        <v>18</v>
      </c>
      <c r="F6778" t="s">
        <v>16</v>
      </c>
      <c r="G6778">
        <v>43</v>
      </c>
      <c r="H6778">
        <v>8</v>
      </c>
      <c r="I6778">
        <v>0</v>
      </c>
      <c r="J6778">
        <v>1</v>
      </c>
      <c r="K6778">
        <v>0</v>
      </c>
      <c r="L6778">
        <v>0</v>
      </c>
      <c r="M6778">
        <v>102806.6</v>
      </c>
      <c r="N6778">
        <v>0</v>
      </c>
    </row>
    <row r="6779" spans="1:14" x14ac:dyDescent="0.3">
      <c r="A6779">
        <v>6778</v>
      </c>
      <c r="B6779">
        <v>15770214</v>
      </c>
      <c r="C6779" t="s">
        <v>922</v>
      </c>
      <c r="D6779">
        <v>754</v>
      </c>
      <c r="E6779" t="s">
        <v>15</v>
      </c>
      <c r="F6779" t="s">
        <v>16</v>
      </c>
      <c r="G6779">
        <v>27</v>
      </c>
      <c r="H6779">
        <v>7</v>
      </c>
      <c r="I6779">
        <v>0</v>
      </c>
      <c r="J6779">
        <v>2</v>
      </c>
      <c r="K6779">
        <v>1</v>
      </c>
      <c r="L6779">
        <v>0</v>
      </c>
      <c r="M6779">
        <v>144134.64000000001</v>
      </c>
      <c r="N6779">
        <v>0</v>
      </c>
    </row>
    <row r="6780" spans="1:14" x14ac:dyDescent="0.3">
      <c r="A6780">
        <v>6779</v>
      </c>
      <c r="B6780">
        <v>15613463</v>
      </c>
      <c r="C6780" t="s">
        <v>211</v>
      </c>
      <c r="D6780">
        <v>679</v>
      </c>
      <c r="E6780" t="s">
        <v>26</v>
      </c>
      <c r="F6780" t="s">
        <v>16</v>
      </c>
      <c r="G6780">
        <v>50</v>
      </c>
      <c r="H6780">
        <v>6</v>
      </c>
      <c r="I6780">
        <v>132598.38</v>
      </c>
      <c r="J6780">
        <v>2</v>
      </c>
      <c r="K6780">
        <v>1</v>
      </c>
      <c r="L6780">
        <v>1</v>
      </c>
      <c r="M6780">
        <v>184017.98</v>
      </c>
      <c r="N6780">
        <v>0</v>
      </c>
    </row>
    <row r="6781" spans="1:14" x14ac:dyDescent="0.3">
      <c r="A6781">
        <v>6780</v>
      </c>
      <c r="B6781">
        <v>15587066</v>
      </c>
      <c r="C6781" t="s">
        <v>1988</v>
      </c>
      <c r="D6781">
        <v>535</v>
      </c>
      <c r="E6781" t="s">
        <v>15</v>
      </c>
      <c r="F6781" t="s">
        <v>23</v>
      </c>
      <c r="G6781">
        <v>38</v>
      </c>
      <c r="H6781">
        <v>2</v>
      </c>
      <c r="I6781">
        <v>119272.29</v>
      </c>
      <c r="J6781">
        <v>1</v>
      </c>
      <c r="K6781">
        <v>0</v>
      </c>
      <c r="L6781">
        <v>0</v>
      </c>
      <c r="M6781">
        <v>195896.59</v>
      </c>
      <c r="N6781">
        <v>1</v>
      </c>
    </row>
    <row r="6782" spans="1:14" x14ac:dyDescent="0.3">
      <c r="A6782">
        <v>6781</v>
      </c>
      <c r="B6782">
        <v>15693752</v>
      </c>
      <c r="C6782" t="s">
        <v>331</v>
      </c>
      <c r="D6782">
        <v>487</v>
      </c>
      <c r="E6782" t="s">
        <v>15</v>
      </c>
      <c r="F6782" t="s">
        <v>23</v>
      </c>
      <c r="G6782">
        <v>37</v>
      </c>
      <c r="H6782">
        <v>2</v>
      </c>
      <c r="I6782">
        <v>0</v>
      </c>
      <c r="J6782">
        <v>2</v>
      </c>
      <c r="K6782">
        <v>1</v>
      </c>
      <c r="L6782">
        <v>1</v>
      </c>
      <c r="M6782">
        <v>126722.57</v>
      </c>
      <c r="N6782">
        <v>0</v>
      </c>
    </row>
    <row r="6783" spans="1:14" x14ac:dyDescent="0.3">
      <c r="A6783">
        <v>6782</v>
      </c>
      <c r="B6783">
        <v>15714874</v>
      </c>
      <c r="C6783" t="s">
        <v>2427</v>
      </c>
      <c r="D6783">
        <v>850</v>
      </c>
      <c r="E6783" t="s">
        <v>15</v>
      </c>
      <c r="F6783" t="s">
        <v>16</v>
      </c>
      <c r="G6783">
        <v>42</v>
      </c>
      <c r="H6783">
        <v>3</v>
      </c>
      <c r="I6783">
        <v>0</v>
      </c>
      <c r="J6783">
        <v>2</v>
      </c>
      <c r="K6783">
        <v>1</v>
      </c>
      <c r="L6783">
        <v>1</v>
      </c>
      <c r="M6783">
        <v>176883.42</v>
      </c>
      <c r="N6783">
        <v>0</v>
      </c>
    </row>
    <row r="6784" spans="1:14" x14ac:dyDescent="0.3">
      <c r="A6784">
        <v>6783</v>
      </c>
      <c r="B6784">
        <v>15657809</v>
      </c>
      <c r="C6784" t="s">
        <v>442</v>
      </c>
      <c r="D6784">
        <v>585</v>
      </c>
      <c r="E6784" t="s">
        <v>15</v>
      </c>
      <c r="F6784" t="s">
        <v>23</v>
      </c>
      <c r="G6784">
        <v>55</v>
      </c>
      <c r="H6784">
        <v>10</v>
      </c>
      <c r="I6784">
        <v>106415.57</v>
      </c>
      <c r="J6784">
        <v>3</v>
      </c>
      <c r="K6784">
        <v>1</v>
      </c>
      <c r="L6784">
        <v>1</v>
      </c>
      <c r="M6784">
        <v>122960.98</v>
      </c>
      <c r="N6784">
        <v>1</v>
      </c>
    </row>
    <row r="6785" spans="1:14" x14ac:dyDescent="0.3">
      <c r="A6785">
        <v>6784</v>
      </c>
      <c r="B6785">
        <v>15651955</v>
      </c>
      <c r="C6785" t="s">
        <v>1280</v>
      </c>
      <c r="D6785">
        <v>603</v>
      </c>
      <c r="E6785" t="s">
        <v>15</v>
      </c>
      <c r="F6785" t="s">
        <v>23</v>
      </c>
      <c r="G6785">
        <v>31</v>
      </c>
      <c r="H6785">
        <v>4</v>
      </c>
      <c r="I6785">
        <v>0</v>
      </c>
      <c r="J6785">
        <v>2</v>
      </c>
      <c r="K6785">
        <v>0</v>
      </c>
      <c r="L6785">
        <v>1</v>
      </c>
      <c r="M6785">
        <v>9607.1</v>
      </c>
      <c r="N6785">
        <v>0</v>
      </c>
    </row>
    <row r="6786" spans="1:14" x14ac:dyDescent="0.3">
      <c r="A6786">
        <v>6785</v>
      </c>
      <c r="B6786">
        <v>15570912</v>
      </c>
      <c r="C6786" t="s">
        <v>190</v>
      </c>
      <c r="D6786">
        <v>728</v>
      </c>
      <c r="E6786" t="s">
        <v>26</v>
      </c>
      <c r="F6786" t="s">
        <v>16</v>
      </c>
      <c r="G6786">
        <v>32</v>
      </c>
      <c r="H6786">
        <v>9</v>
      </c>
      <c r="I6786">
        <v>127772.1</v>
      </c>
      <c r="J6786">
        <v>2</v>
      </c>
      <c r="K6786">
        <v>1</v>
      </c>
      <c r="L6786">
        <v>1</v>
      </c>
      <c r="M6786">
        <v>152643.48000000001</v>
      </c>
      <c r="N6786">
        <v>0</v>
      </c>
    </row>
    <row r="6787" spans="1:14" x14ac:dyDescent="0.3">
      <c r="A6787">
        <v>6786</v>
      </c>
      <c r="B6787">
        <v>15640266</v>
      </c>
      <c r="C6787" t="s">
        <v>2141</v>
      </c>
      <c r="D6787">
        <v>621</v>
      </c>
      <c r="E6787" t="s">
        <v>18</v>
      </c>
      <c r="F6787" t="s">
        <v>23</v>
      </c>
      <c r="G6787">
        <v>41</v>
      </c>
      <c r="H6787">
        <v>5</v>
      </c>
      <c r="I6787">
        <v>104631.67</v>
      </c>
      <c r="J6787">
        <v>1</v>
      </c>
      <c r="K6787">
        <v>1</v>
      </c>
      <c r="L6787">
        <v>1</v>
      </c>
      <c r="M6787">
        <v>95551.22</v>
      </c>
      <c r="N6787">
        <v>0</v>
      </c>
    </row>
    <row r="6788" spans="1:14" x14ac:dyDescent="0.3">
      <c r="A6788">
        <v>6787</v>
      </c>
      <c r="B6788">
        <v>15652069</v>
      </c>
      <c r="C6788" t="s">
        <v>291</v>
      </c>
      <c r="D6788">
        <v>833</v>
      </c>
      <c r="E6788" t="s">
        <v>15</v>
      </c>
      <c r="F6788" t="s">
        <v>23</v>
      </c>
      <c r="G6788">
        <v>30</v>
      </c>
      <c r="H6788">
        <v>1</v>
      </c>
      <c r="I6788">
        <v>0</v>
      </c>
      <c r="J6788">
        <v>2</v>
      </c>
      <c r="K6788">
        <v>1</v>
      </c>
      <c r="L6788">
        <v>0</v>
      </c>
      <c r="M6788">
        <v>141860.62</v>
      </c>
      <c r="N6788">
        <v>0</v>
      </c>
    </row>
    <row r="6789" spans="1:14" x14ac:dyDescent="0.3">
      <c r="A6789">
        <v>6788</v>
      </c>
      <c r="B6789">
        <v>15596074</v>
      </c>
      <c r="C6789" t="s">
        <v>1492</v>
      </c>
      <c r="D6789">
        <v>502</v>
      </c>
      <c r="E6789" t="s">
        <v>15</v>
      </c>
      <c r="F6789" t="s">
        <v>23</v>
      </c>
      <c r="G6789">
        <v>37</v>
      </c>
      <c r="H6789">
        <v>10</v>
      </c>
      <c r="I6789">
        <v>0</v>
      </c>
      <c r="J6789">
        <v>1</v>
      </c>
      <c r="K6789">
        <v>1</v>
      </c>
      <c r="L6789">
        <v>1</v>
      </c>
      <c r="M6789">
        <v>76642.679999999993</v>
      </c>
      <c r="N6789">
        <v>0</v>
      </c>
    </row>
    <row r="6790" spans="1:14" x14ac:dyDescent="0.3">
      <c r="A6790">
        <v>6789</v>
      </c>
      <c r="B6790">
        <v>15800268</v>
      </c>
      <c r="C6790" t="s">
        <v>1251</v>
      </c>
      <c r="D6790">
        <v>825</v>
      </c>
      <c r="E6790" t="s">
        <v>26</v>
      </c>
      <c r="F6790" t="s">
        <v>23</v>
      </c>
      <c r="G6790">
        <v>37</v>
      </c>
      <c r="H6790">
        <v>6</v>
      </c>
      <c r="I6790">
        <v>118050.79</v>
      </c>
      <c r="J6790">
        <v>1</v>
      </c>
      <c r="K6790">
        <v>0</v>
      </c>
      <c r="L6790">
        <v>1</v>
      </c>
      <c r="M6790">
        <v>52301.15</v>
      </c>
      <c r="N6790">
        <v>0</v>
      </c>
    </row>
    <row r="6791" spans="1:14" x14ac:dyDescent="0.3">
      <c r="A6791">
        <v>6790</v>
      </c>
      <c r="B6791">
        <v>15809847</v>
      </c>
      <c r="C6791" t="s">
        <v>214</v>
      </c>
      <c r="D6791">
        <v>668</v>
      </c>
      <c r="E6791" t="s">
        <v>15</v>
      </c>
      <c r="F6791" t="s">
        <v>23</v>
      </c>
      <c r="G6791">
        <v>46</v>
      </c>
      <c r="H6791">
        <v>0</v>
      </c>
      <c r="I6791">
        <v>0</v>
      </c>
      <c r="J6791">
        <v>2</v>
      </c>
      <c r="K6791">
        <v>0</v>
      </c>
      <c r="L6791">
        <v>0</v>
      </c>
      <c r="M6791">
        <v>29388.02</v>
      </c>
      <c r="N6791">
        <v>0</v>
      </c>
    </row>
    <row r="6792" spans="1:14" x14ac:dyDescent="0.3">
      <c r="A6792">
        <v>6791</v>
      </c>
      <c r="B6792">
        <v>15599074</v>
      </c>
      <c r="C6792" t="s">
        <v>149</v>
      </c>
      <c r="D6792">
        <v>487</v>
      </c>
      <c r="E6792" t="s">
        <v>18</v>
      </c>
      <c r="F6792" t="s">
        <v>16</v>
      </c>
      <c r="G6792">
        <v>40</v>
      </c>
      <c r="H6792">
        <v>6</v>
      </c>
      <c r="I6792">
        <v>136093.74</v>
      </c>
      <c r="J6792">
        <v>1</v>
      </c>
      <c r="K6792">
        <v>0</v>
      </c>
      <c r="L6792">
        <v>1</v>
      </c>
      <c r="M6792">
        <v>193408.43</v>
      </c>
      <c r="N6792">
        <v>0</v>
      </c>
    </row>
    <row r="6793" spans="1:14" x14ac:dyDescent="0.3">
      <c r="A6793">
        <v>6792</v>
      </c>
      <c r="B6793">
        <v>15599591</v>
      </c>
      <c r="C6793" t="s">
        <v>65</v>
      </c>
      <c r="D6793">
        <v>600</v>
      </c>
      <c r="E6793" t="s">
        <v>26</v>
      </c>
      <c r="F6793" t="s">
        <v>16</v>
      </c>
      <c r="G6793">
        <v>39</v>
      </c>
      <c r="H6793">
        <v>7</v>
      </c>
      <c r="I6793">
        <v>88477.36</v>
      </c>
      <c r="J6793">
        <v>2</v>
      </c>
      <c r="K6793">
        <v>1</v>
      </c>
      <c r="L6793">
        <v>0</v>
      </c>
      <c r="M6793">
        <v>58632.37</v>
      </c>
      <c r="N6793">
        <v>0</v>
      </c>
    </row>
    <row r="6794" spans="1:14" x14ac:dyDescent="0.3">
      <c r="A6794">
        <v>6793</v>
      </c>
      <c r="B6794">
        <v>15776096</v>
      </c>
      <c r="C6794" t="s">
        <v>2428</v>
      </c>
      <c r="D6794">
        <v>606</v>
      </c>
      <c r="E6794" t="s">
        <v>18</v>
      </c>
      <c r="F6794" t="s">
        <v>23</v>
      </c>
      <c r="G6794">
        <v>34</v>
      </c>
      <c r="H6794">
        <v>3</v>
      </c>
      <c r="I6794">
        <v>161572.24</v>
      </c>
      <c r="J6794">
        <v>1</v>
      </c>
      <c r="K6794">
        <v>0</v>
      </c>
      <c r="L6794">
        <v>1</v>
      </c>
      <c r="M6794">
        <v>191076.22</v>
      </c>
      <c r="N6794">
        <v>0</v>
      </c>
    </row>
    <row r="6795" spans="1:14" x14ac:dyDescent="0.3">
      <c r="A6795">
        <v>6794</v>
      </c>
      <c r="B6795">
        <v>15611669</v>
      </c>
      <c r="C6795" t="s">
        <v>2429</v>
      </c>
      <c r="D6795">
        <v>623</v>
      </c>
      <c r="E6795" t="s">
        <v>26</v>
      </c>
      <c r="F6795" t="s">
        <v>23</v>
      </c>
      <c r="G6795">
        <v>50</v>
      </c>
      <c r="H6795">
        <v>7</v>
      </c>
      <c r="I6795">
        <v>126608.37</v>
      </c>
      <c r="J6795">
        <v>1</v>
      </c>
      <c r="K6795">
        <v>0</v>
      </c>
      <c r="L6795">
        <v>1</v>
      </c>
      <c r="M6795">
        <v>645.61</v>
      </c>
      <c r="N6795">
        <v>1</v>
      </c>
    </row>
    <row r="6796" spans="1:14" x14ac:dyDescent="0.3">
      <c r="A6796">
        <v>6795</v>
      </c>
      <c r="B6796">
        <v>15694098</v>
      </c>
      <c r="C6796" t="s">
        <v>83</v>
      </c>
      <c r="D6796">
        <v>575</v>
      </c>
      <c r="E6796" t="s">
        <v>15</v>
      </c>
      <c r="F6796" t="s">
        <v>16</v>
      </c>
      <c r="G6796">
        <v>54</v>
      </c>
      <c r="H6796">
        <v>9</v>
      </c>
      <c r="I6796">
        <v>68332.960000000006</v>
      </c>
      <c r="J6796">
        <v>1</v>
      </c>
      <c r="K6796">
        <v>1</v>
      </c>
      <c r="L6796">
        <v>1</v>
      </c>
      <c r="M6796">
        <v>144390.75</v>
      </c>
      <c r="N6796">
        <v>0</v>
      </c>
    </row>
    <row r="6797" spans="1:14" x14ac:dyDescent="0.3">
      <c r="A6797">
        <v>6796</v>
      </c>
      <c r="B6797">
        <v>15713347</v>
      </c>
      <c r="C6797" t="s">
        <v>1863</v>
      </c>
      <c r="D6797">
        <v>577</v>
      </c>
      <c r="E6797" t="s">
        <v>18</v>
      </c>
      <c r="F6797" t="s">
        <v>23</v>
      </c>
      <c r="G6797">
        <v>48</v>
      </c>
      <c r="H6797">
        <v>6</v>
      </c>
      <c r="I6797">
        <v>179852.26</v>
      </c>
      <c r="J6797">
        <v>1</v>
      </c>
      <c r="K6797">
        <v>1</v>
      </c>
      <c r="L6797">
        <v>0</v>
      </c>
      <c r="M6797">
        <v>193580.32</v>
      </c>
      <c r="N6797">
        <v>0</v>
      </c>
    </row>
    <row r="6798" spans="1:14" x14ac:dyDescent="0.3">
      <c r="A6798">
        <v>6797</v>
      </c>
      <c r="B6798">
        <v>15713094</v>
      </c>
      <c r="C6798" t="s">
        <v>310</v>
      </c>
      <c r="D6798">
        <v>651</v>
      </c>
      <c r="E6798" t="s">
        <v>15</v>
      </c>
      <c r="F6798" t="s">
        <v>16</v>
      </c>
      <c r="G6798">
        <v>25</v>
      </c>
      <c r="H6798">
        <v>8</v>
      </c>
      <c r="I6798">
        <v>0</v>
      </c>
      <c r="J6798">
        <v>2</v>
      </c>
      <c r="K6798">
        <v>1</v>
      </c>
      <c r="L6798">
        <v>1</v>
      </c>
      <c r="M6798">
        <v>126761.2</v>
      </c>
      <c r="N6798">
        <v>0</v>
      </c>
    </row>
    <row r="6799" spans="1:14" x14ac:dyDescent="0.3">
      <c r="A6799">
        <v>6798</v>
      </c>
      <c r="B6799">
        <v>15811978</v>
      </c>
      <c r="C6799" t="s">
        <v>70</v>
      </c>
      <c r="D6799">
        <v>693</v>
      </c>
      <c r="E6799" t="s">
        <v>26</v>
      </c>
      <c r="F6799" t="s">
        <v>23</v>
      </c>
      <c r="G6799">
        <v>46</v>
      </c>
      <c r="H6799">
        <v>2</v>
      </c>
      <c r="I6799">
        <v>104763.41</v>
      </c>
      <c r="J6799">
        <v>1</v>
      </c>
      <c r="K6799">
        <v>1</v>
      </c>
      <c r="L6799">
        <v>1</v>
      </c>
      <c r="M6799">
        <v>62368.33</v>
      </c>
      <c r="N6799">
        <v>0</v>
      </c>
    </row>
    <row r="6800" spans="1:14" x14ac:dyDescent="0.3">
      <c r="A6800">
        <v>6799</v>
      </c>
      <c r="B6800">
        <v>15799925</v>
      </c>
      <c r="C6800" t="s">
        <v>1272</v>
      </c>
      <c r="D6800">
        <v>800</v>
      </c>
      <c r="E6800" t="s">
        <v>15</v>
      </c>
      <c r="F6800" t="s">
        <v>23</v>
      </c>
      <c r="G6800">
        <v>60</v>
      </c>
      <c r="H6800">
        <v>6</v>
      </c>
      <c r="I6800">
        <v>88541.57</v>
      </c>
      <c r="J6800">
        <v>2</v>
      </c>
      <c r="K6800">
        <v>1</v>
      </c>
      <c r="L6800">
        <v>1</v>
      </c>
      <c r="M6800">
        <v>131718.12</v>
      </c>
      <c r="N6800">
        <v>0</v>
      </c>
    </row>
    <row r="6801" spans="1:14" x14ac:dyDescent="0.3">
      <c r="A6801">
        <v>6800</v>
      </c>
      <c r="B6801">
        <v>15692575</v>
      </c>
      <c r="C6801" t="s">
        <v>320</v>
      </c>
      <c r="D6801">
        <v>760</v>
      </c>
      <c r="E6801" t="s">
        <v>15</v>
      </c>
      <c r="F6801" t="s">
        <v>23</v>
      </c>
      <c r="G6801">
        <v>38</v>
      </c>
      <c r="H6801">
        <v>6</v>
      </c>
      <c r="I6801">
        <v>162888.73000000001</v>
      </c>
      <c r="J6801">
        <v>1</v>
      </c>
      <c r="K6801">
        <v>1</v>
      </c>
      <c r="L6801">
        <v>0</v>
      </c>
      <c r="M6801">
        <v>91098.76</v>
      </c>
      <c r="N6801">
        <v>1</v>
      </c>
    </row>
    <row r="6802" spans="1:14" x14ac:dyDescent="0.3">
      <c r="A6802">
        <v>6801</v>
      </c>
      <c r="B6802">
        <v>15743149</v>
      </c>
      <c r="C6802" t="s">
        <v>392</v>
      </c>
      <c r="D6802">
        <v>711</v>
      </c>
      <c r="E6802" t="s">
        <v>15</v>
      </c>
      <c r="F6802" t="s">
        <v>16</v>
      </c>
      <c r="G6802">
        <v>35</v>
      </c>
      <c r="H6802">
        <v>8</v>
      </c>
      <c r="I6802">
        <v>0</v>
      </c>
      <c r="J6802">
        <v>1</v>
      </c>
      <c r="K6802">
        <v>1</v>
      </c>
      <c r="L6802">
        <v>1</v>
      </c>
      <c r="M6802">
        <v>67508.009999999995</v>
      </c>
      <c r="N6802">
        <v>0</v>
      </c>
    </row>
    <row r="6803" spans="1:14" x14ac:dyDescent="0.3">
      <c r="A6803">
        <v>6802</v>
      </c>
      <c r="B6803">
        <v>15776947</v>
      </c>
      <c r="C6803" t="s">
        <v>2366</v>
      </c>
      <c r="D6803">
        <v>637</v>
      </c>
      <c r="E6803" t="s">
        <v>18</v>
      </c>
      <c r="F6803" t="s">
        <v>23</v>
      </c>
      <c r="G6803">
        <v>43</v>
      </c>
      <c r="H6803">
        <v>8</v>
      </c>
      <c r="I6803">
        <v>0</v>
      </c>
      <c r="J6803">
        <v>1</v>
      </c>
      <c r="K6803">
        <v>1</v>
      </c>
      <c r="L6803">
        <v>0</v>
      </c>
      <c r="M6803">
        <v>12156.93</v>
      </c>
      <c r="N6803">
        <v>1</v>
      </c>
    </row>
    <row r="6804" spans="1:14" x14ac:dyDescent="0.3">
      <c r="A6804">
        <v>6803</v>
      </c>
      <c r="B6804">
        <v>15700656</v>
      </c>
      <c r="C6804" t="s">
        <v>2345</v>
      </c>
      <c r="D6804">
        <v>662</v>
      </c>
      <c r="E6804" t="s">
        <v>15</v>
      </c>
      <c r="F6804" t="s">
        <v>23</v>
      </c>
      <c r="G6804">
        <v>32</v>
      </c>
      <c r="H6804">
        <v>9</v>
      </c>
      <c r="I6804">
        <v>0</v>
      </c>
      <c r="J6804">
        <v>2</v>
      </c>
      <c r="K6804">
        <v>0</v>
      </c>
      <c r="L6804">
        <v>0</v>
      </c>
      <c r="M6804">
        <v>65089.38</v>
      </c>
      <c r="N6804">
        <v>0</v>
      </c>
    </row>
    <row r="6805" spans="1:14" x14ac:dyDescent="0.3">
      <c r="A6805">
        <v>6804</v>
      </c>
      <c r="B6805">
        <v>15594515</v>
      </c>
      <c r="C6805" t="s">
        <v>360</v>
      </c>
      <c r="D6805">
        <v>568</v>
      </c>
      <c r="E6805" t="s">
        <v>15</v>
      </c>
      <c r="F6805" t="s">
        <v>16</v>
      </c>
      <c r="G6805">
        <v>44</v>
      </c>
      <c r="H6805">
        <v>7</v>
      </c>
      <c r="I6805">
        <v>0</v>
      </c>
      <c r="J6805">
        <v>2</v>
      </c>
      <c r="K6805">
        <v>0</v>
      </c>
      <c r="L6805">
        <v>0</v>
      </c>
      <c r="M6805">
        <v>62370.67</v>
      </c>
      <c r="N6805">
        <v>1</v>
      </c>
    </row>
    <row r="6806" spans="1:14" x14ac:dyDescent="0.3">
      <c r="A6806">
        <v>6805</v>
      </c>
      <c r="B6806">
        <v>15787884</v>
      </c>
      <c r="C6806" t="s">
        <v>65</v>
      </c>
      <c r="D6806">
        <v>692</v>
      </c>
      <c r="E6806" t="s">
        <v>15</v>
      </c>
      <c r="F6806" t="s">
        <v>16</v>
      </c>
      <c r="G6806">
        <v>30</v>
      </c>
      <c r="H6806">
        <v>7</v>
      </c>
      <c r="I6806">
        <v>0</v>
      </c>
      <c r="J6806">
        <v>2</v>
      </c>
      <c r="K6806">
        <v>1</v>
      </c>
      <c r="L6806">
        <v>1</v>
      </c>
      <c r="M6806">
        <v>18826.34</v>
      </c>
      <c r="N6806">
        <v>0</v>
      </c>
    </row>
    <row r="6807" spans="1:14" x14ac:dyDescent="0.3">
      <c r="A6807">
        <v>6806</v>
      </c>
      <c r="B6807">
        <v>15577988</v>
      </c>
      <c r="C6807" t="s">
        <v>300</v>
      </c>
      <c r="D6807">
        <v>614</v>
      </c>
      <c r="E6807" t="s">
        <v>15</v>
      </c>
      <c r="F6807" t="s">
        <v>16</v>
      </c>
      <c r="G6807">
        <v>35</v>
      </c>
      <c r="H6807">
        <v>1</v>
      </c>
      <c r="I6807">
        <v>0</v>
      </c>
      <c r="J6807">
        <v>2</v>
      </c>
      <c r="K6807">
        <v>1</v>
      </c>
      <c r="L6807">
        <v>1</v>
      </c>
      <c r="M6807">
        <v>3342.62</v>
      </c>
      <c r="N6807">
        <v>0</v>
      </c>
    </row>
    <row r="6808" spans="1:14" x14ac:dyDescent="0.3">
      <c r="A6808">
        <v>6807</v>
      </c>
      <c r="B6808">
        <v>15795586</v>
      </c>
      <c r="C6808" t="s">
        <v>39</v>
      </c>
      <c r="D6808">
        <v>478</v>
      </c>
      <c r="E6808" t="s">
        <v>15</v>
      </c>
      <c r="F6808" t="s">
        <v>23</v>
      </c>
      <c r="G6808">
        <v>35</v>
      </c>
      <c r="H6808">
        <v>1</v>
      </c>
      <c r="I6808">
        <v>92474.05</v>
      </c>
      <c r="J6808">
        <v>1</v>
      </c>
      <c r="K6808">
        <v>1</v>
      </c>
      <c r="L6808">
        <v>0</v>
      </c>
      <c r="M6808">
        <v>178626.07</v>
      </c>
      <c r="N6808">
        <v>0</v>
      </c>
    </row>
    <row r="6809" spans="1:14" x14ac:dyDescent="0.3">
      <c r="A6809">
        <v>6808</v>
      </c>
      <c r="B6809">
        <v>15677739</v>
      </c>
      <c r="C6809" t="s">
        <v>40</v>
      </c>
      <c r="D6809">
        <v>562</v>
      </c>
      <c r="E6809" t="s">
        <v>15</v>
      </c>
      <c r="F6809" t="s">
        <v>23</v>
      </c>
      <c r="G6809">
        <v>36</v>
      </c>
      <c r="H6809">
        <v>6</v>
      </c>
      <c r="I6809">
        <v>0</v>
      </c>
      <c r="J6809">
        <v>2</v>
      </c>
      <c r="K6809">
        <v>1</v>
      </c>
      <c r="L6809">
        <v>0</v>
      </c>
      <c r="M6809">
        <v>32845.32</v>
      </c>
      <c r="N6809">
        <v>0</v>
      </c>
    </row>
    <row r="6810" spans="1:14" x14ac:dyDescent="0.3">
      <c r="A6810">
        <v>6809</v>
      </c>
      <c r="B6810">
        <v>15720134</v>
      </c>
      <c r="C6810" t="s">
        <v>1863</v>
      </c>
      <c r="D6810">
        <v>709</v>
      </c>
      <c r="E6810" t="s">
        <v>26</v>
      </c>
      <c r="F6810" t="s">
        <v>23</v>
      </c>
      <c r="G6810">
        <v>30</v>
      </c>
      <c r="H6810">
        <v>9</v>
      </c>
      <c r="I6810">
        <v>115479.48</v>
      </c>
      <c r="J6810">
        <v>2</v>
      </c>
      <c r="K6810">
        <v>1</v>
      </c>
      <c r="L6810">
        <v>1</v>
      </c>
      <c r="M6810">
        <v>134732.99</v>
      </c>
      <c r="N6810">
        <v>0</v>
      </c>
    </row>
    <row r="6811" spans="1:14" x14ac:dyDescent="0.3">
      <c r="A6811">
        <v>6810</v>
      </c>
      <c r="B6811">
        <v>15688868</v>
      </c>
      <c r="C6811" t="s">
        <v>2430</v>
      </c>
      <c r="D6811">
        <v>684</v>
      </c>
      <c r="E6811" t="s">
        <v>15</v>
      </c>
      <c r="F6811" t="s">
        <v>16</v>
      </c>
      <c r="G6811">
        <v>26</v>
      </c>
      <c r="H6811">
        <v>5</v>
      </c>
      <c r="I6811">
        <v>87098.91</v>
      </c>
      <c r="J6811">
        <v>1</v>
      </c>
      <c r="K6811">
        <v>0</v>
      </c>
      <c r="L6811">
        <v>0</v>
      </c>
      <c r="M6811">
        <v>106095.82</v>
      </c>
      <c r="N6811">
        <v>0</v>
      </c>
    </row>
    <row r="6812" spans="1:14" x14ac:dyDescent="0.3">
      <c r="A6812">
        <v>6811</v>
      </c>
      <c r="B6812">
        <v>15642996</v>
      </c>
      <c r="C6812" t="s">
        <v>195</v>
      </c>
      <c r="D6812">
        <v>546</v>
      </c>
      <c r="E6812" t="s">
        <v>26</v>
      </c>
      <c r="F6812" t="s">
        <v>16</v>
      </c>
      <c r="G6812">
        <v>42</v>
      </c>
      <c r="H6812">
        <v>9</v>
      </c>
      <c r="I6812">
        <v>86351.85</v>
      </c>
      <c r="J6812">
        <v>2</v>
      </c>
      <c r="K6812">
        <v>1</v>
      </c>
      <c r="L6812">
        <v>0</v>
      </c>
      <c r="M6812">
        <v>57380.13</v>
      </c>
      <c r="N6812">
        <v>0</v>
      </c>
    </row>
    <row r="6813" spans="1:14" x14ac:dyDescent="0.3">
      <c r="A6813">
        <v>6812</v>
      </c>
      <c r="B6813">
        <v>15771222</v>
      </c>
      <c r="C6813" t="s">
        <v>682</v>
      </c>
      <c r="D6813">
        <v>779</v>
      </c>
      <c r="E6813" t="s">
        <v>15</v>
      </c>
      <c r="F6813" t="s">
        <v>16</v>
      </c>
      <c r="G6813">
        <v>42</v>
      </c>
      <c r="H6813">
        <v>5</v>
      </c>
      <c r="I6813">
        <v>0</v>
      </c>
      <c r="J6813">
        <v>2</v>
      </c>
      <c r="K6813">
        <v>0</v>
      </c>
      <c r="L6813">
        <v>0</v>
      </c>
      <c r="M6813">
        <v>25951.91</v>
      </c>
      <c r="N6813">
        <v>0</v>
      </c>
    </row>
    <row r="6814" spans="1:14" x14ac:dyDescent="0.3">
      <c r="A6814">
        <v>6813</v>
      </c>
      <c r="B6814">
        <v>15605059</v>
      </c>
      <c r="C6814" t="s">
        <v>2431</v>
      </c>
      <c r="D6814">
        <v>576</v>
      </c>
      <c r="E6814" t="s">
        <v>26</v>
      </c>
      <c r="F6814" t="s">
        <v>23</v>
      </c>
      <c r="G6814">
        <v>63</v>
      </c>
      <c r="H6814">
        <v>3</v>
      </c>
      <c r="I6814">
        <v>148843.56</v>
      </c>
      <c r="J6814">
        <v>1</v>
      </c>
      <c r="K6814">
        <v>1</v>
      </c>
      <c r="L6814">
        <v>0</v>
      </c>
      <c r="M6814">
        <v>69414.13</v>
      </c>
      <c r="N6814">
        <v>1</v>
      </c>
    </row>
    <row r="6815" spans="1:14" x14ac:dyDescent="0.3">
      <c r="A6815">
        <v>6814</v>
      </c>
      <c r="B6815">
        <v>15568088</v>
      </c>
      <c r="C6815" t="s">
        <v>795</v>
      </c>
      <c r="D6815">
        <v>481</v>
      </c>
      <c r="E6815" t="s">
        <v>26</v>
      </c>
      <c r="F6815" t="s">
        <v>23</v>
      </c>
      <c r="G6815">
        <v>44</v>
      </c>
      <c r="H6815">
        <v>3</v>
      </c>
      <c r="I6815">
        <v>163714.51999999999</v>
      </c>
      <c r="J6815">
        <v>1</v>
      </c>
      <c r="K6815">
        <v>1</v>
      </c>
      <c r="L6815">
        <v>0</v>
      </c>
      <c r="M6815">
        <v>96123.72</v>
      </c>
      <c r="N6815">
        <v>0</v>
      </c>
    </row>
    <row r="6816" spans="1:14" x14ac:dyDescent="0.3">
      <c r="A6816">
        <v>6815</v>
      </c>
      <c r="B6816">
        <v>15665943</v>
      </c>
      <c r="C6816" t="s">
        <v>461</v>
      </c>
      <c r="D6816">
        <v>445</v>
      </c>
      <c r="E6816" t="s">
        <v>15</v>
      </c>
      <c r="F6816" t="s">
        <v>23</v>
      </c>
      <c r="G6816">
        <v>25</v>
      </c>
      <c r="H6816">
        <v>6</v>
      </c>
      <c r="I6816">
        <v>0</v>
      </c>
      <c r="J6816">
        <v>2</v>
      </c>
      <c r="K6816">
        <v>1</v>
      </c>
      <c r="L6816">
        <v>0</v>
      </c>
      <c r="M6816">
        <v>119425.94</v>
      </c>
      <c r="N6816">
        <v>0</v>
      </c>
    </row>
    <row r="6817" spans="1:14" x14ac:dyDescent="0.3">
      <c r="A6817">
        <v>6816</v>
      </c>
      <c r="B6817">
        <v>15795571</v>
      </c>
      <c r="C6817" t="s">
        <v>1139</v>
      </c>
      <c r="D6817">
        <v>606</v>
      </c>
      <c r="E6817" t="s">
        <v>18</v>
      </c>
      <c r="F6817" t="s">
        <v>23</v>
      </c>
      <c r="G6817">
        <v>36</v>
      </c>
      <c r="H6817">
        <v>0</v>
      </c>
      <c r="I6817">
        <v>94153.56</v>
      </c>
      <c r="J6817">
        <v>1</v>
      </c>
      <c r="K6817">
        <v>0</v>
      </c>
      <c r="L6817">
        <v>1</v>
      </c>
      <c r="M6817">
        <v>120138.27</v>
      </c>
      <c r="N6817">
        <v>0</v>
      </c>
    </row>
    <row r="6818" spans="1:14" x14ac:dyDescent="0.3">
      <c r="A6818">
        <v>6817</v>
      </c>
      <c r="B6818">
        <v>15662243</v>
      </c>
      <c r="C6818" t="s">
        <v>156</v>
      </c>
      <c r="D6818">
        <v>559</v>
      </c>
      <c r="E6818" t="s">
        <v>15</v>
      </c>
      <c r="F6818" t="s">
        <v>23</v>
      </c>
      <c r="G6818">
        <v>50</v>
      </c>
      <c r="H6818">
        <v>5</v>
      </c>
      <c r="I6818">
        <v>162702.35</v>
      </c>
      <c r="J6818">
        <v>1</v>
      </c>
      <c r="K6818">
        <v>0</v>
      </c>
      <c r="L6818">
        <v>0</v>
      </c>
      <c r="M6818">
        <v>150548.5</v>
      </c>
      <c r="N6818">
        <v>1</v>
      </c>
    </row>
    <row r="6819" spans="1:14" x14ac:dyDescent="0.3">
      <c r="A6819">
        <v>6818</v>
      </c>
      <c r="B6819">
        <v>15593128</v>
      </c>
      <c r="C6819" t="s">
        <v>2432</v>
      </c>
      <c r="D6819">
        <v>608</v>
      </c>
      <c r="E6819" t="s">
        <v>15</v>
      </c>
      <c r="F6819" t="s">
        <v>16</v>
      </c>
      <c r="G6819">
        <v>56</v>
      </c>
      <c r="H6819">
        <v>10</v>
      </c>
      <c r="I6819">
        <v>129255.2</v>
      </c>
      <c r="J6819">
        <v>2</v>
      </c>
      <c r="K6819">
        <v>1</v>
      </c>
      <c r="L6819">
        <v>0</v>
      </c>
      <c r="M6819">
        <v>142492.04</v>
      </c>
      <c r="N6819">
        <v>1</v>
      </c>
    </row>
    <row r="6820" spans="1:14" x14ac:dyDescent="0.3">
      <c r="A6820">
        <v>6819</v>
      </c>
      <c r="B6820">
        <v>15589739</v>
      </c>
      <c r="C6820" t="s">
        <v>2241</v>
      </c>
      <c r="D6820">
        <v>698</v>
      </c>
      <c r="E6820" t="s">
        <v>15</v>
      </c>
      <c r="F6820" t="s">
        <v>23</v>
      </c>
      <c r="G6820">
        <v>41</v>
      </c>
      <c r="H6820">
        <v>3</v>
      </c>
      <c r="I6820">
        <v>90605.29</v>
      </c>
      <c r="J6820">
        <v>1</v>
      </c>
      <c r="K6820">
        <v>1</v>
      </c>
      <c r="L6820">
        <v>1</v>
      </c>
      <c r="M6820">
        <v>14357</v>
      </c>
      <c r="N6820">
        <v>0</v>
      </c>
    </row>
    <row r="6821" spans="1:14" x14ac:dyDescent="0.3">
      <c r="A6821">
        <v>6820</v>
      </c>
      <c r="B6821">
        <v>15787602</v>
      </c>
      <c r="C6821" t="s">
        <v>890</v>
      </c>
      <c r="D6821">
        <v>568</v>
      </c>
      <c r="E6821" t="s">
        <v>18</v>
      </c>
      <c r="F6821" t="s">
        <v>23</v>
      </c>
      <c r="G6821">
        <v>39</v>
      </c>
      <c r="H6821">
        <v>5</v>
      </c>
      <c r="I6821">
        <v>0</v>
      </c>
      <c r="J6821">
        <v>2</v>
      </c>
      <c r="K6821">
        <v>1</v>
      </c>
      <c r="L6821">
        <v>1</v>
      </c>
      <c r="M6821">
        <v>129569.92</v>
      </c>
      <c r="N6821">
        <v>0</v>
      </c>
    </row>
    <row r="6822" spans="1:14" x14ac:dyDescent="0.3">
      <c r="A6822">
        <v>6821</v>
      </c>
      <c r="B6822">
        <v>15685019</v>
      </c>
      <c r="C6822" t="s">
        <v>113</v>
      </c>
      <c r="D6822">
        <v>528</v>
      </c>
      <c r="E6822" t="s">
        <v>15</v>
      </c>
      <c r="F6822" t="s">
        <v>23</v>
      </c>
      <c r="G6822">
        <v>29</v>
      </c>
      <c r="H6822">
        <v>3</v>
      </c>
      <c r="I6822">
        <v>102787.42</v>
      </c>
      <c r="J6822">
        <v>1</v>
      </c>
      <c r="K6822">
        <v>1</v>
      </c>
      <c r="L6822">
        <v>0</v>
      </c>
      <c r="M6822">
        <v>55972.56</v>
      </c>
      <c r="N6822">
        <v>0</v>
      </c>
    </row>
    <row r="6823" spans="1:14" x14ac:dyDescent="0.3">
      <c r="A6823">
        <v>6822</v>
      </c>
      <c r="B6823">
        <v>15704209</v>
      </c>
      <c r="C6823" t="s">
        <v>867</v>
      </c>
      <c r="D6823">
        <v>802</v>
      </c>
      <c r="E6823" t="s">
        <v>15</v>
      </c>
      <c r="F6823" t="s">
        <v>16</v>
      </c>
      <c r="G6823">
        <v>39</v>
      </c>
      <c r="H6823">
        <v>7</v>
      </c>
      <c r="I6823">
        <v>120145.96</v>
      </c>
      <c r="J6823">
        <v>2</v>
      </c>
      <c r="K6823">
        <v>0</v>
      </c>
      <c r="L6823">
        <v>1</v>
      </c>
      <c r="M6823">
        <v>59497.01</v>
      </c>
      <c r="N6823">
        <v>1</v>
      </c>
    </row>
    <row r="6824" spans="1:14" x14ac:dyDescent="0.3">
      <c r="A6824">
        <v>6823</v>
      </c>
      <c r="B6824">
        <v>15605264</v>
      </c>
      <c r="C6824" t="s">
        <v>579</v>
      </c>
      <c r="D6824">
        <v>669</v>
      </c>
      <c r="E6824" t="s">
        <v>26</v>
      </c>
      <c r="F6824" t="s">
        <v>23</v>
      </c>
      <c r="G6824">
        <v>47</v>
      </c>
      <c r="H6824">
        <v>0</v>
      </c>
      <c r="I6824">
        <v>63723.78</v>
      </c>
      <c r="J6824">
        <v>2</v>
      </c>
      <c r="K6824">
        <v>1</v>
      </c>
      <c r="L6824">
        <v>1</v>
      </c>
      <c r="M6824">
        <v>181928.25</v>
      </c>
      <c r="N6824">
        <v>0</v>
      </c>
    </row>
    <row r="6825" spans="1:14" x14ac:dyDescent="0.3">
      <c r="A6825">
        <v>6824</v>
      </c>
      <c r="B6825">
        <v>15708265</v>
      </c>
      <c r="C6825" t="s">
        <v>86</v>
      </c>
      <c r="D6825">
        <v>581</v>
      </c>
      <c r="E6825" t="s">
        <v>18</v>
      </c>
      <c r="F6825" t="s">
        <v>16</v>
      </c>
      <c r="G6825">
        <v>24</v>
      </c>
      <c r="H6825">
        <v>10</v>
      </c>
      <c r="I6825">
        <v>159203.71</v>
      </c>
      <c r="J6825">
        <v>1</v>
      </c>
      <c r="K6825">
        <v>1</v>
      </c>
      <c r="L6825">
        <v>1</v>
      </c>
      <c r="M6825">
        <v>102517.83</v>
      </c>
      <c r="N6825">
        <v>1</v>
      </c>
    </row>
    <row r="6826" spans="1:14" x14ac:dyDescent="0.3">
      <c r="A6826">
        <v>6825</v>
      </c>
      <c r="B6826">
        <v>15740264</v>
      </c>
      <c r="C6826" t="s">
        <v>863</v>
      </c>
      <c r="D6826">
        <v>640</v>
      </c>
      <c r="E6826" t="s">
        <v>15</v>
      </c>
      <c r="F6826" t="s">
        <v>23</v>
      </c>
      <c r="G6826">
        <v>38</v>
      </c>
      <c r="H6826">
        <v>9</v>
      </c>
      <c r="I6826">
        <v>0</v>
      </c>
      <c r="J6826">
        <v>2</v>
      </c>
      <c r="K6826">
        <v>1</v>
      </c>
      <c r="L6826">
        <v>0</v>
      </c>
      <c r="M6826">
        <v>88827.67</v>
      </c>
      <c r="N6826">
        <v>0</v>
      </c>
    </row>
    <row r="6827" spans="1:14" x14ac:dyDescent="0.3">
      <c r="A6827">
        <v>6826</v>
      </c>
      <c r="B6827">
        <v>15615477</v>
      </c>
      <c r="C6827" t="s">
        <v>842</v>
      </c>
      <c r="D6827">
        <v>529</v>
      </c>
      <c r="E6827" t="s">
        <v>18</v>
      </c>
      <c r="F6827" t="s">
        <v>16</v>
      </c>
      <c r="G6827">
        <v>44</v>
      </c>
      <c r="H6827">
        <v>1</v>
      </c>
      <c r="I6827">
        <v>0</v>
      </c>
      <c r="J6827">
        <v>2</v>
      </c>
      <c r="K6827">
        <v>0</v>
      </c>
      <c r="L6827">
        <v>0</v>
      </c>
      <c r="M6827">
        <v>14161.3</v>
      </c>
      <c r="N6827">
        <v>0</v>
      </c>
    </row>
    <row r="6828" spans="1:14" x14ac:dyDescent="0.3">
      <c r="A6828">
        <v>6827</v>
      </c>
      <c r="B6828">
        <v>15727361</v>
      </c>
      <c r="C6828" t="s">
        <v>129</v>
      </c>
      <c r="D6828">
        <v>547</v>
      </c>
      <c r="E6828" t="s">
        <v>15</v>
      </c>
      <c r="F6828" t="s">
        <v>16</v>
      </c>
      <c r="G6828">
        <v>51</v>
      </c>
      <c r="H6828">
        <v>1</v>
      </c>
      <c r="I6828">
        <v>0</v>
      </c>
      <c r="J6828">
        <v>2</v>
      </c>
      <c r="K6828">
        <v>1</v>
      </c>
      <c r="L6828">
        <v>1</v>
      </c>
      <c r="M6828">
        <v>56908.41</v>
      </c>
      <c r="N6828">
        <v>0</v>
      </c>
    </row>
    <row r="6829" spans="1:14" x14ac:dyDescent="0.3">
      <c r="A6829">
        <v>6828</v>
      </c>
      <c r="B6829">
        <v>15760216</v>
      </c>
      <c r="C6829" t="s">
        <v>2433</v>
      </c>
      <c r="D6829">
        <v>718</v>
      </c>
      <c r="E6829" t="s">
        <v>15</v>
      </c>
      <c r="F6829" t="s">
        <v>16</v>
      </c>
      <c r="G6829">
        <v>49</v>
      </c>
      <c r="H6829">
        <v>10</v>
      </c>
      <c r="I6829">
        <v>0</v>
      </c>
      <c r="J6829">
        <v>1</v>
      </c>
      <c r="K6829">
        <v>1</v>
      </c>
      <c r="L6829">
        <v>0</v>
      </c>
      <c r="M6829">
        <v>184474.72</v>
      </c>
      <c r="N6829">
        <v>1</v>
      </c>
    </row>
    <row r="6830" spans="1:14" x14ac:dyDescent="0.3">
      <c r="A6830">
        <v>6829</v>
      </c>
      <c r="B6830">
        <v>15806134</v>
      </c>
      <c r="C6830" t="s">
        <v>1708</v>
      </c>
      <c r="D6830">
        <v>707</v>
      </c>
      <c r="E6830" t="s">
        <v>26</v>
      </c>
      <c r="F6830" t="s">
        <v>23</v>
      </c>
      <c r="G6830">
        <v>34</v>
      </c>
      <c r="H6830">
        <v>9</v>
      </c>
      <c r="I6830">
        <v>162691.16</v>
      </c>
      <c r="J6830">
        <v>2</v>
      </c>
      <c r="K6830">
        <v>1</v>
      </c>
      <c r="L6830">
        <v>0</v>
      </c>
      <c r="M6830">
        <v>94912.78</v>
      </c>
      <c r="N6830">
        <v>0</v>
      </c>
    </row>
    <row r="6831" spans="1:14" x14ac:dyDescent="0.3">
      <c r="A6831">
        <v>6830</v>
      </c>
      <c r="B6831">
        <v>15601351</v>
      </c>
      <c r="C6831" t="s">
        <v>2434</v>
      </c>
      <c r="D6831">
        <v>735</v>
      </c>
      <c r="E6831" t="s">
        <v>15</v>
      </c>
      <c r="F6831" t="s">
        <v>23</v>
      </c>
      <c r="G6831">
        <v>43</v>
      </c>
      <c r="H6831">
        <v>9</v>
      </c>
      <c r="I6831">
        <v>127806.91</v>
      </c>
      <c r="J6831">
        <v>1</v>
      </c>
      <c r="K6831">
        <v>1</v>
      </c>
      <c r="L6831">
        <v>1</v>
      </c>
      <c r="M6831">
        <v>73069.59</v>
      </c>
      <c r="N6831">
        <v>0</v>
      </c>
    </row>
    <row r="6832" spans="1:14" x14ac:dyDescent="0.3">
      <c r="A6832">
        <v>6831</v>
      </c>
      <c r="B6832">
        <v>15669262</v>
      </c>
      <c r="C6832" t="s">
        <v>1874</v>
      </c>
      <c r="D6832">
        <v>765</v>
      </c>
      <c r="E6832" t="s">
        <v>15</v>
      </c>
      <c r="F6832" t="s">
        <v>23</v>
      </c>
      <c r="G6832">
        <v>43</v>
      </c>
      <c r="H6832">
        <v>9</v>
      </c>
      <c r="I6832">
        <v>157960.49</v>
      </c>
      <c r="J6832">
        <v>2</v>
      </c>
      <c r="K6832">
        <v>0</v>
      </c>
      <c r="L6832">
        <v>0</v>
      </c>
      <c r="M6832">
        <v>136602.79999999999</v>
      </c>
      <c r="N6832">
        <v>0</v>
      </c>
    </row>
    <row r="6833" spans="1:14" x14ac:dyDescent="0.3">
      <c r="A6833">
        <v>6832</v>
      </c>
      <c r="B6833">
        <v>15696989</v>
      </c>
      <c r="C6833" t="s">
        <v>1674</v>
      </c>
      <c r="D6833">
        <v>469</v>
      </c>
      <c r="E6833" t="s">
        <v>26</v>
      </c>
      <c r="F6833" t="s">
        <v>16</v>
      </c>
      <c r="G6833">
        <v>52</v>
      </c>
      <c r="H6833">
        <v>8</v>
      </c>
      <c r="I6833">
        <v>139493.25</v>
      </c>
      <c r="J6833">
        <v>3</v>
      </c>
      <c r="K6833">
        <v>0</v>
      </c>
      <c r="L6833">
        <v>0</v>
      </c>
      <c r="M6833">
        <v>150093.32</v>
      </c>
      <c r="N6833">
        <v>1</v>
      </c>
    </row>
    <row r="6834" spans="1:14" x14ac:dyDescent="0.3">
      <c r="A6834">
        <v>6833</v>
      </c>
      <c r="B6834">
        <v>15688498</v>
      </c>
      <c r="C6834" t="s">
        <v>22</v>
      </c>
      <c r="D6834">
        <v>594</v>
      </c>
      <c r="E6834" t="s">
        <v>26</v>
      </c>
      <c r="F6834" t="s">
        <v>16</v>
      </c>
      <c r="G6834">
        <v>21</v>
      </c>
      <c r="H6834">
        <v>2</v>
      </c>
      <c r="I6834">
        <v>87096.82</v>
      </c>
      <c r="J6834">
        <v>2</v>
      </c>
      <c r="K6834">
        <v>1</v>
      </c>
      <c r="L6834">
        <v>0</v>
      </c>
      <c r="M6834">
        <v>168186.11</v>
      </c>
      <c r="N6834">
        <v>0</v>
      </c>
    </row>
    <row r="6835" spans="1:14" x14ac:dyDescent="0.3">
      <c r="A6835">
        <v>6834</v>
      </c>
      <c r="B6835">
        <v>15686964</v>
      </c>
      <c r="C6835" t="s">
        <v>2435</v>
      </c>
      <c r="D6835">
        <v>675</v>
      </c>
      <c r="E6835" t="s">
        <v>15</v>
      </c>
      <c r="F6835" t="s">
        <v>16</v>
      </c>
      <c r="G6835">
        <v>34</v>
      </c>
      <c r="H6835">
        <v>10</v>
      </c>
      <c r="I6835">
        <v>84944.58</v>
      </c>
      <c r="J6835">
        <v>1</v>
      </c>
      <c r="K6835">
        <v>0</v>
      </c>
      <c r="L6835">
        <v>0</v>
      </c>
      <c r="M6835">
        <v>146230.63</v>
      </c>
      <c r="N6835">
        <v>0</v>
      </c>
    </row>
    <row r="6836" spans="1:14" x14ac:dyDescent="0.3">
      <c r="A6836">
        <v>6835</v>
      </c>
      <c r="B6836">
        <v>15625035</v>
      </c>
      <c r="C6836" t="s">
        <v>101</v>
      </c>
      <c r="D6836">
        <v>703</v>
      </c>
      <c r="E6836" t="s">
        <v>15</v>
      </c>
      <c r="F6836" t="s">
        <v>23</v>
      </c>
      <c r="G6836">
        <v>50</v>
      </c>
      <c r="H6836">
        <v>8</v>
      </c>
      <c r="I6836">
        <v>160139.59</v>
      </c>
      <c r="J6836">
        <v>2</v>
      </c>
      <c r="K6836">
        <v>1</v>
      </c>
      <c r="L6836">
        <v>1</v>
      </c>
      <c r="M6836">
        <v>79314.100000000006</v>
      </c>
      <c r="N6836">
        <v>0</v>
      </c>
    </row>
    <row r="6837" spans="1:14" x14ac:dyDescent="0.3">
      <c r="A6837">
        <v>6836</v>
      </c>
      <c r="B6837">
        <v>15618391</v>
      </c>
      <c r="C6837" t="s">
        <v>297</v>
      </c>
      <c r="D6837">
        <v>810</v>
      </c>
      <c r="E6837" t="s">
        <v>15</v>
      </c>
      <c r="F6837" t="s">
        <v>23</v>
      </c>
      <c r="G6837">
        <v>33</v>
      </c>
      <c r="H6837">
        <v>6</v>
      </c>
      <c r="I6837">
        <v>0</v>
      </c>
      <c r="J6837">
        <v>2</v>
      </c>
      <c r="K6837">
        <v>1</v>
      </c>
      <c r="L6837">
        <v>1</v>
      </c>
      <c r="M6837">
        <v>77965.67</v>
      </c>
      <c r="N6837">
        <v>0</v>
      </c>
    </row>
    <row r="6838" spans="1:14" x14ac:dyDescent="0.3">
      <c r="A6838">
        <v>6837</v>
      </c>
      <c r="B6838">
        <v>15591344</v>
      </c>
      <c r="C6838" t="s">
        <v>1948</v>
      </c>
      <c r="D6838">
        <v>715</v>
      </c>
      <c r="E6838" t="s">
        <v>18</v>
      </c>
      <c r="F6838" t="s">
        <v>23</v>
      </c>
      <c r="G6838">
        <v>42</v>
      </c>
      <c r="H6838">
        <v>6</v>
      </c>
      <c r="I6838">
        <v>0</v>
      </c>
      <c r="J6838">
        <v>2</v>
      </c>
      <c r="K6838">
        <v>1</v>
      </c>
      <c r="L6838">
        <v>1</v>
      </c>
      <c r="M6838">
        <v>128745.69</v>
      </c>
      <c r="N6838">
        <v>0</v>
      </c>
    </row>
    <row r="6839" spans="1:14" x14ac:dyDescent="0.3">
      <c r="A6839">
        <v>6838</v>
      </c>
      <c r="B6839">
        <v>15605455</v>
      </c>
      <c r="C6839" t="s">
        <v>310</v>
      </c>
      <c r="D6839">
        <v>664</v>
      </c>
      <c r="E6839" t="s">
        <v>15</v>
      </c>
      <c r="F6839" t="s">
        <v>23</v>
      </c>
      <c r="G6839">
        <v>40</v>
      </c>
      <c r="H6839">
        <v>9</v>
      </c>
      <c r="I6839">
        <v>0</v>
      </c>
      <c r="J6839">
        <v>2</v>
      </c>
      <c r="K6839">
        <v>1</v>
      </c>
      <c r="L6839">
        <v>0</v>
      </c>
      <c r="M6839">
        <v>194767.3</v>
      </c>
      <c r="N6839">
        <v>0</v>
      </c>
    </row>
    <row r="6840" spans="1:14" x14ac:dyDescent="0.3">
      <c r="A6840">
        <v>6839</v>
      </c>
      <c r="B6840">
        <v>15680804</v>
      </c>
      <c r="C6840" t="s">
        <v>1383</v>
      </c>
      <c r="D6840">
        <v>850</v>
      </c>
      <c r="E6840" t="s">
        <v>15</v>
      </c>
      <c r="F6840" t="s">
        <v>23</v>
      </c>
      <c r="G6840">
        <v>29</v>
      </c>
      <c r="H6840">
        <v>6</v>
      </c>
      <c r="I6840">
        <v>0</v>
      </c>
      <c r="J6840">
        <v>2</v>
      </c>
      <c r="K6840">
        <v>1</v>
      </c>
      <c r="L6840">
        <v>1</v>
      </c>
      <c r="M6840">
        <v>10672.54</v>
      </c>
      <c r="N6840">
        <v>0</v>
      </c>
    </row>
    <row r="6841" spans="1:14" x14ac:dyDescent="0.3">
      <c r="A6841">
        <v>6840</v>
      </c>
      <c r="B6841">
        <v>15768282</v>
      </c>
      <c r="C6841" t="s">
        <v>644</v>
      </c>
      <c r="D6841">
        <v>724</v>
      </c>
      <c r="E6841" t="s">
        <v>26</v>
      </c>
      <c r="F6841" t="s">
        <v>23</v>
      </c>
      <c r="G6841">
        <v>36</v>
      </c>
      <c r="H6841">
        <v>6</v>
      </c>
      <c r="I6841">
        <v>94615.11</v>
      </c>
      <c r="J6841">
        <v>2</v>
      </c>
      <c r="K6841">
        <v>1</v>
      </c>
      <c r="L6841">
        <v>1</v>
      </c>
      <c r="M6841">
        <v>10627.21</v>
      </c>
      <c r="N6841">
        <v>0</v>
      </c>
    </row>
    <row r="6842" spans="1:14" x14ac:dyDescent="0.3">
      <c r="A6842">
        <v>6841</v>
      </c>
      <c r="B6842">
        <v>15685826</v>
      </c>
      <c r="C6842" t="s">
        <v>376</v>
      </c>
      <c r="D6842">
        <v>563</v>
      </c>
      <c r="E6842" t="s">
        <v>15</v>
      </c>
      <c r="F6842" t="s">
        <v>23</v>
      </c>
      <c r="G6842">
        <v>30</v>
      </c>
      <c r="H6842">
        <v>7</v>
      </c>
      <c r="I6842">
        <v>90727.79</v>
      </c>
      <c r="J6842">
        <v>1</v>
      </c>
      <c r="K6842">
        <v>1</v>
      </c>
      <c r="L6842">
        <v>0</v>
      </c>
      <c r="M6842">
        <v>122268.75</v>
      </c>
      <c r="N6842">
        <v>0</v>
      </c>
    </row>
    <row r="6843" spans="1:14" x14ac:dyDescent="0.3">
      <c r="A6843">
        <v>6842</v>
      </c>
      <c r="B6843">
        <v>15793491</v>
      </c>
      <c r="C6843" t="s">
        <v>2436</v>
      </c>
      <c r="D6843">
        <v>714</v>
      </c>
      <c r="E6843" t="s">
        <v>26</v>
      </c>
      <c r="F6843" t="s">
        <v>23</v>
      </c>
      <c r="G6843">
        <v>26</v>
      </c>
      <c r="H6843">
        <v>3</v>
      </c>
      <c r="I6843">
        <v>119545.48</v>
      </c>
      <c r="J6843">
        <v>2</v>
      </c>
      <c r="K6843">
        <v>1</v>
      </c>
      <c r="L6843">
        <v>0</v>
      </c>
      <c r="M6843">
        <v>65482.94</v>
      </c>
      <c r="N6843">
        <v>0</v>
      </c>
    </row>
    <row r="6844" spans="1:14" x14ac:dyDescent="0.3">
      <c r="A6844">
        <v>6843</v>
      </c>
      <c r="B6844">
        <v>15797787</v>
      </c>
      <c r="C6844" t="s">
        <v>631</v>
      </c>
      <c r="D6844">
        <v>614</v>
      </c>
      <c r="E6844" t="s">
        <v>15</v>
      </c>
      <c r="F6844" t="s">
        <v>23</v>
      </c>
      <c r="G6844">
        <v>36</v>
      </c>
      <c r="H6844">
        <v>1</v>
      </c>
      <c r="I6844">
        <v>118311.76</v>
      </c>
      <c r="J6844">
        <v>1</v>
      </c>
      <c r="K6844">
        <v>1</v>
      </c>
      <c r="L6844">
        <v>0</v>
      </c>
      <c r="M6844">
        <v>146134.68</v>
      </c>
      <c r="N6844">
        <v>0</v>
      </c>
    </row>
    <row r="6845" spans="1:14" x14ac:dyDescent="0.3">
      <c r="A6845">
        <v>6844</v>
      </c>
      <c r="B6845">
        <v>15611171</v>
      </c>
      <c r="C6845" t="s">
        <v>1796</v>
      </c>
      <c r="D6845">
        <v>740</v>
      </c>
      <c r="E6845" t="s">
        <v>15</v>
      </c>
      <c r="F6845" t="s">
        <v>23</v>
      </c>
      <c r="G6845">
        <v>33</v>
      </c>
      <c r="H6845">
        <v>1</v>
      </c>
      <c r="I6845">
        <v>129574.98</v>
      </c>
      <c r="J6845">
        <v>1</v>
      </c>
      <c r="K6845">
        <v>1</v>
      </c>
      <c r="L6845">
        <v>1</v>
      </c>
      <c r="M6845">
        <v>123300.38</v>
      </c>
      <c r="N6845">
        <v>0</v>
      </c>
    </row>
    <row r="6846" spans="1:14" x14ac:dyDescent="0.3">
      <c r="A6846">
        <v>6845</v>
      </c>
      <c r="B6846">
        <v>15601627</v>
      </c>
      <c r="C6846" t="s">
        <v>1606</v>
      </c>
      <c r="D6846">
        <v>587</v>
      </c>
      <c r="E6846" t="s">
        <v>15</v>
      </c>
      <c r="F6846" t="s">
        <v>23</v>
      </c>
      <c r="G6846">
        <v>33</v>
      </c>
      <c r="H6846">
        <v>8</v>
      </c>
      <c r="I6846">
        <v>148163.57</v>
      </c>
      <c r="J6846">
        <v>1</v>
      </c>
      <c r="K6846">
        <v>0</v>
      </c>
      <c r="L6846">
        <v>0</v>
      </c>
      <c r="M6846">
        <v>122925.4</v>
      </c>
      <c r="N6846">
        <v>0</v>
      </c>
    </row>
    <row r="6847" spans="1:14" x14ac:dyDescent="0.3">
      <c r="A6847">
        <v>6846</v>
      </c>
      <c r="B6847">
        <v>15734085</v>
      </c>
      <c r="C6847" t="s">
        <v>2437</v>
      </c>
      <c r="D6847">
        <v>465</v>
      </c>
      <c r="E6847" t="s">
        <v>26</v>
      </c>
      <c r="F6847" t="s">
        <v>23</v>
      </c>
      <c r="G6847">
        <v>24</v>
      </c>
      <c r="H6847">
        <v>5</v>
      </c>
      <c r="I6847">
        <v>117154.9</v>
      </c>
      <c r="J6847">
        <v>1</v>
      </c>
      <c r="K6847">
        <v>1</v>
      </c>
      <c r="L6847">
        <v>1</v>
      </c>
      <c r="M6847">
        <v>127744.02</v>
      </c>
      <c r="N6847">
        <v>0</v>
      </c>
    </row>
    <row r="6848" spans="1:14" x14ac:dyDescent="0.3">
      <c r="A6848">
        <v>6847</v>
      </c>
      <c r="B6848">
        <v>15809309</v>
      </c>
      <c r="C6848" t="s">
        <v>850</v>
      </c>
      <c r="D6848">
        <v>689</v>
      </c>
      <c r="E6848" t="s">
        <v>18</v>
      </c>
      <c r="F6848" t="s">
        <v>16</v>
      </c>
      <c r="G6848">
        <v>40</v>
      </c>
      <c r="H6848">
        <v>5</v>
      </c>
      <c r="I6848">
        <v>154251.67000000001</v>
      </c>
      <c r="J6848">
        <v>1</v>
      </c>
      <c r="K6848">
        <v>0</v>
      </c>
      <c r="L6848">
        <v>1</v>
      </c>
      <c r="M6848">
        <v>118319.5</v>
      </c>
      <c r="N6848">
        <v>0</v>
      </c>
    </row>
    <row r="6849" spans="1:14" x14ac:dyDescent="0.3">
      <c r="A6849">
        <v>6848</v>
      </c>
      <c r="B6849">
        <v>15809462</v>
      </c>
      <c r="C6849" t="s">
        <v>2438</v>
      </c>
      <c r="D6849">
        <v>656</v>
      </c>
      <c r="E6849" t="s">
        <v>15</v>
      </c>
      <c r="F6849" t="s">
        <v>23</v>
      </c>
      <c r="G6849">
        <v>30</v>
      </c>
      <c r="H6849">
        <v>3</v>
      </c>
      <c r="I6849">
        <v>0</v>
      </c>
      <c r="J6849">
        <v>2</v>
      </c>
      <c r="K6849">
        <v>0</v>
      </c>
      <c r="L6849">
        <v>1</v>
      </c>
      <c r="M6849">
        <v>17104</v>
      </c>
      <c r="N6849">
        <v>0</v>
      </c>
    </row>
    <row r="6850" spans="1:14" x14ac:dyDescent="0.3">
      <c r="A6850">
        <v>6849</v>
      </c>
      <c r="B6850">
        <v>15634628</v>
      </c>
      <c r="C6850" t="s">
        <v>323</v>
      </c>
      <c r="D6850">
        <v>579</v>
      </c>
      <c r="E6850" t="s">
        <v>15</v>
      </c>
      <c r="F6850" t="s">
        <v>16</v>
      </c>
      <c r="G6850">
        <v>33</v>
      </c>
      <c r="H6850">
        <v>1</v>
      </c>
      <c r="I6850">
        <v>65667.789999999994</v>
      </c>
      <c r="J6850">
        <v>2</v>
      </c>
      <c r="K6850">
        <v>0</v>
      </c>
      <c r="L6850">
        <v>0</v>
      </c>
      <c r="M6850">
        <v>164608.98000000001</v>
      </c>
      <c r="N6850">
        <v>0</v>
      </c>
    </row>
    <row r="6851" spans="1:14" x14ac:dyDescent="0.3">
      <c r="A6851">
        <v>6850</v>
      </c>
      <c r="B6851">
        <v>15775678</v>
      </c>
      <c r="C6851" t="s">
        <v>401</v>
      </c>
      <c r="D6851">
        <v>716</v>
      </c>
      <c r="E6851" t="s">
        <v>15</v>
      </c>
      <c r="F6851" t="s">
        <v>16</v>
      </c>
      <c r="G6851">
        <v>44</v>
      </c>
      <c r="H6851">
        <v>1</v>
      </c>
      <c r="I6851">
        <v>0</v>
      </c>
      <c r="J6851">
        <v>1</v>
      </c>
      <c r="K6851">
        <v>1</v>
      </c>
      <c r="L6851">
        <v>1</v>
      </c>
      <c r="M6851">
        <v>152108.47</v>
      </c>
      <c r="N6851">
        <v>0</v>
      </c>
    </row>
    <row r="6852" spans="1:14" x14ac:dyDescent="0.3">
      <c r="A6852">
        <v>6851</v>
      </c>
      <c r="B6852">
        <v>15579526</v>
      </c>
      <c r="C6852" t="s">
        <v>1122</v>
      </c>
      <c r="D6852">
        <v>551</v>
      </c>
      <c r="E6852" t="s">
        <v>15</v>
      </c>
      <c r="F6852" t="s">
        <v>23</v>
      </c>
      <c r="G6852">
        <v>42</v>
      </c>
      <c r="H6852">
        <v>1</v>
      </c>
      <c r="I6852">
        <v>50194.59</v>
      </c>
      <c r="J6852">
        <v>1</v>
      </c>
      <c r="K6852">
        <v>1</v>
      </c>
      <c r="L6852">
        <v>1</v>
      </c>
      <c r="M6852">
        <v>23399.58</v>
      </c>
      <c r="N6852">
        <v>0</v>
      </c>
    </row>
    <row r="6853" spans="1:14" x14ac:dyDescent="0.3">
      <c r="A6853">
        <v>6852</v>
      </c>
      <c r="B6853">
        <v>15779103</v>
      </c>
      <c r="C6853" t="s">
        <v>2439</v>
      </c>
      <c r="D6853">
        <v>527</v>
      </c>
      <c r="E6853" t="s">
        <v>26</v>
      </c>
      <c r="F6853" t="s">
        <v>16</v>
      </c>
      <c r="G6853">
        <v>39</v>
      </c>
      <c r="H6853">
        <v>9</v>
      </c>
      <c r="I6853">
        <v>96748.89</v>
      </c>
      <c r="J6853">
        <v>2</v>
      </c>
      <c r="K6853">
        <v>1</v>
      </c>
      <c r="L6853">
        <v>0</v>
      </c>
      <c r="M6853">
        <v>94711.43</v>
      </c>
      <c r="N6853">
        <v>0</v>
      </c>
    </row>
    <row r="6854" spans="1:14" x14ac:dyDescent="0.3">
      <c r="A6854">
        <v>6853</v>
      </c>
      <c r="B6854">
        <v>15738715</v>
      </c>
      <c r="C6854" t="s">
        <v>651</v>
      </c>
      <c r="D6854">
        <v>600</v>
      </c>
      <c r="E6854" t="s">
        <v>15</v>
      </c>
      <c r="F6854" t="s">
        <v>16</v>
      </c>
      <c r="G6854">
        <v>37</v>
      </c>
      <c r="H6854">
        <v>4</v>
      </c>
      <c r="I6854">
        <v>0</v>
      </c>
      <c r="J6854">
        <v>3</v>
      </c>
      <c r="K6854">
        <v>1</v>
      </c>
      <c r="L6854">
        <v>0</v>
      </c>
      <c r="M6854">
        <v>7312.25</v>
      </c>
      <c r="N6854">
        <v>1</v>
      </c>
    </row>
    <row r="6855" spans="1:14" x14ac:dyDescent="0.3">
      <c r="A6855">
        <v>6854</v>
      </c>
      <c r="B6855">
        <v>15593943</v>
      </c>
      <c r="C6855" t="s">
        <v>576</v>
      </c>
      <c r="D6855">
        <v>685</v>
      </c>
      <c r="E6855" t="s">
        <v>15</v>
      </c>
      <c r="F6855" t="s">
        <v>16</v>
      </c>
      <c r="G6855">
        <v>43</v>
      </c>
      <c r="H6855">
        <v>1</v>
      </c>
      <c r="I6855">
        <v>132667.17000000001</v>
      </c>
      <c r="J6855">
        <v>1</v>
      </c>
      <c r="K6855">
        <v>1</v>
      </c>
      <c r="L6855">
        <v>1</v>
      </c>
      <c r="M6855">
        <v>41876.980000000003</v>
      </c>
      <c r="N6855">
        <v>0</v>
      </c>
    </row>
    <row r="6856" spans="1:14" x14ac:dyDescent="0.3">
      <c r="A6856">
        <v>6855</v>
      </c>
      <c r="B6856">
        <v>15754574</v>
      </c>
      <c r="C6856" t="s">
        <v>1700</v>
      </c>
      <c r="D6856">
        <v>738</v>
      </c>
      <c r="E6856" t="s">
        <v>18</v>
      </c>
      <c r="F6856" t="s">
        <v>23</v>
      </c>
      <c r="G6856">
        <v>36</v>
      </c>
      <c r="H6856">
        <v>5</v>
      </c>
      <c r="I6856">
        <v>0</v>
      </c>
      <c r="J6856">
        <v>2</v>
      </c>
      <c r="K6856">
        <v>1</v>
      </c>
      <c r="L6856">
        <v>1</v>
      </c>
      <c r="M6856">
        <v>96881.32</v>
      </c>
      <c r="N6856">
        <v>0</v>
      </c>
    </row>
    <row r="6857" spans="1:14" x14ac:dyDescent="0.3">
      <c r="A6857">
        <v>6856</v>
      </c>
      <c r="B6857">
        <v>15737814</v>
      </c>
      <c r="C6857" t="s">
        <v>442</v>
      </c>
      <c r="D6857">
        <v>622</v>
      </c>
      <c r="E6857" t="s">
        <v>15</v>
      </c>
      <c r="F6857" t="s">
        <v>23</v>
      </c>
      <c r="G6857">
        <v>41</v>
      </c>
      <c r="H6857">
        <v>2</v>
      </c>
      <c r="I6857">
        <v>127087.06</v>
      </c>
      <c r="J6857">
        <v>1</v>
      </c>
      <c r="K6857">
        <v>1</v>
      </c>
      <c r="L6857">
        <v>0</v>
      </c>
      <c r="M6857">
        <v>102402.91</v>
      </c>
      <c r="N6857">
        <v>1</v>
      </c>
    </row>
    <row r="6858" spans="1:14" x14ac:dyDescent="0.3">
      <c r="A6858">
        <v>6857</v>
      </c>
      <c r="B6858">
        <v>15670889</v>
      </c>
      <c r="C6858" t="s">
        <v>1020</v>
      </c>
      <c r="D6858">
        <v>528</v>
      </c>
      <c r="E6858" t="s">
        <v>15</v>
      </c>
      <c r="F6858" t="s">
        <v>23</v>
      </c>
      <c r="G6858">
        <v>34</v>
      </c>
      <c r="H6858">
        <v>1</v>
      </c>
      <c r="I6858">
        <v>125566.9</v>
      </c>
      <c r="J6858">
        <v>1</v>
      </c>
      <c r="K6858">
        <v>1</v>
      </c>
      <c r="L6858">
        <v>1</v>
      </c>
      <c r="M6858">
        <v>176763.27</v>
      </c>
      <c r="N6858">
        <v>0</v>
      </c>
    </row>
    <row r="6859" spans="1:14" x14ac:dyDescent="0.3">
      <c r="A6859">
        <v>6858</v>
      </c>
      <c r="B6859">
        <v>15629299</v>
      </c>
      <c r="C6859" t="s">
        <v>222</v>
      </c>
      <c r="D6859">
        <v>546</v>
      </c>
      <c r="E6859" t="s">
        <v>26</v>
      </c>
      <c r="F6859" t="s">
        <v>16</v>
      </c>
      <c r="G6859">
        <v>52</v>
      </c>
      <c r="H6859">
        <v>1</v>
      </c>
      <c r="I6859">
        <v>106074.89</v>
      </c>
      <c r="J6859">
        <v>1</v>
      </c>
      <c r="K6859">
        <v>1</v>
      </c>
      <c r="L6859">
        <v>1</v>
      </c>
      <c r="M6859">
        <v>23548.45</v>
      </c>
      <c r="N6859">
        <v>1</v>
      </c>
    </row>
    <row r="6860" spans="1:14" x14ac:dyDescent="0.3">
      <c r="A6860">
        <v>6859</v>
      </c>
      <c r="B6860">
        <v>15771569</v>
      </c>
      <c r="C6860" t="s">
        <v>1112</v>
      </c>
      <c r="D6860">
        <v>576</v>
      </c>
      <c r="E6860" t="s">
        <v>26</v>
      </c>
      <c r="F6860" t="s">
        <v>23</v>
      </c>
      <c r="G6860">
        <v>46</v>
      </c>
      <c r="H6860">
        <v>4</v>
      </c>
      <c r="I6860">
        <v>137367.94</v>
      </c>
      <c r="J6860">
        <v>1</v>
      </c>
      <c r="K6860">
        <v>1</v>
      </c>
      <c r="L6860">
        <v>1</v>
      </c>
      <c r="M6860">
        <v>33450.11</v>
      </c>
      <c r="N6860">
        <v>0</v>
      </c>
    </row>
    <row r="6861" spans="1:14" x14ac:dyDescent="0.3">
      <c r="A6861">
        <v>6860</v>
      </c>
      <c r="B6861">
        <v>15811927</v>
      </c>
      <c r="C6861" t="s">
        <v>535</v>
      </c>
      <c r="D6861">
        <v>733</v>
      </c>
      <c r="E6861" t="s">
        <v>15</v>
      </c>
      <c r="F6861" t="s">
        <v>16</v>
      </c>
      <c r="G6861">
        <v>38</v>
      </c>
      <c r="H6861">
        <v>3</v>
      </c>
      <c r="I6861">
        <v>157658.35999999999</v>
      </c>
      <c r="J6861">
        <v>1</v>
      </c>
      <c r="K6861">
        <v>0</v>
      </c>
      <c r="L6861">
        <v>0</v>
      </c>
      <c r="M6861">
        <v>19658.43</v>
      </c>
      <c r="N6861">
        <v>0</v>
      </c>
    </row>
    <row r="6862" spans="1:14" x14ac:dyDescent="0.3">
      <c r="A6862">
        <v>6861</v>
      </c>
      <c r="B6862">
        <v>15785654</v>
      </c>
      <c r="C6862" t="s">
        <v>1140</v>
      </c>
      <c r="D6862">
        <v>727</v>
      </c>
      <c r="E6862" t="s">
        <v>26</v>
      </c>
      <c r="F6862" t="s">
        <v>23</v>
      </c>
      <c r="G6862">
        <v>45</v>
      </c>
      <c r="H6862">
        <v>6</v>
      </c>
      <c r="I6862">
        <v>114422.85</v>
      </c>
      <c r="J6862">
        <v>2</v>
      </c>
      <c r="K6862">
        <v>1</v>
      </c>
      <c r="L6862">
        <v>1</v>
      </c>
      <c r="M6862">
        <v>104678.78</v>
      </c>
      <c r="N6862">
        <v>1</v>
      </c>
    </row>
    <row r="6863" spans="1:14" x14ac:dyDescent="0.3">
      <c r="A6863">
        <v>6862</v>
      </c>
      <c r="B6863">
        <v>15665524</v>
      </c>
      <c r="C6863" t="s">
        <v>583</v>
      </c>
      <c r="D6863">
        <v>605</v>
      </c>
      <c r="E6863" t="s">
        <v>18</v>
      </c>
      <c r="F6863" t="s">
        <v>23</v>
      </c>
      <c r="G6863">
        <v>41</v>
      </c>
      <c r="H6863">
        <v>5</v>
      </c>
      <c r="I6863">
        <v>103154.66</v>
      </c>
      <c r="J6863">
        <v>1</v>
      </c>
      <c r="K6863">
        <v>0</v>
      </c>
      <c r="L6863">
        <v>0</v>
      </c>
      <c r="M6863">
        <v>143203.78</v>
      </c>
      <c r="N6863">
        <v>0</v>
      </c>
    </row>
    <row r="6864" spans="1:14" x14ac:dyDescent="0.3">
      <c r="A6864">
        <v>6863</v>
      </c>
      <c r="B6864">
        <v>15736287</v>
      </c>
      <c r="C6864" t="s">
        <v>141</v>
      </c>
      <c r="D6864">
        <v>586</v>
      </c>
      <c r="E6864" t="s">
        <v>15</v>
      </c>
      <c r="F6864" t="s">
        <v>23</v>
      </c>
      <c r="G6864">
        <v>33</v>
      </c>
      <c r="H6864">
        <v>9</v>
      </c>
      <c r="I6864">
        <v>0</v>
      </c>
      <c r="J6864">
        <v>1</v>
      </c>
      <c r="K6864">
        <v>1</v>
      </c>
      <c r="L6864">
        <v>0</v>
      </c>
      <c r="M6864">
        <v>6975.02</v>
      </c>
      <c r="N6864">
        <v>0</v>
      </c>
    </row>
    <row r="6865" spans="1:14" x14ac:dyDescent="0.3">
      <c r="A6865">
        <v>6864</v>
      </c>
      <c r="B6865">
        <v>15765732</v>
      </c>
      <c r="C6865" t="s">
        <v>332</v>
      </c>
      <c r="D6865">
        <v>564</v>
      </c>
      <c r="E6865" t="s">
        <v>18</v>
      </c>
      <c r="F6865" t="s">
        <v>16</v>
      </c>
      <c r="G6865">
        <v>24</v>
      </c>
      <c r="H6865">
        <v>6</v>
      </c>
      <c r="I6865">
        <v>149592.14000000001</v>
      </c>
      <c r="J6865">
        <v>1</v>
      </c>
      <c r="K6865">
        <v>1</v>
      </c>
      <c r="L6865">
        <v>1</v>
      </c>
      <c r="M6865">
        <v>153771.79999999999</v>
      </c>
      <c r="N6865">
        <v>0</v>
      </c>
    </row>
    <row r="6866" spans="1:14" x14ac:dyDescent="0.3">
      <c r="A6866">
        <v>6865</v>
      </c>
      <c r="B6866">
        <v>15797381</v>
      </c>
      <c r="C6866" t="s">
        <v>1232</v>
      </c>
      <c r="D6866">
        <v>593</v>
      </c>
      <c r="E6866" t="s">
        <v>26</v>
      </c>
      <c r="F6866" t="s">
        <v>16</v>
      </c>
      <c r="G6866">
        <v>48</v>
      </c>
      <c r="H6866">
        <v>3</v>
      </c>
      <c r="I6866">
        <v>133903.12</v>
      </c>
      <c r="J6866">
        <v>2</v>
      </c>
      <c r="K6866">
        <v>1</v>
      </c>
      <c r="L6866">
        <v>1</v>
      </c>
      <c r="M6866">
        <v>85902.39</v>
      </c>
      <c r="N6866">
        <v>1</v>
      </c>
    </row>
    <row r="6867" spans="1:14" x14ac:dyDescent="0.3">
      <c r="A6867">
        <v>6866</v>
      </c>
      <c r="B6867">
        <v>15598536</v>
      </c>
      <c r="C6867" t="s">
        <v>1163</v>
      </c>
      <c r="D6867">
        <v>736</v>
      </c>
      <c r="E6867" t="s">
        <v>26</v>
      </c>
      <c r="F6867" t="s">
        <v>16</v>
      </c>
      <c r="G6867">
        <v>26</v>
      </c>
      <c r="H6867">
        <v>0</v>
      </c>
      <c r="I6867">
        <v>84587.9</v>
      </c>
      <c r="J6867">
        <v>1</v>
      </c>
      <c r="K6867">
        <v>0</v>
      </c>
      <c r="L6867">
        <v>1</v>
      </c>
      <c r="M6867">
        <v>188037.76000000001</v>
      </c>
      <c r="N6867">
        <v>0</v>
      </c>
    </row>
    <row r="6868" spans="1:14" x14ac:dyDescent="0.3">
      <c r="A6868">
        <v>6867</v>
      </c>
      <c r="B6868">
        <v>15664506</v>
      </c>
      <c r="C6868" t="s">
        <v>2127</v>
      </c>
      <c r="D6868">
        <v>675</v>
      </c>
      <c r="E6868" t="s">
        <v>18</v>
      </c>
      <c r="F6868" t="s">
        <v>23</v>
      </c>
      <c r="G6868">
        <v>32</v>
      </c>
      <c r="H6868">
        <v>8</v>
      </c>
      <c r="I6868">
        <v>197436.82</v>
      </c>
      <c r="J6868">
        <v>1</v>
      </c>
      <c r="K6868">
        <v>1</v>
      </c>
      <c r="L6868">
        <v>1</v>
      </c>
      <c r="M6868">
        <v>52710.7</v>
      </c>
      <c r="N6868">
        <v>0</v>
      </c>
    </row>
    <row r="6869" spans="1:14" x14ac:dyDescent="0.3">
      <c r="A6869">
        <v>6868</v>
      </c>
      <c r="B6869">
        <v>15575619</v>
      </c>
      <c r="C6869" t="s">
        <v>2440</v>
      </c>
      <c r="D6869">
        <v>656</v>
      </c>
      <c r="E6869" t="s">
        <v>18</v>
      </c>
      <c r="F6869" t="s">
        <v>16</v>
      </c>
      <c r="G6869">
        <v>32</v>
      </c>
      <c r="H6869">
        <v>1</v>
      </c>
      <c r="I6869">
        <v>104254.27</v>
      </c>
      <c r="J6869">
        <v>1</v>
      </c>
      <c r="K6869">
        <v>1</v>
      </c>
      <c r="L6869">
        <v>1</v>
      </c>
      <c r="M6869">
        <v>17034.37</v>
      </c>
      <c r="N6869">
        <v>0</v>
      </c>
    </row>
    <row r="6870" spans="1:14" x14ac:dyDescent="0.3">
      <c r="A6870">
        <v>6869</v>
      </c>
      <c r="B6870">
        <v>15587394</v>
      </c>
      <c r="C6870" t="s">
        <v>1101</v>
      </c>
      <c r="D6870">
        <v>462</v>
      </c>
      <c r="E6870" t="s">
        <v>15</v>
      </c>
      <c r="F6870" t="s">
        <v>23</v>
      </c>
      <c r="G6870">
        <v>39</v>
      </c>
      <c r="H6870">
        <v>4</v>
      </c>
      <c r="I6870">
        <v>140133.07999999999</v>
      </c>
      <c r="J6870">
        <v>2</v>
      </c>
      <c r="K6870">
        <v>0</v>
      </c>
      <c r="L6870">
        <v>0</v>
      </c>
      <c r="M6870">
        <v>131304.45000000001</v>
      </c>
      <c r="N6870">
        <v>0</v>
      </c>
    </row>
    <row r="6871" spans="1:14" x14ac:dyDescent="0.3">
      <c r="A6871">
        <v>6870</v>
      </c>
      <c r="B6871">
        <v>15654457</v>
      </c>
      <c r="C6871" t="s">
        <v>1757</v>
      </c>
      <c r="D6871">
        <v>685</v>
      </c>
      <c r="E6871" t="s">
        <v>18</v>
      </c>
      <c r="F6871" t="s">
        <v>16</v>
      </c>
      <c r="G6871">
        <v>30</v>
      </c>
      <c r="H6871">
        <v>2</v>
      </c>
      <c r="I6871">
        <v>0</v>
      </c>
      <c r="J6871">
        <v>3</v>
      </c>
      <c r="K6871">
        <v>1</v>
      </c>
      <c r="L6871">
        <v>1</v>
      </c>
      <c r="M6871">
        <v>172576.43</v>
      </c>
      <c r="N6871">
        <v>1</v>
      </c>
    </row>
    <row r="6872" spans="1:14" x14ac:dyDescent="0.3">
      <c r="A6872">
        <v>6871</v>
      </c>
      <c r="B6872">
        <v>15762793</v>
      </c>
      <c r="C6872" t="s">
        <v>1568</v>
      </c>
      <c r="D6872">
        <v>850</v>
      </c>
      <c r="E6872" t="s">
        <v>26</v>
      </c>
      <c r="F6872" t="s">
        <v>16</v>
      </c>
      <c r="G6872">
        <v>36</v>
      </c>
      <c r="H6872">
        <v>0</v>
      </c>
      <c r="I6872">
        <v>136980.23000000001</v>
      </c>
      <c r="J6872">
        <v>2</v>
      </c>
      <c r="K6872">
        <v>1</v>
      </c>
      <c r="L6872">
        <v>1</v>
      </c>
      <c r="M6872">
        <v>99019.65</v>
      </c>
      <c r="N6872">
        <v>0</v>
      </c>
    </row>
    <row r="6873" spans="1:14" x14ac:dyDescent="0.3">
      <c r="A6873">
        <v>6872</v>
      </c>
      <c r="B6873">
        <v>15658067</v>
      </c>
      <c r="C6873" t="s">
        <v>579</v>
      </c>
      <c r="D6873">
        <v>636</v>
      </c>
      <c r="E6873" t="s">
        <v>26</v>
      </c>
      <c r="F6873" t="s">
        <v>16</v>
      </c>
      <c r="G6873">
        <v>48</v>
      </c>
      <c r="H6873">
        <v>3</v>
      </c>
      <c r="I6873">
        <v>120568.41</v>
      </c>
      <c r="J6873">
        <v>1</v>
      </c>
      <c r="K6873">
        <v>1</v>
      </c>
      <c r="L6873">
        <v>0</v>
      </c>
      <c r="M6873">
        <v>190160.04</v>
      </c>
      <c r="N6873">
        <v>1</v>
      </c>
    </row>
    <row r="6874" spans="1:14" x14ac:dyDescent="0.3">
      <c r="A6874">
        <v>6873</v>
      </c>
      <c r="B6874">
        <v>15642816</v>
      </c>
      <c r="C6874" t="s">
        <v>378</v>
      </c>
      <c r="D6874">
        <v>850</v>
      </c>
      <c r="E6874" t="s">
        <v>15</v>
      </c>
      <c r="F6874" t="s">
        <v>16</v>
      </c>
      <c r="G6874">
        <v>27</v>
      </c>
      <c r="H6874">
        <v>7</v>
      </c>
      <c r="I6874">
        <v>43658.33</v>
      </c>
      <c r="J6874">
        <v>2</v>
      </c>
      <c r="K6874">
        <v>1</v>
      </c>
      <c r="L6874">
        <v>1</v>
      </c>
      <c r="M6874">
        <v>3025.49</v>
      </c>
      <c r="N6874">
        <v>0</v>
      </c>
    </row>
    <row r="6875" spans="1:14" x14ac:dyDescent="0.3">
      <c r="A6875">
        <v>6874</v>
      </c>
      <c r="B6875">
        <v>15693088</v>
      </c>
      <c r="C6875" t="s">
        <v>352</v>
      </c>
      <c r="D6875">
        <v>628</v>
      </c>
      <c r="E6875" t="s">
        <v>15</v>
      </c>
      <c r="F6875" t="s">
        <v>16</v>
      </c>
      <c r="G6875">
        <v>37</v>
      </c>
      <c r="H6875">
        <v>9</v>
      </c>
      <c r="I6875">
        <v>0</v>
      </c>
      <c r="J6875">
        <v>2</v>
      </c>
      <c r="K6875">
        <v>1</v>
      </c>
      <c r="L6875">
        <v>1</v>
      </c>
      <c r="M6875">
        <v>34689.769999999997</v>
      </c>
      <c r="N6875">
        <v>0</v>
      </c>
    </row>
    <row r="6876" spans="1:14" x14ac:dyDescent="0.3">
      <c r="A6876">
        <v>6875</v>
      </c>
      <c r="B6876">
        <v>15793883</v>
      </c>
      <c r="C6876" t="s">
        <v>1227</v>
      </c>
      <c r="D6876">
        <v>798</v>
      </c>
      <c r="E6876" t="s">
        <v>15</v>
      </c>
      <c r="F6876" t="s">
        <v>23</v>
      </c>
      <c r="G6876">
        <v>28</v>
      </c>
      <c r="H6876">
        <v>3</v>
      </c>
      <c r="I6876">
        <v>0</v>
      </c>
      <c r="J6876">
        <v>2</v>
      </c>
      <c r="K6876">
        <v>1</v>
      </c>
      <c r="L6876">
        <v>0</v>
      </c>
      <c r="M6876">
        <v>2305.27</v>
      </c>
      <c r="N6876">
        <v>0</v>
      </c>
    </row>
    <row r="6877" spans="1:14" x14ac:dyDescent="0.3">
      <c r="A6877">
        <v>6876</v>
      </c>
      <c r="B6877">
        <v>15665283</v>
      </c>
      <c r="C6877" t="s">
        <v>415</v>
      </c>
      <c r="D6877">
        <v>610</v>
      </c>
      <c r="E6877" t="s">
        <v>15</v>
      </c>
      <c r="F6877" t="s">
        <v>16</v>
      </c>
      <c r="G6877">
        <v>57</v>
      </c>
      <c r="H6877">
        <v>7</v>
      </c>
      <c r="I6877">
        <v>72092.95</v>
      </c>
      <c r="J6877">
        <v>4</v>
      </c>
      <c r="K6877">
        <v>0</v>
      </c>
      <c r="L6877">
        <v>1</v>
      </c>
      <c r="M6877">
        <v>113228.82</v>
      </c>
      <c r="N6877">
        <v>1</v>
      </c>
    </row>
    <row r="6878" spans="1:14" x14ac:dyDescent="0.3">
      <c r="A6878">
        <v>6877</v>
      </c>
      <c r="B6878">
        <v>15680421</v>
      </c>
      <c r="C6878" t="s">
        <v>2441</v>
      </c>
      <c r="D6878">
        <v>591</v>
      </c>
      <c r="E6878" t="s">
        <v>15</v>
      </c>
      <c r="F6878" t="s">
        <v>16</v>
      </c>
      <c r="G6878">
        <v>42</v>
      </c>
      <c r="H6878">
        <v>10</v>
      </c>
      <c r="I6878">
        <v>0</v>
      </c>
      <c r="J6878">
        <v>2</v>
      </c>
      <c r="K6878">
        <v>0</v>
      </c>
      <c r="L6878">
        <v>0</v>
      </c>
      <c r="M6878">
        <v>171099.22</v>
      </c>
      <c r="N6878">
        <v>0</v>
      </c>
    </row>
    <row r="6879" spans="1:14" x14ac:dyDescent="0.3">
      <c r="A6879">
        <v>6878</v>
      </c>
      <c r="B6879">
        <v>15695148</v>
      </c>
      <c r="C6879" t="s">
        <v>1255</v>
      </c>
      <c r="D6879">
        <v>614</v>
      </c>
      <c r="E6879" t="s">
        <v>18</v>
      </c>
      <c r="F6879" t="s">
        <v>16</v>
      </c>
      <c r="G6879">
        <v>37</v>
      </c>
      <c r="H6879">
        <v>9</v>
      </c>
      <c r="I6879">
        <v>0</v>
      </c>
      <c r="J6879">
        <v>2</v>
      </c>
      <c r="K6879">
        <v>1</v>
      </c>
      <c r="L6879">
        <v>1</v>
      </c>
      <c r="M6879">
        <v>62023.1</v>
      </c>
      <c r="N6879">
        <v>0</v>
      </c>
    </row>
    <row r="6880" spans="1:14" x14ac:dyDescent="0.3">
      <c r="A6880">
        <v>6879</v>
      </c>
      <c r="B6880">
        <v>15636592</v>
      </c>
      <c r="C6880" t="s">
        <v>1566</v>
      </c>
      <c r="D6880">
        <v>651</v>
      </c>
      <c r="E6880" t="s">
        <v>15</v>
      </c>
      <c r="F6880" t="s">
        <v>23</v>
      </c>
      <c r="G6880">
        <v>35</v>
      </c>
      <c r="H6880">
        <v>0</v>
      </c>
      <c r="I6880">
        <v>181821.96</v>
      </c>
      <c r="J6880">
        <v>2</v>
      </c>
      <c r="K6880">
        <v>0</v>
      </c>
      <c r="L6880">
        <v>1</v>
      </c>
      <c r="M6880">
        <v>36923.67</v>
      </c>
      <c r="N6880">
        <v>1</v>
      </c>
    </row>
    <row r="6881" spans="1:14" x14ac:dyDescent="0.3">
      <c r="A6881">
        <v>6880</v>
      </c>
      <c r="B6881">
        <v>15772618</v>
      </c>
      <c r="C6881" t="s">
        <v>64</v>
      </c>
      <c r="D6881">
        <v>665</v>
      </c>
      <c r="E6881" t="s">
        <v>15</v>
      </c>
      <c r="F6881" t="s">
        <v>23</v>
      </c>
      <c r="G6881">
        <v>25</v>
      </c>
      <c r="H6881">
        <v>7</v>
      </c>
      <c r="I6881">
        <v>90920.75</v>
      </c>
      <c r="J6881">
        <v>1</v>
      </c>
      <c r="K6881">
        <v>0</v>
      </c>
      <c r="L6881">
        <v>1</v>
      </c>
      <c r="M6881">
        <v>112256.57</v>
      </c>
      <c r="N6881">
        <v>0</v>
      </c>
    </row>
    <row r="6882" spans="1:14" x14ac:dyDescent="0.3">
      <c r="A6882">
        <v>6881</v>
      </c>
      <c r="B6882">
        <v>15724453</v>
      </c>
      <c r="C6882" t="s">
        <v>1032</v>
      </c>
      <c r="D6882">
        <v>570</v>
      </c>
      <c r="E6882" t="s">
        <v>15</v>
      </c>
      <c r="F6882" t="s">
        <v>23</v>
      </c>
      <c r="G6882">
        <v>23</v>
      </c>
      <c r="H6882">
        <v>2</v>
      </c>
      <c r="I6882">
        <v>0</v>
      </c>
      <c r="J6882">
        <v>1</v>
      </c>
      <c r="K6882">
        <v>0</v>
      </c>
      <c r="L6882">
        <v>0</v>
      </c>
      <c r="M6882">
        <v>198830.98</v>
      </c>
      <c r="N6882">
        <v>0</v>
      </c>
    </row>
    <row r="6883" spans="1:14" x14ac:dyDescent="0.3">
      <c r="A6883">
        <v>6882</v>
      </c>
      <c r="B6883">
        <v>15565878</v>
      </c>
      <c r="C6883" t="s">
        <v>1083</v>
      </c>
      <c r="D6883">
        <v>631</v>
      </c>
      <c r="E6883" t="s">
        <v>18</v>
      </c>
      <c r="F6883" t="s">
        <v>23</v>
      </c>
      <c r="G6883">
        <v>29</v>
      </c>
      <c r="H6883">
        <v>3</v>
      </c>
      <c r="I6883">
        <v>0</v>
      </c>
      <c r="J6883">
        <v>2</v>
      </c>
      <c r="K6883">
        <v>1</v>
      </c>
      <c r="L6883">
        <v>1</v>
      </c>
      <c r="M6883">
        <v>197963.46</v>
      </c>
      <c r="N6883">
        <v>0</v>
      </c>
    </row>
    <row r="6884" spans="1:14" x14ac:dyDescent="0.3">
      <c r="A6884">
        <v>6883</v>
      </c>
      <c r="B6884">
        <v>15609160</v>
      </c>
      <c r="C6884" t="s">
        <v>1503</v>
      </c>
      <c r="D6884">
        <v>586</v>
      </c>
      <c r="E6884" t="s">
        <v>15</v>
      </c>
      <c r="F6884" t="s">
        <v>23</v>
      </c>
      <c r="G6884">
        <v>32</v>
      </c>
      <c r="H6884">
        <v>1</v>
      </c>
      <c r="I6884">
        <v>0</v>
      </c>
      <c r="J6884">
        <v>2</v>
      </c>
      <c r="K6884">
        <v>0</v>
      </c>
      <c r="L6884">
        <v>0</v>
      </c>
      <c r="M6884">
        <v>31635.99</v>
      </c>
      <c r="N6884">
        <v>0</v>
      </c>
    </row>
    <row r="6885" spans="1:14" x14ac:dyDescent="0.3">
      <c r="A6885">
        <v>6884</v>
      </c>
      <c r="B6885">
        <v>15678460</v>
      </c>
      <c r="C6885" t="s">
        <v>2442</v>
      </c>
      <c r="D6885">
        <v>691</v>
      </c>
      <c r="E6885" t="s">
        <v>15</v>
      </c>
      <c r="F6885" t="s">
        <v>23</v>
      </c>
      <c r="G6885">
        <v>30</v>
      </c>
      <c r="H6885">
        <v>9</v>
      </c>
      <c r="I6885">
        <v>0</v>
      </c>
      <c r="J6885">
        <v>1</v>
      </c>
      <c r="K6885">
        <v>1</v>
      </c>
      <c r="L6885">
        <v>0</v>
      </c>
      <c r="M6885">
        <v>49594.02</v>
      </c>
      <c r="N6885">
        <v>0</v>
      </c>
    </row>
    <row r="6886" spans="1:14" x14ac:dyDescent="0.3">
      <c r="A6886">
        <v>6885</v>
      </c>
      <c r="B6886">
        <v>15662571</v>
      </c>
      <c r="C6886" t="s">
        <v>44</v>
      </c>
      <c r="D6886">
        <v>639</v>
      </c>
      <c r="E6886" t="s">
        <v>15</v>
      </c>
      <c r="F6886" t="s">
        <v>23</v>
      </c>
      <c r="G6886">
        <v>35</v>
      </c>
      <c r="H6886">
        <v>8</v>
      </c>
      <c r="I6886">
        <v>0</v>
      </c>
      <c r="J6886">
        <v>2</v>
      </c>
      <c r="K6886">
        <v>1</v>
      </c>
      <c r="L6886">
        <v>0</v>
      </c>
      <c r="M6886">
        <v>170483.9</v>
      </c>
      <c r="N6886">
        <v>0</v>
      </c>
    </row>
    <row r="6887" spans="1:14" x14ac:dyDescent="0.3">
      <c r="A6887">
        <v>6886</v>
      </c>
      <c r="B6887">
        <v>15606849</v>
      </c>
      <c r="C6887" t="s">
        <v>2443</v>
      </c>
      <c r="D6887">
        <v>698</v>
      </c>
      <c r="E6887" t="s">
        <v>15</v>
      </c>
      <c r="F6887" t="s">
        <v>16</v>
      </c>
      <c r="G6887">
        <v>27</v>
      </c>
      <c r="H6887">
        <v>1</v>
      </c>
      <c r="I6887">
        <v>94920.71</v>
      </c>
      <c r="J6887">
        <v>1</v>
      </c>
      <c r="K6887">
        <v>1</v>
      </c>
      <c r="L6887">
        <v>1</v>
      </c>
      <c r="M6887">
        <v>40339.9</v>
      </c>
      <c r="N6887">
        <v>0</v>
      </c>
    </row>
    <row r="6888" spans="1:14" x14ac:dyDescent="0.3">
      <c r="A6888">
        <v>6887</v>
      </c>
      <c r="B6888">
        <v>15670738</v>
      </c>
      <c r="C6888" t="s">
        <v>311</v>
      </c>
      <c r="D6888">
        <v>733</v>
      </c>
      <c r="E6888" t="s">
        <v>26</v>
      </c>
      <c r="F6888" t="s">
        <v>23</v>
      </c>
      <c r="G6888">
        <v>45</v>
      </c>
      <c r="H6888">
        <v>2</v>
      </c>
      <c r="I6888">
        <v>113939.36</v>
      </c>
      <c r="J6888">
        <v>2</v>
      </c>
      <c r="K6888">
        <v>1</v>
      </c>
      <c r="L6888">
        <v>0</v>
      </c>
      <c r="M6888">
        <v>3218.71</v>
      </c>
      <c r="N6888">
        <v>0</v>
      </c>
    </row>
    <row r="6889" spans="1:14" x14ac:dyDescent="0.3">
      <c r="A6889">
        <v>6888</v>
      </c>
      <c r="B6889">
        <v>15662641</v>
      </c>
      <c r="C6889" t="s">
        <v>1984</v>
      </c>
      <c r="D6889">
        <v>850</v>
      </c>
      <c r="E6889" t="s">
        <v>15</v>
      </c>
      <c r="F6889" t="s">
        <v>23</v>
      </c>
      <c r="G6889">
        <v>19</v>
      </c>
      <c r="H6889">
        <v>8</v>
      </c>
      <c r="I6889">
        <v>0</v>
      </c>
      <c r="J6889">
        <v>1</v>
      </c>
      <c r="K6889">
        <v>1</v>
      </c>
      <c r="L6889">
        <v>1</v>
      </c>
      <c r="M6889">
        <v>68569.89</v>
      </c>
      <c r="N6889">
        <v>0</v>
      </c>
    </row>
    <row r="6890" spans="1:14" x14ac:dyDescent="0.3">
      <c r="A6890">
        <v>6889</v>
      </c>
      <c r="B6890">
        <v>15727539</v>
      </c>
      <c r="C6890" t="s">
        <v>2444</v>
      </c>
      <c r="D6890">
        <v>618</v>
      </c>
      <c r="E6890" t="s">
        <v>15</v>
      </c>
      <c r="F6890" t="s">
        <v>16</v>
      </c>
      <c r="G6890">
        <v>31</v>
      </c>
      <c r="H6890">
        <v>4</v>
      </c>
      <c r="I6890">
        <v>0</v>
      </c>
      <c r="J6890">
        <v>2</v>
      </c>
      <c r="K6890">
        <v>1</v>
      </c>
      <c r="L6890">
        <v>0</v>
      </c>
      <c r="M6890">
        <v>29176.04</v>
      </c>
      <c r="N6890">
        <v>0</v>
      </c>
    </row>
    <row r="6891" spans="1:14" x14ac:dyDescent="0.3">
      <c r="A6891">
        <v>6890</v>
      </c>
      <c r="B6891">
        <v>15651020</v>
      </c>
      <c r="C6891" t="s">
        <v>1107</v>
      </c>
      <c r="D6891">
        <v>473</v>
      </c>
      <c r="E6891" t="s">
        <v>15</v>
      </c>
      <c r="F6891" t="s">
        <v>16</v>
      </c>
      <c r="G6891">
        <v>25</v>
      </c>
      <c r="H6891">
        <v>6</v>
      </c>
      <c r="I6891">
        <v>110666.42</v>
      </c>
      <c r="J6891">
        <v>2</v>
      </c>
      <c r="K6891">
        <v>0</v>
      </c>
      <c r="L6891">
        <v>0</v>
      </c>
      <c r="M6891">
        <v>46758.42</v>
      </c>
      <c r="N6891">
        <v>0</v>
      </c>
    </row>
    <row r="6892" spans="1:14" x14ac:dyDescent="0.3">
      <c r="A6892">
        <v>6891</v>
      </c>
      <c r="B6892">
        <v>15673877</v>
      </c>
      <c r="C6892" t="s">
        <v>854</v>
      </c>
      <c r="D6892">
        <v>490</v>
      </c>
      <c r="E6892" t="s">
        <v>15</v>
      </c>
      <c r="F6892" t="s">
        <v>23</v>
      </c>
      <c r="G6892">
        <v>39</v>
      </c>
      <c r="H6892">
        <v>1</v>
      </c>
      <c r="I6892">
        <v>0</v>
      </c>
      <c r="J6892">
        <v>3</v>
      </c>
      <c r="K6892">
        <v>1</v>
      </c>
      <c r="L6892">
        <v>0</v>
      </c>
      <c r="M6892">
        <v>171060.01</v>
      </c>
      <c r="N6892">
        <v>1</v>
      </c>
    </row>
    <row r="6893" spans="1:14" x14ac:dyDescent="0.3">
      <c r="A6893">
        <v>6892</v>
      </c>
      <c r="B6893">
        <v>15760865</v>
      </c>
      <c r="C6893" t="s">
        <v>1032</v>
      </c>
      <c r="D6893">
        <v>754</v>
      </c>
      <c r="E6893" t="s">
        <v>26</v>
      </c>
      <c r="F6893" t="s">
        <v>16</v>
      </c>
      <c r="G6893">
        <v>48</v>
      </c>
      <c r="H6893">
        <v>7</v>
      </c>
      <c r="I6893">
        <v>141819.01999999999</v>
      </c>
      <c r="J6893">
        <v>1</v>
      </c>
      <c r="K6893">
        <v>1</v>
      </c>
      <c r="L6893">
        <v>0</v>
      </c>
      <c r="M6893">
        <v>93550.53</v>
      </c>
      <c r="N6893">
        <v>1</v>
      </c>
    </row>
    <row r="6894" spans="1:14" x14ac:dyDescent="0.3">
      <c r="A6894">
        <v>6893</v>
      </c>
      <c r="B6894">
        <v>15705009</v>
      </c>
      <c r="C6894" t="s">
        <v>624</v>
      </c>
      <c r="D6894">
        <v>649</v>
      </c>
      <c r="E6894" t="s">
        <v>15</v>
      </c>
      <c r="F6894" t="s">
        <v>16</v>
      </c>
      <c r="G6894">
        <v>56</v>
      </c>
      <c r="H6894">
        <v>8</v>
      </c>
      <c r="I6894">
        <v>156974.26</v>
      </c>
      <c r="J6894">
        <v>1</v>
      </c>
      <c r="K6894">
        <v>1</v>
      </c>
      <c r="L6894">
        <v>0</v>
      </c>
      <c r="M6894">
        <v>89405.26</v>
      </c>
      <c r="N6894">
        <v>1</v>
      </c>
    </row>
    <row r="6895" spans="1:14" x14ac:dyDescent="0.3">
      <c r="A6895">
        <v>6894</v>
      </c>
      <c r="B6895">
        <v>15657540</v>
      </c>
      <c r="C6895" t="s">
        <v>870</v>
      </c>
      <c r="D6895">
        <v>578</v>
      </c>
      <c r="E6895" t="s">
        <v>15</v>
      </c>
      <c r="F6895" t="s">
        <v>23</v>
      </c>
      <c r="G6895">
        <v>50</v>
      </c>
      <c r="H6895">
        <v>5</v>
      </c>
      <c r="I6895">
        <v>151215.34</v>
      </c>
      <c r="J6895">
        <v>2</v>
      </c>
      <c r="K6895">
        <v>1</v>
      </c>
      <c r="L6895">
        <v>0</v>
      </c>
      <c r="M6895">
        <v>169804.4</v>
      </c>
      <c r="N6895">
        <v>0</v>
      </c>
    </row>
    <row r="6896" spans="1:14" x14ac:dyDescent="0.3">
      <c r="A6896">
        <v>6895</v>
      </c>
      <c r="B6896">
        <v>15707441</v>
      </c>
      <c r="C6896" t="s">
        <v>322</v>
      </c>
      <c r="D6896">
        <v>690</v>
      </c>
      <c r="E6896" t="s">
        <v>18</v>
      </c>
      <c r="F6896" t="s">
        <v>23</v>
      </c>
      <c r="G6896">
        <v>26</v>
      </c>
      <c r="H6896">
        <v>8</v>
      </c>
      <c r="I6896">
        <v>116318.23</v>
      </c>
      <c r="J6896">
        <v>1</v>
      </c>
      <c r="K6896">
        <v>1</v>
      </c>
      <c r="L6896">
        <v>1</v>
      </c>
      <c r="M6896">
        <v>83253.05</v>
      </c>
      <c r="N6896">
        <v>0</v>
      </c>
    </row>
    <row r="6897" spans="1:14" x14ac:dyDescent="0.3">
      <c r="A6897">
        <v>6896</v>
      </c>
      <c r="B6897">
        <v>15694765</v>
      </c>
      <c r="C6897" t="s">
        <v>1802</v>
      </c>
      <c r="D6897">
        <v>610</v>
      </c>
      <c r="E6897" t="s">
        <v>26</v>
      </c>
      <c r="F6897" t="s">
        <v>23</v>
      </c>
      <c r="G6897">
        <v>49</v>
      </c>
      <c r="H6897">
        <v>6</v>
      </c>
      <c r="I6897">
        <v>113882.33</v>
      </c>
      <c r="J6897">
        <v>1</v>
      </c>
      <c r="K6897">
        <v>1</v>
      </c>
      <c r="L6897">
        <v>0</v>
      </c>
      <c r="M6897">
        <v>195813.81</v>
      </c>
      <c r="N6897">
        <v>1</v>
      </c>
    </row>
    <row r="6898" spans="1:14" x14ac:dyDescent="0.3">
      <c r="A6898">
        <v>6897</v>
      </c>
      <c r="B6898">
        <v>15649086</v>
      </c>
      <c r="C6898" t="s">
        <v>1139</v>
      </c>
      <c r="D6898">
        <v>596</v>
      </c>
      <c r="E6898" t="s">
        <v>15</v>
      </c>
      <c r="F6898" t="s">
        <v>23</v>
      </c>
      <c r="G6898">
        <v>42</v>
      </c>
      <c r="H6898">
        <v>7</v>
      </c>
      <c r="I6898">
        <v>0</v>
      </c>
      <c r="J6898">
        <v>2</v>
      </c>
      <c r="K6898">
        <v>1</v>
      </c>
      <c r="L6898">
        <v>1</v>
      </c>
      <c r="M6898">
        <v>121568.37</v>
      </c>
      <c r="N6898">
        <v>0</v>
      </c>
    </row>
    <row r="6899" spans="1:14" x14ac:dyDescent="0.3">
      <c r="A6899">
        <v>6898</v>
      </c>
      <c r="B6899">
        <v>15650488</v>
      </c>
      <c r="C6899" t="s">
        <v>2445</v>
      </c>
      <c r="D6899">
        <v>492</v>
      </c>
      <c r="E6899" t="s">
        <v>15</v>
      </c>
      <c r="F6899" t="s">
        <v>16</v>
      </c>
      <c r="G6899">
        <v>48</v>
      </c>
      <c r="H6899">
        <v>6</v>
      </c>
      <c r="I6899">
        <v>127253.98</v>
      </c>
      <c r="J6899">
        <v>1</v>
      </c>
      <c r="K6899">
        <v>1</v>
      </c>
      <c r="L6899">
        <v>1</v>
      </c>
      <c r="M6899">
        <v>92144.09</v>
      </c>
      <c r="N6899">
        <v>1</v>
      </c>
    </row>
    <row r="6900" spans="1:14" x14ac:dyDescent="0.3">
      <c r="A6900">
        <v>6899</v>
      </c>
      <c r="B6900">
        <v>15760924</v>
      </c>
      <c r="C6900" t="s">
        <v>833</v>
      </c>
      <c r="D6900">
        <v>575</v>
      </c>
      <c r="E6900" t="s">
        <v>18</v>
      </c>
      <c r="F6900" t="s">
        <v>23</v>
      </c>
      <c r="G6900">
        <v>41</v>
      </c>
      <c r="H6900">
        <v>2</v>
      </c>
      <c r="I6900">
        <v>100062.39</v>
      </c>
      <c r="J6900">
        <v>1</v>
      </c>
      <c r="K6900">
        <v>0</v>
      </c>
      <c r="L6900">
        <v>0</v>
      </c>
      <c r="M6900">
        <v>126307.25</v>
      </c>
      <c r="N6900">
        <v>0</v>
      </c>
    </row>
    <row r="6901" spans="1:14" x14ac:dyDescent="0.3">
      <c r="A6901">
        <v>6900</v>
      </c>
      <c r="B6901">
        <v>15700263</v>
      </c>
      <c r="C6901" t="s">
        <v>1031</v>
      </c>
      <c r="D6901">
        <v>569</v>
      </c>
      <c r="E6901" t="s">
        <v>15</v>
      </c>
      <c r="F6901" t="s">
        <v>23</v>
      </c>
      <c r="G6901">
        <v>66</v>
      </c>
      <c r="H6901">
        <v>2</v>
      </c>
      <c r="I6901">
        <v>0</v>
      </c>
      <c r="J6901">
        <v>1</v>
      </c>
      <c r="K6901">
        <v>1</v>
      </c>
      <c r="L6901">
        <v>0</v>
      </c>
      <c r="M6901">
        <v>130784.2</v>
      </c>
      <c r="N6901">
        <v>1</v>
      </c>
    </row>
    <row r="6902" spans="1:14" x14ac:dyDescent="0.3">
      <c r="A6902">
        <v>6901</v>
      </c>
      <c r="B6902">
        <v>15806922</v>
      </c>
      <c r="C6902" t="s">
        <v>635</v>
      </c>
      <c r="D6902">
        <v>674</v>
      </c>
      <c r="E6902" t="s">
        <v>18</v>
      </c>
      <c r="F6902" t="s">
        <v>16</v>
      </c>
      <c r="G6902">
        <v>41</v>
      </c>
      <c r="H6902">
        <v>4</v>
      </c>
      <c r="I6902">
        <v>126605.14</v>
      </c>
      <c r="J6902">
        <v>1</v>
      </c>
      <c r="K6902">
        <v>1</v>
      </c>
      <c r="L6902">
        <v>1</v>
      </c>
      <c r="M6902">
        <v>166694.93</v>
      </c>
      <c r="N6902">
        <v>0</v>
      </c>
    </row>
    <row r="6903" spans="1:14" x14ac:dyDescent="0.3">
      <c r="A6903">
        <v>6902</v>
      </c>
      <c r="B6903">
        <v>15637522</v>
      </c>
      <c r="C6903" t="s">
        <v>2446</v>
      </c>
      <c r="D6903">
        <v>507</v>
      </c>
      <c r="E6903" t="s">
        <v>15</v>
      </c>
      <c r="F6903" t="s">
        <v>16</v>
      </c>
      <c r="G6903">
        <v>31</v>
      </c>
      <c r="H6903">
        <v>0</v>
      </c>
      <c r="I6903">
        <v>106942.08</v>
      </c>
      <c r="J6903">
        <v>1</v>
      </c>
      <c r="K6903">
        <v>0</v>
      </c>
      <c r="L6903">
        <v>1</v>
      </c>
      <c r="M6903">
        <v>44001.11</v>
      </c>
      <c r="N6903">
        <v>0</v>
      </c>
    </row>
    <row r="6904" spans="1:14" x14ac:dyDescent="0.3">
      <c r="A6904">
        <v>6903</v>
      </c>
      <c r="B6904">
        <v>15636548</v>
      </c>
      <c r="C6904" t="s">
        <v>307</v>
      </c>
      <c r="D6904">
        <v>457</v>
      </c>
      <c r="E6904" t="s">
        <v>18</v>
      </c>
      <c r="F6904" t="s">
        <v>23</v>
      </c>
      <c r="G6904">
        <v>44</v>
      </c>
      <c r="H6904">
        <v>7</v>
      </c>
      <c r="I6904">
        <v>0</v>
      </c>
      <c r="J6904">
        <v>2</v>
      </c>
      <c r="K6904">
        <v>0</v>
      </c>
      <c r="L6904">
        <v>0</v>
      </c>
      <c r="M6904">
        <v>185992.36</v>
      </c>
      <c r="N6904">
        <v>0</v>
      </c>
    </row>
    <row r="6905" spans="1:14" x14ac:dyDescent="0.3">
      <c r="A6905">
        <v>6904</v>
      </c>
      <c r="B6905">
        <v>15566891</v>
      </c>
      <c r="C6905" t="s">
        <v>2447</v>
      </c>
      <c r="D6905">
        <v>584</v>
      </c>
      <c r="E6905" t="s">
        <v>26</v>
      </c>
      <c r="F6905" t="s">
        <v>16</v>
      </c>
      <c r="G6905">
        <v>41</v>
      </c>
      <c r="H6905">
        <v>3</v>
      </c>
      <c r="I6905">
        <v>88594.93</v>
      </c>
      <c r="J6905">
        <v>1</v>
      </c>
      <c r="K6905">
        <v>1</v>
      </c>
      <c r="L6905">
        <v>0</v>
      </c>
      <c r="M6905">
        <v>178997.89</v>
      </c>
      <c r="N6905">
        <v>0</v>
      </c>
    </row>
    <row r="6906" spans="1:14" x14ac:dyDescent="0.3">
      <c r="A6906">
        <v>6905</v>
      </c>
      <c r="B6906">
        <v>15627185</v>
      </c>
      <c r="C6906" t="s">
        <v>1144</v>
      </c>
      <c r="D6906">
        <v>744</v>
      </c>
      <c r="E6906" t="s">
        <v>26</v>
      </c>
      <c r="F6906" t="s">
        <v>23</v>
      </c>
      <c r="G6906">
        <v>29</v>
      </c>
      <c r="H6906">
        <v>6</v>
      </c>
      <c r="I6906">
        <v>123737.04</v>
      </c>
      <c r="J6906">
        <v>2</v>
      </c>
      <c r="K6906">
        <v>1</v>
      </c>
      <c r="L6906">
        <v>0</v>
      </c>
      <c r="M6906">
        <v>141558.04</v>
      </c>
      <c r="N6906">
        <v>0</v>
      </c>
    </row>
    <row r="6907" spans="1:14" x14ac:dyDescent="0.3">
      <c r="A6907">
        <v>6906</v>
      </c>
      <c r="B6907">
        <v>15754012</v>
      </c>
      <c r="C6907" t="s">
        <v>2448</v>
      </c>
      <c r="D6907">
        <v>687</v>
      </c>
      <c r="E6907" t="s">
        <v>15</v>
      </c>
      <c r="F6907" t="s">
        <v>16</v>
      </c>
      <c r="G6907">
        <v>35</v>
      </c>
      <c r="H6907">
        <v>1</v>
      </c>
      <c r="I6907">
        <v>110752.15</v>
      </c>
      <c r="J6907">
        <v>2</v>
      </c>
      <c r="K6907">
        <v>1</v>
      </c>
      <c r="L6907">
        <v>1</v>
      </c>
      <c r="M6907">
        <v>47921.22</v>
      </c>
      <c r="N6907">
        <v>0</v>
      </c>
    </row>
    <row r="6908" spans="1:14" x14ac:dyDescent="0.3">
      <c r="A6908">
        <v>6907</v>
      </c>
      <c r="B6908">
        <v>15627514</v>
      </c>
      <c r="C6908" t="s">
        <v>1315</v>
      </c>
      <c r="D6908">
        <v>688</v>
      </c>
      <c r="E6908" t="s">
        <v>18</v>
      </c>
      <c r="F6908" t="s">
        <v>16</v>
      </c>
      <c r="G6908">
        <v>46</v>
      </c>
      <c r="H6908">
        <v>3</v>
      </c>
      <c r="I6908">
        <v>0</v>
      </c>
      <c r="J6908">
        <v>2</v>
      </c>
      <c r="K6908">
        <v>0</v>
      </c>
      <c r="L6908">
        <v>1</v>
      </c>
      <c r="M6908">
        <v>104902.68</v>
      </c>
      <c r="N6908">
        <v>0</v>
      </c>
    </row>
    <row r="6909" spans="1:14" x14ac:dyDescent="0.3">
      <c r="A6909">
        <v>6908</v>
      </c>
      <c r="B6909">
        <v>15661433</v>
      </c>
      <c r="C6909" t="s">
        <v>138</v>
      </c>
      <c r="D6909">
        <v>519</v>
      </c>
      <c r="E6909" t="s">
        <v>15</v>
      </c>
      <c r="F6909" t="s">
        <v>23</v>
      </c>
      <c r="G6909">
        <v>34</v>
      </c>
      <c r="H6909">
        <v>5</v>
      </c>
      <c r="I6909">
        <v>0</v>
      </c>
      <c r="J6909">
        <v>1</v>
      </c>
      <c r="K6909">
        <v>1</v>
      </c>
      <c r="L6909">
        <v>0</v>
      </c>
      <c r="M6909">
        <v>68479.600000000006</v>
      </c>
      <c r="N6909">
        <v>0</v>
      </c>
    </row>
    <row r="6910" spans="1:14" x14ac:dyDescent="0.3">
      <c r="A6910">
        <v>6909</v>
      </c>
      <c r="B6910">
        <v>15610653</v>
      </c>
      <c r="C6910" t="s">
        <v>1756</v>
      </c>
      <c r="D6910">
        <v>733</v>
      </c>
      <c r="E6910" t="s">
        <v>18</v>
      </c>
      <c r="F6910" t="s">
        <v>16</v>
      </c>
      <c r="G6910">
        <v>38</v>
      </c>
      <c r="H6910">
        <v>5</v>
      </c>
      <c r="I6910">
        <v>0</v>
      </c>
      <c r="J6910">
        <v>2</v>
      </c>
      <c r="K6910">
        <v>1</v>
      </c>
      <c r="L6910">
        <v>1</v>
      </c>
      <c r="M6910">
        <v>1271.51</v>
      </c>
      <c r="N6910">
        <v>0</v>
      </c>
    </row>
    <row r="6911" spans="1:14" x14ac:dyDescent="0.3">
      <c r="A6911">
        <v>6910</v>
      </c>
      <c r="B6911">
        <v>15667002</v>
      </c>
      <c r="C6911" t="s">
        <v>361</v>
      </c>
      <c r="D6911">
        <v>666</v>
      </c>
      <c r="E6911" t="s">
        <v>18</v>
      </c>
      <c r="F6911" t="s">
        <v>23</v>
      </c>
      <c r="G6911">
        <v>43</v>
      </c>
      <c r="H6911">
        <v>5</v>
      </c>
      <c r="I6911">
        <v>0</v>
      </c>
      <c r="J6911">
        <v>2</v>
      </c>
      <c r="K6911">
        <v>1</v>
      </c>
      <c r="L6911">
        <v>0</v>
      </c>
      <c r="M6911">
        <v>29346.1</v>
      </c>
      <c r="N6911">
        <v>0</v>
      </c>
    </row>
    <row r="6912" spans="1:14" x14ac:dyDescent="0.3">
      <c r="A6912">
        <v>6911</v>
      </c>
      <c r="B6912">
        <v>15709199</v>
      </c>
      <c r="C6912" t="s">
        <v>2449</v>
      </c>
      <c r="D6912">
        <v>511</v>
      </c>
      <c r="E6912" t="s">
        <v>18</v>
      </c>
      <c r="F6912" t="s">
        <v>16</v>
      </c>
      <c r="G6912">
        <v>40</v>
      </c>
      <c r="H6912">
        <v>1</v>
      </c>
      <c r="I6912">
        <v>0</v>
      </c>
      <c r="J6912">
        <v>1</v>
      </c>
      <c r="K6912">
        <v>1</v>
      </c>
      <c r="L6912">
        <v>1</v>
      </c>
      <c r="M6912">
        <v>184118.73</v>
      </c>
      <c r="N6912">
        <v>0</v>
      </c>
    </row>
    <row r="6913" spans="1:14" x14ac:dyDescent="0.3">
      <c r="A6913">
        <v>6912</v>
      </c>
      <c r="B6913">
        <v>15710087</v>
      </c>
      <c r="C6913" t="s">
        <v>591</v>
      </c>
      <c r="D6913">
        <v>705</v>
      </c>
      <c r="E6913" t="s">
        <v>26</v>
      </c>
      <c r="F6913" t="s">
        <v>16</v>
      </c>
      <c r="G6913">
        <v>54</v>
      </c>
      <c r="H6913">
        <v>3</v>
      </c>
      <c r="I6913">
        <v>125889.3</v>
      </c>
      <c r="J6913">
        <v>3</v>
      </c>
      <c r="K6913">
        <v>1</v>
      </c>
      <c r="L6913">
        <v>0</v>
      </c>
      <c r="M6913">
        <v>96013.5</v>
      </c>
      <c r="N6913">
        <v>1</v>
      </c>
    </row>
    <row r="6914" spans="1:14" x14ac:dyDescent="0.3">
      <c r="A6914">
        <v>6913</v>
      </c>
      <c r="B6914">
        <v>15679884</v>
      </c>
      <c r="C6914" t="s">
        <v>1412</v>
      </c>
      <c r="D6914">
        <v>544</v>
      </c>
      <c r="E6914" t="s">
        <v>15</v>
      </c>
      <c r="F6914" t="s">
        <v>23</v>
      </c>
      <c r="G6914">
        <v>48</v>
      </c>
      <c r="H6914">
        <v>10</v>
      </c>
      <c r="I6914">
        <v>78314.63</v>
      </c>
      <c r="J6914">
        <v>3</v>
      </c>
      <c r="K6914">
        <v>1</v>
      </c>
      <c r="L6914">
        <v>1</v>
      </c>
      <c r="M6914">
        <v>103713.93</v>
      </c>
      <c r="N6914">
        <v>1</v>
      </c>
    </row>
    <row r="6915" spans="1:14" x14ac:dyDescent="0.3">
      <c r="A6915">
        <v>6914</v>
      </c>
      <c r="B6915">
        <v>15784180</v>
      </c>
      <c r="C6915" t="s">
        <v>209</v>
      </c>
      <c r="D6915">
        <v>564</v>
      </c>
      <c r="E6915" t="s">
        <v>15</v>
      </c>
      <c r="F6915" t="s">
        <v>16</v>
      </c>
      <c r="G6915">
        <v>36</v>
      </c>
      <c r="H6915">
        <v>7</v>
      </c>
      <c r="I6915">
        <v>206329.65</v>
      </c>
      <c r="J6915">
        <v>1</v>
      </c>
      <c r="K6915">
        <v>1</v>
      </c>
      <c r="L6915">
        <v>1</v>
      </c>
      <c r="M6915">
        <v>46632.87</v>
      </c>
      <c r="N6915">
        <v>1</v>
      </c>
    </row>
    <row r="6916" spans="1:14" x14ac:dyDescent="0.3">
      <c r="A6916">
        <v>6915</v>
      </c>
      <c r="B6916">
        <v>15808849</v>
      </c>
      <c r="C6916" t="s">
        <v>77</v>
      </c>
      <c r="D6916">
        <v>702</v>
      </c>
      <c r="E6916" t="s">
        <v>15</v>
      </c>
      <c r="F6916" t="s">
        <v>23</v>
      </c>
      <c r="G6916">
        <v>40</v>
      </c>
      <c r="H6916">
        <v>7</v>
      </c>
      <c r="I6916">
        <v>145536.9</v>
      </c>
      <c r="J6916">
        <v>1</v>
      </c>
      <c r="K6916">
        <v>0</v>
      </c>
      <c r="L6916">
        <v>1</v>
      </c>
      <c r="M6916">
        <v>135334.24</v>
      </c>
      <c r="N6916">
        <v>0</v>
      </c>
    </row>
    <row r="6917" spans="1:14" x14ac:dyDescent="0.3">
      <c r="A6917">
        <v>6916</v>
      </c>
      <c r="B6917">
        <v>15751549</v>
      </c>
      <c r="C6917" t="s">
        <v>28</v>
      </c>
      <c r="D6917">
        <v>658</v>
      </c>
      <c r="E6917" t="s">
        <v>26</v>
      </c>
      <c r="F6917" t="s">
        <v>23</v>
      </c>
      <c r="G6917">
        <v>31</v>
      </c>
      <c r="H6917">
        <v>2</v>
      </c>
      <c r="I6917">
        <v>77082.649999999994</v>
      </c>
      <c r="J6917">
        <v>2</v>
      </c>
      <c r="K6917">
        <v>0</v>
      </c>
      <c r="L6917">
        <v>0</v>
      </c>
      <c r="M6917">
        <v>13482.28</v>
      </c>
      <c r="N6917">
        <v>0</v>
      </c>
    </row>
    <row r="6918" spans="1:14" x14ac:dyDescent="0.3">
      <c r="A6918">
        <v>6917</v>
      </c>
      <c r="B6918">
        <v>15588235</v>
      </c>
      <c r="C6918" t="s">
        <v>914</v>
      </c>
      <c r="D6918">
        <v>654</v>
      </c>
      <c r="E6918" t="s">
        <v>15</v>
      </c>
      <c r="F6918" t="s">
        <v>16</v>
      </c>
      <c r="G6918">
        <v>24</v>
      </c>
      <c r="H6918">
        <v>8</v>
      </c>
      <c r="I6918">
        <v>145081.73000000001</v>
      </c>
      <c r="J6918">
        <v>1</v>
      </c>
      <c r="K6918">
        <v>1</v>
      </c>
      <c r="L6918">
        <v>1</v>
      </c>
      <c r="M6918">
        <v>130075.07</v>
      </c>
      <c r="N6918">
        <v>0</v>
      </c>
    </row>
    <row r="6919" spans="1:14" x14ac:dyDescent="0.3">
      <c r="A6919">
        <v>6918</v>
      </c>
      <c r="B6919">
        <v>15640418</v>
      </c>
      <c r="C6919" t="s">
        <v>938</v>
      </c>
      <c r="D6919">
        <v>649</v>
      </c>
      <c r="E6919" t="s">
        <v>26</v>
      </c>
      <c r="F6919" t="s">
        <v>16</v>
      </c>
      <c r="G6919">
        <v>41</v>
      </c>
      <c r="H6919">
        <v>4</v>
      </c>
      <c r="I6919">
        <v>115897.73</v>
      </c>
      <c r="J6919">
        <v>1</v>
      </c>
      <c r="K6919">
        <v>1</v>
      </c>
      <c r="L6919">
        <v>0</v>
      </c>
      <c r="M6919">
        <v>143544.48000000001</v>
      </c>
      <c r="N6919">
        <v>0</v>
      </c>
    </row>
    <row r="6920" spans="1:14" x14ac:dyDescent="0.3">
      <c r="A6920">
        <v>6919</v>
      </c>
      <c r="B6920">
        <v>15721116</v>
      </c>
      <c r="C6920" t="s">
        <v>577</v>
      </c>
      <c r="D6920">
        <v>597</v>
      </c>
      <c r="E6920" t="s">
        <v>18</v>
      </c>
      <c r="F6920" t="s">
        <v>23</v>
      </c>
      <c r="G6920">
        <v>24</v>
      </c>
      <c r="H6920">
        <v>0</v>
      </c>
      <c r="I6920">
        <v>108058.07</v>
      </c>
      <c r="J6920">
        <v>2</v>
      </c>
      <c r="K6920">
        <v>1</v>
      </c>
      <c r="L6920">
        <v>1</v>
      </c>
      <c r="M6920">
        <v>187826.11</v>
      </c>
      <c r="N6920">
        <v>0</v>
      </c>
    </row>
    <row r="6921" spans="1:14" x14ac:dyDescent="0.3">
      <c r="A6921">
        <v>6920</v>
      </c>
      <c r="B6921">
        <v>15599084</v>
      </c>
      <c r="C6921" t="s">
        <v>2450</v>
      </c>
      <c r="D6921">
        <v>782</v>
      </c>
      <c r="E6921" t="s">
        <v>15</v>
      </c>
      <c r="F6921" t="s">
        <v>23</v>
      </c>
      <c r="G6921">
        <v>33</v>
      </c>
      <c r="H6921">
        <v>7</v>
      </c>
      <c r="I6921">
        <v>191523.09</v>
      </c>
      <c r="J6921">
        <v>1</v>
      </c>
      <c r="K6921">
        <v>1</v>
      </c>
      <c r="L6921">
        <v>1</v>
      </c>
      <c r="M6921">
        <v>167058.75</v>
      </c>
      <c r="N6921">
        <v>0</v>
      </c>
    </row>
    <row r="6922" spans="1:14" x14ac:dyDescent="0.3">
      <c r="A6922">
        <v>6921</v>
      </c>
      <c r="B6922">
        <v>15773394</v>
      </c>
      <c r="C6922" t="s">
        <v>635</v>
      </c>
      <c r="D6922">
        <v>644</v>
      </c>
      <c r="E6922" t="s">
        <v>15</v>
      </c>
      <c r="F6922" t="s">
        <v>23</v>
      </c>
      <c r="G6922">
        <v>38</v>
      </c>
      <c r="H6922">
        <v>3</v>
      </c>
      <c r="I6922">
        <v>0</v>
      </c>
      <c r="J6922">
        <v>2</v>
      </c>
      <c r="K6922">
        <v>1</v>
      </c>
      <c r="L6922">
        <v>1</v>
      </c>
      <c r="M6922">
        <v>79928.41</v>
      </c>
      <c r="N6922">
        <v>0</v>
      </c>
    </row>
    <row r="6923" spans="1:14" x14ac:dyDescent="0.3">
      <c r="A6923">
        <v>6922</v>
      </c>
      <c r="B6923">
        <v>15625713</v>
      </c>
      <c r="C6923" t="s">
        <v>2451</v>
      </c>
      <c r="D6923">
        <v>679</v>
      </c>
      <c r="E6923" t="s">
        <v>18</v>
      </c>
      <c r="F6923" t="s">
        <v>16</v>
      </c>
      <c r="G6923">
        <v>39</v>
      </c>
      <c r="H6923">
        <v>7</v>
      </c>
      <c r="I6923">
        <v>91187.9</v>
      </c>
      <c r="J6923">
        <v>1</v>
      </c>
      <c r="K6923">
        <v>0</v>
      </c>
      <c r="L6923">
        <v>1</v>
      </c>
      <c r="M6923">
        <v>6075.36</v>
      </c>
      <c r="N6923">
        <v>0</v>
      </c>
    </row>
    <row r="6924" spans="1:14" x14ac:dyDescent="0.3">
      <c r="A6924">
        <v>6923</v>
      </c>
      <c r="B6924">
        <v>15766417</v>
      </c>
      <c r="C6924" t="s">
        <v>2452</v>
      </c>
      <c r="D6924">
        <v>678</v>
      </c>
      <c r="E6924" t="s">
        <v>15</v>
      </c>
      <c r="F6924" t="s">
        <v>16</v>
      </c>
      <c r="G6924">
        <v>60</v>
      </c>
      <c r="H6924">
        <v>2</v>
      </c>
      <c r="I6924">
        <v>0</v>
      </c>
      <c r="J6924">
        <v>2</v>
      </c>
      <c r="K6924">
        <v>1</v>
      </c>
      <c r="L6924">
        <v>1</v>
      </c>
      <c r="M6924">
        <v>43821.56</v>
      </c>
      <c r="N6924">
        <v>0</v>
      </c>
    </row>
    <row r="6925" spans="1:14" x14ac:dyDescent="0.3">
      <c r="A6925">
        <v>6924</v>
      </c>
      <c r="B6925">
        <v>15622578</v>
      </c>
      <c r="C6925" t="s">
        <v>233</v>
      </c>
      <c r="D6925">
        <v>806</v>
      </c>
      <c r="E6925" t="s">
        <v>15</v>
      </c>
      <c r="F6925" t="s">
        <v>23</v>
      </c>
      <c r="G6925">
        <v>34</v>
      </c>
      <c r="H6925">
        <v>5</v>
      </c>
      <c r="I6925">
        <v>113958.55</v>
      </c>
      <c r="J6925">
        <v>1</v>
      </c>
      <c r="K6925">
        <v>0</v>
      </c>
      <c r="L6925">
        <v>1</v>
      </c>
      <c r="M6925">
        <v>32125.98</v>
      </c>
      <c r="N6925">
        <v>0</v>
      </c>
    </row>
    <row r="6926" spans="1:14" x14ac:dyDescent="0.3">
      <c r="A6926">
        <v>6925</v>
      </c>
      <c r="B6926">
        <v>15799924</v>
      </c>
      <c r="C6926" t="s">
        <v>2453</v>
      </c>
      <c r="D6926">
        <v>668</v>
      </c>
      <c r="E6926" t="s">
        <v>18</v>
      </c>
      <c r="F6926" t="s">
        <v>23</v>
      </c>
      <c r="G6926">
        <v>43</v>
      </c>
      <c r="H6926">
        <v>1</v>
      </c>
      <c r="I6926">
        <v>147167.25</v>
      </c>
      <c r="J6926">
        <v>1</v>
      </c>
      <c r="K6926">
        <v>0</v>
      </c>
      <c r="L6926">
        <v>0</v>
      </c>
      <c r="M6926">
        <v>141679.73000000001</v>
      </c>
      <c r="N6926">
        <v>0</v>
      </c>
    </row>
    <row r="6927" spans="1:14" x14ac:dyDescent="0.3">
      <c r="A6927">
        <v>6926</v>
      </c>
      <c r="B6927">
        <v>15618363</v>
      </c>
      <c r="C6927" t="s">
        <v>2454</v>
      </c>
      <c r="D6927">
        <v>659</v>
      </c>
      <c r="E6927" t="s">
        <v>26</v>
      </c>
      <c r="F6927" t="s">
        <v>23</v>
      </c>
      <c r="G6927">
        <v>29</v>
      </c>
      <c r="H6927">
        <v>9</v>
      </c>
      <c r="I6927">
        <v>82916.479999999996</v>
      </c>
      <c r="J6927">
        <v>1</v>
      </c>
      <c r="K6927">
        <v>1</v>
      </c>
      <c r="L6927">
        <v>1</v>
      </c>
      <c r="M6927">
        <v>84133.48</v>
      </c>
      <c r="N6927">
        <v>0</v>
      </c>
    </row>
    <row r="6928" spans="1:14" x14ac:dyDescent="0.3">
      <c r="A6928">
        <v>6927</v>
      </c>
      <c r="B6928">
        <v>15637138</v>
      </c>
      <c r="C6928" t="s">
        <v>854</v>
      </c>
      <c r="D6928">
        <v>660</v>
      </c>
      <c r="E6928" t="s">
        <v>15</v>
      </c>
      <c r="F6928" t="s">
        <v>23</v>
      </c>
      <c r="G6928">
        <v>34</v>
      </c>
      <c r="H6928">
        <v>1</v>
      </c>
      <c r="I6928">
        <v>0</v>
      </c>
      <c r="J6928">
        <v>2</v>
      </c>
      <c r="K6928">
        <v>1</v>
      </c>
      <c r="L6928">
        <v>0</v>
      </c>
      <c r="M6928">
        <v>9692.58</v>
      </c>
      <c r="N6928">
        <v>0</v>
      </c>
    </row>
    <row r="6929" spans="1:14" x14ac:dyDescent="0.3">
      <c r="A6929">
        <v>6928</v>
      </c>
      <c r="B6929">
        <v>15781665</v>
      </c>
      <c r="C6929" t="s">
        <v>2288</v>
      </c>
      <c r="D6929">
        <v>601</v>
      </c>
      <c r="E6929" t="s">
        <v>15</v>
      </c>
      <c r="F6929" t="s">
        <v>16</v>
      </c>
      <c r="G6929">
        <v>37</v>
      </c>
      <c r="H6929">
        <v>5</v>
      </c>
      <c r="I6929">
        <v>0</v>
      </c>
      <c r="J6929">
        <v>1</v>
      </c>
      <c r="K6929">
        <v>0</v>
      </c>
      <c r="L6929">
        <v>0</v>
      </c>
      <c r="M6929">
        <v>20708.599999999999</v>
      </c>
      <c r="N6929">
        <v>0</v>
      </c>
    </row>
    <row r="6930" spans="1:14" x14ac:dyDescent="0.3">
      <c r="A6930">
        <v>6929</v>
      </c>
      <c r="B6930">
        <v>15804853</v>
      </c>
      <c r="C6930" t="s">
        <v>2455</v>
      </c>
      <c r="D6930">
        <v>781</v>
      </c>
      <c r="E6930" t="s">
        <v>15</v>
      </c>
      <c r="F6930" t="s">
        <v>16</v>
      </c>
      <c r="G6930">
        <v>48</v>
      </c>
      <c r="H6930">
        <v>0</v>
      </c>
      <c r="I6930">
        <v>57098.96</v>
      </c>
      <c r="J6930">
        <v>1</v>
      </c>
      <c r="K6930">
        <v>1</v>
      </c>
      <c r="L6930">
        <v>0</v>
      </c>
      <c r="M6930">
        <v>85644.06</v>
      </c>
      <c r="N6930">
        <v>1</v>
      </c>
    </row>
    <row r="6931" spans="1:14" x14ac:dyDescent="0.3">
      <c r="A6931">
        <v>6930</v>
      </c>
      <c r="B6931">
        <v>15651627</v>
      </c>
      <c r="C6931" t="s">
        <v>322</v>
      </c>
      <c r="D6931">
        <v>628</v>
      </c>
      <c r="E6931" t="s">
        <v>26</v>
      </c>
      <c r="F6931" t="s">
        <v>23</v>
      </c>
      <c r="G6931">
        <v>39</v>
      </c>
      <c r="H6931">
        <v>1</v>
      </c>
      <c r="I6931">
        <v>115341.19</v>
      </c>
      <c r="J6931">
        <v>1</v>
      </c>
      <c r="K6931">
        <v>1</v>
      </c>
      <c r="L6931">
        <v>1</v>
      </c>
      <c r="M6931">
        <v>107674.3</v>
      </c>
      <c r="N6931">
        <v>1</v>
      </c>
    </row>
    <row r="6932" spans="1:14" x14ac:dyDescent="0.3">
      <c r="A6932">
        <v>6931</v>
      </c>
      <c r="B6932">
        <v>15680685</v>
      </c>
      <c r="C6932" t="s">
        <v>1139</v>
      </c>
      <c r="D6932">
        <v>751</v>
      </c>
      <c r="E6932" t="s">
        <v>15</v>
      </c>
      <c r="F6932" t="s">
        <v>23</v>
      </c>
      <c r="G6932">
        <v>30</v>
      </c>
      <c r="H6932">
        <v>3</v>
      </c>
      <c r="I6932">
        <v>165257.20000000001</v>
      </c>
      <c r="J6932">
        <v>1</v>
      </c>
      <c r="K6932">
        <v>0</v>
      </c>
      <c r="L6932">
        <v>0</v>
      </c>
      <c r="M6932">
        <v>134822.04999999999</v>
      </c>
      <c r="N6932">
        <v>0</v>
      </c>
    </row>
    <row r="6933" spans="1:14" x14ac:dyDescent="0.3">
      <c r="A6933">
        <v>6932</v>
      </c>
      <c r="B6933">
        <v>15808930</v>
      </c>
      <c r="C6933" t="s">
        <v>461</v>
      </c>
      <c r="D6933">
        <v>531</v>
      </c>
      <c r="E6933" t="s">
        <v>15</v>
      </c>
      <c r="F6933" t="s">
        <v>16</v>
      </c>
      <c r="G6933">
        <v>37</v>
      </c>
      <c r="H6933">
        <v>1</v>
      </c>
      <c r="I6933">
        <v>0</v>
      </c>
      <c r="J6933">
        <v>1</v>
      </c>
      <c r="K6933">
        <v>1</v>
      </c>
      <c r="L6933">
        <v>0</v>
      </c>
      <c r="M6933">
        <v>4606.97</v>
      </c>
      <c r="N6933">
        <v>0</v>
      </c>
    </row>
    <row r="6934" spans="1:14" x14ac:dyDescent="0.3">
      <c r="A6934">
        <v>6933</v>
      </c>
      <c r="B6934">
        <v>15570970</v>
      </c>
      <c r="C6934" t="s">
        <v>469</v>
      </c>
      <c r="D6934">
        <v>647</v>
      </c>
      <c r="E6934" t="s">
        <v>15</v>
      </c>
      <c r="F6934" t="s">
        <v>16</v>
      </c>
      <c r="G6934">
        <v>42</v>
      </c>
      <c r="H6934">
        <v>9</v>
      </c>
      <c r="I6934">
        <v>0</v>
      </c>
      <c r="J6934">
        <v>2</v>
      </c>
      <c r="K6934">
        <v>1</v>
      </c>
      <c r="L6934">
        <v>1</v>
      </c>
      <c r="M6934">
        <v>51362.82</v>
      </c>
      <c r="N6934">
        <v>0</v>
      </c>
    </row>
    <row r="6935" spans="1:14" x14ac:dyDescent="0.3">
      <c r="A6935">
        <v>6934</v>
      </c>
      <c r="B6935">
        <v>15679961</v>
      </c>
      <c r="C6935" t="s">
        <v>280</v>
      </c>
      <c r="D6935">
        <v>708</v>
      </c>
      <c r="E6935" t="s">
        <v>18</v>
      </c>
      <c r="F6935" t="s">
        <v>23</v>
      </c>
      <c r="G6935">
        <v>46</v>
      </c>
      <c r="H6935">
        <v>7</v>
      </c>
      <c r="I6935">
        <v>68799.72</v>
      </c>
      <c r="J6935">
        <v>1</v>
      </c>
      <c r="K6935">
        <v>1</v>
      </c>
      <c r="L6935">
        <v>1</v>
      </c>
      <c r="M6935">
        <v>39704.14</v>
      </c>
      <c r="N6935">
        <v>0</v>
      </c>
    </row>
    <row r="6936" spans="1:14" x14ac:dyDescent="0.3">
      <c r="A6936">
        <v>6935</v>
      </c>
      <c r="B6936">
        <v>15705458</v>
      </c>
      <c r="C6936" t="s">
        <v>869</v>
      </c>
      <c r="D6936">
        <v>550</v>
      </c>
      <c r="E6936" t="s">
        <v>18</v>
      </c>
      <c r="F6936" t="s">
        <v>23</v>
      </c>
      <c r="G6936">
        <v>39</v>
      </c>
      <c r="H6936">
        <v>2</v>
      </c>
      <c r="I6936">
        <v>116120.19</v>
      </c>
      <c r="J6936">
        <v>2</v>
      </c>
      <c r="K6936">
        <v>1</v>
      </c>
      <c r="L6936">
        <v>1</v>
      </c>
      <c r="M6936">
        <v>195638.13</v>
      </c>
      <c r="N6936">
        <v>0</v>
      </c>
    </row>
    <row r="6937" spans="1:14" x14ac:dyDescent="0.3">
      <c r="A6937">
        <v>6936</v>
      </c>
      <c r="B6937">
        <v>15750396</v>
      </c>
      <c r="C6937" t="s">
        <v>2456</v>
      </c>
      <c r="D6937">
        <v>670</v>
      </c>
      <c r="E6937" t="s">
        <v>15</v>
      </c>
      <c r="F6937" t="s">
        <v>23</v>
      </c>
      <c r="G6937">
        <v>33</v>
      </c>
      <c r="H6937">
        <v>1</v>
      </c>
      <c r="I6937">
        <v>0</v>
      </c>
      <c r="J6937">
        <v>2</v>
      </c>
      <c r="K6937">
        <v>1</v>
      </c>
      <c r="L6937">
        <v>1</v>
      </c>
      <c r="M6937">
        <v>86413.11</v>
      </c>
      <c r="N6937">
        <v>0</v>
      </c>
    </row>
    <row r="6938" spans="1:14" x14ac:dyDescent="0.3">
      <c r="A6938">
        <v>6937</v>
      </c>
      <c r="B6938">
        <v>15679928</v>
      </c>
      <c r="C6938" t="s">
        <v>2457</v>
      </c>
      <c r="D6938">
        <v>592</v>
      </c>
      <c r="E6938" t="s">
        <v>15</v>
      </c>
      <c r="F6938" t="s">
        <v>16</v>
      </c>
      <c r="G6938">
        <v>31</v>
      </c>
      <c r="H6938">
        <v>2</v>
      </c>
      <c r="I6938">
        <v>84102.11</v>
      </c>
      <c r="J6938">
        <v>2</v>
      </c>
      <c r="K6938">
        <v>0</v>
      </c>
      <c r="L6938">
        <v>1</v>
      </c>
      <c r="M6938">
        <v>116385.24</v>
      </c>
      <c r="N6938">
        <v>0</v>
      </c>
    </row>
    <row r="6939" spans="1:14" x14ac:dyDescent="0.3">
      <c r="A6939">
        <v>6938</v>
      </c>
      <c r="B6939">
        <v>15711181</v>
      </c>
      <c r="C6939" t="s">
        <v>2458</v>
      </c>
      <c r="D6939">
        <v>589</v>
      </c>
      <c r="E6939" t="s">
        <v>15</v>
      </c>
      <c r="F6939" t="s">
        <v>16</v>
      </c>
      <c r="G6939">
        <v>50</v>
      </c>
      <c r="H6939">
        <v>4</v>
      </c>
      <c r="I6939">
        <v>0</v>
      </c>
      <c r="J6939">
        <v>2</v>
      </c>
      <c r="K6939">
        <v>0</v>
      </c>
      <c r="L6939">
        <v>1</v>
      </c>
      <c r="M6939">
        <v>182076.97</v>
      </c>
      <c r="N6939">
        <v>0</v>
      </c>
    </row>
    <row r="6940" spans="1:14" x14ac:dyDescent="0.3">
      <c r="A6940">
        <v>6939</v>
      </c>
      <c r="B6940">
        <v>15698324</v>
      </c>
      <c r="C6940" t="s">
        <v>49</v>
      </c>
      <c r="D6940">
        <v>725</v>
      </c>
      <c r="E6940" t="s">
        <v>15</v>
      </c>
      <c r="F6940" t="s">
        <v>16</v>
      </c>
      <c r="G6940">
        <v>33</v>
      </c>
      <c r="H6940">
        <v>4</v>
      </c>
      <c r="I6940">
        <v>0</v>
      </c>
      <c r="J6940">
        <v>1</v>
      </c>
      <c r="K6940">
        <v>1</v>
      </c>
      <c r="L6940">
        <v>1</v>
      </c>
      <c r="M6940">
        <v>67879.8</v>
      </c>
      <c r="N6940">
        <v>0</v>
      </c>
    </row>
    <row r="6941" spans="1:14" x14ac:dyDescent="0.3">
      <c r="A6941">
        <v>6940</v>
      </c>
      <c r="B6941">
        <v>15807433</v>
      </c>
      <c r="C6941" t="s">
        <v>2211</v>
      </c>
      <c r="D6941">
        <v>570</v>
      </c>
      <c r="E6941" t="s">
        <v>15</v>
      </c>
      <c r="F6941" t="s">
        <v>16</v>
      </c>
      <c r="G6941">
        <v>43</v>
      </c>
      <c r="H6941">
        <v>9</v>
      </c>
      <c r="I6941">
        <v>0</v>
      </c>
      <c r="J6941">
        <v>2</v>
      </c>
      <c r="K6941">
        <v>0</v>
      </c>
      <c r="L6941">
        <v>1</v>
      </c>
      <c r="M6941">
        <v>11417.26</v>
      </c>
      <c r="N6941">
        <v>0</v>
      </c>
    </row>
    <row r="6942" spans="1:14" x14ac:dyDescent="0.3">
      <c r="A6942">
        <v>6941</v>
      </c>
      <c r="B6942">
        <v>15636590</v>
      </c>
      <c r="C6942" t="s">
        <v>88</v>
      </c>
      <c r="D6942">
        <v>575</v>
      </c>
      <c r="E6942" t="s">
        <v>15</v>
      </c>
      <c r="F6942" t="s">
        <v>23</v>
      </c>
      <c r="G6942">
        <v>46</v>
      </c>
      <c r="H6942">
        <v>1</v>
      </c>
      <c r="I6942">
        <v>0</v>
      </c>
      <c r="J6942">
        <v>2</v>
      </c>
      <c r="K6942">
        <v>1</v>
      </c>
      <c r="L6942">
        <v>1</v>
      </c>
      <c r="M6942">
        <v>65998.259999999995</v>
      </c>
      <c r="N6942">
        <v>0</v>
      </c>
    </row>
    <row r="6943" spans="1:14" x14ac:dyDescent="0.3">
      <c r="A6943">
        <v>6942</v>
      </c>
      <c r="B6943">
        <v>15628950</v>
      </c>
      <c r="C6943" t="s">
        <v>1701</v>
      </c>
      <c r="D6943">
        <v>501</v>
      </c>
      <c r="E6943" t="s">
        <v>26</v>
      </c>
      <c r="F6943" t="s">
        <v>23</v>
      </c>
      <c r="G6943">
        <v>25</v>
      </c>
      <c r="H6943">
        <v>6</v>
      </c>
      <c r="I6943">
        <v>104013.79</v>
      </c>
      <c r="J6943">
        <v>1</v>
      </c>
      <c r="K6943">
        <v>1</v>
      </c>
      <c r="L6943">
        <v>0</v>
      </c>
      <c r="M6943">
        <v>114774.35</v>
      </c>
      <c r="N6943">
        <v>0</v>
      </c>
    </row>
    <row r="6944" spans="1:14" x14ac:dyDescent="0.3">
      <c r="A6944">
        <v>6943</v>
      </c>
      <c r="B6944">
        <v>15617206</v>
      </c>
      <c r="C6944" t="s">
        <v>859</v>
      </c>
      <c r="D6944">
        <v>431</v>
      </c>
      <c r="E6944" t="s">
        <v>26</v>
      </c>
      <c r="F6944" t="s">
        <v>23</v>
      </c>
      <c r="G6944">
        <v>42</v>
      </c>
      <c r="H6944">
        <v>8</v>
      </c>
      <c r="I6944">
        <v>120822.86</v>
      </c>
      <c r="J6944">
        <v>2</v>
      </c>
      <c r="K6944">
        <v>1</v>
      </c>
      <c r="L6944">
        <v>0</v>
      </c>
      <c r="M6944">
        <v>126153.24</v>
      </c>
      <c r="N6944">
        <v>0</v>
      </c>
    </row>
    <row r="6945" spans="1:14" x14ac:dyDescent="0.3">
      <c r="A6945">
        <v>6944</v>
      </c>
      <c r="B6945">
        <v>15603741</v>
      </c>
      <c r="C6945" t="s">
        <v>2459</v>
      </c>
      <c r="D6945">
        <v>719</v>
      </c>
      <c r="E6945" t="s">
        <v>18</v>
      </c>
      <c r="F6945" t="s">
        <v>23</v>
      </c>
      <c r="G6945">
        <v>40</v>
      </c>
      <c r="H6945">
        <v>4</v>
      </c>
      <c r="I6945">
        <v>128389.12</v>
      </c>
      <c r="J6945">
        <v>1</v>
      </c>
      <c r="K6945">
        <v>1</v>
      </c>
      <c r="L6945">
        <v>1</v>
      </c>
      <c r="M6945">
        <v>176091.31</v>
      </c>
      <c r="N6945">
        <v>0</v>
      </c>
    </row>
    <row r="6946" spans="1:14" x14ac:dyDescent="0.3">
      <c r="A6946">
        <v>6945</v>
      </c>
      <c r="B6946">
        <v>15742607</v>
      </c>
      <c r="C6946" t="s">
        <v>2460</v>
      </c>
      <c r="D6946">
        <v>850</v>
      </c>
      <c r="E6946" t="s">
        <v>26</v>
      </c>
      <c r="F6946" t="s">
        <v>23</v>
      </c>
      <c r="G6946">
        <v>36</v>
      </c>
      <c r="H6946">
        <v>7</v>
      </c>
      <c r="I6946">
        <v>102800.72</v>
      </c>
      <c r="J6946">
        <v>1</v>
      </c>
      <c r="K6946">
        <v>1</v>
      </c>
      <c r="L6946">
        <v>1</v>
      </c>
      <c r="M6946">
        <v>87352.43</v>
      </c>
      <c r="N6946">
        <v>0</v>
      </c>
    </row>
    <row r="6947" spans="1:14" x14ac:dyDescent="0.3">
      <c r="A6947">
        <v>6946</v>
      </c>
      <c r="B6947">
        <v>15747821</v>
      </c>
      <c r="C6947" t="s">
        <v>964</v>
      </c>
      <c r="D6947">
        <v>554</v>
      </c>
      <c r="E6947" t="s">
        <v>26</v>
      </c>
      <c r="F6947" t="s">
        <v>16</v>
      </c>
      <c r="G6947">
        <v>31</v>
      </c>
      <c r="H6947">
        <v>6</v>
      </c>
      <c r="I6947">
        <v>135470.9</v>
      </c>
      <c r="J6947">
        <v>1</v>
      </c>
      <c r="K6947">
        <v>1</v>
      </c>
      <c r="L6947">
        <v>0</v>
      </c>
      <c r="M6947">
        <v>107074.81</v>
      </c>
      <c r="N6947">
        <v>0</v>
      </c>
    </row>
    <row r="6948" spans="1:14" x14ac:dyDescent="0.3">
      <c r="A6948">
        <v>6947</v>
      </c>
      <c r="B6948">
        <v>15612043</v>
      </c>
      <c r="C6948" t="s">
        <v>1237</v>
      </c>
      <c r="D6948">
        <v>418</v>
      </c>
      <c r="E6948" t="s">
        <v>15</v>
      </c>
      <c r="F6948" t="s">
        <v>23</v>
      </c>
      <c r="G6948">
        <v>36</v>
      </c>
      <c r="H6948">
        <v>7</v>
      </c>
      <c r="I6948">
        <v>90145.04</v>
      </c>
      <c r="J6948">
        <v>1</v>
      </c>
      <c r="K6948">
        <v>1</v>
      </c>
      <c r="L6948">
        <v>1</v>
      </c>
      <c r="M6948">
        <v>69157.929999999993</v>
      </c>
      <c r="N6948">
        <v>0</v>
      </c>
    </row>
    <row r="6949" spans="1:14" x14ac:dyDescent="0.3">
      <c r="A6949">
        <v>6948</v>
      </c>
      <c r="B6949">
        <v>15809558</v>
      </c>
      <c r="C6949" t="s">
        <v>2461</v>
      </c>
      <c r="D6949">
        <v>715</v>
      </c>
      <c r="E6949" t="s">
        <v>18</v>
      </c>
      <c r="F6949" t="s">
        <v>23</v>
      </c>
      <c r="G6949">
        <v>31</v>
      </c>
      <c r="H6949">
        <v>7</v>
      </c>
      <c r="I6949">
        <v>0</v>
      </c>
      <c r="J6949">
        <v>1</v>
      </c>
      <c r="K6949">
        <v>1</v>
      </c>
      <c r="L6949">
        <v>1</v>
      </c>
      <c r="M6949">
        <v>149970.59</v>
      </c>
      <c r="N6949">
        <v>0</v>
      </c>
    </row>
    <row r="6950" spans="1:14" x14ac:dyDescent="0.3">
      <c r="A6950">
        <v>6949</v>
      </c>
      <c r="B6950">
        <v>15803750</v>
      </c>
      <c r="C6950" t="s">
        <v>641</v>
      </c>
      <c r="D6950">
        <v>750</v>
      </c>
      <c r="E6950" t="s">
        <v>18</v>
      </c>
      <c r="F6950" t="s">
        <v>16</v>
      </c>
      <c r="G6950">
        <v>33</v>
      </c>
      <c r="H6950">
        <v>3</v>
      </c>
      <c r="I6950">
        <v>161801.47</v>
      </c>
      <c r="J6950">
        <v>1</v>
      </c>
      <c r="K6950">
        <v>0</v>
      </c>
      <c r="L6950">
        <v>1</v>
      </c>
      <c r="M6950">
        <v>153288.97</v>
      </c>
      <c r="N6950">
        <v>1</v>
      </c>
    </row>
    <row r="6951" spans="1:14" x14ac:dyDescent="0.3">
      <c r="A6951">
        <v>6950</v>
      </c>
      <c r="B6951">
        <v>15704681</v>
      </c>
      <c r="C6951" t="s">
        <v>725</v>
      </c>
      <c r="D6951">
        <v>766</v>
      </c>
      <c r="E6951" t="s">
        <v>26</v>
      </c>
      <c r="F6951" t="s">
        <v>23</v>
      </c>
      <c r="G6951">
        <v>37</v>
      </c>
      <c r="H6951">
        <v>2</v>
      </c>
      <c r="I6951">
        <v>99660.13</v>
      </c>
      <c r="J6951">
        <v>2</v>
      </c>
      <c r="K6951">
        <v>0</v>
      </c>
      <c r="L6951">
        <v>1</v>
      </c>
      <c r="M6951">
        <v>147700.78</v>
      </c>
      <c r="N6951">
        <v>0</v>
      </c>
    </row>
    <row r="6952" spans="1:14" x14ac:dyDescent="0.3">
      <c r="A6952">
        <v>6951</v>
      </c>
      <c r="B6952">
        <v>15667392</v>
      </c>
      <c r="C6952" t="s">
        <v>312</v>
      </c>
      <c r="D6952">
        <v>652</v>
      </c>
      <c r="E6952" t="s">
        <v>18</v>
      </c>
      <c r="F6952" t="s">
        <v>16</v>
      </c>
      <c r="G6952">
        <v>38</v>
      </c>
      <c r="H6952">
        <v>6</v>
      </c>
      <c r="I6952">
        <v>123081.84</v>
      </c>
      <c r="J6952">
        <v>2</v>
      </c>
      <c r="K6952">
        <v>1</v>
      </c>
      <c r="L6952">
        <v>1</v>
      </c>
      <c r="M6952">
        <v>188657.97</v>
      </c>
      <c r="N6952">
        <v>0</v>
      </c>
    </row>
    <row r="6953" spans="1:14" x14ac:dyDescent="0.3">
      <c r="A6953">
        <v>6952</v>
      </c>
      <c r="B6953">
        <v>15738889</v>
      </c>
      <c r="C6953" t="s">
        <v>220</v>
      </c>
      <c r="D6953">
        <v>658</v>
      </c>
      <c r="E6953" t="s">
        <v>15</v>
      </c>
      <c r="F6953" t="s">
        <v>23</v>
      </c>
      <c r="G6953">
        <v>42</v>
      </c>
      <c r="H6953">
        <v>8</v>
      </c>
      <c r="I6953">
        <v>102870.93</v>
      </c>
      <c r="J6953">
        <v>1</v>
      </c>
      <c r="K6953">
        <v>0</v>
      </c>
      <c r="L6953">
        <v>1</v>
      </c>
      <c r="M6953">
        <v>103764.55</v>
      </c>
      <c r="N6953">
        <v>1</v>
      </c>
    </row>
    <row r="6954" spans="1:14" x14ac:dyDescent="0.3">
      <c r="A6954">
        <v>6953</v>
      </c>
      <c r="B6954">
        <v>15598838</v>
      </c>
      <c r="C6954" t="s">
        <v>353</v>
      </c>
      <c r="D6954">
        <v>659</v>
      </c>
      <c r="E6954" t="s">
        <v>15</v>
      </c>
      <c r="F6954" t="s">
        <v>16</v>
      </c>
      <c r="G6954">
        <v>37</v>
      </c>
      <c r="H6954">
        <v>1</v>
      </c>
      <c r="I6954">
        <v>151105.68</v>
      </c>
      <c r="J6954">
        <v>1</v>
      </c>
      <c r="K6954">
        <v>1</v>
      </c>
      <c r="L6954">
        <v>1</v>
      </c>
      <c r="M6954">
        <v>140934.57</v>
      </c>
      <c r="N6954">
        <v>0</v>
      </c>
    </row>
    <row r="6955" spans="1:14" x14ac:dyDescent="0.3">
      <c r="A6955">
        <v>6954</v>
      </c>
      <c r="B6955">
        <v>15579109</v>
      </c>
      <c r="C6955" t="s">
        <v>577</v>
      </c>
      <c r="D6955">
        <v>574</v>
      </c>
      <c r="E6955" t="s">
        <v>26</v>
      </c>
      <c r="F6955" t="s">
        <v>23</v>
      </c>
      <c r="G6955">
        <v>35</v>
      </c>
      <c r="H6955">
        <v>5</v>
      </c>
      <c r="I6955">
        <v>163856.76</v>
      </c>
      <c r="J6955">
        <v>1</v>
      </c>
      <c r="K6955">
        <v>1</v>
      </c>
      <c r="L6955">
        <v>1</v>
      </c>
      <c r="M6955">
        <v>15118.2</v>
      </c>
      <c r="N6955">
        <v>0</v>
      </c>
    </row>
    <row r="6956" spans="1:14" x14ac:dyDescent="0.3">
      <c r="A6956">
        <v>6955</v>
      </c>
      <c r="B6956">
        <v>15799042</v>
      </c>
      <c r="C6956" t="s">
        <v>1973</v>
      </c>
      <c r="D6956">
        <v>611</v>
      </c>
      <c r="E6956" t="s">
        <v>15</v>
      </c>
      <c r="F6956" t="s">
        <v>23</v>
      </c>
      <c r="G6956">
        <v>38</v>
      </c>
      <c r="H6956">
        <v>7</v>
      </c>
      <c r="I6956">
        <v>0</v>
      </c>
      <c r="J6956">
        <v>1</v>
      </c>
      <c r="K6956">
        <v>1</v>
      </c>
      <c r="L6956">
        <v>1</v>
      </c>
      <c r="M6956">
        <v>63202</v>
      </c>
      <c r="N6956">
        <v>0</v>
      </c>
    </row>
    <row r="6957" spans="1:14" x14ac:dyDescent="0.3">
      <c r="A6957">
        <v>6956</v>
      </c>
      <c r="B6957">
        <v>15697042</v>
      </c>
      <c r="C6957" t="s">
        <v>1161</v>
      </c>
      <c r="D6957">
        <v>738</v>
      </c>
      <c r="E6957" t="s">
        <v>18</v>
      </c>
      <c r="F6957" t="s">
        <v>23</v>
      </c>
      <c r="G6957">
        <v>35</v>
      </c>
      <c r="H6957">
        <v>8</v>
      </c>
      <c r="I6957">
        <v>127290.61</v>
      </c>
      <c r="J6957">
        <v>1</v>
      </c>
      <c r="K6957">
        <v>1</v>
      </c>
      <c r="L6957">
        <v>0</v>
      </c>
      <c r="M6957">
        <v>16081.62</v>
      </c>
      <c r="N6957">
        <v>0</v>
      </c>
    </row>
    <row r="6958" spans="1:14" x14ac:dyDescent="0.3">
      <c r="A6958">
        <v>6957</v>
      </c>
      <c r="B6958">
        <v>15696605</v>
      </c>
      <c r="C6958" t="s">
        <v>344</v>
      </c>
      <c r="D6958">
        <v>571</v>
      </c>
      <c r="E6958" t="s">
        <v>15</v>
      </c>
      <c r="F6958" t="s">
        <v>23</v>
      </c>
      <c r="G6958">
        <v>49</v>
      </c>
      <c r="H6958">
        <v>4</v>
      </c>
      <c r="I6958">
        <v>180614.04</v>
      </c>
      <c r="J6958">
        <v>1</v>
      </c>
      <c r="K6958">
        <v>0</v>
      </c>
      <c r="L6958">
        <v>0</v>
      </c>
      <c r="M6958">
        <v>523</v>
      </c>
      <c r="N6958">
        <v>0</v>
      </c>
    </row>
    <row r="6959" spans="1:14" x14ac:dyDescent="0.3">
      <c r="A6959">
        <v>6958</v>
      </c>
      <c r="B6959">
        <v>15802274</v>
      </c>
      <c r="C6959" t="s">
        <v>1886</v>
      </c>
      <c r="D6959">
        <v>686</v>
      </c>
      <c r="E6959" t="s">
        <v>15</v>
      </c>
      <c r="F6959" t="s">
        <v>16</v>
      </c>
      <c r="G6959">
        <v>44</v>
      </c>
      <c r="H6959">
        <v>7</v>
      </c>
      <c r="I6959">
        <v>55053.62</v>
      </c>
      <c r="J6959">
        <v>1</v>
      </c>
      <c r="K6959">
        <v>1</v>
      </c>
      <c r="L6959">
        <v>0</v>
      </c>
      <c r="M6959">
        <v>181757.19</v>
      </c>
      <c r="N6959">
        <v>0</v>
      </c>
    </row>
    <row r="6960" spans="1:14" x14ac:dyDescent="0.3">
      <c r="A6960">
        <v>6959</v>
      </c>
      <c r="B6960">
        <v>15596808</v>
      </c>
      <c r="C6960" t="s">
        <v>44</v>
      </c>
      <c r="D6960">
        <v>679</v>
      </c>
      <c r="E6960" t="s">
        <v>18</v>
      </c>
      <c r="F6960" t="s">
        <v>23</v>
      </c>
      <c r="G6960">
        <v>33</v>
      </c>
      <c r="H6960">
        <v>4</v>
      </c>
      <c r="I6960">
        <v>96110.22</v>
      </c>
      <c r="J6960">
        <v>1</v>
      </c>
      <c r="K6960">
        <v>1</v>
      </c>
      <c r="L6960">
        <v>0</v>
      </c>
      <c r="M6960">
        <v>1173.23</v>
      </c>
      <c r="N6960">
        <v>0</v>
      </c>
    </row>
    <row r="6961" spans="1:14" x14ac:dyDescent="0.3">
      <c r="A6961">
        <v>6960</v>
      </c>
      <c r="B6961">
        <v>15705403</v>
      </c>
      <c r="C6961" t="s">
        <v>1811</v>
      </c>
      <c r="D6961">
        <v>617</v>
      </c>
      <c r="E6961" t="s">
        <v>18</v>
      </c>
      <c r="F6961" t="s">
        <v>16</v>
      </c>
      <c r="G6961">
        <v>46</v>
      </c>
      <c r="H6961">
        <v>3</v>
      </c>
      <c r="I6961">
        <v>106521.49</v>
      </c>
      <c r="J6961">
        <v>1</v>
      </c>
      <c r="K6961">
        <v>0</v>
      </c>
      <c r="L6961">
        <v>1</v>
      </c>
      <c r="M6961">
        <v>86587.37</v>
      </c>
      <c r="N6961">
        <v>0</v>
      </c>
    </row>
    <row r="6962" spans="1:14" x14ac:dyDescent="0.3">
      <c r="A6962">
        <v>6961</v>
      </c>
      <c r="B6962">
        <v>15732903</v>
      </c>
      <c r="C6962" t="s">
        <v>2462</v>
      </c>
      <c r="D6962">
        <v>673</v>
      </c>
      <c r="E6962" t="s">
        <v>15</v>
      </c>
      <c r="F6962" t="s">
        <v>23</v>
      </c>
      <c r="G6962">
        <v>39</v>
      </c>
      <c r="H6962">
        <v>7</v>
      </c>
      <c r="I6962">
        <v>82255.509999999995</v>
      </c>
      <c r="J6962">
        <v>2</v>
      </c>
      <c r="K6962">
        <v>1</v>
      </c>
      <c r="L6962">
        <v>0</v>
      </c>
      <c r="M6962">
        <v>109545.56</v>
      </c>
      <c r="N6962">
        <v>0</v>
      </c>
    </row>
    <row r="6963" spans="1:14" x14ac:dyDescent="0.3">
      <c r="A6963">
        <v>6962</v>
      </c>
      <c r="B6963">
        <v>15581968</v>
      </c>
      <c r="C6963" t="s">
        <v>929</v>
      </c>
      <c r="D6963">
        <v>745</v>
      </c>
      <c r="E6963" t="s">
        <v>15</v>
      </c>
      <c r="F6963" t="s">
        <v>16</v>
      </c>
      <c r="G6963">
        <v>33</v>
      </c>
      <c r="H6963">
        <v>1</v>
      </c>
      <c r="I6963">
        <v>0</v>
      </c>
      <c r="J6963">
        <v>2</v>
      </c>
      <c r="K6963">
        <v>1</v>
      </c>
      <c r="L6963">
        <v>1</v>
      </c>
      <c r="M6963">
        <v>174431.01</v>
      </c>
      <c r="N6963">
        <v>0</v>
      </c>
    </row>
    <row r="6964" spans="1:14" x14ac:dyDescent="0.3">
      <c r="A6964">
        <v>6963</v>
      </c>
      <c r="B6964">
        <v>15683892</v>
      </c>
      <c r="C6964" t="s">
        <v>645</v>
      </c>
      <c r="D6964">
        <v>677</v>
      </c>
      <c r="E6964" t="s">
        <v>26</v>
      </c>
      <c r="F6964" t="s">
        <v>16</v>
      </c>
      <c r="G6964">
        <v>26</v>
      </c>
      <c r="H6964">
        <v>3</v>
      </c>
      <c r="I6964">
        <v>102395.79</v>
      </c>
      <c r="J6964">
        <v>1</v>
      </c>
      <c r="K6964">
        <v>1</v>
      </c>
      <c r="L6964">
        <v>0</v>
      </c>
      <c r="M6964">
        <v>119368.99</v>
      </c>
      <c r="N6964">
        <v>0</v>
      </c>
    </row>
    <row r="6965" spans="1:14" x14ac:dyDescent="0.3">
      <c r="A6965">
        <v>6964</v>
      </c>
      <c r="B6965">
        <v>15595447</v>
      </c>
      <c r="C6965" t="s">
        <v>943</v>
      </c>
      <c r="D6965">
        <v>613</v>
      </c>
      <c r="E6965" t="s">
        <v>18</v>
      </c>
      <c r="F6965" t="s">
        <v>23</v>
      </c>
      <c r="G6965">
        <v>39</v>
      </c>
      <c r="H6965">
        <v>8</v>
      </c>
      <c r="I6965">
        <v>118201.41</v>
      </c>
      <c r="J6965">
        <v>1</v>
      </c>
      <c r="K6965">
        <v>1</v>
      </c>
      <c r="L6965">
        <v>0</v>
      </c>
      <c r="M6965">
        <v>23315.59</v>
      </c>
      <c r="N6965">
        <v>0</v>
      </c>
    </row>
    <row r="6966" spans="1:14" x14ac:dyDescent="0.3">
      <c r="A6966">
        <v>6965</v>
      </c>
      <c r="B6966">
        <v>15569249</v>
      </c>
      <c r="C6966" t="s">
        <v>2463</v>
      </c>
      <c r="D6966">
        <v>576</v>
      </c>
      <c r="E6966" t="s">
        <v>15</v>
      </c>
      <c r="F6966" t="s">
        <v>16</v>
      </c>
      <c r="G6966">
        <v>55</v>
      </c>
      <c r="H6966">
        <v>6</v>
      </c>
      <c r="I6966">
        <v>44582.07</v>
      </c>
      <c r="J6966">
        <v>3</v>
      </c>
      <c r="K6966">
        <v>0</v>
      </c>
      <c r="L6966">
        <v>1</v>
      </c>
      <c r="M6966">
        <v>67539.850000000006</v>
      </c>
      <c r="N6966">
        <v>1</v>
      </c>
    </row>
    <row r="6967" spans="1:14" x14ac:dyDescent="0.3">
      <c r="A6967">
        <v>6966</v>
      </c>
      <c r="B6967">
        <v>15656188</v>
      </c>
      <c r="C6967" t="s">
        <v>605</v>
      </c>
      <c r="D6967">
        <v>584</v>
      </c>
      <c r="E6967" t="s">
        <v>18</v>
      </c>
      <c r="F6967" t="s">
        <v>16</v>
      </c>
      <c r="G6967">
        <v>30</v>
      </c>
      <c r="H6967">
        <v>5</v>
      </c>
      <c r="I6967">
        <v>0</v>
      </c>
      <c r="J6967">
        <v>2</v>
      </c>
      <c r="K6967">
        <v>1</v>
      </c>
      <c r="L6967">
        <v>1</v>
      </c>
      <c r="M6967">
        <v>185201.58</v>
      </c>
      <c r="N6967">
        <v>0</v>
      </c>
    </row>
    <row r="6968" spans="1:14" x14ac:dyDescent="0.3">
      <c r="A6968">
        <v>6967</v>
      </c>
      <c r="B6968">
        <v>15689661</v>
      </c>
      <c r="C6968" t="s">
        <v>1207</v>
      </c>
      <c r="D6968">
        <v>663</v>
      </c>
      <c r="E6968" t="s">
        <v>15</v>
      </c>
      <c r="F6968" t="s">
        <v>23</v>
      </c>
      <c r="G6968">
        <v>22</v>
      </c>
      <c r="H6968">
        <v>6</v>
      </c>
      <c r="I6968">
        <v>0</v>
      </c>
      <c r="J6968">
        <v>2</v>
      </c>
      <c r="K6968">
        <v>0</v>
      </c>
      <c r="L6968">
        <v>1</v>
      </c>
      <c r="M6968">
        <v>131827.15</v>
      </c>
      <c r="N6968">
        <v>0</v>
      </c>
    </row>
    <row r="6969" spans="1:14" x14ac:dyDescent="0.3">
      <c r="A6969">
        <v>6968</v>
      </c>
      <c r="B6969">
        <v>15644934</v>
      </c>
      <c r="C6969" t="s">
        <v>2464</v>
      </c>
      <c r="D6969">
        <v>466</v>
      </c>
      <c r="E6969" t="s">
        <v>15</v>
      </c>
      <c r="F6969" t="s">
        <v>23</v>
      </c>
      <c r="G6969">
        <v>26</v>
      </c>
      <c r="H6969">
        <v>9</v>
      </c>
      <c r="I6969">
        <v>105522.06</v>
      </c>
      <c r="J6969">
        <v>1</v>
      </c>
      <c r="K6969">
        <v>1</v>
      </c>
      <c r="L6969">
        <v>0</v>
      </c>
      <c r="M6969">
        <v>10842.46</v>
      </c>
      <c r="N6969">
        <v>0</v>
      </c>
    </row>
    <row r="6970" spans="1:14" x14ac:dyDescent="0.3">
      <c r="A6970">
        <v>6969</v>
      </c>
      <c r="B6970">
        <v>15721793</v>
      </c>
      <c r="C6970" t="s">
        <v>292</v>
      </c>
      <c r="D6970">
        <v>510</v>
      </c>
      <c r="E6970" t="s">
        <v>26</v>
      </c>
      <c r="F6970" t="s">
        <v>16</v>
      </c>
      <c r="G6970">
        <v>50</v>
      </c>
      <c r="H6970">
        <v>7</v>
      </c>
      <c r="I6970">
        <v>123936.54</v>
      </c>
      <c r="J6970">
        <v>1</v>
      </c>
      <c r="K6970">
        <v>1</v>
      </c>
      <c r="L6970">
        <v>1</v>
      </c>
      <c r="M6970">
        <v>23768.01</v>
      </c>
      <c r="N6970">
        <v>0</v>
      </c>
    </row>
    <row r="6971" spans="1:14" x14ac:dyDescent="0.3">
      <c r="A6971">
        <v>6970</v>
      </c>
      <c r="B6971">
        <v>15687413</v>
      </c>
      <c r="C6971" t="s">
        <v>2465</v>
      </c>
      <c r="D6971">
        <v>619</v>
      </c>
      <c r="E6971" t="s">
        <v>18</v>
      </c>
      <c r="F6971" t="s">
        <v>16</v>
      </c>
      <c r="G6971">
        <v>38</v>
      </c>
      <c r="H6971">
        <v>6</v>
      </c>
      <c r="I6971">
        <v>0</v>
      </c>
      <c r="J6971">
        <v>2</v>
      </c>
      <c r="K6971">
        <v>1</v>
      </c>
      <c r="L6971">
        <v>1</v>
      </c>
      <c r="M6971">
        <v>117616.29</v>
      </c>
      <c r="N6971">
        <v>0</v>
      </c>
    </row>
    <row r="6972" spans="1:14" x14ac:dyDescent="0.3">
      <c r="A6972">
        <v>6971</v>
      </c>
      <c r="B6972">
        <v>15761286</v>
      </c>
      <c r="C6972" t="s">
        <v>1032</v>
      </c>
      <c r="D6972">
        <v>696</v>
      </c>
      <c r="E6972" t="s">
        <v>26</v>
      </c>
      <c r="F6972" t="s">
        <v>16</v>
      </c>
      <c r="G6972">
        <v>66</v>
      </c>
      <c r="H6972">
        <v>7</v>
      </c>
      <c r="I6972">
        <v>119499.42</v>
      </c>
      <c r="J6972">
        <v>2</v>
      </c>
      <c r="K6972">
        <v>1</v>
      </c>
      <c r="L6972">
        <v>1</v>
      </c>
      <c r="M6972">
        <v>174027.3</v>
      </c>
      <c r="N6972">
        <v>0</v>
      </c>
    </row>
    <row r="6973" spans="1:14" x14ac:dyDescent="0.3">
      <c r="A6973">
        <v>6972</v>
      </c>
      <c r="B6973">
        <v>15658240</v>
      </c>
      <c r="C6973" t="s">
        <v>1537</v>
      </c>
      <c r="D6973">
        <v>554</v>
      </c>
      <c r="E6973" t="s">
        <v>15</v>
      </c>
      <c r="F6973" t="s">
        <v>16</v>
      </c>
      <c r="G6973">
        <v>44</v>
      </c>
      <c r="H6973">
        <v>9</v>
      </c>
      <c r="I6973">
        <v>135814.70000000001</v>
      </c>
      <c r="J6973">
        <v>2</v>
      </c>
      <c r="K6973">
        <v>0</v>
      </c>
      <c r="L6973">
        <v>0</v>
      </c>
      <c r="M6973">
        <v>115091.38</v>
      </c>
      <c r="N6973">
        <v>0</v>
      </c>
    </row>
    <row r="6974" spans="1:14" x14ac:dyDescent="0.3">
      <c r="A6974">
        <v>6973</v>
      </c>
      <c r="B6974">
        <v>15706232</v>
      </c>
      <c r="C6974" t="s">
        <v>708</v>
      </c>
      <c r="D6974">
        <v>595</v>
      </c>
      <c r="E6974" t="s">
        <v>15</v>
      </c>
      <c r="F6974" t="s">
        <v>23</v>
      </c>
      <c r="G6974">
        <v>52</v>
      </c>
      <c r="H6974">
        <v>9</v>
      </c>
      <c r="I6974">
        <v>0</v>
      </c>
      <c r="J6974">
        <v>1</v>
      </c>
      <c r="K6974">
        <v>1</v>
      </c>
      <c r="L6974">
        <v>1</v>
      </c>
      <c r="M6974">
        <v>106340.66</v>
      </c>
      <c r="N6974">
        <v>1</v>
      </c>
    </row>
    <row r="6975" spans="1:14" x14ac:dyDescent="0.3">
      <c r="A6975">
        <v>6974</v>
      </c>
      <c r="B6975">
        <v>15583394</v>
      </c>
      <c r="C6975" t="s">
        <v>495</v>
      </c>
      <c r="D6975">
        <v>659</v>
      </c>
      <c r="E6975" t="s">
        <v>26</v>
      </c>
      <c r="F6975" t="s">
        <v>23</v>
      </c>
      <c r="G6975">
        <v>39</v>
      </c>
      <c r="H6975">
        <v>8</v>
      </c>
      <c r="I6975">
        <v>106259.63</v>
      </c>
      <c r="J6975">
        <v>2</v>
      </c>
      <c r="K6975">
        <v>1</v>
      </c>
      <c r="L6975">
        <v>1</v>
      </c>
      <c r="M6975">
        <v>198103.32</v>
      </c>
      <c r="N6975">
        <v>0</v>
      </c>
    </row>
    <row r="6976" spans="1:14" x14ac:dyDescent="0.3">
      <c r="A6976">
        <v>6975</v>
      </c>
      <c r="B6976">
        <v>15715643</v>
      </c>
      <c r="C6976" t="s">
        <v>470</v>
      </c>
      <c r="D6976">
        <v>662</v>
      </c>
      <c r="E6976" t="s">
        <v>15</v>
      </c>
      <c r="F6976" t="s">
        <v>23</v>
      </c>
      <c r="G6976">
        <v>44</v>
      </c>
      <c r="H6976">
        <v>8</v>
      </c>
      <c r="I6976">
        <v>0</v>
      </c>
      <c r="J6976">
        <v>2</v>
      </c>
      <c r="K6976">
        <v>1</v>
      </c>
      <c r="L6976">
        <v>1</v>
      </c>
      <c r="M6976">
        <v>175314.87</v>
      </c>
      <c r="N6976">
        <v>0</v>
      </c>
    </row>
    <row r="6977" spans="1:14" x14ac:dyDescent="0.3">
      <c r="A6977">
        <v>6976</v>
      </c>
      <c r="B6977">
        <v>15644856</v>
      </c>
      <c r="C6977" t="s">
        <v>732</v>
      </c>
      <c r="D6977">
        <v>556</v>
      </c>
      <c r="E6977" t="s">
        <v>18</v>
      </c>
      <c r="F6977" t="s">
        <v>23</v>
      </c>
      <c r="G6977">
        <v>38</v>
      </c>
      <c r="H6977">
        <v>2</v>
      </c>
      <c r="I6977">
        <v>115463.16</v>
      </c>
      <c r="J6977">
        <v>1</v>
      </c>
      <c r="K6977">
        <v>1</v>
      </c>
      <c r="L6977">
        <v>0</v>
      </c>
      <c r="M6977">
        <v>150679.65</v>
      </c>
      <c r="N6977">
        <v>0</v>
      </c>
    </row>
    <row r="6978" spans="1:14" x14ac:dyDescent="0.3">
      <c r="A6978">
        <v>6977</v>
      </c>
      <c r="B6978">
        <v>15785488</v>
      </c>
      <c r="C6978" t="s">
        <v>660</v>
      </c>
      <c r="D6978">
        <v>701</v>
      </c>
      <c r="E6978" t="s">
        <v>18</v>
      </c>
      <c r="F6978" t="s">
        <v>16</v>
      </c>
      <c r="G6978">
        <v>39</v>
      </c>
      <c r="H6978">
        <v>9</v>
      </c>
      <c r="I6978">
        <v>0</v>
      </c>
      <c r="J6978">
        <v>2</v>
      </c>
      <c r="K6978">
        <v>1</v>
      </c>
      <c r="L6978">
        <v>1</v>
      </c>
      <c r="M6978">
        <v>110043.88</v>
      </c>
      <c r="N6978">
        <v>0</v>
      </c>
    </row>
    <row r="6979" spans="1:14" x14ac:dyDescent="0.3">
      <c r="A6979">
        <v>6978</v>
      </c>
      <c r="B6979">
        <v>15711571</v>
      </c>
      <c r="C6979" t="s">
        <v>1095</v>
      </c>
      <c r="D6979">
        <v>587</v>
      </c>
      <c r="E6979" t="s">
        <v>18</v>
      </c>
      <c r="F6979" t="s">
        <v>23</v>
      </c>
      <c r="G6979">
        <v>42</v>
      </c>
      <c r="H6979">
        <v>5</v>
      </c>
      <c r="I6979">
        <v>120233.83</v>
      </c>
      <c r="J6979">
        <v>1</v>
      </c>
      <c r="K6979">
        <v>1</v>
      </c>
      <c r="L6979">
        <v>0</v>
      </c>
      <c r="M6979">
        <v>194890.33</v>
      </c>
      <c r="N6979">
        <v>0</v>
      </c>
    </row>
    <row r="6980" spans="1:14" x14ac:dyDescent="0.3">
      <c r="A6980">
        <v>6979</v>
      </c>
      <c r="B6980">
        <v>15778604</v>
      </c>
      <c r="C6980" t="s">
        <v>1976</v>
      </c>
      <c r="D6980">
        <v>571</v>
      </c>
      <c r="E6980" t="s">
        <v>15</v>
      </c>
      <c r="F6980" t="s">
        <v>16</v>
      </c>
      <c r="G6980">
        <v>47</v>
      </c>
      <c r="H6980">
        <v>7</v>
      </c>
      <c r="I6980">
        <v>0</v>
      </c>
      <c r="J6980">
        <v>2</v>
      </c>
      <c r="K6980">
        <v>0</v>
      </c>
      <c r="L6980">
        <v>0</v>
      </c>
      <c r="M6980">
        <v>112366.98</v>
      </c>
      <c r="N6980">
        <v>0</v>
      </c>
    </row>
    <row r="6981" spans="1:14" x14ac:dyDescent="0.3">
      <c r="A6981">
        <v>6980</v>
      </c>
      <c r="B6981">
        <v>15751180</v>
      </c>
      <c r="C6981" t="s">
        <v>1679</v>
      </c>
      <c r="D6981">
        <v>539</v>
      </c>
      <c r="E6981" t="s">
        <v>15</v>
      </c>
      <c r="F6981" t="s">
        <v>16</v>
      </c>
      <c r="G6981">
        <v>40</v>
      </c>
      <c r="H6981">
        <v>7</v>
      </c>
      <c r="I6981">
        <v>81132.210000000006</v>
      </c>
      <c r="J6981">
        <v>1</v>
      </c>
      <c r="K6981">
        <v>1</v>
      </c>
      <c r="L6981">
        <v>0</v>
      </c>
      <c r="M6981">
        <v>167289.82</v>
      </c>
      <c r="N6981">
        <v>0</v>
      </c>
    </row>
    <row r="6982" spans="1:14" x14ac:dyDescent="0.3">
      <c r="A6982">
        <v>6981</v>
      </c>
      <c r="B6982">
        <v>15748360</v>
      </c>
      <c r="C6982" t="s">
        <v>144</v>
      </c>
      <c r="D6982">
        <v>644</v>
      </c>
      <c r="E6982" t="s">
        <v>26</v>
      </c>
      <c r="F6982" t="s">
        <v>16</v>
      </c>
      <c r="G6982">
        <v>34</v>
      </c>
      <c r="H6982">
        <v>10</v>
      </c>
      <c r="I6982">
        <v>122196.99</v>
      </c>
      <c r="J6982">
        <v>2</v>
      </c>
      <c r="K6982">
        <v>1</v>
      </c>
      <c r="L6982">
        <v>1</v>
      </c>
      <c r="M6982">
        <v>182099.71</v>
      </c>
      <c r="N6982">
        <v>0</v>
      </c>
    </row>
    <row r="6983" spans="1:14" x14ac:dyDescent="0.3">
      <c r="A6983">
        <v>6982</v>
      </c>
      <c r="B6983">
        <v>15770039</v>
      </c>
      <c r="C6983" t="s">
        <v>656</v>
      </c>
      <c r="D6983">
        <v>572</v>
      </c>
      <c r="E6983" t="s">
        <v>26</v>
      </c>
      <c r="F6983" t="s">
        <v>23</v>
      </c>
      <c r="G6983">
        <v>39</v>
      </c>
      <c r="H6983">
        <v>4</v>
      </c>
      <c r="I6983">
        <v>112290.22</v>
      </c>
      <c r="J6983">
        <v>1</v>
      </c>
      <c r="K6983">
        <v>1</v>
      </c>
      <c r="L6983">
        <v>0</v>
      </c>
      <c r="M6983">
        <v>49373.97</v>
      </c>
      <c r="N6983">
        <v>1</v>
      </c>
    </row>
    <row r="6984" spans="1:14" x14ac:dyDescent="0.3">
      <c r="A6984">
        <v>6983</v>
      </c>
      <c r="B6984">
        <v>15685096</v>
      </c>
      <c r="C6984" t="s">
        <v>70</v>
      </c>
      <c r="D6984">
        <v>753</v>
      </c>
      <c r="E6984" t="s">
        <v>15</v>
      </c>
      <c r="F6984" t="s">
        <v>16</v>
      </c>
      <c r="G6984">
        <v>50</v>
      </c>
      <c r="H6984">
        <v>4</v>
      </c>
      <c r="I6984">
        <v>0</v>
      </c>
      <c r="J6984">
        <v>2</v>
      </c>
      <c r="K6984">
        <v>1</v>
      </c>
      <c r="L6984">
        <v>1</v>
      </c>
      <c r="M6984">
        <v>861.4</v>
      </c>
      <c r="N6984">
        <v>0</v>
      </c>
    </row>
    <row r="6985" spans="1:14" x14ac:dyDescent="0.3">
      <c r="A6985">
        <v>6984</v>
      </c>
      <c r="B6985">
        <v>15669501</v>
      </c>
      <c r="C6985" t="s">
        <v>656</v>
      </c>
      <c r="D6985">
        <v>706</v>
      </c>
      <c r="E6985" t="s">
        <v>15</v>
      </c>
      <c r="F6985" t="s">
        <v>23</v>
      </c>
      <c r="G6985">
        <v>35</v>
      </c>
      <c r="H6985">
        <v>5</v>
      </c>
      <c r="I6985">
        <v>0</v>
      </c>
      <c r="J6985">
        <v>2</v>
      </c>
      <c r="K6985">
        <v>1</v>
      </c>
      <c r="L6985">
        <v>1</v>
      </c>
      <c r="M6985">
        <v>81718.37</v>
      </c>
      <c r="N6985">
        <v>0</v>
      </c>
    </row>
    <row r="6986" spans="1:14" x14ac:dyDescent="0.3">
      <c r="A6986">
        <v>6985</v>
      </c>
      <c r="B6986">
        <v>15622631</v>
      </c>
      <c r="C6986" t="s">
        <v>28</v>
      </c>
      <c r="D6986">
        <v>588</v>
      </c>
      <c r="E6986" t="s">
        <v>15</v>
      </c>
      <c r="F6986" t="s">
        <v>23</v>
      </c>
      <c r="G6986">
        <v>44</v>
      </c>
      <c r="H6986">
        <v>8</v>
      </c>
      <c r="I6986">
        <v>154409.74</v>
      </c>
      <c r="J6986">
        <v>1</v>
      </c>
      <c r="K6986">
        <v>1</v>
      </c>
      <c r="L6986">
        <v>0</v>
      </c>
      <c r="M6986">
        <v>49324.03</v>
      </c>
      <c r="N6986">
        <v>1</v>
      </c>
    </row>
    <row r="6987" spans="1:14" x14ac:dyDescent="0.3">
      <c r="A6987">
        <v>6986</v>
      </c>
      <c r="B6987">
        <v>15586699</v>
      </c>
      <c r="C6987" t="s">
        <v>1101</v>
      </c>
      <c r="D6987">
        <v>825</v>
      </c>
      <c r="E6987" t="s">
        <v>15</v>
      </c>
      <c r="F6987" t="s">
        <v>23</v>
      </c>
      <c r="G6987">
        <v>32</v>
      </c>
      <c r="H6987">
        <v>9</v>
      </c>
      <c r="I6987">
        <v>0</v>
      </c>
      <c r="J6987">
        <v>2</v>
      </c>
      <c r="K6987">
        <v>0</v>
      </c>
      <c r="L6987">
        <v>0</v>
      </c>
      <c r="M6987">
        <v>9751.0300000000007</v>
      </c>
      <c r="N6987">
        <v>0</v>
      </c>
    </row>
    <row r="6988" spans="1:14" x14ac:dyDescent="0.3">
      <c r="A6988">
        <v>6987</v>
      </c>
      <c r="B6988">
        <v>15702377</v>
      </c>
      <c r="C6988" t="s">
        <v>2466</v>
      </c>
      <c r="D6988">
        <v>627</v>
      </c>
      <c r="E6988" t="s">
        <v>18</v>
      </c>
      <c r="F6988" t="s">
        <v>23</v>
      </c>
      <c r="G6988">
        <v>48</v>
      </c>
      <c r="H6988">
        <v>1</v>
      </c>
      <c r="I6988">
        <v>132759.79999999999</v>
      </c>
      <c r="J6988">
        <v>1</v>
      </c>
      <c r="K6988">
        <v>1</v>
      </c>
      <c r="L6988">
        <v>0</v>
      </c>
      <c r="M6988">
        <v>78899.22</v>
      </c>
      <c r="N6988">
        <v>0</v>
      </c>
    </row>
    <row r="6989" spans="1:14" x14ac:dyDescent="0.3">
      <c r="A6989">
        <v>6988</v>
      </c>
      <c r="B6989">
        <v>15577170</v>
      </c>
      <c r="C6989" t="s">
        <v>756</v>
      </c>
      <c r="D6989">
        <v>532</v>
      </c>
      <c r="E6989" t="s">
        <v>15</v>
      </c>
      <c r="F6989" t="s">
        <v>23</v>
      </c>
      <c r="G6989">
        <v>60</v>
      </c>
      <c r="H6989">
        <v>5</v>
      </c>
      <c r="I6989">
        <v>76705.87</v>
      </c>
      <c r="J6989">
        <v>2</v>
      </c>
      <c r="K6989">
        <v>0</v>
      </c>
      <c r="L6989">
        <v>1</v>
      </c>
      <c r="M6989">
        <v>13889.73</v>
      </c>
      <c r="N6989">
        <v>0</v>
      </c>
    </row>
    <row r="6990" spans="1:14" x14ac:dyDescent="0.3">
      <c r="A6990">
        <v>6989</v>
      </c>
      <c r="B6990">
        <v>15769451</v>
      </c>
      <c r="C6990" t="s">
        <v>1168</v>
      </c>
      <c r="D6990">
        <v>764</v>
      </c>
      <c r="E6990" t="s">
        <v>15</v>
      </c>
      <c r="F6990" t="s">
        <v>16</v>
      </c>
      <c r="G6990">
        <v>44</v>
      </c>
      <c r="H6990">
        <v>1</v>
      </c>
      <c r="I6990">
        <v>0</v>
      </c>
      <c r="J6990">
        <v>2</v>
      </c>
      <c r="K6990">
        <v>1</v>
      </c>
      <c r="L6990">
        <v>1</v>
      </c>
      <c r="M6990">
        <v>11467.38</v>
      </c>
      <c r="N6990">
        <v>0</v>
      </c>
    </row>
    <row r="6991" spans="1:14" x14ac:dyDescent="0.3">
      <c r="A6991">
        <v>6990</v>
      </c>
      <c r="B6991">
        <v>15811877</v>
      </c>
      <c r="C6991" t="s">
        <v>286</v>
      </c>
      <c r="D6991">
        <v>700</v>
      </c>
      <c r="E6991" t="s">
        <v>15</v>
      </c>
      <c r="F6991" t="s">
        <v>16</v>
      </c>
      <c r="G6991">
        <v>36</v>
      </c>
      <c r="H6991">
        <v>4</v>
      </c>
      <c r="I6991">
        <v>0</v>
      </c>
      <c r="J6991">
        <v>2</v>
      </c>
      <c r="K6991">
        <v>1</v>
      </c>
      <c r="L6991">
        <v>0</v>
      </c>
      <c r="M6991">
        <v>130789.15</v>
      </c>
      <c r="N6991">
        <v>0</v>
      </c>
    </row>
    <row r="6992" spans="1:14" x14ac:dyDescent="0.3">
      <c r="A6992">
        <v>6991</v>
      </c>
      <c r="B6992">
        <v>15648725</v>
      </c>
      <c r="C6992" t="s">
        <v>744</v>
      </c>
      <c r="D6992">
        <v>660</v>
      </c>
      <c r="E6992" t="s">
        <v>15</v>
      </c>
      <c r="F6992" t="s">
        <v>23</v>
      </c>
      <c r="G6992">
        <v>41</v>
      </c>
      <c r="H6992">
        <v>3</v>
      </c>
      <c r="I6992">
        <v>0</v>
      </c>
      <c r="J6992">
        <v>2</v>
      </c>
      <c r="K6992">
        <v>1</v>
      </c>
      <c r="L6992">
        <v>1</v>
      </c>
      <c r="M6992">
        <v>108665.89</v>
      </c>
      <c r="N6992">
        <v>0</v>
      </c>
    </row>
    <row r="6993" spans="1:14" x14ac:dyDescent="0.3">
      <c r="A6993">
        <v>6992</v>
      </c>
      <c r="B6993">
        <v>15752801</v>
      </c>
      <c r="C6993" t="s">
        <v>2088</v>
      </c>
      <c r="D6993">
        <v>518</v>
      </c>
      <c r="E6993" t="s">
        <v>26</v>
      </c>
      <c r="F6993" t="s">
        <v>23</v>
      </c>
      <c r="G6993">
        <v>29</v>
      </c>
      <c r="H6993">
        <v>9</v>
      </c>
      <c r="I6993">
        <v>125961.74</v>
      </c>
      <c r="J6993">
        <v>2</v>
      </c>
      <c r="K6993">
        <v>1</v>
      </c>
      <c r="L6993">
        <v>0</v>
      </c>
      <c r="M6993">
        <v>160303.07999999999</v>
      </c>
      <c r="N6993">
        <v>1</v>
      </c>
    </row>
    <row r="6994" spans="1:14" x14ac:dyDescent="0.3">
      <c r="A6994">
        <v>6993</v>
      </c>
      <c r="B6994">
        <v>15808175</v>
      </c>
      <c r="C6994" t="s">
        <v>1213</v>
      </c>
      <c r="D6994">
        <v>557</v>
      </c>
      <c r="E6994" t="s">
        <v>15</v>
      </c>
      <c r="F6994" t="s">
        <v>16</v>
      </c>
      <c r="G6994">
        <v>39</v>
      </c>
      <c r="H6994">
        <v>7</v>
      </c>
      <c r="I6994">
        <v>49572.73</v>
      </c>
      <c r="J6994">
        <v>1</v>
      </c>
      <c r="K6994">
        <v>1</v>
      </c>
      <c r="L6994">
        <v>0</v>
      </c>
      <c r="M6994">
        <v>115287.99</v>
      </c>
      <c r="N6994">
        <v>1</v>
      </c>
    </row>
    <row r="6995" spans="1:14" x14ac:dyDescent="0.3">
      <c r="A6995">
        <v>6994</v>
      </c>
      <c r="B6995">
        <v>15681342</v>
      </c>
      <c r="C6995" t="s">
        <v>1484</v>
      </c>
      <c r="D6995">
        <v>639</v>
      </c>
      <c r="E6995" t="s">
        <v>15</v>
      </c>
      <c r="F6995" t="s">
        <v>16</v>
      </c>
      <c r="G6995">
        <v>35</v>
      </c>
      <c r="H6995">
        <v>1</v>
      </c>
      <c r="I6995">
        <v>103015.12</v>
      </c>
      <c r="J6995">
        <v>2</v>
      </c>
      <c r="K6995">
        <v>1</v>
      </c>
      <c r="L6995">
        <v>1</v>
      </c>
      <c r="M6995">
        <v>139094.12</v>
      </c>
      <c r="N6995">
        <v>0</v>
      </c>
    </row>
    <row r="6996" spans="1:14" x14ac:dyDescent="0.3">
      <c r="A6996">
        <v>6995</v>
      </c>
      <c r="B6996">
        <v>15589210</v>
      </c>
      <c r="C6996" t="s">
        <v>1718</v>
      </c>
      <c r="D6996">
        <v>557</v>
      </c>
      <c r="E6996" t="s">
        <v>15</v>
      </c>
      <c r="F6996" t="s">
        <v>16</v>
      </c>
      <c r="G6996">
        <v>24</v>
      </c>
      <c r="H6996">
        <v>4</v>
      </c>
      <c r="I6996">
        <v>0</v>
      </c>
      <c r="J6996">
        <v>1</v>
      </c>
      <c r="K6996">
        <v>0</v>
      </c>
      <c r="L6996">
        <v>0</v>
      </c>
      <c r="M6996">
        <v>20515.72</v>
      </c>
      <c r="N6996">
        <v>0</v>
      </c>
    </row>
    <row r="6997" spans="1:14" x14ac:dyDescent="0.3">
      <c r="A6997">
        <v>6996</v>
      </c>
      <c r="B6997">
        <v>15696826</v>
      </c>
      <c r="C6997" t="s">
        <v>713</v>
      </c>
      <c r="D6997">
        <v>633</v>
      </c>
      <c r="E6997" t="s">
        <v>15</v>
      </c>
      <c r="F6997" t="s">
        <v>16</v>
      </c>
      <c r="G6997">
        <v>32</v>
      </c>
      <c r="H6997">
        <v>1</v>
      </c>
      <c r="I6997">
        <v>104001.38</v>
      </c>
      <c r="J6997">
        <v>1</v>
      </c>
      <c r="K6997">
        <v>0</v>
      </c>
      <c r="L6997">
        <v>1</v>
      </c>
      <c r="M6997">
        <v>36642.65</v>
      </c>
      <c r="N6997">
        <v>0</v>
      </c>
    </row>
    <row r="6998" spans="1:14" x14ac:dyDescent="0.3">
      <c r="A6998">
        <v>6997</v>
      </c>
      <c r="B6998">
        <v>15614962</v>
      </c>
      <c r="C6998" t="s">
        <v>1202</v>
      </c>
      <c r="D6998">
        <v>623</v>
      </c>
      <c r="E6998" t="s">
        <v>18</v>
      </c>
      <c r="F6998" t="s">
        <v>16</v>
      </c>
      <c r="G6998">
        <v>50</v>
      </c>
      <c r="H6998">
        <v>2</v>
      </c>
      <c r="I6998">
        <v>87116.71</v>
      </c>
      <c r="J6998">
        <v>1</v>
      </c>
      <c r="K6998">
        <v>1</v>
      </c>
      <c r="L6998">
        <v>1</v>
      </c>
      <c r="M6998">
        <v>104382.11</v>
      </c>
      <c r="N6998">
        <v>0</v>
      </c>
    </row>
    <row r="6999" spans="1:14" x14ac:dyDescent="0.3">
      <c r="A6999">
        <v>6998</v>
      </c>
      <c r="B6999">
        <v>15689061</v>
      </c>
      <c r="C6999" t="s">
        <v>1410</v>
      </c>
      <c r="D6999">
        <v>611</v>
      </c>
      <c r="E6999" t="s">
        <v>15</v>
      </c>
      <c r="F6999" t="s">
        <v>23</v>
      </c>
      <c r="G6999">
        <v>68</v>
      </c>
      <c r="H6999">
        <v>5</v>
      </c>
      <c r="I6999">
        <v>82547.11</v>
      </c>
      <c r="J6999">
        <v>2</v>
      </c>
      <c r="K6999">
        <v>1</v>
      </c>
      <c r="L6999">
        <v>1</v>
      </c>
      <c r="M6999">
        <v>146448.01</v>
      </c>
      <c r="N6999">
        <v>0</v>
      </c>
    </row>
    <row r="7000" spans="1:14" x14ac:dyDescent="0.3">
      <c r="A7000">
        <v>6999</v>
      </c>
      <c r="B7000">
        <v>15640074</v>
      </c>
      <c r="C7000" t="s">
        <v>2105</v>
      </c>
      <c r="D7000">
        <v>666</v>
      </c>
      <c r="E7000" t="s">
        <v>18</v>
      </c>
      <c r="F7000" t="s">
        <v>16</v>
      </c>
      <c r="G7000">
        <v>47</v>
      </c>
      <c r="H7000">
        <v>5</v>
      </c>
      <c r="I7000">
        <v>0</v>
      </c>
      <c r="J7000">
        <v>1</v>
      </c>
      <c r="K7000">
        <v>0</v>
      </c>
      <c r="L7000">
        <v>0</v>
      </c>
      <c r="M7000">
        <v>166650.9</v>
      </c>
      <c r="N7000">
        <v>1</v>
      </c>
    </row>
    <row r="7001" spans="1:14" x14ac:dyDescent="0.3">
      <c r="A7001">
        <v>7000</v>
      </c>
      <c r="B7001">
        <v>15776156</v>
      </c>
      <c r="C7001" t="s">
        <v>1609</v>
      </c>
      <c r="D7001">
        <v>521</v>
      </c>
      <c r="E7001" t="s">
        <v>15</v>
      </c>
      <c r="F7001" t="s">
        <v>23</v>
      </c>
      <c r="G7001">
        <v>27</v>
      </c>
      <c r="H7001">
        <v>4</v>
      </c>
      <c r="I7001">
        <v>121325.84</v>
      </c>
      <c r="J7001">
        <v>1</v>
      </c>
      <c r="K7001">
        <v>1</v>
      </c>
      <c r="L7001">
        <v>1</v>
      </c>
      <c r="M7001">
        <v>164223.70000000001</v>
      </c>
      <c r="N7001">
        <v>1</v>
      </c>
    </row>
    <row r="7002" spans="1:14" x14ac:dyDescent="0.3">
      <c r="A7002">
        <v>7001</v>
      </c>
      <c r="B7002">
        <v>15739548</v>
      </c>
      <c r="C7002" t="s">
        <v>287</v>
      </c>
      <c r="D7002">
        <v>775</v>
      </c>
      <c r="E7002" t="s">
        <v>15</v>
      </c>
      <c r="F7002" t="s">
        <v>23</v>
      </c>
      <c r="G7002">
        <v>28</v>
      </c>
      <c r="H7002">
        <v>9</v>
      </c>
      <c r="I7002">
        <v>111167.7</v>
      </c>
      <c r="J7002">
        <v>1</v>
      </c>
      <c r="K7002">
        <v>1</v>
      </c>
      <c r="L7002">
        <v>0</v>
      </c>
      <c r="M7002">
        <v>149331.01</v>
      </c>
      <c r="N7002">
        <v>0</v>
      </c>
    </row>
    <row r="7003" spans="1:14" x14ac:dyDescent="0.3">
      <c r="A7003">
        <v>7002</v>
      </c>
      <c r="B7003">
        <v>15662854</v>
      </c>
      <c r="C7003" t="s">
        <v>388</v>
      </c>
      <c r="D7003">
        <v>681</v>
      </c>
      <c r="E7003" t="s">
        <v>26</v>
      </c>
      <c r="F7003" t="s">
        <v>23</v>
      </c>
      <c r="G7003">
        <v>48</v>
      </c>
      <c r="H7003">
        <v>5</v>
      </c>
      <c r="I7003">
        <v>139714.4</v>
      </c>
      <c r="J7003">
        <v>2</v>
      </c>
      <c r="K7003">
        <v>0</v>
      </c>
      <c r="L7003">
        <v>0</v>
      </c>
      <c r="M7003">
        <v>73066.720000000001</v>
      </c>
      <c r="N7003">
        <v>0</v>
      </c>
    </row>
    <row r="7004" spans="1:14" x14ac:dyDescent="0.3">
      <c r="A7004">
        <v>7003</v>
      </c>
      <c r="B7004">
        <v>15687688</v>
      </c>
      <c r="C7004" t="s">
        <v>637</v>
      </c>
      <c r="D7004">
        <v>564</v>
      </c>
      <c r="E7004" t="s">
        <v>26</v>
      </c>
      <c r="F7004" t="s">
        <v>16</v>
      </c>
      <c r="G7004">
        <v>32</v>
      </c>
      <c r="H7004">
        <v>10</v>
      </c>
      <c r="I7004">
        <v>139875.20000000001</v>
      </c>
      <c r="J7004">
        <v>2</v>
      </c>
      <c r="K7004">
        <v>1</v>
      </c>
      <c r="L7004">
        <v>0</v>
      </c>
      <c r="M7004">
        <v>15378.23</v>
      </c>
      <c r="N7004">
        <v>0</v>
      </c>
    </row>
    <row r="7005" spans="1:14" x14ac:dyDescent="0.3">
      <c r="A7005">
        <v>7004</v>
      </c>
      <c r="B7005">
        <v>15715750</v>
      </c>
      <c r="C7005" t="s">
        <v>968</v>
      </c>
      <c r="D7005">
        <v>646</v>
      </c>
      <c r="E7005" t="s">
        <v>26</v>
      </c>
      <c r="F7005" t="s">
        <v>16</v>
      </c>
      <c r="G7005">
        <v>44</v>
      </c>
      <c r="H7005">
        <v>2</v>
      </c>
      <c r="I7005">
        <v>113063.83</v>
      </c>
      <c r="J7005">
        <v>1</v>
      </c>
      <c r="K7005">
        <v>0</v>
      </c>
      <c r="L7005">
        <v>0</v>
      </c>
      <c r="M7005">
        <v>53072.49</v>
      </c>
      <c r="N7005">
        <v>1</v>
      </c>
    </row>
    <row r="7006" spans="1:14" x14ac:dyDescent="0.3">
      <c r="A7006">
        <v>7005</v>
      </c>
      <c r="B7006">
        <v>15571121</v>
      </c>
      <c r="C7006" t="s">
        <v>466</v>
      </c>
      <c r="D7006">
        <v>670</v>
      </c>
      <c r="E7006" t="s">
        <v>15</v>
      </c>
      <c r="F7006" t="s">
        <v>16</v>
      </c>
      <c r="G7006">
        <v>50</v>
      </c>
      <c r="H7006">
        <v>8</v>
      </c>
      <c r="I7006">
        <v>138340.06</v>
      </c>
      <c r="J7006">
        <v>1</v>
      </c>
      <c r="K7006">
        <v>0</v>
      </c>
      <c r="L7006">
        <v>1</v>
      </c>
      <c r="M7006">
        <v>3159.15</v>
      </c>
      <c r="N7006">
        <v>0</v>
      </c>
    </row>
    <row r="7007" spans="1:14" x14ac:dyDescent="0.3">
      <c r="A7007">
        <v>7006</v>
      </c>
      <c r="B7007">
        <v>15726466</v>
      </c>
      <c r="C7007" t="s">
        <v>668</v>
      </c>
      <c r="D7007">
        <v>751</v>
      </c>
      <c r="E7007" t="s">
        <v>15</v>
      </c>
      <c r="F7007" t="s">
        <v>23</v>
      </c>
      <c r="G7007">
        <v>43</v>
      </c>
      <c r="H7007">
        <v>1</v>
      </c>
      <c r="I7007">
        <v>114974.24</v>
      </c>
      <c r="J7007">
        <v>1</v>
      </c>
      <c r="K7007">
        <v>1</v>
      </c>
      <c r="L7007">
        <v>0</v>
      </c>
      <c r="M7007">
        <v>125920.54</v>
      </c>
      <c r="N7007">
        <v>0</v>
      </c>
    </row>
    <row r="7008" spans="1:14" x14ac:dyDescent="0.3">
      <c r="A7008">
        <v>7007</v>
      </c>
      <c r="B7008">
        <v>15660390</v>
      </c>
      <c r="C7008" t="s">
        <v>268</v>
      </c>
      <c r="D7008">
        <v>544</v>
      </c>
      <c r="E7008" t="s">
        <v>15</v>
      </c>
      <c r="F7008" t="s">
        <v>16</v>
      </c>
      <c r="G7008">
        <v>33</v>
      </c>
      <c r="H7008">
        <v>6</v>
      </c>
      <c r="I7008">
        <v>0</v>
      </c>
      <c r="J7008">
        <v>2</v>
      </c>
      <c r="K7008">
        <v>1</v>
      </c>
      <c r="L7008">
        <v>1</v>
      </c>
      <c r="M7008">
        <v>124113.04</v>
      </c>
      <c r="N7008">
        <v>0</v>
      </c>
    </row>
    <row r="7009" spans="1:14" x14ac:dyDescent="0.3">
      <c r="A7009">
        <v>7008</v>
      </c>
      <c r="B7009">
        <v>15663942</v>
      </c>
      <c r="C7009" t="s">
        <v>376</v>
      </c>
      <c r="D7009">
        <v>639</v>
      </c>
      <c r="E7009" t="s">
        <v>15</v>
      </c>
      <c r="F7009" t="s">
        <v>16</v>
      </c>
      <c r="G7009">
        <v>38</v>
      </c>
      <c r="H7009">
        <v>5</v>
      </c>
      <c r="I7009">
        <v>0</v>
      </c>
      <c r="J7009">
        <v>2</v>
      </c>
      <c r="K7009">
        <v>0</v>
      </c>
      <c r="L7009">
        <v>0</v>
      </c>
      <c r="M7009">
        <v>93716.38</v>
      </c>
      <c r="N7009">
        <v>0</v>
      </c>
    </row>
    <row r="7010" spans="1:14" x14ac:dyDescent="0.3">
      <c r="A7010">
        <v>7009</v>
      </c>
      <c r="B7010">
        <v>15638610</v>
      </c>
      <c r="C7010" t="s">
        <v>136</v>
      </c>
      <c r="D7010">
        <v>635</v>
      </c>
      <c r="E7010" t="s">
        <v>26</v>
      </c>
      <c r="F7010" t="s">
        <v>16</v>
      </c>
      <c r="G7010">
        <v>65</v>
      </c>
      <c r="H7010">
        <v>5</v>
      </c>
      <c r="I7010">
        <v>117325.54</v>
      </c>
      <c r="J7010">
        <v>1</v>
      </c>
      <c r="K7010">
        <v>1</v>
      </c>
      <c r="L7010">
        <v>0</v>
      </c>
      <c r="M7010">
        <v>155799.85999999999</v>
      </c>
      <c r="N7010">
        <v>1</v>
      </c>
    </row>
    <row r="7011" spans="1:14" x14ac:dyDescent="0.3">
      <c r="A7011">
        <v>7010</v>
      </c>
      <c r="B7011">
        <v>15644446</v>
      </c>
      <c r="C7011" t="s">
        <v>1261</v>
      </c>
      <c r="D7011">
        <v>672</v>
      </c>
      <c r="E7011" t="s">
        <v>15</v>
      </c>
      <c r="F7011" t="s">
        <v>16</v>
      </c>
      <c r="G7011">
        <v>28</v>
      </c>
      <c r="H7011">
        <v>6</v>
      </c>
      <c r="I7011">
        <v>0</v>
      </c>
      <c r="J7011">
        <v>1</v>
      </c>
      <c r="K7011">
        <v>0</v>
      </c>
      <c r="L7011">
        <v>1</v>
      </c>
      <c r="M7011">
        <v>8814.69</v>
      </c>
      <c r="N7011">
        <v>0</v>
      </c>
    </row>
    <row r="7012" spans="1:14" x14ac:dyDescent="0.3">
      <c r="A7012">
        <v>7011</v>
      </c>
      <c r="B7012">
        <v>15585892</v>
      </c>
      <c r="C7012" t="s">
        <v>1230</v>
      </c>
      <c r="D7012">
        <v>639</v>
      </c>
      <c r="E7012" t="s">
        <v>15</v>
      </c>
      <c r="F7012" t="s">
        <v>16</v>
      </c>
      <c r="G7012">
        <v>35</v>
      </c>
      <c r="H7012">
        <v>8</v>
      </c>
      <c r="I7012">
        <v>0</v>
      </c>
      <c r="J7012">
        <v>1</v>
      </c>
      <c r="K7012">
        <v>0</v>
      </c>
      <c r="L7012">
        <v>0</v>
      </c>
      <c r="M7012">
        <v>164453.98000000001</v>
      </c>
      <c r="N7012">
        <v>0</v>
      </c>
    </row>
    <row r="7013" spans="1:14" x14ac:dyDescent="0.3">
      <c r="A7013">
        <v>7012</v>
      </c>
      <c r="B7013">
        <v>15609356</v>
      </c>
      <c r="C7013" t="s">
        <v>2467</v>
      </c>
      <c r="D7013">
        <v>697</v>
      </c>
      <c r="E7013" t="s">
        <v>15</v>
      </c>
      <c r="F7013" t="s">
        <v>16</v>
      </c>
      <c r="G7013">
        <v>25</v>
      </c>
      <c r="H7013">
        <v>1</v>
      </c>
      <c r="I7013">
        <v>0</v>
      </c>
      <c r="J7013">
        <v>2</v>
      </c>
      <c r="K7013">
        <v>0</v>
      </c>
      <c r="L7013">
        <v>0</v>
      </c>
      <c r="M7013">
        <v>87803.32</v>
      </c>
      <c r="N7013">
        <v>0</v>
      </c>
    </row>
    <row r="7014" spans="1:14" x14ac:dyDescent="0.3">
      <c r="A7014">
        <v>7013</v>
      </c>
      <c r="B7014">
        <v>15803378</v>
      </c>
      <c r="C7014" t="s">
        <v>554</v>
      </c>
      <c r="D7014">
        <v>850</v>
      </c>
      <c r="E7014" t="s">
        <v>18</v>
      </c>
      <c r="F7014" t="s">
        <v>23</v>
      </c>
      <c r="G7014">
        <v>44</v>
      </c>
      <c r="H7014">
        <v>8</v>
      </c>
      <c r="I7014">
        <v>0</v>
      </c>
      <c r="J7014">
        <v>2</v>
      </c>
      <c r="K7014">
        <v>1</v>
      </c>
      <c r="L7014">
        <v>1</v>
      </c>
      <c r="M7014">
        <v>183617.32</v>
      </c>
      <c r="N7014">
        <v>0</v>
      </c>
    </row>
    <row r="7015" spans="1:14" x14ac:dyDescent="0.3">
      <c r="A7015">
        <v>7014</v>
      </c>
      <c r="B7015">
        <v>15599440</v>
      </c>
      <c r="C7015" t="s">
        <v>680</v>
      </c>
      <c r="D7015">
        <v>748</v>
      </c>
      <c r="E7015" t="s">
        <v>15</v>
      </c>
      <c r="F7015" t="s">
        <v>16</v>
      </c>
      <c r="G7015">
        <v>34</v>
      </c>
      <c r="H7015">
        <v>8</v>
      </c>
      <c r="I7015">
        <v>0</v>
      </c>
      <c r="J7015">
        <v>2</v>
      </c>
      <c r="K7015">
        <v>1</v>
      </c>
      <c r="L7015">
        <v>0</v>
      </c>
      <c r="M7015">
        <v>53584.03</v>
      </c>
      <c r="N7015">
        <v>0</v>
      </c>
    </row>
    <row r="7016" spans="1:14" x14ac:dyDescent="0.3">
      <c r="A7016">
        <v>7015</v>
      </c>
      <c r="B7016">
        <v>15692408</v>
      </c>
      <c r="C7016" t="s">
        <v>323</v>
      </c>
      <c r="D7016">
        <v>463</v>
      </c>
      <c r="E7016" t="s">
        <v>18</v>
      </c>
      <c r="F7016" t="s">
        <v>16</v>
      </c>
      <c r="G7016">
        <v>35</v>
      </c>
      <c r="H7016">
        <v>2</v>
      </c>
      <c r="I7016">
        <v>0</v>
      </c>
      <c r="J7016">
        <v>2</v>
      </c>
      <c r="K7016">
        <v>1</v>
      </c>
      <c r="L7016">
        <v>1</v>
      </c>
      <c r="M7016">
        <v>1950.93</v>
      </c>
      <c r="N7016">
        <v>0</v>
      </c>
    </row>
    <row r="7017" spans="1:14" x14ac:dyDescent="0.3">
      <c r="A7017">
        <v>7016</v>
      </c>
      <c r="B7017">
        <v>15683168</v>
      </c>
      <c r="C7017" t="s">
        <v>2468</v>
      </c>
      <c r="D7017">
        <v>572</v>
      </c>
      <c r="E7017" t="s">
        <v>15</v>
      </c>
      <c r="F7017" t="s">
        <v>16</v>
      </c>
      <c r="G7017">
        <v>30</v>
      </c>
      <c r="H7017">
        <v>6</v>
      </c>
      <c r="I7017">
        <v>0</v>
      </c>
      <c r="J7017">
        <v>1</v>
      </c>
      <c r="K7017">
        <v>0</v>
      </c>
      <c r="L7017">
        <v>1</v>
      </c>
      <c r="M7017">
        <v>175025.27</v>
      </c>
      <c r="N7017">
        <v>0</v>
      </c>
    </row>
    <row r="7018" spans="1:14" x14ac:dyDescent="0.3">
      <c r="A7018">
        <v>7017</v>
      </c>
      <c r="B7018">
        <v>15790254</v>
      </c>
      <c r="C7018" t="s">
        <v>178</v>
      </c>
      <c r="D7018">
        <v>741</v>
      </c>
      <c r="E7018" t="s">
        <v>18</v>
      </c>
      <c r="F7018" t="s">
        <v>23</v>
      </c>
      <c r="G7018">
        <v>50</v>
      </c>
      <c r="H7018">
        <v>1</v>
      </c>
      <c r="I7018">
        <v>78737.61</v>
      </c>
      <c r="J7018">
        <v>1</v>
      </c>
      <c r="K7018">
        <v>1</v>
      </c>
      <c r="L7018">
        <v>1</v>
      </c>
      <c r="M7018">
        <v>13018.96</v>
      </c>
      <c r="N7018">
        <v>0</v>
      </c>
    </row>
    <row r="7019" spans="1:14" x14ac:dyDescent="0.3">
      <c r="A7019">
        <v>7018</v>
      </c>
      <c r="B7019">
        <v>15767729</v>
      </c>
      <c r="C7019" t="s">
        <v>235</v>
      </c>
      <c r="D7019">
        <v>646</v>
      </c>
      <c r="E7019" t="s">
        <v>18</v>
      </c>
      <c r="F7019" t="s">
        <v>23</v>
      </c>
      <c r="G7019">
        <v>25</v>
      </c>
      <c r="H7019">
        <v>5</v>
      </c>
      <c r="I7019">
        <v>182876.88</v>
      </c>
      <c r="J7019">
        <v>2</v>
      </c>
      <c r="K7019">
        <v>1</v>
      </c>
      <c r="L7019">
        <v>1</v>
      </c>
      <c r="M7019">
        <v>42537.59</v>
      </c>
      <c r="N7019">
        <v>1</v>
      </c>
    </row>
    <row r="7020" spans="1:14" x14ac:dyDescent="0.3">
      <c r="A7020">
        <v>7019</v>
      </c>
      <c r="B7020">
        <v>15768600</v>
      </c>
      <c r="C7020" t="s">
        <v>161</v>
      </c>
      <c r="D7020">
        <v>805</v>
      </c>
      <c r="E7020" t="s">
        <v>26</v>
      </c>
      <c r="F7020" t="s">
        <v>23</v>
      </c>
      <c r="G7020">
        <v>50</v>
      </c>
      <c r="H7020">
        <v>9</v>
      </c>
      <c r="I7020">
        <v>130023.38</v>
      </c>
      <c r="J7020">
        <v>1</v>
      </c>
      <c r="K7020">
        <v>1</v>
      </c>
      <c r="L7020">
        <v>0</v>
      </c>
      <c r="M7020">
        <v>62989.82</v>
      </c>
      <c r="N7020">
        <v>1</v>
      </c>
    </row>
    <row r="7021" spans="1:14" x14ac:dyDescent="0.3">
      <c r="A7021">
        <v>7020</v>
      </c>
      <c r="B7021">
        <v>15699839</v>
      </c>
      <c r="C7021" t="s">
        <v>1310</v>
      </c>
      <c r="D7021">
        <v>637</v>
      </c>
      <c r="E7021" t="s">
        <v>15</v>
      </c>
      <c r="F7021" t="s">
        <v>23</v>
      </c>
      <c r="G7021">
        <v>36</v>
      </c>
      <c r="H7021">
        <v>2</v>
      </c>
      <c r="I7021">
        <v>152606.82</v>
      </c>
      <c r="J7021">
        <v>1</v>
      </c>
      <c r="K7021">
        <v>1</v>
      </c>
      <c r="L7021">
        <v>1</v>
      </c>
      <c r="M7021">
        <v>71692.800000000003</v>
      </c>
      <c r="N7021">
        <v>0</v>
      </c>
    </row>
    <row r="7022" spans="1:14" x14ac:dyDescent="0.3">
      <c r="A7022">
        <v>7021</v>
      </c>
      <c r="B7022">
        <v>15786237</v>
      </c>
      <c r="C7022" t="s">
        <v>2469</v>
      </c>
      <c r="D7022">
        <v>651</v>
      </c>
      <c r="E7022" t="s">
        <v>15</v>
      </c>
      <c r="F7022" t="s">
        <v>23</v>
      </c>
      <c r="G7022">
        <v>28</v>
      </c>
      <c r="H7022">
        <v>7</v>
      </c>
      <c r="I7022">
        <v>0</v>
      </c>
      <c r="J7022">
        <v>2</v>
      </c>
      <c r="K7022">
        <v>1</v>
      </c>
      <c r="L7022">
        <v>0</v>
      </c>
      <c r="M7022">
        <v>823.96</v>
      </c>
      <c r="N7022">
        <v>0</v>
      </c>
    </row>
    <row r="7023" spans="1:14" x14ac:dyDescent="0.3">
      <c r="A7023">
        <v>7022</v>
      </c>
      <c r="B7023">
        <v>15694530</v>
      </c>
      <c r="C7023" t="s">
        <v>1453</v>
      </c>
      <c r="D7023">
        <v>672</v>
      </c>
      <c r="E7023" t="s">
        <v>15</v>
      </c>
      <c r="F7023" t="s">
        <v>23</v>
      </c>
      <c r="G7023">
        <v>28</v>
      </c>
      <c r="H7023">
        <v>4</v>
      </c>
      <c r="I7023">
        <v>167268.98000000001</v>
      </c>
      <c r="J7023">
        <v>1</v>
      </c>
      <c r="K7023">
        <v>1</v>
      </c>
      <c r="L7023">
        <v>1</v>
      </c>
      <c r="M7023">
        <v>169469.3</v>
      </c>
      <c r="N7023">
        <v>0</v>
      </c>
    </row>
    <row r="7024" spans="1:14" x14ac:dyDescent="0.3">
      <c r="A7024">
        <v>7023</v>
      </c>
      <c r="B7024">
        <v>15796813</v>
      </c>
      <c r="C7024" t="s">
        <v>1708</v>
      </c>
      <c r="D7024">
        <v>493</v>
      </c>
      <c r="E7024" t="s">
        <v>15</v>
      </c>
      <c r="F7024" t="s">
        <v>23</v>
      </c>
      <c r="G7024">
        <v>54</v>
      </c>
      <c r="H7024">
        <v>3</v>
      </c>
      <c r="I7024">
        <v>167831.88</v>
      </c>
      <c r="J7024">
        <v>2</v>
      </c>
      <c r="K7024">
        <v>1</v>
      </c>
      <c r="L7024">
        <v>0</v>
      </c>
      <c r="M7024">
        <v>150159.95000000001</v>
      </c>
      <c r="N7024">
        <v>1</v>
      </c>
    </row>
    <row r="7025" spans="1:14" x14ac:dyDescent="0.3">
      <c r="A7025">
        <v>7024</v>
      </c>
      <c r="B7025">
        <v>15605791</v>
      </c>
      <c r="C7025" t="s">
        <v>148</v>
      </c>
      <c r="D7025">
        <v>524</v>
      </c>
      <c r="E7025" t="s">
        <v>26</v>
      </c>
      <c r="F7025" t="s">
        <v>23</v>
      </c>
      <c r="G7025">
        <v>29</v>
      </c>
      <c r="H7025">
        <v>9</v>
      </c>
      <c r="I7025">
        <v>144287.6</v>
      </c>
      <c r="J7025">
        <v>2</v>
      </c>
      <c r="K7025">
        <v>1</v>
      </c>
      <c r="L7025">
        <v>0</v>
      </c>
      <c r="M7025">
        <v>32063.3</v>
      </c>
      <c r="N7025">
        <v>0</v>
      </c>
    </row>
    <row r="7026" spans="1:14" x14ac:dyDescent="0.3">
      <c r="A7026">
        <v>7025</v>
      </c>
      <c r="B7026">
        <v>15714087</v>
      </c>
      <c r="C7026" t="s">
        <v>2470</v>
      </c>
      <c r="D7026">
        <v>624</v>
      </c>
      <c r="E7026" t="s">
        <v>26</v>
      </c>
      <c r="F7026" t="s">
        <v>16</v>
      </c>
      <c r="G7026">
        <v>45</v>
      </c>
      <c r="H7026">
        <v>5</v>
      </c>
      <c r="I7026">
        <v>151855.32999999999</v>
      </c>
      <c r="J7026">
        <v>1</v>
      </c>
      <c r="K7026">
        <v>1</v>
      </c>
      <c r="L7026">
        <v>0</v>
      </c>
      <c r="M7026">
        <v>68794.149999999994</v>
      </c>
      <c r="N7026">
        <v>0</v>
      </c>
    </row>
    <row r="7027" spans="1:14" x14ac:dyDescent="0.3">
      <c r="A7027">
        <v>7026</v>
      </c>
      <c r="B7027">
        <v>15711446</v>
      </c>
      <c r="C7027" t="s">
        <v>744</v>
      </c>
      <c r="D7027">
        <v>569</v>
      </c>
      <c r="E7027" t="s">
        <v>18</v>
      </c>
      <c r="F7027" t="s">
        <v>16</v>
      </c>
      <c r="G7027">
        <v>51</v>
      </c>
      <c r="H7027">
        <v>3</v>
      </c>
      <c r="I7027">
        <v>0</v>
      </c>
      <c r="J7027">
        <v>3</v>
      </c>
      <c r="K7027">
        <v>1</v>
      </c>
      <c r="L7027">
        <v>0</v>
      </c>
      <c r="M7027">
        <v>75084.960000000006</v>
      </c>
      <c r="N7027">
        <v>1</v>
      </c>
    </row>
    <row r="7028" spans="1:14" x14ac:dyDescent="0.3">
      <c r="A7028">
        <v>7027</v>
      </c>
      <c r="B7028">
        <v>15588123</v>
      </c>
      <c r="C7028" t="s">
        <v>1105</v>
      </c>
      <c r="D7028">
        <v>677</v>
      </c>
      <c r="E7028" t="s">
        <v>15</v>
      </c>
      <c r="F7028" t="s">
        <v>16</v>
      </c>
      <c r="G7028">
        <v>27</v>
      </c>
      <c r="H7028">
        <v>2</v>
      </c>
      <c r="I7028">
        <v>0</v>
      </c>
      <c r="J7028">
        <v>2</v>
      </c>
      <c r="K7028">
        <v>0</v>
      </c>
      <c r="L7028">
        <v>1</v>
      </c>
      <c r="M7028">
        <v>114685.92</v>
      </c>
      <c r="N7028">
        <v>0</v>
      </c>
    </row>
    <row r="7029" spans="1:14" x14ac:dyDescent="0.3">
      <c r="A7029">
        <v>7028</v>
      </c>
      <c r="B7029">
        <v>15748552</v>
      </c>
      <c r="C7029" t="s">
        <v>407</v>
      </c>
      <c r="D7029">
        <v>464</v>
      </c>
      <c r="E7029" t="s">
        <v>26</v>
      </c>
      <c r="F7029" t="s">
        <v>23</v>
      </c>
      <c r="G7029">
        <v>37</v>
      </c>
      <c r="H7029">
        <v>4</v>
      </c>
      <c r="I7029">
        <v>155994.15</v>
      </c>
      <c r="J7029">
        <v>1</v>
      </c>
      <c r="K7029">
        <v>0</v>
      </c>
      <c r="L7029">
        <v>0</v>
      </c>
      <c r="M7029">
        <v>143665.44</v>
      </c>
      <c r="N7029">
        <v>0</v>
      </c>
    </row>
    <row r="7030" spans="1:14" x14ac:dyDescent="0.3">
      <c r="A7030">
        <v>7029</v>
      </c>
      <c r="B7030">
        <v>15618410</v>
      </c>
      <c r="C7030" t="s">
        <v>854</v>
      </c>
      <c r="D7030">
        <v>718</v>
      </c>
      <c r="E7030" t="s">
        <v>26</v>
      </c>
      <c r="F7030" t="s">
        <v>23</v>
      </c>
      <c r="G7030">
        <v>26</v>
      </c>
      <c r="H7030">
        <v>7</v>
      </c>
      <c r="I7030">
        <v>147527.03</v>
      </c>
      <c r="J7030">
        <v>1</v>
      </c>
      <c r="K7030">
        <v>0</v>
      </c>
      <c r="L7030">
        <v>0</v>
      </c>
      <c r="M7030">
        <v>51099.56</v>
      </c>
      <c r="N7030">
        <v>0</v>
      </c>
    </row>
    <row r="7031" spans="1:14" x14ac:dyDescent="0.3">
      <c r="A7031">
        <v>7030</v>
      </c>
      <c r="B7031">
        <v>15672432</v>
      </c>
      <c r="C7031" t="s">
        <v>1121</v>
      </c>
      <c r="D7031">
        <v>594</v>
      </c>
      <c r="E7031" t="s">
        <v>15</v>
      </c>
      <c r="F7031" t="s">
        <v>16</v>
      </c>
      <c r="G7031">
        <v>53</v>
      </c>
      <c r="H7031">
        <v>4</v>
      </c>
      <c r="I7031">
        <v>0</v>
      </c>
      <c r="J7031">
        <v>1</v>
      </c>
      <c r="K7031">
        <v>1</v>
      </c>
      <c r="L7031">
        <v>0</v>
      </c>
      <c r="M7031">
        <v>5408.74</v>
      </c>
      <c r="N7031">
        <v>1</v>
      </c>
    </row>
    <row r="7032" spans="1:14" x14ac:dyDescent="0.3">
      <c r="A7032">
        <v>7031</v>
      </c>
      <c r="B7032">
        <v>15610042</v>
      </c>
      <c r="C7032" t="s">
        <v>323</v>
      </c>
      <c r="D7032">
        <v>574</v>
      </c>
      <c r="E7032" t="s">
        <v>15</v>
      </c>
      <c r="F7032" t="s">
        <v>23</v>
      </c>
      <c r="G7032">
        <v>33</v>
      </c>
      <c r="H7032">
        <v>8</v>
      </c>
      <c r="I7032">
        <v>100267.03</v>
      </c>
      <c r="J7032">
        <v>1</v>
      </c>
      <c r="K7032">
        <v>1</v>
      </c>
      <c r="L7032">
        <v>0</v>
      </c>
      <c r="M7032">
        <v>103006.27</v>
      </c>
      <c r="N7032">
        <v>0</v>
      </c>
    </row>
    <row r="7033" spans="1:14" x14ac:dyDescent="0.3">
      <c r="A7033">
        <v>7032</v>
      </c>
      <c r="B7033">
        <v>15580914</v>
      </c>
      <c r="C7033" t="s">
        <v>185</v>
      </c>
      <c r="D7033">
        <v>478</v>
      </c>
      <c r="E7033" t="s">
        <v>18</v>
      </c>
      <c r="F7033" t="s">
        <v>23</v>
      </c>
      <c r="G7033">
        <v>48</v>
      </c>
      <c r="H7033">
        <v>0</v>
      </c>
      <c r="I7033">
        <v>83287.05</v>
      </c>
      <c r="J7033">
        <v>2</v>
      </c>
      <c r="K7033">
        <v>0</v>
      </c>
      <c r="L7033">
        <v>1</v>
      </c>
      <c r="M7033">
        <v>44147.95</v>
      </c>
      <c r="N7033">
        <v>1</v>
      </c>
    </row>
    <row r="7034" spans="1:14" x14ac:dyDescent="0.3">
      <c r="A7034">
        <v>7033</v>
      </c>
      <c r="B7034">
        <v>15583680</v>
      </c>
      <c r="C7034" t="s">
        <v>322</v>
      </c>
      <c r="D7034">
        <v>615</v>
      </c>
      <c r="E7034" t="s">
        <v>18</v>
      </c>
      <c r="F7034" t="s">
        <v>23</v>
      </c>
      <c r="G7034">
        <v>41</v>
      </c>
      <c r="H7034">
        <v>4</v>
      </c>
      <c r="I7034">
        <v>0</v>
      </c>
      <c r="J7034">
        <v>1</v>
      </c>
      <c r="K7034">
        <v>0</v>
      </c>
      <c r="L7034">
        <v>1</v>
      </c>
      <c r="M7034">
        <v>149278.96</v>
      </c>
      <c r="N7034">
        <v>0</v>
      </c>
    </row>
    <row r="7035" spans="1:14" x14ac:dyDescent="0.3">
      <c r="A7035">
        <v>7034</v>
      </c>
      <c r="B7035">
        <v>15813718</v>
      </c>
      <c r="C7035" t="s">
        <v>609</v>
      </c>
      <c r="D7035">
        <v>651</v>
      </c>
      <c r="E7035" t="s">
        <v>18</v>
      </c>
      <c r="F7035" t="s">
        <v>23</v>
      </c>
      <c r="G7035">
        <v>45</v>
      </c>
      <c r="H7035">
        <v>4</v>
      </c>
      <c r="I7035">
        <v>0</v>
      </c>
      <c r="J7035">
        <v>2</v>
      </c>
      <c r="K7035">
        <v>0</v>
      </c>
      <c r="L7035">
        <v>0</v>
      </c>
      <c r="M7035">
        <v>193009.21</v>
      </c>
      <c r="N7035">
        <v>0</v>
      </c>
    </row>
    <row r="7036" spans="1:14" x14ac:dyDescent="0.3">
      <c r="A7036">
        <v>7035</v>
      </c>
      <c r="B7036">
        <v>15767264</v>
      </c>
      <c r="C7036" t="s">
        <v>2384</v>
      </c>
      <c r="D7036">
        <v>465</v>
      </c>
      <c r="E7036" t="s">
        <v>26</v>
      </c>
      <c r="F7036" t="s">
        <v>23</v>
      </c>
      <c r="G7036">
        <v>53</v>
      </c>
      <c r="H7036">
        <v>1</v>
      </c>
      <c r="I7036">
        <v>117438.17</v>
      </c>
      <c r="J7036">
        <v>1</v>
      </c>
      <c r="K7036">
        <v>0</v>
      </c>
      <c r="L7036">
        <v>0</v>
      </c>
      <c r="M7036">
        <v>74898.8</v>
      </c>
      <c r="N7036">
        <v>1</v>
      </c>
    </row>
    <row r="7037" spans="1:14" x14ac:dyDescent="0.3">
      <c r="A7037">
        <v>7036</v>
      </c>
      <c r="B7037">
        <v>15686461</v>
      </c>
      <c r="C7037" t="s">
        <v>2471</v>
      </c>
      <c r="D7037">
        <v>558</v>
      </c>
      <c r="E7037" t="s">
        <v>15</v>
      </c>
      <c r="F7037" t="s">
        <v>16</v>
      </c>
      <c r="G7037">
        <v>56</v>
      </c>
      <c r="H7037">
        <v>7</v>
      </c>
      <c r="I7037">
        <v>121235.05</v>
      </c>
      <c r="J7037">
        <v>2</v>
      </c>
      <c r="K7037">
        <v>1</v>
      </c>
      <c r="L7037">
        <v>1</v>
      </c>
      <c r="M7037">
        <v>116253.1</v>
      </c>
      <c r="N7037">
        <v>0</v>
      </c>
    </row>
    <row r="7038" spans="1:14" x14ac:dyDescent="0.3">
      <c r="A7038">
        <v>7037</v>
      </c>
      <c r="B7038">
        <v>15678882</v>
      </c>
      <c r="C7038" t="s">
        <v>221</v>
      </c>
      <c r="D7038">
        <v>540</v>
      </c>
      <c r="E7038" t="s">
        <v>26</v>
      </c>
      <c r="F7038" t="s">
        <v>23</v>
      </c>
      <c r="G7038">
        <v>37</v>
      </c>
      <c r="H7038">
        <v>3</v>
      </c>
      <c r="I7038">
        <v>129965.18</v>
      </c>
      <c r="J7038">
        <v>1</v>
      </c>
      <c r="K7038">
        <v>0</v>
      </c>
      <c r="L7038">
        <v>0</v>
      </c>
      <c r="M7038">
        <v>19374.080000000002</v>
      </c>
      <c r="N7038">
        <v>0</v>
      </c>
    </row>
    <row r="7039" spans="1:14" x14ac:dyDescent="0.3">
      <c r="A7039">
        <v>7038</v>
      </c>
      <c r="B7039">
        <v>15789611</v>
      </c>
      <c r="C7039" t="s">
        <v>487</v>
      </c>
      <c r="D7039">
        <v>568</v>
      </c>
      <c r="E7039" t="s">
        <v>26</v>
      </c>
      <c r="F7039" t="s">
        <v>23</v>
      </c>
      <c r="G7039">
        <v>46</v>
      </c>
      <c r="H7039">
        <v>8</v>
      </c>
      <c r="I7039">
        <v>150836.92000000001</v>
      </c>
      <c r="J7039">
        <v>1</v>
      </c>
      <c r="K7039">
        <v>0</v>
      </c>
      <c r="L7039">
        <v>0</v>
      </c>
      <c r="M7039">
        <v>64516.800000000003</v>
      </c>
      <c r="N7039">
        <v>1</v>
      </c>
    </row>
    <row r="7040" spans="1:14" x14ac:dyDescent="0.3">
      <c r="A7040">
        <v>7039</v>
      </c>
      <c r="B7040">
        <v>15668679</v>
      </c>
      <c r="C7040" t="s">
        <v>982</v>
      </c>
      <c r="D7040">
        <v>630</v>
      </c>
      <c r="E7040" t="s">
        <v>15</v>
      </c>
      <c r="F7040" t="s">
        <v>23</v>
      </c>
      <c r="G7040">
        <v>31</v>
      </c>
      <c r="H7040">
        <v>0</v>
      </c>
      <c r="I7040">
        <v>0</v>
      </c>
      <c r="J7040">
        <v>2</v>
      </c>
      <c r="K7040">
        <v>1</v>
      </c>
      <c r="L7040">
        <v>1</v>
      </c>
      <c r="M7040">
        <v>34475.14</v>
      </c>
      <c r="N7040">
        <v>0</v>
      </c>
    </row>
    <row r="7041" spans="1:14" x14ac:dyDescent="0.3">
      <c r="A7041">
        <v>7040</v>
      </c>
      <c r="B7041">
        <v>15631685</v>
      </c>
      <c r="C7041" t="s">
        <v>1763</v>
      </c>
      <c r="D7041">
        <v>523</v>
      </c>
      <c r="E7041" t="s">
        <v>26</v>
      </c>
      <c r="F7041" t="s">
        <v>23</v>
      </c>
      <c r="G7041">
        <v>60</v>
      </c>
      <c r="H7041">
        <v>1</v>
      </c>
      <c r="I7041">
        <v>163894.35</v>
      </c>
      <c r="J7041">
        <v>1</v>
      </c>
      <c r="K7041">
        <v>0</v>
      </c>
      <c r="L7041">
        <v>1</v>
      </c>
      <c r="M7041">
        <v>57061.71</v>
      </c>
      <c r="N7041">
        <v>0</v>
      </c>
    </row>
    <row r="7042" spans="1:14" x14ac:dyDescent="0.3">
      <c r="A7042">
        <v>7041</v>
      </c>
      <c r="B7042">
        <v>15655658</v>
      </c>
      <c r="C7042" t="s">
        <v>1440</v>
      </c>
      <c r="D7042">
        <v>678</v>
      </c>
      <c r="E7042" t="s">
        <v>15</v>
      </c>
      <c r="F7042" t="s">
        <v>16</v>
      </c>
      <c r="G7042">
        <v>48</v>
      </c>
      <c r="H7042">
        <v>2</v>
      </c>
      <c r="I7042">
        <v>0</v>
      </c>
      <c r="J7042">
        <v>2</v>
      </c>
      <c r="K7042">
        <v>1</v>
      </c>
      <c r="L7042">
        <v>1</v>
      </c>
      <c r="M7042">
        <v>32301.88</v>
      </c>
      <c r="N7042">
        <v>0</v>
      </c>
    </row>
    <row r="7043" spans="1:14" x14ac:dyDescent="0.3">
      <c r="A7043">
        <v>7042</v>
      </c>
      <c r="B7043">
        <v>15753591</v>
      </c>
      <c r="C7043" t="s">
        <v>27</v>
      </c>
      <c r="D7043">
        <v>438</v>
      </c>
      <c r="E7043" t="s">
        <v>15</v>
      </c>
      <c r="F7043" t="s">
        <v>23</v>
      </c>
      <c r="G7043">
        <v>38</v>
      </c>
      <c r="H7043">
        <v>2</v>
      </c>
      <c r="I7043">
        <v>0</v>
      </c>
      <c r="J7043">
        <v>2</v>
      </c>
      <c r="K7043">
        <v>1</v>
      </c>
      <c r="L7043">
        <v>0</v>
      </c>
      <c r="M7043">
        <v>136859.54999999999</v>
      </c>
      <c r="N7043">
        <v>0</v>
      </c>
    </row>
    <row r="7044" spans="1:14" x14ac:dyDescent="0.3">
      <c r="A7044">
        <v>7043</v>
      </c>
      <c r="B7044">
        <v>15617348</v>
      </c>
      <c r="C7044" t="s">
        <v>404</v>
      </c>
      <c r="D7044">
        <v>544</v>
      </c>
      <c r="E7044" t="s">
        <v>15</v>
      </c>
      <c r="F7044" t="s">
        <v>23</v>
      </c>
      <c r="G7044">
        <v>44</v>
      </c>
      <c r="H7044">
        <v>1</v>
      </c>
      <c r="I7044">
        <v>0</v>
      </c>
      <c r="J7044">
        <v>2</v>
      </c>
      <c r="K7044">
        <v>0</v>
      </c>
      <c r="L7044">
        <v>0</v>
      </c>
      <c r="M7044">
        <v>69244.240000000005</v>
      </c>
      <c r="N7044">
        <v>0</v>
      </c>
    </row>
    <row r="7045" spans="1:14" x14ac:dyDescent="0.3">
      <c r="A7045">
        <v>7044</v>
      </c>
      <c r="B7045">
        <v>15704581</v>
      </c>
      <c r="C7045" t="s">
        <v>301</v>
      </c>
      <c r="D7045">
        <v>595</v>
      </c>
      <c r="E7045" t="s">
        <v>26</v>
      </c>
      <c r="F7045" t="s">
        <v>23</v>
      </c>
      <c r="G7045">
        <v>34</v>
      </c>
      <c r="H7045">
        <v>2</v>
      </c>
      <c r="I7045">
        <v>87967.42</v>
      </c>
      <c r="J7045">
        <v>2</v>
      </c>
      <c r="K7045">
        <v>0</v>
      </c>
      <c r="L7045">
        <v>1</v>
      </c>
      <c r="M7045">
        <v>156309.51999999999</v>
      </c>
      <c r="N7045">
        <v>0</v>
      </c>
    </row>
    <row r="7046" spans="1:14" x14ac:dyDescent="0.3">
      <c r="A7046">
        <v>7045</v>
      </c>
      <c r="B7046">
        <v>15738487</v>
      </c>
      <c r="C7046" t="s">
        <v>2472</v>
      </c>
      <c r="D7046">
        <v>678</v>
      </c>
      <c r="E7046" t="s">
        <v>15</v>
      </c>
      <c r="F7046" t="s">
        <v>23</v>
      </c>
      <c r="G7046">
        <v>26</v>
      </c>
      <c r="H7046">
        <v>3</v>
      </c>
      <c r="I7046">
        <v>0</v>
      </c>
      <c r="J7046">
        <v>2</v>
      </c>
      <c r="K7046">
        <v>1</v>
      </c>
      <c r="L7046">
        <v>0</v>
      </c>
      <c r="M7046">
        <v>4989.33</v>
      </c>
      <c r="N7046">
        <v>0</v>
      </c>
    </row>
    <row r="7047" spans="1:14" x14ac:dyDescent="0.3">
      <c r="A7047">
        <v>7046</v>
      </c>
      <c r="B7047">
        <v>15648069</v>
      </c>
      <c r="C7047" t="s">
        <v>1026</v>
      </c>
      <c r="D7047">
        <v>850</v>
      </c>
      <c r="E7047" t="s">
        <v>15</v>
      </c>
      <c r="F7047" t="s">
        <v>16</v>
      </c>
      <c r="G7047">
        <v>36</v>
      </c>
      <c r="H7047">
        <v>6</v>
      </c>
      <c r="I7047">
        <v>0</v>
      </c>
      <c r="J7047">
        <v>2</v>
      </c>
      <c r="K7047">
        <v>1</v>
      </c>
      <c r="L7047">
        <v>1</v>
      </c>
      <c r="M7047">
        <v>190194.95</v>
      </c>
      <c r="N7047">
        <v>0</v>
      </c>
    </row>
    <row r="7048" spans="1:14" x14ac:dyDescent="0.3">
      <c r="A7048">
        <v>7047</v>
      </c>
      <c r="B7048">
        <v>15737627</v>
      </c>
      <c r="C7048" t="s">
        <v>2473</v>
      </c>
      <c r="D7048">
        <v>589</v>
      </c>
      <c r="E7048" t="s">
        <v>26</v>
      </c>
      <c r="F7048" t="s">
        <v>16</v>
      </c>
      <c r="G7048">
        <v>20</v>
      </c>
      <c r="H7048">
        <v>2</v>
      </c>
      <c r="I7048">
        <v>121093.29</v>
      </c>
      <c r="J7048">
        <v>2</v>
      </c>
      <c r="K7048">
        <v>1</v>
      </c>
      <c r="L7048">
        <v>0</v>
      </c>
      <c r="M7048">
        <v>3529.72</v>
      </c>
      <c r="N7048">
        <v>0</v>
      </c>
    </row>
    <row r="7049" spans="1:14" x14ac:dyDescent="0.3">
      <c r="A7049">
        <v>7048</v>
      </c>
      <c r="B7049">
        <v>15731586</v>
      </c>
      <c r="C7049" t="s">
        <v>895</v>
      </c>
      <c r="D7049">
        <v>785</v>
      </c>
      <c r="E7049" t="s">
        <v>18</v>
      </c>
      <c r="F7049" t="s">
        <v>16</v>
      </c>
      <c r="G7049">
        <v>31</v>
      </c>
      <c r="H7049">
        <v>2</v>
      </c>
      <c r="I7049">
        <v>121691.54</v>
      </c>
      <c r="J7049">
        <v>2</v>
      </c>
      <c r="K7049">
        <v>0</v>
      </c>
      <c r="L7049">
        <v>0</v>
      </c>
      <c r="M7049">
        <v>81778.720000000001</v>
      </c>
      <c r="N7049">
        <v>0</v>
      </c>
    </row>
    <row r="7050" spans="1:14" x14ac:dyDescent="0.3">
      <c r="A7050">
        <v>7049</v>
      </c>
      <c r="B7050">
        <v>15757467</v>
      </c>
      <c r="C7050" t="s">
        <v>532</v>
      </c>
      <c r="D7050">
        <v>563</v>
      </c>
      <c r="E7050" t="s">
        <v>18</v>
      </c>
      <c r="F7050" t="s">
        <v>23</v>
      </c>
      <c r="G7050">
        <v>57</v>
      </c>
      <c r="H7050">
        <v>6</v>
      </c>
      <c r="I7050">
        <v>0</v>
      </c>
      <c r="J7050">
        <v>2</v>
      </c>
      <c r="K7050">
        <v>1</v>
      </c>
      <c r="L7050">
        <v>1</v>
      </c>
      <c r="M7050">
        <v>39297.480000000003</v>
      </c>
      <c r="N7050">
        <v>0</v>
      </c>
    </row>
    <row r="7051" spans="1:14" x14ac:dyDescent="0.3">
      <c r="A7051">
        <v>7050</v>
      </c>
      <c r="B7051">
        <v>15597709</v>
      </c>
      <c r="C7051" t="s">
        <v>2474</v>
      </c>
      <c r="D7051">
        <v>602</v>
      </c>
      <c r="E7051" t="s">
        <v>15</v>
      </c>
      <c r="F7051" t="s">
        <v>16</v>
      </c>
      <c r="G7051">
        <v>39</v>
      </c>
      <c r="H7051">
        <v>6</v>
      </c>
      <c r="I7051">
        <v>154121.32</v>
      </c>
      <c r="J7051">
        <v>2</v>
      </c>
      <c r="K7051">
        <v>1</v>
      </c>
      <c r="L7051">
        <v>0</v>
      </c>
      <c r="M7051">
        <v>176614.86</v>
      </c>
      <c r="N7051">
        <v>1</v>
      </c>
    </row>
    <row r="7052" spans="1:14" x14ac:dyDescent="0.3">
      <c r="A7052">
        <v>7051</v>
      </c>
      <c r="B7052">
        <v>15720529</v>
      </c>
      <c r="C7052" t="s">
        <v>1106</v>
      </c>
      <c r="D7052">
        <v>591</v>
      </c>
      <c r="E7052" t="s">
        <v>15</v>
      </c>
      <c r="F7052" t="s">
        <v>23</v>
      </c>
      <c r="G7052">
        <v>29</v>
      </c>
      <c r="H7052">
        <v>6</v>
      </c>
      <c r="I7052">
        <v>0</v>
      </c>
      <c r="J7052">
        <v>2</v>
      </c>
      <c r="K7052">
        <v>1</v>
      </c>
      <c r="L7052">
        <v>1</v>
      </c>
      <c r="M7052">
        <v>108684.65</v>
      </c>
      <c r="N7052">
        <v>0</v>
      </c>
    </row>
    <row r="7053" spans="1:14" x14ac:dyDescent="0.3">
      <c r="A7053">
        <v>7052</v>
      </c>
      <c r="B7053">
        <v>15596797</v>
      </c>
      <c r="C7053" t="s">
        <v>2475</v>
      </c>
      <c r="D7053">
        <v>643</v>
      </c>
      <c r="E7053" t="s">
        <v>18</v>
      </c>
      <c r="F7053" t="s">
        <v>23</v>
      </c>
      <c r="G7053">
        <v>43</v>
      </c>
      <c r="H7053">
        <v>1</v>
      </c>
      <c r="I7053">
        <v>0</v>
      </c>
      <c r="J7053">
        <v>2</v>
      </c>
      <c r="K7053">
        <v>1</v>
      </c>
      <c r="L7053">
        <v>1</v>
      </c>
      <c r="M7053">
        <v>145764.4</v>
      </c>
      <c r="N7053">
        <v>0</v>
      </c>
    </row>
    <row r="7054" spans="1:14" x14ac:dyDescent="0.3">
      <c r="A7054">
        <v>7053</v>
      </c>
      <c r="B7054">
        <v>15681755</v>
      </c>
      <c r="C7054" t="s">
        <v>2476</v>
      </c>
      <c r="D7054">
        <v>605</v>
      </c>
      <c r="E7054" t="s">
        <v>15</v>
      </c>
      <c r="F7054" t="s">
        <v>16</v>
      </c>
      <c r="G7054">
        <v>32</v>
      </c>
      <c r="H7054">
        <v>5</v>
      </c>
      <c r="I7054">
        <v>0</v>
      </c>
      <c r="J7054">
        <v>2</v>
      </c>
      <c r="K7054">
        <v>1</v>
      </c>
      <c r="L7054">
        <v>1</v>
      </c>
      <c r="M7054">
        <v>42135.28</v>
      </c>
      <c r="N7054">
        <v>0</v>
      </c>
    </row>
    <row r="7055" spans="1:14" x14ac:dyDescent="0.3">
      <c r="A7055">
        <v>7054</v>
      </c>
      <c r="B7055">
        <v>15815271</v>
      </c>
      <c r="C7055" t="s">
        <v>109</v>
      </c>
      <c r="D7055">
        <v>755</v>
      </c>
      <c r="E7055" t="s">
        <v>26</v>
      </c>
      <c r="F7055" t="s">
        <v>23</v>
      </c>
      <c r="G7055">
        <v>43</v>
      </c>
      <c r="H7055">
        <v>6</v>
      </c>
      <c r="I7055">
        <v>165048.5</v>
      </c>
      <c r="J7055">
        <v>3</v>
      </c>
      <c r="K7055">
        <v>1</v>
      </c>
      <c r="L7055">
        <v>0</v>
      </c>
      <c r="M7055">
        <v>16929.41</v>
      </c>
      <c r="N7055">
        <v>1</v>
      </c>
    </row>
    <row r="7056" spans="1:14" x14ac:dyDescent="0.3">
      <c r="A7056">
        <v>7055</v>
      </c>
      <c r="B7056">
        <v>15682860</v>
      </c>
      <c r="C7056" t="s">
        <v>442</v>
      </c>
      <c r="D7056">
        <v>769</v>
      </c>
      <c r="E7056" t="s">
        <v>18</v>
      </c>
      <c r="F7056" t="s">
        <v>23</v>
      </c>
      <c r="G7056">
        <v>38</v>
      </c>
      <c r="H7056">
        <v>6</v>
      </c>
      <c r="I7056">
        <v>0</v>
      </c>
      <c r="J7056">
        <v>2</v>
      </c>
      <c r="K7056">
        <v>0</v>
      </c>
      <c r="L7056">
        <v>0</v>
      </c>
      <c r="M7056">
        <v>104393.78</v>
      </c>
      <c r="N7056">
        <v>0</v>
      </c>
    </row>
    <row r="7057" spans="1:14" x14ac:dyDescent="0.3">
      <c r="A7057">
        <v>7056</v>
      </c>
      <c r="B7057">
        <v>15621546</v>
      </c>
      <c r="C7057" t="s">
        <v>1445</v>
      </c>
      <c r="D7057">
        <v>620</v>
      </c>
      <c r="E7057" t="s">
        <v>15</v>
      </c>
      <c r="F7057" t="s">
        <v>16</v>
      </c>
      <c r="G7057">
        <v>33</v>
      </c>
      <c r="H7057">
        <v>9</v>
      </c>
      <c r="I7057">
        <v>127638.35</v>
      </c>
      <c r="J7057">
        <v>1</v>
      </c>
      <c r="K7057">
        <v>1</v>
      </c>
      <c r="L7057">
        <v>1</v>
      </c>
      <c r="M7057">
        <v>192717.57</v>
      </c>
      <c r="N7057">
        <v>0</v>
      </c>
    </row>
    <row r="7058" spans="1:14" x14ac:dyDescent="0.3">
      <c r="A7058">
        <v>7057</v>
      </c>
      <c r="B7058">
        <v>15705918</v>
      </c>
      <c r="C7058" t="s">
        <v>2463</v>
      </c>
      <c r="D7058">
        <v>725</v>
      </c>
      <c r="E7058" t="s">
        <v>15</v>
      </c>
      <c r="F7058" t="s">
        <v>23</v>
      </c>
      <c r="G7058">
        <v>31</v>
      </c>
      <c r="H7058">
        <v>8</v>
      </c>
      <c r="I7058">
        <v>0</v>
      </c>
      <c r="J7058">
        <v>2</v>
      </c>
      <c r="K7058">
        <v>1</v>
      </c>
      <c r="L7058">
        <v>1</v>
      </c>
      <c r="M7058">
        <v>59650.42</v>
      </c>
      <c r="N7058">
        <v>0</v>
      </c>
    </row>
    <row r="7059" spans="1:14" x14ac:dyDescent="0.3">
      <c r="A7059">
        <v>7058</v>
      </c>
      <c r="B7059">
        <v>15684512</v>
      </c>
      <c r="C7059" t="s">
        <v>792</v>
      </c>
      <c r="D7059">
        <v>818</v>
      </c>
      <c r="E7059" t="s">
        <v>26</v>
      </c>
      <c r="F7059" t="s">
        <v>16</v>
      </c>
      <c r="G7059">
        <v>72</v>
      </c>
      <c r="H7059">
        <v>8</v>
      </c>
      <c r="I7059">
        <v>135290.42000000001</v>
      </c>
      <c r="J7059">
        <v>2</v>
      </c>
      <c r="K7059">
        <v>1</v>
      </c>
      <c r="L7059">
        <v>1</v>
      </c>
      <c r="M7059">
        <v>63729.72</v>
      </c>
      <c r="N7059">
        <v>0</v>
      </c>
    </row>
    <row r="7060" spans="1:14" x14ac:dyDescent="0.3">
      <c r="A7060">
        <v>7059</v>
      </c>
      <c r="B7060">
        <v>15671769</v>
      </c>
      <c r="C7060" t="s">
        <v>705</v>
      </c>
      <c r="D7060">
        <v>624</v>
      </c>
      <c r="E7060" t="s">
        <v>15</v>
      </c>
      <c r="F7060" t="s">
        <v>16</v>
      </c>
      <c r="G7060">
        <v>71</v>
      </c>
      <c r="H7060">
        <v>4</v>
      </c>
      <c r="I7060">
        <v>170252.05</v>
      </c>
      <c r="J7060">
        <v>3</v>
      </c>
      <c r="K7060">
        <v>1</v>
      </c>
      <c r="L7060">
        <v>1</v>
      </c>
      <c r="M7060">
        <v>73679.59</v>
      </c>
      <c r="N7060">
        <v>1</v>
      </c>
    </row>
    <row r="7061" spans="1:14" x14ac:dyDescent="0.3">
      <c r="A7061">
        <v>7060</v>
      </c>
      <c r="B7061">
        <v>15642934</v>
      </c>
      <c r="C7061" t="s">
        <v>1172</v>
      </c>
      <c r="D7061">
        <v>669</v>
      </c>
      <c r="E7061" t="s">
        <v>26</v>
      </c>
      <c r="F7061" t="s">
        <v>16</v>
      </c>
      <c r="G7061">
        <v>35</v>
      </c>
      <c r="H7061">
        <v>4</v>
      </c>
      <c r="I7061">
        <v>108269.2</v>
      </c>
      <c r="J7061">
        <v>2</v>
      </c>
      <c r="K7061">
        <v>1</v>
      </c>
      <c r="L7061">
        <v>0</v>
      </c>
      <c r="M7061">
        <v>174969.92</v>
      </c>
      <c r="N7061">
        <v>0</v>
      </c>
    </row>
    <row r="7062" spans="1:14" x14ac:dyDescent="0.3">
      <c r="A7062">
        <v>7061</v>
      </c>
      <c r="B7062">
        <v>15594305</v>
      </c>
      <c r="C7062" t="s">
        <v>1169</v>
      </c>
      <c r="D7062">
        <v>712</v>
      </c>
      <c r="E7062" t="s">
        <v>15</v>
      </c>
      <c r="F7062" t="s">
        <v>16</v>
      </c>
      <c r="G7062">
        <v>32</v>
      </c>
      <c r="H7062">
        <v>1</v>
      </c>
      <c r="I7062">
        <v>0</v>
      </c>
      <c r="J7062">
        <v>2</v>
      </c>
      <c r="K7062">
        <v>1</v>
      </c>
      <c r="L7062">
        <v>0</v>
      </c>
      <c r="M7062">
        <v>1703.58</v>
      </c>
      <c r="N7062">
        <v>0</v>
      </c>
    </row>
    <row r="7063" spans="1:14" x14ac:dyDescent="0.3">
      <c r="A7063">
        <v>7062</v>
      </c>
      <c r="B7063">
        <v>15789201</v>
      </c>
      <c r="C7063" t="s">
        <v>1101</v>
      </c>
      <c r="D7063">
        <v>603</v>
      </c>
      <c r="E7063" t="s">
        <v>26</v>
      </c>
      <c r="F7063" t="s">
        <v>16</v>
      </c>
      <c r="G7063">
        <v>35</v>
      </c>
      <c r="H7063">
        <v>9</v>
      </c>
      <c r="I7063">
        <v>145623.35999999999</v>
      </c>
      <c r="J7063">
        <v>1</v>
      </c>
      <c r="K7063">
        <v>1</v>
      </c>
      <c r="L7063">
        <v>0</v>
      </c>
      <c r="M7063">
        <v>163181.62</v>
      </c>
      <c r="N7063">
        <v>0</v>
      </c>
    </row>
    <row r="7064" spans="1:14" x14ac:dyDescent="0.3">
      <c r="A7064">
        <v>7063</v>
      </c>
      <c r="B7064">
        <v>15706762</v>
      </c>
      <c r="C7064" t="s">
        <v>1828</v>
      </c>
      <c r="D7064">
        <v>597</v>
      </c>
      <c r="E7064" t="s">
        <v>15</v>
      </c>
      <c r="F7064" t="s">
        <v>16</v>
      </c>
      <c r="G7064">
        <v>41</v>
      </c>
      <c r="H7064">
        <v>4</v>
      </c>
      <c r="I7064">
        <v>145809.53</v>
      </c>
      <c r="J7064">
        <v>2</v>
      </c>
      <c r="K7064">
        <v>1</v>
      </c>
      <c r="L7064">
        <v>1</v>
      </c>
      <c r="M7064">
        <v>52319.26</v>
      </c>
      <c r="N7064">
        <v>0</v>
      </c>
    </row>
    <row r="7065" spans="1:14" x14ac:dyDescent="0.3">
      <c r="A7065">
        <v>7064</v>
      </c>
      <c r="B7065">
        <v>15766183</v>
      </c>
      <c r="C7065" t="s">
        <v>1085</v>
      </c>
      <c r="D7065">
        <v>580</v>
      </c>
      <c r="E7065" t="s">
        <v>26</v>
      </c>
      <c r="F7065" t="s">
        <v>23</v>
      </c>
      <c r="G7065">
        <v>76</v>
      </c>
      <c r="H7065">
        <v>2</v>
      </c>
      <c r="I7065">
        <v>130334.84</v>
      </c>
      <c r="J7065">
        <v>2</v>
      </c>
      <c r="K7065">
        <v>1</v>
      </c>
      <c r="L7065">
        <v>1</v>
      </c>
      <c r="M7065">
        <v>51672.08</v>
      </c>
      <c r="N7065">
        <v>0</v>
      </c>
    </row>
    <row r="7066" spans="1:14" x14ac:dyDescent="0.3">
      <c r="A7066">
        <v>7065</v>
      </c>
      <c r="B7066">
        <v>15777994</v>
      </c>
      <c r="C7066" t="s">
        <v>798</v>
      </c>
      <c r="D7066">
        <v>718</v>
      </c>
      <c r="E7066" t="s">
        <v>15</v>
      </c>
      <c r="F7066" t="s">
        <v>16</v>
      </c>
      <c r="G7066">
        <v>39</v>
      </c>
      <c r="H7066">
        <v>3</v>
      </c>
      <c r="I7066">
        <v>0</v>
      </c>
      <c r="J7066">
        <v>2</v>
      </c>
      <c r="K7066">
        <v>1</v>
      </c>
      <c r="L7066">
        <v>1</v>
      </c>
      <c r="M7066">
        <v>145355.10999999999</v>
      </c>
      <c r="N7066">
        <v>0</v>
      </c>
    </row>
    <row r="7067" spans="1:14" x14ac:dyDescent="0.3">
      <c r="A7067">
        <v>7066</v>
      </c>
      <c r="B7067">
        <v>15568162</v>
      </c>
      <c r="C7067" t="s">
        <v>701</v>
      </c>
      <c r="D7067">
        <v>527</v>
      </c>
      <c r="E7067" t="s">
        <v>18</v>
      </c>
      <c r="F7067" t="s">
        <v>23</v>
      </c>
      <c r="G7067">
        <v>53</v>
      </c>
      <c r="H7067">
        <v>8</v>
      </c>
      <c r="I7067">
        <v>0</v>
      </c>
      <c r="J7067">
        <v>1</v>
      </c>
      <c r="K7067">
        <v>1</v>
      </c>
      <c r="L7067">
        <v>1</v>
      </c>
      <c r="M7067">
        <v>51711.57</v>
      </c>
      <c r="N7067">
        <v>0</v>
      </c>
    </row>
    <row r="7068" spans="1:14" x14ac:dyDescent="0.3">
      <c r="A7068">
        <v>7067</v>
      </c>
      <c r="B7068">
        <v>15680643</v>
      </c>
      <c r="C7068" t="s">
        <v>442</v>
      </c>
      <c r="D7068">
        <v>729</v>
      </c>
      <c r="E7068" t="s">
        <v>18</v>
      </c>
      <c r="F7068" t="s">
        <v>16</v>
      </c>
      <c r="G7068">
        <v>42</v>
      </c>
      <c r="H7068">
        <v>1</v>
      </c>
      <c r="I7068">
        <v>0</v>
      </c>
      <c r="J7068">
        <v>2</v>
      </c>
      <c r="K7068">
        <v>1</v>
      </c>
      <c r="L7068">
        <v>1</v>
      </c>
      <c r="M7068">
        <v>149535.97</v>
      </c>
      <c r="N7068">
        <v>0</v>
      </c>
    </row>
    <row r="7069" spans="1:14" x14ac:dyDescent="0.3">
      <c r="A7069">
        <v>7068</v>
      </c>
      <c r="B7069">
        <v>15761854</v>
      </c>
      <c r="C7069" t="s">
        <v>1067</v>
      </c>
      <c r="D7069">
        <v>746</v>
      </c>
      <c r="E7069" t="s">
        <v>15</v>
      </c>
      <c r="F7069" t="s">
        <v>16</v>
      </c>
      <c r="G7069">
        <v>24</v>
      </c>
      <c r="H7069">
        <v>4</v>
      </c>
      <c r="I7069">
        <v>0</v>
      </c>
      <c r="J7069">
        <v>1</v>
      </c>
      <c r="K7069">
        <v>0</v>
      </c>
      <c r="L7069">
        <v>1</v>
      </c>
      <c r="M7069">
        <v>94105</v>
      </c>
      <c r="N7069">
        <v>0</v>
      </c>
    </row>
    <row r="7070" spans="1:14" x14ac:dyDescent="0.3">
      <c r="A7070">
        <v>7069</v>
      </c>
      <c r="B7070">
        <v>15730793</v>
      </c>
      <c r="C7070" t="s">
        <v>324</v>
      </c>
      <c r="D7070">
        <v>699</v>
      </c>
      <c r="E7070" t="s">
        <v>26</v>
      </c>
      <c r="F7070" t="s">
        <v>16</v>
      </c>
      <c r="G7070">
        <v>54</v>
      </c>
      <c r="H7070">
        <v>3</v>
      </c>
      <c r="I7070">
        <v>111009.32</v>
      </c>
      <c r="J7070">
        <v>1</v>
      </c>
      <c r="K7070">
        <v>1</v>
      </c>
      <c r="L7070">
        <v>1</v>
      </c>
      <c r="M7070">
        <v>155905.79</v>
      </c>
      <c r="N7070">
        <v>1</v>
      </c>
    </row>
    <row r="7071" spans="1:14" x14ac:dyDescent="0.3">
      <c r="A7071">
        <v>7070</v>
      </c>
      <c r="B7071">
        <v>15692137</v>
      </c>
      <c r="C7071" t="s">
        <v>597</v>
      </c>
      <c r="D7071">
        <v>759</v>
      </c>
      <c r="E7071" t="s">
        <v>15</v>
      </c>
      <c r="F7071" t="s">
        <v>16</v>
      </c>
      <c r="G7071">
        <v>46</v>
      </c>
      <c r="H7071">
        <v>2</v>
      </c>
      <c r="I7071">
        <v>0</v>
      </c>
      <c r="J7071">
        <v>1</v>
      </c>
      <c r="K7071">
        <v>1</v>
      </c>
      <c r="L7071">
        <v>1</v>
      </c>
      <c r="M7071">
        <v>138380.10999999999</v>
      </c>
      <c r="N7071">
        <v>0</v>
      </c>
    </row>
    <row r="7072" spans="1:14" x14ac:dyDescent="0.3">
      <c r="A7072">
        <v>7071</v>
      </c>
      <c r="B7072">
        <v>15608595</v>
      </c>
      <c r="C7072" t="s">
        <v>1227</v>
      </c>
      <c r="D7072">
        <v>748</v>
      </c>
      <c r="E7072" t="s">
        <v>15</v>
      </c>
      <c r="F7072" t="s">
        <v>16</v>
      </c>
      <c r="G7072">
        <v>39</v>
      </c>
      <c r="H7072">
        <v>3</v>
      </c>
      <c r="I7072">
        <v>157371.54</v>
      </c>
      <c r="J7072">
        <v>1</v>
      </c>
      <c r="K7072">
        <v>0</v>
      </c>
      <c r="L7072">
        <v>1</v>
      </c>
      <c r="M7072">
        <v>97734.3</v>
      </c>
      <c r="N7072">
        <v>0</v>
      </c>
    </row>
    <row r="7073" spans="1:14" x14ac:dyDescent="0.3">
      <c r="A7073">
        <v>7072</v>
      </c>
      <c r="B7073">
        <v>15709459</v>
      </c>
      <c r="C7073" t="s">
        <v>1241</v>
      </c>
      <c r="D7073">
        <v>698</v>
      </c>
      <c r="E7073" t="s">
        <v>18</v>
      </c>
      <c r="F7073" t="s">
        <v>16</v>
      </c>
      <c r="G7073">
        <v>63</v>
      </c>
      <c r="H7073">
        <v>5</v>
      </c>
      <c r="I7073">
        <v>0</v>
      </c>
      <c r="J7073">
        <v>1</v>
      </c>
      <c r="K7073">
        <v>1</v>
      </c>
      <c r="L7073">
        <v>1</v>
      </c>
      <c r="M7073">
        <v>173576.71</v>
      </c>
      <c r="N7073">
        <v>0</v>
      </c>
    </row>
    <row r="7074" spans="1:14" x14ac:dyDescent="0.3">
      <c r="A7074">
        <v>7073</v>
      </c>
      <c r="B7074">
        <v>15775750</v>
      </c>
      <c r="C7074" t="s">
        <v>254</v>
      </c>
      <c r="D7074">
        <v>686</v>
      </c>
      <c r="E7074" t="s">
        <v>15</v>
      </c>
      <c r="F7074" t="s">
        <v>23</v>
      </c>
      <c r="G7074">
        <v>37</v>
      </c>
      <c r="H7074">
        <v>9</v>
      </c>
      <c r="I7074">
        <v>134560.62</v>
      </c>
      <c r="J7074">
        <v>1</v>
      </c>
      <c r="K7074">
        <v>1</v>
      </c>
      <c r="L7074">
        <v>0</v>
      </c>
      <c r="M7074">
        <v>27596.39</v>
      </c>
      <c r="N7074">
        <v>0</v>
      </c>
    </row>
    <row r="7075" spans="1:14" x14ac:dyDescent="0.3">
      <c r="A7075">
        <v>7074</v>
      </c>
      <c r="B7075">
        <v>15585855</v>
      </c>
      <c r="C7075" t="s">
        <v>1010</v>
      </c>
      <c r="D7075">
        <v>679</v>
      </c>
      <c r="E7075" t="s">
        <v>15</v>
      </c>
      <c r="F7075" t="s">
        <v>23</v>
      </c>
      <c r="G7075">
        <v>40</v>
      </c>
      <c r="H7075">
        <v>1</v>
      </c>
      <c r="I7075">
        <v>0</v>
      </c>
      <c r="J7075">
        <v>1</v>
      </c>
      <c r="K7075">
        <v>1</v>
      </c>
      <c r="L7075">
        <v>1</v>
      </c>
      <c r="M7075">
        <v>16897.189999999999</v>
      </c>
      <c r="N7075">
        <v>0</v>
      </c>
    </row>
    <row r="7076" spans="1:14" x14ac:dyDescent="0.3">
      <c r="A7076">
        <v>7075</v>
      </c>
      <c r="B7076">
        <v>15752139</v>
      </c>
      <c r="C7076" t="s">
        <v>2477</v>
      </c>
      <c r="D7076">
        <v>682</v>
      </c>
      <c r="E7076" t="s">
        <v>26</v>
      </c>
      <c r="F7076" t="s">
        <v>23</v>
      </c>
      <c r="G7076">
        <v>36</v>
      </c>
      <c r="H7076">
        <v>5</v>
      </c>
      <c r="I7076">
        <v>72373.62</v>
      </c>
      <c r="J7076">
        <v>2</v>
      </c>
      <c r="K7076">
        <v>1</v>
      </c>
      <c r="L7076">
        <v>0</v>
      </c>
      <c r="M7076">
        <v>36895.99</v>
      </c>
      <c r="N7076">
        <v>0</v>
      </c>
    </row>
    <row r="7077" spans="1:14" x14ac:dyDescent="0.3">
      <c r="A7077">
        <v>7076</v>
      </c>
      <c r="B7077">
        <v>15768295</v>
      </c>
      <c r="C7077" t="s">
        <v>1030</v>
      </c>
      <c r="D7077">
        <v>778</v>
      </c>
      <c r="E7077" t="s">
        <v>15</v>
      </c>
      <c r="F7077" t="s">
        <v>16</v>
      </c>
      <c r="G7077">
        <v>34</v>
      </c>
      <c r="H7077">
        <v>7</v>
      </c>
      <c r="I7077">
        <v>109564.1</v>
      </c>
      <c r="J7077">
        <v>1</v>
      </c>
      <c r="K7077">
        <v>0</v>
      </c>
      <c r="L7077">
        <v>1</v>
      </c>
      <c r="M7077">
        <v>113046.81</v>
      </c>
      <c r="N7077">
        <v>0</v>
      </c>
    </row>
    <row r="7078" spans="1:14" x14ac:dyDescent="0.3">
      <c r="A7078">
        <v>7077</v>
      </c>
      <c r="B7078">
        <v>15766906</v>
      </c>
      <c r="C7078" t="s">
        <v>1813</v>
      </c>
      <c r="D7078">
        <v>742</v>
      </c>
      <c r="E7078" t="s">
        <v>15</v>
      </c>
      <c r="F7078" t="s">
        <v>16</v>
      </c>
      <c r="G7078">
        <v>25</v>
      </c>
      <c r="H7078">
        <v>4</v>
      </c>
      <c r="I7078">
        <v>132116.13</v>
      </c>
      <c r="J7078">
        <v>2</v>
      </c>
      <c r="K7078">
        <v>1</v>
      </c>
      <c r="L7078">
        <v>0</v>
      </c>
      <c r="M7078">
        <v>129933.5</v>
      </c>
      <c r="N7078">
        <v>0</v>
      </c>
    </row>
    <row r="7079" spans="1:14" x14ac:dyDescent="0.3">
      <c r="A7079">
        <v>7078</v>
      </c>
      <c r="B7079">
        <v>15725776</v>
      </c>
      <c r="C7079" t="s">
        <v>2478</v>
      </c>
      <c r="D7079">
        <v>649</v>
      </c>
      <c r="E7079" t="s">
        <v>26</v>
      </c>
      <c r="F7079" t="s">
        <v>23</v>
      </c>
      <c r="G7079">
        <v>24</v>
      </c>
      <c r="H7079">
        <v>7</v>
      </c>
      <c r="I7079">
        <v>101195.23</v>
      </c>
      <c r="J7079">
        <v>1</v>
      </c>
      <c r="K7079">
        <v>0</v>
      </c>
      <c r="L7079">
        <v>0</v>
      </c>
      <c r="M7079">
        <v>133091.32</v>
      </c>
      <c r="N7079">
        <v>0</v>
      </c>
    </row>
    <row r="7080" spans="1:14" x14ac:dyDescent="0.3">
      <c r="A7080">
        <v>7079</v>
      </c>
      <c r="B7080">
        <v>15682576</v>
      </c>
      <c r="C7080" t="s">
        <v>2479</v>
      </c>
      <c r="D7080">
        <v>763</v>
      </c>
      <c r="E7080" t="s">
        <v>15</v>
      </c>
      <c r="F7080" t="s">
        <v>23</v>
      </c>
      <c r="G7080">
        <v>67</v>
      </c>
      <c r="H7080">
        <v>1</v>
      </c>
      <c r="I7080">
        <v>149436.73000000001</v>
      </c>
      <c r="J7080">
        <v>2</v>
      </c>
      <c r="K7080">
        <v>0</v>
      </c>
      <c r="L7080">
        <v>1</v>
      </c>
      <c r="M7080">
        <v>106282.74</v>
      </c>
      <c r="N7080">
        <v>0</v>
      </c>
    </row>
    <row r="7081" spans="1:14" x14ac:dyDescent="0.3">
      <c r="A7081">
        <v>7080</v>
      </c>
      <c r="B7081">
        <v>15704081</v>
      </c>
      <c r="C7081" t="s">
        <v>392</v>
      </c>
      <c r="D7081">
        <v>595</v>
      </c>
      <c r="E7081" t="s">
        <v>26</v>
      </c>
      <c r="F7081" t="s">
        <v>23</v>
      </c>
      <c r="G7081">
        <v>30</v>
      </c>
      <c r="H7081">
        <v>9</v>
      </c>
      <c r="I7081">
        <v>130682.11</v>
      </c>
      <c r="J7081">
        <v>2</v>
      </c>
      <c r="K7081">
        <v>1</v>
      </c>
      <c r="L7081">
        <v>1</v>
      </c>
      <c r="M7081">
        <v>57862.879999999997</v>
      </c>
      <c r="N7081">
        <v>0</v>
      </c>
    </row>
    <row r="7082" spans="1:14" x14ac:dyDescent="0.3">
      <c r="A7082">
        <v>7081</v>
      </c>
      <c r="B7082">
        <v>15719940</v>
      </c>
      <c r="C7082" t="s">
        <v>1263</v>
      </c>
      <c r="D7082">
        <v>628</v>
      </c>
      <c r="E7082" t="s">
        <v>26</v>
      </c>
      <c r="F7082" t="s">
        <v>16</v>
      </c>
      <c r="G7082">
        <v>51</v>
      </c>
      <c r="H7082">
        <v>10</v>
      </c>
      <c r="I7082">
        <v>115280.49</v>
      </c>
      <c r="J7082">
        <v>2</v>
      </c>
      <c r="K7082">
        <v>0</v>
      </c>
      <c r="L7082">
        <v>0</v>
      </c>
      <c r="M7082">
        <v>12628.61</v>
      </c>
      <c r="N7082">
        <v>1</v>
      </c>
    </row>
    <row r="7083" spans="1:14" x14ac:dyDescent="0.3">
      <c r="A7083">
        <v>7082</v>
      </c>
      <c r="B7083">
        <v>15672894</v>
      </c>
      <c r="C7083" t="s">
        <v>2480</v>
      </c>
      <c r="D7083">
        <v>625</v>
      </c>
      <c r="E7083" t="s">
        <v>15</v>
      </c>
      <c r="F7083" t="s">
        <v>16</v>
      </c>
      <c r="G7083">
        <v>36</v>
      </c>
      <c r="H7083">
        <v>8</v>
      </c>
      <c r="I7083">
        <v>129944.39</v>
      </c>
      <c r="J7083">
        <v>2</v>
      </c>
      <c r="K7083">
        <v>0</v>
      </c>
      <c r="L7083">
        <v>0</v>
      </c>
      <c r="M7083">
        <v>198914.8</v>
      </c>
      <c r="N7083">
        <v>0</v>
      </c>
    </row>
    <row r="7084" spans="1:14" x14ac:dyDescent="0.3">
      <c r="A7084">
        <v>7083</v>
      </c>
      <c r="B7084">
        <v>15667451</v>
      </c>
      <c r="C7084" t="s">
        <v>156</v>
      </c>
      <c r="D7084">
        <v>733</v>
      </c>
      <c r="E7084" t="s">
        <v>15</v>
      </c>
      <c r="F7084" t="s">
        <v>23</v>
      </c>
      <c r="G7084">
        <v>36</v>
      </c>
      <c r="H7084">
        <v>5</v>
      </c>
      <c r="I7084">
        <v>0</v>
      </c>
      <c r="J7084">
        <v>2</v>
      </c>
      <c r="K7084">
        <v>1</v>
      </c>
      <c r="L7084">
        <v>1</v>
      </c>
      <c r="M7084">
        <v>109127.54</v>
      </c>
      <c r="N7084">
        <v>0</v>
      </c>
    </row>
    <row r="7085" spans="1:14" x14ac:dyDescent="0.3">
      <c r="A7085">
        <v>7084</v>
      </c>
      <c r="B7085">
        <v>15636767</v>
      </c>
      <c r="C7085" t="s">
        <v>222</v>
      </c>
      <c r="D7085">
        <v>665</v>
      </c>
      <c r="E7085" t="s">
        <v>18</v>
      </c>
      <c r="F7085" t="s">
        <v>16</v>
      </c>
      <c r="G7085">
        <v>32</v>
      </c>
      <c r="H7085">
        <v>10</v>
      </c>
      <c r="I7085">
        <v>0</v>
      </c>
      <c r="J7085">
        <v>1</v>
      </c>
      <c r="K7085">
        <v>1</v>
      </c>
      <c r="L7085">
        <v>1</v>
      </c>
      <c r="M7085">
        <v>22487.45</v>
      </c>
      <c r="N7085">
        <v>0</v>
      </c>
    </row>
    <row r="7086" spans="1:14" x14ac:dyDescent="0.3">
      <c r="A7086">
        <v>7085</v>
      </c>
      <c r="B7086">
        <v>15571415</v>
      </c>
      <c r="C7086" t="s">
        <v>1245</v>
      </c>
      <c r="D7086">
        <v>805</v>
      </c>
      <c r="E7086" t="s">
        <v>26</v>
      </c>
      <c r="F7086" t="s">
        <v>23</v>
      </c>
      <c r="G7086">
        <v>56</v>
      </c>
      <c r="H7086">
        <v>6</v>
      </c>
      <c r="I7086">
        <v>151802.29</v>
      </c>
      <c r="J7086">
        <v>1</v>
      </c>
      <c r="K7086">
        <v>1</v>
      </c>
      <c r="L7086">
        <v>0</v>
      </c>
      <c r="M7086">
        <v>46791.09</v>
      </c>
      <c r="N7086">
        <v>1</v>
      </c>
    </row>
    <row r="7087" spans="1:14" x14ac:dyDescent="0.3">
      <c r="A7087">
        <v>7086</v>
      </c>
      <c r="B7087">
        <v>15575605</v>
      </c>
      <c r="C7087" t="s">
        <v>577</v>
      </c>
      <c r="D7087">
        <v>725</v>
      </c>
      <c r="E7087" t="s">
        <v>15</v>
      </c>
      <c r="F7087" t="s">
        <v>23</v>
      </c>
      <c r="G7087">
        <v>38</v>
      </c>
      <c r="H7087">
        <v>6</v>
      </c>
      <c r="I7087">
        <v>0</v>
      </c>
      <c r="J7087">
        <v>2</v>
      </c>
      <c r="K7087">
        <v>1</v>
      </c>
      <c r="L7087">
        <v>1</v>
      </c>
      <c r="M7087">
        <v>158697.28</v>
      </c>
      <c r="N7087">
        <v>0</v>
      </c>
    </row>
    <row r="7088" spans="1:14" x14ac:dyDescent="0.3">
      <c r="A7088">
        <v>7087</v>
      </c>
      <c r="B7088">
        <v>15649160</v>
      </c>
      <c r="C7088" t="s">
        <v>1233</v>
      </c>
      <c r="D7088">
        <v>554</v>
      </c>
      <c r="E7088" t="s">
        <v>15</v>
      </c>
      <c r="F7088" t="s">
        <v>16</v>
      </c>
      <c r="G7088">
        <v>38</v>
      </c>
      <c r="H7088">
        <v>3</v>
      </c>
      <c r="I7088">
        <v>138731.95000000001</v>
      </c>
      <c r="J7088">
        <v>1</v>
      </c>
      <c r="K7088">
        <v>1</v>
      </c>
      <c r="L7088">
        <v>1</v>
      </c>
      <c r="M7088">
        <v>194138.36</v>
      </c>
      <c r="N7088">
        <v>0</v>
      </c>
    </row>
    <row r="7089" spans="1:14" x14ac:dyDescent="0.3">
      <c r="A7089">
        <v>7088</v>
      </c>
      <c r="B7089">
        <v>15615832</v>
      </c>
      <c r="C7089" t="s">
        <v>2481</v>
      </c>
      <c r="D7089">
        <v>675</v>
      </c>
      <c r="E7089" t="s">
        <v>18</v>
      </c>
      <c r="F7089" t="s">
        <v>16</v>
      </c>
      <c r="G7089">
        <v>35</v>
      </c>
      <c r="H7089">
        <v>8</v>
      </c>
      <c r="I7089">
        <v>155621.07999999999</v>
      </c>
      <c r="J7089">
        <v>1</v>
      </c>
      <c r="K7089">
        <v>0</v>
      </c>
      <c r="L7089">
        <v>1</v>
      </c>
      <c r="M7089">
        <v>35177.31</v>
      </c>
      <c r="N7089">
        <v>0</v>
      </c>
    </row>
    <row r="7090" spans="1:14" x14ac:dyDescent="0.3">
      <c r="A7090">
        <v>7089</v>
      </c>
      <c r="B7090">
        <v>15600975</v>
      </c>
      <c r="C7090" t="s">
        <v>1533</v>
      </c>
      <c r="D7090">
        <v>556</v>
      </c>
      <c r="E7090" t="s">
        <v>15</v>
      </c>
      <c r="F7090" t="s">
        <v>16</v>
      </c>
      <c r="G7090">
        <v>54</v>
      </c>
      <c r="H7090">
        <v>4</v>
      </c>
      <c r="I7090">
        <v>150005.38</v>
      </c>
      <c r="J7090">
        <v>1</v>
      </c>
      <c r="K7090">
        <v>1</v>
      </c>
      <c r="L7090">
        <v>0</v>
      </c>
      <c r="M7090">
        <v>157015.5</v>
      </c>
      <c r="N7090">
        <v>1</v>
      </c>
    </row>
    <row r="7091" spans="1:14" x14ac:dyDescent="0.3">
      <c r="A7091">
        <v>7090</v>
      </c>
      <c r="B7091">
        <v>15690772</v>
      </c>
      <c r="C7091" t="s">
        <v>250</v>
      </c>
      <c r="D7091">
        <v>635</v>
      </c>
      <c r="E7091" t="s">
        <v>18</v>
      </c>
      <c r="F7091" t="s">
        <v>16</v>
      </c>
      <c r="G7091">
        <v>48</v>
      </c>
      <c r="H7091">
        <v>2</v>
      </c>
      <c r="I7091">
        <v>0</v>
      </c>
      <c r="J7091">
        <v>2</v>
      </c>
      <c r="K7091">
        <v>1</v>
      </c>
      <c r="L7091">
        <v>1</v>
      </c>
      <c r="M7091">
        <v>136551.25</v>
      </c>
      <c r="N7091">
        <v>0</v>
      </c>
    </row>
    <row r="7092" spans="1:14" x14ac:dyDescent="0.3">
      <c r="A7092">
        <v>7091</v>
      </c>
      <c r="B7092">
        <v>15565714</v>
      </c>
      <c r="C7092" t="s">
        <v>228</v>
      </c>
      <c r="D7092">
        <v>601</v>
      </c>
      <c r="E7092" t="s">
        <v>15</v>
      </c>
      <c r="F7092" t="s">
        <v>23</v>
      </c>
      <c r="G7092">
        <v>47</v>
      </c>
      <c r="H7092">
        <v>1</v>
      </c>
      <c r="I7092">
        <v>64430.06</v>
      </c>
      <c r="J7092">
        <v>2</v>
      </c>
      <c r="K7092">
        <v>0</v>
      </c>
      <c r="L7092">
        <v>1</v>
      </c>
      <c r="M7092">
        <v>96517.97</v>
      </c>
      <c r="N7092">
        <v>0</v>
      </c>
    </row>
    <row r="7093" spans="1:14" x14ac:dyDescent="0.3">
      <c r="A7093">
        <v>7092</v>
      </c>
      <c r="B7093">
        <v>15763108</v>
      </c>
      <c r="C7093" t="s">
        <v>605</v>
      </c>
      <c r="D7093">
        <v>600</v>
      </c>
      <c r="E7093" t="s">
        <v>26</v>
      </c>
      <c r="F7093" t="s">
        <v>23</v>
      </c>
      <c r="G7093">
        <v>53</v>
      </c>
      <c r="H7093">
        <v>7</v>
      </c>
      <c r="I7093">
        <v>106261.63</v>
      </c>
      <c r="J7093">
        <v>1</v>
      </c>
      <c r="K7093">
        <v>1</v>
      </c>
      <c r="L7093">
        <v>0</v>
      </c>
      <c r="M7093">
        <v>93629.66</v>
      </c>
      <c r="N7093">
        <v>1</v>
      </c>
    </row>
    <row r="7094" spans="1:14" x14ac:dyDescent="0.3">
      <c r="A7094">
        <v>7093</v>
      </c>
      <c r="B7094">
        <v>15723884</v>
      </c>
      <c r="C7094" t="s">
        <v>2482</v>
      </c>
      <c r="D7094">
        <v>758</v>
      </c>
      <c r="E7094" t="s">
        <v>18</v>
      </c>
      <c r="F7094" t="s">
        <v>23</v>
      </c>
      <c r="G7094">
        <v>40</v>
      </c>
      <c r="H7094">
        <v>3</v>
      </c>
      <c r="I7094">
        <v>0</v>
      </c>
      <c r="J7094">
        <v>2</v>
      </c>
      <c r="K7094">
        <v>0</v>
      </c>
      <c r="L7094">
        <v>0</v>
      </c>
      <c r="M7094">
        <v>96097.65</v>
      </c>
      <c r="N7094">
        <v>0</v>
      </c>
    </row>
    <row r="7095" spans="1:14" x14ac:dyDescent="0.3">
      <c r="A7095">
        <v>7094</v>
      </c>
      <c r="B7095">
        <v>15644453</v>
      </c>
      <c r="C7095" t="s">
        <v>517</v>
      </c>
      <c r="D7095">
        <v>606</v>
      </c>
      <c r="E7095" t="s">
        <v>26</v>
      </c>
      <c r="F7095" t="s">
        <v>16</v>
      </c>
      <c r="G7095">
        <v>41</v>
      </c>
      <c r="H7095">
        <v>4</v>
      </c>
      <c r="I7095">
        <v>132670.53</v>
      </c>
      <c r="J7095">
        <v>1</v>
      </c>
      <c r="K7095">
        <v>1</v>
      </c>
      <c r="L7095">
        <v>0</v>
      </c>
      <c r="M7095">
        <v>156476.35999999999</v>
      </c>
      <c r="N7095">
        <v>1</v>
      </c>
    </row>
    <row r="7096" spans="1:14" x14ac:dyDescent="0.3">
      <c r="A7096">
        <v>7095</v>
      </c>
      <c r="B7096">
        <v>15655464</v>
      </c>
      <c r="C7096" t="s">
        <v>2398</v>
      </c>
      <c r="D7096">
        <v>640</v>
      </c>
      <c r="E7096" t="s">
        <v>15</v>
      </c>
      <c r="F7096" t="s">
        <v>16</v>
      </c>
      <c r="G7096">
        <v>67</v>
      </c>
      <c r="H7096">
        <v>3</v>
      </c>
      <c r="I7096">
        <v>0</v>
      </c>
      <c r="J7096">
        <v>1</v>
      </c>
      <c r="K7096">
        <v>0</v>
      </c>
      <c r="L7096">
        <v>1</v>
      </c>
      <c r="M7096">
        <v>42964.63</v>
      </c>
      <c r="N7096">
        <v>0</v>
      </c>
    </row>
    <row r="7097" spans="1:14" x14ac:dyDescent="0.3">
      <c r="A7097">
        <v>7096</v>
      </c>
      <c r="B7097">
        <v>15783883</v>
      </c>
      <c r="C7097" t="s">
        <v>1883</v>
      </c>
      <c r="D7097">
        <v>753</v>
      </c>
      <c r="E7097" t="s">
        <v>26</v>
      </c>
      <c r="F7097" t="s">
        <v>16</v>
      </c>
      <c r="G7097">
        <v>38</v>
      </c>
      <c r="H7097">
        <v>1</v>
      </c>
      <c r="I7097">
        <v>117314.92</v>
      </c>
      <c r="J7097">
        <v>1</v>
      </c>
      <c r="K7097">
        <v>1</v>
      </c>
      <c r="L7097">
        <v>0</v>
      </c>
      <c r="M7097">
        <v>122021.33</v>
      </c>
      <c r="N7097">
        <v>1</v>
      </c>
    </row>
    <row r="7098" spans="1:14" x14ac:dyDescent="0.3">
      <c r="A7098">
        <v>7097</v>
      </c>
      <c r="B7098">
        <v>15787693</v>
      </c>
      <c r="C7098" t="s">
        <v>1084</v>
      </c>
      <c r="D7098">
        <v>559</v>
      </c>
      <c r="E7098" t="s">
        <v>18</v>
      </c>
      <c r="F7098" t="s">
        <v>23</v>
      </c>
      <c r="G7098">
        <v>38</v>
      </c>
      <c r="H7098">
        <v>3</v>
      </c>
      <c r="I7098">
        <v>145874.35</v>
      </c>
      <c r="J7098">
        <v>1</v>
      </c>
      <c r="K7098">
        <v>1</v>
      </c>
      <c r="L7098">
        <v>0</v>
      </c>
      <c r="M7098">
        <v>56311.39</v>
      </c>
      <c r="N7098">
        <v>1</v>
      </c>
    </row>
    <row r="7099" spans="1:14" x14ac:dyDescent="0.3">
      <c r="A7099">
        <v>7098</v>
      </c>
      <c r="B7099">
        <v>15664793</v>
      </c>
      <c r="C7099" t="s">
        <v>33</v>
      </c>
      <c r="D7099">
        <v>754</v>
      </c>
      <c r="E7099" t="s">
        <v>18</v>
      </c>
      <c r="F7099" t="s">
        <v>16</v>
      </c>
      <c r="G7099">
        <v>50</v>
      </c>
      <c r="H7099">
        <v>7</v>
      </c>
      <c r="I7099">
        <v>146777.44</v>
      </c>
      <c r="J7099">
        <v>2</v>
      </c>
      <c r="K7099">
        <v>0</v>
      </c>
      <c r="L7099">
        <v>1</v>
      </c>
      <c r="M7099">
        <v>150685.51999999999</v>
      </c>
      <c r="N7099">
        <v>0</v>
      </c>
    </row>
    <row r="7100" spans="1:14" x14ac:dyDescent="0.3">
      <c r="A7100">
        <v>7099</v>
      </c>
      <c r="B7100">
        <v>15642391</v>
      </c>
      <c r="C7100" t="s">
        <v>410</v>
      </c>
      <c r="D7100">
        <v>621</v>
      </c>
      <c r="E7100" t="s">
        <v>26</v>
      </c>
      <c r="F7100" t="s">
        <v>23</v>
      </c>
      <c r="G7100">
        <v>51</v>
      </c>
      <c r="H7100">
        <v>4</v>
      </c>
      <c r="I7100">
        <v>109978.83</v>
      </c>
      <c r="J7100">
        <v>1</v>
      </c>
      <c r="K7100">
        <v>0</v>
      </c>
      <c r="L7100">
        <v>0</v>
      </c>
      <c r="M7100">
        <v>177740.58</v>
      </c>
      <c r="N7100">
        <v>1</v>
      </c>
    </row>
    <row r="7101" spans="1:14" x14ac:dyDescent="0.3">
      <c r="A7101">
        <v>7100</v>
      </c>
      <c r="B7101">
        <v>15756538</v>
      </c>
      <c r="C7101" t="s">
        <v>897</v>
      </c>
      <c r="D7101">
        <v>654</v>
      </c>
      <c r="E7101" t="s">
        <v>15</v>
      </c>
      <c r="F7101" t="s">
        <v>16</v>
      </c>
      <c r="G7101">
        <v>37</v>
      </c>
      <c r="H7101">
        <v>5</v>
      </c>
      <c r="I7101">
        <v>0</v>
      </c>
      <c r="J7101">
        <v>1</v>
      </c>
      <c r="K7101">
        <v>0</v>
      </c>
      <c r="L7101">
        <v>1</v>
      </c>
      <c r="M7101">
        <v>71492.28</v>
      </c>
      <c r="N7101">
        <v>0</v>
      </c>
    </row>
    <row r="7102" spans="1:14" x14ac:dyDescent="0.3">
      <c r="A7102">
        <v>7101</v>
      </c>
      <c r="B7102">
        <v>15668830</v>
      </c>
      <c r="C7102" t="s">
        <v>674</v>
      </c>
      <c r="D7102">
        <v>650</v>
      </c>
      <c r="E7102" t="s">
        <v>18</v>
      </c>
      <c r="F7102" t="s">
        <v>23</v>
      </c>
      <c r="G7102">
        <v>24</v>
      </c>
      <c r="H7102">
        <v>8</v>
      </c>
      <c r="I7102">
        <v>108881.73</v>
      </c>
      <c r="J7102">
        <v>1</v>
      </c>
      <c r="K7102">
        <v>1</v>
      </c>
      <c r="L7102">
        <v>0</v>
      </c>
      <c r="M7102">
        <v>104492.83</v>
      </c>
      <c r="N7102">
        <v>0</v>
      </c>
    </row>
    <row r="7103" spans="1:14" x14ac:dyDescent="0.3">
      <c r="A7103">
        <v>7102</v>
      </c>
      <c r="B7103">
        <v>15796569</v>
      </c>
      <c r="C7103" t="s">
        <v>533</v>
      </c>
      <c r="D7103">
        <v>831</v>
      </c>
      <c r="E7103" t="s">
        <v>18</v>
      </c>
      <c r="F7103" t="s">
        <v>16</v>
      </c>
      <c r="G7103">
        <v>44</v>
      </c>
      <c r="H7103">
        <v>10</v>
      </c>
      <c r="I7103">
        <v>0</v>
      </c>
      <c r="J7103">
        <v>1</v>
      </c>
      <c r="K7103">
        <v>0</v>
      </c>
      <c r="L7103">
        <v>1</v>
      </c>
      <c r="M7103">
        <v>47729.33</v>
      </c>
      <c r="N7103">
        <v>0</v>
      </c>
    </row>
    <row r="7104" spans="1:14" x14ac:dyDescent="0.3">
      <c r="A7104">
        <v>7103</v>
      </c>
      <c r="B7104">
        <v>15677112</v>
      </c>
      <c r="C7104" t="s">
        <v>160</v>
      </c>
      <c r="D7104">
        <v>519</v>
      </c>
      <c r="E7104" t="s">
        <v>15</v>
      </c>
      <c r="F7104" t="s">
        <v>23</v>
      </c>
      <c r="G7104">
        <v>39</v>
      </c>
      <c r="H7104">
        <v>2</v>
      </c>
      <c r="I7104">
        <v>112957.26</v>
      </c>
      <c r="J7104">
        <v>2</v>
      </c>
      <c r="K7104">
        <v>1</v>
      </c>
      <c r="L7104">
        <v>0</v>
      </c>
      <c r="M7104">
        <v>97593.16</v>
      </c>
      <c r="N7104">
        <v>0</v>
      </c>
    </row>
    <row r="7105" spans="1:14" x14ac:dyDescent="0.3">
      <c r="A7105">
        <v>7104</v>
      </c>
      <c r="B7105">
        <v>15815040</v>
      </c>
      <c r="C7105" t="s">
        <v>149</v>
      </c>
      <c r="D7105">
        <v>552</v>
      </c>
      <c r="E7105" t="s">
        <v>26</v>
      </c>
      <c r="F7105" t="s">
        <v>16</v>
      </c>
      <c r="G7105">
        <v>42</v>
      </c>
      <c r="H7105">
        <v>8</v>
      </c>
      <c r="I7105">
        <v>103362.14</v>
      </c>
      <c r="J7105">
        <v>1</v>
      </c>
      <c r="K7105">
        <v>0</v>
      </c>
      <c r="L7105">
        <v>1</v>
      </c>
      <c r="M7105">
        <v>186869.58</v>
      </c>
      <c r="N7105">
        <v>1</v>
      </c>
    </row>
    <row r="7106" spans="1:14" x14ac:dyDescent="0.3">
      <c r="A7106">
        <v>7105</v>
      </c>
      <c r="B7106">
        <v>15590434</v>
      </c>
      <c r="C7106" t="s">
        <v>651</v>
      </c>
      <c r="D7106">
        <v>577</v>
      </c>
      <c r="E7106" t="s">
        <v>18</v>
      </c>
      <c r="F7106" t="s">
        <v>23</v>
      </c>
      <c r="G7106">
        <v>41</v>
      </c>
      <c r="H7106">
        <v>4</v>
      </c>
      <c r="I7106">
        <v>89015.61</v>
      </c>
      <c r="J7106">
        <v>1</v>
      </c>
      <c r="K7106">
        <v>0</v>
      </c>
      <c r="L7106">
        <v>1</v>
      </c>
      <c r="M7106">
        <v>135227.23000000001</v>
      </c>
      <c r="N7106">
        <v>0</v>
      </c>
    </row>
    <row r="7107" spans="1:14" x14ac:dyDescent="0.3">
      <c r="A7107">
        <v>7106</v>
      </c>
      <c r="B7107">
        <v>15597536</v>
      </c>
      <c r="C7107" t="s">
        <v>1385</v>
      </c>
      <c r="D7107">
        <v>576</v>
      </c>
      <c r="E7107" t="s">
        <v>18</v>
      </c>
      <c r="F7107" t="s">
        <v>23</v>
      </c>
      <c r="G7107">
        <v>45</v>
      </c>
      <c r="H7107">
        <v>5</v>
      </c>
      <c r="I7107">
        <v>133618.01</v>
      </c>
      <c r="J7107">
        <v>1</v>
      </c>
      <c r="K7107">
        <v>0</v>
      </c>
      <c r="L7107">
        <v>0</v>
      </c>
      <c r="M7107">
        <v>135244.87</v>
      </c>
      <c r="N7107">
        <v>0</v>
      </c>
    </row>
    <row r="7108" spans="1:14" x14ac:dyDescent="0.3">
      <c r="A7108">
        <v>7107</v>
      </c>
      <c r="B7108">
        <v>15723989</v>
      </c>
      <c r="C7108" t="s">
        <v>2483</v>
      </c>
      <c r="D7108">
        <v>646</v>
      </c>
      <c r="E7108" t="s">
        <v>15</v>
      </c>
      <c r="F7108" t="s">
        <v>23</v>
      </c>
      <c r="G7108">
        <v>40</v>
      </c>
      <c r="H7108">
        <v>5</v>
      </c>
      <c r="I7108">
        <v>93680.43</v>
      </c>
      <c r="J7108">
        <v>2</v>
      </c>
      <c r="K7108">
        <v>1</v>
      </c>
      <c r="L7108">
        <v>1</v>
      </c>
      <c r="M7108">
        <v>179473.26</v>
      </c>
      <c r="N7108">
        <v>0</v>
      </c>
    </row>
    <row r="7109" spans="1:14" x14ac:dyDescent="0.3">
      <c r="A7109">
        <v>7108</v>
      </c>
      <c r="B7109">
        <v>15767358</v>
      </c>
      <c r="C7109" t="s">
        <v>2023</v>
      </c>
      <c r="D7109">
        <v>711</v>
      </c>
      <c r="E7109" t="s">
        <v>26</v>
      </c>
      <c r="F7109" t="s">
        <v>16</v>
      </c>
      <c r="G7109">
        <v>45</v>
      </c>
      <c r="H7109">
        <v>1</v>
      </c>
      <c r="I7109">
        <v>97486.15</v>
      </c>
      <c r="J7109">
        <v>2</v>
      </c>
      <c r="K7109">
        <v>1</v>
      </c>
      <c r="L7109">
        <v>0</v>
      </c>
      <c r="M7109">
        <v>50610.62</v>
      </c>
      <c r="N7109">
        <v>0</v>
      </c>
    </row>
    <row r="7110" spans="1:14" x14ac:dyDescent="0.3">
      <c r="A7110">
        <v>7109</v>
      </c>
      <c r="B7110">
        <v>15594812</v>
      </c>
      <c r="C7110" t="s">
        <v>186</v>
      </c>
      <c r="D7110">
        <v>806</v>
      </c>
      <c r="E7110" t="s">
        <v>18</v>
      </c>
      <c r="F7110" t="s">
        <v>16</v>
      </c>
      <c r="G7110">
        <v>37</v>
      </c>
      <c r="H7110">
        <v>2</v>
      </c>
      <c r="I7110">
        <v>137794.18</v>
      </c>
      <c r="J7110">
        <v>2</v>
      </c>
      <c r="K7110">
        <v>0</v>
      </c>
      <c r="L7110">
        <v>1</v>
      </c>
      <c r="M7110">
        <v>75232.02</v>
      </c>
      <c r="N7110">
        <v>0</v>
      </c>
    </row>
    <row r="7111" spans="1:14" x14ac:dyDescent="0.3">
      <c r="A7111">
        <v>7110</v>
      </c>
      <c r="B7111">
        <v>15688210</v>
      </c>
      <c r="C7111" t="s">
        <v>889</v>
      </c>
      <c r="D7111">
        <v>670</v>
      </c>
      <c r="E7111" t="s">
        <v>15</v>
      </c>
      <c r="F7111" t="s">
        <v>16</v>
      </c>
      <c r="G7111">
        <v>39</v>
      </c>
      <c r="H7111">
        <v>8</v>
      </c>
      <c r="I7111">
        <v>101928.51</v>
      </c>
      <c r="J7111">
        <v>1</v>
      </c>
      <c r="K7111">
        <v>0</v>
      </c>
      <c r="L7111">
        <v>0</v>
      </c>
      <c r="M7111">
        <v>89205.54</v>
      </c>
      <c r="N7111">
        <v>0</v>
      </c>
    </row>
    <row r="7112" spans="1:14" x14ac:dyDescent="0.3">
      <c r="A7112">
        <v>7111</v>
      </c>
      <c r="B7112">
        <v>15681509</v>
      </c>
      <c r="C7112" t="s">
        <v>490</v>
      </c>
      <c r="D7112">
        <v>679</v>
      </c>
      <c r="E7112" t="s">
        <v>18</v>
      </c>
      <c r="F7112" t="s">
        <v>16</v>
      </c>
      <c r="G7112">
        <v>28</v>
      </c>
      <c r="H7112">
        <v>9</v>
      </c>
      <c r="I7112">
        <v>0</v>
      </c>
      <c r="J7112">
        <v>2</v>
      </c>
      <c r="K7112">
        <v>0</v>
      </c>
      <c r="L7112">
        <v>1</v>
      </c>
      <c r="M7112">
        <v>61761.77</v>
      </c>
      <c r="N7112">
        <v>0</v>
      </c>
    </row>
    <row r="7113" spans="1:14" x14ac:dyDescent="0.3">
      <c r="A7113">
        <v>7112</v>
      </c>
      <c r="B7113">
        <v>15572390</v>
      </c>
      <c r="C7113" t="s">
        <v>278</v>
      </c>
      <c r="D7113">
        <v>850</v>
      </c>
      <c r="E7113" t="s">
        <v>18</v>
      </c>
      <c r="F7113" t="s">
        <v>16</v>
      </c>
      <c r="G7113">
        <v>39</v>
      </c>
      <c r="H7113">
        <v>6</v>
      </c>
      <c r="I7113">
        <v>0</v>
      </c>
      <c r="J7113">
        <v>2</v>
      </c>
      <c r="K7113">
        <v>1</v>
      </c>
      <c r="L7113">
        <v>0</v>
      </c>
      <c r="M7113">
        <v>103921.43</v>
      </c>
      <c r="N7113">
        <v>0</v>
      </c>
    </row>
    <row r="7114" spans="1:14" x14ac:dyDescent="0.3">
      <c r="A7114">
        <v>7113</v>
      </c>
      <c r="B7114">
        <v>15801441</v>
      </c>
      <c r="C7114" t="s">
        <v>186</v>
      </c>
      <c r="D7114">
        <v>670</v>
      </c>
      <c r="E7114" t="s">
        <v>26</v>
      </c>
      <c r="F7114" t="s">
        <v>16</v>
      </c>
      <c r="G7114">
        <v>35</v>
      </c>
      <c r="H7114">
        <v>2</v>
      </c>
      <c r="I7114">
        <v>79585.960000000006</v>
      </c>
      <c r="J7114">
        <v>1</v>
      </c>
      <c r="K7114">
        <v>0</v>
      </c>
      <c r="L7114">
        <v>1</v>
      </c>
      <c r="M7114">
        <v>198802.9</v>
      </c>
      <c r="N7114">
        <v>0</v>
      </c>
    </row>
    <row r="7115" spans="1:14" x14ac:dyDescent="0.3">
      <c r="A7115">
        <v>7114</v>
      </c>
      <c r="B7115">
        <v>15783859</v>
      </c>
      <c r="C7115" t="s">
        <v>20</v>
      </c>
      <c r="D7115">
        <v>733</v>
      </c>
      <c r="E7115" t="s">
        <v>15</v>
      </c>
      <c r="F7115" t="s">
        <v>16</v>
      </c>
      <c r="G7115">
        <v>24</v>
      </c>
      <c r="H7115">
        <v>3</v>
      </c>
      <c r="I7115">
        <v>161884.99</v>
      </c>
      <c r="J7115">
        <v>1</v>
      </c>
      <c r="K7115">
        <v>1</v>
      </c>
      <c r="L7115">
        <v>1</v>
      </c>
      <c r="M7115">
        <v>9617.24</v>
      </c>
      <c r="N7115">
        <v>0</v>
      </c>
    </row>
    <row r="7116" spans="1:14" x14ac:dyDescent="0.3">
      <c r="A7116">
        <v>7115</v>
      </c>
      <c r="B7116">
        <v>15575243</v>
      </c>
      <c r="C7116" t="s">
        <v>939</v>
      </c>
      <c r="D7116">
        <v>764</v>
      </c>
      <c r="E7116" t="s">
        <v>15</v>
      </c>
      <c r="F7116" t="s">
        <v>16</v>
      </c>
      <c r="G7116">
        <v>39</v>
      </c>
      <c r="H7116">
        <v>1</v>
      </c>
      <c r="I7116">
        <v>129068.54</v>
      </c>
      <c r="J7116">
        <v>2</v>
      </c>
      <c r="K7116">
        <v>1</v>
      </c>
      <c r="L7116">
        <v>1</v>
      </c>
      <c r="M7116">
        <v>187905.12</v>
      </c>
      <c r="N7116">
        <v>0</v>
      </c>
    </row>
    <row r="7117" spans="1:14" x14ac:dyDescent="0.3">
      <c r="A7117">
        <v>7116</v>
      </c>
      <c r="B7117">
        <v>15773421</v>
      </c>
      <c r="C7117" t="s">
        <v>394</v>
      </c>
      <c r="D7117">
        <v>673</v>
      </c>
      <c r="E7117" t="s">
        <v>15</v>
      </c>
      <c r="F7117" t="s">
        <v>16</v>
      </c>
      <c r="G7117">
        <v>42</v>
      </c>
      <c r="H7117">
        <v>4</v>
      </c>
      <c r="I7117">
        <v>0</v>
      </c>
      <c r="J7117">
        <v>2</v>
      </c>
      <c r="K7117">
        <v>1</v>
      </c>
      <c r="L7117">
        <v>0</v>
      </c>
      <c r="M7117">
        <v>121440.8</v>
      </c>
      <c r="N7117">
        <v>0</v>
      </c>
    </row>
    <row r="7118" spans="1:14" x14ac:dyDescent="0.3">
      <c r="A7118">
        <v>7117</v>
      </c>
      <c r="B7118">
        <v>15788776</v>
      </c>
      <c r="C7118" t="s">
        <v>2484</v>
      </c>
      <c r="D7118">
        <v>588</v>
      </c>
      <c r="E7118" t="s">
        <v>26</v>
      </c>
      <c r="F7118" t="s">
        <v>23</v>
      </c>
      <c r="G7118">
        <v>49</v>
      </c>
      <c r="H7118">
        <v>6</v>
      </c>
      <c r="I7118">
        <v>132623.76</v>
      </c>
      <c r="J7118">
        <v>3</v>
      </c>
      <c r="K7118">
        <v>1</v>
      </c>
      <c r="L7118">
        <v>0</v>
      </c>
      <c r="M7118">
        <v>36292.94</v>
      </c>
      <c r="N7118">
        <v>1</v>
      </c>
    </row>
    <row r="7119" spans="1:14" x14ac:dyDescent="0.3">
      <c r="A7119">
        <v>7118</v>
      </c>
      <c r="B7119">
        <v>15765257</v>
      </c>
      <c r="C7119" t="s">
        <v>1379</v>
      </c>
      <c r="D7119">
        <v>564</v>
      </c>
      <c r="E7119" t="s">
        <v>18</v>
      </c>
      <c r="F7119" t="s">
        <v>23</v>
      </c>
      <c r="G7119">
        <v>31</v>
      </c>
      <c r="H7119">
        <v>5</v>
      </c>
      <c r="I7119">
        <v>121461.87</v>
      </c>
      <c r="J7119">
        <v>1</v>
      </c>
      <c r="K7119">
        <v>1</v>
      </c>
      <c r="L7119">
        <v>1</v>
      </c>
      <c r="M7119">
        <v>20432.09</v>
      </c>
      <c r="N7119">
        <v>1</v>
      </c>
    </row>
    <row r="7120" spans="1:14" x14ac:dyDescent="0.3">
      <c r="A7120">
        <v>7119</v>
      </c>
      <c r="B7120">
        <v>15661412</v>
      </c>
      <c r="C7120" t="s">
        <v>2485</v>
      </c>
      <c r="D7120">
        <v>715</v>
      </c>
      <c r="E7120" t="s">
        <v>15</v>
      </c>
      <c r="F7120" t="s">
        <v>23</v>
      </c>
      <c r="G7120">
        <v>32</v>
      </c>
      <c r="H7120">
        <v>8</v>
      </c>
      <c r="I7120">
        <v>175307.32</v>
      </c>
      <c r="J7120">
        <v>1</v>
      </c>
      <c r="K7120">
        <v>1</v>
      </c>
      <c r="L7120">
        <v>0</v>
      </c>
      <c r="M7120">
        <v>187051.23</v>
      </c>
      <c r="N7120">
        <v>0</v>
      </c>
    </row>
    <row r="7121" spans="1:14" x14ac:dyDescent="0.3">
      <c r="A7121">
        <v>7120</v>
      </c>
      <c r="B7121">
        <v>15636478</v>
      </c>
      <c r="C7121" t="s">
        <v>847</v>
      </c>
      <c r="D7121">
        <v>621</v>
      </c>
      <c r="E7121" t="s">
        <v>15</v>
      </c>
      <c r="F7121" t="s">
        <v>23</v>
      </c>
      <c r="G7121">
        <v>31</v>
      </c>
      <c r="H7121">
        <v>7</v>
      </c>
      <c r="I7121">
        <v>136658.60999999999</v>
      </c>
      <c r="J7121">
        <v>1</v>
      </c>
      <c r="K7121">
        <v>1</v>
      </c>
      <c r="L7121">
        <v>1</v>
      </c>
      <c r="M7121">
        <v>148689.13</v>
      </c>
      <c r="N7121">
        <v>0</v>
      </c>
    </row>
    <row r="7122" spans="1:14" x14ac:dyDescent="0.3">
      <c r="A7122">
        <v>7121</v>
      </c>
      <c r="B7122">
        <v>15603683</v>
      </c>
      <c r="C7122" t="s">
        <v>1140</v>
      </c>
      <c r="D7122">
        <v>796</v>
      </c>
      <c r="E7122" t="s">
        <v>18</v>
      </c>
      <c r="F7122" t="s">
        <v>16</v>
      </c>
      <c r="G7122">
        <v>23</v>
      </c>
      <c r="H7122">
        <v>3</v>
      </c>
      <c r="I7122">
        <v>146584.19</v>
      </c>
      <c r="J7122">
        <v>2</v>
      </c>
      <c r="K7122">
        <v>0</v>
      </c>
      <c r="L7122">
        <v>0</v>
      </c>
      <c r="M7122">
        <v>125445.8</v>
      </c>
      <c r="N7122">
        <v>0</v>
      </c>
    </row>
    <row r="7123" spans="1:14" x14ac:dyDescent="0.3">
      <c r="A7123">
        <v>7122</v>
      </c>
      <c r="B7123">
        <v>15651868</v>
      </c>
      <c r="C7123" t="s">
        <v>80</v>
      </c>
      <c r="D7123">
        <v>672</v>
      </c>
      <c r="E7123" t="s">
        <v>15</v>
      </c>
      <c r="F7123" t="s">
        <v>23</v>
      </c>
      <c r="G7123">
        <v>34</v>
      </c>
      <c r="H7123">
        <v>6</v>
      </c>
      <c r="I7123">
        <v>0</v>
      </c>
      <c r="J7123">
        <v>1</v>
      </c>
      <c r="K7123">
        <v>0</v>
      </c>
      <c r="L7123">
        <v>0</v>
      </c>
      <c r="M7123">
        <v>22736.06</v>
      </c>
      <c r="N7123">
        <v>0</v>
      </c>
    </row>
    <row r="7124" spans="1:14" x14ac:dyDescent="0.3">
      <c r="A7124">
        <v>7123</v>
      </c>
      <c r="B7124">
        <v>15815443</v>
      </c>
      <c r="C7124" t="s">
        <v>442</v>
      </c>
      <c r="D7124">
        <v>527</v>
      </c>
      <c r="E7124" t="s">
        <v>18</v>
      </c>
      <c r="F7124" t="s">
        <v>16</v>
      </c>
      <c r="G7124">
        <v>46</v>
      </c>
      <c r="H7124">
        <v>10</v>
      </c>
      <c r="I7124">
        <v>131414.76</v>
      </c>
      <c r="J7124">
        <v>1</v>
      </c>
      <c r="K7124">
        <v>1</v>
      </c>
      <c r="L7124">
        <v>0</v>
      </c>
      <c r="M7124">
        <v>54947.51</v>
      </c>
      <c r="N7124">
        <v>0</v>
      </c>
    </row>
    <row r="7125" spans="1:14" x14ac:dyDescent="0.3">
      <c r="A7125">
        <v>7124</v>
      </c>
      <c r="B7125">
        <v>15682686</v>
      </c>
      <c r="C7125" t="s">
        <v>393</v>
      </c>
      <c r="D7125">
        <v>722</v>
      </c>
      <c r="E7125" t="s">
        <v>15</v>
      </c>
      <c r="F7125" t="s">
        <v>16</v>
      </c>
      <c r="G7125">
        <v>38</v>
      </c>
      <c r="H7125">
        <v>3</v>
      </c>
      <c r="I7125">
        <v>0</v>
      </c>
      <c r="J7125">
        <v>2</v>
      </c>
      <c r="K7125">
        <v>0</v>
      </c>
      <c r="L7125">
        <v>1</v>
      </c>
      <c r="M7125">
        <v>167984.72</v>
      </c>
      <c r="N7125">
        <v>0</v>
      </c>
    </row>
    <row r="7126" spans="1:14" x14ac:dyDescent="0.3">
      <c r="A7126">
        <v>7125</v>
      </c>
      <c r="B7126">
        <v>15697460</v>
      </c>
      <c r="C7126" t="s">
        <v>895</v>
      </c>
      <c r="D7126">
        <v>596</v>
      </c>
      <c r="E7126" t="s">
        <v>26</v>
      </c>
      <c r="F7126" t="s">
        <v>23</v>
      </c>
      <c r="G7126">
        <v>34</v>
      </c>
      <c r="H7126">
        <v>4</v>
      </c>
      <c r="I7126">
        <v>99441.21</v>
      </c>
      <c r="J7126">
        <v>2</v>
      </c>
      <c r="K7126">
        <v>0</v>
      </c>
      <c r="L7126">
        <v>1</v>
      </c>
      <c r="M7126">
        <v>4802.2700000000004</v>
      </c>
      <c r="N7126">
        <v>0</v>
      </c>
    </row>
    <row r="7127" spans="1:14" x14ac:dyDescent="0.3">
      <c r="A7127">
        <v>7126</v>
      </c>
      <c r="B7127">
        <v>15748432</v>
      </c>
      <c r="C7127" t="s">
        <v>1350</v>
      </c>
      <c r="D7127">
        <v>746</v>
      </c>
      <c r="E7127" t="s">
        <v>15</v>
      </c>
      <c r="F7127" t="s">
        <v>16</v>
      </c>
      <c r="G7127">
        <v>32</v>
      </c>
      <c r="H7127">
        <v>4</v>
      </c>
      <c r="I7127">
        <v>0</v>
      </c>
      <c r="J7127">
        <v>2</v>
      </c>
      <c r="K7127">
        <v>1</v>
      </c>
      <c r="L7127">
        <v>1</v>
      </c>
      <c r="M7127">
        <v>72909.75</v>
      </c>
      <c r="N7127">
        <v>0</v>
      </c>
    </row>
    <row r="7128" spans="1:14" x14ac:dyDescent="0.3">
      <c r="A7128">
        <v>7127</v>
      </c>
      <c r="B7128">
        <v>15698271</v>
      </c>
      <c r="C7128" t="s">
        <v>113</v>
      </c>
      <c r="D7128">
        <v>523</v>
      </c>
      <c r="E7128" t="s">
        <v>15</v>
      </c>
      <c r="F7128" t="s">
        <v>16</v>
      </c>
      <c r="G7128">
        <v>26</v>
      </c>
      <c r="H7128">
        <v>4</v>
      </c>
      <c r="I7128">
        <v>0</v>
      </c>
      <c r="J7128">
        <v>2</v>
      </c>
      <c r="K7128">
        <v>1</v>
      </c>
      <c r="L7128">
        <v>0</v>
      </c>
      <c r="M7128">
        <v>185488.81</v>
      </c>
      <c r="N7128">
        <v>0</v>
      </c>
    </row>
    <row r="7129" spans="1:14" x14ac:dyDescent="0.3">
      <c r="A7129">
        <v>7128</v>
      </c>
      <c r="B7129">
        <v>15808662</v>
      </c>
      <c r="C7129" t="s">
        <v>1170</v>
      </c>
      <c r="D7129">
        <v>624</v>
      </c>
      <c r="E7129" t="s">
        <v>15</v>
      </c>
      <c r="F7129" t="s">
        <v>23</v>
      </c>
      <c r="G7129">
        <v>44</v>
      </c>
      <c r="H7129">
        <v>3</v>
      </c>
      <c r="I7129">
        <v>0</v>
      </c>
      <c r="J7129">
        <v>2</v>
      </c>
      <c r="K7129">
        <v>1</v>
      </c>
      <c r="L7129">
        <v>0</v>
      </c>
      <c r="M7129">
        <v>88407.51</v>
      </c>
      <c r="N7129">
        <v>0</v>
      </c>
    </row>
    <row r="7130" spans="1:14" x14ac:dyDescent="0.3">
      <c r="A7130">
        <v>7129</v>
      </c>
      <c r="B7130">
        <v>15690372</v>
      </c>
      <c r="C7130" t="s">
        <v>1151</v>
      </c>
      <c r="D7130">
        <v>553</v>
      </c>
      <c r="E7130" t="s">
        <v>18</v>
      </c>
      <c r="F7130" t="s">
        <v>23</v>
      </c>
      <c r="G7130">
        <v>38</v>
      </c>
      <c r="H7130">
        <v>1</v>
      </c>
      <c r="I7130">
        <v>181110.13</v>
      </c>
      <c r="J7130">
        <v>2</v>
      </c>
      <c r="K7130">
        <v>1</v>
      </c>
      <c r="L7130">
        <v>0</v>
      </c>
      <c r="M7130">
        <v>184544.59</v>
      </c>
      <c r="N7130">
        <v>0</v>
      </c>
    </row>
    <row r="7131" spans="1:14" x14ac:dyDescent="0.3">
      <c r="A7131">
        <v>7130</v>
      </c>
      <c r="B7131">
        <v>15781875</v>
      </c>
      <c r="C7131" t="s">
        <v>795</v>
      </c>
      <c r="D7131">
        <v>850</v>
      </c>
      <c r="E7131" t="s">
        <v>18</v>
      </c>
      <c r="F7131" t="s">
        <v>23</v>
      </c>
      <c r="G7131">
        <v>33</v>
      </c>
      <c r="H7131">
        <v>3</v>
      </c>
      <c r="I7131">
        <v>100476.46</v>
      </c>
      <c r="J7131">
        <v>2</v>
      </c>
      <c r="K7131">
        <v>1</v>
      </c>
      <c r="L7131">
        <v>1</v>
      </c>
      <c r="M7131">
        <v>136539.13</v>
      </c>
      <c r="N7131">
        <v>0</v>
      </c>
    </row>
    <row r="7132" spans="1:14" x14ac:dyDescent="0.3">
      <c r="A7132">
        <v>7131</v>
      </c>
      <c r="B7132">
        <v>15801473</v>
      </c>
      <c r="C7132" t="s">
        <v>700</v>
      </c>
      <c r="D7132">
        <v>599</v>
      </c>
      <c r="E7132" t="s">
        <v>26</v>
      </c>
      <c r="F7132" t="s">
        <v>23</v>
      </c>
      <c r="G7132">
        <v>33</v>
      </c>
      <c r="H7132">
        <v>2</v>
      </c>
      <c r="I7132">
        <v>51949.95</v>
      </c>
      <c r="J7132">
        <v>2</v>
      </c>
      <c r="K7132">
        <v>1</v>
      </c>
      <c r="L7132">
        <v>0</v>
      </c>
      <c r="M7132">
        <v>85045.92</v>
      </c>
      <c r="N7132">
        <v>0</v>
      </c>
    </row>
    <row r="7133" spans="1:14" x14ac:dyDescent="0.3">
      <c r="A7133">
        <v>7132</v>
      </c>
      <c r="B7133">
        <v>15704509</v>
      </c>
      <c r="C7133" t="s">
        <v>214</v>
      </c>
      <c r="D7133">
        <v>492</v>
      </c>
      <c r="E7133" t="s">
        <v>15</v>
      </c>
      <c r="F7133" t="s">
        <v>23</v>
      </c>
      <c r="G7133">
        <v>35</v>
      </c>
      <c r="H7133">
        <v>8</v>
      </c>
      <c r="I7133">
        <v>121063.49</v>
      </c>
      <c r="J7133">
        <v>1</v>
      </c>
      <c r="K7133">
        <v>0</v>
      </c>
      <c r="L7133">
        <v>0</v>
      </c>
      <c r="M7133">
        <v>85421.48</v>
      </c>
      <c r="N7133">
        <v>0</v>
      </c>
    </row>
    <row r="7134" spans="1:14" x14ac:dyDescent="0.3">
      <c r="A7134">
        <v>7133</v>
      </c>
      <c r="B7134">
        <v>15694666</v>
      </c>
      <c r="C7134" t="s">
        <v>1389</v>
      </c>
      <c r="D7134">
        <v>707</v>
      </c>
      <c r="E7134" t="s">
        <v>18</v>
      </c>
      <c r="F7134" t="s">
        <v>23</v>
      </c>
      <c r="G7134">
        <v>48</v>
      </c>
      <c r="H7134">
        <v>8</v>
      </c>
      <c r="I7134">
        <v>88441.64</v>
      </c>
      <c r="J7134">
        <v>1</v>
      </c>
      <c r="K7134">
        <v>1</v>
      </c>
      <c r="L7134">
        <v>1</v>
      </c>
      <c r="M7134">
        <v>119903.2</v>
      </c>
      <c r="N7134">
        <v>1</v>
      </c>
    </row>
    <row r="7135" spans="1:14" x14ac:dyDescent="0.3">
      <c r="A7135">
        <v>7134</v>
      </c>
      <c r="B7135">
        <v>15731166</v>
      </c>
      <c r="C7135" t="s">
        <v>445</v>
      </c>
      <c r="D7135">
        <v>743</v>
      </c>
      <c r="E7135" t="s">
        <v>15</v>
      </c>
      <c r="F7135" t="s">
        <v>16</v>
      </c>
      <c r="G7135">
        <v>30</v>
      </c>
      <c r="H7135">
        <v>1</v>
      </c>
      <c r="I7135">
        <v>127023.39</v>
      </c>
      <c r="J7135">
        <v>1</v>
      </c>
      <c r="K7135">
        <v>1</v>
      </c>
      <c r="L7135">
        <v>1</v>
      </c>
      <c r="M7135">
        <v>138780.89000000001</v>
      </c>
      <c r="N7135">
        <v>0</v>
      </c>
    </row>
    <row r="7136" spans="1:14" x14ac:dyDescent="0.3">
      <c r="A7136">
        <v>7135</v>
      </c>
      <c r="B7136">
        <v>15728523</v>
      </c>
      <c r="C7136" t="s">
        <v>1169</v>
      </c>
      <c r="D7136">
        <v>522</v>
      </c>
      <c r="E7136" t="s">
        <v>15</v>
      </c>
      <c r="F7136" t="s">
        <v>23</v>
      </c>
      <c r="G7136">
        <v>41</v>
      </c>
      <c r="H7136">
        <v>5</v>
      </c>
      <c r="I7136">
        <v>144147.68</v>
      </c>
      <c r="J7136">
        <v>1</v>
      </c>
      <c r="K7136">
        <v>1</v>
      </c>
      <c r="L7136">
        <v>1</v>
      </c>
      <c r="M7136">
        <v>14789.9</v>
      </c>
      <c r="N7136">
        <v>0</v>
      </c>
    </row>
    <row r="7137" spans="1:14" x14ac:dyDescent="0.3">
      <c r="A7137">
        <v>7136</v>
      </c>
      <c r="B7137">
        <v>15788442</v>
      </c>
      <c r="C7137" t="s">
        <v>704</v>
      </c>
      <c r="D7137">
        <v>681</v>
      </c>
      <c r="E7137" t="s">
        <v>18</v>
      </c>
      <c r="F7137" t="s">
        <v>16</v>
      </c>
      <c r="G7137">
        <v>57</v>
      </c>
      <c r="H7137">
        <v>2</v>
      </c>
      <c r="I7137">
        <v>173306.13</v>
      </c>
      <c r="J7137">
        <v>1</v>
      </c>
      <c r="K7137">
        <v>0</v>
      </c>
      <c r="L7137">
        <v>1</v>
      </c>
      <c r="M7137">
        <v>131964.66</v>
      </c>
      <c r="N7137">
        <v>0</v>
      </c>
    </row>
    <row r="7138" spans="1:14" x14ac:dyDescent="0.3">
      <c r="A7138">
        <v>7137</v>
      </c>
      <c r="B7138">
        <v>15689781</v>
      </c>
      <c r="C7138" t="s">
        <v>306</v>
      </c>
      <c r="D7138">
        <v>826</v>
      </c>
      <c r="E7138" t="s">
        <v>15</v>
      </c>
      <c r="F7138" t="s">
        <v>16</v>
      </c>
      <c r="G7138">
        <v>49</v>
      </c>
      <c r="H7138">
        <v>0</v>
      </c>
      <c r="I7138">
        <v>0</v>
      </c>
      <c r="J7138">
        <v>1</v>
      </c>
      <c r="K7138">
        <v>0</v>
      </c>
      <c r="L7138">
        <v>0</v>
      </c>
      <c r="M7138">
        <v>178709.98</v>
      </c>
      <c r="N7138">
        <v>1</v>
      </c>
    </row>
    <row r="7139" spans="1:14" x14ac:dyDescent="0.3">
      <c r="A7139">
        <v>7138</v>
      </c>
      <c r="B7139">
        <v>15764226</v>
      </c>
      <c r="C7139" t="s">
        <v>457</v>
      </c>
      <c r="D7139">
        <v>630</v>
      </c>
      <c r="E7139" t="s">
        <v>26</v>
      </c>
      <c r="F7139" t="s">
        <v>16</v>
      </c>
      <c r="G7139">
        <v>28</v>
      </c>
      <c r="H7139">
        <v>8</v>
      </c>
      <c r="I7139">
        <v>106425.75</v>
      </c>
      <c r="J7139">
        <v>1</v>
      </c>
      <c r="K7139">
        <v>1</v>
      </c>
      <c r="L7139">
        <v>1</v>
      </c>
      <c r="M7139">
        <v>20344.84</v>
      </c>
      <c r="N7139">
        <v>0</v>
      </c>
    </row>
    <row r="7140" spans="1:14" x14ac:dyDescent="0.3">
      <c r="A7140">
        <v>7139</v>
      </c>
      <c r="B7140">
        <v>15809837</v>
      </c>
      <c r="C7140" t="s">
        <v>585</v>
      </c>
      <c r="D7140">
        <v>430</v>
      </c>
      <c r="E7140" t="s">
        <v>26</v>
      </c>
      <c r="F7140" t="s">
        <v>16</v>
      </c>
      <c r="G7140">
        <v>66</v>
      </c>
      <c r="H7140">
        <v>6</v>
      </c>
      <c r="I7140">
        <v>135392.31</v>
      </c>
      <c r="J7140">
        <v>2</v>
      </c>
      <c r="K7140">
        <v>1</v>
      </c>
      <c r="L7140">
        <v>1</v>
      </c>
      <c r="M7140">
        <v>172852.06</v>
      </c>
      <c r="N7140">
        <v>1</v>
      </c>
    </row>
    <row r="7141" spans="1:14" x14ac:dyDescent="0.3">
      <c r="A7141">
        <v>7140</v>
      </c>
      <c r="B7141">
        <v>15805212</v>
      </c>
      <c r="C7141" t="s">
        <v>351</v>
      </c>
      <c r="D7141">
        <v>806</v>
      </c>
      <c r="E7141" t="s">
        <v>15</v>
      </c>
      <c r="F7141" t="s">
        <v>16</v>
      </c>
      <c r="G7141">
        <v>67</v>
      </c>
      <c r="H7141">
        <v>1</v>
      </c>
      <c r="I7141">
        <v>0</v>
      </c>
      <c r="J7141">
        <v>2</v>
      </c>
      <c r="K7141">
        <v>0</v>
      </c>
      <c r="L7141">
        <v>1</v>
      </c>
      <c r="M7141">
        <v>103945.58</v>
      </c>
      <c r="N7141">
        <v>0</v>
      </c>
    </row>
    <row r="7142" spans="1:14" x14ac:dyDescent="0.3">
      <c r="A7142">
        <v>7141</v>
      </c>
      <c r="B7142">
        <v>15716082</v>
      </c>
      <c r="C7142" t="s">
        <v>1904</v>
      </c>
      <c r="D7142">
        <v>703</v>
      </c>
      <c r="E7142" t="s">
        <v>18</v>
      </c>
      <c r="F7142" t="s">
        <v>23</v>
      </c>
      <c r="G7142">
        <v>39</v>
      </c>
      <c r="H7142">
        <v>6</v>
      </c>
      <c r="I7142">
        <v>152685.4</v>
      </c>
      <c r="J7142">
        <v>1</v>
      </c>
      <c r="K7142">
        <v>0</v>
      </c>
      <c r="L7142">
        <v>0</v>
      </c>
      <c r="M7142">
        <v>183656.12</v>
      </c>
      <c r="N7142">
        <v>0</v>
      </c>
    </row>
    <row r="7143" spans="1:14" x14ac:dyDescent="0.3">
      <c r="A7143">
        <v>7142</v>
      </c>
      <c r="B7143">
        <v>15643056</v>
      </c>
      <c r="C7143" t="s">
        <v>524</v>
      </c>
      <c r="D7143">
        <v>755</v>
      </c>
      <c r="E7143" t="s">
        <v>26</v>
      </c>
      <c r="F7143" t="s">
        <v>16</v>
      </c>
      <c r="G7143">
        <v>38</v>
      </c>
      <c r="H7143">
        <v>1</v>
      </c>
      <c r="I7143">
        <v>82083.520000000004</v>
      </c>
      <c r="J7143">
        <v>1</v>
      </c>
      <c r="K7143">
        <v>0</v>
      </c>
      <c r="L7143">
        <v>1</v>
      </c>
      <c r="M7143">
        <v>10333.780000000001</v>
      </c>
      <c r="N7143">
        <v>0</v>
      </c>
    </row>
    <row r="7144" spans="1:14" x14ac:dyDescent="0.3">
      <c r="A7144">
        <v>7143</v>
      </c>
      <c r="B7144">
        <v>15654859</v>
      </c>
      <c r="C7144" t="s">
        <v>1306</v>
      </c>
      <c r="D7144">
        <v>612</v>
      </c>
      <c r="E7144" t="s">
        <v>18</v>
      </c>
      <c r="F7144" t="s">
        <v>16</v>
      </c>
      <c r="G7144">
        <v>63</v>
      </c>
      <c r="H7144">
        <v>2</v>
      </c>
      <c r="I7144">
        <v>131629.17000000001</v>
      </c>
      <c r="J7144">
        <v>2</v>
      </c>
      <c r="K7144">
        <v>1</v>
      </c>
      <c r="L7144">
        <v>0</v>
      </c>
      <c r="M7144">
        <v>122109.58</v>
      </c>
      <c r="N7144">
        <v>1</v>
      </c>
    </row>
    <row r="7145" spans="1:14" x14ac:dyDescent="0.3">
      <c r="A7145">
        <v>7144</v>
      </c>
      <c r="B7145">
        <v>15761158</v>
      </c>
      <c r="C7145" t="s">
        <v>727</v>
      </c>
      <c r="D7145">
        <v>719</v>
      </c>
      <c r="E7145" t="s">
        <v>15</v>
      </c>
      <c r="F7145" t="s">
        <v>16</v>
      </c>
      <c r="G7145">
        <v>54</v>
      </c>
      <c r="H7145">
        <v>7</v>
      </c>
      <c r="I7145">
        <v>0</v>
      </c>
      <c r="J7145">
        <v>2</v>
      </c>
      <c r="K7145">
        <v>1</v>
      </c>
      <c r="L7145">
        <v>1</v>
      </c>
      <c r="M7145">
        <v>125041.52</v>
      </c>
      <c r="N7145">
        <v>0</v>
      </c>
    </row>
    <row r="7146" spans="1:14" x14ac:dyDescent="0.3">
      <c r="A7146">
        <v>7145</v>
      </c>
      <c r="B7146">
        <v>15577515</v>
      </c>
      <c r="C7146" t="s">
        <v>701</v>
      </c>
      <c r="D7146">
        <v>554</v>
      </c>
      <c r="E7146" t="s">
        <v>26</v>
      </c>
      <c r="F7146" t="s">
        <v>16</v>
      </c>
      <c r="G7146">
        <v>55</v>
      </c>
      <c r="H7146">
        <v>0</v>
      </c>
      <c r="I7146">
        <v>108477.27</v>
      </c>
      <c r="J7146">
        <v>1</v>
      </c>
      <c r="K7146">
        <v>0</v>
      </c>
      <c r="L7146">
        <v>1</v>
      </c>
      <c r="M7146">
        <v>140003</v>
      </c>
      <c r="N7146">
        <v>1</v>
      </c>
    </row>
    <row r="7147" spans="1:14" x14ac:dyDescent="0.3">
      <c r="A7147">
        <v>7146</v>
      </c>
      <c r="B7147">
        <v>15723827</v>
      </c>
      <c r="C7147" t="s">
        <v>452</v>
      </c>
      <c r="D7147">
        <v>683</v>
      </c>
      <c r="E7147" t="s">
        <v>15</v>
      </c>
      <c r="F7147" t="s">
        <v>23</v>
      </c>
      <c r="G7147">
        <v>30</v>
      </c>
      <c r="H7147">
        <v>4</v>
      </c>
      <c r="I7147">
        <v>114779.35</v>
      </c>
      <c r="J7147">
        <v>1</v>
      </c>
      <c r="K7147">
        <v>0</v>
      </c>
      <c r="L7147">
        <v>0</v>
      </c>
      <c r="M7147">
        <v>183171.47</v>
      </c>
      <c r="N7147">
        <v>0</v>
      </c>
    </row>
    <row r="7148" spans="1:14" x14ac:dyDescent="0.3">
      <c r="A7148">
        <v>7147</v>
      </c>
      <c r="B7148">
        <v>15646594</v>
      </c>
      <c r="C7148" t="s">
        <v>2486</v>
      </c>
      <c r="D7148">
        <v>749</v>
      </c>
      <c r="E7148" t="s">
        <v>15</v>
      </c>
      <c r="F7148" t="s">
        <v>23</v>
      </c>
      <c r="G7148">
        <v>41</v>
      </c>
      <c r="H7148">
        <v>5</v>
      </c>
      <c r="I7148">
        <v>57568.94</v>
      </c>
      <c r="J7148">
        <v>1</v>
      </c>
      <c r="K7148">
        <v>1</v>
      </c>
      <c r="L7148">
        <v>1</v>
      </c>
      <c r="M7148">
        <v>61128.29</v>
      </c>
      <c r="N7148">
        <v>0</v>
      </c>
    </row>
    <row r="7149" spans="1:14" x14ac:dyDescent="0.3">
      <c r="A7149">
        <v>7148</v>
      </c>
      <c r="B7149">
        <v>15712877</v>
      </c>
      <c r="C7149" t="s">
        <v>1365</v>
      </c>
      <c r="D7149">
        <v>724</v>
      </c>
      <c r="E7149" t="s">
        <v>18</v>
      </c>
      <c r="F7149" t="s">
        <v>23</v>
      </c>
      <c r="G7149">
        <v>36</v>
      </c>
      <c r="H7149">
        <v>1</v>
      </c>
      <c r="I7149">
        <v>0</v>
      </c>
      <c r="J7149">
        <v>2</v>
      </c>
      <c r="K7149">
        <v>1</v>
      </c>
      <c r="L7149">
        <v>0</v>
      </c>
      <c r="M7149">
        <v>52462.25</v>
      </c>
      <c r="N7149">
        <v>0</v>
      </c>
    </row>
    <row r="7150" spans="1:14" x14ac:dyDescent="0.3">
      <c r="A7150">
        <v>7149</v>
      </c>
      <c r="B7150">
        <v>15598802</v>
      </c>
      <c r="C7150" t="s">
        <v>65</v>
      </c>
      <c r="D7150">
        <v>770</v>
      </c>
      <c r="E7150" t="s">
        <v>18</v>
      </c>
      <c r="F7150" t="s">
        <v>23</v>
      </c>
      <c r="G7150">
        <v>30</v>
      </c>
      <c r="H7150">
        <v>8</v>
      </c>
      <c r="I7150">
        <v>0</v>
      </c>
      <c r="J7150">
        <v>2</v>
      </c>
      <c r="K7150">
        <v>0</v>
      </c>
      <c r="L7150">
        <v>1</v>
      </c>
      <c r="M7150">
        <v>50839.85</v>
      </c>
      <c r="N7150">
        <v>0</v>
      </c>
    </row>
    <row r="7151" spans="1:14" x14ac:dyDescent="0.3">
      <c r="A7151">
        <v>7150</v>
      </c>
      <c r="B7151">
        <v>15699340</v>
      </c>
      <c r="C7151" t="s">
        <v>990</v>
      </c>
      <c r="D7151">
        <v>680</v>
      </c>
      <c r="E7151" t="s">
        <v>15</v>
      </c>
      <c r="F7151" t="s">
        <v>23</v>
      </c>
      <c r="G7151">
        <v>37</v>
      </c>
      <c r="H7151">
        <v>4</v>
      </c>
      <c r="I7151">
        <v>0</v>
      </c>
      <c r="J7151">
        <v>2</v>
      </c>
      <c r="K7151">
        <v>1</v>
      </c>
      <c r="L7151">
        <v>0</v>
      </c>
      <c r="M7151">
        <v>61240.87</v>
      </c>
      <c r="N7151">
        <v>0</v>
      </c>
    </row>
    <row r="7152" spans="1:14" x14ac:dyDescent="0.3">
      <c r="A7152">
        <v>7151</v>
      </c>
      <c r="B7152">
        <v>15691150</v>
      </c>
      <c r="C7152" t="s">
        <v>209</v>
      </c>
      <c r="D7152">
        <v>699</v>
      </c>
      <c r="E7152" t="s">
        <v>15</v>
      </c>
      <c r="F7152" t="s">
        <v>16</v>
      </c>
      <c r="G7152">
        <v>32</v>
      </c>
      <c r="H7152">
        <v>4</v>
      </c>
      <c r="I7152">
        <v>110559.46</v>
      </c>
      <c r="J7152">
        <v>1</v>
      </c>
      <c r="K7152">
        <v>1</v>
      </c>
      <c r="L7152">
        <v>1</v>
      </c>
      <c r="M7152">
        <v>127429.56</v>
      </c>
      <c r="N7152">
        <v>0</v>
      </c>
    </row>
    <row r="7153" spans="1:14" x14ac:dyDescent="0.3">
      <c r="A7153">
        <v>7152</v>
      </c>
      <c r="B7153">
        <v>15608688</v>
      </c>
      <c r="C7153" t="s">
        <v>1794</v>
      </c>
      <c r="D7153">
        <v>442</v>
      </c>
      <c r="E7153" t="s">
        <v>15</v>
      </c>
      <c r="F7153" t="s">
        <v>23</v>
      </c>
      <c r="G7153">
        <v>34</v>
      </c>
      <c r="H7153">
        <v>4</v>
      </c>
      <c r="I7153">
        <v>0</v>
      </c>
      <c r="J7153">
        <v>2</v>
      </c>
      <c r="K7153">
        <v>1</v>
      </c>
      <c r="L7153">
        <v>0</v>
      </c>
      <c r="M7153">
        <v>68343.08</v>
      </c>
      <c r="N7153">
        <v>0</v>
      </c>
    </row>
    <row r="7154" spans="1:14" x14ac:dyDescent="0.3">
      <c r="A7154">
        <v>7153</v>
      </c>
      <c r="B7154">
        <v>15737998</v>
      </c>
      <c r="C7154" t="s">
        <v>360</v>
      </c>
      <c r="D7154">
        <v>529</v>
      </c>
      <c r="E7154" t="s">
        <v>15</v>
      </c>
      <c r="F7154" t="s">
        <v>23</v>
      </c>
      <c r="G7154">
        <v>46</v>
      </c>
      <c r="H7154">
        <v>8</v>
      </c>
      <c r="I7154">
        <v>0</v>
      </c>
      <c r="J7154">
        <v>1</v>
      </c>
      <c r="K7154">
        <v>0</v>
      </c>
      <c r="L7154">
        <v>0</v>
      </c>
      <c r="M7154">
        <v>126511.94</v>
      </c>
      <c r="N7154">
        <v>1</v>
      </c>
    </row>
    <row r="7155" spans="1:14" x14ac:dyDescent="0.3">
      <c r="A7155">
        <v>7154</v>
      </c>
      <c r="B7155">
        <v>15735837</v>
      </c>
      <c r="C7155" t="s">
        <v>189</v>
      </c>
      <c r="D7155">
        <v>574</v>
      </c>
      <c r="E7155" t="s">
        <v>18</v>
      </c>
      <c r="F7155" t="s">
        <v>23</v>
      </c>
      <c r="G7155">
        <v>36</v>
      </c>
      <c r="H7155">
        <v>3</v>
      </c>
      <c r="I7155">
        <v>0</v>
      </c>
      <c r="J7155">
        <v>2</v>
      </c>
      <c r="K7155">
        <v>1</v>
      </c>
      <c r="L7155">
        <v>1</v>
      </c>
      <c r="M7155">
        <v>8559.66</v>
      </c>
      <c r="N7155">
        <v>0</v>
      </c>
    </row>
    <row r="7156" spans="1:14" x14ac:dyDescent="0.3">
      <c r="A7156">
        <v>7155</v>
      </c>
      <c r="B7156">
        <v>15659100</v>
      </c>
      <c r="C7156" t="s">
        <v>1307</v>
      </c>
      <c r="D7156">
        <v>605</v>
      </c>
      <c r="E7156" t="s">
        <v>15</v>
      </c>
      <c r="F7156" t="s">
        <v>23</v>
      </c>
      <c r="G7156">
        <v>33</v>
      </c>
      <c r="H7156">
        <v>9</v>
      </c>
      <c r="I7156">
        <v>128152.82</v>
      </c>
      <c r="J7156">
        <v>1</v>
      </c>
      <c r="K7156">
        <v>0</v>
      </c>
      <c r="L7156">
        <v>0</v>
      </c>
      <c r="M7156">
        <v>147822.81</v>
      </c>
      <c r="N7156">
        <v>0</v>
      </c>
    </row>
    <row r="7157" spans="1:14" x14ac:dyDescent="0.3">
      <c r="A7157">
        <v>7156</v>
      </c>
      <c r="B7157">
        <v>15609070</v>
      </c>
      <c r="C7157" t="s">
        <v>392</v>
      </c>
      <c r="D7157">
        <v>515</v>
      </c>
      <c r="E7157" t="s">
        <v>26</v>
      </c>
      <c r="F7157" t="s">
        <v>23</v>
      </c>
      <c r="G7157">
        <v>45</v>
      </c>
      <c r="H7157">
        <v>7</v>
      </c>
      <c r="I7157">
        <v>120961.5</v>
      </c>
      <c r="J7157">
        <v>3</v>
      </c>
      <c r="K7157">
        <v>1</v>
      </c>
      <c r="L7157">
        <v>1</v>
      </c>
      <c r="M7157">
        <v>39288.11</v>
      </c>
      <c r="N7157">
        <v>1</v>
      </c>
    </row>
    <row r="7158" spans="1:14" x14ac:dyDescent="0.3">
      <c r="A7158">
        <v>7157</v>
      </c>
      <c r="B7158">
        <v>15650313</v>
      </c>
      <c r="C7158" t="s">
        <v>1064</v>
      </c>
      <c r="D7158">
        <v>632</v>
      </c>
      <c r="E7158" t="s">
        <v>26</v>
      </c>
      <c r="F7158" t="s">
        <v>23</v>
      </c>
      <c r="G7158">
        <v>65</v>
      </c>
      <c r="H7158">
        <v>6</v>
      </c>
      <c r="I7158">
        <v>129472.33</v>
      </c>
      <c r="J7158">
        <v>1</v>
      </c>
      <c r="K7158">
        <v>1</v>
      </c>
      <c r="L7158">
        <v>1</v>
      </c>
      <c r="M7158">
        <v>85179.48</v>
      </c>
      <c r="N7158">
        <v>0</v>
      </c>
    </row>
    <row r="7159" spans="1:14" x14ac:dyDescent="0.3">
      <c r="A7159">
        <v>7158</v>
      </c>
      <c r="B7159">
        <v>15627699</v>
      </c>
      <c r="C7159" t="s">
        <v>954</v>
      </c>
      <c r="D7159">
        <v>558</v>
      </c>
      <c r="E7159" t="s">
        <v>15</v>
      </c>
      <c r="F7159" t="s">
        <v>23</v>
      </c>
      <c r="G7159">
        <v>32</v>
      </c>
      <c r="H7159">
        <v>10</v>
      </c>
      <c r="I7159">
        <v>105000.23</v>
      </c>
      <c r="J7159">
        <v>1</v>
      </c>
      <c r="K7159">
        <v>1</v>
      </c>
      <c r="L7159">
        <v>0</v>
      </c>
      <c r="M7159">
        <v>190019.61</v>
      </c>
      <c r="N7159">
        <v>0</v>
      </c>
    </row>
    <row r="7160" spans="1:14" x14ac:dyDescent="0.3">
      <c r="A7160">
        <v>7159</v>
      </c>
      <c r="B7160">
        <v>15591010</v>
      </c>
      <c r="C7160" t="s">
        <v>39</v>
      </c>
      <c r="D7160">
        <v>434</v>
      </c>
      <c r="E7160" t="s">
        <v>26</v>
      </c>
      <c r="F7160" t="s">
        <v>23</v>
      </c>
      <c r="G7160">
        <v>55</v>
      </c>
      <c r="H7160">
        <v>8</v>
      </c>
      <c r="I7160">
        <v>109339.17</v>
      </c>
      <c r="J7160">
        <v>2</v>
      </c>
      <c r="K7160">
        <v>1</v>
      </c>
      <c r="L7160">
        <v>0</v>
      </c>
      <c r="M7160">
        <v>96405.88</v>
      </c>
      <c r="N7160">
        <v>1</v>
      </c>
    </row>
    <row r="7161" spans="1:14" x14ac:dyDescent="0.3">
      <c r="A7161">
        <v>7160</v>
      </c>
      <c r="B7161">
        <v>15798895</v>
      </c>
      <c r="C7161" t="s">
        <v>1064</v>
      </c>
      <c r="D7161">
        <v>525</v>
      </c>
      <c r="E7161" t="s">
        <v>15</v>
      </c>
      <c r="F7161" t="s">
        <v>16</v>
      </c>
      <c r="G7161">
        <v>59</v>
      </c>
      <c r="H7161">
        <v>6</v>
      </c>
      <c r="I7161">
        <v>55328.4</v>
      </c>
      <c r="J7161">
        <v>1</v>
      </c>
      <c r="K7161">
        <v>1</v>
      </c>
      <c r="L7161">
        <v>0</v>
      </c>
      <c r="M7161">
        <v>83342.73</v>
      </c>
      <c r="N7161">
        <v>1</v>
      </c>
    </row>
    <row r="7162" spans="1:14" x14ac:dyDescent="0.3">
      <c r="A7162">
        <v>7161</v>
      </c>
      <c r="B7162">
        <v>15745375</v>
      </c>
      <c r="C7162" t="s">
        <v>1655</v>
      </c>
      <c r="D7162">
        <v>640</v>
      </c>
      <c r="E7162" t="s">
        <v>26</v>
      </c>
      <c r="F7162" t="s">
        <v>23</v>
      </c>
      <c r="G7162">
        <v>23</v>
      </c>
      <c r="H7162">
        <v>3</v>
      </c>
      <c r="I7162">
        <v>72012.759999999995</v>
      </c>
      <c r="J7162">
        <v>1</v>
      </c>
      <c r="K7162">
        <v>1</v>
      </c>
      <c r="L7162">
        <v>0</v>
      </c>
      <c r="M7162">
        <v>161333.13</v>
      </c>
      <c r="N7162">
        <v>0</v>
      </c>
    </row>
    <row r="7163" spans="1:14" x14ac:dyDescent="0.3">
      <c r="A7163">
        <v>7162</v>
      </c>
      <c r="B7163">
        <v>15775235</v>
      </c>
      <c r="C7163" t="s">
        <v>209</v>
      </c>
      <c r="D7163">
        <v>690</v>
      </c>
      <c r="E7163" t="s">
        <v>15</v>
      </c>
      <c r="F7163" t="s">
        <v>16</v>
      </c>
      <c r="G7163">
        <v>36</v>
      </c>
      <c r="H7163">
        <v>6</v>
      </c>
      <c r="I7163">
        <v>110480.48</v>
      </c>
      <c r="J7163">
        <v>1</v>
      </c>
      <c r="K7163">
        <v>0</v>
      </c>
      <c r="L7163">
        <v>0</v>
      </c>
      <c r="M7163">
        <v>81292.33</v>
      </c>
      <c r="N7163">
        <v>0</v>
      </c>
    </row>
    <row r="7164" spans="1:14" x14ac:dyDescent="0.3">
      <c r="A7164">
        <v>7163</v>
      </c>
      <c r="B7164">
        <v>15780088</v>
      </c>
      <c r="C7164" t="s">
        <v>1453</v>
      </c>
      <c r="D7164">
        <v>607</v>
      </c>
      <c r="E7164" t="s">
        <v>18</v>
      </c>
      <c r="F7164" t="s">
        <v>23</v>
      </c>
      <c r="G7164">
        <v>34</v>
      </c>
      <c r="H7164">
        <v>9</v>
      </c>
      <c r="I7164">
        <v>132439.99</v>
      </c>
      <c r="J7164">
        <v>1</v>
      </c>
      <c r="K7164">
        <v>1</v>
      </c>
      <c r="L7164">
        <v>0</v>
      </c>
      <c r="M7164">
        <v>177747.72</v>
      </c>
      <c r="N7164">
        <v>0</v>
      </c>
    </row>
    <row r="7165" spans="1:14" x14ac:dyDescent="0.3">
      <c r="A7165">
        <v>7164</v>
      </c>
      <c r="B7165">
        <v>15649379</v>
      </c>
      <c r="C7165" t="s">
        <v>2487</v>
      </c>
      <c r="D7165">
        <v>850</v>
      </c>
      <c r="E7165" t="s">
        <v>15</v>
      </c>
      <c r="F7165" t="s">
        <v>16</v>
      </c>
      <c r="G7165">
        <v>46</v>
      </c>
      <c r="H7165">
        <v>3</v>
      </c>
      <c r="I7165">
        <v>0</v>
      </c>
      <c r="J7165">
        <v>2</v>
      </c>
      <c r="K7165">
        <v>1</v>
      </c>
      <c r="L7165">
        <v>1</v>
      </c>
      <c r="M7165">
        <v>187980.21</v>
      </c>
      <c r="N7165">
        <v>0</v>
      </c>
    </row>
    <row r="7166" spans="1:14" x14ac:dyDescent="0.3">
      <c r="A7166">
        <v>7165</v>
      </c>
      <c r="B7166">
        <v>15713983</v>
      </c>
      <c r="C7166" t="s">
        <v>543</v>
      </c>
      <c r="D7166">
        <v>780</v>
      </c>
      <c r="E7166" t="s">
        <v>26</v>
      </c>
      <c r="F7166" t="s">
        <v>23</v>
      </c>
      <c r="G7166">
        <v>34</v>
      </c>
      <c r="H7166">
        <v>5</v>
      </c>
      <c r="I7166">
        <v>94108.54</v>
      </c>
      <c r="J7166">
        <v>2</v>
      </c>
      <c r="K7166">
        <v>1</v>
      </c>
      <c r="L7166">
        <v>0</v>
      </c>
      <c r="M7166">
        <v>177235.21</v>
      </c>
      <c r="N7166">
        <v>0</v>
      </c>
    </row>
    <row r="7167" spans="1:14" x14ac:dyDescent="0.3">
      <c r="A7167">
        <v>7166</v>
      </c>
      <c r="B7167">
        <v>15709252</v>
      </c>
      <c r="C7167" t="s">
        <v>139</v>
      </c>
      <c r="D7167">
        <v>616</v>
      </c>
      <c r="E7167" t="s">
        <v>26</v>
      </c>
      <c r="F7167" t="s">
        <v>16</v>
      </c>
      <c r="G7167">
        <v>28</v>
      </c>
      <c r="H7167">
        <v>10</v>
      </c>
      <c r="I7167">
        <v>105173.99</v>
      </c>
      <c r="J7167">
        <v>1</v>
      </c>
      <c r="K7167">
        <v>0</v>
      </c>
      <c r="L7167">
        <v>1</v>
      </c>
      <c r="M7167">
        <v>29835.37</v>
      </c>
      <c r="N7167">
        <v>1</v>
      </c>
    </row>
    <row r="7168" spans="1:14" x14ac:dyDescent="0.3">
      <c r="A7168">
        <v>7167</v>
      </c>
      <c r="B7168">
        <v>15699238</v>
      </c>
      <c r="C7168" t="s">
        <v>520</v>
      </c>
      <c r="D7168">
        <v>618</v>
      </c>
      <c r="E7168" t="s">
        <v>18</v>
      </c>
      <c r="F7168" t="s">
        <v>16</v>
      </c>
      <c r="G7168">
        <v>40</v>
      </c>
      <c r="H7168">
        <v>8</v>
      </c>
      <c r="I7168">
        <v>0</v>
      </c>
      <c r="J7168">
        <v>2</v>
      </c>
      <c r="K7168">
        <v>1</v>
      </c>
      <c r="L7168">
        <v>0</v>
      </c>
      <c r="M7168">
        <v>80204.38</v>
      </c>
      <c r="N7168">
        <v>0</v>
      </c>
    </row>
    <row r="7169" spans="1:14" x14ac:dyDescent="0.3">
      <c r="A7169">
        <v>7168</v>
      </c>
      <c r="B7169">
        <v>15732884</v>
      </c>
      <c r="C7169" t="s">
        <v>213</v>
      </c>
      <c r="D7169">
        <v>676</v>
      </c>
      <c r="E7169" t="s">
        <v>15</v>
      </c>
      <c r="F7169" t="s">
        <v>23</v>
      </c>
      <c r="G7169">
        <v>29</v>
      </c>
      <c r="H7169">
        <v>7</v>
      </c>
      <c r="I7169">
        <v>131959.85999999999</v>
      </c>
      <c r="J7169">
        <v>1</v>
      </c>
      <c r="K7169">
        <v>0</v>
      </c>
      <c r="L7169">
        <v>0</v>
      </c>
      <c r="M7169">
        <v>189268.81</v>
      </c>
      <c r="N7169">
        <v>0</v>
      </c>
    </row>
    <row r="7170" spans="1:14" x14ac:dyDescent="0.3">
      <c r="A7170">
        <v>7169</v>
      </c>
      <c r="B7170">
        <v>15587297</v>
      </c>
      <c r="C7170" t="s">
        <v>2488</v>
      </c>
      <c r="D7170">
        <v>507</v>
      </c>
      <c r="E7170" t="s">
        <v>15</v>
      </c>
      <c r="F7170" t="s">
        <v>23</v>
      </c>
      <c r="G7170">
        <v>33</v>
      </c>
      <c r="H7170">
        <v>7</v>
      </c>
      <c r="I7170">
        <v>0</v>
      </c>
      <c r="J7170">
        <v>2</v>
      </c>
      <c r="K7170">
        <v>1</v>
      </c>
      <c r="L7170">
        <v>1</v>
      </c>
      <c r="M7170">
        <v>85411.01</v>
      </c>
      <c r="N7170">
        <v>0</v>
      </c>
    </row>
    <row r="7171" spans="1:14" x14ac:dyDescent="0.3">
      <c r="A7171">
        <v>7170</v>
      </c>
      <c r="B7171">
        <v>15684722</v>
      </c>
      <c r="C7171" t="s">
        <v>645</v>
      </c>
      <c r="D7171">
        <v>490</v>
      </c>
      <c r="E7171" t="s">
        <v>15</v>
      </c>
      <c r="F7171" t="s">
        <v>23</v>
      </c>
      <c r="G7171">
        <v>34</v>
      </c>
      <c r="H7171">
        <v>5</v>
      </c>
      <c r="I7171">
        <v>122952.9</v>
      </c>
      <c r="J7171">
        <v>2</v>
      </c>
      <c r="K7171">
        <v>0</v>
      </c>
      <c r="L7171">
        <v>0</v>
      </c>
      <c r="M7171">
        <v>154360.97</v>
      </c>
      <c r="N7171">
        <v>0</v>
      </c>
    </row>
    <row r="7172" spans="1:14" x14ac:dyDescent="0.3">
      <c r="A7172">
        <v>7171</v>
      </c>
      <c r="B7172">
        <v>15621244</v>
      </c>
      <c r="C7172" t="s">
        <v>1025</v>
      </c>
      <c r="D7172">
        <v>678</v>
      </c>
      <c r="E7172" t="s">
        <v>15</v>
      </c>
      <c r="F7172" t="s">
        <v>23</v>
      </c>
      <c r="G7172">
        <v>36</v>
      </c>
      <c r="H7172">
        <v>0</v>
      </c>
      <c r="I7172">
        <v>107379.68</v>
      </c>
      <c r="J7172">
        <v>1</v>
      </c>
      <c r="K7172">
        <v>1</v>
      </c>
      <c r="L7172">
        <v>1</v>
      </c>
      <c r="M7172">
        <v>84460.18</v>
      </c>
      <c r="N7172">
        <v>0</v>
      </c>
    </row>
    <row r="7173" spans="1:14" x14ac:dyDescent="0.3">
      <c r="A7173">
        <v>7172</v>
      </c>
      <c r="B7173">
        <v>15744273</v>
      </c>
      <c r="C7173" t="s">
        <v>2489</v>
      </c>
      <c r="D7173">
        <v>637</v>
      </c>
      <c r="E7173" t="s">
        <v>26</v>
      </c>
      <c r="F7173" t="s">
        <v>23</v>
      </c>
      <c r="G7173">
        <v>30</v>
      </c>
      <c r="H7173">
        <v>6</v>
      </c>
      <c r="I7173">
        <v>122641.56</v>
      </c>
      <c r="J7173">
        <v>2</v>
      </c>
      <c r="K7173">
        <v>1</v>
      </c>
      <c r="L7173">
        <v>0</v>
      </c>
      <c r="M7173">
        <v>65618.009999999995</v>
      </c>
      <c r="N7173">
        <v>0</v>
      </c>
    </row>
    <row r="7174" spans="1:14" x14ac:dyDescent="0.3">
      <c r="A7174">
        <v>7173</v>
      </c>
      <c r="B7174">
        <v>15682540</v>
      </c>
      <c r="C7174" t="s">
        <v>870</v>
      </c>
      <c r="D7174">
        <v>602</v>
      </c>
      <c r="E7174" t="s">
        <v>15</v>
      </c>
      <c r="F7174" t="s">
        <v>16</v>
      </c>
      <c r="G7174">
        <v>33</v>
      </c>
      <c r="H7174">
        <v>8</v>
      </c>
      <c r="I7174">
        <v>0</v>
      </c>
      <c r="J7174">
        <v>2</v>
      </c>
      <c r="K7174">
        <v>1</v>
      </c>
      <c r="L7174">
        <v>1</v>
      </c>
      <c r="M7174">
        <v>112928.74</v>
      </c>
      <c r="N7174">
        <v>0</v>
      </c>
    </row>
    <row r="7175" spans="1:14" x14ac:dyDescent="0.3">
      <c r="A7175">
        <v>7174</v>
      </c>
      <c r="B7175">
        <v>15636521</v>
      </c>
      <c r="C7175" t="s">
        <v>532</v>
      </c>
      <c r="D7175">
        <v>744</v>
      </c>
      <c r="E7175" t="s">
        <v>18</v>
      </c>
      <c r="F7175" t="s">
        <v>16</v>
      </c>
      <c r="G7175">
        <v>30</v>
      </c>
      <c r="H7175">
        <v>1</v>
      </c>
      <c r="I7175">
        <v>124037.28</v>
      </c>
      <c r="J7175">
        <v>1</v>
      </c>
      <c r="K7175">
        <v>1</v>
      </c>
      <c r="L7175">
        <v>1</v>
      </c>
      <c r="M7175">
        <v>142210.94</v>
      </c>
      <c r="N7175">
        <v>0</v>
      </c>
    </row>
    <row r="7176" spans="1:14" x14ac:dyDescent="0.3">
      <c r="A7176">
        <v>7175</v>
      </c>
      <c r="B7176">
        <v>15785339</v>
      </c>
      <c r="C7176" t="s">
        <v>28</v>
      </c>
      <c r="D7176">
        <v>640</v>
      </c>
      <c r="E7176" t="s">
        <v>15</v>
      </c>
      <c r="F7176" t="s">
        <v>16</v>
      </c>
      <c r="G7176">
        <v>50</v>
      </c>
      <c r="H7176">
        <v>9</v>
      </c>
      <c r="I7176">
        <v>117565.03</v>
      </c>
      <c r="J7176">
        <v>2</v>
      </c>
      <c r="K7176">
        <v>0</v>
      </c>
      <c r="L7176">
        <v>0</v>
      </c>
      <c r="M7176">
        <v>82559.77</v>
      </c>
      <c r="N7176">
        <v>0</v>
      </c>
    </row>
    <row r="7177" spans="1:14" x14ac:dyDescent="0.3">
      <c r="A7177">
        <v>7176</v>
      </c>
      <c r="B7177">
        <v>15638983</v>
      </c>
      <c r="C7177" t="s">
        <v>2490</v>
      </c>
      <c r="D7177">
        <v>684</v>
      </c>
      <c r="E7177" t="s">
        <v>15</v>
      </c>
      <c r="F7177" t="s">
        <v>16</v>
      </c>
      <c r="G7177">
        <v>38</v>
      </c>
      <c r="H7177">
        <v>5</v>
      </c>
      <c r="I7177">
        <v>133189.4</v>
      </c>
      <c r="J7177">
        <v>1</v>
      </c>
      <c r="K7177">
        <v>0</v>
      </c>
      <c r="L7177">
        <v>0</v>
      </c>
      <c r="M7177">
        <v>127388.06</v>
      </c>
      <c r="N7177">
        <v>0</v>
      </c>
    </row>
    <row r="7178" spans="1:14" x14ac:dyDescent="0.3">
      <c r="A7178">
        <v>7177</v>
      </c>
      <c r="B7178">
        <v>15654625</v>
      </c>
      <c r="C7178" t="s">
        <v>1071</v>
      </c>
      <c r="D7178">
        <v>495</v>
      </c>
      <c r="E7178" t="s">
        <v>26</v>
      </c>
      <c r="F7178" t="s">
        <v>23</v>
      </c>
      <c r="G7178">
        <v>39</v>
      </c>
      <c r="H7178">
        <v>8</v>
      </c>
      <c r="I7178">
        <v>120252.02</v>
      </c>
      <c r="J7178">
        <v>2</v>
      </c>
      <c r="K7178">
        <v>1</v>
      </c>
      <c r="L7178">
        <v>1</v>
      </c>
      <c r="M7178">
        <v>10160.23</v>
      </c>
      <c r="N7178">
        <v>0</v>
      </c>
    </row>
    <row r="7179" spans="1:14" x14ac:dyDescent="0.3">
      <c r="A7179">
        <v>7178</v>
      </c>
      <c r="B7179">
        <v>15697310</v>
      </c>
      <c r="C7179" t="s">
        <v>2491</v>
      </c>
      <c r="D7179">
        <v>559</v>
      </c>
      <c r="E7179" t="s">
        <v>26</v>
      </c>
      <c r="F7179" t="s">
        <v>16</v>
      </c>
      <c r="G7179">
        <v>28</v>
      </c>
      <c r="H7179">
        <v>3</v>
      </c>
      <c r="I7179">
        <v>152264.81</v>
      </c>
      <c r="J7179">
        <v>1</v>
      </c>
      <c r="K7179">
        <v>0</v>
      </c>
      <c r="L7179">
        <v>0</v>
      </c>
      <c r="M7179">
        <v>64242.31</v>
      </c>
      <c r="N7179">
        <v>0</v>
      </c>
    </row>
    <row r="7180" spans="1:14" x14ac:dyDescent="0.3">
      <c r="A7180">
        <v>7179</v>
      </c>
      <c r="B7180">
        <v>15678210</v>
      </c>
      <c r="C7180" t="s">
        <v>1089</v>
      </c>
      <c r="D7180">
        <v>684</v>
      </c>
      <c r="E7180" t="s">
        <v>15</v>
      </c>
      <c r="F7180" t="s">
        <v>23</v>
      </c>
      <c r="G7180">
        <v>38</v>
      </c>
      <c r="H7180">
        <v>5</v>
      </c>
      <c r="I7180">
        <v>105069.98</v>
      </c>
      <c r="J7180">
        <v>2</v>
      </c>
      <c r="K7180">
        <v>1</v>
      </c>
      <c r="L7180">
        <v>1</v>
      </c>
      <c r="M7180">
        <v>198355.28</v>
      </c>
      <c r="N7180">
        <v>0</v>
      </c>
    </row>
    <row r="7181" spans="1:14" x14ac:dyDescent="0.3">
      <c r="A7181">
        <v>7180</v>
      </c>
      <c r="B7181">
        <v>15575438</v>
      </c>
      <c r="C7181" t="s">
        <v>2492</v>
      </c>
      <c r="D7181">
        <v>613</v>
      </c>
      <c r="E7181" t="s">
        <v>15</v>
      </c>
      <c r="F7181" t="s">
        <v>23</v>
      </c>
      <c r="G7181">
        <v>42</v>
      </c>
      <c r="H7181">
        <v>7</v>
      </c>
      <c r="I7181">
        <v>115076.06</v>
      </c>
      <c r="J7181">
        <v>1</v>
      </c>
      <c r="K7181">
        <v>1</v>
      </c>
      <c r="L7181">
        <v>1</v>
      </c>
      <c r="M7181">
        <v>79323.61</v>
      </c>
      <c r="N7181">
        <v>0</v>
      </c>
    </row>
    <row r="7182" spans="1:14" x14ac:dyDescent="0.3">
      <c r="A7182">
        <v>7181</v>
      </c>
      <c r="B7182">
        <v>15632789</v>
      </c>
      <c r="C7182" t="s">
        <v>44</v>
      </c>
      <c r="D7182">
        <v>794</v>
      </c>
      <c r="E7182" t="s">
        <v>15</v>
      </c>
      <c r="F7182" t="s">
        <v>23</v>
      </c>
      <c r="G7182">
        <v>30</v>
      </c>
      <c r="H7182">
        <v>8</v>
      </c>
      <c r="I7182">
        <v>0</v>
      </c>
      <c r="J7182">
        <v>2</v>
      </c>
      <c r="K7182">
        <v>1</v>
      </c>
      <c r="L7182">
        <v>1</v>
      </c>
      <c r="M7182">
        <v>24113.91</v>
      </c>
      <c r="N7182">
        <v>0</v>
      </c>
    </row>
    <row r="7183" spans="1:14" x14ac:dyDescent="0.3">
      <c r="A7183">
        <v>7182</v>
      </c>
      <c r="B7183">
        <v>15621423</v>
      </c>
      <c r="C7183" t="s">
        <v>2493</v>
      </c>
      <c r="D7183">
        <v>736</v>
      </c>
      <c r="E7183" t="s">
        <v>15</v>
      </c>
      <c r="F7183" t="s">
        <v>16</v>
      </c>
      <c r="G7183">
        <v>42</v>
      </c>
      <c r="H7183">
        <v>7</v>
      </c>
      <c r="I7183">
        <v>117280.23</v>
      </c>
      <c r="J7183">
        <v>3</v>
      </c>
      <c r="K7183">
        <v>0</v>
      </c>
      <c r="L7183">
        <v>0</v>
      </c>
      <c r="M7183">
        <v>41921.06</v>
      </c>
      <c r="N7183">
        <v>1</v>
      </c>
    </row>
    <row r="7184" spans="1:14" x14ac:dyDescent="0.3">
      <c r="A7184">
        <v>7183</v>
      </c>
      <c r="B7184">
        <v>15573520</v>
      </c>
      <c r="C7184" t="s">
        <v>1094</v>
      </c>
      <c r="D7184">
        <v>692</v>
      </c>
      <c r="E7184" t="s">
        <v>26</v>
      </c>
      <c r="F7184" t="s">
        <v>23</v>
      </c>
      <c r="G7184">
        <v>49</v>
      </c>
      <c r="H7184">
        <v>6</v>
      </c>
      <c r="I7184">
        <v>110540.43</v>
      </c>
      <c r="J7184">
        <v>2</v>
      </c>
      <c r="K7184">
        <v>0</v>
      </c>
      <c r="L7184">
        <v>1</v>
      </c>
      <c r="M7184">
        <v>107472.99</v>
      </c>
      <c r="N7184">
        <v>0</v>
      </c>
    </row>
    <row r="7185" spans="1:14" x14ac:dyDescent="0.3">
      <c r="A7185">
        <v>7184</v>
      </c>
      <c r="B7185">
        <v>15740458</v>
      </c>
      <c r="C7185" t="s">
        <v>761</v>
      </c>
      <c r="D7185">
        <v>703</v>
      </c>
      <c r="E7185" t="s">
        <v>18</v>
      </c>
      <c r="F7185" t="s">
        <v>23</v>
      </c>
      <c r="G7185">
        <v>36</v>
      </c>
      <c r="H7185">
        <v>7</v>
      </c>
      <c r="I7185">
        <v>135095.47</v>
      </c>
      <c r="J7185">
        <v>1</v>
      </c>
      <c r="K7185">
        <v>1</v>
      </c>
      <c r="L7185">
        <v>0</v>
      </c>
      <c r="M7185">
        <v>143859.66</v>
      </c>
      <c r="N7185">
        <v>0</v>
      </c>
    </row>
    <row r="7186" spans="1:14" x14ac:dyDescent="0.3">
      <c r="A7186">
        <v>7185</v>
      </c>
      <c r="B7186">
        <v>15762799</v>
      </c>
      <c r="C7186" t="s">
        <v>651</v>
      </c>
      <c r="D7186">
        <v>720</v>
      </c>
      <c r="E7186" t="s">
        <v>26</v>
      </c>
      <c r="F7186" t="s">
        <v>23</v>
      </c>
      <c r="G7186">
        <v>23</v>
      </c>
      <c r="H7186">
        <v>0</v>
      </c>
      <c r="I7186">
        <v>187861.18</v>
      </c>
      <c r="J7186">
        <v>2</v>
      </c>
      <c r="K7186">
        <v>1</v>
      </c>
      <c r="L7186">
        <v>1</v>
      </c>
      <c r="M7186">
        <v>104120.17</v>
      </c>
      <c r="N7186">
        <v>0</v>
      </c>
    </row>
    <row r="7187" spans="1:14" x14ac:dyDescent="0.3">
      <c r="A7187">
        <v>7186</v>
      </c>
      <c r="B7187">
        <v>15686885</v>
      </c>
      <c r="C7187" t="s">
        <v>1117</v>
      </c>
      <c r="D7187">
        <v>777</v>
      </c>
      <c r="E7187" t="s">
        <v>26</v>
      </c>
      <c r="F7187" t="s">
        <v>23</v>
      </c>
      <c r="G7187">
        <v>44</v>
      </c>
      <c r="H7187">
        <v>3</v>
      </c>
      <c r="I7187">
        <v>124655.59</v>
      </c>
      <c r="J7187">
        <v>2</v>
      </c>
      <c r="K7187">
        <v>0</v>
      </c>
      <c r="L7187">
        <v>1</v>
      </c>
      <c r="M7187">
        <v>79792.3</v>
      </c>
      <c r="N7187">
        <v>0</v>
      </c>
    </row>
    <row r="7188" spans="1:14" x14ac:dyDescent="0.3">
      <c r="A7188">
        <v>7187</v>
      </c>
      <c r="B7188">
        <v>15565996</v>
      </c>
      <c r="C7188" t="s">
        <v>1494</v>
      </c>
      <c r="D7188">
        <v>653</v>
      </c>
      <c r="E7188" t="s">
        <v>15</v>
      </c>
      <c r="F7188" t="s">
        <v>23</v>
      </c>
      <c r="G7188">
        <v>44</v>
      </c>
      <c r="H7188">
        <v>8</v>
      </c>
      <c r="I7188">
        <v>0</v>
      </c>
      <c r="J7188">
        <v>2</v>
      </c>
      <c r="K7188">
        <v>1</v>
      </c>
      <c r="L7188">
        <v>1</v>
      </c>
      <c r="M7188">
        <v>154639.72</v>
      </c>
      <c r="N7188">
        <v>0</v>
      </c>
    </row>
    <row r="7189" spans="1:14" x14ac:dyDescent="0.3">
      <c r="A7189">
        <v>7188</v>
      </c>
      <c r="B7189">
        <v>15662152</v>
      </c>
      <c r="C7189" t="s">
        <v>1190</v>
      </c>
      <c r="D7189">
        <v>552</v>
      </c>
      <c r="E7189" t="s">
        <v>15</v>
      </c>
      <c r="F7189" t="s">
        <v>16</v>
      </c>
      <c r="G7189">
        <v>38</v>
      </c>
      <c r="H7189">
        <v>9</v>
      </c>
      <c r="I7189">
        <v>134105.01</v>
      </c>
      <c r="J7189">
        <v>1</v>
      </c>
      <c r="K7189">
        <v>0</v>
      </c>
      <c r="L7189">
        <v>0</v>
      </c>
      <c r="M7189">
        <v>57850.1</v>
      </c>
      <c r="N7189">
        <v>0</v>
      </c>
    </row>
    <row r="7190" spans="1:14" x14ac:dyDescent="0.3">
      <c r="A7190">
        <v>7189</v>
      </c>
      <c r="B7190">
        <v>15711742</v>
      </c>
      <c r="C7190" t="s">
        <v>1172</v>
      </c>
      <c r="D7190">
        <v>708</v>
      </c>
      <c r="E7190" t="s">
        <v>15</v>
      </c>
      <c r="F7190" t="s">
        <v>16</v>
      </c>
      <c r="G7190">
        <v>34</v>
      </c>
      <c r="H7190">
        <v>4</v>
      </c>
      <c r="I7190">
        <v>0</v>
      </c>
      <c r="J7190">
        <v>1</v>
      </c>
      <c r="K7190">
        <v>1</v>
      </c>
      <c r="L7190">
        <v>1</v>
      </c>
      <c r="M7190">
        <v>62868.33</v>
      </c>
      <c r="N7190">
        <v>0</v>
      </c>
    </row>
    <row r="7191" spans="1:14" x14ac:dyDescent="0.3">
      <c r="A7191">
        <v>7190</v>
      </c>
      <c r="B7191">
        <v>15701885</v>
      </c>
      <c r="C7191" t="s">
        <v>1980</v>
      </c>
      <c r="D7191">
        <v>647</v>
      </c>
      <c r="E7191" t="s">
        <v>15</v>
      </c>
      <c r="F7191" t="s">
        <v>16</v>
      </c>
      <c r="G7191">
        <v>40</v>
      </c>
      <c r="H7191">
        <v>9</v>
      </c>
      <c r="I7191">
        <v>0</v>
      </c>
      <c r="J7191">
        <v>2</v>
      </c>
      <c r="K7191">
        <v>0</v>
      </c>
      <c r="L7191">
        <v>1</v>
      </c>
      <c r="M7191">
        <v>92357.21</v>
      </c>
      <c r="N7191">
        <v>0</v>
      </c>
    </row>
    <row r="7192" spans="1:14" x14ac:dyDescent="0.3">
      <c r="A7192">
        <v>7191</v>
      </c>
      <c r="B7192">
        <v>15774262</v>
      </c>
      <c r="C7192" t="s">
        <v>2494</v>
      </c>
      <c r="D7192">
        <v>597</v>
      </c>
      <c r="E7192" t="s">
        <v>26</v>
      </c>
      <c r="F7192" t="s">
        <v>23</v>
      </c>
      <c r="G7192">
        <v>52</v>
      </c>
      <c r="H7192">
        <v>8</v>
      </c>
      <c r="I7192">
        <v>83693.34</v>
      </c>
      <c r="J7192">
        <v>2</v>
      </c>
      <c r="K7192">
        <v>1</v>
      </c>
      <c r="L7192">
        <v>1</v>
      </c>
      <c r="M7192">
        <v>161083.53</v>
      </c>
      <c r="N7192">
        <v>0</v>
      </c>
    </row>
    <row r="7193" spans="1:14" x14ac:dyDescent="0.3">
      <c r="A7193">
        <v>7192</v>
      </c>
      <c r="B7193">
        <v>15567839</v>
      </c>
      <c r="C7193" t="s">
        <v>305</v>
      </c>
      <c r="D7193">
        <v>501</v>
      </c>
      <c r="E7193" t="s">
        <v>15</v>
      </c>
      <c r="F7193" t="s">
        <v>23</v>
      </c>
      <c r="G7193">
        <v>42</v>
      </c>
      <c r="H7193">
        <v>9</v>
      </c>
      <c r="I7193">
        <v>114631.23</v>
      </c>
      <c r="J7193">
        <v>1</v>
      </c>
      <c r="K7193">
        <v>0</v>
      </c>
      <c r="L7193">
        <v>1</v>
      </c>
      <c r="M7193">
        <v>91429.74</v>
      </c>
      <c r="N7193">
        <v>0</v>
      </c>
    </row>
    <row r="7194" spans="1:14" x14ac:dyDescent="0.3">
      <c r="A7194">
        <v>7193</v>
      </c>
      <c r="B7194">
        <v>15644400</v>
      </c>
      <c r="C7194" t="s">
        <v>541</v>
      </c>
      <c r="D7194">
        <v>709</v>
      </c>
      <c r="E7194" t="s">
        <v>15</v>
      </c>
      <c r="F7194" t="s">
        <v>23</v>
      </c>
      <c r="G7194">
        <v>44</v>
      </c>
      <c r="H7194">
        <v>9</v>
      </c>
      <c r="I7194">
        <v>128601.98</v>
      </c>
      <c r="J7194">
        <v>1</v>
      </c>
      <c r="K7194">
        <v>1</v>
      </c>
      <c r="L7194">
        <v>0</v>
      </c>
      <c r="M7194">
        <v>117031.2</v>
      </c>
      <c r="N7194">
        <v>0</v>
      </c>
    </row>
    <row r="7195" spans="1:14" x14ac:dyDescent="0.3">
      <c r="A7195">
        <v>7194</v>
      </c>
      <c r="B7195">
        <v>15797246</v>
      </c>
      <c r="C7195" t="s">
        <v>1144</v>
      </c>
      <c r="D7195">
        <v>621</v>
      </c>
      <c r="E7195" t="s">
        <v>26</v>
      </c>
      <c r="F7195" t="s">
        <v>16</v>
      </c>
      <c r="G7195">
        <v>34</v>
      </c>
      <c r="H7195">
        <v>2</v>
      </c>
      <c r="I7195">
        <v>91258.52</v>
      </c>
      <c r="J7195">
        <v>2</v>
      </c>
      <c r="K7195">
        <v>1</v>
      </c>
      <c r="L7195">
        <v>0</v>
      </c>
      <c r="M7195">
        <v>44857.4</v>
      </c>
      <c r="N7195">
        <v>0</v>
      </c>
    </row>
    <row r="7196" spans="1:14" x14ac:dyDescent="0.3">
      <c r="A7196">
        <v>7195</v>
      </c>
      <c r="B7196">
        <v>15778290</v>
      </c>
      <c r="C7196" t="s">
        <v>2495</v>
      </c>
      <c r="D7196">
        <v>799</v>
      </c>
      <c r="E7196" t="s">
        <v>15</v>
      </c>
      <c r="F7196" t="s">
        <v>23</v>
      </c>
      <c r="G7196">
        <v>70</v>
      </c>
      <c r="H7196">
        <v>8</v>
      </c>
      <c r="I7196">
        <v>70416.75</v>
      </c>
      <c r="J7196">
        <v>1</v>
      </c>
      <c r="K7196">
        <v>1</v>
      </c>
      <c r="L7196">
        <v>1</v>
      </c>
      <c r="M7196">
        <v>36483.519999999997</v>
      </c>
      <c r="N7196">
        <v>0</v>
      </c>
    </row>
    <row r="7197" spans="1:14" x14ac:dyDescent="0.3">
      <c r="A7197">
        <v>7196</v>
      </c>
      <c r="B7197">
        <v>15708714</v>
      </c>
      <c r="C7197" t="s">
        <v>2229</v>
      </c>
      <c r="D7197">
        <v>675</v>
      </c>
      <c r="E7197" t="s">
        <v>15</v>
      </c>
      <c r="F7197" t="s">
        <v>16</v>
      </c>
      <c r="G7197">
        <v>33</v>
      </c>
      <c r="H7197">
        <v>6</v>
      </c>
      <c r="I7197">
        <v>0</v>
      </c>
      <c r="J7197">
        <v>2</v>
      </c>
      <c r="K7197">
        <v>1</v>
      </c>
      <c r="L7197">
        <v>0</v>
      </c>
      <c r="M7197">
        <v>34045.61</v>
      </c>
      <c r="N7197">
        <v>0</v>
      </c>
    </row>
    <row r="7198" spans="1:14" x14ac:dyDescent="0.3">
      <c r="A7198">
        <v>7197</v>
      </c>
      <c r="B7198">
        <v>15586183</v>
      </c>
      <c r="C7198" t="s">
        <v>93</v>
      </c>
      <c r="D7198">
        <v>561</v>
      </c>
      <c r="E7198" t="s">
        <v>15</v>
      </c>
      <c r="F7198" t="s">
        <v>16</v>
      </c>
      <c r="G7198">
        <v>35</v>
      </c>
      <c r="H7198">
        <v>5</v>
      </c>
      <c r="I7198">
        <v>0</v>
      </c>
      <c r="J7198">
        <v>2</v>
      </c>
      <c r="K7198">
        <v>1</v>
      </c>
      <c r="L7198">
        <v>0</v>
      </c>
      <c r="M7198">
        <v>59981.62</v>
      </c>
      <c r="N7198">
        <v>0</v>
      </c>
    </row>
    <row r="7199" spans="1:14" x14ac:dyDescent="0.3">
      <c r="A7199">
        <v>7198</v>
      </c>
      <c r="B7199">
        <v>15761733</v>
      </c>
      <c r="C7199" t="s">
        <v>443</v>
      </c>
      <c r="D7199">
        <v>707</v>
      </c>
      <c r="E7199" t="s">
        <v>15</v>
      </c>
      <c r="F7199" t="s">
        <v>16</v>
      </c>
      <c r="G7199">
        <v>42</v>
      </c>
      <c r="H7199">
        <v>10</v>
      </c>
      <c r="I7199">
        <v>0</v>
      </c>
      <c r="J7199">
        <v>2</v>
      </c>
      <c r="K7199">
        <v>1</v>
      </c>
      <c r="L7199">
        <v>1</v>
      </c>
      <c r="M7199">
        <v>152944.39000000001</v>
      </c>
      <c r="N7199">
        <v>0</v>
      </c>
    </row>
    <row r="7200" spans="1:14" x14ac:dyDescent="0.3">
      <c r="A7200">
        <v>7199</v>
      </c>
      <c r="B7200">
        <v>15773934</v>
      </c>
      <c r="C7200" t="s">
        <v>1104</v>
      </c>
      <c r="D7200">
        <v>670</v>
      </c>
      <c r="E7200" t="s">
        <v>15</v>
      </c>
      <c r="F7200" t="s">
        <v>23</v>
      </c>
      <c r="G7200">
        <v>33</v>
      </c>
      <c r="H7200">
        <v>6</v>
      </c>
      <c r="I7200">
        <v>88294.6</v>
      </c>
      <c r="J7200">
        <v>1</v>
      </c>
      <c r="K7200">
        <v>1</v>
      </c>
      <c r="L7200">
        <v>0</v>
      </c>
      <c r="M7200">
        <v>66979.06</v>
      </c>
      <c r="N7200">
        <v>0</v>
      </c>
    </row>
    <row r="7201" spans="1:14" x14ac:dyDescent="0.3">
      <c r="A7201">
        <v>7200</v>
      </c>
      <c r="B7201">
        <v>15705343</v>
      </c>
      <c r="C7201" t="s">
        <v>692</v>
      </c>
      <c r="D7201">
        <v>649</v>
      </c>
      <c r="E7201" t="s">
        <v>18</v>
      </c>
      <c r="F7201" t="s">
        <v>16</v>
      </c>
      <c r="G7201">
        <v>32</v>
      </c>
      <c r="H7201">
        <v>7</v>
      </c>
      <c r="I7201">
        <v>0</v>
      </c>
      <c r="J7201">
        <v>1</v>
      </c>
      <c r="K7201">
        <v>1</v>
      </c>
      <c r="L7201">
        <v>0</v>
      </c>
      <c r="M7201">
        <v>28797.32</v>
      </c>
      <c r="N7201">
        <v>0</v>
      </c>
    </row>
    <row r="7202" spans="1:14" x14ac:dyDescent="0.3">
      <c r="A7202">
        <v>7201</v>
      </c>
      <c r="B7202">
        <v>15593959</v>
      </c>
      <c r="C7202" t="s">
        <v>2496</v>
      </c>
      <c r="D7202">
        <v>524</v>
      </c>
      <c r="E7202" t="s">
        <v>15</v>
      </c>
      <c r="F7202" t="s">
        <v>23</v>
      </c>
      <c r="G7202">
        <v>28</v>
      </c>
      <c r="H7202">
        <v>1</v>
      </c>
      <c r="I7202">
        <v>93577.3</v>
      </c>
      <c r="J7202">
        <v>1</v>
      </c>
      <c r="K7202">
        <v>1</v>
      </c>
      <c r="L7202">
        <v>1</v>
      </c>
      <c r="M7202">
        <v>51670.82</v>
      </c>
      <c r="N7202">
        <v>0</v>
      </c>
    </row>
    <row r="7203" spans="1:14" x14ac:dyDescent="0.3">
      <c r="A7203">
        <v>7202</v>
      </c>
      <c r="B7203">
        <v>15664615</v>
      </c>
      <c r="C7203" t="s">
        <v>282</v>
      </c>
      <c r="D7203">
        <v>689</v>
      </c>
      <c r="E7203" t="s">
        <v>26</v>
      </c>
      <c r="F7203" t="s">
        <v>16</v>
      </c>
      <c r="G7203">
        <v>30</v>
      </c>
      <c r="H7203">
        <v>5</v>
      </c>
      <c r="I7203">
        <v>136650.89000000001</v>
      </c>
      <c r="J7203">
        <v>1</v>
      </c>
      <c r="K7203">
        <v>1</v>
      </c>
      <c r="L7203">
        <v>1</v>
      </c>
      <c r="M7203">
        <v>41865.72</v>
      </c>
      <c r="N7203">
        <v>1</v>
      </c>
    </row>
    <row r="7204" spans="1:14" x14ac:dyDescent="0.3">
      <c r="A7204">
        <v>7203</v>
      </c>
      <c r="B7204">
        <v>15671014</v>
      </c>
      <c r="C7204" t="s">
        <v>1496</v>
      </c>
      <c r="D7204">
        <v>573</v>
      </c>
      <c r="E7204" t="s">
        <v>18</v>
      </c>
      <c r="F7204" t="s">
        <v>16</v>
      </c>
      <c r="G7204">
        <v>72</v>
      </c>
      <c r="H7204">
        <v>8</v>
      </c>
      <c r="I7204">
        <v>98765.84</v>
      </c>
      <c r="J7204">
        <v>1</v>
      </c>
      <c r="K7204">
        <v>1</v>
      </c>
      <c r="L7204">
        <v>1</v>
      </c>
      <c r="M7204">
        <v>96015.53</v>
      </c>
      <c r="N7204">
        <v>0</v>
      </c>
    </row>
    <row r="7205" spans="1:14" x14ac:dyDescent="0.3">
      <c r="A7205">
        <v>7204</v>
      </c>
      <c r="B7205">
        <v>15657778</v>
      </c>
      <c r="C7205" t="s">
        <v>2497</v>
      </c>
      <c r="D7205">
        <v>657</v>
      </c>
      <c r="E7205" t="s">
        <v>15</v>
      </c>
      <c r="F7205" t="s">
        <v>23</v>
      </c>
      <c r="G7205">
        <v>33</v>
      </c>
      <c r="H7205">
        <v>1</v>
      </c>
      <c r="I7205">
        <v>84309.57</v>
      </c>
      <c r="J7205">
        <v>2</v>
      </c>
      <c r="K7205">
        <v>0</v>
      </c>
      <c r="L7205">
        <v>0</v>
      </c>
      <c r="M7205">
        <v>103914.4</v>
      </c>
      <c r="N7205">
        <v>0</v>
      </c>
    </row>
    <row r="7206" spans="1:14" x14ac:dyDescent="0.3">
      <c r="A7206">
        <v>7205</v>
      </c>
      <c r="B7206">
        <v>15585192</v>
      </c>
      <c r="C7206" t="s">
        <v>870</v>
      </c>
      <c r="D7206">
        <v>686</v>
      </c>
      <c r="E7206" t="s">
        <v>18</v>
      </c>
      <c r="F7206" t="s">
        <v>23</v>
      </c>
      <c r="G7206">
        <v>39</v>
      </c>
      <c r="H7206">
        <v>10</v>
      </c>
      <c r="I7206">
        <v>136258.06</v>
      </c>
      <c r="J7206">
        <v>1</v>
      </c>
      <c r="K7206">
        <v>0</v>
      </c>
      <c r="L7206">
        <v>0</v>
      </c>
      <c r="M7206">
        <v>89199.51</v>
      </c>
      <c r="N7206">
        <v>0</v>
      </c>
    </row>
    <row r="7207" spans="1:14" x14ac:dyDescent="0.3">
      <c r="A7207">
        <v>7206</v>
      </c>
      <c r="B7207">
        <v>15592914</v>
      </c>
      <c r="C7207" t="s">
        <v>1104</v>
      </c>
      <c r="D7207">
        <v>683</v>
      </c>
      <c r="E7207" t="s">
        <v>15</v>
      </c>
      <c r="F7207" t="s">
        <v>16</v>
      </c>
      <c r="G7207">
        <v>29</v>
      </c>
      <c r="H7207">
        <v>9</v>
      </c>
      <c r="I7207">
        <v>0</v>
      </c>
      <c r="J7207">
        <v>2</v>
      </c>
      <c r="K7207">
        <v>1</v>
      </c>
      <c r="L7207">
        <v>1</v>
      </c>
      <c r="M7207">
        <v>48849.89</v>
      </c>
      <c r="N7207">
        <v>0</v>
      </c>
    </row>
    <row r="7208" spans="1:14" x14ac:dyDescent="0.3">
      <c r="A7208">
        <v>7207</v>
      </c>
      <c r="B7208">
        <v>15770995</v>
      </c>
      <c r="C7208" t="s">
        <v>744</v>
      </c>
      <c r="D7208">
        <v>753</v>
      </c>
      <c r="E7208" t="s">
        <v>26</v>
      </c>
      <c r="F7208" t="s">
        <v>16</v>
      </c>
      <c r="G7208">
        <v>47</v>
      </c>
      <c r="H7208">
        <v>1</v>
      </c>
      <c r="I7208">
        <v>131160.85</v>
      </c>
      <c r="J7208">
        <v>1</v>
      </c>
      <c r="K7208">
        <v>1</v>
      </c>
      <c r="L7208">
        <v>0</v>
      </c>
      <c r="M7208">
        <v>197444.69</v>
      </c>
      <c r="N7208">
        <v>0</v>
      </c>
    </row>
    <row r="7209" spans="1:14" x14ac:dyDescent="0.3">
      <c r="A7209">
        <v>7208</v>
      </c>
      <c r="B7209">
        <v>15570990</v>
      </c>
      <c r="C7209" t="s">
        <v>2498</v>
      </c>
      <c r="D7209">
        <v>520</v>
      </c>
      <c r="E7209" t="s">
        <v>18</v>
      </c>
      <c r="F7209" t="s">
        <v>16</v>
      </c>
      <c r="G7209">
        <v>30</v>
      </c>
      <c r="H7209">
        <v>4</v>
      </c>
      <c r="I7209">
        <v>145222.99</v>
      </c>
      <c r="J7209">
        <v>2</v>
      </c>
      <c r="K7209">
        <v>0</v>
      </c>
      <c r="L7209">
        <v>0</v>
      </c>
      <c r="M7209">
        <v>145160.95999999999</v>
      </c>
      <c r="N7209">
        <v>0</v>
      </c>
    </row>
    <row r="7210" spans="1:14" x14ac:dyDescent="0.3">
      <c r="A7210">
        <v>7209</v>
      </c>
      <c r="B7210">
        <v>15596165</v>
      </c>
      <c r="C7210" t="s">
        <v>936</v>
      </c>
      <c r="D7210">
        <v>547</v>
      </c>
      <c r="E7210" t="s">
        <v>26</v>
      </c>
      <c r="F7210" t="s">
        <v>23</v>
      </c>
      <c r="G7210">
        <v>25</v>
      </c>
      <c r="H7210">
        <v>4</v>
      </c>
      <c r="I7210">
        <v>98141.57</v>
      </c>
      <c r="J7210">
        <v>2</v>
      </c>
      <c r="K7210">
        <v>1</v>
      </c>
      <c r="L7210">
        <v>1</v>
      </c>
      <c r="M7210">
        <v>52309.8</v>
      </c>
      <c r="N7210">
        <v>0</v>
      </c>
    </row>
    <row r="7211" spans="1:14" x14ac:dyDescent="0.3">
      <c r="A7211">
        <v>7210</v>
      </c>
      <c r="B7211">
        <v>15788131</v>
      </c>
      <c r="C7211" t="s">
        <v>422</v>
      </c>
      <c r="D7211">
        <v>653</v>
      </c>
      <c r="E7211" t="s">
        <v>15</v>
      </c>
      <c r="F7211" t="s">
        <v>23</v>
      </c>
      <c r="G7211">
        <v>47</v>
      </c>
      <c r="H7211">
        <v>6</v>
      </c>
      <c r="I7211">
        <v>0</v>
      </c>
      <c r="J7211">
        <v>1</v>
      </c>
      <c r="K7211">
        <v>1</v>
      </c>
      <c r="L7211">
        <v>0</v>
      </c>
      <c r="M7211">
        <v>50695.93</v>
      </c>
      <c r="N7211">
        <v>1</v>
      </c>
    </row>
    <row r="7212" spans="1:14" x14ac:dyDescent="0.3">
      <c r="A7212">
        <v>7211</v>
      </c>
      <c r="B7212">
        <v>15800773</v>
      </c>
      <c r="C7212" t="s">
        <v>650</v>
      </c>
      <c r="D7212">
        <v>648</v>
      </c>
      <c r="E7212" t="s">
        <v>18</v>
      </c>
      <c r="F7212" t="s">
        <v>16</v>
      </c>
      <c r="G7212">
        <v>28</v>
      </c>
      <c r="H7212">
        <v>9</v>
      </c>
      <c r="I7212">
        <v>102282.61</v>
      </c>
      <c r="J7212">
        <v>1</v>
      </c>
      <c r="K7212">
        <v>1</v>
      </c>
      <c r="L7212">
        <v>1</v>
      </c>
      <c r="M7212">
        <v>157891.10999999999</v>
      </c>
      <c r="N7212">
        <v>0</v>
      </c>
    </row>
    <row r="7213" spans="1:14" x14ac:dyDescent="0.3">
      <c r="A7213">
        <v>7212</v>
      </c>
      <c r="B7213">
        <v>15690153</v>
      </c>
      <c r="C7213" t="s">
        <v>180</v>
      </c>
      <c r="D7213">
        <v>639</v>
      </c>
      <c r="E7213" t="s">
        <v>15</v>
      </c>
      <c r="F7213" t="s">
        <v>16</v>
      </c>
      <c r="G7213">
        <v>37</v>
      </c>
      <c r="H7213">
        <v>4</v>
      </c>
      <c r="I7213">
        <v>116121.84</v>
      </c>
      <c r="J7213">
        <v>2</v>
      </c>
      <c r="K7213">
        <v>0</v>
      </c>
      <c r="L7213">
        <v>1</v>
      </c>
      <c r="M7213">
        <v>181850.74</v>
      </c>
      <c r="N7213">
        <v>0</v>
      </c>
    </row>
    <row r="7214" spans="1:14" x14ac:dyDescent="0.3">
      <c r="A7214">
        <v>7213</v>
      </c>
      <c r="B7214">
        <v>15638989</v>
      </c>
      <c r="C7214" t="s">
        <v>410</v>
      </c>
      <c r="D7214">
        <v>711</v>
      </c>
      <c r="E7214" t="s">
        <v>15</v>
      </c>
      <c r="F7214" t="s">
        <v>16</v>
      </c>
      <c r="G7214">
        <v>25</v>
      </c>
      <c r="H7214">
        <v>5</v>
      </c>
      <c r="I7214">
        <v>190066.54</v>
      </c>
      <c r="J7214">
        <v>1</v>
      </c>
      <c r="K7214">
        <v>0</v>
      </c>
      <c r="L7214">
        <v>0</v>
      </c>
      <c r="M7214">
        <v>51345.39</v>
      </c>
      <c r="N7214">
        <v>1</v>
      </c>
    </row>
    <row r="7215" spans="1:14" x14ac:dyDescent="0.3">
      <c r="A7215">
        <v>7214</v>
      </c>
      <c r="B7215">
        <v>15623210</v>
      </c>
      <c r="C7215" t="s">
        <v>235</v>
      </c>
      <c r="D7215">
        <v>484</v>
      </c>
      <c r="E7215" t="s">
        <v>26</v>
      </c>
      <c r="F7215" t="s">
        <v>16</v>
      </c>
      <c r="G7215">
        <v>55</v>
      </c>
      <c r="H7215">
        <v>8</v>
      </c>
      <c r="I7215">
        <v>149349.57999999999</v>
      </c>
      <c r="J7215">
        <v>3</v>
      </c>
      <c r="K7215">
        <v>0</v>
      </c>
      <c r="L7215">
        <v>0</v>
      </c>
      <c r="M7215">
        <v>137519.92000000001</v>
      </c>
      <c r="N7215">
        <v>1</v>
      </c>
    </row>
    <row r="7216" spans="1:14" x14ac:dyDescent="0.3">
      <c r="A7216">
        <v>7215</v>
      </c>
      <c r="B7216">
        <v>15652658</v>
      </c>
      <c r="C7216" t="s">
        <v>2069</v>
      </c>
      <c r="D7216">
        <v>721</v>
      </c>
      <c r="E7216" t="s">
        <v>15</v>
      </c>
      <c r="F7216" t="s">
        <v>23</v>
      </c>
      <c r="G7216">
        <v>36</v>
      </c>
      <c r="H7216">
        <v>1</v>
      </c>
      <c r="I7216">
        <v>155176.82999999999</v>
      </c>
      <c r="J7216">
        <v>2</v>
      </c>
      <c r="K7216">
        <v>1</v>
      </c>
      <c r="L7216">
        <v>1</v>
      </c>
      <c r="M7216">
        <v>49653.37</v>
      </c>
      <c r="N7216">
        <v>0</v>
      </c>
    </row>
    <row r="7217" spans="1:14" x14ac:dyDescent="0.3">
      <c r="A7217">
        <v>7216</v>
      </c>
      <c r="B7217">
        <v>15684440</v>
      </c>
      <c r="C7217" t="s">
        <v>340</v>
      </c>
      <c r="D7217">
        <v>548</v>
      </c>
      <c r="E7217" t="s">
        <v>26</v>
      </c>
      <c r="F7217" t="s">
        <v>23</v>
      </c>
      <c r="G7217">
        <v>32</v>
      </c>
      <c r="H7217">
        <v>2</v>
      </c>
      <c r="I7217">
        <v>98986.28</v>
      </c>
      <c r="J7217">
        <v>1</v>
      </c>
      <c r="K7217">
        <v>1</v>
      </c>
      <c r="L7217">
        <v>1</v>
      </c>
      <c r="M7217">
        <v>55867.38</v>
      </c>
      <c r="N7217">
        <v>0</v>
      </c>
    </row>
    <row r="7218" spans="1:14" x14ac:dyDescent="0.3">
      <c r="A7218">
        <v>7217</v>
      </c>
      <c r="B7218">
        <v>15730287</v>
      </c>
      <c r="C7218" t="s">
        <v>872</v>
      </c>
      <c r="D7218">
        <v>679</v>
      </c>
      <c r="E7218" t="s">
        <v>15</v>
      </c>
      <c r="F7218" t="s">
        <v>23</v>
      </c>
      <c r="G7218">
        <v>41</v>
      </c>
      <c r="H7218">
        <v>8</v>
      </c>
      <c r="I7218">
        <v>147726.98000000001</v>
      </c>
      <c r="J7218">
        <v>3</v>
      </c>
      <c r="K7218">
        <v>1</v>
      </c>
      <c r="L7218">
        <v>0</v>
      </c>
      <c r="M7218">
        <v>172749.4</v>
      </c>
      <c r="N7218">
        <v>1</v>
      </c>
    </row>
    <row r="7219" spans="1:14" x14ac:dyDescent="0.3">
      <c r="A7219">
        <v>7218</v>
      </c>
      <c r="B7219">
        <v>15720353</v>
      </c>
      <c r="C7219" t="s">
        <v>374</v>
      </c>
      <c r="D7219">
        <v>553</v>
      </c>
      <c r="E7219" t="s">
        <v>15</v>
      </c>
      <c r="F7219" t="s">
        <v>23</v>
      </c>
      <c r="G7219">
        <v>41</v>
      </c>
      <c r="H7219">
        <v>1</v>
      </c>
      <c r="I7219">
        <v>0</v>
      </c>
      <c r="J7219">
        <v>2</v>
      </c>
      <c r="K7219">
        <v>1</v>
      </c>
      <c r="L7219">
        <v>0</v>
      </c>
      <c r="M7219">
        <v>90607.31</v>
      </c>
      <c r="N7219">
        <v>0</v>
      </c>
    </row>
    <row r="7220" spans="1:14" x14ac:dyDescent="0.3">
      <c r="A7220">
        <v>7219</v>
      </c>
      <c r="B7220">
        <v>15767231</v>
      </c>
      <c r="C7220" t="s">
        <v>180</v>
      </c>
      <c r="D7220">
        <v>757</v>
      </c>
      <c r="E7220" t="s">
        <v>15</v>
      </c>
      <c r="F7220" t="s">
        <v>23</v>
      </c>
      <c r="G7220">
        <v>36</v>
      </c>
      <c r="H7220">
        <v>7</v>
      </c>
      <c r="I7220">
        <v>144852.06</v>
      </c>
      <c r="J7220">
        <v>1</v>
      </c>
      <c r="K7220">
        <v>0</v>
      </c>
      <c r="L7220">
        <v>0</v>
      </c>
      <c r="M7220">
        <v>130861.95</v>
      </c>
      <c r="N7220">
        <v>0</v>
      </c>
    </row>
    <row r="7221" spans="1:14" x14ac:dyDescent="0.3">
      <c r="A7221">
        <v>7220</v>
      </c>
      <c r="B7221">
        <v>15761554</v>
      </c>
      <c r="C7221" t="s">
        <v>730</v>
      </c>
      <c r="D7221">
        <v>581</v>
      </c>
      <c r="E7221" t="s">
        <v>15</v>
      </c>
      <c r="F7221" t="s">
        <v>23</v>
      </c>
      <c r="G7221">
        <v>54</v>
      </c>
      <c r="H7221">
        <v>4</v>
      </c>
      <c r="I7221">
        <v>89299.81</v>
      </c>
      <c r="J7221">
        <v>1</v>
      </c>
      <c r="K7221">
        <v>0</v>
      </c>
      <c r="L7221">
        <v>0</v>
      </c>
      <c r="M7221">
        <v>5558.47</v>
      </c>
      <c r="N7221">
        <v>1</v>
      </c>
    </row>
    <row r="7222" spans="1:14" x14ac:dyDescent="0.3">
      <c r="A7222">
        <v>7221</v>
      </c>
      <c r="B7222">
        <v>15706637</v>
      </c>
      <c r="C7222" t="s">
        <v>191</v>
      </c>
      <c r="D7222">
        <v>718</v>
      </c>
      <c r="E7222" t="s">
        <v>18</v>
      </c>
      <c r="F7222" t="s">
        <v>23</v>
      </c>
      <c r="G7222">
        <v>40</v>
      </c>
      <c r="H7222">
        <v>9</v>
      </c>
      <c r="I7222">
        <v>0</v>
      </c>
      <c r="J7222">
        <v>2</v>
      </c>
      <c r="K7222">
        <v>0</v>
      </c>
      <c r="L7222">
        <v>0</v>
      </c>
      <c r="M7222">
        <v>121537.91</v>
      </c>
      <c r="N7222">
        <v>0</v>
      </c>
    </row>
    <row r="7223" spans="1:14" x14ac:dyDescent="0.3">
      <c r="A7223">
        <v>7222</v>
      </c>
      <c r="B7223">
        <v>15690492</v>
      </c>
      <c r="C7223" t="s">
        <v>91</v>
      </c>
      <c r="D7223">
        <v>625</v>
      </c>
      <c r="E7223" t="s">
        <v>15</v>
      </c>
      <c r="F7223" t="s">
        <v>23</v>
      </c>
      <c r="G7223">
        <v>41</v>
      </c>
      <c r="H7223">
        <v>6</v>
      </c>
      <c r="I7223">
        <v>97663.16</v>
      </c>
      <c r="J7223">
        <v>2</v>
      </c>
      <c r="K7223">
        <v>1</v>
      </c>
      <c r="L7223">
        <v>0</v>
      </c>
      <c r="M7223">
        <v>57128.78</v>
      </c>
      <c r="N7223">
        <v>0</v>
      </c>
    </row>
    <row r="7224" spans="1:14" x14ac:dyDescent="0.3">
      <c r="A7224">
        <v>7223</v>
      </c>
      <c r="B7224">
        <v>15694237</v>
      </c>
      <c r="C7224" t="s">
        <v>1335</v>
      </c>
      <c r="D7224">
        <v>744</v>
      </c>
      <c r="E7224" t="s">
        <v>18</v>
      </c>
      <c r="F7224" t="s">
        <v>23</v>
      </c>
      <c r="G7224">
        <v>39</v>
      </c>
      <c r="H7224">
        <v>4</v>
      </c>
      <c r="I7224">
        <v>95161.75</v>
      </c>
      <c r="J7224">
        <v>1</v>
      </c>
      <c r="K7224">
        <v>1</v>
      </c>
      <c r="L7224">
        <v>0</v>
      </c>
      <c r="M7224">
        <v>19409.77</v>
      </c>
      <c r="N7224">
        <v>0</v>
      </c>
    </row>
    <row r="7225" spans="1:14" x14ac:dyDescent="0.3">
      <c r="A7225">
        <v>7224</v>
      </c>
      <c r="B7225">
        <v>15729771</v>
      </c>
      <c r="C7225" t="s">
        <v>465</v>
      </c>
      <c r="D7225">
        <v>799</v>
      </c>
      <c r="E7225" t="s">
        <v>26</v>
      </c>
      <c r="F7225" t="s">
        <v>23</v>
      </c>
      <c r="G7225">
        <v>31</v>
      </c>
      <c r="H7225">
        <v>9</v>
      </c>
      <c r="I7225">
        <v>154586.92000000001</v>
      </c>
      <c r="J7225">
        <v>1</v>
      </c>
      <c r="K7225">
        <v>0</v>
      </c>
      <c r="L7225">
        <v>1</v>
      </c>
      <c r="M7225">
        <v>88604.89</v>
      </c>
      <c r="N7225">
        <v>1</v>
      </c>
    </row>
    <row r="7226" spans="1:14" x14ac:dyDescent="0.3">
      <c r="A7226">
        <v>7225</v>
      </c>
      <c r="B7226">
        <v>15609823</v>
      </c>
      <c r="C7226" t="s">
        <v>1367</v>
      </c>
      <c r="D7226">
        <v>751</v>
      </c>
      <c r="E7226" t="s">
        <v>18</v>
      </c>
      <c r="F7226" t="s">
        <v>16</v>
      </c>
      <c r="G7226">
        <v>34</v>
      </c>
      <c r="H7226">
        <v>8</v>
      </c>
      <c r="I7226">
        <v>127095.14</v>
      </c>
      <c r="J7226">
        <v>2</v>
      </c>
      <c r="K7226">
        <v>0</v>
      </c>
      <c r="L7226">
        <v>0</v>
      </c>
      <c r="M7226">
        <v>479.54</v>
      </c>
      <c r="N7226">
        <v>0</v>
      </c>
    </row>
    <row r="7227" spans="1:14" x14ac:dyDescent="0.3">
      <c r="A7227">
        <v>7226</v>
      </c>
      <c r="B7227">
        <v>15793366</v>
      </c>
      <c r="C7227" t="s">
        <v>454</v>
      </c>
      <c r="D7227">
        <v>781</v>
      </c>
      <c r="E7227" t="s">
        <v>26</v>
      </c>
      <c r="F7227" t="s">
        <v>23</v>
      </c>
      <c r="G7227">
        <v>35</v>
      </c>
      <c r="H7227">
        <v>7</v>
      </c>
      <c r="I7227">
        <v>92526.15</v>
      </c>
      <c r="J7227">
        <v>2</v>
      </c>
      <c r="K7227">
        <v>1</v>
      </c>
      <c r="L7227">
        <v>1</v>
      </c>
      <c r="M7227">
        <v>173837.54</v>
      </c>
      <c r="N7227">
        <v>0</v>
      </c>
    </row>
    <row r="7228" spans="1:14" x14ac:dyDescent="0.3">
      <c r="A7228">
        <v>7227</v>
      </c>
      <c r="B7228">
        <v>15614813</v>
      </c>
      <c r="C7228" t="s">
        <v>144</v>
      </c>
      <c r="D7228">
        <v>777</v>
      </c>
      <c r="E7228" t="s">
        <v>26</v>
      </c>
      <c r="F7228" t="s">
        <v>16</v>
      </c>
      <c r="G7228">
        <v>46</v>
      </c>
      <c r="H7228">
        <v>0</v>
      </c>
      <c r="I7228">
        <v>107362.8</v>
      </c>
      <c r="J7228">
        <v>1</v>
      </c>
      <c r="K7228">
        <v>1</v>
      </c>
      <c r="L7228">
        <v>0</v>
      </c>
      <c r="M7228">
        <v>487.3</v>
      </c>
      <c r="N7228">
        <v>0</v>
      </c>
    </row>
    <row r="7229" spans="1:14" x14ac:dyDescent="0.3">
      <c r="A7229">
        <v>7228</v>
      </c>
      <c r="B7229">
        <v>15566495</v>
      </c>
      <c r="C7229" t="s">
        <v>1280</v>
      </c>
      <c r="D7229">
        <v>704</v>
      </c>
      <c r="E7229" t="s">
        <v>18</v>
      </c>
      <c r="F7229" t="s">
        <v>16</v>
      </c>
      <c r="G7229">
        <v>24</v>
      </c>
      <c r="H7229">
        <v>2</v>
      </c>
      <c r="I7229">
        <v>0</v>
      </c>
      <c r="J7229">
        <v>1</v>
      </c>
      <c r="K7229">
        <v>1</v>
      </c>
      <c r="L7229">
        <v>0</v>
      </c>
      <c r="M7229">
        <v>35600.25</v>
      </c>
      <c r="N7229">
        <v>1</v>
      </c>
    </row>
    <row r="7230" spans="1:14" x14ac:dyDescent="0.3">
      <c r="A7230">
        <v>7229</v>
      </c>
      <c r="B7230">
        <v>15707602</v>
      </c>
      <c r="C7230" t="s">
        <v>445</v>
      </c>
      <c r="D7230">
        <v>539</v>
      </c>
      <c r="E7230" t="s">
        <v>15</v>
      </c>
      <c r="F7230" t="s">
        <v>16</v>
      </c>
      <c r="G7230">
        <v>47</v>
      </c>
      <c r="H7230">
        <v>2</v>
      </c>
      <c r="I7230">
        <v>127286.04</v>
      </c>
      <c r="J7230">
        <v>2</v>
      </c>
      <c r="K7230">
        <v>1</v>
      </c>
      <c r="L7230">
        <v>1</v>
      </c>
      <c r="M7230">
        <v>166929.43</v>
      </c>
      <c r="N7230">
        <v>1</v>
      </c>
    </row>
    <row r="7231" spans="1:14" x14ac:dyDescent="0.3">
      <c r="A7231">
        <v>7230</v>
      </c>
      <c r="B7231">
        <v>15635244</v>
      </c>
      <c r="C7231" t="s">
        <v>109</v>
      </c>
      <c r="D7231">
        <v>716</v>
      </c>
      <c r="E7231" t="s">
        <v>15</v>
      </c>
      <c r="F7231" t="s">
        <v>16</v>
      </c>
      <c r="G7231">
        <v>29</v>
      </c>
      <c r="H7231">
        <v>6</v>
      </c>
      <c r="I7231">
        <v>0</v>
      </c>
      <c r="J7231">
        <v>2</v>
      </c>
      <c r="K7231">
        <v>1</v>
      </c>
      <c r="L7231">
        <v>1</v>
      </c>
      <c r="M7231">
        <v>98998.61</v>
      </c>
      <c r="N7231">
        <v>0</v>
      </c>
    </row>
    <row r="7232" spans="1:14" x14ac:dyDescent="0.3">
      <c r="A7232">
        <v>7231</v>
      </c>
      <c r="B7232">
        <v>15805627</v>
      </c>
      <c r="C7232" t="s">
        <v>970</v>
      </c>
      <c r="D7232">
        <v>670</v>
      </c>
      <c r="E7232" t="s">
        <v>15</v>
      </c>
      <c r="F7232" t="s">
        <v>23</v>
      </c>
      <c r="G7232">
        <v>37</v>
      </c>
      <c r="H7232">
        <v>2</v>
      </c>
      <c r="I7232">
        <v>0</v>
      </c>
      <c r="J7232">
        <v>2</v>
      </c>
      <c r="K7232">
        <v>1</v>
      </c>
      <c r="L7232">
        <v>1</v>
      </c>
      <c r="M7232">
        <v>54229.74</v>
      </c>
      <c r="N7232">
        <v>0</v>
      </c>
    </row>
    <row r="7233" spans="1:14" x14ac:dyDescent="0.3">
      <c r="A7233">
        <v>7232</v>
      </c>
      <c r="B7233">
        <v>15607986</v>
      </c>
      <c r="C7233" t="s">
        <v>902</v>
      </c>
      <c r="D7233">
        <v>555</v>
      </c>
      <c r="E7233" t="s">
        <v>15</v>
      </c>
      <c r="F7233" t="s">
        <v>23</v>
      </c>
      <c r="G7233">
        <v>40</v>
      </c>
      <c r="H7233">
        <v>10</v>
      </c>
      <c r="I7233">
        <v>139930.18</v>
      </c>
      <c r="J7233">
        <v>1</v>
      </c>
      <c r="K7233">
        <v>1</v>
      </c>
      <c r="L7233">
        <v>1</v>
      </c>
      <c r="M7233">
        <v>105720.09</v>
      </c>
      <c r="N7233">
        <v>0</v>
      </c>
    </row>
    <row r="7234" spans="1:14" x14ac:dyDescent="0.3">
      <c r="A7234">
        <v>7233</v>
      </c>
      <c r="B7234">
        <v>15799785</v>
      </c>
      <c r="C7234" t="s">
        <v>355</v>
      </c>
      <c r="D7234">
        <v>679</v>
      </c>
      <c r="E7234" t="s">
        <v>26</v>
      </c>
      <c r="F7234" t="s">
        <v>16</v>
      </c>
      <c r="G7234">
        <v>30</v>
      </c>
      <c r="H7234">
        <v>4</v>
      </c>
      <c r="I7234">
        <v>77949.69</v>
      </c>
      <c r="J7234">
        <v>1</v>
      </c>
      <c r="K7234">
        <v>1</v>
      </c>
      <c r="L7234">
        <v>1</v>
      </c>
      <c r="M7234">
        <v>121151.46</v>
      </c>
      <c r="N7234">
        <v>0</v>
      </c>
    </row>
    <row r="7235" spans="1:14" x14ac:dyDescent="0.3">
      <c r="A7235">
        <v>7234</v>
      </c>
      <c r="B7235">
        <v>15699963</v>
      </c>
      <c r="C7235" t="s">
        <v>33</v>
      </c>
      <c r="D7235">
        <v>571</v>
      </c>
      <c r="E7235" t="s">
        <v>15</v>
      </c>
      <c r="F7235" t="s">
        <v>23</v>
      </c>
      <c r="G7235">
        <v>38</v>
      </c>
      <c r="H7235">
        <v>1</v>
      </c>
      <c r="I7235">
        <v>121405.04</v>
      </c>
      <c r="J7235">
        <v>1</v>
      </c>
      <c r="K7235">
        <v>1</v>
      </c>
      <c r="L7235">
        <v>1</v>
      </c>
      <c r="M7235">
        <v>154844.22</v>
      </c>
      <c r="N7235">
        <v>0</v>
      </c>
    </row>
    <row r="7236" spans="1:14" x14ac:dyDescent="0.3">
      <c r="A7236">
        <v>7235</v>
      </c>
      <c r="B7236">
        <v>15624595</v>
      </c>
      <c r="C7236" t="s">
        <v>374</v>
      </c>
      <c r="D7236">
        <v>512</v>
      </c>
      <c r="E7236" t="s">
        <v>18</v>
      </c>
      <c r="F7236" t="s">
        <v>16</v>
      </c>
      <c r="G7236">
        <v>35</v>
      </c>
      <c r="H7236">
        <v>5</v>
      </c>
      <c r="I7236">
        <v>124580.69</v>
      </c>
      <c r="J7236">
        <v>1</v>
      </c>
      <c r="K7236">
        <v>1</v>
      </c>
      <c r="L7236">
        <v>1</v>
      </c>
      <c r="M7236">
        <v>18785.48</v>
      </c>
      <c r="N7236">
        <v>0</v>
      </c>
    </row>
    <row r="7237" spans="1:14" x14ac:dyDescent="0.3">
      <c r="A7237">
        <v>7236</v>
      </c>
      <c r="B7237">
        <v>15629750</v>
      </c>
      <c r="C7237" t="s">
        <v>2358</v>
      </c>
      <c r="D7237">
        <v>697</v>
      </c>
      <c r="E7237" t="s">
        <v>15</v>
      </c>
      <c r="F7237" t="s">
        <v>23</v>
      </c>
      <c r="G7237">
        <v>35</v>
      </c>
      <c r="H7237">
        <v>5</v>
      </c>
      <c r="I7237">
        <v>133087.76</v>
      </c>
      <c r="J7237">
        <v>1</v>
      </c>
      <c r="K7237">
        <v>1</v>
      </c>
      <c r="L7237">
        <v>0</v>
      </c>
      <c r="M7237">
        <v>64771.61</v>
      </c>
      <c r="N7237">
        <v>0</v>
      </c>
    </row>
    <row r="7238" spans="1:14" x14ac:dyDescent="0.3">
      <c r="A7238">
        <v>7237</v>
      </c>
      <c r="B7238">
        <v>15651460</v>
      </c>
      <c r="C7238" t="s">
        <v>314</v>
      </c>
      <c r="D7238">
        <v>424</v>
      </c>
      <c r="E7238" t="s">
        <v>18</v>
      </c>
      <c r="F7238" t="s">
        <v>23</v>
      </c>
      <c r="G7238">
        <v>34</v>
      </c>
      <c r="H7238">
        <v>7</v>
      </c>
      <c r="I7238">
        <v>0</v>
      </c>
      <c r="J7238">
        <v>1</v>
      </c>
      <c r="K7238">
        <v>1</v>
      </c>
      <c r="L7238">
        <v>1</v>
      </c>
      <c r="M7238">
        <v>16250.61</v>
      </c>
      <c r="N7238">
        <v>0</v>
      </c>
    </row>
    <row r="7239" spans="1:14" x14ac:dyDescent="0.3">
      <c r="A7239">
        <v>7238</v>
      </c>
      <c r="B7239">
        <v>15753550</v>
      </c>
      <c r="C7239" t="s">
        <v>2499</v>
      </c>
      <c r="D7239">
        <v>684</v>
      </c>
      <c r="E7239" t="s">
        <v>15</v>
      </c>
      <c r="F7239" t="s">
        <v>16</v>
      </c>
      <c r="G7239">
        <v>43</v>
      </c>
      <c r="H7239">
        <v>7</v>
      </c>
      <c r="I7239">
        <v>0</v>
      </c>
      <c r="J7239">
        <v>2</v>
      </c>
      <c r="K7239">
        <v>1</v>
      </c>
      <c r="L7239">
        <v>0</v>
      </c>
      <c r="M7239">
        <v>131093.99</v>
      </c>
      <c r="N7239">
        <v>0</v>
      </c>
    </row>
    <row r="7240" spans="1:14" x14ac:dyDescent="0.3">
      <c r="A7240">
        <v>7239</v>
      </c>
      <c r="B7240">
        <v>15594133</v>
      </c>
      <c r="C7240" t="s">
        <v>2500</v>
      </c>
      <c r="D7240">
        <v>697</v>
      </c>
      <c r="E7240" t="s">
        <v>18</v>
      </c>
      <c r="F7240" t="s">
        <v>23</v>
      </c>
      <c r="G7240">
        <v>62</v>
      </c>
      <c r="H7240">
        <v>7</v>
      </c>
      <c r="I7240">
        <v>0</v>
      </c>
      <c r="J7240">
        <v>1</v>
      </c>
      <c r="K7240">
        <v>1</v>
      </c>
      <c r="L7240">
        <v>0</v>
      </c>
      <c r="M7240">
        <v>129188.18</v>
      </c>
      <c r="N7240">
        <v>1</v>
      </c>
    </row>
    <row r="7241" spans="1:14" x14ac:dyDescent="0.3">
      <c r="A7241">
        <v>7240</v>
      </c>
      <c r="B7241">
        <v>15772329</v>
      </c>
      <c r="C7241" t="s">
        <v>1107</v>
      </c>
      <c r="D7241">
        <v>580</v>
      </c>
      <c r="E7241" t="s">
        <v>26</v>
      </c>
      <c r="F7241" t="s">
        <v>23</v>
      </c>
      <c r="G7241">
        <v>45</v>
      </c>
      <c r="H7241">
        <v>8</v>
      </c>
      <c r="I7241">
        <v>103741.14</v>
      </c>
      <c r="J7241">
        <v>1</v>
      </c>
      <c r="K7241">
        <v>1</v>
      </c>
      <c r="L7241">
        <v>0</v>
      </c>
      <c r="M7241">
        <v>47428.73</v>
      </c>
      <c r="N7241">
        <v>1</v>
      </c>
    </row>
    <row r="7242" spans="1:14" x14ac:dyDescent="0.3">
      <c r="A7242">
        <v>7241</v>
      </c>
      <c r="B7242">
        <v>15591552</v>
      </c>
      <c r="C7242" t="s">
        <v>1064</v>
      </c>
      <c r="D7242">
        <v>600</v>
      </c>
      <c r="E7242" t="s">
        <v>15</v>
      </c>
      <c r="F7242" t="s">
        <v>16</v>
      </c>
      <c r="G7242">
        <v>32</v>
      </c>
      <c r="H7242">
        <v>7</v>
      </c>
      <c r="I7242">
        <v>98877.95</v>
      </c>
      <c r="J7242">
        <v>1</v>
      </c>
      <c r="K7242">
        <v>1</v>
      </c>
      <c r="L7242">
        <v>0</v>
      </c>
      <c r="M7242">
        <v>132973.21</v>
      </c>
      <c r="N7242">
        <v>0</v>
      </c>
    </row>
    <row r="7243" spans="1:14" x14ac:dyDescent="0.3">
      <c r="A7243">
        <v>7242</v>
      </c>
      <c r="B7243">
        <v>15750921</v>
      </c>
      <c r="C7243" t="s">
        <v>2501</v>
      </c>
      <c r="D7243">
        <v>521</v>
      </c>
      <c r="E7243" t="s">
        <v>15</v>
      </c>
      <c r="F7243" t="s">
        <v>23</v>
      </c>
      <c r="G7243">
        <v>37</v>
      </c>
      <c r="H7243">
        <v>5</v>
      </c>
      <c r="I7243">
        <v>105843.26</v>
      </c>
      <c r="J7243">
        <v>2</v>
      </c>
      <c r="K7243">
        <v>1</v>
      </c>
      <c r="L7243">
        <v>1</v>
      </c>
      <c r="M7243">
        <v>84908.2</v>
      </c>
      <c r="N7243">
        <v>0</v>
      </c>
    </row>
    <row r="7244" spans="1:14" x14ac:dyDescent="0.3">
      <c r="A7244">
        <v>7243</v>
      </c>
      <c r="B7244">
        <v>15701687</v>
      </c>
      <c r="C7244" t="s">
        <v>186</v>
      </c>
      <c r="D7244">
        <v>664</v>
      </c>
      <c r="E7244" t="s">
        <v>18</v>
      </c>
      <c r="F7244" t="s">
        <v>23</v>
      </c>
      <c r="G7244">
        <v>44</v>
      </c>
      <c r="H7244">
        <v>7</v>
      </c>
      <c r="I7244">
        <v>77526.66</v>
      </c>
      <c r="J7244">
        <v>3</v>
      </c>
      <c r="K7244">
        <v>0</v>
      </c>
      <c r="L7244">
        <v>0</v>
      </c>
      <c r="M7244">
        <v>57338.559999999998</v>
      </c>
      <c r="N7244">
        <v>1</v>
      </c>
    </row>
    <row r="7245" spans="1:14" x14ac:dyDescent="0.3">
      <c r="A7245">
        <v>7244</v>
      </c>
      <c r="B7245">
        <v>15728906</v>
      </c>
      <c r="C7245" t="s">
        <v>2288</v>
      </c>
      <c r="D7245">
        <v>634</v>
      </c>
      <c r="E7245" t="s">
        <v>15</v>
      </c>
      <c r="F7245" t="s">
        <v>23</v>
      </c>
      <c r="G7245">
        <v>77</v>
      </c>
      <c r="H7245">
        <v>5</v>
      </c>
      <c r="I7245">
        <v>0</v>
      </c>
      <c r="J7245">
        <v>2</v>
      </c>
      <c r="K7245">
        <v>1</v>
      </c>
      <c r="L7245">
        <v>1</v>
      </c>
      <c r="M7245">
        <v>161579.85</v>
      </c>
      <c r="N7245">
        <v>0</v>
      </c>
    </row>
    <row r="7246" spans="1:14" x14ac:dyDescent="0.3">
      <c r="A7246">
        <v>7245</v>
      </c>
      <c r="B7246">
        <v>15670029</v>
      </c>
      <c r="C7246" t="s">
        <v>535</v>
      </c>
      <c r="D7246">
        <v>445</v>
      </c>
      <c r="E7246" t="s">
        <v>15</v>
      </c>
      <c r="F7246" t="s">
        <v>16</v>
      </c>
      <c r="G7246">
        <v>33</v>
      </c>
      <c r="H7246">
        <v>7</v>
      </c>
      <c r="I7246">
        <v>0</v>
      </c>
      <c r="J7246">
        <v>2</v>
      </c>
      <c r="K7246">
        <v>1</v>
      </c>
      <c r="L7246">
        <v>0</v>
      </c>
      <c r="M7246">
        <v>122625.68</v>
      </c>
      <c r="N7246">
        <v>0</v>
      </c>
    </row>
    <row r="7247" spans="1:14" x14ac:dyDescent="0.3">
      <c r="A7247">
        <v>7246</v>
      </c>
      <c r="B7247">
        <v>15763579</v>
      </c>
      <c r="C7247" t="s">
        <v>2502</v>
      </c>
      <c r="D7247">
        <v>702</v>
      </c>
      <c r="E7247" t="s">
        <v>26</v>
      </c>
      <c r="F7247" t="s">
        <v>16</v>
      </c>
      <c r="G7247">
        <v>36</v>
      </c>
      <c r="H7247">
        <v>2</v>
      </c>
      <c r="I7247">
        <v>105264.88</v>
      </c>
      <c r="J7247">
        <v>2</v>
      </c>
      <c r="K7247">
        <v>1</v>
      </c>
      <c r="L7247">
        <v>1</v>
      </c>
      <c r="M7247">
        <v>52909.87</v>
      </c>
      <c r="N7247">
        <v>0</v>
      </c>
    </row>
    <row r="7248" spans="1:14" x14ac:dyDescent="0.3">
      <c r="A7248">
        <v>7247</v>
      </c>
      <c r="B7248">
        <v>15728010</v>
      </c>
      <c r="C7248" t="s">
        <v>111</v>
      </c>
      <c r="D7248">
        <v>485</v>
      </c>
      <c r="E7248" t="s">
        <v>15</v>
      </c>
      <c r="F7248" t="s">
        <v>23</v>
      </c>
      <c r="G7248">
        <v>37</v>
      </c>
      <c r="H7248">
        <v>5</v>
      </c>
      <c r="I7248">
        <v>0</v>
      </c>
      <c r="J7248">
        <v>2</v>
      </c>
      <c r="K7248">
        <v>0</v>
      </c>
      <c r="L7248">
        <v>1</v>
      </c>
      <c r="M7248">
        <v>170226.47</v>
      </c>
      <c r="N7248">
        <v>0</v>
      </c>
    </row>
    <row r="7249" spans="1:14" x14ac:dyDescent="0.3">
      <c r="A7249">
        <v>7248</v>
      </c>
      <c r="B7249">
        <v>15663194</v>
      </c>
      <c r="C7249" t="s">
        <v>2503</v>
      </c>
      <c r="D7249">
        <v>582</v>
      </c>
      <c r="E7249" t="s">
        <v>26</v>
      </c>
      <c r="F7249" t="s">
        <v>16</v>
      </c>
      <c r="G7249">
        <v>40</v>
      </c>
      <c r="H7249">
        <v>3</v>
      </c>
      <c r="I7249">
        <v>110150.43</v>
      </c>
      <c r="J7249">
        <v>1</v>
      </c>
      <c r="K7249">
        <v>1</v>
      </c>
      <c r="L7249">
        <v>1</v>
      </c>
      <c r="M7249">
        <v>191757.65</v>
      </c>
      <c r="N7249">
        <v>1</v>
      </c>
    </row>
    <row r="7250" spans="1:14" x14ac:dyDescent="0.3">
      <c r="A7250">
        <v>7249</v>
      </c>
      <c r="B7250">
        <v>15736510</v>
      </c>
      <c r="C7250" t="s">
        <v>517</v>
      </c>
      <c r="D7250">
        <v>605</v>
      </c>
      <c r="E7250" t="s">
        <v>18</v>
      </c>
      <c r="F7250" t="s">
        <v>16</v>
      </c>
      <c r="G7250">
        <v>57</v>
      </c>
      <c r="H7250">
        <v>2</v>
      </c>
      <c r="I7250">
        <v>0</v>
      </c>
      <c r="J7250">
        <v>3</v>
      </c>
      <c r="K7250">
        <v>1</v>
      </c>
      <c r="L7250">
        <v>0</v>
      </c>
      <c r="M7250">
        <v>66652.75</v>
      </c>
      <c r="N7250">
        <v>1</v>
      </c>
    </row>
    <row r="7251" spans="1:14" x14ac:dyDescent="0.3">
      <c r="A7251">
        <v>7250</v>
      </c>
      <c r="B7251">
        <v>15745804</v>
      </c>
      <c r="C7251" t="s">
        <v>1128</v>
      </c>
      <c r="D7251">
        <v>628</v>
      </c>
      <c r="E7251" t="s">
        <v>15</v>
      </c>
      <c r="F7251" t="s">
        <v>23</v>
      </c>
      <c r="G7251">
        <v>25</v>
      </c>
      <c r="H7251">
        <v>7</v>
      </c>
      <c r="I7251">
        <v>0</v>
      </c>
      <c r="J7251">
        <v>2</v>
      </c>
      <c r="K7251">
        <v>1</v>
      </c>
      <c r="L7251">
        <v>1</v>
      </c>
      <c r="M7251">
        <v>195977.75</v>
      </c>
      <c r="N7251">
        <v>0</v>
      </c>
    </row>
    <row r="7252" spans="1:14" x14ac:dyDescent="0.3">
      <c r="A7252">
        <v>7251</v>
      </c>
      <c r="B7252">
        <v>15631451</v>
      </c>
      <c r="C7252" t="s">
        <v>241</v>
      </c>
      <c r="D7252">
        <v>604</v>
      </c>
      <c r="E7252" t="s">
        <v>18</v>
      </c>
      <c r="F7252" t="s">
        <v>16</v>
      </c>
      <c r="G7252">
        <v>28</v>
      </c>
      <c r="H7252">
        <v>6</v>
      </c>
      <c r="I7252">
        <v>0</v>
      </c>
      <c r="J7252">
        <v>2</v>
      </c>
      <c r="K7252">
        <v>1</v>
      </c>
      <c r="L7252">
        <v>1</v>
      </c>
      <c r="M7252">
        <v>69056.259999999995</v>
      </c>
      <c r="N7252">
        <v>0</v>
      </c>
    </row>
    <row r="7253" spans="1:14" x14ac:dyDescent="0.3">
      <c r="A7253">
        <v>7252</v>
      </c>
      <c r="B7253">
        <v>15746995</v>
      </c>
      <c r="C7253" t="s">
        <v>353</v>
      </c>
      <c r="D7253">
        <v>724</v>
      </c>
      <c r="E7253" t="s">
        <v>26</v>
      </c>
      <c r="F7253" t="s">
        <v>23</v>
      </c>
      <c r="G7253">
        <v>31</v>
      </c>
      <c r="H7253">
        <v>9</v>
      </c>
      <c r="I7253">
        <v>138166.29999999999</v>
      </c>
      <c r="J7253">
        <v>1</v>
      </c>
      <c r="K7253">
        <v>1</v>
      </c>
      <c r="L7253">
        <v>0</v>
      </c>
      <c r="M7253">
        <v>12920.43</v>
      </c>
      <c r="N7253">
        <v>0</v>
      </c>
    </row>
    <row r="7254" spans="1:14" x14ac:dyDescent="0.3">
      <c r="A7254">
        <v>7253</v>
      </c>
      <c r="B7254">
        <v>15730673</v>
      </c>
      <c r="C7254" t="s">
        <v>2504</v>
      </c>
      <c r="D7254">
        <v>567</v>
      </c>
      <c r="E7254" t="s">
        <v>26</v>
      </c>
      <c r="F7254" t="s">
        <v>23</v>
      </c>
      <c r="G7254">
        <v>40</v>
      </c>
      <c r="H7254">
        <v>7</v>
      </c>
      <c r="I7254">
        <v>122265.24</v>
      </c>
      <c r="J7254">
        <v>1</v>
      </c>
      <c r="K7254">
        <v>1</v>
      </c>
      <c r="L7254">
        <v>0</v>
      </c>
      <c r="M7254">
        <v>138552.74</v>
      </c>
      <c r="N7254">
        <v>0</v>
      </c>
    </row>
    <row r="7255" spans="1:14" x14ac:dyDescent="0.3">
      <c r="A7255">
        <v>7254</v>
      </c>
      <c r="B7255">
        <v>15734649</v>
      </c>
      <c r="C7255" t="s">
        <v>2029</v>
      </c>
      <c r="D7255">
        <v>779</v>
      </c>
      <c r="E7255" t="s">
        <v>18</v>
      </c>
      <c r="F7255" t="s">
        <v>16</v>
      </c>
      <c r="G7255">
        <v>55</v>
      </c>
      <c r="H7255">
        <v>0</v>
      </c>
      <c r="I7255">
        <v>133295.98000000001</v>
      </c>
      <c r="J7255">
        <v>1</v>
      </c>
      <c r="K7255">
        <v>1</v>
      </c>
      <c r="L7255">
        <v>0</v>
      </c>
      <c r="M7255">
        <v>22832.71</v>
      </c>
      <c r="N7255">
        <v>1</v>
      </c>
    </row>
    <row r="7256" spans="1:14" x14ac:dyDescent="0.3">
      <c r="A7256">
        <v>7255</v>
      </c>
      <c r="B7256">
        <v>15701081</v>
      </c>
      <c r="C7256" t="s">
        <v>559</v>
      </c>
      <c r="D7256">
        <v>785</v>
      </c>
      <c r="E7256" t="s">
        <v>15</v>
      </c>
      <c r="F7256" t="s">
        <v>23</v>
      </c>
      <c r="G7256">
        <v>36</v>
      </c>
      <c r="H7256">
        <v>2</v>
      </c>
      <c r="I7256">
        <v>0</v>
      </c>
      <c r="J7256">
        <v>1</v>
      </c>
      <c r="K7256">
        <v>0</v>
      </c>
      <c r="L7256">
        <v>1</v>
      </c>
      <c r="M7256">
        <v>61811.1</v>
      </c>
      <c r="N7256">
        <v>0</v>
      </c>
    </row>
    <row r="7257" spans="1:14" x14ac:dyDescent="0.3">
      <c r="A7257">
        <v>7256</v>
      </c>
      <c r="B7257">
        <v>15632503</v>
      </c>
      <c r="C7257" t="s">
        <v>1379</v>
      </c>
      <c r="D7257">
        <v>563</v>
      </c>
      <c r="E7257" t="s">
        <v>15</v>
      </c>
      <c r="F7257" t="s">
        <v>16</v>
      </c>
      <c r="G7257">
        <v>32</v>
      </c>
      <c r="H7257">
        <v>0</v>
      </c>
      <c r="I7257">
        <v>148326.09</v>
      </c>
      <c r="J7257">
        <v>1</v>
      </c>
      <c r="K7257">
        <v>1</v>
      </c>
      <c r="L7257">
        <v>0</v>
      </c>
      <c r="M7257">
        <v>191604.27</v>
      </c>
      <c r="N7257">
        <v>1</v>
      </c>
    </row>
    <row r="7258" spans="1:14" x14ac:dyDescent="0.3">
      <c r="A7258">
        <v>7257</v>
      </c>
      <c r="B7258">
        <v>15585928</v>
      </c>
      <c r="C7258" t="s">
        <v>221</v>
      </c>
      <c r="D7258">
        <v>821</v>
      </c>
      <c r="E7258" t="s">
        <v>26</v>
      </c>
      <c r="F7258" t="s">
        <v>16</v>
      </c>
      <c r="G7258">
        <v>31</v>
      </c>
      <c r="H7258">
        <v>2</v>
      </c>
      <c r="I7258">
        <v>68927.570000000007</v>
      </c>
      <c r="J7258">
        <v>1</v>
      </c>
      <c r="K7258">
        <v>1</v>
      </c>
      <c r="L7258">
        <v>1</v>
      </c>
      <c r="M7258">
        <v>25445</v>
      </c>
      <c r="N7258">
        <v>0</v>
      </c>
    </row>
    <row r="7259" spans="1:14" x14ac:dyDescent="0.3">
      <c r="A7259">
        <v>7258</v>
      </c>
      <c r="B7259">
        <v>15648681</v>
      </c>
      <c r="C7259" t="s">
        <v>2505</v>
      </c>
      <c r="D7259">
        <v>747</v>
      </c>
      <c r="E7259" t="s">
        <v>15</v>
      </c>
      <c r="F7259" t="s">
        <v>16</v>
      </c>
      <c r="G7259">
        <v>47</v>
      </c>
      <c r="H7259">
        <v>5</v>
      </c>
      <c r="I7259">
        <v>139914.6</v>
      </c>
      <c r="J7259">
        <v>4</v>
      </c>
      <c r="K7259">
        <v>0</v>
      </c>
      <c r="L7259">
        <v>1</v>
      </c>
      <c r="M7259">
        <v>129964.56</v>
      </c>
      <c r="N7259">
        <v>1</v>
      </c>
    </row>
    <row r="7260" spans="1:14" x14ac:dyDescent="0.3">
      <c r="A7260">
        <v>7259</v>
      </c>
      <c r="B7260">
        <v>15747757</v>
      </c>
      <c r="C7260" t="s">
        <v>2506</v>
      </c>
      <c r="D7260">
        <v>600</v>
      </c>
      <c r="E7260" t="s">
        <v>26</v>
      </c>
      <c r="F7260" t="s">
        <v>16</v>
      </c>
      <c r="G7260">
        <v>58</v>
      </c>
      <c r="H7260">
        <v>8</v>
      </c>
      <c r="I7260">
        <v>118723.11</v>
      </c>
      <c r="J7260">
        <v>1</v>
      </c>
      <c r="K7260">
        <v>0</v>
      </c>
      <c r="L7260">
        <v>0</v>
      </c>
      <c r="M7260">
        <v>6209.51</v>
      </c>
      <c r="N7260">
        <v>1</v>
      </c>
    </row>
    <row r="7261" spans="1:14" x14ac:dyDescent="0.3">
      <c r="A7261">
        <v>7260</v>
      </c>
      <c r="B7261">
        <v>15718921</v>
      </c>
      <c r="C7261" t="s">
        <v>184</v>
      </c>
      <c r="D7261">
        <v>625</v>
      </c>
      <c r="E7261" t="s">
        <v>18</v>
      </c>
      <c r="F7261" t="s">
        <v>23</v>
      </c>
      <c r="G7261">
        <v>32</v>
      </c>
      <c r="H7261">
        <v>7</v>
      </c>
      <c r="I7261">
        <v>106957.28</v>
      </c>
      <c r="J7261">
        <v>1</v>
      </c>
      <c r="K7261">
        <v>1</v>
      </c>
      <c r="L7261">
        <v>1</v>
      </c>
      <c r="M7261">
        <v>134794.01999999999</v>
      </c>
      <c r="N7261">
        <v>0</v>
      </c>
    </row>
    <row r="7262" spans="1:14" x14ac:dyDescent="0.3">
      <c r="A7262">
        <v>7261</v>
      </c>
      <c r="B7262">
        <v>15571081</v>
      </c>
      <c r="C7262" t="s">
        <v>758</v>
      </c>
      <c r="D7262">
        <v>773</v>
      </c>
      <c r="E7262" t="s">
        <v>15</v>
      </c>
      <c r="F7262" t="s">
        <v>16</v>
      </c>
      <c r="G7262">
        <v>41</v>
      </c>
      <c r="H7262">
        <v>7</v>
      </c>
      <c r="I7262">
        <v>190238.93</v>
      </c>
      <c r="J7262">
        <v>1</v>
      </c>
      <c r="K7262">
        <v>1</v>
      </c>
      <c r="L7262">
        <v>1</v>
      </c>
      <c r="M7262">
        <v>57549.65</v>
      </c>
      <c r="N7262">
        <v>0</v>
      </c>
    </row>
    <row r="7263" spans="1:14" x14ac:dyDescent="0.3">
      <c r="A7263">
        <v>7262</v>
      </c>
      <c r="B7263">
        <v>15734578</v>
      </c>
      <c r="C7263" t="s">
        <v>520</v>
      </c>
      <c r="D7263">
        <v>726</v>
      </c>
      <c r="E7263" t="s">
        <v>15</v>
      </c>
      <c r="F7263" t="s">
        <v>16</v>
      </c>
      <c r="G7263">
        <v>53</v>
      </c>
      <c r="H7263">
        <v>1</v>
      </c>
      <c r="I7263">
        <v>113537.73</v>
      </c>
      <c r="J7263">
        <v>1</v>
      </c>
      <c r="K7263">
        <v>0</v>
      </c>
      <c r="L7263">
        <v>1</v>
      </c>
      <c r="M7263">
        <v>28367.21</v>
      </c>
      <c r="N7263">
        <v>0</v>
      </c>
    </row>
    <row r="7264" spans="1:14" x14ac:dyDescent="0.3">
      <c r="A7264">
        <v>7263</v>
      </c>
      <c r="B7264">
        <v>15579583</v>
      </c>
      <c r="C7264" t="s">
        <v>1310</v>
      </c>
      <c r="D7264">
        <v>641</v>
      </c>
      <c r="E7264" t="s">
        <v>18</v>
      </c>
      <c r="F7264" t="s">
        <v>16</v>
      </c>
      <c r="G7264">
        <v>40</v>
      </c>
      <c r="H7264">
        <v>4</v>
      </c>
      <c r="I7264">
        <v>101090.27</v>
      </c>
      <c r="J7264">
        <v>1</v>
      </c>
      <c r="K7264">
        <v>1</v>
      </c>
      <c r="L7264">
        <v>1</v>
      </c>
      <c r="M7264">
        <v>51703.09</v>
      </c>
      <c r="N7264">
        <v>0</v>
      </c>
    </row>
    <row r="7265" spans="1:14" x14ac:dyDescent="0.3">
      <c r="A7265">
        <v>7264</v>
      </c>
      <c r="B7265">
        <v>15622729</v>
      </c>
      <c r="C7265" t="s">
        <v>180</v>
      </c>
      <c r="D7265">
        <v>649</v>
      </c>
      <c r="E7265" t="s">
        <v>15</v>
      </c>
      <c r="F7265" t="s">
        <v>16</v>
      </c>
      <c r="G7265">
        <v>46</v>
      </c>
      <c r="H7265">
        <v>2</v>
      </c>
      <c r="I7265">
        <v>0</v>
      </c>
      <c r="J7265">
        <v>2</v>
      </c>
      <c r="K7265">
        <v>1</v>
      </c>
      <c r="L7265">
        <v>1</v>
      </c>
      <c r="M7265">
        <v>66602.7</v>
      </c>
      <c r="N7265">
        <v>0</v>
      </c>
    </row>
    <row r="7266" spans="1:14" x14ac:dyDescent="0.3">
      <c r="A7266">
        <v>7265</v>
      </c>
      <c r="B7266">
        <v>15662189</v>
      </c>
      <c r="C7266" t="s">
        <v>2507</v>
      </c>
      <c r="D7266">
        <v>434</v>
      </c>
      <c r="E7266" t="s">
        <v>18</v>
      </c>
      <c r="F7266" t="s">
        <v>23</v>
      </c>
      <c r="G7266">
        <v>33</v>
      </c>
      <c r="H7266">
        <v>3</v>
      </c>
      <c r="I7266">
        <v>0</v>
      </c>
      <c r="J7266">
        <v>1</v>
      </c>
      <c r="K7266">
        <v>1</v>
      </c>
      <c r="L7266">
        <v>1</v>
      </c>
      <c r="M7266">
        <v>2739.71</v>
      </c>
      <c r="N7266">
        <v>0</v>
      </c>
    </row>
    <row r="7267" spans="1:14" x14ac:dyDescent="0.3">
      <c r="A7267">
        <v>7266</v>
      </c>
      <c r="B7267">
        <v>15692718</v>
      </c>
      <c r="C7267" t="s">
        <v>83</v>
      </c>
      <c r="D7267">
        <v>738</v>
      </c>
      <c r="E7267" t="s">
        <v>15</v>
      </c>
      <c r="F7267" t="s">
        <v>16</v>
      </c>
      <c r="G7267">
        <v>38</v>
      </c>
      <c r="H7267">
        <v>7</v>
      </c>
      <c r="I7267">
        <v>0</v>
      </c>
      <c r="J7267">
        <v>2</v>
      </c>
      <c r="K7267">
        <v>0</v>
      </c>
      <c r="L7267">
        <v>0</v>
      </c>
      <c r="M7267">
        <v>69227.42</v>
      </c>
      <c r="N7267">
        <v>0</v>
      </c>
    </row>
    <row r="7268" spans="1:14" x14ac:dyDescent="0.3">
      <c r="A7268">
        <v>7267</v>
      </c>
      <c r="B7268">
        <v>15762716</v>
      </c>
      <c r="C7268" t="s">
        <v>2508</v>
      </c>
      <c r="D7268">
        <v>762</v>
      </c>
      <c r="E7268" t="s">
        <v>18</v>
      </c>
      <c r="F7268" t="s">
        <v>16</v>
      </c>
      <c r="G7268">
        <v>60</v>
      </c>
      <c r="H7268">
        <v>10</v>
      </c>
      <c r="I7268">
        <v>168920.75</v>
      </c>
      <c r="J7268">
        <v>1</v>
      </c>
      <c r="K7268">
        <v>1</v>
      </c>
      <c r="L7268">
        <v>0</v>
      </c>
      <c r="M7268">
        <v>31445.03</v>
      </c>
      <c r="N7268">
        <v>1</v>
      </c>
    </row>
    <row r="7269" spans="1:14" x14ac:dyDescent="0.3">
      <c r="A7269">
        <v>7268</v>
      </c>
      <c r="B7269">
        <v>15724851</v>
      </c>
      <c r="C7269" t="s">
        <v>1062</v>
      </c>
      <c r="D7269">
        <v>507</v>
      </c>
      <c r="E7269" t="s">
        <v>26</v>
      </c>
      <c r="F7269" t="s">
        <v>23</v>
      </c>
      <c r="G7269">
        <v>31</v>
      </c>
      <c r="H7269">
        <v>9</v>
      </c>
      <c r="I7269">
        <v>111589.67</v>
      </c>
      <c r="J7269">
        <v>1</v>
      </c>
      <c r="K7269">
        <v>1</v>
      </c>
      <c r="L7269">
        <v>0</v>
      </c>
      <c r="M7269">
        <v>150037.19</v>
      </c>
      <c r="N7269">
        <v>0</v>
      </c>
    </row>
    <row r="7270" spans="1:14" x14ac:dyDescent="0.3">
      <c r="A7270">
        <v>7269</v>
      </c>
      <c r="B7270">
        <v>15587266</v>
      </c>
      <c r="C7270" t="s">
        <v>527</v>
      </c>
      <c r="D7270">
        <v>606</v>
      </c>
      <c r="E7270" t="s">
        <v>26</v>
      </c>
      <c r="F7270" t="s">
        <v>16</v>
      </c>
      <c r="G7270">
        <v>27</v>
      </c>
      <c r="H7270">
        <v>6</v>
      </c>
      <c r="I7270">
        <v>172310.33</v>
      </c>
      <c r="J7270">
        <v>1</v>
      </c>
      <c r="K7270">
        <v>0</v>
      </c>
      <c r="L7270">
        <v>1</v>
      </c>
      <c r="M7270">
        <v>111448.92</v>
      </c>
      <c r="N7270">
        <v>0</v>
      </c>
    </row>
    <row r="7271" spans="1:14" x14ac:dyDescent="0.3">
      <c r="A7271">
        <v>7270</v>
      </c>
      <c r="B7271">
        <v>15675926</v>
      </c>
      <c r="C7271" t="s">
        <v>2509</v>
      </c>
      <c r="D7271">
        <v>655</v>
      </c>
      <c r="E7271" t="s">
        <v>26</v>
      </c>
      <c r="F7271" t="s">
        <v>23</v>
      </c>
      <c r="G7271">
        <v>34</v>
      </c>
      <c r="H7271">
        <v>7</v>
      </c>
      <c r="I7271">
        <v>118028.35</v>
      </c>
      <c r="J7271">
        <v>1</v>
      </c>
      <c r="K7271">
        <v>1</v>
      </c>
      <c r="L7271">
        <v>0</v>
      </c>
      <c r="M7271">
        <v>51226.32</v>
      </c>
      <c r="N7271">
        <v>1</v>
      </c>
    </row>
    <row r="7272" spans="1:14" x14ac:dyDescent="0.3">
      <c r="A7272">
        <v>7271</v>
      </c>
      <c r="B7272">
        <v>15706268</v>
      </c>
      <c r="C7272" t="s">
        <v>235</v>
      </c>
      <c r="D7272">
        <v>697</v>
      </c>
      <c r="E7272" t="s">
        <v>26</v>
      </c>
      <c r="F7272" t="s">
        <v>23</v>
      </c>
      <c r="G7272">
        <v>51</v>
      </c>
      <c r="H7272">
        <v>1</v>
      </c>
      <c r="I7272">
        <v>147910.29999999999</v>
      </c>
      <c r="J7272">
        <v>1</v>
      </c>
      <c r="K7272">
        <v>1</v>
      </c>
      <c r="L7272">
        <v>1</v>
      </c>
      <c r="M7272">
        <v>53581.14</v>
      </c>
      <c r="N7272">
        <v>0</v>
      </c>
    </row>
    <row r="7273" spans="1:14" x14ac:dyDescent="0.3">
      <c r="A7273">
        <v>7272</v>
      </c>
      <c r="B7273">
        <v>15581871</v>
      </c>
      <c r="C7273" t="s">
        <v>2510</v>
      </c>
      <c r="D7273">
        <v>504</v>
      </c>
      <c r="E7273" t="s">
        <v>26</v>
      </c>
      <c r="F7273" t="s">
        <v>23</v>
      </c>
      <c r="G7273">
        <v>42</v>
      </c>
      <c r="H7273">
        <v>7</v>
      </c>
      <c r="I7273">
        <v>131287.35999999999</v>
      </c>
      <c r="J7273">
        <v>2</v>
      </c>
      <c r="K7273">
        <v>1</v>
      </c>
      <c r="L7273">
        <v>1</v>
      </c>
      <c r="M7273">
        <v>149697.78</v>
      </c>
      <c r="N7273">
        <v>0</v>
      </c>
    </row>
    <row r="7274" spans="1:14" x14ac:dyDescent="0.3">
      <c r="A7274">
        <v>7273</v>
      </c>
      <c r="B7274">
        <v>15666166</v>
      </c>
      <c r="C7274" t="s">
        <v>2511</v>
      </c>
      <c r="D7274">
        <v>653</v>
      </c>
      <c r="E7274" t="s">
        <v>15</v>
      </c>
      <c r="F7274" t="s">
        <v>16</v>
      </c>
      <c r="G7274">
        <v>74</v>
      </c>
      <c r="H7274">
        <v>0</v>
      </c>
      <c r="I7274">
        <v>121276.32</v>
      </c>
      <c r="J7274">
        <v>1</v>
      </c>
      <c r="K7274">
        <v>1</v>
      </c>
      <c r="L7274">
        <v>1</v>
      </c>
      <c r="M7274">
        <v>160348.31</v>
      </c>
      <c r="N7274">
        <v>0</v>
      </c>
    </row>
    <row r="7275" spans="1:14" x14ac:dyDescent="0.3">
      <c r="A7275">
        <v>7274</v>
      </c>
      <c r="B7275">
        <v>15671582</v>
      </c>
      <c r="C7275" t="s">
        <v>1530</v>
      </c>
      <c r="D7275">
        <v>660</v>
      </c>
      <c r="E7275" t="s">
        <v>18</v>
      </c>
      <c r="F7275" t="s">
        <v>23</v>
      </c>
      <c r="G7275">
        <v>38</v>
      </c>
      <c r="H7275">
        <v>6</v>
      </c>
      <c r="I7275">
        <v>109869.32</v>
      </c>
      <c r="J7275">
        <v>1</v>
      </c>
      <c r="K7275">
        <v>1</v>
      </c>
      <c r="L7275">
        <v>1</v>
      </c>
      <c r="M7275">
        <v>154641.91</v>
      </c>
      <c r="N7275">
        <v>0</v>
      </c>
    </row>
    <row r="7276" spans="1:14" x14ac:dyDescent="0.3">
      <c r="A7276">
        <v>7275</v>
      </c>
      <c r="B7276">
        <v>15680901</v>
      </c>
      <c r="C7276" t="s">
        <v>1055</v>
      </c>
      <c r="D7276">
        <v>652</v>
      </c>
      <c r="E7276" t="s">
        <v>15</v>
      </c>
      <c r="F7276" t="s">
        <v>16</v>
      </c>
      <c r="G7276">
        <v>34</v>
      </c>
      <c r="H7276">
        <v>6</v>
      </c>
      <c r="I7276">
        <v>97435.85</v>
      </c>
      <c r="J7276">
        <v>2</v>
      </c>
      <c r="K7276">
        <v>1</v>
      </c>
      <c r="L7276">
        <v>1</v>
      </c>
      <c r="M7276">
        <v>104331.76</v>
      </c>
      <c r="N7276">
        <v>0</v>
      </c>
    </row>
    <row r="7277" spans="1:14" x14ac:dyDescent="0.3">
      <c r="A7277">
        <v>7276</v>
      </c>
      <c r="B7277">
        <v>15642336</v>
      </c>
      <c r="C7277" t="s">
        <v>610</v>
      </c>
      <c r="D7277">
        <v>669</v>
      </c>
      <c r="E7277" t="s">
        <v>15</v>
      </c>
      <c r="F7277" t="s">
        <v>16</v>
      </c>
      <c r="G7277">
        <v>42</v>
      </c>
      <c r="H7277">
        <v>9</v>
      </c>
      <c r="I7277">
        <v>0</v>
      </c>
      <c r="J7277">
        <v>2</v>
      </c>
      <c r="K7277">
        <v>0</v>
      </c>
      <c r="L7277">
        <v>0</v>
      </c>
      <c r="M7277">
        <v>135630.32</v>
      </c>
      <c r="N7277">
        <v>0</v>
      </c>
    </row>
    <row r="7278" spans="1:14" x14ac:dyDescent="0.3">
      <c r="A7278">
        <v>7277</v>
      </c>
      <c r="B7278">
        <v>15653147</v>
      </c>
      <c r="C7278" t="s">
        <v>268</v>
      </c>
      <c r="D7278">
        <v>594</v>
      </c>
      <c r="E7278" t="s">
        <v>15</v>
      </c>
      <c r="F7278" t="s">
        <v>23</v>
      </c>
      <c r="G7278">
        <v>35</v>
      </c>
      <c r="H7278">
        <v>2</v>
      </c>
      <c r="I7278">
        <v>133853.26999999999</v>
      </c>
      <c r="J7278">
        <v>1</v>
      </c>
      <c r="K7278">
        <v>1</v>
      </c>
      <c r="L7278">
        <v>1</v>
      </c>
      <c r="M7278">
        <v>65361.66</v>
      </c>
      <c r="N7278">
        <v>0</v>
      </c>
    </row>
    <row r="7279" spans="1:14" x14ac:dyDescent="0.3">
      <c r="A7279">
        <v>7278</v>
      </c>
      <c r="B7279">
        <v>15571284</v>
      </c>
      <c r="C7279" t="s">
        <v>2512</v>
      </c>
      <c r="D7279">
        <v>756</v>
      </c>
      <c r="E7279" t="s">
        <v>26</v>
      </c>
      <c r="F7279" t="s">
        <v>23</v>
      </c>
      <c r="G7279">
        <v>32</v>
      </c>
      <c r="H7279">
        <v>0</v>
      </c>
      <c r="I7279">
        <v>109528.16</v>
      </c>
      <c r="J7279">
        <v>2</v>
      </c>
      <c r="K7279">
        <v>1</v>
      </c>
      <c r="L7279">
        <v>1</v>
      </c>
      <c r="M7279">
        <v>56176.31</v>
      </c>
      <c r="N7279">
        <v>0</v>
      </c>
    </row>
    <row r="7280" spans="1:14" x14ac:dyDescent="0.3">
      <c r="A7280">
        <v>7279</v>
      </c>
      <c r="B7280">
        <v>15591360</v>
      </c>
      <c r="C7280" t="s">
        <v>1078</v>
      </c>
      <c r="D7280">
        <v>642</v>
      </c>
      <c r="E7280" t="s">
        <v>15</v>
      </c>
      <c r="F7280" t="s">
        <v>16</v>
      </c>
      <c r="G7280">
        <v>33</v>
      </c>
      <c r="H7280">
        <v>4</v>
      </c>
      <c r="I7280">
        <v>84607.34</v>
      </c>
      <c r="J7280">
        <v>2</v>
      </c>
      <c r="K7280">
        <v>0</v>
      </c>
      <c r="L7280">
        <v>1</v>
      </c>
      <c r="M7280">
        <v>60059.47</v>
      </c>
      <c r="N7280">
        <v>0</v>
      </c>
    </row>
    <row r="7281" spans="1:14" x14ac:dyDescent="0.3">
      <c r="A7281">
        <v>7280</v>
      </c>
      <c r="B7281">
        <v>15810485</v>
      </c>
      <c r="C7281" t="s">
        <v>180</v>
      </c>
      <c r="D7281">
        <v>486</v>
      </c>
      <c r="E7281" t="s">
        <v>26</v>
      </c>
      <c r="F7281" t="s">
        <v>23</v>
      </c>
      <c r="G7281">
        <v>37</v>
      </c>
      <c r="H7281">
        <v>1</v>
      </c>
      <c r="I7281">
        <v>101438</v>
      </c>
      <c r="J7281">
        <v>1</v>
      </c>
      <c r="K7281">
        <v>0</v>
      </c>
      <c r="L7281">
        <v>0</v>
      </c>
      <c r="M7281">
        <v>51364.56</v>
      </c>
      <c r="N7281">
        <v>0</v>
      </c>
    </row>
    <row r="7282" spans="1:14" x14ac:dyDescent="0.3">
      <c r="A7282">
        <v>7281</v>
      </c>
      <c r="B7282">
        <v>15611973</v>
      </c>
      <c r="C7282" t="s">
        <v>943</v>
      </c>
      <c r="D7282">
        <v>804</v>
      </c>
      <c r="E7282" t="s">
        <v>15</v>
      </c>
      <c r="F7282" t="s">
        <v>23</v>
      </c>
      <c r="G7282">
        <v>55</v>
      </c>
      <c r="H7282">
        <v>7</v>
      </c>
      <c r="I7282">
        <v>0</v>
      </c>
      <c r="J7282">
        <v>2</v>
      </c>
      <c r="K7282">
        <v>1</v>
      </c>
      <c r="L7282">
        <v>1</v>
      </c>
      <c r="M7282">
        <v>118752.6</v>
      </c>
      <c r="N7282">
        <v>0</v>
      </c>
    </row>
    <row r="7283" spans="1:14" x14ac:dyDescent="0.3">
      <c r="A7283">
        <v>7282</v>
      </c>
      <c r="B7283">
        <v>15735572</v>
      </c>
      <c r="C7283" t="s">
        <v>509</v>
      </c>
      <c r="D7283">
        <v>629</v>
      </c>
      <c r="E7283" t="s">
        <v>15</v>
      </c>
      <c r="F7283" t="s">
        <v>23</v>
      </c>
      <c r="G7283">
        <v>59</v>
      </c>
      <c r="H7283">
        <v>9</v>
      </c>
      <c r="I7283">
        <v>113657.83</v>
      </c>
      <c r="J7283">
        <v>1</v>
      </c>
      <c r="K7283">
        <v>1</v>
      </c>
      <c r="L7283">
        <v>1</v>
      </c>
      <c r="M7283">
        <v>116848.79</v>
      </c>
      <c r="N7283">
        <v>1</v>
      </c>
    </row>
    <row r="7284" spans="1:14" x14ac:dyDescent="0.3">
      <c r="A7284">
        <v>7283</v>
      </c>
      <c r="B7284">
        <v>15567860</v>
      </c>
      <c r="C7284" t="s">
        <v>2357</v>
      </c>
      <c r="D7284">
        <v>581</v>
      </c>
      <c r="E7284" t="s">
        <v>18</v>
      </c>
      <c r="F7284" t="s">
        <v>16</v>
      </c>
      <c r="G7284">
        <v>44</v>
      </c>
      <c r="H7284">
        <v>7</v>
      </c>
      <c r="I7284">
        <v>189318.16</v>
      </c>
      <c r="J7284">
        <v>2</v>
      </c>
      <c r="K7284">
        <v>1</v>
      </c>
      <c r="L7284">
        <v>0</v>
      </c>
      <c r="M7284">
        <v>45026.23</v>
      </c>
      <c r="N7284">
        <v>1</v>
      </c>
    </row>
    <row r="7285" spans="1:14" x14ac:dyDescent="0.3">
      <c r="A7285">
        <v>7284</v>
      </c>
      <c r="B7285">
        <v>15795690</v>
      </c>
      <c r="C7285" t="s">
        <v>286</v>
      </c>
      <c r="D7285">
        <v>667</v>
      </c>
      <c r="E7285" t="s">
        <v>15</v>
      </c>
      <c r="F7285" t="s">
        <v>23</v>
      </c>
      <c r="G7285">
        <v>31</v>
      </c>
      <c r="H7285">
        <v>3</v>
      </c>
      <c r="I7285">
        <v>99513.91</v>
      </c>
      <c r="J7285">
        <v>1</v>
      </c>
      <c r="K7285">
        <v>1</v>
      </c>
      <c r="L7285">
        <v>1</v>
      </c>
      <c r="M7285">
        <v>189657.26</v>
      </c>
      <c r="N7285">
        <v>0</v>
      </c>
    </row>
    <row r="7286" spans="1:14" x14ac:dyDescent="0.3">
      <c r="A7286">
        <v>7285</v>
      </c>
      <c r="B7286">
        <v>15706464</v>
      </c>
      <c r="C7286" t="s">
        <v>322</v>
      </c>
      <c r="D7286">
        <v>667</v>
      </c>
      <c r="E7286" t="s">
        <v>18</v>
      </c>
      <c r="F7286" t="s">
        <v>23</v>
      </c>
      <c r="G7286">
        <v>35</v>
      </c>
      <c r="H7286">
        <v>4</v>
      </c>
      <c r="I7286">
        <v>97585.32</v>
      </c>
      <c r="J7286">
        <v>2</v>
      </c>
      <c r="K7286">
        <v>0</v>
      </c>
      <c r="L7286">
        <v>0</v>
      </c>
      <c r="M7286">
        <v>57213.46</v>
      </c>
      <c r="N7286">
        <v>0</v>
      </c>
    </row>
    <row r="7287" spans="1:14" x14ac:dyDescent="0.3">
      <c r="A7287">
        <v>7286</v>
      </c>
      <c r="B7287">
        <v>15725028</v>
      </c>
      <c r="C7287" t="s">
        <v>2145</v>
      </c>
      <c r="D7287">
        <v>679</v>
      </c>
      <c r="E7287" t="s">
        <v>15</v>
      </c>
      <c r="F7287" t="s">
        <v>23</v>
      </c>
      <c r="G7287">
        <v>29</v>
      </c>
      <c r="H7287">
        <v>3</v>
      </c>
      <c r="I7287">
        <v>0</v>
      </c>
      <c r="J7287">
        <v>2</v>
      </c>
      <c r="K7287">
        <v>1</v>
      </c>
      <c r="L7287">
        <v>1</v>
      </c>
      <c r="M7287">
        <v>63687.06</v>
      </c>
      <c r="N7287">
        <v>0</v>
      </c>
    </row>
    <row r="7288" spans="1:14" x14ac:dyDescent="0.3">
      <c r="A7288">
        <v>7287</v>
      </c>
      <c r="B7288">
        <v>15751167</v>
      </c>
      <c r="C7288" t="s">
        <v>582</v>
      </c>
      <c r="D7288">
        <v>680</v>
      </c>
      <c r="E7288" t="s">
        <v>15</v>
      </c>
      <c r="F7288" t="s">
        <v>16</v>
      </c>
      <c r="G7288">
        <v>43</v>
      </c>
      <c r="H7288">
        <v>4</v>
      </c>
      <c r="I7288">
        <v>0</v>
      </c>
      <c r="J7288">
        <v>2</v>
      </c>
      <c r="K7288">
        <v>1</v>
      </c>
      <c r="L7288">
        <v>1</v>
      </c>
      <c r="M7288">
        <v>58761.33</v>
      </c>
      <c r="N7288">
        <v>0</v>
      </c>
    </row>
    <row r="7289" spans="1:14" x14ac:dyDescent="0.3">
      <c r="A7289">
        <v>7288</v>
      </c>
      <c r="B7289">
        <v>15633944</v>
      </c>
      <c r="C7289" t="s">
        <v>490</v>
      </c>
      <c r="D7289">
        <v>644</v>
      </c>
      <c r="E7289" t="s">
        <v>18</v>
      </c>
      <c r="F7289" t="s">
        <v>23</v>
      </c>
      <c r="G7289">
        <v>32</v>
      </c>
      <c r="H7289">
        <v>3</v>
      </c>
      <c r="I7289">
        <v>136659.74</v>
      </c>
      <c r="J7289">
        <v>1</v>
      </c>
      <c r="K7289">
        <v>1</v>
      </c>
      <c r="L7289">
        <v>1</v>
      </c>
      <c r="M7289">
        <v>14187.78</v>
      </c>
      <c r="N7289">
        <v>0</v>
      </c>
    </row>
    <row r="7290" spans="1:14" x14ac:dyDescent="0.3">
      <c r="A7290">
        <v>7289</v>
      </c>
      <c r="B7290">
        <v>15672637</v>
      </c>
      <c r="C7290" t="s">
        <v>2513</v>
      </c>
      <c r="D7290">
        <v>571</v>
      </c>
      <c r="E7290" t="s">
        <v>15</v>
      </c>
      <c r="F7290" t="s">
        <v>16</v>
      </c>
      <c r="G7290">
        <v>30</v>
      </c>
      <c r="H7290">
        <v>4</v>
      </c>
      <c r="I7290">
        <v>85755.86</v>
      </c>
      <c r="J7290">
        <v>1</v>
      </c>
      <c r="K7290">
        <v>1</v>
      </c>
      <c r="L7290">
        <v>0</v>
      </c>
      <c r="M7290">
        <v>145115.95000000001</v>
      </c>
      <c r="N7290">
        <v>0</v>
      </c>
    </row>
    <row r="7291" spans="1:14" x14ac:dyDescent="0.3">
      <c r="A7291">
        <v>7290</v>
      </c>
      <c r="B7291">
        <v>15680895</v>
      </c>
      <c r="C7291" t="s">
        <v>407</v>
      </c>
      <c r="D7291">
        <v>627</v>
      </c>
      <c r="E7291" t="s">
        <v>18</v>
      </c>
      <c r="F7291" t="s">
        <v>16</v>
      </c>
      <c r="G7291">
        <v>35</v>
      </c>
      <c r="H7291">
        <v>7</v>
      </c>
      <c r="I7291">
        <v>0</v>
      </c>
      <c r="J7291">
        <v>1</v>
      </c>
      <c r="K7291">
        <v>1</v>
      </c>
      <c r="L7291">
        <v>0</v>
      </c>
      <c r="M7291">
        <v>187718.26</v>
      </c>
      <c r="N7291">
        <v>0</v>
      </c>
    </row>
    <row r="7292" spans="1:14" x14ac:dyDescent="0.3">
      <c r="A7292">
        <v>7291</v>
      </c>
      <c r="B7292">
        <v>15793825</v>
      </c>
      <c r="C7292" t="s">
        <v>1963</v>
      </c>
      <c r="D7292">
        <v>536</v>
      </c>
      <c r="E7292" t="s">
        <v>15</v>
      </c>
      <c r="F7292" t="s">
        <v>23</v>
      </c>
      <c r="G7292">
        <v>39</v>
      </c>
      <c r="H7292">
        <v>4</v>
      </c>
      <c r="I7292">
        <v>0</v>
      </c>
      <c r="J7292">
        <v>2</v>
      </c>
      <c r="K7292">
        <v>1</v>
      </c>
      <c r="L7292">
        <v>0</v>
      </c>
      <c r="M7292">
        <v>27150.35</v>
      </c>
      <c r="N7292">
        <v>0</v>
      </c>
    </row>
    <row r="7293" spans="1:14" x14ac:dyDescent="0.3">
      <c r="A7293">
        <v>7292</v>
      </c>
      <c r="B7293">
        <v>15611318</v>
      </c>
      <c r="C7293" t="s">
        <v>1468</v>
      </c>
      <c r="D7293">
        <v>599</v>
      </c>
      <c r="E7293" t="s">
        <v>18</v>
      </c>
      <c r="F7293" t="s">
        <v>23</v>
      </c>
      <c r="G7293">
        <v>33</v>
      </c>
      <c r="H7293">
        <v>4</v>
      </c>
      <c r="I7293">
        <v>51690.89</v>
      </c>
      <c r="J7293">
        <v>1</v>
      </c>
      <c r="K7293">
        <v>1</v>
      </c>
      <c r="L7293">
        <v>0</v>
      </c>
      <c r="M7293">
        <v>111622.76</v>
      </c>
      <c r="N7293">
        <v>1</v>
      </c>
    </row>
    <row r="7294" spans="1:14" x14ac:dyDescent="0.3">
      <c r="A7294">
        <v>7293</v>
      </c>
      <c r="B7294">
        <v>15768474</v>
      </c>
      <c r="C7294" t="s">
        <v>53</v>
      </c>
      <c r="D7294">
        <v>744</v>
      </c>
      <c r="E7294" t="s">
        <v>18</v>
      </c>
      <c r="F7294" t="s">
        <v>23</v>
      </c>
      <c r="G7294">
        <v>34</v>
      </c>
      <c r="H7294">
        <v>3</v>
      </c>
      <c r="I7294">
        <v>0</v>
      </c>
      <c r="J7294">
        <v>2</v>
      </c>
      <c r="K7294">
        <v>1</v>
      </c>
      <c r="L7294">
        <v>0</v>
      </c>
      <c r="M7294">
        <v>27244.35</v>
      </c>
      <c r="N7294">
        <v>0</v>
      </c>
    </row>
    <row r="7295" spans="1:14" x14ac:dyDescent="0.3">
      <c r="A7295">
        <v>7294</v>
      </c>
      <c r="B7295">
        <v>15716276</v>
      </c>
      <c r="C7295" t="s">
        <v>136</v>
      </c>
      <c r="D7295">
        <v>709</v>
      </c>
      <c r="E7295" t="s">
        <v>15</v>
      </c>
      <c r="F7295" t="s">
        <v>16</v>
      </c>
      <c r="G7295">
        <v>34</v>
      </c>
      <c r="H7295">
        <v>2</v>
      </c>
      <c r="I7295">
        <v>111669.68</v>
      </c>
      <c r="J7295">
        <v>1</v>
      </c>
      <c r="K7295">
        <v>1</v>
      </c>
      <c r="L7295">
        <v>0</v>
      </c>
      <c r="M7295">
        <v>57029.66</v>
      </c>
      <c r="N7295">
        <v>0</v>
      </c>
    </row>
    <row r="7296" spans="1:14" x14ac:dyDescent="0.3">
      <c r="A7296">
        <v>7295</v>
      </c>
      <c r="B7296">
        <v>15623668</v>
      </c>
      <c r="C7296" t="s">
        <v>287</v>
      </c>
      <c r="D7296">
        <v>653</v>
      </c>
      <c r="E7296" t="s">
        <v>26</v>
      </c>
      <c r="F7296" t="s">
        <v>23</v>
      </c>
      <c r="G7296">
        <v>31</v>
      </c>
      <c r="H7296">
        <v>2</v>
      </c>
      <c r="I7296">
        <v>154741.45000000001</v>
      </c>
      <c r="J7296">
        <v>2</v>
      </c>
      <c r="K7296">
        <v>0</v>
      </c>
      <c r="L7296">
        <v>0</v>
      </c>
      <c r="M7296">
        <v>25183.01</v>
      </c>
      <c r="N7296">
        <v>0</v>
      </c>
    </row>
    <row r="7297" spans="1:14" x14ac:dyDescent="0.3">
      <c r="A7297">
        <v>7296</v>
      </c>
      <c r="B7297">
        <v>15696361</v>
      </c>
      <c r="C7297" t="s">
        <v>383</v>
      </c>
      <c r="D7297">
        <v>648</v>
      </c>
      <c r="E7297" t="s">
        <v>26</v>
      </c>
      <c r="F7297" t="s">
        <v>23</v>
      </c>
      <c r="G7297">
        <v>31</v>
      </c>
      <c r="H7297">
        <v>7</v>
      </c>
      <c r="I7297">
        <v>125681.51</v>
      </c>
      <c r="J7297">
        <v>1</v>
      </c>
      <c r="K7297">
        <v>0</v>
      </c>
      <c r="L7297">
        <v>1</v>
      </c>
      <c r="M7297">
        <v>129980.93</v>
      </c>
      <c r="N7297">
        <v>0</v>
      </c>
    </row>
    <row r="7298" spans="1:14" x14ac:dyDescent="0.3">
      <c r="A7298">
        <v>7297</v>
      </c>
      <c r="B7298">
        <v>15607988</v>
      </c>
      <c r="C7298" t="s">
        <v>2514</v>
      </c>
      <c r="D7298">
        <v>663</v>
      </c>
      <c r="E7298" t="s">
        <v>26</v>
      </c>
      <c r="F7298" t="s">
        <v>16</v>
      </c>
      <c r="G7298">
        <v>37</v>
      </c>
      <c r="H7298">
        <v>8</v>
      </c>
      <c r="I7298">
        <v>155303.71</v>
      </c>
      <c r="J7298">
        <v>1</v>
      </c>
      <c r="K7298">
        <v>1</v>
      </c>
      <c r="L7298">
        <v>0</v>
      </c>
      <c r="M7298">
        <v>118716.63</v>
      </c>
      <c r="N7298">
        <v>0</v>
      </c>
    </row>
    <row r="7299" spans="1:14" x14ac:dyDescent="0.3">
      <c r="A7299">
        <v>7298</v>
      </c>
      <c r="B7299">
        <v>15637891</v>
      </c>
      <c r="C7299" t="s">
        <v>871</v>
      </c>
      <c r="D7299">
        <v>613</v>
      </c>
      <c r="E7299" t="s">
        <v>26</v>
      </c>
      <c r="F7299" t="s">
        <v>16</v>
      </c>
      <c r="G7299">
        <v>43</v>
      </c>
      <c r="H7299">
        <v>4</v>
      </c>
      <c r="I7299">
        <v>140681.68</v>
      </c>
      <c r="J7299">
        <v>1</v>
      </c>
      <c r="K7299">
        <v>0</v>
      </c>
      <c r="L7299">
        <v>1</v>
      </c>
      <c r="M7299">
        <v>20134.07</v>
      </c>
      <c r="N7299">
        <v>0</v>
      </c>
    </row>
    <row r="7300" spans="1:14" x14ac:dyDescent="0.3">
      <c r="A7300">
        <v>7299</v>
      </c>
      <c r="B7300">
        <v>15789865</v>
      </c>
      <c r="C7300" t="s">
        <v>1244</v>
      </c>
      <c r="D7300">
        <v>620</v>
      </c>
      <c r="E7300" t="s">
        <v>15</v>
      </c>
      <c r="F7300" t="s">
        <v>23</v>
      </c>
      <c r="G7300">
        <v>28</v>
      </c>
      <c r="H7300">
        <v>9</v>
      </c>
      <c r="I7300">
        <v>71902.52</v>
      </c>
      <c r="J7300">
        <v>1</v>
      </c>
      <c r="K7300">
        <v>0</v>
      </c>
      <c r="L7300">
        <v>1</v>
      </c>
      <c r="M7300">
        <v>190208.23</v>
      </c>
      <c r="N7300">
        <v>0</v>
      </c>
    </row>
    <row r="7301" spans="1:14" x14ac:dyDescent="0.3">
      <c r="A7301">
        <v>7300</v>
      </c>
      <c r="B7301">
        <v>15627190</v>
      </c>
      <c r="C7301" t="s">
        <v>410</v>
      </c>
      <c r="D7301">
        <v>661</v>
      </c>
      <c r="E7301" t="s">
        <v>15</v>
      </c>
      <c r="F7301" t="s">
        <v>23</v>
      </c>
      <c r="G7301">
        <v>51</v>
      </c>
      <c r="H7301">
        <v>6</v>
      </c>
      <c r="I7301">
        <v>146606.6</v>
      </c>
      <c r="J7301">
        <v>1</v>
      </c>
      <c r="K7301">
        <v>1</v>
      </c>
      <c r="L7301">
        <v>1</v>
      </c>
      <c r="M7301">
        <v>68021.899999999994</v>
      </c>
      <c r="N7301">
        <v>0</v>
      </c>
    </row>
    <row r="7302" spans="1:14" x14ac:dyDescent="0.3">
      <c r="A7302">
        <v>7301</v>
      </c>
      <c r="B7302">
        <v>15788224</v>
      </c>
      <c r="C7302" t="s">
        <v>51</v>
      </c>
      <c r="D7302">
        <v>669</v>
      </c>
      <c r="E7302" t="s">
        <v>26</v>
      </c>
      <c r="F7302" t="s">
        <v>23</v>
      </c>
      <c r="G7302">
        <v>45</v>
      </c>
      <c r="H7302">
        <v>1</v>
      </c>
      <c r="I7302">
        <v>123949.75</v>
      </c>
      <c r="J7302">
        <v>1</v>
      </c>
      <c r="K7302">
        <v>0</v>
      </c>
      <c r="L7302">
        <v>0</v>
      </c>
      <c r="M7302">
        <v>110881.56</v>
      </c>
      <c r="N7302">
        <v>0</v>
      </c>
    </row>
    <row r="7303" spans="1:14" x14ac:dyDescent="0.3">
      <c r="A7303">
        <v>7302</v>
      </c>
      <c r="B7303">
        <v>15702149</v>
      </c>
      <c r="C7303" t="s">
        <v>1420</v>
      </c>
      <c r="D7303">
        <v>767</v>
      </c>
      <c r="E7303" t="s">
        <v>26</v>
      </c>
      <c r="F7303" t="s">
        <v>16</v>
      </c>
      <c r="G7303">
        <v>33</v>
      </c>
      <c r="H7303">
        <v>1</v>
      </c>
      <c r="I7303">
        <v>144753.21</v>
      </c>
      <c r="J7303">
        <v>1</v>
      </c>
      <c r="K7303">
        <v>1</v>
      </c>
      <c r="L7303">
        <v>1</v>
      </c>
      <c r="M7303">
        <v>132480.75</v>
      </c>
      <c r="N7303">
        <v>0</v>
      </c>
    </row>
    <row r="7304" spans="1:14" x14ac:dyDescent="0.3">
      <c r="A7304">
        <v>7303</v>
      </c>
      <c r="B7304">
        <v>15708236</v>
      </c>
      <c r="C7304" t="s">
        <v>699</v>
      </c>
      <c r="D7304">
        <v>491</v>
      </c>
      <c r="E7304" t="s">
        <v>15</v>
      </c>
      <c r="F7304" t="s">
        <v>16</v>
      </c>
      <c r="G7304">
        <v>72</v>
      </c>
      <c r="H7304">
        <v>6</v>
      </c>
      <c r="I7304">
        <v>91285.22</v>
      </c>
      <c r="J7304">
        <v>1</v>
      </c>
      <c r="K7304">
        <v>1</v>
      </c>
      <c r="L7304">
        <v>1</v>
      </c>
      <c r="M7304">
        <v>7032.95</v>
      </c>
      <c r="N7304">
        <v>0</v>
      </c>
    </row>
    <row r="7305" spans="1:14" x14ac:dyDescent="0.3">
      <c r="A7305">
        <v>7304</v>
      </c>
      <c r="B7305">
        <v>15568469</v>
      </c>
      <c r="C7305" t="s">
        <v>1580</v>
      </c>
      <c r="D7305">
        <v>653</v>
      </c>
      <c r="E7305" t="s">
        <v>15</v>
      </c>
      <c r="F7305" t="s">
        <v>23</v>
      </c>
      <c r="G7305">
        <v>43</v>
      </c>
      <c r="H7305">
        <v>0</v>
      </c>
      <c r="I7305">
        <v>0</v>
      </c>
      <c r="J7305">
        <v>2</v>
      </c>
      <c r="K7305">
        <v>1</v>
      </c>
      <c r="L7305">
        <v>0</v>
      </c>
      <c r="M7305">
        <v>27862.58</v>
      </c>
      <c r="N7305">
        <v>0</v>
      </c>
    </row>
    <row r="7306" spans="1:14" x14ac:dyDescent="0.3">
      <c r="A7306">
        <v>7305</v>
      </c>
      <c r="B7306">
        <v>15764444</v>
      </c>
      <c r="C7306" t="s">
        <v>748</v>
      </c>
      <c r="D7306">
        <v>679</v>
      </c>
      <c r="E7306" t="s">
        <v>26</v>
      </c>
      <c r="F7306" t="s">
        <v>23</v>
      </c>
      <c r="G7306">
        <v>58</v>
      </c>
      <c r="H7306">
        <v>8</v>
      </c>
      <c r="I7306">
        <v>125850.53</v>
      </c>
      <c r="J7306">
        <v>2</v>
      </c>
      <c r="K7306">
        <v>1</v>
      </c>
      <c r="L7306">
        <v>1</v>
      </c>
      <c r="M7306">
        <v>87008.17</v>
      </c>
      <c r="N7306">
        <v>0</v>
      </c>
    </row>
    <row r="7307" spans="1:14" x14ac:dyDescent="0.3">
      <c r="A7307">
        <v>7306</v>
      </c>
      <c r="B7307">
        <v>15794204</v>
      </c>
      <c r="C7307" t="s">
        <v>388</v>
      </c>
      <c r="D7307">
        <v>687</v>
      </c>
      <c r="E7307" t="s">
        <v>15</v>
      </c>
      <c r="F7307" t="s">
        <v>23</v>
      </c>
      <c r="G7307">
        <v>28</v>
      </c>
      <c r="H7307">
        <v>7</v>
      </c>
      <c r="I7307">
        <v>108116.66</v>
      </c>
      <c r="J7307">
        <v>1</v>
      </c>
      <c r="K7307">
        <v>1</v>
      </c>
      <c r="L7307">
        <v>1</v>
      </c>
      <c r="M7307">
        <v>27411.19</v>
      </c>
      <c r="N7307">
        <v>0</v>
      </c>
    </row>
    <row r="7308" spans="1:14" x14ac:dyDescent="0.3">
      <c r="A7308">
        <v>7307</v>
      </c>
      <c r="B7308">
        <v>15807546</v>
      </c>
      <c r="C7308" t="s">
        <v>712</v>
      </c>
      <c r="D7308">
        <v>837</v>
      </c>
      <c r="E7308" t="s">
        <v>15</v>
      </c>
      <c r="F7308" t="s">
        <v>16</v>
      </c>
      <c r="G7308">
        <v>38</v>
      </c>
      <c r="H7308">
        <v>2</v>
      </c>
      <c r="I7308">
        <v>0</v>
      </c>
      <c r="J7308">
        <v>2</v>
      </c>
      <c r="K7308">
        <v>1</v>
      </c>
      <c r="L7308">
        <v>1</v>
      </c>
      <c r="M7308">
        <v>46395.21</v>
      </c>
      <c r="N7308">
        <v>0</v>
      </c>
    </row>
    <row r="7309" spans="1:14" x14ac:dyDescent="0.3">
      <c r="A7309">
        <v>7308</v>
      </c>
      <c r="B7309">
        <v>15782159</v>
      </c>
      <c r="C7309" t="s">
        <v>2515</v>
      </c>
      <c r="D7309">
        <v>850</v>
      </c>
      <c r="E7309" t="s">
        <v>15</v>
      </c>
      <c r="F7309" t="s">
        <v>23</v>
      </c>
      <c r="G7309">
        <v>28</v>
      </c>
      <c r="H7309">
        <v>8</v>
      </c>
      <c r="I7309">
        <v>67639.56</v>
      </c>
      <c r="J7309">
        <v>2</v>
      </c>
      <c r="K7309">
        <v>1</v>
      </c>
      <c r="L7309">
        <v>1</v>
      </c>
      <c r="M7309">
        <v>194245.29</v>
      </c>
      <c r="N7309">
        <v>0</v>
      </c>
    </row>
    <row r="7310" spans="1:14" x14ac:dyDescent="0.3">
      <c r="A7310">
        <v>7309</v>
      </c>
      <c r="B7310">
        <v>15618703</v>
      </c>
      <c r="C7310" t="s">
        <v>322</v>
      </c>
      <c r="D7310">
        <v>663</v>
      </c>
      <c r="E7310" t="s">
        <v>18</v>
      </c>
      <c r="F7310" t="s">
        <v>16</v>
      </c>
      <c r="G7310">
        <v>53</v>
      </c>
      <c r="H7310">
        <v>6</v>
      </c>
      <c r="I7310">
        <v>150200.23000000001</v>
      </c>
      <c r="J7310">
        <v>1</v>
      </c>
      <c r="K7310">
        <v>0</v>
      </c>
      <c r="L7310">
        <v>1</v>
      </c>
      <c r="M7310">
        <v>151317.26999999999</v>
      </c>
      <c r="N7310">
        <v>1</v>
      </c>
    </row>
    <row r="7311" spans="1:14" x14ac:dyDescent="0.3">
      <c r="A7311">
        <v>7310</v>
      </c>
      <c r="B7311">
        <v>15793317</v>
      </c>
      <c r="C7311" t="s">
        <v>432</v>
      </c>
      <c r="D7311">
        <v>547</v>
      </c>
      <c r="E7311" t="s">
        <v>18</v>
      </c>
      <c r="F7311" t="s">
        <v>16</v>
      </c>
      <c r="G7311">
        <v>22</v>
      </c>
      <c r="H7311">
        <v>7</v>
      </c>
      <c r="I7311">
        <v>141287.15</v>
      </c>
      <c r="J7311">
        <v>1</v>
      </c>
      <c r="K7311">
        <v>1</v>
      </c>
      <c r="L7311">
        <v>0</v>
      </c>
      <c r="M7311">
        <v>118142.79</v>
      </c>
      <c r="N7311">
        <v>0</v>
      </c>
    </row>
    <row r="7312" spans="1:14" x14ac:dyDescent="0.3">
      <c r="A7312">
        <v>7311</v>
      </c>
      <c r="B7312">
        <v>15740487</v>
      </c>
      <c r="C7312" t="s">
        <v>398</v>
      </c>
      <c r="D7312">
        <v>627</v>
      </c>
      <c r="E7312" t="s">
        <v>15</v>
      </c>
      <c r="F7312" t="s">
        <v>16</v>
      </c>
      <c r="G7312">
        <v>41</v>
      </c>
      <c r="H7312">
        <v>6</v>
      </c>
      <c r="I7312">
        <v>0</v>
      </c>
      <c r="J7312">
        <v>3</v>
      </c>
      <c r="K7312">
        <v>1</v>
      </c>
      <c r="L7312">
        <v>1</v>
      </c>
      <c r="M7312">
        <v>138700.75</v>
      </c>
      <c r="N7312">
        <v>1</v>
      </c>
    </row>
    <row r="7313" spans="1:14" x14ac:dyDescent="0.3">
      <c r="A7313">
        <v>7312</v>
      </c>
      <c r="B7313">
        <v>15722479</v>
      </c>
      <c r="C7313" t="s">
        <v>650</v>
      </c>
      <c r="D7313">
        <v>707</v>
      </c>
      <c r="E7313" t="s">
        <v>15</v>
      </c>
      <c r="F7313" t="s">
        <v>23</v>
      </c>
      <c r="G7313">
        <v>37</v>
      </c>
      <c r="H7313">
        <v>1</v>
      </c>
      <c r="I7313">
        <v>0</v>
      </c>
      <c r="J7313">
        <v>2</v>
      </c>
      <c r="K7313">
        <v>0</v>
      </c>
      <c r="L7313">
        <v>1</v>
      </c>
      <c r="M7313">
        <v>6035.51</v>
      </c>
      <c r="N7313">
        <v>0</v>
      </c>
    </row>
    <row r="7314" spans="1:14" x14ac:dyDescent="0.3">
      <c r="A7314">
        <v>7313</v>
      </c>
      <c r="B7314">
        <v>15688264</v>
      </c>
      <c r="C7314" t="s">
        <v>1553</v>
      </c>
      <c r="D7314">
        <v>629</v>
      </c>
      <c r="E7314" t="s">
        <v>15</v>
      </c>
      <c r="F7314" t="s">
        <v>16</v>
      </c>
      <c r="G7314">
        <v>43</v>
      </c>
      <c r="H7314">
        <v>0</v>
      </c>
      <c r="I7314">
        <v>0</v>
      </c>
      <c r="J7314">
        <v>2</v>
      </c>
      <c r="K7314">
        <v>1</v>
      </c>
      <c r="L7314">
        <v>1</v>
      </c>
      <c r="M7314">
        <v>41263.69</v>
      </c>
      <c r="N7314">
        <v>0</v>
      </c>
    </row>
    <row r="7315" spans="1:14" x14ac:dyDescent="0.3">
      <c r="A7315">
        <v>7314</v>
      </c>
      <c r="B7315">
        <v>15583067</v>
      </c>
      <c r="C7315" t="s">
        <v>524</v>
      </c>
      <c r="D7315">
        <v>687</v>
      </c>
      <c r="E7315" t="s">
        <v>15</v>
      </c>
      <c r="F7315" t="s">
        <v>16</v>
      </c>
      <c r="G7315">
        <v>36</v>
      </c>
      <c r="H7315">
        <v>4</v>
      </c>
      <c r="I7315">
        <v>97157.96</v>
      </c>
      <c r="J7315">
        <v>1</v>
      </c>
      <c r="K7315">
        <v>0</v>
      </c>
      <c r="L7315">
        <v>1</v>
      </c>
      <c r="M7315">
        <v>63185.05</v>
      </c>
      <c r="N7315">
        <v>0</v>
      </c>
    </row>
    <row r="7316" spans="1:14" x14ac:dyDescent="0.3">
      <c r="A7316">
        <v>7315</v>
      </c>
      <c r="B7316">
        <v>15686670</v>
      </c>
      <c r="C7316" t="s">
        <v>2516</v>
      </c>
      <c r="D7316">
        <v>588</v>
      </c>
      <c r="E7316" t="s">
        <v>15</v>
      </c>
      <c r="F7316" t="s">
        <v>16</v>
      </c>
      <c r="G7316">
        <v>36</v>
      </c>
      <c r="H7316">
        <v>2</v>
      </c>
      <c r="I7316">
        <v>0</v>
      </c>
      <c r="J7316">
        <v>2</v>
      </c>
      <c r="K7316">
        <v>1</v>
      </c>
      <c r="L7316">
        <v>0</v>
      </c>
      <c r="M7316">
        <v>92536</v>
      </c>
      <c r="N7316">
        <v>1</v>
      </c>
    </row>
    <row r="7317" spans="1:14" x14ac:dyDescent="0.3">
      <c r="A7317">
        <v>7316</v>
      </c>
      <c r="B7317">
        <v>15593345</v>
      </c>
      <c r="C7317" t="s">
        <v>2517</v>
      </c>
      <c r="D7317">
        <v>502</v>
      </c>
      <c r="E7317" t="s">
        <v>26</v>
      </c>
      <c r="F7317" t="s">
        <v>16</v>
      </c>
      <c r="G7317">
        <v>33</v>
      </c>
      <c r="H7317">
        <v>6</v>
      </c>
      <c r="I7317">
        <v>125241.17</v>
      </c>
      <c r="J7317">
        <v>2</v>
      </c>
      <c r="K7317">
        <v>1</v>
      </c>
      <c r="L7317">
        <v>1</v>
      </c>
      <c r="M7317">
        <v>158736.07</v>
      </c>
      <c r="N7317">
        <v>0</v>
      </c>
    </row>
    <row r="7318" spans="1:14" x14ac:dyDescent="0.3">
      <c r="A7318">
        <v>7317</v>
      </c>
      <c r="B7318">
        <v>15811690</v>
      </c>
      <c r="C7318" t="s">
        <v>2518</v>
      </c>
      <c r="D7318">
        <v>793</v>
      </c>
      <c r="E7318" t="s">
        <v>26</v>
      </c>
      <c r="F7318" t="s">
        <v>23</v>
      </c>
      <c r="G7318">
        <v>54</v>
      </c>
      <c r="H7318">
        <v>2</v>
      </c>
      <c r="I7318">
        <v>128966.13</v>
      </c>
      <c r="J7318">
        <v>1</v>
      </c>
      <c r="K7318">
        <v>0</v>
      </c>
      <c r="L7318">
        <v>0</v>
      </c>
      <c r="M7318">
        <v>18633.400000000001</v>
      </c>
      <c r="N7318">
        <v>1</v>
      </c>
    </row>
    <row r="7319" spans="1:14" x14ac:dyDescent="0.3">
      <c r="A7319">
        <v>7318</v>
      </c>
      <c r="B7319">
        <v>15734008</v>
      </c>
      <c r="C7319" t="s">
        <v>24</v>
      </c>
      <c r="D7319">
        <v>727</v>
      </c>
      <c r="E7319" t="s">
        <v>26</v>
      </c>
      <c r="F7319" t="s">
        <v>23</v>
      </c>
      <c r="G7319">
        <v>59</v>
      </c>
      <c r="H7319">
        <v>5</v>
      </c>
      <c r="I7319">
        <v>152581.06</v>
      </c>
      <c r="J7319">
        <v>1</v>
      </c>
      <c r="K7319">
        <v>1</v>
      </c>
      <c r="L7319">
        <v>0</v>
      </c>
      <c r="M7319">
        <v>71830.100000000006</v>
      </c>
      <c r="N7319">
        <v>1</v>
      </c>
    </row>
    <row r="7320" spans="1:14" x14ac:dyDescent="0.3">
      <c r="A7320">
        <v>7319</v>
      </c>
      <c r="B7320">
        <v>15771856</v>
      </c>
      <c r="C7320" t="s">
        <v>2519</v>
      </c>
      <c r="D7320">
        <v>632</v>
      </c>
      <c r="E7320" t="s">
        <v>18</v>
      </c>
      <c r="F7320" t="s">
        <v>16</v>
      </c>
      <c r="G7320">
        <v>32</v>
      </c>
      <c r="H7320">
        <v>1</v>
      </c>
      <c r="I7320">
        <v>0</v>
      </c>
      <c r="J7320">
        <v>2</v>
      </c>
      <c r="K7320">
        <v>1</v>
      </c>
      <c r="L7320">
        <v>0</v>
      </c>
      <c r="M7320">
        <v>19525.650000000001</v>
      </c>
      <c r="N7320">
        <v>0</v>
      </c>
    </row>
    <row r="7321" spans="1:14" x14ac:dyDescent="0.3">
      <c r="A7321">
        <v>7320</v>
      </c>
      <c r="B7321">
        <v>15762045</v>
      </c>
      <c r="C7321" t="s">
        <v>2520</v>
      </c>
      <c r="D7321">
        <v>474</v>
      </c>
      <c r="E7321" t="s">
        <v>26</v>
      </c>
      <c r="F7321" t="s">
        <v>16</v>
      </c>
      <c r="G7321">
        <v>37</v>
      </c>
      <c r="H7321">
        <v>5</v>
      </c>
      <c r="I7321">
        <v>142688.57</v>
      </c>
      <c r="J7321">
        <v>2</v>
      </c>
      <c r="K7321">
        <v>1</v>
      </c>
      <c r="L7321">
        <v>1</v>
      </c>
      <c r="M7321">
        <v>110953.33</v>
      </c>
      <c r="N7321">
        <v>0</v>
      </c>
    </row>
    <row r="7322" spans="1:14" x14ac:dyDescent="0.3">
      <c r="A7322">
        <v>7321</v>
      </c>
      <c r="B7322">
        <v>15778142</v>
      </c>
      <c r="C7322" t="s">
        <v>220</v>
      </c>
      <c r="D7322">
        <v>850</v>
      </c>
      <c r="E7322" t="s">
        <v>26</v>
      </c>
      <c r="F7322" t="s">
        <v>16</v>
      </c>
      <c r="G7322">
        <v>31</v>
      </c>
      <c r="H7322">
        <v>1</v>
      </c>
      <c r="I7322">
        <v>130089.56</v>
      </c>
      <c r="J7322">
        <v>2</v>
      </c>
      <c r="K7322">
        <v>1</v>
      </c>
      <c r="L7322">
        <v>1</v>
      </c>
      <c r="M7322">
        <v>4466.21</v>
      </c>
      <c r="N7322">
        <v>0</v>
      </c>
    </row>
    <row r="7323" spans="1:14" x14ac:dyDescent="0.3">
      <c r="A7323">
        <v>7322</v>
      </c>
      <c r="B7323">
        <v>15689268</v>
      </c>
      <c r="C7323" t="s">
        <v>2521</v>
      </c>
      <c r="D7323">
        <v>584</v>
      </c>
      <c r="E7323" t="s">
        <v>15</v>
      </c>
      <c r="F7323" t="s">
        <v>23</v>
      </c>
      <c r="G7323">
        <v>36</v>
      </c>
      <c r="H7323">
        <v>9</v>
      </c>
      <c r="I7323">
        <v>0</v>
      </c>
      <c r="J7323">
        <v>1</v>
      </c>
      <c r="K7323">
        <v>1</v>
      </c>
      <c r="L7323">
        <v>1</v>
      </c>
      <c r="M7323">
        <v>105818.51</v>
      </c>
      <c r="N7323">
        <v>0</v>
      </c>
    </row>
    <row r="7324" spans="1:14" x14ac:dyDescent="0.3">
      <c r="A7324">
        <v>7323</v>
      </c>
      <c r="B7324">
        <v>15721507</v>
      </c>
      <c r="C7324" t="s">
        <v>2522</v>
      </c>
      <c r="D7324">
        <v>713</v>
      </c>
      <c r="E7324" t="s">
        <v>15</v>
      </c>
      <c r="F7324" t="s">
        <v>16</v>
      </c>
      <c r="G7324">
        <v>32</v>
      </c>
      <c r="H7324">
        <v>1</v>
      </c>
      <c r="I7324">
        <v>117094.02</v>
      </c>
      <c r="J7324">
        <v>1</v>
      </c>
      <c r="K7324">
        <v>0</v>
      </c>
      <c r="L7324">
        <v>0</v>
      </c>
      <c r="M7324">
        <v>149558.82999999999</v>
      </c>
      <c r="N7324">
        <v>1</v>
      </c>
    </row>
    <row r="7325" spans="1:14" x14ac:dyDescent="0.3">
      <c r="A7325">
        <v>7324</v>
      </c>
      <c r="B7325">
        <v>15750476</v>
      </c>
      <c r="C7325" t="s">
        <v>2523</v>
      </c>
      <c r="D7325">
        <v>742</v>
      </c>
      <c r="E7325" t="s">
        <v>18</v>
      </c>
      <c r="F7325" t="s">
        <v>23</v>
      </c>
      <c r="G7325">
        <v>24</v>
      </c>
      <c r="H7325">
        <v>8</v>
      </c>
      <c r="I7325">
        <v>0</v>
      </c>
      <c r="J7325">
        <v>2</v>
      </c>
      <c r="K7325">
        <v>1</v>
      </c>
      <c r="L7325">
        <v>0</v>
      </c>
      <c r="M7325">
        <v>4070.28</v>
      </c>
      <c r="N7325">
        <v>0</v>
      </c>
    </row>
    <row r="7326" spans="1:14" x14ac:dyDescent="0.3">
      <c r="A7326">
        <v>7325</v>
      </c>
      <c r="B7326">
        <v>15810723</v>
      </c>
      <c r="C7326" t="s">
        <v>51</v>
      </c>
      <c r="D7326">
        <v>607</v>
      </c>
      <c r="E7326" t="s">
        <v>15</v>
      </c>
      <c r="F7326" t="s">
        <v>16</v>
      </c>
      <c r="G7326">
        <v>39</v>
      </c>
      <c r="H7326">
        <v>10</v>
      </c>
      <c r="I7326">
        <v>0</v>
      </c>
      <c r="J7326">
        <v>3</v>
      </c>
      <c r="K7326">
        <v>1</v>
      </c>
      <c r="L7326">
        <v>0</v>
      </c>
      <c r="M7326">
        <v>132741.13</v>
      </c>
      <c r="N7326">
        <v>1</v>
      </c>
    </row>
    <row r="7327" spans="1:14" x14ac:dyDescent="0.3">
      <c r="A7327">
        <v>7326</v>
      </c>
      <c r="B7327">
        <v>15787229</v>
      </c>
      <c r="C7327" t="s">
        <v>202</v>
      </c>
      <c r="D7327">
        <v>761</v>
      </c>
      <c r="E7327" t="s">
        <v>18</v>
      </c>
      <c r="F7327" t="s">
        <v>16</v>
      </c>
      <c r="G7327">
        <v>34</v>
      </c>
      <c r="H7327">
        <v>2</v>
      </c>
      <c r="I7327">
        <v>0</v>
      </c>
      <c r="J7327">
        <v>2</v>
      </c>
      <c r="K7327">
        <v>1</v>
      </c>
      <c r="L7327">
        <v>0</v>
      </c>
      <c r="M7327">
        <v>61251.25</v>
      </c>
      <c r="N7327">
        <v>0</v>
      </c>
    </row>
    <row r="7328" spans="1:14" x14ac:dyDescent="0.3">
      <c r="A7328">
        <v>7327</v>
      </c>
      <c r="B7328">
        <v>15570508</v>
      </c>
      <c r="C7328" t="s">
        <v>614</v>
      </c>
      <c r="D7328">
        <v>600</v>
      </c>
      <c r="E7328" t="s">
        <v>15</v>
      </c>
      <c r="F7328" t="s">
        <v>23</v>
      </c>
      <c r="G7328">
        <v>49</v>
      </c>
      <c r="H7328">
        <v>7</v>
      </c>
      <c r="I7328">
        <v>90218.9</v>
      </c>
      <c r="J7328">
        <v>1</v>
      </c>
      <c r="K7328">
        <v>1</v>
      </c>
      <c r="L7328">
        <v>0</v>
      </c>
      <c r="M7328">
        <v>91347.76</v>
      </c>
      <c r="N7328">
        <v>0</v>
      </c>
    </row>
    <row r="7329" spans="1:14" x14ac:dyDescent="0.3">
      <c r="A7329">
        <v>7328</v>
      </c>
      <c r="B7329">
        <v>15617065</v>
      </c>
      <c r="C7329" t="s">
        <v>748</v>
      </c>
      <c r="D7329">
        <v>650</v>
      </c>
      <c r="E7329" t="s">
        <v>18</v>
      </c>
      <c r="F7329" t="s">
        <v>23</v>
      </c>
      <c r="G7329">
        <v>42</v>
      </c>
      <c r="H7329">
        <v>4</v>
      </c>
      <c r="I7329">
        <v>194532.66</v>
      </c>
      <c r="J7329">
        <v>1</v>
      </c>
      <c r="K7329">
        <v>1</v>
      </c>
      <c r="L7329">
        <v>0</v>
      </c>
      <c r="M7329">
        <v>171045.31</v>
      </c>
      <c r="N7329">
        <v>1</v>
      </c>
    </row>
    <row r="7330" spans="1:14" x14ac:dyDescent="0.3">
      <c r="A7330">
        <v>7329</v>
      </c>
      <c r="B7330">
        <v>15689786</v>
      </c>
      <c r="C7330" t="s">
        <v>2275</v>
      </c>
      <c r="D7330">
        <v>850</v>
      </c>
      <c r="E7330" t="s">
        <v>26</v>
      </c>
      <c r="F7330" t="s">
        <v>23</v>
      </c>
      <c r="G7330">
        <v>56</v>
      </c>
      <c r="H7330">
        <v>1</v>
      </c>
      <c r="I7330">
        <v>169743.83</v>
      </c>
      <c r="J7330">
        <v>1</v>
      </c>
      <c r="K7330">
        <v>0</v>
      </c>
      <c r="L7330">
        <v>0</v>
      </c>
      <c r="M7330">
        <v>155850.4</v>
      </c>
      <c r="N7330">
        <v>1</v>
      </c>
    </row>
    <row r="7331" spans="1:14" x14ac:dyDescent="0.3">
      <c r="A7331">
        <v>7330</v>
      </c>
      <c r="B7331">
        <v>15648876</v>
      </c>
      <c r="C7331" t="s">
        <v>2380</v>
      </c>
      <c r="D7331">
        <v>501</v>
      </c>
      <c r="E7331" t="s">
        <v>15</v>
      </c>
      <c r="F7331" t="s">
        <v>16</v>
      </c>
      <c r="G7331">
        <v>34</v>
      </c>
      <c r="H7331">
        <v>5</v>
      </c>
      <c r="I7331">
        <v>0</v>
      </c>
      <c r="J7331">
        <v>1</v>
      </c>
      <c r="K7331">
        <v>1</v>
      </c>
      <c r="L7331">
        <v>0</v>
      </c>
      <c r="M7331">
        <v>27380.99</v>
      </c>
      <c r="N7331">
        <v>0</v>
      </c>
    </row>
    <row r="7332" spans="1:14" x14ac:dyDescent="0.3">
      <c r="A7332">
        <v>7331</v>
      </c>
      <c r="B7332">
        <v>15802106</v>
      </c>
      <c r="C7332" t="s">
        <v>520</v>
      </c>
      <c r="D7332">
        <v>418</v>
      </c>
      <c r="E7332" t="s">
        <v>15</v>
      </c>
      <c r="F7332" t="s">
        <v>23</v>
      </c>
      <c r="G7332">
        <v>34</v>
      </c>
      <c r="H7332">
        <v>8</v>
      </c>
      <c r="I7332">
        <v>155973.88</v>
      </c>
      <c r="J7332">
        <v>1</v>
      </c>
      <c r="K7332">
        <v>1</v>
      </c>
      <c r="L7332">
        <v>0</v>
      </c>
      <c r="M7332">
        <v>154208.95999999999</v>
      </c>
      <c r="N7332">
        <v>0</v>
      </c>
    </row>
    <row r="7333" spans="1:14" x14ac:dyDescent="0.3">
      <c r="A7333">
        <v>7332</v>
      </c>
      <c r="B7333">
        <v>15773869</v>
      </c>
      <c r="C7333" t="s">
        <v>827</v>
      </c>
      <c r="D7333">
        <v>797</v>
      </c>
      <c r="E7333" t="s">
        <v>18</v>
      </c>
      <c r="F7333" t="s">
        <v>23</v>
      </c>
      <c r="G7333">
        <v>59</v>
      </c>
      <c r="H7333">
        <v>4</v>
      </c>
      <c r="I7333">
        <v>129321.44</v>
      </c>
      <c r="J7333">
        <v>1</v>
      </c>
      <c r="K7333">
        <v>1</v>
      </c>
      <c r="L7333">
        <v>1</v>
      </c>
      <c r="M7333">
        <v>93624.55</v>
      </c>
      <c r="N7333">
        <v>0</v>
      </c>
    </row>
    <row r="7334" spans="1:14" x14ac:dyDescent="0.3">
      <c r="A7334">
        <v>7333</v>
      </c>
      <c r="B7334">
        <v>15711635</v>
      </c>
      <c r="C7334" t="s">
        <v>22</v>
      </c>
      <c r="D7334">
        <v>788</v>
      </c>
      <c r="E7334" t="s">
        <v>26</v>
      </c>
      <c r="F7334" t="s">
        <v>16</v>
      </c>
      <c r="G7334">
        <v>42</v>
      </c>
      <c r="H7334">
        <v>6</v>
      </c>
      <c r="I7334">
        <v>138650.49</v>
      </c>
      <c r="J7334">
        <v>2</v>
      </c>
      <c r="K7334">
        <v>1</v>
      </c>
      <c r="L7334">
        <v>0</v>
      </c>
      <c r="M7334">
        <v>64746.07</v>
      </c>
      <c r="N7334">
        <v>0</v>
      </c>
    </row>
    <row r="7335" spans="1:14" x14ac:dyDescent="0.3">
      <c r="A7335">
        <v>7334</v>
      </c>
      <c r="B7335">
        <v>15795527</v>
      </c>
      <c r="C7335" t="s">
        <v>138</v>
      </c>
      <c r="D7335">
        <v>699</v>
      </c>
      <c r="E7335" t="s">
        <v>18</v>
      </c>
      <c r="F7335" t="s">
        <v>23</v>
      </c>
      <c r="G7335">
        <v>43</v>
      </c>
      <c r="H7335">
        <v>2</v>
      </c>
      <c r="I7335">
        <v>136487.85999999999</v>
      </c>
      <c r="J7335">
        <v>2</v>
      </c>
      <c r="K7335">
        <v>1</v>
      </c>
      <c r="L7335">
        <v>0</v>
      </c>
      <c r="M7335">
        <v>82815.929999999993</v>
      </c>
      <c r="N7335">
        <v>0</v>
      </c>
    </row>
    <row r="7336" spans="1:14" x14ac:dyDescent="0.3">
      <c r="A7336">
        <v>7335</v>
      </c>
      <c r="B7336">
        <v>15759133</v>
      </c>
      <c r="C7336" t="s">
        <v>1921</v>
      </c>
      <c r="D7336">
        <v>616</v>
      </c>
      <c r="E7336" t="s">
        <v>15</v>
      </c>
      <c r="F7336" t="s">
        <v>23</v>
      </c>
      <c r="G7336">
        <v>18</v>
      </c>
      <c r="H7336">
        <v>6</v>
      </c>
      <c r="I7336">
        <v>0</v>
      </c>
      <c r="J7336">
        <v>2</v>
      </c>
      <c r="K7336">
        <v>1</v>
      </c>
      <c r="L7336">
        <v>1</v>
      </c>
      <c r="M7336">
        <v>27308.58</v>
      </c>
      <c r="N7336">
        <v>0</v>
      </c>
    </row>
    <row r="7337" spans="1:14" x14ac:dyDescent="0.3">
      <c r="A7337">
        <v>7336</v>
      </c>
      <c r="B7337">
        <v>15679394</v>
      </c>
      <c r="C7337" t="s">
        <v>760</v>
      </c>
      <c r="D7337">
        <v>651</v>
      </c>
      <c r="E7337" t="s">
        <v>15</v>
      </c>
      <c r="F7337" t="s">
        <v>16</v>
      </c>
      <c r="G7337">
        <v>41</v>
      </c>
      <c r="H7337">
        <v>4</v>
      </c>
      <c r="I7337">
        <v>38617.199999999997</v>
      </c>
      <c r="J7337">
        <v>1</v>
      </c>
      <c r="K7337">
        <v>1</v>
      </c>
      <c r="L7337">
        <v>1</v>
      </c>
      <c r="M7337">
        <v>104876.8</v>
      </c>
      <c r="N7337">
        <v>0</v>
      </c>
    </row>
    <row r="7338" spans="1:14" x14ac:dyDescent="0.3">
      <c r="A7338">
        <v>7337</v>
      </c>
      <c r="B7338">
        <v>15801072</v>
      </c>
      <c r="C7338" t="s">
        <v>1484</v>
      </c>
      <c r="D7338">
        <v>654</v>
      </c>
      <c r="E7338" t="s">
        <v>15</v>
      </c>
      <c r="F7338" t="s">
        <v>16</v>
      </c>
      <c r="G7338">
        <v>28</v>
      </c>
      <c r="H7338">
        <v>7</v>
      </c>
      <c r="I7338">
        <v>0</v>
      </c>
      <c r="J7338">
        <v>2</v>
      </c>
      <c r="K7338">
        <v>1</v>
      </c>
      <c r="L7338">
        <v>0</v>
      </c>
      <c r="M7338">
        <v>151316.37</v>
      </c>
      <c r="N7338">
        <v>0</v>
      </c>
    </row>
    <row r="7339" spans="1:14" x14ac:dyDescent="0.3">
      <c r="A7339">
        <v>7338</v>
      </c>
      <c r="B7339">
        <v>15646082</v>
      </c>
      <c r="C7339" t="s">
        <v>2524</v>
      </c>
      <c r="D7339">
        <v>676</v>
      </c>
      <c r="E7339" t="s">
        <v>15</v>
      </c>
      <c r="F7339" t="s">
        <v>16</v>
      </c>
      <c r="G7339">
        <v>34</v>
      </c>
      <c r="H7339">
        <v>8</v>
      </c>
      <c r="I7339">
        <v>82909.14</v>
      </c>
      <c r="J7339">
        <v>1</v>
      </c>
      <c r="K7339">
        <v>1</v>
      </c>
      <c r="L7339">
        <v>0</v>
      </c>
      <c r="M7339">
        <v>91817.38</v>
      </c>
      <c r="N7339">
        <v>1</v>
      </c>
    </row>
    <row r="7340" spans="1:14" x14ac:dyDescent="0.3">
      <c r="A7340">
        <v>7339</v>
      </c>
      <c r="B7340">
        <v>15796111</v>
      </c>
      <c r="C7340" t="s">
        <v>235</v>
      </c>
      <c r="D7340">
        <v>708</v>
      </c>
      <c r="E7340" t="s">
        <v>26</v>
      </c>
      <c r="F7340" t="s">
        <v>16</v>
      </c>
      <c r="G7340">
        <v>54</v>
      </c>
      <c r="H7340">
        <v>8</v>
      </c>
      <c r="I7340">
        <v>145151.4</v>
      </c>
      <c r="J7340">
        <v>1</v>
      </c>
      <c r="K7340">
        <v>0</v>
      </c>
      <c r="L7340">
        <v>1</v>
      </c>
      <c r="M7340">
        <v>125311.17</v>
      </c>
      <c r="N7340">
        <v>1</v>
      </c>
    </row>
    <row r="7341" spans="1:14" x14ac:dyDescent="0.3">
      <c r="A7341">
        <v>7340</v>
      </c>
      <c r="B7341">
        <v>15670646</v>
      </c>
      <c r="C7341" t="s">
        <v>700</v>
      </c>
      <c r="D7341">
        <v>499</v>
      </c>
      <c r="E7341" t="s">
        <v>18</v>
      </c>
      <c r="F7341" t="s">
        <v>16</v>
      </c>
      <c r="G7341">
        <v>42</v>
      </c>
      <c r="H7341">
        <v>0</v>
      </c>
      <c r="I7341">
        <v>147187.84</v>
      </c>
      <c r="J7341">
        <v>1</v>
      </c>
      <c r="K7341">
        <v>1</v>
      </c>
      <c r="L7341">
        <v>1</v>
      </c>
      <c r="M7341">
        <v>14868.94</v>
      </c>
      <c r="N7341">
        <v>1</v>
      </c>
    </row>
    <row r="7342" spans="1:14" x14ac:dyDescent="0.3">
      <c r="A7342">
        <v>7341</v>
      </c>
      <c r="B7342">
        <v>15578722</v>
      </c>
      <c r="C7342" t="s">
        <v>119</v>
      </c>
      <c r="D7342">
        <v>689</v>
      </c>
      <c r="E7342" t="s">
        <v>15</v>
      </c>
      <c r="F7342" t="s">
        <v>23</v>
      </c>
      <c r="G7342">
        <v>39</v>
      </c>
      <c r="H7342">
        <v>4</v>
      </c>
      <c r="I7342">
        <v>0</v>
      </c>
      <c r="J7342">
        <v>2</v>
      </c>
      <c r="K7342">
        <v>1</v>
      </c>
      <c r="L7342">
        <v>0</v>
      </c>
      <c r="M7342">
        <v>196112.45</v>
      </c>
      <c r="N7342">
        <v>0</v>
      </c>
    </row>
    <row r="7343" spans="1:14" x14ac:dyDescent="0.3">
      <c r="A7343">
        <v>7342</v>
      </c>
      <c r="B7343">
        <v>15815095</v>
      </c>
      <c r="C7343" t="s">
        <v>2525</v>
      </c>
      <c r="D7343">
        <v>850</v>
      </c>
      <c r="E7343" t="s">
        <v>18</v>
      </c>
      <c r="F7343" t="s">
        <v>23</v>
      </c>
      <c r="G7343">
        <v>54</v>
      </c>
      <c r="H7343">
        <v>7</v>
      </c>
      <c r="I7343">
        <v>108185.81</v>
      </c>
      <c r="J7343">
        <v>2</v>
      </c>
      <c r="K7343">
        <v>0</v>
      </c>
      <c r="L7343">
        <v>0</v>
      </c>
      <c r="M7343">
        <v>24093.4</v>
      </c>
      <c r="N7343">
        <v>1</v>
      </c>
    </row>
    <row r="7344" spans="1:14" x14ac:dyDescent="0.3">
      <c r="A7344">
        <v>7343</v>
      </c>
      <c r="B7344">
        <v>15730360</v>
      </c>
      <c r="C7344" t="s">
        <v>477</v>
      </c>
      <c r="D7344">
        <v>502</v>
      </c>
      <c r="E7344" t="s">
        <v>15</v>
      </c>
      <c r="F7344" t="s">
        <v>23</v>
      </c>
      <c r="G7344">
        <v>30</v>
      </c>
      <c r="H7344">
        <v>4</v>
      </c>
      <c r="I7344">
        <v>0</v>
      </c>
      <c r="J7344">
        <v>2</v>
      </c>
      <c r="K7344">
        <v>1</v>
      </c>
      <c r="L7344">
        <v>1</v>
      </c>
      <c r="M7344">
        <v>66263.87</v>
      </c>
      <c r="N7344">
        <v>0</v>
      </c>
    </row>
    <row r="7345" spans="1:14" x14ac:dyDescent="0.3">
      <c r="A7345">
        <v>7344</v>
      </c>
      <c r="B7345">
        <v>15763194</v>
      </c>
      <c r="C7345" t="s">
        <v>868</v>
      </c>
      <c r="D7345">
        <v>643</v>
      </c>
      <c r="E7345" t="s">
        <v>15</v>
      </c>
      <c r="F7345" t="s">
        <v>23</v>
      </c>
      <c r="G7345">
        <v>34</v>
      </c>
      <c r="H7345">
        <v>7</v>
      </c>
      <c r="I7345">
        <v>0</v>
      </c>
      <c r="J7345">
        <v>2</v>
      </c>
      <c r="K7345">
        <v>0</v>
      </c>
      <c r="L7345">
        <v>1</v>
      </c>
      <c r="M7345">
        <v>100304.13</v>
      </c>
      <c r="N7345">
        <v>0</v>
      </c>
    </row>
    <row r="7346" spans="1:14" x14ac:dyDescent="0.3">
      <c r="A7346">
        <v>7345</v>
      </c>
      <c r="B7346">
        <v>15720725</v>
      </c>
      <c r="C7346" t="s">
        <v>2082</v>
      </c>
      <c r="D7346">
        <v>762</v>
      </c>
      <c r="E7346" t="s">
        <v>15</v>
      </c>
      <c r="F7346" t="s">
        <v>23</v>
      </c>
      <c r="G7346">
        <v>28</v>
      </c>
      <c r="H7346">
        <v>2</v>
      </c>
      <c r="I7346">
        <v>0</v>
      </c>
      <c r="J7346">
        <v>2</v>
      </c>
      <c r="K7346">
        <v>1</v>
      </c>
      <c r="L7346">
        <v>0</v>
      </c>
      <c r="M7346">
        <v>167909.52</v>
      </c>
      <c r="N7346">
        <v>0</v>
      </c>
    </row>
    <row r="7347" spans="1:14" x14ac:dyDescent="0.3">
      <c r="A7347">
        <v>7346</v>
      </c>
      <c r="B7347">
        <v>15567834</v>
      </c>
      <c r="C7347" t="s">
        <v>2526</v>
      </c>
      <c r="D7347">
        <v>719</v>
      </c>
      <c r="E7347" t="s">
        <v>15</v>
      </c>
      <c r="F7347" t="s">
        <v>23</v>
      </c>
      <c r="G7347">
        <v>49</v>
      </c>
      <c r="H7347">
        <v>5</v>
      </c>
      <c r="I7347">
        <v>105918.1</v>
      </c>
      <c r="J7347">
        <v>1</v>
      </c>
      <c r="K7347">
        <v>1</v>
      </c>
      <c r="L7347">
        <v>1</v>
      </c>
      <c r="M7347">
        <v>16246.59</v>
      </c>
      <c r="N7347">
        <v>0</v>
      </c>
    </row>
    <row r="7348" spans="1:14" x14ac:dyDescent="0.3">
      <c r="A7348">
        <v>7347</v>
      </c>
      <c r="B7348">
        <v>15720644</v>
      </c>
      <c r="C7348" t="s">
        <v>65</v>
      </c>
      <c r="D7348">
        <v>789</v>
      </c>
      <c r="E7348" t="s">
        <v>15</v>
      </c>
      <c r="F7348" t="s">
        <v>23</v>
      </c>
      <c r="G7348">
        <v>27</v>
      </c>
      <c r="H7348">
        <v>6</v>
      </c>
      <c r="I7348">
        <v>0</v>
      </c>
      <c r="J7348">
        <v>2</v>
      </c>
      <c r="K7348">
        <v>1</v>
      </c>
      <c r="L7348">
        <v>0</v>
      </c>
      <c r="M7348">
        <v>103603.65</v>
      </c>
      <c r="N7348">
        <v>0</v>
      </c>
    </row>
    <row r="7349" spans="1:14" x14ac:dyDescent="0.3">
      <c r="A7349">
        <v>7348</v>
      </c>
      <c r="B7349">
        <v>15811742</v>
      </c>
      <c r="C7349" t="s">
        <v>597</v>
      </c>
      <c r="D7349">
        <v>553</v>
      </c>
      <c r="E7349" t="s">
        <v>18</v>
      </c>
      <c r="F7349" t="s">
        <v>23</v>
      </c>
      <c r="G7349">
        <v>42</v>
      </c>
      <c r="H7349">
        <v>7</v>
      </c>
      <c r="I7349">
        <v>0</v>
      </c>
      <c r="J7349">
        <v>2</v>
      </c>
      <c r="K7349">
        <v>1</v>
      </c>
      <c r="L7349">
        <v>0</v>
      </c>
      <c r="M7349">
        <v>7680.23</v>
      </c>
      <c r="N7349">
        <v>0</v>
      </c>
    </row>
    <row r="7350" spans="1:14" x14ac:dyDescent="0.3">
      <c r="A7350">
        <v>7349</v>
      </c>
      <c r="B7350">
        <v>15813363</v>
      </c>
      <c r="C7350" t="s">
        <v>798</v>
      </c>
      <c r="D7350">
        <v>448</v>
      </c>
      <c r="E7350" t="s">
        <v>18</v>
      </c>
      <c r="F7350" t="s">
        <v>23</v>
      </c>
      <c r="G7350">
        <v>25</v>
      </c>
      <c r="H7350">
        <v>2</v>
      </c>
      <c r="I7350">
        <v>0</v>
      </c>
      <c r="J7350">
        <v>2</v>
      </c>
      <c r="K7350">
        <v>0</v>
      </c>
      <c r="L7350">
        <v>0</v>
      </c>
      <c r="M7350">
        <v>95215.73</v>
      </c>
      <c r="N7350">
        <v>0</v>
      </c>
    </row>
    <row r="7351" spans="1:14" x14ac:dyDescent="0.3">
      <c r="A7351">
        <v>7350</v>
      </c>
      <c r="B7351">
        <v>15717629</v>
      </c>
      <c r="C7351" t="s">
        <v>871</v>
      </c>
      <c r="D7351">
        <v>632</v>
      </c>
      <c r="E7351" t="s">
        <v>26</v>
      </c>
      <c r="F7351" t="s">
        <v>23</v>
      </c>
      <c r="G7351">
        <v>42</v>
      </c>
      <c r="H7351">
        <v>6</v>
      </c>
      <c r="I7351">
        <v>59972.26</v>
      </c>
      <c r="J7351">
        <v>2</v>
      </c>
      <c r="K7351">
        <v>0</v>
      </c>
      <c r="L7351">
        <v>1</v>
      </c>
      <c r="M7351">
        <v>148172.94</v>
      </c>
      <c r="N7351">
        <v>0</v>
      </c>
    </row>
    <row r="7352" spans="1:14" x14ac:dyDescent="0.3">
      <c r="A7352">
        <v>7351</v>
      </c>
      <c r="B7352">
        <v>15713160</v>
      </c>
      <c r="C7352" t="s">
        <v>487</v>
      </c>
      <c r="D7352">
        <v>669</v>
      </c>
      <c r="E7352" t="s">
        <v>18</v>
      </c>
      <c r="F7352" t="s">
        <v>23</v>
      </c>
      <c r="G7352">
        <v>25</v>
      </c>
      <c r="H7352">
        <v>7</v>
      </c>
      <c r="I7352">
        <v>157228.60999999999</v>
      </c>
      <c r="J7352">
        <v>2</v>
      </c>
      <c r="K7352">
        <v>1</v>
      </c>
      <c r="L7352">
        <v>0</v>
      </c>
      <c r="M7352">
        <v>124382.9</v>
      </c>
      <c r="N7352">
        <v>0</v>
      </c>
    </row>
    <row r="7353" spans="1:14" x14ac:dyDescent="0.3">
      <c r="A7353">
        <v>7352</v>
      </c>
      <c r="B7353">
        <v>15568878</v>
      </c>
      <c r="C7353" t="s">
        <v>360</v>
      </c>
      <c r="D7353">
        <v>654</v>
      </c>
      <c r="E7353" t="s">
        <v>18</v>
      </c>
      <c r="F7353" t="s">
        <v>23</v>
      </c>
      <c r="G7353">
        <v>34</v>
      </c>
      <c r="H7353">
        <v>5</v>
      </c>
      <c r="I7353">
        <v>0</v>
      </c>
      <c r="J7353">
        <v>2</v>
      </c>
      <c r="K7353">
        <v>1</v>
      </c>
      <c r="L7353">
        <v>0</v>
      </c>
      <c r="M7353">
        <v>159311.46</v>
      </c>
      <c r="N7353">
        <v>0</v>
      </c>
    </row>
    <row r="7354" spans="1:14" x14ac:dyDescent="0.3">
      <c r="A7354">
        <v>7353</v>
      </c>
      <c r="B7354">
        <v>15809800</v>
      </c>
      <c r="C7354" t="s">
        <v>1519</v>
      </c>
      <c r="D7354">
        <v>726</v>
      </c>
      <c r="E7354" t="s">
        <v>15</v>
      </c>
      <c r="F7354" t="s">
        <v>16</v>
      </c>
      <c r="G7354">
        <v>38</v>
      </c>
      <c r="H7354">
        <v>4</v>
      </c>
      <c r="I7354">
        <v>0</v>
      </c>
      <c r="J7354">
        <v>2</v>
      </c>
      <c r="K7354">
        <v>0</v>
      </c>
      <c r="L7354">
        <v>0</v>
      </c>
      <c r="M7354">
        <v>6787.48</v>
      </c>
      <c r="N7354">
        <v>0</v>
      </c>
    </row>
    <row r="7355" spans="1:14" x14ac:dyDescent="0.3">
      <c r="A7355">
        <v>7354</v>
      </c>
      <c r="B7355">
        <v>15736420</v>
      </c>
      <c r="C7355" t="s">
        <v>1478</v>
      </c>
      <c r="D7355">
        <v>596</v>
      </c>
      <c r="E7355" t="s">
        <v>15</v>
      </c>
      <c r="F7355" t="s">
        <v>23</v>
      </c>
      <c r="G7355">
        <v>21</v>
      </c>
      <c r="H7355">
        <v>4</v>
      </c>
      <c r="I7355">
        <v>210433.08</v>
      </c>
      <c r="J7355">
        <v>2</v>
      </c>
      <c r="K7355">
        <v>0</v>
      </c>
      <c r="L7355">
        <v>1</v>
      </c>
      <c r="M7355">
        <v>197297.77</v>
      </c>
      <c r="N7355">
        <v>1</v>
      </c>
    </row>
    <row r="7356" spans="1:14" x14ac:dyDescent="0.3">
      <c r="A7356">
        <v>7355</v>
      </c>
      <c r="B7356">
        <v>15757933</v>
      </c>
      <c r="C7356" t="s">
        <v>830</v>
      </c>
      <c r="D7356">
        <v>733</v>
      </c>
      <c r="E7356" t="s">
        <v>26</v>
      </c>
      <c r="F7356" t="s">
        <v>16</v>
      </c>
      <c r="G7356">
        <v>30</v>
      </c>
      <c r="H7356">
        <v>1</v>
      </c>
      <c r="I7356">
        <v>102452.71</v>
      </c>
      <c r="J7356">
        <v>1</v>
      </c>
      <c r="K7356">
        <v>1</v>
      </c>
      <c r="L7356">
        <v>0</v>
      </c>
      <c r="M7356">
        <v>21556.95</v>
      </c>
      <c r="N7356">
        <v>0</v>
      </c>
    </row>
    <row r="7357" spans="1:14" x14ac:dyDescent="0.3">
      <c r="A7357">
        <v>7356</v>
      </c>
      <c r="B7357">
        <v>15623072</v>
      </c>
      <c r="C7357" t="s">
        <v>610</v>
      </c>
      <c r="D7357">
        <v>529</v>
      </c>
      <c r="E7357" t="s">
        <v>18</v>
      </c>
      <c r="F7357" t="s">
        <v>16</v>
      </c>
      <c r="G7357">
        <v>35</v>
      </c>
      <c r="H7357">
        <v>5</v>
      </c>
      <c r="I7357">
        <v>0</v>
      </c>
      <c r="J7357">
        <v>2</v>
      </c>
      <c r="K7357">
        <v>1</v>
      </c>
      <c r="L7357">
        <v>0</v>
      </c>
      <c r="M7357">
        <v>56518</v>
      </c>
      <c r="N7357">
        <v>0</v>
      </c>
    </row>
    <row r="7358" spans="1:14" x14ac:dyDescent="0.3">
      <c r="A7358">
        <v>7357</v>
      </c>
      <c r="B7358">
        <v>15683993</v>
      </c>
      <c r="C7358" t="s">
        <v>361</v>
      </c>
      <c r="D7358">
        <v>493</v>
      </c>
      <c r="E7358" t="s">
        <v>15</v>
      </c>
      <c r="F7358" t="s">
        <v>16</v>
      </c>
      <c r="G7358">
        <v>37</v>
      </c>
      <c r="H7358">
        <v>8</v>
      </c>
      <c r="I7358">
        <v>142987.46</v>
      </c>
      <c r="J7358">
        <v>2</v>
      </c>
      <c r="K7358">
        <v>1</v>
      </c>
      <c r="L7358">
        <v>0</v>
      </c>
      <c r="M7358">
        <v>158840.99</v>
      </c>
      <c r="N7358">
        <v>0</v>
      </c>
    </row>
    <row r="7359" spans="1:14" x14ac:dyDescent="0.3">
      <c r="A7359">
        <v>7358</v>
      </c>
      <c r="B7359">
        <v>15570947</v>
      </c>
      <c r="C7359" t="s">
        <v>2527</v>
      </c>
      <c r="D7359">
        <v>615</v>
      </c>
      <c r="E7359" t="s">
        <v>18</v>
      </c>
      <c r="F7359" t="s">
        <v>16</v>
      </c>
      <c r="G7359">
        <v>29</v>
      </c>
      <c r="H7359">
        <v>7</v>
      </c>
      <c r="I7359">
        <v>143330.56</v>
      </c>
      <c r="J7359">
        <v>2</v>
      </c>
      <c r="K7359">
        <v>1</v>
      </c>
      <c r="L7359">
        <v>1</v>
      </c>
      <c r="M7359">
        <v>126396.01</v>
      </c>
      <c r="N7359">
        <v>0</v>
      </c>
    </row>
    <row r="7360" spans="1:14" x14ac:dyDescent="0.3">
      <c r="A7360">
        <v>7359</v>
      </c>
      <c r="B7360">
        <v>15797767</v>
      </c>
      <c r="C7360" t="s">
        <v>328</v>
      </c>
      <c r="D7360">
        <v>600</v>
      </c>
      <c r="E7360" t="s">
        <v>15</v>
      </c>
      <c r="F7360" t="s">
        <v>16</v>
      </c>
      <c r="G7360">
        <v>49</v>
      </c>
      <c r="H7360">
        <v>6</v>
      </c>
      <c r="I7360">
        <v>0</v>
      </c>
      <c r="J7360">
        <v>1</v>
      </c>
      <c r="K7360">
        <v>0</v>
      </c>
      <c r="L7360">
        <v>1</v>
      </c>
      <c r="M7360">
        <v>148087.88</v>
      </c>
      <c r="N7360">
        <v>1</v>
      </c>
    </row>
    <row r="7361" spans="1:14" x14ac:dyDescent="0.3">
      <c r="A7361">
        <v>7360</v>
      </c>
      <c r="B7361">
        <v>15731989</v>
      </c>
      <c r="C7361" t="s">
        <v>201</v>
      </c>
      <c r="D7361">
        <v>666</v>
      </c>
      <c r="E7361" t="s">
        <v>15</v>
      </c>
      <c r="F7361" t="s">
        <v>23</v>
      </c>
      <c r="G7361">
        <v>36</v>
      </c>
      <c r="H7361">
        <v>4</v>
      </c>
      <c r="I7361">
        <v>120165.4</v>
      </c>
      <c r="J7361">
        <v>2</v>
      </c>
      <c r="K7361">
        <v>1</v>
      </c>
      <c r="L7361">
        <v>0</v>
      </c>
      <c r="M7361">
        <v>33701.5</v>
      </c>
      <c r="N7361">
        <v>0</v>
      </c>
    </row>
    <row r="7362" spans="1:14" x14ac:dyDescent="0.3">
      <c r="A7362">
        <v>7361</v>
      </c>
      <c r="B7362">
        <v>15591035</v>
      </c>
      <c r="C7362" t="s">
        <v>445</v>
      </c>
      <c r="D7362">
        <v>644</v>
      </c>
      <c r="E7362" t="s">
        <v>18</v>
      </c>
      <c r="F7362" t="s">
        <v>23</v>
      </c>
      <c r="G7362">
        <v>54</v>
      </c>
      <c r="H7362">
        <v>6</v>
      </c>
      <c r="I7362">
        <v>0</v>
      </c>
      <c r="J7362">
        <v>1</v>
      </c>
      <c r="K7362">
        <v>0</v>
      </c>
      <c r="L7362">
        <v>1</v>
      </c>
      <c r="M7362">
        <v>84622.37</v>
      </c>
      <c r="N7362">
        <v>0</v>
      </c>
    </row>
    <row r="7363" spans="1:14" x14ac:dyDescent="0.3">
      <c r="A7363">
        <v>7362</v>
      </c>
      <c r="B7363">
        <v>15586479</v>
      </c>
      <c r="C7363" t="s">
        <v>67</v>
      </c>
      <c r="D7363">
        <v>692</v>
      </c>
      <c r="E7363" t="s">
        <v>15</v>
      </c>
      <c r="F7363" t="s">
        <v>16</v>
      </c>
      <c r="G7363">
        <v>36</v>
      </c>
      <c r="H7363">
        <v>4</v>
      </c>
      <c r="I7363">
        <v>0</v>
      </c>
      <c r="J7363">
        <v>1</v>
      </c>
      <c r="K7363">
        <v>1</v>
      </c>
      <c r="L7363">
        <v>0</v>
      </c>
      <c r="M7363">
        <v>185580.89</v>
      </c>
      <c r="N7363">
        <v>1</v>
      </c>
    </row>
    <row r="7364" spans="1:14" x14ac:dyDescent="0.3">
      <c r="A7364">
        <v>7363</v>
      </c>
      <c r="B7364">
        <v>15605872</v>
      </c>
      <c r="C7364" t="s">
        <v>2528</v>
      </c>
      <c r="D7364">
        <v>707</v>
      </c>
      <c r="E7364" t="s">
        <v>15</v>
      </c>
      <c r="F7364" t="s">
        <v>23</v>
      </c>
      <c r="G7364">
        <v>73</v>
      </c>
      <c r="H7364">
        <v>6</v>
      </c>
      <c r="I7364">
        <v>66573.17</v>
      </c>
      <c r="J7364">
        <v>1</v>
      </c>
      <c r="K7364">
        <v>1</v>
      </c>
      <c r="L7364">
        <v>1</v>
      </c>
      <c r="M7364">
        <v>62768.800000000003</v>
      </c>
      <c r="N7364">
        <v>0</v>
      </c>
    </row>
    <row r="7365" spans="1:14" x14ac:dyDescent="0.3">
      <c r="A7365">
        <v>7364</v>
      </c>
      <c r="B7365">
        <v>15666012</v>
      </c>
      <c r="C7365" t="s">
        <v>2529</v>
      </c>
      <c r="D7365">
        <v>603</v>
      </c>
      <c r="E7365" t="s">
        <v>15</v>
      </c>
      <c r="F7365" t="s">
        <v>23</v>
      </c>
      <c r="G7365">
        <v>40</v>
      </c>
      <c r="H7365">
        <v>4</v>
      </c>
      <c r="I7365">
        <v>102833.46</v>
      </c>
      <c r="J7365">
        <v>2</v>
      </c>
      <c r="K7365">
        <v>1</v>
      </c>
      <c r="L7365">
        <v>1</v>
      </c>
      <c r="M7365">
        <v>38829.11</v>
      </c>
      <c r="N7365">
        <v>0</v>
      </c>
    </row>
    <row r="7366" spans="1:14" x14ac:dyDescent="0.3">
      <c r="A7366">
        <v>7365</v>
      </c>
      <c r="B7366">
        <v>15641733</v>
      </c>
      <c r="C7366" t="s">
        <v>1651</v>
      </c>
      <c r="D7366">
        <v>671</v>
      </c>
      <c r="E7366" t="s">
        <v>15</v>
      </c>
      <c r="F7366" t="s">
        <v>16</v>
      </c>
      <c r="G7366">
        <v>34</v>
      </c>
      <c r="H7366">
        <v>5</v>
      </c>
      <c r="I7366">
        <v>164757.56</v>
      </c>
      <c r="J7366">
        <v>1</v>
      </c>
      <c r="K7366">
        <v>1</v>
      </c>
      <c r="L7366">
        <v>0</v>
      </c>
      <c r="M7366">
        <v>110748.88</v>
      </c>
      <c r="N7366">
        <v>0</v>
      </c>
    </row>
    <row r="7367" spans="1:14" x14ac:dyDescent="0.3">
      <c r="A7367">
        <v>7366</v>
      </c>
      <c r="B7367">
        <v>15593178</v>
      </c>
      <c r="C7367" t="s">
        <v>113</v>
      </c>
      <c r="D7367">
        <v>568</v>
      </c>
      <c r="E7367" t="s">
        <v>18</v>
      </c>
      <c r="F7367" t="s">
        <v>16</v>
      </c>
      <c r="G7367">
        <v>36</v>
      </c>
      <c r="H7367">
        <v>10</v>
      </c>
      <c r="I7367">
        <v>153610.60999999999</v>
      </c>
      <c r="J7367">
        <v>1</v>
      </c>
      <c r="K7367">
        <v>1</v>
      </c>
      <c r="L7367">
        <v>1</v>
      </c>
      <c r="M7367">
        <v>54083.8</v>
      </c>
      <c r="N7367">
        <v>1</v>
      </c>
    </row>
    <row r="7368" spans="1:14" x14ac:dyDescent="0.3">
      <c r="A7368">
        <v>7367</v>
      </c>
      <c r="B7368">
        <v>15649183</v>
      </c>
      <c r="C7368" t="s">
        <v>239</v>
      </c>
      <c r="D7368">
        <v>598</v>
      </c>
      <c r="E7368" t="s">
        <v>18</v>
      </c>
      <c r="F7368" t="s">
        <v>16</v>
      </c>
      <c r="G7368">
        <v>35</v>
      </c>
      <c r="H7368">
        <v>8</v>
      </c>
      <c r="I7368">
        <v>0</v>
      </c>
      <c r="J7368">
        <v>3</v>
      </c>
      <c r="K7368">
        <v>0</v>
      </c>
      <c r="L7368">
        <v>1</v>
      </c>
      <c r="M7368">
        <v>88658.73</v>
      </c>
      <c r="N7368">
        <v>0</v>
      </c>
    </row>
    <row r="7369" spans="1:14" x14ac:dyDescent="0.3">
      <c r="A7369">
        <v>7368</v>
      </c>
      <c r="B7369">
        <v>15736399</v>
      </c>
      <c r="C7369" t="s">
        <v>1236</v>
      </c>
      <c r="D7369">
        <v>606</v>
      </c>
      <c r="E7369" t="s">
        <v>18</v>
      </c>
      <c r="F7369" t="s">
        <v>23</v>
      </c>
      <c r="G7369">
        <v>42</v>
      </c>
      <c r="H7369">
        <v>10</v>
      </c>
      <c r="I7369">
        <v>0</v>
      </c>
      <c r="J7369">
        <v>2</v>
      </c>
      <c r="K7369">
        <v>1</v>
      </c>
      <c r="L7369">
        <v>0</v>
      </c>
      <c r="M7369">
        <v>177938.52</v>
      </c>
      <c r="N7369">
        <v>0</v>
      </c>
    </row>
    <row r="7370" spans="1:14" x14ac:dyDescent="0.3">
      <c r="A7370">
        <v>7369</v>
      </c>
      <c r="B7370">
        <v>15751137</v>
      </c>
      <c r="C7370" t="s">
        <v>1355</v>
      </c>
      <c r="D7370">
        <v>850</v>
      </c>
      <c r="E7370" t="s">
        <v>26</v>
      </c>
      <c r="F7370" t="s">
        <v>16</v>
      </c>
      <c r="G7370">
        <v>36</v>
      </c>
      <c r="H7370">
        <v>3</v>
      </c>
      <c r="I7370">
        <v>169025.83</v>
      </c>
      <c r="J7370">
        <v>1</v>
      </c>
      <c r="K7370">
        <v>1</v>
      </c>
      <c r="L7370">
        <v>0</v>
      </c>
      <c r="M7370">
        <v>174235.06</v>
      </c>
      <c r="N7370">
        <v>0</v>
      </c>
    </row>
    <row r="7371" spans="1:14" x14ac:dyDescent="0.3">
      <c r="A7371">
        <v>7370</v>
      </c>
      <c r="B7371">
        <v>15757188</v>
      </c>
      <c r="C7371" t="s">
        <v>1452</v>
      </c>
      <c r="D7371">
        <v>644</v>
      </c>
      <c r="E7371" t="s">
        <v>18</v>
      </c>
      <c r="F7371" t="s">
        <v>16</v>
      </c>
      <c r="G7371">
        <v>26</v>
      </c>
      <c r="H7371">
        <v>4</v>
      </c>
      <c r="I7371">
        <v>153455.72</v>
      </c>
      <c r="J7371">
        <v>2</v>
      </c>
      <c r="K7371">
        <v>1</v>
      </c>
      <c r="L7371">
        <v>1</v>
      </c>
      <c r="M7371">
        <v>82696.84</v>
      </c>
      <c r="N7371">
        <v>0</v>
      </c>
    </row>
    <row r="7372" spans="1:14" x14ac:dyDescent="0.3">
      <c r="A7372">
        <v>7371</v>
      </c>
      <c r="B7372">
        <v>15726167</v>
      </c>
      <c r="C7372" t="s">
        <v>33</v>
      </c>
      <c r="D7372">
        <v>655</v>
      </c>
      <c r="E7372" t="s">
        <v>15</v>
      </c>
      <c r="F7372" t="s">
        <v>23</v>
      </c>
      <c r="G7372">
        <v>37</v>
      </c>
      <c r="H7372">
        <v>4</v>
      </c>
      <c r="I7372">
        <v>0</v>
      </c>
      <c r="J7372">
        <v>2</v>
      </c>
      <c r="K7372">
        <v>1</v>
      </c>
      <c r="L7372">
        <v>1</v>
      </c>
      <c r="M7372">
        <v>142415.97</v>
      </c>
      <c r="N7372">
        <v>0</v>
      </c>
    </row>
    <row r="7373" spans="1:14" x14ac:dyDescent="0.3">
      <c r="A7373">
        <v>7372</v>
      </c>
      <c r="B7373">
        <v>15624850</v>
      </c>
      <c r="C7373" t="s">
        <v>241</v>
      </c>
      <c r="D7373">
        <v>850</v>
      </c>
      <c r="E7373" t="s">
        <v>15</v>
      </c>
      <c r="F7373" t="s">
        <v>23</v>
      </c>
      <c r="G7373">
        <v>30</v>
      </c>
      <c r="H7373">
        <v>10</v>
      </c>
      <c r="I7373">
        <v>153972.89000000001</v>
      </c>
      <c r="J7373">
        <v>2</v>
      </c>
      <c r="K7373">
        <v>1</v>
      </c>
      <c r="L7373">
        <v>0</v>
      </c>
      <c r="M7373">
        <v>62811.03</v>
      </c>
      <c r="N7373">
        <v>0</v>
      </c>
    </row>
    <row r="7374" spans="1:14" x14ac:dyDescent="0.3">
      <c r="A7374">
        <v>7373</v>
      </c>
      <c r="B7374">
        <v>15717700</v>
      </c>
      <c r="C7374" t="s">
        <v>223</v>
      </c>
      <c r="D7374">
        <v>683</v>
      </c>
      <c r="E7374" t="s">
        <v>18</v>
      </c>
      <c r="F7374" t="s">
        <v>23</v>
      </c>
      <c r="G7374">
        <v>34</v>
      </c>
      <c r="H7374">
        <v>9</v>
      </c>
      <c r="I7374">
        <v>114609.55</v>
      </c>
      <c r="J7374">
        <v>2</v>
      </c>
      <c r="K7374">
        <v>0</v>
      </c>
      <c r="L7374">
        <v>1</v>
      </c>
      <c r="M7374">
        <v>25339.29</v>
      </c>
      <c r="N7374">
        <v>0</v>
      </c>
    </row>
    <row r="7375" spans="1:14" x14ac:dyDescent="0.3">
      <c r="A7375">
        <v>7374</v>
      </c>
      <c r="B7375">
        <v>15716347</v>
      </c>
      <c r="C7375" t="s">
        <v>906</v>
      </c>
      <c r="D7375">
        <v>663</v>
      </c>
      <c r="E7375" t="s">
        <v>26</v>
      </c>
      <c r="F7375" t="s">
        <v>23</v>
      </c>
      <c r="G7375">
        <v>37</v>
      </c>
      <c r="H7375">
        <v>7</v>
      </c>
      <c r="I7375">
        <v>143625.82999999999</v>
      </c>
      <c r="J7375">
        <v>2</v>
      </c>
      <c r="K7375">
        <v>0</v>
      </c>
      <c r="L7375">
        <v>1</v>
      </c>
      <c r="M7375">
        <v>176487.05</v>
      </c>
      <c r="N7375">
        <v>0</v>
      </c>
    </row>
    <row r="7376" spans="1:14" x14ac:dyDescent="0.3">
      <c r="A7376">
        <v>7375</v>
      </c>
      <c r="B7376">
        <v>15696287</v>
      </c>
      <c r="C7376" t="s">
        <v>2530</v>
      </c>
      <c r="D7376">
        <v>682</v>
      </c>
      <c r="E7376" t="s">
        <v>26</v>
      </c>
      <c r="F7376" t="s">
        <v>16</v>
      </c>
      <c r="G7376">
        <v>38</v>
      </c>
      <c r="H7376">
        <v>1</v>
      </c>
      <c r="I7376">
        <v>116520.28</v>
      </c>
      <c r="J7376">
        <v>1</v>
      </c>
      <c r="K7376">
        <v>1</v>
      </c>
      <c r="L7376">
        <v>1</v>
      </c>
      <c r="M7376">
        <v>49833.5</v>
      </c>
      <c r="N7376">
        <v>1</v>
      </c>
    </row>
    <row r="7377" spans="1:14" x14ac:dyDescent="0.3">
      <c r="A7377">
        <v>7376</v>
      </c>
      <c r="B7377">
        <v>15638871</v>
      </c>
      <c r="C7377" t="s">
        <v>484</v>
      </c>
      <c r="D7377">
        <v>639</v>
      </c>
      <c r="E7377" t="s">
        <v>15</v>
      </c>
      <c r="F7377" t="s">
        <v>23</v>
      </c>
      <c r="G7377">
        <v>77</v>
      </c>
      <c r="H7377">
        <v>6</v>
      </c>
      <c r="I7377">
        <v>80926.02</v>
      </c>
      <c r="J7377">
        <v>2</v>
      </c>
      <c r="K7377">
        <v>1</v>
      </c>
      <c r="L7377">
        <v>1</v>
      </c>
      <c r="M7377">
        <v>55829.25</v>
      </c>
      <c r="N7377">
        <v>0</v>
      </c>
    </row>
    <row r="7378" spans="1:14" x14ac:dyDescent="0.3">
      <c r="A7378">
        <v>7377</v>
      </c>
      <c r="B7378">
        <v>15765093</v>
      </c>
      <c r="C7378" t="s">
        <v>1701</v>
      </c>
      <c r="D7378">
        <v>704</v>
      </c>
      <c r="E7378" t="s">
        <v>15</v>
      </c>
      <c r="F7378" t="s">
        <v>23</v>
      </c>
      <c r="G7378">
        <v>23</v>
      </c>
      <c r="H7378">
        <v>6</v>
      </c>
      <c r="I7378">
        <v>166594.78</v>
      </c>
      <c r="J7378">
        <v>1</v>
      </c>
      <c r="K7378">
        <v>1</v>
      </c>
      <c r="L7378">
        <v>1</v>
      </c>
      <c r="M7378">
        <v>155823.20000000001</v>
      </c>
      <c r="N7378">
        <v>0</v>
      </c>
    </row>
    <row r="7379" spans="1:14" x14ac:dyDescent="0.3">
      <c r="A7379">
        <v>7378</v>
      </c>
      <c r="B7379">
        <v>15592999</v>
      </c>
      <c r="C7379" t="s">
        <v>929</v>
      </c>
      <c r="D7379">
        <v>691</v>
      </c>
      <c r="E7379" t="s">
        <v>15</v>
      </c>
      <c r="F7379" t="s">
        <v>16</v>
      </c>
      <c r="G7379">
        <v>40</v>
      </c>
      <c r="H7379">
        <v>0</v>
      </c>
      <c r="I7379">
        <v>115465.98</v>
      </c>
      <c r="J7379">
        <v>1</v>
      </c>
      <c r="K7379">
        <v>1</v>
      </c>
      <c r="L7379">
        <v>1</v>
      </c>
      <c r="M7379">
        <v>60622.61</v>
      </c>
      <c r="N7379">
        <v>0</v>
      </c>
    </row>
    <row r="7380" spans="1:14" x14ac:dyDescent="0.3">
      <c r="A7380">
        <v>7379</v>
      </c>
      <c r="B7380">
        <v>15641715</v>
      </c>
      <c r="C7380" t="s">
        <v>617</v>
      </c>
      <c r="D7380">
        <v>599</v>
      </c>
      <c r="E7380" t="s">
        <v>15</v>
      </c>
      <c r="F7380" t="s">
        <v>23</v>
      </c>
      <c r="G7380">
        <v>34</v>
      </c>
      <c r="H7380">
        <v>8</v>
      </c>
      <c r="I7380">
        <v>0</v>
      </c>
      <c r="J7380">
        <v>2</v>
      </c>
      <c r="K7380">
        <v>1</v>
      </c>
      <c r="L7380">
        <v>1</v>
      </c>
      <c r="M7380">
        <v>174196.68</v>
      </c>
      <c r="N7380">
        <v>0</v>
      </c>
    </row>
    <row r="7381" spans="1:14" x14ac:dyDescent="0.3">
      <c r="A7381">
        <v>7380</v>
      </c>
      <c r="B7381">
        <v>15607746</v>
      </c>
      <c r="C7381" t="s">
        <v>448</v>
      </c>
      <c r="D7381">
        <v>573</v>
      </c>
      <c r="E7381" t="s">
        <v>15</v>
      </c>
      <c r="F7381" t="s">
        <v>16</v>
      </c>
      <c r="G7381">
        <v>36</v>
      </c>
      <c r="H7381">
        <v>1</v>
      </c>
      <c r="I7381">
        <v>0</v>
      </c>
      <c r="J7381">
        <v>1</v>
      </c>
      <c r="K7381">
        <v>1</v>
      </c>
      <c r="L7381">
        <v>1</v>
      </c>
      <c r="M7381">
        <v>56905.38</v>
      </c>
      <c r="N7381">
        <v>0</v>
      </c>
    </row>
    <row r="7382" spans="1:14" x14ac:dyDescent="0.3">
      <c r="A7382">
        <v>7381</v>
      </c>
      <c r="B7382">
        <v>15625311</v>
      </c>
      <c r="C7382" t="s">
        <v>1540</v>
      </c>
      <c r="D7382">
        <v>589</v>
      </c>
      <c r="E7382" t="s">
        <v>26</v>
      </c>
      <c r="F7382" t="s">
        <v>16</v>
      </c>
      <c r="G7382">
        <v>41</v>
      </c>
      <c r="H7382">
        <v>7</v>
      </c>
      <c r="I7382">
        <v>92618.62</v>
      </c>
      <c r="J7382">
        <v>1</v>
      </c>
      <c r="K7382">
        <v>1</v>
      </c>
      <c r="L7382">
        <v>1</v>
      </c>
      <c r="M7382">
        <v>101178.85</v>
      </c>
      <c r="N7382">
        <v>0</v>
      </c>
    </row>
    <row r="7383" spans="1:14" x14ac:dyDescent="0.3">
      <c r="A7383">
        <v>7382</v>
      </c>
      <c r="B7383">
        <v>15573077</v>
      </c>
      <c r="C7383" t="s">
        <v>1860</v>
      </c>
      <c r="D7383">
        <v>620</v>
      </c>
      <c r="E7383" t="s">
        <v>26</v>
      </c>
      <c r="F7383" t="s">
        <v>16</v>
      </c>
      <c r="G7383">
        <v>25</v>
      </c>
      <c r="H7383">
        <v>8</v>
      </c>
      <c r="I7383">
        <v>141825.88</v>
      </c>
      <c r="J7383">
        <v>1</v>
      </c>
      <c r="K7383">
        <v>1</v>
      </c>
      <c r="L7383">
        <v>1</v>
      </c>
      <c r="M7383">
        <v>73857.94</v>
      </c>
      <c r="N7383">
        <v>1</v>
      </c>
    </row>
    <row r="7384" spans="1:14" x14ac:dyDescent="0.3">
      <c r="A7384">
        <v>7383</v>
      </c>
      <c r="B7384">
        <v>15735106</v>
      </c>
      <c r="C7384" t="s">
        <v>2051</v>
      </c>
      <c r="D7384">
        <v>647</v>
      </c>
      <c r="E7384" t="s">
        <v>18</v>
      </c>
      <c r="F7384" t="s">
        <v>23</v>
      </c>
      <c r="G7384">
        <v>28</v>
      </c>
      <c r="H7384">
        <v>6</v>
      </c>
      <c r="I7384">
        <v>149594.01999999999</v>
      </c>
      <c r="J7384">
        <v>2</v>
      </c>
      <c r="K7384">
        <v>1</v>
      </c>
      <c r="L7384">
        <v>0</v>
      </c>
      <c r="M7384">
        <v>102325.19</v>
      </c>
      <c r="N7384">
        <v>0</v>
      </c>
    </row>
    <row r="7385" spans="1:14" x14ac:dyDescent="0.3">
      <c r="A7385">
        <v>7384</v>
      </c>
      <c r="B7385">
        <v>15672912</v>
      </c>
      <c r="C7385" t="s">
        <v>517</v>
      </c>
      <c r="D7385">
        <v>737</v>
      </c>
      <c r="E7385" t="s">
        <v>18</v>
      </c>
      <c r="F7385" t="s">
        <v>16</v>
      </c>
      <c r="G7385">
        <v>39</v>
      </c>
      <c r="H7385">
        <v>7</v>
      </c>
      <c r="I7385">
        <v>130051.66</v>
      </c>
      <c r="J7385">
        <v>2</v>
      </c>
      <c r="K7385">
        <v>0</v>
      </c>
      <c r="L7385">
        <v>0</v>
      </c>
      <c r="M7385">
        <v>55356.39</v>
      </c>
      <c r="N7385">
        <v>1</v>
      </c>
    </row>
    <row r="7386" spans="1:14" x14ac:dyDescent="0.3">
      <c r="A7386">
        <v>7385</v>
      </c>
      <c r="B7386">
        <v>15589881</v>
      </c>
      <c r="C7386" t="s">
        <v>183</v>
      </c>
      <c r="D7386">
        <v>634</v>
      </c>
      <c r="E7386" t="s">
        <v>15</v>
      </c>
      <c r="F7386" t="s">
        <v>16</v>
      </c>
      <c r="G7386">
        <v>41</v>
      </c>
      <c r="H7386">
        <v>7</v>
      </c>
      <c r="I7386">
        <v>0</v>
      </c>
      <c r="J7386">
        <v>2</v>
      </c>
      <c r="K7386">
        <v>1</v>
      </c>
      <c r="L7386">
        <v>1</v>
      </c>
      <c r="M7386">
        <v>131284.93</v>
      </c>
      <c r="N7386">
        <v>0</v>
      </c>
    </row>
    <row r="7387" spans="1:14" x14ac:dyDescent="0.3">
      <c r="A7387">
        <v>7386</v>
      </c>
      <c r="B7387">
        <v>15660144</v>
      </c>
      <c r="C7387" t="s">
        <v>296</v>
      </c>
      <c r="D7387">
        <v>660</v>
      </c>
      <c r="E7387" t="s">
        <v>15</v>
      </c>
      <c r="F7387" t="s">
        <v>23</v>
      </c>
      <c r="G7387">
        <v>38</v>
      </c>
      <c r="H7387">
        <v>4</v>
      </c>
      <c r="I7387">
        <v>0</v>
      </c>
      <c r="J7387">
        <v>2</v>
      </c>
      <c r="K7387">
        <v>0</v>
      </c>
      <c r="L7387">
        <v>0</v>
      </c>
      <c r="M7387">
        <v>88080.43</v>
      </c>
      <c r="N7387">
        <v>0</v>
      </c>
    </row>
    <row r="7388" spans="1:14" x14ac:dyDescent="0.3">
      <c r="A7388">
        <v>7387</v>
      </c>
      <c r="B7388">
        <v>15664083</v>
      </c>
      <c r="C7388" t="s">
        <v>983</v>
      </c>
      <c r="D7388">
        <v>666</v>
      </c>
      <c r="E7388" t="s">
        <v>26</v>
      </c>
      <c r="F7388" t="s">
        <v>16</v>
      </c>
      <c r="G7388">
        <v>37</v>
      </c>
      <c r="H7388">
        <v>2</v>
      </c>
      <c r="I7388">
        <v>158468.76</v>
      </c>
      <c r="J7388">
        <v>1</v>
      </c>
      <c r="K7388">
        <v>0</v>
      </c>
      <c r="L7388">
        <v>1</v>
      </c>
      <c r="M7388">
        <v>93266.01</v>
      </c>
      <c r="N7388">
        <v>0</v>
      </c>
    </row>
    <row r="7389" spans="1:14" x14ac:dyDescent="0.3">
      <c r="A7389">
        <v>7388</v>
      </c>
      <c r="B7389">
        <v>15690898</v>
      </c>
      <c r="C7389" t="s">
        <v>2531</v>
      </c>
      <c r="D7389">
        <v>696</v>
      </c>
      <c r="E7389" t="s">
        <v>15</v>
      </c>
      <c r="F7389" t="s">
        <v>23</v>
      </c>
      <c r="G7389">
        <v>44</v>
      </c>
      <c r="H7389">
        <v>8</v>
      </c>
      <c r="I7389">
        <v>161889.79</v>
      </c>
      <c r="J7389">
        <v>1</v>
      </c>
      <c r="K7389">
        <v>0</v>
      </c>
      <c r="L7389">
        <v>0</v>
      </c>
      <c r="M7389">
        <v>75562.47</v>
      </c>
      <c r="N7389">
        <v>0</v>
      </c>
    </row>
    <row r="7390" spans="1:14" x14ac:dyDescent="0.3">
      <c r="A7390">
        <v>7389</v>
      </c>
      <c r="B7390">
        <v>15808023</v>
      </c>
      <c r="C7390" t="s">
        <v>2532</v>
      </c>
      <c r="D7390">
        <v>836</v>
      </c>
      <c r="E7390" t="s">
        <v>15</v>
      </c>
      <c r="F7390" t="s">
        <v>16</v>
      </c>
      <c r="G7390">
        <v>29</v>
      </c>
      <c r="H7390">
        <v>9</v>
      </c>
      <c r="I7390">
        <v>133681.78</v>
      </c>
      <c r="J7390">
        <v>1</v>
      </c>
      <c r="K7390">
        <v>1</v>
      </c>
      <c r="L7390">
        <v>1</v>
      </c>
      <c r="M7390">
        <v>153747.73000000001</v>
      </c>
      <c r="N7390">
        <v>0</v>
      </c>
    </row>
    <row r="7391" spans="1:14" x14ac:dyDescent="0.3">
      <c r="A7391">
        <v>7390</v>
      </c>
      <c r="B7391">
        <v>15676909</v>
      </c>
      <c r="C7391" t="s">
        <v>1719</v>
      </c>
      <c r="D7391">
        <v>667</v>
      </c>
      <c r="E7391" t="s">
        <v>18</v>
      </c>
      <c r="F7391" t="s">
        <v>16</v>
      </c>
      <c r="G7391">
        <v>34</v>
      </c>
      <c r="H7391">
        <v>5</v>
      </c>
      <c r="I7391">
        <v>0</v>
      </c>
      <c r="J7391">
        <v>2</v>
      </c>
      <c r="K7391">
        <v>1</v>
      </c>
      <c r="L7391">
        <v>0</v>
      </c>
      <c r="M7391">
        <v>163830.64000000001</v>
      </c>
      <c r="N7391">
        <v>0</v>
      </c>
    </row>
    <row r="7392" spans="1:14" x14ac:dyDescent="0.3">
      <c r="A7392">
        <v>7391</v>
      </c>
      <c r="B7392">
        <v>15764922</v>
      </c>
      <c r="C7392" t="s">
        <v>1048</v>
      </c>
      <c r="D7392">
        <v>596</v>
      </c>
      <c r="E7392" t="s">
        <v>18</v>
      </c>
      <c r="F7392" t="s">
        <v>23</v>
      </c>
      <c r="G7392">
        <v>20</v>
      </c>
      <c r="H7392">
        <v>3</v>
      </c>
      <c r="I7392">
        <v>187294.46</v>
      </c>
      <c r="J7392">
        <v>1</v>
      </c>
      <c r="K7392">
        <v>1</v>
      </c>
      <c r="L7392">
        <v>0</v>
      </c>
      <c r="M7392">
        <v>103456.47</v>
      </c>
      <c r="N7392">
        <v>0</v>
      </c>
    </row>
    <row r="7393" spans="1:14" x14ac:dyDescent="0.3">
      <c r="A7393">
        <v>7392</v>
      </c>
      <c r="B7393">
        <v>15766734</v>
      </c>
      <c r="C7393" t="s">
        <v>1213</v>
      </c>
      <c r="D7393">
        <v>430</v>
      </c>
      <c r="E7393" t="s">
        <v>15</v>
      </c>
      <c r="F7393" t="s">
        <v>23</v>
      </c>
      <c r="G7393">
        <v>31</v>
      </c>
      <c r="H7393">
        <v>5</v>
      </c>
      <c r="I7393">
        <v>0</v>
      </c>
      <c r="J7393">
        <v>1</v>
      </c>
      <c r="K7393">
        <v>1</v>
      </c>
      <c r="L7393">
        <v>0</v>
      </c>
      <c r="M7393">
        <v>95655.16</v>
      </c>
      <c r="N7393">
        <v>0</v>
      </c>
    </row>
    <row r="7394" spans="1:14" x14ac:dyDescent="0.3">
      <c r="A7394">
        <v>7393</v>
      </c>
      <c r="B7394">
        <v>15795079</v>
      </c>
      <c r="C7394" t="s">
        <v>1244</v>
      </c>
      <c r="D7394">
        <v>596</v>
      </c>
      <c r="E7394" t="s">
        <v>18</v>
      </c>
      <c r="F7394" t="s">
        <v>23</v>
      </c>
      <c r="G7394">
        <v>67</v>
      </c>
      <c r="H7394">
        <v>6</v>
      </c>
      <c r="I7394">
        <v>0</v>
      </c>
      <c r="J7394">
        <v>2</v>
      </c>
      <c r="K7394">
        <v>1</v>
      </c>
      <c r="L7394">
        <v>1</v>
      </c>
      <c r="M7394">
        <v>138350.74</v>
      </c>
      <c r="N7394">
        <v>0</v>
      </c>
    </row>
    <row r="7395" spans="1:14" x14ac:dyDescent="0.3">
      <c r="A7395">
        <v>7394</v>
      </c>
      <c r="B7395">
        <v>15757434</v>
      </c>
      <c r="C7395" t="s">
        <v>222</v>
      </c>
      <c r="D7395">
        <v>599</v>
      </c>
      <c r="E7395" t="s">
        <v>15</v>
      </c>
      <c r="F7395" t="s">
        <v>23</v>
      </c>
      <c r="G7395">
        <v>28</v>
      </c>
      <c r="H7395">
        <v>7</v>
      </c>
      <c r="I7395">
        <v>119706.22</v>
      </c>
      <c r="J7395">
        <v>1</v>
      </c>
      <c r="K7395">
        <v>0</v>
      </c>
      <c r="L7395">
        <v>0</v>
      </c>
      <c r="M7395">
        <v>31190.42</v>
      </c>
      <c r="N7395">
        <v>0</v>
      </c>
    </row>
    <row r="7396" spans="1:14" x14ac:dyDescent="0.3">
      <c r="A7396">
        <v>7395</v>
      </c>
      <c r="B7396">
        <v>15673747</v>
      </c>
      <c r="C7396" t="s">
        <v>763</v>
      </c>
      <c r="D7396">
        <v>519</v>
      </c>
      <c r="E7396" t="s">
        <v>15</v>
      </c>
      <c r="F7396" t="s">
        <v>16</v>
      </c>
      <c r="G7396">
        <v>22</v>
      </c>
      <c r="H7396">
        <v>8</v>
      </c>
      <c r="I7396">
        <v>0</v>
      </c>
      <c r="J7396">
        <v>1</v>
      </c>
      <c r="K7396">
        <v>0</v>
      </c>
      <c r="L7396">
        <v>1</v>
      </c>
      <c r="M7396">
        <v>167553.06</v>
      </c>
      <c r="N7396">
        <v>0</v>
      </c>
    </row>
    <row r="7397" spans="1:14" x14ac:dyDescent="0.3">
      <c r="A7397">
        <v>7396</v>
      </c>
      <c r="B7397">
        <v>15808386</v>
      </c>
      <c r="C7397" t="s">
        <v>144</v>
      </c>
      <c r="D7397">
        <v>721</v>
      </c>
      <c r="E7397" t="s">
        <v>26</v>
      </c>
      <c r="F7397" t="s">
        <v>16</v>
      </c>
      <c r="G7397">
        <v>45</v>
      </c>
      <c r="H7397">
        <v>7</v>
      </c>
      <c r="I7397">
        <v>138523.20000000001</v>
      </c>
      <c r="J7397">
        <v>1</v>
      </c>
      <c r="K7397">
        <v>0</v>
      </c>
      <c r="L7397">
        <v>0</v>
      </c>
      <c r="M7397">
        <v>59604.45</v>
      </c>
      <c r="N7397">
        <v>1</v>
      </c>
    </row>
    <row r="7398" spans="1:14" x14ac:dyDescent="0.3">
      <c r="A7398">
        <v>7397</v>
      </c>
      <c r="B7398">
        <v>15603565</v>
      </c>
      <c r="C7398" t="s">
        <v>477</v>
      </c>
      <c r="D7398">
        <v>603</v>
      </c>
      <c r="E7398" t="s">
        <v>18</v>
      </c>
      <c r="F7398" t="s">
        <v>16</v>
      </c>
      <c r="G7398">
        <v>56</v>
      </c>
      <c r="H7398">
        <v>5</v>
      </c>
      <c r="I7398">
        <v>90778.76</v>
      </c>
      <c r="J7398">
        <v>2</v>
      </c>
      <c r="K7398">
        <v>1</v>
      </c>
      <c r="L7398">
        <v>0</v>
      </c>
      <c r="M7398">
        <v>162223.67000000001</v>
      </c>
      <c r="N7398">
        <v>1</v>
      </c>
    </row>
    <row r="7399" spans="1:14" x14ac:dyDescent="0.3">
      <c r="A7399">
        <v>7398</v>
      </c>
      <c r="B7399">
        <v>15744044</v>
      </c>
      <c r="C7399" t="s">
        <v>112</v>
      </c>
      <c r="D7399">
        <v>572</v>
      </c>
      <c r="E7399" t="s">
        <v>26</v>
      </c>
      <c r="F7399" t="s">
        <v>23</v>
      </c>
      <c r="G7399">
        <v>47</v>
      </c>
      <c r="H7399">
        <v>4</v>
      </c>
      <c r="I7399">
        <v>99353.42</v>
      </c>
      <c r="J7399">
        <v>1</v>
      </c>
      <c r="K7399">
        <v>1</v>
      </c>
      <c r="L7399">
        <v>0</v>
      </c>
      <c r="M7399">
        <v>196549.85</v>
      </c>
      <c r="N7399">
        <v>1</v>
      </c>
    </row>
    <row r="7400" spans="1:14" x14ac:dyDescent="0.3">
      <c r="A7400">
        <v>7399</v>
      </c>
      <c r="B7400">
        <v>15577771</v>
      </c>
      <c r="C7400" t="s">
        <v>985</v>
      </c>
      <c r="D7400">
        <v>453</v>
      </c>
      <c r="E7400" t="s">
        <v>26</v>
      </c>
      <c r="F7400" t="s">
        <v>16</v>
      </c>
      <c r="G7400">
        <v>40</v>
      </c>
      <c r="H7400">
        <v>1</v>
      </c>
      <c r="I7400">
        <v>111524.49</v>
      </c>
      <c r="J7400">
        <v>1</v>
      </c>
      <c r="K7400">
        <v>1</v>
      </c>
      <c r="L7400">
        <v>1</v>
      </c>
      <c r="M7400">
        <v>120373.84</v>
      </c>
      <c r="N7400">
        <v>1</v>
      </c>
    </row>
    <row r="7401" spans="1:14" x14ac:dyDescent="0.3">
      <c r="A7401">
        <v>7400</v>
      </c>
      <c r="B7401">
        <v>15769548</v>
      </c>
      <c r="C7401" t="s">
        <v>1589</v>
      </c>
      <c r="D7401">
        <v>668</v>
      </c>
      <c r="E7401" t="s">
        <v>15</v>
      </c>
      <c r="F7401" t="s">
        <v>16</v>
      </c>
      <c r="G7401">
        <v>37</v>
      </c>
      <c r="H7401">
        <v>7</v>
      </c>
      <c r="I7401">
        <v>128645.67</v>
      </c>
      <c r="J7401">
        <v>1</v>
      </c>
      <c r="K7401">
        <v>1</v>
      </c>
      <c r="L7401">
        <v>0</v>
      </c>
      <c r="M7401">
        <v>92149.64</v>
      </c>
      <c r="N7401">
        <v>0</v>
      </c>
    </row>
    <row r="7402" spans="1:14" x14ac:dyDescent="0.3">
      <c r="A7402">
        <v>7401</v>
      </c>
      <c r="B7402">
        <v>15802071</v>
      </c>
      <c r="C7402" t="s">
        <v>2533</v>
      </c>
      <c r="D7402">
        <v>762</v>
      </c>
      <c r="E7402" t="s">
        <v>26</v>
      </c>
      <c r="F7402" t="s">
        <v>23</v>
      </c>
      <c r="G7402">
        <v>35</v>
      </c>
      <c r="H7402">
        <v>1</v>
      </c>
      <c r="I7402">
        <v>117458.51</v>
      </c>
      <c r="J7402">
        <v>1</v>
      </c>
      <c r="K7402">
        <v>0</v>
      </c>
      <c r="L7402">
        <v>1</v>
      </c>
      <c r="M7402">
        <v>178361.48</v>
      </c>
      <c r="N7402">
        <v>1</v>
      </c>
    </row>
    <row r="7403" spans="1:14" x14ac:dyDescent="0.3">
      <c r="A7403">
        <v>7402</v>
      </c>
      <c r="B7403">
        <v>15677395</v>
      </c>
      <c r="C7403" t="s">
        <v>319</v>
      </c>
      <c r="D7403">
        <v>633</v>
      </c>
      <c r="E7403" t="s">
        <v>15</v>
      </c>
      <c r="F7403" t="s">
        <v>16</v>
      </c>
      <c r="G7403">
        <v>39</v>
      </c>
      <c r="H7403">
        <v>9</v>
      </c>
      <c r="I7403">
        <v>129189.15</v>
      </c>
      <c r="J7403">
        <v>2</v>
      </c>
      <c r="K7403">
        <v>0</v>
      </c>
      <c r="L7403">
        <v>0</v>
      </c>
      <c r="M7403">
        <v>170998.83</v>
      </c>
      <c r="N7403">
        <v>0</v>
      </c>
    </row>
    <row r="7404" spans="1:14" x14ac:dyDescent="0.3">
      <c r="A7404">
        <v>7403</v>
      </c>
      <c r="B7404">
        <v>15632010</v>
      </c>
      <c r="C7404" t="s">
        <v>150</v>
      </c>
      <c r="D7404">
        <v>647</v>
      </c>
      <c r="E7404" t="s">
        <v>18</v>
      </c>
      <c r="F7404" t="s">
        <v>23</v>
      </c>
      <c r="G7404">
        <v>33</v>
      </c>
      <c r="H7404">
        <v>7</v>
      </c>
      <c r="I7404">
        <v>121260.19</v>
      </c>
      <c r="J7404">
        <v>2</v>
      </c>
      <c r="K7404">
        <v>1</v>
      </c>
      <c r="L7404">
        <v>0</v>
      </c>
      <c r="M7404">
        <v>77216.479999999996</v>
      </c>
      <c r="N7404">
        <v>0</v>
      </c>
    </row>
    <row r="7405" spans="1:14" x14ac:dyDescent="0.3">
      <c r="A7405">
        <v>7404</v>
      </c>
      <c r="B7405">
        <v>15779492</v>
      </c>
      <c r="C7405" t="s">
        <v>213</v>
      </c>
      <c r="D7405">
        <v>796</v>
      </c>
      <c r="E7405" t="s">
        <v>18</v>
      </c>
      <c r="F7405" t="s">
        <v>23</v>
      </c>
      <c r="G7405">
        <v>56</v>
      </c>
      <c r="H7405">
        <v>6</v>
      </c>
      <c r="I7405">
        <v>94231.13</v>
      </c>
      <c r="J7405">
        <v>1</v>
      </c>
      <c r="K7405">
        <v>0</v>
      </c>
      <c r="L7405">
        <v>0</v>
      </c>
      <c r="M7405">
        <v>121164.6</v>
      </c>
      <c r="N7405">
        <v>1</v>
      </c>
    </row>
    <row r="7406" spans="1:14" x14ac:dyDescent="0.3">
      <c r="A7406">
        <v>7405</v>
      </c>
      <c r="B7406">
        <v>15694677</v>
      </c>
      <c r="C7406" t="s">
        <v>2534</v>
      </c>
      <c r="D7406">
        <v>733</v>
      </c>
      <c r="E7406" t="s">
        <v>15</v>
      </c>
      <c r="F7406" t="s">
        <v>23</v>
      </c>
      <c r="G7406">
        <v>39</v>
      </c>
      <c r="H7406">
        <v>1</v>
      </c>
      <c r="I7406">
        <v>0</v>
      </c>
      <c r="J7406">
        <v>2</v>
      </c>
      <c r="K7406">
        <v>1</v>
      </c>
      <c r="L7406">
        <v>1</v>
      </c>
      <c r="M7406">
        <v>141841.31</v>
      </c>
      <c r="N7406">
        <v>0</v>
      </c>
    </row>
    <row r="7407" spans="1:14" x14ac:dyDescent="0.3">
      <c r="A7407">
        <v>7406</v>
      </c>
      <c r="B7407">
        <v>15704315</v>
      </c>
      <c r="C7407" t="s">
        <v>480</v>
      </c>
      <c r="D7407">
        <v>556</v>
      </c>
      <c r="E7407" t="s">
        <v>15</v>
      </c>
      <c r="F7407" t="s">
        <v>23</v>
      </c>
      <c r="G7407">
        <v>34</v>
      </c>
      <c r="H7407">
        <v>8</v>
      </c>
      <c r="I7407">
        <v>163757.06</v>
      </c>
      <c r="J7407">
        <v>1</v>
      </c>
      <c r="K7407">
        <v>1</v>
      </c>
      <c r="L7407">
        <v>1</v>
      </c>
      <c r="M7407">
        <v>104000.06</v>
      </c>
      <c r="N7407">
        <v>0</v>
      </c>
    </row>
    <row r="7408" spans="1:14" x14ac:dyDescent="0.3">
      <c r="A7408">
        <v>7407</v>
      </c>
      <c r="B7408">
        <v>15742009</v>
      </c>
      <c r="C7408" t="s">
        <v>318</v>
      </c>
      <c r="D7408">
        <v>489</v>
      </c>
      <c r="E7408" t="s">
        <v>18</v>
      </c>
      <c r="F7408" t="s">
        <v>23</v>
      </c>
      <c r="G7408">
        <v>58</v>
      </c>
      <c r="H7408">
        <v>4</v>
      </c>
      <c r="I7408">
        <v>0</v>
      </c>
      <c r="J7408">
        <v>2</v>
      </c>
      <c r="K7408">
        <v>1</v>
      </c>
      <c r="L7408">
        <v>1</v>
      </c>
      <c r="M7408">
        <v>191419.32</v>
      </c>
      <c r="N7408">
        <v>0</v>
      </c>
    </row>
    <row r="7409" spans="1:14" x14ac:dyDescent="0.3">
      <c r="A7409">
        <v>7408</v>
      </c>
      <c r="B7409">
        <v>15766663</v>
      </c>
      <c r="C7409" t="s">
        <v>1146</v>
      </c>
      <c r="D7409">
        <v>639</v>
      </c>
      <c r="E7409" t="s">
        <v>15</v>
      </c>
      <c r="F7409" t="s">
        <v>23</v>
      </c>
      <c r="G7409">
        <v>22</v>
      </c>
      <c r="H7409">
        <v>4</v>
      </c>
      <c r="I7409">
        <v>0</v>
      </c>
      <c r="J7409">
        <v>2</v>
      </c>
      <c r="K7409">
        <v>1</v>
      </c>
      <c r="L7409">
        <v>0</v>
      </c>
      <c r="M7409">
        <v>28188.959999999999</v>
      </c>
      <c r="N7409">
        <v>0</v>
      </c>
    </row>
    <row r="7410" spans="1:14" x14ac:dyDescent="0.3">
      <c r="A7410">
        <v>7409</v>
      </c>
      <c r="B7410">
        <v>15742297</v>
      </c>
      <c r="C7410" t="s">
        <v>744</v>
      </c>
      <c r="D7410">
        <v>715</v>
      </c>
      <c r="E7410" t="s">
        <v>15</v>
      </c>
      <c r="F7410" t="s">
        <v>23</v>
      </c>
      <c r="G7410">
        <v>35</v>
      </c>
      <c r="H7410">
        <v>2</v>
      </c>
      <c r="I7410">
        <v>141005.47</v>
      </c>
      <c r="J7410">
        <v>1</v>
      </c>
      <c r="K7410">
        <v>1</v>
      </c>
      <c r="L7410">
        <v>1</v>
      </c>
      <c r="M7410">
        <v>60407.93</v>
      </c>
      <c r="N7410">
        <v>0</v>
      </c>
    </row>
    <row r="7411" spans="1:14" x14ac:dyDescent="0.3">
      <c r="A7411">
        <v>7410</v>
      </c>
      <c r="B7411">
        <v>15688059</v>
      </c>
      <c r="C7411" t="s">
        <v>32</v>
      </c>
      <c r="D7411">
        <v>807</v>
      </c>
      <c r="E7411" t="s">
        <v>26</v>
      </c>
      <c r="F7411" t="s">
        <v>16</v>
      </c>
      <c r="G7411">
        <v>42</v>
      </c>
      <c r="H7411">
        <v>9</v>
      </c>
      <c r="I7411">
        <v>105356.09</v>
      </c>
      <c r="J7411">
        <v>2</v>
      </c>
      <c r="K7411">
        <v>1</v>
      </c>
      <c r="L7411">
        <v>1</v>
      </c>
      <c r="M7411">
        <v>130489.37</v>
      </c>
      <c r="N7411">
        <v>0</v>
      </c>
    </row>
    <row r="7412" spans="1:14" x14ac:dyDescent="0.3">
      <c r="A7412">
        <v>7411</v>
      </c>
      <c r="B7412">
        <v>15752344</v>
      </c>
      <c r="C7412" t="s">
        <v>691</v>
      </c>
      <c r="D7412">
        <v>714</v>
      </c>
      <c r="E7412" t="s">
        <v>18</v>
      </c>
      <c r="F7412" t="s">
        <v>23</v>
      </c>
      <c r="G7412">
        <v>34</v>
      </c>
      <c r="H7412">
        <v>5</v>
      </c>
      <c r="I7412">
        <v>0</v>
      </c>
      <c r="J7412">
        <v>2</v>
      </c>
      <c r="K7412">
        <v>1</v>
      </c>
      <c r="L7412">
        <v>0</v>
      </c>
      <c r="M7412">
        <v>193040.32</v>
      </c>
      <c r="N7412">
        <v>0</v>
      </c>
    </row>
    <row r="7413" spans="1:14" x14ac:dyDescent="0.3">
      <c r="A7413">
        <v>7412</v>
      </c>
      <c r="B7413">
        <v>15698749</v>
      </c>
      <c r="C7413" t="s">
        <v>27</v>
      </c>
      <c r="D7413">
        <v>626</v>
      </c>
      <c r="E7413" t="s">
        <v>26</v>
      </c>
      <c r="F7413" t="s">
        <v>16</v>
      </c>
      <c r="G7413">
        <v>23</v>
      </c>
      <c r="H7413">
        <v>6</v>
      </c>
      <c r="I7413">
        <v>85897.95</v>
      </c>
      <c r="J7413">
        <v>1</v>
      </c>
      <c r="K7413">
        <v>1</v>
      </c>
      <c r="L7413">
        <v>0</v>
      </c>
      <c r="M7413">
        <v>109742.8</v>
      </c>
      <c r="N7413">
        <v>0</v>
      </c>
    </row>
    <row r="7414" spans="1:14" x14ac:dyDescent="0.3">
      <c r="A7414">
        <v>7413</v>
      </c>
      <c r="B7414">
        <v>15631693</v>
      </c>
      <c r="C7414" t="s">
        <v>17</v>
      </c>
      <c r="D7414">
        <v>697</v>
      </c>
      <c r="E7414" t="s">
        <v>15</v>
      </c>
      <c r="F7414" t="s">
        <v>23</v>
      </c>
      <c r="G7414">
        <v>36</v>
      </c>
      <c r="H7414">
        <v>7</v>
      </c>
      <c r="I7414">
        <v>0</v>
      </c>
      <c r="J7414">
        <v>2</v>
      </c>
      <c r="K7414">
        <v>1</v>
      </c>
      <c r="L7414">
        <v>1</v>
      </c>
      <c r="M7414">
        <v>74760.320000000007</v>
      </c>
      <c r="N7414">
        <v>0</v>
      </c>
    </row>
    <row r="7415" spans="1:14" x14ac:dyDescent="0.3">
      <c r="A7415">
        <v>7414</v>
      </c>
      <c r="B7415">
        <v>15604536</v>
      </c>
      <c r="C7415" t="s">
        <v>2535</v>
      </c>
      <c r="D7415">
        <v>850</v>
      </c>
      <c r="E7415" t="s">
        <v>26</v>
      </c>
      <c r="F7415" t="s">
        <v>16</v>
      </c>
      <c r="G7415">
        <v>31</v>
      </c>
      <c r="H7415">
        <v>4</v>
      </c>
      <c r="I7415">
        <v>164672.66</v>
      </c>
      <c r="J7415">
        <v>1</v>
      </c>
      <c r="K7415">
        <v>0</v>
      </c>
      <c r="L7415">
        <v>1</v>
      </c>
      <c r="M7415">
        <v>61936.1</v>
      </c>
      <c r="N7415">
        <v>0</v>
      </c>
    </row>
    <row r="7416" spans="1:14" x14ac:dyDescent="0.3">
      <c r="A7416">
        <v>7415</v>
      </c>
      <c r="B7416">
        <v>15802869</v>
      </c>
      <c r="C7416" t="s">
        <v>641</v>
      </c>
      <c r="D7416">
        <v>737</v>
      </c>
      <c r="E7416" t="s">
        <v>26</v>
      </c>
      <c r="F7416" t="s">
        <v>16</v>
      </c>
      <c r="G7416">
        <v>45</v>
      </c>
      <c r="H7416">
        <v>2</v>
      </c>
      <c r="I7416">
        <v>99169.67</v>
      </c>
      <c r="J7416">
        <v>2</v>
      </c>
      <c r="K7416">
        <v>1</v>
      </c>
      <c r="L7416">
        <v>1</v>
      </c>
      <c r="M7416">
        <v>78650.95</v>
      </c>
      <c r="N7416">
        <v>0</v>
      </c>
    </row>
    <row r="7417" spans="1:14" x14ac:dyDescent="0.3">
      <c r="A7417">
        <v>7416</v>
      </c>
      <c r="B7417">
        <v>15635598</v>
      </c>
      <c r="C7417" t="s">
        <v>314</v>
      </c>
      <c r="D7417">
        <v>812</v>
      </c>
      <c r="E7417" t="s">
        <v>15</v>
      </c>
      <c r="F7417" t="s">
        <v>23</v>
      </c>
      <c r="G7417">
        <v>29</v>
      </c>
      <c r="H7417">
        <v>6</v>
      </c>
      <c r="I7417">
        <v>0</v>
      </c>
      <c r="J7417">
        <v>2</v>
      </c>
      <c r="K7417">
        <v>0</v>
      </c>
      <c r="L7417">
        <v>0</v>
      </c>
      <c r="M7417">
        <v>168023.6</v>
      </c>
      <c r="N7417">
        <v>0</v>
      </c>
    </row>
    <row r="7418" spans="1:14" x14ac:dyDescent="0.3">
      <c r="A7418">
        <v>7417</v>
      </c>
      <c r="B7418">
        <v>15592326</v>
      </c>
      <c r="C7418" t="s">
        <v>1786</v>
      </c>
      <c r="D7418">
        <v>583</v>
      </c>
      <c r="E7418" t="s">
        <v>15</v>
      </c>
      <c r="F7418" t="s">
        <v>23</v>
      </c>
      <c r="G7418">
        <v>36</v>
      </c>
      <c r="H7418">
        <v>8</v>
      </c>
      <c r="I7418">
        <v>0</v>
      </c>
      <c r="J7418">
        <v>2</v>
      </c>
      <c r="K7418">
        <v>0</v>
      </c>
      <c r="L7418">
        <v>1</v>
      </c>
      <c r="M7418">
        <v>5571.59</v>
      </c>
      <c r="N7418">
        <v>0</v>
      </c>
    </row>
    <row r="7419" spans="1:14" x14ac:dyDescent="0.3">
      <c r="A7419">
        <v>7418</v>
      </c>
      <c r="B7419">
        <v>15736533</v>
      </c>
      <c r="C7419" t="s">
        <v>340</v>
      </c>
      <c r="D7419">
        <v>730</v>
      </c>
      <c r="E7419" t="s">
        <v>26</v>
      </c>
      <c r="F7419" t="s">
        <v>16</v>
      </c>
      <c r="G7419">
        <v>37</v>
      </c>
      <c r="H7419">
        <v>5</v>
      </c>
      <c r="I7419">
        <v>124053.03</v>
      </c>
      <c r="J7419">
        <v>1</v>
      </c>
      <c r="K7419">
        <v>1</v>
      </c>
      <c r="L7419">
        <v>0</v>
      </c>
      <c r="M7419">
        <v>118591.67</v>
      </c>
      <c r="N7419">
        <v>0</v>
      </c>
    </row>
    <row r="7420" spans="1:14" x14ac:dyDescent="0.3">
      <c r="A7420">
        <v>7419</v>
      </c>
      <c r="B7420">
        <v>15647191</v>
      </c>
      <c r="C7420" t="s">
        <v>881</v>
      </c>
      <c r="D7420">
        <v>677</v>
      </c>
      <c r="E7420" t="s">
        <v>15</v>
      </c>
      <c r="F7420" t="s">
        <v>23</v>
      </c>
      <c r="G7420">
        <v>36</v>
      </c>
      <c r="H7420">
        <v>4</v>
      </c>
      <c r="I7420">
        <v>0</v>
      </c>
      <c r="J7420">
        <v>2</v>
      </c>
      <c r="K7420">
        <v>1</v>
      </c>
      <c r="L7420">
        <v>0</v>
      </c>
      <c r="M7420">
        <v>7824.31</v>
      </c>
      <c r="N7420">
        <v>0</v>
      </c>
    </row>
    <row r="7421" spans="1:14" x14ac:dyDescent="0.3">
      <c r="A7421">
        <v>7420</v>
      </c>
      <c r="B7421">
        <v>15622507</v>
      </c>
      <c r="C7421" t="s">
        <v>782</v>
      </c>
      <c r="D7421">
        <v>748</v>
      </c>
      <c r="E7421" t="s">
        <v>26</v>
      </c>
      <c r="F7421" t="s">
        <v>16</v>
      </c>
      <c r="G7421">
        <v>40</v>
      </c>
      <c r="H7421">
        <v>3</v>
      </c>
      <c r="I7421">
        <v>103499.09</v>
      </c>
      <c r="J7421">
        <v>2</v>
      </c>
      <c r="K7421">
        <v>0</v>
      </c>
      <c r="L7421">
        <v>0</v>
      </c>
      <c r="M7421">
        <v>38153.19</v>
      </c>
      <c r="N7421">
        <v>0</v>
      </c>
    </row>
    <row r="7422" spans="1:14" x14ac:dyDescent="0.3">
      <c r="A7422">
        <v>7421</v>
      </c>
      <c r="B7422">
        <v>15765487</v>
      </c>
      <c r="C7422" t="s">
        <v>656</v>
      </c>
      <c r="D7422">
        <v>753</v>
      </c>
      <c r="E7422" t="s">
        <v>26</v>
      </c>
      <c r="F7422" t="s">
        <v>16</v>
      </c>
      <c r="G7422">
        <v>38</v>
      </c>
      <c r="H7422">
        <v>9</v>
      </c>
      <c r="I7422">
        <v>151766.71</v>
      </c>
      <c r="J7422">
        <v>1</v>
      </c>
      <c r="K7422">
        <v>1</v>
      </c>
      <c r="L7422">
        <v>1</v>
      </c>
      <c r="M7422">
        <v>180829.99</v>
      </c>
      <c r="N7422">
        <v>0</v>
      </c>
    </row>
    <row r="7423" spans="1:14" x14ac:dyDescent="0.3">
      <c r="A7423">
        <v>7422</v>
      </c>
      <c r="B7423">
        <v>15646521</v>
      </c>
      <c r="C7423" t="s">
        <v>1032</v>
      </c>
      <c r="D7423">
        <v>634</v>
      </c>
      <c r="E7423" t="s">
        <v>18</v>
      </c>
      <c r="F7423" t="s">
        <v>16</v>
      </c>
      <c r="G7423">
        <v>36</v>
      </c>
      <c r="H7423">
        <v>1</v>
      </c>
      <c r="I7423">
        <v>0</v>
      </c>
      <c r="J7423">
        <v>1</v>
      </c>
      <c r="K7423">
        <v>1</v>
      </c>
      <c r="L7423">
        <v>1</v>
      </c>
      <c r="M7423">
        <v>143960.72</v>
      </c>
      <c r="N7423">
        <v>0</v>
      </c>
    </row>
    <row r="7424" spans="1:14" x14ac:dyDescent="0.3">
      <c r="A7424">
        <v>7423</v>
      </c>
      <c r="B7424">
        <v>15746258</v>
      </c>
      <c r="C7424" t="s">
        <v>699</v>
      </c>
      <c r="D7424">
        <v>622</v>
      </c>
      <c r="E7424" t="s">
        <v>15</v>
      </c>
      <c r="F7424" t="s">
        <v>23</v>
      </c>
      <c r="G7424">
        <v>29</v>
      </c>
      <c r="H7424">
        <v>7</v>
      </c>
      <c r="I7424">
        <v>101486.96</v>
      </c>
      <c r="J7424">
        <v>1</v>
      </c>
      <c r="K7424">
        <v>1</v>
      </c>
      <c r="L7424">
        <v>1</v>
      </c>
      <c r="M7424">
        <v>8788.35</v>
      </c>
      <c r="N7424">
        <v>0</v>
      </c>
    </row>
    <row r="7425" spans="1:14" x14ac:dyDescent="0.3">
      <c r="A7425">
        <v>7424</v>
      </c>
      <c r="B7425">
        <v>15692430</v>
      </c>
      <c r="C7425" t="s">
        <v>348</v>
      </c>
      <c r="D7425">
        <v>699</v>
      </c>
      <c r="E7425" t="s">
        <v>26</v>
      </c>
      <c r="F7425" t="s">
        <v>23</v>
      </c>
      <c r="G7425">
        <v>36</v>
      </c>
      <c r="H7425">
        <v>2</v>
      </c>
      <c r="I7425">
        <v>123601.56</v>
      </c>
      <c r="J7425">
        <v>2</v>
      </c>
      <c r="K7425">
        <v>1</v>
      </c>
      <c r="L7425">
        <v>0</v>
      </c>
      <c r="M7425">
        <v>103557.85</v>
      </c>
      <c r="N7425">
        <v>0</v>
      </c>
    </row>
    <row r="7426" spans="1:14" x14ac:dyDescent="0.3">
      <c r="A7426">
        <v>7425</v>
      </c>
      <c r="B7426">
        <v>15625501</v>
      </c>
      <c r="C7426" t="s">
        <v>729</v>
      </c>
      <c r="D7426">
        <v>570</v>
      </c>
      <c r="E7426" t="s">
        <v>26</v>
      </c>
      <c r="F7426" t="s">
        <v>23</v>
      </c>
      <c r="G7426">
        <v>38</v>
      </c>
      <c r="H7426">
        <v>1</v>
      </c>
      <c r="I7426">
        <v>127201.58</v>
      </c>
      <c r="J7426">
        <v>1</v>
      </c>
      <c r="K7426">
        <v>1</v>
      </c>
      <c r="L7426">
        <v>0</v>
      </c>
      <c r="M7426">
        <v>147168.28</v>
      </c>
      <c r="N7426">
        <v>1</v>
      </c>
    </row>
    <row r="7427" spans="1:14" x14ac:dyDescent="0.3">
      <c r="A7427">
        <v>7426</v>
      </c>
      <c r="B7427">
        <v>15640521</v>
      </c>
      <c r="C7427" t="s">
        <v>2020</v>
      </c>
      <c r="D7427">
        <v>552</v>
      </c>
      <c r="E7427" t="s">
        <v>26</v>
      </c>
      <c r="F7427" t="s">
        <v>23</v>
      </c>
      <c r="G7427">
        <v>33</v>
      </c>
      <c r="H7427">
        <v>3</v>
      </c>
      <c r="I7427">
        <v>144962.74</v>
      </c>
      <c r="J7427">
        <v>1</v>
      </c>
      <c r="K7427">
        <v>1</v>
      </c>
      <c r="L7427">
        <v>0</v>
      </c>
      <c r="M7427">
        <v>58844.84</v>
      </c>
      <c r="N7427">
        <v>1</v>
      </c>
    </row>
    <row r="7428" spans="1:14" x14ac:dyDescent="0.3">
      <c r="A7428">
        <v>7427</v>
      </c>
      <c r="B7428">
        <v>15790630</v>
      </c>
      <c r="C7428" t="s">
        <v>1188</v>
      </c>
      <c r="D7428">
        <v>619</v>
      </c>
      <c r="E7428" t="s">
        <v>15</v>
      </c>
      <c r="F7428" t="s">
        <v>16</v>
      </c>
      <c r="G7428">
        <v>48</v>
      </c>
      <c r="H7428">
        <v>4</v>
      </c>
      <c r="I7428">
        <v>0</v>
      </c>
      <c r="J7428">
        <v>1</v>
      </c>
      <c r="K7428">
        <v>0</v>
      </c>
      <c r="L7428">
        <v>0</v>
      </c>
      <c r="M7428">
        <v>18094.96</v>
      </c>
      <c r="N7428">
        <v>1</v>
      </c>
    </row>
    <row r="7429" spans="1:14" x14ac:dyDescent="0.3">
      <c r="A7429">
        <v>7428</v>
      </c>
      <c r="B7429">
        <v>15664720</v>
      </c>
      <c r="C7429" t="s">
        <v>1056</v>
      </c>
      <c r="D7429">
        <v>714</v>
      </c>
      <c r="E7429" t="s">
        <v>18</v>
      </c>
      <c r="F7429" t="s">
        <v>23</v>
      </c>
      <c r="G7429">
        <v>33</v>
      </c>
      <c r="H7429">
        <v>8</v>
      </c>
      <c r="I7429">
        <v>122017.19</v>
      </c>
      <c r="J7429">
        <v>1</v>
      </c>
      <c r="K7429">
        <v>0</v>
      </c>
      <c r="L7429">
        <v>0</v>
      </c>
      <c r="M7429">
        <v>162515.17000000001</v>
      </c>
      <c r="N7429">
        <v>0</v>
      </c>
    </row>
    <row r="7430" spans="1:14" x14ac:dyDescent="0.3">
      <c r="A7430">
        <v>7429</v>
      </c>
      <c r="B7430">
        <v>15750055</v>
      </c>
      <c r="C7430" t="s">
        <v>19</v>
      </c>
      <c r="D7430">
        <v>503</v>
      </c>
      <c r="E7430" t="s">
        <v>18</v>
      </c>
      <c r="F7430" t="s">
        <v>23</v>
      </c>
      <c r="G7430">
        <v>32</v>
      </c>
      <c r="H7430">
        <v>9</v>
      </c>
      <c r="I7430">
        <v>100262.88</v>
      </c>
      <c r="J7430">
        <v>2</v>
      </c>
      <c r="K7430">
        <v>1</v>
      </c>
      <c r="L7430">
        <v>1</v>
      </c>
      <c r="M7430">
        <v>157921.25</v>
      </c>
      <c r="N7430">
        <v>0</v>
      </c>
    </row>
    <row r="7431" spans="1:14" x14ac:dyDescent="0.3">
      <c r="A7431">
        <v>7430</v>
      </c>
      <c r="B7431">
        <v>15644878</v>
      </c>
      <c r="C7431" t="s">
        <v>17</v>
      </c>
      <c r="D7431">
        <v>685</v>
      </c>
      <c r="E7431" t="s">
        <v>18</v>
      </c>
      <c r="F7431" t="s">
        <v>16</v>
      </c>
      <c r="G7431">
        <v>43</v>
      </c>
      <c r="H7431">
        <v>6</v>
      </c>
      <c r="I7431">
        <v>117302.62</v>
      </c>
      <c r="J7431">
        <v>1</v>
      </c>
      <c r="K7431">
        <v>0</v>
      </c>
      <c r="L7431">
        <v>0</v>
      </c>
      <c r="M7431">
        <v>68701.73</v>
      </c>
      <c r="N7431">
        <v>0</v>
      </c>
    </row>
    <row r="7432" spans="1:14" x14ac:dyDescent="0.3">
      <c r="A7432">
        <v>7431</v>
      </c>
      <c r="B7432">
        <v>15754578</v>
      </c>
      <c r="C7432" t="s">
        <v>968</v>
      </c>
      <c r="D7432">
        <v>606</v>
      </c>
      <c r="E7432" t="s">
        <v>15</v>
      </c>
      <c r="F7432" t="s">
        <v>16</v>
      </c>
      <c r="G7432">
        <v>35</v>
      </c>
      <c r="H7432">
        <v>0</v>
      </c>
      <c r="I7432">
        <v>135984.15</v>
      </c>
      <c r="J7432">
        <v>2</v>
      </c>
      <c r="K7432">
        <v>1</v>
      </c>
      <c r="L7432">
        <v>0</v>
      </c>
      <c r="M7432">
        <v>186778.89</v>
      </c>
      <c r="N7432">
        <v>0</v>
      </c>
    </row>
    <row r="7433" spans="1:14" x14ac:dyDescent="0.3">
      <c r="A7433">
        <v>7432</v>
      </c>
      <c r="B7433">
        <v>15705379</v>
      </c>
      <c r="C7433" t="s">
        <v>2536</v>
      </c>
      <c r="D7433">
        <v>678</v>
      </c>
      <c r="E7433" t="s">
        <v>15</v>
      </c>
      <c r="F7433" t="s">
        <v>23</v>
      </c>
      <c r="G7433">
        <v>38</v>
      </c>
      <c r="H7433">
        <v>3</v>
      </c>
      <c r="I7433">
        <v>0</v>
      </c>
      <c r="J7433">
        <v>2</v>
      </c>
      <c r="K7433">
        <v>1</v>
      </c>
      <c r="L7433">
        <v>0</v>
      </c>
      <c r="M7433">
        <v>66561.600000000006</v>
      </c>
      <c r="N7433">
        <v>0</v>
      </c>
    </row>
    <row r="7434" spans="1:14" x14ac:dyDescent="0.3">
      <c r="A7434">
        <v>7433</v>
      </c>
      <c r="B7434">
        <v>15761047</v>
      </c>
      <c r="C7434" t="s">
        <v>28</v>
      </c>
      <c r="D7434">
        <v>724</v>
      </c>
      <c r="E7434" t="s">
        <v>26</v>
      </c>
      <c r="F7434" t="s">
        <v>23</v>
      </c>
      <c r="G7434">
        <v>31</v>
      </c>
      <c r="H7434">
        <v>2</v>
      </c>
      <c r="I7434">
        <v>160997.54</v>
      </c>
      <c r="J7434">
        <v>2</v>
      </c>
      <c r="K7434">
        <v>0</v>
      </c>
      <c r="L7434">
        <v>1</v>
      </c>
      <c r="M7434">
        <v>64831.360000000001</v>
      </c>
      <c r="N7434">
        <v>0</v>
      </c>
    </row>
    <row r="7435" spans="1:14" x14ac:dyDescent="0.3">
      <c r="A7435">
        <v>7434</v>
      </c>
      <c r="B7435">
        <v>15671293</v>
      </c>
      <c r="C7435" t="s">
        <v>2537</v>
      </c>
      <c r="D7435">
        <v>779</v>
      </c>
      <c r="E7435" t="s">
        <v>26</v>
      </c>
      <c r="F7435" t="s">
        <v>16</v>
      </c>
      <c r="G7435">
        <v>37</v>
      </c>
      <c r="H7435">
        <v>2</v>
      </c>
      <c r="I7435">
        <v>128389.63</v>
      </c>
      <c r="J7435">
        <v>1</v>
      </c>
      <c r="K7435">
        <v>1</v>
      </c>
      <c r="L7435">
        <v>1</v>
      </c>
      <c r="M7435">
        <v>6589.16</v>
      </c>
      <c r="N7435">
        <v>1</v>
      </c>
    </row>
    <row r="7436" spans="1:14" x14ac:dyDescent="0.3">
      <c r="A7436">
        <v>7435</v>
      </c>
      <c r="B7436">
        <v>15687527</v>
      </c>
      <c r="C7436" t="s">
        <v>1301</v>
      </c>
      <c r="D7436">
        <v>638</v>
      </c>
      <c r="E7436" t="s">
        <v>18</v>
      </c>
      <c r="F7436" t="s">
        <v>23</v>
      </c>
      <c r="G7436">
        <v>35</v>
      </c>
      <c r="H7436">
        <v>1</v>
      </c>
      <c r="I7436">
        <v>0</v>
      </c>
      <c r="J7436">
        <v>2</v>
      </c>
      <c r="K7436">
        <v>1</v>
      </c>
      <c r="L7436">
        <v>0</v>
      </c>
      <c r="M7436">
        <v>165370.66</v>
      </c>
      <c r="N7436">
        <v>0</v>
      </c>
    </row>
    <row r="7437" spans="1:14" x14ac:dyDescent="0.3">
      <c r="A7437">
        <v>7436</v>
      </c>
      <c r="B7437">
        <v>15647898</v>
      </c>
      <c r="C7437" t="s">
        <v>324</v>
      </c>
      <c r="D7437">
        <v>610</v>
      </c>
      <c r="E7437" t="s">
        <v>18</v>
      </c>
      <c r="F7437" t="s">
        <v>16</v>
      </c>
      <c r="G7437">
        <v>50</v>
      </c>
      <c r="H7437">
        <v>5</v>
      </c>
      <c r="I7437">
        <v>130554.51</v>
      </c>
      <c r="J7437">
        <v>3</v>
      </c>
      <c r="K7437">
        <v>1</v>
      </c>
      <c r="L7437">
        <v>0</v>
      </c>
      <c r="M7437">
        <v>184758.17</v>
      </c>
      <c r="N7437">
        <v>1</v>
      </c>
    </row>
    <row r="7438" spans="1:14" x14ac:dyDescent="0.3">
      <c r="A7438">
        <v>7437</v>
      </c>
      <c r="B7438">
        <v>15671534</v>
      </c>
      <c r="C7438" t="s">
        <v>979</v>
      </c>
      <c r="D7438">
        <v>646</v>
      </c>
      <c r="E7438" t="s">
        <v>26</v>
      </c>
      <c r="F7438" t="s">
        <v>16</v>
      </c>
      <c r="G7438">
        <v>57</v>
      </c>
      <c r="H7438">
        <v>6</v>
      </c>
      <c r="I7438">
        <v>90212</v>
      </c>
      <c r="J7438">
        <v>1</v>
      </c>
      <c r="K7438">
        <v>1</v>
      </c>
      <c r="L7438">
        <v>0</v>
      </c>
      <c r="M7438">
        <v>13911.27</v>
      </c>
      <c r="N7438">
        <v>1</v>
      </c>
    </row>
    <row r="7439" spans="1:14" x14ac:dyDescent="0.3">
      <c r="A7439">
        <v>7438</v>
      </c>
      <c r="B7439">
        <v>15591248</v>
      </c>
      <c r="C7439" t="s">
        <v>1910</v>
      </c>
      <c r="D7439">
        <v>628</v>
      </c>
      <c r="E7439" t="s">
        <v>15</v>
      </c>
      <c r="F7439" t="s">
        <v>16</v>
      </c>
      <c r="G7439">
        <v>29</v>
      </c>
      <c r="H7439">
        <v>9</v>
      </c>
      <c r="I7439">
        <v>71996.289999999994</v>
      </c>
      <c r="J7439">
        <v>1</v>
      </c>
      <c r="K7439">
        <v>1</v>
      </c>
      <c r="L7439">
        <v>1</v>
      </c>
      <c r="M7439">
        <v>34857.46</v>
      </c>
      <c r="N7439">
        <v>0</v>
      </c>
    </row>
    <row r="7440" spans="1:14" x14ac:dyDescent="0.3">
      <c r="A7440">
        <v>7439</v>
      </c>
      <c r="B7440">
        <v>15676156</v>
      </c>
      <c r="C7440" t="s">
        <v>268</v>
      </c>
      <c r="D7440">
        <v>528</v>
      </c>
      <c r="E7440" t="s">
        <v>15</v>
      </c>
      <c r="F7440" t="s">
        <v>16</v>
      </c>
      <c r="G7440">
        <v>32</v>
      </c>
      <c r="H7440">
        <v>4</v>
      </c>
      <c r="I7440">
        <v>85615.66</v>
      </c>
      <c r="J7440">
        <v>2</v>
      </c>
      <c r="K7440">
        <v>1</v>
      </c>
      <c r="L7440">
        <v>0</v>
      </c>
      <c r="M7440">
        <v>156192.43</v>
      </c>
      <c r="N7440">
        <v>0</v>
      </c>
    </row>
    <row r="7441" spans="1:14" x14ac:dyDescent="0.3">
      <c r="A7441">
        <v>7440</v>
      </c>
      <c r="B7441">
        <v>15812918</v>
      </c>
      <c r="C7441" t="s">
        <v>33</v>
      </c>
      <c r="D7441">
        <v>432</v>
      </c>
      <c r="E7441" t="s">
        <v>15</v>
      </c>
      <c r="F7441" t="s">
        <v>16</v>
      </c>
      <c r="G7441">
        <v>27</v>
      </c>
      <c r="H7441">
        <v>6</v>
      </c>
      <c r="I7441">
        <v>62339.81</v>
      </c>
      <c r="J7441">
        <v>2</v>
      </c>
      <c r="K7441">
        <v>0</v>
      </c>
      <c r="L7441">
        <v>0</v>
      </c>
      <c r="M7441">
        <v>53874.67</v>
      </c>
      <c r="N7441">
        <v>0</v>
      </c>
    </row>
    <row r="7442" spans="1:14" x14ac:dyDescent="0.3">
      <c r="A7442">
        <v>7441</v>
      </c>
      <c r="B7442">
        <v>15604130</v>
      </c>
      <c r="C7442" t="s">
        <v>625</v>
      </c>
      <c r="D7442">
        <v>622</v>
      </c>
      <c r="E7442" t="s">
        <v>18</v>
      </c>
      <c r="F7442" t="s">
        <v>16</v>
      </c>
      <c r="G7442">
        <v>47</v>
      </c>
      <c r="H7442">
        <v>6</v>
      </c>
      <c r="I7442">
        <v>142319.03</v>
      </c>
      <c r="J7442">
        <v>1</v>
      </c>
      <c r="K7442">
        <v>0</v>
      </c>
      <c r="L7442">
        <v>0</v>
      </c>
      <c r="M7442">
        <v>100183.05</v>
      </c>
      <c r="N7442">
        <v>0</v>
      </c>
    </row>
    <row r="7443" spans="1:14" x14ac:dyDescent="0.3">
      <c r="A7443">
        <v>7442</v>
      </c>
      <c r="B7443">
        <v>15700549</v>
      </c>
      <c r="C7443" t="s">
        <v>2538</v>
      </c>
      <c r="D7443">
        <v>721</v>
      </c>
      <c r="E7443" t="s">
        <v>15</v>
      </c>
      <c r="F7443" t="s">
        <v>23</v>
      </c>
      <c r="G7443">
        <v>54</v>
      </c>
      <c r="H7443">
        <v>5</v>
      </c>
      <c r="I7443">
        <v>0</v>
      </c>
      <c r="J7443">
        <v>2</v>
      </c>
      <c r="K7443">
        <v>1</v>
      </c>
      <c r="L7443">
        <v>1</v>
      </c>
      <c r="M7443">
        <v>4493.12</v>
      </c>
      <c r="N7443">
        <v>0</v>
      </c>
    </row>
    <row r="7444" spans="1:14" x14ac:dyDescent="0.3">
      <c r="A7444">
        <v>7443</v>
      </c>
      <c r="B7444">
        <v>15715519</v>
      </c>
      <c r="C7444" t="s">
        <v>2539</v>
      </c>
      <c r="D7444">
        <v>614</v>
      </c>
      <c r="E7444" t="s">
        <v>18</v>
      </c>
      <c r="F7444" t="s">
        <v>23</v>
      </c>
      <c r="G7444">
        <v>36</v>
      </c>
      <c r="H7444">
        <v>5</v>
      </c>
      <c r="I7444">
        <v>0</v>
      </c>
      <c r="J7444">
        <v>2</v>
      </c>
      <c r="K7444">
        <v>1</v>
      </c>
      <c r="L7444">
        <v>0</v>
      </c>
      <c r="M7444">
        <v>130610.78</v>
      </c>
      <c r="N7444">
        <v>0</v>
      </c>
    </row>
    <row r="7445" spans="1:14" x14ac:dyDescent="0.3">
      <c r="A7445">
        <v>7444</v>
      </c>
      <c r="B7445">
        <v>15707042</v>
      </c>
      <c r="C7445" t="s">
        <v>40</v>
      </c>
      <c r="D7445">
        <v>634</v>
      </c>
      <c r="E7445" t="s">
        <v>15</v>
      </c>
      <c r="F7445" t="s">
        <v>16</v>
      </c>
      <c r="G7445">
        <v>24</v>
      </c>
      <c r="H7445">
        <v>2</v>
      </c>
      <c r="I7445">
        <v>87413.19</v>
      </c>
      <c r="J7445">
        <v>1</v>
      </c>
      <c r="K7445">
        <v>1</v>
      </c>
      <c r="L7445">
        <v>0</v>
      </c>
      <c r="M7445">
        <v>63340.65</v>
      </c>
      <c r="N7445">
        <v>0</v>
      </c>
    </row>
    <row r="7446" spans="1:14" x14ac:dyDescent="0.3">
      <c r="A7446">
        <v>7445</v>
      </c>
      <c r="B7446">
        <v>15605276</v>
      </c>
      <c r="C7446" t="s">
        <v>2540</v>
      </c>
      <c r="D7446">
        <v>742</v>
      </c>
      <c r="E7446" t="s">
        <v>15</v>
      </c>
      <c r="F7446" t="s">
        <v>16</v>
      </c>
      <c r="G7446">
        <v>29</v>
      </c>
      <c r="H7446">
        <v>4</v>
      </c>
      <c r="I7446">
        <v>0</v>
      </c>
      <c r="J7446">
        <v>2</v>
      </c>
      <c r="K7446">
        <v>1</v>
      </c>
      <c r="L7446">
        <v>1</v>
      </c>
      <c r="M7446">
        <v>180066.59</v>
      </c>
      <c r="N7446">
        <v>0</v>
      </c>
    </row>
    <row r="7447" spans="1:14" x14ac:dyDescent="0.3">
      <c r="A7447">
        <v>7446</v>
      </c>
      <c r="B7447">
        <v>15630592</v>
      </c>
      <c r="C7447" t="s">
        <v>764</v>
      </c>
      <c r="D7447">
        <v>516</v>
      </c>
      <c r="E7447" t="s">
        <v>15</v>
      </c>
      <c r="F7447" t="s">
        <v>16</v>
      </c>
      <c r="G7447">
        <v>45</v>
      </c>
      <c r="H7447">
        <v>4</v>
      </c>
      <c r="I7447">
        <v>0</v>
      </c>
      <c r="J7447">
        <v>1</v>
      </c>
      <c r="K7447">
        <v>1</v>
      </c>
      <c r="L7447">
        <v>0</v>
      </c>
      <c r="M7447">
        <v>95273.73</v>
      </c>
      <c r="N7447">
        <v>1</v>
      </c>
    </row>
    <row r="7448" spans="1:14" x14ac:dyDescent="0.3">
      <c r="A7448">
        <v>7447</v>
      </c>
      <c r="B7448">
        <v>15636626</v>
      </c>
      <c r="C7448" t="s">
        <v>251</v>
      </c>
      <c r="D7448">
        <v>718</v>
      </c>
      <c r="E7448" t="s">
        <v>15</v>
      </c>
      <c r="F7448" t="s">
        <v>23</v>
      </c>
      <c r="G7448">
        <v>35</v>
      </c>
      <c r="H7448">
        <v>3</v>
      </c>
      <c r="I7448">
        <v>97560.16</v>
      </c>
      <c r="J7448">
        <v>1</v>
      </c>
      <c r="K7448">
        <v>1</v>
      </c>
      <c r="L7448">
        <v>1</v>
      </c>
      <c r="M7448">
        <v>53511.74</v>
      </c>
      <c r="N7448">
        <v>0</v>
      </c>
    </row>
    <row r="7449" spans="1:14" x14ac:dyDescent="0.3">
      <c r="A7449">
        <v>7448</v>
      </c>
      <c r="B7449">
        <v>15740411</v>
      </c>
      <c r="C7449" t="s">
        <v>2541</v>
      </c>
      <c r="D7449">
        <v>636</v>
      </c>
      <c r="E7449" t="s">
        <v>26</v>
      </c>
      <c r="F7449" t="s">
        <v>23</v>
      </c>
      <c r="G7449">
        <v>30</v>
      </c>
      <c r="H7449">
        <v>8</v>
      </c>
      <c r="I7449">
        <v>141787.31</v>
      </c>
      <c r="J7449">
        <v>2</v>
      </c>
      <c r="K7449">
        <v>1</v>
      </c>
      <c r="L7449">
        <v>1</v>
      </c>
      <c r="M7449">
        <v>109685.61</v>
      </c>
      <c r="N7449">
        <v>0</v>
      </c>
    </row>
    <row r="7450" spans="1:14" x14ac:dyDescent="0.3">
      <c r="A7450">
        <v>7449</v>
      </c>
      <c r="B7450">
        <v>15593834</v>
      </c>
      <c r="C7450" t="s">
        <v>394</v>
      </c>
      <c r="D7450">
        <v>691</v>
      </c>
      <c r="E7450" t="s">
        <v>18</v>
      </c>
      <c r="F7450" t="s">
        <v>23</v>
      </c>
      <c r="G7450">
        <v>36</v>
      </c>
      <c r="H7450">
        <v>7</v>
      </c>
      <c r="I7450">
        <v>129934.64</v>
      </c>
      <c r="J7450">
        <v>1</v>
      </c>
      <c r="K7450">
        <v>0</v>
      </c>
      <c r="L7450">
        <v>0</v>
      </c>
      <c r="M7450">
        <v>75664.56</v>
      </c>
      <c r="N7450">
        <v>1</v>
      </c>
    </row>
    <row r="7451" spans="1:14" x14ac:dyDescent="0.3">
      <c r="A7451">
        <v>7450</v>
      </c>
      <c r="B7451">
        <v>15804235</v>
      </c>
      <c r="C7451" t="s">
        <v>138</v>
      </c>
      <c r="D7451">
        <v>698</v>
      </c>
      <c r="E7451" t="s">
        <v>15</v>
      </c>
      <c r="F7451" t="s">
        <v>16</v>
      </c>
      <c r="G7451">
        <v>37</v>
      </c>
      <c r="H7451">
        <v>2</v>
      </c>
      <c r="I7451">
        <v>166178.01999999999</v>
      </c>
      <c r="J7451">
        <v>2</v>
      </c>
      <c r="K7451">
        <v>1</v>
      </c>
      <c r="L7451">
        <v>1</v>
      </c>
      <c r="M7451">
        <v>71972.95</v>
      </c>
      <c r="N7451">
        <v>0</v>
      </c>
    </row>
    <row r="7452" spans="1:14" x14ac:dyDescent="0.3">
      <c r="A7452">
        <v>7451</v>
      </c>
      <c r="B7452">
        <v>15679801</v>
      </c>
      <c r="C7452" t="s">
        <v>318</v>
      </c>
      <c r="D7452">
        <v>712</v>
      </c>
      <c r="E7452" t="s">
        <v>18</v>
      </c>
      <c r="F7452" t="s">
        <v>16</v>
      </c>
      <c r="G7452">
        <v>39</v>
      </c>
      <c r="H7452">
        <v>5</v>
      </c>
      <c r="I7452">
        <v>163097.54999999999</v>
      </c>
      <c r="J7452">
        <v>2</v>
      </c>
      <c r="K7452">
        <v>1</v>
      </c>
      <c r="L7452">
        <v>1</v>
      </c>
      <c r="M7452">
        <v>23702.42</v>
      </c>
      <c r="N7452">
        <v>0</v>
      </c>
    </row>
    <row r="7453" spans="1:14" x14ac:dyDescent="0.3">
      <c r="A7453">
        <v>7452</v>
      </c>
      <c r="B7453">
        <v>15673907</v>
      </c>
      <c r="C7453" t="s">
        <v>651</v>
      </c>
      <c r="D7453">
        <v>659</v>
      </c>
      <c r="E7453" t="s">
        <v>15</v>
      </c>
      <c r="F7453" t="s">
        <v>23</v>
      </c>
      <c r="G7453">
        <v>20</v>
      </c>
      <c r="H7453">
        <v>8</v>
      </c>
      <c r="I7453">
        <v>0</v>
      </c>
      <c r="J7453">
        <v>2</v>
      </c>
      <c r="K7453">
        <v>0</v>
      </c>
      <c r="L7453">
        <v>0</v>
      </c>
      <c r="M7453">
        <v>112572.02</v>
      </c>
      <c r="N7453">
        <v>0</v>
      </c>
    </row>
    <row r="7454" spans="1:14" x14ac:dyDescent="0.3">
      <c r="A7454">
        <v>7453</v>
      </c>
      <c r="B7454">
        <v>15636562</v>
      </c>
      <c r="C7454" t="s">
        <v>2032</v>
      </c>
      <c r="D7454">
        <v>573</v>
      </c>
      <c r="E7454" t="s">
        <v>18</v>
      </c>
      <c r="F7454" t="s">
        <v>23</v>
      </c>
      <c r="G7454">
        <v>44</v>
      </c>
      <c r="H7454">
        <v>8</v>
      </c>
      <c r="I7454">
        <v>0</v>
      </c>
      <c r="J7454">
        <v>2</v>
      </c>
      <c r="K7454">
        <v>0</v>
      </c>
      <c r="L7454">
        <v>0</v>
      </c>
      <c r="M7454">
        <v>62424.46</v>
      </c>
      <c r="N7454">
        <v>0</v>
      </c>
    </row>
    <row r="7455" spans="1:14" x14ac:dyDescent="0.3">
      <c r="A7455">
        <v>7454</v>
      </c>
      <c r="B7455">
        <v>15702571</v>
      </c>
      <c r="C7455" t="s">
        <v>699</v>
      </c>
      <c r="D7455">
        <v>778</v>
      </c>
      <c r="E7455" t="s">
        <v>26</v>
      </c>
      <c r="F7455" t="s">
        <v>16</v>
      </c>
      <c r="G7455">
        <v>35</v>
      </c>
      <c r="H7455">
        <v>1</v>
      </c>
      <c r="I7455">
        <v>151958.19</v>
      </c>
      <c r="J7455">
        <v>3</v>
      </c>
      <c r="K7455">
        <v>1</v>
      </c>
      <c r="L7455">
        <v>1</v>
      </c>
      <c r="M7455">
        <v>131238.37</v>
      </c>
      <c r="N7455">
        <v>1</v>
      </c>
    </row>
    <row r="7456" spans="1:14" x14ac:dyDescent="0.3">
      <c r="A7456">
        <v>7455</v>
      </c>
      <c r="B7456">
        <v>15627365</v>
      </c>
      <c r="C7456" t="s">
        <v>137</v>
      </c>
      <c r="D7456">
        <v>732</v>
      </c>
      <c r="E7456" t="s">
        <v>15</v>
      </c>
      <c r="F7456" t="s">
        <v>23</v>
      </c>
      <c r="G7456">
        <v>46</v>
      </c>
      <c r="H7456">
        <v>0</v>
      </c>
      <c r="I7456">
        <v>0</v>
      </c>
      <c r="J7456">
        <v>2</v>
      </c>
      <c r="K7456">
        <v>1</v>
      </c>
      <c r="L7456">
        <v>1</v>
      </c>
      <c r="M7456">
        <v>184350.78</v>
      </c>
      <c r="N7456">
        <v>0</v>
      </c>
    </row>
    <row r="7457" spans="1:14" x14ac:dyDescent="0.3">
      <c r="A7457">
        <v>7456</v>
      </c>
      <c r="B7457">
        <v>15748499</v>
      </c>
      <c r="C7457" t="s">
        <v>287</v>
      </c>
      <c r="D7457">
        <v>550</v>
      </c>
      <c r="E7457" t="s">
        <v>26</v>
      </c>
      <c r="F7457" t="s">
        <v>23</v>
      </c>
      <c r="G7457">
        <v>33</v>
      </c>
      <c r="H7457">
        <v>4</v>
      </c>
      <c r="I7457">
        <v>118400.91</v>
      </c>
      <c r="J7457">
        <v>1</v>
      </c>
      <c r="K7457">
        <v>0</v>
      </c>
      <c r="L7457">
        <v>1</v>
      </c>
      <c r="M7457">
        <v>13999.64</v>
      </c>
      <c r="N7457">
        <v>1</v>
      </c>
    </row>
    <row r="7458" spans="1:14" x14ac:dyDescent="0.3">
      <c r="A7458">
        <v>7457</v>
      </c>
      <c r="B7458">
        <v>15598614</v>
      </c>
      <c r="C7458" t="s">
        <v>881</v>
      </c>
      <c r="D7458">
        <v>790</v>
      </c>
      <c r="E7458" t="s">
        <v>18</v>
      </c>
      <c r="F7458" t="s">
        <v>23</v>
      </c>
      <c r="G7458">
        <v>20</v>
      </c>
      <c r="H7458">
        <v>8</v>
      </c>
      <c r="I7458">
        <v>0</v>
      </c>
      <c r="J7458">
        <v>2</v>
      </c>
      <c r="K7458">
        <v>1</v>
      </c>
      <c r="L7458">
        <v>0</v>
      </c>
      <c r="M7458">
        <v>168152.76</v>
      </c>
      <c r="N7458">
        <v>0</v>
      </c>
    </row>
    <row r="7459" spans="1:14" x14ac:dyDescent="0.3">
      <c r="A7459">
        <v>7458</v>
      </c>
      <c r="B7459">
        <v>15668889</v>
      </c>
      <c r="C7459" t="s">
        <v>2542</v>
      </c>
      <c r="D7459">
        <v>665</v>
      </c>
      <c r="E7459" t="s">
        <v>26</v>
      </c>
      <c r="F7459" t="s">
        <v>16</v>
      </c>
      <c r="G7459">
        <v>43</v>
      </c>
      <c r="H7459">
        <v>2</v>
      </c>
      <c r="I7459">
        <v>116322.27</v>
      </c>
      <c r="J7459">
        <v>4</v>
      </c>
      <c r="K7459">
        <v>1</v>
      </c>
      <c r="L7459">
        <v>0</v>
      </c>
      <c r="M7459">
        <v>35640.120000000003</v>
      </c>
      <c r="N7459">
        <v>1</v>
      </c>
    </row>
    <row r="7460" spans="1:14" x14ac:dyDescent="0.3">
      <c r="A7460">
        <v>7459</v>
      </c>
      <c r="B7460">
        <v>15800049</v>
      </c>
      <c r="C7460" t="s">
        <v>2285</v>
      </c>
      <c r="D7460">
        <v>728</v>
      </c>
      <c r="E7460" t="s">
        <v>18</v>
      </c>
      <c r="F7460" t="s">
        <v>16</v>
      </c>
      <c r="G7460">
        <v>43</v>
      </c>
      <c r="H7460">
        <v>5</v>
      </c>
      <c r="I7460">
        <v>0</v>
      </c>
      <c r="J7460">
        <v>1</v>
      </c>
      <c r="K7460">
        <v>1</v>
      </c>
      <c r="L7460">
        <v>1</v>
      </c>
      <c r="M7460">
        <v>120088.17</v>
      </c>
      <c r="N7460">
        <v>0</v>
      </c>
    </row>
    <row r="7461" spans="1:14" x14ac:dyDescent="0.3">
      <c r="A7461">
        <v>7460</v>
      </c>
      <c r="B7461">
        <v>15583724</v>
      </c>
      <c r="C7461" t="s">
        <v>2543</v>
      </c>
      <c r="D7461">
        <v>645</v>
      </c>
      <c r="E7461" t="s">
        <v>18</v>
      </c>
      <c r="F7461" t="s">
        <v>16</v>
      </c>
      <c r="G7461">
        <v>29</v>
      </c>
      <c r="H7461">
        <v>4</v>
      </c>
      <c r="I7461">
        <v>0</v>
      </c>
      <c r="J7461">
        <v>2</v>
      </c>
      <c r="K7461">
        <v>1</v>
      </c>
      <c r="L7461">
        <v>1</v>
      </c>
      <c r="M7461">
        <v>74346.11</v>
      </c>
      <c r="N7461">
        <v>0</v>
      </c>
    </row>
    <row r="7462" spans="1:14" x14ac:dyDescent="0.3">
      <c r="A7462">
        <v>7461</v>
      </c>
      <c r="B7462">
        <v>15622083</v>
      </c>
      <c r="C7462" t="s">
        <v>468</v>
      </c>
      <c r="D7462">
        <v>647</v>
      </c>
      <c r="E7462" t="s">
        <v>26</v>
      </c>
      <c r="F7462" t="s">
        <v>23</v>
      </c>
      <c r="G7462">
        <v>30</v>
      </c>
      <c r="H7462">
        <v>6</v>
      </c>
      <c r="I7462">
        <v>143138.91</v>
      </c>
      <c r="J7462">
        <v>2</v>
      </c>
      <c r="K7462">
        <v>1</v>
      </c>
      <c r="L7462">
        <v>0</v>
      </c>
      <c r="M7462">
        <v>2955.46</v>
      </c>
      <c r="N7462">
        <v>0</v>
      </c>
    </row>
    <row r="7463" spans="1:14" x14ac:dyDescent="0.3">
      <c r="A7463">
        <v>7462</v>
      </c>
      <c r="B7463">
        <v>15645571</v>
      </c>
      <c r="C7463" t="s">
        <v>394</v>
      </c>
      <c r="D7463">
        <v>596</v>
      </c>
      <c r="E7463" t="s">
        <v>18</v>
      </c>
      <c r="F7463" t="s">
        <v>23</v>
      </c>
      <c r="G7463">
        <v>32</v>
      </c>
      <c r="H7463">
        <v>4</v>
      </c>
      <c r="I7463">
        <v>0</v>
      </c>
      <c r="J7463">
        <v>2</v>
      </c>
      <c r="K7463">
        <v>0</v>
      </c>
      <c r="L7463">
        <v>1</v>
      </c>
      <c r="M7463">
        <v>146504.35</v>
      </c>
      <c r="N7463">
        <v>0</v>
      </c>
    </row>
    <row r="7464" spans="1:14" x14ac:dyDescent="0.3">
      <c r="A7464">
        <v>7463</v>
      </c>
      <c r="B7464">
        <v>15598266</v>
      </c>
      <c r="C7464" t="s">
        <v>65</v>
      </c>
      <c r="D7464">
        <v>610</v>
      </c>
      <c r="E7464" t="s">
        <v>15</v>
      </c>
      <c r="F7464" t="s">
        <v>23</v>
      </c>
      <c r="G7464">
        <v>40</v>
      </c>
      <c r="H7464">
        <v>9</v>
      </c>
      <c r="I7464">
        <v>0</v>
      </c>
      <c r="J7464">
        <v>1</v>
      </c>
      <c r="K7464">
        <v>1</v>
      </c>
      <c r="L7464">
        <v>1</v>
      </c>
      <c r="M7464">
        <v>149602.54</v>
      </c>
      <c r="N7464">
        <v>0</v>
      </c>
    </row>
    <row r="7465" spans="1:14" x14ac:dyDescent="0.3">
      <c r="A7465">
        <v>7464</v>
      </c>
      <c r="B7465">
        <v>15667934</v>
      </c>
      <c r="C7465" t="s">
        <v>481</v>
      </c>
      <c r="D7465">
        <v>512</v>
      </c>
      <c r="E7465" t="s">
        <v>15</v>
      </c>
      <c r="F7465" t="s">
        <v>23</v>
      </c>
      <c r="G7465">
        <v>36</v>
      </c>
      <c r="H7465">
        <v>0</v>
      </c>
      <c r="I7465">
        <v>129804.17</v>
      </c>
      <c r="J7465">
        <v>1</v>
      </c>
      <c r="K7465">
        <v>1</v>
      </c>
      <c r="L7465">
        <v>0</v>
      </c>
      <c r="M7465">
        <v>53020.9</v>
      </c>
      <c r="N7465">
        <v>0</v>
      </c>
    </row>
    <row r="7466" spans="1:14" x14ac:dyDescent="0.3">
      <c r="A7466">
        <v>7465</v>
      </c>
      <c r="B7466">
        <v>15569682</v>
      </c>
      <c r="C7466" t="s">
        <v>2413</v>
      </c>
      <c r="D7466">
        <v>768</v>
      </c>
      <c r="E7466" t="s">
        <v>26</v>
      </c>
      <c r="F7466" t="s">
        <v>23</v>
      </c>
      <c r="G7466">
        <v>37</v>
      </c>
      <c r="H7466">
        <v>9</v>
      </c>
      <c r="I7466">
        <v>108308.11</v>
      </c>
      <c r="J7466">
        <v>1</v>
      </c>
      <c r="K7466">
        <v>1</v>
      </c>
      <c r="L7466">
        <v>0</v>
      </c>
      <c r="M7466">
        <v>41788.25</v>
      </c>
      <c r="N7466">
        <v>1</v>
      </c>
    </row>
    <row r="7467" spans="1:14" x14ac:dyDescent="0.3">
      <c r="A7467">
        <v>7466</v>
      </c>
      <c r="B7467">
        <v>15772941</v>
      </c>
      <c r="C7467" t="s">
        <v>1307</v>
      </c>
      <c r="D7467">
        <v>666</v>
      </c>
      <c r="E7467" t="s">
        <v>26</v>
      </c>
      <c r="F7467" t="s">
        <v>23</v>
      </c>
      <c r="G7467">
        <v>30</v>
      </c>
      <c r="H7467">
        <v>3</v>
      </c>
      <c r="I7467">
        <v>110153.27</v>
      </c>
      <c r="J7467">
        <v>1</v>
      </c>
      <c r="K7467">
        <v>0</v>
      </c>
      <c r="L7467">
        <v>1</v>
      </c>
      <c r="M7467">
        <v>74849.460000000006</v>
      </c>
      <c r="N7467">
        <v>0</v>
      </c>
    </row>
    <row r="7468" spans="1:14" x14ac:dyDescent="0.3">
      <c r="A7468">
        <v>7467</v>
      </c>
      <c r="B7468">
        <v>15586174</v>
      </c>
      <c r="C7468" t="s">
        <v>2544</v>
      </c>
      <c r="D7468">
        <v>700</v>
      </c>
      <c r="E7468" t="s">
        <v>26</v>
      </c>
      <c r="F7468" t="s">
        <v>16</v>
      </c>
      <c r="G7468">
        <v>30</v>
      </c>
      <c r="H7468">
        <v>4</v>
      </c>
      <c r="I7468">
        <v>116377.48</v>
      </c>
      <c r="J7468">
        <v>1</v>
      </c>
      <c r="K7468">
        <v>1</v>
      </c>
      <c r="L7468">
        <v>1</v>
      </c>
      <c r="M7468">
        <v>134417.31</v>
      </c>
      <c r="N7468">
        <v>0</v>
      </c>
    </row>
    <row r="7469" spans="1:14" x14ac:dyDescent="0.3">
      <c r="A7469">
        <v>7468</v>
      </c>
      <c r="B7469">
        <v>15803682</v>
      </c>
      <c r="C7469" t="s">
        <v>344</v>
      </c>
      <c r="D7469">
        <v>651</v>
      </c>
      <c r="E7469" t="s">
        <v>26</v>
      </c>
      <c r="F7469" t="s">
        <v>16</v>
      </c>
      <c r="G7469">
        <v>37</v>
      </c>
      <c r="H7469">
        <v>10</v>
      </c>
      <c r="I7469">
        <v>117791.06</v>
      </c>
      <c r="J7469">
        <v>2</v>
      </c>
      <c r="K7469">
        <v>1</v>
      </c>
      <c r="L7469">
        <v>1</v>
      </c>
      <c r="M7469">
        <v>75837.58</v>
      </c>
      <c r="N7469">
        <v>0</v>
      </c>
    </row>
    <row r="7470" spans="1:14" x14ac:dyDescent="0.3">
      <c r="A7470">
        <v>7469</v>
      </c>
      <c r="B7470">
        <v>15627328</v>
      </c>
      <c r="C7470" t="s">
        <v>219</v>
      </c>
      <c r="D7470">
        <v>542</v>
      </c>
      <c r="E7470" t="s">
        <v>18</v>
      </c>
      <c r="F7470" t="s">
        <v>16</v>
      </c>
      <c r="G7470">
        <v>26</v>
      </c>
      <c r="H7470">
        <v>2</v>
      </c>
      <c r="I7470">
        <v>0</v>
      </c>
      <c r="J7470">
        <v>2</v>
      </c>
      <c r="K7470">
        <v>1</v>
      </c>
      <c r="L7470">
        <v>1</v>
      </c>
      <c r="M7470">
        <v>54869.54</v>
      </c>
      <c r="N7470">
        <v>0</v>
      </c>
    </row>
    <row r="7471" spans="1:14" x14ac:dyDescent="0.3">
      <c r="A7471">
        <v>7470</v>
      </c>
      <c r="B7471">
        <v>15717065</v>
      </c>
      <c r="C7471" t="s">
        <v>296</v>
      </c>
      <c r="D7471">
        <v>686</v>
      </c>
      <c r="E7471" t="s">
        <v>15</v>
      </c>
      <c r="F7471" t="s">
        <v>16</v>
      </c>
      <c r="G7471">
        <v>35</v>
      </c>
      <c r="H7471">
        <v>8</v>
      </c>
      <c r="I7471">
        <v>105419.73</v>
      </c>
      <c r="J7471">
        <v>1</v>
      </c>
      <c r="K7471">
        <v>1</v>
      </c>
      <c r="L7471">
        <v>0</v>
      </c>
      <c r="M7471">
        <v>35356.46</v>
      </c>
      <c r="N7471">
        <v>0</v>
      </c>
    </row>
    <row r="7472" spans="1:14" x14ac:dyDescent="0.3">
      <c r="A7472">
        <v>7471</v>
      </c>
      <c r="B7472">
        <v>15602456</v>
      </c>
      <c r="C7472" t="s">
        <v>2545</v>
      </c>
      <c r="D7472">
        <v>850</v>
      </c>
      <c r="E7472" t="s">
        <v>26</v>
      </c>
      <c r="F7472" t="s">
        <v>16</v>
      </c>
      <c r="G7472">
        <v>47</v>
      </c>
      <c r="H7472">
        <v>4</v>
      </c>
      <c r="I7472">
        <v>99219.47</v>
      </c>
      <c r="J7472">
        <v>2</v>
      </c>
      <c r="K7472">
        <v>1</v>
      </c>
      <c r="L7472">
        <v>1</v>
      </c>
      <c r="M7472">
        <v>122141.13</v>
      </c>
      <c r="N7472">
        <v>0</v>
      </c>
    </row>
    <row r="7473" spans="1:14" x14ac:dyDescent="0.3">
      <c r="A7473">
        <v>7472</v>
      </c>
      <c r="B7473">
        <v>15721569</v>
      </c>
      <c r="C7473" t="s">
        <v>2145</v>
      </c>
      <c r="D7473">
        <v>658</v>
      </c>
      <c r="E7473" t="s">
        <v>26</v>
      </c>
      <c r="F7473" t="s">
        <v>16</v>
      </c>
      <c r="G7473">
        <v>55</v>
      </c>
      <c r="H7473">
        <v>8</v>
      </c>
      <c r="I7473">
        <v>119327.93</v>
      </c>
      <c r="J7473">
        <v>1</v>
      </c>
      <c r="K7473">
        <v>0</v>
      </c>
      <c r="L7473">
        <v>1</v>
      </c>
      <c r="M7473">
        <v>119439.66</v>
      </c>
      <c r="N7473">
        <v>0</v>
      </c>
    </row>
    <row r="7474" spans="1:14" x14ac:dyDescent="0.3">
      <c r="A7474">
        <v>7473</v>
      </c>
      <c r="B7474">
        <v>15573798</v>
      </c>
      <c r="C7474" t="s">
        <v>2375</v>
      </c>
      <c r="D7474">
        <v>448</v>
      </c>
      <c r="E7474" t="s">
        <v>15</v>
      </c>
      <c r="F7474" t="s">
        <v>16</v>
      </c>
      <c r="G7474">
        <v>36</v>
      </c>
      <c r="H7474">
        <v>6</v>
      </c>
      <c r="I7474">
        <v>83947.12</v>
      </c>
      <c r="J7474">
        <v>2</v>
      </c>
      <c r="K7474">
        <v>1</v>
      </c>
      <c r="L7474">
        <v>0</v>
      </c>
      <c r="M7474">
        <v>81999.53</v>
      </c>
      <c r="N7474">
        <v>0</v>
      </c>
    </row>
    <row r="7475" spans="1:14" x14ac:dyDescent="0.3">
      <c r="A7475">
        <v>7474</v>
      </c>
      <c r="B7475">
        <v>15638272</v>
      </c>
      <c r="C7475" t="s">
        <v>153</v>
      </c>
      <c r="D7475">
        <v>609</v>
      </c>
      <c r="E7475" t="s">
        <v>18</v>
      </c>
      <c r="F7475" t="s">
        <v>23</v>
      </c>
      <c r="G7475">
        <v>32</v>
      </c>
      <c r="H7475">
        <v>4</v>
      </c>
      <c r="I7475">
        <v>99883.16</v>
      </c>
      <c r="J7475">
        <v>1</v>
      </c>
      <c r="K7475">
        <v>1</v>
      </c>
      <c r="L7475">
        <v>1</v>
      </c>
      <c r="M7475">
        <v>120594.85</v>
      </c>
      <c r="N7475">
        <v>0</v>
      </c>
    </row>
    <row r="7476" spans="1:14" x14ac:dyDescent="0.3">
      <c r="A7476">
        <v>7475</v>
      </c>
      <c r="B7476">
        <v>15799859</v>
      </c>
      <c r="C7476" t="s">
        <v>881</v>
      </c>
      <c r="D7476">
        <v>704</v>
      </c>
      <c r="E7476" t="s">
        <v>15</v>
      </c>
      <c r="F7476" t="s">
        <v>23</v>
      </c>
      <c r="G7476">
        <v>50</v>
      </c>
      <c r="H7476">
        <v>4</v>
      </c>
      <c r="I7476">
        <v>165438.26</v>
      </c>
      <c r="J7476">
        <v>1</v>
      </c>
      <c r="K7476">
        <v>1</v>
      </c>
      <c r="L7476">
        <v>0</v>
      </c>
      <c r="M7476">
        <v>120770.75</v>
      </c>
      <c r="N7476">
        <v>1</v>
      </c>
    </row>
    <row r="7477" spans="1:14" x14ac:dyDescent="0.3">
      <c r="A7477">
        <v>7476</v>
      </c>
      <c r="B7477">
        <v>15599152</v>
      </c>
      <c r="C7477" t="s">
        <v>895</v>
      </c>
      <c r="D7477">
        <v>698</v>
      </c>
      <c r="E7477" t="s">
        <v>15</v>
      </c>
      <c r="F7477" t="s">
        <v>23</v>
      </c>
      <c r="G7477">
        <v>31</v>
      </c>
      <c r="H7477">
        <v>1</v>
      </c>
      <c r="I7477">
        <v>156111.24</v>
      </c>
      <c r="J7477">
        <v>1</v>
      </c>
      <c r="K7477">
        <v>0</v>
      </c>
      <c r="L7477">
        <v>0</v>
      </c>
      <c r="M7477">
        <v>134790.74</v>
      </c>
      <c r="N7477">
        <v>0</v>
      </c>
    </row>
    <row r="7478" spans="1:14" x14ac:dyDescent="0.3">
      <c r="A7478">
        <v>7477</v>
      </c>
      <c r="B7478">
        <v>15737909</v>
      </c>
      <c r="C7478" t="s">
        <v>1083</v>
      </c>
      <c r="D7478">
        <v>759</v>
      </c>
      <c r="E7478" t="s">
        <v>15</v>
      </c>
      <c r="F7478" t="s">
        <v>23</v>
      </c>
      <c r="G7478">
        <v>44</v>
      </c>
      <c r="H7478">
        <v>2</v>
      </c>
      <c r="I7478">
        <v>111095.58</v>
      </c>
      <c r="J7478">
        <v>2</v>
      </c>
      <c r="K7478">
        <v>1</v>
      </c>
      <c r="L7478">
        <v>0</v>
      </c>
      <c r="M7478">
        <v>100137.7</v>
      </c>
      <c r="N7478">
        <v>0</v>
      </c>
    </row>
    <row r="7479" spans="1:14" x14ac:dyDescent="0.3">
      <c r="A7479">
        <v>7478</v>
      </c>
      <c r="B7479">
        <v>15646190</v>
      </c>
      <c r="C7479" t="s">
        <v>1178</v>
      </c>
      <c r="D7479">
        <v>677</v>
      </c>
      <c r="E7479" t="s">
        <v>15</v>
      </c>
      <c r="F7479" t="s">
        <v>16</v>
      </c>
      <c r="G7479">
        <v>56</v>
      </c>
      <c r="H7479">
        <v>0</v>
      </c>
      <c r="I7479">
        <v>119963.45</v>
      </c>
      <c r="J7479">
        <v>1</v>
      </c>
      <c r="K7479">
        <v>0</v>
      </c>
      <c r="L7479">
        <v>0</v>
      </c>
      <c r="M7479">
        <v>158325.87</v>
      </c>
      <c r="N7479">
        <v>1</v>
      </c>
    </row>
    <row r="7480" spans="1:14" x14ac:dyDescent="0.3">
      <c r="A7480">
        <v>7479</v>
      </c>
      <c r="B7480">
        <v>15711249</v>
      </c>
      <c r="C7480" t="s">
        <v>393</v>
      </c>
      <c r="D7480">
        <v>544</v>
      </c>
      <c r="E7480" t="s">
        <v>18</v>
      </c>
      <c r="F7480" t="s">
        <v>23</v>
      </c>
      <c r="G7480">
        <v>22</v>
      </c>
      <c r="H7480">
        <v>4</v>
      </c>
      <c r="I7480">
        <v>0</v>
      </c>
      <c r="J7480">
        <v>2</v>
      </c>
      <c r="K7480">
        <v>1</v>
      </c>
      <c r="L7480">
        <v>0</v>
      </c>
      <c r="M7480">
        <v>70007.67</v>
      </c>
      <c r="N7480">
        <v>0</v>
      </c>
    </row>
    <row r="7481" spans="1:14" x14ac:dyDescent="0.3">
      <c r="A7481">
        <v>7480</v>
      </c>
      <c r="B7481">
        <v>15671987</v>
      </c>
      <c r="C7481" t="s">
        <v>2546</v>
      </c>
      <c r="D7481">
        <v>567</v>
      </c>
      <c r="E7481" t="s">
        <v>18</v>
      </c>
      <c r="F7481" t="s">
        <v>23</v>
      </c>
      <c r="G7481">
        <v>35</v>
      </c>
      <c r="H7481">
        <v>8</v>
      </c>
      <c r="I7481">
        <v>153137.74</v>
      </c>
      <c r="J7481">
        <v>1</v>
      </c>
      <c r="K7481">
        <v>1</v>
      </c>
      <c r="L7481">
        <v>0</v>
      </c>
      <c r="M7481">
        <v>88659.07</v>
      </c>
      <c r="N7481">
        <v>0</v>
      </c>
    </row>
    <row r="7482" spans="1:14" x14ac:dyDescent="0.3">
      <c r="A7482">
        <v>7481</v>
      </c>
      <c r="B7482">
        <v>15812766</v>
      </c>
      <c r="C7482" t="s">
        <v>2393</v>
      </c>
      <c r="D7482">
        <v>490</v>
      </c>
      <c r="E7482" t="s">
        <v>18</v>
      </c>
      <c r="F7482" t="s">
        <v>23</v>
      </c>
      <c r="G7482">
        <v>40</v>
      </c>
      <c r="H7482">
        <v>6</v>
      </c>
      <c r="I7482">
        <v>156111.07999999999</v>
      </c>
      <c r="J7482">
        <v>1</v>
      </c>
      <c r="K7482">
        <v>0</v>
      </c>
      <c r="L7482">
        <v>0</v>
      </c>
      <c r="M7482">
        <v>190889.13</v>
      </c>
      <c r="N7482">
        <v>0</v>
      </c>
    </row>
    <row r="7483" spans="1:14" x14ac:dyDescent="0.3">
      <c r="A7483">
        <v>7482</v>
      </c>
      <c r="B7483">
        <v>15778589</v>
      </c>
      <c r="C7483" t="s">
        <v>389</v>
      </c>
      <c r="D7483">
        <v>626</v>
      </c>
      <c r="E7483" t="s">
        <v>15</v>
      </c>
      <c r="F7483" t="s">
        <v>23</v>
      </c>
      <c r="G7483">
        <v>34</v>
      </c>
      <c r="H7483">
        <v>7</v>
      </c>
      <c r="I7483">
        <v>113014.7</v>
      </c>
      <c r="J7483">
        <v>2</v>
      </c>
      <c r="K7483">
        <v>1</v>
      </c>
      <c r="L7483">
        <v>1</v>
      </c>
      <c r="M7483">
        <v>56646.28</v>
      </c>
      <c r="N7483">
        <v>0</v>
      </c>
    </row>
    <row r="7484" spans="1:14" x14ac:dyDescent="0.3">
      <c r="A7484">
        <v>7483</v>
      </c>
      <c r="B7484">
        <v>15750104</v>
      </c>
      <c r="C7484" t="s">
        <v>498</v>
      </c>
      <c r="D7484">
        <v>718</v>
      </c>
      <c r="E7484" t="s">
        <v>26</v>
      </c>
      <c r="F7484" t="s">
        <v>23</v>
      </c>
      <c r="G7484">
        <v>43</v>
      </c>
      <c r="H7484">
        <v>5</v>
      </c>
      <c r="I7484">
        <v>132615.73000000001</v>
      </c>
      <c r="J7484">
        <v>2</v>
      </c>
      <c r="K7484">
        <v>1</v>
      </c>
      <c r="L7484">
        <v>0</v>
      </c>
      <c r="M7484">
        <v>32999.1</v>
      </c>
      <c r="N7484">
        <v>0</v>
      </c>
    </row>
    <row r="7485" spans="1:14" x14ac:dyDescent="0.3">
      <c r="A7485">
        <v>7484</v>
      </c>
      <c r="B7485">
        <v>15784526</v>
      </c>
      <c r="C7485" t="s">
        <v>335</v>
      </c>
      <c r="D7485">
        <v>616</v>
      </c>
      <c r="E7485" t="s">
        <v>15</v>
      </c>
      <c r="F7485" t="s">
        <v>23</v>
      </c>
      <c r="G7485">
        <v>44</v>
      </c>
      <c r="H7485">
        <v>5</v>
      </c>
      <c r="I7485">
        <v>102016.38</v>
      </c>
      <c r="J7485">
        <v>1</v>
      </c>
      <c r="K7485">
        <v>0</v>
      </c>
      <c r="L7485">
        <v>1</v>
      </c>
      <c r="M7485">
        <v>178235.37</v>
      </c>
      <c r="N7485">
        <v>1</v>
      </c>
    </row>
    <row r="7486" spans="1:14" x14ac:dyDescent="0.3">
      <c r="A7486">
        <v>7485</v>
      </c>
      <c r="B7486">
        <v>15646563</v>
      </c>
      <c r="C7486" t="s">
        <v>699</v>
      </c>
      <c r="D7486">
        <v>772</v>
      </c>
      <c r="E7486" t="s">
        <v>15</v>
      </c>
      <c r="F7486" t="s">
        <v>16</v>
      </c>
      <c r="G7486">
        <v>35</v>
      </c>
      <c r="H7486">
        <v>9</v>
      </c>
      <c r="I7486">
        <v>0</v>
      </c>
      <c r="J7486">
        <v>1</v>
      </c>
      <c r="K7486">
        <v>0</v>
      </c>
      <c r="L7486">
        <v>1</v>
      </c>
      <c r="M7486">
        <v>25448.31</v>
      </c>
      <c r="N7486">
        <v>0</v>
      </c>
    </row>
    <row r="7487" spans="1:14" x14ac:dyDescent="0.3">
      <c r="A7487">
        <v>7486</v>
      </c>
      <c r="B7487">
        <v>15744423</v>
      </c>
      <c r="C7487" t="s">
        <v>144</v>
      </c>
      <c r="D7487">
        <v>561</v>
      </c>
      <c r="E7487" t="s">
        <v>15</v>
      </c>
      <c r="F7487" t="s">
        <v>23</v>
      </c>
      <c r="G7487">
        <v>32</v>
      </c>
      <c r="H7487">
        <v>5</v>
      </c>
      <c r="I7487">
        <v>0</v>
      </c>
      <c r="J7487">
        <v>2</v>
      </c>
      <c r="K7487">
        <v>1</v>
      </c>
      <c r="L7487">
        <v>0</v>
      </c>
      <c r="M7487">
        <v>84871.99</v>
      </c>
      <c r="N7487">
        <v>0</v>
      </c>
    </row>
    <row r="7488" spans="1:14" x14ac:dyDescent="0.3">
      <c r="A7488">
        <v>7487</v>
      </c>
      <c r="B7488">
        <v>15593694</v>
      </c>
      <c r="C7488" t="s">
        <v>847</v>
      </c>
      <c r="D7488">
        <v>814</v>
      </c>
      <c r="E7488" t="s">
        <v>15</v>
      </c>
      <c r="F7488" t="s">
        <v>23</v>
      </c>
      <c r="G7488">
        <v>49</v>
      </c>
      <c r="H7488">
        <v>8</v>
      </c>
      <c r="I7488">
        <v>0</v>
      </c>
      <c r="J7488">
        <v>2</v>
      </c>
      <c r="K7488">
        <v>0</v>
      </c>
      <c r="L7488">
        <v>0</v>
      </c>
      <c r="M7488">
        <v>157822.54</v>
      </c>
      <c r="N7488">
        <v>0</v>
      </c>
    </row>
    <row r="7489" spans="1:14" x14ac:dyDescent="0.3">
      <c r="A7489">
        <v>7488</v>
      </c>
      <c r="B7489">
        <v>15785367</v>
      </c>
      <c r="C7489" t="s">
        <v>2547</v>
      </c>
      <c r="D7489">
        <v>651</v>
      </c>
      <c r="E7489" t="s">
        <v>15</v>
      </c>
      <c r="F7489" t="s">
        <v>16</v>
      </c>
      <c r="G7489">
        <v>56</v>
      </c>
      <c r="H7489">
        <v>4</v>
      </c>
      <c r="I7489">
        <v>0</v>
      </c>
      <c r="J7489">
        <v>1</v>
      </c>
      <c r="K7489">
        <v>0</v>
      </c>
      <c r="L7489">
        <v>0</v>
      </c>
      <c r="M7489">
        <v>84383.22</v>
      </c>
      <c r="N7489">
        <v>1</v>
      </c>
    </row>
    <row r="7490" spans="1:14" x14ac:dyDescent="0.3">
      <c r="A7490">
        <v>7489</v>
      </c>
      <c r="B7490">
        <v>15687765</v>
      </c>
      <c r="C7490" t="s">
        <v>2349</v>
      </c>
      <c r="D7490">
        <v>538</v>
      </c>
      <c r="E7490" t="s">
        <v>26</v>
      </c>
      <c r="F7490" t="s">
        <v>16</v>
      </c>
      <c r="G7490">
        <v>42</v>
      </c>
      <c r="H7490">
        <v>4</v>
      </c>
      <c r="I7490">
        <v>80380.240000000005</v>
      </c>
      <c r="J7490">
        <v>1</v>
      </c>
      <c r="K7490">
        <v>1</v>
      </c>
      <c r="L7490">
        <v>0</v>
      </c>
      <c r="M7490">
        <v>119216.46</v>
      </c>
      <c r="N7490">
        <v>0</v>
      </c>
    </row>
    <row r="7491" spans="1:14" x14ac:dyDescent="0.3">
      <c r="A7491">
        <v>7490</v>
      </c>
      <c r="B7491">
        <v>15789014</v>
      </c>
      <c r="C7491" t="s">
        <v>33</v>
      </c>
      <c r="D7491">
        <v>600</v>
      </c>
      <c r="E7491" t="s">
        <v>15</v>
      </c>
      <c r="F7491" t="s">
        <v>16</v>
      </c>
      <c r="G7491">
        <v>26</v>
      </c>
      <c r="H7491">
        <v>6</v>
      </c>
      <c r="I7491">
        <v>108909.12</v>
      </c>
      <c r="J7491">
        <v>1</v>
      </c>
      <c r="K7491">
        <v>1</v>
      </c>
      <c r="L7491">
        <v>0</v>
      </c>
      <c r="M7491">
        <v>82547.009999999995</v>
      </c>
      <c r="N7491">
        <v>0</v>
      </c>
    </row>
    <row r="7492" spans="1:14" x14ac:dyDescent="0.3">
      <c r="A7492">
        <v>7491</v>
      </c>
      <c r="B7492">
        <v>15703177</v>
      </c>
      <c r="C7492" t="s">
        <v>529</v>
      </c>
      <c r="D7492">
        <v>654</v>
      </c>
      <c r="E7492" t="s">
        <v>15</v>
      </c>
      <c r="F7492" t="s">
        <v>16</v>
      </c>
      <c r="G7492">
        <v>35</v>
      </c>
      <c r="H7492">
        <v>2</v>
      </c>
      <c r="I7492">
        <v>90865.8</v>
      </c>
      <c r="J7492">
        <v>1</v>
      </c>
      <c r="K7492">
        <v>1</v>
      </c>
      <c r="L7492">
        <v>1</v>
      </c>
      <c r="M7492">
        <v>86764.46</v>
      </c>
      <c r="N7492">
        <v>0</v>
      </c>
    </row>
    <row r="7493" spans="1:14" x14ac:dyDescent="0.3">
      <c r="A7493">
        <v>7492</v>
      </c>
      <c r="B7493">
        <v>15660263</v>
      </c>
      <c r="C7493" t="s">
        <v>1188</v>
      </c>
      <c r="D7493">
        <v>622</v>
      </c>
      <c r="E7493" t="s">
        <v>15</v>
      </c>
      <c r="F7493" t="s">
        <v>23</v>
      </c>
      <c r="G7493">
        <v>40</v>
      </c>
      <c r="H7493">
        <v>4</v>
      </c>
      <c r="I7493">
        <v>99799.76</v>
      </c>
      <c r="J7493">
        <v>2</v>
      </c>
      <c r="K7493">
        <v>1</v>
      </c>
      <c r="L7493">
        <v>0</v>
      </c>
      <c r="M7493">
        <v>197372.13</v>
      </c>
      <c r="N7493">
        <v>0</v>
      </c>
    </row>
    <row r="7494" spans="1:14" x14ac:dyDescent="0.3">
      <c r="A7494">
        <v>7493</v>
      </c>
      <c r="B7494">
        <v>15776545</v>
      </c>
      <c r="C7494" t="s">
        <v>547</v>
      </c>
      <c r="D7494">
        <v>682</v>
      </c>
      <c r="E7494" t="s">
        <v>15</v>
      </c>
      <c r="F7494" t="s">
        <v>23</v>
      </c>
      <c r="G7494">
        <v>28</v>
      </c>
      <c r="H7494">
        <v>10</v>
      </c>
      <c r="I7494">
        <v>200724.96</v>
      </c>
      <c r="J7494">
        <v>1</v>
      </c>
      <c r="K7494">
        <v>0</v>
      </c>
      <c r="L7494">
        <v>1</v>
      </c>
      <c r="M7494">
        <v>82872.639999999999</v>
      </c>
      <c r="N7494">
        <v>1</v>
      </c>
    </row>
    <row r="7495" spans="1:14" x14ac:dyDescent="0.3">
      <c r="A7495">
        <v>7494</v>
      </c>
      <c r="B7495">
        <v>15683276</v>
      </c>
      <c r="C7495" t="s">
        <v>2548</v>
      </c>
      <c r="D7495">
        <v>610</v>
      </c>
      <c r="E7495" t="s">
        <v>18</v>
      </c>
      <c r="F7495" t="s">
        <v>16</v>
      </c>
      <c r="G7495">
        <v>37</v>
      </c>
      <c r="H7495">
        <v>10</v>
      </c>
      <c r="I7495">
        <v>140363.95000000001</v>
      </c>
      <c r="J7495">
        <v>2</v>
      </c>
      <c r="K7495">
        <v>1</v>
      </c>
      <c r="L7495">
        <v>1</v>
      </c>
      <c r="M7495">
        <v>129563.86</v>
      </c>
      <c r="N7495">
        <v>0</v>
      </c>
    </row>
    <row r="7496" spans="1:14" x14ac:dyDescent="0.3">
      <c r="A7496">
        <v>7495</v>
      </c>
      <c r="B7496">
        <v>15599272</v>
      </c>
      <c r="C7496" t="s">
        <v>2549</v>
      </c>
      <c r="D7496">
        <v>795</v>
      </c>
      <c r="E7496" t="s">
        <v>15</v>
      </c>
      <c r="F7496" t="s">
        <v>16</v>
      </c>
      <c r="G7496">
        <v>36</v>
      </c>
      <c r="H7496">
        <v>1</v>
      </c>
      <c r="I7496">
        <v>151844.64000000001</v>
      </c>
      <c r="J7496">
        <v>1</v>
      </c>
      <c r="K7496">
        <v>1</v>
      </c>
      <c r="L7496">
        <v>1</v>
      </c>
      <c r="M7496">
        <v>135388.89000000001</v>
      </c>
      <c r="N7496">
        <v>0</v>
      </c>
    </row>
    <row r="7497" spans="1:14" x14ac:dyDescent="0.3">
      <c r="A7497">
        <v>7496</v>
      </c>
      <c r="B7497">
        <v>15589541</v>
      </c>
      <c r="C7497" t="s">
        <v>341</v>
      </c>
      <c r="D7497">
        <v>557</v>
      </c>
      <c r="E7497" t="s">
        <v>15</v>
      </c>
      <c r="F7497" t="s">
        <v>16</v>
      </c>
      <c r="G7497">
        <v>27</v>
      </c>
      <c r="H7497">
        <v>2</v>
      </c>
      <c r="I7497">
        <v>0</v>
      </c>
      <c r="J7497">
        <v>2</v>
      </c>
      <c r="K7497">
        <v>0</v>
      </c>
      <c r="L7497">
        <v>1</v>
      </c>
      <c r="M7497">
        <v>4497.55</v>
      </c>
      <c r="N7497">
        <v>0</v>
      </c>
    </row>
    <row r="7498" spans="1:14" x14ac:dyDescent="0.3">
      <c r="A7498">
        <v>7497</v>
      </c>
      <c r="B7498">
        <v>15608804</v>
      </c>
      <c r="C7498" t="s">
        <v>1550</v>
      </c>
      <c r="D7498">
        <v>824</v>
      </c>
      <c r="E7498" t="s">
        <v>26</v>
      </c>
      <c r="F7498" t="s">
        <v>23</v>
      </c>
      <c r="G7498">
        <v>49</v>
      </c>
      <c r="H7498">
        <v>8</v>
      </c>
      <c r="I7498">
        <v>133231.48000000001</v>
      </c>
      <c r="J7498">
        <v>1</v>
      </c>
      <c r="K7498">
        <v>1</v>
      </c>
      <c r="L7498">
        <v>1</v>
      </c>
      <c r="M7498">
        <v>67885.37</v>
      </c>
      <c r="N7498">
        <v>0</v>
      </c>
    </row>
    <row r="7499" spans="1:14" x14ac:dyDescent="0.3">
      <c r="A7499">
        <v>7498</v>
      </c>
      <c r="B7499">
        <v>15645820</v>
      </c>
      <c r="C7499" t="s">
        <v>1581</v>
      </c>
      <c r="D7499">
        <v>698</v>
      </c>
      <c r="E7499" t="s">
        <v>15</v>
      </c>
      <c r="F7499" t="s">
        <v>23</v>
      </c>
      <c r="G7499">
        <v>27</v>
      </c>
      <c r="H7499">
        <v>7</v>
      </c>
      <c r="I7499">
        <v>0</v>
      </c>
      <c r="J7499">
        <v>2</v>
      </c>
      <c r="K7499">
        <v>1</v>
      </c>
      <c r="L7499">
        <v>0</v>
      </c>
      <c r="M7499">
        <v>111471.55</v>
      </c>
      <c r="N7499">
        <v>0</v>
      </c>
    </row>
    <row r="7500" spans="1:14" x14ac:dyDescent="0.3">
      <c r="A7500">
        <v>7499</v>
      </c>
      <c r="B7500">
        <v>15659031</v>
      </c>
      <c r="C7500" t="s">
        <v>584</v>
      </c>
      <c r="D7500">
        <v>630</v>
      </c>
      <c r="E7500" t="s">
        <v>15</v>
      </c>
      <c r="F7500" t="s">
        <v>16</v>
      </c>
      <c r="G7500">
        <v>36</v>
      </c>
      <c r="H7500">
        <v>8</v>
      </c>
      <c r="I7500">
        <v>126598.99</v>
      </c>
      <c r="J7500">
        <v>2</v>
      </c>
      <c r="K7500">
        <v>1</v>
      </c>
      <c r="L7500">
        <v>1</v>
      </c>
      <c r="M7500">
        <v>134407.93</v>
      </c>
      <c r="N7500">
        <v>0</v>
      </c>
    </row>
    <row r="7501" spans="1:14" x14ac:dyDescent="0.3">
      <c r="A7501">
        <v>7500</v>
      </c>
      <c r="B7501">
        <v>15790113</v>
      </c>
      <c r="C7501" t="s">
        <v>728</v>
      </c>
      <c r="D7501">
        <v>609</v>
      </c>
      <c r="E7501" t="s">
        <v>26</v>
      </c>
      <c r="F7501" t="s">
        <v>16</v>
      </c>
      <c r="G7501">
        <v>71</v>
      </c>
      <c r="H7501">
        <v>6</v>
      </c>
      <c r="I7501">
        <v>113317.1</v>
      </c>
      <c r="J7501">
        <v>1</v>
      </c>
      <c r="K7501">
        <v>1</v>
      </c>
      <c r="L7501">
        <v>0</v>
      </c>
      <c r="M7501">
        <v>108258.22</v>
      </c>
      <c r="N7501">
        <v>1</v>
      </c>
    </row>
    <row r="7502" spans="1:14" x14ac:dyDescent="0.3">
      <c r="A7502">
        <v>7501</v>
      </c>
      <c r="B7502">
        <v>15652289</v>
      </c>
      <c r="C7502" t="s">
        <v>847</v>
      </c>
      <c r="D7502">
        <v>694</v>
      </c>
      <c r="E7502" t="s">
        <v>15</v>
      </c>
      <c r="F7502" t="s">
        <v>23</v>
      </c>
      <c r="G7502">
        <v>47</v>
      </c>
      <c r="H7502">
        <v>4</v>
      </c>
      <c r="I7502">
        <v>0</v>
      </c>
      <c r="J7502">
        <v>2</v>
      </c>
      <c r="K7502">
        <v>1</v>
      </c>
      <c r="L7502">
        <v>0</v>
      </c>
      <c r="M7502">
        <v>197528.62</v>
      </c>
      <c r="N7502">
        <v>0</v>
      </c>
    </row>
    <row r="7503" spans="1:14" x14ac:dyDescent="0.3">
      <c r="A7503">
        <v>7502</v>
      </c>
      <c r="B7503">
        <v>15605341</v>
      </c>
      <c r="C7503" t="s">
        <v>1150</v>
      </c>
      <c r="D7503">
        <v>681</v>
      </c>
      <c r="E7503" t="s">
        <v>15</v>
      </c>
      <c r="F7503" t="s">
        <v>16</v>
      </c>
      <c r="G7503">
        <v>58</v>
      </c>
      <c r="H7503">
        <v>8</v>
      </c>
      <c r="I7503">
        <v>93173.88</v>
      </c>
      <c r="J7503">
        <v>1</v>
      </c>
      <c r="K7503">
        <v>1</v>
      </c>
      <c r="L7503">
        <v>1</v>
      </c>
      <c r="M7503">
        <v>139761.25</v>
      </c>
      <c r="N7503">
        <v>0</v>
      </c>
    </row>
    <row r="7504" spans="1:14" x14ac:dyDescent="0.3">
      <c r="A7504">
        <v>7503</v>
      </c>
      <c r="B7504">
        <v>15697844</v>
      </c>
      <c r="C7504" t="s">
        <v>1912</v>
      </c>
      <c r="D7504">
        <v>721</v>
      </c>
      <c r="E7504" t="s">
        <v>18</v>
      </c>
      <c r="F7504" t="s">
        <v>16</v>
      </c>
      <c r="G7504">
        <v>32</v>
      </c>
      <c r="H7504">
        <v>10</v>
      </c>
      <c r="I7504">
        <v>0</v>
      </c>
      <c r="J7504">
        <v>1</v>
      </c>
      <c r="K7504">
        <v>1</v>
      </c>
      <c r="L7504">
        <v>0</v>
      </c>
      <c r="M7504">
        <v>136119.96</v>
      </c>
      <c r="N7504">
        <v>1</v>
      </c>
    </row>
    <row r="7505" spans="1:14" x14ac:dyDescent="0.3">
      <c r="A7505">
        <v>7504</v>
      </c>
      <c r="B7505">
        <v>15652048</v>
      </c>
      <c r="C7505" t="s">
        <v>809</v>
      </c>
      <c r="D7505">
        <v>563</v>
      </c>
      <c r="E7505" t="s">
        <v>26</v>
      </c>
      <c r="F7505" t="s">
        <v>23</v>
      </c>
      <c r="G7505">
        <v>44</v>
      </c>
      <c r="H7505">
        <v>7</v>
      </c>
      <c r="I7505">
        <v>105007.31</v>
      </c>
      <c r="J7505">
        <v>2</v>
      </c>
      <c r="K7505">
        <v>1</v>
      </c>
      <c r="L7505">
        <v>1</v>
      </c>
      <c r="M7505">
        <v>197812.16</v>
      </c>
      <c r="N7505">
        <v>0</v>
      </c>
    </row>
    <row r="7506" spans="1:14" x14ac:dyDescent="0.3">
      <c r="A7506">
        <v>7505</v>
      </c>
      <c r="B7506">
        <v>15587038</v>
      </c>
      <c r="C7506" t="s">
        <v>1284</v>
      </c>
      <c r="D7506">
        <v>654</v>
      </c>
      <c r="E7506" t="s">
        <v>18</v>
      </c>
      <c r="F7506" t="s">
        <v>16</v>
      </c>
      <c r="G7506">
        <v>32</v>
      </c>
      <c r="H7506">
        <v>2</v>
      </c>
      <c r="I7506">
        <v>0</v>
      </c>
      <c r="J7506">
        <v>1</v>
      </c>
      <c r="K7506">
        <v>1</v>
      </c>
      <c r="L7506">
        <v>1</v>
      </c>
      <c r="M7506">
        <v>51972.92</v>
      </c>
      <c r="N7506">
        <v>1</v>
      </c>
    </row>
    <row r="7507" spans="1:14" x14ac:dyDescent="0.3">
      <c r="A7507">
        <v>7506</v>
      </c>
      <c r="B7507">
        <v>15660528</v>
      </c>
      <c r="C7507" t="s">
        <v>708</v>
      </c>
      <c r="D7507">
        <v>659</v>
      </c>
      <c r="E7507" t="s">
        <v>18</v>
      </c>
      <c r="F7507" t="s">
        <v>23</v>
      </c>
      <c r="G7507">
        <v>27</v>
      </c>
      <c r="H7507">
        <v>4</v>
      </c>
      <c r="I7507">
        <v>0</v>
      </c>
      <c r="J7507">
        <v>2</v>
      </c>
      <c r="K7507">
        <v>1</v>
      </c>
      <c r="L7507">
        <v>0</v>
      </c>
      <c r="M7507">
        <v>99341.87</v>
      </c>
      <c r="N7507">
        <v>0</v>
      </c>
    </row>
    <row r="7508" spans="1:14" x14ac:dyDescent="0.3">
      <c r="A7508">
        <v>7507</v>
      </c>
      <c r="B7508">
        <v>15700300</v>
      </c>
      <c r="C7508" t="s">
        <v>665</v>
      </c>
      <c r="D7508">
        <v>674</v>
      </c>
      <c r="E7508" t="s">
        <v>26</v>
      </c>
      <c r="F7508" t="s">
        <v>16</v>
      </c>
      <c r="G7508">
        <v>44</v>
      </c>
      <c r="H7508">
        <v>4</v>
      </c>
      <c r="I7508">
        <v>131593.85</v>
      </c>
      <c r="J7508">
        <v>1</v>
      </c>
      <c r="K7508">
        <v>0</v>
      </c>
      <c r="L7508">
        <v>1</v>
      </c>
      <c r="M7508">
        <v>171345.02</v>
      </c>
      <c r="N7508">
        <v>1</v>
      </c>
    </row>
    <row r="7509" spans="1:14" x14ac:dyDescent="0.3">
      <c r="A7509">
        <v>7508</v>
      </c>
      <c r="B7509">
        <v>15642001</v>
      </c>
      <c r="C7509" t="s">
        <v>2550</v>
      </c>
      <c r="D7509">
        <v>576</v>
      </c>
      <c r="E7509" t="s">
        <v>26</v>
      </c>
      <c r="F7509" t="s">
        <v>23</v>
      </c>
      <c r="G7509">
        <v>44</v>
      </c>
      <c r="H7509">
        <v>9</v>
      </c>
      <c r="I7509">
        <v>119530.52</v>
      </c>
      <c r="J7509">
        <v>1</v>
      </c>
      <c r="K7509">
        <v>1</v>
      </c>
      <c r="L7509">
        <v>0</v>
      </c>
      <c r="M7509">
        <v>119056.68</v>
      </c>
      <c r="N7509">
        <v>1</v>
      </c>
    </row>
    <row r="7510" spans="1:14" x14ac:dyDescent="0.3">
      <c r="A7510">
        <v>7509</v>
      </c>
      <c r="B7510">
        <v>15580366</v>
      </c>
      <c r="C7510" t="s">
        <v>185</v>
      </c>
      <c r="D7510">
        <v>566</v>
      </c>
      <c r="E7510" t="s">
        <v>26</v>
      </c>
      <c r="F7510" t="s">
        <v>23</v>
      </c>
      <c r="G7510">
        <v>54</v>
      </c>
      <c r="H7510">
        <v>4</v>
      </c>
      <c r="I7510">
        <v>118614.6</v>
      </c>
      <c r="J7510">
        <v>2</v>
      </c>
      <c r="K7510">
        <v>1</v>
      </c>
      <c r="L7510">
        <v>1</v>
      </c>
      <c r="M7510">
        <v>172601.62</v>
      </c>
      <c r="N7510">
        <v>0</v>
      </c>
    </row>
    <row r="7511" spans="1:14" x14ac:dyDescent="0.3">
      <c r="A7511">
        <v>7510</v>
      </c>
      <c r="B7511">
        <v>15657228</v>
      </c>
      <c r="C7511" t="s">
        <v>541</v>
      </c>
      <c r="D7511">
        <v>545</v>
      </c>
      <c r="E7511" t="s">
        <v>26</v>
      </c>
      <c r="F7511" t="s">
        <v>23</v>
      </c>
      <c r="G7511">
        <v>37</v>
      </c>
      <c r="H7511">
        <v>9</v>
      </c>
      <c r="I7511">
        <v>95829.13</v>
      </c>
      <c r="J7511">
        <v>2</v>
      </c>
      <c r="K7511">
        <v>0</v>
      </c>
      <c r="L7511">
        <v>1</v>
      </c>
      <c r="M7511">
        <v>104936.88</v>
      </c>
      <c r="N7511">
        <v>0</v>
      </c>
    </row>
    <row r="7512" spans="1:14" x14ac:dyDescent="0.3">
      <c r="A7512">
        <v>7511</v>
      </c>
      <c r="B7512">
        <v>15729377</v>
      </c>
      <c r="C7512" t="s">
        <v>209</v>
      </c>
      <c r="D7512">
        <v>798</v>
      </c>
      <c r="E7512" t="s">
        <v>15</v>
      </c>
      <c r="F7512" t="s">
        <v>23</v>
      </c>
      <c r="G7512">
        <v>36</v>
      </c>
      <c r="H7512">
        <v>1</v>
      </c>
      <c r="I7512">
        <v>0</v>
      </c>
      <c r="J7512">
        <v>2</v>
      </c>
      <c r="K7512">
        <v>1</v>
      </c>
      <c r="L7512">
        <v>1</v>
      </c>
      <c r="M7512">
        <v>159044.1</v>
      </c>
      <c r="N7512">
        <v>0</v>
      </c>
    </row>
    <row r="7513" spans="1:14" x14ac:dyDescent="0.3">
      <c r="A7513">
        <v>7512</v>
      </c>
      <c r="B7513">
        <v>15686913</v>
      </c>
      <c r="C7513" t="s">
        <v>456</v>
      </c>
      <c r="D7513">
        <v>757</v>
      </c>
      <c r="E7513" t="s">
        <v>15</v>
      </c>
      <c r="F7513" t="s">
        <v>23</v>
      </c>
      <c r="G7513">
        <v>38</v>
      </c>
      <c r="H7513">
        <v>0</v>
      </c>
      <c r="I7513">
        <v>0</v>
      </c>
      <c r="J7513">
        <v>1</v>
      </c>
      <c r="K7513">
        <v>1</v>
      </c>
      <c r="L7513">
        <v>0</v>
      </c>
      <c r="M7513">
        <v>83263.06</v>
      </c>
      <c r="N7513">
        <v>0</v>
      </c>
    </row>
    <row r="7514" spans="1:14" x14ac:dyDescent="0.3">
      <c r="A7514">
        <v>7513</v>
      </c>
      <c r="B7514">
        <v>15631267</v>
      </c>
      <c r="C7514" t="s">
        <v>457</v>
      </c>
      <c r="D7514">
        <v>641</v>
      </c>
      <c r="E7514" t="s">
        <v>15</v>
      </c>
      <c r="F7514" t="s">
        <v>23</v>
      </c>
      <c r="G7514">
        <v>50</v>
      </c>
      <c r="H7514">
        <v>6</v>
      </c>
      <c r="I7514">
        <v>153590.73000000001</v>
      </c>
      <c r="J7514">
        <v>2</v>
      </c>
      <c r="K7514">
        <v>1</v>
      </c>
      <c r="L7514">
        <v>1</v>
      </c>
      <c r="M7514">
        <v>130910.78</v>
      </c>
      <c r="N7514">
        <v>0</v>
      </c>
    </row>
    <row r="7515" spans="1:14" x14ac:dyDescent="0.3">
      <c r="A7515">
        <v>7514</v>
      </c>
      <c r="B7515">
        <v>15632275</v>
      </c>
      <c r="C7515" t="s">
        <v>213</v>
      </c>
      <c r="D7515">
        <v>718</v>
      </c>
      <c r="E7515" t="s">
        <v>15</v>
      </c>
      <c r="F7515" t="s">
        <v>23</v>
      </c>
      <c r="G7515">
        <v>29</v>
      </c>
      <c r="H7515">
        <v>2</v>
      </c>
      <c r="I7515">
        <v>0</v>
      </c>
      <c r="J7515">
        <v>1</v>
      </c>
      <c r="K7515">
        <v>1</v>
      </c>
      <c r="L7515">
        <v>0</v>
      </c>
      <c r="M7515">
        <v>126336.72</v>
      </c>
      <c r="N7515">
        <v>0</v>
      </c>
    </row>
    <row r="7516" spans="1:14" x14ac:dyDescent="0.3">
      <c r="A7516">
        <v>7515</v>
      </c>
      <c r="B7516">
        <v>15715907</v>
      </c>
      <c r="C7516" t="s">
        <v>2276</v>
      </c>
      <c r="D7516">
        <v>699</v>
      </c>
      <c r="E7516" t="s">
        <v>15</v>
      </c>
      <c r="F7516" t="s">
        <v>23</v>
      </c>
      <c r="G7516">
        <v>64</v>
      </c>
      <c r="H7516">
        <v>9</v>
      </c>
      <c r="I7516">
        <v>113109.52</v>
      </c>
      <c r="J7516">
        <v>1</v>
      </c>
      <c r="K7516">
        <v>1</v>
      </c>
      <c r="L7516">
        <v>0</v>
      </c>
      <c r="M7516">
        <v>27980.799999999999</v>
      </c>
      <c r="N7516">
        <v>1</v>
      </c>
    </row>
    <row r="7517" spans="1:14" x14ac:dyDescent="0.3">
      <c r="A7517">
        <v>7516</v>
      </c>
      <c r="B7517">
        <v>15764841</v>
      </c>
      <c r="C7517" t="s">
        <v>2551</v>
      </c>
      <c r="D7517">
        <v>623</v>
      </c>
      <c r="E7517" t="s">
        <v>15</v>
      </c>
      <c r="F7517" t="s">
        <v>16</v>
      </c>
      <c r="G7517">
        <v>35</v>
      </c>
      <c r="H7517">
        <v>0</v>
      </c>
      <c r="I7517">
        <v>130557.24</v>
      </c>
      <c r="J7517">
        <v>1</v>
      </c>
      <c r="K7517">
        <v>1</v>
      </c>
      <c r="L7517">
        <v>1</v>
      </c>
      <c r="M7517">
        <v>47880.71</v>
      </c>
      <c r="N7517">
        <v>0</v>
      </c>
    </row>
    <row r="7518" spans="1:14" x14ac:dyDescent="0.3">
      <c r="A7518">
        <v>7517</v>
      </c>
      <c r="B7518">
        <v>15748649</v>
      </c>
      <c r="C7518" t="s">
        <v>628</v>
      </c>
      <c r="D7518">
        <v>644</v>
      </c>
      <c r="E7518" t="s">
        <v>15</v>
      </c>
      <c r="F7518" t="s">
        <v>23</v>
      </c>
      <c r="G7518">
        <v>40</v>
      </c>
      <c r="H7518">
        <v>8</v>
      </c>
      <c r="I7518">
        <v>93183.19</v>
      </c>
      <c r="J7518">
        <v>1</v>
      </c>
      <c r="K7518">
        <v>1</v>
      </c>
      <c r="L7518">
        <v>0</v>
      </c>
      <c r="M7518">
        <v>73882.490000000005</v>
      </c>
      <c r="N7518">
        <v>0</v>
      </c>
    </row>
    <row r="7519" spans="1:14" x14ac:dyDescent="0.3">
      <c r="A7519">
        <v>7518</v>
      </c>
      <c r="B7519">
        <v>15771409</v>
      </c>
      <c r="C7519" t="s">
        <v>680</v>
      </c>
      <c r="D7519">
        <v>586</v>
      </c>
      <c r="E7519" t="s">
        <v>15</v>
      </c>
      <c r="F7519" t="s">
        <v>23</v>
      </c>
      <c r="G7519">
        <v>58</v>
      </c>
      <c r="H7519">
        <v>7</v>
      </c>
      <c r="I7519">
        <v>151933.63</v>
      </c>
      <c r="J7519">
        <v>1</v>
      </c>
      <c r="K7519">
        <v>1</v>
      </c>
      <c r="L7519">
        <v>0</v>
      </c>
      <c r="M7519">
        <v>162960.04999999999</v>
      </c>
      <c r="N7519">
        <v>1</v>
      </c>
    </row>
    <row r="7520" spans="1:14" x14ac:dyDescent="0.3">
      <c r="A7520">
        <v>7519</v>
      </c>
      <c r="B7520">
        <v>15779207</v>
      </c>
      <c r="C7520" t="s">
        <v>1576</v>
      </c>
      <c r="D7520">
        <v>500</v>
      </c>
      <c r="E7520" t="s">
        <v>26</v>
      </c>
      <c r="F7520" t="s">
        <v>23</v>
      </c>
      <c r="G7520">
        <v>30</v>
      </c>
      <c r="H7520">
        <v>2</v>
      </c>
      <c r="I7520">
        <v>125495.64</v>
      </c>
      <c r="J7520">
        <v>2</v>
      </c>
      <c r="K7520">
        <v>1</v>
      </c>
      <c r="L7520">
        <v>1</v>
      </c>
      <c r="M7520">
        <v>68807.47</v>
      </c>
      <c r="N7520">
        <v>0</v>
      </c>
    </row>
    <row r="7521" spans="1:14" x14ac:dyDescent="0.3">
      <c r="A7521">
        <v>7520</v>
      </c>
      <c r="B7521">
        <v>15814116</v>
      </c>
      <c r="C7521" t="s">
        <v>1213</v>
      </c>
      <c r="D7521">
        <v>583</v>
      </c>
      <c r="E7521" t="s">
        <v>15</v>
      </c>
      <c r="F7521" t="s">
        <v>16</v>
      </c>
      <c r="G7521">
        <v>42</v>
      </c>
      <c r="H7521">
        <v>7</v>
      </c>
      <c r="I7521">
        <v>0</v>
      </c>
      <c r="J7521">
        <v>2</v>
      </c>
      <c r="K7521">
        <v>1</v>
      </c>
      <c r="L7521">
        <v>0</v>
      </c>
      <c r="M7521">
        <v>144039.04999999999</v>
      </c>
      <c r="N7521">
        <v>0</v>
      </c>
    </row>
    <row r="7522" spans="1:14" x14ac:dyDescent="0.3">
      <c r="A7522">
        <v>7521</v>
      </c>
      <c r="B7522">
        <v>15665087</v>
      </c>
      <c r="C7522" t="s">
        <v>635</v>
      </c>
      <c r="D7522">
        <v>595</v>
      </c>
      <c r="E7522" t="s">
        <v>26</v>
      </c>
      <c r="F7522" t="s">
        <v>16</v>
      </c>
      <c r="G7522">
        <v>26</v>
      </c>
      <c r="H7522">
        <v>8</v>
      </c>
      <c r="I7522">
        <v>118547.72</v>
      </c>
      <c r="J7522">
        <v>1</v>
      </c>
      <c r="K7522">
        <v>1</v>
      </c>
      <c r="L7522">
        <v>1</v>
      </c>
      <c r="M7522">
        <v>151192.18</v>
      </c>
      <c r="N7522">
        <v>0</v>
      </c>
    </row>
    <row r="7523" spans="1:14" x14ac:dyDescent="0.3">
      <c r="A7523">
        <v>7522</v>
      </c>
      <c r="B7523">
        <v>15611189</v>
      </c>
      <c r="C7523" t="s">
        <v>2552</v>
      </c>
      <c r="D7523">
        <v>670</v>
      </c>
      <c r="E7523" t="s">
        <v>18</v>
      </c>
      <c r="F7523" t="s">
        <v>23</v>
      </c>
      <c r="G7523">
        <v>43</v>
      </c>
      <c r="H7523">
        <v>1</v>
      </c>
      <c r="I7523">
        <v>97792.21</v>
      </c>
      <c r="J7523">
        <v>1</v>
      </c>
      <c r="K7523">
        <v>0</v>
      </c>
      <c r="L7523">
        <v>0</v>
      </c>
      <c r="M7523">
        <v>120225.62</v>
      </c>
      <c r="N7523">
        <v>0</v>
      </c>
    </row>
    <row r="7524" spans="1:14" x14ac:dyDescent="0.3">
      <c r="A7524">
        <v>7523</v>
      </c>
      <c r="B7524">
        <v>15729718</v>
      </c>
      <c r="C7524" t="s">
        <v>2553</v>
      </c>
      <c r="D7524">
        <v>610</v>
      </c>
      <c r="E7524" t="s">
        <v>15</v>
      </c>
      <c r="F7524" t="s">
        <v>23</v>
      </c>
      <c r="G7524">
        <v>41</v>
      </c>
      <c r="H7524">
        <v>6</v>
      </c>
      <c r="I7524">
        <v>0</v>
      </c>
      <c r="J7524">
        <v>3</v>
      </c>
      <c r="K7524">
        <v>0</v>
      </c>
      <c r="L7524">
        <v>0</v>
      </c>
      <c r="M7524">
        <v>56118.81</v>
      </c>
      <c r="N7524">
        <v>1</v>
      </c>
    </row>
    <row r="7525" spans="1:14" x14ac:dyDescent="0.3">
      <c r="A7525">
        <v>7524</v>
      </c>
      <c r="B7525">
        <v>15733602</v>
      </c>
      <c r="C7525" t="s">
        <v>2554</v>
      </c>
      <c r="D7525">
        <v>814</v>
      </c>
      <c r="E7525" t="s">
        <v>18</v>
      </c>
      <c r="F7525" t="s">
        <v>16</v>
      </c>
      <c r="G7525">
        <v>72</v>
      </c>
      <c r="H7525">
        <v>2</v>
      </c>
      <c r="I7525">
        <v>0</v>
      </c>
      <c r="J7525">
        <v>2</v>
      </c>
      <c r="K7525">
        <v>0</v>
      </c>
      <c r="L7525">
        <v>1</v>
      </c>
      <c r="M7525">
        <v>130853.03</v>
      </c>
      <c r="N7525">
        <v>0</v>
      </c>
    </row>
    <row r="7526" spans="1:14" x14ac:dyDescent="0.3">
      <c r="A7526">
        <v>7525</v>
      </c>
      <c r="B7526">
        <v>15620103</v>
      </c>
      <c r="C7526" t="s">
        <v>184</v>
      </c>
      <c r="D7526">
        <v>660</v>
      </c>
      <c r="E7526" t="s">
        <v>15</v>
      </c>
      <c r="F7526" t="s">
        <v>16</v>
      </c>
      <c r="G7526">
        <v>40</v>
      </c>
      <c r="H7526">
        <v>8</v>
      </c>
      <c r="I7526">
        <v>167181.01</v>
      </c>
      <c r="J7526">
        <v>1</v>
      </c>
      <c r="K7526">
        <v>1</v>
      </c>
      <c r="L7526">
        <v>1</v>
      </c>
      <c r="M7526">
        <v>185156.94</v>
      </c>
      <c r="N7526">
        <v>0</v>
      </c>
    </row>
    <row r="7527" spans="1:14" x14ac:dyDescent="0.3">
      <c r="A7527">
        <v>7526</v>
      </c>
      <c r="B7527">
        <v>15770406</v>
      </c>
      <c r="C7527" t="s">
        <v>55</v>
      </c>
      <c r="D7527">
        <v>580</v>
      </c>
      <c r="E7527" t="s">
        <v>26</v>
      </c>
      <c r="F7527" t="s">
        <v>23</v>
      </c>
      <c r="G7527">
        <v>35</v>
      </c>
      <c r="H7527">
        <v>9</v>
      </c>
      <c r="I7527">
        <v>121355.19</v>
      </c>
      <c r="J7527">
        <v>1</v>
      </c>
      <c r="K7527">
        <v>0</v>
      </c>
      <c r="L7527">
        <v>1</v>
      </c>
      <c r="M7527">
        <v>35671.449999999997</v>
      </c>
      <c r="N7527">
        <v>0</v>
      </c>
    </row>
    <row r="7528" spans="1:14" x14ac:dyDescent="0.3">
      <c r="A7528">
        <v>7527</v>
      </c>
      <c r="B7528">
        <v>15800554</v>
      </c>
      <c r="C7528" t="s">
        <v>804</v>
      </c>
      <c r="D7528">
        <v>850</v>
      </c>
      <c r="E7528" t="s">
        <v>15</v>
      </c>
      <c r="F7528" t="s">
        <v>16</v>
      </c>
      <c r="G7528">
        <v>81</v>
      </c>
      <c r="H7528">
        <v>1</v>
      </c>
      <c r="I7528">
        <v>0</v>
      </c>
      <c r="J7528">
        <v>2</v>
      </c>
      <c r="K7528">
        <v>1</v>
      </c>
      <c r="L7528">
        <v>1</v>
      </c>
      <c r="M7528">
        <v>59568.24</v>
      </c>
      <c r="N7528">
        <v>0</v>
      </c>
    </row>
    <row r="7529" spans="1:14" x14ac:dyDescent="0.3">
      <c r="A7529">
        <v>7528</v>
      </c>
      <c r="B7529">
        <v>15611409</v>
      </c>
      <c r="C7529" t="s">
        <v>180</v>
      </c>
      <c r="D7529">
        <v>676</v>
      </c>
      <c r="E7529" t="s">
        <v>18</v>
      </c>
      <c r="F7529" t="s">
        <v>23</v>
      </c>
      <c r="G7529">
        <v>35</v>
      </c>
      <c r="H7529">
        <v>0</v>
      </c>
      <c r="I7529">
        <v>0</v>
      </c>
      <c r="J7529">
        <v>2</v>
      </c>
      <c r="K7529">
        <v>0</v>
      </c>
      <c r="L7529">
        <v>0</v>
      </c>
      <c r="M7529">
        <v>139911.57999999999</v>
      </c>
      <c r="N7529">
        <v>0</v>
      </c>
    </row>
    <row r="7530" spans="1:14" x14ac:dyDescent="0.3">
      <c r="A7530">
        <v>7529</v>
      </c>
      <c r="B7530">
        <v>15646535</v>
      </c>
      <c r="C7530" t="s">
        <v>2555</v>
      </c>
      <c r="D7530">
        <v>578</v>
      </c>
      <c r="E7530" t="s">
        <v>15</v>
      </c>
      <c r="F7530" t="s">
        <v>23</v>
      </c>
      <c r="G7530">
        <v>46</v>
      </c>
      <c r="H7530">
        <v>5</v>
      </c>
      <c r="I7530">
        <v>113226.47</v>
      </c>
      <c r="J7530">
        <v>1</v>
      </c>
      <c r="K7530">
        <v>1</v>
      </c>
      <c r="L7530">
        <v>0</v>
      </c>
      <c r="M7530">
        <v>56770.76</v>
      </c>
      <c r="N7530">
        <v>0</v>
      </c>
    </row>
    <row r="7531" spans="1:14" x14ac:dyDescent="0.3">
      <c r="A7531">
        <v>7530</v>
      </c>
      <c r="B7531">
        <v>15575430</v>
      </c>
      <c r="C7531" t="s">
        <v>1089</v>
      </c>
      <c r="D7531">
        <v>579</v>
      </c>
      <c r="E7531" t="s">
        <v>15</v>
      </c>
      <c r="F7531" t="s">
        <v>16</v>
      </c>
      <c r="G7531">
        <v>33</v>
      </c>
      <c r="H7531">
        <v>1</v>
      </c>
      <c r="I7531">
        <v>118392.75</v>
      </c>
      <c r="J7531">
        <v>1</v>
      </c>
      <c r="K7531">
        <v>1</v>
      </c>
      <c r="L7531">
        <v>1</v>
      </c>
      <c r="M7531">
        <v>157564.75</v>
      </c>
      <c r="N7531">
        <v>0</v>
      </c>
    </row>
    <row r="7532" spans="1:14" x14ac:dyDescent="0.3">
      <c r="A7532">
        <v>7531</v>
      </c>
      <c r="B7532">
        <v>15711299</v>
      </c>
      <c r="C7532" t="s">
        <v>1071</v>
      </c>
      <c r="D7532">
        <v>711</v>
      </c>
      <c r="E7532" t="s">
        <v>26</v>
      </c>
      <c r="F7532" t="s">
        <v>16</v>
      </c>
      <c r="G7532">
        <v>52</v>
      </c>
      <c r="H7532">
        <v>8</v>
      </c>
      <c r="I7532">
        <v>145262.54</v>
      </c>
      <c r="J7532">
        <v>1</v>
      </c>
      <c r="K7532">
        <v>0</v>
      </c>
      <c r="L7532">
        <v>1</v>
      </c>
      <c r="M7532">
        <v>131473.31</v>
      </c>
      <c r="N7532">
        <v>0</v>
      </c>
    </row>
    <row r="7533" spans="1:14" x14ac:dyDescent="0.3">
      <c r="A7533">
        <v>7532</v>
      </c>
      <c r="B7533">
        <v>15642063</v>
      </c>
      <c r="C7533" t="s">
        <v>1312</v>
      </c>
      <c r="D7533">
        <v>692</v>
      </c>
      <c r="E7533" t="s">
        <v>15</v>
      </c>
      <c r="F7533" t="s">
        <v>23</v>
      </c>
      <c r="G7533">
        <v>40</v>
      </c>
      <c r="H7533">
        <v>6</v>
      </c>
      <c r="I7533">
        <v>163505.16</v>
      </c>
      <c r="J7533">
        <v>1</v>
      </c>
      <c r="K7533">
        <v>0</v>
      </c>
      <c r="L7533">
        <v>0</v>
      </c>
      <c r="M7533">
        <v>90424.09</v>
      </c>
      <c r="N7533">
        <v>0</v>
      </c>
    </row>
    <row r="7534" spans="1:14" x14ac:dyDescent="0.3">
      <c r="A7534">
        <v>7533</v>
      </c>
      <c r="B7534">
        <v>15706602</v>
      </c>
      <c r="C7534" t="s">
        <v>1083</v>
      </c>
      <c r="D7534">
        <v>760</v>
      </c>
      <c r="E7534" t="s">
        <v>18</v>
      </c>
      <c r="F7534" t="s">
        <v>16</v>
      </c>
      <c r="G7534">
        <v>33</v>
      </c>
      <c r="H7534">
        <v>1</v>
      </c>
      <c r="I7534">
        <v>118114.28</v>
      </c>
      <c r="J7534">
        <v>2</v>
      </c>
      <c r="K7534">
        <v>0</v>
      </c>
      <c r="L7534">
        <v>1</v>
      </c>
      <c r="M7534">
        <v>156660.21</v>
      </c>
      <c r="N7534">
        <v>0</v>
      </c>
    </row>
    <row r="7535" spans="1:14" x14ac:dyDescent="0.3">
      <c r="A7535">
        <v>7534</v>
      </c>
      <c r="B7535">
        <v>15592773</v>
      </c>
      <c r="C7535" t="s">
        <v>1888</v>
      </c>
      <c r="D7535">
        <v>630</v>
      </c>
      <c r="E7535" t="s">
        <v>26</v>
      </c>
      <c r="F7535" t="s">
        <v>16</v>
      </c>
      <c r="G7535">
        <v>51</v>
      </c>
      <c r="H7535">
        <v>0</v>
      </c>
      <c r="I7535">
        <v>108449.23</v>
      </c>
      <c r="J7535">
        <v>3</v>
      </c>
      <c r="K7535">
        <v>0</v>
      </c>
      <c r="L7535">
        <v>0</v>
      </c>
      <c r="M7535">
        <v>88372.69</v>
      </c>
      <c r="N7535">
        <v>1</v>
      </c>
    </row>
    <row r="7536" spans="1:14" x14ac:dyDescent="0.3">
      <c r="A7536">
        <v>7535</v>
      </c>
      <c r="B7536">
        <v>15786539</v>
      </c>
      <c r="C7536" t="s">
        <v>1188</v>
      </c>
      <c r="D7536">
        <v>808</v>
      </c>
      <c r="E7536" t="s">
        <v>15</v>
      </c>
      <c r="F7536" t="s">
        <v>23</v>
      </c>
      <c r="G7536">
        <v>32</v>
      </c>
      <c r="H7536">
        <v>1</v>
      </c>
      <c r="I7536">
        <v>0</v>
      </c>
      <c r="J7536">
        <v>2</v>
      </c>
      <c r="K7536">
        <v>1</v>
      </c>
      <c r="L7536">
        <v>1</v>
      </c>
      <c r="M7536">
        <v>46200.71</v>
      </c>
      <c r="N7536">
        <v>0</v>
      </c>
    </row>
    <row r="7537" spans="1:14" x14ac:dyDescent="0.3">
      <c r="A7537">
        <v>7536</v>
      </c>
      <c r="B7537">
        <v>15737542</v>
      </c>
      <c r="C7537" t="s">
        <v>1410</v>
      </c>
      <c r="D7537">
        <v>611</v>
      </c>
      <c r="E7537" t="s">
        <v>26</v>
      </c>
      <c r="F7537" t="s">
        <v>16</v>
      </c>
      <c r="G7537">
        <v>36</v>
      </c>
      <c r="H7537">
        <v>10</v>
      </c>
      <c r="I7537">
        <v>103294.56</v>
      </c>
      <c r="J7537">
        <v>1</v>
      </c>
      <c r="K7537">
        <v>1</v>
      </c>
      <c r="L7537">
        <v>0</v>
      </c>
      <c r="M7537">
        <v>160548.12</v>
      </c>
      <c r="N7537">
        <v>0</v>
      </c>
    </row>
    <row r="7538" spans="1:14" x14ac:dyDescent="0.3">
      <c r="A7538">
        <v>7537</v>
      </c>
      <c r="B7538">
        <v>15590234</v>
      </c>
      <c r="C7538" t="s">
        <v>464</v>
      </c>
      <c r="D7538">
        <v>697</v>
      </c>
      <c r="E7538" t="s">
        <v>15</v>
      </c>
      <c r="F7538" t="s">
        <v>16</v>
      </c>
      <c r="G7538">
        <v>42</v>
      </c>
      <c r="H7538">
        <v>1</v>
      </c>
      <c r="I7538">
        <v>0</v>
      </c>
      <c r="J7538">
        <v>1</v>
      </c>
      <c r="K7538">
        <v>1</v>
      </c>
      <c r="L7538">
        <v>0</v>
      </c>
      <c r="M7538">
        <v>1262.83</v>
      </c>
      <c r="N7538">
        <v>1</v>
      </c>
    </row>
    <row r="7539" spans="1:14" x14ac:dyDescent="0.3">
      <c r="A7539">
        <v>7538</v>
      </c>
      <c r="B7539">
        <v>15773776</v>
      </c>
      <c r="C7539" t="s">
        <v>184</v>
      </c>
      <c r="D7539">
        <v>655</v>
      </c>
      <c r="E7539" t="s">
        <v>15</v>
      </c>
      <c r="F7539" t="s">
        <v>16</v>
      </c>
      <c r="G7539">
        <v>38</v>
      </c>
      <c r="H7539">
        <v>6</v>
      </c>
      <c r="I7539">
        <v>0</v>
      </c>
      <c r="J7539">
        <v>1</v>
      </c>
      <c r="K7539">
        <v>1</v>
      </c>
      <c r="L7539">
        <v>1</v>
      </c>
      <c r="M7539">
        <v>188639.28</v>
      </c>
      <c r="N7539">
        <v>0</v>
      </c>
    </row>
    <row r="7540" spans="1:14" x14ac:dyDescent="0.3">
      <c r="A7540">
        <v>7539</v>
      </c>
      <c r="B7540">
        <v>15728082</v>
      </c>
      <c r="C7540" t="s">
        <v>1216</v>
      </c>
      <c r="D7540">
        <v>601</v>
      </c>
      <c r="E7540" t="s">
        <v>18</v>
      </c>
      <c r="F7540" t="s">
        <v>23</v>
      </c>
      <c r="G7540">
        <v>28</v>
      </c>
      <c r="H7540">
        <v>6</v>
      </c>
      <c r="I7540">
        <v>0</v>
      </c>
      <c r="J7540">
        <v>2</v>
      </c>
      <c r="K7540">
        <v>1</v>
      </c>
      <c r="L7540">
        <v>0</v>
      </c>
      <c r="M7540">
        <v>14665.28</v>
      </c>
      <c r="N7540">
        <v>0</v>
      </c>
    </row>
    <row r="7541" spans="1:14" x14ac:dyDescent="0.3">
      <c r="A7541">
        <v>7540</v>
      </c>
      <c r="B7541">
        <v>15609987</v>
      </c>
      <c r="C7541" t="s">
        <v>235</v>
      </c>
      <c r="D7541">
        <v>755</v>
      </c>
      <c r="E7541" t="s">
        <v>15</v>
      </c>
      <c r="F7541" t="s">
        <v>23</v>
      </c>
      <c r="G7541">
        <v>42</v>
      </c>
      <c r="H7541">
        <v>2</v>
      </c>
      <c r="I7541">
        <v>119919.12</v>
      </c>
      <c r="J7541">
        <v>1</v>
      </c>
      <c r="K7541">
        <v>1</v>
      </c>
      <c r="L7541">
        <v>0</v>
      </c>
      <c r="M7541">
        <v>156868.21</v>
      </c>
      <c r="N7541">
        <v>0</v>
      </c>
    </row>
    <row r="7542" spans="1:14" x14ac:dyDescent="0.3">
      <c r="A7542">
        <v>7541</v>
      </c>
      <c r="B7542">
        <v>15735330</v>
      </c>
      <c r="C7542" t="s">
        <v>701</v>
      </c>
      <c r="D7542">
        <v>553</v>
      </c>
      <c r="E7542" t="s">
        <v>15</v>
      </c>
      <c r="F7542" t="s">
        <v>23</v>
      </c>
      <c r="G7542">
        <v>37</v>
      </c>
      <c r="H7542">
        <v>1</v>
      </c>
      <c r="I7542">
        <v>0</v>
      </c>
      <c r="J7542">
        <v>1</v>
      </c>
      <c r="K7542">
        <v>1</v>
      </c>
      <c r="L7542">
        <v>0</v>
      </c>
      <c r="M7542">
        <v>30461.55</v>
      </c>
      <c r="N7542">
        <v>0</v>
      </c>
    </row>
    <row r="7543" spans="1:14" x14ac:dyDescent="0.3">
      <c r="A7543">
        <v>7542</v>
      </c>
      <c r="B7543">
        <v>15649430</v>
      </c>
      <c r="C7543" t="s">
        <v>322</v>
      </c>
      <c r="D7543">
        <v>723</v>
      </c>
      <c r="E7543" t="s">
        <v>15</v>
      </c>
      <c r="F7543" t="s">
        <v>23</v>
      </c>
      <c r="G7543">
        <v>28</v>
      </c>
      <c r="H7543">
        <v>4</v>
      </c>
      <c r="I7543">
        <v>0</v>
      </c>
      <c r="J7543">
        <v>2</v>
      </c>
      <c r="K7543">
        <v>1</v>
      </c>
      <c r="L7543">
        <v>1</v>
      </c>
      <c r="M7543">
        <v>123885.88</v>
      </c>
      <c r="N7543">
        <v>0</v>
      </c>
    </row>
    <row r="7544" spans="1:14" x14ac:dyDescent="0.3">
      <c r="A7544">
        <v>7543</v>
      </c>
      <c r="B7544">
        <v>15768777</v>
      </c>
      <c r="C7544" t="s">
        <v>1109</v>
      </c>
      <c r="D7544">
        <v>507</v>
      </c>
      <c r="E7544" t="s">
        <v>18</v>
      </c>
      <c r="F7544" t="s">
        <v>16</v>
      </c>
      <c r="G7544">
        <v>34</v>
      </c>
      <c r="H7544">
        <v>4</v>
      </c>
      <c r="I7544">
        <v>0</v>
      </c>
      <c r="J7544">
        <v>2</v>
      </c>
      <c r="K7544">
        <v>1</v>
      </c>
      <c r="L7544">
        <v>1</v>
      </c>
      <c r="M7544">
        <v>60688.38</v>
      </c>
      <c r="N7544">
        <v>0</v>
      </c>
    </row>
    <row r="7545" spans="1:14" x14ac:dyDescent="0.3">
      <c r="A7545">
        <v>7544</v>
      </c>
      <c r="B7545">
        <v>15777893</v>
      </c>
      <c r="C7545" t="s">
        <v>465</v>
      </c>
      <c r="D7545">
        <v>777</v>
      </c>
      <c r="E7545" t="s">
        <v>15</v>
      </c>
      <c r="F7545" t="s">
        <v>23</v>
      </c>
      <c r="G7545">
        <v>43</v>
      </c>
      <c r="H7545">
        <v>1</v>
      </c>
      <c r="I7545">
        <v>0</v>
      </c>
      <c r="J7545">
        <v>2</v>
      </c>
      <c r="K7545">
        <v>1</v>
      </c>
      <c r="L7545">
        <v>0</v>
      </c>
      <c r="M7545">
        <v>21785.91</v>
      </c>
      <c r="N7545">
        <v>0</v>
      </c>
    </row>
    <row r="7546" spans="1:14" x14ac:dyDescent="0.3">
      <c r="A7546">
        <v>7545</v>
      </c>
      <c r="B7546">
        <v>15791326</v>
      </c>
      <c r="C7546" t="s">
        <v>1576</v>
      </c>
      <c r="D7546">
        <v>566</v>
      </c>
      <c r="E7546" t="s">
        <v>15</v>
      </c>
      <c r="F7546" t="s">
        <v>23</v>
      </c>
      <c r="G7546">
        <v>34</v>
      </c>
      <c r="H7546">
        <v>3</v>
      </c>
      <c r="I7546">
        <v>0</v>
      </c>
      <c r="J7546">
        <v>1</v>
      </c>
      <c r="K7546">
        <v>0</v>
      </c>
      <c r="L7546">
        <v>0</v>
      </c>
      <c r="M7546">
        <v>188135.69</v>
      </c>
      <c r="N7546">
        <v>0</v>
      </c>
    </row>
    <row r="7547" spans="1:14" x14ac:dyDescent="0.3">
      <c r="A7547">
        <v>7546</v>
      </c>
      <c r="B7547">
        <v>15615176</v>
      </c>
      <c r="C7547" t="s">
        <v>2556</v>
      </c>
      <c r="D7547">
        <v>732</v>
      </c>
      <c r="E7547" t="s">
        <v>15</v>
      </c>
      <c r="F7547" t="s">
        <v>23</v>
      </c>
      <c r="G7547">
        <v>26</v>
      </c>
      <c r="H7547">
        <v>7</v>
      </c>
      <c r="I7547">
        <v>0</v>
      </c>
      <c r="J7547">
        <v>2</v>
      </c>
      <c r="K7547">
        <v>1</v>
      </c>
      <c r="L7547">
        <v>0</v>
      </c>
      <c r="M7547">
        <v>154364.66</v>
      </c>
      <c r="N7547">
        <v>0</v>
      </c>
    </row>
    <row r="7548" spans="1:14" x14ac:dyDescent="0.3">
      <c r="A7548">
        <v>7547</v>
      </c>
      <c r="B7548">
        <v>15735221</v>
      </c>
      <c r="C7548" t="s">
        <v>2557</v>
      </c>
      <c r="D7548">
        <v>697</v>
      </c>
      <c r="E7548" t="s">
        <v>15</v>
      </c>
      <c r="F7548" t="s">
        <v>16</v>
      </c>
      <c r="G7548">
        <v>42</v>
      </c>
      <c r="H7548">
        <v>10</v>
      </c>
      <c r="I7548">
        <v>0</v>
      </c>
      <c r="J7548">
        <v>2</v>
      </c>
      <c r="K7548">
        <v>1</v>
      </c>
      <c r="L7548">
        <v>0</v>
      </c>
      <c r="M7548">
        <v>61312.15</v>
      </c>
      <c r="N7548">
        <v>0</v>
      </c>
    </row>
    <row r="7549" spans="1:14" x14ac:dyDescent="0.3">
      <c r="A7549">
        <v>7548</v>
      </c>
      <c r="B7549">
        <v>15617991</v>
      </c>
      <c r="C7549" t="s">
        <v>30</v>
      </c>
      <c r="D7549">
        <v>555</v>
      </c>
      <c r="E7549" t="s">
        <v>15</v>
      </c>
      <c r="F7549" t="s">
        <v>23</v>
      </c>
      <c r="G7549">
        <v>29</v>
      </c>
      <c r="H7549">
        <v>4</v>
      </c>
      <c r="I7549">
        <v>128744.04</v>
      </c>
      <c r="J7549">
        <v>1</v>
      </c>
      <c r="K7549">
        <v>1</v>
      </c>
      <c r="L7549">
        <v>1</v>
      </c>
      <c r="M7549">
        <v>47454.93</v>
      </c>
      <c r="N7549">
        <v>0</v>
      </c>
    </row>
    <row r="7550" spans="1:14" x14ac:dyDescent="0.3">
      <c r="A7550">
        <v>7549</v>
      </c>
      <c r="B7550">
        <v>15658504</v>
      </c>
      <c r="C7550" t="s">
        <v>716</v>
      </c>
      <c r="D7550">
        <v>584</v>
      </c>
      <c r="E7550" t="s">
        <v>26</v>
      </c>
      <c r="F7550" t="s">
        <v>16</v>
      </c>
      <c r="G7550">
        <v>62</v>
      </c>
      <c r="H7550">
        <v>9</v>
      </c>
      <c r="I7550">
        <v>137727.34</v>
      </c>
      <c r="J7550">
        <v>2</v>
      </c>
      <c r="K7550">
        <v>0</v>
      </c>
      <c r="L7550">
        <v>1</v>
      </c>
      <c r="M7550">
        <v>121102.9</v>
      </c>
      <c r="N7550">
        <v>0</v>
      </c>
    </row>
    <row r="7551" spans="1:14" x14ac:dyDescent="0.3">
      <c r="A7551">
        <v>7550</v>
      </c>
      <c r="B7551">
        <v>15785705</v>
      </c>
      <c r="C7551" t="s">
        <v>1101</v>
      </c>
      <c r="D7551">
        <v>705</v>
      </c>
      <c r="E7551" t="s">
        <v>26</v>
      </c>
      <c r="F7551" t="s">
        <v>16</v>
      </c>
      <c r="G7551">
        <v>44</v>
      </c>
      <c r="H7551">
        <v>10</v>
      </c>
      <c r="I7551">
        <v>106731.58</v>
      </c>
      <c r="J7551">
        <v>1</v>
      </c>
      <c r="K7551">
        <v>1</v>
      </c>
      <c r="L7551">
        <v>0</v>
      </c>
      <c r="M7551">
        <v>137419.87</v>
      </c>
      <c r="N7551">
        <v>1</v>
      </c>
    </row>
    <row r="7552" spans="1:14" x14ac:dyDescent="0.3">
      <c r="A7552">
        <v>7551</v>
      </c>
      <c r="B7552">
        <v>15801817</v>
      </c>
      <c r="C7552" t="s">
        <v>366</v>
      </c>
      <c r="D7552">
        <v>688</v>
      </c>
      <c r="E7552" t="s">
        <v>15</v>
      </c>
      <c r="F7552" t="s">
        <v>16</v>
      </c>
      <c r="G7552">
        <v>38</v>
      </c>
      <c r="H7552">
        <v>7</v>
      </c>
      <c r="I7552">
        <v>123544.21</v>
      </c>
      <c r="J7552">
        <v>1</v>
      </c>
      <c r="K7552">
        <v>1</v>
      </c>
      <c r="L7552">
        <v>1</v>
      </c>
      <c r="M7552">
        <v>157664.01999999999</v>
      </c>
      <c r="N7552">
        <v>0</v>
      </c>
    </row>
    <row r="7553" spans="1:14" x14ac:dyDescent="0.3">
      <c r="A7553">
        <v>7552</v>
      </c>
      <c r="B7553">
        <v>15752578</v>
      </c>
      <c r="C7553" t="s">
        <v>837</v>
      </c>
      <c r="D7553">
        <v>626</v>
      </c>
      <c r="E7553" t="s">
        <v>15</v>
      </c>
      <c r="F7553" t="s">
        <v>16</v>
      </c>
      <c r="G7553">
        <v>37</v>
      </c>
      <c r="H7553">
        <v>2</v>
      </c>
      <c r="I7553">
        <v>133968.95999999999</v>
      </c>
      <c r="J7553">
        <v>2</v>
      </c>
      <c r="K7553">
        <v>1</v>
      </c>
      <c r="L7553">
        <v>0</v>
      </c>
      <c r="M7553">
        <v>148689.65</v>
      </c>
      <c r="N7553">
        <v>0</v>
      </c>
    </row>
    <row r="7554" spans="1:14" x14ac:dyDescent="0.3">
      <c r="A7554">
        <v>7553</v>
      </c>
      <c r="B7554">
        <v>15781574</v>
      </c>
      <c r="C7554" t="s">
        <v>149</v>
      </c>
      <c r="D7554">
        <v>636</v>
      </c>
      <c r="E7554" t="s">
        <v>18</v>
      </c>
      <c r="F7554" t="s">
        <v>23</v>
      </c>
      <c r="G7554">
        <v>76</v>
      </c>
      <c r="H7554">
        <v>9</v>
      </c>
      <c r="I7554">
        <v>126534.6</v>
      </c>
      <c r="J7554">
        <v>1</v>
      </c>
      <c r="K7554">
        <v>1</v>
      </c>
      <c r="L7554">
        <v>1</v>
      </c>
      <c r="M7554">
        <v>39789.620000000003</v>
      </c>
      <c r="N7554">
        <v>0</v>
      </c>
    </row>
    <row r="7555" spans="1:14" x14ac:dyDescent="0.3">
      <c r="A7555">
        <v>7554</v>
      </c>
      <c r="B7555">
        <v>15792107</v>
      </c>
      <c r="C7555" t="s">
        <v>351</v>
      </c>
      <c r="D7555">
        <v>719</v>
      </c>
      <c r="E7555" t="s">
        <v>18</v>
      </c>
      <c r="F7555" t="s">
        <v>16</v>
      </c>
      <c r="G7555">
        <v>35</v>
      </c>
      <c r="H7555">
        <v>8</v>
      </c>
      <c r="I7555">
        <v>0</v>
      </c>
      <c r="J7555">
        <v>1</v>
      </c>
      <c r="K7555">
        <v>1</v>
      </c>
      <c r="L7555">
        <v>1</v>
      </c>
      <c r="M7555">
        <v>165162.4</v>
      </c>
      <c r="N7555">
        <v>0</v>
      </c>
    </row>
    <row r="7556" spans="1:14" x14ac:dyDescent="0.3">
      <c r="A7556">
        <v>7555</v>
      </c>
      <c r="B7556">
        <v>15569917</v>
      </c>
      <c r="C7556" t="s">
        <v>2558</v>
      </c>
      <c r="D7556">
        <v>706</v>
      </c>
      <c r="E7556" t="s">
        <v>18</v>
      </c>
      <c r="F7556" t="s">
        <v>23</v>
      </c>
      <c r="G7556">
        <v>30</v>
      </c>
      <c r="H7556">
        <v>6</v>
      </c>
      <c r="I7556">
        <v>87609.68</v>
      </c>
      <c r="J7556">
        <v>2</v>
      </c>
      <c r="K7556">
        <v>0</v>
      </c>
      <c r="L7556">
        <v>0</v>
      </c>
      <c r="M7556">
        <v>137674.54999999999</v>
      </c>
      <c r="N7556">
        <v>1</v>
      </c>
    </row>
    <row r="7557" spans="1:14" x14ac:dyDescent="0.3">
      <c r="A7557">
        <v>7556</v>
      </c>
      <c r="B7557">
        <v>15721504</v>
      </c>
      <c r="C7557" t="s">
        <v>443</v>
      </c>
      <c r="D7557">
        <v>731</v>
      </c>
      <c r="E7557" t="s">
        <v>18</v>
      </c>
      <c r="F7557" t="s">
        <v>23</v>
      </c>
      <c r="G7557">
        <v>41</v>
      </c>
      <c r="H7557">
        <v>3</v>
      </c>
      <c r="I7557">
        <v>0</v>
      </c>
      <c r="J7557">
        <v>2</v>
      </c>
      <c r="K7557">
        <v>1</v>
      </c>
      <c r="L7557">
        <v>0</v>
      </c>
      <c r="M7557">
        <v>101371.72</v>
      </c>
      <c r="N7557">
        <v>0</v>
      </c>
    </row>
    <row r="7558" spans="1:14" x14ac:dyDescent="0.3">
      <c r="A7558">
        <v>7557</v>
      </c>
      <c r="B7558">
        <v>15757306</v>
      </c>
      <c r="C7558" t="s">
        <v>216</v>
      </c>
      <c r="D7558">
        <v>738</v>
      </c>
      <c r="E7558" t="s">
        <v>18</v>
      </c>
      <c r="F7558" t="s">
        <v>23</v>
      </c>
      <c r="G7558">
        <v>49</v>
      </c>
      <c r="H7558">
        <v>3</v>
      </c>
      <c r="I7558">
        <v>0</v>
      </c>
      <c r="J7558">
        <v>3</v>
      </c>
      <c r="K7558">
        <v>1</v>
      </c>
      <c r="L7558">
        <v>1</v>
      </c>
      <c r="M7558">
        <v>65066.48</v>
      </c>
      <c r="N7558">
        <v>1</v>
      </c>
    </row>
    <row r="7559" spans="1:14" x14ac:dyDescent="0.3">
      <c r="A7559">
        <v>7558</v>
      </c>
      <c r="B7559">
        <v>15647295</v>
      </c>
      <c r="C7559" t="s">
        <v>32</v>
      </c>
      <c r="D7559">
        <v>426</v>
      </c>
      <c r="E7559" t="s">
        <v>15</v>
      </c>
      <c r="F7559" t="s">
        <v>23</v>
      </c>
      <c r="G7559">
        <v>34</v>
      </c>
      <c r="H7559">
        <v>9</v>
      </c>
      <c r="I7559">
        <v>0</v>
      </c>
      <c r="J7559">
        <v>2</v>
      </c>
      <c r="K7559">
        <v>1</v>
      </c>
      <c r="L7559">
        <v>0</v>
      </c>
      <c r="M7559">
        <v>107876.91</v>
      </c>
      <c r="N7559">
        <v>0</v>
      </c>
    </row>
    <row r="7560" spans="1:14" x14ac:dyDescent="0.3">
      <c r="A7560">
        <v>7559</v>
      </c>
      <c r="B7560">
        <v>15642098</v>
      </c>
      <c r="C7560" t="s">
        <v>649</v>
      </c>
      <c r="D7560">
        <v>622</v>
      </c>
      <c r="E7560" t="s">
        <v>18</v>
      </c>
      <c r="F7560" t="s">
        <v>16</v>
      </c>
      <c r="G7560">
        <v>36</v>
      </c>
      <c r="H7560">
        <v>0</v>
      </c>
      <c r="I7560">
        <v>108960</v>
      </c>
      <c r="J7560">
        <v>2</v>
      </c>
      <c r="K7560">
        <v>1</v>
      </c>
      <c r="L7560">
        <v>0</v>
      </c>
      <c r="M7560">
        <v>111180.3</v>
      </c>
      <c r="N7560">
        <v>1</v>
      </c>
    </row>
    <row r="7561" spans="1:14" x14ac:dyDescent="0.3">
      <c r="A7561">
        <v>7560</v>
      </c>
      <c r="B7561">
        <v>15696120</v>
      </c>
      <c r="C7561" t="s">
        <v>93</v>
      </c>
      <c r="D7561">
        <v>701</v>
      </c>
      <c r="E7561" t="s">
        <v>18</v>
      </c>
      <c r="F7561" t="s">
        <v>16</v>
      </c>
      <c r="G7561">
        <v>30</v>
      </c>
      <c r="H7561">
        <v>2</v>
      </c>
      <c r="I7561">
        <v>0</v>
      </c>
      <c r="J7561">
        <v>2</v>
      </c>
      <c r="K7561">
        <v>1</v>
      </c>
      <c r="L7561">
        <v>0</v>
      </c>
      <c r="M7561">
        <v>115650.63</v>
      </c>
      <c r="N7561">
        <v>0</v>
      </c>
    </row>
    <row r="7562" spans="1:14" x14ac:dyDescent="0.3">
      <c r="A7562">
        <v>7561</v>
      </c>
      <c r="B7562">
        <v>15675176</v>
      </c>
      <c r="C7562" t="s">
        <v>472</v>
      </c>
      <c r="D7562">
        <v>512</v>
      </c>
      <c r="E7562" t="s">
        <v>15</v>
      </c>
      <c r="F7562" t="s">
        <v>23</v>
      </c>
      <c r="G7562">
        <v>51</v>
      </c>
      <c r="H7562">
        <v>6</v>
      </c>
      <c r="I7562">
        <v>144953.31</v>
      </c>
      <c r="J7562">
        <v>1</v>
      </c>
      <c r="K7562">
        <v>1</v>
      </c>
      <c r="L7562">
        <v>1</v>
      </c>
      <c r="M7562">
        <v>165035.17000000001</v>
      </c>
      <c r="N7562">
        <v>0</v>
      </c>
    </row>
    <row r="7563" spans="1:14" x14ac:dyDescent="0.3">
      <c r="A7563">
        <v>7562</v>
      </c>
      <c r="B7563">
        <v>15700046</v>
      </c>
      <c r="C7563" t="s">
        <v>308</v>
      </c>
      <c r="D7563">
        <v>635</v>
      </c>
      <c r="E7563" t="s">
        <v>15</v>
      </c>
      <c r="F7563" t="s">
        <v>23</v>
      </c>
      <c r="G7563">
        <v>41</v>
      </c>
      <c r="H7563">
        <v>4</v>
      </c>
      <c r="I7563">
        <v>103544.88</v>
      </c>
      <c r="J7563">
        <v>2</v>
      </c>
      <c r="K7563">
        <v>1</v>
      </c>
      <c r="L7563">
        <v>0</v>
      </c>
      <c r="M7563">
        <v>193746.55</v>
      </c>
      <c r="N7563">
        <v>0</v>
      </c>
    </row>
    <row r="7564" spans="1:14" x14ac:dyDescent="0.3">
      <c r="A7564">
        <v>7563</v>
      </c>
      <c r="B7564">
        <v>15782089</v>
      </c>
      <c r="C7564" t="s">
        <v>2559</v>
      </c>
      <c r="D7564">
        <v>685</v>
      </c>
      <c r="E7564" t="s">
        <v>15</v>
      </c>
      <c r="F7564" t="s">
        <v>23</v>
      </c>
      <c r="G7564">
        <v>33</v>
      </c>
      <c r="H7564">
        <v>6</v>
      </c>
      <c r="I7564">
        <v>0</v>
      </c>
      <c r="J7564">
        <v>1</v>
      </c>
      <c r="K7564">
        <v>1</v>
      </c>
      <c r="L7564">
        <v>0</v>
      </c>
      <c r="M7564">
        <v>58458.26</v>
      </c>
      <c r="N7564">
        <v>0</v>
      </c>
    </row>
    <row r="7565" spans="1:14" x14ac:dyDescent="0.3">
      <c r="A7565">
        <v>7564</v>
      </c>
      <c r="B7565">
        <v>15706394</v>
      </c>
      <c r="C7565" t="s">
        <v>2560</v>
      </c>
      <c r="D7565">
        <v>609</v>
      </c>
      <c r="E7565" t="s">
        <v>15</v>
      </c>
      <c r="F7565" t="s">
        <v>23</v>
      </c>
      <c r="G7565">
        <v>53</v>
      </c>
      <c r="H7565">
        <v>7</v>
      </c>
      <c r="I7565">
        <v>0</v>
      </c>
      <c r="J7565">
        <v>2</v>
      </c>
      <c r="K7565">
        <v>0</v>
      </c>
      <c r="L7565">
        <v>1</v>
      </c>
      <c r="M7565">
        <v>52332.85</v>
      </c>
      <c r="N7565">
        <v>0</v>
      </c>
    </row>
    <row r="7566" spans="1:14" x14ac:dyDescent="0.3">
      <c r="A7566">
        <v>7565</v>
      </c>
      <c r="B7566">
        <v>15759387</v>
      </c>
      <c r="C7566" t="s">
        <v>243</v>
      </c>
      <c r="D7566">
        <v>598</v>
      </c>
      <c r="E7566" t="s">
        <v>26</v>
      </c>
      <c r="F7566" t="s">
        <v>23</v>
      </c>
      <c r="G7566">
        <v>38</v>
      </c>
      <c r="H7566">
        <v>1</v>
      </c>
      <c r="I7566">
        <v>101487.18</v>
      </c>
      <c r="J7566">
        <v>1</v>
      </c>
      <c r="K7566">
        <v>1</v>
      </c>
      <c r="L7566">
        <v>1</v>
      </c>
      <c r="M7566">
        <v>75959.100000000006</v>
      </c>
      <c r="N7566">
        <v>1</v>
      </c>
    </row>
    <row r="7567" spans="1:14" x14ac:dyDescent="0.3">
      <c r="A7567">
        <v>7566</v>
      </c>
      <c r="B7567">
        <v>15623369</v>
      </c>
      <c r="C7567" t="s">
        <v>2561</v>
      </c>
      <c r="D7567">
        <v>708</v>
      </c>
      <c r="E7567" t="s">
        <v>15</v>
      </c>
      <c r="F7567" t="s">
        <v>23</v>
      </c>
      <c r="G7567">
        <v>52</v>
      </c>
      <c r="H7567">
        <v>10</v>
      </c>
      <c r="I7567">
        <v>105355.81</v>
      </c>
      <c r="J7567">
        <v>1</v>
      </c>
      <c r="K7567">
        <v>1</v>
      </c>
      <c r="L7567">
        <v>0</v>
      </c>
      <c r="M7567">
        <v>123.07</v>
      </c>
      <c r="N7567">
        <v>1</v>
      </c>
    </row>
    <row r="7568" spans="1:14" x14ac:dyDescent="0.3">
      <c r="A7568">
        <v>7567</v>
      </c>
      <c r="B7568">
        <v>15732943</v>
      </c>
      <c r="C7568" t="s">
        <v>1983</v>
      </c>
      <c r="D7568">
        <v>574</v>
      </c>
      <c r="E7568" t="s">
        <v>18</v>
      </c>
      <c r="F7568" t="s">
        <v>23</v>
      </c>
      <c r="G7568">
        <v>36</v>
      </c>
      <c r="H7568">
        <v>4</v>
      </c>
      <c r="I7568">
        <v>77967.5</v>
      </c>
      <c r="J7568">
        <v>1</v>
      </c>
      <c r="K7568">
        <v>1</v>
      </c>
      <c r="L7568">
        <v>0</v>
      </c>
      <c r="M7568">
        <v>167066.95000000001</v>
      </c>
      <c r="N7568">
        <v>1</v>
      </c>
    </row>
    <row r="7569" spans="1:14" x14ac:dyDescent="0.3">
      <c r="A7569">
        <v>7568</v>
      </c>
      <c r="B7569">
        <v>15750545</v>
      </c>
      <c r="C7569" t="s">
        <v>1657</v>
      </c>
      <c r="D7569">
        <v>629</v>
      </c>
      <c r="E7569" t="s">
        <v>15</v>
      </c>
      <c r="F7569" t="s">
        <v>23</v>
      </c>
      <c r="G7569">
        <v>44</v>
      </c>
      <c r="H7569">
        <v>5</v>
      </c>
      <c r="I7569">
        <v>0</v>
      </c>
      <c r="J7569">
        <v>4</v>
      </c>
      <c r="K7569">
        <v>0</v>
      </c>
      <c r="L7569">
        <v>0</v>
      </c>
      <c r="M7569">
        <v>117572.59</v>
      </c>
      <c r="N7569">
        <v>1</v>
      </c>
    </row>
    <row r="7570" spans="1:14" x14ac:dyDescent="0.3">
      <c r="A7570">
        <v>7569</v>
      </c>
      <c r="B7570">
        <v>15809909</v>
      </c>
      <c r="C7570" t="s">
        <v>1032</v>
      </c>
      <c r="D7570">
        <v>422</v>
      </c>
      <c r="E7570" t="s">
        <v>18</v>
      </c>
      <c r="F7570" t="s">
        <v>16</v>
      </c>
      <c r="G7570">
        <v>54</v>
      </c>
      <c r="H7570">
        <v>4</v>
      </c>
      <c r="I7570">
        <v>0</v>
      </c>
      <c r="J7570">
        <v>2</v>
      </c>
      <c r="K7570">
        <v>1</v>
      </c>
      <c r="L7570">
        <v>1</v>
      </c>
      <c r="M7570">
        <v>7166.71</v>
      </c>
      <c r="N7570">
        <v>0</v>
      </c>
    </row>
    <row r="7571" spans="1:14" x14ac:dyDescent="0.3">
      <c r="A7571">
        <v>7570</v>
      </c>
      <c r="B7571">
        <v>15642448</v>
      </c>
      <c r="C7571" t="s">
        <v>606</v>
      </c>
      <c r="D7571">
        <v>656</v>
      </c>
      <c r="E7571" t="s">
        <v>18</v>
      </c>
      <c r="F7571" t="s">
        <v>23</v>
      </c>
      <c r="G7571">
        <v>28</v>
      </c>
      <c r="H7571">
        <v>8</v>
      </c>
      <c r="I7571">
        <v>120047.77</v>
      </c>
      <c r="J7571">
        <v>1</v>
      </c>
      <c r="K7571">
        <v>1</v>
      </c>
      <c r="L7571">
        <v>1</v>
      </c>
      <c r="M7571">
        <v>137173.39000000001</v>
      </c>
      <c r="N7571">
        <v>0</v>
      </c>
    </row>
    <row r="7572" spans="1:14" x14ac:dyDescent="0.3">
      <c r="A7572">
        <v>7571</v>
      </c>
      <c r="B7572">
        <v>15791944</v>
      </c>
      <c r="C7572" t="s">
        <v>654</v>
      </c>
      <c r="D7572">
        <v>697</v>
      </c>
      <c r="E7572" t="s">
        <v>15</v>
      </c>
      <c r="F7572" t="s">
        <v>23</v>
      </c>
      <c r="G7572">
        <v>32</v>
      </c>
      <c r="H7572">
        <v>7</v>
      </c>
      <c r="I7572">
        <v>175464.85</v>
      </c>
      <c r="J7572">
        <v>3</v>
      </c>
      <c r="K7572">
        <v>1</v>
      </c>
      <c r="L7572">
        <v>0</v>
      </c>
      <c r="M7572">
        <v>116442.42</v>
      </c>
      <c r="N7572">
        <v>1</v>
      </c>
    </row>
    <row r="7573" spans="1:14" x14ac:dyDescent="0.3">
      <c r="A7573">
        <v>7572</v>
      </c>
      <c r="B7573">
        <v>15768342</v>
      </c>
      <c r="C7573" t="s">
        <v>2314</v>
      </c>
      <c r="D7573">
        <v>718</v>
      </c>
      <c r="E7573" t="s">
        <v>15</v>
      </c>
      <c r="F7573" t="s">
        <v>23</v>
      </c>
      <c r="G7573">
        <v>52</v>
      </c>
      <c r="H7573">
        <v>8</v>
      </c>
      <c r="I7573">
        <v>79475.3</v>
      </c>
      <c r="J7573">
        <v>3</v>
      </c>
      <c r="K7573">
        <v>1</v>
      </c>
      <c r="L7573">
        <v>1</v>
      </c>
      <c r="M7573">
        <v>32421.32</v>
      </c>
      <c r="N7573">
        <v>1</v>
      </c>
    </row>
    <row r="7574" spans="1:14" x14ac:dyDescent="0.3">
      <c r="A7574">
        <v>7573</v>
      </c>
      <c r="B7574">
        <v>15567919</v>
      </c>
      <c r="C7574" t="s">
        <v>475</v>
      </c>
      <c r="D7574">
        <v>586</v>
      </c>
      <c r="E7574" t="s">
        <v>26</v>
      </c>
      <c r="F7574" t="s">
        <v>23</v>
      </c>
      <c r="G7574">
        <v>37</v>
      </c>
      <c r="H7574">
        <v>8</v>
      </c>
      <c r="I7574">
        <v>167735.69</v>
      </c>
      <c r="J7574">
        <v>2</v>
      </c>
      <c r="K7574">
        <v>0</v>
      </c>
      <c r="L7574">
        <v>1</v>
      </c>
      <c r="M7574">
        <v>104665.79</v>
      </c>
      <c r="N7574">
        <v>0</v>
      </c>
    </row>
    <row r="7575" spans="1:14" x14ac:dyDescent="0.3">
      <c r="A7575">
        <v>7574</v>
      </c>
      <c r="B7575">
        <v>15674750</v>
      </c>
      <c r="C7575" t="s">
        <v>965</v>
      </c>
      <c r="D7575">
        <v>481</v>
      </c>
      <c r="E7575" t="s">
        <v>18</v>
      </c>
      <c r="F7575" t="s">
        <v>16</v>
      </c>
      <c r="G7575">
        <v>37</v>
      </c>
      <c r="H7575">
        <v>8</v>
      </c>
      <c r="I7575">
        <v>0</v>
      </c>
      <c r="J7575">
        <v>2</v>
      </c>
      <c r="K7575">
        <v>1</v>
      </c>
      <c r="L7575">
        <v>0</v>
      </c>
      <c r="M7575">
        <v>44215.86</v>
      </c>
      <c r="N7575">
        <v>0</v>
      </c>
    </row>
    <row r="7576" spans="1:14" x14ac:dyDescent="0.3">
      <c r="A7576">
        <v>7575</v>
      </c>
      <c r="B7576">
        <v>15778345</v>
      </c>
      <c r="C7576" t="s">
        <v>240</v>
      </c>
      <c r="D7576">
        <v>749</v>
      </c>
      <c r="E7576" t="s">
        <v>15</v>
      </c>
      <c r="F7576" t="s">
        <v>16</v>
      </c>
      <c r="G7576">
        <v>33</v>
      </c>
      <c r="H7576">
        <v>1</v>
      </c>
      <c r="I7576">
        <v>74385.98</v>
      </c>
      <c r="J7576">
        <v>1</v>
      </c>
      <c r="K7576">
        <v>1</v>
      </c>
      <c r="L7576">
        <v>0</v>
      </c>
      <c r="M7576">
        <v>20164.47</v>
      </c>
      <c r="N7576">
        <v>0</v>
      </c>
    </row>
    <row r="7577" spans="1:14" x14ac:dyDescent="0.3">
      <c r="A7577">
        <v>7576</v>
      </c>
      <c r="B7577">
        <v>15687634</v>
      </c>
      <c r="C7577" t="s">
        <v>817</v>
      </c>
      <c r="D7577">
        <v>561</v>
      </c>
      <c r="E7577" t="s">
        <v>26</v>
      </c>
      <c r="F7577" t="s">
        <v>23</v>
      </c>
      <c r="G7577">
        <v>49</v>
      </c>
      <c r="H7577">
        <v>5</v>
      </c>
      <c r="I7577">
        <v>94754</v>
      </c>
      <c r="J7577">
        <v>1</v>
      </c>
      <c r="K7577">
        <v>1</v>
      </c>
      <c r="L7577">
        <v>1</v>
      </c>
      <c r="M7577">
        <v>26691.31</v>
      </c>
      <c r="N7577">
        <v>0</v>
      </c>
    </row>
    <row r="7578" spans="1:14" x14ac:dyDescent="0.3">
      <c r="A7578">
        <v>7577</v>
      </c>
      <c r="B7578">
        <v>15666096</v>
      </c>
      <c r="C7578" t="s">
        <v>2288</v>
      </c>
      <c r="D7578">
        <v>676</v>
      </c>
      <c r="E7578" t="s">
        <v>18</v>
      </c>
      <c r="F7578" t="s">
        <v>23</v>
      </c>
      <c r="G7578">
        <v>27</v>
      </c>
      <c r="H7578">
        <v>4</v>
      </c>
      <c r="I7578">
        <v>0</v>
      </c>
      <c r="J7578">
        <v>1</v>
      </c>
      <c r="K7578">
        <v>0</v>
      </c>
      <c r="L7578">
        <v>1</v>
      </c>
      <c r="M7578">
        <v>107955.67</v>
      </c>
      <c r="N7578">
        <v>0</v>
      </c>
    </row>
    <row r="7579" spans="1:14" x14ac:dyDescent="0.3">
      <c r="A7579">
        <v>7578</v>
      </c>
      <c r="B7579">
        <v>15581700</v>
      </c>
      <c r="C7579" t="s">
        <v>468</v>
      </c>
      <c r="D7579">
        <v>615</v>
      </c>
      <c r="E7579" t="s">
        <v>26</v>
      </c>
      <c r="F7579" t="s">
        <v>23</v>
      </c>
      <c r="G7579">
        <v>43</v>
      </c>
      <c r="H7579">
        <v>3</v>
      </c>
      <c r="I7579">
        <v>86920.86</v>
      </c>
      <c r="J7579">
        <v>1</v>
      </c>
      <c r="K7579">
        <v>1</v>
      </c>
      <c r="L7579">
        <v>1</v>
      </c>
      <c r="M7579">
        <v>150048.37</v>
      </c>
      <c r="N7579">
        <v>0</v>
      </c>
    </row>
    <row r="7580" spans="1:14" x14ac:dyDescent="0.3">
      <c r="A7580">
        <v>7579</v>
      </c>
      <c r="B7580">
        <v>15656417</v>
      </c>
      <c r="C7580" t="s">
        <v>1578</v>
      </c>
      <c r="D7580">
        <v>582</v>
      </c>
      <c r="E7580" t="s">
        <v>15</v>
      </c>
      <c r="F7580" t="s">
        <v>16</v>
      </c>
      <c r="G7580">
        <v>39</v>
      </c>
      <c r="H7580">
        <v>1</v>
      </c>
      <c r="I7580">
        <v>132077.48000000001</v>
      </c>
      <c r="J7580">
        <v>2</v>
      </c>
      <c r="K7580">
        <v>1</v>
      </c>
      <c r="L7580">
        <v>0</v>
      </c>
      <c r="M7580">
        <v>192255.15</v>
      </c>
      <c r="N7580">
        <v>0</v>
      </c>
    </row>
    <row r="7581" spans="1:14" x14ac:dyDescent="0.3">
      <c r="A7581">
        <v>7580</v>
      </c>
      <c r="B7581">
        <v>15649101</v>
      </c>
      <c r="C7581" t="s">
        <v>1575</v>
      </c>
      <c r="D7581">
        <v>601</v>
      </c>
      <c r="E7581" t="s">
        <v>15</v>
      </c>
      <c r="F7581" t="s">
        <v>23</v>
      </c>
      <c r="G7581">
        <v>40</v>
      </c>
      <c r="H7581">
        <v>10</v>
      </c>
      <c r="I7581">
        <v>127847.86</v>
      </c>
      <c r="J7581">
        <v>1</v>
      </c>
      <c r="K7581">
        <v>0</v>
      </c>
      <c r="L7581">
        <v>0</v>
      </c>
      <c r="M7581">
        <v>173245.68</v>
      </c>
      <c r="N7581">
        <v>0</v>
      </c>
    </row>
    <row r="7582" spans="1:14" x14ac:dyDescent="0.3">
      <c r="A7582">
        <v>7581</v>
      </c>
      <c r="B7582">
        <v>15781975</v>
      </c>
      <c r="C7582" t="s">
        <v>2562</v>
      </c>
      <c r="D7582">
        <v>708</v>
      </c>
      <c r="E7582" t="s">
        <v>15</v>
      </c>
      <c r="F7582" t="s">
        <v>23</v>
      </c>
      <c r="G7582">
        <v>34</v>
      </c>
      <c r="H7582">
        <v>3</v>
      </c>
      <c r="I7582">
        <v>0</v>
      </c>
      <c r="J7582">
        <v>1</v>
      </c>
      <c r="K7582">
        <v>0</v>
      </c>
      <c r="L7582">
        <v>1</v>
      </c>
      <c r="M7582">
        <v>121457.88</v>
      </c>
      <c r="N7582">
        <v>1</v>
      </c>
    </row>
    <row r="7583" spans="1:14" x14ac:dyDescent="0.3">
      <c r="A7583">
        <v>7582</v>
      </c>
      <c r="B7583">
        <v>15700511</v>
      </c>
      <c r="C7583" t="s">
        <v>1280</v>
      </c>
      <c r="D7583">
        <v>708</v>
      </c>
      <c r="E7583" t="s">
        <v>26</v>
      </c>
      <c r="F7583" t="s">
        <v>23</v>
      </c>
      <c r="G7583">
        <v>42</v>
      </c>
      <c r="H7583">
        <v>9</v>
      </c>
      <c r="I7583">
        <v>176702.36</v>
      </c>
      <c r="J7583">
        <v>2</v>
      </c>
      <c r="K7583">
        <v>1</v>
      </c>
      <c r="L7583">
        <v>1</v>
      </c>
      <c r="M7583">
        <v>104804.74</v>
      </c>
      <c r="N7583">
        <v>0</v>
      </c>
    </row>
    <row r="7584" spans="1:14" x14ac:dyDescent="0.3">
      <c r="A7584">
        <v>7583</v>
      </c>
      <c r="B7584">
        <v>15770255</v>
      </c>
      <c r="C7584" t="s">
        <v>2563</v>
      </c>
      <c r="D7584">
        <v>797</v>
      </c>
      <c r="E7584" t="s">
        <v>26</v>
      </c>
      <c r="F7584" t="s">
        <v>16</v>
      </c>
      <c r="G7584">
        <v>33</v>
      </c>
      <c r="H7584">
        <v>10</v>
      </c>
      <c r="I7584">
        <v>83555.58</v>
      </c>
      <c r="J7584">
        <v>1</v>
      </c>
      <c r="K7584">
        <v>0</v>
      </c>
      <c r="L7584">
        <v>0</v>
      </c>
      <c r="M7584">
        <v>69767.14</v>
      </c>
      <c r="N7584">
        <v>0</v>
      </c>
    </row>
    <row r="7585" spans="1:14" x14ac:dyDescent="0.3">
      <c r="A7585">
        <v>7584</v>
      </c>
      <c r="B7585">
        <v>15643574</v>
      </c>
      <c r="C7585" t="s">
        <v>50</v>
      </c>
      <c r="D7585">
        <v>682</v>
      </c>
      <c r="E7585" t="s">
        <v>15</v>
      </c>
      <c r="F7585" t="s">
        <v>23</v>
      </c>
      <c r="G7585">
        <v>26</v>
      </c>
      <c r="H7585">
        <v>8</v>
      </c>
      <c r="I7585">
        <v>0</v>
      </c>
      <c r="J7585">
        <v>2</v>
      </c>
      <c r="K7585">
        <v>1</v>
      </c>
      <c r="L7585">
        <v>0</v>
      </c>
      <c r="M7585">
        <v>178373.43</v>
      </c>
      <c r="N7585">
        <v>0</v>
      </c>
    </row>
    <row r="7586" spans="1:14" x14ac:dyDescent="0.3">
      <c r="A7586">
        <v>7585</v>
      </c>
      <c r="B7586">
        <v>15595010</v>
      </c>
      <c r="C7586" t="s">
        <v>278</v>
      </c>
      <c r="D7586">
        <v>694</v>
      </c>
      <c r="E7586" t="s">
        <v>18</v>
      </c>
      <c r="F7586" t="s">
        <v>16</v>
      </c>
      <c r="G7586">
        <v>39</v>
      </c>
      <c r="H7586">
        <v>9</v>
      </c>
      <c r="I7586">
        <v>0</v>
      </c>
      <c r="J7586">
        <v>2</v>
      </c>
      <c r="K7586">
        <v>0</v>
      </c>
      <c r="L7586">
        <v>0</v>
      </c>
      <c r="M7586">
        <v>99924.04</v>
      </c>
      <c r="N7586">
        <v>0</v>
      </c>
    </row>
    <row r="7587" spans="1:14" x14ac:dyDescent="0.3">
      <c r="A7587">
        <v>7586</v>
      </c>
      <c r="B7587">
        <v>15580579</v>
      </c>
      <c r="C7587" t="s">
        <v>70</v>
      </c>
      <c r="D7587">
        <v>490</v>
      </c>
      <c r="E7587" t="s">
        <v>15</v>
      </c>
      <c r="F7587" t="s">
        <v>16</v>
      </c>
      <c r="G7587">
        <v>40</v>
      </c>
      <c r="H7587">
        <v>1</v>
      </c>
      <c r="I7587">
        <v>0</v>
      </c>
      <c r="J7587">
        <v>1</v>
      </c>
      <c r="K7587">
        <v>1</v>
      </c>
      <c r="L7587">
        <v>1</v>
      </c>
      <c r="M7587">
        <v>49594.19</v>
      </c>
      <c r="N7587">
        <v>1</v>
      </c>
    </row>
    <row r="7588" spans="1:14" x14ac:dyDescent="0.3">
      <c r="A7588">
        <v>7587</v>
      </c>
      <c r="B7588">
        <v>15748532</v>
      </c>
      <c r="C7588" t="s">
        <v>537</v>
      </c>
      <c r="D7588">
        <v>828</v>
      </c>
      <c r="E7588" t="s">
        <v>18</v>
      </c>
      <c r="F7588" t="s">
        <v>23</v>
      </c>
      <c r="G7588">
        <v>42</v>
      </c>
      <c r="H7588">
        <v>10</v>
      </c>
      <c r="I7588">
        <v>0</v>
      </c>
      <c r="J7588">
        <v>1</v>
      </c>
      <c r="K7588">
        <v>1</v>
      </c>
      <c r="L7588">
        <v>1</v>
      </c>
      <c r="M7588">
        <v>186071.14</v>
      </c>
      <c r="N7588">
        <v>0</v>
      </c>
    </row>
    <row r="7589" spans="1:14" x14ac:dyDescent="0.3">
      <c r="A7589">
        <v>7588</v>
      </c>
      <c r="B7589">
        <v>15773789</v>
      </c>
      <c r="C7589" t="s">
        <v>1202</v>
      </c>
      <c r="D7589">
        <v>594</v>
      </c>
      <c r="E7589" t="s">
        <v>18</v>
      </c>
      <c r="F7589" t="s">
        <v>16</v>
      </c>
      <c r="G7589">
        <v>38</v>
      </c>
      <c r="H7589">
        <v>7</v>
      </c>
      <c r="I7589">
        <v>96858.35</v>
      </c>
      <c r="J7589">
        <v>1</v>
      </c>
      <c r="K7589">
        <v>1</v>
      </c>
      <c r="L7589">
        <v>0</v>
      </c>
      <c r="M7589">
        <v>77511.45</v>
      </c>
      <c r="N7589">
        <v>0</v>
      </c>
    </row>
    <row r="7590" spans="1:14" x14ac:dyDescent="0.3">
      <c r="A7590">
        <v>7589</v>
      </c>
      <c r="B7590">
        <v>15600027</v>
      </c>
      <c r="C7590" t="s">
        <v>1379</v>
      </c>
      <c r="D7590">
        <v>579</v>
      </c>
      <c r="E7590" t="s">
        <v>18</v>
      </c>
      <c r="F7590" t="s">
        <v>23</v>
      </c>
      <c r="G7590">
        <v>33</v>
      </c>
      <c r="H7590">
        <v>1</v>
      </c>
      <c r="I7590">
        <v>0</v>
      </c>
      <c r="J7590">
        <v>2</v>
      </c>
      <c r="K7590">
        <v>1</v>
      </c>
      <c r="L7590">
        <v>1</v>
      </c>
      <c r="M7590">
        <v>54816.57</v>
      </c>
      <c r="N7590">
        <v>0</v>
      </c>
    </row>
    <row r="7591" spans="1:14" x14ac:dyDescent="0.3">
      <c r="A7591">
        <v>7590</v>
      </c>
      <c r="B7591">
        <v>15620832</v>
      </c>
      <c r="C7591" t="s">
        <v>1215</v>
      </c>
      <c r="D7591">
        <v>723</v>
      </c>
      <c r="E7591" t="s">
        <v>15</v>
      </c>
      <c r="F7591" t="s">
        <v>16</v>
      </c>
      <c r="G7591">
        <v>35</v>
      </c>
      <c r="H7591">
        <v>0</v>
      </c>
      <c r="I7591">
        <v>0</v>
      </c>
      <c r="J7591">
        <v>2</v>
      </c>
      <c r="K7591">
        <v>0</v>
      </c>
      <c r="L7591">
        <v>1</v>
      </c>
      <c r="M7591">
        <v>61290.99</v>
      </c>
      <c r="N7591">
        <v>0</v>
      </c>
    </row>
    <row r="7592" spans="1:14" x14ac:dyDescent="0.3">
      <c r="A7592">
        <v>7591</v>
      </c>
      <c r="B7592">
        <v>15568819</v>
      </c>
      <c r="C7592" t="s">
        <v>796</v>
      </c>
      <c r="D7592">
        <v>619</v>
      </c>
      <c r="E7592" t="s">
        <v>26</v>
      </c>
      <c r="F7592" t="s">
        <v>16</v>
      </c>
      <c r="G7592">
        <v>42</v>
      </c>
      <c r="H7592">
        <v>8</v>
      </c>
      <c r="I7592">
        <v>132796.04</v>
      </c>
      <c r="J7592">
        <v>3</v>
      </c>
      <c r="K7592">
        <v>1</v>
      </c>
      <c r="L7592">
        <v>1</v>
      </c>
      <c r="M7592">
        <v>191821.35</v>
      </c>
      <c r="N7592">
        <v>1</v>
      </c>
    </row>
    <row r="7593" spans="1:14" x14ac:dyDescent="0.3">
      <c r="A7593">
        <v>7592</v>
      </c>
      <c r="B7593">
        <v>15748691</v>
      </c>
      <c r="C7593" t="s">
        <v>307</v>
      </c>
      <c r="D7593">
        <v>794</v>
      </c>
      <c r="E7593" t="s">
        <v>18</v>
      </c>
      <c r="F7593" t="s">
        <v>16</v>
      </c>
      <c r="G7593">
        <v>30</v>
      </c>
      <c r="H7593">
        <v>1</v>
      </c>
      <c r="I7593">
        <v>154970.54</v>
      </c>
      <c r="J7593">
        <v>1</v>
      </c>
      <c r="K7593">
        <v>0</v>
      </c>
      <c r="L7593">
        <v>1</v>
      </c>
      <c r="M7593">
        <v>156768.45000000001</v>
      </c>
      <c r="N7593">
        <v>0</v>
      </c>
    </row>
    <row r="7594" spans="1:14" x14ac:dyDescent="0.3">
      <c r="A7594">
        <v>7593</v>
      </c>
      <c r="B7594">
        <v>15583552</v>
      </c>
      <c r="C7594" t="s">
        <v>533</v>
      </c>
      <c r="D7594">
        <v>674</v>
      </c>
      <c r="E7594" t="s">
        <v>26</v>
      </c>
      <c r="F7594" t="s">
        <v>23</v>
      </c>
      <c r="G7594">
        <v>44</v>
      </c>
      <c r="H7594">
        <v>3</v>
      </c>
      <c r="I7594">
        <v>88902.21</v>
      </c>
      <c r="J7594">
        <v>1</v>
      </c>
      <c r="K7594">
        <v>1</v>
      </c>
      <c r="L7594">
        <v>0</v>
      </c>
      <c r="M7594">
        <v>73731.320000000007</v>
      </c>
      <c r="N7594">
        <v>0</v>
      </c>
    </row>
    <row r="7595" spans="1:14" x14ac:dyDescent="0.3">
      <c r="A7595">
        <v>7594</v>
      </c>
      <c r="B7595">
        <v>15588019</v>
      </c>
      <c r="C7595" t="s">
        <v>845</v>
      </c>
      <c r="D7595">
        <v>418</v>
      </c>
      <c r="E7595" t="s">
        <v>15</v>
      </c>
      <c r="F7595" t="s">
        <v>23</v>
      </c>
      <c r="G7595">
        <v>28</v>
      </c>
      <c r="H7595">
        <v>7</v>
      </c>
      <c r="I7595">
        <v>98738.92</v>
      </c>
      <c r="J7595">
        <v>1</v>
      </c>
      <c r="K7595">
        <v>1</v>
      </c>
      <c r="L7595">
        <v>0</v>
      </c>
      <c r="M7595">
        <v>122190.22</v>
      </c>
      <c r="N7595">
        <v>0</v>
      </c>
    </row>
    <row r="7596" spans="1:14" x14ac:dyDescent="0.3">
      <c r="A7596">
        <v>7595</v>
      </c>
      <c r="B7596">
        <v>15713250</v>
      </c>
      <c r="C7596" t="s">
        <v>1981</v>
      </c>
      <c r="D7596">
        <v>502</v>
      </c>
      <c r="E7596" t="s">
        <v>15</v>
      </c>
      <c r="F7596" t="s">
        <v>23</v>
      </c>
      <c r="G7596">
        <v>33</v>
      </c>
      <c r="H7596">
        <v>8</v>
      </c>
      <c r="I7596">
        <v>0</v>
      </c>
      <c r="J7596">
        <v>2</v>
      </c>
      <c r="K7596">
        <v>1</v>
      </c>
      <c r="L7596">
        <v>1</v>
      </c>
      <c r="M7596">
        <v>123509.01</v>
      </c>
      <c r="N7596">
        <v>0</v>
      </c>
    </row>
    <row r="7597" spans="1:14" x14ac:dyDescent="0.3">
      <c r="A7597">
        <v>7596</v>
      </c>
      <c r="B7597">
        <v>15569595</v>
      </c>
      <c r="C7597" t="s">
        <v>579</v>
      </c>
      <c r="D7597">
        <v>678</v>
      </c>
      <c r="E7597" t="s">
        <v>15</v>
      </c>
      <c r="F7597" t="s">
        <v>16</v>
      </c>
      <c r="G7597">
        <v>50</v>
      </c>
      <c r="H7597">
        <v>6</v>
      </c>
      <c r="I7597">
        <v>0</v>
      </c>
      <c r="J7597">
        <v>1</v>
      </c>
      <c r="K7597">
        <v>1</v>
      </c>
      <c r="L7597">
        <v>0</v>
      </c>
      <c r="M7597">
        <v>8199.5</v>
      </c>
      <c r="N7597">
        <v>0</v>
      </c>
    </row>
    <row r="7598" spans="1:14" x14ac:dyDescent="0.3">
      <c r="A7598">
        <v>7597</v>
      </c>
      <c r="B7598">
        <v>15794868</v>
      </c>
      <c r="C7598" t="s">
        <v>615</v>
      </c>
      <c r="D7598">
        <v>599</v>
      </c>
      <c r="E7598" t="s">
        <v>26</v>
      </c>
      <c r="F7598" t="s">
        <v>23</v>
      </c>
      <c r="G7598">
        <v>40</v>
      </c>
      <c r="H7598">
        <v>10</v>
      </c>
      <c r="I7598">
        <v>137456.28</v>
      </c>
      <c r="J7598">
        <v>2</v>
      </c>
      <c r="K7598">
        <v>1</v>
      </c>
      <c r="L7598">
        <v>1</v>
      </c>
      <c r="M7598">
        <v>14113.11</v>
      </c>
      <c r="N7598">
        <v>0</v>
      </c>
    </row>
    <row r="7599" spans="1:14" x14ac:dyDescent="0.3">
      <c r="A7599">
        <v>7598</v>
      </c>
      <c r="B7599">
        <v>15576680</v>
      </c>
      <c r="C7599" t="s">
        <v>224</v>
      </c>
      <c r="D7599">
        <v>736</v>
      </c>
      <c r="E7599" t="s">
        <v>15</v>
      </c>
      <c r="F7599" t="s">
        <v>23</v>
      </c>
      <c r="G7599">
        <v>29</v>
      </c>
      <c r="H7599">
        <v>4</v>
      </c>
      <c r="I7599">
        <v>0</v>
      </c>
      <c r="J7599">
        <v>2</v>
      </c>
      <c r="K7599">
        <v>0</v>
      </c>
      <c r="L7599">
        <v>0</v>
      </c>
      <c r="M7599">
        <v>51705.01</v>
      </c>
      <c r="N7599">
        <v>0</v>
      </c>
    </row>
    <row r="7600" spans="1:14" x14ac:dyDescent="0.3">
      <c r="A7600">
        <v>7599</v>
      </c>
      <c r="B7600">
        <v>15613699</v>
      </c>
      <c r="C7600" t="s">
        <v>1896</v>
      </c>
      <c r="D7600">
        <v>430</v>
      </c>
      <c r="E7600" t="s">
        <v>15</v>
      </c>
      <c r="F7600" t="s">
        <v>16</v>
      </c>
      <c r="G7600">
        <v>60</v>
      </c>
      <c r="H7600">
        <v>7</v>
      </c>
      <c r="I7600">
        <v>73937.02</v>
      </c>
      <c r="J7600">
        <v>1</v>
      </c>
      <c r="K7600">
        <v>1</v>
      </c>
      <c r="L7600">
        <v>0</v>
      </c>
      <c r="M7600">
        <v>161937.62</v>
      </c>
      <c r="N7600">
        <v>1</v>
      </c>
    </row>
    <row r="7601" spans="1:14" x14ac:dyDescent="0.3">
      <c r="A7601">
        <v>7600</v>
      </c>
      <c r="B7601">
        <v>15609758</v>
      </c>
      <c r="C7601" t="s">
        <v>2564</v>
      </c>
      <c r="D7601">
        <v>537</v>
      </c>
      <c r="E7601" t="s">
        <v>15</v>
      </c>
      <c r="F7601" t="s">
        <v>16</v>
      </c>
      <c r="G7601">
        <v>45</v>
      </c>
      <c r="H7601">
        <v>7</v>
      </c>
      <c r="I7601">
        <v>158621.04</v>
      </c>
      <c r="J7601">
        <v>1</v>
      </c>
      <c r="K7601">
        <v>1</v>
      </c>
      <c r="L7601">
        <v>0</v>
      </c>
      <c r="M7601">
        <v>120892.96</v>
      </c>
      <c r="N7601">
        <v>1</v>
      </c>
    </row>
    <row r="7602" spans="1:14" x14ac:dyDescent="0.3">
      <c r="A7602">
        <v>7601</v>
      </c>
      <c r="B7602">
        <v>15762392</v>
      </c>
      <c r="C7602" t="s">
        <v>2565</v>
      </c>
      <c r="D7602">
        <v>683</v>
      </c>
      <c r="E7602" t="s">
        <v>18</v>
      </c>
      <c r="F7602" t="s">
        <v>23</v>
      </c>
      <c r="G7602">
        <v>30</v>
      </c>
      <c r="H7602">
        <v>1</v>
      </c>
      <c r="I7602">
        <v>113257.2</v>
      </c>
      <c r="J7602">
        <v>1</v>
      </c>
      <c r="K7602">
        <v>1</v>
      </c>
      <c r="L7602">
        <v>1</v>
      </c>
      <c r="M7602">
        <v>65035.02</v>
      </c>
      <c r="N7602">
        <v>0</v>
      </c>
    </row>
    <row r="7603" spans="1:14" x14ac:dyDescent="0.3">
      <c r="A7603">
        <v>7602</v>
      </c>
      <c r="B7603">
        <v>15693382</v>
      </c>
      <c r="C7603" t="s">
        <v>418</v>
      </c>
      <c r="D7603">
        <v>828</v>
      </c>
      <c r="E7603" t="s">
        <v>15</v>
      </c>
      <c r="F7603" t="s">
        <v>23</v>
      </c>
      <c r="G7603">
        <v>31</v>
      </c>
      <c r="H7603">
        <v>9</v>
      </c>
      <c r="I7603">
        <v>0</v>
      </c>
      <c r="J7603">
        <v>1</v>
      </c>
      <c r="K7603">
        <v>0</v>
      </c>
      <c r="L7603">
        <v>1</v>
      </c>
      <c r="M7603">
        <v>164257.37</v>
      </c>
      <c r="N7603">
        <v>0</v>
      </c>
    </row>
    <row r="7604" spans="1:14" x14ac:dyDescent="0.3">
      <c r="A7604">
        <v>7603</v>
      </c>
      <c r="B7604">
        <v>15791769</v>
      </c>
      <c r="C7604" t="s">
        <v>1464</v>
      </c>
      <c r="D7604">
        <v>691</v>
      </c>
      <c r="E7604" t="s">
        <v>15</v>
      </c>
      <c r="F7604" t="s">
        <v>16</v>
      </c>
      <c r="G7604">
        <v>29</v>
      </c>
      <c r="H7604">
        <v>9</v>
      </c>
      <c r="I7604">
        <v>116536.43</v>
      </c>
      <c r="J7604">
        <v>1</v>
      </c>
      <c r="K7604">
        <v>1</v>
      </c>
      <c r="L7604">
        <v>0</v>
      </c>
      <c r="M7604">
        <v>51987.99</v>
      </c>
      <c r="N7604">
        <v>0</v>
      </c>
    </row>
    <row r="7605" spans="1:14" x14ac:dyDescent="0.3">
      <c r="A7605">
        <v>7604</v>
      </c>
      <c r="B7605">
        <v>15712483</v>
      </c>
      <c r="C7605" t="s">
        <v>2308</v>
      </c>
      <c r="D7605">
        <v>608</v>
      </c>
      <c r="E7605" t="s">
        <v>18</v>
      </c>
      <c r="F7605" t="s">
        <v>16</v>
      </c>
      <c r="G7605">
        <v>28</v>
      </c>
      <c r="H7605">
        <v>4</v>
      </c>
      <c r="I7605">
        <v>0</v>
      </c>
      <c r="J7605">
        <v>2</v>
      </c>
      <c r="K7605">
        <v>1</v>
      </c>
      <c r="L7605">
        <v>0</v>
      </c>
      <c r="M7605">
        <v>10899.63</v>
      </c>
      <c r="N7605">
        <v>1</v>
      </c>
    </row>
    <row r="7606" spans="1:14" x14ac:dyDescent="0.3">
      <c r="A7606">
        <v>7605</v>
      </c>
      <c r="B7606">
        <v>15636454</v>
      </c>
      <c r="C7606" t="s">
        <v>117</v>
      </c>
      <c r="D7606">
        <v>691</v>
      </c>
      <c r="E7606" t="s">
        <v>15</v>
      </c>
      <c r="F7606" t="s">
        <v>16</v>
      </c>
      <c r="G7606">
        <v>60</v>
      </c>
      <c r="H7606">
        <v>6</v>
      </c>
      <c r="I7606">
        <v>101070.69</v>
      </c>
      <c r="J7606">
        <v>1</v>
      </c>
      <c r="K7606">
        <v>1</v>
      </c>
      <c r="L7606">
        <v>0</v>
      </c>
      <c r="M7606">
        <v>177355.8</v>
      </c>
      <c r="N7606">
        <v>1</v>
      </c>
    </row>
    <row r="7607" spans="1:14" x14ac:dyDescent="0.3">
      <c r="A7607">
        <v>7606</v>
      </c>
      <c r="B7607">
        <v>15710138</v>
      </c>
      <c r="C7607" t="s">
        <v>180</v>
      </c>
      <c r="D7607">
        <v>718</v>
      </c>
      <c r="E7607" t="s">
        <v>18</v>
      </c>
      <c r="F7607" t="s">
        <v>23</v>
      </c>
      <c r="G7607">
        <v>39</v>
      </c>
      <c r="H7607">
        <v>6</v>
      </c>
      <c r="I7607">
        <v>0</v>
      </c>
      <c r="J7607">
        <v>2</v>
      </c>
      <c r="K7607">
        <v>0</v>
      </c>
      <c r="L7607">
        <v>1</v>
      </c>
      <c r="M7607">
        <v>63889.1</v>
      </c>
      <c r="N7607">
        <v>0</v>
      </c>
    </row>
    <row r="7608" spans="1:14" x14ac:dyDescent="0.3">
      <c r="A7608">
        <v>7607</v>
      </c>
      <c r="B7608">
        <v>15571571</v>
      </c>
      <c r="C7608" t="s">
        <v>182</v>
      </c>
      <c r="D7608">
        <v>680</v>
      </c>
      <c r="E7608" t="s">
        <v>26</v>
      </c>
      <c r="F7608" t="s">
        <v>16</v>
      </c>
      <c r="G7608">
        <v>31</v>
      </c>
      <c r="H7608">
        <v>3</v>
      </c>
      <c r="I7608">
        <v>127331.46</v>
      </c>
      <c r="J7608">
        <v>3</v>
      </c>
      <c r="K7608">
        <v>1</v>
      </c>
      <c r="L7608">
        <v>1</v>
      </c>
      <c r="M7608">
        <v>176433.6</v>
      </c>
      <c r="N7608">
        <v>0</v>
      </c>
    </row>
    <row r="7609" spans="1:14" x14ac:dyDescent="0.3">
      <c r="A7609">
        <v>7608</v>
      </c>
      <c r="B7609">
        <v>15638751</v>
      </c>
      <c r="C7609" t="s">
        <v>1228</v>
      </c>
      <c r="D7609">
        <v>838</v>
      </c>
      <c r="E7609" t="s">
        <v>18</v>
      </c>
      <c r="F7609" t="s">
        <v>16</v>
      </c>
      <c r="G7609">
        <v>41</v>
      </c>
      <c r="H7609">
        <v>5</v>
      </c>
      <c r="I7609">
        <v>0</v>
      </c>
      <c r="J7609">
        <v>2</v>
      </c>
      <c r="K7609">
        <v>1</v>
      </c>
      <c r="L7609">
        <v>0</v>
      </c>
      <c r="M7609">
        <v>81313.509999999995</v>
      </c>
      <c r="N7609">
        <v>0</v>
      </c>
    </row>
    <row r="7610" spans="1:14" x14ac:dyDescent="0.3">
      <c r="A7610">
        <v>7609</v>
      </c>
      <c r="B7610">
        <v>15598574</v>
      </c>
      <c r="C7610" t="s">
        <v>1272</v>
      </c>
      <c r="D7610">
        <v>695</v>
      </c>
      <c r="E7610" t="s">
        <v>18</v>
      </c>
      <c r="F7610" t="s">
        <v>16</v>
      </c>
      <c r="G7610">
        <v>31</v>
      </c>
      <c r="H7610">
        <v>5</v>
      </c>
      <c r="I7610">
        <v>0</v>
      </c>
      <c r="J7610">
        <v>2</v>
      </c>
      <c r="K7610">
        <v>0</v>
      </c>
      <c r="L7610">
        <v>1</v>
      </c>
      <c r="M7610">
        <v>13998.88</v>
      </c>
      <c r="N7610">
        <v>0</v>
      </c>
    </row>
    <row r="7611" spans="1:14" x14ac:dyDescent="0.3">
      <c r="A7611">
        <v>7610</v>
      </c>
      <c r="B7611">
        <v>15796787</v>
      </c>
      <c r="C7611" t="s">
        <v>449</v>
      </c>
      <c r="D7611">
        <v>681</v>
      </c>
      <c r="E7611" t="s">
        <v>15</v>
      </c>
      <c r="F7611" t="s">
        <v>23</v>
      </c>
      <c r="G7611">
        <v>46</v>
      </c>
      <c r="H7611">
        <v>0</v>
      </c>
      <c r="I7611">
        <v>105969.42</v>
      </c>
      <c r="J7611">
        <v>1</v>
      </c>
      <c r="K7611">
        <v>1</v>
      </c>
      <c r="L7611">
        <v>0</v>
      </c>
      <c r="M7611">
        <v>5771.56</v>
      </c>
      <c r="N7611">
        <v>0</v>
      </c>
    </row>
    <row r="7612" spans="1:14" x14ac:dyDescent="0.3">
      <c r="A7612">
        <v>7611</v>
      </c>
      <c r="B7612">
        <v>15615670</v>
      </c>
      <c r="C7612" t="s">
        <v>1543</v>
      </c>
      <c r="D7612">
        <v>762</v>
      </c>
      <c r="E7612" t="s">
        <v>15</v>
      </c>
      <c r="F7612" t="s">
        <v>23</v>
      </c>
      <c r="G7612">
        <v>36</v>
      </c>
      <c r="H7612">
        <v>5</v>
      </c>
      <c r="I7612">
        <v>119547.46</v>
      </c>
      <c r="J7612">
        <v>1</v>
      </c>
      <c r="K7612">
        <v>1</v>
      </c>
      <c r="L7612">
        <v>1</v>
      </c>
      <c r="M7612">
        <v>42693.65</v>
      </c>
      <c r="N7612">
        <v>0</v>
      </c>
    </row>
    <row r="7613" spans="1:14" x14ac:dyDescent="0.3">
      <c r="A7613">
        <v>7612</v>
      </c>
      <c r="B7613">
        <v>15705506</v>
      </c>
      <c r="C7613" t="s">
        <v>804</v>
      </c>
      <c r="D7613">
        <v>751</v>
      </c>
      <c r="E7613" t="s">
        <v>18</v>
      </c>
      <c r="F7613" t="s">
        <v>23</v>
      </c>
      <c r="G7613">
        <v>38</v>
      </c>
      <c r="H7613">
        <v>7</v>
      </c>
      <c r="I7613">
        <v>0</v>
      </c>
      <c r="J7613">
        <v>2</v>
      </c>
      <c r="K7613">
        <v>0</v>
      </c>
      <c r="L7613">
        <v>0</v>
      </c>
      <c r="M7613">
        <v>90839.61</v>
      </c>
      <c r="N7613">
        <v>0</v>
      </c>
    </row>
    <row r="7614" spans="1:14" x14ac:dyDescent="0.3">
      <c r="A7614">
        <v>7613</v>
      </c>
      <c r="B7614">
        <v>15599535</v>
      </c>
      <c r="C7614" t="s">
        <v>2560</v>
      </c>
      <c r="D7614">
        <v>678</v>
      </c>
      <c r="E7614" t="s">
        <v>18</v>
      </c>
      <c r="F7614" t="s">
        <v>23</v>
      </c>
      <c r="G7614">
        <v>28</v>
      </c>
      <c r="H7614">
        <v>5</v>
      </c>
      <c r="I7614">
        <v>138668.18</v>
      </c>
      <c r="J7614">
        <v>1</v>
      </c>
      <c r="K7614">
        <v>1</v>
      </c>
      <c r="L7614">
        <v>1</v>
      </c>
      <c r="M7614">
        <v>54144.01</v>
      </c>
      <c r="N7614">
        <v>0</v>
      </c>
    </row>
    <row r="7615" spans="1:14" x14ac:dyDescent="0.3">
      <c r="A7615">
        <v>7614</v>
      </c>
      <c r="B7615">
        <v>15768449</v>
      </c>
      <c r="C7615" t="s">
        <v>333</v>
      </c>
      <c r="D7615">
        <v>634</v>
      </c>
      <c r="E7615" t="s">
        <v>15</v>
      </c>
      <c r="F7615" t="s">
        <v>16</v>
      </c>
      <c r="G7615">
        <v>37</v>
      </c>
      <c r="H7615">
        <v>7</v>
      </c>
      <c r="I7615">
        <v>51582.5</v>
      </c>
      <c r="J7615">
        <v>2</v>
      </c>
      <c r="K7615">
        <v>1</v>
      </c>
      <c r="L7615">
        <v>1</v>
      </c>
      <c r="M7615">
        <v>184312.88</v>
      </c>
      <c r="N7615">
        <v>0</v>
      </c>
    </row>
    <row r="7616" spans="1:14" x14ac:dyDescent="0.3">
      <c r="A7616">
        <v>7615</v>
      </c>
      <c r="B7616">
        <v>15725002</v>
      </c>
      <c r="C7616" t="s">
        <v>235</v>
      </c>
      <c r="D7616">
        <v>749</v>
      </c>
      <c r="E7616" t="s">
        <v>15</v>
      </c>
      <c r="F7616" t="s">
        <v>23</v>
      </c>
      <c r="G7616">
        <v>37</v>
      </c>
      <c r="H7616">
        <v>7</v>
      </c>
      <c r="I7616">
        <v>0</v>
      </c>
      <c r="J7616">
        <v>2</v>
      </c>
      <c r="K7616">
        <v>1</v>
      </c>
      <c r="L7616">
        <v>0</v>
      </c>
      <c r="M7616">
        <v>20306.79</v>
      </c>
      <c r="N7616">
        <v>0</v>
      </c>
    </row>
    <row r="7617" spans="1:14" x14ac:dyDescent="0.3">
      <c r="A7617">
        <v>7616</v>
      </c>
      <c r="B7617">
        <v>15611682</v>
      </c>
      <c r="C7617" t="s">
        <v>260</v>
      </c>
      <c r="D7617">
        <v>590</v>
      </c>
      <c r="E7617" t="s">
        <v>18</v>
      </c>
      <c r="F7617" t="s">
        <v>23</v>
      </c>
      <c r="G7617">
        <v>37</v>
      </c>
      <c r="H7617">
        <v>6</v>
      </c>
      <c r="I7617">
        <v>169902.92</v>
      </c>
      <c r="J7617">
        <v>1</v>
      </c>
      <c r="K7617">
        <v>1</v>
      </c>
      <c r="L7617">
        <v>1</v>
      </c>
      <c r="M7617">
        <v>128256.18</v>
      </c>
      <c r="N7617">
        <v>0</v>
      </c>
    </row>
    <row r="7618" spans="1:14" x14ac:dyDescent="0.3">
      <c r="A7618">
        <v>7617</v>
      </c>
      <c r="B7618">
        <v>15749964</v>
      </c>
      <c r="C7618" t="s">
        <v>1568</v>
      </c>
      <c r="D7618">
        <v>610</v>
      </c>
      <c r="E7618" t="s">
        <v>15</v>
      </c>
      <c r="F7618" t="s">
        <v>16</v>
      </c>
      <c r="G7618">
        <v>27</v>
      </c>
      <c r="H7618">
        <v>4</v>
      </c>
      <c r="I7618">
        <v>87262.399999999994</v>
      </c>
      <c r="J7618">
        <v>2</v>
      </c>
      <c r="K7618">
        <v>1</v>
      </c>
      <c r="L7618">
        <v>0</v>
      </c>
      <c r="M7618">
        <v>182720.07</v>
      </c>
      <c r="N7618">
        <v>0</v>
      </c>
    </row>
    <row r="7619" spans="1:14" x14ac:dyDescent="0.3">
      <c r="A7619">
        <v>7618</v>
      </c>
      <c r="B7619">
        <v>15678779</v>
      </c>
      <c r="C7619" t="s">
        <v>2566</v>
      </c>
      <c r="D7619">
        <v>502</v>
      </c>
      <c r="E7619" t="s">
        <v>15</v>
      </c>
      <c r="F7619" t="s">
        <v>23</v>
      </c>
      <c r="G7619">
        <v>33</v>
      </c>
      <c r="H7619">
        <v>7</v>
      </c>
      <c r="I7619">
        <v>0</v>
      </c>
      <c r="J7619">
        <v>2</v>
      </c>
      <c r="K7619">
        <v>0</v>
      </c>
      <c r="L7619">
        <v>1</v>
      </c>
      <c r="M7619">
        <v>4082.52</v>
      </c>
      <c r="N7619">
        <v>0</v>
      </c>
    </row>
    <row r="7620" spans="1:14" x14ac:dyDescent="0.3">
      <c r="A7620">
        <v>7619</v>
      </c>
      <c r="B7620">
        <v>15752601</v>
      </c>
      <c r="C7620" t="s">
        <v>1913</v>
      </c>
      <c r="D7620">
        <v>578</v>
      </c>
      <c r="E7620" t="s">
        <v>15</v>
      </c>
      <c r="F7620" t="s">
        <v>16</v>
      </c>
      <c r="G7620">
        <v>40</v>
      </c>
      <c r="H7620">
        <v>7</v>
      </c>
      <c r="I7620">
        <v>0</v>
      </c>
      <c r="J7620">
        <v>2</v>
      </c>
      <c r="K7620">
        <v>0</v>
      </c>
      <c r="L7620">
        <v>0</v>
      </c>
      <c r="M7620">
        <v>102233.73</v>
      </c>
      <c r="N7620">
        <v>0</v>
      </c>
    </row>
    <row r="7621" spans="1:14" x14ac:dyDescent="0.3">
      <c r="A7621">
        <v>7620</v>
      </c>
      <c r="B7621">
        <v>15758477</v>
      </c>
      <c r="C7621" t="s">
        <v>2567</v>
      </c>
      <c r="D7621">
        <v>547</v>
      </c>
      <c r="E7621" t="s">
        <v>15</v>
      </c>
      <c r="F7621" t="s">
        <v>16</v>
      </c>
      <c r="G7621">
        <v>32</v>
      </c>
      <c r="H7621">
        <v>2</v>
      </c>
      <c r="I7621">
        <v>0</v>
      </c>
      <c r="J7621">
        <v>2</v>
      </c>
      <c r="K7621">
        <v>1</v>
      </c>
      <c r="L7621">
        <v>0</v>
      </c>
      <c r="M7621">
        <v>132002.82999999999</v>
      </c>
      <c r="N7621">
        <v>0</v>
      </c>
    </row>
    <row r="7622" spans="1:14" x14ac:dyDescent="0.3">
      <c r="A7622">
        <v>7621</v>
      </c>
      <c r="B7622">
        <v>15629133</v>
      </c>
      <c r="C7622" t="s">
        <v>351</v>
      </c>
      <c r="D7622">
        <v>579</v>
      </c>
      <c r="E7622" t="s">
        <v>15</v>
      </c>
      <c r="F7622" t="s">
        <v>16</v>
      </c>
      <c r="G7622">
        <v>27</v>
      </c>
      <c r="H7622">
        <v>9</v>
      </c>
      <c r="I7622">
        <v>0</v>
      </c>
      <c r="J7622">
        <v>2</v>
      </c>
      <c r="K7622">
        <v>1</v>
      </c>
      <c r="L7622">
        <v>0</v>
      </c>
      <c r="M7622">
        <v>126838.7</v>
      </c>
      <c r="N7622">
        <v>0</v>
      </c>
    </row>
    <row r="7623" spans="1:14" x14ac:dyDescent="0.3">
      <c r="A7623">
        <v>7622</v>
      </c>
      <c r="B7623">
        <v>15604963</v>
      </c>
      <c r="C7623" t="s">
        <v>645</v>
      </c>
      <c r="D7623">
        <v>661</v>
      </c>
      <c r="E7623" t="s">
        <v>15</v>
      </c>
      <c r="F7623" t="s">
        <v>23</v>
      </c>
      <c r="G7623">
        <v>39</v>
      </c>
      <c r="H7623">
        <v>5</v>
      </c>
      <c r="I7623">
        <v>0</v>
      </c>
      <c r="J7623">
        <v>2</v>
      </c>
      <c r="K7623">
        <v>0</v>
      </c>
      <c r="L7623">
        <v>0</v>
      </c>
      <c r="M7623">
        <v>181461.46</v>
      </c>
      <c r="N7623">
        <v>0</v>
      </c>
    </row>
    <row r="7624" spans="1:14" x14ac:dyDescent="0.3">
      <c r="A7624">
        <v>7623</v>
      </c>
      <c r="B7624">
        <v>15796413</v>
      </c>
      <c r="C7624" t="s">
        <v>1081</v>
      </c>
      <c r="D7624">
        <v>794</v>
      </c>
      <c r="E7624" t="s">
        <v>15</v>
      </c>
      <c r="F7624" t="s">
        <v>23</v>
      </c>
      <c r="G7624">
        <v>46</v>
      </c>
      <c r="H7624">
        <v>6</v>
      </c>
      <c r="I7624">
        <v>0</v>
      </c>
      <c r="J7624">
        <v>2</v>
      </c>
      <c r="K7624">
        <v>1</v>
      </c>
      <c r="L7624">
        <v>0</v>
      </c>
      <c r="M7624">
        <v>195325.74</v>
      </c>
      <c r="N7624">
        <v>0</v>
      </c>
    </row>
    <row r="7625" spans="1:14" x14ac:dyDescent="0.3">
      <c r="A7625">
        <v>7624</v>
      </c>
      <c r="B7625">
        <v>15812470</v>
      </c>
      <c r="C7625" t="s">
        <v>1550</v>
      </c>
      <c r="D7625">
        <v>719</v>
      </c>
      <c r="E7625" t="s">
        <v>15</v>
      </c>
      <c r="F7625" t="s">
        <v>23</v>
      </c>
      <c r="G7625">
        <v>61</v>
      </c>
      <c r="H7625">
        <v>5</v>
      </c>
      <c r="I7625">
        <v>0</v>
      </c>
      <c r="J7625">
        <v>2</v>
      </c>
      <c r="K7625">
        <v>0</v>
      </c>
      <c r="L7625">
        <v>1</v>
      </c>
      <c r="M7625">
        <v>29132.43</v>
      </c>
      <c r="N7625">
        <v>0</v>
      </c>
    </row>
    <row r="7626" spans="1:14" x14ac:dyDescent="0.3">
      <c r="A7626">
        <v>7625</v>
      </c>
      <c r="B7626">
        <v>15587443</v>
      </c>
      <c r="C7626" t="s">
        <v>2568</v>
      </c>
      <c r="D7626">
        <v>728</v>
      </c>
      <c r="E7626" t="s">
        <v>15</v>
      </c>
      <c r="F7626" t="s">
        <v>16</v>
      </c>
      <c r="G7626">
        <v>69</v>
      </c>
      <c r="H7626">
        <v>1</v>
      </c>
      <c r="I7626">
        <v>0</v>
      </c>
      <c r="J7626">
        <v>2</v>
      </c>
      <c r="K7626">
        <v>1</v>
      </c>
      <c r="L7626">
        <v>1</v>
      </c>
      <c r="M7626">
        <v>131804.85999999999</v>
      </c>
      <c r="N7626">
        <v>0</v>
      </c>
    </row>
    <row r="7627" spans="1:14" x14ac:dyDescent="0.3">
      <c r="A7627">
        <v>7626</v>
      </c>
      <c r="B7627">
        <v>15689692</v>
      </c>
      <c r="C7627" t="s">
        <v>579</v>
      </c>
      <c r="D7627">
        <v>598</v>
      </c>
      <c r="E7627" t="s">
        <v>26</v>
      </c>
      <c r="F7627" t="s">
        <v>23</v>
      </c>
      <c r="G7627">
        <v>19</v>
      </c>
      <c r="H7627">
        <v>3</v>
      </c>
      <c r="I7627">
        <v>150348.37</v>
      </c>
      <c r="J7627">
        <v>1</v>
      </c>
      <c r="K7627">
        <v>1</v>
      </c>
      <c r="L7627">
        <v>1</v>
      </c>
      <c r="M7627">
        <v>173784.04</v>
      </c>
      <c r="N7627">
        <v>0</v>
      </c>
    </row>
    <row r="7628" spans="1:14" x14ac:dyDescent="0.3">
      <c r="A7628">
        <v>7627</v>
      </c>
      <c r="B7628">
        <v>15779586</v>
      </c>
      <c r="C7628" t="s">
        <v>1188</v>
      </c>
      <c r="D7628">
        <v>822</v>
      </c>
      <c r="E7628" t="s">
        <v>26</v>
      </c>
      <c r="F7628" t="s">
        <v>16</v>
      </c>
      <c r="G7628">
        <v>46</v>
      </c>
      <c r="H7628">
        <v>3</v>
      </c>
      <c r="I7628">
        <v>115074.02</v>
      </c>
      <c r="J7628">
        <v>2</v>
      </c>
      <c r="K7628">
        <v>1</v>
      </c>
      <c r="L7628">
        <v>0</v>
      </c>
      <c r="M7628">
        <v>26249.86</v>
      </c>
      <c r="N7628">
        <v>0</v>
      </c>
    </row>
    <row r="7629" spans="1:14" x14ac:dyDescent="0.3">
      <c r="A7629">
        <v>7628</v>
      </c>
      <c r="B7629">
        <v>15667588</v>
      </c>
      <c r="C7629" t="s">
        <v>1350</v>
      </c>
      <c r="D7629">
        <v>670</v>
      </c>
      <c r="E7629" t="s">
        <v>18</v>
      </c>
      <c r="F7629" t="s">
        <v>16</v>
      </c>
      <c r="G7629">
        <v>40</v>
      </c>
      <c r="H7629">
        <v>3</v>
      </c>
      <c r="I7629">
        <v>0</v>
      </c>
      <c r="J7629">
        <v>1</v>
      </c>
      <c r="K7629">
        <v>1</v>
      </c>
      <c r="L7629">
        <v>1</v>
      </c>
      <c r="M7629">
        <v>182650.15</v>
      </c>
      <c r="N7629">
        <v>0</v>
      </c>
    </row>
    <row r="7630" spans="1:14" x14ac:dyDescent="0.3">
      <c r="A7630">
        <v>7629</v>
      </c>
      <c r="B7630">
        <v>15624423</v>
      </c>
      <c r="C7630" t="s">
        <v>924</v>
      </c>
      <c r="D7630">
        <v>850</v>
      </c>
      <c r="E7630" t="s">
        <v>15</v>
      </c>
      <c r="F7630" t="s">
        <v>23</v>
      </c>
      <c r="G7630">
        <v>28</v>
      </c>
      <c r="H7630">
        <v>8</v>
      </c>
      <c r="I7630">
        <v>99986.98</v>
      </c>
      <c r="J7630">
        <v>1</v>
      </c>
      <c r="K7630">
        <v>1</v>
      </c>
      <c r="L7630">
        <v>0</v>
      </c>
      <c r="M7630">
        <v>196582.55</v>
      </c>
      <c r="N7630">
        <v>0</v>
      </c>
    </row>
    <row r="7631" spans="1:14" x14ac:dyDescent="0.3">
      <c r="A7631">
        <v>7630</v>
      </c>
      <c r="B7631">
        <v>15591107</v>
      </c>
      <c r="C7631" t="s">
        <v>2569</v>
      </c>
      <c r="D7631">
        <v>723</v>
      </c>
      <c r="E7631" t="s">
        <v>26</v>
      </c>
      <c r="F7631" t="s">
        <v>16</v>
      </c>
      <c r="G7631">
        <v>68</v>
      </c>
      <c r="H7631">
        <v>3</v>
      </c>
      <c r="I7631">
        <v>110357</v>
      </c>
      <c r="J7631">
        <v>1</v>
      </c>
      <c r="K7631">
        <v>0</v>
      </c>
      <c r="L7631">
        <v>0</v>
      </c>
      <c r="M7631">
        <v>141977.54</v>
      </c>
      <c r="N7631">
        <v>1</v>
      </c>
    </row>
    <row r="7632" spans="1:14" x14ac:dyDescent="0.3">
      <c r="A7632">
        <v>7631</v>
      </c>
      <c r="B7632">
        <v>15748986</v>
      </c>
      <c r="C7632" t="s">
        <v>1868</v>
      </c>
      <c r="D7632">
        <v>705</v>
      </c>
      <c r="E7632" t="s">
        <v>26</v>
      </c>
      <c r="F7632" t="s">
        <v>23</v>
      </c>
      <c r="G7632">
        <v>42</v>
      </c>
      <c r="H7632">
        <v>8</v>
      </c>
      <c r="I7632">
        <v>166685.92000000001</v>
      </c>
      <c r="J7632">
        <v>2</v>
      </c>
      <c r="K7632">
        <v>1</v>
      </c>
      <c r="L7632">
        <v>1</v>
      </c>
      <c r="M7632">
        <v>55313.51</v>
      </c>
      <c r="N7632">
        <v>0</v>
      </c>
    </row>
    <row r="7633" spans="1:14" x14ac:dyDescent="0.3">
      <c r="A7633">
        <v>7632</v>
      </c>
      <c r="B7633">
        <v>15793896</v>
      </c>
      <c r="C7633" t="s">
        <v>1530</v>
      </c>
      <c r="D7633">
        <v>677</v>
      </c>
      <c r="E7633" t="s">
        <v>18</v>
      </c>
      <c r="F7633" t="s">
        <v>23</v>
      </c>
      <c r="G7633">
        <v>40</v>
      </c>
      <c r="H7633">
        <v>7</v>
      </c>
      <c r="I7633">
        <v>95312.8</v>
      </c>
      <c r="J7633">
        <v>1</v>
      </c>
      <c r="K7633">
        <v>1</v>
      </c>
      <c r="L7633">
        <v>1</v>
      </c>
      <c r="M7633">
        <v>62944.75</v>
      </c>
      <c r="N7633">
        <v>0</v>
      </c>
    </row>
    <row r="7634" spans="1:14" x14ac:dyDescent="0.3">
      <c r="A7634">
        <v>7633</v>
      </c>
      <c r="B7634">
        <v>15620570</v>
      </c>
      <c r="C7634" t="s">
        <v>1451</v>
      </c>
      <c r="D7634">
        <v>736</v>
      </c>
      <c r="E7634" t="s">
        <v>15</v>
      </c>
      <c r="F7634" t="s">
        <v>23</v>
      </c>
      <c r="G7634">
        <v>43</v>
      </c>
      <c r="H7634">
        <v>4</v>
      </c>
      <c r="I7634">
        <v>202443.47</v>
      </c>
      <c r="J7634">
        <v>1</v>
      </c>
      <c r="K7634">
        <v>1</v>
      </c>
      <c r="L7634">
        <v>0</v>
      </c>
      <c r="M7634">
        <v>72375.03</v>
      </c>
      <c r="N7634">
        <v>0</v>
      </c>
    </row>
    <row r="7635" spans="1:14" x14ac:dyDescent="0.3">
      <c r="A7635">
        <v>7634</v>
      </c>
      <c r="B7635">
        <v>15727811</v>
      </c>
      <c r="C7635" t="s">
        <v>617</v>
      </c>
      <c r="D7635">
        <v>661</v>
      </c>
      <c r="E7635" t="s">
        <v>26</v>
      </c>
      <c r="F7635" t="s">
        <v>16</v>
      </c>
      <c r="G7635">
        <v>47</v>
      </c>
      <c r="H7635">
        <v>0</v>
      </c>
      <c r="I7635">
        <v>109493.62</v>
      </c>
      <c r="J7635">
        <v>1</v>
      </c>
      <c r="K7635">
        <v>0</v>
      </c>
      <c r="L7635">
        <v>0</v>
      </c>
      <c r="M7635">
        <v>188324.01</v>
      </c>
      <c r="N7635">
        <v>1</v>
      </c>
    </row>
    <row r="7636" spans="1:14" x14ac:dyDescent="0.3">
      <c r="A7636">
        <v>7635</v>
      </c>
      <c r="B7636">
        <v>15707681</v>
      </c>
      <c r="C7636" t="s">
        <v>538</v>
      </c>
      <c r="D7636">
        <v>501</v>
      </c>
      <c r="E7636" t="s">
        <v>26</v>
      </c>
      <c r="F7636" t="s">
        <v>23</v>
      </c>
      <c r="G7636">
        <v>38</v>
      </c>
      <c r="H7636">
        <v>9</v>
      </c>
      <c r="I7636">
        <v>88977.39</v>
      </c>
      <c r="J7636">
        <v>2</v>
      </c>
      <c r="K7636">
        <v>0</v>
      </c>
      <c r="L7636">
        <v>1</v>
      </c>
      <c r="M7636">
        <v>133403.07</v>
      </c>
      <c r="N7636">
        <v>0</v>
      </c>
    </row>
    <row r="7637" spans="1:14" x14ac:dyDescent="0.3">
      <c r="A7637">
        <v>7636</v>
      </c>
      <c r="B7637">
        <v>15702030</v>
      </c>
      <c r="C7637" t="s">
        <v>2570</v>
      </c>
      <c r="D7637">
        <v>516</v>
      </c>
      <c r="E7637" t="s">
        <v>15</v>
      </c>
      <c r="F7637" t="s">
        <v>16</v>
      </c>
      <c r="G7637">
        <v>29</v>
      </c>
      <c r="H7637">
        <v>2</v>
      </c>
      <c r="I7637">
        <v>104982.57</v>
      </c>
      <c r="J7637">
        <v>1</v>
      </c>
      <c r="K7637">
        <v>1</v>
      </c>
      <c r="L7637">
        <v>0</v>
      </c>
      <c r="M7637">
        <v>157378.5</v>
      </c>
      <c r="N7637">
        <v>0</v>
      </c>
    </row>
    <row r="7638" spans="1:14" x14ac:dyDescent="0.3">
      <c r="A7638">
        <v>7637</v>
      </c>
      <c r="B7638">
        <v>15673238</v>
      </c>
      <c r="C7638" t="s">
        <v>2062</v>
      </c>
      <c r="D7638">
        <v>517</v>
      </c>
      <c r="E7638" t="s">
        <v>26</v>
      </c>
      <c r="F7638" t="s">
        <v>16</v>
      </c>
      <c r="G7638">
        <v>59</v>
      </c>
      <c r="H7638">
        <v>8</v>
      </c>
      <c r="I7638">
        <v>154110.99</v>
      </c>
      <c r="J7638">
        <v>2</v>
      </c>
      <c r="K7638">
        <v>1</v>
      </c>
      <c r="L7638">
        <v>0</v>
      </c>
      <c r="M7638">
        <v>101240.08</v>
      </c>
      <c r="N7638">
        <v>1</v>
      </c>
    </row>
    <row r="7639" spans="1:14" x14ac:dyDescent="0.3">
      <c r="A7639">
        <v>7638</v>
      </c>
      <c r="B7639">
        <v>15604196</v>
      </c>
      <c r="C7639" t="s">
        <v>949</v>
      </c>
      <c r="D7639">
        <v>766</v>
      </c>
      <c r="E7639" t="s">
        <v>15</v>
      </c>
      <c r="F7639" t="s">
        <v>23</v>
      </c>
      <c r="G7639">
        <v>32</v>
      </c>
      <c r="H7639">
        <v>6</v>
      </c>
      <c r="I7639">
        <v>185714.28</v>
      </c>
      <c r="J7639">
        <v>1</v>
      </c>
      <c r="K7639">
        <v>1</v>
      </c>
      <c r="L7639">
        <v>1</v>
      </c>
      <c r="M7639">
        <v>102502.5</v>
      </c>
      <c r="N7639">
        <v>0</v>
      </c>
    </row>
    <row r="7640" spans="1:14" x14ac:dyDescent="0.3">
      <c r="A7640">
        <v>7639</v>
      </c>
      <c r="B7640">
        <v>15769356</v>
      </c>
      <c r="C7640" t="s">
        <v>224</v>
      </c>
      <c r="D7640">
        <v>520</v>
      </c>
      <c r="E7640" t="s">
        <v>26</v>
      </c>
      <c r="F7640" t="s">
        <v>16</v>
      </c>
      <c r="G7640">
        <v>23</v>
      </c>
      <c r="H7640">
        <v>3</v>
      </c>
      <c r="I7640">
        <v>116022.53</v>
      </c>
      <c r="J7640">
        <v>2</v>
      </c>
      <c r="K7640">
        <v>1</v>
      </c>
      <c r="L7640">
        <v>1</v>
      </c>
      <c r="M7640">
        <v>37577.660000000003</v>
      </c>
      <c r="N7640">
        <v>0</v>
      </c>
    </row>
    <row r="7641" spans="1:14" x14ac:dyDescent="0.3">
      <c r="A7641">
        <v>7640</v>
      </c>
      <c r="B7641">
        <v>15665590</v>
      </c>
      <c r="C7641" t="s">
        <v>700</v>
      </c>
      <c r="D7641">
        <v>541</v>
      </c>
      <c r="E7641" t="s">
        <v>15</v>
      </c>
      <c r="F7641" t="s">
        <v>23</v>
      </c>
      <c r="G7641">
        <v>46</v>
      </c>
      <c r="H7641">
        <v>6</v>
      </c>
      <c r="I7641">
        <v>0</v>
      </c>
      <c r="J7641">
        <v>2</v>
      </c>
      <c r="K7641">
        <v>1</v>
      </c>
      <c r="L7641">
        <v>1</v>
      </c>
      <c r="M7641">
        <v>83456.67</v>
      </c>
      <c r="N7641">
        <v>0</v>
      </c>
    </row>
    <row r="7642" spans="1:14" x14ac:dyDescent="0.3">
      <c r="A7642">
        <v>7641</v>
      </c>
      <c r="B7642">
        <v>15572361</v>
      </c>
      <c r="C7642" t="s">
        <v>2571</v>
      </c>
      <c r="D7642">
        <v>790</v>
      </c>
      <c r="E7642" t="s">
        <v>26</v>
      </c>
      <c r="F7642" t="s">
        <v>16</v>
      </c>
      <c r="G7642">
        <v>34</v>
      </c>
      <c r="H7642">
        <v>2</v>
      </c>
      <c r="I7642">
        <v>164011.48000000001</v>
      </c>
      <c r="J7642">
        <v>1</v>
      </c>
      <c r="K7642">
        <v>1</v>
      </c>
      <c r="L7642">
        <v>0</v>
      </c>
      <c r="M7642">
        <v>199420.41</v>
      </c>
      <c r="N7642">
        <v>0</v>
      </c>
    </row>
    <row r="7643" spans="1:14" x14ac:dyDescent="0.3">
      <c r="A7643">
        <v>7642</v>
      </c>
      <c r="B7643">
        <v>15667460</v>
      </c>
      <c r="C7643" t="s">
        <v>700</v>
      </c>
      <c r="D7643">
        <v>797</v>
      </c>
      <c r="E7643" t="s">
        <v>15</v>
      </c>
      <c r="F7643" t="s">
        <v>23</v>
      </c>
      <c r="G7643">
        <v>31</v>
      </c>
      <c r="H7643">
        <v>9</v>
      </c>
      <c r="I7643">
        <v>0</v>
      </c>
      <c r="J7643">
        <v>2</v>
      </c>
      <c r="K7643">
        <v>1</v>
      </c>
      <c r="L7643">
        <v>1</v>
      </c>
      <c r="M7643">
        <v>24748.89</v>
      </c>
      <c r="N7643">
        <v>0</v>
      </c>
    </row>
    <row r="7644" spans="1:14" x14ac:dyDescent="0.3">
      <c r="A7644">
        <v>7643</v>
      </c>
      <c r="B7644">
        <v>15654760</v>
      </c>
      <c r="C7644" t="s">
        <v>783</v>
      </c>
      <c r="D7644">
        <v>811</v>
      </c>
      <c r="E7644" t="s">
        <v>15</v>
      </c>
      <c r="F7644" t="s">
        <v>23</v>
      </c>
      <c r="G7644">
        <v>40</v>
      </c>
      <c r="H7644">
        <v>1</v>
      </c>
      <c r="I7644">
        <v>101514.89</v>
      </c>
      <c r="J7644">
        <v>1</v>
      </c>
      <c r="K7644">
        <v>1</v>
      </c>
      <c r="L7644">
        <v>1</v>
      </c>
      <c r="M7644">
        <v>121765</v>
      </c>
      <c r="N7644">
        <v>0</v>
      </c>
    </row>
    <row r="7645" spans="1:14" x14ac:dyDescent="0.3">
      <c r="A7645">
        <v>7644</v>
      </c>
      <c r="B7645">
        <v>15632669</v>
      </c>
      <c r="C7645" t="s">
        <v>2562</v>
      </c>
      <c r="D7645">
        <v>722</v>
      </c>
      <c r="E7645" t="s">
        <v>18</v>
      </c>
      <c r="F7645" t="s">
        <v>16</v>
      </c>
      <c r="G7645">
        <v>32</v>
      </c>
      <c r="H7645">
        <v>4</v>
      </c>
      <c r="I7645">
        <v>0</v>
      </c>
      <c r="J7645">
        <v>2</v>
      </c>
      <c r="K7645">
        <v>1</v>
      </c>
      <c r="L7645">
        <v>1</v>
      </c>
      <c r="M7645">
        <v>113666.48</v>
      </c>
      <c r="N7645">
        <v>0</v>
      </c>
    </row>
    <row r="7646" spans="1:14" x14ac:dyDescent="0.3">
      <c r="A7646">
        <v>7645</v>
      </c>
      <c r="B7646">
        <v>15613673</v>
      </c>
      <c r="C7646" t="s">
        <v>307</v>
      </c>
      <c r="D7646">
        <v>675</v>
      </c>
      <c r="E7646" t="s">
        <v>15</v>
      </c>
      <c r="F7646" t="s">
        <v>23</v>
      </c>
      <c r="G7646">
        <v>28</v>
      </c>
      <c r="H7646">
        <v>9</v>
      </c>
      <c r="I7646">
        <v>0</v>
      </c>
      <c r="J7646">
        <v>1</v>
      </c>
      <c r="K7646">
        <v>1</v>
      </c>
      <c r="L7646">
        <v>0</v>
      </c>
      <c r="M7646">
        <v>134110.93</v>
      </c>
      <c r="N7646">
        <v>0</v>
      </c>
    </row>
    <row r="7647" spans="1:14" x14ac:dyDescent="0.3">
      <c r="A7647">
        <v>7646</v>
      </c>
      <c r="B7647">
        <v>15698522</v>
      </c>
      <c r="C7647" t="s">
        <v>857</v>
      </c>
      <c r="D7647">
        <v>660</v>
      </c>
      <c r="E7647" t="s">
        <v>26</v>
      </c>
      <c r="F7647" t="s">
        <v>23</v>
      </c>
      <c r="G7647">
        <v>39</v>
      </c>
      <c r="H7647">
        <v>9</v>
      </c>
      <c r="I7647">
        <v>134599.32999999999</v>
      </c>
      <c r="J7647">
        <v>2</v>
      </c>
      <c r="K7647">
        <v>1</v>
      </c>
      <c r="L7647">
        <v>0</v>
      </c>
      <c r="M7647">
        <v>183095.87</v>
      </c>
      <c r="N7647">
        <v>0</v>
      </c>
    </row>
    <row r="7648" spans="1:14" x14ac:dyDescent="0.3">
      <c r="A7648">
        <v>7647</v>
      </c>
      <c r="B7648">
        <v>15741633</v>
      </c>
      <c r="C7648" t="s">
        <v>139</v>
      </c>
      <c r="D7648">
        <v>566</v>
      </c>
      <c r="E7648" t="s">
        <v>18</v>
      </c>
      <c r="F7648" t="s">
        <v>23</v>
      </c>
      <c r="G7648">
        <v>32</v>
      </c>
      <c r="H7648">
        <v>10</v>
      </c>
      <c r="I7648">
        <v>147511.26</v>
      </c>
      <c r="J7648">
        <v>1</v>
      </c>
      <c r="K7648">
        <v>1</v>
      </c>
      <c r="L7648">
        <v>1</v>
      </c>
      <c r="M7648">
        <v>159891.03</v>
      </c>
      <c r="N7648">
        <v>0</v>
      </c>
    </row>
    <row r="7649" spans="1:14" x14ac:dyDescent="0.3">
      <c r="A7649">
        <v>7648</v>
      </c>
      <c r="B7649">
        <v>15674583</v>
      </c>
      <c r="C7649" t="s">
        <v>70</v>
      </c>
      <c r="D7649">
        <v>768</v>
      </c>
      <c r="E7649" t="s">
        <v>15</v>
      </c>
      <c r="F7649" t="s">
        <v>23</v>
      </c>
      <c r="G7649">
        <v>25</v>
      </c>
      <c r="H7649">
        <v>0</v>
      </c>
      <c r="I7649">
        <v>78396.08</v>
      </c>
      <c r="J7649">
        <v>1</v>
      </c>
      <c r="K7649">
        <v>1</v>
      </c>
      <c r="L7649">
        <v>1</v>
      </c>
      <c r="M7649">
        <v>8316.19</v>
      </c>
      <c r="N7649">
        <v>0</v>
      </c>
    </row>
    <row r="7650" spans="1:14" x14ac:dyDescent="0.3">
      <c r="A7650">
        <v>7649</v>
      </c>
      <c r="B7650">
        <v>15665374</v>
      </c>
      <c r="C7650" t="s">
        <v>2572</v>
      </c>
      <c r="D7650">
        <v>610</v>
      </c>
      <c r="E7650" t="s">
        <v>18</v>
      </c>
      <c r="F7650" t="s">
        <v>16</v>
      </c>
      <c r="G7650">
        <v>31</v>
      </c>
      <c r="H7650">
        <v>5</v>
      </c>
      <c r="I7650">
        <v>0</v>
      </c>
      <c r="J7650">
        <v>2</v>
      </c>
      <c r="K7650">
        <v>0</v>
      </c>
      <c r="L7650">
        <v>0</v>
      </c>
      <c r="M7650">
        <v>63736.36</v>
      </c>
      <c r="N7650">
        <v>0</v>
      </c>
    </row>
    <row r="7651" spans="1:14" x14ac:dyDescent="0.3">
      <c r="A7651">
        <v>7650</v>
      </c>
      <c r="B7651">
        <v>15588854</v>
      </c>
      <c r="C7651" t="s">
        <v>134</v>
      </c>
      <c r="D7651">
        <v>715</v>
      </c>
      <c r="E7651" t="s">
        <v>15</v>
      </c>
      <c r="F7651" t="s">
        <v>16</v>
      </c>
      <c r="G7651">
        <v>31</v>
      </c>
      <c r="H7651">
        <v>3</v>
      </c>
      <c r="I7651">
        <v>110581.29</v>
      </c>
      <c r="J7651">
        <v>1</v>
      </c>
      <c r="K7651">
        <v>1</v>
      </c>
      <c r="L7651">
        <v>1</v>
      </c>
      <c r="M7651">
        <v>94715.24</v>
      </c>
      <c r="N7651">
        <v>0</v>
      </c>
    </row>
    <row r="7652" spans="1:14" x14ac:dyDescent="0.3">
      <c r="A7652">
        <v>7651</v>
      </c>
      <c r="B7652">
        <v>15810716</v>
      </c>
      <c r="C7652" t="s">
        <v>320</v>
      </c>
      <c r="D7652">
        <v>750</v>
      </c>
      <c r="E7652" t="s">
        <v>26</v>
      </c>
      <c r="F7652" t="s">
        <v>23</v>
      </c>
      <c r="G7652">
        <v>42</v>
      </c>
      <c r="H7652">
        <v>8</v>
      </c>
      <c r="I7652">
        <v>151836.35999999999</v>
      </c>
      <c r="J7652">
        <v>2</v>
      </c>
      <c r="K7652">
        <v>1</v>
      </c>
      <c r="L7652">
        <v>0</v>
      </c>
      <c r="M7652">
        <v>68695.38</v>
      </c>
      <c r="N7652">
        <v>0</v>
      </c>
    </row>
    <row r="7653" spans="1:14" x14ac:dyDescent="0.3">
      <c r="A7653">
        <v>7652</v>
      </c>
      <c r="B7653">
        <v>15776921</v>
      </c>
      <c r="C7653" t="s">
        <v>2564</v>
      </c>
      <c r="D7653">
        <v>431</v>
      </c>
      <c r="E7653" t="s">
        <v>26</v>
      </c>
      <c r="F7653" t="s">
        <v>23</v>
      </c>
      <c r="G7653">
        <v>45</v>
      </c>
      <c r="H7653">
        <v>5</v>
      </c>
      <c r="I7653">
        <v>83624.55</v>
      </c>
      <c r="J7653">
        <v>2</v>
      </c>
      <c r="K7653">
        <v>0</v>
      </c>
      <c r="L7653">
        <v>0</v>
      </c>
      <c r="M7653">
        <v>36899.620000000003</v>
      </c>
      <c r="N7653">
        <v>0</v>
      </c>
    </row>
    <row r="7654" spans="1:14" x14ac:dyDescent="0.3">
      <c r="A7654">
        <v>7653</v>
      </c>
      <c r="B7654">
        <v>15569394</v>
      </c>
      <c r="C7654" t="s">
        <v>1158</v>
      </c>
      <c r="D7654">
        <v>704</v>
      </c>
      <c r="E7654" t="s">
        <v>15</v>
      </c>
      <c r="F7654" t="s">
        <v>23</v>
      </c>
      <c r="G7654">
        <v>24</v>
      </c>
      <c r="H7654">
        <v>2</v>
      </c>
      <c r="I7654">
        <v>148197.15</v>
      </c>
      <c r="J7654">
        <v>2</v>
      </c>
      <c r="K7654">
        <v>1</v>
      </c>
      <c r="L7654">
        <v>0</v>
      </c>
      <c r="M7654">
        <v>182775.08</v>
      </c>
      <c r="N7654">
        <v>0</v>
      </c>
    </row>
    <row r="7655" spans="1:14" x14ac:dyDescent="0.3">
      <c r="A7655">
        <v>7654</v>
      </c>
      <c r="B7655">
        <v>15788215</v>
      </c>
      <c r="C7655" t="s">
        <v>189</v>
      </c>
      <c r="D7655">
        <v>535</v>
      </c>
      <c r="E7655" t="s">
        <v>18</v>
      </c>
      <c r="F7655" t="s">
        <v>16</v>
      </c>
      <c r="G7655">
        <v>30</v>
      </c>
      <c r="H7655">
        <v>5</v>
      </c>
      <c r="I7655">
        <v>122924.75</v>
      </c>
      <c r="J7655">
        <v>1</v>
      </c>
      <c r="K7655">
        <v>0</v>
      </c>
      <c r="L7655">
        <v>0</v>
      </c>
      <c r="M7655">
        <v>62390.59</v>
      </c>
      <c r="N7655">
        <v>1</v>
      </c>
    </row>
    <row r="7656" spans="1:14" x14ac:dyDescent="0.3">
      <c r="A7656">
        <v>7655</v>
      </c>
      <c r="B7656">
        <v>15641007</v>
      </c>
      <c r="C7656" t="s">
        <v>832</v>
      </c>
      <c r="D7656">
        <v>614</v>
      </c>
      <c r="E7656" t="s">
        <v>15</v>
      </c>
      <c r="F7656" t="s">
        <v>16</v>
      </c>
      <c r="G7656">
        <v>38</v>
      </c>
      <c r="H7656">
        <v>4</v>
      </c>
      <c r="I7656">
        <v>72594</v>
      </c>
      <c r="J7656">
        <v>1</v>
      </c>
      <c r="K7656">
        <v>1</v>
      </c>
      <c r="L7656">
        <v>1</v>
      </c>
      <c r="M7656">
        <v>76042.48</v>
      </c>
      <c r="N7656">
        <v>0</v>
      </c>
    </row>
    <row r="7657" spans="1:14" x14ac:dyDescent="0.3">
      <c r="A7657">
        <v>7656</v>
      </c>
      <c r="B7657">
        <v>15594651</v>
      </c>
      <c r="C7657" t="s">
        <v>602</v>
      </c>
      <c r="D7657">
        <v>748</v>
      </c>
      <c r="E7657" t="s">
        <v>15</v>
      </c>
      <c r="F7657" t="s">
        <v>23</v>
      </c>
      <c r="G7657">
        <v>38</v>
      </c>
      <c r="H7657">
        <v>4</v>
      </c>
      <c r="I7657">
        <v>115221.36</v>
      </c>
      <c r="J7657">
        <v>1</v>
      </c>
      <c r="K7657">
        <v>0</v>
      </c>
      <c r="L7657">
        <v>1</v>
      </c>
      <c r="M7657">
        <v>70956.75</v>
      </c>
      <c r="N7657">
        <v>0</v>
      </c>
    </row>
    <row r="7658" spans="1:14" x14ac:dyDescent="0.3">
      <c r="A7658">
        <v>7657</v>
      </c>
      <c r="B7658">
        <v>15575146</v>
      </c>
      <c r="C7658" t="s">
        <v>795</v>
      </c>
      <c r="D7658">
        <v>492</v>
      </c>
      <c r="E7658" t="s">
        <v>26</v>
      </c>
      <c r="F7658" t="s">
        <v>23</v>
      </c>
      <c r="G7658">
        <v>51</v>
      </c>
      <c r="H7658">
        <v>8</v>
      </c>
      <c r="I7658">
        <v>117808.74</v>
      </c>
      <c r="J7658">
        <v>2</v>
      </c>
      <c r="K7658">
        <v>1</v>
      </c>
      <c r="L7658">
        <v>1</v>
      </c>
      <c r="M7658">
        <v>67311.12</v>
      </c>
      <c r="N7658">
        <v>0</v>
      </c>
    </row>
    <row r="7659" spans="1:14" x14ac:dyDescent="0.3">
      <c r="A7659">
        <v>7658</v>
      </c>
      <c r="B7659">
        <v>15608916</v>
      </c>
      <c r="C7659" t="s">
        <v>813</v>
      </c>
      <c r="D7659">
        <v>573</v>
      </c>
      <c r="E7659" t="s">
        <v>15</v>
      </c>
      <c r="F7659" t="s">
        <v>23</v>
      </c>
      <c r="G7659">
        <v>40</v>
      </c>
      <c r="H7659">
        <v>7</v>
      </c>
      <c r="I7659">
        <v>147754.68</v>
      </c>
      <c r="J7659">
        <v>1</v>
      </c>
      <c r="K7659">
        <v>1</v>
      </c>
      <c r="L7659">
        <v>1</v>
      </c>
      <c r="M7659">
        <v>110454.46</v>
      </c>
      <c r="N7659">
        <v>0</v>
      </c>
    </row>
    <row r="7660" spans="1:14" x14ac:dyDescent="0.3">
      <c r="A7660">
        <v>7659</v>
      </c>
      <c r="B7660">
        <v>15666297</v>
      </c>
      <c r="C7660" t="s">
        <v>2172</v>
      </c>
      <c r="D7660">
        <v>706</v>
      </c>
      <c r="E7660" t="s">
        <v>18</v>
      </c>
      <c r="F7660" t="s">
        <v>16</v>
      </c>
      <c r="G7660">
        <v>53</v>
      </c>
      <c r="H7660">
        <v>3</v>
      </c>
      <c r="I7660">
        <v>0</v>
      </c>
      <c r="J7660">
        <v>3</v>
      </c>
      <c r="K7660">
        <v>0</v>
      </c>
      <c r="L7660">
        <v>0</v>
      </c>
      <c r="M7660">
        <v>88479.02</v>
      </c>
      <c r="N7660">
        <v>1</v>
      </c>
    </row>
    <row r="7661" spans="1:14" x14ac:dyDescent="0.3">
      <c r="A7661">
        <v>7660</v>
      </c>
      <c r="B7661">
        <v>15598586</v>
      </c>
      <c r="C7661" t="s">
        <v>2573</v>
      </c>
      <c r="D7661">
        <v>680</v>
      </c>
      <c r="E7661" t="s">
        <v>15</v>
      </c>
      <c r="F7661" t="s">
        <v>23</v>
      </c>
      <c r="G7661">
        <v>31</v>
      </c>
      <c r="H7661">
        <v>10</v>
      </c>
      <c r="I7661">
        <v>113292.17</v>
      </c>
      <c r="J7661">
        <v>1</v>
      </c>
      <c r="K7661">
        <v>1</v>
      </c>
      <c r="L7661">
        <v>1</v>
      </c>
      <c r="M7661">
        <v>122639.73</v>
      </c>
      <c r="N7661">
        <v>0</v>
      </c>
    </row>
    <row r="7662" spans="1:14" x14ac:dyDescent="0.3">
      <c r="A7662">
        <v>7661</v>
      </c>
      <c r="B7662">
        <v>15665014</v>
      </c>
      <c r="C7662" t="s">
        <v>1924</v>
      </c>
      <c r="D7662">
        <v>458</v>
      </c>
      <c r="E7662" t="s">
        <v>18</v>
      </c>
      <c r="F7662" t="s">
        <v>23</v>
      </c>
      <c r="G7662">
        <v>36</v>
      </c>
      <c r="H7662">
        <v>5</v>
      </c>
      <c r="I7662">
        <v>0</v>
      </c>
      <c r="J7662">
        <v>2</v>
      </c>
      <c r="K7662">
        <v>1</v>
      </c>
      <c r="L7662">
        <v>0</v>
      </c>
      <c r="M7662">
        <v>79723.78</v>
      </c>
      <c r="N7662">
        <v>0</v>
      </c>
    </row>
    <row r="7663" spans="1:14" x14ac:dyDescent="0.3">
      <c r="A7663">
        <v>7662</v>
      </c>
      <c r="B7663">
        <v>15701738</v>
      </c>
      <c r="C7663" t="s">
        <v>1350</v>
      </c>
      <c r="D7663">
        <v>612</v>
      </c>
      <c r="E7663" t="s">
        <v>26</v>
      </c>
      <c r="F7663" t="s">
        <v>23</v>
      </c>
      <c r="G7663">
        <v>44</v>
      </c>
      <c r="H7663">
        <v>2</v>
      </c>
      <c r="I7663">
        <v>115163.38</v>
      </c>
      <c r="J7663">
        <v>1</v>
      </c>
      <c r="K7663">
        <v>1</v>
      </c>
      <c r="L7663">
        <v>1</v>
      </c>
      <c r="M7663">
        <v>97677.52</v>
      </c>
      <c r="N7663">
        <v>1</v>
      </c>
    </row>
    <row r="7664" spans="1:14" x14ac:dyDescent="0.3">
      <c r="A7664">
        <v>7663</v>
      </c>
      <c r="B7664">
        <v>15650591</v>
      </c>
      <c r="C7664" t="s">
        <v>291</v>
      </c>
      <c r="D7664">
        <v>809</v>
      </c>
      <c r="E7664" t="s">
        <v>26</v>
      </c>
      <c r="F7664" t="s">
        <v>23</v>
      </c>
      <c r="G7664">
        <v>50</v>
      </c>
      <c r="H7664">
        <v>10</v>
      </c>
      <c r="I7664">
        <v>118098.62</v>
      </c>
      <c r="J7664">
        <v>1</v>
      </c>
      <c r="K7664">
        <v>1</v>
      </c>
      <c r="L7664">
        <v>1</v>
      </c>
      <c r="M7664">
        <v>100720.02</v>
      </c>
      <c r="N7664">
        <v>1</v>
      </c>
    </row>
    <row r="7665" spans="1:14" x14ac:dyDescent="0.3">
      <c r="A7665">
        <v>7664</v>
      </c>
      <c r="B7665">
        <v>15652667</v>
      </c>
      <c r="C7665" t="s">
        <v>2574</v>
      </c>
      <c r="D7665">
        <v>590</v>
      </c>
      <c r="E7665" t="s">
        <v>15</v>
      </c>
      <c r="F7665" t="s">
        <v>23</v>
      </c>
      <c r="G7665">
        <v>39</v>
      </c>
      <c r="H7665">
        <v>9</v>
      </c>
      <c r="I7665">
        <v>0</v>
      </c>
      <c r="J7665">
        <v>2</v>
      </c>
      <c r="K7665">
        <v>1</v>
      </c>
      <c r="L7665">
        <v>1</v>
      </c>
      <c r="M7665">
        <v>104730.52</v>
      </c>
      <c r="N7665">
        <v>0</v>
      </c>
    </row>
    <row r="7666" spans="1:14" x14ac:dyDescent="0.3">
      <c r="A7666">
        <v>7665</v>
      </c>
      <c r="B7666">
        <v>15679622</v>
      </c>
      <c r="C7666" t="s">
        <v>168</v>
      </c>
      <c r="D7666">
        <v>602</v>
      </c>
      <c r="E7666" t="s">
        <v>15</v>
      </c>
      <c r="F7666" t="s">
        <v>23</v>
      </c>
      <c r="G7666">
        <v>35</v>
      </c>
      <c r="H7666">
        <v>8</v>
      </c>
      <c r="I7666">
        <v>0</v>
      </c>
      <c r="J7666">
        <v>1</v>
      </c>
      <c r="K7666">
        <v>1</v>
      </c>
      <c r="L7666">
        <v>1</v>
      </c>
      <c r="M7666">
        <v>22499.29</v>
      </c>
      <c r="N7666">
        <v>0</v>
      </c>
    </row>
    <row r="7667" spans="1:14" x14ac:dyDescent="0.3">
      <c r="A7667">
        <v>7666</v>
      </c>
      <c r="B7667">
        <v>15730150</v>
      </c>
      <c r="C7667" t="s">
        <v>856</v>
      </c>
      <c r="D7667">
        <v>540</v>
      </c>
      <c r="E7667" t="s">
        <v>18</v>
      </c>
      <c r="F7667" t="s">
        <v>23</v>
      </c>
      <c r="G7667">
        <v>37</v>
      </c>
      <c r="H7667">
        <v>0</v>
      </c>
      <c r="I7667">
        <v>120825.7</v>
      </c>
      <c r="J7667">
        <v>1</v>
      </c>
      <c r="K7667">
        <v>1</v>
      </c>
      <c r="L7667">
        <v>0</v>
      </c>
      <c r="M7667">
        <v>28257.89</v>
      </c>
      <c r="N7667">
        <v>0</v>
      </c>
    </row>
    <row r="7668" spans="1:14" x14ac:dyDescent="0.3">
      <c r="A7668">
        <v>7667</v>
      </c>
      <c r="B7668">
        <v>15813192</v>
      </c>
      <c r="C7668" t="s">
        <v>393</v>
      </c>
      <c r="D7668">
        <v>494</v>
      </c>
      <c r="E7668" t="s">
        <v>15</v>
      </c>
      <c r="F7668" t="s">
        <v>23</v>
      </c>
      <c r="G7668">
        <v>25</v>
      </c>
      <c r="H7668">
        <v>6</v>
      </c>
      <c r="I7668">
        <v>0</v>
      </c>
      <c r="J7668">
        <v>2</v>
      </c>
      <c r="K7668">
        <v>0</v>
      </c>
      <c r="L7668">
        <v>1</v>
      </c>
      <c r="M7668">
        <v>109988.09</v>
      </c>
      <c r="N7668">
        <v>0</v>
      </c>
    </row>
    <row r="7669" spans="1:14" x14ac:dyDescent="0.3">
      <c r="A7669">
        <v>7668</v>
      </c>
      <c r="B7669">
        <v>15606554</v>
      </c>
      <c r="C7669" t="s">
        <v>527</v>
      </c>
      <c r="D7669">
        <v>797</v>
      </c>
      <c r="E7669" t="s">
        <v>15</v>
      </c>
      <c r="F7669" t="s">
        <v>23</v>
      </c>
      <c r="G7669">
        <v>29</v>
      </c>
      <c r="H7669">
        <v>1</v>
      </c>
      <c r="I7669">
        <v>0</v>
      </c>
      <c r="J7669">
        <v>1</v>
      </c>
      <c r="K7669">
        <v>0</v>
      </c>
      <c r="L7669">
        <v>1</v>
      </c>
      <c r="M7669">
        <v>149991.32</v>
      </c>
      <c r="N7669">
        <v>0</v>
      </c>
    </row>
    <row r="7670" spans="1:14" x14ac:dyDescent="0.3">
      <c r="A7670">
        <v>7669</v>
      </c>
      <c r="B7670">
        <v>15611794</v>
      </c>
      <c r="C7670" t="s">
        <v>2218</v>
      </c>
      <c r="D7670">
        <v>526</v>
      </c>
      <c r="E7670" t="s">
        <v>26</v>
      </c>
      <c r="F7670" t="s">
        <v>23</v>
      </c>
      <c r="G7670">
        <v>61</v>
      </c>
      <c r="H7670">
        <v>6</v>
      </c>
      <c r="I7670">
        <v>133845.28</v>
      </c>
      <c r="J7670">
        <v>2</v>
      </c>
      <c r="K7670">
        <v>1</v>
      </c>
      <c r="L7670">
        <v>1</v>
      </c>
      <c r="M7670">
        <v>45180.800000000003</v>
      </c>
      <c r="N7670">
        <v>0</v>
      </c>
    </row>
    <row r="7671" spans="1:14" x14ac:dyDescent="0.3">
      <c r="A7671">
        <v>7670</v>
      </c>
      <c r="B7671">
        <v>15672357</v>
      </c>
      <c r="C7671" t="s">
        <v>1507</v>
      </c>
      <c r="D7671">
        <v>631</v>
      </c>
      <c r="E7671" t="s">
        <v>18</v>
      </c>
      <c r="F7671" t="s">
        <v>23</v>
      </c>
      <c r="G7671">
        <v>38</v>
      </c>
      <c r="H7671">
        <v>7</v>
      </c>
      <c r="I7671">
        <v>0</v>
      </c>
      <c r="J7671">
        <v>2</v>
      </c>
      <c r="K7671">
        <v>1</v>
      </c>
      <c r="L7671">
        <v>0</v>
      </c>
      <c r="M7671">
        <v>181605.85</v>
      </c>
      <c r="N7671">
        <v>0</v>
      </c>
    </row>
    <row r="7672" spans="1:14" x14ac:dyDescent="0.3">
      <c r="A7672">
        <v>7671</v>
      </c>
      <c r="B7672">
        <v>15711759</v>
      </c>
      <c r="C7672" t="s">
        <v>849</v>
      </c>
      <c r="D7672">
        <v>576</v>
      </c>
      <c r="E7672" t="s">
        <v>15</v>
      </c>
      <c r="F7672" t="s">
        <v>16</v>
      </c>
      <c r="G7672">
        <v>29</v>
      </c>
      <c r="H7672">
        <v>5</v>
      </c>
      <c r="I7672">
        <v>108541.04</v>
      </c>
      <c r="J7672">
        <v>1</v>
      </c>
      <c r="K7672">
        <v>1</v>
      </c>
      <c r="L7672">
        <v>1</v>
      </c>
      <c r="M7672">
        <v>126469.09</v>
      </c>
      <c r="N7672">
        <v>0</v>
      </c>
    </row>
    <row r="7673" spans="1:14" x14ac:dyDescent="0.3">
      <c r="A7673">
        <v>7672</v>
      </c>
      <c r="B7673">
        <v>15615296</v>
      </c>
      <c r="C7673" t="s">
        <v>648</v>
      </c>
      <c r="D7673">
        <v>405</v>
      </c>
      <c r="E7673" t="s">
        <v>15</v>
      </c>
      <c r="F7673" t="s">
        <v>23</v>
      </c>
      <c r="G7673">
        <v>39</v>
      </c>
      <c r="H7673">
        <v>10</v>
      </c>
      <c r="I7673">
        <v>0</v>
      </c>
      <c r="J7673">
        <v>1</v>
      </c>
      <c r="K7673">
        <v>1</v>
      </c>
      <c r="L7673">
        <v>0</v>
      </c>
      <c r="M7673">
        <v>160810.85</v>
      </c>
      <c r="N7673">
        <v>1</v>
      </c>
    </row>
    <row r="7674" spans="1:14" x14ac:dyDescent="0.3">
      <c r="A7674">
        <v>7673</v>
      </c>
      <c r="B7674">
        <v>15699294</v>
      </c>
      <c r="C7674" t="s">
        <v>1099</v>
      </c>
      <c r="D7674">
        <v>555</v>
      </c>
      <c r="E7674" t="s">
        <v>15</v>
      </c>
      <c r="F7674" t="s">
        <v>23</v>
      </c>
      <c r="G7674">
        <v>30</v>
      </c>
      <c r="H7674">
        <v>1</v>
      </c>
      <c r="I7674">
        <v>0</v>
      </c>
      <c r="J7674">
        <v>2</v>
      </c>
      <c r="K7674">
        <v>0</v>
      </c>
      <c r="L7674">
        <v>0</v>
      </c>
      <c r="M7674">
        <v>88146.86</v>
      </c>
      <c r="N7674">
        <v>0</v>
      </c>
    </row>
    <row r="7675" spans="1:14" x14ac:dyDescent="0.3">
      <c r="A7675">
        <v>7674</v>
      </c>
      <c r="B7675">
        <v>15788634</v>
      </c>
      <c r="C7675" t="s">
        <v>604</v>
      </c>
      <c r="D7675">
        <v>750</v>
      </c>
      <c r="E7675" t="s">
        <v>18</v>
      </c>
      <c r="F7675" t="s">
        <v>16</v>
      </c>
      <c r="G7675">
        <v>37</v>
      </c>
      <c r="H7675">
        <v>2</v>
      </c>
      <c r="I7675">
        <v>113817.06</v>
      </c>
      <c r="J7675">
        <v>1</v>
      </c>
      <c r="K7675">
        <v>0</v>
      </c>
      <c r="L7675">
        <v>0</v>
      </c>
      <c r="M7675">
        <v>88333.74</v>
      </c>
      <c r="N7675">
        <v>0</v>
      </c>
    </row>
    <row r="7676" spans="1:14" x14ac:dyDescent="0.3">
      <c r="A7676">
        <v>7675</v>
      </c>
      <c r="B7676">
        <v>15660871</v>
      </c>
      <c r="C7676" t="s">
        <v>484</v>
      </c>
      <c r="D7676">
        <v>665</v>
      </c>
      <c r="E7676" t="s">
        <v>15</v>
      </c>
      <c r="F7676" t="s">
        <v>23</v>
      </c>
      <c r="G7676">
        <v>28</v>
      </c>
      <c r="H7676">
        <v>8</v>
      </c>
      <c r="I7676">
        <v>137300.23000000001</v>
      </c>
      <c r="J7676">
        <v>1</v>
      </c>
      <c r="K7676">
        <v>1</v>
      </c>
      <c r="L7676">
        <v>0</v>
      </c>
      <c r="M7676">
        <v>90174.83</v>
      </c>
      <c r="N7676">
        <v>0</v>
      </c>
    </row>
    <row r="7677" spans="1:14" x14ac:dyDescent="0.3">
      <c r="A7677">
        <v>7676</v>
      </c>
      <c r="B7677">
        <v>15618258</v>
      </c>
      <c r="C7677" t="s">
        <v>437</v>
      </c>
      <c r="D7677">
        <v>640</v>
      </c>
      <c r="E7677" t="s">
        <v>18</v>
      </c>
      <c r="F7677" t="s">
        <v>23</v>
      </c>
      <c r="G7677">
        <v>37</v>
      </c>
      <c r="H7677">
        <v>5</v>
      </c>
      <c r="I7677">
        <v>158024.38</v>
      </c>
      <c r="J7677">
        <v>1</v>
      </c>
      <c r="K7677">
        <v>1</v>
      </c>
      <c r="L7677">
        <v>0</v>
      </c>
      <c r="M7677">
        <v>81298.09</v>
      </c>
      <c r="N7677">
        <v>0</v>
      </c>
    </row>
    <row r="7678" spans="1:14" x14ac:dyDescent="0.3">
      <c r="A7678">
        <v>7677</v>
      </c>
      <c r="B7678">
        <v>15722535</v>
      </c>
      <c r="C7678" t="s">
        <v>2575</v>
      </c>
      <c r="D7678">
        <v>457</v>
      </c>
      <c r="E7678" t="s">
        <v>15</v>
      </c>
      <c r="F7678" t="s">
        <v>16</v>
      </c>
      <c r="G7678">
        <v>33</v>
      </c>
      <c r="H7678">
        <v>7</v>
      </c>
      <c r="I7678">
        <v>127837.54</v>
      </c>
      <c r="J7678">
        <v>1</v>
      </c>
      <c r="K7678">
        <v>0</v>
      </c>
      <c r="L7678">
        <v>1</v>
      </c>
      <c r="M7678">
        <v>60013.17</v>
      </c>
      <c r="N7678">
        <v>0</v>
      </c>
    </row>
    <row r="7679" spans="1:14" x14ac:dyDescent="0.3">
      <c r="A7679">
        <v>7678</v>
      </c>
      <c r="B7679">
        <v>15711977</v>
      </c>
      <c r="C7679" t="s">
        <v>2069</v>
      </c>
      <c r="D7679">
        <v>695</v>
      </c>
      <c r="E7679" t="s">
        <v>15</v>
      </c>
      <c r="F7679" t="s">
        <v>23</v>
      </c>
      <c r="G7679">
        <v>36</v>
      </c>
      <c r="H7679">
        <v>4</v>
      </c>
      <c r="I7679">
        <v>161533</v>
      </c>
      <c r="J7679">
        <v>1</v>
      </c>
      <c r="K7679">
        <v>1</v>
      </c>
      <c r="L7679">
        <v>0</v>
      </c>
      <c r="M7679">
        <v>100940.91</v>
      </c>
      <c r="N7679">
        <v>0</v>
      </c>
    </row>
    <row r="7680" spans="1:14" x14ac:dyDescent="0.3">
      <c r="A7680">
        <v>7679</v>
      </c>
      <c r="B7680">
        <v>15690169</v>
      </c>
      <c r="C7680" t="s">
        <v>1379</v>
      </c>
      <c r="D7680">
        <v>645</v>
      </c>
      <c r="E7680" t="s">
        <v>15</v>
      </c>
      <c r="F7680" t="s">
        <v>23</v>
      </c>
      <c r="G7680">
        <v>31</v>
      </c>
      <c r="H7680">
        <v>7</v>
      </c>
      <c r="I7680">
        <v>161171.70000000001</v>
      </c>
      <c r="J7680">
        <v>2</v>
      </c>
      <c r="K7680">
        <v>1</v>
      </c>
      <c r="L7680">
        <v>0</v>
      </c>
      <c r="M7680">
        <v>12599.94</v>
      </c>
      <c r="N7680">
        <v>1</v>
      </c>
    </row>
    <row r="7681" spans="1:14" x14ac:dyDescent="0.3">
      <c r="A7681">
        <v>7680</v>
      </c>
      <c r="B7681">
        <v>15790689</v>
      </c>
      <c r="C7681" t="s">
        <v>2576</v>
      </c>
      <c r="D7681">
        <v>647</v>
      </c>
      <c r="E7681" t="s">
        <v>18</v>
      </c>
      <c r="F7681" t="s">
        <v>23</v>
      </c>
      <c r="G7681">
        <v>32</v>
      </c>
      <c r="H7681">
        <v>9</v>
      </c>
      <c r="I7681">
        <v>80958.36</v>
      </c>
      <c r="J7681">
        <v>1</v>
      </c>
      <c r="K7681">
        <v>1</v>
      </c>
      <c r="L7681">
        <v>1</v>
      </c>
      <c r="M7681">
        <v>128590.73</v>
      </c>
      <c r="N7681">
        <v>0</v>
      </c>
    </row>
    <row r="7682" spans="1:14" x14ac:dyDescent="0.3">
      <c r="A7682">
        <v>7681</v>
      </c>
      <c r="B7682">
        <v>15665181</v>
      </c>
      <c r="C7682" t="s">
        <v>383</v>
      </c>
      <c r="D7682">
        <v>808</v>
      </c>
      <c r="E7682" t="s">
        <v>18</v>
      </c>
      <c r="F7682" t="s">
        <v>23</v>
      </c>
      <c r="G7682">
        <v>25</v>
      </c>
      <c r="H7682">
        <v>7</v>
      </c>
      <c r="I7682">
        <v>0</v>
      </c>
      <c r="J7682">
        <v>2</v>
      </c>
      <c r="K7682">
        <v>0</v>
      </c>
      <c r="L7682">
        <v>1</v>
      </c>
      <c r="M7682">
        <v>23180.37</v>
      </c>
      <c r="N7682">
        <v>0</v>
      </c>
    </row>
    <row r="7683" spans="1:14" x14ac:dyDescent="0.3">
      <c r="A7683">
        <v>7682</v>
      </c>
      <c r="B7683">
        <v>15633608</v>
      </c>
      <c r="C7683" t="s">
        <v>351</v>
      </c>
      <c r="D7683">
        <v>641</v>
      </c>
      <c r="E7683" t="s">
        <v>15</v>
      </c>
      <c r="F7683" t="s">
        <v>23</v>
      </c>
      <c r="G7683">
        <v>33</v>
      </c>
      <c r="H7683">
        <v>2</v>
      </c>
      <c r="I7683">
        <v>146193.60000000001</v>
      </c>
      <c r="J7683">
        <v>2</v>
      </c>
      <c r="K7683">
        <v>1</v>
      </c>
      <c r="L7683">
        <v>1</v>
      </c>
      <c r="M7683">
        <v>55796.83</v>
      </c>
      <c r="N7683">
        <v>1</v>
      </c>
    </row>
    <row r="7684" spans="1:14" x14ac:dyDescent="0.3">
      <c r="A7684">
        <v>7683</v>
      </c>
      <c r="B7684">
        <v>15805261</v>
      </c>
      <c r="C7684" t="s">
        <v>296</v>
      </c>
      <c r="D7684">
        <v>700</v>
      </c>
      <c r="E7684" t="s">
        <v>18</v>
      </c>
      <c r="F7684" t="s">
        <v>23</v>
      </c>
      <c r="G7684">
        <v>29</v>
      </c>
      <c r="H7684">
        <v>8</v>
      </c>
      <c r="I7684">
        <v>0</v>
      </c>
      <c r="J7684">
        <v>2</v>
      </c>
      <c r="K7684">
        <v>0</v>
      </c>
      <c r="L7684">
        <v>1</v>
      </c>
      <c r="M7684">
        <v>152097.01999999999</v>
      </c>
      <c r="N7684">
        <v>0</v>
      </c>
    </row>
    <row r="7685" spans="1:14" x14ac:dyDescent="0.3">
      <c r="A7685">
        <v>7684</v>
      </c>
      <c r="B7685">
        <v>15740356</v>
      </c>
      <c r="C7685" t="s">
        <v>660</v>
      </c>
      <c r="D7685">
        <v>660</v>
      </c>
      <c r="E7685" t="s">
        <v>26</v>
      </c>
      <c r="F7685" t="s">
        <v>23</v>
      </c>
      <c r="G7685">
        <v>26</v>
      </c>
      <c r="H7685">
        <v>4</v>
      </c>
      <c r="I7685">
        <v>115021.75999999999</v>
      </c>
      <c r="J7685">
        <v>1</v>
      </c>
      <c r="K7685">
        <v>0</v>
      </c>
      <c r="L7685">
        <v>1</v>
      </c>
      <c r="M7685">
        <v>162443.04999999999</v>
      </c>
      <c r="N7685">
        <v>0</v>
      </c>
    </row>
    <row r="7686" spans="1:14" x14ac:dyDescent="0.3">
      <c r="A7686">
        <v>7685</v>
      </c>
      <c r="B7686">
        <v>15808223</v>
      </c>
      <c r="C7686" t="s">
        <v>2577</v>
      </c>
      <c r="D7686">
        <v>615</v>
      </c>
      <c r="E7686" t="s">
        <v>18</v>
      </c>
      <c r="F7686" t="s">
        <v>23</v>
      </c>
      <c r="G7686">
        <v>41</v>
      </c>
      <c r="H7686">
        <v>1</v>
      </c>
      <c r="I7686">
        <v>126773.43</v>
      </c>
      <c r="J7686">
        <v>1</v>
      </c>
      <c r="K7686">
        <v>1</v>
      </c>
      <c r="L7686">
        <v>1</v>
      </c>
      <c r="M7686">
        <v>55551.26</v>
      </c>
      <c r="N7686">
        <v>0</v>
      </c>
    </row>
    <row r="7687" spans="1:14" x14ac:dyDescent="0.3">
      <c r="A7687">
        <v>7686</v>
      </c>
      <c r="B7687">
        <v>15769980</v>
      </c>
      <c r="C7687" t="s">
        <v>2578</v>
      </c>
      <c r="D7687">
        <v>705</v>
      </c>
      <c r="E7687" t="s">
        <v>26</v>
      </c>
      <c r="F7687" t="s">
        <v>16</v>
      </c>
      <c r="G7687">
        <v>40</v>
      </c>
      <c r="H7687">
        <v>3</v>
      </c>
      <c r="I7687">
        <v>92889.91</v>
      </c>
      <c r="J7687">
        <v>1</v>
      </c>
      <c r="K7687">
        <v>1</v>
      </c>
      <c r="L7687">
        <v>1</v>
      </c>
      <c r="M7687">
        <v>109496.69</v>
      </c>
      <c r="N7687">
        <v>0</v>
      </c>
    </row>
    <row r="7688" spans="1:14" x14ac:dyDescent="0.3">
      <c r="A7688">
        <v>7687</v>
      </c>
      <c r="B7688">
        <v>15675450</v>
      </c>
      <c r="C7688" t="s">
        <v>2099</v>
      </c>
      <c r="D7688">
        <v>718</v>
      </c>
      <c r="E7688" t="s">
        <v>15</v>
      </c>
      <c r="F7688" t="s">
        <v>23</v>
      </c>
      <c r="G7688">
        <v>48</v>
      </c>
      <c r="H7688">
        <v>9</v>
      </c>
      <c r="I7688">
        <v>0</v>
      </c>
      <c r="J7688">
        <v>2</v>
      </c>
      <c r="K7688">
        <v>1</v>
      </c>
      <c r="L7688">
        <v>1</v>
      </c>
      <c r="M7688">
        <v>72105.63</v>
      </c>
      <c r="N7688">
        <v>0</v>
      </c>
    </row>
    <row r="7689" spans="1:14" x14ac:dyDescent="0.3">
      <c r="A7689">
        <v>7688</v>
      </c>
      <c r="B7689">
        <v>15776494</v>
      </c>
      <c r="C7689" t="s">
        <v>1606</v>
      </c>
      <c r="D7689">
        <v>754</v>
      </c>
      <c r="E7689" t="s">
        <v>15</v>
      </c>
      <c r="F7689" t="s">
        <v>23</v>
      </c>
      <c r="G7689">
        <v>61</v>
      </c>
      <c r="H7689">
        <v>5</v>
      </c>
      <c r="I7689">
        <v>146622.35</v>
      </c>
      <c r="J7689">
        <v>1</v>
      </c>
      <c r="K7689">
        <v>1</v>
      </c>
      <c r="L7689">
        <v>1</v>
      </c>
      <c r="M7689">
        <v>41815.22</v>
      </c>
      <c r="N7689">
        <v>1</v>
      </c>
    </row>
    <row r="7690" spans="1:14" x14ac:dyDescent="0.3">
      <c r="A7690">
        <v>7689</v>
      </c>
      <c r="B7690">
        <v>15592412</v>
      </c>
      <c r="C7690" t="s">
        <v>180</v>
      </c>
      <c r="D7690">
        <v>713</v>
      </c>
      <c r="E7690" t="s">
        <v>26</v>
      </c>
      <c r="F7690" t="s">
        <v>23</v>
      </c>
      <c r="G7690">
        <v>45</v>
      </c>
      <c r="H7690">
        <v>4</v>
      </c>
      <c r="I7690">
        <v>131038.14</v>
      </c>
      <c r="J7690">
        <v>1</v>
      </c>
      <c r="K7690">
        <v>1</v>
      </c>
      <c r="L7690">
        <v>0</v>
      </c>
      <c r="M7690">
        <v>74005.039999999994</v>
      </c>
      <c r="N7690">
        <v>1</v>
      </c>
    </row>
    <row r="7691" spans="1:14" x14ac:dyDescent="0.3">
      <c r="A7691">
        <v>7690</v>
      </c>
      <c r="B7691">
        <v>15777452</v>
      </c>
      <c r="C7691" t="s">
        <v>2579</v>
      </c>
      <c r="D7691">
        <v>587</v>
      </c>
      <c r="E7691" t="s">
        <v>15</v>
      </c>
      <c r="F7691" t="s">
        <v>16</v>
      </c>
      <c r="G7691">
        <v>46</v>
      </c>
      <c r="H7691">
        <v>6</v>
      </c>
      <c r="I7691">
        <v>88820.29</v>
      </c>
      <c r="J7691">
        <v>1</v>
      </c>
      <c r="K7691">
        <v>0</v>
      </c>
      <c r="L7691">
        <v>0</v>
      </c>
      <c r="M7691">
        <v>70224.34</v>
      </c>
      <c r="N7691">
        <v>0</v>
      </c>
    </row>
    <row r="7692" spans="1:14" x14ac:dyDescent="0.3">
      <c r="A7692">
        <v>7691</v>
      </c>
      <c r="B7692">
        <v>15692258</v>
      </c>
      <c r="C7692" t="s">
        <v>809</v>
      </c>
      <c r="D7692">
        <v>569</v>
      </c>
      <c r="E7692" t="s">
        <v>18</v>
      </c>
      <c r="F7692" t="s">
        <v>23</v>
      </c>
      <c r="G7692">
        <v>31</v>
      </c>
      <c r="H7692">
        <v>1</v>
      </c>
      <c r="I7692">
        <v>115406.97</v>
      </c>
      <c r="J7692">
        <v>1</v>
      </c>
      <c r="K7692">
        <v>0</v>
      </c>
      <c r="L7692">
        <v>0</v>
      </c>
      <c r="M7692">
        <v>145528.22</v>
      </c>
      <c r="N7692">
        <v>0</v>
      </c>
    </row>
    <row r="7693" spans="1:14" x14ac:dyDescent="0.3">
      <c r="A7693">
        <v>7692</v>
      </c>
      <c r="B7693">
        <v>15791045</v>
      </c>
      <c r="C7693" t="s">
        <v>20</v>
      </c>
      <c r="D7693">
        <v>568</v>
      </c>
      <c r="E7693" t="s">
        <v>15</v>
      </c>
      <c r="F7693" t="s">
        <v>16</v>
      </c>
      <c r="G7693">
        <v>38</v>
      </c>
      <c r="H7693">
        <v>3</v>
      </c>
      <c r="I7693">
        <v>132951.92000000001</v>
      </c>
      <c r="J7693">
        <v>1</v>
      </c>
      <c r="K7693">
        <v>0</v>
      </c>
      <c r="L7693">
        <v>1</v>
      </c>
      <c r="M7693">
        <v>124486.28</v>
      </c>
      <c r="N7693">
        <v>0</v>
      </c>
    </row>
    <row r="7694" spans="1:14" x14ac:dyDescent="0.3">
      <c r="A7694">
        <v>7693</v>
      </c>
      <c r="B7694">
        <v>15807889</v>
      </c>
      <c r="C7694" t="s">
        <v>178</v>
      </c>
      <c r="D7694">
        <v>634</v>
      </c>
      <c r="E7694" t="s">
        <v>26</v>
      </c>
      <c r="F7694" t="s">
        <v>23</v>
      </c>
      <c r="G7694">
        <v>74</v>
      </c>
      <c r="H7694">
        <v>5</v>
      </c>
      <c r="I7694">
        <v>108891.7</v>
      </c>
      <c r="J7694">
        <v>1</v>
      </c>
      <c r="K7694">
        <v>1</v>
      </c>
      <c r="L7694">
        <v>0</v>
      </c>
      <c r="M7694">
        <v>10078.02</v>
      </c>
      <c r="N7694">
        <v>0</v>
      </c>
    </row>
    <row r="7695" spans="1:14" x14ac:dyDescent="0.3">
      <c r="A7695">
        <v>7694</v>
      </c>
      <c r="B7695">
        <v>15602043</v>
      </c>
      <c r="C7695" t="s">
        <v>68</v>
      </c>
      <c r="D7695">
        <v>770</v>
      </c>
      <c r="E7695" t="s">
        <v>26</v>
      </c>
      <c r="F7695" t="s">
        <v>16</v>
      </c>
      <c r="G7695">
        <v>46</v>
      </c>
      <c r="H7695">
        <v>5</v>
      </c>
      <c r="I7695">
        <v>141788.63</v>
      </c>
      <c r="J7695">
        <v>2</v>
      </c>
      <c r="K7695">
        <v>0</v>
      </c>
      <c r="L7695">
        <v>0</v>
      </c>
      <c r="M7695">
        <v>164967.21</v>
      </c>
      <c r="N7695">
        <v>0</v>
      </c>
    </row>
    <row r="7696" spans="1:14" x14ac:dyDescent="0.3">
      <c r="A7696">
        <v>7695</v>
      </c>
      <c r="B7696">
        <v>15807335</v>
      </c>
      <c r="C7696" t="s">
        <v>750</v>
      </c>
      <c r="D7696">
        <v>676</v>
      </c>
      <c r="E7696" t="s">
        <v>18</v>
      </c>
      <c r="F7696" t="s">
        <v>16</v>
      </c>
      <c r="G7696">
        <v>64</v>
      </c>
      <c r="H7696">
        <v>4</v>
      </c>
      <c r="I7696">
        <v>116954.32</v>
      </c>
      <c r="J7696">
        <v>1</v>
      </c>
      <c r="K7696">
        <v>1</v>
      </c>
      <c r="L7696">
        <v>1</v>
      </c>
      <c r="M7696">
        <v>91149.48</v>
      </c>
      <c r="N7696">
        <v>0</v>
      </c>
    </row>
    <row r="7697" spans="1:14" x14ac:dyDescent="0.3">
      <c r="A7697">
        <v>7696</v>
      </c>
      <c r="B7697">
        <v>15629985</v>
      </c>
      <c r="C7697" t="s">
        <v>2580</v>
      </c>
      <c r="D7697">
        <v>723</v>
      </c>
      <c r="E7697" t="s">
        <v>26</v>
      </c>
      <c r="F7697" t="s">
        <v>16</v>
      </c>
      <c r="G7697">
        <v>47</v>
      </c>
      <c r="H7697">
        <v>10</v>
      </c>
      <c r="I7697">
        <v>90450</v>
      </c>
      <c r="J7697">
        <v>2</v>
      </c>
      <c r="K7697">
        <v>0</v>
      </c>
      <c r="L7697">
        <v>0</v>
      </c>
      <c r="M7697">
        <v>103379.31</v>
      </c>
      <c r="N7697">
        <v>1</v>
      </c>
    </row>
    <row r="7698" spans="1:14" x14ac:dyDescent="0.3">
      <c r="A7698">
        <v>7697</v>
      </c>
      <c r="B7698">
        <v>15679453</v>
      </c>
      <c r="C7698" t="s">
        <v>118</v>
      </c>
      <c r="D7698">
        <v>614</v>
      </c>
      <c r="E7698" t="s">
        <v>26</v>
      </c>
      <c r="F7698" t="s">
        <v>16</v>
      </c>
      <c r="G7698">
        <v>39</v>
      </c>
      <c r="H7698">
        <v>8</v>
      </c>
      <c r="I7698">
        <v>125997.22</v>
      </c>
      <c r="J7698">
        <v>1</v>
      </c>
      <c r="K7698">
        <v>1</v>
      </c>
      <c r="L7698">
        <v>1</v>
      </c>
      <c r="M7698">
        <v>128049.34</v>
      </c>
      <c r="N7698">
        <v>1</v>
      </c>
    </row>
    <row r="7699" spans="1:14" x14ac:dyDescent="0.3">
      <c r="A7699">
        <v>7698</v>
      </c>
      <c r="B7699">
        <v>15637315</v>
      </c>
      <c r="C7699" t="s">
        <v>2581</v>
      </c>
      <c r="D7699">
        <v>601</v>
      </c>
      <c r="E7699" t="s">
        <v>18</v>
      </c>
      <c r="F7699" t="s">
        <v>16</v>
      </c>
      <c r="G7699">
        <v>41</v>
      </c>
      <c r="H7699">
        <v>3</v>
      </c>
      <c r="I7699">
        <v>0</v>
      </c>
      <c r="J7699">
        <v>2</v>
      </c>
      <c r="K7699">
        <v>1</v>
      </c>
      <c r="L7699">
        <v>0</v>
      </c>
      <c r="M7699">
        <v>54342.83</v>
      </c>
      <c r="N7699">
        <v>0</v>
      </c>
    </row>
    <row r="7700" spans="1:14" x14ac:dyDescent="0.3">
      <c r="A7700">
        <v>7699</v>
      </c>
      <c r="B7700">
        <v>15691513</v>
      </c>
      <c r="C7700" t="s">
        <v>2582</v>
      </c>
      <c r="D7700">
        <v>592</v>
      </c>
      <c r="E7700" t="s">
        <v>15</v>
      </c>
      <c r="F7700" t="s">
        <v>23</v>
      </c>
      <c r="G7700">
        <v>60</v>
      </c>
      <c r="H7700">
        <v>9</v>
      </c>
      <c r="I7700">
        <v>0</v>
      </c>
      <c r="J7700">
        <v>4</v>
      </c>
      <c r="K7700">
        <v>1</v>
      </c>
      <c r="L7700">
        <v>1</v>
      </c>
      <c r="M7700">
        <v>13614.01</v>
      </c>
      <c r="N7700">
        <v>1</v>
      </c>
    </row>
    <row r="7701" spans="1:14" x14ac:dyDescent="0.3">
      <c r="A7701">
        <v>7700</v>
      </c>
      <c r="B7701">
        <v>15622289</v>
      </c>
      <c r="C7701" t="s">
        <v>1169</v>
      </c>
      <c r="D7701">
        <v>605</v>
      </c>
      <c r="E7701" t="s">
        <v>18</v>
      </c>
      <c r="F7701" t="s">
        <v>16</v>
      </c>
      <c r="G7701">
        <v>36</v>
      </c>
      <c r="H7701">
        <v>9</v>
      </c>
      <c r="I7701">
        <v>0</v>
      </c>
      <c r="J7701">
        <v>2</v>
      </c>
      <c r="K7701">
        <v>0</v>
      </c>
      <c r="L7701">
        <v>1</v>
      </c>
      <c r="M7701">
        <v>35521.629999999997</v>
      </c>
      <c r="N7701">
        <v>0</v>
      </c>
    </row>
    <row r="7702" spans="1:14" x14ac:dyDescent="0.3">
      <c r="A7702">
        <v>7701</v>
      </c>
      <c r="B7702">
        <v>15715184</v>
      </c>
      <c r="C7702" t="s">
        <v>111</v>
      </c>
      <c r="D7702">
        <v>752</v>
      </c>
      <c r="E7702" t="s">
        <v>18</v>
      </c>
      <c r="F7702" t="s">
        <v>16</v>
      </c>
      <c r="G7702">
        <v>31</v>
      </c>
      <c r="H7702">
        <v>4</v>
      </c>
      <c r="I7702">
        <v>144637.85999999999</v>
      </c>
      <c r="J7702">
        <v>2</v>
      </c>
      <c r="K7702">
        <v>1</v>
      </c>
      <c r="L7702">
        <v>0</v>
      </c>
      <c r="M7702">
        <v>40496.720000000001</v>
      </c>
      <c r="N7702">
        <v>0</v>
      </c>
    </row>
    <row r="7703" spans="1:14" x14ac:dyDescent="0.3">
      <c r="A7703">
        <v>7702</v>
      </c>
      <c r="B7703">
        <v>15702801</v>
      </c>
      <c r="C7703" t="s">
        <v>483</v>
      </c>
      <c r="D7703">
        <v>677</v>
      </c>
      <c r="E7703" t="s">
        <v>15</v>
      </c>
      <c r="F7703" t="s">
        <v>16</v>
      </c>
      <c r="G7703">
        <v>29</v>
      </c>
      <c r="H7703">
        <v>3</v>
      </c>
      <c r="I7703">
        <v>86616.35</v>
      </c>
      <c r="J7703">
        <v>1</v>
      </c>
      <c r="K7703">
        <v>0</v>
      </c>
      <c r="L7703">
        <v>0</v>
      </c>
      <c r="M7703">
        <v>91903.9</v>
      </c>
      <c r="N7703">
        <v>1</v>
      </c>
    </row>
    <row r="7704" spans="1:14" x14ac:dyDescent="0.3">
      <c r="A7704">
        <v>7703</v>
      </c>
      <c r="B7704">
        <v>15719931</v>
      </c>
      <c r="C7704" t="s">
        <v>625</v>
      </c>
      <c r="D7704">
        <v>850</v>
      </c>
      <c r="E7704" t="s">
        <v>15</v>
      </c>
      <c r="F7704" t="s">
        <v>23</v>
      </c>
      <c r="G7704">
        <v>31</v>
      </c>
      <c r="H7704">
        <v>8</v>
      </c>
      <c r="I7704">
        <v>0</v>
      </c>
      <c r="J7704">
        <v>2</v>
      </c>
      <c r="K7704">
        <v>1</v>
      </c>
      <c r="L7704">
        <v>0</v>
      </c>
      <c r="M7704">
        <v>178667.7</v>
      </c>
      <c r="N7704">
        <v>0</v>
      </c>
    </row>
    <row r="7705" spans="1:14" x14ac:dyDescent="0.3">
      <c r="A7705">
        <v>7704</v>
      </c>
      <c r="B7705">
        <v>15806081</v>
      </c>
      <c r="C7705" t="s">
        <v>545</v>
      </c>
      <c r="D7705">
        <v>608</v>
      </c>
      <c r="E7705" t="s">
        <v>26</v>
      </c>
      <c r="F7705" t="s">
        <v>16</v>
      </c>
      <c r="G7705">
        <v>48</v>
      </c>
      <c r="H7705">
        <v>2</v>
      </c>
      <c r="I7705">
        <v>127924.25</v>
      </c>
      <c r="J7705">
        <v>2</v>
      </c>
      <c r="K7705">
        <v>1</v>
      </c>
      <c r="L7705">
        <v>0</v>
      </c>
      <c r="M7705">
        <v>32202.61</v>
      </c>
      <c r="N7705">
        <v>0</v>
      </c>
    </row>
    <row r="7706" spans="1:14" x14ac:dyDescent="0.3">
      <c r="A7706">
        <v>7705</v>
      </c>
      <c r="B7706">
        <v>15796336</v>
      </c>
      <c r="C7706" t="s">
        <v>191</v>
      </c>
      <c r="D7706">
        <v>786</v>
      </c>
      <c r="E7706" t="s">
        <v>18</v>
      </c>
      <c r="F7706" t="s">
        <v>16</v>
      </c>
      <c r="G7706">
        <v>34</v>
      </c>
      <c r="H7706">
        <v>9</v>
      </c>
      <c r="I7706">
        <v>0</v>
      </c>
      <c r="J7706">
        <v>2</v>
      </c>
      <c r="K7706">
        <v>1</v>
      </c>
      <c r="L7706">
        <v>0</v>
      </c>
      <c r="M7706">
        <v>117034.32</v>
      </c>
      <c r="N7706">
        <v>0</v>
      </c>
    </row>
    <row r="7707" spans="1:14" x14ac:dyDescent="0.3">
      <c r="A7707">
        <v>7706</v>
      </c>
      <c r="B7707">
        <v>15647306</v>
      </c>
      <c r="C7707" t="s">
        <v>446</v>
      </c>
      <c r="D7707">
        <v>777</v>
      </c>
      <c r="E7707" t="s">
        <v>15</v>
      </c>
      <c r="F7707" t="s">
        <v>16</v>
      </c>
      <c r="G7707">
        <v>29</v>
      </c>
      <c r="H7707">
        <v>9</v>
      </c>
      <c r="I7707">
        <v>131240.60999999999</v>
      </c>
      <c r="J7707">
        <v>1</v>
      </c>
      <c r="K7707">
        <v>1</v>
      </c>
      <c r="L7707">
        <v>1</v>
      </c>
      <c r="M7707">
        <v>163746.09</v>
      </c>
      <c r="N7707">
        <v>1</v>
      </c>
    </row>
    <row r="7708" spans="1:14" x14ac:dyDescent="0.3">
      <c r="A7708">
        <v>7707</v>
      </c>
      <c r="B7708">
        <v>15742369</v>
      </c>
      <c r="C7708" t="s">
        <v>2583</v>
      </c>
      <c r="D7708">
        <v>667</v>
      </c>
      <c r="E7708" t="s">
        <v>18</v>
      </c>
      <c r="F7708" t="s">
        <v>23</v>
      </c>
      <c r="G7708">
        <v>31</v>
      </c>
      <c r="H7708">
        <v>5</v>
      </c>
      <c r="I7708">
        <v>0</v>
      </c>
      <c r="J7708">
        <v>2</v>
      </c>
      <c r="K7708">
        <v>1</v>
      </c>
      <c r="L7708">
        <v>1</v>
      </c>
      <c r="M7708">
        <v>20346.689999999999</v>
      </c>
      <c r="N7708">
        <v>0</v>
      </c>
    </row>
    <row r="7709" spans="1:14" x14ac:dyDescent="0.3">
      <c r="A7709">
        <v>7708</v>
      </c>
      <c r="B7709">
        <v>15655859</v>
      </c>
      <c r="C7709" t="s">
        <v>640</v>
      </c>
      <c r="D7709">
        <v>848</v>
      </c>
      <c r="E7709" t="s">
        <v>18</v>
      </c>
      <c r="F7709" t="s">
        <v>23</v>
      </c>
      <c r="G7709">
        <v>35</v>
      </c>
      <c r="H7709">
        <v>5</v>
      </c>
      <c r="I7709">
        <v>120046.74</v>
      </c>
      <c r="J7709">
        <v>2</v>
      </c>
      <c r="K7709">
        <v>1</v>
      </c>
      <c r="L7709">
        <v>0</v>
      </c>
      <c r="M7709">
        <v>84710.65</v>
      </c>
      <c r="N7709">
        <v>0</v>
      </c>
    </row>
    <row r="7710" spans="1:14" x14ac:dyDescent="0.3">
      <c r="A7710">
        <v>7709</v>
      </c>
      <c r="B7710">
        <v>15675650</v>
      </c>
      <c r="C7710" t="s">
        <v>132</v>
      </c>
      <c r="D7710">
        <v>486</v>
      </c>
      <c r="E7710" t="s">
        <v>15</v>
      </c>
      <c r="F7710" t="s">
        <v>16</v>
      </c>
      <c r="G7710">
        <v>39</v>
      </c>
      <c r="H7710">
        <v>8</v>
      </c>
      <c r="I7710">
        <v>97819.36</v>
      </c>
      <c r="J7710">
        <v>1</v>
      </c>
      <c r="K7710">
        <v>0</v>
      </c>
      <c r="L7710">
        <v>1</v>
      </c>
      <c r="M7710">
        <v>120531.31</v>
      </c>
      <c r="N7710">
        <v>0</v>
      </c>
    </row>
    <row r="7711" spans="1:14" x14ac:dyDescent="0.3">
      <c r="A7711">
        <v>7710</v>
      </c>
      <c r="B7711">
        <v>15574119</v>
      </c>
      <c r="C7711" t="s">
        <v>497</v>
      </c>
      <c r="D7711">
        <v>598</v>
      </c>
      <c r="E7711" t="s">
        <v>18</v>
      </c>
      <c r="F7711" t="s">
        <v>16</v>
      </c>
      <c r="G7711">
        <v>64</v>
      </c>
      <c r="H7711">
        <v>1</v>
      </c>
      <c r="I7711">
        <v>62979.93</v>
      </c>
      <c r="J7711">
        <v>1</v>
      </c>
      <c r="K7711">
        <v>1</v>
      </c>
      <c r="L7711">
        <v>1</v>
      </c>
      <c r="M7711">
        <v>152273.57</v>
      </c>
      <c r="N7711">
        <v>0</v>
      </c>
    </row>
    <row r="7712" spans="1:14" x14ac:dyDescent="0.3">
      <c r="A7712">
        <v>7711</v>
      </c>
      <c r="B7712">
        <v>15754168</v>
      </c>
      <c r="C7712" t="s">
        <v>243</v>
      </c>
      <c r="D7712">
        <v>506</v>
      </c>
      <c r="E7712" t="s">
        <v>15</v>
      </c>
      <c r="F7712" t="s">
        <v>16</v>
      </c>
      <c r="G7712">
        <v>40</v>
      </c>
      <c r="H7712">
        <v>3</v>
      </c>
      <c r="I7712">
        <v>0</v>
      </c>
      <c r="J7712">
        <v>1</v>
      </c>
      <c r="K7712">
        <v>1</v>
      </c>
      <c r="L7712">
        <v>1</v>
      </c>
      <c r="M7712">
        <v>144345.57999999999</v>
      </c>
      <c r="N7712">
        <v>0</v>
      </c>
    </row>
    <row r="7713" spans="1:14" x14ac:dyDescent="0.3">
      <c r="A7713">
        <v>7712</v>
      </c>
      <c r="B7713">
        <v>15763029</v>
      </c>
      <c r="C7713" t="s">
        <v>263</v>
      </c>
      <c r="D7713">
        <v>612</v>
      </c>
      <c r="E7713" t="s">
        <v>26</v>
      </c>
      <c r="F7713" t="s">
        <v>23</v>
      </c>
      <c r="G7713">
        <v>46</v>
      </c>
      <c r="H7713">
        <v>9</v>
      </c>
      <c r="I7713">
        <v>161450.03</v>
      </c>
      <c r="J7713">
        <v>1</v>
      </c>
      <c r="K7713">
        <v>1</v>
      </c>
      <c r="L7713">
        <v>1</v>
      </c>
      <c r="M7713">
        <v>96961</v>
      </c>
      <c r="N7713">
        <v>1</v>
      </c>
    </row>
    <row r="7714" spans="1:14" x14ac:dyDescent="0.3">
      <c r="A7714">
        <v>7713</v>
      </c>
      <c r="B7714">
        <v>15765048</v>
      </c>
      <c r="C7714" t="s">
        <v>1517</v>
      </c>
      <c r="D7714">
        <v>545</v>
      </c>
      <c r="E7714" t="s">
        <v>15</v>
      </c>
      <c r="F7714" t="s">
        <v>23</v>
      </c>
      <c r="G7714">
        <v>30</v>
      </c>
      <c r="H7714">
        <v>3</v>
      </c>
      <c r="I7714">
        <v>0</v>
      </c>
      <c r="J7714">
        <v>2</v>
      </c>
      <c r="K7714">
        <v>1</v>
      </c>
      <c r="L7714">
        <v>0</v>
      </c>
      <c r="M7714">
        <v>170307.43</v>
      </c>
      <c r="N7714">
        <v>0</v>
      </c>
    </row>
    <row r="7715" spans="1:14" x14ac:dyDescent="0.3">
      <c r="A7715">
        <v>7714</v>
      </c>
      <c r="B7715">
        <v>15786215</v>
      </c>
      <c r="C7715" t="s">
        <v>439</v>
      </c>
      <c r="D7715">
        <v>793</v>
      </c>
      <c r="E7715" t="s">
        <v>15</v>
      </c>
      <c r="F7715" t="s">
        <v>23</v>
      </c>
      <c r="G7715">
        <v>56</v>
      </c>
      <c r="H7715">
        <v>8</v>
      </c>
      <c r="I7715">
        <v>119496.25</v>
      </c>
      <c r="J7715">
        <v>2</v>
      </c>
      <c r="K7715">
        <v>1</v>
      </c>
      <c r="L7715">
        <v>0</v>
      </c>
      <c r="M7715">
        <v>29880.99</v>
      </c>
      <c r="N7715">
        <v>0</v>
      </c>
    </row>
    <row r="7716" spans="1:14" x14ac:dyDescent="0.3">
      <c r="A7716">
        <v>7715</v>
      </c>
      <c r="B7716">
        <v>15707559</v>
      </c>
      <c r="C7716" t="s">
        <v>80</v>
      </c>
      <c r="D7716">
        <v>682</v>
      </c>
      <c r="E7716" t="s">
        <v>15</v>
      </c>
      <c r="F7716" t="s">
        <v>16</v>
      </c>
      <c r="G7716">
        <v>30</v>
      </c>
      <c r="H7716">
        <v>9</v>
      </c>
      <c r="I7716">
        <v>0</v>
      </c>
      <c r="J7716">
        <v>2</v>
      </c>
      <c r="K7716">
        <v>1</v>
      </c>
      <c r="L7716">
        <v>1</v>
      </c>
      <c r="M7716">
        <v>195104.91</v>
      </c>
      <c r="N7716">
        <v>0</v>
      </c>
    </row>
    <row r="7717" spans="1:14" x14ac:dyDescent="0.3">
      <c r="A7717">
        <v>7716</v>
      </c>
      <c r="B7717">
        <v>15582129</v>
      </c>
      <c r="C7717" t="s">
        <v>189</v>
      </c>
      <c r="D7717">
        <v>517</v>
      </c>
      <c r="E7717" t="s">
        <v>15</v>
      </c>
      <c r="F7717" t="s">
        <v>23</v>
      </c>
      <c r="G7717">
        <v>62</v>
      </c>
      <c r="H7717">
        <v>1</v>
      </c>
      <c r="I7717">
        <v>43772.66</v>
      </c>
      <c r="J7717">
        <v>3</v>
      </c>
      <c r="K7717">
        <v>1</v>
      </c>
      <c r="L7717">
        <v>0</v>
      </c>
      <c r="M7717">
        <v>187756.24</v>
      </c>
      <c r="N7717">
        <v>1</v>
      </c>
    </row>
    <row r="7718" spans="1:14" x14ac:dyDescent="0.3">
      <c r="A7718">
        <v>7717</v>
      </c>
      <c r="B7718">
        <v>15687540</v>
      </c>
      <c r="C7718" t="s">
        <v>424</v>
      </c>
      <c r="D7718">
        <v>684</v>
      </c>
      <c r="E7718" t="s">
        <v>15</v>
      </c>
      <c r="F7718" t="s">
        <v>23</v>
      </c>
      <c r="G7718">
        <v>32</v>
      </c>
      <c r="H7718">
        <v>9</v>
      </c>
      <c r="I7718">
        <v>100249.41</v>
      </c>
      <c r="J7718">
        <v>2</v>
      </c>
      <c r="K7718">
        <v>0</v>
      </c>
      <c r="L7718">
        <v>1</v>
      </c>
      <c r="M7718">
        <v>67599.69</v>
      </c>
      <c r="N7718">
        <v>0</v>
      </c>
    </row>
    <row r="7719" spans="1:14" x14ac:dyDescent="0.3">
      <c r="A7719">
        <v>7718</v>
      </c>
      <c r="B7719">
        <v>15787196</v>
      </c>
      <c r="C7719" t="s">
        <v>77</v>
      </c>
      <c r="D7719">
        <v>692</v>
      </c>
      <c r="E7719" t="s">
        <v>18</v>
      </c>
      <c r="F7719" t="s">
        <v>23</v>
      </c>
      <c r="G7719">
        <v>46</v>
      </c>
      <c r="H7719">
        <v>2</v>
      </c>
      <c r="I7719">
        <v>0</v>
      </c>
      <c r="J7719">
        <v>2</v>
      </c>
      <c r="K7719">
        <v>1</v>
      </c>
      <c r="L7719">
        <v>1</v>
      </c>
      <c r="M7719">
        <v>105983.09</v>
      </c>
      <c r="N7719">
        <v>0</v>
      </c>
    </row>
    <row r="7720" spans="1:14" x14ac:dyDescent="0.3">
      <c r="A7720">
        <v>7719</v>
      </c>
      <c r="B7720">
        <v>15670898</v>
      </c>
      <c r="C7720" t="s">
        <v>371</v>
      </c>
      <c r="D7720">
        <v>740</v>
      </c>
      <c r="E7720" t="s">
        <v>15</v>
      </c>
      <c r="F7720" t="s">
        <v>16</v>
      </c>
      <c r="G7720">
        <v>60</v>
      </c>
      <c r="H7720">
        <v>5</v>
      </c>
      <c r="I7720">
        <v>108028.08</v>
      </c>
      <c r="J7720">
        <v>2</v>
      </c>
      <c r="K7720">
        <v>0</v>
      </c>
      <c r="L7720">
        <v>0</v>
      </c>
      <c r="M7720">
        <v>25980.42</v>
      </c>
      <c r="N7720">
        <v>1</v>
      </c>
    </row>
    <row r="7721" spans="1:14" x14ac:dyDescent="0.3">
      <c r="A7721">
        <v>7720</v>
      </c>
      <c r="B7721">
        <v>15775433</v>
      </c>
      <c r="C7721" t="s">
        <v>603</v>
      </c>
      <c r="D7721">
        <v>666</v>
      </c>
      <c r="E7721" t="s">
        <v>26</v>
      </c>
      <c r="F7721" t="s">
        <v>23</v>
      </c>
      <c r="G7721">
        <v>71</v>
      </c>
      <c r="H7721">
        <v>1</v>
      </c>
      <c r="I7721">
        <v>53013.29</v>
      </c>
      <c r="J7721">
        <v>2</v>
      </c>
      <c r="K7721">
        <v>1</v>
      </c>
      <c r="L7721">
        <v>1</v>
      </c>
      <c r="M7721">
        <v>112222.64</v>
      </c>
      <c r="N7721">
        <v>0</v>
      </c>
    </row>
    <row r="7722" spans="1:14" x14ac:dyDescent="0.3">
      <c r="A7722">
        <v>7721</v>
      </c>
      <c r="B7722">
        <v>15700693</v>
      </c>
      <c r="C7722" t="s">
        <v>1048</v>
      </c>
      <c r="D7722">
        <v>693</v>
      </c>
      <c r="E7722" t="s">
        <v>15</v>
      </c>
      <c r="F7722" t="s">
        <v>23</v>
      </c>
      <c r="G7722">
        <v>68</v>
      </c>
      <c r="H7722">
        <v>2</v>
      </c>
      <c r="I7722">
        <v>0</v>
      </c>
      <c r="J7722">
        <v>2</v>
      </c>
      <c r="K7722">
        <v>1</v>
      </c>
      <c r="L7722">
        <v>1</v>
      </c>
      <c r="M7722">
        <v>59864.959999999999</v>
      </c>
      <c r="N7722">
        <v>0</v>
      </c>
    </row>
    <row r="7723" spans="1:14" x14ac:dyDescent="0.3">
      <c r="A7723">
        <v>7722</v>
      </c>
      <c r="B7723">
        <v>15677955</v>
      </c>
      <c r="C7723" t="s">
        <v>1838</v>
      </c>
      <c r="D7723">
        <v>757</v>
      </c>
      <c r="E7723" t="s">
        <v>26</v>
      </c>
      <c r="F7723" t="s">
        <v>23</v>
      </c>
      <c r="G7723">
        <v>33</v>
      </c>
      <c r="H7723">
        <v>1</v>
      </c>
      <c r="I7723">
        <v>122088.67</v>
      </c>
      <c r="J7723">
        <v>1</v>
      </c>
      <c r="K7723">
        <v>1</v>
      </c>
      <c r="L7723">
        <v>0</v>
      </c>
      <c r="M7723">
        <v>42581.09</v>
      </c>
      <c r="N7723">
        <v>0</v>
      </c>
    </row>
    <row r="7724" spans="1:14" x14ac:dyDescent="0.3">
      <c r="A7724">
        <v>7723</v>
      </c>
      <c r="B7724">
        <v>15570086</v>
      </c>
      <c r="C7724" t="s">
        <v>2061</v>
      </c>
      <c r="D7724">
        <v>684</v>
      </c>
      <c r="E7724" t="s">
        <v>26</v>
      </c>
      <c r="F7724" t="s">
        <v>23</v>
      </c>
      <c r="G7724">
        <v>18</v>
      </c>
      <c r="H7724">
        <v>9</v>
      </c>
      <c r="I7724">
        <v>90544</v>
      </c>
      <c r="J7724">
        <v>1</v>
      </c>
      <c r="K7724">
        <v>0</v>
      </c>
      <c r="L7724">
        <v>1</v>
      </c>
      <c r="M7724">
        <v>4777.2299999999996</v>
      </c>
      <c r="N7724">
        <v>0</v>
      </c>
    </row>
    <row r="7725" spans="1:14" x14ac:dyDescent="0.3">
      <c r="A7725">
        <v>7724</v>
      </c>
      <c r="B7725">
        <v>15794875</v>
      </c>
      <c r="C7725" t="s">
        <v>118</v>
      </c>
      <c r="D7725">
        <v>691</v>
      </c>
      <c r="E7725" t="s">
        <v>18</v>
      </c>
      <c r="F7725" t="s">
        <v>23</v>
      </c>
      <c r="G7725">
        <v>35</v>
      </c>
      <c r="H7725">
        <v>6</v>
      </c>
      <c r="I7725">
        <v>0</v>
      </c>
      <c r="J7725">
        <v>2</v>
      </c>
      <c r="K7725">
        <v>0</v>
      </c>
      <c r="L7725">
        <v>1</v>
      </c>
      <c r="M7725">
        <v>178038.17</v>
      </c>
      <c r="N7725">
        <v>0</v>
      </c>
    </row>
    <row r="7726" spans="1:14" x14ac:dyDescent="0.3">
      <c r="A7726">
        <v>7725</v>
      </c>
      <c r="B7726">
        <v>15673591</v>
      </c>
      <c r="C7726" t="s">
        <v>706</v>
      </c>
      <c r="D7726">
        <v>842</v>
      </c>
      <c r="E7726" t="s">
        <v>15</v>
      </c>
      <c r="F7726" t="s">
        <v>23</v>
      </c>
      <c r="G7726">
        <v>44</v>
      </c>
      <c r="H7726">
        <v>3</v>
      </c>
      <c r="I7726">
        <v>141252.18</v>
      </c>
      <c r="J7726">
        <v>4</v>
      </c>
      <c r="K7726">
        <v>0</v>
      </c>
      <c r="L7726">
        <v>1</v>
      </c>
      <c r="M7726">
        <v>128521.16</v>
      </c>
      <c r="N7726">
        <v>1</v>
      </c>
    </row>
    <row r="7727" spans="1:14" x14ac:dyDescent="0.3">
      <c r="A7727">
        <v>7726</v>
      </c>
      <c r="B7727">
        <v>15631756</v>
      </c>
      <c r="C7727" t="s">
        <v>943</v>
      </c>
      <c r="D7727">
        <v>482</v>
      </c>
      <c r="E7727" t="s">
        <v>15</v>
      </c>
      <c r="F7727" t="s">
        <v>16</v>
      </c>
      <c r="G7727">
        <v>35</v>
      </c>
      <c r="H7727">
        <v>5</v>
      </c>
      <c r="I7727">
        <v>147813.04999999999</v>
      </c>
      <c r="J7727">
        <v>2</v>
      </c>
      <c r="K7727">
        <v>0</v>
      </c>
      <c r="L7727">
        <v>0</v>
      </c>
      <c r="M7727">
        <v>109029.72</v>
      </c>
      <c r="N7727">
        <v>0</v>
      </c>
    </row>
    <row r="7728" spans="1:14" x14ac:dyDescent="0.3">
      <c r="A7728">
        <v>7727</v>
      </c>
      <c r="B7728">
        <v>15757617</v>
      </c>
      <c r="C7728" t="s">
        <v>426</v>
      </c>
      <c r="D7728">
        <v>735</v>
      </c>
      <c r="E7728" t="s">
        <v>15</v>
      </c>
      <c r="F7728" t="s">
        <v>23</v>
      </c>
      <c r="G7728">
        <v>55</v>
      </c>
      <c r="H7728">
        <v>6</v>
      </c>
      <c r="I7728">
        <v>134140.68</v>
      </c>
      <c r="J7728">
        <v>1</v>
      </c>
      <c r="K7728">
        <v>1</v>
      </c>
      <c r="L7728">
        <v>0</v>
      </c>
      <c r="M7728">
        <v>2267.88</v>
      </c>
      <c r="N7728">
        <v>0</v>
      </c>
    </row>
    <row r="7729" spans="1:14" x14ac:dyDescent="0.3">
      <c r="A7729">
        <v>7728</v>
      </c>
      <c r="B7729">
        <v>15612729</v>
      </c>
      <c r="C7729" t="s">
        <v>1657</v>
      </c>
      <c r="D7729">
        <v>681</v>
      </c>
      <c r="E7729" t="s">
        <v>15</v>
      </c>
      <c r="F7729" t="s">
        <v>16</v>
      </c>
      <c r="G7729">
        <v>63</v>
      </c>
      <c r="H7729">
        <v>7</v>
      </c>
      <c r="I7729">
        <v>0</v>
      </c>
      <c r="J7729">
        <v>2</v>
      </c>
      <c r="K7729">
        <v>1</v>
      </c>
      <c r="L7729">
        <v>1</v>
      </c>
      <c r="M7729">
        <v>55054.48</v>
      </c>
      <c r="N7729">
        <v>0</v>
      </c>
    </row>
    <row r="7730" spans="1:14" x14ac:dyDescent="0.3">
      <c r="A7730">
        <v>7729</v>
      </c>
      <c r="B7730">
        <v>15637857</v>
      </c>
      <c r="C7730" t="s">
        <v>2584</v>
      </c>
      <c r="D7730">
        <v>616</v>
      </c>
      <c r="E7730" t="s">
        <v>15</v>
      </c>
      <c r="F7730" t="s">
        <v>16</v>
      </c>
      <c r="G7730">
        <v>31</v>
      </c>
      <c r="H7730">
        <v>8</v>
      </c>
      <c r="I7730">
        <v>0</v>
      </c>
      <c r="J7730">
        <v>1</v>
      </c>
      <c r="K7730">
        <v>0</v>
      </c>
      <c r="L7730">
        <v>1</v>
      </c>
      <c r="M7730">
        <v>76456.17</v>
      </c>
      <c r="N7730">
        <v>0</v>
      </c>
    </row>
    <row r="7731" spans="1:14" x14ac:dyDescent="0.3">
      <c r="A7731">
        <v>7730</v>
      </c>
      <c r="B7731">
        <v>15681007</v>
      </c>
      <c r="C7731" t="s">
        <v>43</v>
      </c>
      <c r="D7731">
        <v>850</v>
      </c>
      <c r="E7731" t="s">
        <v>15</v>
      </c>
      <c r="F7731" t="s">
        <v>16</v>
      </c>
      <c r="G7731">
        <v>35</v>
      </c>
      <c r="H7731">
        <v>2</v>
      </c>
      <c r="I7731">
        <v>128548.49</v>
      </c>
      <c r="J7731">
        <v>4</v>
      </c>
      <c r="K7731">
        <v>1</v>
      </c>
      <c r="L7731">
        <v>0</v>
      </c>
      <c r="M7731">
        <v>75478.95</v>
      </c>
      <c r="N7731">
        <v>1</v>
      </c>
    </row>
    <row r="7732" spans="1:14" x14ac:dyDescent="0.3">
      <c r="A7732">
        <v>7731</v>
      </c>
      <c r="B7732">
        <v>15593622</v>
      </c>
      <c r="C7732" t="s">
        <v>2585</v>
      </c>
      <c r="D7732">
        <v>635</v>
      </c>
      <c r="E7732" t="s">
        <v>15</v>
      </c>
      <c r="F7732" t="s">
        <v>23</v>
      </c>
      <c r="G7732">
        <v>43</v>
      </c>
      <c r="H7732">
        <v>10</v>
      </c>
      <c r="I7732">
        <v>122198.21</v>
      </c>
      <c r="J7732">
        <v>2</v>
      </c>
      <c r="K7732">
        <v>0</v>
      </c>
      <c r="L7732">
        <v>1</v>
      </c>
      <c r="M7732">
        <v>179144.54</v>
      </c>
      <c r="N7732">
        <v>0</v>
      </c>
    </row>
    <row r="7733" spans="1:14" x14ac:dyDescent="0.3">
      <c r="A7733">
        <v>7732</v>
      </c>
      <c r="B7733">
        <v>15629273</v>
      </c>
      <c r="C7733" t="s">
        <v>487</v>
      </c>
      <c r="D7733">
        <v>638</v>
      </c>
      <c r="E7733" t="s">
        <v>26</v>
      </c>
      <c r="F7733" t="s">
        <v>23</v>
      </c>
      <c r="G7733">
        <v>42</v>
      </c>
      <c r="H7733">
        <v>8</v>
      </c>
      <c r="I7733">
        <v>145177.84</v>
      </c>
      <c r="J7733">
        <v>1</v>
      </c>
      <c r="K7733">
        <v>1</v>
      </c>
      <c r="L7733">
        <v>0</v>
      </c>
      <c r="M7733">
        <v>193471.74</v>
      </c>
      <c r="N7733">
        <v>1</v>
      </c>
    </row>
    <row r="7734" spans="1:14" x14ac:dyDescent="0.3">
      <c r="A7734">
        <v>7733</v>
      </c>
      <c r="B7734">
        <v>15765846</v>
      </c>
      <c r="C7734" t="s">
        <v>285</v>
      </c>
      <c r="D7734">
        <v>820</v>
      </c>
      <c r="E7734" t="s">
        <v>18</v>
      </c>
      <c r="F7734" t="s">
        <v>16</v>
      </c>
      <c r="G7734">
        <v>31</v>
      </c>
      <c r="H7734">
        <v>2</v>
      </c>
      <c r="I7734">
        <v>94222.53</v>
      </c>
      <c r="J7734">
        <v>1</v>
      </c>
      <c r="K7734">
        <v>1</v>
      </c>
      <c r="L7734">
        <v>0</v>
      </c>
      <c r="M7734">
        <v>103570.8</v>
      </c>
      <c r="N7734">
        <v>0</v>
      </c>
    </row>
    <row r="7735" spans="1:14" x14ac:dyDescent="0.3">
      <c r="A7735">
        <v>7734</v>
      </c>
      <c r="B7735">
        <v>15596013</v>
      </c>
      <c r="C7735" t="s">
        <v>1634</v>
      </c>
      <c r="D7735">
        <v>694</v>
      </c>
      <c r="E7735" t="s">
        <v>26</v>
      </c>
      <c r="F7735" t="s">
        <v>16</v>
      </c>
      <c r="G7735">
        <v>58</v>
      </c>
      <c r="H7735">
        <v>1</v>
      </c>
      <c r="I7735">
        <v>143212.22</v>
      </c>
      <c r="J7735">
        <v>1</v>
      </c>
      <c r="K7735">
        <v>0</v>
      </c>
      <c r="L7735">
        <v>0</v>
      </c>
      <c r="M7735">
        <v>102628.56</v>
      </c>
      <c r="N7735">
        <v>1</v>
      </c>
    </row>
    <row r="7736" spans="1:14" x14ac:dyDescent="0.3">
      <c r="A7736">
        <v>7735</v>
      </c>
      <c r="B7736">
        <v>15722473</v>
      </c>
      <c r="C7736" t="s">
        <v>315</v>
      </c>
      <c r="D7736">
        <v>713</v>
      </c>
      <c r="E7736" t="s">
        <v>15</v>
      </c>
      <c r="F7736" t="s">
        <v>23</v>
      </c>
      <c r="G7736">
        <v>41</v>
      </c>
      <c r="H7736">
        <v>3</v>
      </c>
      <c r="I7736">
        <v>0</v>
      </c>
      <c r="J7736">
        <v>2</v>
      </c>
      <c r="K7736">
        <v>1</v>
      </c>
      <c r="L7736">
        <v>0</v>
      </c>
      <c r="M7736">
        <v>55772.04</v>
      </c>
      <c r="N7736">
        <v>0</v>
      </c>
    </row>
    <row r="7737" spans="1:14" x14ac:dyDescent="0.3">
      <c r="A7737">
        <v>7736</v>
      </c>
      <c r="B7737">
        <v>15774936</v>
      </c>
      <c r="C7737" t="s">
        <v>540</v>
      </c>
      <c r="D7737">
        <v>543</v>
      </c>
      <c r="E7737" t="s">
        <v>26</v>
      </c>
      <c r="F7737" t="s">
        <v>23</v>
      </c>
      <c r="G7737">
        <v>41</v>
      </c>
      <c r="H7737">
        <v>6</v>
      </c>
      <c r="I7737">
        <v>143350.41</v>
      </c>
      <c r="J7737">
        <v>1</v>
      </c>
      <c r="K7737">
        <v>1</v>
      </c>
      <c r="L7737">
        <v>1</v>
      </c>
      <c r="M7737">
        <v>192070.16</v>
      </c>
      <c r="N7737">
        <v>1</v>
      </c>
    </row>
    <row r="7738" spans="1:14" x14ac:dyDescent="0.3">
      <c r="A7738">
        <v>7737</v>
      </c>
      <c r="B7738">
        <v>15685640</v>
      </c>
      <c r="C7738" t="s">
        <v>2586</v>
      </c>
      <c r="D7738">
        <v>649</v>
      </c>
      <c r="E7738" t="s">
        <v>15</v>
      </c>
      <c r="F7738" t="s">
        <v>16</v>
      </c>
      <c r="G7738">
        <v>41</v>
      </c>
      <c r="H7738">
        <v>3</v>
      </c>
      <c r="I7738">
        <v>130931.83</v>
      </c>
      <c r="J7738">
        <v>1</v>
      </c>
      <c r="K7738">
        <v>1</v>
      </c>
      <c r="L7738">
        <v>1</v>
      </c>
      <c r="M7738">
        <v>144808.37</v>
      </c>
      <c r="N7738">
        <v>0</v>
      </c>
    </row>
    <row r="7739" spans="1:14" x14ac:dyDescent="0.3">
      <c r="A7739">
        <v>7738</v>
      </c>
      <c r="B7739">
        <v>15566563</v>
      </c>
      <c r="C7739" t="s">
        <v>2214</v>
      </c>
      <c r="D7739">
        <v>777</v>
      </c>
      <c r="E7739" t="s">
        <v>15</v>
      </c>
      <c r="F7739" t="s">
        <v>16</v>
      </c>
      <c r="G7739">
        <v>30</v>
      </c>
      <c r="H7739">
        <v>4</v>
      </c>
      <c r="I7739">
        <v>137851.31</v>
      </c>
      <c r="J7739">
        <v>1</v>
      </c>
      <c r="K7739">
        <v>1</v>
      </c>
      <c r="L7739">
        <v>0</v>
      </c>
      <c r="M7739">
        <v>5008.2299999999996</v>
      </c>
      <c r="N7739">
        <v>1</v>
      </c>
    </row>
    <row r="7740" spans="1:14" x14ac:dyDescent="0.3">
      <c r="A7740">
        <v>7739</v>
      </c>
      <c r="B7740">
        <v>15768746</v>
      </c>
      <c r="C7740" t="s">
        <v>808</v>
      </c>
      <c r="D7740">
        <v>561</v>
      </c>
      <c r="E7740" t="s">
        <v>15</v>
      </c>
      <c r="F7740" t="s">
        <v>23</v>
      </c>
      <c r="G7740">
        <v>33</v>
      </c>
      <c r="H7740">
        <v>6</v>
      </c>
      <c r="I7740">
        <v>0</v>
      </c>
      <c r="J7740">
        <v>2</v>
      </c>
      <c r="K7740">
        <v>0</v>
      </c>
      <c r="L7740">
        <v>0</v>
      </c>
      <c r="M7740">
        <v>173680.39</v>
      </c>
      <c r="N7740">
        <v>0</v>
      </c>
    </row>
    <row r="7741" spans="1:14" x14ac:dyDescent="0.3">
      <c r="A7741">
        <v>7740</v>
      </c>
      <c r="B7741">
        <v>15689952</v>
      </c>
      <c r="C7741" t="s">
        <v>2348</v>
      </c>
      <c r="D7741">
        <v>724</v>
      </c>
      <c r="E7741" t="s">
        <v>18</v>
      </c>
      <c r="F7741" t="s">
        <v>23</v>
      </c>
      <c r="G7741">
        <v>41</v>
      </c>
      <c r="H7741">
        <v>5</v>
      </c>
      <c r="I7741">
        <v>0</v>
      </c>
      <c r="J7741">
        <v>1</v>
      </c>
      <c r="K7741">
        <v>0</v>
      </c>
      <c r="L7741">
        <v>1</v>
      </c>
      <c r="M7741">
        <v>115753.94</v>
      </c>
      <c r="N7741">
        <v>0</v>
      </c>
    </row>
    <row r="7742" spans="1:14" x14ac:dyDescent="0.3">
      <c r="A7742">
        <v>7741</v>
      </c>
      <c r="B7742">
        <v>15725906</v>
      </c>
      <c r="C7742" t="s">
        <v>2587</v>
      </c>
      <c r="D7742">
        <v>665</v>
      </c>
      <c r="E7742" t="s">
        <v>18</v>
      </c>
      <c r="F7742" t="s">
        <v>16</v>
      </c>
      <c r="G7742">
        <v>51</v>
      </c>
      <c r="H7742">
        <v>8</v>
      </c>
      <c r="I7742">
        <v>0</v>
      </c>
      <c r="J7742">
        <v>1</v>
      </c>
      <c r="K7742">
        <v>1</v>
      </c>
      <c r="L7742">
        <v>1</v>
      </c>
      <c r="M7742">
        <v>38928.480000000003</v>
      </c>
      <c r="N7742">
        <v>1</v>
      </c>
    </row>
    <row r="7743" spans="1:14" x14ac:dyDescent="0.3">
      <c r="A7743">
        <v>7742</v>
      </c>
      <c r="B7743">
        <v>15634501</v>
      </c>
      <c r="C7743" t="s">
        <v>171</v>
      </c>
      <c r="D7743">
        <v>441</v>
      </c>
      <c r="E7743" t="s">
        <v>15</v>
      </c>
      <c r="F7743" t="s">
        <v>23</v>
      </c>
      <c r="G7743">
        <v>60</v>
      </c>
      <c r="H7743">
        <v>1</v>
      </c>
      <c r="I7743">
        <v>140614.15</v>
      </c>
      <c r="J7743">
        <v>1</v>
      </c>
      <c r="K7743">
        <v>0</v>
      </c>
      <c r="L7743">
        <v>1</v>
      </c>
      <c r="M7743">
        <v>174381.23</v>
      </c>
      <c r="N7743">
        <v>0</v>
      </c>
    </row>
    <row r="7744" spans="1:14" x14ac:dyDescent="0.3">
      <c r="A7744">
        <v>7743</v>
      </c>
      <c r="B7744">
        <v>15571940</v>
      </c>
      <c r="C7744" t="s">
        <v>2588</v>
      </c>
      <c r="D7744">
        <v>579</v>
      </c>
      <c r="E7744" t="s">
        <v>18</v>
      </c>
      <c r="F7744" t="s">
        <v>23</v>
      </c>
      <c r="G7744">
        <v>22</v>
      </c>
      <c r="H7744">
        <v>3</v>
      </c>
      <c r="I7744">
        <v>118680.57</v>
      </c>
      <c r="J7744">
        <v>1</v>
      </c>
      <c r="K7744">
        <v>1</v>
      </c>
      <c r="L7744">
        <v>1</v>
      </c>
      <c r="M7744">
        <v>49829.8</v>
      </c>
      <c r="N7744">
        <v>0</v>
      </c>
    </row>
    <row r="7745" spans="1:14" x14ac:dyDescent="0.3">
      <c r="A7745">
        <v>7744</v>
      </c>
      <c r="B7745">
        <v>15741643</v>
      </c>
      <c r="C7745" t="s">
        <v>374</v>
      </c>
      <c r="D7745">
        <v>777</v>
      </c>
      <c r="E7745" t="s">
        <v>26</v>
      </c>
      <c r="F7745" t="s">
        <v>23</v>
      </c>
      <c r="G7745">
        <v>35</v>
      </c>
      <c r="H7745">
        <v>7</v>
      </c>
      <c r="I7745">
        <v>122917.69</v>
      </c>
      <c r="J7745">
        <v>1</v>
      </c>
      <c r="K7745">
        <v>1</v>
      </c>
      <c r="L7745">
        <v>1</v>
      </c>
      <c r="M7745">
        <v>76169.679999999993</v>
      </c>
      <c r="N7745">
        <v>0</v>
      </c>
    </row>
    <row r="7746" spans="1:14" x14ac:dyDescent="0.3">
      <c r="A7746">
        <v>7745</v>
      </c>
      <c r="B7746">
        <v>15806822</v>
      </c>
      <c r="C7746" t="s">
        <v>1409</v>
      </c>
      <c r="D7746">
        <v>739</v>
      </c>
      <c r="E7746" t="s">
        <v>15</v>
      </c>
      <c r="F7746" t="s">
        <v>16</v>
      </c>
      <c r="G7746">
        <v>36</v>
      </c>
      <c r="H7746">
        <v>0</v>
      </c>
      <c r="I7746">
        <v>0</v>
      </c>
      <c r="J7746">
        <v>2</v>
      </c>
      <c r="K7746">
        <v>0</v>
      </c>
      <c r="L7746">
        <v>0</v>
      </c>
      <c r="M7746">
        <v>133465.57</v>
      </c>
      <c r="N7746">
        <v>0</v>
      </c>
    </row>
    <row r="7747" spans="1:14" x14ac:dyDescent="0.3">
      <c r="A7747">
        <v>7746</v>
      </c>
      <c r="B7747">
        <v>15701166</v>
      </c>
      <c r="C7747" t="s">
        <v>1129</v>
      </c>
      <c r="D7747">
        <v>660</v>
      </c>
      <c r="E7747" t="s">
        <v>15</v>
      </c>
      <c r="F7747" t="s">
        <v>23</v>
      </c>
      <c r="G7747">
        <v>40</v>
      </c>
      <c r="H7747">
        <v>5</v>
      </c>
      <c r="I7747">
        <v>131754.10999999999</v>
      </c>
      <c r="J7747">
        <v>2</v>
      </c>
      <c r="K7747">
        <v>1</v>
      </c>
      <c r="L7747">
        <v>1</v>
      </c>
      <c r="M7747">
        <v>38761.61</v>
      </c>
      <c r="N7747">
        <v>0</v>
      </c>
    </row>
    <row r="7748" spans="1:14" x14ac:dyDescent="0.3">
      <c r="A7748">
        <v>7747</v>
      </c>
      <c r="B7748">
        <v>15718531</v>
      </c>
      <c r="C7748" t="s">
        <v>463</v>
      </c>
      <c r="D7748">
        <v>554</v>
      </c>
      <c r="E7748" t="s">
        <v>15</v>
      </c>
      <c r="F7748" t="s">
        <v>16</v>
      </c>
      <c r="G7748">
        <v>35</v>
      </c>
      <c r="H7748">
        <v>8</v>
      </c>
      <c r="I7748">
        <v>0</v>
      </c>
      <c r="J7748">
        <v>2</v>
      </c>
      <c r="K7748">
        <v>1</v>
      </c>
      <c r="L7748">
        <v>1</v>
      </c>
      <c r="M7748">
        <v>176779.46</v>
      </c>
      <c r="N7748">
        <v>0</v>
      </c>
    </row>
    <row r="7749" spans="1:14" x14ac:dyDescent="0.3">
      <c r="A7749">
        <v>7748</v>
      </c>
      <c r="B7749">
        <v>15628308</v>
      </c>
      <c r="C7749" t="s">
        <v>1092</v>
      </c>
      <c r="D7749">
        <v>850</v>
      </c>
      <c r="E7749" t="s">
        <v>15</v>
      </c>
      <c r="F7749" t="s">
        <v>16</v>
      </c>
      <c r="G7749">
        <v>24</v>
      </c>
      <c r="H7749">
        <v>6</v>
      </c>
      <c r="I7749">
        <v>0</v>
      </c>
      <c r="J7749">
        <v>2</v>
      </c>
      <c r="K7749">
        <v>1</v>
      </c>
      <c r="L7749">
        <v>1</v>
      </c>
      <c r="M7749">
        <v>13159.9</v>
      </c>
      <c r="N7749">
        <v>0</v>
      </c>
    </row>
    <row r="7750" spans="1:14" x14ac:dyDescent="0.3">
      <c r="A7750">
        <v>7749</v>
      </c>
      <c r="B7750">
        <v>15585287</v>
      </c>
      <c r="C7750" t="s">
        <v>407</v>
      </c>
      <c r="D7750">
        <v>842</v>
      </c>
      <c r="E7750" t="s">
        <v>26</v>
      </c>
      <c r="F7750" t="s">
        <v>16</v>
      </c>
      <c r="G7750">
        <v>35</v>
      </c>
      <c r="H7750">
        <v>9</v>
      </c>
      <c r="I7750">
        <v>119948.09</v>
      </c>
      <c r="J7750">
        <v>1</v>
      </c>
      <c r="K7750">
        <v>1</v>
      </c>
      <c r="L7750">
        <v>0</v>
      </c>
      <c r="M7750">
        <v>48217.97</v>
      </c>
      <c r="N7750">
        <v>1</v>
      </c>
    </row>
    <row r="7751" spans="1:14" x14ac:dyDescent="0.3">
      <c r="A7751">
        <v>7750</v>
      </c>
      <c r="B7751">
        <v>15781619</v>
      </c>
      <c r="C7751" t="s">
        <v>224</v>
      </c>
      <c r="D7751">
        <v>785</v>
      </c>
      <c r="E7751" t="s">
        <v>15</v>
      </c>
      <c r="F7751" t="s">
        <v>16</v>
      </c>
      <c r="G7751">
        <v>38</v>
      </c>
      <c r="H7751">
        <v>1</v>
      </c>
      <c r="I7751">
        <v>0</v>
      </c>
      <c r="J7751">
        <v>1</v>
      </c>
      <c r="K7751">
        <v>1</v>
      </c>
      <c r="L7751">
        <v>0</v>
      </c>
      <c r="M7751">
        <v>134964.85</v>
      </c>
      <c r="N7751">
        <v>1</v>
      </c>
    </row>
    <row r="7752" spans="1:14" x14ac:dyDescent="0.3">
      <c r="A7752">
        <v>7751</v>
      </c>
      <c r="B7752">
        <v>15805162</v>
      </c>
      <c r="C7752" t="s">
        <v>341</v>
      </c>
      <c r="D7752">
        <v>550</v>
      </c>
      <c r="E7752" t="s">
        <v>15</v>
      </c>
      <c r="F7752" t="s">
        <v>23</v>
      </c>
      <c r="G7752">
        <v>25</v>
      </c>
      <c r="H7752">
        <v>0</v>
      </c>
      <c r="I7752">
        <v>0</v>
      </c>
      <c r="J7752">
        <v>2</v>
      </c>
      <c r="K7752">
        <v>1</v>
      </c>
      <c r="L7752">
        <v>1</v>
      </c>
      <c r="M7752">
        <v>184221.11</v>
      </c>
      <c r="N7752">
        <v>0</v>
      </c>
    </row>
    <row r="7753" spans="1:14" x14ac:dyDescent="0.3">
      <c r="A7753">
        <v>7752</v>
      </c>
      <c r="B7753">
        <v>15588535</v>
      </c>
      <c r="C7753" t="s">
        <v>483</v>
      </c>
      <c r="D7753">
        <v>750</v>
      </c>
      <c r="E7753" t="s">
        <v>18</v>
      </c>
      <c r="F7753" t="s">
        <v>16</v>
      </c>
      <c r="G7753">
        <v>39</v>
      </c>
      <c r="H7753">
        <v>6</v>
      </c>
      <c r="I7753">
        <v>0</v>
      </c>
      <c r="J7753">
        <v>2</v>
      </c>
      <c r="K7753">
        <v>0</v>
      </c>
      <c r="L7753">
        <v>0</v>
      </c>
      <c r="M7753">
        <v>19264.330000000002</v>
      </c>
      <c r="N7753">
        <v>0</v>
      </c>
    </row>
    <row r="7754" spans="1:14" x14ac:dyDescent="0.3">
      <c r="A7754">
        <v>7753</v>
      </c>
      <c r="B7754">
        <v>15775307</v>
      </c>
      <c r="C7754" t="s">
        <v>701</v>
      </c>
      <c r="D7754">
        <v>490</v>
      </c>
      <c r="E7754" t="s">
        <v>18</v>
      </c>
      <c r="F7754" t="s">
        <v>16</v>
      </c>
      <c r="G7754">
        <v>38</v>
      </c>
      <c r="H7754">
        <v>3</v>
      </c>
      <c r="I7754">
        <v>97266.1</v>
      </c>
      <c r="J7754">
        <v>1</v>
      </c>
      <c r="K7754">
        <v>1</v>
      </c>
      <c r="L7754">
        <v>1</v>
      </c>
      <c r="M7754">
        <v>92797.23</v>
      </c>
      <c r="N7754">
        <v>0</v>
      </c>
    </row>
    <row r="7755" spans="1:14" x14ac:dyDescent="0.3">
      <c r="A7755">
        <v>7754</v>
      </c>
      <c r="B7755">
        <v>15777616</v>
      </c>
      <c r="C7755" t="s">
        <v>387</v>
      </c>
      <c r="D7755">
        <v>605</v>
      </c>
      <c r="E7755" t="s">
        <v>26</v>
      </c>
      <c r="F7755" t="s">
        <v>23</v>
      </c>
      <c r="G7755">
        <v>28</v>
      </c>
      <c r="H7755">
        <v>10</v>
      </c>
      <c r="I7755">
        <v>113690.83</v>
      </c>
      <c r="J7755">
        <v>1</v>
      </c>
      <c r="K7755">
        <v>1</v>
      </c>
      <c r="L7755">
        <v>0</v>
      </c>
      <c r="M7755">
        <v>33114.239999999998</v>
      </c>
      <c r="N7755">
        <v>0</v>
      </c>
    </row>
    <row r="7756" spans="1:14" x14ac:dyDescent="0.3">
      <c r="A7756">
        <v>7755</v>
      </c>
      <c r="B7756">
        <v>15692291</v>
      </c>
      <c r="C7756" t="s">
        <v>1412</v>
      </c>
      <c r="D7756">
        <v>563</v>
      </c>
      <c r="E7756" t="s">
        <v>18</v>
      </c>
      <c r="F7756" t="s">
        <v>16</v>
      </c>
      <c r="G7756">
        <v>42</v>
      </c>
      <c r="H7756">
        <v>6</v>
      </c>
      <c r="I7756">
        <v>99056.22</v>
      </c>
      <c r="J7756">
        <v>2</v>
      </c>
      <c r="K7756">
        <v>1</v>
      </c>
      <c r="L7756">
        <v>0</v>
      </c>
      <c r="M7756">
        <v>154347.95000000001</v>
      </c>
      <c r="N7756">
        <v>1</v>
      </c>
    </row>
    <row r="7757" spans="1:14" x14ac:dyDescent="0.3">
      <c r="A7757">
        <v>7756</v>
      </c>
      <c r="B7757">
        <v>15680843</v>
      </c>
      <c r="C7757" t="s">
        <v>2589</v>
      </c>
      <c r="D7757">
        <v>675</v>
      </c>
      <c r="E7757" t="s">
        <v>15</v>
      </c>
      <c r="F7757" t="s">
        <v>23</v>
      </c>
      <c r="G7757">
        <v>34</v>
      </c>
      <c r="H7757">
        <v>8</v>
      </c>
      <c r="I7757">
        <v>0</v>
      </c>
      <c r="J7757">
        <v>2</v>
      </c>
      <c r="K7757">
        <v>1</v>
      </c>
      <c r="L7757">
        <v>1</v>
      </c>
      <c r="M7757">
        <v>184842.21</v>
      </c>
      <c r="N7757">
        <v>0</v>
      </c>
    </row>
    <row r="7758" spans="1:14" x14ac:dyDescent="0.3">
      <c r="A7758">
        <v>7757</v>
      </c>
      <c r="B7758">
        <v>15606232</v>
      </c>
      <c r="C7758" t="s">
        <v>1404</v>
      </c>
      <c r="D7758">
        <v>621</v>
      </c>
      <c r="E7758" t="s">
        <v>18</v>
      </c>
      <c r="F7758" t="s">
        <v>16</v>
      </c>
      <c r="G7758">
        <v>36</v>
      </c>
      <c r="H7758">
        <v>7</v>
      </c>
      <c r="I7758">
        <v>116338.68</v>
      </c>
      <c r="J7758">
        <v>1</v>
      </c>
      <c r="K7758">
        <v>1</v>
      </c>
      <c r="L7758">
        <v>1</v>
      </c>
      <c r="M7758">
        <v>155743.48000000001</v>
      </c>
      <c r="N7758">
        <v>0</v>
      </c>
    </row>
    <row r="7759" spans="1:14" x14ac:dyDescent="0.3">
      <c r="A7759">
        <v>7758</v>
      </c>
      <c r="B7759">
        <v>15641585</v>
      </c>
      <c r="C7759" t="s">
        <v>269</v>
      </c>
      <c r="D7759">
        <v>850</v>
      </c>
      <c r="E7759" t="s">
        <v>15</v>
      </c>
      <c r="F7759" t="s">
        <v>23</v>
      </c>
      <c r="G7759">
        <v>40</v>
      </c>
      <c r="H7759">
        <v>6</v>
      </c>
      <c r="I7759">
        <v>97339.99</v>
      </c>
      <c r="J7759">
        <v>1</v>
      </c>
      <c r="K7759">
        <v>0</v>
      </c>
      <c r="L7759">
        <v>1</v>
      </c>
      <c r="M7759">
        <v>88815.25</v>
      </c>
      <c r="N7759">
        <v>0</v>
      </c>
    </row>
    <row r="7760" spans="1:14" x14ac:dyDescent="0.3">
      <c r="A7760">
        <v>7759</v>
      </c>
      <c r="B7760">
        <v>15684358</v>
      </c>
      <c r="C7760" t="s">
        <v>262</v>
      </c>
      <c r="D7760">
        <v>711</v>
      </c>
      <c r="E7760" t="s">
        <v>15</v>
      </c>
      <c r="F7760" t="s">
        <v>23</v>
      </c>
      <c r="G7760">
        <v>41</v>
      </c>
      <c r="H7760">
        <v>3</v>
      </c>
      <c r="I7760">
        <v>0</v>
      </c>
      <c r="J7760">
        <v>2</v>
      </c>
      <c r="K7760">
        <v>1</v>
      </c>
      <c r="L7760">
        <v>1</v>
      </c>
      <c r="M7760">
        <v>193747.57</v>
      </c>
      <c r="N7760">
        <v>0</v>
      </c>
    </row>
    <row r="7761" spans="1:14" x14ac:dyDescent="0.3">
      <c r="A7761">
        <v>7760</v>
      </c>
      <c r="B7761">
        <v>15806389</v>
      </c>
      <c r="C7761" t="s">
        <v>459</v>
      </c>
      <c r="D7761">
        <v>549</v>
      </c>
      <c r="E7761" t="s">
        <v>26</v>
      </c>
      <c r="F7761" t="s">
        <v>16</v>
      </c>
      <c r="G7761">
        <v>55</v>
      </c>
      <c r="H7761">
        <v>1</v>
      </c>
      <c r="I7761">
        <v>137592.31</v>
      </c>
      <c r="J7761">
        <v>2</v>
      </c>
      <c r="K7761">
        <v>0</v>
      </c>
      <c r="L7761">
        <v>1</v>
      </c>
      <c r="M7761">
        <v>116548.02</v>
      </c>
      <c r="N7761">
        <v>1</v>
      </c>
    </row>
    <row r="7762" spans="1:14" x14ac:dyDescent="0.3">
      <c r="A7762">
        <v>7761</v>
      </c>
      <c r="B7762">
        <v>15641860</v>
      </c>
      <c r="C7762" t="s">
        <v>119</v>
      </c>
      <c r="D7762">
        <v>764</v>
      </c>
      <c r="E7762" t="s">
        <v>26</v>
      </c>
      <c r="F7762" t="s">
        <v>23</v>
      </c>
      <c r="G7762">
        <v>34</v>
      </c>
      <c r="H7762">
        <v>6</v>
      </c>
      <c r="I7762">
        <v>108760.27</v>
      </c>
      <c r="J7762">
        <v>2</v>
      </c>
      <c r="K7762">
        <v>1</v>
      </c>
      <c r="L7762">
        <v>0</v>
      </c>
      <c r="M7762">
        <v>166324.79</v>
      </c>
      <c r="N7762">
        <v>1</v>
      </c>
    </row>
    <row r="7763" spans="1:14" x14ac:dyDescent="0.3">
      <c r="A7763">
        <v>7762</v>
      </c>
      <c r="B7763">
        <v>15814237</v>
      </c>
      <c r="C7763" t="s">
        <v>569</v>
      </c>
      <c r="D7763">
        <v>627</v>
      </c>
      <c r="E7763" t="s">
        <v>26</v>
      </c>
      <c r="F7763" t="s">
        <v>23</v>
      </c>
      <c r="G7763">
        <v>30</v>
      </c>
      <c r="H7763">
        <v>3</v>
      </c>
      <c r="I7763">
        <v>128770.88</v>
      </c>
      <c r="J7763">
        <v>2</v>
      </c>
      <c r="K7763">
        <v>1</v>
      </c>
      <c r="L7763">
        <v>1</v>
      </c>
      <c r="M7763">
        <v>40199.01</v>
      </c>
      <c r="N7763">
        <v>0</v>
      </c>
    </row>
    <row r="7764" spans="1:14" x14ac:dyDescent="0.3">
      <c r="A7764">
        <v>7763</v>
      </c>
      <c r="B7764">
        <v>15808780</v>
      </c>
      <c r="C7764" t="s">
        <v>153</v>
      </c>
      <c r="D7764">
        <v>850</v>
      </c>
      <c r="E7764" t="s">
        <v>15</v>
      </c>
      <c r="F7764" t="s">
        <v>16</v>
      </c>
      <c r="G7764">
        <v>34</v>
      </c>
      <c r="H7764">
        <v>2</v>
      </c>
      <c r="I7764">
        <v>0</v>
      </c>
      <c r="J7764">
        <v>2</v>
      </c>
      <c r="K7764">
        <v>0</v>
      </c>
      <c r="L7764">
        <v>0</v>
      </c>
      <c r="M7764">
        <v>51919.040000000001</v>
      </c>
      <c r="N7764">
        <v>0</v>
      </c>
    </row>
    <row r="7765" spans="1:14" x14ac:dyDescent="0.3">
      <c r="A7765">
        <v>7764</v>
      </c>
      <c r="B7765">
        <v>15767064</v>
      </c>
      <c r="C7765" t="s">
        <v>465</v>
      </c>
      <c r="D7765">
        <v>614</v>
      </c>
      <c r="E7765" t="s">
        <v>18</v>
      </c>
      <c r="F7765" t="s">
        <v>16</v>
      </c>
      <c r="G7765">
        <v>36</v>
      </c>
      <c r="H7765">
        <v>1</v>
      </c>
      <c r="I7765">
        <v>44054.84</v>
      </c>
      <c r="J7765">
        <v>1</v>
      </c>
      <c r="K7765">
        <v>1</v>
      </c>
      <c r="L7765">
        <v>1</v>
      </c>
      <c r="M7765">
        <v>73329.08</v>
      </c>
      <c r="N7765">
        <v>0</v>
      </c>
    </row>
    <row r="7766" spans="1:14" x14ac:dyDescent="0.3">
      <c r="A7766">
        <v>7765</v>
      </c>
      <c r="B7766">
        <v>15751177</v>
      </c>
      <c r="C7766" t="s">
        <v>166</v>
      </c>
      <c r="D7766">
        <v>685</v>
      </c>
      <c r="E7766" t="s">
        <v>26</v>
      </c>
      <c r="F7766" t="s">
        <v>16</v>
      </c>
      <c r="G7766">
        <v>44</v>
      </c>
      <c r="H7766">
        <v>2</v>
      </c>
      <c r="I7766">
        <v>119657.53</v>
      </c>
      <c r="J7766">
        <v>1</v>
      </c>
      <c r="K7766">
        <v>1</v>
      </c>
      <c r="L7766">
        <v>0</v>
      </c>
      <c r="M7766">
        <v>145387.04999999999</v>
      </c>
      <c r="N7766">
        <v>1</v>
      </c>
    </row>
    <row r="7767" spans="1:14" x14ac:dyDescent="0.3">
      <c r="A7767">
        <v>7766</v>
      </c>
      <c r="B7767">
        <v>15613427</v>
      </c>
      <c r="C7767" t="s">
        <v>2590</v>
      </c>
      <c r="D7767">
        <v>683</v>
      </c>
      <c r="E7767" t="s">
        <v>26</v>
      </c>
      <c r="F7767" t="s">
        <v>16</v>
      </c>
      <c r="G7767">
        <v>49</v>
      </c>
      <c r="H7767">
        <v>7</v>
      </c>
      <c r="I7767">
        <v>108797.63</v>
      </c>
      <c r="J7767">
        <v>2</v>
      </c>
      <c r="K7767">
        <v>0</v>
      </c>
      <c r="L7767">
        <v>0</v>
      </c>
      <c r="M7767">
        <v>140763.18</v>
      </c>
      <c r="N7767">
        <v>0</v>
      </c>
    </row>
    <row r="7768" spans="1:14" x14ac:dyDescent="0.3">
      <c r="A7768">
        <v>7767</v>
      </c>
      <c r="B7768">
        <v>15647259</v>
      </c>
      <c r="C7768" t="s">
        <v>2130</v>
      </c>
      <c r="D7768">
        <v>643</v>
      </c>
      <c r="E7768" t="s">
        <v>18</v>
      </c>
      <c r="F7768" t="s">
        <v>23</v>
      </c>
      <c r="G7768">
        <v>35</v>
      </c>
      <c r="H7768">
        <v>2</v>
      </c>
      <c r="I7768">
        <v>0</v>
      </c>
      <c r="J7768">
        <v>2</v>
      </c>
      <c r="K7768">
        <v>0</v>
      </c>
      <c r="L7768">
        <v>0</v>
      </c>
      <c r="M7768">
        <v>67979.350000000006</v>
      </c>
      <c r="N7768">
        <v>0</v>
      </c>
    </row>
    <row r="7769" spans="1:14" x14ac:dyDescent="0.3">
      <c r="A7769">
        <v>7768</v>
      </c>
      <c r="B7769">
        <v>15748660</v>
      </c>
      <c r="C7769" t="s">
        <v>1162</v>
      </c>
      <c r="D7769">
        <v>561</v>
      </c>
      <c r="E7769" t="s">
        <v>26</v>
      </c>
      <c r="F7769" t="s">
        <v>16</v>
      </c>
      <c r="G7769">
        <v>49</v>
      </c>
      <c r="H7769">
        <v>1</v>
      </c>
      <c r="I7769">
        <v>102025.32</v>
      </c>
      <c r="J7769">
        <v>1</v>
      </c>
      <c r="K7769">
        <v>1</v>
      </c>
      <c r="L7769">
        <v>0</v>
      </c>
      <c r="M7769">
        <v>133051.64000000001</v>
      </c>
      <c r="N7769">
        <v>1</v>
      </c>
    </row>
    <row r="7770" spans="1:14" x14ac:dyDescent="0.3">
      <c r="A7770">
        <v>7769</v>
      </c>
      <c r="B7770">
        <v>15726695</v>
      </c>
      <c r="C7770" t="s">
        <v>189</v>
      </c>
      <c r="D7770">
        <v>601</v>
      </c>
      <c r="E7770" t="s">
        <v>18</v>
      </c>
      <c r="F7770" t="s">
        <v>16</v>
      </c>
      <c r="G7770">
        <v>20</v>
      </c>
      <c r="H7770">
        <v>9</v>
      </c>
      <c r="I7770">
        <v>122446.61</v>
      </c>
      <c r="J7770">
        <v>2</v>
      </c>
      <c r="K7770">
        <v>1</v>
      </c>
      <c r="L7770">
        <v>0</v>
      </c>
      <c r="M7770">
        <v>86791.9</v>
      </c>
      <c r="N7770">
        <v>0</v>
      </c>
    </row>
    <row r="7771" spans="1:14" x14ac:dyDescent="0.3">
      <c r="A7771">
        <v>7770</v>
      </c>
      <c r="B7771">
        <v>15757473</v>
      </c>
      <c r="C7771" t="s">
        <v>2349</v>
      </c>
      <c r="D7771">
        <v>766</v>
      </c>
      <c r="E7771" t="s">
        <v>15</v>
      </c>
      <c r="F7771" t="s">
        <v>16</v>
      </c>
      <c r="G7771">
        <v>27</v>
      </c>
      <c r="H7771">
        <v>7</v>
      </c>
      <c r="I7771">
        <v>158786.67000000001</v>
      </c>
      <c r="J7771">
        <v>2</v>
      </c>
      <c r="K7771">
        <v>0</v>
      </c>
      <c r="L7771">
        <v>1</v>
      </c>
      <c r="M7771">
        <v>47579.25</v>
      </c>
      <c r="N7771">
        <v>0</v>
      </c>
    </row>
    <row r="7772" spans="1:14" x14ac:dyDescent="0.3">
      <c r="A7772">
        <v>7771</v>
      </c>
      <c r="B7772">
        <v>15809509</v>
      </c>
      <c r="C7772" t="s">
        <v>1771</v>
      </c>
      <c r="D7772">
        <v>699</v>
      </c>
      <c r="E7772" t="s">
        <v>15</v>
      </c>
      <c r="F7772" t="s">
        <v>23</v>
      </c>
      <c r="G7772">
        <v>29</v>
      </c>
      <c r="H7772">
        <v>3</v>
      </c>
      <c r="I7772">
        <v>125689.29</v>
      </c>
      <c r="J7772">
        <v>1</v>
      </c>
      <c r="K7772">
        <v>1</v>
      </c>
      <c r="L7772">
        <v>1</v>
      </c>
      <c r="M7772">
        <v>151623.71</v>
      </c>
      <c r="N7772">
        <v>0</v>
      </c>
    </row>
    <row r="7773" spans="1:14" x14ac:dyDescent="0.3">
      <c r="A7773">
        <v>7772</v>
      </c>
      <c r="B7773">
        <v>15715512</v>
      </c>
      <c r="C7773" t="s">
        <v>189</v>
      </c>
      <c r="D7773">
        <v>850</v>
      </c>
      <c r="E7773" t="s">
        <v>26</v>
      </c>
      <c r="F7773" t="s">
        <v>23</v>
      </c>
      <c r="G7773">
        <v>29</v>
      </c>
      <c r="H7773">
        <v>1</v>
      </c>
      <c r="I7773">
        <v>154640.41</v>
      </c>
      <c r="J7773">
        <v>1</v>
      </c>
      <c r="K7773">
        <v>1</v>
      </c>
      <c r="L7773">
        <v>1</v>
      </c>
      <c r="M7773">
        <v>164039.51</v>
      </c>
      <c r="N7773">
        <v>0</v>
      </c>
    </row>
    <row r="7774" spans="1:14" x14ac:dyDescent="0.3">
      <c r="A7774">
        <v>7773</v>
      </c>
      <c r="B7774">
        <v>15614168</v>
      </c>
      <c r="C7774" t="s">
        <v>651</v>
      </c>
      <c r="D7774">
        <v>792</v>
      </c>
      <c r="E7774" t="s">
        <v>26</v>
      </c>
      <c r="F7774" t="s">
        <v>16</v>
      </c>
      <c r="G7774">
        <v>50</v>
      </c>
      <c r="H7774">
        <v>4</v>
      </c>
      <c r="I7774">
        <v>146710.76</v>
      </c>
      <c r="J7774">
        <v>1</v>
      </c>
      <c r="K7774">
        <v>1</v>
      </c>
      <c r="L7774">
        <v>0</v>
      </c>
      <c r="M7774">
        <v>16528.400000000001</v>
      </c>
      <c r="N7774">
        <v>1</v>
      </c>
    </row>
    <row r="7775" spans="1:14" x14ac:dyDescent="0.3">
      <c r="A7775">
        <v>7774</v>
      </c>
      <c r="B7775">
        <v>15679818</v>
      </c>
      <c r="C7775" t="s">
        <v>308</v>
      </c>
      <c r="D7775">
        <v>636</v>
      </c>
      <c r="E7775" t="s">
        <v>26</v>
      </c>
      <c r="F7775" t="s">
        <v>23</v>
      </c>
      <c r="G7775">
        <v>67</v>
      </c>
      <c r="H7775">
        <v>7</v>
      </c>
      <c r="I7775">
        <v>136709.35</v>
      </c>
      <c r="J7775">
        <v>1</v>
      </c>
      <c r="K7775">
        <v>0</v>
      </c>
      <c r="L7775">
        <v>1</v>
      </c>
      <c r="M7775">
        <v>66753.100000000006</v>
      </c>
      <c r="N7775">
        <v>1</v>
      </c>
    </row>
    <row r="7776" spans="1:14" x14ac:dyDescent="0.3">
      <c r="A7776">
        <v>7775</v>
      </c>
      <c r="B7776">
        <v>15609928</v>
      </c>
      <c r="C7776" t="s">
        <v>239</v>
      </c>
      <c r="D7776">
        <v>850</v>
      </c>
      <c r="E7776" t="s">
        <v>26</v>
      </c>
      <c r="F7776" t="s">
        <v>23</v>
      </c>
      <c r="G7776">
        <v>43</v>
      </c>
      <c r="H7776">
        <v>5</v>
      </c>
      <c r="I7776">
        <v>129305.09</v>
      </c>
      <c r="J7776">
        <v>2</v>
      </c>
      <c r="K7776">
        <v>0</v>
      </c>
      <c r="L7776">
        <v>1</v>
      </c>
      <c r="M7776">
        <v>19244.580000000002</v>
      </c>
      <c r="N7776">
        <v>0</v>
      </c>
    </row>
    <row r="7777" spans="1:14" x14ac:dyDescent="0.3">
      <c r="A7777">
        <v>7776</v>
      </c>
      <c r="B7777">
        <v>15731246</v>
      </c>
      <c r="C7777" t="s">
        <v>2591</v>
      </c>
      <c r="D7777">
        <v>628</v>
      </c>
      <c r="E7777" t="s">
        <v>18</v>
      </c>
      <c r="F7777" t="s">
        <v>23</v>
      </c>
      <c r="G7777">
        <v>40</v>
      </c>
      <c r="H7777">
        <v>10</v>
      </c>
      <c r="I7777">
        <v>0</v>
      </c>
      <c r="J7777">
        <v>2</v>
      </c>
      <c r="K7777">
        <v>1</v>
      </c>
      <c r="L7777">
        <v>0</v>
      </c>
      <c r="M7777">
        <v>103832.58</v>
      </c>
      <c r="N7777">
        <v>0</v>
      </c>
    </row>
    <row r="7778" spans="1:14" x14ac:dyDescent="0.3">
      <c r="A7778">
        <v>7777</v>
      </c>
      <c r="B7778">
        <v>15685243</v>
      </c>
      <c r="C7778" t="s">
        <v>795</v>
      </c>
      <c r="D7778">
        <v>736</v>
      </c>
      <c r="E7778" t="s">
        <v>15</v>
      </c>
      <c r="F7778" t="s">
        <v>16</v>
      </c>
      <c r="G7778">
        <v>63</v>
      </c>
      <c r="H7778">
        <v>10</v>
      </c>
      <c r="I7778">
        <v>0</v>
      </c>
      <c r="J7778">
        <v>2</v>
      </c>
      <c r="K7778">
        <v>0</v>
      </c>
      <c r="L7778">
        <v>1</v>
      </c>
      <c r="M7778">
        <v>502.7</v>
      </c>
      <c r="N7778">
        <v>0</v>
      </c>
    </row>
    <row r="7779" spans="1:14" x14ac:dyDescent="0.3">
      <c r="A7779">
        <v>7778</v>
      </c>
      <c r="B7779">
        <v>15638730</v>
      </c>
      <c r="C7779" t="s">
        <v>445</v>
      </c>
      <c r="D7779">
        <v>711</v>
      </c>
      <c r="E7779" t="s">
        <v>15</v>
      </c>
      <c r="F7779" t="s">
        <v>16</v>
      </c>
      <c r="G7779">
        <v>21</v>
      </c>
      <c r="H7779">
        <v>0</v>
      </c>
      <c r="I7779">
        <v>82844.33</v>
      </c>
      <c r="J7779">
        <v>2</v>
      </c>
      <c r="K7779">
        <v>0</v>
      </c>
      <c r="L7779">
        <v>1</v>
      </c>
      <c r="M7779">
        <v>1408.68</v>
      </c>
      <c r="N7779">
        <v>0</v>
      </c>
    </row>
    <row r="7780" spans="1:14" x14ac:dyDescent="0.3">
      <c r="A7780">
        <v>7779</v>
      </c>
      <c r="B7780">
        <v>15697034</v>
      </c>
      <c r="C7780" t="s">
        <v>1656</v>
      </c>
      <c r="D7780">
        <v>583</v>
      </c>
      <c r="E7780" t="s">
        <v>18</v>
      </c>
      <c r="F7780" t="s">
        <v>16</v>
      </c>
      <c r="G7780">
        <v>22</v>
      </c>
      <c r="H7780">
        <v>2</v>
      </c>
      <c r="I7780">
        <v>0</v>
      </c>
      <c r="J7780">
        <v>2</v>
      </c>
      <c r="K7780">
        <v>0</v>
      </c>
      <c r="L7780">
        <v>1</v>
      </c>
      <c r="M7780">
        <v>5985.36</v>
      </c>
      <c r="N7780">
        <v>0</v>
      </c>
    </row>
    <row r="7781" spans="1:14" x14ac:dyDescent="0.3">
      <c r="A7781">
        <v>7780</v>
      </c>
      <c r="B7781">
        <v>15699225</v>
      </c>
      <c r="C7781" t="s">
        <v>82</v>
      </c>
      <c r="D7781">
        <v>757</v>
      </c>
      <c r="E7781" t="s">
        <v>15</v>
      </c>
      <c r="F7781" t="s">
        <v>23</v>
      </c>
      <c r="G7781">
        <v>46</v>
      </c>
      <c r="H7781">
        <v>0</v>
      </c>
      <c r="I7781">
        <v>0</v>
      </c>
      <c r="J7781">
        <v>2</v>
      </c>
      <c r="K7781">
        <v>1</v>
      </c>
      <c r="L7781">
        <v>0</v>
      </c>
      <c r="M7781">
        <v>37460.050000000003</v>
      </c>
      <c r="N7781">
        <v>0</v>
      </c>
    </row>
    <row r="7782" spans="1:14" x14ac:dyDescent="0.3">
      <c r="A7782">
        <v>7781</v>
      </c>
      <c r="B7782">
        <v>15677387</v>
      </c>
      <c r="C7782" t="s">
        <v>1581</v>
      </c>
      <c r="D7782">
        <v>749</v>
      </c>
      <c r="E7782" t="s">
        <v>26</v>
      </c>
      <c r="F7782" t="s">
        <v>16</v>
      </c>
      <c r="G7782">
        <v>33</v>
      </c>
      <c r="H7782">
        <v>10</v>
      </c>
      <c r="I7782">
        <v>76692.22</v>
      </c>
      <c r="J7782">
        <v>1</v>
      </c>
      <c r="K7782">
        <v>0</v>
      </c>
      <c r="L7782">
        <v>1</v>
      </c>
      <c r="M7782">
        <v>30396.43</v>
      </c>
      <c r="N7782">
        <v>0</v>
      </c>
    </row>
    <row r="7783" spans="1:14" x14ac:dyDescent="0.3">
      <c r="A7783">
        <v>7782</v>
      </c>
      <c r="B7783">
        <v>15759184</v>
      </c>
      <c r="C7783" t="s">
        <v>324</v>
      </c>
      <c r="D7783">
        <v>705</v>
      </c>
      <c r="E7783" t="s">
        <v>15</v>
      </c>
      <c r="F7783" t="s">
        <v>23</v>
      </c>
      <c r="G7783">
        <v>34</v>
      </c>
      <c r="H7783">
        <v>7</v>
      </c>
      <c r="I7783">
        <v>117715.84</v>
      </c>
      <c r="J7783">
        <v>1</v>
      </c>
      <c r="K7783">
        <v>1</v>
      </c>
      <c r="L7783">
        <v>0</v>
      </c>
      <c r="M7783">
        <v>2498.67</v>
      </c>
      <c r="N7783">
        <v>0</v>
      </c>
    </row>
    <row r="7784" spans="1:14" x14ac:dyDescent="0.3">
      <c r="A7784">
        <v>7783</v>
      </c>
      <c r="B7784">
        <v>15595991</v>
      </c>
      <c r="C7784" t="s">
        <v>376</v>
      </c>
      <c r="D7784">
        <v>585</v>
      </c>
      <c r="E7784" t="s">
        <v>15</v>
      </c>
      <c r="F7784" t="s">
        <v>23</v>
      </c>
      <c r="G7784">
        <v>54</v>
      </c>
      <c r="H7784">
        <v>8</v>
      </c>
      <c r="I7784">
        <v>87105.32</v>
      </c>
      <c r="J7784">
        <v>1</v>
      </c>
      <c r="K7784">
        <v>1</v>
      </c>
      <c r="L7784">
        <v>1</v>
      </c>
      <c r="M7784">
        <v>55346.14</v>
      </c>
      <c r="N7784">
        <v>0</v>
      </c>
    </row>
    <row r="7785" spans="1:14" x14ac:dyDescent="0.3">
      <c r="A7785">
        <v>7784</v>
      </c>
      <c r="B7785">
        <v>15681332</v>
      </c>
      <c r="C7785" t="s">
        <v>1603</v>
      </c>
      <c r="D7785">
        <v>437</v>
      </c>
      <c r="E7785" t="s">
        <v>15</v>
      </c>
      <c r="F7785" t="s">
        <v>16</v>
      </c>
      <c r="G7785">
        <v>43</v>
      </c>
      <c r="H7785">
        <v>6</v>
      </c>
      <c r="I7785">
        <v>0</v>
      </c>
      <c r="J7785">
        <v>1</v>
      </c>
      <c r="K7785">
        <v>1</v>
      </c>
      <c r="L7785">
        <v>0</v>
      </c>
      <c r="M7785">
        <v>148330.97</v>
      </c>
      <c r="N7785">
        <v>1</v>
      </c>
    </row>
    <row r="7786" spans="1:14" x14ac:dyDescent="0.3">
      <c r="A7786">
        <v>7785</v>
      </c>
      <c r="B7786">
        <v>15756299</v>
      </c>
      <c r="C7786" t="s">
        <v>605</v>
      </c>
      <c r="D7786">
        <v>741</v>
      </c>
      <c r="E7786" t="s">
        <v>15</v>
      </c>
      <c r="F7786" t="s">
        <v>16</v>
      </c>
      <c r="G7786">
        <v>64</v>
      </c>
      <c r="H7786">
        <v>2</v>
      </c>
      <c r="I7786">
        <v>69311.16</v>
      </c>
      <c r="J7786">
        <v>1</v>
      </c>
      <c r="K7786">
        <v>1</v>
      </c>
      <c r="L7786">
        <v>1</v>
      </c>
      <c r="M7786">
        <v>59237.72</v>
      </c>
      <c r="N7786">
        <v>0</v>
      </c>
    </row>
    <row r="7787" spans="1:14" x14ac:dyDescent="0.3">
      <c r="A7787">
        <v>7786</v>
      </c>
      <c r="B7787">
        <v>15750547</v>
      </c>
      <c r="C7787" t="s">
        <v>2592</v>
      </c>
      <c r="D7787">
        <v>738</v>
      </c>
      <c r="E7787" t="s">
        <v>15</v>
      </c>
      <c r="F7787" t="s">
        <v>23</v>
      </c>
      <c r="G7787">
        <v>26</v>
      </c>
      <c r="H7787">
        <v>9</v>
      </c>
      <c r="I7787">
        <v>0</v>
      </c>
      <c r="J7787">
        <v>2</v>
      </c>
      <c r="K7787">
        <v>1</v>
      </c>
      <c r="L7787">
        <v>1</v>
      </c>
      <c r="M7787">
        <v>48644.94</v>
      </c>
      <c r="N7787">
        <v>0</v>
      </c>
    </row>
    <row r="7788" spans="1:14" x14ac:dyDescent="0.3">
      <c r="A7788">
        <v>7787</v>
      </c>
      <c r="B7788">
        <v>15566380</v>
      </c>
      <c r="C7788" t="s">
        <v>2593</v>
      </c>
      <c r="D7788">
        <v>586</v>
      </c>
      <c r="E7788" t="s">
        <v>18</v>
      </c>
      <c r="F7788" t="s">
        <v>16</v>
      </c>
      <c r="G7788">
        <v>33</v>
      </c>
      <c r="H7788">
        <v>10</v>
      </c>
      <c r="I7788">
        <v>66948.67</v>
      </c>
      <c r="J7788">
        <v>2</v>
      </c>
      <c r="K7788">
        <v>1</v>
      </c>
      <c r="L7788">
        <v>1</v>
      </c>
      <c r="M7788">
        <v>140759.03</v>
      </c>
      <c r="N7788">
        <v>0</v>
      </c>
    </row>
    <row r="7789" spans="1:14" x14ac:dyDescent="0.3">
      <c r="A7789">
        <v>7788</v>
      </c>
      <c r="B7789">
        <v>15675963</v>
      </c>
      <c r="C7789" t="s">
        <v>416</v>
      </c>
      <c r="D7789">
        <v>627</v>
      </c>
      <c r="E7789" t="s">
        <v>15</v>
      </c>
      <c r="F7789" t="s">
        <v>16</v>
      </c>
      <c r="G7789">
        <v>57</v>
      </c>
      <c r="H7789">
        <v>9</v>
      </c>
      <c r="I7789">
        <v>0</v>
      </c>
      <c r="J7789">
        <v>2</v>
      </c>
      <c r="K7789">
        <v>1</v>
      </c>
      <c r="L7789">
        <v>1</v>
      </c>
      <c r="M7789">
        <v>107712.42</v>
      </c>
      <c r="N7789">
        <v>0</v>
      </c>
    </row>
    <row r="7790" spans="1:14" x14ac:dyDescent="0.3">
      <c r="A7790">
        <v>7789</v>
      </c>
      <c r="B7790">
        <v>15674671</v>
      </c>
      <c r="C7790" t="s">
        <v>1022</v>
      </c>
      <c r="D7790">
        <v>551</v>
      </c>
      <c r="E7790" t="s">
        <v>18</v>
      </c>
      <c r="F7790" t="s">
        <v>23</v>
      </c>
      <c r="G7790">
        <v>76</v>
      </c>
      <c r="H7790">
        <v>2</v>
      </c>
      <c r="I7790">
        <v>128410.71</v>
      </c>
      <c r="J7790">
        <v>2</v>
      </c>
      <c r="K7790">
        <v>1</v>
      </c>
      <c r="L7790">
        <v>1</v>
      </c>
      <c r="M7790">
        <v>181718.73</v>
      </c>
      <c r="N7790">
        <v>0</v>
      </c>
    </row>
    <row r="7791" spans="1:14" x14ac:dyDescent="0.3">
      <c r="A7791">
        <v>7790</v>
      </c>
      <c r="B7791">
        <v>15621466</v>
      </c>
      <c r="C7791" t="s">
        <v>1886</v>
      </c>
      <c r="D7791">
        <v>606</v>
      </c>
      <c r="E7791" t="s">
        <v>26</v>
      </c>
      <c r="F7791" t="s">
        <v>23</v>
      </c>
      <c r="G7791">
        <v>38</v>
      </c>
      <c r="H7791">
        <v>3</v>
      </c>
      <c r="I7791">
        <v>99897.53</v>
      </c>
      <c r="J7791">
        <v>1</v>
      </c>
      <c r="K7791">
        <v>0</v>
      </c>
      <c r="L7791">
        <v>0</v>
      </c>
      <c r="M7791">
        <v>37054.65</v>
      </c>
      <c r="N7791">
        <v>0</v>
      </c>
    </row>
    <row r="7792" spans="1:14" x14ac:dyDescent="0.3">
      <c r="A7792">
        <v>7791</v>
      </c>
      <c r="B7792">
        <v>15607176</v>
      </c>
      <c r="C7792" t="s">
        <v>262</v>
      </c>
      <c r="D7792">
        <v>674</v>
      </c>
      <c r="E7792" t="s">
        <v>15</v>
      </c>
      <c r="F7792" t="s">
        <v>23</v>
      </c>
      <c r="G7792">
        <v>22</v>
      </c>
      <c r="H7792">
        <v>3</v>
      </c>
      <c r="I7792">
        <v>0</v>
      </c>
      <c r="J7792">
        <v>1</v>
      </c>
      <c r="K7792">
        <v>1</v>
      </c>
      <c r="L7792">
        <v>1</v>
      </c>
      <c r="M7792">
        <v>173940.59</v>
      </c>
      <c r="N7792">
        <v>0</v>
      </c>
    </row>
    <row r="7793" spans="1:14" x14ac:dyDescent="0.3">
      <c r="A7793">
        <v>7792</v>
      </c>
      <c r="B7793">
        <v>15570299</v>
      </c>
      <c r="C7793" t="s">
        <v>65</v>
      </c>
      <c r="D7793">
        <v>584</v>
      </c>
      <c r="E7793" t="s">
        <v>26</v>
      </c>
      <c r="F7793" t="s">
        <v>16</v>
      </c>
      <c r="G7793">
        <v>31</v>
      </c>
      <c r="H7793">
        <v>6</v>
      </c>
      <c r="I7793">
        <v>152622.34</v>
      </c>
      <c r="J7793">
        <v>1</v>
      </c>
      <c r="K7793">
        <v>1</v>
      </c>
      <c r="L7793">
        <v>0</v>
      </c>
      <c r="M7793">
        <v>99298.8</v>
      </c>
      <c r="N7793">
        <v>0</v>
      </c>
    </row>
    <row r="7794" spans="1:14" x14ac:dyDescent="0.3">
      <c r="A7794">
        <v>7793</v>
      </c>
      <c r="B7794">
        <v>15613197</v>
      </c>
      <c r="C7794" t="s">
        <v>1289</v>
      </c>
      <c r="D7794">
        <v>590</v>
      </c>
      <c r="E7794" t="s">
        <v>15</v>
      </c>
      <c r="F7794" t="s">
        <v>23</v>
      </c>
      <c r="G7794">
        <v>40</v>
      </c>
      <c r="H7794">
        <v>8</v>
      </c>
      <c r="I7794">
        <v>0</v>
      </c>
      <c r="J7794">
        <v>2</v>
      </c>
      <c r="K7794">
        <v>1</v>
      </c>
      <c r="L7794">
        <v>0</v>
      </c>
      <c r="M7794">
        <v>62933.03</v>
      </c>
      <c r="N7794">
        <v>0</v>
      </c>
    </row>
    <row r="7795" spans="1:14" x14ac:dyDescent="0.3">
      <c r="A7795">
        <v>7794</v>
      </c>
      <c r="B7795">
        <v>15798885</v>
      </c>
      <c r="C7795" t="s">
        <v>423</v>
      </c>
      <c r="D7795">
        <v>585</v>
      </c>
      <c r="E7795" t="s">
        <v>15</v>
      </c>
      <c r="F7795" t="s">
        <v>23</v>
      </c>
      <c r="G7795">
        <v>56</v>
      </c>
      <c r="H7795">
        <v>4</v>
      </c>
      <c r="I7795">
        <v>138227.19</v>
      </c>
      <c r="J7795">
        <v>2</v>
      </c>
      <c r="K7795">
        <v>1</v>
      </c>
      <c r="L7795">
        <v>1</v>
      </c>
      <c r="M7795">
        <v>55287.839999999997</v>
      </c>
      <c r="N7795">
        <v>0</v>
      </c>
    </row>
    <row r="7796" spans="1:14" x14ac:dyDescent="0.3">
      <c r="A7796">
        <v>7795</v>
      </c>
      <c r="B7796">
        <v>15714883</v>
      </c>
      <c r="C7796" t="s">
        <v>394</v>
      </c>
      <c r="D7796">
        <v>508</v>
      </c>
      <c r="E7796" t="s">
        <v>15</v>
      </c>
      <c r="F7796" t="s">
        <v>16</v>
      </c>
      <c r="G7796">
        <v>25</v>
      </c>
      <c r="H7796">
        <v>2</v>
      </c>
      <c r="I7796">
        <v>111395.53</v>
      </c>
      <c r="J7796">
        <v>1</v>
      </c>
      <c r="K7796">
        <v>0</v>
      </c>
      <c r="L7796">
        <v>1</v>
      </c>
      <c r="M7796">
        <v>48197.06</v>
      </c>
      <c r="N7796">
        <v>0</v>
      </c>
    </row>
    <row r="7797" spans="1:14" x14ac:dyDescent="0.3">
      <c r="A7797">
        <v>7796</v>
      </c>
      <c r="B7797">
        <v>15604497</v>
      </c>
      <c r="C7797" t="s">
        <v>2594</v>
      </c>
      <c r="D7797">
        <v>458</v>
      </c>
      <c r="E7797" t="s">
        <v>26</v>
      </c>
      <c r="F7797" t="s">
        <v>23</v>
      </c>
      <c r="G7797">
        <v>44</v>
      </c>
      <c r="H7797">
        <v>7</v>
      </c>
      <c r="I7797">
        <v>84386.57</v>
      </c>
      <c r="J7797">
        <v>1</v>
      </c>
      <c r="K7797">
        <v>1</v>
      </c>
      <c r="L7797">
        <v>0</v>
      </c>
      <c r="M7797">
        <v>178642.73</v>
      </c>
      <c r="N7797">
        <v>0</v>
      </c>
    </row>
    <row r="7798" spans="1:14" x14ac:dyDescent="0.3">
      <c r="A7798">
        <v>7797</v>
      </c>
      <c r="B7798">
        <v>15773949</v>
      </c>
      <c r="C7798" t="s">
        <v>2436</v>
      </c>
      <c r="D7798">
        <v>692</v>
      </c>
      <c r="E7798" t="s">
        <v>15</v>
      </c>
      <c r="F7798" t="s">
        <v>16</v>
      </c>
      <c r="G7798">
        <v>36</v>
      </c>
      <c r="H7798">
        <v>3</v>
      </c>
      <c r="I7798">
        <v>0</v>
      </c>
      <c r="J7798">
        <v>2</v>
      </c>
      <c r="K7798">
        <v>1</v>
      </c>
      <c r="L7798">
        <v>1</v>
      </c>
      <c r="M7798">
        <v>8282.2199999999993</v>
      </c>
      <c r="N7798">
        <v>0</v>
      </c>
    </row>
    <row r="7799" spans="1:14" x14ac:dyDescent="0.3">
      <c r="A7799">
        <v>7798</v>
      </c>
      <c r="B7799">
        <v>15774164</v>
      </c>
      <c r="C7799" t="s">
        <v>740</v>
      </c>
      <c r="D7799">
        <v>502</v>
      </c>
      <c r="E7799" t="s">
        <v>26</v>
      </c>
      <c r="F7799" t="s">
        <v>23</v>
      </c>
      <c r="G7799">
        <v>33</v>
      </c>
      <c r="H7799">
        <v>5</v>
      </c>
      <c r="I7799">
        <v>174673.65</v>
      </c>
      <c r="J7799">
        <v>2</v>
      </c>
      <c r="K7799">
        <v>1</v>
      </c>
      <c r="L7799">
        <v>0</v>
      </c>
      <c r="M7799">
        <v>33300.559999999998</v>
      </c>
      <c r="N7799">
        <v>0</v>
      </c>
    </row>
    <row r="7800" spans="1:14" x14ac:dyDescent="0.3">
      <c r="A7800">
        <v>7799</v>
      </c>
      <c r="B7800">
        <v>15774127</v>
      </c>
      <c r="C7800" t="s">
        <v>1055</v>
      </c>
      <c r="D7800">
        <v>518</v>
      </c>
      <c r="E7800" t="s">
        <v>15</v>
      </c>
      <c r="F7800" t="s">
        <v>23</v>
      </c>
      <c r="G7800">
        <v>46</v>
      </c>
      <c r="H7800">
        <v>3</v>
      </c>
      <c r="I7800">
        <v>0</v>
      </c>
      <c r="J7800">
        <v>2</v>
      </c>
      <c r="K7800">
        <v>1</v>
      </c>
      <c r="L7800">
        <v>0</v>
      </c>
      <c r="M7800">
        <v>76515.789999999994</v>
      </c>
      <c r="N7800">
        <v>0</v>
      </c>
    </row>
    <row r="7801" spans="1:14" x14ac:dyDescent="0.3">
      <c r="A7801">
        <v>7800</v>
      </c>
      <c r="B7801">
        <v>15619016</v>
      </c>
      <c r="C7801" t="s">
        <v>2595</v>
      </c>
      <c r="D7801">
        <v>660</v>
      </c>
      <c r="E7801" t="s">
        <v>26</v>
      </c>
      <c r="F7801" t="s">
        <v>23</v>
      </c>
      <c r="G7801">
        <v>46</v>
      </c>
      <c r="H7801">
        <v>5</v>
      </c>
      <c r="I7801">
        <v>109019.65</v>
      </c>
      <c r="J7801">
        <v>2</v>
      </c>
      <c r="K7801">
        <v>1</v>
      </c>
      <c r="L7801">
        <v>1</v>
      </c>
      <c r="M7801">
        <v>33680.559999999998</v>
      </c>
      <c r="N7801">
        <v>0</v>
      </c>
    </row>
    <row r="7802" spans="1:14" x14ac:dyDescent="0.3">
      <c r="A7802">
        <v>7801</v>
      </c>
      <c r="B7802">
        <v>15795759</v>
      </c>
      <c r="C7802" t="s">
        <v>635</v>
      </c>
      <c r="D7802">
        <v>698</v>
      </c>
      <c r="E7802" t="s">
        <v>26</v>
      </c>
      <c r="F7802" t="s">
        <v>16</v>
      </c>
      <c r="G7802">
        <v>52</v>
      </c>
      <c r="H7802">
        <v>1</v>
      </c>
      <c r="I7802">
        <v>107906.75</v>
      </c>
      <c r="J7802">
        <v>1</v>
      </c>
      <c r="K7802">
        <v>1</v>
      </c>
      <c r="L7802">
        <v>0</v>
      </c>
      <c r="M7802">
        <v>168886.39</v>
      </c>
      <c r="N7802">
        <v>1</v>
      </c>
    </row>
    <row r="7803" spans="1:14" x14ac:dyDescent="0.3">
      <c r="A7803">
        <v>7802</v>
      </c>
      <c r="B7803">
        <v>15798844</v>
      </c>
      <c r="C7803" t="s">
        <v>1353</v>
      </c>
      <c r="D7803">
        <v>678</v>
      </c>
      <c r="E7803" t="s">
        <v>15</v>
      </c>
      <c r="F7803" t="s">
        <v>23</v>
      </c>
      <c r="G7803">
        <v>54</v>
      </c>
      <c r="H7803">
        <v>7</v>
      </c>
      <c r="I7803">
        <v>128914.97</v>
      </c>
      <c r="J7803">
        <v>1</v>
      </c>
      <c r="K7803">
        <v>0</v>
      </c>
      <c r="L7803">
        <v>0</v>
      </c>
      <c r="M7803">
        <v>191746.23</v>
      </c>
      <c r="N7803">
        <v>1</v>
      </c>
    </row>
    <row r="7804" spans="1:14" x14ac:dyDescent="0.3">
      <c r="A7804">
        <v>7803</v>
      </c>
      <c r="B7804">
        <v>15717962</v>
      </c>
      <c r="C7804" t="s">
        <v>263</v>
      </c>
      <c r="D7804">
        <v>773</v>
      </c>
      <c r="E7804" t="s">
        <v>18</v>
      </c>
      <c r="F7804" t="s">
        <v>23</v>
      </c>
      <c r="G7804">
        <v>63</v>
      </c>
      <c r="H7804">
        <v>9</v>
      </c>
      <c r="I7804">
        <v>111179.83</v>
      </c>
      <c r="J7804">
        <v>1</v>
      </c>
      <c r="K7804">
        <v>1</v>
      </c>
      <c r="L7804">
        <v>1</v>
      </c>
      <c r="M7804">
        <v>93091.02</v>
      </c>
      <c r="N7804">
        <v>0</v>
      </c>
    </row>
    <row r="7805" spans="1:14" x14ac:dyDescent="0.3">
      <c r="A7805">
        <v>7804</v>
      </c>
      <c r="B7805">
        <v>15691504</v>
      </c>
      <c r="C7805" t="s">
        <v>326</v>
      </c>
      <c r="D7805">
        <v>619</v>
      </c>
      <c r="E7805" t="s">
        <v>26</v>
      </c>
      <c r="F7805" t="s">
        <v>16</v>
      </c>
      <c r="G7805">
        <v>52</v>
      </c>
      <c r="H7805">
        <v>8</v>
      </c>
      <c r="I7805">
        <v>124099.13</v>
      </c>
      <c r="J7805">
        <v>1</v>
      </c>
      <c r="K7805">
        <v>0</v>
      </c>
      <c r="L7805">
        <v>0</v>
      </c>
      <c r="M7805">
        <v>23904.52</v>
      </c>
      <c r="N7805">
        <v>0</v>
      </c>
    </row>
    <row r="7806" spans="1:14" x14ac:dyDescent="0.3">
      <c r="A7806">
        <v>7805</v>
      </c>
      <c r="B7806">
        <v>15693893</v>
      </c>
      <c r="C7806" t="s">
        <v>605</v>
      </c>
      <c r="D7806">
        <v>684</v>
      </c>
      <c r="E7806" t="s">
        <v>26</v>
      </c>
      <c r="F7806" t="s">
        <v>23</v>
      </c>
      <c r="G7806">
        <v>59</v>
      </c>
      <c r="H7806">
        <v>9</v>
      </c>
      <c r="I7806">
        <v>122471.09</v>
      </c>
      <c r="J7806">
        <v>1</v>
      </c>
      <c r="K7806">
        <v>0</v>
      </c>
      <c r="L7806">
        <v>1</v>
      </c>
      <c r="M7806">
        <v>15807.07</v>
      </c>
      <c r="N7806">
        <v>0</v>
      </c>
    </row>
    <row r="7807" spans="1:14" x14ac:dyDescent="0.3">
      <c r="A7807">
        <v>7806</v>
      </c>
      <c r="B7807">
        <v>15672499</v>
      </c>
      <c r="C7807" t="s">
        <v>793</v>
      </c>
      <c r="D7807">
        <v>635</v>
      </c>
      <c r="E7807" t="s">
        <v>15</v>
      </c>
      <c r="F7807" t="s">
        <v>23</v>
      </c>
      <c r="G7807">
        <v>34</v>
      </c>
      <c r="H7807">
        <v>3</v>
      </c>
      <c r="I7807">
        <v>134692.4</v>
      </c>
      <c r="J7807">
        <v>2</v>
      </c>
      <c r="K7807">
        <v>1</v>
      </c>
      <c r="L7807">
        <v>1</v>
      </c>
      <c r="M7807">
        <v>83773.02</v>
      </c>
      <c r="N7807">
        <v>0</v>
      </c>
    </row>
    <row r="7808" spans="1:14" x14ac:dyDescent="0.3">
      <c r="A7808">
        <v>7807</v>
      </c>
      <c r="B7808">
        <v>15750410</v>
      </c>
      <c r="C7808" t="s">
        <v>482</v>
      </c>
      <c r="D7808">
        <v>680</v>
      </c>
      <c r="E7808" t="s">
        <v>15</v>
      </c>
      <c r="F7808" t="s">
        <v>16</v>
      </c>
      <c r="G7808">
        <v>25</v>
      </c>
      <c r="H7808">
        <v>4</v>
      </c>
      <c r="I7808">
        <v>123816.5</v>
      </c>
      <c r="J7808">
        <v>1</v>
      </c>
      <c r="K7808">
        <v>1</v>
      </c>
      <c r="L7808">
        <v>1</v>
      </c>
      <c r="M7808">
        <v>90162.35</v>
      </c>
      <c r="N7808">
        <v>0</v>
      </c>
    </row>
    <row r="7809" spans="1:14" x14ac:dyDescent="0.3">
      <c r="A7809">
        <v>7808</v>
      </c>
      <c r="B7809">
        <v>15568904</v>
      </c>
      <c r="C7809" t="s">
        <v>1468</v>
      </c>
      <c r="D7809">
        <v>608</v>
      </c>
      <c r="E7809" t="s">
        <v>26</v>
      </c>
      <c r="F7809" t="s">
        <v>23</v>
      </c>
      <c r="G7809">
        <v>34</v>
      </c>
      <c r="H7809">
        <v>3</v>
      </c>
      <c r="I7809">
        <v>106288.54</v>
      </c>
      <c r="J7809">
        <v>1</v>
      </c>
      <c r="K7809">
        <v>1</v>
      </c>
      <c r="L7809">
        <v>1</v>
      </c>
      <c r="M7809">
        <v>36639.25</v>
      </c>
      <c r="N7809">
        <v>0</v>
      </c>
    </row>
    <row r="7810" spans="1:14" x14ac:dyDescent="0.3">
      <c r="A7810">
        <v>7809</v>
      </c>
      <c r="B7810">
        <v>15649033</v>
      </c>
      <c r="C7810" t="s">
        <v>639</v>
      </c>
      <c r="D7810">
        <v>603</v>
      </c>
      <c r="E7810" t="s">
        <v>26</v>
      </c>
      <c r="F7810" t="s">
        <v>16</v>
      </c>
      <c r="G7810">
        <v>55</v>
      </c>
      <c r="H7810">
        <v>7</v>
      </c>
      <c r="I7810">
        <v>127723.25</v>
      </c>
      <c r="J7810">
        <v>2</v>
      </c>
      <c r="K7810">
        <v>1</v>
      </c>
      <c r="L7810">
        <v>0</v>
      </c>
      <c r="M7810">
        <v>139469.10999999999</v>
      </c>
      <c r="N7810">
        <v>1</v>
      </c>
    </row>
    <row r="7811" spans="1:14" x14ac:dyDescent="0.3">
      <c r="A7811">
        <v>7810</v>
      </c>
      <c r="B7811">
        <v>15780989</v>
      </c>
      <c r="C7811" t="s">
        <v>2596</v>
      </c>
      <c r="D7811">
        <v>579</v>
      </c>
      <c r="E7811" t="s">
        <v>18</v>
      </c>
      <c r="F7811" t="s">
        <v>23</v>
      </c>
      <c r="G7811">
        <v>43</v>
      </c>
      <c r="H7811">
        <v>2</v>
      </c>
      <c r="I7811">
        <v>145843.82</v>
      </c>
      <c r="J7811">
        <v>1</v>
      </c>
      <c r="K7811">
        <v>1</v>
      </c>
      <c r="L7811">
        <v>1</v>
      </c>
      <c r="M7811">
        <v>198402.37</v>
      </c>
      <c r="N7811">
        <v>1</v>
      </c>
    </row>
    <row r="7812" spans="1:14" x14ac:dyDescent="0.3">
      <c r="A7812">
        <v>7811</v>
      </c>
      <c r="B7812">
        <v>15771059</v>
      </c>
      <c r="C7812" t="s">
        <v>131</v>
      </c>
      <c r="D7812">
        <v>756</v>
      </c>
      <c r="E7812" t="s">
        <v>26</v>
      </c>
      <c r="F7812" t="s">
        <v>16</v>
      </c>
      <c r="G7812">
        <v>34</v>
      </c>
      <c r="H7812">
        <v>2</v>
      </c>
      <c r="I7812">
        <v>148200.72</v>
      </c>
      <c r="J7812">
        <v>1</v>
      </c>
      <c r="K7812">
        <v>0</v>
      </c>
      <c r="L7812">
        <v>0</v>
      </c>
      <c r="M7812">
        <v>194584.48</v>
      </c>
      <c r="N7812">
        <v>0</v>
      </c>
    </row>
    <row r="7813" spans="1:14" x14ac:dyDescent="0.3">
      <c r="A7813">
        <v>7812</v>
      </c>
      <c r="B7813">
        <v>15687852</v>
      </c>
      <c r="C7813" t="s">
        <v>2432</v>
      </c>
      <c r="D7813">
        <v>611</v>
      </c>
      <c r="E7813" t="s">
        <v>15</v>
      </c>
      <c r="F7813" t="s">
        <v>23</v>
      </c>
      <c r="G7813">
        <v>30</v>
      </c>
      <c r="H7813">
        <v>2</v>
      </c>
      <c r="I7813">
        <v>104145.65</v>
      </c>
      <c r="J7813">
        <v>1</v>
      </c>
      <c r="K7813">
        <v>0</v>
      </c>
      <c r="L7813">
        <v>0</v>
      </c>
      <c r="M7813">
        <v>159629.64000000001</v>
      </c>
      <c r="N7813">
        <v>0</v>
      </c>
    </row>
    <row r="7814" spans="1:14" x14ac:dyDescent="0.3">
      <c r="A7814">
        <v>7813</v>
      </c>
      <c r="B7814">
        <v>15695280</v>
      </c>
      <c r="C7814" t="s">
        <v>118</v>
      </c>
      <c r="D7814">
        <v>532</v>
      </c>
      <c r="E7814" t="s">
        <v>26</v>
      </c>
      <c r="F7814" t="s">
        <v>23</v>
      </c>
      <c r="G7814">
        <v>24</v>
      </c>
      <c r="H7814">
        <v>8</v>
      </c>
      <c r="I7814">
        <v>142755.25</v>
      </c>
      <c r="J7814">
        <v>1</v>
      </c>
      <c r="K7814">
        <v>0</v>
      </c>
      <c r="L7814">
        <v>0</v>
      </c>
      <c r="M7814">
        <v>34231.480000000003</v>
      </c>
      <c r="N7814">
        <v>0</v>
      </c>
    </row>
    <row r="7815" spans="1:14" x14ac:dyDescent="0.3">
      <c r="A7815">
        <v>7814</v>
      </c>
      <c r="B7815">
        <v>15592751</v>
      </c>
      <c r="C7815" t="s">
        <v>1245</v>
      </c>
      <c r="D7815">
        <v>684</v>
      </c>
      <c r="E7815" t="s">
        <v>26</v>
      </c>
      <c r="F7815" t="s">
        <v>16</v>
      </c>
      <c r="G7815">
        <v>63</v>
      </c>
      <c r="H7815">
        <v>3</v>
      </c>
      <c r="I7815">
        <v>81245.789999999994</v>
      </c>
      <c r="J7815">
        <v>1</v>
      </c>
      <c r="K7815">
        <v>1</v>
      </c>
      <c r="L7815">
        <v>0</v>
      </c>
      <c r="M7815">
        <v>69643.31</v>
      </c>
      <c r="N7815">
        <v>1</v>
      </c>
    </row>
    <row r="7816" spans="1:14" x14ac:dyDescent="0.3">
      <c r="A7816">
        <v>7815</v>
      </c>
      <c r="B7816">
        <v>15598338</v>
      </c>
      <c r="C7816" t="s">
        <v>2597</v>
      </c>
      <c r="D7816">
        <v>647</v>
      </c>
      <c r="E7816" t="s">
        <v>26</v>
      </c>
      <c r="F7816" t="s">
        <v>16</v>
      </c>
      <c r="G7816">
        <v>33</v>
      </c>
      <c r="H7816">
        <v>3</v>
      </c>
      <c r="I7816">
        <v>168560.46</v>
      </c>
      <c r="J7816">
        <v>2</v>
      </c>
      <c r="K7816">
        <v>0</v>
      </c>
      <c r="L7816">
        <v>0</v>
      </c>
      <c r="M7816">
        <v>90270.16</v>
      </c>
      <c r="N7816">
        <v>0</v>
      </c>
    </row>
    <row r="7817" spans="1:14" x14ac:dyDescent="0.3">
      <c r="A7817">
        <v>7816</v>
      </c>
      <c r="B7817">
        <v>15735784</v>
      </c>
      <c r="C7817" t="s">
        <v>1271</v>
      </c>
      <c r="D7817">
        <v>583</v>
      </c>
      <c r="E7817" t="s">
        <v>15</v>
      </c>
      <c r="F7817" t="s">
        <v>23</v>
      </c>
      <c r="G7817">
        <v>38</v>
      </c>
      <c r="H7817">
        <v>8</v>
      </c>
      <c r="I7817">
        <v>0</v>
      </c>
      <c r="J7817">
        <v>1</v>
      </c>
      <c r="K7817">
        <v>1</v>
      </c>
      <c r="L7817">
        <v>0</v>
      </c>
      <c r="M7817">
        <v>47848.56</v>
      </c>
      <c r="N7817">
        <v>0</v>
      </c>
    </row>
    <row r="7818" spans="1:14" x14ac:dyDescent="0.3">
      <c r="A7818">
        <v>7817</v>
      </c>
      <c r="B7818">
        <v>15629128</v>
      </c>
      <c r="C7818" t="s">
        <v>573</v>
      </c>
      <c r="D7818">
        <v>774</v>
      </c>
      <c r="E7818" t="s">
        <v>26</v>
      </c>
      <c r="F7818" t="s">
        <v>23</v>
      </c>
      <c r="G7818">
        <v>42</v>
      </c>
      <c r="H7818">
        <v>2</v>
      </c>
      <c r="I7818">
        <v>132193.94</v>
      </c>
      <c r="J7818">
        <v>2</v>
      </c>
      <c r="K7818">
        <v>1</v>
      </c>
      <c r="L7818">
        <v>1</v>
      </c>
      <c r="M7818">
        <v>162865.51999999999</v>
      </c>
      <c r="N7818">
        <v>0</v>
      </c>
    </row>
    <row r="7819" spans="1:14" x14ac:dyDescent="0.3">
      <c r="A7819">
        <v>7818</v>
      </c>
      <c r="B7819">
        <v>15642870</v>
      </c>
      <c r="C7819" t="s">
        <v>398</v>
      </c>
      <c r="D7819">
        <v>677</v>
      </c>
      <c r="E7819" t="s">
        <v>15</v>
      </c>
      <c r="F7819" t="s">
        <v>23</v>
      </c>
      <c r="G7819">
        <v>58</v>
      </c>
      <c r="H7819">
        <v>9</v>
      </c>
      <c r="I7819">
        <v>0</v>
      </c>
      <c r="J7819">
        <v>1</v>
      </c>
      <c r="K7819">
        <v>0</v>
      </c>
      <c r="L7819">
        <v>1</v>
      </c>
      <c r="M7819">
        <v>168650.4</v>
      </c>
      <c r="N7819">
        <v>0</v>
      </c>
    </row>
    <row r="7820" spans="1:14" x14ac:dyDescent="0.3">
      <c r="A7820">
        <v>7819</v>
      </c>
      <c r="B7820">
        <v>15637977</v>
      </c>
      <c r="C7820" t="s">
        <v>1932</v>
      </c>
      <c r="D7820">
        <v>542</v>
      </c>
      <c r="E7820" t="s">
        <v>26</v>
      </c>
      <c r="F7820" t="s">
        <v>23</v>
      </c>
      <c r="G7820">
        <v>25</v>
      </c>
      <c r="H7820">
        <v>8</v>
      </c>
      <c r="I7820">
        <v>139330.1</v>
      </c>
      <c r="J7820">
        <v>1</v>
      </c>
      <c r="K7820">
        <v>0</v>
      </c>
      <c r="L7820">
        <v>0</v>
      </c>
      <c r="M7820">
        <v>54372.37</v>
      </c>
      <c r="N7820">
        <v>0</v>
      </c>
    </row>
    <row r="7821" spans="1:14" x14ac:dyDescent="0.3">
      <c r="A7821">
        <v>7820</v>
      </c>
      <c r="B7821">
        <v>15600792</v>
      </c>
      <c r="C7821" t="s">
        <v>2598</v>
      </c>
      <c r="D7821">
        <v>613</v>
      </c>
      <c r="E7821" t="s">
        <v>18</v>
      </c>
      <c r="F7821" t="s">
        <v>23</v>
      </c>
      <c r="G7821">
        <v>29</v>
      </c>
      <c r="H7821">
        <v>0</v>
      </c>
      <c r="I7821">
        <v>0</v>
      </c>
      <c r="J7821">
        <v>2</v>
      </c>
      <c r="K7821">
        <v>0</v>
      </c>
      <c r="L7821">
        <v>1</v>
      </c>
      <c r="M7821">
        <v>133897.32</v>
      </c>
      <c r="N7821">
        <v>0</v>
      </c>
    </row>
    <row r="7822" spans="1:14" x14ac:dyDescent="0.3">
      <c r="A7822">
        <v>7821</v>
      </c>
      <c r="B7822">
        <v>15576131</v>
      </c>
      <c r="C7822" t="s">
        <v>1200</v>
      </c>
      <c r="D7822">
        <v>666</v>
      </c>
      <c r="E7822" t="s">
        <v>15</v>
      </c>
      <c r="F7822" t="s">
        <v>23</v>
      </c>
      <c r="G7822">
        <v>40</v>
      </c>
      <c r="H7822">
        <v>5</v>
      </c>
      <c r="I7822">
        <v>0</v>
      </c>
      <c r="J7822">
        <v>2</v>
      </c>
      <c r="K7822">
        <v>1</v>
      </c>
      <c r="L7822">
        <v>0</v>
      </c>
      <c r="M7822">
        <v>147878.04999999999</v>
      </c>
      <c r="N7822">
        <v>0</v>
      </c>
    </row>
    <row r="7823" spans="1:14" x14ac:dyDescent="0.3">
      <c r="A7823">
        <v>7822</v>
      </c>
      <c r="B7823">
        <v>15686588</v>
      </c>
      <c r="C7823" t="s">
        <v>756</v>
      </c>
      <c r="D7823">
        <v>777</v>
      </c>
      <c r="E7823" t="s">
        <v>15</v>
      </c>
      <c r="F7823" t="s">
        <v>16</v>
      </c>
      <c r="G7823">
        <v>28</v>
      </c>
      <c r="H7823">
        <v>2</v>
      </c>
      <c r="I7823">
        <v>134571.5</v>
      </c>
      <c r="J7823">
        <v>1</v>
      </c>
      <c r="K7823">
        <v>0</v>
      </c>
      <c r="L7823">
        <v>1</v>
      </c>
      <c r="M7823">
        <v>118313.38</v>
      </c>
      <c r="N7823">
        <v>0</v>
      </c>
    </row>
    <row r="7824" spans="1:14" x14ac:dyDescent="0.3">
      <c r="A7824">
        <v>7823</v>
      </c>
      <c r="B7824">
        <v>15761018</v>
      </c>
      <c r="C7824" t="s">
        <v>214</v>
      </c>
      <c r="D7824">
        <v>581</v>
      </c>
      <c r="E7824" t="s">
        <v>26</v>
      </c>
      <c r="F7824" t="s">
        <v>23</v>
      </c>
      <c r="G7824">
        <v>50</v>
      </c>
      <c r="H7824">
        <v>2</v>
      </c>
      <c r="I7824">
        <v>143829.20000000001</v>
      </c>
      <c r="J7824">
        <v>2</v>
      </c>
      <c r="K7824">
        <v>1</v>
      </c>
      <c r="L7824">
        <v>0</v>
      </c>
      <c r="M7824">
        <v>181224.24</v>
      </c>
      <c r="N7824">
        <v>1</v>
      </c>
    </row>
    <row r="7825" spans="1:14" x14ac:dyDescent="0.3">
      <c r="A7825">
        <v>7824</v>
      </c>
      <c r="B7825">
        <v>15616029</v>
      </c>
      <c r="C7825" t="s">
        <v>1679</v>
      </c>
      <c r="D7825">
        <v>705</v>
      </c>
      <c r="E7825" t="s">
        <v>15</v>
      </c>
      <c r="F7825" t="s">
        <v>23</v>
      </c>
      <c r="G7825">
        <v>32</v>
      </c>
      <c r="H7825">
        <v>7</v>
      </c>
      <c r="I7825">
        <v>0</v>
      </c>
      <c r="J7825">
        <v>2</v>
      </c>
      <c r="K7825">
        <v>1</v>
      </c>
      <c r="L7825">
        <v>0</v>
      </c>
      <c r="M7825">
        <v>7921.57</v>
      </c>
      <c r="N7825">
        <v>0</v>
      </c>
    </row>
    <row r="7826" spans="1:14" x14ac:dyDescent="0.3">
      <c r="A7826">
        <v>7825</v>
      </c>
      <c r="B7826">
        <v>15761149</v>
      </c>
      <c r="C7826" t="s">
        <v>480</v>
      </c>
      <c r="D7826">
        <v>673</v>
      </c>
      <c r="E7826" t="s">
        <v>15</v>
      </c>
      <c r="F7826" t="s">
        <v>16</v>
      </c>
      <c r="G7826">
        <v>44</v>
      </c>
      <c r="H7826">
        <v>8</v>
      </c>
      <c r="I7826">
        <v>133444.97</v>
      </c>
      <c r="J7826">
        <v>1</v>
      </c>
      <c r="K7826">
        <v>0</v>
      </c>
      <c r="L7826">
        <v>1</v>
      </c>
      <c r="M7826">
        <v>5708.19</v>
      </c>
      <c r="N7826">
        <v>0</v>
      </c>
    </row>
    <row r="7827" spans="1:14" x14ac:dyDescent="0.3">
      <c r="A7827">
        <v>7826</v>
      </c>
      <c r="B7827">
        <v>15802758</v>
      </c>
      <c r="C7827" t="s">
        <v>712</v>
      </c>
      <c r="D7827">
        <v>594</v>
      </c>
      <c r="E7827" t="s">
        <v>26</v>
      </c>
      <c r="F7827" t="s">
        <v>16</v>
      </c>
      <c r="G7827">
        <v>23</v>
      </c>
      <c r="H7827">
        <v>4</v>
      </c>
      <c r="I7827">
        <v>104753.84</v>
      </c>
      <c r="J7827">
        <v>2</v>
      </c>
      <c r="K7827">
        <v>1</v>
      </c>
      <c r="L7827">
        <v>0</v>
      </c>
      <c r="M7827">
        <v>56756.52</v>
      </c>
      <c r="N7827">
        <v>1</v>
      </c>
    </row>
    <row r="7828" spans="1:14" x14ac:dyDescent="0.3">
      <c r="A7828">
        <v>7827</v>
      </c>
      <c r="B7828">
        <v>15647838</v>
      </c>
      <c r="C7828" t="s">
        <v>789</v>
      </c>
      <c r="D7828">
        <v>648</v>
      </c>
      <c r="E7828" t="s">
        <v>26</v>
      </c>
      <c r="F7828" t="s">
        <v>16</v>
      </c>
      <c r="G7828">
        <v>51</v>
      </c>
      <c r="H7828">
        <v>2</v>
      </c>
      <c r="I7828">
        <v>116574.84</v>
      </c>
      <c r="J7828">
        <v>1</v>
      </c>
      <c r="K7828">
        <v>1</v>
      </c>
      <c r="L7828">
        <v>0</v>
      </c>
      <c r="M7828">
        <v>4121.04</v>
      </c>
      <c r="N7828">
        <v>1</v>
      </c>
    </row>
    <row r="7829" spans="1:14" x14ac:dyDescent="0.3">
      <c r="A7829">
        <v>7828</v>
      </c>
      <c r="B7829">
        <v>15735968</v>
      </c>
      <c r="C7829" t="s">
        <v>753</v>
      </c>
      <c r="D7829">
        <v>605</v>
      </c>
      <c r="E7829" t="s">
        <v>15</v>
      </c>
      <c r="F7829" t="s">
        <v>23</v>
      </c>
      <c r="G7829">
        <v>41</v>
      </c>
      <c r="H7829">
        <v>10</v>
      </c>
      <c r="I7829">
        <v>0</v>
      </c>
      <c r="J7829">
        <v>2</v>
      </c>
      <c r="K7829">
        <v>0</v>
      </c>
      <c r="L7829">
        <v>1</v>
      </c>
      <c r="M7829">
        <v>97213.09</v>
      </c>
      <c r="N7829">
        <v>0</v>
      </c>
    </row>
    <row r="7830" spans="1:14" x14ac:dyDescent="0.3">
      <c r="A7830">
        <v>7829</v>
      </c>
      <c r="B7830">
        <v>15581286</v>
      </c>
      <c r="C7830" t="s">
        <v>2502</v>
      </c>
      <c r="D7830">
        <v>734</v>
      </c>
      <c r="E7830" t="s">
        <v>15</v>
      </c>
      <c r="F7830" t="s">
        <v>16</v>
      </c>
      <c r="G7830">
        <v>40</v>
      </c>
      <c r="H7830">
        <v>9</v>
      </c>
      <c r="I7830">
        <v>176914.8</v>
      </c>
      <c r="J7830">
        <v>1</v>
      </c>
      <c r="K7830">
        <v>1</v>
      </c>
      <c r="L7830">
        <v>1</v>
      </c>
      <c r="M7830">
        <v>12799.23</v>
      </c>
      <c r="N7830">
        <v>0</v>
      </c>
    </row>
    <row r="7831" spans="1:14" x14ac:dyDescent="0.3">
      <c r="A7831">
        <v>7830</v>
      </c>
      <c r="B7831">
        <v>15625445</v>
      </c>
      <c r="C7831" t="s">
        <v>869</v>
      </c>
      <c r="D7831">
        <v>572</v>
      </c>
      <c r="E7831" t="s">
        <v>15</v>
      </c>
      <c r="F7831" t="s">
        <v>16</v>
      </c>
      <c r="G7831">
        <v>36</v>
      </c>
      <c r="H7831">
        <v>8</v>
      </c>
      <c r="I7831">
        <v>68348.179999999993</v>
      </c>
      <c r="J7831">
        <v>2</v>
      </c>
      <c r="K7831">
        <v>0</v>
      </c>
      <c r="L7831">
        <v>1</v>
      </c>
      <c r="M7831">
        <v>50400.32</v>
      </c>
      <c r="N7831">
        <v>0</v>
      </c>
    </row>
    <row r="7832" spans="1:14" x14ac:dyDescent="0.3">
      <c r="A7832">
        <v>7831</v>
      </c>
      <c r="B7832">
        <v>15600173</v>
      </c>
      <c r="C7832" t="s">
        <v>388</v>
      </c>
      <c r="D7832">
        <v>595</v>
      </c>
      <c r="E7832" t="s">
        <v>15</v>
      </c>
      <c r="F7832" t="s">
        <v>16</v>
      </c>
      <c r="G7832">
        <v>33</v>
      </c>
      <c r="H7832">
        <v>9</v>
      </c>
      <c r="I7832">
        <v>0</v>
      </c>
      <c r="J7832">
        <v>2</v>
      </c>
      <c r="K7832">
        <v>1</v>
      </c>
      <c r="L7832">
        <v>1</v>
      </c>
      <c r="M7832">
        <v>41447.86</v>
      </c>
      <c r="N7832">
        <v>0</v>
      </c>
    </row>
    <row r="7833" spans="1:14" x14ac:dyDescent="0.3">
      <c r="A7833">
        <v>7832</v>
      </c>
      <c r="B7833">
        <v>15635143</v>
      </c>
      <c r="C7833" t="s">
        <v>2599</v>
      </c>
      <c r="D7833">
        <v>749</v>
      </c>
      <c r="E7833" t="s">
        <v>15</v>
      </c>
      <c r="F7833" t="s">
        <v>23</v>
      </c>
      <c r="G7833">
        <v>42</v>
      </c>
      <c r="H7833">
        <v>2</v>
      </c>
      <c r="I7833">
        <v>56726.83</v>
      </c>
      <c r="J7833">
        <v>2</v>
      </c>
      <c r="K7833">
        <v>0</v>
      </c>
      <c r="L7833">
        <v>1</v>
      </c>
      <c r="M7833">
        <v>185543.35</v>
      </c>
      <c r="N7833">
        <v>0</v>
      </c>
    </row>
    <row r="7834" spans="1:14" x14ac:dyDescent="0.3">
      <c r="A7834">
        <v>7833</v>
      </c>
      <c r="B7834">
        <v>15664849</v>
      </c>
      <c r="C7834" t="s">
        <v>2600</v>
      </c>
      <c r="D7834">
        <v>573</v>
      </c>
      <c r="E7834" t="s">
        <v>18</v>
      </c>
      <c r="F7834" t="s">
        <v>23</v>
      </c>
      <c r="G7834">
        <v>46</v>
      </c>
      <c r="H7834">
        <v>3</v>
      </c>
      <c r="I7834">
        <v>65269.23</v>
      </c>
      <c r="J7834">
        <v>1</v>
      </c>
      <c r="K7834">
        <v>0</v>
      </c>
      <c r="L7834">
        <v>1</v>
      </c>
      <c r="M7834">
        <v>189988.65</v>
      </c>
      <c r="N7834">
        <v>1</v>
      </c>
    </row>
    <row r="7835" spans="1:14" x14ac:dyDescent="0.3">
      <c r="A7835">
        <v>7834</v>
      </c>
      <c r="B7835">
        <v>15762455</v>
      </c>
      <c r="C7835" t="s">
        <v>725</v>
      </c>
      <c r="D7835">
        <v>624</v>
      </c>
      <c r="E7835" t="s">
        <v>18</v>
      </c>
      <c r="F7835" t="s">
        <v>23</v>
      </c>
      <c r="G7835">
        <v>33</v>
      </c>
      <c r="H7835">
        <v>6</v>
      </c>
      <c r="I7835">
        <v>66220.17</v>
      </c>
      <c r="J7835">
        <v>1</v>
      </c>
      <c r="K7835">
        <v>0</v>
      </c>
      <c r="L7835">
        <v>1</v>
      </c>
      <c r="M7835">
        <v>170819.01</v>
      </c>
      <c r="N7835">
        <v>0</v>
      </c>
    </row>
    <row r="7836" spans="1:14" x14ac:dyDescent="0.3">
      <c r="A7836">
        <v>7835</v>
      </c>
      <c r="B7836">
        <v>15797165</v>
      </c>
      <c r="C7836" t="s">
        <v>635</v>
      </c>
      <c r="D7836">
        <v>703</v>
      </c>
      <c r="E7836" t="s">
        <v>15</v>
      </c>
      <c r="F7836" t="s">
        <v>23</v>
      </c>
      <c r="G7836">
        <v>56</v>
      </c>
      <c r="H7836">
        <v>9</v>
      </c>
      <c r="I7836">
        <v>0</v>
      </c>
      <c r="J7836">
        <v>1</v>
      </c>
      <c r="K7836">
        <v>0</v>
      </c>
      <c r="L7836">
        <v>0</v>
      </c>
      <c r="M7836">
        <v>85547.33</v>
      </c>
      <c r="N7836">
        <v>1</v>
      </c>
    </row>
    <row r="7837" spans="1:14" x14ac:dyDescent="0.3">
      <c r="A7837">
        <v>7836</v>
      </c>
      <c r="B7837">
        <v>15788189</v>
      </c>
      <c r="C7837" t="s">
        <v>252</v>
      </c>
      <c r="D7837">
        <v>665</v>
      </c>
      <c r="E7837" t="s">
        <v>15</v>
      </c>
      <c r="F7837" t="s">
        <v>16</v>
      </c>
      <c r="G7837">
        <v>41</v>
      </c>
      <c r="H7837">
        <v>8</v>
      </c>
      <c r="I7837">
        <v>96147.55</v>
      </c>
      <c r="J7837">
        <v>1</v>
      </c>
      <c r="K7837">
        <v>1</v>
      </c>
      <c r="L7837">
        <v>0</v>
      </c>
      <c r="M7837">
        <v>137037.97</v>
      </c>
      <c r="N7837">
        <v>0</v>
      </c>
    </row>
    <row r="7838" spans="1:14" x14ac:dyDescent="0.3">
      <c r="A7838">
        <v>7837</v>
      </c>
      <c r="B7838">
        <v>15780492</v>
      </c>
      <c r="C7838" t="s">
        <v>842</v>
      </c>
      <c r="D7838">
        <v>648</v>
      </c>
      <c r="E7838" t="s">
        <v>15</v>
      </c>
      <c r="F7838" t="s">
        <v>23</v>
      </c>
      <c r="G7838">
        <v>42</v>
      </c>
      <c r="H7838">
        <v>4</v>
      </c>
      <c r="I7838">
        <v>0</v>
      </c>
      <c r="J7838">
        <v>2</v>
      </c>
      <c r="K7838">
        <v>1</v>
      </c>
      <c r="L7838">
        <v>0</v>
      </c>
      <c r="M7838">
        <v>19283.14</v>
      </c>
      <c r="N7838">
        <v>0</v>
      </c>
    </row>
    <row r="7839" spans="1:14" x14ac:dyDescent="0.3">
      <c r="A7839">
        <v>7838</v>
      </c>
      <c r="B7839">
        <v>15678497</v>
      </c>
      <c r="C7839" t="s">
        <v>2601</v>
      </c>
      <c r="D7839">
        <v>850</v>
      </c>
      <c r="E7839" t="s">
        <v>18</v>
      </c>
      <c r="F7839" t="s">
        <v>23</v>
      </c>
      <c r="G7839">
        <v>48</v>
      </c>
      <c r="H7839">
        <v>2</v>
      </c>
      <c r="I7839">
        <v>0</v>
      </c>
      <c r="J7839">
        <v>1</v>
      </c>
      <c r="K7839">
        <v>1</v>
      </c>
      <c r="L7839">
        <v>0</v>
      </c>
      <c r="M7839">
        <v>169425.3</v>
      </c>
      <c r="N7839">
        <v>1</v>
      </c>
    </row>
    <row r="7840" spans="1:14" x14ac:dyDescent="0.3">
      <c r="A7840">
        <v>7839</v>
      </c>
      <c r="B7840">
        <v>15588560</v>
      </c>
      <c r="C7840" t="s">
        <v>319</v>
      </c>
      <c r="D7840">
        <v>569</v>
      </c>
      <c r="E7840" t="s">
        <v>26</v>
      </c>
      <c r="F7840" t="s">
        <v>16</v>
      </c>
      <c r="G7840">
        <v>32</v>
      </c>
      <c r="H7840">
        <v>8</v>
      </c>
      <c r="I7840">
        <v>145330.43</v>
      </c>
      <c r="J7840">
        <v>1</v>
      </c>
      <c r="K7840">
        <v>1</v>
      </c>
      <c r="L7840">
        <v>1</v>
      </c>
      <c r="M7840">
        <v>132038.65</v>
      </c>
      <c r="N7840">
        <v>0</v>
      </c>
    </row>
    <row r="7841" spans="1:14" x14ac:dyDescent="0.3">
      <c r="A7841">
        <v>7840</v>
      </c>
      <c r="B7841">
        <v>15606003</v>
      </c>
      <c r="C7841" t="s">
        <v>1615</v>
      </c>
      <c r="D7841">
        <v>566</v>
      </c>
      <c r="E7841" t="s">
        <v>15</v>
      </c>
      <c r="F7841" t="s">
        <v>16</v>
      </c>
      <c r="G7841">
        <v>21</v>
      </c>
      <c r="H7841">
        <v>3</v>
      </c>
      <c r="I7841">
        <v>0</v>
      </c>
      <c r="J7841">
        <v>2</v>
      </c>
      <c r="K7841">
        <v>1</v>
      </c>
      <c r="L7841">
        <v>1</v>
      </c>
      <c r="M7841">
        <v>3626.47</v>
      </c>
      <c r="N7841">
        <v>0</v>
      </c>
    </row>
    <row r="7842" spans="1:14" x14ac:dyDescent="0.3">
      <c r="A7842">
        <v>7841</v>
      </c>
      <c r="B7842">
        <v>15611756</v>
      </c>
      <c r="C7842" t="s">
        <v>800</v>
      </c>
      <c r="D7842">
        <v>537</v>
      </c>
      <c r="E7842" t="s">
        <v>26</v>
      </c>
      <c r="F7842" t="s">
        <v>16</v>
      </c>
      <c r="G7842">
        <v>47</v>
      </c>
      <c r="H7842">
        <v>4</v>
      </c>
      <c r="I7842">
        <v>124192.28</v>
      </c>
      <c r="J7842">
        <v>2</v>
      </c>
      <c r="K7842">
        <v>1</v>
      </c>
      <c r="L7842">
        <v>1</v>
      </c>
      <c r="M7842">
        <v>50881.51</v>
      </c>
      <c r="N7842">
        <v>0</v>
      </c>
    </row>
    <row r="7843" spans="1:14" x14ac:dyDescent="0.3">
      <c r="A7843">
        <v>7842</v>
      </c>
      <c r="B7843">
        <v>15789563</v>
      </c>
      <c r="C7843" t="s">
        <v>1107</v>
      </c>
      <c r="D7843">
        <v>706</v>
      </c>
      <c r="E7843" t="s">
        <v>26</v>
      </c>
      <c r="F7843" t="s">
        <v>16</v>
      </c>
      <c r="G7843">
        <v>46</v>
      </c>
      <c r="H7843">
        <v>7</v>
      </c>
      <c r="I7843">
        <v>111288.18</v>
      </c>
      <c r="J7843">
        <v>1</v>
      </c>
      <c r="K7843">
        <v>1</v>
      </c>
      <c r="L7843">
        <v>1</v>
      </c>
      <c r="M7843">
        <v>149170.25</v>
      </c>
      <c r="N7843">
        <v>1</v>
      </c>
    </row>
    <row r="7844" spans="1:14" x14ac:dyDescent="0.3">
      <c r="A7844">
        <v>7843</v>
      </c>
      <c r="B7844">
        <v>15702416</v>
      </c>
      <c r="C7844" t="s">
        <v>2602</v>
      </c>
      <c r="D7844">
        <v>734</v>
      </c>
      <c r="E7844" t="s">
        <v>15</v>
      </c>
      <c r="F7844" t="s">
        <v>23</v>
      </c>
      <c r="G7844">
        <v>43</v>
      </c>
      <c r="H7844">
        <v>7</v>
      </c>
      <c r="I7844">
        <v>107805.67</v>
      </c>
      <c r="J7844">
        <v>1</v>
      </c>
      <c r="K7844">
        <v>0</v>
      </c>
      <c r="L7844">
        <v>0</v>
      </c>
      <c r="M7844">
        <v>182505.68</v>
      </c>
      <c r="N7844">
        <v>0</v>
      </c>
    </row>
    <row r="7845" spans="1:14" x14ac:dyDescent="0.3">
      <c r="A7845">
        <v>7844</v>
      </c>
      <c r="B7845">
        <v>15766288</v>
      </c>
      <c r="C7845" t="s">
        <v>1963</v>
      </c>
      <c r="D7845">
        <v>586</v>
      </c>
      <c r="E7845" t="s">
        <v>26</v>
      </c>
      <c r="F7845" t="s">
        <v>16</v>
      </c>
      <c r="G7845">
        <v>36</v>
      </c>
      <c r="H7845">
        <v>5</v>
      </c>
      <c r="I7845">
        <v>103700.69</v>
      </c>
      <c r="J7845">
        <v>1</v>
      </c>
      <c r="K7845">
        <v>1</v>
      </c>
      <c r="L7845">
        <v>0</v>
      </c>
      <c r="M7845">
        <v>194072.56</v>
      </c>
      <c r="N7845">
        <v>1</v>
      </c>
    </row>
    <row r="7846" spans="1:14" x14ac:dyDescent="0.3">
      <c r="A7846">
        <v>7845</v>
      </c>
      <c r="B7846">
        <v>15667633</v>
      </c>
      <c r="C7846" t="s">
        <v>274</v>
      </c>
      <c r="D7846">
        <v>612</v>
      </c>
      <c r="E7846" t="s">
        <v>15</v>
      </c>
      <c r="F7846" t="s">
        <v>16</v>
      </c>
      <c r="G7846">
        <v>38</v>
      </c>
      <c r="H7846">
        <v>1</v>
      </c>
      <c r="I7846">
        <v>0</v>
      </c>
      <c r="J7846">
        <v>2</v>
      </c>
      <c r="K7846">
        <v>1</v>
      </c>
      <c r="L7846">
        <v>1</v>
      </c>
      <c r="M7846">
        <v>9209.2099999999991</v>
      </c>
      <c r="N7846">
        <v>0</v>
      </c>
    </row>
    <row r="7847" spans="1:14" x14ac:dyDescent="0.3">
      <c r="A7847">
        <v>7846</v>
      </c>
      <c r="B7847">
        <v>15622774</v>
      </c>
      <c r="C7847" t="s">
        <v>556</v>
      </c>
      <c r="D7847">
        <v>648</v>
      </c>
      <c r="E7847" t="s">
        <v>15</v>
      </c>
      <c r="F7847" t="s">
        <v>23</v>
      </c>
      <c r="G7847">
        <v>34</v>
      </c>
      <c r="H7847">
        <v>0</v>
      </c>
      <c r="I7847">
        <v>0</v>
      </c>
      <c r="J7847">
        <v>1</v>
      </c>
      <c r="K7847">
        <v>1</v>
      </c>
      <c r="L7847">
        <v>1</v>
      </c>
      <c r="M7847">
        <v>167931.81</v>
      </c>
      <c r="N7847">
        <v>0</v>
      </c>
    </row>
    <row r="7848" spans="1:14" x14ac:dyDescent="0.3">
      <c r="A7848">
        <v>7847</v>
      </c>
      <c r="B7848">
        <v>15755416</v>
      </c>
      <c r="C7848" t="s">
        <v>1467</v>
      </c>
      <c r="D7848">
        <v>557</v>
      </c>
      <c r="E7848" t="s">
        <v>15</v>
      </c>
      <c r="F7848" t="s">
        <v>16</v>
      </c>
      <c r="G7848">
        <v>27</v>
      </c>
      <c r="H7848">
        <v>3</v>
      </c>
      <c r="I7848">
        <v>87739.08</v>
      </c>
      <c r="J7848">
        <v>1</v>
      </c>
      <c r="K7848">
        <v>1</v>
      </c>
      <c r="L7848">
        <v>1</v>
      </c>
      <c r="M7848">
        <v>123096.56</v>
      </c>
      <c r="N7848">
        <v>0</v>
      </c>
    </row>
    <row r="7849" spans="1:14" x14ac:dyDescent="0.3">
      <c r="A7849">
        <v>7848</v>
      </c>
      <c r="B7849">
        <v>15769915</v>
      </c>
      <c r="C7849" t="s">
        <v>1577</v>
      </c>
      <c r="D7849">
        <v>643</v>
      </c>
      <c r="E7849" t="s">
        <v>18</v>
      </c>
      <c r="F7849" t="s">
        <v>16</v>
      </c>
      <c r="G7849">
        <v>20</v>
      </c>
      <c r="H7849">
        <v>0</v>
      </c>
      <c r="I7849">
        <v>133313.34</v>
      </c>
      <c r="J7849">
        <v>1</v>
      </c>
      <c r="K7849">
        <v>1</v>
      </c>
      <c r="L7849">
        <v>1</v>
      </c>
      <c r="M7849">
        <v>3965.69</v>
      </c>
      <c r="N7849">
        <v>0</v>
      </c>
    </row>
    <row r="7850" spans="1:14" x14ac:dyDescent="0.3">
      <c r="A7850">
        <v>7849</v>
      </c>
      <c r="B7850">
        <v>15643908</v>
      </c>
      <c r="C7850" t="s">
        <v>400</v>
      </c>
      <c r="D7850">
        <v>433</v>
      </c>
      <c r="E7850" t="s">
        <v>15</v>
      </c>
      <c r="F7850" t="s">
        <v>16</v>
      </c>
      <c r="G7850">
        <v>49</v>
      </c>
      <c r="H7850">
        <v>10</v>
      </c>
      <c r="I7850">
        <v>0</v>
      </c>
      <c r="J7850">
        <v>1</v>
      </c>
      <c r="K7850">
        <v>1</v>
      </c>
      <c r="L7850">
        <v>1</v>
      </c>
      <c r="M7850">
        <v>87711.61</v>
      </c>
      <c r="N7850">
        <v>0</v>
      </c>
    </row>
    <row r="7851" spans="1:14" x14ac:dyDescent="0.3">
      <c r="A7851">
        <v>7850</v>
      </c>
      <c r="B7851">
        <v>15627395</v>
      </c>
      <c r="C7851" t="s">
        <v>2603</v>
      </c>
      <c r="D7851">
        <v>643</v>
      </c>
      <c r="E7851" t="s">
        <v>26</v>
      </c>
      <c r="F7851" t="s">
        <v>23</v>
      </c>
      <c r="G7851">
        <v>41</v>
      </c>
      <c r="H7851">
        <v>7</v>
      </c>
      <c r="I7851">
        <v>154902.66</v>
      </c>
      <c r="J7851">
        <v>1</v>
      </c>
      <c r="K7851">
        <v>1</v>
      </c>
      <c r="L7851">
        <v>1</v>
      </c>
      <c r="M7851">
        <v>49667.28</v>
      </c>
      <c r="N7851">
        <v>0</v>
      </c>
    </row>
    <row r="7852" spans="1:14" x14ac:dyDescent="0.3">
      <c r="A7852">
        <v>7851</v>
      </c>
      <c r="B7852">
        <v>15679663</v>
      </c>
      <c r="C7852" t="s">
        <v>273</v>
      </c>
      <c r="D7852">
        <v>488</v>
      </c>
      <c r="E7852" t="s">
        <v>15</v>
      </c>
      <c r="F7852" t="s">
        <v>16</v>
      </c>
      <c r="G7852">
        <v>36</v>
      </c>
      <c r="H7852">
        <v>0</v>
      </c>
      <c r="I7852">
        <v>0</v>
      </c>
      <c r="J7852">
        <v>2</v>
      </c>
      <c r="K7852">
        <v>1</v>
      </c>
      <c r="L7852">
        <v>0</v>
      </c>
      <c r="M7852">
        <v>136675.22</v>
      </c>
      <c r="N7852">
        <v>0</v>
      </c>
    </row>
    <row r="7853" spans="1:14" x14ac:dyDescent="0.3">
      <c r="A7853">
        <v>7852</v>
      </c>
      <c r="B7853">
        <v>15651581</v>
      </c>
      <c r="C7853" t="s">
        <v>2493</v>
      </c>
      <c r="D7853">
        <v>758</v>
      </c>
      <c r="E7853" t="s">
        <v>26</v>
      </c>
      <c r="F7853" t="s">
        <v>23</v>
      </c>
      <c r="G7853">
        <v>68</v>
      </c>
      <c r="H7853">
        <v>6</v>
      </c>
      <c r="I7853">
        <v>112595.85</v>
      </c>
      <c r="J7853">
        <v>1</v>
      </c>
      <c r="K7853">
        <v>1</v>
      </c>
      <c r="L7853">
        <v>0</v>
      </c>
      <c r="M7853">
        <v>35865.440000000002</v>
      </c>
      <c r="N7853">
        <v>1</v>
      </c>
    </row>
    <row r="7854" spans="1:14" x14ac:dyDescent="0.3">
      <c r="A7854">
        <v>7853</v>
      </c>
      <c r="B7854">
        <v>15596379</v>
      </c>
      <c r="C7854" t="s">
        <v>93</v>
      </c>
      <c r="D7854">
        <v>743</v>
      </c>
      <c r="E7854" t="s">
        <v>26</v>
      </c>
      <c r="F7854" t="s">
        <v>23</v>
      </c>
      <c r="G7854">
        <v>39</v>
      </c>
      <c r="H7854">
        <v>3</v>
      </c>
      <c r="I7854">
        <v>119695.75</v>
      </c>
      <c r="J7854">
        <v>1</v>
      </c>
      <c r="K7854">
        <v>0</v>
      </c>
      <c r="L7854">
        <v>1</v>
      </c>
      <c r="M7854">
        <v>26136.13</v>
      </c>
      <c r="N7854">
        <v>0</v>
      </c>
    </row>
    <row r="7855" spans="1:14" x14ac:dyDescent="0.3">
      <c r="A7855">
        <v>7854</v>
      </c>
      <c r="B7855">
        <v>15746674</v>
      </c>
      <c r="C7855" t="s">
        <v>216</v>
      </c>
      <c r="D7855">
        <v>730</v>
      </c>
      <c r="E7855" t="s">
        <v>15</v>
      </c>
      <c r="F7855" t="s">
        <v>16</v>
      </c>
      <c r="G7855">
        <v>47</v>
      </c>
      <c r="H7855">
        <v>7</v>
      </c>
      <c r="I7855">
        <v>0</v>
      </c>
      <c r="J7855">
        <v>1</v>
      </c>
      <c r="K7855">
        <v>1</v>
      </c>
      <c r="L7855">
        <v>0</v>
      </c>
      <c r="M7855">
        <v>33373.26</v>
      </c>
      <c r="N7855">
        <v>1</v>
      </c>
    </row>
    <row r="7856" spans="1:14" x14ac:dyDescent="0.3">
      <c r="A7856">
        <v>7855</v>
      </c>
      <c r="B7856">
        <v>15801256</v>
      </c>
      <c r="C7856" t="s">
        <v>1337</v>
      </c>
      <c r="D7856">
        <v>746</v>
      </c>
      <c r="E7856" t="s">
        <v>18</v>
      </c>
      <c r="F7856" t="s">
        <v>23</v>
      </c>
      <c r="G7856">
        <v>49</v>
      </c>
      <c r="H7856">
        <v>7</v>
      </c>
      <c r="I7856">
        <v>0</v>
      </c>
      <c r="J7856">
        <v>2</v>
      </c>
      <c r="K7856">
        <v>0</v>
      </c>
      <c r="L7856">
        <v>1</v>
      </c>
      <c r="M7856">
        <v>10096.25</v>
      </c>
      <c r="N7856">
        <v>0</v>
      </c>
    </row>
    <row r="7857" spans="1:14" x14ac:dyDescent="0.3">
      <c r="A7857">
        <v>7856</v>
      </c>
      <c r="B7857">
        <v>15663808</v>
      </c>
      <c r="C7857" t="s">
        <v>245</v>
      </c>
      <c r="D7857">
        <v>666</v>
      </c>
      <c r="E7857" t="s">
        <v>26</v>
      </c>
      <c r="F7857" t="s">
        <v>16</v>
      </c>
      <c r="G7857">
        <v>59</v>
      </c>
      <c r="H7857">
        <v>8</v>
      </c>
      <c r="I7857">
        <v>152614.51</v>
      </c>
      <c r="J7857">
        <v>2</v>
      </c>
      <c r="K7857">
        <v>1</v>
      </c>
      <c r="L7857">
        <v>1</v>
      </c>
      <c r="M7857">
        <v>188782.3</v>
      </c>
      <c r="N7857">
        <v>0</v>
      </c>
    </row>
    <row r="7858" spans="1:14" x14ac:dyDescent="0.3">
      <c r="A7858">
        <v>7857</v>
      </c>
      <c r="B7858">
        <v>15598521</v>
      </c>
      <c r="C7858" t="s">
        <v>149</v>
      </c>
      <c r="D7858">
        <v>580</v>
      </c>
      <c r="E7858" t="s">
        <v>26</v>
      </c>
      <c r="F7858" t="s">
        <v>16</v>
      </c>
      <c r="G7858">
        <v>33</v>
      </c>
      <c r="H7858">
        <v>7</v>
      </c>
      <c r="I7858">
        <v>131647.01</v>
      </c>
      <c r="J7858">
        <v>2</v>
      </c>
      <c r="K7858">
        <v>0</v>
      </c>
      <c r="L7858">
        <v>0</v>
      </c>
      <c r="M7858">
        <v>79775.19</v>
      </c>
      <c r="N7858">
        <v>0</v>
      </c>
    </row>
    <row r="7859" spans="1:14" x14ac:dyDescent="0.3">
      <c r="A7859">
        <v>7858</v>
      </c>
      <c r="B7859">
        <v>15621457</v>
      </c>
      <c r="C7859" t="s">
        <v>22</v>
      </c>
      <c r="D7859">
        <v>850</v>
      </c>
      <c r="E7859" t="s">
        <v>15</v>
      </c>
      <c r="F7859" t="s">
        <v>23</v>
      </c>
      <c r="G7859">
        <v>27</v>
      </c>
      <c r="H7859">
        <v>6</v>
      </c>
      <c r="I7859">
        <v>96654.720000000001</v>
      </c>
      <c r="J7859">
        <v>2</v>
      </c>
      <c r="K7859">
        <v>0</v>
      </c>
      <c r="L7859">
        <v>0</v>
      </c>
      <c r="M7859">
        <v>152740.16</v>
      </c>
      <c r="N7859">
        <v>0</v>
      </c>
    </row>
    <row r="7860" spans="1:14" x14ac:dyDescent="0.3">
      <c r="A7860">
        <v>7859</v>
      </c>
      <c r="B7860">
        <v>15764726</v>
      </c>
      <c r="C7860" t="s">
        <v>320</v>
      </c>
      <c r="D7860">
        <v>563</v>
      </c>
      <c r="E7860" t="s">
        <v>15</v>
      </c>
      <c r="F7860" t="s">
        <v>23</v>
      </c>
      <c r="G7860">
        <v>22</v>
      </c>
      <c r="H7860">
        <v>3</v>
      </c>
      <c r="I7860">
        <v>137583.04000000001</v>
      </c>
      <c r="J7860">
        <v>1</v>
      </c>
      <c r="K7860">
        <v>0</v>
      </c>
      <c r="L7860">
        <v>1</v>
      </c>
      <c r="M7860">
        <v>5791.85</v>
      </c>
      <c r="N7860">
        <v>0</v>
      </c>
    </row>
    <row r="7861" spans="1:14" x14ac:dyDescent="0.3">
      <c r="A7861">
        <v>7860</v>
      </c>
      <c r="B7861">
        <v>15646374</v>
      </c>
      <c r="C7861" t="s">
        <v>2604</v>
      </c>
      <c r="D7861">
        <v>766</v>
      </c>
      <c r="E7861" t="s">
        <v>26</v>
      </c>
      <c r="F7861" t="s">
        <v>16</v>
      </c>
      <c r="G7861">
        <v>28</v>
      </c>
      <c r="H7861">
        <v>3</v>
      </c>
      <c r="I7861">
        <v>62717.84</v>
      </c>
      <c r="J7861">
        <v>2</v>
      </c>
      <c r="K7861">
        <v>1</v>
      </c>
      <c r="L7861">
        <v>1</v>
      </c>
      <c r="M7861">
        <v>13182.43</v>
      </c>
      <c r="N7861">
        <v>0</v>
      </c>
    </row>
    <row r="7862" spans="1:14" x14ac:dyDescent="0.3">
      <c r="A7862">
        <v>7861</v>
      </c>
      <c r="B7862">
        <v>15716501</v>
      </c>
      <c r="C7862" t="s">
        <v>2408</v>
      </c>
      <c r="D7862">
        <v>659</v>
      </c>
      <c r="E7862" t="s">
        <v>15</v>
      </c>
      <c r="F7862" t="s">
        <v>23</v>
      </c>
      <c r="G7862">
        <v>32</v>
      </c>
      <c r="H7862">
        <v>9</v>
      </c>
      <c r="I7862">
        <v>95377.13</v>
      </c>
      <c r="J7862">
        <v>1</v>
      </c>
      <c r="K7862">
        <v>0</v>
      </c>
      <c r="L7862">
        <v>1</v>
      </c>
      <c r="M7862">
        <v>187551.24</v>
      </c>
      <c r="N7862">
        <v>0</v>
      </c>
    </row>
    <row r="7863" spans="1:14" x14ac:dyDescent="0.3">
      <c r="A7863">
        <v>7862</v>
      </c>
      <c r="B7863">
        <v>15589948</v>
      </c>
      <c r="C7863" t="s">
        <v>2605</v>
      </c>
      <c r="D7863">
        <v>607</v>
      </c>
      <c r="E7863" t="s">
        <v>18</v>
      </c>
      <c r="F7863" t="s">
        <v>23</v>
      </c>
      <c r="G7863">
        <v>28</v>
      </c>
      <c r="H7863">
        <v>1</v>
      </c>
      <c r="I7863">
        <v>135936.1</v>
      </c>
      <c r="J7863">
        <v>2</v>
      </c>
      <c r="K7863">
        <v>1</v>
      </c>
      <c r="L7863">
        <v>1</v>
      </c>
      <c r="M7863">
        <v>110560.14</v>
      </c>
      <c r="N7863">
        <v>0</v>
      </c>
    </row>
    <row r="7864" spans="1:14" x14ac:dyDescent="0.3">
      <c r="A7864">
        <v>7863</v>
      </c>
      <c r="B7864">
        <v>15811343</v>
      </c>
      <c r="C7864" t="s">
        <v>228</v>
      </c>
      <c r="D7864">
        <v>644</v>
      </c>
      <c r="E7864" t="s">
        <v>26</v>
      </c>
      <c r="F7864" t="s">
        <v>23</v>
      </c>
      <c r="G7864">
        <v>35</v>
      </c>
      <c r="H7864">
        <v>5</v>
      </c>
      <c r="I7864">
        <v>161591.10999999999</v>
      </c>
      <c r="J7864">
        <v>3</v>
      </c>
      <c r="K7864">
        <v>1</v>
      </c>
      <c r="L7864">
        <v>1</v>
      </c>
      <c r="M7864">
        <v>63795.62</v>
      </c>
      <c r="N7864">
        <v>0</v>
      </c>
    </row>
    <row r="7865" spans="1:14" x14ac:dyDescent="0.3">
      <c r="A7865">
        <v>7864</v>
      </c>
      <c r="B7865">
        <v>15659677</v>
      </c>
      <c r="C7865" t="s">
        <v>619</v>
      </c>
      <c r="D7865">
        <v>746</v>
      </c>
      <c r="E7865" t="s">
        <v>15</v>
      </c>
      <c r="F7865" t="s">
        <v>23</v>
      </c>
      <c r="G7865">
        <v>47</v>
      </c>
      <c r="H7865">
        <v>8</v>
      </c>
      <c r="I7865">
        <v>142382.03</v>
      </c>
      <c r="J7865">
        <v>1</v>
      </c>
      <c r="K7865">
        <v>1</v>
      </c>
      <c r="L7865">
        <v>1</v>
      </c>
      <c r="M7865">
        <v>62086.62</v>
      </c>
      <c r="N7865">
        <v>0</v>
      </c>
    </row>
    <row r="7866" spans="1:14" x14ac:dyDescent="0.3">
      <c r="A7866">
        <v>7865</v>
      </c>
      <c r="B7866">
        <v>15594436</v>
      </c>
      <c r="C7866" t="s">
        <v>587</v>
      </c>
      <c r="D7866">
        <v>588</v>
      </c>
      <c r="E7866" t="s">
        <v>18</v>
      </c>
      <c r="F7866" t="s">
        <v>23</v>
      </c>
      <c r="G7866">
        <v>33</v>
      </c>
      <c r="H7866">
        <v>2</v>
      </c>
      <c r="I7866">
        <v>0</v>
      </c>
      <c r="J7866">
        <v>2</v>
      </c>
      <c r="K7866">
        <v>1</v>
      </c>
      <c r="L7866">
        <v>1</v>
      </c>
      <c r="M7866">
        <v>12483.56</v>
      </c>
      <c r="N7866">
        <v>0</v>
      </c>
    </row>
    <row r="7867" spans="1:14" x14ac:dyDescent="0.3">
      <c r="A7867">
        <v>7866</v>
      </c>
      <c r="B7867">
        <v>15748995</v>
      </c>
      <c r="C7867" t="s">
        <v>258</v>
      </c>
      <c r="D7867">
        <v>691</v>
      </c>
      <c r="E7867" t="s">
        <v>18</v>
      </c>
      <c r="F7867" t="s">
        <v>23</v>
      </c>
      <c r="G7867">
        <v>30</v>
      </c>
      <c r="H7867">
        <v>9</v>
      </c>
      <c r="I7867">
        <v>0</v>
      </c>
      <c r="J7867">
        <v>2</v>
      </c>
      <c r="K7867">
        <v>0</v>
      </c>
      <c r="L7867">
        <v>1</v>
      </c>
      <c r="M7867">
        <v>10963.04</v>
      </c>
      <c r="N7867">
        <v>0</v>
      </c>
    </row>
    <row r="7868" spans="1:14" x14ac:dyDescent="0.3">
      <c r="A7868">
        <v>7867</v>
      </c>
      <c r="B7868">
        <v>15677062</v>
      </c>
      <c r="C7868" t="s">
        <v>2161</v>
      </c>
      <c r="D7868">
        <v>666</v>
      </c>
      <c r="E7868" t="s">
        <v>15</v>
      </c>
      <c r="F7868" t="s">
        <v>16</v>
      </c>
      <c r="G7868">
        <v>38</v>
      </c>
      <c r="H7868">
        <v>6</v>
      </c>
      <c r="I7868">
        <v>127043.09</v>
      </c>
      <c r="J7868">
        <v>1</v>
      </c>
      <c r="K7868">
        <v>1</v>
      </c>
      <c r="L7868">
        <v>1</v>
      </c>
      <c r="M7868">
        <v>8247</v>
      </c>
      <c r="N7868">
        <v>0</v>
      </c>
    </row>
    <row r="7869" spans="1:14" x14ac:dyDescent="0.3">
      <c r="A7869">
        <v>7868</v>
      </c>
      <c r="B7869">
        <v>15697201</v>
      </c>
      <c r="C7869" t="s">
        <v>2606</v>
      </c>
      <c r="D7869">
        <v>640</v>
      </c>
      <c r="E7869" t="s">
        <v>18</v>
      </c>
      <c r="F7869" t="s">
        <v>16</v>
      </c>
      <c r="G7869">
        <v>46</v>
      </c>
      <c r="H7869">
        <v>3</v>
      </c>
      <c r="I7869">
        <v>0</v>
      </c>
      <c r="J7869">
        <v>1</v>
      </c>
      <c r="K7869">
        <v>1</v>
      </c>
      <c r="L7869">
        <v>1</v>
      </c>
      <c r="M7869">
        <v>156260.07999999999</v>
      </c>
      <c r="N7869">
        <v>0</v>
      </c>
    </row>
    <row r="7870" spans="1:14" x14ac:dyDescent="0.3">
      <c r="A7870">
        <v>7869</v>
      </c>
      <c r="B7870">
        <v>15666453</v>
      </c>
      <c r="C7870" t="s">
        <v>700</v>
      </c>
      <c r="D7870">
        <v>611</v>
      </c>
      <c r="E7870" t="s">
        <v>26</v>
      </c>
      <c r="F7870" t="s">
        <v>16</v>
      </c>
      <c r="G7870">
        <v>29</v>
      </c>
      <c r="H7870">
        <v>4</v>
      </c>
      <c r="I7870">
        <v>78885.88</v>
      </c>
      <c r="J7870">
        <v>2</v>
      </c>
      <c r="K7870">
        <v>1</v>
      </c>
      <c r="L7870">
        <v>1</v>
      </c>
      <c r="M7870">
        <v>26927.69</v>
      </c>
      <c r="N7870">
        <v>0</v>
      </c>
    </row>
    <row r="7871" spans="1:14" x14ac:dyDescent="0.3">
      <c r="A7871">
        <v>7870</v>
      </c>
      <c r="B7871">
        <v>15693771</v>
      </c>
      <c r="C7871" t="s">
        <v>727</v>
      </c>
      <c r="D7871">
        <v>651</v>
      </c>
      <c r="E7871" t="s">
        <v>18</v>
      </c>
      <c r="F7871" t="s">
        <v>16</v>
      </c>
      <c r="G7871">
        <v>45</v>
      </c>
      <c r="H7871">
        <v>8</v>
      </c>
      <c r="I7871">
        <v>95922.9</v>
      </c>
      <c r="J7871">
        <v>1</v>
      </c>
      <c r="K7871">
        <v>1</v>
      </c>
      <c r="L7871">
        <v>0</v>
      </c>
      <c r="M7871">
        <v>84782.42</v>
      </c>
      <c r="N7871">
        <v>1</v>
      </c>
    </row>
    <row r="7872" spans="1:14" x14ac:dyDescent="0.3">
      <c r="A7872">
        <v>7871</v>
      </c>
      <c r="B7872">
        <v>15569867</v>
      </c>
      <c r="C7872" t="s">
        <v>1282</v>
      </c>
      <c r="D7872">
        <v>529</v>
      </c>
      <c r="E7872" t="s">
        <v>15</v>
      </c>
      <c r="F7872" t="s">
        <v>16</v>
      </c>
      <c r="G7872">
        <v>29</v>
      </c>
      <c r="H7872">
        <v>8</v>
      </c>
      <c r="I7872">
        <v>0</v>
      </c>
      <c r="J7872">
        <v>2</v>
      </c>
      <c r="K7872">
        <v>1</v>
      </c>
      <c r="L7872">
        <v>0</v>
      </c>
      <c r="M7872">
        <v>19842.11</v>
      </c>
      <c r="N7872">
        <v>0</v>
      </c>
    </row>
    <row r="7873" spans="1:14" x14ac:dyDescent="0.3">
      <c r="A7873">
        <v>7872</v>
      </c>
      <c r="B7873">
        <v>15711602</v>
      </c>
      <c r="C7873" t="s">
        <v>2607</v>
      </c>
      <c r="D7873">
        <v>676</v>
      </c>
      <c r="E7873" t="s">
        <v>15</v>
      </c>
      <c r="F7873" t="s">
        <v>16</v>
      </c>
      <c r="G7873">
        <v>36</v>
      </c>
      <c r="H7873">
        <v>3</v>
      </c>
      <c r="I7873">
        <v>91711.59</v>
      </c>
      <c r="J7873">
        <v>1</v>
      </c>
      <c r="K7873">
        <v>1</v>
      </c>
      <c r="L7873">
        <v>1</v>
      </c>
      <c r="M7873">
        <v>95393.43</v>
      </c>
      <c r="N7873">
        <v>0</v>
      </c>
    </row>
    <row r="7874" spans="1:14" x14ac:dyDescent="0.3">
      <c r="A7874">
        <v>7873</v>
      </c>
      <c r="B7874">
        <v>15717736</v>
      </c>
      <c r="C7874" t="s">
        <v>628</v>
      </c>
      <c r="D7874">
        <v>639</v>
      </c>
      <c r="E7874" t="s">
        <v>26</v>
      </c>
      <c r="F7874" t="s">
        <v>16</v>
      </c>
      <c r="G7874">
        <v>46</v>
      </c>
      <c r="H7874">
        <v>10</v>
      </c>
      <c r="I7874">
        <v>110031.09</v>
      </c>
      <c r="J7874">
        <v>2</v>
      </c>
      <c r="K7874">
        <v>1</v>
      </c>
      <c r="L7874">
        <v>1</v>
      </c>
      <c r="M7874">
        <v>133995.59</v>
      </c>
      <c r="N7874">
        <v>0</v>
      </c>
    </row>
    <row r="7875" spans="1:14" x14ac:dyDescent="0.3">
      <c r="A7875">
        <v>7874</v>
      </c>
      <c r="B7875">
        <v>15750441</v>
      </c>
      <c r="C7875" t="s">
        <v>2608</v>
      </c>
      <c r="D7875">
        <v>782</v>
      </c>
      <c r="E7875" t="s">
        <v>15</v>
      </c>
      <c r="F7875" t="s">
        <v>23</v>
      </c>
      <c r="G7875">
        <v>36</v>
      </c>
      <c r="H7875">
        <v>5</v>
      </c>
      <c r="I7875">
        <v>81210.720000000001</v>
      </c>
      <c r="J7875">
        <v>2</v>
      </c>
      <c r="K7875">
        <v>0</v>
      </c>
      <c r="L7875">
        <v>1</v>
      </c>
      <c r="M7875">
        <v>108003.38</v>
      </c>
      <c r="N7875">
        <v>0</v>
      </c>
    </row>
    <row r="7876" spans="1:14" x14ac:dyDescent="0.3">
      <c r="A7876">
        <v>7875</v>
      </c>
      <c r="B7876">
        <v>15732791</v>
      </c>
      <c r="C7876" t="s">
        <v>465</v>
      </c>
      <c r="D7876">
        <v>641</v>
      </c>
      <c r="E7876" t="s">
        <v>26</v>
      </c>
      <c r="F7876" t="s">
        <v>23</v>
      </c>
      <c r="G7876">
        <v>32</v>
      </c>
      <c r="H7876">
        <v>5</v>
      </c>
      <c r="I7876">
        <v>122947.92</v>
      </c>
      <c r="J7876">
        <v>1</v>
      </c>
      <c r="K7876">
        <v>1</v>
      </c>
      <c r="L7876">
        <v>1</v>
      </c>
      <c r="M7876">
        <v>99154.86</v>
      </c>
      <c r="N7876">
        <v>0</v>
      </c>
    </row>
    <row r="7877" spans="1:14" x14ac:dyDescent="0.3">
      <c r="A7877">
        <v>7876</v>
      </c>
      <c r="B7877">
        <v>15775104</v>
      </c>
      <c r="C7877" t="s">
        <v>2609</v>
      </c>
      <c r="D7877">
        <v>697</v>
      </c>
      <c r="E7877" t="s">
        <v>15</v>
      </c>
      <c r="F7877" t="s">
        <v>16</v>
      </c>
      <c r="G7877">
        <v>38</v>
      </c>
      <c r="H7877">
        <v>1</v>
      </c>
      <c r="I7877">
        <v>182065.85</v>
      </c>
      <c r="J7877">
        <v>1</v>
      </c>
      <c r="K7877">
        <v>1</v>
      </c>
      <c r="L7877">
        <v>0</v>
      </c>
      <c r="M7877">
        <v>49503.5</v>
      </c>
      <c r="N7877">
        <v>0</v>
      </c>
    </row>
    <row r="7878" spans="1:14" x14ac:dyDescent="0.3">
      <c r="A7878">
        <v>7877</v>
      </c>
      <c r="B7878">
        <v>15757607</v>
      </c>
      <c r="C7878" t="s">
        <v>252</v>
      </c>
      <c r="D7878">
        <v>623</v>
      </c>
      <c r="E7878" t="s">
        <v>15</v>
      </c>
      <c r="F7878" t="s">
        <v>23</v>
      </c>
      <c r="G7878">
        <v>45</v>
      </c>
      <c r="H7878">
        <v>0</v>
      </c>
      <c r="I7878">
        <v>0</v>
      </c>
      <c r="J7878">
        <v>1</v>
      </c>
      <c r="K7878">
        <v>1</v>
      </c>
      <c r="L7878">
        <v>0</v>
      </c>
      <c r="M7878">
        <v>196533.72</v>
      </c>
      <c r="N7878">
        <v>1</v>
      </c>
    </row>
    <row r="7879" spans="1:14" x14ac:dyDescent="0.3">
      <c r="A7879">
        <v>7878</v>
      </c>
      <c r="B7879">
        <v>15793070</v>
      </c>
      <c r="C7879" t="s">
        <v>1107</v>
      </c>
      <c r="D7879">
        <v>494</v>
      </c>
      <c r="E7879" t="s">
        <v>18</v>
      </c>
      <c r="F7879" t="s">
        <v>16</v>
      </c>
      <c r="G7879">
        <v>41</v>
      </c>
      <c r="H7879">
        <v>2</v>
      </c>
      <c r="I7879">
        <v>69974.66</v>
      </c>
      <c r="J7879">
        <v>2</v>
      </c>
      <c r="K7879">
        <v>1</v>
      </c>
      <c r="L7879">
        <v>0</v>
      </c>
      <c r="M7879">
        <v>188426.13</v>
      </c>
      <c r="N7879">
        <v>1</v>
      </c>
    </row>
    <row r="7880" spans="1:14" x14ac:dyDescent="0.3">
      <c r="A7880">
        <v>7879</v>
      </c>
      <c r="B7880">
        <v>15760456</v>
      </c>
      <c r="C7880" t="s">
        <v>765</v>
      </c>
      <c r="D7880">
        <v>731</v>
      </c>
      <c r="E7880" t="s">
        <v>15</v>
      </c>
      <c r="F7880" t="s">
        <v>16</v>
      </c>
      <c r="G7880">
        <v>38</v>
      </c>
      <c r="H7880">
        <v>10</v>
      </c>
      <c r="I7880">
        <v>123711.73</v>
      </c>
      <c r="J7880">
        <v>2</v>
      </c>
      <c r="K7880">
        <v>1</v>
      </c>
      <c r="L7880">
        <v>0</v>
      </c>
      <c r="M7880">
        <v>171340.68</v>
      </c>
      <c r="N7880">
        <v>1</v>
      </c>
    </row>
    <row r="7881" spans="1:14" x14ac:dyDescent="0.3">
      <c r="A7881">
        <v>7880</v>
      </c>
      <c r="B7881">
        <v>15665385</v>
      </c>
      <c r="C7881" t="s">
        <v>2610</v>
      </c>
      <c r="D7881">
        <v>657</v>
      </c>
      <c r="E7881" t="s">
        <v>15</v>
      </c>
      <c r="F7881" t="s">
        <v>23</v>
      </c>
      <c r="G7881">
        <v>44</v>
      </c>
      <c r="H7881">
        <v>6</v>
      </c>
      <c r="I7881">
        <v>76495.039999999994</v>
      </c>
      <c r="J7881">
        <v>1</v>
      </c>
      <c r="K7881">
        <v>1</v>
      </c>
      <c r="L7881">
        <v>0</v>
      </c>
      <c r="M7881">
        <v>79071.89</v>
      </c>
      <c r="N7881">
        <v>0</v>
      </c>
    </row>
    <row r="7882" spans="1:14" x14ac:dyDescent="0.3">
      <c r="A7882">
        <v>7881</v>
      </c>
      <c r="B7882">
        <v>15612418</v>
      </c>
      <c r="C7882" t="s">
        <v>642</v>
      </c>
      <c r="D7882">
        <v>744</v>
      </c>
      <c r="E7882" t="s">
        <v>15</v>
      </c>
      <c r="F7882" t="s">
        <v>16</v>
      </c>
      <c r="G7882">
        <v>38</v>
      </c>
      <c r="H7882">
        <v>9</v>
      </c>
      <c r="I7882">
        <v>0</v>
      </c>
      <c r="J7882">
        <v>2</v>
      </c>
      <c r="K7882">
        <v>0</v>
      </c>
      <c r="L7882">
        <v>0</v>
      </c>
      <c r="M7882">
        <v>20940.759999999998</v>
      </c>
      <c r="N7882">
        <v>0</v>
      </c>
    </row>
    <row r="7883" spans="1:14" x14ac:dyDescent="0.3">
      <c r="A7883">
        <v>7882</v>
      </c>
      <c r="B7883">
        <v>15727138</v>
      </c>
      <c r="C7883" t="s">
        <v>2272</v>
      </c>
      <c r="D7883">
        <v>774</v>
      </c>
      <c r="E7883" t="s">
        <v>18</v>
      </c>
      <c r="F7883" t="s">
        <v>23</v>
      </c>
      <c r="G7883">
        <v>46</v>
      </c>
      <c r="H7883">
        <v>9</v>
      </c>
      <c r="I7883">
        <v>0</v>
      </c>
      <c r="J7883">
        <v>2</v>
      </c>
      <c r="K7883">
        <v>1</v>
      </c>
      <c r="L7883">
        <v>1</v>
      </c>
      <c r="M7883">
        <v>34774.26</v>
      </c>
      <c r="N7883">
        <v>0</v>
      </c>
    </row>
    <row r="7884" spans="1:14" x14ac:dyDescent="0.3">
      <c r="A7884">
        <v>7883</v>
      </c>
      <c r="B7884">
        <v>15732061</v>
      </c>
      <c r="C7884" t="s">
        <v>924</v>
      </c>
      <c r="D7884">
        <v>850</v>
      </c>
      <c r="E7884" t="s">
        <v>26</v>
      </c>
      <c r="F7884" t="s">
        <v>16</v>
      </c>
      <c r="G7884">
        <v>45</v>
      </c>
      <c r="H7884">
        <v>1</v>
      </c>
      <c r="I7884">
        <v>121874.89</v>
      </c>
      <c r="J7884">
        <v>1</v>
      </c>
      <c r="K7884">
        <v>0</v>
      </c>
      <c r="L7884">
        <v>0</v>
      </c>
      <c r="M7884">
        <v>6865.41</v>
      </c>
      <c r="N7884">
        <v>1</v>
      </c>
    </row>
    <row r="7885" spans="1:14" x14ac:dyDescent="0.3">
      <c r="A7885">
        <v>7884</v>
      </c>
      <c r="B7885">
        <v>15776051</v>
      </c>
      <c r="C7885" t="s">
        <v>556</v>
      </c>
      <c r="D7885">
        <v>551</v>
      </c>
      <c r="E7885" t="s">
        <v>15</v>
      </c>
      <c r="F7885" t="s">
        <v>16</v>
      </c>
      <c r="G7885">
        <v>45</v>
      </c>
      <c r="H7885">
        <v>6</v>
      </c>
      <c r="I7885">
        <v>0</v>
      </c>
      <c r="J7885">
        <v>2</v>
      </c>
      <c r="K7885">
        <v>1</v>
      </c>
      <c r="L7885">
        <v>1</v>
      </c>
      <c r="M7885">
        <v>51143.43</v>
      </c>
      <c r="N7885">
        <v>0</v>
      </c>
    </row>
    <row r="7886" spans="1:14" x14ac:dyDescent="0.3">
      <c r="A7886">
        <v>7885</v>
      </c>
      <c r="B7886">
        <v>15616530</v>
      </c>
      <c r="C7886" t="s">
        <v>2611</v>
      </c>
      <c r="D7886">
        <v>638</v>
      </c>
      <c r="E7886" t="s">
        <v>15</v>
      </c>
      <c r="F7886" t="s">
        <v>23</v>
      </c>
      <c r="G7886">
        <v>36</v>
      </c>
      <c r="H7886">
        <v>6</v>
      </c>
      <c r="I7886">
        <v>188455.19</v>
      </c>
      <c r="J7886">
        <v>1</v>
      </c>
      <c r="K7886">
        <v>0</v>
      </c>
      <c r="L7886">
        <v>0</v>
      </c>
      <c r="M7886">
        <v>47031.4</v>
      </c>
      <c r="N7886">
        <v>1</v>
      </c>
    </row>
    <row r="7887" spans="1:14" x14ac:dyDescent="0.3">
      <c r="A7887">
        <v>7886</v>
      </c>
      <c r="B7887">
        <v>15632344</v>
      </c>
      <c r="C7887" t="s">
        <v>1568</v>
      </c>
      <c r="D7887">
        <v>792</v>
      </c>
      <c r="E7887" t="s">
        <v>15</v>
      </c>
      <c r="F7887" t="s">
        <v>16</v>
      </c>
      <c r="G7887">
        <v>42</v>
      </c>
      <c r="H7887">
        <v>0</v>
      </c>
      <c r="I7887">
        <v>99045.93</v>
      </c>
      <c r="J7887">
        <v>2</v>
      </c>
      <c r="K7887">
        <v>1</v>
      </c>
      <c r="L7887">
        <v>0</v>
      </c>
      <c r="M7887">
        <v>47160.01</v>
      </c>
      <c r="N7887">
        <v>0</v>
      </c>
    </row>
    <row r="7888" spans="1:14" x14ac:dyDescent="0.3">
      <c r="A7888">
        <v>7887</v>
      </c>
      <c r="B7888">
        <v>15744979</v>
      </c>
      <c r="C7888" t="s">
        <v>1796</v>
      </c>
      <c r="D7888">
        <v>666</v>
      </c>
      <c r="E7888" t="s">
        <v>15</v>
      </c>
      <c r="F7888" t="s">
        <v>16</v>
      </c>
      <c r="G7888">
        <v>36</v>
      </c>
      <c r="H7888">
        <v>8</v>
      </c>
      <c r="I7888">
        <v>0</v>
      </c>
      <c r="J7888">
        <v>1</v>
      </c>
      <c r="K7888">
        <v>0</v>
      </c>
      <c r="L7888">
        <v>1</v>
      </c>
      <c r="M7888">
        <v>158666.99</v>
      </c>
      <c r="N7888">
        <v>0</v>
      </c>
    </row>
    <row r="7889" spans="1:14" x14ac:dyDescent="0.3">
      <c r="A7889">
        <v>7888</v>
      </c>
      <c r="B7889">
        <v>15745433</v>
      </c>
      <c r="C7889" t="s">
        <v>888</v>
      </c>
      <c r="D7889">
        <v>716</v>
      </c>
      <c r="E7889" t="s">
        <v>26</v>
      </c>
      <c r="F7889" t="s">
        <v>16</v>
      </c>
      <c r="G7889">
        <v>30</v>
      </c>
      <c r="H7889">
        <v>2</v>
      </c>
      <c r="I7889">
        <v>205770.78</v>
      </c>
      <c r="J7889">
        <v>2</v>
      </c>
      <c r="K7889">
        <v>0</v>
      </c>
      <c r="L7889">
        <v>0</v>
      </c>
      <c r="M7889">
        <v>65464.66</v>
      </c>
      <c r="N7889">
        <v>0</v>
      </c>
    </row>
    <row r="7890" spans="1:14" x14ac:dyDescent="0.3">
      <c r="A7890">
        <v>7889</v>
      </c>
      <c r="B7890">
        <v>15683657</v>
      </c>
      <c r="C7890" t="s">
        <v>814</v>
      </c>
      <c r="D7890">
        <v>594</v>
      </c>
      <c r="E7890" t="s">
        <v>15</v>
      </c>
      <c r="F7890" t="s">
        <v>16</v>
      </c>
      <c r="G7890">
        <v>31</v>
      </c>
      <c r="H7890">
        <v>0</v>
      </c>
      <c r="I7890">
        <v>79340.95</v>
      </c>
      <c r="J7890">
        <v>1</v>
      </c>
      <c r="K7890">
        <v>1</v>
      </c>
      <c r="L7890">
        <v>0</v>
      </c>
      <c r="M7890">
        <v>78255.86</v>
      </c>
      <c r="N7890">
        <v>0</v>
      </c>
    </row>
    <row r="7891" spans="1:14" x14ac:dyDescent="0.3">
      <c r="A7891">
        <v>7890</v>
      </c>
      <c r="B7891">
        <v>15718572</v>
      </c>
      <c r="C7891" t="s">
        <v>1046</v>
      </c>
      <c r="D7891">
        <v>600</v>
      </c>
      <c r="E7891" t="s">
        <v>26</v>
      </c>
      <c r="F7891" t="s">
        <v>23</v>
      </c>
      <c r="G7891">
        <v>57</v>
      </c>
      <c r="H7891">
        <v>9</v>
      </c>
      <c r="I7891">
        <v>138456.03</v>
      </c>
      <c r="J7891">
        <v>2</v>
      </c>
      <c r="K7891">
        <v>1</v>
      </c>
      <c r="L7891">
        <v>1</v>
      </c>
      <c r="M7891">
        <v>103548.25</v>
      </c>
      <c r="N7891">
        <v>0</v>
      </c>
    </row>
    <row r="7892" spans="1:14" x14ac:dyDescent="0.3">
      <c r="A7892">
        <v>7891</v>
      </c>
      <c r="B7892">
        <v>15665783</v>
      </c>
      <c r="C7892" t="s">
        <v>617</v>
      </c>
      <c r="D7892">
        <v>565</v>
      </c>
      <c r="E7892" t="s">
        <v>15</v>
      </c>
      <c r="F7892" t="s">
        <v>23</v>
      </c>
      <c r="G7892">
        <v>49</v>
      </c>
      <c r="H7892">
        <v>7</v>
      </c>
      <c r="I7892">
        <v>0</v>
      </c>
      <c r="J7892">
        <v>2</v>
      </c>
      <c r="K7892">
        <v>1</v>
      </c>
      <c r="L7892">
        <v>1</v>
      </c>
      <c r="M7892">
        <v>89609.26</v>
      </c>
      <c r="N7892">
        <v>0</v>
      </c>
    </row>
    <row r="7893" spans="1:14" x14ac:dyDescent="0.3">
      <c r="A7893">
        <v>7892</v>
      </c>
      <c r="B7893">
        <v>15652782</v>
      </c>
      <c r="C7893" t="s">
        <v>412</v>
      </c>
      <c r="D7893">
        <v>678</v>
      </c>
      <c r="E7893" t="s">
        <v>26</v>
      </c>
      <c r="F7893" t="s">
        <v>23</v>
      </c>
      <c r="G7893">
        <v>48</v>
      </c>
      <c r="H7893">
        <v>2</v>
      </c>
      <c r="I7893">
        <v>101099.9</v>
      </c>
      <c r="J7893">
        <v>2</v>
      </c>
      <c r="K7893">
        <v>0</v>
      </c>
      <c r="L7893">
        <v>1</v>
      </c>
      <c r="M7893">
        <v>193476.04</v>
      </c>
      <c r="N7893">
        <v>0</v>
      </c>
    </row>
    <row r="7894" spans="1:14" x14ac:dyDescent="0.3">
      <c r="A7894">
        <v>7893</v>
      </c>
      <c r="B7894">
        <v>15707025</v>
      </c>
      <c r="C7894" t="s">
        <v>1104</v>
      </c>
      <c r="D7894">
        <v>648</v>
      </c>
      <c r="E7894" t="s">
        <v>18</v>
      </c>
      <c r="F7894" t="s">
        <v>16</v>
      </c>
      <c r="G7894">
        <v>31</v>
      </c>
      <c r="H7894">
        <v>5</v>
      </c>
      <c r="I7894">
        <v>0</v>
      </c>
      <c r="J7894">
        <v>2</v>
      </c>
      <c r="K7894">
        <v>1</v>
      </c>
      <c r="L7894">
        <v>1</v>
      </c>
      <c r="M7894">
        <v>5199.0200000000004</v>
      </c>
      <c r="N7894">
        <v>0</v>
      </c>
    </row>
    <row r="7895" spans="1:14" x14ac:dyDescent="0.3">
      <c r="A7895">
        <v>7894</v>
      </c>
      <c r="B7895">
        <v>15647807</v>
      </c>
      <c r="C7895" t="s">
        <v>2612</v>
      </c>
      <c r="D7895">
        <v>642</v>
      </c>
      <c r="E7895" t="s">
        <v>15</v>
      </c>
      <c r="F7895" t="s">
        <v>23</v>
      </c>
      <c r="G7895">
        <v>40</v>
      </c>
      <c r="H7895">
        <v>8</v>
      </c>
      <c r="I7895">
        <v>109219.83</v>
      </c>
      <c r="J7895">
        <v>1</v>
      </c>
      <c r="K7895">
        <v>1</v>
      </c>
      <c r="L7895">
        <v>0</v>
      </c>
      <c r="M7895">
        <v>52827.51</v>
      </c>
      <c r="N7895">
        <v>0</v>
      </c>
    </row>
    <row r="7896" spans="1:14" x14ac:dyDescent="0.3">
      <c r="A7896">
        <v>7895</v>
      </c>
      <c r="B7896">
        <v>15718281</v>
      </c>
      <c r="C7896" t="s">
        <v>418</v>
      </c>
      <c r="D7896">
        <v>706</v>
      </c>
      <c r="E7896" t="s">
        <v>26</v>
      </c>
      <c r="F7896" t="s">
        <v>23</v>
      </c>
      <c r="G7896">
        <v>67</v>
      </c>
      <c r="H7896">
        <v>1</v>
      </c>
      <c r="I7896">
        <v>123276.69</v>
      </c>
      <c r="J7896">
        <v>2</v>
      </c>
      <c r="K7896">
        <v>1</v>
      </c>
      <c r="L7896">
        <v>1</v>
      </c>
      <c r="M7896">
        <v>86507.88</v>
      </c>
      <c r="N7896">
        <v>1</v>
      </c>
    </row>
    <row r="7897" spans="1:14" x14ac:dyDescent="0.3">
      <c r="A7897">
        <v>7896</v>
      </c>
      <c r="B7897">
        <v>15660571</v>
      </c>
      <c r="C7897" t="s">
        <v>2428</v>
      </c>
      <c r="D7897">
        <v>668</v>
      </c>
      <c r="E7897" t="s">
        <v>18</v>
      </c>
      <c r="F7897" t="s">
        <v>23</v>
      </c>
      <c r="G7897">
        <v>43</v>
      </c>
      <c r="H7897">
        <v>10</v>
      </c>
      <c r="I7897">
        <v>113034.31</v>
      </c>
      <c r="J7897">
        <v>1</v>
      </c>
      <c r="K7897">
        <v>1</v>
      </c>
      <c r="L7897">
        <v>1</v>
      </c>
      <c r="M7897">
        <v>100423.88</v>
      </c>
      <c r="N7897">
        <v>0</v>
      </c>
    </row>
    <row r="7898" spans="1:14" x14ac:dyDescent="0.3">
      <c r="A7898">
        <v>7897</v>
      </c>
      <c r="B7898">
        <v>15727857</v>
      </c>
      <c r="C7898" t="s">
        <v>2350</v>
      </c>
      <c r="D7898">
        <v>635</v>
      </c>
      <c r="E7898" t="s">
        <v>18</v>
      </c>
      <c r="F7898" t="s">
        <v>23</v>
      </c>
      <c r="G7898">
        <v>41</v>
      </c>
      <c r="H7898">
        <v>1</v>
      </c>
      <c r="I7898">
        <v>0</v>
      </c>
      <c r="J7898">
        <v>2</v>
      </c>
      <c r="K7898">
        <v>1</v>
      </c>
      <c r="L7898">
        <v>0</v>
      </c>
      <c r="M7898">
        <v>175611.5</v>
      </c>
      <c r="N7898">
        <v>0</v>
      </c>
    </row>
    <row r="7899" spans="1:14" x14ac:dyDescent="0.3">
      <c r="A7899">
        <v>7898</v>
      </c>
      <c r="B7899">
        <v>15639252</v>
      </c>
      <c r="C7899" t="s">
        <v>286</v>
      </c>
      <c r="D7899">
        <v>603</v>
      </c>
      <c r="E7899" t="s">
        <v>18</v>
      </c>
      <c r="F7899" t="s">
        <v>23</v>
      </c>
      <c r="G7899">
        <v>30</v>
      </c>
      <c r="H7899">
        <v>6</v>
      </c>
      <c r="I7899">
        <v>129548.5</v>
      </c>
      <c r="J7899">
        <v>2</v>
      </c>
      <c r="K7899">
        <v>1</v>
      </c>
      <c r="L7899">
        <v>1</v>
      </c>
      <c r="M7899">
        <v>19282.849999999999</v>
      </c>
      <c r="N7899">
        <v>0</v>
      </c>
    </row>
    <row r="7900" spans="1:14" x14ac:dyDescent="0.3">
      <c r="A7900">
        <v>7899</v>
      </c>
      <c r="B7900">
        <v>15628144</v>
      </c>
      <c r="C7900" t="s">
        <v>2613</v>
      </c>
      <c r="D7900">
        <v>635</v>
      </c>
      <c r="E7900" t="s">
        <v>15</v>
      </c>
      <c r="F7900" t="s">
        <v>16</v>
      </c>
      <c r="G7900">
        <v>72</v>
      </c>
      <c r="H7900">
        <v>4</v>
      </c>
      <c r="I7900">
        <v>74812.84</v>
      </c>
      <c r="J7900">
        <v>1</v>
      </c>
      <c r="K7900">
        <v>0</v>
      </c>
      <c r="L7900">
        <v>1</v>
      </c>
      <c r="M7900">
        <v>27448.33</v>
      </c>
      <c r="N7900">
        <v>0</v>
      </c>
    </row>
    <row r="7901" spans="1:14" x14ac:dyDescent="0.3">
      <c r="A7901">
        <v>7900</v>
      </c>
      <c r="B7901">
        <v>15683560</v>
      </c>
      <c r="C7901" t="s">
        <v>1025</v>
      </c>
      <c r="D7901">
        <v>642</v>
      </c>
      <c r="E7901" t="s">
        <v>15</v>
      </c>
      <c r="F7901" t="s">
        <v>16</v>
      </c>
      <c r="G7901">
        <v>40</v>
      </c>
      <c r="H7901">
        <v>7</v>
      </c>
      <c r="I7901">
        <v>0</v>
      </c>
      <c r="J7901">
        <v>2</v>
      </c>
      <c r="K7901">
        <v>1</v>
      </c>
      <c r="L7901">
        <v>0</v>
      </c>
      <c r="M7901">
        <v>183963.34</v>
      </c>
      <c r="N7901">
        <v>0</v>
      </c>
    </row>
    <row r="7902" spans="1:14" x14ac:dyDescent="0.3">
      <c r="A7902">
        <v>7901</v>
      </c>
      <c r="B7902">
        <v>15653275</v>
      </c>
      <c r="C7902" t="s">
        <v>1355</v>
      </c>
      <c r="D7902">
        <v>785</v>
      </c>
      <c r="E7902" t="s">
        <v>18</v>
      </c>
      <c r="F7902" t="s">
        <v>16</v>
      </c>
      <c r="G7902">
        <v>54</v>
      </c>
      <c r="H7902">
        <v>1</v>
      </c>
      <c r="I7902">
        <v>0</v>
      </c>
      <c r="J7902">
        <v>2</v>
      </c>
      <c r="K7902">
        <v>1</v>
      </c>
      <c r="L7902">
        <v>0</v>
      </c>
      <c r="M7902">
        <v>45113.919999999998</v>
      </c>
      <c r="N7902">
        <v>1</v>
      </c>
    </row>
    <row r="7903" spans="1:14" x14ac:dyDescent="0.3">
      <c r="A7903">
        <v>7902</v>
      </c>
      <c r="B7903">
        <v>15622182</v>
      </c>
      <c r="C7903" t="s">
        <v>1532</v>
      </c>
      <c r="D7903">
        <v>628</v>
      </c>
      <c r="E7903" t="s">
        <v>26</v>
      </c>
      <c r="F7903" t="s">
        <v>16</v>
      </c>
      <c r="G7903">
        <v>28</v>
      </c>
      <c r="H7903">
        <v>3</v>
      </c>
      <c r="I7903">
        <v>153538.13</v>
      </c>
      <c r="J7903">
        <v>2</v>
      </c>
      <c r="K7903">
        <v>1</v>
      </c>
      <c r="L7903">
        <v>0</v>
      </c>
      <c r="M7903">
        <v>110776.01</v>
      </c>
      <c r="N7903">
        <v>0</v>
      </c>
    </row>
    <row r="7904" spans="1:14" x14ac:dyDescent="0.3">
      <c r="A7904">
        <v>7903</v>
      </c>
      <c r="B7904">
        <v>15613962</v>
      </c>
      <c r="C7904" t="s">
        <v>2614</v>
      </c>
      <c r="D7904">
        <v>499</v>
      </c>
      <c r="E7904" t="s">
        <v>15</v>
      </c>
      <c r="F7904" t="s">
        <v>16</v>
      </c>
      <c r="G7904">
        <v>38</v>
      </c>
      <c r="H7904">
        <v>9</v>
      </c>
      <c r="I7904">
        <v>0</v>
      </c>
      <c r="J7904">
        <v>2</v>
      </c>
      <c r="K7904">
        <v>0</v>
      </c>
      <c r="L7904">
        <v>1</v>
      </c>
      <c r="M7904">
        <v>183042.2</v>
      </c>
      <c r="N7904">
        <v>0</v>
      </c>
    </row>
    <row r="7905" spans="1:14" x14ac:dyDescent="0.3">
      <c r="A7905">
        <v>7904</v>
      </c>
      <c r="B7905">
        <v>15618437</v>
      </c>
      <c r="C7905" t="s">
        <v>2578</v>
      </c>
      <c r="D7905">
        <v>567</v>
      </c>
      <c r="E7905" t="s">
        <v>18</v>
      </c>
      <c r="F7905" t="s">
        <v>23</v>
      </c>
      <c r="G7905">
        <v>34</v>
      </c>
      <c r="H7905">
        <v>10</v>
      </c>
      <c r="I7905">
        <v>0</v>
      </c>
      <c r="J7905">
        <v>2</v>
      </c>
      <c r="K7905">
        <v>0</v>
      </c>
      <c r="L7905">
        <v>1</v>
      </c>
      <c r="M7905">
        <v>161571.79</v>
      </c>
      <c r="N7905">
        <v>0</v>
      </c>
    </row>
    <row r="7906" spans="1:14" x14ac:dyDescent="0.3">
      <c r="A7906">
        <v>7905</v>
      </c>
      <c r="B7906">
        <v>15783338</v>
      </c>
      <c r="C7906" t="s">
        <v>847</v>
      </c>
      <c r="D7906">
        <v>449</v>
      </c>
      <c r="E7906" t="s">
        <v>18</v>
      </c>
      <c r="F7906" t="s">
        <v>23</v>
      </c>
      <c r="G7906">
        <v>32</v>
      </c>
      <c r="H7906">
        <v>0</v>
      </c>
      <c r="I7906">
        <v>155619.35999999999</v>
      </c>
      <c r="J7906">
        <v>1</v>
      </c>
      <c r="K7906">
        <v>1</v>
      </c>
      <c r="L7906">
        <v>1</v>
      </c>
      <c r="M7906">
        <v>166692.03</v>
      </c>
      <c r="N7906">
        <v>0</v>
      </c>
    </row>
    <row r="7907" spans="1:14" x14ac:dyDescent="0.3">
      <c r="A7907">
        <v>7906</v>
      </c>
      <c r="B7907">
        <v>15764491</v>
      </c>
      <c r="C7907" t="s">
        <v>925</v>
      </c>
      <c r="D7907">
        <v>701</v>
      </c>
      <c r="E7907" t="s">
        <v>18</v>
      </c>
      <c r="F7907" t="s">
        <v>23</v>
      </c>
      <c r="G7907">
        <v>35</v>
      </c>
      <c r="H7907">
        <v>10</v>
      </c>
      <c r="I7907">
        <v>159693.9</v>
      </c>
      <c r="J7907">
        <v>2</v>
      </c>
      <c r="K7907">
        <v>1</v>
      </c>
      <c r="L7907">
        <v>1</v>
      </c>
      <c r="M7907">
        <v>71173.64</v>
      </c>
      <c r="N7907">
        <v>0</v>
      </c>
    </row>
    <row r="7908" spans="1:14" x14ac:dyDescent="0.3">
      <c r="A7908">
        <v>7907</v>
      </c>
      <c r="B7908">
        <v>15712960</v>
      </c>
      <c r="C7908" t="s">
        <v>159</v>
      </c>
      <c r="D7908">
        <v>613</v>
      </c>
      <c r="E7908" t="s">
        <v>18</v>
      </c>
      <c r="F7908" t="s">
        <v>23</v>
      </c>
      <c r="G7908">
        <v>37</v>
      </c>
      <c r="H7908">
        <v>3</v>
      </c>
      <c r="I7908">
        <v>171653.17</v>
      </c>
      <c r="J7908">
        <v>1</v>
      </c>
      <c r="K7908">
        <v>0</v>
      </c>
      <c r="L7908">
        <v>1</v>
      </c>
      <c r="M7908">
        <v>5353.12</v>
      </c>
      <c r="N7908">
        <v>0</v>
      </c>
    </row>
    <row r="7909" spans="1:14" x14ac:dyDescent="0.3">
      <c r="A7909">
        <v>7908</v>
      </c>
      <c r="B7909">
        <v>15688157</v>
      </c>
      <c r="C7909" t="s">
        <v>416</v>
      </c>
      <c r="D7909">
        <v>683</v>
      </c>
      <c r="E7909" t="s">
        <v>26</v>
      </c>
      <c r="F7909" t="s">
        <v>16</v>
      </c>
      <c r="G7909">
        <v>39</v>
      </c>
      <c r="H7909">
        <v>2</v>
      </c>
      <c r="I7909">
        <v>47685.47</v>
      </c>
      <c r="J7909">
        <v>2</v>
      </c>
      <c r="K7909">
        <v>1</v>
      </c>
      <c r="L7909">
        <v>1</v>
      </c>
      <c r="M7909">
        <v>86019.48</v>
      </c>
      <c r="N7909">
        <v>0</v>
      </c>
    </row>
    <row r="7910" spans="1:14" x14ac:dyDescent="0.3">
      <c r="A7910">
        <v>7909</v>
      </c>
      <c r="B7910">
        <v>15579287</v>
      </c>
      <c r="C7910" t="s">
        <v>260</v>
      </c>
      <c r="D7910">
        <v>581</v>
      </c>
      <c r="E7910" t="s">
        <v>15</v>
      </c>
      <c r="F7910" t="s">
        <v>23</v>
      </c>
      <c r="G7910">
        <v>35</v>
      </c>
      <c r="H7910">
        <v>4</v>
      </c>
      <c r="I7910">
        <v>0</v>
      </c>
      <c r="J7910">
        <v>2</v>
      </c>
      <c r="K7910">
        <v>0</v>
      </c>
      <c r="L7910">
        <v>1</v>
      </c>
      <c r="M7910">
        <v>86383.82</v>
      </c>
      <c r="N7910">
        <v>0</v>
      </c>
    </row>
    <row r="7911" spans="1:14" x14ac:dyDescent="0.3">
      <c r="A7911">
        <v>7910</v>
      </c>
      <c r="B7911">
        <v>15570931</v>
      </c>
      <c r="C7911" t="s">
        <v>241</v>
      </c>
      <c r="D7911">
        <v>620</v>
      </c>
      <c r="E7911" t="s">
        <v>15</v>
      </c>
      <c r="F7911" t="s">
        <v>23</v>
      </c>
      <c r="G7911">
        <v>61</v>
      </c>
      <c r="H7911">
        <v>5</v>
      </c>
      <c r="I7911">
        <v>0</v>
      </c>
      <c r="J7911">
        <v>1</v>
      </c>
      <c r="K7911">
        <v>0</v>
      </c>
      <c r="L7911">
        <v>0</v>
      </c>
      <c r="M7911">
        <v>31641.52</v>
      </c>
      <c r="N7911">
        <v>1</v>
      </c>
    </row>
    <row r="7912" spans="1:14" x14ac:dyDescent="0.3">
      <c r="A7912">
        <v>7911</v>
      </c>
      <c r="B7912">
        <v>15615177</v>
      </c>
      <c r="C7912" t="s">
        <v>1339</v>
      </c>
      <c r="D7912">
        <v>561</v>
      </c>
      <c r="E7912" t="s">
        <v>18</v>
      </c>
      <c r="F7912" t="s">
        <v>23</v>
      </c>
      <c r="G7912">
        <v>28</v>
      </c>
      <c r="H7912">
        <v>6</v>
      </c>
      <c r="I7912">
        <v>123692</v>
      </c>
      <c r="J7912">
        <v>1</v>
      </c>
      <c r="K7912">
        <v>1</v>
      </c>
      <c r="L7912">
        <v>1</v>
      </c>
      <c r="M7912">
        <v>70548.960000000006</v>
      </c>
      <c r="N7912">
        <v>0</v>
      </c>
    </row>
    <row r="7913" spans="1:14" x14ac:dyDescent="0.3">
      <c r="A7913">
        <v>7912</v>
      </c>
      <c r="B7913">
        <v>15809906</v>
      </c>
      <c r="C7913" t="s">
        <v>21</v>
      </c>
      <c r="D7913">
        <v>558</v>
      </c>
      <c r="E7913" t="s">
        <v>26</v>
      </c>
      <c r="F7913" t="s">
        <v>23</v>
      </c>
      <c r="G7913">
        <v>26</v>
      </c>
      <c r="H7913">
        <v>1</v>
      </c>
      <c r="I7913">
        <v>148853.29</v>
      </c>
      <c r="J7913">
        <v>2</v>
      </c>
      <c r="K7913">
        <v>1</v>
      </c>
      <c r="L7913">
        <v>1</v>
      </c>
      <c r="M7913">
        <v>24411.02</v>
      </c>
      <c r="N7913">
        <v>0</v>
      </c>
    </row>
    <row r="7914" spans="1:14" x14ac:dyDescent="0.3">
      <c r="A7914">
        <v>7913</v>
      </c>
      <c r="B7914">
        <v>15652169</v>
      </c>
      <c r="C7914" t="s">
        <v>1580</v>
      </c>
      <c r="D7914">
        <v>642</v>
      </c>
      <c r="E7914" t="s">
        <v>15</v>
      </c>
      <c r="F7914" t="s">
        <v>23</v>
      </c>
      <c r="G7914">
        <v>35</v>
      </c>
      <c r="H7914">
        <v>2</v>
      </c>
      <c r="I7914">
        <v>133161.95000000001</v>
      </c>
      <c r="J7914">
        <v>1</v>
      </c>
      <c r="K7914">
        <v>0</v>
      </c>
      <c r="L7914">
        <v>1</v>
      </c>
      <c r="M7914">
        <v>122254.86</v>
      </c>
      <c r="N7914">
        <v>0</v>
      </c>
    </row>
    <row r="7915" spans="1:14" x14ac:dyDescent="0.3">
      <c r="A7915">
        <v>7914</v>
      </c>
      <c r="B7915">
        <v>15649450</v>
      </c>
      <c r="C7915" t="s">
        <v>561</v>
      </c>
      <c r="D7915">
        <v>805</v>
      </c>
      <c r="E7915" t="s">
        <v>26</v>
      </c>
      <c r="F7915" t="s">
        <v>23</v>
      </c>
      <c r="G7915">
        <v>24</v>
      </c>
      <c r="H7915">
        <v>6</v>
      </c>
      <c r="I7915">
        <v>143221.35</v>
      </c>
      <c r="J7915">
        <v>2</v>
      </c>
      <c r="K7915">
        <v>1</v>
      </c>
      <c r="L7915">
        <v>0</v>
      </c>
      <c r="M7915">
        <v>186035.72</v>
      </c>
      <c r="N7915">
        <v>0</v>
      </c>
    </row>
    <row r="7916" spans="1:14" x14ac:dyDescent="0.3">
      <c r="A7916">
        <v>7915</v>
      </c>
      <c r="B7916">
        <v>15777179</v>
      </c>
      <c r="C7916" t="s">
        <v>1162</v>
      </c>
      <c r="D7916">
        <v>687</v>
      </c>
      <c r="E7916" t="s">
        <v>15</v>
      </c>
      <c r="F7916" t="s">
        <v>23</v>
      </c>
      <c r="G7916">
        <v>35</v>
      </c>
      <c r="H7916">
        <v>9</v>
      </c>
      <c r="I7916">
        <v>0</v>
      </c>
      <c r="J7916">
        <v>2</v>
      </c>
      <c r="K7916">
        <v>0</v>
      </c>
      <c r="L7916">
        <v>1</v>
      </c>
      <c r="M7916">
        <v>73133.820000000007</v>
      </c>
      <c r="N7916">
        <v>0</v>
      </c>
    </row>
    <row r="7917" spans="1:14" x14ac:dyDescent="0.3">
      <c r="A7917">
        <v>7916</v>
      </c>
      <c r="B7917">
        <v>15803538</v>
      </c>
      <c r="C7917" t="s">
        <v>527</v>
      </c>
      <c r="D7917">
        <v>695</v>
      </c>
      <c r="E7917" t="s">
        <v>18</v>
      </c>
      <c r="F7917" t="s">
        <v>23</v>
      </c>
      <c r="G7917">
        <v>56</v>
      </c>
      <c r="H7917">
        <v>1</v>
      </c>
      <c r="I7917">
        <v>0</v>
      </c>
      <c r="J7917">
        <v>3</v>
      </c>
      <c r="K7917">
        <v>1</v>
      </c>
      <c r="L7917">
        <v>0</v>
      </c>
      <c r="M7917">
        <v>187734.49</v>
      </c>
      <c r="N7917">
        <v>1</v>
      </c>
    </row>
    <row r="7918" spans="1:14" x14ac:dyDescent="0.3">
      <c r="A7918">
        <v>7917</v>
      </c>
      <c r="B7918">
        <v>15610936</v>
      </c>
      <c r="C7918" t="s">
        <v>2615</v>
      </c>
      <c r="D7918">
        <v>562</v>
      </c>
      <c r="E7918" t="s">
        <v>15</v>
      </c>
      <c r="F7918" t="s">
        <v>23</v>
      </c>
      <c r="G7918">
        <v>33</v>
      </c>
      <c r="H7918">
        <v>6</v>
      </c>
      <c r="I7918">
        <v>0</v>
      </c>
      <c r="J7918">
        <v>2</v>
      </c>
      <c r="K7918">
        <v>1</v>
      </c>
      <c r="L7918">
        <v>0</v>
      </c>
      <c r="M7918">
        <v>111590.35</v>
      </c>
      <c r="N7918">
        <v>0</v>
      </c>
    </row>
    <row r="7919" spans="1:14" x14ac:dyDescent="0.3">
      <c r="A7919">
        <v>7918</v>
      </c>
      <c r="B7919">
        <v>15590094</v>
      </c>
      <c r="C7919" t="s">
        <v>1020</v>
      </c>
      <c r="D7919">
        <v>613</v>
      </c>
      <c r="E7919" t="s">
        <v>26</v>
      </c>
      <c r="F7919" t="s">
        <v>23</v>
      </c>
      <c r="G7919">
        <v>38</v>
      </c>
      <c r="H7919">
        <v>9</v>
      </c>
      <c r="I7919">
        <v>126265.88</v>
      </c>
      <c r="J7919">
        <v>2</v>
      </c>
      <c r="K7919">
        <v>0</v>
      </c>
      <c r="L7919">
        <v>0</v>
      </c>
      <c r="M7919">
        <v>15859.95</v>
      </c>
      <c r="N7919">
        <v>0</v>
      </c>
    </row>
    <row r="7920" spans="1:14" x14ac:dyDescent="0.3">
      <c r="A7920">
        <v>7919</v>
      </c>
      <c r="B7920">
        <v>15572706</v>
      </c>
      <c r="C7920" t="s">
        <v>235</v>
      </c>
      <c r="D7920">
        <v>589</v>
      </c>
      <c r="E7920" t="s">
        <v>15</v>
      </c>
      <c r="F7920" t="s">
        <v>23</v>
      </c>
      <c r="G7920">
        <v>37</v>
      </c>
      <c r="H7920">
        <v>5</v>
      </c>
      <c r="I7920">
        <v>0</v>
      </c>
      <c r="J7920">
        <v>1</v>
      </c>
      <c r="K7920">
        <v>1</v>
      </c>
      <c r="L7920">
        <v>0</v>
      </c>
      <c r="M7920">
        <v>61324.87</v>
      </c>
      <c r="N7920">
        <v>0</v>
      </c>
    </row>
    <row r="7921" spans="1:14" x14ac:dyDescent="0.3">
      <c r="A7921">
        <v>7920</v>
      </c>
      <c r="B7921">
        <v>15634564</v>
      </c>
      <c r="C7921" t="s">
        <v>1632</v>
      </c>
      <c r="D7921">
        <v>593</v>
      </c>
      <c r="E7921" t="s">
        <v>18</v>
      </c>
      <c r="F7921" t="s">
        <v>23</v>
      </c>
      <c r="G7921">
        <v>31</v>
      </c>
      <c r="H7921">
        <v>8</v>
      </c>
      <c r="I7921">
        <v>112713.34</v>
      </c>
      <c r="J7921">
        <v>1</v>
      </c>
      <c r="K7921">
        <v>1</v>
      </c>
      <c r="L7921">
        <v>1</v>
      </c>
      <c r="M7921">
        <v>176868.89</v>
      </c>
      <c r="N7921">
        <v>0</v>
      </c>
    </row>
    <row r="7922" spans="1:14" x14ac:dyDescent="0.3">
      <c r="A7922">
        <v>7921</v>
      </c>
      <c r="B7922">
        <v>15684296</v>
      </c>
      <c r="C7922" t="s">
        <v>2358</v>
      </c>
      <c r="D7922">
        <v>714</v>
      </c>
      <c r="E7922" t="s">
        <v>15</v>
      </c>
      <c r="F7922" t="s">
        <v>23</v>
      </c>
      <c r="G7922">
        <v>34</v>
      </c>
      <c r="H7922">
        <v>5</v>
      </c>
      <c r="I7922">
        <v>141173.03</v>
      </c>
      <c r="J7922">
        <v>1</v>
      </c>
      <c r="K7922">
        <v>0</v>
      </c>
      <c r="L7922">
        <v>1</v>
      </c>
      <c r="M7922">
        <v>98896.06</v>
      </c>
      <c r="N7922">
        <v>0</v>
      </c>
    </row>
    <row r="7923" spans="1:14" x14ac:dyDescent="0.3">
      <c r="A7923">
        <v>7922</v>
      </c>
      <c r="B7923">
        <v>15702293</v>
      </c>
      <c r="C7923" t="s">
        <v>826</v>
      </c>
      <c r="D7923">
        <v>588</v>
      </c>
      <c r="E7923" t="s">
        <v>18</v>
      </c>
      <c r="F7923" t="s">
        <v>16</v>
      </c>
      <c r="G7923">
        <v>35</v>
      </c>
      <c r="H7923">
        <v>7</v>
      </c>
      <c r="I7923">
        <v>0</v>
      </c>
      <c r="J7923">
        <v>2</v>
      </c>
      <c r="K7923">
        <v>1</v>
      </c>
      <c r="L7923">
        <v>1</v>
      </c>
      <c r="M7923">
        <v>108739.15</v>
      </c>
      <c r="N7923">
        <v>0</v>
      </c>
    </row>
    <row r="7924" spans="1:14" x14ac:dyDescent="0.3">
      <c r="A7924">
        <v>7923</v>
      </c>
      <c r="B7924">
        <v>15642099</v>
      </c>
      <c r="C7924" t="s">
        <v>1838</v>
      </c>
      <c r="D7924">
        <v>679</v>
      </c>
      <c r="E7924" t="s">
        <v>18</v>
      </c>
      <c r="F7924" t="s">
        <v>23</v>
      </c>
      <c r="G7924">
        <v>39</v>
      </c>
      <c r="H7924">
        <v>6</v>
      </c>
      <c r="I7924">
        <v>0</v>
      </c>
      <c r="J7924">
        <v>2</v>
      </c>
      <c r="K7924">
        <v>1</v>
      </c>
      <c r="L7924">
        <v>0</v>
      </c>
      <c r="M7924">
        <v>12266.06</v>
      </c>
      <c r="N7924">
        <v>0</v>
      </c>
    </row>
    <row r="7925" spans="1:14" x14ac:dyDescent="0.3">
      <c r="A7925">
        <v>7924</v>
      </c>
      <c r="B7925">
        <v>15773273</v>
      </c>
      <c r="C7925" t="s">
        <v>2616</v>
      </c>
      <c r="D7925">
        <v>730</v>
      </c>
      <c r="E7925" t="s">
        <v>18</v>
      </c>
      <c r="F7925" t="s">
        <v>23</v>
      </c>
      <c r="G7925">
        <v>38</v>
      </c>
      <c r="H7925">
        <v>5</v>
      </c>
      <c r="I7925">
        <v>118866.36</v>
      </c>
      <c r="J7925">
        <v>1</v>
      </c>
      <c r="K7925">
        <v>1</v>
      </c>
      <c r="L7925">
        <v>1</v>
      </c>
      <c r="M7925">
        <v>163317.5</v>
      </c>
      <c r="N7925">
        <v>0</v>
      </c>
    </row>
    <row r="7926" spans="1:14" x14ac:dyDescent="0.3">
      <c r="A7926">
        <v>7925</v>
      </c>
      <c r="B7926">
        <v>15613337</v>
      </c>
      <c r="C7926" t="s">
        <v>1025</v>
      </c>
      <c r="D7926">
        <v>833</v>
      </c>
      <c r="E7926" t="s">
        <v>15</v>
      </c>
      <c r="F7926" t="s">
        <v>23</v>
      </c>
      <c r="G7926">
        <v>47</v>
      </c>
      <c r="H7926">
        <v>2</v>
      </c>
      <c r="I7926">
        <v>0</v>
      </c>
      <c r="J7926">
        <v>2</v>
      </c>
      <c r="K7926">
        <v>1</v>
      </c>
      <c r="L7926">
        <v>1</v>
      </c>
      <c r="M7926">
        <v>182247.77</v>
      </c>
      <c r="N7926">
        <v>0</v>
      </c>
    </row>
    <row r="7927" spans="1:14" x14ac:dyDescent="0.3">
      <c r="A7927">
        <v>7926</v>
      </c>
      <c r="B7927">
        <v>15800482</v>
      </c>
      <c r="C7927" t="s">
        <v>2088</v>
      </c>
      <c r="D7927">
        <v>586</v>
      </c>
      <c r="E7927" t="s">
        <v>18</v>
      </c>
      <c r="F7927" t="s">
        <v>16</v>
      </c>
      <c r="G7927">
        <v>33</v>
      </c>
      <c r="H7927">
        <v>7</v>
      </c>
      <c r="I7927">
        <v>0</v>
      </c>
      <c r="J7927">
        <v>2</v>
      </c>
      <c r="K7927">
        <v>1</v>
      </c>
      <c r="L7927">
        <v>1</v>
      </c>
      <c r="M7927">
        <v>168261.4</v>
      </c>
      <c r="N7927">
        <v>0</v>
      </c>
    </row>
    <row r="7928" spans="1:14" x14ac:dyDescent="0.3">
      <c r="A7928">
        <v>7927</v>
      </c>
      <c r="B7928">
        <v>15732644</v>
      </c>
      <c r="C7928" t="s">
        <v>413</v>
      </c>
      <c r="D7928">
        <v>567</v>
      </c>
      <c r="E7928" t="s">
        <v>18</v>
      </c>
      <c r="F7928" t="s">
        <v>16</v>
      </c>
      <c r="G7928">
        <v>54</v>
      </c>
      <c r="H7928">
        <v>5</v>
      </c>
      <c r="I7928">
        <v>92316.31</v>
      </c>
      <c r="J7928">
        <v>2</v>
      </c>
      <c r="K7928">
        <v>1</v>
      </c>
      <c r="L7928">
        <v>0</v>
      </c>
      <c r="M7928">
        <v>158590.66</v>
      </c>
      <c r="N7928">
        <v>1</v>
      </c>
    </row>
    <row r="7929" spans="1:14" x14ac:dyDescent="0.3">
      <c r="A7929">
        <v>7928</v>
      </c>
      <c r="B7929">
        <v>15713426</v>
      </c>
      <c r="C7929" t="s">
        <v>848</v>
      </c>
      <c r="D7929">
        <v>637</v>
      </c>
      <c r="E7929" t="s">
        <v>26</v>
      </c>
      <c r="F7929" t="s">
        <v>23</v>
      </c>
      <c r="G7929">
        <v>30</v>
      </c>
      <c r="H7929">
        <v>1</v>
      </c>
      <c r="I7929">
        <v>122185.53</v>
      </c>
      <c r="J7929">
        <v>1</v>
      </c>
      <c r="K7929">
        <v>1</v>
      </c>
      <c r="L7929">
        <v>0</v>
      </c>
      <c r="M7929">
        <v>102566.46</v>
      </c>
      <c r="N7929">
        <v>1</v>
      </c>
    </row>
    <row r="7930" spans="1:14" x14ac:dyDescent="0.3">
      <c r="A7930">
        <v>7929</v>
      </c>
      <c r="B7930">
        <v>15640789</v>
      </c>
      <c r="C7930" t="s">
        <v>2510</v>
      </c>
      <c r="D7930">
        <v>711</v>
      </c>
      <c r="E7930" t="s">
        <v>15</v>
      </c>
      <c r="F7930" t="s">
        <v>23</v>
      </c>
      <c r="G7930">
        <v>38</v>
      </c>
      <c r="H7930">
        <v>4</v>
      </c>
      <c r="I7930">
        <v>123345.85</v>
      </c>
      <c r="J7930">
        <v>1</v>
      </c>
      <c r="K7930">
        <v>1</v>
      </c>
      <c r="L7930">
        <v>0</v>
      </c>
      <c r="M7930">
        <v>141827.82999999999</v>
      </c>
      <c r="N7930">
        <v>0</v>
      </c>
    </row>
    <row r="7931" spans="1:14" x14ac:dyDescent="0.3">
      <c r="A7931">
        <v>7930</v>
      </c>
      <c r="B7931">
        <v>15598892</v>
      </c>
      <c r="C7931" t="s">
        <v>2088</v>
      </c>
      <c r="D7931">
        <v>828</v>
      </c>
      <c r="E7931" t="s">
        <v>15</v>
      </c>
      <c r="F7931" t="s">
        <v>23</v>
      </c>
      <c r="G7931">
        <v>30</v>
      </c>
      <c r="H7931">
        <v>4</v>
      </c>
      <c r="I7931">
        <v>73070.179999999993</v>
      </c>
      <c r="J7931">
        <v>2</v>
      </c>
      <c r="K7931">
        <v>0</v>
      </c>
      <c r="L7931">
        <v>0</v>
      </c>
      <c r="M7931">
        <v>161671.15</v>
      </c>
      <c r="N7931">
        <v>0</v>
      </c>
    </row>
    <row r="7932" spans="1:14" x14ac:dyDescent="0.3">
      <c r="A7932">
        <v>7931</v>
      </c>
      <c r="B7932">
        <v>15606436</v>
      </c>
      <c r="C7932" t="s">
        <v>635</v>
      </c>
      <c r="D7932">
        <v>500</v>
      </c>
      <c r="E7932" t="s">
        <v>18</v>
      </c>
      <c r="F7932" t="s">
        <v>23</v>
      </c>
      <c r="G7932">
        <v>38</v>
      </c>
      <c r="H7932">
        <v>7</v>
      </c>
      <c r="I7932">
        <v>0</v>
      </c>
      <c r="J7932">
        <v>2</v>
      </c>
      <c r="K7932">
        <v>0</v>
      </c>
      <c r="L7932">
        <v>0</v>
      </c>
      <c r="M7932">
        <v>192013.23</v>
      </c>
      <c r="N7932">
        <v>0</v>
      </c>
    </row>
    <row r="7933" spans="1:14" x14ac:dyDescent="0.3">
      <c r="A7933">
        <v>7932</v>
      </c>
      <c r="B7933">
        <v>15751227</v>
      </c>
      <c r="C7933" t="s">
        <v>1339</v>
      </c>
      <c r="D7933">
        <v>807</v>
      </c>
      <c r="E7933" t="s">
        <v>15</v>
      </c>
      <c r="F7933" t="s">
        <v>23</v>
      </c>
      <c r="G7933">
        <v>47</v>
      </c>
      <c r="H7933">
        <v>1</v>
      </c>
      <c r="I7933">
        <v>95120.59</v>
      </c>
      <c r="J7933">
        <v>1</v>
      </c>
      <c r="K7933">
        <v>0</v>
      </c>
      <c r="L7933">
        <v>0</v>
      </c>
      <c r="M7933">
        <v>127875.1</v>
      </c>
      <c r="N7933">
        <v>0</v>
      </c>
    </row>
    <row r="7934" spans="1:14" x14ac:dyDescent="0.3">
      <c r="A7934">
        <v>7933</v>
      </c>
      <c r="B7934">
        <v>15812365</v>
      </c>
      <c r="C7934" t="s">
        <v>353</v>
      </c>
      <c r="D7934">
        <v>850</v>
      </c>
      <c r="E7934" t="s">
        <v>15</v>
      </c>
      <c r="F7934" t="s">
        <v>23</v>
      </c>
      <c r="G7934">
        <v>40</v>
      </c>
      <c r="H7934">
        <v>8</v>
      </c>
      <c r="I7934">
        <v>102800.65</v>
      </c>
      <c r="J7934">
        <v>1</v>
      </c>
      <c r="K7934">
        <v>1</v>
      </c>
      <c r="L7934">
        <v>0</v>
      </c>
      <c r="M7934">
        <v>60811.56</v>
      </c>
      <c r="N7934">
        <v>0</v>
      </c>
    </row>
    <row r="7935" spans="1:14" x14ac:dyDescent="0.3">
      <c r="A7935">
        <v>7934</v>
      </c>
      <c r="B7935">
        <v>15616088</v>
      </c>
      <c r="C7935" t="s">
        <v>230</v>
      </c>
      <c r="D7935">
        <v>782</v>
      </c>
      <c r="E7935" t="s">
        <v>15</v>
      </c>
      <c r="F7935" t="s">
        <v>16</v>
      </c>
      <c r="G7935">
        <v>70</v>
      </c>
      <c r="H7935">
        <v>7</v>
      </c>
      <c r="I7935">
        <v>97072.42</v>
      </c>
      <c r="J7935">
        <v>1</v>
      </c>
      <c r="K7935">
        <v>0</v>
      </c>
      <c r="L7935">
        <v>1</v>
      </c>
      <c r="M7935">
        <v>131177.22</v>
      </c>
      <c r="N7935">
        <v>0</v>
      </c>
    </row>
    <row r="7936" spans="1:14" x14ac:dyDescent="0.3">
      <c r="A7936">
        <v>7935</v>
      </c>
      <c r="B7936">
        <v>15803886</v>
      </c>
      <c r="C7936" t="s">
        <v>1422</v>
      </c>
      <c r="D7936">
        <v>629</v>
      </c>
      <c r="E7936" t="s">
        <v>18</v>
      </c>
      <c r="F7936" t="s">
        <v>23</v>
      </c>
      <c r="G7936">
        <v>31</v>
      </c>
      <c r="H7936">
        <v>6</v>
      </c>
      <c r="I7936">
        <v>132876.54999999999</v>
      </c>
      <c r="J7936">
        <v>1</v>
      </c>
      <c r="K7936">
        <v>1</v>
      </c>
      <c r="L7936">
        <v>1</v>
      </c>
      <c r="M7936">
        <v>130862.11</v>
      </c>
      <c r="N7936">
        <v>0</v>
      </c>
    </row>
    <row r="7937" spans="1:14" x14ac:dyDescent="0.3">
      <c r="A7937">
        <v>7936</v>
      </c>
      <c r="B7937">
        <v>15587311</v>
      </c>
      <c r="C7937" t="s">
        <v>2617</v>
      </c>
      <c r="D7937">
        <v>582</v>
      </c>
      <c r="E7937" t="s">
        <v>18</v>
      </c>
      <c r="F7937" t="s">
        <v>23</v>
      </c>
      <c r="G7937">
        <v>33</v>
      </c>
      <c r="H7937">
        <v>6</v>
      </c>
      <c r="I7937">
        <v>0</v>
      </c>
      <c r="J7937">
        <v>2</v>
      </c>
      <c r="K7937">
        <v>0</v>
      </c>
      <c r="L7937">
        <v>1</v>
      </c>
      <c r="M7937">
        <v>72970.929999999993</v>
      </c>
      <c r="N7937">
        <v>0</v>
      </c>
    </row>
    <row r="7938" spans="1:14" x14ac:dyDescent="0.3">
      <c r="A7938">
        <v>7937</v>
      </c>
      <c r="B7938">
        <v>15617401</v>
      </c>
      <c r="C7938" t="s">
        <v>1101</v>
      </c>
      <c r="D7938">
        <v>468</v>
      </c>
      <c r="E7938" t="s">
        <v>15</v>
      </c>
      <c r="F7938" t="s">
        <v>23</v>
      </c>
      <c r="G7938">
        <v>22</v>
      </c>
      <c r="H7938">
        <v>2</v>
      </c>
      <c r="I7938">
        <v>0</v>
      </c>
      <c r="J7938">
        <v>2</v>
      </c>
      <c r="K7938">
        <v>1</v>
      </c>
      <c r="L7938">
        <v>0</v>
      </c>
      <c r="M7938">
        <v>28123.99</v>
      </c>
      <c r="N7938">
        <v>0</v>
      </c>
    </row>
    <row r="7939" spans="1:14" x14ac:dyDescent="0.3">
      <c r="A7939">
        <v>7938</v>
      </c>
      <c r="B7939">
        <v>15775886</v>
      </c>
      <c r="C7939" t="s">
        <v>783</v>
      </c>
      <c r="D7939">
        <v>670</v>
      </c>
      <c r="E7939" t="s">
        <v>15</v>
      </c>
      <c r="F7939" t="s">
        <v>23</v>
      </c>
      <c r="G7939">
        <v>36</v>
      </c>
      <c r="H7939">
        <v>3</v>
      </c>
      <c r="I7939">
        <v>0</v>
      </c>
      <c r="J7939">
        <v>1</v>
      </c>
      <c r="K7939">
        <v>1</v>
      </c>
      <c r="L7939">
        <v>0</v>
      </c>
      <c r="M7939">
        <v>140754.19</v>
      </c>
      <c r="N7939">
        <v>1</v>
      </c>
    </row>
    <row r="7940" spans="1:14" x14ac:dyDescent="0.3">
      <c r="A7940">
        <v>7939</v>
      </c>
      <c r="B7940">
        <v>15807305</v>
      </c>
      <c r="C7940" t="s">
        <v>569</v>
      </c>
      <c r="D7940">
        <v>805</v>
      </c>
      <c r="E7940" t="s">
        <v>15</v>
      </c>
      <c r="F7940" t="s">
        <v>23</v>
      </c>
      <c r="G7940">
        <v>39</v>
      </c>
      <c r="H7940">
        <v>2</v>
      </c>
      <c r="I7940">
        <v>0</v>
      </c>
      <c r="J7940">
        <v>1</v>
      </c>
      <c r="K7940">
        <v>0</v>
      </c>
      <c r="L7940">
        <v>0</v>
      </c>
      <c r="M7940">
        <v>166650.32</v>
      </c>
      <c r="N7940">
        <v>0</v>
      </c>
    </row>
    <row r="7941" spans="1:14" x14ac:dyDescent="0.3">
      <c r="A7941">
        <v>7940</v>
      </c>
      <c r="B7941">
        <v>15761717</v>
      </c>
      <c r="C7941" t="s">
        <v>227</v>
      </c>
      <c r="D7941">
        <v>720</v>
      </c>
      <c r="E7941" t="s">
        <v>15</v>
      </c>
      <c r="F7941" t="s">
        <v>23</v>
      </c>
      <c r="G7941">
        <v>26</v>
      </c>
      <c r="H7941">
        <v>10</v>
      </c>
      <c r="I7941">
        <v>51962.91</v>
      </c>
      <c r="J7941">
        <v>2</v>
      </c>
      <c r="K7941">
        <v>1</v>
      </c>
      <c r="L7941">
        <v>0</v>
      </c>
      <c r="M7941">
        <v>45507.24</v>
      </c>
      <c r="N7941">
        <v>0</v>
      </c>
    </row>
    <row r="7942" spans="1:14" x14ac:dyDescent="0.3">
      <c r="A7942">
        <v>7941</v>
      </c>
      <c r="B7942">
        <v>15628008</v>
      </c>
      <c r="C7942" t="s">
        <v>2501</v>
      </c>
      <c r="D7942">
        <v>781</v>
      </c>
      <c r="E7942" t="s">
        <v>18</v>
      </c>
      <c r="F7942" t="s">
        <v>16</v>
      </c>
      <c r="G7942">
        <v>29</v>
      </c>
      <c r="H7942">
        <v>6</v>
      </c>
      <c r="I7942">
        <v>98759.89</v>
      </c>
      <c r="J7942">
        <v>1</v>
      </c>
      <c r="K7942">
        <v>0</v>
      </c>
      <c r="L7942">
        <v>0</v>
      </c>
      <c r="M7942">
        <v>112202.64</v>
      </c>
      <c r="N7942">
        <v>0</v>
      </c>
    </row>
    <row r="7943" spans="1:14" x14ac:dyDescent="0.3">
      <c r="A7943">
        <v>7942</v>
      </c>
      <c r="B7943">
        <v>15583755</v>
      </c>
      <c r="C7943" t="s">
        <v>1858</v>
      </c>
      <c r="D7943">
        <v>592</v>
      </c>
      <c r="E7943" t="s">
        <v>26</v>
      </c>
      <c r="F7943" t="s">
        <v>23</v>
      </c>
      <c r="G7943">
        <v>33</v>
      </c>
      <c r="H7943">
        <v>2</v>
      </c>
      <c r="I7943">
        <v>156570.85999999999</v>
      </c>
      <c r="J7943">
        <v>1</v>
      </c>
      <c r="K7943">
        <v>1</v>
      </c>
      <c r="L7943">
        <v>1</v>
      </c>
      <c r="M7943">
        <v>37140.199999999997</v>
      </c>
      <c r="N7943">
        <v>0</v>
      </c>
    </row>
    <row r="7944" spans="1:14" x14ac:dyDescent="0.3">
      <c r="A7944">
        <v>7943</v>
      </c>
      <c r="B7944">
        <v>15661409</v>
      </c>
      <c r="C7944" t="s">
        <v>628</v>
      </c>
      <c r="D7944">
        <v>542</v>
      </c>
      <c r="E7944" t="s">
        <v>15</v>
      </c>
      <c r="F7944" t="s">
        <v>16</v>
      </c>
      <c r="G7944">
        <v>42</v>
      </c>
      <c r="H7944">
        <v>1</v>
      </c>
      <c r="I7944">
        <v>0</v>
      </c>
      <c r="J7944">
        <v>1</v>
      </c>
      <c r="K7944">
        <v>1</v>
      </c>
      <c r="L7944">
        <v>1</v>
      </c>
      <c r="M7944">
        <v>178256.58</v>
      </c>
      <c r="N7944">
        <v>1</v>
      </c>
    </row>
    <row r="7945" spans="1:14" x14ac:dyDescent="0.3">
      <c r="A7945">
        <v>7944</v>
      </c>
      <c r="B7945">
        <v>15774250</v>
      </c>
      <c r="C7945" t="s">
        <v>1025</v>
      </c>
      <c r="D7945">
        <v>532</v>
      </c>
      <c r="E7945" t="s">
        <v>15</v>
      </c>
      <c r="F7945" t="s">
        <v>23</v>
      </c>
      <c r="G7945">
        <v>42</v>
      </c>
      <c r="H7945">
        <v>1</v>
      </c>
      <c r="I7945">
        <v>159024.71</v>
      </c>
      <c r="J7945">
        <v>1</v>
      </c>
      <c r="K7945">
        <v>1</v>
      </c>
      <c r="L7945">
        <v>0</v>
      </c>
      <c r="M7945">
        <v>100982.93</v>
      </c>
      <c r="N7945">
        <v>1</v>
      </c>
    </row>
    <row r="7946" spans="1:14" x14ac:dyDescent="0.3">
      <c r="A7946">
        <v>7945</v>
      </c>
      <c r="B7946">
        <v>15681476</v>
      </c>
      <c r="C7946" t="s">
        <v>2618</v>
      </c>
      <c r="D7946">
        <v>520</v>
      </c>
      <c r="E7946" t="s">
        <v>15</v>
      </c>
      <c r="F7946" t="s">
        <v>16</v>
      </c>
      <c r="G7946">
        <v>39</v>
      </c>
      <c r="H7946">
        <v>1</v>
      </c>
      <c r="I7946">
        <v>73493.17</v>
      </c>
      <c r="J7946">
        <v>1</v>
      </c>
      <c r="K7946">
        <v>0</v>
      </c>
      <c r="L7946">
        <v>1</v>
      </c>
      <c r="M7946">
        <v>109626.13</v>
      </c>
      <c r="N7946">
        <v>1</v>
      </c>
    </row>
    <row r="7947" spans="1:14" x14ac:dyDescent="0.3">
      <c r="A7947">
        <v>7946</v>
      </c>
      <c r="B7947">
        <v>15654870</v>
      </c>
      <c r="C7947" t="s">
        <v>850</v>
      </c>
      <c r="D7947">
        <v>759</v>
      </c>
      <c r="E7947" t="s">
        <v>15</v>
      </c>
      <c r="F7947" t="s">
        <v>16</v>
      </c>
      <c r="G7947">
        <v>45</v>
      </c>
      <c r="H7947">
        <v>8</v>
      </c>
      <c r="I7947">
        <v>0</v>
      </c>
      <c r="J7947">
        <v>2</v>
      </c>
      <c r="K7947">
        <v>1</v>
      </c>
      <c r="L7947">
        <v>1</v>
      </c>
      <c r="M7947">
        <v>99251.24</v>
      </c>
      <c r="N7947">
        <v>0</v>
      </c>
    </row>
    <row r="7948" spans="1:14" x14ac:dyDescent="0.3">
      <c r="A7948">
        <v>7947</v>
      </c>
      <c r="B7948">
        <v>15790448</v>
      </c>
      <c r="C7948" t="s">
        <v>137</v>
      </c>
      <c r="D7948">
        <v>473</v>
      </c>
      <c r="E7948" t="s">
        <v>15</v>
      </c>
      <c r="F7948" t="s">
        <v>16</v>
      </c>
      <c r="G7948">
        <v>35</v>
      </c>
      <c r="H7948">
        <v>6</v>
      </c>
      <c r="I7948">
        <v>69617.36</v>
      </c>
      <c r="J7948">
        <v>1</v>
      </c>
      <c r="K7948">
        <v>1</v>
      </c>
      <c r="L7948">
        <v>0</v>
      </c>
      <c r="M7948">
        <v>143345.69</v>
      </c>
      <c r="N7948">
        <v>0</v>
      </c>
    </row>
    <row r="7949" spans="1:14" x14ac:dyDescent="0.3">
      <c r="A7949">
        <v>7948</v>
      </c>
      <c r="B7949">
        <v>15785326</v>
      </c>
      <c r="C7949" t="s">
        <v>1401</v>
      </c>
      <c r="D7949">
        <v>639</v>
      </c>
      <c r="E7949" t="s">
        <v>18</v>
      </c>
      <c r="F7949" t="s">
        <v>16</v>
      </c>
      <c r="G7949">
        <v>35</v>
      </c>
      <c r="H7949">
        <v>5</v>
      </c>
      <c r="I7949">
        <v>136526.26</v>
      </c>
      <c r="J7949">
        <v>2</v>
      </c>
      <c r="K7949">
        <v>1</v>
      </c>
      <c r="L7949">
        <v>0</v>
      </c>
      <c r="M7949">
        <v>59653.03</v>
      </c>
      <c r="N7949">
        <v>0</v>
      </c>
    </row>
    <row r="7950" spans="1:14" x14ac:dyDescent="0.3">
      <c r="A7950">
        <v>7949</v>
      </c>
      <c r="B7950">
        <v>15592854</v>
      </c>
      <c r="C7950" t="s">
        <v>1787</v>
      </c>
      <c r="D7950">
        <v>705</v>
      </c>
      <c r="E7950" t="s">
        <v>15</v>
      </c>
      <c r="F7950" t="s">
        <v>23</v>
      </c>
      <c r="G7950">
        <v>25</v>
      </c>
      <c r="H7950">
        <v>3</v>
      </c>
      <c r="I7950">
        <v>113736.27</v>
      </c>
      <c r="J7950">
        <v>1</v>
      </c>
      <c r="K7950">
        <v>0</v>
      </c>
      <c r="L7950">
        <v>1</v>
      </c>
      <c r="M7950">
        <v>196864.61</v>
      </c>
      <c r="N7950">
        <v>0</v>
      </c>
    </row>
    <row r="7951" spans="1:14" x14ac:dyDescent="0.3">
      <c r="A7951">
        <v>7950</v>
      </c>
      <c r="B7951">
        <v>15617486</v>
      </c>
      <c r="C7951" t="s">
        <v>1875</v>
      </c>
      <c r="D7951">
        <v>530</v>
      </c>
      <c r="E7951" t="s">
        <v>15</v>
      </c>
      <c r="F7951" t="s">
        <v>23</v>
      </c>
      <c r="G7951">
        <v>52</v>
      </c>
      <c r="H7951">
        <v>1</v>
      </c>
      <c r="I7951">
        <v>106723.28</v>
      </c>
      <c r="J7951">
        <v>1</v>
      </c>
      <c r="K7951">
        <v>0</v>
      </c>
      <c r="L7951">
        <v>0</v>
      </c>
      <c r="M7951">
        <v>109960.4</v>
      </c>
      <c r="N7951">
        <v>1</v>
      </c>
    </row>
    <row r="7952" spans="1:14" x14ac:dyDescent="0.3">
      <c r="A7952">
        <v>7951</v>
      </c>
      <c r="B7952">
        <v>15806796</v>
      </c>
      <c r="C7952" t="s">
        <v>2174</v>
      </c>
      <c r="D7952">
        <v>516</v>
      </c>
      <c r="E7952" t="s">
        <v>26</v>
      </c>
      <c r="F7952" t="s">
        <v>16</v>
      </c>
      <c r="G7952">
        <v>33</v>
      </c>
      <c r="H7952">
        <v>10</v>
      </c>
      <c r="I7952">
        <v>138847.9</v>
      </c>
      <c r="J7952">
        <v>1</v>
      </c>
      <c r="K7952">
        <v>1</v>
      </c>
      <c r="L7952">
        <v>1</v>
      </c>
      <c r="M7952">
        <v>127256.7</v>
      </c>
      <c r="N7952">
        <v>0</v>
      </c>
    </row>
    <row r="7953" spans="1:14" x14ac:dyDescent="0.3">
      <c r="A7953">
        <v>7952</v>
      </c>
      <c r="B7953">
        <v>15644699</v>
      </c>
      <c r="C7953" t="s">
        <v>199</v>
      </c>
      <c r="D7953">
        <v>850</v>
      </c>
      <c r="E7953" t="s">
        <v>15</v>
      </c>
      <c r="F7953" t="s">
        <v>16</v>
      </c>
      <c r="G7953">
        <v>40</v>
      </c>
      <c r="H7953">
        <v>0</v>
      </c>
      <c r="I7953">
        <v>0</v>
      </c>
      <c r="J7953">
        <v>2</v>
      </c>
      <c r="K7953">
        <v>1</v>
      </c>
      <c r="L7953">
        <v>0</v>
      </c>
      <c r="M7953">
        <v>1099.95</v>
      </c>
      <c r="N7953">
        <v>0</v>
      </c>
    </row>
    <row r="7954" spans="1:14" x14ac:dyDescent="0.3">
      <c r="A7954">
        <v>7953</v>
      </c>
      <c r="B7954">
        <v>15622305</v>
      </c>
      <c r="C7954" t="s">
        <v>65</v>
      </c>
      <c r="D7954">
        <v>746</v>
      </c>
      <c r="E7954" t="s">
        <v>26</v>
      </c>
      <c r="F7954" t="s">
        <v>16</v>
      </c>
      <c r="G7954">
        <v>33</v>
      </c>
      <c r="H7954">
        <v>2</v>
      </c>
      <c r="I7954">
        <v>107868.14</v>
      </c>
      <c r="J7954">
        <v>2</v>
      </c>
      <c r="K7954">
        <v>1</v>
      </c>
      <c r="L7954">
        <v>1</v>
      </c>
      <c r="M7954">
        <v>146192.4</v>
      </c>
      <c r="N7954">
        <v>0</v>
      </c>
    </row>
    <row r="7955" spans="1:14" x14ac:dyDescent="0.3">
      <c r="A7955">
        <v>7954</v>
      </c>
      <c r="B7955">
        <v>15608209</v>
      </c>
      <c r="C7955" t="s">
        <v>2619</v>
      </c>
      <c r="D7955">
        <v>622</v>
      </c>
      <c r="E7955" t="s">
        <v>26</v>
      </c>
      <c r="F7955" t="s">
        <v>23</v>
      </c>
      <c r="G7955">
        <v>33</v>
      </c>
      <c r="H7955">
        <v>3</v>
      </c>
      <c r="I7955">
        <v>96926.12</v>
      </c>
      <c r="J7955">
        <v>2</v>
      </c>
      <c r="K7955">
        <v>1</v>
      </c>
      <c r="L7955">
        <v>0</v>
      </c>
      <c r="M7955">
        <v>48553.77</v>
      </c>
      <c r="N7955">
        <v>0</v>
      </c>
    </row>
    <row r="7956" spans="1:14" x14ac:dyDescent="0.3">
      <c r="A7956">
        <v>7955</v>
      </c>
      <c r="B7956">
        <v>15626898</v>
      </c>
      <c r="C7956" t="s">
        <v>480</v>
      </c>
      <c r="D7956">
        <v>743</v>
      </c>
      <c r="E7956" t="s">
        <v>15</v>
      </c>
      <c r="F7956" t="s">
        <v>23</v>
      </c>
      <c r="G7956">
        <v>30</v>
      </c>
      <c r="H7956">
        <v>7</v>
      </c>
      <c r="I7956">
        <v>77599.23</v>
      </c>
      <c r="J7956">
        <v>1</v>
      </c>
      <c r="K7956">
        <v>0</v>
      </c>
      <c r="L7956">
        <v>0</v>
      </c>
      <c r="M7956">
        <v>144407.1</v>
      </c>
      <c r="N7956">
        <v>0</v>
      </c>
    </row>
    <row r="7957" spans="1:14" x14ac:dyDescent="0.3">
      <c r="A7957">
        <v>7956</v>
      </c>
      <c r="B7957">
        <v>15644297</v>
      </c>
      <c r="C7957" t="s">
        <v>2228</v>
      </c>
      <c r="D7957">
        <v>732</v>
      </c>
      <c r="E7957" t="s">
        <v>26</v>
      </c>
      <c r="F7957" t="s">
        <v>23</v>
      </c>
      <c r="G7957">
        <v>38</v>
      </c>
      <c r="H7957">
        <v>5</v>
      </c>
      <c r="I7957">
        <v>178787.54</v>
      </c>
      <c r="J7957">
        <v>1</v>
      </c>
      <c r="K7957">
        <v>1</v>
      </c>
      <c r="L7957">
        <v>1</v>
      </c>
      <c r="M7957">
        <v>195760.53</v>
      </c>
      <c r="N7957">
        <v>0</v>
      </c>
    </row>
    <row r="7958" spans="1:14" x14ac:dyDescent="0.3">
      <c r="A7958">
        <v>7957</v>
      </c>
      <c r="B7958">
        <v>15731569</v>
      </c>
      <c r="C7958" t="s">
        <v>505</v>
      </c>
      <c r="D7958">
        <v>850</v>
      </c>
      <c r="E7958" t="s">
        <v>15</v>
      </c>
      <c r="F7958" t="s">
        <v>23</v>
      </c>
      <c r="G7958">
        <v>81</v>
      </c>
      <c r="H7958">
        <v>5</v>
      </c>
      <c r="I7958">
        <v>0</v>
      </c>
      <c r="J7958">
        <v>2</v>
      </c>
      <c r="K7958">
        <v>1</v>
      </c>
      <c r="L7958">
        <v>1</v>
      </c>
      <c r="M7958">
        <v>44827.47</v>
      </c>
      <c r="N7958">
        <v>0</v>
      </c>
    </row>
    <row r="7959" spans="1:14" x14ac:dyDescent="0.3">
      <c r="A7959">
        <v>7958</v>
      </c>
      <c r="B7959">
        <v>15582149</v>
      </c>
      <c r="C7959" t="s">
        <v>617</v>
      </c>
      <c r="D7959">
        <v>850</v>
      </c>
      <c r="E7959" t="s">
        <v>26</v>
      </c>
      <c r="F7959" t="s">
        <v>16</v>
      </c>
      <c r="G7959">
        <v>34</v>
      </c>
      <c r="H7959">
        <v>3</v>
      </c>
      <c r="I7959">
        <v>129668.43</v>
      </c>
      <c r="J7959">
        <v>2</v>
      </c>
      <c r="K7959">
        <v>1</v>
      </c>
      <c r="L7959">
        <v>1</v>
      </c>
      <c r="M7959">
        <v>88743.99</v>
      </c>
      <c r="N7959">
        <v>0</v>
      </c>
    </row>
    <row r="7960" spans="1:14" x14ac:dyDescent="0.3">
      <c r="A7960">
        <v>7959</v>
      </c>
      <c r="B7960">
        <v>15802483</v>
      </c>
      <c r="C7960" t="s">
        <v>848</v>
      </c>
      <c r="D7960">
        <v>686</v>
      </c>
      <c r="E7960" t="s">
        <v>15</v>
      </c>
      <c r="F7960" t="s">
        <v>23</v>
      </c>
      <c r="G7960">
        <v>34</v>
      </c>
      <c r="H7960">
        <v>6</v>
      </c>
      <c r="I7960">
        <v>146178.13</v>
      </c>
      <c r="J7960">
        <v>2</v>
      </c>
      <c r="K7960">
        <v>1</v>
      </c>
      <c r="L7960">
        <v>1</v>
      </c>
      <c r="M7960">
        <v>88837.11</v>
      </c>
      <c r="N7960">
        <v>0</v>
      </c>
    </row>
    <row r="7961" spans="1:14" x14ac:dyDescent="0.3">
      <c r="A7961">
        <v>7960</v>
      </c>
      <c r="B7961">
        <v>15686999</v>
      </c>
      <c r="C7961" t="s">
        <v>2620</v>
      </c>
      <c r="D7961">
        <v>556</v>
      </c>
      <c r="E7961" t="s">
        <v>15</v>
      </c>
      <c r="F7961" t="s">
        <v>16</v>
      </c>
      <c r="G7961">
        <v>40</v>
      </c>
      <c r="H7961">
        <v>8</v>
      </c>
      <c r="I7961">
        <v>0</v>
      </c>
      <c r="J7961">
        <v>2</v>
      </c>
      <c r="K7961">
        <v>1</v>
      </c>
      <c r="L7961">
        <v>0</v>
      </c>
      <c r="M7961">
        <v>62112.7</v>
      </c>
      <c r="N7961">
        <v>0</v>
      </c>
    </row>
    <row r="7962" spans="1:14" x14ac:dyDescent="0.3">
      <c r="A7962">
        <v>7961</v>
      </c>
      <c r="B7962">
        <v>15772479</v>
      </c>
      <c r="C7962" t="s">
        <v>577</v>
      </c>
      <c r="D7962">
        <v>673</v>
      </c>
      <c r="E7962" t="s">
        <v>15</v>
      </c>
      <c r="F7962" t="s">
        <v>23</v>
      </c>
      <c r="G7962">
        <v>37</v>
      </c>
      <c r="H7962">
        <v>4</v>
      </c>
      <c r="I7962">
        <v>0</v>
      </c>
      <c r="J7962">
        <v>2</v>
      </c>
      <c r="K7962">
        <v>0</v>
      </c>
      <c r="L7962">
        <v>0</v>
      </c>
      <c r="M7962">
        <v>163563.07</v>
      </c>
      <c r="N7962">
        <v>0</v>
      </c>
    </row>
    <row r="7963" spans="1:14" x14ac:dyDescent="0.3">
      <c r="A7963">
        <v>7962</v>
      </c>
      <c r="B7963">
        <v>15778884</v>
      </c>
      <c r="C7963" t="s">
        <v>795</v>
      </c>
      <c r="D7963">
        <v>809</v>
      </c>
      <c r="E7963" t="s">
        <v>15</v>
      </c>
      <c r="F7963" t="s">
        <v>16</v>
      </c>
      <c r="G7963">
        <v>38</v>
      </c>
      <c r="H7963">
        <v>2</v>
      </c>
      <c r="I7963">
        <v>154763.21</v>
      </c>
      <c r="J7963">
        <v>2</v>
      </c>
      <c r="K7963">
        <v>1</v>
      </c>
      <c r="L7963">
        <v>1</v>
      </c>
      <c r="M7963">
        <v>174800.31</v>
      </c>
      <c r="N7963">
        <v>0</v>
      </c>
    </row>
    <row r="7964" spans="1:14" x14ac:dyDescent="0.3">
      <c r="A7964">
        <v>7963</v>
      </c>
      <c r="B7964">
        <v>15623630</v>
      </c>
      <c r="C7964" t="s">
        <v>2621</v>
      </c>
      <c r="D7964">
        <v>634</v>
      </c>
      <c r="E7964" t="s">
        <v>26</v>
      </c>
      <c r="F7964" t="s">
        <v>16</v>
      </c>
      <c r="G7964">
        <v>56</v>
      </c>
      <c r="H7964">
        <v>3</v>
      </c>
      <c r="I7964">
        <v>116251.24</v>
      </c>
      <c r="J7964">
        <v>1</v>
      </c>
      <c r="K7964">
        <v>0</v>
      </c>
      <c r="L7964">
        <v>1</v>
      </c>
      <c r="M7964">
        <v>42429.88</v>
      </c>
      <c r="N7964">
        <v>1</v>
      </c>
    </row>
    <row r="7965" spans="1:14" x14ac:dyDescent="0.3">
      <c r="A7965">
        <v>7964</v>
      </c>
      <c r="B7965">
        <v>15774316</v>
      </c>
      <c r="C7965" t="s">
        <v>481</v>
      </c>
      <c r="D7965">
        <v>630</v>
      </c>
      <c r="E7965" t="s">
        <v>15</v>
      </c>
      <c r="F7965" t="s">
        <v>23</v>
      </c>
      <c r="G7965">
        <v>37</v>
      </c>
      <c r="H7965">
        <v>6</v>
      </c>
      <c r="I7965">
        <v>0</v>
      </c>
      <c r="J7965">
        <v>2</v>
      </c>
      <c r="K7965">
        <v>1</v>
      </c>
      <c r="L7965">
        <v>1</v>
      </c>
      <c r="M7965">
        <v>82647.649999999994</v>
      </c>
      <c r="N7965">
        <v>0</v>
      </c>
    </row>
    <row r="7966" spans="1:14" x14ac:dyDescent="0.3">
      <c r="A7966">
        <v>7965</v>
      </c>
      <c r="B7966">
        <v>15695097</v>
      </c>
      <c r="C7966" t="s">
        <v>1717</v>
      </c>
      <c r="D7966">
        <v>564</v>
      </c>
      <c r="E7966" t="s">
        <v>26</v>
      </c>
      <c r="F7966" t="s">
        <v>16</v>
      </c>
      <c r="G7966">
        <v>30</v>
      </c>
      <c r="H7966">
        <v>0</v>
      </c>
      <c r="I7966">
        <v>100954.88</v>
      </c>
      <c r="J7966">
        <v>2</v>
      </c>
      <c r="K7966">
        <v>0</v>
      </c>
      <c r="L7966">
        <v>0</v>
      </c>
      <c r="M7966">
        <v>134175.15</v>
      </c>
      <c r="N7966">
        <v>0</v>
      </c>
    </row>
    <row r="7967" spans="1:14" x14ac:dyDescent="0.3">
      <c r="A7967">
        <v>7966</v>
      </c>
      <c r="B7967">
        <v>15645404</v>
      </c>
      <c r="C7967" t="s">
        <v>1658</v>
      </c>
      <c r="D7967">
        <v>625</v>
      </c>
      <c r="E7967" t="s">
        <v>15</v>
      </c>
      <c r="F7967" t="s">
        <v>16</v>
      </c>
      <c r="G7967">
        <v>51</v>
      </c>
      <c r="H7967">
        <v>4</v>
      </c>
      <c r="I7967">
        <v>124620.01</v>
      </c>
      <c r="J7967">
        <v>2</v>
      </c>
      <c r="K7967">
        <v>1</v>
      </c>
      <c r="L7967">
        <v>0</v>
      </c>
      <c r="M7967">
        <v>92243.94</v>
      </c>
      <c r="N7967">
        <v>1</v>
      </c>
    </row>
    <row r="7968" spans="1:14" x14ac:dyDescent="0.3">
      <c r="A7968">
        <v>7967</v>
      </c>
      <c r="B7968">
        <v>15750574</v>
      </c>
      <c r="C7968" t="s">
        <v>1253</v>
      </c>
      <c r="D7968">
        <v>677</v>
      </c>
      <c r="E7968" t="s">
        <v>18</v>
      </c>
      <c r="F7968" t="s">
        <v>16</v>
      </c>
      <c r="G7968">
        <v>34</v>
      </c>
      <c r="H7968">
        <v>4</v>
      </c>
      <c r="I7968">
        <v>0</v>
      </c>
      <c r="J7968">
        <v>2</v>
      </c>
      <c r="K7968">
        <v>1</v>
      </c>
      <c r="L7968">
        <v>1</v>
      </c>
      <c r="M7968">
        <v>6175.53</v>
      </c>
      <c r="N7968">
        <v>0</v>
      </c>
    </row>
    <row r="7969" spans="1:14" x14ac:dyDescent="0.3">
      <c r="A7969">
        <v>7968</v>
      </c>
      <c r="B7969">
        <v>15636812</v>
      </c>
      <c r="C7969" t="s">
        <v>256</v>
      </c>
      <c r="D7969">
        <v>583</v>
      </c>
      <c r="E7969" t="s">
        <v>15</v>
      </c>
      <c r="F7969" t="s">
        <v>23</v>
      </c>
      <c r="G7969">
        <v>40</v>
      </c>
      <c r="H7969">
        <v>9</v>
      </c>
      <c r="I7969">
        <v>112701.04</v>
      </c>
      <c r="J7969">
        <v>1</v>
      </c>
      <c r="K7969">
        <v>0</v>
      </c>
      <c r="L7969">
        <v>0</v>
      </c>
      <c r="M7969">
        <v>29213.63</v>
      </c>
      <c r="N7969">
        <v>0</v>
      </c>
    </row>
    <row r="7970" spans="1:14" x14ac:dyDescent="0.3">
      <c r="A7970">
        <v>7969</v>
      </c>
      <c r="B7970">
        <v>15712068</v>
      </c>
      <c r="C7970" t="s">
        <v>674</v>
      </c>
      <c r="D7970">
        <v>592</v>
      </c>
      <c r="E7970" t="s">
        <v>18</v>
      </c>
      <c r="F7970" t="s">
        <v>23</v>
      </c>
      <c r="G7970">
        <v>45</v>
      </c>
      <c r="H7970">
        <v>8</v>
      </c>
      <c r="I7970">
        <v>84692.5</v>
      </c>
      <c r="J7970">
        <v>1</v>
      </c>
      <c r="K7970">
        <v>0</v>
      </c>
      <c r="L7970">
        <v>1</v>
      </c>
      <c r="M7970">
        <v>67214.02</v>
      </c>
      <c r="N7970">
        <v>0</v>
      </c>
    </row>
    <row r="7971" spans="1:14" x14ac:dyDescent="0.3">
      <c r="A7971">
        <v>7970</v>
      </c>
      <c r="B7971">
        <v>15652030</v>
      </c>
      <c r="C7971" t="s">
        <v>1372</v>
      </c>
      <c r="D7971">
        <v>637</v>
      </c>
      <c r="E7971" t="s">
        <v>26</v>
      </c>
      <c r="F7971" t="s">
        <v>23</v>
      </c>
      <c r="G7971">
        <v>49</v>
      </c>
      <c r="H7971">
        <v>2</v>
      </c>
      <c r="I7971">
        <v>108204.52</v>
      </c>
      <c r="J7971">
        <v>1</v>
      </c>
      <c r="K7971">
        <v>1</v>
      </c>
      <c r="L7971">
        <v>0</v>
      </c>
      <c r="M7971">
        <v>169037.84</v>
      </c>
      <c r="N7971">
        <v>1</v>
      </c>
    </row>
    <row r="7972" spans="1:14" x14ac:dyDescent="0.3">
      <c r="A7972">
        <v>7971</v>
      </c>
      <c r="B7972">
        <v>15577398</v>
      </c>
      <c r="C7972" t="s">
        <v>661</v>
      </c>
      <c r="D7972">
        <v>850</v>
      </c>
      <c r="E7972" t="s">
        <v>15</v>
      </c>
      <c r="F7972" t="s">
        <v>23</v>
      </c>
      <c r="G7972">
        <v>30</v>
      </c>
      <c r="H7972">
        <v>6</v>
      </c>
      <c r="I7972">
        <v>86449.39</v>
      </c>
      <c r="J7972">
        <v>1</v>
      </c>
      <c r="K7972">
        <v>1</v>
      </c>
      <c r="L7972">
        <v>1</v>
      </c>
      <c r="M7972">
        <v>188809.23</v>
      </c>
      <c r="N7972">
        <v>0</v>
      </c>
    </row>
    <row r="7973" spans="1:14" x14ac:dyDescent="0.3">
      <c r="A7973">
        <v>7972</v>
      </c>
      <c r="B7973">
        <v>15756848</v>
      </c>
      <c r="C7973" t="s">
        <v>2622</v>
      </c>
      <c r="D7973">
        <v>633</v>
      </c>
      <c r="E7973" t="s">
        <v>18</v>
      </c>
      <c r="F7973" t="s">
        <v>23</v>
      </c>
      <c r="G7973">
        <v>42</v>
      </c>
      <c r="H7973">
        <v>10</v>
      </c>
      <c r="I7973">
        <v>0</v>
      </c>
      <c r="J7973">
        <v>1</v>
      </c>
      <c r="K7973">
        <v>0</v>
      </c>
      <c r="L7973">
        <v>1</v>
      </c>
      <c r="M7973">
        <v>79408.17</v>
      </c>
      <c r="N7973">
        <v>0</v>
      </c>
    </row>
    <row r="7974" spans="1:14" x14ac:dyDescent="0.3">
      <c r="A7974">
        <v>7973</v>
      </c>
      <c r="B7974">
        <v>15806929</v>
      </c>
      <c r="C7974" t="s">
        <v>227</v>
      </c>
      <c r="D7974">
        <v>751</v>
      </c>
      <c r="E7974" t="s">
        <v>26</v>
      </c>
      <c r="F7974" t="s">
        <v>23</v>
      </c>
      <c r="G7974">
        <v>36</v>
      </c>
      <c r="H7974">
        <v>5</v>
      </c>
      <c r="I7974">
        <v>73194.990000000005</v>
      </c>
      <c r="J7974">
        <v>1</v>
      </c>
      <c r="K7974">
        <v>1</v>
      </c>
      <c r="L7974">
        <v>1</v>
      </c>
      <c r="M7974">
        <v>89222.66</v>
      </c>
      <c r="N7974">
        <v>0</v>
      </c>
    </row>
    <row r="7975" spans="1:14" x14ac:dyDescent="0.3">
      <c r="A7975">
        <v>7974</v>
      </c>
      <c r="B7975">
        <v>15656005</v>
      </c>
      <c r="C7975" t="s">
        <v>219</v>
      </c>
      <c r="D7975">
        <v>592</v>
      </c>
      <c r="E7975" t="s">
        <v>26</v>
      </c>
      <c r="F7975" t="s">
        <v>23</v>
      </c>
      <c r="G7975">
        <v>31</v>
      </c>
      <c r="H7975">
        <v>7</v>
      </c>
      <c r="I7975">
        <v>124593.23</v>
      </c>
      <c r="J7975">
        <v>1</v>
      </c>
      <c r="K7975">
        <v>1</v>
      </c>
      <c r="L7975">
        <v>0</v>
      </c>
      <c r="M7975">
        <v>86079.67</v>
      </c>
      <c r="N7975">
        <v>0</v>
      </c>
    </row>
    <row r="7976" spans="1:14" x14ac:dyDescent="0.3">
      <c r="A7976">
        <v>7975</v>
      </c>
      <c r="B7976">
        <v>15722632</v>
      </c>
      <c r="C7976" t="s">
        <v>831</v>
      </c>
      <c r="D7976">
        <v>716</v>
      </c>
      <c r="E7976" t="s">
        <v>26</v>
      </c>
      <c r="F7976" t="s">
        <v>23</v>
      </c>
      <c r="G7976">
        <v>50</v>
      </c>
      <c r="H7976">
        <v>2</v>
      </c>
      <c r="I7976">
        <v>119655.77</v>
      </c>
      <c r="J7976">
        <v>1</v>
      </c>
      <c r="K7976">
        <v>1</v>
      </c>
      <c r="L7976">
        <v>1</v>
      </c>
      <c r="M7976">
        <v>12944.17</v>
      </c>
      <c r="N7976">
        <v>1</v>
      </c>
    </row>
    <row r="7977" spans="1:14" x14ac:dyDescent="0.3">
      <c r="A7977">
        <v>7976</v>
      </c>
      <c r="B7977">
        <v>15794356</v>
      </c>
      <c r="C7977" t="s">
        <v>272</v>
      </c>
      <c r="D7977">
        <v>641</v>
      </c>
      <c r="E7977" t="s">
        <v>26</v>
      </c>
      <c r="F7977" t="s">
        <v>23</v>
      </c>
      <c r="G7977">
        <v>42</v>
      </c>
      <c r="H7977">
        <v>3</v>
      </c>
      <c r="I7977">
        <v>121765.37</v>
      </c>
      <c r="J7977">
        <v>2</v>
      </c>
      <c r="K7977">
        <v>1</v>
      </c>
      <c r="L7977">
        <v>1</v>
      </c>
      <c r="M7977">
        <v>166516.84</v>
      </c>
      <c r="N7977">
        <v>0</v>
      </c>
    </row>
    <row r="7978" spans="1:14" x14ac:dyDescent="0.3">
      <c r="A7978">
        <v>7977</v>
      </c>
      <c r="B7978">
        <v>15659656</v>
      </c>
      <c r="C7978" t="s">
        <v>748</v>
      </c>
      <c r="D7978">
        <v>849</v>
      </c>
      <c r="E7978" t="s">
        <v>15</v>
      </c>
      <c r="F7978" t="s">
        <v>23</v>
      </c>
      <c r="G7978">
        <v>35</v>
      </c>
      <c r="H7978">
        <v>4</v>
      </c>
      <c r="I7978">
        <v>110837.73</v>
      </c>
      <c r="J7978">
        <v>1</v>
      </c>
      <c r="K7978">
        <v>0</v>
      </c>
      <c r="L7978">
        <v>0</v>
      </c>
      <c r="M7978">
        <v>126419.8</v>
      </c>
      <c r="N7978">
        <v>0</v>
      </c>
    </row>
    <row r="7979" spans="1:14" x14ac:dyDescent="0.3">
      <c r="A7979">
        <v>7978</v>
      </c>
      <c r="B7979">
        <v>15588341</v>
      </c>
      <c r="C7979" t="s">
        <v>2508</v>
      </c>
      <c r="D7979">
        <v>647</v>
      </c>
      <c r="E7979" t="s">
        <v>18</v>
      </c>
      <c r="F7979" t="s">
        <v>23</v>
      </c>
      <c r="G7979">
        <v>47</v>
      </c>
      <c r="H7979">
        <v>10</v>
      </c>
      <c r="I7979">
        <v>99835.17</v>
      </c>
      <c r="J7979">
        <v>1</v>
      </c>
      <c r="K7979">
        <v>0</v>
      </c>
      <c r="L7979">
        <v>1</v>
      </c>
      <c r="M7979">
        <v>89103.05</v>
      </c>
      <c r="N7979">
        <v>0</v>
      </c>
    </row>
    <row r="7980" spans="1:14" x14ac:dyDescent="0.3">
      <c r="A7980">
        <v>7979</v>
      </c>
      <c r="B7980">
        <v>15709142</v>
      </c>
      <c r="C7980" t="s">
        <v>544</v>
      </c>
      <c r="D7980">
        <v>608</v>
      </c>
      <c r="E7980" t="s">
        <v>26</v>
      </c>
      <c r="F7980" t="s">
        <v>16</v>
      </c>
      <c r="G7980">
        <v>30</v>
      </c>
      <c r="H7980">
        <v>2</v>
      </c>
      <c r="I7980">
        <v>91057.37</v>
      </c>
      <c r="J7980">
        <v>2</v>
      </c>
      <c r="K7980">
        <v>1</v>
      </c>
      <c r="L7980">
        <v>0</v>
      </c>
      <c r="M7980">
        <v>132973.17000000001</v>
      </c>
      <c r="N7980">
        <v>0</v>
      </c>
    </row>
    <row r="7981" spans="1:14" x14ac:dyDescent="0.3">
      <c r="A7981">
        <v>7980</v>
      </c>
      <c r="B7981">
        <v>15627042</v>
      </c>
      <c r="C7981" t="s">
        <v>975</v>
      </c>
      <c r="D7981">
        <v>555</v>
      </c>
      <c r="E7981" t="s">
        <v>15</v>
      </c>
      <c r="F7981" t="s">
        <v>16</v>
      </c>
      <c r="G7981">
        <v>26</v>
      </c>
      <c r="H7981">
        <v>7</v>
      </c>
      <c r="I7981">
        <v>0</v>
      </c>
      <c r="J7981">
        <v>2</v>
      </c>
      <c r="K7981">
        <v>1</v>
      </c>
      <c r="L7981">
        <v>0</v>
      </c>
      <c r="M7981">
        <v>93122.41</v>
      </c>
      <c r="N7981">
        <v>0</v>
      </c>
    </row>
    <row r="7982" spans="1:14" x14ac:dyDescent="0.3">
      <c r="A7982">
        <v>7981</v>
      </c>
      <c r="B7982">
        <v>15627517</v>
      </c>
      <c r="C7982" t="s">
        <v>156</v>
      </c>
      <c r="D7982">
        <v>497</v>
      </c>
      <c r="E7982" t="s">
        <v>18</v>
      </c>
      <c r="F7982" t="s">
        <v>23</v>
      </c>
      <c r="G7982">
        <v>27</v>
      </c>
      <c r="H7982">
        <v>7</v>
      </c>
      <c r="I7982">
        <v>149400.26999999999</v>
      </c>
      <c r="J7982">
        <v>1</v>
      </c>
      <c r="K7982">
        <v>0</v>
      </c>
      <c r="L7982">
        <v>0</v>
      </c>
      <c r="M7982">
        <v>167522.19</v>
      </c>
      <c r="N7982">
        <v>0</v>
      </c>
    </row>
    <row r="7983" spans="1:14" x14ac:dyDescent="0.3">
      <c r="A7983">
        <v>7982</v>
      </c>
      <c r="B7983">
        <v>15803032</v>
      </c>
      <c r="C7983" t="s">
        <v>43</v>
      </c>
      <c r="D7983">
        <v>599</v>
      </c>
      <c r="E7983" t="s">
        <v>26</v>
      </c>
      <c r="F7983" t="s">
        <v>23</v>
      </c>
      <c r="G7983">
        <v>38</v>
      </c>
      <c r="H7983">
        <v>9</v>
      </c>
      <c r="I7983">
        <v>89111.63</v>
      </c>
      <c r="J7983">
        <v>1</v>
      </c>
      <c r="K7983">
        <v>0</v>
      </c>
      <c r="L7983">
        <v>0</v>
      </c>
      <c r="M7983">
        <v>157239.6</v>
      </c>
      <c r="N7983">
        <v>0</v>
      </c>
    </row>
    <row r="7984" spans="1:14" x14ac:dyDescent="0.3">
      <c r="A7984">
        <v>7983</v>
      </c>
      <c r="B7984">
        <v>15665129</v>
      </c>
      <c r="C7984" t="s">
        <v>901</v>
      </c>
      <c r="D7984">
        <v>545</v>
      </c>
      <c r="E7984" t="s">
        <v>26</v>
      </c>
      <c r="F7984" t="s">
        <v>23</v>
      </c>
      <c r="G7984">
        <v>33</v>
      </c>
      <c r="H7984">
        <v>1</v>
      </c>
      <c r="I7984">
        <v>132527.9</v>
      </c>
      <c r="J7984">
        <v>2</v>
      </c>
      <c r="K7984">
        <v>0</v>
      </c>
      <c r="L7984">
        <v>1</v>
      </c>
      <c r="M7984">
        <v>107429.71</v>
      </c>
      <c r="N7984">
        <v>0</v>
      </c>
    </row>
    <row r="7985" spans="1:14" x14ac:dyDescent="0.3">
      <c r="A7985">
        <v>7984</v>
      </c>
      <c r="B7985">
        <v>15628272</v>
      </c>
      <c r="C7985" t="s">
        <v>1610</v>
      </c>
      <c r="D7985">
        <v>774</v>
      </c>
      <c r="E7985" t="s">
        <v>15</v>
      </c>
      <c r="F7985" t="s">
        <v>16</v>
      </c>
      <c r="G7985">
        <v>36</v>
      </c>
      <c r="H7985">
        <v>9</v>
      </c>
      <c r="I7985">
        <v>114997.42</v>
      </c>
      <c r="J7985">
        <v>1</v>
      </c>
      <c r="K7985">
        <v>1</v>
      </c>
      <c r="L7985">
        <v>0</v>
      </c>
      <c r="M7985">
        <v>75304.09</v>
      </c>
      <c r="N7985">
        <v>0</v>
      </c>
    </row>
    <row r="7986" spans="1:14" x14ac:dyDescent="0.3">
      <c r="A7986">
        <v>7985</v>
      </c>
      <c r="B7986">
        <v>15678206</v>
      </c>
      <c r="C7986" t="s">
        <v>725</v>
      </c>
      <c r="D7986">
        <v>464</v>
      </c>
      <c r="E7986" t="s">
        <v>15</v>
      </c>
      <c r="F7986" t="s">
        <v>23</v>
      </c>
      <c r="G7986">
        <v>46</v>
      </c>
      <c r="H7986">
        <v>6</v>
      </c>
      <c r="I7986">
        <v>161798.53</v>
      </c>
      <c r="J7986">
        <v>1</v>
      </c>
      <c r="K7986">
        <v>1</v>
      </c>
      <c r="L7986">
        <v>0</v>
      </c>
      <c r="M7986">
        <v>182944.47</v>
      </c>
      <c r="N7986">
        <v>0</v>
      </c>
    </row>
    <row r="7987" spans="1:14" x14ac:dyDescent="0.3">
      <c r="A7987">
        <v>7986</v>
      </c>
      <c r="B7987">
        <v>15678427</v>
      </c>
      <c r="C7987" t="s">
        <v>394</v>
      </c>
      <c r="D7987">
        <v>696</v>
      </c>
      <c r="E7987" t="s">
        <v>26</v>
      </c>
      <c r="F7987" t="s">
        <v>16</v>
      </c>
      <c r="G7987">
        <v>27</v>
      </c>
      <c r="H7987">
        <v>2</v>
      </c>
      <c r="I7987">
        <v>96129.32</v>
      </c>
      <c r="J7987">
        <v>2</v>
      </c>
      <c r="K7987">
        <v>1</v>
      </c>
      <c r="L7987">
        <v>1</v>
      </c>
      <c r="M7987">
        <v>5983.7</v>
      </c>
      <c r="N7987">
        <v>0</v>
      </c>
    </row>
    <row r="7988" spans="1:14" x14ac:dyDescent="0.3">
      <c r="A7988">
        <v>7987</v>
      </c>
      <c r="B7988">
        <v>15678067</v>
      </c>
      <c r="C7988" t="s">
        <v>268</v>
      </c>
      <c r="D7988">
        <v>667</v>
      </c>
      <c r="E7988" t="s">
        <v>18</v>
      </c>
      <c r="F7988" t="s">
        <v>23</v>
      </c>
      <c r="G7988">
        <v>45</v>
      </c>
      <c r="H7988">
        <v>3</v>
      </c>
      <c r="I7988">
        <v>0</v>
      </c>
      <c r="J7988">
        <v>2</v>
      </c>
      <c r="K7988">
        <v>0</v>
      </c>
      <c r="L7988">
        <v>0</v>
      </c>
      <c r="M7988">
        <v>163655.01</v>
      </c>
      <c r="N7988">
        <v>0</v>
      </c>
    </row>
    <row r="7989" spans="1:14" x14ac:dyDescent="0.3">
      <c r="A7989">
        <v>7988</v>
      </c>
      <c r="B7989">
        <v>15793331</v>
      </c>
      <c r="C7989" t="s">
        <v>339</v>
      </c>
      <c r="D7989">
        <v>812</v>
      </c>
      <c r="E7989" t="s">
        <v>15</v>
      </c>
      <c r="F7989" t="s">
        <v>23</v>
      </c>
      <c r="G7989">
        <v>32</v>
      </c>
      <c r="H7989">
        <v>5</v>
      </c>
      <c r="I7989">
        <v>133050.97</v>
      </c>
      <c r="J7989">
        <v>2</v>
      </c>
      <c r="K7989">
        <v>1</v>
      </c>
      <c r="L7989">
        <v>0</v>
      </c>
      <c r="M7989">
        <v>89385.919999999998</v>
      </c>
      <c r="N7989">
        <v>0</v>
      </c>
    </row>
    <row r="7990" spans="1:14" x14ac:dyDescent="0.3">
      <c r="A7990">
        <v>7989</v>
      </c>
      <c r="B7990">
        <v>15699532</v>
      </c>
      <c r="C7990" t="s">
        <v>66</v>
      </c>
      <c r="D7990">
        <v>516</v>
      </c>
      <c r="E7990" t="s">
        <v>15</v>
      </c>
      <c r="F7990" t="s">
        <v>23</v>
      </c>
      <c r="G7990">
        <v>51</v>
      </c>
      <c r="H7990">
        <v>8</v>
      </c>
      <c r="I7990">
        <v>120124.35</v>
      </c>
      <c r="J7990">
        <v>2</v>
      </c>
      <c r="K7990">
        <v>0</v>
      </c>
      <c r="L7990">
        <v>1</v>
      </c>
      <c r="M7990">
        <v>168773.54</v>
      </c>
      <c r="N7990">
        <v>0</v>
      </c>
    </row>
    <row r="7991" spans="1:14" x14ac:dyDescent="0.3">
      <c r="A7991">
        <v>7990</v>
      </c>
      <c r="B7991">
        <v>15605827</v>
      </c>
      <c r="C7991" t="s">
        <v>1565</v>
      </c>
      <c r="D7991">
        <v>645</v>
      </c>
      <c r="E7991" t="s">
        <v>15</v>
      </c>
      <c r="F7991" t="s">
        <v>23</v>
      </c>
      <c r="G7991">
        <v>39</v>
      </c>
      <c r="H7991">
        <v>8</v>
      </c>
      <c r="I7991">
        <v>0</v>
      </c>
      <c r="J7991">
        <v>2</v>
      </c>
      <c r="K7991">
        <v>0</v>
      </c>
      <c r="L7991">
        <v>0</v>
      </c>
      <c r="M7991">
        <v>96864.36</v>
      </c>
      <c r="N7991">
        <v>0</v>
      </c>
    </row>
    <row r="7992" spans="1:14" x14ac:dyDescent="0.3">
      <c r="A7992">
        <v>7991</v>
      </c>
      <c r="B7992">
        <v>15643635</v>
      </c>
      <c r="C7992" t="s">
        <v>301</v>
      </c>
      <c r="D7992">
        <v>664</v>
      </c>
      <c r="E7992" t="s">
        <v>18</v>
      </c>
      <c r="F7992" t="s">
        <v>23</v>
      </c>
      <c r="G7992">
        <v>32</v>
      </c>
      <c r="H7992">
        <v>5</v>
      </c>
      <c r="I7992">
        <v>133705.74</v>
      </c>
      <c r="J7992">
        <v>1</v>
      </c>
      <c r="K7992">
        <v>0</v>
      </c>
      <c r="L7992">
        <v>0</v>
      </c>
      <c r="M7992">
        <v>134455.84</v>
      </c>
      <c r="N7992">
        <v>0</v>
      </c>
    </row>
    <row r="7993" spans="1:14" x14ac:dyDescent="0.3">
      <c r="A7993">
        <v>7992</v>
      </c>
      <c r="B7993">
        <v>15787710</v>
      </c>
      <c r="C7993" t="s">
        <v>940</v>
      </c>
      <c r="D7993">
        <v>427</v>
      </c>
      <c r="E7993" t="s">
        <v>18</v>
      </c>
      <c r="F7993" t="s">
        <v>16</v>
      </c>
      <c r="G7993">
        <v>39</v>
      </c>
      <c r="H7993">
        <v>9</v>
      </c>
      <c r="I7993">
        <v>0</v>
      </c>
      <c r="J7993">
        <v>2</v>
      </c>
      <c r="K7993">
        <v>1</v>
      </c>
      <c r="L7993">
        <v>0</v>
      </c>
      <c r="M7993">
        <v>28368.37</v>
      </c>
      <c r="N7993">
        <v>0</v>
      </c>
    </row>
    <row r="7994" spans="1:14" x14ac:dyDescent="0.3">
      <c r="A7994">
        <v>7993</v>
      </c>
      <c r="B7994">
        <v>15614137</v>
      </c>
      <c r="C7994" t="s">
        <v>140</v>
      </c>
      <c r="D7994">
        <v>685</v>
      </c>
      <c r="E7994" t="s">
        <v>15</v>
      </c>
      <c r="F7994" t="s">
        <v>16</v>
      </c>
      <c r="G7994">
        <v>40</v>
      </c>
      <c r="H7994">
        <v>7</v>
      </c>
      <c r="I7994">
        <v>0</v>
      </c>
      <c r="J7994">
        <v>2</v>
      </c>
      <c r="K7994">
        <v>1</v>
      </c>
      <c r="L7994">
        <v>0</v>
      </c>
      <c r="M7994">
        <v>103898.59</v>
      </c>
      <c r="N7994">
        <v>0</v>
      </c>
    </row>
    <row r="7995" spans="1:14" x14ac:dyDescent="0.3">
      <c r="A7995">
        <v>7994</v>
      </c>
      <c r="B7995">
        <v>15754494</v>
      </c>
      <c r="C7995" t="s">
        <v>2623</v>
      </c>
      <c r="D7995">
        <v>585</v>
      </c>
      <c r="E7995" t="s">
        <v>15</v>
      </c>
      <c r="F7995" t="s">
        <v>16</v>
      </c>
      <c r="G7995">
        <v>33</v>
      </c>
      <c r="H7995">
        <v>4</v>
      </c>
      <c r="I7995">
        <v>152805.04999999999</v>
      </c>
      <c r="J7995">
        <v>1</v>
      </c>
      <c r="K7995">
        <v>1</v>
      </c>
      <c r="L7995">
        <v>0</v>
      </c>
      <c r="M7995">
        <v>63239.65</v>
      </c>
      <c r="N7995">
        <v>0</v>
      </c>
    </row>
    <row r="7996" spans="1:14" x14ac:dyDescent="0.3">
      <c r="A7996">
        <v>7995</v>
      </c>
      <c r="B7996">
        <v>15713440</v>
      </c>
      <c r="C7996" t="s">
        <v>1932</v>
      </c>
      <c r="D7996">
        <v>519</v>
      </c>
      <c r="E7996" t="s">
        <v>26</v>
      </c>
      <c r="F7996" t="s">
        <v>16</v>
      </c>
      <c r="G7996">
        <v>21</v>
      </c>
      <c r="H7996">
        <v>1</v>
      </c>
      <c r="I7996">
        <v>151701.45000000001</v>
      </c>
      <c r="J7996">
        <v>3</v>
      </c>
      <c r="K7996">
        <v>1</v>
      </c>
      <c r="L7996">
        <v>1</v>
      </c>
      <c r="M7996">
        <v>170138.68</v>
      </c>
      <c r="N7996">
        <v>1</v>
      </c>
    </row>
    <row r="7997" spans="1:14" x14ac:dyDescent="0.3">
      <c r="A7997">
        <v>7996</v>
      </c>
      <c r="B7997">
        <v>15803479</v>
      </c>
      <c r="C7997" t="s">
        <v>852</v>
      </c>
      <c r="D7997">
        <v>708</v>
      </c>
      <c r="E7997" t="s">
        <v>15</v>
      </c>
      <c r="F7997" t="s">
        <v>16</v>
      </c>
      <c r="G7997">
        <v>67</v>
      </c>
      <c r="H7997">
        <v>1</v>
      </c>
      <c r="I7997">
        <v>0</v>
      </c>
      <c r="J7997">
        <v>2</v>
      </c>
      <c r="K7997">
        <v>0</v>
      </c>
      <c r="L7997">
        <v>1</v>
      </c>
      <c r="M7997">
        <v>3837.08</v>
      </c>
      <c r="N7997">
        <v>0</v>
      </c>
    </row>
    <row r="7998" spans="1:14" x14ac:dyDescent="0.3">
      <c r="A7998">
        <v>7997</v>
      </c>
      <c r="B7998">
        <v>15709639</v>
      </c>
      <c r="C7998" t="s">
        <v>1071</v>
      </c>
      <c r="D7998">
        <v>717</v>
      </c>
      <c r="E7998" t="s">
        <v>15</v>
      </c>
      <c r="F7998" t="s">
        <v>16</v>
      </c>
      <c r="G7998">
        <v>22</v>
      </c>
      <c r="H7998">
        <v>5</v>
      </c>
      <c r="I7998">
        <v>112465.06</v>
      </c>
      <c r="J7998">
        <v>1</v>
      </c>
      <c r="K7998">
        <v>1</v>
      </c>
      <c r="L7998">
        <v>1</v>
      </c>
      <c r="M7998">
        <v>92977.75</v>
      </c>
      <c r="N7998">
        <v>0</v>
      </c>
    </row>
    <row r="7999" spans="1:14" x14ac:dyDescent="0.3">
      <c r="A7999">
        <v>7998</v>
      </c>
      <c r="B7999">
        <v>15601719</v>
      </c>
      <c r="C7999" t="s">
        <v>1107</v>
      </c>
      <c r="D7999">
        <v>465</v>
      </c>
      <c r="E7999" t="s">
        <v>26</v>
      </c>
      <c r="F7999" t="s">
        <v>23</v>
      </c>
      <c r="G7999">
        <v>24</v>
      </c>
      <c r="H7999">
        <v>6</v>
      </c>
      <c r="I7999">
        <v>156007.09</v>
      </c>
      <c r="J7999">
        <v>1</v>
      </c>
      <c r="K7999">
        <v>1</v>
      </c>
      <c r="L7999">
        <v>0</v>
      </c>
      <c r="M7999">
        <v>191368.37</v>
      </c>
      <c r="N7999">
        <v>0</v>
      </c>
    </row>
    <row r="8000" spans="1:14" x14ac:dyDescent="0.3">
      <c r="A8000">
        <v>7999</v>
      </c>
      <c r="B8000">
        <v>15772482</v>
      </c>
      <c r="C8000" t="s">
        <v>2125</v>
      </c>
      <c r="D8000">
        <v>829</v>
      </c>
      <c r="E8000" t="s">
        <v>26</v>
      </c>
      <c r="F8000" t="s">
        <v>23</v>
      </c>
      <c r="G8000">
        <v>28</v>
      </c>
      <c r="H8000">
        <v>3</v>
      </c>
      <c r="I8000">
        <v>132405.51999999999</v>
      </c>
      <c r="J8000">
        <v>3</v>
      </c>
      <c r="K8000">
        <v>1</v>
      </c>
      <c r="L8000">
        <v>0</v>
      </c>
      <c r="M8000">
        <v>104889.2</v>
      </c>
      <c r="N8000">
        <v>1</v>
      </c>
    </row>
    <row r="8001" spans="1:14" x14ac:dyDescent="0.3">
      <c r="A8001">
        <v>8000</v>
      </c>
      <c r="B8001">
        <v>15591489</v>
      </c>
      <c r="C8001" t="s">
        <v>789</v>
      </c>
      <c r="D8001">
        <v>826</v>
      </c>
      <c r="E8001" t="s">
        <v>15</v>
      </c>
      <c r="F8001" t="s">
        <v>23</v>
      </c>
      <c r="G8001">
        <v>26</v>
      </c>
      <c r="H8001">
        <v>5</v>
      </c>
      <c r="I8001">
        <v>142662.68</v>
      </c>
      <c r="J8001">
        <v>1</v>
      </c>
      <c r="K8001">
        <v>0</v>
      </c>
      <c r="L8001">
        <v>0</v>
      </c>
      <c r="M8001">
        <v>60285.3</v>
      </c>
      <c r="N8001">
        <v>0</v>
      </c>
    </row>
    <row r="8002" spans="1:14" x14ac:dyDescent="0.3">
      <c r="A8002">
        <v>8001</v>
      </c>
      <c r="B8002">
        <v>15629002</v>
      </c>
      <c r="C8002" t="s">
        <v>782</v>
      </c>
      <c r="D8002">
        <v>747</v>
      </c>
      <c r="E8002" t="s">
        <v>26</v>
      </c>
      <c r="F8002" t="s">
        <v>23</v>
      </c>
      <c r="G8002">
        <v>36</v>
      </c>
      <c r="H8002">
        <v>8</v>
      </c>
      <c r="I8002">
        <v>102603.3</v>
      </c>
      <c r="J8002">
        <v>2</v>
      </c>
      <c r="K8002">
        <v>1</v>
      </c>
      <c r="L8002">
        <v>1</v>
      </c>
      <c r="M8002">
        <v>180693.61</v>
      </c>
      <c r="N8002">
        <v>0</v>
      </c>
    </row>
    <row r="8003" spans="1:14" x14ac:dyDescent="0.3">
      <c r="A8003">
        <v>8002</v>
      </c>
      <c r="B8003">
        <v>15798053</v>
      </c>
      <c r="C8003" t="s">
        <v>282</v>
      </c>
      <c r="D8003">
        <v>707</v>
      </c>
      <c r="E8003" t="s">
        <v>18</v>
      </c>
      <c r="F8003" t="s">
        <v>23</v>
      </c>
      <c r="G8003">
        <v>32</v>
      </c>
      <c r="H8003">
        <v>9</v>
      </c>
      <c r="I8003">
        <v>0</v>
      </c>
      <c r="J8003">
        <v>2</v>
      </c>
      <c r="K8003">
        <v>1</v>
      </c>
      <c r="L8003">
        <v>0</v>
      </c>
      <c r="M8003">
        <v>126475.79</v>
      </c>
      <c r="N8003">
        <v>0</v>
      </c>
    </row>
    <row r="8004" spans="1:14" x14ac:dyDescent="0.3">
      <c r="A8004">
        <v>8003</v>
      </c>
      <c r="B8004">
        <v>15753895</v>
      </c>
      <c r="C8004" t="s">
        <v>2624</v>
      </c>
      <c r="D8004">
        <v>590</v>
      </c>
      <c r="E8004" t="s">
        <v>18</v>
      </c>
      <c r="F8004" t="s">
        <v>23</v>
      </c>
      <c r="G8004">
        <v>37</v>
      </c>
      <c r="H8004">
        <v>1</v>
      </c>
      <c r="I8004">
        <v>0</v>
      </c>
      <c r="J8004">
        <v>2</v>
      </c>
      <c r="K8004">
        <v>0</v>
      </c>
      <c r="L8004">
        <v>0</v>
      </c>
      <c r="M8004">
        <v>133535.99</v>
      </c>
      <c r="N8004">
        <v>0</v>
      </c>
    </row>
    <row r="8005" spans="1:14" x14ac:dyDescent="0.3">
      <c r="A8005">
        <v>8004</v>
      </c>
      <c r="B8005">
        <v>15595426</v>
      </c>
      <c r="C8005" t="s">
        <v>157</v>
      </c>
      <c r="D8005">
        <v>603</v>
      </c>
      <c r="E8005" t="s">
        <v>18</v>
      </c>
      <c r="F8005" t="s">
        <v>23</v>
      </c>
      <c r="G8005">
        <v>57</v>
      </c>
      <c r="H8005">
        <v>6</v>
      </c>
      <c r="I8005">
        <v>105000.85</v>
      </c>
      <c r="J8005">
        <v>2</v>
      </c>
      <c r="K8005">
        <v>1</v>
      </c>
      <c r="L8005">
        <v>1</v>
      </c>
      <c r="M8005">
        <v>87412.24</v>
      </c>
      <c r="N8005">
        <v>1</v>
      </c>
    </row>
    <row r="8006" spans="1:14" x14ac:dyDescent="0.3">
      <c r="A8006">
        <v>8005</v>
      </c>
      <c r="B8006">
        <v>15645815</v>
      </c>
      <c r="C8006" t="s">
        <v>101</v>
      </c>
      <c r="D8006">
        <v>615</v>
      </c>
      <c r="E8006" t="s">
        <v>15</v>
      </c>
      <c r="F8006" t="s">
        <v>23</v>
      </c>
      <c r="G8006">
        <v>45</v>
      </c>
      <c r="H8006">
        <v>5</v>
      </c>
      <c r="I8006">
        <v>0</v>
      </c>
      <c r="J8006">
        <v>2</v>
      </c>
      <c r="K8006">
        <v>1</v>
      </c>
      <c r="L8006">
        <v>1</v>
      </c>
      <c r="M8006">
        <v>164886.64000000001</v>
      </c>
      <c r="N8006">
        <v>0</v>
      </c>
    </row>
    <row r="8007" spans="1:14" x14ac:dyDescent="0.3">
      <c r="A8007">
        <v>8006</v>
      </c>
      <c r="B8007">
        <v>15632848</v>
      </c>
      <c r="C8007" t="s">
        <v>828</v>
      </c>
      <c r="D8007">
        <v>634</v>
      </c>
      <c r="E8007" t="s">
        <v>15</v>
      </c>
      <c r="F8007" t="s">
        <v>16</v>
      </c>
      <c r="G8007">
        <v>36</v>
      </c>
      <c r="H8007">
        <v>1</v>
      </c>
      <c r="I8007">
        <v>69518.95</v>
      </c>
      <c r="J8007">
        <v>1</v>
      </c>
      <c r="K8007">
        <v>1</v>
      </c>
      <c r="L8007">
        <v>0</v>
      </c>
      <c r="M8007">
        <v>116238.39</v>
      </c>
      <c r="N8007">
        <v>0</v>
      </c>
    </row>
    <row r="8008" spans="1:14" x14ac:dyDescent="0.3">
      <c r="A8008">
        <v>8007</v>
      </c>
      <c r="B8008">
        <v>15703068</v>
      </c>
      <c r="C8008" t="s">
        <v>1505</v>
      </c>
      <c r="D8008">
        <v>716</v>
      </c>
      <c r="E8008" t="s">
        <v>26</v>
      </c>
      <c r="F8008" t="s">
        <v>23</v>
      </c>
      <c r="G8008">
        <v>41</v>
      </c>
      <c r="H8008">
        <v>8</v>
      </c>
      <c r="I8008">
        <v>126145.54</v>
      </c>
      <c r="J8008">
        <v>2</v>
      </c>
      <c r="K8008">
        <v>1</v>
      </c>
      <c r="L8008">
        <v>1</v>
      </c>
      <c r="M8008">
        <v>138051.19</v>
      </c>
      <c r="N8008">
        <v>0</v>
      </c>
    </row>
    <row r="8009" spans="1:14" x14ac:dyDescent="0.3">
      <c r="A8009">
        <v>8008</v>
      </c>
      <c r="B8009">
        <v>15791513</v>
      </c>
      <c r="C8009" t="s">
        <v>756</v>
      </c>
      <c r="D8009">
        <v>647</v>
      </c>
      <c r="E8009" t="s">
        <v>15</v>
      </c>
      <c r="F8009" t="s">
        <v>23</v>
      </c>
      <c r="G8009">
        <v>41</v>
      </c>
      <c r="H8009">
        <v>4</v>
      </c>
      <c r="I8009">
        <v>138937.35</v>
      </c>
      <c r="J8009">
        <v>1</v>
      </c>
      <c r="K8009">
        <v>1</v>
      </c>
      <c r="L8009">
        <v>1</v>
      </c>
      <c r="M8009">
        <v>101617.64</v>
      </c>
      <c r="N8009">
        <v>1</v>
      </c>
    </row>
    <row r="8010" spans="1:14" x14ac:dyDescent="0.3">
      <c r="A8010">
        <v>8009</v>
      </c>
      <c r="B8010">
        <v>15587210</v>
      </c>
      <c r="C8010" t="s">
        <v>1730</v>
      </c>
      <c r="D8010">
        <v>591</v>
      </c>
      <c r="E8010" t="s">
        <v>26</v>
      </c>
      <c r="F8010" t="s">
        <v>16</v>
      </c>
      <c r="G8010">
        <v>44</v>
      </c>
      <c r="H8010">
        <v>10</v>
      </c>
      <c r="I8010">
        <v>113581.98</v>
      </c>
      <c r="J8010">
        <v>1</v>
      </c>
      <c r="K8010">
        <v>1</v>
      </c>
      <c r="L8010">
        <v>0</v>
      </c>
      <c r="M8010">
        <v>1985.41</v>
      </c>
      <c r="N8010">
        <v>0</v>
      </c>
    </row>
    <row r="8011" spans="1:14" x14ac:dyDescent="0.3">
      <c r="A8011">
        <v>8010</v>
      </c>
      <c r="B8011">
        <v>15793803</v>
      </c>
      <c r="C8011" t="s">
        <v>176</v>
      </c>
      <c r="D8011">
        <v>574</v>
      </c>
      <c r="E8011" t="s">
        <v>15</v>
      </c>
      <c r="F8011" t="s">
        <v>23</v>
      </c>
      <c r="G8011">
        <v>34</v>
      </c>
      <c r="H8011">
        <v>1</v>
      </c>
      <c r="I8011">
        <v>112572.39</v>
      </c>
      <c r="J8011">
        <v>1</v>
      </c>
      <c r="K8011">
        <v>0</v>
      </c>
      <c r="L8011">
        <v>0</v>
      </c>
      <c r="M8011">
        <v>165626.6</v>
      </c>
      <c r="N8011">
        <v>0</v>
      </c>
    </row>
    <row r="8012" spans="1:14" x14ac:dyDescent="0.3">
      <c r="A8012">
        <v>8011</v>
      </c>
      <c r="B8012">
        <v>15787756</v>
      </c>
      <c r="C8012" t="s">
        <v>1474</v>
      </c>
      <c r="D8012">
        <v>467</v>
      </c>
      <c r="E8012" t="s">
        <v>26</v>
      </c>
      <c r="F8012" t="s">
        <v>23</v>
      </c>
      <c r="G8012">
        <v>51</v>
      </c>
      <c r="H8012">
        <v>10</v>
      </c>
      <c r="I8012">
        <v>114514.71</v>
      </c>
      <c r="J8012">
        <v>2</v>
      </c>
      <c r="K8012">
        <v>1</v>
      </c>
      <c r="L8012">
        <v>0</v>
      </c>
      <c r="M8012">
        <v>177784.68</v>
      </c>
      <c r="N8012">
        <v>1</v>
      </c>
    </row>
    <row r="8013" spans="1:14" x14ac:dyDescent="0.3">
      <c r="A8013">
        <v>8012</v>
      </c>
      <c r="B8013">
        <v>15723437</v>
      </c>
      <c r="C8013" t="s">
        <v>407</v>
      </c>
      <c r="D8013">
        <v>701</v>
      </c>
      <c r="E8013" t="s">
        <v>15</v>
      </c>
      <c r="F8013" t="s">
        <v>16</v>
      </c>
      <c r="G8013">
        <v>35</v>
      </c>
      <c r="H8013">
        <v>2</v>
      </c>
      <c r="I8013">
        <v>0</v>
      </c>
      <c r="J8013">
        <v>2</v>
      </c>
      <c r="K8013">
        <v>1</v>
      </c>
      <c r="L8013">
        <v>1</v>
      </c>
      <c r="M8013">
        <v>65765.22</v>
      </c>
      <c r="N8013">
        <v>0</v>
      </c>
    </row>
    <row r="8014" spans="1:14" x14ac:dyDescent="0.3">
      <c r="A8014">
        <v>8013</v>
      </c>
      <c r="B8014">
        <v>15702715</v>
      </c>
      <c r="C8014" t="s">
        <v>556</v>
      </c>
      <c r="D8014">
        <v>747</v>
      </c>
      <c r="E8014" t="s">
        <v>15</v>
      </c>
      <c r="F8014" t="s">
        <v>16</v>
      </c>
      <c r="G8014">
        <v>34</v>
      </c>
      <c r="H8014">
        <v>10</v>
      </c>
      <c r="I8014">
        <v>0</v>
      </c>
      <c r="J8014">
        <v>2</v>
      </c>
      <c r="K8014">
        <v>1</v>
      </c>
      <c r="L8014">
        <v>1</v>
      </c>
      <c r="M8014">
        <v>50759.8</v>
      </c>
      <c r="N8014">
        <v>0</v>
      </c>
    </row>
    <row r="8015" spans="1:14" x14ac:dyDescent="0.3">
      <c r="A8015">
        <v>8014</v>
      </c>
      <c r="B8015">
        <v>15809872</v>
      </c>
      <c r="C8015" t="s">
        <v>1963</v>
      </c>
      <c r="D8015">
        <v>650</v>
      </c>
      <c r="E8015" t="s">
        <v>15</v>
      </c>
      <c r="F8015" t="s">
        <v>23</v>
      </c>
      <c r="G8015">
        <v>32</v>
      </c>
      <c r="H8015">
        <v>2</v>
      </c>
      <c r="I8015">
        <v>84906.45</v>
      </c>
      <c r="J8015">
        <v>1</v>
      </c>
      <c r="K8015">
        <v>1</v>
      </c>
      <c r="L8015">
        <v>0</v>
      </c>
      <c r="M8015">
        <v>163216.48000000001</v>
      </c>
      <c r="N8015">
        <v>0</v>
      </c>
    </row>
    <row r="8016" spans="1:14" x14ac:dyDescent="0.3">
      <c r="A8016">
        <v>8015</v>
      </c>
      <c r="B8016">
        <v>15644295</v>
      </c>
      <c r="C8016" t="s">
        <v>277</v>
      </c>
      <c r="D8016">
        <v>731</v>
      </c>
      <c r="E8016" t="s">
        <v>18</v>
      </c>
      <c r="F8016" t="s">
        <v>16</v>
      </c>
      <c r="G8016">
        <v>39</v>
      </c>
      <c r="H8016">
        <v>2</v>
      </c>
      <c r="I8016">
        <v>126816.18</v>
      </c>
      <c r="J8016">
        <v>1</v>
      </c>
      <c r="K8016">
        <v>1</v>
      </c>
      <c r="L8016">
        <v>1</v>
      </c>
      <c r="M8016">
        <v>74850.929999999993</v>
      </c>
      <c r="N8016">
        <v>0</v>
      </c>
    </row>
    <row r="8017" spans="1:14" x14ac:dyDescent="0.3">
      <c r="A8017">
        <v>8016</v>
      </c>
      <c r="B8017">
        <v>15778694</v>
      </c>
      <c r="C8017" t="s">
        <v>2625</v>
      </c>
      <c r="D8017">
        <v>638</v>
      </c>
      <c r="E8017" t="s">
        <v>26</v>
      </c>
      <c r="F8017" t="s">
        <v>16</v>
      </c>
      <c r="G8017">
        <v>26</v>
      </c>
      <c r="H8017">
        <v>1</v>
      </c>
      <c r="I8017">
        <v>105249.76</v>
      </c>
      <c r="J8017">
        <v>2</v>
      </c>
      <c r="K8017">
        <v>1</v>
      </c>
      <c r="L8017">
        <v>1</v>
      </c>
      <c r="M8017">
        <v>23491.09</v>
      </c>
      <c r="N8017">
        <v>0</v>
      </c>
    </row>
    <row r="8018" spans="1:14" x14ac:dyDescent="0.3">
      <c r="A8018">
        <v>8017</v>
      </c>
      <c r="B8018">
        <v>15759555</v>
      </c>
      <c r="C8018" t="s">
        <v>761</v>
      </c>
      <c r="D8018">
        <v>569</v>
      </c>
      <c r="E8018" t="s">
        <v>18</v>
      </c>
      <c r="F8018" t="s">
        <v>23</v>
      </c>
      <c r="G8018">
        <v>41</v>
      </c>
      <c r="H8018">
        <v>2</v>
      </c>
      <c r="I8018">
        <v>0</v>
      </c>
      <c r="J8018">
        <v>2</v>
      </c>
      <c r="K8018">
        <v>1</v>
      </c>
      <c r="L8018">
        <v>0</v>
      </c>
      <c r="M8018">
        <v>134272.57</v>
      </c>
      <c r="N8018">
        <v>0</v>
      </c>
    </row>
    <row r="8019" spans="1:14" x14ac:dyDescent="0.3">
      <c r="A8019">
        <v>8018</v>
      </c>
      <c r="B8019">
        <v>15631406</v>
      </c>
      <c r="C8019" t="s">
        <v>640</v>
      </c>
      <c r="D8019">
        <v>459</v>
      </c>
      <c r="E8019" t="s">
        <v>26</v>
      </c>
      <c r="F8019" t="s">
        <v>23</v>
      </c>
      <c r="G8019">
        <v>50</v>
      </c>
      <c r="H8019">
        <v>5</v>
      </c>
      <c r="I8019">
        <v>109387.9</v>
      </c>
      <c r="J8019">
        <v>1</v>
      </c>
      <c r="K8019">
        <v>1</v>
      </c>
      <c r="L8019">
        <v>0</v>
      </c>
      <c r="M8019">
        <v>155721.15</v>
      </c>
      <c r="N8019">
        <v>0</v>
      </c>
    </row>
    <row r="8020" spans="1:14" x14ac:dyDescent="0.3">
      <c r="A8020">
        <v>8019</v>
      </c>
      <c r="B8020">
        <v>15616676</v>
      </c>
      <c r="C8020" t="s">
        <v>1948</v>
      </c>
      <c r="D8020">
        <v>632</v>
      </c>
      <c r="E8020" t="s">
        <v>26</v>
      </c>
      <c r="F8020" t="s">
        <v>23</v>
      </c>
      <c r="G8020">
        <v>23</v>
      </c>
      <c r="H8020">
        <v>3</v>
      </c>
      <c r="I8020">
        <v>122478.51</v>
      </c>
      <c r="J8020">
        <v>1</v>
      </c>
      <c r="K8020">
        <v>1</v>
      </c>
      <c r="L8020">
        <v>0</v>
      </c>
      <c r="M8020">
        <v>147230.76999999999</v>
      </c>
      <c r="N8020">
        <v>1</v>
      </c>
    </row>
    <row r="8021" spans="1:14" x14ac:dyDescent="0.3">
      <c r="A8021">
        <v>8020</v>
      </c>
      <c r="B8021">
        <v>15771154</v>
      </c>
      <c r="C8021" t="s">
        <v>2241</v>
      </c>
      <c r="D8021">
        <v>683</v>
      </c>
      <c r="E8021" t="s">
        <v>15</v>
      </c>
      <c r="F8021" t="s">
        <v>16</v>
      </c>
      <c r="G8021">
        <v>73</v>
      </c>
      <c r="H8021">
        <v>8</v>
      </c>
      <c r="I8021">
        <v>137732.23000000001</v>
      </c>
      <c r="J8021">
        <v>2</v>
      </c>
      <c r="K8021">
        <v>1</v>
      </c>
      <c r="L8021">
        <v>1</v>
      </c>
      <c r="M8021">
        <v>133210.44</v>
      </c>
      <c r="N8021">
        <v>0</v>
      </c>
    </row>
    <row r="8022" spans="1:14" x14ac:dyDescent="0.3">
      <c r="A8022">
        <v>8021</v>
      </c>
      <c r="B8022">
        <v>15669491</v>
      </c>
      <c r="C8022" t="s">
        <v>2076</v>
      </c>
      <c r="D8022">
        <v>850</v>
      </c>
      <c r="E8022" t="s">
        <v>15</v>
      </c>
      <c r="F8022" t="s">
        <v>16</v>
      </c>
      <c r="G8022">
        <v>46</v>
      </c>
      <c r="H8022">
        <v>2</v>
      </c>
      <c r="I8022">
        <v>157866.76999999999</v>
      </c>
      <c r="J8022">
        <v>1</v>
      </c>
      <c r="K8022">
        <v>1</v>
      </c>
      <c r="L8022">
        <v>1</v>
      </c>
      <c r="M8022">
        <v>18986.12</v>
      </c>
      <c r="N8022">
        <v>0</v>
      </c>
    </row>
    <row r="8023" spans="1:14" x14ac:dyDescent="0.3">
      <c r="A8023">
        <v>8022</v>
      </c>
      <c r="B8023">
        <v>15697691</v>
      </c>
      <c r="C8023" t="s">
        <v>744</v>
      </c>
      <c r="D8023">
        <v>512</v>
      </c>
      <c r="E8023" t="s">
        <v>15</v>
      </c>
      <c r="F8023" t="s">
        <v>16</v>
      </c>
      <c r="G8023">
        <v>41</v>
      </c>
      <c r="H8023">
        <v>6</v>
      </c>
      <c r="I8023">
        <v>0</v>
      </c>
      <c r="J8023">
        <v>1</v>
      </c>
      <c r="K8023">
        <v>1</v>
      </c>
      <c r="L8023">
        <v>1</v>
      </c>
      <c r="M8023">
        <v>100507.81</v>
      </c>
      <c r="N8023">
        <v>0</v>
      </c>
    </row>
    <row r="8024" spans="1:14" x14ac:dyDescent="0.3">
      <c r="A8024">
        <v>8023</v>
      </c>
      <c r="B8024">
        <v>15665180</v>
      </c>
      <c r="C8024" t="s">
        <v>1216</v>
      </c>
      <c r="D8024">
        <v>616</v>
      </c>
      <c r="E8024" t="s">
        <v>15</v>
      </c>
      <c r="F8024" t="s">
        <v>16</v>
      </c>
      <c r="G8024">
        <v>31</v>
      </c>
      <c r="H8024">
        <v>3</v>
      </c>
      <c r="I8024">
        <v>136789.14000000001</v>
      </c>
      <c r="J8024">
        <v>1</v>
      </c>
      <c r="K8024">
        <v>1</v>
      </c>
      <c r="L8024">
        <v>0</v>
      </c>
      <c r="M8024">
        <v>59346.400000000001</v>
      </c>
      <c r="N8024">
        <v>1</v>
      </c>
    </row>
    <row r="8025" spans="1:14" x14ac:dyDescent="0.3">
      <c r="A8025">
        <v>8024</v>
      </c>
      <c r="B8025">
        <v>15752588</v>
      </c>
      <c r="C8025" t="s">
        <v>1643</v>
      </c>
      <c r="D8025">
        <v>664</v>
      </c>
      <c r="E8025" t="s">
        <v>15</v>
      </c>
      <c r="F8025" t="s">
        <v>23</v>
      </c>
      <c r="G8025">
        <v>36</v>
      </c>
      <c r="H8025">
        <v>1</v>
      </c>
      <c r="I8025">
        <v>0</v>
      </c>
      <c r="J8025">
        <v>2</v>
      </c>
      <c r="K8025">
        <v>1</v>
      </c>
      <c r="L8025">
        <v>1</v>
      </c>
      <c r="M8025">
        <v>95372.64</v>
      </c>
      <c r="N8025">
        <v>0</v>
      </c>
    </row>
    <row r="8026" spans="1:14" x14ac:dyDescent="0.3">
      <c r="A8026">
        <v>8025</v>
      </c>
      <c r="B8026">
        <v>15743051</v>
      </c>
      <c r="C8026" t="s">
        <v>782</v>
      </c>
      <c r="D8026">
        <v>694</v>
      </c>
      <c r="E8026" t="s">
        <v>15</v>
      </c>
      <c r="F8026" t="s">
        <v>23</v>
      </c>
      <c r="G8026">
        <v>30</v>
      </c>
      <c r="H8026">
        <v>10</v>
      </c>
      <c r="I8026">
        <v>144684.03</v>
      </c>
      <c r="J8026">
        <v>1</v>
      </c>
      <c r="K8026">
        <v>1</v>
      </c>
      <c r="L8026">
        <v>1</v>
      </c>
      <c r="M8026">
        <v>31805.49</v>
      </c>
      <c r="N8026">
        <v>0</v>
      </c>
    </row>
    <row r="8027" spans="1:14" x14ac:dyDescent="0.3">
      <c r="A8027">
        <v>8026</v>
      </c>
      <c r="B8027">
        <v>15571873</v>
      </c>
      <c r="C8027" t="s">
        <v>701</v>
      </c>
      <c r="D8027">
        <v>655</v>
      </c>
      <c r="E8027" t="s">
        <v>15</v>
      </c>
      <c r="F8027" t="s">
        <v>23</v>
      </c>
      <c r="G8027">
        <v>24</v>
      </c>
      <c r="H8027">
        <v>9</v>
      </c>
      <c r="I8027">
        <v>107065.31</v>
      </c>
      <c r="J8027">
        <v>1</v>
      </c>
      <c r="K8027">
        <v>1</v>
      </c>
      <c r="L8027">
        <v>1</v>
      </c>
      <c r="M8027">
        <v>51959.82</v>
      </c>
      <c r="N8027">
        <v>0</v>
      </c>
    </row>
    <row r="8028" spans="1:14" x14ac:dyDescent="0.3">
      <c r="A8028">
        <v>8027</v>
      </c>
      <c r="B8028">
        <v>15679743</v>
      </c>
      <c r="C8028" t="s">
        <v>1161</v>
      </c>
      <c r="D8028">
        <v>607</v>
      </c>
      <c r="E8028" t="s">
        <v>15</v>
      </c>
      <c r="F8028" t="s">
        <v>16</v>
      </c>
      <c r="G8028">
        <v>33</v>
      </c>
      <c r="H8028">
        <v>8</v>
      </c>
      <c r="I8028">
        <v>91301.72</v>
      </c>
      <c r="J8028">
        <v>1</v>
      </c>
      <c r="K8028">
        <v>0</v>
      </c>
      <c r="L8028">
        <v>1</v>
      </c>
      <c r="M8028">
        <v>130824.57</v>
      </c>
      <c r="N8028">
        <v>0</v>
      </c>
    </row>
    <row r="8029" spans="1:14" x14ac:dyDescent="0.3">
      <c r="A8029">
        <v>8028</v>
      </c>
      <c r="B8029">
        <v>15769412</v>
      </c>
      <c r="C8029" t="s">
        <v>302</v>
      </c>
      <c r="D8029">
        <v>684</v>
      </c>
      <c r="E8029" t="s">
        <v>18</v>
      </c>
      <c r="F8029" t="s">
        <v>23</v>
      </c>
      <c r="G8029">
        <v>39</v>
      </c>
      <c r="H8029">
        <v>4</v>
      </c>
      <c r="I8029">
        <v>207034.96</v>
      </c>
      <c r="J8029">
        <v>2</v>
      </c>
      <c r="K8029">
        <v>0</v>
      </c>
      <c r="L8029">
        <v>0</v>
      </c>
      <c r="M8029">
        <v>157694.76</v>
      </c>
      <c r="N8029">
        <v>1</v>
      </c>
    </row>
    <row r="8030" spans="1:14" x14ac:dyDescent="0.3">
      <c r="A8030">
        <v>8029</v>
      </c>
      <c r="B8030">
        <v>15775124</v>
      </c>
      <c r="C8030" t="s">
        <v>2626</v>
      </c>
      <c r="D8030">
        <v>763</v>
      </c>
      <c r="E8030" t="s">
        <v>18</v>
      </c>
      <c r="F8030" t="s">
        <v>23</v>
      </c>
      <c r="G8030">
        <v>37</v>
      </c>
      <c r="H8030">
        <v>8</v>
      </c>
      <c r="I8030">
        <v>0</v>
      </c>
      <c r="J8030">
        <v>2</v>
      </c>
      <c r="K8030">
        <v>1</v>
      </c>
      <c r="L8030">
        <v>1</v>
      </c>
      <c r="M8030">
        <v>933.38</v>
      </c>
      <c r="N8030">
        <v>0</v>
      </c>
    </row>
    <row r="8031" spans="1:14" x14ac:dyDescent="0.3">
      <c r="A8031">
        <v>8030</v>
      </c>
      <c r="B8031">
        <v>15732113</v>
      </c>
      <c r="C8031" t="s">
        <v>2627</v>
      </c>
      <c r="D8031">
        <v>671</v>
      </c>
      <c r="E8031" t="s">
        <v>18</v>
      </c>
      <c r="F8031" t="s">
        <v>23</v>
      </c>
      <c r="G8031">
        <v>50</v>
      </c>
      <c r="H8031">
        <v>8</v>
      </c>
      <c r="I8031">
        <v>0</v>
      </c>
      <c r="J8031">
        <v>1</v>
      </c>
      <c r="K8031">
        <v>0</v>
      </c>
      <c r="L8031">
        <v>1</v>
      </c>
      <c r="M8031">
        <v>2560.11</v>
      </c>
      <c r="N8031">
        <v>0</v>
      </c>
    </row>
    <row r="8032" spans="1:14" x14ac:dyDescent="0.3">
      <c r="A8032">
        <v>8031</v>
      </c>
      <c r="B8032">
        <v>15578141</v>
      </c>
      <c r="C8032" t="s">
        <v>779</v>
      </c>
      <c r="D8032">
        <v>592</v>
      </c>
      <c r="E8032" t="s">
        <v>18</v>
      </c>
      <c r="F8032" t="s">
        <v>23</v>
      </c>
      <c r="G8032">
        <v>38</v>
      </c>
      <c r="H8032">
        <v>3</v>
      </c>
      <c r="I8032">
        <v>0</v>
      </c>
      <c r="J8032">
        <v>1</v>
      </c>
      <c r="K8032">
        <v>1</v>
      </c>
      <c r="L8032">
        <v>1</v>
      </c>
      <c r="M8032">
        <v>12905.89</v>
      </c>
      <c r="N8032">
        <v>1</v>
      </c>
    </row>
    <row r="8033" spans="1:14" x14ac:dyDescent="0.3">
      <c r="A8033">
        <v>8032</v>
      </c>
      <c r="B8033">
        <v>15595874</v>
      </c>
      <c r="C8033" t="s">
        <v>939</v>
      </c>
      <c r="D8033">
        <v>666</v>
      </c>
      <c r="E8033" t="s">
        <v>18</v>
      </c>
      <c r="F8033" t="s">
        <v>16</v>
      </c>
      <c r="G8033">
        <v>36</v>
      </c>
      <c r="H8033">
        <v>6</v>
      </c>
      <c r="I8033">
        <v>0</v>
      </c>
      <c r="J8033">
        <v>2</v>
      </c>
      <c r="K8033">
        <v>1</v>
      </c>
      <c r="L8033">
        <v>0</v>
      </c>
      <c r="M8033">
        <v>176692.87</v>
      </c>
      <c r="N8033">
        <v>0</v>
      </c>
    </row>
    <row r="8034" spans="1:14" x14ac:dyDescent="0.3">
      <c r="A8034">
        <v>8033</v>
      </c>
      <c r="B8034">
        <v>15755642</v>
      </c>
      <c r="C8034" t="s">
        <v>1440</v>
      </c>
      <c r="D8034">
        <v>667</v>
      </c>
      <c r="E8034" t="s">
        <v>15</v>
      </c>
      <c r="F8034" t="s">
        <v>23</v>
      </c>
      <c r="G8034">
        <v>34</v>
      </c>
      <c r="H8034">
        <v>5</v>
      </c>
      <c r="I8034">
        <v>0</v>
      </c>
      <c r="J8034">
        <v>2</v>
      </c>
      <c r="K8034">
        <v>1</v>
      </c>
      <c r="L8034">
        <v>1</v>
      </c>
      <c r="M8034">
        <v>102908.63</v>
      </c>
      <c r="N8034">
        <v>0</v>
      </c>
    </row>
    <row r="8035" spans="1:14" x14ac:dyDescent="0.3">
      <c r="A8035">
        <v>8034</v>
      </c>
      <c r="B8035">
        <v>15576526</v>
      </c>
      <c r="C8035" t="s">
        <v>580</v>
      </c>
      <c r="D8035">
        <v>850</v>
      </c>
      <c r="E8035" t="s">
        <v>18</v>
      </c>
      <c r="F8035" t="s">
        <v>23</v>
      </c>
      <c r="G8035">
        <v>36</v>
      </c>
      <c r="H8035">
        <v>6</v>
      </c>
      <c r="I8035">
        <v>0</v>
      </c>
      <c r="J8035">
        <v>2</v>
      </c>
      <c r="K8035">
        <v>0</v>
      </c>
      <c r="L8035">
        <v>1</v>
      </c>
      <c r="M8035">
        <v>41291.050000000003</v>
      </c>
      <c r="N8035">
        <v>0</v>
      </c>
    </row>
    <row r="8036" spans="1:14" x14ac:dyDescent="0.3">
      <c r="A8036">
        <v>8035</v>
      </c>
      <c r="B8036">
        <v>15792489</v>
      </c>
      <c r="C8036" t="s">
        <v>2438</v>
      </c>
      <c r="D8036">
        <v>622</v>
      </c>
      <c r="E8036" t="s">
        <v>18</v>
      </c>
      <c r="F8036" t="s">
        <v>23</v>
      </c>
      <c r="G8036">
        <v>42</v>
      </c>
      <c r="H8036">
        <v>9</v>
      </c>
      <c r="I8036">
        <v>0</v>
      </c>
      <c r="J8036">
        <v>2</v>
      </c>
      <c r="K8036">
        <v>1</v>
      </c>
      <c r="L8036">
        <v>0</v>
      </c>
      <c r="M8036">
        <v>119127.06</v>
      </c>
      <c r="N8036">
        <v>0</v>
      </c>
    </row>
    <row r="8037" spans="1:14" x14ac:dyDescent="0.3">
      <c r="A8037">
        <v>8036</v>
      </c>
      <c r="B8037">
        <v>15733705</v>
      </c>
      <c r="C8037" t="s">
        <v>1720</v>
      </c>
      <c r="D8037">
        <v>577</v>
      </c>
      <c r="E8037" t="s">
        <v>15</v>
      </c>
      <c r="F8037" t="s">
        <v>16</v>
      </c>
      <c r="G8037">
        <v>30</v>
      </c>
      <c r="H8037">
        <v>8</v>
      </c>
      <c r="I8037">
        <v>92472.1</v>
      </c>
      <c r="J8037">
        <v>2</v>
      </c>
      <c r="K8037">
        <v>0</v>
      </c>
      <c r="L8037">
        <v>1</v>
      </c>
      <c r="M8037">
        <v>126434.61</v>
      </c>
      <c r="N8037">
        <v>0</v>
      </c>
    </row>
    <row r="8038" spans="1:14" x14ac:dyDescent="0.3">
      <c r="A8038">
        <v>8037</v>
      </c>
      <c r="B8038">
        <v>15807221</v>
      </c>
      <c r="C8038" t="s">
        <v>2628</v>
      </c>
      <c r="D8038">
        <v>555</v>
      </c>
      <c r="E8038" t="s">
        <v>18</v>
      </c>
      <c r="F8038" t="s">
        <v>23</v>
      </c>
      <c r="G8038">
        <v>21</v>
      </c>
      <c r="H8038">
        <v>1</v>
      </c>
      <c r="I8038">
        <v>0</v>
      </c>
      <c r="J8038">
        <v>2</v>
      </c>
      <c r="K8038">
        <v>0</v>
      </c>
      <c r="L8038">
        <v>0</v>
      </c>
      <c r="M8038">
        <v>103901.35</v>
      </c>
      <c r="N8038">
        <v>0</v>
      </c>
    </row>
    <row r="8039" spans="1:14" x14ac:dyDescent="0.3">
      <c r="A8039">
        <v>8038</v>
      </c>
      <c r="B8039">
        <v>15573045</v>
      </c>
      <c r="C8039" t="s">
        <v>2629</v>
      </c>
      <c r="D8039">
        <v>547</v>
      </c>
      <c r="E8039" t="s">
        <v>15</v>
      </c>
      <c r="F8039" t="s">
        <v>23</v>
      </c>
      <c r="G8039">
        <v>62</v>
      </c>
      <c r="H8039">
        <v>10</v>
      </c>
      <c r="I8039">
        <v>127738.75</v>
      </c>
      <c r="J8039">
        <v>2</v>
      </c>
      <c r="K8039">
        <v>1</v>
      </c>
      <c r="L8039">
        <v>1</v>
      </c>
      <c r="M8039">
        <v>85153</v>
      </c>
      <c r="N8039">
        <v>0</v>
      </c>
    </row>
    <row r="8040" spans="1:14" x14ac:dyDescent="0.3">
      <c r="A8040">
        <v>8039</v>
      </c>
      <c r="B8040">
        <v>15756824</v>
      </c>
      <c r="C8040" t="s">
        <v>1042</v>
      </c>
      <c r="D8040">
        <v>613</v>
      </c>
      <c r="E8040" t="s">
        <v>26</v>
      </c>
      <c r="F8040" t="s">
        <v>16</v>
      </c>
      <c r="G8040">
        <v>50</v>
      </c>
      <c r="H8040">
        <v>5</v>
      </c>
      <c r="I8040">
        <v>101242.98</v>
      </c>
      <c r="J8040">
        <v>2</v>
      </c>
      <c r="K8040">
        <v>1</v>
      </c>
      <c r="L8040">
        <v>0</v>
      </c>
      <c r="M8040">
        <v>12493.61</v>
      </c>
      <c r="N8040">
        <v>0</v>
      </c>
    </row>
    <row r="8041" spans="1:14" x14ac:dyDescent="0.3">
      <c r="A8041">
        <v>8040</v>
      </c>
      <c r="B8041">
        <v>15773520</v>
      </c>
      <c r="C8041" t="s">
        <v>2630</v>
      </c>
      <c r="D8041">
        <v>672</v>
      </c>
      <c r="E8041" t="s">
        <v>15</v>
      </c>
      <c r="F8041" t="s">
        <v>16</v>
      </c>
      <c r="G8041">
        <v>43</v>
      </c>
      <c r="H8041">
        <v>4</v>
      </c>
      <c r="I8041">
        <v>92599.55</v>
      </c>
      <c r="J8041">
        <v>2</v>
      </c>
      <c r="K8041">
        <v>1</v>
      </c>
      <c r="L8041">
        <v>1</v>
      </c>
      <c r="M8041">
        <v>167336.78</v>
      </c>
      <c r="N8041">
        <v>0</v>
      </c>
    </row>
    <row r="8042" spans="1:14" x14ac:dyDescent="0.3">
      <c r="A8042">
        <v>8041</v>
      </c>
      <c r="B8042">
        <v>15627439</v>
      </c>
      <c r="C8042" t="s">
        <v>525</v>
      </c>
      <c r="D8042">
        <v>624</v>
      </c>
      <c r="E8042" t="s">
        <v>18</v>
      </c>
      <c r="F8042" t="s">
        <v>16</v>
      </c>
      <c r="G8042">
        <v>36</v>
      </c>
      <c r="H8042">
        <v>10</v>
      </c>
      <c r="I8042">
        <v>0</v>
      </c>
      <c r="J8042">
        <v>2</v>
      </c>
      <c r="K8042">
        <v>0</v>
      </c>
      <c r="L8042">
        <v>1</v>
      </c>
      <c r="M8042">
        <v>186180.42</v>
      </c>
      <c r="N8042">
        <v>0</v>
      </c>
    </row>
    <row r="8043" spans="1:14" x14ac:dyDescent="0.3">
      <c r="A8043">
        <v>8042</v>
      </c>
      <c r="B8043">
        <v>15701439</v>
      </c>
      <c r="C8043" t="s">
        <v>116</v>
      </c>
      <c r="D8043">
        <v>698</v>
      </c>
      <c r="E8043" t="s">
        <v>18</v>
      </c>
      <c r="F8043" t="s">
        <v>16</v>
      </c>
      <c r="G8043">
        <v>50</v>
      </c>
      <c r="H8043">
        <v>1</v>
      </c>
      <c r="I8043">
        <v>0</v>
      </c>
      <c r="J8043">
        <v>4</v>
      </c>
      <c r="K8043">
        <v>1</v>
      </c>
      <c r="L8043">
        <v>0</v>
      </c>
      <c r="M8043">
        <v>88566.9</v>
      </c>
      <c r="N8043">
        <v>1</v>
      </c>
    </row>
    <row r="8044" spans="1:14" x14ac:dyDescent="0.3">
      <c r="A8044">
        <v>8043</v>
      </c>
      <c r="B8044">
        <v>15785352</v>
      </c>
      <c r="C8044" t="s">
        <v>191</v>
      </c>
      <c r="D8044">
        <v>606</v>
      </c>
      <c r="E8044" t="s">
        <v>15</v>
      </c>
      <c r="F8044" t="s">
        <v>23</v>
      </c>
      <c r="G8044">
        <v>37</v>
      </c>
      <c r="H8044">
        <v>6</v>
      </c>
      <c r="I8044">
        <v>82373.94</v>
      </c>
      <c r="J8044">
        <v>1</v>
      </c>
      <c r="K8044">
        <v>0</v>
      </c>
      <c r="L8044">
        <v>0</v>
      </c>
      <c r="M8044">
        <v>172526.9</v>
      </c>
      <c r="N8044">
        <v>1</v>
      </c>
    </row>
    <row r="8045" spans="1:14" x14ac:dyDescent="0.3">
      <c r="A8045">
        <v>8044</v>
      </c>
      <c r="B8045">
        <v>15616525</v>
      </c>
      <c r="C8045" t="s">
        <v>1053</v>
      </c>
      <c r="D8045">
        <v>720</v>
      </c>
      <c r="E8045" t="s">
        <v>18</v>
      </c>
      <c r="F8045" t="s">
        <v>23</v>
      </c>
      <c r="G8045">
        <v>31</v>
      </c>
      <c r="H8045">
        <v>4</v>
      </c>
      <c r="I8045">
        <v>141356.47</v>
      </c>
      <c r="J8045">
        <v>1</v>
      </c>
      <c r="K8045">
        <v>0</v>
      </c>
      <c r="L8045">
        <v>0</v>
      </c>
      <c r="M8045">
        <v>137985.69</v>
      </c>
      <c r="N8045">
        <v>0</v>
      </c>
    </row>
    <row r="8046" spans="1:14" x14ac:dyDescent="0.3">
      <c r="A8046">
        <v>8045</v>
      </c>
      <c r="B8046">
        <v>15717489</v>
      </c>
      <c r="C8046" t="s">
        <v>65</v>
      </c>
      <c r="D8046">
        <v>835</v>
      </c>
      <c r="E8046" t="s">
        <v>15</v>
      </c>
      <c r="F8046" t="s">
        <v>23</v>
      </c>
      <c r="G8046">
        <v>23</v>
      </c>
      <c r="H8046">
        <v>9</v>
      </c>
      <c r="I8046">
        <v>0</v>
      </c>
      <c r="J8046">
        <v>1</v>
      </c>
      <c r="K8046">
        <v>1</v>
      </c>
      <c r="L8046">
        <v>0</v>
      </c>
      <c r="M8046">
        <v>19793.73</v>
      </c>
      <c r="N8046">
        <v>1</v>
      </c>
    </row>
    <row r="8047" spans="1:14" x14ac:dyDescent="0.3">
      <c r="A8047">
        <v>8046</v>
      </c>
      <c r="B8047">
        <v>15795737</v>
      </c>
      <c r="C8047" t="s">
        <v>2631</v>
      </c>
      <c r="D8047">
        <v>771</v>
      </c>
      <c r="E8047" t="s">
        <v>18</v>
      </c>
      <c r="F8047" t="s">
        <v>16</v>
      </c>
      <c r="G8047">
        <v>47</v>
      </c>
      <c r="H8047">
        <v>3</v>
      </c>
      <c r="I8047">
        <v>72664</v>
      </c>
      <c r="J8047">
        <v>2</v>
      </c>
      <c r="K8047">
        <v>1</v>
      </c>
      <c r="L8047">
        <v>1</v>
      </c>
      <c r="M8047">
        <v>107874.39</v>
      </c>
      <c r="N8047">
        <v>0</v>
      </c>
    </row>
    <row r="8048" spans="1:14" x14ac:dyDescent="0.3">
      <c r="A8048">
        <v>8047</v>
      </c>
      <c r="B8048">
        <v>15693877</v>
      </c>
      <c r="C8048" t="s">
        <v>853</v>
      </c>
      <c r="D8048">
        <v>811</v>
      </c>
      <c r="E8048" t="s">
        <v>15</v>
      </c>
      <c r="F8048" t="s">
        <v>16</v>
      </c>
      <c r="G8048">
        <v>47</v>
      </c>
      <c r="H8048">
        <v>3</v>
      </c>
      <c r="I8048">
        <v>123365.34</v>
      </c>
      <c r="J8048">
        <v>2</v>
      </c>
      <c r="K8048">
        <v>0</v>
      </c>
      <c r="L8048">
        <v>0</v>
      </c>
      <c r="M8048">
        <v>171995.34</v>
      </c>
      <c r="N8048">
        <v>0</v>
      </c>
    </row>
    <row r="8049" spans="1:14" x14ac:dyDescent="0.3">
      <c r="A8049">
        <v>8048</v>
      </c>
      <c r="B8049">
        <v>15576111</v>
      </c>
      <c r="C8049" t="s">
        <v>2632</v>
      </c>
      <c r="D8049">
        <v>734</v>
      </c>
      <c r="E8049" t="s">
        <v>26</v>
      </c>
      <c r="F8049" t="s">
        <v>23</v>
      </c>
      <c r="G8049">
        <v>33</v>
      </c>
      <c r="H8049">
        <v>5</v>
      </c>
      <c r="I8049">
        <v>121898.58</v>
      </c>
      <c r="J8049">
        <v>1</v>
      </c>
      <c r="K8049">
        <v>1</v>
      </c>
      <c r="L8049">
        <v>0</v>
      </c>
      <c r="M8049">
        <v>61829.89</v>
      </c>
      <c r="N8049">
        <v>0</v>
      </c>
    </row>
    <row r="8050" spans="1:14" x14ac:dyDescent="0.3">
      <c r="A8050">
        <v>8049</v>
      </c>
      <c r="B8050">
        <v>15595713</v>
      </c>
      <c r="C8050" t="s">
        <v>1641</v>
      </c>
      <c r="D8050">
        <v>548</v>
      </c>
      <c r="E8050" t="s">
        <v>18</v>
      </c>
      <c r="F8050" t="s">
        <v>23</v>
      </c>
      <c r="G8050">
        <v>33</v>
      </c>
      <c r="H8050">
        <v>6</v>
      </c>
      <c r="I8050">
        <v>0</v>
      </c>
      <c r="J8050">
        <v>1</v>
      </c>
      <c r="K8050">
        <v>1</v>
      </c>
      <c r="L8050">
        <v>1</v>
      </c>
      <c r="M8050">
        <v>31728.35</v>
      </c>
      <c r="N8050">
        <v>0</v>
      </c>
    </row>
    <row r="8051" spans="1:14" x14ac:dyDescent="0.3">
      <c r="A8051">
        <v>8050</v>
      </c>
      <c r="B8051">
        <v>15808868</v>
      </c>
      <c r="C8051" t="s">
        <v>1187</v>
      </c>
      <c r="D8051">
        <v>652</v>
      </c>
      <c r="E8051" t="s">
        <v>15</v>
      </c>
      <c r="F8051" t="s">
        <v>16</v>
      </c>
      <c r="G8051">
        <v>31</v>
      </c>
      <c r="H8051">
        <v>3</v>
      </c>
      <c r="I8051">
        <v>103696.97</v>
      </c>
      <c r="J8051">
        <v>3</v>
      </c>
      <c r="K8051">
        <v>0</v>
      </c>
      <c r="L8051">
        <v>0</v>
      </c>
      <c r="M8051">
        <v>155221.04999999999</v>
      </c>
      <c r="N8051">
        <v>1</v>
      </c>
    </row>
    <row r="8052" spans="1:14" x14ac:dyDescent="0.3">
      <c r="A8052">
        <v>8051</v>
      </c>
      <c r="B8052">
        <v>15708193</v>
      </c>
      <c r="C8052" t="s">
        <v>924</v>
      </c>
      <c r="D8052">
        <v>707</v>
      </c>
      <c r="E8052" t="s">
        <v>15</v>
      </c>
      <c r="F8052" t="s">
        <v>23</v>
      </c>
      <c r="G8052">
        <v>33</v>
      </c>
      <c r="H8052">
        <v>2</v>
      </c>
      <c r="I8052">
        <v>0</v>
      </c>
      <c r="J8052">
        <v>2</v>
      </c>
      <c r="K8052">
        <v>0</v>
      </c>
      <c r="L8052">
        <v>0</v>
      </c>
      <c r="M8052">
        <v>130866.95</v>
      </c>
      <c r="N8052">
        <v>0</v>
      </c>
    </row>
    <row r="8053" spans="1:14" x14ac:dyDescent="0.3">
      <c r="A8053">
        <v>8052</v>
      </c>
      <c r="B8053">
        <v>15697801</v>
      </c>
      <c r="C8053" t="s">
        <v>2353</v>
      </c>
      <c r="D8053">
        <v>605</v>
      </c>
      <c r="E8053" t="s">
        <v>26</v>
      </c>
      <c r="F8053" t="s">
        <v>16</v>
      </c>
      <c r="G8053">
        <v>56</v>
      </c>
      <c r="H8053">
        <v>1</v>
      </c>
      <c r="I8053">
        <v>74129.179999999993</v>
      </c>
      <c r="J8053">
        <v>2</v>
      </c>
      <c r="K8053">
        <v>1</v>
      </c>
      <c r="L8053">
        <v>1</v>
      </c>
      <c r="M8053">
        <v>62199.78</v>
      </c>
      <c r="N8053">
        <v>1</v>
      </c>
    </row>
    <row r="8054" spans="1:14" x14ac:dyDescent="0.3">
      <c r="A8054">
        <v>8053</v>
      </c>
      <c r="B8054">
        <v>15770121</v>
      </c>
      <c r="C8054" t="s">
        <v>2633</v>
      </c>
      <c r="D8054">
        <v>623</v>
      </c>
      <c r="E8054" t="s">
        <v>15</v>
      </c>
      <c r="F8054" t="s">
        <v>16</v>
      </c>
      <c r="G8054">
        <v>34</v>
      </c>
      <c r="H8054">
        <v>9</v>
      </c>
      <c r="I8054">
        <v>0</v>
      </c>
      <c r="J8054">
        <v>1</v>
      </c>
      <c r="K8054">
        <v>1</v>
      </c>
      <c r="L8054">
        <v>0</v>
      </c>
      <c r="M8054">
        <v>24255.21</v>
      </c>
      <c r="N8054">
        <v>0</v>
      </c>
    </row>
    <row r="8055" spans="1:14" x14ac:dyDescent="0.3">
      <c r="A8055">
        <v>8054</v>
      </c>
      <c r="B8055">
        <v>15800524</v>
      </c>
      <c r="C8055" t="s">
        <v>1655</v>
      </c>
      <c r="D8055">
        <v>686</v>
      </c>
      <c r="E8055" t="s">
        <v>26</v>
      </c>
      <c r="F8055" t="s">
        <v>23</v>
      </c>
      <c r="G8055">
        <v>29</v>
      </c>
      <c r="H8055">
        <v>3</v>
      </c>
      <c r="I8055">
        <v>185379.02</v>
      </c>
      <c r="J8055">
        <v>1</v>
      </c>
      <c r="K8055">
        <v>1</v>
      </c>
      <c r="L8055">
        <v>0</v>
      </c>
      <c r="M8055">
        <v>64679.07</v>
      </c>
      <c r="N8055">
        <v>0</v>
      </c>
    </row>
    <row r="8056" spans="1:14" x14ac:dyDescent="0.3">
      <c r="A8056">
        <v>8055</v>
      </c>
      <c r="B8056">
        <v>15686236</v>
      </c>
      <c r="C8056" t="s">
        <v>70</v>
      </c>
      <c r="D8056">
        <v>525</v>
      </c>
      <c r="E8056" t="s">
        <v>26</v>
      </c>
      <c r="F8056" t="s">
        <v>16</v>
      </c>
      <c r="G8056">
        <v>47</v>
      </c>
      <c r="H8056">
        <v>1</v>
      </c>
      <c r="I8056">
        <v>118087.67999999999</v>
      </c>
      <c r="J8056">
        <v>1</v>
      </c>
      <c r="K8056">
        <v>1</v>
      </c>
      <c r="L8056">
        <v>0</v>
      </c>
      <c r="M8056">
        <v>88120.78</v>
      </c>
      <c r="N8056">
        <v>1</v>
      </c>
    </row>
    <row r="8057" spans="1:14" x14ac:dyDescent="0.3">
      <c r="A8057">
        <v>8056</v>
      </c>
      <c r="B8057">
        <v>15659807</v>
      </c>
      <c r="C8057" t="s">
        <v>385</v>
      </c>
      <c r="D8057">
        <v>657</v>
      </c>
      <c r="E8057" t="s">
        <v>18</v>
      </c>
      <c r="F8057" t="s">
        <v>23</v>
      </c>
      <c r="G8057">
        <v>41</v>
      </c>
      <c r="H8057">
        <v>8</v>
      </c>
      <c r="I8057">
        <v>109402.13</v>
      </c>
      <c r="J8057">
        <v>1</v>
      </c>
      <c r="K8057">
        <v>1</v>
      </c>
      <c r="L8057">
        <v>1</v>
      </c>
      <c r="M8057">
        <v>66463.62</v>
      </c>
      <c r="N8057">
        <v>0</v>
      </c>
    </row>
    <row r="8058" spans="1:14" x14ac:dyDescent="0.3">
      <c r="A8058">
        <v>8057</v>
      </c>
      <c r="B8058">
        <v>15736078</v>
      </c>
      <c r="C8058" t="s">
        <v>182</v>
      </c>
      <c r="D8058">
        <v>730</v>
      </c>
      <c r="E8058" t="s">
        <v>26</v>
      </c>
      <c r="F8058" t="s">
        <v>16</v>
      </c>
      <c r="G8058">
        <v>33</v>
      </c>
      <c r="H8058">
        <v>7</v>
      </c>
      <c r="I8058">
        <v>130367.87</v>
      </c>
      <c r="J8058">
        <v>1</v>
      </c>
      <c r="K8058">
        <v>1</v>
      </c>
      <c r="L8058">
        <v>0</v>
      </c>
      <c r="M8058">
        <v>15142.1</v>
      </c>
      <c r="N8058">
        <v>1</v>
      </c>
    </row>
    <row r="8059" spans="1:14" x14ac:dyDescent="0.3">
      <c r="A8059">
        <v>8058</v>
      </c>
      <c r="B8059">
        <v>15620836</v>
      </c>
      <c r="C8059" t="s">
        <v>1227</v>
      </c>
      <c r="D8059">
        <v>816</v>
      </c>
      <c r="E8059" t="s">
        <v>26</v>
      </c>
      <c r="F8059" t="s">
        <v>16</v>
      </c>
      <c r="G8059">
        <v>34</v>
      </c>
      <c r="H8059">
        <v>2</v>
      </c>
      <c r="I8059">
        <v>108410.87</v>
      </c>
      <c r="J8059">
        <v>2</v>
      </c>
      <c r="K8059">
        <v>1</v>
      </c>
      <c r="L8059">
        <v>0</v>
      </c>
      <c r="M8059">
        <v>102908.91</v>
      </c>
      <c r="N8059">
        <v>0</v>
      </c>
    </row>
    <row r="8060" spans="1:14" x14ac:dyDescent="0.3">
      <c r="A8060">
        <v>8059</v>
      </c>
      <c r="B8060">
        <v>15698184</v>
      </c>
      <c r="C8060" t="s">
        <v>194</v>
      </c>
      <c r="D8060">
        <v>484</v>
      </c>
      <c r="E8060" t="s">
        <v>15</v>
      </c>
      <c r="F8060" t="s">
        <v>16</v>
      </c>
      <c r="G8060">
        <v>50</v>
      </c>
      <c r="H8060">
        <v>2</v>
      </c>
      <c r="I8060">
        <v>90408.16</v>
      </c>
      <c r="J8060">
        <v>2</v>
      </c>
      <c r="K8060">
        <v>0</v>
      </c>
      <c r="L8060">
        <v>0</v>
      </c>
      <c r="M8060">
        <v>48170.57</v>
      </c>
      <c r="N8060">
        <v>0</v>
      </c>
    </row>
    <row r="8061" spans="1:14" x14ac:dyDescent="0.3">
      <c r="A8061">
        <v>8060</v>
      </c>
      <c r="B8061">
        <v>15717643</v>
      </c>
      <c r="C8061" t="s">
        <v>2634</v>
      </c>
      <c r="D8061">
        <v>728</v>
      </c>
      <c r="E8061" t="s">
        <v>15</v>
      </c>
      <c r="F8061" t="s">
        <v>16</v>
      </c>
      <c r="G8061">
        <v>34</v>
      </c>
      <c r="H8061">
        <v>6</v>
      </c>
      <c r="I8061">
        <v>90425.15</v>
      </c>
      <c r="J8061">
        <v>2</v>
      </c>
      <c r="K8061">
        <v>1</v>
      </c>
      <c r="L8061">
        <v>1</v>
      </c>
      <c r="M8061">
        <v>11597.69</v>
      </c>
      <c r="N8061">
        <v>0</v>
      </c>
    </row>
    <row r="8062" spans="1:14" x14ac:dyDescent="0.3">
      <c r="A8062">
        <v>8061</v>
      </c>
      <c r="B8062">
        <v>15776596</v>
      </c>
      <c r="C8062" t="s">
        <v>903</v>
      </c>
      <c r="D8062">
        <v>730</v>
      </c>
      <c r="E8062" t="s">
        <v>18</v>
      </c>
      <c r="F8062" t="s">
        <v>16</v>
      </c>
      <c r="G8062">
        <v>39</v>
      </c>
      <c r="H8062">
        <v>6</v>
      </c>
      <c r="I8062">
        <v>140094.59</v>
      </c>
      <c r="J8062">
        <v>1</v>
      </c>
      <c r="K8062">
        <v>1</v>
      </c>
      <c r="L8062">
        <v>0</v>
      </c>
      <c r="M8062">
        <v>172450.04</v>
      </c>
      <c r="N8062">
        <v>1</v>
      </c>
    </row>
    <row r="8063" spans="1:14" x14ac:dyDescent="0.3">
      <c r="A8063">
        <v>8062</v>
      </c>
      <c r="B8063">
        <v>15814757</v>
      </c>
      <c r="C8063" t="s">
        <v>890</v>
      </c>
      <c r="D8063">
        <v>477</v>
      </c>
      <c r="E8063" t="s">
        <v>18</v>
      </c>
      <c r="F8063" t="s">
        <v>23</v>
      </c>
      <c r="G8063">
        <v>31</v>
      </c>
      <c r="H8063">
        <v>9</v>
      </c>
      <c r="I8063">
        <v>0</v>
      </c>
      <c r="J8063">
        <v>2</v>
      </c>
      <c r="K8063">
        <v>0</v>
      </c>
      <c r="L8063">
        <v>1</v>
      </c>
      <c r="M8063">
        <v>184061.17</v>
      </c>
      <c r="N8063">
        <v>0</v>
      </c>
    </row>
    <row r="8064" spans="1:14" x14ac:dyDescent="0.3">
      <c r="A8064">
        <v>8063</v>
      </c>
      <c r="B8064">
        <v>15812607</v>
      </c>
      <c r="C8064" t="s">
        <v>1071</v>
      </c>
      <c r="D8064">
        <v>663</v>
      </c>
      <c r="E8064" t="s">
        <v>26</v>
      </c>
      <c r="F8064" t="s">
        <v>16</v>
      </c>
      <c r="G8064">
        <v>46</v>
      </c>
      <c r="H8064">
        <v>6</v>
      </c>
      <c r="I8064">
        <v>95439.4</v>
      </c>
      <c r="J8064">
        <v>1</v>
      </c>
      <c r="K8064">
        <v>1</v>
      </c>
      <c r="L8064">
        <v>1</v>
      </c>
      <c r="M8064">
        <v>21038.58</v>
      </c>
      <c r="N8064">
        <v>1</v>
      </c>
    </row>
    <row r="8065" spans="1:14" x14ac:dyDescent="0.3">
      <c r="A8065">
        <v>8064</v>
      </c>
      <c r="B8065">
        <v>15663888</v>
      </c>
      <c r="C8065" t="s">
        <v>2003</v>
      </c>
      <c r="D8065">
        <v>549</v>
      </c>
      <c r="E8065" t="s">
        <v>26</v>
      </c>
      <c r="F8065" t="s">
        <v>23</v>
      </c>
      <c r="G8065">
        <v>34</v>
      </c>
      <c r="H8065">
        <v>6</v>
      </c>
      <c r="I8065">
        <v>204017.4</v>
      </c>
      <c r="J8065">
        <v>2</v>
      </c>
      <c r="K8065">
        <v>1</v>
      </c>
      <c r="L8065">
        <v>0</v>
      </c>
      <c r="M8065">
        <v>109538.35</v>
      </c>
      <c r="N8065">
        <v>0</v>
      </c>
    </row>
    <row r="8066" spans="1:14" x14ac:dyDescent="0.3">
      <c r="A8066">
        <v>8065</v>
      </c>
      <c r="B8066">
        <v>15748882</v>
      </c>
      <c r="C8066" t="s">
        <v>929</v>
      </c>
      <c r="D8066">
        <v>714</v>
      </c>
      <c r="E8066" t="s">
        <v>18</v>
      </c>
      <c r="F8066" t="s">
        <v>23</v>
      </c>
      <c r="G8066">
        <v>29</v>
      </c>
      <c r="H8066">
        <v>9</v>
      </c>
      <c r="I8066">
        <v>0</v>
      </c>
      <c r="J8066">
        <v>2</v>
      </c>
      <c r="K8066">
        <v>1</v>
      </c>
      <c r="L8066">
        <v>0</v>
      </c>
      <c r="M8066">
        <v>129192.55</v>
      </c>
      <c r="N8066">
        <v>0</v>
      </c>
    </row>
    <row r="8067" spans="1:14" x14ac:dyDescent="0.3">
      <c r="A8067">
        <v>8066</v>
      </c>
      <c r="B8067">
        <v>15690829</v>
      </c>
      <c r="C8067" t="s">
        <v>2635</v>
      </c>
      <c r="D8067">
        <v>430</v>
      </c>
      <c r="E8067" t="s">
        <v>26</v>
      </c>
      <c r="F8067" t="s">
        <v>23</v>
      </c>
      <c r="G8067">
        <v>49</v>
      </c>
      <c r="H8067">
        <v>3</v>
      </c>
      <c r="I8067">
        <v>137115.16</v>
      </c>
      <c r="J8067">
        <v>1</v>
      </c>
      <c r="K8067">
        <v>1</v>
      </c>
      <c r="L8067">
        <v>0</v>
      </c>
      <c r="M8067">
        <v>146516.85999999999</v>
      </c>
      <c r="N8067">
        <v>1</v>
      </c>
    </row>
    <row r="8068" spans="1:14" x14ac:dyDescent="0.3">
      <c r="A8068">
        <v>8067</v>
      </c>
      <c r="B8068">
        <v>15695819</v>
      </c>
      <c r="C8068" t="s">
        <v>1602</v>
      </c>
      <c r="D8068">
        <v>504</v>
      </c>
      <c r="E8068" t="s">
        <v>26</v>
      </c>
      <c r="F8068" t="s">
        <v>23</v>
      </c>
      <c r="G8068">
        <v>43</v>
      </c>
      <c r="H8068">
        <v>5</v>
      </c>
      <c r="I8068">
        <v>134740.19</v>
      </c>
      <c r="J8068">
        <v>2</v>
      </c>
      <c r="K8068">
        <v>1</v>
      </c>
      <c r="L8068">
        <v>0</v>
      </c>
      <c r="M8068">
        <v>181430.91</v>
      </c>
      <c r="N8068">
        <v>0</v>
      </c>
    </row>
    <row r="8069" spans="1:14" x14ac:dyDescent="0.3">
      <c r="A8069">
        <v>8068</v>
      </c>
      <c r="B8069">
        <v>15696834</v>
      </c>
      <c r="C8069" t="s">
        <v>2636</v>
      </c>
      <c r="D8069">
        <v>530</v>
      </c>
      <c r="E8069" t="s">
        <v>15</v>
      </c>
      <c r="F8069" t="s">
        <v>16</v>
      </c>
      <c r="G8069">
        <v>29</v>
      </c>
      <c r="H8069">
        <v>5</v>
      </c>
      <c r="I8069">
        <v>0</v>
      </c>
      <c r="J8069">
        <v>2</v>
      </c>
      <c r="K8069">
        <v>0</v>
      </c>
      <c r="L8069">
        <v>0</v>
      </c>
      <c r="M8069">
        <v>121451.21</v>
      </c>
      <c r="N8069">
        <v>0</v>
      </c>
    </row>
    <row r="8070" spans="1:14" x14ac:dyDescent="0.3">
      <c r="A8070">
        <v>8069</v>
      </c>
      <c r="B8070">
        <v>15797710</v>
      </c>
      <c r="C8070" t="s">
        <v>1178</v>
      </c>
      <c r="D8070">
        <v>619</v>
      </c>
      <c r="E8070" t="s">
        <v>26</v>
      </c>
      <c r="F8070" t="s">
        <v>23</v>
      </c>
      <c r="G8070">
        <v>29</v>
      </c>
      <c r="H8070">
        <v>4</v>
      </c>
      <c r="I8070">
        <v>98955.87</v>
      </c>
      <c r="J8070">
        <v>1</v>
      </c>
      <c r="K8070">
        <v>0</v>
      </c>
      <c r="L8070">
        <v>1</v>
      </c>
      <c r="M8070">
        <v>131712.51</v>
      </c>
      <c r="N8070">
        <v>0</v>
      </c>
    </row>
    <row r="8071" spans="1:14" x14ac:dyDescent="0.3">
      <c r="A8071">
        <v>8070</v>
      </c>
      <c r="B8071">
        <v>15700654</v>
      </c>
      <c r="C8071" t="s">
        <v>2637</v>
      </c>
      <c r="D8071">
        <v>617</v>
      </c>
      <c r="E8071" t="s">
        <v>26</v>
      </c>
      <c r="F8071" t="s">
        <v>23</v>
      </c>
      <c r="G8071">
        <v>44</v>
      </c>
      <c r="H8071">
        <v>9</v>
      </c>
      <c r="I8071">
        <v>49157.09</v>
      </c>
      <c r="J8071">
        <v>2</v>
      </c>
      <c r="K8071">
        <v>1</v>
      </c>
      <c r="L8071">
        <v>0</v>
      </c>
      <c r="M8071">
        <v>53294.17</v>
      </c>
      <c r="N8071">
        <v>0</v>
      </c>
    </row>
    <row r="8072" spans="1:14" x14ac:dyDescent="0.3">
      <c r="A8072">
        <v>8071</v>
      </c>
      <c r="B8072">
        <v>15583764</v>
      </c>
      <c r="C8072" t="s">
        <v>2638</v>
      </c>
      <c r="D8072">
        <v>791</v>
      </c>
      <c r="E8072" t="s">
        <v>26</v>
      </c>
      <c r="F8072" t="s">
        <v>23</v>
      </c>
      <c r="G8072">
        <v>31</v>
      </c>
      <c r="H8072">
        <v>1</v>
      </c>
      <c r="I8072">
        <v>130240.33</v>
      </c>
      <c r="J8072">
        <v>1</v>
      </c>
      <c r="K8072">
        <v>0</v>
      </c>
      <c r="L8072">
        <v>0</v>
      </c>
      <c r="M8072">
        <v>96546.55</v>
      </c>
      <c r="N8072">
        <v>0</v>
      </c>
    </row>
    <row r="8073" spans="1:14" x14ac:dyDescent="0.3">
      <c r="A8073">
        <v>8072</v>
      </c>
      <c r="B8073">
        <v>15688849</v>
      </c>
      <c r="C8073" t="s">
        <v>65</v>
      </c>
      <c r="D8073">
        <v>609</v>
      </c>
      <c r="E8073" t="s">
        <v>15</v>
      </c>
      <c r="F8073" t="s">
        <v>23</v>
      </c>
      <c r="G8073">
        <v>48</v>
      </c>
      <c r="H8073">
        <v>1</v>
      </c>
      <c r="I8073">
        <v>108019.27</v>
      </c>
      <c r="J8073">
        <v>3</v>
      </c>
      <c r="K8073">
        <v>1</v>
      </c>
      <c r="L8073">
        <v>1</v>
      </c>
      <c r="M8073">
        <v>184524.65</v>
      </c>
      <c r="N8073">
        <v>1</v>
      </c>
    </row>
    <row r="8074" spans="1:14" x14ac:dyDescent="0.3">
      <c r="A8074">
        <v>8073</v>
      </c>
      <c r="B8074">
        <v>15661473</v>
      </c>
      <c r="C8074" t="s">
        <v>20</v>
      </c>
      <c r="D8074">
        <v>780</v>
      </c>
      <c r="E8074" t="s">
        <v>26</v>
      </c>
      <c r="F8074" t="s">
        <v>23</v>
      </c>
      <c r="G8074">
        <v>51</v>
      </c>
      <c r="H8074">
        <v>4</v>
      </c>
      <c r="I8074">
        <v>126725.25</v>
      </c>
      <c r="J8074">
        <v>1</v>
      </c>
      <c r="K8074">
        <v>1</v>
      </c>
      <c r="L8074">
        <v>0</v>
      </c>
      <c r="M8074">
        <v>195259.31</v>
      </c>
      <c r="N8074">
        <v>1</v>
      </c>
    </row>
    <row r="8075" spans="1:14" x14ac:dyDescent="0.3">
      <c r="A8075">
        <v>8074</v>
      </c>
      <c r="B8075">
        <v>15601030</v>
      </c>
      <c r="C8075" t="s">
        <v>2639</v>
      </c>
      <c r="D8075">
        <v>777</v>
      </c>
      <c r="E8075" t="s">
        <v>26</v>
      </c>
      <c r="F8075" t="s">
        <v>16</v>
      </c>
      <c r="G8075">
        <v>34</v>
      </c>
      <c r="H8075">
        <v>5</v>
      </c>
      <c r="I8075">
        <v>96693.66</v>
      </c>
      <c r="J8075">
        <v>1</v>
      </c>
      <c r="K8075">
        <v>1</v>
      </c>
      <c r="L8075">
        <v>1</v>
      </c>
      <c r="M8075">
        <v>172618.52</v>
      </c>
      <c r="N8075">
        <v>0</v>
      </c>
    </row>
    <row r="8076" spans="1:14" x14ac:dyDescent="0.3">
      <c r="A8076">
        <v>8075</v>
      </c>
      <c r="B8076">
        <v>15789557</v>
      </c>
      <c r="C8076" t="s">
        <v>2640</v>
      </c>
      <c r="D8076">
        <v>817</v>
      </c>
      <c r="E8076" t="s">
        <v>26</v>
      </c>
      <c r="F8076" t="s">
        <v>16</v>
      </c>
      <c r="G8076">
        <v>27</v>
      </c>
      <c r="H8076">
        <v>7</v>
      </c>
      <c r="I8076">
        <v>129810.6</v>
      </c>
      <c r="J8076">
        <v>1</v>
      </c>
      <c r="K8076">
        <v>1</v>
      </c>
      <c r="L8076">
        <v>1</v>
      </c>
      <c r="M8076">
        <v>59259.44</v>
      </c>
      <c r="N8076">
        <v>0</v>
      </c>
    </row>
    <row r="8077" spans="1:14" x14ac:dyDescent="0.3">
      <c r="A8077">
        <v>8076</v>
      </c>
      <c r="B8077">
        <v>15745250</v>
      </c>
      <c r="C8077" t="s">
        <v>949</v>
      </c>
      <c r="D8077">
        <v>850</v>
      </c>
      <c r="E8077" t="s">
        <v>15</v>
      </c>
      <c r="F8077" t="s">
        <v>23</v>
      </c>
      <c r="G8077">
        <v>58</v>
      </c>
      <c r="H8077">
        <v>8</v>
      </c>
      <c r="I8077">
        <v>156652.13</v>
      </c>
      <c r="J8077">
        <v>1</v>
      </c>
      <c r="K8077">
        <v>0</v>
      </c>
      <c r="L8077">
        <v>0</v>
      </c>
      <c r="M8077">
        <v>25899.21</v>
      </c>
      <c r="N8077">
        <v>1</v>
      </c>
    </row>
    <row r="8078" spans="1:14" x14ac:dyDescent="0.3">
      <c r="A8078">
        <v>8077</v>
      </c>
      <c r="B8078">
        <v>15590349</v>
      </c>
      <c r="C8078" t="s">
        <v>2641</v>
      </c>
      <c r="D8078">
        <v>732</v>
      </c>
      <c r="E8078" t="s">
        <v>15</v>
      </c>
      <c r="F8078" t="s">
        <v>16</v>
      </c>
      <c r="G8078">
        <v>36</v>
      </c>
      <c r="H8078">
        <v>9</v>
      </c>
      <c r="I8078">
        <v>0</v>
      </c>
      <c r="J8078">
        <v>1</v>
      </c>
      <c r="K8078">
        <v>0</v>
      </c>
      <c r="L8078">
        <v>0</v>
      </c>
      <c r="M8078">
        <v>3749</v>
      </c>
      <c r="N8078">
        <v>1</v>
      </c>
    </row>
    <row r="8079" spans="1:14" x14ac:dyDescent="0.3">
      <c r="A8079">
        <v>8078</v>
      </c>
      <c r="B8079">
        <v>15741693</v>
      </c>
      <c r="C8079" t="s">
        <v>2642</v>
      </c>
      <c r="D8079">
        <v>693</v>
      </c>
      <c r="E8079" t="s">
        <v>15</v>
      </c>
      <c r="F8079" t="s">
        <v>23</v>
      </c>
      <c r="G8079">
        <v>40</v>
      </c>
      <c r="H8079">
        <v>4</v>
      </c>
      <c r="I8079">
        <v>130661.96</v>
      </c>
      <c r="J8079">
        <v>1</v>
      </c>
      <c r="K8079">
        <v>1</v>
      </c>
      <c r="L8079">
        <v>1</v>
      </c>
      <c r="M8079">
        <v>101918.96</v>
      </c>
      <c r="N8079">
        <v>0</v>
      </c>
    </row>
    <row r="8080" spans="1:14" x14ac:dyDescent="0.3">
      <c r="A8080">
        <v>8079</v>
      </c>
      <c r="B8080">
        <v>15618446</v>
      </c>
      <c r="C8080" t="s">
        <v>615</v>
      </c>
      <c r="D8080">
        <v>576</v>
      </c>
      <c r="E8080" t="s">
        <v>15</v>
      </c>
      <c r="F8080" t="s">
        <v>16</v>
      </c>
      <c r="G8080">
        <v>50</v>
      </c>
      <c r="H8080">
        <v>8</v>
      </c>
      <c r="I8080">
        <v>0</v>
      </c>
      <c r="J8080">
        <v>2</v>
      </c>
      <c r="K8080">
        <v>1</v>
      </c>
      <c r="L8080">
        <v>1</v>
      </c>
      <c r="M8080">
        <v>57802.62</v>
      </c>
      <c r="N8080">
        <v>0</v>
      </c>
    </row>
    <row r="8081" spans="1:14" x14ac:dyDescent="0.3">
      <c r="A8081">
        <v>8080</v>
      </c>
      <c r="B8081">
        <v>15766552</v>
      </c>
      <c r="C8081" t="s">
        <v>260</v>
      </c>
      <c r="D8081">
        <v>643</v>
      </c>
      <c r="E8081" t="s">
        <v>15</v>
      </c>
      <c r="F8081" t="s">
        <v>23</v>
      </c>
      <c r="G8081">
        <v>37</v>
      </c>
      <c r="H8081">
        <v>6</v>
      </c>
      <c r="I8081">
        <v>0</v>
      </c>
      <c r="J8081">
        <v>2</v>
      </c>
      <c r="K8081">
        <v>0</v>
      </c>
      <c r="L8081">
        <v>0</v>
      </c>
      <c r="M8081">
        <v>142454.76999999999</v>
      </c>
      <c r="N8081">
        <v>0</v>
      </c>
    </row>
    <row r="8082" spans="1:14" x14ac:dyDescent="0.3">
      <c r="A8082">
        <v>8081</v>
      </c>
      <c r="B8082">
        <v>15668775</v>
      </c>
      <c r="C8082" t="s">
        <v>2643</v>
      </c>
      <c r="D8082">
        <v>757</v>
      </c>
      <c r="E8082" t="s">
        <v>15</v>
      </c>
      <c r="F8082" t="s">
        <v>23</v>
      </c>
      <c r="G8082">
        <v>47</v>
      </c>
      <c r="H8082">
        <v>3</v>
      </c>
      <c r="I8082">
        <v>130747.1</v>
      </c>
      <c r="J8082">
        <v>1</v>
      </c>
      <c r="K8082">
        <v>1</v>
      </c>
      <c r="L8082">
        <v>0</v>
      </c>
      <c r="M8082">
        <v>143829.54</v>
      </c>
      <c r="N8082">
        <v>0</v>
      </c>
    </row>
    <row r="8083" spans="1:14" x14ac:dyDescent="0.3">
      <c r="A8083">
        <v>8082</v>
      </c>
      <c r="B8083">
        <v>15757895</v>
      </c>
      <c r="C8083" t="s">
        <v>65</v>
      </c>
      <c r="D8083">
        <v>569</v>
      </c>
      <c r="E8083" t="s">
        <v>26</v>
      </c>
      <c r="F8083" t="s">
        <v>23</v>
      </c>
      <c r="G8083">
        <v>30</v>
      </c>
      <c r="H8083">
        <v>6</v>
      </c>
      <c r="I8083">
        <v>106629.49</v>
      </c>
      <c r="J8083">
        <v>1</v>
      </c>
      <c r="K8083">
        <v>0</v>
      </c>
      <c r="L8083">
        <v>1</v>
      </c>
      <c r="M8083">
        <v>44114.879999999997</v>
      </c>
      <c r="N8083">
        <v>0</v>
      </c>
    </row>
    <row r="8084" spans="1:14" x14ac:dyDescent="0.3">
      <c r="A8084">
        <v>8083</v>
      </c>
      <c r="B8084">
        <v>15774551</v>
      </c>
      <c r="C8084" t="s">
        <v>964</v>
      </c>
      <c r="D8084">
        <v>772</v>
      </c>
      <c r="E8084" t="s">
        <v>18</v>
      </c>
      <c r="F8084" t="s">
        <v>23</v>
      </c>
      <c r="G8084">
        <v>36</v>
      </c>
      <c r="H8084">
        <v>3</v>
      </c>
      <c r="I8084">
        <v>112029.83</v>
      </c>
      <c r="J8084">
        <v>1</v>
      </c>
      <c r="K8084">
        <v>1</v>
      </c>
      <c r="L8084">
        <v>1</v>
      </c>
      <c r="M8084">
        <v>186948.35</v>
      </c>
      <c r="N8084">
        <v>0</v>
      </c>
    </row>
    <row r="8085" spans="1:14" x14ac:dyDescent="0.3">
      <c r="A8085">
        <v>8084</v>
      </c>
      <c r="B8085">
        <v>15684011</v>
      </c>
      <c r="C8085" t="s">
        <v>216</v>
      </c>
      <c r="D8085">
        <v>576</v>
      </c>
      <c r="E8085" t="s">
        <v>26</v>
      </c>
      <c r="F8085" t="s">
        <v>23</v>
      </c>
      <c r="G8085">
        <v>29</v>
      </c>
      <c r="H8085">
        <v>7</v>
      </c>
      <c r="I8085">
        <v>130575.26</v>
      </c>
      <c r="J8085">
        <v>1</v>
      </c>
      <c r="K8085">
        <v>0</v>
      </c>
      <c r="L8085">
        <v>1</v>
      </c>
      <c r="M8085">
        <v>173629.78</v>
      </c>
      <c r="N8085">
        <v>0</v>
      </c>
    </row>
    <row r="8086" spans="1:14" x14ac:dyDescent="0.3">
      <c r="A8086">
        <v>8085</v>
      </c>
      <c r="B8086">
        <v>15736146</v>
      </c>
      <c r="C8086" t="s">
        <v>2588</v>
      </c>
      <c r="D8086">
        <v>608</v>
      </c>
      <c r="E8086" t="s">
        <v>26</v>
      </c>
      <c r="F8086" t="s">
        <v>23</v>
      </c>
      <c r="G8086">
        <v>28</v>
      </c>
      <c r="H8086">
        <v>4</v>
      </c>
      <c r="I8086">
        <v>96679.71</v>
      </c>
      <c r="J8086">
        <v>1</v>
      </c>
      <c r="K8086">
        <v>1</v>
      </c>
      <c r="L8086">
        <v>1</v>
      </c>
      <c r="M8086">
        <v>49133.45</v>
      </c>
      <c r="N8086">
        <v>0</v>
      </c>
    </row>
    <row r="8087" spans="1:14" x14ac:dyDescent="0.3">
      <c r="A8087">
        <v>8086</v>
      </c>
      <c r="B8087">
        <v>15656286</v>
      </c>
      <c r="C8087" t="s">
        <v>889</v>
      </c>
      <c r="D8087">
        <v>794</v>
      </c>
      <c r="E8087" t="s">
        <v>15</v>
      </c>
      <c r="F8087" t="s">
        <v>23</v>
      </c>
      <c r="G8087">
        <v>33</v>
      </c>
      <c r="H8087">
        <v>0</v>
      </c>
      <c r="I8087">
        <v>0</v>
      </c>
      <c r="J8087">
        <v>2</v>
      </c>
      <c r="K8087">
        <v>0</v>
      </c>
      <c r="L8087">
        <v>0</v>
      </c>
      <c r="M8087">
        <v>178122.71</v>
      </c>
      <c r="N8087">
        <v>0</v>
      </c>
    </row>
    <row r="8088" spans="1:14" x14ac:dyDescent="0.3">
      <c r="A8088">
        <v>8087</v>
      </c>
      <c r="B8088">
        <v>15774847</v>
      </c>
      <c r="C8088" t="s">
        <v>361</v>
      </c>
      <c r="D8088">
        <v>593</v>
      </c>
      <c r="E8088" t="s">
        <v>15</v>
      </c>
      <c r="F8088" t="s">
        <v>23</v>
      </c>
      <c r="G8088">
        <v>50</v>
      </c>
      <c r="H8088">
        <v>6</v>
      </c>
      <c r="I8088">
        <v>171740.69</v>
      </c>
      <c r="J8088">
        <v>1</v>
      </c>
      <c r="K8088">
        <v>0</v>
      </c>
      <c r="L8088">
        <v>0</v>
      </c>
      <c r="M8088">
        <v>20893.61</v>
      </c>
      <c r="N8088">
        <v>0</v>
      </c>
    </row>
    <row r="8089" spans="1:14" x14ac:dyDescent="0.3">
      <c r="A8089">
        <v>8088</v>
      </c>
      <c r="B8089">
        <v>15619340</v>
      </c>
      <c r="C8089" t="s">
        <v>2558</v>
      </c>
      <c r="D8089">
        <v>597</v>
      </c>
      <c r="E8089" t="s">
        <v>18</v>
      </c>
      <c r="F8089" t="s">
        <v>23</v>
      </c>
      <c r="G8089">
        <v>38</v>
      </c>
      <c r="H8089">
        <v>1</v>
      </c>
      <c r="I8089">
        <v>0</v>
      </c>
      <c r="J8089">
        <v>2</v>
      </c>
      <c r="K8089">
        <v>1</v>
      </c>
      <c r="L8089">
        <v>0</v>
      </c>
      <c r="M8089">
        <v>41303.29</v>
      </c>
      <c r="N8089">
        <v>0</v>
      </c>
    </row>
    <row r="8090" spans="1:14" x14ac:dyDescent="0.3">
      <c r="A8090">
        <v>8089</v>
      </c>
      <c r="B8090">
        <v>15815656</v>
      </c>
      <c r="C8090" t="s">
        <v>488</v>
      </c>
      <c r="D8090">
        <v>541</v>
      </c>
      <c r="E8090" t="s">
        <v>26</v>
      </c>
      <c r="F8090" t="s">
        <v>16</v>
      </c>
      <c r="G8090">
        <v>39</v>
      </c>
      <c r="H8090">
        <v>9</v>
      </c>
      <c r="I8090">
        <v>100116.67</v>
      </c>
      <c r="J8090">
        <v>1</v>
      </c>
      <c r="K8090">
        <v>1</v>
      </c>
      <c r="L8090">
        <v>1</v>
      </c>
      <c r="M8090">
        <v>199808.1</v>
      </c>
      <c r="N8090">
        <v>1</v>
      </c>
    </row>
    <row r="8091" spans="1:14" x14ac:dyDescent="0.3">
      <c r="A8091">
        <v>8090</v>
      </c>
      <c r="B8091">
        <v>15623357</v>
      </c>
      <c r="C8091" t="s">
        <v>19</v>
      </c>
      <c r="D8091">
        <v>692</v>
      </c>
      <c r="E8091" t="s">
        <v>26</v>
      </c>
      <c r="F8091" t="s">
        <v>23</v>
      </c>
      <c r="G8091">
        <v>24</v>
      </c>
      <c r="H8091">
        <v>2</v>
      </c>
      <c r="I8091">
        <v>120596.93</v>
      </c>
      <c r="J8091">
        <v>1</v>
      </c>
      <c r="K8091">
        <v>0</v>
      </c>
      <c r="L8091">
        <v>1</v>
      </c>
      <c r="M8091">
        <v>180490.53</v>
      </c>
      <c r="N8091">
        <v>0</v>
      </c>
    </row>
    <row r="8092" spans="1:14" x14ac:dyDescent="0.3">
      <c r="A8092">
        <v>8091</v>
      </c>
      <c r="B8092">
        <v>15601324</v>
      </c>
      <c r="C8092" t="s">
        <v>351</v>
      </c>
      <c r="D8092">
        <v>697</v>
      </c>
      <c r="E8092" t="s">
        <v>15</v>
      </c>
      <c r="F8092" t="s">
        <v>16</v>
      </c>
      <c r="G8092">
        <v>48</v>
      </c>
      <c r="H8092">
        <v>1</v>
      </c>
      <c r="I8092">
        <v>0</v>
      </c>
      <c r="J8092">
        <v>2</v>
      </c>
      <c r="K8092">
        <v>1</v>
      </c>
      <c r="L8092">
        <v>1</v>
      </c>
      <c r="M8092">
        <v>87400.53</v>
      </c>
      <c r="N8092">
        <v>0</v>
      </c>
    </row>
    <row r="8093" spans="1:14" x14ac:dyDescent="0.3">
      <c r="A8093">
        <v>8092</v>
      </c>
      <c r="B8093">
        <v>15715510</v>
      </c>
      <c r="C8093" t="s">
        <v>408</v>
      </c>
      <c r="D8093">
        <v>768</v>
      </c>
      <c r="E8093" t="s">
        <v>15</v>
      </c>
      <c r="F8093" t="s">
        <v>23</v>
      </c>
      <c r="G8093">
        <v>29</v>
      </c>
      <c r="H8093">
        <v>2</v>
      </c>
      <c r="I8093">
        <v>95984.69</v>
      </c>
      <c r="J8093">
        <v>2</v>
      </c>
      <c r="K8093">
        <v>1</v>
      </c>
      <c r="L8093">
        <v>1</v>
      </c>
      <c r="M8093">
        <v>73686.75</v>
      </c>
      <c r="N8093">
        <v>0</v>
      </c>
    </row>
    <row r="8094" spans="1:14" x14ac:dyDescent="0.3">
      <c r="A8094">
        <v>8093</v>
      </c>
      <c r="B8094">
        <v>15663770</v>
      </c>
      <c r="C8094" t="s">
        <v>297</v>
      </c>
      <c r="D8094">
        <v>802</v>
      </c>
      <c r="E8094" t="s">
        <v>15</v>
      </c>
      <c r="F8094" t="s">
        <v>23</v>
      </c>
      <c r="G8094">
        <v>38</v>
      </c>
      <c r="H8094">
        <v>1</v>
      </c>
      <c r="I8094">
        <v>142557.10999999999</v>
      </c>
      <c r="J8094">
        <v>1</v>
      </c>
      <c r="K8094">
        <v>1</v>
      </c>
      <c r="L8094">
        <v>1</v>
      </c>
      <c r="M8094">
        <v>172497.73</v>
      </c>
      <c r="N8094">
        <v>0</v>
      </c>
    </row>
    <row r="8095" spans="1:14" x14ac:dyDescent="0.3">
      <c r="A8095">
        <v>8094</v>
      </c>
      <c r="B8095">
        <v>15779267</v>
      </c>
      <c r="C8095" t="s">
        <v>1037</v>
      </c>
      <c r="D8095">
        <v>584</v>
      </c>
      <c r="E8095" t="s">
        <v>15</v>
      </c>
      <c r="F8095" t="s">
        <v>23</v>
      </c>
      <c r="G8095">
        <v>47</v>
      </c>
      <c r="H8095">
        <v>5</v>
      </c>
      <c r="I8095">
        <v>0</v>
      </c>
      <c r="J8095">
        <v>2</v>
      </c>
      <c r="K8095">
        <v>1</v>
      </c>
      <c r="L8095">
        <v>0</v>
      </c>
      <c r="M8095">
        <v>89286.29</v>
      </c>
      <c r="N8095">
        <v>0</v>
      </c>
    </row>
    <row r="8096" spans="1:14" x14ac:dyDescent="0.3">
      <c r="A8096">
        <v>8095</v>
      </c>
      <c r="B8096">
        <v>15597957</v>
      </c>
      <c r="C8096" t="s">
        <v>523</v>
      </c>
      <c r="D8096">
        <v>614</v>
      </c>
      <c r="E8096" t="s">
        <v>18</v>
      </c>
      <c r="F8096" t="s">
        <v>23</v>
      </c>
      <c r="G8096">
        <v>66</v>
      </c>
      <c r="H8096">
        <v>2</v>
      </c>
      <c r="I8096">
        <v>0</v>
      </c>
      <c r="J8096">
        <v>2</v>
      </c>
      <c r="K8096">
        <v>0</v>
      </c>
      <c r="L8096">
        <v>1</v>
      </c>
      <c r="M8096">
        <v>180082.7</v>
      </c>
      <c r="N8096">
        <v>0</v>
      </c>
    </row>
    <row r="8097" spans="1:14" x14ac:dyDescent="0.3">
      <c r="A8097">
        <v>8096</v>
      </c>
      <c r="B8097">
        <v>15584620</v>
      </c>
      <c r="C8097" t="s">
        <v>783</v>
      </c>
      <c r="D8097">
        <v>850</v>
      </c>
      <c r="E8097" t="s">
        <v>26</v>
      </c>
      <c r="F8097" t="s">
        <v>16</v>
      </c>
      <c r="G8097">
        <v>36</v>
      </c>
      <c r="H8097">
        <v>6</v>
      </c>
      <c r="I8097">
        <v>143644.16</v>
      </c>
      <c r="J8097">
        <v>1</v>
      </c>
      <c r="K8097">
        <v>1</v>
      </c>
      <c r="L8097">
        <v>0</v>
      </c>
      <c r="M8097">
        <v>22102.25</v>
      </c>
      <c r="N8097">
        <v>1</v>
      </c>
    </row>
    <row r="8098" spans="1:14" x14ac:dyDescent="0.3">
      <c r="A8098">
        <v>8097</v>
      </c>
      <c r="B8098">
        <v>15750772</v>
      </c>
      <c r="C8098" t="s">
        <v>579</v>
      </c>
      <c r="D8098">
        <v>671</v>
      </c>
      <c r="E8098" t="s">
        <v>15</v>
      </c>
      <c r="F8098" t="s">
        <v>16</v>
      </c>
      <c r="G8098">
        <v>38</v>
      </c>
      <c r="H8098">
        <v>6</v>
      </c>
      <c r="I8098">
        <v>132129.72</v>
      </c>
      <c r="J8098">
        <v>1</v>
      </c>
      <c r="K8098">
        <v>0</v>
      </c>
      <c r="L8098">
        <v>1</v>
      </c>
      <c r="M8098">
        <v>76068.95</v>
      </c>
      <c r="N8098">
        <v>0</v>
      </c>
    </row>
    <row r="8099" spans="1:14" x14ac:dyDescent="0.3">
      <c r="A8099">
        <v>8098</v>
      </c>
      <c r="B8099">
        <v>15706557</v>
      </c>
      <c r="C8099" t="s">
        <v>1085</v>
      </c>
      <c r="D8099">
        <v>626</v>
      </c>
      <c r="E8099" t="s">
        <v>15</v>
      </c>
      <c r="F8099" t="s">
        <v>16</v>
      </c>
      <c r="G8099">
        <v>52</v>
      </c>
      <c r="H8099">
        <v>0</v>
      </c>
      <c r="I8099">
        <v>0</v>
      </c>
      <c r="J8099">
        <v>2</v>
      </c>
      <c r="K8099">
        <v>1</v>
      </c>
      <c r="L8099">
        <v>0</v>
      </c>
      <c r="M8099">
        <v>32159.46</v>
      </c>
      <c r="N8099">
        <v>1</v>
      </c>
    </row>
    <row r="8100" spans="1:14" x14ac:dyDescent="0.3">
      <c r="A8100">
        <v>8099</v>
      </c>
      <c r="B8100">
        <v>15594391</v>
      </c>
      <c r="C8100" t="s">
        <v>2644</v>
      </c>
      <c r="D8100">
        <v>770</v>
      </c>
      <c r="E8100" t="s">
        <v>15</v>
      </c>
      <c r="F8100" t="s">
        <v>16</v>
      </c>
      <c r="G8100">
        <v>68</v>
      </c>
      <c r="H8100">
        <v>2</v>
      </c>
      <c r="I8100">
        <v>183555.24</v>
      </c>
      <c r="J8100">
        <v>1</v>
      </c>
      <c r="K8100">
        <v>0</v>
      </c>
      <c r="L8100">
        <v>0</v>
      </c>
      <c r="M8100">
        <v>159557.28</v>
      </c>
      <c r="N8100">
        <v>1</v>
      </c>
    </row>
    <row r="8101" spans="1:14" x14ac:dyDescent="0.3">
      <c r="A8101">
        <v>8100</v>
      </c>
      <c r="B8101">
        <v>15661656</v>
      </c>
      <c r="C8101" t="s">
        <v>196</v>
      </c>
      <c r="D8101">
        <v>633</v>
      </c>
      <c r="E8101" t="s">
        <v>15</v>
      </c>
      <c r="F8101" t="s">
        <v>23</v>
      </c>
      <c r="G8101">
        <v>38</v>
      </c>
      <c r="H8101">
        <v>2</v>
      </c>
      <c r="I8101">
        <v>91902.56</v>
      </c>
      <c r="J8101">
        <v>2</v>
      </c>
      <c r="K8101">
        <v>1</v>
      </c>
      <c r="L8101">
        <v>1</v>
      </c>
      <c r="M8101">
        <v>107673.35</v>
      </c>
      <c r="N8101">
        <v>0</v>
      </c>
    </row>
    <row r="8102" spans="1:14" x14ac:dyDescent="0.3">
      <c r="A8102">
        <v>8101</v>
      </c>
      <c r="B8102">
        <v>15631217</v>
      </c>
      <c r="C8102" t="s">
        <v>45</v>
      </c>
      <c r="D8102">
        <v>663</v>
      </c>
      <c r="E8102" t="s">
        <v>15</v>
      </c>
      <c r="F8102" t="s">
        <v>23</v>
      </c>
      <c r="G8102">
        <v>40</v>
      </c>
      <c r="H8102">
        <v>6</v>
      </c>
      <c r="I8102">
        <v>156218.19</v>
      </c>
      <c r="J8102">
        <v>1</v>
      </c>
      <c r="K8102">
        <v>0</v>
      </c>
      <c r="L8102">
        <v>1</v>
      </c>
      <c r="M8102">
        <v>33607.72</v>
      </c>
      <c r="N8102">
        <v>0</v>
      </c>
    </row>
    <row r="8103" spans="1:14" x14ac:dyDescent="0.3">
      <c r="A8103">
        <v>8102</v>
      </c>
      <c r="B8103">
        <v>15588955</v>
      </c>
      <c r="C8103" t="s">
        <v>587</v>
      </c>
      <c r="D8103">
        <v>581</v>
      </c>
      <c r="E8103" t="s">
        <v>26</v>
      </c>
      <c r="F8103" t="s">
        <v>16</v>
      </c>
      <c r="G8103">
        <v>43</v>
      </c>
      <c r="H8103">
        <v>5</v>
      </c>
      <c r="I8103">
        <v>93259.57</v>
      </c>
      <c r="J8103">
        <v>3</v>
      </c>
      <c r="K8103">
        <v>1</v>
      </c>
      <c r="L8103">
        <v>0</v>
      </c>
      <c r="M8103">
        <v>141035.65</v>
      </c>
      <c r="N8103">
        <v>1</v>
      </c>
    </row>
    <row r="8104" spans="1:14" x14ac:dyDescent="0.3">
      <c r="A8104">
        <v>8103</v>
      </c>
      <c r="B8104">
        <v>15758252</v>
      </c>
      <c r="C8104" t="s">
        <v>582</v>
      </c>
      <c r="D8104">
        <v>561</v>
      </c>
      <c r="E8104" t="s">
        <v>26</v>
      </c>
      <c r="F8104" t="s">
        <v>16</v>
      </c>
      <c r="G8104">
        <v>45</v>
      </c>
      <c r="H8104">
        <v>2</v>
      </c>
      <c r="I8104">
        <v>168085.38</v>
      </c>
      <c r="J8104">
        <v>2</v>
      </c>
      <c r="K8104">
        <v>0</v>
      </c>
      <c r="L8104">
        <v>1</v>
      </c>
      <c r="M8104">
        <v>115719.08</v>
      </c>
      <c r="N8104">
        <v>0</v>
      </c>
    </row>
    <row r="8105" spans="1:14" x14ac:dyDescent="0.3">
      <c r="A8105">
        <v>8104</v>
      </c>
      <c r="B8105">
        <v>15740223</v>
      </c>
      <c r="C8105" t="s">
        <v>459</v>
      </c>
      <c r="D8105">
        <v>479</v>
      </c>
      <c r="E8105" t="s">
        <v>26</v>
      </c>
      <c r="F8105" t="s">
        <v>23</v>
      </c>
      <c r="G8105">
        <v>51</v>
      </c>
      <c r="H8105">
        <v>1</v>
      </c>
      <c r="I8105">
        <v>107714.74</v>
      </c>
      <c r="J8105">
        <v>3</v>
      </c>
      <c r="K8105">
        <v>1</v>
      </c>
      <c r="L8105">
        <v>0</v>
      </c>
      <c r="M8105">
        <v>86128.21</v>
      </c>
      <c r="N8105">
        <v>1</v>
      </c>
    </row>
    <row r="8106" spans="1:14" x14ac:dyDescent="0.3">
      <c r="A8106">
        <v>8105</v>
      </c>
      <c r="B8106">
        <v>15805413</v>
      </c>
      <c r="C8106" t="s">
        <v>374</v>
      </c>
      <c r="D8106">
        <v>769</v>
      </c>
      <c r="E8106" t="s">
        <v>15</v>
      </c>
      <c r="F8106" t="s">
        <v>16</v>
      </c>
      <c r="G8106">
        <v>31</v>
      </c>
      <c r="H8106">
        <v>6</v>
      </c>
      <c r="I8106">
        <v>117852.26</v>
      </c>
      <c r="J8106">
        <v>2</v>
      </c>
      <c r="K8106">
        <v>1</v>
      </c>
      <c r="L8106">
        <v>0</v>
      </c>
      <c r="M8106">
        <v>147668.64000000001</v>
      </c>
      <c r="N8106">
        <v>0</v>
      </c>
    </row>
    <row r="8107" spans="1:14" x14ac:dyDescent="0.3">
      <c r="A8107">
        <v>8106</v>
      </c>
      <c r="B8107">
        <v>15635116</v>
      </c>
      <c r="C8107" t="s">
        <v>2645</v>
      </c>
      <c r="D8107">
        <v>659</v>
      </c>
      <c r="E8107" t="s">
        <v>18</v>
      </c>
      <c r="F8107" t="s">
        <v>23</v>
      </c>
      <c r="G8107">
        <v>60</v>
      </c>
      <c r="H8107">
        <v>2</v>
      </c>
      <c r="I8107">
        <v>0</v>
      </c>
      <c r="J8107">
        <v>1</v>
      </c>
      <c r="K8107">
        <v>1</v>
      </c>
      <c r="L8107">
        <v>0</v>
      </c>
      <c r="M8107">
        <v>177480.45</v>
      </c>
      <c r="N8107">
        <v>1</v>
      </c>
    </row>
    <row r="8108" spans="1:14" x14ac:dyDescent="0.3">
      <c r="A8108">
        <v>8107</v>
      </c>
      <c r="B8108">
        <v>15764892</v>
      </c>
      <c r="C8108" t="s">
        <v>2646</v>
      </c>
      <c r="D8108">
        <v>590</v>
      </c>
      <c r="E8108" t="s">
        <v>18</v>
      </c>
      <c r="F8108" t="s">
        <v>16</v>
      </c>
      <c r="G8108">
        <v>51</v>
      </c>
      <c r="H8108">
        <v>10</v>
      </c>
      <c r="I8108">
        <v>84474.62</v>
      </c>
      <c r="J8108">
        <v>2</v>
      </c>
      <c r="K8108">
        <v>1</v>
      </c>
      <c r="L8108">
        <v>1</v>
      </c>
      <c r="M8108">
        <v>190937.09</v>
      </c>
      <c r="N8108">
        <v>0</v>
      </c>
    </row>
    <row r="8109" spans="1:14" x14ac:dyDescent="0.3">
      <c r="A8109">
        <v>8108</v>
      </c>
      <c r="B8109">
        <v>15795936</v>
      </c>
      <c r="C8109" t="s">
        <v>307</v>
      </c>
      <c r="D8109">
        <v>560</v>
      </c>
      <c r="E8109" t="s">
        <v>15</v>
      </c>
      <c r="F8109" t="s">
        <v>23</v>
      </c>
      <c r="G8109">
        <v>50</v>
      </c>
      <c r="H8109">
        <v>3</v>
      </c>
      <c r="I8109">
        <v>0</v>
      </c>
      <c r="J8109">
        <v>2</v>
      </c>
      <c r="K8109">
        <v>1</v>
      </c>
      <c r="L8109">
        <v>0</v>
      </c>
      <c r="M8109">
        <v>84531.79</v>
      </c>
      <c r="N8109">
        <v>0</v>
      </c>
    </row>
    <row r="8110" spans="1:14" x14ac:dyDescent="0.3">
      <c r="A8110">
        <v>8109</v>
      </c>
      <c r="B8110">
        <v>15655232</v>
      </c>
      <c r="C8110" t="s">
        <v>867</v>
      </c>
      <c r="D8110">
        <v>437</v>
      </c>
      <c r="E8110" t="s">
        <v>26</v>
      </c>
      <c r="F8110" t="s">
        <v>23</v>
      </c>
      <c r="G8110">
        <v>35</v>
      </c>
      <c r="H8110">
        <v>6</v>
      </c>
      <c r="I8110">
        <v>126803.34</v>
      </c>
      <c r="J8110">
        <v>2</v>
      </c>
      <c r="K8110">
        <v>1</v>
      </c>
      <c r="L8110">
        <v>1</v>
      </c>
      <c r="M8110">
        <v>161133.4</v>
      </c>
      <c r="N8110">
        <v>0</v>
      </c>
    </row>
    <row r="8111" spans="1:14" x14ac:dyDescent="0.3">
      <c r="A8111">
        <v>8110</v>
      </c>
      <c r="B8111">
        <v>15640133</v>
      </c>
      <c r="C8111" t="s">
        <v>365</v>
      </c>
      <c r="D8111">
        <v>661</v>
      </c>
      <c r="E8111" t="s">
        <v>15</v>
      </c>
      <c r="F8111" t="s">
        <v>16</v>
      </c>
      <c r="G8111">
        <v>34</v>
      </c>
      <c r="H8111">
        <v>0</v>
      </c>
      <c r="I8111">
        <v>0</v>
      </c>
      <c r="J8111">
        <v>2</v>
      </c>
      <c r="K8111">
        <v>1</v>
      </c>
      <c r="L8111">
        <v>0</v>
      </c>
      <c r="M8111">
        <v>185555.63</v>
      </c>
      <c r="N8111">
        <v>0</v>
      </c>
    </row>
    <row r="8112" spans="1:14" x14ac:dyDescent="0.3">
      <c r="A8112">
        <v>8111</v>
      </c>
      <c r="B8112">
        <v>15751524</v>
      </c>
      <c r="C8112" t="s">
        <v>2508</v>
      </c>
      <c r="D8112">
        <v>677</v>
      </c>
      <c r="E8112" t="s">
        <v>26</v>
      </c>
      <c r="F8112" t="s">
        <v>16</v>
      </c>
      <c r="G8112">
        <v>36</v>
      </c>
      <c r="H8112">
        <v>10</v>
      </c>
      <c r="I8112">
        <v>68806.84</v>
      </c>
      <c r="J8112">
        <v>1</v>
      </c>
      <c r="K8112">
        <v>1</v>
      </c>
      <c r="L8112">
        <v>0</v>
      </c>
      <c r="M8112">
        <v>33075.24</v>
      </c>
      <c r="N8112">
        <v>0</v>
      </c>
    </row>
    <row r="8113" spans="1:14" x14ac:dyDescent="0.3">
      <c r="A8113">
        <v>8112</v>
      </c>
      <c r="B8113">
        <v>15670552</v>
      </c>
      <c r="C8113" t="s">
        <v>2647</v>
      </c>
      <c r="D8113">
        <v>560</v>
      </c>
      <c r="E8113" t="s">
        <v>15</v>
      </c>
      <c r="F8113" t="s">
        <v>16</v>
      </c>
      <c r="G8113">
        <v>31</v>
      </c>
      <c r="H8113">
        <v>3</v>
      </c>
      <c r="I8113">
        <v>115141.18</v>
      </c>
      <c r="J8113">
        <v>1</v>
      </c>
      <c r="K8113">
        <v>1</v>
      </c>
      <c r="L8113">
        <v>0</v>
      </c>
      <c r="M8113">
        <v>39806.75</v>
      </c>
      <c r="N8113">
        <v>0</v>
      </c>
    </row>
    <row r="8114" spans="1:14" x14ac:dyDescent="0.3">
      <c r="A8114">
        <v>8113</v>
      </c>
      <c r="B8114">
        <v>15623966</v>
      </c>
      <c r="C8114" t="s">
        <v>1341</v>
      </c>
      <c r="D8114">
        <v>578</v>
      </c>
      <c r="E8114" t="s">
        <v>15</v>
      </c>
      <c r="F8114" t="s">
        <v>16</v>
      </c>
      <c r="G8114">
        <v>35</v>
      </c>
      <c r="H8114">
        <v>2</v>
      </c>
      <c r="I8114">
        <v>0</v>
      </c>
      <c r="J8114">
        <v>2</v>
      </c>
      <c r="K8114">
        <v>0</v>
      </c>
      <c r="L8114">
        <v>1</v>
      </c>
      <c r="M8114">
        <v>26389.919999999998</v>
      </c>
      <c r="N8114">
        <v>0</v>
      </c>
    </row>
    <row r="8115" spans="1:14" x14ac:dyDescent="0.3">
      <c r="A8115">
        <v>8114</v>
      </c>
      <c r="B8115">
        <v>15752193</v>
      </c>
      <c r="C8115" t="s">
        <v>2120</v>
      </c>
      <c r="D8115">
        <v>421</v>
      </c>
      <c r="E8115" t="s">
        <v>18</v>
      </c>
      <c r="F8115" t="s">
        <v>23</v>
      </c>
      <c r="G8115">
        <v>34</v>
      </c>
      <c r="H8115">
        <v>6</v>
      </c>
      <c r="I8115">
        <v>90723.36</v>
      </c>
      <c r="J8115">
        <v>1</v>
      </c>
      <c r="K8115">
        <v>1</v>
      </c>
      <c r="L8115">
        <v>1</v>
      </c>
      <c r="M8115">
        <v>12162.76</v>
      </c>
      <c r="N8115">
        <v>0</v>
      </c>
    </row>
    <row r="8116" spans="1:14" x14ac:dyDescent="0.3">
      <c r="A8116">
        <v>8115</v>
      </c>
      <c r="B8116">
        <v>15607269</v>
      </c>
      <c r="C8116" t="s">
        <v>1251</v>
      </c>
      <c r="D8116">
        <v>492</v>
      </c>
      <c r="E8116" t="s">
        <v>26</v>
      </c>
      <c r="F8116" t="s">
        <v>16</v>
      </c>
      <c r="G8116">
        <v>49</v>
      </c>
      <c r="H8116">
        <v>2</v>
      </c>
      <c r="I8116">
        <v>151249.45000000001</v>
      </c>
      <c r="J8116">
        <v>2</v>
      </c>
      <c r="K8116">
        <v>1</v>
      </c>
      <c r="L8116">
        <v>1</v>
      </c>
      <c r="M8116">
        <v>167237.94</v>
      </c>
      <c r="N8116">
        <v>0</v>
      </c>
    </row>
    <row r="8117" spans="1:14" x14ac:dyDescent="0.3">
      <c r="A8117">
        <v>8116</v>
      </c>
      <c r="B8117">
        <v>15700752</v>
      </c>
      <c r="C8117" t="s">
        <v>562</v>
      </c>
      <c r="D8117">
        <v>545</v>
      </c>
      <c r="E8117" t="s">
        <v>15</v>
      </c>
      <c r="F8117" t="s">
        <v>16</v>
      </c>
      <c r="G8117">
        <v>32</v>
      </c>
      <c r="H8117">
        <v>6</v>
      </c>
      <c r="I8117">
        <v>0</v>
      </c>
      <c r="J8117">
        <v>2</v>
      </c>
      <c r="K8117">
        <v>1</v>
      </c>
      <c r="L8117">
        <v>1</v>
      </c>
      <c r="M8117">
        <v>52067.37</v>
      </c>
      <c r="N8117">
        <v>0</v>
      </c>
    </row>
    <row r="8118" spans="1:14" x14ac:dyDescent="0.3">
      <c r="A8118">
        <v>8117</v>
      </c>
      <c r="B8118">
        <v>15777901</v>
      </c>
      <c r="C8118" t="s">
        <v>2648</v>
      </c>
      <c r="D8118">
        <v>640</v>
      </c>
      <c r="E8118" t="s">
        <v>26</v>
      </c>
      <c r="F8118" t="s">
        <v>16</v>
      </c>
      <c r="G8118">
        <v>43</v>
      </c>
      <c r="H8118">
        <v>9</v>
      </c>
      <c r="I8118">
        <v>94752.49</v>
      </c>
      <c r="J8118">
        <v>1</v>
      </c>
      <c r="K8118">
        <v>1</v>
      </c>
      <c r="L8118">
        <v>0</v>
      </c>
      <c r="M8118">
        <v>184006.36</v>
      </c>
      <c r="N8118">
        <v>1</v>
      </c>
    </row>
    <row r="8119" spans="1:14" x14ac:dyDescent="0.3">
      <c r="A8119">
        <v>8118</v>
      </c>
      <c r="B8119">
        <v>15639117</v>
      </c>
      <c r="C8119" t="s">
        <v>2649</v>
      </c>
      <c r="D8119">
        <v>624</v>
      </c>
      <c r="E8119" t="s">
        <v>18</v>
      </c>
      <c r="F8119" t="s">
        <v>16</v>
      </c>
      <c r="G8119">
        <v>34</v>
      </c>
      <c r="H8119">
        <v>6</v>
      </c>
      <c r="I8119">
        <v>0</v>
      </c>
      <c r="J8119">
        <v>1</v>
      </c>
      <c r="K8119">
        <v>1</v>
      </c>
      <c r="L8119">
        <v>0</v>
      </c>
      <c r="M8119">
        <v>582.59</v>
      </c>
      <c r="N8119">
        <v>1</v>
      </c>
    </row>
    <row r="8120" spans="1:14" x14ac:dyDescent="0.3">
      <c r="A8120">
        <v>8119</v>
      </c>
      <c r="B8120">
        <v>15720203</v>
      </c>
      <c r="C8120" t="s">
        <v>1350</v>
      </c>
      <c r="D8120">
        <v>577</v>
      </c>
      <c r="E8120" t="s">
        <v>18</v>
      </c>
      <c r="F8120" t="s">
        <v>23</v>
      </c>
      <c r="G8120">
        <v>28</v>
      </c>
      <c r="H8120">
        <v>7</v>
      </c>
      <c r="I8120">
        <v>0</v>
      </c>
      <c r="J8120">
        <v>1</v>
      </c>
      <c r="K8120">
        <v>1</v>
      </c>
      <c r="L8120">
        <v>0</v>
      </c>
      <c r="M8120">
        <v>143274.41</v>
      </c>
      <c r="N8120">
        <v>0</v>
      </c>
    </row>
    <row r="8121" spans="1:14" x14ac:dyDescent="0.3">
      <c r="A8121">
        <v>8120</v>
      </c>
      <c r="B8121">
        <v>15586236</v>
      </c>
      <c r="C8121" t="s">
        <v>1223</v>
      </c>
      <c r="D8121">
        <v>704</v>
      </c>
      <c r="E8121" t="s">
        <v>15</v>
      </c>
      <c r="F8121" t="s">
        <v>23</v>
      </c>
      <c r="G8121">
        <v>31</v>
      </c>
      <c r="H8121">
        <v>5</v>
      </c>
      <c r="I8121">
        <v>132084.66</v>
      </c>
      <c r="J8121">
        <v>3</v>
      </c>
      <c r="K8121">
        <v>1</v>
      </c>
      <c r="L8121">
        <v>1</v>
      </c>
      <c r="M8121">
        <v>54474.48</v>
      </c>
      <c r="N8121">
        <v>1</v>
      </c>
    </row>
    <row r="8122" spans="1:14" x14ac:dyDescent="0.3">
      <c r="A8122">
        <v>8121</v>
      </c>
      <c r="B8122">
        <v>15676645</v>
      </c>
      <c r="C8122" t="s">
        <v>1537</v>
      </c>
      <c r="D8122">
        <v>523</v>
      </c>
      <c r="E8122" t="s">
        <v>15</v>
      </c>
      <c r="F8122" t="s">
        <v>23</v>
      </c>
      <c r="G8122">
        <v>45</v>
      </c>
      <c r="H8122">
        <v>5</v>
      </c>
      <c r="I8122">
        <v>0</v>
      </c>
      <c r="J8122">
        <v>2</v>
      </c>
      <c r="K8122">
        <v>1</v>
      </c>
      <c r="L8122">
        <v>1</v>
      </c>
      <c r="M8122">
        <v>121428.2</v>
      </c>
      <c r="N8122">
        <v>0</v>
      </c>
    </row>
    <row r="8123" spans="1:14" x14ac:dyDescent="0.3">
      <c r="A8123">
        <v>8122</v>
      </c>
      <c r="B8123">
        <v>15715988</v>
      </c>
      <c r="C8123" t="s">
        <v>2650</v>
      </c>
      <c r="D8123">
        <v>793</v>
      </c>
      <c r="E8123" t="s">
        <v>15</v>
      </c>
      <c r="F8123" t="s">
        <v>23</v>
      </c>
      <c r="G8123">
        <v>35</v>
      </c>
      <c r="H8123">
        <v>2</v>
      </c>
      <c r="I8123">
        <v>0</v>
      </c>
      <c r="J8123">
        <v>2</v>
      </c>
      <c r="K8123">
        <v>1</v>
      </c>
      <c r="L8123">
        <v>1</v>
      </c>
      <c r="M8123">
        <v>79704.12</v>
      </c>
      <c r="N8123">
        <v>0</v>
      </c>
    </row>
    <row r="8124" spans="1:14" x14ac:dyDescent="0.3">
      <c r="A8124">
        <v>8123</v>
      </c>
      <c r="B8124">
        <v>15603749</v>
      </c>
      <c r="C8124" t="s">
        <v>2651</v>
      </c>
      <c r="D8124">
        <v>564</v>
      </c>
      <c r="E8124" t="s">
        <v>15</v>
      </c>
      <c r="F8124" t="s">
        <v>16</v>
      </c>
      <c r="G8124">
        <v>53</v>
      </c>
      <c r="H8124">
        <v>2</v>
      </c>
      <c r="I8124">
        <v>45472.28</v>
      </c>
      <c r="J8124">
        <v>1</v>
      </c>
      <c r="K8124">
        <v>1</v>
      </c>
      <c r="L8124">
        <v>1</v>
      </c>
      <c r="M8124">
        <v>41055.71</v>
      </c>
      <c r="N8124">
        <v>1</v>
      </c>
    </row>
    <row r="8125" spans="1:14" x14ac:dyDescent="0.3">
      <c r="A8125">
        <v>8124</v>
      </c>
      <c r="B8125">
        <v>15608956</v>
      </c>
      <c r="C8125" t="s">
        <v>783</v>
      </c>
      <c r="D8125">
        <v>711</v>
      </c>
      <c r="E8125" t="s">
        <v>15</v>
      </c>
      <c r="F8125" t="s">
        <v>23</v>
      </c>
      <c r="G8125">
        <v>33</v>
      </c>
      <c r="H8125">
        <v>1</v>
      </c>
      <c r="I8125">
        <v>0</v>
      </c>
      <c r="J8125">
        <v>1</v>
      </c>
      <c r="K8125">
        <v>0</v>
      </c>
      <c r="L8125">
        <v>0</v>
      </c>
      <c r="M8125">
        <v>41590.400000000001</v>
      </c>
      <c r="N8125">
        <v>0</v>
      </c>
    </row>
    <row r="8126" spans="1:14" x14ac:dyDescent="0.3">
      <c r="A8126">
        <v>8125</v>
      </c>
      <c r="B8126">
        <v>15733872</v>
      </c>
      <c r="C8126" t="s">
        <v>1036</v>
      </c>
      <c r="D8126">
        <v>791</v>
      </c>
      <c r="E8126" t="s">
        <v>26</v>
      </c>
      <c r="F8126" t="s">
        <v>16</v>
      </c>
      <c r="G8126">
        <v>33</v>
      </c>
      <c r="H8126">
        <v>10</v>
      </c>
      <c r="I8126">
        <v>130229.71</v>
      </c>
      <c r="J8126">
        <v>2</v>
      </c>
      <c r="K8126">
        <v>0</v>
      </c>
      <c r="L8126">
        <v>0</v>
      </c>
      <c r="M8126">
        <v>54019.93</v>
      </c>
      <c r="N8126">
        <v>1</v>
      </c>
    </row>
    <row r="8127" spans="1:14" x14ac:dyDescent="0.3">
      <c r="A8127">
        <v>8126</v>
      </c>
      <c r="B8127">
        <v>15666982</v>
      </c>
      <c r="C8127" t="s">
        <v>2652</v>
      </c>
      <c r="D8127">
        <v>629</v>
      </c>
      <c r="E8127" t="s">
        <v>26</v>
      </c>
      <c r="F8127" t="s">
        <v>16</v>
      </c>
      <c r="G8127">
        <v>38</v>
      </c>
      <c r="H8127">
        <v>9</v>
      </c>
      <c r="I8127">
        <v>123948.85</v>
      </c>
      <c r="J8127">
        <v>1</v>
      </c>
      <c r="K8127">
        <v>1</v>
      </c>
      <c r="L8127">
        <v>0</v>
      </c>
      <c r="M8127">
        <v>76053.070000000007</v>
      </c>
      <c r="N8127">
        <v>0</v>
      </c>
    </row>
    <row r="8128" spans="1:14" x14ac:dyDescent="0.3">
      <c r="A8128">
        <v>8127</v>
      </c>
      <c r="B8128">
        <v>15602647</v>
      </c>
      <c r="C8128" t="s">
        <v>357</v>
      </c>
      <c r="D8128">
        <v>729</v>
      </c>
      <c r="E8128" t="s">
        <v>26</v>
      </c>
      <c r="F8128" t="s">
        <v>23</v>
      </c>
      <c r="G8128">
        <v>39</v>
      </c>
      <c r="H8128">
        <v>6</v>
      </c>
      <c r="I8128">
        <v>127415.85</v>
      </c>
      <c r="J8128">
        <v>1</v>
      </c>
      <c r="K8128">
        <v>1</v>
      </c>
      <c r="L8128">
        <v>1</v>
      </c>
      <c r="M8128">
        <v>184977.2</v>
      </c>
      <c r="N8128">
        <v>1</v>
      </c>
    </row>
    <row r="8129" spans="1:14" x14ac:dyDescent="0.3">
      <c r="A8129">
        <v>8128</v>
      </c>
      <c r="B8129">
        <v>15623063</v>
      </c>
      <c r="C8129" t="s">
        <v>156</v>
      </c>
      <c r="D8129">
        <v>651</v>
      </c>
      <c r="E8129" t="s">
        <v>26</v>
      </c>
      <c r="F8129" t="s">
        <v>23</v>
      </c>
      <c r="G8129">
        <v>35</v>
      </c>
      <c r="H8129">
        <v>8</v>
      </c>
      <c r="I8129">
        <v>110067.71</v>
      </c>
      <c r="J8129">
        <v>1</v>
      </c>
      <c r="K8129">
        <v>1</v>
      </c>
      <c r="L8129">
        <v>0</v>
      </c>
      <c r="M8129">
        <v>127678.95</v>
      </c>
      <c r="N8129">
        <v>1</v>
      </c>
    </row>
    <row r="8130" spans="1:14" x14ac:dyDescent="0.3">
      <c r="A8130">
        <v>8129</v>
      </c>
      <c r="B8130">
        <v>15682928</v>
      </c>
      <c r="C8130" t="s">
        <v>273</v>
      </c>
      <c r="D8130">
        <v>695</v>
      </c>
      <c r="E8130" t="s">
        <v>18</v>
      </c>
      <c r="F8130" t="s">
        <v>23</v>
      </c>
      <c r="G8130">
        <v>39</v>
      </c>
      <c r="H8130">
        <v>4</v>
      </c>
      <c r="I8130">
        <v>65521.2</v>
      </c>
      <c r="J8130">
        <v>1</v>
      </c>
      <c r="K8130">
        <v>1</v>
      </c>
      <c r="L8130">
        <v>1</v>
      </c>
      <c r="M8130">
        <v>1243.97</v>
      </c>
      <c r="N8130">
        <v>0</v>
      </c>
    </row>
    <row r="8131" spans="1:14" x14ac:dyDescent="0.3">
      <c r="A8131">
        <v>8130</v>
      </c>
      <c r="B8131">
        <v>15729246</v>
      </c>
      <c r="C8131" t="s">
        <v>2653</v>
      </c>
      <c r="D8131">
        <v>847</v>
      </c>
      <c r="E8131" t="s">
        <v>18</v>
      </c>
      <c r="F8131" t="s">
        <v>23</v>
      </c>
      <c r="G8131">
        <v>31</v>
      </c>
      <c r="H8131">
        <v>5</v>
      </c>
      <c r="I8131">
        <v>0</v>
      </c>
      <c r="J8131">
        <v>2</v>
      </c>
      <c r="K8131">
        <v>1</v>
      </c>
      <c r="L8131">
        <v>1</v>
      </c>
      <c r="M8131">
        <v>76326.67</v>
      </c>
      <c r="N8131">
        <v>0</v>
      </c>
    </row>
    <row r="8132" spans="1:14" x14ac:dyDescent="0.3">
      <c r="A8132">
        <v>8131</v>
      </c>
      <c r="B8132">
        <v>15588928</v>
      </c>
      <c r="C8132" t="s">
        <v>1023</v>
      </c>
      <c r="D8132">
        <v>704</v>
      </c>
      <c r="E8132" t="s">
        <v>15</v>
      </c>
      <c r="F8132" t="s">
        <v>23</v>
      </c>
      <c r="G8132">
        <v>47</v>
      </c>
      <c r="H8132">
        <v>5</v>
      </c>
      <c r="I8132">
        <v>0</v>
      </c>
      <c r="J8132">
        <v>2</v>
      </c>
      <c r="K8132">
        <v>1</v>
      </c>
      <c r="L8132">
        <v>1</v>
      </c>
      <c r="M8132">
        <v>145338.60999999999</v>
      </c>
      <c r="N8132">
        <v>0</v>
      </c>
    </row>
    <row r="8133" spans="1:14" x14ac:dyDescent="0.3">
      <c r="A8133">
        <v>8132</v>
      </c>
      <c r="B8133">
        <v>15803352</v>
      </c>
      <c r="C8133" t="s">
        <v>33</v>
      </c>
      <c r="D8133">
        <v>613</v>
      </c>
      <c r="E8133" t="s">
        <v>26</v>
      </c>
      <c r="F8133" t="s">
        <v>23</v>
      </c>
      <c r="G8133">
        <v>33</v>
      </c>
      <c r="H8133">
        <v>3</v>
      </c>
      <c r="I8133">
        <v>155736.42000000001</v>
      </c>
      <c r="J8133">
        <v>2</v>
      </c>
      <c r="K8133">
        <v>1</v>
      </c>
      <c r="L8133">
        <v>1</v>
      </c>
      <c r="M8133">
        <v>57751.21</v>
      </c>
      <c r="N8133">
        <v>0</v>
      </c>
    </row>
    <row r="8134" spans="1:14" x14ac:dyDescent="0.3">
      <c r="A8134">
        <v>8133</v>
      </c>
      <c r="B8134">
        <v>15607485</v>
      </c>
      <c r="C8134" t="s">
        <v>2654</v>
      </c>
      <c r="D8134">
        <v>692</v>
      </c>
      <c r="E8134" t="s">
        <v>18</v>
      </c>
      <c r="F8134" t="s">
        <v>16</v>
      </c>
      <c r="G8134">
        <v>29</v>
      </c>
      <c r="H8134">
        <v>4</v>
      </c>
      <c r="I8134">
        <v>0</v>
      </c>
      <c r="J8134">
        <v>2</v>
      </c>
      <c r="K8134">
        <v>0</v>
      </c>
      <c r="L8134">
        <v>0</v>
      </c>
      <c r="M8134">
        <v>138880.24</v>
      </c>
      <c r="N8134">
        <v>0</v>
      </c>
    </row>
    <row r="8135" spans="1:14" x14ac:dyDescent="0.3">
      <c r="A8135">
        <v>8134</v>
      </c>
      <c r="B8135">
        <v>15656249</v>
      </c>
      <c r="C8135" t="s">
        <v>668</v>
      </c>
      <c r="D8135">
        <v>720</v>
      </c>
      <c r="E8135" t="s">
        <v>15</v>
      </c>
      <c r="F8135" t="s">
        <v>16</v>
      </c>
      <c r="G8135">
        <v>34</v>
      </c>
      <c r="H8135">
        <v>3</v>
      </c>
      <c r="I8135">
        <v>118307.57</v>
      </c>
      <c r="J8135">
        <v>2</v>
      </c>
      <c r="K8135">
        <v>1</v>
      </c>
      <c r="L8135">
        <v>1</v>
      </c>
      <c r="M8135">
        <v>136120.29</v>
      </c>
      <c r="N8135">
        <v>0</v>
      </c>
    </row>
    <row r="8136" spans="1:14" x14ac:dyDescent="0.3">
      <c r="A8136">
        <v>8135</v>
      </c>
      <c r="B8136">
        <v>15761783</v>
      </c>
      <c r="C8136" t="s">
        <v>2655</v>
      </c>
      <c r="D8136">
        <v>577</v>
      </c>
      <c r="E8136" t="s">
        <v>15</v>
      </c>
      <c r="F8136" t="s">
        <v>23</v>
      </c>
      <c r="G8136">
        <v>41</v>
      </c>
      <c r="H8136">
        <v>6</v>
      </c>
      <c r="I8136">
        <v>0</v>
      </c>
      <c r="J8136">
        <v>1</v>
      </c>
      <c r="K8136">
        <v>1</v>
      </c>
      <c r="L8136">
        <v>1</v>
      </c>
      <c r="M8136">
        <v>167621.18</v>
      </c>
      <c r="N8136">
        <v>0</v>
      </c>
    </row>
    <row r="8137" spans="1:14" x14ac:dyDescent="0.3">
      <c r="A8137">
        <v>8136</v>
      </c>
      <c r="B8137">
        <v>15716605</v>
      </c>
      <c r="C8137" t="s">
        <v>160</v>
      </c>
      <c r="D8137">
        <v>710</v>
      </c>
      <c r="E8137" t="s">
        <v>26</v>
      </c>
      <c r="F8137" t="s">
        <v>16</v>
      </c>
      <c r="G8137">
        <v>24</v>
      </c>
      <c r="H8137">
        <v>7</v>
      </c>
      <c r="I8137">
        <v>103099.17</v>
      </c>
      <c r="J8137">
        <v>2</v>
      </c>
      <c r="K8137">
        <v>1</v>
      </c>
      <c r="L8137">
        <v>0</v>
      </c>
      <c r="M8137">
        <v>173276.62</v>
      </c>
      <c r="N8137">
        <v>0</v>
      </c>
    </row>
    <row r="8138" spans="1:14" x14ac:dyDescent="0.3">
      <c r="A8138">
        <v>8137</v>
      </c>
      <c r="B8138">
        <v>15757425</v>
      </c>
      <c r="C8138" t="s">
        <v>545</v>
      </c>
      <c r="D8138">
        <v>716</v>
      </c>
      <c r="E8138" t="s">
        <v>15</v>
      </c>
      <c r="F8138" t="s">
        <v>16</v>
      </c>
      <c r="G8138">
        <v>38</v>
      </c>
      <c r="H8138">
        <v>1</v>
      </c>
      <c r="I8138">
        <v>0</v>
      </c>
      <c r="J8138">
        <v>2</v>
      </c>
      <c r="K8138">
        <v>1</v>
      </c>
      <c r="L8138">
        <v>1</v>
      </c>
      <c r="M8138">
        <v>99661.46</v>
      </c>
      <c r="N8138">
        <v>0</v>
      </c>
    </row>
    <row r="8139" spans="1:14" x14ac:dyDescent="0.3">
      <c r="A8139">
        <v>8138</v>
      </c>
      <c r="B8139">
        <v>15603096</v>
      </c>
      <c r="C8139" t="s">
        <v>1512</v>
      </c>
      <c r="D8139">
        <v>410</v>
      </c>
      <c r="E8139" t="s">
        <v>15</v>
      </c>
      <c r="F8139" t="s">
        <v>23</v>
      </c>
      <c r="G8139">
        <v>33</v>
      </c>
      <c r="H8139">
        <v>6</v>
      </c>
      <c r="I8139">
        <v>125789.69</v>
      </c>
      <c r="J8139">
        <v>1</v>
      </c>
      <c r="K8139">
        <v>0</v>
      </c>
      <c r="L8139">
        <v>0</v>
      </c>
      <c r="M8139">
        <v>66333.56</v>
      </c>
      <c r="N8139">
        <v>1</v>
      </c>
    </row>
    <row r="8140" spans="1:14" x14ac:dyDescent="0.3">
      <c r="A8140">
        <v>8139</v>
      </c>
      <c r="B8140">
        <v>15588580</v>
      </c>
      <c r="C8140" t="s">
        <v>136</v>
      </c>
      <c r="D8140">
        <v>584</v>
      </c>
      <c r="E8140" t="s">
        <v>26</v>
      </c>
      <c r="F8140" t="s">
        <v>16</v>
      </c>
      <c r="G8140">
        <v>36</v>
      </c>
      <c r="H8140">
        <v>4</v>
      </c>
      <c r="I8140">
        <v>109646.83</v>
      </c>
      <c r="J8140">
        <v>1</v>
      </c>
      <c r="K8140">
        <v>1</v>
      </c>
      <c r="L8140">
        <v>1</v>
      </c>
      <c r="M8140">
        <v>70240.789999999994</v>
      </c>
      <c r="N8140">
        <v>0</v>
      </c>
    </row>
    <row r="8141" spans="1:14" x14ac:dyDescent="0.3">
      <c r="A8141">
        <v>8140</v>
      </c>
      <c r="B8141">
        <v>15770539</v>
      </c>
      <c r="C8141" t="s">
        <v>2031</v>
      </c>
      <c r="D8141">
        <v>792</v>
      </c>
      <c r="E8141" t="s">
        <v>15</v>
      </c>
      <c r="F8141" t="s">
        <v>23</v>
      </c>
      <c r="G8141">
        <v>30</v>
      </c>
      <c r="H8141">
        <v>1</v>
      </c>
      <c r="I8141">
        <v>127187.86</v>
      </c>
      <c r="J8141">
        <v>1</v>
      </c>
      <c r="K8141">
        <v>1</v>
      </c>
      <c r="L8141">
        <v>1</v>
      </c>
      <c r="M8141">
        <v>113553.42</v>
      </c>
      <c r="N8141">
        <v>0</v>
      </c>
    </row>
    <row r="8142" spans="1:14" x14ac:dyDescent="0.3">
      <c r="A8142">
        <v>8141</v>
      </c>
      <c r="B8142">
        <v>15572022</v>
      </c>
      <c r="C8142" t="s">
        <v>469</v>
      </c>
      <c r="D8142">
        <v>605</v>
      </c>
      <c r="E8142" t="s">
        <v>15</v>
      </c>
      <c r="F8142" t="s">
        <v>16</v>
      </c>
      <c r="G8142">
        <v>36</v>
      </c>
      <c r="H8142">
        <v>6</v>
      </c>
      <c r="I8142">
        <v>0</v>
      </c>
      <c r="J8142">
        <v>1</v>
      </c>
      <c r="K8142">
        <v>0</v>
      </c>
      <c r="L8142">
        <v>1</v>
      </c>
      <c r="M8142">
        <v>690.84</v>
      </c>
      <c r="N8142">
        <v>0</v>
      </c>
    </row>
    <row r="8143" spans="1:14" x14ac:dyDescent="0.3">
      <c r="A8143">
        <v>8142</v>
      </c>
      <c r="B8143">
        <v>15571843</v>
      </c>
      <c r="C8143" t="s">
        <v>509</v>
      </c>
      <c r="D8143">
        <v>486</v>
      </c>
      <c r="E8143" t="s">
        <v>18</v>
      </c>
      <c r="F8143" t="s">
        <v>23</v>
      </c>
      <c r="G8143">
        <v>24</v>
      </c>
      <c r="H8143">
        <v>1</v>
      </c>
      <c r="I8143">
        <v>0</v>
      </c>
      <c r="J8143">
        <v>1</v>
      </c>
      <c r="K8143">
        <v>1</v>
      </c>
      <c r="L8143">
        <v>0</v>
      </c>
      <c r="M8143">
        <v>98802.76</v>
      </c>
      <c r="N8143">
        <v>0</v>
      </c>
    </row>
    <row r="8144" spans="1:14" x14ac:dyDescent="0.3">
      <c r="A8144">
        <v>8143</v>
      </c>
      <c r="B8144">
        <v>15752502</v>
      </c>
      <c r="C8144" t="s">
        <v>2328</v>
      </c>
      <c r="D8144">
        <v>615</v>
      </c>
      <c r="E8144" t="s">
        <v>15</v>
      </c>
      <c r="F8144" t="s">
        <v>23</v>
      </c>
      <c r="G8144">
        <v>41</v>
      </c>
      <c r="H8144">
        <v>4</v>
      </c>
      <c r="I8144">
        <v>130385.82</v>
      </c>
      <c r="J8144">
        <v>1</v>
      </c>
      <c r="K8144">
        <v>0</v>
      </c>
      <c r="L8144">
        <v>1</v>
      </c>
      <c r="M8144">
        <v>130661.95</v>
      </c>
      <c r="N8144">
        <v>0</v>
      </c>
    </row>
    <row r="8145" spans="1:14" x14ac:dyDescent="0.3">
      <c r="A8145">
        <v>8144</v>
      </c>
      <c r="B8145">
        <v>15609058</v>
      </c>
      <c r="C8145" t="s">
        <v>674</v>
      </c>
      <c r="D8145">
        <v>676</v>
      </c>
      <c r="E8145" t="s">
        <v>15</v>
      </c>
      <c r="F8145" t="s">
        <v>23</v>
      </c>
      <c r="G8145">
        <v>23</v>
      </c>
      <c r="H8145">
        <v>1</v>
      </c>
      <c r="I8145">
        <v>107787.47</v>
      </c>
      <c r="J8145">
        <v>1</v>
      </c>
      <c r="K8145">
        <v>0</v>
      </c>
      <c r="L8145">
        <v>1</v>
      </c>
      <c r="M8145">
        <v>116378.82</v>
      </c>
      <c r="N8145">
        <v>0</v>
      </c>
    </row>
    <row r="8146" spans="1:14" x14ac:dyDescent="0.3">
      <c r="A8146">
        <v>8145</v>
      </c>
      <c r="B8146">
        <v>15775108</v>
      </c>
      <c r="C8146" t="s">
        <v>1227</v>
      </c>
      <c r="D8146">
        <v>571</v>
      </c>
      <c r="E8146" t="s">
        <v>15</v>
      </c>
      <c r="F8146" t="s">
        <v>23</v>
      </c>
      <c r="G8146">
        <v>34</v>
      </c>
      <c r="H8146">
        <v>1</v>
      </c>
      <c r="I8146">
        <v>99325.04</v>
      </c>
      <c r="J8146">
        <v>2</v>
      </c>
      <c r="K8146">
        <v>0</v>
      </c>
      <c r="L8146">
        <v>1</v>
      </c>
      <c r="M8146">
        <v>186052.15</v>
      </c>
      <c r="N8146">
        <v>0</v>
      </c>
    </row>
    <row r="8147" spans="1:14" x14ac:dyDescent="0.3">
      <c r="A8147">
        <v>8146</v>
      </c>
      <c r="B8147">
        <v>15708904</v>
      </c>
      <c r="C8147" t="s">
        <v>1967</v>
      </c>
      <c r="D8147">
        <v>850</v>
      </c>
      <c r="E8147" t="s">
        <v>15</v>
      </c>
      <c r="F8147" t="s">
        <v>16</v>
      </c>
      <c r="G8147">
        <v>37</v>
      </c>
      <c r="H8147">
        <v>9</v>
      </c>
      <c r="I8147">
        <v>0</v>
      </c>
      <c r="J8147">
        <v>1</v>
      </c>
      <c r="K8147">
        <v>0</v>
      </c>
      <c r="L8147">
        <v>0</v>
      </c>
      <c r="M8147">
        <v>100101.06</v>
      </c>
      <c r="N8147">
        <v>0</v>
      </c>
    </row>
    <row r="8148" spans="1:14" x14ac:dyDescent="0.3">
      <c r="A8148">
        <v>8147</v>
      </c>
      <c r="B8148">
        <v>15600086</v>
      </c>
      <c r="C8148" t="s">
        <v>2656</v>
      </c>
      <c r="D8148">
        <v>717</v>
      </c>
      <c r="E8148" t="s">
        <v>15</v>
      </c>
      <c r="F8148" t="s">
        <v>23</v>
      </c>
      <c r="G8148">
        <v>48</v>
      </c>
      <c r="H8148">
        <v>7</v>
      </c>
      <c r="I8148">
        <v>123764.95</v>
      </c>
      <c r="J8148">
        <v>1</v>
      </c>
      <c r="K8148">
        <v>1</v>
      </c>
      <c r="L8148">
        <v>1</v>
      </c>
      <c r="M8148">
        <v>169952.82</v>
      </c>
      <c r="N8148">
        <v>0</v>
      </c>
    </row>
    <row r="8149" spans="1:14" x14ac:dyDescent="0.3">
      <c r="A8149">
        <v>8148</v>
      </c>
      <c r="B8149">
        <v>15814675</v>
      </c>
      <c r="C8149" t="s">
        <v>779</v>
      </c>
      <c r="D8149">
        <v>642</v>
      </c>
      <c r="E8149" t="s">
        <v>26</v>
      </c>
      <c r="F8149" t="s">
        <v>16</v>
      </c>
      <c r="G8149">
        <v>39</v>
      </c>
      <c r="H8149">
        <v>8</v>
      </c>
      <c r="I8149">
        <v>128264.03</v>
      </c>
      <c r="J8149">
        <v>1</v>
      </c>
      <c r="K8149">
        <v>1</v>
      </c>
      <c r="L8149">
        <v>0</v>
      </c>
      <c r="M8149">
        <v>61792.76</v>
      </c>
      <c r="N8149">
        <v>1</v>
      </c>
    </row>
    <row r="8150" spans="1:14" x14ac:dyDescent="0.3">
      <c r="A8150">
        <v>8149</v>
      </c>
      <c r="B8150">
        <v>15572777</v>
      </c>
      <c r="C8150" t="s">
        <v>1379</v>
      </c>
      <c r="D8150">
        <v>780</v>
      </c>
      <c r="E8150" t="s">
        <v>18</v>
      </c>
      <c r="F8150" t="s">
        <v>23</v>
      </c>
      <c r="G8150">
        <v>47</v>
      </c>
      <c r="H8150">
        <v>7</v>
      </c>
      <c r="I8150">
        <v>86006.21</v>
      </c>
      <c r="J8150">
        <v>1</v>
      </c>
      <c r="K8150">
        <v>1</v>
      </c>
      <c r="L8150">
        <v>1</v>
      </c>
      <c r="M8150">
        <v>37973.129999999997</v>
      </c>
      <c r="N8150">
        <v>0</v>
      </c>
    </row>
    <row r="8151" spans="1:14" x14ac:dyDescent="0.3">
      <c r="A8151">
        <v>8150</v>
      </c>
      <c r="B8151">
        <v>15585106</v>
      </c>
      <c r="C8151" t="s">
        <v>137</v>
      </c>
      <c r="D8151">
        <v>492</v>
      </c>
      <c r="E8151" t="s">
        <v>26</v>
      </c>
      <c r="F8151" t="s">
        <v>16</v>
      </c>
      <c r="G8151">
        <v>38</v>
      </c>
      <c r="H8151">
        <v>8</v>
      </c>
      <c r="I8151">
        <v>57068.43</v>
      </c>
      <c r="J8151">
        <v>2</v>
      </c>
      <c r="K8151">
        <v>1</v>
      </c>
      <c r="L8151">
        <v>0</v>
      </c>
      <c r="M8151">
        <v>188974.81</v>
      </c>
      <c r="N8151">
        <v>0</v>
      </c>
    </row>
    <row r="8152" spans="1:14" x14ac:dyDescent="0.3">
      <c r="A8152">
        <v>8151</v>
      </c>
      <c r="B8152">
        <v>15738936</v>
      </c>
      <c r="C8152" t="s">
        <v>224</v>
      </c>
      <c r="D8152">
        <v>760</v>
      </c>
      <c r="E8152" t="s">
        <v>26</v>
      </c>
      <c r="F8152" t="s">
        <v>23</v>
      </c>
      <c r="G8152">
        <v>29</v>
      </c>
      <c r="H8152">
        <v>5</v>
      </c>
      <c r="I8152">
        <v>103607.24</v>
      </c>
      <c r="J8152">
        <v>2</v>
      </c>
      <c r="K8152">
        <v>0</v>
      </c>
      <c r="L8152">
        <v>1</v>
      </c>
      <c r="M8152">
        <v>86334.64</v>
      </c>
      <c r="N8152">
        <v>0</v>
      </c>
    </row>
    <row r="8153" spans="1:14" x14ac:dyDescent="0.3">
      <c r="A8153">
        <v>8152</v>
      </c>
      <c r="B8153">
        <v>15750970</v>
      </c>
      <c r="C8153" t="s">
        <v>280</v>
      </c>
      <c r="D8153">
        <v>500</v>
      </c>
      <c r="E8153" t="s">
        <v>18</v>
      </c>
      <c r="F8153" t="s">
        <v>23</v>
      </c>
      <c r="G8153">
        <v>40</v>
      </c>
      <c r="H8153">
        <v>1</v>
      </c>
      <c r="I8153">
        <v>99004.24</v>
      </c>
      <c r="J8153">
        <v>1</v>
      </c>
      <c r="K8153">
        <v>1</v>
      </c>
      <c r="L8153">
        <v>1</v>
      </c>
      <c r="M8153">
        <v>152845.99</v>
      </c>
      <c r="N8153">
        <v>0</v>
      </c>
    </row>
    <row r="8154" spans="1:14" x14ac:dyDescent="0.3">
      <c r="A8154">
        <v>8153</v>
      </c>
      <c r="B8154">
        <v>15725772</v>
      </c>
      <c r="C8154" t="s">
        <v>734</v>
      </c>
      <c r="D8154">
        <v>654</v>
      </c>
      <c r="E8154" t="s">
        <v>18</v>
      </c>
      <c r="F8154" t="s">
        <v>16</v>
      </c>
      <c r="G8154">
        <v>36</v>
      </c>
      <c r="H8154">
        <v>2</v>
      </c>
      <c r="I8154">
        <v>0</v>
      </c>
      <c r="J8154">
        <v>2</v>
      </c>
      <c r="K8154">
        <v>1</v>
      </c>
      <c r="L8154">
        <v>1</v>
      </c>
      <c r="M8154">
        <v>146652.10999999999</v>
      </c>
      <c r="N8154">
        <v>0</v>
      </c>
    </row>
    <row r="8155" spans="1:14" x14ac:dyDescent="0.3">
      <c r="A8155">
        <v>8154</v>
      </c>
      <c r="B8155">
        <v>15692106</v>
      </c>
      <c r="C8155" t="s">
        <v>256</v>
      </c>
      <c r="D8155">
        <v>606</v>
      </c>
      <c r="E8155" t="s">
        <v>18</v>
      </c>
      <c r="F8155" t="s">
        <v>16</v>
      </c>
      <c r="G8155">
        <v>25</v>
      </c>
      <c r="H8155">
        <v>3</v>
      </c>
      <c r="I8155">
        <v>147386.72</v>
      </c>
      <c r="J8155">
        <v>3</v>
      </c>
      <c r="K8155">
        <v>1</v>
      </c>
      <c r="L8155">
        <v>0</v>
      </c>
      <c r="M8155">
        <v>45482.04</v>
      </c>
      <c r="N8155">
        <v>1</v>
      </c>
    </row>
    <row r="8156" spans="1:14" x14ac:dyDescent="0.3">
      <c r="A8156">
        <v>8155</v>
      </c>
      <c r="B8156">
        <v>15791533</v>
      </c>
      <c r="C8156" t="s">
        <v>227</v>
      </c>
      <c r="D8156">
        <v>367</v>
      </c>
      <c r="E8156" t="s">
        <v>18</v>
      </c>
      <c r="F8156" t="s">
        <v>23</v>
      </c>
      <c r="G8156">
        <v>42</v>
      </c>
      <c r="H8156">
        <v>6</v>
      </c>
      <c r="I8156">
        <v>93608.28</v>
      </c>
      <c r="J8156">
        <v>1</v>
      </c>
      <c r="K8156">
        <v>1</v>
      </c>
      <c r="L8156">
        <v>0</v>
      </c>
      <c r="M8156">
        <v>168816.73</v>
      </c>
      <c r="N8156">
        <v>1</v>
      </c>
    </row>
    <row r="8157" spans="1:14" x14ac:dyDescent="0.3">
      <c r="A8157">
        <v>8156</v>
      </c>
      <c r="B8157">
        <v>15715715</v>
      </c>
      <c r="C8157" t="s">
        <v>2358</v>
      </c>
      <c r="D8157">
        <v>799</v>
      </c>
      <c r="E8157" t="s">
        <v>18</v>
      </c>
      <c r="F8157" t="s">
        <v>23</v>
      </c>
      <c r="G8157">
        <v>38</v>
      </c>
      <c r="H8157">
        <v>2</v>
      </c>
      <c r="I8157">
        <v>0</v>
      </c>
      <c r="J8157">
        <v>2</v>
      </c>
      <c r="K8157">
        <v>1</v>
      </c>
      <c r="L8157">
        <v>1</v>
      </c>
      <c r="M8157">
        <v>59297.34</v>
      </c>
      <c r="N8157">
        <v>0</v>
      </c>
    </row>
    <row r="8158" spans="1:14" x14ac:dyDescent="0.3">
      <c r="A8158">
        <v>8157</v>
      </c>
      <c r="B8158">
        <v>15785576</v>
      </c>
      <c r="C8158" t="s">
        <v>2657</v>
      </c>
      <c r="D8158">
        <v>434</v>
      </c>
      <c r="E8158" t="s">
        <v>26</v>
      </c>
      <c r="F8158" t="s">
        <v>23</v>
      </c>
      <c r="G8158">
        <v>71</v>
      </c>
      <c r="H8158">
        <v>9</v>
      </c>
      <c r="I8158">
        <v>119496.87</v>
      </c>
      <c r="J8158">
        <v>1</v>
      </c>
      <c r="K8158">
        <v>1</v>
      </c>
      <c r="L8158">
        <v>0</v>
      </c>
      <c r="M8158">
        <v>125848.88</v>
      </c>
      <c r="N8158">
        <v>0</v>
      </c>
    </row>
    <row r="8159" spans="1:14" x14ac:dyDescent="0.3">
      <c r="A8159">
        <v>8158</v>
      </c>
      <c r="B8159">
        <v>15798834</v>
      </c>
      <c r="C8159" t="s">
        <v>2658</v>
      </c>
      <c r="D8159">
        <v>719</v>
      </c>
      <c r="E8159" t="s">
        <v>18</v>
      </c>
      <c r="F8159" t="s">
        <v>16</v>
      </c>
      <c r="G8159">
        <v>32</v>
      </c>
      <c r="H8159">
        <v>7</v>
      </c>
      <c r="I8159">
        <v>0</v>
      </c>
      <c r="J8159">
        <v>1</v>
      </c>
      <c r="K8159">
        <v>0</v>
      </c>
      <c r="L8159">
        <v>0</v>
      </c>
      <c r="M8159">
        <v>76264.27</v>
      </c>
      <c r="N8159">
        <v>0</v>
      </c>
    </row>
    <row r="8160" spans="1:14" x14ac:dyDescent="0.3">
      <c r="A8160">
        <v>8159</v>
      </c>
      <c r="B8160">
        <v>15744127</v>
      </c>
      <c r="C8160" t="s">
        <v>2659</v>
      </c>
      <c r="D8160">
        <v>641</v>
      </c>
      <c r="E8160" t="s">
        <v>15</v>
      </c>
      <c r="F8160" t="s">
        <v>16</v>
      </c>
      <c r="G8160">
        <v>37</v>
      </c>
      <c r="H8160">
        <v>2</v>
      </c>
      <c r="I8160">
        <v>0</v>
      </c>
      <c r="J8160">
        <v>2</v>
      </c>
      <c r="K8160">
        <v>1</v>
      </c>
      <c r="L8160">
        <v>0</v>
      </c>
      <c r="M8160">
        <v>3939.87</v>
      </c>
      <c r="N8160">
        <v>0</v>
      </c>
    </row>
    <row r="8161" spans="1:14" x14ac:dyDescent="0.3">
      <c r="A8161">
        <v>8160</v>
      </c>
      <c r="B8161">
        <v>15637427</v>
      </c>
      <c r="C8161" t="s">
        <v>457</v>
      </c>
      <c r="D8161">
        <v>461</v>
      </c>
      <c r="E8161" t="s">
        <v>18</v>
      </c>
      <c r="F8161" t="s">
        <v>16</v>
      </c>
      <c r="G8161">
        <v>25</v>
      </c>
      <c r="H8161">
        <v>6</v>
      </c>
      <c r="I8161">
        <v>0</v>
      </c>
      <c r="J8161">
        <v>2</v>
      </c>
      <c r="K8161">
        <v>1</v>
      </c>
      <c r="L8161">
        <v>1</v>
      </c>
      <c r="M8161">
        <v>15306.29</v>
      </c>
      <c r="N8161">
        <v>0</v>
      </c>
    </row>
    <row r="8162" spans="1:14" x14ac:dyDescent="0.3">
      <c r="A8162">
        <v>8161</v>
      </c>
      <c r="B8162">
        <v>15576990</v>
      </c>
      <c r="C8162" t="s">
        <v>2660</v>
      </c>
      <c r="D8162">
        <v>790</v>
      </c>
      <c r="E8162" t="s">
        <v>26</v>
      </c>
      <c r="F8162" t="s">
        <v>16</v>
      </c>
      <c r="G8162">
        <v>25</v>
      </c>
      <c r="H8162">
        <v>5</v>
      </c>
      <c r="I8162">
        <v>152885.76999999999</v>
      </c>
      <c r="J8162">
        <v>1</v>
      </c>
      <c r="K8162">
        <v>1</v>
      </c>
      <c r="L8162">
        <v>0</v>
      </c>
      <c r="M8162">
        <v>58214.79</v>
      </c>
      <c r="N8162">
        <v>0</v>
      </c>
    </row>
    <row r="8163" spans="1:14" x14ac:dyDescent="0.3">
      <c r="A8163">
        <v>8162</v>
      </c>
      <c r="B8163">
        <v>15615352</v>
      </c>
      <c r="C8163" t="s">
        <v>1491</v>
      </c>
      <c r="D8163">
        <v>588</v>
      </c>
      <c r="E8163" t="s">
        <v>15</v>
      </c>
      <c r="F8163" t="s">
        <v>23</v>
      </c>
      <c r="G8163">
        <v>31</v>
      </c>
      <c r="H8163">
        <v>4</v>
      </c>
      <c r="I8163">
        <v>99607.37</v>
      </c>
      <c r="J8163">
        <v>2</v>
      </c>
      <c r="K8163">
        <v>0</v>
      </c>
      <c r="L8163">
        <v>1</v>
      </c>
      <c r="M8163">
        <v>35877.03</v>
      </c>
      <c r="N8163">
        <v>0</v>
      </c>
    </row>
    <row r="8164" spans="1:14" x14ac:dyDescent="0.3">
      <c r="A8164">
        <v>8163</v>
      </c>
      <c r="B8164">
        <v>15647333</v>
      </c>
      <c r="C8164" t="s">
        <v>545</v>
      </c>
      <c r="D8164">
        <v>621</v>
      </c>
      <c r="E8164" t="s">
        <v>15</v>
      </c>
      <c r="F8164" t="s">
        <v>23</v>
      </c>
      <c r="G8164">
        <v>27</v>
      </c>
      <c r="H8164">
        <v>4</v>
      </c>
      <c r="I8164">
        <v>137003.68</v>
      </c>
      <c r="J8164">
        <v>1</v>
      </c>
      <c r="K8164">
        <v>1</v>
      </c>
      <c r="L8164">
        <v>0</v>
      </c>
      <c r="M8164">
        <v>21254.06</v>
      </c>
      <c r="N8164">
        <v>0</v>
      </c>
    </row>
    <row r="8165" spans="1:14" x14ac:dyDescent="0.3">
      <c r="A8165">
        <v>8164</v>
      </c>
      <c r="B8165">
        <v>15572050</v>
      </c>
      <c r="C8165" t="s">
        <v>2661</v>
      </c>
      <c r="D8165">
        <v>768</v>
      </c>
      <c r="E8165" t="s">
        <v>26</v>
      </c>
      <c r="F8165" t="s">
        <v>23</v>
      </c>
      <c r="G8165">
        <v>48</v>
      </c>
      <c r="H8165">
        <v>3</v>
      </c>
      <c r="I8165">
        <v>122831.58</v>
      </c>
      <c r="J8165">
        <v>1</v>
      </c>
      <c r="K8165">
        <v>1</v>
      </c>
      <c r="L8165">
        <v>1</v>
      </c>
      <c r="M8165">
        <v>24533.89</v>
      </c>
      <c r="N8165">
        <v>1</v>
      </c>
    </row>
    <row r="8166" spans="1:14" x14ac:dyDescent="0.3">
      <c r="A8166">
        <v>8165</v>
      </c>
      <c r="B8166">
        <v>15581370</v>
      </c>
      <c r="C8166" t="s">
        <v>1794</v>
      </c>
      <c r="D8166">
        <v>681</v>
      </c>
      <c r="E8166" t="s">
        <v>18</v>
      </c>
      <c r="F8166" t="s">
        <v>23</v>
      </c>
      <c r="G8166">
        <v>38</v>
      </c>
      <c r="H8166">
        <v>2</v>
      </c>
      <c r="I8166">
        <v>99811.44</v>
      </c>
      <c r="J8166">
        <v>2</v>
      </c>
      <c r="K8166">
        <v>1</v>
      </c>
      <c r="L8166">
        <v>0</v>
      </c>
      <c r="M8166">
        <v>23531.5</v>
      </c>
      <c r="N8166">
        <v>0</v>
      </c>
    </row>
    <row r="8167" spans="1:14" x14ac:dyDescent="0.3">
      <c r="A8167">
        <v>8166</v>
      </c>
      <c r="B8167">
        <v>15813503</v>
      </c>
      <c r="C8167" t="s">
        <v>525</v>
      </c>
      <c r="D8167">
        <v>606</v>
      </c>
      <c r="E8167" t="s">
        <v>18</v>
      </c>
      <c r="F8167" t="s">
        <v>23</v>
      </c>
      <c r="G8167">
        <v>37</v>
      </c>
      <c r="H8167">
        <v>8</v>
      </c>
      <c r="I8167">
        <v>154712.57999999999</v>
      </c>
      <c r="J8167">
        <v>2</v>
      </c>
      <c r="K8167">
        <v>1</v>
      </c>
      <c r="L8167">
        <v>0</v>
      </c>
      <c r="M8167">
        <v>89099.18</v>
      </c>
      <c r="N8167">
        <v>0</v>
      </c>
    </row>
    <row r="8168" spans="1:14" x14ac:dyDescent="0.3">
      <c r="A8168">
        <v>8167</v>
      </c>
      <c r="B8168">
        <v>15769783</v>
      </c>
      <c r="C8168" t="s">
        <v>1550</v>
      </c>
      <c r="D8168">
        <v>542</v>
      </c>
      <c r="E8168" t="s">
        <v>18</v>
      </c>
      <c r="F8168" t="s">
        <v>23</v>
      </c>
      <c r="G8168">
        <v>37</v>
      </c>
      <c r="H8168">
        <v>8</v>
      </c>
      <c r="I8168">
        <v>0</v>
      </c>
      <c r="J8168">
        <v>1</v>
      </c>
      <c r="K8168">
        <v>1</v>
      </c>
      <c r="L8168">
        <v>1</v>
      </c>
      <c r="M8168">
        <v>807.06</v>
      </c>
      <c r="N8168">
        <v>0</v>
      </c>
    </row>
    <row r="8169" spans="1:14" x14ac:dyDescent="0.3">
      <c r="A8169">
        <v>8168</v>
      </c>
      <c r="B8169">
        <v>15793135</v>
      </c>
      <c r="C8169" t="s">
        <v>1109</v>
      </c>
      <c r="D8169">
        <v>713</v>
      </c>
      <c r="E8169" t="s">
        <v>26</v>
      </c>
      <c r="F8169" t="s">
        <v>16</v>
      </c>
      <c r="G8169">
        <v>24</v>
      </c>
      <c r="H8169">
        <v>7</v>
      </c>
      <c r="I8169">
        <v>147687.24</v>
      </c>
      <c r="J8169">
        <v>1</v>
      </c>
      <c r="K8169">
        <v>1</v>
      </c>
      <c r="L8169">
        <v>1</v>
      </c>
      <c r="M8169">
        <v>121592.5</v>
      </c>
      <c r="N8169">
        <v>0</v>
      </c>
    </row>
    <row r="8170" spans="1:14" x14ac:dyDescent="0.3">
      <c r="A8170">
        <v>8169</v>
      </c>
      <c r="B8170">
        <v>15599182</v>
      </c>
      <c r="C8170" t="s">
        <v>1863</v>
      </c>
      <c r="D8170">
        <v>597</v>
      </c>
      <c r="E8170" t="s">
        <v>18</v>
      </c>
      <c r="F8170" t="s">
        <v>16</v>
      </c>
      <c r="G8170">
        <v>33</v>
      </c>
      <c r="H8170">
        <v>2</v>
      </c>
      <c r="I8170">
        <v>0</v>
      </c>
      <c r="J8170">
        <v>2</v>
      </c>
      <c r="K8170">
        <v>1</v>
      </c>
      <c r="L8170">
        <v>1</v>
      </c>
      <c r="M8170">
        <v>4700.66</v>
      </c>
      <c r="N8170">
        <v>0</v>
      </c>
    </row>
    <row r="8171" spans="1:14" x14ac:dyDescent="0.3">
      <c r="A8171">
        <v>8170</v>
      </c>
      <c r="B8171">
        <v>15689517</v>
      </c>
      <c r="C8171" t="s">
        <v>2662</v>
      </c>
      <c r="D8171">
        <v>635</v>
      </c>
      <c r="E8171" t="s">
        <v>15</v>
      </c>
      <c r="F8171" t="s">
        <v>23</v>
      </c>
      <c r="G8171">
        <v>27</v>
      </c>
      <c r="H8171">
        <v>3</v>
      </c>
      <c r="I8171">
        <v>127009.83</v>
      </c>
      <c r="J8171">
        <v>1</v>
      </c>
      <c r="K8171">
        <v>1</v>
      </c>
      <c r="L8171">
        <v>0</v>
      </c>
      <c r="M8171">
        <v>161909.95000000001</v>
      </c>
      <c r="N8171">
        <v>0</v>
      </c>
    </row>
    <row r="8172" spans="1:14" x14ac:dyDescent="0.3">
      <c r="A8172">
        <v>8171</v>
      </c>
      <c r="B8172">
        <v>15641366</v>
      </c>
      <c r="C8172" t="s">
        <v>727</v>
      </c>
      <c r="D8172">
        <v>599</v>
      </c>
      <c r="E8172" t="s">
        <v>26</v>
      </c>
      <c r="F8172" t="s">
        <v>23</v>
      </c>
      <c r="G8172">
        <v>61</v>
      </c>
      <c r="H8172">
        <v>1</v>
      </c>
      <c r="I8172">
        <v>124737.96</v>
      </c>
      <c r="J8172">
        <v>1</v>
      </c>
      <c r="K8172">
        <v>0</v>
      </c>
      <c r="L8172">
        <v>1</v>
      </c>
      <c r="M8172">
        <v>90389.61</v>
      </c>
      <c r="N8172">
        <v>1</v>
      </c>
    </row>
    <row r="8173" spans="1:14" x14ac:dyDescent="0.3">
      <c r="A8173">
        <v>8172</v>
      </c>
      <c r="B8173">
        <v>15588859</v>
      </c>
      <c r="C8173" t="s">
        <v>106</v>
      </c>
      <c r="D8173">
        <v>496</v>
      </c>
      <c r="E8173" t="s">
        <v>18</v>
      </c>
      <c r="F8173" t="s">
        <v>16</v>
      </c>
      <c r="G8173">
        <v>44</v>
      </c>
      <c r="H8173">
        <v>0</v>
      </c>
      <c r="I8173">
        <v>179356.28</v>
      </c>
      <c r="J8173">
        <v>2</v>
      </c>
      <c r="K8173">
        <v>1</v>
      </c>
      <c r="L8173">
        <v>0</v>
      </c>
      <c r="M8173">
        <v>2919.21</v>
      </c>
      <c r="N8173">
        <v>1</v>
      </c>
    </row>
    <row r="8174" spans="1:14" x14ac:dyDescent="0.3">
      <c r="A8174">
        <v>8173</v>
      </c>
      <c r="B8174">
        <v>15732293</v>
      </c>
      <c r="C8174" t="s">
        <v>150</v>
      </c>
      <c r="D8174">
        <v>759</v>
      </c>
      <c r="E8174" t="s">
        <v>18</v>
      </c>
      <c r="F8174" t="s">
        <v>23</v>
      </c>
      <c r="G8174">
        <v>31</v>
      </c>
      <c r="H8174">
        <v>8</v>
      </c>
      <c r="I8174">
        <v>0</v>
      </c>
      <c r="J8174">
        <v>2</v>
      </c>
      <c r="K8174">
        <v>1</v>
      </c>
      <c r="L8174">
        <v>1</v>
      </c>
      <c r="M8174">
        <v>99086.74</v>
      </c>
      <c r="N8174">
        <v>0</v>
      </c>
    </row>
    <row r="8175" spans="1:14" x14ac:dyDescent="0.3">
      <c r="A8175">
        <v>8174</v>
      </c>
      <c r="B8175">
        <v>15568032</v>
      </c>
      <c r="C8175" t="s">
        <v>700</v>
      </c>
      <c r="D8175">
        <v>757</v>
      </c>
      <c r="E8175" t="s">
        <v>26</v>
      </c>
      <c r="F8175" t="s">
        <v>23</v>
      </c>
      <c r="G8175">
        <v>31</v>
      </c>
      <c r="H8175">
        <v>1</v>
      </c>
      <c r="I8175">
        <v>127320.36</v>
      </c>
      <c r="J8175">
        <v>3</v>
      </c>
      <c r="K8175">
        <v>1</v>
      </c>
      <c r="L8175">
        <v>0</v>
      </c>
      <c r="M8175">
        <v>163170.32</v>
      </c>
      <c r="N8175">
        <v>0</v>
      </c>
    </row>
    <row r="8176" spans="1:14" x14ac:dyDescent="0.3">
      <c r="A8176">
        <v>8175</v>
      </c>
      <c r="B8176">
        <v>15623525</v>
      </c>
      <c r="C8176" t="s">
        <v>2663</v>
      </c>
      <c r="D8176">
        <v>564</v>
      </c>
      <c r="E8176" t="s">
        <v>18</v>
      </c>
      <c r="F8176" t="s">
        <v>23</v>
      </c>
      <c r="G8176">
        <v>31</v>
      </c>
      <c r="H8176">
        <v>0</v>
      </c>
      <c r="I8176">
        <v>125175.58</v>
      </c>
      <c r="J8176">
        <v>1</v>
      </c>
      <c r="K8176">
        <v>1</v>
      </c>
      <c r="L8176">
        <v>1</v>
      </c>
      <c r="M8176">
        <v>72757.33</v>
      </c>
      <c r="N8176">
        <v>0</v>
      </c>
    </row>
    <row r="8177" spans="1:14" x14ac:dyDescent="0.3">
      <c r="A8177">
        <v>8176</v>
      </c>
      <c r="B8177">
        <v>15606601</v>
      </c>
      <c r="C8177" t="s">
        <v>2664</v>
      </c>
      <c r="D8177">
        <v>561</v>
      </c>
      <c r="E8177" t="s">
        <v>15</v>
      </c>
      <c r="F8177" t="s">
        <v>16</v>
      </c>
      <c r="G8177">
        <v>22</v>
      </c>
      <c r="H8177">
        <v>6</v>
      </c>
      <c r="I8177">
        <v>186788.96</v>
      </c>
      <c r="J8177">
        <v>2</v>
      </c>
      <c r="K8177">
        <v>1</v>
      </c>
      <c r="L8177">
        <v>0</v>
      </c>
      <c r="M8177">
        <v>73286.8</v>
      </c>
      <c r="N8177">
        <v>0</v>
      </c>
    </row>
    <row r="8178" spans="1:14" x14ac:dyDescent="0.3">
      <c r="A8178">
        <v>8177</v>
      </c>
      <c r="B8178">
        <v>15800811</v>
      </c>
      <c r="C8178" t="s">
        <v>674</v>
      </c>
      <c r="D8178">
        <v>702</v>
      </c>
      <c r="E8178" t="s">
        <v>15</v>
      </c>
      <c r="F8178" t="s">
        <v>23</v>
      </c>
      <c r="G8178">
        <v>40</v>
      </c>
      <c r="H8178">
        <v>3</v>
      </c>
      <c r="I8178">
        <v>148556.74</v>
      </c>
      <c r="J8178">
        <v>1</v>
      </c>
      <c r="K8178">
        <v>0</v>
      </c>
      <c r="L8178">
        <v>1</v>
      </c>
      <c r="M8178">
        <v>146056.29</v>
      </c>
      <c r="N8178">
        <v>0</v>
      </c>
    </row>
    <row r="8179" spans="1:14" x14ac:dyDescent="0.3">
      <c r="A8179">
        <v>8178</v>
      </c>
      <c r="B8179">
        <v>15610711</v>
      </c>
      <c r="C8179" t="s">
        <v>408</v>
      </c>
      <c r="D8179">
        <v>678</v>
      </c>
      <c r="E8179" t="s">
        <v>26</v>
      </c>
      <c r="F8179" t="s">
        <v>16</v>
      </c>
      <c r="G8179">
        <v>40</v>
      </c>
      <c r="H8179">
        <v>8</v>
      </c>
      <c r="I8179">
        <v>128644.46</v>
      </c>
      <c r="J8179">
        <v>1</v>
      </c>
      <c r="K8179">
        <v>0</v>
      </c>
      <c r="L8179">
        <v>0</v>
      </c>
      <c r="M8179">
        <v>167673.37</v>
      </c>
      <c r="N8179">
        <v>0</v>
      </c>
    </row>
    <row r="8180" spans="1:14" x14ac:dyDescent="0.3">
      <c r="A8180">
        <v>8179</v>
      </c>
      <c r="B8180">
        <v>15809654</v>
      </c>
      <c r="C8180" t="s">
        <v>189</v>
      </c>
      <c r="D8180">
        <v>707</v>
      </c>
      <c r="E8180" t="s">
        <v>15</v>
      </c>
      <c r="F8180" t="s">
        <v>16</v>
      </c>
      <c r="G8180">
        <v>46</v>
      </c>
      <c r="H8180">
        <v>7</v>
      </c>
      <c r="I8180">
        <v>127476.73</v>
      </c>
      <c r="J8180">
        <v>2</v>
      </c>
      <c r="K8180">
        <v>1</v>
      </c>
      <c r="L8180">
        <v>1</v>
      </c>
      <c r="M8180">
        <v>146011.54999999999</v>
      </c>
      <c r="N8180">
        <v>0</v>
      </c>
    </row>
    <row r="8181" spans="1:14" x14ac:dyDescent="0.3">
      <c r="A8181">
        <v>8180</v>
      </c>
      <c r="B8181">
        <v>15576077</v>
      </c>
      <c r="C8181" t="s">
        <v>974</v>
      </c>
      <c r="D8181">
        <v>610</v>
      </c>
      <c r="E8181" t="s">
        <v>15</v>
      </c>
      <c r="F8181" t="s">
        <v>16</v>
      </c>
      <c r="G8181">
        <v>27</v>
      </c>
      <c r="H8181">
        <v>9</v>
      </c>
      <c r="I8181">
        <v>159561.93</v>
      </c>
      <c r="J8181">
        <v>1</v>
      </c>
      <c r="K8181">
        <v>0</v>
      </c>
      <c r="L8181">
        <v>1</v>
      </c>
      <c r="M8181">
        <v>103381.47</v>
      </c>
      <c r="N8181">
        <v>0</v>
      </c>
    </row>
    <row r="8182" spans="1:14" x14ac:dyDescent="0.3">
      <c r="A8182">
        <v>8181</v>
      </c>
      <c r="B8182">
        <v>15643378</v>
      </c>
      <c r="C8182" t="s">
        <v>418</v>
      </c>
      <c r="D8182">
        <v>744</v>
      </c>
      <c r="E8182" t="s">
        <v>15</v>
      </c>
      <c r="F8182" t="s">
        <v>23</v>
      </c>
      <c r="G8182">
        <v>42</v>
      </c>
      <c r="H8182">
        <v>1</v>
      </c>
      <c r="I8182">
        <v>112419.92</v>
      </c>
      <c r="J8182">
        <v>1</v>
      </c>
      <c r="K8182">
        <v>1</v>
      </c>
      <c r="L8182">
        <v>1</v>
      </c>
      <c r="M8182">
        <v>83022.92</v>
      </c>
      <c r="N8182">
        <v>0</v>
      </c>
    </row>
    <row r="8183" spans="1:14" x14ac:dyDescent="0.3">
      <c r="A8183">
        <v>8182</v>
      </c>
      <c r="B8183">
        <v>15566790</v>
      </c>
      <c r="C8183" t="s">
        <v>223</v>
      </c>
      <c r="D8183">
        <v>598</v>
      </c>
      <c r="E8183" t="s">
        <v>15</v>
      </c>
      <c r="F8183" t="s">
        <v>23</v>
      </c>
      <c r="G8183">
        <v>28</v>
      </c>
      <c r="H8183">
        <v>8</v>
      </c>
      <c r="I8183">
        <v>129991.76</v>
      </c>
      <c r="J8183">
        <v>2</v>
      </c>
      <c r="K8183">
        <v>0</v>
      </c>
      <c r="L8183">
        <v>1</v>
      </c>
      <c r="M8183">
        <v>46041.08</v>
      </c>
      <c r="N8183">
        <v>0</v>
      </c>
    </row>
    <row r="8184" spans="1:14" x14ac:dyDescent="0.3">
      <c r="A8184">
        <v>8183</v>
      </c>
      <c r="B8184">
        <v>15774402</v>
      </c>
      <c r="C8184" t="s">
        <v>533</v>
      </c>
      <c r="D8184">
        <v>562</v>
      </c>
      <c r="E8184" t="s">
        <v>18</v>
      </c>
      <c r="F8184" t="s">
        <v>23</v>
      </c>
      <c r="G8184">
        <v>36</v>
      </c>
      <c r="H8184">
        <v>5</v>
      </c>
      <c r="I8184">
        <v>0</v>
      </c>
      <c r="J8184">
        <v>1</v>
      </c>
      <c r="K8184">
        <v>0</v>
      </c>
      <c r="L8184">
        <v>1</v>
      </c>
      <c r="M8184">
        <v>182843.24</v>
      </c>
      <c r="N8184">
        <v>0</v>
      </c>
    </row>
    <row r="8185" spans="1:14" x14ac:dyDescent="0.3">
      <c r="A8185">
        <v>8184</v>
      </c>
      <c r="B8185">
        <v>15694641</v>
      </c>
      <c r="C8185" t="s">
        <v>699</v>
      </c>
      <c r="D8185">
        <v>621</v>
      </c>
      <c r="E8185" t="s">
        <v>18</v>
      </c>
      <c r="F8185" t="s">
        <v>16</v>
      </c>
      <c r="G8185">
        <v>59</v>
      </c>
      <c r="H8185">
        <v>2</v>
      </c>
      <c r="I8185">
        <v>0</v>
      </c>
      <c r="J8185">
        <v>2</v>
      </c>
      <c r="K8185">
        <v>1</v>
      </c>
      <c r="L8185">
        <v>1</v>
      </c>
      <c r="M8185">
        <v>171364.18</v>
      </c>
      <c r="N8185">
        <v>0</v>
      </c>
    </row>
    <row r="8186" spans="1:14" x14ac:dyDescent="0.3">
      <c r="A8186">
        <v>8185</v>
      </c>
      <c r="B8186">
        <v>15605916</v>
      </c>
      <c r="C8186" t="s">
        <v>1290</v>
      </c>
      <c r="D8186">
        <v>659</v>
      </c>
      <c r="E8186" t="s">
        <v>15</v>
      </c>
      <c r="F8186" t="s">
        <v>16</v>
      </c>
      <c r="G8186">
        <v>50</v>
      </c>
      <c r="H8186">
        <v>3</v>
      </c>
      <c r="I8186">
        <v>0</v>
      </c>
      <c r="J8186">
        <v>1</v>
      </c>
      <c r="K8186">
        <v>1</v>
      </c>
      <c r="L8186">
        <v>0</v>
      </c>
      <c r="M8186">
        <v>183399.12</v>
      </c>
      <c r="N8186">
        <v>1</v>
      </c>
    </row>
    <row r="8187" spans="1:14" x14ac:dyDescent="0.3">
      <c r="A8187">
        <v>8186</v>
      </c>
      <c r="B8187">
        <v>15812356</v>
      </c>
      <c r="C8187" t="s">
        <v>833</v>
      </c>
      <c r="D8187">
        <v>722</v>
      </c>
      <c r="E8187" t="s">
        <v>26</v>
      </c>
      <c r="F8187" t="s">
        <v>16</v>
      </c>
      <c r="G8187">
        <v>40</v>
      </c>
      <c r="H8187">
        <v>6</v>
      </c>
      <c r="I8187">
        <v>89175.06</v>
      </c>
      <c r="J8187">
        <v>2</v>
      </c>
      <c r="K8187">
        <v>0</v>
      </c>
      <c r="L8187">
        <v>1</v>
      </c>
      <c r="M8187">
        <v>152883.95000000001</v>
      </c>
      <c r="N8187">
        <v>0</v>
      </c>
    </row>
    <row r="8188" spans="1:14" x14ac:dyDescent="0.3">
      <c r="A8188">
        <v>8187</v>
      </c>
      <c r="B8188">
        <v>15644179</v>
      </c>
      <c r="C8188" t="s">
        <v>274</v>
      </c>
      <c r="D8188">
        <v>606</v>
      </c>
      <c r="E8188" t="s">
        <v>15</v>
      </c>
      <c r="F8188" t="s">
        <v>16</v>
      </c>
      <c r="G8188">
        <v>39</v>
      </c>
      <c r="H8188">
        <v>3</v>
      </c>
      <c r="I8188">
        <v>0</v>
      </c>
      <c r="J8188">
        <v>2</v>
      </c>
      <c r="K8188">
        <v>1</v>
      </c>
      <c r="L8188">
        <v>0</v>
      </c>
      <c r="M8188">
        <v>50560.45</v>
      </c>
      <c r="N8188">
        <v>1</v>
      </c>
    </row>
    <row r="8189" spans="1:14" x14ac:dyDescent="0.3">
      <c r="A8189">
        <v>8188</v>
      </c>
      <c r="B8189">
        <v>15771674</v>
      </c>
      <c r="C8189" t="s">
        <v>149</v>
      </c>
      <c r="D8189">
        <v>603</v>
      </c>
      <c r="E8189" t="s">
        <v>18</v>
      </c>
      <c r="F8189" t="s">
        <v>16</v>
      </c>
      <c r="G8189">
        <v>39</v>
      </c>
      <c r="H8189">
        <v>5</v>
      </c>
      <c r="I8189">
        <v>162390.51999999999</v>
      </c>
      <c r="J8189">
        <v>2</v>
      </c>
      <c r="K8189">
        <v>1</v>
      </c>
      <c r="L8189">
        <v>0</v>
      </c>
      <c r="M8189">
        <v>54702.66</v>
      </c>
      <c r="N8189">
        <v>0</v>
      </c>
    </row>
    <row r="8190" spans="1:14" x14ac:dyDescent="0.3">
      <c r="A8190">
        <v>8189</v>
      </c>
      <c r="B8190">
        <v>15623314</v>
      </c>
      <c r="C8190" t="s">
        <v>1980</v>
      </c>
      <c r="D8190">
        <v>506</v>
      </c>
      <c r="E8190" t="s">
        <v>26</v>
      </c>
      <c r="F8190" t="s">
        <v>16</v>
      </c>
      <c r="G8190">
        <v>59</v>
      </c>
      <c r="H8190">
        <v>3</v>
      </c>
      <c r="I8190">
        <v>190353.08</v>
      </c>
      <c r="J8190">
        <v>1</v>
      </c>
      <c r="K8190">
        <v>1</v>
      </c>
      <c r="L8190">
        <v>0</v>
      </c>
      <c r="M8190">
        <v>78365.75</v>
      </c>
      <c r="N8190">
        <v>0</v>
      </c>
    </row>
    <row r="8191" spans="1:14" x14ac:dyDescent="0.3">
      <c r="A8191">
        <v>8190</v>
      </c>
      <c r="B8191">
        <v>15613292</v>
      </c>
      <c r="C8191" t="s">
        <v>661</v>
      </c>
      <c r="D8191">
        <v>715</v>
      </c>
      <c r="E8191" t="s">
        <v>15</v>
      </c>
      <c r="F8191" t="s">
        <v>23</v>
      </c>
      <c r="G8191">
        <v>21</v>
      </c>
      <c r="H8191">
        <v>8</v>
      </c>
      <c r="I8191">
        <v>0</v>
      </c>
      <c r="J8191">
        <v>2</v>
      </c>
      <c r="K8191">
        <v>1</v>
      </c>
      <c r="L8191">
        <v>0</v>
      </c>
      <c r="M8191">
        <v>68666.63</v>
      </c>
      <c r="N8191">
        <v>0</v>
      </c>
    </row>
    <row r="8192" spans="1:14" x14ac:dyDescent="0.3">
      <c r="A8192">
        <v>8191</v>
      </c>
      <c r="B8192">
        <v>15813871</v>
      </c>
      <c r="C8192" t="s">
        <v>391</v>
      </c>
      <c r="D8192">
        <v>690</v>
      </c>
      <c r="E8192" t="s">
        <v>15</v>
      </c>
      <c r="F8192" t="s">
        <v>23</v>
      </c>
      <c r="G8192">
        <v>47</v>
      </c>
      <c r="H8192">
        <v>2</v>
      </c>
      <c r="I8192">
        <v>0</v>
      </c>
      <c r="J8192">
        <v>2</v>
      </c>
      <c r="K8192">
        <v>1</v>
      </c>
      <c r="L8192">
        <v>0</v>
      </c>
      <c r="M8192">
        <v>151375.73000000001</v>
      </c>
      <c r="N8192">
        <v>0</v>
      </c>
    </row>
    <row r="8193" spans="1:14" x14ac:dyDescent="0.3">
      <c r="A8193">
        <v>8192</v>
      </c>
      <c r="B8193">
        <v>15759480</v>
      </c>
      <c r="C8193" t="s">
        <v>28</v>
      </c>
      <c r="D8193">
        <v>644</v>
      </c>
      <c r="E8193" t="s">
        <v>15</v>
      </c>
      <c r="F8193" t="s">
        <v>16</v>
      </c>
      <c r="G8193">
        <v>40</v>
      </c>
      <c r="H8193">
        <v>10</v>
      </c>
      <c r="I8193">
        <v>139180.97</v>
      </c>
      <c r="J8193">
        <v>1</v>
      </c>
      <c r="K8193">
        <v>1</v>
      </c>
      <c r="L8193">
        <v>1</v>
      </c>
      <c r="M8193">
        <v>19959.669999999998</v>
      </c>
      <c r="N8193">
        <v>0</v>
      </c>
    </row>
    <row r="8194" spans="1:14" x14ac:dyDescent="0.3">
      <c r="A8194">
        <v>8193</v>
      </c>
      <c r="B8194">
        <v>15587712</v>
      </c>
      <c r="C8194" t="s">
        <v>1452</v>
      </c>
      <c r="D8194">
        <v>589</v>
      </c>
      <c r="E8194" t="s">
        <v>15</v>
      </c>
      <c r="F8194" t="s">
        <v>23</v>
      </c>
      <c r="G8194">
        <v>36</v>
      </c>
      <c r="H8194">
        <v>8</v>
      </c>
      <c r="I8194">
        <v>114435.47</v>
      </c>
      <c r="J8194">
        <v>1</v>
      </c>
      <c r="K8194">
        <v>1</v>
      </c>
      <c r="L8194">
        <v>0</v>
      </c>
      <c r="M8194">
        <v>26955.72</v>
      </c>
      <c r="N8194">
        <v>0</v>
      </c>
    </row>
    <row r="8195" spans="1:14" x14ac:dyDescent="0.3">
      <c r="A8195">
        <v>8194</v>
      </c>
      <c r="B8195">
        <v>15671165</v>
      </c>
      <c r="C8195" t="s">
        <v>2065</v>
      </c>
      <c r="D8195">
        <v>592</v>
      </c>
      <c r="E8195" t="s">
        <v>15</v>
      </c>
      <c r="F8195" t="s">
        <v>16</v>
      </c>
      <c r="G8195">
        <v>66</v>
      </c>
      <c r="H8195">
        <v>5</v>
      </c>
      <c r="I8195">
        <v>149950.19</v>
      </c>
      <c r="J8195">
        <v>1</v>
      </c>
      <c r="K8195">
        <v>1</v>
      </c>
      <c r="L8195">
        <v>1</v>
      </c>
      <c r="M8195">
        <v>76267.59</v>
      </c>
      <c r="N8195">
        <v>0</v>
      </c>
    </row>
    <row r="8196" spans="1:14" x14ac:dyDescent="0.3">
      <c r="A8196">
        <v>8195</v>
      </c>
      <c r="B8196">
        <v>15620746</v>
      </c>
      <c r="C8196" t="s">
        <v>56</v>
      </c>
      <c r="D8196">
        <v>632</v>
      </c>
      <c r="E8196" t="s">
        <v>15</v>
      </c>
      <c r="F8196" t="s">
        <v>23</v>
      </c>
      <c r="G8196">
        <v>42</v>
      </c>
      <c r="H8196">
        <v>4</v>
      </c>
      <c r="I8196">
        <v>126115.6</v>
      </c>
      <c r="J8196">
        <v>1</v>
      </c>
      <c r="K8196">
        <v>1</v>
      </c>
      <c r="L8196">
        <v>0</v>
      </c>
      <c r="M8196">
        <v>100998.5</v>
      </c>
      <c r="N8196">
        <v>0</v>
      </c>
    </row>
    <row r="8197" spans="1:14" x14ac:dyDescent="0.3">
      <c r="A8197">
        <v>8196</v>
      </c>
      <c r="B8197">
        <v>15706537</v>
      </c>
      <c r="C8197" t="s">
        <v>681</v>
      </c>
      <c r="D8197">
        <v>577</v>
      </c>
      <c r="E8197" t="s">
        <v>26</v>
      </c>
      <c r="F8197" t="s">
        <v>16</v>
      </c>
      <c r="G8197">
        <v>59</v>
      </c>
      <c r="H8197">
        <v>7</v>
      </c>
      <c r="I8197">
        <v>111396.97</v>
      </c>
      <c r="J8197">
        <v>1</v>
      </c>
      <c r="K8197">
        <v>0</v>
      </c>
      <c r="L8197">
        <v>1</v>
      </c>
      <c r="M8197">
        <v>191070.01</v>
      </c>
      <c r="N8197">
        <v>0</v>
      </c>
    </row>
    <row r="8198" spans="1:14" x14ac:dyDescent="0.3">
      <c r="A8198">
        <v>8197</v>
      </c>
      <c r="B8198">
        <v>15589312</v>
      </c>
      <c r="C8198" t="s">
        <v>2665</v>
      </c>
      <c r="D8198">
        <v>588</v>
      </c>
      <c r="E8198" t="s">
        <v>15</v>
      </c>
      <c r="F8198" t="s">
        <v>23</v>
      </c>
      <c r="G8198">
        <v>30</v>
      </c>
      <c r="H8198">
        <v>3</v>
      </c>
      <c r="I8198">
        <v>115007.08</v>
      </c>
      <c r="J8198">
        <v>1</v>
      </c>
      <c r="K8198">
        <v>0</v>
      </c>
      <c r="L8198">
        <v>0</v>
      </c>
      <c r="M8198">
        <v>176858.5</v>
      </c>
      <c r="N8198">
        <v>0</v>
      </c>
    </row>
    <row r="8199" spans="1:14" x14ac:dyDescent="0.3">
      <c r="A8199">
        <v>8198</v>
      </c>
      <c r="B8199">
        <v>15741180</v>
      </c>
      <c r="C8199" t="s">
        <v>2666</v>
      </c>
      <c r="D8199">
        <v>617</v>
      </c>
      <c r="E8199" t="s">
        <v>15</v>
      </c>
      <c r="F8199" t="s">
        <v>23</v>
      </c>
      <c r="G8199">
        <v>54</v>
      </c>
      <c r="H8199">
        <v>6</v>
      </c>
      <c r="I8199">
        <v>102141.9</v>
      </c>
      <c r="J8199">
        <v>1</v>
      </c>
      <c r="K8199">
        <v>1</v>
      </c>
      <c r="L8199">
        <v>1</v>
      </c>
      <c r="M8199">
        <v>45325.26</v>
      </c>
      <c r="N8199">
        <v>0</v>
      </c>
    </row>
    <row r="8200" spans="1:14" x14ac:dyDescent="0.3">
      <c r="A8200">
        <v>8199</v>
      </c>
      <c r="B8200">
        <v>15733888</v>
      </c>
      <c r="C8200" t="s">
        <v>2667</v>
      </c>
      <c r="D8200">
        <v>668</v>
      </c>
      <c r="E8200" t="s">
        <v>18</v>
      </c>
      <c r="F8200" t="s">
        <v>16</v>
      </c>
      <c r="G8200">
        <v>36</v>
      </c>
      <c r="H8200">
        <v>3</v>
      </c>
      <c r="I8200">
        <v>133686.51999999999</v>
      </c>
      <c r="J8200">
        <v>1</v>
      </c>
      <c r="K8200">
        <v>1</v>
      </c>
      <c r="L8200">
        <v>0</v>
      </c>
      <c r="M8200">
        <v>190958.48</v>
      </c>
      <c r="N8200">
        <v>1</v>
      </c>
    </row>
    <row r="8201" spans="1:14" x14ac:dyDescent="0.3">
      <c r="A8201">
        <v>8200</v>
      </c>
      <c r="B8201">
        <v>15798532</v>
      </c>
      <c r="C8201" t="s">
        <v>199</v>
      </c>
      <c r="D8201">
        <v>810</v>
      </c>
      <c r="E8201" t="s">
        <v>15</v>
      </c>
      <c r="F8201" t="s">
        <v>23</v>
      </c>
      <c r="G8201">
        <v>32</v>
      </c>
      <c r="H8201">
        <v>9</v>
      </c>
      <c r="I8201">
        <v>120879.73</v>
      </c>
      <c r="J8201">
        <v>2</v>
      </c>
      <c r="K8201">
        <v>0</v>
      </c>
      <c r="L8201">
        <v>1</v>
      </c>
      <c r="M8201">
        <v>78896.59</v>
      </c>
      <c r="N8201">
        <v>0</v>
      </c>
    </row>
    <row r="8202" spans="1:14" x14ac:dyDescent="0.3">
      <c r="A8202">
        <v>8201</v>
      </c>
      <c r="B8202">
        <v>15577359</v>
      </c>
      <c r="C8202" t="s">
        <v>2668</v>
      </c>
      <c r="D8202">
        <v>767</v>
      </c>
      <c r="E8202" t="s">
        <v>18</v>
      </c>
      <c r="F8202" t="s">
        <v>23</v>
      </c>
      <c r="G8202">
        <v>47</v>
      </c>
      <c r="H8202">
        <v>5</v>
      </c>
      <c r="I8202">
        <v>0</v>
      </c>
      <c r="J8202">
        <v>1</v>
      </c>
      <c r="K8202">
        <v>1</v>
      </c>
      <c r="L8202">
        <v>0</v>
      </c>
      <c r="M8202">
        <v>121964.46</v>
      </c>
      <c r="N8202">
        <v>1</v>
      </c>
    </row>
    <row r="8203" spans="1:14" x14ac:dyDescent="0.3">
      <c r="A8203">
        <v>8202</v>
      </c>
      <c r="B8203">
        <v>15614936</v>
      </c>
      <c r="C8203" t="s">
        <v>851</v>
      </c>
      <c r="D8203">
        <v>718</v>
      </c>
      <c r="E8203" t="s">
        <v>18</v>
      </c>
      <c r="F8203" t="s">
        <v>16</v>
      </c>
      <c r="G8203">
        <v>49</v>
      </c>
      <c r="H8203">
        <v>10</v>
      </c>
      <c r="I8203">
        <v>82321.88</v>
      </c>
      <c r="J8203">
        <v>1</v>
      </c>
      <c r="K8203">
        <v>0</v>
      </c>
      <c r="L8203">
        <v>1</v>
      </c>
      <c r="M8203">
        <v>11144.4</v>
      </c>
      <c r="N8203">
        <v>0</v>
      </c>
    </row>
    <row r="8204" spans="1:14" x14ac:dyDescent="0.3">
      <c r="A8204">
        <v>8203</v>
      </c>
      <c r="B8204">
        <v>15747647</v>
      </c>
      <c r="C8204" t="s">
        <v>793</v>
      </c>
      <c r="D8204">
        <v>589</v>
      </c>
      <c r="E8204" t="s">
        <v>18</v>
      </c>
      <c r="F8204" t="s">
        <v>16</v>
      </c>
      <c r="G8204">
        <v>27</v>
      </c>
      <c r="H8204">
        <v>4</v>
      </c>
      <c r="I8204">
        <v>0</v>
      </c>
      <c r="J8204">
        <v>2</v>
      </c>
      <c r="K8204">
        <v>1</v>
      </c>
      <c r="L8204">
        <v>0</v>
      </c>
      <c r="M8204">
        <v>144181.48000000001</v>
      </c>
      <c r="N8204">
        <v>0</v>
      </c>
    </row>
    <row r="8205" spans="1:14" x14ac:dyDescent="0.3">
      <c r="A8205">
        <v>8204</v>
      </c>
      <c r="B8205">
        <v>15588566</v>
      </c>
      <c r="C8205" t="s">
        <v>170</v>
      </c>
      <c r="D8205">
        <v>778</v>
      </c>
      <c r="E8205" t="s">
        <v>18</v>
      </c>
      <c r="F8205" t="s">
        <v>23</v>
      </c>
      <c r="G8205">
        <v>33</v>
      </c>
      <c r="H8205">
        <v>5</v>
      </c>
      <c r="I8205">
        <v>116474.28</v>
      </c>
      <c r="J8205">
        <v>2</v>
      </c>
      <c r="K8205">
        <v>1</v>
      </c>
      <c r="L8205">
        <v>1</v>
      </c>
      <c r="M8205">
        <v>32757.55</v>
      </c>
      <c r="N8205">
        <v>0</v>
      </c>
    </row>
    <row r="8206" spans="1:14" x14ac:dyDescent="0.3">
      <c r="A8206">
        <v>8205</v>
      </c>
      <c r="B8206">
        <v>15570141</v>
      </c>
      <c r="C8206" t="s">
        <v>633</v>
      </c>
      <c r="D8206">
        <v>724</v>
      </c>
      <c r="E8206" t="s">
        <v>15</v>
      </c>
      <c r="F8206" t="s">
        <v>16</v>
      </c>
      <c r="G8206">
        <v>34</v>
      </c>
      <c r="H8206">
        <v>3</v>
      </c>
      <c r="I8206">
        <v>132352.69</v>
      </c>
      <c r="J8206">
        <v>1</v>
      </c>
      <c r="K8206">
        <v>1</v>
      </c>
      <c r="L8206">
        <v>0</v>
      </c>
      <c r="M8206">
        <v>80320.3</v>
      </c>
      <c r="N8206">
        <v>0</v>
      </c>
    </row>
    <row r="8207" spans="1:14" x14ac:dyDescent="0.3">
      <c r="A8207">
        <v>8206</v>
      </c>
      <c r="B8207">
        <v>15800793</v>
      </c>
      <c r="C8207" t="s">
        <v>2669</v>
      </c>
      <c r="D8207">
        <v>477</v>
      </c>
      <c r="E8207" t="s">
        <v>26</v>
      </c>
      <c r="F8207" t="s">
        <v>16</v>
      </c>
      <c r="G8207">
        <v>39</v>
      </c>
      <c r="H8207">
        <v>4</v>
      </c>
      <c r="I8207">
        <v>182491.57</v>
      </c>
      <c r="J8207">
        <v>1</v>
      </c>
      <c r="K8207">
        <v>1</v>
      </c>
      <c r="L8207">
        <v>0</v>
      </c>
      <c r="M8207">
        <v>185830.72</v>
      </c>
      <c r="N8207">
        <v>0</v>
      </c>
    </row>
    <row r="8208" spans="1:14" x14ac:dyDescent="0.3">
      <c r="A8208">
        <v>8207</v>
      </c>
      <c r="B8208">
        <v>15572415</v>
      </c>
      <c r="C8208" t="s">
        <v>598</v>
      </c>
      <c r="D8208">
        <v>580</v>
      </c>
      <c r="E8208" t="s">
        <v>15</v>
      </c>
      <c r="F8208" t="s">
        <v>23</v>
      </c>
      <c r="G8208">
        <v>34</v>
      </c>
      <c r="H8208">
        <v>6</v>
      </c>
      <c r="I8208">
        <v>0</v>
      </c>
      <c r="J8208">
        <v>2</v>
      </c>
      <c r="K8208">
        <v>1</v>
      </c>
      <c r="L8208">
        <v>1</v>
      </c>
      <c r="M8208">
        <v>160095.31</v>
      </c>
      <c r="N8208">
        <v>0</v>
      </c>
    </row>
    <row r="8209" spans="1:14" x14ac:dyDescent="0.3">
      <c r="A8209">
        <v>8208</v>
      </c>
      <c r="B8209">
        <v>15635125</v>
      </c>
      <c r="C8209" t="s">
        <v>392</v>
      </c>
      <c r="D8209">
        <v>566</v>
      </c>
      <c r="E8209" t="s">
        <v>18</v>
      </c>
      <c r="F8209" t="s">
        <v>23</v>
      </c>
      <c r="G8209">
        <v>63</v>
      </c>
      <c r="H8209">
        <v>2</v>
      </c>
      <c r="I8209">
        <v>120787.18</v>
      </c>
      <c r="J8209">
        <v>2</v>
      </c>
      <c r="K8209">
        <v>1</v>
      </c>
      <c r="L8209">
        <v>1</v>
      </c>
      <c r="M8209">
        <v>52198.84</v>
      </c>
      <c r="N8209">
        <v>0</v>
      </c>
    </row>
    <row r="8210" spans="1:14" x14ac:dyDescent="0.3">
      <c r="A8210">
        <v>8209</v>
      </c>
      <c r="B8210">
        <v>15636551</v>
      </c>
      <c r="C8210" t="s">
        <v>1505</v>
      </c>
      <c r="D8210">
        <v>711</v>
      </c>
      <c r="E8210" t="s">
        <v>15</v>
      </c>
      <c r="F8210" t="s">
        <v>16</v>
      </c>
      <c r="G8210">
        <v>29</v>
      </c>
      <c r="H8210">
        <v>3</v>
      </c>
      <c r="I8210">
        <v>130181.47</v>
      </c>
      <c r="J8210">
        <v>2</v>
      </c>
      <c r="K8210">
        <v>1</v>
      </c>
      <c r="L8210">
        <v>0</v>
      </c>
      <c r="M8210">
        <v>31811.439999999999</v>
      </c>
      <c r="N8210">
        <v>0</v>
      </c>
    </row>
    <row r="8211" spans="1:14" x14ac:dyDescent="0.3">
      <c r="A8211">
        <v>8210</v>
      </c>
      <c r="B8211">
        <v>15600912</v>
      </c>
      <c r="C8211" t="s">
        <v>2180</v>
      </c>
      <c r="D8211">
        <v>706</v>
      </c>
      <c r="E8211" t="s">
        <v>26</v>
      </c>
      <c r="F8211" t="s">
        <v>23</v>
      </c>
      <c r="G8211">
        <v>32</v>
      </c>
      <c r="H8211">
        <v>5</v>
      </c>
      <c r="I8211">
        <v>88348.43</v>
      </c>
      <c r="J8211">
        <v>2</v>
      </c>
      <c r="K8211">
        <v>1</v>
      </c>
      <c r="L8211">
        <v>1</v>
      </c>
      <c r="M8211">
        <v>104181.78</v>
      </c>
      <c r="N8211">
        <v>0</v>
      </c>
    </row>
    <row r="8212" spans="1:14" x14ac:dyDescent="0.3">
      <c r="A8212">
        <v>8211</v>
      </c>
      <c r="B8212">
        <v>15768476</v>
      </c>
      <c r="C8212" t="s">
        <v>1904</v>
      </c>
      <c r="D8212">
        <v>703</v>
      </c>
      <c r="E8212" t="s">
        <v>18</v>
      </c>
      <c r="F8212" t="s">
        <v>23</v>
      </c>
      <c r="G8212">
        <v>31</v>
      </c>
      <c r="H8212">
        <v>6</v>
      </c>
      <c r="I8212">
        <v>0</v>
      </c>
      <c r="J8212">
        <v>2</v>
      </c>
      <c r="K8212">
        <v>1</v>
      </c>
      <c r="L8212">
        <v>1</v>
      </c>
      <c r="M8212">
        <v>67667.19</v>
      </c>
      <c r="N8212">
        <v>0</v>
      </c>
    </row>
    <row r="8213" spans="1:14" x14ac:dyDescent="0.3">
      <c r="A8213">
        <v>8212</v>
      </c>
      <c r="B8213">
        <v>15650266</v>
      </c>
      <c r="C8213" t="s">
        <v>826</v>
      </c>
      <c r="D8213">
        <v>679</v>
      </c>
      <c r="E8213" t="s">
        <v>26</v>
      </c>
      <c r="F8213" t="s">
        <v>23</v>
      </c>
      <c r="G8213">
        <v>39</v>
      </c>
      <c r="H8213">
        <v>2</v>
      </c>
      <c r="I8213">
        <v>146186.28</v>
      </c>
      <c r="J8213">
        <v>2</v>
      </c>
      <c r="K8213">
        <v>1</v>
      </c>
      <c r="L8213">
        <v>1</v>
      </c>
      <c r="M8213">
        <v>193974.47</v>
      </c>
      <c r="N8213">
        <v>0</v>
      </c>
    </row>
    <row r="8214" spans="1:14" x14ac:dyDescent="0.3">
      <c r="A8214">
        <v>8213</v>
      </c>
      <c r="B8214">
        <v>15621004</v>
      </c>
      <c r="C8214" t="s">
        <v>2370</v>
      </c>
      <c r="D8214">
        <v>603</v>
      </c>
      <c r="E8214" t="s">
        <v>15</v>
      </c>
      <c r="F8214" t="s">
        <v>23</v>
      </c>
      <c r="G8214">
        <v>32</v>
      </c>
      <c r="H8214">
        <v>7</v>
      </c>
      <c r="I8214">
        <v>0</v>
      </c>
      <c r="J8214">
        <v>1</v>
      </c>
      <c r="K8214">
        <v>1</v>
      </c>
      <c r="L8214">
        <v>0</v>
      </c>
      <c r="M8214">
        <v>198055.94</v>
      </c>
      <c r="N8214">
        <v>1</v>
      </c>
    </row>
    <row r="8215" spans="1:14" x14ac:dyDescent="0.3">
      <c r="A8215">
        <v>8214</v>
      </c>
      <c r="B8215">
        <v>15748352</v>
      </c>
      <c r="C8215" t="s">
        <v>76</v>
      </c>
      <c r="D8215">
        <v>598</v>
      </c>
      <c r="E8215" t="s">
        <v>18</v>
      </c>
      <c r="F8215" t="s">
        <v>23</v>
      </c>
      <c r="G8215">
        <v>34</v>
      </c>
      <c r="H8215">
        <v>0</v>
      </c>
      <c r="I8215">
        <v>104488.17</v>
      </c>
      <c r="J8215">
        <v>1</v>
      </c>
      <c r="K8215">
        <v>0</v>
      </c>
      <c r="L8215">
        <v>1</v>
      </c>
      <c r="M8215">
        <v>43249.67</v>
      </c>
      <c r="N8215">
        <v>0</v>
      </c>
    </row>
    <row r="8216" spans="1:14" x14ac:dyDescent="0.3">
      <c r="A8216">
        <v>8215</v>
      </c>
      <c r="B8216">
        <v>15788920</v>
      </c>
      <c r="C8216" t="s">
        <v>484</v>
      </c>
      <c r="D8216">
        <v>836</v>
      </c>
      <c r="E8216" t="s">
        <v>26</v>
      </c>
      <c r="F8216" t="s">
        <v>16</v>
      </c>
      <c r="G8216">
        <v>32</v>
      </c>
      <c r="H8216">
        <v>4</v>
      </c>
      <c r="I8216">
        <v>109196.67</v>
      </c>
      <c r="J8216">
        <v>2</v>
      </c>
      <c r="K8216">
        <v>1</v>
      </c>
      <c r="L8216">
        <v>0</v>
      </c>
      <c r="M8216">
        <v>55218.02</v>
      </c>
      <c r="N8216">
        <v>0</v>
      </c>
    </row>
    <row r="8217" spans="1:14" x14ac:dyDescent="0.3">
      <c r="A8217">
        <v>8216</v>
      </c>
      <c r="B8217">
        <v>15743236</v>
      </c>
      <c r="C8217" t="s">
        <v>141</v>
      </c>
      <c r="D8217">
        <v>687</v>
      </c>
      <c r="E8217" t="s">
        <v>15</v>
      </c>
      <c r="F8217" t="s">
        <v>16</v>
      </c>
      <c r="G8217">
        <v>61</v>
      </c>
      <c r="H8217">
        <v>7</v>
      </c>
      <c r="I8217">
        <v>80538.559999999998</v>
      </c>
      <c r="J8217">
        <v>1</v>
      </c>
      <c r="K8217">
        <v>1</v>
      </c>
      <c r="L8217">
        <v>0</v>
      </c>
      <c r="M8217">
        <v>131305.37</v>
      </c>
      <c r="N8217">
        <v>1</v>
      </c>
    </row>
    <row r="8218" spans="1:14" x14ac:dyDescent="0.3">
      <c r="A8218">
        <v>8217</v>
      </c>
      <c r="B8218">
        <v>15637717</v>
      </c>
      <c r="C8218" t="s">
        <v>2670</v>
      </c>
      <c r="D8218">
        <v>704</v>
      </c>
      <c r="E8218" t="s">
        <v>26</v>
      </c>
      <c r="F8218" t="s">
        <v>23</v>
      </c>
      <c r="G8218">
        <v>41</v>
      </c>
      <c r="H8218">
        <v>4</v>
      </c>
      <c r="I8218">
        <v>109026.8</v>
      </c>
      <c r="J8218">
        <v>2</v>
      </c>
      <c r="K8218">
        <v>1</v>
      </c>
      <c r="L8218">
        <v>1</v>
      </c>
      <c r="M8218">
        <v>43117.1</v>
      </c>
      <c r="N8218">
        <v>0</v>
      </c>
    </row>
    <row r="8219" spans="1:14" x14ac:dyDescent="0.3">
      <c r="A8219">
        <v>8218</v>
      </c>
      <c r="B8219">
        <v>15635500</v>
      </c>
      <c r="C8219" t="s">
        <v>325</v>
      </c>
      <c r="D8219">
        <v>605</v>
      </c>
      <c r="E8219" t="s">
        <v>26</v>
      </c>
      <c r="F8219" t="s">
        <v>23</v>
      </c>
      <c r="G8219">
        <v>75</v>
      </c>
      <c r="H8219">
        <v>2</v>
      </c>
      <c r="I8219">
        <v>61319.63</v>
      </c>
      <c r="J8219">
        <v>1</v>
      </c>
      <c r="K8219">
        <v>0</v>
      </c>
      <c r="L8219">
        <v>1</v>
      </c>
      <c r="M8219">
        <v>186655.11</v>
      </c>
      <c r="N8219">
        <v>0</v>
      </c>
    </row>
    <row r="8220" spans="1:14" x14ac:dyDescent="0.3">
      <c r="A8220">
        <v>8219</v>
      </c>
      <c r="B8220">
        <v>15634792</v>
      </c>
      <c r="C8220" t="s">
        <v>2671</v>
      </c>
      <c r="D8220">
        <v>516</v>
      </c>
      <c r="E8220" t="s">
        <v>15</v>
      </c>
      <c r="F8220" t="s">
        <v>16</v>
      </c>
      <c r="G8220">
        <v>40</v>
      </c>
      <c r="H8220">
        <v>9</v>
      </c>
      <c r="I8220">
        <v>0</v>
      </c>
      <c r="J8220">
        <v>2</v>
      </c>
      <c r="K8220">
        <v>0</v>
      </c>
      <c r="L8220">
        <v>1</v>
      </c>
      <c r="M8220">
        <v>33266.29</v>
      </c>
      <c r="N8220">
        <v>0</v>
      </c>
    </row>
    <row r="8221" spans="1:14" x14ac:dyDescent="0.3">
      <c r="A8221">
        <v>8220</v>
      </c>
      <c r="B8221">
        <v>15607560</v>
      </c>
      <c r="C8221" t="s">
        <v>2672</v>
      </c>
      <c r="D8221">
        <v>572</v>
      </c>
      <c r="E8221" t="s">
        <v>15</v>
      </c>
      <c r="F8221" t="s">
        <v>16</v>
      </c>
      <c r="G8221">
        <v>39</v>
      </c>
      <c r="H8221">
        <v>2</v>
      </c>
      <c r="I8221">
        <v>0</v>
      </c>
      <c r="J8221">
        <v>2</v>
      </c>
      <c r="K8221">
        <v>1</v>
      </c>
      <c r="L8221">
        <v>1</v>
      </c>
      <c r="M8221">
        <v>555.28</v>
      </c>
      <c r="N8221">
        <v>0</v>
      </c>
    </row>
    <row r="8222" spans="1:14" x14ac:dyDescent="0.3">
      <c r="A8222">
        <v>8221</v>
      </c>
      <c r="B8222">
        <v>15727177</v>
      </c>
      <c r="C8222" t="s">
        <v>756</v>
      </c>
      <c r="D8222">
        <v>557</v>
      </c>
      <c r="E8222" t="s">
        <v>15</v>
      </c>
      <c r="F8222" t="s">
        <v>23</v>
      </c>
      <c r="G8222">
        <v>42</v>
      </c>
      <c r="H8222">
        <v>6</v>
      </c>
      <c r="I8222">
        <v>177822.03</v>
      </c>
      <c r="J8222">
        <v>1</v>
      </c>
      <c r="K8222">
        <v>1</v>
      </c>
      <c r="L8222">
        <v>0</v>
      </c>
      <c r="M8222">
        <v>150944.31</v>
      </c>
      <c r="N8222">
        <v>1</v>
      </c>
    </row>
    <row r="8223" spans="1:14" x14ac:dyDescent="0.3">
      <c r="A8223">
        <v>8222</v>
      </c>
      <c r="B8223">
        <v>15774358</v>
      </c>
      <c r="C8223" t="s">
        <v>301</v>
      </c>
      <c r="D8223">
        <v>443</v>
      </c>
      <c r="E8223" t="s">
        <v>26</v>
      </c>
      <c r="F8223" t="s">
        <v>23</v>
      </c>
      <c r="G8223">
        <v>59</v>
      </c>
      <c r="H8223">
        <v>4</v>
      </c>
      <c r="I8223">
        <v>110939.3</v>
      </c>
      <c r="J8223">
        <v>1</v>
      </c>
      <c r="K8223">
        <v>1</v>
      </c>
      <c r="L8223">
        <v>0</v>
      </c>
      <c r="M8223">
        <v>72846.58</v>
      </c>
      <c r="N8223">
        <v>1</v>
      </c>
    </row>
    <row r="8224" spans="1:14" x14ac:dyDescent="0.3">
      <c r="A8224">
        <v>8223</v>
      </c>
      <c r="B8224">
        <v>15791304</v>
      </c>
      <c r="C8224" t="s">
        <v>484</v>
      </c>
      <c r="D8224">
        <v>604</v>
      </c>
      <c r="E8224" t="s">
        <v>26</v>
      </c>
      <c r="F8224" t="s">
        <v>23</v>
      </c>
      <c r="G8224">
        <v>25</v>
      </c>
      <c r="H8224">
        <v>7</v>
      </c>
      <c r="I8224">
        <v>165413.43</v>
      </c>
      <c r="J8224">
        <v>1</v>
      </c>
      <c r="K8224">
        <v>1</v>
      </c>
      <c r="L8224">
        <v>1</v>
      </c>
      <c r="M8224">
        <v>35279.74</v>
      </c>
      <c r="N8224">
        <v>0</v>
      </c>
    </row>
    <row r="8225" spans="1:14" x14ac:dyDescent="0.3">
      <c r="A8225">
        <v>8224</v>
      </c>
      <c r="B8225">
        <v>15603328</v>
      </c>
      <c r="C8225" t="s">
        <v>881</v>
      </c>
      <c r="D8225">
        <v>483</v>
      </c>
      <c r="E8225" t="s">
        <v>15</v>
      </c>
      <c r="F8225" t="s">
        <v>23</v>
      </c>
      <c r="G8225">
        <v>27</v>
      </c>
      <c r="H8225">
        <v>1</v>
      </c>
      <c r="I8225">
        <v>77805.66</v>
      </c>
      <c r="J8225">
        <v>1</v>
      </c>
      <c r="K8225">
        <v>1</v>
      </c>
      <c r="L8225">
        <v>1</v>
      </c>
      <c r="M8225">
        <v>2101.89</v>
      </c>
      <c r="N8225">
        <v>0</v>
      </c>
    </row>
    <row r="8226" spans="1:14" x14ac:dyDescent="0.3">
      <c r="A8226">
        <v>8225</v>
      </c>
      <c r="B8226">
        <v>15804937</v>
      </c>
      <c r="C8226" t="s">
        <v>2673</v>
      </c>
      <c r="D8226">
        <v>702</v>
      </c>
      <c r="E8226" t="s">
        <v>15</v>
      </c>
      <c r="F8226" t="s">
        <v>23</v>
      </c>
      <c r="G8226">
        <v>50</v>
      </c>
      <c r="H8226">
        <v>3</v>
      </c>
      <c r="I8226">
        <v>0</v>
      </c>
      <c r="J8226">
        <v>2</v>
      </c>
      <c r="K8226">
        <v>0</v>
      </c>
      <c r="L8226">
        <v>0</v>
      </c>
      <c r="M8226">
        <v>94949.84</v>
      </c>
      <c r="N8226">
        <v>0</v>
      </c>
    </row>
    <row r="8227" spans="1:14" x14ac:dyDescent="0.3">
      <c r="A8227">
        <v>8226</v>
      </c>
      <c r="B8227">
        <v>15804142</v>
      </c>
      <c r="C8227" t="s">
        <v>214</v>
      </c>
      <c r="D8227">
        <v>670</v>
      </c>
      <c r="E8227" t="s">
        <v>18</v>
      </c>
      <c r="F8227" t="s">
        <v>16</v>
      </c>
      <c r="G8227">
        <v>57</v>
      </c>
      <c r="H8227">
        <v>3</v>
      </c>
      <c r="I8227">
        <v>175575.95</v>
      </c>
      <c r="J8227">
        <v>2</v>
      </c>
      <c r="K8227">
        <v>1</v>
      </c>
      <c r="L8227">
        <v>0</v>
      </c>
      <c r="M8227">
        <v>99061.75</v>
      </c>
      <c r="N8227">
        <v>1</v>
      </c>
    </row>
    <row r="8228" spans="1:14" x14ac:dyDescent="0.3">
      <c r="A8228">
        <v>8227</v>
      </c>
      <c r="B8228">
        <v>15608845</v>
      </c>
      <c r="C8228" t="s">
        <v>643</v>
      </c>
      <c r="D8228">
        <v>804</v>
      </c>
      <c r="E8228" t="s">
        <v>18</v>
      </c>
      <c r="F8228" t="s">
        <v>16</v>
      </c>
      <c r="G8228">
        <v>38</v>
      </c>
      <c r="H8228">
        <v>3</v>
      </c>
      <c r="I8228">
        <v>124197.22</v>
      </c>
      <c r="J8228">
        <v>1</v>
      </c>
      <c r="K8228">
        <v>1</v>
      </c>
      <c r="L8228">
        <v>0</v>
      </c>
      <c r="M8228">
        <v>74692.06</v>
      </c>
      <c r="N8228">
        <v>0</v>
      </c>
    </row>
    <row r="8229" spans="1:14" x14ac:dyDescent="0.3">
      <c r="A8229">
        <v>8228</v>
      </c>
      <c r="B8229">
        <v>15702434</v>
      </c>
      <c r="C8229" t="s">
        <v>314</v>
      </c>
      <c r="D8229">
        <v>850</v>
      </c>
      <c r="E8229" t="s">
        <v>15</v>
      </c>
      <c r="F8229" t="s">
        <v>16</v>
      </c>
      <c r="G8229">
        <v>30</v>
      </c>
      <c r="H8229">
        <v>3</v>
      </c>
      <c r="I8229">
        <v>0</v>
      </c>
      <c r="J8229">
        <v>2</v>
      </c>
      <c r="K8229">
        <v>1</v>
      </c>
      <c r="L8229">
        <v>0</v>
      </c>
      <c r="M8229">
        <v>116692.8</v>
      </c>
      <c r="N8229">
        <v>0</v>
      </c>
    </row>
    <row r="8230" spans="1:14" x14ac:dyDescent="0.3">
      <c r="A8230">
        <v>8229</v>
      </c>
      <c r="B8230">
        <v>15632609</v>
      </c>
      <c r="C8230" t="s">
        <v>2674</v>
      </c>
      <c r="D8230">
        <v>554</v>
      </c>
      <c r="E8230" t="s">
        <v>15</v>
      </c>
      <c r="F8230" t="s">
        <v>16</v>
      </c>
      <c r="G8230">
        <v>39</v>
      </c>
      <c r="H8230">
        <v>10</v>
      </c>
      <c r="I8230">
        <v>160132.75</v>
      </c>
      <c r="J8230">
        <v>1</v>
      </c>
      <c r="K8230">
        <v>1</v>
      </c>
      <c r="L8230">
        <v>0</v>
      </c>
      <c r="M8230">
        <v>32824.15</v>
      </c>
      <c r="N8230">
        <v>0</v>
      </c>
    </row>
    <row r="8231" spans="1:14" x14ac:dyDescent="0.3">
      <c r="A8231">
        <v>8230</v>
      </c>
      <c r="B8231">
        <v>15603550</v>
      </c>
      <c r="C8231" t="s">
        <v>850</v>
      </c>
      <c r="D8231">
        <v>588</v>
      </c>
      <c r="E8231" t="s">
        <v>26</v>
      </c>
      <c r="F8231" t="s">
        <v>16</v>
      </c>
      <c r="G8231">
        <v>37</v>
      </c>
      <c r="H8231">
        <v>7</v>
      </c>
      <c r="I8231">
        <v>70258.880000000005</v>
      </c>
      <c r="J8231">
        <v>2</v>
      </c>
      <c r="K8231">
        <v>1</v>
      </c>
      <c r="L8231">
        <v>0</v>
      </c>
      <c r="M8231">
        <v>139607.60999999999</v>
      </c>
      <c r="N8231">
        <v>0</v>
      </c>
    </row>
    <row r="8232" spans="1:14" x14ac:dyDescent="0.3">
      <c r="A8232">
        <v>8231</v>
      </c>
      <c r="B8232">
        <v>15755239</v>
      </c>
      <c r="C8232" t="s">
        <v>1689</v>
      </c>
      <c r="D8232">
        <v>758</v>
      </c>
      <c r="E8232" t="s">
        <v>26</v>
      </c>
      <c r="F8232" t="s">
        <v>23</v>
      </c>
      <c r="G8232">
        <v>32</v>
      </c>
      <c r="H8232">
        <v>4</v>
      </c>
      <c r="I8232">
        <v>162657.64000000001</v>
      </c>
      <c r="J8232">
        <v>2</v>
      </c>
      <c r="K8232">
        <v>1</v>
      </c>
      <c r="L8232">
        <v>1</v>
      </c>
      <c r="M8232">
        <v>115525.13</v>
      </c>
      <c r="N8232">
        <v>0</v>
      </c>
    </row>
    <row r="8233" spans="1:14" x14ac:dyDescent="0.3">
      <c r="A8233">
        <v>8232</v>
      </c>
      <c r="B8233">
        <v>15670528</v>
      </c>
      <c r="C8233" t="s">
        <v>2675</v>
      </c>
      <c r="D8233">
        <v>787</v>
      </c>
      <c r="E8233" t="s">
        <v>26</v>
      </c>
      <c r="F8233" t="s">
        <v>23</v>
      </c>
      <c r="G8233">
        <v>43</v>
      </c>
      <c r="H8233">
        <v>0</v>
      </c>
      <c r="I8233">
        <v>132217.45000000001</v>
      </c>
      <c r="J8233">
        <v>1</v>
      </c>
      <c r="K8233">
        <v>1</v>
      </c>
      <c r="L8233">
        <v>0</v>
      </c>
      <c r="M8233">
        <v>20955.03</v>
      </c>
      <c r="N8233">
        <v>1</v>
      </c>
    </row>
    <row r="8234" spans="1:14" x14ac:dyDescent="0.3">
      <c r="A8234">
        <v>8233</v>
      </c>
      <c r="B8234">
        <v>15732704</v>
      </c>
      <c r="C8234" t="s">
        <v>652</v>
      </c>
      <c r="D8234">
        <v>582</v>
      </c>
      <c r="E8234" t="s">
        <v>18</v>
      </c>
      <c r="F8234" t="s">
        <v>23</v>
      </c>
      <c r="G8234">
        <v>25</v>
      </c>
      <c r="H8234">
        <v>9</v>
      </c>
      <c r="I8234">
        <v>148042.97</v>
      </c>
      <c r="J8234">
        <v>2</v>
      </c>
      <c r="K8234">
        <v>1</v>
      </c>
      <c r="L8234">
        <v>0</v>
      </c>
      <c r="M8234">
        <v>52341.15</v>
      </c>
      <c r="N8234">
        <v>0</v>
      </c>
    </row>
    <row r="8235" spans="1:14" x14ac:dyDescent="0.3">
      <c r="A8235">
        <v>8234</v>
      </c>
      <c r="B8235">
        <v>15589019</v>
      </c>
      <c r="C8235" t="s">
        <v>2676</v>
      </c>
      <c r="D8235">
        <v>633</v>
      </c>
      <c r="E8235" t="s">
        <v>18</v>
      </c>
      <c r="F8235" t="s">
        <v>16</v>
      </c>
      <c r="G8235">
        <v>33</v>
      </c>
      <c r="H8235">
        <v>4</v>
      </c>
      <c r="I8235">
        <v>92855.02</v>
      </c>
      <c r="J8235">
        <v>1</v>
      </c>
      <c r="K8235">
        <v>1</v>
      </c>
      <c r="L8235">
        <v>1</v>
      </c>
      <c r="M8235">
        <v>159813.18</v>
      </c>
      <c r="N8235">
        <v>0</v>
      </c>
    </row>
    <row r="8236" spans="1:14" x14ac:dyDescent="0.3">
      <c r="A8236">
        <v>8235</v>
      </c>
      <c r="B8236">
        <v>15677796</v>
      </c>
      <c r="C8236" t="s">
        <v>2615</v>
      </c>
      <c r="D8236">
        <v>766</v>
      </c>
      <c r="E8236" t="s">
        <v>26</v>
      </c>
      <c r="F8236" t="s">
        <v>23</v>
      </c>
      <c r="G8236">
        <v>47</v>
      </c>
      <c r="H8236">
        <v>9</v>
      </c>
      <c r="I8236">
        <v>129289.98</v>
      </c>
      <c r="J8236">
        <v>1</v>
      </c>
      <c r="K8236">
        <v>1</v>
      </c>
      <c r="L8236">
        <v>0</v>
      </c>
      <c r="M8236">
        <v>169935.46</v>
      </c>
      <c r="N8236">
        <v>1</v>
      </c>
    </row>
    <row r="8237" spans="1:14" x14ac:dyDescent="0.3">
      <c r="A8237">
        <v>8236</v>
      </c>
      <c r="B8237">
        <v>15760177</v>
      </c>
      <c r="C8237" t="s">
        <v>500</v>
      </c>
      <c r="D8237">
        <v>564</v>
      </c>
      <c r="E8237" t="s">
        <v>18</v>
      </c>
      <c r="F8237" t="s">
        <v>23</v>
      </c>
      <c r="G8237">
        <v>37</v>
      </c>
      <c r="H8237">
        <v>9</v>
      </c>
      <c r="I8237">
        <v>100252.18</v>
      </c>
      <c r="J8237">
        <v>1</v>
      </c>
      <c r="K8237">
        <v>1</v>
      </c>
      <c r="L8237">
        <v>1</v>
      </c>
      <c r="M8237">
        <v>146033.51999999999</v>
      </c>
      <c r="N8237">
        <v>0</v>
      </c>
    </row>
    <row r="8238" spans="1:14" x14ac:dyDescent="0.3">
      <c r="A8238">
        <v>8237</v>
      </c>
      <c r="B8238">
        <v>15636595</v>
      </c>
      <c r="C8238" t="s">
        <v>2677</v>
      </c>
      <c r="D8238">
        <v>602</v>
      </c>
      <c r="E8238" t="s">
        <v>18</v>
      </c>
      <c r="F8238" t="s">
        <v>23</v>
      </c>
      <c r="G8238">
        <v>37</v>
      </c>
      <c r="H8238">
        <v>3</v>
      </c>
      <c r="I8238">
        <v>107592.89</v>
      </c>
      <c r="J8238">
        <v>2</v>
      </c>
      <c r="K8238">
        <v>0</v>
      </c>
      <c r="L8238">
        <v>1</v>
      </c>
      <c r="M8238">
        <v>153122.73000000001</v>
      </c>
      <c r="N8238">
        <v>0</v>
      </c>
    </row>
    <row r="8239" spans="1:14" x14ac:dyDescent="0.3">
      <c r="A8239">
        <v>8238</v>
      </c>
      <c r="B8239">
        <v>15737275</v>
      </c>
      <c r="C8239" t="s">
        <v>888</v>
      </c>
      <c r="D8239">
        <v>649</v>
      </c>
      <c r="E8239" t="s">
        <v>15</v>
      </c>
      <c r="F8239" t="s">
        <v>23</v>
      </c>
      <c r="G8239">
        <v>39</v>
      </c>
      <c r="H8239">
        <v>3</v>
      </c>
      <c r="I8239">
        <v>113096.41</v>
      </c>
      <c r="J8239">
        <v>1</v>
      </c>
      <c r="K8239">
        <v>1</v>
      </c>
      <c r="L8239">
        <v>1</v>
      </c>
      <c r="M8239">
        <v>60335.24</v>
      </c>
      <c r="N8239">
        <v>0</v>
      </c>
    </row>
    <row r="8240" spans="1:14" x14ac:dyDescent="0.3">
      <c r="A8240">
        <v>8239</v>
      </c>
      <c r="B8240">
        <v>15672905</v>
      </c>
      <c r="C8240" t="s">
        <v>2678</v>
      </c>
      <c r="D8240">
        <v>679</v>
      </c>
      <c r="E8240" t="s">
        <v>18</v>
      </c>
      <c r="F8240" t="s">
        <v>16</v>
      </c>
      <c r="G8240">
        <v>40</v>
      </c>
      <c r="H8240">
        <v>7</v>
      </c>
      <c r="I8240">
        <v>0</v>
      </c>
      <c r="J8240">
        <v>2</v>
      </c>
      <c r="K8240">
        <v>1</v>
      </c>
      <c r="L8240">
        <v>1</v>
      </c>
      <c r="M8240">
        <v>163757.29</v>
      </c>
      <c r="N8240">
        <v>0</v>
      </c>
    </row>
    <row r="8241" spans="1:14" x14ac:dyDescent="0.3">
      <c r="A8241">
        <v>8240</v>
      </c>
      <c r="B8241">
        <v>15753955</v>
      </c>
      <c r="C8241" t="s">
        <v>1512</v>
      </c>
      <c r="D8241">
        <v>639</v>
      </c>
      <c r="E8241" t="s">
        <v>18</v>
      </c>
      <c r="F8241" t="s">
        <v>23</v>
      </c>
      <c r="G8241">
        <v>34</v>
      </c>
      <c r="H8241">
        <v>7</v>
      </c>
      <c r="I8241">
        <v>149940.04</v>
      </c>
      <c r="J8241">
        <v>2</v>
      </c>
      <c r="K8241">
        <v>0</v>
      </c>
      <c r="L8241">
        <v>0</v>
      </c>
      <c r="M8241">
        <v>156648.81</v>
      </c>
      <c r="N8241">
        <v>0</v>
      </c>
    </row>
    <row r="8242" spans="1:14" x14ac:dyDescent="0.3">
      <c r="A8242">
        <v>8241</v>
      </c>
      <c r="B8242">
        <v>15708504</v>
      </c>
      <c r="C8242" t="s">
        <v>1225</v>
      </c>
      <c r="D8242">
        <v>790</v>
      </c>
      <c r="E8242" t="s">
        <v>26</v>
      </c>
      <c r="F8242" t="s">
        <v>23</v>
      </c>
      <c r="G8242">
        <v>50</v>
      </c>
      <c r="H8242">
        <v>8</v>
      </c>
      <c r="I8242">
        <v>121438.58</v>
      </c>
      <c r="J8242">
        <v>1</v>
      </c>
      <c r="K8242">
        <v>1</v>
      </c>
      <c r="L8242">
        <v>1</v>
      </c>
      <c r="M8242">
        <v>176471.78</v>
      </c>
      <c r="N8242">
        <v>1</v>
      </c>
    </row>
    <row r="8243" spans="1:14" x14ac:dyDescent="0.3">
      <c r="A8243">
        <v>8242</v>
      </c>
      <c r="B8243">
        <v>15592451</v>
      </c>
      <c r="C8243" t="s">
        <v>500</v>
      </c>
      <c r="D8243">
        <v>565</v>
      </c>
      <c r="E8243" t="s">
        <v>15</v>
      </c>
      <c r="F8243" t="s">
        <v>23</v>
      </c>
      <c r="G8243">
        <v>32</v>
      </c>
      <c r="H8243">
        <v>9</v>
      </c>
      <c r="I8243">
        <v>0</v>
      </c>
      <c r="J8243">
        <v>2</v>
      </c>
      <c r="K8243">
        <v>1</v>
      </c>
      <c r="L8243">
        <v>0</v>
      </c>
      <c r="M8243">
        <v>5388.3</v>
      </c>
      <c r="N8243">
        <v>0</v>
      </c>
    </row>
    <row r="8244" spans="1:14" x14ac:dyDescent="0.3">
      <c r="A8244">
        <v>8243</v>
      </c>
      <c r="B8244">
        <v>15790455</v>
      </c>
      <c r="C8244" t="s">
        <v>485</v>
      </c>
      <c r="D8244">
        <v>478</v>
      </c>
      <c r="E8244" t="s">
        <v>15</v>
      </c>
      <c r="F8244" t="s">
        <v>16</v>
      </c>
      <c r="G8244">
        <v>50</v>
      </c>
      <c r="H8244">
        <v>2</v>
      </c>
      <c r="I8244">
        <v>0</v>
      </c>
      <c r="J8244">
        <v>1</v>
      </c>
      <c r="K8244">
        <v>0</v>
      </c>
      <c r="L8244">
        <v>1</v>
      </c>
      <c r="M8244">
        <v>93332.64</v>
      </c>
      <c r="N8244">
        <v>1</v>
      </c>
    </row>
    <row r="8245" spans="1:14" x14ac:dyDescent="0.3">
      <c r="A8245">
        <v>8244</v>
      </c>
      <c r="B8245">
        <v>15572174</v>
      </c>
      <c r="C8245" t="s">
        <v>587</v>
      </c>
      <c r="D8245">
        <v>825</v>
      </c>
      <c r="E8245" t="s">
        <v>15</v>
      </c>
      <c r="F8245" t="s">
        <v>23</v>
      </c>
      <c r="G8245">
        <v>29</v>
      </c>
      <c r="H8245">
        <v>3</v>
      </c>
      <c r="I8245">
        <v>148874.01</v>
      </c>
      <c r="J8245">
        <v>2</v>
      </c>
      <c r="K8245">
        <v>0</v>
      </c>
      <c r="L8245">
        <v>1</v>
      </c>
      <c r="M8245">
        <v>71192.820000000007</v>
      </c>
      <c r="N8245">
        <v>0</v>
      </c>
    </row>
    <row r="8246" spans="1:14" x14ac:dyDescent="0.3">
      <c r="A8246">
        <v>8245</v>
      </c>
      <c r="B8246">
        <v>15656330</v>
      </c>
      <c r="C8246" t="s">
        <v>2679</v>
      </c>
      <c r="D8246">
        <v>528</v>
      </c>
      <c r="E8246" t="s">
        <v>18</v>
      </c>
      <c r="F8246" t="s">
        <v>16</v>
      </c>
      <c r="G8246">
        <v>32</v>
      </c>
      <c r="H8246">
        <v>0</v>
      </c>
      <c r="I8246">
        <v>68138.37</v>
      </c>
      <c r="J8246">
        <v>1</v>
      </c>
      <c r="K8246">
        <v>1</v>
      </c>
      <c r="L8246">
        <v>1</v>
      </c>
      <c r="M8246">
        <v>170309.19</v>
      </c>
      <c r="N8246">
        <v>0</v>
      </c>
    </row>
    <row r="8247" spans="1:14" x14ac:dyDescent="0.3">
      <c r="A8247">
        <v>8246</v>
      </c>
      <c r="B8247">
        <v>15569626</v>
      </c>
      <c r="C8247" t="s">
        <v>216</v>
      </c>
      <c r="D8247">
        <v>577</v>
      </c>
      <c r="E8247" t="s">
        <v>18</v>
      </c>
      <c r="F8247" t="s">
        <v>23</v>
      </c>
      <c r="G8247">
        <v>35</v>
      </c>
      <c r="H8247">
        <v>5</v>
      </c>
      <c r="I8247">
        <v>110080.3</v>
      </c>
      <c r="J8247">
        <v>1</v>
      </c>
      <c r="K8247">
        <v>1</v>
      </c>
      <c r="L8247">
        <v>1</v>
      </c>
      <c r="M8247">
        <v>109794.31</v>
      </c>
      <c r="N8247">
        <v>0</v>
      </c>
    </row>
    <row r="8248" spans="1:14" x14ac:dyDescent="0.3">
      <c r="A8248">
        <v>8247</v>
      </c>
      <c r="B8248">
        <v>15608726</v>
      </c>
      <c r="C8248" t="s">
        <v>2680</v>
      </c>
      <c r="D8248">
        <v>663</v>
      </c>
      <c r="E8248" t="s">
        <v>15</v>
      </c>
      <c r="F8248" t="s">
        <v>23</v>
      </c>
      <c r="G8248">
        <v>24</v>
      </c>
      <c r="H8248">
        <v>7</v>
      </c>
      <c r="I8248">
        <v>0</v>
      </c>
      <c r="J8248">
        <v>2</v>
      </c>
      <c r="K8248">
        <v>1</v>
      </c>
      <c r="L8248">
        <v>1</v>
      </c>
      <c r="M8248">
        <v>166310.82</v>
      </c>
      <c r="N8248">
        <v>0</v>
      </c>
    </row>
    <row r="8249" spans="1:14" x14ac:dyDescent="0.3">
      <c r="A8249">
        <v>8248</v>
      </c>
      <c r="B8249">
        <v>15637366</v>
      </c>
      <c r="C8249" t="s">
        <v>783</v>
      </c>
      <c r="D8249">
        <v>505</v>
      </c>
      <c r="E8249" t="s">
        <v>26</v>
      </c>
      <c r="F8249" t="s">
        <v>16</v>
      </c>
      <c r="G8249">
        <v>25</v>
      </c>
      <c r="H8249">
        <v>5</v>
      </c>
      <c r="I8249">
        <v>114268.85</v>
      </c>
      <c r="J8249">
        <v>2</v>
      </c>
      <c r="K8249">
        <v>1</v>
      </c>
      <c r="L8249">
        <v>1</v>
      </c>
      <c r="M8249">
        <v>126728.27</v>
      </c>
      <c r="N8249">
        <v>0</v>
      </c>
    </row>
    <row r="8250" spans="1:14" x14ac:dyDescent="0.3">
      <c r="A8250">
        <v>8249</v>
      </c>
      <c r="B8250">
        <v>15778049</v>
      </c>
      <c r="C8250" t="s">
        <v>1706</v>
      </c>
      <c r="D8250">
        <v>633</v>
      </c>
      <c r="E8250" t="s">
        <v>26</v>
      </c>
      <c r="F8250" t="s">
        <v>23</v>
      </c>
      <c r="G8250">
        <v>29</v>
      </c>
      <c r="H8250">
        <v>6</v>
      </c>
      <c r="I8250">
        <v>117412.35</v>
      </c>
      <c r="J8250">
        <v>1</v>
      </c>
      <c r="K8250">
        <v>0</v>
      </c>
      <c r="L8250">
        <v>0</v>
      </c>
      <c r="M8250">
        <v>30338.94</v>
      </c>
      <c r="N8250">
        <v>0</v>
      </c>
    </row>
    <row r="8251" spans="1:14" x14ac:dyDescent="0.3">
      <c r="A8251">
        <v>8250</v>
      </c>
      <c r="B8251">
        <v>15727421</v>
      </c>
      <c r="C8251" t="s">
        <v>1303</v>
      </c>
      <c r="D8251">
        <v>586</v>
      </c>
      <c r="E8251" t="s">
        <v>15</v>
      </c>
      <c r="F8251" t="s">
        <v>16</v>
      </c>
      <c r="G8251">
        <v>38</v>
      </c>
      <c r="H8251">
        <v>6</v>
      </c>
      <c r="I8251">
        <v>0</v>
      </c>
      <c r="J8251">
        <v>2</v>
      </c>
      <c r="K8251">
        <v>1</v>
      </c>
      <c r="L8251">
        <v>1</v>
      </c>
      <c r="M8251">
        <v>37935.83</v>
      </c>
      <c r="N8251">
        <v>0</v>
      </c>
    </row>
    <row r="8252" spans="1:14" x14ac:dyDescent="0.3">
      <c r="A8252">
        <v>8251</v>
      </c>
      <c r="B8252">
        <v>15688865</v>
      </c>
      <c r="C8252" t="s">
        <v>883</v>
      </c>
      <c r="D8252">
        <v>850</v>
      </c>
      <c r="E8252" t="s">
        <v>15</v>
      </c>
      <c r="F8252" t="s">
        <v>16</v>
      </c>
      <c r="G8252">
        <v>35</v>
      </c>
      <c r="H8252">
        <v>9</v>
      </c>
      <c r="I8252">
        <v>0</v>
      </c>
      <c r="J8252">
        <v>2</v>
      </c>
      <c r="K8252">
        <v>0</v>
      </c>
      <c r="L8252">
        <v>0</v>
      </c>
      <c r="M8252">
        <v>25329.48</v>
      </c>
      <c r="N8252">
        <v>0</v>
      </c>
    </row>
    <row r="8253" spans="1:14" x14ac:dyDescent="0.3">
      <c r="A8253">
        <v>8252</v>
      </c>
      <c r="B8253">
        <v>15751032</v>
      </c>
      <c r="C8253" t="s">
        <v>1513</v>
      </c>
      <c r="D8253">
        <v>629</v>
      </c>
      <c r="E8253" t="s">
        <v>26</v>
      </c>
      <c r="F8253" t="s">
        <v>16</v>
      </c>
      <c r="G8253">
        <v>37</v>
      </c>
      <c r="H8253">
        <v>1</v>
      </c>
      <c r="I8253">
        <v>35549.81</v>
      </c>
      <c r="J8253">
        <v>2</v>
      </c>
      <c r="K8253">
        <v>0</v>
      </c>
      <c r="L8253">
        <v>0</v>
      </c>
      <c r="M8253">
        <v>49676.33</v>
      </c>
      <c r="N8253">
        <v>0</v>
      </c>
    </row>
    <row r="8254" spans="1:14" x14ac:dyDescent="0.3">
      <c r="A8254">
        <v>8253</v>
      </c>
      <c r="B8254">
        <v>15734737</v>
      </c>
      <c r="C8254" t="s">
        <v>989</v>
      </c>
      <c r="D8254">
        <v>744</v>
      </c>
      <c r="E8254" t="s">
        <v>15</v>
      </c>
      <c r="F8254" t="s">
        <v>23</v>
      </c>
      <c r="G8254">
        <v>56</v>
      </c>
      <c r="H8254">
        <v>9</v>
      </c>
      <c r="I8254">
        <v>0</v>
      </c>
      <c r="J8254">
        <v>2</v>
      </c>
      <c r="K8254">
        <v>1</v>
      </c>
      <c r="L8254">
        <v>1</v>
      </c>
      <c r="M8254">
        <v>169498.61</v>
      </c>
      <c r="N8254">
        <v>0</v>
      </c>
    </row>
    <row r="8255" spans="1:14" x14ac:dyDescent="0.3">
      <c r="A8255">
        <v>8254</v>
      </c>
      <c r="B8255">
        <v>15746515</v>
      </c>
      <c r="C8255" t="s">
        <v>925</v>
      </c>
      <c r="D8255">
        <v>750</v>
      </c>
      <c r="E8255" t="s">
        <v>15</v>
      </c>
      <c r="F8255" t="s">
        <v>23</v>
      </c>
      <c r="G8255">
        <v>36</v>
      </c>
      <c r="H8255">
        <v>7</v>
      </c>
      <c r="I8255">
        <v>136492.92000000001</v>
      </c>
      <c r="J8255">
        <v>3</v>
      </c>
      <c r="K8255">
        <v>1</v>
      </c>
      <c r="L8255">
        <v>1</v>
      </c>
      <c r="M8255">
        <v>26500.29</v>
      </c>
      <c r="N8255">
        <v>1</v>
      </c>
    </row>
    <row r="8256" spans="1:14" x14ac:dyDescent="0.3">
      <c r="A8256">
        <v>8255</v>
      </c>
      <c r="B8256">
        <v>15664311</v>
      </c>
      <c r="C8256" t="s">
        <v>222</v>
      </c>
      <c r="D8256">
        <v>637</v>
      </c>
      <c r="E8256" t="s">
        <v>26</v>
      </c>
      <c r="F8256" t="s">
        <v>23</v>
      </c>
      <c r="G8256">
        <v>28</v>
      </c>
      <c r="H8256">
        <v>3</v>
      </c>
      <c r="I8256">
        <v>123675.69</v>
      </c>
      <c r="J8256">
        <v>1</v>
      </c>
      <c r="K8256">
        <v>1</v>
      </c>
      <c r="L8256">
        <v>1</v>
      </c>
      <c r="M8256">
        <v>166458.41</v>
      </c>
      <c r="N8256">
        <v>0</v>
      </c>
    </row>
    <row r="8257" spans="1:14" x14ac:dyDescent="0.3">
      <c r="A8257">
        <v>8256</v>
      </c>
      <c r="B8257">
        <v>15708139</v>
      </c>
      <c r="C8257" t="s">
        <v>323</v>
      </c>
      <c r="D8257">
        <v>575</v>
      </c>
      <c r="E8257" t="s">
        <v>15</v>
      </c>
      <c r="F8257" t="s">
        <v>16</v>
      </c>
      <c r="G8257">
        <v>40</v>
      </c>
      <c r="H8257">
        <v>1</v>
      </c>
      <c r="I8257">
        <v>139532.34</v>
      </c>
      <c r="J8257">
        <v>1</v>
      </c>
      <c r="K8257">
        <v>1</v>
      </c>
      <c r="L8257">
        <v>0</v>
      </c>
      <c r="M8257">
        <v>181294.39</v>
      </c>
      <c r="N8257">
        <v>0</v>
      </c>
    </row>
    <row r="8258" spans="1:14" x14ac:dyDescent="0.3">
      <c r="A8258">
        <v>8257</v>
      </c>
      <c r="B8258">
        <v>15768574</v>
      </c>
      <c r="C8258" t="s">
        <v>541</v>
      </c>
      <c r="D8258">
        <v>671</v>
      </c>
      <c r="E8258" t="s">
        <v>18</v>
      </c>
      <c r="F8258" t="s">
        <v>23</v>
      </c>
      <c r="G8258">
        <v>58</v>
      </c>
      <c r="H8258">
        <v>1</v>
      </c>
      <c r="I8258">
        <v>178713.98</v>
      </c>
      <c r="J8258">
        <v>1</v>
      </c>
      <c r="K8258">
        <v>1</v>
      </c>
      <c r="L8258">
        <v>1</v>
      </c>
      <c r="M8258">
        <v>21768.21</v>
      </c>
      <c r="N8258">
        <v>0</v>
      </c>
    </row>
    <row r="8259" spans="1:14" x14ac:dyDescent="0.3">
      <c r="A8259">
        <v>8258</v>
      </c>
      <c r="B8259">
        <v>15738018</v>
      </c>
      <c r="C8259" t="s">
        <v>239</v>
      </c>
      <c r="D8259">
        <v>571</v>
      </c>
      <c r="E8259" t="s">
        <v>15</v>
      </c>
      <c r="F8259" t="s">
        <v>23</v>
      </c>
      <c r="G8259">
        <v>40</v>
      </c>
      <c r="H8259">
        <v>5</v>
      </c>
      <c r="I8259">
        <v>0</v>
      </c>
      <c r="J8259">
        <v>2</v>
      </c>
      <c r="K8259">
        <v>0</v>
      </c>
      <c r="L8259">
        <v>0</v>
      </c>
      <c r="M8259">
        <v>72849.289999999994</v>
      </c>
      <c r="N8259">
        <v>0</v>
      </c>
    </row>
    <row r="8260" spans="1:14" x14ac:dyDescent="0.3">
      <c r="A8260">
        <v>8259</v>
      </c>
      <c r="B8260">
        <v>15699753</v>
      </c>
      <c r="C8260" t="s">
        <v>1230</v>
      </c>
      <c r="D8260">
        <v>590</v>
      </c>
      <c r="E8260" t="s">
        <v>15</v>
      </c>
      <c r="F8260" t="s">
        <v>23</v>
      </c>
      <c r="G8260">
        <v>41</v>
      </c>
      <c r="H8260">
        <v>1</v>
      </c>
      <c r="I8260">
        <v>89086.31</v>
      </c>
      <c r="J8260">
        <v>1</v>
      </c>
      <c r="K8260">
        <v>1</v>
      </c>
      <c r="L8260">
        <v>0</v>
      </c>
      <c r="M8260">
        <v>24499.97</v>
      </c>
      <c r="N8260">
        <v>0</v>
      </c>
    </row>
    <row r="8261" spans="1:14" x14ac:dyDescent="0.3">
      <c r="A8261">
        <v>8260</v>
      </c>
      <c r="B8261">
        <v>15703199</v>
      </c>
      <c r="C8261" t="s">
        <v>1077</v>
      </c>
      <c r="D8261">
        <v>619</v>
      </c>
      <c r="E8261" t="s">
        <v>18</v>
      </c>
      <c r="F8261" t="s">
        <v>23</v>
      </c>
      <c r="G8261">
        <v>38</v>
      </c>
      <c r="H8261">
        <v>3</v>
      </c>
      <c r="I8261">
        <v>96143.47</v>
      </c>
      <c r="J8261">
        <v>1</v>
      </c>
      <c r="K8261">
        <v>0</v>
      </c>
      <c r="L8261">
        <v>0</v>
      </c>
      <c r="M8261">
        <v>98994.92</v>
      </c>
      <c r="N8261">
        <v>0</v>
      </c>
    </row>
    <row r="8262" spans="1:14" x14ac:dyDescent="0.3">
      <c r="A8262">
        <v>8261</v>
      </c>
      <c r="B8262">
        <v>15627830</v>
      </c>
      <c r="C8262" t="s">
        <v>626</v>
      </c>
      <c r="D8262">
        <v>640</v>
      </c>
      <c r="E8262" t="s">
        <v>26</v>
      </c>
      <c r="F8262" t="s">
        <v>16</v>
      </c>
      <c r="G8262">
        <v>30</v>
      </c>
      <c r="H8262">
        <v>5</v>
      </c>
      <c r="I8262">
        <v>32197.64</v>
      </c>
      <c r="J8262">
        <v>1</v>
      </c>
      <c r="K8262">
        <v>0</v>
      </c>
      <c r="L8262">
        <v>1</v>
      </c>
      <c r="M8262">
        <v>141446.01</v>
      </c>
      <c r="N8262">
        <v>0</v>
      </c>
    </row>
    <row r="8263" spans="1:14" x14ac:dyDescent="0.3">
      <c r="A8263">
        <v>8262</v>
      </c>
      <c r="B8263">
        <v>15570855</v>
      </c>
      <c r="C8263" t="s">
        <v>100</v>
      </c>
      <c r="D8263">
        <v>670</v>
      </c>
      <c r="E8263" t="s">
        <v>15</v>
      </c>
      <c r="F8263" t="s">
        <v>23</v>
      </c>
      <c r="G8263">
        <v>38</v>
      </c>
      <c r="H8263">
        <v>7</v>
      </c>
      <c r="I8263">
        <v>0</v>
      </c>
      <c r="J8263">
        <v>2</v>
      </c>
      <c r="K8263">
        <v>1</v>
      </c>
      <c r="L8263">
        <v>1</v>
      </c>
      <c r="M8263">
        <v>77864.41</v>
      </c>
      <c r="N8263">
        <v>0</v>
      </c>
    </row>
    <row r="8264" spans="1:14" x14ac:dyDescent="0.3">
      <c r="A8264">
        <v>8263</v>
      </c>
      <c r="B8264">
        <v>15772503</v>
      </c>
      <c r="C8264" t="s">
        <v>423</v>
      </c>
      <c r="D8264">
        <v>737</v>
      </c>
      <c r="E8264" t="s">
        <v>15</v>
      </c>
      <c r="F8264" t="s">
        <v>16</v>
      </c>
      <c r="G8264">
        <v>33</v>
      </c>
      <c r="H8264">
        <v>4</v>
      </c>
      <c r="I8264">
        <v>0</v>
      </c>
      <c r="J8264">
        <v>2</v>
      </c>
      <c r="K8264">
        <v>1</v>
      </c>
      <c r="L8264">
        <v>0</v>
      </c>
      <c r="M8264">
        <v>115115.32</v>
      </c>
      <c r="N8264">
        <v>0</v>
      </c>
    </row>
    <row r="8265" spans="1:14" x14ac:dyDescent="0.3">
      <c r="A8265">
        <v>8264</v>
      </c>
      <c r="B8265">
        <v>15584453</v>
      </c>
      <c r="C8265" t="s">
        <v>2681</v>
      </c>
      <c r="D8265">
        <v>555</v>
      </c>
      <c r="E8265" t="s">
        <v>18</v>
      </c>
      <c r="F8265" t="s">
        <v>23</v>
      </c>
      <c r="G8265">
        <v>32</v>
      </c>
      <c r="H8265">
        <v>10</v>
      </c>
      <c r="I8265">
        <v>0</v>
      </c>
      <c r="J8265">
        <v>2</v>
      </c>
      <c r="K8265">
        <v>0</v>
      </c>
      <c r="L8265">
        <v>1</v>
      </c>
      <c r="M8265">
        <v>168605.96</v>
      </c>
      <c r="N8265">
        <v>0</v>
      </c>
    </row>
    <row r="8266" spans="1:14" x14ac:dyDescent="0.3">
      <c r="A8266">
        <v>8265</v>
      </c>
      <c r="B8266">
        <v>15710111</v>
      </c>
      <c r="C8266" t="s">
        <v>80</v>
      </c>
      <c r="D8266">
        <v>742</v>
      </c>
      <c r="E8266" t="s">
        <v>15</v>
      </c>
      <c r="F8266" t="s">
        <v>23</v>
      </c>
      <c r="G8266">
        <v>33</v>
      </c>
      <c r="H8266">
        <v>6</v>
      </c>
      <c r="I8266">
        <v>0</v>
      </c>
      <c r="J8266">
        <v>2</v>
      </c>
      <c r="K8266">
        <v>0</v>
      </c>
      <c r="L8266">
        <v>0</v>
      </c>
      <c r="M8266">
        <v>38550.400000000001</v>
      </c>
      <c r="N8266">
        <v>0</v>
      </c>
    </row>
    <row r="8267" spans="1:14" x14ac:dyDescent="0.3">
      <c r="A8267">
        <v>8266</v>
      </c>
      <c r="B8267">
        <v>15618562</v>
      </c>
      <c r="C8267" t="s">
        <v>2118</v>
      </c>
      <c r="D8267">
        <v>618</v>
      </c>
      <c r="E8267" t="s">
        <v>26</v>
      </c>
      <c r="F8267" t="s">
        <v>16</v>
      </c>
      <c r="G8267">
        <v>40</v>
      </c>
      <c r="H8267">
        <v>0</v>
      </c>
      <c r="I8267">
        <v>140306.38</v>
      </c>
      <c r="J8267">
        <v>1</v>
      </c>
      <c r="K8267">
        <v>1</v>
      </c>
      <c r="L8267">
        <v>0</v>
      </c>
      <c r="M8267">
        <v>160618.60999999999</v>
      </c>
      <c r="N8267">
        <v>1</v>
      </c>
    </row>
    <row r="8268" spans="1:14" x14ac:dyDescent="0.3">
      <c r="A8268">
        <v>8267</v>
      </c>
      <c r="B8268">
        <v>15706764</v>
      </c>
      <c r="C8268" t="s">
        <v>750</v>
      </c>
      <c r="D8268">
        <v>560</v>
      </c>
      <c r="E8268" t="s">
        <v>15</v>
      </c>
      <c r="F8268" t="s">
        <v>16</v>
      </c>
      <c r="G8268">
        <v>35</v>
      </c>
      <c r="H8268">
        <v>1</v>
      </c>
      <c r="I8268">
        <v>0</v>
      </c>
      <c r="J8268">
        <v>2</v>
      </c>
      <c r="K8268">
        <v>1</v>
      </c>
      <c r="L8268">
        <v>0</v>
      </c>
      <c r="M8268">
        <v>3701.63</v>
      </c>
      <c r="N8268">
        <v>0</v>
      </c>
    </row>
    <row r="8269" spans="1:14" x14ac:dyDescent="0.3">
      <c r="A8269">
        <v>8268</v>
      </c>
      <c r="B8269">
        <v>15798737</v>
      </c>
      <c r="C8269" t="s">
        <v>1495</v>
      </c>
      <c r="D8269">
        <v>654</v>
      </c>
      <c r="E8269" t="s">
        <v>15</v>
      </c>
      <c r="F8269" t="s">
        <v>23</v>
      </c>
      <c r="G8269">
        <v>38</v>
      </c>
      <c r="H8269">
        <v>8</v>
      </c>
      <c r="I8269">
        <v>0</v>
      </c>
      <c r="J8269">
        <v>2</v>
      </c>
      <c r="K8269">
        <v>1</v>
      </c>
      <c r="L8269">
        <v>0</v>
      </c>
      <c r="M8269">
        <v>88659.44</v>
      </c>
      <c r="N8269">
        <v>0</v>
      </c>
    </row>
    <row r="8270" spans="1:14" x14ac:dyDescent="0.3">
      <c r="A8270">
        <v>8269</v>
      </c>
      <c r="B8270">
        <v>15712608</v>
      </c>
      <c r="C8270" t="s">
        <v>1251</v>
      </c>
      <c r="D8270">
        <v>787</v>
      </c>
      <c r="E8270" t="s">
        <v>26</v>
      </c>
      <c r="F8270" t="s">
        <v>16</v>
      </c>
      <c r="G8270">
        <v>42</v>
      </c>
      <c r="H8270">
        <v>2</v>
      </c>
      <c r="I8270">
        <v>74483.97</v>
      </c>
      <c r="J8270">
        <v>2</v>
      </c>
      <c r="K8270">
        <v>0</v>
      </c>
      <c r="L8270">
        <v>1</v>
      </c>
      <c r="M8270">
        <v>44273.91</v>
      </c>
      <c r="N8270">
        <v>0</v>
      </c>
    </row>
    <row r="8271" spans="1:14" x14ac:dyDescent="0.3">
      <c r="A8271">
        <v>8270</v>
      </c>
      <c r="B8271">
        <v>15636736</v>
      </c>
      <c r="C8271" t="s">
        <v>2682</v>
      </c>
      <c r="D8271">
        <v>611</v>
      </c>
      <c r="E8271" t="s">
        <v>15</v>
      </c>
      <c r="F8271" t="s">
        <v>16</v>
      </c>
      <c r="G8271">
        <v>53</v>
      </c>
      <c r="H8271">
        <v>7</v>
      </c>
      <c r="I8271">
        <v>0</v>
      </c>
      <c r="J8271">
        <v>2</v>
      </c>
      <c r="K8271">
        <v>0</v>
      </c>
      <c r="L8271">
        <v>1</v>
      </c>
      <c r="M8271">
        <v>156495.39000000001</v>
      </c>
      <c r="N8271">
        <v>1</v>
      </c>
    </row>
    <row r="8272" spans="1:14" x14ac:dyDescent="0.3">
      <c r="A8272">
        <v>8271</v>
      </c>
      <c r="B8272">
        <v>15703544</v>
      </c>
      <c r="C8272" t="s">
        <v>118</v>
      </c>
      <c r="D8272">
        <v>559</v>
      </c>
      <c r="E8272" t="s">
        <v>18</v>
      </c>
      <c r="F8272" t="s">
        <v>23</v>
      </c>
      <c r="G8272">
        <v>34</v>
      </c>
      <c r="H8272">
        <v>0</v>
      </c>
      <c r="I8272">
        <v>0</v>
      </c>
      <c r="J8272">
        <v>1</v>
      </c>
      <c r="K8272">
        <v>1</v>
      </c>
      <c r="L8272">
        <v>0</v>
      </c>
      <c r="M8272">
        <v>182988.94</v>
      </c>
      <c r="N8272">
        <v>0</v>
      </c>
    </row>
    <row r="8273" spans="1:14" x14ac:dyDescent="0.3">
      <c r="A8273">
        <v>8272</v>
      </c>
      <c r="B8273">
        <v>15815645</v>
      </c>
      <c r="C8273" t="s">
        <v>1634</v>
      </c>
      <c r="D8273">
        <v>481</v>
      </c>
      <c r="E8273" t="s">
        <v>15</v>
      </c>
      <c r="F8273" t="s">
        <v>23</v>
      </c>
      <c r="G8273">
        <v>37</v>
      </c>
      <c r="H8273">
        <v>8</v>
      </c>
      <c r="I8273">
        <v>152303.66</v>
      </c>
      <c r="J8273">
        <v>2</v>
      </c>
      <c r="K8273">
        <v>1</v>
      </c>
      <c r="L8273">
        <v>1</v>
      </c>
      <c r="M8273">
        <v>175082.2</v>
      </c>
      <c r="N8273">
        <v>0</v>
      </c>
    </row>
    <row r="8274" spans="1:14" x14ac:dyDescent="0.3">
      <c r="A8274">
        <v>8273</v>
      </c>
      <c r="B8274">
        <v>15705739</v>
      </c>
      <c r="C8274" t="s">
        <v>272</v>
      </c>
      <c r="D8274">
        <v>753</v>
      </c>
      <c r="E8274" t="s">
        <v>26</v>
      </c>
      <c r="F8274" t="s">
        <v>23</v>
      </c>
      <c r="G8274">
        <v>32</v>
      </c>
      <c r="H8274">
        <v>5</v>
      </c>
      <c r="I8274">
        <v>159904.79</v>
      </c>
      <c r="J8274">
        <v>1</v>
      </c>
      <c r="K8274">
        <v>1</v>
      </c>
      <c r="L8274">
        <v>0</v>
      </c>
      <c r="M8274">
        <v>148811.14000000001</v>
      </c>
      <c r="N8274">
        <v>0</v>
      </c>
    </row>
    <row r="8275" spans="1:14" x14ac:dyDescent="0.3">
      <c r="A8275">
        <v>8274</v>
      </c>
      <c r="B8275">
        <v>15709643</v>
      </c>
      <c r="C8275" t="s">
        <v>486</v>
      </c>
      <c r="D8275">
        <v>675</v>
      </c>
      <c r="E8275" t="s">
        <v>15</v>
      </c>
      <c r="F8275" t="s">
        <v>23</v>
      </c>
      <c r="G8275">
        <v>32</v>
      </c>
      <c r="H8275">
        <v>1</v>
      </c>
      <c r="I8275">
        <v>0</v>
      </c>
      <c r="J8275">
        <v>3</v>
      </c>
      <c r="K8275">
        <v>1</v>
      </c>
      <c r="L8275">
        <v>0</v>
      </c>
      <c r="M8275">
        <v>85901.09</v>
      </c>
      <c r="N8275">
        <v>0</v>
      </c>
    </row>
    <row r="8276" spans="1:14" x14ac:dyDescent="0.3">
      <c r="A8276">
        <v>8275</v>
      </c>
      <c r="B8276">
        <v>15669805</v>
      </c>
      <c r="C8276" t="s">
        <v>1695</v>
      </c>
      <c r="D8276">
        <v>748</v>
      </c>
      <c r="E8276" t="s">
        <v>26</v>
      </c>
      <c r="F8276" t="s">
        <v>16</v>
      </c>
      <c r="G8276">
        <v>31</v>
      </c>
      <c r="H8276">
        <v>1</v>
      </c>
      <c r="I8276">
        <v>99557.94</v>
      </c>
      <c r="J8276">
        <v>1</v>
      </c>
      <c r="K8276">
        <v>1</v>
      </c>
      <c r="L8276">
        <v>0</v>
      </c>
      <c r="M8276">
        <v>199255.32</v>
      </c>
      <c r="N8276">
        <v>0</v>
      </c>
    </row>
    <row r="8277" spans="1:14" x14ac:dyDescent="0.3">
      <c r="A8277">
        <v>8276</v>
      </c>
      <c r="B8277">
        <v>15737489</v>
      </c>
      <c r="C8277" t="s">
        <v>1769</v>
      </c>
      <c r="D8277">
        <v>610</v>
      </c>
      <c r="E8277" t="s">
        <v>18</v>
      </c>
      <c r="F8277" t="s">
        <v>16</v>
      </c>
      <c r="G8277">
        <v>46</v>
      </c>
      <c r="H8277">
        <v>5</v>
      </c>
      <c r="I8277">
        <v>116886.59</v>
      </c>
      <c r="J8277">
        <v>1</v>
      </c>
      <c r="K8277">
        <v>0</v>
      </c>
      <c r="L8277">
        <v>0</v>
      </c>
      <c r="M8277">
        <v>107973.44</v>
      </c>
      <c r="N8277">
        <v>0</v>
      </c>
    </row>
    <row r="8278" spans="1:14" x14ac:dyDescent="0.3">
      <c r="A8278">
        <v>8277</v>
      </c>
      <c r="B8278">
        <v>15775131</v>
      </c>
      <c r="C8278" t="s">
        <v>24</v>
      </c>
      <c r="D8278">
        <v>580</v>
      </c>
      <c r="E8278" t="s">
        <v>18</v>
      </c>
      <c r="F8278" t="s">
        <v>23</v>
      </c>
      <c r="G8278">
        <v>32</v>
      </c>
      <c r="H8278">
        <v>9</v>
      </c>
      <c r="I8278">
        <v>142188.20000000001</v>
      </c>
      <c r="J8278">
        <v>2</v>
      </c>
      <c r="K8278">
        <v>0</v>
      </c>
      <c r="L8278">
        <v>1</v>
      </c>
      <c r="M8278">
        <v>128028.6</v>
      </c>
      <c r="N8278">
        <v>0</v>
      </c>
    </row>
    <row r="8279" spans="1:14" x14ac:dyDescent="0.3">
      <c r="A8279">
        <v>8278</v>
      </c>
      <c r="B8279">
        <v>15765283</v>
      </c>
      <c r="C8279" t="s">
        <v>2683</v>
      </c>
      <c r="D8279">
        <v>624</v>
      </c>
      <c r="E8279" t="s">
        <v>26</v>
      </c>
      <c r="F8279" t="s">
        <v>16</v>
      </c>
      <c r="G8279">
        <v>40</v>
      </c>
      <c r="H8279">
        <v>3</v>
      </c>
      <c r="I8279">
        <v>149961.99</v>
      </c>
      <c r="J8279">
        <v>2</v>
      </c>
      <c r="K8279">
        <v>1</v>
      </c>
      <c r="L8279">
        <v>0</v>
      </c>
      <c r="M8279">
        <v>104610.86</v>
      </c>
      <c r="N8279">
        <v>0</v>
      </c>
    </row>
    <row r="8280" spans="1:14" x14ac:dyDescent="0.3">
      <c r="A8280">
        <v>8279</v>
      </c>
      <c r="B8280">
        <v>15628715</v>
      </c>
      <c r="C8280" t="s">
        <v>2684</v>
      </c>
      <c r="D8280">
        <v>709</v>
      </c>
      <c r="E8280" t="s">
        <v>15</v>
      </c>
      <c r="F8280" t="s">
        <v>16</v>
      </c>
      <c r="G8280">
        <v>36</v>
      </c>
      <c r="H8280">
        <v>8</v>
      </c>
      <c r="I8280">
        <v>0</v>
      </c>
      <c r="J8280">
        <v>2</v>
      </c>
      <c r="K8280">
        <v>1</v>
      </c>
      <c r="L8280">
        <v>1</v>
      </c>
      <c r="M8280">
        <v>69676.55</v>
      </c>
      <c r="N8280">
        <v>0</v>
      </c>
    </row>
    <row r="8281" spans="1:14" x14ac:dyDescent="0.3">
      <c r="A8281">
        <v>8280</v>
      </c>
      <c r="B8281">
        <v>15813283</v>
      </c>
      <c r="C8281" t="s">
        <v>461</v>
      </c>
      <c r="D8281">
        <v>605</v>
      </c>
      <c r="E8281" t="s">
        <v>15</v>
      </c>
      <c r="F8281" t="s">
        <v>16</v>
      </c>
      <c r="G8281">
        <v>34</v>
      </c>
      <c r="H8281">
        <v>2</v>
      </c>
      <c r="I8281">
        <v>0</v>
      </c>
      <c r="J8281">
        <v>1</v>
      </c>
      <c r="K8281">
        <v>0</v>
      </c>
      <c r="L8281">
        <v>0</v>
      </c>
      <c r="M8281">
        <v>35982.42</v>
      </c>
      <c r="N8281">
        <v>0</v>
      </c>
    </row>
    <row r="8282" spans="1:14" x14ac:dyDescent="0.3">
      <c r="A8282">
        <v>8281</v>
      </c>
      <c r="B8282">
        <v>15745716</v>
      </c>
      <c r="C8282" t="s">
        <v>680</v>
      </c>
      <c r="D8282">
        <v>706</v>
      </c>
      <c r="E8282" t="s">
        <v>18</v>
      </c>
      <c r="F8282" t="s">
        <v>23</v>
      </c>
      <c r="G8282">
        <v>53</v>
      </c>
      <c r="H8282">
        <v>7</v>
      </c>
      <c r="I8282">
        <v>0</v>
      </c>
      <c r="J8282">
        <v>2</v>
      </c>
      <c r="K8282">
        <v>0</v>
      </c>
      <c r="L8282">
        <v>1</v>
      </c>
      <c r="M8282">
        <v>117939.17</v>
      </c>
      <c r="N8282">
        <v>0</v>
      </c>
    </row>
    <row r="8283" spans="1:14" x14ac:dyDescent="0.3">
      <c r="A8283">
        <v>8282</v>
      </c>
      <c r="B8283">
        <v>15598485</v>
      </c>
      <c r="C8283" t="s">
        <v>177</v>
      </c>
      <c r="D8283">
        <v>567</v>
      </c>
      <c r="E8283" t="s">
        <v>18</v>
      </c>
      <c r="F8283" t="s">
        <v>23</v>
      </c>
      <c r="G8283">
        <v>40</v>
      </c>
      <c r="H8283">
        <v>8</v>
      </c>
      <c r="I8283">
        <v>28649.64</v>
      </c>
      <c r="J8283">
        <v>1</v>
      </c>
      <c r="K8283">
        <v>1</v>
      </c>
      <c r="L8283">
        <v>1</v>
      </c>
      <c r="M8283">
        <v>95140.62</v>
      </c>
      <c r="N8283">
        <v>0</v>
      </c>
    </row>
    <row r="8284" spans="1:14" x14ac:dyDescent="0.3">
      <c r="A8284">
        <v>8283</v>
      </c>
      <c r="B8284">
        <v>15696552</v>
      </c>
      <c r="C8284" t="s">
        <v>2685</v>
      </c>
      <c r="D8284">
        <v>747</v>
      </c>
      <c r="E8284" t="s">
        <v>15</v>
      </c>
      <c r="F8284" t="s">
        <v>16</v>
      </c>
      <c r="G8284">
        <v>21</v>
      </c>
      <c r="H8284">
        <v>4</v>
      </c>
      <c r="I8284">
        <v>81025.600000000006</v>
      </c>
      <c r="J8284">
        <v>2</v>
      </c>
      <c r="K8284">
        <v>1</v>
      </c>
      <c r="L8284">
        <v>0</v>
      </c>
      <c r="M8284">
        <v>167682.57</v>
      </c>
      <c r="N8284">
        <v>0</v>
      </c>
    </row>
    <row r="8285" spans="1:14" x14ac:dyDescent="0.3">
      <c r="A8285">
        <v>8284</v>
      </c>
      <c r="B8285">
        <v>15754569</v>
      </c>
      <c r="C8285" t="s">
        <v>531</v>
      </c>
      <c r="D8285">
        <v>664</v>
      </c>
      <c r="E8285" t="s">
        <v>15</v>
      </c>
      <c r="F8285" t="s">
        <v>23</v>
      </c>
      <c r="G8285">
        <v>57</v>
      </c>
      <c r="H8285">
        <v>1</v>
      </c>
      <c r="I8285">
        <v>0</v>
      </c>
      <c r="J8285">
        <v>2</v>
      </c>
      <c r="K8285">
        <v>1</v>
      </c>
      <c r="L8285">
        <v>1</v>
      </c>
      <c r="M8285">
        <v>56562.57</v>
      </c>
      <c r="N8285">
        <v>0</v>
      </c>
    </row>
    <row r="8286" spans="1:14" x14ac:dyDescent="0.3">
      <c r="A8286">
        <v>8285</v>
      </c>
      <c r="B8286">
        <v>15701741</v>
      </c>
      <c r="C8286" t="s">
        <v>847</v>
      </c>
      <c r="D8286">
        <v>711</v>
      </c>
      <c r="E8286" t="s">
        <v>15</v>
      </c>
      <c r="F8286" t="s">
        <v>16</v>
      </c>
      <c r="G8286">
        <v>39</v>
      </c>
      <c r="H8286">
        <v>3</v>
      </c>
      <c r="I8286">
        <v>152462.79</v>
      </c>
      <c r="J8286">
        <v>1</v>
      </c>
      <c r="K8286">
        <v>1</v>
      </c>
      <c r="L8286">
        <v>0</v>
      </c>
      <c r="M8286">
        <v>90305.97</v>
      </c>
      <c r="N8286">
        <v>0</v>
      </c>
    </row>
    <row r="8287" spans="1:14" x14ac:dyDescent="0.3">
      <c r="A8287">
        <v>8286</v>
      </c>
      <c r="B8287">
        <v>15572631</v>
      </c>
      <c r="C8287" t="s">
        <v>2686</v>
      </c>
      <c r="D8287">
        <v>609</v>
      </c>
      <c r="E8287" t="s">
        <v>15</v>
      </c>
      <c r="F8287" t="s">
        <v>23</v>
      </c>
      <c r="G8287">
        <v>25</v>
      </c>
      <c r="H8287">
        <v>10</v>
      </c>
      <c r="I8287">
        <v>0</v>
      </c>
      <c r="J8287">
        <v>1</v>
      </c>
      <c r="K8287">
        <v>0</v>
      </c>
      <c r="L8287">
        <v>1</v>
      </c>
      <c r="M8287">
        <v>109895.16</v>
      </c>
      <c r="N8287">
        <v>0</v>
      </c>
    </row>
    <row r="8288" spans="1:14" x14ac:dyDescent="0.3">
      <c r="A8288">
        <v>8287</v>
      </c>
      <c r="B8288">
        <v>15636069</v>
      </c>
      <c r="C8288" t="s">
        <v>2687</v>
      </c>
      <c r="D8288">
        <v>632</v>
      </c>
      <c r="E8288" t="s">
        <v>18</v>
      </c>
      <c r="F8288" t="s">
        <v>23</v>
      </c>
      <c r="G8288">
        <v>28</v>
      </c>
      <c r="H8288">
        <v>7</v>
      </c>
      <c r="I8288">
        <v>155519.59</v>
      </c>
      <c r="J8288">
        <v>1</v>
      </c>
      <c r="K8288">
        <v>1</v>
      </c>
      <c r="L8288">
        <v>0</v>
      </c>
      <c r="M8288">
        <v>1843.24</v>
      </c>
      <c r="N8288">
        <v>0</v>
      </c>
    </row>
    <row r="8289" spans="1:14" x14ac:dyDescent="0.3">
      <c r="A8289">
        <v>8288</v>
      </c>
      <c r="B8289">
        <v>15682467</v>
      </c>
      <c r="C8289" t="s">
        <v>1879</v>
      </c>
      <c r="D8289">
        <v>725</v>
      </c>
      <c r="E8289" t="s">
        <v>15</v>
      </c>
      <c r="F8289" t="s">
        <v>16</v>
      </c>
      <c r="G8289">
        <v>36</v>
      </c>
      <c r="H8289">
        <v>1</v>
      </c>
      <c r="I8289">
        <v>118851.05</v>
      </c>
      <c r="J8289">
        <v>1</v>
      </c>
      <c r="K8289">
        <v>1</v>
      </c>
      <c r="L8289">
        <v>1</v>
      </c>
      <c r="M8289">
        <v>102747.02</v>
      </c>
      <c r="N8289">
        <v>0</v>
      </c>
    </row>
    <row r="8290" spans="1:14" x14ac:dyDescent="0.3">
      <c r="A8290">
        <v>8289</v>
      </c>
      <c r="B8290">
        <v>15790744</v>
      </c>
      <c r="C8290" t="s">
        <v>1141</v>
      </c>
      <c r="D8290">
        <v>850</v>
      </c>
      <c r="E8290" t="s">
        <v>15</v>
      </c>
      <c r="F8290" t="s">
        <v>16</v>
      </c>
      <c r="G8290">
        <v>34</v>
      </c>
      <c r="H8290">
        <v>9</v>
      </c>
      <c r="I8290">
        <v>92899.27</v>
      </c>
      <c r="J8290">
        <v>2</v>
      </c>
      <c r="K8290">
        <v>1</v>
      </c>
      <c r="L8290">
        <v>0</v>
      </c>
      <c r="M8290">
        <v>97465.89</v>
      </c>
      <c r="N8290">
        <v>0</v>
      </c>
    </row>
    <row r="8291" spans="1:14" x14ac:dyDescent="0.3">
      <c r="A8291">
        <v>8290</v>
      </c>
      <c r="B8291">
        <v>15625023</v>
      </c>
      <c r="C8291" t="s">
        <v>811</v>
      </c>
      <c r="D8291">
        <v>682</v>
      </c>
      <c r="E8291" t="s">
        <v>15</v>
      </c>
      <c r="F8291" t="s">
        <v>23</v>
      </c>
      <c r="G8291">
        <v>40</v>
      </c>
      <c r="H8291">
        <v>4</v>
      </c>
      <c r="I8291">
        <v>0</v>
      </c>
      <c r="J8291">
        <v>1</v>
      </c>
      <c r="K8291">
        <v>0</v>
      </c>
      <c r="L8291">
        <v>1</v>
      </c>
      <c r="M8291">
        <v>105352.55</v>
      </c>
      <c r="N8291">
        <v>0</v>
      </c>
    </row>
    <row r="8292" spans="1:14" x14ac:dyDescent="0.3">
      <c r="A8292">
        <v>8291</v>
      </c>
      <c r="B8292">
        <v>15731267</v>
      </c>
      <c r="C8292" t="s">
        <v>1169</v>
      </c>
      <c r="D8292">
        <v>797</v>
      </c>
      <c r="E8292" t="s">
        <v>15</v>
      </c>
      <c r="F8292" t="s">
        <v>23</v>
      </c>
      <c r="G8292">
        <v>37</v>
      </c>
      <c r="H8292">
        <v>4</v>
      </c>
      <c r="I8292">
        <v>75263.7</v>
      </c>
      <c r="J8292">
        <v>1</v>
      </c>
      <c r="K8292">
        <v>1</v>
      </c>
      <c r="L8292">
        <v>0</v>
      </c>
      <c r="M8292">
        <v>85801.77</v>
      </c>
      <c r="N8292">
        <v>0</v>
      </c>
    </row>
    <row r="8293" spans="1:14" x14ac:dyDescent="0.3">
      <c r="A8293">
        <v>8292</v>
      </c>
      <c r="B8293">
        <v>15742879</v>
      </c>
      <c r="C8293" t="s">
        <v>20</v>
      </c>
      <c r="D8293">
        <v>668</v>
      </c>
      <c r="E8293" t="s">
        <v>18</v>
      </c>
      <c r="F8293" t="s">
        <v>23</v>
      </c>
      <c r="G8293">
        <v>38</v>
      </c>
      <c r="H8293">
        <v>1</v>
      </c>
      <c r="I8293">
        <v>147904.31</v>
      </c>
      <c r="J8293">
        <v>1</v>
      </c>
      <c r="K8293">
        <v>1</v>
      </c>
      <c r="L8293">
        <v>1</v>
      </c>
      <c r="M8293">
        <v>69370.05</v>
      </c>
      <c r="N8293">
        <v>0</v>
      </c>
    </row>
    <row r="8294" spans="1:14" x14ac:dyDescent="0.3">
      <c r="A8294">
        <v>8293</v>
      </c>
      <c r="B8294">
        <v>15757015</v>
      </c>
      <c r="C8294" t="s">
        <v>1715</v>
      </c>
      <c r="D8294">
        <v>783</v>
      </c>
      <c r="E8294" t="s">
        <v>26</v>
      </c>
      <c r="F8294" t="s">
        <v>16</v>
      </c>
      <c r="G8294">
        <v>41</v>
      </c>
      <c r="H8294">
        <v>5</v>
      </c>
      <c r="I8294">
        <v>106640.5</v>
      </c>
      <c r="J8294">
        <v>1</v>
      </c>
      <c r="K8294">
        <v>1</v>
      </c>
      <c r="L8294">
        <v>0</v>
      </c>
      <c r="M8294">
        <v>176945.96</v>
      </c>
      <c r="N8294">
        <v>0</v>
      </c>
    </row>
    <row r="8295" spans="1:14" x14ac:dyDescent="0.3">
      <c r="A8295">
        <v>8294</v>
      </c>
      <c r="B8295">
        <v>15770711</v>
      </c>
      <c r="C8295" t="s">
        <v>457</v>
      </c>
      <c r="D8295">
        <v>766</v>
      </c>
      <c r="E8295" t="s">
        <v>26</v>
      </c>
      <c r="F8295" t="s">
        <v>16</v>
      </c>
      <c r="G8295">
        <v>28</v>
      </c>
      <c r="H8295">
        <v>4</v>
      </c>
      <c r="I8295">
        <v>90696.78</v>
      </c>
      <c r="J8295">
        <v>1</v>
      </c>
      <c r="K8295">
        <v>0</v>
      </c>
      <c r="L8295">
        <v>1</v>
      </c>
      <c r="M8295">
        <v>21597.200000000001</v>
      </c>
      <c r="N8295">
        <v>0</v>
      </c>
    </row>
    <row r="8296" spans="1:14" x14ac:dyDescent="0.3">
      <c r="A8296">
        <v>8295</v>
      </c>
      <c r="B8296">
        <v>15569430</v>
      </c>
      <c r="C8296" t="s">
        <v>2357</v>
      </c>
      <c r="D8296">
        <v>704</v>
      </c>
      <c r="E8296" t="s">
        <v>18</v>
      </c>
      <c r="F8296" t="s">
        <v>16</v>
      </c>
      <c r="G8296">
        <v>36</v>
      </c>
      <c r="H8296">
        <v>2</v>
      </c>
      <c r="I8296">
        <v>175509.8</v>
      </c>
      <c r="J8296">
        <v>2</v>
      </c>
      <c r="K8296">
        <v>1</v>
      </c>
      <c r="L8296">
        <v>0</v>
      </c>
      <c r="M8296">
        <v>152039.67000000001</v>
      </c>
      <c r="N8296">
        <v>0</v>
      </c>
    </row>
    <row r="8297" spans="1:14" x14ac:dyDescent="0.3">
      <c r="A8297">
        <v>8296</v>
      </c>
      <c r="B8297">
        <v>15617304</v>
      </c>
      <c r="C8297" t="s">
        <v>2688</v>
      </c>
      <c r="D8297">
        <v>722</v>
      </c>
      <c r="E8297" t="s">
        <v>15</v>
      </c>
      <c r="F8297" t="s">
        <v>23</v>
      </c>
      <c r="G8297">
        <v>40</v>
      </c>
      <c r="H8297">
        <v>6</v>
      </c>
      <c r="I8297">
        <v>0</v>
      </c>
      <c r="J8297">
        <v>2</v>
      </c>
      <c r="K8297">
        <v>1</v>
      </c>
      <c r="L8297">
        <v>1</v>
      </c>
      <c r="M8297">
        <v>111893.09</v>
      </c>
      <c r="N8297">
        <v>0</v>
      </c>
    </row>
    <row r="8298" spans="1:14" x14ac:dyDescent="0.3">
      <c r="A8298">
        <v>8297</v>
      </c>
      <c r="B8298">
        <v>15704466</v>
      </c>
      <c r="C8298" t="s">
        <v>1450</v>
      </c>
      <c r="D8298">
        <v>692</v>
      </c>
      <c r="E8298" t="s">
        <v>15</v>
      </c>
      <c r="F8298" t="s">
        <v>16</v>
      </c>
      <c r="G8298">
        <v>34</v>
      </c>
      <c r="H8298">
        <v>7</v>
      </c>
      <c r="I8298">
        <v>0</v>
      </c>
      <c r="J8298">
        <v>2</v>
      </c>
      <c r="K8298">
        <v>1</v>
      </c>
      <c r="L8298">
        <v>0</v>
      </c>
      <c r="M8298">
        <v>195074.62</v>
      </c>
      <c r="N8298">
        <v>0</v>
      </c>
    </row>
    <row r="8299" spans="1:14" x14ac:dyDescent="0.3">
      <c r="A8299">
        <v>8298</v>
      </c>
      <c r="B8299">
        <v>15664681</v>
      </c>
      <c r="C8299" t="s">
        <v>947</v>
      </c>
      <c r="D8299">
        <v>584</v>
      </c>
      <c r="E8299" t="s">
        <v>15</v>
      </c>
      <c r="F8299" t="s">
        <v>16</v>
      </c>
      <c r="G8299">
        <v>35</v>
      </c>
      <c r="H8299">
        <v>2</v>
      </c>
      <c r="I8299">
        <v>114321.28</v>
      </c>
      <c r="J8299">
        <v>2</v>
      </c>
      <c r="K8299">
        <v>0</v>
      </c>
      <c r="L8299">
        <v>0</v>
      </c>
      <c r="M8299">
        <v>15959.01</v>
      </c>
      <c r="N8299">
        <v>0</v>
      </c>
    </row>
    <row r="8300" spans="1:14" x14ac:dyDescent="0.3">
      <c r="A8300">
        <v>8299</v>
      </c>
      <c r="B8300">
        <v>15605534</v>
      </c>
      <c r="C8300" t="s">
        <v>400</v>
      </c>
      <c r="D8300">
        <v>644</v>
      </c>
      <c r="E8300" t="s">
        <v>26</v>
      </c>
      <c r="F8300" t="s">
        <v>16</v>
      </c>
      <c r="G8300">
        <v>51</v>
      </c>
      <c r="H8300">
        <v>4</v>
      </c>
      <c r="I8300">
        <v>95560.04</v>
      </c>
      <c r="J8300">
        <v>1</v>
      </c>
      <c r="K8300">
        <v>0</v>
      </c>
      <c r="L8300">
        <v>0</v>
      </c>
      <c r="M8300">
        <v>72628.84</v>
      </c>
      <c r="N8300">
        <v>1</v>
      </c>
    </row>
    <row r="8301" spans="1:14" x14ac:dyDescent="0.3">
      <c r="A8301">
        <v>8300</v>
      </c>
      <c r="B8301">
        <v>15792473</v>
      </c>
      <c r="C8301" t="s">
        <v>975</v>
      </c>
      <c r="D8301">
        <v>598</v>
      </c>
      <c r="E8301" t="s">
        <v>26</v>
      </c>
      <c r="F8301" t="s">
        <v>16</v>
      </c>
      <c r="G8301">
        <v>50</v>
      </c>
      <c r="H8301">
        <v>5</v>
      </c>
      <c r="I8301">
        <v>88379.81</v>
      </c>
      <c r="J8301">
        <v>3</v>
      </c>
      <c r="K8301">
        <v>0</v>
      </c>
      <c r="L8301">
        <v>1</v>
      </c>
      <c r="M8301">
        <v>64157.24</v>
      </c>
      <c r="N8301">
        <v>1</v>
      </c>
    </row>
    <row r="8302" spans="1:14" x14ac:dyDescent="0.3">
      <c r="A8302">
        <v>8301</v>
      </c>
      <c r="B8302">
        <v>15802625</v>
      </c>
      <c r="C8302" t="s">
        <v>830</v>
      </c>
      <c r="D8302">
        <v>733</v>
      </c>
      <c r="E8302" t="s">
        <v>26</v>
      </c>
      <c r="F8302" t="s">
        <v>23</v>
      </c>
      <c r="G8302">
        <v>48</v>
      </c>
      <c r="H8302">
        <v>7</v>
      </c>
      <c r="I8302">
        <v>85915.520000000004</v>
      </c>
      <c r="J8302">
        <v>1</v>
      </c>
      <c r="K8302">
        <v>1</v>
      </c>
      <c r="L8302">
        <v>1</v>
      </c>
      <c r="M8302">
        <v>23860.5</v>
      </c>
      <c r="N8302">
        <v>0</v>
      </c>
    </row>
    <row r="8303" spans="1:14" x14ac:dyDescent="0.3">
      <c r="A8303">
        <v>8302</v>
      </c>
      <c r="B8303">
        <v>15766017</v>
      </c>
      <c r="C8303" t="s">
        <v>2689</v>
      </c>
      <c r="D8303">
        <v>615</v>
      </c>
      <c r="E8303" t="s">
        <v>26</v>
      </c>
      <c r="F8303" t="s">
        <v>23</v>
      </c>
      <c r="G8303">
        <v>58</v>
      </c>
      <c r="H8303">
        <v>3</v>
      </c>
      <c r="I8303">
        <v>72309.3</v>
      </c>
      <c r="J8303">
        <v>1</v>
      </c>
      <c r="K8303">
        <v>1</v>
      </c>
      <c r="L8303">
        <v>1</v>
      </c>
      <c r="M8303">
        <v>85687.09</v>
      </c>
      <c r="N8303">
        <v>1</v>
      </c>
    </row>
    <row r="8304" spans="1:14" x14ac:dyDescent="0.3">
      <c r="A8304">
        <v>8303</v>
      </c>
      <c r="B8304">
        <v>15762172</v>
      </c>
      <c r="C8304" t="s">
        <v>320</v>
      </c>
      <c r="D8304">
        <v>850</v>
      </c>
      <c r="E8304" t="s">
        <v>15</v>
      </c>
      <c r="F8304" t="s">
        <v>16</v>
      </c>
      <c r="G8304">
        <v>39</v>
      </c>
      <c r="H8304">
        <v>2</v>
      </c>
      <c r="I8304">
        <v>0</v>
      </c>
      <c r="J8304">
        <v>2</v>
      </c>
      <c r="K8304">
        <v>1</v>
      </c>
      <c r="L8304">
        <v>0</v>
      </c>
      <c r="M8304">
        <v>179451.42</v>
      </c>
      <c r="N8304">
        <v>0</v>
      </c>
    </row>
    <row r="8305" spans="1:14" x14ac:dyDescent="0.3">
      <c r="A8305">
        <v>8304</v>
      </c>
      <c r="B8305">
        <v>15728333</v>
      </c>
      <c r="C8305" t="s">
        <v>2690</v>
      </c>
      <c r="D8305">
        <v>521</v>
      </c>
      <c r="E8305" t="s">
        <v>15</v>
      </c>
      <c r="F8305" t="s">
        <v>23</v>
      </c>
      <c r="G8305">
        <v>43</v>
      </c>
      <c r="H8305">
        <v>8</v>
      </c>
      <c r="I8305">
        <v>0</v>
      </c>
      <c r="J8305">
        <v>1</v>
      </c>
      <c r="K8305">
        <v>1</v>
      </c>
      <c r="L8305">
        <v>1</v>
      </c>
      <c r="M8305">
        <v>93180.09</v>
      </c>
      <c r="N8305">
        <v>0</v>
      </c>
    </row>
    <row r="8306" spans="1:14" x14ac:dyDescent="0.3">
      <c r="A8306">
        <v>8305</v>
      </c>
      <c r="B8306">
        <v>15792868</v>
      </c>
      <c r="C8306" t="s">
        <v>2691</v>
      </c>
      <c r="D8306">
        <v>675</v>
      </c>
      <c r="E8306" t="s">
        <v>15</v>
      </c>
      <c r="F8306" t="s">
        <v>23</v>
      </c>
      <c r="G8306">
        <v>69</v>
      </c>
      <c r="H8306">
        <v>1</v>
      </c>
      <c r="I8306">
        <v>0</v>
      </c>
      <c r="J8306">
        <v>2</v>
      </c>
      <c r="K8306">
        <v>1</v>
      </c>
      <c r="L8306">
        <v>0</v>
      </c>
      <c r="M8306">
        <v>157097.09</v>
      </c>
      <c r="N8306">
        <v>0</v>
      </c>
    </row>
    <row r="8307" spans="1:14" x14ac:dyDescent="0.3">
      <c r="A8307">
        <v>8306</v>
      </c>
      <c r="B8307">
        <v>15605698</v>
      </c>
      <c r="C8307" t="s">
        <v>1287</v>
      </c>
      <c r="D8307">
        <v>746</v>
      </c>
      <c r="E8307" t="s">
        <v>15</v>
      </c>
      <c r="F8307" t="s">
        <v>23</v>
      </c>
      <c r="G8307">
        <v>58</v>
      </c>
      <c r="H8307">
        <v>3</v>
      </c>
      <c r="I8307">
        <v>0</v>
      </c>
      <c r="J8307">
        <v>3</v>
      </c>
      <c r="K8307">
        <v>1</v>
      </c>
      <c r="L8307">
        <v>1</v>
      </c>
      <c r="M8307">
        <v>80344.960000000006</v>
      </c>
      <c r="N8307">
        <v>1</v>
      </c>
    </row>
    <row r="8308" spans="1:14" x14ac:dyDescent="0.3">
      <c r="A8308">
        <v>8307</v>
      </c>
      <c r="B8308">
        <v>15777060</v>
      </c>
      <c r="C8308" t="s">
        <v>2692</v>
      </c>
      <c r="D8308">
        <v>770</v>
      </c>
      <c r="E8308" t="s">
        <v>15</v>
      </c>
      <c r="F8308" t="s">
        <v>16</v>
      </c>
      <c r="G8308">
        <v>33</v>
      </c>
      <c r="H8308">
        <v>4</v>
      </c>
      <c r="I8308">
        <v>0</v>
      </c>
      <c r="J8308">
        <v>1</v>
      </c>
      <c r="K8308">
        <v>1</v>
      </c>
      <c r="L8308">
        <v>0</v>
      </c>
      <c r="M8308">
        <v>26080.54</v>
      </c>
      <c r="N8308">
        <v>1</v>
      </c>
    </row>
    <row r="8309" spans="1:14" x14ac:dyDescent="0.3">
      <c r="A8309">
        <v>8308</v>
      </c>
      <c r="B8309">
        <v>15626243</v>
      </c>
      <c r="C8309" t="s">
        <v>2693</v>
      </c>
      <c r="D8309">
        <v>618</v>
      </c>
      <c r="E8309" t="s">
        <v>15</v>
      </c>
      <c r="F8309" t="s">
        <v>23</v>
      </c>
      <c r="G8309">
        <v>30</v>
      </c>
      <c r="H8309">
        <v>3</v>
      </c>
      <c r="I8309">
        <v>133844.22</v>
      </c>
      <c r="J8309">
        <v>1</v>
      </c>
      <c r="K8309">
        <v>1</v>
      </c>
      <c r="L8309">
        <v>1</v>
      </c>
      <c r="M8309">
        <v>31406.93</v>
      </c>
      <c r="N8309">
        <v>0</v>
      </c>
    </row>
    <row r="8310" spans="1:14" x14ac:dyDescent="0.3">
      <c r="A8310">
        <v>8309</v>
      </c>
      <c r="B8310">
        <v>15719898</v>
      </c>
      <c r="C8310" t="s">
        <v>45</v>
      </c>
      <c r="D8310">
        <v>556</v>
      </c>
      <c r="E8310" t="s">
        <v>15</v>
      </c>
      <c r="F8310" t="s">
        <v>23</v>
      </c>
      <c r="G8310">
        <v>36</v>
      </c>
      <c r="H8310">
        <v>7</v>
      </c>
      <c r="I8310">
        <v>154872.07999999999</v>
      </c>
      <c r="J8310">
        <v>2</v>
      </c>
      <c r="K8310">
        <v>1</v>
      </c>
      <c r="L8310">
        <v>1</v>
      </c>
      <c r="M8310">
        <v>32044.639999999999</v>
      </c>
      <c r="N8310">
        <v>0</v>
      </c>
    </row>
    <row r="8311" spans="1:14" x14ac:dyDescent="0.3">
      <c r="A8311">
        <v>8310</v>
      </c>
      <c r="B8311">
        <v>15599976</v>
      </c>
      <c r="C8311" t="s">
        <v>2694</v>
      </c>
      <c r="D8311">
        <v>749</v>
      </c>
      <c r="E8311" t="s">
        <v>15</v>
      </c>
      <c r="F8311" t="s">
        <v>16</v>
      </c>
      <c r="G8311">
        <v>27</v>
      </c>
      <c r="H8311">
        <v>9</v>
      </c>
      <c r="I8311">
        <v>0</v>
      </c>
      <c r="J8311">
        <v>2</v>
      </c>
      <c r="K8311">
        <v>1</v>
      </c>
      <c r="L8311">
        <v>0</v>
      </c>
      <c r="M8311">
        <v>132734.87</v>
      </c>
      <c r="N8311">
        <v>0</v>
      </c>
    </row>
    <row r="8312" spans="1:14" x14ac:dyDescent="0.3">
      <c r="A8312">
        <v>8311</v>
      </c>
      <c r="B8312">
        <v>15752809</v>
      </c>
      <c r="C8312" t="s">
        <v>2695</v>
      </c>
      <c r="D8312">
        <v>702</v>
      </c>
      <c r="E8312" t="s">
        <v>18</v>
      </c>
      <c r="F8312" t="s">
        <v>23</v>
      </c>
      <c r="G8312">
        <v>43</v>
      </c>
      <c r="H8312">
        <v>6</v>
      </c>
      <c r="I8312">
        <v>116121.67</v>
      </c>
      <c r="J8312">
        <v>1</v>
      </c>
      <c r="K8312">
        <v>1</v>
      </c>
      <c r="L8312">
        <v>0</v>
      </c>
      <c r="M8312">
        <v>61602.42</v>
      </c>
      <c r="N8312">
        <v>0</v>
      </c>
    </row>
    <row r="8313" spans="1:14" x14ac:dyDescent="0.3">
      <c r="A8313">
        <v>8312</v>
      </c>
      <c r="B8313">
        <v>15589698</v>
      </c>
      <c r="C8313" t="s">
        <v>464</v>
      </c>
      <c r="D8313">
        <v>555</v>
      </c>
      <c r="E8313" t="s">
        <v>26</v>
      </c>
      <c r="F8313" t="s">
        <v>23</v>
      </c>
      <c r="G8313">
        <v>42</v>
      </c>
      <c r="H8313">
        <v>6</v>
      </c>
      <c r="I8313">
        <v>107104.5</v>
      </c>
      <c r="J8313">
        <v>1</v>
      </c>
      <c r="K8313">
        <v>1</v>
      </c>
      <c r="L8313">
        <v>1</v>
      </c>
      <c r="M8313">
        <v>41304.44</v>
      </c>
      <c r="N8313">
        <v>1</v>
      </c>
    </row>
    <row r="8314" spans="1:14" x14ac:dyDescent="0.3">
      <c r="A8314">
        <v>8313</v>
      </c>
      <c r="B8314">
        <v>15609977</v>
      </c>
      <c r="C8314" t="s">
        <v>2696</v>
      </c>
      <c r="D8314">
        <v>587</v>
      </c>
      <c r="E8314" t="s">
        <v>15</v>
      </c>
      <c r="F8314" t="s">
        <v>23</v>
      </c>
      <c r="G8314">
        <v>47</v>
      </c>
      <c r="H8314">
        <v>6</v>
      </c>
      <c r="I8314">
        <v>71026.77</v>
      </c>
      <c r="J8314">
        <v>1</v>
      </c>
      <c r="K8314">
        <v>1</v>
      </c>
      <c r="L8314">
        <v>0</v>
      </c>
      <c r="M8314">
        <v>57962.41</v>
      </c>
      <c r="N8314">
        <v>0</v>
      </c>
    </row>
    <row r="8315" spans="1:14" x14ac:dyDescent="0.3">
      <c r="A8315">
        <v>8314</v>
      </c>
      <c r="B8315">
        <v>15750121</v>
      </c>
      <c r="C8315" t="s">
        <v>364</v>
      </c>
      <c r="D8315">
        <v>639</v>
      </c>
      <c r="E8315" t="s">
        <v>15</v>
      </c>
      <c r="F8315" t="s">
        <v>23</v>
      </c>
      <c r="G8315">
        <v>38</v>
      </c>
      <c r="H8315">
        <v>3</v>
      </c>
      <c r="I8315">
        <v>0</v>
      </c>
      <c r="J8315">
        <v>1</v>
      </c>
      <c r="K8315">
        <v>1</v>
      </c>
      <c r="L8315">
        <v>0</v>
      </c>
      <c r="M8315">
        <v>42862.82</v>
      </c>
      <c r="N8315">
        <v>0</v>
      </c>
    </row>
    <row r="8316" spans="1:14" x14ac:dyDescent="0.3">
      <c r="A8316">
        <v>8315</v>
      </c>
      <c r="B8316">
        <v>15734177</v>
      </c>
      <c r="C8316" t="s">
        <v>2697</v>
      </c>
      <c r="D8316">
        <v>643</v>
      </c>
      <c r="E8316" t="s">
        <v>15</v>
      </c>
      <c r="F8316" t="s">
        <v>23</v>
      </c>
      <c r="G8316">
        <v>33</v>
      </c>
      <c r="H8316">
        <v>4</v>
      </c>
      <c r="I8316">
        <v>0</v>
      </c>
      <c r="J8316">
        <v>2</v>
      </c>
      <c r="K8316">
        <v>1</v>
      </c>
      <c r="L8316">
        <v>1</v>
      </c>
      <c r="M8316">
        <v>152992.04</v>
      </c>
      <c r="N8316">
        <v>0</v>
      </c>
    </row>
    <row r="8317" spans="1:14" x14ac:dyDescent="0.3">
      <c r="A8317">
        <v>8316</v>
      </c>
      <c r="B8317">
        <v>15781347</v>
      </c>
      <c r="C8317" t="s">
        <v>66</v>
      </c>
      <c r="D8317">
        <v>600</v>
      </c>
      <c r="E8317" t="s">
        <v>15</v>
      </c>
      <c r="F8317" t="s">
        <v>16</v>
      </c>
      <c r="G8317">
        <v>41</v>
      </c>
      <c r="H8317">
        <v>1</v>
      </c>
      <c r="I8317">
        <v>0</v>
      </c>
      <c r="J8317">
        <v>2</v>
      </c>
      <c r="K8317">
        <v>1</v>
      </c>
      <c r="L8317">
        <v>1</v>
      </c>
      <c r="M8317">
        <v>91193.65</v>
      </c>
      <c r="N8317">
        <v>0</v>
      </c>
    </row>
    <row r="8318" spans="1:14" x14ac:dyDescent="0.3">
      <c r="A8318">
        <v>8317</v>
      </c>
      <c r="B8318">
        <v>15592025</v>
      </c>
      <c r="C8318" t="s">
        <v>1933</v>
      </c>
      <c r="D8318">
        <v>651</v>
      </c>
      <c r="E8318" t="s">
        <v>15</v>
      </c>
      <c r="F8318" t="s">
        <v>23</v>
      </c>
      <c r="G8318">
        <v>53</v>
      </c>
      <c r="H8318">
        <v>7</v>
      </c>
      <c r="I8318">
        <v>0</v>
      </c>
      <c r="J8318">
        <v>2</v>
      </c>
      <c r="K8318">
        <v>1</v>
      </c>
      <c r="L8318">
        <v>1</v>
      </c>
      <c r="M8318">
        <v>130132.41</v>
      </c>
      <c r="N8318">
        <v>0</v>
      </c>
    </row>
    <row r="8319" spans="1:14" x14ac:dyDescent="0.3">
      <c r="A8319">
        <v>8318</v>
      </c>
      <c r="B8319">
        <v>15670163</v>
      </c>
      <c r="C8319" t="s">
        <v>2698</v>
      </c>
      <c r="D8319">
        <v>666</v>
      </c>
      <c r="E8319" t="s">
        <v>15</v>
      </c>
      <c r="F8319" t="s">
        <v>16</v>
      </c>
      <c r="G8319">
        <v>27</v>
      </c>
      <c r="H8319">
        <v>4</v>
      </c>
      <c r="I8319">
        <v>0</v>
      </c>
      <c r="J8319">
        <v>2</v>
      </c>
      <c r="K8319">
        <v>0</v>
      </c>
      <c r="L8319">
        <v>0</v>
      </c>
      <c r="M8319">
        <v>88751.45</v>
      </c>
      <c r="N8319">
        <v>0</v>
      </c>
    </row>
    <row r="8320" spans="1:14" x14ac:dyDescent="0.3">
      <c r="A8320">
        <v>8319</v>
      </c>
      <c r="B8320">
        <v>15765402</v>
      </c>
      <c r="C8320" t="s">
        <v>28</v>
      </c>
      <c r="D8320">
        <v>520</v>
      </c>
      <c r="E8320" t="s">
        <v>15</v>
      </c>
      <c r="F8320" t="s">
        <v>16</v>
      </c>
      <c r="G8320">
        <v>39</v>
      </c>
      <c r="H8320">
        <v>6</v>
      </c>
      <c r="I8320">
        <v>145644.04999999999</v>
      </c>
      <c r="J8320">
        <v>1</v>
      </c>
      <c r="K8320">
        <v>0</v>
      </c>
      <c r="L8320">
        <v>0</v>
      </c>
      <c r="M8320">
        <v>104118.93</v>
      </c>
      <c r="N8320">
        <v>0</v>
      </c>
    </row>
    <row r="8321" spans="1:14" x14ac:dyDescent="0.3">
      <c r="A8321">
        <v>8320</v>
      </c>
      <c r="B8321">
        <v>15624343</v>
      </c>
      <c r="C8321" t="s">
        <v>547</v>
      </c>
      <c r="D8321">
        <v>650</v>
      </c>
      <c r="E8321" t="s">
        <v>18</v>
      </c>
      <c r="F8321" t="s">
        <v>16</v>
      </c>
      <c r="G8321">
        <v>50</v>
      </c>
      <c r="H8321">
        <v>7</v>
      </c>
      <c r="I8321">
        <v>129667.77</v>
      </c>
      <c r="J8321">
        <v>1</v>
      </c>
      <c r="K8321">
        <v>0</v>
      </c>
      <c r="L8321">
        <v>0</v>
      </c>
      <c r="M8321">
        <v>42028.160000000003</v>
      </c>
      <c r="N8321">
        <v>0</v>
      </c>
    </row>
    <row r="8322" spans="1:14" x14ac:dyDescent="0.3">
      <c r="A8322">
        <v>8321</v>
      </c>
      <c r="B8322">
        <v>15602354</v>
      </c>
      <c r="C8322" t="s">
        <v>208</v>
      </c>
      <c r="D8322">
        <v>564</v>
      </c>
      <c r="E8322" t="s">
        <v>26</v>
      </c>
      <c r="F8322" t="s">
        <v>23</v>
      </c>
      <c r="G8322">
        <v>33</v>
      </c>
      <c r="H8322">
        <v>3</v>
      </c>
      <c r="I8322">
        <v>109341.87</v>
      </c>
      <c r="J8322">
        <v>1</v>
      </c>
      <c r="K8322">
        <v>1</v>
      </c>
      <c r="L8322">
        <v>0</v>
      </c>
      <c r="M8322">
        <v>75632.78</v>
      </c>
      <c r="N8322">
        <v>0</v>
      </c>
    </row>
    <row r="8323" spans="1:14" x14ac:dyDescent="0.3">
      <c r="A8323">
        <v>8322</v>
      </c>
      <c r="B8323">
        <v>15579183</v>
      </c>
      <c r="C8323" t="s">
        <v>2699</v>
      </c>
      <c r="D8323">
        <v>586</v>
      </c>
      <c r="E8323" t="s">
        <v>15</v>
      </c>
      <c r="F8323" t="s">
        <v>23</v>
      </c>
      <c r="G8323">
        <v>64</v>
      </c>
      <c r="H8323">
        <v>1</v>
      </c>
      <c r="I8323">
        <v>0</v>
      </c>
      <c r="J8323">
        <v>2</v>
      </c>
      <c r="K8323">
        <v>1</v>
      </c>
      <c r="L8323">
        <v>1</v>
      </c>
      <c r="M8323">
        <v>53710.23</v>
      </c>
      <c r="N8323">
        <v>0</v>
      </c>
    </row>
    <row r="8324" spans="1:14" x14ac:dyDescent="0.3">
      <c r="A8324">
        <v>8323</v>
      </c>
      <c r="B8324">
        <v>15584899</v>
      </c>
      <c r="C8324" t="s">
        <v>957</v>
      </c>
      <c r="D8324">
        <v>617</v>
      </c>
      <c r="E8324" t="s">
        <v>15</v>
      </c>
      <c r="F8324" t="s">
        <v>16</v>
      </c>
      <c r="G8324">
        <v>35</v>
      </c>
      <c r="H8324">
        <v>5</v>
      </c>
      <c r="I8324">
        <v>0</v>
      </c>
      <c r="J8324">
        <v>2</v>
      </c>
      <c r="K8324">
        <v>0</v>
      </c>
      <c r="L8324">
        <v>1</v>
      </c>
      <c r="M8324">
        <v>13066.3</v>
      </c>
      <c r="N8324">
        <v>0</v>
      </c>
    </row>
    <row r="8325" spans="1:14" x14ac:dyDescent="0.3">
      <c r="A8325">
        <v>8324</v>
      </c>
      <c r="B8325">
        <v>15723658</v>
      </c>
      <c r="C8325" t="s">
        <v>2700</v>
      </c>
      <c r="D8325">
        <v>712</v>
      </c>
      <c r="E8325" t="s">
        <v>18</v>
      </c>
      <c r="F8325" t="s">
        <v>16</v>
      </c>
      <c r="G8325">
        <v>30</v>
      </c>
      <c r="H8325">
        <v>6</v>
      </c>
      <c r="I8325">
        <v>0</v>
      </c>
      <c r="J8325">
        <v>2</v>
      </c>
      <c r="K8325">
        <v>1</v>
      </c>
      <c r="L8325">
        <v>0</v>
      </c>
      <c r="M8325">
        <v>152417.97</v>
      </c>
      <c r="N8325">
        <v>0</v>
      </c>
    </row>
    <row r="8326" spans="1:14" x14ac:dyDescent="0.3">
      <c r="A8326">
        <v>8325</v>
      </c>
      <c r="B8326">
        <v>15803965</v>
      </c>
      <c r="C8326" t="s">
        <v>603</v>
      </c>
      <c r="D8326">
        <v>654</v>
      </c>
      <c r="E8326" t="s">
        <v>15</v>
      </c>
      <c r="F8326" t="s">
        <v>23</v>
      </c>
      <c r="G8326">
        <v>55</v>
      </c>
      <c r="H8326">
        <v>3</v>
      </c>
      <c r="I8326">
        <v>87485.67</v>
      </c>
      <c r="J8326">
        <v>1</v>
      </c>
      <c r="K8326">
        <v>1</v>
      </c>
      <c r="L8326">
        <v>1</v>
      </c>
      <c r="M8326">
        <v>3299.01</v>
      </c>
      <c r="N8326">
        <v>0</v>
      </c>
    </row>
    <row r="8327" spans="1:14" x14ac:dyDescent="0.3">
      <c r="A8327">
        <v>8326</v>
      </c>
      <c r="B8327">
        <v>15682489</v>
      </c>
      <c r="C8327" t="s">
        <v>2701</v>
      </c>
      <c r="D8327">
        <v>605</v>
      </c>
      <c r="E8327" t="s">
        <v>15</v>
      </c>
      <c r="F8327" t="s">
        <v>23</v>
      </c>
      <c r="G8327">
        <v>27</v>
      </c>
      <c r="H8327">
        <v>9</v>
      </c>
      <c r="I8327">
        <v>0</v>
      </c>
      <c r="J8327">
        <v>2</v>
      </c>
      <c r="K8327">
        <v>1</v>
      </c>
      <c r="L8327">
        <v>0</v>
      </c>
      <c r="M8327">
        <v>198091.81</v>
      </c>
      <c r="N8327">
        <v>0</v>
      </c>
    </row>
    <row r="8328" spans="1:14" x14ac:dyDescent="0.3">
      <c r="A8328">
        <v>8327</v>
      </c>
      <c r="B8328">
        <v>15813645</v>
      </c>
      <c r="C8328" t="s">
        <v>782</v>
      </c>
      <c r="D8328">
        <v>491</v>
      </c>
      <c r="E8328" t="s">
        <v>15</v>
      </c>
      <c r="F8328" t="s">
        <v>16</v>
      </c>
      <c r="G8328">
        <v>36</v>
      </c>
      <c r="H8328">
        <v>0</v>
      </c>
      <c r="I8328">
        <v>53369.13</v>
      </c>
      <c r="J8328">
        <v>1</v>
      </c>
      <c r="K8328">
        <v>1</v>
      </c>
      <c r="L8328">
        <v>1</v>
      </c>
      <c r="M8328">
        <v>103934.12</v>
      </c>
      <c r="N8328">
        <v>0</v>
      </c>
    </row>
    <row r="8329" spans="1:14" x14ac:dyDescent="0.3">
      <c r="A8329">
        <v>8328</v>
      </c>
      <c r="B8329">
        <v>15766787</v>
      </c>
      <c r="C8329" t="s">
        <v>652</v>
      </c>
      <c r="D8329">
        <v>707</v>
      </c>
      <c r="E8329" t="s">
        <v>15</v>
      </c>
      <c r="F8329" t="s">
        <v>16</v>
      </c>
      <c r="G8329">
        <v>35</v>
      </c>
      <c r="H8329">
        <v>9</v>
      </c>
      <c r="I8329">
        <v>0</v>
      </c>
      <c r="J8329">
        <v>2</v>
      </c>
      <c r="K8329">
        <v>1</v>
      </c>
      <c r="L8329">
        <v>1</v>
      </c>
      <c r="M8329">
        <v>70403.649999999994</v>
      </c>
      <c r="N8329">
        <v>0</v>
      </c>
    </row>
    <row r="8330" spans="1:14" x14ac:dyDescent="0.3">
      <c r="A8330">
        <v>8329</v>
      </c>
      <c r="B8330">
        <v>15687171</v>
      </c>
      <c r="C8330" t="s">
        <v>2702</v>
      </c>
      <c r="D8330">
        <v>638</v>
      </c>
      <c r="E8330" t="s">
        <v>18</v>
      </c>
      <c r="F8330" t="s">
        <v>23</v>
      </c>
      <c r="G8330">
        <v>34</v>
      </c>
      <c r="H8330">
        <v>5</v>
      </c>
      <c r="I8330">
        <v>146679.76999999999</v>
      </c>
      <c r="J8330">
        <v>1</v>
      </c>
      <c r="K8330">
        <v>1</v>
      </c>
      <c r="L8330">
        <v>0</v>
      </c>
      <c r="M8330">
        <v>102179.86</v>
      </c>
      <c r="N8330">
        <v>0</v>
      </c>
    </row>
    <row r="8331" spans="1:14" x14ac:dyDescent="0.3">
      <c r="A8331">
        <v>8330</v>
      </c>
      <c r="B8331">
        <v>15690744</v>
      </c>
      <c r="C8331" t="s">
        <v>2703</v>
      </c>
      <c r="D8331">
        <v>683</v>
      </c>
      <c r="E8331" t="s">
        <v>15</v>
      </c>
      <c r="F8331" t="s">
        <v>23</v>
      </c>
      <c r="G8331">
        <v>43</v>
      </c>
      <c r="H8331">
        <v>2</v>
      </c>
      <c r="I8331">
        <v>112499.42</v>
      </c>
      <c r="J8331">
        <v>2</v>
      </c>
      <c r="K8331">
        <v>1</v>
      </c>
      <c r="L8331">
        <v>0</v>
      </c>
      <c r="M8331">
        <v>30375.18</v>
      </c>
      <c r="N8331">
        <v>0</v>
      </c>
    </row>
    <row r="8332" spans="1:14" x14ac:dyDescent="0.3">
      <c r="A8332">
        <v>8331</v>
      </c>
      <c r="B8332">
        <v>15707974</v>
      </c>
      <c r="C8332" t="s">
        <v>2135</v>
      </c>
      <c r="D8332">
        <v>815</v>
      </c>
      <c r="E8332" t="s">
        <v>18</v>
      </c>
      <c r="F8332" t="s">
        <v>16</v>
      </c>
      <c r="G8332">
        <v>38</v>
      </c>
      <c r="H8332">
        <v>2</v>
      </c>
      <c r="I8332">
        <v>48387</v>
      </c>
      <c r="J8332">
        <v>1</v>
      </c>
      <c r="K8332">
        <v>1</v>
      </c>
      <c r="L8332">
        <v>0</v>
      </c>
      <c r="M8332">
        <v>184796.84</v>
      </c>
      <c r="N8332">
        <v>0</v>
      </c>
    </row>
    <row r="8333" spans="1:14" x14ac:dyDescent="0.3">
      <c r="A8333">
        <v>8332</v>
      </c>
      <c r="B8333">
        <v>15673084</v>
      </c>
      <c r="C8333" t="s">
        <v>638</v>
      </c>
      <c r="D8333">
        <v>645</v>
      </c>
      <c r="E8333" t="s">
        <v>18</v>
      </c>
      <c r="F8333" t="s">
        <v>23</v>
      </c>
      <c r="G8333">
        <v>38</v>
      </c>
      <c r="H8333">
        <v>1</v>
      </c>
      <c r="I8333">
        <v>68079.8</v>
      </c>
      <c r="J8333">
        <v>1</v>
      </c>
      <c r="K8333">
        <v>0</v>
      </c>
      <c r="L8333">
        <v>1</v>
      </c>
      <c r="M8333">
        <v>166264.89000000001</v>
      </c>
      <c r="N8333">
        <v>0</v>
      </c>
    </row>
    <row r="8334" spans="1:14" x14ac:dyDescent="0.3">
      <c r="A8334">
        <v>8333</v>
      </c>
      <c r="B8334">
        <v>15814772</v>
      </c>
      <c r="C8334" t="s">
        <v>1679</v>
      </c>
      <c r="D8334">
        <v>645</v>
      </c>
      <c r="E8334" t="s">
        <v>26</v>
      </c>
      <c r="F8334" t="s">
        <v>23</v>
      </c>
      <c r="G8334">
        <v>49</v>
      </c>
      <c r="H8334">
        <v>4</v>
      </c>
      <c r="I8334">
        <v>160133.88</v>
      </c>
      <c r="J8334">
        <v>1</v>
      </c>
      <c r="K8334">
        <v>0</v>
      </c>
      <c r="L8334">
        <v>1</v>
      </c>
      <c r="M8334">
        <v>88391.97</v>
      </c>
      <c r="N8334">
        <v>0</v>
      </c>
    </row>
    <row r="8335" spans="1:14" x14ac:dyDescent="0.3">
      <c r="A8335">
        <v>8334</v>
      </c>
      <c r="B8335">
        <v>15743709</v>
      </c>
      <c r="C8335" t="s">
        <v>1922</v>
      </c>
      <c r="D8335">
        <v>683</v>
      </c>
      <c r="E8335" t="s">
        <v>15</v>
      </c>
      <c r="F8335" t="s">
        <v>23</v>
      </c>
      <c r="G8335">
        <v>30</v>
      </c>
      <c r="H8335">
        <v>4</v>
      </c>
      <c r="I8335">
        <v>66190.33</v>
      </c>
      <c r="J8335">
        <v>1</v>
      </c>
      <c r="K8335">
        <v>1</v>
      </c>
      <c r="L8335">
        <v>1</v>
      </c>
      <c r="M8335">
        <v>115186.97</v>
      </c>
      <c r="N8335">
        <v>0</v>
      </c>
    </row>
    <row r="8336" spans="1:14" x14ac:dyDescent="0.3">
      <c r="A8336">
        <v>8335</v>
      </c>
      <c r="B8336">
        <v>15610343</v>
      </c>
      <c r="C8336" t="s">
        <v>2704</v>
      </c>
      <c r="D8336">
        <v>705</v>
      </c>
      <c r="E8336" t="s">
        <v>15</v>
      </c>
      <c r="F8336" t="s">
        <v>16</v>
      </c>
      <c r="G8336">
        <v>37</v>
      </c>
      <c r="H8336">
        <v>10</v>
      </c>
      <c r="I8336">
        <v>0</v>
      </c>
      <c r="J8336">
        <v>2</v>
      </c>
      <c r="K8336">
        <v>1</v>
      </c>
      <c r="L8336">
        <v>1</v>
      </c>
      <c r="M8336">
        <v>13935.53</v>
      </c>
      <c r="N8336">
        <v>1</v>
      </c>
    </row>
    <row r="8337" spans="1:14" x14ac:dyDescent="0.3">
      <c r="A8337">
        <v>8336</v>
      </c>
      <c r="B8337">
        <v>15737414</v>
      </c>
      <c r="C8337" t="s">
        <v>628</v>
      </c>
      <c r="D8337">
        <v>647</v>
      </c>
      <c r="E8337" t="s">
        <v>15</v>
      </c>
      <c r="F8337" t="s">
        <v>23</v>
      </c>
      <c r="G8337">
        <v>35</v>
      </c>
      <c r="H8337">
        <v>4</v>
      </c>
      <c r="I8337">
        <v>123761.68</v>
      </c>
      <c r="J8337">
        <v>1</v>
      </c>
      <c r="K8337">
        <v>1</v>
      </c>
      <c r="L8337">
        <v>0</v>
      </c>
      <c r="M8337">
        <v>83910.399999999994</v>
      </c>
      <c r="N8337">
        <v>0</v>
      </c>
    </row>
    <row r="8338" spans="1:14" x14ac:dyDescent="0.3">
      <c r="A8338">
        <v>8337</v>
      </c>
      <c r="B8338">
        <v>15788480</v>
      </c>
      <c r="C8338" t="s">
        <v>531</v>
      </c>
      <c r="D8338">
        <v>786</v>
      </c>
      <c r="E8338" t="s">
        <v>26</v>
      </c>
      <c r="F8338" t="s">
        <v>16</v>
      </c>
      <c r="G8338">
        <v>33</v>
      </c>
      <c r="H8338">
        <v>0</v>
      </c>
      <c r="I8338">
        <v>122325.58</v>
      </c>
      <c r="J8338">
        <v>1</v>
      </c>
      <c r="K8338">
        <v>0</v>
      </c>
      <c r="L8338">
        <v>0</v>
      </c>
      <c r="M8338">
        <v>34712.339999999997</v>
      </c>
      <c r="N8338">
        <v>1</v>
      </c>
    </row>
    <row r="8339" spans="1:14" x14ac:dyDescent="0.3">
      <c r="A8339">
        <v>8338</v>
      </c>
      <c r="B8339">
        <v>15568519</v>
      </c>
      <c r="C8339" t="s">
        <v>178</v>
      </c>
      <c r="D8339">
        <v>534</v>
      </c>
      <c r="E8339" t="s">
        <v>15</v>
      </c>
      <c r="F8339" t="s">
        <v>23</v>
      </c>
      <c r="G8339">
        <v>41</v>
      </c>
      <c r="H8339">
        <v>9</v>
      </c>
      <c r="I8339">
        <v>0</v>
      </c>
      <c r="J8339">
        <v>2</v>
      </c>
      <c r="K8339">
        <v>1</v>
      </c>
      <c r="L8339">
        <v>0</v>
      </c>
      <c r="M8339">
        <v>13871.34</v>
      </c>
      <c r="N8339">
        <v>0</v>
      </c>
    </row>
    <row r="8340" spans="1:14" x14ac:dyDescent="0.3">
      <c r="A8340">
        <v>8339</v>
      </c>
      <c r="B8340">
        <v>15792453</v>
      </c>
      <c r="C8340" t="s">
        <v>2705</v>
      </c>
      <c r="D8340">
        <v>602</v>
      </c>
      <c r="E8340" t="s">
        <v>18</v>
      </c>
      <c r="F8340" t="s">
        <v>16</v>
      </c>
      <c r="G8340">
        <v>42</v>
      </c>
      <c r="H8340">
        <v>1</v>
      </c>
      <c r="I8340">
        <v>138912.17000000001</v>
      </c>
      <c r="J8340">
        <v>1</v>
      </c>
      <c r="K8340">
        <v>1</v>
      </c>
      <c r="L8340">
        <v>1</v>
      </c>
      <c r="M8340">
        <v>139494.75</v>
      </c>
      <c r="N8340">
        <v>0</v>
      </c>
    </row>
    <row r="8341" spans="1:14" x14ac:dyDescent="0.3">
      <c r="A8341">
        <v>8340</v>
      </c>
      <c r="B8341">
        <v>15658100</v>
      </c>
      <c r="C8341" t="s">
        <v>141</v>
      </c>
      <c r="D8341">
        <v>695</v>
      </c>
      <c r="E8341" t="s">
        <v>15</v>
      </c>
      <c r="F8341" t="s">
        <v>16</v>
      </c>
      <c r="G8341">
        <v>42</v>
      </c>
      <c r="H8341">
        <v>0</v>
      </c>
      <c r="I8341">
        <v>0</v>
      </c>
      <c r="J8341">
        <v>2</v>
      </c>
      <c r="K8341">
        <v>0</v>
      </c>
      <c r="L8341">
        <v>1</v>
      </c>
      <c r="M8341">
        <v>140724.64000000001</v>
      </c>
      <c r="N8341">
        <v>0</v>
      </c>
    </row>
    <row r="8342" spans="1:14" x14ac:dyDescent="0.3">
      <c r="A8342">
        <v>8341</v>
      </c>
      <c r="B8342">
        <v>15695197</v>
      </c>
      <c r="C8342" t="s">
        <v>1690</v>
      </c>
      <c r="D8342">
        <v>553</v>
      </c>
      <c r="E8342" t="s">
        <v>26</v>
      </c>
      <c r="F8342" t="s">
        <v>16</v>
      </c>
      <c r="G8342">
        <v>25</v>
      </c>
      <c r="H8342">
        <v>7</v>
      </c>
      <c r="I8342">
        <v>128524.19</v>
      </c>
      <c r="J8342">
        <v>2</v>
      </c>
      <c r="K8342">
        <v>1</v>
      </c>
      <c r="L8342">
        <v>0</v>
      </c>
      <c r="M8342">
        <v>20682.46</v>
      </c>
      <c r="N8342">
        <v>0</v>
      </c>
    </row>
    <row r="8343" spans="1:14" x14ac:dyDescent="0.3">
      <c r="A8343">
        <v>8342</v>
      </c>
      <c r="B8343">
        <v>15749807</v>
      </c>
      <c r="C8343" t="s">
        <v>113</v>
      </c>
      <c r="D8343">
        <v>516</v>
      </c>
      <c r="E8343" t="s">
        <v>18</v>
      </c>
      <c r="F8343" t="s">
        <v>16</v>
      </c>
      <c r="G8343">
        <v>31</v>
      </c>
      <c r="H8343">
        <v>3</v>
      </c>
      <c r="I8343">
        <v>0</v>
      </c>
      <c r="J8343">
        <v>2</v>
      </c>
      <c r="K8343">
        <v>1</v>
      </c>
      <c r="L8343">
        <v>0</v>
      </c>
      <c r="M8343">
        <v>124202.26</v>
      </c>
      <c r="N8343">
        <v>0</v>
      </c>
    </row>
    <row r="8344" spans="1:14" x14ac:dyDescent="0.3">
      <c r="A8344">
        <v>8343</v>
      </c>
      <c r="B8344">
        <v>15773876</v>
      </c>
      <c r="C8344" t="s">
        <v>364</v>
      </c>
      <c r="D8344">
        <v>655</v>
      </c>
      <c r="E8344" t="s">
        <v>15</v>
      </c>
      <c r="F8344" t="s">
        <v>16</v>
      </c>
      <c r="G8344">
        <v>34</v>
      </c>
      <c r="H8344">
        <v>3</v>
      </c>
      <c r="I8344">
        <v>0</v>
      </c>
      <c r="J8344">
        <v>2</v>
      </c>
      <c r="K8344">
        <v>1</v>
      </c>
      <c r="L8344">
        <v>0</v>
      </c>
      <c r="M8344">
        <v>159638.76999999999</v>
      </c>
      <c r="N8344">
        <v>0</v>
      </c>
    </row>
    <row r="8345" spans="1:14" x14ac:dyDescent="0.3">
      <c r="A8345">
        <v>8344</v>
      </c>
      <c r="B8345">
        <v>15591698</v>
      </c>
      <c r="C8345" t="s">
        <v>633</v>
      </c>
      <c r="D8345">
        <v>849</v>
      </c>
      <c r="E8345" t="s">
        <v>26</v>
      </c>
      <c r="F8345" t="s">
        <v>16</v>
      </c>
      <c r="G8345">
        <v>49</v>
      </c>
      <c r="H8345">
        <v>9</v>
      </c>
      <c r="I8345">
        <v>132934.89000000001</v>
      </c>
      <c r="J8345">
        <v>1</v>
      </c>
      <c r="K8345">
        <v>1</v>
      </c>
      <c r="L8345">
        <v>0</v>
      </c>
      <c r="M8345">
        <v>171056.65</v>
      </c>
      <c r="N8345">
        <v>1</v>
      </c>
    </row>
    <row r="8346" spans="1:14" x14ac:dyDescent="0.3">
      <c r="A8346">
        <v>8345</v>
      </c>
      <c r="B8346">
        <v>15712813</v>
      </c>
      <c r="C8346" t="s">
        <v>1725</v>
      </c>
      <c r="D8346">
        <v>520</v>
      </c>
      <c r="E8346" t="s">
        <v>26</v>
      </c>
      <c r="F8346" t="s">
        <v>23</v>
      </c>
      <c r="G8346">
        <v>43</v>
      </c>
      <c r="H8346">
        <v>3</v>
      </c>
      <c r="I8346">
        <v>150805.17000000001</v>
      </c>
      <c r="J8346">
        <v>3</v>
      </c>
      <c r="K8346">
        <v>0</v>
      </c>
      <c r="L8346">
        <v>1</v>
      </c>
      <c r="M8346">
        <v>25333.03</v>
      </c>
      <c r="N8346">
        <v>1</v>
      </c>
    </row>
    <row r="8347" spans="1:14" x14ac:dyDescent="0.3">
      <c r="A8347">
        <v>8346</v>
      </c>
      <c r="B8347">
        <v>15763898</v>
      </c>
      <c r="C8347" t="s">
        <v>272</v>
      </c>
      <c r="D8347">
        <v>568</v>
      </c>
      <c r="E8347" t="s">
        <v>18</v>
      </c>
      <c r="F8347" t="s">
        <v>16</v>
      </c>
      <c r="G8347">
        <v>46</v>
      </c>
      <c r="H8347">
        <v>3</v>
      </c>
      <c r="I8347">
        <v>0</v>
      </c>
      <c r="J8347">
        <v>2</v>
      </c>
      <c r="K8347">
        <v>1</v>
      </c>
      <c r="L8347">
        <v>1</v>
      </c>
      <c r="M8347">
        <v>29372.62</v>
      </c>
      <c r="N8347">
        <v>0</v>
      </c>
    </row>
    <row r="8348" spans="1:14" x14ac:dyDescent="0.3">
      <c r="A8348">
        <v>8347</v>
      </c>
      <c r="B8348">
        <v>15793324</v>
      </c>
      <c r="C8348" t="s">
        <v>371</v>
      </c>
      <c r="D8348">
        <v>695</v>
      </c>
      <c r="E8348" t="s">
        <v>18</v>
      </c>
      <c r="F8348" t="s">
        <v>23</v>
      </c>
      <c r="G8348">
        <v>32</v>
      </c>
      <c r="H8348">
        <v>9</v>
      </c>
      <c r="I8348">
        <v>0</v>
      </c>
      <c r="J8348">
        <v>3</v>
      </c>
      <c r="K8348">
        <v>0</v>
      </c>
      <c r="L8348">
        <v>1</v>
      </c>
      <c r="M8348">
        <v>38533.79</v>
      </c>
      <c r="N8348">
        <v>0</v>
      </c>
    </row>
    <row r="8349" spans="1:14" x14ac:dyDescent="0.3">
      <c r="A8349">
        <v>8348</v>
      </c>
      <c r="B8349">
        <v>15757759</v>
      </c>
      <c r="C8349" t="s">
        <v>1983</v>
      </c>
      <c r="D8349">
        <v>807</v>
      </c>
      <c r="E8349" t="s">
        <v>18</v>
      </c>
      <c r="F8349" t="s">
        <v>16</v>
      </c>
      <c r="G8349">
        <v>28</v>
      </c>
      <c r="H8349">
        <v>7</v>
      </c>
      <c r="I8349">
        <v>165969.26</v>
      </c>
      <c r="J8349">
        <v>3</v>
      </c>
      <c r="K8349">
        <v>1</v>
      </c>
      <c r="L8349">
        <v>0</v>
      </c>
      <c r="M8349">
        <v>156122.13</v>
      </c>
      <c r="N8349">
        <v>1</v>
      </c>
    </row>
    <row r="8350" spans="1:14" x14ac:dyDescent="0.3">
      <c r="A8350">
        <v>8349</v>
      </c>
      <c r="B8350">
        <v>15796230</v>
      </c>
      <c r="C8350" t="s">
        <v>1365</v>
      </c>
      <c r="D8350">
        <v>642</v>
      </c>
      <c r="E8350" t="s">
        <v>26</v>
      </c>
      <c r="F8350" t="s">
        <v>16</v>
      </c>
      <c r="G8350">
        <v>36</v>
      </c>
      <c r="H8350">
        <v>2</v>
      </c>
      <c r="I8350">
        <v>124495.98</v>
      </c>
      <c r="J8350">
        <v>3</v>
      </c>
      <c r="K8350">
        <v>1</v>
      </c>
      <c r="L8350">
        <v>1</v>
      </c>
      <c r="M8350">
        <v>57904.22</v>
      </c>
      <c r="N8350">
        <v>1</v>
      </c>
    </row>
    <row r="8351" spans="1:14" x14ac:dyDescent="0.3">
      <c r="A8351">
        <v>8350</v>
      </c>
      <c r="B8351">
        <v>15611729</v>
      </c>
      <c r="C8351" t="s">
        <v>320</v>
      </c>
      <c r="D8351">
        <v>703</v>
      </c>
      <c r="E8351" t="s">
        <v>26</v>
      </c>
      <c r="F8351" t="s">
        <v>23</v>
      </c>
      <c r="G8351">
        <v>39</v>
      </c>
      <c r="H8351">
        <v>1</v>
      </c>
      <c r="I8351">
        <v>141559.5</v>
      </c>
      <c r="J8351">
        <v>1</v>
      </c>
      <c r="K8351">
        <v>1</v>
      </c>
      <c r="L8351">
        <v>1</v>
      </c>
      <c r="M8351">
        <v>31257.1</v>
      </c>
      <c r="N8351">
        <v>1</v>
      </c>
    </row>
    <row r="8352" spans="1:14" x14ac:dyDescent="0.3">
      <c r="A8352">
        <v>8351</v>
      </c>
      <c r="B8352">
        <v>15709531</v>
      </c>
      <c r="C8352" t="s">
        <v>2524</v>
      </c>
      <c r="D8352">
        <v>556</v>
      </c>
      <c r="E8352" t="s">
        <v>15</v>
      </c>
      <c r="F8352" t="s">
        <v>23</v>
      </c>
      <c r="G8352">
        <v>38</v>
      </c>
      <c r="H8352">
        <v>2</v>
      </c>
      <c r="I8352">
        <v>114756.14</v>
      </c>
      <c r="J8352">
        <v>1</v>
      </c>
      <c r="K8352">
        <v>1</v>
      </c>
      <c r="L8352">
        <v>0</v>
      </c>
      <c r="M8352">
        <v>193214.05</v>
      </c>
      <c r="N8352">
        <v>0</v>
      </c>
    </row>
    <row r="8353" spans="1:14" x14ac:dyDescent="0.3">
      <c r="A8353">
        <v>8352</v>
      </c>
      <c r="B8353">
        <v>15650751</v>
      </c>
      <c r="C8353" t="s">
        <v>2510</v>
      </c>
      <c r="D8353">
        <v>585</v>
      </c>
      <c r="E8353" t="s">
        <v>15</v>
      </c>
      <c r="F8353" t="s">
        <v>16</v>
      </c>
      <c r="G8353">
        <v>30</v>
      </c>
      <c r="H8353">
        <v>6</v>
      </c>
      <c r="I8353">
        <v>0</v>
      </c>
      <c r="J8353">
        <v>2</v>
      </c>
      <c r="K8353">
        <v>1</v>
      </c>
      <c r="L8353">
        <v>1</v>
      </c>
      <c r="M8353">
        <v>137757.69</v>
      </c>
      <c r="N8353">
        <v>0</v>
      </c>
    </row>
    <row r="8354" spans="1:14" x14ac:dyDescent="0.3">
      <c r="A8354">
        <v>8353</v>
      </c>
      <c r="B8354">
        <v>15641413</v>
      </c>
      <c r="C8354" t="s">
        <v>199</v>
      </c>
      <c r="D8354">
        <v>587</v>
      </c>
      <c r="E8354" t="s">
        <v>26</v>
      </c>
      <c r="F8354" t="s">
        <v>16</v>
      </c>
      <c r="G8354">
        <v>49</v>
      </c>
      <c r="H8354">
        <v>7</v>
      </c>
      <c r="I8354">
        <v>155393.98000000001</v>
      </c>
      <c r="J8354">
        <v>2</v>
      </c>
      <c r="K8354">
        <v>1</v>
      </c>
      <c r="L8354">
        <v>0</v>
      </c>
      <c r="M8354">
        <v>13308.2</v>
      </c>
      <c r="N8354">
        <v>1</v>
      </c>
    </row>
    <row r="8355" spans="1:14" x14ac:dyDescent="0.3">
      <c r="A8355">
        <v>8354</v>
      </c>
      <c r="B8355">
        <v>15753840</v>
      </c>
      <c r="C8355" t="s">
        <v>323</v>
      </c>
      <c r="D8355">
        <v>524</v>
      </c>
      <c r="E8355" t="s">
        <v>18</v>
      </c>
      <c r="F8355" t="s">
        <v>16</v>
      </c>
      <c r="G8355">
        <v>32</v>
      </c>
      <c r="H8355">
        <v>6</v>
      </c>
      <c r="I8355">
        <v>0</v>
      </c>
      <c r="J8355">
        <v>1</v>
      </c>
      <c r="K8355">
        <v>1</v>
      </c>
      <c r="L8355">
        <v>1</v>
      </c>
      <c r="M8355">
        <v>132861.9</v>
      </c>
      <c r="N8355">
        <v>1</v>
      </c>
    </row>
    <row r="8356" spans="1:14" x14ac:dyDescent="0.3">
      <c r="A8356">
        <v>8355</v>
      </c>
      <c r="B8356">
        <v>15669994</v>
      </c>
      <c r="C8356" t="s">
        <v>925</v>
      </c>
      <c r="D8356">
        <v>556</v>
      </c>
      <c r="E8356" t="s">
        <v>26</v>
      </c>
      <c r="F8356" t="s">
        <v>16</v>
      </c>
      <c r="G8356">
        <v>31</v>
      </c>
      <c r="H8356">
        <v>1</v>
      </c>
      <c r="I8356">
        <v>128663.81</v>
      </c>
      <c r="J8356">
        <v>2</v>
      </c>
      <c r="K8356">
        <v>1</v>
      </c>
      <c r="L8356">
        <v>0</v>
      </c>
      <c r="M8356">
        <v>125083.29</v>
      </c>
      <c r="N8356">
        <v>0</v>
      </c>
    </row>
    <row r="8357" spans="1:14" x14ac:dyDescent="0.3">
      <c r="A8357">
        <v>8356</v>
      </c>
      <c r="B8357">
        <v>15695301</v>
      </c>
      <c r="C8357" t="s">
        <v>994</v>
      </c>
      <c r="D8357">
        <v>504</v>
      </c>
      <c r="E8357" t="s">
        <v>18</v>
      </c>
      <c r="F8357" t="s">
        <v>23</v>
      </c>
      <c r="G8357">
        <v>44</v>
      </c>
      <c r="H8357">
        <v>4</v>
      </c>
      <c r="I8357">
        <v>113522.64</v>
      </c>
      <c r="J8357">
        <v>1</v>
      </c>
      <c r="K8357">
        <v>1</v>
      </c>
      <c r="L8357">
        <v>1</v>
      </c>
      <c r="M8357">
        <v>12405.2</v>
      </c>
      <c r="N8357">
        <v>0</v>
      </c>
    </row>
    <row r="8358" spans="1:14" x14ac:dyDescent="0.3">
      <c r="A8358">
        <v>8357</v>
      </c>
      <c r="B8358">
        <v>15792004</v>
      </c>
      <c r="C8358" t="s">
        <v>377</v>
      </c>
      <c r="D8358">
        <v>731</v>
      </c>
      <c r="E8358" t="s">
        <v>18</v>
      </c>
      <c r="F8358" t="s">
        <v>16</v>
      </c>
      <c r="G8358">
        <v>26</v>
      </c>
      <c r="H8358">
        <v>3</v>
      </c>
      <c r="I8358">
        <v>0</v>
      </c>
      <c r="J8358">
        <v>2</v>
      </c>
      <c r="K8358">
        <v>1</v>
      </c>
      <c r="L8358">
        <v>0</v>
      </c>
      <c r="M8358">
        <v>37697.29</v>
      </c>
      <c r="N8358">
        <v>0</v>
      </c>
    </row>
    <row r="8359" spans="1:14" x14ac:dyDescent="0.3">
      <c r="A8359">
        <v>8358</v>
      </c>
      <c r="B8359">
        <v>15603035</v>
      </c>
      <c r="C8359" t="s">
        <v>1005</v>
      </c>
      <c r="D8359">
        <v>651</v>
      </c>
      <c r="E8359" t="s">
        <v>15</v>
      </c>
      <c r="F8359" t="s">
        <v>23</v>
      </c>
      <c r="G8359">
        <v>34</v>
      </c>
      <c r="H8359">
        <v>3</v>
      </c>
      <c r="I8359">
        <v>0</v>
      </c>
      <c r="J8359">
        <v>2</v>
      </c>
      <c r="K8359">
        <v>1</v>
      </c>
      <c r="L8359">
        <v>1</v>
      </c>
      <c r="M8359">
        <v>105599.65</v>
      </c>
      <c r="N8359">
        <v>0</v>
      </c>
    </row>
    <row r="8360" spans="1:14" x14ac:dyDescent="0.3">
      <c r="A8360">
        <v>8359</v>
      </c>
      <c r="B8360">
        <v>15717286</v>
      </c>
      <c r="C8360" t="s">
        <v>407</v>
      </c>
      <c r="D8360">
        <v>675</v>
      </c>
      <c r="E8360" t="s">
        <v>18</v>
      </c>
      <c r="F8360" t="s">
        <v>16</v>
      </c>
      <c r="G8360">
        <v>40</v>
      </c>
      <c r="H8360">
        <v>8</v>
      </c>
      <c r="I8360">
        <v>79035.95</v>
      </c>
      <c r="J8360">
        <v>1</v>
      </c>
      <c r="K8360">
        <v>1</v>
      </c>
      <c r="L8360">
        <v>0</v>
      </c>
      <c r="M8360">
        <v>142783.98000000001</v>
      </c>
      <c r="N8360">
        <v>1</v>
      </c>
    </row>
    <row r="8361" spans="1:14" x14ac:dyDescent="0.3">
      <c r="A8361">
        <v>8360</v>
      </c>
      <c r="B8361">
        <v>15577107</v>
      </c>
      <c r="C8361" t="s">
        <v>166</v>
      </c>
      <c r="D8361">
        <v>657</v>
      </c>
      <c r="E8361" t="s">
        <v>18</v>
      </c>
      <c r="F8361" t="s">
        <v>16</v>
      </c>
      <c r="G8361">
        <v>22</v>
      </c>
      <c r="H8361">
        <v>6</v>
      </c>
      <c r="I8361">
        <v>0</v>
      </c>
      <c r="J8361">
        <v>3</v>
      </c>
      <c r="K8361">
        <v>0</v>
      </c>
      <c r="L8361">
        <v>1</v>
      </c>
      <c r="M8361">
        <v>168412.07</v>
      </c>
      <c r="N8361">
        <v>1</v>
      </c>
    </row>
    <row r="8362" spans="1:14" x14ac:dyDescent="0.3">
      <c r="A8362">
        <v>8361</v>
      </c>
      <c r="B8362">
        <v>15754747</v>
      </c>
      <c r="C8362" t="s">
        <v>2706</v>
      </c>
      <c r="D8362">
        <v>686</v>
      </c>
      <c r="E8362" t="s">
        <v>26</v>
      </c>
      <c r="F8362" t="s">
        <v>23</v>
      </c>
      <c r="G8362">
        <v>33</v>
      </c>
      <c r="H8362">
        <v>9</v>
      </c>
      <c r="I8362">
        <v>141918.09</v>
      </c>
      <c r="J8362">
        <v>2</v>
      </c>
      <c r="K8362">
        <v>0</v>
      </c>
      <c r="L8362">
        <v>1</v>
      </c>
      <c r="M8362">
        <v>184036.47</v>
      </c>
      <c r="N8362">
        <v>0</v>
      </c>
    </row>
    <row r="8363" spans="1:14" x14ac:dyDescent="0.3">
      <c r="A8363">
        <v>8362</v>
      </c>
      <c r="B8363">
        <v>15705676</v>
      </c>
      <c r="C8363" t="s">
        <v>2707</v>
      </c>
      <c r="D8363">
        <v>690</v>
      </c>
      <c r="E8363" t="s">
        <v>15</v>
      </c>
      <c r="F8363" t="s">
        <v>16</v>
      </c>
      <c r="G8363">
        <v>35</v>
      </c>
      <c r="H8363">
        <v>9</v>
      </c>
      <c r="I8363">
        <v>107944.33</v>
      </c>
      <c r="J8363">
        <v>2</v>
      </c>
      <c r="K8363">
        <v>0</v>
      </c>
      <c r="L8363">
        <v>0</v>
      </c>
      <c r="M8363">
        <v>48478.47</v>
      </c>
      <c r="N8363">
        <v>0</v>
      </c>
    </row>
    <row r="8364" spans="1:14" x14ac:dyDescent="0.3">
      <c r="A8364">
        <v>8363</v>
      </c>
      <c r="B8364">
        <v>15751912</v>
      </c>
      <c r="C8364" t="s">
        <v>2708</v>
      </c>
      <c r="D8364">
        <v>567</v>
      </c>
      <c r="E8364" t="s">
        <v>15</v>
      </c>
      <c r="F8364" t="s">
        <v>23</v>
      </c>
      <c r="G8364">
        <v>36</v>
      </c>
      <c r="H8364">
        <v>7</v>
      </c>
      <c r="I8364">
        <v>0</v>
      </c>
      <c r="J8364">
        <v>2</v>
      </c>
      <c r="K8364">
        <v>0</v>
      </c>
      <c r="L8364">
        <v>1</v>
      </c>
      <c r="M8364">
        <v>3896.08</v>
      </c>
      <c r="N8364">
        <v>0</v>
      </c>
    </row>
    <row r="8365" spans="1:14" x14ac:dyDescent="0.3">
      <c r="A8365">
        <v>8364</v>
      </c>
      <c r="B8365">
        <v>15677336</v>
      </c>
      <c r="C8365" t="s">
        <v>947</v>
      </c>
      <c r="D8365">
        <v>557</v>
      </c>
      <c r="E8365" t="s">
        <v>26</v>
      </c>
      <c r="F8365" t="s">
        <v>23</v>
      </c>
      <c r="G8365">
        <v>57</v>
      </c>
      <c r="H8365">
        <v>1</v>
      </c>
      <c r="I8365">
        <v>120043.13</v>
      </c>
      <c r="J8365">
        <v>1</v>
      </c>
      <c r="K8365">
        <v>1</v>
      </c>
      <c r="L8365">
        <v>0</v>
      </c>
      <c r="M8365">
        <v>132370.75</v>
      </c>
      <c r="N8365">
        <v>1</v>
      </c>
    </row>
    <row r="8366" spans="1:14" x14ac:dyDescent="0.3">
      <c r="A8366">
        <v>8365</v>
      </c>
      <c r="B8366">
        <v>15684395</v>
      </c>
      <c r="C8366" t="s">
        <v>1211</v>
      </c>
      <c r="D8366">
        <v>446</v>
      </c>
      <c r="E8366" t="s">
        <v>18</v>
      </c>
      <c r="F8366" t="s">
        <v>16</v>
      </c>
      <c r="G8366">
        <v>45</v>
      </c>
      <c r="H8366">
        <v>10</v>
      </c>
      <c r="I8366">
        <v>125191.69</v>
      </c>
      <c r="J8366">
        <v>1</v>
      </c>
      <c r="K8366">
        <v>1</v>
      </c>
      <c r="L8366">
        <v>1</v>
      </c>
      <c r="M8366">
        <v>128260.86</v>
      </c>
      <c r="N8366">
        <v>1</v>
      </c>
    </row>
    <row r="8367" spans="1:14" x14ac:dyDescent="0.3">
      <c r="A8367">
        <v>8366</v>
      </c>
      <c r="B8367">
        <v>15659949</v>
      </c>
      <c r="C8367" t="s">
        <v>292</v>
      </c>
      <c r="D8367">
        <v>850</v>
      </c>
      <c r="E8367" t="s">
        <v>15</v>
      </c>
      <c r="F8367" t="s">
        <v>23</v>
      </c>
      <c r="G8367">
        <v>31</v>
      </c>
      <c r="H8367">
        <v>1</v>
      </c>
      <c r="I8367">
        <v>96399.31</v>
      </c>
      <c r="J8367">
        <v>2</v>
      </c>
      <c r="K8367">
        <v>1</v>
      </c>
      <c r="L8367">
        <v>0</v>
      </c>
      <c r="M8367">
        <v>106534.15</v>
      </c>
      <c r="N8367">
        <v>0</v>
      </c>
    </row>
    <row r="8368" spans="1:14" x14ac:dyDescent="0.3">
      <c r="A8368">
        <v>8367</v>
      </c>
      <c r="B8368">
        <v>15812422</v>
      </c>
      <c r="C8368" t="s">
        <v>2366</v>
      </c>
      <c r="D8368">
        <v>637</v>
      </c>
      <c r="E8368" t="s">
        <v>15</v>
      </c>
      <c r="F8368" t="s">
        <v>23</v>
      </c>
      <c r="G8368">
        <v>41</v>
      </c>
      <c r="H8368">
        <v>2</v>
      </c>
      <c r="I8368">
        <v>0</v>
      </c>
      <c r="J8368">
        <v>2</v>
      </c>
      <c r="K8368">
        <v>0</v>
      </c>
      <c r="L8368">
        <v>1</v>
      </c>
      <c r="M8368">
        <v>102515.42</v>
      </c>
      <c r="N8368">
        <v>0</v>
      </c>
    </row>
    <row r="8369" spans="1:14" x14ac:dyDescent="0.3">
      <c r="A8369">
        <v>8368</v>
      </c>
      <c r="B8369">
        <v>15806941</v>
      </c>
      <c r="C8369" t="s">
        <v>107</v>
      </c>
      <c r="D8369">
        <v>499</v>
      </c>
      <c r="E8369" t="s">
        <v>15</v>
      </c>
      <c r="F8369" t="s">
        <v>23</v>
      </c>
      <c r="G8369">
        <v>60</v>
      </c>
      <c r="H8369">
        <v>7</v>
      </c>
      <c r="I8369">
        <v>76961.600000000006</v>
      </c>
      <c r="J8369">
        <v>2</v>
      </c>
      <c r="K8369">
        <v>1</v>
      </c>
      <c r="L8369">
        <v>1</v>
      </c>
      <c r="M8369">
        <v>83643.87</v>
      </c>
      <c r="N8369">
        <v>0</v>
      </c>
    </row>
    <row r="8370" spans="1:14" x14ac:dyDescent="0.3">
      <c r="A8370">
        <v>8369</v>
      </c>
      <c r="B8370">
        <v>15637690</v>
      </c>
      <c r="C8370" t="s">
        <v>430</v>
      </c>
      <c r="D8370">
        <v>622</v>
      </c>
      <c r="E8370" t="s">
        <v>26</v>
      </c>
      <c r="F8370" t="s">
        <v>16</v>
      </c>
      <c r="G8370">
        <v>34</v>
      </c>
      <c r="H8370">
        <v>7</v>
      </c>
      <c r="I8370">
        <v>98675.74</v>
      </c>
      <c r="J8370">
        <v>1</v>
      </c>
      <c r="K8370">
        <v>1</v>
      </c>
      <c r="L8370">
        <v>0</v>
      </c>
      <c r="M8370">
        <v>138906.85</v>
      </c>
      <c r="N8370">
        <v>1</v>
      </c>
    </row>
    <row r="8371" spans="1:14" x14ac:dyDescent="0.3">
      <c r="A8371">
        <v>8370</v>
      </c>
      <c r="B8371">
        <v>15632882</v>
      </c>
      <c r="C8371" t="s">
        <v>89</v>
      </c>
      <c r="D8371">
        <v>684</v>
      </c>
      <c r="E8371" t="s">
        <v>26</v>
      </c>
      <c r="F8371" t="s">
        <v>23</v>
      </c>
      <c r="G8371">
        <v>37</v>
      </c>
      <c r="H8371">
        <v>1</v>
      </c>
      <c r="I8371">
        <v>126817.13</v>
      </c>
      <c r="J8371">
        <v>2</v>
      </c>
      <c r="K8371">
        <v>1</v>
      </c>
      <c r="L8371">
        <v>1</v>
      </c>
      <c r="M8371">
        <v>29995.83</v>
      </c>
      <c r="N8371">
        <v>1</v>
      </c>
    </row>
    <row r="8372" spans="1:14" x14ac:dyDescent="0.3">
      <c r="A8372">
        <v>8371</v>
      </c>
      <c r="B8372">
        <v>15807107</v>
      </c>
      <c r="C8372" t="s">
        <v>2639</v>
      </c>
      <c r="D8372">
        <v>612</v>
      </c>
      <c r="E8372" t="s">
        <v>15</v>
      </c>
      <c r="F8372" t="s">
        <v>23</v>
      </c>
      <c r="G8372">
        <v>32</v>
      </c>
      <c r="H8372">
        <v>3</v>
      </c>
      <c r="I8372">
        <v>121394.42</v>
      </c>
      <c r="J8372">
        <v>1</v>
      </c>
      <c r="K8372">
        <v>1</v>
      </c>
      <c r="L8372">
        <v>0</v>
      </c>
      <c r="M8372">
        <v>164081.42000000001</v>
      </c>
      <c r="N8372">
        <v>0</v>
      </c>
    </row>
    <row r="8373" spans="1:14" x14ac:dyDescent="0.3">
      <c r="A8373">
        <v>8372</v>
      </c>
      <c r="B8373">
        <v>15661034</v>
      </c>
      <c r="C8373" t="s">
        <v>1306</v>
      </c>
      <c r="D8373">
        <v>813</v>
      </c>
      <c r="E8373" t="s">
        <v>26</v>
      </c>
      <c r="F8373" t="s">
        <v>16</v>
      </c>
      <c r="G8373">
        <v>29</v>
      </c>
      <c r="H8373">
        <v>5</v>
      </c>
      <c r="I8373">
        <v>106059.4</v>
      </c>
      <c r="J8373">
        <v>1</v>
      </c>
      <c r="K8373">
        <v>0</v>
      </c>
      <c r="L8373">
        <v>0</v>
      </c>
      <c r="M8373">
        <v>187976.88</v>
      </c>
      <c r="N8373">
        <v>1</v>
      </c>
    </row>
    <row r="8374" spans="1:14" x14ac:dyDescent="0.3">
      <c r="A8374">
        <v>8373</v>
      </c>
      <c r="B8374">
        <v>15811958</v>
      </c>
      <c r="C8374" t="s">
        <v>2709</v>
      </c>
      <c r="D8374">
        <v>850</v>
      </c>
      <c r="E8374" t="s">
        <v>26</v>
      </c>
      <c r="F8374" t="s">
        <v>23</v>
      </c>
      <c r="G8374">
        <v>44</v>
      </c>
      <c r="H8374">
        <v>2</v>
      </c>
      <c r="I8374">
        <v>112755.34</v>
      </c>
      <c r="J8374">
        <v>2</v>
      </c>
      <c r="K8374">
        <v>0</v>
      </c>
      <c r="L8374">
        <v>0</v>
      </c>
      <c r="M8374">
        <v>158171.35999999999</v>
      </c>
      <c r="N8374">
        <v>0</v>
      </c>
    </row>
    <row r="8375" spans="1:14" x14ac:dyDescent="0.3">
      <c r="A8375">
        <v>8374</v>
      </c>
      <c r="B8375">
        <v>15785167</v>
      </c>
      <c r="C8375" t="s">
        <v>416</v>
      </c>
      <c r="D8375">
        <v>795</v>
      </c>
      <c r="E8375" t="s">
        <v>18</v>
      </c>
      <c r="F8375" t="s">
        <v>23</v>
      </c>
      <c r="G8375">
        <v>29</v>
      </c>
      <c r="H8375">
        <v>4</v>
      </c>
      <c r="I8375">
        <v>0</v>
      </c>
      <c r="J8375">
        <v>2</v>
      </c>
      <c r="K8375">
        <v>0</v>
      </c>
      <c r="L8375">
        <v>0</v>
      </c>
      <c r="M8375">
        <v>155711.64000000001</v>
      </c>
      <c r="N8375">
        <v>0</v>
      </c>
    </row>
    <row r="8376" spans="1:14" x14ac:dyDescent="0.3">
      <c r="A8376">
        <v>8375</v>
      </c>
      <c r="B8376">
        <v>15646720</v>
      </c>
      <c r="C8376" t="s">
        <v>1838</v>
      </c>
      <c r="D8376">
        <v>628</v>
      </c>
      <c r="E8376" t="s">
        <v>18</v>
      </c>
      <c r="F8376" t="s">
        <v>16</v>
      </c>
      <c r="G8376">
        <v>55</v>
      </c>
      <c r="H8376">
        <v>7</v>
      </c>
      <c r="I8376">
        <v>0</v>
      </c>
      <c r="J8376">
        <v>3</v>
      </c>
      <c r="K8376">
        <v>1</v>
      </c>
      <c r="L8376">
        <v>0</v>
      </c>
      <c r="M8376">
        <v>85890.75</v>
      </c>
      <c r="N8376">
        <v>1</v>
      </c>
    </row>
    <row r="8377" spans="1:14" x14ac:dyDescent="0.3">
      <c r="A8377">
        <v>8376</v>
      </c>
      <c r="B8377">
        <v>15658614</v>
      </c>
      <c r="C8377" t="s">
        <v>28</v>
      </c>
      <c r="D8377">
        <v>565</v>
      </c>
      <c r="E8377" t="s">
        <v>26</v>
      </c>
      <c r="F8377" t="s">
        <v>16</v>
      </c>
      <c r="G8377">
        <v>38</v>
      </c>
      <c r="H8377">
        <v>7</v>
      </c>
      <c r="I8377">
        <v>145400.69</v>
      </c>
      <c r="J8377">
        <v>2</v>
      </c>
      <c r="K8377">
        <v>1</v>
      </c>
      <c r="L8377">
        <v>1</v>
      </c>
      <c r="M8377">
        <v>83844.789999999994</v>
      </c>
      <c r="N8377">
        <v>0</v>
      </c>
    </row>
    <row r="8378" spans="1:14" x14ac:dyDescent="0.3">
      <c r="A8378">
        <v>8377</v>
      </c>
      <c r="B8378">
        <v>15704657</v>
      </c>
      <c r="C8378" t="s">
        <v>2710</v>
      </c>
      <c r="D8378">
        <v>601</v>
      </c>
      <c r="E8378" t="s">
        <v>15</v>
      </c>
      <c r="F8378" t="s">
        <v>23</v>
      </c>
      <c r="G8378">
        <v>39</v>
      </c>
      <c r="H8378">
        <v>3</v>
      </c>
      <c r="I8378">
        <v>72647.64</v>
      </c>
      <c r="J8378">
        <v>1</v>
      </c>
      <c r="K8378">
        <v>1</v>
      </c>
      <c r="L8378">
        <v>0</v>
      </c>
      <c r="M8378">
        <v>41777.9</v>
      </c>
      <c r="N8378">
        <v>1</v>
      </c>
    </row>
    <row r="8379" spans="1:14" x14ac:dyDescent="0.3">
      <c r="A8379">
        <v>8378</v>
      </c>
      <c r="B8379">
        <v>15567147</v>
      </c>
      <c r="C8379" t="s">
        <v>2711</v>
      </c>
      <c r="D8379">
        <v>802</v>
      </c>
      <c r="E8379" t="s">
        <v>18</v>
      </c>
      <c r="F8379" t="s">
        <v>23</v>
      </c>
      <c r="G8379">
        <v>40</v>
      </c>
      <c r="H8379">
        <v>4</v>
      </c>
      <c r="I8379">
        <v>0</v>
      </c>
      <c r="J8379">
        <v>2</v>
      </c>
      <c r="K8379">
        <v>1</v>
      </c>
      <c r="L8379">
        <v>1</v>
      </c>
      <c r="M8379">
        <v>81908.09</v>
      </c>
      <c r="N8379">
        <v>0</v>
      </c>
    </row>
    <row r="8380" spans="1:14" x14ac:dyDescent="0.3">
      <c r="A8380">
        <v>8379</v>
      </c>
      <c r="B8380">
        <v>15701319</v>
      </c>
      <c r="C8380" t="s">
        <v>944</v>
      </c>
      <c r="D8380">
        <v>614</v>
      </c>
      <c r="E8380" t="s">
        <v>26</v>
      </c>
      <c r="F8380" t="s">
        <v>16</v>
      </c>
      <c r="G8380">
        <v>37</v>
      </c>
      <c r="H8380">
        <v>6</v>
      </c>
      <c r="I8380">
        <v>96340.81</v>
      </c>
      <c r="J8380">
        <v>2</v>
      </c>
      <c r="K8380">
        <v>1</v>
      </c>
      <c r="L8380">
        <v>1</v>
      </c>
      <c r="M8380">
        <v>139377.24</v>
      </c>
      <c r="N8380">
        <v>1</v>
      </c>
    </row>
    <row r="8381" spans="1:14" x14ac:dyDescent="0.3">
      <c r="A8381">
        <v>8380</v>
      </c>
      <c r="B8381">
        <v>15745266</v>
      </c>
      <c r="C8381" t="s">
        <v>926</v>
      </c>
      <c r="D8381">
        <v>434</v>
      </c>
      <c r="E8381" t="s">
        <v>18</v>
      </c>
      <c r="F8381" t="s">
        <v>23</v>
      </c>
      <c r="G8381">
        <v>55</v>
      </c>
      <c r="H8381">
        <v>6</v>
      </c>
      <c r="I8381">
        <v>0</v>
      </c>
      <c r="J8381">
        <v>1</v>
      </c>
      <c r="K8381">
        <v>0</v>
      </c>
      <c r="L8381">
        <v>1</v>
      </c>
      <c r="M8381">
        <v>73562.05</v>
      </c>
      <c r="N8381">
        <v>1</v>
      </c>
    </row>
    <row r="8382" spans="1:14" x14ac:dyDescent="0.3">
      <c r="A8382">
        <v>8381</v>
      </c>
      <c r="B8382">
        <v>15650437</v>
      </c>
      <c r="C8382" t="s">
        <v>628</v>
      </c>
      <c r="D8382">
        <v>522</v>
      </c>
      <c r="E8382" t="s">
        <v>26</v>
      </c>
      <c r="F8382" t="s">
        <v>23</v>
      </c>
      <c r="G8382">
        <v>32</v>
      </c>
      <c r="H8382">
        <v>8</v>
      </c>
      <c r="I8382">
        <v>124450.36</v>
      </c>
      <c r="J8382">
        <v>2</v>
      </c>
      <c r="K8382">
        <v>1</v>
      </c>
      <c r="L8382">
        <v>1</v>
      </c>
      <c r="M8382">
        <v>165786.1</v>
      </c>
      <c r="N8382">
        <v>0</v>
      </c>
    </row>
    <row r="8383" spans="1:14" x14ac:dyDescent="0.3">
      <c r="A8383">
        <v>8382</v>
      </c>
      <c r="B8383">
        <v>15764314</v>
      </c>
      <c r="C8383" t="s">
        <v>975</v>
      </c>
      <c r="D8383">
        <v>550</v>
      </c>
      <c r="E8383" t="s">
        <v>26</v>
      </c>
      <c r="F8383" t="s">
        <v>23</v>
      </c>
      <c r="G8383">
        <v>36</v>
      </c>
      <c r="H8383">
        <v>2</v>
      </c>
      <c r="I8383">
        <v>113877.23</v>
      </c>
      <c r="J8383">
        <v>2</v>
      </c>
      <c r="K8383">
        <v>1</v>
      </c>
      <c r="L8383">
        <v>0</v>
      </c>
      <c r="M8383">
        <v>174921.91</v>
      </c>
      <c r="N8383">
        <v>0</v>
      </c>
    </row>
    <row r="8384" spans="1:14" x14ac:dyDescent="0.3">
      <c r="A8384">
        <v>8383</v>
      </c>
      <c r="B8384">
        <v>15612594</v>
      </c>
      <c r="C8384" t="s">
        <v>1806</v>
      </c>
      <c r="D8384">
        <v>599</v>
      </c>
      <c r="E8384" t="s">
        <v>18</v>
      </c>
      <c r="F8384" t="s">
        <v>23</v>
      </c>
      <c r="G8384">
        <v>25</v>
      </c>
      <c r="H8384">
        <v>3</v>
      </c>
      <c r="I8384">
        <v>0</v>
      </c>
      <c r="J8384">
        <v>2</v>
      </c>
      <c r="K8384">
        <v>1</v>
      </c>
      <c r="L8384">
        <v>1</v>
      </c>
      <c r="M8384">
        <v>120790.02</v>
      </c>
      <c r="N8384">
        <v>0</v>
      </c>
    </row>
    <row r="8385" spans="1:14" x14ac:dyDescent="0.3">
      <c r="A8385">
        <v>8384</v>
      </c>
      <c r="B8385">
        <v>15593501</v>
      </c>
      <c r="C8385" t="s">
        <v>113</v>
      </c>
      <c r="D8385">
        <v>493</v>
      </c>
      <c r="E8385" t="s">
        <v>15</v>
      </c>
      <c r="F8385" t="s">
        <v>16</v>
      </c>
      <c r="G8385">
        <v>36</v>
      </c>
      <c r="H8385">
        <v>5</v>
      </c>
      <c r="I8385">
        <v>148667.81</v>
      </c>
      <c r="J8385">
        <v>2</v>
      </c>
      <c r="K8385">
        <v>1</v>
      </c>
      <c r="L8385">
        <v>0</v>
      </c>
      <c r="M8385">
        <v>56092.51</v>
      </c>
      <c r="N8385">
        <v>0</v>
      </c>
    </row>
    <row r="8386" spans="1:14" x14ac:dyDescent="0.3">
      <c r="A8386">
        <v>8385</v>
      </c>
      <c r="B8386">
        <v>15804150</v>
      </c>
      <c r="C8386" t="s">
        <v>1311</v>
      </c>
      <c r="D8386">
        <v>755</v>
      </c>
      <c r="E8386" t="s">
        <v>15</v>
      </c>
      <c r="F8386" t="s">
        <v>23</v>
      </c>
      <c r="G8386">
        <v>34</v>
      </c>
      <c r="H8386">
        <v>3</v>
      </c>
      <c r="I8386">
        <v>0</v>
      </c>
      <c r="J8386">
        <v>2</v>
      </c>
      <c r="K8386">
        <v>1</v>
      </c>
      <c r="L8386">
        <v>1</v>
      </c>
      <c r="M8386">
        <v>158816.03</v>
      </c>
      <c r="N8386">
        <v>0</v>
      </c>
    </row>
    <row r="8387" spans="1:14" x14ac:dyDescent="0.3">
      <c r="A8387">
        <v>8386</v>
      </c>
      <c r="B8387">
        <v>15649297</v>
      </c>
      <c r="C8387" t="s">
        <v>125</v>
      </c>
      <c r="D8387">
        <v>605</v>
      </c>
      <c r="E8387" t="s">
        <v>15</v>
      </c>
      <c r="F8387" t="s">
        <v>16</v>
      </c>
      <c r="G8387">
        <v>62</v>
      </c>
      <c r="H8387">
        <v>4</v>
      </c>
      <c r="I8387">
        <v>111065.93</v>
      </c>
      <c r="J8387">
        <v>2</v>
      </c>
      <c r="K8387">
        <v>0</v>
      </c>
      <c r="L8387">
        <v>1</v>
      </c>
      <c r="M8387">
        <v>125660.99</v>
      </c>
      <c r="N8387">
        <v>0</v>
      </c>
    </row>
    <row r="8388" spans="1:14" x14ac:dyDescent="0.3">
      <c r="A8388">
        <v>8387</v>
      </c>
      <c r="B8388">
        <v>15641110</v>
      </c>
      <c r="C8388" t="s">
        <v>2712</v>
      </c>
      <c r="D8388">
        <v>708</v>
      </c>
      <c r="E8388" t="s">
        <v>15</v>
      </c>
      <c r="F8388" t="s">
        <v>23</v>
      </c>
      <c r="G8388">
        <v>41</v>
      </c>
      <c r="H8388">
        <v>0</v>
      </c>
      <c r="I8388">
        <v>0</v>
      </c>
      <c r="J8388">
        <v>1</v>
      </c>
      <c r="K8388">
        <v>1</v>
      </c>
      <c r="L8388">
        <v>0</v>
      </c>
      <c r="M8388">
        <v>128400.62</v>
      </c>
      <c r="N8388">
        <v>0</v>
      </c>
    </row>
    <row r="8389" spans="1:14" x14ac:dyDescent="0.3">
      <c r="A8389">
        <v>8388</v>
      </c>
      <c r="B8389">
        <v>15660608</v>
      </c>
      <c r="C8389" t="s">
        <v>2467</v>
      </c>
      <c r="D8389">
        <v>699</v>
      </c>
      <c r="E8389" t="s">
        <v>15</v>
      </c>
      <c r="F8389" t="s">
        <v>23</v>
      </c>
      <c r="G8389">
        <v>44</v>
      </c>
      <c r="H8389">
        <v>8</v>
      </c>
      <c r="I8389">
        <v>158697.60999999999</v>
      </c>
      <c r="J8389">
        <v>1</v>
      </c>
      <c r="K8389">
        <v>1</v>
      </c>
      <c r="L8389">
        <v>0</v>
      </c>
      <c r="M8389">
        <v>107181.22</v>
      </c>
      <c r="N8389">
        <v>0</v>
      </c>
    </row>
    <row r="8390" spans="1:14" x14ac:dyDescent="0.3">
      <c r="A8390">
        <v>8389</v>
      </c>
      <c r="B8390">
        <v>15806570</v>
      </c>
      <c r="C8390" t="s">
        <v>727</v>
      </c>
      <c r="D8390">
        <v>763</v>
      </c>
      <c r="E8390" t="s">
        <v>15</v>
      </c>
      <c r="F8390" t="s">
        <v>16</v>
      </c>
      <c r="G8390">
        <v>53</v>
      </c>
      <c r="H8390">
        <v>4</v>
      </c>
      <c r="I8390">
        <v>0</v>
      </c>
      <c r="J8390">
        <v>1</v>
      </c>
      <c r="K8390">
        <v>1</v>
      </c>
      <c r="L8390">
        <v>0</v>
      </c>
      <c r="M8390">
        <v>77203.72</v>
      </c>
      <c r="N8390">
        <v>1</v>
      </c>
    </row>
    <row r="8391" spans="1:14" x14ac:dyDescent="0.3">
      <c r="A8391">
        <v>8390</v>
      </c>
      <c r="B8391">
        <v>15715345</v>
      </c>
      <c r="C8391" t="s">
        <v>2381</v>
      </c>
      <c r="D8391">
        <v>743</v>
      </c>
      <c r="E8391" t="s">
        <v>18</v>
      </c>
      <c r="F8391" t="s">
        <v>23</v>
      </c>
      <c r="G8391">
        <v>25</v>
      </c>
      <c r="H8391">
        <v>6</v>
      </c>
      <c r="I8391">
        <v>0</v>
      </c>
      <c r="J8391">
        <v>2</v>
      </c>
      <c r="K8391">
        <v>1</v>
      </c>
      <c r="L8391">
        <v>0</v>
      </c>
      <c r="M8391">
        <v>129740.11</v>
      </c>
      <c r="N8391">
        <v>0</v>
      </c>
    </row>
    <row r="8392" spans="1:14" x14ac:dyDescent="0.3">
      <c r="A8392">
        <v>8391</v>
      </c>
      <c r="B8392">
        <v>15755521</v>
      </c>
      <c r="C8392" t="s">
        <v>149</v>
      </c>
      <c r="D8392">
        <v>660</v>
      </c>
      <c r="E8392" t="s">
        <v>15</v>
      </c>
      <c r="F8392" t="s">
        <v>16</v>
      </c>
      <c r="G8392">
        <v>48</v>
      </c>
      <c r="H8392">
        <v>0</v>
      </c>
      <c r="I8392">
        <v>90044.32</v>
      </c>
      <c r="J8392">
        <v>2</v>
      </c>
      <c r="K8392">
        <v>0</v>
      </c>
      <c r="L8392">
        <v>1</v>
      </c>
      <c r="M8392">
        <v>187604.97</v>
      </c>
      <c r="N8392">
        <v>1</v>
      </c>
    </row>
    <row r="8393" spans="1:14" x14ac:dyDescent="0.3">
      <c r="A8393">
        <v>8392</v>
      </c>
      <c r="B8393">
        <v>15579074</v>
      </c>
      <c r="C8393" t="s">
        <v>1061</v>
      </c>
      <c r="D8393">
        <v>619</v>
      </c>
      <c r="E8393" t="s">
        <v>26</v>
      </c>
      <c r="F8393" t="s">
        <v>23</v>
      </c>
      <c r="G8393">
        <v>38</v>
      </c>
      <c r="H8393">
        <v>10</v>
      </c>
      <c r="I8393">
        <v>84651.79</v>
      </c>
      <c r="J8393">
        <v>1</v>
      </c>
      <c r="K8393">
        <v>1</v>
      </c>
      <c r="L8393">
        <v>1</v>
      </c>
      <c r="M8393">
        <v>184754.26</v>
      </c>
      <c r="N8393">
        <v>0</v>
      </c>
    </row>
    <row r="8394" spans="1:14" x14ac:dyDescent="0.3">
      <c r="A8394">
        <v>8393</v>
      </c>
      <c r="B8394">
        <v>15641158</v>
      </c>
      <c r="C8394" t="s">
        <v>2713</v>
      </c>
      <c r="D8394">
        <v>739</v>
      </c>
      <c r="E8394" t="s">
        <v>26</v>
      </c>
      <c r="F8394" t="s">
        <v>23</v>
      </c>
      <c r="G8394">
        <v>32</v>
      </c>
      <c r="H8394">
        <v>3</v>
      </c>
      <c r="I8394">
        <v>102128.27</v>
      </c>
      <c r="J8394">
        <v>1</v>
      </c>
      <c r="K8394">
        <v>1</v>
      </c>
      <c r="L8394">
        <v>0</v>
      </c>
      <c r="M8394">
        <v>63981.37</v>
      </c>
      <c r="N8394">
        <v>1</v>
      </c>
    </row>
    <row r="8395" spans="1:14" x14ac:dyDescent="0.3">
      <c r="A8395">
        <v>8394</v>
      </c>
      <c r="B8395">
        <v>15752507</v>
      </c>
      <c r="C8395" t="s">
        <v>964</v>
      </c>
      <c r="D8395">
        <v>769</v>
      </c>
      <c r="E8395" t="s">
        <v>26</v>
      </c>
      <c r="F8395" t="s">
        <v>23</v>
      </c>
      <c r="G8395">
        <v>60</v>
      </c>
      <c r="H8395">
        <v>9</v>
      </c>
      <c r="I8395">
        <v>148846.39000000001</v>
      </c>
      <c r="J8395">
        <v>1</v>
      </c>
      <c r="K8395">
        <v>1</v>
      </c>
      <c r="L8395">
        <v>0</v>
      </c>
      <c r="M8395">
        <v>192831.67</v>
      </c>
      <c r="N8395">
        <v>1</v>
      </c>
    </row>
    <row r="8396" spans="1:14" x14ac:dyDescent="0.3">
      <c r="A8396">
        <v>8395</v>
      </c>
      <c r="B8396">
        <v>15597983</v>
      </c>
      <c r="C8396" t="s">
        <v>323</v>
      </c>
      <c r="D8396">
        <v>692</v>
      </c>
      <c r="E8396" t="s">
        <v>15</v>
      </c>
      <c r="F8396" t="s">
        <v>23</v>
      </c>
      <c r="G8396">
        <v>69</v>
      </c>
      <c r="H8396">
        <v>10</v>
      </c>
      <c r="I8396">
        <v>154953.94</v>
      </c>
      <c r="J8396">
        <v>1</v>
      </c>
      <c r="K8396">
        <v>1</v>
      </c>
      <c r="L8396">
        <v>1</v>
      </c>
      <c r="M8396">
        <v>70849.47</v>
      </c>
      <c r="N8396">
        <v>0</v>
      </c>
    </row>
    <row r="8397" spans="1:14" x14ac:dyDescent="0.3">
      <c r="A8397">
        <v>8396</v>
      </c>
      <c r="B8397">
        <v>15586069</v>
      </c>
      <c r="C8397" t="s">
        <v>2714</v>
      </c>
      <c r="D8397">
        <v>560</v>
      </c>
      <c r="E8397" t="s">
        <v>15</v>
      </c>
      <c r="F8397" t="s">
        <v>16</v>
      </c>
      <c r="G8397">
        <v>30</v>
      </c>
      <c r="H8397">
        <v>0</v>
      </c>
      <c r="I8397">
        <v>108883.29</v>
      </c>
      <c r="J8397">
        <v>1</v>
      </c>
      <c r="K8397">
        <v>1</v>
      </c>
      <c r="L8397">
        <v>0</v>
      </c>
      <c r="M8397">
        <v>27914.95</v>
      </c>
      <c r="N8397">
        <v>0</v>
      </c>
    </row>
    <row r="8398" spans="1:14" x14ac:dyDescent="0.3">
      <c r="A8398">
        <v>8397</v>
      </c>
      <c r="B8398">
        <v>15655082</v>
      </c>
      <c r="C8398" t="s">
        <v>2715</v>
      </c>
      <c r="D8398">
        <v>607</v>
      </c>
      <c r="E8398" t="s">
        <v>15</v>
      </c>
      <c r="F8398" t="s">
        <v>16</v>
      </c>
      <c r="G8398">
        <v>48</v>
      </c>
      <c r="H8398">
        <v>4</v>
      </c>
      <c r="I8398">
        <v>112070.86</v>
      </c>
      <c r="J8398">
        <v>3</v>
      </c>
      <c r="K8398">
        <v>1</v>
      </c>
      <c r="L8398">
        <v>0</v>
      </c>
      <c r="M8398">
        <v>173568.3</v>
      </c>
      <c r="N8398">
        <v>1</v>
      </c>
    </row>
    <row r="8399" spans="1:14" x14ac:dyDescent="0.3">
      <c r="A8399">
        <v>8398</v>
      </c>
      <c r="B8399">
        <v>15720155</v>
      </c>
      <c r="C8399" t="s">
        <v>643</v>
      </c>
      <c r="D8399">
        <v>630</v>
      </c>
      <c r="E8399" t="s">
        <v>26</v>
      </c>
      <c r="F8399" t="s">
        <v>23</v>
      </c>
      <c r="G8399">
        <v>29</v>
      </c>
      <c r="H8399">
        <v>6</v>
      </c>
      <c r="I8399">
        <v>131354.39000000001</v>
      </c>
      <c r="J8399">
        <v>1</v>
      </c>
      <c r="K8399">
        <v>0</v>
      </c>
      <c r="L8399">
        <v>1</v>
      </c>
      <c r="M8399">
        <v>9324.31</v>
      </c>
      <c r="N8399">
        <v>1</v>
      </c>
    </row>
    <row r="8400" spans="1:14" x14ac:dyDescent="0.3">
      <c r="A8400">
        <v>8399</v>
      </c>
      <c r="B8400">
        <v>15582116</v>
      </c>
      <c r="C8400" t="s">
        <v>149</v>
      </c>
      <c r="D8400">
        <v>767</v>
      </c>
      <c r="E8400" t="s">
        <v>26</v>
      </c>
      <c r="F8400" t="s">
        <v>16</v>
      </c>
      <c r="G8400">
        <v>45</v>
      </c>
      <c r="H8400">
        <v>7</v>
      </c>
      <c r="I8400">
        <v>132746.20000000001</v>
      </c>
      <c r="J8400">
        <v>2</v>
      </c>
      <c r="K8400">
        <v>1</v>
      </c>
      <c r="L8400">
        <v>0</v>
      </c>
      <c r="M8400">
        <v>26628.880000000001</v>
      </c>
      <c r="N8400">
        <v>1</v>
      </c>
    </row>
    <row r="8401" spans="1:14" x14ac:dyDescent="0.3">
      <c r="A8401">
        <v>8400</v>
      </c>
      <c r="B8401">
        <v>15749365</v>
      </c>
      <c r="C8401" t="s">
        <v>2716</v>
      </c>
      <c r="D8401">
        <v>543</v>
      </c>
      <c r="E8401" t="s">
        <v>15</v>
      </c>
      <c r="F8401" t="s">
        <v>16</v>
      </c>
      <c r="G8401">
        <v>34</v>
      </c>
      <c r="H8401">
        <v>8</v>
      </c>
      <c r="I8401">
        <v>0</v>
      </c>
      <c r="J8401">
        <v>2</v>
      </c>
      <c r="K8401">
        <v>0</v>
      </c>
      <c r="L8401">
        <v>1</v>
      </c>
      <c r="M8401">
        <v>145601.79999999999</v>
      </c>
      <c r="N8401">
        <v>0</v>
      </c>
    </row>
    <row r="8402" spans="1:14" x14ac:dyDescent="0.3">
      <c r="A8402">
        <v>8401</v>
      </c>
      <c r="B8402">
        <v>15632069</v>
      </c>
      <c r="C8402" t="s">
        <v>1608</v>
      </c>
      <c r="D8402">
        <v>776</v>
      </c>
      <c r="E8402" t="s">
        <v>15</v>
      </c>
      <c r="F8402" t="s">
        <v>23</v>
      </c>
      <c r="G8402">
        <v>39</v>
      </c>
      <c r="H8402">
        <v>8</v>
      </c>
      <c r="I8402">
        <v>125211.55</v>
      </c>
      <c r="J8402">
        <v>2</v>
      </c>
      <c r="K8402">
        <v>1</v>
      </c>
      <c r="L8402">
        <v>0</v>
      </c>
      <c r="M8402">
        <v>144496.07</v>
      </c>
      <c r="N8402">
        <v>0</v>
      </c>
    </row>
    <row r="8403" spans="1:14" x14ac:dyDescent="0.3">
      <c r="A8403">
        <v>8402</v>
      </c>
      <c r="B8403">
        <v>15663134</v>
      </c>
      <c r="C8403" t="s">
        <v>1442</v>
      </c>
      <c r="D8403">
        <v>535</v>
      </c>
      <c r="E8403" t="s">
        <v>18</v>
      </c>
      <c r="F8403" t="s">
        <v>23</v>
      </c>
      <c r="G8403">
        <v>58</v>
      </c>
      <c r="H8403">
        <v>1</v>
      </c>
      <c r="I8403">
        <v>0</v>
      </c>
      <c r="J8403">
        <v>2</v>
      </c>
      <c r="K8403">
        <v>1</v>
      </c>
      <c r="L8403">
        <v>1</v>
      </c>
      <c r="M8403">
        <v>11779.98</v>
      </c>
      <c r="N8403">
        <v>1</v>
      </c>
    </row>
    <row r="8404" spans="1:14" x14ac:dyDescent="0.3">
      <c r="A8404">
        <v>8403</v>
      </c>
      <c r="B8404">
        <v>15766683</v>
      </c>
      <c r="C8404" t="s">
        <v>2717</v>
      </c>
      <c r="D8404">
        <v>549</v>
      </c>
      <c r="E8404" t="s">
        <v>26</v>
      </c>
      <c r="F8404" t="s">
        <v>23</v>
      </c>
      <c r="G8404">
        <v>36</v>
      </c>
      <c r="H8404">
        <v>6</v>
      </c>
      <c r="I8404">
        <v>139422.37</v>
      </c>
      <c r="J8404">
        <v>1</v>
      </c>
      <c r="K8404">
        <v>0</v>
      </c>
      <c r="L8404">
        <v>0</v>
      </c>
      <c r="M8404">
        <v>83983.39</v>
      </c>
      <c r="N8404">
        <v>1</v>
      </c>
    </row>
    <row r="8405" spans="1:14" x14ac:dyDescent="0.3">
      <c r="A8405">
        <v>8404</v>
      </c>
      <c r="B8405">
        <v>15707219</v>
      </c>
      <c r="C8405" t="s">
        <v>2718</v>
      </c>
      <c r="D8405">
        <v>844</v>
      </c>
      <c r="E8405" t="s">
        <v>15</v>
      </c>
      <c r="F8405" t="s">
        <v>16</v>
      </c>
      <c r="G8405">
        <v>28</v>
      </c>
      <c r="H8405">
        <v>4</v>
      </c>
      <c r="I8405">
        <v>0</v>
      </c>
      <c r="J8405">
        <v>2</v>
      </c>
      <c r="K8405">
        <v>0</v>
      </c>
      <c r="L8405">
        <v>1</v>
      </c>
      <c r="M8405">
        <v>123318.37</v>
      </c>
      <c r="N8405">
        <v>0</v>
      </c>
    </row>
    <row r="8406" spans="1:14" x14ac:dyDescent="0.3">
      <c r="A8406">
        <v>8405</v>
      </c>
      <c r="B8406">
        <v>15709232</v>
      </c>
      <c r="C8406" t="s">
        <v>490</v>
      </c>
      <c r="D8406">
        <v>586</v>
      </c>
      <c r="E8406" t="s">
        <v>26</v>
      </c>
      <c r="F8406" t="s">
        <v>16</v>
      </c>
      <c r="G8406">
        <v>47</v>
      </c>
      <c r="H8406">
        <v>5</v>
      </c>
      <c r="I8406">
        <v>157099.47</v>
      </c>
      <c r="J8406">
        <v>2</v>
      </c>
      <c r="K8406">
        <v>1</v>
      </c>
      <c r="L8406">
        <v>1</v>
      </c>
      <c r="M8406">
        <v>65481.86</v>
      </c>
      <c r="N8406">
        <v>0</v>
      </c>
    </row>
    <row r="8407" spans="1:14" x14ac:dyDescent="0.3">
      <c r="A8407">
        <v>8406</v>
      </c>
      <c r="B8407">
        <v>15801351</v>
      </c>
      <c r="C8407" t="s">
        <v>868</v>
      </c>
      <c r="D8407">
        <v>583</v>
      </c>
      <c r="E8407" t="s">
        <v>15</v>
      </c>
      <c r="F8407" t="s">
        <v>23</v>
      </c>
      <c r="G8407">
        <v>40</v>
      </c>
      <c r="H8407">
        <v>3</v>
      </c>
      <c r="I8407">
        <v>0</v>
      </c>
      <c r="J8407">
        <v>2</v>
      </c>
      <c r="K8407">
        <v>1</v>
      </c>
      <c r="L8407">
        <v>0</v>
      </c>
      <c r="M8407">
        <v>47728</v>
      </c>
      <c r="N8407">
        <v>0</v>
      </c>
    </row>
    <row r="8408" spans="1:14" x14ac:dyDescent="0.3">
      <c r="A8408">
        <v>8407</v>
      </c>
      <c r="B8408">
        <v>15578747</v>
      </c>
      <c r="C8408" t="s">
        <v>1001</v>
      </c>
      <c r="D8408">
        <v>701</v>
      </c>
      <c r="E8408" t="s">
        <v>18</v>
      </c>
      <c r="F8408" t="s">
        <v>23</v>
      </c>
      <c r="G8408">
        <v>26</v>
      </c>
      <c r="H8408">
        <v>5</v>
      </c>
      <c r="I8408">
        <v>83600.240000000005</v>
      </c>
      <c r="J8408">
        <v>1</v>
      </c>
      <c r="K8408">
        <v>0</v>
      </c>
      <c r="L8408">
        <v>1</v>
      </c>
      <c r="M8408">
        <v>59195.05</v>
      </c>
      <c r="N8408">
        <v>0</v>
      </c>
    </row>
    <row r="8409" spans="1:14" x14ac:dyDescent="0.3">
      <c r="A8409">
        <v>8408</v>
      </c>
      <c r="B8409">
        <v>15675626</v>
      </c>
      <c r="C8409" t="s">
        <v>1343</v>
      </c>
      <c r="D8409">
        <v>726</v>
      </c>
      <c r="E8409" t="s">
        <v>15</v>
      </c>
      <c r="F8409" t="s">
        <v>23</v>
      </c>
      <c r="G8409">
        <v>28</v>
      </c>
      <c r="H8409">
        <v>2</v>
      </c>
      <c r="I8409">
        <v>0</v>
      </c>
      <c r="J8409">
        <v>1</v>
      </c>
      <c r="K8409">
        <v>0</v>
      </c>
      <c r="L8409">
        <v>0</v>
      </c>
      <c r="M8409">
        <v>98060.51</v>
      </c>
      <c r="N8409">
        <v>0</v>
      </c>
    </row>
    <row r="8410" spans="1:14" x14ac:dyDescent="0.3">
      <c r="A8410">
        <v>8409</v>
      </c>
      <c r="B8410">
        <v>15583736</v>
      </c>
      <c r="C8410" t="s">
        <v>220</v>
      </c>
      <c r="D8410">
        <v>829</v>
      </c>
      <c r="E8410" t="s">
        <v>26</v>
      </c>
      <c r="F8410" t="s">
        <v>23</v>
      </c>
      <c r="G8410">
        <v>36</v>
      </c>
      <c r="H8410">
        <v>4</v>
      </c>
      <c r="I8410">
        <v>81795.740000000005</v>
      </c>
      <c r="J8410">
        <v>2</v>
      </c>
      <c r="K8410">
        <v>1</v>
      </c>
      <c r="L8410">
        <v>0</v>
      </c>
      <c r="M8410">
        <v>90106.94</v>
      </c>
      <c r="N8410">
        <v>0</v>
      </c>
    </row>
    <row r="8411" spans="1:14" x14ac:dyDescent="0.3">
      <c r="A8411">
        <v>8410</v>
      </c>
      <c r="B8411">
        <v>15590011</v>
      </c>
      <c r="C8411" t="s">
        <v>250</v>
      </c>
      <c r="D8411">
        <v>749</v>
      </c>
      <c r="E8411" t="s">
        <v>18</v>
      </c>
      <c r="F8411" t="s">
        <v>23</v>
      </c>
      <c r="G8411">
        <v>38</v>
      </c>
      <c r="H8411">
        <v>9</v>
      </c>
      <c r="I8411">
        <v>129378.32</v>
      </c>
      <c r="J8411">
        <v>1</v>
      </c>
      <c r="K8411">
        <v>1</v>
      </c>
      <c r="L8411">
        <v>1</v>
      </c>
      <c r="M8411">
        <v>13549.34</v>
      </c>
      <c r="N8411">
        <v>0</v>
      </c>
    </row>
    <row r="8412" spans="1:14" x14ac:dyDescent="0.3">
      <c r="A8412">
        <v>8411</v>
      </c>
      <c r="B8412">
        <v>15609913</v>
      </c>
      <c r="C8412" t="s">
        <v>80</v>
      </c>
      <c r="D8412">
        <v>743</v>
      </c>
      <c r="E8412" t="s">
        <v>15</v>
      </c>
      <c r="F8412" t="s">
        <v>16</v>
      </c>
      <c r="G8412">
        <v>46</v>
      </c>
      <c r="H8412">
        <v>9</v>
      </c>
      <c r="I8412">
        <v>0</v>
      </c>
      <c r="J8412">
        <v>1</v>
      </c>
      <c r="K8412">
        <v>1</v>
      </c>
      <c r="L8412">
        <v>0</v>
      </c>
      <c r="M8412">
        <v>113436.08</v>
      </c>
      <c r="N8412">
        <v>0</v>
      </c>
    </row>
    <row r="8413" spans="1:14" x14ac:dyDescent="0.3">
      <c r="A8413">
        <v>8412</v>
      </c>
      <c r="B8413">
        <v>15719479</v>
      </c>
      <c r="C8413" t="s">
        <v>2370</v>
      </c>
      <c r="D8413">
        <v>619</v>
      </c>
      <c r="E8413" t="s">
        <v>18</v>
      </c>
      <c r="F8413" t="s">
        <v>16</v>
      </c>
      <c r="G8413">
        <v>56</v>
      </c>
      <c r="H8413">
        <v>7</v>
      </c>
      <c r="I8413">
        <v>0</v>
      </c>
      <c r="J8413">
        <v>2</v>
      </c>
      <c r="K8413">
        <v>1</v>
      </c>
      <c r="L8413">
        <v>1</v>
      </c>
      <c r="M8413">
        <v>42442.21</v>
      </c>
      <c r="N8413">
        <v>0</v>
      </c>
    </row>
    <row r="8414" spans="1:14" x14ac:dyDescent="0.3">
      <c r="A8414">
        <v>8413</v>
      </c>
      <c r="B8414">
        <v>15575147</v>
      </c>
      <c r="C8414" t="s">
        <v>729</v>
      </c>
      <c r="D8414">
        <v>699</v>
      </c>
      <c r="E8414" t="s">
        <v>15</v>
      </c>
      <c r="F8414" t="s">
        <v>23</v>
      </c>
      <c r="G8414">
        <v>22</v>
      </c>
      <c r="H8414">
        <v>9</v>
      </c>
      <c r="I8414">
        <v>99339</v>
      </c>
      <c r="J8414">
        <v>1</v>
      </c>
      <c r="K8414">
        <v>1</v>
      </c>
      <c r="L8414">
        <v>0</v>
      </c>
      <c r="M8414">
        <v>68297.61</v>
      </c>
      <c r="N8414">
        <v>1</v>
      </c>
    </row>
    <row r="8415" spans="1:14" x14ac:dyDescent="0.3">
      <c r="A8415">
        <v>8414</v>
      </c>
      <c r="B8415">
        <v>15597309</v>
      </c>
      <c r="C8415" t="s">
        <v>2560</v>
      </c>
      <c r="D8415">
        <v>749</v>
      </c>
      <c r="E8415" t="s">
        <v>18</v>
      </c>
      <c r="F8415" t="s">
        <v>23</v>
      </c>
      <c r="G8415">
        <v>36</v>
      </c>
      <c r="H8415">
        <v>7</v>
      </c>
      <c r="I8415">
        <v>0</v>
      </c>
      <c r="J8415">
        <v>2</v>
      </c>
      <c r="K8415">
        <v>0</v>
      </c>
      <c r="L8415">
        <v>0</v>
      </c>
      <c r="M8415">
        <v>80134.649999999994</v>
      </c>
      <c r="N8415">
        <v>0</v>
      </c>
    </row>
    <row r="8416" spans="1:14" x14ac:dyDescent="0.3">
      <c r="A8416">
        <v>8415</v>
      </c>
      <c r="B8416">
        <v>15648367</v>
      </c>
      <c r="C8416" t="s">
        <v>442</v>
      </c>
      <c r="D8416">
        <v>600</v>
      </c>
      <c r="E8416" t="s">
        <v>26</v>
      </c>
      <c r="F8416" t="s">
        <v>16</v>
      </c>
      <c r="G8416">
        <v>29</v>
      </c>
      <c r="H8416">
        <v>6</v>
      </c>
      <c r="I8416">
        <v>74430.100000000006</v>
      </c>
      <c r="J8416">
        <v>2</v>
      </c>
      <c r="K8416">
        <v>1</v>
      </c>
      <c r="L8416">
        <v>1</v>
      </c>
      <c r="M8416">
        <v>96051.1</v>
      </c>
      <c r="N8416">
        <v>0</v>
      </c>
    </row>
    <row r="8417" spans="1:14" x14ac:dyDescent="0.3">
      <c r="A8417">
        <v>8416</v>
      </c>
      <c r="B8417">
        <v>15758031</v>
      </c>
      <c r="C8417" t="s">
        <v>475</v>
      </c>
      <c r="D8417">
        <v>760</v>
      </c>
      <c r="E8417" t="s">
        <v>18</v>
      </c>
      <c r="F8417" t="s">
        <v>23</v>
      </c>
      <c r="G8417">
        <v>38</v>
      </c>
      <c r="H8417">
        <v>3</v>
      </c>
      <c r="I8417">
        <v>91241.85</v>
      </c>
      <c r="J8417">
        <v>1</v>
      </c>
      <c r="K8417">
        <v>0</v>
      </c>
      <c r="L8417">
        <v>1</v>
      </c>
      <c r="M8417">
        <v>80682.350000000006</v>
      </c>
      <c r="N8417">
        <v>0</v>
      </c>
    </row>
    <row r="8418" spans="1:14" x14ac:dyDescent="0.3">
      <c r="A8418">
        <v>8417</v>
      </c>
      <c r="B8418">
        <v>15751771</v>
      </c>
      <c r="C8418" t="s">
        <v>2346</v>
      </c>
      <c r="D8418">
        <v>528</v>
      </c>
      <c r="E8418" t="s">
        <v>26</v>
      </c>
      <c r="F8418" t="s">
        <v>23</v>
      </c>
      <c r="G8418">
        <v>32</v>
      </c>
      <c r="H8418">
        <v>2</v>
      </c>
      <c r="I8418">
        <v>99092.45</v>
      </c>
      <c r="J8418">
        <v>1</v>
      </c>
      <c r="K8418">
        <v>0</v>
      </c>
      <c r="L8418">
        <v>1</v>
      </c>
      <c r="M8418">
        <v>111149.98</v>
      </c>
      <c r="N8418">
        <v>0</v>
      </c>
    </row>
    <row r="8419" spans="1:14" x14ac:dyDescent="0.3">
      <c r="A8419">
        <v>8418</v>
      </c>
      <c r="B8419">
        <v>15689288</v>
      </c>
      <c r="C8419" t="s">
        <v>1581</v>
      </c>
      <c r="D8419">
        <v>630</v>
      </c>
      <c r="E8419" t="s">
        <v>15</v>
      </c>
      <c r="F8419" t="s">
        <v>16</v>
      </c>
      <c r="G8419">
        <v>26</v>
      </c>
      <c r="H8419">
        <v>5</v>
      </c>
      <c r="I8419">
        <v>0</v>
      </c>
      <c r="J8419">
        <v>2</v>
      </c>
      <c r="K8419">
        <v>1</v>
      </c>
      <c r="L8419">
        <v>0</v>
      </c>
      <c r="M8419">
        <v>182612.38</v>
      </c>
      <c r="N8419">
        <v>0</v>
      </c>
    </row>
    <row r="8420" spans="1:14" x14ac:dyDescent="0.3">
      <c r="A8420">
        <v>8419</v>
      </c>
      <c r="B8420">
        <v>15731026</v>
      </c>
      <c r="C8420" t="s">
        <v>469</v>
      </c>
      <c r="D8420">
        <v>683</v>
      </c>
      <c r="E8420" t="s">
        <v>26</v>
      </c>
      <c r="F8420" t="s">
        <v>16</v>
      </c>
      <c r="G8420">
        <v>39</v>
      </c>
      <c r="H8420">
        <v>2</v>
      </c>
      <c r="I8420">
        <v>100062.16</v>
      </c>
      <c r="J8420">
        <v>2</v>
      </c>
      <c r="K8420">
        <v>1</v>
      </c>
      <c r="L8420">
        <v>0</v>
      </c>
      <c r="M8420">
        <v>109201.43</v>
      </c>
      <c r="N8420">
        <v>0</v>
      </c>
    </row>
    <row r="8421" spans="1:14" x14ac:dyDescent="0.3">
      <c r="A8421">
        <v>8420</v>
      </c>
      <c r="B8421">
        <v>15775809</v>
      </c>
      <c r="C8421" t="s">
        <v>1404</v>
      </c>
      <c r="D8421">
        <v>677</v>
      </c>
      <c r="E8421" t="s">
        <v>26</v>
      </c>
      <c r="F8421" t="s">
        <v>16</v>
      </c>
      <c r="G8421">
        <v>26</v>
      </c>
      <c r="H8421">
        <v>6</v>
      </c>
      <c r="I8421">
        <v>98723.67</v>
      </c>
      <c r="J8421">
        <v>1</v>
      </c>
      <c r="K8421">
        <v>0</v>
      </c>
      <c r="L8421">
        <v>1</v>
      </c>
      <c r="M8421">
        <v>151146.67000000001</v>
      </c>
      <c r="N8421">
        <v>0</v>
      </c>
    </row>
    <row r="8422" spans="1:14" x14ac:dyDescent="0.3">
      <c r="A8422">
        <v>8421</v>
      </c>
      <c r="B8422">
        <v>15743076</v>
      </c>
      <c r="C8422" t="s">
        <v>365</v>
      </c>
      <c r="D8422">
        <v>669</v>
      </c>
      <c r="E8422" t="s">
        <v>18</v>
      </c>
      <c r="F8422" t="s">
        <v>23</v>
      </c>
      <c r="G8422">
        <v>29</v>
      </c>
      <c r="H8422">
        <v>9</v>
      </c>
      <c r="I8422">
        <v>0</v>
      </c>
      <c r="J8422">
        <v>1</v>
      </c>
      <c r="K8422">
        <v>1</v>
      </c>
      <c r="L8422">
        <v>1</v>
      </c>
      <c r="M8422">
        <v>93901.61</v>
      </c>
      <c r="N8422">
        <v>0</v>
      </c>
    </row>
    <row r="8423" spans="1:14" x14ac:dyDescent="0.3">
      <c r="A8423">
        <v>8422</v>
      </c>
      <c r="B8423">
        <v>15658258</v>
      </c>
      <c r="C8423" t="s">
        <v>2719</v>
      </c>
      <c r="D8423">
        <v>693</v>
      </c>
      <c r="E8423" t="s">
        <v>15</v>
      </c>
      <c r="F8423" t="s">
        <v>23</v>
      </c>
      <c r="G8423">
        <v>43</v>
      </c>
      <c r="H8423">
        <v>6</v>
      </c>
      <c r="I8423">
        <v>128760.32000000001</v>
      </c>
      <c r="J8423">
        <v>1</v>
      </c>
      <c r="K8423">
        <v>1</v>
      </c>
      <c r="L8423">
        <v>0</v>
      </c>
      <c r="M8423">
        <v>36342.79</v>
      </c>
      <c r="N8423">
        <v>0</v>
      </c>
    </row>
    <row r="8424" spans="1:14" x14ac:dyDescent="0.3">
      <c r="A8424">
        <v>8423</v>
      </c>
      <c r="B8424">
        <v>15756321</v>
      </c>
      <c r="C8424" t="s">
        <v>239</v>
      </c>
      <c r="D8424">
        <v>612</v>
      </c>
      <c r="E8424" t="s">
        <v>18</v>
      </c>
      <c r="F8424" t="s">
        <v>16</v>
      </c>
      <c r="G8424">
        <v>52</v>
      </c>
      <c r="H8424">
        <v>5</v>
      </c>
      <c r="I8424">
        <v>144772.69</v>
      </c>
      <c r="J8424">
        <v>1</v>
      </c>
      <c r="K8424">
        <v>0</v>
      </c>
      <c r="L8424">
        <v>0</v>
      </c>
      <c r="M8424">
        <v>98302.57</v>
      </c>
      <c r="N8424">
        <v>1</v>
      </c>
    </row>
    <row r="8425" spans="1:14" x14ac:dyDescent="0.3">
      <c r="A8425">
        <v>8424</v>
      </c>
      <c r="B8425">
        <v>15706799</v>
      </c>
      <c r="C8425" t="s">
        <v>2720</v>
      </c>
      <c r="D8425">
        <v>719</v>
      </c>
      <c r="E8425" t="s">
        <v>18</v>
      </c>
      <c r="F8425" t="s">
        <v>23</v>
      </c>
      <c r="G8425">
        <v>44</v>
      </c>
      <c r="H8425">
        <v>4</v>
      </c>
      <c r="I8425">
        <v>0</v>
      </c>
      <c r="J8425">
        <v>1</v>
      </c>
      <c r="K8425">
        <v>0</v>
      </c>
      <c r="L8425">
        <v>0</v>
      </c>
      <c r="M8425">
        <v>84972.9</v>
      </c>
      <c r="N8425">
        <v>1</v>
      </c>
    </row>
    <row r="8426" spans="1:14" x14ac:dyDescent="0.3">
      <c r="A8426">
        <v>8425</v>
      </c>
      <c r="B8426">
        <v>15775703</v>
      </c>
      <c r="C8426" t="s">
        <v>442</v>
      </c>
      <c r="D8426">
        <v>702</v>
      </c>
      <c r="E8426" t="s">
        <v>15</v>
      </c>
      <c r="F8426" t="s">
        <v>23</v>
      </c>
      <c r="G8426">
        <v>26</v>
      </c>
      <c r="H8426">
        <v>2</v>
      </c>
      <c r="I8426">
        <v>71281.289999999994</v>
      </c>
      <c r="J8426">
        <v>1</v>
      </c>
      <c r="K8426">
        <v>1</v>
      </c>
      <c r="L8426">
        <v>1</v>
      </c>
      <c r="M8426">
        <v>108747.12</v>
      </c>
      <c r="N8426">
        <v>1</v>
      </c>
    </row>
    <row r="8427" spans="1:14" x14ac:dyDescent="0.3">
      <c r="A8427">
        <v>8426</v>
      </c>
      <c r="B8427">
        <v>15642636</v>
      </c>
      <c r="C8427" t="s">
        <v>2721</v>
      </c>
      <c r="D8427">
        <v>755</v>
      </c>
      <c r="E8427" t="s">
        <v>15</v>
      </c>
      <c r="F8427" t="s">
        <v>23</v>
      </c>
      <c r="G8427">
        <v>29</v>
      </c>
      <c r="H8427">
        <v>9</v>
      </c>
      <c r="I8427">
        <v>117035.89</v>
      </c>
      <c r="J8427">
        <v>1</v>
      </c>
      <c r="K8427">
        <v>1</v>
      </c>
      <c r="L8427">
        <v>1</v>
      </c>
      <c r="M8427">
        <v>21862.19</v>
      </c>
      <c r="N8427">
        <v>0</v>
      </c>
    </row>
    <row r="8428" spans="1:14" x14ac:dyDescent="0.3">
      <c r="A8428">
        <v>8427</v>
      </c>
      <c r="B8428">
        <v>15704651</v>
      </c>
      <c r="C8428" t="s">
        <v>2051</v>
      </c>
      <c r="D8428">
        <v>514</v>
      </c>
      <c r="E8428" t="s">
        <v>15</v>
      </c>
      <c r="F8428" t="s">
        <v>23</v>
      </c>
      <c r="G8428">
        <v>26</v>
      </c>
      <c r="H8428">
        <v>1</v>
      </c>
      <c r="I8428">
        <v>0</v>
      </c>
      <c r="J8428">
        <v>2</v>
      </c>
      <c r="K8428">
        <v>0</v>
      </c>
      <c r="L8428">
        <v>0</v>
      </c>
      <c r="M8428">
        <v>121551.93</v>
      </c>
      <c r="N8428">
        <v>0</v>
      </c>
    </row>
    <row r="8429" spans="1:14" x14ac:dyDescent="0.3">
      <c r="A8429">
        <v>8428</v>
      </c>
      <c r="B8429">
        <v>15806771</v>
      </c>
      <c r="C8429" t="s">
        <v>1551</v>
      </c>
      <c r="D8429">
        <v>753</v>
      </c>
      <c r="E8429" t="s">
        <v>15</v>
      </c>
      <c r="F8429" t="s">
        <v>16</v>
      </c>
      <c r="G8429">
        <v>40</v>
      </c>
      <c r="H8429">
        <v>0</v>
      </c>
      <c r="I8429">
        <v>3768.69</v>
      </c>
      <c r="J8429">
        <v>2</v>
      </c>
      <c r="K8429">
        <v>1</v>
      </c>
      <c r="L8429">
        <v>0</v>
      </c>
      <c r="M8429">
        <v>177065.24</v>
      </c>
      <c r="N8429">
        <v>1</v>
      </c>
    </row>
    <row r="8430" spans="1:14" x14ac:dyDescent="0.3">
      <c r="A8430">
        <v>8429</v>
      </c>
      <c r="B8430">
        <v>15566735</v>
      </c>
      <c r="C8430" t="s">
        <v>485</v>
      </c>
      <c r="D8430">
        <v>548</v>
      </c>
      <c r="E8430" t="s">
        <v>26</v>
      </c>
      <c r="F8430" t="s">
        <v>16</v>
      </c>
      <c r="G8430">
        <v>36</v>
      </c>
      <c r="H8430">
        <v>2</v>
      </c>
      <c r="I8430">
        <v>108913.84</v>
      </c>
      <c r="J8430">
        <v>2</v>
      </c>
      <c r="K8430">
        <v>1</v>
      </c>
      <c r="L8430">
        <v>1</v>
      </c>
      <c r="M8430">
        <v>140460.01</v>
      </c>
      <c r="N8430">
        <v>0</v>
      </c>
    </row>
    <row r="8431" spans="1:14" x14ac:dyDescent="0.3">
      <c r="A8431">
        <v>8430</v>
      </c>
      <c r="B8431">
        <v>15681671</v>
      </c>
      <c r="C8431" t="s">
        <v>1385</v>
      </c>
      <c r="D8431">
        <v>850</v>
      </c>
      <c r="E8431" t="s">
        <v>26</v>
      </c>
      <c r="F8431" t="s">
        <v>23</v>
      </c>
      <c r="G8431">
        <v>28</v>
      </c>
      <c r="H8431">
        <v>2</v>
      </c>
      <c r="I8431">
        <v>101100.22</v>
      </c>
      <c r="J8431">
        <v>2</v>
      </c>
      <c r="K8431">
        <v>1</v>
      </c>
      <c r="L8431">
        <v>1</v>
      </c>
      <c r="M8431">
        <v>35337.31</v>
      </c>
      <c r="N8431">
        <v>0</v>
      </c>
    </row>
    <row r="8432" spans="1:14" x14ac:dyDescent="0.3">
      <c r="A8432">
        <v>8431</v>
      </c>
      <c r="B8432">
        <v>15775949</v>
      </c>
      <c r="C8432" t="s">
        <v>70</v>
      </c>
      <c r="D8432">
        <v>612</v>
      </c>
      <c r="E8432" t="s">
        <v>15</v>
      </c>
      <c r="F8432" t="s">
        <v>16</v>
      </c>
      <c r="G8432">
        <v>38</v>
      </c>
      <c r="H8432">
        <v>7</v>
      </c>
      <c r="I8432">
        <v>110615.47</v>
      </c>
      <c r="J8432">
        <v>1</v>
      </c>
      <c r="K8432">
        <v>1</v>
      </c>
      <c r="L8432">
        <v>1</v>
      </c>
      <c r="M8432">
        <v>193502.93</v>
      </c>
      <c r="N8432">
        <v>0</v>
      </c>
    </row>
    <row r="8433" spans="1:14" x14ac:dyDescent="0.3">
      <c r="A8433">
        <v>8432</v>
      </c>
      <c r="B8433">
        <v>15586752</v>
      </c>
      <c r="C8433" t="s">
        <v>1246</v>
      </c>
      <c r="D8433">
        <v>628</v>
      </c>
      <c r="E8433" t="s">
        <v>26</v>
      </c>
      <c r="F8433" t="s">
        <v>23</v>
      </c>
      <c r="G8433">
        <v>33</v>
      </c>
      <c r="H8433">
        <v>8</v>
      </c>
      <c r="I8433">
        <v>152143.89000000001</v>
      </c>
      <c r="J8433">
        <v>1</v>
      </c>
      <c r="K8433">
        <v>1</v>
      </c>
      <c r="L8433">
        <v>1</v>
      </c>
      <c r="M8433">
        <v>32174.03</v>
      </c>
      <c r="N8433">
        <v>0</v>
      </c>
    </row>
    <row r="8434" spans="1:14" x14ac:dyDescent="0.3">
      <c r="A8434">
        <v>8433</v>
      </c>
      <c r="B8434">
        <v>15582519</v>
      </c>
      <c r="C8434" t="s">
        <v>325</v>
      </c>
      <c r="D8434">
        <v>479</v>
      </c>
      <c r="E8434" t="s">
        <v>15</v>
      </c>
      <c r="F8434" t="s">
        <v>23</v>
      </c>
      <c r="G8434">
        <v>47</v>
      </c>
      <c r="H8434">
        <v>6</v>
      </c>
      <c r="I8434">
        <v>121797.09</v>
      </c>
      <c r="J8434">
        <v>1</v>
      </c>
      <c r="K8434">
        <v>0</v>
      </c>
      <c r="L8434">
        <v>1</v>
      </c>
      <c r="M8434">
        <v>5811.9</v>
      </c>
      <c r="N8434">
        <v>1</v>
      </c>
    </row>
    <row r="8435" spans="1:14" x14ac:dyDescent="0.3">
      <c r="A8435">
        <v>8434</v>
      </c>
      <c r="B8435">
        <v>15658233</v>
      </c>
      <c r="C8435" t="s">
        <v>771</v>
      </c>
      <c r="D8435">
        <v>724</v>
      </c>
      <c r="E8435" t="s">
        <v>15</v>
      </c>
      <c r="F8435" t="s">
        <v>16</v>
      </c>
      <c r="G8435">
        <v>41</v>
      </c>
      <c r="H8435">
        <v>5</v>
      </c>
      <c r="I8435">
        <v>109798.25</v>
      </c>
      <c r="J8435">
        <v>1</v>
      </c>
      <c r="K8435">
        <v>0</v>
      </c>
      <c r="L8435">
        <v>1</v>
      </c>
      <c r="M8435">
        <v>149593.60999999999</v>
      </c>
      <c r="N8435">
        <v>0</v>
      </c>
    </row>
    <row r="8436" spans="1:14" x14ac:dyDescent="0.3">
      <c r="A8436">
        <v>8435</v>
      </c>
      <c r="B8436">
        <v>15755330</v>
      </c>
      <c r="C8436" t="s">
        <v>444</v>
      </c>
      <c r="D8436">
        <v>512</v>
      </c>
      <c r="E8436" t="s">
        <v>26</v>
      </c>
      <c r="F8436" t="s">
        <v>23</v>
      </c>
      <c r="G8436">
        <v>41</v>
      </c>
      <c r="H8436">
        <v>7</v>
      </c>
      <c r="I8436">
        <v>122403.24</v>
      </c>
      <c r="J8436">
        <v>1</v>
      </c>
      <c r="K8436">
        <v>0</v>
      </c>
      <c r="L8436">
        <v>1</v>
      </c>
      <c r="M8436">
        <v>37439.9</v>
      </c>
      <c r="N8436">
        <v>1</v>
      </c>
    </row>
    <row r="8437" spans="1:14" x14ac:dyDescent="0.3">
      <c r="A8437">
        <v>8436</v>
      </c>
      <c r="B8437">
        <v>15605072</v>
      </c>
      <c r="C8437" t="s">
        <v>527</v>
      </c>
      <c r="D8437">
        <v>638</v>
      </c>
      <c r="E8437" t="s">
        <v>15</v>
      </c>
      <c r="F8437" t="s">
        <v>16</v>
      </c>
      <c r="G8437">
        <v>43</v>
      </c>
      <c r="H8437">
        <v>3</v>
      </c>
      <c r="I8437">
        <v>145860.98000000001</v>
      </c>
      <c r="J8437">
        <v>1</v>
      </c>
      <c r="K8437">
        <v>1</v>
      </c>
      <c r="L8437">
        <v>1</v>
      </c>
      <c r="M8437">
        <v>142763.51</v>
      </c>
      <c r="N8437">
        <v>1</v>
      </c>
    </row>
    <row r="8438" spans="1:14" x14ac:dyDescent="0.3">
      <c r="A8438">
        <v>8437</v>
      </c>
      <c r="B8438">
        <v>15617538</v>
      </c>
      <c r="C8438" t="s">
        <v>496</v>
      </c>
      <c r="D8438">
        <v>834</v>
      </c>
      <c r="E8438" t="s">
        <v>18</v>
      </c>
      <c r="F8438" t="s">
        <v>23</v>
      </c>
      <c r="G8438">
        <v>40</v>
      </c>
      <c r="H8438">
        <v>7</v>
      </c>
      <c r="I8438">
        <v>0</v>
      </c>
      <c r="J8438">
        <v>2</v>
      </c>
      <c r="K8438">
        <v>0</v>
      </c>
      <c r="L8438">
        <v>0</v>
      </c>
      <c r="M8438">
        <v>45038.74</v>
      </c>
      <c r="N8438">
        <v>0</v>
      </c>
    </row>
    <row r="8439" spans="1:14" x14ac:dyDescent="0.3">
      <c r="A8439">
        <v>8438</v>
      </c>
      <c r="B8439">
        <v>15591428</v>
      </c>
      <c r="C8439" t="s">
        <v>1409</v>
      </c>
      <c r="D8439">
        <v>781</v>
      </c>
      <c r="E8439" t="s">
        <v>15</v>
      </c>
      <c r="F8439" t="s">
        <v>23</v>
      </c>
      <c r="G8439">
        <v>29</v>
      </c>
      <c r="H8439">
        <v>9</v>
      </c>
      <c r="I8439">
        <v>0</v>
      </c>
      <c r="J8439">
        <v>2</v>
      </c>
      <c r="K8439">
        <v>0</v>
      </c>
      <c r="L8439">
        <v>0</v>
      </c>
      <c r="M8439">
        <v>172097.4</v>
      </c>
      <c r="N8439">
        <v>0</v>
      </c>
    </row>
    <row r="8440" spans="1:14" x14ac:dyDescent="0.3">
      <c r="A8440">
        <v>8439</v>
      </c>
      <c r="B8440">
        <v>15692142</v>
      </c>
      <c r="C8440" t="s">
        <v>2035</v>
      </c>
      <c r="D8440">
        <v>707</v>
      </c>
      <c r="E8440" t="s">
        <v>26</v>
      </c>
      <c r="F8440" t="s">
        <v>16</v>
      </c>
      <c r="G8440">
        <v>48</v>
      </c>
      <c r="H8440">
        <v>7</v>
      </c>
      <c r="I8440">
        <v>105086.74</v>
      </c>
      <c r="J8440">
        <v>1</v>
      </c>
      <c r="K8440">
        <v>1</v>
      </c>
      <c r="L8440">
        <v>1</v>
      </c>
      <c r="M8440">
        <v>180344.69</v>
      </c>
      <c r="N8440">
        <v>1</v>
      </c>
    </row>
    <row r="8441" spans="1:14" x14ac:dyDescent="0.3">
      <c r="A8441">
        <v>8440</v>
      </c>
      <c r="B8441">
        <v>15692931</v>
      </c>
      <c r="C8441" t="s">
        <v>753</v>
      </c>
      <c r="D8441">
        <v>670</v>
      </c>
      <c r="E8441" t="s">
        <v>15</v>
      </c>
      <c r="F8441" t="s">
        <v>23</v>
      </c>
      <c r="G8441">
        <v>22</v>
      </c>
      <c r="H8441">
        <v>2</v>
      </c>
      <c r="I8441">
        <v>114991.45</v>
      </c>
      <c r="J8441">
        <v>1</v>
      </c>
      <c r="K8441">
        <v>1</v>
      </c>
      <c r="L8441">
        <v>1</v>
      </c>
      <c r="M8441">
        <v>37392.559999999998</v>
      </c>
      <c r="N8441">
        <v>0</v>
      </c>
    </row>
    <row r="8442" spans="1:14" x14ac:dyDescent="0.3">
      <c r="A8442">
        <v>8441</v>
      </c>
      <c r="B8442">
        <v>15781127</v>
      </c>
      <c r="C8442" t="s">
        <v>1042</v>
      </c>
      <c r="D8442">
        <v>663</v>
      </c>
      <c r="E8442" t="s">
        <v>18</v>
      </c>
      <c r="F8442" t="s">
        <v>16</v>
      </c>
      <c r="G8442">
        <v>33</v>
      </c>
      <c r="H8442">
        <v>8</v>
      </c>
      <c r="I8442">
        <v>96769.04</v>
      </c>
      <c r="J8442">
        <v>1</v>
      </c>
      <c r="K8442">
        <v>1</v>
      </c>
      <c r="L8442">
        <v>1</v>
      </c>
      <c r="M8442">
        <v>36864.050000000003</v>
      </c>
      <c r="N8442">
        <v>0</v>
      </c>
    </row>
    <row r="8443" spans="1:14" x14ac:dyDescent="0.3">
      <c r="A8443">
        <v>8442</v>
      </c>
      <c r="B8443">
        <v>15677136</v>
      </c>
      <c r="C8443" t="s">
        <v>1658</v>
      </c>
      <c r="D8443">
        <v>624</v>
      </c>
      <c r="E8443" t="s">
        <v>15</v>
      </c>
      <c r="F8443" t="s">
        <v>16</v>
      </c>
      <c r="G8443">
        <v>23</v>
      </c>
      <c r="H8443">
        <v>5</v>
      </c>
      <c r="I8443">
        <v>0</v>
      </c>
      <c r="J8443">
        <v>2</v>
      </c>
      <c r="K8443">
        <v>0</v>
      </c>
      <c r="L8443">
        <v>0</v>
      </c>
      <c r="M8443">
        <v>132418.59</v>
      </c>
      <c r="N8443">
        <v>0</v>
      </c>
    </row>
    <row r="8444" spans="1:14" x14ac:dyDescent="0.3">
      <c r="A8444">
        <v>8443</v>
      </c>
      <c r="B8444">
        <v>15677828</v>
      </c>
      <c r="C8444" t="s">
        <v>2722</v>
      </c>
      <c r="D8444">
        <v>598</v>
      </c>
      <c r="E8444" t="s">
        <v>15</v>
      </c>
      <c r="F8444" t="s">
        <v>16</v>
      </c>
      <c r="G8444">
        <v>34</v>
      </c>
      <c r="H8444">
        <v>4</v>
      </c>
      <c r="I8444">
        <v>0</v>
      </c>
      <c r="J8444">
        <v>2</v>
      </c>
      <c r="K8444">
        <v>0</v>
      </c>
      <c r="L8444">
        <v>0</v>
      </c>
      <c r="M8444">
        <v>60894.26</v>
      </c>
      <c r="N8444">
        <v>0</v>
      </c>
    </row>
    <row r="8445" spans="1:14" x14ac:dyDescent="0.3">
      <c r="A8445">
        <v>8444</v>
      </c>
      <c r="B8445">
        <v>15567897</v>
      </c>
      <c r="C8445" t="s">
        <v>273</v>
      </c>
      <c r="D8445">
        <v>619</v>
      </c>
      <c r="E8445" t="s">
        <v>26</v>
      </c>
      <c r="F8445" t="s">
        <v>23</v>
      </c>
      <c r="G8445">
        <v>23</v>
      </c>
      <c r="H8445">
        <v>5</v>
      </c>
      <c r="I8445">
        <v>132725.1</v>
      </c>
      <c r="J8445">
        <v>1</v>
      </c>
      <c r="K8445">
        <v>1</v>
      </c>
      <c r="L8445">
        <v>1</v>
      </c>
      <c r="M8445">
        <v>143913.32999999999</v>
      </c>
      <c r="N8445">
        <v>0</v>
      </c>
    </row>
    <row r="8446" spans="1:14" x14ac:dyDescent="0.3">
      <c r="A8446">
        <v>8445</v>
      </c>
      <c r="B8446">
        <v>15793641</v>
      </c>
      <c r="C8446" t="s">
        <v>1541</v>
      </c>
      <c r="D8446">
        <v>792</v>
      </c>
      <c r="E8446" t="s">
        <v>15</v>
      </c>
      <c r="F8446" t="s">
        <v>16</v>
      </c>
      <c r="G8446">
        <v>70</v>
      </c>
      <c r="H8446">
        <v>3</v>
      </c>
      <c r="I8446">
        <v>0</v>
      </c>
      <c r="J8446">
        <v>2</v>
      </c>
      <c r="K8446">
        <v>1</v>
      </c>
      <c r="L8446">
        <v>1</v>
      </c>
      <c r="M8446">
        <v>172240.27</v>
      </c>
      <c r="N8446">
        <v>0</v>
      </c>
    </row>
    <row r="8447" spans="1:14" x14ac:dyDescent="0.3">
      <c r="A8447">
        <v>8446</v>
      </c>
      <c r="B8447">
        <v>15678333</v>
      </c>
      <c r="C8447" t="s">
        <v>1960</v>
      </c>
      <c r="D8447">
        <v>683</v>
      </c>
      <c r="E8447" t="s">
        <v>15</v>
      </c>
      <c r="F8447" t="s">
        <v>16</v>
      </c>
      <c r="G8447">
        <v>26</v>
      </c>
      <c r="H8447">
        <v>7</v>
      </c>
      <c r="I8447">
        <v>0</v>
      </c>
      <c r="J8447">
        <v>2</v>
      </c>
      <c r="K8447">
        <v>1</v>
      </c>
      <c r="L8447">
        <v>0</v>
      </c>
      <c r="M8447">
        <v>86619.77</v>
      </c>
      <c r="N8447">
        <v>0</v>
      </c>
    </row>
    <row r="8448" spans="1:14" x14ac:dyDescent="0.3">
      <c r="A8448">
        <v>8447</v>
      </c>
      <c r="B8448">
        <v>15630511</v>
      </c>
      <c r="C8448" t="s">
        <v>2723</v>
      </c>
      <c r="D8448">
        <v>691</v>
      </c>
      <c r="E8448" t="s">
        <v>15</v>
      </c>
      <c r="F8448" t="s">
        <v>16</v>
      </c>
      <c r="G8448">
        <v>33</v>
      </c>
      <c r="H8448">
        <v>6</v>
      </c>
      <c r="I8448">
        <v>0</v>
      </c>
      <c r="J8448">
        <v>2</v>
      </c>
      <c r="K8448">
        <v>1</v>
      </c>
      <c r="L8448">
        <v>0</v>
      </c>
      <c r="M8448">
        <v>164074.89000000001</v>
      </c>
      <c r="N8448">
        <v>0</v>
      </c>
    </row>
    <row r="8449" spans="1:14" x14ac:dyDescent="0.3">
      <c r="A8449">
        <v>8448</v>
      </c>
      <c r="B8449">
        <v>15792627</v>
      </c>
      <c r="C8449" t="s">
        <v>929</v>
      </c>
      <c r="D8449">
        <v>765</v>
      </c>
      <c r="E8449" t="s">
        <v>18</v>
      </c>
      <c r="F8449" t="s">
        <v>16</v>
      </c>
      <c r="G8449">
        <v>33</v>
      </c>
      <c r="H8449">
        <v>5</v>
      </c>
      <c r="I8449">
        <v>84557.82</v>
      </c>
      <c r="J8449">
        <v>1</v>
      </c>
      <c r="K8449">
        <v>1</v>
      </c>
      <c r="L8449">
        <v>1</v>
      </c>
      <c r="M8449">
        <v>69039.429999999993</v>
      </c>
      <c r="N8449">
        <v>0</v>
      </c>
    </row>
    <row r="8450" spans="1:14" x14ac:dyDescent="0.3">
      <c r="A8450">
        <v>8449</v>
      </c>
      <c r="B8450">
        <v>15717191</v>
      </c>
      <c r="C8450" t="s">
        <v>903</v>
      </c>
      <c r="D8450">
        <v>508</v>
      </c>
      <c r="E8450" t="s">
        <v>15</v>
      </c>
      <c r="F8450" t="s">
        <v>23</v>
      </c>
      <c r="G8450">
        <v>49</v>
      </c>
      <c r="H8450">
        <v>1</v>
      </c>
      <c r="I8450">
        <v>93817.41</v>
      </c>
      <c r="J8450">
        <v>2</v>
      </c>
      <c r="K8450">
        <v>1</v>
      </c>
      <c r="L8450">
        <v>1</v>
      </c>
      <c r="M8450">
        <v>132468.76</v>
      </c>
      <c r="N8450">
        <v>1</v>
      </c>
    </row>
    <row r="8451" spans="1:14" x14ac:dyDescent="0.3">
      <c r="A8451">
        <v>8450</v>
      </c>
      <c r="B8451">
        <v>15625716</v>
      </c>
      <c r="C8451" t="s">
        <v>1161</v>
      </c>
      <c r="D8451">
        <v>637</v>
      </c>
      <c r="E8451" t="s">
        <v>15</v>
      </c>
      <c r="F8451" t="s">
        <v>16</v>
      </c>
      <c r="G8451">
        <v>33</v>
      </c>
      <c r="H8451">
        <v>9</v>
      </c>
      <c r="I8451">
        <v>113913.53</v>
      </c>
      <c r="J8451">
        <v>1</v>
      </c>
      <c r="K8451">
        <v>0</v>
      </c>
      <c r="L8451">
        <v>1</v>
      </c>
      <c r="M8451">
        <v>65316.5</v>
      </c>
      <c r="N8451">
        <v>0</v>
      </c>
    </row>
    <row r="8452" spans="1:14" x14ac:dyDescent="0.3">
      <c r="A8452">
        <v>8451</v>
      </c>
      <c r="B8452">
        <v>15710053</v>
      </c>
      <c r="C8452" t="s">
        <v>2724</v>
      </c>
      <c r="D8452">
        <v>667</v>
      </c>
      <c r="E8452" t="s">
        <v>26</v>
      </c>
      <c r="F8452" t="s">
        <v>16</v>
      </c>
      <c r="G8452">
        <v>44</v>
      </c>
      <c r="H8452">
        <v>5</v>
      </c>
      <c r="I8452">
        <v>140406.68</v>
      </c>
      <c r="J8452">
        <v>2</v>
      </c>
      <c r="K8452">
        <v>0</v>
      </c>
      <c r="L8452">
        <v>1</v>
      </c>
      <c r="M8452">
        <v>57164.19</v>
      </c>
      <c r="N8452">
        <v>0</v>
      </c>
    </row>
    <row r="8453" spans="1:14" x14ac:dyDescent="0.3">
      <c r="A8453">
        <v>8452</v>
      </c>
      <c r="B8453">
        <v>15580043</v>
      </c>
      <c r="C8453" t="s">
        <v>854</v>
      </c>
      <c r="D8453">
        <v>575</v>
      </c>
      <c r="E8453" t="s">
        <v>18</v>
      </c>
      <c r="F8453" t="s">
        <v>16</v>
      </c>
      <c r="G8453">
        <v>22</v>
      </c>
      <c r="H8453">
        <v>8</v>
      </c>
      <c r="I8453">
        <v>105229.34</v>
      </c>
      <c r="J8453">
        <v>1</v>
      </c>
      <c r="K8453">
        <v>1</v>
      </c>
      <c r="L8453">
        <v>1</v>
      </c>
      <c r="M8453">
        <v>34397.08</v>
      </c>
      <c r="N8453">
        <v>0</v>
      </c>
    </row>
    <row r="8454" spans="1:14" x14ac:dyDescent="0.3">
      <c r="A8454">
        <v>8453</v>
      </c>
      <c r="B8454">
        <v>15601410</v>
      </c>
      <c r="C8454" t="s">
        <v>153</v>
      </c>
      <c r="D8454">
        <v>744</v>
      </c>
      <c r="E8454" t="s">
        <v>18</v>
      </c>
      <c r="F8454" t="s">
        <v>16</v>
      </c>
      <c r="G8454">
        <v>46</v>
      </c>
      <c r="H8454">
        <v>1</v>
      </c>
      <c r="I8454">
        <v>0</v>
      </c>
      <c r="J8454">
        <v>3</v>
      </c>
      <c r="K8454">
        <v>1</v>
      </c>
      <c r="L8454">
        <v>1</v>
      </c>
      <c r="M8454">
        <v>177431.59</v>
      </c>
      <c r="N8454">
        <v>1</v>
      </c>
    </row>
    <row r="8455" spans="1:14" x14ac:dyDescent="0.3">
      <c r="A8455">
        <v>8454</v>
      </c>
      <c r="B8455">
        <v>15684669</v>
      </c>
      <c r="C8455" t="s">
        <v>1246</v>
      </c>
      <c r="D8455">
        <v>567</v>
      </c>
      <c r="E8455" t="s">
        <v>15</v>
      </c>
      <c r="F8455" t="s">
        <v>16</v>
      </c>
      <c r="G8455">
        <v>41</v>
      </c>
      <c r="H8455">
        <v>9</v>
      </c>
      <c r="I8455">
        <v>137891.35</v>
      </c>
      <c r="J8455">
        <v>1</v>
      </c>
      <c r="K8455">
        <v>1</v>
      </c>
      <c r="L8455">
        <v>0</v>
      </c>
      <c r="M8455">
        <v>142009.46</v>
      </c>
      <c r="N8455">
        <v>1</v>
      </c>
    </row>
    <row r="8456" spans="1:14" x14ac:dyDescent="0.3">
      <c r="A8456">
        <v>8455</v>
      </c>
      <c r="B8456">
        <v>15619083</v>
      </c>
      <c r="C8456" t="s">
        <v>2725</v>
      </c>
      <c r="D8456">
        <v>502</v>
      </c>
      <c r="E8456" t="s">
        <v>15</v>
      </c>
      <c r="F8456" t="s">
        <v>16</v>
      </c>
      <c r="G8456">
        <v>35</v>
      </c>
      <c r="H8456">
        <v>6</v>
      </c>
      <c r="I8456">
        <v>0</v>
      </c>
      <c r="J8456">
        <v>2</v>
      </c>
      <c r="K8456">
        <v>1</v>
      </c>
      <c r="L8456">
        <v>1</v>
      </c>
      <c r="M8456">
        <v>80618.47</v>
      </c>
      <c r="N8456">
        <v>0</v>
      </c>
    </row>
    <row r="8457" spans="1:14" x14ac:dyDescent="0.3">
      <c r="A8457">
        <v>8456</v>
      </c>
      <c r="B8457">
        <v>15692207</v>
      </c>
      <c r="C8457" t="s">
        <v>2726</v>
      </c>
      <c r="D8457">
        <v>609</v>
      </c>
      <c r="E8457" t="s">
        <v>15</v>
      </c>
      <c r="F8457" t="s">
        <v>16</v>
      </c>
      <c r="G8457">
        <v>53</v>
      </c>
      <c r="H8457">
        <v>6</v>
      </c>
      <c r="I8457">
        <v>0</v>
      </c>
      <c r="J8457">
        <v>2</v>
      </c>
      <c r="K8457">
        <v>1</v>
      </c>
      <c r="L8457">
        <v>1</v>
      </c>
      <c r="M8457">
        <v>124218.27</v>
      </c>
      <c r="N8457">
        <v>0</v>
      </c>
    </row>
    <row r="8458" spans="1:14" x14ac:dyDescent="0.3">
      <c r="A8458">
        <v>8457</v>
      </c>
      <c r="B8458">
        <v>15730705</v>
      </c>
      <c r="C8458" t="s">
        <v>1400</v>
      </c>
      <c r="D8458">
        <v>715</v>
      </c>
      <c r="E8458" t="s">
        <v>15</v>
      </c>
      <c r="F8458" t="s">
        <v>23</v>
      </c>
      <c r="G8458">
        <v>37</v>
      </c>
      <c r="H8458">
        <v>9</v>
      </c>
      <c r="I8458">
        <v>165252.51999999999</v>
      </c>
      <c r="J8458">
        <v>1</v>
      </c>
      <c r="K8458">
        <v>1</v>
      </c>
      <c r="L8458">
        <v>0</v>
      </c>
      <c r="M8458">
        <v>85286.3</v>
      </c>
      <c r="N8458">
        <v>0</v>
      </c>
    </row>
    <row r="8459" spans="1:14" x14ac:dyDescent="0.3">
      <c r="A8459">
        <v>8458</v>
      </c>
      <c r="B8459">
        <v>15749688</v>
      </c>
      <c r="C8459" t="s">
        <v>457</v>
      </c>
      <c r="D8459">
        <v>541</v>
      </c>
      <c r="E8459" t="s">
        <v>15</v>
      </c>
      <c r="F8459" t="s">
        <v>23</v>
      </c>
      <c r="G8459">
        <v>32</v>
      </c>
      <c r="H8459">
        <v>8</v>
      </c>
      <c r="I8459">
        <v>0</v>
      </c>
      <c r="J8459">
        <v>2</v>
      </c>
      <c r="K8459">
        <v>0</v>
      </c>
      <c r="L8459">
        <v>0</v>
      </c>
      <c r="M8459">
        <v>40889.14</v>
      </c>
      <c r="N8459">
        <v>0</v>
      </c>
    </row>
    <row r="8460" spans="1:14" x14ac:dyDescent="0.3">
      <c r="A8460">
        <v>8459</v>
      </c>
      <c r="B8460">
        <v>15728542</v>
      </c>
      <c r="C8460" t="s">
        <v>953</v>
      </c>
      <c r="D8460">
        <v>850</v>
      </c>
      <c r="E8460" t="s">
        <v>15</v>
      </c>
      <c r="F8460" t="s">
        <v>16</v>
      </c>
      <c r="G8460">
        <v>71</v>
      </c>
      <c r="H8460">
        <v>4</v>
      </c>
      <c r="I8460">
        <v>0</v>
      </c>
      <c r="J8460">
        <v>2</v>
      </c>
      <c r="K8460">
        <v>1</v>
      </c>
      <c r="L8460">
        <v>1</v>
      </c>
      <c r="M8460">
        <v>107236.87</v>
      </c>
      <c r="N8460">
        <v>0</v>
      </c>
    </row>
    <row r="8461" spans="1:14" x14ac:dyDescent="0.3">
      <c r="A8461">
        <v>8460</v>
      </c>
      <c r="B8461">
        <v>15760063</v>
      </c>
      <c r="C8461" t="s">
        <v>1717</v>
      </c>
      <c r="D8461">
        <v>595</v>
      </c>
      <c r="E8461" t="s">
        <v>18</v>
      </c>
      <c r="F8461" t="s">
        <v>23</v>
      </c>
      <c r="G8461">
        <v>23</v>
      </c>
      <c r="H8461">
        <v>7</v>
      </c>
      <c r="I8461">
        <v>0</v>
      </c>
      <c r="J8461">
        <v>2</v>
      </c>
      <c r="K8461">
        <v>1</v>
      </c>
      <c r="L8461">
        <v>1</v>
      </c>
      <c r="M8461">
        <v>168085.97</v>
      </c>
      <c r="N8461">
        <v>0</v>
      </c>
    </row>
    <row r="8462" spans="1:14" x14ac:dyDescent="0.3">
      <c r="A8462">
        <v>8461</v>
      </c>
      <c r="B8462">
        <v>15658982</v>
      </c>
      <c r="C8462" t="s">
        <v>547</v>
      </c>
      <c r="D8462">
        <v>650</v>
      </c>
      <c r="E8462" t="s">
        <v>26</v>
      </c>
      <c r="F8462" t="s">
        <v>16</v>
      </c>
      <c r="G8462">
        <v>28</v>
      </c>
      <c r="H8462">
        <v>5</v>
      </c>
      <c r="I8462">
        <v>122034.4</v>
      </c>
      <c r="J8462">
        <v>3</v>
      </c>
      <c r="K8462">
        <v>0</v>
      </c>
      <c r="L8462">
        <v>1</v>
      </c>
      <c r="M8462">
        <v>146663.43</v>
      </c>
      <c r="N8462">
        <v>1</v>
      </c>
    </row>
    <row r="8463" spans="1:14" x14ac:dyDescent="0.3">
      <c r="A8463">
        <v>8462</v>
      </c>
      <c r="B8463">
        <v>15758769</v>
      </c>
      <c r="C8463" t="s">
        <v>2727</v>
      </c>
      <c r="D8463">
        <v>625</v>
      </c>
      <c r="E8463" t="s">
        <v>15</v>
      </c>
      <c r="F8463" t="s">
        <v>16</v>
      </c>
      <c r="G8463">
        <v>44</v>
      </c>
      <c r="H8463">
        <v>7</v>
      </c>
      <c r="I8463">
        <v>0</v>
      </c>
      <c r="J8463">
        <v>1</v>
      </c>
      <c r="K8463">
        <v>1</v>
      </c>
      <c r="L8463">
        <v>0</v>
      </c>
      <c r="M8463">
        <v>4791.8</v>
      </c>
      <c r="N8463">
        <v>0</v>
      </c>
    </row>
    <row r="8464" spans="1:14" x14ac:dyDescent="0.3">
      <c r="A8464">
        <v>8463</v>
      </c>
      <c r="B8464">
        <v>15778481</v>
      </c>
      <c r="C8464" t="s">
        <v>1728</v>
      </c>
      <c r="D8464">
        <v>817</v>
      </c>
      <c r="E8464" t="s">
        <v>15</v>
      </c>
      <c r="F8464" t="s">
        <v>23</v>
      </c>
      <c r="G8464">
        <v>59</v>
      </c>
      <c r="H8464">
        <v>1</v>
      </c>
      <c r="I8464">
        <v>118962.58</v>
      </c>
      <c r="J8464">
        <v>1</v>
      </c>
      <c r="K8464">
        <v>1</v>
      </c>
      <c r="L8464">
        <v>1</v>
      </c>
      <c r="M8464">
        <v>120819.58</v>
      </c>
      <c r="N8464">
        <v>0</v>
      </c>
    </row>
    <row r="8465" spans="1:14" x14ac:dyDescent="0.3">
      <c r="A8465">
        <v>8464</v>
      </c>
      <c r="B8465">
        <v>15661162</v>
      </c>
      <c r="C8465" t="s">
        <v>985</v>
      </c>
      <c r="D8465">
        <v>526</v>
      </c>
      <c r="E8465" t="s">
        <v>18</v>
      </c>
      <c r="F8465" t="s">
        <v>23</v>
      </c>
      <c r="G8465">
        <v>49</v>
      </c>
      <c r="H8465">
        <v>2</v>
      </c>
      <c r="I8465">
        <v>0</v>
      </c>
      <c r="J8465">
        <v>1</v>
      </c>
      <c r="K8465">
        <v>1</v>
      </c>
      <c r="L8465">
        <v>0</v>
      </c>
      <c r="M8465">
        <v>114539.67</v>
      </c>
      <c r="N8465">
        <v>1</v>
      </c>
    </row>
    <row r="8466" spans="1:14" x14ac:dyDescent="0.3">
      <c r="A8466">
        <v>8465</v>
      </c>
      <c r="B8466">
        <v>15568164</v>
      </c>
      <c r="C8466" t="s">
        <v>2728</v>
      </c>
      <c r="D8466">
        <v>850</v>
      </c>
      <c r="E8466" t="s">
        <v>15</v>
      </c>
      <c r="F8466" t="s">
        <v>16</v>
      </c>
      <c r="G8466">
        <v>34</v>
      </c>
      <c r="H8466">
        <v>4</v>
      </c>
      <c r="I8466">
        <v>71379.53</v>
      </c>
      <c r="J8466">
        <v>2</v>
      </c>
      <c r="K8466">
        <v>1</v>
      </c>
      <c r="L8466">
        <v>1</v>
      </c>
      <c r="M8466">
        <v>154000.99</v>
      </c>
      <c r="N8466">
        <v>0</v>
      </c>
    </row>
    <row r="8467" spans="1:14" x14ac:dyDescent="0.3">
      <c r="A8467">
        <v>8466</v>
      </c>
      <c r="B8467">
        <v>15601569</v>
      </c>
      <c r="C8467" t="s">
        <v>813</v>
      </c>
      <c r="D8467">
        <v>598</v>
      </c>
      <c r="E8467" t="s">
        <v>15</v>
      </c>
      <c r="F8467" t="s">
        <v>16</v>
      </c>
      <c r="G8467">
        <v>40</v>
      </c>
      <c r="H8467">
        <v>2</v>
      </c>
      <c r="I8467">
        <v>171178.25</v>
      </c>
      <c r="J8467">
        <v>1</v>
      </c>
      <c r="K8467">
        <v>1</v>
      </c>
      <c r="L8467">
        <v>0</v>
      </c>
      <c r="M8467">
        <v>137980.57999999999</v>
      </c>
      <c r="N8467">
        <v>1</v>
      </c>
    </row>
    <row r="8468" spans="1:14" x14ac:dyDescent="0.3">
      <c r="A8468">
        <v>8467</v>
      </c>
      <c r="B8468">
        <v>15772383</v>
      </c>
      <c r="C8468" t="s">
        <v>272</v>
      </c>
      <c r="D8468">
        <v>613</v>
      </c>
      <c r="E8468" t="s">
        <v>15</v>
      </c>
      <c r="F8468" t="s">
        <v>23</v>
      </c>
      <c r="G8468">
        <v>36</v>
      </c>
      <c r="H8468">
        <v>9</v>
      </c>
      <c r="I8468">
        <v>131307.10999999999</v>
      </c>
      <c r="J8468">
        <v>1</v>
      </c>
      <c r="K8468">
        <v>0</v>
      </c>
      <c r="L8468">
        <v>0</v>
      </c>
      <c r="M8468">
        <v>83343.73</v>
      </c>
      <c r="N8468">
        <v>0</v>
      </c>
    </row>
    <row r="8469" spans="1:14" x14ac:dyDescent="0.3">
      <c r="A8469">
        <v>8468</v>
      </c>
      <c r="B8469">
        <v>15667456</v>
      </c>
      <c r="C8469" t="s">
        <v>398</v>
      </c>
      <c r="D8469">
        <v>709</v>
      </c>
      <c r="E8469" t="s">
        <v>18</v>
      </c>
      <c r="F8469" t="s">
        <v>23</v>
      </c>
      <c r="G8469">
        <v>62</v>
      </c>
      <c r="H8469">
        <v>3</v>
      </c>
      <c r="I8469">
        <v>0</v>
      </c>
      <c r="J8469">
        <v>2</v>
      </c>
      <c r="K8469">
        <v>1</v>
      </c>
      <c r="L8469">
        <v>1</v>
      </c>
      <c r="M8469">
        <v>82195.149999999994</v>
      </c>
      <c r="N8469">
        <v>0</v>
      </c>
    </row>
    <row r="8470" spans="1:14" x14ac:dyDescent="0.3">
      <c r="A8470">
        <v>8469</v>
      </c>
      <c r="B8470">
        <v>15672983</v>
      </c>
      <c r="C8470" t="s">
        <v>2729</v>
      </c>
      <c r="D8470">
        <v>678</v>
      </c>
      <c r="E8470" t="s">
        <v>18</v>
      </c>
      <c r="F8470" t="s">
        <v>16</v>
      </c>
      <c r="G8470">
        <v>27</v>
      </c>
      <c r="H8470">
        <v>5</v>
      </c>
      <c r="I8470">
        <v>87099.85</v>
      </c>
      <c r="J8470">
        <v>2</v>
      </c>
      <c r="K8470">
        <v>1</v>
      </c>
      <c r="L8470">
        <v>0</v>
      </c>
      <c r="M8470">
        <v>149550.95000000001</v>
      </c>
      <c r="N8470">
        <v>0</v>
      </c>
    </row>
    <row r="8471" spans="1:14" x14ac:dyDescent="0.3">
      <c r="A8471">
        <v>8470</v>
      </c>
      <c r="B8471">
        <v>15799534</v>
      </c>
      <c r="C8471" t="s">
        <v>2730</v>
      </c>
      <c r="D8471">
        <v>720</v>
      </c>
      <c r="E8471" t="s">
        <v>15</v>
      </c>
      <c r="F8471" t="s">
        <v>23</v>
      </c>
      <c r="G8471">
        <v>71</v>
      </c>
      <c r="H8471">
        <v>5</v>
      </c>
      <c r="I8471">
        <v>183135.39</v>
      </c>
      <c r="J8471">
        <v>2</v>
      </c>
      <c r="K8471">
        <v>1</v>
      </c>
      <c r="L8471">
        <v>1</v>
      </c>
      <c r="M8471">
        <v>197688.5</v>
      </c>
      <c r="N8471">
        <v>0</v>
      </c>
    </row>
    <row r="8472" spans="1:14" x14ac:dyDescent="0.3">
      <c r="A8472">
        <v>8471</v>
      </c>
      <c r="B8472">
        <v>15582847</v>
      </c>
      <c r="C8472" t="s">
        <v>1967</v>
      </c>
      <c r="D8472">
        <v>662</v>
      </c>
      <c r="E8472" t="s">
        <v>15</v>
      </c>
      <c r="F8472" t="s">
        <v>23</v>
      </c>
      <c r="G8472">
        <v>26</v>
      </c>
      <c r="H8472">
        <v>0</v>
      </c>
      <c r="I8472">
        <v>0</v>
      </c>
      <c r="J8472">
        <v>2</v>
      </c>
      <c r="K8472">
        <v>0</v>
      </c>
      <c r="L8472">
        <v>1</v>
      </c>
      <c r="M8472">
        <v>72929.960000000006</v>
      </c>
      <c r="N8472">
        <v>0</v>
      </c>
    </row>
    <row r="8473" spans="1:14" x14ac:dyDescent="0.3">
      <c r="A8473">
        <v>8472</v>
      </c>
      <c r="B8473">
        <v>15612478</v>
      </c>
      <c r="C8473" t="s">
        <v>1366</v>
      </c>
      <c r="D8473">
        <v>525</v>
      </c>
      <c r="E8473" t="s">
        <v>15</v>
      </c>
      <c r="F8473" t="s">
        <v>23</v>
      </c>
      <c r="G8473">
        <v>51</v>
      </c>
      <c r="H8473">
        <v>10</v>
      </c>
      <c r="I8473">
        <v>0</v>
      </c>
      <c r="J8473">
        <v>3</v>
      </c>
      <c r="K8473">
        <v>1</v>
      </c>
      <c r="L8473">
        <v>0</v>
      </c>
      <c r="M8473">
        <v>171045.35</v>
      </c>
      <c r="N8473">
        <v>1</v>
      </c>
    </row>
    <row r="8474" spans="1:14" x14ac:dyDescent="0.3">
      <c r="A8474">
        <v>8473</v>
      </c>
      <c r="B8474">
        <v>15709621</v>
      </c>
      <c r="C8474" t="s">
        <v>674</v>
      </c>
      <c r="D8474">
        <v>662</v>
      </c>
      <c r="E8474" t="s">
        <v>15</v>
      </c>
      <c r="F8474" t="s">
        <v>23</v>
      </c>
      <c r="G8474">
        <v>31</v>
      </c>
      <c r="H8474">
        <v>3</v>
      </c>
      <c r="I8474">
        <v>0</v>
      </c>
      <c r="J8474">
        <v>2</v>
      </c>
      <c r="K8474">
        <v>0</v>
      </c>
      <c r="L8474">
        <v>1</v>
      </c>
      <c r="M8474">
        <v>27731.05</v>
      </c>
      <c r="N8474">
        <v>0</v>
      </c>
    </row>
    <row r="8475" spans="1:14" x14ac:dyDescent="0.3">
      <c r="A8475">
        <v>8474</v>
      </c>
      <c r="B8475">
        <v>15802009</v>
      </c>
      <c r="C8475" t="s">
        <v>587</v>
      </c>
      <c r="D8475">
        <v>770</v>
      </c>
      <c r="E8475" t="s">
        <v>15</v>
      </c>
      <c r="F8475" t="s">
        <v>16</v>
      </c>
      <c r="G8475">
        <v>33</v>
      </c>
      <c r="H8475">
        <v>6</v>
      </c>
      <c r="I8475">
        <v>0</v>
      </c>
      <c r="J8475">
        <v>2</v>
      </c>
      <c r="K8475">
        <v>1</v>
      </c>
      <c r="L8475">
        <v>1</v>
      </c>
      <c r="M8475">
        <v>126131.9</v>
      </c>
      <c r="N8475">
        <v>0</v>
      </c>
    </row>
    <row r="8476" spans="1:14" x14ac:dyDescent="0.3">
      <c r="A8476">
        <v>8475</v>
      </c>
      <c r="B8476">
        <v>15698816</v>
      </c>
      <c r="C8476" t="s">
        <v>943</v>
      </c>
      <c r="D8476">
        <v>721</v>
      </c>
      <c r="E8476" t="s">
        <v>18</v>
      </c>
      <c r="F8476" t="s">
        <v>16</v>
      </c>
      <c r="G8476">
        <v>33</v>
      </c>
      <c r="H8476">
        <v>4</v>
      </c>
      <c r="I8476">
        <v>72535.45</v>
      </c>
      <c r="J8476">
        <v>1</v>
      </c>
      <c r="K8476">
        <v>1</v>
      </c>
      <c r="L8476">
        <v>1</v>
      </c>
      <c r="M8476">
        <v>103931.49</v>
      </c>
      <c r="N8476">
        <v>0</v>
      </c>
    </row>
    <row r="8477" spans="1:14" x14ac:dyDescent="0.3">
      <c r="A8477">
        <v>8476</v>
      </c>
      <c r="B8477">
        <v>15574830</v>
      </c>
      <c r="C8477" t="s">
        <v>2731</v>
      </c>
      <c r="D8477">
        <v>633</v>
      </c>
      <c r="E8477" t="s">
        <v>26</v>
      </c>
      <c r="F8477" t="s">
        <v>23</v>
      </c>
      <c r="G8477">
        <v>58</v>
      </c>
      <c r="H8477">
        <v>2</v>
      </c>
      <c r="I8477">
        <v>128137.42</v>
      </c>
      <c r="J8477">
        <v>2</v>
      </c>
      <c r="K8477">
        <v>1</v>
      </c>
      <c r="L8477">
        <v>0</v>
      </c>
      <c r="M8477">
        <v>147635.32999999999</v>
      </c>
      <c r="N8477">
        <v>1</v>
      </c>
    </row>
    <row r="8478" spans="1:14" x14ac:dyDescent="0.3">
      <c r="A8478">
        <v>8477</v>
      </c>
      <c r="B8478">
        <v>15603082</v>
      </c>
      <c r="C8478" t="s">
        <v>1872</v>
      </c>
      <c r="D8478">
        <v>701</v>
      </c>
      <c r="E8478" t="s">
        <v>15</v>
      </c>
      <c r="F8478" t="s">
        <v>23</v>
      </c>
      <c r="G8478">
        <v>51</v>
      </c>
      <c r="H8478">
        <v>9</v>
      </c>
      <c r="I8478">
        <v>0</v>
      </c>
      <c r="J8478">
        <v>2</v>
      </c>
      <c r="K8478">
        <v>0</v>
      </c>
      <c r="L8478">
        <v>0</v>
      </c>
      <c r="M8478">
        <v>61961.57</v>
      </c>
      <c r="N8478">
        <v>0</v>
      </c>
    </row>
    <row r="8479" spans="1:14" x14ac:dyDescent="0.3">
      <c r="A8479">
        <v>8478</v>
      </c>
      <c r="B8479">
        <v>15685947</v>
      </c>
      <c r="C8479" t="s">
        <v>36</v>
      </c>
      <c r="D8479">
        <v>556</v>
      </c>
      <c r="E8479" t="s">
        <v>26</v>
      </c>
      <c r="F8479" t="s">
        <v>23</v>
      </c>
      <c r="G8479">
        <v>42</v>
      </c>
      <c r="H8479">
        <v>0</v>
      </c>
      <c r="I8479">
        <v>115915.53</v>
      </c>
      <c r="J8479">
        <v>2</v>
      </c>
      <c r="K8479">
        <v>0</v>
      </c>
      <c r="L8479">
        <v>1</v>
      </c>
      <c r="M8479">
        <v>125435.47</v>
      </c>
      <c r="N8479">
        <v>1</v>
      </c>
    </row>
    <row r="8480" spans="1:14" x14ac:dyDescent="0.3">
      <c r="A8480">
        <v>8479</v>
      </c>
      <c r="B8480">
        <v>15643048</v>
      </c>
      <c r="C8480" t="s">
        <v>2732</v>
      </c>
      <c r="D8480">
        <v>639</v>
      </c>
      <c r="E8480" t="s">
        <v>15</v>
      </c>
      <c r="F8480" t="s">
        <v>23</v>
      </c>
      <c r="G8480">
        <v>66</v>
      </c>
      <c r="H8480">
        <v>0</v>
      </c>
      <c r="I8480">
        <v>0</v>
      </c>
      <c r="J8480">
        <v>2</v>
      </c>
      <c r="K8480">
        <v>0</v>
      </c>
      <c r="L8480">
        <v>1</v>
      </c>
      <c r="M8480">
        <v>42240.54</v>
      </c>
      <c r="N8480">
        <v>0</v>
      </c>
    </row>
    <row r="8481" spans="1:14" x14ac:dyDescent="0.3">
      <c r="A8481">
        <v>8480</v>
      </c>
      <c r="B8481">
        <v>15807568</v>
      </c>
      <c r="C8481" t="s">
        <v>699</v>
      </c>
      <c r="D8481">
        <v>632</v>
      </c>
      <c r="E8481" t="s">
        <v>15</v>
      </c>
      <c r="F8481" t="s">
        <v>23</v>
      </c>
      <c r="G8481">
        <v>50</v>
      </c>
      <c r="H8481">
        <v>2</v>
      </c>
      <c r="I8481">
        <v>0</v>
      </c>
      <c r="J8481">
        <v>2</v>
      </c>
      <c r="K8481">
        <v>0</v>
      </c>
      <c r="L8481">
        <v>0</v>
      </c>
      <c r="M8481">
        <v>57942.879999999997</v>
      </c>
      <c r="N8481">
        <v>0</v>
      </c>
    </row>
    <row r="8482" spans="1:14" x14ac:dyDescent="0.3">
      <c r="A8482">
        <v>8481</v>
      </c>
      <c r="B8482">
        <v>15597591</v>
      </c>
      <c r="C8482" t="s">
        <v>307</v>
      </c>
      <c r="D8482">
        <v>456</v>
      </c>
      <c r="E8482" t="s">
        <v>15</v>
      </c>
      <c r="F8482" t="s">
        <v>23</v>
      </c>
      <c r="G8482">
        <v>29</v>
      </c>
      <c r="H8482">
        <v>5</v>
      </c>
      <c r="I8482">
        <v>107000.49</v>
      </c>
      <c r="J8482">
        <v>1</v>
      </c>
      <c r="K8482">
        <v>1</v>
      </c>
      <c r="L8482">
        <v>1</v>
      </c>
      <c r="M8482">
        <v>153419.62</v>
      </c>
      <c r="N8482">
        <v>0</v>
      </c>
    </row>
    <row r="8483" spans="1:14" x14ac:dyDescent="0.3">
      <c r="A8483">
        <v>8482</v>
      </c>
      <c r="B8483">
        <v>15747558</v>
      </c>
      <c r="C8483" t="s">
        <v>922</v>
      </c>
      <c r="D8483">
        <v>729</v>
      </c>
      <c r="E8483" t="s">
        <v>18</v>
      </c>
      <c r="F8483" t="s">
        <v>16</v>
      </c>
      <c r="G8483">
        <v>38</v>
      </c>
      <c r="H8483">
        <v>10</v>
      </c>
      <c r="I8483">
        <v>0</v>
      </c>
      <c r="J8483">
        <v>2</v>
      </c>
      <c r="K8483">
        <v>1</v>
      </c>
      <c r="L8483">
        <v>0</v>
      </c>
      <c r="M8483">
        <v>189727.12</v>
      </c>
      <c r="N8483">
        <v>0</v>
      </c>
    </row>
    <row r="8484" spans="1:14" x14ac:dyDescent="0.3">
      <c r="A8484">
        <v>8483</v>
      </c>
      <c r="B8484">
        <v>15756655</v>
      </c>
      <c r="C8484" t="s">
        <v>2733</v>
      </c>
      <c r="D8484">
        <v>632</v>
      </c>
      <c r="E8484" t="s">
        <v>15</v>
      </c>
      <c r="F8484" t="s">
        <v>16</v>
      </c>
      <c r="G8484">
        <v>34</v>
      </c>
      <c r="H8484">
        <v>2</v>
      </c>
      <c r="I8484">
        <v>0</v>
      </c>
      <c r="J8484">
        <v>2</v>
      </c>
      <c r="K8484">
        <v>0</v>
      </c>
      <c r="L8484">
        <v>0</v>
      </c>
      <c r="M8484">
        <v>165385.54999999999</v>
      </c>
      <c r="N8484">
        <v>0</v>
      </c>
    </row>
    <row r="8485" spans="1:14" x14ac:dyDescent="0.3">
      <c r="A8485">
        <v>8484</v>
      </c>
      <c r="B8485">
        <v>15589949</v>
      </c>
      <c r="C8485" t="s">
        <v>44</v>
      </c>
      <c r="D8485">
        <v>433</v>
      </c>
      <c r="E8485" t="s">
        <v>18</v>
      </c>
      <c r="F8485" t="s">
        <v>23</v>
      </c>
      <c r="G8485">
        <v>34</v>
      </c>
      <c r="H8485">
        <v>9</v>
      </c>
      <c r="I8485">
        <v>152806.74</v>
      </c>
      <c r="J8485">
        <v>1</v>
      </c>
      <c r="K8485">
        <v>1</v>
      </c>
      <c r="L8485">
        <v>0</v>
      </c>
      <c r="M8485">
        <v>19687.990000000002</v>
      </c>
      <c r="N8485">
        <v>0</v>
      </c>
    </row>
    <row r="8486" spans="1:14" x14ac:dyDescent="0.3">
      <c r="A8486">
        <v>8485</v>
      </c>
      <c r="B8486">
        <v>15601012</v>
      </c>
      <c r="C8486" t="s">
        <v>2734</v>
      </c>
      <c r="D8486">
        <v>802</v>
      </c>
      <c r="E8486" t="s">
        <v>15</v>
      </c>
      <c r="F8486" t="s">
        <v>16</v>
      </c>
      <c r="G8486">
        <v>60</v>
      </c>
      <c r="H8486">
        <v>3</v>
      </c>
      <c r="I8486">
        <v>92887.06</v>
      </c>
      <c r="J8486">
        <v>1</v>
      </c>
      <c r="K8486">
        <v>1</v>
      </c>
      <c r="L8486">
        <v>0</v>
      </c>
      <c r="M8486">
        <v>39473.629999999997</v>
      </c>
      <c r="N8486">
        <v>1</v>
      </c>
    </row>
    <row r="8487" spans="1:14" x14ac:dyDescent="0.3">
      <c r="A8487">
        <v>8486</v>
      </c>
      <c r="B8487">
        <v>15724269</v>
      </c>
      <c r="C8487" t="s">
        <v>254</v>
      </c>
      <c r="D8487">
        <v>670</v>
      </c>
      <c r="E8487" t="s">
        <v>15</v>
      </c>
      <c r="F8487" t="s">
        <v>23</v>
      </c>
      <c r="G8487">
        <v>25</v>
      </c>
      <c r="H8487">
        <v>7</v>
      </c>
      <c r="I8487">
        <v>0</v>
      </c>
      <c r="J8487">
        <v>2</v>
      </c>
      <c r="K8487">
        <v>1</v>
      </c>
      <c r="L8487">
        <v>1</v>
      </c>
      <c r="M8487">
        <v>144723.38</v>
      </c>
      <c r="N8487">
        <v>0</v>
      </c>
    </row>
    <row r="8488" spans="1:14" x14ac:dyDescent="0.3">
      <c r="A8488">
        <v>8487</v>
      </c>
      <c r="B8488">
        <v>15567506</v>
      </c>
      <c r="C8488" t="s">
        <v>253</v>
      </c>
      <c r="D8488">
        <v>738</v>
      </c>
      <c r="E8488" t="s">
        <v>26</v>
      </c>
      <c r="F8488" t="s">
        <v>16</v>
      </c>
      <c r="G8488">
        <v>40</v>
      </c>
      <c r="H8488">
        <v>6</v>
      </c>
      <c r="I8488">
        <v>114940.67</v>
      </c>
      <c r="J8488">
        <v>2</v>
      </c>
      <c r="K8488">
        <v>1</v>
      </c>
      <c r="L8488">
        <v>1</v>
      </c>
      <c r="M8488">
        <v>194895.57</v>
      </c>
      <c r="N8488">
        <v>1</v>
      </c>
    </row>
    <row r="8489" spans="1:14" x14ac:dyDescent="0.3">
      <c r="A8489">
        <v>8488</v>
      </c>
      <c r="B8489">
        <v>15791877</v>
      </c>
      <c r="C8489" t="s">
        <v>657</v>
      </c>
      <c r="D8489">
        <v>706</v>
      </c>
      <c r="E8489" t="s">
        <v>26</v>
      </c>
      <c r="F8489" t="s">
        <v>23</v>
      </c>
      <c r="G8489">
        <v>34</v>
      </c>
      <c r="H8489">
        <v>0</v>
      </c>
      <c r="I8489">
        <v>140641.26</v>
      </c>
      <c r="J8489">
        <v>2</v>
      </c>
      <c r="K8489">
        <v>1</v>
      </c>
      <c r="L8489">
        <v>1</v>
      </c>
      <c r="M8489">
        <v>77271.91</v>
      </c>
      <c r="N8489">
        <v>0</v>
      </c>
    </row>
    <row r="8490" spans="1:14" x14ac:dyDescent="0.3">
      <c r="A8490">
        <v>8489</v>
      </c>
      <c r="B8490">
        <v>15794360</v>
      </c>
      <c r="C8490" t="s">
        <v>38</v>
      </c>
      <c r="D8490">
        <v>592</v>
      </c>
      <c r="E8490" t="s">
        <v>26</v>
      </c>
      <c r="F8490" t="s">
        <v>16</v>
      </c>
      <c r="G8490">
        <v>70</v>
      </c>
      <c r="H8490">
        <v>5</v>
      </c>
      <c r="I8490">
        <v>71816.740000000005</v>
      </c>
      <c r="J8490">
        <v>2</v>
      </c>
      <c r="K8490">
        <v>1</v>
      </c>
      <c r="L8490">
        <v>0</v>
      </c>
      <c r="M8490">
        <v>105096.82</v>
      </c>
      <c r="N8490">
        <v>1</v>
      </c>
    </row>
    <row r="8491" spans="1:14" x14ac:dyDescent="0.3">
      <c r="A8491">
        <v>8490</v>
      </c>
      <c r="B8491">
        <v>15686538</v>
      </c>
      <c r="C8491" t="s">
        <v>1505</v>
      </c>
      <c r="D8491">
        <v>522</v>
      </c>
      <c r="E8491" t="s">
        <v>15</v>
      </c>
      <c r="F8491" t="s">
        <v>16</v>
      </c>
      <c r="G8491">
        <v>41</v>
      </c>
      <c r="H8491">
        <v>7</v>
      </c>
      <c r="I8491">
        <v>0</v>
      </c>
      <c r="J8491">
        <v>2</v>
      </c>
      <c r="K8491">
        <v>0</v>
      </c>
      <c r="L8491">
        <v>1</v>
      </c>
      <c r="M8491">
        <v>176780.39</v>
      </c>
      <c r="N8491">
        <v>0</v>
      </c>
    </row>
    <row r="8492" spans="1:14" x14ac:dyDescent="0.3">
      <c r="A8492">
        <v>8491</v>
      </c>
      <c r="B8492">
        <v>15585985</v>
      </c>
      <c r="C8492" t="s">
        <v>1109</v>
      </c>
      <c r="D8492">
        <v>746</v>
      </c>
      <c r="E8492" t="s">
        <v>15</v>
      </c>
      <c r="F8492" t="s">
        <v>23</v>
      </c>
      <c r="G8492">
        <v>48</v>
      </c>
      <c r="H8492">
        <v>5</v>
      </c>
      <c r="I8492">
        <v>165282.42000000001</v>
      </c>
      <c r="J8492">
        <v>1</v>
      </c>
      <c r="K8492">
        <v>1</v>
      </c>
      <c r="L8492">
        <v>0</v>
      </c>
      <c r="M8492">
        <v>153786.46</v>
      </c>
      <c r="N8492">
        <v>1</v>
      </c>
    </row>
    <row r="8493" spans="1:14" x14ac:dyDescent="0.3">
      <c r="A8493">
        <v>8492</v>
      </c>
      <c r="B8493">
        <v>15699257</v>
      </c>
      <c r="C8493" t="s">
        <v>320</v>
      </c>
      <c r="D8493">
        <v>651</v>
      </c>
      <c r="E8493" t="s">
        <v>18</v>
      </c>
      <c r="F8493" t="s">
        <v>23</v>
      </c>
      <c r="G8493">
        <v>42</v>
      </c>
      <c r="H8493">
        <v>2</v>
      </c>
      <c r="I8493">
        <v>143145.87</v>
      </c>
      <c r="J8493">
        <v>2</v>
      </c>
      <c r="K8493">
        <v>1</v>
      </c>
      <c r="L8493">
        <v>0</v>
      </c>
      <c r="M8493">
        <v>43612.06</v>
      </c>
      <c r="N8493">
        <v>0</v>
      </c>
    </row>
    <row r="8494" spans="1:14" x14ac:dyDescent="0.3">
      <c r="A8494">
        <v>8493</v>
      </c>
      <c r="B8494">
        <v>15804104</v>
      </c>
      <c r="C8494" t="s">
        <v>604</v>
      </c>
      <c r="D8494">
        <v>494</v>
      </c>
      <c r="E8494" t="s">
        <v>15</v>
      </c>
      <c r="F8494" t="s">
        <v>23</v>
      </c>
      <c r="G8494">
        <v>28</v>
      </c>
      <c r="H8494">
        <v>9</v>
      </c>
      <c r="I8494">
        <v>114731.76</v>
      </c>
      <c r="J8494">
        <v>2</v>
      </c>
      <c r="K8494">
        <v>0</v>
      </c>
      <c r="L8494">
        <v>1</v>
      </c>
      <c r="M8494">
        <v>79479.740000000005</v>
      </c>
      <c r="N8494">
        <v>0</v>
      </c>
    </row>
    <row r="8495" spans="1:14" x14ac:dyDescent="0.3">
      <c r="A8495">
        <v>8494</v>
      </c>
      <c r="B8495">
        <v>15727619</v>
      </c>
      <c r="C8495" t="s">
        <v>2371</v>
      </c>
      <c r="D8495">
        <v>753</v>
      </c>
      <c r="E8495" t="s">
        <v>26</v>
      </c>
      <c r="F8495" t="s">
        <v>16</v>
      </c>
      <c r="G8495">
        <v>46</v>
      </c>
      <c r="H8495">
        <v>9</v>
      </c>
      <c r="I8495">
        <v>113909.69</v>
      </c>
      <c r="J8495">
        <v>3</v>
      </c>
      <c r="K8495">
        <v>1</v>
      </c>
      <c r="L8495">
        <v>0</v>
      </c>
      <c r="M8495">
        <v>92320.37</v>
      </c>
      <c r="N8495">
        <v>1</v>
      </c>
    </row>
    <row r="8496" spans="1:14" x14ac:dyDescent="0.3">
      <c r="A8496">
        <v>8495</v>
      </c>
      <c r="B8496">
        <v>15740237</v>
      </c>
      <c r="C8496" t="s">
        <v>219</v>
      </c>
      <c r="D8496">
        <v>671</v>
      </c>
      <c r="E8496" t="s">
        <v>26</v>
      </c>
      <c r="F8496" t="s">
        <v>23</v>
      </c>
      <c r="G8496">
        <v>36</v>
      </c>
      <c r="H8496">
        <v>2</v>
      </c>
      <c r="I8496">
        <v>116695.27</v>
      </c>
      <c r="J8496">
        <v>1</v>
      </c>
      <c r="K8496">
        <v>0</v>
      </c>
      <c r="L8496">
        <v>0</v>
      </c>
      <c r="M8496">
        <v>193201.86</v>
      </c>
      <c r="N8496">
        <v>0</v>
      </c>
    </row>
    <row r="8497" spans="1:14" x14ac:dyDescent="0.3">
      <c r="A8497">
        <v>8496</v>
      </c>
      <c r="B8497">
        <v>15801436</v>
      </c>
      <c r="C8497" t="s">
        <v>275</v>
      </c>
      <c r="D8497">
        <v>696</v>
      </c>
      <c r="E8497" t="s">
        <v>15</v>
      </c>
      <c r="F8497" t="s">
        <v>23</v>
      </c>
      <c r="G8497">
        <v>42</v>
      </c>
      <c r="H8497">
        <v>4</v>
      </c>
      <c r="I8497">
        <v>0</v>
      </c>
      <c r="J8497">
        <v>1</v>
      </c>
      <c r="K8497">
        <v>0</v>
      </c>
      <c r="L8497">
        <v>0</v>
      </c>
      <c r="M8497">
        <v>126353.13</v>
      </c>
      <c r="N8497">
        <v>1</v>
      </c>
    </row>
    <row r="8498" spans="1:14" x14ac:dyDescent="0.3">
      <c r="A8498">
        <v>8497</v>
      </c>
      <c r="B8498">
        <v>15705735</v>
      </c>
      <c r="C8498" t="s">
        <v>1293</v>
      </c>
      <c r="D8498">
        <v>577</v>
      </c>
      <c r="E8498" t="s">
        <v>18</v>
      </c>
      <c r="F8498" t="s">
        <v>23</v>
      </c>
      <c r="G8498">
        <v>43</v>
      </c>
      <c r="H8498">
        <v>3</v>
      </c>
      <c r="I8498">
        <v>0</v>
      </c>
      <c r="J8498">
        <v>2</v>
      </c>
      <c r="K8498">
        <v>1</v>
      </c>
      <c r="L8498">
        <v>1</v>
      </c>
      <c r="M8498">
        <v>135008.92000000001</v>
      </c>
      <c r="N8498">
        <v>0</v>
      </c>
    </row>
    <row r="8499" spans="1:14" x14ac:dyDescent="0.3">
      <c r="A8499">
        <v>8498</v>
      </c>
      <c r="B8499">
        <v>15649359</v>
      </c>
      <c r="C8499" t="s">
        <v>2487</v>
      </c>
      <c r="D8499">
        <v>587</v>
      </c>
      <c r="E8499" t="s">
        <v>15</v>
      </c>
      <c r="F8499" t="s">
        <v>23</v>
      </c>
      <c r="G8499">
        <v>36</v>
      </c>
      <c r="H8499">
        <v>1</v>
      </c>
      <c r="I8499">
        <v>0</v>
      </c>
      <c r="J8499">
        <v>2</v>
      </c>
      <c r="K8499">
        <v>0</v>
      </c>
      <c r="L8499">
        <v>1</v>
      </c>
      <c r="M8499">
        <v>17135.599999999999</v>
      </c>
      <c r="N8499">
        <v>0</v>
      </c>
    </row>
    <row r="8500" spans="1:14" x14ac:dyDescent="0.3">
      <c r="A8500">
        <v>8499</v>
      </c>
      <c r="B8500">
        <v>15624892</v>
      </c>
      <c r="C8500" t="s">
        <v>1504</v>
      </c>
      <c r="D8500">
        <v>712</v>
      </c>
      <c r="E8500" t="s">
        <v>26</v>
      </c>
      <c r="F8500" t="s">
        <v>23</v>
      </c>
      <c r="G8500">
        <v>37</v>
      </c>
      <c r="H8500">
        <v>7</v>
      </c>
      <c r="I8500">
        <v>93978.96</v>
      </c>
      <c r="J8500">
        <v>2</v>
      </c>
      <c r="K8500">
        <v>1</v>
      </c>
      <c r="L8500">
        <v>0</v>
      </c>
      <c r="M8500">
        <v>60651.77</v>
      </c>
      <c r="N8500">
        <v>0</v>
      </c>
    </row>
    <row r="8501" spans="1:14" x14ac:dyDescent="0.3">
      <c r="A8501">
        <v>8500</v>
      </c>
      <c r="B8501">
        <v>15784918</v>
      </c>
      <c r="C8501" t="s">
        <v>323</v>
      </c>
      <c r="D8501">
        <v>498</v>
      </c>
      <c r="E8501" t="s">
        <v>26</v>
      </c>
      <c r="F8501" t="s">
        <v>23</v>
      </c>
      <c r="G8501">
        <v>35</v>
      </c>
      <c r="H8501">
        <v>2</v>
      </c>
      <c r="I8501">
        <v>121968.11</v>
      </c>
      <c r="J8501">
        <v>2</v>
      </c>
      <c r="K8501">
        <v>0</v>
      </c>
      <c r="L8501">
        <v>1</v>
      </c>
      <c r="M8501">
        <v>188343.05</v>
      </c>
      <c r="N8501">
        <v>0</v>
      </c>
    </row>
    <row r="8502" spans="1:14" x14ac:dyDescent="0.3">
      <c r="A8502">
        <v>8501</v>
      </c>
      <c r="B8502">
        <v>15584785</v>
      </c>
      <c r="C8502" t="s">
        <v>1284</v>
      </c>
      <c r="D8502">
        <v>660</v>
      </c>
      <c r="E8502" t="s">
        <v>15</v>
      </c>
      <c r="F8502" t="s">
        <v>23</v>
      </c>
      <c r="G8502">
        <v>37</v>
      </c>
      <c r="H8502">
        <v>2</v>
      </c>
      <c r="I8502">
        <v>97324.91</v>
      </c>
      <c r="J8502">
        <v>1</v>
      </c>
      <c r="K8502">
        <v>1</v>
      </c>
      <c r="L8502">
        <v>0</v>
      </c>
      <c r="M8502">
        <v>23291.83</v>
      </c>
      <c r="N8502">
        <v>0</v>
      </c>
    </row>
    <row r="8503" spans="1:14" x14ac:dyDescent="0.3">
      <c r="A8503">
        <v>8502</v>
      </c>
      <c r="B8503">
        <v>15797197</v>
      </c>
      <c r="C8503" t="s">
        <v>445</v>
      </c>
      <c r="D8503">
        <v>678</v>
      </c>
      <c r="E8503" t="s">
        <v>18</v>
      </c>
      <c r="F8503" t="s">
        <v>23</v>
      </c>
      <c r="G8503">
        <v>29</v>
      </c>
      <c r="H8503">
        <v>6</v>
      </c>
      <c r="I8503">
        <v>0</v>
      </c>
      <c r="J8503">
        <v>2</v>
      </c>
      <c r="K8503">
        <v>1</v>
      </c>
      <c r="L8503">
        <v>0</v>
      </c>
      <c r="M8503">
        <v>64443.75</v>
      </c>
      <c r="N8503">
        <v>0</v>
      </c>
    </row>
    <row r="8504" spans="1:14" x14ac:dyDescent="0.3">
      <c r="A8504">
        <v>8503</v>
      </c>
      <c r="B8504">
        <v>15574858</v>
      </c>
      <c r="C8504" t="s">
        <v>688</v>
      </c>
      <c r="D8504">
        <v>530</v>
      </c>
      <c r="E8504" t="s">
        <v>15</v>
      </c>
      <c r="F8504" t="s">
        <v>23</v>
      </c>
      <c r="G8504">
        <v>37</v>
      </c>
      <c r="H8504">
        <v>8</v>
      </c>
      <c r="I8504">
        <v>0</v>
      </c>
      <c r="J8504">
        <v>2</v>
      </c>
      <c r="K8504">
        <v>1</v>
      </c>
      <c r="L8504">
        <v>1</v>
      </c>
      <c r="M8504">
        <v>287.99</v>
      </c>
      <c r="N8504">
        <v>0</v>
      </c>
    </row>
    <row r="8505" spans="1:14" x14ac:dyDescent="0.3">
      <c r="A8505">
        <v>8504</v>
      </c>
      <c r="B8505">
        <v>15794101</v>
      </c>
      <c r="C8505" t="s">
        <v>1932</v>
      </c>
      <c r="D8505">
        <v>559</v>
      </c>
      <c r="E8505" t="s">
        <v>15</v>
      </c>
      <c r="F8505" t="s">
        <v>16</v>
      </c>
      <c r="G8505">
        <v>48</v>
      </c>
      <c r="H8505">
        <v>2</v>
      </c>
      <c r="I8505">
        <v>0</v>
      </c>
      <c r="J8505">
        <v>2</v>
      </c>
      <c r="K8505">
        <v>0</v>
      </c>
      <c r="L8505">
        <v>1</v>
      </c>
      <c r="M8505">
        <v>137961.41</v>
      </c>
      <c r="N8505">
        <v>0</v>
      </c>
    </row>
    <row r="8506" spans="1:14" x14ac:dyDescent="0.3">
      <c r="A8506">
        <v>8505</v>
      </c>
      <c r="B8506">
        <v>15743245</v>
      </c>
      <c r="C8506" t="s">
        <v>2019</v>
      </c>
      <c r="D8506">
        <v>624</v>
      </c>
      <c r="E8506" t="s">
        <v>15</v>
      </c>
      <c r="F8506" t="s">
        <v>23</v>
      </c>
      <c r="G8506">
        <v>42</v>
      </c>
      <c r="H8506">
        <v>3</v>
      </c>
      <c r="I8506">
        <v>145155.37</v>
      </c>
      <c r="J8506">
        <v>1</v>
      </c>
      <c r="K8506">
        <v>1</v>
      </c>
      <c r="L8506">
        <v>0</v>
      </c>
      <c r="M8506">
        <v>72169.95</v>
      </c>
      <c r="N8506">
        <v>1</v>
      </c>
    </row>
    <row r="8507" spans="1:14" x14ac:dyDescent="0.3">
      <c r="A8507">
        <v>8506</v>
      </c>
      <c r="B8507">
        <v>15791535</v>
      </c>
      <c r="C8507" t="s">
        <v>2735</v>
      </c>
      <c r="D8507">
        <v>592</v>
      </c>
      <c r="E8507" t="s">
        <v>15</v>
      </c>
      <c r="F8507" t="s">
        <v>23</v>
      </c>
      <c r="G8507">
        <v>28</v>
      </c>
      <c r="H8507">
        <v>5</v>
      </c>
      <c r="I8507">
        <v>137222.76999999999</v>
      </c>
      <c r="J8507">
        <v>1</v>
      </c>
      <c r="K8507">
        <v>0</v>
      </c>
      <c r="L8507">
        <v>0</v>
      </c>
      <c r="M8507">
        <v>39608.58</v>
      </c>
      <c r="N8507">
        <v>0</v>
      </c>
    </row>
    <row r="8508" spans="1:14" x14ac:dyDescent="0.3">
      <c r="A8508">
        <v>8507</v>
      </c>
      <c r="B8508">
        <v>15605215</v>
      </c>
      <c r="C8508" t="s">
        <v>224</v>
      </c>
      <c r="D8508">
        <v>767</v>
      </c>
      <c r="E8508" t="s">
        <v>15</v>
      </c>
      <c r="F8508" t="s">
        <v>23</v>
      </c>
      <c r="G8508">
        <v>48</v>
      </c>
      <c r="H8508">
        <v>9</v>
      </c>
      <c r="I8508">
        <v>0</v>
      </c>
      <c r="J8508">
        <v>2</v>
      </c>
      <c r="K8508">
        <v>0</v>
      </c>
      <c r="L8508">
        <v>1</v>
      </c>
      <c r="M8508">
        <v>175458.21</v>
      </c>
      <c r="N8508">
        <v>0</v>
      </c>
    </row>
    <row r="8509" spans="1:14" x14ac:dyDescent="0.3">
      <c r="A8509">
        <v>8508</v>
      </c>
      <c r="B8509">
        <v>15771749</v>
      </c>
      <c r="C8509" t="s">
        <v>132</v>
      </c>
      <c r="D8509">
        <v>653</v>
      </c>
      <c r="E8509" t="s">
        <v>26</v>
      </c>
      <c r="F8509" t="s">
        <v>16</v>
      </c>
      <c r="G8509">
        <v>38</v>
      </c>
      <c r="H8509">
        <v>5</v>
      </c>
      <c r="I8509">
        <v>114268.22</v>
      </c>
      <c r="J8509">
        <v>2</v>
      </c>
      <c r="K8509">
        <v>1</v>
      </c>
      <c r="L8509">
        <v>1</v>
      </c>
      <c r="M8509">
        <v>89524.83</v>
      </c>
      <c r="N8509">
        <v>0</v>
      </c>
    </row>
    <row r="8510" spans="1:14" x14ac:dyDescent="0.3">
      <c r="A8510">
        <v>8509</v>
      </c>
      <c r="B8510">
        <v>15616833</v>
      </c>
      <c r="C8510" t="s">
        <v>1109</v>
      </c>
      <c r="D8510">
        <v>678</v>
      </c>
      <c r="E8510" t="s">
        <v>18</v>
      </c>
      <c r="F8510" t="s">
        <v>23</v>
      </c>
      <c r="G8510">
        <v>27</v>
      </c>
      <c r="H8510">
        <v>2</v>
      </c>
      <c r="I8510">
        <v>0</v>
      </c>
      <c r="J8510">
        <v>2</v>
      </c>
      <c r="K8510">
        <v>1</v>
      </c>
      <c r="L8510">
        <v>1</v>
      </c>
      <c r="M8510">
        <v>13221.25</v>
      </c>
      <c r="N8510">
        <v>0</v>
      </c>
    </row>
    <row r="8511" spans="1:14" x14ac:dyDescent="0.3">
      <c r="A8511">
        <v>8510</v>
      </c>
      <c r="B8511">
        <v>15750728</v>
      </c>
      <c r="C8511" t="s">
        <v>2311</v>
      </c>
      <c r="D8511">
        <v>586</v>
      </c>
      <c r="E8511" t="s">
        <v>18</v>
      </c>
      <c r="F8511" t="s">
        <v>16</v>
      </c>
      <c r="G8511">
        <v>42</v>
      </c>
      <c r="H8511">
        <v>2</v>
      </c>
      <c r="I8511">
        <v>0</v>
      </c>
      <c r="J8511">
        <v>1</v>
      </c>
      <c r="K8511">
        <v>1</v>
      </c>
      <c r="L8511">
        <v>0</v>
      </c>
      <c r="M8511">
        <v>102889.34</v>
      </c>
      <c r="N8511">
        <v>0</v>
      </c>
    </row>
    <row r="8512" spans="1:14" x14ac:dyDescent="0.3">
      <c r="A8512">
        <v>8511</v>
      </c>
      <c r="B8512">
        <v>15769353</v>
      </c>
      <c r="C8512" t="s">
        <v>203</v>
      </c>
      <c r="D8512">
        <v>550</v>
      </c>
      <c r="E8512" t="s">
        <v>15</v>
      </c>
      <c r="F8512" t="s">
        <v>16</v>
      </c>
      <c r="G8512">
        <v>40</v>
      </c>
      <c r="H8512">
        <v>8</v>
      </c>
      <c r="I8512">
        <v>150490.32</v>
      </c>
      <c r="J8512">
        <v>1</v>
      </c>
      <c r="K8512">
        <v>0</v>
      </c>
      <c r="L8512">
        <v>0</v>
      </c>
      <c r="M8512">
        <v>166468.21</v>
      </c>
      <c r="N8512">
        <v>1</v>
      </c>
    </row>
    <row r="8513" spans="1:14" x14ac:dyDescent="0.3">
      <c r="A8513">
        <v>8512</v>
      </c>
      <c r="B8513">
        <v>15770091</v>
      </c>
      <c r="C8513" t="s">
        <v>2259</v>
      </c>
      <c r="D8513">
        <v>643</v>
      </c>
      <c r="E8513" t="s">
        <v>26</v>
      </c>
      <c r="F8513" t="s">
        <v>23</v>
      </c>
      <c r="G8513">
        <v>28</v>
      </c>
      <c r="H8513">
        <v>9</v>
      </c>
      <c r="I8513">
        <v>160858.13</v>
      </c>
      <c r="J8513">
        <v>2</v>
      </c>
      <c r="K8513">
        <v>1</v>
      </c>
      <c r="L8513">
        <v>0</v>
      </c>
      <c r="M8513">
        <v>27149.27</v>
      </c>
      <c r="N8513">
        <v>0</v>
      </c>
    </row>
    <row r="8514" spans="1:14" x14ac:dyDescent="0.3">
      <c r="A8514">
        <v>8513</v>
      </c>
      <c r="B8514">
        <v>15716420</v>
      </c>
      <c r="C8514" t="s">
        <v>974</v>
      </c>
      <c r="D8514">
        <v>612</v>
      </c>
      <c r="E8514" t="s">
        <v>18</v>
      </c>
      <c r="F8514" t="s">
        <v>23</v>
      </c>
      <c r="G8514">
        <v>39</v>
      </c>
      <c r="H8514">
        <v>5</v>
      </c>
      <c r="I8514">
        <v>170288.38</v>
      </c>
      <c r="J8514">
        <v>1</v>
      </c>
      <c r="K8514">
        <v>1</v>
      </c>
      <c r="L8514">
        <v>1</v>
      </c>
      <c r="M8514">
        <v>59601.15</v>
      </c>
      <c r="N8514">
        <v>0</v>
      </c>
    </row>
    <row r="8515" spans="1:14" x14ac:dyDescent="0.3">
      <c r="A8515">
        <v>8514</v>
      </c>
      <c r="B8515">
        <v>15740602</v>
      </c>
      <c r="C8515" t="s">
        <v>268</v>
      </c>
      <c r="D8515">
        <v>674</v>
      </c>
      <c r="E8515" t="s">
        <v>26</v>
      </c>
      <c r="F8515" t="s">
        <v>16</v>
      </c>
      <c r="G8515">
        <v>27</v>
      </c>
      <c r="H8515">
        <v>4</v>
      </c>
      <c r="I8515">
        <v>111568.01</v>
      </c>
      <c r="J8515">
        <v>1</v>
      </c>
      <c r="K8515">
        <v>0</v>
      </c>
      <c r="L8515">
        <v>1</v>
      </c>
      <c r="M8515">
        <v>22026.18</v>
      </c>
      <c r="N8515">
        <v>0</v>
      </c>
    </row>
    <row r="8516" spans="1:14" x14ac:dyDescent="0.3">
      <c r="A8516">
        <v>8515</v>
      </c>
      <c r="B8516">
        <v>15796071</v>
      </c>
      <c r="C8516" t="s">
        <v>2736</v>
      </c>
      <c r="D8516">
        <v>657</v>
      </c>
      <c r="E8516" t="s">
        <v>18</v>
      </c>
      <c r="F8516" t="s">
        <v>23</v>
      </c>
      <c r="G8516">
        <v>29</v>
      </c>
      <c r="H8516">
        <v>7</v>
      </c>
      <c r="I8516">
        <v>83889.03</v>
      </c>
      <c r="J8516">
        <v>1</v>
      </c>
      <c r="K8516">
        <v>1</v>
      </c>
      <c r="L8516">
        <v>0</v>
      </c>
      <c r="M8516">
        <v>153059.62</v>
      </c>
      <c r="N8516">
        <v>0</v>
      </c>
    </row>
    <row r="8517" spans="1:14" x14ac:dyDescent="0.3">
      <c r="A8517">
        <v>8516</v>
      </c>
      <c r="B8517">
        <v>15811389</v>
      </c>
      <c r="C8517" t="s">
        <v>416</v>
      </c>
      <c r="D8517">
        <v>724</v>
      </c>
      <c r="E8517" t="s">
        <v>26</v>
      </c>
      <c r="F8517" t="s">
        <v>16</v>
      </c>
      <c r="G8517">
        <v>35</v>
      </c>
      <c r="H8517">
        <v>0</v>
      </c>
      <c r="I8517">
        <v>171982.95</v>
      </c>
      <c r="J8517">
        <v>2</v>
      </c>
      <c r="K8517">
        <v>0</v>
      </c>
      <c r="L8517">
        <v>1</v>
      </c>
      <c r="M8517">
        <v>167313.07</v>
      </c>
      <c r="N8517">
        <v>0</v>
      </c>
    </row>
    <row r="8518" spans="1:14" x14ac:dyDescent="0.3">
      <c r="A8518">
        <v>8517</v>
      </c>
      <c r="B8518">
        <v>15783875</v>
      </c>
      <c r="C8518" t="s">
        <v>845</v>
      </c>
      <c r="D8518">
        <v>500</v>
      </c>
      <c r="E8518" t="s">
        <v>15</v>
      </c>
      <c r="F8518" t="s">
        <v>16</v>
      </c>
      <c r="G8518">
        <v>34</v>
      </c>
      <c r="H8518">
        <v>4</v>
      </c>
      <c r="I8518">
        <v>0</v>
      </c>
      <c r="J8518">
        <v>2</v>
      </c>
      <c r="K8518">
        <v>1</v>
      </c>
      <c r="L8518">
        <v>0</v>
      </c>
      <c r="M8518">
        <v>12833.96</v>
      </c>
      <c r="N8518">
        <v>0</v>
      </c>
    </row>
    <row r="8519" spans="1:14" x14ac:dyDescent="0.3">
      <c r="A8519">
        <v>8518</v>
      </c>
      <c r="B8519">
        <v>15671800</v>
      </c>
      <c r="C8519" t="s">
        <v>176</v>
      </c>
      <c r="D8519">
        <v>688</v>
      </c>
      <c r="E8519" t="s">
        <v>15</v>
      </c>
      <c r="F8519" t="s">
        <v>23</v>
      </c>
      <c r="G8519">
        <v>20</v>
      </c>
      <c r="H8519">
        <v>8</v>
      </c>
      <c r="I8519">
        <v>137624.4</v>
      </c>
      <c r="J8519">
        <v>2</v>
      </c>
      <c r="K8519">
        <v>1</v>
      </c>
      <c r="L8519">
        <v>1</v>
      </c>
      <c r="M8519">
        <v>197582.79</v>
      </c>
      <c r="N8519">
        <v>0</v>
      </c>
    </row>
    <row r="8520" spans="1:14" x14ac:dyDescent="0.3">
      <c r="A8520">
        <v>8519</v>
      </c>
      <c r="B8520">
        <v>15677288</v>
      </c>
      <c r="C8520" t="s">
        <v>2737</v>
      </c>
      <c r="D8520">
        <v>599</v>
      </c>
      <c r="E8520" t="s">
        <v>15</v>
      </c>
      <c r="F8520" t="s">
        <v>23</v>
      </c>
      <c r="G8520">
        <v>50</v>
      </c>
      <c r="H8520">
        <v>3</v>
      </c>
      <c r="I8520">
        <v>121159.65</v>
      </c>
      <c r="J8520">
        <v>1</v>
      </c>
      <c r="K8520">
        <v>0</v>
      </c>
      <c r="L8520">
        <v>0</v>
      </c>
      <c r="M8520">
        <v>4033.39</v>
      </c>
      <c r="N8520">
        <v>1</v>
      </c>
    </row>
    <row r="8521" spans="1:14" x14ac:dyDescent="0.3">
      <c r="A8521">
        <v>8520</v>
      </c>
      <c r="B8521">
        <v>15633525</v>
      </c>
      <c r="C8521" t="s">
        <v>1004</v>
      </c>
      <c r="D8521">
        <v>631</v>
      </c>
      <c r="E8521" t="s">
        <v>15</v>
      </c>
      <c r="F8521" t="s">
        <v>23</v>
      </c>
      <c r="G8521">
        <v>29</v>
      </c>
      <c r="H8521">
        <v>7</v>
      </c>
      <c r="I8521">
        <v>0</v>
      </c>
      <c r="J8521">
        <v>2</v>
      </c>
      <c r="K8521">
        <v>0</v>
      </c>
      <c r="L8521">
        <v>1</v>
      </c>
      <c r="M8521">
        <v>125877.22</v>
      </c>
      <c r="N8521">
        <v>0</v>
      </c>
    </row>
    <row r="8522" spans="1:14" x14ac:dyDescent="0.3">
      <c r="A8522">
        <v>8521</v>
      </c>
      <c r="B8522">
        <v>15634606</v>
      </c>
      <c r="C8522" t="s">
        <v>2114</v>
      </c>
      <c r="D8522">
        <v>634</v>
      </c>
      <c r="E8522" t="s">
        <v>18</v>
      </c>
      <c r="F8522" t="s">
        <v>23</v>
      </c>
      <c r="G8522">
        <v>52</v>
      </c>
      <c r="H8522">
        <v>1</v>
      </c>
      <c r="I8522">
        <v>0</v>
      </c>
      <c r="J8522">
        <v>2</v>
      </c>
      <c r="K8522">
        <v>1</v>
      </c>
      <c r="L8522">
        <v>1</v>
      </c>
      <c r="M8522">
        <v>176913.42</v>
      </c>
      <c r="N8522">
        <v>0</v>
      </c>
    </row>
    <row r="8523" spans="1:14" x14ac:dyDescent="0.3">
      <c r="A8523">
        <v>8522</v>
      </c>
      <c r="B8523">
        <v>15579207</v>
      </c>
      <c r="C8523" t="s">
        <v>569</v>
      </c>
      <c r="D8523">
        <v>545</v>
      </c>
      <c r="E8523" t="s">
        <v>15</v>
      </c>
      <c r="F8523" t="s">
        <v>23</v>
      </c>
      <c r="G8523">
        <v>37</v>
      </c>
      <c r="H8523">
        <v>3</v>
      </c>
      <c r="I8523">
        <v>91184.01</v>
      </c>
      <c r="J8523">
        <v>1</v>
      </c>
      <c r="K8523">
        <v>1</v>
      </c>
      <c r="L8523">
        <v>0</v>
      </c>
      <c r="M8523">
        <v>105476.65</v>
      </c>
      <c r="N8523">
        <v>0</v>
      </c>
    </row>
    <row r="8524" spans="1:14" x14ac:dyDescent="0.3">
      <c r="A8524">
        <v>8523</v>
      </c>
      <c r="B8524">
        <v>15619892</v>
      </c>
      <c r="C8524" t="s">
        <v>688</v>
      </c>
      <c r="D8524">
        <v>644</v>
      </c>
      <c r="E8524" t="s">
        <v>18</v>
      </c>
      <c r="F8524" t="s">
        <v>23</v>
      </c>
      <c r="G8524">
        <v>18</v>
      </c>
      <c r="H8524">
        <v>8</v>
      </c>
      <c r="I8524">
        <v>0</v>
      </c>
      <c r="J8524">
        <v>2</v>
      </c>
      <c r="K8524">
        <v>1</v>
      </c>
      <c r="L8524">
        <v>0</v>
      </c>
      <c r="M8524">
        <v>59172.42</v>
      </c>
      <c r="N8524">
        <v>0</v>
      </c>
    </row>
    <row r="8525" spans="1:14" x14ac:dyDescent="0.3">
      <c r="A8525">
        <v>8524</v>
      </c>
      <c r="B8525">
        <v>15567778</v>
      </c>
      <c r="C8525" t="s">
        <v>394</v>
      </c>
      <c r="D8525">
        <v>690</v>
      </c>
      <c r="E8525" t="s">
        <v>26</v>
      </c>
      <c r="F8525" t="s">
        <v>16</v>
      </c>
      <c r="G8525">
        <v>54</v>
      </c>
      <c r="H8525">
        <v>1</v>
      </c>
      <c r="I8525">
        <v>144027.79999999999</v>
      </c>
      <c r="J8525">
        <v>1</v>
      </c>
      <c r="K8525">
        <v>1</v>
      </c>
      <c r="L8525">
        <v>1</v>
      </c>
      <c r="M8525">
        <v>108731.02</v>
      </c>
      <c r="N8525">
        <v>1</v>
      </c>
    </row>
    <row r="8526" spans="1:14" x14ac:dyDescent="0.3">
      <c r="A8526">
        <v>8525</v>
      </c>
      <c r="B8526">
        <v>15711750</v>
      </c>
      <c r="C8526" t="s">
        <v>55</v>
      </c>
      <c r="D8526">
        <v>711</v>
      </c>
      <c r="E8526" t="s">
        <v>15</v>
      </c>
      <c r="F8526" t="s">
        <v>16</v>
      </c>
      <c r="G8526">
        <v>34</v>
      </c>
      <c r="H8526">
        <v>6</v>
      </c>
      <c r="I8526">
        <v>0</v>
      </c>
      <c r="J8526">
        <v>2</v>
      </c>
      <c r="K8526">
        <v>1</v>
      </c>
      <c r="L8526">
        <v>1</v>
      </c>
      <c r="M8526">
        <v>175310.38</v>
      </c>
      <c r="N8526">
        <v>0</v>
      </c>
    </row>
    <row r="8527" spans="1:14" x14ac:dyDescent="0.3">
      <c r="A8527">
        <v>8526</v>
      </c>
      <c r="B8527">
        <v>15751084</v>
      </c>
      <c r="C8527" t="s">
        <v>851</v>
      </c>
      <c r="D8527">
        <v>712</v>
      </c>
      <c r="E8527" t="s">
        <v>15</v>
      </c>
      <c r="F8527" t="s">
        <v>16</v>
      </c>
      <c r="G8527">
        <v>29</v>
      </c>
      <c r="H8527">
        <v>8</v>
      </c>
      <c r="I8527">
        <v>140170.60999999999</v>
      </c>
      <c r="J8527">
        <v>1</v>
      </c>
      <c r="K8527">
        <v>1</v>
      </c>
      <c r="L8527">
        <v>1</v>
      </c>
      <c r="M8527">
        <v>38170.04</v>
      </c>
      <c r="N8527">
        <v>0</v>
      </c>
    </row>
    <row r="8528" spans="1:14" x14ac:dyDescent="0.3">
      <c r="A8528">
        <v>8527</v>
      </c>
      <c r="B8528">
        <v>15768945</v>
      </c>
      <c r="C8528" t="s">
        <v>1406</v>
      </c>
      <c r="D8528">
        <v>627</v>
      </c>
      <c r="E8528" t="s">
        <v>15</v>
      </c>
      <c r="F8528" t="s">
        <v>23</v>
      </c>
      <c r="G8528">
        <v>27</v>
      </c>
      <c r="H8528">
        <v>1</v>
      </c>
      <c r="I8528">
        <v>62092.9</v>
      </c>
      <c r="J8528">
        <v>1</v>
      </c>
      <c r="K8528">
        <v>1</v>
      </c>
      <c r="L8528">
        <v>1</v>
      </c>
      <c r="M8528">
        <v>105887.03999999999</v>
      </c>
      <c r="N8528">
        <v>0</v>
      </c>
    </row>
    <row r="8529" spans="1:14" x14ac:dyDescent="0.3">
      <c r="A8529">
        <v>8528</v>
      </c>
      <c r="B8529">
        <v>15586931</v>
      </c>
      <c r="C8529" t="s">
        <v>79</v>
      </c>
      <c r="D8529">
        <v>694</v>
      </c>
      <c r="E8529" t="s">
        <v>18</v>
      </c>
      <c r="F8529" t="s">
        <v>23</v>
      </c>
      <c r="G8529">
        <v>39</v>
      </c>
      <c r="H8529">
        <v>3</v>
      </c>
      <c r="I8529">
        <v>0</v>
      </c>
      <c r="J8529">
        <v>1</v>
      </c>
      <c r="K8529">
        <v>1</v>
      </c>
      <c r="L8529">
        <v>1</v>
      </c>
      <c r="M8529">
        <v>95625.03</v>
      </c>
      <c r="N8529">
        <v>0</v>
      </c>
    </row>
    <row r="8530" spans="1:14" x14ac:dyDescent="0.3">
      <c r="A8530">
        <v>8529</v>
      </c>
      <c r="B8530">
        <v>15636353</v>
      </c>
      <c r="C8530" t="s">
        <v>499</v>
      </c>
      <c r="D8530">
        <v>534</v>
      </c>
      <c r="E8530" t="s">
        <v>18</v>
      </c>
      <c r="F8530" t="s">
        <v>23</v>
      </c>
      <c r="G8530">
        <v>35</v>
      </c>
      <c r="H8530">
        <v>4</v>
      </c>
      <c r="I8530">
        <v>0</v>
      </c>
      <c r="J8530">
        <v>2</v>
      </c>
      <c r="K8530">
        <v>0</v>
      </c>
      <c r="L8530">
        <v>0</v>
      </c>
      <c r="M8530">
        <v>9541.15</v>
      </c>
      <c r="N8530">
        <v>0</v>
      </c>
    </row>
    <row r="8531" spans="1:14" x14ac:dyDescent="0.3">
      <c r="A8531">
        <v>8530</v>
      </c>
      <c r="B8531">
        <v>15623858</v>
      </c>
      <c r="C8531" t="s">
        <v>2738</v>
      </c>
      <c r="D8531">
        <v>603</v>
      </c>
      <c r="E8531" t="s">
        <v>15</v>
      </c>
      <c r="F8531" t="s">
        <v>23</v>
      </c>
      <c r="G8531">
        <v>45</v>
      </c>
      <c r="H8531">
        <v>9</v>
      </c>
      <c r="I8531">
        <v>0</v>
      </c>
      <c r="J8531">
        <v>1</v>
      </c>
      <c r="K8531">
        <v>0</v>
      </c>
      <c r="L8531">
        <v>0</v>
      </c>
      <c r="M8531">
        <v>148516.79</v>
      </c>
      <c r="N8531">
        <v>0</v>
      </c>
    </row>
    <row r="8532" spans="1:14" x14ac:dyDescent="0.3">
      <c r="A8532">
        <v>8531</v>
      </c>
      <c r="B8532">
        <v>15703354</v>
      </c>
      <c r="C8532" t="s">
        <v>1378</v>
      </c>
      <c r="D8532">
        <v>808</v>
      </c>
      <c r="E8532" t="s">
        <v>15</v>
      </c>
      <c r="F8532" t="s">
        <v>16</v>
      </c>
      <c r="G8532">
        <v>33</v>
      </c>
      <c r="H8532">
        <v>2</v>
      </c>
      <c r="I8532">
        <v>103516.87</v>
      </c>
      <c r="J8532">
        <v>1</v>
      </c>
      <c r="K8532">
        <v>1</v>
      </c>
      <c r="L8532">
        <v>0</v>
      </c>
      <c r="M8532">
        <v>113907.8</v>
      </c>
      <c r="N8532">
        <v>0</v>
      </c>
    </row>
    <row r="8533" spans="1:14" x14ac:dyDescent="0.3">
      <c r="A8533">
        <v>8532</v>
      </c>
      <c r="B8533">
        <v>15663987</v>
      </c>
      <c r="C8533" t="s">
        <v>699</v>
      </c>
      <c r="D8533">
        <v>723</v>
      </c>
      <c r="E8533" t="s">
        <v>18</v>
      </c>
      <c r="F8533" t="s">
        <v>23</v>
      </c>
      <c r="G8533">
        <v>30</v>
      </c>
      <c r="H8533">
        <v>1</v>
      </c>
      <c r="I8533">
        <v>0</v>
      </c>
      <c r="J8533">
        <v>3</v>
      </c>
      <c r="K8533">
        <v>1</v>
      </c>
      <c r="L8533">
        <v>0</v>
      </c>
      <c r="M8533">
        <v>164647.72</v>
      </c>
      <c r="N8533">
        <v>1</v>
      </c>
    </row>
    <row r="8534" spans="1:14" x14ac:dyDescent="0.3">
      <c r="A8534">
        <v>8533</v>
      </c>
      <c r="B8534">
        <v>15780805</v>
      </c>
      <c r="C8534" t="s">
        <v>457</v>
      </c>
      <c r="D8534">
        <v>585</v>
      </c>
      <c r="E8534" t="s">
        <v>15</v>
      </c>
      <c r="F8534" t="s">
        <v>16</v>
      </c>
      <c r="G8534">
        <v>35</v>
      </c>
      <c r="H8534">
        <v>2</v>
      </c>
      <c r="I8534">
        <v>0</v>
      </c>
      <c r="J8534">
        <v>2</v>
      </c>
      <c r="K8534">
        <v>1</v>
      </c>
      <c r="L8534">
        <v>0</v>
      </c>
      <c r="M8534">
        <v>98621.04</v>
      </c>
      <c r="N8534">
        <v>1</v>
      </c>
    </row>
    <row r="8535" spans="1:14" x14ac:dyDescent="0.3">
      <c r="A8535">
        <v>8534</v>
      </c>
      <c r="B8535">
        <v>15768566</v>
      </c>
      <c r="C8535" t="s">
        <v>964</v>
      </c>
      <c r="D8535">
        <v>706</v>
      </c>
      <c r="E8535" t="s">
        <v>15</v>
      </c>
      <c r="F8535" t="s">
        <v>23</v>
      </c>
      <c r="G8535">
        <v>34</v>
      </c>
      <c r="H8535">
        <v>8</v>
      </c>
      <c r="I8535">
        <v>0</v>
      </c>
      <c r="J8535">
        <v>2</v>
      </c>
      <c r="K8535">
        <v>1</v>
      </c>
      <c r="L8535">
        <v>1</v>
      </c>
      <c r="M8535">
        <v>37479.97</v>
      </c>
      <c r="N8535">
        <v>0</v>
      </c>
    </row>
    <row r="8536" spans="1:14" x14ac:dyDescent="0.3">
      <c r="A8536">
        <v>8535</v>
      </c>
      <c r="B8536">
        <v>15643229</v>
      </c>
      <c r="C8536" t="s">
        <v>637</v>
      </c>
      <c r="D8536">
        <v>671</v>
      </c>
      <c r="E8536" t="s">
        <v>15</v>
      </c>
      <c r="F8536" t="s">
        <v>16</v>
      </c>
      <c r="G8536">
        <v>31</v>
      </c>
      <c r="H8536">
        <v>6</v>
      </c>
      <c r="I8536">
        <v>0</v>
      </c>
      <c r="J8536">
        <v>2</v>
      </c>
      <c r="K8536">
        <v>1</v>
      </c>
      <c r="L8536">
        <v>1</v>
      </c>
      <c r="M8536">
        <v>15846.42</v>
      </c>
      <c r="N8536">
        <v>0</v>
      </c>
    </row>
    <row r="8537" spans="1:14" x14ac:dyDescent="0.3">
      <c r="A8537">
        <v>8536</v>
      </c>
      <c r="B8537">
        <v>15754940</v>
      </c>
      <c r="C8537" t="s">
        <v>2739</v>
      </c>
      <c r="D8537">
        <v>597</v>
      </c>
      <c r="E8537" t="s">
        <v>18</v>
      </c>
      <c r="F8537" t="s">
        <v>23</v>
      </c>
      <c r="G8537">
        <v>43</v>
      </c>
      <c r="H8537">
        <v>2</v>
      </c>
      <c r="I8537">
        <v>85162.26</v>
      </c>
      <c r="J8537">
        <v>1</v>
      </c>
      <c r="K8537">
        <v>0</v>
      </c>
      <c r="L8537">
        <v>1</v>
      </c>
      <c r="M8537">
        <v>5104.08</v>
      </c>
      <c r="N8537">
        <v>1</v>
      </c>
    </row>
    <row r="8538" spans="1:14" x14ac:dyDescent="0.3">
      <c r="A8538">
        <v>8537</v>
      </c>
      <c r="B8538">
        <v>15676576</v>
      </c>
      <c r="C8538" t="s">
        <v>814</v>
      </c>
      <c r="D8538">
        <v>646</v>
      </c>
      <c r="E8538" t="s">
        <v>15</v>
      </c>
      <c r="F8538" t="s">
        <v>16</v>
      </c>
      <c r="G8538">
        <v>43</v>
      </c>
      <c r="H8538">
        <v>8</v>
      </c>
      <c r="I8538">
        <v>143061.88</v>
      </c>
      <c r="J8538">
        <v>1</v>
      </c>
      <c r="K8538">
        <v>1</v>
      </c>
      <c r="L8538">
        <v>0</v>
      </c>
      <c r="M8538">
        <v>61937.599999999999</v>
      </c>
      <c r="N8538">
        <v>0</v>
      </c>
    </row>
    <row r="8539" spans="1:14" x14ac:dyDescent="0.3">
      <c r="A8539">
        <v>8538</v>
      </c>
      <c r="B8539">
        <v>15800068</v>
      </c>
      <c r="C8539" t="s">
        <v>586</v>
      </c>
      <c r="D8539">
        <v>801</v>
      </c>
      <c r="E8539" t="s">
        <v>18</v>
      </c>
      <c r="F8539" t="s">
        <v>16</v>
      </c>
      <c r="G8539">
        <v>46</v>
      </c>
      <c r="H8539">
        <v>6</v>
      </c>
      <c r="I8539">
        <v>0</v>
      </c>
      <c r="J8539">
        <v>2</v>
      </c>
      <c r="K8539">
        <v>1</v>
      </c>
      <c r="L8539">
        <v>1</v>
      </c>
      <c r="M8539">
        <v>170008.74</v>
      </c>
      <c r="N8539">
        <v>0</v>
      </c>
    </row>
    <row r="8540" spans="1:14" x14ac:dyDescent="0.3">
      <c r="A8540">
        <v>8539</v>
      </c>
      <c r="B8540">
        <v>15648030</v>
      </c>
      <c r="C8540" t="s">
        <v>2740</v>
      </c>
      <c r="D8540">
        <v>731</v>
      </c>
      <c r="E8540" t="s">
        <v>18</v>
      </c>
      <c r="F8540" t="s">
        <v>16</v>
      </c>
      <c r="G8540">
        <v>33</v>
      </c>
      <c r="H8540">
        <v>5</v>
      </c>
      <c r="I8540">
        <v>137388.01</v>
      </c>
      <c r="J8540">
        <v>2</v>
      </c>
      <c r="K8540">
        <v>1</v>
      </c>
      <c r="L8540">
        <v>0</v>
      </c>
      <c r="M8540">
        <v>165000.68</v>
      </c>
      <c r="N8540">
        <v>0</v>
      </c>
    </row>
    <row r="8541" spans="1:14" x14ac:dyDescent="0.3">
      <c r="A8541">
        <v>8540</v>
      </c>
      <c r="B8541">
        <v>15668594</v>
      </c>
      <c r="C8541" t="s">
        <v>2741</v>
      </c>
      <c r="D8541">
        <v>620</v>
      </c>
      <c r="E8541" t="s">
        <v>26</v>
      </c>
      <c r="F8541" t="s">
        <v>16</v>
      </c>
      <c r="G8541">
        <v>25</v>
      </c>
      <c r="H8541">
        <v>1</v>
      </c>
      <c r="I8541">
        <v>137712.01</v>
      </c>
      <c r="J8541">
        <v>1</v>
      </c>
      <c r="K8541">
        <v>1</v>
      </c>
      <c r="L8541">
        <v>1</v>
      </c>
      <c r="M8541">
        <v>76197.05</v>
      </c>
      <c r="N8541">
        <v>0</v>
      </c>
    </row>
    <row r="8542" spans="1:14" x14ac:dyDescent="0.3">
      <c r="A8542">
        <v>8541</v>
      </c>
      <c r="B8542">
        <v>15728709</v>
      </c>
      <c r="C8542" t="s">
        <v>220</v>
      </c>
      <c r="D8542">
        <v>484</v>
      </c>
      <c r="E8542" t="s">
        <v>26</v>
      </c>
      <c r="F8542" t="s">
        <v>23</v>
      </c>
      <c r="G8542">
        <v>40</v>
      </c>
      <c r="H8542">
        <v>7</v>
      </c>
      <c r="I8542">
        <v>106901.42</v>
      </c>
      <c r="J8542">
        <v>2</v>
      </c>
      <c r="K8542">
        <v>0</v>
      </c>
      <c r="L8542">
        <v>0</v>
      </c>
      <c r="M8542">
        <v>118045.98</v>
      </c>
      <c r="N8542">
        <v>0</v>
      </c>
    </row>
    <row r="8543" spans="1:14" x14ac:dyDescent="0.3">
      <c r="A8543">
        <v>8542</v>
      </c>
      <c r="B8543">
        <v>15724181</v>
      </c>
      <c r="C8543" t="s">
        <v>505</v>
      </c>
      <c r="D8543">
        <v>647</v>
      </c>
      <c r="E8543" t="s">
        <v>18</v>
      </c>
      <c r="F8543" t="s">
        <v>23</v>
      </c>
      <c r="G8543">
        <v>47</v>
      </c>
      <c r="H8543">
        <v>5</v>
      </c>
      <c r="I8543">
        <v>105603.21</v>
      </c>
      <c r="J8543">
        <v>2</v>
      </c>
      <c r="K8543">
        <v>1</v>
      </c>
      <c r="L8543">
        <v>1</v>
      </c>
      <c r="M8543">
        <v>157360.9</v>
      </c>
      <c r="N8543">
        <v>0</v>
      </c>
    </row>
    <row r="8544" spans="1:14" x14ac:dyDescent="0.3">
      <c r="A8544">
        <v>8543</v>
      </c>
      <c r="B8544">
        <v>15647546</v>
      </c>
      <c r="C8544" t="s">
        <v>2742</v>
      </c>
      <c r="D8544">
        <v>688</v>
      </c>
      <c r="E8544" t="s">
        <v>26</v>
      </c>
      <c r="F8544" t="s">
        <v>16</v>
      </c>
      <c r="G8544">
        <v>40</v>
      </c>
      <c r="H8544">
        <v>8</v>
      </c>
      <c r="I8544">
        <v>150679.71</v>
      </c>
      <c r="J8544">
        <v>2</v>
      </c>
      <c r="K8544">
        <v>0</v>
      </c>
      <c r="L8544">
        <v>1</v>
      </c>
      <c r="M8544">
        <v>196226.38</v>
      </c>
      <c r="N8544">
        <v>0</v>
      </c>
    </row>
    <row r="8545" spans="1:14" x14ac:dyDescent="0.3">
      <c r="A8545">
        <v>8544</v>
      </c>
      <c r="B8545">
        <v>15702601</v>
      </c>
      <c r="C8545" t="s">
        <v>1706</v>
      </c>
      <c r="D8545">
        <v>680</v>
      </c>
      <c r="E8545" t="s">
        <v>26</v>
      </c>
      <c r="F8545" t="s">
        <v>23</v>
      </c>
      <c r="G8545">
        <v>30</v>
      </c>
      <c r="H8545">
        <v>4</v>
      </c>
      <c r="I8545">
        <v>108300.27</v>
      </c>
      <c r="J8545">
        <v>2</v>
      </c>
      <c r="K8545">
        <v>0</v>
      </c>
      <c r="L8545">
        <v>1</v>
      </c>
      <c r="M8545">
        <v>44384.57</v>
      </c>
      <c r="N8545">
        <v>1</v>
      </c>
    </row>
    <row r="8546" spans="1:14" x14ac:dyDescent="0.3">
      <c r="A8546">
        <v>8545</v>
      </c>
      <c r="B8546">
        <v>15567725</v>
      </c>
      <c r="C8546" t="s">
        <v>466</v>
      </c>
      <c r="D8546">
        <v>689</v>
      </c>
      <c r="E8546" t="s">
        <v>15</v>
      </c>
      <c r="F8546" t="s">
        <v>16</v>
      </c>
      <c r="G8546">
        <v>46</v>
      </c>
      <c r="H8546">
        <v>7</v>
      </c>
      <c r="I8546">
        <v>52016.08</v>
      </c>
      <c r="J8546">
        <v>2</v>
      </c>
      <c r="K8546">
        <v>1</v>
      </c>
      <c r="L8546">
        <v>1</v>
      </c>
      <c r="M8546">
        <v>72993.649999999994</v>
      </c>
      <c r="N8546">
        <v>0</v>
      </c>
    </row>
    <row r="8547" spans="1:14" x14ac:dyDescent="0.3">
      <c r="A8547">
        <v>8546</v>
      </c>
      <c r="B8547">
        <v>15674179</v>
      </c>
      <c r="C8547" t="s">
        <v>953</v>
      </c>
      <c r="D8547">
        <v>513</v>
      </c>
      <c r="E8547" t="s">
        <v>26</v>
      </c>
      <c r="F8547" t="s">
        <v>23</v>
      </c>
      <c r="G8547">
        <v>34</v>
      </c>
      <c r="H8547">
        <v>7</v>
      </c>
      <c r="I8547">
        <v>60515.13</v>
      </c>
      <c r="J8547">
        <v>1</v>
      </c>
      <c r="K8547">
        <v>0</v>
      </c>
      <c r="L8547">
        <v>0</v>
      </c>
      <c r="M8547">
        <v>124571.09</v>
      </c>
      <c r="N8547">
        <v>0</v>
      </c>
    </row>
    <row r="8548" spans="1:14" x14ac:dyDescent="0.3">
      <c r="A8548">
        <v>8547</v>
      </c>
      <c r="B8548">
        <v>15686957</v>
      </c>
      <c r="C8548" t="s">
        <v>141</v>
      </c>
      <c r="D8548">
        <v>553</v>
      </c>
      <c r="E8548" t="s">
        <v>26</v>
      </c>
      <c r="F8548" t="s">
        <v>23</v>
      </c>
      <c r="G8548">
        <v>35</v>
      </c>
      <c r="H8548">
        <v>2</v>
      </c>
      <c r="I8548">
        <v>158584.28</v>
      </c>
      <c r="J8548">
        <v>2</v>
      </c>
      <c r="K8548">
        <v>1</v>
      </c>
      <c r="L8548">
        <v>0</v>
      </c>
      <c r="M8548">
        <v>43640.160000000003</v>
      </c>
      <c r="N8548">
        <v>0</v>
      </c>
    </row>
    <row r="8549" spans="1:14" x14ac:dyDescent="0.3">
      <c r="A8549">
        <v>8548</v>
      </c>
      <c r="B8549">
        <v>15607690</v>
      </c>
      <c r="C8549" t="s">
        <v>753</v>
      </c>
      <c r="D8549">
        <v>689</v>
      </c>
      <c r="E8549" t="s">
        <v>26</v>
      </c>
      <c r="F8549" t="s">
        <v>23</v>
      </c>
      <c r="G8549">
        <v>47</v>
      </c>
      <c r="H8549">
        <v>2</v>
      </c>
      <c r="I8549">
        <v>118812.5</v>
      </c>
      <c r="J8549">
        <v>2</v>
      </c>
      <c r="K8549">
        <v>0</v>
      </c>
      <c r="L8549">
        <v>0</v>
      </c>
      <c r="M8549">
        <v>31121.42</v>
      </c>
      <c r="N8549">
        <v>0</v>
      </c>
    </row>
    <row r="8550" spans="1:14" x14ac:dyDescent="0.3">
      <c r="A8550">
        <v>8549</v>
      </c>
      <c r="B8550">
        <v>15806546</v>
      </c>
      <c r="C8550" t="s">
        <v>230</v>
      </c>
      <c r="D8550">
        <v>517</v>
      </c>
      <c r="E8550" t="s">
        <v>18</v>
      </c>
      <c r="F8550" t="s">
        <v>23</v>
      </c>
      <c r="G8550">
        <v>46</v>
      </c>
      <c r="H8550">
        <v>4</v>
      </c>
      <c r="I8550">
        <v>0</v>
      </c>
      <c r="J8550">
        <v>1</v>
      </c>
      <c r="K8550">
        <v>1</v>
      </c>
      <c r="L8550">
        <v>0</v>
      </c>
      <c r="M8550">
        <v>22372.78</v>
      </c>
      <c r="N8550">
        <v>0</v>
      </c>
    </row>
    <row r="8551" spans="1:14" x14ac:dyDescent="0.3">
      <c r="A8551">
        <v>8550</v>
      </c>
      <c r="B8551">
        <v>15632850</v>
      </c>
      <c r="C8551" t="s">
        <v>125</v>
      </c>
      <c r="D8551">
        <v>731</v>
      </c>
      <c r="E8551" t="s">
        <v>15</v>
      </c>
      <c r="F8551" t="s">
        <v>23</v>
      </c>
      <c r="G8551">
        <v>37</v>
      </c>
      <c r="H8551">
        <v>8</v>
      </c>
      <c r="I8551">
        <v>0</v>
      </c>
      <c r="J8551">
        <v>2</v>
      </c>
      <c r="K8551">
        <v>1</v>
      </c>
      <c r="L8551">
        <v>1</v>
      </c>
      <c r="M8551">
        <v>170338.35</v>
      </c>
      <c r="N8551">
        <v>0</v>
      </c>
    </row>
    <row r="8552" spans="1:14" x14ac:dyDescent="0.3">
      <c r="A8552">
        <v>8551</v>
      </c>
      <c r="B8552">
        <v>15709016</v>
      </c>
      <c r="C8552" t="s">
        <v>2241</v>
      </c>
      <c r="D8552">
        <v>687</v>
      </c>
      <c r="E8552" t="s">
        <v>26</v>
      </c>
      <c r="F8552" t="s">
        <v>16</v>
      </c>
      <c r="G8552">
        <v>47</v>
      </c>
      <c r="H8552">
        <v>1</v>
      </c>
      <c r="I8552">
        <v>91219.29</v>
      </c>
      <c r="J8552">
        <v>1</v>
      </c>
      <c r="K8552">
        <v>0</v>
      </c>
      <c r="L8552">
        <v>0</v>
      </c>
      <c r="M8552">
        <v>158845.49</v>
      </c>
      <c r="N8552">
        <v>1</v>
      </c>
    </row>
    <row r="8553" spans="1:14" x14ac:dyDescent="0.3">
      <c r="A8553">
        <v>8552</v>
      </c>
      <c r="B8553">
        <v>15638068</v>
      </c>
      <c r="C8553" t="s">
        <v>809</v>
      </c>
      <c r="D8553">
        <v>507</v>
      </c>
      <c r="E8553" t="s">
        <v>18</v>
      </c>
      <c r="F8553" t="s">
        <v>23</v>
      </c>
      <c r="G8553">
        <v>32</v>
      </c>
      <c r="H8553">
        <v>7</v>
      </c>
      <c r="I8553">
        <v>0</v>
      </c>
      <c r="J8553">
        <v>2</v>
      </c>
      <c r="K8553">
        <v>1</v>
      </c>
      <c r="L8553">
        <v>0</v>
      </c>
      <c r="M8553">
        <v>67926.179999999993</v>
      </c>
      <c r="N8553">
        <v>0</v>
      </c>
    </row>
    <row r="8554" spans="1:14" x14ac:dyDescent="0.3">
      <c r="A8554">
        <v>8553</v>
      </c>
      <c r="B8554">
        <v>15749345</v>
      </c>
      <c r="C8554" t="s">
        <v>949</v>
      </c>
      <c r="D8554">
        <v>468</v>
      </c>
      <c r="E8554" t="s">
        <v>15</v>
      </c>
      <c r="F8554" t="s">
        <v>16</v>
      </c>
      <c r="G8554">
        <v>22</v>
      </c>
      <c r="H8554">
        <v>1</v>
      </c>
      <c r="I8554">
        <v>76318.64</v>
      </c>
      <c r="J8554">
        <v>1</v>
      </c>
      <c r="K8554">
        <v>1</v>
      </c>
      <c r="L8554">
        <v>1</v>
      </c>
      <c r="M8554">
        <v>194783.12</v>
      </c>
      <c r="N8554">
        <v>0</v>
      </c>
    </row>
    <row r="8555" spans="1:14" x14ac:dyDescent="0.3">
      <c r="A8555">
        <v>8554</v>
      </c>
      <c r="B8555">
        <v>15791321</v>
      </c>
      <c r="C8555" t="s">
        <v>1860</v>
      </c>
      <c r="D8555">
        <v>682</v>
      </c>
      <c r="E8555" t="s">
        <v>18</v>
      </c>
      <c r="F8555" t="s">
        <v>16</v>
      </c>
      <c r="G8555">
        <v>58</v>
      </c>
      <c r="H8555">
        <v>4</v>
      </c>
      <c r="I8555">
        <v>0</v>
      </c>
      <c r="J8555">
        <v>1</v>
      </c>
      <c r="K8555">
        <v>1</v>
      </c>
      <c r="L8555">
        <v>0</v>
      </c>
      <c r="M8555">
        <v>176036.01</v>
      </c>
      <c r="N8555">
        <v>0</v>
      </c>
    </row>
    <row r="8556" spans="1:14" x14ac:dyDescent="0.3">
      <c r="A8556">
        <v>8555</v>
      </c>
      <c r="B8556">
        <v>15699095</v>
      </c>
      <c r="C8556" t="s">
        <v>549</v>
      </c>
      <c r="D8556">
        <v>603</v>
      </c>
      <c r="E8556" t="s">
        <v>15</v>
      </c>
      <c r="F8556" t="s">
        <v>16</v>
      </c>
      <c r="G8556">
        <v>24</v>
      </c>
      <c r="H8556">
        <v>3</v>
      </c>
      <c r="I8556">
        <v>0</v>
      </c>
      <c r="J8556">
        <v>1</v>
      </c>
      <c r="K8556">
        <v>1</v>
      </c>
      <c r="L8556">
        <v>1</v>
      </c>
      <c r="M8556">
        <v>198826.03</v>
      </c>
      <c r="N8556">
        <v>1</v>
      </c>
    </row>
    <row r="8557" spans="1:14" x14ac:dyDescent="0.3">
      <c r="A8557">
        <v>8556</v>
      </c>
      <c r="B8557">
        <v>15638329</v>
      </c>
      <c r="C8557" t="s">
        <v>401</v>
      </c>
      <c r="D8557">
        <v>522</v>
      </c>
      <c r="E8557" t="s">
        <v>26</v>
      </c>
      <c r="F8557" t="s">
        <v>23</v>
      </c>
      <c r="G8557">
        <v>25</v>
      </c>
      <c r="H8557">
        <v>1</v>
      </c>
      <c r="I8557">
        <v>111432.13</v>
      </c>
      <c r="J8557">
        <v>1</v>
      </c>
      <c r="K8557">
        <v>1</v>
      </c>
      <c r="L8557">
        <v>1</v>
      </c>
      <c r="M8557">
        <v>168683.57</v>
      </c>
      <c r="N8557">
        <v>0</v>
      </c>
    </row>
    <row r="8558" spans="1:14" x14ac:dyDescent="0.3">
      <c r="A8558">
        <v>8557</v>
      </c>
      <c r="B8558">
        <v>15575445</v>
      </c>
      <c r="C8558" t="s">
        <v>1085</v>
      </c>
      <c r="D8558">
        <v>629</v>
      </c>
      <c r="E8558" t="s">
        <v>18</v>
      </c>
      <c r="F8558" t="s">
        <v>23</v>
      </c>
      <c r="G8558">
        <v>41</v>
      </c>
      <c r="H8558">
        <v>10</v>
      </c>
      <c r="I8558">
        <v>150148.51</v>
      </c>
      <c r="J8558">
        <v>1</v>
      </c>
      <c r="K8558">
        <v>0</v>
      </c>
      <c r="L8558">
        <v>0</v>
      </c>
      <c r="M8558">
        <v>6936.27</v>
      </c>
      <c r="N8558">
        <v>0</v>
      </c>
    </row>
    <row r="8559" spans="1:14" x14ac:dyDescent="0.3">
      <c r="A8559">
        <v>8558</v>
      </c>
      <c r="B8559">
        <v>15752622</v>
      </c>
      <c r="C8559" t="s">
        <v>320</v>
      </c>
      <c r="D8559">
        <v>729</v>
      </c>
      <c r="E8559" t="s">
        <v>15</v>
      </c>
      <c r="F8559" t="s">
        <v>16</v>
      </c>
      <c r="G8559">
        <v>32</v>
      </c>
      <c r="H8559">
        <v>7</v>
      </c>
      <c r="I8559">
        <v>38550.06</v>
      </c>
      <c r="J8559">
        <v>1</v>
      </c>
      <c r="K8559">
        <v>0</v>
      </c>
      <c r="L8559">
        <v>1</v>
      </c>
      <c r="M8559">
        <v>179230.23</v>
      </c>
      <c r="N8559">
        <v>0</v>
      </c>
    </row>
    <row r="8560" spans="1:14" x14ac:dyDescent="0.3">
      <c r="A8560">
        <v>8559</v>
      </c>
      <c r="B8560">
        <v>15774507</v>
      </c>
      <c r="C8560" t="s">
        <v>2743</v>
      </c>
      <c r="D8560">
        <v>574</v>
      </c>
      <c r="E8560" t="s">
        <v>15</v>
      </c>
      <c r="F8560" t="s">
        <v>16</v>
      </c>
      <c r="G8560">
        <v>39</v>
      </c>
      <c r="H8560">
        <v>5</v>
      </c>
      <c r="I8560">
        <v>119013.86</v>
      </c>
      <c r="J8560">
        <v>1</v>
      </c>
      <c r="K8560">
        <v>1</v>
      </c>
      <c r="L8560">
        <v>0</v>
      </c>
      <c r="M8560">
        <v>103421.91</v>
      </c>
      <c r="N8560">
        <v>0</v>
      </c>
    </row>
    <row r="8561" spans="1:14" x14ac:dyDescent="0.3">
      <c r="A8561">
        <v>8560</v>
      </c>
      <c r="B8561">
        <v>15570857</v>
      </c>
      <c r="C8561" t="s">
        <v>594</v>
      </c>
      <c r="D8561">
        <v>677</v>
      </c>
      <c r="E8561" t="s">
        <v>26</v>
      </c>
      <c r="F8561" t="s">
        <v>16</v>
      </c>
      <c r="G8561">
        <v>39</v>
      </c>
      <c r="H8561">
        <v>0</v>
      </c>
      <c r="I8561">
        <v>111213.64</v>
      </c>
      <c r="J8561">
        <v>2</v>
      </c>
      <c r="K8561">
        <v>1</v>
      </c>
      <c r="L8561">
        <v>1</v>
      </c>
      <c r="M8561">
        <v>147578.26</v>
      </c>
      <c r="N8561">
        <v>0</v>
      </c>
    </row>
    <row r="8562" spans="1:14" x14ac:dyDescent="0.3">
      <c r="A8562">
        <v>8561</v>
      </c>
      <c r="B8562">
        <v>15599386</v>
      </c>
      <c r="C8562" t="s">
        <v>351</v>
      </c>
      <c r="D8562">
        <v>627</v>
      </c>
      <c r="E8562" t="s">
        <v>26</v>
      </c>
      <c r="F8562" t="s">
        <v>23</v>
      </c>
      <c r="G8562">
        <v>28</v>
      </c>
      <c r="H8562">
        <v>5</v>
      </c>
      <c r="I8562">
        <v>71097.23</v>
      </c>
      <c r="J8562">
        <v>1</v>
      </c>
      <c r="K8562">
        <v>1</v>
      </c>
      <c r="L8562">
        <v>1</v>
      </c>
      <c r="M8562">
        <v>130504.49</v>
      </c>
      <c r="N8562">
        <v>0</v>
      </c>
    </row>
    <row r="8563" spans="1:14" x14ac:dyDescent="0.3">
      <c r="A8563">
        <v>8562</v>
      </c>
      <c r="B8563">
        <v>15744913</v>
      </c>
      <c r="C8563" t="s">
        <v>1775</v>
      </c>
      <c r="D8563">
        <v>788</v>
      </c>
      <c r="E8563" t="s">
        <v>18</v>
      </c>
      <c r="F8563" t="s">
        <v>23</v>
      </c>
      <c r="G8563">
        <v>36</v>
      </c>
      <c r="H8563">
        <v>10</v>
      </c>
      <c r="I8563">
        <v>109632.85</v>
      </c>
      <c r="J8563">
        <v>1</v>
      </c>
      <c r="K8563">
        <v>1</v>
      </c>
      <c r="L8563">
        <v>1</v>
      </c>
      <c r="M8563">
        <v>16149.13</v>
      </c>
      <c r="N8563">
        <v>0</v>
      </c>
    </row>
    <row r="8564" spans="1:14" x14ac:dyDescent="0.3">
      <c r="A8564">
        <v>8563</v>
      </c>
      <c r="B8564">
        <v>15647292</v>
      </c>
      <c r="C8564" t="s">
        <v>892</v>
      </c>
      <c r="D8564">
        <v>697</v>
      </c>
      <c r="E8564" t="s">
        <v>15</v>
      </c>
      <c r="F8564" t="s">
        <v>23</v>
      </c>
      <c r="G8564">
        <v>63</v>
      </c>
      <c r="H8564">
        <v>7</v>
      </c>
      <c r="I8564">
        <v>148368.01999999999</v>
      </c>
      <c r="J8564">
        <v>1</v>
      </c>
      <c r="K8564">
        <v>0</v>
      </c>
      <c r="L8564">
        <v>0</v>
      </c>
      <c r="M8564">
        <v>118862.08</v>
      </c>
      <c r="N8564">
        <v>1</v>
      </c>
    </row>
    <row r="8565" spans="1:14" x14ac:dyDescent="0.3">
      <c r="A8565">
        <v>8564</v>
      </c>
      <c r="B8565">
        <v>15728838</v>
      </c>
      <c r="C8565" t="s">
        <v>1402</v>
      </c>
      <c r="D8565">
        <v>578</v>
      </c>
      <c r="E8565" t="s">
        <v>15</v>
      </c>
      <c r="F8565" t="s">
        <v>23</v>
      </c>
      <c r="G8565">
        <v>45</v>
      </c>
      <c r="H8565">
        <v>1</v>
      </c>
      <c r="I8565">
        <v>148600.91</v>
      </c>
      <c r="J8565">
        <v>1</v>
      </c>
      <c r="K8565">
        <v>1</v>
      </c>
      <c r="L8565">
        <v>0</v>
      </c>
      <c r="M8565">
        <v>143397.14000000001</v>
      </c>
      <c r="N8565">
        <v>1</v>
      </c>
    </row>
    <row r="8566" spans="1:14" x14ac:dyDescent="0.3">
      <c r="A8566">
        <v>8565</v>
      </c>
      <c r="B8566">
        <v>15584704</v>
      </c>
      <c r="C8566" t="s">
        <v>1102</v>
      </c>
      <c r="D8566">
        <v>519</v>
      </c>
      <c r="E8566" t="s">
        <v>15</v>
      </c>
      <c r="F8566" t="s">
        <v>23</v>
      </c>
      <c r="G8566">
        <v>48</v>
      </c>
      <c r="H8566">
        <v>10</v>
      </c>
      <c r="I8566">
        <v>71083.98</v>
      </c>
      <c r="J8566">
        <v>1</v>
      </c>
      <c r="K8566">
        <v>1</v>
      </c>
      <c r="L8566">
        <v>0</v>
      </c>
      <c r="M8566">
        <v>137959</v>
      </c>
      <c r="N8566">
        <v>0</v>
      </c>
    </row>
    <row r="8567" spans="1:14" x14ac:dyDescent="0.3">
      <c r="A8567">
        <v>8566</v>
      </c>
      <c r="B8567">
        <v>15749068</v>
      </c>
      <c r="C8567" t="s">
        <v>2744</v>
      </c>
      <c r="D8567">
        <v>632</v>
      </c>
      <c r="E8567" t="s">
        <v>15</v>
      </c>
      <c r="F8567" t="s">
        <v>16</v>
      </c>
      <c r="G8567">
        <v>40</v>
      </c>
      <c r="H8567">
        <v>9</v>
      </c>
      <c r="I8567">
        <v>139625.34</v>
      </c>
      <c r="J8567">
        <v>1</v>
      </c>
      <c r="K8567">
        <v>1</v>
      </c>
      <c r="L8567">
        <v>0</v>
      </c>
      <c r="M8567">
        <v>93702.96</v>
      </c>
      <c r="N8567">
        <v>1</v>
      </c>
    </row>
    <row r="8568" spans="1:14" x14ac:dyDescent="0.3">
      <c r="A8568">
        <v>8567</v>
      </c>
      <c r="B8568">
        <v>15622985</v>
      </c>
      <c r="C8568" t="s">
        <v>487</v>
      </c>
      <c r="D8568">
        <v>679</v>
      </c>
      <c r="E8568" t="s">
        <v>15</v>
      </c>
      <c r="F8568" t="s">
        <v>16</v>
      </c>
      <c r="G8568">
        <v>39</v>
      </c>
      <c r="H8568">
        <v>4</v>
      </c>
      <c r="I8568">
        <v>0</v>
      </c>
      <c r="J8568">
        <v>1</v>
      </c>
      <c r="K8568">
        <v>0</v>
      </c>
      <c r="L8568">
        <v>0</v>
      </c>
      <c r="M8568">
        <v>172939.3</v>
      </c>
      <c r="N8568">
        <v>1</v>
      </c>
    </row>
    <row r="8569" spans="1:14" x14ac:dyDescent="0.3">
      <c r="A8569">
        <v>8568</v>
      </c>
      <c r="B8569">
        <v>15587676</v>
      </c>
      <c r="C8569" t="s">
        <v>1110</v>
      </c>
      <c r="D8569">
        <v>699</v>
      </c>
      <c r="E8569" t="s">
        <v>15</v>
      </c>
      <c r="F8569" t="s">
        <v>23</v>
      </c>
      <c r="G8569">
        <v>30</v>
      </c>
      <c r="H8569">
        <v>9</v>
      </c>
      <c r="I8569">
        <v>0</v>
      </c>
      <c r="J8569">
        <v>1</v>
      </c>
      <c r="K8569">
        <v>1</v>
      </c>
      <c r="L8569">
        <v>1</v>
      </c>
      <c r="M8569">
        <v>108162.13</v>
      </c>
      <c r="N8569">
        <v>0</v>
      </c>
    </row>
    <row r="8570" spans="1:14" x14ac:dyDescent="0.3">
      <c r="A8570">
        <v>8569</v>
      </c>
      <c r="B8570">
        <v>15779496</v>
      </c>
      <c r="C8570" t="s">
        <v>1946</v>
      </c>
      <c r="D8570">
        <v>615</v>
      </c>
      <c r="E8570" t="s">
        <v>15</v>
      </c>
      <c r="F8570" t="s">
        <v>23</v>
      </c>
      <c r="G8570">
        <v>64</v>
      </c>
      <c r="H8570">
        <v>0</v>
      </c>
      <c r="I8570">
        <v>81564.100000000006</v>
      </c>
      <c r="J8570">
        <v>2</v>
      </c>
      <c r="K8570">
        <v>0</v>
      </c>
      <c r="L8570">
        <v>1</v>
      </c>
      <c r="M8570">
        <v>35896.089999999997</v>
      </c>
      <c r="N8570">
        <v>0</v>
      </c>
    </row>
    <row r="8571" spans="1:14" x14ac:dyDescent="0.3">
      <c r="A8571">
        <v>8570</v>
      </c>
      <c r="B8571">
        <v>15733460</v>
      </c>
      <c r="C8571" t="s">
        <v>65</v>
      </c>
      <c r="D8571">
        <v>622</v>
      </c>
      <c r="E8571" t="s">
        <v>18</v>
      </c>
      <c r="F8571" t="s">
        <v>23</v>
      </c>
      <c r="G8571">
        <v>36</v>
      </c>
      <c r="H8571">
        <v>9</v>
      </c>
      <c r="I8571">
        <v>0</v>
      </c>
      <c r="J8571">
        <v>2</v>
      </c>
      <c r="K8571">
        <v>1</v>
      </c>
      <c r="L8571">
        <v>1</v>
      </c>
      <c r="M8571">
        <v>104852.6</v>
      </c>
      <c r="N8571">
        <v>0</v>
      </c>
    </row>
    <row r="8572" spans="1:14" x14ac:dyDescent="0.3">
      <c r="A8572">
        <v>8571</v>
      </c>
      <c r="B8572">
        <v>15711457</v>
      </c>
      <c r="C8572" t="s">
        <v>2336</v>
      </c>
      <c r="D8572">
        <v>755</v>
      </c>
      <c r="E8572" t="s">
        <v>15</v>
      </c>
      <c r="F8572" t="s">
        <v>16</v>
      </c>
      <c r="G8572">
        <v>28</v>
      </c>
      <c r="H8572">
        <v>7</v>
      </c>
      <c r="I8572">
        <v>124540.28</v>
      </c>
      <c r="J8572">
        <v>1</v>
      </c>
      <c r="K8572">
        <v>0</v>
      </c>
      <c r="L8572">
        <v>1</v>
      </c>
      <c r="M8572">
        <v>188850.89</v>
      </c>
      <c r="N8572">
        <v>0</v>
      </c>
    </row>
    <row r="8573" spans="1:14" x14ac:dyDescent="0.3">
      <c r="A8573">
        <v>8572</v>
      </c>
      <c r="B8573">
        <v>15795290</v>
      </c>
      <c r="C8573" t="s">
        <v>626</v>
      </c>
      <c r="D8573">
        <v>767</v>
      </c>
      <c r="E8573" t="s">
        <v>15</v>
      </c>
      <c r="F8573" t="s">
        <v>16</v>
      </c>
      <c r="G8573">
        <v>42</v>
      </c>
      <c r="H8573">
        <v>2</v>
      </c>
      <c r="I8573">
        <v>133616.39000000001</v>
      </c>
      <c r="J8573">
        <v>1</v>
      </c>
      <c r="K8573">
        <v>1</v>
      </c>
      <c r="L8573">
        <v>0</v>
      </c>
      <c r="M8573">
        <v>28615.8</v>
      </c>
      <c r="N8573">
        <v>0</v>
      </c>
    </row>
    <row r="8574" spans="1:14" x14ac:dyDescent="0.3">
      <c r="A8574">
        <v>8573</v>
      </c>
      <c r="B8574">
        <v>15611223</v>
      </c>
      <c r="C8574" t="s">
        <v>130</v>
      </c>
      <c r="D8574">
        <v>752</v>
      </c>
      <c r="E8574" t="s">
        <v>26</v>
      </c>
      <c r="F8574" t="s">
        <v>16</v>
      </c>
      <c r="G8574">
        <v>38</v>
      </c>
      <c r="H8574">
        <v>10</v>
      </c>
      <c r="I8574">
        <v>101648.5</v>
      </c>
      <c r="J8574">
        <v>2</v>
      </c>
      <c r="K8574">
        <v>1</v>
      </c>
      <c r="L8574">
        <v>0</v>
      </c>
      <c r="M8574">
        <v>172001.44</v>
      </c>
      <c r="N8574">
        <v>0</v>
      </c>
    </row>
    <row r="8575" spans="1:14" x14ac:dyDescent="0.3">
      <c r="A8575">
        <v>8574</v>
      </c>
      <c r="B8575">
        <v>15794159</v>
      </c>
      <c r="C8575" t="s">
        <v>2745</v>
      </c>
      <c r="D8575">
        <v>633</v>
      </c>
      <c r="E8575" t="s">
        <v>15</v>
      </c>
      <c r="F8575" t="s">
        <v>16</v>
      </c>
      <c r="G8575">
        <v>26</v>
      </c>
      <c r="H8575">
        <v>8</v>
      </c>
      <c r="I8575">
        <v>124281.84</v>
      </c>
      <c r="J8575">
        <v>1</v>
      </c>
      <c r="K8575">
        <v>1</v>
      </c>
      <c r="L8575">
        <v>1</v>
      </c>
      <c r="M8575">
        <v>60116.57</v>
      </c>
      <c r="N8575">
        <v>0</v>
      </c>
    </row>
    <row r="8576" spans="1:14" x14ac:dyDescent="0.3">
      <c r="A8576">
        <v>8575</v>
      </c>
      <c r="B8576">
        <v>15780677</v>
      </c>
      <c r="C8576" t="s">
        <v>83</v>
      </c>
      <c r="D8576">
        <v>717</v>
      </c>
      <c r="E8576" t="s">
        <v>15</v>
      </c>
      <c r="F8576" t="s">
        <v>16</v>
      </c>
      <c r="G8576">
        <v>59</v>
      </c>
      <c r="H8576">
        <v>4</v>
      </c>
      <c r="I8576">
        <v>0</v>
      </c>
      <c r="J8576">
        <v>2</v>
      </c>
      <c r="K8576">
        <v>1</v>
      </c>
      <c r="L8576">
        <v>1</v>
      </c>
      <c r="M8576">
        <v>170528.63</v>
      </c>
      <c r="N8576">
        <v>0</v>
      </c>
    </row>
    <row r="8577" spans="1:14" x14ac:dyDescent="0.3">
      <c r="A8577">
        <v>8576</v>
      </c>
      <c r="B8577">
        <v>15690175</v>
      </c>
      <c r="C8577" t="s">
        <v>641</v>
      </c>
      <c r="D8577">
        <v>585</v>
      </c>
      <c r="E8577" t="s">
        <v>18</v>
      </c>
      <c r="F8577" t="s">
        <v>23</v>
      </c>
      <c r="G8577">
        <v>45</v>
      </c>
      <c r="H8577">
        <v>0</v>
      </c>
      <c r="I8577">
        <v>0</v>
      </c>
      <c r="J8577">
        <v>2</v>
      </c>
      <c r="K8577">
        <v>0</v>
      </c>
      <c r="L8577">
        <v>0</v>
      </c>
      <c r="M8577">
        <v>189683.7</v>
      </c>
      <c r="N8577">
        <v>0</v>
      </c>
    </row>
    <row r="8578" spans="1:14" x14ac:dyDescent="0.3">
      <c r="A8578">
        <v>8577</v>
      </c>
      <c r="B8578">
        <v>15722599</v>
      </c>
      <c r="C8578" t="s">
        <v>1388</v>
      </c>
      <c r="D8578">
        <v>751</v>
      </c>
      <c r="E8578" t="s">
        <v>15</v>
      </c>
      <c r="F8578" t="s">
        <v>16</v>
      </c>
      <c r="G8578">
        <v>37</v>
      </c>
      <c r="H8578">
        <v>9</v>
      </c>
      <c r="I8578">
        <v>183613.66</v>
      </c>
      <c r="J8578">
        <v>2</v>
      </c>
      <c r="K8578">
        <v>0</v>
      </c>
      <c r="L8578">
        <v>0</v>
      </c>
      <c r="M8578">
        <v>49734.94</v>
      </c>
      <c r="N8578">
        <v>0</v>
      </c>
    </row>
    <row r="8579" spans="1:14" x14ac:dyDescent="0.3">
      <c r="A8579">
        <v>8578</v>
      </c>
      <c r="B8579">
        <v>15569976</v>
      </c>
      <c r="C8579" t="s">
        <v>1430</v>
      </c>
      <c r="D8579">
        <v>754</v>
      </c>
      <c r="E8579" t="s">
        <v>26</v>
      </c>
      <c r="F8579" t="s">
        <v>23</v>
      </c>
      <c r="G8579">
        <v>65</v>
      </c>
      <c r="H8579">
        <v>1</v>
      </c>
      <c r="I8579">
        <v>136186.44</v>
      </c>
      <c r="J8579">
        <v>1</v>
      </c>
      <c r="K8579">
        <v>1</v>
      </c>
      <c r="L8579">
        <v>1</v>
      </c>
      <c r="M8579">
        <v>121529.59</v>
      </c>
      <c r="N8579">
        <v>1</v>
      </c>
    </row>
    <row r="8580" spans="1:14" x14ac:dyDescent="0.3">
      <c r="A8580">
        <v>8579</v>
      </c>
      <c r="B8580">
        <v>15707011</v>
      </c>
      <c r="C8580" t="s">
        <v>251</v>
      </c>
      <c r="D8580">
        <v>495</v>
      </c>
      <c r="E8580" t="s">
        <v>15</v>
      </c>
      <c r="F8580" t="s">
        <v>23</v>
      </c>
      <c r="G8580">
        <v>47</v>
      </c>
      <c r="H8580">
        <v>10</v>
      </c>
      <c r="I8580">
        <v>137682.68</v>
      </c>
      <c r="J8580">
        <v>1</v>
      </c>
      <c r="K8580">
        <v>1</v>
      </c>
      <c r="L8580">
        <v>0</v>
      </c>
      <c r="M8580">
        <v>71071.47</v>
      </c>
      <c r="N8580">
        <v>0</v>
      </c>
    </row>
    <row r="8581" spans="1:14" x14ac:dyDescent="0.3">
      <c r="A8581">
        <v>8580</v>
      </c>
      <c r="B8581">
        <v>15702277</v>
      </c>
      <c r="C8581" t="s">
        <v>235</v>
      </c>
      <c r="D8581">
        <v>650</v>
      </c>
      <c r="E8581" t="s">
        <v>15</v>
      </c>
      <c r="F8581" t="s">
        <v>23</v>
      </c>
      <c r="G8581">
        <v>34</v>
      </c>
      <c r="H8581">
        <v>4</v>
      </c>
      <c r="I8581">
        <v>106005.54</v>
      </c>
      <c r="J8581">
        <v>1</v>
      </c>
      <c r="K8581">
        <v>0</v>
      </c>
      <c r="L8581">
        <v>1</v>
      </c>
      <c r="M8581">
        <v>142995.32</v>
      </c>
      <c r="N8581">
        <v>0</v>
      </c>
    </row>
    <row r="8582" spans="1:14" x14ac:dyDescent="0.3">
      <c r="A8582">
        <v>8581</v>
      </c>
      <c r="B8582">
        <v>15801915</v>
      </c>
      <c r="C8582" t="s">
        <v>2746</v>
      </c>
      <c r="D8582">
        <v>529</v>
      </c>
      <c r="E8582" t="s">
        <v>15</v>
      </c>
      <c r="F8582" t="s">
        <v>16</v>
      </c>
      <c r="G8582">
        <v>31</v>
      </c>
      <c r="H8582">
        <v>6</v>
      </c>
      <c r="I8582">
        <v>152310.54999999999</v>
      </c>
      <c r="J8582">
        <v>1</v>
      </c>
      <c r="K8582">
        <v>1</v>
      </c>
      <c r="L8582">
        <v>0</v>
      </c>
      <c r="M8582">
        <v>13054.25</v>
      </c>
      <c r="N8582">
        <v>0</v>
      </c>
    </row>
    <row r="8583" spans="1:14" x14ac:dyDescent="0.3">
      <c r="A8583">
        <v>8582</v>
      </c>
      <c r="B8583">
        <v>15580213</v>
      </c>
      <c r="C8583" t="s">
        <v>223</v>
      </c>
      <c r="D8583">
        <v>585</v>
      </c>
      <c r="E8583" t="s">
        <v>15</v>
      </c>
      <c r="F8583" t="s">
        <v>16</v>
      </c>
      <c r="G8583">
        <v>43</v>
      </c>
      <c r="H8583">
        <v>2</v>
      </c>
      <c r="I8583">
        <v>0</v>
      </c>
      <c r="J8583">
        <v>2</v>
      </c>
      <c r="K8583">
        <v>1</v>
      </c>
      <c r="L8583">
        <v>0</v>
      </c>
      <c r="M8583">
        <v>89402.54</v>
      </c>
      <c r="N8583">
        <v>0</v>
      </c>
    </row>
    <row r="8584" spans="1:14" x14ac:dyDescent="0.3">
      <c r="A8584">
        <v>8583</v>
      </c>
      <c r="B8584">
        <v>15637947</v>
      </c>
      <c r="C8584" t="s">
        <v>171</v>
      </c>
      <c r="D8584">
        <v>668</v>
      </c>
      <c r="E8584" t="s">
        <v>18</v>
      </c>
      <c r="F8584" t="s">
        <v>23</v>
      </c>
      <c r="G8584">
        <v>32</v>
      </c>
      <c r="H8584">
        <v>1</v>
      </c>
      <c r="I8584">
        <v>134446.04</v>
      </c>
      <c r="J8584">
        <v>1</v>
      </c>
      <c r="K8584">
        <v>0</v>
      </c>
      <c r="L8584">
        <v>1</v>
      </c>
      <c r="M8584">
        <v>111241.37</v>
      </c>
      <c r="N8584">
        <v>0</v>
      </c>
    </row>
    <row r="8585" spans="1:14" x14ac:dyDescent="0.3">
      <c r="A8585">
        <v>8584</v>
      </c>
      <c r="B8585">
        <v>15715888</v>
      </c>
      <c r="C8585" t="s">
        <v>2747</v>
      </c>
      <c r="D8585">
        <v>591</v>
      </c>
      <c r="E8585" t="s">
        <v>15</v>
      </c>
      <c r="F8585" t="s">
        <v>16</v>
      </c>
      <c r="G8585">
        <v>38</v>
      </c>
      <c r="H8585">
        <v>2</v>
      </c>
      <c r="I8585">
        <v>142289.28</v>
      </c>
      <c r="J8585">
        <v>1</v>
      </c>
      <c r="K8585">
        <v>0</v>
      </c>
      <c r="L8585">
        <v>1</v>
      </c>
      <c r="M8585">
        <v>119638.85</v>
      </c>
      <c r="N8585">
        <v>0</v>
      </c>
    </row>
    <row r="8586" spans="1:14" x14ac:dyDescent="0.3">
      <c r="A8586">
        <v>8585</v>
      </c>
      <c r="B8586">
        <v>15732967</v>
      </c>
      <c r="C8586" t="s">
        <v>870</v>
      </c>
      <c r="D8586">
        <v>731</v>
      </c>
      <c r="E8586" t="s">
        <v>15</v>
      </c>
      <c r="F8586" t="s">
        <v>23</v>
      </c>
      <c r="G8586">
        <v>19</v>
      </c>
      <c r="H8586">
        <v>6</v>
      </c>
      <c r="I8586">
        <v>0</v>
      </c>
      <c r="J8586">
        <v>2</v>
      </c>
      <c r="K8586">
        <v>1</v>
      </c>
      <c r="L8586">
        <v>1</v>
      </c>
      <c r="M8586">
        <v>151581.79</v>
      </c>
      <c r="N8586">
        <v>0</v>
      </c>
    </row>
    <row r="8587" spans="1:14" x14ac:dyDescent="0.3">
      <c r="A8587">
        <v>8586</v>
      </c>
      <c r="B8587">
        <v>15737047</v>
      </c>
      <c r="C8587" t="s">
        <v>2748</v>
      </c>
      <c r="D8587">
        <v>754</v>
      </c>
      <c r="E8587" t="s">
        <v>15</v>
      </c>
      <c r="F8587" t="s">
        <v>16</v>
      </c>
      <c r="G8587">
        <v>45</v>
      </c>
      <c r="H8587">
        <v>6</v>
      </c>
      <c r="I8587">
        <v>0</v>
      </c>
      <c r="J8587">
        <v>1</v>
      </c>
      <c r="K8587">
        <v>1</v>
      </c>
      <c r="L8587">
        <v>0</v>
      </c>
      <c r="M8587">
        <v>73881.679999999993</v>
      </c>
      <c r="N8587">
        <v>1</v>
      </c>
    </row>
    <row r="8588" spans="1:14" x14ac:dyDescent="0.3">
      <c r="A8588">
        <v>8587</v>
      </c>
      <c r="B8588">
        <v>15694039</v>
      </c>
      <c r="C8588" t="s">
        <v>597</v>
      </c>
      <c r="D8588">
        <v>650</v>
      </c>
      <c r="E8588" t="s">
        <v>26</v>
      </c>
      <c r="F8588" t="s">
        <v>16</v>
      </c>
      <c r="G8588">
        <v>46</v>
      </c>
      <c r="H8588">
        <v>9</v>
      </c>
      <c r="I8588">
        <v>149003.76</v>
      </c>
      <c r="J8588">
        <v>2</v>
      </c>
      <c r="K8588">
        <v>1</v>
      </c>
      <c r="L8588">
        <v>0</v>
      </c>
      <c r="M8588">
        <v>176902.83</v>
      </c>
      <c r="N8588">
        <v>0</v>
      </c>
    </row>
    <row r="8589" spans="1:14" x14ac:dyDescent="0.3">
      <c r="A8589">
        <v>8588</v>
      </c>
      <c r="B8589">
        <v>15649457</v>
      </c>
      <c r="C8589" t="s">
        <v>445</v>
      </c>
      <c r="D8589">
        <v>588</v>
      </c>
      <c r="E8589" t="s">
        <v>26</v>
      </c>
      <c r="F8589" t="s">
        <v>23</v>
      </c>
      <c r="G8589">
        <v>41</v>
      </c>
      <c r="H8589">
        <v>2</v>
      </c>
      <c r="I8589">
        <v>131341.46</v>
      </c>
      <c r="J8589">
        <v>2</v>
      </c>
      <c r="K8589">
        <v>0</v>
      </c>
      <c r="L8589">
        <v>1</v>
      </c>
      <c r="M8589">
        <v>7034.94</v>
      </c>
      <c r="N8589">
        <v>0</v>
      </c>
    </row>
    <row r="8590" spans="1:14" x14ac:dyDescent="0.3">
      <c r="A8590">
        <v>8589</v>
      </c>
      <c r="B8590">
        <v>15742809</v>
      </c>
      <c r="C8590" t="s">
        <v>812</v>
      </c>
      <c r="D8590">
        <v>712</v>
      </c>
      <c r="E8590" t="s">
        <v>18</v>
      </c>
      <c r="F8590" t="s">
        <v>16</v>
      </c>
      <c r="G8590">
        <v>29</v>
      </c>
      <c r="H8590">
        <v>7</v>
      </c>
      <c r="I8590">
        <v>77919.78</v>
      </c>
      <c r="J8590">
        <v>1</v>
      </c>
      <c r="K8590">
        <v>1</v>
      </c>
      <c r="L8590">
        <v>0</v>
      </c>
      <c r="M8590">
        <v>122547.58</v>
      </c>
      <c r="N8590">
        <v>0</v>
      </c>
    </row>
    <row r="8591" spans="1:14" x14ac:dyDescent="0.3">
      <c r="A8591">
        <v>8590</v>
      </c>
      <c r="B8591">
        <v>15637829</v>
      </c>
      <c r="C8591" t="s">
        <v>107</v>
      </c>
      <c r="D8591">
        <v>691</v>
      </c>
      <c r="E8591" t="s">
        <v>15</v>
      </c>
      <c r="F8591" t="s">
        <v>16</v>
      </c>
      <c r="G8591">
        <v>34</v>
      </c>
      <c r="H8591">
        <v>7</v>
      </c>
      <c r="I8591">
        <v>0</v>
      </c>
      <c r="J8591">
        <v>2</v>
      </c>
      <c r="K8591">
        <v>0</v>
      </c>
      <c r="L8591">
        <v>1</v>
      </c>
      <c r="M8591">
        <v>161559.12</v>
      </c>
      <c r="N8591">
        <v>0</v>
      </c>
    </row>
    <row r="8592" spans="1:14" x14ac:dyDescent="0.3">
      <c r="A8592">
        <v>8591</v>
      </c>
      <c r="B8592">
        <v>15633194</v>
      </c>
      <c r="C8592" t="s">
        <v>61</v>
      </c>
      <c r="D8592">
        <v>771</v>
      </c>
      <c r="E8592" t="s">
        <v>15</v>
      </c>
      <c r="F8592" t="s">
        <v>16</v>
      </c>
      <c r="G8592">
        <v>41</v>
      </c>
      <c r="H8592">
        <v>10</v>
      </c>
      <c r="I8592">
        <v>108309</v>
      </c>
      <c r="J8592">
        <v>4</v>
      </c>
      <c r="K8592">
        <v>1</v>
      </c>
      <c r="L8592">
        <v>1</v>
      </c>
      <c r="M8592">
        <v>137510.41</v>
      </c>
      <c r="N8592">
        <v>1</v>
      </c>
    </row>
    <row r="8593" spans="1:14" x14ac:dyDescent="0.3">
      <c r="A8593">
        <v>8592</v>
      </c>
      <c r="B8593">
        <v>15611635</v>
      </c>
      <c r="C8593" t="s">
        <v>22</v>
      </c>
      <c r="D8593">
        <v>678</v>
      </c>
      <c r="E8593" t="s">
        <v>18</v>
      </c>
      <c r="F8593" t="s">
        <v>16</v>
      </c>
      <c r="G8593">
        <v>39</v>
      </c>
      <c r="H8593">
        <v>6</v>
      </c>
      <c r="I8593">
        <v>0</v>
      </c>
      <c r="J8593">
        <v>1</v>
      </c>
      <c r="K8593">
        <v>0</v>
      </c>
      <c r="L8593">
        <v>1</v>
      </c>
      <c r="M8593">
        <v>185366.56</v>
      </c>
      <c r="N8593">
        <v>0</v>
      </c>
    </row>
    <row r="8594" spans="1:14" x14ac:dyDescent="0.3">
      <c r="A8594">
        <v>8593</v>
      </c>
      <c r="B8594">
        <v>15638774</v>
      </c>
      <c r="C8594" t="s">
        <v>2749</v>
      </c>
      <c r="D8594">
        <v>719</v>
      </c>
      <c r="E8594" t="s">
        <v>18</v>
      </c>
      <c r="F8594" t="s">
        <v>16</v>
      </c>
      <c r="G8594">
        <v>40</v>
      </c>
      <c r="H8594">
        <v>9</v>
      </c>
      <c r="I8594">
        <v>0</v>
      </c>
      <c r="J8594">
        <v>2</v>
      </c>
      <c r="K8594">
        <v>1</v>
      </c>
      <c r="L8594">
        <v>0</v>
      </c>
      <c r="M8594">
        <v>182224.14</v>
      </c>
      <c r="N8594">
        <v>0</v>
      </c>
    </row>
    <row r="8595" spans="1:14" x14ac:dyDescent="0.3">
      <c r="A8595">
        <v>8594</v>
      </c>
      <c r="B8595">
        <v>15722037</v>
      </c>
      <c r="C8595" t="s">
        <v>2750</v>
      </c>
      <c r="D8595">
        <v>610</v>
      </c>
      <c r="E8595" t="s">
        <v>26</v>
      </c>
      <c r="F8595" t="s">
        <v>23</v>
      </c>
      <c r="G8595">
        <v>36</v>
      </c>
      <c r="H8595">
        <v>7</v>
      </c>
      <c r="I8595">
        <v>115462.02</v>
      </c>
      <c r="J8595">
        <v>1</v>
      </c>
      <c r="K8595">
        <v>0</v>
      </c>
      <c r="L8595">
        <v>1</v>
      </c>
      <c r="M8595">
        <v>42581.04</v>
      </c>
      <c r="N8595">
        <v>0</v>
      </c>
    </row>
    <row r="8596" spans="1:14" x14ac:dyDescent="0.3">
      <c r="A8596">
        <v>8595</v>
      </c>
      <c r="B8596">
        <v>15672930</v>
      </c>
      <c r="C8596" t="s">
        <v>747</v>
      </c>
      <c r="D8596">
        <v>722</v>
      </c>
      <c r="E8596" t="s">
        <v>18</v>
      </c>
      <c r="F8596" t="s">
        <v>23</v>
      </c>
      <c r="G8596">
        <v>37</v>
      </c>
      <c r="H8596">
        <v>9</v>
      </c>
      <c r="I8596">
        <v>0</v>
      </c>
      <c r="J8596">
        <v>2</v>
      </c>
      <c r="K8596">
        <v>1</v>
      </c>
      <c r="L8596">
        <v>0</v>
      </c>
      <c r="M8596">
        <v>31921.95</v>
      </c>
      <c r="N8596">
        <v>0</v>
      </c>
    </row>
    <row r="8597" spans="1:14" x14ac:dyDescent="0.3">
      <c r="A8597">
        <v>8596</v>
      </c>
      <c r="B8597">
        <v>15668774</v>
      </c>
      <c r="C8597" t="s">
        <v>1533</v>
      </c>
      <c r="D8597">
        <v>758</v>
      </c>
      <c r="E8597" t="s">
        <v>26</v>
      </c>
      <c r="F8597" t="s">
        <v>16</v>
      </c>
      <c r="G8597">
        <v>23</v>
      </c>
      <c r="H8597">
        <v>5</v>
      </c>
      <c r="I8597">
        <v>122739.1</v>
      </c>
      <c r="J8597">
        <v>1</v>
      </c>
      <c r="K8597">
        <v>1</v>
      </c>
      <c r="L8597">
        <v>0</v>
      </c>
      <c r="M8597">
        <v>102460.84</v>
      </c>
      <c r="N8597">
        <v>1</v>
      </c>
    </row>
    <row r="8598" spans="1:14" x14ac:dyDescent="0.3">
      <c r="A8598">
        <v>8597</v>
      </c>
      <c r="B8598">
        <v>15780966</v>
      </c>
      <c r="C8598" t="s">
        <v>2751</v>
      </c>
      <c r="D8598">
        <v>709</v>
      </c>
      <c r="E8598" t="s">
        <v>15</v>
      </c>
      <c r="F8598" t="s">
        <v>16</v>
      </c>
      <c r="G8598">
        <v>32</v>
      </c>
      <c r="H8598">
        <v>2</v>
      </c>
      <c r="I8598">
        <v>0</v>
      </c>
      <c r="J8598">
        <v>2</v>
      </c>
      <c r="K8598">
        <v>0</v>
      </c>
      <c r="L8598">
        <v>0</v>
      </c>
      <c r="M8598">
        <v>109681.29</v>
      </c>
      <c r="N8598">
        <v>0</v>
      </c>
    </row>
    <row r="8599" spans="1:14" x14ac:dyDescent="0.3">
      <c r="A8599">
        <v>8598</v>
      </c>
      <c r="B8599">
        <v>15659694</v>
      </c>
      <c r="C8599" t="s">
        <v>264</v>
      </c>
      <c r="D8599">
        <v>634</v>
      </c>
      <c r="E8599" t="s">
        <v>26</v>
      </c>
      <c r="F8599" t="s">
        <v>16</v>
      </c>
      <c r="G8599">
        <v>53</v>
      </c>
      <c r="H8599">
        <v>3</v>
      </c>
      <c r="I8599">
        <v>113781.5</v>
      </c>
      <c r="J8599">
        <v>2</v>
      </c>
      <c r="K8599">
        <v>1</v>
      </c>
      <c r="L8599">
        <v>1</v>
      </c>
      <c r="M8599">
        <v>106345.05</v>
      </c>
      <c r="N8599">
        <v>1</v>
      </c>
    </row>
    <row r="8600" spans="1:14" x14ac:dyDescent="0.3">
      <c r="A8600">
        <v>8599</v>
      </c>
      <c r="B8600">
        <v>15624424</v>
      </c>
      <c r="C8600" t="s">
        <v>747</v>
      </c>
      <c r="D8600">
        <v>678</v>
      </c>
      <c r="E8600" t="s">
        <v>18</v>
      </c>
      <c r="F8600" t="s">
        <v>16</v>
      </c>
      <c r="G8600">
        <v>49</v>
      </c>
      <c r="H8600">
        <v>1</v>
      </c>
      <c r="I8600">
        <v>0</v>
      </c>
      <c r="J8600">
        <v>2</v>
      </c>
      <c r="K8600">
        <v>1</v>
      </c>
      <c r="L8600">
        <v>1</v>
      </c>
      <c r="M8600">
        <v>102472.9</v>
      </c>
      <c r="N8600">
        <v>0</v>
      </c>
    </row>
    <row r="8601" spans="1:14" x14ac:dyDescent="0.3">
      <c r="A8601">
        <v>8600</v>
      </c>
      <c r="B8601">
        <v>15708713</v>
      </c>
      <c r="C8601" t="s">
        <v>17</v>
      </c>
      <c r="D8601">
        <v>633</v>
      </c>
      <c r="E8601" t="s">
        <v>15</v>
      </c>
      <c r="F8601" t="s">
        <v>23</v>
      </c>
      <c r="G8601">
        <v>35</v>
      </c>
      <c r="H8601">
        <v>3</v>
      </c>
      <c r="I8601">
        <v>0</v>
      </c>
      <c r="J8601">
        <v>2</v>
      </c>
      <c r="K8601">
        <v>1</v>
      </c>
      <c r="L8601">
        <v>1</v>
      </c>
      <c r="M8601">
        <v>36249.760000000002</v>
      </c>
      <c r="N8601">
        <v>0</v>
      </c>
    </row>
    <row r="8602" spans="1:14" x14ac:dyDescent="0.3">
      <c r="A8602">
        <v>8601</v>
      </c>
      <c r="B8602">
        <v>15755405</v>
      </c>
      <c r="C8602" t="s">
        <v>505</v>
      </c>
      <c r="D8602">
        <v>710</v>
      </c>
      <c r="E8602" t="s">
        <v>15</v>
      </c>
      <c r="F8602" t="s">
        <v>23</v>
      </c>
      <c r="G8602">
        <v>43</v>
      </c>
      <c r="H8602">
        <v>9</v>
      </c>
      <c r="I8602">
        <v>128284.45</v>
      </c>
      <c r="J8602">
        <v>1</v>
      </c>
      <c r="K8602">
        <v>1</v>
      </c>
      <c r="L8602">
        <v>0</v>
      </c>
      <c r="M8602">
        <v>32996.89</v>
      </c>
      <c r="N8602">
        <v>1</v>
      </c>
    </row>
    <row r="8603" spans="1:14" x14ac:dyDescent="0.3">
      <c r="A8603">
        <v>8602</v>
      </c>
      <c r="B8603">
        <v>15647570</v>
      </c>
      <c r="C8603" t="s">
        <v>383</v>
      </c>
      <c r="D8603">
        <v>640</v>
      </c>
      <c r="E8603" t="s">
        <v>26</v>
      </c>
      <c r="F8603" t="s">
        <v>23</v>
      </c>
      <c r="G8603">
        <v>45</v>
      </c>
      <c r="H8603">
        <v>8</v>
      </c>
      <c r="I8603">
        <v>120591.19</v>
      </c>
      <c r="J8603">
        <v>1</v>
      </c>
      <c r="K8603">
        <v>0</v>
      </c>
      <c r="L8603">
        <v>0</v>
      </c>
      <c r="M8603">
        <v>195123.94</v>
      </c>
      <c r="N8603">
        <v>0</v>
      </c>
    </row>
    <row r="8604" spans="1:14" x14ac:dyDescent="0.3">
      <c r="A8604">
        <v>8603</v>
      </c>
      <c r="B8604">
        <v>15684348</v>
      </c>
      <c r="C8604" t="s">
        <v>1496</v>
      </c>
      <c r="D8604">
        <v>656</v>
      </c>
      <c r="E8604" t="s">
        <v>15</v>
      </c>
      <c r="F8604" t="s">
        <v>23</v>
      </c>
      <c r="G8604">
        <v>63</v>
      </c>
      <c r="H8604">
        <v>8</v>
      </c>
      <c r="I8604">
        <v>0</v>
      </c>
      <c r="J8604">
        <v>2</v>
      </c>
      <c r="K8604">
        <v>0</v>
      </c>
      <c r="L8604">
        <v>1</v>
      </c>
      <c r="M8604">
        <v>57014.43</v>
      </c>
      <c r="N8604">
        <v>0</v>
      </c>
    </row>
    <row r="8605" spans="1:14" x14ac:dyDescent="0.3">
      <c r="A8605">
        <v>8604</v>
      </c>
      <c r="B8605">
        <v>15702541</v>
      </c>
      <c r="C8605" t="s">
        <v>645</v>
      </c>
      <c r="D8605">
        <v>551</v>
      </c>
      <c r="E8605" t="s">
        <v>15</v>
      </c>
      <c r="F8605" t="s">
        <v>16</v>
      </c>
      <c r="G8605">
        <v>59</v>
      </c>
      <c r="H8605">
        <v>2</v>
      </c>
      <c r="I8605">
        <v>166968.28</v>
      </c>
      <c r="J8605">
        <v>1</v>
      </c>
      <c r="K8605">
        <v>1</v>
      </c>
      <c r="L8605">
        <v>0</v>
      </c>
      <c r="M8605">
        <v>159483.76</v>
      </c>
      <c r="N8605">
        <v>1</v>
      </c>
    </row>
    <row r="8606" spans="1:14" x14ac:dyDescent="0.3">
      <c r="A8606">
        <v>8605</v>
      </c>
      <c r="B8606">
        <v>15646942</v>
      </c>
      <c r="C8606" t="s">
        <v>1379</v>
      </c>
      <c r="D8606">
        <v>786</v>
      </c>
      <c r="E8606" t="s">
        <v>18</v>
      </c>
      <c r="F8606" t="s">
        <v>16</v>
      </c>
      <c r="G8606">
        <v>39</v>
      </c>
      <c r="H8606">
        <v>7</v>
      </c>
      <c r="I8606">
        <v>0</v>
      </c>
      <c r="J8606">
        <v>2</v>
      </c>
      <c r="K8606">
        <v>0</v>
      </c>
      <c r="L8606">
        <v>0</v>
      </c>
      <c r="M8606">
        <v>100929.59</v>
      </c>
      <c r="N8606">
        <v>0</v>
      </c>
    </row>
    <row r="8607" spans="1:14" x14ac:dyDescent="0.3">
      <c r="A8607">
        <v>8606</v>
      </c>
      <c r="B8607">
        <v>15748920</v>
      </c>
      <c r="C8607" t="s">
        <v>2436</v>
      </c>
      <c r="D8607">
        <v>561</v>
      </c>
      <c r="E8607" t="s">
        <v>15</v>
      </c>
      <c r="F8607" t="s">
        <v>16</v>
      </c>
      <c r="G8607">
        <v>49</v>
      </c>
      <c r="H8607">
        <v>8</v>
      </c>
      <c r="I8607">
        <v>0</v>
      </c>
      <c r="J8607">
        <v>2</v>
      </c>
      <c r="K8607">
        <v>1</v>
      </c>
      <c r="L8607">
        <v>1</v>
      </c>
      <c r="M8607">
        <v>12513.07</v>
      </c>
      <c r="N8607">
        <v>0</v>
      </c>
    </row>
    <row r="8608" spans="1:14" x14ac:dyDescent="0.3">
      <c r="A8608">
        <v>8607</v>
      </c>
      <c r="B8608">
        <v>15694581</v>
      </c>
      <c r="C8608" t="s">
        <v>2752</v>
      </c>
      <c r="D8608">
        <v>807</v>
      </c>
      <c r="E8608" t="s">
        <v>18</v>
      </c>
      <c r="F8608" t="s">
        <v>23</v>
      </c>
      <c r="G8608">
        <v>42</v>
      </c>
      <c r="H8608">
        <v>5</v>
      </c>
      <c r="I8608">
        <v>0</v>
      </c>
      <c r="J8608">
        <v>2</v>
      </c>
      <c r="K8608">
        <v>1</v>
      </c>
      <c r="L8608">
        <v>1</v>
      </c>
      <c r="M8608">
        <v>74900.899999999994</v>
      </c>
      <c r="N8608">
        <v>0</v>
      </c>
    </row>
    <row r="8609" spans="1:14" x14ac:dyDescent="0.3">
      <c r="A8609">
        <v>8608</v>
      </c>
      <c r="B8609">
        <v>15643215</v>
      </c>
      <c r="C8609" t="s">
        <v>597</v>
      </c>
      <c r="D8609">
        <v>602</v>
      </c>
      <c r="E8609" t="s">
        <v>26</v>
      </c>
      <c r="F8609" t="s">
        <v>23</v>
      </c>
      <c r="G8609">
        <v>38</v>
      </c>
      <c r="H8609">
        <v>2</v>
      </c>
      <c r="I8609">
        <v>71667.97</v>
      </c>
      <c r="J8609">
        <v>2</v>
      </c>
      <c r="K8609">
        <v>0</v>
      </c>
      <c r="L8609">
        <v>0</v>
      </c>
      <c r="M8609">
        <v>137111.89000000001</v>
      </c>
      <c r="N8609">
        <v>0</v>
      </c>
    </row>
    <row r="8610" spans="1:14" x14ac:dyDescent="0.3">
      <c r="A8610">
        <v>8609</v>
      </c>
      <c r="B8610">
        <v>15649060</v>
      </c>
      <c r="C8610" t="s">
        <v>779</v>
      </c>
      <c r="D8610">
        <v>727</v>
      </c>
      <c r="E8610" t="s">
        <v>26</v>
      </c>
      <c r="F8610" t="s">
        <v>16</v>
      </c>
      <c r="G8610">
        <v>31</v>
      </c>
      <c r="H8610">
        <v>3</v>
      </c>
      <c r="I8610">
        <v>82729.47</v>
      </c>
      <c r="J8610">
        <v>2</v>
      </c>
      <c r="K8610">
        <v>1</v>
      </c>
      <c r="L8610">
        <v>0</v>
      </c>
      <c r="M8610">
        <v>60212.51</v>
      </c>
      <c r="N8610">
        <v>0</v>
      </c>
    </row>
    <row r="8611" spans="1:14" x14ac:dyDescent="0.3">
      <c r="A8611">
        <v>8610</v>
      </c>
      <c r="B8611">
        <v>15774258</v>
      </c>
      <c r="C8611" t="s">
        <v>1207</v>
      </c>
      <c r="D8611">
        <v>678</v>
      </c>
      <c r="E8611" t="s">
        <v>15</v>
      </c>
      <c r="F8611" t="s">
        <v>23</v>
      </c>
      <c r="G8611">
        <v>40</v>
      </c>
      <c r="H8611">
        <v>1</v>
      </c>
      <c r="I8611">
        <v>0</v>
      </c>
      <c r="J8611">
        <v>2</v>
      </c>
      <c r="K8611">
        <v>1</v>
      </c>
      <c r="L8611">
        <v>1</v>
      </c>
      <c r="M8611">
        <v>187343.4</v>
      </c>
      <c r="N8611">
        <v>0</v>
      </c>
    </row>
    <row r="8612" spans="1:14" x14ac:dyDescent="0.3">
      <c r="A8612">
        <v>8611</v>
      </c>
      <c r="B8612">
        <v>15731553</v>
      </c>
      <c r="C8612" t="s">
        <v>230</v>
      </c>
      <c r="D8612">
        <v>730</v>
      </c>
      <c r="E8612" t="s">
        <v>15</v>
      </c>
      <c r="F8612" t="s">
        <v>23</v>
      </c>
      <c r="G8612">
        <v>23</v>
      </c>
      <c r="H8612">
        <v>8</v>
      </c>
      <c r="I8612">
        <v>0</v>
      </c>
      <c r="J8612">
        <v>2</v>
      </c>
      <c r="K8612">
        <v>1</v>
      </c>
      <c r="L8612">
        <v>0</v>
      </c>
      <c r="M8612">
        <v>183284.53</v>
      </c>
      <c r="N8612">
        <v>0</v>
      </c>
    </row>
    <row r="8613" spans="1:14" x14ac:dyDescent="0.3">
      <c r="A8613">
        <v>8612</v>
      </c>
      <c r="B8613">
        <v>15617029</v>
      </c>
      <c r="C8613" t="s">
        <v>45</v>
      </c>
      <c r="D8613">
        <v>596</v>
      </c>
      <c r="E8613" t="s">
        <v>18</v>
      </c>
      <c r="F8613" t="s">
        <v>16</v>
      </c>
      <c r="G8613">
        <v>30</v>
      </c>
      <c r="H8613">
        <v>1</v>
      </c>
      <c r="I8613">
        <v>0</v>
      </c>
      <c r="J8613">
        <v>2</v>
      </c>
      <c r="K8613">
        <v>1</v>
      </c>
      <c r="L8613">
        <v>0</v>
      </c>
      <c r="M8613">
        <v>8125.39</v>
      </c>
      <c r="N8613">
        <v>0</v>
      </c>
    </row>
    <row r="8614" spans="1:14" x14ac:dyDescent="0.3">
      <c r="A8614">
        <v>8613</v>
      </c>
      <c r="B8614">
        <v>15780716</v>
      </c>
      <c r="C8614" t="s">
        <v>1091</v>
      </c>
      <c r="D8614">
        <v>686</v>
      </c>
      <c r="E8614" t="s">
        <v>26</v>
      </c>
      <c r="F8614" t="s">
        <v>23</v>
      </c>
      <c r="G8614">
        <v>39</v>
      </c>
      <c r="H8614">
        <v>3</v>
      </c>
      <c r="I8614">
        <v>129626.19</v>
      </c>
      <c r="J8614">
        <v>2</v>
      </c>
      <c r="K8614">
        <v>1</v>
      </c>
      <c r="L8614">
        <v>1</v>
      </c>
      <c r="M8614">
        <v>103220.56</v>
      </c>
      <c r="N8614">
        <v>0</v>
      </c>
    </row>
    <row r="8615" spans="1:14" x14ac:dyDescent="0.3">
      <c r="A8615">
        <v>8614</v>
      </c>
      <c r="B8615">
        <v>15577018</v>
      </c>
      <c r="C8615" t="s">
        <v>75</v>
      </c>
      <c r="D8615">
        <v>684</v>
      </c>
      <c r="E8615" t="s">
        <v>26</v>
      </c>
      <c r="F8615" t="s">
        <v>16</v>
      </c>
      <c r="G8615">
        <v>26</v>
      </c>
      <c r="H8615">
        <v>2</v>
      </c>
      <c r="I8615">
        <v>114035.39</v>
      </c>
      <c r="J8615">
        <v>1</v>
      </c>
      <c r="K8615">
        <v>0</v>
      </c>
      <c r="L8615">
        <v>0</v>
      </c>
      <c r="M8615">
        <v>96885.19</v>
      </c>
      <c r="N8615">
        <v>0</v>
      </c>
    </row>
    <row r="8616" spans="1:14" x14ac:dyDescent="0.3">
      <c r="A8616">
        <v>8615</v>
      </c>
      <c r="B8616">
        <v>15809515</v>
      </c>
      <c r="C8616" t="s">
        <v>426</v>
      </c>
      <c r="D8616">
        <v>797</v>
      </c>
      <c r="E8616" t="s">
        <v>26</v>
      </c>
      <c r="F8616" t="s">
        <v>23</v>
      </c>
      <c r="G8616">
        <v>32</v>
      </c>
      <c r="H8616">
        <v>1</v>
      </c>
      <c r="I8616">
        <v>151922.94</v>
      </c>
      <c r="J8616">
        <v>1</v>
      </c>
      <c r="K8616">
        <v>1</v>
      </c>
      <c r="L8616">
        <v>0</v>
      </c>
      <c r="M8616">
        <v>8877.06</v>
      </c>
      <c r="N8616">
        <v>0</v>
      </c>
    </row>
    <row r="8617" spans="1:14" x14ac:dyDescent="0.3">
      <c r="A8617">
        <v>8616</v>
      </c>
      <c r="B8617">
        <v>15789924</v>
      </c>
      <c r="C8617" t="s">
        <v>2284</v>
      </c>
      <c r="D8617">
        <v>658</v>
      </c>
      <c r="E8617" t="s">
        <v>15</v>
      </c>
      <c r="F8617" t="s">
        <v>16</v>
      </c>
      <c r="G8617">
        <v>39</v>
      </c>
      <c r="H8617">
        <v>4</v>
      </c>
      <c r="I8617">
        <v>0</v>
      </c>
      <c r="J8617">
        <v>1</v>
      </c>
      <c r="K8617">
        <v>1</v>
      </c>
      <c r="L8617">
        <v>1</v>
      </c>
      <c r="M8617">
        <v>147530.06</v>
      </c>
      <c r="N8617">
        <v>0</v>
      </c>
    </row>
    <row r="8618" spans="1:14" x14ac:dyDescent="0.3">
      <c r="A8618">
        <v>8617</v>
      </c>
      <c r="B8618">
        <v>15725076</v>
      </c>
      <c r="C8618" t="s">
        <v>541</v>
      </c>
      <c r="D8618">
        <v>653</v>
      </c>
      <c r="E8618" t="s">
        <v>18</v>
      </c>
      <c r="F8618" t="s">
        <v>16</v>
      </c>
      <c r="G8618">
        <v>27</v>
      </c>
      <c r="H8618">
        <v>6</v>
      </c>
      <c r="I8618">
        <v>107751.67999999999</v>
      </c>
      <c r="J8618">
        <v>2</v>
      </c>
      <c r="K8618">
        <v>1</v>
      </c>
      <c r="L8618">
        <v>1</v>
      </c>
      <c r="M8618">
        <v>33389.42</v>
      </c>
      <c r="N8618">
        <v>0</v>
      </c>
    </row>
    <row r="8619" spans="1:14" x14ac:dyDescent="0.3">
      <c r="A8619">
        <v>8618</v>
      </c>
      <c r="B8619">
        <v>15672481</v>
      </c>
      <c r="C8619" t="s">
        <v>1542</v>
      </c>
      <c r="D8619">
        <v>641</v>
      </c>
      <c r="E8619" t="s">
        <v>15</v>
      </c>
      <c r="F8619" t="s">
        <v>23</v>
      </c>
      <c r="G8619">
        <v>37</v>
      </c>
      <c r="H8619">
        <v>6</v>
      </c>
      <c r="I8619">
        <v>0</v>
      </c>
      <c r="J8619">
        <v>2</v>
      </c>
      <c r="K8619">
        <v>1</v>
      </c>
      <c r="L8619">
        <v>0</v>
      </c>
      <c r="M8619">
        <v>45309.24</v>
      </c>
      <c r="N8619">
        <v>0</v>
      </c>
    </row>
    <row r="8620" spans="1:14" x14ac:dyDescent="0.3">
      <c r="A8620">
        <v>8619</v>
      </c>
      <c r="B8620">
        <v>15574115</v>
      </c>
      <c r="C8620" t="s">
        <v>610</v>
      </c>
      <c r="D8620">
        <v>656</v>
      </c>
      <c r="E8620" t="s">
        <v>18</v>
      </c>
      <c r="F8620" t="s">
        <v>16</v>
      </c>
      <c r="G8620">
        <v>41</v>
      </c>
      <c r="H8620">
        <v>6</v>
      </c>
      <c r="I8620">
        <v>101179.23</v>
      </c>
      <c r="J8620">
        <v>2</v>
      </c>
      <c r="K8620">
        <v>1</v>
      </c>
      <c r="L8620">
        <v>1</v>
      </c>
      <c r="M8620">
        <v>35230.61</v>
      </c>
      <c r="N8620">
        <v>0</v>
      </c>
    </row>
    <row r="8621" spans="1:14" x14ac:dyDescent="0.3">
      <c r="A8621">
        <v>8620</v>
      </c>
      <c r="B8621">
        <v>15661830</v>
      </c>
      <c r="C8621" t="s">
        <v>48</v>
      </c>
      <c r="D8621">
        <v>750</v>
      </c>
      <c r="E8621" t="s">
        <v>18</v>
      </c>
      <c r="F8621" t="s">
        <v>16</v>
      </c>
      <c r="G8621">
        <v>36</v>
      </c>
      <c r="H8621">
        <v>6</v>
      </c>
      <c r="I8621">
        <v>0</v>
      </c>
      <c r="J8621">
        <v>2</v>
      </c>
      <c r="K8621">
        <v>1</v>
      </c>
      <c r="L8621">
        <v>1</v>
      </c>
      <c r="M8621">
        <v>59816.41</v>
      </c>
      <c r="N8621">
        <v>0</v>
      </c>
    </row>
    <row r="8622" spans="1:14" x14ac:dyDescent="0.3">
      <c r="A8622">
        <v>8621</v>
      </c>
      <c r="B8622">
        <v>15665879</v>
      </c>
      <c r="C8622" t="s">
        <v>305</v>
      </c>
      <c r="D8622">
        <v>768</v>
      </c>
      <c r="E8622" t="s">
        <v>15</v>
      </c>
      <c r="F8622" t="s">
        <v>16</v>
      </c>
      <c r="G8622">
        <v>40</v>
      </c>
      <c r="H8622">
        <v>8</v>
      </c>
      <c r="I8622">
        <v>0</v>
      </c>
      <c r="J8622">
        <v>2</v>
      </c>
      <c r="K8622">
        <v>0</v>
      </c>
      <c r="L8622">
        <v>1</v>
      </c>
      <c r="M8622">
        <v>69080.460000000006</v>
      </c>
      <c r="N8622">
        <v>0</v>
      </c>
    </row>
    <row r="8623" spans="1:14" x14ac:dyDescent="0.3">
      <c r="A8623">
        <v>8622</v>
      </c>
      <c r="B8623">
        <v>15673820</v>
      </c>
      <c r="C8623" t="s">
        <v>2118</v>
      </c>
      <c r="D8623">
        <v>568</v>
      </c>
      <c r="E8623" t="s">
        <v>15</v>
      </c>
      <c r="F8623" t="s">
        <v>23</v>
      </c>
      <c r="G8623">
        <v>33</v>
      </c>
      <c r="H8623">
        <v>7</v>
      </c>
      <c r="I8623">
        <v>0</v>
      </c>
      <c r="J8623">
        <v>2</v>
      </c>
      <c r="K8623">
        <v>1</v>
      </c>
      <c r="L8623">
        <v>0</v>
      </c>
      <c r="M8623">
        <v>143450.60999999999</v>
      </c>
      <c r="N8623">
        <v>0</v>
      </c>
    </row>
    <row r="8624" spans="1:14" x14ac:dyDescent="0.3">
      <c r="A8624">
        <v>8623</v>
      </c>
      <c r="B8624">
        <v>15747772</v>
      </c>
      <c r="C8624" t="s">
        <v>357</v>
      </c>
      <c r="D8624">
        <v>706</v>
      </c>
      <c r="E8624" t="s">
        <v>26</v>
      </c>
      <c r="F8624" t="s">
        <v>23</v>
      </c>
      <c r="G8624">
        <v>36</v>
      </c>
      <c r="H8624">
        <v>9</v>
      </c>
      <c r="I8624">
        <v>58571.18</v>
      </c>
      <c r="J8624">
        <v>2</v>
      </c>
      <c r="K8624">
        <v>1</v>
      </c>
      <c r="L8624">
        <v>0</v>
      </c>
      <c r="M8624">
        <v>40774.01</v>
      </c>
      <c r="N8624">
        <v>0</v>
      </c>
    </row>
    <row r="8625" spans="1:14" x14ac:dyDescent="0.3">
      <c r="A8625">
        <v>8624</v>
      </c>
      <c r="B8625">
        <v>15666197</v>
      </c>
      <c r="C8625" t="s">
        <v>20</v>
      </c>
      <c r="D8625">
        <v>430</v>
      </c>
      <c r="E8625" t="s">
        <v>26</v>
      </c>
      <c r="F8625" t="s">
        <v>16</v>
      </c>
      <c r="G8625">
        <v>38</v>
      </c>
      <c r="H8625">
        <v>8</v>
      </c>
      <c r="I8625">
        <v>153058.64000000001</v>
      </c>
      <c r="J8625">
        <v>1</v>
      </c>
      <c r="K8625">
        <v>1</v>
      </c>
      <c r="L8625">
        <v>0</v>
      </c>
      <c r="M8625">
        <v>99377.27</v>
      </c>
      <c r="N8625">
        <v>0</v>
      </c>
    </row>
    <row r="8626" spans="1:14" x14ac:dyDescent="0.3">
      <c r="A8626">
        <v>8625</v>
      </c>
      <c r="B8626">
        <v>15773639</v>
      </c>
      <c r="C8626" t="s">
        <v>2753</v>
      </c>
      <c r="D8626">
        <v>745</v>
      </c>
      <c r="E8626" t="s">
        <v>26</v>
      </c>
      <c r="F8626" t="s">
        <v>23</v>
      </c>
      <c r="G8626">
        <v>35</v>
      </c>
      <c r="H8626">
        <v>4</v>
      </c>
      <c r="I8626">
        <v>98270.34</v>
      </c>
      <c r="J8626">
        <v>1</v>
      </c>
      <c r="K8626">
        <v>1</v>
      </c>
      <c r="L8626">
        <v>0</v>
      </c>
      <c r="M8626">
        <v>133617.43</v>
      </c>
      <c r="N8626">
        <v>0</v>
      </c>
    </row>
    <row r="8627" spans="1:14" x14ac:dyDescent="0.3">
      <c r="A8627">
        <v>8626</v>
      </c>
      <c r="B8627">
        <v>15581893</v>
      </c>
      <c r="C8627" t="s">
        <v>208</v>
      </c>
      <c r="D8627">
        <v>747</v>
      </c>
      <c r="E8627" t="s">
        <v>15</v>
      </c>
      <c r="F8627" t="s">
        <v>23</v>
      </c>
      <c r="G8627">
        <v>43</v>
      </c>
      <c r="H8627">
        <v>1</v>
      </c>
      <c r="I8627">
        <v>130788.71</v>
      </c>
      <c r="J8627">
        <v>1</v>
      </c>
      <c r="K8627">
        <v>0</v>
      </c>
      <c r="L8627">
        <v>1</v>
      </c>
      <c r="M8627">
        <v>101495</v>
      </c>
      <c r="N8627">
        <v>1</v>
      </c>
    </row>
    <row r="8628" spans="1:14" x14ac:dyDescent="0.3">
      <c r="A8628">
        <v>8627</v>
      </c>
      <c r="B8628">
        <v>15672447</v>
      </c>
      <c r="C8628" t="s">
        <v>1158</v>
      </c>
      <c r="D8628">
        <v>657</v>
      </c>
      <c r="E8628" t="s">
        <v>26</v>
      </c>
      <c r="F8628" t="s">
        <v>23</v>
      </c>
      <c r="G8628">
        <v>40</v>
      </c>
      <c r="H8628">
        <v>7</v>
      </c>
      <c r="I8628">
        <v>99165.84</v>
      </c>
      <c r="J8628">
        <v>1</v>
      </c>
      <c r="K8628">
        <v>0</v>
      </c>
      <c r="L8628">
        <v>1</v>
      </c>
      <c r="M8628">
        <v>119333.95</v>
      </c>
      <c r="N8628">
        <v>1</v>
      </c>
    </row>
    <row r="8629" spans="1:14" x14ac:dyDescent="0.3">
      <c r="A8629">
        <v>8628</v>
      </c>
      <c r="B8629">
        <v>15777830</v>
      </c>
      <c r="C8629" t="s">
        <v>1982</v>
      </c>
      <c r="D8629">
        <v>639</v>
      </c>
      <c r="E8629" t="s">
        <v>15</v>
      </c>
      <c r="F8629" t="s">
        <v>16</v>
      </c>
      <c r="G8629">
        <v>42</v>
      </c>
      <c r="H8629">
        <v>4</v>
      </c>
      <c r="I8629">
        <v>0</v>
      </c>
      <c r="J8629">
        <v>2</v>
      </c>
      <c r="K8629">
        <v>0</v>
      </c>
      <c r="L8629">
        <v>0</v>
      </c>
      <c r="M8629">
        <v>167682.37</v>
      </c>
      <c r="N8629">
        <v>0</v>
      </c>
    </row>
    <row r="8630" spans="1:14" x14ac:dyDescent="0.3">
      <c r="A8630">
        <v>8629</v>
      </c>
      <c r="B8630">
        <v>15713890</v>
      </c>
      <c r="C8630" t="s">
        <v>44</v>
      </c>
      <c r="D8630">
        <v>704</v>
      </c>
      <c r="E8630" t="s">
        <v>15</v>
      </c>
      <c r="F8630" t="s">
        <v>23</v>
      </c>
      <c r="G8630">
        <v>44</v>
      </c>
      <c r="H8630">
        <v>3</v>
      </c>
      <c r="I8630">
        <v>0</v>
      </c>
      <c r="J8630">
        <v>2</v>
      </c>
      <c r="K8630">
        <v>0</v>
      </c>
      <c r="L8630">
        <v>1</v>
      </c>
      <c r="M8630">
        <v>152884.85</v>
      </c>
      <c r="N8630">
        <v>0</v>
      </c>
    </row>
    <row r="8631" spans="1:14" x14ac:dyDescent="0.3">
      <c r="A8631">
        <v>8630</v>
      </c>
      <c r="B8631">
        <v>15577598</v>
      </c>
      <c r="C8631" t="s">
        <v>374</v>
      </c>
      <c r="D8631">
        <v>651</v>
      </c>
      <c r="E8631" t="s">
        <v>18</v>
      </c>
      <c r="F8631" t="s">
        <v>23</v>
      </c>
      <c r="G8631">
        <v>23</v>
      </c>
      <c r="H8631">
        <v>4</v>
      </c>
      <c r="I8631">
        <v>115636.05</v>
      </c>
      <c r="J8631">
        <v>2</v>
      </c>
      <c r="K8631">
        <v>1</v>
      </c>
      <c r="L8631">
        <v>0</v>
      </c>
      <c r="M8631">
        <v>70400.86</v>
      </c>
      <c r="N8631">
        <v>0</v>
      </c>
    </row>
    <row r="8632" spans="1:14" x14ac:dyDescent="0.3">
      <c r="A8632">
        <v>8631</v>
      </c>
      <c r="B8632">
        <v>15786042</v>
      </c>
      <c r="C8632" t="s">
        <v>2754</v>
      </c>
      <c r="D8632">
        <v>706</v>
      </c>
      <c r="E8632" t="s">
        <v>26</v>
      </c>
      <c r="F8632" t="s">
        <v>16</v>
      </c>
      <c r="G8632">
        <v>44</v>
      </c>
      <c r="H8632">
        <v>2</v>
      </c>
      <c r="I8632">
        <v>185932.18</v>
      </c>
      <c r="J8632">
        <v>2</v>
      </c>
      <c r="K8632">
        <v>1</v>
      </c>
      <c r="L8632">
        <v>0</v>
      </c>
      <c r="M8632">
        <v>65413.41</v>
      </c>
      <c r="N8632">
        <v>0</v>
      </c>
    </row>
    <row r="8633" spans="1:14" x14ac:dyDescent="0.3">
      <c r="A8633">
        <v>8632</v>
      </c>
      <c r="B8633">
        <v>15753462</v>
      </c>
      <c r="C8633" t="s">
        <v>2755</v>
      </c>
      <c r="D8633">
        <v>632</v>
      </c>
      <c r="E8633" t="s">
        <v>26</v>
      </c>
      <c r="F8633" t="s">
        <v>23</v>
      </c>
      <c r="G8633">
        <v>30</v>
      </c>
      <c r="H8633">
        <v>2</v>
      </c>
      <c r="I8633">
        <v>72549</v>
      </c>
      <c r="J8633">
        <v>2</v>
      </c>
      <c r="K8633">
        <v>0</v>
      </c>
      <c r="L8633">
        <v>1</v>
      </c>
      <c r="M8633">
        <v>182728.8</v>
      </c>
      <c r="N8633">
        <v>0</v>
      </c>
    </row>
    <row r="8634" spans="1:14" x14ac:dyDescent="0.3">
      <c r="A8634">
        <v>8633</v>
      </c>
      <c r="B8634">
        <v>15759690</v>
      </c>
      <c r="C8634" t="s">
        <v>235</v>
      </c>
      <c r="D8634">
        <v>751</v>
      </c>
      <c r="E8634" t="s">
        <v>15</v>
      </c>
      <c r="F8634" t="s">
        <v>23</v>
      </c>
      <c r="G8634">
        <v>42</v>
      </c>
      <c r="H8634">
        <v>4</v>
      </c>
      <c r="I8634">
        <v>0</v>
      </c>
      <c r="J8634">
        <v>2</v>
      </c>
      <c r="K8634">
        <v>1</v>
      </c>
      <c r="L8634">
        <v>1</v>
      </c>
      <c r="M8634">
        <v>81442.600000000006</v>
      </c>
      <c r="N8634">
        <v>0</v>
      </c>
    </row>
    <row r="8635" spans="1:14" x14ac:dyDescent="0.3">
      <c r="A8635">
        <v>8634</v>
      </c>
      <c r="B8635">
        <v>15801414</v>
      </c>
      <c r="C8635" t="s">
        <v>2756</v>
      </c>
      <c r="D8635">
        <v>767</v>
      </c>
      <c r="E8635" t="s">
        <v>15</v>
      </c>
      <c r="F8635" t="s">
        <v>16</v>
      </c>
      <c r="G8635">
        <v>35</v>
      </c>
      <c r="H8635">
        <v>2</v>
      </c>
      <c r="I8635">
        <v>0</v>
      </c>
      <c r="J8635">
        <v>2</v>
      </c>
      <c r="K8635">
        <v>0</v>
      </c>
      <c r="L8635">
        <v>0</v>
      </c>
      <c r="M8635">
        <v>144251.38</v>
      </c>
      <c r="N8635">
        <v>0</v>
      </c>
    </row>
    <row r="8636" spans="1:14" x14ac:dyDescent="0.3">
      <c r="A8636">
        <v>8635</v>
      </c>
      <c r="B8636">
        <v>15656141</v>
      </c>
      <c r="C8636" t="s">
        <v>483</v>
      </c>
      <c r="D8636">
        <v>741</v>
      </c>
      <c r="E8636" t="s">
        <v>15</v>
      </c>
      <c r="F8636" t="s">
        <v>23</v>
      </c>
      <c r="G8636">
        <v>39</v>
      </c>
      <c r="H8636">
        <v>5</v>
      </c>
      <c r="I8636">
        <v>0</v>
      </c>
      <c r="J8636">
        <v>1</v>
      </c>
      <c r="K8636">
        <v>0</v>
      </c>
      <c r="L8636">
        <v>1</v>
      </c>
      <c r="M8636">
        <v>40207.06</v>
      </c>
      <c r="N8636">
        <v>0</v>
      </c>
    </row>
    <row r="8637" spans="1:14" x14ac:dyDescent="0.3">
      <c r="A8637">
        <v>8636</v>
      </c>
      <c r="B8637">
        <v>15608701</v>
      </c>
      <c r="C8637" t="s">
        <v>2145</v>
      </c>
      <c r="D8637">
        <v>651</v>
      </c>
      <c r="E8637" t="s">
        <v>26</v>
      </c>
      <c r="F8637" t="s">
        <v>23</v>
      </c>
      <c r="G8637">
        <v>29</v>
      </c>
      <c r="H8637">
        <v>3</v>
      </c>
      <c r="I8637">
        <v>121890.06</v>
      </c>
      <c r="J8637">
        <v>1</v>
      </c>
      <c r="K8637">
        <v>1</v>
      </c>
      <c r="L8637">
        <v>0</v>
      </c>
      <c r="M8637">
        <v>54530.51</v>
      </c>
      <c r="N8637">
        <v>1</v>
      </c>
    </row>
    <row r="8638" spans="1:14" x14ac:dyDescent="0.3">
      <c r="A8638">
        <v>8637</v>
      </c>
      <c r="B8638">
        <v>15582892</v>
      </c>
      <c r="C8638" t="s">
        <v>33</v>
      </c>
      <c r="D8638">
        <v>601</v>
      </c>
      <c r="E8638" t="s">
        <v>15</v>
      </c>
      <c r="F8638" t="s">
        <v>23</v>
      </c>
      <c r="G8638">
        <v>46</v>
      </c>
      <c r="H8638">
        <v>2</v>
      </c>
      <c r="I8638">
        <v>99786.07</v>
      </c>
      <c r="J8638">
        <v>1</v>
      </c>
      <c r="K8638">
        <v>1</v>
      </c>
      <c r="L8638">
        <v>1</v>
      </c>
      <c r="M8638">
        <v>32683.88</v>
      </c>
      <c r="N8638">
        <v>1</v>
      </c>
    </row>
    <row r="8639" spans="1:14" x14ac:dyDescent="0.3">
      <c r="A8639">
        <v>8638</v>
      </c>
      <c r="B8639">
        <v>15632967</v>
      </c>
      <c r="C8639" t="s">
        <v>532</v>
      </c>
      <c r="D8639">
        <v>520</v>
      </c>
      <c r="E8639" t="s">
        <v>15</v>
      </c>
      <c r="F8639" t="s">
        <v>23</v>
      </c>
      <c r="G8639">
        <v>34</v>
      </c>
      <c r="H8639">
        <v>3</v>
      </c>
      <c r="I8639">
        <v>0</v>
      </c>
      <c r="J8639">
        <v>2</v>
      </c>
      <c r="K8639">
        <v>1</v>
      </c>
      <c r="L8639">
        <v>1</v>
      </c>
      <c r="M8639">
        <v>104703.96</v>
      </c>
      <c r="N8639">
        <v>0</v>
      </c>
    </row>
    <row r="8640" spans="1:14" x14ac:dyDescent="0.3">
      <c r="A8640">
        <v>8639</v>
      </c>
      <c r="B8640">
        <v>15587573</v>
      </c>
      <c r="C8640" t="s">
        <v>1213</v>
      </c>
      <c r="D8640">
        <v>626</v>
      </c>
      <c r="E8640" t="s">
        <v>26</v>
      </c>
      <c r="F8640" t="s">
        <v>23</v>
      </c>
      <c r="G8640">
        <v>27</v>
      </c>
      <c r="H8640">
        <v>4</v>
      </c>
      <c r="I8640">
        <v>115084.53</v>
      </c>
      <c r="J8640">
        <v>2</v>
      </c>
      <c r="K8640">
        <v>0</v>
      </c>
      <c r="L8640">
        <v>1</v>
      </c>
      <c r="M8640">
        <v>26907.43</v>
      </c>
      <c r="N8640">
        <v>0</v>
      </c>
    </row>
    <row r="8641" spans="1:14" x14ac:dyDescent="0.3">
      <c r="A8641">
        <v>8640</v>
      </c>
      <c r="B8641">
        <v>15654891</v>
      </c>
      <c r="C8641" t="s">
        <v>27</v>
      </c>
      <c r="D8641">
        <v>811</v>
      </c>
      <c r="E8641" t="s">
        <v>15</v>
      </c>
      <c r="F8641" t="s">
        <v>23</v>
      </c>
      <c r="G8641">
        <v>30</v>
      </c>
      <c r="H8641">
        <v>6</v>
      </c>
      <c r="I8641">
        <v>0</v>
      </c>
      <c r="J8641">
        <v>2</v>
      </c>
      <c r="K8641">
        <v>1</v>
      </c>
      <c r="L8641">
        <v>1</v>
      </c>
      <c r="M8641">
        <v>180591.32</v>
      </c>
      <c r="N8641">
        <v>0</v>
      </c>
    </row>
    <row r="8642" spans="1:14" x14ac:dyDescent="0.3">
      <c r="A8642">
        <v>8641</v>
      </c>
      <c r="B8642">
        <v>15611365</v>
      </c>
      <c r="C8642" t="s">
        <v>116</v>
      </c>
      <c r="D8642">
        <v>730</v>
      </c>
      <c r="E8642" t="s">
        <v>15</v>
      </c>
      <c r="F8642" t="s">
        <v>16</v>
      </c>
      <c r="G8642">
        <v>32</v>
      </c>
      <c r="H8642">
        <v>9</v>
      </c>
      <c r="I8642">
        <v>127661.69</v>
      </c>
      <c r="J8642">
        <v>1</v>
      </c>
      <c r="K8642">
        <v>0</v>
      </c>
      <c r="L8642">
        <v>0</v>
      </c>
      <c r="M8642">
        <v>60905.51</v>
      </c>
      <c r="N8642">
        <v>0</v>
      </c>
    </row>
    <row r="8643" spans="1:14" x14ac:dyDescent="0.3">
      <c r="A8643">
        <v>8642</v>
      </c>
      <c r="B8643">
        <v>15749103</v>
      </c>
      <c r="C8643" t="s">
        <v>208</v>
      </c>
      <c r="D8643">
        <v>604</v>
      </c>
      <c r="E8643" t="s">
        <v>26</v>
      </c>
      <c r="F8643" t="s">
        <v>16</v>
      </c>
      <c r="G8643">
        <v>47</v>
      </c>
      <c r="H8643">
        <v>4</v>
      </c>
      <c r="I8643">
        <v>118907.6</v>
      </c>
      <c r="J8643">
        <v>1</v>
      </c>
      <c r="K8643">
        <v>0</v>
      </c>
      <c r="L8643">
        <v>1</v>
      </c>
      <c r="M8643">
        <v>47777.15</v>
      </c>
      <c r="N8643">
        <v>1</v>
      </c>
    </row>
    <row r="8644" spans="1:14" x14ac:dyDescent="0.3">
      <c r="A8644">
        <v>8643</v>
      </c>
      <c r="B8644">
        <v>15810203</v>
      </c>
      <c r="C8644" t="s">
        <v>1520</v>
      </c>
      <c r="D8644">
        <v>499</v>
      </c>
      <c r="E8644" t="s">
        <v>26</v>
      </c>
      <c r="F8644" t="s">
        <v>16</v>
      </c>
      <c r="G8644">
        <v>44</v>
      </c>
      <c r="H8644">
        <v>6</v>
      </c>
      <c r="I8644">
        <v>77627.33</v>
      </c>
      <c r="J8644">
        <v>2</v>
      </c>
      <c r="K8644">
        <v>1</v>
      </c>
      <c r="L8644">
        <v>0</v>
      </c>
      <c r="M8644">
        <v>108222.68</v>
      </c>
      <c r="N8644">
        <v>0</v>
      </c>
    </row>
    <row r="8645" spans="1:14" x14ac:dyDescent="0.3">
      <c r="A8645">
        <v>8644</v>
      </c>
      <c r="B8645">
        <v>15813660</v>
      </c>
      <c r="C8645" t="s">
        <v>2757</v>
      </c>
      <c r="D8645">
        <v>754</v>
      </c>
      <c r="E8645" t="s">
        <v>18</v>
      </c>
      <c r="F8645" t="s">
        <v>23</v>
      </c>
      <c r="G8645">
        <v>40</v>
      </c>
      <c r="H8645">
        <v>2</v>
      </c>
      <c r="I8645">
        <v>160625.17000000001</v>
      </c>
      <c r="J8645">
        <v>1</v>
      </c>
      <c r="K8645">
        <v>0</v>
      </c>
      <c r="L8645">
        <v>1</v>
      </c>
      <c r="M8645">
        <v>3554.63</v>
      </c>
      <c r="N8645">
        <v>0</v>
      </c>
    </row>
    <row r="8646" spans="1:14" x14ac:dyDescent="0.3">
      <c r="A8646">
        <v>8645</v>
      </c>
      <c r="B8646">
        <v>15605673</v>
      </c>
      <c r="C8646" t="s">
        <v>540</v>
      </c>
      <c r="D8646">
        <v>716</v>
      </c>
      <c r="E8646" t="s">
        <v>18</v>
      </c>
      <c r="F8646" t="s">
        <v>16</v>
      </c>
      <c r="G8646">
        <v>29</v>
      </c>
      <c r="H8646">
        <v>8</v>
      </c>
      <c r="I8646">
        <v>0</v>
      </c>
      <c r="J8646">
        <v>2</v>
      </c>
      <c r="K8646">
        <v>0</v>
      </c>
      <c r="L8646">
        <v>0</v>
      </c>
      <c r="M8646">
        <v>78616.92</v>
      </c>
      <c r="N8646">
        <v>0</v>
      </c>
    </row>
    <row r="8647" spans="1:14" x14ac:dyDescent="0.3">
      <c r="A8647">
        <v>8646</v>
      </c>
      <c r="B8647">
        <v>15669282</v>
      </c>
      <c r="C8647" t="s">
        <v>404</v>
      </c>
      <c r="D8647">
        <v>636</v>
      </c>
      <c r="E8647" t="s">
        <v>15</v>
      </c>
      <c r="F8647" t="s">
        <v>16</v>
      </c>
      <c r="G8647">
        <v>20</v>
      </c>
      <c r="H8647">
        <v>10</v>
      </c>
      <c r="I8647">
        <v>124266.86</v>
      </c>
      <c r="J8647">
        <v>1</v>
      </c>
      <c r="K8647">
        <v>0</v>
      </c>
      <c r="L8647">
        <v>0</v>
      </c>
      <c r="M8647">
        <v>100566.81</v>
      </c>
      <c r="N8647">
        <v>0</v>
      </c>
    </row>
    <row r="8648" spans="1:14" x14ac:dyDescent="0.3">
      <c r="A8648">
        <v>8647</v>
      </c>
      <c r="B8648">
        <v>15792726</v>
      </c>
      <c r="C8648" t="s">
        <v>701</v>
      </c>
      <c r="D8648">
        <v>470</v>
      </c>
      <c r="E8648" t="s">
        <v>15</v>
      </c>
      <c r="F8648" t="s">
        <v>16</v>
      </c>
      <c r="G8648">
        <v>25</v>
      </c>
      <c r="H8648">
        <v>8</v>
      </c>
      <c r="I8648">
        <v>127974.06</v>
      </c>
      <c r="J8648">
        <v>2</v>
      </c>
      <c r="K8648">
        <v>1</v>
      </c>
      <c r="L8648">
        <v>1</v>
      </c>
      <c r="M8648">
        <v>183259.35</v>
      </c>
      <c r="N8648">
        <v>0</v>
      </c>
    </row>
    <row r="8649" spans="1:14" x14ac:dyDescent="0.3">
      <c r="A8649">
        <v>8648</v>
      </c>
      <c r="B8649">
        <v>15593241</v>
      </c>
      <c r="C8649" t="s">
        <v>1690</v>
      </c>
      <c r="D8649">
        <v>444</v>
      </c>
      <c r="E8649" t="s">
        <v>15</v>
      </c>
      <c r="F8649" t="s">
        <v>23</v>
      </c>
      <c r="G8649">
        <v>43</v>
      </c>
      <c r="H8649">
        <v>3</v>
      </c>
      <c r="I8649">
        <v>0</v>
      </c>
      <c r="J8649">
        <v>2</v>
      </c>
      <c r="K8649">
        <v>1</v>
      </c>
      <c r="L8649">
        <v>1</v>
      </c>
      <c r="M8649">
        <v>159131.21</v>
      </c>
      <c r="N8649">
        <v>0</v>
      </c>
    </row>
    <row r="8650" spans="1:14" x14ac:dyDescent="0.3">
      <c r="A8650">
        <v>8649</v>
      </c>
      <c r="B8650">
        <v>15683053</v>
      </c>
      <c r="C8650" t="s">
        <v>2758</v>
      </c>
      <c r="D8650">
        <v>809</v>
      </c>
      <c r="E8650" t="s">
        <v>18</v>
      </c>
      <c r="F8650" t="s">
        <v>16</v>
      </c>
      <c r="G8650">
        <v>48</v>
      </c>
      <c r="H8650">
        <v>2</v>
      </c>
      <c r="I8650">
        <v>0</v>
      </c>
      <c r="J8650">
        <v>1</v>
      </c>
      <c r="K8650">
        <v>1</v>
      </c>
      <c r="L8650">
        <v>0</v>
      </c>
      <c r="M8650">
        <v>160976.85</v>
      </c>
      <c r="N8650">
        <v>1</v>
      </c>
    </row>
    <row r="8651" spans="1:14" x14ac:dyDescent="0.3">
      <c r="A8651">
        <v>8650</v>
      </c>
      <c r="B8651">
        <v>15632736</v>
      </c>
      <c r="C8651" t="s">
        <v>540</v>
      </c>
      <c r="D8651">
        <v>850</v>
      </c>
      <c r="E8651" t="s">
        <v>26</v>
      </c>
      <c r="F8651" t="s">
        <v>16</v>
      </c>
      <c r="G8651">
        <v>30</v>
      </c>
      <c r="H8651">
        <v>3</v>
      </c>
      <c r="I8651">
        <v>104911.35</v>
      </c>
      <c r="J8651">
        <v>2</v>
      </c>
      <c r="K8651">
        <v>1</v>
      </c>
      <c r="L8651">
        <v>1</v>
      </c>
      <c r="M8651">
        <v>42933.26</v>
      </c>
      <c r="N8651">
        <v>0</v>
      </c>
    </row>
    <row r="8652" spans="1:14" x14ac:dyDescent="0.3">
      <c r="A8652">
        <v>8651</v>
      </c>
      <c r="B8652">
        <v>15731865</v>
      </c>
      <c r="C8652" t="s">
        <v>1358</v>
      </c>
      <c r="D8652">
        <v>637</v>
      </c>
      <c r="E8652" t="s">
        <v>15</v>
      </c>
      <c r="F8652" t="s">
        <v>23</v>
      </c>
      <c r="G8652">
        <v>27</v>
      </c>
      <c r="H8652">
        <v>1</v>
      </c>
      <c r="I8652">
        <v>0</v>
      </c>
      <c r="J8652">
        <v>2</v>
      </c>
      <c r="K8652">
        <v>1</v>
      </c>
      <c r="L8652">
        <v>0</v>
      </c>
      <c r="M8652">
        <v>91291.199999999997</v>
      </c>
      <c r="N8652">
        <v>0</v>
      </c>
    </row>
    <row r="8653" spans="1:14" x14ac:dyDescent="0.3">
      <c r="A8653">
        <v>8652</v>
      </c>
      <c r="B8653">
        <v>15760450</v>
      </c>
      <c r="C8653" t="s">
        <v>1324</v>
      </c>
      <c r="D8653">
        <v>512</v>
      </c>
      <c r="E8653" t="s">
        <v>15</v>
      </c>
      <c r="F8653" t="s">
        <v>23</v>
      </c>
      <c r="G8653">
        <v>43</v>
      </c>
      <c r="H8653">
        <v>1</v>
      </c>
      <c r="I8653">
        <v>0</v>
      </c>
      <c r="J8653">
        <v>2</v>
      </c>
      <c r="K8653">
        <v>1</v>
      </c>
      <c r="L8653">
        <v>1</v>
      </c>
      <c r="M8653">
        <v>52471.360000000001</v>
      </c>
      <c r="N8653">
        <v>0</v>
      </c>
    </row>
    <row r="8654" spans="1:14" x14ac:dyDescent="0.3">
      <c r="A8654">
        <v>8653</v>
      </c>
      <c r="B8654">
        <v>15787204</v>
      </c>
      <c r="C8654" t="s">
        <v>2161</v>
      </c>
      <c r="D8654">
        <v>774</v>
      </c>
      <c r="E8654" t="s">
        <v>18</v>
      </c>
      <c r="F8654" t="s">
        <v>16</v>
      </c>
      <c r="G8654">
        <v>43</v>
      </c>
      <c r="H8654">
        <v>1</v>
      </c>
      <c r="I8654">
        <v>110646.54</v>
      </c>
      <c r="J8654">
        <v>1</v>
      </c>
      <c r="K8654">
        <v>0</v>
      </c>
      <c r="L8654">
        <v>0</v>
      </c>
      <c r="M8654">
        <v>108804.28</v>
      </c>
      <c r="N8654">
        <v>0</v>
      </c>
    </row>
    <row r="8655" spans="1:14" x14ac:dyDescent="0.3">
      <c r="A8655">
        <v>8654</v>
      </c>
      <c r="B8655">
        <v>15650454</v>
      </c>
      <c r="C8655" t="s">
        <v>2759</v>
      </c>
      <c r="D8655">
        <v>641</v>
      </c>
      <c r="E8655" t="s">
        <v>15</v>
      </c>
      <c r="F8655" t="s">
        <v>23</v>
      </c>
      <c r="G8655">
        <v>57</v>
      </c>
      <c r="H8655">
        <v>5</v>
      </c>
      <c r="I8655">
        <v>0</v>
      </c>
      <c r="J8655">
        <v>2</v>
      </c>
      <c r="K8655">
        <v>1</v>
      </c>
      <c r="L8655">
        <v>1</v>
      </c>
      <c r="M8655">
        <v>122449.18</v>
      </c>
      <c r="N8655">
        <v>0</v>
      </c>
    </row>
    <row r="8656" spans="1:14" x14ac:dyDescent="0.3">
      <c r="A8656">
        <v>8655</v>
      </c>
      <c r="B8656">
        <v>15573730</v>
      </c>
      <c r="C8656" t="s">
        <v>809</v>
      </c>
      <c r="D8656">
        <v>586</v>
      </c>
      <c r="E8656" t="s">
        <v>26</v>
      </c>
      <c r="F8656" t="s">
        <v>23</v>
      </c>
      <c r="G8656">
        <v>42</v>
      </c>
      <c r="H8656">
        <v>6</v>
      </c>
      <c r="I8656">
        <v>126704.49</v>
      </c>
      <c r="J8656">
        <v>2</v>
      </c>
      <c r="K8656">
        <v>1</v>
      </c>
      <c r="L8656">
        <v>0</v>
      </c>
      <c r="M8656">
        <v>41682.300000000003</v>
      </c>
      <c r="N8656">
        <v>0</v>
      </c>
    </row>
    <row r="8657" spans="1:14" x14ac:dyDescent="0.3">
      <c r="A8657">
        <v>8656</v>
      </c>
      <c r="B8657">
        <v>15705050</v>
      </c>
      <c r="C8657" t="s">
        <v>2204</v>
      </c>
      <c r="D8657">
        <v>611</v>
      </c>
      <c r="E8657" t="s">
        <v>15</v>
      </c>
      <c r="F8657" t="s">
        <v>23</v>
      </c>
      <c r="G8657">
        <v>30</v>
      </c>
      <c r="H8657">
        <v>9</v>
      </c>
      <c r="I8657">
        <v>0</v>
      </c>
      <c r="J8657">
        <v>2</v>
      </c>
      <c r="K8657">
        <v>1</v>
      </c>
      <c r="L8657">
        <v>1</v>
      </c>
      <c r="M8657">
        <v>148887.69</v>
      </c>
      <c r="N8657">
        <v>0</v>
      </c>
    </row>
    <row r="8658" spans="1:14" x14ac:dyDescent="0.3">
      <c r="A8658">
        <v>8657</v>
      </c>
      <c r="B8658">
        <v>15791342</v>
      </c>
      <c r="C8658" t="s">
        <v>239</v>
      </c>
      <c r="D8658">
        <v>660</v>
      </c>
      <c r="E8658" t="s">
        <v>18</v>
      </c>
      <c r="F8658" t="s">
        <v>23</v>
      </c>
      <c r="G8658">
        <v>31</v>
      </c>
      <c r="H8658">
        <v>1</v>
      </c>
      <c r="I8658">
        <v>84560.04</v>
      </c>
      <c r="J8658">
        <v>1</v>
      </c>
      <c r="K8658">
        <v>1</v>
      </c>
      <c r="L8658">
        <v>1</v>
      </c>
      <c r="M8658">
        <v>137784.25</v>
      </c>
      <c r="N8658">
        <v>0</v>
      </c>
    </row>
    <row r="8659" spans="1:14" x14ac:dyDescent="0.3">
      <c r="A8659">
        <v>8658</v>
      </c>
      <c r="B8659">
        <v>15684316</v>
      </c>
      <c r="C8659" t="s">
        <v>1450</v>
      </c>
      <c r="D8659">
        <v>532</v>
      </c>
      <c r="E8659" t="s">
        <v>15</v>
      </c>
      <c r="F8659" t="s">
        <v>23</v>
      </c>
      <c r="G8659">
        <v>43</v>
      </c>
      <c r="H8659">
        <v>9</v>
      </c>
      <c r="I8659">
        <v>0</v>
      </c>
      <c r="J8659">
        <v>2</v>
      </c>
      <c r="K8659">
        <v>0</v>
      </c>
      <c r="L8659">
        <v>0</v>
      </c>
      <c r="M8659">
        <v>190573.91</v>
      </c>
      <c r="N8659">
        <v>1</v>
      </c>
    </row>
    <row r="8660" spans="1:14" x14ac:dyDescent="0.3">
      <c r="A8660">
        <v>8659</v>
      </c>
      <c r="B8660">
        <v>15700540</v>
      </c>
      <c r="C8660" t="s">
        <v>1309</v>
      </c>
      <c r="D8660">
        <v>557</v>
      </c>
      <c r="E8660" t="s">
        <v>26</v>
      </c>
      <c r="F8660" t="s">
        <v>16</v>
      </c>
      <c r="G8660">
        <v>38</v>
      </c>
      <c r="H8660">
        <v>2</v>
      </c>
      <c r="I8660">
        <v>129893.56</v>
      </c>
      <c r="J8660">
        <v>1</v>
      </c>
      <c r="K8660">
        <v>0</v>
      </c>
      <c r="L8660">
        <v>0</v>
      </c>
      <c r="M8660">
        <v>102076.03</v>
      </c>
      <c r="N8660">
        <v>0</v>
      </c>
    </row>
    <row r="8661" spans="1:14" x14ac:dyDescent="0.3">
      <c r="A8661">
        <v>8660</v>
      </c>
      <c r="B8661">
        <v>15770631</v>
      </c>
      <c r="C8661" t="s">
        <v>341</v>
      </c>
      <c r="D8661">
        <v>730</v>
      </c>
      <c r="E8661" t="s">
        <v>18</v>
      </c>
      <c r="F8661" t="s">
        <v>23</v>
      </c>
      <c r="G8661">
        <v>25</v>
      </c>
      <c r="H8661">
        <v>5</v>
      </c>
      <c r="I8661">
        <v>167385.81</v>
      </c>
      <c r="J8661">
        <v>1</v>
      </c>
      <c r="K8661">
        <v>1</v>
      </c>
      <c r="L8661">
        <v>1</v>
      </c>
      <c r="M8661">
        <v>56307.51</v>
      </c>
      <c r="N8661">
        <v>0</v>
      </c>
    </row>
    <row r="8662" spans="1:14" x14ac:dyDescent="0.3">
      <c r="A8662">
        <v>8661</v>
      </c>
      <c r="B8662">
        <v>15790594</v>
      </c>
      <c r="C8662" t="s">
        <v>690</v>
      </c>
      <c r="D8662">
        <v>535</v>
      </c>
      <c r="E8662" t="s">
        <v>15</v>
      </c>
      <c r="F8662" t="s">
        <v>16</v>
      </c>
      <c r="G8662">
        <v>27</v>
      </c>
      <c r="H8662">
        <v>6</v>
      </c>
      <c r="I8662">
        <v>0</v>
      </c>
      <c r="J8662">
        <v>2</v>
      </c>
      <c r="K8662">
        <v>0</v>
      </c>
      <c r="L8662">
        <v>1</v>
      </c>
      <c r="M8662">
        <v>49775.58</v>
      </c>
      <c r="N8662">
        <v>0</v>
      </c>
    </row>
    <row r="8663" spans="1:14" x14ac:dyDescent="0.3">
      <c r="A8663">
        <v>8662</v>
      </c>
      <c r="B8663">
        <v>15604020</v>
      </c>
      <c r="C8663" t="s">
        <v>2760</v>
      </c>
      <c r="D8663">
        <v>773</v>
      </c>
      <c r="E8663" t="s">
        <v>26</v>
      </c>
      <c r="F8663" t="s">
        <v>16</v>
      </c>
      <c r="G8663">
        <v>36</v>
      </c>
      <c r="H8663">
        <v>4</v>
      </c>
      <c r="I8663">
        <v>105858.71</v>
      </c>
      <c r="J8663">
        <v>1</v>
      </c>
      <c r="K8663">
        <v>0</v>
      </c>
      <c r="L8663">
        <v>1</v>
      </c>
      <c r="M8663">
        <v>4395.45</v>
      </c>
      <c r="N8663">
        <v>0</v>
      </c>
    </row>
    <row r="8664" spans="1:14" x14ac:dyDescent="0.3">
      <c r="A8664">
        <v>8663</v>
      </c>
      <c r="B8664">
        <v>15637599</v>
      </c>
      <c r="C8664" t="s">
        <v>870</v>
      </c>
      <c r="D8664">
        <v>510</v>
      </c>
      <c r="E8664" t="s">
        <v>26</v>
      </c>
      <c r="F8664" t="s">
        <v>16</v>
      </c>
      <c r="G8664">
        <v>44</v>
      </c>
      <c r="H8664">
        <v>4</v>
      </c>
      <c r="I8664">
        <v>123070.89</v>
      </c>
      <c r="J8664">
        <v>1</v>
      </c>
      <c r="K8664">
        <v>1</v>
      </c>
      <c r="L8664">
        <v>0</v>
      </c>
      <c r="M8664">
        <v>28461.29</v>
      </c>
      <c r="N8664">
        <v>1</v>
      </c>
    </row>
    <row r="8665" spans="1:14" x14ac:dyDescent="0.3">
      <c r="A8665">
        <v>8664</v>
      </c>
      <c r="B8665">
        <v>15736578</v>
      </c>
      <c r="C8665" t="s">
        <v>782</v>
      </c>
      <c r="D8665">
        <v>539</v>
      </c>
      <c r="E8665" t="s">
        <v>15</v>
      </c>
      <c r="F8665" t="s">
        <v>23</v>
      </c>
      <c r="G8665">
        <v>39</v>
      </c>
      <c r="H8665">
        <v>1</v>
      </c>
      <c r="I8665">
        <v>0</v>
      </c>
      <c r="J8665">
        <v>1</v>
      </c>
      <c r="K8665">
        <v>1</v>
      </c>
      <c r="L8665">
        <v>1</v>
      </c>
      <c r="M8665">
        <v>28184.7</v>
      </c>
      <c r="N8665">
        <v>0</v>
      </c>
    </row>
    <row r="8666" spans="1:14" x14ac:dyDescent="0.3">
      <c r="A8666">
        <v>8665</v>
      </c>
      <c r="B8666">
        <v>15666332</v>
      </c>
      <c r="C8666" t="s">
        <v>533</v>
      </c>
      <c r="D8666">
        <v>690</v>
      </c>
      <c r="E8666" t="s">
        <v>18</v>
      </c>
      <c r="F8666" t="s">
        <v>16</v>
      </c>
      <c r="G8666">
        <v>48</v>
      </c>
      <c r="H8666">
        <v>2</v>
      </c>
      <c r="I8666">
        <v>0</v>
      </c>
      <c r="J8666">
        <v>2</v>
      </c>
      <c r="K8666">
        <v>1</v>
      </c>
      <c r="L8666">
        <v>1</v>
      </c>
      <c r="M8666">
        <v>3149.1</v>
      </c>
      <c r="N8666">
        <v>0</v>
      </c>
    </row>
    <row r="8667" spans="1:14" x14ac:dyDescent="0.3">
      <c r="A8667">
        <v>8666</v>
      </c>
      <c r="B8667">
        <v>15727291</v>
      </c>
      <c r="C8667" t="s">
        <v>490</v>
      </c>
      <c r="D8667">
        <v>821</v>
      </c>
      <c r="E8667" t="s">
        <v>15</v>
      </c>
      <c r="F8667" t="s">
        <v>16</v>
      </c>
      <c r="G8667">
        <v>40</v>
      </c>
      <c r="H8667">
        <v>1</v>
      </c>
      <c r="I8667">
        <v>0</v>
      </c>
      <c r="J8667">
        <v>2</v>
      </c>
      <c r="K8667">
        <v>1</v>
      </c>
      <c r="L8667">
        <v>0</v>
      </c>
      <c r="M8667">
        <v>194273.12</v>
      </c>
      <c r="N8667">
        <v>0</v>
      </c>
    </row>
    <row r="8668" spans="1:14" x14ac:dyDescent="0.3">
      <c r="A8668">
        <v>8667</v>
      </c>
      <c r="B8668">
        <v>15785920</v>
      </c>
      <c r="C8668" t="s">
        <v>351</v>
      </c>
      <c r="D8668">
        <v>687</v>
      </c>
      <c r="E8668" t="s">
        <v>26</v>
      </c>
      <c r="F8668" t="s">
        <v>23</v>
      </c>
      <c r="G8668">
        <v>35</v>
      </c>
      <c r="H8668">
        <v>1</v>
      </c>
      <c r="I8668">
        <v>125141.24</v>
      </c>
      <c r="J8668">
        <v>2</v>
      </c>
      <c r="K8668">
        <v>1</v>
      </c>
      <c r="L8668">
        <v>1</v>
      </c>
      <c r="M8668">
        <v>148537.07</v>
      </c>
      <c r="N8668">
        <v>0</v>
      </c>
    </row>
    <row r="8669" spans="1:14" x14ac:dyDescent="0.3">
      <c r="A8669">
        <v>8668</v>
      </c>
      <c r="B8669">
        <v>15658987</v>
      </c>
      <c r="C8669" t="s">
        <v>2761</v>
      </c>
      <c r="D8669">
        <v>557</v>
      </c>
      <c r="E8669" t="s">
        <v>15</v>
      </c>
      <c r="F8669" t="s">
        <v>16</v>
      </c>
      <c r="G8669">
        <v>46</v>
      </c>
      <c r="H8669">
        <v>4</v>
      </c>
      <c r="I8669">
        <v>96173.17</v>
      </c>
      <c r="J8669">
        <v>2</v>
      </c>
      <c r="K8669">
        <v>1</v>
      </c>
      <c r="L8669">
        <v>1</v>
      </c>
      <c r="M8669">
        <v>116378.31</v>
      </c>
      <c r="N8669">
        <v>0</v>
      </c>
    </row>
    <row r="8670" spans="1:14" x14ac:dyDescent="0.3">
      <c r="A8670">
        <v>8669</v>
      </c>
      <c r="B8670">
        <v>15687719</v>
      </c>
      <c r="C8670" t="s">
        <v>691</v>
      </c>
      <c r="D8670">
        <v>532</v>
      </c>
      <c r="E8670" t="s">
        <v>18</v>
      </c>
      <c r="F8670" t="s">
        <v>16</v>
      </c>
      <c r="G8670">
        <v>37</v>
      </c>
      <c r="H8670">
        <v>5</v>
      </c>
      <c r="I8670">
        <v>0</v>
      </c>
      <c r="J8670">
        <v>2</v>
      </c>
      <c r="K8670">
        <v>0</v>
      </c>
      <c r="L8670">
        <v>1</v>
      </c>
      <c r="M8670">
        <v>6761.84</v>
      </c>
      <c r="N8670">
        <v>0</v>
      </c>
    </row>
    <row r="8671" spans="1:14" x14ac:dyDescent="0.3">
      <c r="A8671">
        <v>8670</v>
      </c>
      <c r="B8671">
        <v>15799641</v>
      </c>
      <c r="C8671" t="s">
        <v>989</v>
      </c>
      <c r="D8671">
        <v>540</v>
      </c>
      <c r="E8671" t="s">
        <v>18</v>
      </c>
      <c r="F8671" t="s">
        <v>23</v>
      </c>
      <c r="G8671">
        <v>39</v>
      </c>
      <c r="H8671">
        <v>2</v>
      </c>
      <c r="I8671">
        <v>0</v>
      </c>
      <c r="J8671">
        <v>2</v>
      </c>
      <c r="K8671">
        <v>1</v>
      </c>
      <c r="L8671">
        <v>0</v>
      </c>
      <c r="M8671">
        <v>81995.92</v>
      </c>
      <c r="N8671">
        <v>0</v>
      </c>
    </row>
    <row r="8672" spans="1:14" x14ac:dyDescent="0.3">
      <c r="A8672">
        <v>8671</v>
      </c>
      <c r="B8672">
        <v>15758702</v>
      </c>
      <c r="C8672" t="s">
        <v>55</v>
      </c>
      <c r="D8672">
        <v>705</v>
      </c>
      <c r="E8672" t="s">
        <v>15</v>
      </c>
      <c r="F8672" t="s">
        <v>16</v>
      </c>
      <c r="G8672">
        <v>55</v>
      </c>
      <c r="H8672">
        <v>8</v>
      </c>
      <c r="I8672">
        <v>0</v>
      </c>
      <c r="J8672">
        <v>2</v>
      </c>
      <c r="K8672">
        <v>1</v>
      </c>
      <c r="L8672">
        <v>1</v>
      </c>
      <c r="M8672">
        <v>14392.68</v>
      </c>
      <c r="N8672">
        <v>0</v>
      </c>
    </row>
    <row r="8673" spans="1:14" x14ac:dyDescent="0.3">
      <c r="A8673">
        <v>8672</v>
      </c>
      <c r="B8673">
        <v>15689526</v>
      </c>
      <c r="C8673" t="s">
        <v>220</v>
      </c>
      <c r="D8673">
        <v>542</v>
      </c>
      <c r="E8673" t="s">
        <v>26</v>
      </c>
      <c r="F8673" t="s">
        <v>16</v>
      </c>
      <c r="G8673">
        <v>35</v>
      </c>
      <c r="H8673">
        <v>9</v>
      </c>
      <c r="I8673">
        <v>127543.11</v>
      </c>
      <c r="J8673">
        <v>2</v>
      </c>
      <c r="K8673">
        <v>1</v>
      </c>
      <c r="L8673">
        <v>0</v>
      </c>
      <c r="M8673">
        <v>468.94</v>
      </c>
      <c r="N8673">
        <v>1</v>
      </c>
    </row>
    <row r="8674" spans="1:14" x14ac:dyDescent="0.3">
      <c r="A8674">
        <v>8673</v>
      </c>
      <c r="B8674">
        <v>15586848</v>
      </c>
      <c r="C8674" t="s">
        <v>256</v>
      </c>
      <c r="D8674">
        <v>706</v>
      </c>
      <c r="E8674" t="s">
        <v>15</v>
      </c>
      <c r="F8674" t="s">
        <v>23</v>
      </c>
      <c r="G8674">
        <v>38</v>
      </c>
      <c r="H8674">
        <v>1</v>
      </c>
      <c r="I8674">
        <v>0</v>
      </c>
      <c r="J8674">
        <v>2</v>
      </c>
      <c r="K8674">
        <v>1</v>
      </c>
      <c r="L8674">
        <v>0</v>
      </c>
      <c r="M8674">
        <v>122379.54</v>
      </c>
      <c r="N8674">
        <v>0</v>
      </c>
    </row>
    <row r="8675" spans="1:14" x14ac:dyDescent="0.3">
      <c r="A8675">
        <v>8674</v>
      </c>
      <c r="B8675">
        <v>15707637</v>
      </c>
      <c r="C8675" t="s">
        <v>1779</v>
      </c>
      <c r="D8675">
        <v>765</v>
      </c>
      <c r="E8675" t="s">
        <v>15</v>
      </c>
      <c r="F8675" t="s">
        <v>16</v>
      </c>
      <c r="G8675">
        <v>56</v>
      </c>
      <c r="H8675">
        <v>1</v>
      </c>
      <c r="I8675">
        <v>0</v>
      </c>
      <c r="J8675">
        <v>1</v>
      </c>
      <c r="K8675">
        <v>1</v>
      </c>
      <c r="L8675">
        <v>0</v>
      </c>
      <c r="M8675">
        <v>13228.93</v>
      </c>
      <c r="N8675">
        <v>1</v>
      </c>
    </row>
    <row r="8676" spans="1:14" x14ac:dyDescent="0.3">
      <c r="A8676">
        <v>8675</v>
      </c>
      <c r="B8676">
        <v>15719426</v>
      </c>
      <c r="C8676" t="s">
        <v>110</v>
      </c>
      <c r="D8676">
        <v>529</v>
      </c>
      <c r="E8676" t="s">
        <v>15</v>
      </c>
      <c r="F8676" t="s">
        <v>23</v>
      </c>
      <c r="G8676">
        <v>67</v>
      </c>
      <c r="H8676">
        <v>8</v>
      </c>
      <c r="I8676">
        <v>103101.56</v>
      </c>
      <c r="J8676">
        <v>2</v>
      </c>
      <c r="K8676">
        <v>1</v>
      </c>
      <c r="L8676">
        <v>1</v>
      </c>
      <c r="M8676">
        <v>154002.01999999999</v>
      </c>
      <c r="N8676">
        <v>1</v>
      </c>
    </row>
    <row r="8677" spans="1:14" x14ac:dyDescent="0.3">
      <c r="A8677">
        <v>8676</v>
      </c>
      <c r="B8677">
        <v>15639265</v>
      </c>
      <c r="C8677" t="s">
        <v>2762</v>
      </c>
      <c r="D8677">
        <v>714</v>
      </c>
      <c r="E8677" t="s">
        <v>15</v>
      </c>
      <c r="F8677" t="s">
        <v>23</v>
      </c>
      <c r="G8677">
        <v>54</v>
      </c>
      <c r="H8677">
        <v>7</v>
      </c>
      <c r="I8677">
        <v>126113.28</v>
      </c>
      <c r="J8677">
        <v>1</v>
      </c>
      <c r="K8677">
        <v>1</v>
      </c>
      <c r="L8677">
        <v>0</v>
      </c>
      <c r="M8677">
        <v>112777.38</v>
      </c>
      <c r="N8677">
        <v>0</v>
      </c>
    </row>
    <row r="8678" spans="1:14" x14ac:dyDescent="0.3">
      <c r="A8678">
        <v>8677</v>
      </c>
      <c r="B8678">
        <v>15576124</v>
      </c>
      <c r="C8678" t="s">
        <v>2032</v>
      </c>
      <c r="D8678">
        <v>582</v>
      </c>
      <c r="E8678" t="s">
        <v>15</v>
      </c>
      <c r="F8678" t="s">
        <v>23</v>
      </c>
      <c r="G8678">
        <v>41</v>
      </c>
      <c r="H8678">
        <v>1</v>
      </c>
      <c r="I8678">
        <v>40488.76</v>
      </c>
      <c r="J8678">
        <v>1</v>
      </c>
      <c r="K8678">
        <v>1</v>
      </c>
      <c r="L8678">
        <v>0</v>
      </c>
      <c r="M8678">
        <v>128528.83</v>
      </c>
      <c r="N8678">
        <v>0</v>
      </c>
    </row>
    <row r="8679" spans="1:14" x14ac:dyDescent="0.3">
      <c r="A8679">
        <v>8678</v>
      </c>
      <c r="B8679">
        <v>15757829</v>
      </c>
      <c r="C8679" t="s">
        <v>2763</v>
      </c>
      <c r="D8679">
        <v>609</v>
      </c>
      <c r="E8679" t="s">
        <v>26</v>
      </c>
      <c r="F8679" t="s">
        <v>16</v>
      </c>
      <c r="G8679">
        <v>40</v>
      </c>
      <c r="H8679">
        <v>10</v>
      </c>
      <c r="I8679">
        <v>137389.76999999999</v>
      </c>
      <c r="J8679">
        <v>2</v>
      </c>
      <c r="K8679">
        <v>1</v>
      </c>
      <c r="L8679">
        <v>0</v>
      </c>
      <c r="M8679">
        <v>170122.22</v>
      </c>
      <c r="N8679">
        <v>0</v>
      </c>
    </row>
    <row r="8680" spans="1:14" x14ac:dyDescent="0.3">
      <c r="A8680">
        <v>8679</v>
      </c>
      <c r="B8680">
        <v>15633227</v>
      </c>
      <c r="C8680" t="s">
        <v>2205</v>
      </c>
      <c r="D8680">
        <v>518</v>
      </c>
      <c r="E8680" t="s">
        <v>15</v>
      </c>
      <c r="F8680" t="s">
        <v>16</v>
      </c>
      <c r="G8680">
        <v>28</v>
      </c>
      <c r="H8680">
        <v>9</v>
      </c>
      <c r="I8680">
        <v>85146.36</v>
      </c>
      <c r="J8680">
        <v>1</v>
      </c>
      <c r="K8680">
        <v>0</v>
      </c>
      <c r="L8680">
        <v>0</v>
      </c>
      <c r="M8680">
        <v>2803.89</v>
      </c>
      <c r="N8680">
        <v>0</v>
      </c>
    </row>
    <row r="8681" spans="1:14" x14ac:dyDescent="0.3">
      <c r="A8681">
        <v>8680</v>
      </c>
      <c r="B8681">
        <v>15753092</v>
      </c>
      <c r="C8681" t="s">
        <v>27</v>
      </c>
      <c r="D8681">
        <v>791</v>
      </c>
      <c r="E8681" t="s">
        <v>26</v>
      </c>
      <c r="F8681" t="s">
        <v>23</v>
      </c>
      <c r="G8681">
        <v>35</v>
      </c>
      <c r="H8681">
        <v>5</v>
      </c>
      <c r="I8681">
        <v>129828.58</v>
      </c>
      <c r="J8681">
        <v>1</v>
      </c>
      <c r="K8681">
        <v>1</v>
      </c>
      <c r="L8681">
        <v>1</v>
      </c>
      <c r="M8681">
        <v>181918.26</v>
      </c>
      <c r="N8681">
        <v>1</v>
      </c>
    </row>
    <row r="8682" spans="1:14" x14ac:dyDescent="0.3">
      <c r="A8682">
        <v>8681</v>
      </c>
      <c r="B8682">
        <v>15782939</v>
      </c>
      <c r="C8682" t="s">
        <v>1708</v>
      </c>
      <c r="D8682">
        <v>747</v>
      </c>
      <c r="E8682" t="s">
        <v>15</v>
      </c>
      <c r="F8682" t="s">
        <v>23</v>
      </c>
      <c r="G8682">
        <v>42</v>
      </c>
      <c r="H8682">
        <v>4</v>
      </c>
      <c r="I8682">
        <v>80214.36</v>
      </c>
      <c r="J8682">
        <v>1</v>
      </c>
      <c r="K8682">
        <v>1</v>
      </c>
      <c r="L8682">
        <v>0</v>
      </c>
      <c r="M8682">
        <v>115241.96</v>
      </c>
      <c r="N8682">
        <v>1</v>
      </c>
    </row>
    <row r="8683" spans="1:14" x14ac:dyDescent="0.3">
      <c r="A8683">
        <v>8682</v>
      </c>
      <c r="B8683">
        <v>15746338</v>
      </c>
      <c r="C8683" t="s">
        <v>1034</v>
      </c>
      <c r="D8683">
        <v>565</v>
      </c>
      <c r="E8683" t="s">
        <v>15</v>
      </c>
      <c r="F8683" t="s">
        <v>16</v>
      </c>
      <c r="G8683">
        <v>40</v>
      </c>
      <c r="H8683">
        <v>2</v>
      </c>
      <c r="I8683">
        <v>0</v>
      </c>
      <c r="J8683">
        <v>2</v>
      </c>
      <c r="K8683">
        <v>1</v>
      </c>
      <c r="L8683">
        <v>1</v>
      </c>
      <c r="M8683">
        <v>129956.13</v>
      </c>
      <c r="N8683">
        <v>0</v>
      </c>
    </row>
    <row r="8684" spans="1:14" x14ac:dyDescent="0.3">
      <c r="A8684">
        <v>8683</v>
      </c>
      <c r="B8684">
        <v>15590676</v>
      </c>
      <c r="C8684" t="s">
        <v>2079</v>
      </c>
      <c r="D8684">
        <v>735</v>
      </c>
      <c r="E8684" t="s">
        <v>15</v>
      </c>
      <c r="F8684" t="s">
        <v>23</v>
      </c>
      <c r="G8684">
        <v>34</v>
      </c>
      <c r="H8684">
        <v>1</v>
      </c>
      <c r="I8684">
        <v>141796.43</v>
      </c>
      <c r="J8684">
        <v>1</v>
      </c>
      <c r="K8684">
        <v>1</v>
      </c>
      <c r="L8684">
        <v>0</v>
      </c>
      <c r="M8684">
        <v>45858.49</v>
      </c>
      <c r="N8684">
        <v>0</v>
      </c>
    </row>
    <row r="8685" spans="1:14" x14ac:dyDescent="0.3">
      <c r="A8685">
        <v>8684</v>
      </c>
      <c r="B8685">
        <v>15599329</v>
      </c>
      <c r="C8685" t="s">
        <v>2764</v>
      </c>
      <c r="D8685">
        <v>697</v>
      </c>
      <c r="E8685" t="s">
        <v>15</v>
      </c>
      <c r="F8685" t="s">
        <v>16</v>
      </c>
      <c r="G8685">
        <v>49</v>
      </c>
      <c r="H8685">
        <v>7</v>
      </c>
      <c r="I8685">
        <v>195238.29</v>
      </c>
      <c r="J8685">
        <v>4</v>
      </c>
      <c r="K8685">
        <v>0</v>
      </c>
      <c r="L8685">
        <v>1</v>
      </c>
      <c r="M8685">
        <v>131083.56</v>
      </c>
      <c r="N8685">
        <v>1</v>
      </c>
    </row>
    <row r="8686" spans="1:14" x14ac:dyDescent="0.3">
      <c r="A8686">
        <v>8685</v>
      </c>
      <c r="B8686">
        <v>15783097</v>
      </c>
      <c r="C8686" t="s">
        <v>54</v>
      </c>
      <c r="D8686">
        <v>813</v>
      </c>
      <c r="E8686" t="s">
        <v>26</v>
      </c>
      <c r="F8686" t="s">
        <v>23</v>
      </c>
      <c r="G8686">
        <v>27</v>
      </c>
      <c r="H8686">
        <v>6</v>
      </c>
      <c r="I8686">
        <v>111348.15</v>
      </c>
      <c r="J8686">
        <v>1</v>
      </c>
      <c r="K8686">
        <v>1</v>
      </c>
      <c r="L8686">
        <v>0</v>
      </c>
      <c r="M8686">
        <v>46422.46</v>
      </c>
      <c r="N8686">
        <v>0</v>
      </c>
    </row>
    <row r="8687" spans="1:14" x14ac:dyDescent="0.3">
      <c r="A8687">
        <v>8686</v>
      </c>
      <c r="B8687">
        <v>15597885</v>
      </c>
      <c r="C8687" t="s">
        <v>320</v>
      </c>
      <c r="D8687">
        <v>772</v>
      </c>
      <c r="E8687" t="s">
        <v>15</v>
      </c>
      <c r="F8687" t="s">
        <v>23</v>
      </c>
      <c r="G8687">
        <v>43</v>
      </c>
      <c r="H8687">
        <v>6</v>
      </c>
      <c r="I8687">
        <v>0</v>
      </c>
      <c r="J8687">
        <v>2</v>
      </c>
      <c r="K8687">
        <v>1</v>
      </c>
      <c r="L8687">
        <v>1</v>
      </c>
      <c r="M8687">
        <v>57675.88</v>
      </c>
      <c r="N8687">
        <v>0</v>
      </c>
    </row>
    <row r="8688" spans="1:14" x14ac:dyDescent="0.3">
      <c r="A8688">
        <v>8687</v>
      </c>
      <c r="B8688">
        <v>15597467</v>
      </c>
      <c r="C8688" t="s">
        <v>132</v>
      </c>
      <c r="D8688">
        <v>606</v>
      </c>
      <c r="E8688" t="s">
        <v>15</v>
      </c>
      <c r="F8688" t="s">
        <v>16</v>
      </c>
      <c r="G8688">
        <v>71</v>
      </c>
      <c r="H8688">
        <v>8</v>
      </c>
      <c r="I8688">
        <v>0</v>
      </c>
      <c r="J8688">
        <v>2</v>
      </c>
      <c r="K8688">
        <v>1</v>
      </c>
      <c r="L8688">
        <v>1</v>
      </c>
      <c r="M8688">
        <v>169741.96</v>
      </c>
      <c r="N8688">
        <v>0</v>
      </c>
    </row>
    <row r="8689" spans="1:14" x14ac:dyDescent="0.3">
      <c r="A8689">
        <v>8688</v>
      </c>
      <c r="B8689">
        <v>15724764</v>
      </c>
      <c r="C8689" t="s">
        <v>2765</v>
      </c>
      <c r="D8689">
        <v>667</v>
      </c>
      <c r="E8689" t="s">
        <v>26</v>
      </c>
      <c r="F8689" t="s">
        <v>16</v>
      </c>
      <c r="G8689">
        <v>42</v>
      </c>
      <c r="H8689">
        <v>10</v>
      </c>
      <c r="I8689">
        <v>64404.26</v>
      </c>
      <c r="J8689">
        <v>2</v>
      </c>
      <c r="K8689">
        <v>0</v>
      </c>
      <c r="L8689">
        <v>0</v>
      </c>
      <c r="M8689">
        <v>26022.37</v>
      </c>
      <c r="N8689">
        <v>0</v>
      </c>
    </row>
    <row r="8690" spans="1:14" x14ac:dyDescent="0.3">
      <c r="A8690">
        <v>8689</v>
      </c>
      <c r="B8690">
        <v>15778418</v>
      </c>
      <c r="C8690" t="s">
        <v>423</v>
      </c>
      <c r="D8690">
        <v>637</v>
      </c>
      <c r="E8690" t="s">
        <v>26</v>
      </c>
      <c r="F8690" t="s">
        <v>23</v>
      </c>
      <c r="G8690">
        <v>40</v>
      </c>
      <c r="H8690">
        <v>9</v>
      </c>
      <c r="I8690">
        <v>154309.67000000001</v>
      </c>
      <c r="J8690">
        <v>1</v>
      </c>
      <c r="K8690">
        <v>1</v>
      </c>
      <c r="L8690">
        <v>1</v>
      </c>
      <c r="M8690">
        <v>125334.16</v>
      </c>
      <c r="N8690">
        <v>1</v>
      </c>
    </row>
    <row r="8691" spans="1:14" x14ac:dyDescent="0.3">
      <c r="A8691">
        <v>8690</v>
      </c>
      <c r="B8691">
        <v>15684769</v>
      </c>
      <c r="C8691" t="s">
        <v>2766</v>
      </c>
      <c r="D8691">
        <v>542</v>
      </c>
      <c r="E8691" t="s">
        <v>15</v>
      </c>
      <c r="F8691" t="s">
        <v>23</v>
      </c>
      <c r="G8691">
        <v>67</v>
      </c>
      <c r="H8691">
        <v>10</v>
      </c>
      <c r="I8691">
        <v>129431.36</v>
      </c>
      <c r="J8691">
        <v>1</v>
      </c>
      <c r="K8691">
        <v>0</v>
      </c>
      <c r="L8691">
        <v>1</v>
      </c>
      <c r="M8691">
        <v>21343.74</v>
      </c>
      <c r="N8691">
        <v>0</v>
      </c>
    </row>
    <row r="8692" spans="1:14" x14ac:dyDescent="0.3">
      <c r="A8692">
        <v>8691</v>
      </c>
      <c r="B8692">
        <v>15756167</v>
      </c>
      <c r="C8692" t="s">
        <v>2251</v>
      </c>
      <c r="D8692">
        <v>762</v>
      </c>
      <c r="E8692" t="s">
        <v>18</v>
      </c>
      <c r="F8692" t="s">
        <v>16</v>
      </c>
      <c r="G8692">
        <v>43</v>
      </c>
      <c r="H8692">
        <v>5</v>
      </c>
      <c r="I8692">
        <v>134204.67000000001</v>
      </c>
      <c r="J8692">
        <v>1</v>
      </c>
      <c r="K8692">
        <v>1</v>
      </c>
      <c r="L8692">
        <v>1</v>
      </c>
      <c r="M8692">
        <v>139971.01</v>
      </c>
      <c r="N8692">
        <v>0</v>
      </c>
    </row>
    <row r="8693" spans="1:14" x14ac:dyDescent="0.3">
      <c r="A8693">
        <v>8692</v>
      </c>
      <c r="B8693">
        <v>15632439</v>
      </c>
      <c r="C8693" t="s">
        <v>177</v>
      </c>
      <c r="D8693">
        <v>698</v>
      </c>
      <c r="E8693" t="s">
        <v>15</v>
      </c>
      <c r="F8693" t="s">
        <v>16</v>
      </c>
      <c r="G8693">
        <v>39</v>
      </c>
      <c r="H8693">
        <v>4</v>
      </c>
      <c r="I8693">
        <v>0</v>
      </c>
      <c r="J8693">
        <v>2</v>
      </c>
      <c r="K8693">
        <v>0</v>
      </c>
      <c r="L8693">
        <v>1</v>
      </c>
      <c r="M8693">
        <v>47455.82</v>
      </c>
      <c r="N8693">
        <v>0</v>
      </c>
    </row>
    <row r="8694" spans="1:14" x14ac:dyDescent="0.3">
      <c r="A8694">
        <v>8693</v>
      </c>
      <c r="B8694">
        <v>15755138</v>
      </c>
      <c r="C8694" t="s">
        <v>32</v>
      </c>
      <c r="D8694">
        <v>850</v>
      </c>
      <c r="E8694" t="s">
        <v>15</v>
      </c>
      <c r="F8694" t="s">
        <v>16</v>
      </c>
      <c r="G8694">
        <v>32</v>
      </c>
      <c r="H8694">
        <v>8</v>
      </c>
      <c r="I8694">
        <v>0</v>
      </c>
      <c r="J8694">
        <v>2</v>
      </c>
      <c r="K8694">
        <v>1</v>
      </c>
      <c r="L8694">
        <v>1</v>
      </c>
      <c r="M8694">
        <v>55593.8</v>
      </c>
      <c r="N8694">
        <v>0</v>
      </c>
    </row>
    <row r="8695" spans="1:14" x14ac:dyDescent="0.3">
      <c r="A8695">
        <v>8694</v>
      </c>
      <c r="B8695">
        <v>15659092</v>
      </c>
      <c r="C8695" t="s">
        <v>465</v>
      </c>
      <c r="D8695">
        <v>621</v>
      </c>
      <c r="E8695" t="s">
        <v>15</v>
      </c>
      <c r="F8695" t="s">
        <v>16</v>
      </c>
      <c r="G8695">
        <v>50</v>
      </c>
      <c r="H8695">
        <v>5</v>
      </c>
      <c r="I8695">
        <v>0</v>
      </c>
      <c r="J8695">
        <v>2</v>
      </c>
      <c r="K8695">
        <v>1</v>
      </c>
      <c r="L8695">
        <v>0</v>
      </c>
      <c r="M8695">
        <v>191756.54</v>
      </c>
      <c r="N8695">
        <v>1</v>
      </c>
    </row>
    <row r="8696" spans="1:14" x14ac:dyDescent="0.3">
      <c r="A8696">
        <v>8695</v>
      </c>
      <c r="B8696">
        <v>15742116</v>
      </c>
      <c r="C8696" t="s">
        <v>1903</v>
      </c>
      <c r="D8696">
        <v>671</v>
      </c>
      <c r="E8696" t="s">
        <v>26</v>
      </c>
      <c r="F8696" t="s">
        <v>16</v>
      </c>
      <c r="G8696">
        <v>48</v>
      </c>
      <c r="H8696">
        <v>9</v>
      </c>
      <c r="I8696">
        <v>116711.06</v>
      </c>
      <c r="J8696">
        <v>2</v>
      </c>
      <c r="K8696">
        <v>0</v>
      </c>
      <c r="L8696">
        <v>0</v>
      </c>
      <c r="M8696">
        <v>76373.38</v>
      </c>
      <c r="N8696">
        <v>0</v>
      </c>
    </row>
    <row r="8697" spans="1:14" x14ac:dyDescent="0.3">
      <c r="A8697">
        <v>8696</v>
      </c>
      <c r="B8697">
        <v>15801994</v>
      </c>
      <c r="C8697" t="s">
        <v>68</v>
      </c>
      <c r="D8697">
        <v>775</v>
      </c>
      <c r="E8697" t="s">
        <v>15</v>
      </c>
      <c r="F8697" t="s">
        <v>23</v>
      </c>
      <c r="G8697">
        <v>31</v>
      </c>
      <c r="H8697">
        <v>9</v>
      </c>
      <c r="I8697">
        <v>0</v>
      </c>
      <c r="J8697">
        <v>2</v>
      </c>
      <c r="K8697">
        <v>1</v>
      </c>
      <c r="L8697">
        <v>0</v>
      </c>
      <c r="M8697">
        <v>169278.51</v>
      </c>
      <c r="N8697">
        <v>0</v>
      </c>
    </row>
    <row r="8698" spans="1:14" x14ac:dyDescent="0.3">
      <c r="A8698">
        <v>8697</v>
      </c>
      <c r="B8698">
        <v>15647572</v>
      </c>
      <c r="C8698" t="s">
        <v>925</v>
      </c>
      <c r="D8698">
        <v>504</v>
      </c>
      <c r="E8698" t="s">
        <v>18</v>
      </c>
      <c r="F8698" t="s">
        <v>23</v>
      </c>
      <c r="G8698">
        <v>34</v>
      </c>
      <c r="H8698">
        <v>0</v>
      </c>
      <c r="I8698">
        <v>54980.81</v>
      </c>
      <c r="J8698">
        <v>1</v>
      </c>
      <c r="K8698">
        <v>1</v>
      </c>
      <c r="L8698">
        <v>1</v>
      </c>
      <c r="M8698">
        <v>136909.88</v>
      </c>
      <c r="N8698">
        <v>0</v>
      </c>
    </row>
    <row r="8699" spans="1:14" x14ac:dyDescent="0.3">
      <c r="A8699">
        <v>8698</v>
      </c>
      <c r="B8699">
        <v>15644551</v>
      </c>
      <c r="C8699" t="s">
        <v>2767</v>
      </c>
      <c r="D8699">
        <v>751</v>
      </c>
      <c r="E8699" t="s">
        <v>18</v>
      </c>
      <c r="F8699" t="s">
        <v>16</v>
      </c>
      <c r="G8699">
        <v>37</v>
      </c>
      <c r="H8699">
        <v>3</v>
      </c>
      <c r="I8699">
        <v>99773.85</v>
      </c>
      <c r="J8699">
        <v>2</v>
      </c>
      <c r="K8699">
        <v>1</v>
      </c>
      <c r="L8699">
        <v>0</v>
      </c>
      <c r="M8699">
        <v>54865.919999999998</v>
      </c>
      <c r="N8699">
        <v>0</v>
      </c>
    </row>
    <row r="8700" spans="1:14" x14ac:dyDescent="0.3">
      <c r="A8700">
        <v>8699</v>
      </c>
      <c r="B8700">
        <v>15709135</v>
      </c>
      <c r="C8700" t="s">
        <v>82</v>
      </c>
      <c r="D8700">
        <v>691</v>
      </c>
      <c r="E8700" t="s">
        <v>26</v>
      </c>
      <c r="F8700" t="s">
        <v>23</v>
      </c>
      <c r="G8700">
        <v>30</v>
      </c>
      <c r="H8700">
        <v>7</v>
      </c>
      <c r="I8700">
        <v>101231.77</v>
      </c>
      <c r="J8700">
        <v>2</v>
      </c>
      <c r="K8700">
        <v>0</v>
      </c>
      <c r="L8700">
        <v>0</v>
      </c>
      <c r="M8700">
        <v>156529.44</v>
      </c>
      <c r="N8700">
        <v>0</v>
      </c>
    </row>
    <row r="8701" spans="1:14" x14ac:dyDescent="0.3">
      <c r="A8701">
        <v>8700</v>
      </c>
      <c r="B8701">
        <v>15684469</v>
      </c>
      <c r="C8701" t="s">
        <v>376</v>
      </c>
      <c r="D8701">
        <v>841</v>
      </c>
      <c r="E8701" t="s">
        <v>26</v>
      </c>
      <c r="F8701" t="s">
        <v>23</v>
      </c>
      <c r="G8701">
        <v>32</v>
      </c>
      <c r="H8701">
        <v>2</v>
      </c>
      <c r="I8701">
        <v>117070.21</v>
      </c>
      <c r="J8701">
        <v>1</v>
      </c>
      <c r="K8701">
        <v>1</v>
      </c>
      <c r="L8701">
        <v>0</v>
      </c>
      <c r="M8701">
        <v>113482.2</v>
      </c>
      <c r="N8701">
        <v>0</v>
      </c>
    </row>
    <row r="8702" spans="1:14" x14ac:dyDescent="0.3">
      <c r="A8702">
        <v>8701</v>
      </c>
      <c r="B8702">
        <v>15627637</v>
      </c>
      <c r="C8702" t="s">
        <v>2023</v>
      </c>
      <c r="D8702">
        <v>709</v>
      </c>
      <c r="E8702" t="s">
        <v>26</v>
      </c>
      <c r="F8702" t="s">
        <v>23</v>
      </c>
      <c r="G8702">
        <v>23</v>
      </c>
      <c r="H8702">
        <v>8</v>
      </c>
      <c r="I8702">
        <v>73314.039999999994</v>
      </c>
      <c r="J8702">
        <v>2</v>
      </c>
      <c r="K8702">
        <v>1</v>
      </c>
      <c r="L8702">
        <v>0</v>
      </c>
      <c r="M8702">
        <v>63446.47</v>
      </c>
      <c r="N8702">
        <v>0</v>
      </c>
    </row>
    <row r="8703" spans="1:14" x14ac:dyDescent="0.3">
      <c r="A8703">
        <v>8702</v>
      </c>
      <c r="B8703">
        <v>15667093</v>
      </c>
      <c r="C8703" t="s">
        <v>19</v>
      </c>
      <c r="D8703">
        <v>673</v>
      </c>
      <c r="E8703" t="s">
        <v>15</v>
      </c>
      <c r="F8703" t="s">
        <v>23</v>
      </c>
      <c r="G8703">
        <v>37</v>
      </c>
      <c r="H8703">
        <v>2</v>
      </c>
      <c r="I8703">
        <v>0</v>
      </c>
      <c r="J8703">
        <v>1</v>
      </c>
      <c r="K8703">
        <v>1</v>
      </c>
      <c r="L8703">
        <v>1</v>
      </c>
      <c r="M8703">
        <v>13624.02</v>
      </c>
      <c r="N8703">
        <v>0</v>
      </c>
    </row>
    <row r="8704" spans="1:14" x14ac:dyDescent="0.3">
      <c r="A8704">
        <v>8703</v>
      </c>
      <c r="B8704">
        <v>15690589</v>
      </c>
      <c r="C8704" t="s">
        <v>1078</v>
      </c>
      <c r="D8704">
        <v>541</v>
      </c>
      <c r="E8704" t="s">
        <v>15</v>
      </c>
      <c r="F8704" t="s">
        <v>23</v>
      </c>
      <c r="G8704">
        <v>37</v>
      </c>
      <c r="H8704">
        <v>9</v>
      </c>
      <c r="I8704">
        <v>212314.03</v>
      </c>
      <c r="J8704">
        <v>1</v>
      </c>
      <c r="K8704">
        <v>0</v>
      </c>
      <c r="L8704">
        <v>1</v>
      </c>
      <c r="M8704">
        <v>148814.54</v>
      </c>
      <c r="N8704">
        <v>0</v>
      </c>
    </row>
    <row r="8705" spans="1:14" x14ac:dyDescent="0.3">
      <c r="A8705">
        <v>8704</v>
      </c>
      <c r="B8705">
        <v>15595350</v>
      </c>
      <c r="C8705" t="s">
        <v>2768</v>
      </c>
      <c r="D8705">
        <v>661</v>
      </c>
      <c r="E8705" t="s">
        <v>15</v>
      </c>
      <c r="F8705" t="s">
        <v>16</v>
      </c>
      <c r="G8705">
        <v>31</v>
      </c>
      <c r="H8705">
        <v>3</v>
      </c>
      <c r="I8705">
        <v>136067.82</v>
      </c>
      <c r="J8705">
        <v>2</v>
      </c>
      <c r="K8705">
        <v>1</v>
      </c>
      <c r="L8705">
        <v>0</v>
      </c>
      <c r="M8705">
        <v>65567.91</v>
      </c>
      <c r="N8705">
        <v>0</v>
      </c>
    </row>
    <row r="8706" spans="1:14" x14ac:dyDescent="0.3">
      <c r="A8706">
        <v>8705</v>
      </c>
      <c r="B8706">
        <v>15777586</v>
      </c>
      <c r="C8706" t="s">
        <v>512</v>
      </c>
      <c r="D8706">
        <v>784</v>
      </c>
      <c r="E8706" t="s">
        <v>18</v>
      </c>
      <c r="F8706" t="s">
        <v>16</v>
      </c>
      <c r="G8706">
        <v>42</v>
      </c>
      <c r="H8706">
        <v>2</v>
      </c>
      <c r="I8706">
        <v>109052.04</v>
      </c>
      <c r="J8706">
        <v>2</v>
      </c>
      <c r="K8706">
        <v>1</v>
      </c>
      <c r="L8706">
        <v>0</v>
      </c>
      <c r="M8706">
        <v>6409.55</v>
      </c>
      <c r="N8706">
        <v>0</v>
      </c>
    </row>
    <row r="8707" spans="1:14" x14ac:dyDescent="0.3">
      <c r="A8707">
        <v>8706</v>
      </c>
      <c r="B8707">
        <v>15804064</v>
      </c>
      <c r="C8707" t="s">
        <v>871</v>
      </c>
      <c r="D8707">
        <v>742</v>
      </c>
      <c r="E8707" t="s">
        <v>15</v>
      </c>
      <c r="F8707" t="s">
        <v>16</v>
      </c>
      <c r="G8707">
        <v>35</v>
      </c>
      <c r="H8707">
        <v>2</v>
      </c>
      <c r="I8707">
        <v>79126.17</v>
      </c>
      <c r="J8707">
        <v>1</v>
      </c>
      <c r="K8707">
        <v>1</v>
      </c>
      <c r="L8707">
        <v>1</v>
      </c>
      <c r="M8707">
        <v>126997.53</v>
      </c>
      <c r="N8707">
        <v>0</v>
      </c>
    </row>
    <row r="8708" spans="1:14" x14ac:dyDescent="0.3">
      <c r="A8708">
        <v>8707</v>
      </c>
      <c r="B8708">
        <v>15717770</v>
      </c>
      <c r="C8708" t="s">
        <v>535</v>
      </c>
      <c r="D8708">
        <v>850</v>
      </c>
      <c r="E8708" t="s">
        <v>18</v>
      </c>
      <c r="F8708" t="s">
        <v>16</v>
      </c>
      <c r="G8708">
        <v>55</v>
      </c>
      <c r="H8708">
        <v>7</v>
      </c>
      <c r="I8708">
        <v>0</v>
      </c>
      <c r="J8708">
        <v>1</v>
      </c>
      <c r="K8708">
        <v>0</v>
      </c>
      <c r="L8708">
        <v>0</v>
      </c>
      <c r="M8708">
        <v>171762.87</v>
      </c>
      <c r="N8708">
        <v>1</v>
      </c>
    </row>
    <row r="8709" spans="1:14" x14ac:dyDescent="0.3">
      <c r="A8709">
        <v>8708</v>
      </c>
      <c r="B8709">
        <v>15754443</v>
      </c>
      <c r="C8709" t="s">
        <v>2769</v>
      </c>
      <c r="D8709">
        <v>443</v>
      </c>
      <c r="E8709" t="s">
        <v>15</v>
      </c>
      <c r="F8709" t="s">
        <v>16</v>
      </c>
      <c r="G8709">
        <v>35</v>
      </c>
      <c r="H8709">
        <v>9</v>
      </c>
      <c r="I8709">
        <v>108308</v>
      </c>
      <c r="J8709">
        <v>1</v>
      </c>
      <c r="K8709">
        <v>1</v>
      </c>
      <c r="L8709">
        <v>0</v>
      </c>
      <c r="M8709">
        <v>129031.19</v>
      </c>
      <c r="N8709">
        <v>1</v>
      </c>
    </row>
    <row r="8710" spans="1:14" x14ac:dyDescent="0.3">
      <c r="A8710">
        <v>8709</v>
      </c>
      <c r="B8710">
        <v>15776939</v>
      </c>
      <c r="C8710" t="s">
        <v>2770</v>
      </c>
      <c r="D8710">
        <v>778</v>
      </c>
      <c r="E8710" t="s">
        <v>26</v>
      </c>
      <c r="F8710" t="s">
        <v>16</v>
      </c>
      <c r="G8710">
        <v>48</v>
      </c>
      <c r="H8710">
        <v>3</v>
      </c>
      <c r="I8710">
        <v>102290.56</v>
      </c>
      <c r="J8710">
        <v>2</v>
      </c>
      <c r="K8710">
        <v>1</v>
      </c>
      <c r="L8710">
        <v>0</v>
      </c>
      <c r="M8710">
        <v>182691.31</v>
      </c>
      <c r="N8710">
        <v>0</v>
      </c>
    </row>
    <row r="8711" spans="1:14" x14ac:dyDescent="0.3">
      <c r="A8711">
        <v>8710</v>
      </c>
      <c r="B8711">
        <v>15713517</v>
      </c>
      <c r="C8711" t="s">
        <v>572</v>
      </c>
      <c r="D8711">
        <v>529</v>
      </c>
      <c r="E8711" t="s">
        <v>15</v>
      </c>
      <c r="F8711" t="s">
        <v>23</v>
      </c>
      <c r="G8711">
        <v>39</v>
      </c>
      <c r="H8711">
        <v>6</v>
      </c>
      <c r="I8711">
        <v>102025.08</v>
      </c>
      <c r="J8711">
        <v>2</v>
      </c>
      <c r="K8711">
        <v>1</v>
      </c>
      <c r="L8711">
        <v>0</v>
      </c>
      <c r="M8711">
        <v>12351.01</v>
      </c>
      <c r="N8711">
        <v>0</v>
      </c>
    </row>
    <row r="8712" spans="1:14" x14ac:dyDescent="0.3">
      <c r="A8712">
        <v>8711</v>
      </c>
      <c r="B8712">
        <v>15683522</v>
      </c>
      <c r="C8712" t="s">
        <v>136</v>
      </c>
      <c r="D8712">
        <v>678</v>
      </c>
      <c r="E8712" t="s">
        <v>26</v>
      </c>
      <c r="F8712" t="s">
        <v>16</v>
      </c>
      <c r="G8712">
        <v>37</v>
      </c>
      <c r="H8712">
        <v>2</v>
      </c>
      <c r="I8712">
        <v>113383.07</v>
      </c>
      <c r="J8712">
        <v>1</v>
      </c>
      <c r="K8712">
        <v>1</v>
      </c>
      <c r="L8712">
        <v>1</v>
      </c>
      <c r="M8712">
        <v>135123.96</v>
      </c>
      <c r="N8712">
        <v>0</v>
      </c>
    </row>
    <row r="8713" spans="1:14" x14ac:dyDescent="0.3">
      <c r="A8713">
        <v>8712</v>
      </c>
      <c r="B8713">
        <v>15673995</v>
      </c>
      <c r="C8713" t="s">
        <v>1048</v>
      </c>
      <c r="D8713">
        <v>516</v>
      </c>
      <c r="E8713" t="s">
        <v>18</v>
      </c>
      <c r="F8713" t="s">
        <v>16</v>
      </c>
      <c r="G8713">
        <v>65</v>
      </c>
      <c r="H8713">
        <v>9</v>
      </c>
      <c r="I8713">
        <v>102541.1</v>
      </c>
      <c r="J8713">
        <v>1</v>
      </c>
      <c r="K8713">
        <v>1</v>
      </c>
      <c r="L8713">
        <v>0</v>
      </c>
      <c r="M8713">
        <v>181490.42</v>
      </c>
      <c r="N8713">
        <v>0</v>
      </c>
    </row>
    <row r="8714" spans="1:14" x14ac:dyDescent="0.3">
      <c r="A8714">
        <v>8713</v>
      </c>
      <c r="B8714">
        <v>15771054</v>
      </c>
      <c r="C8714" t="s">
        <v>242</v>
      </c>
      <c r="D8714">
        <v>469</v>
      </c>
      <c r="E8714" t="s">
        <v>18</v>
      </c>
      <c r="F8714" t="s">
        <v>23</v>
      </c>
      <c r="G8714">
        <v>35</v>
      </c>
      <c r="H8714">
        <v>5</v>
      </c>
      <c r="I8714">
        <v>0</v>
      </c>
      <c r="J8714">
        <v>2</v>
      </c>
      <c r="K8714">
        <v>1</v>
      </c>
      <c r="L8714">
        <v>0</v>
      </c>
      <c r="M8714">
        <v>186490.37</v>
      </c>
      <c r="N8714">
        <v>0</v>
      </c>
    </row>
    <row r="8715" spans="1:14" x14ac:dyDescent="0.3">
      <c r="A8715">
        <v>8714</v>
      </c>
      <c r="B8715">
        <v>15578788</v>
      </c>
      <c r="C8715" t="s">
        <v>1349</v>
      </c>
      <c r="D8715">
        <v>786</v>
      </c>
      <c r="E8715" t="s">
        <v>18</v>
      </c>
      <c r="F8715" t="s">
        <v>23</v>
      </c>
      <c r="G8715">
        <v>40</v>
      </c>
      <c r="H8715">
        <v>6</v>
      </c>
      <c r="I8715">
        <v>0</v>
      </c>
      <c r="J8715">
        <v>2</v>
      </c>
      <c r="K8715">
        <v>0</v>
      </c>
      <c r="L8715">
        <v>0</v>
      </c>
      <c r="M8715">
        <v>41248.800000000003</v>
      </c>
      <c r="N8715">
        <v>0</v>
      </c>
    </row>
    <row r="8716" spans="1:14" x14ac:dyDescent="0.3">
      <c r="A8716">
        <v>8715</v>
      </c>
      <c r="B8716">
        <v>15737408</v>
      </c>
      <c r="C8716" t="s">
        <v>312</v>
      </c>
      <c r="D8716">
        <v>703</v>
      </c>
      <c r="E8716" t="s">
        <v>15</v>
      </c>
      <c r="F8716" t="s">
        <v>16</v>
      </c>
      <c r="G8716">
        <v>41</v>
      </c>
      <c r="H8716">
        <v>6</v>
      </c>
      <c r="I8716">
        <v>109941.51</v>
      </c>
      <c r="J8716">
        <v>1</v>
      </c>
      <c r="K8716">
        <v>1</v>
      </c>
      <c r="L8716">
        <v>0</v>
      </c>
      <c r="M8716">
        <v>116267.28</v>
      </c>
      <c r="N8716">
        <v>0</v>
      </c>
    </row>
    <row r="8717" spans="1:14" x14ac:dyDescent="0.3">
      <c r="A8717">
        <v>8716</v>
      </c>
      <c r="B8717">
        <v>15750837</v>
      </c>
      <c r="C8717" t="s">
        <v>2771</v>
      </c>
      <c r="D8717">
        <v>579</v>
      </c>
      <c r="E8717" t="s">
        <v>26</v>
      </c>
      <c r="F8717" t="s">
        <v>23</v>
      </c>
      <c r="G8717">
        <v>41</v>
      </c>
      <c r="H8717">
        <v>0</v>
      </c>
      <c r="I8717">
        <v>141749.68</v>
      </c>
      <c r="J8717">
        <v>1</v>
      </c>
      <c r="K8717">
        <v>0</v>
      </c>
      <c r="L8717">
        <v>1</v>
      </c>
      <c r="M8717">
        <v>9201.5300000000007</v>
      </c>
      <c r="N8717">
        <v>0</v>
      </c>
    </row>
    <row r="8718" spans="1:14" x14ac:dyDescent="0.3">
      <c r="A8718">
        <v>8717</v>
      </c>
      <c r="B8718">
        <v>15576022</v>
      </c>
      <c r="C8718" t="s">
        <v>385</v>
      </c>
      <c r="D8718">
        <v>565</v>
      </c>
      <c r="E8718" t="s">
        <v>15</v>
      </c>
      <c r="F8718" t="s">
        <v>23</v>
      </c>
      <c r="G8718">
        <v>38</v>
      </c>
      <c r="H8718">
        <v>5</v>
      </c>
      <c r="I8718">
        <v>0</v>
      </c>
      <c r="J8718">
        <v>2</v>
      </c>
      <c r="K8718">
        <v>0</v>
      </c>
      <c r="L8718">
        <v>1</v>
      </c>
      <c r="M8718">
        <v>80630.320000000007</v>
      </c>
      <c r="N8718">
        <v>0</v>
      </c>
    </row>
    <row r="8719" spans="1:14" x14ac:dyDescent="0.3">
      <c r="A8719">
        <v>8718</v>
      </c>
      <c r="B8719">
        <v>15635502</v>
      </c>
      <c r="C8719" t="s">
        <v>263</v>
      </c>
      <c r="D8719">
        <v>443</v>
      </c>
      <c r="E8719" t="s">
        <v>15</v>
      </c>
      <c r="F8719" t="s">
        <v>23</v>
      </c>
      <c r="G8719">
        <v>44</v>
      </c>
      <c r="H8719">
        <v>2</v>
      </c>
      <c r="I8719">
        <v>0</v>
      </c>
      <c r="J8719">
        <v>1</v>
      </c>
      <c r="K8719">
        <v>1</v>
      </c>
      <c r="L8719">
        <v>0</v>
      </c>
      <c r="M8719">
        <v>159165.70000000001</v>
      </c>
      <c r="N8719">
        <v>0</v>
      </c>
    </row>
    <row r="8720" spans="1:14" x14ac:dyDescent="0.3">
      <c r="A8720">
        <v>8719</v>
      </c>
      <c r="B8720">
        <v>15627298</v>
      </c>
      <c r="C8720" t="s">
        <v>1111</v>
      </c>
      <c r="D8720">
        <v>589</v>
      </c>
      <c r="E8720" t="s">
        <v>15</v>
      </c>
      <c r="F8720" t="s">
        <v>23</v>
      </c>
      <c r="G8720">
        <v>37</v>
      </c>
      <c r="H8720">
        <v>7</v>
      </c>
      <c r="I8720">
        <v>85146.48</v>
      </c>
      <c r="J8720">
        <v>2</v>
      </c>
      <c r="K8720">
        <v>1</v>
      </c>
      <c r="L8720">
        <v>0</v>
      </c>
      <c r="M8720">
        <v>86490.09</v>
      </c>
      <c r="N8720">
        <v>1</v>
      </c>
    </row>
    <row r="8721" spans="1:14" x14ac:dyDescent="0.3">
      <c r="A8721">
        <v>8720</v>
      </c>
      <c r="B8721">
        <v>15811415</v>
      </c>
      <c r="C8721" t="s">
        <v>2772</v>
      </c>
      <c r="D8721">
        <v>691</v>
      </c>
      <c r="E8721" t="s">
        <v>15</v>
      </c>
      <c r="F8721" t="s">
        <v>16</v>
      </c>
      <c r="G8721">
        <v>44</v>
      </c>
      <c r="H8721">
        <v>6</v>
      </c>
      <c r="I8721">
        <v>134066.1</v>
      </c>
      <c r="J8721">
        <v>2</v>
      </c>
      <c r="K8721">
        <v>1</v>
      </c>
      <c r="L8721">
        <v>1</v>
      </c>
      <c r="M8721">
        <v>197572.41</v>
      </c>
      <c r="N8721">
        <v>0</v>
      </c>
    </row>
    <row r="8722" spans="1:14" x14ac:dyDescent="0.3">
      <c r="A8722">
        <v>8721</v>
      </c>
      <c r="B8722">
        <v>15645059</v>
      </c>
      <c r="C8722" t="s">
        <v>2773</v>
      </c>
      <c r="D8722">
        <v>711</v>
      </c>
      <c r="E8722" t="s">
        <v>15</v>
      </c>
      <c r="F8722" t="s">
        <v>16</v>
      </c>
      <c r="G8722">
        <v>28</v>
      </c>
      <c r="H8722">
        <v>8</v>
      </c>
      <c r="I8722">
        <v>0</v>
      </c>
      <c r="J8722">
        <v>2</v>
      </c>
      <c r="K8722">
        <v>0</v>
      </c>
      <c r="L8722">
        <v>0</v>
      </c>
      <c r="M8722">
        <v>105159.89</v>
      </c>
      <c r="N8722">
        <v>0</v>
      </c>
    </row>
    <row r="8723" spans="1:14" x14ac:dyDescent="0.3">
      <c r="A8723">
        <v>8722</v>
      </c>
      <c r="B8723">
        <v>15689671</v>
      </c>
      <c r="C8723" t="s">
        <v>2774</v>
      </c>
      <c r="D8723">
        <v>775</v>
      </c>
      <c r="E8723" t="s">
        <v>18</v>
      </c>
      <c r="F8723" t="s">
        <v>23</v>
      </c>
      <c r="G8723">
        <v>27</v>
      </c>
      <c r="H8723">
        <v>4</v>
      </c>
      <c r="I8723">
        <v>0</v>
      </c>
      <c r="J8723">
        <v>1</v>
      </c>
      <c r="K8723">
        <v>1</v>
      </c>
      <c r="L8723">
        <v>1</v>
      </c>
      <c r="M8723">
        <v>40807.26</v>
      </c>
      <c r="N8723">
        <v>0</v>
      </c>
    </row>
    <row r="8724" spans="1:14" x14ac:dyDescent="0.3">
      <c r="A8724">
        <v>8723</v>
      </c>
      <c r="B8724">
        <v>15718667</v>
      </c>
      <c r="C8724" t="s">
        <v>77</v>
      </c>
      <c r="D8724">
        <v>621</v>
      </c>
      <c r="E8724" t="s">
        <v>15</v>
      </c>
      <c r="F8724" t="s">
        <v>23</v>
      </c>
      <c r="G8724">
        <v>35</v>
      </c>
      <c r="H8724">
        <v>7</v>
      </c>
      <c r="I8724">
        <v>87619.29</v>
      </c>
      <c r="J8724">
        <v>1</v>
      </c>
      <c r="K8724">
        <v>1</v>
      </c>
      <c r="L8724">
        <v>0</v>
      </c>
      <c r="M8724">
        <v>143.34</v>
      </c>
      <c r="N8724">
        <v>0</v>
      </c>
    </row>
    <row r="8725" spans="1:14" x14ac:dyDescent="0.3">
      <c r="A8725">
        <v>8724</v>
      </c>
      <c r="B8725">
        <v>15803202</v>
      </c>
      <c r="C8725" t="s">
        <v>1293</v>
      </c>
      <c r="D8725">
        <v>350</v>
      </c>
      <c r="E8725" t="s">
        <v>15</v>
      </c>
      <c r="F8725" t="s">
        <v>23</v>
      </c>
      <c r="G8725">
        <v>51</v>
      </c>
      <c r="H8725">
        <v>10</v>
      </c>
      <c r="I8725">
        <v>0</v>
      </c>
      <c r="J8725">
        <v>1</v>
      </c>
      <c r="K8725">
        <v>1</v>
      </c>
      <c r="L8725">
        <v>1</v>
      </c>
      <c r="M8725">
        <v>125823.79</v>
      </c>
      <c r="N8725">
        <v>1</v>
      </c>
    </row>
    <row r="8726" spans="1:14" x14ac:dyDescent="0.3">
      <c r="A8726">
        <v>8725</v>
      </c>
      <c r="B8726">
        <v>15593683</v>
      </c>
      <c r="C8726" t="s">
        <v>2183</v>
      </c>
      <c r="D8726">
        <v>668</v>
      </c>
      <c r="E8726" t="s">
        <v>18</v>
      </c>
      <c r="F8726" t="s">
        <v>16</v>
      </c>
      <c r="G8726">
        <v>30</v>
      </c>
      <c r="H8726">
        <v>8</v>
      </c>
      <c r="I8726">
        <v>0</v>
      </c>
      <c r="J8726">
        <v>2</v>
      </c>
      <c r="K8726">
        <v>1</v>
      </c>
      <c r="L8726">
        <v>0</v>
      </c>
      <c r="M8726">
        <v>138465.70000000001</v>
      </c>
      <c r="N8726">
        <v>0</v>
      </c>
    </row>
    <row r="8727" spans="1:14" x14ac:dyDescent="0.3">
      <c r="A8727">
        <v>8726</v>
      </c>
      <c r="B8727">
        <v>15703394</v>
      </c>
      <c r="C8727" t="s">
        <v>2329</v>
      </c>
      <c r="D8727">
        <v>633</v>
      </c>
      <c r="E8727" t="s">
        <v>18</v>
      </c>
      <c r="F8727" t="s">
        <v>23</v>
      </c>
      <c r="G8727">
        <v>27</v>
      </c>
      <c r="H8727">
        <v>3</v>
      </c>
      <c r="I8727">
        <v>0</v>
      </c>
      <c r="J8727">
        <v>2</v>
      </c>
      <c r="K8727">
        <v>1</v>
      </c>
      <c r="L8727">
        <v>0</v>
      </c>
      <c r="M8727">
        <v>44008.91</v>
      </c>
      <c r="N8727">
        <v>0</v>
      </c>
    </row>
    <row r="8728" spans="1:14" x14ac:dyDescent="0.3">
      <c r="A8728">
        <v>8727</v>
      </c>
      <c r="B8728">
        <v>15570289</v>
      </c>
      <c r="C8728" t="s">
        <v>741</v>
      </c>
      <c r="D8728">
        <v>697</v>
      </c>
      <c r="E8728" t="s">
        <v>26</v>
      </c>
      <c r="F8728" t="s">
        <v>23</v>
      </c>
      <c r="G8728">
        <v>43</v>
      </c>
      <c r="H8728">
        <v>8</v>
      </c>
      <c r="I8728">
        <v>103409.16</v>
      </c>
      <c r="J8728">
        <v>1</v>
      </c>
      <c r="K8728">
        <v>1</v>
      </c>
      <c r="L8728">
        <v>0</v>
      </c>
      <c r="M8728">
        <v>66893.279999999999</v>
      </c>
      <c r="N8728">
        <v>1</v>
      </c>
    </row>
    <row r="8729" spans="1:14" x14ac:dyDescent="0.3">
      <c r="A8729">
        <v>8728</v>
      </c>
      <c r="B8729">
        <v>15567437</v>
      </c>
      <c r="C8729" t="s">
        <v>2775</v>
      </c>
      <c r="D8729">
        <v>734</v>
      </c>
      <c r="E8729" t="s">
        <v>26</v>
      </c>
      <c r="F8729" t="s">
        <v>16</v>
      </c>
      <c r="G8729">
        <v>30</v>
      </c>
      <c r="H8729">
        <v>7</v>
      </c>
      <c r="I8729">
        <v>123040.38</v>
      </c>
      <c r="J8729">
        <v>1</v>
      </c>
      <c r="K8729">
        <v>1</v>
      </c>
      <c r="L8729">
        <v>1</v>
      </c>
      <c r="M8729">
        <v>76503.06</v>
      </c>
      <c r="N8729">
        <v>0</v>
      </c>
    </row>
    <row r="8730" spans="1:14" x14ac:dyDescent="0.3">
      <c r="A8730">
        <v>8729</v>
      </c>
      <c r="B8730">
        <v>15711687</v>
      </c>
      <c r="C8730" t="s">
        <v>2776</v>
      </c>
      <c r="D8730">
        <v>434</v>
      </c>
      <c r="E8730" t="s">
        <v>15</v>
      </c>
      <c r="F8730" t="s">
        <v>23</v>
      </c>
      <c r="G8730">
        <v>41</v>
      </c>
      <c r="H8730">
        <v>4</v>
      </c>
      <c r="I8730">
        <v>108128.52</v>
      </c>
      <c r="J8730">
        <v>1</v>
      </c>
      <c r="K8730">
        <v>0</v>
      </c>
      <c r="L8730">
        <v>1</v>
      </c>
      <c r="M8730">
        <v>56784.11</v>
      </c>
      <c r="N8730">
        <v>0</v>
      </c>
    </row>
    <row r="8731" spans="1:14" x14ac:dyDescent="0.3">
      <c r="A8731">
        <v>8730</v>
      </c>
      <c r="B8731">
        <v>15656592</v>
      </c>
      <c r="C8731" t="s">
        <v>582</v>
      </c>
      <c r="D8731">
        <v>646</v>
      </c>
      <c r="E8731" t="s">
        <v>26</v>
      </c>
      <c r="F8731" t="s">
        <v>23</v>
      </c>
      <c r="G8731">
        <v>48</v>
      </c>
      <c r="H8731">
        <v>8</v>
      </c>
      <c r="I8731">
        <v>169023.33</v>
      </c>
      <c r="J8731">
        <v>2</v>
      </c>
      <c r="K8731">
        <v>1</v>
      </c>
      <c r="L8731">
        <v>1</v>
      </c>
      <c r="M8731">
        <v>175657.55</v>
      </c>
      <c r="N8731">
        <v>0</v>
      </c>
    </row>
    <row r="8732" spans="1:14" x14ac:dyDescent="0.3">
      <c r="A8732">
        <v>8731</v>
      </c>
      <c r="B8732">
        <v>15634373</v>
      </c>
      <c r="C8732" t="s">
        <v>222</v>
      </c>
      <c r="D8732">
        <v>764</v>
      </c>
      <c r="E8732" t="s">
        <v>15</v>
      </c>
      <c r="F8732" t="s">
        <v>23</v>
      </c>
      <c r="G8732">
        <v>30</v>
      </c>
      <c r="H8732">
        <v>5</v>
      </c>
      <c r="I8732">
        <v>0</v>
      </c>
      <c r="J8732">
        <v>2</v>
      </c>
      <c r="K8732">
        <v>0</v>
      </c>
      <c r="L8732">
        <v>1</v>
      </c>
      <c r="M8732">
        <v>105155.66</v>
      </c>
      <c r="N8732">
        <v>0</v>
      </c>
    </row>
    <row r="8733" spans="1:14" x14ac:dyDescent="0.3">
      <c r="A8733">
        <v>8732</v>
      </c>
      <c r="B8733">
        <v>15769125</v>
      </c>
      <c r="C8733" t="s">
        <v>747</v>
      </c>
      <c r="D8733">
        <v>727</v>
      </c>
      <c r="E8733" t="s">
        <v>18</v>
      </c>
      <c r="F8733" t="s">
        <v>16</v>
      </c>
      <c r="G8733">
        <v>41</v>
      </c>
      <c r="H8733">
        <v>10</v>
      </c>
      <c r="I8733">
        <v>0</v>
      </c>
      <c r="J8733">
        <v>2</v>
      </c>
      <c r="K8733">
        <v>0</v>
      </c>
      <c r="L8733">
        <v>1</v>
      </c>
      <c r="M8733">
        <v>47468.56</v>
      </c>
      <c r="N8733">
        <v>0</v>
      </c>
    </row>
    <row r="8734" spans="1:14" x14ac:dyDescent="0.3">
      <c r="A8734">
        <v>8733</v>
      </c>
      <c r="B8734">
        <v>15711386</v>
      </c>
      <c r="C8734" t="s">
        <v>663</v>
      </c>
      <c r="D8734">
        <v>724</v>
      </c>
      <c r="E8734" t="s">
        <v>15</v>
      </c>
      <c r="F8734" t="s">
        <v>16</v>
      </c>
      <c r="G8734">
        <v>29</v>
      </c>
      <c r="H8734">
        <v>6</v>
      </c>
      <c r="I8734">
        <v>0</v>
      </c>
      <c r="J8734">
        <v>2</v>
      </c>
      <c r="K8734">
        <v>0</v>
      </c>
      <c r="L8734">
        <v>1</v>
      </c>
      <c r="M8734">
        <v>64729.51</v>
      </c>
      <c r="N8734">
        <v>0</v>
      </c>
    </row>
    <row r="8735" spans="1:14" x14ac:dyDescent="0.3">
      <c r="A8735">
        <v>8734</v>
      </c>
      <c r="B8735">
        <v>15714241</v>
      </c>
      <c r="C8735" t="s">
        <v>2777</v>
      </c>
      <c r="D8735">
        <v>749</v>
      </c>
      <c r="E8735" t="s">
        <v>18</v>
      </c>
      <c r="F8735" t="s">
        <v>23</v>
      </c>
      <c r="G8735">
        <v>42</v>
      </c>
      <c r="H8735">
        <v>9</v>
      </c>
      <c r="I8735">
        <v>222267.63</v>
      </c>
      <c r="J8735">
        <v>1</v>
      </c>
      <c r="K8735">
        <v>0</v>
      </c>
      <c r="L8735">
        <v>0</v>
      </c>
      <c r="M8735">
        <v>101108.85</v>
      </c>
      <c r="N8735">
        <v>1</v>
      </c>
    </row>
    <row r="8736" spans="1:14" x14ac:dyDescent="0.3">
      <c r="A8736">
        <v>8735</v>
      </c>
      <c r="B8736">
        <v>15642530</v>
      </c>
      <c r="C8736" t="s">
        <v>1701</v>
      </c>
      <c r="D8736">
        <v>706</v>
      </c>
      <c r="E8736" t="s">
        <v>26</v>
      </c>
      <c r="F8736" t="s">
        <v>16</v>
      </c>
      <c r="G8736">
        <v>47</v>
      </c>
      <c r="H8736">
        <v>10</v>
      </c>
      <c r="I8736">
        <v>144090.42000000001</v>
      </c>
      <c r="J8736">
        <v>1</v>
      </c>
      <c r="K8736">
        <v>1</v>
      </c>
      <c r="L8736">
        <v>0</v>
      </c>
      <c r="M8736">
        <v>140938.95000000001</v>
      </c>
      <c r="N8736">
        <v>1</v>
      </c>
    </row>
    <row r="8737" spans="1:14" x14ac:dyDescent="0.3">
      <c r="A8737">
        <v>8736</v>
      </c>
      <c r="B8737">
        <v>15713599</v>
      </c>
      <c r="C8737" t="s">
        <v>1213</v>
      </c>
      <c r="D8737">
        <v>728</v>
      </c>
      <c r="E8737" t="s">
        <v>15</v>
      </c>
      <c r="F8737" t="s">
        <v>23</v>
      </c>
      <c r="G8737">
        <v>30</v>
      </c>
      <c r="H8737">
        <v>10</v>
      </c>
      <c r="I8737">
        <v>114835.43</v>
      </c>
      <c r="J8737">
        <v>1</v>
      </c>
      <c r="K8737">
        <v>0</v>
      </c>
      <c r="L8737">
        <v>1</v>
      </c>
      <c r="M8737">
        <v>37662.49</v>
      </c>
      <c r="N8737">
        <v>0</v>
      </c>
    </row>
    <row r="8738" spans="1:14" x14ac:dyDescent="0.3">
      <c r="A8738">
        <v>8737</v>
      </c>
      <c r="B8738">
        <v>15744770</v>
      </c>
      <c r="C8738" t="s">
        <v>1131</v>
      </c>
      <c r="D8738">
        <v>636</v>
      </c>
      <c r="E8738" t="s">
        <v>15</v>
      </c>
      <c r="F8738" t="s">
        <v>23</v>
      </c>
      <c r="G8738">
        <v>44</v>
      </c>
      <c r="H8738">
        <v>2</v>
      </c>
      <c r="I8738">
        <v>0</v>
      </c>
      <c r="J8738">
        <v>2</v>
      </c>
      <c r="K8738">
        <v>0</v>
      </c>
      <c r="L8738">
        <v>0</v>
      </c>
      <c r="M8738">
        <v>86414.41</v>
      </c>
      <c r="N8738">
        <v>0</v>
      </c>
    </row>
    <row r="8739" spans="1:14" x14ac:dyDescent="0.3">
      <c r="A8739">
        <v>8738</v>
      </c>
      <c r="B8739">
        <v>15780498</v>
      </c>
      <c r="C8739" t="s">
        <v>1935</v>
      </c>
      <c r="D8739">
        <v>634</v>
      </c>
      <c r="E8739" t="s">
        <v>15</v>
      </c>
      <c r="F8739" t="s">
        <v>23</v>
      </c>
      <c r="G8739">
        <v>34</v>
      </c>
      <c r="H8739">
        <v>3</v>
      </c>
      <c r="I8739">
        <v>145030.92000000001</v>
      </c>
      <c r="J8739">
        <v>1</v>
      </c>
      <c r="K8739">
        <v>1</v>
      </c>
      <c r="L8739">
        <v>1</v>
      </c>
      <c r="M8739">
        <v>41820.65</v>
      </c>
      <c r="N8739">
        <v>0</v>
      </c>
    </row>
    <row r="8740" spans="1:14" x14ac:dyDescent="0.3">
      <c r="A8740">
        <v>8739</v>
      </c>
      <c r="B8740">
        <v>15624397</v>
      </c>
      <c r="C8740" t="s">
        <v>700</v>
      </c>
      <c r="D8740">
        <v>627</v>
      </c>
      <c r="E8740" t="s">
        <v>15</v>
      </c>
      <c r="F8740" t="s">
        <v>23</v>
      </c>
      <c r="G8740">
        <v>43</v>
      </c>
      <c r="H8740">
        <v>8</v>
      </c>
      <c r="I8740">
        <v>71240.3</v>
      </c>
      <c r="J8740">
        <v>1</v>
      </c>
      <c r="K8740">
        <v>0</v>
      </c>
      <c r="L8740">
        <v>1</v>
      </c>
      <c r="M8740">
        <v>127734.16</v>
      </c>
      <c r="N8740">
        <v>0</v>
      </c>
    </row>
    <row r="8741" spans="1:14" x14ac:dyDescent="0.3">
      <c r="A8741">
        <v>8740</v>
      </c>
      <c r="B8741">
        <v>15615219</v>
      </c>
      <c r="C8741" t="s">
        <v>1295</v>
      </c>
      <c r="D8741">
        <v>518</v>
      </c>
      <c r="E8741" t="s">
        <v>15</v>
      </c>
      <c r="F8741" t="s">
        <v>23</v>
      </c>
      <c r="G8741">
        <v>59</v>
      </c>
      <c r="H8741">
        <v>5</v>
      </c>
      <c r="I8741">
        <v>138772.15</v>
      </c>
      <c r="J8741">
        <v>1</v>
      </c>
      <c r="K8741">
        <v>0</v>
      </c>
      <c r="L8741">
        <v>1</v>
      </c>
      <c r="M8741">
        <v>123872</v>
      </c>
      <c r="N8741">
        <v>0</v>
      </c>
    </row>
    <row r="8742" spans="1:14" x14ac:dyDescent="0.3">
      <c r="A8742">
        <v>8741</v>
      </c>
      <c r="B8742">
        <v>15570908</v>
      </c>
      <c r="C8742" t="s">
        <v>2524</v>
      </c>
      <c r="D8742">
        <v>687</v>
      </c>
      <c r="E8742" t="s">
        <v>18</v>
      </c>
      <c r="F8742" t="s">
        <v>16</v>
      </c>
      <c r="G8742">
        <v>29</v>
      </c>
      <c r="H8742">
        <v>7</v>
      </c>
      <c r="I8742">
        <v>93617.07</v>
      </c>
      <c r="J8742">
        <v>1</v>
      </c>
      <c r="K8742">
        <v>0</v>
      </c>
      <c r="L8742">
        <v>1</v>
      </c>
      <c r="M8742">
        <v>113050.92</v>
      </c>
      <c r="N8742">
        <v>0</v>
      </c>
    </row>
    <row r="8743" spans="1:14" x14ac:dyDescent="0.3">
      <c r="A8743">
        <v>8742</v>
      </c>
      <c r="B8743">
        <v>15762855</v>
      </c>
      <c r="C8743" t="s">
        <v>17</v>
      </c>
      <c r="D8743">
        <v>622</v>
      </c>
      <c r="E8743" t="s">
        <v>18</v>
      </c>
      <c r="F8743" t="s">
        <v>16</v>
      </c>
      <c r="G8743">
        <v>23</v>
      </c>
      <c r="H8743">
        <v>8</v>
      </c>
      <c r="I8743">
        <v>0</v>
      </c>
      <c r="J8743">
        <v>2</v>
      </c>
      <c r="K8743">
        <v>1</v>
      </c>
      <c r="L8743">
        <v>1</v>
      </c>
      <c r="M8743">
        <v>131389.39000000001</v>
      </c>
      <c r="N8743">
        <v>0</v>
      </c>
    </row>
    <row r="8744" spans="1:14" x14ac:dyDescent="0.3">
      <c r="A8744">
        <v>8743</v>
      </c>
      <c r="B8744">
        <v>15661827</v>
      </c>
      <c r="C8744" t="s">
        <v>323</v>
      </c>
      <c r="D8744">
        <v>693</v>
      </c>
      <c r="E8744" t="s">
        <v>18</v>
      </c>
      <c r="F8744" t="s">
        <v>16</v>
      </c>
      <c r="G8744">
        <v>45</v>
      </c>
      <c r="H8744">
        <v>4</v>
      </c>
      <c r="I8744">
        <v>0</v>
      </c>
      <c r="J8744">
        <v>2</v>
      </c>
      <c r="K8744">
        <v>1</v>
      </c>
      <c r="L8744">
        <v>1</v>
      </c>
      <c r="M8744">
        <v>26589.56</v>
      </c>
      <c r="N8744">
        <v>0</v>
      </c>
    </row>
    <row r="8745" spans="1:14" x14ac:dyDescent="0.3">
      <c r="A8745">
        <v>8744</v>
      </c>
      <c r="B8745">
        <v>15746035</v>
      </c>
      <c r="C8745" t="s">
        <v>531</v>
      </c>
      <c r="D8745">
        <v>450</v>
      </c>
      <c r="E8745" t="s">
        <v>18</v>
      </c>
      <c r="F8745" t="s">
        <v>23</v>
      </c>
      <c r="G8745">
        <v>25</v>
      </c>
      <c r="H8745">
        <v>9</v>
      </c>
      <c r="I8745">
        <v>74237.2</v>
      </c>
      <c r="J8745">
        <v>2</v>
      </c>
      <c r="K8745">
        <v>0</v>
      </c>
      <c r="L8745">
        <v>1</v>
      </c>
      <c r="M8745">
        <v>195463.35</v>
      </c>
      <c r="N8745">
        <v>0</v>
      </c>
    </row>
    <row r="8746" spans="1:14" x14ac:dyDescent="0.3">
      <c r="A8746">
        <v>8745</v>
      </c>
      <c r="B8746">
        <v>15691906</v>
      </c>
      <c r="C8746" t="s">
        <v>668</v>
      </c>
      <c r="D8746">
        <v>664</v>
      </c>
      <c r="E8746" t="s">
        <v>26</v>
      </c>
      <c r="F8746" t="s">
        <v>16</v>
      </c>
      <c r="G8746">
        <v>49</v>
      </c>
      <c r="H8746">
        <v>5</v>
      </c>
      <c r="I8746">
        <v>127421.78</v>
      </c>
      <c r="J8746">
        <v>2</v>
      </c>
      <c r="K8746">
        <v>1</v>
      </c>
      <c r="L8746">
        <v>0</v>
      </c>
      <c r="M8746">
        <v>108876.75</v>
      </c>
      <c r="N8746">
        <v>1</v>
      </c>
    </row>
    <row r="8747" spans="1:14" x14ac:dyDescent="0.3">
      <c r="A8747">
        <v>8746</v>
      </c>
      <c r="B8747">
        <v>15793424</v>
      </c>
      <c r="C8747" t="s">
        <v>214</v>
      </c>
      <c r="D8747">
        <v>663</v>
      </c>
      <c r="E8747" t="s">
        <v>18</v>
      </c>
      <c r="F8747" t="s">
        <v>16</v>
      </c>
      <c r="G8747">
        <v>28</v>
      </c>
      <c r="H8747">
        <v>8</v>
      </c>
      <c r="I8747">
        <v>61274.7</v>
      </c>
      <c r="J8747">
        <v>2</v>
      </c>
      <c r="K8747">
        <v>1</v>
      </c>
      <c r="L8747">
        <v>0</v>
      </c>
      <c r="M8747">
        <v>136054.45000000001</v>
      </c>
      <c r="N8747">
        <v>0</v>
      </c>
    </row>
    <row r="8748" spans="1:14" x14ac:dyDescent="0.3">
      <c r="A8748">
        <v>8747</v>
      </c>
      <c r="B8748">
        <v>15577905</v>
      </c>
      <c r="C8748" t="s">
        <v>84</v>
      </c>
      <c r="D8748">
        <v>660</v>
      </c>
      <c r="E8748" t="s">
        <v>15</v>
      </c>
      <c r="F8748" t="s">
        <v>23</v>
      </c>
      <c r="G8748">
        <v>34</v>
      </c>
      <c r="H8748">
        <v>8</v>
      </c>
      <c r="I8748">
        <v>106486.66</v>
      </c>
      <c r="J8748">
        <v>2</v>
      </c>
      <c r="K8748">
        <v>0</v>
      </c>
      <c r="L8748">
        <v>1</v>
      </c>
      <c r="M8748">
        <v>182262.66</v>
      </c>
      <c r="N8748">
        <v>0</v>
      </c>
    </row>
    <row r="8749" spans="1:14" x14ac:dyDescent="0.3">
      <c r="A8749">
        <v>8748</v>
      </c>
      <c r="B8749">
        <v>15667216</v>
      </c>
      <c r="C8749" t="s">
        <v>383</v>
      </c>
      <c r="D8749">
        <v>579</v>
      </c>
      <c r="E8749" t="s">
        <v>15</v>
      </c>
      <c r="F8749" t="s">
        <v>16</v>
      </c>
      <c r="G8749">
        <v>29</v>
      </c>
      <c r="H8749">
        <v>10</v>
      </c>
      <c r="I8749">
        <v>73194.52</v>
      </c>
      <c r="J8749">
        <v>2</v>
      </c>
      <c r="K8749">
        <v>1</v>
      </c>
      <c r="L8749">
        <v>1</v>
      </c>
      <c r="M8749">
        <v>129209.09</v>
      </c>
      <c r="N8749">
        <v>0</v>
      </c>
    </row>
    <row r="8750" spans="1:14" x14ac:dyDescent="0.3">
      <c r="A8750">
        <v>8749</v>
      </c>
      <c r="B8750">
        <v>15673971</v>
      </c>
      <c r="C8750" t="s">
        <v>430</v>
      </c>
      <c r="D8750">
        <v>655</v>
      </c>
      <c r="E8750" t="s">
        <v>26</v>
      </c>
      <c r="F8750" t="s">
        <v>16</v>
      </c>
      <c r="G8750">
        <v>44</v>
      </c>
      <c r="H8750">
        <v>6</v>
      </c>
      <c r="I8750">
        <v>146498.76</v>
      </c>
      <c r="J8750">
        <v>1</v>
      </c>
      <c r="K8750">
        <v>1</v>
      </c>
      <c r="L8750">
        <v>0</v>
      </c>
      <c r="M8750">
        <v>64853.51</v>
      </c>
      <c r="N8750">
        <v>1</v>
      </c>
    </row>
    <row r="8751" spans="1:14" x14ac:dyDescent="0.3">
      <c r="A8751">
        <v>8750</v>
      </c>
      <c r="B8751">
        <v>15701238</v>
      </c>
      <c r="C8751" t="s">
        <v>150</v>
      </c>
      <c r="D8751">
        <v>683</v>
      </c>
      <c r="E8751" t="s">
        <v>15</v>
      </c>
      <c r="F8751" t="s">
        <v>23</v>
      </c>
      <c r="G8751">
        <v>47</v>
      </c>
      <c r="H8751">
        <v>1</v>
      </c>
      <c r="I8751">
        <v>0</v>
      </c>
      <c r="J8751">
        <v>2</v>
      </c>
      <c r="K8751">
        <v>1</v>
      </c>
      <c r="L8751">
        <v>0</v>
      </c>
      <c r="M8751">
        <v>148989.15</v>
      </c>
      <c r="N8751">
        <v>0</v>
      </c>
    </row>
    <row r="8752" spans="1:14" x14ac:dyDescent="0.3">
      <c r="A8752">
        <v>8751</v>
      </c>
      <c r="B8752">
        <v>15644849</v>
      </c>
      <c r="C8752" t="s">
        <v>705</v>
      </c>
      <c r="D8752">
        <v>655</v>
      </c>
      <c r="E8752" t="s">
        <v>15</v>
      </c>
      <c r="F8752" t="s">
        <v>16</v>
      </c>
      <c r="G8752">
        <v>32</v>
      </c>
      <c r="H8752">
        <v>2</v>
      </c>
      <c r="I8752">
        <v>0</v>
      </c>
      <c r="J8752">
        <v>1</v>
      </c>
      <c r="K8752">
        <v>1</v>
      </c>
      <c r="L8752">
        <v>1</v>
      </c>
      <c r="M8752">
        <v>71047.509999999995</v>
      </c>
      <c r="N8752">
        <v>0</v>
      </c>
    </row>
    <row r="8753" spans="1:14" x14ac:dyDescent="0.3">
      <c r="A8753">
        <v>8752</v>
      </c>
      <c r="B8753">
        <v>15635531</v>
      </c>
      <c r="C8753" t="s">
        <v>1266</v>
      </c>
      <c r="D8753">
        <v>575</v>
      </c>
      <c r="E8753" t="s">
        <v>18</v>
      </c>
      <c r="F8753" t="s">
        <v>16</v>
      </c>
      <c r="G8753">
        <v>30</v>
      </c>
      <c r="H8753">
        <v>8</v>
      </c>
      <c r="I8753">
        <v>0</v>
      </c>
      <c r="J8753">
        <v>2</v>
      </c>
      <c r="K8753">
        <v>1</v>
      </c>
      <c r="L8753">
        <v>0</v>
      </c>
      <c r="M8753">
        <v>185341.63</v>
      </c>
      <c r="N8753">
        <v>0</v>
      </c>
    </row>
    <row r="8754" spans="1:14" x14ac:dyDescent="0.3">
      <c r="A8754">
        <v>8753</v>
      </c>
      <c r="B8754">
        <v>15632263</v>
      </c>
      <c r="C8754" t="s">
        <v>531</v>
      </c>
      <c r="D8754">
        <v>574</v>
      </c>
      <c r="E8754" t="s">
        <v>18</v>
      </c>
      <c r="F8754" t="s">
        <v>23</v>
      </c>
      <c r="G8754">
        <v>30</v>
      </c>
      <c r="H8754">
        <v>5</v>
      </c>
      <c r="I8754">
        <v>120355</v>
      </c>
      <c r="J8754">
        <v>1</v>
      </c>
      <c r="K8754">
        <v>1</v>
      </c>
      <c r="L8754">
        <v>0</v>
      </c>
      <c r="M8754">
        <v>137793.35</v>
      </c>
      <c r="N8754">
        <v>0</v>
      </c>
    </row>
    <row r="8755" spans="1:14" x14ac:dyDescent="0.3">
      <c r="A8755">
        <v>8754</v>
      </c>
      <c r="B8755">
        <v>15720110</v>
      </c>
      <c r="C8755" t="s">
        <v>706</v>
      </c>
      <c r="D8755">
        <v>795</v>
      </c>
      <c r="E8755" t="s">
        <v>15</v>
      </c>
      <c r="F8755" t="s">
        <v>23</v>
      </c>
      <c r="G8755">
        <v>32</v>
      </c>
      <c r="H8755">
        <v>2</v>
      </c>
      <c r="I8755">
        <v>117265.21</v>
      </c>
      <c r="J8755">
        <v>1</v>
      </c>
      <c r="K8755">
        <v>1</v>
      </c>
      <c r="L8755">
        <v>1</v>
      </c>
      <c r="M8755">
        <v>198317.23</v>
      </c>
      <c r="N8755">
        <v>0</v>
      </c>
    </row>
    <row r="8756" spans="1:14" x14ac:dyDescent="0.3">
      <c r="A8756">
        <v>8755</v>
      </c>
      <c r="B8756">
        <v>15619045</v>
      </c>
      <c r="C8756" t="s">
        <v>944</v>
      </c>
      <c r="D8756">
        <v>776</v>
      </c>
      <c r="E8756" t="s">
        <v>15</v>
      </c>
      <c r="F8756" t="s">
        <v>16</v>
      </c>
      <c r="G8756">
        <v>43</v>
      </c>
      <c r="H8756">
        <v>4</v>
      </c>
      <c r="I8756">
        <v>0</v>
      </c>
      <c r="J8756">
        <v>2</v>
      </c>
      <c r="K8756">
        <v>0</v>
      </c>
      <c r="L8756">
        <v>1</v>
      </c>
      <c r="M8756">
        <v>162137.5</v>
      </c>
      <c r="N8756">
        <v>0</v>
      </c>
    </row>
    <row r="8757" spans="1:14" x14ac:dyDescent="0.3">
      <c r="A8757">
        <v>8756</v>
      </c>
      <c r="B8757">
        <v>15697510</v>
      </c>
      <c r="C8757" t="s">
        <v>153</v>
      </c>
      <c r="D8757">
        <v>707</v>
      </c>
      <c r="E8757" t="s">
        <v>18</v>
      </c>
      <c r="F8757" t="s">
        <v>16</v>
      </c>
      <c r="G8757">
        <v>52</v>
      </c>
      <c r="H8757">
        <v>7</v>
      </c>
      <c r="I8757">
        <v>0</v>
      </c>
      <c r="J8757">
        <v>1</v>
      </c>
      <c r="K8757">
        <v>1</v>
      </c>
      <c r="L8757">
        <v>0</v>
      </c>
      <c r="M8757">
        <v>109688.82</v>
      </c>
      <c r="N8757">
        <v>1</v>
      </c>
    </row>
    <row r="8758" spans="1:14" x14ac:dyDescent="0.3">
      <c r="A8758">
        <v>8757</v>
      </c>
      <c r="B8758">
        <v>15784923</v>
      </c>
      <c r="C8758" t="s">
        <v>1879</v>
      </c>
      <c r="D8758">
        <v>705</v>
      </c>
      <c r="E8758" t="s">
        <v>26</v>
      </c>
      <c r="F8758" t="s">
        <v>16</v>
      </c>
      <c r="G8758">
        <v>37</v>
      </c>
      <c r="H8758">
        <v>3</v>
      </c>
      <c r="I8758">
        <v>109974.22</v>
      </c>
      <c r="J8758">
        <v>1</v>
      </c>
      <c r="K8758">
        <v>1</v>
      </c>
      <c r="L8758">
        <v>1</v>
      </c>
      <c r="M8758">
        <v>36320.870000000003</v>
      </c>
      <c r="N8758">
        <v>1</v>
      </c>
    </row>
    <row r="8759" spans="1:14" x14ac:dyDescent="0.3">
      <c r="A8759">
        <v>8758</v>
      </c>
      <c r="B8759">
        <v>15567383</v>
      </c>
      <c r="C8759" t="s">
        <v>2778</v>
      </c>
      <c r="D8759">
        <v>678</v>
      </c>
      <c r="E8759" t="s">
        <v>26</v>
      </c>
      <c r="F8759" t="s">
        <v>16</v>
      </c>
      <c r="G8759">
        <v>44</v>
      </c>
      <c r="H8759">
        <v>2</v>
      </c>
      <c r="I8759">
        <v>98009.13</v>
      </c>
      <c r="J8759">
        <v>2</v>
      </c>
      <c r="K8759">
        <v>0</v>
      </c>
      <c r="L8759">
        <v>1</v>
      </c>
      <c r="M8759">
        <v>31384.86</v>
      </c>
      <c r="N8759">
        <v>0</v>
      </c>
    </row>
    <row r="8760" spans="1:14" x14ac:dyDescent="0.3">
      <c r="A8760">
        <v>8759</v>
      </c>
      <c r="B8760">
        <v>15732621</v>
      </c>
      <c r="C8760" t="s">
        <v>65</v>
      </c>
      <c r="D8760">
        <v>663</v>
      </c>
      <c r="E8760" t="s">
        <v>15</v>
      </c>
      <c r="F8760" t="s">
        <v>23</v>
      </c>
      <c r="G8760">
        <v>34</v>
      </c>
      <c r="H8760">
        <v>10</v>
      </c>
      <c r="I8760">
        <v>0</v>
      </c>
      <c r="J8760">
        <v>1</v>
      </c>
      <c r="K8760">
        <v>1</v>
      </c>
      <c r="L8760">
        <v>1</v>
      </c>
      <c r="M8760">
        <v>114083.73</v>
      </c>
      <c r="N8760">
        <v>0</v>
      </c>
    </row>
    <row r="8761" spans="1:14" x14ac:dyDescent="0.3">
      <c r="A8761">
        <v>8760</v>
      </c>
      <c r="B8761">
        <v>15757981</v>
      </c>
      <c r="C8761" t="s">
        <v>517</v>
      </c>
      <c r="D8761">
        <v>748</v>
      </c>
      <c r="E8761" t="s">
        <v>15</v>
      </c>
      <c r="F8761" t="s">
        <v>23</v>
      </c>
      <c r="G8761">
        <v>66</v>
      </c>
      <c r="H8761">
        <v>8</v>
      </c>
      <c r="I8761">
        <v>0</v>
      </c>
      <c r="J8761">
        <v>1</v>
      </c>
      <c r="K8761">
        <v>1</v>
      </c>
      <c r="L8761">
        <v>1</v>
      </c>
      <c r="M8761">
        <v>163331.65</v>
      </c>
      <c r="N8761">
        <v>0</v>
      </c>
    </row>
    <row r="8762" spans="1:14" x14ac:dyDescent="0.3">
      <c r="A8762">
        <v>8761</v>
      </c>
      <c r="B8762">
        <v>15727819</v>
      </c>
      <c r="C8762" t="s">
        <v>290</v>
      </c>
      <c r="D8762">
        <v>677</v>
      </c>
      <c r="E8762" t="s">
        <v>18</v>
      </c>
      <c r="F8762" t="s">
        <v>16</v>
      </c>
      <c r="G8762">
        <v>34</v>
      </c>
      <c r="H8762">
        <v>10</v>
      </c>
      <c r="I8762">
        <v>171671.9</v>
      </c>
      <c r="J8762">
        <v>1</v>
      </c>
      <c r="K8762">
        <v>1</v>
      </c>
      <c r="L8762">
        <v>1</v>
      </c>
      <c r="M8762">
        <v>50777.77</v>
      </c>
      <c r="N8762">
        <v>0</v>
      </c>
    </row>
    <row r="8763" spans="1:14" x14ac:dyDescent="0.3">
      <c r="A8763">
        <v>8762</v>
      </c>
      <c r="B8763">
        <v>15738088</v>
      </c>
      <c r="C8763" t="s">
        <v>869</v>
      </c>
      <c r="D8763">
        <v>634</v>
      </c>
      <c r="E8763" t="s">
        <v>18</v>
      </c>
      <c r="F8763" t="s">
        <v>23</v>
      </c>
      <c r="G8763">
        <v>63</v>
      </c>
      <c r="H8763">
        <v>10</v>
      </c>
      <c r="I8763">
        <v>0</v>
      </c>
      <c r="J8763">
        <v>2</v>
      </c>
      <c r="K8763">
        <v>1</v>
      </c>
      <c r="L8763">
        <v>0</v>
      </c>
      <c r="M8763">
        <v>30772.86</v>
      </c>
      <c r="N8763">
        <v>1</v>
      </c>
    </row>
    <row r="8764" spans="1:14" x14ac:dyDescent="0.3">
      <c r="A8764">
        <v>8763</v>
      </c>
      <c r="B8764">
        <v>15765173</v>
      </c>
      <c r="C8764" t="s">
        <v>487</v>
      </c>
      <c r="D8764">
        <v>350</v>
      </c>
      <c r="E8764" t="s">
        <v>15</v>
      </c>
      <c r="F8764" t="s">
        <v>16</v>
      </c>
      <c r="G8764">
        <v>60</v>
      </c>
      <c r="H8764">
        <v>3</v>
      </c>
      <c r="I8764">
        <v>0</v>
      </c>
      <c r="J8764">
        <v>1</v>
      </c>
      <c r="K8764">
        <v>0</v>
      </c>
      <c r="L8764">
        <v>0</v>
      </c>
      <c r="M8764">
        <v>113796.15</v>
      </c>
      <c r="N8764">
        <v>1</v>
      </c>
    </row>
    <row r="8765" spans="1:14" x14ac:dyDescent="0.3">
      <c r="A8765">
        <v>8764</v>
      </c>
      <c r="B8765">
        <v>15665159</v>
      </c>
      <c r="C8765" t="s">
        <v>841</v>
      </c>
      <c r="D8765">
        <v>727</v>
      </c>
      <c r="E8765" t="s">
        <v>15</v>
      </c>
      <c r="F8765" t="s">
        <v>23</v>
      </c>
      <c r="G8765">
        <v>61</v>
      </c>
      <c r="H8765">
        <v>0</v>
      </c>
      <c r="I8765">
        <v>128213.96</v>
      </c>
      <c r="J8765">
        <v>2</v>
      </c>
      <c r="K8765">
        <v>1</v>
      </c>
      <c r="L8765">
        <v>1</v>
      </c>
      <c r="M8765">
        <v>188729.08</v>
      </c>
      <c r="N8765">
        <v>1</v>
      </c>
    </row>
    <row r="8766" spans="1:14" x14ac:dyDescent="0.3">
      <c r="A8766">
        <v>8765</v>
      </c>
      <c r="B8766">
        <v>15618203</v>
      </c>
      <c r="C8766" t="s">
        <v>153</v>
      </c>
      <c r="D8766">
        <v>773</v>
      </c>
      <c r="E8766" t="s">
        <v>26</v>
      </c>
      <c r="F8766" t="s">
        <v>23</v>
      </c>
      <c r="G8766">
        <v>51</v>
      </c>
      <c r="H8766">
        <v>8</v>
      </c>
      <c r="I8766">
        <v>116197.65</v>
      </c>
      <c r="J8766">
        <v>2</v>
      </c>
      <c r="K8766">
        <v>1</v>
      </c>
      <c r="L8766">
        <v>1</v>
      </c>
      <c r="M8766">
        <v>86701.4</v>
      </c>
      <c r="N8766">
        <v>0</v>
      </c>
    </row>
    <row r="8767" spans="1:14" x14ac:dyDescent="0.3">
      <c r="A8767">
        <v>8766</v>
      </c>
      <c r="B8767">
        <v>15791452</v>
      </c>
      <c r="C8767" t="s">
        <v>2779</v>
      </c>
      <c r="D8767">
        <v>675</v>
      </c>
      <c r="E8767" t="s">
        <v>15</v>
      </c>
      <c r="F8767" t="s">
        <v>23</v>
      </c>
      <c r="G8767">
        <v>39</v>
      </c>
      <c r="H8767">
        <v>1</v>
      </c>
      <c r="I8767">
        <v>0</v>
      </c>
      <c r="J8767">
        <v>2</v>
      </c>
      <c r="K8767">
        <v>1</v>
      </c>
      <c r="L8767">
        <v>0</v>
      </c>
      <c r="M8767">
        <v>153129.22</v>
      </c>
      <c r="N8767">
        <v>0</v>
      </c>
    </row>
    <row r="8768" spans="1:14" x14ac:dyDescent="0.3">
      <c r="A8768">
        <v>8767</v>
      </c>
      <c r="B8768">
        <v>15638159</v>
      </c>
      <c r="C8768" t="s">
        <v>859</v>
      </c>
      <c r="D8768">
        <v>649</v>
      </c>
      <c r="E8768" t="s">
        <v>18</v>
      </c>
      <c r="F8768" t="s">
        <v>16</v>
      </c>
      <c r="G8768">
        <v>36</v>
      </c>
      <c r="H8768">
        <v>6</v>
      </c>
      <c r="I8768">
        <v>86607.39</v>
      </c>
      <c r="J8768">
        <v>1</v>
      </c>
      <c r="K8768">
        <v>0</v>
      </c>
      <c r="L8768">
        <v>0</v>
      </c>
      <c r="M8768">
        <v>19825.09</v>
      </c>
      <c r="N8768">
        <v>0</v>
      </c>
    </row>
    <row r="8769" spans="1:14" x14ac:dyDescent="0.3">
      <c r="A8769">
        <v>8768</v>
      </c>
      <c r="B8769">
        <v>15585466</v>
      </c>
      <c r="C8769" t="s">
        <v>299</v>
      </c>
      <c r="D8769">
        <v>552</v>
      </c>
      <c r="E8769" t="s">
        <v>15</v>
      </c>
      <c r="F8769" t="s">
        <v>23</v>
      </c>
      <c r="G8769">
        <v>29</v>
      </c>
      <c r="H8769">
        <v>10</v>
      </c>
      <c r="I8769">
        <v>0</v>
      </c>
      <c r="J8769">
        <v>2</v>
      </c>
      <c r="K8769">
        <v>1</v>
      </c>
      <c r="L8769">
        <v>0</v>
      </c>
      <c r="M8769">
        <v>12186.83</v>
      </c>
      <c r="N8769">
        <v>0</v>
      </c>
    </row>
    <row r="8770" spans="1:14" x14ac:dyDescent="0.3">
      <c r="A8770">
        <v>8769</v>
      </c>
      <c r="B8770">
        <v>15677310</v>
      </c>
      <c r="C8770" t="s">
        <v>1330</v>
      </c>
      <c r="D8770">
        <v>761</v>
      </c>
      <c r="E8770" t="s">
        <v>26</v>
      </c>
      <c r="F8770" t="s">
        <v>23</v>
      </c>
      <c r="G8770">
        <v>62</v>
      </c>
      <c r="H8770">
        <v>5</v>
      </c>
      <c r="I8770">
        <v>98854.34</v>
      </c>
      <c r="J8770">
        <v>1</v>
      </c>
      <c r="K8770">
        <v>0</v>
      </c>
      <c r="L8770">
        <v>0</v>
      </c>
      <c r="M8770">
        <v>86920.97</v>
      </c>
      <c r="N8770">
        <v>1</v>
      </c>
    </row>
    <row r="8771" spans="1:14" x14ac:dyDescent="0.3">
      <c r="A8771">
        <v>8770</v>
      </c>
      <c r="B8771">
        <v>15646262</v>
      </c>
      <c r="C8771" t="s">
        <v>398</v>
      </c>
      <c r="D8771">
        <v>622</v>
      </c>
      <c r="E8771" t="s">
        <v>15</v>
      </c>
      <c r="F8771" t="s">
        <v>23</v>
      </c>
      <c r="G8771">
        <v>31</v>
      </c>
      <c r="H8771">
        <v>7</v>
      </c>
      <c r="I8771">
        <v>0</v>
      </c>
      <c r="J8771">
        <v>1</v>
      </c>
      <c r="K8771">
        <v>1</v>
      </c>
      <c r="L8771">
        <v>0</v>
      </c>
      <c r="M8771">
        <v>35408.769999999997</v>
      </c>
      <c r="N8771">
        <v>0</v>
      </c>
    </row>
    <row r="8772" spans="1:14" x14ac:dyDescent="0.3">
      <c r="A8772">
        <v>8771</v>
      </c>
      <c r="B8772">
        <v>15656901</v>
      </c>
      <c r="C8772" t="s">
        <v>615</v>
      </c>
      <c r="D8772">
        <v>615</v>
      </c>
      <c r="E8772" t="s">
        <v>15</v>
      </c>
      <c r="F8772" t="s">
        <v>23</v>
      </c>
      <c r="G8772">
        <v>59</v>
      </c>
      <c r="H8772">
        <v>8</v>
      </c>
      <c r="I8772">
        <v>0</v>
      </c>
      <c r="J8772">
        <v>2</v>
      </c>
      <c r="K8772">
        <v>1</v>
      </c>
      <c r="L8772">
        <v>1</v>
      </c>
      <c r="M8772">
        <v>165576.54999999999</v>
      </c>
      <c r="N8772">
        <v>0</v>
      </c>
    </row>
    <row r="8773" spans="1:14" x14ac:dyDescent="0.3">
      <c r="A8773">
        <v>8772</v>
      </c>
      <c r="B8773">
        <v>15621093</v>
      </c>
      <c r="C8773" t="s">
        <v>480</v>
      </c>
      <c r="D8773">
        <v>681</v>
      </c>
      <c r="E8773" t="s">
        <v>26</v>
      </c>
      <c r="F8773" t="s">
        <v>23</v>
      </c>
      <c r="G8773">
        <v>31</v>
      </c>
      <c r="H8773">
        <v>4</v>
      </c>
      <c r="I8773">
        <v>97338.19</v>
      </c>
      <c r="J8773">
        <v>2</v>
      </c>
      <c r="K8773">
        <v>0</v>
      </c>
      <c r="L8773">
        <v>0</v>
      </c>
      <c r="M8773">
        <v>48226.76</v>
      </c>
      <c r="N8773">
        <v>0</v>
      </c>
    </row>
    <row r="8774" spans="1:14" x14ac:dyDescent="0.3">
      <c r="A8774">
        <v>8773</v>
      </c>
      <c r="B8774">
        <v>15592123</v>
      </c>
      <c r="C8774" t="s">
        <v>68</v>
      </c>
      <c r="D8774">
        <v>768</v>
      </c>
      <c r="E8774" t="s">
        <v>15</v>
      </c>
      <c r="F8774" t="s">
        <v>23</v>
      </c>
      <c r="G8774">
        <v>30</v>
      </c>
      <c r="H8774">
        <v>6</v>
      </c>
      <c r="I8774">
        <v>0</v>
      </c>
      <c r="J8774">
        <v>2</v>
      </c>
      <c r="K8774">
        <v>1</v>
      </c>
      <c r="L8774">
        <v>1</v>
      </c>
      <c r="M8774">
        <v>199454.37</v>
      </c>
      <c r="N8774">
        <v>0</v>
      </c>
    </row>
    <row r="8775" spans="1:14" x14ac:dyDescent="0.3">
      <c r="A8775">
        <v>8774</v>
      </c>
      <c r="B8775">
        <v>15589200</v>
      </c>
      <c r="C8775" t="s">
        <v>2733</v>
      </c>
      <c r="D8775">
        <v>617</v>
      </c>
      <c r="E8775" t="s">
        <v>18</v>
      </c>
      <c r="F8775" t="s">
        <v>23</v>
      </c>
      <c r="G8775">
        <v>34</v>
      </c>
      <c r="H8775">
        <v>9</v>
      </c>
      <c r="I8775">
        <v>0</v>
      </c>
      <c r="J8775">
        <v>2</v>
      </c>
      <c r="K8775">
        <v>1</v>
      </c>
      <c r="L8775">
        <v>0</v>
      </c>
      <c r="M8775">
        <v>118749.58</v>
      </c>
      <c r="N8775">
        <v>0</v>
      </c>
    </row>
    <row r="8776" spans="1:14" x14ac:dyDescent="0.3">
      <c r="A8776">
        <v>8775</v>
      </c>
      <c r="B8776">
        <v>15602934</v>
      </c>
      <c r="C8776" t="s">
        <v>1642</v>
      </c>
      <c r="D8776">
        <v>452</v>
      </c>
      <c r="E8776" t="s">
        <v>15</v>
      </c>
      <c r="F8776" t="s">
        <v>16</v>
      </c>
      <c r="G8776">
        <v>33</v>
      </c>
      <c r="H8776">
        <v>6</v>
      </c>
      <c r="I8776">
        <v>131698.57</v>
      </c>
      <c r="J8776">
        <v>2</v>
      </c>
      <c r="K8776">
        <v>1</v>
      </c>
      <c r="L8776">
        <v>0</v>
      </c>
      <c r="M8776">
        <v>151623.91</v>
      </c>
      <c r="N8776">
        <v>0</v>
      </c>
    </row>
    <row r="8777" spans="1:14" x14ac:dyDescent="0.3">
      <c r="A8777">
        <v>8776</v>
      </c>
      <c r="B8777">
        <v>15812720</v>
      </c>
      <c r="C8777" t="s">
        <v>2780</v>
      </c>
      <c r="D8777">
        <v>807</v>
      </c>
      <c r="E8777" t="s">
        <v>26</v>
      </c>
      <c r="F8777" t="s">
        <v>23</v>
      </c>
      <c r="G8777">
        <v>37</v>
      </c>
      <c r="H8777">
        <v>10</v>
      </c>
      <c r="I8777">
        <v>130110.45</v>
      </c>
      <c r="J8777">
        <v>2</v>
      </c>
      <c r="K8777">
        <v>0</v>
      </c>
      <c r="L8777">
        <v>1</v>
      </c>
      <c r="M8777">
        <v>172097.95</v>
      </c>
      <c r="N8777">
        <v>0</v>
      </c>
    </row>
    <row r="8778" spans="1:14" x14ac:dyDescent="0.3">
      <c r="A8778">
        <v>8777</v>
      </c>
      <c r="B8778">
        <v>15695383</v>
      </c>
      <c r="C8778" t="s">
        <v>906</v>
      </c>
      <c r="D8778">
        <v>567</v>
      </c>
      <c r="E8778" t="s">
        <v>18</v>
      </c>
      <c r="F8778" t="s">
        <v>23</v>
      </c>
      <c r="G8778">
        <v>44</v>
      </c>
      <c r="H8778">
        <v>9</v>
      </c>
      <c r="I8778">
        <v>0</v>
      </c>
      <c r="J8778">
        <v>2</v>
      </c>
      <c r="K8778">
        <v>1</v>
      </c>
      <c r="L8778">
        <v>0</v>
      </c>
      <c r="M8778">
        <v>87677.15</v>
      </c>
      <c r="N8778">
        <v>0</v>
      </c>
    </row>
    <row r="8779" spans="1:14" x14ac:dyDescent="0.3">
      <c r="A8779">
        <v>8778</v>
      </c>
      <c r="B8779">
        <v>15723064</v>
      </c>
      <c r="C8779" t="s">
        <v>2781</v>
      </c>
      <c r="D8779">
        <v>603</v>
      </c>
      <c r="E8779" t="s">
        <v>18</v>
      </c>
      <c r="F8779" t="s">
        <v>23</v>
      </c>
      <c r="G8779">
        <v>24</v>
      </c>
      <c r="H8779">
        <v>1</v>
      </c>
      <c r="I8779">
        <v>165149.13</v>
      </c>
      <c r="J8779">
        <v>2</v>
      </c>
      <c r="K8779">
        <v>1</v>
      </c>
      <c r="L8779">
        <v>0</v>
      </c>
      <c r="M8779">
        <v>21858.28</v>
      </c>
      <c r="N8779">
        <v>0</v>
      </c>
    </row>
    <row r="8780" spans="1:14" x14ac:dyDescent="0.3">
      <c r="A8780">
        <v>8779</v>
      </c>
      <c r="B8780">
        <v>15761606</v>
      </c>
      <c r="C8780" t="s">
        <v>1128</v>
      </c>
      <c r="D8780">
        <v>617</v>
      </c>
      <c r="E8780" t="s">
        <v>18</v>
      </c>
      <c r="F8780" t="s">
        <v>16</v>
      </c>
      <c r="G8780">
        <v>37</v>
      </c>
      <c r="H8780">
        <v>9</v>
      </c>
      <c r="I8780">
        <v>101707.8</v>
      </c>
      <c r="J8780">
        <v>1</v>
      </c>
      <c r="K8780">
        <v>1</v>
      </c>
      <c r="L8780">
        <v>0</v>
      </c>
      <c r="M8780">
        <v>123866.28</v>
      </c>
      <c r="N8780">
        <v>0</v>
      </c>
    </row>
    <row r="8781" spans="1:14" x14ac:dyDescent="0.3">
      <c r="A8781">
        <v>8780</v>
      </c>
      <c r="B8781">
        <v>15650322</v>
      </c>
      <c r="C8781" t="s">
        <v>2285</v>
      </c>
      <c r="D8781">
        <v>701</v>
      </c>
      <c r="E8781" t="s">
        <v>15</v>
      </c>
      <c r="F8781" t="s">
        <v>16</v>
      </c>
      <c r="G8781">
        <v>34</v>
      </c>
      <c r="H8781">
        <v>3</v>
      </c>
      <c r="I8781">
        <v>105588.66</v>
      </c>
      <c r="J8781">
        <v>1</v>
      </c>
      <c r="K8781">
        <v>0</v>
      </c>
      <c r="L8781">
        <v>1</v>
      </c>
      <c r="M8781">
        <v>74694.41</v>
      </c>
      <c r="N8781">
        <v>0</v>
      </c>
    </row>
    <row r="8782" spans="1:14" x14ac:dyDescent="0.3">
      <c r="A8782">
        <v>8781</v>
      </c>
      <c r="B8782">
        <v>15669782</v>
      </c>
      <c r="C8782" t="s">
        <v>22</v>
      </c>
      <c r="D8782">
        <v>820</v>
      </c>
      <c r="E8782" t="s">
        <v>26</v>
      </c>
      <c r="F8782" t="s">
        <v>23</v>
      </c>
      <c r="G8782">
        <v>39</v>
      </c>
      <c r="H8782">
        <v>9</v>
      </c>
      <c r="I8782">
        <v>111336.89</v>
      </c>
      <c r="J8782">
        <v>1</v>
      </c>
      <c r="K8782">
        <v>1</v>
      </c>
      <c r="L8782">
        <v>0</v>
      </c>
      <c r="M8782">
        <v>16770.310000000001</v>
      </c>
      <c r="N8782">
        <v>1</v>
      </c>
    </row>
    <row r="8783" spans="1:14" x14ac:dyDescent="0.3">
      <c r="A8783">
        <v>8782</v>
      </c>
      <c r="B8783">
        <v>15751628</v>
      </c>
      <c r="C8783" t="s">
        <v>1026</v>
      </c>
      <c r="D8783">
        <v>438</v>
      </c>
      <c r="E8783" t="s">
        <v>15</v>
      </c>
      <c r="F8783" t="s">
        <v>23</v>
      </c>
      <c r="G8783">
        <v>60</v>
      </c>
      <c r="H8783">
        <v>7</v>
      </c>
      <c r="I8783">
        <v>78391.17</v>
      </c>
      <c r="J8783">
        <v>1</v>
      </c>
      <c r="K8783">
        <v>0</v>
      </c>
      <c r="L8783">
        <v>1</v>
      </c>
      <c r="M8783">
        <v>49424.6</v>
      </c>
      <c r="N8783">
        <v>0</v>
      </c>
    </row>
    <row r="8784" spans="1:14" x14ac:dyDescent="0.3">
      <c r="A8784">
        <v>8783</v>
      </c>
      <c r="B8784">
        <v>15809057</v>
      </c>
      <c r="C8784" t="s">
        <v>457</v>
      </c>
      <c r="D8784">
        <v>600</v>
      </c>
      <c r="E8784" t="s">
        <v>18</v>
      </c>
      <c r="F8784" t="s">
        <v>16</v>
      </c>
      <c r="G8784">
        <v>27</v>
      </c>
      <c r="H8784">
        <v>6</v>
      </c>
      <c r="I8784">
        <v>0</v>
      </c>
      <c r="J8784">
        <v>2</v>
      </c>
      <c r="K8784">
        <v>1</v>
      </c>
      <c r="L8784">
        <v>1</v>
      </c>
      <c r="M8784">
        <v>172031.22</v>
      </c>
      <c r="N8784">
        <v>0</v>
      </c>
    </row>
    <row r="8785" spans="1:14" x14ac:dyDescent="0.3">
      <c r="A8785">
        <v>8784</v>
      </c>
      <c r="B8785">
        <v>15617052</v>
      </c>
      <c r="C8785" t="s">
        <v>55</v>
      </c>
      <c r="D8785">
        <v>782</v>
      </c>
      <c r="E8785" t="s">
        <v>15</v>
      </c>
      <c r="F8785" t="s">
        <v>23</v>
      </c>
      <c r="G8785">
        <v>34</v>
      </c>
      <c r="H8785">
        <v>9</v>
      </c>
      <c r="I8785">
        <v>0</v>
      </c>
      <c r="J8785">
        <v>1</v>
      </c>
      <c r="K8785">
        <v>1</v>
      </c>
      <c r="L8785">
        <v>0</v>
      </c>
      <c r="M8785">
        <v>183021.06</v>
      </c>
      <c r="N8785">
        <v>1</v>
      </c>
    </row>
    <row r="8786" spans="1:14" x14ac:dyDescent="0.3">
      <c r="A8786">
        <v>8785</v>
      </c>
      <c r="B8786">
        <v>15590810</v>
      </c>
      <c r="C8786" t="s">
        <v>504</v>
      </c>
      <c r="D8786">
        <v>638</v>
      </c>
      <c r="E8786" t="s">
        <v>26</v>
      </c>
      <c r="F8786" t="s">
        <v>16</v>
      </c>
      <c r="G8786">
        <v>41</v>
      </c>
      <c r="H8786">
        <v>9</v>
      </c>
      <c r="I8786">
        <v>144326.09</v>
      </c>
      <c r="J8786">
        <v>1</v>
      </c>
      <c r="K8786">
        <v>1</v>
      </c>
      <c r="L8786">
        <v>0</v>
      </c>
      <c r="M8786">
        <v>73979.850000000006</v>
      </c>
      <c r="N8786">
        <v>1</v>
      </c>
    </row>
    <row r="8787" spans="1:14" x14ac:dyDescent="0.3">
      <c r="A8787">
        <v>8786</v>
      </c>
      <c r="B8787">
        <v>15801293</v>
      </c>
      <c r="C8787" t="s">
        <v>653</v>
      </c>
      <c r="D8787">
        <v>850</v>
      </c>
      <c r="E8787" t="s">
        <v>26</v>
      </c>
      <c r="F8787" t="s">
        <v>23</v>
      </c>
      <c r="G8787">
        <v>27</v>
      </c>
      <c r="H8787">
        <v>1</v>
      </c>
      <c r="I8787">
        <v>101278.25</v>
      </c>
      <c r="J8787">
        <v>2</v>
      </c>
      <c r="K8787">
        <v>1</v>
      </c>
      <c r="L8787">
        <v>1</v>
      </c>
      <c r="M8787">
        <v>26265.18</v>
      </c>
      <c r="N8787">
        <v>0</v>
      </c>
    </row>
    <row r="8788" spans="1:14" x14ac:dyDescent="0.3">
      <c r="A8788">
        <v>8787</v>
      </c>
      <c r="B8788">
        <v>15770968</v>
      </c>
      <c r="C8788" t="s">
        <v>2782</v>
      </c>
      <c r="D8788">
        <v>741</v>
      </c>
      <c r="E8788" t="s">
        <v>26</v>
      </c>
      <c r="F8788" t="s">
        <v>16</v>
      </c>
      <c r="G8788">
        <v>19</v>
      </c>
      <c r="H8788">
        <v>8</v>
      </c>
      <c r="I8788">
        <v>108711.57</v>
      </c>
      <c r="J8788">
        <v>2</v>
      </c>
      <c r="K8788">
        <v>1</v>
      </c>
      <c r="L8788">
        <v>0</v>
      </c>
      <c r="M8788">
        <v>24857.25</v>
      </c>
      <c r="N8788">
        <v>0</v>
      </c>
    </row>
    <row r="8789" spans="1:14" x14ac:dyDescent="0.3">
      <c r="A8789">
        <v>8788</v>
      </c>
      <c r="B8789">
        <v>15572356</v>
      </c>
      <c r="C8789" t="s">
        <v>195</v>
      </c>
      <c r="D8789">
        <v>689</v>
      </c>
      <c r="E8789" t="s">
        <v>18</v>
      </c>
      <c r="F8789" t="s">
        <v>23</v>
      </c>
      <c r="G8789">
        <v>73</v>
      </c>
      <c r="H8789">
        <v>1</v>
      </c>
      <c r="I8789">
        <v>108555.07</v>
      </c>
      <c r="J8789">
        <v>1</v>
      </c>
      <c r="K8789">
        <v>0</v>
      </c>
      <c r="L8789">
        <v>1</v>
      </c>
      <c r="M8789">
        <v>167969.15</v>
      </c>
      <c r="N8789">
        <v>0</v>
      </c>
    </row>
    <row r="8790" spans="1:14" x14ac:dyDescent="0.3">
      <c r="A8790">
        <v>8789</v>
      </c>
      <c r="B8790">
        <v>15603247</v>
      </c>
      <c r="C8790" t="s">
        <v>2783</v>
      </c>
      <c r="D8790">
        <v>743</v>
      </c>
      <c r="E8790" t="s">
        <v>26</v>
      </c>
      <c r="F8790" t="s">
        <v>16</v>
      </c>
      <c r="G8790">
        <v>35</v>
      </c>
      <c r="H8790">
        <v>1</v>
      </c>
      <c r="I8790">
        <v>146781.24</v>
      </c>
      <c r="J8790">
        <v>1</v>
      </c>
      <c r="K8790">
        <v>1</v>
      </c>
      <c r="L8790">
        <v>0</v>
      </c>
      <c r="M8790">
        <v>189307.7</v>
      </c>
      <c r="N8790">
        <v>0</v>
      </c>
    </row>
    <row r="8791" spans="1:14" x14ac:dyDescent="0.3">
      <c r="A8791">
        <v>8790</v>
      </c>
      <c r="B8791">
        <v>15619116</v>
      </c>
      <c r="C8791" t="s">
        <v>93</v>
      </c>
      <c r="D8791">
        <v>493</v>
      </c>
      <c r="E8791" t="s">
        <v>15</v>
      </c>
      <c r="F8791" t="s">
        <v>16</v>
      </c>
      <c r="G8791">
        <v>36</v>
      </c>
      <c r="H8791">
        <v>2</v>
      </c>
      <c r="I8791">
        <v>0</v>
      </c>
      <c r="J8791">
        <v>2</v>
      </c>
      <c r="K8791">
        <v>0</v>
      </c>
      <c r="L8791">
        <v>1</v>
      </c>
      <c r="M8791">
        <v>99770.3</v>
      </c>
      <c r="N8791">
        <v>0</v>
      </c>
    </row>
    <row r="8792" spans="1:14" x14ac:dyDescent="0.3">
      <c r="A8792">
        <v>8791</v>
      </c>
      <c r="B8792">
        <v>15691792</v>
      </c>
      <c r="C8792" t="s">
        <v>45</v>
      </c>
      <c r="D8792">
        <v>416</v>
      </c>
      <c r="E8792" t="s">
        <v>18</v>
      </c>
      <c r="F8792" t="s">
        <v>23</v>
      </c>
      <c r="G8792">
        <v>35</v>
      </c>
      <c r="H8792">
        <v>8</v>
      </c>
      <c r="I8792">
        <v>0</v>
      </c>
      <c r="J8792">
        <v>1</v>
      </c>
      <c r="K8792">
        <v>0</v>
      </c>
      <c r="L8792">
        <v>0</v>
      </c>
      <c r="M8792">
        <v>119712.78</v>
      </c>
      <c r="N8792">
        <v>0</v>
      </c>
    </row>
    <row r="8793" spans="1:14" x14ac:dyDescent="0.3">
      <c r="A8793">
        <v>8792</v>
      </c>
      <c r="B8793">
        <v>15783276</v>
      </c>
      <c r="C8793" t="s">
        <v>444</v>
      </c>
      <c r="D8793">
        <v>725</v>
      </c>
      <c r="E8793" t="s">
        <v>15</v>
      </c>
      <c r="F8793" t="s">
        <v>16</v>
      </c>
      <c r="G8793">
        <v>25</v>
      </c>
      <c r="H8793">
        <v>9</v>
      </c>
      <c r="I8793">
        <v>0</v>
      </c>
      <c r="J8793">
        <v>2</v>
      </c>
      <c r="K8793">
        <v>1</v>
      </c>
      <c r="L8793">
        <v>1</v>
      </c>
      <c r="M8793">
        <v>168607.74</v>
      </c>
      <c r="N8793">
        <v>0</v>
      </c>
    </row>
    <row r="8794" spans="1:14" x14ac:dyDescent="0.3">
      <c r="A8794">
        <v>8793</v>
      </c>
      <c r="B8794">
        <v>15766137</v>
      </c>
      <c r="C8794" t="s">
        <v>418</v>
      </c>
      <c r="D8794">
        <v>497</v>
      </c>
      <c r="E8794" t="s">
        <v>15</v>
      </c>
      <c r="F8794" t="s">
        <v>23</v>
      </c>
      <c r="G8794">
        <v>34</v>
      </c>
      <c r="H8794">
        <v>2</v>
      </c>
      <c r="I8794">
        <v>0</v>
      </c>
      <c r="J8794">
        <v>2</v>
      </c>
      <c r="K8794">
        <v>1</v>
      </c>
      <c r="L8794">
        <v>1</v>
      </c>
      <c r="M8794">
        <v>83087.13</v>
      </c>
      <c r="N8794">
        <v>0</v>
      </c>
    </row>
    <row r="8795" spans="1:14" x14ac:dyDescent="0.3">
      <c r="A8795">
        <v>8794</v>
      </c>
      <c r="B8795">
        <v>15574554</v>
      </c>
      <c r="C8795" t="s">
        <v>2040</v>
      </c>
      <c r="D8795">
        <v>537</v>
      </c>
      <c r="E8795" t="s">
        <v>26</v>
      </c>
      <c r="F8795" t="s">
        <v>23</v>
      </c>
      <c r="G8795">
        <v>66</v>
      </c>
      <c r="H8795">
        <v>8</v>
      </c>
      <c r="I8795">
        <v>103291.25</v>
      </c>
      <c r="J8795">
        <v>2</v>
      </c>
      <c r="K8795">
        <v>1</v>
      </c>
      <c r="L8795">
        <v>1</v>
      </c>
      <c r="M8795">
        <v>130664.79</v>
      </c>
      <c r="N8795">
        <v>0</v>
      </c>
    </row>
    <row r="8796" spans="1:14" x14ac:dyDescent="0.3">
      <c r="A8796">
        <v>8795</v>
      </c>
      <c r="B8796">
        <v>15578671</v>
      </c>
      <c r="C8796" t="s">
        <v>1186</v>
      </c>
      <c r="D8796">
        <v>706</v>
      </c>
      <c r="E8796" t="s">
        <v>18</v>
      </c>
      <c r="F8796" t="s">
        <v>16</v>
      </c>
      <c r="G8796">
        <v>29</v>
      </c>
      <c r="H8796">
        <v>1</v>
      </c>
      <c r="I8796">
        <v>209490.21</v>
      </c>
      <c r="J8796">
        <v>1</v>
      </c>
      <c r="K8796">
        <v>1</v>
      </c>
      <c r="L8796">
        <v>1</v>
      </c>
      <c r="M8796">
        <v>133267.69</v>
      </c>
      <c r="N8796">
        <v>1</v>
      </c>
    </row>
    <row r="8797" spans="1:14" x14ac:dyDescent="0.3">
      <c r="A8797">
        <v>8796</v>
      </c>
      <c r="B8797">
        <v>15716608</v>
      </c>
      <c r="C8797" t="s">
        <v>579</v>
      </c>
      <c r="D8797">
        <v>651</v>
      </c>
      <c r="E8797" t="s">
        <v>18</v>
      </c>
      <c r="F8797" t="s">
        <v>23</v>
      </c>
      <c r="G8797">
        <v>38</v>
      </c>
      <c r="H8797">
        <v>2</v>
      </c>
      <c r="I8797">
        <v>0</v>
      </c>
      <c r="J8797">
        <v>3</v>
      </c>
      <c r="K8797">
        <v>1</v>
      </c>
      <c r="L8797">
        <v>0</v>
      </c>
      <c r="M8797">
        <v>67029.820000000007</v>
      </c>
      <c r="N8797">
        <v>1</v>
      </c>
    </row>
    <row r="8798" spans="1:14" x14ac:dyDescent="0.3">
      <c r="A8798">
        <v>8797</v>
      </c>
      <c r="B8798">
        <v>15690670</v>
      </c>
      <c r="C8798" t="s">
        <v>649</v>
      </c>
      <c r="D8798">
        <v>720</v>
      </c>
      <c r="E8798" t="s">
        <v>15</v>
      </c>
      <c r="F8798" t="s">
        <v>23</v>
      </c>
      <c r="G8798">
        <v>33</v>
      </c>
      <c r="H8798">
        <v>2</v>
      </c>
      <c r="I8798">
        <v>0</v>
      </c>
      <c r="J8798">
        <v>2</v>
      </c>
      <c r="K8798">
        <v>0</v>
      </c>
      <c r="L8798">
        <v>1</v>
      </c>
      <c r="M8798">
        <v>141031.07999999999</v>
      </c>
      <c r="N8798">
        <v>0</v>
      </c>
    </row>
    <row r="8799" spans="1:14" x14ac:dyDescent="0.3">
      <c r="A8799">
        <v>8798</v>
      </c>
      <c r="B8799">
        <v>15630466</v>
      </c>
      <c r="C8799" t="s">
        <v>44</v>
      </c>
      <c r="D8799">
        <v>797</v>
      </c>
      <c r="E8799" t="s">
        <v>15</v>
      </c>
      <c r="F8799" t="s">
        <v>23</v>
      </c>
      <c r="G8799">
        <v>45</v>
      </c>
      <c r="H8799">
        <v>8</v>
      </c>
      <c r="I8799">
        <v>0</v>
      </c>
      <c r="J8799">
        <v>1</v>
      </c>
      <c r="K8799">
        <v>0</v>
      </c>
      <c r="L8799">
        <v>0</v>
      </c>
      <c r="M8799">
        <v>125110.02</v>
      </c>
      <c r="N8799">
        <v>0</v>
      </c>
    </row>
    <row r="8800" spans="1:14" x14ac:dyDescent="0.3">
      <c r="A8800">
        <v>8799</v>
      </c>
      <c r="B8800">
        <v>15630349</v>
      </c>
      <c r="C8800" t="s">
        <v>2297</v>
      </c>
      <c r="D8800">
        <v>543</v>
      </c>
      <c r="E8800" t="s">
        <v>18</v>
      </c>
      <c r="F8800" t="s">
        <v>23</v>
      </c>
      <c r="G8800">
        <v>23</v>
      </c>
      <c r="H8800">
        <v>5</v>
      </c>
      <c r="I8800">
        <v>0</v>
      </c>
      <c r="J8800">
        <v>2</v>
      </c>
      <c r="K8800">
        <v>1</v>
      </c>
      <c r="L8800">
        <v>0</v>
      </c>
      <c r="M8800">
        <v>117832.39</v>
      </c>
      <c r="N8800">
        <v>0</v>
      </c>
    </row>
    <row r="8801" spans="1:14" x14ac:dyDescent="0.3">
      <c r="A8801">
        <v>8800</v>
      </c>
      <c r="B8801">
        <v>15803801</v>
      </c>
      <c r="C8801" t="s">
        <v>795</v>
      </c>
      <c r="D8801">
        <v>454</v>
      </c>
      <c r="E8801" t="s">
        <v>15</v>
      </c>
      <c r="F8801" t="s">
        <v>23</v>
      </c>
      <c r="G8801">
        <v>34</v>
      </c>
      <c r="H8801">
        <v>4</v>
      </c>
      <c r="I8801">
        <v>0</v>
      </c>
      <c r="J8801">
        <v>2</v>
      </c>
      <c r="K8801">
        <v>1</v>
      </c>
      <c r="L8801">
        <v>0</v>
      </c>
      <c r="M8801">
        <v>198817.72</v>
      </c>
      <c r="N8801">
        <v>0</v>
      </c>
    </row>
    <row r="8802" spans="1:14" x14ac:dyDescent="0.3">
      <c r="A8802">
        <v>8801</v>
      </c>
      <c r="B8802">
        <v>15647890</v>
      </c>
      <c r="C8802" t="s">
        <v>783</v>
      </c>
      <c r="D8802">
        <v>691</v>
      </c>
      <c r="E8802" t="s">
        <v>15</v>
      </c>
      <c r="F8802" t="s">
        <v>23</v>
      </c>
      <c r="G8802">
        <v>37</v>
      </c>
      <c r="H8802">
        <v>9</v>
      </c>
      <c r="I8802">
        <v>149405.18</v>
      </c>
      <c r="J8802">
        <v>1</v>
      </c>
      <c r="K8802">
        <v>1</v>
      </c>
      <c r="L8802">
        <v>1</v>
      </c>
      <c r="M8802">
        <v>146411.6</v>
      </c>
      <c r="N8802">
        <v>0</v>
      </c>
    </row>
    <row r="8803" spans="1:14" x14ac:dyDescent="0.3">
      <c r="A8803">
        <v>8802</v>
      </c>
      <c r="B8803">
        <v>15606115</v>
      </c>
      <c r="C8803" t="s">
        <v>633</v>
      </c>
      <c r="D8803">
        <v>510</v>
      </c>
      <c r="E8803" t="s">
        <v>15</v>
      </c>
      <c r="F8803" t="s">
        <v>16</v>
      </c>
      <c r="G8803">
        <v>52</v>
      </c>
      <c r="H8803">
        <v>6</v>
      </c>
      <c r="I8803">
        <v>191665.21</v>
      </c>
      <c r="J8803">
        <v>1</v>
      </c>
      <c r="K8803">
        <v>1</v>
      </c>
      <c r="L8803">
        <v>1</v>
      </c>
      <c r="M8803">
        <v>131312.56</v>
      </c>
      <c r="N8803">
        <v>1</v>
      </c>
    </row>
    <row r="8804" spans="1:14" x14ac:dyDescent="0.3">
      <c r="A8804">
        <v>8803</v>
      </c>
      <c r="B8804">
        <v>15714642</v>
      </c>
      <c r="C8804" t="s">
        <v>179</v>
      </c>
      <c r="D8804">
        <v>792</v>
      </c>
      <c r="E8804" t="s">
        <v>18</v>
      </c>
      <c r="F8804" t="s">
        <v>16</v>
      </c>
      <c r="G8804">
        <v>40</v>
      </c>
      <c r="H8804">
        <v>7</v>
      </c>
      <c r="I8804">
        <v>0</v>
      </c>
      <c r="J8804">
        <v>1</v>
      </c>
      <c r="K8804">
        <v>1</v>
      </c>
      <c r="L8804">
        <v>0</v>
      </c>
      <c r="M8804">
        <v>141652.20000000001</v>
      </c>
      <c r="N8804">
        <v>0</v>
      </c>
    </row>
    <row r="8805" spans="1:14" x14ac:dyDescent="0.3">
      <c r="A8805">
        <v>8804</v>
      </c>
      <c r="B8805">
        <v>15741181</v>
      </c>
      <c r="C8805" t="s">
        <v>2515</v>
      </c>
      <c r="D8805">
        <v>721</v>
      </c>
      <c r="E8805" t="s">
        <v>15</v>
      </c>
      <c r="F8805" t="s">
        <v>23</v>
      </c>
      <c r="G8805">
        <v>41</v>
      </c>
      <c r="H8805">
        <v>6</v>
      </c>
      <c r="I8805">
        <v>135071.12</v>
      </c>
      <c r="J8805">
        <v>1</v>
      </c>
      <c r="K8805">
        <v>1</v>
      </c>
      <c r="L8805">
        <v>1</v>
      </c>
      <c r="M8805">
        <v>64477.25</v>
      </c>
      <c r="N8805">
        <v>0</v>
      </c>
    </row>
    <row r="8806" spans="1:14" x14ac:dyDescent="0.3">
      <c r="A8806">
        <v>8805</v>
      </c>
      <c r="B8806">
        <v>15773973</v>
      </c>
      <c r="C8806" t="s">
        <v>17</v>
      </c>
      <c r="D8806">
        <v>765</v>
      </c>
      <c r="E8806" t="s">
        <v>15</v>
      </c>
      <c r="F8806" t="s">
        <v>23</v>
      </c>
      <c r="G8806">
        <v>41</v>
      </c>
      <c r="H8806">
        <v>2</v>
      </c>
      <c r="I8806">
        <v>0</v>
      </c>
      <c r="J8806">
        <v>2</v>
      </c>
      <c r="K8806">
        <v>0</v>
      </c>
      <c r="L8806">
        <v>1</v>
      </c>
      <c r="M8806">
        <v>191215.61</v>
      </c>
      <c r="N8806">
        <v>0</v>
      </c>
    </row>
    <row r="8807" spans="1:14" x14ac:dyDescent="0.3">
      <c r="A8807">
        <v>8806</v>
      </c>
      <c r="B8807">
        <v>15758546</v>
      </c>
      <c r="C8807" t="s">
        <v>1261</v>
      </c>
      <c r="D8807">
        <v>850</v>
      </c>
      <c r="E8807" t="s">
        <v>18</v>
      </c>
      <c r="F8807" t="s">
        <v>23</v>
      </c>
      <c r="G8807">
        <v>39</v>
      </c>
      <c r="H8807">
        <v>8</v>
      </c>
      <c r="I8807">
        <v>0</v>
      </c>
      <c r="J8807">
        <v>2</v>
      </c>
      <c r="K8807">
        <v>1</v>
      </c>
      <c r="L8807">
        <v>1</v>
      </c>
      <c r="M8807">
        <v>37090.44</v>
      </c>
      <c r="N8807">
        <v>0</v>
      </c>
    </row>
    <row r="8808" spans="1:14" x14ac:dyDescent="0.3">
      <c r="A8808">
        <v>8807</v>
      </c>
      <c r="B8808">
        <v>15598940</v>
      </c>
      <c r="C8808" t="s">
        <v>566</v>
      </c>
      <c r="D8808">
        <v>681</v>
      </c>
      <c r="E8808" t="s">
        <v>26</v>
      </c>
      <c r="F8808" t="s">
        <v>23</v>
      </c>
      <c r="G8808">
        <v>38</v>
      </c>
      <c r="H8808">
        <v>6</v>
      </c>
      <c r="I8808">
        <v>181804.34</v>
      </c>
      <c r="J8808">
        <v>2</v>
      </c>
      <c r="K8808">
        <v>1</v>
      </c>
      <c r="L8808">
        <v>1</v>
      </c>
      <c r="M8808">
        <v>57517.71</v>
      </c>
      <c r="N8808">
        <v>0</v>
      </c>
    </row>
    <row r="8809" spans="1:14" x14ac:dyDescent="0.3">
      <c r="A8809">
        <v>8808</v>
      </c>
      <c r="B8809">
        <v>15669783</v>
      </c>
      <c r="C8809" t="s">
        <v>949</v>
      </c>
      <c r="D8809">
        <v>586</v>
      </c>
      <c r="E8809" t="s">
        <v>15</v>
      </c>
      <c r="F8809" t="s">
        <v>16</v>
      </c>
      <c r="G8809">
        <v>60</v>
      </c>
      <c r="H8809">
        <v>3</v>
      </c>
      <c r="I8809">
        <v>47020.65</v>
      </c>
      <c r="J8809">
        <v>2</v>
      </c>
      <c r="K8809">
        <v>0</v>
      </c>
      <c r="L8809">
        <v>1</v>
      </c>
      <c r="M8809">
        <v>63241.21</v>
      </c>
      <c r="N8809">
        <v>1</v>
      </c>
    </row>
    <row r="8810" spans="1:14" x14ac:dyDescent="0.3">
      <c r="A8810">
        <v>8809</v>
      </c>
      <c r="B8810">
        <v>15624993</v>
      </c>
      <c r="C8810" t="s">
        <v>374</v>
      </c>
      <c r="D8810">
        <v>753</v>
      </c>
      <c r="E8810" t="s">
        <v>15</v>
      </c>
      <c r="F8810" t="s">
        <v>16</v>
      </c>
      <c r="G8810">
        <v>36</v>
      </c>
      <c r="H8810">
        <v>7</v>
      </c>
      <c r="I8810">
        <v>128518.98</v>
      </c>
      <c r="J8810">
        <v>1</v>
      </c>
      <c r="K8810">
        <v>1</v>
      </c>
      <c r="L8810">
        <v>1</v>
      </c>
      <c r="M8810">
        <v>44567.83</v>
      </c>
      <c r="N8810">
        <v>1</v>
      </c>
    </row>
    <row r="8811" spans="1:14" x14ac:dyDescent="0.3">
      <c r="A8811">
        <v>8810</v>
      </c>
      <c r="B8811">
        <v>15760568</v>
      </c>
      <c r="C8811" t="s">
        <v>427</v>
      </c>
      <c r="D8811">
        <v>593</v>
      </c>
      <c r="E8811" t="s">
        <v>26</v>
      </c>
      <c r="F8811" t="s">
        <v>16</v>
      </c>
      <c r="G8811">
        <v>38</v>
      </c>
      <c r="H8811">
        <v>5</v>
      </c>
      <c r="I8811">
        <v>142658.04</v>
      </c>
      <c r="J8811">
        <v>2</v>
      </c>
      <c r="K8811">
        <v>0</v>
      </c>
      <c r="L8811">
        <v>1</v>
      </c>
      <c r="M8811">
        <v>135337.10999999999</v>
      </c>
      <c r="N8811">
        <v>0</v>
      </c>
    </row>
    <row r="8812" spans="1:14" x14ac:dyDescent="0.3">
      <c r="A8812">
        <v>8811</v>
      </c>
      <c r="B8812">
        <v>15699047</v>
      </c>
      <c r="C8812" t="s">
        <v>393</v>
      </c>
      <c r="D8812">
        <v>674</v>
      </c>
      <c r="E8812" t="s">
        <v>15</v>
      </c>
      <c r="F8812" t="s">
        <v>16</v>
      </c>
      <c r="G8812">
        <v>21</v>
      </c>
      <c r="H8812">
        <v>9</v>
      </c>
      <c r="I8812">
        <v>120150.39</v>
      </c>
      <c r="J8812">
        <v>2</v>
      </c>
      <c r="K8812">
        <v>1</v>
      </c>
      <c r="L8812">
        <v>1</v>
      </c>
      <c r="M8812">
        <v>33964.03</v>
      </c>
      <c r="N8812">
        <v>0</v>
      </c>
    </row>
    <row r="8813" spans="1:14" x14ac:dyDescent="0.3">
      <c r="A8813">
        <v>8812</v>
      </c>
      <c r="B8813">
        <v>15616168</v>
      </c>
      <c r="C8813" t="s">
        <v>976</v>
      </c>
      <c r="D8813">
        <v>610</v>
      </c>
      <c r="E8813" t="s">
        <v>15</v>
      </c>
      <c r="F8813" t="s">
        <v>16</v>
      </c>
      <c r="G8813">
        <v>35</v>
      </c>
      <c r="H8813">
        <v>7</v>
      </c>
      <c r="I8813">
        <v>81905.95</v>
      </c>
      <c r="J8813">
        <v>1</v>
      </c>
      <c r="K8813">
        <v>1</v>
      </c>
      <c r="L8813">
        <v>1</v>
      </c>
      <c r="M8813">
        <v>61623.19</v>
      </c>
      <c r="N8813">
        <v>0</v>
      </c>
    </row>
    <row r="8814" spans="1:14" x14ac:dyDescent="0.3">
      <c r="A8814">
        <v>8813</v>
      </c>
      <c r="B8814">
        <v>15773146</v>
      </c>
      <c r="C8814" t="s">
        <v>2784</v>
      </c>
      <c r="D8814">
        <v>652</v>
      </c>
      <c r="E8814" t="s">
        <v>15</v>
      </c>
      <c r="F8814" t="s">
        <v>23</v>
      </c>
      <c r="G8814">
        <v>26</v>
      </c>
      <c r="H8814">
        <v>3</v>
      </c>
      <c r="I8814">
        <v>137998.20000000001</v>
      </c>
      <c r="J8814">
        <v>2</v>
      </c>
      <c r="K8814">
        <v>0</v>
      </c>
      <c r="L8814">
        <v>1</v>
      </c>
      <c r="M8814">
        <v>168989.77</v>
      </c>
      <c r="N8814">
        <v>0</v>
      </c>
    </row>
    <row r="8815" spans="1:14" x14ac:dyDescent="0.3">
      <c r="A8815">
        <v>8814</v>
      </c>
      <c r="B8815">
        <v>15770375</v>
      </c>
      <c r="C8815" t="s">
        <v>116</v>
      </c>
      <c r="D8815">
        <v>850</v>
      </c>
      <c r="E8815" t="s">
        <v>26</v>
      </c>
      <c r="F8815" t="s">
        <v>16</v>
      </c>
      <c r="G8815">
        <v>26</v>
      </c>
      <c r="H8815">
        <v>8</v>
      </c>
      <c r="I8815">
        <v>123126.29</v>
      </c>
      <c r="J8815">
        <v>1</v>
      </c>
      <c r="K8815">
        <v>1</v>
      </c>
      <c r="L8815">
        <v>0</v>
      </c>
      <c r="M8815">
        <v>74425.41</v>
      </c>
      <c r="N8815">
        <v>0</v>
      </c>
    </row>
    <row r="8816" spans="1:14" x14ac:dyDescent="0.3">
      <c r="A8816">
        <v>8815</v>
      </c>
      <c r="B8816">
        <v>15589725</v>
      </c>
      <c r="C8816" t="s">
        <v>2211</v>
      </c>
      <c r="D8816">
        <v>740</v>
      </c>
      <c r="E8816" t="s">
        <v>15</v>
      </c>
      <c r="F8816" t="s">
        <v>16</v>
      </c>
      <c r="G8816">
        <v>51</v>
      </c>
      <c r="H8816">
        <v>4</v>
      </c>
      <c r="I8816">
        <v>0</v>
      </c>
      <c r="J8816">
        <v>2</v>
      </c>
      <c r="K8816">
        <v>1</v>
      </c>
      <c r="L8816">
        <v>1</v>
      </c>
      <c r="M8816">
        <v>178929.84</v>
      </c>
      <c r="N8816">
        <v>0</v>
      </c>
    </row>
    <row r="8817" spans="1:14" x14ac:dyDescent="0.3">
      <c r="A8817">
        <v>8816</v>
      </c>
      <c r="B8817">
        <v>15710034</v>
      </c>
      <c r="C8817" t="s">
        <v>192</v>
      </c>
      <c r="D8817">
        <v>637</v>
      </c>
      <c r="E8817" t="s">
        <v>26</v>
      </c>
      <c r="F8817" t="s">
        <v>23</v>
      </c>
      <c r="G8817">
        <v>43</v>
      </c>
      <c r="H8817">
        <v>1</v>
      </c>
      <c r="I8817">
        <v>135645.29</v>
      </c>
      <c r="J8817">
        <v>2</v>
      </c>
      <c r="K8817">
        <v>0</v>
      </c>
      <c r="L8817">
        <v>1</v>
      </c>
      <c r="M8817">
        <v>101382.86</v>
      </c>
      <c r="N8817">
        <v>1</v>
      </c>
    </row>
    <row r="8818" spans="1:14" x14ac:dyDescent="0.3">
      <c r="A8818">
        <v>8817</v>
      </c>
      <c r="B8818">
        <v>15800806</v>
      </c>
      <c r="C8818" t="s">
        <v>365</v>
      </c>
      <c r="D8818">
        <v>685</v>
      </c>
      <c r="E8818" t="s">
        <v>18</v>
      </c>
      <c r="F8818" t="s">
        <v>23</v>
      </c>
      <c r="G8818">
        <v>31</v>
      </c>
      <c r="H8818">
        <v>7</v>
      </c>
      <c r="I8818">
        <v>122449.31</v>
      </c>
      <c r="J8818">
        <v>2</v>
      </c>
      <c r="K8818">
        <v>1</v>
      </c>
      <c r="L8818">
        <v>1</v>
      </c>
      <c r="M8818">
        <v>180769.55</v>
      </c>
      <c r="N8818">
        <v>0</v>
      </c>
    </row>
    <row r="8819" spans="1:14" x14ac:dyDescent="0.3">
      <c r="A8819">
        <v>8818</v>
      </c>
      <c r="B8819">
        <v>15570485</v>
      </c>
      <c r="C8819" t="s">
        <v>2095</v>
      </c>
      <c r="D8819">
        <v>558</v>
      </c>
      <c r="E8819" t="s">
        <v>18</v>
      </c>
      <c r="F8819" t="s">
        <v>23</v>
      </c>
      <c r="G8819">
        <v>40</v>
      </c>
      <c r="H8819">
        <v>4</v>
      </c>
      <c r="I8819">
        <v>161766.87</v>
      </c>
      <c r="J8819">
        <v>1</v>
      </c>
      <c r="K8819">
        <v>0</v>
      </c>
      <c r="L8819">
        <v>0</v>
      </c>
      <c r="M8819">
        <v>92378.54</v>
      </c>
      <c r="N8819">
        <v>0</v>
      </c>
    </row>
    <row r="8820" spans="1:14" x14ac:dyDescent="0.3">
      <c r="A8820">
        <v>8819</v>
      </c>
      <c r="B8820">
        <v>15575391</v>
      </c>
      <c r="C8820" t="s">
        <v>2785</v>
      </c>
      <c r="D8820">
        <v>677</v>
      </c>
      <c r="E8820" t="s">
        <v>15</v>
      </c>
      <c r="F8820" t="s">
        <v>16</v>
      </c>
      <c r="G8820">
        <v>37</v>
      </c>
      <c r="H8820">
        <v>3</v>
      </c>
      <c r="I8820">
        <v>0</v>
      </c>
      <c r="J8820">
        <v>2</v>
      </c>
      <c r="K8820">
        <v>1</v>
      </c>
      <c r="L8820">
        <v>1</v>
      </c>
      <c r="M8820">
        <v>38252.25</v>
      </c>
      <c r="N8820">
        <v>0</v>
      </c>
    </row>
    <row r="8821" spans="1:14" x14ac:dyDescent="0.3">
      <c r="A8821">
        <v>8820</v>
      </c>
      <c r="B8821">
        <v>15790750</v>
      </c>
      <c r="C8821" t="s">
        <v>756</v>
      </c>
      <c r="D8821">
        <v>592</v>
      </c>
      <c r="E8821" t="s">
        <v>26</v>
      </c>
      <c r="F8821" t="s">
        <v>23</v>
      </c>
      <c r="G8821">
        <v>36</v>
      </c>
      <c r="H8821">
        <v>10</v>
      </c>
      <c r="I8821">
        <v>123187.51</v>
      </c>
      <c r="J8821">
        <v>1</v>
      </c>
      <c r="K8821">
        <v>0</v>
      </c>
      <c r="L8821">
        <v>1</v>
      </c>
      <c r="M8821">
        <v>146111.35</v>
      </c>
      <c r="N8821">
        <v>0</v>
      </c>
    </row>
    <row r="8822" spans="1:14" x14ac:dyDescent="0.3">
      <c r="A8822">
        <v>8821</v>
      </c>
      <c r="B8822">
        <v>15714832</v>
      </c>
      <c r="C8822" t="s">
        <v>1786</v>
      </c>
      <c r="D8822">
        <v>652</v>
      </c>
      <c r="E8822" t="s">
        <v>26</v>
      </c>
      <c r="F8822" t="s">
        <v>23</v>
      </c>
      <c r="G8822">
        <v>36</v>
      </c>
      <c r="H8822">
        <v>9</v>
      </c>
      <c r="I8822">
        <v>150956.71</v>
      </c>
      <c r="J8822">
        <v>1</v>
      </c>
      <c r="K8822">
        <v>0</v>
      </c>
      <c r="L8822">
        <v>0</v>
      </c>
      <c r="M8822">
        <v>72350.17</v>
      </c>
      <c r="N8822">
        <v>0</v>
      </c>
    </row>
    <row r="8823" spans="1:14" x14ac:dyDescent="0.3">
      <c r="A8823">
        <v>8822</v>
      </c>
      <c r="B8823">
        <v>15619953</v>
      </c>
      <c r="C8823" t="s">
        <v>289</v>
      </c>
      <c r="D8823">
        <v>662</v>
      </c>
      <c r="E8823" t="s">
        <v>18</v>
      </c>
      <c r="F8823" t="s">
        <v>16</v>
      </c>
      <c r="G8823">
        <v>42</v>
      </c>
      <c r="H8823">
        <v>6</v>
      </c>
      <c r="I8823">
        <v>105021.28</v>
      </c>
      <c r="J8823">
        <v>1</v>
      </c>
      <c r="K8823">
        <v>1</v>
      </c>
      <c r="L8823">
        <v>0</v>
      </c>
      <c r="M8823">
        <v>48242.38</v>
      </c>
      <c r="N8823">
        <v>0</v>
      </c>
    </row>
    <row r="8824" spans="1:14" x14ac:dyDescent="0.3">
      <c r="A8824">
        <v>8823</v>
      </c>
      <c r="B8824">
        <v>15673929</v>
      </c>
      <c r="C8824" t="s">
        <v>32</v>
      </c>
      <c r="D8824">
        <v>543</v>
      </c>
      <c r="E8824" t="s">
        <v>15</v>
      </c>
      <c r="F8824" t="s">
        <v>23</v>
      </c>
      <c r="G8824">
        <v>64</v>
      </c>
      <c r="H8824">
        <v>4</v>
      </c>
      <c r="I8824">
        <v>0</v>
      </c>
      <c r="J8824">
        <v>2</v>
      </c>
      <c r="K8824">
        <v>1</v>
      </c>
      <c r="L8824">
        <v>1</v>
      </c>
      <c r="M8824">
        <v>148305.82</v>
      </c>
      <c r="N8824">
        <v>0</v>
      </c>
    </row>
    <row r="8825" spans="1:14" x14ac:dyDescent="0.3">
      <c r="A8825">
        <v>8824</v>
      </c>
      <c r="B8825">
        <v>15578835</v>
      </c>
      <c r="C8825" t="s">
        <v>415</v>
      </c>
      <c r="D8825">
        <v>675</v>
      </c>
      <c r="E8825" t="s">
        <v>18</v>
      </c>
      <c r="F8825" t="s">
        <v>16</v>
      </c>
      <c r="G8825">
        <v>50</v>
      </c>
      <c r="H8825">
        <v>1</v>
      </c>
      <c r="I8825">
        <v>133204.91</v>
      </c>
      <c r="J8825">
        <v>1</v>
      </c>
      <c r="K8825">
        <v>0</v>
      </c>
      <c r="L8825">
        <v>1</v>
      </c>
      <c r="M8825">
        <v>8270.06</v>
      </c>
      <c r="N8825">
        <v>0</v>
      </c>
    </row>
    <row r="8826" spans="1:14" x14ac:dyDescent="0.3">
      <c r="A8826">
        <v>8825</v>
      </c>
      <c r="B8826">
        <v>15752388</v>
      </c>
      <c r="C8826" t="s">
        <v>297</v>
      </c>
      <c r="D8826">
        <v>643</v>
      </c>
      <c r="E8826" t="s">
        <v>18</v>
      </c>
      <c r="F8826" t="s">
        <v>16</v>
      </c>
      <c r="G8826">
        <v>35</v>
      </c>
      <c r="H8826">
        <v>6</v>
      </c>
      <c r="I8826">
        <v>0</v>
      </c>
      <c r="J8826">
        <v>2</v>
      </c>
      <c r="K8826">
        <v>1</v>
      </c>
      <c r="L8826">
        <v>1</v>
      </c>
      <c r="M8826">
        <v>41549.64</v>
      </c>
      <c r="N8826">
        <v>0</v>
      </c>
    </row>
    <row r="8827" spans="1:14" x14ac:dyDescent="0.3">
      <c r="A8827">
        <v>8826</v>
      </c>
      <c r="B8827">
        <v>15797081</v>
      </c>
      <c r="C8827" t="s">
        <v>2411</v>
      </c>
      <c r="D8827">
        <v>611</v>
      </c>
      <c r="E8827" t="s">
        <v>26</v>
      </c>
      <c r="F8827" t="s">
        <v>16</v>
      </c>
      <c r="G8827">
        <v>49</v>
      </c>
      <c r="H8827">
        <v>9</v>
      </c>
      <c r="I8827">
        <v>115488.52</v>
      </c>
      <c r="J8827">
        <v>2</v>
      </c>
      <c r="K8827">
        <v>1</v>
      </c>
      <c r="L8827">
        <v>1</v>
      </c>
      <c r="M8827">
        <v>138656.81</v>
      </c>
      <c r="N8827">
        <v>1</v>
      </c>
    </row>
    <row r="8828" spans="1:14" x14ac:dyDescent="0.3">
      <c r="A8828">
        <v>8827</v>
      </c>
      <c r="B8828">
        <v>15570194</v>
      </c>
      <c r="C8828" t="s">
        <v>355</v>
      </c>
      <c r="D8828">
        <v>412</v>
      </c>
      <c r="E8828" t="s">
        <v>15</v>
      </c>
      <c r="F8828" t="s">
        <v>23</v>
      </c>
      <c r="G8828">
        <v>29</v>
      </c>
      <c r="H8828">
        <v>5</v>
      </c>
      <c r="I8828">
        <v>0</v>
      </c>
      <c r="J8828">
        <v>2</v>
      </c>
      <c r="K8828">
        <v>0</v>
      </c>
      <c r="L8828">
        <v>0</v>
      </c>
      <c r="M8828">
        <v>12510.53</v>
      </c>
      <c r="N8828">
        <v>0</v>
      </c>
    </row>
    <row r="8829" spans="1:14" x14ac:dyDescent="0.3">
      <c r="A8829">
        <v>8828</v>
      </c>
      <c r="B8829">
        <v>15580149</v>
      </c>
      <c r="C8829" t="s">
        <v>1796</v>
      </c>
      <c r="D8829">
        <v>638</v>
      </c>
      <c r="E8829" t="s">
        <v>18</v>
      </c>
      <c r="F8829" t="s">
        <v>23</v>
      </c>
      <c r="G8829">
        <v>41</v>
      </c>
      <c r="H8829">
        <v>7</v>
      </c>
      <c r="I8829">
        <v>0</v>
      </c>
      <c r="J8829">
        <v>2</v>
      </c>
      <c r="K8829">
        <v>1</v>
      </c>
      <c r="L8829">
        <v>0</v>
      </c>
      <c r="M8829">
        <v>43889.41</v>
      </c>
      <c r="N8829">
        <v>0</v>
      </c>
    </row>
    <row r="8830" spans="1:14" x14ac:dyDescent="0.3">
      <c r="A8830">
        <v>8829</v>
      </c>
      <c r="B8830">
        <v>15777708</v>
      </c>
      <c r="C8830" t="s">
        <v>249</v>
      </c>
      <c r="D8830">
        <v>824</v>
      </c>
      <c r="E8830" t="s">
        <v>18</v>
      </c>
      <c r="F8830" t="s">
        <v>16</v>
      </c>
      <c r="G8830">
        <v>38</v>
      </c>
      <c r="H8830">
        <v>3</v>
      </c>
      <c r="I8830">
        <v>0</v>
      </c>
      <c r="J8830">
        <v>2</v>
      </c>
      <c r="K8830">
        <v>1</v>
      </c>
      <c r="L8830">
        <v>0</v>
      </c>
      <c r="M8830">
        <v>192800.25</v>
      </c>
      <c r="N8830">
        <v>0</v>
      </c>
    </row>
    <row r="8831" spans="1:14" x14ac:dyDescent="0.3">
      <c r="A8831">
        <v>8830</v>
      </c>
      <c r="B8831">
        <v>15769955</v>
      </c>
      <c r="C8831" t="s">
        <v>207</v>
      </c>
      <c r="D8831">
        <v>683</v>
      </c>
      <c r="E8831" t="s">
        <v>15</v>
      </c>
      <c r="F8831" t="s">
        <v>16</v>
      </c>
      <c r="G8831">
        <v>40</v>
      </c>
      <c r="H8831">
        <v>1</v>
      </c>
      <c r="I8831">
        <v>0</v>
      </c>
      <c r="J8831">
        <v>2</v>
      </c>
      <c r="K8831">
        <v>0</v>
      </c>
      <c r="L8831">
        <v>0</v>
      </c>
      <c r="M8831">
        <v>75762</v>
      </c>
      <c r="N8831">
        <v>0</v>
      </c>
    </row>
    <row r="8832" spans="1:14" x14ac:dyDescent="0.3">
      <c r="A8832">
        <v>8831</v>
      </c>
      <c r="B8832">
        <v>15810444</v>
      </c>
      <c r="C8832" t="s">
        <v>1378</v>
      </c>
      <c r="D8832">
        <v>562</v>
      </c>
      <c r="E8832" t="s">
        <v>26</v>
      </c>
      <c r="F8832" t="s">
        <v>16</v>
      </c>
      <c r="G8832">
        <v>39</v>
      </c>
      <c r="H8832">
        <v>6</v>
      </c>
      <c r="I8832">
        <v>130565.02</v>
      </c>
      <c r="J8832">
        <v>1</v>
      </c>
      <c r="K8832">
        <v>1</v>
      </c>
      <c r="L8832">
        <v>0</v>
      </c>
      <c r="M8832">
        <v>9854.7199999999993</v>
      </c>
      <c r="N8832">
        <v>1</v>
      </c>
    </row>
    <row r="8833" spans="1:14" x14ac:dyDescent="0.3">
      <c r="A8833">
        <v>8832</v>
      </c>
      <c r="B8833">
        <v>15645593</v>
      </c>
      <c r="C8833" t="s">
        <v>70</v>
      </c>
      <c r="D8833">
        <v>599</v>
      </c>
      <c r="E8833" t="s">
        <v>15</v>
      </c>
      <c r="F8833" t="s">
        <v>16</v>
      </c>
      <c r="G8833">
        <v>41</v>
      </c>
      <c r="H8833">
        <v>2</v>
      </c>
      <c r="I8833">
        <v>91328.71</v>
      </c>
      <c r="J8833">
        <v>1</v>
      </c>
      <c r="K8833">
        <v>1</v>
      </c>
      <c r="L8833">
        <v>0</v>
      </c>
      <c r="M8833">
        <v>115724.78</v>
      </c>
      <c r="N8833">
        <v>0</v>
      </c>
    </row>
    <row r="8834" spans="1:14" x14ac:dyDescent="0.3">
      <c r="A8834">
        <v>8833</v>
      </c>
      <c r="B8834">
        <v>15765345</v>
      </c>
      <c r="C8834" t="s">
        <v>178</v>
      </c>
      <c r="D8834">
        <v>753</v>
      </c>
      <c r="E8834" t="s">
        <v>15</v>
      </c>
      <c r="F8834" t="s">
        <v>23</v>
      </c>
      <c r="G8834">
        <v>35</v>
      </c>
      <c r="H8834">
        <v>4</v>
      </c>
      <c r="I8834">
        <v>0</v>
      </c>
      <c r="J8834">
        <v>2</v>
      </c>
      <c r="K8834">
        <v>1</v>
      </c>
      <c r="L8834">
        <v>1</v>
      </c>
      <c r="M8834">
        <v>106303.4</v>
      </c>
      <c r="N8834">
        <v>0</v>
      </c>
    </row>
    <row r="8835" spans="1:14" x14ac:dyDescent="0.3">
      <c r="A8835">
        <v>8834</v>
      </c>
      <c r="B8835">
        <v>15760873</v>
      </c>
      <c r="C8835" t="s">
        <v>54</v>
      </c>
      <c r="D8835">
        <v>594</v>
      </c>
      <c r="E8835" t="s">
        <v>15</v>
      </c>
      <c r="F8835" t="s">
        <v>23</v>
      </c>
      <c r="G8835">
        <v>50</v>
      </c>
      <c r="H8835">
        <v>7</v>
      </c>
      <c r="I8835">
        <v>81310.34</v>
      </c>
      <c r="J8835">
        <v>1</v>
      </c>
      <c r="K8835">
        <v>1</v>
      </c>
      <c r="L8835">
        <v>1</v>
      </c>
      <c r="M8835">
        <v>183868.01</v>
      </c>
      <c r="N8835">
        <v>0</v>
      </c>
    </row>
    <row r="8836" spans="1:14" x14ac:dyDescent="0.3">
      <c r="A8836">
        <v>8835</v>
      </c>
      <c r="B8836">
        <v>15794178</v>
      </c>
      <c r="C8836" t="s">
        <v>2786</v>
      </c>
      <c r="D8836">
        <v>657</v>
      </c>
      <c r="E8836" t="s">
        <v>15</v>
      </c>
      <c r="F8836" t="s">
        <v>23</v>
      </c>
      <c r="G8836">
        <v>34</v>
      </c>
      <c r="H8836">
        <v>3</v>
      </c>
      <c r="I8836">
        <v>107136.6</v>
      </c>
      <c r="J8836">
        <v>1</v>
      </c>
      <c r="K8836">
        <v>1</v>
      </c>
      <c r="L8836">
        <v>0</v>
      </c>
      <c r="M8836">
        <v>153895.46</v>
      </c>
      <c r="N8836">
        <v>0</v>
      </c>
    </row>
    <row r="8837" spans="1:14" x14ac:dyDescent="0.3">
      <c r="A8837">
        <v>8836</v>
      </c>
      <c r="B8837">
        <v>15589361</v>
      </c>
      <c r="C8837" t="s">
        <v>2078</v>
      </c>
      <c r="D8837">
        <v>716</v>
      </c>
      <c r="E8837" t="s">
        <v>18</v>
      </c>
      <c r="F8837" t="s">
        <v>23</v>
      </c>
      <c r="G8837">
        <v>34</v>
      </c>
      <c r="H8837">
        <v>9</v>
      </c>
      <c r="I8837">
        <v>0</v>
      </c>
      <c r="J8837">
        <v>1</v>
      </c>
      <c r="K8837">
        <v>1</v>
      </c>
      <c r="L8837">
        <v>1</v>
      </c>
      <c r="M8837">
        <v>66695.710000000006</v>
      </c>
      <c r="N8837">
        <v>0</v>
      </c>
    </row>
    <row r="8838" spans="1:14" x14ac:dyDescent="0.3">
      <c r="A8838">
        <v>8837</v>
      </c>
      <c r="B8838">
        <v>15662483</v>
      </c>
      <c r="C8838" t="s">
        <v>130</v>
      </c>
      <c r="D8838">
        <v>850</v>
      </c>
      <c r="E8838" t="s">
        <v>15</v>
      </c>
      <c r="F8838" t="s">
        <v>23</v>
      </c>
      <c r="G8838">
        <v>43</v>
      </c>
      <c r="H8838">
        <v>7</v>
      </c>
      <c r="I8838">
        <v>0</v>
      </c>
      <c r="J8838">
        <v>2</v>
      </c>
      <c r="K8838">
        <v>1</v>
      </c>
      <c r="L8838">
        <v>1</v>
      </c>
      <c r="M8838">
        <v>173851.11</v>
      </c>
      <c r="N8838">
        <v>0</v>
      </c>
    </row>
    <row r="8839" spans="1:14" x14ac:dyDescent="0.3">
      <c r="A8839">
        <v>8838</v>
      </c>
      <c r="B8839">
        <v>15809736</v>
      </c>
      <c r="C8839" t="s">
        <v>2787</v>
      </c>
      <c r="D8839">
        <v>664</v>
      </c>
      <c r="E8839" t="s">
        <v>15</v>
      </c>
      <c r="F8839" t="s">
        <v>23</v>
      </c>
      <c r="G8839">
        <v>46</v>
      </c>
      <c r="H8839">
        <v>2</v>
      </c>
      <c r="I8839">
        <v>0</v>
      </c>
      <c r="J8839">
        <v>1</v>
      </c>
      <c r="K8839">
        <v>1</v>
      </c>
      <c r="L8839">
        <v>1</v>
      </c>
      <c r="M8839">
        <v>177423.02</v>
      </c>
      <c r="N8839">
        <v>1</v>
      </c>
    </row>
    <row r="8840" spans="1:14" x14ac:dyDescent="0.3">
      <c r="A8840">
        <v>8839</v>
      </c>
      <c r="B8840">
        <v>15731148</v>
      </c>
      <c r="C8840" t="s">
        <v>1918</v>
      </c>
      <c r="D8840">
        <v>558</v>
      </c>
      <c r="E8840" t="s">
        <v>15</v>
      </c>
      <c r="F8840" t="s">
        <v>23</v>
      </c>
      <c r="G8840">
        <v>33</v>
      </c>
      <c r="H8840">
        <v>0</v>
      </c>
      <c r="I8840">
        <v>108477.49</v>
      </c>
      <c r="J8840">
        <v>1</v>
      </c>
      <c r="K8840">
        <v>1</v>
      </c>
      <c r="L8840">
        <v>1</v>
      </c>
      <c r="M8840">
        <v>109096.71</v>
      </c>
      <c r="N8840">
        <v>1</v>
      </c>
    </row>
    <row r="8841" spans="1:14" x14ac:dyDescent="0.3">
      <c r="A8841">
        <v>8840</v>
      </c>
      <c r="B8841">
        <v>15774328</v>
      </c>
      <c r="C8841" t="s">
        <v>20</v>
      </c>
      <c r="D8841">
        <v>606</v>
      </c>
      <c r="E8841" t="s">
        <v>26</v>
      </c>
      <c r="F8841" t="s">
        <v>23</v>
      </c>
      <c r="G8841">
        <v>40</v>
      </c>
      <c r="H8841">
        <v>1</v>
      </c>
      <c r="I8841">
        <v>144757.97</v>
      </c>
      <c r="J8841">
        <v>2</v>
      </c>
      <c r="K8841">
        <v>1</v>
      </c>
      <c r="L8841">
        <v>1</v>
      </c>
      <c r="M8841">
        <v>166656.18</v>
      </c>
      <c r="N8841">
        <v>0</v>
      </c>
    </row>
    <row r="8842" spans="1:14" x14ac:dyDescent="0.3">
      <c r="A8842">
        <v>8841</v>
      </c>
      <c r="B8842">
        <v>15646969</v>
      </c>
      <c r="C8842" t="s">
        <v>1303</v>
      </c>
      <c r="D8842">
        <v>776</v>
      </c>
      <c r="E8842" t="s">
        <v>18</v>
      </c>
      <c r="F8842" t="s">
        <v>23</v>
      </c>
      <c r="G8842">
        <v>33</v>
      </c>
      <c r="H8842">
        <v>2</v>
      </c>
      <c r="I8842">
        <v>0</v>
      </c>
      <c r="J8842">
        <v>2</v>
      </c>
      <c r="K8842">
        <v>1</v>
      </c>
      <c r="L8842">
        <v>1</v>
      </c>
      <c r="M8842">
        <v>176921</v>
      </c>
      <c r="N8842">
        <v>0</v>
      </c>
    </row>
    <row r="8843" spans="1:14" x14ac:dyDescent="0.3">
      <c r="A8843">
        <v>8842</v>
      </c>
      <c r="B8843">
        <v>15718769</v>
      </c>
      <c r="C8843" t="s">
        <v>504</v>
      </c>
      <c r="D8843">
        <v>557</v>
      </c>
      <c r="E8843" t="s">
        <v>18</v>
      </c>
      <c r="F8843" t="s">
        <v>23</v>
      </c>
      <c r="G8843">
        <v>36</v>
      </c>
      <c r="H8843">
        <v>1</v>
      </c>
      <c r="I8843">
        <v>113110.26</v>
      </c>
      <c r="J8843">
        <v>1</v>
      </c>
      <c r="K8843">
        <v>1</v>
      </c>
      <c r="L8843">
        <v>0</v>
      </c>
      <c r="M8843">
        <v>98413.1</v>
      </c>
      <c r="N8843">
        <v>0</v>
      </c>
    </row>
    <row r="8844" spans="1:14" x14ac:dyDescent="0.3">
      <c r="A8844">
        <v>8843</v>
      </c>
      <c r="B8844">
        <v>15610226</v>
      </c>
      <c r="C8844" t="s">
        <v>1219</v>
      </c>
      <c r="D8844">
        <v>614</v>
      </c>
      <c r="E8844" t="s">
        <v>15</v>
      </c>
      <c r="F8844" t="s">
        <v>16</v>
      </c>
      <c r="G8844">
        <v>27</v>
      </c>
      <c r="H8844">
        <v>9</v>
      </c>
      <c r="I8844">
        <v>106414.57</v>
      </c>
      <c r="J8844">
        <v>2</v>
      </c>
      <c r="K8844">
        <v>0</v>
      </c>
      <c r="L8844">
        <v>0</v>
      </c>
      <c r="M8844">
        <v>77500.81</v>
      </c>
      <c r="N8844">
        <v>0</v>
      </c>
    </row>
    <row r="8845" spans="1:14" x14ac:dyDescent="0.3">
      <c r="A8845">
        <v>8844</v>
      </c>
      <c r="B8845">
        <v>15616270</v>
      </c>
      <c r="C8845" t="s">
        <v>1495</v>
      </c>
      <c r="D8845">
        <v>620</v>
      </c>
      <c r="E8845" t="s">
        <v>18</v>
      </c>
      <c r="F8845" t="s">
        <v>23</v>
      </c>
      <c r="G8845">
        <v>42</v>
      </c>
      <c r="H8845">
        <v>4</v>
      </c>
      <c r="I8845">
        <v>106920.91</v>
      </c>
      <c r="J8845">
        <v>1</v>
      </c>
      <c r="K8845">
        <v>0</v>
      </c>
      <c r="L8845">
        <v>1</v>
      </c>
      <c r="M8845">
        <v>119747.08</v>
      </c>
      <c r="N8845">
        <v>0</v>
      </c>
    </row>
    <row r="8846" spans="1:14" x14ac:dyDescent="0.3">
      <c r="A8846">
        <v>8845</v>
      </c>
      <c r="B8846">
        <v>15790717</v>
      </c>
      <c r="C8846" t="s">
        <v>876</v>
      </c>
      <c r="D8846">
        <v>695</v>
      </c>
      <c r="E8846" t="s">
        <v>18</v>
      </c>
      <c r="F8846" t="s">
        <v>23</v>
      </c>
      <c r="G8846">
        <v>35</v>
      </c>
      <c r="H8846">
        <v>7</v>
      </c>
      <c r="I8846">
        <v>0</v>
      </c>
      <c r="J8846">
        <v>2</v>
      </c>
      <c r="K8846">
        <v>1</v>
      </c>
      <c r="L8846">
        <v>0</v>
      </c>
      <c r="M8846">
        <v>160387.98000000001</v>
      </c>
      <c r="N8846">
        <v>0</v>
      </c>
    </row>
    <row r="8847" spans="1:14" x14ac:dyDescent="0.3">
      <c r="A8847">
        <v>8846</v>
      </c>
      <c r="B8847">
        <v>15635703</v>
      </c>
      <c r="C8847" t="s">
        <v>22</v>
      </c>
      <c r="D8847">
        <v>729</v>
      </c>
      <c r="E8847" t="s">
        <v>26</v>
      </c>
      <c r="F8847" t="s">
        <v>16</v>
      </c>
      <c r="G8847">
        <v>39</v>
      </c>
      <c r="H8847">
        <v>1</v>
      </c>
      <c r="I8847">
        <v>131513.26</v>
      </c>
      <c r="J8847">
        <v>1</v>
      </c>
      <c r="K8847">
        <v>1</v>
      </c>
      <c r="L8847">
        <v>1</v>
      </c>
      <c r="M8847">
        <v>193715</v>
      </c>
      <c r="N8847">
        <v>0</v>
      </c>
    </row>
    <row r="8848" spans="1:14" x14ac:dyDescent="0.3">
      <c r="A8848">
        <v>8847</v>
      </c>
      <c r="B8848">
        <v>15616365</v>
      </c>
      <c r="C8848" t="s">
        <v>424</v>
      </c>
      <c r="D8848">
        <v>571</v>
      </c>
      <c r="E8848" t="s">
        <v>15</v>
      </c>
      <c r="F8848" t="s">
        <v>16</v>
      </c>
      <c r="G8848">
        <v>53</v>
      </c>
      <c r="H8848">
        <v>2</v>
      </c>
      <c r="I8848">
        <v>0</v>
      </c>
      <c r="J8848">
        <v>2</v>
      </c>
      <c r="K8848">
        <v>1</v>
      </c>
      <c r="L8848">
        <v>0</v>
      </c>
      <c r="M8848">
        <v>28045.77</v>
      </c>
      <c r="N8848">
        <v>0</v>
      </c>
    </row>
    <row r="8849" spans="1:14" x14ac:dyDescent="0.3">
      <c r="A8849">
        <v>8848</v>
      </c>
      <c r="B8849">
        <v>15630244</v>
      </c>
      <c r="C8849" t="s">
        <v>22</v>
      </c>
      <c r="D8849">
        <v>457</v>
      </c>
      <c r="E8849" t="s">
        <v>15</v>
      </c>
      <c r="F8849" t="s">
        <v>23</v>
      </c>
      <c r="G8849">
        <v>40</v>
      </c>
      <c r="H8849">
        <v>10</v>
      </c>
      <c r="I8849">
        <v>134320.23000000001</v>
      </c>
      <c r="J8849">
        <v>2</v>
      </c>
      <c r="K8849">
        <v>1</v>
      </c>
      <c r="L8849">
        <v>0</v>
      </c>
      <c r="M8849">
        <v>150757.35</v>
      </c>
      <c r="N8849">
        <v>0</v>
      </c>
    </row>
    <row r="8850" spans="1:14" x14ac:dyDescent="0.3">
      <c r="A8850">
        <v>8849</v>
      </c>
      <c r="B8850">
        <v>15734714</v>
      </c>
      <c r="C8850" t="s">
        <v>1141</v>
      </c>
      <c r="D8850">
        <v>559</v>
      </c>
      <c r="E8850" t="s">
        <v>15</v>
      </c>
      <c r="F8850" t="s">
        <v>16</v>
      </c>
      <c r="G8850">
        <v>29</v>
      </c>
      <c r="H8850">
        <v>3</v>
      </c>
      <c r="I8850">
        <v>79715.360000000001</v>
      </c>
      <c r="J8850">
        <v>1</v>
      </c>
      <c r="K8850">
        <v>1</v>
      </c>
      <c r="L8850">
        <v>0</v>
      </c>
      <c r="M8850">
        <v>82252.28</v>
      </c>
      <c r="N8850">
        <v>0</v>
      </c>
    </row>
    <row r="8851" spans="1:14" x14ac:dyDescent="0.3">
      <c r="A8851">
        <v>8850</v>
      </c>
      <c r="B8851">
        <v>15721433</v>
      </c>
      <c r="C8851" t="s">
        <v>2788</v>
      </c>
      <c r="D8851">
        <v>664</v>
      </c>
      <c r="E8851" t="s">
        <v>15</v>
      </c>
      <c r="F8851" t="s">
        <v>16</v>
      </c>
      <c r="G8851">
        <v>38</v>
      </c>
      <c r="H8851">
        <v>4</v>
      </c>
      <c r="I8851">
        <v>74306.19</v>
      </c>
      <c r="J8851">
        <v>2</v>
      </c>
      <c r="K8851">
        <v>1</v>
      </c>
      <c r="L8851">
        <v>0</v>
      </c>
      <c r="M8851">
        <v>154395.56</v>
      </c>
      <c r="N8851">
        <v>0</v>
      </c>
    </row>
    <row r="8852" spans="1:14" x14ac:dyDescent="0.3">
      <c r="A8852">
        <v>8851</v>
      </c>
      <c r="B8852">
        <v>15590201</v>
      </c>
      <c r="C8852" t="s">
        <v>112</v>
      </c>
      <c r="D8852">
        <v>500</v>
      </c>
      <c r="E8852" t="s">
        <v>18</v>
      </c>
      <c r="F8852" t="s">
        <v>16</v>
      </c>
      <c r="G8852">
        <v>50</v>
      </c>
      <c r="H8852">
        <v>5</v>
      </c>
      <c r="I8852">
        <v>0</v>
      </c>
      <c r="J8852">
        <v>4</v>
      </c>
      <c r="K8852">
        <v>1</v>
      </c>
      <c r="L8852">
        <v>1</v>
      </c>
      <c r="M8852">
        <v>83866.350000000006</v>
      </c>
      <c r="N8852">
        <v>1</v>
      </c>
    </row>
    <row r="8853" spans="1:14" x14ac:dyDescent="0.3">
      <c r="A8853">
        <v>8852</v>
      </c>
      <c r="B8853">
        <v>15590828</v>
      </c>
      <c r="C8853" t="s">
        <v>1956</v>
      </c>
      <c r="D8853">
        <v>782</v>
      </c>
      <c r="E8853" t="s">
        <v>26</v>
      </c>
      <c r="F8853" t="s">
        <v>23</v>
      </c>
      <c r="G8853">
        <v>42</v>
      </c>
      <c r="H8853">
        <v>7</v>
      </c>
      <c r="I8853">
        <v>126428.38</v>
      </c>
      <c r="J8853">
        <v>1</v>
      </c>
      <c r="K8853">
        <v>1</v>
      </c>
      <c r="L8853">
        <v>0</v>
      </c>
      <c r="M8853">
        <v>39830.1</v>
      </c>
      <c r="N8853">
        <v>0</v>
      </c>
    </row>
    <row r="8854" spans="1:14" x14ac:dyDescent="0.3">
      <c r="A8854">
        <v>8853</v>
      </c>
      <c r="B8854">
        <v>15752097</v>
      </c>
      <c r="C8854" t="s">
        <v>273</v>
      </c>
      <c r="D8854">
        <v>708</v>
      </c>
      <c r="E8854" t="s">
        <v>18</v>
      </c>
      <c r="F8854" t="s">
        <v>23</v>
      </c>
      <c r="G8854">
        <v>38</v>
      </c>
      <c r="H8854">
        <v>8</v>
      </c>
      <c r="I8854">
        <v>99640.89</v>
      </c>
      <c r="J8854">
        <v>1</v>
      </c>
      <c r="K8854">
        <v>1</v>
      </c>
      <c r="L8854">
        <v>0</v>
      </c>
      <c r="M8854">
        <v>12429.22</v>
      </c>
      <c r="N8854">
        <v>0</v>
      </c>
    </row>
    <row r="8855" spans="1:14" x14ac:dyDescent="0.3">
      <c r="A8855">
        <v>8854</v>
      </c>
      <c r="B8855">
        <v>15800031</v>
      </c>
      <c r="C8855" t="s">
        <v>2789</v>
      </c>
      <c r="D8855">
        <v>681</v>
      </c>
      <c r="E8855" t="s">
        <v>15</v>
      </c>
      <c r="F8855" t="s">
        <v>23</v>
      </c>
      <c r="G8855">
        <v>43</v>
      </c>
      <c r="H8855">
        <v>3</v>
      </c>
      <c r="I8855">
        <v>66338.679999999993</v>
      </c>
      <c r="J8855">
        <v>1</v>
      </c>
      <c r="K8855">
        <v>1</v>
      </c>
      <c r="L8855">
        <v>1</v>
      </c>
      <c r="M8855">
        <v>18772.5</v>
      </c>
      <c r="N8855">
        <v>1</v>
      </c>
    </row>
    <row r="8856" spans="1:14" x14ac:dyDescent="0.3">
      <c r="A8856">
        <v>8855</v>
      </c>
      <c r="B8856">
        <v>15630857</v>
      </c>
      <c r="C8856" t="s">
        <v>134</v>
      </c>
      <c r="D8856">
        <v>674</v>
      </c>
      <c r="E8856" t="s">
        <v>18</v>
      </c>
      <c r="F8856" t="s">
        <v>16</v>
      </c>
      <c r="G8856">
        <v>39</v>
      </c>
      <c r="H8856">
        <v>6</v>
      </c>
      <c r="I8856">
        <v>0</v>
      </c>
      <c r="J8856">
        <v>2</v>
      </c>
      <c r="K8856">
        <v>1</v>
      </c>
      <c r="L8856">
        <v>1</v>
      </c>
      <c r="M8856">
        <v>9574.83</v>
      </c>
      <c r="N8856">
        <v>0</v>
      </c>
    </row>
    <row r="8857" spans="1:14" x14ac:dyDescent="0.3">
      <c r="A8857">
        <v>8856</v>
      </c>
      <c r="B8857">
        <v>15689953</v>
      </c>
      <c r="C8857" t="s">
        <v>272</v>
      </c>
      <c r="D8857">
        <v>697</v>
      </c>
      <c r="E8857" t="s">
        <v>18</v>
      </c>
      <c r="F8857" t="s">
        <v>23</v>
      </c>
      <c r="G8857">
        <v>43</v>
      </c>
      <c r="H8857">
        <v>10</v>
      </c>
      <c r="I8857">
        <v>128226.37</v>
      </c>
      <c r="J8857">
        <v>1</v>
      </c>
      <c r="K8857">
        <v>0</v>
      </c>
      <c r="L8857">
        <v>0</v>
      </c>
      <c r="M8857">
        <v>188486.94</v>
      </c>
      <c r="N8857">
        <v>0</v>
      </c>
    </row>
    <row r="8858" spans="1:14" x14ac:dyDescent="0.3">
      <c r="A8858">
        <v>8857</v>
      </c>
      <c r="B8858">
        <v>15759733</v>
      </c>
      <c r="C8858" t="s">
        <v>524</v>
      </c>
      <c r="D8858">
        <v>774</v>
      </c>
      <c r="E8858" t="s">
        <v>15</v>
      </c>
      <c r="F8858" t="s">
        <v>16</v>
      </c>
      <c r="G8858">
        <v>26</v>
      </c>
      <c r="H8858">
        <v>5</v>
      </c>
      <c r="I8858">
        <v>0</v>
      </c>
      <c r="J8858">
        <v>2</v>
      </c>
      <c r="K8858">
        <v>1</v>
      </c>
      <c r="L8858">
        <v>1</v>
      </c>
      <c r="M8858">
        <v>64716.08</v>
      </c>
      <c r="N8858">
        <v>0</v>
      </c>
    </row>
    <row r="8859" spans="1:14" x14ac:dyDescent="0.3">
      <c r="A8859">
        <v>8858</v>
      </c>
      <c r="B8859">
        <v>15810826</v>
      </c>
      <c r="C8859" t="s">
        <v>1479</v>
      </c>
      <c r="D8859">
        <v>624</v>
      </c>
      <c r="E8859" t="s">
        <v>15</v>
      </c>
      <c r="F8859" t="s">
        <v>23</v>
      </c>
      <c r="G8859">
        <v>36</v>
      </c>
      <c r="H8859">
        <v>6</v>
      </c>
      <c r="I8859">
        <v>0</v>
      </c>
      <c r="J8859">
        <v>2</v>
      </c>
      <c r="K8859">
        <v>0</v>
      </c>
      <c r="L8859">
        <v>0</v>
      </c>
      <c r="M8859">
        <v>84749.96</v>
      </c>
      <c r="N8859">
        <v>0</v>
      </c>
    </row>
    <row r="8860" spans="1:14" x14ac:dyDescent="0.3">
      <c r="A8860">
        <v>8859</v>
      </c>
      <c r="B8860">
        <v>15668009</v>
      </c>
      <c r="C8860" t="s">
        <v>2790</v>
      </c>
      <c r="D8860">
        <v>747</v>
      </c>
      <c r="E8860" t="s">
        <v>18</v>
      </c>
      <c r="F8860" t="s">
        <v>23</v>
      </c>
      <c r="G8860">
        <v>37</v>
      </c>
      <c r="H8860">
        <v>1</v>
      </c>
      <c r="I8860">
        <v>0</v>
      </c>
      <c r="J8860">
        <v>2</v>
      </c>
      <c r="K8860">
        <v>0</v>
      </c>
      <c r="L8860">
        <v>1</v>
      </c>
      <c r="M8860">
        <v>180551.76</v>
      </c>
      <c r="N8860">
        <v>0</v>
      </c>
    </row>
    <row r="8861" spans="1:14" x14ac:dyDescent="0.3">
      <c r="A8861">
        <v>8860</v>
      </c>
      <c r="B8861">
        <v>15743456</v>
      </c>
      <c r="C8861" t="s">
        <v>2791</v>
      </c>
      <c r="D8861">
        <v>715</v>
      </c>
      <c r="E8861" t="s">
        <v>15</v>
      </c>
      <c r="F8861" t="s">
        <v>16</v>
      </c>
      <c r="G8861">
        <v>32</v>
      </c>
      <c r="H8861">
        <v>10</v>
      </c>
      <c r="I8861">
        <v>0</v>
      </c>
      <c r="J8861">
        <v>2</v>
      </c>
      <c r="K8861">
        <v>1</v>
      </c>
      <c r="L8861">
        <v>0</v>
      </c>
      <c r="M8861">
        <v>60907.49</v>
      </c>
      <c r="N8861">
        <v>0</v>
      </c>
    </row>
    <row r="8862" spans="1:14" x14ac:dyDescent="0.3">
      <c r="A8862">
        <v>8861</v>
      </c>
      <c r="B8862">
        <v>15725762</v>
      </c>
      <c r="C8862" t="s">
        <v>1338</v>
      </c>
      <c r="D8862">
        <v>808</v>
      </c>
      <c r="E8862" t="s">
        <v>15</v>
      </c>
      <c r="F8862" t="s">
        <v>23</v>
      </c>
      <c r="G8862">
        <v>24</v>
      </c>
      <c r="H8862">
        <v>4</v>
      </c>
      <c r="I8862">
        <v>122168.65</v>
      </c>
      <c r="J8862">
        <v>1</v>
      </c>
      <c r="K8862">
        <v>1</v>
      </c>
      <c r="L8862">
        <v>0</v>
      </c>
      <c r="M8862">
        <v>174107.04</v>
      </c>
      <c r="N8862">
        <v>0</v>
      </c>
    </row>
    <row r="8863" spans="1:14" x14ac:dyDescent="0.3">
      <c r="A8863">
        <v>8862</v>
      </c>
      <c r="B8863">
        <v>15761713</v>
      </c>
      <c r="C8863" t="s">
        <v>625</v>
      </c>
      <c r="D8863">
        <v>678</v>
      </c>
      <c r="E8863" t="s">
        <v>15</v>
      </c>
      <c r="F8863" t="s">
        <v>16</v>
      </c>
      <c r="G8863">
        <v>43</v>
      </c>
      <c r="H8863">
        <v>7</v>
      </c>
      <c r="I8863">
        <v>178074.33</v>
      </c>
      <c r="J8863">
        <v>1</v>
      </c>
      <c r="K8863">
        <v>0</v>
      </c>
      <c r="L8863">
        <v>0</v>
      </c>
      <c r="M8863">
        <v>110405.9</v>
      </c>
      <c r="N8863">
        <v>0</v>
      </c>
    </row>
    <row r="8864" spans="1:14" x14ac:dyDescent="0.3">
      <c r="A8864">
        <v>8863</v>
      </c>
      <c r="B8864">
        <v>15769246</v>
      </c>
      <c r="C8864" t="s">
        <v>1227</v>
      </c>
      <c r="D8864">
        <v>813</v>
      </c>
      <c r="E8864" t="s">
        <v>26</v>
      </c>
      <c r="F8864" t="s">
        <v>23</v>
      </c>
      <c r="G8864">
        <v>59</v>
      </c>
      <c r="H8864">
        <v>2</v>
      </c>
      <c r="I8864">
        <v>135078.41</v>
      </c>
      <c r="J8864">
        <v>1</v>
      </c>
      <c r="K8864">
        <v>1</v>
      </c>
      <c r="L8864">
        <v>0</v>
      </c>
      <c r="M8864">
        <v>187636.06</v>
      </c>
      <c r="N8864">
        <v>1</v>
      </c>
    </row>
    <row r="8865" spans="1:14" x14ac:dyDescent="0.3">
      <c r="A8865">
        <v>8864</v>
      </c>
      <c r="B8865">
        <v>15781129</v>
      </c>
      <c r="C8865" t="s">
        <v>2792</v>
      </c>
      <c r="D8865">
        <v>687</v>
      </c>
      <c r="E8865" t="s">
        <v>18</v>
      </c>
      <c r="F8865" t="s">
        <v>23</v>
      </c>
      <c r="G8865">
        <v>38</v>
      </c>
      <c r="H8865">
        <v>8</v>
      </c>
      <c r="I8865">
        <v>69434.399999999994</v>
      </c>
      <c r="J8865">
        <v>2</v>
      </c>
      <c r="K8865">
        <v>1</v>
      </c>
      <c r="L8865">
        <v>1</v>
      </c>
      <c r="M8865">
        <v>66580.13</v>
      </c>
      <c r="N8865">
        <v>1</v>
      </c>
    </row>
    <row r="8866" spans="1:14" x14ac:dyDescent="0.3">
      <c r="A8866">
        <v>8865</v>
      </c>
      <c r="B8866">
        <v>15599124</v>
      </c>
      <c r="C8866" t="s">
        <v>216</v>
      </c>
      <c r="D8866">
        <v>832</v>
      </c>
      <c r="E8866" t="s">
        <v>15</v>
      </c>
      <c r="F8866" t="s">
        <v>16</v>
      </c>
      <c r="G8866">
        <v>29</v>
      </c>
      <c r="H8866">
        <v>5</v>
      </c>
      <c r="I8866">
        <v>0</v>
      </c>
      <c r="J8866">
        <v>2</v>
      </c>
      <c r="K8866">
        <v>1</v>
      </c>
      <c r="L8866">
        <v>0</v>
      </c>
      <c r="M8866">
        <v>178779.51999999999</v>
      </c>
      <c r="N8866">
        <v>0</v>
      </c>
    </row>
    <row r="8867" spans="1:14" x14ac:dyDescent="0.3">
      <c r="A8867">
        <v>8866</v>
      </c>
      <c r="B8867">
        <v>15639004</v>
      </c>
      <c r="C8867" t="s">
        <v>205</v>
      </c>
      <c r="D8867">
        <v>668</v>
      </c>
      <c r="E8867" t="s">
        <v>15</v>
      </c>
      <c r="F8867" t="s">
        <v>23</v>
      </c>
      <c r="G8867">
        <v>72</v>
      </c>
      <c r="H8867">
        <v>2</v>
      </c>
      <c r="I8867">
        <v>0</v>
      </c>
      <c r="J8867">
        <v>2</v>
      </c>
      <c r="K8867">
        <v>1</v>
      </c>
      <c r="L8867">
        <v>1</v>
      </c>
      <c r="M8867">
        <v>70783.61</v>
      </c>
      <c r="N8867">
        <v>0</v>
      </c>
    </row>
    <row r="8868" spans="1:14" x14ac:dyDescent="0.3">
      <c r="A8868">
        <v>8867</v>
      </c>
      <c r="B8868">
        <v>15810995</v>
      </c>
      <c r="C8868" t="s">
        <v>699</v>
      </c>
      <c r="D8868">
        <v>526</v>
      </c>
      <c r="E8868" t="s">
        <v>26</v>
      </c>
      <c r="F8868" t="s">
        <v>23</v>
      </c>
      <c r="G8868">
        <v>34</v>
      </c>
      <c r="H8868">
        <v>3</v>
      </c>
      <c r="I8868">
        <v>122726.56</v>
      </c>
      <c r="J8868">
        <v>1</v>
      </c>
      <c r="K8868">
        <v>1</v>
      </c>
      <c r="L8868">
        <v>1</v>
      </c>
      <c r="M8868">
        <v>46772.36</v>
      </c>
      <c r="N8868">
        <v>0</v>
      </c>
    </row>
    <row r="8869" spans="1:14" x14ac:dyDescent="0.3">
      <c r="A8869">
        <v>8868</v>
      </c>
      <c r="B8869">
        <v>15653773</v>
      </c>
      <c r="C8869" t="s">
        <v>610</v>
      </c>
      <c r="D8869">
        <v>457</v>
      </c>
      <c r="E8869" t="s">
        <v>15</v>
      </c>
      <c r="F8869" t="s">
        <v>16</v>
      </c>
      <c r="G8869">
        <v>38</v>
      </c>
      <c r="H8869">
        <v>7</v>
      </c>
      <c r="I8869">
        <v>164496.99</v>
      </c>
      <c r="J8869">
        <v>1</v>
      </c>
      <c r="K8869">
        <v>1</v>
      </c>
      <c r="L8869">
        <v>1</v>
      </c>
      <c r="M8869">
        <v>163327.26999999999</v>
      </c>
      <c r="N8869">
        <v>0</v>
      </c>
    </row>
    <row r="8870" spans="1:14" x14ac:dyDescent="0.3">
      <c r="A8870">
        <v>8869</v>
      </c>
      <c r="B8870">
        <v>15708357</v>
      </c>
      <c r="C8870" t="s">
        <v>800</v>
      </c>
      <c r="D8870">
        <v>649</v>
      </c>
      <c r="E8870" t="s">
        <v>18</v>
      </c>
      <c r="F8870" t="s">
        <v>16</v>
      </c>
      <c r="G8870">
        <v>38</v>
      </c>
      <c r="H8870">
        <v>8</v>
      </c>
      <c r="I8870">
        <v>0</v>
      </c>
      <c r="J8870">
        <v>1</v>
      </c>
      <c r="K8870">
        <v>1</v>
      </c>
      <c r="L8870">
        <v>0</v>
      </c>
      <c r="M8870">
        <v>103760.53</v>
      </c>
      <c r="N8870">
        <v>0</v>
      </c>
    </row>
    <row r="8871" spans="1:14" x14ac:dyDescent="0.3">
      <c r="A8871">
        <v>8870</v>
      </c>
      <c r="B8871">
        <v>15733597</v>
      </c>
      <c r="C8871" t="s">
        <v>727</v>
      </c>
      <c r="D8871">
        <v>669</v>
      </c>
      <c r="E8871" t="s">
        <v>15</v>
      </c>
      <c r="F8871" t="s">
        <v>16</v>
      </c>
      <c r="G8871">
        <v>41</v>
      </c>
      <c r="H8871">
        <v>0</v>
      </c>
      <c r="I8871">
        <v>150219.41</v>
      </c>
      <c r="J8871">
        <v>2</v>
      </c>
      <c r="K8871">
        <v>0</v>
      </c>
      <c r="L8871">
        <v>0</v>
      </c>
      <c r="M8871">
        <v>107839.03</v>
      </c>
      <c r="N8871">
        <v>0</v>
      </c>
    </row>
    <row r="8872" spans="1:14" x14ac:dyDescent="0.3">
      <c r="A8872">
        <v>8871</v>
      </c>
      <c r="B8872">
        <v>15789560</v>
      </c>
      <c r="C8872" t="s">
        <v>80</v>
      </c>
      <c r="D8872">
        <v>668</v>
      </c>
      <c r="E8872" t="s">
        <v>15</v>
      </c>
      <c r="F8872" t="s">
        <v>23</v>
      </c>
      <c r="G8872">
        <v>42</v>
      </c>
      <c r="H8872">
        <v>8</v>
      </c>
      <c r="I8872">
        <v>187534.79</v>
      </c>
      <c r="J8872">
        <v>1</v>
      </c>
      <c r="K8872">
        <v>1</v>
      </c>
      <c r="L8872">
        <v>1</v>
      </c>
      <c r="M8872">
        <v>32900.410000000003</v>
      </c>
      <c r="N8872">
        <v>1</v>
      </c>
    </row>
    <row r="8873" spans="1:14" x14ac:dyDescent="0.3">
      <c r="A8873">
        <v>8872</v>
      </c>
      <c r="B8873">
        <v>15699524</v>
      </c>
      <c r="C8873" t="s">
        <v>550</v>
      </c>
      <c r="D8873">
        <v>466</v>
      </c>
      <c r="E8873" t="s">
        <v>15</v>
      </c>
      <c r="F8873" t="s">
        <v>16</v>
      </c>
      <c r="G8873">
        <v>30</v>
      </c>
      <c r="H8873">
        <v>3</v>
      </c>
      <c r="I8873">
        <v>0</v>
      </c>
      <c r="J8873">
        <v>1</v>
      </c>
      <c r="K8873">
        <v>1</v>
      </c>
      <c r="L8873">
        <v>0</v>
      </c>
      <c r="M8873">
        <v>193984.6</v>
      </c>
      <c r="N8873">
        <v>0</v>
      </c>
    </row>
    <row r="8874" spans="1:14" x14ac:dyDescent="0.3">
      <c r="A8874">
        <v>8873</v>
      </c>
      <c r="B8874">
        <v>15626475</v>
      </c>
      <c r="C8874" t="s">
        <v>2793</v>
      </c>
      <c r="D8874">
        <v>685</v>
      </c>
      <c r="E8874" t="s">
        <v>15</v>
      </c>
      <c r="F8874" t="s">
        <v>23</v>
      </c>
      <c r="G8874">
        <v>30</v>
      </c>
      <c r="H8874">
        <v>2</v>
      </c>
      <c r="I8874">
        <v>0</v>
      </c>
      <c r="J8874">
        <v>2</v>
      </c>
      <c r="K8874">
        <v>1</v>
      </c>
      <c r="L8874">
        <v>1</v>
      </c>
      <c r="M8874">
        <v>140889.32</v>
      </c>
      <c r="N8874">
        <v>0</v>
      </c>
    </row>
    <row r="8875" spans="1:14" x14ac:dyDescent="0.3">
      <c r="A8875">
        <v>8874</v>
      </c>
      <c r="B8875">
        <v>15810839</v>
      </c>
      <c r="C8875" t="s">
        <v>945</v>
      </c>
      <c r="D8875">
        <v>610</v>
      </c>
      <c r="E8875" t="s">
        <v>15</v>
      </c>
      <c r="F8875" t="s">
        <v>23</v>
      </c>
      <c r="G8875">
        <v>34</v>
      </c>
      <c r="H8875">
        <v>0</v>
      </c>
      <c r="I8875">
        <v>103108.17</v>
      </c>
      <c r="J8875">
        <v>1</v>
      </c>
      <c r="K8875">
        <v>0</v>
      </c>
      <c r="L8875">
        <v>0</v>
      </c>
      <c r="M8875">
        <v>125646.82</v>
      </c>
      <c r="N8875">
        <v>0</v>
      </c>
    </row>
    <row r="8876" spans="1:14" x14ac:dyDescent="0.3">
      <c r="A8876">
        <v>8875</v>
      </c>
      <c r="B8876">
        <v>15684318</v>
      </c>
      <c r="C8876" t="s">
        <v>524</v>
      </c>
      <c r="D8876">
        <v>582</v>
      </c>
      <c r="E8876" t="s">
        <v>26</v>
      </c>
      <c r="F8876" t="s">
        <v>16</v>
      </c>
      <c r="G8876">
        <v>50</v>
      </c>
      <c r="H8876">
        <v>6</v>
      </c>
      <c r="I8876">
        <v>96486.57</v>
      </c>
      <c r="J8876">
        <v>2</v>
      </c>
      <c r="K8876">
        <v>1</v>
      </c>
      <c r="L8876">
        <v>1</v>
      </c>
      <c r="M8876">
        <v>20344.02</v>
      </c>
      <c r="N8876">
        <v>0</v>
      </c>
    </row>
    <row r="8877" spans="1:14" x14ac:dyDescent="0.3">
      <c r="A8877">
        <v>8876</v>
      </c>
      <c r="B8877">
        <v>15768120</v>
      </c>
      <c r="C8877" t="s">
        <v>323</v>
      </c>
      <c r="D8877">
        <v>702</v>
      </c>
      <c r="E8877" t="s">
        <v>26</v>
      </c>
      <c r="F8877" t="s">
        <v>23</v>
      </c>
      <c r="G8877">
        <v>36</v>
      </c>
      <c r="H8877">
        <v>9</v>
      </c>
      <c r="I8877">
        <v>90560.48</v>
      </c>
      <c r="J8877">
        <v>2</v>
      </c>
      <c r="K8877">
        <v>1</v>
      </c>
      <c r="L8877">
        <v>0</v>
      </c>
      <c r="M8877">
        <v>174268.87</v>
      </c>
      <c r="N8877">
        <v>0</v>
      </c>
    </row>
    <row r="8878" spans="1:14" x14ac:dyDescent="0.3">
      <c r="A8878">
        <v>8877</v>
      </c>
      <c r="B8878">
        <v>15712807</v>
      </c>
      <c r="C8878" t="s">
        <v>301</v>
      </c>
      <c r="D8878">
        <v>556</v>
      </c>
      <c r="E8878" t="s">
        <v>18</v>
      </c>
      <c r="F8878" t="s">
        <v>23</v>
      </c>
      <c r="G8878">
        <v>46</v>
      </c>
      <c r="H8878">
        <v>3</v>
      </c>
      <c r="I8878">
        <v>131764.96</v>
      </c>
      <c r="J8878">
        <v>1</v>
      </c>
      <c r="K8878">
        <v>1</v>
      </c>
      <c r="L8878">
        <v>1</v>
      </c>
      <c r="M8878">
        <v>108500.66</v>
      </c>
      <c r="N8878">
        <v>1</v>
      </c>
    </row>
    <row r="8879" spans="1:14" x14ac:dyDescent="0.3">
      <c r="A8879">
        <v>8878</v>
      </c>
      <c r="B8879">
        <v>15696371</v>
      </c>
      <c r="C8879" t="s">
        <v>857</v>
      </c>
      <c r="D8879">
        <v>812</v>
      </c>
      <c r="E8879" t="s">
        <v>18</v>
      </c>
      <c r="F8879" t="s">
        <v>16</v>
      </c>
      <c r="G8879">
        <v>24</v>
      </c>
      <c r="H8879">
        <v>1</v>
      </c>
      <c r="I8879">
        <v>92476.88</v>
      </c>
      <c r="J8879">
        <v>1</v>
      </c>
      <c r="K8879">
        <v>0</v>
      </c>
      <c r="L8879">
        <v>0</v>
      </c>
      <c r="M8879">
        <v>83247.14</v>
      </c>
      <c r="N8879">
        <v>0</v>
      </c>
    </row>
    <row r="8880" spans="1:14" x14ac:dyDescent="0.3">
      <c r="A8880">
        <v>8879</v>
      </c>
      <c r="B8880">
        <v>15675794</v>
      </c>
      <c r="C8880" t="s">
        <v>753</v>
      </c>
      <c r="D8880">
        <v>645</v>
      </c>
      <c r="E8880" t="s">
        <v>26</v>
      </c>
      <c r="F8880" t="s">
        <v>23</v>
      </c>
      <c r="G8880">
        <v>47</v>
      </c>
      <c r="H8880">
        <v>9</v>
      </c>
      <c r="I8880">
        <v>152076.93</v>
      </c>
      <c r="J8880">
        <v>1</v>
      </c>
      <c r="K8880">
        <v>1</v>
      </c>
      <c r="L8880">
        <v>0</v>
      </c>
      <c r="M8880">
        <v>121840.2</v>
      </c>
      <c r="N8880">
        <v>1</v>
      </c>
    </row>
    <row r="8881" spans="1:14" x14ac:dyDescent="0.3">
      <c r="A8881">
        <v>8880</v>
      </c>
      <c r="B8881">
        <v>15774277</v>
      </c>
      <c r="C8881" t="s">
        <v>292</v>
      </c>
      <c r="D8881">
        <v>809</v>
      </c>
      <c r="E8881" t="s">
        <v>15</v>
      </c>
      <c r="F8881" t="s">
        <v>23</v>
      </c>
      <c r="G8881">
        <v>43</v>
      </c>
      <c r="H8881">
        <v>2</v>
      </c>
      <c r="I8881">
        <v>0</v>
      </c>
      <c r="J8881">
        <v>2</v>
      </c>
      <c r="K8881">
        <v>1</v>
      </c>
      <c r="L8881">
        <v>1</v>
      </c>
      <c r="M8881">
        <v>132908.07</v>
      </c>
      <c r="N8881">
        <v>0</v>
      </c>
    </row>
    <row r="8882" spans="1:14" x14ac:dyDescent="0.3">
      <c r="A8882">
        <v>8881</v>
      </c>
      <c r="B8882">
        <v>15603764</v>
      </c>
      <c r="C8882" t="s">
        <v>191</v>
      </c>
      <c r="D8882">
        <v>560</v>
      </c>
      <c r="E8882" t="s">
        <v>15</v>
      </c>
      <c r="F8882" t="s">
        <v>23</v>
      </c>
      <c r="G8882">
        <v>49</v>
      </c>
      <c r="H8882">
        <v>4</v>
      </c>
      <c r="I8882">
        <v>0</v>
      </c>
      <c r="J8882">
        <v>1</v>
      </c>
      <c r="K8882">
        <v>1</v>
      </c>
      <c r="L8882">
        <v>1</v>
      </c>
      <c r="M8882">
        <v>100075.1</v>
      </c>
      <c r="N8882">
        <v>1</v>
      </c>
    </row>
    <row r="8883" spans="1:14" x14ac:dyDescent="0.3">
      <c r="A8883">
        <v>8882</v>
      </c>
      <c r="B8883">
        <v>15618647</v>
      </c>
      <c r="C8883" t="s">
        <v>217</v>
      </c>
      <c r="D8883">
        <v>744</v>
      </c>
      <c r="E8883" t="s">
        <v>15</v>
      </c>
      <c r="F8883" t="s">
        <v>23</v>
      </c>
      <c r="G8883">
        <v>29</v>
      </c>
      <c r="H8883">
        <v>1</v>
      </c>
      <c r="I8883">
        <v>43504.42</v>
      </c>
      <c r="J8883">
        <v>1</v>
      </c>
      <c r="K8883">
        <v>1</v>
      </c>
      <c r="L8883">
        <v>1</v>
      </c>
      <c r="M8883">
        <v>119327.75</v>
      </c>
      <c r="N8883">
        <v>0</v>
      </c>
    </row>
    <row r="8884" spans="1:14" x14ac:dyDescent="0.3">
      <c r="A8884">
        <v>8883</v>
      </c>
      <c r="B8884">
        <v>15614643</v>
      </c>
      <c r="C8884" t="s">
        <v>2794</v>
      </c>
      <c r="D8884">
        <v>731</v>
      </c>
      <c r="E8884" t="s">
        <v>18</v>
      </c>
      <c r="F8884" t="s">
        <v>16</v>
      </c>
      <c r="G8884">
        <v>39</v>
      </c>
      <c r="H8884">
        <v>2</v>
      </c>
      <c r="I8884">
        <v>0</v>
      </c>
      <c r="J8884">
        <v>2</v>
      </c>
      <c r="K8884">
        <v>1</v>
      </c>
      <c r="L8884">
        <v>0</v>
      </c>
      <c r="M8884">
        <v>136737.13</v>
      </c>
      <c r="N8884">
        <v>0</v>
      </c>
    </row>
    <row r="8885" spans="1:14" x14ac:dyDescent="0.3">
      <c r="A8885">
        <v>8884</v>
      </c>
      <c r="B8885">
        <v>15707696</v>
      </c>
      <c r="C8885" t="s">
        <v>457</v>
      </c>
      <c r="D8885">
        <v>471</v>
      </c>
      <c r="E8885" t="s">
        <v>18</v>
      </c>
      <c r="F8885" t="s">
        <v>16</v>
      </c>
      <c r="G8885">
        <v>28</v>
      </c>
      <c r="H8885">
        <v>5</v>
      </c>
      <c r="I8885">
        <v>0</v>
      </c>
      <c r="J8885">
        <v>2</v>
      </c>
      <c r="K8885">
        <v>1</v>
      </c>
      <c r="L8885">
        <v>1</v>
      </c>
      <c r="M8885">
        <v>22356.97</v>
      </c>
      <c r="N8885">
        <v>0</v>
      </c>
    </row>
    <row r="8886" spans="1:14" x14ac:dyDescent="0.3">
      <c r="A8886">
        <v>8885</v>
      </c>
      <c r="B8886">
        <v>15749583</v>
      </c>
      <c r="C8886" t="s">
        <v>510</v>
      </c>
      <c r="D8886">
        <v>686</v>
      </c>
      <c r="E8886" t="s">
        <v>26</v>
      </c>
      <c r="F8886" t="s">
        <v>16</v>
      </c>
      <c r="G8886">
        <v>38</v>
      </c>
      <c r="H8886">
        <v>2</v>
      </c>
      <c r="I8886">
        <v>93569.86</v>
      </c>
      <c r="J8886">
        <v>3</v>
      </c>
      <c r="K8886">
        <v>0</v>
      </c>
      <c r="L8886">
        <v>0</v>
      </c>
      <c r="M8886">
        <v>10137.34</v>
      </c>
      <c r="N8886">
        <v>1</v>
      </c>
    </row>
    <row r="8887" spans="1:14" x14ac:dyDescent="0.3">
      <c r="A8887">
        <v>8886</v>
      </c>
      <c r="B8887">
        <v>15815125</v>
      </c>
      <c r="C8887" t="s">
        <v>2795</v>
      </c>
      <c r="D8887">
        <v>668</v>
      </c>
      <c r="E8887" t="s">
        <v>18</v>
      </c>
      <c r="F8887" t="s">
        <v>23</v>
      </c>
      <c r="G8887">
        <v>45</v>
      </c>
      <c r="H8887">
        <v>4</v>
      </c>
      <c r="I8887">
        <v>102486.21</v>
      </c>
      <c r="J8887">
        <v>2</v>
      </c>
      <c r="K8887">
        <v>1</v>
      </c>
      <c r="L8887">
        <v>1</v>
      </c>
      <c r="M8887">
        <v>158379.25</v>
      </c>
      <c r="N8887">
        <v>0</v>
      </c>
    </row>
    <row r="8888" spans="1:14" x14ac:dyDescent="0.3">
      <c r="A8888">
        <v>8887</v>
      </c>
      <c r="B8888">
        <v>15779620</v>
      </c>
      <c r="C8888" t="s">
        <v>744</v>
      </c>
      <c r="D8888">
        <v>575</v>
      </c>
      <c r="E8888" t="s">
        <v>15</v>
      </c>
      <c r="F8888" t="s">
        <v>23</v>
      </c>
      <c r="G8888">
        <v>36</v>
      </c>
      <c r="H8888">
        <v>1</v>
      </c>
      <c r="I8888">
        <v>0</v>
      </c>
      <c r="J8888">
        <v>1</v>
      </c>
      <c r="K8888">
        <v>0</v>
      </c>
      <c r="L8888">
        <v>1</v>
      </c>
      <c r="M8888">
        <v>94570.559999999998</v>
      </c>
      <c r="N8888">
        <v>0</v>
      </c>
    </row>
    <row r="8889" spans="1:14" x14ac:dyDescent="0.3">
      <c r="A8889">
        <v>8888</v>
      </c>
      <c r="B8889">
        <v>15768233</v>
      </c>
      <c r="C8889" t="s">
        <v>785</v>
      </c>
      <c r="D8889">
        <v>435</v>
      </c>
      <c r="E8889" t="s">
        <v>26</v>
      </c>
      <c r="F8889" t="s">
        <v>23</v>
      </c>
      <c r="G8889">
        <v>37</v>
      </c>
      <c r="H8889">
        <v>8</v>
      </c>
      <c r="I8889">
        <v>114346.3</v>
      </c>
      <c r="J8889">
        <v>1</v>
      </c>
      <c r="K8889">
        <v>0</v>
      </c>
      <c r="L8889">
        <v>1</v>
      </c>
      <c r="M8889">
        <v>980.93</v>
      </c>
      <c r="N8889">
        <v>1</v>
      </c>
    </row>
    <row r="8890" spans="1:14" x14ac:dyDescent="0.3">
      <c r="A8890">
        <v>8889</v>
      </c>
      <c r="B8890">
        <v>15637788</v>
      </c>
      <c r="C8890" t="s">
        <v>1848</v>
      </c>
      <c r="D8890">
        <v>743</v>
      </c>
      <c r="E8890" t="s">
        <v>15</v>
      </c>
      <c r="F8890" t="s">
        <v>23</v>
      </c>
      <c r="G8890">
        <v>23</v>
      </c>
      <c r="H8890">
        <v>3</v>
      </c>
      <c r="I8890">
        <v>110203.77</v>
      </c>
      <c r="J8890">
        <v>1</v>
      </c>
      <c r="K8890">
        <v>1</v>
      </c>
      <c r="L8890">
        <v>0</v>
      </c>
      <c r="M8890">
        <v>95583.45</v>
      </c>
      <c r="N8890">
        <v>0</v>
      </c>
    </row>
    <row r="8891" spans="1:14" x14ac:dyDescent="0.3">
      <c r="A8891">
        <v>8890</v>
      </c>
      <c r="B8891">
        <v>15777046</v>
      </c>
      <c r="C8891" t="s">
        <v>1537</v>
      </c>
      <c r="D8891">
        <v>580</v>
      </c>
      <c r="E8891" t="s">
        <v>15</v>
      </c>
      <c r="F8891" t="s">
        <v>16</v>
      </c>
      <c r="G8891">
        <v>39</v>
      </c>
      <c r="H8891">
        <v>9</v>
      </c>
      <c r="I8891">
        <v>128362.59</v>
      </c>
      <c r="J8891">
        <v>1</v>
      </c>
      <c r="K8891">
        <v>1</v>
      </c>
      <c r="L8891">
        <v>0</v>
      </c>
      <c r="M8891">
        <v>86044.98</v>
      </c>
      <c r="N8891">
        <v>0</v>
      </c>
    </row>
    <row r="8892" spans="1:14" x14ac:dyDescent="0.3">
      <c r="A8892">
        <v>8891</v>
      </c>
      <c r="B8892">
        <v>15788723</v>
      </c>
      <c r="C8892" t="s">
        <v>223</v>
      </c>
      <c r="D8892">
        <v>599</v>
      </c>
      <c r="E8892" t="s">
        <v>26</v>
      </c>
      <c r="F8892" t="s">
        <v>16</v>
      </c>
      <c r="G8892">
        <v>49</v>
      </c>
      <c r="H8892">
        <v>10</v>
      </c>
      <c r="I8892">
        <v>143888.22</v>
      </c>
      <c r="J8892">
        <v>2</v>
      </c>
      <c r="K8892">
        <v>1</v>
      </c>
      <c r="L8892">
        <v>1</v>
      </c>
      <c r="M8892">
        <v>166236.38</v>
      </c>
      <c r="N8892">
        <v>1</v>
      </c>
    </row>
    <row r="8893" spans="1:14" x14ac:dyDescent="0.3">
      <c r="A8893">
        <v>8892</v>
      </c>
      <c r="B8893">
        <v>15790489</v>
      </c>
      <c r="C8893" t="s">
        <v>1227</v>
      </c>
      <c r="D8893">
        <v>534</v>
      </c>
      <c r="E8893" t="s">
        <v>18</v>
      </c>
      <c r="F8893" t="s">
        <v>23</v>
      </c>
      <c r="G8893">
        <v>34</v>
      </c>
      <c r="H8893">
        <v>5</v>
      </c>
      <c r="I8893">
        <v>170600.78</v>
      </c>
      <c r="J8893">
        <v>1</v>
      </c>
      <c r="K8893">
        <v>0</v>
      </c>
      <c r="L8893">
        <v>1</v>
      </c>
      <c r="M8893">
        <v>5240.53</v>
      </c>
      <c r="N8893">
        <v>0</v>
      </c>
    </row>
    <row r="8894" spans="1:14" x14ac:dyDescent="0.3">
      <c r="A8894">
        <v>8893</v>
      </c>
      <c r="B8894">
        <v>15739476</v>
      </c>
      <c r="C8894" t="s">
        <v>828</v>
      </c>
      <c r="D8894">
        <v>680</v>
      </c>
      <c r="E8894" t="s">
        <v>15</v>
      </c>
      <c r="F8894" t="s">
        <v>16</v>
      </c>
      <c r="G8894">
        <v>32</v>
      </c>
      <c r="H8894">
        <v>5</v>
      </c>
      <c r="I8894">
        <v>0</v>
      </c>
      <c r="J8894">
        <v>1</v>
      </c>
      <c r="K8894">
        <v>1</v>
      </c>
      <c r="L8894">
        <v>1</v>
      </c>
      <c r="M8894">
        <v>150684.23000000001</v>
      </c>
      <c r="N8894">
        <v>0</v>
      </c>
    </row>
    <row r="8895" spans="1:14" x14ac:dyDescent="0.3">
      <c r="A8895">
        <v>8894</v>
      </c>
      <c r="B8895">
        <v>15612670</v>
      </c>
      <c r="C8895" t="s">
        <v>1693</v>
      </c>
      <c r="D8895">
        <v>631</v>
      </c>
      <c r="E8895" t="s">
        <v>18</v>
      </c>
      <c r="F8895" t="s">
        <v>16</v>
      </c>
      <c r="G8895">
        <v>46</v>
      </c>
      <c r="H8895">
        <v>10</v>
      </c>
      <c r="I8895">
        <v>0</v>
      </c>
      <c r="J8895">
        <v>2</v>
      </c>
      <c r="K8895">
        <v>1</v>
      </c>
      <c r="L8895">
        <v>1</v>
      </c>
      <c r="M8895">
        <v>129508.96</v>
      </c>
      <c r="N8895">
        <v>0</v>
      </c>
    </row>
    <row r="8896" spans="1:14" x14ac:dyDescent="0.3">
      <c r="A8896">
        <v>8895</v>
      </c>
      <c r="B8896">
        <v>15631222</v>
      </c>
      <c r="C8896" t="s">
        <v>228</v>
      </c>
      <c r="D8896">
        <v>485</v>
      </c>
      <c r="E8896" t="s">
        <v>15</v>
      </c>
      <c r="F8896" t="s">
        <v>16</v>
      </c>
      <c r="G8896">
        <v>39</v>
      </c>
      <c r="H8896">
        <v>2</v>
      </c>
      <c r="I8896">
        <v>75339.64</v>
      </c>
      <c r="J8896">
        <v>1</v>
      </c>
      <c r="K8896">
        <v>1</v>
      </c>
      <c r="L8896">
        <v>1</v>
      </c>
      <c r="M8896">
        <v>70665.16</v>
      </c>
      <c r="N8896">
        <v>0</v>
      </c>
    </row>
    <row r="8897" spans="1:14" x14ac:dyDescent="0.3">
      <c r="A8897">
        <v>8896</v>
      </c>
      <c r="B8897">
        <v>15658972</v>
      </c>
      <c r="C8897" t="s">
        <v>2621</v>
      </c>
      <c r="D8897">
        <v>699</v>
      </c>
      <c r="E8897" t="s">
        <v>15</v>
      </c>
      <c r="F8897" t="s">
        <v>16</v>
      </c>
      <c r="G8897">
        <v>40</v>
      </c>
      <c r="H8897">
        <v>8</v>
      </c>
      <c r="I8897">
        <v>122038.34</v>
      </c>
      <c r="J8897">
        <v>1</v>
      </c>
      <c r="K8897">
        <v>1</v>
      </c>
      <c r="L8897">
        <v>0</v>
      </c>
      <c r="M8897">
        <v>102085.35</v>
      </c>
      <c r="N8897">
        <v>0</v>
      </c>
    </row>
    <row r="8898" spans="1:14" x14ac:dyDescent="0.3">
      <c r="A8898">
        <v>8897</v>
      </c>
      <c r="B8898">
        <v>15724691</v>
      </c>
      <c r="C8898" t="s">
        <v>305</v>
      </c>
      <c r="D8898">
        <v>712</v>
      </c>
      <c r="E8898" t="s">
        <v>15</v>
      </c>
      <c r="F8898" t="s">
        <v>23</v>
      </c>
      <c r="G8898">
        <v>34</v>
      </c>
      <c r="H8898">
        <v>1</v>
      </c>
      <c r="I8898">
        <v>0</v>
      </c>
      <c r="J8898">
        <v>2</v>
      </c>
      <c r="K8898">
        <v>1</v>
      </c>
      <c r="L8898">
        <v>1</v>
      </c>
      <c r="M8898">
        <v>195052.12</v>
      </c>
      <c r="N8898">
        <v>0</v>
      </c>
    </row>
    <row r="8899" spans="1:14" x14ac:dyDescent="0.3">
      <c r="A8899">
        <v>8898</v>
      </c>
      <c r="B8899">
        <v>15740442</v>
      </c>
      <c r="C8899" t="s">
        <v>692</v>
      </c>
      <c r="D8899">
        <v>603</v>
      </c>
      <c r="E8899" t="s">
        <v>15</v>
      </c>
      <c r="F8899" t="s">
        <v>23</v>
      </c>
      <c r="G8899">
        <v>51</v>
      </c>
      <c r="H8899">
        <v>8</v>
      </c>
      <c r="I8899">
        <v>186825.57</v>
      </c>
      <c r="J8899">
        <v>1</v>
      </c>
      <c r="K8899">
        <v>1</v>
      </c>
      <c r="L8899">
        <v>0</v>
      </c>
      <c r="M8899">
        <v>93739.71</v>
      </c>
      <c r="N8899">
        <v>1</v>
      </c>
    </row>
    <row r="8900" spans="1:14" x14ac:dyDescent="0.3">
      <c r="A8900">
        <v>8899</v>
      </c>
      <c r="B8900">
        <v>15760427</v>
      </c>
      <c r="C8900" t="s">
        <v>58</v>
      </c>
      <c r="D8900">
        <v>850</v>
      </c>
      <c r="E8900" t="s">
        <v>15</v>
      </c>
      <c r="F8900" t="s">
        <v>23</v>
      </c>
      <c r="G8900">
        <v>40</v>
      </c>
      <c r="H8900">
        <v>6</v>
      </c>
      <c r="I8900">
        <v>124788.18</v>
      </c>
      <c r="J8900">
        <v>1</v>
      </c>
      <c r="K8900">
        <v>1</v>
      </c>
      <c r="L8900">
        <v>0</v>
      </c>
      <c r="M8900">
        <v>65612.12</v>
      </c>
      <c r="N8900">
        <v>0</v>
      </c>
    </row>
    <row r="8901" spans="1:14" x14ac:dyDescent="0.3">
      <c r="A8901">
        <v>8900</v>
      </c>
      <c r="B8901">
        <v>15677939</v>
      </c>
      <c r="C8901" t="s">
        <v>661</v>
      </c>
      <c r="D8901">
        <v>584</v>
      </c>
      <c r="E8901" t="s">
        <v>15</v>
      </c>
      <c r="F8901" t="s">
        <v>16</v>
      </c>
      <c r="G8901">
        <v>41</v>
      </c>
      <c r="H8901">
        <v>3</v>
      </c>
      <c r="I8901">
        <v>0</v>
      </c>
      <c r="J8901">
        <v>2</v>
      </c>
      <c r="K8901">
        <v>1</v>
      </c>
      <c r="L8901">
        <v>1</v>
      </c>
      <c r="M8901">
        <v>160095.48000000001</v>
      </c>
      <c r="N8901">
        <v>0</v>
      </c>
    </row>
    <row r="8902" spans="1:14" x14ac:dyDescent="0.3">
      <c r="A8902">
        <v>8901</v>
      </c>
      <c r="B8902">
        <v>15611599</v>
      </c>
      <c r="C8902" t="s">
        <v>1079</v>
      </c>
      <c r="D8902">
        <v>604</v>
      </c>
      <c r="E8902" t="s">
        <v>15</v>
      </c>
      <c r="F8902" t="s">
        <v>16</v>
      </c>
      <c r="G8902">
        <v>71</v>
      </c>
      <c r="H8902">
        <v>2</v>
      </c>
      <c r="I8902">
        <v>0</v>
      </c>
      <c r="J8902">
        <v>2</v>
      </c>
      <c r="K8902">
        <v>1</v>
      </c>
      <c r="L8902">
        <v>1</v>
      </c>
      <c r="M8902">
        <v>49506.82</v>
      </c>
      <c r="N8902">
        <v>0</v>
      </c>
    </row>
    <row r="8903" spans="1:14" x14ac:dyDescent="0.3">
      <c r="A8903">
        <v>8902</v>
      </c>
      <c r="B8903">
        <v>15633474</v>
      </c>
      <c r="C8903" t="s">
        <v>354</v>
      </c>
      <c r="D8903">
        <v>586</v>
      </c>
      <c r="E8903" t="s">
        <v>15</v>
      </c>
      <c r="F8903" t="s">
        <v>23</v>
      </c>
      <c r="G8903">
        <v>51</v>
      </c>
      <c r="H8903">
        <v>2</v>
      </c>
      <c r="I8903">
        <v>138553.57</v>
      </c>
      <c r="J8903">
        <v>1</v>
      </c>
      <c r="K8903">
        <v>1</v>
      </c>
      <c r="L8903">
        <v>1</v>
      </c>
      <c r="M8903">
        <v>92406.22</v>
      </c>
      <c r="N8903">
        <v>0</v>
      </c>
    </row>
    <row r="8904" spans="1:14" x14ac:dyDescent="0.3">
      <c r="A8904">
        <v>8903</v>
      </c>
      <c r="B8904">
        <v>15671973</v>
      </c>
      <c r="C8904" t="s">
        <v>393</v>
      </c>
      <c r="D8904">
        <v>467</v>
      </c>
      <c r="E8904" t="s">
        <v>18</v>
      </c>
      <c r="F8904" t="s">
        <v>23</v>
      </c>
      <c r="G8904">
        <v>39</v>
      </c>
      <c r="H8904">
        <v>5</v>
      </c>
      <c r="I8904">
        <v>0</v>
      </c>
      <c r="J8904">
        <v>2</v>
      </c>
      <c r="K8904">
        <v>1</v>
      </c>
      <c r="L8904">
        <v>1</v>
      </c>
      <c r="M8904">
        <v>7415.96</v>
      </c>
      <c r="N8904">
        <v>0</v>
      </c>
    </row>
    <row r="8905" spans="1:14" x14ac:dyDescent="0.3">
      <c r="A8905">
        <v>8904</v>
      </c>
      <c r="B8905">
        <v>15790019</v>
      </c>
      <c r="C8905" t="s">
        <v>2563</v>
      </c>
      <c r="D8905">
        <v>520</v>
      </c>
      <c r="E8905" t="s">
        <v>15</v>
      </c>
      <c r="F8905" t="s">
        <v>23</v>
      </c>
      <c r="G8905">
        <v>35</v>
      </c>
      <c r="H8905">
        <v>9</v>
      </c>
      <c r="I8905">
        <v>105387.89</v>
      </c>
      <c r="J8905">
        <v>1</v>
      </c>
      <c r="K8905">
        <v>1</v>
      </c>
      <c r="L8905">
        <v>1</v>
      </c>
      <c r="M8905">
        <v>25059.06</v>
      </c>
      <c r="N8905">
        <v>0</v>
      </c>
    </row>
    <row r="8906" spans="1:14" x14ac:dyDescent="0.3">
      <c r="A8906">
        <v>8905</v>
      </c>
      <c r="B8906">
        <v>15737735</v>
      </c>
      <c r="C8906" t="s">
        <v>241</v>
      </c>
      <c r="D8906">
        <v>683</v>
      </c>
      <c r="E8906" t="s">
        <v>18</v>
      </c>
      <c r="F8906" t="s">
        <v>23</v>
      </c>
      <c r="G8906">
        <v>40</v>
      </c>
      <c r="H8906">
        <v>4</v>
      </c>
      <c r="I8906">
        <v>95053.1</v>
      </c>
      <c r="J8906">
        <v>1</v>
      </c>
      <c r="K8906">
        <v>1</v>
      </c>
      <c r="L8906">
        <v>1</v>
      </c>
      <c r="M8906">
        <v>116816.54</v>
      </c>
      <c r="N8906">
        <v>1</v>
      </c>
    </row>
    <row r="8907" spans="1:14" x14ac:dyDescent="0.3">
      <c r="A8907">
        <v>8906</v>
      </c>
      <c r="B8907">
        <v>15661745</v>
      </c>
      <c r="C8907" t="s">
        <v>1234</v>
      </c>
      <c r="D8907">
        <v>557</v>
      </c>
      <c r="E8907" t="s">
        <v>15</v>
      </c>
      <c r="F8907" t="s">
        <v>23</v>
      </c>
      <c r="G8907">
        <v>36</v>
      </c>
      <c r="H8907">
        <v>3</v>
      </c>
      <c r="I8907">
        <v>0</v>
      </c>
      <c r="J8907">
        <v>1</v>
      </c>
      <c r="K8907">
        <v>0</v>
      </c>
      <c r="L8907">
        <v>1</v>
      </c>
      <c r="M8907">
        <v>144078.01999999999</v>
      </c>
      <c r="N8907">
        <v>0</v>
      </c>
    </row>
    <row r="8908" spans="1:14" x14ac:dyDescent="0.3">
      <c r="A8908">
        <v>8907</v>
      </c>
      <c r="B8908">
        <v>15797065</v>
      </c>
      <c r="C8908" t="s">
        <v>2233</v>
      </c>
      <c r="D8908">
        <v>613</v>
      </c>
      <c r="E8908" t="s">
        <v>18</v>
      </c>
      <c r="F8908" t="s">
        <v>16</v>
      </c>
      <c r="G8908">
        <v>32</v>
      </c>
      <c r="H8908">
        <v>0</v>
      </c>
      <c r="I8908">
        <v>0</v>
      </c>
      <c r="J8908">
        <v>2</v>
      </c>
      <c r="K8908">
        <v>0</v>
      </c>
      <c r="L8908">
        <v>1</v>
      </c>
      <c r="M8908">
        <v>126675.62</v>
      </c>
      <c r="N8908">
        <v>0</v>
      </c>
    </row>
    <row r="8909" spans="1:14" x14ac:dyDescent="0.3">
      <c r="A8909">
        <v>8908</v>
      </c>
      <c r="B8909">
        <v>15710671</v>
      </c>
      <c r="C8909" t="s">
        <v>305</v>
      </c>
      <c r="D8909">
        <v>786</v>
      </c>
      <c r="E8909" t="s">
        <v>15</v>
      </c>
      <c r="F8909" t="s">
        <v>23</v>
      </c>
      <c r="G8909">
        <v>34</v>
      </c>
      <c r="H8909">
        <v>3</v>
      </c>
      <c r="I8909">
        <v>137361.96</v>
      </c>
      <c r="J8909">
        <v>1</v>
      </c>
      <c r="K8909">
        <v>0</v>
      </c>
      <c r="L8909">
        <v>0</v>
      </c>
      <c r="M8909">
        <v>183682.09</v>
      </c>
      <c r="N8909">
        <v>0</v>
      </c>
    </row>
    <row r="8910" spans="1:14" x14ac:dyDescent="0.3">
      <c r="A8910">
        <v>8909</v>
      </c>
      <c r="B8910">
        <v>15656522</v>
      </c>
      <c r="C8910" t="s">
        <v>341</v>
      </c>
      <c r="D8910">
        <v>593</v>
      </c>
      <c r="E8910" t="s">
        <v>18</v>
      </c>
      <c r="F8910" t="s">
        <v>23</v>
      </c>
      <c r="G8910">
        <v>32</v>
      </c>
      <c r="H8910">
        <v>10</v>
      </c>
      <c r="I8910">
        <v>158537.42000000001</v>
      </c>
      <c r="J8910">
        <v>1</v>
      </c>
      <c r="K8910">
        <v>1</v>
      </c>
      <c r="L8910">
        <v>0</v>
      </c>
      <c r="M8910">
        <v>166850.57</v>
      </c>
      <c r="N8910">
        <v>0</v>
      </c>
    </row>
    <row r="8911" spans="1:14" x14ac:dyDescent="0.3">
      <c r="A8911">
        <v>8910</v>
      </c>
      <c r="B8911">
        <v>15705085</v>
      </c>
      <c r="C8911" t="s">
        <v>2796</v>
      </c>
      <c r="D8911">
        <v>670</v>
      </c>
      <c r="E8911" t="s">
        <v>18</v>
      </c>
      <c r="F8911" t="s">
        <v>16</v>
      </c>
      <c r="G8911">
        <v>29</v>
      </c>
      <c r="H8911">
        <v>9</v>
      </c>
      <c r="I8911">
        <v>0</v>
      </c>
      <c r="J8911">
        <v>2</v>
      </c>
      <c r="K8911">
        <v>1</v>
      </c>
      <c r="L8911">
        <v>0</v>
      </c>
      <c r="M8911">
        <v>27359.19</v>
      </c>
      <c r="N8911">
        <v>0</v>
      </c>
    </row>
    <row r="8912" spans="1:14" x14ac:dyDescent="0.3">
      <c r="A8912">
        <v>8911</v>
      </c>
      <c r="B8912">
        <v>15744873</v>
      </c>
      <c r="C8912" t="s">
        <v>699</v>
      </c>
      <c r="D8912">
        <v>657</v>
      </c>
      <c r="E8912" t="s">
        <v>26</v>
      </c>
      <c r="F8912" t="s">
        <v>16</v>
      </c>
      <c r="G8912">
        <v>48</v>
      </c>
      <c r="H8912">
        <v>5</v>
      </c>
      <c r="I8912">
        <v>143595.87</v>
      </c>
      <c r="J8912">
        <v>1</v>
      </c>
      <c r="K8912">
        <v>0</v>
      </c>
      <c r="L8912">
        <v>0</v>
      </c>
      <c r="M8912">
        <v>101314.65</v>
      </c>
      <c r="N8912">
        <v>1</v>
      </c>
    </row>
    <row r="8913" spans="1:14" x14ac:dyDescent="0.3">
      <c r="A8913">
        <v>8912</v>
      </c>
      <c r="B8913">
        <v>15781914</v>
      </c>
      <c r="C8913" t="s">
        <v>332</v>
      </c>
      <c r="D8913">
        <v>718</v>
      </c>
      <c r="E8913" t="s">
        <v>26</v>
      </c>
      <c r="F8913" t="s">
        <v>23</v>
      </c>
      <c r="G8913">
        <v>32</v>
      </c>
      <c r="H8913">
        <v>9</v>
      </c>
      <c r="I8913">
        <v>169947.41</v>
      </c>
      <c r="J8913">
        <v>2</v>
      </c>
      <c r="K8913">
        <v>1</v>
      </c>
      <c r="L8913">
        <v>1</v>
      </c>
      <c r="M8913">
        <v>27979.16</v>
      </c>
      <c r="N8913">
        <v>0</v>
      </c>
    </row>
    <row r="8914" spans="1:14" x14ac:dyDescent="0.3">
      <c r="A8914">
        <v>8913</v>
      </c>
      <c r="B8914">
        <v>15637354</v>
      </c>
      <c r="C8914" t="s">
        <v>1301</v>
      </c>
      <c r="D8914">
        <v>623</v>
      </c>
      <c r="E8914" t="s">
        <v>15</v>
      </c>
      <c r="F8914" t="s">
        <v>16</v>
      </c>
      <c r="G8914">
        <v>24</v>
      </c>
      <c r="H8914">
        <v>7</v>
      </c>
      <c r="I8914">
        <v>148167.82999999999</v>
      </c>
      <c r="J8914">
        <v>2</v>
      </c>
      <c r="K8914">
        <v>1</v>
      </c>
      <c r="L8914">
        <v>1</v>
      </c>
      <c r="M8914">
        <v>109470.34</v>
      </c>
      <c r="N8914">
        <v>0</v>
      </c>
    </row>
    <row r="8915" spans="1:14" x14ac:dyDescent="0.3">
      <c r="A8915">
        <v>8914</v>
      </c>
      <c r="B8915">
        <v>15717307</v>
      </c>
      <c r="C8915" t="s">
        <v>96</v>
      </c>
      <c r="D8915">
        <v>496</v>
      </c>
      <c r="E8915" t="s">
        <v>15</v>
      </c>
      <c r="F8915" t="s">
        <v>23</v>
      </c>
      <c r="G8915">
        <v>31</v>
      </c>
      <c r="H8915">
        <v>5</v>
      </c>
      <c r="I8915">
        <v>0</v>
      </c>
      <c r="J8915">
        <v>2</v>
      </c>
      <c r="K8915">
        <v>1</v>
      </c>
      <c r="L8915">
        <v>0</v>
      </c>
      <c r="M8915">
        <v>93713.13</v>
      </c>
      <c r="N8915">
        <v>0</v>
      </c>
    </row>
    <row r="8916" spans="1:14" x14ac:dyDescent="0.3">
      <c r="A8916">
        <v>8915</v>
      </c>
      <c r="B8916">
        <v>15746695</v>
      </c>
      <c r="C8916" t="s">
        <v>2797</v>
      </c>
      <c r="D8916">
        <v>429</v>
      </c>
      <c r="E8916" t="s">
        <v>15</v>
      </c>
      <c r="F8916" t="s">
        <v>16</v>
      </c>
      <c r="G8916">
        <v>39</v>
      </c>
      <c r="H8916">
        <v>6</v>
      </c>
      <c r="I8916">
        <v>48023.83</v>
      </c>
      <c r="J8916">
        <v>1</v>
      </c>
      <c r="K8916">
        <v>1</v>
      </c>
      <c r="L8916">
        <v>0</v>
      </c>
      <c r="M8916">
        <v>74870.990000000005</v>
      </c>
      <c r="N8916">
        <v>0</v>
      </c>
    </row>
    <row r="8917" spans="1:14" x14ac:dyDescent="0.3">
      <c r="A8917">
        <v>8916</v>
      </c>
      <c r="B8917">
        <v>15804962</v>
      </c>
      <c r="C8917" t="s">
        <v>1244</v>
      </c>
      <c r="D8917">
        <v>606</v>
      </c>
      <c r="E8917" t="s">
        <v>15</v>
      </c>
      <c r="F8917" t="s">
        <v>23</v>
      </c>
      <c r="G8917">
        <v>36</v>
      </c>
      <c r="H8917">
        <v>1</v>
      </c>
      <c r="I8917">
        <v>155655.46</v>
      </c>
      <c r="J8917">
        <v>1</v>
      </c>
      <c r="K8917">
        <v>1</v>
      </c>
      <c r="L8917">
        <v>1</v>
      </c>
      <c r="M8917">
        <v>192387.51</v>
      </c>
      <c r="N8917">
        <v>1</v>
      </c>
    </row>
    <row r="8918" spans="1:14" x14ac:dyDescent="0.3">
      <c r="A8918">
        <v>8917</v>
      </c>
      <c r="B8918">
        <v>15665378</v>
      </c>
      <c r="C8918" t="s">
        <v>628</v>
      </c>
      <c r="D8918">
        <v>499</v>
      </c>
      <c r="E8918" t="s">
        <v>15</v>
      </c>
      <c r="F8918" t="s">
        <v>16</v>
      </c>
      <c r="G8918">
        <v>46</v>
      </c>
      <c r="H8918">
        <v>6</v>
      </c>
      <c r="I8918">
        <v>0</v>
      </c>
      <c r="J8918">
        <v>2</v>
      </c>
      <c r="K8918">
        <v>1</v>
      </c>
      <c r="L8918">
        <v>0</v>
      </c>
      <c r="M8918">
        <v>73457.55</v>
      </c>
      <c r="N8918">
        <v>0</v>
      </c>
    </row>
    <row r="8919" spans="1:14" x14ac:dyDescent="0.3">
      <c r="A8919">
        <v>8918</v>
      </c>
      <c r="B8919">
        <v>15757865</v>
      </c>
      <c r="C8919" t="s">
        <v>1443</v>
      </c>
      <c r="D8919">
        <v>642</v>
      </c>
      <c r="E8919" t="s">
        <v>15</v>
      </c>
      <c r="F8919" t="s">
        <v>23</v>
      </c>
      <c r="G8919">
        <v>62</v>
      </c>
      <c r="H8919">
        <v>7</v>
      </c>
      <c r="I8919">
        <v>0</v>
      </c>
      <c r="J8919">
        <v>2</v>
      </c>
      <c r="K8919">
        <v>1</v>
      </c>
      <c r="L8919">
        <v>1</v>
      </c>
      <c r="M8919">
        <v>61120.75</v>
      </c>
      <c r="N8919">
        <v>0</v>
      </c>
    </row>
    <row r="8920" spans="1:14" x14ac:dyDescent="0.3">
      <c r="A8920">
        <v>8919</v>
      </c>
      <c r="B8920">
        <v>15578787</v>
      </c>
      <c r="C8920" t="s">
        <v>1523</v>
      </c>
      <c r="D8920">
        <v>641</v>
      </c>
      <c r="E8920" t="s">
        <v>15</v>
      </c>
      <c r="F8920" t="s">
        <v>16</v>
      </c>
      <c r="G8920">
        <v>52</v>
      </c>
      <c r="H8920">
        <v>4</v>
      </c>
      <c r="I8920">
        <v>0</v>
      </c>
      <c r="J8920">
        <v>1</v>
      </c>
      <c r="K8920">
        <v>1</v>
      </c>
      <c r="L8920">
        <v>0</v>
      </c>
      <c r="M8920">
        <v>90964.54</v>
      </c>
      <c r="N8920">
        <v>1</v>
      </c>
    </row>
    <row r="8921" spans="1:14" x14ac:dyDescent="0.3">
      <c r="A8921">
        <v>8920</v>
      </c>
      <c r="B8921">
        <v>15794323</v>
      </c>
      <c r="C8921" t="s">
        <v>1580</v>
      </c>
      <c r="D8921">
        <v>673</v>
      </c>
      <c r="E8921" t="s">
        <v>15</v>
      </c>
      <c r="F8921" t="s">
        <v>23</v>
      </c>
      <c r="G8921">
        <v>32</v>
      </c>
      <c r="H8921">
        <v>8</v>
      </c>
      <c r="I8921">
        <v>121240.76</v>
      </c>
      <c r="J8921">
        <v>1</v>
      </c>
      <c r="K8921">
        <v>1</v>
      </c>
      <c r="L8921">
        <v>0</v>
      </c>
      <c r="M8921">
        <v>116969.73</v>
      </c>
      <c r="N8921">
        <v>0</v>
      </c>
    </row>
    <row r="8922" spans="1:14" x14ac:dyDescent="0.3">
      <c r="A8922">
        <v>8921</v>
      </c>
      <c r="B8922">
        <v>15697546</v>
      </c>
      <c r="C8922" t="s">
        <v>223</v>
      </c>
      <c r="D8922">
        <v>570</v>
      </c>
      <c r="E8922" t="s">
        <v>15</v>
      </c>
      <c r="F8922" t="s">
        <v>16</v>
      </c>
      <c r="G8922">
        <v>36</v>
      </c>
      <c r="H8922">
        <v>3</v>
      </c>
      <c r="I8922">
        <v>0</v>
      </c>
      <c r="J8922">
        <v>2</v>
      </c>
      <c r="K8922">
        <v>1</v>
      </c>
      <c r="L8922">
        <v>0</v>
      </c>
      <c r="M8922">
        <v>92118.75</v>
      </c>
      <c r="N8922">
        <v>0</v>
      </c>
    </row>
    <row r="8923" spans="1:14" x14ac:dyDescent="0.3">
      <c r="A8923">
        <v>8922</v>
      </c>
      <c r="B8923">
        <v>15629519</v>
      </c>
      <c r="C8923" t="s">
        <v>43</v>
      </c>
      <c r="D8923">
        <v>472</v>
      </c>
      <c r="E8923" t="s">
        <v>15</v>
      </c>
      <c r="F8923" t="s">
        <v>16</v>
      </c>
      <c r="G8923">
        <v>37</v>
      </c>
      <c r="H8923">
        <v>1</v>
      </c>
      <c r="I8923">
        <v>0</v>
      </c>
      <c r="J8923">
        <v>2</v>
      </c>
      <c r="K8923">
        <v>1</v>
      </c>
      <c r="L8923">
        <v>1</v>
      </c>
      <c r="M8923">
        <v>48357.9</v>
      </c>
      <c r="N8923">
        <v>0</v>
      </c>
    </row>
    <row r="8924" spans="1:14" x14ac:dyDescent="0.3">
      <c r="A8924">
        <v>8923</v>
      </c>
      <c r="B8924">
        <v>15624703</v>
      </c>
      <c r="C8924" t="s">
        <v>1064</v>
      </c>
      <c r="D8924">
        <v>550</v>
      </c>
      <c r="E8924" t="s">
        <v>26</v>
      </c>
      <c r="F8924" t="s">
        <v>23</v>
      </c>
      <c r="G8924">
        <v>35</v>
      </c>
      <c r="H8924">
        <v>9</v>
      </c>
      <c r="I8924">
        <v>129847.75</v>
      </c>
      <c r="J8924">
        <v>2</v>
      </c>
      <c r="K8924">
        <v>1</v>
      </c>
      <c r="L8924">
        <v>0</v>
      </c>
      <c r="M8924">
        <v>197325.4</v>
      </c>
      <c r="N8924">
        <v>0</v>
      </c>
    </row>
    <row r="8925" spans="1:14" x14ac:dyDescent="0.3">
      <c r="A8925">
        <v>8924</v>
      </c>
      <c r="B8925">
        <v>15570002</v>
      </c>
      <c r="C8925" t="s">
        <v>2798</v>
      </c>
      <c r="D8925">
        <v>625</v>
      </c>
      <c r="E8925" t="s">
        <v>26</v>
      </c>
      <c r="F8925" t="s">
        <v>16</v>
      </c>
      <c r="G8925">
        <v>55</v>
      </c>
      <c r="H8925">
        <v>8</v>
      </c>
      <c r="I8925">
        <v>118772.71</v>
      </c>
      <c r="J8925">
        <v>4</v>
      </c>
      <c r="K8925">
        <v>0</v>
      </c>
      <c r="L8925">
        <v>0</v>
      </c>
      <c r="M8925">
        <v>135853.62</v>
      </c>
      <c r="N8925">
        <v>1</v>
      </c>
    </row>
    <row r="8926" spans="1:14" x14ac:dyDescent="0.3">
      <c r="A8926">
        <v>8925</v>
      </c>
      <c r="B8926">
        <v>15808566</v>
      </c>
      <c r="C8926" t="s">
        <v>391</v>
      </c>
      <c r="D8926">
        <v>516</v>
      </c>
      <c r="E8926" t="s">
        <v>15</v>
      </c>
      <c r="F8926" t="s">
        <v>23</v>
      </c>
      <c r="G8926">
        <v>46</v>
      </c>
      <c r="H8926">
        <v>2</v>
      </c>
      <c r="I8926">
        <v>0</v>
      </c>
      <c r="J8926">
        <v>2</v>
      </c>
      <c r="K8926">
        <v>1</v>
      </c>
      <c r="L8926">
        <v>1</v>
      </c>
      <c r="M8926">
        <v>169122.54</v>
      </c>
      <c r="N8926">
        <v>0</v>
      </c>
    </row>
    <row r="8927" spans="1:14" x14ac:dyDescent="0.3">
      <c r="A8927">
        <v>8926</v>
      </c>
      <c r="B8927">
        <v>15805463</v>
      </c>
      <c r="C8927" t="s">
        <v>2412</v>
      </c>
      <c r="D8927">
        <v>682</v>
      </c>
      <c r="E8927" t="s">
        <v>26</v>
      </c>
      <c r="F8927" t="s">
        <v>23</v>
      </c>
      <c r="G8927">
        <v>32</v>
      </c>
      <c r="H8927">
        <v>2</v>
      </c>
      <c r="I8927">
        <v>105163.88</v>
      </c>
      <c r="J8927">
        <v>2</v>
      </c>
      <c r="K8927">
        <v>1</v>
      </c>
      <c r="L8927">
        <v>1</v>
      </c>
      <c r="M8927">
        <v>164170.46</v>
      </c>
      <c r="N8927">
        <v>0</v>
      </c>
    </row>
    <row r="8928" spans="1:14" x14ac:dyDescent="0.3">
      <c r="A8928">
        <v>8927</v>
      </c>
      <c r="B8928">
        <v>15709136</v>
      </c>
      <c r="C8928" t="s">
        <v>1679</v>
      </c>
      <c r="D8928">
        <v>620</v>
      </c>
      <c r="E8928" t="s">
        <v>15</v>
      </c>
      <c r="F8928" t="s">
        <v>23</v>
      </c>
      <c r="G8928">
        <v>28</v>
      </c>
      <c r="H8928">
        <v>8</v>
      </c>
      <c r="I8928">
        <v>0</v>
      </c>
      <c r="J8928">
        <v>2</v>
      </c>
      <c r="K8928">
        <v>1</v>
      </c>
      <c r="L8928">
        <v>1</v>
      </c>
      <c r="M8928">
        <v>199909.32</v>
      </c>
      <c r="N8928">
        <v>0</v>
      </c>
    </row>
    <row r="8929" spans="1:14" x14ac:dyDescent="0.3">
      <c r="A8929">
        <v>8928</v>
      </c>
      <c r="B8929">
        <v>15801605</v>
      </c>
      <c r="C8929" t="s">
        <v>1169</v>
      </c>
      <c r="D8929">
        <v>626</v>
      </c>
      <c r="E8929" t="s">
        <v>15</v>
      </c>
      <c r="F8929" t="s">
        <v>16</v>
      </c>
      <c r="G8929">
        <v>39</v>
      </c>
      <c r="H8929">
        <v>0</v>
      </c>
      <c r="I8929">
        <v>0</v>
      </c>
      <c r="J8929">
        <v>2</v>
      </c>
      <c r="K8929">
        <v>1</v>
      </c>
      <c r="L8929">
        <v>1</v>
      </c>
      <c r="M8929">
        <v>83295.09</v>
      </c>
      <c r="N8929">
        <v>0</v>
      </c>
    </row>
    <row r="8930" spans="1:14" x14ac:dyDescent="0.3">
      <c r="A8930">
        <v>8929</v>
      </c>
      <c r="B8930">
        <v>15567855</v>
      </c>
      <c r="C8930" t="s">
        <v>160</v>
      </c>
      <c r="D8930">
        <v>623</v>
      </c>
      <c r="E8930" t="s">
        <v>15</v>
      </c>
      <c r="F8930" t="s">
        <v>16</v>
      </c>
      <c r="G8930">
        <v>29</v>
      </c>
      <c r="H8930">
        <v>1</v>
      </c>
      <c r="I8930">
        <v>0</v>
      </c>
      <c r="J8930">
        <v>2</v>
      </c>
      <c r="K8930">
        <v>0</v>
      </c>
      <c r="L8930">
        <v>0</v>
      </c>
      <c r="M8930">
        <v>39382.06</v>
      </c>
      <c r="N8930">
        <v>0</v>
      </c>
    </row>
    <row r="8931" spans="1:14" x14ac:dyDescent="0.3">
      <c r="A8931">
        <v>8930</v>
      </c>
      <c r="B8931">
        <v>15675141</v>
      </c>
      <c r="C8931" t="s">
        <v>645</v>
      </c>
      <c r="D8931">
        <v>569</v>
      </c>
      <c r="E8931" t="s">
        <v>15</v>
      </c>
      <c r="F8931" t="s">
        <v>16</v>
      </c>
      <c r="G8931">
        <v>35</v>
      </c>
      <c r="H8931">
        <v>4</v>
      </c>
      <c r="I8931">
        <v>93934.63</v>
      </c>
      <c r="J8931">
        <v>1</v>
      </c>
      <c r="K8931">
        <v>1</v>
      </c>
      <c r="L8931">
        <v>0</v>
      </c>
      <c r="M8931">
        <v>184748.23</v>
      </c>
      <c r="N8931">
        <v>0</v>
      </c>
    </row>
    <row r="8932" spans="1:14" x14ac:dyDescent="0.3">
      <c r="A8932">
        <v>8931</v>
      </c>
      <c r="B8932">
        <v>15665759</v>
      </c>
      <c r="C8932" t="s">
        <v>324</v>
      </c>
      <c r="D8932">
        <v>724</v>
      </c>
      <c r="E8932" t="s">
        <v>15</v>
      </c>
      <c r="F8932" t="s">
        <v>16</v>
      </c>
      <c r="G8932">
        <v>69</v>
      </c>
      <c r="H8932">
        <v>5</v>
      </c>
      <c r="I8932">
        <v>117866.92</v>
      </c>
      <c r="J8932">
        <v>1</v>
      </c>
      <c r="K8932">
        <v>1</v>
      </c>
      <c r="L8932">
        <v>1</v>
      </c>
      <c r="M8932">
        <v>62280.91</v>
      </c>
      <c r="N8932">
        <v>0</v>
      </c>
    </row>
    <row r="8933" spans="1:14" x14ac:dyDescent="0.3">
      <c r="A8933">
        <v>8932</v>
      </c>
      <c r="B8933">
        <v>15761487</v>
      </c>
      <c r="C8933" t="s">
        <v>837</v>
      </c>
      <c r="D8933">
        <v>678</v>
      </c>
      <c r="E8933" t="s">
        <v>15</v>
      </c>
      <c r="F8933" t="s">
        <v>16</v>
      </c>
      <c r="G8933">
        <v>55</v>
      </c>
      <c r="H8933">
        <v>5</v>
      </c>
      <c r="I8933">
        <v>0</v>
      </c>
      <c r="J8933">
        <v>1</v>
      </c>
      <c r="K8933">
        <v>0</v>
      </c>
      <c r="L8933">
        <v>1</v>
      </c>
      <c r="M8933">
        <v>196794.11</v>
      </c>
      <c r="N8933">
        <v>1</v>
      </c>
    </row>
    <row r="8934" spans="1:14" x14ac:dyDescent="0.3">
      <c r="A8934">
        <v>8933</v>
      </c>
      <c r="B8934">
        <v>15700394</v>
      </c>
      <c r="C8934" t="s">
        <v>91</v>
      </c>
      <c r="D8934">
        <v>713</v>
      </c>
      <c r="E8934" t="s">
        <v>18</v>
      </c>
      <c r="F8934" t="s">
        <v>16</v>
      </c>
      <c r="G8934">
        <v>26</v>
      </c>
      <c r="H8934">
        <v>4</v>
      </c>
      <c r="I8934">
        <v>122857.46</v>
      </c>
      <c r="J8934">
        <v>2</v>
      </c>
      <c r="K8934">
        <v>1</v>
      </c>
      <c r="L8934">
        <v>0</v>
      </c>
      <c r="M8934">
        <v>144682.17000000001</v>
      </c>
      <c r="N8934">
        <v>1</v>
      </c>
    </row>
    <row r="8935" spans="1:14" x14ac:dyDescent="0.3">
      <c r="A8935">
        <v>8934</v>
      </c>
      <c r="B8935">
        <v>15631162</v>
      </c>
      <c r="C8935" t="s">
        <v>635</v>
      </c>
      <c r="D8935">
        <v>631</v>
      </c>
      <c r="E8935" t="s">
        <v>15</v>
      </c>
      <c r="F8935" t="s">
        <v>23</v>
      </c>
      <c r="G8935">
        <v>32</v>
      </c>
      <c r="H8935">
        <v>10</v>
      </c>
      <c r="I8935">
        <v>0</v>
      </c>
      <c r="J8935">
        <v>2</v>
      </c>
      <c r="K8935">
        <v>0</v>
      </c>
      <c r="L8935">
        <v>1</v>
      </c>
      <c r="M8935">
        <v>196342.66</v>
      </c>
      <c r="N8935">
        <v>0</v>
      </c>
    </row>
    <row r="8936" spans="1:14" x14ac:dyDescent="0.3">
      <c r="A8936">
        <v>8935</v>
      </c>
      <c r="B8936">
        <v>15630641</v>
      </c>
      <c r="C8936" t="s">
        <v>286</v>
      </c>
      <c r="D8936">
        <v>846</v>
      </c>
      <c r="E8936" t="s">
        <v>15</v>
      </c>
      <c r="F8936" t="s">
        <v>16</v>
      </c>
      <c r="G8936">
        <v>37</v>
      </c>
      <c r="H8936">
        <v>6</v>
      </c>
      <c r="I8936">
        <v>127103.97</v>
      </c>
      <c r="J8936">
        <v>1</v>
      </c>
      <c r="K8936">
        <v>1</v>
      </c>
      <c r="L8936">
        <v>1</v>
      </c>
      <c r="M8936">
        <v>41516.44</v>
      </c>
      <c r="N8936">
        <v>0</v>
      </c>
    </row>
    <row r="8937" spans="1:14" x14ac:dyDescent="0.3">
      <c r="A8937">
        <v>8936</v>
      </c>
      <c r="B8937">
        <v>15585066</v>
      </c>
      <c r="C8937" t="s">
        <v>2467</v>
      </c>
      <c r="D8937">
        <v>660</v>
      </c>
      <c r="E8937" t="s">
        <v>15</v>
      </c>
      <c r="F8937" t="s">
        <v>16</v>
      </c>
      <c r="G8937">
        <v>43</v>
      </c>
      <c r="H8937">
        <v>1</v>
      </c>
      <c r="I8937">
        <v>0</v>
      </c>
      <c r="J8937">
        <v>1</v>
      </c>
      <c r="K8937">
        <v>0</v>
      </c>
      <c r="L8937">
        <v>1</v>
      </c>
      <c r="M8937">
        <v>112026.1</v>
      </c>
      <c r="N8937">
        <v>1</v>
      </c>
    </row>
    <row r="8938" spans="1:14" x14ac:dyDescent="0.3">
      <c r="A8938">
        <v>8937</v>
      </c>
      <c r="B8938">
        <v>15722991</v>
      </c>
      <c r="C8938" t="s">
        <v>680</v>
      </c>
      <c r="D8938">
        <v>567</v>
      </c>
      <c r="E8938" t="s">
        <v>15</v>
      </c>
      <c r="F8938" t="s">
        <v>23</v>
      </c>
      <c r="G8938">
        <v>54</v>
      </c>
      <c r="H8938">
        <v>9</v>
      </c>
      <c r="I8938">
        <v>96402.96</v>
      </c>
      <c r="J8938">
        <v>1</v>
      </c>
      <c r="K8938">
        <v>0</v>
      </c>
      <c r="L8938">
        <v>0</v>
      </c>
      <c r="M8938">
        <v>52035.29</v>
      </c>
      <c r="N8938">
        <v>1</v>
      </c>
    </row>
    <row r="8939" spans="1:14" x14ac:dyDescent="0.3">
      <c r="A8939">
        <v>8938</v>
      </c>
      <c r="B8939">
        <v>15737404</v>
      </c>
      <c r="C8939" t="s">
        <v>2799</v>
      </c>
      <c r="D8939">
        <v>731</v>
      </c>
      <c r="E8939" t="s">
        <v>15</v>
      </c>
      <c r="F8939" t="s">
        <v>23</v>
      </c>
      <c r="G8939">
        <v>31</v>
      </c>
      <c r="H8939">
        <v>1</v>
      </c>
      <c r="I8939">
        <v>132512.26</v>
      </c>
      <c r="J8939">
        <v>1</v>
      </c>
      <c r="K8939">
        <v>1</v>
      </c>
      <c r="L8939">
        <v>1</v>
      </c>
      <c r="M8939">
        <v>185466.85</v>
      </c>
      <c r="N8939">
        <v>0</v>
      </c>
    </row>
    <row r="8940" spans="1:14" x14ac:dyDescent="0.3">
      <c r="A8940">
        <v>8939</v>
      </c>
      <c r="B8940">
        <v>15722409</v>
      </c>
      <c r="C8940" t="s">
        <v>109</v>
      </c>
      <c r="D8940">
        <v>693</v>
      </c>
      <c r="E8940" t="s">
        <v>18</v>
      </c>
      <c r="F8940" t="s">
        <v>23</v>
      </c>
      <c r="G8940">
        <v>47</v>
      </c>
      <c r="H8940">
        <v>8</v>
      </c>
      <c r="I8940">
        <v>107604.66</v>
      </c>
      <c r="J8940">
        <v>1</v>
      </c>
      <c r="K8940">
        <v>1</v>
      </c>
      <c r="L8940">
        <v>1</v>
      </c>
      <c r="M8940">
        <v>80149.27</v>
      </c>
      <c r="N8940">
        <v>0</v>
      </c>
    </row>
    <row r="8941" spans="1:14" x14ac:dyDescent="0.3">
      <c r="A8941">
        <v>8940</v>
      </c>
      <c r="B8941">
        <v>15806420</v>
      </c>
      <c r="C8941" t="s">
        <v>2772</v>
      </c>
      <c r="D8941">
        <v>772</v>
      </c>
      <c r="E8941" t="s">
        <v>15</v>
      </c>
      <c r="F8941" t="s">
        <v>23</v>
      </c>
      <c r="G8941">
        <v>34</v>
      </c>
      <c r="H8941">
        <v>9</v>
      </c>
      <c r="I8941">
        <v>0</v>
      </c>
      <c r="J8941">
        <v>2</v>
      </c>
      <c r="K8941">
        <v>1</v>
      </c>
      <c r="L8941">
        <v>0</v>
      </c>
      <c r="M8941">
        <v>170980.86</v>
      </c>
      <c r="N8941">
        <v>0</v>
      </c>
    </row>
    <row r="8942" spans="1:14" x14ac:dyDescent="0.3">
      <c r="A8942">
        <v>8941</v>
      </c>
      <c r="B8942">
        <v>15658148</v>
      </c>
      <c r="C8942" t="s">
        <v>1450</v>
      </c>
      <c r="D8942">
        <v>657</v>
      </c>
      <c r="E8942" t="s">
        <v>15</v>
      </c>
      <c r="F8942" t="s">
        <v>23</v>
      </c>
      <c r="G8942">
        <v>38</v>
      </c>
      <c r="H8942">
        <v>7</v>
      </c>
      <c r="I8942">
        <v>0</v>
      </c>
      <c r="J8942">
        <v>2</v>
      </c>
      <c r="K8942">
        <v>1</v>
      </c>
      <c r="L8942">
        <v>0</v>
      </c>
      <c r="M8942">
        <v>185827.74</v>
      </c>
      <c r="N8942">
        <v>0</v>
      </c>
    </row>
    <row r="8943" spans="1:14" x14ac:dyDescent="0.3">
      <c r="A8943">
        <v>8942</v>
      </c>
      <c r="B8943">
        <v>15810660</v>
      </c>
      <c r="C8943" t="s">
        <v>268</v>
      </c>
      <c r="D8943">
        <v>774</v>
      </c>
      <c r="E8943" t="s">
        <v>26</v>
      </c>
      <c r="F8943" t="s">
        <v>23</v>
      </c>
      <c r="G8943">
        <v>34</v>
      </c>
      <c r="H8943">
        <v>4</v>
      </c>
      <c r="I8943">
        <v>120875.23</v>
      </c>
      <c r="J8943">
        <v>2</v>
      </c>
      <c r="K8943">
        <v>0</v>
      </c>
      <c r="L8943">
        <v>1</v>
      </c>
      <c r="M8943">
        <v>113407.26</v>
      </c>
      <c r="N8943">
        <v>0</v>
      </c>
    </row>
    <row r="8944" spans="1:14" x14ac:dyDescent="0.3">
      <c r="A8944">
        <v>8943</v>
      </c>
      <c r="B8944">
        <v>15709780</v>
      </c>
      <c r="C8944" t="s">
        <v>1438</v>
      </c>
      <c r="D8944">
        <v>667</v>
      </c>
      <c r="E8944" t="s">
        <v>15</v>
      </c>
      <c r="F8944" t="s">
        <v>16</v>
      </c>
      <c r="G8944">
        <v>37</v>
      </c>
      <c r="H8944">
        <v>9</v>
      </c>
      <c r="I8944">
        <v>71786.899999999994</v>
      </c>
      <c r="J8944">
        <v>2</v>
      </c>
      <c r="K8944">
        <v>1</v>
      </c>
      <c r="L8944">
        <v>1</v>
      </c>
      <c r="M8944">
        <v>67734.789999999994</v>
      </c>
      <c r="N8944">
        <v>0</v>
      </c>
    </row>
    <row r="8945" spans="1:14" x14ac:dyDescent="0.3">
      <c r="A8945">
        <v>8944</v>
      </c>
      <c r="B8945">
        <v>15727350</v>
      </c>
      <c r="C8945" t="s">
        <v>365</v>
      </c>
      <c r="D8945">
        <v>516</v>
      </c>
      <c r="E8945" t="s">
        <v>15</v>
      </c>
      <c r="F8945" t="s">
        <v>16</v>
      </c>
      <c r="G8945">
        <v>37</v>
      </c>
      <c r="H8945">
        <v>8</v>
      </c>
      <c r="I8945">
        <v>113143.12</v>
      </c>
      <c r="J8945">
        <v>1</v>
      </c>
      <c r="K8945">
        <v>0</v>
      </c>
      <c r="L8945">
        <v>0</v>
      </c>
      <c r="M8945">
        <v>3363.36</v>
      </c>
      <c r="N8945">
        <v>0</v>
      </c>
    </row>
    <row r="8946" spans="1:14" x14ac:dyDescent="0.3">
      <c r="A8946">
        <v>8945</v>
      </c>
      <c r="B8946">
        <v>15752312</v>
      </c>
      <c r="C8946" t="s">
        <v>550</v>
      </c>
      <c r="D8946">
        <v>551</v>
      </c>
      <c r="E8946" t="s">
        <v>18</v>
      </c>
      <c r="F8946" t="s">
        <v>23</v>
      </c>
      <c r="G8946">
        <v>49</v>
      </c>
      <c r="H8946">
        <v>1</v>
      </c>
      <c r="I8946">
        <v>150777.72</v>
      </c>
      <c r="J8946">
        <v>2</v>
      </c>
      <c r="K8946">
        <v>1</v>
      </c>
      <c r="L8946">
        <v>1</v>
      </c>
      <c r="M8946">
        <v>135757.26999999999</v>
      </c>
      <c r="N8946">
        <v>0</v>
      </c>
    </row>
    <row r="8947" spans="1:14" x14ac:dyDescent="0.3">
      <c r="A8947">
        <v>8946</v>
      </c>
      <c r="B8947">
        <v>15616745</v>
      </c>
      <c r="C8947" t="s">
        <v>391</v>
      </c>
      <c r="D8947">
        <v>542</v>
      </c>
      <c r="E8947" t="s">
        <v>18</v>
      </c>
      <c r="F8947" t="s">
        <v>23</v>
      </c>
      <c r="G8947">
        <v>35</v>
      </c>
      <c r="H8947">
        <v>2</v>
      </c>
      <c r="I8947">
        <v>174894.53</v>
      </c>
      <c r="J8947">
        <v>1</v>
      </c>
      <c r="K8947">
        <v>1</v>
      </c>
      <c r="L8947">
        <v>1</v>
      </c>
      <c r="M8947">
        <v>22314.55</v>
      </c>
      <c r="N8947">
        <v>0</v>
      </c>
    </row>
    <row r="8948" spans="1:14" x14ac:dyDescent="0.3">
      <c r="A8948">
        <v>8947</v>
      </c>
      <c r="B8948">
        <v>15572294</v>
      </c>
      <c r="C8948" t="s">
        <v>974</v>
      </c>
      <c r="D8948">
        <v>623</v>
      </c>
      <c r="E8948" t="s">
        <v>15</v>
      </c>
      <c r="F8948" t="s">
        <v>23</v>
      </c>
      <c r="G8948">
        <v>28</v>
      </c>
      <c r="H8948">
        <v>7</v>
      </c>
      <c r="I8948">
        <v>0</v>
      </c>
      <c r="J8948">
        <v>1</v>
      </c>
      <c r="K8948">
        <v>0</v>
      </c>
      <c r="L8948">
        <v>0</v>
      </c>
      <c r="M8948">
        <v>129526.57</v>
      </c>
      <c r="N8948">
        <v>0</v>
      </c>
    </row>
    <row r="8949" spans="1:14" x14ac:dyDescent="0.3">
      <c r="A8949">
        <v>8948</v>
      </c>
      <c r="B8949">
        <v>15674110</v>
      </c>
      <c r="C8949" t="s">
        <v>459</v>
      </c>
      <c r="D8949">
        <v>701</v>
      </c>
      <c r="E8949" t="s">
        <v>15</v>
      </c>
      <c r="F8949" t="s">
        <v>16</v>
      </c>
      <c r="G8949">
        <v>43</v>
      </c>
      <c r="H8949">
        <v>2</v>
      </c>
      <c r="I8949">
        <v>160416.56</v>
      </c>
      <c r="J8949">
        <v>1</v>
      </c>
      <c r="K8949">
        <v>0</v>
      </c>
      <c r="L8949">
        <v>1</v>
      </c>
      <c r="M8949">
        <v>37266.43</v>
      </c>
      <c r="N8949">
        <v>0</v>
      </c>
    </row>
    <row r="8950" spans="1:14" x14ac:dyDescent="0.3">
      <c r="A8950">
        <v>8949</v>
      </c>
      <c r="B8950">
        <v>15662501</v>
      </c>
      <c r="C8950" t="s">
        <v>1491</v>
      </c>
      <c r="D8950">
        <v>583</v>
      </c>
      <c r="E8950" t="s">
        <v>15</v>
      </c>
      <c r="F8950" t="s">
        <v>23</v>
      </c>
      <c r="G8950">
        <v>48</v>
      </c>
      <c r="H8950">
        <v>3</v>
      </c>
      <c r="I8950">
        <v>91246.53</v>
      </c>
      <c r="J8950">
        <v>1</v>
      </c>
      <c r="K8950">
        <v>1</v>
      </c>
      <c r="L8950">
        <v>0</v>
      </c>
      <c r="M8950">
        <v>60017.46</v>
      </c>
      <c r="N8950">
        <v>1</v>
      </c>
    </row>
    <row r="8951" spans="1:14" x14ac:dyDescent="0.3">
      <c r="A8951">
        <v>8950</v>
      </c>
      <c r="B8951">
        <v>15649239</v>
      </c>
      <c r="C8951" t="s">
        <v>914</v>
      </c>
      <c r="D8951">
        <v>731</v>
      </c>
      <c r="E8951" t="s">
        <v>18</v>
      </c>
      <c r="F8951" t="s">
        <v>23</v>
      </c>
      <c r="G8951">
        <v>46</v>
      </c>
      <c r="H8951">
        <v>10</v>
      </c>
      <c r="I8951">
        <v>0</v>
      </c>
      <c r="J8951">
        <v>2</v>
      </c>
      <c r="K8951">
        <v>1</v>
      </c>
      <c r="L8951">
        <v>0</v>
      </c>
      <c r="M8951">
        <v>153015.42000000001</v>
      </c>
      <c r="N8951">
        <v>0</v>
      </c>
    </row>
    <row r="8952" spans="1:14" x14ac:dyDescent="0.3">
      <c r="A8952">
        <v>8951</v>
      </c>
      <c r="B8952">
        <v>15700424</v>
      </c>
      <c r="C8952" t="s">
        <v>59</v>
      </c>
      <c r="D8952">
        <v>461</v>
      </c>
      <c r="E8952" t="s">
        <v>15</v>
      </c>
      <c r="F8952" t="s">
        <v>16</v>
      </c>
      <c r="G8952">
        <v>35</v>
      </c>
      <c r="H8952">
        <v>5</v>
      </c>
      <c r="I8952">
        <v>0</v>
      </c>
      <c r="J8952">
        <v>1</v>
      </c>
      <c r="K8952">
        <v>1</v>
      </c>
      <c r="L8952">
        <v>1</v>
      </c>
      <c r="M8952">
        <v>54209.02</v>
      </c>
      <c r="N8952">
        <v>0</v>
      </c>
    </row>
    <row r="8953" spans="1:14" x14ac:dyDescent="0.3">
      <c r="A8953">
        <v>8952</v>
      </c>
      <c r="B8953">
        <v>15636388</v>
      </c>
      <c r="C8953" t="s">
        <v>2800</v>
      </c>
      <c r="D8953">
        <v>702</v>
      </c>
      <c r="E8953" t="s">
        <v>26</v>
      </c>
      <c r="F8953" t="s">
        <v>16</v>
      </c>
      <c r="G8953">
        <v>23</v>
      </c>
      <c r="H8953">
        <v>7</v>
      </c>
      <c r="I8953">
        <v>98775.23</v>
      </c>
      <c r="J8953">
        <v>1</v>
      </c>
      <c r="K8953">
        <v>1</v>
      </c>
      <c r="L8953">
        <v>0</v>
      </c>
      <c r="M8953">
        <v>114603.96</v>
      </c>
      <c r="N8953">
        <v>0</v>
      </c>
    </row>
    <row r="8954" spans="1:14" x14ac:dyDescent="0.3">
      <c r="A8954">
        <v>8953</v>
      </c>
      <c r="B8954">
        <v>15713975</v>
      </c>
      <c r="C8954" t="s">
        <v>792</v>
      </c>
      <c r="D8954">
        <v>565</v>
      </c>
      <c r="E8954" t="s">
        <v>26</v>
      </c>
      <c r="F8954" t="s">
        <v>16</v>
      </c>
      <c r="G8954">
        <v>47</v>
      </c>
      <c r="H8954">
        <v>10</v>
      </c>
      <c r="I8954">
        <v>139756.12</v>
      </c>
      <c r="J8954">
        <v>1</v>
      </c>
      <c r="K8954">
        <v>1</v>
      </c>
      <c r="L8954">
        <v>0</v>
      </c>
      <c r="M8954">
        <v>165849.49</v>
      </c>
      <c r="N8954">
        <v>1</v>
      </c>
    </row>
    <row r="8955" spans="1:14" x14ac:dyDescent="0.3">
      <c r="A8955">
        <v>8954</v>
      </c>
      <c r="B8955">
        <v>15592925</v>
      </c>
      <c r="C8955" t="s">
        <v>1042</v>
      </c>
      <c r="D8955">
        <v>711</v>
      </c>
      <c r="E8955" t="s">
        <v>18</v>
      </c>
      <c r="F8955" t="s">
        <v>23</v>
      </c>
      <c r="G8955">
        <v>42</v>
      </c>
      <c r="H8955">
        <v>3</v>
      </c>
      <c r="I8955">
        <v>177626.77</v>
      </c>
      <c r="J8955">
        <v>3</v>
      </c>
      <c r="K8955">
        <v>0</v>
      </c>
      <c r="L8955">
        <v>1</v>
      </c>
      <c r="M8955">
        <v>16392.72</v>
      </c>
      <c r="N8955">
        <v>1</v>
      </c>
    </row>
    <row r="8956" spans="1:14" x14ac:dyDescent="0.3">
      <c r="A8956">
        <v>8955</v>
      </c>
      <c r="B8956">
        <v>15581626</v>
      </c>
      <c r="C8956" t="s">
        <v>851</v>
      </c>
      <c r="D8956">
        <v>664</v>
      </c>
      <c r="E8956" t="s">
        <v>15</v>
      </c>
      <c r="F8956" t="s">
        <v>23</v>
      </c>
      <c r="G8956">
        <v>54</v>
      </c>
      <c r="H8956">
        <v>8</v>
      </c>
      <c r="I8956">
        <v>0</v>
      </c>
      <c r="J8956">
        <v>1</v>
      </c>
      <c r="K8956">
        <v>1</v>
      </c>
      <c r="L8956">
        <v>1</v>
      </c>
      <c r="M8956">
        <v>162719.69</v>
      </c>
      <c r="N8956">
        <v>1</v>
      </c>
    </row>
    <row r="8957" spans="1:14" x14ac:dyDescent="0.3">
      <c r="A8957">
        <v>8956</v>
      </c>
      <c r="B8957">
        <v>15641319</v>
      </c>
      <c r="C8957" t="s">
        <v>2230</v>
      </c>
      <c r="D8957">
        <v>518</v>
      </c>
      <c r="E8957" t="s">
        <v>18</v>
      </c>
      <c r="F8957" t="s">
        <v>23</v>
      </c>
      <c r="G8957">
        <v>50</v>
      </c>
      <c r="H8957">
        <v>4</v>
      </c>
      <c r="I8957">
        <v>0</v>
      </c>
      <c r="J8957">
        <v>1</v>
      </c>
      <c r="K8957">
        <v>0</v>
      </c>
      <c r="L8957">
        <v>0</v>
      </c>
      <c r="M8957">
        <v>107112.25</v>
      </c>
      <c r="N8957">
        <v>1</v>
      </c>
    </row>
    <row r="8958" spans="1:14" x14ac:dyDescent="0.3">
      <c r="A8958">
        <v>8957</v>
      </c>
      <c r="B8958">
        <v>15723481</v>
      </c>
      <c r="C8958" t="s">
        <v>699</v>
      </c>
      <c r="D8958">
        <v>728</v>
      </c>
      <c r="E8958" t="s">
        <v>18</v>
      </c>
      <c r="F8958" t="s">
        <v>23</v>
      </c>
      <c r="G8958">
        <v>42</v>
      </c>
      <c r="H8958">
        <v>8</v>
      </c>
      <c r="I8958">
        <v>0</v>
      </c>
      <c r="J8958">
        <v>2</v>
      </c>
      <c r="K8958">
        <v>0</v>
      </c>
      <c r="L8958">
        <v>1</v>
      </c>
      <c r="M8958">
        <v>41823.22</v>
      </c>
      <c r="N8958">
        <v>0</v>
      </c>
    </row>
    <row r="8959" spans="1:14" x14ac:dyDescent="0.3">
      <c r="A8959">
        <v>8958</v>
      </c>
      <c r="B8959">
        <v>15787825</v>
      </c>
      <c r="C8959" t="s">
        <v>1245</v>
      </c>
      <c r="D8959">
        <v>585</v>
      </c>
      <c r="E8959" t="s">
        <v>26</v>
      </c>
      <c r="F8959" t="s">
        <v>23</v>
      </c>
      <c r="G8959">
        <v>37</v>
      </c>
      <c r="H8959">
        <v>6</v>
      </c>
      <c r="I8959">
        <v>152496.82</v>
      </c>
      <c r="J8959">
        <v>1</v>
      </c>
      <c r="K8959">
        <v>1</v>
      </c>
      <c r="L8959">
        <v>1</v>
      </c>
      <c r="M8959">
        <v>99907.29</v>
      </c>
      <c r="N8959">
        <v>0</v>
      </c>
    </row>
    <row r="8960" spans="1:14" x14ac:dyDescent="0.3">
      <c r="A8960">
        <v>8959</v>
      </c>
      <c r="B8960">
        <v>15710726</v>
      </c>
      <c r="C8960" t="s">
        <v>250</v>
      </c>
      <c r="D8960">
        <v>573</v>
      </c>
      <c r="E8960" t="s">
        <v>15</v>
      </c>
      <c r="F8960" t="s">
        <v>23</v>
      </c>
      <c r="G8960">
        <v>52</v>
      </c>
      <c r="H8960">
        <v>8</v>
      </c>
      <c r="I8960">
        <v>0</v>
      </c>
      <c r="J8960">
        <v>2</v>
      </c>
      <c r="K8960">
        <v>0</v>
      </c>
      <c r="L8960">
        <v>1</v>
      </c>
      <c r="M8960">
        <v>178229.04</v>
      </c>
      <c r="N8960">
        <v>0</v>
      </c>
    </row>
    <row r="8961" spans="1:14" x14ac:dyDescent="0.3">
      <c r="A8961">
        <v>8960</v>
      </c>
      <c r="B8961">
        <v>15627195</v>
      </c>
      <c r="C8961" t="s">
        <v>2801</v>
      </c>
      <c r="D8961">
        <v>568</v>
      </c>
      <c r="E8961" t="s">
        <v>26</v>
      </c>
      <c r="F8961" t="s">
        <v>23</v>
      </c>
      <c r="G8961">
        <v>26</v>
      </c>
      <c r="H8961">
        <v>1</v>
      </c>
      <c r="I8961">
        <v>112930.28</v>
      </c>
      <c r="J8961">
        <v>2</v>
      </c>
      <c r="K8961">
        <v>1</v>
      </c>
      <c r="L8961">
        <v>0</v>
      </c>
      <c r="M8961">
        <v>22095.73</v>
      </c>
      <c r="N8961">
        <v>0</v>
      </c>
    </row>
    <row r="8962" spans="1:14" x14ac:dyDescent="0.3">
      <c r="A8962">
        <v>8961</v>
      </c>
      <c r="B8962">
        <v>15657957</v>
      </c>
      <c r="C8962" t="s">
        <v>250</v>
      </c>
      <c r="D8962">
        <v>602</v>
      </c>
      <c r="E8962" t="s">
        <v>26</v>
      </c>
      <c r="F8962" t="s">
        <v>16</v>
      </c>
      <c r="G8962">
        <v>26</v>
      </c>
      <c r="H8962">
        <v>8</v>
      </c>
      <c r="I8962">
        <v>113674.2</v>
      </c>
      <c r="J8962">
        <v>1</v>
      </c>
      <c r="K8962">
        <v>1</v>
      </c>
      <c r="L8962">
        <v>0</v>
      </c>
      <c r="M8962">
        <v>197861.16</v>
      </c>
      <c r="N8962">
        <v>1</v>
      </c>
    </row>
    <row r="8963" spans="1:14" x14ac:dyDescent="0.3">
      <c r="A8963">
        <v>8962</v>
      </c>
      <c r="B8963">
        <v>15676117</v>
      </c>
      <c r="C8963" t="s">
        <v>2802</v>
      </c>
      <c r="D8963">
        <v>603</v>
      </c>
      <c r="E8963" t="s">
        <v>15</v>
      </c>
      <c r="F8963" t="s">
        <v>23</v>
      </c>
      <c r="G8963">
        <v>44</v>
      </c>
      <c r="H8963">
        <v>9</v>
      </c>
      <c r="I8963">
        <v>0</v>
      </c>
      <c r="J8963">
        <v>1</v>
      </c>
      <c r="K8963">
        <v>1</v>
      </c>
      <c r="L8963">
        <v>0</v>
      </c>
      <c r="M8963">
        <v>138328.24</v>
      </c>
      <c r="N8963">
        <v>0</v>
      </c>
    </row>
    <row r="8964" spans="1:14" x14ac:dyDescent="0.3">
      <c r="A8964">
        <v>8963</v>
      </c>
      <c r="B8964">
        <v>15607874</v>
      </c>
      <c r="C8964" t="s">
        <v>2803</v>
      </c>
      <c r="D8964">
        <v>687</v>
      </c>
      <c r="E8964" t="s">
        <v>15</v>
      </c>
      <c r="F8964" t="s">
        <v>23</v>
      </c>
      <c r="G8964">
        <v>38</v>
      </c>
      <c r="H8964">
        <v>0</v>
      </c>
      <c r="I8964">
        <v>144450.57999999999</v>
      </c>
      <c r="J8964">
        <v>1</v>
      </c>
      <c r="K8964">
        <v>0</v>
      </c>
      <c r="L8964">
        <v>1</v>
      </c>
      <c r="M8964">
        <v>137276.82999999999</v>
      </c>
      <c r="N8964">
        <v>0</v>
      </c>
    </row>
    <row r="8965" spans="1:14" x14ac:dyDescent="0.3">
      <c r="A8965">
        <v>8964</v>
      </c>
      <c r="B8965">
        <v>15796993</v>
      </c>
      <c r="C8965" t="s">
        <v>2804</v>
      </c>
      <c r="D8965">
        <v>741</v>
      </c>
      <c r="E8965" t="s">
        <v>15</v>
      </c>
      <c r="F8965" t="s">
        <v>23</v>
      </c>
      <c r="G8965">
        <v>52</v>
      </c>
      <c r="H8965">
        <v>1</v>
      </c>
      <c r="I8965">
        <v>171236.3</v>
      </c>
      <c r="J8965">
        <v>2</v>
      </c>
      <c r="K8965">
        <v>0</v>
      </c>
      <c r="L8965">
        <v>0</v>
      </c>
      <c r="M8965">
        <v>21834.400000000001</v>
      </c>
      <c r="N8965">
        <v>1</v>
      </c>
    </row>
    <row r="8966" spans="1:14" x14ac:dyDescent="0.3">
      <c r="A8966">
        <v>8965</v>
      </c>
      <c r="B8966">
        <v>15649858</v>
      </c>
      <c r="C8966" t="s">
        <v>949</v>
      </c>
      <c r="D8966">
        <v>469</v>
      </c>
      <c r="E8966" t="s">
        <v>18</v>
      </c>
      <c r="F8966" t="s">
        <v>23</v>
      </c>
      <c r="G8966">
        <v>37</v>
      </c>
      <c r="H8966">
        <v>9</v>
      </c>
      <c r="I8966">
        <v>96776.49</v>
      </c>
      <c r="J8966">
        <v>1</v>
      </c>
      <c r="K8966">
        <v>1</v>
      </c>
      <c r="L8966">
        <v>1</v>
      </c>
      <c r="M8966">
        <v>119890.86</v>
      </c>
      <c r="N8966">
        <v>0</v>
      </c>
    </row>
    <row r="8967" spans="1:14" x14ac:dyDescent="0.3">
      <c r="A8967">
        <v>8966</v>
      </c>
      <c r="B8967">
        <v>15811032</v>
      </c>
      <c r="C8967" t="s">
        <v>2805</v>
      </c>
      <c r="D8967">
        <v>477</v>
      </c>
      <c r="E8967" t="s">
        <v>26</v>
      </c>
      <c r="F8967" t="s">
        <v>16</v>
      </c>
      <c r="G8967">
        <v>58</v>
      </c>
      <c r="H8967">
        <v>8</v>
      </c>
      <c r="I8967">
        <v>145984.92000000001</v>
      </c>
      <c r="J8967">
        <v>1</v>
      </c>
      <c r="K8967">
        <v>1</v>
      </c>
      <c r="L8967">
        <v>1</v>
      </c>
      <c r="M8967">
        <v>24564.7</v>
      </c>
      <c r="N8967">
        <v>0</v>
      </c>
    </row>
    <row r="8968" spans="1:14" x14ac:dyDescent="0.3">
      <c r="A8968">
        <v>8967</v>
      </c>
      <c r="B8968">
        <v>15679963</v>
      </c>
      <c r="C8968" t="s">
        <v>481</v>
      </c>
      <c r="D8968">
        <v>737</v>
      </c>
      <c r="E8968" t="s">
        <v>26</v>
      </c>
      <c r="F8968" t="s">
        <v>23</v>
      </c>
      <c r="G8968">
        <v>43</v>
      </c>
      <c r="H8968">
        <v>8</v>
      </c>
      <c r="I8968">
        <v>96353.8</v>
      </c>
      <c r="J8968">
        <v>1</v>
      </c>
      <c r="K8968">
        <v>0</v>
      </c>
      <c r="L8968">
        <v>0</v>
      </c>
      <c r="M8968">
        <v>10209.799999999999</v>
      </c>
      <c r="N8968">
        <v>0</v>
      </c>
    </row>
    <row r="8969" spans="1:14" x14ac:dyDescent="0.3">
      <c r="A8969">
        <v>8968</v>
      </c>
      <c r="B8969">
        <v>15579131</v>
      </c>
      <c r="C8969" t="s">
        <v>333</v>
      </c>
      <c r="D8969">
        <v>835</v>
      </c>
      <c r="E8969" t="s">
        <v>15</v>
      </c>
      <c r="F8969" t="s">
        <v>23</v>
      </c>
      <c r="G8969">
        <v>25</v>
      </c>
      <c r="H8969">
        <v>7</v>
      </c>
      <c r="I8969">
        <v>0</v>
      </c>
      <c r="J8969">
        <v>2</v>
      </c>
      <c r="K8969">
        <v>1</v>
      </c>
      <c r="L8969">
        <v>1</v>
      </c>
      <c r="M8969">
        <v>83449.649999999994</v>
      </c>
      <c r="N8969">
        <v>0</v>
      </c>
    </row>
    <row r="8970" spans="1:14" x14ac:dyDescent="0.3">
      <c r="A8970">
        <v>8969</v>
      </c>
      <c r="B8970">
        <v>15572428</v>
      </c>
      <c r="C8970" t="s">
        <v>2806</v>
      </c>
      <c r="D8970">
        <v>717</v>
      </c>
      <c r="E8970" t="s">
        <v>26</v>
      </c>
      <c r="F8970" t="s">
        <v>16</v>
      </c>
      <c r="G8970">
        <v>33</v>
      </c>
      <c r="H8970">
        <v>0</v>
      </c>
      <c r="I8970">
        <v>115777.23</v>
      </c>
      <c r="J8970">
        <v>1</v>
      </c>
      <c r="K8970">
        <v>1</v>
      </c>
      <c r="L8970">
        <v>1</v>
      </c>
      <c r="M8970">
        <v>81508.100000000006</v>
      </c>
      <c r="N8970">
        <v>0</v>
      </c>
    </row>
    <row r="8971" spans="1:14" x14ac:dyDescent="0.3">
      <c r="A8971">
        <v>8970</v>
      </c>
      <c r="B8971">
        <v>15622461</v>
      </c>
      <c r="C8971" t="s">
        <v>2515</v>
      </c>
      <c r="D8971">
        <v>562</v>
      </c>
      <c r="E8971" t="s">
        <v>15</v>
      </c>
      <c r="F8971" t="s">
        <v>16</v>
      </c>
      <c r="G8971">
        <v>51</v>
      </c>
      <c r="H8971">
        <v>7</v>
      </c>
      <c r="I8971">
        <v>122822</v>
      </c>
      <c r="J8971">
        <v>2</v>
      </c>
      <c r="K8971">
        <v>0</v>
      </c>
      <c r="L8971">
        <v>0</v>
      </c>
      <c r="M8971">
        <v>32626.21</v>
      </c>
      <c r="N8971">
        <v>0</v>
      </c>
    </row>
    <row r="8972" spans="1:14" x14ac:dyDescent="0.3">
      <c r="A8972">
        <v>8971</v>
      </c>
      <c r="B8972">
        <v>15636105</v>
      </c>
      <c r="C8972" t="s">
        <v>383</v>
      </c>
      <c r="D8972">
        <v>758</v>
      </c>
      <c r="E8972" t="s">
        <v>18</v>
      </c>
      <c r="F8972" t="s">
        <v>23</v>
      </c>
      <c r="G8972">
        <v>61</v>
      </c>
      <c r="H8972">
        <v>2</v>
      </c>
      <c r="I8972">
        <v>0</v>
      </c>
      <c r="J8972">
        <v>2</v>
      </c>
      <c r="K8972">
        <v>1</v>
      </c>
      <c r="L8972">
        <v>1</v>
      </c>
      <c r="M8972">
        <v>43982.41</v>
      </c>
      <c r="N8972">
        <v>0</v>
      </c>
    </row>
    <row r="8973" spans="1:14" x14ac:dyDescent="0.3">
      <c r="A8973">
        <v>8972</v>
      </c>
      <c r="B8973">
        <v>15583849</v>
      </c>
      <c r="C8973" t="s">
        <v>306</v>
      </c>
      <c r="D8973">
        <v>408</v>
      </c>
      <c r="E8973" t="s">
        <v>15</v>
      </c>
      <c r="F8973" t="s">
        <v>23</v>
      </c>
      <c r="G8973">
        <v>40</v>
      </c>
      <c r="H8973">
        <v>3</v>
      </c>
      <c r="I8973">
        <v>0</v>
      </c>
      <c r="J8973">
        <v>2</v>
      </c>
      <c r="K8973">
        <v>0</v>
      </c>
      <c r="L8973">
        <v>0</v>
      </c>
      <c r="M8973">
        <v>124874.23</v>
      </c>
      <c r="N8973">
        <v>0</v>
      </c>
    </row>
    <row r="8974" spans="1:14" x14ac:dyDescent="0.3">
      <c r="A8974">
        <v>8973</v>
      </c>
      <c r="B8974">
        <v>15718780</v>
      </c>
      <c r="C8974" t="s">
        <v>649</v>
      </c>
      <c r="D8974">
        <v>650</v>
      </c>
      <c r="E8974" t="s">
        <v>18</v>
      </c>
      <c r="F8974" t="s">
        <v>16</v>
      </c>
      <c r="G8974">
        <v>32</v>
      </c>
      <c r="H8974">
        <v>4</v>
      </c>
      <c r="I8974">
        <v>79450.09</v>
      </c>
      <c r="J8974">
        <v>1</v>
      </c>
      <c r="K8974">
        <v>1</v>
      </c>
      <c r="L8974">
        <v>1</v>
      </c>
      <c r="M8974">
        <v>118324.75</v>
      </c>
      <c r="N8974">
        <v>0</v>
      </c>
    </row>
    <row r="8975" spans="1:14" x14ac:dyDescent="0.3">
      <c r="A8975">
        <v>8974</v>
      </c>
      <c r="B8975">
        <v>15739271</v>
      </c>
      <c r="C8975" t="s">
        <v>1355</v>
      </c>
      <c r="D8975">
        <v>582</v>
      </c>
      <c r="E8975" t="s">
        <v>26</v>
      </c>
      <c r="F8975" t="s">
        <v>23</v>
      </c>
      <c r="G8975">
        <v>33</v>
      </c>
      <c r="H8975">
        <v>2</v>
      </c>
      <c r="I8975">
        <v>122394</v>
      </c>
      <c r="J8975">
        <v>1</v>
      </c>
      <c r="K8975">
        <v>1</v>
      </c>
      <c r="L8975">
        <v>1</v>
      </c>
      <c r="M8975">
        <v>22113.93</v>
      </c>
      <c r="N8975">
        <v>0</v>
      </c>
    </row>
    <row r="8976" spans="1:14" x14ac:dyDescent="0.3">
      <c r="A8976">
        <v>8975</v>
      </c>
      <c r="B8976">
        <v>15697129</v>
      </c>
      <c r="C8976" t="s">
        <v>983</v>
      </c>
      <c r="D8976">
        <v>706</v>
      </c>
      <c r="E8976" t="s">
        <v>18</v>
      </c>
      <c r="F8976" t="s">
        <v>16</v>
      </c>
      <c r="G8976">
        <v>43</v>
      </c>
      <c r="H8976">
        <v>1</v>
      </c>
      <c r="I8976">
        <v>0</v>
      </c>
      <c r="J8976">
        <v>2</v>
      </c>
      <c r="K8976">
        <v>1</v>
      </c>
      <c r="L8976">
        <v>0</v>
      </c>
      <c r="M8976">
        <v>31962.77</v>
      </c>
      <c r="N8976">
        <v>0</v>
      </c>
    </row>
    <row r="8977" spans="1:14" x14ac:dyDescent="0.3">
      <c r="A8977">
        <v>8976</v>
      </c>
      <c r="B8977">
        <v>15763415</v>
      </c>
      <c r="C8977" t="s">
        <v>486</v>
      </c>
      <c r="D8977">
        <v>567</v>
      </c>
      <c r="E8977" t="s">
        <v>26</v>
      </c>
      <c r="F8977" t="s">
        <v>23</v>
      </c>
      <c r="G8977">
        <v>41</v>
      </c>
      <c r="H8977">
        <v>0</v>
      </c>
      <c r="I8977">
        <v>134378.89000000001</v>
      </c>
      <c r="J8977">
        <v>1</v>
      </c>
      <c r="K8977">
        <v>1</v>
      </c>
      <c r="L8977">
        <v>1</v>
      </c>
      <c r="M8977">
        <v>105746.94</v>
      </c>
      <c r="N8977">
        <v>0</v>
      </c>
    </row>
    <row r="8978" spans="1:14" x14ac:dyDescent="0.3">
      <c r="A8978">
        <v>8977</v>
      </c>
      <c r="B8978">
        <v>15796617</v>
      </c>
      <c r="C8978" t="s">
        <v>680</v>
      </c>
      <c r="D8978">
        <v>720</v>
      </c>
      <c r="E8978" t="s">
        <v>15</v>
      </c>
      <c r="F8978" t="s">
        <v>23</v>
      </c>
      <c r="G8978">
        <v>29</v>
      </c>
      <c r="H8978">
        <v>2</v>
      </c>
      <c r="I8978">
        <v>0</v>
      </c>
      <c r="J8978">
        <v>2</v>
      </c>
      <c r="K8978">
        <v>1</v>
      </c>
      <c r="L8978">
        <v>0</v>
      </c>
      <c r="M8978">
        <v>39925.519999999997</v>
      </c>
      <c r="N8978">
        <v>0</v>
      </c>
    </row>
    <row r="8979" spans="1:14" x14ac:dyDescent="0.3">
      <c r="A8979">
        <v>8978</v>
      </c>
      <c r="B8979">
        <v>15626628</v>
      </c>
      <c r="C8979" t="s">
        <v>1194</v>
      </c>
      <c r="D8979">
        <v>631</v>
      </c>
      <c r="E8979" t="s">
        <v>18</v>
      </c>
      <c r="F8979" t="s">
        <v>16</v>
      </c>
      <c r="G8979">
        <v>31</v>
      </c>
      <c r="H8979">
        <v>2</v>
      </c>
      <c r="I8979">
        <v>88161.85</v>
      </c>
      <c r="J8979">
        <v>2</v>
      </c>
      <c r="K8979">
        <v>1</v>
      </c>
      <c r="L8979">
        <v>0</v>
      </c>
      <c r="M8979">
        <v>127630.88</v>
      </c>
      <c r="N8979">
        <v>0</v>
      </c>
    </row>
    <row r="8980" spans="1:14" x14ac:dyDescent="0.3">
      <c r="A8980">
        <v>8979</v>
      </c>
      <c r="B8980">
        <v>15765857</v>
      </c>
      <c r="C8980" t="s">
        <v>1161</v>
      </c>
      <c r="D8980">
        <v>623</v>
      </c>
      <c r="E8980" t="s">
        <v>18</v>
      </c>
      <c r="F8980" t="s">
        <v>23</v>
      </c>
      <c r="G8980">
        <v>41</v>
      </c>
      <c r="H8980">
        <v>2</v>
      </c>
      <c r="I8980">
        <v>142412.13</v>
      </c>
      <c r="J8980">
        <v>1</v>
      </c>
      <c r="K8980">
        <v>1</v>
      </c>
      <c r="L8980">
        <v>0</v>
      </c>
      <c r="M8980">
        <v>28778.98</v>
      </c>
      <c r="N8980">
        <v>0</v>
      </c>
    </row>
    <row r="8981" spans="1:14" x14ac:dyDescent="0.3">
      <c r="A8981">
        <v>8980</v>
      </c>
      <c r="B8981">
        <v>15742511</v>
      </c>
      <c r="C8981" t="s">
        <v>305</v>
      </c>
      <c r="D8981">
        <v>514</v>
      </c>
      <c r="E8981" t="s">
        <v>15</v>
      </c>
      <c r="F8981" t="s">
        <v>23</v>
      </c>
      <c r="G8981">
        <v>35</v>
      </c>
      <c r="H8981">
        <v>3</v>
      </c>
      <c r="I8981">
        <v>121030.9</v>
      </c>
      <c r="J8981">
        <v>1</v>
      </c>
      <c r="K8981">
        <v>1</v>
      </c>
      <c r="L8981">
        <v>0</v>
      </c>
      <c r="M8981">
        <v>10008.68</v>
      </c>
      <c r="N8981">
        <v>0</v>
      </c>
    </row>
    <row r="8982" spans="1:14" x14ac:dyDescent="0.3">
      <c r="A8982">
        <v>8981</v>
      </c>
      <c r="B8982">
        <v>15786433</v>
      </c>
      <c r="C8982" t="s">
        <v>947</v>
      </c>
      <c r="D8982">
        <v>650</v>
      </c>
      <c r="E8982" t="s">
        <v>26</v>
      </c>
      <c r="F8982" t="s">
        <v>16</v>
      </c>
      <c r="G8982">
        <v>35</v>
      </c>
      <c r="H8982">
        <v>3</v>
      </c>
      <c r="I8982">
        <v>165982.43</v>
      </c>
      <c r="J8982">
        <v>2</v>
      </c>
      <c r="K8982">
        <v>1</v>
      </c>
      <c r="L8982">
        <v>1</v>
      </c>
      <c r="M8982">
        <v>24482.16</v>
      </c>
      <c r="N8982">
        <v>0</v>
      </c>
    </row>
    <row r="8983" spans="1:14" x14ac:dyDescent="0.3">
      <c r="A8983">
        <v>8982</v>
      </c>
      <c r="B8983">
        <v>15685805</v>
      </c>
      <c r="C8983" t="s">
        <v>208</v>
      </c>
      <c r="D8983">
        <v>673</v>
      </c>
      <c r="E8983" t="s">
        <v>18</v>
      </c>
      <c r="F8983" t="s">
        <v>16</v>
      </c>
      <c r="G8983">
        <v>35</v>
      </c>
      <c r="H8983">
        <v>6</v>
      </c>
      <c r="I8983">
        <v>0</v>
      </c>
      <c r="J8983">
        <v>2</v>
      </c>
      <c r="K8983">
        <v>1</v>
      </c>
      <c r="L8983">
        <v>0</v>
      </c>
      <c r="M8983">
        <v>98618.79</v>
      </c>
      <c r="N8983">
        <v>0</v>
      </c>
    </row>
    <row r="8984" spans="1:14" x14ac:dyDescent="0.3">
      <c r="A8984">
        <v>8983</v>
      </c>
      <c r="B8984">
        <v>15627971</v>
      </c>
      <c r="C8984" t="s">
        <v>1701</v>
      </c>
      <c r="D8984">
        <v>504</v>
      </c>
      <c r="E8984" t="s">
        <v>15</v>
      </c>
      <c r="F8984" t="s">
        <v>16</v>
      </c>
      <c r="G8984">
        <v>32</v>
      </c>
      <c r="H8984">
        <v>8</v>
      </c>
      <c r="I8984">
        <v>206663.75</v>
      </c>
      <c r="J8984">
        <v>1</v>
      </c>
      <c r="K8984">
        <v>0</v>
      </c>
      <c r="L8984">
        <v>0</v>
      </c>
      <c r="M8984">
        <v>16281.94</v>
      </c>
      <c r="N8984">
        <v>0</v>
      </c>
    </row>
    <row r="8985" spans="1:14" x14ac:dyDescent="0.3">
      <c r="A8985">
        <v>8984</v>
      </c>
      <c r="B8985">
        <v>15783025</v>
      </c>
      <c r="C8985" t="s">
        <v>652</v>
      </c>
      <c r="D8985">
        <v>723</v>
      </c>
      <c r="E8985" t="s">
        <v>26</v>
      </c>
      <c r="F8985" t="s">
        <v>23</v>
      </c>
      <c r="G8985">
        <v>37</v>
      </c>
      <c r="H8985">
        <v>3</v>
      </c>
      <c r="I8985">
        <v>94661.53</v>
      </c>
      <c r="J8985">
        <v>2</v>
      </c>
      <c r="K8985">
        <v>1</v>
      </c>
      <c r="L8985">
        <v>0</v>
      </c>
      <c r="M8985">
        <v>121239.65</v>
      </c>
      <c r="N8985">
        <v>0</v>
      </c>
    </row>
    <row r="8986" spans="1:14" x14ac:dyDescent="0.3">
      <c r="A8986">
        <v>8985</v>
      </c>
      <c r="B8986">
        <v>15726289</v>
      </c>
      <c r="C8986" t="s">
        <v>2807</v>
      </c>
      <c r="D8986">
        <v>645</v>
      </c>
      <c r="E8986" t="s">
        <v>15</v>
      </c>
      <c r="F8986" t="s">
        <v>23</v>
      </c>
      <c r="G8986">
        <v>25</v>
      </c>
      <c r="H8986">
        <v>0</v>
      </c>
      <c r="I8986">
        <v>174400.36</v>
      </c>
      <c r="J8986">
        <v>1</v>
      </c>
      <c r="K8986">
        <v>1</v>
      </c>
      <c r="L8986">
        <v>0</v>
      </c>
      <c r="M8986">
        <v>42669.37</v>
      </c>
      <c r="N8986">
        <v>0</v>
      </c>
    </row>
    <row r="8987" spans="1:14" x14ac:dyDescent="0.3">
      <c r="A8987">
        <v>8986</v>
      </c>
      <c r="B8987">
        <v>15802118</v>
      </c>
      <c r="C8987" t="s">
        <v>1063</v>
      </c>
      <c r="D8987">
        <v>664</v>
      </c>
      <c r="E8987" t="s">
        <v>18</v>
      </c>
      <c r="F8987" t="s">
        <v>23</v>
      </c>
      <c r="G8987">
        <v>41</v>
      </c>
      <c r="H8987">
        <v>7</v>
      </c>
      <c r="I8987">
        <v>123428.69</v>
      </c>
      <c r="J8987">
        <v>1</v>
      </c>
      <c r="K8987">
        <v>1</v>
      </c>
      <c r="L8987">
        <v>1</v>
      </c>
      <c r="M8987">
        <v>164924.10999999999</v>
      </c>
      <c r="N8987">
        <v>0</v>
      </c>
    </row>
    <row r="8988" spans="1:14" x14ac:dyDescent="0.3">
      <c r="A8988">
        <v>8987</v>
      </c>
      <c r="B8988">
        <v>15607990</v>
      </c>
      <c r="C8988" t="s">
        <v>1025</v>
      </c>
      <c r="D8988">
        <v>760</v>
      </c>
      <c r="E8988" t="s">
        <v>18</v>
      </c>
      <c r="F8988" t="s">
        <v>23</v>
      </c>
      <c r="G8988">
        <v>43</v>
      </c>
      <c r="H8988">
        <v>6</v>
      </c>
      <c r="I8988">
        <v>175735.5</v>
      </c>
      <c r="J8988">
        <v>1</v>
      </c>
      <c r="K8988">
        <v>1</v>
      </c>
      <c r="L8988">
        <v>1</v>
      </c>
      <c r="M8988">
        <v>157337.29</v>
      </c>
      <c r="N8988">
        <v>0</v>
      </c>
    </row>
    <row r="8989" spans="1:14" x14ac:dyDescent="0.3">
      <c r="A8989">
        <v>8988</v>
      </c>
      <c r="B8989">
        <v>15695932</v>
      </c>
      <c r="C8989" t="s">
        <v>2808</v>
      </c>
      <c r="D8989">
        <v>766</v>
      </c>
      <c r="E8989" t="s">
        <v>18</v>
      </c>
      <c r="F8989" t="s">
        <v>23</v>
      </c>
      <c r="G8989">
        <v>36</v>
      </c>
      <c r="H8989">
        <v>5</v>
      </c>
      <c r="I8989">
        <v>78381.13</v>
      </c>
      <c r="J8989">
        <v>1</v>
      </c>
      <c r="K8989">
        <v>0</v>
      </c>
      <c r="L8989">
        <v>1</v>
      </c>
      <c r="M8989">
        <v>153831.6</v>
      </c>
      <c r="N8989">
        <v>0</v>
      </c>
    </row>
    <row r="8990" spans="1:14" x14ac:dyDescent="0.3">
      <c r="A8990">
        <v>8989</v>
      </c>
      <c r="B8990">
        <v>15812279</v>
      </c>
      <c r="C8990" t="s">
        <v>1392</v>
      </c>
      <c r="D8990">
        <v>634</v>
      </c>
      <c r="E8990" t="s">
        <v>15</v>
      </c>
      <c r="F8990" t="s">
        <v>23</v>
      </c>
      <c r="G8990">
        <v>37</v>
      </c>
      <c r="H8990">
        <v>5</v>
      </c>
      <c r="I8990">
        <v>115345.86</v>
      </c>
      <c r="J8990">
        <v>2</v>
      </c>
      <c r="K8990">
        <v>0</v>
      </c>
      <c r="L8990">
        <v>0</v>
      </c>
      <c r="M8990">
        <v>168781.8</v>
      </c>
      <c r="N8990">
        <v>0</v>
      </c>
    </row>
    <row r="8991" spans="1:14" x14ac:dyDescent="0.3">
      <c r="A8991">
        <v>8990</v>
      </c>
      <c r="B8991">
        <v>15687558</v>
      </c>
      <c r="C8991" t="s">
        <v>2809</v>
      </c>
      <c r="D8991">
        <v>640</v>
      </c>
      <c r="E8991" t="s">
        <v>26</v>
      </c>
      <c r="F8991" t="s">
        <v>16</v>
      </c>
      <c r="G8991">
        <v>31</v>
      </c>
      <c r="H8991">
        <v>10</v>
      </c>
      <c r="I8991">
        <v>118613.34</v>
      </c>
      <c r="J8991">
        <v>1</v>
      </c>
      <c r="K8991">
        <v>1</v>
      </c>
      <c r="L8991">
        <v>0</v>
      </c>
      <c r="M8991">
        <v>168469.65</v>
      </c>
      <c r="N8991">
        <v>0</v>
      </c>
    </row>
    <row r="8992" spans="1:14" x14ac:dyDescent="0.3">
      <c r="A8992">
        <v>8991</v>
      </c>
      <c r="B8992">
        <v>15729065</v>
      </c>
      <c r="C8992" t="s">
        <v>806</v>
      </c>
      <c r="D8992">
        <v>784</v>
      </c>
      <c r="E8992" t="s">
        <v>26</v>
      </c>
      <c r="F8992" t="s">
        <v>23</v>
      </c>
      <c r="G8992">
        <v>28</v>
      </c>
      <c r="H8992">
        <v>2</v>
      </c>
      <c r="I8992">
        <v>109960.06</v>
      </c>
      <c r="J8992">
        <v>2</v>
      </c>
      <c r="K8992">
        <v>1</v>
      </c>
      <c r="L8992">
        <v>1</v>
      </c>
      <c r="M8992">
        <v>170829.87</v>
      </c>
      <c r="N8992">
        <v>0</v>
      </c>
    </row>
    <row r="8993" spans="1:14" x14ac:dyDescent="0.3">
      <c r="A8993">
        <v>8992</v>
      </c>
      <c r="B8993">
        <v>15698902</v>
      </c>
      <c r="C8993" t="s">
        <v>223</v>
      </c>
      <c r="D8993">
        <v>547</v>
      </c>
      <c r="E8993" t="s">
        <v>26</v>
      </c>
      <c r="F8993" t="s">
        <v>16</v>
      </c>
      <c r="G8993">
        <v>42</v>
      </c>
      <c r="H8993">
        <v>1</v>
      </c>
      <c r="I8993">
        <v>142703.4</v>
      </c>
      <c r="J8993">
        <v>1</v>
      </c>
      <c r="K8993">
        <v>1</v>
      </c>
      <c r="L8993">
        <v>0</v>
      </c>
      <c r="M8993">
        <v>86207.49</v>
      </c>
      <c r="N8993">
        <v>1</v>
      </c>
    </row>
    <row r="8994" spans="1:14" x14ac:dyDescent="0.3">
      <c r="A8994">
        <v>8993</v>
      </c>
      <c r="B8994">
        <v>15570192</v>
      </c>
      <c r="C8994" t="s">
        <v>1151</v>
      </c>
      <c r="D8994">
        <v>608</v>
      </c>
      <c r="E8994" t="s">
        <v>26</v>
      </c>
      <c r="F8994" t="s">
        <v>16</v>
      </c>
      <c r="G8994">
        <v>40</v>
      </c>
      <c r="H8994">
        <v>8</v>
      </c>
      <c r="I8994">
        <v>121729.42</v>
      </c>
      <c r="J8994">
        <v>1</v>
      </c>
      <c r="K8994">
        <v>0</v>
      </c>
      <c r="L8994">
        <v>0</v>
      </c>
      <c r="M8994">
        <v>61164.45</v>
      </c>
      <c r="N8994">
        <v>0</v>
      </c>
    </row>
    <row r="8995" spans="1:14" x14ac:dyDescent="0.3">
      <c r="A8995">
        <v>8994</v>
      </c>
      <c r="B8995">
        <v>15809265</v>
      </c>
      <c r="C8995" t="s">
        <v>556</v>
      </c>
      <c r="D8995">
        <v>547</v>
      </c>
      <c r="E8995" t="s">
        <v>15</v>
      </c>
      <c r="F8995" t="s">
        <v>16</v>
      </c>
      <c r="G8995">
        <v>35</v>
      </c>
      <c r="H8995">
        <v>4</v>
      </c>
      <c r="I8995">
        <v>0</v>
      </c>
      <c r="J8995">
        <v>1</v>
      </c>
      <c r="K8995">
        <v>1</v>
      </c>
      <c r="L8995">
        <v>1</v>
      </c>
      <c r="M8995">
        <v>133287.73000000001</v>
      </c>
      <c r="N8995">
        <v>0</v>
      </c>
    </row>
    <row r="8996" spans="1:14" x14ac:dyDescent="0.3">
      <c r="A8996">
        <v>8995</v>
      </c>
      <c r="B8996">
        <v>15745201</v>
      </c>
      <c r="C8996" t="s">
        <v>2810</v>
      </c>
      <c r="D8996">
        <v>612</v>
      </c>
      <c r="E8996" t="s">
        <v>15</v>
      </c>
      <c r="F8996" t="s">
        <v>16</v>
      </c>
      <c r="G8996">
        <v>43</v>
      </c>
      <c r="H8996">
        <v>4</v>
      </c>
      <c r="I8996">
        <v>139496.35</v>
      </c>
      <c r="J8996">
        <v>2</v>
      </c>
      <c r="K8996">
        <v>1</v>
      </c>
      <c r="L8996">
        <v>1</v>
      </c>
      <c r="M8996">
        <v>77128.23</v>
      </c>
      <c r="N8996">
        <v>0</v>
      </c>
    </row>
    <row r="8997" spans="1:14" x14ac:dyDescent="0.3">
      <c r="A8997">
        <v>8996</v>
      </c>
      <c r="B8997">
        <v>15580623</v>
      </c>
      <c r="C8997" t="s">
        <v>1551</v>
      </c>
      <c r="D8997">
        <v>573</v>
      </c>
      <c r="E8997" t="s">
        <v>18</v>
      </c>
      <c r="F8997" t="s">
        <v>23</v>
      </c>
      <c r="G8997">
        <v>28</v>
      </c>
      <c r="H8997">
        <v>8</v>
      </c>
      <c r="I8997">
        <v>0</v>
      </c>
      <c r="J8997">
        <v>2</v>
      </c>
      <c r="K8997">
        <v>0</v>
      </c>
      <c r="L8997">
        <v>0</v>
      </c>
      <c r="M8997">
        <v>77660.03</v>
      </c>
      <c r="N8997">
        <v>0</v>
      </c>
    </row>
    <row r="8998" spans="1:14" x14ac:dyDescent="0.3">
      <c r="A8998">
        <v>8997</v>
      </c>
      <c r="B8998">
        <v>15578156</v>
      </c>
      <c r="C8998" t="s">
        <v>1258</v>
      </c>
      <c r="D8998">
        <v>615</v>
      </c>
      <c r="E8998" t="s">
        <v>18</v>
      </c>
      <c r="F8998" t="s">
        <v>23</v>
      </c>
      <c r="G8998">
        <v>32</v>
      </c>
      <c r="H8998">
        <v>5</v>
      </c>
      <c r="I8998">
        <v>138521.82999999999</v>
      </c>
      <c r="J8998">
        <v>1</v>
      </c>
      <c r="K8998">
        <v>1</v>
      </c>
      <c r="L8998">
        <v>1</v>
      </c>
      <c r="M8998">
        <v>56897.1</v>
      </c>
      <c r="N8998">
        <v>0</v>
      </c>
    </row>
    <row r="8999" spans="1:14" x14ac:dyDescent="0.3">
      <c r="A8999">
        <v>8998</v>
      </c>
      <c r="B8999">
        <v>15631063</v>
      </c>
      <c r="C8999" t="s">
        <v>859</v>
      </c>
      <c r="D8999">
        <v>710</v>
      </c>
      <c r="E8999" t="s">
        <v>15</v>
      </c>
      <c r="F8999" t="s">
        <v>16</v>
      </c>
      <c r="G8999">
        <v>33</v>
      </c>
      <c r="H8999">
        <v>2</v>
      </c>
      <c r="I8999">
        <v>0</v>
      </c>
      <c r="J8999">
        <v>2</v>
      </c>
      <c r="K8999">
        <v>1</v>
      </c>
      <c r="L8999">
        <v>0</v>
      </c>
      <c r="M8999">
        <v>72945.320000000007</v>
      </c>
      <c r="N8999">
        <v>0</v>
      </c>
    </row>
    <row r="9000" spans="1:14" x14ac:dyDescent="0.3">
      <c r="A9000">
        <v>8999</v>
      </c>
      <c r="B9000">
        <v>15692577</v>
      </c>
      <c r="C9000" t="s">
        <v>1700</v>
      </c>
      <c r="D9000">
        <v>674</v>
      </c>
      <c r="E9000" t="s">
        <v>26</v>
      </c>
      <c r="F9000" t="s">
        <v>16</v>
      </c>
      <c r="G9000">
        <v>38</v>
      </c>
      <c r="H9000">
        <v>10</v>
      </c>
      <c r="I9000">
        <v>83727.679999999993</v>
      </c>
      <c r="J9000">
        <v>1</v>
      </c>
      <c r="K9000">
        <v>1</v>
      </c>
      <c r="L9000">
        <v>0</v>
      </c>
      <c r="M9000">
        <v>45418.12</v>
      </c>
      <c r="N9000">
        <v>0</v>
      </c>
    </row>
    <row r="9001" spans="1:14" x14ac:dyDescent="0.3">
      <c r="A9001">
        <v>9000</v>
      </c>
      <c r="B9001">
        <v>15810910</v>
      </c>
      <c r="C9001" t="s">
        <v>2811</v>
      </c>
      <c r="D9001">
        <v>702</v>
      </c>
      <c r="E9001" t="s">
        <v>18</v>
      </c>
      <c r="F9001" t="s">
        <v>16</v>
      </c>
      <c r="G9001">
        <v>38</v>
      </c>
      <c r="H9001">
        <v>9</v>
      </c>
      <c r="I9001">
        <v>0</v>
      </c>
      <c r="J9001">
        <v>2</v>
      </c>
      <c r="K9001">
        <v>1</v>
      </c>
      <c r="L9001">
        <v>1</v>
      </c>
      <c r="M9001">
        <v>158527.45000000001</v>
      </c>
      <c r="N9001">
        <v>0</v>
      </c>
    </row>
    <row r="9002" spans="1:14" x14ac:dyDescent="0.3">
      <c r="A9002">
        <v>9001</v>
      </c>
      <c r="B9002">
        <v>15723217</v>
      </c>
      <c r="C9002" t="s">
        <v>870</v>
      </c>
      <c r="D9002">
        <v>616</v>
      </c>
      <c r="E9002" t="s">
        <v>15</v>
      </c>
      <c r="F9002" t="s">
        <v>23</v>
      </c>
      <c r="G9002">
        <v>37</v>
      </c>
      <c r="H9002">
        <v>9</v>
      </c>
      <c r="I9002">
        <v>0</v>
      </c>
      <c r="J9002">
        <v>1</v>
      </c>
      <c r="K9002">
        <v>1</v>
      </c>
      <c r="L9002">
        <v>0</v>
      </c>
      <c r="M9002">
        <v>111312.96000000001</v>
      </c>
      <c r="N9002">
        <v>0</v>
      </c>
    </row>
    <row r="9003" spans="1:14" x14ac:dyDescent="0.3">
      <c r="A9003">
        <v>9002</v>
      </c>
      <c r="B9003">
        <v>15733111</v>
      </c>
      <c r="C9003" t="s">
        <v>725</v>
      </c>
      <c r="D9003">
        <v>688</v>
      </c>
      <c r="E9003" t="s">
        <v>18</v>
      </c>
      <c r="F9003" t="s">
        <v>23</v>
      </c>
      <c r="G9003">
        <v>32</v>
      </c>
      <c r="H9003">
        <v>6</v>
      </c>
      <c r="I9003">
        <v>124179.3</v>
      </c>
      <c r="J9003">
        <v>1</v>
      </c>
      <c r="K9003">
        <v>1</v>
      </c>
      <c r="L9003">
        <v>1</v>
      </c>
      <c r="M9003">
        <v>138759.15</v>
      </c>
      <c r="N9003">
        <v>0</v>
      </c>
    </row>
    <row r="9004" spans="1:14" x14ac:dyDescent="0.3">
      <c r="A9004">
        <v>9003</v>
      </c>
      <c r="B9004">
        <v>15610727</v>
      </c>
      <c r="C9004" t="s">
        <v>734</v>
      </c>
      <c r="D9004">
        <v>605</v>
      </c>
      <c r="E9004" t="s">
        <v>15</v>
      </c>
      <c r="F9004" t="s">
        <v>23</v>
      </c>
      <c r="G9004">
        <v>36</v>
      </c>
      <c r="H9004">
        <v>7</v>
      </c>
      <c r="I9004">
        <v>128829.25</v>
      </c>
      <c r="J9004">
        <v>1</v>
      </c>
      <c r="K9004">
        <v>1</v>
      </c>
      <c r="L9004">
        <v>0</v>
      </c>
      <c r="M9004">
        <v>190588.59</v>
      </c>
      <c r="N9004">
        <v>0</v>
      </c>
    </row>
    <row r="9005" spans="1:14" x14ac:dyDescent="0.3">
      <c r="A9005">
        <v>9004</v>
      </c>
      <c r="B9005">
        <v>15792720</v>
      </c>
      <c r="C9005" t="s">
        <v>1686</v>
      </c>
      <c r="D9005">
        <v>676</v>
      </c>
      <c r="E9005" t="s">
        <v>15</v>
      </c>
      <c r="F9005" t="s">
        <v>23</v>
      </c>
      <c r="G9005">
        <v>33</v>
      </c>
      <c r="H9005">
        <v>6</v>
      </c>
      <c r="I9005">
        <v>171490.78</v>
      </c>
      <c r="J9005">
        <v>1</v>
      </c>
      <c r="K9005">
        <v>0</v>
      </c>
      <c r="L9005">
        <v>0</v>
      </c>
      <c r="M9005">
        <v>79099.64</v>
      </c>
      <c r="N9005">
        <v>0</v>
      </c>
    </row>
    <row r="9006" spans="1:14" x14ac:dyDescent="0.3">
      <c r="A9006">
        <v>9005</v>
      </c>
      <c r="B9006">
        <v>15723153</v>
      </c>
      <c r="C9006" t="s">
        <v>2812</v>
      </c>
      <c r="D9006">
        <v>708</v>
      </c>
      <c r="E9006" t="s">
        <v>18</v>
      </c>
      <c r="F9006" t="s">
        <v>23</v>
      </c>
      <c r="G9006">
        <v>33</v>
      </c>
      <c r="H9006">
        <v>3</v>
      </c>
      <c r="I9006">
        <v>0</v>
      </c>
      <c r="J9006">
        <v>2</v>
      </c>
      <c r="K9006">
        <v>1</v>
      </c>
      <c r="L9006">
        <v>0</v>
      </c>
      <c r="M9006">
        <v>138613.21</v>
      </c>
      <c r="N9006">
        <v>0</v>
      </c>
    </row>
    <row r="9007" spans="1:14" x14ac:dyDescent="0.3">
      <c r="A9007">
        <v>9006</v>
      </c>
      <c r="B9007">
        <v>15802823</v>
      </c>
      <c r="C9007" t="s">
        <v>44</v>
      </c>
      <c r="D9007">
        <v>745</v>
      </c>
      <c r="E9007" t="s">
        <v>18</v>
      </c>
      <c r="F9007" t="s">
        <v>16</v>
      </c>
      <c r="G9007">
        <v>38</v>
      </c>
      <c r="H9007">
        <v>7</v>
      </c>
      <c r="I9007">
        <v>0</v>
      </c>
      <c r="J9007">
        <v>2</v>
      </c>
      <c r="K9007">
        <v>1</v>
      </c>
      <c r="L9007">
        <v>1</v>
      </c>
      <c r="M9007">
        <v>194230.82</v>
      </c>
      <c r="N9007">
        <v>0</v>
      </c>
    </row>
    <row r="9008" spans="1:14" x14ac:dyDescent="0.3">
      <c r="A9008">
        <v>9007</v>
      </c>
      <c r="B9008">
        <v>15756118</v>
      </c>
      <c r="C9008" t="s">
        <v>192</v>
      </c>
      <c r="D9008">
        <v>661</v>
      </c>
      <c r="E9008" t="s">
        <v>18</v>
      </c>
      <c r="F9008" t="s">
        <v>23</v>
      </c>
      <c r="G9008">
        <v>20</v>
      </c>
      <c r="H9008">
        <v>8</v>
      </c>
      <c r="I9008">
        <v>0</v>
      </c>
      <c r="J9008">
        <v>1</v>
      </c>
      <c r="K9008">
        <v>1</v>
      </c>
      <c r="L9008">
        <v>0</v>
      </c>
      <c r="M9008">
        <v>110252.53</v>
      </c>
      <c r="N9008">
        <v>0</v>
      </c>
    </row>
    <row r="9009" spans="1:14" x14ac:dyDescent="0.3">
      <c r="A9009">
        <v>9008</v>
      </c>
      <c r="B9009">
        <v>15684934</v>
      </c>
      <c r="C9009" t="s">
        <v>256</v>
      </c>
      <c r="D9009">
        <v>726</v>
      </c>
      <c r="E9009" t="s">
        <v>15</v>
      </c>
      <c r="F9009" t="s">
        <v>23</v>
      </c>
      <c r="G9009">
        <v>31</v>
      </c>
      <c r="H9009">
        <v>9</v>
      </c>
      <c r="I9009">
        <v>0</v>
      </c>
      <c r="J9009">
        <v>2</v>
      </c>
      <c r="K9009">
        <v>1</v>
      </c>
      <c r="L9009">
        <v>1</v>
      </c>
      <c r="M9009">
        <v>106117.3</v>
      </c>
      <c r="N9009">
        <v>0</v>
      </c>
    </row>
    <row r="9010" spans="1:14" x14ac:dyDescent="0.3">
      <c r="A9010">
        <v>9009</v>
      </c>
      <c r="B9010">
        <v>15776936</v>
      </c>
      <c r="C9010" t="s">
        <v>858</v>
      </c>
      <c r="D9010">
        <v>475</v>
      </c>
      <c r="E9010" t="s">
        <v>15</v>
      </c>
      <c r="F9010" t="s">
        <v>23</v>
      </c>
      <c r="G9010">
        <v>40</v>
      </c>
      <c r="H9010">
        <v>7</v>
      </c>
      <c r="I9010">
        <v>160818.07999999999</v>
      </c>
      <c r="J9010">
        <v>1</v>
      </c>
      <c r="K9010">
        <v>0</v>
      </c>
      <c r="L9010">
        <v>1</v>
      </c>
      <c r="M9010">
        <v>169642.13</v>
      </c>
      <c r="N9010">
        <v>1</v>
      </c>
    </row>
    <row r="9011" spans="1:14" x14ac:dyDescent="0.3">
      <c r="A9011">
        <v>9010</v>
      </c>
      <c r="B9011">
        <v>15729087</v>
      </c>
      <c r="C9011" t="s">
        <v>2813</v>
      </c>
      <c r="D9011">
        <v>751</v>
      </c>
      <c r="E9011" t="s">
        <v>26</v>
      </c>
      <c r="F9011" t="s">
        <v>23</v>
      </c>
      <c r="G9011">
        <v>54</v>
      </c>
      <c r="H9011">
        <v>9</v>
      </c>
      <c r="I9011">
        <v>156367.6</v>
      </c>
      <c r="J9011">
        <v>2</v>
      </c>
      <c r="K9011">
        <v>0</v>
      </c>
      <c r="L9011">
        <v>1</v>
      </c>
      <c r="M9011">
        <v>116179.92</v>
      </c>
      <c r="N9011">
        <v>0</v>
      </c>
    </row>
    <row r="9012" spans="1:14" x14ac:dyDescent="0.3">
      <c r="A9012">
        <v>9011</v>
      </c>
      <c r="B9012">
        <v>15786463</v>
      </c>
      <c r="C9012" t="s">
        <v>753</v>
      </c>
      <c r="D9012">
        <v>645</v>
      </c>
      <c r="E9012" t="s">
        <v>26</v>
      </c>
      <c r="F9012" t="s">
        <v>16</v>
      </c>
      <c r="G9012">
        <v>59</v>
      </c>
      <c r="H9012">
        <v>8</v>
      </c>
      <c r="I9012">
        <v>121669.93</v>
      </c>
      <c r="J9012">
        <v>2</v>
      </c>
      <c r="K9012">
        <v>0</v>
      </c>
      <c r="L9012">
        <v>0</v>
      </c>
      <c r="M9012">
        <v>91.75</v>
      </c>
      <c r="N9012">
        <v>1</v>
      </c>
    </row>
    <row r="9013" spans="1:14" x14ac:dyDescent="0.3">
      <c r="A9013">
        <v>9012</v>
      </c>
      <c r="B9013">
        <v>15717498</v>
      </c>
      <c r="C9013" t="s">
        <v>20</v>
      </c>
      <c r="D9013">
        <v>775</v>
      </c>
      <c r="E9013" t="s">
        <v>15</v>
      </c>
      <c r="F9013" t="s">
        <v>23</v>
      </c>
      <c r="G9013">
        <v>42</v>
      </c>
      <c r="H9013">
        <v>6</v>
      </c>
      <c r="I9013">
        <v>133970.22</v>
      </c>
      <c r="J9013">
        <v>2</v>
      </c>
      <c r="K9013">
        <v>0</v>
      </c>
      <c r="L9013">
        <v>1</v>
      </c>
      <c r="M9013">
        <v>187839.9</v>
      </c>
      <c r="N9013">
        <v>0</v>
      </c>
    </row>
    <row r="9014" spans="1:14" x14ac:dyDescent="0.3">
      <c r="A9014">
        <v>9013</v>
      </c>
      <c r="B9014">
        <v>15718406</v>
      </c>
      <c r="C9014" t="s">
        <v>194</v>
      </c>
      <c r="D9014">
        <v>540</v>
      </c>
      <c r="E9014" t="s">
        <v>15</v>
      </c>
      <c r="F9014" t="s">
        <v>23</v>
      </c>
      <c r="G9014">
        <v>41</v>
      </c>
      <c r="H9014">
        <v>3</v>
      </c>
      <c r="I9014">
        <v>0</v>
      </c>
      <c r="J9014">
        <v>2</v>
      </c>
      <c r="K9014">
        <v>1</v>
      </c>
      <c r="L9014">
        <v>0</v>
      </c>
      <c r="M9014">
        <v>121098.65</v>
      </c>
      <c r="N9014">
        <v>0</v>
      </c>
    </row>
    <row r="9015" spans="1:14" x14ac:dyDescent="0.3">
      <c r="A9015">
        <v>9014</v>
      </c>
      <c r="B9015">
        <v>15799468</v>
      </c>
      <c r="C9015" t="s">
        <v>2814</v>
      </c>
      <c r="D9015">
        <v>591</v>
      </c>
      <c r="E9015" t="s">
        <v>15</v>
      </c>
      <c r="F9015" t="s">
        <v>16</v>
      </c>
      <c r="G9015">
        <v>34</v>
      </c>
      <c r="H9015">
        <v>3</v>
      </c>
      <c r="I9015">
        <v>96127.27</v>
      </c>
      <c r="J9015">
        <v>1</v>
      </c>
      <c r="K9015">
        <v>0</v>
      </c>
      <c r="L9015">
        <v>0</v>
      </c>
      <c r="M9015">
        <v>30972.06</v>
      </c>
      <c r="N9015">
        <v>0</v>
      </c>
    </row>
    <row r="9016" spans="1:14" x14ac:dyDescent="0.3">
      <c r="A9016">
        <v>9015</v>
      </c>
      <c r="B9016">
        <v>15626383</v>
      </c>
      <c r="C9016" t="s">
        <v>603</v>
      </c>
      <c r="D9016">
        <v>596</v>
      </c>
      <c r="E9016" t="s">
        <v>18</v>
      </c>
      <c r="F9016" t="s">
        <v>23</v>
      </c>
      <c r="G9016">
        <v>60</v>
      </c>
      <c r="H9016">
        <v>7</v>
      </c>
      <c r="I9016">
        <v>121907.97</v>
      </c>
      <c r="J9016">
        <v>1</v>
      </c>
      <c r="K9016">
        <v>0</v>
      </c>
      <c r="L9016">
        <v>1</v>
      </c>
      <c r="M9016">
        <v>30314.04</v>
      </c>
      <c r="N9016">
        <v>0</v>
      </c>
    </row>
    <row r="9017" spans="1:14" x14ac:dyDescent="0.3">
      <c r="A9017">
        <v>9016</v>
      </c>
      <c r="B9017">
        <v>15597385</v>
      </c>
      <c r="C9017" t="s">
        <v>2815</v>
      </c>
      <c r="D9017">
        <v>573</v>
      </c>
      <c r="E9017" t="s">
        <v>18</v>
      </c>
      <c r="F9017" t="s">
        <v>23</v>
      </c>
      <c r="G9017">
        <v>41</v>
      </c>
      <c r="H9017">
        <v>5</v>
      </c>
      <c r="I9017">
        <v>0</v>
      </c>
      <c r="J9017">
        <v>2</v>
      </c>
      <c r="K9017">
        <v>0</v>
      </c>
      <c r="L9017">
        <v>1</v>
      </c>
      <c r="M9017">
        <v>14479.29</v>
      </c>
      <c r="N9017">
        <v>0</v>
      </c>
    </row>
    <row r="9018" spans="1:14" x14ac:dyDescent="0.3">
      <c r="A9018">
        <v>9017</v>
      </c>
      <c r="B9018">
        <v>15570271</v>
      </c>
      <c r="C9018" t="s">
        <v>674</v>
      </c>
      <c r="D9018">
        <v>577</v>
      </c>
      <c r="E9018" t="s">
        <v>18</v>
      </c>
      <c r="F9018" t="s">
        <v>23</v>
      </c>
      <c r="G9018">
        <v>31</v>
      </c>
      <c r="H9018">
        <v>6</v>
      </c>
      <c r="I9018">
        <v>0</v>
      </c>
      <c r="J9018">
        <v>1</v>
      </c>
      <c r="K9018">
        <v>1</v>
      </c>
      <c r="L9018">
        <v>1</v>
      </c>
      <c r="M9018">
        <v>196395.25</v>
      </c>
      <c r="N9018">
        <v>0</v>
      </c>
    </row>
    <row r="9019" spans="1:14" x14ac:dyDescent="0.3">
      <c r="A9019">
        <v>9018</v>
      </c>
      <c r="B9019">
        <v>15690330</v>
      </c>
      <c r="C9019" t="s">
        <v>1934</v>
      </c>
      <c r="D9019">
        <v>830</v>
      </c>
      <c r="E9019" t="s">
        <v>26</v>
      </c>
      <c r="F9019" t="s">
        <v>16</v>
      </c>
      <c r="G9019">
        <v>40</v>
      </c>
      <c r="H9019">
        <v>8</v>
      </c>
      <c r="I9019">
        <v>77701.64</v>
      </c>
      <c r="J9019">
        <v>1</v>
      </c>
      <c r="K9019">
        <v>0</v>
      </c>
      <c r="L9019">
        <v>1</v>
      </c>
      <c r="M9019">
        <v>19512.38</v>
      </c>
      <c r="N9019">
        <v>0</v>
      </c>
    </row>
    <row r="9020" spans="1:14" x14ac:dyDescent="0.3">
      <c r="A9020">
        <v>9019</v>
      </c>
      <c r="B9020">
        <v>15680611</v>
      </c>
      <c r="C9020" t="s">
        <v>256</v>
      </c>
      <c r="D9020">
        <v>663</v>
      </c>
      <c r="E9020" t="s">
        <v>15</v>
      </c>
      <c r="F9020" t="s">
        <v>23</v>
      </c>
      <c r="G9020">
        <v>67</v>
      </c>
      <c r="H9020">
        <v>9</v>
      </c>
      <c r="I9020">
        <v>0</v>
      </c>
      <c r="J9020">
        <v>3</v>
      </c>
      <c r="K9020">
        <v>1</v>
      </c>
      <c r="L9020">
        <v>1</v>
      </c>
      <c r="M9020">
        <v>72318.77</v>
      </c>
      <c r="N9020">
        <v>0</v>
      </c>
    </row>
    <row r="9021" spans="1:14" x14ac:dyDescent="0.3">
      <c r="A9021">
        <v>9020</v>
      </c>
      <c r="B9021">
        <v>15810227</v>
      </c>
      <c r="C9021" t="s">
        <v>116</v>
      </c>
      <c r="D9021">
        <v>421</v>
      </c>
      <c r="E9021" t="s">
        <v>15</v>
      </c>
      <c r="F9021" t="s">
        <v>23</v>
      </c>
      <c r="G9021">
        <v>34</v>
      </c>
      <c r="H9021">
        <v>2</v>
      </c>
      <c r="I9021">
        <v>0</v>
      </c>
      <c r="J9021">
        <v>2</v>
      </c>
      <c r="K9021">
        <v>1</v>
      </c>
      <c r="L9021">
        <v>1</v>
      </c>
      <c r="M9021">
        <v>96615.23</v>
      </c>
      <c r="N9021">
        <v>0</v>
      </c>
    </row>
    <row r="9022" spans="1:14" x14ac:dyDescent="0.3">
      <c r="A9022">
        <v>9021</v>
      </c>
      <c r="B9022">
        <v>15807194</v>
      </c>
      <c r="C9022" t="s">
        <v>2119</v>
      </c>
      <c r="D9022">
        <v>718</v>
      </c>
      <c r="E9022" t="s">
        <v>18</v>
      </c>
      <c r="F9022" t="s">
        <v>23</v>
      </c>
      <c r="G9022">
        <v>34</v>
      </c>
      <c r="H9022">
        <v>5</v>
      </c>
      <c r="I9022">
        <v>113922.44</v>
      </c>
      <c r="J9022">
        <v>2</v>
      </c>
      <c r="K9022">
        <v>1</v>
      </c>
      <c r="L9022">
        <v>0</v>
      </c>
      <c r="M9022">
        <v>30772.22</v>
      </c>
      <c r="N9022">
        <v>0</v>
      </c>
    </row>
    <row r="9023" spans="1:14" x14ac:dyDescent="0.3">
      <c r="A9023">
        <v>9022</v>
      </c>
      <c r="B9023">
        <v>15712199</v>
      </c>
      <c r="C9023" t="s">
        <v>470</v>
      </c>
      <c r="D9023">
        <v>655</v>
      </c>
      <c r="E9023" t="s">
        <v>26</v>
      </c>
      <c r="F9023" t="s">
        <v>16</v>
      </c>
      <c r="G9023">
        <v>61</v>
      </c>
      <c r="H9023">
        <v>2</v>
      </c>
      <c r="I9023">
        <v>183997.7</v>
      </c>
      <c r="J9023">
        <v>2</v>
      </c>
      <c r="K9023">
        <v>1</v>
      </c>
      <c r="L9023">
        <v>1</v>
      </c>
      <c r="M9023">
        <v>161217.18</v>
      </c>
      <c r="N9023">
        <v>0</v>
      </c>
    </row>
    <row r="9024" spans="1:14" x14ac:dyDescent="0.3">
      <c r="A9024">
        <v>9023</v>
      </c>
      <c r="B9024">
        <v>15694995</v>
      </c>
      <c r="C9024" t="s">
        <v>229</v>
      </c>
      <c r="D9024">
        <v>712</v>
      </c>
      <c r="E9024" t="s">
        <v>15</v>
      </c>
      <c r="F9024" t="s">
        <v>23</v>
      </c>
      <c r="G9024">
        <v>23</v>
      </c>
      <c r="H9024">
        <v>2</v>
      </c>
      <c r="I9024">
        <v>0</v>
      </c>
      <c r="J9024">
        <v>2</v>
      </c>
      <c r="K9024">
        <v>0</v>
      </c>
      <c r="L9024">
        <v>1</v>
      </c>
      <c r="M9024">
        <v>66795.78</v>
      </c>
      <c r="N9024">
        <v>0</v>
      </c>
    </row>
    <row r="9025" spans="1:14" x14ac:dyDescent="0.3">
      <c r="A9025">
        <v>9024</v>
      </c>
      <c r="B9025">
        <v>15723400</v>
      </c>
      <c r="C9025" t="s">
        <v>1982</v>
      </c>
      <c r="D9025">
        <v>663</v>
      </c>
      <c r="E9025" t="s">
        <v>15</v>
      </c>
      <c r="F9025" t="s">
        <v>23</v>
      </c>
      <c r="G9025">
        <v>28</v>
      </c>
      <c r="H9025">
        <v>4</v>
      </c>
      <c r="I9025">
        <v>0</v>
      </c>
      <c r="J9025">
        <v>2</v>
      </c>
      <c r="K9025">
        <v>1</v>
      </c>
      <c r="L9025">
        <v>1</v>
      </c>
      <c r="M9025">
        <v>123969.64</v>
      </c>
      <c r="N9025">
        <v>0</v>
      </c>
    </row>
    <row r="9026" spans="1:14" x14ac:dyDescent="0.3">
      <c r="A9026">
        <v>9025</v>
      </c>
      <c r="B9026">
        <v>15654772</v>
      </c>
      <c r="C9026" t="s">
        <v>915</v>
      </c>
      <c r="D9026">
        <v>640</v>
      </c>
      <c r="E9026" t="s">
        <v>15</v>
      </c>
      <c r="F9026" t="s">
        <v>16</v>
      </c>
      <c r="G9026">
        <v>47</v>
      </c>
      <c r="H9026">
        <v>6</v>
      </c>
      <c r="I9026">
        <v>89799.46</v>
      </c>
      <c r="J9026">
        <v>2</v>
      </c>
      <c r="K9026">
        <v>0</v>
      </c>
      <c r="L9026">
        <v>1</v>
      </c>
      <c r="M9026">
        <v>13783.77</v>
      </c>
      <c r="N9026">
        <v>1</v>
      </c>
    </row>
    <row r="9027" spans="1:14" x14ac:dyDescent="0.3">
      <c r="A9027">
        <v>9026</v>
      </c>
      <c r="B9027">
        <v>15574743</v>
      </c>
      <c r="C9027" t="s">
        <v>292</v>
      </c>
      <c r="D9027">
        <v>577</v>
      </c>
      <c r="E9027" t="s">
        <v>18</v>
      </c>
      <c r="F9027" t="s">
        <v>23</v>
      </c>
      <c r="G9027">
        <v>29</v>
      </c>
      <c r="H9027">
        <v>2</v>
      </c>
      <c r="I9027">
        <v>0</v>
      </c>
      <c r="J9027">
        <v>1</v>
      </c>
      <c r="K9027">
        <v>1</v>
      </c>
      <c r="L9027">
        <v>1</v>
      </c>
      <c r="M9027">
        <v>168924.41</v>
      </c>
      <c r="N9027">
        <v>0</v>
      </c>
    </row>
    <row r="9028" spans="1:14" x14ac:dyDescent="0.3">
      <c r="A9028">
        <v>9027</v>
      </c>
      <c r="B9028">
        <v>15807593</v>
      </c>
      <c r="C9028" t="s">
        <v>1693</v>
      </c>
      <c r="D9028">
        <v>546</v>
      </c>
      <c r="E9028" t="s">
        <v>18</v>
      </c>
      <c r="F9028" t="s">
        <v>16</v>
      </c>
      <c r="G9028">
        <v>36</v>
      </c>
      <c r="H9028">
        <v>7</v>
      </c>
      <c r="I9028">
        <v>85660.96</v>
      </c>
      <c r="J9028">
        <v>1</v>
      </c>
      <c r="K9028">
        <v>0</v>
      </c>
      <c r="L9028">
        <v>0</v>
      </c>
      <c r="M9028">
        <v>134778.01</v>
      </c>
      <c r="N9028">
        <v>0</v>
      </c>
    </row>
    <row r="9029" spans="1:14" x14ac:dyDescent="0.3">
      <c r="A9029">
        <v>9028</v>
      </c>
      <c r="B9029">
        <v>15686718</v>
      </c>
      <c r="C9029" t="s">
        <v>118</v>
      </c>
      <c r="D9029">
        <v>802</v>
      </c>
      <c r="E9029" t="s">
        <v>26</v>
      </c>
      <c r="F9029" t="s">
        <v>23</v>
      </c>
      <c r="G9029">
        <v>37</v>
      </c>
      <c r="H9029">
        <v>9</v>
      </c>
      <c r="I9029">
        <v>115569.21</v>
      </c>
      <c r="J9029">
        <v>1</v>
      </c>
      <c r="K9029">
        <v>0</v>
      </c>
      <c r="L9029">
        <v>1</v>
      </c>
      <c r="M9029">
        <v>119782.89</v>
      </c>
      <c r="N9029">
        <v>0</v>
      </c>
    </row>
    <row r="9030" spans="1:14" x14ac:dyDescent="0.3">
      <c r="A9030">
        <v>9029</v>
      </c>
      <c r="B9030">
        <v>15695299</v>
      </c>
      <c r="C9030" t="s">
        <v>584</v>
      </c>
      <c r="D9030">
        <v>590</v>
      </c>
      <c r="E9030" t="s">
        <v>15</v>
      </c>
      <c r="F9030" t="s">
        <v>16</v>
      </c>
      <c r="G9030">
        <v>45</v>
      </c>
      <c r="H9030">
        <v>2</v>
      </c>
      <c r="I9030">
        <v>81828.22</v>
      </c>
      <c r="J9030">
        <v>1</v>
      </c>
      <c r="K9030">
        <v>1</v>
      </c>
      <c r="L9030">
        <v>0</v>
      </c>
      <c r="M9030">
        <v>52167.97</v>
      </c>
      <c r="N9030">
        <v>0</v>
      </c>
    </row>
    <row r="9031" spans="1:14" x14ac:dyDescent="0.3">
      <c r="A9031">
        <v>9030</v>
      </c>
      <c r="B9031">
        <v>15722701</v>
      </c>
      <c r="C9031" t="s">
        <v>989</v>
      </c>
      <c r="D9031">
        <v>594</v>
      </c>
      <c r="E9031" t="s">
        <v>26</v>
      </c>
      <c r="F9031" t="s">
        <v>23</v>
      </c>
      <c r="G9031">
        <v>18</v>
      </c>
      <c r="H9031">
        <v>1</v>
      </c>
      <c r="I9031">
        <v>132694.73000000001</v>
      </c>
      <c r="J9031">
        <v>1</v>
      </c>
      <c r="K9031">
        <v>1</v>
      </c>
      <c r="L9031">
        <v>0</v>
      </c>
      <c r="M9031">
        <v>167689.56</v>
      </c>
      <c r="N9031">
        <v>0</v>
      </c>
    </row>
    <row r="9032" spans="1:14" x14ac:dyDescent="0.3">
      <c r="A9032">
        <v>9031</v>
      </c>
      <c r="B9032">
        <v>15799635</v>
      </c>
      <c r="C9032" t="s">
        <v>2816</v>
      </c>
      <c r="D9032">
        <v>577</v>
      </c>
      <c r="E9032" t="s">
        <v>18</v>
      </c>
      <c r="F9032" t="s">
        <v>23</v>
      </c>
      <c r="G9032">
        <v>51</v>
      </c>
      <c r="H9032">
        <v>2</v>
      </c>
      <c r="I9032">
        <v>108867</v>
      </c>
      <c r="J9032">
        <v>1</v>
      </c>
      <c r="K9032">
        <v>0</v>
      </c>
      <c r="L9032">
        <v>0</v>
      </c>
      <c r="M9032">
        <v>140800.66</v>
      </c>
      <c r="N9032">
        <v>1</v>
      </c>
    </row>
    <row r="9033" spans="1:14" x14ac:dyDescent="0.3">
      <c r="A9033">
        <v>9032</v>
      </c>
      <c r="B9033">
        <v>15742323</v>
      </c>
      <c r="C9033" t="s">
        <v>1932</v>
      </c>
      <c r="D9033">
        <v>541</v>
      </c>
      <c r="E9033" t="s">
        <v>15</v>
      </c>
      <c r="F9033" t="s">
        <v>23</v>
      </c>
      <c r="G9033">
        <v>39</v>
      </c>
      <c r="H9033">
        <v>7</v>
      </c>
      <c r="I9033">
        <v>0</v>
      </c>
      <c r="J9033">
        <v>2</v>
      </c>
      <c r="K9033">
        <v>1</v>
      </c>
      <c r="L9033">
        <v>0</v>
      </c>
      <c r="M9033">
        <v>19823.02</v>
      </c>
      <c r="N9033">
        <v>0</v>
      </c>
    </row>
    <row r="9034" spans="1:14" x14ac:dyDescent="0.3">
      <c r="A9034">
        <v>9033</v>
      </c>
      <c r="B9034">
        <v>15658435</v>
      </c>
      <c r="C9034" t="s">
        <v>2817</v>
      </c>
      <c r="D9034">
        <v>781</v>
      </c>
      <c r="E9034" t="s">
        <v>15</v>
      </c>
      <c r="F9034" t="s">
        <v>16</v>
      </c>
      <c r="G9034">
        <v>27</v>
      </c>
      <c r="H9034">
        <v>5</v>
      </c>
      <c r="I9034">
        <v>0</v>
      </c>
      <c r="J9034">
        <v>2</v>
      </c>
      <c r="K9034">
        <v>0</v>
      </c>
      <c r="L9034">
        <v>0</v>
      </c>
      <c r="M9034">
        <v>72969.899999999994</v>
      </c>
      <c r="N9034">
        <v>0</v>
      </c>
    </row>
    <row r="9035" spans="1:14" x14ac:dyDescent="0.3">
      <c r="A9035">
        <v>9034</v>
      </c>
      <c r="B9035">
        <v>15586029</v>
      </c>
      <c r="C9035" t="s">
        <v>605</v>
      </c>
      <c r="D9035">
        <v>806</v>
      </c>
      <c r="E9035" t="s">
        <v>26</v>
      </c>
      <c r="F9035" t="s">
        <v>23</v>
      </c>
      <c r="G9035">
        <v>34</v>
      </c>
      <c r="H9035">
        <v>2</v>
      </c>
      <c r="I9035">
        <v>96152.68</v>
      </c>
      <c r="J9035">
        <v>2</v>
      </c>
      <c r="K9035">
        <v>1</v>
      </c>
      <c r="L9035">
        <v>0</v>
      </c>
      <c r="M9035">
        <v>143711.01999999999</v>
      </c>
      <c r="N9035">
        <v>0</v>
      </c>
    </row>
    <row r="9036" spans="1:14" x14ac:dyDescent="0.3">
      <c r="A9036">
        <v>9035</v>
      </c>
      <c r="B9036">
        <v>15772337</v>
      </c>
      <c r="C9036" t="s">
        <v>509</v>
      </c>
      <c r="D9036">
        <v>723</v>
      </c>
      <c r="E9036" t="s">
        <v>26</v>
      </c>
      <c r="F9036" t="s">
        <v>16</v>
      </c>
      <c r="G9036">
        <v>49</v>
      </c>
      <c r="H9036">
        <v>0</v>
      </c>
      <c r="I9036">
        <v>153855.51999999999</v>
      </c>
      <c r="J9036">
        <v>1</v>
      </c>
      <c r="K9036">
        <v>1</v>
      </c>
      <c r="L9036">
        <v>1</v>
      </c>
      <c r="M9036">
        <v>180862.26</v>
      </c>
      <c r="N9036">
        <v>1</v>
      </c>
    </row>
    <row r="9037" spans="1:14" x14ac:dyDescent="0.3">
      <c r="A9037">
        <v>9036</v>
      </c>
      <c r="B9037">
        <v>15807555</v>
      </c>
      <c r="C9037" t="s">
        <v>383</v>
      </c>
      <c r="D9037">
        <v>535</v>
      </c>
      <c r="E9037" t="s">
        <v>15</v>
      </c>
      <c r="F9037" t="s">
        <v>23</v>
      </c>
      <c r="G9037">
        <v>45</v>
      </c>
      <c r="H9037">
        <v>2</v>
      </c>
      <c r="I9037">
        <v>0</v>
      </c>
      <c r="J9037">
        <v>2</v>
      </c>
      <c r="K9037">
        <v>1</v>
      </c>
      <c r="L9037">
        <v>0</v>
      </c>
      <c r="M9037">
        <v>125658.28</v>
      </c>
      <c r="N9037">
        <v>0</v>
      </c>
    </row>
    <row r="9038" spans="1:14" x14ac:dyDescent="0.3">
      <c r="A9038">
        <v>9037</v>
      </c>
      <c r="B9038">
        <v>15603378</v>
      </c>
      <c r="C9038" t="s">
        <v>416</v>
      </c>
      <c r="D9038">
        <v>768</v>
      </c>
      <c r="E9038" t="s">
        <v>15</v>
      </c>
      <c r="F9038" t="s">
        <v>16</v>
      </c>
      <c r="G9038">
        <v>36</v>
      </c>
      <c r="H9038">
        <v>3</v>
      </c>
      <c r="I9038">
        <v>141334.95000000001</v>
      </c>
      <c r="J9038">
        <v>1</v>
      </c>
      <c r="K9038">
        <v>0</v>
      </c>
      <c r="L9038">
        <v>1</v>
      </c>
      <c r="M9038">
        <v>125870.5</v>
      </c>
      <c r="N9038">
        <v>0</v>
      </c>
    </row>
    <row r="9039" spans="1:14" x14ac:dyDescent="0.3">
      <c r="A9039">
        <v>9038</v>
      </c>
      <c r="B9039">
        <v>15792862</v>
      </c>
      <c r="C9039" t="s">
        <v>1397</v>
      </c>
      <c r="D9039">
        <v>653</v>
      </c>
      <c r="E9039" t="s">
        <v>26</v>
      </c>
      <c r="F9039" t="s">
        <v>23</v>
      </c>
      <c r="G9039">
        <v>41</v>
      </c>
      <c r="H9039">
        <v>1</v>
      </c>
      <c r="I9039">
        <v>104584.11</v>
      </c>
      <c r="J9039">
        <v>1</v>
      </c>
      <c r="K9039">
        <v>1</v>
      </c>
      <c r="L9039">
        <v>0</v>
      </c>
      <c r="M9039">
        <v>15126.32</v>
      </c>
      <c r="N9039">
        <v>1</v>
      </c>
    </row>
    <row r="9040" spans="1:14" x14ac:dyDescent="0.3">
      <c r="A9040">
        <v>9039</v>
      </c>
      <c r="B9040">
        <v>15657349</v>
      </c>
      <c r="C9040" t="s">
        <v>890</v>
      </c>
      <c r="D9040">
        <v>803</v>
      </c>
      <c r="E9040" t="s">
        <v>26</v>
      </c>
      <c r="F9040" t="s">
        <v>16</v>
      </c>
      <c r="G9040">
        <v>50</v>
      </c>
      <c r="H9040">
        <v>8</v>
      </c>
      <c r="I9040">
        <v>98173.02</v>
      </c>
      <c r="J9040">
        <v>1</v>
      </c>
      <c r="K9040">
        <v>0</v>
      </c>
      <c r="L9040">
        <v>0</v>
      </c>
      <c r="M9040">
        <v>22457.25</v>
      </c>
      <c r="N9040">
        <v>1</v>
      </c>
    </row>
    <row r="9041" spans="1:14" x14ac:dyDescent="0.3">
      <c r="A9041">
        <v>9040</v>
      </c>
      <c r="B9041">
        <v>15777614</v>
      </c>
      <c r="C9041" t="s">
        <v>1186</v>
      </c>
      <c r="D9041">
        <v>545</v>
      </c>
      <c r="E9041" t="s">
        <v>18</v>
      </c>
      <c r="F9041" t="s">
        <v>16</v>
      </c>
      <c r="G9041">
        <v>44</v>
      </c>
      <c r="H9041">
        <v>1</v>
      </c>
      <c r="I9041">
        <v>0</v>
      </c>
      <c r="J9041">
        <v>2</v>
      </c>
      <c r="K9041">
        <v>1</v>
      </c>
      <c r="L9041">
        <v>1</v>
      </c>
      <c r="M9041">
        <v>82614.89</v>
      </c>
      <c r="N9041">
        <v>0</v>
      </c>
    </row>
    <row r="9042" spans="1:14" x14ac:dyDescent="0.3">
      <c r="A9042">
        <v>9041</v>
      </c>
      <c r="B9042">
        <v>15653952</v>
      </c>
      <c r="C9042" t="s">
        <v>919</v>
      </c>
      <c r="D9042">
        <v>581</v>
      </c>
      <c r="E9042" t="s">
        <v>26</v>
      </c>
      <c r="F9042" t="s">
        <v>16</v>
      </c>
      <c r="G9042">
        <v>38</v>
      </c>
      <c r="H9042">
        <v>3</v>
      </c>
      <c r="I9042">
        <v>135157.04999999999</v>
      </c>
      <c r="J9042">
        <v>1</v>
      </c>
      <c r="K9042">
        <v>1</v>
      </c>
      <c r="L9042">
        <v>1</v>
      </c>
      <c r="M9042">
        <v>32919.42</v>
      </c>
      <c r="N9042">
        <v>0</v>
      </c>
    </row>
    <row r="9043" spans="1:14" x14ac:dyDescent="0.3">
      <c r="A9043">
        <v>9042</v>
      </c>
      <c r="B9043">
        <v>15724336</v>
      </c>
      <c r="C9043" t="s">
        <v>1516</v>
      </c>
      <c r="D9043">
        <v>513</v>
      </c>
      <c r="E9043" t="s">
        <v>26</v>
      </c>
      <c r="F9043" t="s">
        <v>16</v>
      </c>
      <c r="G9043">
        <v>49</v>
      </c>
      <c r="H9043">
        <v>5</v>
      </c>
      <c r="I9043">
        <v>171601.27</v>
      </c>
      <c r="J9043">
        <v>1</v>
      </c>
      <c r="K9043">
        <v>1</v>
      </c>
      <c r="L9043">
        <v>0</v>
      </c>
      <c r="M9043">
        <v>126223.84</v>
      </c>
      <c r="N9043">
        <v>0</v>
      </c>
    </row>
    <row r="9044" spans="1:14" x14ac:dyDescent="0.3">
      <c r="A9044">
        <v>9043</v>
      </c>
      <c r="B9044">
        <v>15689594</v>
      </c>
      <c r="C9044" t="s">
        <v>783</v>
      </c>
      <c r="D9044">
        <v>731</v>
      </c>
      <c r="E9044" t="s">
        <v>15</v>
      </c>
      <c r="F9044" t="s">
        <v>23</v>
      </c>
      <c r="G9044">
        <v>29</v>
      </c>
      <c r="H9044">
        <v>5</v>
      </c>
      <c r="I9044">
        <v>179539.20000000001</v>
      </c>
      <c r="J9044">
        <v>1</v>
      </c>
      <c r="K9044">
        <v>0</v>
      </c>
      <c r="L9044">
        <v>0</v>
      </c>
      <c r="M9044">
        <v>112010.02</v>
      </c>
      <c r="N9044">
        <v>0</v>
      </c>
    </row>
    <row r="9045" spans="1:14" x14ac:dyDescent="0.3">
      <c r="A9045">
        <v>9044</v>
      </c>
      <c r="B9045">
        <v>15801920</v>
      </c>
      <c r="C9045" t="s">
        <v>542</v>
      </c>
      <c r="D9045">
        <v>727</v>
      </c>
      <c r="E9045" t="s">
        <v>26</v>
      </c>
      <c r="F9045" t="s">
        <v>23</v>
      </c>
      <c r="G9045">
        <v>39</v>
      </c>
      <c r="H9045">
        <v>5</v>
      </c>
      <c r="I9045">
        <v>80615.460000000006</v>
      </c>
      <c r="J9045">
        <v>2</v>
      </c>
      <c r="K9045">
        <v>0</v>
      </c>
      <c r="L9045">
        <v>0</v>
      </c>
      <c r="M9045">
        <v>180962.32</v>
      </c>
      <c r="N9045">
        <v>0</v>
      </c>
    </row>
    <row r="9046" spans="1:14" x14ac:dyDescent="0.3">
      <c r="A9046">
        <v>9045</v>
      </c>
      <c r="B9046">
        <v>15653347</v>
      </c>
      <c r="C9046" t="s">
        <v>292</v>
      </c>
      <c r="D9046">
        <v>560</v>
      </c>
      <c r="E9046" t="s">
        <v>18</v>
      </c>
      <c r="F9046" t="s">
        <v>23</v>
      </c>
      <c r="G9046">
        <v>47</v>
      </c>
      <c r="H9046">
        <v>1</v>
      </c>
      <c r="I9046">
        <v>0</v>
      </c>
      <c r="J9046">
        <v>1</v>
      </c>
      <c r="K9046">
        <v>0</v>
      </c>
      <c r="L9046">
        <v>0</v>
      </c>
      <c r="M9046">
        <v>128882.66</v>
      </c>
      <c r="N9046">
        <v>1</v>
      </c>
    </row>
    <row r="9047" spans="1:14" x14ac:dyDescent="0.3">
      <c r="A9047">
        <v>9046</v>
      </c>
      <c r="B9047">
        <v>15749951</v>
      </c>
      <c r="C9047" t="s">
        <v>2818</v>
      </c>
      <c r="D9047">
        <v>766</v>
      </c>
      <c r="E9047" t="s">
        <v>26</v>
      </c>
      <c r="F9047" t="s">
        <v>23</v>
      </c>
      <c r="G9047">
        <v>27</v>
      </c>
      <c r="H9047">
        <v>5</v>
      </c>
      <c r="I9047">
        <v>126285.73</v>
      </c>
      <c r="J9047">
        <v>1</v>
      </c>
      <c r="K9047">
        <v>1</v>
      </c>
      <c r="L9047">
        <v>0</v>
      </c>
      <c r="M9047">
        <v>177614.17</v>
      </c>
      <c r="N9047">
        <v>1</v>
      </c>
    </row>
    <row r="9048" spans="1:14" x14ac:dyDescent="0.3">
      <c r="A9048">
        <v>9047</v>
      </c>
      <c r="B9048">
        <v>15648178</v>
      </c>
      <c r="C9048" t="s">
        <v>410</v>
      </c>
      <c r="D9048">
        <v>630</v>
      </c>
      <c r="E9048" t="s">
        <v>26</v>
      </c>
      <c r="F9048" t="s">
        <v>16</v>
      </c>
      <c r="G9048">
        <v>23</v>
      </c>
      <c r="H9048">
        <v>4</v>
      </c>
      <c r="I9048">
        <v>137964.51</v>
      </c>
      <c r="J9048">
        <v>1</v>
      </c>
      <c r="K9048">
        <v>0</v>
      </c>
      <c r="L9048">
        <v>1</v>
      </c>
      <c r="M9048">
        <v>174570.55</v>
      </c>
      <c r="N9048">
        <v>0</v>
      </c>
    </row>
    <row r="9049" spans="1:14" x14ac:dyDescent="0.3">
      <c r="A9049">
        <v>9048</v>
      </c>
      <c r="B9049">
        <v>15738662</v>
      </c>
      <c r="C9049" t="s">
        <v>1880</v>
      </c>
      <c r="D9049">
        <v>652</v>
      </c>
      <c r="E9049" t="s">
        <v>26</v>
      </c>
      <c r="F9049" t="s">
        <v>23</v>
      </c>
      <c r="G9049">
        <v>41</v>
      </c>
      <c r="H9049">
        <v>9</v>
      </c>
      <c r="I9049">
        <v>159434.03</v>
      </c>
      <c r="J9049">
        <v>1</v>
      </c>
      <c r="K9049">
        <v>1</v>
      </c>
      <c r="L9049">
        <v>0</v>
      </c>
      <c r="M9049">
        <v>178373.93</v>
      </c>
      <c r="N9049">
        <v>0</v>
      </c>
    </row>
    <row r="9050" spans="1:14" x14ac:dyDescent="0.3">
      <c r="A9050">
        <v>9049</v>
      </c>
      <c r="B9050">
        <v>15640855</v>
      </c>
      <c r="C9050" t="s">
        <v>77</v>
      </c>
      <c r="D9050">
        <v>729</v>
      </c>
      <c r="E9050" t="s">
        <v>26</v>
      </c>
      <c r="F9050" t="s">
        <v>23</v>
      </c>
      <c r="G9050">
        <v>40</v>
      </c>
      <c r="H9050">
        <v>5</v>
      </c>
      <c r="I9050">
        <v>113574.61</v>
      </c>
      <c r="J9050">
        <v>2</v>
      </c>
      <c r="K9050">
        <v>1</v>
      </c>
      <c r="L9050">
        <v>0</v>
      </c>
      <c r="M9050">
        <v>103396.08</v>
      </c>
      <c r="N9050">
        <v>0</v>
      </c>
    </row>
    <row r="9051" spans="1:14" x14ac:dyDescent="0.3">
      <c r="A9051">
        <v>9050</v>
      </c>
      <c r="B9051">
        <v>15584288</v>
      </c>
      <c r="C9051" t="s">
        <v>118</v>
      </c>
      <c r="D9051">
        <v>629</v>
      </c>
      <c r="E9051" t="s">
        <v>15</v>
      </c>
      <c r="F9051" t="s">
        <v>16</v>
      </c>
      <c r="G9051">
        <v>33</v>
      </c>
      <c r="H9051">
        <v>6</v>
      </c>
      <c r="I9051">
        <v>0</v>
      </c>
      <c r="J9051">
        <v>2</v>
      </c>
      <c r="K9051">
        <v>1</v>
      </c>
      <c r="L9051">
        <v>1</v>
      </c>
      <c r="M9051">
        <v>59129.72</v>
      </c>
      <c r="N9051">
        <v>0</v>
      </c>
    </row>
    <row r="9052" spans="1:14" x14ac:dyDescent="0.3">
      <c r="A9052">
        <v>9051</v>
      </c>
      <c r="B9052">
        <v>15760988</v>
      </c>
      <c r="C9052" t="s">
        <v>924</v>
      </c>
      <c r="D9052">
        <v>667</v>
      </c>
      <c r="E9052" t="s">
        <v>26</v>
      </c>
      <c r="F9052" t="s">
        <v>23</v>
      </c>
      <c r="G9052">
        <v>33</v>
      </c>
      <c r="H9052">
        <v>9</v>
      </c>
      <c r="I9052">
        <v>124573.33</v>
      </c>
      <c r="J9052">
        <v>2</v>
      </c>
      <c r="K9052">
        <v>0</v>
      </c>
      <c r="L9052">
        <v>0</v>
      </c>
      <c r="M9052">
        <v>683.37</v>
      </c>
      <c r="N9052">
        <v>0</v>
      </c>
    </row>
    <row r="9053" spans="1:14" x14ac:dyDescent="0.3">
      <c r="A9053">
        <v>9052</v>
      </c>
      <c r="B9053">
        <v>15569624</v>
      </c>
      <c r="C9053" t="s">
        <v>532</v>
      </c>
      <c r="D9053">
        <v>671</v>
      </c>
      <c r="E9053" t="s">
        <v>26</v>
      </c>
      <c r="F9053" t="s">
        <v>16</v>
      </c>
      <c r="G9053">
        <v>31</v>
      </c>
      <c r="H9053">
        <v>6</v>
      </c>
      <c r="I9053">
        <v>105864.6</v>
      </c>
      <c r="J9053">
        <v>2</v>
      </c>
      <c r="K9053">
        <v>1</v>
      </c>
      <c r="L9053">
        <v>0</v>
      </c>
      <c r="M9053">
        <v>145567.34</v>
      </c>
      <c r="N9053">
        <v>0</v>
      </c>
    </row>
    <row r="9054" spans="1:14" x14ac:dyDescent="0.3">
      <c r="A9054">
        <v>9053</v>
      </c>
      <c r="B9054">
        <v>15597949</v>
      </c>
      <c r="C9054" t="s">
        <v>742</v>
      </c>
      <c r="D9054">
        <v>768</v>
      </c>
      <c r="E9054" t="s">
        <v>26</v>
      </c>
      <c r="F9054" t="s">
        <v>16</v>
      </c>
      <c r="G9054">
        <v>47</v>
      </c>
      <c r="H9054">
        <v>5</v>
      </c>
      <c r="I9054">
        <v>104552.61</v>
      </c>
      <c r="J9054">
        <v>1</v>
      </c>
      <c r="K9054">
        <v>1</v>
      </c>
      <c r="L9054">
        <v>0</v>
      </c>
      <c r="M9054">
        <v>48137.08</v>
      </c>
      <c r="N9054">
        <v>1</v>
      </c>
    </row>
    <row r="9055" spans="1:14" x14ac:dyDescent="0.3">
      <c r="A9055">
        <v>9054</v>
      </c>
      <c r="B9055">
        <v>15604551</v>
      </c>
      <c r="C9055" t="s">
        <v>2819</v>
      </c>
      <c r="D9055">
        <v>732</v>
      </c>
      <c r="E9055" t="s">
        <v>15</v>
      </c>
      <c r="F9055" t="s">
        <v>16</v>
      </c>
      <c r="G9055">
        <v>35</v>
      </c>
      <c r="H9055">
        <v>3</v>
      </c>
      <c r="I9055">
        <v>0</v>
      </c>
      <c r="J9055">
        <v>2</v>
      </c>
      <c r="K9055">
        <v>1</v>
      </c>
      <c r="L9055">
        <v>0</v>
      </c>
      <c r="M9055">
        <v>90876.95</v>
      </c>
      <c r="N9055">
        <v>0</v>
      </c>
    </row>
    <row r="9056" spans="1:14" x14ac:dyDescent="0.3">
      <c r="A9056">
        <v>9055</v>
      </c>
      <c r="B9056">
        <v>15617476</v>
      </c>
      <c r="C9056" t="s">
        <v>756</v>
      </c>
      <c r="D9056">
        <v>546</v>
      </c>
      <c r="E9056" t="s">
        <v>15</v>
      </c>
      <c r="F9056" t="s">
        <v>16</v>
      </c>
      <c r="G9056">
        <v>30</v>
      </c>
      <c r="H9056">
        <v>5</v>
      </c>
      <c r="I9056">
        <v>0</v>
      </c>
      <c r="J9056">
        <v>2</v>
      </c>
      <c r="K9056">
        <v>0</v>
      </c>
      <c r="L9056">
        <v>1</v>
      </c>
      <c r="M9056">
        <v>198543.09</v>
      </c>
      <c r="N9056">
        <v>0</v>
      </c>
    </row>
    <row r="9057" spans="1:14" x14ac:dyDescent="0.3">
      <c r="A9057">
        <v>9056</v>
      </c>
      <c r="B9057">
        <v>15645323</v>
      </c>
      <c r="C9057" t="s">
        <v>1649</v>
      </c>
      <c r="D9057">
        <v>630</v>
      </c>
      <c r="E9057" t="s">
        <v>15</v>
      </c>
      <c r="F9057" t="s">
        <v>23</v>
      </c>
      <c r="G9057">
        <v>55</v>
      </c>
      <c r="H9057">
        <v>2</v>
      </c>
      <c r="I9057">
        <v>0</v>
      </c>
      <c r="J9057">
        <v>1</v>
      </c>
      <c r="K9057">
        <v>1</v>
      </c>
      <c r="L9057">
        <v>1</v>
      </c>
      <c r="M9057">
        <v>106202.07</v>
      </c>
      <c r="N9057">
        <v>1</v>
      </c>
    </row>
    <row r="9058" spans="1:14" x14ac:dyDescent="0.3">
      <c r="A9058">
        <v>9057</v>
      </c>
      <c r="B9058">
        <v>15793311</v>
      </c>
      <c r="C9058" t="s">
        <v>235</v>
      </c>
      <c r="D9058">
        <v>765</v>
      </c>
      <c r="E9058" t="s">
        <v>26</v>
      </c>
      <c r="F9058" t="s">
        <v>16</v>
      </c>
      <c r="G9058">
        <v>46</v>
      </c>
      <c r="H9058">
        <v>8</v>
      </c>
      <c r="I9058">
        <v>119492.88</v>
      </c>
      <c r="J9058">
        <v>2</v>
      </c>
      <c r="K9058">
        <v>0</v>
      </c>
      <c r="L9058">
        <v>1</v>
      </c>
      <c r="M9058">
        <v>166896.01</v>
      </c>
      <c r="N9058">
        <v>1</v>
      </c>
    </row>
    <row r="9059" spans="1:14" x14ac:dyDescent="0.3">
      <c r="A9059">
        <v>9058</v>
      </c>
      <c r="B9059">
        <v>15764153</v>
      </c>
      <c r="C9059" t="s">
        <v>183</v>
      </c>
      <c r="D9059">
        <v>704</v>
      </c>
      <c r="E9059" t="s">
        <v>15</v>
      </c>
      <c r="F9059" t="s">
        <v>16</v>
      </c>
      <c r="G9059">
        <v>33</v>
      </c>
      <c r="H9059">
        <v>0</v>
      </c>
      <c r="I9059">
        <v>130499.09</v>
      </c>
      <c r="J9059">
        <v>2</v>
      </c>
      <c r="K9059">
        <v>1</v>
      </c>
      <c r="L9059">
        <v>1</v>
      </c>
      <c r="M9059">
        <v>74804.36</v>
      </c>
      <c r="N9059">
        <v>0</v>
      </c>
    </row>
    <row r="9060" spans="1:14" x14ac:dyDescent="0.3">
      <c r="A9060">
        <v>9059</v>
      </c>
      <c r="B9060">
        <v>15802560</v>
      </c>
      <c r="C9060" t="s">
        <v>201</v>
      </c>
      <c r="D9060">
        <v>470</v>
      </c>
      <c r="E9060" t="s">
        <v>18</v>
      </c>
      <c r="F9060" t="s">
        <v>16</v>
      </c>
      <c r="G9060">
        <v>48</v>
      </c>
      <c r="H9060">
        <v>6</v>
      </c>
      <c r="I9060">
        <v>140576.10999999999</v>
      </c>
      <c r="J9060">
        <v>1</v>
      </c>
      <c r="K9060">
        <v>1</v>
      </c>
      <c r="L9060">
        <v>1</v>
      </c>
      <c r="M9060">
        <v>116971.05</v>
      </c>
      <c r="N9060">
        <v>0</v>
      </c>
    </row>
    <row r="9061" spans="1:14" x14ac:dyDescent="0.3">
      <c r="A9061">
        <v>9060</v>
      </c>
      <c r="B9061">
        <v>15728608</v>
      </c>
      <c r="C9061" t="s">
        <v>579</v>
      </c>
      <c r="D9061">
        <v>688</v>
      </c>
      <c r="E9061" t="s">
        <v>26</v>
      </c>
      <c r="F9061" t="s">
        <v>16</v>
      </c>
      <c r="G9061">
        <v>34</v>
      </c>
      <c r="H9061">
        <v>9</v>
      </c>
      <c r="I9061">
        <v>91025.58</v>
      </c>
      <c r="J9061">
        <v>2</v>
      </c>
      <c r="K9061">
        <v>0</v>
      </c>
      <c r="L9061">
        <v>1</v>
      </c>
      <c r="M9061">
        <v>163783</v>
      </c>
      <c r="N9061">
        <v>0</v>
      </c>
    </row>
    <row r="9062" spans="1:14" x14ac:dyDescent="0.3">
      <c r="A9062">
        <v>9061</v>
      </c>
      <c r="B9062">
        <v>15770474</v>
      </c>
      <c r="C9062" t="s">
        <v>1409</v>
      </c>
      <c r="D9062">
        <v>685</v>
      </c>
      <c r="E9062" t="s">
        <v>15</v>
      </c>
      <c r="F9062" t="s">
        <v>16</v>
      </c>
      <c r="G9062">
        <v>33</v>
      </c>
      <c r="H9062">
        <v>1</v>
      </c>
      <c r="I9062">
        <v>0</v>
      </c>
      <c r="J9062">
        <v>3</v>
      </c>
      <c r="K9062">
        <v>0</v>
      </c>
      <c r="L9062">
        <v>1</v>
      </c>
      <c r="M9062">
        <v>70221.13</v>
      </c>
      <c r="N9062">
        <v>1</v>
      </c>
    </row>
    <row r="9063" spans="1:14" x14ac:dyDescent="0.3">
      <c r="A9063">
        <v>9062</v>
      </c>
      <c r="B9063">
        <v>15724444</v>
      </c>
      <c r="C9063" t="s">
        <v>729</v>
      </c>
      <c r="D9063">
        <v>567</v>
      </c>
      <c r="E9063" t="s">
        <v>15</v>
      </c>
      <c r="F9063" t="s">
        <v>16</v>
      </c>
      <c r="G9063">
        <v>38</v>
      </c>
      <c r="H9063">
        <v>1</v>
      </c>
      <c r="I9063">
        <v>125877.65</v>
      </c>
      <c r="J9063">
        <v>2</v>
      </c>
      <c r="K9063">
        <v>1</v>
      </c>
      <c r="L9063">
        <v>1</v>
      </c>
      <c r="M9063">
        <v>107841.77</v>
      </c>
      <c r="N9063">
        <v>0</v>
      </c>
    </row>
    <row r="9064" spans="1:14" x14ac:dyDescent="0.3">
      <c r="A9064">
        <v>9063</v>
      </c>
      <c r="B9064">
        <v>15753110</v>
      </c>
      <c r="C9064" t="s">
        <v>490</v>
      </c>
      <c r="D9064">
        <v>720</v>
      </c>
      <c r="E9064" t="s">
        <v>18</v>
      </c>
      <c r="F9064" t="s">
        <v>23</v>
      </c>
      <c r="G9064">
        <v>64</v>
      </c>
      <c r="H9064">
        <v>3</v>
      </c>
      <c r="I9064">
        <v>45752.78</v>
      </c>
      <c r="J9064">
        <v>2</v>
      </c>
      <c r="K9064">
        <v>1</v>
      </c>
      <c r="L9064">
        <v>0</v>
      </c>
      <c r="M9064">
        <v>79623.28</v>
      </c>
      <c r="N9064">
        <v>1</v>
      </c>
    </row>
    <row r="9065" spans="1:14" x14ac:dyDescent="0.3">
      <c r="A9065">
        <v>9064</v>
      </c>
      <c r="B9065">
        <v>15711521</v>
      </c>
      <c r="C9065" t="s">
        <v>2133</v>
      </c>
      <c r="D9065">
        <v>609</v>
      </c>
      <c r="E9065" t="s">
        <v>15</v>
      </c>
      <c r="F9065" t="s">
        <v>23</v>
      </c>
      <c r="G9065">
        <v>39</v>
      </c>
      <c r="H9065">
        <v>3</v>
      </c>
      <c r="I9065">
        <v>121778.71</v>
      </c>
      <c r="J9065">
        <v>1</v>
      </c>
      <c r="K9065">
        <v>1</v>
      </c>
      <c r="L9065">
        <v>1</v>
      </c>
      <c r="M9065">
        <v>138399.67000000001</v>
      </c>
      <c r="N9065">
        <v>0</v>
      </c>
    </row>
    <row r="9066" spans="1:14" x14ac:dyDescent="0.3">
      <c r="A9066">
        <v>9065</v>
      </c>
      <c r="B9066">
        <v>15632816</v>
      </c>
      <c r="C9066" t="s">
        <v>847</v>
      </c>
      <c r="D9066">
        <v>521</v>
      </c>
      <c r="E9066" t="s">
        <v>26</v>
      </c>
      <c r="F9066" t="s">
        <v>16</v>
      </c>
      <c r="G9066">
        <v>49</v>
      </c>
      <c r="H9066">
        <v>2</v>
      </c>
      <c r="I9066">
        <v>127948.57</v>
      </c>
      <c r="J9066">
        <v>1</v>
      </c>
      <c r="K9066">
        <v>1</v>
      </c>
      <c r="L9066">
        <v>1</v>
      </c>
      <c r="M9066">
        <v>182765.14</v>
      </c>
      <c r="N9066">
        <v>0</v>
      </c>
    </row>
    <row r="9067" spans="1:14" x14ac:dyDescent="0.3">
      <c r="A9067">
        <v>9066</v>
      </c>
      <c r="B9067">
        <v>15693637</v>
      </c>
      <c r="C9067" t="s">
        <v>2820</v>
      </c>
      <c r="D9067">
        <v>556</v>
      </c>
      <c r="E9067" t="s">
        <v>15</v>
      </c>
      <c r="F9067" t="s">
        <v>16</v>
      </c>
      <c r="G9067">
        <v>30</v>
      </c>
      <c r="H9067">
        <v>7</v>
      </c>
      <c r="I9067">
        <v>0</v>
      </c>
      <c r="J9067">
        <v>2</v>
      </c>
      <c r="K9067">
        <v>1</v>
      </c>
      <c r="L9067">
        <v>1</v>
      </c>
      <c r="M9067">
        <v>186648.19</v>
      </c>
      <c r="N9067">
        <v>0</v>
      </c>
    </row>
    <row r="9068" spans="1:14" x14ac:dyDescent="0.3">
      <c r="A9068">
        <v>9067</v>
      </c>
      <c r="B9068">
        <v>15725509</v>
      </c>
      <c r="C9068" t="s">
        <v>630</v>
      </c>
      <c r="D9068">
        <v>662</v>
      </c>
      <c r="E9068" t="s">
        <v>26</v>
      </c>
      <c r="F9068" t="s">
        <v>23</v>
      </c>
      <c r="G9068">
        <v>30</v>
      </c>
      <c r="H9068">
        <v>5</v>
      </c>
      <c r="I9068">
        <v>115286.68</v>
      </c>
      <c r="J9068">
        <v>2</v>
      </c>
      <c r="K9068">
        <v>1</v>
      </c>
      <c r="L9068">
        <v>1</v>
      </c>
      <c r="M9068">
        <v>149587.92000000001</v>
      </c>
      <c r="N9068">
        <v>0</v>
      </c>
    </row>
    <row r="9069" spans="1:14" x14ac:dyDescent="0.3">
      <c r="A9069">
        <v>9068</v>
      </c>
      <c r="B9069">
        <v>15684645</v>
      </c>
      <c r="C9069" t="s">
        <v>2411</v>
      </c>
      <c r="D9069">
        <v>704</v>
      </c>
      <c r="E9069" t="s">
        <v>26</v>
      </c>
      <c r="F9069" t="s">
        <v>23</v>
      </c>
      <c r="G9069">
        <v>41</v>
      </c>
      <c r="H9069">
        <v>9</v>
      </c>
      <c r="I9069">
        <v>62078.21</v>
      </c>
      <c r="J9069">
        <v>2</v>
      </c>
      <c r="K9069">
        <v>1</v>
      </c>
      <c r="L9069">
        <v>0</v>
      </c>
      <c r="M9069">
        <v>129050.67</v>
      </c>
      <c r="N9069">
        <v>0</v>
      </c>
    </row>
    <row r="9070" spans="1:14" x14ac:dyDescent="0.3">
      <c r="A9070">
        <v>9069</v>
      </c>
      <c r="B9070">
        <v>15692235</v>
      </c>
      <c r="C9070" t="s">
        <v>510</v>
      </c>
      <c r="D9070">
        <v>750</v>
      </c>
      <c r="E9070" t="s">
        <v>15</v>
      </c>
      <c r="F9070" t="s">
        <v>16</v>
      </c>
      <c r="G9070">
        <v>38</v>
      </c>
      <c r="H9070">
        <v>1</v>
      </c>
      <c r="I9070">
        <v>0</v>
      </c>
      <c r="J9070">
        <v>2</v>
      </c>
      <c r="K9070">
        <v>1</v>
      </c>
      <c r="L9070">
        <v>0</v>
      </c>
      <c r="M9070">
        <v>47764.99</v>
      </c>
      <c r="N9070">
        <v>0</v>
      </c>
    </row>
    <row r="9071" spans="1:14" x14ac:dyDescent="0.3">
      <c r="A9071">
        <v>9070</v>
      </c>
      <c r="B9071">
        <v>15777459</v>
      </c>
      <c r="C9071" t="s">
        <v>305</v>
      </c>
      <c r="D9071">
        <v>619</v>
      </c>
      <c r="E9071" t="s">
        <v>18</v>
      </c>
      <c r="F9071" t="s">
        <v>16</v>
      </c>
      <c r="G9071">
        <v>32</v>
      </c>
      <c r="H9071">
        <v>4</v>
      </c>
      <c r="I9071">
        <v>175406.13</v>
      </c>
      <c r="J9071">
        <v>2</v>
      </c>
      <c r="K9071">
        <v>1</v>
      </c>
      <c r="L9071">
        <v>1</v>
      </c>
      <c r="M9071">
        <v>172792.43</v>
      </c>
      <c r="N9071">
        <v>1</v>
      </c>
    </row>
    <row r="9072" spans="1:14" x14ac:dyDescent="0.3">
      <c r="A9072">
        <v>9071</v>
      </c>
      <c r="B9072">
        <v>15656937</v>
      </c>
      <c r="C9072" t="s">
        <v>239</v>
      </c>
      <c r="D9072">
        <v>468</v>
      </c>
      <c r="E9072" t="s">
        <v>18</v>
      </c>
      <c r="F9072" t="s">
        <v>23</v>
      </c>
      <c r="G9072">
        <v>26</v>
      </c>
      <c r="H9072">
        <v>1</v>
      </c>
      <c r="I9072">
        <v>131643.25</v>
      </c>
      <c r="J9072">
        <v>1</v>
      </c>
      <c r="K9072">
        <v>1</v>
      </c>
      <c r="L9072">
        <v>0</v>
      </c>
      <c r="M9072">
        <v>64436.160000000003</v>
      </c>
      <c r="N9072">
        <v>0</v>
      </c>
    </row>
    <row r="9073" spans="1:14" x14ac:dyDescent="0.3">
      <c r="A9073">
        <v>9072</v>
      </c>
      <c r="B9073">
        <v>15610643</v>
      </c>
      <c r="C9073" t="s">
        <v>464</v>
      </c>
      <c r="D9073">
        <v>435</v>
      </c>
      <c r="E9073" t="s">
        <v>26</v>
      </c>
      <c r="F9073" t="s">
        <v>23</v>
      </c>
      <c r="G9073">
        <v>44</v>
      </c>
      <c r="H9073">
        <v>3</v>
      </c>
      <c r="I9073">
        <v>151739.65</v>
      </c>
      <c r="J9073">
        <v>1</v>
      </c>
      <c r="K9073">
        <v>1</v>
      </c>
      <c r="L9073">
        <v>0</v>
      </c>
      <c r="M9073">
        <v>167461.5</v>
      </c>
      <c r="N9073">
        <v>0</v>
      </c>
    </row>
    <row r="9074" spans="1:14" x14ac:dyDescent="0.3">
      <c r="A9074">
        <v>9073</v>
      </c>
      <c r="B9074">
        <v>15777315</v>
      </c>
      <c r="C9074" t="s">
        <v>17</v>
      </c>
      <c r="D9074">
        <v>529</v>
      </c>
      <c r="E9074" t="s">
        <v>15</v>
      </c>
      <c r="F9074" t="s">
        <v>23</v>
      </c>
      <c r="G9074">
        <v>43</v>
      </c>
      <c r="H9074">
        <v>6</v>
      </c>
      <c r="I9074">
        <v>93616.35</v>
      </c>
      <c r="J9074">
        <v>2</v>
      </c>
      <c r="K9074">
        <v>0</v>
      </c>
      <c r="L9074">
        <v>0</v>
      </c>
      <c r="M9074">
        <v>98348.66</v>
      </c>
      <c r="N9074">
        <v>0</v>
      </c>
    </row>
    <row r="9075" spans="1:14" x14ac:dyDescent="0.3">
      <c r="A9075">
        <v>9074</v>
      </c>
      <c r="B9075">
        <v>15611058</v>
      </c>
      <c r="C9075" t="s">
        <v>408</v>
      </c>
      <c r="D9075">
        <v>702</v>
      </c>
      <c r="E9075" t="s">
        <v>26</v>
      </c>
      <c r="F9075" t="s">
        <v>16</v>
      </c>
      <c r="G9075">
        <v>60</v>
      </c>
      <c r="H9075">
        <v>5</v>
      </c>
      <c r="I9075">
        <v>138597.54</v>
      </c>
      <c r="J9075">
        <v>2</v>
      </c>
      <c r="K9075">
        <v>1</v>
      </c>
      <c r="L9075">
        <v>1</v>
      </c>
      <c r="M9075">
        <v>41536.589999999997</v>
      </c>
      <c r="N9075">
        <v>1</v>
      </c>
    </row>
    <row r="9076" spans="1:14" x14ac:dyDescent="0.3">
      <c r="A9076">
        <v>9075</v>
      </c>
      <c r="B9076">
        <v>15630413</v>
      </c>
      <c r="C9076" t="s">
        <v>2463</v>
      </c>
      <c r="D9076">
        <v>608</v>
      </c>
      <c r="E9076" t="s">
        <v>15</v>
      </c>
      <c r="F9076" t="s">
        <v>16</v>
      </c>
      <c r="G9076">
        <v>41</v>
      </c>
      <c r="H9076">
        <v>5</v>
      </c>
      <c r="I9076">
        <v>0</v>
      </c>
      <c r="J9076">
        <v>2</v>
      </c>
      <c r="K9076">
        <v>1</v>
      </c>
      <c r="L9076">
        <v>1</v>
      </c>
      <c r="M9076">
        <v>72462.25</v>
      </c>
      <c r="N9076">
        <v>0</v>
      </c>
    </row>
    <row r="9077" spans="1:14" x14ac:dyDescent="0.3">
      <c r="A9077">
        <v>9076</v>
      </c>
      <c r="B9077">
        <v>15635942</v>
      </c>
      <c r="C9077" t="s">
        <v>1101</v>
      </c>
      <c r="D9077">
        <v>576</v>
      </c>
      <c r="E9077" t="s">
        <v>15</v>
      </c>
      <c r="F9077" t="s">
        <v>23</v>
      </c>
      <c r="G9077">
        <v>40</v>
      </c>
      <c r="H9077">
        <v>9</v>
      </c>
      <c r="I9077">
        <v>0</v>
      </c>
      <c r="J9077">
        <v>2</v>
      </c>
      <c r="K9077">
        <v>1</v>
      </c>
      <c r="L9077">
        <v>0</v>
      </c>
      <c r="M9077">
        <v>112465.19</v>
      </c>
      <c r="N9077">
        <v>1</v>
      </c>
    </row>
    <row r="9078" spans="1:14" x14ac:dyDescent="0.3">
      <c r="A9078">
        <v>9077</v>
      </c>
      <c r="B9078">
        <v>15648858</v>
      </c>
      <c r="C9078" t="s">
        <v>443</v>
      </c>
      <c r="D9078">
        <v>666</v>
      </c>
      <c r="E9078" t="s">
        <v>15</v>
      </c>
      <c r="F9078" t="s">
        <v>16</v>
      </c>
      <c r="G9078">
        <v>27</v>
      </c>
      <c r="H9078">
        <v>1</v>
      </c>
      <c r="I9078">
        <v>85225.21</v>
      </c>
      <c r="J9078">
        <v>1</v>
      </c>
      <c r="K9078">
        <v>0</v>
      </c>
      <c r="L9078">
        <v>1</v>
      </c>
      <c r="M9078">
        <v>64511.44</v>
      </c>
      <c r="N9078">
        <v>0</v>
      </c>
    </row>
    <row r="9079" spans="1:14" x14ac:dyDescent="0.3">
      <c r="A9079">
        <v>9078</v>
      </c>
      <c r="B9079">
        <v>15810732</v>
      </c>
      <c r="C9079" t="s">
        <v>241</v>
      </c>
      <c r="D9079">
        <v>730</v>
      </c>
      <c r="E9079" t="s">
        <v>15</v>
      </c>
      <c r="F9079" t="s">
        <v>16</v>
      </c>
      <c r="G9079">
        <v>36</v>
      </c>
      <c r="H9079">
        <v>8</v>
      </c>
      <c r="I9079">
        <v>148749.29</v>
      </c>
      <c r="J9079">
        <v>2</v>
      </c>
      <c r="K9079">
        <v>1</v>
      </c>
      <c r="L9079">
        <v>0</v>
      </c>
      <c r="M9079">
        <v>91830.75</v>
      </c>
      <c r="N9079">
        <v>0</v>
      </c>
    </row>
    <row r="9080" spans="1:14" x14ac:dyDescent="0.3">
      <c r="A9080">
        <v>9079</v>
      </c>
      <c r="B9080">
        <v>15705448</v>
      </c>
      <c r="C9080" t="s">
        <v>742</v>
      </c>
      <c r="D9080">
        <v>647</v>
      </c>
      <c r="E9080" t="s">
        <v>26</v>
      </c>
      <c r="F9080" t="s">
        <v>23</v>
      </c>
      <c r="G9080">
        <v>52</v>
      </c>
      <c r="H9080">
        <v>7</v>
      </c>
      <c r="I9080">
        <v>130013.12</v>
      </c>
      <c r="J9080">
        <v>1</v>
      </c>
      <c r="K9080">
        <v>1</v>
      </c>
      <c r="L9080">
        <v>1</v>
      </c>
      <c r="M9080">
        <v>190806.36</v>
      </c>
      <c r="N9080">
        <v>1</v>
      </c>
    </row>
    <row r="9081" spans="1:14" x14ac:dyDescent="0.3">
      <c r="A9081">
        <v>9080</v>
      </c>
      <c r="B9081">
        <v>15730488</v>
      </c>
      <c r="C9081" t="s">
        <v>2821</v>
      </c>
      <c r="D9081">
        <v>516</v>
      </c>
      <c r="E9081" t="s">
        <v>18</v>
      </c>
      <c r="F9081" t="s">
        <v>16</v>
      </c>
      <c r="G9081">
        <v>27</v>
      </c>
      <c r="H9081">
        <v>1</v>
      </c>
      <c r="I9081">
        <v>0</v>
      </c>
      <c r="J9081">
        <v>1</v>
      </c>
      <c r="K9081">
        <v>0</v>
      </c>
      <c r="L9081">
        <v>1</v>
      </c>
      <c r="M9081">
        <v>112311.15</v>
      </c>
      <c r="N9081">
        <v>0</v>
      </c>
    </row>
    <row r="9082" spans="1:14" x14ac:dyDescent="0.3">
      <c r="A9082">
        <v>9081</v>
      </c>
      <c r="B9082">
        <v>15620443</v>
      </c>
      <c r="C9082" t="s">
        <v>1107</v>
      </c>
      <c r="D9082">
        <v>711</v>
      </c>
      <c r="E9082" t="s">
        <v>15</v>
      </c>
      <c r="F9082" t="s">
        <v>16</v>
      </c>
      <c r="G9082">
        <v>81</v>
      </c>
      <c r="H9082">
        <v>6</v>
      </c>
      <c r="I9082">
        <v>0</v>
      </c>
      <c r="J9082">
        <v>2</v>
      </c>
      <c r="K9082">
        <v>1</v>
      </c>
      <c r="L9082">
        <v>1</v>
      </c>
      <c r="M9082">
        <v>72276.240000000005</v>
      </c>
      <c r="N9082">
        <v>0</v>
      </c>
    </row>
    <row r="9083" spans="1:14" x14ac:dyDescent="0.3">
      <c r="A9083">
        <v>9082</v>
      </c>
      <c r="B9083">
        <v>15741078</v>
      </c>
      <c r="C9083" t="s">
        <v>925</v>
      </c>
      <c r="D9083">
        <v>736</v>
      </c>
      <c r="E9083" t="s">
        <v>15</v>
      </c>
      <c r="F9083" t="s">
        <v>23</v>
      </c>
      <c r="G9083">
        <v>54</v>
      </c>
      <c r="H9083">
        <v>7</v>
      </c>
      <c r="I9083">
        <v>111729.47</v>
      </c>
      <c r="J9083">
        <v>2</v>
      </c>
      <c r="K9083">
        <v>0</v>
      </c>
      <c r="L9083">
        <v>1</v>
      </c>
      <c r="M9083">
        <v>84920.49</v>
      </c>
      <c r="N9083">
        <v>0</v>
      </c>
    </row>
    <row r="9084" spans="1:14" x14ac:dyDescent="0.3">
      <c r="A9084">
        <v>9083</v>
      </c>
      <c r="B9084">
        <v>15753161</v>
      </c>
      <c r="C9084" t="s">
        <v>831</v>
      </c>
      <c r="D9084">
        <v>768</v>
      </c>
      <c r="E9084" t="s">
        <v>15</v>
      </c>
      <c r="F9084" t="s">
        <v>16</v>
      </c>
      <c r="G9084">
        <v>36</v>
      </c>
      <c r="H9084">
        <v>5</v>
      </c>
      <c r="I9084">
        <v>180169.44</v>
      </c>
      <c r="J9084">
        <v>2</v>
      </c>
      <c r="K9084">
        <v>1</v>
      </c>
      <c r="L9084">
        <v>0</v>
      </c>
      <c r="M9084">
        <v>17348.560000000001</v>
      </c>
      <c r="N9084">
        <v>0</v>
      </c>
    </row>
    <row r="9085" spans="1:14" x14ac:dyDescent="0.3">
      <c r="A9085">
        <v>9084</v>
      </c>
      <c r="B9085">
        <v>15711396</v>
      </c>
      <c r="C9085" t="s">
        <v>36</v>
      </c>
      <c r="D9085">
        <v>427</v>
      </c>
      <c r="E9085" t="s">
        <v>18</v>
      </c>
      <c r="F9085" t="s">
        <v>23</v>
      </c>
      <c r="G9085">
        <v>40</v>
      </c>
      <c r="H9085">
        <v>8</v>
      </c>
      <c r="I9085">
        <v>0</v>
      </c>
      <c r="J9085">
        <v>2</v>
      </c>
      <c r="K9085">
        <v>1</v>
      </c>
      <c r="L9085">
        <v>1</v>
      </c>
      <c r="M9085">
        <v>82870.75</v>
      </c>
      <c r="N9085">
        <v>0</v>
      </c>
    </row>
    <row r="9086" spans="1:14" x14ac:dyDescent="0.3">
      <c r="A9086">
        <v>9085</v>
      </c>
      <c r="B9086">
        <v>15593499</v>
      </c>
      <c r="C9086" t="s">
        <v>240</v>
      </c>
      <c r="D9086">
        <v>686</v>
      </c>
      <c r="E9086" t="s">
        <v>18</v>
      </c>
      <c r="F9086" t="s">
        <v>16</v>
      </c>
      <c r="G9086">
        <v>47</v>
      </c>
      <c r="H9086">
        <v>6</v>
      </c>
      <c r="I9086">
        <v>0</v>
      </c>
      <c r="J9086">
        <v>1</v>
      </c>
      <c r="K9086">
        <v>1</v>
      </c>
      <c r="L9086">
        <v>0</v>
      </c>
      <c r="M9086">
        <v>32080.69</v>
      </c>
      <c r="N9086">
        <v>1</v>
      </c>
    </row>
    <row r="9087" spans="1:14" x14ac:dyDescent="0.3">
      <c r="A9087">
        <v>9086</v>
      </c>
      <c r="B9087">
        <v>15579189</v>
      </c>
      <c r="C9087" t="s">
        <v>21</v>
      </c>
      <c r="D9087">
        <v>690</v>
      </c>
      <c r="E9087" t="s">
        <v>15</v>
      </c>
      <c r="F9087" t="s">
        <v>16</v>
      </c>
      <c r="G9087">
        <v>42</v>
      </c>
      <c r="H9087">
        <v>5</v>
      </c>
      <c r="I9087">
        <v>0</v>
      </c>
      <c r="J9087">
        <v>2</v>
      </c>
      <c r="K9087">
        <v>0</v>
      </c>
      <c r="L9087">
        <v>1</v>
      </c>
      <c r="M9087">
        <v>120512.08</v>
      </c>
      <c r="N9087">
        <v>0</v>
      </c>
    </row>
    <row r="9088" spans="1:14" x14ac:dyDescent="0.3">
      <c r="A9088">
        <v>9087</v>
      </c>
      <c r="B9088">
        <v>15743545</v>
      </c>
      <c r="C9088" t="s">
        <v>2822</v>
      </c>
      <c r="D9088">
        <v>647</v>
      </c>
      <c r="E9088" t="s">
        <v>18</v>
      </c>
      <c r="F9088" t="s">
        <v>16</v>
      </c>
      <c r="G9088">
        <v>29</v>
      </c>
      <c r="H9088">
        <v>2</v>
      </c>
      <c r="I9088">
        <v>0</v>
      </c>
      <c r="J9088">
        <v>2</v>
      </c>
      <c r="K9088">
        <v>1</v>
      </c>
      <c r="L9088">
        <v>0</v>
      </c>
      <c r="M9088">
        <v>179032.68</v>
      </c>
      <c r="N9088">
        <v>0</v>
      </c>
    </row>
    <row r="9089" spans="1:14" x14ac:dyDescent="0.3">
      <c r="A9089">
        <v>9088</v>
      </c>
      <c r="B9089">
        <v>15791316</v>
      </c>
      <c r="C9089" t="s">
        <v>20</v>
      </c>
      <c r="D9089">
        <v>714</v>
      </c>
      <c r="E9089" t="s">
        <v>15</v>
      </c>
      <c r="F9089" t="s">
        <v>23</v>
      </c>
      <c r="G9089">
        <v>35</v>
      </c>
      <c r="H9089">
        <v>3</v>
      </c>
      <c r="I9089">
        <v>0</v>
      </c>
      <c r="J9089">
        <v>2</v>
      </c>
      <c r="K9089">
        <v>1</v>
      </c>
      <c r="L9089">
        <v>1</v>
      </c>
      <c r="M9089">
        <v>95623.28</v>
      </c>
      <c r="N9089">
        <v>0</v>
      </c>
    </row>
    <row r="9090" spans="1:14" x14ac:dyDescent="0.3">
      <c r="A9090">
        <v>9089</v>
      </c>
      <c r="B9090">
        <v>15608246</v>
      </c>
      <c r="C9090" t="s">
        <v>2823</v>
      </c>
      <c r="D9090">
        <v>736</v>
      </c>
      <c r="E9090" t="s">
        <v>26</v>
      </c>
      <c r="F9090" t="s">
        <v>16</v>
      </c>
      <c r="G9090">
        <v>36</v>
      </c>
      <c r="H9090">
        <v>8</v>
      </c>
      <c r="I9090">
        <v>103914.17</v>
      </c>
      <c r="J9090">
        <v>1</v>
      </c>
      <c r="K9090">
        <v>1</v>
      </c>
      <c r="L9090">
        <v>1</v>
      </c>
      <c r="M9090">
        <v>110035.88</v>
      </c>
      <c r="N9090">
        <v>1</v>
      </c>
    </row>
    <row r="9091" spans="1:14" x14ac:dyDescent="0.3">
      <c r="A9091">
        <v>9090</v>
      </c>
      <c r="B9091">
        <v>15676526</v>
      </c>
      <c r="C9091" t="s">
        <v>1149</v>
      </c>
      <c r="D9091">
        <v>608</v>
      </c>
      <c r="E9091" t="s">
        <v>15</v>
      </c>
      <c r="F9091" t="s">
        <v>16</v>
      </c>
      <c r="G9091">
        <v>34</v>
      </c>
      <c r="H9091">
        <v>4</v>
      </c>
      <c r="I9091">
        <v>88772.87</v>
      </c>
      <c r="J9091">
        <v>1</v>
      </c>
      <c r="K9091">
        <v>1</v>
      </c>
      <c r="L9091">
        <v>1</v>
      </c>
      <c r="M9091">
        <v>168822.01</v>
      </c>
      <c r="N9091">
        <v>0</v>
      </c>
    </row>
    <row r="9092" spans="1:14" x14ac:dyDescent="0.3">
      <c r="A9092">
        <v>9091</v>
      </c>
      <c r="B9092">
        <v>15813911</v>
      </c>
      <c r="C9092" t="s">
        <v>2824</v>
      </c>
      <c r="D9092">
        <v>809</v>
      </c>
      <c r="E9092" t="s">
        <v>15</v>
      </c>
      <c r="F9092" t="s">
        <v>16</v>
      </c>
      <c r="G9092">
        <v>39</v>
      </c>
      <c r="H9092">
        <v>5</v>
      </c>
      <c r="I9092">
        <v>0</v>
      </c>
      <c r="J9092">
        <v>1</v>
      </c>
      <c r="K9092">
        <v>1</v>
      </c>
      <c r="L9092">
        <v>0</v>
      </c>
      <c r="M9092">
        <v>77705.75</v>
      </c>
      <c r="N9092">
        <v>0</v>
      </c>
    </row>
    <row r="9093" spans="1:14" x14ac:dyDescent="0.3">
      <c r="A9093">
        <v>9092</v>
      </c>
      <c r="B9093">
        <v>15630195</v>
      </c>
      <c r="C9093" t="s">
        <v>625</v>
      </c>
      <c r="D9093">
        <v>745</v>
      </c>
      <c r="E9093" t="s">
        <v>15</v>
      </c>
      <c r="F9093" t="s">
        <v>16</v>
      </c>
      <c r="G9093">
        <v>40</v>
      </c>
      <c r="H9093">
        <v>6</v>
      </c>
      <c r="I9093">
        <v>131184.67000000001</v>
      </c>
      <c r="J9093">
        <v>1</v>
      </c>
      <c r="K9093">
        <v>1</v>
      </c>
      <c r="L9093">
        <v>1</v>
      </c>
      <c r="M9093">
        <v>49815.62</v>
      </c>
      <c r="N9093">
        <v>0</v>
      </c>
    </row>
    <row r="9094" spans="1:14" x14ac:dyDescent="0.3">
      <c r="A9094">
        <v>9093</v>
      </c>
      <c r="B9094">
        <v>15736250</v>
      </c>
      <c r="C9094" t="s">
        <v>625</v>
      </c>
      <c r="D9094">
        <v>781</v>
      </c>
      <c r="E9094" t="s">
        <v>15</v>
      </c>
      <c r="F9094" t="s">
        <v>23</v>
      </c>
      <c r="G9094">
        <v>38</v>
      </c>
      <c r="H9094">
        <v>2</v>
      </c>
      <c r="I9094">
        <v>117810.79</v>
      </c>
      <c r="J9094">
        <v>1</v>
      </c>
      <c r="K9094">
        <v>0</v>
      </c>
      <c r="L9094">
        <v>1</v>
      </c>
      <c r="M9094">
        <v>65632.33</v>
      </c>
      <c r="N9094">
        <v>1</v>
      </c>
    </row>
    <row r="9095" spans="1:14" x14ac:dyDescent="0.3">
      <c r="A9095">
        <v>9094</v>
      </c>
      <c r="B9095">
        <v>15671334</v>
      </c>
      <c r="C9095" t="s">
        <v>1505</v>
      </c>
      <c r="D9095">
        <v>527</v>
      </c>
      <c r="E9095" t="s">
        <v>15</v>
      </c>
      <c r="F9095" t="s">
        <v>23</v>
      </c>
      <c r="G9095">
        <v>31</v>
      </c>
      <c r="H9095">
        <v>4</v>
      </c>
      <c r="I9095">
        <v>0</v>
      </c>
      <c r="J9095">
        <v>1</v>
      </c>
      <c r="K9095">
        <v>1</v>
      </c>
      <c r="L9095">
        <v>0</v>
      </c>
      <c r="M9095">
        <v>169361.89</v>
      </c>
      <c r="N9095">
        <v>0</v>
      </c>
    </row>
    <row r="9096" spans="1:14" x14ac:dyDescent="0.3">
      <c r="A9096">
        <v>9095</v>
      </c>
      <c r="B9096">
        <v>15574169</v>
      </c>
      <c r="C9096" t="s">
        <v>213</v>
      </c>
      <c r="D9096">
        <v>595</v>
      </c>
      <c r="E9096" t="s">
        <v>26</v>
      </c>
      <c r="F9096" t="s">
        <v>16</v>
      </c>
      <c r="G9096">
        <v>32</v>
      </c>
      <c r="H9096">
        <v>0</v>
      </c>
      <c r="I9096">
        <v>92466.21</v>
      </c>
      <c r="J9096">
        <v>1</v>
      </c>
      <c r="K9096">
        <v>1</v>
      </c>
      <c r="L9096">
        <v>0</v>
      </c>
      <c r="M9096">
        <v>4721.3</v>
      </c>
      <c r="N9096">
        <v>0</v>
      </c>
    </row>
    <row r="9097" spans="1:14" x14ac:dyDescent="0.3">
      <c r="A9097">
        <v>9096</v>
      </c>
      <c r="B9097">
        <v>15718839</v>
      </c>
      <c r="C9097" t="s">
        <v>1838</v>
      </c>
      <c r="D9097">
        <v>850</v>
      </c>
      <c r="E9097" t="s">
        <v>26</v>
      </c>
      <c r="F9097" t="s">
        <v>16</v>
      </c>
      <c r="G9097">
        <v>38</v>
      </c>
      <c r="H9097">
        <v>2</v>
      </c>
      <c r="I9097">
        <v>102741.15</v>
      </c>
      <c r="J9097">
        <v>2</v>
      </c>
      <c r="K9097">
        <v>0</v>
      </c>
      <c r="L9097">
        <v>1</v>
      </c>
      <c r="M9097">
        <v>23974.85</v>
      </c>
      <c r="N9097">
        <v>0</v>
      </c>
    </row>
    <row r="9098" spans="1:14" x14ac:dyDescent="0.3">
      <c r="A9098">
        <v>9097</v>
      </c>
      <c r="B9098">
        <v>15762331</v>
      </c>
      <c r="C9098" t="s">
        <v>512</v>
      </c>
      <c r="D9098">
        <v>569</v>
      </c>
      <c r="E9098" t="s">
        <v>15</v>
      </c>
      <c r="F9098" t="s">
        <v>23</v>
      </c>
      <c r="G9098">
        <v>37</v>
      </c>
      <c r="H9098">
        <v>9</v>
      </c>
      <c r="I9098">
        <v>178755.84</v>
      </c>
      <c r="J9098">
        <v>1</v>
      </c>
      <c r="K9098">
        <v>1</v>
      </c>
      <c r="L9098">
        <v>0</v>
      </c>
      <c r="M9098">
        <v>199929.17</v>
      </c>
      <c r="N9098">
        <v>0</v>
      </c>
    </row>
    <row r="9099" spans="1:14" x14ac:dyDescent="0.3">
      <c r="A9099">
        <v>9098</v>
      </c>
      <c r="B9099">
        <v>15606901</v>
      </c>
      <c r="C9099" t="s">
        <v>113</v>
      </c>
      <c r="D9099">
        <v>728</v>
      </c>
      <c r="E9099" t="s">
        <v>15</v>
      </c>
      <c r="F9099" t="s">
        <v>23</v>
      </c>
      <c r="G9099">
        <v>43</v>
      </c>
      <c r="H9099">
        <v>7</v>
      </c>
      <c r="I9099">
        <v>0</v>
      </c>
      <c r="J9099">
        <v>2</v>
      </c>
      <c r="K9099">
        <v>1</v>
      </c>
      <c r="L9099">
        <v>0</v>
      </c>
      <c r="M9099">
        <v>40023.699999999997</v>
      </c>
      <c r="N9099">
        <v>0</v>
      </c>
    </row>
    <row r="9100" spans="1:14" x14ac:dyDescent="0.3">
      <c r="A9100">
        <v>9099</v>
      </c>
      <c r="B9100">
        <v>15713559</v>
      </c>
      <c r="C9100" t="s">
        <v>606</v>
      </c>
      <c r="D9100">
        <v>473</v>
      </c>
      <c r="E9100" t="s">
        <v>26</v>
      </c>
      <c r="F9100" t="s">
        <v>16</v>
      </c>
      <c r="G9100">
        <v>32</v>
      </c>
      <c r="H9100">
        <v>5</v>
      </c>
      <c r="I9100">
        <v>146602.25</v>
      </c>
      <c r="J9100">
        <v>2</v>
      </c>
      <c r="K9100">
        <v>1</v>
      </c>
      <c r="L9100">
        <v>1</v>
      </c>
      <c r="M9100">
        <v>72946.95</v>
      </c>
      <c r="N9100">
        <v>0</v>
      </c>
    </row>
    <row r="9101" spans="1:14" x14ac:dyDescent="0.3">
      <c r="A9101">
        <v>9100</v>
      </c>
      <c r="B9101">
        <v>15768881</v>
      </c>
      <c r="C9101" t="s">
        <v>1178</v>
      </c>
      <c r="D9101">
        <v>738</v>
      </c>
      <c r="E9101" t="s">
        <v>15</v>
      </c>
      <c r="F9101" t="s">
        <v>23</v>
      </c>
      <c r="G9101">
        <v>29</v>
      </c>
      <c r="H9101">
        <v>2</v>
      </c>
      <c r="I9101">
        <v>0</v>
      </c>
      <c r="J9101">
        <v>2</v>
      </c>
      <c r="K9101">
        <v>1</v>
      </c>
      <c r="L9101">
        <v>1</v>
      </c>
      <c r="M9101">
        <v>170421.13</v>
      </c>
      <c r="N9101">
        <v>0</v>
      </c>
    </row>
    <row r="9102" spans="1:14" x14ac:dyDescent="0.3">
      <c r="A9102">
        <v>9101</v>
      </c>
      <c r="B9102">
        <v>15743075</v>
      </c>
      <c r="C9102" t="s">
        <v>130</v>
      </c>
      <c r="D9102">
        <v>659</v>
      </c>
      <c r="E9102" t="s">
        <v>15</v>
      </c>
      <c r="F9102" t="s">
        <v>23</v>
      </c>
      <c r="G9102">
        <v>35</v>
      </c>
      <c r="H9102">
        <v>6</v>
      </c>
      <c r="I9102">
        <v>0</v>
      </c>
      <c r="J9102">
        <v>2</v>
      </c>
      <c r="K9102">
        <v>1</v>
      </c>
      <c r="L9102">
        <v>1</v>
      </c>
      <c r="M9102">
        <v>58879.11</v>
      </c>
      <c r="N9102">
        <v>0</v>
      </c>
    </row>
    <row r="9103" spans="1:14" x14ac:dyDescent="0.3">
      <c r="A9103">
        <v>9102</v>
      </c>
      <c r="B9103">
        <v>15660980</v>
      </c>
      <c r="C9103" t="s">
        <v>2825</v>
      </c>
      <c r="D9103">
        <v>597</v>
      </c>
      <c r="E9103" t="s">
        <v>18</v>
      </c>
      <c r="F9103" t="s">
        <v>23</v>
      </c>
      <c r="G9103">
        <v>38</v>
      </c>
      <c r="H9103">
        <v>6</v>
      </c>
      <c r="I9103">
        <v>115702.67</v>
      </c>
      <c r="J9103">
        <v>2</v>
      </c>
      <c r="K9103">
        <v>1</v>
      </c>
      <c r="L9103">
        <v>1</v>
      </c>
      <c r="M9103">
        <v>25059.05</v>
      </c>
      <c r="N9103">
        <v>0</v>
      </c>
    </row>
    <row r="9104" spans="1:14" x14ac:dyDescent="0.3">
      <c r="A9104">
        <v>9103</v>
      </c>
      <c r="B9104">
        <v>15810942</v>
      </c>
      <c r="C9104" t="s">
        <v>129</v>
      </c>
      <c r="D9104">
        <v>445</v>
      </c>
      <c r="E9104" t="s">
        <v>26</v>
      </c>
      <c r="F9104" t="s">
        <v>16</v>
      </c>
      <c r="G9104">
        <v>61</v>
      </c>
      <c r="H9104">
        <v>2</v>
      </c>
      <c r="I9104">
        <v>137655.31</v>
      </c>
      <c r="J9104">
        <v>1</v>
      </c>
      <c r="K9104">
        <v>0</v>
      </c>
      <c r="L9104">
        <v>1</v>
      </c>
      <c r="M9104">
        <v>29909.84</v>
      </c>
      <c r="N9104">
        <v>0</v>
      </c>
    </row>
    <row r="9105" spans="1:14" x14ac:dyDescent="0.3">
      <c r="A9105">
        <v>9104</v>
      </c>
      <c r="B9105">
        <v>15728362</v>
      </c>
      <c r="C9105" t="s">
        <v>301</v>
      </c>
      <c r="D9105">
        <v>671</v>
      </c>
      <c r="E9105" t="s">
        <v>15</v>
      </c>
      <c r="F9105" t="s">
        <v>16</v>
      </c>
      <c r="G9105">
        <v>29</v>
      </c>
      <c r="H9105">
        <v>3</v>
      </c>
      <c r="I9105">
        <v>0</v>
      </c>
      <c r="J9105">
        <v>2</v>
      </c>
      <c r="K9105">
        <v>1</v>
      </c>
      <c r="L9105">
        <v>0</v>
      </c>
      <c r="M9105">
        <v>158043.10999999999</v>
      </c>
      <c r="N9105">
        <v>0</v>
      </c>
    </row>
    <row r="9106" spans="1:14" x14ac:dyDescent="0.3">
      <c r="A9106">
        <v>9105</v>
      </c>
      <c r="B9106">
        <v>15683339</v>
      </c>
      <c r="C9106" t="s">
        <v>633</v>
      </c>
      <c r="D9106">
        <v>656</v>
      </c>
      <c r="E9106" t="s">
        <v>18</v>
      </c>
      <c r="F9106" t="s">
        <v>16</v>
      </c>
      <c r="G9106">
        <v>34</v>
      </c>
      <c r="H9106">
        <v>6</v>
      </c>
      <c r="I9106">
        <v>59877.33</v>
      </c>
      <c r="J9106">
        <v>1</v>
      </c>
      <c r="K9106">
        <v>1</v>
      </c>
      <c r="L9106">
        <v>0</v>
      </c>
      <c r="M9106">
        <v>14032.62</v>
      </c>
      <c r="N9106">
        <v>1</v>
      </c>
    </row>
    <row r="9107" spans="1:14" x14ac:dyDescent="0.3">
      <c r="A9107">
        <v>9106</v>
      </c>
      <c r="B9107">
        <v>15685476</v>
      </c>
      <c r="C9107" t="s">
        <v>1340</v>
      </c>
      <c r="D9107">
        <v>658</v>
      </c>
      <c r="E9107" t="s">
        <v>15</v>
      </c>
      <c r="F9107" t="s">
        <v>23</v>
      </c>
      <c r="G9107">
        <v>31</v>
      </c>
      <c r="H9107">
        <v>5</v>
      </c>
      <c r="I9107">
        <v>100082.14</v>
      </c>
      <c r="J9107">
        <v>1</v>
      </c>
      <c r="K9107">
        <v>0</v>
      </c>
      <c r="L9107">
        <v>1</v>
      </c>
      <c r="M9107">
        <v>49809.88</v>
      </c>
      <c r="N9107">
        <v>0</v>
      </c>
    </row>
    <row r="9108" spans="1:14" x14ac:dyDescent="0.3">
      <c r="A9108">
        <v>9107</v>
      </c>
      <c r="B9108">
        <v>15663650</v>
      </c>
      <c r="C9108" t="s">
        <v>324</v>
      </c>
      <c r="D9108">
        <v>698</v>
      </c>
      <c r="E9108" t="s">
        <v>26</v>
      </c>
      <c r="F9108" t="s">
        <v>23</v>
      </c>
      <c r="G9108">
        <v>52</v>
      </c>
      <c r="H9108">
        <v>10</v>
      </c>
      <c r="I9108">
        <v>107304.39</v>
      </c>
      <c r="J9108">
        <v>3</v>
      </c>
      <c r="K9108">
        <v>1</v>
      </c>
      <c r="L9108">
        <v>0</v>
      </c>
      <c r="M9108">
        <v>28806.32</v>
      </c>
      <c r="N9108">
        <v>1</v>
      </c>
    </row>
    <row r="9109" spans="1:14" x14ac:dyDescent="0.3">
      <c r="A9109">
        <v>9108</v>
      </c>
      <c r="B9109">
        <v>15617434</v>
      </c>
      <c r="C9109" t="s">
        <v>43</v>
      </c>
      <c r="D9109">
        <v>655</v>
      </c>
      <c r="E9109" t="s">
        <v>18</v>
      </c>
      <c r="F9109" t="s">
        <v>23</v>
      </c>
      <c r="G9109">
        <v>38</v>
      </c>
      <c r="H9109">
        <v>9</v>
      </c>
      <c r="I9109">
        <v>0</v>
      </c>
      <c r="J9109">
        <v>1</v>
      </c>
      <c r="K9109">
        <v>0</v>
      </c>
      <c r="L9109">
        <v>1</v>
      </c>
      <c r="M9109">
        <v>90490.33</v>
      </c>
      <c r="N9109">
        <v>0</v>
      </c>
    </row>
    <row r="9110" spans="1:14" x14ac:dyDescent="0.3">
      <c r="A9110">
        <v>9109</v>
      </c>
      <c r="B9110">
        <v>15622470</v>
      </c>
      <c r="C9110" t="s">
        <v>725</v>
      </c>
      <c r="D9110">
        <v>772</v>
      </c>
      <c r="E9110" t="s">
        <v>18</v>
      </c>
      <c r="F9110" t="s">
        <v>23</v>
      </c>
      <c r="G9110">
        <v>41</v>
      </c>
      <c r="H9110">
        <v>10</v>
      </c>
      <c r="I9110">
        <v>96032.22</v>
      </c>
      <c r="J9110">
        <v>1</v>
      </c>
      <c r="K9110">
        <v>1</v>
      </c>
      <c r="L9110">
        <v>1</v>
      </c>
      <c r="M9110">
        <v>75825.570000000007</v>
      </c>
      <c r="N9110">
        <v>0</v>
      </c>
    </row>
    <row r="9111" spans="1:14" x14ac:dyDescent="0.3">
      <c r="A9111">
        <v>9110</v>
      </c>
      <c r="B9111">
        <v>15703682</v>
      </c>
      <c r="C9111" t="s">
        <v>2007</v>
      </c>
      <c r="D9111">
        <v>681</v>
      </c>
      <c r="E9111" t="s">
        <v>18</v>
      </c>
      <c r="F9111" t="s">
        <v>23</v>
      </c>
      <c r="G9111">
        <v>33</v>
      </c>
      <c r="H9111">
        <v>10</v>
      </c>
      <c r="I9111">
        <v>0</v>
      </c>
      <c r="J9111">
        <v>1</v>
      </c>
      <c r="K9111">
        <v>0</v>
      </c>
      <c r="L9111">
        <v>0</v>
      </c>
      <c r="M9111">
        <v>158336.35999999999</v>
      </c>
      <c r="N9111">
        <v>0</v>
      </c>
    </row>
    <row r="9112" spans="1:14" x14ac:dyDescent="0.3">
      <c r="A9112">
        <v>9111</v>
      </c>
      <c r="B9112">
        <v>15727391</v>
      </c>
      <c r="C9112" t="s">
        <v>389</v>
      </c>
      <c r="D9112">
        <v>688</v>
      </c>
      <c r="E9112" t="s">
        <v>26</v>
      </c>
      <c r="F9112" t="s">
        <v>23</v>
      </c>
      <c r="G9112">
        <v>29</v>
      </c>
      <c r="H9112">
        <v>9</v>
      </c>
      <c r="I9112">
        <v>144553.5</v>
      </c>
      <c r="J9112">
        <v>2</v>
      </c>
      <c r="K9112">
        <v>1</v>
      </c>
      <c r="L9112">
        <v>0</v>
      </c>
      <c r="M9112">
        <v>143454.95000000001</v>
      </c>
      <c r="N9112">
        <v>0</v>
      </c>
    </row>
    <row r="9113" spans="1:14" x14ac:dyDescent="0.3">
      <c r="A9113">
        <v>9112</v>
      </c>
      <c r="B9113">
        <v>15711062</v>
      </c>
      <c r="C9113" t="s">
        <v>857</v>
      </c>
      <c r="D9113">
        <v>633</v>
      </c>
      <c r="E9113" t="s">
        <v>26</v>
      </c>
      <c r="F9113" t="s">
        <v>23</v>
      </c>
      <c r="G9113">
        <v>40</v>
      </c>
      <c r="H9113">
        <v>5</v>
      </c>
      <c r="I9113">
        <v>86172.81</v>
      </c>
      <c r="J9113">
        <v>2</v>
      </c>
      <c r="K9113">
        <v>1</v>
      </c>
      <c r="L9113">
        <v>1</v>
      </c>
      <c r="M9113">
        <v>117279.49</v>
      </c>
      <c r="N9113">
        <v>0</v>
      </c>
    </row>
    <row r="9114" spans="1:14" x14ac:dyDescent="0.3">
      <c r="A9114">
        <v>9113</v>
      </c>
      <c r="B9114">
        <v>15567339</v>
      </c>
      <c r="C9114" t="s">
        <v>610</v>
      </c>
      <c r="D9114">
        <v>735</v>
      </c>
      <c r="E9114" t="s">
        <v>15</v>
      </c>
      <c r="F9114" t="s">
        <v>23</v>
      </c>
      <c r="G9114">
        <v>73</v>
      </c>
      <c r="H9114">
        <v>9</v>
      </c>
      <c r="I9114">
        <v>0</v>
      </c>
      <c r="J9114">
        <v>1</v>
      </c>
      <c r="K9114">
        <v>1</v>
      </c>
      <c r="L9114">
        <v>1</v>
      </c>
      <c r="M9114">
        <v>114283.33</v>
      </c>
      <c r="N9114">
        <v>0</v>
      </c>
    </row>
    <row r="9115" spans="1:14" x14ac:dyDescent="0.3">
      <c r="A9115">
        <v>9114</v>
      </c>
      <c r="B9115">
        <v>15760662</v>
      </c>
      <c r="C9115" t="s">
        <v>1093</v>
      </c>
      <c r="D9115">
        <v>521</v>
      </c>
      <c r="E9115" t="s">
        <v>26</v>
      </c>
      <c r="F9115" t="s">
        <v>16</v>
      </c>
      <c r="G9115">
        <v>29</v>
      </c>
      <c r="H9115">
        <v>2</v>
      </c>
      <c r="I9115">
        <v>87212.800000000003</v>
      </c>
      <c r="J9115">
        <v>1</v>
      </c>
      <c r="K9115">
        <v>1</v>
      </c>
      <c r="L9115">
        <v>1</v>
      </c>
      <c r="M9115">
        <v>994.86</v>
      </c>
      <c r="N9115">
        <v>0</v>
      </c>
    </row>
    <row r="9116" spans="1:14" x14ac:dyDescent="0.3">
      <c r="A9116">
        <v>9115</v>
      </c>
      <c r="B9116">
        <v>15605737</v>
      </c>
      <c r="C9116" t="s">
        <v>425</v>
      </c>
      <c r="D9116">
        <v>541</v>
      </c>
      <c r="E9116" t="s">
        <v>15</v>
      </c>
      <c r="F9116" t="s">
        <v>23</v>
      </c>
      <c r="G9116">
        <v>36</v>
      </c>
      <c r="H9116">
        <v>5</v>
      </c>
      <c r="I9116">
        <v>0</v>
      </c>
      <c r="J9116">
        <v>2</v>
      </c>
      <c r="K9116">
        <v>1</v>
      </c>
      <c r="L9116">
        <v>0</v>
      </c>
      <c r="M9116">
        <v>124795.84</v>
      </c>
      <c r="N9116">
        <v>0</v>
      </c>
    </row>
    <row r="9117" spans="1:14" x14ac:dyDescent="0.3">
      <c r="A9117">
        <v>9116</v>
      </c>
      <c r="B9117">
        <v>15692977</v>
      </c>
      <c r="C9117" t="s">
        <v>650</v>
      </c>
      <c r="D9117">
        <v>612</v>
      </c>
      <c r="E9117" t="s">
        <v>26</v>
      </c>
      <c r="F9117" t="s">
        <v>16</v>
      </c>
      <c r="G9117">
        <v>36</v>
      </c>
      <c r="H9117">
        <v>2</v>
      </c>
      <c r="I9117">
        <v>130700.92</v>
      </c>
      <c r="J9117">
        <v>2</v>
      </c>
      <c r="K9117">
        <v>0</v>
      </c>
      <c r="L9117">
        <v>0</v>
      </c>
      <c r="M9117">
        <v>77592.800000000003</v>
      </c>
      <c r="N9117">
        <v>0</v>
      </c>
    </row>
    <row r="9118" spans="1:14" x14ac:dyDescent="0.3">
      <c r="A9118">
        <v>9117</v>
      </c>
      <c r="B9118">
        <v>15672082</v>
      </c>
      <c r="C9118" t="s">
        <v>2826</v>
      </c>
      <c r="D9118">
        <v>562</v>
      </c>
      <c r="E9118" t="s">
        <v>15</v>
      </c>
      <c r="F9118" t="s">
        <v>23</v>
      </c>
      <c r="G9118">
        <v>62</v>
      </c>
      <c r="H9118">
        <v>3</v>
      </c>
      <c r="I9118">
        <v>0</v>
      </c>
      <c r="J9118">
        <v>2</v>
      </c>
      <c r="K9118">
        <v>1</v>
      </c>
      <c r="L9118">
        <v>0</v>
      </c>
      <c r="M9118">
        <v>105986.01</v>
      </c>
      <c r="N9118">
        <v>0</v>
      </c>
    </row>
    <row r="9119" spans="1:14" x14ac:dyDescent="0.3">
      <c r="A9119">
        <v>9118</v>
      </c>
      <c r="B9119">
        <v>15600280</v>
      </c>
      <c r="C9119" t="s">
        <v>643</v>
      </c>
      <c r="D9119">
        <v>703</v>
      </c>
      <c r="E9119" t="s">
        <v>15</v>
      </c>
      <c r="F9119" t="s">
        <v>16</v>
      </c>
      <c r="G9119">
        <v>32</v>
      </c>
      <c r="H9119">
        <v>6</v>
      </c>
      <c r="I9119">
        <v>0</v>
      </c>
      <c r="J9119">
        <v>2</v>
      </c>
      <c r="K9119">
        <v>0</v>
      </c>
      <c r="L9119">
        <v>0</v>
      </c>
      <c r="M9119">
        <v>33606.519999999997</v>
      </c>
      <c r="N9119">
        <v>0</v>
      </c>
    </row>
    <row r="9120" spans="1:14" x14ac:dyDescent="0.3">
      <c r="A9120">
        <v>9119</v>
      </c>
      <c r="B9120">
        <v>15804052</v>
      </c>
      <c r="C9120" t="s">
        <v>33</v>
      </c>
      <c r="D9120">
        <v>710</v>
      </c>
      <c r="E9120" t="s">
        <v>18</v>
      </c>
      <c r="F9120" t="s">
        <v>23</v>
      </c>
      <c r="G9120">
        <v>23</v>
      </c>
      <c r="H9120">
        <v>6</v>
      </c>
      <c r="I9120">
        <v>0</v>
      </c>
      <c r="J9120">
        <v>2</v>
      </c>
      <c r="K9120">
        <v>1</v>
      </c>
      <c r="L9120">
        <v>1</v>
      </c>
      <c r="M9120">
        <v>134188.10999999999</v>
      </c>
      <c r="N9120">
        <v>0</v>
      </c>
    </row>
    <row r="9121" spans="1:14" x14ac:dyDescent="0.3">
      <c r="A9121">
        <v>9120</v>
      </c>
      <c r="B9121">
        <v>15576065</v>
      </c>
      <c r="C9121" t="s">
        <v>889</v>
      </c>
      <c r="D9121">
        <v>731</v>
      </c>
      <c r="E9121" t="s">
        <v>18</v>
      </c>
      <c r="F9121" t="s">
        <v>16</v>
      </c>
      <c r="G9121">
        <v>40</v>
      </c>
      <c r="H9121">
        <v>5</v>
      </c>
      <c r="I9121">
        <v>171325.98</v>
      </c>
      <c r="J9121">
        <v>1</v>
      </c>
      <c r="K9121">
        <v>1</v>
      </c>
      <c r="L9121">
        <v>1</v>
      </c>
      <c r="M9121">
        <v>159718.26999999999</v>
      </c>
      <c r="N9121">
        <v>1</v>
      </c>
    </row>
    <row r="9122" spans="1:14" x14ac:dyDescent="0.3">
      <c r="A9122">
        <v>9121</v>
      </c>
      <c r="B9122">
        <v>15796838</v>
      </c>
      <c r="C9122" t="s">
        <v>86</v>
      </c>
      <c r="D9122">
        <v>703</v>
      </c>
      <c r="E9122" t="s">
        <v>18</v>
      </c>
      <c r="F9122" t="s">
        <v>23</v>
      </c>
      <c r="G9122">
        <v>58</v>
      </c>
      <c r="H9122">
        <v>4</v>
      </c>
      <c r="I9122">
        <v>92930.92</v>
      </c>
      <c r="J9122">
        <v>1</v>
      </c>
      <c r="K9122">
        <v>0</v>
      </c>
      <c r="L9122">
        <v>1</v>
      </c>
      <c r="M9122">
        <v>85148.78</v>
      </c>
      <c r="N9122">
        <v>0</v>
      </c>
    </row>
    <row r="9123" spans="1:14" x14ac:dyDescent="0.3">
      <c r="A9123">
        <v>9122</v>
      </c>
      <c r="B9123">
        <v>15693526</v>
      </c>
      <c r="C9123" t="s">
        <v>209</v>
      </c>
      <c r="D9123">
        <v>618</v>
      </c>
      <c r="E9123" t="s">
        <v>15</v>
      </c>
      <c r="F9123" t="s">
        <v>16</v>
      </c>
      <c r="G9123">
        <v>40</v>
      </c>
      <c r="H9123">
        <v>0</v>
      </c>
      <c r="I9123">
        <v>0</v>
      </c>
      <c r="J9123">
        <v>1</v>
      </c>
      <c r="K9123">
        <v>1</v>
      </c>
      <c r="L9123">
        <v>0</v>
      </c>
      <c r="M9123">
        <v>119059.13</v>
      </c>
      <c r="N9123">
        <v>0</v>
      </c>
    </row>
    <row r="9124" spans="1:14" x14ac:dyDescent="0.3">
      <c r="A9124">
        <v>9123</v>
      </c>
      <c r="B9124">
        <v>15748595</v>
      </c>
      <c r="C9124" t="s">
        <v>2827</v>
      </c>
      <c r="D9124">
        <v>689</v>
      </c>
      <c r="E9124" t="s">
        <v>15</v>
      </c>
      <c r="F9124" t="s">
        <v>16</v>
      </c>
      <c r="G9124">
        <v>29</v>
      </c>
      <c r="H9124">
        <v>1</v>
      </c>
      <c r="I9124">
        <v>77556.789999999994</v>
      </c>
      <c r="J9124">
        <v>2</v>
      </c>
      <c r="K9124">
        <v>1</v>
      </c>
      <c r="L9124">
        <v>1</v>
      </c>
      <c r="M9124">
        <v>122998.26</v>
      </c>
      <c r="N9124">
        <v>0</v>
      </c>
    </row>
    <row r="9125" spans="1:14" x14ac:dyDescent="0.3">
      <c r="A9125">
        <v>9124</v>
      </c>
      <c r="B9125">
        <v>15679029</v>
      </c>
      <c r="C9125" t="s">
        <v>456</v>
      </c>
      <c r="D9125">
        <v>718</v>
      </c>
      <c r="E9125" t="s">
        <v>15</v>
      </c>
      <c r="F9125" t="s">
        <v>23</v>
      </c>
      <c r="G9125">
        <v>33</v>
      </c>
      <c r="H9125">
        <v>7</v>
      </c>
      <c r="I9125">
        <v>102874.28</v>
      </c>
      <c r="J9125">
        <v>1</v>
      </c>
      <c r="K9125">
        <v>0</v>
      </c>
      <c r="L9125">
        <v>0</v>
      </c>
      <c r="M9125">
        <v>117841.06</v>
      </c>
      <c r="N9125">
        <v>0</v>
      </c>
    </row>
    <row r="9126" spans="1:14" x14ac:dyDescent="0.3">
      <c r="A9126">
        <v>9125</v>
      </c>
      <c r="B9126">
        <v>15753639</v>
      </c>
      <c r="C9126" t="s">
        <v>792</v>
      </c>
      <c r="D9126">
        <v>608</v>
      </c>
      <c r="E9126" t="s">
        <v>15</v>
      </c>
      <c r="F9126" t="s">
        <v>23</v>
      </c>
      <c r="G9126">
        <v>37</v>
      </c>
      <c r="H9126">
        <v>5</v>
      </c>
      <c r="I9126">
        <v>146093.39000000001</v>
      </c>
      <c r="J9126">
        <v>2</v>
      </c>
      <c r="K9126">
        <v>0</v>
      </c>
      <c r="L9126">
        <v>0</v>
      </c>
      <c r="M9126">
        <v>160593.41</v>
      </c>
      <c r="N9126">
        <v>0</v>
      </c>
    </row>
    <row r="9127" spans="1:14" x14ac:dyDescent="0.3">
      <c r="A9127">
        <v>9126</v>
      </c>
      <c r="B9127">
        <v>15604138</v>
      </c>
      <c r="C9127" t="s">
        <v>678</v>
      </c>
      <c r="D9127">
        <v>749</v>
      </c>
      <c r="E9127" t="s">
        <v>18</v>
      </c>
      <c r="F9127" t="s">
        <v>23</v>
      </c>
      <c r="G9127">
        <v>34</v>
      </c>
      <c r="H9127">
        <v>2</v>
      </c>
      <c r="I9127">
        <v>0</v>
      </c>
      <c r="J9127">
        <v>1</v>
      </c>
      <c r="K9127">
        <v>0</v>
      </c>
      <c r="L9127">
        <v>0</v>
      </c>
      <c r="M9127">
        <v>174189.04</v>
      </c>
      <c r="N9127">
        <v>1</v>
      </c>
    </row>
    <row r="9128" spans="1:14" x14ac:dyDescent="0.3">
      <c r="A9128">
        <v>9127</v>
      </c>
      <c r="B9128">
        <v>15666095</v>
      </c>
      <c r="C9128" t="s">
        <v>1251</v>
      </c>
      <c r="D9128">
        <v>753</v>
      </c>
      <c r="E9128" t="s">
        <v>18</v>
      </c>
      <c r="F9128" t="s">
        <v>23</v>
      </c>
      <c r="G9128">
        <v>51</v>
      </c>
      <c r="H9128">
        <v>4</v>
      </c>
      <c r="I9128">
        <v>79811.72</v>
      </c>
      <c r="J9128">
        <v>2</v>
      </c>
      <c r="K9128">
        <v>0</v>
      </c>
      <c r="L9128">
        <v>1</v>
      </c>
      <c r="M9128">
        <v>68260.27</v>
      </c>
      <c r="N9128">
        <v>1</v>
      </c>
    </row>
    <row r="9129" spans="1:14" x14ac:dyDescent="0.3">
      <c r="A9129">
        <v>9128</v>
      </c>
      <c r="B9129">
        <v>15643487</v>
      </c>
      <c r="C9129" t="s">
        <v>407</v>
      </c>
      <c r="D9129">
        <v>630</v>
      </c>
      <c r="E9129" t="s">
        <v>18</v>
      </c>
      <c r="F9129" t="s">
        <v>23</v>
      </c>
      <c r="G9129">
        <v>39</v>
      </c>
      <c r="H9129">
        <v>10</v>
      </c>
      <c r="I9129">
        <v>105473.74</v>
      </c>
      <c r="J9129">
        <v>1</v>
      </c>
      <c r="K9129">
        <v>0</v>
      </c>
      <c r="L9129">
        <v>0</v>
      </c>
      <c r="M9129">
        <v>58854.879999999997</v>
      </c>
      <c r="N9129">
        <v>1</v>
      </c>
    </row>
    <row r="9130" spans="1:14" x14ac:dyDescent="0.3">
      <c r="A9130">
        <v>9129</v>
      </c>
      <c r="B9130">
        <v>15764033</v>
      </c>
      <c r="C9130" t="s">
        <v>487</v>
      </c>
      <c r="D9130">
        <v>693</v>
      </c>
      <c r="E9130" t="s">
        <v>26</v>
      </c>
      <c r="F9130" t="s">
        <v>16</v>
      </c>
      <c r="G9130">
        <v>43</v>
      </c>
      <c r="H9130">
        <v>1</v>
      </c>
      <c r="I9130">
        <v>121927.92</v>
      </c>
      <c r="J9130">
        <v>1</v>
      </c>
      <c r="K9130">
        <v>1</v>
      </c>
      <c r="L9130">
        <v>0</v>
      </c>
      <c r="M9130">
        <v>87994.95</v>
      </c>
      <c r="N9130">
        <v>1</v>
      </c>
    </row>
    <row r="9131" spans="1:14" x14ac:dyDescent="0.3">
      <c r="A9131">
        <v>9130</v>
      </c>
      <c r="B9131">
        <v>15747288</v>
      </c>
      <c r="C9131" t="s">
        <v>903</v>
      </c>
      <c r="D9131">
        <v>838</v>
      </c>
      <c r="E9131" t="s">
        <v>18</v>
      </c>
      <c r="F9131" t="s">
        <v>16</v>
      </c>
      <c r="G9131">
        <v>40</v>
      </c>
      <c r="H9131">
        <v>6</v>
      </c>
      <c r="I9131">
        <v>61671.19</v>
      </c>
      <c r="J9131">
        <v>1</v>
      </c>
      <c r="K9131">
        <v>0</v>
      </c>
      <c r="L9131">
        <v>1</v>
      </c>
      <c r="M9131">
        <v>150659.35</v>
      </c>
      <c r="N9131">
        <v>1</v>
      </c>
    </row>
    <row r="9132" spans="1:14" x14ac:dyDescent="0.3">
      <c r="A9132">
        <v>9131</v>
      </c>
      <c r="B9132">
        <v>15790599</v>
      </c>
      <c r="C9132" t="s">
        <v>67</v>
      </c>
      <c r="D9132">
        <v>756</v>
      </c>
      <c r="E9132" t="s">
        <v>26</v>
      </c>
      <c r="F9132" t="s">
        <v>16</v>
      </c>
      <c r="G9132">
        <v>39</v>
      </c>
      <c r="H9132">
        <v>5</v>
      </c>
      <c r="I9132">
        <v>149363.12</v>
      </c>
      <c r="J9132">
        <v>2</v>
      </c>
      <c r="K9132">
        <v>1</v>
      </c>
      <c r="L9132">
        <v>1</v>
      </c>
      <c r="M9132">
        <v>109098.39</v>
      </c>
      <c r="N9132">
        <v>0</v>
      </c>
    </row>
    <row r="9133" spans="1:14" x14ac:dyDescent="0.3">
      <c r="A9133">
        <v>9132</v>
      </c>
      <c r="B9133">
        <v>15737705</v>
      </c>
      <c r="C9133" t="s">
        <v>513</v>
      </c>
      <c r="D9133">
        <v>775</v>
      </c>
      <c r="E9133" t="s">
        <v>15</v>
      </c>
      <c r="F9133" t="s">
        <v>16</v>
      </c>
      <c r="G9133">
        <v>27</v>
      </c>
      <c r="H9133">
        <v>4</v>
      </c>
      <c r="I9133">
        <v>152309.37</v>
      </c>
      <c r="J9133">
        <v>1</v>
      </c>
      <c r="K9133">
        <v>1</v>
      </c>
      <c r="L9133">
        <v>0</v>
      </c>
      <c r="M9133">
        <v>104112</v>
      </c>
      <c r="N9133">
        <v>0</v>
      </c>
    </row>
    <row r="9134" spans="1:14" x14ac:dyDescent="0.3">
      <c r="A9134">
        <v>9133</v>
      </c>
      <c r="B9134">
        <v>15737194</v>
      </c>
      <c r="C9134" t="s">
        <v>1048</v>
      </c>
      <c r="D9134">
        <v>635</v>
      </c>
      <c r="E9134" t="s">
        <v>15</v>
      </c>
      <c r="F9134" t="s">
        <v>16</v>
      </c>
      <c r="G9134">
        <v>33</v>
      </c>
      <c r="H9134">
        <v>5</v>
      </c>
      <c r="I9134">
        <v>0</v>
      </c>
      <c r="J9134">
        <v>2</v>
      </c>
      <c r="K9134">
        <v>1</v>
      </c>
      <c r="L9134">
        <v>0</v>
      </c>
      <c r="M9134">
        <v>122949.71</v>
      </c>
      <c r="N9134">
        <v>0</v>
      </c>
    </row>
    <row r="9135" spans="1:14" x14ac:dyDescent="0.3">
      <c r="A9135">
        <v>9134</v>
      </c>
      <c r="B9135">
        <v>15726776</v>
      </c>
      <c r="C9135" t="s">
        <v>1948</v>
      </c>
      <c r="D9135">
        <v>705</v>
      </c>
      <c r="E9135" t="s">
        <v>18</v>
      </c>
      <c r="F9135" t="s">
        <v>23</v>
      </c>
      <c r="G9135">
        <v>36</v>
      </c>
      <c r="H9135">
        <v>1</v>
      </c>
      <c r="I9135">
        <v>111629.29</v>
      </c>
      <c r="J9135">
        <v>1</v>
      </c>
      <c r="K9135">
        <v>1</v>
      </c>
      <c r="L9135">
        <v>1</v>
      </c>
      <c r="M9135">
        <v>21807.16</v>
      </c>
      <c r="N9135">
        <v>0</v>
      </c>
    </row>
    <row r="9136" spans="1:14" x14ac:dyDescent="0.3">
      <c r="A9136">
        <v>9135</v>
      </c>
      <c r="B9136">
        <v>15804357</v>
      </c>
      <c r="C9136" t="s">
        <v>517</v>
      </c>
      <c r="D9136">
        <v>481</v>
      </c>
      <c r="E9136" t="s">
        <v>15</v>
      </c>
      <c r="F9136" t="s">
        <v>23</v>
      </c>
      <c r="G9136">
        <v>40</v>
      </c>
      <c r="H9136">
        <v>3</v>
      </c>
      <c r="I9136">
        <v>0</v>
      </c>
      <c r="J9136">
        <v>1</v>
      </c>
      <c r="K9136">
        <v>1</v>
      </c>
      <c r="L9136">
        <v>1</v>
      </c>
      <c r="M9136">
        <v>32319.93</v>
      </c>
      <c r="N9136">
        <v>0</v>
      </c>
    </row>
    <row r="9137" spans="1:14" x14ac:dyDescent="0.3">
      <c r="A9137">
        <v>9136</v>
      </c>
      <c r="B9137">
        <v>15664432</v>
      </c>
      <c r="C9137" t="s">
        <v>1495</v>
      </c>
      <c r="D9137">
        <v>727</v>
      </c>
      <c r="E9137" t="s">
        <v>18</v>
      </c>
      <c r="F9137" t="s">
        <v>16</v>
      </c>
      <c r="G9137">
        <v>49</v>
      </c>
      <c r="H9137">
        <v>7</v>
      </c>
      <c r="I9137">
        <v>96296.78</v>
      </c>
      <c r="J9137">
        <v>1</v>
      </c>
      <c r="K9137">
        <v>1</v>
      </c>
      <c r="L9137">
        <v>0</v>
      </c>
      <c r="M9137">
        <v>190457.87</v>
      </c>
      <c r="N9137">
        <v>1</v>
      </c>
    </row>
    <row r="9138" spans="1:14" x14ac:dyDescent="0.3">
      <c r="A9138">
        <v>9137</v>
      </c>
      <c r="B9138">
        <v>15688984</v>
      </c>
      <c r="C9138" t="s">
        <v>1785</v>
      </c>
      <c r="D9138">
        <v>595</v>
      </c>
      <c r="E9138" t="s">
        <v>15</v>
      </c>
      <c r="F9138" t="s">
        <v>23</v>
      </c>
      <c r="G9138">
        <v>20</v>
      </c>
      <c r="H9138">
        <v>4</v>
      </c>
      <c r="I9138">
        <v>95830.43</v>
      </c>
      <c r="J9138">
        <v>1</v>
      </c>
      <c r="K9138">
        <v>1</v>
      </c>
      <c r="L9138">
        <v>0</v>
      </c>
      <c r="M9138">
        <v>177738.98</v>
      </c>
      <c r="N9138">
        <v>0</v>
      </c>
    </row>
    <row r="9139" spans="1:14" x14ac:dyDescent="0.3">
      <c r="A9139">
        <v>9138</v>
      </c>
      <c r="B9139">
        <v>15583026</v>
      </c>
      <c r="C9139" t="s">
        <v>131</v>
      </c>
      <c r="D9139">
        <v>535</v>
      </c>
      <c r="E9139" t="s">
        <v>15</v>
      </c>
      <c r="F9139" t="s">
        <v>16</v>
      </c>
      <c r="G9139">
        <v>38</v>
      </c>
      <c r="H9139">
        <v>0</v>
      </c>
      <c r="I9139">
        <v>135919.32999999999</v>
      </c>
      <c r="J9139">
        <v>1</v>
      </c>
      <c r="K9139">
        <v>1</v>
      </c>
      <c r="L9139">
        <v>0</v>
      </c>
      <c r="M9139">
        <v>80425.649999999994</v>
      </c>
      <c r="N9139">
        <v>0</v>
      </c>
    </row>
    <row r="9140" spans="1:14" x14ac:dyDescent="0.3">
      <c r="A9140">
        <v>9139</v>
      </c>
      <c r="B9140">
        <v>15771668</v>
      </c>
      <c r="C9140" t="s">
        <v>36</v>
      </c>
      <c r="D9140">
        <v>578</v>
      </c>
      <c r="E9140" t="s">
        <v>15</v>
      </c>
      <c r="F9140" t="s">
        <v>23</v>
      </c>
      <c r="G9140">
        <v>59</v>
      </c>
      <c r="H9140">
        <v>10</v>
      </c>
      <c r="I9140">
        <v>185966.64</v>
      </c>
      <c r="J9140">
        <v>1</v>
      </c>
      <c r="K9140">
        <v>0</v>
      </c>
      <c r="L9140">
        <v>0</v>
      </c>
      <c r="M9140">
        <v>9445.42</v>
      </c>
      <c r="N9140">
        <v>1</v>
      </c>
    </row>
    <row r="9141" spans="1:14" x14ac:dyDescent="0.3">
      <c r="A9141">
        <v>9140</v>
      </c>
      <c r="B9141">
        <v>15779904</v>
      </c>
      <c r="C9141" t="s">
        <v>1189</v>
      </c>
      <c r="D9141">
        <v>597</v>
      </c>
      <c r="E9141" t="s">
        <v>15</v>
      </c>
      <c r="F9141" t="s">
        <v>16</v>
      </c>
      <c r="G9141">
        <v>29</v>
      </c>
      <c r="H9141">
        <v>5</v>
      </c>
      <c r="I9141">
        <v>0</v>
      </c>
      <c r="J9141">
        <v>2</v>
      </c>
      <c r="K9141">
        <v>1</v>
      </c>
      <c r="L9141">
        <v>1</v>
      </c>
      <c r="M9141">
        <v>174825.57</v>
      </c>
      <c r="N9141">
        <v>0</v>
      </c>
    </row>
    <row r="9142" spans="1:14" x14ac:dyDescent="0.3">
      <c r="A9142">
        <v>9141</v>
      </c>
      <c r="B9142">
        <v>15784323</v>
      </c>
      <c r="C9142" t="s">
        <v>1025</v>
      </c>
      <c r="D9142">
        <v>449</v>
      </c>
      <c r="E9142" t="s">
        <v>15</v>
      </c>
      <c r="F9142" t="s">
        <v>16</v>
      </c>
      <c r="G9142">
        <v>21</v>
      </c>
      <c r="H9142">
        <v>7</v>
      </c>
      <c r="I9142">
        <v>0</v>
      </c>
      <c r="J9142">
        <v>2</v>
      </c>
      <c r="K9142">
        <v>0</v>
      </c>
      <c r="L9142">
        <v>0</v>
      </c>
      <c r="M9142">
        <v>175743.92</v>
      </c>
      <c r="N9142">
        <v>0</v>
      </c>
    </row>
    <row r="9143" spans="1:14" x14ac:dyDescent="0.3">
      <c r="A9143">
        <v>9142</v>
      </c>
      <c r="B9143">
        <v>15756277</v>
      </c>
      <c r="C9143" t="s">
        <v>1071</v>
      </c>
      <c r="D9143">
        <v>850</v>
      </c>
      <c r="E9143" t="s">
        <v>26</v>
      </c>
      <c r="F9143" t="s">
        <v>16</v>
      </c>
      <c r="G9143">
        <v>43</v>
      </c>
      <c r="H9143">
        <v>8</v>
      </c>
      <c r="I9143">
        <v>92244.83</v>
      </c>
      <c r="J9143">
        <v>2</v>
      </c>
      <c r="K9143">
        <v>1</v>
      </c>
      <c r="L9143">
        <v>0</v>
      </c>
      <c r="M9143">
        <v>54949.73</v>
      </c>
      <c r="N9143">
        <v>0</v>
      </c>
    </row>
    <row r="9144" spans="1:14" x14ac:dyDescent="0.3">
      <c r="A9144">
        <v>9143</v>
      </c>
      <c r="B9144">
        <v>15663312</v>
      </c>
      <c r="C9144" t="s">
        <v>1036</v>
      </c>
      <c r="D9144">
        <v>494</v>
      </c>
      <c r="E9144" t="s">
        <v>15</v>
      </c>
      <c r="F9144" t="s">
        <v>16</v>
      </c>
      <c r="G9144">
        <v>35</v>
      </c>
      <c r="H9144">
        <v>9</v>
      </c>
      <c r="I9144">
        <v>112727.06</v>
      </c>
      <c r="J9144">
        <v>2</v>
      </c>
      <c r="K9144">
        <v>1</v>
      </c>
      <c r="L9144">
        <v>0</v>
      </c>
      <c r="M9144">
        <v>183752.91</v>
      </c>
      <c r="N9144">
        <v>0</v>
      </c>
    </row>
    <row r="9145" spans="1:14" x14ac:dyDescent="0.3">
      <c r="A9145">
        <v>9144</v>
      </c>
      <c r="B9145">
        <v>15793197</v>
      </c>
      <c r="C9145" t="s">
        <v>1158</v>
      </c>
      <c r="D9145">
        <v>676</v>
      </c>
      <c r="E9145" t="s">
        <v>15</v>
      </c>
      <c r="F9145" t="s">
        <v>16</v>
      </c>
      <c r="G9145">
        <v>34</v>
      </c>
      <c r="H9145">
        <v>8</v>
      </c>
      <c r="I9145">
        <v>100359.54</v>
      </c>
      <c r="J9145">
        <v>1</v>
      </c>
      <c r="K9145">
        <v>0</v>
      </c>
      <c r="L9145">
        <v>0</v>
      </c>
      <c r="M9145">
        <v>46038.28</v>
      </c>
      <c r="N9145">
        <v>0</v>
      </c>
    </row>
    <row r="9146" spans="1:14" x14ac:dyDescent="0.3">
      <c r="A9146">
        <v>9145</v>
      </c>
      <c r="B9146">
        <v>15731463</v>
      </c>
      <c r="C9146" t="s">
        <v>1810</v>
      </c>
      <c r="D9146">
        <v>818</v>
      </c>
      <c r="E9146" t="s">
        <v>26</v>
      </c>
      <c r="F9146" t="s">
        <v>23</v>
      </c>
      <c r="G9146">
        <v>43</v>
      </c>
      <c r="H9146">
        <v>10</v>
      </c>
      <c r="I9146">
        <v>105301.5</v>
      </c>
      <c r="J9146">
        <v>1</v>
      </c>
      <c r="K9146">
        <v>1</v>
      </c>
      <c r="L9146">
        <v>1</v>
      </c>
      <c r="M9146">
        <v>78941.59</v>
      </c>
      <c r="N9146">
        <v>0</v>
      </c>
    </row>
    <row r="9147" spans="1:14" x14ac:dyDescent="0.3">
      <c r="A9147">
        <v>9146</v>
      </c>
      <c r="B9147">
        <v>15621768</v>
      </c>
      <c r="C9147" t="s">
        <v>2370</v>
      </c>
      <c r="D9147">
        <v>712</v>
      </c>
      <c r="E9147" t="s">
        <v>18</v>
      </c>
      <c r="F9147" t="s">
        <v>23</v>
      </c>
      <c r="G9147">
        <v>45</v>
      </c>
      <c r="H9147">
        <v>6</v>
      </c>
      <c r="I9147">
        <v>112994.65</v>
      </c>
      <c r="J9147">
        <v>1</v>
      </c>
      <c r="K9147">
        <v>0</v>
      </c>
      <c r="L9147">
        <v>0</v>
      </c>
      <c r="M9147">
        <v>198398.68</v>
      </c>
      <c r="N9147">
        <v>0</v>
      </c>
    </row>
    <row r="9148" spans="1:14" x14ac:dyDescent="0.3">
      <c r="A9148">
        <v>9147</v>
      </c>
      <c r="B9148">
        <v>15691323</v>
      </c>
      <c r="C9148" t="s">
        <v>63</v>
      </c>
      <c r="D9148">
        <v>672</v>
      </c>
      <c r="E9148" t="s">
        <v>26</v>
      </c>
      <c r="F9148" t="s">
        <v>23</v>
      </c>
      <c r="G9148">
        <v>40</v>
      </c>
      <c r="H9148">
        <v>4</v>
      </c>
      <c r="I9148">
        <v>89025.88</v>
      </c>
      <c r="J9148">
        <v>2</v>
      </c>
      <c r="K9148">
        <v>1</v>
      </c>
      <c r="L9148">
        <v>0</v>
      </c>
      <c r="M9148">
        <v>188892.19</v>
      </c>
      <c r="N9148">
        <v>0</v>
      </c>
    </row>
    <row r="9149" spans="1:14" x14ac:dyDescent="0.3">
      <c r="A9149">
        <v>9148</v>
      </c>
      <c r="B9149">
        <v>15781326</v>
      </c>
      <c r="C9149" t="s">
        <v>193</v>
      </c>
      <c r="D9149">
        <v>636</v>
      </c>
      <c r="E9149" t="s">
        <v>15</v>
      </c>
      <c r="F9149" t="s">
        <v>23</v>
      </c>
      <c r="G9149">
        <v>35</v>
      </c>
      <c r="H9149">
        <v>9</v>
      </c>
      <c r="I9149">
        <v>95478.17</v>
      </c>
      <c r="J9149">
        <v>1</v>
      </c>
      <c r="K9149">
        <v>0</v>
      </c>
      <c r="L9149">
        <v>0</v>
      </c>
      <c r="M9149">
        <v>169286.74</v>
      </c>
      <c r="N9149">
        <v>0</v>
      </c>
    </row>
    <row r="9150" spans="1:14" x14ac:dyDescent="0.3">
      <c r="A9150">
        <v>9149</v>
      </c>
      <c r="B9150">
        <v>15595640</v>
      </c>
      <c r="C9150" t="s">
        <v>1169</v>
      </c>
      <c r="D9150">
        <v>698</v>
      </c>
      <c r="E9150" t="s">
        <v>15</v>
      </c>
      <c r="F9150" t="s">
        <v>23</v>
      </c>
      <c r="G9150">
        <v>37</v>
      </c>
      <c r="H9150">
        <v>8</v>
      </c>
      <c r="I9150">
        <v>0</v>
      </c>
      <c r="J9150">
        <v>2</v>
      </c>
      <c r="K9150">
        <v>0</v>
      </c>
      <c r="L9150">
        <v>0</v>
      </c>
      <c r="M9150">
        <v>145004.39000000001</v>
      </c>
      <c r="N9150">
        <v>0</v>
      </c>
    </row>
    <row r="9151" spans="1:14" x14ac:dyDescent="0.3">
      <c r="A9151">
        <v>9150</v>
      </c>
      <c r="B9151">
        <v>15814331</v>
      </c>
      <c r="C9151" t="s">
        <v>307</v>
      </c>
      <c r="D9151">
        <v>597</v>
      </c>
      <c r="E9151" t="s">
        <v>26</v>
      </c>
      <c r="F9151" t="s">
        <v>16</v>
      </c>
      <c r="G9151">
        <v>43</v>
      </c>
      <c r="H9151">
        <v>7</v>
      </c>
      <c r="I9151">
        <v>119127.46</v>
      </c>
      <c r="J9151">
        <v>2</v>
      </c>
      <c r="K9151">
        <v>1</v>
      </c>
      <c r="L9151">
        <v>0</v>
      </c>
      <c r="M9151">
        <v>55809.919999999998</v>
      </c>
      <c r="N9151">
        <v>0</v>
      </c>
    </row>
    <row r="9152" spans="1:14" x14ac:dyDescent="0.3">
      <c r="A9152">
        <v>9151</v>
      </c>
      <c r="B9152">
        <v>15602030</v>
      </c>
      <c r="C9152" t="s">
        <v>2828</v>
      </c>
      <c r="D9152">
        <v>717</v>
      </c>
      <c r="E9152" t="s">
        <v>15</v>
      </c>
      <c r="F9152" t="s">
        <v>23</v>
      </c>
      <c r="G9152">
        <v>28</v>
      </c>
      <c r="H9152">
        <v>4</v>
      </c>
      <c r="I9152">
        <v>128206.79</v>
      </c>
      <c r="J9152">
        <v>1</v>
      </c>
      <c r="K9152">
        <v>1</v>
      </c>
      <c r="L9152">
        <v>1</v>
      </c>
      <c r="M9152">
        <v>54272.12</v>
      </c>
      <c r="N9152">
        <v>0</v>
      </c>
    </row>
    <row r="9153" spans="1:14" x14ac:dyDescent="0.3">
      <c r="A9153">
        <v>9152</v>
      </c>
      <c r="B9153">
        <v>15747974</v>
      </c>
      <c r="C9153" t="s">
        <v>1802</v>
      </c>
      <c r="D9153">
        <v>614</v>
      </c>
      <c r="E9153" t="s">
        <v>15</v>
      </c>
      <c r="F9153" t="s">
        <v>23</v>
      </c>
      <c r="G9153">
        <v>49</v>
      </c>
      <c r="H9153">
        <v>1</v>
      </c>
      <c r="I9153">
        <v>0</v>
      </c>
      <c r="J9153">
        <v>2</v>
      </c>
      <c r="K9153">
        <v>1</v>
      </c>
      <c r="L9153">
        <v>0</v>
      </c>
      <c r="M9153">
        <v>192440.54</v>
      </c>
      <c r="N9153">
        <v>0</v>
      </c>
    </row>
    <row r="9154" spans="1:14" x14ac:dyDescent="0.3">
      <c r="A9154">
        <v>9153</v>
      </c>
      <c r="B9154">
        <v>15611315</v>
      </c>
      <c r="C9154" t="s">
        <v>483</v>
      </c>
      <c r="D9154">
        <v>708</v>
      </c>
      <c r="E9154" t="s">
        <v>26</v>
      </c>
      <c r="F9154" t="s">
        <v>16</v>
      </c>
      <c r="G9154">
        <v>23</v>
      </c>
      <c r="H9154">
        <v>4</v>
      </c>
      <c r="I9154">
        <v>71433.08</v>
      </c>
      <c r="J9154">
        <v>1</v>
      </c>
      <c r="K9154">
        <v>1</v>
      </c>
      <c r="L9154">
        <v>0</v>
      </c>
      <c r="M9154">
        <v>103697.57</v>
      </c>
      <c r="N9154">
        <v>0</v>
      </c>
    </row>
    <row r="9155" spans="1:14" x14ac:dyDescent="0.3">
      <c r="A9155">
        <v>9154</v>
      </c>
      <c r="B9155">
        <v>15636977</v>
      </c>
      <c r="C9155" t="s">
        <v>1190</v>
      </c>
      <c r="D9155">
        <v>507</v>
      </c>
      <c r="E9155" t="s">
        <v>26</v>
      </c>
      <c r="F9155" t="s">
        <v>23</v>
      </c>
      <c r="G9155">
        <v>36</v>
      </c>
      <c r="H9155">
        <v>9</v>
      </c>
      <c r="I9155">
        <v>118214.32</v>
      </c>
      <c r="J9155">
        <v>3</v>
      </c>
      <c r="K9155">
        <v>1</v>
      </c>
      <c r="L9155">
        <v>0</v>
      </c>
      <c r="M9155">
        <v>119110.03</v>
      </c>
      <c r="N9155">
        <v>1</v>
      </c>
    </row>
    <row r="9156" spans="1:14" x14ac:dyDescent="0.3">
      <c r="A9156">
        <v>9155</v>
      </c>
      <c r="B9156">
        <v>15690337</v>
      </c>
      <c r="C9156" t="s">
        <v>1649</v>
      </c>
      <c r="D9156">
        <v>581</v>
      </c>
      <c r="E9156" t="s">
        <v>15</v>
      </c>
      <c r="F9156" t="s">
        <v>16</v>
      </c>
      <c r="G9156">
        <v>27</v>
      </c>
      <c r="H9156">
        <v>5</v>
      </c>
      <c r="I9156">
        <v>102258.11</v>
      </c>
      <c r="J9156">
        <v>2</v>
      </c>
      <c r="K9156">
        <v>1</v>
      </c>
      <c r="L9156">
        <v>0</v>
      </c>
      <c r="M9156">
        <v>194681.60000000001</v>
      </c>
      <c r="N9156">
        <v>0</v>
      </c>
    </row>
    <row r="9157" spans="1:14" x14ac:dyDescent="0.3">
      <c r="A9157">
        <v>9156</v>
      </c>
      <c r="B9157">
        <v>15680666</v>
      </c>
      <c r="C9157" t="s">
        <v>1693</v>
      </c>
      <c r="D9157">
        <v>579</v>
      </c>
      <c r="E9157" t="s">
        <v>18</v>
      </c>
      <c r="F9157" t="s">
        <v>16</v>
      </c>
      <c r="G9157">
        <v>39</v>
      </c>
      <c r="H9157">
        <v>2</v>
      </c>
      <c r="I9157">
        <v>151963.26</v>
      </c>
      <c r="J9157">
        <v>2</v>
      </c>
      <c r="K9157">
        <v>1</v>
      </c>
      <c r="L9157">
        <v>0</v>
      </c>
      <c r="M9157">
        <v>158948.63</v>
      </c>
      <c r="N9157">
        <v>0</v>
      </c>
    </row>
    <row r="9158" spans="1:14" x14ac:dyDescent="0.3">
      <c r="A9158">
        <v>9157</v>
      </c>
      <c r="B9158">
        <v>15679551</v>
      </c>
      <c r="C9158" t="s">
        <v>1091</v>
      </c>
      <c r="D9158">
        <v>504</v>
      </c>
      <c r="E9158" t="s">
        <v>18</v>
      </c>
      <c r="F9158" t="s">
        <v>16</v>
      </c>
      <c r="G9158">
        <v>46</v>
      </c>
      <c r="H9158">
        <v>2</v>
      </c>
      <c r="I9158">
        <v>163764.84</v>
      </c>
      <c r="J9158">
        <v>1</v>
      </c>
      <c r="K9158">
        <v>1</v>
      </c>
      <c r="L9158">
        <v>1</v>
      </c>
      <c r="M9158">
        <v>165122.54999999999</v>
      </c>
      <c r="N9158">
        <v>1</v>
      </c>
    </row>
    <row r="9159" spans="1:14" x14ac:dyDescent="0.3">
      <c r="A9159">
        <v>9158</v>
      </c>
      <c r="B9159">
        <v>15778915</v>
      </c>
      <c r="C9159" t="s">
        <v>161</v>
      </c>
      <c r="D9159">
        <v>737</v>
      </c>
      <c r="E9159" t="s">
        <v>15</v>
      </c>
      <c r="F9159" t="s">
        <v>16</v>
      </c>
      <c r="G9159">
        <v>32</v>
      </c>
      <c r="H9159">
        <v>7</v>
      </c>
      <c r="I9159">
        <v>128551.36</v>
      </c>
      <c r="J9159">
        <v>2</v>
      </c>
      <c r="K9159">
        <v>0</v>
      </c>
      <c r="L9159">
        <v>1</v>
      </c>
      <c r="M9159">
        <v>189402.71</v>
      </c>
      <c r="N9159">
        <v>0</v>
      </c>
    </row>
    <row r="9160" spans="1:14" x14ac:dyDescent="0.3">
      <c r="A9160">
        <v>9159</v>
      </c>
      <c r="B9160">
        <v>15568849</v>
      </c>
      <c r="C9160" t="s">
        <v>2829</v>
      </c>
      <c r="D9160">
        <v>540</v>
      </c>
      <c r="E9160" t="s">
        <v>18</v>
      </c>
      <c r="F9160" t="s">
        <v>16</v>
      </c>
      <c r="G9160">
        <v>31</v>
      </c>
      <c r="H9160">
        <v>10</v>
      </c>
      <c r="I9160">
        <v>118158.74</v>
      </c>
      <c r="J9160">
        <v>1</v>
      </c>
      <c r="K9160">
        <v>1</v>
      </c>
      <c r="L9160">
        <v>1</v>
      </c>
      <c r="M9160">
        <v>158027.57</v>
      </c>
      <c r="N9160">
        <v>0</v>
      </c>
    </row>
    <row r="9161" spans="1:14" x14ac:dyDescent="0.3">
      <c r="A9161">
        <v>9160</v>
      </c>
      <c r="B9161">
        <v>15747762</v>
      </c>
      <c r="C9161" t="s">
        <v>2508</v>
      </c>
      <c r="D9161">
        <v>609</v>
      </c>
      <c r="E9161" t="s">
        <v>15</v>
      </c>
      <c r="F9161" t="s">
        <v>23</v>
      </c>
      <c r="G9161">
        <v>32</v>
      </c>
      <c r="H9161">
        <v>7</v>
      </c>
      <c r="I9161">
        <v>118520.41</v>
      </c>
      <c r="J9161">
        <v>1</v>
      </c>
      <c r="K9161">
        <v>0</v>
      </c>
      <c r="L9161">
        <v>0</v>
      </c>
      <c r="M9161">
        <v>3815.48</v>
      </c>
      <c r="N9161">
        <v>0</v>
      </c>
    </row>
    <row r="9162" spans="1:14" x14ac:dyDescent="0.3">
      <c r="A9162">
        <v>9161</v>
      </c>
      <c r="B9162">
        <v>15753679</v>
      </c>
      <c r="C9162" t="s">
        <v>2830</v>
      </c>
      <c r="D9162">
        <v>778</v>
      </c>
      <c r="E9162" t="s">
        <v>15</v>
      </c>
      <c r="F9162" t="s">
        <v>23</v>
      </c>
      <c r="G9162">
        <v>24</v>
      </c>
      <c r="H9162">
        <v>4</v>
      </c>
      <c r="I9162">
        <v>0</v>
      </c>
      <c r="J9162">
        <v>2</v>
      </c>
      <c r="K9162">
        <v>1</v>
      </c>
      <c r="L9162">
        <v>1</v>
      </c>
      <c r="M9162">
        <v>162809.20000000001</v>
      </c>
      <c r="N9162">
        <v>0</v>
      </c>
    </row>
    <row r="9163" spans="1:14" x14ac:dyDescent="0.3">
      <c r="A9163">
        <v>9162</v>
      </c>
      <c r="B9163">
        <v>15750049</v>
      </c>
      <c r="C9163" t="s">
        <v>580</v>
      </c>
      <c r="D9163">
        <v>621</v>
      </c>
      <c r="E9163" t="s">
        <v>15</v>
      </c>
      <c r="F9163" t="s">
        <v>23</v>
      </c>
      <c r="G9163">
        <v>40</v>
      </c>
      <c r="H9163">
        <v>10</v>
      </c>
      <c r="I9163">
        <v>163823.37</v>
      </c>
      <c r="J9163">
        <v>1</v>
      </c>
      <c r="K9163">
        <v>0</v>
      </c>
      <c r="L9163">
        <v>0</v>
      </c>
      <c r="M9163">
        <v>89519.47</v>
      </c>
      <c r="N9163">
        <v>0</v>
      </c>
    </row>
    <row r="9164" spans="1:14" x14ac:dyDescent="0.3">
      <c r="A9164">
        <v>9163</v>
      </c>
      <c r="B9164">
        <v>15606097</v>
      </c>
      <c r="C9164" t="s">
        <v>1230</v>
      </c>
      <c r="D9164">
        <v>665</v>
      </c>
      <c r="E9164" t="s">
        <v>26</v>
      </c>
      <c r="F9164" t="s">
        <v>23</v>
      </c>
      <c r="G9164">
        <v>63</v>
      </c>
      <c r="H9164">
        <v>7</v>
      </c>
      <c r="I9164">
        <v>104469.58</v>
      </c>
      <c r="J9164">
        <v>1</v>
      </c>
      <c r="K9164">
        <v>1</v>
      </c>
      <c r="L9164">
        <v>1</v>
      </c>
      <c r="M9164">
        <v>25165.360000000001</v>
      </c>
      <c r="N9164">
        <v>1</v>
      </c>
    </row>
    <row r="9165" spans="1:14" x14ac:dyDescent="0.3">
      <c r="A9165">
        <v>9164</v>
      </c>
      <c r="B9165">
        <v>15802368</v>
      </c>
      <c r="C9165" t="s">
        <v>661</v>
      </c>
      <c r="D9165">
        <v>608</v>
      </c>
      <c r="E9165" t="s">
        <v>15</v>
      </c>
      <c r="F9165" t="s">
        <v>16</v>
      </c>
      <c r="G9165">
        <v>47</v>
      </c>
      <c r="H9165">
        <v>6</v>
      </c>
      <c r="I9165">
        <v>0</v>
      </c>
      <c r="J9165">
        <v>1</v>
      </c>
      <c r="K9165">
        <v>1</v>
      </c>
      <c r="L9165">
        <v>1</v>
      </c>
      <c r="M9165">
        <v>126012.57</v>
      </c>
      <c r="N9165">
        <v>0</v>
      </c>
    </row>
    <row r="9166" spans="1:14" x14ac:dyDescent="0.3">
      <c r="A9166">
        <v>9165</v>
      </c>
      <c r="B9166">
        <v>15767488</v>
      </c>
      <c r="C9166" t="s">
        <v>1693</v>
      </c>
      <c r="D9166">
        <v>680</v>
      </c>
      <c r="E9166" t="s">
        <v>18</v>
      </c>
      <c r="F9166" t="s">
        <v>23</v>
      </c>
      <c r="G9166">
        <v>36</v>
      </c>
      <c r="H9166">
        <v>7</v>
      </c>
      <c r="I9166">
        <v>0</v>
      </c>
      <c r="J9166">
        <v>2</v>
      </c>
      <c r="K9166">
        <v>1</v>
      </c>
      <c r="L9166">
        <v>0</v>
      </c>
      <c r="M9166">
        <v>20109.21</v>
      </c>
      <c r="N9166">
        <v>0</v>
      </c>
    </row>
    <row r="9167" spans="1:14" x14ac:dyDescent="0.3">
      <c r="A9167">
        <v>9166</v>
      </c>
      <c r="B9167">
        <v>15669946</v>
      </c>
      <c r="C9167" t="s">
        <v>597</v>
      </c>
      <c r="D9167">
        <v>663</v>
      </c>
      <c r="E9167" t="s">
        <v>26</v>
      </c>
      <c r="F9167" t="s">
        <v>16</v>
      </c>
      <c r="G9167">
        <v>46</v>
      </c>
      <c r="H9167">
        <v>2</v>
      </c>
      <c r="I9167">
        <v>141726.88</v>
      </c>
      <c r="J9167">
        <v>1</v>
      </c>
      <c r="K9167">
        <v>1</v>
      </c>
      <c r="L9167">
        <v>1</v>
      </c>
      <c r="M9167">
        <v>58257.23</v>
      </c>
      <c r="N9167">
        <v>0</v>
      </c>
    </row>
    <row r="9168" spans="1:14" x14ac:dyDescent="0.3">
      <c r="A9168">
        <v>9167</v>
      </c>
      <c r="B9168">
        <v>15612103</v>
      </c>
      <c r="C9168" t="s">
        <v>1109</v>
      </c>
      <c r="D9168">
        <v>627</v>
      </c>
      <c r="E9168" t="s">
        <v>26</v>
      </c>
      <c r="F9168" t="s">
        <v>16</v>
      </c>
      <c r="G9168">
        <v>35</v>
      </c>
      <c r="H9168">
        <v>2</v>
      </c>
      <c r="I9168">
        <v>137852.96</v>
      </c>
      <c r="J9168">
        <v>1</v>
      </c>
      <c r="K9168">
        <v>1</v>
      </c>
      <c r="L9168">
        <v>1</v>
      </c>
      <c r="M9168">
        <v>172269.21</v>
      </c>
      <c r="N9168">
        <v>1</v>
      </c>
    </row>
    <row r="9169" spans="1:14" x14ac:dyDescent="0.3">
      <c r="A9169">
        <v>9168</v>
      </c>
      <c r="B9169">
        <v>15645353</v>
      </c>
      <c r="C9169" t="s">
        <v>2831</v>
      </c>
      <c r="D9169">
        <v>607</v>
      </c>
      <c r="E9169" t="s">
        <v>15</v>
      </c>
      <c r="F9169" t="s">
        <v>23</v>
      </c>
      <c r="G9169">
        <v>26</v>
      </c>
      <c r="H9169">
        <v>1</v>
      </c>
      <c r="I9169">
        <v>0</v>
      </c>
      <c r="J9169">
        <v>1</v>
      </c>
      <c r="K9169">
        <v>1</v>
      </c>
      <c r="L9169">
        <v>0</v>
      </c>
      <c r="M9169">
        <v>29818.2</v>
      </c>
      <c r="N9169">
        <v>0</v>
      </c>
    </row>
    <row r="9170" spans="1:14" x14ac:dyDescent="0.3">
      <c r="A9170">
        <v>9169</v>
      </c>
      <c r="B9170">
        <v>15650018</v>
      </c>
      <c r="C9170" t="s">
        <v>335</v>
      </c>
      <c r="D9170">
        <v>681</v>
      </c>
      <c r="E9170" t="s">
        <v>15</v>
      </c>
      <c r="F9170" t="s">
        <v>16</v>
      </c>
      <c r="G9170">
        <v>43</v>
      </c>
      <c r="H9170">
        <v>8</v>
      </c>
      <c r="I9170">
        <v>154100.29999999999</v>
      </c>
      <c r="J9170">
        <v>1</v>
      </c>
      <c r="K9170">
        <v>0</v>
      </c>
      <c r="L9170">
        <v>0</v>
      </c>
      <c r="M9170">
        <v>114659.81</v>
      </c>
      <c r="N9170">
        <v>0</v>
      </c>
    </row>
    <row r="9171" spans="1:14" x14ac:dyDescent="0.3">
      <c r="A9171">
        <v>9170</v>
      </c>
      <c r="B9171">
        <v>15659002</v>
      </c>
      <c r="C9171" t="s">
        <v>311</v>
      </c>
      <c r="D9171">
        <v>766</v>
      </c>
      <c r="E9171" t="s">
        <v>15</v>
      </c>
      <c r="F9171" t="s">
        <v>16</v>
      </c>
      <c r="G9171">
        <v>45</v>
      </c>
      <c r="H9171">
        <v>6</v>
      </c>
      <c r="I9171">
        <v>0</v>
      </c>
      <c r="J9171">
        <v>2</v>
      </c>
      <c r="K9171">
        <v>0</v>
      </c>
      <c r="L9171">
        <v>0</v>
      </c>
      <c r="M9171">
        <v>147184.74</v>
      </c>
      <c r="N9171">
        <v>0</v>
      </c>
    </row>
    <row r="9172" spans="1:14" x14ac:dyDescent="0.3">
      <c r="A9172">
        <v>9171</v>
      </c>
      <c r="B9172">
        <v>15616028</v>
      </c>
      <c r="C9172" t="s">
        <v>192</v>
      </c>
      <c r="D9172">
        <v>694</v>
      </c>
      <c r="E9172" t="s">
        <v>15</v>
      </c>
      <c r="F9172" t="s">
        <v>23</v>
      </c>
      <c r="G9172">
        <v>30</v>
      </c>
      <c r="H9172">
        <v>2</v>
      </c>
      <c r="I9172">
        <v>0</v>
      </c>
      <c r="J9172">
        <v>3</v>
      </c>
      <c r="K9172">
        <v>0</v>
      </c>
      <c r="L9172">
        <v>1</v>
      </c>
      <c r="M9172">
        <v>15039.41</v>
      </c>
      <c r="N9172">
        <v>0</v>
      </c>
    </row>
    <row r="9173" spans="1:14" x14ac:dyDescent="0.3">
      <c r="A9173">
        <v>9172</v>
      </c>
      <c r="B9173">
        <v>15660475</v>
      </c>
      <c r="C9173" t="s">
        <v>813</v>
      </c>
      <c r="D9173">
        <v>411</v>
      </c>
      <c r="E9173" t="s">
        <v>15</v>
      </c>
      <c r="F9173" t="s">
        <v>16</v>
      </c>
      <c r="G9173">
        <v>54</v>
      </c>
      <c r="H9173">
        <v>9</v>
      </c>
      <c r="I9173">
        <v>0</v>
      </c>
      <c r="J9173">
        <v>1</v>
      </c>
      <c r="K9173">
        <v>0</v>
      </c>
      <c r="L9173">
        <v>1</v>
      </c>
      <c r="M9173">
        <v>76621.490000000005</v>
      </c>
      <c r="N9173">
        <v>0</v>
      </c>
    </row>
    <row r="9174" spans="1:14" x14ac:dyDescent="0.3">
      <c r="A9174">
        <v>9173</v>
      </c>
      <c r="B9174">
        <v>15652615</v>
      </c>
      <c r="C9174" t="s">
        <v>903</v>
      </c>
      <c r="D9174">
        <v>742</v>
      </c>
      <c r="E9174" t="s">
        <v>15</v>
      </c>
      <c r="F9174" t="s">
        <v>23</v>
      </c>
      <c r="G9174">
        <v>39</v>
      </c>
      <c r="H9174">
        <v>8</v>
      </c>
      <c r="I9174">
        <v>140004.96</v>
      </c>
      <c r="J9174">
        <v>1</v>
      </c>
      <c r="K9174">
        <v>1</v>
      </c>
      <c r="L9174">
        <v>1</v>
      </c>
      <c r="M9174">
        <v>92985.78</v>
      </c>
      <c r="N9174">
        <v>0</v>
      </c>
    </row>
    <row r="9175" spans="1:14" x14ac:dyDescent="0.3">
      <c r="A9175">
        <v>9174</v>
      </c>
      <c r="B9175">
        <v>15653572</v>
      </c>
      <c r="C9175" t="s">
        <v>1389</v>
      </c>
      <c r="D9175">
        <v>673</v>
      </c>
      <c r="E9175" t="s">
        <v>18</v>
      </c>
      <c r="F9175" t="s">
        <v>23</v>
      </c>
      <c r="G9175">
        <v>43</v>
      </c>
      <c r="H9175">
        <v>8</v>
      </c>
      <c r="I9175">
        <v>127132.96</v>
      </c>
      <c r="J9175">
        <v>1</v>
      </c>
      <c r="K9175">
        <v>0</v>
      </c>
      <c r="L9175">
        <v>1</v>
      </c>
      <c r="M9175">
        <v>6009.27</v>
      </c>
      <c r="N9175">
        <v>1</v>
      </c>
    </row>
    <row r="9176" spans="1:14" x14ac:dyDescent="0.3">
      <c r="A9176">
        <v>9175</v>
      </c>
      <c r="B9176">
        <v>15628059</v>
      </c>
      <c r="C9176" t="s">
        <v>1232</v>
      </c>
      <c r="D9176">
        <v>529</v>
      </c>
      <c r="E9176" t="s">
        <v>15</v>
      </c>
      <c r="F9176" t="s">
        <v>23</v>
      </c>
      <c r="G9176">
        <v>61</v>
      </c>
      <c r="H9176">
        <v>1</v>
      </c>
      <c r="I9176">
        <v>0</v>
      </c>
      <c r="J9176">
        <v>2</v>
      </c>
      <c r="K9176">
        <v>1</v>
      </c>
      <c r="L9176">
        <v>1</v>
      </c>
      <c r="M9176">
        <v>191370.97</v>
      </c>
      <c r="N9176">
        <v>0</v>
      </c>
    </row>
    <row r="9177" spans="1:14" x14ac:dyDescent="0.3">
      <c r="A9177">
        <v>9176</v>
      </c>
      <c r="B9177">
        <v>15703413</v>
      </c>
      <c r="C9177" t="s">
        <v>1156</v>
      </c>
      <c r="D9177">
        <v>519</v>
      </c>
      <c r="E9177" t="s">
        <v>15</v>
      </c>
      <c r="F9177" t="s">
        <v>16</v>
      </c>
      <c r="G9177">
        <v>38</v>
      </c>
      <c r="H9177">
        <v>7</v>
      </c>
      <c r="I9177">
        <v>125328.56</v>
      </c>
      <c r="J9177">
        <v>1</v>
      </c>
      <c r="K9177">
        <v>1</v>
      </c>
      <c r="L9177">
        <v>0</v>
      </c>
      <c r="M9177">
        <v>188225.67</v>
      </c>
      <c r="N9177">
        <v>0</v>
      </c>
    </row>
    <row r="9178" spans="1:14" x14ac:dyDescent="0.3">
      <c r="A9178">
        <v>9177</v>
      </c>
      <c r="B9178">
        <v>15610433</v>
      </c>
      <c r="C9178" t="s">
        <v>915</v>
      </c>
      <c r="D9178">
        <v>573</v>
      </c>
      <c r="E9178" t="s">
        <v>15</v>
      </c>
      <c r="F9178" t="s">
        <v>23</v>
      </c>
      <c r="G9178">
        <v>35</v>
      </c>
      <c r="H9178">
        <v>9</v>
      </c>
      <c r="I9178">
        <v>0</v>
      </c>
      <c r="J9178">
        <v>2</v>
      </c>
      <c r="K9178">
        <v>1</v>
      </c>
      <c r="L9178">
        <v>0</v>
      </c>
      <c r="M9178">
        <v>11743.89</v>
      </c>
      <c r="N9178">
        <v>0</v>
      </c>
    </row>
    <row r="9179" spans="1:14" x14ac:dyDescent="0.3">
      <c r="A9179">
        <v>9178</v>
      </c>
      <c r="B9179">
        <v>15770548</v>
      </c>
      <c r="C9179" t="s">
        <v>958</v>
      </c>
      <c r="D9179">
        <v>453</v>
      </c>
      <c r="E9179" t="s">
        <v>26</v>
      </c>
      <c r="F9179" t="s">
        <v>16</v>
      </c>
      <c r="G9179">
        <v>28</v>
      </c>
      <c r="H9179">
        <v>3</v>
      </c>
      <c r="I9179">
        <v>139986.65</v>
      </c>
      <c r="J9179">
        <v>1</v>
      </c>
      <c r="K9179">
        <v>1</v>
      </c>
      <c r="L9179">
        <v>0</v>
      </c>
      <c r="M9179">
        <v>136846.75</v>
      </c>
      <c r="N9179">
        <v>0</v>
      </c>
    </row>
    <row r="9180" spans="1:14" x14ac:dyDescent="0.3">
      <c r="A9180">
        <v>9179</v>
      </c>
      <c r="B9180">
        <v>15645637</v>
      </c>
      <c r="C9180" t="s">
        <v>2832</v>
      </c>
      <c r="D9180">
        <v>798</v>
      </c>
      <c r="E9180" t="s">
        <v>26</v>
      </c>
      <c r="F9180" t="s">
        <v>16</v>
      </c>
      <c r="G9180">
        <v>39</v>
      </c>
      <c r="H9180">
        <v>6</v>
      </c>
      <c r="I9180">
        <v>119787.76</v>
      </c>
      <c r="J9180">
        <v>1</v>
      </c>
      <c r="K9180">
        <v>1</v>
      </c>
      <c r="L9180">
        <v>1</v>
      </c>
      <c r="M9180">
        <v>164248.32999999999</v>
      </c>
      <c r="N9180">
        <v>0</v>
      </c>
    </row>
    <row r="9181" spans="1:14" x14ac:dyDescent="0.3">
      <c r="A9181">
        <v>9180</v>
      </c>
      <c r="B9181">
        <v>15590888</v>
      </c>
      <c r="C9181" t="s">
        <v>883</v>
      </c>
      <c r="D9181">
        <v>693</v>
      </c>
      <c r="E9181" t="s">
        <v>18</v>
      </c>
      <c r="F9181" t="s">
        <v>16</v>
      </c>
      <c r="G9181">
        <v>34</v>
      </c>
      <c r="H9181">
        <v>10</v>
      </c>
      <c r="I9181">
        <v>107556.06</v>
      </c>
      <c r="J9181">
        <v>2</v>
      </c>
      <c r="K9181">
        <v>0</v>
      </c>
      <c r="L9181">
        <v>0</v>
      </c>
      <c r="M9181">
        <v>154631.35</v>
      </c>
      <c r="N9181">
        <v>0</v>
      </c>
    </row>
    <row r="9182" spans="1:14" x14ac:dyDescent="0.3">
      <c r="A9182">
        <v>9181</v>
      </c>
      <c r="B9182">
        <v>15568326</v>
      </c>
      <c r="C9182" t="s">
        <v>618</v>
      </c>
      <c r="D9182">
        <v>637</v>
      </c>
      <c r="E9182" t="s">
        <v>15</v>
      </c>
      <c r="F9182" t="s">
        <v>16</v>
      </c>
      <c r="G9182">
        <v>44</v>
      </c>
      <c r="H9182">
        <v>2</v>
      </c>
      <c r="I9182">
        <v>0</v>
      </c>
      <c r="J9182">
        <v>2</v>
      </c>
      <c r="K9182">
        <v>1</v>
      </c>
      <c r="L9182">
        <v>0</v>
      </c>
      <c r="M9182">
        <v>149665.65</v>
      </c>
      <c r="N9182">
        <v>0</v>
      </c>
    </row>
    <row r="9183" spans="1:14" x14ac:dyDescent="0.3">
      <c r="A9183">
        <v>9182</v>
      </c>
      <c r="B9183">
        <v>15655368</v>
      </c>
      <c r="C9183" t="s">
        <v>1329</v>
      </c>
      <c r="D9183">
        <v>672</v>
      </c>
      <c r="E9183" t="s">
        <v>15</v>
      </c>
      <c r="F9183" t="s">
        <v>23</v>
      </c>
      <c r="G9183">
        <v>47</v>
      </c>
      <c r="H9183">
        <v>1</v>
      </c>
      <c r="I9183">
        <v>0</v>
      </c>
      <c r="J9183">
        <v>1</v>
      </c>
      <c r="K9183">
        <v>0</v>
      </c>
      <c r="L9183">
        <v>0</v>
      </c>
      <c r="M9183">
        <v>91574.92</v>
      </c>
      <c r="N9183">
        <v>0</v>
      </c>
    </row>
    <row r="9184" spans="1:14" x14ac:dyDescent="0.3">
      <c r="A9184">
        <v>9183</v>
      </c>
      <c r="B9184">
        <v>15665579</v>
      </c>
      <c r="C9184" t="s">
        <v>624</v>
      </c>
      <c r="D9184">
        <v>597</v>
      </c>
      <c r="E9184" t="s">
        <v>15</v>
      </c>
      <c r="F9184" t="s">
        <v>16</v>
      </c>
      <c r="G9184">
        <v>28</v>
      </c>
      <c r="H9184">
        <v>0</v>
      </c>
      <c r="I9184">
        <v>142705.95000000001</v>
      </c>
      <c r="J9184">
        <v>1</v>
      </c>
      <c r="K9184">
        <v>1</v>
      </c>
      <c r="L9184">
        <v>0</v>
      </c>
      <c r="M9184">
        <v>127233.39</v>
      </c>
      <c r="N9184">
        <v>0</v>
      </c>
    </row>
    <row r="9185" spans="1:14" x14ac:dyDescent="0.3">
      <c r="A9185">
        <v>9184</v>
      </c>
      <c r="B9185">
        <v>15676091</v>
      </c>
      <c r="C9185" t="s">
        <v>2125</v>
      </c>
      <c r="D9185">
        <v>543</v>
      </c>
      <c r="E9185" t="s">
        <v>15</v>
      </c>
      <c r="F9185" t="s">
        <v>23</v>
      </c>
      <c r="G9185">
        <v>42</v>
      </c>
      <c r="H9185">
        <v>7</v>
      </c>
      <c r="I9185">
        <v>0</v>
      </c>
      <c r="J9185">
        <v>1</v>
      </c>
      <c r="K9185">
        <v>1</v>
      </c>
      <c r="L9185">
        <v>1</v>
      </c>
      <c r="M9185">
        <v>56650.47</v>
      </c>
      <c r="N9185">
        <v>0</v>
      </c>
    </row>
    <row r="9186" spans="1:14" x14ac:dyDescent="0.3">
      <c r="A9186">
        <v>9185</v>
      </c>
      <c r="B9186">
        <v>15716984</v>
      </c>
      <c r="C9186" t="s">
        <v>91</v>
      </c>
      <c r="D9186">
        <v>695</v>
      </c>
      <c r="E9186" t="s">
        <v>18</v>
      </c>
      <c r="F9186" t="s">
        <v>16</v>
      </c>
      <c r="G9186">
        <v>56</v>
      </c>
      <c r="H9186">
        <v>4</v>
      </c>
      <c r="I9186">
        <v>0</v>
      </c>
      <c r="J9186">
        <v>2</v>
      </c>
      <c r="K9186">
        <v>1</v>
      </c>
      <c r="L9186">
        <v>0</v>
      </c>
      <c r="M9186">
        <v>84644.76</v>
      </c>
      <c r="N9186">
        <v>0</v>
      </c>
    </row>
    <row r="9187" spans="1:14" x14ac:dyDescent="0.3">
      <c r="A9187">
        <v>9186</v>
      </c>
      <c r="B9187">
        <v>15715078</v>
      </c>
      <c r="C9187" t="s">
        <v>458</v>
      </c>
      <c r="D9187">
        <v>584</v>
      </c>
      <c r="E9187" t="s">
        <v>15</v>
      </c>
      <c r="F9187" t="s">
        <v>23</v>
      </c>
      <c r="G9187">
        <v>35</v>
      </c>
      <c r="H9187">
        <v>6</v>
      </c>
      <c r="I9187">
        <v>161613.94</v>
      </c>
      <c r="J9187">
        <v>2</v>
      </c>
      <c r="K9187">
        <v>1</v>
      </c>
      <c r="L9187">
        <v>1</v>
      </c>
      <c r="M9187">
        <v>148238.16</v>
      </c>
      <c r="N9187">
        <v>0</v>
      </c>
    </row>
    <row r="9188" spans="1:14" x14ac:dyDescent="0.3">
      <c r="A9188">
        <v>9187</v>
      </c>
      <c r="B9188">
        <v>15569452</v>
      </c>
      <c r="C9188" t="s">
        <v>2510</v>
      </c>
      <c r="D9188">
        <v>652</v>
      </c>
      <c r="E9188" t="s">
        <v>26</v>
      </c>
      <c r="F9188" t="s">
        <v>16</v>
      </c>
      <c r="G9188">
        <v>58</v>
      </c>
      <c r="H9188">
        <v>3</v>
      </c>
      <c r="I9188">
        <v>116353.2</v>
      </c>
      <c r="J9188">
        <v>2</v>
      </c>
      <c r="K9188">
        <v>0</v>
      </c>
      <c r="L9188">
        <v>1</v>
      </c>
      <c r="M9188">
        <v>193502.9</v>
      </c>
      <c r="N9188">
        <v>0</v>
      </c>
    </row>
    <row r="9189" spans="1:14" x14ac:dyDescent="0.3">
      <c r="A9189">
        <v>9188</v>
      </c>
      <c r="B9189">
        <v>15628863</v>
      </c>
      <c r="C9189" t="s">
        <v>137</v>
      </c>
      <c r="D9189">
        <v>601</v>
      </c>
      <c r="E9189" t="s">
        <v>15</v>
      </c>
      <c r="F9189" t="s">
        <v>23</v>
      </c>
      <c r="G9189">
        <v>38</v>
      </c>
      <c r="H9189">
        <v>4</v>
      </c>
      <c r="I9189">
        <v>60013.81</v>
      </c>
      <c r="J9189">
        <v>1</v>
      </c>
      <c r="K9189">
        <v>1</v>
      </c>
      <c r="L9189">
        <v>1</v>
      </c>
      <c r="M9189">
        <v>38020.050000000003</v>
      </c>
      <c r="N9189">
        <v>0</v>
      </c>
    </row>
    <row r="9190" spans="1:14" x14ac:dyDescent="0.3">
      <c r="A9190">
        <v>9189</v>
      </c>
      <c r="B9190">
        <v>15778192</v>
      </c>
      <c r="C9190" t="s">
        <v>1553</v>
      </c>
      <c r="D9190">
        <v>628</v>
      </c>
      <c r="E9190" t="s">
        <v>18</v>
      </c>
      <c r="F9190" t="s">
        <v>23</v>
      </c>
      <c r="G9190">
        <v>28</v>
      </c>
      <c r="H9190">
        <v>4</v>
      </c>
      <c r="I9190">
        <v>0</v>
      </c>
      <c r="J9190">
        <v>2</v>
      </c>
      <c r="K9190">
        <v>1</v>
      </c>
      <c r="L9190">
        <v>1</v>
      </c>
      <c r="M9190">
        <v>176750.81</v>
      </c>
      <c r="N9190">
        <v>0</v>
      </c>
    </row>
    <row r="9191" spans="1:14" x14ac:dyDescent="0.3">
      <c r="A9191">
        <v>9190</v>
      </c>
      <c r="B9191">
        <v>15793723</v>
      </c>
      <c r="C9191" t="s">
        <v>263</v>
      </c>
      <c r="D9191">
        <v>607</v>
      </c>
      <c r="E9191" t="s">
        <v>26</v>
      </c>
      <c r="F9191" t="s">
        <v>23</v>
      </c>
      <c r="G9191">
        <v>32</v>
      </c>
      <c r="H9191">
        <v>9</v>
      </c>
      <c r="I9191">
        <v>144272.07</v>
      </c>
      <c r="J9191">
        <v>2</v>
      </c>
      <c r="K9191">
        <v>1</v>
      </c>
      <c r="L9191">
        <v>0</v>
      </c>
      <c r="M9191">
        <v>176580.63</v>
      </c>
      <c r="N9191">
        <v>0</v>
      </c>
    </row>
    <row r="9192" spans="1:14" x14ac:dyDescent="0.3">
      <c r="A9192">
        <v>9191</v>
      </c>
      <c r="B9192">
        <v>15798943</v>
      </c>
      <c r="C9192" t="s">
        <v>651</v>
      </c>
      <c r="D9192">
        <v>646</v>
      </c>
      <c r="E9192" t="s">
        <v>15</v>
      </c>
      <c r="F9192" t="s">
        <v>16</v>
      </c>
      <c r="G9192">
        <v>46</v>
      </c>
      <c r="H9192">
        <v>8</v>
      </c>
      <c r="I9192">
        <v>0</v>
      </c>
      <c r="J9192">
        <v>2</v>
      </c>
      <c r="K9192">
        <v>1</v>
      </c>
      <c r="L9192">
        <v>0</v>
      </c>
      <c r="M9192">
        <v>133059.15</v>
      </c>
      <c r="N9192">
        <v>0</v>
      </c>
    </row>
    <row r="9193" spans="1:14" x14ac:dyDescent="0.3">
      <c r="A9193">
        <v>9192</v>
      </c>
      <c r="B9193">
        <v>15764708</v>
      </c>
      <c r="C9193" t="s">
        <v>655</v>
      </c>
      <c r="D9193">
        <v>572</v>
      </c>
      <c r="E9193" t="s">
        <v>15</v>
      </c>
      <c r="F9193" t="s">
        <v>23</v>
      </c>
      <c r="G9193">
        <v>30</v>
      </c>
      <c r="H9193">
        <v>6</v>
      </c>
      <c r="I9193">
        <v>117696.67</v>
      </c>
      <c r="J9193">
        <v>1</v>
      </c>
      <c r="K9193">
        <v>1</v>
      </c>
      <c r="L9193">
        <v>0</v>
      </c>
      <c r="M9193">
        <v>100843.82</v>
      </c>
      <c r="N9193">
        <v>0</v>
      </c>
    </row>
    <row r="9194" spans="1:14" x14ac:dyDescent="0.3">
      <c r="A9194">
        <v>9193</v>
      </c>
      <c r="B9194">
        <v>15791040</v>
      </c>
      <c r="C9194" t="s">
        <v>1643</v>
      </c>
      <c r="D9194">
        <v>801</v>
      </c>
      <c r="E9194" t="s">
        <v>18</v>
      </c>
      <c r="F9194" t="s">
        <v>23</v>
      </c>
      <c r="G9194">
        <v>58</v>
      </c>
      <c r="H9194">
        <v>1</v>
      </c>
      <c r="I9194">
        <v>79954.61</v>
      </c>
      <c r="J9194">
        <v>2</v>
      </c>
      <c r="K9194">
        <v>1</v>
      </c>
      <c r="L9194">
        <v>1</v>
      </c>
      <c r="M9194">
        <v>30484.19</v>
      </c>
      <c r="N9194">
        <v>0</v>
      </c>
    </row>
    <row r="9195" spans="1:14" x14ac:dyDescent="0.3">
      <c r="A9195">
        <v>9194</v>
      </c>
      <c r="B9195">
        <v>15631512</v>
      </c>
      <c r="C9195" t="s">
        <v>450</v>
      </c>
      <c r="D9195">
        <v>597</v>
      </c>
      <c r="E9195" t="s">
        <v>15</v>
      </c>
      <c r="F9195" t="s">
        <v>16</v>
      </c>
      <c r="G9195">
        <v>26</v>
      </c>
      <c r="H9195">
        <v>8</v>
      </c>
      <c r="I9195">
        <v>149989.39000000001</v>
      </c>
      <c r="J9195">
        <v>1</v>
      </c>
      <c r="K9195">
        <v>1</v>
      </c>
      <c r="L9195">
        <v>0</v>
      </c>
      <c r="M9195">
        <v>42330.58</v>
      </c>
      <c r="N9195">
        <v>0</v>
      </c>
    </row>
    <row r="9196" spans="1:14" x14ac:dyDescent="0.3">
      <c r="A9196">
        <v>9195</v>
      </c>
      <c r="B9196">
        <v>15640106</v>
      </c>
      <c r="C9196" t="s">
        <v>1172</v>
      </c>
      <c r="D9196">
        <v>613</v>
      </c>
      <c r="E9196" t="s">
        <v>15</v>
      </c>
      <c r="F9196" t="s">
        <v>23</v>
      </c>
      <c r="G9196">
        <v>40</v>
      </c>
      <c r="H9196">
        <v>7</v>
      </c>
      <c r="I9196">
        <v>124339.9</v>
      </c>
      <c r="J9196">
        <v>1</v>
      </c>
      <c r="K9196">
        <v>0</v>
      </c>
      <c r="L9196">
        <v>0</v>
      </c>
      <c r="M9196">
        <v>193309.58</v>
      </c>
      <c r="N9196">
        <v>0</v>
      </c>
    </row>
    <row r="9197" spans="1:14" x14ac:dyDescent="0.3">
      <c r="A9197">
        <v>9196</v>
      </c>
      <c r="B9197">
        <v>15710315</v>
      </c>
      <c r="C9197" t="s">
        <v>704</v>
      </c>
      <c r="D9197">
        <v>529</v>
      </c>
      <c r="E9197" t="s">
        <v>26</v>
      </c>
      <c r="F9197" t="s">
        <v>23</v>
      </c>
      <c r="G9197">
        <v>29</v>
      </c>
      <c r="H9197">
        <v>4</v>
      </c>
      <c r="I9197">
        <v>135759.4</v>
      </c>
      <c r="J9197">
        <v>1</v>
      </c>
      <c r="K9197">
        <v>0</v>
      </c>
      <c r="L9197">
        <v>0</v>
      </c>
      <c r="M9197">
        <v>112813.79</v>
      </c>
      <c r="N9197">
        <v>1</v>
      </c>
    </row>
    <row r="9198" spans="1:14" x14ac:dyDescent="0.3">
      <c r="A9198">
        <v>9197</v>
      </c>
      <c r="B9198">
        <v>15771535</v>
      </c>
      <c r="C9198" t="s">
        <v>1838</v>
      </c>
      <c r="D9198">
        <v>794</v>
      </c>
      <c r="E9198" t="s">
        <v>18</v>
      </c>
      <c r="F9198" t="s">
        <v>16</v>
      </c>
      <c r="G9198">
        <v>37</v>
      </c>
      <c r="H9198">
        <v>9</v>
      </c>
      <c r="I9198">
        <v>0</v>
      </c>
      <c r="J9198">
        <v>2</v>
      </c>
      <c r="K9198">
        <v>1</v>
      </c>
      <c r="L9198">
        <v>0</v>
      </c>
      <c r="M9198">
        <v>68008.850000000006</v>
      </c>
      <c r="N9198">
        <v>0</v>
      </c>
    </row>
    <row r="9199" spans="1:14" x14ac:dyDescent="0.3">
      <c r="A9199">
        <v>9198</v>
      </c>
      <c r="B9199">
        <v>15611947</v>
      </c>
      <c r="C9199" t="s">
        <v>1223</v>
      </c>
      <c r="D9199">
        <v>557</v>
      </c>
      <c r="E9199" t="s">
        <v>15</v>
      </c>
      <c r="F9199" t="s">
        <v>23</v>
      </c>
      <c r="G9199">
        <v>34</v>
      </c>
      <c r="H9199">
        <v>3</v>
      </c>
      <c r="I9199">
        <v>83074</v>
      </c>
      <c r="J9199">
        <v>1</v>
      </c>
      <c r="K9199">
        <v>1</v>
      </c>
      <c r="L9199">
        <v>0</v>
      </c>
      <c r="M9199">
        <v>132673.22</v>
      </c>
      <c r="N9199">
        <v>0</v>
      </c>
    </row>
    <row r="9200" spans="1:14" x14ac:dyDescent="0.3">
      <c r="A9200">
        <v>9199</v>
      </c>
      <c r="B9200">
        <v>15670266</v>
      </c>
      <c r="C9200" t="s">
        <v>220</v>
      </c>
      <c r="D9200">
        <v>499</v>
      </c>
      <c r="E9200" t="s">
        <v>15</v>
      </c>
      <c r="F9200" t="s">
        <v>16</v>
      </c>
      <c r="G9200">
        <v>28</v>
      </c>
      <c r="H9200">
        <v>4</v>
      </c>
      <c r="I9200">
        <v>141792.60999999999</v>
      </c>
      <c r="J9200">
        <v>1</v>
      </c>
      <c r="K9200">
        <v>1</v>
      </c>
      <c r="L9200">
        <v>1</v>
      </c>
      <c r="M9200">
        <v>22001.91</v>
      </c>
      <c r="N9200">
        <v>0</v>
      </c>
    </row>
    <row r="9201" spans="1:14" x14ac:dyDescent="0.3">
      <c r="A9201">
        <v>9200</v>
      </c>
      <c r="B9201">
        <v>15609083</v>
      </c>
      <c r="C9201" t="s">
        <v>1194</v>
      </c>
      <c r="D9201">
        <v>544</v>
      </c>
      <c r="E9201" t="s">
        <v>15</v>
      </c>
      <c r="F9201" t="s">
        <v>16</v>
      </c>
      <c r="G9201">
        <v>26</v>
      </c>
      <c r="H9201">
        <v>6</v>
      </c>
      <c r="I9201">
        <v>0</v>
      </c>
      <c r="J9201">
        <v>1</v>
      </c>
      <c r="K9201">
        <v>1</v>
      </c>
      <c r="L9201">
        <v>0</v>
      </c>
      <c r="M9201">
        <v>100200.4</v>
      </c>
      <c r="N9201">
        <v>1</v>
      </c>
    </row>
    <row r="9202" spans="1:14" x14ac:dyDescent="0.3">
      <c r="A9202">
        <v>9201</v>
      </c>
      <c r="B9202">
        <v>15567923</v>
      </c>
      <c r="C9202" t="s">
        <v>1932</v>
      </c>
      <c r="D9202">
        <v>739</v>
      </c>
      <c r="E9202" t="s">
        <v>15</v>
      </c>
      <c r="F9202" t="s">
        <v>16</v>
      </c>
      <c r="G9202">
        <v>30</v>
      </c>
      <c r="H9202">
        <v>6</v>
      </c>
      <c r="I9202">
        <v>0</v>
      </c>
      <c r="J9202">
        <v>1</v>
      </c>
      <c r="K9202">
        <v>0</v>
      </c>
      <c r="L9202">
        <v>0</v>
      </c>
      <c r="M9202">
        <v>122604.44</v>
      </c>
      <c r="N9202">
        <v>0</v>
      </c>
    </row>
    <row r="9203" spans="1:14" x14ac:dyDescent="0.3">
      <c r="A9203">
        <v>9202</v>
      </c>
      <c r="B9203">
        <v>15788183</v>
      </c>
      <c r="C9203" t="s">
        <v>850</v>
      </c>
      <c r="D9203">
        <v>458</v>
      </c>
      <c r="E9203" t="s">
        <v>26</v>
      </c>
      <c r="F9203" t="s">
        <v>16</v>
      </c>
      <c r="G9203">
        <v>43</v>
      </c>
      <c r="H9203">
        <v>1</v>
      </c>
      <c r="I9203">
        <v>106870.12</v>
      </c>
      <c r="J9203">
        <v>2</v>
      </c>
      <c r="K9203">
        <v>1</v>
      </c>
      <c r="L9203">
        <v>0</v>
      </c>
      <c r="M9203">
        <v>100564.37</v>
      </c>
      <c r="N9203">
        <v>0</v>
      </c>
    </row>
    <row r="9204" spans="1:14" x14ac:dyDescent="0.3">
      <c r="A9204">
        <v>9203</v>
      </c>
      <c r="B9204">
        <v>15735782</v>
      </c>
      <c r="C9204" t="s">
        <v>140</v>
      </c>
      <c r="D9204">
        <v>528</v>
      </c>
      <c r="E9204" t="s">
        <v>15</v>
      </c>
      <c r="F9204" t="s">
        <v>23</v>
      </c>
      <c r="G9204">
        <v>31</v>
      </c>
      <c r="H9204">
        <v>9</v>
      </c>
      <c r="I9204">
        <v>120962.59</v>
      </c>
      <c r="J9204">
        <v>1</v>
      </c>
      <c r="K9204">
        <v>1</v>
      </c>
      <c r="L9204">
        <v>0</v>
      </c>
      <c r="M9204">
        <v>5419.31</v>
      </c>
      <c r="N9204">
        <v>0</v>
      </c>
    </row>
    <row r="9205" spans="1:14" x14ac:dyDescent="0.3">
      <c r="A9205">
        <v>9204</v>
      </c>
      <c r="B9205">
        <v>15774401</v>
      </c>
      <c r="C9205" t="s">
        <v>534</v>
      </c>
      <c r="D9205">
        <v>773</v>
      </c>
      <c r="E9205" t="s">
        <v>18</v>
      </c>
      <c r="F9205" t="s">
        <v>23</v>
      </c>
      <c r="G9205">
        <v>51</v>
      </c>
      <c r="H9205">
        <v>4</v>
      </c>
      <c r="I9205">
        <v>0</v>
      </c>
      <c r="J9205">
        <v>2</v>
      </c>
      <c r="K9205">
        <v>0</v>
      </c>
      <c r="L9205">
        <v>0</v>
      </c>
      <c r="M9205">
        <v>123587.83</v>
      </c>
      <c r="N9205">
        <v>1</v>
      </c>
    </row>
    <row r="9206" spans="1:14" x14ac:dyDescent="0.3">
      <c r="A9206">
        <v>9205</v>
      </c>
      <c r="B9206">
        <v>15737971</v>
      </c>
      <c r="C9206" t="s">
        <v>2833</v>
      </c>
      <c r="D9206">
        <v>646</v>
      </c>
      <c r="E9206" t="s">
        <v>15</v>
      </c>
      <c r="F9206" t="s">
        <v>16</v>
      </c>
      <c r="G9206">
        <v>30</v>
      </c>
      <c r="H9206">
        <v>5</v>
      </c>
      <c r="I9206">
        <v>0</v>
      </c>
      <c r="J9206">
        <v>2</v>
      </c>
      <c r="K9206">
        <v>1</v>
      </c>
      <c r="L9206">
        <v>0</v>
      </c>
      <c r="M9206">
        <v>13935.32</v>
      </c>
      <c r="N9206">
        <v>0</v>
      </c>
    </row>
    <row r="9207" spans="1:14" x14ac:dyDescent="0.3">
      <c r="A9207">
        <v>9206</v>
      </c>
      <c r="B9207">
        <v>15758750</v>
      </c>
      <c r="C9207" t="s">
        <v>1951</v>
      </c>
      <c r="D9207">
        <v>564</v>
      </c>
      <c r="E9207" t="s">
        <v>15</v>
      </c>
      <c r="F9207" t="s">
        <v>23</v>
      </c>
      <c r="G9207">
        <v>31</v>
      </c>
      <c r="H9207">
        <v>0</v>
      </c>
      <c r="I9207">
        <v>110527.17</v>
      </c>
      <c r="J9207">
        <v>1</v>
      </c>
      <c r="K9207">
        <v>1</v>
      </c>
      <c r="L9207">
        <v>1</v>
      </c>
      <c r="M9207">
        <v>87060.77</v>
      </c>
      <c r="N9207">
        <v>0</v>
      </c>
    </row>
    <row r="9208" spans="1:14" x14ac:dyDescent="0.3">
      <c r="A9208">
        <v>9207</v>
      </c>
      <c r="B9208">
        <v>15611767</v>
      </c>
      <c r="C9208" t="s">
        <v>461</v>
      </c>
      <c r="D9208">
        <v>624</v>
      </c>
      <c r="E9208" t="s">
        <v>26</v>
      </c>
      <c r="F9208" t="s">
        <v>16</v>
      </c>
      <c r="G9208">
        <v>52</v>
      </c>
      <c r="H9208">
        <v>0</v>
      </c>
      <c r="I9208">
        <v>133723.43</v>
      </c>
      <c r="J9208">
        <v>1</v>
      </c>
      <c r="K9208">
        <v>0</v>
      </c>
      <c r="L9208">
        <v>0</v>
      </c>
      <c r="M9208">
        <v>4859.59</v>
      </c>
      <c r="N9208">
        <v>1</v>
      </c>
    </row>
    <row r="9209" spans="1:14" x14ac:dyDescent="0.3">
      <c r="A9209">
        <v>9208</v>
      </c>
      <c r="B9209">
        <v>15643770</v>
      </c>
      <c r="C9209" t="s">
        <v>1587</v>
      </c>
      <c r="D9209">
        <v>682</v>
      </c>
      <c r="E9209" t="s">
        <v>15</v>
      </c>
      <c r="F9209" t="s">
        <v>16</v>
      </c>
      <c r="G9209">
        <v>52</v>
      </c>
      <c r="H9209">
        <v>5</v>
      </c>
      <c r="I9209">
        <v>112670.48</v>
      </c>
      <c r="J9209">
        <v>1</v>
      </c>
      <c r="K9209">
        <v>1</v>
      </c>
      <c r="L9209">
        <v>0</v>
      </c>
      <c r="M9209">
        <v>21085.17</v>
      </c>
      <c r="N9209">
        <v>1</v>
      </c>
    </row>
    <row r="9210" spans="1:14" x14ac:dyDescent="0.3">
      <c r="A9210">
        <v>9209</v>
      </c>
      <c r="B9210">
        <v>15744717</v>
      </c>
      <c r="C9210" t="s">
        <v>1998</v>
      </c>
      <c r="D9210">
        <v>726</v>
      </c>
      <c r="E9210" t="s">
        <v>15</v>
      </c>
      <c r="F9210" t="s">
        <v>16</v>
      </c>
      <c r="G9210">
        <v>44</v>
      </c>
      <c r="H9210">
        <v>2</v>
      </c>
      <c r="I9210">
        <v>0</v>
      </c>
      <c r="J9210">
        <v>2</v>
      </c>
      <c r="K9210">
        <v>1</v>
      </c>
      <c r="L9210">
        <v>1</v>
      </c>
      <c r="M9210">
        <v>26733.86</v>
      </c>
      <c r="N9210">
        <v>0</v>
      </c>
    </row>
    <row r="9211" spans="1:14" x14ac:dyDescent="0.3">
      <c r="A9211">
        <v>9210</v>
      </c>
      <c r="B9211">
        <v>15570681</v>
      </c>
      <c r="C9211" t="s">
        <v>374</v>
      </c>
      <c r="D9211">
        <v>560</v>
      </c>
      <c r="E9211" t="s">
        <v>15</v>
      </c>
      <c r="F9211" t="s">
        <v>23</v>
      </c>
      <c r="G9211">
        <v>24</v>
      </c>
      <c r="H9211">
        <v>1</v>
      </c>
      <c r="I9211">
        <v>116084.32</v>
      </c>
      <c r="J9211">
        <v>1</v>
      </c>
      <c r="K9211">
        <v>1</v>
      </c>
      <c r="L9211">
        <v>0</v>
      </c>
      <c r="M9211">
        <v>89734.7</v>
      </c>
      <c r="N9211">
        <v>0</v>
      </c>
    </row>
    <row r="9212" spans="1:14" x14ac:dyDescent="0.3">
      <c r="A9212">
        <v>9211</v>
      </c>
      <c r="B9212">
        <v>15792650</v>
      </c>
      <c r="C9212" t="s">
        <v>453</v>
      </c>
      <c r="D9212">
        <v>382</v>
      </c>
      <c r="E9212" t="s">
        <v>18</v>
      </c>
      <c r="F9212" t="s">
        <v>23</v>
      </c>
      <c r="G9212">
        <v>36</v>
      </c>
      <c r="H9212">
        <v>0</v>
      </c>
      <c r="I9212">
        <v>0</v>
      </c>
      <c r="J9212">
        <v>1</v>
      </c>
      <c r="K9212">
        <v>1</v>
      </c>
      <c r="L9212">
        <v>1</v>
      </c>
      <c r="M9212">
        <v>179540.73</v>
      </c>
      <c r="N9212">
        <v>1</v>
      </c>
    </row>
    <row r="9213" spans="1:14" x14ac:dyDescent="0.3">
      <c r="A9213">
        <v>9212</v>
      </c>
      <c r="B9213">
        <v>15605531</v>
      </c>
      <c r="C9213" t="s">
        <v>2179</v>
      </c>
      <c r="D9213">
        <v>457</v>
      </c>
      <c r="E9213" t="s">
        <v>18</v>
      </c>
      <c r="F9213" t="s">
        <v>16</v>
      </c>
      <c r="G9213">
        <v>38</v>
      </c>
      <c r="H9213">
        <v>6</v>
      </c>
      <c r="I9213">
        <v>0</v>
      </c>
      <c r="J9213">
        <v>2</v>
      </c>
      <c r="K9213">
        <v>1</v>
      </c>
      <c r="L9213">
        <v>0</v>
      </c>
      <c r="M9213">
        <v>173219.09</v>
      </c>
      <c r="N9213">
        <v>0</v>
      </c>
    </row>
    <row r="9214" spans="1:14" x14ac:dyDescent="0.3">
      <c r="A9214">
        <v>9213</v>
      </c>
      <c r="B9214">
        <v>15605339</v>
      </c>
      <c r="C9214" t="s">
        <v>1786</v>
      </c>
      <c r="D9214">
        <v>673</v>
      </c>
      <c r="E9214" t="s">
        <v>15</v>
      </c>
      <c r="F9214" t="s">
        <v>16</v>
      </c>
      <c r="G9214">
        <v>37</v>
      </c>
      <c r="H9214">
        <v>10</v>
      </c>
      <c r="I9214">
        <v>0</v>
      </c>
      <c r="J9214">
        <v>2</v>
      </c>
      <c r="K9214">
        <v>1</v>
      </c>
      <c r="L9214">
        <v>1</v>
      </c>
      <c r="M9214">
        <v>37411.35</v>
      </c>
      <c r="N9214">
        <v>0</v>
      </c>
    </row>
    <row r="9215" spans="1:14" x14ac:dyDescent="0.3">
      <c r="A9215">
        <v>9214</v>
      </c>
      <c r="B9215">
        <v>15672216</v>
      </c>
      <c r="C9215" t="s">
        <v>2283</v>
      </c>
      <c r="D9215">
        <v>584</v>
      </c>
      <c r="E9215" t="s">
        <v>15</v>
      </c>
      <c r="F9215" t="s">
        <v>16</v>
      </c>
      <c r="G9215">
        <v>40</v>
      </c>
      <c r="H9215">
        <v>4</v>
      </c>
      <c r="I9215">
        <v>82441.75</v>
      </c>
      <c r="J9215">
        <v>1</v>
      </c>
      <c r="K9215">
        <v>0</v>
      </c>
      <c r="L9215">
        <v>0</v>
      </c>
      <c r="M9215">
        <v>80852.11</v>
      </c>
      <c r="N9215">
        <v>0</v>
      </c>
    </row>
    <row r="9216" spans="1:14" x14ac:dyDescent="0.3">
      <c r="A9216">
        <v>9215</v>
      </c>
      <c r="B9216">
        <v>15812893</v>
      </c>
      <c r="C9216" t="s">
        <v>1251</v>
      </c>
      <c r="D9216">
        <v>629</v>
      </c>
      <c r="E9216" t="s">
        <v>15</v>
      </c>
      <c r="F9216" t="s">
        <v>16</v>
      </c>
      <c r="G9216">
        <v>39</v>
      </c>
      <c r="H9216">
        <v>10</v>
      </c>
      <c r="I9216">
        <v>0</v>
      </c>
      <c r="J9216">
        <v>2</v>
      </c>
      <c r="K9216">
        <v>1</v>
      </c>
      <c r="L9216">
        <v>1</v>
      </c>
      <c r="M9216">
        <v>43174.49</v>
      </c>
      <c r="N9216">
        <v>1</v>
      </c>
    </row>
    <row r="9217" spans="1:14" x14ac:dyDescent="0.3">
      <c r="A9217">
        <v>9216</v>
      </c>
      <c r="B9217">
        <v>15624180</v>
      </c>
      <c r="C9217" t="s">
        <v>1161</v>
      </c>
      <c r="D9217">
        <v>584</v>
      </c>
      <c r="E9217" t="s">
        <v>26</v>
      </c>
      <c r="F9217" t="s">
        <v>16</v>
      </c>
      <c r="G9217">
        <v>37</v>
      </c>
      <c r="H9217">
        <v>10</v>
      </c>
      <c r="I9217">
        <v>134171.79999999999</v>
      </c>
      <c r="J9217">
        <v>4</v>
      </c>
      <c r="K9217">
        <v>1</v>
      </c>
      <c r="L9217">
        <v>1</v>
      </c>
      <c r="M9217">
        <v>70927.11</v>
      </c>
      <c r="N9217">
        <v>1</v>
      </c>
    </row>
    <row r="9218" spans="1:14" x14ac:dyDescent="0.3">
      <c r="A9218">
        <v>9217</v>
      </c>
      <c r="B9218">
        <v>15701364</v>
      </c>
      <c r="C9218" t="s">
        <v>833</v>
      </c>
      <c r="D9218">
        <v>724</v>
      </c>
      <c r="E9218" t="s">
        <v>15</v>
      </c>
      <c r="F9218" t="s">
        <v>23</v>
      </c>
      <c r="G9218">
        <v>30</v>
      </c>
      <c r="H9218">
        <v>10</v>
      </c>
      <c r="I9218">
        <v>0</v>
      </c>
      <c r="J9218">
        <v>2</v>
      </c>
      <c r="K9218">
        <v>1</v>
      </c>
      <c r="L9218">
        <v>1</v>
      </c>
      <c r="M9218">
        <v>54265.55</v>
      </c>
      <c r="N9218">
        <v>0</v>
      </c>
    </row>
    <row r="9219" spans="1:14" x14ac:dyDescent="0.3">
      <c r="A9219">
        <v>9218</v>
      </c>
      <c r="B9219">
        <v>15762588</v>
      </c>
      <c r="C9219" t="s">
        <v>2834</v>
      </c>
      <c r="D9219">
        <v>644</v>
      </c>
      <c r="E9219" t="s">
        <v>15</v>
      </c>
      <c r="F9219" t="s">
        <v>23</v>
      </c>
      <c r="G9219">
        <v>31</v>
      </c>
      <c r="H9219">
        <v>5</v>
      </c>
      <c r="I9219">
        <v>0</v>
      </c>
      <c r="J9219">
        <v>2</v>
      </c>
      <c r="K9219">
        <v>1</v>
      </c>
      <c r="L9219">
        <v>1</v>
      </c>
      <c r="M9219">
        <v>41872.17</v>
      </c>
      <c r="N9219">
        <v>0</v>
      </c>
    </row>
    <row r="9220" spans="1:14" x14ac:dyDescent="0.3">
      <c r="A9220">
        <v>9219</v>
      </c>
      <c r="B9220">
        <v>15806318</v>
      </c>
      <c r="C9220" t="s">
        <v>699</v>
      </c>
      <c r="D9220">
        <v>676</v>
      </c>
      <c r="E9220" t="s">
        <v>26</v>
      </c>
      <c r="F9220" t="s">
        <v>16</v>
      </c>
      <c r="G9220">
        <v>48</v>
      </c>
      <c r="H9220">
        <v>2</v>
      </c>
      <c r="I9220">
        <v>124442.38</v>
      </c>
      <c r="J9220">
        <v>1</v>
      </c>
      <c r="K9220">
        <v>1</v>
      </c>
      <c r="L9220">
        <v>0</v>
      </c>
      <c r="M9220">
        <v>15068.53</v>
      </c>
      <c r="N9220">
        <v>1</v>
      </c>
    </row>
    <row r="9221" spans="1:14" x14ac:dyDescent="0.3">
      <c r="A9221">
        <v>9220</v>
      </c>
      <c r="B9221">
        <v>15712596</v>
      </c>
      <c r="C9221" t="s">
        <v>278</v>
      </c>
      <c r="D9221">
        <v>499</v>
      </c>
      <c r="E9221" t="s">
        <v>15</v>
      </c>
      <c r="F9221" t="s">
        <v>23</v>
      </c>
      <c r="G9221">
        <v>31</v>
      </c>
      <c r="H9221">
        <v>4</v>
      </c>
      <c r="I9221">
        <v>0</v>
      </c>
      <c r="J9221">
        <v>1</v>
      </c>
      <c r="K9221">
        <v>1</v>
      </c>
      <c r="L9221">
        <v>0</v>
      </c>
      <c r="M9221">
        <v>25950.49</v>
      </c>
      <c r="N9221">
        <v>0</v>
      </c>
    </row>
    <row r="9222" spans="1:14" x14ac:dyDescent="0.3">
      <c r="A9222">
        <v>9221</v>
      </c>
      <c r="B9222">
        <v>15600399</v>
      </c>
      <c r="C9222" t="s">
        <v>859</v>
      </c>
      <c r="D9222">
        <v>598</v>
      </c>
      <c r="E9222" t="s">
        <v>15</v>
      </c>
      <c r="F9222" t="s">
        <v>23</v>
      </c>
      <c r="G9222">
        <v>60</v>
      </c>
      <c r="H9222">
        <v>4</v>
      </c>
      <c r="I9222">
        <v>0</v>
      </c>
      <c r="J9222">
        <v>1</v>
      </c>
      <c r="K9222">
        <v>1</v>
      </c>
      <c r="L9222">
        <v>0</v>
      </c>
      <c r="M9222">
        <v>197727.14</v>
      </c>
      <c r="N9222">
        <v>1</v>
      </c>
    </row>
    <row r="9223" spans="1:14" x14ac:dyDescent="0.3">
      <c r="A9223">
        <v>9222</v>
      </c>
      <c r="B9223">
        <v>15576216</v>
      </c>
      <c r="C9223" t="s">
        <v>1000</v>
      </c>
      <c r="D9223">
        <v>655</v>
      </c>
      <c r="E9223" t="s">
        <v>26</v>
      </c>
      <c r="F9223" t="s">
        <v>16</v>
      </c>
      <c r="G9223">
        <v>37</v>
      </c>
      <c r="H9223">
        <v>4</v>
      </c>
      <c r="I9223">
        <v>108862.76</v>
      </c>
      <c r="J9223">
        <v>1</v>
      </c>
      <c r="K9223">
        <v>1</v>
      </c>
      <c r="L9223">
        <v>0</v>
      </c>
      <c r="M9223">
        <v>79555.08</v>
      </c>
      <c r="N9223">
        <v>1</v>
      </c>
    </row>
    <row r="9224" spans="1:14" x14ac:dyDescent="0.3">
      <c r="A9224">
        <v>9223</v>
      </c>
      <c r="B9224">
        <v>15620750</v>
      </c>
      <c r="C9224" t="s">
        <v>2835</v>
      </c>
      <c r="D9224">
        <v>559</v>
      </c>
      <c r="E9224" t="s">
        <v>15</v>
      </c>
      <c r="F9224" t="s">
        <v>23</v>
      </c>
      <c r="G9224">
        <v>28</v>
      </c>
      <c r="H9224">
        <v>3</v>
      </c>
      <c r="I9224">
        <v>141099.43</v>
      </c>
      <c r="J9224">
        <v>1</v>
      </c>
      <c r="K9224">
        <v>1</v>
      </c>
      <c r="L9224">
        <v>1</v>
      </c>
      <c r="M9224">
        <v>15607.27</v>
      </c>
      <c r="N9224">
        <v>0</v>
      </c>
    </row>
    <row r="9225" spans="1:14" x14ac:dyDescent="0.3">
      <c r="A9225">
        <v>9224</v>
      </c>
      <c r="B9225">
        <v>15623489</v>
      </c>
      <c r="C9225" t="s">
        <v>1048</v>
      </c>
      <c r="D9225">
        <v>543</v>
      </c>
      <c r="E9225" t="s">
        <v>15</v>
      </c>
      <c r="F9225" t="s">
        <v>16</v>
      </c>
      <c r="G9225">
        <v>67</v>
      </c>
      <c r="H9225">
        <v>0</v>
      </c>
      <c r="I9225">
        <v>128843.67</v>
      </c>
      <c r="J9225">
        <v>1</v>
      </c>
      <c r="K9225">
        <v>1</v>
      </c>
      <c r="L9225">
        <v>1</v>
      </c>
      <c r="M9225">
        <v>134612.48000000001</v>
      </c>
      <c r="N9225">
        <v>0</v>
      </c>
    </row>
    <row r="9226" spans="1:14" x14ac:dyDescent="0.3">
      <c r="A9226">
        <v>9225</v>
      </c>
      <c r="B9226">
        <v>15667944</v>
      </c>
      <c r="C9226" t="s">
        <v>1163</v>
      </c>
      <c r="D9226">
        <v>679</v>
      </c>
      <c r="E9226" t="s">
        <v>15</v>
      </c>
      <c r="F9226" t="s">
        <v>23</v>
      </c>
      <c r="G9226">
        <v>39</v>
      </c>
      <c r="H9226">
        <v>0</v>
      </c>
      <c r="I9226">
        <v>86843.61</v>
      </c>
      <c r="J9226">
        <v>1</v>
      </c>
      <c r="K9226">
        <v>0</v>
      </c>
      <c r="L9226">
        <v>1</v>
      </c>
      <c r="M9226">
        <v>159830.57999999999</v>
      </c>
      <c r="N9226">
        <v>0</v>
      </c>
    </row>
    <row r="9227" spans="1:14" x14ac:dyDescent="0.3">
      <c r="A9227">
        <v>9226</v>
      </c>
      <c r="B9227">
        <v>15584928</v>
      </c>
      <c r="C9227" t="s">
        <v>1289</v>
      </c>
      <c r="D9227">
        <v>594</v>
      </c>
      <c r="E9227" t="s">
        <v>26</v>
      </c>
      <c r="F9227" t="s">
        <v>16</v>
      </c>
      <c r="G9227">
        <v>32</v>
      </c>
      <c r="H9227">
        <v>4</v>
      </c>
      <c r="I9227">
        <v>120074.97</v>
      </c>
      <c r="J9227">
        <v>2</v>
      </c>
      <c r="K9227">
        <v>1</v>
      </c>
      <c r="L9227">
        <v>1</v>
      </c>
      <c r="M9227">
        <v>162961.79</v>
      </c>
      <c r="N9227">
        <v>0</v>
      </c>
    </row>
    <row r="9228" spans="1:14" x14ac:dyDescent="0.3">
      <c r="A9228">
        <v>9227</v>
      </c>
      <c r="B9228">
        <v>15779913</v>
      </c>
      <c r="C9228" t="s">
        <v>280</v>
      </c>
      <c r="D9228">
        <v>586</v>
      </c>
      <c r="E9228" t="s">
        <v>15</v>
      </c>
      <c r="F9228" t="s">
        <v>23</v>
      </c>
      <c r="G9228">
        <v>27</v>
      </c>
      <c r="H9228">
        <v>5</v>
      </c>
      <c r="I9228">
        <v>130231.8</v>
      </c>
      <c r="J9228">
        <v>2</v>
      </c>
      <c r="K9228">
        <v>1</v>
      </c>
      <c r="L9228">
        <v>1</v>
      </c>
      <c r="M9228">
        <v>192427.16</v>
      </c>
      <c r="N9228">
        <v>0</v>
      </c>
    </row>
    <row r="9229" spans="1:14" x14ac:dyDescent="0.3">
      <c r="A9229">
        <v>9228</v>
      </c>
      <c r="B9229">
        <v>15644977</v>
      </c>
      <c r="C9229" t="s">
        <v>1523</v>
      </c>
      <c r="D9229">
        <v>776</v>
      </c>
      <c r="E9229" t="s">
        <v>15</v>
      </c>
      <c r="F9229" t="s">
        <v>16</v>
      </c>
      <c r="G9229">
        <v>31</v>
      </c>
      <c r="H9229">
        <v>5</v>
      </c>
      <c r="I9229">
        <v>0</v>
      </c>
      <c r="J9229">
        <v>2</v>
      </c>
      <c r="K9229">
        <v>1</v>
      </c>
      <c r="L9229">
        <v>0</v>
      </c>
      <c r="M9229">
        <v>92647.94</v>
      </c>
      <c r="N9229">
        <v>0</v>
      </c>
    </row>
    <row r="9230" spans="1:14" x14ac:dyDescent="0.3">
      <c r="A9230">
        <v>9229</v>
      </c>
      <c r="B9230">
        <v>15749679</v>
      </c>
      <c r="C9230" t="s">
        <v>2836</v>
      </c>
      <c r="D9230">
        <v>699</v>
      </c>
      <c r="E9230" t="s">
        <v>15</v>
      </c>
      <c r="F9230" t="s">
        <v>23</v>
      </c>
      <c r="G9230">
        <v>39</v>
      </c>
      <c r="H9230">
        <v>2</v>
      </c>
      <c r="I9230">
        <v>109724.38</v>
      </c>
      <c r="J9230">
        <v>1</v>
      </c>
      <c r="K9230">
        <v>1</v>
      </c>
      <c r="L9230">
        <v>1</v>
      </c>
      <c r="M9230">
        <v>180022.39</v>
      </c>
      <c r="N9230">
        <v>0</v>
      </c>
    </row>
    <row r="9231" spans="1:14" x14ac:dyDescent="0.3">
      <c r="A9231">
        <v>9230</v>
      </c>
      <c r="B9231">
        <v>15629010</v>
      </c>
      <c r="C9231" t="s">
        <v>2837</v>
      </c>
      <c r="D9231">
        <v>847</v>
      </c>
      <c r="E9231" t="s">
        <v>26</v>
      </c>
      <c r="F9231" t="s">
        <v>16</v>
      </c>
      <c r="G9231">
        <v>35</v>
      </c>
      <c r="H9231">
        <v>5</v>
      </c>
      <c r="I9231">
        <v>111743.43</v>
      </c>
      <c r="J9231">
        <v>1</v>
      </c>
      <c r="K9231">
        <v>1</v>
      </c>
      <c r="L9231">
        <v>1</v>
      </c>
      <c r="M9231">
        <v>183584.14</v>
      </c>
      <c r="N9231">
        <v>0</v>
      </c>
    </row>
    <row r="9232" spans="1:14" x14ac:dyDescent="0.3">
      <c r="A9232">
        <v>9231</v>
      </c>
      <c r="B9232">
        <v>15768465</v>
      </c>
      <c r="C9232" t="s">
        <v>1654</v>
      </c>
      <c r="D9232">
        <v>582</v>
      </c>
      <c r="E9232" t="s">
        <v>26</v>
      </c>
      <c r="F9232" t="s">
        <v>23</v>
      </c>
      <c r="G9232">
        <v>35</v>
      </c>
      <c r="H9232">
        <v>8</v>
      </c>
      <c r="I9232">
        <v>121309.17</v>
      </c>
      <c r="J9232">
        <v>2</v>
      </c>
      <c r="K9232">
        <v>1</v>
      </c>
      <c r="L9232">
        <v>1</v>
      </c>
      <c r="M9232">
        <v>28750.67</v>
      </c>
      <c r="N9232">
        <v>0</v>
      </c>
    </row>
    <row r="9233" spans="1:14" x14ac:dyDescent="0.3">
      <c r="A9233">
        <v>9232</v>
      </c>
      <c r="B9233">
        <v>15767781</v>
      </c>
      <c r="C9233" t="s">
        <v>1088</v>
      </c>
      <c r="D9233">
        <v>648</v>
      </c>
      <c r="E9233" t="s">
        <v>15</v>
      </c>
      <c r="F9233" t="s">
        <v>23</v>
      </c>
      <c r="G9233">
        <v>38</v>
      </c>
      <c r="H9233">
        <v>10</v>
      </c>
      <c r="I9233">
        <v>82697.279999999999</v>
      </c>
      <c r="J9233">
        <v>1</v>
      </c>
      <c r="K9233">
        <v>1</v>
      </c>
      <c r="L9233">
        <v>0</v>
      </c>
      <c r="M9233">
        <v>74846.67</v>
      </c>
      <c r="N9233">
        <v>0</v>
      </c>
    </row>
    <row r="9234" spans="1:14" x14ac:dyDescent="0.3">
      <c r="A9234">
        <v>9233</v>
      </c>
      <c r="B9234">
        <v>15635364</v>
      </c>
      <c r="C9234" t="s">
        <v>486</v>
      </c>
      <c r="D9234">
        <v>618</v>
      </c>
      <c r="E9234" t="s">
        <v>15</v>
      </c>
      <c r="F9234" t="s">
        <v>16</v>
      </c>
      <c r="G9234">
        <v>49</v>
      </c>
      <c r="H9234">
        <v>9</v>
      </c>
      <c r="I9234">
        <v>44301.43</v>
      </c>
      <c r="J9234">
        <v>3</v>
      </c>
      <c r="K9234">
        <v>1</v>
      </c>
      <c r="L9234">
        <v>1</v>
      </c>
      <c r="M9234">
        <v>89729.3</v>
      </c>
      <c r="N9234">
        <v>1</v>
      </c>
    </row>
    <row r="9235" spans="1:14" x14ac:dyDescent="0.3">
      <c r="A9235">
        <v>9234</v>
      </c>
      <c r="B9235">
        <v>15722004</v>
      </c>
      <c r="C9235" t="s">
        <v>376</v>
      </c>
      <c r="D9235">
        <v>543</v>
      </c>
      <c r="E9235" t="s">
        <v>15</v>
      </c>
      <c r="F9235" t="s">
        <v>16</v>
      </c>
      <c r="G9235">
        <v>31</v>
      </c>
      <c r="H9235">
        <v>4</v>
      </c>
      <c r="I9235">
        <v>138317.94</v>
      </c>
      <c r="J9235">
        <v>1</v>
      </c>
      <c r="K9235">
        <v>0</v>
      </c>
      <c r="L9235">
        <v>0</v>
      </c>
      <c r="M9235">
        <v>61843.73</v>
      </c>
      <c r="N9235">
        <v>0</v>
      </c>
    </row>
    <row r="9236" spans="1:14" x14ac:dyDescent="0.3">
      <c r="A9236">
        <v>9235</v>
      </c>
      <c r="B9236">
        <v>15766044</v>
      </c>
      <c r="C9236" t="s">
        <v>58</v>
      </c>
      <c r="D9236">
        <v>642</v>
      </c>
      <c r="E9236" t="s">
        <v>26</v>
      </c>
      <c r="F9236" t="s">
        <v>23</v>
      </c>
      <c r="G9236">
        <v>49</v>
      </c>
      <c r="H9236">
        <v>4</v>
      </c>
      <c r="I9236">
        <v>120688.61</v>
      </c>
      <c r="J9236">
        <v>1</v>
      </c>
      <c r="K9236">
        <v>1</v>
      </c>
      <c r="L9236">
        <v>0</v>
      </c>
      <c r="M9236">
        <v>24770.22</v>
      </c>
      <c r="N9236">
        <v>1</v>
      </c>
    </row>
    <row r="9237" spans="1:14" x14ac:dyDescent="0.3">
      <c r="A9237">
        <v>9236</v>
      </c>
      <c r="B9237">
        <v>15586680</v>
      </c>
      <c r="C9237" t="s">
        <v>545</v>
      </c>
      <c r="D9237">
        <v>462</v>
      </c>
      <c r="E9237" t="s">
        <v>15</v>
      </c>
      <c r="F9237" t="s">
        <v>23</v>
      </c>
      <c r="G9237">
        <v>27</v>
      </c>
      <c r="H9237">
        <v>4</v>
      </c>
      <c r="I9237">
        <v>176913.52</v>
      </c>
      <c r="J9237">
        <v>1</v>
      </c>
      <c r="K9237">
        <v>1</v>
      </c>
      <c r="L9237">
        <v>0</v>
      </c>
      <c r="M9237">
        <v>80587.27</v>
      </c>
      <c r="N9237">
        <v>0</v>
      </c>
    </row>
    <row r="9238" spans="1:14" x14ac:dyDescent="0.3">
      <c r="A9238">
        <v>9237</v>
      </c>
      <c r="B9238">
        <v>15635388</v>
      </c>
      <c r="C9238" t="s">
        <v>2228</v>
      </c>
      <c r="D9238">
        <v>640</v>
      </c>
      <c r="E9238" t="s">
        <v>18</v>
      </c>
      <c r="F9238" t="s">
        <v>23</v>
      </c>
      <c r="G9238">
        <v>47</v>
      </c>
      <c r="H9238">
        <v>6</v>
      </c>
      <c r="I9238">
        <v>89047.14</v>
      </c>
      <c r="J9238">
        <v>1</v>
      </c>
      <c r="K9238">
        <v>1</v>
      </c>
      <c r="L9238">
        <v>0</v>
      </c>
      <c r="M9238">
        <v>116286.25</v>
      </c>
      <c r="N9238">
        <v>0</v>
      </c>
    </row>
    <row r="9239" spans="1:14" x14ac:dyDescent="0.3">
      <c r="A9239">
        <v>9238</v>
      </c>
      <c r="B9239">
        <v>15655175</v>
      </c>
      <c r="C9239" t="s">
        <v>93</v>
      </c>
      <c r="D9239">
        <v>740</v>
      </c>
      <c r="E9239" t="s">
        <v>26</v>
      </c>
      <c r="F9239" t="s">
        <v>23</v>
      </c>
      <c r="G9239">
        <v>40</v>
      </c>
      <c r="H9239">
        <v>4</v>
      </c>
      <c r="I9239">
        <v>114318.78</v>
      </c>
      <c r="J9239">
        <v>2</v>
      </c>
      <c r="K9239">
        <v>1</v>
      </c>
      <c r="L9239">
        <v>0</v>
      </c>
      <c r="M9239">
        <v>129333.69</v>
      </c>
      <c r="N9239">
        <v>1</v>
      </c>
    </row>
    <row r="9240" spans="1:14" x14ac:dyDescent="0.3">
      <c r="A9240">
        <v>9239</v>
      </c>
      <c r="B9240">
        <v>15639133</v>
      </c>
      <c r="C9240" t="s">
        <v>209</v>
      </c>
      <c r="D9240">
        <v>773</v>
      </c>
      <c r="E9240" t="s">
        <v>15</v>
      </c>
      <c r="F9240" t="s">
        <v>16</v>
      </c>
      <c r="G9240">
        <v>50</v>
      </c>
      <c r="H9240">
        <v>4</v>
      </c>
      <c r="I9240">
        <v>0</v>
      </c>
      <c r="J9240">
        <v>2</v>
      </c>
      <c r="K9240">
        <v>1</v>
      </c>
      <c r="L9240">
        <v>0</v>
      </c>
      <c r="M9240">
        <v>129372.94</v>
      </c>
      <c r="N9240">
        <v>0</v>
      </c>
    </row>
    <row r="9241" spans="1:14" x14ac:dyDescent="0.3">
      <c r="A9241">
        <v>9240</v>
      </c>
      <c r="B9241">
        <v>15799653</v>
      </c>
      <c r="C9241" t="s">
        <v>1107</v>
      </c>
      <c r="D9241">
        <v>583</v>
      </c>
      <c r="E9241" t="s">
        <v>26</v>
      </c>
      <c r="F9241" t="s">
        <v>16</v>
      </c>
      <c r="G9241">
        <v>32</v>
      </c>
      <c r="H9241">
        <v>7</v>
      </c>
      <c r="I9241">
        <v>94753.55</v>
      </c>
      <c r="J9241">
        <v>2</v>
      </c>
      <c r="K9241">
        <v>1</v>
      </c>
      <c r="L9241">
        <v>1</v>
      </c>
      <c r="M9241">
        <v>18149.03</v>
      </c>
      <c r="N9241">
        <v>0</v>
      </c>
    </row>
    <row r="9242" spans="1:14" x14ac:dyDescent="0.3">
      <c r="A9242">
        <v>9241</v>
      </c>
      <c r="B9242">
        <v>15723872</v>
      </c>
      <c r="C9242" t="s">
        <v>68</v>
      </c>
      <c r="D9242">
        <v>589</v>
      </c>
      <c r="E9242" t="s">
        <v>18</v>
      </c>
      <c r="F9242" t="s">
        <v>16</v>
      </c>
      <c r="G9242">
        <v>46</v>
      </c>
      <c r="H9242">
        <v>10</v>
      </c>
      <c r="I9242">
        <v>0</v>
      </c>
      <c r="J9242">
        <v>2</v>
      </c>
      <c r="K9242">
        <v>0</v>
      </c>
      <c r="L9242">
        <v>1</v>
      </c>
      <c r="M9242">
        <v>168369.37</v>
      </c>
      <c r="N9242">
        <v>0</v>
      </c>
    </row>
    <row r="9243" spans="1:14" x14ac:dyDescent="0.3">
      <c r="A9243">
        <v>9242</v>
      </c>
      <c r="B9243">
        <v>15775627</v>
      </c>
      <c r="C9243" t="s">
        <v>305</v>
      </c>
      <c r="D9243">
        <v>509</v>
      </c>
      <c r="E9243" t="s">
        <v>15</v>
      </c>
      <c r="F9243" t="s">
        <v>23</v>
      </c>
      <c r="G9243">
        <v>35</v>
      </c>
      <c r="H9243">
        <v>8</v>
      </c>
      <c r="I9243">
        <v>0</v>
      </c>
      <c r="J9243">
        <v>2</v>
      </c>
      <c r="K9243">
        <v>0</v>
      </c>
      <c r="L9243">
        <v>1</v>
      </c>
      <c r="M9243">
        <v>67431.28</v>
      </c>
      <c r="N9243">
        <v>0</v>
      </c>
    </row>
    <row r="9244" spans="1:14" x14ac:dyDescent="0.3">
      <c r="A9244">
        <v>9243</v>
      </c>
      <c r="B9244">
        <v>15630704</v>
      </c>
      <c r="C9244" t="s">
        <v>2838</v>
      </c>
      <c r="D9244">
        <v>612</v>
      </c>
      <c r="E9244" t="s">
        <v>26</v>
      </c>
      <c r="F9244" t="s">
        <v>23</v>
      </c>
      <c r="G9244">
        <v>32</v>
      </c>
      <c r="H9244">
        <v>9</v>
      </c>
      <c r="I9244">
        <v>106520.73</v>
      </c>
      <c r="J9244">
        <v>2</v>
      </c>
      <c r="K9244">
        <v>1</v>
      </c>
      <c r="L9244">
        <v>0</v>
      </c>
      <c r="M9244">
        <v>177092.16</v>
      </c>
      <c r="N9244">
        <v>0</v>
      </c>
    </row>
    <row r="9245" spans="1:14" x14ac:dyDescent="0.3">
      <c r="A9245">
        <v>9244</v>
      </c>
      <c r="B9245">
        <v>15815534</v>
      </c>
      <c r="C9245" t="s">
        <v>2839</v>
      </c>
      <c r="D9245">
        <v>505</v>
      </c>
      <c r="E9245" t="s">
        <v>18</v>
      </c>
      <c r="F9245" t="s">
        <v>23</v>
      </c>
      <c r="G9245">
        <v>37</v>
      </c>
      <c r="H9245">
        <v>0</v>
      </c>
      <c r="I9245">
        <v>134006.39000000001</v>
      </c>
      <c r="J9245">
        <v>1</v>
      </c>
      <c r="K9245">
        <v>1</v>
      </c>
      <c r="L9245">
        <v>1</v>
      </c>
      <c r="M9245">
        <v>93736.69</v>
      </c>
      <c r="N9245">
        <v>0</v>
      </c>
    </row>
    <row r="9246" spans="1:14" x14ac:dyDescent="0.3">
      <c r="A9246">
        <v>9245</v>
      </c>
      <c r="B9246">
        <v>15697249</v>
      </c>
      <c r="C9246" t="s">
        <v>410</v>
      </c>
      <c r="D9246">
        <v>546</v>
      </c>
      <c r="E9246" t="s">
        <v>26</v>
      </c>
      <c r="F9246" t="s">
        <v>16</v>
      </c>
      <c r="G9246">
        <v>25</v>
      </c>
      <c r="H9246">
        <v>3</v>
      </c>
      <c r="I9246">
        <v>132837.70000000001</v>
      </c>
      <c r="J9246">
        <v>1</v>
      </c>
      <c r="K9246">
        <v>1</v>
      </c>
      <c r="L9246">
        <v>0</v>
      </c>
      <c r="M9246">
        <v>131647.31</v>
      </c>
      <c r="N9246">
        <v>0</v>
      </c>
    </row>
    <row r="9247" spans="1:14" x14ac:dyDescent="0.3">
      <c r="A9247">
        <v>9246</v>
      </c>
      <c r="B9247">
        <v>15681316</v>
      </c>
      <c r="C9247" t="s">
        <v>310</v>
      </c>
      <c r="D9247">
        <v>681</v>
      </c>
      <c r="E9247" t="s">
        <v>15</v>
      </c>
      <c r="F9247" t="s">
        <v>16</v>
      </c>
      <c r="G9247">
        <v>41</v>
      </c>
      <c r="H9247">
        <v>0</v>
      </c>
      <c r="I9247">
        <v>120549.29</v>
      </c>
      <c r="J9247">
        <v>2</v>
      </c>
      <c r="K9247">
        <v>1</v>
      </c>
      <c r="L9247">
        <v>0</v>
      </c>
      <c r="M9247">
        <v>175722.31</v>
      </c>
      <c r="N9247">
        <v>0</v>
      </c>
    </row>
    <row r="9248" spans="1:14" x14ac:dyDescent="0.3">
      <c r="A9248">
        <v>9247</v>
      </c>
      <c r="B9248">
        <v>15682523</v>
      </c>
      <c r="C9248" t="s">
        <v>2508</v>
      </c>
      <c r="D9248">
        <v>762</v>
      </c>
      <c r="E9248" t="s">
        <v>15</v>
      </c>
      <c r="F9248" t="s">
        <v>23</v>
      </c>
      <c r="G9248">
        <v>20</v>
      </c>
      <c r="H9248">
        <v>1</v>
      </c>
      <c r="I9248">
        <v>139432.54999999999</v>
      </c>
      <c r="J9248">
        <v>1</v>
      </c>
      <c r="K9248">
        <v>1</v>
      </c>
      <c r="L9248">
        <v>1</v>
      </c>
      <c r="M9248">
        <v>85606.83</v>
      </c>
      <c r="N9248">
        <v>0</v>
      </c>
    </row>
    <row r="9249" spans="1:14" x14ac:dyDescent="0.3">
      <c r="A9249">
        <v>9248</v>
      </c>
      <c r="B9249">
        <v>15650244</v>
      </c>
      <c r="C9249" t="s">
        <v>2668</v>
      </c>
      <c r="D9249">
        <v>786</v>
      </c>
      <c r="E9249" t="s">
        <v>18</v>
      </c>
      <c r="F9249" t="s">
        <v>23</v>
      </c>
      <c r="G9249">
        <v>29</v>
      </c>
      <c r="H9249">
        <v>7</v>
      </c>
      <c r="I9249">
        <v>80895.44</v>
      </c>
      <c r="J9249">
        <v>2</v>
      </c>
      <c r="K9249">
        <v>1</v>
      </c>
      <c r="L9249">
        <v>0</v>
      </c>
      <c r="M9249">
        <v>64945.57</v>
      </c>
      <c r="N9249">
        <v>0</v>
      </c>
    </row>
    <row r="9250" spans="1:14" x14ac:dyDescent="0.3">
      <c r="A9250">
        <v>9249</v>
      </c>
      <c r="B9250">
        <v>15648638</v>
      </c>
      <c r="C9250" t="s">
        <v>150</v>
      </c>
      <c r="D9250">
        <v>629</v>
      </c>
      <c r="E9250" t="s">
        <v>18</v>
      </c>
      <c r="F9250" t="s">
        <v>23</v>
      </c>
      <c r="G9250">
        <v>34</v>
      </c>
      <c r="H9250">
        <v>6</v>
      </c>
      <c r="I9250">
        <v>0</v>
      </c>
      <c r="J9250">
        <v>2</v>
      </c>
      <c r="K9250">
        <v>1</v>
      </c>
      <c r="L9250">
        <v>0</v>
      </c>
      <c r="M9250">
        <v>190347.72</v>
      </c>
      <c r="N9250">
        <v>0</v>
      </c>
    </row>
    <row r="9251" spans="1:14" x14ac:dyDescent="0.3">
      <c r="A9251">
        <v>9250</v>
      </c>
      <c r="B9251">
        <v>15795747</v>
      </c>
      <c r="C9251" t="s">
        <v>1654</v>
      </c>
      <c r="D9251">
        <v>787</v>
      </c>
      <c r="E9251" t="s">
        <v>18</v>
      </c>
      <c r="F9251" t="s">
        <v>16</v>
      </c>
      <c r="G9251">
        <v>39</v>
      </c>
      <c r="H9251">
        <v>7</v>
      </c>
      <c r="I9251">
        <v>171646.76</v>
      </c>
      <c r="J9251">
        <v>1</v>
      </c>
      <c r="K9251">
        <v>0</v>
      </c>
      <c r="L9251">
        <v>1</v>
      </c>
      <c r="M9251">
        <v>100791.36</v>
      </c>
      <c r="N9251">
        <v>0</v>
      </c>
    </row>
    <row r="9252" spans="1:14" x14ac:dyDescent="0.3">
      <c r="A9252">
        <v>9251</v>
      </c>
      <c r="B9252">
        <v>15607330</v>
      </c>
      <c r="C9252" t="s">
        <v>1687</v>
      </c>
      <c r="D9252">
        <v>713</v>
      </c>
      <c r="E9252" t="s">
        <v>18</v>
      </c>
      <c r="F9252" t="s">
        <v>23</v>
      </c>
      <c r="G9252">
        <v>42</v>
      </c>
      <c r="H9252">
        <v>0</v>
      </c>
      <c r="I9252">
        <v>109121.71</v>
      </c>
      <c r="J9252">
        <v>1</v>
      </c>
      <c r="K9252">
        <v>0</v>
      </c>
      <c r="L9252">
        <v>1</v>
      </c>
      <c r="M9252">
        <v>167873.49</v>
      </c>
      <c r="N9252">
        <v>0</v>
      </c>
    </row>
    <row r="9253" spans="1:14" x14ac:dyDescent="0.3">
      <c r="A9253">
        <v>9252</v>
      </c>
      <c r="B9253">
        <v>15624013</v>
      </c>
      <c r="C9253" t="s">
        <v>2309</v>
      </c>
      <c r="D9253">
        <v>541</v>
      </c>
      <c r="E9253" t="s">
        <v>15</v>
      </c>
      <c r="F9253" t="s">
        <v>16</v>
      </c>
      <c r="G9253">
        <v>39</v>
      </c>
      <c r="H9253">
        <v>6</v>
      </c>
      <c r="I9253">
        <v>109844.81</v>
      </c>
      <c r="J9253">
        <v>1</v>
      </c>
      <c r="K9253">
        <v>1</v>
      </c>
      <c r="L9253">
        <v>0</v>
      </c>
      <c r="M9253">
        <v>25289.23</v>
      </c>
      <c r="N9253">
        <v>0</v>
      </c>
    </row>
    <row r="9254" spans="1:14" x14ac:dyDescent="0.3">
      <c r="A9254">
        <v>9253</v>
      </c>
      <c r="B9254">
        <v>15800805</v>
      </c>
      <c r="C9254" t="s">
        <v>2840</v>
      </c>
      <c r="D9254">
        <v>451</v>
      </c>
      <c r="E9254" t="s">
        <v>15</v>
      </c>
      <c r="F9254" t="s">
        <v>16</v>
      </c>
      <c r="G9254">
        <v>31</v>
      </c>
      <c r="H9254">
        <v>7</v>
      </c>
      <c r="I9254">
        <v>140931.82</v>
      </c>
      <c r="J9254">
        <v>1</v>
      </c>
      <c r="K9254">
        <v>0</v>
      </c>
      <c r="L9254">
        <v>1</v>
      </c>
      <c r="M9254">
        <v>20388.77</v>
      </c>
      <c r="N9254">
        <v>0</v>
      </c>
    </row>
    <row r="9255" spans="1:14" x14ac:dyDescent="0.3">
      <c r="A9255">
        <v>9254</v>
      </c>
      <c r="B9255">
        <v>15667321</v>
      </c>
      <c r="C9255" t="s">
        <v>144</v>
      </c>
      <c r="D9255">
        <v>644</v>
      </c>
      <c r="E9255" t="s">
        <v>18</v>
      </c>
      <c r="F9255" t="s">
        <v>23</v>
      </c>
      <c r="G9255">
        <v>49</v>
      </c>
      <c r="H9255">
        <v>10</v>
      </c>
      <c r="I9255">
        <v>0</v>
      </c>
      <c r="J9255">
        <v>2</v>
      </c>
      <c r="K9255">
        <v>1</v>
      </c>
      <c r="L9255">
        <v>1</v>
      </c>
      <c r="M9255">
        <v>145089.64000000001</v>
      </c>
      <c r="N9255">
        <v>0</v>
      </c>
    </row>
    <row r="9256" spans="1:14" x14ac:dyDescent="0.3">
      <c r="A9256">
        <v>9255</v>
      </c>
      <c r="B9256">
        <v>15601116</v>
      </c>
      <c r="C9256" t="s">
        <v>560</v>
      </c>
      <c r="D9256">
        <v>686</v>
      </c>
      <c r="E9256" t="s">
        <v>15</v>
      </c>
      <c r="F9256" t="s">
        <v>23</v>
      </c>
      <c r="G9256">
        <v>32</v>
      </c>
      <c r="H9256">
        <v>6</v>
      </c>
      <c r="I9256">
        <v>0</v>
      </c>
      <c r="J9256">
        <v>2</v>
      </c>
      <c r="K9256">
        <v>1</v>
      </c>
      <c r="L9256">
        <v>1</v>
      </c>
      <c r="M9256">
        <v>179093.26</v>
      </c>
      <c r="N9256">
        <v>0</v>
      </c>
    </row>
    <row r="9257" spans="1:14" x14ac:dyDescent="0.3">
      <c r="A9257">
        <v>9256</v>
      </c>
      <c r="B9257">
        <v>15622033</v>
      </c>
      <c r="C9257" t="s">
        <v>2841</v>
      </c>
      <c r="D9257">
        <v>847</v>
      </c>
      <c r="E9257" t="s">
        <v>26</v>
      </c>
      <c r="F9257" t="s">
        <v>16</v>
      </c>
      <c r="G9257">
        <v>41</v>
      </c>
      <c r="H9257">
        <v>3</v>
      </c>
      <c r="I9257">
        <v>101543.51</v>
      </c>
      <c r="J9257">
        <v>4</v>
      </c>
      <c r="K9257">
        <v>1</v>
      </c>
      <c r="L9257">
        <v>0</v>
      </c>
      <c r="M9257">
        <v>16025.17</v>
      </c>
      <c r="N9257">
        <v>1</v>
      </c>
    </row>
    <row r="9258" spans="1:14" x14ac:dyDescent="0.3">
      <c r="A9258">
        <v>9257</v>
      </c>
      <c r="B9258">
        <v>15758451</v>
      </c>
      <c r="C9258" t="s">
        <v>1438</v>
      </c>
      <c r="D9258">
        <v>765</v>
      </c>
      <c r="E9258" t="s">
        <v>26</v>
      </c>
      <c r="F9258" t="s">
        <v>23</v>
      </c>
      <c r="G9258">
        <v>37</v>
      </c>
      <c r="H9258">
        <v>7</v>
      </c>
      <c r="I9258">
        <v>102708.77</v>
      </c>
      <c r="J9258">
        <v>1</v>
      </c>
      <c r="K9258">
        <v>1</v>
      </c>
      <c r="L9258">
        <v>0</v>
      </c>
      <c r="M9258">
        <v>9087.81</v>
      </c>
      <c r="N9258">
        <v>0</v>
      </c>
    </row>
    <row r="9259" spans="1:14" x14ac:dyDescent="0.3">
      <c r="A9259">
        <v>9258</v>
      </c>
      <c r="B9259">
        <v>15688689</v>
      </c>
      <c r="C9259" t="s">
        <v>668</v>
      </c>
      <c r="D9259">
        <v>678</v>
      </c>
      <c r="E9259" t="s">
        <v>26</v>
      </c>
      <c r="F9259" t="s">
        <v>16</v>
      </c>
      <c r="G9259">
        <v>37</v>
      </c>
      <c r="H9259">
        <v>8</v>
      </c>
      <c r="I9259">
        <v>149000.91</v>
      </c>
      <c r="J9259">
        <v>2</v>
      </c>
      <c r="K9259">
        <v>1</v>
      </c>
      <c r="L9259">
        <v>1</v>
      </c>
      <c r="M9259">
        <v>21472.42</v>
      </c>
      <c r="N9259">
        <v>0</v>
      </c>
    </row>
    <row r="9260" spans="1:14" x14ac:dyDescent="0.3">
      <c r="A9260">
        <v>9259</v>
      </c>
      <c r="B9260">
        <v>15652674</v>
      </c>
      <c r="C9260" t="s">
        <v>637</v>
      </c>
      <c r="D9260">
        <v>539</v>
      </c>
      <c r="E9260" t="s">
        <v>15</v>
      </c>
      <c r="F9260" t="s">
        <v>23</v>
      </c>
      <c r="G9260">
        <v>20</v>
      </c>
      <c r="H9260">
        <v>0</v>
      </c>
      <c r="I9260">
        <v>83459.86</v>
      </c>
      <c r="J9260">
        <v>1</v>
      </c>
      <c r="K9260">
        <v>1</v>
      </c>
      <c r="L9260">
        <v>1</v>
      </c>
      <c r="M9260">
        <v>146752.67000000001</v>
      </c>
      <c r="N9260">
        <v>0</v>
      </c>
    </row>
    <row r="9261" spans="1:14" x14ac:dyDescent="0.3">
      <c r="A9261">
        <v>9260</v>
      </c>
      <c r="B9261">
        <v>15806327</v>
      </c>
      <c r="C9261" t="s">
        <v>2842</v>
      </c>
      <c r="D9261">
        <v>800</v>
      </c>
      <c r="E9261" t="s">
        <v>15</v>
      </c>
      <c r="F9261" t="s">
        <v>16</v>
      </c>
      <c r="G9261">
        <v>40</v>
      </c>
      <c r="H9261">
        <v>3</v>
      </c>
      <c r="I9261">
        <v>75893.11</v>
      </c>
      <c r="J9261">
        <v>2</v>
      </c>
      <c r="K9261">
        <v>1</v>
      </c>
      <c r="L9261">
        <v>0</v>
      </c>
      <c r="M9261">
        <v>132562.23000000001</v>
      </c>
      <c r="N9261">
        <v>0</v>
      </c>
    </row>
    <row r="9262" spans="1:14" x14ac:dyDescent="0.3">
      <c r="A9262">
        <v>9261</v>
      </c>
      <c r="B9262">
        <v>15649618</v>
      </c>
      <c r="C9262" t="s">
        <v>1700</v>
      </c>
      <c r="D9262">
        <v>799</v>
      </c>
      <c r="E9262" t="s">
        <v>26</v>
      </c>
      <c r="F9262" t="s">
        <v>16</v>
      </c>
      <c r="G9262">
        <v>39</v>
      </c>
      <c r="H9262">
        <v>7</v>
      </c>
      <c r="I9262">
        <v>167395.6</v>
      </c>
      <c r="J9262">
        <v>2</v>
      </c>
      <c r="K9262">
        <v>0</v>
      </c>
      <c r="L9262">
        <v>1</v>
      </c>
      <c r="M9262">
        <v>139537.43</v>
      </c>
      <c r="N9262">
        <v>0</v>
      </c>
    </row>
    <row r="9263" spans="1:14" x14ac:dyDescent="0.3">
      <c r="A9263">
        <v>9262</v>
      </c>
      <c r="B9263">
        <v>15677117</v>
      </c>
      <c r="C9263" t="s">
        <v>199</v>
      </c>
      <c r="D9263">
        <v>629</v>
      </c>
      <c r="E9263" t="s">
        <v>15</v>
      </c>
      <c r="F9263" t="s">
        <v>16</v>
      </c>
      <c r="G9263">
        <v>61</v>
      </c>
      <c r="H9263">
        <v>6</v>
      </c>
      <c r="I9263">
        <v>0</v>
      </c>
      <c r="J9263">
        <v>2</v>
      </c>
      <c r="K9263">
        <v>1</v>
      </c>
      <c r="L9263">
        <v>1</v>
      </c>
      <c r="M9263">
        <v>133672.60999999999</v>
      </c>
      <c r="N9263">
        <v>0</v>
      </c>
    </row>
    <row r="9264" spans="1:14" x14ac:dyDescent="0.3">
      <c r="A9264">
        <v>9263</v>
      </c>
      <c r="B9264">
        <v>15751445</v>
      </c>
      <c r="C9264" t="s">
        <v>1515</v>
      </c>
      <c r="D9264">
        <v>734</v>
      </c>
      <c r="E9264" t="s">
        <v>26</v>
      </c>
      <c r="F9264" t="s">
        <v>16</v>
      </c>
      <c r="G9264">
        <v>52</v>
      </c>
      <c r="H9264">
        <v>6</v>
      </c>
      <c r="I9264">
        <v>71283.09</v>
      </c>
      <c r="J9264">
        <v>2</v>
      </c>
      <c r="K9264">
        <v>0</v>
      </c>
      <c r="L9264">
        <v>1</v>
      </c>
      <c r="M9264">
        <v>38984.370000000003</v>
      </c>
      <c r="N9264">
        <v>0</v>
      </c>
    </row>
    <row r="9265" spans="1:14" x14ac:dyDescent="0.3">
      <c r="A9265">
        <v>9264</v>
      </c>
      <c r="B9265">
        <v>15749669</v>
      </c>
      <c r="C9265" t="s">
        <v>277</v>
      </c>
      <c r="D9265">
        <v>542</v>
      </c>
      <c r="E9265" t="s">
        <v>15</v>
      </c>
      <c r="F9265" t="s">
        <v>16</v>
      </c>
      <c r="G9265">
        <v>31</v>
      </c>
      <c r="H9265">
        <v>3</v>
      </c>
      <c r="I9265">
        <v>0</v>
      </c>
      <c r="J9265">
        <v>2</v>
      </c>
      <c r="K9265">
        <v>1</v>
      </c>
      <c r="L9265">
        <v>1</v>
      </c>
      <c r="M9265">
        <v>115217.59</v>
      </c>
      <c r="N9265">
        <v>0</v>
      </c>
    </row>
    <row r="9266" spans="1:14" x14ac:dyDescent="0.3">
      <c r="A9266">
        <v>9265</v>
      </c>
      <c r="B9266">
        <v>15656351</v>
      </c>
      <c r="C9266" t="s">
        <v>2843</v>
      </c>
      <c r="D9266">
        <v>414</v>
      </c>
      <c r="E9266" t="s">
        <v>18</v>
      </c>
      <c r="F9266" t="s">
        <v>23</v>
      </c>
      <c r="G9266">
        <v>60</v>
      </c>
      <c r="H9266">
        <v>3</v>
      </c>
      <c r="I9266">
        <v>0</v>
      </c>
      <c r="J9266">
        <v>2</v>
      </c>
      <c r="K9266">
        <v>1</v>
      </c>
      <c r="L9266">
        <v>1</v>
      </c>
      <c r="M9266">
        <v>93844.82</v>
      </c>
      <c r="N9266">
        <v>0</v>
      </c>
    </row>
    <row r="9267" spans="1:14" x14ac:dyDescent="0.3">
      <c r="A9267">
        <v>9266</v>
      </c>
      <c r="B9267">
        <v>15667438</v>
      </c>
      <c r="C9267" t="s">
        <v>1085</v>
      </c>
      <c r="D9267">
        <v>675</v>
      </c>
      <c r="E9267" t="s">
        <v>15</v>
      </c>
      <c r="F9267" t="s">
        <v>16</v>
      </c>
      <c r="G9267">
        <v>38</v>
      </c>
      <c r="H9267">
        <v>1</v>
      </c>
      <c r="I9267">
        <v>104016.88</v>
      </c>
      <c r="J9267">
        <v>1</v>
      </c>
      <c r="K9267">
        <v>0</v>
      </c>
      <c r="L9267">
        <v>0</v>
      </c>
      <c r="M9267">
        <v>22068.83</v>
      </c>
      <c r="N9267">
        <v>1</v>
      </c>
    </row>
    <row r="9268" spans="1:14" x14ac:dyDescent="0.3">
      <c r="A9268">
        <v>9267</v>
      </c>
      <c r="B9268">
        <v>15682273</v>
      </c>
      <c r="C9268" t="s">
        <v>423</v>
      </c>
      <c r="D9268">
        <v>683</v>
      </c>
      <c r="E9268" t="s">
        <v>15</v>
      </c>
      <c r="F9268" t="s">
        <v>16</v>
      </c>
      <c r="G9268">
        <v>38</v>
      </c>
      <c r="H9268">
        <v>5</v>
      </c>
      <c r="I9268">
        <v>127616.56</v>
      </c>
      <c r="J9268">
        <v>1</v>
      </c>
      <c r="K9268">
        <v>1</v>
      </c>
      <c r="L9268">
        <v>0</v>
      </c>
      <c r="M9268">
        <v>123846.07</v>
      </c>
      <c r="N9268">
        <v>0</v>
      </c>
    </row>
    <row r="9269" spans="1:14" x14ac:dyDescent="0.3">
      <c r="A9269">
        <v>9268</v>
      </c>
      <c r="B9269">
        <v>15580912</v>
      </c>
      <c r="C9269" t="s">
        <v>2844</v>
      </c>
      <c r="D9269">
        <v>748</v>
      </c>
      <c r="E9269" t="s">
        <v>15</v>
      </c>
      <c r="F9269" t="s">
        <v>23</v>
      </c>
      <c r="G9269">
        <v>32</v>
      </c>
      <c r="H9269">
        <v>5</v>
      </c>
      <c r="I9269">
        <v>154737.88</v>
      </c>
      <c r="J9269">
        <v>2</v>
      </c>
      <c r="K9269">
        <v>1</v>
      </c>
      <c r="L9269">
        <v>1</v>
      </c>
      <c r="M9269">
        <v>172638.13</v>
      </c>
      <c r="N9269">
        <v>0</v>
      </c>
    </row>
    <row r="9270" spans="1:14" x14ac:dyDescent="0.3">
      <c r="A9270">
        <v>9269</v>
      </c>
      <c r="B9270">
        <v>15785183</v>
      </c>
      <c r="C9270" t="s">
        <v>785</v>
      </c>
      <c r="D9270">
        <v>596</v>
      </c>
      <c r="E9270" t="s">
        <v>18</v>
      </c>
      <c r="F9270" t="s">
        <v>23</v>
      </c>
      <c r="G9270">
        <v>29</v>
      </c>
      <c r="H9270">
        <v>2</v>
      </c>
      <c r="I9270">
        <v>0</v>
      </c>
      <c r="J9270">
        <v>2</v>
      </c>
      <c r="K9270">
        <v>1</v>
      </c>
      <c r="L9270">
        <v>1</v>
      </c>
      <c r="M9270">
        <v>1591.19</v>
      </c>
      <c r="N9270">
        <v>0</v>
      </c>
    </row>
    <row r="9271" spans="1:14" x14ac:dyDescent="0.3">
      <c r="A9271">
        <v>9270</v>
      </c>
      <c r="B9271">
        <v>15705383</v>
      </c>
      <c r="C9271" t="s">
        <v>628</v>
      </c>
      <c r="D9271">
        <v>642</v>
      </c>
      <c r="E9271" t="s">
        <v>15</v>
      </c>
      <c r="F9271" t="s">
        <v>23</v>
      </c>
      <c r="G9271">
        <v>35</v>
      </c>
      <c r="H9271">
        <v>4</v>
      </c>
      <c r="I9271">
        <v>125476.31</v>
      </c>
      <c r="J9271">
        <v>1</v>
      </c>
      <c r="K9271">
        <v>1</v>
      </c>
      <c r="L9271">
        <v>1</v>
      </c>
      <c r="M9271">
        <v>91775.51</v>
      </c>
      <c r="N9271">
        <v>0</v>
      </c>
    </row>
    <row r="9272" spans="1:14" x14ac:dyDescent="0.3">
      <c r="A9272">
        <v>9271</v>
      </c>
      <c r="B9272">
        <v>15712903</v>
      </c>
      <c r="C9272" t="s">
        <v>2080</v>
      </c>
      <c r="D9272">
        <v>499</v>
      </c>
      <c r="E9272" t="s">
        <v>15</v>
      </c>
      <c r="F9272" t="s">
        <v>16</v>
      </c>
      <c r="G9272">
        <v>21</v>
      </c>
      <c r="H9272">
        <v>3</v>
      </c>
      <c r="I9272">
        <v>176511.08</v>
      </c>
      <c r="J9272">
        <v>1</v>
      </c>
      <c r="K9272">
        <v>1</v>
      </c>
      <c r="L9272">
        <v>1</v>
      </c>
      <c r="M9272">
        <v>153920.22</v>
      </c>
      <c r="N9272">
        <v>0</v>
      </c>
    </row>
    <row r="9273" spans="1:14" x14ac:dyDescent="0.3">
      <c r="A9273">
        <v>9272</v>
      </c>
      <c r="B9273">
        <v>15774285</v>
      </c>
      <c r="C9273" t="s">
        <v>2845</v>
      </c>
      <c r="D9273">
        <v>649</v>
      </c>
      <c r="E9273" t="s">
        <v>18</v>
      </c>
      <c r="F9273" t="s">
        <v>16</v>
      </c>
      <c r="G9273">
        <v>47</v>
      </c>
      <c r="H9273">
        <v>8</v>
      </c>
      <c r="I9273">
        <v>110783.28</v>
      </c>
      <c r="J9273">
        <v>1</v>
      </c>
      <c r="K9273">
        <v>1</v>
      </c>
      <c r="L9273">
        <v>1</v>
      </c>
      <c r="M9273">
        <v>71420.160000000003</v>
      </c>
      <c r="N9273">
        <v>0</v>
      </c>
    </row>
    <row r="9274" spans="1:14" x14ac:dyDescent="0.3">
      <c r="A9274">
        <v>9273</v>
      </c>
      <c r="B9274">
        <v>15583138</v>
      </c>
      <c r="C9274" t="s">
        <v>2846</v>
      </c>
      <c r="D9274">
        <v>739</v>
      </c>
      <c r="E9274" t="s">
        <v>15</v>
      </c>
      <c r="F9274" t="s">
        <v>23</v>
      </c>
      <c r="G9274">
        <v>42</v>
      </c>
      <c r="H9274">
        <v>2</v>
      </c>
      <c r="I9274">
        <v>141642.92000000001</v>
      </c>
      <c r="J9274">
        <v>2</v>
      </c>
      <c r="K9274">
        <v>1</v>
      </c>
      <c r="L9274">
        <v>0</v>
      </c>
      <c r="M9274">
        <v>172149.76000000001</v>
      </c>
      <c r="N9274">
        <v>0</v>
      </c>
    </row>
    <row r="9275" spans="1:14" x14ac:dyDescent="0.3">
      <c r="A9275">
        <v>9274</v>
      </c>
      <c r="B9275">
        <v>15740160</v>
      </c>
      <c r="C9275" t="s">
        <v>1658</v>
      </c>
      <c r="D9275">
        <v>616</v>
      </c>
      <c r="E9275" t="s">
        <v>15</v>
      </c>
      <c r="F9275" t="s">
        <v>23</v>
      </c>
      <c r="G9275">
        <v>31</v>
      </c>
      <c r="H9275">
        <v>1</v>
      </c>
      <c r="I9275">
        <v>0</v>
      </c>
      <c r="J9275">
        <v>2</v>
      </c>
      <c r="K9275">
        <v>1</v>
      </c>
      <c r="L9275">
        <v>1</v>
      </c>
      <c r="M9275">
        <v>54706.75</v>
      </c>
      <c r="N9275">
        <v>0</v>
      </c>
    </row>
    <row r="9276" spans="1:14" x14ac:dyDescent="0.3">
      <c r="A9276">
        <v>9275</v>
      </c>
      <c r="B9276">
        <v>15793425</v>
      </c>
      <c r="C9276" t="s">
        <v>1517</v>
      </c>
      <c r="D9276">
        <v>560</v>
      </c>
      <c r="E9276" t="s">
        <v>18</v>
      </c>
      <c r="F9276" t="s">
        <v>16</v>
      </c>
      <c r="G9276">
        <v>33</v>
      </c>
      <c r="H9276">
        <v>9</v>
      </c>
      <c r="I9276">
        <v>0</v>
      </c>
      <c r="J9276">
        <v>1</v>
      </c>
      <c r="K9276">
        <v>0</v>
      </c>
      <c r="L9276">
        <v>1</v>
      </c>
      <c r="M9276">
        <v>183358.21</v>
      </c>
      <c r="N9276">
        <v>0</v>
      </c>
    </row>
    <row r="9277" spans="1:14" x14ac:dyDescent="0.3">
      <c r="A9277">
        <v>9276</v>
      </c>
      <c r="B9277">
        <v>15749265</v>
      </c>
      <c r="C9277" t="s">
        <v>428</v>
      </c>
      <c r="D9277">
        <v>427</v>
      </c>
      <c r="E9277" t="s">
        <v>26</v>
      </c>
      <c r="F9277" t="s">
        <v>23</v>
      </c>
      <c r="G9277">
        <v>42</v>
      </c>
      <c r="H9277">
        <v>1</v>
      </c>
      <c r="I9277">
        <v>75681.52</v>
      </c>
      <c r="J9277">
        <v>1</v>
      </c>
      <c r="K9277">
        <v>1</v>
      </c>
      <c r="L9277">
        <v>1</v>
      </c>
      <c r="M9277">
        <v>57098</v>
      </c>
      <c r="N9277">
        <v>0</v>
      </c>
    </row>
    <row r="9278" spans="1:14" x14ac:dyDescent="0.3">
      <c r="A9278">
        <v>9277</v>
      </c>
      <c r="B9278">
        <v>15623989</v>
      </c>
      <c r="C9278" t="s">
        <v>906</v>
      </c>
      <c r="D9278">
        <v>435</v>
      </c>
      <c r="E9278" t="s">
        <v>15</v>
      </c>
      <c r="F9278" t="s">
        <v>23</v>
      </c>
      <c r="G9278">
        <v>54</v>
      </c>
      <c r="H9278">
        <v>3</v>
      </c>
      <c r="I9278">
        <v>0</v>
      </c>
      <c r="J9278">
        <v>1</v>
      </c>
      <c r="K9278">
        <v>1</v>
      </c>
      <c r="L9278">
        <v>0</v>
      </c>
      <c r="M9278">
        <v>156910.46</v>
      </c>
      <c r="N9278">
        <v>1</v>
      </c>
    </row>
    <row r="9279" spans="1:14" x14ac:dyDescent="0.3">
      <c r="A9279">
        <v>9278</v>
      </c>
      <c r="B9279">
        <v>15604832</v>
      </c>
      <c r="C9279" t="s">
        <v>189</v>
      </c>
      <c r="D9279">
        <v>633</v>
      </c>
      <c r="E9279" t="s">
        <v>15</v>
      </c>
      <c r="F9279" t="s">
        <v>23</v>
      </c>
      <c r="G9279">
        <v>29</v>
      </c>
      <c r="H9279">
        <v>7</v>
      </c>
      <c r="I9279">
        <v>0</v>
      </c>
      <c r="J9279">
        <v>1</v>
      </c>
      <c r="K9279">
        <v>1</v>
      </c>
      <c r="L9279">
        <v>1</v>
      </c>
      <c r="M9279">
        <v>130224.73</v>
      </c>
      <c r="N9279">
        <v>0</v>
      </c>
    </row>
    <row r="9280" spans="1:14" x14ac:dyDescent="0.3">
      <c r="A9280">
        <v>9279</v>
      </c>
      <c r="B9280">
        <v>15584580</v>
      </c>
      <c r="C9280" t="s">
        <v>1527</v>
      </c>
      <c r="D9280">
        <v>443</v>
      </c>
      <c r="E9280" t="s">
        <v>15</v>
      </c>
      <c r="F9280" t="s">
        <v>23</v>
      </c>
      <c r="G9280">
        <v>35</v>
      </c>
      <c r="H9280">
        <v>6</v>
      </c>
      <c r="I9280">
        <v>161111.45000000001</v>
      </c>
      <c r="J9280">
        <v>1</v>
      </c>
      <c r="K9280">
        <v>0</v>
      </c>
      <c r="L9280">
        <v>0</v>
      </c>
      <c r="M9280">
        <v>13946.66</v>
      </c>
      <c r="N9280">
        <v>0</v>
      </c>
    </row>
    <row r="9281" spans="1:14" x14ac:dyDescent="0.3">
      <c r="A9281">
        <v>9280</v>
      </c>
      <c r="B9281">
        <v>15573854</v>
      </c>
      <c r="C9281" t="s">
        <v>2847</v>
      </c>
      <c r="D9281">
        <v>727</v>
      </c>
      <c r="E9281" t="s">
        <v>15</v>
      </c>
      <c r="F9281" t="s">
        <v>23</v>
      </c>
      <c r="G9281">
        <v>62</v>
      </c>
      <c r="H9281">
        <v>5</v>
      </c>
      <c r="I9281">
        <v>0</v>
      </c>
      <c r="J9281">
        <v>2</v>
      </c>
      <c r="K9281">
        <v>0</v>
      </c>
      <c r="L9281">
        <v>1</v>
      </c>
      <c r="M9281">
        <v>38652.959999999999</v>
      </c>
      <c r="N9281">
        <v>0</v>
      </c>
    </row>
    <row r="9282" spans="1:14" x14ac:dyDescent="0.3">
      <c r="A9282">
        <v>9281</v>
      </c>
      <c r="B9282">
        <v>15614847</v>
      </c>
      <c r="C9282" t="s">
        <v>1098</v>
      </c>
      <c r="D9282">
        <v>674</v>
      </c>
      <c r="E9282" t="s">
        <v>15</v>
      </c>
      <c r="F9282" t="s">
        <v>16</v>
      </c>
      <c r="G9282">
        <v>45</v>
      </c>
      <c r="H9282">
        <v>6</v>
      </c>
      <c r="I9282">
        <v>72494.69</v>
      </c>
      <c r="J9282">
        <v>1</v>
      </c>
      <c r="K9282">
        <v>0</v>
      </c>
      <c r="L9282">
        <v>1</v>
      </c>
      <c r="M9282">
        <v>140041.78</v>
      </c>
      <c r="N9282">
        <v>0</v>
      </c>
    </row>
    <row r="9283" spans="1:14" x14ac:dyDescent="0.3">
      <c r="A9283">
        <v>9282</v>
      </c>
      <c r="B9283">
        <v>15679966</v>
      </c>
      <c r="C9283" t="s">
        <v>1578</v>
      </c>
      <c r="D9283">
        <v>661</v>
      </c>
      <c r="E9283" t="s">
        <v>15</v>
      </c>
      <c r="F9283" t="s">
        <v>16</v>
      </c>
      <c r="G9283">
        <v>31</v>
      </c>
      <c r="H9283">
        <v>3</v>
      </c>
      <c r="I9283">
        <v>133964.29999999999</v>
      </c>
      <c r="J9283">
        <v>1</v>
      </c>
      <c r="K9283">
        <v>1</v>
      </c>
      <c r="L9283">
        <v>1</v>
      </c>
      <c r="M9283">
        <v>166187.1</v>
      </c>
      <c r="N9283">
        <v>0</v>
      </c>
    </row>
    <row r="9284" spans="1:14" x14ac:dyDescent="0.3">
      <c r="A9284">
        <v>9283</v>
      </c>
      <c r="B9284">
        <v>15799435</v>
      </c>
      <c r="C9284" t="s">
        <v>1168</v>
      </c>
      <c r="D9284">
        <v>619</v>
      </c>
      <c r="E9284" t="s">
        <v>18</v>
      </c>
      <c r="F9284" t="s">
        <v>23</v>
      </c>
      <c r="G9284">
        <v>34</v>
      </c>
      <c r="H9284">
        <v>1</v>
      </c>
      <c r="I9284">
        <v>0</v>
      </c>
      <c r="J9284">
        <v>1</v>
      </c>
      <c r="K9284">
        <v>1</v>
      </c>
      <c r="L9284">
        <v>0</v>
      </c>
      <c r="M9284">
        <v>139919.38</v>
      </c>
      <c r="N9284">
        <v>0</v>
      </c>
    </row>
    <row r="9285" spans="1:14" x14ac:dyDescent="0.3">
      <c r="A9285">
        <v>9284</v>
      </c>
      <c r="B9285">
        <v>15752186</v>
      </c>
      <c r="C9285" t="s">
        <v>416</v>
      </c>
      <c r="D9285">
        <v>562</v>
      </c>
      <c r="E9285" t="s">
        <v>15</v>
      </c>
      <c r="F9285" t="s">
        <v>16</v>
      </c>
      <c r="G9285">
        <v>27</v>
      </c>
      <c r="H9285">
        <v>3</v>
      </c>
      <c r="I9285">
        <v>0</v>
      </c>
      <c r="J9285">
        <v>2</v>
      </c>
      <c r="K9285">
        <v>1</v>
      </c>
      <c r="L9285">
        <v>0</v>
      </c>
      <c r="M9285">
        <v>28137.03</v>
      </c>
      <c r="N9285">
        <v>0</v>
      </c>
    </row>
    <row r="9286" spans="1:14" x14ac:dyDescent="0.3">
      <c r="A9286">
        <v>9285</v>
      </c>
      <c r="B9286">
        <v>15705544</v>
      </c>
      <c r="C9286" t="s">
        <v>149</v>
      </c>
      <c r="D9286">
        <v>633</v>
      </c>
      <c r="E9286" t="s">
        <v>15</v>
      </c>
      <c r="F9286" t="s">
        <v>23</v>
      </c>
      <c r="G9286">
        <v>61</v>
      </c>
      <c r="H9286">
        <v>3</v>
      </c>
      <c r="I9286">
        <v>157201.48000000001</v>
      </c>
      <c r="J9286">
        <v>1</v>
      </c>
      <c r="K9286">
        <v>0</v>
      </c>
      <c r="L9286">
        <v>1</v>
      </c>
      <c r="M9286">
        <v>50368.63</v>
      </c>
      <c r="N9286">
        <v>0</v>
      </c>
    </row>
    <row r="9287" spans="1:14" x14ac:dyDescent="0.3">
      <c r="A9287">
        <v>9286</v>
      </c>
      <c r="B9287">
        <v>15713632</v>
      </c>
      <c r="C9287" t="s">
        <v>2848</v>
      </c>
      <c r="D9287">
        <v>551</v>
      </c>
      <c r="E9287" t="s">
        <v>18</v>
      </c>
      <c r="F9287" t="s">
        <v>16</v>
      </c>
      <c r="G9287">
        <v>48</v>
      </c>
      <c r="H9287">
        <v>5</v>
      </c>
      <c r="I9287">
        <v>95679.29</v>
      </c>
      <c r="J9287">
        <v>1</v>
      </c>
      <c r="K9287">
        <v>0</v>
      </c>
      <c r="L9287">
        <v>0</v>
      </c>
      <c r="M9287">
        <v>94978.1</v>
      </c>
      <c r="N9287">
        <v>0</v>
      </c>
    </row>
    <row r="9288" spans="1:14" x14ac:dyDescent="0.3">
      <c r="A9288">
        <v>9287</v>
      </c>
      <c r="B9288">
        <v>15586523</v>
      </c>
      <c r="C9288" t="s">
        <v>2849</v>
      </c>
      <c r="D9288">
        <v>720</v>
      </c>
      <c r="E9288" t="s">
        <v>26</v>
      </c>
      <c r="F9288" t="s">
        <v>16</v>
      </c>
      <c r="G9288">
        <v>29</v>
      </c>
      <c r="H9288">
        <v>7</v>
      </c>
      <c r="I9288">
        <v>106230.92</v>
      </c>
      <c r="J9288">
        <v>1</v>
      </c>
      <c r="K9288">
        <v>1</v>
      </c>
      <c r="L9288">
        <v>1</v>
      </c>
      <c r="M9288">
        <v>69903.929999999993</v>
      </c>
      <c r="N9288">
        <v>1</v>
      </c>
    </row>
    <row r="9289" spans="1:14" x14ac:dyDescent="0.3">
      <c r="A9289">
        <v>9288</v>
      </c>
      <c r="B9289">
        <v>15609176</v>
      </c>
      <c r="C9289" t="s">
        <v>1564</v>
      </c>
      <c r="D9289">
        <v>688</v>
      </c>
      <c r="E9289" t="s">
        <v>15</v>
      </c>
      <c r="F9289" t="s">
        <v>16</v>
      </c>
      <c r="G9289">
        <v>32</v>
      </c>
      <c r="H9289">
        <v>5</v>
      </c>
      <c r="I9289">
        <v>0</v>
      </c>
      <c r="J9289">
        <v>2</v>
      </c>
      <c r="K9289">
        <v>0</v>
      </c>
      <c r="L9289">
        <v>1</v>
      </c>
      <c r="M9289">
        <v>177607.77</v>
      </c>
      <c r="N9289">
        <v>0</v>
      </c>
    </row>
    <row r="9290" spans="1:14" x14ac:dyDescent="0.3">
      <c r="A9290">
        <v>9289</v>
      </c>
      <c r="B9290">
        <v>15769308</v>
      </c>
      <c r="C9290" t="s">
        <v>1793</v>
      </c>
      <c r="D9290">
        <v>635</v>
      </c>
      <c r="E9290" t="s">
        <v>26</v>
      </c>
      <c r="F9290" t="s">
        <v>16</v>
      </c>
      <c r="G9290">
        <v>36</v>
      </c>
      <c r="H9290">
        <v>9</v>
      </c>
      <c r="I9290">
        <v>81231.850000000006</v>
      </c>
      <c r="J9290">
        <v>2</v>
      </c>
      <c r="K9290">
        <v>1</v>
      </c>
      <c r="L9290">
        <v>0</v>
      </c>
      <c r="M9290">
        <v>196731.08</v>
      </c>
      <c r="N9290">
        <v>0</v>
      </c>
    </row>
    <row r="9291" spans="1:14" x14ac:dyDescent="0.3">
      <c r="A9291">
        <v>9290</v>
      </c>
      <c r="B9291">
        <v>15676810</v>
      </c>
      <c r="C9291" t="s">
        <v>597</v>
      </c>
      <c r="D9291">
        <v>561</v>
      </c>
      <c r="E9291" t="s">
        <v>15</v>
      </c>
      <c r="F9291" t="s">
        <v>16</v>
      </c>
      <c r="G9291">
        <v>31</v>
      </c>
      <c r="H9291">
        <v>1</v>
      </c>
      <c r="I9291">
        <v>81480.27</v>
      </c>
      <c r="J9291">
        <v>2</v>
      </c>
      <c r="K9291">
        <v>1</v>
      </c>
      <c r="L9291">
        <v>1</v>
      </c>
      <c r="M9291">
        <v>65234.6</v>
      </c>
      <c r="N9291">
        <v>0</v>
      </c>
    </row>
    <row r="9292" spans="1:14" x14ac:dyDescent="0.3">
      <c r="A9292">
        <v>9291</v>
      </c>
      <c r="B9292">
        <v>15634591</v>
      </c>
      <c r="C9292" t="s">
        <v>1178</v>
      </c>
      <c r="D9292">
        <v>850</v>
      </c>
      <c r="E9292" t="s">
        <v>15</v>
      </c>
      <c r="F9292" t="s">
        <v>23</v>
      </c>
      <c r="G9292">
        <v>33</v>
      </c>
      <c r="H9292">
        <v>8</v>
      </c>
      <c r="I9292">
        <v>73059.38</v>
      </c>
      <c r="J9292">
        <v>1</v>
      </c>
      <c r="K9292">
        <v>1</v>
      </c>
      <c r="L9292">
        <v>1</v>
      </c>
      <c r="M9292">
        <v>186281</v>
      </c>
      <c r="N9292">
        <v>0</v>
      </c>
    </row>
    <row r="9293" spans="1:14" x14ac:dyDescent="0.3">
      <c r="A9293">
        <v>9292</v>
      </c>
      <c r="B9293">
        <v>15679804</v>
      </c>
      <c r="C9293" t="s">
        <v>2850</v>
      </c>
      <c r="D9293">
        <v>636</v>
      </c>
      <c r="E9293" t="s">
        <v>15</v>
      </c>
      <c r="F9293" t="s">
        <v>23</v>
      </c>
      <c r="G9293">
        <v>36</v>
      </c>
      <c r="H9293">
        <v>5</v>
      </c>
      <c r="I9293">
        <v>117559.05</v>
      </c>
      <c r="J9293">
        <v>2</v>
      </c>
      <c r="K9293">
        <v>1</v>
      </c>
      <c r="L9293">
        <v>1</v>
      </c>
      <c r="M9293">
        <v>111573.3</v>
      </c>
      <c r="N9293">
        <v>0</v>
      </c>
    </row>
    <row r="9294" spans="1:14" x14ac:dyDescent="0.3">
      <c r="A9294">
        <v>9293</v>
      </c>
      <c r="B9294">
        <v>15677764</v>
      </c>
      <c r="C9294" t="s">
        <v>1495</v>
      </c>
      <c r="D9294">
        <v>461</v>
      </c>
      <c r="E9294" t="s">
        <v>26</v>
      </c>
      <c r="F9294" t="s">
        <v>16</v>
      </c>
      <c r="G9294">
        <v>74</v>
      </c>
      <c r="H9294">
        <v>1</v>
      </c>
      <c r="I9294">
        <v>186445.31</v>
      </c>
      <c r="J9294">
        <v>2</v>
      </c>
      <c r="K9294">
        <v>1</v>
      </c>
      <c r="L9294">
        <v>1</v>
      </c>
      <c r="M9294">
        <v>196767.83</v>
      </c>
      <c r="N9294">
        <v>0</v>
      </c>
    </row>
    <row r="9295" spans="1:14" x14ac:dyDescent="0.3">
      <c r="A9295">
        <v>9294</v>
      </c>
      <c r="B9295">
        <v>15571917</v>
      </c>
      <c r="C9295" t="s">
        <v>408</v>
      </c>
      <c r="D9295">
        <v>771</v>
      </c>
      <c r="E9295" t="s">
        <v>26</v>
      </c>
      <c r="F9295" t="s">
        <v>16</v>
      </c>
      <c r="G9295">
        <v>38</v>
      </c>
      <c r="H9295">
        <v>5</v>
      </c>
      <c r="I9295">
        <v>137657.71</v>
      </c>
      <c r="J9295">
        <v>2</v>
      </c>
      <c r="K9295">
        <v>1</v>
      </c>
      <c r="L9295">
        <v>0</v>
      </c>
      <c r="M9295">
        <v>72985.61</v>
      </c>
      <c r="N9295">
        <v>0</v>
      </c>
    </row>
    <row r="9296" spans="1:14" x14ac:dyDescent="0.3">
      <c r="A9296">
        <v>9295</v>
      </c>
      <c r="B9296">
        <v>15574608</v>
      </c>
      <c r="C9296" t="s">
        <v>2851</v>
      </c>
      <c r="D9296">
        <v>713</v>
      </c>
      <c r="E9296" t="s">
        <v>15</v>
      </c>
      <c r="F9296" t="s">
        <v>23</v>
      </c>
      <c r="G9296">
        <v>36</v>
      </c>
      <c r="H9296">
        <v>8</v>
      </c>
      <c r="I9296">
        <v>133889.35</v>
      </c>
      <c r="J9296">
        <v>1</v>
      </c>
      <c r="K9296">
        <v>1</v>
      </c>
      <c r="L9296">
        <v>1</v>
      </c>
      <c r="M9296">
        <v>143265.65</v>
      </c>
      <c r="N9296">
        <v>0</v>
      </c>
    </row>
    <row r="9297" spans="1:14" x14ac:dyDescent="0.3">
      <c r="A9297">
        <v>9296</v>
      </c>
      <c r="B9297">
        <v>15740868</v>
      </c>
      <c r="C9297" t="s">
        <v>954</v>
      </c>
      <c r="D9297">
        <v>658</v>
      </c>
      <c r="E9297" t="s">
        <v>26</v>
      </c>
      <c r="F9297" t="s">
        <v>16</v>
      </c>
      <c r="G9297">
        <v>45</v>
      </c>
      <c r="H9297">
        <v>9</v>
      </c>
      <c r="I9297">
        <v>134562.79999999999</v>
      </c>
      <c r="J9297">
        <v>1</v>
      </c>
      <c r="K9297">
        <v>1</v>
      </c>
      <c r="L9297">
        <v>1</v>
      </c>
      <c r="M9297">
        <v>159268.67000000001</v>
      </c>
      <c r="N9297">
        <v>0</v>
      </c>
    </row>
    <row r="9298" spans="1:14" x14ac:dyDescent="0.3">
      <c r="A9298">
        <v>9297</v>
      </c>
      <c r="B9298">
        <v>15702442</v>
      </c>
      <c r="C9298" t="s">
        <v>741</v>
      </c>
      <c r="D9298">
        <v>586</v>
      </c>
      <c r="E9298" t="s">
        <v>26</v>
      </c>
      <c r="F9298" t="s">
        <v>16</v>
      </c>
      <c r="G9298">
        <v>56</v>
      </c>
      <c r="H9298">
        <v>9</v>
      </c>
      <c r="I9298">
        <v>100781.75</v>
      </c>
      <c r="J9298">
        <v>2</v>
      </c>
      <c r="K9298">
        <v>1</v>
      </c>
      <c r="L9298">
        <v>1</v>
      </c>
      <c r="M9298">
        <v>54448.41</v>
      </c>
      <c r="N9298">
        <v>0</v>
      </c>
    </row>
    <row r="9299" spans="1:14" x14ac:dyDescent="0.3">
      <c r="A9299">
        <v>9298</v>
      </c>
      <c r="B9299">
        <v>15699797</v>
      </c>
      <c r="C9299" t="s">
        <v>2852</v>
      </c>
      <c r="D9299">
        <v>737</v>
      </c>
      <c r="E9299" t="s">
        <v>15</v>
      </c>
      <c r="F9299" t="s">
        <v>23</v>
      </c>
      <c r="G9299">
        <v>30</v>
      </c>
      <c r="H9299">
        <v>8</v>
      </c>
      <c r="I9299">
        <v>174356.13</v>
      </c>
      <c r="J9299">
        <v>1</v>
      </c>
      <c r="K9299">
        <v>0</v>
      </c>
      <c r="L9299">
        <v>0</v>
      </c>
      <c r="M9299">
        <v>31928.5</v>
      </c>
      <c r="N9299">
        <v>0</v>
      </c>
    </row>
    <row r="9300" spans="1:14" x14ac:dyDescent="0.3">
      <c r="A9300">
        <v>9299</v>
      </c>
      <c r="B9300">
        <v>15648047</v>
      </c>
      <c r="C9300" t="s">
        <v>620</v>
      </c>
      <c r="D9300">
        <v>742</v>
      </c>
      <c r="E9300" t="s">
        <v>26</v>
      </c>
      <c r="F9300" t="s">
        <v>23</v>
      </c>
      <c r="G9300">
        <v>27</v>
      </c>
      <c r="H9300">
        <v>5</v>
      </c>
      <c r="I9300">
        <v>190125.43</v>
      </c>
      <c r="J9300">
        <v>2</v>
      </c>
      <c r="K9300">
        <v>0</v>
      </c>
      <c r="L9300">
        <v>0</v>
      </c>
      <c r="M9300">
        <v>21793.59</v>
      </c>
      <c r="N9300">
        <v>0</v>
      </c>
    </row>
    <row r="9301" spans="1:14" x14ac:dyDescent="0.3">
      <c r="A9301">
        <v>9300</v>
      </c>
      <c r="B9301">
        <v>15766826</v>
      </c>
      <c r="C9301" t="s">
        <v>2241</v>
      </c>
      <c r="D9301">
        <v>824</v>
      </c>
      <c r="E9301" t="s">
        <v>15</v>
      </c>
      <c r="F9301" t="s">
        <v>23</v>
      </c>
      <c r="G9301">
        <v>26</v>
      </c>
      <c r="H9301">
        <v>7</v>
      </c>
      <c r="I9301">
        <v>146266</v>
      </c>
      <c r="J9301">
        <v>1</v>
      </c>
      <c r="K9301">
        <v>1</v>
      </c>
      <c r="L9301">
        <v>0</v>
      </c>
      <c r="M9301">
        <v>21903.62</v>
      </c>
      <c r="N9301">
        <v>1</v>
      </c>
    </row>
    <row r="9302" spans="1:14" x14ac:dyDescent="0.3">
      <c r="A9302">
        <v>9301</v>
      </c>
      <c r="B9302">
        <v>15591628</v>
      </c>
      <c r="C9302" t="s">
        <v>1715</v>
      </c>
      <c r="D9302">
        <v>701</v>
      </c>
      <c r="E9302" t="s">
        <v>26</v>
      </c>
      <c r="F9302" t="s">
        <v>23</v>
      </c>
      <c r="G9302">
        <v>41</v>
      </c>
      <c r="H9302">
        <v>9</v>
      </c>
      <c r="I9302">
        <v>164046.1</v>
      </c>
      <c r="J9302">
        <v>1</v>
      </c>
      <c r="K9302">
        <v>1</v>
      </c>
      <c r="L9302">
        <v>0</v>
      </c>
      <c r="M9302">
        <v>49405.93</v>
      </c>
      <c r="N9302">
        <v>0</v>
      </c>
    </row>
    <row r="9303" spans="1:14" x14ac:dyDescent="0.3">
      <c r="A9303">
        <v>9302</v>
      </c>
      <c r="B9303">
        <v>15583857</v>
      </c>
      <c r="C9303" t="s">
        <v>1606</v>
      </c>
      <c r="D9303">
        <v>623</v>
      </c>
      <c r="E9303" t="s">
        <v>18</v>
      </c>
      <c r="F9303" t="s">
        <v>16</v>
      </c>
      <c r="G9303">
        <v>43</v>
      </c>
      <c r="H9303">
        <v>4</v>
      </c>
      <c r="I9303">
        <v>123536.52</v>
      </c>
      <c r="J9303">
        <v>2</v>
      </c>
      <c r="K9303">
        <v>0</v>
      </c>
      <c r="L9303">
        <v>0</v>
      </c>
      <c r="M9303">
        <v>154908.51999999999</v>
      </c>
      <c r="N9303">
        <v>0</v>
      </c>
    </row>
    <row r="9304" spans="1:14" x14ac:dyDescent="0.3">
      <c r="A9304">
        <v>9303</v>
      </c>
      <c r="B9304">
        <v>15752534</v>
      </c>
      <c r="C9304" t="s">
        <v>2853</v>
      </c>
      <c r="D9304">
        <v>744</v>
      </c>
      <c r="E9304" t="s">
        <v>15</v>
      </c>
      <c r="F9304" t="s">
        <v>23</v>
      </c>
      <c r="G9304">
        <v>36</v>
      </c>
      <c r="H9304">
        <v>10</v>
      </c>
      <c r="I9304">
        <v>0</v>
      </c>
      <c r="J9304">
        <v>2</v>
      </c>
      <c r="K9304">
        <v>1</v>
      </c>
      <c r="L9304">
        <v>1</v>
      </c>
      <c r="M9304">
        <v>182867.84</v>
      </c>
      <c r="N9304">
        <v>0</v>
      </c>
    </row>
    <row r="9305" spans="1:14" x14ac:dyDescent="0.3">
      <c r="A9305">
        <v>9304</v>
      </c>
      <c r="B9305">
        <v>15741403</v>
      </c>
      <c r="C9305" t="s">
        <v>904</v>
      </c>
      <c r="D9305">
        <v>698</v>
      </c>
      <c r="E9305" t="s">
        <v>18</v>
      </c>
      <c r="F9305" t="s">
        <v>16</v>
      </c>
      <c r="G9305">
        <v>38</v>
      </c>
      <c r="H9305">
        <v>1</v>
      </c>
      <c r="I9305">
        <v>171848.38</v>
      </c>
      <c r="J9305">
        <v>1</v>
      </c>
      <c r="K9305">
        <v>0</v>
      </c>
      <c r="L9305">
        <v>0</v>
      </c>
      <c r="M9305">
        <v>16957.45</v>
      </c>
      <c r="N9305">
        <v>0</v>
      </c>
    </row>
    <row r="9306" spans="1:14" x14ac:dyDescent="0.3">
      <c r="A9306">
        <v>9305</v>
      </c>
      <c r="B9306">
        <v>15783589</v>
      </c>
      <c r="C9306" t="s">
        <v>582</v>
      </c>
      <c r="D9306">
        <v>616</v>
      </c>
      <c r="E9306" t="s">
        <v>15</v>
      </c>
      <c r="F9306" t="s">
        <v>23</v>
      </c>
      <c r="G9306">
        <v>40</v>
      </c>
      <c r="H9306">
        <v>9</v>
      </c>
      <c r="I9306">
        <v>0</v>
      </c>
      <c r="J9306">
        <v>2</v>
      </c>
      <c r="K9306">
        <v>0</v>
      </c>
      <c r="L9306">
        <v>0</v>
      </c>
      <c r="M9306">
        <v>93717.55</v>
      </c>
      <c r="N9306">
        <v>0</v>
      </c>
    </row>
    <row r="9307" spans="1:14" x14ac:dyDescent="0.3">
      <c r="A9307">
        <v>9306</v>
      </c>
      <c r="B9307">
        <v>15598046</v>
      </c>
      <c r="C9307" t="s">
        <v>783</v>
      </c>
      <c r="D9307">
        <v>662</v>
      </c>
      <c r="E9307" t="s">
        <v>15</v>
      </c>
      <c r="F9307" t="s">
        <v>16</v>
      </c>
      <c r="G9307">
        <v>39</v>
      </c>
      <c r="H9307">
        <v>5</v>
      </c>
      <c r="I9307">
        <v>139562.04999999999</v>
      </c>
      <c r="J9307">
        <v>2</v>
      </c>
      <c r="K9307">
        <v>1</v>
      </c>
      <c r="L9307">
        <v>0</v>
      </c>
      <c r="M9307">
        <v>61636.22</v>
      </c>
      <c r="N9307">
        <v>0</v>
      </c>
    </row>
    <row r="9308" spans="1:14" x14ac:dyDescent="0.3">
      <c r="A9308">
        <v>9307</v>
      </c>
      <c r="B9308">
        <v>15643330</v>
      </c>
      <c r="C9308" t="s">
        <v>393</v>
      </c>
      <c r="D9308">
        <v>594</v>
      </c>
      <c r="E9308" t="s">
        <v>15</v>
      </c>
      <c r="F9308" t="s">
        <v>23</v>
      </c>
      <c r="G9308">
        <v>37</v>
      </c>
      <c r="H9308">
        <v>2</v>
      </c>
      <c r="I9308">
        <v>0</v>
      </c>
      <c r="J9308">
        <v>2</v>
      </c>
      <c r="K9308">
        <v>0</v>
      </c>
      <c r="L9308">
        <v>1</v>
      </c>
      <c r="M9308">
        <v>95864.5</v>
      </c>
      <c r="N9308">
        <v>0</v>
      </c>
    </row>
    <row r="9309" spans="1:14" x14ac:dyDescent="0.3">
      <c r="A9309">
        <v>9308</v>
      </c>
      <c r="B9309">
        <v>15680405</v>
      </c>
      <c r="C9309" t="s">
        <v>633</v>
      </c>
      <c r="D9309">
        <v>685</v>
      </c>
      <c r="E9309" t="s">
        <v>15</v>
      </c>
      <c r="F9309" t="s">
        <v>23</v>
      </c>
      <c r="G9309">
        <v>40</v>
      </c>
      <c r="H9309">
        <v>2</v>
      </c>
      <c r="I9309">
        <v>168001.34</v>
      </c>
      <c r="J9309">
        <v>2</v>
      </c>
      <c r="K9309">
        <v>1</v>
      </c>
      <c r="L9309">
        <v>1</v>
      </c>
      <c r="M9309">
        <v>167400.29</v>
      </c>
      <c r="N9309">
        <v>0</v>
      </c>
    </row>
    <row r="9310" spans="1:14" x14ac:dyDescent="0.3">
      <c r="A9310">
        <v>9309</v>
      </c>
      <c r="B9310">
        <v>15728683</v>
      </c>
      <c r="C9310" t="s">
        <v>54</v>
      </c>
      <c r="D9310">
        <v>742</v>
      </c>
      <c r="E9310" t="s">
        <v>15</v>
      </c>
      <c r="F9310" t="s">
        <v>23</v>
      </c>
      <c r="G9310">
        <v>27</v>
      </c>
      <c r="H9310">
        <v>0</v>
      </c>
      <c r="I9310">
        <v>0</v>
      </c>
      <c r="J9310">
        <v>2</v>
      </c>
      <c r="K9310">
        <v>0</v>
      </c>
      <c r="L9310">
        <v>1</v>
      </c>
      <c r="M9310">
        <v>131534.96</v>
      </c>
      <c r="N9310">
        <v>0</v>
      </c>
    </row>
    <row r="9311" spans="1:14" x14ac:dyDescent="0.3">
      <c r="A9311">
        <v>9310</v>
      </c>
      <c r="B9311">
        <v>15621644</v>
      </c>
      <c r="C9311" t="s">
        <v>500</v>
      </c>
      <c r="D9311">
        <v>678</v>
      </c>
      <c r="E9311" t="s">
        <v>26</v>
      </c>
      <c r="F9311" t="s">
        <v>23</v>
      </c>
      <c r="G9311">
        <v>83</v>
      </c>
      <c r="H9311">
        <v>6</v>
      </c>
      <c r="I9311">
        <v>123356.63</v>
      </c>
      <c r="J9311">
        <v>1</v>
      </c>
      <c r="K9311">
        <v>0</v>
      </c>
      <c r="L9311">
        <v>1</v>
      </c>
      <c r="M9311">
        <v>92934.41</v>
      </c>
      <c r="N9311">
        <v>0</v>
      </c>
    </row>
    <row r="9312" spans="1:14" x14ac:dyDescent="0.3">
      <c r="A9312">
        <v>9311</v>
      </c>
      <c r="B9312">
        <v>15733032</v>
      </c>
      <c r="C9312" t="s">
        <v>2510</v>
      </c>
      <c r="D9312">
        <v>651</v>
      </c>
      <c r="E9312" t="s">
        <v>18</v>
      </c>
      <c r="F9312" t="s">
        <v>23</v>
      </c>
      <c r="G9312">
        <v>47</v>
      </c>
      <c r="H9312">
        <v>2</v>
      </c>
      <c r="I9312">
        <v>0</v>
      </c>
      <c r="J9312">
        <v>2</v>
      </c>
      <c r="K9312">
        <v>1</v>
      </c>
      <c r="L9312">
        <v>1</v>
      </c>
      <c r="M9312">
        <v>119808.64</v>
      </c>
      <c r="N9312">
        <v>0</v>
      </c>
    </row>
    <row r="9313" spans="1:14" x14ac:dyDescent="0.3">
      <c r="A9313">
        <v>9312</v>
      </c>
      <c r="B9313">
        <v>15608381</v>
      </c>
      <c r="C9313" t="s">
        <v>1215</v>
      </c>
      <c r="D9313">
        <v>585</v>
      </c>
      <c r="E9313" t="s">
        <v>26</v>
      </c>
      <c r="F9313" t="s">
        <v>23</v>
      </c>
      <c r="G9313">
        <v>50</v>
      </c>
      <c r="H9313">
        <v>2</v>
      </c>
      <c r="I9313">
        <v>125845.66</v>
      </c>
      <c r="J9313">
        <v>1</v>
      </c>
      <c r="K9313">
        <v>1</v>
      </c>
      <c r="L9313">
        <v>0</v>
      </c>
      <c r="M9313">
        <v>9439.31</v>
      </c>
      <c r="N9313">
        <v>1</v>
      </c>
    </row>
    <row r="9314" spans="1:14" x14ac:dyDescent="0.3">
      <c r="A9314">
        <v>9313</v>
      </c>
      <c r="B9314">
        <v>15658946</v>
      </c>
      <c r="C9314" t="s">
        <v>141</v>
      </c>
      <c r="D9314">
        <v>579</v>
      </c>
      <c r="E9314" t="s">
        <v>26</v>
      </c>
      <c r="F9314" t="s">
        <v>23</v>
      </c>
      <c r="G9314">
        <v>40</v>
      </c>
      <c r="H9314">
        <v>10</v>
      </c>
      <c r="I9314">
        <v>45408.85</v>
      </c>
      <c r="J9314">
        <v>2</v>
      </c>
      <c r="K9314">
        <v>1</v>
      </c>
      <c r="L9314">
        <v>0</v>
      </c>
      <c r="M9314">
        <v>18732.91</v>
      </c>
      <c r="N9314">
        <v>0</v>
      </c>
    </row>
    <row r="9315" spans="1:14" x14ac:dyDescent="0.3">
      <c r="A9315">
        <v>9314</v>
      </c>
      <c r="B9315">
        <v>15757912</v>
      </c>
      <c r="C9315" t="s">
        <v>119</v>
      </c>
      <c r="D9315">
        <v>722</v>
      </c>
      <c r="E9315" t="s">
        <v>26</v>
      </c>
      <c r="F9315" t="s">
        <v>16</v>
      </c>
      <c r="G9315">
        <v>37</v>
      </c>
      <c r="H9315">
        <v>0</v>
      </c>
      <c r="I9315">
        <v>125977.81</v>
      </c>
      <c r="J9315">
        <v>1</v>
      </c>
      <c r="K9315">
        <v>0</v>
      </c>
      <c r="L9315">
        <v>0</v>
      </c>
      <c r="M9315">
        <v>160162.42000000001</v>
      </c>
      <c r="N9315">
        <v>0</v>
      </c>
    </row>
    <row r="9316" spans="1:14" x14ac:dyDescent="0.3">
      <c r="A9316">
        <v>9315</v>
      </c>
      <c r="B9316">
        <v>15645371</v>
      </c>
      <c r="C9316" t="s">
        <v>58</v>
      </c>
      <c r="D9316">
        <v>613</v>
      </c>
      <c r="E9316" t="s">
        <v>26</v>
      </c>
      <c r="F9316" t="s">
        <v>16</v>
      </c>
      <c r="G9316">
        <v>51</v>
      </c>
      <c r="H9316">
        <v>7</v>
      </c>
      <c r="I9316">
        <v>147262.10999999999</v>
      </c>
      <c r="J9316">
        <v>1</v>
      </c>
      <c r="K9316">
        <v>1</v>
      </c>
      <c r="L9316">
        <v>1</v>
      </c>
      <c r="M9316">
        <v>53630.9</v>
      </c>
      <c r="N9316">
        <v>1</v>
      </c>
    </row>
    <row r="9317" spans="1:14" x14ac:dyDescent="0.3">
      <c r="A9317">
        <v>9316</v>
      </c>
      <c r="B9317">
        <v>15653110</v>
      </c>
      <c r="C9317" t="s">
        <v>498</v>
      </c>
      <c r="D9317">
        <v>694</v>
      </c>
      <c r="E9317" t="s">
        <v>15</v>
      </c>
      <c r="F9317" t="s">
        <v>23</v>
      </c>
      <c r="G9317">
        <v>42</v>
      </c>
      <c r="H9317">
        <v>8</v>
      </c>
      <c r="I9317">
        <v>133767.19</v>
      </c>
      <c r="J9317">
        <v>1</v>
      </c>
      <c r="K9317">
        <v>1</v>
      </c>
      <c r="L9317">
        <v>0</v>
      </c>
      <c r="M9317">
        <v>36405.21</v>
      </c>
      <c r="N9317">
        <v>0</v>
      </c>
    </row>
    <row r="9318" spans="1:14" x14ac:dyDescent="0.3">
      <c r="A9318">
        <v>9317</v>
      </c>
      <c r="B9318">
        <v>15766355</v>
      </c>
      <c r="C9318" t="s">
        <v>410</v>
      </c>
      <c r="D9318">
        <v>550</v>
      </c>
      <c r="E9318" t="s">
        <v>26</v>
      </c>
      <c r="F9318" t="s">
        <v>23</v>
      </c>
      <c r="G9318">
        <v>49</v>
      </c>
      <c r="H9318">
        <v>0</v>
      </c>
      <c r="I9318">
        <v>108806.96</v>
      </c>
      <c r="J9318">
        <v>3</v>
      </c>
      <c r="K9318">
        <v>1</v>
      </c>
      <c r="L9318">
        <v>0</v>
      </c>
      <c r="M9318">
        <v>61446.92</v>
      </c>
      <c r="N9318">
        <v>1</v>
      </c>
    </row>
    <row r="9319" spans="1:14" x14ac:dyDescent="0.3">
      <c r="A9319">
        <v>9318</v>
      </c>
      <c r="B9319">
        <v>15585249</v>
      </c>
      <c r="C9319" t="s">
        <v>812</v>
      </c>
      <c r="D9319">
        <v>741</v>
      </c>
      <c r="E9319" t="s">
        <v>15</v>
      </c>
      <c r="F9319" t="s">
        <v>23</v>
      </c>
      <c r="G9319">
        <v>42</v>
      </c>
      <c r="H9319">
        <v>6</v>
      </c>
      <c r="I9319">
        <v>106036.52</v>
      </c>
      <c r="J9319">
        <v>1</v>
      </c>
      <c r="K9319">
        <v>1</v>
      </c>
      <c r="L9319">
        <v>0</v>
      </c>
      <c r="M9319">
        <v>194686.78</v>
      </c>
      <c r="N9319">
        <v>1</v>
      </c>
    </row>
    <row r="9320" spans="1:14" x14ac:dyDescent="0.3">
      <c r="A9320">
        <v>9319</v>
      </c>
      <c r="B9320">
        <v>15611786</v>
      </c>
      <c r="C9320" t="s">
        <v>1838</v>
      </c>
      <c r="D9320">
        <v>668</v>
      </c>
      <c r="E9320" t="s">
        <v>18</v>
      </c>
      <c r="F9320" t="s">
        <v>16</v>
      </c>
      <c r="G9320">
        <v>69</v>
      </c>
      <c r="H9320">
        <v>9</v>
      </c>
      <c r="I9320">
        <v>0</v>
      </c>
      <c r="J9320">
        <v>1</v>
      </c>
      <c r="K9320">
        <v>0</v>
      </c>
      <c r="L9320">
        <v>1</v>
      </c>
      <c r="M9320">
        <v>134483.07</v>
      </c>
      <c r="N9320">
        <v>0</v>
      </c>
    </row>
    <row r="9321" spans="1:14" x14ac:dyDescent="0.3">
      <c r="A9321">
        <v>9320</v>
      </c>
      <c r="B9321">
        <v>15575486</v>
      </c>
      <c r="C9321" t="s">
        <v>665</v>
      </c>
      <c r="D9321">
        <v>529</v>
      </c>
      <c r="E9321" t="s">
        <v>15</v>
      </c>
      <c r="F9321" t="s">
        <v>16</v>
      </c>
      <c r="G9321">
        <v>27</v>
      </c>
      <c r="H9321">
        <v>1</v>
      </c>
      <c r="I9321">
        <v>0</v>
      </c>
      <c r="J9321">
        <v>2</v>
      </c>
      <c r="K9321">
        <v>1</v>
      </c>
      <c r="L9321">
        <v>1</v>
      </c>
      <c r="M9321">
        <v>37769.980000000003</v>
      </c>
      <c r="N9321">
        <v>0</v>
      </c>
    </row>
    <row r="9322" spans="1:14" x14ac:dyDescent="0.3">
      <c r="A9322">
        <v>9321</v>
      </c>
      <c r="B9322">
        <v>15780215</v>
      </c>
      <c r="C9322" t="s">
        <v>1693</v>
      </c>
      <c r="D9322">
        <v>636</v>
      </c>
      <c r="E9322" t="s">
        <v>15</v>
      </c>
      <c r="F9322" t="s">
        <v>23</v>
      </c>
      <c r="G9322">
        <v>31</v>
      </c>
      <c r="H9322">
        <v>6</v>
      </c>
      <c r="I9322">
        <v>0</v>
      </c>
      <c r="J9322">
        <v>2</v>
      </c>
      <c r="K9322">
        <v>1</v>
      </c>
      <c r="L9322">
        <v>1</v>
      </c>
      <c r="M9322">
        <v>2382.61</v>
      </c>
      <c r="N9322">
        <v>0</v>
      </c>
    </row>
    <row r="9323" spans="1:14" x14ac:dyDescent="0.3">
      <c r="A9323">
        <v>9322</v>
      </c>
      <c r="B9323">
        <v>15686099</v>
      </c>
      <c r="C9323" t="s">
        <v>2854</v>
      </c>
      <c r="D9323">
        <v>563</v>
      </c>
      <c r="E9323" t="s">
        <v>18</v>
      </c>
      <c r="F9323" t="s">
        <v>23</v>
      </c>
      <c r="G9323">
        <v>61</v>
      </c>
      <c r="H9323">
        <v>1</v>
      </c>
      <c r="I9323">
        <v>82182.100000000006</v>
      </c>
      <c r="J9323">
        <v>1</v>
      </c>
      <c r="K9323">
        <v>1</v>
      </c>
      <c r="L9323">
        <v>0</v>
      </c>
      <c r="M9323">
        <v>106826.92</v>
      </c>
      <c r="N9323">
        <v>1</v>
      </c>
    </row>
    <row r="9324" spans="1:14" x14ac:dyDescent="0.3">
      <c r="A9324">
        <v>9323</v>
      </c>
      <c r="B9324">
        <v>15739042</v>
      </c>
      <c r="C9324" t="s">
        <v>1262</v>
      </c>
      <c r="D9324">
        <v>767</v>
      </c>
      <c r="E9324" t="s">
        <v>15</v>
      </c>
      <c r="F9324" t="s">
        <v>16</v>
      </c>
      <c r="G9324">
        <v>35</v>
      </c>
      <c r="H9324">
        <v>9</v>
      </c>
      <c r="I9324">
        <v>0</v>
      </c>
      <c r="J9324">
        <v>2</v>
      </c>
      <c r="K9324">
        <v>1</v>
      </c>
      <c r="L9324">
        <v>0</v>
      </c>
      <c r="M9324">
        <v>39511.61</v>
      </c>
      <c r="N9324">
        <v>0</v>
      </c>
    </row>
    <row r="9325" spans="1:14" x14ac:dyDescent="0.3">
      <c r="A9325">
        <v>9324</v>
      </c>
      <c r="B9325">
        <v>15815316</v>
      </c>
      <c r="C9325" t="s">
        <v>136</v>
      </c>
      <c r="D9325">
        <v>644</v>
      </c>
      <c r="E9325" t="s">
        <v>15</v>
      </c>
      <c r="F9325" t="s">
        <v>23</v>
      </c>
      <c r="G9325">
        <v>50</v>
      </c>
      <c r="H9325">
        <v>9</v>
      </c>
      <c r="I9325">
        <v>76817</v>
      </c>
      <c r="J9325">
        <v>4</v>
      </c>
      <c r="K9325">
        <v>1</v>
      </c>
      <c r="L9325">
        <v>0</v>
      </c>
      <c r="M9325">
        <v>196371.13</v>
      </c>
      <c r="N9325">
        <v>1</v>
      </c>
    </row>
    <row r="9326" spans="1:14" x14ac:dyDescent="0.3">
      <c r="A9326">
        <v>9325</v>
      </c>
      <c r="B9326">
        <v>15778489</v>
      </c>
      <c r="C9326" t="s">
        <v>2314</v>
      </c>
      <c r="D9326">
        <v>780</v>
      </c>
      <c r="E9326" t="s">
        <v>26</v>
      </c>
      <c r="F9326" t="s">
        <v>23</v>
      </c>
      <c r="G9326">
        <v>71</v>
      </c>
      <c r="H9326">
        <v>9</v>
      </c>
      <c r="I9326">
        <v>142550.25</v>
      </c>
      <c r="J9326">
        <v>2</v>
      </c>
      <c r="K9326">
        <v>1</v>
      </c>
      <c r="L9326">
        <v>1</v>
      </c>
      <c r="M9326">
        <v>122506.78</v>
      </c>
      <c r="N9326">
        <v>0</v>
      </c>
    </row>
    <row r="9327" spans="1:14" x14ac:dyDescent="0.3">
      <c r="A9327">
        <v>9326</v>
      </c>
      <c r="B9327">
        <v>15786389</v>
      </c>
      <c r="C9327" t="s">
        <v>285</v>
      </c>
      <c r="D9327">
        <v>635</v>
      </c>
      <c r="E9327" t="s">
        <v>18</v>
      </c>
      <c r="F9327" t="s">
        <v>16</v>
      </c>
      <c r="G9327">
        <v>41</v>
      </c>
      <c r="H9327">
        <v>10</v>
      </c>
      <c r="I9327">
        <v>0</v>
      </c>
      <c r="J9327">
        <v>2</v>
      </c>
      <c r="K9327">
        <v>1</v>
      </c>
      <c r="L9327">
        <v>1</v>
      </c>
      <c r="M9327">
        <v>61994.2</v>
      </c>
      <c r="N9327">
        <v>0</v>
      </c>
    </row>
    <row r="9328" spans="1:14" x14ac:dyDescent="0.3">
      <c r="A9328">
        <v>9327</v>
      </c>
      <c r="B9328">
        <v>15601787</v>
      </c>
      <c r="C9328" t="s">
        <v>353</v>
      </c>
      <c r="D9328">
        <v>641</v>
      </c>
      <c r="E9328" t="s">
        <v>26</v>
      </c>
      <c r="F9328" t="s">
        <v>23</v>
      </c>
      <c r="G9328">
        <v>35</v>
      </c>
      <c r="H9328">
        <v>2</v>
      </c>
      <c r="I9328">
        <v>103711.56</v>
      </c>
      <c r="J9328">
        <v>1</v>
      </c>
      <c r="K9328">
        <v>0</v>
      </c>
      <c r="L9328">
        <v>1</v>
      </c>
      <c r="M9328">
        <v>192464.21</v>
      </c>
      <c r="N9328">
        <v>1</v>
      </c>
    </row>
    <row r="9329" spans="1:14" x14ac:dyDescent="0.3">
      <c r="A9329">
        <v>9328</v>
      </c>
      <c r="B9329">
        <v>15624715</v>
      </c>
      <c r="C9329" t="s">
        <v>149</v>
      </c>
      <c r="D9329">
        <v>593</v>
      </c>
      <c r="E9329" t="s">
        <v>18</v>
      </c>
      <c r="F9329" t="s">
        <v>16</v>
      </c>
      <c r="G9329">
        <v>40</v>
      </c>
      <c r="H9329">
        <v>2</v>
      </c>
      <c r="I9329">
        <v>0</v>
      </c>
      <c r="J9329">
        <v>1</v>
      </c>
      <c r="K9329">
        <v>1</v>
      </c>
      <c r="L9329">
        <v>1</v>
      </c>
      <c r="M9329">
        <v>5194.95</v>
      </c>
      <c r="N9329">
        <v>0</v>
      </c>
    </row>
    <row r="9330" spans="1:14" x14ac:dyDescent="0.3">
      <c r="A9330">
        <v>9329</v>
      </c>
      <c r="B9330">
        <v>15763093</v>
      </c>
      <c r="C9330" t="s">
        <v>564</v>
      </c>
      <c r="D9330">
        <v>540</v>
      </c>
      <c r="E9330" t="s">
        <v>26</v>
      </c>
      <c r="F9330" t="s">
        <v>16</v>
      </c>
      <c r="G9330">
        <v>35</v>
      </c>
      <c r="H9330">
        <v>7</v>
      </c>
      <c r="I9330">
        <v>128369.75</v>
      </c>
      <c r="J9330">
        <v>2</v>
      </c>
      <c r="K9330">
        <v>1</v>
      </c>
      <c r="L9330">
        <v>0</v>
      </c>
      <c r="M9330">
        <v>198256.15</v>
      </c>
      <c r="N9330">
        <v>0</v>
      </c>
    </row>
    <row r="9331" spans="1:14" x14ac:dyDescent="0.3">
      <c r="A9331">
        <v>9330</v>
      </c>
      <c r="B9331">
        <v>15572073</v>
      </c>
      <c r="C9331" t="s">
        <v>254</v>
      </c>
      <c r="D9331">
        <v>663</v>
      </c>
      <c r="E9331" t="s">
        <v>18</v>
      </c>
      <c r="F9331" t="s">
        <v>23</v>
      </c>
      <c r="G9331">
        <v>35</v>
      </c>
      <c r="H9331">
        <v>5</v>
      </c>
      <c r="I9331">
        <v>0</v>
      </c>
      <c r="J9331">
        <v>2</v>
      </c>
      <c r="K9331">
        <v>1</v>
      </c>
      <c r="L9331">
        <v>1</v>
      </c>
      <c r="M9331">
        <v>62634.94</v>
      </c>
      <c r="N9331">
        <v>0</v>
      </c>
    </row>
    <row r="9332" spans="1:14" x14ac:dyDescent="0.3">
      <c r="A9332">
        <v>9331</v>
      </c>
      <c r="B9332">
        <v>15780256</v>
      </c>
      <c r="C9332" t="s">
        <v>2855</v>
      </c>
      <c r="D9332">
        <v>630</v>
      </c>
      <c r="E9332" t="s">
        <v>15</v>
      </c>
      <c r="F9332" t="s">
        <v>23</v>
      </c>
      <c r="G9332">
        <v>34</v>
      </c>
      <c r="H9332">
        <v>9</v>
      </c>
      <c r="I9332">
        <v>0</v>
      </c>
      <c r="J9332">
        <v>2</v>
      </c>
      <c r="K9332">
        <v>1</v>
      </c>
      <c r="L9332">
        <v>1</v>
      </c>
      <c r="M9332">
        <v>114006.35</v>
      </c>
      <c r="N9332">
        <v>0</v>
      </c>
    </row>
    <row r="9333" spans="1:14" x14ac:dyDescent="0.3">
      <c r="A9333">
        <v>9332</v>
      </c>
      <c r="B9333">
        <v>15659305</v>
      </c>
      <c r="C9333" t="s">
        <v>2856</v>
      </c>
      <c r="D9333">
        <v>605</v>
      </c>
      <c r="E9333" t="s">
        <v>26</v>
      </c>
      <c r="F9333" t="s">
        <v>23</v>
      </c>
      <c r="G9333">
        <v>19</v>
      </c>
      <c r="H9333">
        <v>8</v>
      </c>
      <c r="I9333">
        <v>166133.28</v>
      </c>
      <c r="J9333">
        <v>1</v>
      </c>
      <c r="K9333">
        <v>1</v>
      </c>
      <c r="L9333">
        <v>1</v>
      </c>
      <c r="M9333">
        <v>107994.99</v>
      </c>
      <c r="N9333">
        <v>0</v>
      </c>
    </row>
    <row r="9334" spans="1:14" x14ac:dyDescent="0.3">
      <c r="A9334">
        <v>9333</v>
      </c>
      <c r="B9334">
        <v>15638882</v>
      </c>
      <c r="C9334" t="s">
        <v>2857</v>
      </c>
      <c r="D9334">
        <v>710</v>
      </c>
      <c r="E9334" t="s">
        <v>26</v>
      </c>
      <c r="F9334" t="s">
        <v>16</v>
      </c>
      <c r="G9334">
        <v>62</v>
      </c>
      <c r="H9334">
        <v>9</v>
      </c>
      <c r="I9334">
        <v>148214.35999999999</v>
      </c>
      <c r="J9334">
        <v>1</v>
      </c>
      <c r="K9334">
        <v>1</v>
      </c>
      <c r="L9334">
        <v>0</v>
      </c>
      <c r="M9334">
        <v>48571.14</v>
      </c>
      <c r="N9334">
        <v>1</v>
      </c>
    </row>
    <row r="9335" spans="1:14" x14ac:dyDescent="0.3">
      <c r="A9335">
        <v>9334</v>
      </c>
      <c r="B9335">
        <v>15714680</v>
      </c>
      <c r="C9335" t="s">
        <v>63</v>
      </c>
      <c r="D9335">
        <v>755</v>
      </c>
      <c r="E9335" t="s">
        <v>15</v>
      </c>
      <c r="F9335" t="s">
        <v>16</v>
      </c>
      <c r="G9335">
        <v>78</v>
      </c>
      <c r="H9335">
        <v>5</v>
      </c>
      <c r="I9335">
        <v>121206.96</v>
      </c>
      <c r="J9335">
        <v>1</v>
      </c>
      <c r="K9335">
        <v>1</v>
      </c>
      <c r="L9335">
        <v>1</v>
      </c>
      <c r="M9335">
        <v>76016.490000000005</v>
      </c>
      <c r="N9335">
        <v>0</v>
      </c>
    </row>
    <row r="9336" spans="1:14" x14ac:dyDescent="0.3">
      <c r="A9336">
        <v>9335</v>
      </c>
      <c r="B9336">
        <v>15777217</v>
      </c>
      <c r="C9336" t="s">
        <v>1366</v>
      </c>
      <c r="D9336">
        <v>641</v>
      </c>
      <c r="E9336" t="s">
        <v>18</v>
      </c>
      <c r="F9336" t="s">
        <v>23</v>
      </c>
      <c r="G9336">
        <v>25</v>
      </c>
      <c r="H9336">
        <v>10</v>
      </c>
      <c r="I9336">
        <v>0</v>
      </c>
      <c r="J9336">
        <v>2</v>
      </c>
      <c r="K9336">
        <v>1</v>
      </c>
      <c r="L9336">
        <v>1</v>
      </c>
      <c r="M9336">
        <v>180808.39</v>
      </c>
      <c r="N9336">
        <v>0</v>
      </c>
    </row>
    <row r="9337" spans="1:14" x14ac:dyDescent="0.3">
      <c r="A9337">
        <v>9336</v>
      </c>
      <c r="B9337">
        <v>15739123</v>
      </c>
      <c r="C9337" t="s">
        <v>1594</v>
      </c>
      <c r="D9337">
        <v>737</v>
      </c>
      <c r="E9337" t="s">
        <v>26</v>
      </c>
      <c r="F9337" t="s">
        <v>23</v>
      </c>
      <c r="G9337">
        <v>50</v>
      </c>
      <c r="H9337">
        <v>4</v>
      </c>
      <c r="I9337">
        <v>127552.85</v>
      </c>
      <c r="J9337">
        <v>2</v>
      </c>
      <c r="K9337">
        <v>1</v>
      </c>
      <c r="L9337">
        <v>0</v>
      </c>
      <c r="M9337">
        <v>4225.1099999999997</v>
      </c>
      <c r="N9337">
        <v>0</v>
      </c>
    </row>
    <row r="9338" spans="1:14" x14ac:dyDescent="0.3">
      <c r="A9338">
        <v>9337</v>
      </c>
      <c r="B9338">
        <v>15594450</v>
      </c>
      <c r="C9338" t="s">
        <v>1700</v>
      </c>
      <c r="D9338">
        <v>695</v>
      </c>
      <c r="E9338" t="s">
        <v>15</v>
      </c>
      <c r="F9338" t="s">
        <v>23</v>
      </c>
      <c r="G9338">
        <v>49</v>
      </c>
      <c r="H9338">
        <v>9</v>
      </c>
      <c r="I9338">
        <v>159458.53</v>
      </c>
      <c r="J9338">
        <v>1</v>
      </c>
      <c r="K9338">
        <v>1</v>
      </c>
      <c r="L9338">
        <v>0</v>
      </c>
      <c r="M9338">
        <v>135841.35</v>
      </c>
      <c r="N9338">
        <v>0</v>
      </c>
    </row>
    <row r="9339" spans="1:14" x14ac:dyDescent="0.3">
      <c r="A9339">
        <v>9338</v>
      </c>
      <c r="B9339">
        <v>15797751</v>
      </c>
      <c r="C9339" t="s">
        <v>365</v>
      </c>
      <c r="D9339">
        <v>466</v>
      </c>
      <c r="E9339" t="s">
        <v>26</v>
      </c>
      <c r="F9339" t="s">
        <v>16</v>
      </c>
      <c r="G9339">
        <v>47</v>
      </c>
      <c r="H9339">
        <v>5</v>
      </c>
      <c r="I9339">
        <v>102085.72</v>
      </c>
      <c r="J9339">
        <v>1</v>
      </c>
      <c r="K9339">
        <v>1</v>
      </c>
      <c r="L9339">
        <v>1</v>
      </c>
      <c r="M9339">
        <v>183536.24</v>
      </c>
      <c r="N9339">
        <v>1</v>
      </c>
    </row>
    <row r="9340" spans="1:14" x14ac:dyDescent="0.3">
      <c r="A9340">
        <v>9339</v>
      </c>
      <c r="B9340">
        <v>15691543</v>
      </c>
      <c r="C9340" t="s">
        <v>2858</v>
      </c>
      <c r="D9340">
        <v>558</v>
      </c>
      <c r="E9340" t="s">
        <v>26</v>
      </c>
      <c r="F9340" t="s">
        <v>23</v>
      </c>
      <c r="G9340">
        <v>58</v>
      </c>
      <c r="H9340">
        <v>2</v>
      </c>
      <c r="I9340">
        <v>142537.18</v>
      </c>
      <c r="J9340">
        <v>1</v>
      </c>
      <c r="K9340">
        <v>1</v>
      </c>
      <c r="L9340">
        <v>1</v>
      </c>
      <c r="M9340">
        <v>88791.83</v>
      </c>
      <c r="N9340">
        <v>0</v>
      </c>
    </row>
    <row r="9341" spans="1:14" x14ac:dyDescent="0.3">
      <c r="A9341">
        <v>9340</v>
      </c>
      <c r="B9341">
        <v>15722845</v>
      </c>
      <c r="C9341" t="s">
        <v>2859</v>
      </c>
      <c r="D9341">
        <v>665</v>
      </c>
      <c r="E9341" t="s">
        <v>18</v>
      </c>
      <c r="F9341" t="s">
        <v>23</v>
      </c>
      <c r="G9341">
        <v>29</v>
      </c>
      <c r="H9341">
        <v>1</v>
      </c>
      <c r="I9341">
        <v>182781.74</v>
      </c>
      <c r="J9341">
        <v>2</v>
      </c>
      <c r="K9341">
        <v>1</v>
      </c>
      <c r="L9341">
        <v>1</v>
      </c>
      <c r="M9341">
        <v>63732.9</v>
      </c>
      <c r="N9341">
        <v>0</v>
      </c>
    </row>
    <row r="9342" spans="1:14" x14ac:dyDescent="0.3">
      <c r="A9342">
        <v>9341</v>
      </c>
      <c r="B9342">
        <v>15605804</v>
      </c>
      <c r="C9342" t="s">
        <v>55</v>
      </c>
      <c r="D9342">
        <v>737</v>
      </c>
      <c r="E9342" t="s">
        <v>15</v>
      </c>
      <c r="F9342" t="s">
        <v>23</v>
      </c>
      <c r="G9342">
        <v>45</v>
      </c>
      <c r="H9342">
        <v>10</v>
      </c>
      <c r="I9342">
        <v>0</v>
      </c>
      <c r="J9342">
        <v>2</v>
      </c>
      <c r="K9342">
        <v>1</v>
      </c>
      <c r="L9342">
        <v>0</v>
      </c>
      <c r="M9342">
        <v>1364.54</v>
      </c>
      <c r="N9342">
        <v>0</v>
      </c>
    </row>
    <row r="9343" spans="1:14" x14ac:dyDescent="0.3">
      <c r="A9343">
        <v>9342</v>
      </c>
      <c r="B9343">
        <v>15702061</v>
      </c>
      <c r="C9343" t="s">
        <v>392</v>
      </c>
      <c r="D9343">
        <v>654</v>
      </c>
      <c r="E9343" t="s">
        <v>15</v>
      </c>
      <c r="F9343" t="s">
        <v>23</v>
      </c>
      <c r="G9343">
        <v>29</v>
      </c>
      <c r="H9343">
        <v>7</v>
      </c>
      <c r="I9343">
        <v>0</v>
      </c>
      <c r="J9343">
        <v>2</v>
      </c>
      <c r="K9343">
        <v>1</v>
      </c>
      <c r="L9343">
        <v>1</v>
      </c>
      <c r="M9343">
        <v>149184.15</v>
      </c>
      <c r="N9343">
        <v>0</v>
      </c>
    </row>
    <row r="9344" spans="1:14" x14ac:dyDescent="0.3">
      <c r="A9344">
        <v>9343</v>
      </c>
      <c r="B9344">
        <v>15694321</v>
      </c>
      <c r="C9344" t="s">
        <v>783</v>
      </c>
      <c r="D9344">
        <v>619</v>
      </c>
      <c r="E9344" t="s">
        <v>15</v>
      </c>
      <c r="F9344" t="s">
        <v>16</v>
      </c>
      <c r="G9344">
        <v>28</v>
      </c>
      <c r="H9344">
        <v>3</v>
      </c>
      <c r="I9344">
        <v>0</v>
      </c>
      <c r="J9344">
        <v>2</v>
      </c>
      <c r="K9344">
        <v>1</v>
      </c>
      <c r="L9344">
        <v>0</v>
      </c>
      <c r="M9344">
        <v>53394.12</v>
      </c>
      <c r="N9344">
        <v>0</v>
      </c>
    </row>
    <row r="9345" spans="1:14" x14ac:dyDescent="0.3">
      <c r="A9345">
        <v>9344</v>
      </c>
      <c r="B9345">
        <v>15798749</v>
      </c>
      <c r="C9345" t="s">
        <v>280</v>
      </c>
      <c r="D9345">
        <v>845</v>
      </c>
      <c r="E9345" t="s">
        <v>26</v>
      </c>
      <c r="F9345" t="s">
        <v>16</v>
      </c>
      <c r="G9345">
        <v>43</v>
      </c>
      <c r="H9345">
        <v>3</v>
      </c>
      <c r="I9345">
        <v>152063.59</v>
      </c>
      <c r="J9345">
        <v>2</v>
      </c>
      <c r="K9345">
        <v>1</v>
      </c>
      <c r="L9345">
        <v>0</v>
      </c>
      <c r="M9345">
        <v>97910.06</v>
      </c>
      <c r="N9345">
        <v>0</v>
      </c>
    </row>
    <row r="9346" spans="1:14" x14ac:dyDescent="0.3">
      <c r="A9346">
        <v>9345</v>
      </c>
      <c r="B9346">
        <v>15720050</v>
      </c>
      <c r="C9346" t="s">
        <v>2105</v>
      </c>
      <c r="D9346">
        <v>727</v>
      </c>
      <c r="E9346" t="s">
        <v>15</v>
      </c>
      <c r="F9346" t="s">
        <v>16</v>
      </c>
      <c r="G9346">
        <v>28</v>
      </c>
      <c r="H9346">
        <v>2</v>
      </c>
      <c r="I9346">
        <v>110997.75999999999</v>
      </c>
      <c r="J9346">
        <v>1</v>
      </c>
      <c r="K9346">
        <v>1</v>
      </c>
      <c r="L9346">
        <v>0</v>
      </c>
      <c r="M9346">
        <v>101433.76</v>
      </c>
      <c r="N9346">
        <v>0</v>
      </c>
    </row>
    <row r="9347" spans="1:14" x14ac:dyDescent="0.3">
      <c r="A9347">
        <v>9346</v>
      </c>
      <c r="B9347">
        <v>15758048</v>
      </c>
      <c r="C9347" t="s">
        <v>1057</v>
      </c>
      <c r="D9347">
        <v>582</v>
      </c>
      <c r="E9347" t="s">
        <v>15</v>
      </c>
      <c r="F9347" t="s">
        <v>23</v>
      </c>
      <c r="G9347">
        <v>50</v>
      </c>
      <c r="H9347">
        <v>2</v>
      </c>
      <c r="I9347">
        <v>148942</v>
      </c>
      <c r="J9347">
        <v>1</v>
      </c>
      <c r="K9347">
        <v>1</v>
      </c>
      <c r="L9347">
        <v>1</v>
      </c>
      <c r="M9347">
        <v>116944.3</v>
      </c>
      <c r="N9347">
        <v>0</v>
      </c>
    </row>
    <row r="9348" spans="1:14" x14ac:dyDescent="0.3">
      <c r="A9348">
        <v>9347</v>
      </c>
      <c r="B9348">
        <v>15805681</v>
      </c>
      <c r="C9348" t="s">
        <v>1421</v>
      </c>
      <c r="D9348">
        <v>716</v>
      </c>
      <c r="E9348" t="s">
        <v>15</v>
      </c>
      <c r="F9348" t="s">
        <v>23</v>
      </c>
      <c r="G9348">
        <v>41</v>
      </c>
      <c r="H9348">
        <v>9</v>
      </c>
      <c r="I9348">
        <v>0</v>
      </c>
      <c r="J9348">
        <v>1</v>
      </c>
      <c r="K9348">
        <v>1</v>
      </c>
      <c r="L9348">
        <v>1</v>
      </c>
      <c r="M9348">
        <v>113267.48</v>
      </c>
      <c r="N9348">
        <v>0</v>
      </c>
    </row>
    <row r="9349" spans="1:14" x14ac:dyDescent="0.3">
      <c r="A9349">
        <v>9348</v>
      </c>
      <c r="B9349">
        <v>15802809</v>
      </c>
      <c r="C9349" t="s">
        <v>2860</v>
      </c>
      <c r="D9349">
        <v>660</v>
      </c>
      <c r="E9349" t="s">
        <v>18</v>
      </c>
      <c r="F9349" t="s">
        <v>16</v>
      </c>
      <c r="G9349">
        <v>36</v>
      </c>
      <c r="H9349">
        <v>0</v>
      </c>
      <c r="I9349">
        <v>84438.57</v>
      </c>
      <c r="J9349">
        <v>1</v>
      </c>
      <c r="K9349">
        <v>1</v>
      </c>
      <c r="L9349">
        <v>1</v>
      </c>
      <c r="M9349">
        <v>181449.51</v>
      </c>
      <c r="N9349">
        <v>0</v>
      </c>
    </row>
    <row r="9350" spans="1:14" x14ac:dyDescent="0.3">
      <c r="A9350">
        <v>9349</v>
      </c>
      <c r="B9350">
        <v>15807239</v>
      </c>
      <c r="C9350" t="s">
        <v>307</v>
      </c>
      <c r="D9350">
        <v>664</v>
      </c>
      <c r="E9350" t="s">
        <v>15</v>
      </c>
      <c r="F9350" t="s">
        <v>16</v>
      </c>
      <c r="G9350">
        <v>34</v>
      </c>
      <c r="H9350">
        <v>7</v>
      </c>
      <c r="I9350">
        <v>93920.47</v>
      </c>
      <c r="J9350">
        <v>1</v>
      </c>
      <c r="K9350">
        <v>0</v>
      </c>
      <c r="L9350">
        <v>0</v>
      </c>
      <c r="M9350">
        <v>179913.98</v>
      </c>
      <c r="N9350">
        <v>0</v>
      </c>
    </row>
    <row r="9351" spans="1:14" x14ac:dyDescent="0.3">
      <c r="A9351">
        <v>9350</v>
      </c>
      <c r="B9351">
        <v>15749093</v>
      </c>
      <c r="C9351" t="s">
        <v>1250</v>
      </c>
      <c r="D9351">
        <v>801</v>
      </c>
      <c r="E9351" t="s">
        <v>15</v>
      </c>
      <c r="F9351" t="s">
        <v>23</v>
      </c>
      <c r="G9351">
        <v>43</v>
      </c>
      <c r="H9351">
        <v>4</v>
      </c>
      <c r="I9351">
        <v>158713.07999999999</v>
      </c>
      <c r="J9351">
        <v>2</v>
      </c>
      <c r="K9351">
        <v>0</v>
      </c>
      <c r="L9351">
        <v>0</v>
      </c>
      <c r="M9351">
        <v>98586.14</v>
      </c>
      <c r="N9351">
        <v>0</v>
      </c>
    </row>
    <row r="9352" spans="1:14" x14ac:dyDescent="0.3">
      <c r="A9352">
        <v>9351</v>
      </c>
      <c r="B9352">
        <v>15689344</v>
      </c>
      <c r="C9352" t="s">
        <v>2792</v>
      </c>
      <c r="D9352">
        <v>615</v>
      </c>
      <c r="E9352" t="s">
        <v>18</v>
      </c>
      <c r="F9352" t="s">
        <v>23</v>
      </c>
      <c r="G9352">
        <v>42</v>
      </c>
      <c r="H9352">
        <v>4</v>
      </c>
      <c r="I9352">
        <v>0</v>
      </c>
      <c r="J9352">
        <v>3</v>
      </c>
      <c r="K9352">
        <v>0</v>
      </c>
      <c r="L9352">
        <v>1</v>
      </c>
      <c r="M9352">
        <v>120321.09</v>
      </c>
      <c r="N9352">
        <v>0</v>
      </c>
    </row>
    <row r="9353" spans="1:14" x14ac:dyDescent="0.3">
      <c r="A9353">
        <v>9352</v>
      </c>
      <c r="B9353">
        <v>15606076</v>
      </c>
      <c r="C9353" t="s">
        <v>815</v>
      </c>
      <c r="D9353">
        <v>718</v>
      </c>
      <c r="E9353" t="s">
        <v>26</v>
      </c>
      <c r="F9353" t="s">
        <v>23</v>
      </c>
      <c r="G9353">
        <v>63</v>
      </c>
      <c r="H9353">
        <v>7</v>
      </c>
      <c r="I9353">
        <v>123204.88</v>
      </c>
      <c r="J9353">
        <v>1</v>
      </c>
      <c r="K9353">
        <v>1</v>
      </c>
      <c r="L9353">
        <v>1</v>
      </c>
      <c r="M9353">
        <v>100538.8</v>
      </c>
      <c r="N9353">
        <v>0</v>
      </c>
    </row>
    <row r="9354" spans="1:14" x14ac:dyDescent="0.3">
      <c r="A9354">
        <v>9353</v>
      </c>
      <c r="B9354">
        <v>15610090</v>
      </c>
      <c r="C9354" t="s">
        <v>469</v>
      </c>
      <c r="D9354">
        <v>667</v>
      </c>
      <c r="E9354" t="s">
        <v>15</v>
      </c>
      <c r="F9354" t="s">
        <v>23</v>
      </c>
      <c r="G9354">
        <v>40</v>
      </c>
      <c r="H9354">
        <v>8</v>
      </c>
      <c r="I9354">
        <v>72945.289999999994</v>
      </c>
      <c r="J9354">
        <v>2</v>
      </c>
      <c r="K9354">
        <v>1</v>
      </c>
      <c r="L9354">
        <v>0</v>
      </c>
      <c r="M9354">
        <v>98931.5</v>
      </c>
      <c r="N9354">
        <v>0</v>
      </c>
    </row>
    <row r="9355" spans="1:14" x14ac:dyDescent="0.3">
      <c r="A9355">
        <v>9354</v>
      </c>
      <c r="B9355">
        <v>15693926</v>
      </c>
      <c r="C9355" t="s">
        <v>748</v>
      </c>
      <c r="D9355">
        <v>670</v>
      </c>
      <c r="E9355" t="s">
        <v>18</v>
      </c>
      <c r="F9355" t="s">
        <v>23</v>
      </c>
      <c r="G9355">
        <v>37</v>
      </c>
      <c r="H9355">
        <v>0</v>
      </c>
      <c r="I9355">
        <v>178742.71</v>
      </c>
      <c r="J9355">
        <v>1</v>
      </c>
      <c r="K9355">
        <v>1</v>
      </c>
      <c r="L9355">
        <v>1</v>
      </c>
      <c r="M9355">
        <v>194493.57</v>
      </c>
      <c r="N9355">
        <v>0</v>
      </c>
    </row>
    <row r="9356" spans="1:14" x14ac:dyDescent="0.3">
      <c r="A9356">
        <v>9355</v>
      </c>
      <c r="B9356">
        <v>15791501</v>
      </c>
      <c r="C9356" t="s">
        <v>2483</v>
      </c>
      <c r="D9356">
        <v>590</v>
      </c>
      <c r="E9356" t="s">
        <v>15</v>
      </c>
      <c r="F9356" t="s">
        <v>23</v>
      </c>
      <c r="G9356">
        <v>43</v>
      </c>
      <c r="H9356">
        <v>8</v>
      </c>
      <c r="I9356">
        <v>0</v>
      </c>
      <c r="J9356">
        <v>2</v>
      </c>
      <c r="K9356">
        <v>1</v>
      </c>
      <c r="L9356">
        <v>1</v>
      </c>
      <c r="M9356">
        <v>143628.31</v>
      </c>
      <c r="N9356">
        <v>0</v>
      </c>
    </row>
    <row r="9357" spans="1:14" x14ac:dyDescent="0.3">
      <c r="A9357">
        <v>9356</v>
      </c>
      <c r="B9357">
        <v>15621870</v>
      </c>
      <c r="C9357" t="s">
        <v>179</v>
      </c>
      <c r="D9357">
        <v>739</v>
      </c>
      <c r="E9357" t="s">
        <v>18</v>
      </c>
      <c r="F9357" t="s">
        <v>16</v>
      </c>
      <c r="G9357">
        <v>40</v>
      </c>
      <c r="H9357">
        <v>8</v>
      </c>
      <c r="I9357">
        <v>0</v>
      </c>
      <c r="J9357">
        <v>1</v>
      </c>
      <c r="K9357">
        <v>1</v>
      </c>
      <c r="L9357">
        <v>0</v>
      </c>
      <c r="M9357">
        <v>167030.51</v>
      </c>
      <c r="N9357">
        <v>0</v>
      </c>
    </row>
    <row r="9358" spans="1:14" x14ac:dyDescent="0.3">
      <c r="A9358">
        <v>9357</v>
      </c>
      <c r="B9358">
        <v>15734711</v>
      </c>
      <c r="C9358" t="s">
        <v>517</v>
      </c>
      <c r="D9358">
        <v>373</v>
      </c>
      <c r="E9358" t="s">
        <v>15</v>
      </c>
      <c r="F9358" t="s">
        <v>23</v>
      </c>
      <c r="G9358">
        <v>42</v>
      </c>
      <c r="H9358">
        <v>7</v>
      </c>
      <c r="I9358">
        <v>0</v>
      </c>
      <c r="J9358">
        <v>1</v>
      </c>
      <c r="K9358">
        <v>1</v>
      </c>
      <c r="L9358">
        <v>0</v>
      </c>
      <c r="M9358">
        <v>77786.37</v>
      </c>
      <c r="N9358">
        <v>1</v>
      </c>
    </row>
    <row r="9359" spans="1:14" x14ac:dyDescent="0.3">
      <c r="A9359">
        <v>9358</v>
      </c>
      <c r="B9359">
        <v>15814405</v>
      </c>
      <c r="C9359" t="s">
        <v>455</v>
      </c>
      <c r="D9359">
        <v>418</v>
      </c>
      <c r="E9359" t="s">
        <v>15</v>
      </c>
      <c r="F9359" t="s">
        <v>16</v>
      </c>
      <c r="G9359">
        <v>46</v>
      </c>
      <c r="H9359">
        <v>9</v>
      </c>
      <c r="I9359">
        <v>0</v>
      </c>
      <c r="J9359">
        <v>1</v>
      </c>
      <c r="K9359">
        <v>1</v>
      </c>
      <c r="L9359">
        <v>1</v>
      </c>
      <c r="M9359">
        <v>81014.5</v>
      </c>
      <c r="N9359">
        <v>1</v>
      </c>
    </row>
    <row r="9360" spans="1:14" x14ac:dyDescent="0.3">
      <c r="A9360">
        <v>9359</v>
      </c>
      <c r="B9360">
        <v>15729359</v>
      </c>
      <c r="C9360" t="s">
        <v>534</v>
      </c>
      <c r="D9360">
        <v>837</v>
      </c>
      <c r="E9360" t="s">
        <v>15</v>
      </c>
      <c r="F9360" t="s">
        <v>16</v>
      </c>
      <c r="G9360">
        <v>29</v>
      </c>
      <c r="H9360">
        <v>9</v>
      </c>
      <c r="I9360">
        <v>0</v>
      </c>
      <c r="J9360">
        <v>2</v>
      </c>
      <c r="K9360">
        <v>1</v>
      </c>
      <c r="L9360">
        <v>1</v>
      </c>
      <c r="M9360">
        <v>41866.26</v>
      </c>
      <c r="N9360">
        <v>0</v>
      </c>
    </row>
    <row r="9361" spans="1:14" x14ac:dyDescent="0.3">
      <c r="A9361">
        <v>9360</v>
      </c>
      <c r="B9361">
        <v>15606944</v>
      </c>
      <c r="C9361" t="s">
        <v>545</v>
      </c>
      <c r="D9361">
        <v>645</v>
      </c>
      <c r="E9361" t="s">
        <v>26</v>
      </c>
      <c r="F9361" t="s">
        <v>23</v>
      </c>
      <c r="G9361">
        <v>43</v>
      </c>
      <c r="H9361">
        <v>9</v>
      </c>
      <c r="I9361">
        <v>140121.17000000001</v>
      </c>
      <c r="J9361">
        <v>1</v>
      </c>
      <c r="K9361">
        <v>1</v>
      </c>
      <c r="L9361">
        <v>0</v>
      </c>
      <c r="M9361">
        <v>11302.7</v>
      </c>
      <c r="N9361">
        <v>1</v>
      </c>
    </row>
    <row r="9362" spans="1:14" x14ac:dyDescent="0.3">
      <c r="A9362">
        <v>9361</v>
      </c>
      <c r="B9362">
        <v>15671934</v>
      </c>
      <c r="C9362" t="s">
        <v>2861</v>
      </c>
      <c r="D9362">
        <v>552</v>
      </c>
      <c r="E9362" t="s">
        <v>26</v>
      </c>
      <c r="F9362" t="s">
        <v>23</v>
      </c>
      <c r="G9362">
        <v>39</v>
      </c>
      <c r="H9362">
        <v>2</v>
      </c>
      <c r="I9362">
        <v>132906.88</v>
      </c>
      <c r="J9362">
        <v>1</v>
      </c>
      <c r="K9362">
        <v>0</v>
      </c>
      <c r="L9362">
        <v>1</v>
      </c>
      <c r="M9362">
        <v>149384.43</v>
      </c>
      <c r="N9362">
        <v>0</v>
      </c>
    </row>
    <row r="9363" spans="1:14" x14ac:dyDescent="0.3">
      <c r="A9363">
        <v>9362</v>
      </c>
      <c r="B9363">
        <v>15641773</v>
      </c>
      <c r="C9363" t="s">
        <v>1234</v>
      </c>
      <c r="D9363">
        <v>580</v>
      </c>
      <c r="E9363" t="s">
        <v>26</v>
      </c>
      <c r="F9363" t="s">
        <v>23</v>
      </c>
      <c r="G9363">
        <v>45</v>
      </c>
      <c r="H9363">
        <v>2</v>
      </c>
      <c r="I9363">
        <v>179334.83</v>
      </c>
      <c r="J9363">
        <v>2</v>
      </c>
      <c r="K9363">
        <v>1</v>
      </c>
      <c r="L9363">
        <v>1</v>
      </c>
      <c r="M9363">
        <v>169303.65</v>
      </c>
      <c r="N9363">
        <v>0</v>
      </c>
    </row>
    <row r="9364" spans="1:14" x14ac:dyDescent="0.3">
      <c r="A9364">
        <v>9363</v>
      </c>
      <c r="B9364">
        <v>15701972</v>
      </c>
      <c r="C9364" t="s">
        <v>123</v>
      </c>
      <c r="D9364">
        <v>684</v>
      </c>
      <c r="E9364" t="s">
        <v>15</v>
      </c>
      <c r="F9364" t="s">
        <v>23</v>
      </c>
      <c r="G9364">
        <v>35</v>
      </c>
      <c r="H9364">
        <v>3</v>
      </c>
      <c r="I9364">
        <v>137179.39000000001</v>
      </c>
      <c r="J9364">
        <v>1</v>
      </c>
      <c r="K9364">
        <v>1</v>
      </c>
      <c r="L9364">
        <v>1</v>
      </c>
      <c r="M9364">
        <v>37264.11</v>
      </c>
      <c r="N9364">
        <v>0</v>
      </c>
    </row>
    <row r="9365" spans="1:14" x14ac:dyDescent="0.3">
      <c r="A9365">
        <v>9364</v>
      </c>
      <c r="B9365">
        <v>15749114</v>
      </c>
      <c r="C9365" t="s">
        <v>1158</v>
      </c>
      <c r="D9365">
        <v>634</v>
      </c>
      <c r="E9365" t="s">
        <v>18</v>
      </c>
      <c r="F9365" t="s">
        <v>23</v>
      </c>
      <c r="G9365">
        <v>35</v>
      </c>
      <c r="H9365">
        <v>3</v>
      </c>
      <c r="I9365">
        <v>0</v>
      </c>
      <c r="J9365">
        <v>2</v>
      </c>
      <c r="K9365">
        <v>1</v>
      </c>
      <c r="L9365">
        <v>1</v>
      </c>
      <c r="M9365">
        <v>19515.48</v>
      </c>
      <c r="N9365">
        <v>0</v>
      </c>
    </row>
    <row r="9366" spans="1:14" x14ac:dyDescent="0.3">
      <c r="A9366">
        <v>9365</v>
      </c>
      <c r="B9366">
        <v>15780362</v>
      </c>
      <c r="C9366" t="s">
        <v>828</v>
      </c>
      <c r="D9366">
        <v>607</v>
      </c>
      <c r="E9366" t="s">
        <v>15</v>
      </c>
      <c r="F9366" t="s">
        <v>16</v>
      </c>
      <c r="G9366">
        <v>49</v>
      </c>
      <c r="H9366">
        <v>9</v>
      </c>
      <c r="I9366">
        <v>119960.29</v>
      </c>
      <c r="J9366">
        <v>2</v>
      </c>
      <c r="K9366">
        <v>1</v>
      </c>
      <c r="L9366">
        <v>0</v>
      </c>
      <c r="M9366">
        <v>103068.22</v>
      </c>
      <c r="N9366">
        <v>0</v>
      </c>
    </row>
    <row r="9367" spans="1:14" x14ac:dyDescent="0.3">
      <c r="A9367">
        <v>9366</v>
      </c>
      <c r="B9367">
        <v>15753229</v>
      </c>
      <c r="C9367" t="s">
        <v>394</v>
      </c>
      <c r="D9367">
        <v>802</v>
      </c>
      <c r="E9367" t="s">
        <v>15</v>
      </c>
      <c r="F9367" t="s">
        <v>23</v>
      </c>
      <c r="G9367">
        <v>29</v>
      </c>
      <c r="H9367">
        <v>9</v>
      </c>
      <c r="I9367">
        <v>127414.55</v>
      </c>
      <c r="J9367">
        <v>1</v>
      </c>
      <c r="K9367">
        <v>1</v>
      </c>
      <c r="L9367">
        <v>1</v>
      </c>
      <c r="M9367">
        <v>134459.12</v>
      </c>
      <c r="N9367">
        <v>0</v>
      </c>
    </row>
    <row r="9368" spans="1:14" x14ac:dyDescent="0.3">
      <c r="A9368">
        <v>9367</v>
      </c>
      <c r="B9368">
        <v>15656009</v>
      </c>
      <c r="C9368" t="s">
        <v>223</v>
      </c>
      <c r="D9368">
        <v>736</v>
      </c>
      <c r="E9368" t="s">
        <v>15</v>
      </c>
      <c r="F9368" t="s">
        <v>16</v>
      </c>
      <c r="G9368">
        <v>36</v>
      </c>
      <c r="H9368">
        <v>6</v>
      </c>
      <c r="I9368">
        <v>0</v>
      </c>
      <c r="J9368">
        <v>1</v>
      </c>
      <c r="K9368">
        <v>1</v>
      </c>
      <c r="L9368">
        <v>0</v>
      </c>
      <c r="M9368">
        <v>70496.66</v>
      </c>
      <c r="N9368">
        <v>0</v>
      </c>
    </row>
    <row r="9369" spans="1:14" x14ac:dyDescent="0.3">
      <c r="A9369">
        <v>9368</v>
      </c>
      <c r="B9369">
        <v>15785024</v>
      </c>
      <c r="C9369" t="s">
        <v>1030</v>
      </c>
      <c r="D9369">
        <v>629</v>
      </c>
      <c r="E9369" t="s">
        <v>15</v>
      </c>
      <c r="F9369" t="s">
        <v>16</v>
      </c>
      <c r="G9369">
        <v>40</v>
      </c>
      <c r="H9369">
        <v>9</v>
      </c>
      <c r="I9369">
        <v>137409.19</v>
      </c>
      <c r="J9369">
        <v>1</v>
      </c>
      <c r="K9369">
        <v>1</v>
      </c>
      <c r="L9369">
        <v>0</v>
      </c>
      <c r="M9369">
        <v>175877.7</v>
      </c>
      <c r="N9369">
        <v>1</v>
      </c>
    </row>
    <row r="9370" spans="1:14" x14ac:dyDescent="0.3">
      <c r="A9370">
        <v>9369</v>
      </c>
      <c r="B9370">
        <v>15670492</v>
      </c>
      <c r="C9370" t="s">
        <v>305</v>
      </c>
      <c r="D9370">
        <v>737</v>
      </c>
      <c r="E9370" t="s">
        <v>15</v>
      </c>
      <c r="F9370" t="s">
        <v>23</v>
      </c>
      <c r="G9370">
        <v>28</v>
      </c>
      <c r="H9370">
        <v>8</v>
      </c>
      <c r="I9370">
        <v>0</v>
      </c>
      <c r="J9370">
        <v>2</v>
      </c>
      <c r="K9370">
        <v>1</v>
      </c>
      <c r="L9370">
        <v>0</v>
      </c>
      <c r="M9370">
        <v>106390.01</v>
      </c>
      <c r="N9370">
        <v>0</v>
      </c>
    </row>
    <row r="9371" spans="1:14" x14ac:dyDescent="0.3">
      <c r="A9371">
        <v>9370</v>
      </c>
      <c r="B9371">
        <v>15795458</v>
      </c>
      <c r="C9371" t="s">
        <v>524</v>
      </c>
      <c r="D9371">
        <v>718</v>
      </c>
      <c r="E9371" t="s">
        <v>18</v>
      </c>
      <c r="F9371" t="s">
        <v>16</v>
      </c>
      <c r="G9371">
        <v>39</v>
      </c>
      <c r="H9371">
        <v>2</v>
      </c>
      <c r="I9371">
        <v>0</v>
      </c>
      <c r="J9371">
        <v>1</v>
      </c>
      <c r="K9371">
        <v>1</v>
      </c>
      <c r="L9371">
        <v>1</v>
      </c>
      <c r="M9371">
        <v>52138.49</v>
      </c>
      <c r="N9371">
        <v>0</v>
      </c>
    </row>
    <row r="9372" spans="1:14" x14ac:dyDescent="0.3">
      <c r="A9372">
        <v>9371</v>
      </c>
      <c r="B9372">
        <v>15732438</v>
      </c>
      <c r="C9372" t="s">
        <v>360</v>
      </c>
      <c r="D9372">
        <v>561</v>
      </c>
      <c r="E9372" t="s">
        <v>15</v>
      </c>
      <c r="F9372" t="s">
        <v>23</v>
      </c>
      <c r="G9372">
        <v>43</v>
      </c>
      <c r="H9372">
        <v>4</v>
      </c>
      <c r="I9372">
        <v>0</v>
      </c>
      <c r="J9372">
        <v>4</v>
      </c>
      <c r="K9372">
        <v>0</v>
      </c>
      <c r="L9372">
        <v>0</v>
      </c>
      <c r="M9372">
        <v>18522.91</v>
      </c>
      <c r="N9372">
        <v>1</v>
      </c>
    </row>
    <row r="9373" spans="1:14" x14ac:dyDescent="0.3">
      <c r="A9373">
        <v>9372</v>
      </c>
      <c r="B9373">
        <v>15781987</v>
      </c>
      <c r="C9373" t="s">
        <v>1634</v>
      </c>
      <c r="D9373">
        <v>641</v>
      </c>
      <c r="E9373" t="s">
        <v>15</v>
      </c>
      <c r="F9373" t="s">
        <v>23</v>
      </c>
      <c r="G9373">
        <v>31</v>
      </c>
      <c r="H9373">
        <v>9</v>
      </c>
      <c r="I9373">
        <v>112494.99</v>
      </c>
      <c r="J9373">
        <v>1</v>
      </c>
      <c r="K9373">
        <v>1</v>
      </c>
      <c r="L9373">
        <v>1</v>
      </c>
      <c r="M9373">
        <v>32231.599999999999</v>
      </c>
      <c r="N9373">
        <v>0</v>
      </c>
    </row>
    <row r="9374" spans="1:14" x14ac:dyDescent="0.3">
      <c r="A9374">
        <v>9373</v>
      </c>
      <c r="B9374">
        <v>15775826</v>
      </c>
      <c r="C9374" t="s">
        <v>793</v>
      </c>
      <c r="D9374">
        <v>677</v>
      </c>
      <c r="E9374" t="s">
        <v>15</v>
      </c>
      <c r="F9374" t="s">
        <v>23</v>
      </c>
      <c r="G9374">
        <v>30</v>
      </c>
      <c r="H9374">
        <v>1</v>
      </c>
      <c r="I9374">
        <v>78133.149999999994</v>
      </c>
      <c r="J9374">
        <v>1</v>
      </c>
      <c r="K9374">
        <v>0</v>
      </c>
      <c r="L9374">
        <v>1</v>
      </c>
      <c r="M9374">
        <v>174225.88</v>
      </c>
      <c r="N9374">
        <v>0</v>
      </c>
    </row>
    <row r="9375" spans="1:14" x14ac:dyDescent="0.3">
      <c r="A9375">
        <v>9374</v>
      </c>
      <c r="B9375">
        <v>15807457</v>
      </c>
      <c r="C9375" t="s">
        <v>2714</v>
      </c>
      <c r="D9375">
        <v>641</v>
      </c>
      <c r="E9375" t="s">
        <v>18</v>
      </c>
      <c r="F9375" t="s">
        <v>16</v>
      </c>
      <c r="G9375">
        <v>36</v>
      </c>
      <c r="H9375">
        <v>1</v>
      </c>
      <c r="I9375">
        <v>0</v>
      </c>
      <c r="J9375">
        <v>2</v>
      </c>
      <c r="K9375">
        <v>1</v>
      </c>
      <c r="L9375">
        <v>0</v>
      </c>
      <c r="M9375">
        <v>102021.39</v>
      </c>
      <c r="N9375">
        <v>0</v>
      </c>
    </row>
    <row r="9376" spans="1:14" x14ac:dyDescent="0.3">
      <c r="A9376">
        <v>9375</v>
      </c>
      <c r="B9376">
        <v>15632538</v>
      </c>
      <c r="C9376" t="s">
        <v>55</v>
      </c>
      <c r="D9376">
        <v>658</v>
      </c>
      <c r="E9376" t="s">
        <v>18</v>
      </c>
      <c r="F9376" t="s">
        <v>16</v>
      </c>
      <c r="G9376">
        <v>32</v>
      </c>
      <c r="H9376">
        <v>5</v>
      </c>
      <c r="I9376">
        <v>145553.07</v>
      </c>
      <c r="J9376">
        <v>1</v>
      </c>
      <c r="K9376">
        <v>1</v>
      </c>
      <c r="L9376">
        <v>1</v>
      </c>
      <c r="M9376">
        <v>31484.76</v>
      </c>
      <c r="N9376">
        <v>0</v>
      </c>
    </row>
    <row r="9377" spans="1:14" x14ac:dyDescent="0.3">
      <c r="A9377">
        <v>9376</v>
      </c>
      <c r="B9377">
        <v>15641389</v>
      </c>
      <c r="C9377" t="s">
        <v>628</v>
      </c>
      <c r="D9377">
        <v>659</v>
      </c>
      <c r="E9377" t="s">
        <v>26</v>
      </c>
      <c r="F9377" t="s">
        <v>23</v>
      </c>
      <c r="G9377">
        <v>48</v>
      </c>
      <c r="H9377">
        <v>4</v>
      </c>
      <c r="I9377">
        <v>123593.22</v>
      </c>
      <c r="J9377">
        <v>2</v>
      </c>
      <c r="K9377">
        <v>1</v>
      </c>
      <c r="L9377">
        <v>0</v>
      </c>
      <c r="M9377">
        <v>82469.06</v>
      </c>
      <c r="N9377">
        <v>1</v>
      </c>
    </row>
    <row r="9378" spans="1:14" x14ac:dyDescent="0.3">
      <c r="A9378">
        <v>9377</v>
      </c>
      <c r="B9378">
        <v>15657306</v>
      </c>
      <c r="C9378" t="s">
        <v>2862</v>
      </c>
      <c r="D9378">
        <v>567</v>
      </c>
      <c r="E9378" t="s">
        <v>15</v>
      </c>
      <c r="F9378" t="s">
        <v>16</v>
      </c>
      <c r="G9378">
        <v>47</v>
      </c>
      <c r="H9378">
        <v>2</v>
      </c>
      <c r="I9378">
        <v>0</v>
      </c>
      <c r="J9378">
        <v>1</v>
      </c>
      <c r="K9378">
        <v>0</v>
      </c>
      <c r="L9378">
        <v>0</v>
      </c>
      <c r="M9378">
        <v>110900.43</v>
      </c>
      <c r="N9378">
        <v>1</v>
      </c>
    </row>
    <row r="9379" spans="1:14" x14ac:dyDescent="0.3">
      <c r="A9379">
        <v>9378</v>
      </c>
      <c r="B9379">
        <v>15709447</v>
      </c>
      <c r="C9379" t="s">
        <v>331</v>
      </c>
      <c r="D9379">
        <v>584</v>
      </c>
      <c r="E9379" t="s">
        <v>15</v>
      </c>
      <c r="F9379" t="s">
        <v>16</v>
      </c>
      <c r="G9379">
        <v>26</v>
      </c>
      <c r="H9379">
        <v>0</v>
      </c>
      <c r="I9379">
        <v>146286.22</v>
      </c>
      <c r="J9379">
        <v>1</v>
      </c>
      <c r="K9379">
        <v>1</v>
      </c>
      <c r="L9379">
        <v>0</v>
      </c>
      <c r="M9379">
        <v>105105.35</v>
      </c>
      <c r="N9379">
        <v>0</v>
      </c>
    </row>
    <row r="9380" spans="1:14" x14ac:dyDescent="0.3">
      <c r="A9380">
        <v>9379</v>
      </c>
      <c r="B9380">
        <v>15762682</v>
      </c>
      <c r="C9380" t="s">
        <v>21</v>
      </c>
      <c r="D9380">
        <v>709</v>
      </c>
      <c r="E9380" t="s">
        <v>18</v>
      </c>
      <c r="F9380" t="s">
        <v>16</v>
      </c>
      <c r="G9380">
        <v>35</v>
      </c>
      <c r="H9380">
        <v>1</v>
      </c>
      <c r="I9380">
        <v>111827.27</v>
      </c>
      <c r="J9380">
        <v>2</v>
      </c>
      <c r="K9380">
        <v>1</v>
      </c>
      <c r="L9380">
        <v>0</v>
      </c>
      <c r="M9380">
        <v>12674.68</v>
      </c>
      <c r="N9380">
        <v>0</v>
      </c>
    </row>
    <row r="9381" spans="1:14" x14ac:dyDescent="0.3">
      <c r="A9381">
        <v>9380</v>
      </c>
      <c r="B9381">
        <v>15626042</v>
      </c>
      <c r="C9381" t="s">
        <v>1186</v>
      </c>
      <c r="D9381">
        <v>690</v>
      </c>
      <c r="E9381" t="s">
        <v>18</v>
      </c>
      <c r="F9381" t="s">
        <v>16</v>
      </c>
      <c r="G9381">
        <v>26</v>
      </c>
      <c r="H9381">
        <v>2</v>
      </c>
      <c r="I9381">
        <v>0</v>
      </c>
      <c r="J9381">
        <v>2</v>
      </c>
      <c r="K9381">
        <v>1</v>
      </c>
      <c r="L9381">
        <v>1</v>
      </c>
      <c r="M9381">
        <v>93255.85</v>
      </c>
      <c r="N9381">
        <v>0</v>
      </c>
    </row>
    <row r="9382" spans="1:14" x14ac:dyDescent="0.3">
      <c r="A9382">
        <v>9381</v>
      </c>
      <c r="B9382">
        <v>15597109</v>
      </c>
      <c r="C9382" t="s">
        <v>2863</v>
      </c>
      <c r="D9382">
        <v>627</v>
      </c>
      <c r="E9382" t="s">
        <v>15</v>
      </c>
      <c r="F9382" t="s">
        <v>23</v>
      </c>
      <c r="G9382">
        <v>70</v>
      </c>
      <c r="H9382">
        <v>1</v>
      </c>
      <c r="I9382">
        <v>94416.78</v>
      </c>
      <c r="J9382">
        <v>1</v>
      </c>
      <c r="K9382">
        <v>0</v>
      </c>
      <c r="L9382">
        <v>1</v>
      </c>
      <c r="M9382">
        <v>145299.5</v>
      </c>
      <c r="N9382">
        <v>0</v>
      </c>
    </row>
    <row r="9383" spans="1:14" x14ac:dyDescent="0.3">
      <c r="A9383">
        <v>9382</v>
      </c>
      <c r="B9383">
        <v>15756148</v>
      </c>
      <c r="C9383" t="s">
        <v>1655</v>
      </c>
      <c r="D9383">
        <v>765</v>
      </c>
      <c r="E9383" t="s">
        <v>18</v>
      </c>
      <c r="F9383" t="s">
        <v>23</v>
      </c>
      <c r="G9383">
        <v>45</v>
      </c>
      <c r="H9383">
        <v>2</v>
      </c>
      <c r="I9383">
        <v>91549.78</v>
      </c>
      <c r="J9383">
        <v>1</v>
      </c>
      <c r="K9383">
        <v>1</v>
      </c>
      <c r="L9383">
        <v>1</v>
      </c>
      <c r="M9383">
        <v>47139.44</v>
      </c>
      <c r="N9383">
        <v>0</v>
      </c>
    </row>
    <row r="9384" spans="1:14" x14ac:dyDescent="0.3">
      <c r="A9384">
        <v>9383</v>
      </c>
      <c r="B9384">
        <v>15665634</v>
      </c>
      <c r="C9384" t="s">
        <v>186</v>
      </c>
      <c r="D9384">
        <v>645</v>
      </c>
      <c r="E9384" t="s">
        <v>15</v>
      </c>
      <c r="F9384" t="s">
        <v>16</v>
      </c>
      <c r="G9384">
        <v>38</v>
      </c>
      <c r="H9384">
        <v>7</v>
      </c>
      <c r="I9384">
        <v>59568.57</v>
      </c>
      <c r="J9384">
        <v>1</v>
      </c>
      <c r="K9384">
        <v>1</v>
      </c>
      <c r="L9384">
        <v>1</v>
      </c>
      <c r="M9384">
        <v>167723.25</v>
      </c>
      <c r="N9384">
        <v>0</v>
      </c>
    </row>
    <row r="9385" spans="1:14" x14ac:dyDescent="0.3">
      <c r="A9385">
        <v>9384</v>
      </c>
      <c r="B9385">
        <v>15739997</v>
      </c>
      <c r="C9385" t="s">
        <v>111</v>
      </c>
      <c r="D9385">
        <v>716</v>
      </c>
      <c r="E9385" t="s">
        <v>15</v>
      </c>
      <c r="F9385" t="s">
        <v>16</v>
      </c>
      <c r="G9385">
        <v>23</v>
      </c>
      <c r="H9385">
        <v>2</v>
      </c>
      <c r="I9385">
        <v>94464.81</v>
      </c>
      <c r="J9385">
        <v>2</v>
      </c>
      <c r="K9385">
        <v>0</v>
      </c>
      <c r="L9385">
        <v>1</v>
      </c>
      <c r="M9385">
        <v>185900.88</v>
      </c>
      <c r="N9385">
        <v>0</v>
      </c>
    </row>
    <row r="9386" spans="1:14" x14ac:dyDescent="0.3">
      <c r="A9386">
        <v>9385</v>
      </c>
      <c r="B9386">
        <v>15686242</v>
      </c>
      <c r="C9386" t="s">
        <v>856</v>
      </c>
      <c r="D9386">
        <v>771</v>
      </c>
      <c r="E9386" t="s">
        <v>15</v>
      </c>
      <c r="F9386" t="s">
        <v>16</v>
      </c>
      <c r="G9386">
        <v>57</v>
      </c>
      <c r="H9386">
        <v>4</v>
      </c>
      <c r="I9386">
        <v>0</v>
      </c>
      <c r="J9386">
        <v>1</v>
      </c>
      <c r="K9386">
        <v>0</v>
      </c>
      <c r="L9386">
        <v>0</v>
      </c>
      <c r="M9386">
        <v>85876.67</v>
      </c>
      <c r="N9386">
        <v>1</v>
      </c>
    </row>
    <row r="9387" spans="1:14" x14ac:dyDescent="0.3">
      <c r="A9387">
        <v>9386</v>
      </c>
      <c r="B9387">
        <v>15759244</v>
      </c>
      <c r="C9387" t="s">
        <v>2864</v>
      </c>
      <c r="D9387">
        <v>687</v>
      </c>
      <c r="E9387" t="s">
        <v>26</v>
      </c>
      <c r="F9387" t="s">
        <v>23</v>
      </c>
      <c r="G9387">
        <v>44</v>
      </c>
      <c r="H9387">
        <v>8</v>
      </c>
      <c r="I9387">
        <v>95368.14</v>
      </c>
      <c r="J9387">
        <v>2</v>
      </c>
      <c r="K9387">
        <v>1</v>
      </c>
      <c r="L9387">
        <v>1</v>
      </c>
      <c r="M9387">
        <v>1787.85</v>
      </c>
      <c r="N9387">
        <v>0</v>
      </c>
    </row>
    <row r="9388" spans="1:14" x14ac:dyDescent="0.3">
      <c r="A9388">
        <v>9387</v>
      </c>
      <c r="B9388">
        <v>15672027</v>
      </c>
      <c r="C9388" t="s">
        <v>223</v>
      </c>
      <c r="D9388">
        <v>717</v>
      </c>
      <c r="E9388" t="s">
        <v>26</v>
      </c>
      <c r="F9388" t="s">
        <v>16</v>
      </c>
      <c r="G9388">
        <v>33</v>
      </c>
      <c r="H9388">
        <v>10</v>
      </c>
      <c r="I9388">
        <v>102185.42</v>
      </c>
      <c r="J9388">
        <v>2</v>
      </c>
      <c r="K9388">
        <v>1</v>
      </c>
      <c r="L9388">
        <v>0</v>
      </c>
      <c r="M9388">
        <v>23231.93</v>
      </c>
      <c r="N9388">
        <v>0</v>
      </c>
    </row>
    <row r="9389" spans="1:14" x14ac:dyDescent="0.3">
      <c r="A9389">
        <v>9388</v>
      </c>
      <c r="B9389">
        <v>15594576</v>
      </c>
      <c r="C9389" t="s">
        <v>2301</v>
      </c>
      <c r="D9389">
        <v>524</v>
      </c>
      <c r="E9389" t="s">
        <v>15</v>
      </c>
      <c r="F9389" t="s">
        <v>23</v>
      </c>
      <c r="G9389">
        <v>32</v>
      </c>
      <c r="H9389">
        <v>1</v>
      </c>
      <c r="I9389">
        <v>144875.71</v>
      </c>
      <c r="J9389">
        <v>1</v>
      </c>
      <c r="K9389">
        <v>0</v>
      </c>
      <c r="L9389">
        <v>0</v>
      </c>
      <c r="M9389">
        <v>187740.04</v>
      </c>
      <c r="N9389">
        <v>0</v>
      </c>
    </row>
    <row r="9390" spans="1:14" x14ac:dyDescent="0.3">
      <c r="A9390">
        <v>9389</v>
      </c>
      <c r="B9390">
        <v>15707138</v>
      </c>
      <c r="C9390" t="s">
        <v>2865</v>
      </c>
      <c r="D9390">
        <v>679</v>
      </c>
      <c r="E9390" t="s">
        <v>18</v>
      </c>
      <c r="F9390" t="s">
        <v>23</v>
      </c>
      <c r="G9390">
        <v>39</v>
      </c>
      <c r="H9390">
        <v>5</v>
      </c>
      <c r="I9390">
        <v>0</v>
      </c>
      <c r="J9390">
        <v>2</v>
      </c>
      <c r="K9390">
        <v>1</v>
      </c>
      <c r="L9390">
        <v>1</v>
      </c>
      <c r="M9390">
        <v>100060.54</v>
      </c>
      <c r="N9390">
        <v>0</v>
      </c>
    </row>
    <row r="9391" spans="1:14" x14ac:dyDescent="0.3">
      <c r="A9391">
        <v>9390</v>
      </c>
      <c r="B9391">
        <v>15756954</v>
      </c>
      <c r="C9391" t="s">
        <v>54</v>
      </c>
      <c r="D9391">
        <v>538</v>
      </c>
      <c r="E9391" t="s">
        <v>15</v>
      </c>
      <c r="F9391" t="s">
        <v>16</v>
      </c>
      <c r="G9391">
        <v>32</v>
      </c>
      <c r="H9391">
        <v>2</v>
      </c>
      <c r="I9391">
        <v>0</v>
      </c>
      <c r="J9391">
        <v>1</v>
      </c>
      <c r="K9391">
        <v>1</v>
      </c>
      <c r="L9391">
        <v>1</v>
      </c>
      <c r="M9391">
        <v>80130.539999999994</v>
      </c>
      <c r="N9391">
        <v>0</v>
      </c>
    </row>
    <row r="9392" spans="1:14" x14ac:dyDescent="0.3">
      <c r="A9392">
        <v>9391</v>
      </c>
      <c r="B9392">
        <v>15619130</v>
      </c>
      <c r="C9392" t="s">
        <v>949</v>
      </c>
      <c r="D9392">
        <v>752</v>
      </c>
      <c r="E9392" t="s">
        <v>26</v>
      </c>
      <c r="F9392" t="s">
        <v>16</v>
      </c>
      <c r="G9392">
        <v>37</v>
      </c>
      <c r="H9392">
        <v>5</v>
      </c>
      <c r="I9392">
        <v>113291.05</v>
      </c>
      <c r="J9392">
        <v>2</v>
      </c>
      <c r="K9392">
        <v>1</v>
      </c>
      <c r="L9392">
        <v>1</v>
      </c>
      <c r="M9392">
        <v>132467.54</v>
      </c>
      <c r="N9392">
        <v>0</v>
      </c>
    </row>
    <row r="9393" spans="1:14" x14ac:dyDescent="0.3">
      <c r="A9393">
        <v>9392</v>
      </c>
      <c r="B9393">
        <v>15639665</v>
      </c>
      <c r="C9393" t="s">
        <v>1793</v>
      </c>
      <c r="D9393">
        <v>846</v>
      </c>
      <c r="E9393" t="s">
        <v>18</v>
      </c>
      <c r="F9393" t="s">
        <v>23</v>
      </c>
      <c r="G9393">
        <v>61</v>
      </c>
      <c r="H9393">
        <v>0</v>
      </c>
      <c r="I9393">
        <v>0</v>
      </c>
      <c r="J9393">
        <v>2</v>
      </c>
      <c r="K9393">
        <v>1</v>
      </c>
      <c r="L9393">
        <v>1</v>
      </c>
      <c r="M9393">
        <v>96202.44</v>
      </c>
      <c r="N9393">
        <v>0</v>
      </c>
    </row>
    <row r="9394" spans="1:14" x14ac:dyDescent="0.3">
      <c r="A9394">
        <v>9393</v>
      </c>
      <c r="B9394">
        <v>15571065</v>
      </c>
      <c r="C9394" t="s">
        <v>2866</v>
      </c>
      <c r="D9394">
        <v>532</v>
      </c>
      <c r="E9394" t="s">
        <v>18</v>
      </c>
      <c r="F9394" t="s">
        <v>16</v>
      </c>
      <c r="G9394">
        <v>39</v>
      </c>
      <c r="H9394">
        <v>0</v>
      </c>
      <c r="I9394">
        <v>0</v>
      </c>
      <c r="J9394">
        <v>2</v>
      </c>
      <c r="K9394">
        <v>1</v>
      </c>
      <c r="L9394">
        <v>0</v>
      </c>
      <c r="M9394">
        <v>94977.3</v>
      </c>
      <c r="N9394">
        <v>0</v>
      </c>
    </row>
    <row r="9395" spans="1:14" x14ac:dyDescent="0.3">
      <c r="A9395">
        <v>9394</v>
      </c>
      <c r="B9395">
        <v>15686060</v>
      </c>
      <c r="C9395" t="s">
        <v>167</v>
      </c>
      <c r="D9395">
        <v>670</v>
      </c>
      <c r="E9395" t="s">
        <v>26</v>
      </c>
      <c r="F9395" t="s">
        <v>23</v>
      </c>
      <c r="G9395">
        <v>43</v>
      </c>
      <c r="H9395">
        <v>9</v>
      </c>
      <c r="I9395">
        <v>111677.88</v>
      </c>
      <c r="J9395">
        <v>1</v>
      </c>
      <c r="K9395">
        <v>1</v>
      </c>
      <c r="L9395">
        <v>0</v>
      </c>
      <c r="M9395">
        <v>178827.3</v>
      </c>
      <c r="N9395">
        <v>1</v>
      </c>
    </row>
    <row r="9396" spans="1:14" x14ac:dyDescent="0.3">
      <c r="A9396">
        <v>9395</v>
      </c>
      <c r="B9396">
        <v>15615753</v>
      </c>
      <c r="C9396" t="s">
        <v>2867</v>
      </c>
      <c r="D9396">
        <v>597</v>
      </c>
      <c r="E9396" t="s">
        <v>26</v>
      </c>
      <c r="F9396" t="s">
        <v>16</v>
      </c>
      <c r="G9396">
        <v>35</v>
      </c>
      <c r="H9396">
        <v>8</v>
      </c>
      <c r="I9396">
        <v>131101.04</v>
      </c>
      <c r="J9396">
        <v>1</v>
      </c>
      <c r="K9396">
        <v>1</v>
      </c>
      <c r="L9396">
        <v>1</v>
      </c>
      <c r="M9396">
        <v>192852.67</v>
      </c>
      <c r="N9396">
        <v>0</v>
      </c>
    </row>
    <row r="9397" spans="1:14" x14ac:dyDescent="0.3">
      <c r="A9397">
        <v>9396</v>
      </c>
      <c r="B9397">
        <v>15800961</v>
      </c>
      <c r="C9397" t="s">
        <v>2366</v>
      </c>
      <c r="D9397">
        <v>627</v>
      </c>
      <c r="E9397" t="s">
        <v>26</v>
      </c>
      <c r="F9397" t="s">
        <v>23</v>
      </c>
      <c r="G9397">
        <v>52</v>
      </c>
      <c r="H9397">
        <v>1</v>
      </c>
      <c r="I9397">
        <v>76101.81</v>
      </c>
      <c r="J9397">
        <v>2</v>
      </c>
      <c r="K9397">
        <v>0</v>
      </c>
      <c r="L9397">
        <v>1</v>
      </c>
      <c r="M9397">
        <v>177238.35</v>
      </c>
      <c r="N9397">
        <v>0</v>
      </c>
    </row>
    <row r="9398" spans="1:14" x14ac:dyDescent="0.3">
      <c r="A9398">
        <v>9397</v>
      </c>
      <c r="B9398">
        <v>15763065</v>
      </c>
      <c r="C9398" t="s">
        <v>747</v>
      </c>
      <c r="D9398">
        <v>700</v>
      </c>
      <c r="E9398" t="s">
        <v>18</v>
      </c>
      <c r="F9398" t="s">
        <v>16</v>
      </c>
      <c r="G9398">
        <v>40</v>
      </c>
      <c r="H9398">
        <v>2</v>
      </c>
      <c r="I9398">
        <v>0</v>
      </c>
      <c r="J9398">
        <v>2</v>
      </c>
      <c r="K9398">
        <v>1</v>
      </c>
      <c r="L9398">
        <v>0</v>
      </c>
      <c r="M9398">
        <v>199753.97</v>
      </c>
      <c r="N9398">
        <v>0</v>
      </c>
    </row>
    <row r="9399" spans="1:14" x14ac:dyDescent="0.3">
      <c r="A9399">
        <v>9398</v>
      </c>
      <c r="B9399">
        <v>15672467</v>
      </c>
      <c r="C9399" t="s">
        <v>740</v>
      </c>
      <c r="D9399">
        <v>766</v>
      </c>
      <c r="E9399" t="s">
        <v>15</v>
      </c>
      <c r="F9399" t="s">
        <v>16</v>
      </c>
      <c r="G9399">
        <v>52</v>
      </c>
      <c r="H9399">
        <v>7</v>
      </c>
      <c r="I9399">
        <v>92510.9</v>
      </c>
      <c r="J9399">
        <v>2</v>
      </c>
      <c r="K9399">
        <v>0</v>
      </c>
      <c r="L9399">
        <v>1</v>
      </c>
      <c r="M9399">
        <v>66193.61</v>
      </c>
      <c r="N9399">
        <v>0</v>
      </c>
    </row>
    <row r="9400" spans="1:14" x14ac:dyDescent="0.3">
      <c r="A9400">
        <v>9399</v>
      </c>
      <c r="B9400">
        <v>15752915</v>
      </c>
      <c r="C9400" t="s">
        <v>318</v>
      </c>
      <c r="D9400">
        <v>488</v>
      </c>
      <c r="E9400" t="s">
        <v>15</v>
      </c>
      <c r="F9400" t="s">
        <v>16</v>
      </c>
      <c r="G9400">
        <v>34</v>
      </c>
      <c r="H9400">
        <v>2</v>
      </c>
      <c r="I9400">
        <v>0</v>
      </c>
      <c r="J9400">
        <v>2</v>
      </c>
      <c r="K9400">
        <v>1</v>
      </c>
      <c r="L9400">
        <v>1</v>
      </c>
      <c r="M9400">
        <v>181270.84</v>
      </c>
      <c r="N9400">
        <v>0</v>
      </c>
    </row>
    <row r="9401" spans="1:14" x14ac:dyDescent="0.3">
      <c r="A9401">
        <v>9400</v>
      </c>
      <c r="B9401">
        <v>15744695</v>
      </c>
      <c r="C9401" t="s">
        <v>1048</v>
      </c>
      <c r="D9401">
        <v>694</v>
      </c>
      <c r="E9401" t="s">
        <v>15</v>
      </c>
      <c r="F9401" t="s">
        <v>23</v>
      </c>
      <c r="G9401">
        <v>39</v>
      </c>
      <c r="H9401">
        <v>5</v>
      </c>
      <c r="I9401">
        <v>77652.399999999994</v>
      </c>
      <c r="J9401">
        <v>1</v>
      </c>
      <c r="K9401">
        <v>1</v>
      </c>
      <c r="L9401">
        <v>1</v>
      </c>
      <c r="M9401">
        <v>25407.59</v>
      </c>
      <c r="N9401">
        <v>0</v>
      </c>
    </row>
    <row r="9402" spans="1:14" x14ac:dyDescent="0.3">
      <c r="A9402">
        <v>9401</v>
      </c>
      <c r="B9402">
        <v>15584897</v>
      </c>
      <c r="C9402" t="s">
        <v>656</v>
      </c>
      <c r="D9402">
        <v>639</v>
      </c>
      <c r="E9402" t="s">
        <v>15</v>
      </c>
      <c r="F9402" t="s">
        <v>16</v>
      </c>
      <c r="G9402">
        <v>31</v>
      </c>
      <c r="H9402">
        <v>3</v>
      </c>
      <c r="I9402">
        <v>98360.03</v>
      </c>
      <c r="J9402">
        <v>1</v>
      </c>
      <c r="K9402">
        <v>0</v>
      </c>
      <c r="L9402">
        <v>0</v>
      </c>
      <c r="M9402">
        <v>20973.8</v>
      </c>
      <c r="N9402">
        <v>0</v>
      </c>
    </row>
    <row r="9403" spans="1:14" x14ac:dyDescent="0.3">
      <c r="A9403">
        <v>9402</v>
      </c>
      <c r="B9403">
        <v>15601857</v>
      </c>
      <c r="C9403" t="s">
        <v>2868</v>
      </c>
      <c r="D9403">
        <v>705</v>
      </c>
      <c r="E9403" t="s">
        <v>26</v>
      </c>
      <c r="F9403" t="s">
        <v>16</v>
      </c>
      <c r="G9403">
        <v>46</v>
      </c>
      <c r="H9403">
        <v>4</v>
      </c>
      <c r="I9403">
        <v>115518.07</v>
      </c>
      <c r="J9403">
        <v>1</v>
      </c>
      <c r="K9403">
        <v>0</v>
      </c>
      <c r="L9403">
        <v>0</v>
      </c>
      <c r="M9403">
        <v>76544.899999999994</v>
      </c>
      <c r="N9403">
        <v>1</v>
      </c>
    </row>
    <row r="9404" spans="1:14" x14ac:dyDescent="0.3">
      <c r="A9404">
        <v>9403</v>
      </c>
      <c r="B9404">
        <v>15674156</v>
      </c>
      <c r="C9404" t="s">
        <v>1194</v>
      </c>
      <c r="D9404">
        <v>810</v>
      </c>
      <c r="E9404" t="s">
        <v>26</v>
      </c>
      <c r="F9404" t="s">
        <v>23</v>
      </c>
      <c r="G9404">
        <v>69</v>
      </c>
      <c r="H9404">
        <v>3</v>
      </c>
      <c r="I9404">
        <v>27288.43</v>
      </c>
      <c r="J9404">
        <v>1</v>
      </c>
      <c r="K9404">
        <v>1</v>
      </c>
      <c r="L9404">
        <v>1</v>
      </c>
      <c r="M9404">
        <v>110509.9</v>
      </c>
      <c r="N9404">
        <v>0</v>
      </c>
    </row>
    <row r="9405" spans="1:14" x14ac:dyDescent="0.3">
      <c r="A9405">
        <v>9404</v>
      </c>
      <c r="B9405">
        <v>15695465</v>
      </c>
      <c r="C9405" t="s">
        <v>792</v>
      </c>
      <c r="D9405">
        <v>638</v>
      </c>
      <c r="E9405" t="s">
        <v>15</v>
      </c>
      <c r="F9405" t="s">
        <v>16</v>
      </c>
      <c r="G9405">
        <v>36</v>
      </c>
      <c r="H9405">
        <v>6</v>
      </c>
      <c r="I9405">
        <v>0</v>
      </c>
      <c r="J9405">
        <v>1</v>
      </c>
      <c r="K9405">
        <v>1</v>
      </c>
      <c r="L9405">
        <v>0</v>
      </c>
      <c r="M9405">
        <v>164247.51</v>
      </c>
      <c r="N9405">
        <v>0</v>
      </c>
    </row>
    <row r="9406" spans="1:14" x14ac:dyDescent="0.3">
      <c r="A9406">
        <v>9405</v>
      </c>
      <c r="B9406">
        <v>15792232</v>
      </c>
      <c r="C9406" t="s">
        <v>512</v>
      </c>
      <c r="D9406">
        <v>595</v>
      </c>
      <c r="E9406" t="s">
        <v>18</v>
      </c>
      <c r="F9406" t="s">
        <v>16</v>
      </c>
      <c r="G9406">
        <v>43</v>
      </c>
      <c r="H9406">
        <v>5</v>
      </c>
      <c r="I9406">
        <v>0</v>
      </c>
      <c r="J9406">
        <v>2</v>
      </c>
      <c r="K9406">
        <v>0</v>
      </c>
      <c r="L9406">
        <v>0</v>
      </c>
      <c r="M9406">
        <v>105149.8</v>
      </c>
      <c r="N9406">
        <v>0</v>
      </c>
    </row>
    <row r="9407" spans="1:14" x14ac:dyDescent="0.3">
      <c r="A9407">
        <v>9406</v>
      </c>
      <c r="B9407">
        <v>15807900</v>
      </c>
      <c r="C9407" t="s">
        <v>1001</v>
      </c>
      <c r="D9407">
        <v>575</v>
      </c>
      <c r="E9407" t="s">
        <v>15</v>
      </c>
      <c r="F9407" t="s">
        <v>23</v>
      </c>
      <c r="G9407">
        <v>36</v>
      </c>
      <c r="H9407">
        <v>7</v>
      </c>
      <c r="I9407">
        <v>0</v>
      </c>
      <c r="J9407">
        <v>1</v>
      </c>
      <c r="K9407">
        <v>1</v>
      </c>
      <c r="L9407">
        <v>1</v>
      </c>
      <c r="M9407">
        <v>55868.97</v>
      </c>
      <c r="N9407">
        <v>1</v>
      </c>
    </row>
    <row r="9408" spans="1:14" x14ac:dyDescent="0.3">
      <c r="A9408">
        <v>9407</v>
      </c>
      <c r="B9408">
        <v>15743760</v>
      </c>
      <c r="C9408" t="s">
        <v>280</v>
      </c>
      <c r="D9408">
        <v>850</v>
      </c>
      <c r="E9408" t="s">
        <v>15</v>
      </c>
      <c r="F9408" t="s">
        <v>23</v>
      </c>
      <c r="G9408">
        <v>31</v>
      </c>
      <c r="H9408">
        <v>6</v>
      </c>
      <c r="I9408">
        <v>131996.66</v>
      </c>
      <c r="J9408">
        <v>2</v>
      </c>
      <c r="K9408">
        <v>1</v>
      </c>
      <c r="L9408">
        <v>1</v>
      </c>
      <c r="M9408">
        <v>178747.43</v>
      </c>
      <c r="N9408">
        <v>0</v>
      </c>
    </row>
    <row r="9409" spans="1:14" x14ac:dyDescent="0.3">
      <c r="A9409">
        <v>9408</v>
      </c>
      <c r="B9409">
        <v>15652835</v>
      </c>
      <c r="C9409" t="s">
        <v>540</v>
      </c>
      <c r="D9409">
        <v>419</v>
      </c>
      <c r="E9409" t="s">
        <v>18</v>
      </c>
      <c r="F9409" t="s">
        <v>16</v>
      </c>
      <c r="G9409">
        <v>27</v>
      </c>
      <c r="H9409">
        <v>2</v>
      </c>
      <c r="I9409">
        <v>121580.42</v>
      </c>
      <c r="J9409">
        <v>1</v>
      </c>
      <c r="K9409">
        <v>0</v>
      </c>
      <c r="L9409">
        <v>1</v>
      </c>
      <c r="M9409">
        <v>134720.51</v>
      </c>
      <c r="N9409">
        <v>0</v>
      </c>
    </row>
    <row r="9410" spans="1:14" x14ac:dyDescent="0.3">
      <c r="A9410">
        <v>9409</v>
      </c>
      <c r="B9410">
        <v>15767818</v>
      </c>
      <c r="C9410" t="s">
        <v>113</v>
      </c>
      <c r="D9410">
        <v>640</v>
      </c>
      <c r="E9410" t="s">
        <v>15</v>
      </c>
      <c r="F9410" t="s">
        <v>23</v>
      </c>
      <c r="G9410">
        <v>55</v>
      </c>
      <c r="H9410">
        <v>10</v>
      </c>
      <c r="I9410">
        <v>132436.34</v>
      </c>
      <c r="J9410">
        <v>1</v>
      </c>
      <c r="K9410">
        <v>1</v>
      </c>
      <c r="L9410">
        <v>0</v>
      </c>
      <c r="M9410">
        <v>978.66</v>
      </c>
      <c r="N9410">
        <v>0</v>
      </c>
    </row>
    <row r="9411" spans="1:14" x14ac:dyDescent="0.3">
      <c r="A9411">
        <v>9410</v>
      </c>
      <c r="B9411">
        <v>15591150</v>
      </c>
      <c r="C9411" t="s">
        <v>1405</v>
      </c>
      <c r="D9411">
        <v>570</v>
      </c>
      <c r="E9411" t="s">
        <v>18</v>
      </c>
      <c r="F9411" t="s">
        <v>23</v>
      </c>
      <c r="G9411">
        <v>34</v>
      </c>
      <c r="H9411">
        <v>10</v>
      </c>
      <c r="I9411">
        <v>0</v>
      </c>
      <c r="J9411">
        <v>2</v>
      </c>
      <c r="K9411">
        <v>0</v>
      </c>
      <c r="L9411">
        <v>1</v>
      </c>
      <c r="M9411">
        <v>183387.12</v>
      </c>
      <c r="N9411">
        <v>0</v>
      </c>
    </row>
    <row r="9412" spans="1:14" x14ac:dyDescent="0.3">
      <c r="A9412">
        <v>9411</v>
      </c>
      <c r="B9412">
        <v>15734659</v>
      </c>
      <c r="C9412" t="s">
        <v>755</v>
      </c>
      <c r="D9412">
        <v>640</v>
      </c>
      <c r="E9412" t="s">
        <v>26</v>
      </c>
      <c r="F9412" t="s">
        <v>16</v>
      </c>
      <c r="G9412">
        <v>46</v>
      </c>
      <c r="H9412">
        <v>5</v>
      </c>
      <c r="I9412">
        <v>107978.4</v>
      </c>
      <c r="J9412">
        <v>2</v>
      </c>
      <c r="K9412">
        <v>1</v>
      </c>
      <c r="L9412">
        <v>0</v>
      </c>
      <c r="M9412">
        <v>155876.06</v>
      </c>
      <c r="N9412">
        <v>0</v>
      </c>
    </row>
    <row r="9413" spans="1:14" x14ac:dyDescent="0.3">
      <c r="A9413">
        <v>9412</v>
      </c>
      <c r="B9413">
        <v>15796115</v>
      </c>
      <c r="C9413" t="s">
        <v>444</v>
      </c>
      <c r="D9413">
        <v>689</v>
      </c>
      <c r="E9413" t="s">
        <v>26</v>
      </c>
      <c r="F9413" t="s">
        <v>16</v>
      </c>
      <c r="G9413">
        <v>40</v>
      </c>
      <c r="H9413">
        <v>4</v>
      </c>
      <c r="I9413">
        <v>78119.59</v>
      </c>
      <c r="J9413">
        <v>4</v>
      </c>
      <c r="K9413">
        <v>1</v>
      </c>
      <c r="L9413">
        <v>0</v>
      </c>
      <c r="M9413">
        <v>119259.34</v>
      </c>
      <c r="N9413">
        <v>1</v>
      </c>
    </row>
    <row r="9414" spans="1:14" x14ac:dyDescent="0.3">
      <c r="A9414">
        <v>9413</v>
      </c>
      <c r="B9414">
        <v>15724648</v>
      </c>
      <c r="C9414" t="s">
        <v>1313</v>
      </c>
      <c r="D9414">
        <v>725</v>
      </c>
      <c r="E9414" t="s">
        <v>15</v>
      </c>
      <c r="F9414" t="s">
        <v>23</v>
      </c>
      <c r="G9414">
        <v>26</v>
      </c>
      <c r="H9414">
        <v>6</v>
      </c>
      <c r="I9414">
        <v>98684.15</v>
      </c>
      <c r="J9414">
        <v>1</v>
      </c>
      <c r="K9414">
        <v>0</v>
      </c>
      <c r="L9414">
        <v>0</v>
      </c>
      <c r="M9414">
        <v>133720.57</v>
      </c>
      <c r="N9414">
        <v>0</v>
      </c>
    </row>
    <row r="9415" spans="1:14" x14ac:dyDescent="0.3">
      <c r="A9415">
        <v>9414</v>
      </c>
      <c r="B9415">
        <v>15737732</v>
      </c>
      <c r="C9415" t="s">
        <v>2417</v>
      </c>
      <c r="D9415">
        <v>751</v>
      </c>
      <c r="E9415" t="s">
        <v>15</v>
      </c>
      <c r="F9415" t="s">
        <v>16</v>
      </c>
      <c r="G9415">
        <v>44</v>
      </c>
      <c r="H9415">
        <v>10</v>
      </c>
      <c r="I9415">
        <v>0</v>
      </c>
      <c r="J9415">
        <v>2</v>
      </c>
      <c r="K9415">
        <v>1</v>
      </c>
      <c r="L9415">
        <v>0</v>
      </c>
      <c r="M9415">
        <v>170634.49</v>
      </c>
      <c r="N9415">
        <v>0</v>
      </c>
    </row>
    <row r="9416" spans="1:14" x14ac:dyDescent="0.3">
      <c r="A9416">
        <v>9415</v>
      </c>
      <c r="B9416">
        <v>15632280</v>
      </c>
      <c r="C9416" t="s">
        <v>2869</v>
      </c>
      <c r="D9416">
        <v>544</v>
      </c>
      <c r="E9416" t="s">
        <v>18</v>
      </c>
      <c r="F9416" t="s">
        <v>16</v>
      </c>
      <c r="G9416">
        <v>53</v>
      </c>
      <c r="H9416">
        <v>9</v>
      </c>
      <c r="I9416">
        <v>0</v>
      </c>
      <c r="J9416">
        <v>1</v>
      </c>
      <c r="K9416">
        <v>1</v>
      </c>
      <c r="L9416">
        <v>0</v>
      </c>
      <c r="M9416">
        <v>125692.07</v>
      </c>
      <c r="N9416">
        <v>1</v>
      </c>
    </row>
    <row r="9417" spans="1:14" x14ac:dyDescent="0.3">
      <c r="A9417">
        <v>9416</v>
      </c>
      <c r="B9417">
        <v>15750407</v>
      </c>
      <c r="C9417" t="s">
        <v>1316</v>
      </c>
      <c r="D9417">
        <v>768</v>
      </c>
      <c r="E9417" t="s">
        <v>26</v>
      </c>
      <c r="F9417" t="s">
        <v>16</v>
      </c>
      <c r="G9417">
        <v>43</v>
      </c>
      <c r="H9417">
        <v>2</v>
      </c>
      <c r="I9417">
        <v>129264.05</v>
      </c>
      <c r="J9417">
        <v>2</v>
      </c>
      <c r="K9417">
        <v>0</v>
      </c>
      <c r="L9417">
        <v>0</v>
      </c>
      <c r="M9417">
        <v>19150.14</v>
      </c>
      <c r="N9417">
        <v>0</v>
      </c>
    </row>
    <row r="9418" spans="1:14" x14ac:dyDescent="0.3">
      <c r="A9418">
        <v>9417</v>
      </c>
      <c r="B9418">
        <v>15795370</v>
      </c>
      <c r="C9418" t="s">
        <v>1697</v>
      </c>
      <c r="D9418">
        <v>648</v>
      </c>
      <c r="E9418" t="s">
        <v>26</v>
      </c>
      <c r="F9418" t="s">
        <v>23</v>
      </c>
      <c r="G9418">
        <v>37</v>
      </c>
      <c r="H9418">
        <v>6</v>
      </c>
      <c r="I9418">
        <v>131753.41</v>
      </c>
      <c r="J9418">
        <v>1</v>
      </c>
      <c r="K9418">
        <v>1</v>
      </c>
      <c r="L9418">
        <v>0</v>
      </c>
      <c r="M9418">
        <v>86894.67</v>
      </c>
      <c r="N9418">
        <v>0</v>
      </c>
    </row>
    <row r="9419" spans="1:14" x14ac:dyDescent="0.3">
      <c r="A9419">
        <v>9418</v>
      </c>
      <c r="B9419">
        <v>15656829</v>
      </c>
      <c r="C9419" t="s">
        <v>250</v>
      </c>
      <c r="D9419">
        <v>577</v>
      </c>
      <c r="E9419" t="s">
        <v>18</v>
      </c>
      <c r="F9419" t="s">
        <v>16</v>
      </c>
      <c r="G9419">
        <v>33</v>
      </c>
      <c r="H9419">
        <v>6</v>
      </c>
      <c r="I9419">
        <v>0</v>
      </c>
      <c r="J9419">
        <v>2</v>
      </c>
      <c r="K9419">
        <v>1</v>
      </c>
      <c r="L9419">
        <v>0</v>
      </c>
      <c r="M9419">
        <v>57975.8</v>
      </c>
      <c r="N9419">
        <v>0</v>
      </c>
    </row>
    <row r="9420" spans="1:14" x14ac:dyDescent="0.3">
      <c r="A9420">
        <v>9419</v>
      </c>
      <c r="B9420">
        <v>15643794</v>
      </c>
      <c r="C9420" t="s">
        <v>709</v>
      </c>
      <c r="D9420">
        <v>639</v>
      </c>
      <c r="E9420" t="s">
        <v>18</v>
      </c>
      <c r="F9420" t="s">
        <v>16</v>
      </c>
      <c r="G9420">
        <v>27</v>
      </c>
      <c r="H9420">
        <v>2</v>
      </c>
      <c r="I9420">
        <v>0</v>
      </c>
      <c r="J9420">
        <v>1</v>
      </c>
      <c r="K9420">
        <v>1</v>
      </c>
      <c r="L9420">
        <v>1</v>
      </c>
      <c r="M9420">
        <v>82938.990000000005</v>
      </c>
      <c r="N9420">
        <v>0</v>
      </c>
    </row>
    <row r="9421" spans="1:14" x14ac:dyDescent="0.3">
      <c r="A9421">
        <v>9420</v>
      </c>
      <c r="B9421">
        <v>15798605</v>
      </c>
      <c r="C9421" t="s">
        <v>153</v>
      </c>
      <c r="D9421">
        <v>686</v>
      </c>
      <c r="E9421" t="s">
        <v>26</v>
      </c>
      <c r="F9421" t="s">
        <v>23</v>
      </c>
      <c r="G9421">
        <v>26</v>
      </c>
      <c r="H9421">
        <v>1</v>
      </c>
      <c r="I9421">
        <v>57422.62</v>
      </c>
      <c r="J9421">
        <v>1</v>
      </c>
      <c r="K9421">
        <v>1</v>
      </c>
      <c r="L9421">
        <v>1</v>
      </c>
      <c r="M9421">
        <v>79189.399999999994</v>
      </c>
      <c r="N9421">
        <v>0</v>
      </c>
    </row>
    <row r="9422" spans="1:14" x14ac:dyDescent="0.3">
      <c r="A9422">
        <v>9421</v>
      </c>
      <c r="B9422">
        <v>15637324</v>
      </c>
      <c r="C9422" t="s">
        <v>31</v>
      </c>
      <c r="D9422">
        <v>657</v>
      </c>
      <c r="E9422" t="s">
        <v>15</v>
      </c>
      <c r="F9422" t="s">
        <v>16</v>
      </c>
      <c r="G9422">
        <v>28</v>
      </c>
      <c r="H9422">
        <v>7</v>
      </c>
      <c r="I9422">
        <v>0</v>
      </c>
      <c r="J9422">
        <v>2</v>
      </c>
      <c r="K9422">
        <v>0</v>
      </c>
      <c r="L9422">
        <v>1</v>
      </c>
      <c r="M9422">
        <v>5177.62</v>
      </c>
      <c r="N9422">
        <v>0</v>
      </c>
    </row>
    <row r="9423" spans="1:14" x14ac:dyDescent="0.3">
      <c r="A9423">
        <v>9422</v>
      </c>
      <c r="B9423">
        <v>15589589</v>
      </c>
      <c r="C9423" t="s">
        <v>2829</v>
      </c>
      <c r="D9423">
        <v>613</v>
      </c>
      <c r="E9423" t="s">
        <v>15</v>
      </c>
      <c r="F9423" t="s">
        <v>23</v>
      </c>
      <c r="G9423">
        <v>34</v>
      </c>
      <c r="H9423">
        <v>5</v>
      </c>
      <c r="I9423">
        <v>144094.20000000001</v>
      </c>
      <c r="J9423">
        <v>1</v>
      </c>
      <c r="K9423">
        <v>1</v>
      </c>
      <c r="L9423">
        <v>0</v>
      </c>
      <c r="M9423">
        <v>44510.26</v>
      </c>
      <c r="N9423">
        <v>0</v>
      </c>
    </row>
    <row r="9424" spans="1:14" x14ac:dyDescent="0.3">
      <c r="A9424">
        <v>9423</v>
      </c>
      <c r="B9424">
        <v>15778936</v>
      </c>
      <c r="C9424" t="s">
        <v>2870</v>
      </c>
      <c r="D9424">
        <v>701</v>
      </c>
      <c r="E9424" t="s">
        <v>15</v>
      </c>
      <c r="F9424" t="s">
        <v>23</v>
      </c>
      <c r="G9424">
        <v>33</v>
      </c>
      <c r="H9424">
        <v>9</v>
      </c>
      <c r="I9424">
        <v>147510.34</v>
      </c>
      <c r="J9424">
        <v>1</v>
      </c>
      <c r="K9424">
        <v>1</v>
      </c>
      <c r="L9424">
        <v>0</v>
      </c>
      <c r="M9424">
        <v>190611.92</v>
      </c>
      <c r="N9424">
        <v>0</v>
      </c>
    </row>
    <row r="9425" spans="1:14" x14ac:dyDescent="0.3">
      <c r="A9425">
        <v>9424</v>
      </c>
      <c r="B9425">
        <v>15757385</v>
      </c>
      <c r="C9425" t="s">
        <v>166</v>
      </c>
      <c r="D9425">
        <v>578</v>
      </c>
      <c r="E9425" t="s">
        <v>18</v>
      </c>
      <c r="F9425" t="s">
        <v>16</v>
      </c>
      <c r="G9425">
        <v>28</v>
      </c>
      <c r="H9425">
        <v>8</v>
      </c>
      <c r="I9425">
        <v>161592.76</v>
      </c>
      <c r="J9425">
        <v>1</v>
      </c>
      <c r="K9425">
        <v>1</v>
      </c>
      <c r="L9425">
        <v>0</v>
      </c>
      <c r="M9425">
        <v>177834.79</v>
      </c>
      <c r="N9425">
        <v>0</v>
      </c>
    </row>
    <row r="9426" spans="1:14" x14ac:dyDescent="0.3">
      <c r="A9426">
        <v>9425</v>
      </c>
      <c r="B9426">
        <v>15666200</v>
      </c>
      <c r="C9426" t="s">
        <v>54</v>
      </c>
      <c r="D9426">
        <v>689</v>
      </c>
      <c r="E9426" t="s">
        <v>15</v>
      </c>
      <c r="F9426" t="s">
        <v>16</v>
      </c>
      <c r="G9426">
        <v>40</v>
      </c>
      <c r="H9426">
        <v>1</v>
      </c>
      <c r="I9426">
        <v>0</v>
      </c>
      <c r="J9426">
        <v>2</v>
      </c>
      <c r="K9426">
        <v>1</v>
      </c>
      <c r="L9426">
        <v>1</v>
      </c>
      <c r="M9426">
        <v>119446.64</v>
      </c>
      <c r="N9426">
        <v>0</v>
      </c>
    </row>
    <row r="9427" spans="1:14" x14ac:dyDescent="0.3">
      <c r="A9427">
        <v>9426</v>
      </c>
      <c r="B9427">
        <v>15683977</v>
      </c>
      <c r="C9427" t="s">
        <v>632</v>
      </c>
      <c r="D9427">
        <v>687</v>
      </c>
      <c r="E9427" t="s">
        <v>18</v>
      </c>
      <c r="F9427" t="s">
        <v>16</v>
      </c>
      <c r="G9427">
        <v>72</v>
      </c>
      <c r="H9427">
        <v>4</v>
      </c>
      <c r="I9427">
        <v>0</v>
      </c>
      <c r="J9427">
        <v>2</v>
      </c>
      <c r="K9427">
        <v>1</v>
      </c>
      <c r="L9427">
        <v>1</v>
      </c>
      <c r="M9427">
        <v>50267.69</v>
      </c>
      <c r="N9427">
        <v>0</v>
      </c>
    </row>
    <row r="9428" spans="1:14" x14ac:dyDescent="0.3">
      <c r="A9428">
        <v>9427</v>
      </c>
      <c r="B9428">
        <v>15675518</v>
      </c>
      <c r="C9428" t="s">
        <v>1577</v>
      </c>
      <c r="D9428">
        <v>499</v>
      </c>
      <c r="E9428" t="s">
        <v>18</v>
      </c>
      <c r="F9428" t="s">
        <v>16</v>
      </c>
      <c r="G9428">
        <v>53</v>
      </c>
      <c r="H9428">
        <v>1</v>
      </c>
      <c r="I9428">
        <v>75225.53</v>
      </c>
      <c r="J9428">
        <v>2</v>
      </c>
      <c r="K9428">
        <v>0</v>
      </c>
      <c r="L9428">
        <v>0</v>
      </c>
      <c r="M9428">
        <v>144849.1</v>
      </c>
      <c r="N9428">
        <v>1</v>
      </c>
    </row>
    <row r="9429" spans="1:14" x14ac:dyDescent="0.3">
      <c r="A9429">
        <v>9428</v>
      </c>
      <c r="B9429">
        <v>15584812</v>
      </c>
      <c r="C9429" t="s">
        <v>2871</v>
      </c>
      <c r="D9429">
        <v>693</v>
      </c>
      <c r="E9429" t="s">
        <v>18</v>
      </c>
      <c r="F9429" t="s">
        <v>16</v>
      </c>
      <c r="G9429">
        <v>39</v>
      </c>
      <c r="H9429">
        <v>0</v>
      </c>
      <c r="I9429">
        <v>0</v>
      </c>
      <c r="J9429">
        <v>2</v>
      </c>
      <c r="K9429">
        <v>0</v>
      </c>
      <c r="L9429">
        <v>0</v>
      </c>
      <c r="M9429">
        <v>81901.600000000006</v>
      </c>
      <c r="N9429">
        <v>0</v>
      </c>
    </row>
    <row r="9430" spans="1:14" x14ac:dyDescent="0.3">
      <c r="A9430">
        <v>9429</v>
      </c>
      <c r="B9430">
        <v>15752984</v>
      </c>
      <c r="C9430" t="s">
        <v>2872</v>
      </c>
      <c r="D9430">
        <v>737</v>
      </c>
      <c r="E9430" t="s">
        <v>15</v>
      </c>
      <c r="F9430" t="s">
        <v>16</v>
      </c>
      <c r="G9430">
        <v>70</v>
      </c>
      <c r="H9430">
        <v>9</v>
      </c>
      <c r="I9430">
        <v>87542.89</v>
      </c>
      <c r="J9430">
        <v>2</v>
      </c>
      <c r="K9430">
        <v>1</v>
      </c>
      <c r="L9430">
        <v>1</v>
      </c>
      <c r="M9430">
        <v>42576.86</v>
      </c>
      <c r="N9430">
        <v>0</v>
      </c>
    </row>
    <row r="9431" spans="1:14" x14ac:dyDescent="0.3">
      <c r="A9431">
        <v>9430</v>
      </c>
      <c r="B9431">
        <v>15577913</v>
      </c>
      <c r="C9431" t="s">
        <v>352</v>
      </c>
      <c r="D9431">
        <v>651</v>
      </c>
      <c r="E9431" t="s">
        <v>15</v>
      </c>
      <c r="F9431" t="s">
        <v>16</v>
      </c>
      <c r="G9431">
        <v>32</v>
      </c>
      <c r="H9431">
        <v>8</v>
      </c>
      <c r="I9431">
        <v>144581.96</v>
      </c>
      <c r="J9431">
        <v>1</v>
      </c>
      <c r="K9431">
        <v>1</v>
      </c>
      <c r="L9431">
        <v>1</v>
      </c>
      <c r="M9431">
        <v>87609.5</v>
      </c>
      <c r="N9431">
        <v>0</v>
      </c>
    </row>
    <row r="9432" spans="1:14" x14ac:dyDescent="0.3">
      <c r="A9432">
        <v>9431</v>
      </c>
      <c r="B9432">
        <v>15591980</v>
      </c>
      <c r="C9432" t="s">
        <v>17</v>
      </c>
      <c r="D9432">
        <v>753</v>
      </c>
      <c r="E9432" t="s">
        <v>15</v>
      </c>
      <c r="F9432" t="s">
        <v>23</v>
      </c>
      <c r="G9432">
        <v>33</v>
      </c>
      <c r="H9432">
        <v>5</v>
      </c>
      <c r="I9432">
        <v>122568.05</v>
      </c>
      <c r="J9432">
        <v>2</v>
      </c>
      <c r="K9432">
        <v>1</v>
      </c>
      <c r="L9432">
        <v>1</v>
      </c>
      <c r="M9432">
        <v>82820.850000000006</v>
      </c>
      <c r="N9432">
        <v>0</v>
      </c>
    </row>
    <row r="9433" spans="1:14" x14ac:dyDescent="0.3">
      <c r="A9433">
        <v>9432</v>
      </c>
      <c r="B9433">
        <v>15598948</v>
      </c>
      <c r="C9433" t="s">
        <v>1232</v>
      </c>
      <c r="D9433">
        <v>523</v>
      </c>
      <c r="E9433" t="s">
        <v>18</v>
      </c>
      <c r="F9433" t="s">
        <v>16</v>
      </c>
      <c r="G9433">
        <v>24</v>
      </c>
      <c r="H9433">
        <v>5</v>
      </c>
      <c r="I9433">
        <v>172231.93</v>
      </c>
      <c r="J9433">
        <v>1</v>
      </c>
      <c r="K9433">
        <v>0</v>
      </c>
      <c r="L9433">
        <v>1</v>
      </c>
      <c r="M9433">
        <v>155144.12</v>
      </c>
      <c r="N9433">
        <v>0</v>
      </c>
    </row>
    <row r="9434" spans="1:14" x14ac:dyDescent="0.3">
      <c r="A9434">
        <v>9433</v>
      </c>
      <c r="B9434">
        <v>15574142</v>
      </c>
      <c r="C9434" t="s">
        <v>285</v>
      </c>
      <c r="D9434">
        <v>458</v>
      </c>
      <c r="E9434" t="s">
        <v>26</v>
      </c>
      <c r="F9434" t="s">
        <v>16</v>
      </c>
      <c r="G9434">
        <v>28</v>
      </c>
      <c r="H9434">
        <v>2</v>
      </c>
      <c r="I9434">
        <v>171932.26</v>
      </c>
      <c r="J9434">
        <v>2</v>
      </c>
      <c r="K9434">
        <v>1</v>
      </c>
      <c r="L9434">
        <v>1</v>
      </c>
      <c r="M9434">
        <v>9578.24</v>
      </c>
      <c r="N9434">
        <v>0</v>
      </c>
    </row>
    <row r="9435" spans="1:14" x14ac:dyDescent="0.3">
      <c r="A9435">
        <v>9434</v>
      </c>
      <c r="B9435">
        <v>15582903</v>
      </c>
      <c r="C9435" t="s">
        <v>2259</v>
      </c>
      <c r="D9435">
        <v>643</v>
      </c>
      <c r="E9435" t="s">
        <v>15</v>
      </c>
      <c r="F9435" t="s">
        <v>23</v>
      </c>
      <c r="G9435">
        <v>39</v>
      </c>
      <c r="H9435">
        <v>7</v>
      </c>
      <c r="I9435">
        <v>0</v>
      </c>
      <c r="J9435">
        <v>2</v>
      </c>
      <c r="K9435">
        <v>1</v>
      </c>
      <c r="L9435">
        <v>1</v>
      </c>
      <c r="M9435">
        <v>170392.59</v>
      </c>
      <c r="N9435">
        <v>0</v>
      </c>
    </row>
    <row r="9436" spans="1:14" x14ac:dyDescent="0.3">
      <c r="A9436">
        <v>9435</v>
      </c>
      <c r="B9436">
        <v>15733229</v>
      </c>
      <c r="C9436" t="s">
        <v>2873</v>
      </c>
      <c r="D9436">
        <v>638</v>
      </c>
      <c r="E9436" t="s">
        <v>18</v>
      </c>
      <c r="F9436" t="s">
        <v>16</v>
      </c>
      <c r="G9436">
        <v>34</v>
      </c>
      <c r="H9436">
        <v>7</v>
      </c>
      <c r="I9436">
        <v>0</v>
      </c>
      <c r="J9436">
        <v>2</v>
      </c>
      <c r="K9436">
        <v>0</v>
      </c>
      <c r="L9436">
        <v>0</v>
      </c>
      <c r="M9436">
        <v>3946.29</v>
      </c>
      <c r="N9436">
        <v>0</v>
      </c>
    </row>
    <row r="9437" spans="1:14" x14ac:dyDescent="0.3">
      <c r="A9437">
        <v>9436</v>
      </c>
      <c r="B9437">
        <v>15635752</v>
      </c>
      <c r="C9437" t="s">
        <v>442</v>
      </c>
      <c r="D9437">
        <v>685</v>
      </c>
      <c r="E9437" t="s">
        <v>26</v>
      </c>
      <c r="F9437" t="s">
        <v>23</v>
      </c>
      <c r="G9437">
        <v>38</v>
      </c>
      <c r="H9437">
        <v>4</v>
      </c>
      <c r="I9437">
        <v>111798.06</v>
      </c>
      <c r="J9437">
        <v>2</v>
      </c>
      <c r="K9437">
        <v>1</v>
      </c>
      <c r="L9437">
        <v>1</v>
      </c>
      <c r="M9437">
        <v>102184.66</v>
      </c>
      <c r="N9437">
        <v>0</v>
      </c>
    </row>
    <row r="9438" spans="1:14" x14ac:dyDescent="0.3">
      <c r="A9438">
        <v>9437</v>
      </c>
      <c r="B9438">
        <v>15771000</v>
      </c>
      <c r="C9438" t="s">
        <v>1443</v>
      </c>
      <c r="D9438">
        <v>684</v>
      </c>
      <c r="E9438" t="s">
        <v>15</v>
      </c>
      <c r="F9438" t="s">
        <v>23</v>
      </c>
      <c r="G9438">
        <v>38</v>
      </c>
      <c r="H9438">
        <v>4</v>
      </c>
      <c r="I9438">
        <v>0</v>
      </c>
      <c r="J9438">
        <v>3</v>
      </c>
      <c r="K9438">
        <v>1</v>
      </c>
      <c r="L9438">
        <v>0</v>
      </c>
      <c r="M9438">
        <v>75609.84</v>
      </c>
      <c r="N9438">
        <v>0</v>
      </c>
    </row>
    <row r="9439" spans="1:14" x14ac:dyDescent="0.3">
      <c r="A9439">
        <v>9438</v>
      </c>
      <c r="B9439">
        <v>15804864</v>
      </c>
      <c r="C9439" t="s">
        <v>22</v>
      </c>
      <c r="D9439">
        <v>670</v>
      </c>
      <c r="E9439" t="s">
        <v>15</v>
      </c>
      <c r="F9439" t="s">
        <v>16</v>
      </c>
      <c r="G9439">
        <v>27</v>
      </c>
      <c r="H9439">
        <v>5</v>
      </c>
      <c r="I9439">
        <v>79336.61</v>
      </c>
      <c r="J9439">
        <v>1</v>
      </c>
      <c r="K9439">
        <v>1</v>
      </c>
      <c r="L9439">
        <v>1</v>
      </c>
      <c r="M9439">
        <v>26170.080000000002</v>
      </c>
      <c r="N9439">
        <v>0</v>
      </c>
    </row>
    <row r="9440" spans="1:14" x14ac:dyDescent="0.3">
      <c r="A9440">
        <v>9439</v>
      </c>
      <c r="B9440">
        <v>15641175</v>
      </c>
      <c r="C9440" t="s">
        <v>640</v>
      </c>
      <c r="D9440">
        <v>701</v>
      </c>
      <c r="E9440" t="s">
        <v>26</v>
      </c>
      <c r="F9440" t="s">
        <v>23</v>
      </c>
      <c r="G9440">
        <v>63</v>
      </c>
      <c r="H9440">
        <v>3</v>
      </c>
      <c r="I9440">
        <v>120916.52</v>
      </c>
      <c r="J9440">
        <v>3</v>
      </c>
      <c r="K9440">
        <v>0</v>
      </c>
      <c r="L9440">
        <v>0</v>
      </c>
      <c r="M9440">
        <v>144727.45000000001</v>
      </c>
      <c r="N9440">
        <v>1</v>
      </c>
    </row>
    <row r="9441" spans="1:14" x14ac:dyDescent="0.3">
      <c r="A9441">
        <v>9440</v>
      </c>
      <c r="B9441">
        <v>15692226</v>
      </c>
      <c r="C9441" t="s">
        <v>196</v>
      </c>
      <c r="D9441">
        <v>705</v>
      </c>
      <c r="E9441" t="s">
        <v>15</v>
      </c>
      <c r="F9441" t="s">
        <v>16</v>
      </c>
      <c r="G9441">
        <v>31</v>
      </c>
      <c r="H9441">
        <v>3</v>
      </c>
      <c r="I9441">
        <v>142905.51</v>
      </c>
      <c r="J9441">
        <v>1</v>
      </c>
      <c r="K9441">
        <v>1</v>
      </c>
      <c r="L9441">
        <v>1</v>
      </c>
      <c r="M9441">
        <v>58134.97</v>
      </c>
      <c r="N9441">
        <v>0</v>
      </c>
    </row>
    <row r="9442" spans="1:14" x14ac:dyDescent="0.3">
      <c r="A9442">
        <v>9441</v>
      </c>
      <c r="B9442">
        <v>15584156</v>
      </c>
      <c r="C9442" t="s">
        <v>957</v>
      </c>
      <c r="D9442">
        <v>593</v>
      </c>
      <c r="E9442" t="s">
        <v>18</v>
      </c>
      <c r="F9442" t="s">
        <v>23</v>
      </c>
      <c r="G9442">
        <v>27</v>
      </c>
      <c r="H9442">
        <v>10</v>
      </c>
      <c r="I9442">
        <v>0</v>
      </c>
      <c r="J9442">
        <v>3</v>
      </c>
      <c r="K9442">
        <v>0</v>
      </c>
      <c r="L9442">
        <v>0</v>
      </c>
      <c r="M9442">
        <v>94620</v>
      </c>
      <c r="N9442">
        <v>1</v>
      </c>
    </row>
    <row r="9443" spans="1:14" x14ac:dyDescent="0.3">
      <c r="A9443">
        <v>9442</v>
      </c>
      <c r="B9443">
        <v>15702656</v>
      </c>
      <c r="C9443" t="s">
        <v>863</v>
      </c>
      <c r="D9443">
        <v>651</v>
      </c>
      <c r="E9443" t="s">
        <v>15</v>
      </c>
      <c r="F9443" t="s">
        <v>16</v>
      </c>
      <c r="G9443">
        <v>33</v>
      </c>
      <c r="H9443">
        <v>1</v>
      </c>
      <c r="I9443">
        <v>96834.78</v>
      </c>
      <c r="J9443">
        <v>1</v>
      </c>
      <c r="K9443">
        <v>1</v>
      </c>
      <c r="L9443">
        <v>0</v>
      </c>
      <c r="M9443">
        <v>108764.69</v>
      </c>
      <c r="N9443">
        <v>0</v>
      </c>
    </row>
    <row r="9444" spans="1:14" x14ac:dyDescent="0.3">
      <c r="A9444">
        <v>9443</v>
      </c>
      <c r="B9444">
        <v>15606552</v>
      </c>
      <c r="C9444" t="s">
        <v>985</v>
      </c>
      <c r="D9444">
        <v>741</v>
      </c>
      <c r="E9444" t="s">
        <v>15</v>
      </c>
      <c r="F9444" t="s">
        <v>23</v>
      </c>
      <c r="G9444">
        <v>37</v>
      </c>
      <c r="H9444">
        <v>9</v>
      </c>
      <c r="I9444">
        <v>105261.75999999999</v>
      </c>
      <c r="J9444">
        <v>2</v>
      </c>
      <c r="K9444">
        <v>1</v>
      </c>
      <c r="L9444">
        <v>1</v>
      </c>
      <c r="M9444">
        <v>149503.54</v>
      </c>
      <c r="N9444">
        <v>0</v>
      </c>
    </row>
    <row r="9445" spans="1:14" x14ac:dyDescent="0.3">
      <c r="A9445">
        <v>9444</v>
      </c>
      <c r="B9445">
        <v>15687001</v>
      </c>
      <c r="C9445" t="s">
        <v>1533</v>
      </c>
      <c r="D9445">
        <v>596</v>
      </c>
      <c r="E9445" t="s">
        <v>26</v>
      </c>
      <c r="F9445" t="s">
        <v>23</v>
      </c>
      <c r="G9445">
        <v>54</v>
      </c>
      <c r="H9445">
        <v>1</v>
      </c>
      <c r="I9445">
        <v>123544</v>
      </c>
      <c r="J9445">
        <v>1</v>
      </c>
      <c r="K9445">
        <v>1</v>
      </c>
      <c r="L9445">
        <v>1</v>
      </c>
      <c r="M9445">
        <v>120314.75</v>
      </c>
      <c r="N9445">
        <v>1</v>
      </c>
    </row>
    <row r="9446" spans="1:14" x14ac:dyDescent="0.3">
      <c r="A9446">
        <v>9445</v>
      </c>
      <c r="B9446">
        <v>15781903</v>
      </c>
      <c r="C9446" t="s">
        <v>50</v>
      </c>
      <c r="D9446">
        <v>581</v>
      </c>
      <c r="E9446" t="s">
        <v>26</v>
      </c>
      <c r="F9446" t="s">
        <v>23</v>
      </c>
      <c r="G9446">
        <v>41</v>
      </c>
      <c r="H9446">
        <v>2</v>
      </c>
      <c r="I9446">
        <v>127913.71</v>
      </c>
      <c r="J9446">
        <v>2</v>
      </c>
      <c r="K9446">
        <v>1</v>
      </c>
      <c r="L9446">
        <v>1</v>
      </c>
      <c r="M9446">
        <v>44205.95</v>
      </c>
      <c r="N9446">
        <v>0</v>
      </c>
    </row>
    <row r="9447" spans="1:14" x14ac:dyDescent="0.3">
      <c r="A9447">
        <v>9446</v>
      </c>
      <c r="B9447">
        <v>15731951</v>
      </c>
      <c r="C9447" t="s">
        <v>975</v>
      </c>
      <c r="D9447">
        <v>689</v>
      </c>
      <c r="E9447" t="s">
        <v>18</v>
      </c>
      <c r="F9447" t="s">
        <v>16</v>
      </c>
      <c r="G9447">
        <v>28</v>
      </c>
      <c r="H9447">
        <v>5</v>
      </c>
      <c r="I9447">
        <v>95328.6</v>
      </c>
      <c r="J9447">
        <v>1</v>
      </c>
      <c r="K9447">
        <v>1</v>
      </c>
      <c r="L9447">
        <v>0</v>
      </c>
      <c r="M9447">
        <v>6129.61</v>
      </c>
      <c r="N9447">
        <v>1</v>
      </c>
    </row>
    <row r="9448" spans="1:14" x14ac:dyDescent="0.3">
      <c r="A9448">
        <v>9447</v>
      </c>
      <c r="B9448">
        <v>15580953</v>
      </c>
      <c r="C9448" t="s">
        <v>444</v>
      </c>
      <c r="D9448">
        <v>544</v>
      </c>
      <c r="E9448" t="s">
        <v>15</v>
      </c>
      <c r="F9448" t="s">
        <v>23</v>
      </c>
      <c r="G9448">
        <v>30</v>
      </c>
      <c r="H9448">
        <v>4</v>
      </c>
      <c r="I9448">
        <v>73218.89</v>
      </c>
      <c r="J9448">
        <v>1</v>
      </c>
      <c r="K9448">
        <v>0</v>
      </c>
      <c r="L9448">
        <v>1</v>
      </c>
      <c r="M9448">
        <v>126796.69</v>
      </c>
      <c r="N9448">
        <v>0</v>
      </c>
    </row>
    <row r="9449" spans="1:14" x14ac:dyDescent="0.3">
      <c r="A9449">
        <v>9448</v>
      </c>
      <c r="B9449">
        <v>15810390</v>
      </c>
      <c r="C9449" t="s">
        <v>1984</v>
      </c>
      <c r="D9449">
        <v>718</v>
      </c>
      <c r="E9449" t="s">
        <v>15</v>
      </c>
      <c r="F9449" t="s">
        <v>16</v>
      </c>
      <c r="G9449">
        <v>41</v>
      </c>
      <c r="H9449">
        <v>1</v>
      </c>
      <c r="I9449">
        <v>0</v>
      </c>
      <c r="J9449">
        <v>2</v>
      </c>
      <c r="K9449">
        <v>0</v>
      </c>
      <c r="L9449">
        <v>1</v>
      </c>
      <c r="M9449">
        <v>27509.52</v>
      </c>
      <c r="N9449">
        <v>1</v>
      </c>
    </row>
    <row r="9450" spans="1:14" x14ac:dyDescent="0.3">
      <c r="A9450">
        <v>9449</v>
      </c>
      <c r="B9450">
        <v>15628274</v>
      </c>
      <c r="C9450" t="s">
        <v>903</v>
      </c>
      <c r="D9450">
        <v>583</v>
      </c>
      <c r="E9450" t="s">
        <v>26</v>
      </c>
      <c r="F9450" t="s">
        <v>23</v>
      </c>
      <c r="G9450">
        <v>35</v>
      </c>
      <c r="H9450">
        <v>8</v>
      </c>
      <c r="I9450">
        <v>149995.72</v>
      </c>
      <c r="J9450">
        <v>2</v>
      </c>
      <c r="K9450">
        <v>1</v>
      </c>
      <c r="L9450">
        <v>0</v>
      </c>
      <c r="M9450">
        <v>42143.55</v>
      </c>
      <c r="N9450">
        <v>0</v>
      </c>
    </row>
    <row r="9451" spans="1:14" x14ac:dyDescent="0.3">
      <c r="A9451">
        <v>9450</v>
      </c>
      <c r="B9451">
        <v>15615444</v>
      </c>
      <c r="C9451" t="s">
        <v>727</v>
      </c>
      <c r="D9451">
        <v>663</v>
      </c>
      <c r="E9451" t="s">
        <v>26</v>
      </c>
      <c r="F9451" t="s">
        <v>23</v>
      </c>
      <c r="G9451">
        <v>28</v>
      </c>
      <c r="H9451">
        <v>8</v>
      </c>
      <c r="I9451">
        <v>123674.28</v>
      </c>
      <c r="J9451">
        <v>2</v>
      </c>
      <c r="K9451">
        <v>1</v>
      </c>
      <c r="L9451">
        <v>1</v>
      </c>
      <c r="M9451">
        <v>87985.2</v>
      </c>
      <c r="N9451">
        <v>0</v>
      </c>
    </row>
    <row r="9452" spans="1:14" x14ac:dyDescent="0.3">
      <c r="A9452">
        <v>9451</v>
      </c>
      <c r="B9452">
        <v>15784010</v>
      </c>
      <c r="C9452" t="s">
        <v>620</v>
      </c>
      <c r="D9452">
        <v>666</v>
      </c>
      <c r="E9452" t="s">
        <v>26</v>
      </c>
      <c r="F9452" t="s">
        <v>23</v>
      </c>
      <c r="G9452">
        <v>33</v>
      </c>
      <c r="H9452">
        <v>2</v>
      </c>
      <c r="I9452">
        <v>124125.26</v>
      </c>
      <c r="J9452">
        <v>1</v>
      </c>
      <c r="K9452">
        <v>1</v>
      </c>
      <c r="L9452">
        <v>0</v>
      </c>
      <c r="M9452">
        <v>81884.800000000003</v>
      </c>
      <c r="N9452">
        <v>0</v>
      </c>
    </row>
    <row r="9453" spans="1:14" x14ac:dyDescent="0.3">
      <c r="A9453">
        <v>9452</v>
      </c>
      <c r="B9453">
        <v>15571586</v>
      </c>
      <c r="C9453" t="s">
        <v>342</v>
      </c>
      <c r="D9453">
        <v>524</v>
      </c>
      <c r="E9453" t="s">
        <v>18</v>
      </c>
      <c r="F9453" t="s">
        <v>23</v>
      </c>
      <c r="G9453">
        <v>29</v>
      </c>
      <c r="H9453">
        <v>3</v>
      </c>
      <c r="I9453">
        <v>159035.45000000001</v>
      </c>
      <c r="J9453">
        <v>1</v>
      </c>
      <c r="K9453">
        <v>1</v>
      </c>
      <c r="L9453">
        <v>0</v>
      </c>
      <c r="M9453">
        <v>2705.31</v>
      </c>
      <c r="N9453">
        <v>1</v>
      </c>
    </row>
    <row r="9454" spans="1:14" x14ac:dyDescent="0.3">
      <c r="A9454">
        <v>9453</v>
      </c>
      <c r="B9454">
        <v>15748616</v>
      </c>
      <c r="C9454" t="s">
        <v>547</v>
      </c>
      <c r="D9454">
        <v>599</v>
      </c>
      <c r="E9454" t="s">
        <v>15</v>
      </c>
      <c r="F9454" t="s">
        <v>23</v>
      </c>
      <c r="G9454">
        <v>27</v>
      </c>
      <c r="H9454">
        <v>5</v>
      </c>
      <c r="I9454">
        <v>0</v>
      </c>
      <c r="J9454">
        <v>2</v>
      </c>
      <c r="K9454">
        <v>1</v>
      </c>
      <c r="L9454">
        <v>0</v>
      </c>
      <c r="M9454">
        <v>30546.400000000001</v>
      </c>
      <c r="N9454">
        <v>0</v>
      </c>
    </row>
    <row r="9455" spans="1:14" x14ac:dyDescent="0.3">
      <c r="A9455">
        <v>9454</v>
      </c>
      <c r="B9455">
        <v>15769402</v>
      </c>
      <c r="C9455" t="s">
        <v>366</v>
      </c>
      <c r="D9455">
        <v>667</v>
      </c>
      <c r="E9455" t="s">
        <v>15</v>
      </c>
      <c r="F9455" t="s">
        <v>23</v>
      </c>
      <c r="G9455">
        <v>27</v>
      </c>
      <c r="H9455">
        <v>7</v>
      </c>
      <c r="I9455">
        <v>156811.74</v>
      </c>
      <c r="J9455">
        <v>1</v>
      </c>
      <c r="K9455">
        <v>1</v>
      </c>
      <c r="L9455">
        <v>1</v>
      </c>
      <c r="M9455">
        <v>149402.59</v>
      </c>
      <c r="N9455">
        <v>0</v>
      </c>
    </row>
    <row r="9456" spans="1:14" x14ac:dyDescent="0.3">
      <c r="A9456">
        <v>9455</v>
      </c>
      <c r="B9456">
        <v>15739248</v>
      </c>
      <c r="C9456" t="s">
        <v>487</v>
      </c>
      <c r="D9456">
        <v>727</v>
      </c>
      <c r="E9456" t="s">
        <v>15</v>
      </c>
      <c r="F9456" t="s">
        <v>23</v>
      </c>
      <c r="G9456">
        <v>52</v>
      </c>
      <c r="H9456">
        <v>4</v>
      </c>
      <c r="I9456">
        <v>0</v>
      </c>
      <c r="J9456">
        <v>2</v>
      </c>
      <c r="K9456">
        <v>1</v>
      </c>
      <c r="L9456">
        <v>1</v>
      </c>
      <c r="M9456">
        <v>118429.02</v>
      </c>
      <c r="N9456">
        <v>0</v>
      </c>
    </row>
    <row r="9457" spans="1:14" x14ac:dyDescent="0.3">
      <c r="A9457">
        <v>9456</v>
      </c>
      <c r="B9457">
        <v>15603481</v>
      </c>
      <c r="C9457" t="s">
        <v>176</v>
      </c>
      <c r="D9457">
        <v>689</v>
      </c>
      <c r="E9457" t="s">
        <v>18</v>
      </c>
      <c r="F9457" t="s">
        <v>16</v>
      </c>
      <c r="G9457">
        <v>55</v>
      </c>
      <c r="H9457">
        <v>4</v>
      </c>
      <c r="I9457">
        <v>0</v>
      </c>
      <c r="J9457">
        <v>2</v>
      </c>
      <c r="K9457">
        <v>1</v>
      </c>
      <c r="L9457">
        <v>1</v>
      </c>
      <c r="M9457">
        <v>58442.25</v>
      </c>
      <c r="N9457">
        <v>0</v>
      </c>
    </row>
    <row r="9458" spans="1:14" x14ac:dyDescent="0.3">
      <c r="A9458">
        <v>9457</v>
      </c>
      <c r="B9458">
        <v>15723604</v>
      </c>
      <c r="C9458" t="s">
        <v>210</v>
      </c>
      <c r="D9458">
        <v>639</v>
      </c>
      <c r="E9458" t="s">
        <v>15</v>
      </c>
      <c r="F9458" t="s">
        <v>23</v>
      </c>
      <c r="G9458">
        <v>39</v>
      </c>
      <c r="H9458">
        <v>6</v>
      </c>
      <c r="I9458">
        <v>150555.82999999999</v>
      </c>
      <c r="J9458">
        <v>1</v>
      </c>
      <c r="K9458">
        <v>1</v>
      </c>
      <c r="L9458">
        <v>0</v>
      </c>
      <c r="M9458">
        <v>30414.17</v>
      </c>
      <c r="N9458">
        <v>0</v>
      </c>
    </row>
    <row r="9459" spans="1:14" x14ac:dyDescent="0.3">
      <c r="A9459">
        <v>9458</v>
      </c>
      <c r="B9459">
        <v>15797822</v>
      </c>
      <c r="C9459" t="s">
        <v>2874</v>
      </c>
      <c r="D9459">
        <v>678</v>
      </c>
      <c r="E9459" t="s">
        <v>15</v>
      </c>
      <c r="F9459" t="s">
        <v>23</v>
      </c>
      <c r="G9459">
        <v>28</v>
      </c>
      <c r="H9459">
        <v>2</v>
      </c>
      <c r="I9459">
        <v>109137.12</v>
      </c>
      <c r="J9459">
        <v>1</v>
      </c>
      <c r="K9459">
        <v>1</v>
      </c>
      <c r="L9459">
        <v>1</v>
      </c>
      <c r="M9459">
        <v>58814.41</v>
      </c>
      <c r="N9459">
        <v>0</v>
      </c>
    </row>
    <row r="9460" spans="1:14" x14ac:dyDescent="0.3">
      <c r="A9460">
        <v>9459</v>
      </c>
      <c r="B9460">
        <v>15665064</v>
      </c>
      <c r="C9460" t="s">
        <v>2092</v>
      </c>
      <c r="D9460">
        <v>523</v>
      </c>
      <c r="E9460" t="s">
        <v>15</v>
      </c>
      <c r="F9460" t="s">
        <v>23</v>
      </c>
      <c r="G9460">
        <v>36</v>
      </c>
      <c r="H9460">
        <v>8</v>
      </c>
      <c r="I9460">
        <v>158351.01999999999</v>
      </c>
      <c r="J9460">
        <v>2</v>
      </c>
      <c r="K9460">
        <v>1</v>
      </c>
      <c r="L9460">
        <v>0</v>
      </c>
      <c r="M9460">
        <v>155304.53</v>
      </c>
      <c r="N9460">
        <v>0</v>
      </c>
    </row>
    <row r="9461" spans="1:14" x14ac:dyDescent="0.3">
      <c r="A9461">
        <v>9460</v>
      </c>
      <c r="B9461">
        <v>15640580</v>
      </c>
      <c r="C9461" t="s">
        <v>2277</v>
      </c>
      <c r="D9461">
        <v>650</v>
      </c>
      <c r="E9461" t="s">
        <v>15</v>
      </c>
      <c r="F9461" t="s">
        <v>16</v>
      </c>
      <c r="G9461">
        <v>47</v>
      </c>
      <c r="H9461">
        <v>9</v>
      </c>
      <c r="I9461">
        <v>0</v>
      </c>
      <c r="J9461">
        <v>1</v>
      </c>
      <c r="K9461">
        <v>1</v>
      </c>
      <c r="L9461">
        <v>0</v>
      </c>
      <c r="M9461">
        <v>187943.6</v>
      </c>
      <c r="N9461">
        <v>0</v>
      </c>
    </row>
    <row r="9462" spans="1:14" x14ac:dyDescent="0.3">
      <c r="A9462">
        <v>9461</v>
      </c>
      <c r="B9462">
        <v>15581089</v>
      </c>
      <c r="C9462" t="s">
        <v>361</v>
      </c>
      <c r="D9462">
        <v>744</v>
      </c>
      <c r="E9462" t="s">
        <v>18</v>
      </c>
      <c r="F9462" t="s">
        <v>23</v>
      </c>
      <c r="G9462">
        <v>35</v>
      </c>
      <c r="H9462">
        <v>7</v>
      </c>
      <c r="I9462">
        <v>0</v>
      </c>
      <c r="J9462">
        <v>2</v>
      </c>
      <c r="K9462">
        <v>1</v>
      </c>
      <c r="L9462">
        <v>1</v>
      </c>
      <c r="M9462">
        <v>43036.6</v>
      </c>
      <c r="N9462">
        <v>0</v>
      </c>
    </row>
    <row r="9463" spans="1:14" x14ac:dyDescent="0.3">
      <c r="A9463">
        <v>9462</v>
      </c>
      <c r="B9463">
        <v>15728605</v>
      </c>
      <c r="C9463" t="s">
        <v>118</v>
      </c>
      <c r="D9463">
        <v>697</v>
      </c>
      <c r="E9463" t="s">
        <v>15</v>
      </c>
      <c r="F9463" t="s">
        <v>23</v>
      </c>
      <c r="G9463">
        <v>40</v>
      </c>
      <c r="H9463">
        <v>4</v>
      </c>
      <c r="I9463">
        <v>0</v>
      </c>
      <c r="J9463">
        <v>2</v>
      </c>
      <c r="K9463">
        <v>0</v>
      </c>
      <c r="L9463">
        <v>1</v>
      </c>
      <c r="M9463">
        <v>26543.279999999999</v>
      </c>
      <c r="N9463">
        <v>0</v>
      </c>
    </row>
    <row r="9464" spans="1:14" x14ac:dyDescent="0.3">
      <c r="A9464">
        <v>9463</v>
      </c>
      <c r="B9464">
        <v>15737385</v>
      </c>
      <c r="C9464" t="s">
        <v>1079</v>
      </c>
      <c r="D9464">
        <v>800</v>
      </c>
      <c r="E9464" t="s">
        <v>18</v>
      </c>
      <c r="F9464" t="s">
        <v>16</v>
      </c>
      <c r="G9464">
        <v>46</v>
      </c>
      <c r="H9464">
        <v>6</v>
      </c>
      <c r="I9464">
        <v>0</v>
      </c>
      <c r="J9464">
        <v>2</v>
      </c>
      <c r="K9464">
        <v>1</v>
      </c>
      <c r="L9464">
        <v>0</v>
      </c>
      <c r="M9464">
        <v>171928.04</v>
      </c>
      <c r="N9464">
        <v>0</v>
      </c>
    </row>
    <row r="9465" spans="1:14" x14ac:dyDescent="0.3">
      <c r="A9465">
        <v>9464</v>
      </c>
      <c r="B9465">
        <v>15714789</v>
      </c>
      <c r="C9465" t="s">
        <v>644</v>
      </c>
      <c r="D9465">
        <v>664</v>
      </c>
      <c r="E9465" t="s">
        <v>15</v>
      </c>
      <c r="F9465" t="s">
        <v>23</v>
      </c>
      <c r="G9465">
        <v>24</v>
      </c>
      <c r="H9465">
        <v>7</v>
      </c>
      <c r="I9465">
        <v>0</v>
      </c>
      <c r="J9465">
        <v>1</v>
      </c>
      <c r="K9465">
        <v>0</v>
      </c>
      <c r="L9465">
        <v>1</v>
      </c>
      <c r="M9465">
        <v>35611.35</v>
      </c>
      <c r="N9465">
        <v>0</v>
      </c>
    </row>
    <row r="9466" spans="1:14" x14ac:dyDescent="0.3">
      <c r="A9466">
        <v>9465</v>
      </c>
      <c r="B9466">
        <v>15786035</v>
      </c>
      <c r="C9466" t="s">
        <v>2875</v>
      </c>
      <c r="D9466">
        <v>740</v>
      </c>
      <c r="E9466" t="s">
        <v>15</v>
      </c>
      <c r="F9466" t="s">
        <v>23</v>
      </c>
      <c r="G9466">
        <v>39</v>
      </c>
      <c r="H9466">
        <v>9</v>
      </c>
      <c r="I9466">
        <v>0</v>
      </c>
      <c r="J9466">
        <v>2</v>
      </c>
      <c r="K9466">
        <v>1</v>
      </c>
      <c r="L9466">
        <v>0</v>
      </c>
      <c r="M9466">
        <v>19047.23</v>
      </c>
      <c r="N9466">
        <v>0</v>
      </c>
    </row>
    <row r="9467" spans="1:14" x14ac:dyDescent="0.3">
      <c r="A9467">
        <v>9466</v>
      </c>
      <c r="B9467">
        <v>15815259</v>
      </c>
      <c r="C9467" t="s">
        <v>1104</v>
      </c>
      <c r="D9467">
        <v>835</v>
      </c>
      <c r="E9467" t="s">
        <v>15</v>
      </c>
      <c r="F9467" t="s">
        <v>16</v>
      </c>
      <c r="G9467">
        <v>56</v>
      </c>
      <c r="H9467">
        <v>2</v>
      </c>
      <c r="I9467">
        <v>0</v>
      </c>
      <c r="J9467">
        <v>2</v>
      </c>
      <c r="K9467">
        <v>1</v>
      </c>
      <c r="L9467">
        <v>1</v>
      </c>
      <c r="M9467">
        <v>39820.129999999997</v>
      </c>
      <c r="N9467">
        <v>0</v>
      </c>
    </row>
    <row r="9468" spans="1:14" x14ac:dyDescent="0.3">
      <c r="A9468">
        <v>9467</v>
      </c>
      <c r="B9468">
        <v>15592716</v>
      </c>
      <c r="C9468" t="s">
        <v>60</v>
      </c>
      <c r="D9468">
        <v>559</v>
      </c>
      <c r="E9468" t="s">
        <v>15</v>
      </c>
      <c r="F9468" t="s">
        <v>23</v>
      </c>
      <c r="G9468">
        <v>52</v>
      </c>
      <c r="H9468">
        <v>2</v>
      </c>
      <c r="I9468">
        <v>0</v>
      </c>
      <c r="J9468">
        <v>1</v>
      </c>
      <c r="K9468">
        <v>1</v>
      </c>
      <c r="L9468">
        <v>0</v>
      </c>
      <c r="M9468">
        <v>129013.59</v>
      </c>
      <c r="N9468">
        <v>1</v>
      </c>
    </row>
    <row r="9469" spans="1:14" x14ac:dyDescent="0.3">
      <c r="A9469">
        <v>9468</v>
      </c>
      <c r="B9469">
        <v>15734850</v>
      </c>
      <c r="C9469" t="s">
        <v>868</v>
      </c>
      <c r="D9469">
        <v>676</v>
      </c>
      <c r="E9469" t="s">
        <v>18</v>
      </c>
      <c r="F9469" t="s">
        <v>23</v>
      </c>
      <c r="G9469">
        <v>36</v>
      </c>
      <c r="H9469">
        <v>1</v>
      </c>
      <c r="I9469">
        <v>82729.490000000005</v>
      </c>
      <c r="J9469">
        <v>1</v>
      </c>
      <c r="K9469">
        <v>1</v>
      </c>
      <c r="L9469">
        <v>0</v>
      </c>
      <c r="M9469">
        <v>113810.12</v>
      </c>
      <c r="N9469">
        <v>0</v>
      </c>
    </row>
    <row r="9470" spans="1:14" x14ac:dyDescent="0.3">
      <c r="A9470">
        <v>9469</v>
      </c>
      <c r="B9470">
        <v>15638047</v>
      </c>
      <c r="C9470" t="s">
        <v>150</v>
      </c>
      <c r="D9470">
        <v>613</v>
      </c>
      <c r="E9470" t="s">
        <v>26</v>
      </c>
      <c r="F9470" t="s">
        <v>16</v>
      </c>
      <c r="G9470">
        <v>45</v>
      </c>
      <c r="H9470">
        <v>9</v>
      </c>
      <c r="I9470">
        <v>142765.24</v>
      </c>
      <c r="J9470">
        <v>2</v>
      </c>
      <c r="K9470">
        <v>1</v>
      </c>
      <c r="L9470">
        <v>0</v>
      </c>
      <c r="M9470">
        <v>34749.65</v>
      </c>
      <c r="N9470">
        <v>0</v>
      </c>
    </row>
    <row r="9471" spans="1:14" x14ac:dyDescent="0.3">
      <c r="A9471">
        <v>9470</v>
      </c>
      <c r="B9471">
        <v>15674573</v>
      </c>
      <c r="C9471" t="s">
        <v>2876</v>
      </c>
      <c r="D9471">
        <v>713</v>
      </c>
      <c r="E9471" t="s">
        <v>15</v>
      </c>
      <c r="F9471" t="s">
        <v>16</v>
      </c>
      <c r="G9471">
        <v>25</v>
      </c>
      <c r="H9471">
        <v>4</v>
      </c>
      <c r="I9471">
        <v>121172.97</v>
      </c>
      <c r="J9471">
        <v>1</v>
      </c>
      <c r="K9471">
        <v>1</v>
      </c>
      <c r="L9471">
        <v>1</v>
      </c>
      <c r="M9471">
        <v>56268.98</v>
      </c>
      <c r="N9471">
        <v>0</v>
      </c>
    </row>
    <row r="9472" spans="1:14" x14ac:dyDescent="0.3">
      <c r="A9472">
        <v>9471</v>
      </c>
      <c r="B9472">
        <v>15694859</v>
      </c>
      <c r="C9472" t="s">
        <v>808</v>
      </c>
      <c r="D9472">
        <v>751</v>
      </c>
      <c r="E9472" t="s">
        <v>26</v>
      </c>
      <c r="F9472" t="s">
        <v>16</v>
      </c>
      <c r="G9472">
        <v>28</v>
      </c>
      <c r="H9472">
        <v>10</v>
      </c>
      <c r="I9472">
        <v>132932.14000000001</v>
      </c>
      <c r="J9472">
        <v>2</v>
      </c>
      <c r="K9472">
        <v>1</v>
      </c>
      <c r="L9472">
        <v>1</v>
      </c>
      <c r="M9472">
        <v>46630.47</v>
      </c>
      <c r="N9472">
        <v>0</v>
      </c>
    </row>
    <row r="9473" spans="1:14" x14ac:dyDescent="0.3">
      <c r="A9473">
        <v>9472</v>
      </c>
      <c r="B9473">
        <v>15776404</v>
      </c>
      <c r="C9473" t="s">
        <v>620</v>
      </c>
      <c r="D9473">
        <v>523</v>
      </c>
      <c r="E9473" t="s">
        <v>15</v>
      </c>
      <c r="F9473" t="s">
        <v>23</v>
      </c>
      <c r="G9473">
        <v>22</v>
      </c>
      <c r="H9473">
        <v>8</v>
      </c>
      <c r="I9473">
        <v>123374.46</v>
      </c>
      <c r="J9473">
        <v>1</v>
      </c>
      <c r="K9473">
        <v>1</v>
      </c>
      <c r="L9473">
        <v>1</v>
      </c>
      <c r="M9473">
        <v>124906.59</v>
      </c>
      <c r="N9473">
        <v>0</v>
      </c>
    </row>
    <row r="9474" spans="1:14" x14ac:dyDescent="0.3">
      <c r="A9474">
        <v>9473</v>
      </c>
      <c r="B9474">
        <v>15579345</v>
      </c>
      <c r="C9474" t="s">
        <v>761</v>
      </c>
      <c r="D9474">
        <v>775</v>
      </c>
      <c r="E9474" t="s">
        <v>26</v>
      </c>
      <c r="F9474" t="s">
        <v>16</v>
      </c>
      <c r="G9474">
        <v>74</v>
      </c>
      <c r="H9474">
        <v>0</v>
      </c>
      <c r="I9474">
        <v>161371.5</v>
      </c>
      <c r="J9474">
        <v>1</v>
      </c>
      <c r="K9474">
        <v>1</v>
      </c>
      <c r="L9474">
        <v>1</v>
      </c>
      <c r="M9474">
        <v>134869.93</v>
      </c>
      <c r="N9474">
        <v>0</v>
      </c>
    </row>
    <row r="9475" spans="1:14" x14ac:dyDescent="0.3">
      <c r="A9475">
        <v>9474</v>
      </c>
      <c r="B9475">
        <v>15690733</v>
      </c>
      <c r="C9475" t="s">
        <v>344</v>
      </c>
      <c r="D9475">
        <v>608</v>
      </c>
      <c r="E9475" t="s">
        <v>18</v>
      </c>
      <c r="F9475" t="s">
        <v>23</v>
      </c>
      <c r="G9475">
        <v>45</v>
      </c>
      <c r="H9475">
        <v>4</v>
      </c>
      <c r="I9475">
        <v>0</v>
      </c>
      <c r="J9475">
        <v>2</v>
      </c>
      <c r="K9475">
        <v>0</v>
      </c>
      <c r="L9475">
        <v>0</v>
      </c>
      <c r="M9475">
        <v>36697.480000000003</v>
      </c>
      <c r="N9475">
        <v>1</v>
      </c>
    </row>
    <row r="9476" spans="1:14" x14ac:dyDescent="0.3">
      <c r="A9476">
        <v>9475</v>
      </c>
      <c r="B9476">
        <v>15631481</v>
      </c>
      <c r="C9476" t="s">
        <v>1101</v>
      </c>
      <c r="D9476">
        <v>673</v>
      </c>
      <c r="E9476" t="s">
        <v>15</v>
      </c>
      <c r="F9476" t="s">
        <v>23</v>
      </c>
      <c r="G9476">
        <v>51</v>
      </c>
      <c r="H9476">
        <v>8</v>
      </c>
      <c r="I9476">
        <v>79563.360000000001</v>
      </c>
      <c r="J9476">
        <v>2</v>
      </c>
      <c r="K9476">
        <v>1</v>
      </c>
      <c r="L9476">
        <v>1</v>
      </c>
      <c r="M9476">
        <v>172200.91</v>
      </c>
      <c r="N9476">
        <v>0</v>
      </c>
    </row>
    <row r="9477" spans="1:14" x14ac:dyDescent="0.3">
      <c r="A9477">
        <v>9476</v>
      </c>
      <c r="B9477">
        <v>15620988</v>
      </c>
      <c r="C9477" t="s">
        <v>854</v>
      </c>
      <c r="D9477">
        <v>616</v>
      </c>
      <c r="E9477" t="s">
        <v>15</v>
      </c>
      <c r="F9477" t="s">
        <v>23</v>
      </c>
      <c r="G9477">
        <v>46</v>
      </c>
      <c r="H9477">
        <v>2</v>
      </c>
      <c r="I9477">
        <v>0</v>
      </c>
      <c r="J9477">
        <v>2</v>
      </c>
      <c r="K9477">
        <v>1</v>
      </c>
      <c r="L9477">
        <v>0</v>
      </c>
      <c r="M9477">
        <v>137136.46</v>
      </c>
      <c r="N9477">
        <v>0</v>
      </c>
    </row>
    <row r="9478" spans="1:14" x14ac:dyDescent="0.3">
      <c r="A9478">
        <v>9477</v>
      </c>
      <c r="B9478">
        <v>15571529</v>
      </c>
      <c r="C9478" t="s">
        <v>429</v>
      </c>
      <c r="D9478">
        <v>650</v>
      </c>
      <c r="E9478" t="s">
        <v>26</v>
      </c>
      <c r="F9478" t="s">
        <v>16</v>
      </c>
      <c r="G9478">
        <v>48</v>
      </c>
      <c r="H9478">
        <v>7</v>
      </c>
      <c r="I9478">
        <v>138232.24</v>
      </c>
      <c r="J9478">
        <v>1</v>
      </c>
      <c r="K9478">
        <v>1</v>
      </c>
      <c r="L9478">
        <v>0</v>
      </c>
      <c r="M9478">
        <v>57594.78</v>
      </c>
      <c r="N9478">
        <v>0</v>
      </c>
    </row>
    <row r="9479" spans="1:14" x14ac:dyDescent="0.3">
      <c r="A9479">
        <v>9478</v>
      </c>
      <c r="B9479">
        <v>15592104</v>
      </c>
      <c r="C9479" t="s">
        <v>1307</v>
      </c>
      <c r="D9479">
        <v>655</v>
      </c>
      <c r="E9479" t="s">
        <v>15</v>
      </c>
      <c r="F9479" t="s">
        <v>16</v>
      </c>
      <c r="G9479">
        <v>41</v>
      </c>
      <c r="H9479">
        <v>5</v>
      </c>
      <c r="I9479">
        <v>0</v>
      </c>
      <c r="J9479">
        <v>1</v>
      </c>
      <c r="K9479">
        <v>0</v>
      </c>
      <c r="L9479">
        <v>0</v>
      </c>
      <c r="M9479">
        <v>36548</v>
      </c>
      <c r="N9479">
        <v>1</v>
      </c>
    </row>
    <row r="9480" spans="1:14" x14ac:dyDescent="0.3">
      <c r="A9480">
        <v>9479</v>
      </c>
      <c r="B9480">
        <v>15651900</v>
      </c>
      <c r="C9480" t="s">
        <v>635</v>
      </c>
      <c r="D9480">
        <v>782</v>
      </c>
      <c r="E9480" t="s">
        <v>26</v>
      </c>
      <c r="F9480" t="s">
        <v>16</v>
      </c>
      <c r="G9480">
        <v>53</v>
      </c>
      <c r="H9480">
        <v>1</v>
      </c>
      <c r="I9480">
        <v>81571.05</v>
      </c>
      <c r="J9480">
        <v>1</v>
      </c>
      <c r="K9480">
        <v>1</v>
      </c>
      <c r="L9480">
        <v>0</v>
      </c>
      <c r="M9480">
        <v>182960.46</v>
      </c>
      <c r="N9480">
        <v>1</v>
      </c>
    </row>
    <row r="9481" spans="1:14" x14ac:dyDescent="0.3">
      <c r="A9481">
        <v>9480</v>
      </c>
      <c r="B9481">
        <v>15596212</v>
      </c>
      <c r="C9481" t="s">
        <v>222</v>
      </c>
      <c r="D9481">
        <v>781</v>
      </c>
      <c r="E9481" t="s">
        <v>18</v>
      </c>
      <c r="F9481" t="s">
        <v>23</v>
      </c>
      <c r="G9481">
        <v>35</v>
      </c>
      <c r="H9481">
        <v>1</v>
      </c>
      <c r="I9481">
        <v>0</v>
      </c>
      <c r="J9481">
        <v>2</v>
      </c>
      <c r="K9481">
        <v>0</v>
      </c>
      <c r="L9481">
        <v>0</v>
      </c>
      <c r="M9481">
        <v>42117.9</v>
      </c>
      <c r="N9481">
        <v>0</v>
      </c>
    </row>
    <row r="9482" spans="1:14" x14ac:dyDescent="0.3">
      <c r="A9482">
        <v>9481</v>
      </c>
      <c r="B9482">
        <v>15710687</v>
      </c>
      <c r="C9482" t="s">
        <v>101</v>
      </c>
      <c r="D9482">
        <v>593</v>
      </c>
      <c r="E9482" t="s">
        <v>15</v>
      </c>
      <c r="F9482" t="s">
        <v>16</v>
      </c>
      <c r="G9482">
        <v>33</v>
      </c>
      <c r="H9482">
        <v>0</v>
      </c>
      <c r="I9482">
        <v>95927.039999999994</v>
      </c>
      <c r="J9482">
        <v>1</v>
      </c>
      <c r="K9482">
        <v>1</v>
      </c>
      <c r="L9482">
        <v>0</v>
      </c>
      <c r="M9482">
        <v>199478.05</v>
      </c>
      <c r="N9482">
        <v>0</v>
      </c>
    </row>
    <row r="9483" spans="1:14" x14ac:dyDescent="0.3">
      <c r="A9483">
        <v>9482</v>
      </c>
      <c r="B9483">
        <v>15613787</v>
      </c>
      <c r="C9483" t="s">
        <v>1400</v>
      </c>
      <c r="D9483">
        <v>505</v>
      </c>
      <c r="E9483" t="s">
        <v>18</v>
      </c>
      <c r="F9483" t="s">
        <v>23</v>
      </c>
      <c r="G9483">
        <v>35</v>
      </c>
      <c r="H9483">
        <v>8</v>
      </c>
      <c r="I9483">
        <v>116932.59</v>
      </c>
      <c r="J9483">
        <v>1</v>
      </c>
      <c r="K9483">
        <v>1</v>
      </c>
      <c r="L9483">
        <v>0</v>
      </c>
      <c r="M9483">
        <v>91092.84</v>
      </c>
      <c r="N9483">
        <v>0</v>
      </c>
    </row>
    <row r="9484" spans="1:14" x14ac:dyDescent="0.3">
      <c r="A9484">
        <v>9483</v>
      </c>
      <c r="B9484">
        <v>15599211</v>
      </c>
      <c r="C9484" t="s">
        <v>392</v>
      </c>
      <c r="D9484">
        <v>707</v>
      </c>
      <c r="E9484" t="s">
        <v>15</v>
      </c>
      <c r="F9484" t="s">
        <v>23</v>
      </c>
      <c r="G9484">
        <v>40</v>
      </c>
      <c r="H9484">
        <v>1</v>
      </c>
      <c r="I9484">
        <v>0</v>
      </c>
      <c r="J9484">
        <v>2</v>
      </c>
      <c r="K9484">
        <v>1</v>
      </c>
      <c r="L9484">
        <v>0</v>
      </c>
      <c r="M9484">
        <v>14090.4</v>
      </c>
      <c r="N9484">
        <v>1</v>
      </c>
    </row>
    <row r="9485" spans="1:14" x14ac:dyDescent="0.3">
      <c r="A9485">
        <v>9484</v>
      </c>
      <c r="B9485">
        <v>15675983</v>
      </c>
      <c r="C9485" t="s">
        <v>178</v>
      </c>
      <c r="D9485">
        <v>692</v>
      </c>
      <c r="E9485" t="s">
        <v>15</v>
      </c>
      <c r="F9485" t="s">
        <v>16</v>
      </c>
      <c r="G9485">
        <v>36</v>
      </c>
      <c r="H9485">
        <v>3</v>
      </c>
      <c r="I9485">
        <v>79551.12</v>
      </c>
      <c r="J9485">
        <v>1</v>
      </c>
      <c r="K9485">
        <v>0</v>
      </c>
      <c r="L9485">
        <v>1</v>
      </c>
      <c r="M9485">
        <v>178267.07</v>
      </c>
      <c r="N9485">
        <v>0</v>
      </c>
    </row>
    <row r="9486" spans="1:14" x14ac:dyDescent="0.3">
      <c r="A9486">
        <v>9485</v>
      </c>
      <c r="B9486">
        <v>15622370</v>
      </c>
      <c r="C9486" t="s">
        <v>268</v>
      </c>
      <c r="D9486">
        <v>813</v>
      </c>
      <c r="E9486" t="s">
        <v>26</v>
      </c>
      <c r="F9486" t="s">
        <v>23</v>
      </c>
      <c r="G9486">
        <v>30</v>
      </c>
      <c r="H9486">
        <v>1</v>
      </c>
      <c r="I9486">
        <v>116416.94</v>
      </c>
      <c r="J9486">
        <v>1</v>
      </c>
      <c r="K9486">
        <v>0</v>
      </c>
      <c r="L9486">
        <v>1</v>
      </c>
      <c r="M9486">
        <v>85808.22</v>
      </c>
      <c r="N9486">
        <v>0</v>
      </c>
    </row>
    <row r="9487" spans="1:14" x14ac:dyDescent="0.3">
      <c r="A9487">
        <v>9486</v>
      </c>
      <c r="B9487">
        <v>15656319</v>
      </c>
      <c r="C9487" t="s">
        <v>582</v>
      </c>
      <c r="D9487">
        <v>850</v>
      </c>
      <c r="E9487" t="s">
        <v>18</v>
      </c>
      <c r="F9487" t="s">
        <v>23</v>
      </c>
      <c r="G9487">
        <v>37</v>
      </c>
      <c r="H9487">
        <v>4</v>
      </c>
      <c r="I9487">
        <v>88141.1</v>
      </c>
      <c r="J9487">
        <v>1</v>
      </c>
      <c r="K9487">
        <v>1</v>
      </c>
      <c r="L9487">
        <v>0</v>
      </c>
      <c r="M9487">
        <v>109659.12</v>
      </c>
      <c r="N9487">
        <v>0</v>
      </c>
    </row>
    <row r="9488" spans="1:14" x14ac:dyDescent="0.3">
      <c r="A9488">
        <v>9487</v>
      </c>
      <c r="B9488">
        <v>15605130</v>
      </c>
      <c r="C9488" t="s">
        <v>2877</v>
      </c>
      <c r="D9488">
        <v>753</v>
      </c>
      <c r="E9488" t="s">
        <v>15</v>
      </c>
      <c r="F9488" t="s">
        <v>23</v>
      </c>
      <c r="G9488">
        <v>32</v>
      </c>
      <c r="H9488">
        <v>6</v>
      </c>
      <c r="I9488">
        <v>177729.13</v>
      </c>
      <c r="J9488">
        <v>1</v>
      </c>
      <c r="K9488">
        <v>1</v>
      </c>
      <c r="L9488">
        <v>1</v>
      </c>
      <c r="M9488">
        <v>161642.07999999999</v>
      </c>
      <c r="N9488">
        <v>0</v>
      </c>
    </row>
    <row r="9489" spans="1:14" x14ac:dyDescent="0.3">
      <c r="A9489">
        <v>9488</v>
      </c>
      <c r="B9489">
        <v>15672574</v>
      </c>
      <c r="C9489" t="s">
        <v>1442</v>
      </c>
      <c r="D9489">
        <v>850</v>
      </c>
      <c r="E9489" t="s">
        <v>18</v>
      </c>
      <c r="F9489" t="s">
        <v>16</v>
      </c>
      <c r="G9489">
        <v>32</v>
      </c>
      <c r="H9489">
        <v>5</v>
      </c>
      <c r="I9489">
        <v>0</v>
      </c>
      <c r="J9489">
        <v>1</v>
      </c>
      <c r="K9489">
        <v>1</v>
      </c>
      <c r="L9489">
        <v>1</v>
      </c>
      <c r="M9489">
        <v>3830.59</v>
      </c>
      <c r="N9489">
        <v>0</v>
      </c>
    </row>
    <row r="9490" spans="1:14" x14ac:dyDescent="0.3">
      <c r="A9490">
        <v>9489</v>
      </c>
      <c r="B9490">
        <v>15659355</v>
      </c>
      <c r="C9490" t="s">
        <v>371</v>
      </c>
      <c r="D9490">
        <v>671</v>
      </c>
      <c r="E9490" t="s">
        <v>18</v>
      </c>
      <c r="F9490" t="s">
        <v>23</v>
      </c>
      <c r="G9490">
        <v>32</v>
      </c>
      <c r="H9490">
        <v>6</v>
      </c>
      <c r="I9490">
        <v>123912.78</v>
      </c>
      <c r="J9490">
        <v>2</v>
      </c>
      <c r="K9490">
        <v>1</v>
      </c>
      <c r="L9490">
        <v>1</v>
      </c>
      <c r="M9490">
        <v>146636.44</v>
      </c>
      <c r="N9490">
        <v>0</v>
      </c>
    </row>
    <row r="9491" spans="1:14" x14ac:dyDescent="0.3">
      <c r="A9491">
        <v>9490</v>
      </c>
      <c r="B9491">
        <v>15777907</v>
      </c>
      <c r="C9491" t="s">
        <v>540</v>
      </c>
      <c r="D9491">
        <v>791</v>
      </c>
      <c r="E9491" t="s">
        <v>15</v>
      </c>
      <c r="F9491" t="s">
        <v>16</v>
      </c>
      <c r="G9491">
        <v>33</v>
      </c>
      <c r="H9491">
        <v>3</v>
      </c>
      <c r="I9491">
        <v>0</v>
      </c>
      <c r="J9491">
        <v>1</v>
      </c>
      <c r="K9491">
        <v>1</v>
      </c>
      <c r="L9491">
        <v>1</v>
      </c>
      <c r="M9491">
        <v>144413.92000000001</v>
      </c>
      <c r="N9491">
        <v>1</v>
      </c>
    </row>
    <row r="9492" spans="1:14" x14ac:dyDescent="0.3">
      <c r="A9492">
        <v>9491</v>
      </c>
      <c r="B9492">
        <v>15655171</v>
      </c>
      <c r="C9492" t="s">
        <v>1967</v>
      </c>
      <c r="D9492">
        <v>624</v>
      </c>
      <c r="E9492" t="s">
        <v>15</v>
      </c>
      <c r="F9492" t="s">
        <v>23</v>
      </c>
      <c r="G9492">
        <v>80</v>
      </c>
      <c r="H9492">
        <v>3</v>
      </c>
      <c r="I9492">
        <v>0</v>
      </c>
      <c r="J9492">
        <v>1</v>
      </c>
      <c r="K9492">
        <v>1</v>
      </c>
      <c r="L9492">
        <v>1</v>
      </c>
      <c r="M9492">
        <v>65801.440000000002</v>
      </c>
      <c r="N9492">
        <v>0</v>
      </c>
    </row>
    <row r="9493" spans="1:14" x14ac:dyDescent="0.3">
      <c r="A9493">
        <v>9492</v>
      </c>
      <c r="B9493">
        <v>15619674</v>
      </c>
      <c r="C9493" t="s">
        <v>322</v>
      </c>
      <c r="D9493">
        <v>649</v>
      </c>
      <c r="E9493" t="s">
        <v>15</v>
      </c>
      <c r="F9493" t="s">
        <v>16</v>
      </c>
      <c r="G9493">
        <v>35</v>
      </c>
      <c r="H9493">
        <v>4</v>
      </c>
      <c r="I9493">
        <v>108306.44</v>
      </c>
      <c r="J9493">
        <v>1</v>
      </c>
      <c r="K9493">
        <v>1</v>
      </c>
      <c r="L9493">
        <v>1</v>
      </c>
      <c r="M9493">
        <v>192486.24</v>
      </c>
      <c r="N9493">
        <v>0</v>
      </c>
    </row>
    <row r="9494" spans="1:14" x14ac:dyDescent="0.3">
      <c r="A9494">
        <v>9493</v>
      </c>
      <c r="B9494">
        <v>15775192</v>
      </c>
      <c r="C9494" t="s">
        <v>2878</v>
      </c>
      <c r="D9494">
        <v>732</v>
      </c>
      <c r="E9494" t="s">
        <v>26</v>
      </c>
      <c r="F9494" t="s">
        <v>16</v>
      </c>
      <c r="G9494">
        <v>48</v>
      </c>
      <c r="H9494">
        <v>4</v>
      </c>
      <c r="I9494">
        <v>102962.62</v>
      </c>
      <c r="J9494">
        <v>1</v>
      </c>
      <c r="K9494">
        <v>1</v>
      </c>
      <c r="L9494">
        <v>0</v>
      </c>
      <c r="M9494">
        <v>120852.85</v>
      </c>
      <c r="N9494">
        <v>1</v>
      </c>
    </row>
    <row r="9495" spans="1:14" x14ac:dyDescent="0.3">
      <c r="A9495">
        <v>9494</v>
      </c>
      <c r="B9495">
        <v>15617657</v>
      </c>
      <c r="C9495" t="s">
        <v>306</v>
      </c>
      <c r="D9495">
        <v>664</v>
      </c>
      <c r="E9495" t="s">
        <v>15</v>
      </c>
      <c r="F9495" t="s">
        <v>16</v>
      </c>
      <c r="G9495">
        <v>36</v>
      </c>
      <c r="H9495">
        <v>0</v>
      </c>
      <c r="I9495">
        <v>103502.22</v>
      </c>
      <c r="J9495">
        <v>1</v>
      </c>
      <c r="K9495">
        <v>1</v>
      </c>
      <c r="L9495">
        <v>1</v>
      </c>
      <c r="M9495">
        <v>146191.82</v>
      </c>
      <c r="N9495">
        <v>0</v>
      </c>
    </row>
    <row r="9496" spans="1:14" x14ac:dyDescent="0.3">
      <c r="A9496">
        <v>9495</v>
      </c>
      <c r="B9496">
        <v>15688951</v>
      </c>
      <c r="C9496" t="s">
        <v>2879</v>
      </c>
      <c r="D9496">
        <v>789</v>
      </c>
      <c r="E9496" t="s">
        <v>26</v>
      </c>
      <c r="F9496" t="s">
        <v>23</v>
      </c>
      <c r="G9496">
        <v>43</v>
      </c>
      <c r="H9496">
        <v>8</v>
      </c>
      <c r="I9496">
        <v>119654.44</v>
      </c>
      <c r="J9496">
        <v>2</v>
      </c>
      <c r="K9496">
        <v>0</v>
      </c>
      <c r="L9496">
        <v>1</v>
      </c>
      <c r="M9496">
        <v>148412.24</v>
      </c>
      <c r="N9496">
        <v>1</v>
      </c>
    </row>
    <row r="9497" spans="1:14" x14ac:dyDescent="0.3">
      <c r="A9497">
        <v>9496</v>
      </c>
      <c r="B9497">
        <v>15763460</v>
      </c>
      <c r="C9497" t="s">
        <v>254</v>
      </c>
      <c r="D9497">
        <v>680</v>
      </c>
      <c r="E9497" t="s">
        <v>15</v>
      </c>
      <c r="F9497" t="s">
        <v>23</v>
      </c>
      <c r="G9497">
        <v>33</v>
      </c>
      <c r="H9497">
        <v>10</v>
      </c>
      <c r="I9497">
        <v>183768.47</v>
      </c>
      <c r="J9497">
        <v>1</v>
      </c>
      <c r="K9497">
        <v>1</v>
      </c>
      <c r="L9497">
        <v>0</v>
      </c>
      <c r="M9497">
        <v>164119.35</v>
      </c>
      <c r="N9497">
        <v>0</v>
      </c>
    </row>
    <row r="9498" spans="1:14" x14ac:dyDescent="0.3">
      <c r="A9498">
        <v>9497</v>
      </c>
      <c r="B9498">
        <v>15756992</v>
      </c>
      <c r="C9498" t="s">
        <v>1134</v>
      </c>
      <c r="D9498">
        <v>701</v>
      </c>
      <c r="E9498" t="s">
        <v>15</v>
      </c>
      <c r="F9498" t="s">
        <v>23</v>
      </c>
      <c r="G9498">
        <v>37</v>
      </c>
      <c r="H9498">
        <v>1</v>
      </c>
      <c r="I9498">
        <v>0</v>
      </c>
      <c r="J9498">
        <v>2</v>
      </c>
      <c r="K9498">
        <v>1</v>
      </c>
      <c r="L9498">
        <v>0</v>
      </c>
      <c r="M9498">
        <v>163457.54999999999</v>
      </c>
      <c r="N9498">
        <v>0</v>
      </c>
    </row>
    <row r="9499" spans="1:14" x14ac:dyDescent="0.3">
      <c r="A9499">
        <v>9498</v>
      </c>
      <c r="B9499">
        <v>15617454</v>
      </c>
      <c r="C9499" t="s">
        <v>1031</v>
      </c>
      <c r="D9499">
        <v>684</v>
      </c>
      <c r="E9499" t="s">
        <v>15</v>
      </c>
      <c r="F9499" t="s">
        <v>16</v>
      </c>
      <c r="G9499">
        <v>25</v>
      </c>
      <c r="H9499">
        <v>1</v>
      </c>
      <c r="I9499">
        <v>0</v>
      </c>
      <c r="J9499">
        <v>2</v>
      </c>
      <c r="K9499">
        <v>0</v>
      </c>
      <c r="L9499">
        <v>1</v>
      </c>
      <c r="M9499">
        <v>144978.47</v>
      </c>
      <c r="N9499">
        <v>0</v>
      </c>
    </row>
    <row r="9500" spans="1:14" x14ac:dyDescent="0.3">
      <c r="A9500">
        <v>9499</v>
      </c>
      <c r="B9500">
        <v>15701932</v>
      </c>
      <c r="C9500" t="s">
        <v>219</v>
      </c>
      <c r="D9500">
        <v>586</v>
      </c>
      <c r="E9500" t="s">
        <v>15</v>
      </c>
      <c r="F9500" t="s">
        <v>16</v>
      </c>
      <c r="G9500">
        <v>52</v>
      </c>
      <c r="H9500">
        <v>6</v>
      </c>
      <c r="I9500">
        <v>140900.97</v>
      </c>
      <c r="J9500">
        <v>1</v>
      </c>
      <c r="K9500">
        <v>1</v>
      </c>
      <c r="L9500">
        <v>1</v>
      </c>
      <c r="M9500">
        <v>67288.89</v>
      </c>
      <c r="N9500">
        <v>0</v>
      </c>
    </row>
    <row r="9501" spans="1:14" x14ac:dyDescent="0.3">
      <c r="A9501">
        <v>9500</v>
      </c>
      <c r="B9501">
        <v>15700813</v>
      </c>
      <c r="C9501" t="s">
        <v>878</v>
      </c>
      <c r="D9501">
        <v>522</v>
      </c>
      <c r="E9501" t="s">
        <v>26</v>
      </c>
      <c r="F9501" t="s">
        <v>16</v>
      </c>
      <c r="G9501">
        <v>25</v>
      </c>
      <c r="H9501">
        <v>5</v>
      </c>
      <c r="I9501">
        <v>94049.919999999998</v>
      </c>
      <c r="J9501">
        <v>2</v>
      </c>
      <c r="K9501">
        <v>1</v>
      </c>
      <c r="L9501">
        <v>0</v>
      </c>
      <c r="M9501">
        <v>103269</v>
      </c>
      <c r="N9501">
        <v>0</v>
      </c>
    </row>
    <row r="9502" spans="1:14" x14ac:dyDescent="0.3">
      <c r="A9502">
        <v>9501</v>
      </c>
      <c r="B9502">
        <v>15645600</v>
      </c>
      <c r="C9502" t="s">
        <v>1143</v>
      </c>
      <c r="D9502">
        <v>739</v>
      </c>
      <c r="E9502" t="s">
        <v>18</v>
      </c>
      <c r="F9502" t="s">
        <v>16</v>
      </c>
      <c r="G9502">
        <v>27</v>
      </c>
      <c r="H9502">
        <v>8</v>
      </c>
      <c r="I9502">
        <v>98926.399999999994</v>
      </c>
      <c r="J9502">
        <v>1</v>
      </c>
      <c r="K9502">
        <v>1</v>
      </c>
      <c r="L9502">
        <v>1</v>
      </c>
      <c r="M9502">
        <v>106969.98</v>
      </c>
      <c r="N9502">
        <v>0</v>
      </c>
    </row>
    <row r="9503" spans="1:14" x14ac:dyDescent="0.3">
      <c r="A9503">
        <v>9502</v>
      </c>
      <c r="B9503">
        <v>15634146</v>
      </c>
      <c r="C9503" t="s">
        <v>637</v>
      </c>
      <c r="D9503">
        <v>835</v>
      </c>
      <c r="E9503" t="s">
        <v>26</v>
      </c>
      <c r="F9503" t="s">
        <v>23</v>
      </c>
      <c r="G9503">
        <v>18</v>
      </c>
      <c r="H9503">
        <v>2</v>
      </c>
      <c r="I9503">
        <v>142872.35999999999</v>
      </c>
      <c r="J9503">
        <v>1</v>
      </c>
      <c r="K9503">
        <v>1</v>
      </c>
      <c r="L9503">
        <v>1</v>
      </c>
      <c r="M9503">
        <v>117632.63</v>
      </c>
      <c r="N9503">
        <v>0</v>
      </c>
    </row>
    <row r="9504" spans="1:14" x14ac:dyDescent="0.3">
      <c r="A9504">
        <v>9503</v>
      </c>
      <c r="B9504">
        <v>15686743</v>
      </c>
      <c r="C9504" t="s">
        <v>2880</v>
      </c>
      <c r="D9504">
        <v>790</v>
      </c>
      <c r="E9504" t="s">
        <v>18</v>
      </c>
      <c r="F9504" t="s">
        <v>23</v>
      </c>
      <c r="G9504">
        <v>29</v>
      </c>
      <c r="H9504">
        <v>3</v>
      </c>
      <c r="I9504">
        <v>46057.96</v>
      </c>
      <c r="J9504">
        <v>2</v>
      </c>
      <c r="K9504">
        <v>1</v>
      </c>
      <c r="L9504">
        <v>1</v>
      </c>
      <c r="M9504">
        <v>189777.66</v>
      </c>
      <c r="N9504">
        <v>0</v>
      </c>
    </row>
    <row r="9505" spans="1:14" x14ac:dyDescent="0.3">
      <c r="A9505">
        <v>9504</v>
      </c>
      <c r="B9505">
        <v>15698792</v>
      </c>
      <c r="C9505" t="s">
        <v>2881</v>
      </c>
      <c r="D9505">
        <v>671</v>
      </c>
      <c r="E9505" t="s">
        <v>15</v>
      </c>
      <c r="F9505" t="s">
        <v>16</v>
      </c>
      <c r="G9505">
        <v>48</v>
      </c>
      <c r="H9505">
        <v>6</v>
      </c>
      <c r="I9505">
        <v>119769.77</v>
      </c>
      <c r="J9505">
        <v>1</v>
      </c>
      <c r="K9505">
        <v>0</v>
      </c>
      <c r="L9505">
        <v>1</v>
      </c>
      <c r="M9505">
        <v>66032.649999999994</v>
      </c>
      <c r="N9505">
        <v>0</v>
      </c>
    </row>
    <row r="9506" spans="1:14" x14ac:dyDescent="0.3">
      <c r="A9506">
        <v>9505</v>
      </c>
      <c r="B9506">
        <v>15591724</v>
      </c>
      <c r="C9506" t="s">
        <v>924</v>
      </c>
      <c r="D9506">
        <v>560</v>
      </c>
      <c r="E9506" t="s">
        <v>15</v>
      </c>
      <c r="F9506" t="s">
        <v>16</v>
      </c>
      <c r="G9506">
        <v>44</v>
      </c>
      <c r="H9506">
        <v>5</v>
      </c>
      <c r="I9506">
        <v>143244.97</v>
      </c>
      <c r="J9506">
        <v>1</v>
      </c>
      <c r="K9506">
        <v>1</v>
      </c>
      <c r="L9506">
        <v>0</v>
      </c>
      <c r="M9506">
        <v>98661.27</v>
      </c>
      <c r="N9506">
        <v>0</v>
      </c>
    </row>
    <row r="9507" spans="1:14" x14ac:dyDescent="0.3">
      <c r="A9507">
        <v>9506</v>
      </c>
      <c r="B9507">
        <v>15571281</v>
      </c>
      <c r="C9507" t="s">
        <v>483</v>
      </c>
      <c r="D9507">
        <v>651</v>
      </c>
      <c r="E9507" t="s">
        <v>15</v>
      </c>
      <c r="F9507" t="s">
        <v>23</v>
      </c>
      <c r="G9507">
        <v>28</v>
      </c>
      <c r="H9507">
        <v>10</v>
      </c>
      <c r="I9507">
        <v>79562.98</v>
      </c>
      <c r="J9507">
        <v>1</v>
      </c>
      <c r="K9507">
        <v>1</v>
      </c>
      <c r="L9507">
        <v>1</v>
      </c>
      <c r="M9507">
        <v>74687.37</v>
      </c>
      <c r="N9507">
        <v>0</v>
      </c>
    </row>
    <row r="9508" spans="1:14" x14ac:dyDescent="0.3">
      <c r="A9508">
        <v>9507</v>
      </c>
      <c r="B9508">
        <v>15661380</v>
      </c>
      <c r="C9508" t="s">
        <v>579</v>
      </c>
      <c r="D9508">
        <v>682</v>
      </c>
      <c r="E9508" t="s">
        <v>15</v>
      </c>
      <c r="F9508" t="s">
        <v>23</v>
      </c>
      <c r="G9508">
        <v>69</v>
      </c>
      <c r="H9508">
        <v>6</v>
      </c>
      <c r="I9508">
        <v>0</v>
      </c>
      <c r="J9508">
        <v>2</v>
      </c>
      <c r="K9508">
        <v>0</v>
      </c>
      <c r="L9508">
        <v>1</v>
      </c>
      <c r="M9508">
        <v>149604.18</v>
      </c>
      <c r="N9508">
        <v>0</v>
      </c>
    </row>
    <row r="9509" spans="1:14" x14ac:dyDescent="0.3">
      <c r="A9509">
        <v>9508</v>
      </c>
      <c r="B9509">
        <v>15728885</v>
      </c>
      <c r="C9509" t="s">
        <v>2882</v>
      </c>
      <c r="D9509">
        <v>808</v>
      </c>
      <c r="E9509" t="s">
        <v>15</v>
      </c>
      <c r="F9509" t="s">
        <v>23</v>
      </c>
      <c r="G9509">
        <v>41</v>
      </c>
      <c r="H9509">
        <v>0</v>
      </c>
      <c r="I9509">
        <v>0</v>
      </c>
      <c r="J9509">
        <v>1</v>
      </c>
      <c r="K9509">
        <v>1</v>
      </c>
      <c r="L9509">
        <v>1</v>
      </c>
      <c r="M9509">
        <v>79888.78</v>
      </c>
      <c r="N9509">
        <v>0</v>
      </c>
    </row>
    <row r="9510" spans="1:14" x14ac:dyDescent="0.3">
      <c r="A9510">
        <v>9509</v>
      </c>
      <c r="B9510">
        <v>15618950</v>
      </c>
      <c r="C9510" t="s">
        <v>1227</v>
      </c>
      <c r="D9510">
        <v>644</v>
      </c>
      <c r="E9510" t="s">
        <v>18</v>
      </c>
      <c r="F9510" t="s">
        <v>23</v>
      </c>
      <c r="G9510">
        <v>26</v>
      </c>
      <c r="H9510">
        <v>8</v>
      </c>
      <c r="I9510">
        <v>96659.64</v>
      </c>
      <c r="J9510">
        <v>2</v>
      </c>
      <c r="K9510">
        <v>1</v>
      </c>
      <c r="L9510">
        <v>1</v>
      </c>
      <c r="M9510">
        <v>138775.69</v>
      </c>
      <c r="N9510">
        <v>0</v>
      </c>
    </row>
    <row r="9511" spans="1:14" x14ac:dyDescent="0.3">
      <c r="A9511">
        <v>9510</v>
      </c>
      <c r="B9511">
        <v>15609804</v>
      </c>
      <c r="C9511" t="s">
        <v>1589</v>
      </c>
      <c r="D9511">
        <v>688</v>
      </c>
      <c r="E9511" t="s">
        <v>15</v>
      </c>
      <c r="F9511" t="s">
        <v>23</v>
      </c>
      <c r="G9511">
        <v>29</v>
      </c>
      <c r="H9511">
        <v>1</v>
      </c>
      <c r="I9511">
        <v>0</v>
      </c>
      <c r="J9511">
        <v>2</v>
      </c>
      <c r="K9511">
        <v>1</v>
      </c>
      <c r="L9511">
        <v>0</v>
      </c>
      <c r="M9511">
        <v>154695.57</v>
      </c>
      <c r="N9511">
        <v>0</v>
      </c>
    </row>
    <row r="9512" spans="1:14" x14ac:dyDescent="0.3">
      <c r="A9512">
        <v>9511</v>
      </c>
      <c r="B9512">
        <v>15735849</v>
      </c>
      <c r="C9512" t="s">
        <v>2037</v>
      </c>
      <c r="D9512">
        <v>617</v>
      </c>
      <c r="E9512" t="s">
        <v>15</v>
      </c>
      <c r="F9512" t="s">
        <v>16</v>
      </c>
      <c r="G9512">
        <v>26</v>
      </c>
      <c r="H9512">
        <v>2</v>
      </c>
      <c r="I9512">
        <v>165947.99</v>
      </c>
      <c r="J9512">
        <v>2</v>
      </c>
      <c r="K9512">
        <v>0</v>
      </c>
      <c r="L9512">
        <v>1</v>
      </c>
      <c r="M9512">
        <v>168834.38</v>
      </c>
      <c r="N9512">
        <v>0</v>
      </c>
    </row>
    <row r="9513" spans="1:14" x14ac:dyDescent="0.3">
      <c r="A9513">
        <v>9512</v>
      </c>
      <c r="B9513">
        <v>15652948</v>
      </c>
      <c r="C9513" t="s">
        <v>43</v>
      </c>
      <c r="D9513">
        <v>738</v>
      </c>
      <c r="E9513" t="s">
        <v>15</v>
      </c>
      <c r="F9513" t="s">
        <v>23</v>
      </c>
      <c r="G9513">
        <v>33</v>
      </c>
      <c r="H9513">
        <v>4</v>
      </c>
      <c r="I9513">
        <v>92676.3</v>
      </c>
      <c r="J9513">
        <v>1</v>
      </c>
      <c r="K9513">
        <v>1</v>
      </c>
      <c r="L9513">
        <v>0</v>
      </c>
      <c r="M9513">
        <v>105817.63</v>
      </c>
      <c r="N9513">
        <v>0</v>
      </c>
    </row>
    <row r="9514" spans="1:14" x14ac:dyDescent="0.3">
      <c r="A9514">
        <v>9513</v>
      </c>
      <c r="B9514">
        <v>15618155</v>
      </c>
      <c r="C9514" t="s">
        <v>617</v>
      </c>
      <c r="D9514">
        <v>663</v>
      </c>
      <c r="E9514" t="s">
        <v>15</v>
      </c>
      <c r="F9514" t="s">
        <v>23</v>
      </c>
      <c r="G9514">
        <v>45</v>
      </c>
      <c r="H9514">
        <v>5</v>
      </c>
      <c r="I9514">
        <v>83195.12</v>
      </c>
      <c r="J9514">
        <v>1</v>
      </c>
      <c r="K9514">
        <v>1</v>
      </c>
      <c r="L9514">
        <v>1</v>
      </c>
      <c r="M9514">
        <v>48682.1</v>
      </c>
      <c r="N9514">
        <v>0</v>
      </c>
    </row>
    <row r="9515" spans="1:14" x14ac:dyDescent="0.3">
      <c r="A9515">
        <v>9514</v>
      </c>
      <c r="B9515">
        <v>15566378</v>
      </c>
      <c r="C9515" t="s">
        <v>2883</v>
      </c>
      <c r="D9515">
        <v>515</v>
      </c>
      <c r="E9515" t="s">
        <v>15</v>
      </c>
      <c r="F9515" t="s">
        <v>23</v>
      </c>
      <c r="G9515">
        <v>48</v>
      </c>
      <c r="H9515">
        <v>5</v>
      </c>
      <c r="I9515">
        <v>129387.94</v>
      </c>
      <c r="J9515">
        <v>1</v>
      </c>
      <c r="K9515">
        <v>0</v>
      </c>
      <c r="L9515">
        <v>1</v>
      </c>
      <c r="M9515">
        <v>147955.91</v>
      </c>
      <c r="N9515">
        <v>1</v>
      </c>
    </row>
    <row r="9516" spans="1:14" x14ac:dyDescent="0.3">
      <c r="A9516">
        <v>9515</v>
      </c>
      <c r="B9516">
        <v>15565879</v>
      </c>
      <c r="C9516" t="s">
        <v>1007</v>
      </c>
      <c r="D9516">
        <v>845</v>
      </c>
      <c r="E9516" t="s">
        <v>15</v>
      </c>
      <c r="F9516" t="s">
        <v>16</v>
      </c>
      <c r="G9516">
        <v>28</v>
      </c>
      <c r="H9516">
        <v>9</v>
      </c>
      <c r="I9516">
        <v>0</v>
      </c>
      <c r="J9516">
        <v>2</v>
      </c>
      <c r="K9516">
        <v>1</v>
      </c>
      <c r="L9516">
        <v>1</v>
      </c>
      <c r="M9516">
        <v>56185.98</v>
      </c>
      <c r="N9516">
        <v>0</v>
      </c>
    </row>
    <row r="9517" spans="1:14" x14ac:dyDescent="0.3">
      <c r="A9517">
        <v>9516</v>
      </c>
      <c r="B9517">
        <v>15792922</v>
      </c>
      <c r="C9517" t="s">
        <v>1048</v>
      </c>
      <c r="D9517">
        <v>639</v>
      </c>
      <c r="E9517" t="s">
        <v>18</v>
      </c>
      <c r="F9517" t="s">
        <v>23</v>
      </c>
      <c r="G9517">
        <v>38</v>
      </c>
      <c r="H9517">
        <v>9</v>
      </c>
      <c r="I9517">
        <v>130233.14</v>
      </c>
      <c r="J9517">
        <v>1</v>
      </c>
      <c r="K9517">
        <v>1</v>
      </c>
      <c r="L9517">
        <v>1</v>
      </c>
      <c r="M9517">
        <v>81861.100000000006</v>
      </c>
      <c r="N9517">
        <v>0</v>
      </c>
    </row>
    <row r="9518" spans="1:14" x14ac:dyDescent="0.3">
      <c r="A9518">
        <v>9517</v>
      </c>
      <c r="B9518">
        <v>15770567</v>
      </c>
      <c r="C9518" t="s">
        <v>2488</v>
      </c>
      <c r="D9518">
        <v>557</v>
      </c>
      <c r="E9518" t="s">
        <v>15</v>
      </c>
      <c r="F9518" t="s">
        <v>16</v>
      </c>
      <c r="G9518">
        <v>32</v>
      </c>
      <c r="H9518">
        <v>3</v>
      </c>
      <c r="I9518">
        <v>123502.53</v>
      </c>
      <c r="J9518">
        <v>1</v>
      </c>
      <c r="K9518">
        <v>1</v>
      </c>
      <c r="L9518">
        <v>1</v>
      </c>
      <c r="M9518">
        <v>69826.8</v>
      </c>
      <c r="N9518">
        <v>0</v>
      </c>
    </row>
    <row r="9519" spans="1:14" x14ac:dyDescent="0.3">
      <c r="A9519">
        <v>9518</v>
      </c>
      <c r="B9519">
        <v>15738042</v>
      </c>
      <c r="C9519" t="s">
        <v>1050</v>
      </c>
      <c r="D9519">
        <v>543</v>
      </c>
      <c r="E9519" t="s">
        <v>26</v>
      </c>
      <c r="F9519" t="s">
        <v>23</v>
      </c>
      <c r="G9519">
        <v>37</v>
      </c>
      <c r="H9519">
        <v>8</v>
      </c>
      <c r="I9519">
        <v>140894.06</v>
      </c>
      <c r="J9519">
        <v>2</v>
      </c>
      <c r="K9519">
        <v>1</v>
      </c>
      <c r="L9519">
        <v>1</v>
      </c>
      <c r="M9519">
        <v>118059.19</v>
      </c>
      <c r="N9519">
        <v>0</v>
      </c>
    </row>
    <row r="9520" spans="1:14" x14ac:dyDescent="0.3">
      <c r="A9520">
        <v>9519</v>
      </c>
      <c r="B9520">
        <v>15714920</v>
      </c>
      <c r="C9520" t="s">
        <v>296</v>
      </c>
      <c r="D9520">
        <v>585</v>
      </c>
      <c r="E9520" t="s">
        <v>26</v>
      </c>
      <c r="F9520" t="s">
        <v>23</v>
      </c>
      <c r="G9520">
        <v>44</v>
      </c>
      <c r="H9520">
        <v>7</v>
      </c>
      <c r="I9520">
        <v>163867.85999999999</v>
      </c>
      <c r="J9520">
        <v>1</v>
      </c>
      <c r="K9520">
        <v>1</v>
      </c>
      <c r="L9520">
        <v>1</v>
      </c>
      <c r="M9520">
        <v>112333.22</v>
      </c>
      <c r="N9520">
        <v>0</v>
      </c>
    </row>
    <row r="9521" spans="1:14" x14ac:dyDescent="0.3">
      <c r="A9521">
        <v>9520</v>
      </c>
      <c r="B9521">
        <v>15782121</v>
      </c>
      <c r="C9521" t="s">
        <v>100</v>
      </c>
      <c r="D9521">
        <v>610</v>
      </c>
      <c r="E9521" t="s">
        <v>15</v>
      </c>
      <c r="F9521" t="s">
        <v>16</v>
      </c>
      <c r="G9521">
        <v>27</v>
      </c>
      <c r="H9521">
        <v>2</v>
      </c>
      <c r="I9521">
        <v>0</v>
      </c>
      <c r="J9521">
        <v>2</v>
      </c>
      <c r="K9521">
        <v>1</v>
      </c>
      <c r="L9521">
        <v>0</v>
      </c>
      <c r="M9521">
        <v>14546.76</v>
      </c>
      <c r="N9521">
        <v>0</v>
      </c>
    </row>
    <row r="9522" spans="1:14" x14ac:dyDescent="0.3">
      <c r="A9522">
        <v>9521</v>
      </c>
      <c r="B9522">
        <v>15673180</v>
      </c>
      <c r="C9522" t="s">
        <v>1159</v>
      </c>
      <c r="D9522">
        <v>727</v>
      </c>
      <c r="E9522" t="s">
        <v>26</v>
      </c>
      <c r="F9522" t="s">
        <v>16</v>
      </c>
      <c r="G9522">
        <v>18</v>
      </c>
      <c r="H9522">
        <v>2</v>
      </c>
      <c r="I9522">
        <v>93816.7</v>
      </c>
      <c r="J9522">
        <v>2</v>
      </c>
      <c r="K9522">
        <v>1</v>
      </c>
      <c r="L9522">
        <v>0</v>
      </c>
      <c r="M9522">
        <v>126172.11</v>
      </c>
      <c r="N9522">
        <v>0</v>
      </c>
    </row>
    <row r="9523" spans="1:14" x14ac:dyDescent="0.3">
      <c r="A9523">
        <v>9522</v>
      </c>
      <c r="B9523">
        <v>15660636</v>
      </c>
      <c r="C9523" t="s">
        <v>366</v>
      </c>
      <c r="D9523">
        <v>540</v>
      </c>
      <c r="E9523" t="s">
        <v>18</v>
      </c>
      <c r="F9523" t="s">
        <v>16</v>
      </c>
      <c r="G9523">
        <v>40</v>
      </c>
      <c r="H9523">
        <v>8</v>
      </c>
      <c r="I9523">
        <v>0</v>
      </c>
      <c r="J9523">
        <v>2</v>
      </c>
      <c r="K9523">
        <v>1</v>
      </c>
      <c r="L9523">
        <v>0</v>
      </c>
      <c r="M9523">
        <v>3560</v>
      </c>
      <c r="N9523">
        <v>0</v>
      </c>
    </row>
    <row r="9524" spans="1:14" x14ac:dyDescent="0.3">
      <c r="A9524">
        <v>9523</v>
      </c>
      <c r="B9524">
        <v>15664504</v>
      </c>
      <c r="C9524" t="s">
        <v>2884</v>
      </c>
      <c r="D9524">
        <v>418</v>
      </c>
      <c r="E9524" t="s">
        <v>15</v>
      </c>
      <c r="F9524" t="s">
        <v>23</v>
      </c>
      <c r="G9524">
        <v>35</v>
      </c>
      <c r="H9524">
        <v>7</v>
      </c>
      <c r="I9524">
        <v>0</v>
      </c>
      <c r="J9524">
        <v>2</v>
      </c>
      <c r="K9524">
        <v>1</v>
      </c>
      <c r="L9524">
        <v>1</v>
      </c>
      <c r="M9524">
        <v>88878.15</v>
      </c>
      <c r="N9524">
        <v>0</v>
      </c>
    </row>
    <row r="9525" spans="1:14" x14ac:dyDescent="0.3">
      <c r="A9525">
        <v>9524</v>
      </c>
      <c r="B9525">
        <v>15790322</v>
      </c>
      <c r="C9525" t="s">
        <v>574</v>
      </c>
      <c r="D9525">
        <v>660</v>
      </c>
      <c r="E9525" t="s">
        <v>15</v>
      </c>
      <c r="F9525" t="s">
        <v>16</v>
      </c>
      <c r="G9525">
        <v>32</v>
      </c>
      <c r="H9525">
        <v>0</v>
      </c>
      <c r="I9525">
        <v>114668.89</v>
      </c>
      <c r="J9525">
        <v>1</v>
      </c>
      <c r="K9525">
        <v>1</v>
      </c>
      <c r="L9525">
        <v>0</v>
      </c>
      <c r="M9525">
        <v>84605</v>
      </c>
      <c r="N9525">
        <v>0</v>
      </c>
    </row>
    <row r="9526" spans="1:14" x14ac:dyDescent="0.3">
      <c r="A9526">
        <v>9525</v>
      </c>
      <c r="B9526">
        <v>15739847</v>
      </c>
      <c r="C9526" t="s">
        <v>2885</v>
      </c>
      <c r="D9526">
        <v>850</v>
      </c>
      <c r="E9526" t="s">
        <v>26</v>
      </c>
      <c r="F9526" t="s">
        <v>23</v>
      </c>
      <c r="G9526">
        <v>38</v>
      </c>
      <c r="H9526">
        <v>5</v>
      </c>
      <c r="I9526">
        <v>146756.68</v>
      </c>
      <c r="J9526">
        <v>1</v>
      </c>
      <c r="K9526">
        <v>1</v>
      </c>
      <c r="L9526">
        <v>0</v>
      </c>
      <c r="M9526">
        <v>78268.61</v>
      </c>
      <c r="N9526">
        <v>0</v>
      </c>
    </row>
    <row r="9527" spans="1:14" x14ac:dyDescent="0.3">
      <c r="A9527">
        <v>9526</v>
      </c>
      <c r="B9527">
        <v>15699415</v>
      </c>
      <c r="C9527" t="s">
        <v>426</v>
      </c>
      <c r="D9527">
        <v>618</v>
      </c>
      <c r="E9527" t="s">
        <v>15</v>
      </c>
      <c r="F9527" t="s">
        <v>16</v>
      </c>
      <c r="G9527">
        <v>46</v>
      </c>
      <c r="H9527">
        <v>6</v>
      </c>
      <c r="I9527">
        <v>150213.71</v>
      </c>
      <c r="J9527">
        <v>1</v>
      </c>
      <c r="K9527">
        <v>1</v>
      </c>
      <c r="L9527">
        <v>0</v>
      </c>
      <c r="M9527">
        <v>120668.46</v>
      </c>
      <c r="N9527">
        <v>1</v>
      </c>
    </row>
    <row r="9528" spans="1:14" x14ac:dyDescent="0.3">
      <c r="A9528">
        <v>9527</v>
      </c>
      <c r="B9528">
        <v>15665521</v>
      </c>
      <c r="C9528" t="s">
        <v>1102</v>
      </c>
      <c r="D9528">
        <v>642</v>
      </c>
      <c r="E9528" t="s">
        <v>26</v>
      </c>
      <c r="F9528" t="s">
        <v>23</v>
      </c>
      <c r="G9528">
        <v>18</v>
      </c>
      <c r="H9528">
        <v>5</v>
      </c>
      <c r="I9528">
        <v>111183.53</v>
      </c>
      <c r="J9528">
        <v>2</v>
      </c>
      <c r="K9528">
        <v>0</v>
      </c>
      <c r="L9528">
        <v>1</v>
      </c>
      <c r="M9528">
        <v>10063.75</v>
      </c>
      <c r="N9528">
        <v>0</v>
      </c>
    </row>
    <row r="9529" spans="1:14" x14ac:dyDescent="0.3">
      <c r="A9529">
        <v>9528</v>
      </c>
      <c r="B9529">
        <v>15682868</v>
      </c>
      <c r="C9529" t="s">
        <v>1659</v>
      </c>
      <c r="D9529">
        <v>850</v>
      </c>
      <c r="E9529" t="s">
        <v>15</v>
      </c>
      <c r="F9529" t="s">
        <v>16</v>
      </c>
      <c r="G9529">
        <v>40</v>
      </c>
      <c r="H9529">
        <v>9</v>
      </c>
      <c r="I9529">
        <v>99816.46</v>
      </c>
      <c r="J9529">
        <v>1</v>
      </c>
      <c r="K9529">
        <v>1</v>
      </c>
      <c r="L9529">
        <v>1</v>
      </c>
      <c r="M9529">
        <v>163989.66</v>
      </c>
      <c r="N9529">
        <v>1</v>
      </c>
    </row>
    <row r="9530" spans="1:14" x14ac:dyDescent="0.3">
      <c r="A9530">
        <v>9529</v>
      </c>
      <c r="B9530">
        <v>15584462</v>
      </c>
      <c r="C9530" t="s">
        <v>540</v>
      </c>
      <c r="D9530">
        <v>739</v>
      </c>
      <c r="E9530" t="s">
        <v>15</v>
      </c>
      <c r="F9530" t="s">
        <v>23</v>
      </c>
      <c r="G9530">
        <v>34</v>
      </c>
      <c r="H9530">
        <v>9</v>
      </c>
      <c r="I9530">
        <v>0</v>
      </c>
      <c r="J9530">
        <v>1</v>
      </c>
      <c r="K9530">
        <v>1</v>
      </c>
      <c r="L9530">
        <v>0</v>
      </c>
      <c r="M9530">
        <v>60584.33</v>
      </c>
      <c r="N9530">
        <v>0</v>
      </c>
    </row>
    <row r="9531" spans="1:14" x14ac:dyDescent="0.3">
      <c r="A9531">
        <v>9530</v>
      </c>
      <c r="B9531">
        <v>15661708</v>
      </c>
      <c r="C9531" t="s">
        <v>691</v>
      </c>
      <c r="D9531">
        <v>508</v>
      </c>
      <c r="E9531" t="s">
        <v>15</v>
      </c>
      <c r="F9531" t="s">
        <v>16</v>
      </c>
      <c r="G9531">
        <v>41</v>
      </c>
      <c r="H9531">
        <v>5</v>
      </c>
      <c r="I9531">
        <v>0</v>
      </c>
      <c r="J9531">
        <v>2</v>
      </c>
      <c r="K9531">
        <v>1</v>
      </c>
      <c r="L9531">
        <v>1</v>
      </c>
      <c r="M9531">
        <v>94170.84</v>
      </c>
      <c r="N9531">
        <v>0</v>
      </c>
    </row>
    <row r="9532" spans="1:14" x14ac:dyDescent="0.3">
      <c r="A9532">
        <v>9531</v>
      </c>
      <c r="B9532">
        <v>15584452</v>
      </c>
      <c r="C9532" t="s">
        <v>2886</v>
      </c>
      <c r="D9532">
        <v>667</v>
      </c>
      <c r="E9532" t="s">
        <v>15</v>
      </c>
      <c r="F9532" t="s">
        <v>23</v>
      </c>
      <c r="G9532">
        <v>41</v>
      </c>
      <c r="H9532">
        <v>6</v>
      </c>
      <c r="I9532">
        <v>0</v>
      </c>
      <c r="J9532">
        <v>2</v>
      </c>
      <c r="K9532">
        <v>0</v>
      </c>
      <c r="L9532">
        <v>0</v>
      </c>
      <c r="M9532">
        <v>167181.76999999999</v>
      </c>
      <c r="N9532">
        <v>0</v>
      </c>
    </row>
    <row r="9533" spans="1:14" x14ac:dyDescent="0.3">
      <c r="A9533">
        <v>9532</v>
      </c>
      <c r="B9533">
        <v>15717010</v>
      </c>
      <c r="C9533" t="s">
        <v>1587</v>
      </c>
      <c r="D9533">
        <v>741</v>
      </c>
      <c r="E9533" t="s">
        <v>15</v>
      </c>
      <c r="F9533" t="s">
        <v>16</v>
      </c>
      <c r="G9533">
        <v>60</v>
      </c>
      <c r="H9533">
        <v>5</v>
      </c>
      <c r="I9533">
        <v>0</v>
      </c>
      <c r="J9533">
        <v>1</v>
      </c>
      <c r="K9533">
        <v>1</v>
      </c>
      <c r="L9533">
        <v>1</v>
      </c>
      <c r="M9533">
        <v>38914.51</v>
      </c>
      <c r="N9533">
        <v>0</v>
      </c>
    </row>
    <row r="9534" spans="1:14" x14ac:dyDescent="0.3">
      <c r="A9534">
        <v>9533</v>
      </c>
      <c r="B9534">
        <v>15643828</v>
      </c>
      <c r="C9534" t="s">
        <v>480</v>
      </c>
      <c r="D9534">
        <v>592</v>
      </c>
      <c r="E9534" t="s">
        <v>15</v>
      </c>
      <c r="F9534" t="s">
        <v>23</v>
      </c>
      <c r="G9534">
        <v>29</v>
      </c>
      <c r="H9534">
        <v>7</v>
      </c>
      <c r="I9534">
        <v>0</v>
      </c>
      <c r="J9534">
        <v>2</v>
      </c>
      <c r="K9534">
        <v>1</v>
      </c>
      <c r="L9534">
        <v>1</v>
      </c>
      <c r="M9534">
        <v>91196.67</v>
      </c>
      <c r="N9534">
        <v>0</v>
      </c>
    </row>
    <row r="9535" spans="1:14" x14ac:dyDescent="0.3">
      <c r="A9535">
        <v>9534</v>
      </c>
      <c r="B9535">
        <v>15733361</v>
      </c>
      <c r="C9535" t="s">
        <v>465</v>
      </c>
      <c r="D9535">
        <v>651</v>
      </c>
      <c r="E9535" t="s">
        <v>26</v>
      </c>
      <c r="F9535" t="s">
        <v>16</v>
      </c>
      <c r="G9535">
        <v>45</v>
      </c>
      <c r="H9535">
        <v>6</v>
      </c>
      <c r="I9535">
        <v>86714.06</v>
      </c>
      <c r="J9535">
        <v>1</v>
      </c>
      <c r="K9535">
        <v>1</v>
      </c>
      <c r="L9535">
        <v>0</v>
      </c>
      <c r="M9535">
        <v>85869.89</v>
      </c>
      <c r="N9535">
        <v>1</v>
      </c>
    </row>
    <row r="9536" spans="1:14" x14ac:dyDescent="0.3">
      <c r="A9536">
        <v>9535</v>
      </c>
      <c r="B9536">
        <v>15795488</v>
      </c>
      <c r="C9536" t="s">
        <v>574</v>
      </c>
      <c r="D9536">
        <v>773</v>
      </c>
      <c r="E9536" t="s">
        <v>18</v>
      </c>
      <c r="F9536" t="s">
        <v>23</v>
      </c>
      <c r="G9536">
        <v>52</v>
      </c>
      <c r="H9536">
        <v>2</v>
      </c>
      <c r="I9536">
        <v>0</v>
      </c>
      <c r="J9536">
        <v>2</v>
      </c>
      <c r="K9536">
        <v>1</v>
      </c>
      <c r="L9536">
        <v>0</v>
      </c>
      <c r="M9536">
        <v>57337.79</v>
      </c>
      <c r="N9536">
        <v>0</v>
      </c>
    </row>
    <row r="9537" spans="1:14" x14ac:dyDescent="0.3">
      <c r="A9537">
        <v>9536</v>
      </c>
      <c r="B9537">
        <v>15581551</v>
      </c>
      <c r="C9537" t="s">
        <v>1301</v>
      </c>
      <c r="D9537">
        <v>850</v>
      </c>
      <c r="E9537" t="s">
        <v>18</v>
      </c>
      <c r="F9537" t="s">
        <v>23</v>
      </c>
      <c r="G9537">
        <v>41</v>
      </c>
      <c r="H9537">
        <v>8</v>
      </c>
      <c r="I9537">
        <v>132838.07</v>
      </c>
      <c r="J9537">
        <v>1</v>
      </c>
      <c r="K9537">
        <v>1</v>
      </c>
      <c r="L9537">
        <v>1</v>
      </c>
      <c r="M9537">
        <v>175347.28</v>
      </c>
      <c r="N9537">
        <v>0</v>
      </c>
    </row>
    <row r="9538" spans="1:14" x14ac:dyDescent="0.3">
      <c r="A9538">
        <v>9537</v>
      </c>
      <c r="B9538">
        <v>15632051</v>
      </c>
      <c r="C9538" t="s">
        <v>527</v>
      </c>
      <c r="D9538">
        <v>550</v>
      </c>
      <c r="E9538" t="s">
        <v>26</v>
      </c>
      <c r="F9538" t="s">
        <v>16</v>
      </c>
      <c r="G9538">
        <v>42</v>
      </c>
      <c r="H9538">
        <v>10</v>
      </c>
      <c r="I9538">
        <v>128707.31</v>
      </c>
      <c r="J9538">
        <v>1</v>
      </c>
      <c r="K9538">
        <v>1</v>
      </c>
      <c r="L9538">
        <v>0</v>
      </c>
      <c r="M9538">
        <v>63092.65</v>
      </c>
      <c r="N9538">
        <v>1</v>
      </c>
    </row>
    <row r="9539" spans="1:14" x14ac:dyDescent="0.3">
      <c r="A9539">
        <v>9538</v>
      </c>
      <c r="B9539">
        <v>15780409</v>
      </c>
      <c r="C9539" t="s">
        <v>2133</v>
      </c>
      <c r="D9539">
        <v>783</v>
      </c>
      <c r="E9539" t="s">
        <v>15</v>
      </c>
      <c r="F9539" t="s">
        <v>23</v>
      </c>
      <c r="G9539">
        <v>40</v>
      </c>
      <c r="H9539">
        <v>6</v>
      </c>
      <c r="I9539">
        <v>0</v>
      </c>
      <c r="J9539">
        <v>2</v>
      </c>
      <c r="K9539">
        <v>1</v>
      </c>
      <c r="L9539">
        <v>0</v>
      </c>
      <c r="M9539">
        <v>109742.55</v>
      </c>
      <c r="N9539">
        <v>0</v>
      </c>
    </row>
    <row r="9540" spans="1:14" x14ac:dyDescent="0.3">
      <c r="A9540">
        <v>9539</v>
      </c>
      <c r="B9540">
        <v>15572767</v>
      </c>
      <c r="C9540" t="s">
        <v>2887</v>
      </c>
      <c r="D9540">
        <v>777</v>
      </c>
      <c r="E9540" t="s">
        <v>15</v>
      </c>
      <c r="F9540" t="s">
        <v>23</v>
      </c>
      <c r="G9540">
        <v>29</v>
      </c>
      <c r="H9540">
        <v>2</v>
      </c>
      <c r="I9540">
        <v>0</v>
      </c>
      <c r="J9540">
        <v>2</v>
      </c>
      <c r="K9540">
        <v>1</v>
      </c>
      <c r="L9540">
        <v>0</v>
      </c>
      <c r="M9540">
        <v>124489.88</v>
      </c>
      <c r="N9540">
        <v>0</v>
      </c>
    </row>
    <row r="9541" spans="1:14" x14ac:dyDescent="0.3">
      <c r="A9541">
        <v>9540</v>
      </c>
      <c r="B9541">
        <v>15590337</v>
      </c>
      <c r="C9541" t="s">
        <v>592</v>
      </c>
      <c r="D9541">
        <v>659</v>
      </c>
      <c r="E9541" t="s">
        <v>15</v>
      </c>
      <c r="F9541" t="s">
        <v>23</v>
      </c>
      <c r="G9541">
        <v>29</v>
      </c>
      <c r="H9541">
        <v>6</v>
      </c>
      <c r="I9541">
        <v>123192.12</v>
      </c>
      <c r="J9541">
        <v>1</v>
      </c>
      <c r="K9541">
        <v>1</v>
      </c>
      <c r="L9541">
        <v>1</v>
      </c>
      <c r="M9541">
        <v>56971.41</v>
      </c>
      <c r="N9541">
        <v>1</v>
      </c>
    </row>
    <row r="9542" spans="1:14" x14ac:dyDescent="0.3">
      <c r="A9542">
        <v>9541</v>
      </c>
      <c r="B9542">
        <v>15634551</v>
      </c>
      <c r="C9542" t="s">
        <v>620</v>
      </c>
      <c r="D9542">
        <v>727</v>
      </c>
      <c r="E9542" t="s">
        <v>26</v>
      </c>
      <c r="F9542" t="s">
        <v>23</v>
      </c>
      <c r="G9542">
        <v>46</v>
      </c>
      <c r="H9542">
        <v>3</v>
      </c>
      <c r="I9542">
        <v>115248.11</v>
      </c>
      <c r="J9542">
        <v>4</v>
      </c>
      <c r="K9542">
        <v>1</v>
      </c>
      <c r="L9542">
        <v>0</v>
      </c>
      <c r="M9542">
        <v>130752.01</v>
      </c>
      <c r="N9542">
        <v>1</v>
      </c>
    </row>
    <row r="9543" spans="1:14" x14ac:dyDescent="0.3">
      <c r="A9543">
        <v>9542</v>
      </c>
      <c r="B9543">
        <v>15669290</v>
      </c>
      <c r="C9543" t="s">
        <v>1032</v>
      </c>
      <c r="D9543">
        <v>603</v>
      </c>
      <c r="E9543" t="s">
        <v>15</v>
      </c>
      <c r="F9543" t="s">
        <v>23</v>
      </c>
      <c r="G9543">
        <v>38</v>
      </c>
      <c r="H9543">
        <v>8</v>
      </c>
      <c r="I9543">
        <v>59360.77</v>
      </c>
      <c r="J9543">
        <v>1</v>
      </c>
      <c r="K9543">
        <v>1</v>
      </c>
      <c r="L9543">
        <v>1</v>
      </c>
      <c r="M9543">
        <v>191457.06</v>
      </c>
      <c r="N9543">
        <v>0</v>
      </c>
    </row>
    <row r="9544" spans="1:14" x14ac:dyDescent="0.3">
      <c r="A9544">
        <v>9543</v>
      </c>
      <c r="B9544">
        <v>15621140</v>
      </c>
      <c r="C9544" t="s">
        <v>1405</v>
      </c>
      <c r="D9544">
        <v>644</v>
      </c>
      <c r="E9544" t="s">
        <v>18</v>
      </c>
      <c r="F9544" t="s">
        <v>23</v>
      </c>
      <c r="G9544">
        <v>37</v>
      </c>
      <c r="H9544">
        <v>9</v>
      </c>
      <c r="I9544">
        <v>0</v>
      </c>
      <c r="J9544">
        <v>2</v>
      </c>
      <c r="K9544">
        <v>1</v>
      </c>
      <c r="L9544">
        <v>1</v>
      </c>
      <c r="M9544">
        <v>96442.86</v>
      </c>
      <c r="N9544">
        <v>0</v>
      </c>
    </row>
    <row r="9545" spans="1:14" x14ac:dyDescent="0.3">
      <c r="A9545">
        <v>9544</v>
      </c>
      <c r="B9545">
        <v>15613518</v>
      </c>
      <c r="C9545" t="s">
        <v>510</v>
      </c>
      <c r="D9545">
        <v>647</v>
      </c>
      <c r="E9545" t="s">
        <v>15</v>
      </c>
      <c r="F9545" t="s">
        <v>16</v>
      </c>
      <c r="G9545">
        <v>35</v>
      </c>
      <c r="H9545">
        <v>6</v>
      </c>
      <c r="I9545">
        <v>112668.7</v>
      </c>
      <c r="J9545">
        <v>1</v>
      </c>
      <c r="K9545">
        <v>0</v>
      </c>
      <c r="L9545">
        <v>1</v>
      </c>
      <c r="M9545">
        <v>122584.29</v>
      </c>
      <c r="N9545">
        <v>0</v>
      </c>
    </row>
    <row r="9546" spans="1:14" x14ac:dyDescent="0.3">
      <c r="A9546">
        <v>9545</v>
      </c>
      <c r="B9546">
        <v>15728043</v>
      </c>
      <c r="C9546" t="s">
        <v>439</v>
      </c>
      <c r="D9546">
        <v>648</v>
      </c>
      <c r="E9546" t="s">
        <v>26</v>
      </c>
      <c r="F9546" t="s">
        <v>16</v>
      </c>
      <c r="G9546">
        <v>37</v>
      </c>
      <c r="H9546">
        <v>7</v>
      </c>
      <c r="I9546">
        <v>138503.51</v>
      </c>
      <c r="J9546">
        <v>2</v>
      </c>
      <c r="K9546">
        <v>1</v>
      </c>
      <c r="L9546">
        <v>0</v>
      </c>
      <c r="M9546">
        <v>57215.85</v>
      </c>
      <c r="N9546">
        <v>0</v>
      </c>
    </row>
    <row r="9547" spans="1:14" x14ac:dyDescent="0.3">
      <c r="A9547">
        <v>9546</v>
      </c>
      <c r="B9547">
        <v>15570073</v>
      </c>
      <c r="C9547" t="s">
        <v>2888</v>
      </c>
      <c r="D9547">
        <v>721</v>
      </c>
      <c r="E9547" t="s">
        <v>18</v>
      </c>
      <c r="F9547" t="s">
        <v>23</v>
      </c>
      <c r="G9547">
        <v>57</v>
      </c>
      <c r="H9547">
        <v>1</v>
      </c>
      <c r="I9547">
        <v>0</v>
      </c>
      <c r="J9547">
        <v>1</v>
      </c>
      <c r="K9547">
        <v>1</v>
      </c>
      <c r="L9547">
        <v>1</v>
      </c>
      <c r="M9547">
        <v>195940.96</v>
      </c>
      <c r="N9547">
        <v>0</v>
      </c>
    </row>
    <row r="9548" spans="1:14" x14ac:dyDescent="0.3">
      <c r="A9548">
        <v>9547</v>
      </c>
      <c r="B9548">
        <v>15777033</v>
      </c>
      <c r="C9548" t="s">
        <v>1775</v>
      </c>
      <c r="D9548">
        <v>524</v>
      </c>
      <c r="E9548" t="s">
        <v>15</v>
      </c>
      <c r="F9548" t="s">
        <v>23</v>
      </c>
      <c r="G9548">
        <v>29</v>
      </c>
      <c r="H9548">
        <v>7</v>
      </c>
      <c r="I9548">
        <v>0</v>
      </c>
      <c r="J9548">
        <v>2</v>
      </c>
      <c r="K9548">
        <v>1</v>
      </c>
      <c r="L9548">
        <v>1</v>
      </c>
      <c r="M9548">
        <v>105448.74</v>
      </c>
      <c r="N9548">
        <v>0</v>
      </c>
    </row>
    <row r="9549" spans="1:14" x14ac:dyDescent="0.3">
      <c r="A9549">
        <v>9548</v>
      </c>
      <c r="B9549">
        <v>15682454</v>
      </c>
      <c r="C9549" t="s">
        <v>1072</v>
      </c>
      <c r="D9549">
        <v>626</v>
      </c>
      <c r="E9549" t="s">
        <v>15</v>
      </c>
      <c r="F9549" t="s">
        <v>16</v>
      </c>
      <c r="G9549">
        <v>34</v>
      </c>
      <c r="H9549">
        <v>3</v>
      </c>
      <c r="I9549">
        <v>0</v>
      </c>
      <c r="J9549">
        <v>2</v>
      </c>
      <c r="K9549">
        <v>1</v>
      </c>
      <c r="L9549">
        <v>1</v>
      </c>
      <c r="M9549">
        <v>37870.29</v>
      </c>
      <c r="N9549">
        <v>0</v>
      </c>
    </row>
    <row r="9550" spans="1:14" x14ac:dyDescent="0.3">
      <c r="A9550">
        <v>9549</v>
      </c>
      <c r="B9550">
        <v>15758513</v>
      </c>
      <c r="C9550" t="s">
        <v>39</v>
      </c>
      <c r="D9550">
        <v>569</v>
      </c>
      <c r="E9550" t="s">
        <v>15</v>
      </c>
      <c r="F9550" t="s">
        <v>23</v>
      </c>
      <c r="G9550">
        <v>43</v>
      </c>
      <c r="H9550">
        <v>7</v>
      </c>
      <c r="I9550">
        <v>0</v>
      </c>
      <c r="J9550">
        <v>2</v>
      </c>
      <c r="K9550">
        <v>1</v>
      </c>
      <c r="L9550">
        <v>0</v>
      </c>
      <c r="M9550">
        <v>52534.81</v>
      </c>
      <c r="N9550">
        <v>0</v>
      </c>
    </row>
    <row r="9551" spans="1:14" x14ac:dyDescent="0.3">
      <c r="A9551">
        <v>9550</v>
      </c>
      <c r="B9551">
        <v>15772604</v>
      </c>
      <c r="C9551" t="s">
        <v>205</v>
      </c>
      <c r="D9551">
        <v>578</v>
      </c>
      <c r="E9551" t="s">
        <v>18</v>
      </c>
      <c r="F9551" t="s">
        <v>23</v>
      </c>
      <c r="G9551">
        <v>36</v>
      </c>
      <c r="H9551">
        <v>1</v>
      </c>
      <c r="I9551">
        <v>157267.95000000001</v>
      </c>
      <c r="J9551">
        <v>2</v>
      </c>
      <c r="K9551">
        <v>1</v>
      </c>
      <c r="L9551">
        <v>0</v>
      </c>
      <c r="M9551">
        <v>141533.19</v>
      </c>
      <c r="N9551">
        <v>0</v>
      </c>
    </row>
    <row r="9552" spans="1:14" x14ac:dyDescent="0.3">
      <c r="A9552">
        <v>9551</v>
      </c>
      <c r="B9552">
        <v>15721715</v>
      </c>
      <c r="C9552" t="s">
        <v>2889</v>
      </c>
      <c r="D9552">
        <v>769</v>
      </c>
      <c r="E9552" t="s">
        <v>15</v>
      </c>
      <c r="F9552" t="s">
        <v>16</v>
      </c>
      <c r="G9552">
        <v>40</v>
      </c>
      <c r="H9552">
        <v>9</v>
      </c>
      <c r="I9552">
        <v>133871.04999999999</v>
      </c>
      <c r="J9552">
        <v>1</v>
      </c>
      <c r="K9552">
        <v>1</v>
      </c>
      <c r="L9552">
        <v>1</v>
      </c>
      <c r="M9552">
        <v>50568.02</v>
      </c>
      <c r="N9552">
        <v>0</v>
      </c>
    </row>
    <row r="9553" spans="1:14" x14ac:dyDescent="0.3">
      <c r="A9553">
        <v>9552</v>
      </c>
      <c r="B9553">
        <v>15688563</v>
      </c>
      <c r="C9553" t="s">
        <v>218</v>
      </c>
      <c r="D9553">
        <v>694</v>
      </c>
      <c r="E9553" t="s">
        <v>26</v>
      </c>
      <c r="F9553" t="s">
        <v>23</v>
      </c>
      <c r="G9553">
        <v>31</v>
      </c>
      <c r="H9553">
        <v>4</v>
      </c>
      <c r="I9553">
        <v>141989.26999999999</v>
      </c>
      <c r="J9553">
        <v>2</v>
      </c>
      <c r="K9553">
        <v>1</v>
      </c>
      <c r="L9553">
        <v>0</v>
      </c>
      <c r="M9553">
        <v>26116.82</v>
      </c>
      <c r="N9553">
        <v>0</v>
      </c>
    </row>
    <row r="9554" spans="1:14" x14ac:dyDescent="0.3">
      <c r="A9554">
        <v>9553</v>
      </c>
      <c r="B9554">
        <v>15772009</v>
      </c>
      <c r="C9554" t="s">
        <v>33</v>
      </c>
      <c r="D9554">
        <v>664</v>
      </c>
      <c r="E9554" t="s">
        <v>15</v>
      </c>
      <c r="F9554" t="s">
        <v>16</v>
      </c>
      <c r="G9554">
        <v>41</v>
      </c>
      <c r="H9554">
        <v>5</v>
      </c>
      <c r="I9554">
        <v>0</v>
      </c>
      <c r="J9554">
        <v>1</v>
      </c>
      <c r="K9554">
        <v>1</v>
      </c>
      <c r="L9554">
        <v>1</v>
      </c>
      <c r="M9554">
        <v>152054.32999999999</v>
      </c>
      <c r="N9554">
        <v>0</v>
      </c>
    </row>
    <row r="9555" spans="1:14" x14ac:dyDescent="0.3">
      <c r="A9555">
        <v>9554</v>
      </c>
      <c r="B9555">
        <v>15809585</v>
      </c>
      <c r="C9555" t="s">
        <v>28</v>
      </c>
      <c r="D9555">
        <v>646</v>
      </c>
      <c r="E9555" t="s">
        <v>15</v>
      </c>
      <c r="F9555" t="s">
        <v>23</v>
      </c>
      <c r="G9555">
        <v>38</v>
      </c>
      <c r="H9555">
        <v>7</v>
      </c>
      <c r="I9555">
        <v>0</v>
      </c>
      <c r="J9555">
        <v>2</v>
      </c>
      <c r="K9555">
        <v>1</v>
      </c>
      <c r="L9555">
        <v>0</v>
      </c>
      <c r="M9555">
        <v>1528.4</v>
      </c>
      <c r="N9555">
        <v>0</v>
      </c>
    </row>
    <row r="9556" spans="1:14" x14ac:dyDescent="0.3">
      <c r="A9556">
        <v>9555</v>
      </c>
      <c r="B9556">
        <v>15593778</v>
      </c>
      <c r="C9556" t="s">
        <v>520</v>
      </c>
      <c r="D9556">
        <v>779</v>
      </c>
      <c r="E9556" t="s">
        <v>15</v>
      </c>
      <c r="F9556" t="s">
        <v>16</v>
      </c>
      <c r="G9556">
        <v>29</v>
      </c>
      <c r="H9556">
        <v>3</v>
      </c>
      <c r="I9556">
        <v>46388.160000000003</v>
      </c>
      <c r="J9556">
        <v>3</v>
      </c>
      <c r="K9556">
        <v>1</v>
      </c>
      <c r="L9556">
        <v>0</v>
      </c>
      <c r="M9556">
        <v>127939.26</v>
      </c>
      <c r="N9556">
        <v>1</v>
      </c>
    </row>
    <row r="9557" spans="1:14" x14ac:dyDescent="0.3">
      <c r="A9557">
        <v>9556</v>
      </c>
      <c r="B9557">
        <v>15655360</v>
      </c>
      <c r="C9557" t="s">
        <v>1549</v>
      </c>
      <c r="D9557">
        <v>782</v>
      </c>
      <c r="E9557" t="s">
        <v>26</v>
      </c>
      <c r="F9557" t="s">
        <v>16</v>
      </c>
      <c r="G9557">
        <v>72</v>
      </c>
      <c r="H9557">
        <v>5</v>
      </c>
      <c r="I9557">
        <v>148666.99</v>
      </c>
      <c r="J9557">
        <v>1</v>
      </c>
      <c r="K9557">
        <v>1</v>
      </c>
      <c r="L9557">
        <v>0</v>
      </c>
      <c r="M9557">
        <v>2605.65</v>
      </c>
      <c r="N9557">
        <v>1</v>
      </c>
    </row>
    <row r="9558" spans="1:14" x14ac:dyDescent="0.3">
      <c r="A9558">
        <v>9557</v>
      </c>
      <c r="B9558">
        <v>15780909</v>
      </c>
      <c r="C9558" t="s">
        <v>2890</v>
      </c>
      <c r="D9558">
        <v>769</v>
      </c>
      <c r="E9558" t="s">
        <v>26</v>
      </c>
      <c r="F9558" t="s">
        <v>23</v>
      </c>
      <c r="G9558">
        <v>34</v>
      </c>
      <c r="H9558">
        <v>7</v>
      </c>
      <c r="I9558">
        <v>115101.5</v>
      </c>
      <c r="J9558">
        <v>1</v>
      </c>
      <c r="K9558">
        <v>0</v>
      </c>
      <c r="L9558">
        <v>0</v>
      </c>
      <c r="M9558">
        <v>57841.89</v>
      </c>
      <c r="N9558">
        <v>1</v>
      </c>
    </row>
    <row r="9559" spans="1:14" x14ac:dyDescent="0.3">
      <c r="A9559">
        <v>9558</v>
      </c>
      <c r="B9559">
        <v>15757310</v>
      </c>
      <c r="C9559" t="s">
        <v>1181</v>
      </c>
      <c r="D9559">
        <v>655</v>
      </c>
      <c r="E9559" t="s">
        <v>26</v>
      </c>
      <c r="F9559" t="s">
        <v>23</v>
      </c>
      <c r="G9559">
        <v>67</v>
      </c>
      <c r="H9559">
        <v>6</v>
      </c>
      <c r="I9559">
        <v>148363.38</v>
      </c>
      <c r="J9559">
        <v>1</v>
      </c>
      <c r="K9559">
        <v>1</v>
      </c>
      <c r="L9559">
        <v>1</v>
      </c>
      <c r="M9559">
        <v>186995.17</v>
      </c>
      <c r="N9559">
        <v>0</v>
      </c>
    </row>
    <row r="9560" spans="1:14" x14ac:dyDescent="0.3">
      <c r="A9560">
        <v>9559</v>
      </c>
      <c r="B9560">
        <v>15801411</v>
      </c>
      <c r="C9560" t="s">
        <v>1081</v>
      </c>
      <c r="D9560">
        <v>623</v>
      </c>
      <c r="E9560" t="s">
        <v>18</v>
      </c>
      <c r="F9560" t="s">
        <v>23</v>
      </c>
      <c r="G9560">
        <v>46</v>
      </c>
      <c r="H9560">
        <v>4</v>
      </c>
      <c r="I9560">
        <v>0</v>
      </c>
      <c r="J9560">
        <v>1</v>
      </c>
      <c r="K9560">
        <v>1</v>
      </c>
      <c r="L9560">
        <v>0</v>
      </c>
      <c r="M9560">
        <v>5549.11</v>
      </c>
      <c r="N9560">
        <v>1</v>
      </c>
    </row>
    <row r="9561" spans="1:14" x14ac:dyDescent="0.3">
      <c r="A9561">
        <v>9560</v>
      </c>
      <c r="B9561">
        <v>15761706</v>
      </c>
      <c r="C9561" t="s">
        <v>727</v>
      </c>
      <c r="D9561">
        <v>705</v>
      </c>
      <c r="E9561" t="s">
        <v>18</v>
      </c>
      <c r="F9561" t="s">
        <v>16</v>
      </c>
      <c r="G9561">
        <v>39</v>
      </c>
      <c r="H9561">
        <v>8</v>
      </c>
      <c r="I9561">
        <v>144102.32</v>
      </c>
      <c r="J9561">
        <v>1</v>
      </c>
      <c r="K9561">
        <v>1</v>
      </c>
      <c r="L9561">
        <v>1</v>
      </c>
      <c r="M9561">
        <v>11682.36</v>
      </c>
      <c r="N9561">
        <v>0</v>
      </c>
    </row>
    <row r="9562" spans="1:14" x14ac:dyDescent="0.3">
      <c r="A9562">
        <v>9561</v>
      </c>
      <c r="B9562">
        <v>15658409</v>
      </c>
      <c r="C9562" t="s">
        <v>543</v>
      </c>
      <c r="D9562">
        <v>686</v>
      </c>
      <c r="E9562" t="s">
        <v>15</v>
      </c>
      <c r="F9562" t="s">
        <v>23</v>
      </c>
      <c r="G9562">
        <v>41</v>
      </c>
      <c r="H9562">
        <v>5</v>
      </c>
      <c r="I9562">
        <v>128876.71</v>
      </c>
      <c r="J9562">
        <v>3</v>
      </c>
      <c r="K9562">
        <v>1</v>
      </c>
      <c r="L9562">
        <v>1</v>
      </c>
      <c r="M9562">
        <v>106939.34</v>
      </c>
      <c r="N9562">
        <v>1</v>
      </c>
    </row>
    <row r="9563" spans="1:14" x14ac:dyDescent="0.3">
      <c r="A9563">
        <v>9562</v>
      </c>
      <c r="B9563">
        <v>15810010</v>
      </c>
      <c r="C9563" t="s">
        <v>2891</v>
      </c>
      <c r="D9563">
        <v>678</v>
      </c>
      <c r="E9563" t="s">
        <v>26</v>
      </c>
      <c r="F9563" t="s">
        <v>23</v>
      </c>
      <c r="G9563">
        <v>36</v>
      </c>
      <c r="H9563">
        <v>6</v>
      </c>
      <c r="I9563">
        <v>118448.15</v>
      </c>
      <c r="J9563">
        <v>2</v>
      </c>
      <c r="K9563">
        <v>1</v>
      </c>
      <c r="L9563">
        <v>0</v>
      </c>
      <c r="M9563">
        <v>53172.02</v>
      </c>
      <c r="N9563">
        <v>0</v>
      </c>
    </row>
    <row r="9564" spans="1:14" x14ac:dyDescent="0.3">
      <c r="A9564">
        <v>9563</v>
      </c>
      <c r="B9564">
        <v>15627027</v>
      </c>
      <c r="C9564" t="s">
        <v>220</v>
      </c>
      <c r="D9564">
        <v>738</v>
      </c>
      <c r="E9564" t="s">
        <v>15</v>
      </c>
      <c r="F9564" t="s">
        <v>23</v>
      </c>
      <c r="G9564">
        <v>39</v>
      </c>
      <c r="H9564">
        <v>5</v>
      </c>
      <c r="I9564">
        <v>0</v>
      </c>
      <c r="J9564">
        <v>2</v>
      </c>
      <c r="K9564">
        <v>1</v>
      </c>
      <c r="L9564">
        <v>1</v>
      </c>
      <c r="M9564">
        <v>114388.98</v>
      </c>
      <c r="N9564">
        <v>0</v>
      </c>
    </row>
    <row r="9565" spans="1:14" x14ac:dyDescent="0.3">
      <c r="A9565">
        <v>9564</v>
      </c>
      <c r="B9565">
        <v>15624374</v>
      </c>
      <c r="C9565" t="s">
        <v>44</v>
      </c>
      <c r="D9565">
        <v>703</v>
      </c>
      <c r="E9565" t="s">
        <v>15</v>
      </c>
      <c r="F9565" t="s">
        <v>23</v>
      </c>
      <c r="G9565">
        <v>28</v>
      </c>
      <c r="H9565">
        <v>9</v>
      </c>
      <c r="I9565">
        <v>0</v>
      </c>
      <c r="J9565">
        <v>2</v>
      </c>
      <c r="K9565">
        <v>0</v>
      </c>
      <c r="L9565">
        <v>1</v>
      </c>
      <c r="M9565">
        <v>2151.17</v>
      </c>
      <c r="N9565">
        <v>0</v>
      </c>
    </row>
    <row r="9566" spans="1:14" x14ac:dyDescent="0.3">
      <c r="A9566">
        <v>9565</v>
      </c>
      <c r="B9566">
        <v>15720083</v>
      </c>
      <c r="C9566" t="s">
        <v>1107</v>
      </c>
      <c r="D9566">
        <v>554</v>
      </c>
      <c r="E9566" t="s">
        <v>18</v>
      </c>
      <c r="F9566" t="s">
        <v>23</v>
      </c>
      <c r="G9566">
        <v>42</v>
      </c>
      <c r="H9566">
        <v>1</v>
      </c>
      <c r="I9566">
        <v>0</v>
      </c>
      <c r="J9566">
        <v>2</v>
      </c>
      <c r="K9566">
        <v>0</v>
      </c>
      <c r="L9566">
        <v>1</v>
      </c>
      <c r="M9566">
        <v>183492.9</v>
      </c>
      <c r="N9566">
        <v>0</v>
      </c>
    </row>
    <row r="9567" spans="1:14" x14ac:dyDescent="0.3">
      <c r="A9567">
        <v>9566</v>
      </c>
      <c r="B9567">
        <v>15752294</v>
      </c>
      <c r="C9567" t="s">
        <v>1387</v>
      </c>
      <c r="D9567">
        <v>582</v>
      </c>
      <c r="E9567" t="s">
        <v>15</v>
      </c>
      <c r="F9567" t="s">
        <v>16</v>
      </c>
      <c r="G9567">
        <v>38</v>
      </c>
      <c r="H9567">
        <v>9</v>
      </c>
      <c r="I9567">
        <v>135979.01</v>
      </c>
      <c r="J9567">
        <v>4</v>
      </c>
      <c r="K9567">
        <v>1</v>
      </c>
      <c r="L9567">
        <v>1</v>
      </c>
      <c r="M9567">
        <v>76582.95</v>
      </c>
      <c r="N9567">
        <v>1</v>
      </c>
    </row>
    <row r="9568" spans="1:14" x14ac:dyDescent="0.3">
      <c r="A9568">
        <v>9567</v>
      </c>
      <c r="B9568">
        <v>15743193</v>
      </c>
      <c r="C9568" t="s">
        <v>2892</v>
      </c>
      <c r="D9568">
        <v>644</v>
      </c>
      <c r="E9568" t="s">
        <v>15</v>
      </c>
      <c r="F9568" t="s">
        <v>23</v>
      </c>
      <c r="G9568">
        <v>37</v>
      </c>
      <c r="H9568">
        <v>6</v>
      </c>
      <c r="I9568">
        <v>117271.8</v>
      </c>
      <c r="J9568">
        <v>2</v>
      </c>
      <c r="K9568">
        <v>1</v>
      </c>
      <c r="L9568">
        <v>0</v>
      </c>
      <c r="M9568">
        <v>104217.96</v>
      </c>
      <c r="N9568">
        <v>1</v>
      </c>
    </row>
    <row r="9569" spans="1:14" x14ac:dyDescent="0.3">
      <c r="A9569">
        <v>9568</v>
      </c>
      <c r="B9569">
        <v>15696733</v>
      </c>
      <c r="C9569" t="s">
        <v>371</v>
      </c>
      <c r="D9569">
        <v>724</v>
      </c>
      <c r="E9569" t="s">
        <v>15</v>
      </c>
      <c r="F9569" t="s">
        <v>23</v>
      </c>
      <c r="G9569">
        <v>29</v>
      </c>
      <c r="H9569">
        <v>4</v>
      </c>
      <c r="I9569">
        <v>0</v>
      </c>
      <c r="J9569">
        <v>1</v>
      </c>
      <c r="K9569">
        <v>1</v>
      </c>
      <c r="L9569">
        <v>0</v>
      </c>
      <c r="M9569">
        <v>8982.75</v>
      </c>
      <c r="N9569">
        <v>0</v>
      </c>
    </row>
    <row r="9570" spans="1:14" x14ac:dyDescent="0.3">
      <c r="A9570">
        <v>9569</v>
      </c>
      <c r="B9570">
        <v>15677522</v>
      </c>
      <c r="C9570" t="s">
        <v>260</v>
      </c>
      <c r="D9570">
        <v>593</v>
      </c>
      <c r="E9570" t="s">
        <v>15</v>
      </c>
      <c r="F9570" t="s">
        <v>23</v>
      </c>
      <c r="G9570">
        <v>33</v>
      </c>
      <c r="H9570">
        <v>1</v>
      </c>
      <c r="I9570">
        <v>0</v>
      </c>
      <c r="J9570">
        <v>2</v>
      </c>
      <c r="K9570">
        <v>0</v>
      </c>
      <c r="L9570">
        <v>0</v>
      </c>
      <c r="M9570">
        <v>9984.4</v>
      </c>
      <c r="N9570">
        <v>0</v>
      </c>
    </row>
    <row r="9571" spans="1:14" x14ac:dyDescent="0.3">
      <c r="A9571">
        <v>9570</v>
      </c>
      <c r="B9571">
        <v>15643523</v>
      </c>
      <c r="C9571" t="s">
        <v>329</v>
      </c>
      <c r="D9571">
        <v>710</v>
      </c>
      <c r="E9571" t="s">
        <v>18</v>
      </c>
      <c r="F9571" t="s">
        <v>16</v>
      </c>
      <c r="G9571">
        <v>30</v>
      </c>
      <c r="H9571">
        <v>10</v>
      </c>
      <c r="I9571">
        <v>0</v>
      </c>
      <c r="J9571">
        <v>2</v>
      </c>
      <c r="K9571">
        <v>1</v>
      </c>
      <c r="L9571">
        <v>0</v>
      </c>
      <c r="M9571">
        <v>19500.099999999999</v>
      </c>
      <c r="N9571">
        <v>0</v>
      </c>
    </row>
    <row r="9572" spans="1:14" x14ac:dyDescent="0.3">
      <c r="A9572">
        <v>9571</v>
      </c>
      <c r="B9572">
        <v>15624936</v>
      </c>
      <c r="C9572" t="s">
        <v>43</v>
      </c>
      <c r="D9572">
        <v>631</v>
      </c>
      <c r="E9572" t="s">
        <v>15</v>
      </c>
      <c r="F9572" t="s">
        <v>23</v>
      </c>
      <c r="G9572">
        <v>35</v>
      </c>
      <c r="H9572">
        <v>8</v>
      </c>
      <c r="I9572">
        <v>129205.49</v>
      </c>
      <c r="J9572">
        <v>1</v>
      </c>
      <c r="K9572">
        <v>1</v>
      </c>
      <c r="L9572">
        <v>1</v>
      </c>
      <c r="M9572">
        <v>79146.36</v>
      </c>
      <c r="N9572">
        <v>0</v>
      </c>
    </row>
    <row r="9573" spans="1:14" x14ac:dyDescent="0.3">
      <c r="A9573">
        <v>9572</v>
      </c>
      <c r="B9573">
        <v>15716085</v>
      </c>
      <c r="C9573" t="s">
        <v>1656</v>
      </c>
      <c r="D9573">
        <v>739</v>
      </c>
      <c r="E9573" t="s">
        <v>18</v>
      </c>
      <c r="F9573" t="s">
        <v>16</v>
      </c>
      <c r="G9573">
        <v>41</v>
      </c>
      <c r="H9573">
        <v>8</v>
      </c>
      <c r="I9573">
        <v>0</v>
      </c>
      <c r="J9573">
        <v>1</v>
      </c>
      <c r="K9573">
        <v>1</v>
      </c>
      <c r="L9573">
        <v>0</v>
      </c>
      <c r="M9573">
        <v>191694.77</v>
      </c>
      <c r="N9573">
        <v>1</v>
      </c>
    </row>
    <row r="9574" spans="1:14" x14ac:dyDescent="0.3">
      <c r="A9574">
        <v>9573</v>
      </c>
      <c r="B9574">
        <v>15641688</v>
      </c>
      <c r="C9574" t="s">
        <v>389</v>
      </c>
      <c r="D9574">
        <v>644</v>
      </c>
      <c r="E9574" t="s">
        <v>18</v>
      </c>
      <c r="F9574" t="s">
        <v>23</v>
      </c>
      <c r="G9574">
        <v>18</v>
      </c>
      <c r="H9574">
        <v>7</v>
      </c>
      <c r="I9574">
        <v>0</v>
      </c>
      <c r="J9574">
        <v>1</v>
      </c>
      <c r="K9574">
        <v>0</v>
      </c>
      <c r="L9574">
        <v>1</v>
      </c>
      <c r="M9574">
        <v>59645.24</v>
      </c>
      <c r="N9574">
        <v>1</v>
      </c>
    </row>
    <row r="9575" spans="1:14" x14ac:dyDescent="0.3">
      <c r="A9575">
        <v>9574</v>
      </c>
      <c r="B9575">
        <v>15796834</v>
      </c>
      <c r="C9575" t="s">
        <v>1506</v>
      </c>
      <c r="D9575">
        <v>652</v>
      </c>
      <c r="E9575" t="s">
        <v>26</v>
      </c>
      <c r="F9575" t="s">
        <v>23</v>
      </c>
      <c r="G9575">
        <v>35</v>
      </c>
      <c r="H9575">
        <v>7</v>
      </c>
      <c r="I9575">
        <v>104015.54</v>
      </c>
      <c r="J9575">
        <v>2</v>
      </c>
      <c r="K9575">
        <v>1</v>
      </c>
      <c r="L9575">
        <v>1</v>
      </c>
      <c r="M9575">
        <v>55207.88</v>
      </c>
      <c r="N9575">
        <v>0</v>
      </c>
    </row>
    <row r="9576" spans="1:14" x14ac:dyDescent="0.3">
      <c r="A9576">
        <v>9575</v>
      </c>
      <c r="B9576">
        <v>15720123</v>
      </c>
      <c r="C9576" t="s">
        <v>505</v>
      </c>
      <c r="D9576">
        <v>554</v>
      </c>
      <c r="E9576" t="s">
        <v>18</v>
      </c>
      <c r="F9576" t="s">
        <v>23</v>
      </c>
      <c r="G9576">
        <v>37</v>
      </c>
      <c r="H9576">
        <v>3</v>
      </c>
      <c r="I9576">
        <v>0</v>
      </c>
      <c r="J9576">
        <v>2</v>
      </c>
      <c r="K9576">
        <v>1</v>
      </c>
      <c r="L9576">
        <v>0</v>
      </c>
      <c r="M9576">
        <v>166177.29999999999</v>
      </c>
      <c r="N9576">
        <v>0</v>
      </c>
    </row>
    <row r="9577" spans="1:14" x14ac:dyDescent="0.3">
      <c r="A9577">
        <v>9576</v>
      </c>
      <c r="B9577">
        <v>15604732</v>
      </c>
      <c r="C9577" t="s">
        <v>602</v>
      </c>
      <c r="D9577">
        <v>483</v>
      </c>
      <c r="E9577" t="s">
        <v>15</v>
      </c>
      <c r="F9577" t="s">
        <v>16</v>
      </c>
      <c r="G9577">
        <v>30</v>
      </c>
      <c r="H9577">
        <v>9</v>
      </c>
      <c r="I9577">
        <v>0</v>
      </c>
      <c r="J9577">
        <v>2</v>
      </c>
      <c r="K9577">
        <v>0</v>
      </c>
      <c r="L9577">
        <v>0</v>
      </c>
      <c r="M9577">
        <v>136356.97</v>
      </c>
      <c r="N9577">
        <v>0</v>
      </c>
    </row>
    <row r="9578" spans="1:14" x14ac:dyDescent="0.3">
      <c r="A9578">
        <v>9577</v>
      </c>
      <c r="B9578">
        <v>15723484</v>
      </c>
      <c r="C9578" t="s">
        <v>1316</v>
      </c>
      <c r="D9578">
        <v>669</v>
      </c>
      <c r="E9578" t="s">
        <v>26</v>
      </c>
      <c r="F9578" t="s">
        <v>16</v>
      </c>
      <c r="G9578">
        <v>42</v>
      </c>
      <c r="H9578">
        <v>1</v>
      </c>
      <c r="I9578">
        <v>103873.39</v>
      </c>
      <c r="J9578">
        <v>1</v>
      </c>
      <c r="K9578">
        <v>1</v>
      </c>
      <c r="L9578">
        <v>0</v>
      </c>
      <c r="M9578">
        <v>148611.51999999999</v>
      </c>
      <c r="N9578">
        <v>0</v>
      </c>
    </row>
    <row r="9579" spans="1:14" x14ac:dyDescent="0.3">
      <c r="A9579">
        <v>9578</v>
      </c>
      <c r="B9579">
        <v>15807120</v>
      </c>
      <c r="C9579" t="s">
        <v>706</v>
      </c>
      <c r="D9579">
        <v>841</v>
      </c>
      <c r="E9579" t="s">
        <v>26</v>
      </c>
      <c r="F9579" t="s">
        <v>16</v>
      </c>
      <c r="G9579">
        <v>52</v>
      </c>
      <c r="H9579">
        <v>3</v>
      </c>
      <c r="I9579">
        <v>112383.03</v>
      </c>
      <c r="J9579">
        <v>1</v>
      </c>
      <c r="K9579">
        <v>1</v>
      </c>
      <c r="L9579">
        <v>0</v>
      </c>
      <c r="M9579">
        <v>85516.37</v>
      </c>
      <c r="N9579">
        <v>1</v>
      </c>
    </row>
    <row r="9580" spans="1:14" x14ac:dyDescent="0.3">
      <c r="A9580">
        <v>9579</v>
      </c>
      <c r="B9580">
        <v>15810891</v>
      </c>
      <c r="C9580" t="s">
        <v>56</v>
      </c>
      <c r="D9580">
        <v>662</v>
      </c>
      <c r="E9580" t="s">
        <v>15</v>
      </c>
      <c r="F9580" t="s">
        <v>23</v>
      </c>
      <c r="G9580">
        <v>34</v>
      </c>
      <c r="H9580">
        <v>2</v>
      </c>
      <c r="I9580">
        <v>117731.79</v>
      </c>
      <c r="J9580">
        <v>2</v>
      </c>
      <c r="K9580">
        <v>0</v>
      </c>
      <c r="L9580">
        <v>1</v>
      </c>
      <c r="M9580">
        <v>55120.79</v>
      </c>
      <c r="N9580">
        <v>0</v>
      </c>
    </row>
    <row r="9581" spans="1:14" x14ac:dyDescent="0.3">
      <c r="A9581">
        <v>9580</v>
      </c>
      <c r="B9581">
        <v>15640407</v>
      </c>
      <c r="C9581" t="s">
        <v>880</v>
      </c>
      <c r="D9581">
        <v>821</v>
      </c>
      <c r="E9581" t="s">
        <v>26</v>
      </c>
      <c r="F9581" t="s">
        <v>23</v>
      </c>
      <c r="G9581">
        <v>45</v>
      </c>
      <c r="H9581">
        <v>0</v>
      </c>
      <c r="I9581">
        <v>135827.32999999999</v>
      </c>
      <c r="J9581">
        <v>2</v>
      </c>
      <c r="K9581">
        <v>1</v>
      </c>
      <c r="L9581">
        <v>1</v>
      </c>
      <c r="M9581">
        <v>131778.57999999999</v>
      </c>
      <c r="N9581">
        <v>0</v>
      </c>
    </row>
    <row r="9582" spans="1:14" x14ac:dyDescent="0.3">
      <c r="A9582">
        <v>9581</v>
      </c>
      <c r="B9582">
        <v>15778838</v>
      </c>
      <c r="C9582" t="s">
        <v>1695</v>
      </c>
      <c r="D9582">
        <v>783</v>
      </c>
      <c r="E9582" t="s">
        <v>15</v>
      </c>
      <c r="F9582" t="s">
        <v>23</v>
      </c>
      <c r="G9582">
        <v>38</v>
      </c>
      <c r="H9582">
        <v>9</v>
      </c>
      <c r="I9582">
        <v>114135.17</v>
      </c>
      <c r="J9582">
        <v>1</v>
      </c>
      <c r="K9582">
        <v>1</v>
      </c>
      <c r="L9582">
        <v>0</v>
      </c>
      <c r="M9582">
        <v>153269.98000000001</v>
      </c>
      <c r="N9582">
        <v>0</v>
      </c>
    </row>
    <row r="9583" spans="1:14" x14ac:dyDescent="0.3">
      <c r="A9583">
        <v>9582</v>
      </c>
      <c r="B9583">
        <v>15709256</v>
      </c>
      <c r="C9583" t="s">
        <v>817</v>
      </c>
      <c r="D9583">
        <v>850</v>
      </c>
      <c r="E9583" t="s">
        <v>15</v>
      </c>
      <c r="F9583" t="s">
        <v>16</v>
      </c>
      <c r="G9583">
        <v>28</v>
      </c>
      <c r="H9583">
        <v>9</v>
      </c>
      <c r="I9583">
        <v>0</v>
      </c>
      <c r="J9583">
        <v>2</v>
      </c>
      <c r="K9583">
        <v>1</v>
      </c>
      <c r="L9583">
        <v>1</v>
      </c>
      <c r="M9583">
        <v>164864.67000000001</v>
      </c>
      <c r="N9583">
        <v>0</v>
      </c>
    </row>
    <row r="9584" spans="1:14" x14ac:dyDescent="0.3">
      <c r="A9584">
        <v>9583</v>
      </c>
      <c r="B9584">
        <v>15742285</v>
      </c>
      <c r="C9584" t="s">
        <v>2893</v>
      </c>
      <c r="D9584">
        <v>559</v>
      </c>
      <c r="E9584" t="s">
        <v>15</v>
      </c>
      <c r="F9584" t="s">
        <v>23</v>
      </c>
      <c r="G9584">
        <v>62</v>
      </c>
      <c r="H9584">
        <v>6</v>
      </c>
      <c r="I9584">
        <v>118756.62</v>
      </c>
      <c r="J9584">
        <v>1</v>
      </c>
      <c r="K9584">
        <v>1</v>
      </c>
      <c r="L9584">
        <v>1</v>
      </c>
      <c r="M9584">
        <v>20367.68</v>
      </c>
      <c r="N9584">
        <v>0</v>
      </c>
    </row>
    <row r="9585" spans="1:14" x14ac:dyDescent="0.3">
      <c r="A9585">
        <v>9584</v>
      </c>
      <c r="B9585">
        <v>15729019</v>
      </c>
      <c r="C9585" t="s">
        <v>1350</v>
      </c>
      <c r="D9585">
        <v>602</v>
      </c>
      <c r="E9585" t="s">
        <v>18</v>
      </c>
      <c r="F9585" t="s">
        <v>23</v>
      </c>
      <c r="G9585">
        <v>34</v>
      </c>
      <c r="H9585">
        <v>8</v>
      </c>
      <c r="I9585">
        <v>98382.720000000001</v>
      </c>
      <c r="J9585">
        <v>1</v>
      </c>
      <c r="K9585">
        <v>1</v>
      </c>
      <c r="L9585">
        <v>0</v>
      </c>
      <c r="M9585">
        <v>39542</v>
      </c>
      <c r="N9585">
        <v>0</v>
      </c>
    </row>
    <row r="9586" spans="1:14" x14ac:dyDescent="0.3">
      <c r="A9586">
        <v>9585</v>
      </c>
      <c r="B9586">
        <v>15608588</v>
      </c>
      <c r="C9586" t="s">
        <v>2894</v>
      </c>
      <c r="D9586">
        <v>563</v>
      </c>
      <c r="E9586" t="s">
        <v>26</v>
      </c>
      <c r="F9586" t="s">
        <v>23</v>
      </c>
      <c r="G9586">
        <v>41</v>
      </c>
      <c r="H9586">
        <v>2</v>
      </c>
      <c r="I9586">
        <v>100520.92</v>
      </c>
      <c r="J9586">
        <v>1</v>
      </c>
      <c r="K9586">
        <v>1</v>
      </c>
      <c r="L9586">
        <v>1</v>
      </c>
      <c r="M9586">
        <v>19412.8</v>
      </c>
      <c r="N9586">
        <v>1</v>
      </c>
    </row>
    <row r="9587" spans="1:14" x14ac:dyDescent="0.3">
      <c r="A9587">
        <v>9586</v>
      </c>
      <c r="B9587">
        <v>15610557</v>
      </c>
      <c r="C9587" t="s">
        <v>2062</v>
      </c>
      <c r="D9587">
        <v>695</v>
      </c>
      <c r="E9587" t="s">
        <v>18</v>
      </c>
      <c r="F9587" t="s">
        <v>16</v>
      </c>
      <c r="G9587">
        <v>35</v>
      </c>
      <c r="H9587">
        <v>7</v>
      </c>
      <c r="I9587">
        <v>79858.13</v>
      </c>
      <c r="J9587">
        <v>2</v>
      </c>
      <c r="K9587">
        <v>1</v>
      </c>
      <c r="L9587">
        <v>1</v>
      </c>
      <c r="M9587">
        <v>127977.66</v>
      </c>
      <c r="N9587">
        <v>0</v>
      </c>
    </row>
    <row r="9588" spans="1:14" x14ac:dyDescent="0.3">
      <c r="A9588">
        <v>9587</v>
      </c>
      <c r="B9588">
        <v>15786418</v>
      </c>
      <c r="C9588" t="s">
        <v>292</v>
      </c>
      <c r="D9588">
        <v>546</v>
      </c>
      <c r="E9588" t="s">
        <v>15</v>
      </c>
      <c r="F9588" t="s">
        <v>16</v>
      </c>
      <c r="G9588">
        <v>20</v>
      </c>
      <c r="H9588">
        <v>6</v>
      </c>
      <c r="I9588">
        <v>0</v>
      </c>
      <c r="J9588">
        <v>1</v>
      </c>
      <c r="K9588">
        <v>0</v>
      </c>
      <c r="L9588">
        <v>1</v>
      </c>
      <c r="M9588">
        <v>20508.849999999999</v>
      </c>
      <c r="N9588">
        <v>0</v>
      </c>
    </row>
    <row r="9589" spans="1:14" x14ac:dyDescent="0.3">
      <c r="A9589">
        <v>9588</v>
      </c>
      <c r="B9589">
        <v>15653050</v>
      </c>
      <c r="C9589" t="s">
        <v>2895</v>
      </c>
      <c r="D9589">
        <v>719</v>
      </c>
      <c r="E9589" t="s">
        <v>26</v>
      </c>
      <c r="F9589" t="s">
        <v>16</v>
      </c>
      <c r="G9589">
        <v>76</v>
      </c>
      <c r="H9589">
        <v>10</v>
      </c>
      <c r="I9589">
        <v>95052.29</v>
      </c>
      <c r="J9589">
        <v>1</v>
      </c>
      <c r="K9589">
        <v>1</v>
      </c>
      <c r="L9589">
        <v>0</v>
      </c>
      <c r="M9589">
        <v>176244.87</v>
      </c>
      <c r="N9589">
        <v>0</v>
      </c>
    </row>
    <row r="9590" spans="1:14" x14ac:dyDescent="0.3">
      <c r="A9590">
        <v>9589</v>
      </c>
      <c r="B9590">
        <v>15744914</v>
      </c>
      <c r="C9590" t="s">
        <v>700</v>
      </c>
      <c r="D9590">
        <v>539</v>
      </c>
      <c r="E9590" t="s">
        <v>26</v>
      </c>
      <c r="F9590" t="s">
        <v>23</v>
      </c>
      <c r="G9590">
        <v>42</v>
      </c>
      <c r="H9590">
        <v>1</v>
      </c>
      <c r="I9590">
        <v>177728.55</v>
      </c>
      <c r="J9590">
        <v>1</v>
      </c>
      <c r="K9590">
        <v>1</v>
      </c>
      <c r="L9590">
        <v>0</v>
      </c>
      <c r="M9590">
        <v>105013.63</v>
      </c>
      <c r="N9590">
        <v>0</v>
      </c>
    </row>
    <row r="9591" spans="1:14" x14ac:dyDescent="0.3">
      <c r="A9591">
        <v>9590</v>
      </c>
      <c r="B9591">
        <v>15669611</v>
      </c>
      <c r="C9591" t="s">
        <v>2896</v>
      </c>
      <c r="D9591">
        <v>632</v>
      </c>
      <c r="E9591" t="s">
        <v>15</v>
      </c>
      <c r="F9591" t="s">
        <v>23</v>
      </c>
      <c r="G9591">
        <v>71</v>
      </c>
      <c r="H9591">
        <v>3</v>
      </c>
      <c r="I9591">
        <v>83116.679999999993</v>
      </c>
      <c r="J9591">
        <v>1</v>
      </c>
      <c r="K9591">
        <v>1</v>
      </c>
      <c r="L9591">
        <v>1</v>
      </c>
      <c r="M9591">
        <v>27597.759999999998</v>
      </c>
      <c r="N9591">
        <v>0</v>
      </c>
    </row>
    <row r="9592" spans="1:14" x14ac:dyDescent="0.3">
      <c r="A9592">
        <v>9591</v>
      </c>
      <c r="B9592">
        <v>15594786</v>
      </c>
      <c r="C9592" t="s">
        <v>306</v>
      </c>
      <c r="D9592">
        <v>772</v>
      </c>
      <c r="E9592" t="s">
        <v>26</v>
      </c>
      <c r="F9592" t="s">
        <v>23</v>
      </c>
      <c r="G9592">
        <v>34</v>
      </c>
      <c r="H9592">
        <v>7</v>
      </c>
      <c r="I9592">
        <v>111565.91</v>
      </c>
      <c r="J9592">
        <v>1</v>
      </c>
      <c r="K9592">
        <v>1</v>
      </c>
      <c r="L9592">
        <v>1</v>
      </c>
      <c r="M9592">
        <v>121073.23</v>
      </c>
      <c r="N9592">
        <v>0</v>
      </c>
    </row>
    <row r="9593" spans="1:14" x14ac:dyDescent="0.3">
      <c r="A9593">
        <v>9592</v>
      </c>
      <c r="B9593">
        <v>15649211</v>
      </c>
      <c r="C9593" t="s">
        <v>2897</v>
      </c>
      <c r="D9593">
        <v>708</v>
      </c>
      <c r="E9593" t="s">
        <v>18</v>
      </c>
      <c r="F9593" t="s">
        <v>23</v>
      </c>
      <c r="G9593">
        <v>40</v>
      </c>
      <c r="H9593">
        <v>8</v>
      </c>
      <c r="I9593">
        <v>83015.710000000006</v>
      </c>
      <c r="J9593">
        <v>1</v>
      </c>
      <c r="K9593">
        <v>1</v>
      </c>
      <c r="L9593">
        <v>0</v>
      </c>
      <c r="M9593">
        <v>101089.76</v>
      </c>
      <c r="N9593">
        <v>0</v>
      </c>
    </row>
    <row r="9594" spans="1:14" x14ac:dyDescent="0.3">
      <c r="A9594">
        <v>9593</v>
      </c>
      <c r="B9594">
        <v>15766066</v>
      </c>
      <c r="C9594" t="s">
        <v>626</v>
      </c>
      <c r="D9594">
        <v>668</v>
      </c>
      <c r="E9594" t="s">
        <v>26</v>
      </c>
      <c r="F9594" t="s">
        <v>16</v>
      </c>
      <c r="G9594">
        <v>28</v>
      </c>
      <c r="H9594">
        <v>1</v>
      </c>
      <c r="I9594">
        <v>124511.01</v>
      </c>
      <c r="J9594">
        <v>1</v>
      </c>
      <c r="K9594">
        <v>0</v>
      </c>
      <c r="L9594">
        <v>0</v>
      </c>
      <c r="M9594">
        <v>114258.18</v>
      </c>
      <c r="N9594">
        <v>0</v>
      </c>
    </row>
    <row r="9595" spans="1:14" x14ac:dyDescent="0.3">
      <c r="A9595">
        <v>9594</v>
      </c>
      <c r="B9595">
        <v>15772216</v>
      </c>
      <c r="C9595" t="s">
        <v>1151</v>
      </c>
      <c r="D9595">
        <v>738</v>
      </c>
      <c r="E9595" t="s">
        <v>15</v>
      </c>
      <c r="F9595" t="s">
        <v>16</v>
      </c>
      <c r="G9595">
        <v>67</v>
      </c>
      <c r="H9595">
        <v>1</v>
      </c>
      <c r="I9595">
        <v>130652.52</v>
      </c>
      <c r="J9595">
        <v>1</v>
      </c>
      <c r="K9595">
        <v>0</v>
      </c>
      <c r="L9595">
        <v>1</v>
      </c>
      <c r="M9595">
        <v>22762.23</v>
      </c>
      <c r="N9595">
        <v>0</v>
      </c>
    </row>
    <row r="9596" spans="1:14" x14ac:dyDescent="0.3">
      <c r="A9596">
        <v>9595</v>
      </c>
      <c r="B9596">
        <v>15619898</v>
      </c>
      <c r="C9596" t="s">
        <v>1999</v>
      </c>
      <c r="D9596">
        <v>785</v>
      </c>
      <c r="E9596" t="s">
        <v>15</v>
      </c>
      <c r="F9596" t="s">
        <v>23</v>
      </c>
      <c r="G9596">
        <v>55</v>
      </c>
      <c r="H9596">
        <v>5</v>
      </c>
      <c r="I9596">
        <v>0</v>
      </c>
      <c r="J9596">
        <v>2</v>
      </c>
      <c r="K9596">
        <v>1</v>
      </c>
      <c r="L9596">
        <v>1</v>
      </c>
      <c r="M9596">
        <v>7008.65</v>
      </c>
      <c r="N9596">
        <v>0</v>
      </c>
    </row>
    <row r="9597" spans="1:14" x14ac:dyDescent="0.3">
      <c r="A9597">
        <v>9596</v>
      </c>
      <c r="B9597">
        <v>15724543</v>
      </c>
      <c r="C9597" t="s">
        <v>543</v>
      </c>
      <c r="D9597">
        <v>597</v>
      </c>
      <c r="E9597" t="s">
        <v>15</v>
      </c>
      <c r="F9597" t="s">
        <v>23</v>
      </c>
      <c r="G9597">
        <v>61</v>
      </c>
      <c r="H9597">
        <v>5</v>
      </c>
      <c r="I9597">
        <v>0</v>
      </c>
      <c r="J9597">
        <v>2</v>
      </c>
      <c r="K9597">
        <v>1</v>
      </c>
      <c r="L9597">
        <v>1</v>
      </c>
      <c r="M9597">
        <v>81299.17</v>
      </c>
      <c r="N9597">
        <v>0</v>
      </c>
    </row>
    <row r="9598" spans="1:14" x14ac:dyDescent="0.3">
      <c r="A9598">
        <v>9597</v>
      </c>
      <c r="B9598">
        <v>15755084</v>
      </c>
      <c r="C9598" t="s">
        <v>1845</v>
      </c>
      <c r="D9598">
        <v>531</v>
      </c>
      <c r="E9598" t="s">
        <v>15</v>
      </c>
      <c r="F9598" t="s">
        <v>23</v>
      </c>
      <c r="G9598">
        <v>37</v>
      </c>
      <c r="H9598">
        <v>7</v>
      </c>
      <c r="I9598">
        <v>121854.45</v>
      </c>
      <c r="J9598">
        <v>1</v>
      </c>
      <c r="K9598">
        <v>1</v>
      </c>
      <c r="L9598">
        <v>0</v>
      </c>
      <c r="M9598">
        <v>147521.35</v>
      </c>
      <c r="N9598">
        <v>0</v>
      </c>
    </row>
    <row r="9599" spans="1:14" x14ac:dyDescent="0.3">
      <c r="A9599">
        <v>9598</v>
      </c>
      <c r="B9599">
        <v>15730441</v>
      </c>
      <c r="C9599" t="s">
        <v>1447</v>
      </c>
      <c r="D9599">
        <v>509</v>
      </c>
      <c r="E9599" t="s">
        <v>15</v>
      </c>
      <c r="F9599" t="s">
        <v>23</v>
      </c>
      <c r="G9599">
        <v>26</v>
      </c>
      <c r="H9599">
        <v>10</v>
      </c>
      <c r="I9599">
        <v>0</v>
      </c>
      <c r="J9599">
        <v>2</v>
      </c>
      <c r="K9599">
        <v>1</v>
      </c>
      <c r="L9599">
        <v>1</v>
      </c>
      <c r="M9599">
        <v>6177.83</v>
      </c>
      <c r="N9599">
        <v>0</v>
      </c>
    </row>
    <row r="9600" spans="1:14" x14ac:dyDescent="0.3">
      <c r="A9600">
        <v>9599</v>
      </c>
      <c r="B9600">
        <v>15666767</v>
      </c>
      <c r="C9600" t="s">
        <v>1512</v>
      </c>
      <c r="D9600">
        <v>508</v>
      </c>
      <c r="E9600" t="s">
        <v>15</v>
      </c>
      <c r="F9600" t="s">
        <v>23</v>
      </c>
      <c r="G9600">
        <v>35</v>
      </c>
      <c r="H9600">
        <v>1</v>
      </c>
      <c r="I9600">
        <v>86893.28</v>
      </c>
      <c r="J9600">
        <v>1</v>
      </c>
      <c r="K9600">
        <v>0</v>
      </c>
      <c r="L9600">
        <v>0</v>
      </c>
      <c r="M9600">
        <v>59374.82</v>
      </c>
      <c r="N9600">
        <v>0</v>
      </c>
    </row>
    <row r="9601" spans="1:14" x14ac:dyDescent="0.3">
      <c r="A9601">
        <v>9600</v>
      </c>
      <c r="B9601">
        <v>15690456</v>
      </c>
      <c r="C9601" t="s">
        <v>996</v>
      </c>
      <c r="D9601">
        <v>749</v>
      </c>
      <c r="E9601" t="s">
        <v>26</v>
      </c>
      <c r="F9601" t="s">
        <v>16</v>
      </c>
      <c r="G9601">
        <v>32</v>
      </c>
      <c r="H9601">
        <v>7</v>
      </c>
      <c r="I9601">
        <v>79523.13</v>
      </c>
      <c r="J9601">
        <v>1</v>
      </c>
      <c r="K9601">
        <v>0</v>
      </c>
      <c r="L9601">
        <v>1</v>
      </c>
      <c r="M9601">
        <v>157648.12</v>
      </c>
      <c r="N9601">
        <v>0</v>
      </c>
    </row>
    <row r="9602" spans="1:14" x14ac:dyDescent="0.3">
      <c r="A9602">
        <v>9601</v>
      </c>
      <c r="B9602">
        <v>15570533</v>
      </c>
      <c r="C9602" t="s">
        <v>888</v>
      </c>
      <c r="D9602">
        <v>621</v>
      </c>
      <c r="E9602" t="s">
        <v>26</v>
      </c>
      <c r="F9602" t="s">
        <v>16</v>
      </c>
      <c r="G9602">
        <v>55</v>
      </c>
      <c r="H9602">
        <v>7</v>
      </c>
      <c r="I9602">
        <v>131033.76</v>
      </c>
      <c r="J9602">
        <v>1</v>
      </c>
      <c r="K9602">
        <v>0</v>
      </c>
      <c r="L9602">
        <v>1</v>
      </c>
      <c r="M9602">
        <v>75685.59</v>
      </c>
      <c r="N9602">
        <v>1</v>
      </c>
    </row>
    <row r="9603" spans="1:14" x14ac:dyDescent="0.3">
      <c r="A9603">
        <v>9602</v>
      </c>
      <c r="B9603">
        <v>15797692</v>
      </c>
      <c r="C9603" t="s">
        <v>777</v>
      </c>
      <c r="D9603">
        <v>659</v>
      </c>
      <c r="E9603" t="s">
        <v>15</v>
      </c>
      <c r="F9603" t="s">
        <v>16</v>
      </c>
      <c r="G9603">
        <v>33</v>
      </c>
      <c r="H9603">
        <v>7</v>
      </c>
      <c r="I9603">
        <v>89939.62</v>
      </c>
      <c r="J9603">
        <v>1</v>
      </c>
      <c r="K9603">
        <v>1</v>
      </c>
      <c r="L9603">
        <v>0</v>
      </c>
      <c r="M9603">
        <v>136540.09</v>
      </c>
      <c r="N9603">
        <v>0</v>
      </c>
    </row>
    <row r="9604" spans="1:14" x14ac:dyDescent="0.3">
      <c r="A9604">
        <v>9603</v>
      </c>
      <c r="B9604">
        <v>15603135</v>
      </c>
      <c r="C9604" t="s">
        <v>20</v>
      </c>
      <c r="D9604">
        <v>634</v>
      </c>
      <c r="E9604" t="s">
        <v>26</v>
      </c>
      <c r="F9604" t="s">
        <v>16</v>
      </c>
      <c r="G9604">
        <v>59</v>
      </c>
      <c r="H9604">
        <v>3</v>
      </c>
      <c r="I9604">
        <v>95727.05</v>
      </c>
      <c r="J9604">
        <v>1</v>
      </c>
      <c r="K9604">
        <v>0</v>
      </c>
      <c r="L9604">
        <v>0</v>
      </c>
      <c r="M9604">
        <v>97939.4</v>
      </c>
      <c r="N9604">
        <v>1</v>
      </c>
    </row>
    <row r="9605" spans="1:14" x14ac:dyDescent="0.3">
      <c r="A9605">
        <v>9604</v>
      </c>
      <c r="B9605">
        <v>15698927</v>
      </c>
      <c r="C9605" t="s">
        <v>109</v>
      </c>
      <c r="D9605">
        <v>675</v>
      </c>
      <c r="E9605" t="s">
        <v>15</v>
      </c>
      <c r="F9605" t="s">
        <v>23</v>
      </c>
      <c r="G9605">
        <v>39</v>
      </c>
      <c r="H9605">
        <v>7</v>
      </c>
      <c r="I9605">
        <v>0</v>
      </c>
      <c r="J9605">
        <v>2</v>
      </c>
      <c r="K9605">
        <v>0</v>
      </c>
      <c r="L9605">
        <v>1</v>
      </c>
      <c r="M9605">
        <v>36267.21</v>
      </c>
      <c r="N9605">
        <v>0</v>
      </c>
    </row>
    <row r="9606" spans="1:14" x14ac:dyDescent="0.3">
      <c r="A9606">
        <v>9605</v>
      </c>
      <c r="B9606">
        <v>15687363</v>
      </c>
      <c r="C9606" t="s">
        <v>524</v>
      </c>
      <c r="D9606">
        <v>770</v>
      </c>
      <c r="E9606" t="s">
        <v>15</v>
      </c>
      <c r="F9606" t="s">
        <v>23</v>
      </c>
      <c r="G9606">
        <v>31</v>
      </c>
      <c r="H9606">
        <v>3</v>
      </c>
      <c r="I9606">
        <v>155047.56</v>
      </c>
      <c r="J9606">
        <v>2</v>
      </c>
      <c r="K9606">
        <v>1</v>
      </c>
      <c r="L9606">
        <v>1</v>
      </c>
      <c r="M9606">
        <v>186064.34</v>
      </c>
      <c r="N9606">
        <v>0</v>
      </c>
    </row>
    <row r="9607" spans="1:14" x14ac:dyDescent="0.3">
      <c r="A9607">
        <v>9606</v>
      </c>
      <c r="B9607">
        <v>15733444</v>
      </c>
      <c r="C9607" t="s">
        <v>1200</v>
      </c>
      <c r="D9607">
        <v>736</v>
      </c>
      <c r="E9607" t="s">
        <v>15</v>
      </c>
      <c r="F9607" t="s">
        <v>16</v>
      </c>
      <c r="G9607">
        <v>29</v>
      </c>
      <c r="H9607">
        <v>9</v>
      </c>
      <c r="I9607">
        <v>0</v>
      </c>
      <c r="J9607">
        <v>2</v>
      </c>
      <c r="K9607">
        <v>0</v>
      </c>
      <c r="L9607">
        <v>0</v>
      </c>
      <c r="M9607">
        <v>176152.7</v>
      </c>
      <c r="N9607">
        <v>0</v>
      </c>
    </row>
    <row r="9608" spans="1:14" x14ac:dyDescent="0.3">
      <c r="A9608">
        <v>9607</v>
      </c>
      <c r="B9608">
        <v>15678057</v>
      </c>
      <c r="C9608" t="s">
        <v>500</v>
      </c>
      <c r="D9608">
        <v>524</v>
      </c>
      <c r="E9608" t="s">
        <v>15</v>
      </c>
      <c r="F9608" t="s">
        <v>23</v>
      </c>
      <c r="G9608">
        <v>44</v>
      </c>
      <c r="H9608">
        <v>10</v>
      </c>
      <c r="I9608">
        <v>118569.03</v>
      </c>
      <c r="J9608">
        <v>2</v>
      </c>
      <c r="K9608">
        <v>0</v>
      </c>
      <c r="L9608">
        <v>0</v>
      </c>
      <c r="M9608">
        <v>82117.2</v>
      </c>
      <c r="N9608">
        <v>0</v>
      </c>
    </row>
    <row r="9609" spans="1:14" x14ac:dyDescent="0.3">
      <c r="A9609">
        <v>9608</v>
      </c>
      <c r="B9609">
        <v>15806918</v>
      </c>
      <c r="C9609" t="s">
        <v>2575</v>
      </c>
      <c r="D9609">
        <v>674</v>
      </c>
      <c r="E9609" t="s">
        <v>15</v>
      </c>
      <c r="F9609" t="s">
        <v>23</v>
      </c>
      <c r="G9609">
        <v>28</v>
      </c>
      <c r="H9609">
        <v>5</v>
      </c>
      <c r="I9609">
        <v>0</v>
      </c>
      <c r="J9609">
        <v>1</v>
      </c>
      <c r="K9609">
        <v>1</v>
      </c>
      <c r="L9609">
        <v>1</v>
      </c>
      <c r="M9609">
        <v>151925.25</v>
      </c>
      <c r="N9609">
        <v>0</v>
      </c>
    </row>
    <row r="9610" spans="1:14" x14ac:dyDescent="0.3">
      <c r="A9610">
        <v>9609</v>
      </c>
      <c r="B9610">
        <v>15638247</v>
      </c>
      <c r="C9610" t="s">
        <v>2898</v>
      </c>
      <c r="D9610">
        <v>700</v>
      </c>
      <c r="E9610" t="s">
        <v>18</v>
      </c>
      <c r="F9610" t="s">
        <v>23</v>
      </c>
      <c r="G9610">
        <v>44</v>
      </c>
      <c r="H9610">
        <v>9</v>
      </c>
      <c r="I9610">
        <v>0</v>
      </c>
      <c r="J9610">
        <v>2</v>
      </c>
      <c r="K9610">
        <v>1</v>
      </c>
      <c r="L9610">
        <v>0</v>
      </c>
      <c r="M9610">
        <v>142287.65</v>
      </c>
      <c r="N9610">
        <v>0</v>
      </c>
    </row>
    <row r="9611" spans="1:14" x14ac:dyDescent="0.3">
      <c r="A9611">
        <v>9610</v>
      </c>
      <c r="B9611">
        <v>15674833</v>
      </c>
      <c r="C9611" t="s">
        <v>286</v>
      </c>
      <c r="D9611">
        <v>741</v>
      </c>
      <c r="E9611" t="s">
        <v>15</v>
      </c>
      <c r="F9611" t="s">
        <v>16</v>
      </c>
      <c r="G9611">
        <v>35</v>
      </c>
      <c r="H9611">
        <v>1</v>
      </c>
      <c r="I9611">
        <v>0</v>
      </c>
      <c r="J9611">
        <v>2</v>
      </c>
      <c r="K9611">
        <v>1</v>
      </c>
      <c r="L9611">
        <v>0</v>
      </c>
      <c r="M9611">
        <v>36557.550000000003</v>
      </c>
      <c r="N9611">
        <v>0</v>
      </c>
    </row>
    <row r="9612" spans="1:14" x14ac:dyDescent="0.3">
      <c r="A9612">
        <v>9611</v>
      </c>
      <c r="B9612">
        <v>15812534</v>
      </c>
      <c r="C9612" t="s">
        <v>1533</v>
      </c>
      <c r="D9612">
        <v>455</v>
      </c>
      <c r="E9612" t="s">
        <v>15</v>
      </c>
      <c r="F9612" t="s">
        <v>23</v>
      </c>
      <c r="G9612">
        <v>40</v>
      </c>
      <c r="H9612">
        <v>1</v>
      </c>
      <c r="I9612">
        <v>0</v>
      </c>
      <c r="J9612">
        <v>3</v>
      </c>
      <c r="K9612">
        <v>0</v>
      </c>
      <c r="L9612">
        <v>1</v>
      </c>
      <c r="M9612">
        <v>129975.34</v>
      </c>
      <c r="N9612">
        <v>0</v>
      </c>
    </row>
    <row r="9613" spans="1:14" x14ac:dyDescent="0.3">
      <c r="A9613">
        <v>9612</v>
      </c>
      <c r="B9613">
        <v>15586522</v>
      </c>
      <c r="C9613" t="s">
        <v>79</v>
      </c>
      <c r="D9613">
        <v>608</v>
      </c>
      <c r="E9613" t="s">
        <v>18</v>
      </c>
      <c r="F9613" t="s">
        <v>23</v>
      </c>
      <c r="G9613">
        <v>37</v>
      </c>
      <c r="H9613">
        <v>2</v>
      </c>
      <c r="I9613">
        <v>130461.02</v>
      </c>
      <c r="J9613">
        <v>1</v>
      </c>
      <c r="K9613">
        <v>1</v>
      </c>
      <c r="L9613">
        <v>0</v>
      </c>
      <c r="M9613">
        <v>21967.15</v>
      </c>
      <c r="N9613">
        <v>0</v>
      </c>
    </row>
    <row r="9614" spans="1:14" x14ac:dyDescent="0.3">
      <c r="A9614">
        <v>9613</v>
      </c>
      <c r="B9614">
        <v>15794297</v>
      </c>
      <c r="C9614" t="s">
        <v>490</v>
      </c>
      <c r="D9614">
        <v>776</v>
      </c>
      <c r="E9614" t="s">
        <v>15</v>
      </c>
      <c r="F9614" t="s">
        <v>23</v>
      </c>
      <c r="G9614">
        <v>36</v>
      </c>
      <c r="H9614">
        <v>1</v>
      </c>
      <c r="I9614">
        <v>0</v>
      </c>
      <c r="J9614">
        <v>2</v>
      </c>
      <c r="K9614">
        <v>1</v>
      </c>
      <c r="L9614">
        <v>0</v>
      </c>
      <c r="M9614">
        <v>53477.760000000002</v>
      </c>
      <c r="N9614">
        <v>0</v>
      </c>
    </row>
    <row r="9615" spans="1:14" x14ac:dyDescent="0.3">
      <c r="A9615">
        <v>9614</v>
      </c>
      <c r="B9615">
        <v>15737025</v>
      </c>
      <c r="C9615" t="s">
        <v>1226</v>
      </c>
      <c r="D9615">
        <v>635</v>
      </c>
      <c r="E9615" t="s">
        <v>15</v>
      </c>
      <c r="F9615" t="s">
        <v>23</v>
      </c>
      <c r="G9615">
        <v>33</v>
      </c>
      <c r="H9615">
        <v>1</v>
      </c>
      <c r="I9615">
        <v>0</v>
      </c>
      <c r="J9615">
        <v>3</v>
      </c>
      <c r="K9615">
        <v>0</v>
      </c>
      <c r="L9615">
        <v>0</v>
      </c>
      <c r="M9615">
        <v>178067.33</v>
      </c>
      <c r="N9615">
        <v>1</v>
      </c>
    </row>
    <row r="9616" spans="1:14" x14ac:dyDescent="0.3">
      <c r="A9616">
        <v>9615</v>
      </c>
      <c r="B9616">
        <v>15615931</v>
      </c>
      <c r="C9616" t="s">
        <v>947</v>
      </c>
      <c r="D9616">
        <v>746</v>
      </c>
      <c r="E9616" t="s">
        <v>15</v>
      </c>
      <c r="F9616" t="s">
        <v>16</v>
      </c>
      <c r="G9616">
        <v>37</v>
      </c>
      <c r="H9616">
        <v>4</v>
      </c>
      <c r="I9616">
        <v>0</v>
      </c>
      <c r="J9616">
        <v>2</v>
      </c>
      <c r="K9616">
        <v>0</v>
      </c>
      <c r="L9616">
        <v>1</v>
      </c>
      <c r="M9616">
        <v>171039.56</v>
      </c>
      <c r="N9616">
        <v>0</v>
      </c>
    </row>
    <row r="9617" spans="1:14" x14ac:dyDescent="0.3">
      <c r="A9617">
        <v>9616</v>
      </c>
      <c r="B9617">
        <v>15664860</v>
      </c>
      <c r="C9617" t="s">
        <v>1495</v>
      </c>
      <c r="D9617">
        <v>692</v>
      </c>
      <c r="E9617" t="s">
        <v>18</v>
      </c>
      <c r="F9617" t="s">
        <v>16</v>
      </c>
      <c r="G9617">
        <v>47</v>
      </c>
      <c r="H9617">
        <v>3</v>
      </c>
      <c r="I9617">
        <v>0</v>
      </c>
      <c r="J9617">
        <v>2</v>
      </c>
      <c r="K9617">
        <v>1</v>
      </c>
      <c r="L9617">
        <v>0</v>
      </c>
      <c r="M9617">
        <v>150802.41</v>
      </c>
      <c r="N9617">
        <v>1</v>
      </c>
    </row>
    <row r="9618" spans="1:14" x14ac:dyDescent="0.3">
      <c r="A9618">
        <v>9617</v>
      </c>
      <c r="B9618">
        <v>15664539</v>
      </c>
      <c r="C9618" t="s">
        <v>473</v>
      </c>
      <c r="D9618">
        <v>683</v>
      </c>
      <c r="E9618" t="s">
        <v>18</v>
      </c>
      <c r="F9618" t="s">
        <v>23</v>
      </c>
      <c r="G9618">
        <v>35</v>
      </c>
      <c r="H9618">
        <v>9</v>
      </c>
      <c r="I9618">
        <v>61172.04</v>
      </c>
      <c r="J9618">
        <v>1</v>
      </c>
      <c r="K9618">
        <v>0</v>
      </c>
      <c r="L9618">
        <v>0</v>
      </c>
      <c r="M9618">
        <v>82951.12</v>
      </c>
      <c r="N9618">
        <v>0</v>
      </c>
    </row>
    <row r="9619" spans="1:14" x14ac:dyDescent="0.3">
      <c r="A9619">
        <v>9618</v>
      </c>
      <c r="B9619">
        <v>15583692</v>
      </c>
      <c r="C9619" t="s">
        <v>498</v>
      </c>
      <c r="D9619">
        <v>591</v>
      </c>
      <c r="E9619" t="s">
        <v>26</v>
      </c>
      <c r="F9619" t="s">
        <v>16</v>
      </c>
      <c r="G9619">
        <v>35</v>
      </c>
      <c r="H9619">
        <v>2</v>
      </c>
      <c r="I9619">
        <v>90194.34</v>
      </c>
      <c r="J9619">
        <v>2</v>
      </c>
      <c r="K9619">
        <v>1</v>
      </c>
      <c r="L9619">
        <v>0</v>
      </c>
      <c r="M9619">
        <v>57064.57</v>
      </c>
      <c r="N9619">
        <v>0</v>
      </c>
    </row>
    <row r="9620" spans="1:14" x14ac:dyDescent="0.3">
      <c r="A9620">
        <v>9619</v>
      </c>
      <c r="B9620">
        <v>15693131</v>
      </c>
      <c r="C9620" t="s">
        <v>453</v>
      </c>
      <c r="D9620">
        <v>581</v>
      </c>
      <c r="E9620" t="s">
        <v>15</v>
      </c>
      <c r="F9620" t="s">
        <v>16</v>
      </c>
      <c r="G9620">
        <v>24</v>
      </c>
      <c r="H9620">
        <v>3</v>
      </c>
      <c r="I9620">
        <v>95508.2</v>
      </c>
      <c r="J9620">
        <v>1</v>
      </c>
      <c r="K9620">
        <v>1</v>
      </c>
      <c r="L9620">
        <v>1</v>
      </c>
      <c r="M9620">
        <v>45755</v>
      </c>
      <c r="N9620">
        <v>0</v>
      </c>
    </row>
    <row r="9621" spans="1:14" x14ac:dyDescent="0.3">
      <c r="A9621">
        <v>9620</v>
      </c>
      <c r="B9621">
        <v>15779973</v>
      </c>
      <c r="C9621" t="s">
        <v>1263</v>
      </c>
      <c r="D9621">
        <v>684</v>
      </c>
      <c r="E9621" t="s">
        <v>26</v>
      </c>
      <c r="F9621" t="s">
        <v>23</v>
      </c>
      <c r="G9621">
        <v>35</v>
      </c>
      <c r="H9621">
        <v>3</v>
      </c>
      <c r="I9621">
        <v>99967.76</v>
      </c>
      <c r="J9621">
        <v>1</v>
      </c>
      <c r="K9621">
        <v>1</v>
      </c>
      <c r="L9621">
        <v>1</v>
      </c>
      <c r="M9621">
        <v>176882.08</v>
      </c>
      <c r="N9621">
        <v>0</v>
      </c>
    </row>
    <row r="9622" spans="1:14" x14ac:dyDescent="0.3">
      <c r="A9622">
        <v>9621</v>
      </c>
      <c r="B9622">
        <v>15620557</v>
      </c>
      <c r="C9622" t="s">
        <v>653</v>
      </c>
      <c r="D9622">
        <v>561</v>
      </c>
      <c r="E9622" t="s">
        <v>18</v>
      </c>
      <c r="F9622" t="s">
        <v>23</v>
      </c>
      <c r="G9622">
        <v>37</v>
      </c>
      <c r="H9622">
        <v>4</v>
      </c>
      <c r="I9622">
        <v>101470.29</v>
      </c>
      <c r="J9622">
        <v>1</v>
      </c>
      <c r="K9622">
        <v>0</v>
      </c>
      <c r="L9622">
        <v>1</v>
      </c>
      <c r="M9622">
        <v>88838.14</v>
      </c>
      <c r="N9622">
        <v>0</v>
      </c>
    </row>
    <row r="9623" spans="1:14" x14ac:dyDescent="0.3">
      <c r="A9623">
        <v>9622</v>
      </c>
      <c r="B9623">
        <v>15639549</v>
      </c>
      <c r="C9623" t="s">
        <v>597</v>
      </c>
      <c r="D9623">
        <v>718</v>
      </c>
      <c r="E9623" t="s">
        <v>26</v>
      </c>
      <c r="F9623" t="s">
        <v>16</v>
      </c>
      <c r="G9623">
        <v>33</v>
      </c>
      <c r="H9623">
        <v>4</v>
      </c>
      <c r="I9623">
        <v>70541.06</v>
      </c>
      <c r="J9623">
        <v>1</v>
      </c>
      <c r="K9623">
        <v>0</v>
      </c>
      <c r="L9623">
        <v>0</v>
      </c>
      <c r="M9623">
        <v>88592.8</v>
      </c>
      <c r="N9623">
        <v>0</v>
      </c>
    </row>
    <row r="9624" spans="1:14" x14ac:dyDescent="0.3">
      <c r="A9624">
        <v>9623</v>
      </c>
      <c r="B9624">
        <v>15618750</v>
      </c>
      <c r="C9624" t="s">
        <v>1200</v>
      </c>
      <c r="D9624">
        <v>590</v>
      </c>
      <c r="E9624" t="s">
        <v>15</v>
      </c>
      <c r="F9624" t="s">
        <v>23</v>
      </c>
      <c r="G9624">
        <v>31</v>
      </c>
      <c r="H9624">
        <v>8</v>
      </c>
      <c r="I9624">
        <v>112211.61</v>
      </c>
      <c r="J9624">
        <v>1</v>
      </c>
      <c r="K9624">
        <v>1</v>
      </c>
      <c r="L9624">
        <v>0</v>
      </c>
      <c r="M9624">
        <v>26261.42</v>
      </c>
      <c r="N9624">
        <v>0</v>
      </c>
    </row>
    <row r="9625" spans="1:14" x14ac:dyDescent="0.3">
      <c r="A9625">
        <v>9624</v>
      </c>
      <c r="B9625">
        <v>15796790</v>
      </c>
      <c r="C9625" t="s">
        <v>1147</v>
      </c>
      <c r="D9625">
        <v>573</v>
      </c>
      <c r="E9625" t="s">
        <v>15</v>
      </c>
      <c r="F9625" t="s">
        <v>16</v>
      </c>
      <c r="G9625">
        <v>47</v>
      </c>
      <c r="H9625">
        <v>8</v>
      </c>
      <c r="I9625">
        <v>154543.98000000001</v>
      </c>
      <c r="J9625">
        <v>1</v>
      </c>
      <c r="K9625">
        <v>1</v>
      </c>
      <c r="L9625">
        <v>0</v>
      </c>
      <c r="M9625">
        <v>29586.73</v>
      </c>
      <c r="N9625">
        <v>0</v>
      </c>
    </row>
    <row r="9626" spans="1:14" x14ac:dyDescent="0.3">
      <c r="A9626">
        <v>9625</v>
      </c>
      <c r="B9626">
        <v>15668309</v>
      </c>
      <c r="C9626" t="s">
        <v>1023</v>
      </c>
      <c r="D9626">
        <v>350</v>
      </c>
      <c r="E9626" t="s">
        <v>15</v>
      </c>
      <c r="F9626" t="s">
        <v>16</v>
      </c>
      <c r="G9626">
        <v>40</v>
      </c>
      <c r="H9626">
        <v>0</v>
      </c>
      <c r="I9626">
        <v>111098.85</v>
      </c>
      <c r="J9626">
        <v>1</v>
      </c>
      <c r="K9626">
        <v>1</v>
      </c>
      <c r="L9626">
        <v>1</v>
      </c>
      <c r="M9626">
        <v>172321.21</v>
      </c>
      <c r="N9626">
        <v>1</v>
      </c>
    </row>
    <row r="9627" spans="1:14" x14ac:dyDescent="0.3">
      <c r="A9627">
        <v>9626</v>
      </c>
      <c r="B9627">
        <v>15732437</v>
      </c>
      <c r="C9627" t="s">
        <v>106</v>
      </c>
      <c r="D9627">
        <v>504</v>
      </c>
      <c r="E9627" t="s">
        <v>26</v>
      </c>
      <c r="F9627" t="s">
        <v>16</v>
      </c>
      <c r="G9627">
        <v>44</v>
      </c>
      <c r="H9627">
        <v>0</v>
      </c>
      <c r="I9627">
        <v>131873.07</v>
      </c>
      <c r="J9627">
        <v>2</v>
      </c>
      <c r="K9627">
        <v>1</v>
      </c>
      <c r="L9627">
        <v>1</v>
      </c>
      <c r="M9627">
        <v>158036.72</v>
      </c>
      <c r="N9627">
        <v>1</v>
      </c>
    </row>
    <row r="9628" spans="1:14" x14ac:dyDescent="0.3">
      <c r="A9628">
        <v>9627</v>
      </c>
      <c r="B9628">
        <v>15665158</v>
      </c>
      <c r="C9628" t="s">
        <v>393</v>
      </c>
      <c r="D9628">
        <v>813</v>
      </c>
      <c r="E9628" t="s">
        <v>18</v>
      </c>
      <c r="F9628" t="s">
        <v>23</v>
      </c>
      <c r="G9628">
        <v>27</v>
      </c>
      <c r="H9628">
        <v>1</v>
      </c>
      <c r="I9628">
        <v>137275.35999999999</v>
      </c>
      <c r="J9628">
        <v>1</v>
      </c>
      <c r="K9628">
        <v>0</v>
      </c>
      <c r="L9628">
        <v>1</v>
      </c>
      <c r="M9628">
        <v>115733.16</v>
      </c>
      <c r="N9628">
        <v>0</v>
      </c>
    </row>
    <row r="9629" spans="1:14" x14ac:dyDescent="0.3">
      <c r="A9629">
        <v>9628</v>
      </c>
      <c r="B9629">
        <v>15689322</v>
      </c>
      <c r="C9629" t="s">
        <v>873</v>
      </c>
      <c r="D9629">
        <v>641</v>
      </c>
      <c r="E9629" t="s">
        <v>18</v>
      </c>
      <c r="F9629" t="s">
        <v>23</v>
      </c>
      <c r="G9629">
        <v>31</v>
      </c>
      <c r="H9629">
        <v>3</v>
      </c>
      <c r="I9629">
        <v>153316.14000000001</v>
      </c>
      <c r="J9629">
        <v>1</v>
      </c>
      <c r="K9629">
        <v>1</v>
      </c>
      <c r="L9629">
        <v>0</v>
      </c>
      <c r="M9629">
        <v>59927.99</v>
      </c>
      <c r="N9629">
        <v>0</v>
      </c>
    </row>
    <row r="9630" spans="1:14" x14ac:dyDescent="0.3">
      <c r="A9630">
        <v>9629</v>
      </c>
      <c r="B9630">
        <v>15596624</v>
      </c>
      <c r="C9630" t="s">
        <v>2899</v>
      </c>
      <c r="D9630">
        <v>662</v>
      </c>
      <c r="E9630" t="s">
        <v>15</v>
      </c>
      <c r="F9630" t="s">
        <v>16</v>
      </c>
      <c r="G9630">
        <v>22</v>
      </c>
      <c r="H9630">
        <v>9</v>
      </c>
      <c r="I9630">
        <v>0</v>
      </c>
      <c r="J9630">
        <v>2</v>
      </c>
      <c r="K9630">
        <v>1</v>
      </c>
      <c r="L9630">
        <v>1</v>
      </c>
      <c r="M9630">
        <v>44377.65</v>
      </c>
      <c r="N9630">
        <v>0</v>
      </c>
    </row>
    <row r="9631" spans="1:14" x14ac:dyDescent="0.3">
      <c r="A9631">
        <v>9630</v>
      </c>
      <c r="B9631">
        <v>15601977</v>
      </c>
      <c r="C9631" t="s">
        <v>2900</v>
      </c>
      <c r="D9631">
        <v>497</v>
      </c>
      <c r="E9631" t="s">
        <v>18</v>
      </c>
      <c r="F9631" t="s">
        <v>23</v>
      </c>
      <c r="G9631">
        <v>44</v>
      </c>
      <c r="H9631">
        <v>2</v>
      </c>
      <c r="I9631">
        <v>121250.04</v>
      </c>
      <c r="J9631">
        <v>1</v>
      </c>
      <c r="K9631">
        <v>0</v>
      </c>
      <c r="L9631">
        <v>1</v>
      </c>
      <c r="M9631">
        <v>79691.399999999994</v>
      </c>
      <c r="N9631">
        <v>0</v>
      </c>
    </row>
    <row r="9632" spans="1:14" x14ac:dyDescent="0.3">
      <c r="A9632">
        <v>9631</v>
      </c>
      <c r="B9632">
        <v>15801462</v>
      </c>
      <c r="C9632" t="s">
        <v>1341</v>
      </c>
      <c r="D9632">
        <v>716</v>
      </c>
      <c r="E9632" t="s">
        <v>15</v>
      </c>
      <c r="F9632" t="s">
        <v>23</v>
      </c>
      <c r="G9632">
        <v>31</v>
      </c>
      <c r="H9632">
        <v>8</v>
      </c>
      <c r="I9632">
        <v>109578.04</v>
      </c>
      <c r="J9632">
        <v>2</v>
      </c>
      <c r="K9632">
        <v>1</v>
      </c>
      <c r="L9632">
        <v>1</v>
      </c>
      <c r="M9632">
        <v>51503.51</v>
      </c>
      <c r="N9632">
        <v>0</v>
      </c>
    </row>
    <row r="9633" spans="1:14" x14ac:dyDescent="0.3">
      <c r="A9633">
        <v>9632</v>
      </c>
      <c r="B9633">
        <v>15566139</v>
      </c>
      <c r="C9633" t="s">
        <v>617</v>
      </c>
      <c r="D9633">
        <v>526</v>
      </c>
      <c r="E9633" t="s">
        <v>15</v>
      </c>
      <c r="F9633" t="s">
        <v>16</v>
      </c>
      <c r="G9633">
        <v>37</v>
      </c>
      <c r="H9633">
        <v>5</v>
      </c>
      <c r="I9633">
        <v>53573.18</v>
      </c>
      <c r="J9633">
        <v>1</v>
      </c>
      <c r="K9633">
        <v>1</v>
      </c>
      <c r="L9633">
        <v>0</v>
      </c>
      <c r="M9633">
        <v>62830.97</v>
      </c>
      <c r="N9633">
        <v>0</v>
      </c>
    </row>
    <row r="9634" spans="1:14" x14ac:dyDescent="0.3">
      <c r="A9634">
        <v>9633</v>
      </c>
      <c r="B9634">
        <v>15791006</v>
      </c>
      <c r="C9634" t="s">
        <v>466</v>
      </c>
      <c r="D9634">
        <v>760</v>
      </c>
      <c r="E9634" t="s">
        <v>26</v>
      </c>
      <c r="F9634" t="s">
        <v>16</v>
      </c>
      <c r="G9634">
        <v>34</v>
      </c>
      <c r="H9634">
        <v>6</v>
      </c>
      <c r="I9634">
        <v>58003.41</v>
      </c>
      <c r="J9634">
        <v>1</v>
      </c>
      <c r="K9634">
        <v>1</v>
      </c>
      <c r="L9634">
        <v>0</v>
      </c>
      <c r="M9634">
        <v>90346.1</v>
      </c>
      <c r="N9634">
        <v>0</v>
      </c>
    </row>
    <row r="9635" spans="1:14" x14ac:dyDescent="0.3">
      <c r="A9635">
        <v>9634</v>
      </c>
      <c r="B9635">
        <v>15668057</v>
      </c>
      <c r="C9635" t="s">
        <v>964</v>
      </c>
      <c r="D9635">
        <v>669</v>
      </c>
      <c r="E9635" t="s">
        <v>15</v>
      </c>
      <c r="F9635" t="s">
        <v>16</v>
      </c>
      <c r="G9635">
        <v>31</v>
      </c>
      <c r="H9635">
        <v>6</v>
      </c>
      <c r="I9635">
        <v>113000.66</v>
      </c>
      <c r="J9635">
        <v>1</v>
      </c>
      <c r="K9635">
        <v>1</v>
      </c>
      <c r="L9635">
        <v>0</v>
      </c>
      <c r="M9635">
        <v>40467.82</v>
      </c>
      <c r="N9635">
        <v>0</v>
      </c>
    </row>
    <row r="9636" spans="1:14" x14ac:dyDescent="0.3">
      <c r="A9636">
        <v>9635</v>
      </c>
      <c r="B9636">
        <v>15580805</v>
      </c>
      <c r="C9636" t="s">
        <v>1036</v>
      </c>
      <c r="D9636">
        <v>655</v>
      </c>
      <c r="E9636" t="s">
        <v>15</v>
      </c>
      <c r="F9636" t="s">
        <v>23</v>
      </c>
      <c r="G9636">
        <v>27</v>
      </c>
      <c r="H9636">
        <v>10</v>
      </c>
      <c r="I9636">
        <v>0</v>
      </c>
      <c r="J9636">
        <v>2</v>
      </c>
      <c r="K9636">
        <v>1</v>
      </c>
      <c r="L9636">
        <v>0</v>
      </c>
      <c r="M9636">
        <v>51620.94</v>
      </c>
      <c r="N9636">
        <v>0</v>
      </c>
    </row>
    <row r="9637" spans="1:14" x14ac:dyDescent="0.3">
      <c r="A9637">
        <v>9636</v>
      </c>
      <c r="B9637">
        <v>15658768</v>
      </c>
      <c r="C9637" t="s">
        <v>230</v>
      </c>
      <c r="D9637">
        <v>547</v>
      </c>
      <c r="E9637" t="s">
        <v>15</v>
      </c>
      <c r="F9637" t="s">
        <v>16</v>
      </c>
      <c r="G9637">
        <v>49</v>
      </c>
      <c r="H9637">
        <v>2</v>
      </c>
      <c r="I9637">
        <v>0</v>
      </c>
      <c r="J9637">
        <v>1</v>
      </c>
      <c r="K9637">
        <v>0</v>
      </c>
      <c r="L9637">
        <v>0</v>
      </c>
      <c r="M9637">
        <v>65466.93</v>
      </c>
      <c r="N9637">
        <v>1</v>
      </c>
    </row>
    <row r="9638" spans="1:14" x14ac:dyDescent="0.3">
      <c r="A9638">
        <v>9637</v>
      </c>
      <c r="B9638">
        <v>15613048</v>
      </c>
      <c r="C9638" t="s">
        <v>541</v>
      </c>
      <c r="D9638">
        <v>648</v>
      </c>
      <c r="E9638" t="s">
        <v>26</v>
      </c>
      <c r="F9638" t="s">
        <v>16</v>
      </c>
      <c r="G9638">
        <v>40</v>
      </c>
      <c r="H9638">
        <v>5</v>
      </c>
      <c r="I9638">
        <v>139973.65</v>
      </c>
      <c r="J9638">
        <v>1</v>
      </c>
      <c r="K9638">
        <v>1</v>
      </c>
      <c r="L9638">
        <v>1</v>
      </c>
      <c r="M9638">
        <v>667.66</v>
      </c>
      <c r="N9638">
        <v>1</v>
      </c>
    </row>
    <row r="9639" spans="1:14" x14ac:dyDescent="0.3">
      <c r="A9639">
        <v>9638</v>
      </c>
      <c r="B9639">
        <v>15803654</v>
      </c>
      <c r="C9639" t="s">
        <v>171</v>
      </c>
      <c r="D9639">
        <v>790</v>
      </c>
      <c r="E9639" t="s">
        <v>15</v>
      </c>
      <c r="F9639" t="s">
        <v>16</v>
      </c>
      <c r="G9639">
        <v>31</v>
      </c>
      <c r="H9639">
        <v>2</v>
      </c>
      <c r="I9639">
        <v>151290.16</v>
      </c>
      <c r="J9639">
        <v>1</v>
      </c>
      <c r="K9639">
        <v>1</v>
      </c>
      <c r="L9639">
        <v>1</v>
      </c>
      <c r="M9639">
        <v>172437.12</v>
      </c>
      <c r="N9639">
        <v>0</v>
      </c>
    </row>
    <row r="9640" spans="1:14" x14ac:dyDescent="0.3">
      <c r="A9640">
        <v>9639</v>
      </c>
      <c r="B9640">
        <v>15662337</v>
      </c>
      <c r="C9640" t="s">
        <v>460</v>
      </c>
      <c r="D9640">
        <v>744</v>
      </c>
      <c r="E9640" t="s">
        <v>26</v>
      </c>
      <c r="F9640" t="s">
        <v>16</v>
      </c>
      <c r="G9640">
        <v>50</v>
      </c>
      <c r="H9640">
        <v>1</v>
      </c>
      <c r="I9640">
        <v>121498.11</v>
      </c>
      <c r="J9640">
        <v>2</v>
      </c>
      <c r="K9640">
        <v>0</v>
      </c>
      <c r="L9640">
        <v>1</v>
      </c>
      <c r="M9640">
        <v>106061.47</v>
      </c>
      <c r="N9640">
        <v>1</v>
      </c>
    </row>
    <row r="9641" spans="1:14" x14ac:dyDescent="0.3">
      <c r="A9641">
        <v>9640</v>
      </c>
      <c r="B9641">
        <v>15650924</v>
      </c>
      <c r="C9641" t="s">
        <v>2621</v>
      </c>
      <c r="D9641">
        <v>761</v>
      </c>
      <c r="E9641" t="s">
        <v>18</v>
      </c>
      <c r="F9641" t="s">
        <v>16</v>
      </c>
      <c r="G9641">
        <v>32</v>
      </c>
      <c r="H9641">
        <v>4</v>
      </c>
      <c r="I9641">
        <v>103515.39</v>
      </c>
      <c r="J9641">
        <v>2</v>
      </c>
      <c r="K9641">
        <v>1</v>
      </c>
      <c r="L9641">
        <v>1</v>
      </c>
      <c r="M9641">
        <v>177622.38</v>
      </c>
      <c r="N9641">
        <v>0</v>
      </c>
    </row>
    <row r="9642" spans="1:14" x14ac:dyDescent="0.3">
      <c r="A9642">
        <v>9641</v>
      </c>
      <c r="B9642">
        <v>15647203</v>
      </c>
      <c r="C9642" t="s">
        <v>2901</v>
      </c>
      <c r="D9642">
        <v>750</v>
      </c>
      <c r="E9642" t="s">
        <v>15</v>
      </c>
      <c r="F9642" t="s">
        <v>16</v>
      </c>
      <c r="G9642">
        <v>35</v>
      </c>
      <c r="H9642">
        <v>3</v>
      </c>
      <c r="I9642">
        <v>0</v>
      </c>
      <c r="J9642">
        <v>1</v>
      </c>
      <c r="K9642">
        <v>1</v>
      </c>
      <c r="L9642">
        <v>0</v>
      </c>
      <c r="M9642">
        <v>191520.5</v>
      </c>
      <c r="N9642">
        <v>0</v>
      </c>
    </row>
    <row r="9643" spans="1:14" x14ac:dyDescent="0.3">
      <c r="A9643">
        <v>9642</v>
      </c>
      <c r="B9643">
        <v>15682778</v>
      </c>
      <c r="C9643" t="s">
        <v>928</v>
      </c>
      <c r="D9643">
        <v>680</v>
      </c>
      <c r="E9643" t="s">
        <v>15</v>
      </c>
      <c r="F9643" t="s">
        <v>23</v>
      </c>
      <c r="G9643">
        <v>34</v>
      </c>
      <c r="H9643">
        <v>9</v>
      </c>
      <c r="I9643">
        <v>0</v>
      </c>
      <c r="J9643">
        <v>2</v>
      </c>
      <c r="K9643">
        <v>1</v>
      </c>
      <c r="L9643">
        <v>1</v>
      </c>
      <c r="M9643">
        <v>95686.6</v>
      </c>
      <c r="N9643">
        <v>0</v>
      </c>
    </row>
    <row r="9644" spans="1:14" x14ac:dyDescent="0.3">
      <c r="A9644">
        <v>9643</v>
      </c>
      <c r="B9644">
        <v>15579820</v>
      </c>
      <c r="C9644" t="s">
        <v>301</v>
      </c>
      <c r="D9644">
        <v>704</v>
      </c>
      <c r="E9644" t="s">
        <v>18</v>
      </c>
      <c r="F9644" t="s">
        <v>23</v>
      </c>
      <c r="G9644">
        <v>38</v>
      </c>
      <c r="H9644">
        <v>6</v>
      </c>
      <c r="I9644">
        <v>106687.76</v>
      </c>
      <c r="J9644">
        <v>1</v>
      </c>
      <c r="K9644">
        <v>1</v>
      </c>
      <c r="L9644">
        <v>0</v>
      </c>
      <c r="M9644">
        <v>173776.5</v>
      </c>
      <c r="N9644">
        <v>0</v>
      </c>
    </row>
    <row r="9645" spans="1:14" x14ac:dyDescent="0.3">
      <c r="A9645">
        <v>9644</v>
      </c>
      <c r="B9645">
        <v>15709354</v>
      </c>
      <c r="C9645" t="s">
        <v>2902</v>
      </c>
      <c r="D9645">
        <v>521</v>
      </c>
      <c r="E9645" t="s">
        <v>15</v>
      </c>
      <c r="F9645" t="s">
        <v>16</v>
      </c>
      <c r="G9645">
        <v>41</v>
      </c>
      <c r="H9645">
        <v>2</v>
      </c>
      <c r="I9645">
        <v>0</v>
      </c>
      <c r="J9645">
        <v>2</v>
      </c>
      <c r="K9645">
        <v>1</v>
      </c>
      <c r="L9645">
        <v>1</v>
      </c>
      <c r="M9645">
        <v>113089.43</v>
      </c>
      <c r="N9645">
        <v>0</v>
      </c>
    </row>
    <row r="9646" spans="1:14" x14ac:dyDescent="0.3">
      <c r="A9646">
        <v>9645</v>
      </c>
      <c r="B9646">
        <v>15728480</v>
      </c>
      <c r="C9646" t="s">
        <v>2125</v>
      </c>
      <c r="D9646">
        <v>452</v>
      </c>
      <c r="E9646" t="s">
        <v>15</v>
      </c>
      <c r="F9646" t="s">
        <v>16</v>
      </c>
      <c r="G9646">
        <v>35</v>
      </c>
      <c r="H9646">
        <v>8</v>
      </c>
      <c r="I9646">
        <v>0</v>
      </c>
      <c r="J9646">
        <v>2</v>
      </c>
      <c r="K9646">
        <v>1</v>
      </c>
      <c r="L9646">
        <v>1</v>
      </c>
      <c r="M9646">
        <v>149614.81</v>
      </c>
      <c r="N9646">
        <v>0</v>
      </c>
    </row>
    <row r="9647" spans="1:14" x14ac:dyDescent="0.3">
      <c r="A9647">
        <v>9646</v>
      </c>
      <c r="B9647">
        <v>15641091</v>
      </c>
      <c r="C9647" t="s">
        <v>606</v>
      </c>
      <c r="D9647">
        <v>695</v>
      </c>
      <c r="E9647" t="s">
        <v>15</v>
      </c>
      <c r="F9647" t="s">
        <v>16</v>
      </c>
      <c r="G9647">
        <v>31</v>
      </c>
      <c r="H9647">
        <v>5</v>
      </c>
      <c r="I9647">
        <v>106089.2</v>
      </c>
      <c r="J9647">
        <v>1</v>
      </c>
      <c r="K9647">
        <v>0</v>
      </c>
      <c r="L9647">
        <v>0</v>
      </c>
      <c r="M9647">
        <v>99537.68</v>
      </c>
      <c r="N9647">
        <v>0</v>
      </c>
    </row>
    <row r="9648" spans="1:14" x14ac:dyDescent="0.3">
      <c r="A9648">
        <v>9647</v>
      </c>
      <c r="B9648">
        <v>15603111</v>
      </c>
      <c r="C9648" t="s">
        <v>418</v>
      </c>
      <c r="D9648">
        <v>850</v>
      </c>
      <c r="E9648" t="s">
        <v>18</v>
      </c>
      <c r="F9648" t="s">
        <v>23</v>
      </c>
      <c r="G9648">
        <v>71</v>
      </c>
      <c r="H9648">
        <v>10</v>
      </c>
      <c r="I9648">
        <v>69608.14</v>
      </c>
      <c r="J9648">
        <v>1</v>
      </c>
      <c r="K9648">
        <v>1</v>
      </c>
      <c r="L9648">
        <v>0</v>
      </c>
      <c r="M9648">
        <v>97893.4</v>
      </c>
      <c r="N9648">
        <v>1</v>
      </c>
    </row>
    <row r="9649" spans="1:14" x14ac:dyDescent="0.3">
      <c r="A9649">
        <v>9648</v>
      </c>
      <c r="B9649">
        <v>15679693</v>
      </c>
      <c r="C9649" t="s">
        <v>579</v>
      </c>
      <c r="D9649">
        <v>625</v>
      </c>
      <c r="E9649" t="s">
        <v>15</v>
      </c>
      <c r="F9649" t="s">
        <v>23</v>
      </c>
      <c r="G9649">
        <v>31</v>
      </c>
      <c r="H9649">
        <v>5</v>
      </c>
      <c r="I9649">
        <v>0</v>
      </c>
      <c r="J9649">
        <v>2</v>
      </c>
      <c r="K9649">
        <v>0</v>
      </c>
      <c r="L9649">
        <v>1</v>
      </c>
      <c r="M9649">
        <v>90.07</v>
      </c>
      <c r="N9649">
        <v>0</v>
      </c>
    </row>
    <row r="9650" spans="1:14" x14ac:dyDescent="0.3">
      <c r="A9650">
        <v>9649</v>
      </c>
      <c r="B9650">
        <v>15797190</v>
      </c>
      <c r="C9650" t="s">
        <v>1577</v>
      </c>
      <c r="D9650">
        <v>608</v>
      </c>
      <c r="E9650" t="s">
        <v>26</v>
      </c>
      <c r="F9650" t="s">
        <v>16</v>
      </c>
      <c r="G9650">
        <v>40</v>
      </c>
      <c r="H9650">
        <v>7</v>
      </c>
      <c r="I9650">
        <v>96202.32</v>
      </c>
      <c r="J9650">
        <v>1</v>
      </c>
      <c r="K9650">
        <v>0</v>
      </c>
      <c r="L9650">
        <v>0</v>
      </c>
      <c r="M9650">
        <v>161154.85</v>
      </c>
      <c r="N9650">
        <v>0</v>
      </c>
    </row>
    <row r="9651" spans="1:14" x14ac:dyDescent="0.3">
      <c r="A9651">
        <v>9650</v>
      </c>
      <c r="B9651">
        <v>15788025</v>
      </c>
      <c r="C9651" t="s">
        <v>1340</v>
      </c>
      <c r="D9651">
        <v>715</v>
      </c>
      <c r="E9651" t="s">
        <v>15</v>
      </c>
      <c r="F9651" t="s">
        <v>16</v>
      </c>
      <c r="G9651">
        <v>38</v>
      </c>
      <c r="H9651">
        <v>0</v>
      </c>
      <c r="I9651">
        <v>0</v>
      </c>
      <c r="J9651">
        <v>2</v>
      </c>
      <c r="K9651">
        <v>1</v>
      </c>
      <c r="L9651">
        <v>1</v>
      </c>
      <c r="M9651">
        <v>332.81</v>
      </c>
      <c r="N9651">
        <v>0</v>
      </c>
    </row>
    <row r="9652" spans="1:14" x14ac:dyDescent="0.3">
      <c r="A9652">
        <v>9651</v>
      </c>
      <c r="B9652">
        <v>15646168</v>
      </c>
      <c r="C9652" t="s">
        <v>1031</v>
      </c>
      <c r="D9652">
        <v>834</v>
      </c>
      <c r="E9652" t="s">
        <v>18</v>
      </c>
      <c r="F9652" t="s">
        <v>23</v>
      </c>
      <c r="G9652">
        <v>33</v>
      </c>
      <c r="H9652">
        <v>5</v>
      </c>
      <c r="I9652">
        <v>0</v>
      </c>
      <c r="J9652">
        <v>2</v>
      </c>
      <c r="K9652">
        <v>1</v>
      </c>
      <c r="L9652">
        <v>0</v>
      </c>
      <c r="M9652">
        <v>66285.179999999993</v>
      </c>
      <c r="N9652">
        <v>0</v>
      </c>
    </row>
    <row r="9653" spans="1:14" x14ac:dyDescent="0.3">
      <c r="A9653">
        <v>9652</v>
      </c>
      <c r="B9653">
        <v>15580493</v>
      </c>
      <c r="C9653" t="s">
        <v>32</v>
      </c>
      <c r="D9653">
        <v>469</v>
      </c>
      <c r="E9653" t="s">
        <v>15</v>
      </c>
      <c r="F9653" t="s">
        <v>23</v>
      </c>
      <c r="G9653">
        <v>33</v>
      </c>
      <c r="H9653">
        <v>1</v>
      </c>
      <c r="I9653">
        <v>127818.52</v>
      </c>
      <c r="J9653">
        <v>1</v>
      </c>
      <c r="K9653">
        <v>1</v>
      </c>
      <c r="L9653">
        <v>0</v>
      </c>
      <c r="M9653">
        <v>163477.22</v>
      </c>
      <c r="N9653">
        <v>0</v>
      </c>
    </row>
    <row r="9654" spans="1:14" x14ac:dyDescent="0.3">
      <c r="A9654">
        <v>9653</v>
      </c>
      <c r="B9654">
        <v>15726720</v>
      </c>
      <c r="C9654" t="s">
        <v>1397</v>
      </c>
      <c r="D9654">
        <v>480</v>
      </c>
      <c r="E9654" t="s">
        <v>15</v>
      </c>
      <c r="F9654" t="s">
        <v>16</v>
      </c>
      <c r="G9654">
        <v>40</v>
      </c>
      <c r="H9654">
        <v>7</v>
      </c>
      <c r="I9654">
        <v>0</v>
      </c>
      <c r="J9654">
        <v>1</v>
      </c>
      <c r="K9654">
        <v>1</v>
      </c>
      <c r="L9654">
        <v>0</v>
      </c>
      <c r="M9654">
        <v>170332.67</v>
      </c>
      <c r="N9654">
        <v>1</v>
      </c>
    </row>
    <row r="9655" spans="1:14" x14ac:dyDescent="0.3">
      <c r="A9655">
        <v>9654</v>
      </c>
      <c r="B9655">
        <v>15735799</v>
      </c>
      <c r="C9655" t="s">
        <v>2903</v>
      </c>
      <c r="D9655">
        <v>527</v>
      </c>
      <c r="E9655" t="s">
        <v>26</v>
      </c>
      <c r="F9655" t="s">
        <v>23</v>
      </c>
      <c r="G9655">
        <v>58</v>
      </c>
      <c r="H9655">
        <v>3</v>
      </c>
      <c r="I9655">
        <v>137318.42000000001</v>
      </c>
      <c r="J9655">
        <v>1</v>
      </c>
      <c r="K9655">
        <v>1</v>
      </c>
      <c r="L9655">
        <v>1</v>
      </c>
      <c r="M9655">
        <v>126144.96000000001</v>
      </c>
      <c r="N9655">
        <v>0</v>
      </c>
    </row>
    <row r="9656" spans="1:14" x14ac:dyDescent="0.3">
      <c r="A9656">
        <v>9655</v>
      </c>
      <c r="B9656">
        <v>15773098</v>
      </c>
      <c r="C9656" t="s">
        <v>734</v>
      </c>
      <c r="D9656">
        <v>834</v>
      </c>
      <c r="E9656" t="s">
        <v>18</v>
      </c>
      <c r="F9656" t="s">
        <v>23</v>
      </c>
      <c r="G9656">
        <v>34</v>
      </c>
      <c r="H9656">
        <v>5</v>
      </c>
      <c r="I9656">
        <v>0</v>
      </c>
      <c r="J9656">
        <v>2</v>
      </c>
      <c r="K9656">
        <v>0</v>
      </c>
      <c r="L9656">
        <v>0</v>
      </c>
      <c r="M9656">
        <v>53437.1</v>
      </c>
      <c r="N9656">
        <v>0</v>
      </c>
    </row>
    <row r="9657" spans="1:14" x14ac:dyDescent="0.3">
      <c r="A9657">
        <v>9656</v>
      </c>
      <c r="B9657">
        <v>15668971</v>
      </c>
      <c r="C9657" t="s">
        <v>1976</v>
      </c>
      <c r="D9657">
        <v>583</v>
      </c>
      <c r="E9657" t="s">
        <v>15</v>
      </c>
      <c r="F9657" t="s">
        <v>16</v>
      </c>
      <c r="G9657">
        <v>40</v>
      </c>
      <c r="H9657">
        <v>4</v>
      </c>
      <c r="I9657">
        <v>55776.39</v>
      </c>
      <c r="J9657">
        <v>2</v>
      </c>
      <c r="K9657">
        <v>1</v>
      </c>
      <c r="L9657">
        <v>0</v>
      </c>
      <c r="M9657">
        <v>26920.43</v>
      </c>
      <c r="N9657">
        <v>0</v>
      </c>
    </row>
    <row r="9658" spans="1:14" x14ac:dyDescent="0.3">
      <c r="A9658">
        <v>9657</v>
      </c>
      <c r="B9658">
        <v>15603221</v>
      </c>
      <c r="C9658" t="s">
        <v>797</v>
      </c>
      <c r="D9658">
        <v>696</v>
      </c>
      <c r="E9658" t="s">
        <v>26</v>
      </c>
      <c r="F9658" t="s">
        <v>23</v>
      </c>
      <c r="G9658">
        <v>32</v>
      </c>
      <c r="H9658">
        <v>4</v>
      </c>
      <c r="I9658">
        <v>84421.62</v>
      </c>
      <c r="J9658">
        <v>1</v>
      </c>
      <c r="K9658">
        <v>0</v>
      </c>
      <c r="L9658">
        <v>1</v>
      </c>
      <c r="M9658">
        <v>52314.71</v>
      </c>
      <c r="N9658">
        <v>0</v>
      </c>
    </row>
    <row r="9659" spans="1:14" x14ac:dyDescent="0.3">
      <c r="A9659">
        <v>9658</v>
      </c>
      <c r="B9659">
        <v>15740043</v>
      </c>
      <c r="C9659" t="s">
        <v>45</v>
      </c>
      <c r="D9659">
        <v>606</v>
      </c>
      <c r="E9659" t="s">
        <v>15</v>
      </c>
      <c r="F9659" t="s">
        <v>23</v>
      </c>
      <c r="G9659">
        <v>32</v>
      </c>
      <c r="H9659">
        <v>5</v>
      </c>
      <c r="I9659">
        <v>83161.649999999994</v>
      </c>
      <c r="J9659">
        <v>1</v>
      </c>
      <c r="K9659">
        <v>1</v>
      </c>
      <c r="L9659">
        <v>1</v>
      </c>
      <c r="M9659">
        <v>116885.59</v>
      </c>
      <c r="N9659">
        <v>0</v>
      </c>
    </row>
    <row r="9660" spans="1:14" x14ac:dyDescent="0.3">
      <c r="A9660">
        <v>9659</v>
      </c>
      <c r="B9660">
        <v>15712264</v>
      </c>
      <c r="C9660" t="s">
        <v>2904</v>
      </c>
      <c r="D9660">
        <v>713</v>
      </c>
      <c r="E9660" t="s">
        <v>15</v>
      </c>
      <c r="F9660" t="s">
        <v>16</v>
      </c>
      <c r="G9660">
        <v>39</v>
      </c>
      <c r="H9660">
        <v>10</v>
      </c>
      <c r="I9660">
        <v>0</v>
      </c>
      <c r="J9660">
        <v>2</v>
      </c>
      <c r="K9660">
        <v>1</v>
      </c>
      <c r="L9660">
        <v>1</v>
      </c>
      <c r="M9660">
        <v>126263.97</v>
      </c>
      <c r="N9660">
        <v>0</v>
      </c>
    </row>
    <row r="9661" spans="1:14" x14ac:dyDescent="0.3">
      <c r="A9661">
        <v>9660</v>
      </c>
      <c r="B9661">
        <v>15751926</v>
      </c>
      <c r="C9661" t="s">
        <v>859</v>
      </c>
      <c r="D9661">
        <v>821</v>
      </c>
      <c r="E9661" t="s">
        <v>26</v>
      </c>
      <c r="F9661" t="s">
        <v>23</v>
      </c>
      <c r="G9661">
        <v>42</v>
      </c>
      <c r="H9661">
        <v>3</v>
      </c>
      <c r="I9661">
        <v>87807.29</v>
      </c>
      <c r="J9661">
        <v>2</v>
      </c>
      <c r="K9661">
        <v>1</v>
      </c>
      <c r="L9661">
        <v>1</v>
      </c>
      <c r="M9661">
        <v>64613.81</v>
      </c>
      <c r="N9661">
        <v>0</v>
      </c>
    </row>
    <row r="9662" spans="1:14" x14ac:dyDescent="0.3">
      <c r="A9662">
        <v>9661</v>
      </c>
      <c r="B9662">
        <v>15589401</v>
      </c>
      <c r="C9662" t="s">
        <v>274</v>
      </c>
      <c r="D9662">
        <v>550</v>
      </c>
      <c r="E9662" t="s">
        <v>15</v>
      </c>
      <c r="F9662" t="s">
        <v>16</v>
      </c>
      <c r="G9662">
        <v>30</v>
      </c>
      <c r="H9662">
        <v>4</v>
      </c>
      <c r="I9662">
        <v>0</v>
      </c>
      <c r="J9662">
        <v>2</v>
      </c>
      <c r="K9662">
        <v>1</v>
      </c>
      <c r="L9662">
        <v>0</v>
      </c>
      <c r="M9662">
        <v>89216.29</v>
      </c>
      <c r="N9662">
        <v>0</v>
      </c>
    </row>
    <row r="9663" spans="1:14" x14ac:dyDescent="0.3">
      <c r="A9663">
        <v>9662</v>
      </c>
      <c r="B9663">
        <v>15742019</v>
      </c>
      <c r="C9663" t="s">
        <v>2905</v>
      </c>
      <c r="D9663">
        <v>675</v>
      </c>
      <c r="E9663" t="s">
        <v>15</v>
      </c>
      <c r="F9663" t="s">
        <v>16</v>
      </c>
      <c r="G9663">
        <v>39</v>
      </c>
      <c r="H9663">
        <v>6</v>
      </c>
      <c r="I9663">
        <v>0</v>
      </c>
      <c r="J9663">
        <v>2</v>
      </c>
      <c r="K9663">
        <v>0</v>
      </c>
      <c r="L9663">
        <v>0</v>
      </c>
      <c r="M9663">
        <v>83419.149999999994</v>
      </c>
      <c r="N9663">
        <v>0</v>
      </c>
    </row>
    <row r="9664" spans="1:14" x14ac:dyDescent="0.3">
      <c r="A9664">
        <v>9663</v>
      </c>
      <c r="B9664">
        <v>15660611</v>
      </c>
      <c r="C9664" t="s">
        <v>1025</v>
      </c>
      <c r="D9664">
        <v>748</v>
      </c>
      <c r="E9664" t="s">
        <v>18</v>
      </c>
      <c r="F9664" t="s">
        <v>23</v>
      </c>
      <c r="G9664">
        <v>39</v>
      </c>
      <c r="H9664">
        <v>3</v>
      </c>
      <c r="I9664">
        <v>0</v>
      </c>
      <c r="J9664">
        <v>2</v>
      </c>
      <c r="K9664">
        <v>1</v>
      </c>
      <c r="L9664">
        <v>1</v>
      </c>
      <c r="M9664">
        <v>123998.52</v>
      </c>
      <c r="N9664">
        <v>0</v>
      </c>
    </row>
    <row r="9665" spans="1:14" x14ac:dyDescent="0.3">
      <c r="A9665">
        <v>9664</v>
      </c>
      <c r="B9665">
        <v>15607634</v>
      </c>
      <c r="C9665" t="s">
        <v>2906</v>
      </c>
      <c r="D9665">
        <v>606</v>
      </c>
      <c r="E9665" t="s">
        <v>26</v>
      </c>
      <c r="F9665" t="s">
        <v>23</v>
      </c>
      <c r="G9665">
        <v>40</v>
      </c>
      <c r="H9665">
        <v>9</v>
      </c>
      <c r="I9665">
        <v>95293.86</v>
      </c>
      <c r="J9665">
        <v>2</v>
      </c>
      <c r="K9665">
        <v>0</v>
      </c>
      <c r="L9665">
        <v>1</v>
      </c>
      <c r="M9665">
        <v>96985.58</v>
      </c>
      <c r="N9665">
        <v>0</v>
      </c>
    </row>
    <row r="9666" spans="1:14" x14ac:dyDescent="0.3">
      <c r="A9666">
        <v>9665</v>
      </c>
      <c r="B9666">
        <v>15595036</v>
      </c>
      <c r="C9666" t="s">
        <v>833</v>
      </c>
      <c r="D9666">
        <v>726</v>
      </c>
      <c r="E9666" t="s">
        <v>26</v>
      </c>
      <c r="F9666" t="s">
        <v>23</v>
      </c>
      <c r="G9666">
        <v>30</v>
      </c>
      <c r="H9666">
        <v>7</v>
      </c>
      <c r="I9666">
        <v>92847.59</v>
      </c>
      <c r="J9666">
        <v>1</v>
      </c>
      <c r="K9666">
        <v>1</v>
      </c>
      <c r="L9666">
        <v>0</v>
      </c>
      <c r="M9666">
        <v>146154.06</v>
      </c>
      <c r="N9666">
        <v>0</v>
      </c>
    </row>
    <row r="9667" spans="1:14" x14ac:dyDescent="0.3">
      <c r="A9667">
        <v>9666</v>
      </c>
      <c r="B9667">
        <v>15745794</v>
      </c>
      <c r="C9667" t="s">
        <v>144</v>
      </c>
      <c r="D9667">
        <v>547</v>
      </c>
      <c r="E9667" t="s">
        <v>15</v>
      </c>
      <c r="F9667" t="s">
        <v>23</v>
      </c>
      <c r="G9667">
        <v>30</v>
      </c>
      <c r="H9667">
        <v>6</v>
      </c>
      <c r="I9667">
        <v>0</v>
      </c>
      <c r="J9667">
        <v>2</v>
      </c>
      <c r="K9667">
        <v>1</v>
      </c>
      <c r="L9667">
        <v>1</v>
      </c>
      <c r="M9667">
        <v>18471.86</v>
      </c>
      <c r="N9667">
        <v>0</v>
      </c>
    </row>
    <row r="9668" spans="1:14" x14ac:dyDescent="0.3">
      <c r="A9668">
        <v>9667</v>
      </c>
      <c r="B9668">
        <v>15781689</v>
      </c>
      <c r="C9668" t="s">
        <v>2907</v>
      </c>
      <c r="D9668">
        <v>758</v>
      </c>
      <c r="E9668" t="s">
        <v>18</v>
      </c>
      <c r="F9668" t="s">
        <v>23</v>
      </c>
      <c r="G9668">
        <v>35</v>
      </c>
      <c r="H9668">
        <v>5</v>
      </c>
      <c r="I9668">
        <v>0</v>
      </c>
      <c r="J9668">
        <v>2</v>
      </c>
      <c r="K9668">
        <v>1</v>
      </c>
      <c r="L9668">
        <v>0</v>
      </c>
      <c r="M9668">
        <v>95009.600000000006</v>
      </c>
      <c r="N9668">
        <v>0</v>
      </c>
    </row>
    <row r="9669" spans="1:14" x14ac:dyDescent="0.3">
      <c r="A9669">
        <v>9668</v>
      </c>
      <c r="B9669">
        <v>15696054</v>
      </c>
      <c r="C9669" t="s">
        <v>2908</v>
      </c>
      <c r="D9669">
        <v>596</v>
      </c>
      <c r="E9669" t="s">
        <v>15</v>
      </c>
      <c r="F9669" t="s">
        <v>23</v>
      </c>
      <c r="G9669">
        <v>37</v>
      </c>
      <c r="H9669">
        <v>2</v>
      </c>
      <c r="I9669">
        <v>0</v>
      </c>
      <c r="J9669">
        <v>1</v>
      </c>
      <c r="K9669">
        <v>0</v>
      </c>
      <c r="L9669">
        <v>1</v>
      </c>
      <c r="M9669">
        <v>121175.86</v>
      </c>
      <c r="N9669">
        <v>0</v>
      </c>
    </row>
    <row r="9670" spans="1:14" x14ac:dyDescent="0.3">
      <c r="A9670">
        <v>9669</v>
      </c>
      <c r="B9670">
        <v>15752467</v>
      </c>
      <c r="C9670" t="s">
        <v>287</v>
      </c>
      <c r="D9670">
        <v>720</v>
      </c>
      <c r="E9670" t="s">
        <v>18</v>
      </c>
      <c r="F9670" t="s">
        <v>23</v>
      </c>
      <c r="G9670">
        <v>34</v>
      </c>
      <c r="H9670">
        <v>3</v>
      </c>
      <c r="I9670">
        <v>0</v>
      </c>
      <c r="J9670">
        <v>2</v>
      </c>
      <c r="K9670">
        <v>1</v>
      </c>
      <c r="L9670">
        <v>1</v>
      </c>
      <c r="M9670">
        <v>77047.78</v>
      </c>
      <c r="N9670">
        <v>0</v>
      </c>
    </row>
    <row r="9671" spans="1:14" x14ac:dyDescent="0.3">
      <c r="A9671">
        <v>9670</v>
      </c>
      <c r="B9671">
        <v>15597739</v>
      </c>
      <c r="C9671" t="s">
        <v>1048</v>
      </c>
      <c r="D9671">
        <v>674</v>
      </c>
      <c r="E9671" t="s">
        <v>15</v>
      </c>
      <c r="F9671" t="s">
        <v>23</v>
      </c>
      <c r="G9671">
        <v>37</v>
      </c>
      <c r="H9671">
        <v>3</v>
      </c>
      <c r="I9671">
        <v>0</v>
      </c>
      <c r="J9671">
        <v>1</v>
      </c>
      <c r="K9671">
        <v>1</v>
      </c>
      <c r="L9671">
        <v>0</v>
      </c>
      <c r="M9671">
        <v>158049.9</v>
      </c>
      <c r="N9671">
        <v>0</v>
      </c>
    </row>
    <row r="9672" spans="1:14" x14ac:dyDescent="0.3">
      <c r="A9672">
        <v>9671</v>
      </c>
      <c r="B9672">
        <v>15651336</v>
      </c>
      <c r="C9672" t="s">
        <v>1657</v>
      </c>
      <c r="D9672">
        <v>756</v>
      </c>
      <c r="E9672" t="s">
        <v>15</v>
      </c>
      <c r="F9672" t="s">
        <v>16</v>
      </c>
      <c r="G9672">
        <v>32</v>
      </c>
      <c r="H9672">
        <v>4</v>
      </c>
      <c r="I9672">
        <v>0</v>
      </c>
      <c r="J9672">
        <v>2</v>
      </c>
      <c r="K9672">
        <v>1</v>
      </c>
      <c r="L9672">
        <v>0</v>
      </c>
      <c r="M9672">
        <v>147040.25</v>
      </c>
      <c r="N9672">
        <v>0</v>
      </c>
    </row>
    <row r="9673" spans="1:14" x14ac:dyDescent="0.3">
      <c r="A9673">
        <v>9672</v>
      </c>
      <c r="B9673">
        <v>15636061</v>
      </c>
      <c r="C9673" t="s">
        <v>1099</v>
      </c>
      <c r="D9673">
        <v>649</v>
      </c>
      <c r="E9673" t="s">
        <v>26</v>
      </c>
      <c r="F9673" t="s">
        <v>23</v>
      </c>
      <c r="G9673">
        <v>78</v>
      </c>
      <c r="H9673">
        <v>4</v>
      </c>
      <c r="I9673">
        <v>68345.86</v>
      </c>
      <c r="J9673">
        <v>2</v>
      </c>
      <c r="K9673">
        <v>1</v>
      </c>
      <c r="L9673">
        <v>1</v>
      </c>
      <c r="M9673">
        <v>142566.75</v>
      </c>
      <c r="N9673">
        <v>0</v>
      </c>
    </row>
    <row r="9674" spans="1:14" x14ac:dyDescent="0.3">
      <c r="A9674">
        <v>9673</v>
      </c>
      <c r="B9674">
        <v>15723013</v>
      </c>
      <c r="C9674" t="s">
        <v>341</v>
      </c>
      <c r="D9674">
        <v>613</v>
      </c>
      <c r="E9674" t="s">
        <v>26</v>
      </c>
      <c r="F9674" t="s">
        <v>23</v>
      </c>
      <c r="G9674">
        <v>28</v>
      </c>
      <c r="H9674">
        <v>7</v>
      </c>
      <c r="I9674">
        <v>76656.399999999994</v>
      </c>
      <c r="J9674">
        <v>2</v>
      </c>
      <c r="K9674">
        <v>1</v>
      </c>
      <c r="L9674">
        <v>1</v>
      </c>
      <c r="M9674">
        <v>185483.24</v>
      </c>
      <c r="N9674">
        <v>0</v>
      </c>
    </row>
    <row r="9675" spans="1:14" x14ac:dyDescent="0.3">
      <c r="A9675">
        <v>9674</v>
      </c>
      <c r="B9675">
        <v>15784148</v>
      </c>
      <c r="C9675" t="s">
        <v>574</v>
      </c>
      <c r="D9675">
        <v>643</v>
      </c>
      <c r="E9675" t="s">
        <v>15</v>
      </c>
      <c r="F9675" t="s">
        <v>23</v>
      </c>
      <c r="G9675">
        <v>62</v>
      </c>
      <c r="H9675">
        <v>9</v>
      </c>
      <c r="I9675">
        <v>0</v>
      </c>
      <c r="J9675">
        <v>2</v>
      </c>
      <c r="K9675">
        <v>0</v>
      </c>
      <c r="L9675">
        <v>0</v>
      </c>
      <c r="M9675">
        <v>155870.82</v>
      </c>
      <c r="N9675">
        <v>0</v>
      </c>
    </row>
    <row r="9676" spans="1:14" x14ac:dyDescent="0.3">
      <c r="A9676">
        <v>9675</v>
      </c>
      <c r="B9676">
        <v>15578098</v>
      </c>
      <c r="C9676" t="s">
        <v>795</v>
      </c>
      <c r="D9676">
        <v>600</v>
      </c>
      <c r="E9676" t="s">
        <v>15</v>
      </c>
      <c r="F9676" t="s">
        <v>23</v>
      </c>
      <c r="G9676">
        <v>31</v>
      </c>
      <c r="H9676">
        <v>8</v>
      </c>
      <c r="I9676">
        <v>0</v>
      </c>
      <c r="J9676">
        <v>2</v>
      </c>
      <c r="K9676">
        <v>1</v>
      </c>
      <c r="L9676">
        <v>1</v>
      </c>
      <c r="M9676">
        <v>121555.51</v>
      </c>
      <c r="N9676">
        <v>0</v>
      </c>
    </row>
    <row r="9677" spans="1:14" x14ac:dyDescent="0.3">
      <c r="A9677">
        <v>9676</v>
      </c>
      <c r="B9677">
        <v>15638621</v>
      </c>
      <c r="C9677" t="s">
        <v>332</v>
      </c>
      <c r="D9677">
        <v>735</v>
      </c>
      <c r="E9677" t="s">
        <v>18</v>
      </c>
      <c r="F9677" t="s">
        <v>23</v>
      </c>
      <c r="G9677">
        <v>39</v>
      </c>
      <c r="H9677">
        <v>1</v>
      </c>
      <c r="I9677">
        <v>60374.98</v>
      </c>
      <c r="J9677">
        <v>1</v>
      </c>
      <c r="K9677">
        <v>1</v>
      </c>
      <c r="L9677">
        <v>0</v>
      </c>
      <c r="M9677">
        <v>40223.74</v>
      </c>
      <c r="N9677">
        <v>0</v>
      </c>
    </row>
    <row r="9678" spans="1:14" x14ac:dyDescent="0.3">
      <c r="A9678">
        <v>9677</v>
      </c>
      <c r="B9678">
        <v>15720924</v>
      </c>
      <c r="C9678" t="s">
        <v>2693</v>
      </c>
      <c r="D9678">
        <v>585</v>
      </c>
      <c r="E9678" t="s">
        <v>15</v>
      </c>
      <c r="F9678" t="s">
        <v>16</v>
      </c>
      <c r="G9678">
        <v>34</v>
      </c>
      <c r="H9678">
        <v>1</v>
      </c>
      <c r="I9678">
        <v>0</v>
      </c>
      <c r="J9678">
        <v>1</v>
      </c>
      <c r="K9678">
        <v>1</v>
      </c>
      <c r="L9678">
        <v>1</v>
      </c>
      <c r="M9678">
        <v>75503.600000000006</v>
      </c>
      <c r="N9678">
        <v>0</v>
      </c>
    </row>
    <row r="9679" spans="1:14" x14ac:dyDescent="0.3">
      <c r="A9679">
        <v>9678</v>
      </c>
      <c r="B9679">
        <v>15566531</v>
      </c>
      <c r="C9679" t="s">
        <v>2125</v>
      </c>
      <c r="D9679">
        <v>724</v>
      </c>
      <c r="E9679" t="s">
        <v>26</v>
      </c>
      <c r="F9679" t="s">
        <v>23</v>
      </c>
      <c r="G9679">
        <v>33</v>
      </c>
      <c r="H9679">
        <v>4</v>
      </c>
      <c r="I9679">
        <v>88046.88</v>
      </c>
      <c r="J9679">
        <v>1</v>
      </c>
      <c r="K9679">
        <v>0</v>
      </c>
      <c r="L9679">
        <v>1</v>
      </c>
      <c r="M9679">
        <v>186942.49</v>
      </c>
      <c r="N9679">
        <v>1</v>
      </c>
    </row>
    <row r="9680" spans="1:14" x14ac:dyDescent="0.3">
      <c r="A9680">
        <v>9679</v>
      </c>
      <c r="B9680">
        <v>15718064</v>
      </c>
      <c r="C9680" t="s">
        <v>150</v>
      </c>
      <c r="D9680">
        <v>635</v>
      </c>
      <c r="E9680" t="s">
        <v>18</v>
      </c>
      <c r="F9680" t="s">
        <v>23</v>
      </c>
      <c r="G9680">
        <v>29</v>
      </c>
      <c r="H9680">
        <v>2</v>
      </c>
      <c r="I9680">
        <v>0</v>
      </c>
      <c r="J9680">
        <v>2</v>
      </c>
      <c r="K9680">
        <v>0</v>
      </c>
      <c r="L9680">
        <v>0</v>
      </c>
      <c r="M9680">
        <v>117173.8</v>
      </c>
      <c r="N9680">
        <v>0</v>
      </c>
    </row>
    <row r="9681" spans="1:14" x14ac:dyDescent="0.3">
      <c r="A9681">
        <v>9680</v>
      </c>
      <c r="B9681">
        <v>15605067</v>
      </c>
      <c r="C9681" t="s">
        <v>385</v>
      </c>
      <c r="D9681">
        <v>472</v>
      </c>
      <c r="E9681" t="s">
        <v>15</v>
      </c>
      <c r="F9681" t="s">
        <v>23</v>
      </c>
      <c r="G9681">
        <v>19</v>
      </c>
      <c r="H9681">
        <v>9</v>
      </c>
      <c r="I9681">
        <v>0</v>
      </c>
      <c r="J9681">
        <v>2</v>
      </c>
      <c r="K9681">
        <v>1</v>
      </c>
      <c r="L9681">
        <v>0</v>
      </c>
      <c r="M9681">
        <v>3453.4</v>
      </c>
      <c r="N9681">
        <v>0</v>
      </c>
    </row>
    <row r="9682" spans="1:14" x14ac:dyDescent="0.3">
      <c r="A9682">
        <v>9681</v>
      </c>
      <c r="B9682">
        <v>15655335</v>
      </c>
      <c r="C9682" t="s">
        <v>2615</v>
      </c>
      <c r="D9682">
        <v>590</v>
      </c>
      <c r="E9682" t="s">
        <v>15</v>
      </c>
      <c r="F9682" t="s">
        <v>23</v>
      </c>
      <c r="G9682">
        <v>36</v>
      </c>
      <c r="H9682">
        <v>1</v>
      </c>
      <c r="I9682">
        <v>0</v>
      </c>
      <c r="J9682">
        <v>2</v>
      </c>
      <c r="K9682">
        <v>1</v>
      </c>
      <c r="L9682">
        <v>0</v>
      </c>
      <c r="M9682">
        <v>48876.84</v>
      </c>
      <c r="N9682">
        <v>0</v>
      </c>
    </row>
    <row r="9683" spans="1:14" x14ac:dyDescent="0.3">
      <c r="A9683">
        <v>9682</v>
      </c>
      <c r="B9683">
        <v>15607301</v>
      </c>
      <c r="C9683" t="s">
        <v>1049</v>
      </c>
      <c r="D9683">
        <v>651</v>
      </c>
      <c r="E9683" t="s">
        <v>18</v>
      </c>
      <c r="F9683" t="s">
        <v>16</v>
      </c>
      <c r="G9683">
        <v>63</v>
      </c>
      <c r="H9683">
        <v>8</v>
      </c>
      <c r="I9683">
        <v>129968.67</v>
      </c>
      <c r="J9683">
        <v>1</v>
      </c>
      <c r="K9683">
        <v>1</v>
      </c>
      <c r="L9683">
        <v>1</v>
      </c>
      <c r="M9683">
        <v>11830.53</v>
      </c>
      <c r="N9683">
        <v>0</v>
      </c>
    </row>
    <row r="9684" spans="1:14" x14ac:dyDescent="0.3">
      <c r="A9684">
        <v>9683</v>
      </c>
      <c r="B9684">
        <v>15694628</v>
      </c>
      <c r="C9684" t="s">
        <v>579</v>
      </c>
      <c r="D9684">
        <v>686</v>
      </c>
      <c r="E9684" t="s">
        <v>26</v>
      </c>
      <c r="F9684" t="s">
        <v>16</v>
      </c>
      <c r="G9684">
        <v>39</v>
      </c>
      <c r="H9684">
        <v>4</v>
      </c>
      <c r="I9684">
        <v>157731.6</v>
      </c>
      <c r="J9684">
        <v>2</v>
      </c>
      <c r="K9684">
        <v>1</v>
      </c>
      <c r="L9684">
        <v>0</v>
      </c>
      <c r="M9684">
        <v>162820.6</v>
      </c>
      <c r="N9684">
        <v>0</v>
      </c>
    </row>
    <row r="9685" spans="1:14" x14ac:dyDescent="0.3">
      <c r="A9685">
        <v>9684</v>
      </c>
      <c r="B9685">
        <v>15607112</v>
      </c>
      <c r="C9685" t="s">
        <v>716</v>
      </c>
      <c r="D9685">
        <v>606</v>
      </c>
      <c r="E9685" t="s">
        <v>15</v>
      </c>
      <c r="F9685" t="s">
        <v>23</v>
      </c>
      <c r="G9685">
        <v>32</v>
      </c>
      <c r="H9685">
        <v>6</v>
      </c>
      <c r="I9685">
        <v>0</v>
      </c>
      <c r="J9685">
        <v>2</v>
      </c>
      <c r="K9685">
        <v>0</v>
      </c>
      <c r="L9685">
        <v>1</v>
      </c>
      <c r="M9685">
        <v>36540.629999999997</v>
      </c>
      <c r="N9685">
        <v>0</v>
      </c>
    </row>
    <row r="9686" spans="1:14" x14ac:dyDescent="0.3">
      <c r="A9686">
        <v>9685</v>
      </c>
      <c r="B9686">
        <v>15635775</v>
      </c>
      <c r="C9686" t="s">
        <v>1517</v>
      </c>
      <c r="D9686">
        <v>781</v>
      </c>
      <c r="E9686" t="s">
        <v>15</v>
      </c>
      <c r="F9686" t="s">
        <v>23</v>
      </c>
      <c r="G9686">
        <v>33</v>
      </c>
      <c r="H9686">
        <v>3</v>
      </c>
      <c r="I9686">
        <v>89276.479999999996</v>
      </c>
      <c r="J9686">
        <v>1</v>
      </c>
      <c r="K9686">
        <v>1</v>
      </c>
      <c r="L9686">
        <v>0</v>
      </c>
      <c r="M9686">
        <v>6959</v>
      </c>
      <c r="N9686">
        <v>0</v>
      </c>
    </row>
    <row r="9687" spans="1:14" x14ac:dyDescent="0.3">
      <c r="A9687">
        <v>9686</v>
      </c>
      <c r="B9687">
        <v>15644280</v>
      </c>
      <c r="C9687" t="s">
        <v>2095</v>
      </c>
      <c r="D9687">
        <v>593</v>
      </c>
      <c r="E9687" t="s">
        <v>15</v>
      </c>
      <c r="F9687" t="s">
        <v>23</v>
      </c>
      <c r="G9687">
        <v>45</v>
      </c>
      <c r="H9687">
        <v>4</v>
      </c>
      <c r="I9687">
        <v>138825.19</v>
      </c>
      <c r="J9687">
        <v>1</v>
      </c>
      <c r="K9687">
        <v>0</v>
      </c>
      <c r="L9687">
        <v>0</v>
      </c>
      <c r="M9687">
        <v>10828.78</v>
      </c>
      <c r="N9687">
        <v>0</v>
      </c>
    </row>
    <row r="9688" spans="1:14" x14ac:dyDescent="0.3">
      <c r="A9688">
        <v>9687</v>
      </c>
      <c r="B9688">
        <v>15708362</v>
      </c>
      <c r="C9688" t="s">
        <v>55</v>
      </c>
      <c r="D9688">
        <v>793</v>
      </c>
      <c r="E9688" t="s">
        <v>15</v>
      </c>
      <c r="F9688" t="s">
        <v>23</v>
      </c>
      <c r="G9688">
        <v>63</v>
      </c>
      <c r="H9688">
        <v>4</v>
      </c>
      <c r="I9688">
        <v>103729.79</v>
      </c>
      <c r="J9688">
        <v>2</v>
      </c>
      <c r="K9688">
        <v>1</v>
      </c>
      <c r="L9688">
        <v>1</v>
      </c>
      <c r="M9688">
        <v>80272.06</v>
      </c>
      <c r="N9688">
        <v>0</v>
      </c>
    </row>
    <row r="9689" spans="1:14" x14ac:dyDescent="0.3">
      <c r="A9689">
        <v>9688</v>
      </c>
      <c r="B9689">
        <v>15771997</v>
      </c>
      <c r="C9689" t="s">
        <v>922</v>
      </c>
      <c r="D9689">
        <v>791</v>
      </c>
      <c r="E9689" t="s">
        <v>15</v>
      </c>
      <c r="F9689" t="s">
        <v>16</v>
      </c>
      <c r="G9689">
        <v>31</v>
      </c>
      <c r="H9689">
        <v>10</v>
      </c>
      <c r="I9689">
        <v>75499.240000000005</v>
      </c>
      <c r="J9689">
        <v>1</v>
      </c>
      <c r="K9689">
        <v>1</v>
      </c>
      <c r="L9689">
        <v>0</v>
      </c>
      <c r="M9689">
        <v>22184.14</v>
      </c>
      <c r="N9689">
        <v>0</v>
      </c>
    </row>
    <row r="9690" spans="1:14" x14ac:dyDescent="0.3">
      <c r="A9690">
        <v>9689</v>
      </c>
      <c r="B9690">
        <v>15730579</v>
      </c>
      <c r="C9690" t="s">
        <v>1238</v>
      </c>
      <c r="D9690">
        <v>850</v>
      </c>
      <c r="E9690" t="s">
        <v>15</v>
      </c>
      <c r="F9690" t="s">
        <v>23</v>
      </c>
      <c r="G9690">
        <v>68</v>
      </c>
      <c r="H9690">
        <v>5</v>
      </c>
      <c r="I9690">
        <v>169445.4</v>
      </c>
      <c r="J9690">
        <v>1</v>
      </c>
      <c r="K9690">
        <v>1</v>
      </c>
      <c r="L9690">
        <v>1</v>
      </c>
      <c r="M9690">
        <v>186335.07</v>
      </c>
      <c r="N9690">
        <v>0</v>
      </c>
    </row>
    <row r="9691" spans="1:14" x14ac:dyDescent="0.3">
      <c r="A9691">
        <v>9690</v>
      </c>
      <c r="B9691">
        <v>15728005</v>
      </c>
      <c r="C9691" t="s">
        <v>2909</v>
      </c>
      <c r="D9691">
        <v>698</v>
      </c>
      <c r="E9691" t="s">
        <v>15</v>
      </c>
      <c r="F9691" t="s">
        <v>16</v>
      </c>
      <c r="G9691">
        <v>57</v>
      </c>
      <c r="H9691">
        <v>9</v>
      </c>
      <c r="I9691">
        <v>111359.55</v>
      </c>
      <c r="J9691">
        <v>2</v>
      </c>
      <c r="K9691">
        <v>1</v>
      </c>
      <c r="L9691">
        <v>0</v>
      </c>
      <c r="M9691">
        <v>105715.01</v>
      </c>
      <c r="N9691">
        <v>0</v>
      </c>
    </row>
    <row r="9692" spans="1:14" x14ac:dyDescent="0.3">
      <c r="A9692">
        <v>9691</v>
      </c>
      <c r="B9692">
        <v>15791674</v>
      </c>
      <c r="C9692" t="s">
        <v>341</v>
      </c>
      <c r="D9692">
        <v>846</v>
      </c>
      <c r="E9692" t="s">
        <v>15</v>
      </c>
      <c r="F9692" t="s">
        <v>16</v>
      </c>
      <c r="G9692">
        <v>34</v>
      </c>
      <c r="H9692">
        <v>10</v>
      </c>
      <c r="I9692">
        <v>142388.60999999999</v>
      </c>
      <c r="J9692">
        <v>2</v>
      </c>
      <c r="K9692">
        <v>0</v>
      </c>
      <c r="L9692">
        <v>1</v>
      </c>
      <c r="M9692">
        <v>68393.64</v>
      </c>
      <c r="N9692">
        <v>1</v>
      </c>
    </row>
    <row r="9693" spans="1:14" x14ac:dyDescent="0.3">
      <c r="A9693">
        <v>9692</v>
      </c>
      <c r="B9693">
        <v>15754599</v>
      </c>
      <c r="C9693" t="s">
        <v>275</v>
      </c>
      <c r="D9693">
        <v>765</v>
      </c>
      <c r="E9693" t="s">
        <v>15</v>
      </c>
      <c r="F9693" t="s">
        <v>23</v>
      </c>
      <c r="G9693">
        <v>42</v>
      </c>
      <c r="H9693">
        <v>4</v>
      </c>
      <c r="I9693">
        <v>123311.39</v>
      </c>
      <c r="J9693">
        <v>2</v>
      </c>
      <c r="K9693">
        <v>1</v>
      </c>
      <c r="L9693">
        <v>1</v>
      </c>
      <c r="M9693">
        <v>82868.34</v>
      </c>
      <c r="N9693">
        <v>0</v>
      </c>
    </row>
    <row r="9694" spans="1:14" x14ac:dyDescent="0.3">
      <c r="A9694">
        <v>9693</v>
      </c>
      <c r="B9694">
        <v>15693690</v>
      </c>
      <c r="C9694" t="s">
        <v>1951</v>
      </c>
      <c r="D9694">
        <v>574</v>
      </c>
      <c r="E9694" t="s">
        <v>18</v>
      </c>
      <c r="F9694" t="s">
        <v>23</v>
      </c>
      <c r="G9694">
        <v>52</v>
      </c>
      <c r="H9694">
        <v>7</v>
      </c>
      <c r="I9694">
        <v>115532.52</v>
      </c>
      <c r="J9694">
        <v>1</v>
      </c>
      <c r="K9694">
        <v>1</v>
      </c>
      <c r="L9694">
        <v>0</v>
      </c>
      <c r="M9694">
        <v>196257.67</v>
      </c>
      <c r="N9694">
        <v>0</v>
      </c>
    </row>
    <row r="9695" spans="1:14" x14ac:dyDescent="0.3">
      <c r="A9695">
        <v>9694</v>
      </c>
      <c r="B9695">
        <v>15728963</v>
      </c>
      <c r="C9695" t="s">
        <v>171</v>
      </c>
      <c r="D9695">
        <v>617</v>
      </c>
      <c r="E9695" t="s">
        <v>26</v>
      </c>
      <c r="F9695" t="s">
        <v>16</v>
      </c>
      <c r="G9695">
        <v>51</v>
      </c>
      <c r="H9695">
        <v>10</v>
      </c>
      <c r="I9695">
        <v>167273.71</v>
      </c>
      <c r="J9695">
        <v>1</v>
      </c>
      <c r="K9695">
        <v>0</v>
      </c>
      <c r="L9695">
        <v>0</v>
      </c>
      <c r="M9695">
        <v>93439.75</v>
      </c>
      <c r="N9695">
        <v>1</v>
      </c>
    </row>
    <row r="9696" spans="1:14" x14ac:dyDescent="0.3">
      <c r="A9696">
        <v>9695</v>
      </c>
      <c r="B9696">
        <v>15659710</v>
      </c>
      <c r="C9696" t="s">
        <v>2910</v>
      </c>
      <c r="D9696">
        <v>581</v>
      </c>
      <c r="E9696" t="s">
        <v>15</v>
      </c>
      <c r="F9696" t="s">
        <v>23</v>
      </c>
      <c r="G9696">
        <v>25</v>
      </c>
      <c r="H9696">
        <v>5</v>
      </c>
      <c r="I9696">
        <v>77886.53</v>
      </c>
      <c r="J9696">
        <v>2</v>
      </c>
      <c r="K9696">
        <v>1</v>
      </c>
      <c r="L9696">
        <v>0</v>
      </c>
      <c r="M9696">
        <v>150319.49</v>
      </c>
      <c r="N9696">
        <v>0</v>
      </c>
    </row>
    <row r="9697" spans="1:14" x14ac:dyDescent="0.3">
      <c r="A9697">
        <v>9696</v>
      </c>
      <c r="B9697">
        <v>15658675</v>
      </c>
      <c r="C9697" t="s">
        <v>483</v>
      </c>
      <c r="D9697">
        <v>710</v>
      </c>
      <c r="E9697" t="s">
        <v>26</v>
      </c>
      <c r="F9697" t="s">
        <v>23</v>
      </c>
      <c r="G9697">
        <v>37</v>
      </c>
      <c r="H9697">
        <v>6</v>
      </c>
      <c r="I9697">
        <v>135795.63</v>
      </c>
      <c r="J9697">
        <v>1</v>
      </c>
      <c r="K9697">
        <v>0</v>
      </c>
      <c r="L9697">
        <v>1</v>
      </c>
      <c r="M9697">
        <v>46523.6</v>
      </c>
      <c r="N9697">
        <v>0</v>
      </c>
    </row>
    <row r="9698" spans="1:14" x14ac:dyDescent="0.3">
      <c r="A9698">
        <v>9697</v>
      </c>
      <c r="B9698">
        <v>15638788</v>
      </c>
      <c r="C9698" t="s">
        <v>2911</v>
      </c>
      <c r="D9698">
        <v>550</v>
      </c>
      <c r="E9698" t="s">
        <v>15</v>
      </c>
      <c r="F9698" t="s">
        <v>23</v>
      </c>
      <c r="G9698">
        <v>32</v>
      </c>
      <c r="H9698">
        <v>8</v>
      </c>
      <c r="I9698">
        <v>97514.07</v>
      </c>
      <c r="J9698">
        <v>1</v>
      </c>
      <c r="K9698">
        <v>1</v>
      </c>
      <c r="L9698">
        <v>1</v>
      </c>
      <c r="M9698">
        <v>199138.84</v>
      </c>
      <c r="N9698">
        <v>0</v>
      </c>
    </row>
    <row r="9699" spans="1:14" x14ac:dyDescent="0.3">
      <c r="A9699">
        <v>9698</v>
      </c>
      <c r="B9699">
        <v>15609735</v>
      </c>
      <c r="C9699" t="s">
        <v>186</v>
      </c>
      <c r="D9699">
        <v>533</v>
      </c>
      <c r="E9699" t="s">
        <v>26</v>
      </c>
      <c r="F9699" t="s">
        <v>23</v>
      </c>
      <c r="G9699">
        <v>51</v>
      </c>
      <c r="H9699">
        <v>6</v>
      </c>
      <c r="I9699">
        <v>127545.56</v>
      </c>
      <c r="J9699">
        <v>2</v>
      </c>
      <c r="K9699">
        <v>0</v>
      </c>
      <c r="L9699">
        <v>0</v>
      </c>
      <c r="M9699">
        <v>79559.02</v>
      </c>
      <c r="N9699">
        <v>1</v>
      </c>
    </row>
    <row r="9700" spans="1:14" x14ac:dyDescent="0.3">
      <c r="A9700">
        <v>9699</v>
      </c>
      <c r="B9700">
        <v>15771477</v>
      </c>
      <c r="C9700" t="s">
        <v>112</v>
      </c>
      <c r="D9700">
        <v>779</v>
      </c>
      <c r="E9700" t="s">
        <v>15</v>
      </c>
      <c r="F9700" t="s">
        <v>23</v>
      </c>
      <c r="G9700">
        <v>49</v>
      </c>
      <c r="H9700">
        <v>9</v>
      </c>
      <c r="I9700">
        <v>106160.37</v>
      </c>
      <c r="J9700">
        <v>1</v>
      </c>
      <c r="K9700">
        <v>0</v>
      </c>
      <c r="L9700">
        <v>0</v>
      </c>
      <c r="M9700">
        <v>116893.87</v>
      </c>
      <c r="N9700">
        <v>0</v>
      </c>
    </row>
    <row r="9701" spans="1:14" x14ac:dyDescent="0.3">
      <c r="A9701">
        <v>9700</v>
      </c>
      <c r="B9701">
        <v>15570145</v>
      </c>
      <c r="C9701" t="s">
        <v>1387</v>
      </c>
      <c r="D9701">
        <v>763</v>
      </c>
      <c r="E9701" t="s">
        <v>15</v>
      </c>
      <c r="F9701" t="s">
        <v>16</v>
      </c>
      <c r="G9701">
        <v>23</v>
      </c>
      <c r="H9701">
        <v>2</v>
      </c>
      <c r="I9701">
        <v>0</v>
      </c>
      <c r="J9701">
        <v>2</v>
      </c>
      <c r="K9701">
        <v>1</v>
      </c>
      <c r="L9701">
        <v>0</v>
      </c>
      <c r="M9701">
        <v>153983.99</v>
      </c>
      <c r="N9701">
        <v>0</v>
      </c>
    </row>
    <row r="9702" spans="1:14" x14ac:dyDescent="0.3">
      <c r="A9702">
        <v>9701</v>
      </c>
      <c r="B9702">
        <v>15797149</v>
      </c>
      <c r="C9702" t="s">
        <v>659</v>
      </c>
      <c r="D9702">
        <v>563</v>
      </c>
      <c r="E9702" t="s">
        <v>18</v>
      </c>
      <c r="F9702" t="s">
        <v>16</v>
      </c>
      <c r="G9702">
        <v>36</v>
      </c>
      <c r="H9702">
        <v>4</v>
      </c>
      <c r="I9702">
        <v>143680.47</v>
      </c>
      <c r="J9702">
        <v>2</v>
      </c>
      <c r="K9702">
        <v>1</v>
      </c>
      <c r="L9702">
        <v>1</v>
      </c>
      <c r="M9702">
        <v>63531.19</v>
      </c>
      <c r="N9702">
        <v>0</v>
      </c>
    </row>
    <row r="9703" spans="1:14" x14ac:dyDescent="0.3">
      <c r="A9703">
        <v>9702</v>
      </c>
      <c r="B9703">
        <v>15636912</v>
      </c>
      <c r="C9703" t="s">
        <v>2912</v>
      </c>
      <c r="D9703">
        <v>678</v>
      </c>
      <c r="E9703" t="s">
        <v>18</v>
      </c>
      <c r="F9703" t="s">
        <v>23</v>
      </c>
      <c r="G9703">
        <v>38</v>
      </c>
      <c r="H9703">
        <v>3</v>
      </c>
      <c r="I9703">
        <v>124483.53</v>
      </c>
      <c r="J9703">
        <v>1</v>
      </c>
      <c r="K9703">
        <v>1</v>
      </c>
      <c r="L9703">
        <v>0</v>
      </c>
      <c r="M9703">
        <v>126253.31</v>
      </c>
      <c r="N9703">
        <v>0</v>
      </c>
    </row>
    <row r="9704" spans="1:14" x14ac:dyDescent="0.3">
      <c r="A9704">
        <v>9703</v>
      </c>
      <c r="B9704">
        <v>15687828</v>
      </c>
      <c r="C9704" t="s">
        <v>2180</v>
      </c>
      <c r="D9704">
        <v>644</v>
      </c>
      <c r="E9704" t="s">
        <v>18</v>
      </c>
      <c r="F9704" t="s">
        <v>16</v>
      </c>
      <c r="G9704">
        <v>31</v>
      </c>
      <c r="H9704">
        <v>5</v>
      </c>
      <c r="I9704">
        <v>86006.3</v>
      </c>
      <c r="J9704">
        <v>1</v>
      </c>
      <c r="K9704">
        <v>1</v>
      </c>
      <c r="L9704">
        <v>1</v>
      </c>
      <c r="M9704">
        <v>73922.95</v>
      </c>
      <c r="N9704">
        <v>0</v>
      </c>
    </row>
    <row r="9705" spans="1:14" x14ac:dyDescent="0.3">
      <c r="A9705">
        <v>9704</v>
      </c>
      <c r="B9705">
        <v>15667424</v>
      </c>
      <c r="C9705" t="s">
        <v>444</v>
      </c>
      <c r="D9705">
        <v>682</v>
      </c>
      <c r="E9705" t="s">
        <v>26</v>
      </c>
      <c r="F9705" t="s">
        <v>16</v>
      </c>
      <c r="G9705">
        <v>43</v>
      </c>
      <c r="H9705">
        <v>7</v>
      </c>
      <c r="I9705">
        <v>111094.05</v>
      </c>
      <c r="J9705">
        <v>2</v>
      </c>
      <c r="K9705">
        <v>1</v>
      </c>
      <c r="L9705">
        <v>1</v>
      </c>
      <c r="M9705">
        <v>64679.3</v>
      </c>
      <c r="N9705">
        <v>0</v>
      </c>
    </row>
    <row r="9706" spans="1:14" x14ac:dyDescent="0.3">
      <c r="A9706">
        <v>9705</v>
      </c>
      <c r="B9706">
        <v>15759872</v>
      </c>
      <c r="C9706" t="s">
        <v>312</v>
      </c>
      <c r="D9706">
        <v>625</v>
      </c>
      <c r="E9706" t="s">
        <v>15</v>
      </c>
      <c r="F9706" t="s">
        <v>23</v>
      </c>
      <c r="G9706">
        <v>22</v>
      </c>
      <c r="H9706">
        <v>9</v>
      </c>
      <c r="I9706">
        <v>0</v>
      </c>
      <c r="J9706">
        <v>2</v>
      </c>
      <c r="K9706">
        <v>1</v>
      </c>
      <c r="L9706">
        <v>0</v>
      </c>
      <c r="M9706">
        <v>157072.91</v>
      </c>
      <c r="N9706">
        <v>0</v>
      </c>
    </row>
    <row r="9707" spans="1:14" x14ac:dyDescent="0.3">
      <c r="A9707">
        <v>9706</v>
      </c>
      <c r="B9707">
        <v>15572374</v>
      </c>
      <c r="C9707" t="s">
        <v>2913</v>
      </c>
      <c r="D9707">
        <v>733</v>
      </c>
      <c r="E9707" t="s">
        <v>18</v>
      </c>
      <c r="F9707" t="s">
        <v>23</v>
      </c>
      <c r="G9707">
        <v>36</v>
      </c>
      <c r="H9707">
        <v>1</v>
      </c>
      <c r="I9707">
        <v>0</v>
      </c>
      <c r="J9707">
        <v>2</v>
      </c>
      <c r="K9707">
        <v>0</v>
      </c>
      <c r="L9707">
        <v>1</v>
      </c>
      <c r="M9707">
        <v>108377.82</v>
      </c>
      <c r="N9707">
        <v>0</v>
      </c>
    </row>
    <row r="9708" spans="1:14" x14ac:dyDescent="0.3">
      <c r="A9708">
        <v>9707</v>
      </c>
      <c r="B9708">
        <v>15754926</v>
      </c>
      <c r="C9708" t="s">
        <v>881</v>
      </c>
      <c r="D9708">
        <v>512</v>
      </c>
      <c r="E9708" t="s">
        <v>15</v>
      </c>
      <c r="F9708" t="s">
        <v>16</v>
      </c>
      <c r="G9708">
        <v>30</v>
      </c>
      <c r="H9708">
        <v>6</v>
      </c>
      <c r="I9708">
        <v>0</v>
      </c>
      <c r="J9708">
        <v>2</v>
      </c>
      <c r="K9708">
        <v>1</v>
      </c>
      <c r="L9708">
        <v>0</v>
      </c>
      <c r="M9708">
        <v>88827.31</v>
      </c>
      <c r="N9708">
        <v>0</v>
      </c>
    </row>
    <row r="9709" spans="1:14" x14ac:dyDescent="0.3">
      <c r="A9709">
        <v>9708</v>
      </c>
      <c r="B9709">
        <v>15687431</v>
      </c>
      <c r="C9709" t="s">
        <v>2914</v>
      </c>
      <c r="D9709">
        <v>642</v>
      </c>
      <c r="E9709" t="s">
        <v>15</v>
      </c>
      <c r="F9709" t="s">
        <v>16</v>
      </c>
      <c r="G9709">
        <v>41</v>
      </c>
      <c r="H9709">
        <v>7</v>
      </c>
      <c r="I9709">
        <v>115171.71</v>
      </c>
      <c r="J9709">
        <v>1</v>
      </c>
      <c r="K9709">
        <v>1</v>
      </c>
      <c r="L9709">
        <v>1</v>
      </c>
      <c r="M9709">
        <v>37674.47</v>
      </c>
      <c r="N9709">
        <v>0</v>
      </c>
    </row>
    <row r="9710" spans="1:14" x14ac:dyDescent="0.3">
      <c r="A9710">
        <v>9709</v>
      </c>
      <c r="B9710">
        <v>15604515</v>
      </c>
      <c r="C9710" t="s">
        <v>2658</v>
      </c>
      <c r="D9710">
        <v>737</v>
      </c>
      <c r="E9710" t="s">
        <v>26</v>
      </c>
      <c r="F9710" t="s">
        <v>16</v>
      </c>
      <c r="G9710">
        <v>22</v>
      </c>
      <c r="H9710">
        <v>10</v>
      </c>
      <c r="I9710">
        <v>111543.26</v>
      </c>
      <c r="J9710">
        <v>2</v>
      </c>
      <c r="K9710">
        <v>0</v>
      </c>
      <c r="L9710">
        <v>0</v>
      </c>
      <c r="M9710">
        <v>106327.85</v>
      </c>
      <c r="N9710">
        <v>0</v>
      </c>
    </row>
    <row r="9711" spans="1:14" x14ac:dyDescent="0.3">
      <c r="A9711">
        <v>9710</v>
      </c>
      <c r="B9711">
        <v>15682839</v>
      </c>
      <c r="C9711" t="s">
        <v>1161</v>
      </c>
      <c r="D9711">
        <v>575</v>
      </c>
      <c r="E9711" t="s">
        <v>15</v>
      </c>
      <c r="F9711" t="s">
        <v>16</v>
      </c>
      <c r="G9711">
        <v>57</v>
      </c>
      <c r="H9711">
        <v>8</v>
      </c>
      <c r="I9711">
        <v>137936.94</v>
      </c>
      <c r="J9711">
        <v>1</v>
      </c>
      <c r="K9711">
        <v>1</v>
      </c>
      <c r="L9711">
        <v>1</v>
      </c>
      <c r="M9711">
        <v>84475.13</v>
      </c>
      <c r="N9711">
        <v>0</v>
      </c>
    </row>
    <row r="9712" spans="1:14" x14ac:dyDescent="0.3">
      <c r="A9712">
        <v>9711</v>
      </c>
      <c r="B9712">
        <v>15624677</v>
      </c>
      <c r="C9712" t="s">
        <v>2915</v>
      </c>
      <c r="D9712">
        <v>543</v>
      </c>
      <c r="E9712" t="s">
        <v>26</v>
      </c>
      <c r="F9712" t="s">
        <v>16</v>
      </c>
      <c r="G9712">
        <v>37</v>
      </c>
      <c r="H9712">
        <v>3</v>
      </c>
      <c r="I9712">
        <v>122304.65</v>
      </c>
      <c r="J9712">
        <v>2</v>
      </c>
      <c r="K9712">
        <v>0</v>
      </c>
      <c r="L9712">
        <v>0</v>
      </c>
      <c r="M9712">
        <v>33998.699999999997</v>
      </c>
      <c r="N9712">
        <v>0</v>
      </c>
    </row>
    <row r="9713" spans="1:14" x14ac:dyDescent="0.3">
      <c r="A9713">
        <v>9712</v>
      </c>
      <c r="B9713">
        <v>15646366</v>
      </c>
      <c r="C9713" t="s">
        <v>70</v>
      </c>
      <c r="D9713">
        <v>521</v>
      </c>
      <c r="E9713" t="s">
        <v>26</v>
      </c>
      <c r="F9713" t="s">
        <v>23</v>
      </c>
      <c r="G9713">
        <v>41</v>
      </c>
      <c r="H9713">
        <v>8</v>
      </c>
      <c r="I9713">
        <v>120586.54</v>
      </c>
      <c r="J9713">
        <v>1</v>
      </c>
      <c r="K9713">
        <v>0</v>
      </c>
      <c r="L9713">
        <v>1</v>
      </c>
      <c r="M9713">
        <v>20491.150000000001</v>
      </c>
      <c r="N9713">
        <v>0</v>
      </c>
    </row>
    <row r="9714" spans="1:14" x14ac:dyDescent="0.3">
      <c r="A9714">
        <v>9713</v>
      </c>
      <c r="B9714">
        <v>15701768</v>
      </c>
      <c r="C9714" t="s">
        <v>364</v>
      </c>
      <c r="D9714">
        <v>637</v>
      </c>
      <c r="E9714" t="s">
        <v>15</v>
      </c>
      <c r="F9714" t="s">
        <v>23</v>
      </c>
      <c r="G9714">
        <v>32</v>
      </c>
      <c r="H9714">
        <v>3</v>
      </c>
      <c r="I9714">
        <v>0</v>
      </c>
      <c r="J9714">
        <v>2</v>
      </c>
      <c r="K9714">
        <v>1</v>
      </c>
      <c r="L9714">
        <v>1</v>
      </c>
      <c r="M9714">
        <v>197827.06</v>
      </c>
      <c r="N9714">
        <v>0</v>
      </c>
    </row>
    <row r="9715" spans="1:14" x14ac:dyDescent="0.3">
      <c r="A9715">
        <v>9714</v>
      </c>
      <c r="B9715">
        <v>15623566</v>
      </c>
      <c r="C9715" t="s">
        <v>2916</v>
      </c>
      <c r="D9715">
        <v>714</v>
      </c>
      <c r="E9715" t="s">
        <v>15</v>
      </c>
      <c r="F9715" t="s">
        <v>23</v>
      </c>
      <c r="G9715">
        <v>40</v>
      </c>
      <c r="H9715">
        <v>9</v>
      </c>
      <c r="I9715">
        <v>46520.69</v>
      </c>
      <c r="J9715">
        <v>1</v>
      </c>
      <c r="K9715">
        <v>1</v>
      </c>
      <c r="L9715">
        <v>1</v>
      </c>
      <c r="M9715">
        <v>96687.25</v>
      </c>
      <c r="N9715">
        <v>0</v>
      </c>
    </row>
    <row r="9716" spans="1:14" x14ac:dyDescent="0.3">
      <c r="A9716">
        <v>9715</v>
      </c>
      <c r="B9716">
        <v>15681274</v>
      </c>
      <c r="C9716" t="s">
        <v>194</v>
      </c>
      <c r="D9716">
        <v>726</v>
      </c>
      <c r="E9716" t="s">
        <v>18</v>
      </c>
      <c r="F9716" t="s">
        <v>16</v>
      </c>
      <c r="G9716">
        <v>56</v>
      </c>
      <c r="H9716">
        <v>2</v>
      </c>
      <c r="I9716">
        <v>105473.74</v>
      </c>
      <c r="J9716">
        <v>1</v>
      </c>
      <c r="K9716">
        <v>1</v>
      </c>
      <c r="L9716">
        <v>1</v>
      </c>
      <c r="M9716">
        <v>46044.7</v>
      </c>
      <c r="N9716">
        <v>0</v>
      </c>
    </row>
    <row r="9717" spans="1:14" x14ac:dyDescent="0.3">
      <c r="A9717">
        <v>9716</v>
      </c>
      <c r="B9717">
        <v>15762573</v>
      </c>
      <c r="C9717" t="s">
        <v>690</v>
      </c>
      <c r="D9717">
        <v>680</v>
      </c>
      <c r="E9717" t="s">
        <v>18</v>
      </c>
      <c r="F9717" t="s">
        <v>16</v>
      </c>
      <c r="G9717">
        <v>34</v>
      </c>
      <c r="H9717">
        <v>7</v>
      </c>
      <c r="I9717">
        <v>0</v>
      </c>
      <c r="J9717">
        <v>2</v>
      </c>
      <c r="K9717">
        <v>1</v>
      </c>
      <c r="L9717">
        <v>0</v>
      </c>
      <c r="M9717">
        <v>98949.85</v>
      </c>
      <c r="N9717">
        <v>0</v>
      </c>
    </row>
    <row r="9718" spans="1:14" x14ac:dyDescent="0.3">
      <c r="A9718">
        <v>9717</v>
      </c>
      <c r="B9718">
        <v>15706458</v>
      </c>
      <c r="C9718" t="s">
        <v>748</v>
      </c>
      <c r="D9718">
        <v>812</v>
      </c>
      <c r="E9718" t="s">
        <v>26</v>
      </c>
      <c r="F9718" t="s">
        <v>23</v>
      </c>
      <c r="G9718">
        <v>39</v>
      </c>
      <c r="H9718">
        <v>5</v>
      </c>
      <c r="I9718">
        <v>115730.71</v>
      </c>
      <c r="J9718">
        <v>3</v>
      </c>
      <c r="K9718">
        <v>1</v>
      </c>
      <c r="L9718">
        <v>1</v>
      </c>
      <c r="M9718">
        <v>185599.34</v>
      </c>
      <c r="N9718">
        <v>1</v>
      </c>
    </row>
    <row r="9719" spans="1:14" x14ac:dyDescent="0.3">
      <c r="A9719">
        <v>9718</v>
      </c>
      <c r="B9719">
        <v>15654222</v>
      </c>
      <c r="C9719" t="s">
        <v>2917</v>
      </c>
      <c r="D9719">
        <v>757</v>
      </c>
      <c r="E9719" t="s">
        <v>18</v>
      </c>
      <c r="F9719" t="s">
        <v>23</v>
      </c>
      <c r="G9719">
        <v>30</v>
      </c>
      <c r="H9719">
        <v>3</v>
      </c>
      <c r="I9719">
        <v>145396.49</v>
      </c>
      <c r="J9719">
        <v>1</v>
      </c>
      <c r="K9719">
        <v>0</v>
      </c>
      <c r="L9719">
        <v>1</v>
      </c>
      <c r="M9719">
        <v>198341.15</v>
      </c>
      <c r="N9719">
        <v>0</v>
      </c>
    </row>
    <row r="9720" spans="1:14" x14ac:dyDescent="0.3">
      <c r="A9720">
        <v>9719</v>
      </c>
      <c r="B9720">
        <v>15704053</v>
      </c>
      <c r="C9720" t="s">
        <v>125</v>
      </c>
      <c r="D9720">
        <v>710</v>
      </c>
      <c r="E9720" t="s">
        <v>18</v>
      </c>
      <c r="F9720" t="s">
        <v>23</v>
      </c>
      <c r="G9720">
        <v>62</v>
      </c>
      <c r="H9720">
        <v>3</v>
      </c>
      <c r="I9720">
        <v>131078.42000000001</v>
      </c>
      <c r="J9720">
        <v>2</v>
      </c>
      <c r="K9720">
        <v>1</v>
      </c>
      <c r="L9720">
        <v>0</v>
      </c>
      <c r="M9720">
        <v>119348.76</v>
      </c>
      <c r="N9720">
        <v>1</v>
      </c>
    </row>
    <row r="9721" spans="1:14" x14ac:dyDescent="0.3">
      <c r="A9721">
        <v>9720</v>
      </c>
      <c r="B9721">
        <v>15724321</v>
      </c>
      <c r="C9721" t="s">
        <v>676</v>
      </c>
      <c r="D9721">
        <v>516</v>
      </c>
      <c r="E9721" t="s">
        <v>26</v>
      </c>
      <c r="F9721" t="s">
        <v>16</v>
      </c>
      <c r="G9721">
        <v>47</v>
      </c>
      <c r="H9721">
        <v>9</v>
      </c>
      <c r="I9721">
        <v>128298.74</v>
      </c>
      <c r="J9721">
        <v>1</v>
      </c>
      <c r="K9721">
        <v>0</v>
      </c>
      <c r="L9721">
        <v>0</v>
      </c>
      <c r="M9721">
        <v>149614.17000000001</v>
      </c>
      <c r="N9721">
        <v>1</v>
      </c>
    </row>
    <row r="9722" spans="1:14" x14ac:dyDescent="0.3">
      <c r="A9722">
        <v>9721</v>
      </c>
      <c r="B9722">
        <v>15621815</v>
      </c>
      <c r="C9722" t="s">
        <v>1061</v>
      </c>
      <c r="D9722">
        <v>803</v>
      </c>
      <c r="E9722" t="s">
        <v>15</v>
      </c>
      <c r="F9722" t="s">
        <v>16</v>
      </c>
      <c r="G9722">
        <v>40</v>
      </c>
      <c r="H9722">
        <v>6</v>
      </c>
      <c r="I9722">
        <v>165526.71</v>
      </c>
      <c r="J9722">
        <v>1</v>
      </c>
      <c r="K9722">
        <v>1</v>
      </c>
      <c r="L9722">
        <v>0</v>
      </c>
      <c r="M9722">
        <v>12328.08</v>
      </c>
      <c r="N9722">
        <v>0</v>
      </c>
    </row>
    <row r="9723" spans="1:14" x14ac:dyDescent="0.3">
      <c r="A9723">
        <v>9722</v>
      </c>
      <c r="B9723">
        <v>15724876</v>
      </c>
      <c r="C9723" t="s">
        <v>680</v>
      </c>
      <c r="D9723">
        <v>560</v>
      </c>
      <c r="E9723" t="s">
        <v>15</v>
      </c>
      <c r="F9723" t="s">
        <v>16</v>
      </c>
      <c r="G9723">
        <v>38</v>
      </c>
      <c r="H9723">
        <v>5</v>
      </c>
      <c r="I9723">
        <v>83714.41</v>
      </c>
      <c r="J9723">
        <v>1</v>
      </c>
      <c r="K9723">
        <v>1</v>
      </c>
      <c r="L9723">
        <v>1</v>
      </c>
      <c r="M9723">
        <v>33245.97</v>
      </c>
      <c r="N9723">
        <v>0</v>
      </c>
    </row>
    <row r="9724" spans="1:14" x14ac:dyDescent="0.3">
      <c r="A9724">
        <v>9723</v>
      </c>
      <c r="B9724">
        <v>15696588</v>
      </c>
      <c r="C9724" t="s">
        <v>307</v>
      </c>
      <c r="D9724">
        <v>679</v>
      </c>
      <c r="E9724" t="s">
        <v>15</v>
      </c>
      <c r="F9724" t="s">
        <v>16</v>
      </c>
      <c r="G9724">
        <v>36</v>
      </c>
      <c r="H9724">
        <v>3</v>
      </c>
      <c r="I9724">
        <v>0</v>
      </c>
      <c r="J9724">
        <v>2</v>
      </c>
      <c r="K9724">
        <v>1</v>
      </c>
      <c r="L9724">
        <v>1</v>
      </c>
      <c r="M9724">
        <v>2243.41</v>
      </c>
      <c r="N9724">
        <v>0</v>
      </c>
    </row>
    <row r="9725" spans="1:14" x14ac:dyDescent="0.3">
      <c r="A9725">
        <v>9724</v>
      </c>
      <c r="B9725">
        <v>15612832</v>
      </c>
      <c r="C9725" t="s">
        <v>795</v>
      </c>
      <c r="D9725">
        <v>526</v>
      </c>
      <c r="E9725" t="s">
        <v>15</v>
      </c>
      <c r="F9725" t="s">
        <v>23</v>
      </c>
      <c r="G9725">
        <v>32</v>
      </c>
      <c r="H9725">
        <v>7</v>
      </c>
      <c r="I9725">
        <v>125540.05</v>
      </c>
      <c r="J9725">
        <v>1</v>
      </c>
      <c r="K9725">
        <v>0</v>
      </c>
      <c r="L9725">
        <v>0</v>
      </c>
      <c r="M9725">
        <v>86786.41</v>
      </c>
      <c r="N9725">
        <v>0</v>
      </c>
    </row>
    <row r="9726" spans="1:14" x14ac:dyDescent="0.3">
      <c r="A9726">
        <v>9725</v>
      </c>
      <c r="B9726">
        <v>15804295</v>
      </c>
      <c r="C9726" t="s">
        <v>177</v>
      </c>
      <c r="D9726">
        <v>485</v>
      </c>
      <c r="E9726" t="s">
        <v>15</v>
      </c>
      <c r="F9726" t="s">
        <v>23</v>
      </c>
      <c r="G9726">
        <v>41</v>
      </c>
      <c r="H9726">
        <v>2</v>
      </c>
      <c r="I9726">
        <v>100254.76</v>
      </c>
      <c r="J9726">
        <v>2</v>
      </c>
      <c r="K9726">
        <v>1</v>
      </c>
      <c r="L9726">
        <v>1</v>
      </c>
      <c r="M9726">
        <v>12706.67</v>
      </c>
      <c r="N9726">
        <v>0</v>
      </c>
    </row>
    <row r="9727" spans="1:14" x14ac:dyDescent="0.3">
      <c r="A9727">
        <v>9726</v>
      </c>
      <c r="B9727">
        <v>15712536</v>
      </c>
      <c r="C9727" t="s">
        <v>504</v>
      </c>
      <c r="D9727">
        <v>625</v>
      </c>
      <c r="E9727" t="s">
        <v>15</v>
      </c>
      <c r="F9727" t="s">
        <v>16</v>
      </c>
      <c r="G9727">
        <v>36</v>
      </c>
      <c r="H9727">
        <v>3</v>
      </c>
      <c r="I9727">
        <v>0</v>
      </c>
      <c r="J9727">
        <v>2</v>
      </c>
      <c r="K9727">
        <v>1</v>
      </c>
      <c r="L9727">
        <v>0</v>
      </c>
      <c r="M9727">
        <v>41295.1</v>
      </c>
      <c r="N9727">
        <v>1</v>
      </c>
    </row>
    <row r="9728" spans="1:14" x14ac:dyDescent="0.3">
      <c r="A9728">
        <v>9727</v>
      </c>
      <c r="B9728">
        <v>15662494</v>
      </c>
      <c r="C9728" t="s">
        <v>1050</v>
      </c>
      <c r="D9728">
        <v>773</v>
      </c>
      <c r="E9728" t="s">
        <v>18</v>
      </c>
      <c r="F9728" t="s">
        <v>23</v>
      </c>
      <c r="G9728">
        <v>43</v>
      </c>
      <c r="H9728">
        <v>7</v>
      </c>
      <c r="I9728">
        <v>138150.57</v>
      </c>
      <c r="J9728">
        <v>1</v>
      </c>
      <c r="K9728">
        <v>1</v>
      </c>
      <c r="L9728">
        <v>1</v>
      </c>
      <c r="M9728">
        <v>177357.16</v>
      </c>
      <c r="N9728">
        <v>0</v>
      </c>
    </row>
    <row r="9729" spans="1:14" x14ac:dyDescent="0.3">
      <c r="A9729">
        <v>9728</v>
      </c>
      <c r="B9729">
        <v>15807728</v>
      </c>
      <c r="C9729" t="s">
        <v>903</v>
      </c>
      <c r="D9729">
        <v>530</v>
      </c>
      <c r="E9729" t="s">
        <v>15</v>
      </c>
      <c r="F9729" t="s">
        <v>16</v>
      </c>
      <c r="G9729">
        <v>45</v>
      </c>
      <c r="H9729">
        <v>1</v>
      </c>
      <c r="I9729">
        <v>0</v>
      </c>
      <c r="J9729">
        <v>1</v>
      </c>
      <c r="K9729">
        <v>0</v>
      </c>
      <c r="L9729">
        <v>1</v>
      </c>
      <c r="M9729">
        <v>190663.89</v>
      </c>
      <c r="N9729">
        <v>1</v>
      </c>
    </row>
    <row r="9730" spans="1:14" x14ac:dyDescent="0.3">
      <c r="A9730">
        <v>9729</v>
      </c>
      <c r="B9730">
        <v>15764916</v>
      </c>
      <c r="C9730" t="s">
        <v>106</v>
      </c>
      <c r="D9730">
        <v>616</v>
      </c>
      <c r="E9730" t="s">
        <v>26</v>
      </c>
      <c r="F9730" t="s">
        <v>16</v>
      </c>
      <c r="G9730">
        <v>43</v>
      </c>
      <c r="H9730">
        <v>7</v>
      </c>
      <c r="I9730">
        <v>95984.21</v>
      </c>
      <c r="J9730">
        <v>1</v>
      </c>
      <c r="K9730">
        <v>0</v>
      </c>
      <c r="L9730">
        <v>1</v>
      </c>
      <c r="M9730">
        <v>115262.54</v>
      </c>
      <c r="N9730">
        <v>1</v>
      </c>
    </row>
    <row r="9731" spans="1:14" x14ac:dyDescent="0.3">
      <c r="A9731">
        <v>9730</v>
      </c>
      <c r="B9731">
        <v>15615330</v>
      </c>
      <c r="C9731" t="s">
        <v>1194</v>
      </c>
      <c r="D9731">
        <v>651</v>
      </c>
      <c r="E9731" t="s">
        <v>15</v>
      </c>
      <c r="F9731" t="s">
        <v>23</v>
      </c>
      <c r="G9731">
        <v>23</v>
      </c>
      <c r="H9731">
        <v>10</v>
      </c>
      <c r="I9731">
        <v>0</v>
      </c>
      <c r="J9731">
        <v>2</v>
      </c>
      <c r="K9731">
        <v>1</v>
      </c>
      <c r="L9731">
        <v>1</v>
      </c>
      <c r="M9731">
        <v>170099.23</v>
      </c>
      <c r="N9731">
        <v>0</v>
      </c>
    </row>
    <row r="9732" spans="1:14" x14ac:dyDescent="0.3">
      <c r="A9732">
        <v>9731</v>
      </c>
      <c r="B9732">
        <v>15638487</v>
      </c>
      <c r="C9732" t="s">
        <v>691</v>
      </c>
      <c r="D9732">
        <v>586</v>
      </c>
      <c r="E9732" t="s">
        <v>26</v>
      </c>
      <c r="F9732" t="s">
        <v>23</v>
      </c>
      <c r="G9732">
        <v>38</v>
      </c>
      <c r="H9732">
        <v>2</v>
      </c>
      <c r="I9732">
        <v>136858.42000000001</v>
      </c>
      <c r="J9732">
        <v>1</v>
      </c>
      <c r="K9732">
        <v>0</v>
      </c>
      <c r="L9732">
        <v>1</v>
      </c>
      <c r="M9732">
        <v>189143.94</v>
      </c>
      <c r="N9732">
        <v>0</v>
      </c>
    </row>
    <row r="9733" spans="1:14" x14ac:dyDescent="0.3">
      <c r="A9733">
        <v>9732</v>
      </c>
      <c r="B9733">
        <v>15627859</v>
      </c>
      <c r="C9733" t="s">
        <v>1514</v>
      </c>
      <c r="D9733">
        <v>607</v>
      </c>
      <c r="E9733" t="s">
        <v>26</v>
      </c>
      <c r="F9733" t="s">
        <v>23</v>
      </c>
      <c r="G9733">
        <v>29</v>
      </c>
      <c r="H9733">
        <v>7</v>
      </c>
      <c r="I9733">
        <v>102609</v>
      </c>
      <c r="J9733">
        <v>1</v>
      </c>
      <c r="K9733">
        <v>1</v>
      </c>
      <c r="L9733">
        <v>0</v>
      </c>
      <c r="M9733">
        <v>163257.44</v>
      </c>
      <c r="N9733">
        <v>0</v>
      </c>
    </row>
    <row r="9734" spans="1:14" x14ac:dyDescent="0.3">
      <c r="A9734">
        <v>9733</v>
      </c>
      <c r="B9734">
        <v>15622192</v>
      </c>
      <c r="C9734" t="s">
        <v>45</v>
      </c>
      <c r="D9734">
        <v>724</v>
      </c>
      <c r="E9734" t="s">
        <v>18</v>
      </c>
      <c r="F9734" t="s">
        <v>23</v>
      </c>
      <c r="G9734">
        <v>39</v>
      </c>
      <c r="H9734">
        <v>3</v>
      </c>
      <c r="I9734">
        <v>0</v>
      </c>
      <c r="J9734">
        <v>2</v>
      </c>
      <c r="K9734">
        <v>0</v>
      </c>
      <c r="L9734">
        <v>1</v>
      </c>
      <c r="M9734">
        <v>95562.81</v>
      </c>
      <c r="N9734">
        <v>0</v>
      </c>
    </row>
    <row r="9735" spans="1:14" x14ac:dyDescent="0.3">
      <c r="A9735">
        <v>9734</v>
      </c>
      <c r="B9735">
        <v>15789413</v>
      </c>
      <c r="C9735" t="s">
        <v>2207</v>
      </c>
      <c r="D9735">
        <v>733</v>
      </c>
      <c r="E9735" t="s">
        <v>15</v>
      </c>
      <c r="F9735" t="s">
        <v>23</v>
      </c>
      <c r="G9735">
        <v>64</v>
      </c>
      <c r="H9735">
        <v>3</v>
      </c>
      <c r="I9735">
        <v>0</v>
      </c>
      <c r="J9735">
        <v>2</v>
      </c>
      <c r="K9735">
        <v>1</v>
      </c>
      <c r="L9735">
        <v>1</v>
      </c>
      <c r="M9735">
        <v>75272.63</v>
      </c>
      <c r="N9735">
        <v>0</v>
      </c>
    </row>
    <row r="9736" spans="1:14" x14ac:dyDescent="0.3">
      <c r="A9736">
        <v>9735</v>
      </c>
      <c r="B9736">
        <v>15583221</v>
      </c>
      <c r="C9736" t="s">
        <v>1494</v>
      </c>
      <c r="D9736">
        <v>667</v>
      </c>
      <c r="E9736" t="s">
        <v>26</v>
      </c>
      <c r="F9736" t="s">
        <v>23</v>
      </c>
      <c r="G9736">
        <v>70</v>
      </c>
      <c r="H9736">
        <v>3</v>
      </c>
      <c r="I9736">
        <v>77356.92</v>
      </c>
      <c r="J9736">
        <v>2</v>
      </c>
      <c r="K9736">
        <v>1</v>
      </c>
      <c r="L9736">
        <v>1</v>
      </c>
      <c r="M9736">
        <v>20881.96</v>
      </c>
      <c r="N9736">
        <v>0</v>
      </c>
    </row>
    <row r="9737" spans="1:14" x14ac:dyDescent="0.3">
      <c r="A9737">
        <v>9736</v>
      </c>
      <c r="B9737">
        <v>15768495</v>
      </c>
      <c r="C9737" t="s">
        <v>1956</v>
      </c>
      <c r="D9737">
        <v>700</v>
      </c>
      <c r="E9737" t="s">
        <v>15</v>
      </c>
      <c r="F9737" t="s">
        <v>16</v>
      </c>
      <c r="G9737">
        <v>32</v>
      </c>
      <c r="H9737">
        <v>8</v>
      </c>
      <c r="I9737">
        <v>110923.15</v>
      </c>
      <c r="J9737">
        <v>2</v>
      </c>
      <c r="K9737">
        <v>1</v>
      </c>
      <c r="L9737">
        <v>1</v>
      </c>
      <c r="M9737">
        <v>161845.81</v>
      </c>
      <c r="N9737">
        <v>1</v>
      </c>
    </row>
    <row r="9738" spans="1:14" x14ac:dyDescent="0.3">
      <c r="A9738">
        <v>9737</v>
      </c>
      <c r="B9738">
        <v>15644103</v>
      </c>
      <c r="C9738" t="s">
        <v>2918</v>
      </c>
      <c r="D9738">
        <v>659</v>
      </c>
      <c r="E9738" t="s">
        <v>18</v>
      </c>
      <c r="F9738" t="s">
        <v>23</v>
      </c>
      <c r="G9738">
        <v>78</v>
      </c>
      <c r="H9738">
        <v>2</v>
      </c>
      <c r="I9738">
        <v>151675.65</v>
      </c>
      <c r="J9738">
        <v>1</v>
      </c>
      <c r="K9738">
        <v>0</v>
      </c>
      <c r="L9738">
        <v>1</v>
      </c>
      <c r="M9738">
        <v>49978.67</v>
      </c>
      <c r="N9738">
        <v>0</v>
      </c>
    </row>
    <row r="9739" spans="1:14" x14ac:dyDescent="0.3">
      <c r="A9739">
        <v>9738</v>
      </c>
      <c r="B9739">
        <v>15741197</v>
      </c>
      <c r="C9739" t="s">
        <v>2919</v>
      </c>
      <c r="D9739">
        <v>710</v>
      </c>
      <c r="E9739" t="s">
        <v>18</v>
      </c>
      <c r="F9739" t="s">
        <v>23</v>
      </c>
      <c r="G9739">
        <v>22</v>
      </c>
      <c r="H9739">
        <v>8</v>
      </c>
      <c r="I9739">
        <v>0</v>
      </c>
      <c r="J9739">
        <v>3</v>
      </c>
      <c r="K9739">
        <v>1</v>
      </c>
      <c r="L9739">
        <v>0</v>
      </c>
      <c r="M9739">
        <v>107292.91</v>
      </c>
      <c r="N9739">
        <v>0</v>
      </c>
    </row>
    <row r="9740" spans="1:14" x14ac:dyDescent="0.3">
      <c r="A9740">
        <v>9739</v>
      </c>
      <c r="B9740">
        <v>15664547</v>
      </c>
      <c r="C9740" t="s">
        <v>351</v>
      </c>
      <c r="D9740">
        <v>760</v>
      </c>
      <c r="E9740" t="s">
        <v>15</v>
      </c>
      <c r="F9740" t="s">
        <v>23</v>
      </c>
      <c r="G9740">
        <v>37</v>
      </c>
      <c r="H9740">
        <v>7</v>
      </c>
      <c r="I9740">
        <v>0</v>
      </c>
      <c r="J9740">
        <v>1</v>
      </c>
      <c r="K9740">
        <v>0</v>
      </c>
      <c r="L9740">
        <v>0</v>
      </c>
      <c r="M9740">
        <v>32863.24</v>
      </c>
      <c r="N9740">
        <v>1</v>
      </c>
    </row>
    <row r="9741" spans="1:14" x14ac:dyDescent="0.3">
      <c r="A9741">
        <v>9740</v>
      </c>
      <c r="B9741">
        <v>15797293</v>
      </c>
      <c r="C9741" t="s">
        <v>434</v>
      </c>
      <c r="D9741">
        <v>677</v>
      </c>
      <c r="E9741" t="s">
        <v>15</v>
      </c>
      <c r="F9741" t="s">
        <v>16</v>
      </c>
      <c r="G9741">
        <v>25</v>
      </c>
      <c r="H9741">
        <v>3</v>
      </c>
      <c r="I9741">
        <v>0</v>
      </c>
      <c r="J9741">
        <v>2</v>
      </c>
      <c r="K9741">
        <v>1</v>
      </c>
      <c r="L9741">
        <v>0</v>
      </c>
      <c r="M9741">
        <v>179608.95999999999</v>
      </c>
      <c r="N9741">
        <v>0</v>
      </c>
    </row>
    <row r="9742" spans="1:14" x14ac:dyDescent="0.3">
      <c r="A9742">
        <v>9741</v>
      </c>
      <c r="B9742">
        <v>15572021</v>
      </c>
      <c r="C9742" t="s">
        <v>483</v>
      </c>
      <c r="D9742">
        <v>798</v>
      </c>
      <c r="E9742" t="s">
        <v>26</v>
      </c>
      <c r="F9742" t="s">
        <v>16</v>
      </c>
      <c r="G9742">
        <v>29</v>
      </c>
      <c r="H9742">
        <v>8</v>
      </c>
      <c r="I9742">
        <v>80204.11</v>
      </c>
      <c r="J9742">
        <v>2</v>
      </c>
      <c r="K9742">
        <v>1</v>
      </c>
      <c r="L9742">
        <v>0</v>
      </c>
      <c r="M9742">
        <v>70223.22</v>
      </c>
      <c r="N9742">
        <v>0</v>
      </c>
    </row>
    <row r="9743" spans="1:14" x14ac:dyDescent="0.3">
      <c r="A9743">
        <v>9742</v>
      </c>
      <c r="B9743">
        <v>15637461</v>
      </c>
      <c r="C9743" t="s">
        <v>463</v>
      </c>
      <c r="D9743">
        <v>758</v>
      </c>
      <c r="E9743" t="s">
        <v>15</v>
      </c>
      <c r="F9743" t="s">
        <v>23</v>
      </c>
      <c r="G9743">
        <v>35</v>
      </c>
      <c r="H9743">
        <v>7</v>
      </c>
      <c r="I9743">
        <v>0</v>
      </c>
      <c r="J9743">
        <v>2</v>
      </c>
      <c r="K9743">
        <v>1</v>
      </c>
      <c r="L9743">
        <v>0</v>
      </c>
      <c r="M9743">
        <v>77951.839999999997</v>
      </c>
      <c r="N9743">
        <v>0</v>
      </c>
    </row>
    <row r="9744" spans="1:14" x14ac:dyDescent="0.3">
      <c r="A9744">
        <v>9743</v>
      </c>
      <c r="B9744">
        <v>15620577</v>
      </c>
      <c r="C9744" t="s">
        <v>178</v>
      </c>
      <c r="D9744">
        <v>715</v>
      </c>
      <c r="E9744" t="s">
        <v>15</v>
      </c>
      <c r="F9744" t="s">
        <v>23</v>
      </c>
      <c r="G9744">
        <v>45</v>
      </c>
      <c r="H9744">
        <v>4</v>
      </c>
      <c r="I9744">
        <v>0</v>
      </c>
      <c r="J9744">
        <v>2</v>
      </c>
      <c r="K9744">
        <v>1</v>
      </c>
      <c r="L9744">
        <v>1</v>
      </c>
      <c r="M9744">
        <v>55043.93</v>
      </c>
      <c r="N9744">
        <v>0</v>
      </c>
    </row>
    <row r="9745" spans="1:14" x14ac:dyDescent="0.3">
      <c r="A9745">
        <v>9744</v>
      </c>
      <c r="B9745">
        <v>15609643</v>
      </c>
      <c r="C9745" t="s">
        <v>2743</v>
      </c>
      <c r="D9745">
        <v>752</v>
      </c>
      <c r="E9745" t="s">
        <v>26</v>
      </c>
      <c r="F9745" t="s">
        <v>23</v>
      </c>
      <c r="G9745">
        <v>32</v>
      </c>
      <c r="H9745">
        <v>9</v>
      </c>
      <c r="I9745">
        <v>115587.49</v>
      </c>
      <c r="J9745">
        <v>2</v>
      </c>
      <c r="K9745">
        <v>0</v>
      </c>
      <c r="L9745">
        <v>1</v>
      </c>
      <c r="M9745">
        <v>101677.46</v>
      </c>
      <c r="N9745">
        <v>0</v>
      </c>
    </row>
    <row r="9746" spans="1:14" x14ac:dyDescent="0.3">
      <c r="A9746">
        <v>9745</v>
      </c>
      <c r="B9746">
        <v>15785358</v>
      </c>
      <c r="C9746" t="s">
        <v>2920</v>
      </c>
      <c r="D9746">
        <v>586</v>
      </c>
      <c r="E9746" t="s">
        <v>26</v>
      </c>
      <c r="F9746" t="s">
        <v>23</v>
      </c>
      <c r="G9746">
        <v>46</v>
      </c>
      <c r="H9746">
        <v>8</v>
      </c>
      <c r="I9746">
        <v>106968.96000000001</v>
      </c>
      <c r="J9746">
        <v>1</v>
      </c>
      <c r="K9746">
        <v>1</v>
      </c>
      <c r="L9746">
        <v>1</v>
      </c>
      <c r="M9746">
        <v>79366.98</v>
      </c>
      <c r="N9746">
        <v>1</v>
      </c>
    </row>
    <row r="9747" spans="1:14" x14ac:dyDescent="0.3">
      <c r="A9747">
        <v>9746</v>
      </c>
      <c r="B9747">
        <v>15603883</v>
      </c>
      <c r="C9747" t="s">
        <v>734</v>
      </c>
      <c r="D9747">
        <v>818</v>
      </c>
      <c r="E9747" t="s">
        <v>15</v>
      </c>
      <c r="F9747" t="s">
        <v>23</v>
      </c>
      <c r="G9747">
        <v>36</v>
      </c>
      <c r="H9747">
        <v>4</v>
      </c>
      <c r="I9747">
        <v>0</v>
      </c>
      <c r="J9747">
        <v>2</v>
      </c>
      <c r="K9747">
        <v>1</v>
      </c>
      <c r="L9747">
        <v>1</v>
      </c>
      <c r="M9747">
        <v>8037.03</v>
      </c>
      <c r="N9747">
        <v>0</v>
      </c>
    </row>
    <row r="9748" spans="1:14" x14ac:dyDescent="0.3">
      <c r="A9748">
        <v>9747</v>
      </c>
      <c r="B9748">
        <v>15782550</v>
      </c>
      <c r="C9748" t="s">
        <v>149</v>
      </c>
      <c r="D9748">
        <v>490</v>
      </c>
      <c r="E9748" t="s">
        <v>26</v>
      </c>
      <c r="F9748" t="s">
        <v>16</v>
      </c>
      <c r="G9748">
        <v>41</v>
      </c>
      <c r="H9748">
        <v>0</v>
      </c>
      <c r="I9748">
        <v>139659.04</v>
      </c>
      <c r="J9748">
        <v>1</v>
      </c>
      <c r="K9748">
        <v>1</v>
      </c>
      <c r="L9748">
        <v>1</v>
      </c>
      <c r="M9748">
        <v>176254.12</v>
      </c>
      <c r="N9748">
        <v>0</v>
      </c>
    </row>
    <row r="9749" spans="1:14" x14ac:dyDescent="0.3">
      <c r="A9749">
        <v>9748</v>
      </c>
      <c r="B9749">
        <v>15775761</v>
      </c>
      <c r="C9749" t="s">
        <v>1951</v>
      </c>
      <c r="D9749">
        <v>610</v>
      </c>
      <c r="E9749" t="s">
        <v>26</v>
      </c>
      <c r="F9749" t="s">
        <v>16</v>
      </c>
      <c r="G9749">
        <v>69</v>
      </c>
      <c r="H9749">
        <v>5</v>
      </c>
      <c r="I9749">
        <v>86038.21</v>
      </c>
      <c r="J9749">
        <v>3</v>
      </c>
      <c r="K9749">
        <v>0</v>
      </c>
      <c r="L9749">
        <v>0</v>
      </c>
      <c r="M9749">
        <v>192743.06</v>
      </c>
      <c r="N9749">
        <v>1</v>
      </c>
    </row>
    <row r="9750" spans="1:14" x14ac:dyDescent="0.3">
      <c r="A9750">
        <v>9749</v>
      </c>
      <c r="B9750">
        <v>15680201</v>
      </c>
      <c r="C9750" t="s">
        <v>535</v>
      </c>
      <c r="D9750">
        <v>627</v>
      </c>
      <c r="E9750" t="s">
        <v>26</v>
      </c>
      <c r="F9750" t="s">
        <v>23</v>
      </c>
      <c r="G9750">
        <v>24</v>
      </c>
      <c r="H9750">
        <v>5</v>
      </c>
      <c r="I9750">
        <v>102773.2</v>
      </c>
      <c r="J9750">
        <v>2</v>
      </c>
      <c r="K9750">
        <v>1</v>
      </c>
      <c r="L9750">
        <v>0</v>
      </c>
      <c r="M9750">
        <v>56793.02</v>
      </c>
      <c r="N9750">
        <v>1</v>
      </c>
    </row>
    <row r="9751" spans="1:14" x14ac:dyDescent="0.3">
      <c r="A9751">
        <v>9750</v>
      </c>
      <c r="B9751">
        <v>15767594</v>
      </c>
      <c r="C9751" t="s">
        <v>614</v>
      </c>
      <c r="D9751">
        <v>533</v>
      </c>
      <c r="E9751" t="s">
        <v>15</v>
      </c>
      <c r="F9751" t="s">
        <v>16</v>
      </c>
      <c r="G9751">
        <v>35</v>
      </c>
      <c r="H9751">
        <v>8</v>
      </c>
      <c r="I9751">
        <v>0</v>
      </c>
      <c r="J9751">
        <v>2</v>
      </c>
      <c r="K9751">
        <v>1</v>
      </c>
      <c r="L9751">
        <v>1</v>
      </c>
      <c r="M9751">
        <v>187900.12</v>
      </c>
      <c r="N9751">
        <v>0</v>
      </c>
    </row>
    <row r="9752" spans="1:14" x14ac:dyDescent="0.3">
      <c r="A9752">
        <v>9751</v>
      </c>
      <c r="B9752">
        <v>15591985</v>
      </c>
      <c r="C9752" t="s">
        <v>853</v>
      </c>
      <c r="D9752">
        <v>708</v>
      </c>
      <c r="E9752" t="s">
        <v>15</v>
      </c>
      <c r="F9752" t="s">
        <v>16</v>
      </c>
      <c r="G9752">
        <v>51</v>
      </c>
      <c r="H9752">
        <v>8</v>
      </c>
      <c r="I9752">
        <v>70754.179999999993</v>
      </c>
      <c r="J9752">
        <v>1</v>
      </c>
      <c r="K9752">
        <v>1</v>
      </c>
      <c r="L9752">
        <v>1</v>
      </c>
      <c r="M9752">
        <v>92920.04</v>
      </c>
      <c r="N9752">
        <v>1</v>
      </c>
    </row>
    <row r="9753" spans="1:14" x14ac:dyDescent="0.3">
      <c r="A9753">
        <v>9752</v>
      </c>
      <c r="B9753">
        <v>15789339</v>
      </c>
      <c r="C9753" t="s">
        <v>43</v>
      </c>
      <c r="D9753">
        <v>681</v>
      </c>
      <c r="E9753" t="s">
        <v>15</v>
      </c>
      <c r="F9753" t="s">
        <v>23</v>
      </c>
      <c r="G9753">
        <v>59</v>
      </c>
      <c r="H9753">
        <v>4</v>
      </c>
      <c r="I9753">
        <v>122781.51</v>
      </c>
      <c r="J9753">
        <v>1</v>
      </c>
      <c r="K9753">
        <v>0</v>
      </c>
      <c r="L9753">
        <v>1</v>
      </c>
      <c r="M9753">
        <v>140166.95000000001</v>
      </c>
      <c r="N9753">
        <v>0</v>
      </c>
    </row>
    <row r="9754" spans="1:14" x14ac:dyDescent="0.3">
      <c r="A9754">
        <v>9753</v>
      </c>
      <c r="B9754">
        <v>15781530</v>
      </c>
      <c r="C9754" t="s">
        <v>314</v>
      </c>
      <c r="D9754">
        <v>690</v>
      </c>
      <c r="E9754" t="s">
        <v>15</v>
      </c>
      <c r="F9754" t="s">
        <v>23</v>
      </c>
      <c r="G9754">
        <v>21</v>
      </c>
      <c r="H9754">
        <v>8</v>
      </c>
      <c r="I9754">
        <v>0</v>
      </c>
      <c r="J9754">
        <v>2</v>
      </c>
      <c r="K9754">
        <v>1</v>
      </c>
      <c r="L9754">
        <v>1</v>
      </c>
      <c r="M9754">
        <v>155782.89000000001</v>
      </c>
      <c r="N9754">
        <v>0</v>
      </c>
    </row>
    <row r="9755" spans="1:14" x14ac:dyDescent="0.3">
      <c r="A9755">
        <v>9754</v>
      </c>
      <c r="B9755">
        <v>15705174</v>
      </c>
      <c r="C9755" t="s">
        <v>1717</v>
      </c>
      <c r="D9755">
        <v>656</v>
      </c>
      <c r="E9755" t="s">
        <v>26</v>
      </c>
      <c r="F9755" t="s">
        <v>23</v>
      </c>
      <c r="G9755">
        <v>68</v>
      </c>
      <c r="H9755">
        <v>7</v>
      </c>
      <c r="I9755">
        <v>153545.10999999999</v>
      </c>
      <c r="J9755">
        <v>1</v>
      </c>
      <c r="K9755">
        <v>1</v>
      </c>
      <c r="L9755">
        <v>1</v>
      </c>
      <c r="M9755">
        <v>186574.68</v>
      </c>
      <c r="N9755">
        <v>0</v>
      </c>
    </row>
    <row r="9756" spans="1:14" x14ac:dyDescent="0.3">
      <c r="A9756">
        <v>9755</v>
      </c>
      <c r="B9756">
        <v>15572114</v>
      </c>
      <c r="C9756" t="s">
        <v>220</v>
      </c>
      <c r="D9756">
        <v>673</v>
      </c>
      <c r="E9756" t="s">
        <v>18</v>
      </c>
      <c r="F9756" t="s">
        <v>23</v>
      </c>
      <c r="G9756">
        <v>40</v>
      </c>
      <c r="H9756">
        <v>1</v>
      </c>
      <c r="I9756">
        <v>121629.22</v>
      </c>
      <c r="J9756">
        <v>1</v>
      </c>
      <c r="K9756">
        <v>1</v>
      </c>
      <c r="L9756">
        <v>1</v>
      </c>
      <c r="M9756">
        <v>3258.6</v>
      </c>
      <c r="N9756">
        <v>0</v>
      </c>
    </row>
    <row r="9757" spans="1:14" x14ac:dyDescent="0.3">
      <c r="A9757">
        <v>9756</v>
      </c>
      <c r="B9757">
        <v>15804009</v>
      </c>
      <c r="C9757" t="s">
        <v>904</v>
      </c>
      <c r="D9757">
        <v>806</v>
      </c>
      <c r="E9757" t="s">
        <v>26</v>
      </c>
      <c r="F9757" t="s">
        <v>23</v>
      </c>
      <c r="G9757">
        <v>36</v>
      </c>
      <c r="H9757">
        <v>8</v>
      </c>
      <c r="I9757">
        <v>167983.17</v>
      </c>
      <c r="J9757">
        <v>2</v>
      </c>
      <c r="K9757">
        <v>1</v>
      </c>
      <c r="L9757">
        <v>1</v>
      </c>
      <c r="M9757">
        <v>106714.28</v>
      </c>
      <c r="N9757">
        <v>0</v>
      </c>
    </row>
    <row r="9758" spans="1:14" x14ac:dyDescent="0.3">
      <c r="A9758">
        <v>9757</v>
      </c>
      <c r="B9758">
        <v>15662698</v>
      </c>
      <c r="C9758" t="s">
        <v>130</v>
      </c>
      <c r="D9758">
        <v>648</v>
      </c>
      <c r="E9758" t="s">
        <v>18</v>
      </c>
      <c r="F9758" t="s">
        <v>16</v>
      </c>
      <c r="G9758">
        <v>43</v>
      </c>
      <c r="H9758">
        <v>7</v>
      </c>
      <c r="I9758">
        <v>81153.820000000007</v>
      </c>
      <c r="J9758">
        <v>1</v>
      </c>
      <c r="K9758">
        <v>1</v>
      </c>
      <c r="L9758">
        <v>1</v>
      </c>
      <c r="M9758">
        <v>144532.85</v>
      </c>
      <c r="N9758">
        <v>1</v>
      </c>
    </row>
    <row r="9759" spans="1:14" x14ac:dyDescent="0.3">
      <c r="A9759">
        <v>9758</v>
      </c>
      <c r="B9759">
        <v>15696047</v>
      </c>
      <c r="C9759" t="s">
        <v>1879</v>
      </c>
      <c r="D9759">
        <v>501</v>
      </c>
      <c r="E9759" t="s">
        <v>15</v>
      </c>
      <c r="F9759" t="s">
        <v>23</v>
      </c>
      <c r="G9759">
        <v>35</v>
      </c>
      <c r="H9759">
        <v>6</v>
      </c>
      <c r="I9759">
        <v>99760.84</v>
      </c>
      <c r="J9759">
        <v>1</v>
      </c>
      <c r="K9759">
        <v>1</v>
      </c>
      <c r="L9759">
        <v>1</v>
      </c>
      <c r="M9759">
        <v>13591.52</v>
      </c>
      <c r="N9759">
        <v>0</v>
      </c>
    </row>
    <row r="9760" spans="1:14" x14ac:dyDescent="0.3">
      <c r="A9760">
        <v>9759</v>
      </c>
      <c r="B9760">
        <v>15701160</v>
      </c>
      <c r="C9760" t="s">
        <v>614</v>
      </c>
      <c r="D9760">
        <v>556</v>
      </c>
      <c r="E9760" t="s">
        <v>26</v>
      </c>
      <c r="F9760" t="s">
        <v>16</v>
      </c>
      <c r="G9760">
        <v>43</v>
      </c>
      <c r="H9760">
        <v>4</v>
      </c>
      <c r="I9760">
        <v>125890.72</v>
      </c>
      <c r="J9760">
        <v>1</v>
      </c>
      <c r="K9760">
        <v>1</v>
      </c>
      <c r="L9760">
        <v>1</v>
      </c>
      <c r="M9760">
        <v>74854.97</v>
      </c>
      <c r="N9760">
        <v>0</v>
      </c>
    </row>
    <row r="9761" spans="1:14" x14ac:dyDescent="0.3">
      <c r="A9761">
        <v>9760</v>
      </c>
      <c r="B9761">
        <v>15790093</v>
      </c>
      <c r="C9761" t="s">
        <v>2921</v>
      </c>
      <c r="D9761">
        <v>627</v>
      </c>
      <c r="E9761" t="s">
        <v>15</v>
      </c>
      <c r="F9761" t="s">
        <v>16</v>
      </c>
      <c r="G9761">
        <v>27</v>
      </c>
      <c r="H9761">
        <v>2</v>
      </c>
      <c r="I9761">
        <v>0</v>
      </c>
      <c r="J9761">
        <v>2</v>
      </c>
      <c r="K9761">
        <v>1</v>
      </c>
      <c r="L9761">
        <v>0</v>
      </c>
      <c r="M9761">
        <v>125451.01</v>
      </c>
      <c r="N9761">
        <v>0</v>
      </c>
    </row>
    <row r="9762" spans="1:14" x14ac:dyDescent="0.3">
      <c r="A9762">
        <v>9761</v>
      </c>
      <c r="B9762">
        <v>15632143</v>
      </c>
      <c r="C9762" t="s">
        <v>307</v>
      </c>
      <c r="D9762">
        <v>652</v>
      </c>
      <c r="E9762" t="s">
        <v>15</v>
      </c>
      <c r="F9762" t="s">
        <v>23</v>
      </c>
      <c r="G9762">
        <v>31</v>
      </c>
      <c r="H9762">
        <v>2</v>
      </c>
      <c r="I9762">
        <v>119148.55</v>
      </c>
      <c r="J9762">
        <v>1</v>
      </c>
      <c r="K9762">
        <v>0</v>
      </c>
      <c r="L9762">
        <v>0</v>
      </c>
      <c r="M9762">
        <v>149740.22</v>
      </c>
      <c r="N9762">
        <v>0</v>
      </c>
    </row>
    <row r="9763" spans="1:14" x14ac:dyDescent="0.3">
      <c r="A9763">
        <v>9762</v>
      </c>
      <c r="B9763">
        <v>15736778</v>
      </c>
      <c r="C9763" t="s">
        <v>1679</v>
      </c>
      <c r="D9763">
        <v>807</v>
      </c>
      <c r="E9763" t="s">
        <v>26</v>
      </c>
      <c r="F9763" t="s">
        <v>16</v>
      </c>
      <c r="G9763">
        <v>60</v>
      </c>
      <c r="H9763">
        <v>1</v>
      </c>
      <c r="I9763">
        <v>72948.58</v>
      </c>
      <c r="J9763">
        <v>2</v>
      </c>
      <c r="K9763">
        <v>1</v>
      </c>
      <c r="L9763">
        <v>1</v>
      </c>
      <c r="M9763">
        <v>17355.36</v>
      </c>
      <c r="N9763">
        <v>0</v>
      </c>
    </row>
    <row r="9764" spans="1:14" x14ac:dyDescent="0.3">
      <c r="A9764">
        <v>9763</v>
      </c>
      <c r="B9764">
        <v>15734917</v>
      </c>
      <c r="C9764" t="s">
        <v>1213</v>
      </c>
      <c r="D9764">
        <v>708</v>
      </c>
      <c r="E9764" t="s">
        <v>26</v>
      </c>
      <c r="F9764" t="s">
        <v>23</v>
      </c>
      <c r="G9764">
        <v>21</v>
      </c>
      <c r="H9764">
        <v>8</v>
      </c>
      <c r="I9764">
        <v>133974.35999999999</v>
      </c>
      <c r="J9764">
        <v>2</v>
      </c>
      <c r="K9764">
        <v>1</v>
      </c>
      <c r="L9764">
        <v>0</v>
      </c>
      <c r="M9764">
        <v>50294.09</v>
      </c>
      <c r="N9764">
        <v>0</v>
      </c>
    </row>
    <row r="9765" spans="1:14" x14ac:dyDescent="0.3">
      <c r="A9765">
        <v>9764</v>
      </c>
      <c r="B9765">
        <v>15643903</v>
      </c>
      <c r="C9765" t="s">
        <v>254</v>
      </c>
      <c r="D9765">
        <v>619</v>
      </c>
      <c r="E9765" t="s">
        <v>15</v>
      </c>
      <c r="F9765" t="s">
        <v>23</v>
      </c>
      <c r="G9765">
        <v>27</v>
      </c>
      <c r="H9765">
        <v>1</v>
      </c>
      <c r="I9765">
        <v>154483.98000000001</v>
      </c>
      <c r="J9765">
        <v>1</v>
      </c>
      <c r="K9765">
        <v>1</v>
      </c>
      <c r="L9765">
        <v>0</v>
      </c>
      <c r="M9765">
        <v>156394.74</v>
      </c>
      <c r="N9765">
        <v>0</v>
      </c>
    </row>
    <row r="9766" spans="1:14" x14ac:dyDescent="0.3">
      <c r="A9766">
        <v>9765</v>
      </c>
      <c r="B9766">
        <v>15569526</v>
      </c>
      <c r="C9766" t="s">
        <v>2922</v>
      </c>
      <c r="D9766">
        <v>601</v>
      </c>
      <c r="E9766" t="s">
        <v>15</v>
      </c>
      <c r="F9766" t="s">
        <v>23</v>
      </c>
      <c r="G9766">
        <v>40</v>
      </c>
      <c r="H9766">
        <v>10</v>
      </c>
      <c r="I9766">
        <v>98627.13</v>
      </c>
      <c r="J9766">
        <v>2</v>
      </c>
      <c r="K9766">
        <v>0</v>
      </c>
      <c r="L9766">
        <v>0</v>
      </c>
      <c r="M9766">
        <v>77977.69</v>
      </c>
      <c r="N9766">
        <v>0</v>
      </c>
    </row>
    <row r="9767" spans="1:14" x14ac:dyDescent="0.3">
      <c r="A9767">
        <v>9766</v>
      </c>
      <c r="B9767">
        <v>15777067</v>
      </c>
      <c r="C9767" t="s">
        <v>857</v>
      </c>
      <c r="D9767">
        <v>445</v>
      </c>
      <c r="E9767" t="s">
        <v>15</v>
      </c>
      <c r="F9767" t="s">
        <v>23</v>
      </c>
      <c r="G9767">
        <v>64</v>
      </c>
      <c r="H9767">
        <v>2</v>
      </c>
      <c r="I9767">
        <v>136770.67000000001</v>
      </c>
      <c r="J9767">
        <v>1</v>
      </c>
      <c r="K9767">
        <v>0</v>
      </c>
      <c r="L9767">
        <v>1</v>
      </c>
      <c r="M9767">
        <v>43678.06</v>
      </c>
      <c r="N9767">
        <v>0</v>
      </c>
    </row>
    <row r="9768" spans="1:14" x14ac:dyDescent="0.3">
      <c r="A9768">
        <v>9767</v>
      </c>
      <c r="B9768">
        <v>15795511</v>
      </c>
      <c r="C9768" t="s">
        <v>1216</v>
      </c>
      <c r="D9768">
        <v>800</v>
      </c>
      <c r="E9768" t="s">
        <v>26</v>
      </c>
      <c r="F9768" t="s">
        <v>23</v>
      </c>
      <c r="G9768">
        <v>39</v>
      </c>
      <c r="H9768">
        <v>4</v>
      </c>
      <c r="I9768">
        <v>95252.72</v>
      </c>
      <c r="J9768">
        <v>1</v>
      </c>
      <c r="K9768">
        <v>1</v>
      </c>
      <c r="L9768">
        <v>0</v>
      </c>
      <c r="M9768">
        <v>13906.34</v>
      </c>
      <c r="N9768">
        <v>0</v>
      </c>
    </row>
    <row r="9769" spans="1:14" x14ac:dyDescent="0.3">
      <c r="A9769">
        <v>9768</v>
      </c>
      <c r="B9769">
        <v>15610419</v>
      </c>
      <c r="C9769" t="s">
        <v>1674</v>
      </c>
      <c r="D9769">
        <v>554</v>
      </c>
      <c r="E9769" t="s">
        <v>15</v>
      </c>
      <c r="F9769" t="s">
        <v>23</v>
      </c>
      <c r="G9769">
        <v>33</v>
      </c>
      <c r="H9769">
        <v>3</v>
      </c>
      <c r="I9769">
        <v>117413.95</v>
      </c>
      <c r="J9769">
        <v>1</v>
      </c>
      <c r="K9769">
        <v>1</v>
      </c>
      <c r="L9769">
        <v>1</v>
      </c>
      <c r="M9769">
        <v>12766.74</v>
      </c>
      <c r="N9769">
        <v>0</v>
      </c>
    </row>
    <row r="9770" spans="1:14" x14ac:dyDescent="0.3">
      <c r="A9770">
        <v>9769</v>
      </c>
      <c r="B9770">
        <v>15644994</v>
      </c>
      <c r="C9770" t="s">
        <v>130</v>
      </c>
      <c r="D9770">
        <v>714</v>
      </c>
      <c r="E9770" t="s">
        <v>26</v>
      </c>
      <c r="F9770" t="s">
        <v>23</v>
      </c>
      <c r="G9770">
        <v>54</v>
      </c>
      <c r="H9770">
        <v>4</v>
      </c>
      <c r="I9770">
        <v>137986.57999999999</v>
      </c>
      <c r="J9770">
        <v>2</v>
      </c>
      <c r="K9770">
        <v>0</v>
      </c>
      <c r="L9770">
        <v>1</v>
      </c>
      <c r="M9770">
        <v>51308.54</v>
      </c>
      <c r="N9770">
        <v>1</v>
      </c>
    </row>
    <row r="9771" spans="1:14" x14ac:dyDescent="0.3">
      <c r="A9771">
        <v>9770</v>
      </c>
      <c r="B9771">
        <v>15703707</v>
      </c>
      <c r="C9771" t="s">
        <v>422</v>
      </c>
      <c r="D9771">
        <v>656</v>
      </c>
      <c r="E9771" t="s">
        <v>15</v>
      </c>
      <c r="F9771" t="s">
        <v>23</v>
      </c>
      <c r="G9771">
        <v>44</v>
      </c>
      <c r="H9771">
        <v>10</v>
      </c>
      <c r="I9771">
        <v>143571.51999999999</v>
      </c>
      <c r="J9771">
        <v>1</v>
      </c>
      <c r="K9771">
        <v>0</v>
      </c>
      <c r="L9771">
        <v>0</v>
      </c>
      <c r="M9771">
        <v>127444.14</v>
      </c>
      <c r="N9771">
        <v>0</v>
      </c>
    </row>
    <row r="9772" spans="1:14" x14ac:dyDescent="0.3">
      <c r="A9772">
        <v>9771</v>
      </c>
      <c r="B9772">
        <v>15659327</v>
      </c>
      <c r="C9772" t="s">
        <v>2923</v>
      </c>
      <c r="D9772">
        <v>520</v>
      </c>
      <c r="E9772" t="s">
        <v>15</v>
      </c>
      <c r="F9772" t="s">
        <v>23</v>
      </c>
      <c r="G9772">
        <v>49</v>
      </c>
      <c r="H9772">
        <v>5</v>
      </c>
      <c r="I9772">
        <v>121197.64</v>
      </c>
      <c r="J9772">
        <v>1</v>
      </c>
      <c r="K9772">
        <v>1</v>
      </c>
      <c r="L9772">
        <v>0</v>
      </c>
      <c r="M9772">
        <v>72577.33</v>
      </c>
      <c r="N9772">
        <v>1</v>
      </c>
    </row>
    <row r="9773" spans="1:14" x14ac:dyDescent="0.3">
      <c r="A9773">
        <v>9772</v>
      </c>
      <c r="B9773">
        <v>15771323</v>
      </c>
      <c r="C9773" t="s">
        <v>956</v>
      </c>
      <c r="D9773">
        <v>480</v>
      </c>
      <c r="E9773" t="s">
        <v>18</v>
      </c>
      <c r="F9773" t="s">
        <v>23</v>
      </c>
      <c r="G9773">
        <v>39</v>
      </c>
      <c r="H9773">
        <v>5</v>
      </c>
      <c r="I9773">
        <v>121626.9</v>
      </c>
      <c r="J9773">
        <v>1</v>
      </c>
      <c r="K9773">
        <v>1</v>
      </c>
      <c r="L9773">
        <v>1</v>
      </c>
      <c r="M9773">
        <v>82438.13</v>
      </c>
      <c r="N9773">
        <v>0</v>
      </c>
    </row>
    <row r="9774" spans="1:14" x14ac:dyDescent="0.3">
      <c r="A9774">
        <v>9773</v>
      </c>
      <c r="B9774">
        <v>15750549</v>
      </c>
      <c r="C9774" t="s">
        <v>784</v>
      </c>
      <c r="D9774">
        <v>660</v>
      </c>
      <c r="E9774" t="s">
        <v>26</v>
      </c>
      <c r="F9774" t="s">
        <v>23</v>
      </c>
      <c r="G9774">
        <v>30</v>
      </c>
      <c r="H9774">
        <v>1</v>
      </c>
      <c r="I9774">
        <v>84440.1</v>
      </c>
      <c r="J9774">
        <v>2</v>
      </c>
      <c r="K9774">
        <v>1</v>
      </c>
      <c r="L9774">
        <v>1</v>
      </c>
      <c r="M9774">
        <v>60485.98</v>
      </c>
      <c r="N9774">
        <v>0</v>
      </c>
    </row>
    <row r="9775" spans="1:14" x14ac:dyDescent="0.3">
      <c r="A9775">
        <v>9774</v>
      </c>
      <c r="B9775">
        <v>15698462</v>
      </c>
      <c r="C9775" t="s">
        <v>292</v>
      </c>
      <c r="D9775">
        <v>532</v>
      </c>
      <c r="E9775" t="s">
        <v>15</v>
      </c>
      <c r="F9775" t="s">
        <v>23</v>
      </c>
      <c r="G9775">
        <v>36</v>
      </c>
      <c r="H9775">
        <v>4</v>
      </c>
      <c r="I9775">
        <v>0</v>
      </c>
      <c r="J9775">
        <v>2</v>
      </c>
      <c r="K9775">
        <v>1</v>
      </c>
      <c r="L9775">
        <v>1</v>
      </c>
      <c r="M9775">
        <v>132798.78</v>
      </c>
      <c r="N9775">
        <v>0</v>
      </c>
    </row>
    <row r="9776" spans="1:14" x14ac:dyDescent="0.3">
      <c r="A9776">
        <v>9775</v>
      </c>
      <c r="B9776">
        <v>15739692</v>
      </c>
      <c r="C9776" t="s">
        <v>1838</v>
      </c>
      <c r="D9776">
        <v>679</v>
      </c>
      <c r="E9776" t="s">
        <v>15</v>
      </c>
      <c r="F9776" t="s">
        <v>23</v>
      </c>
      <c r="G9776">
        <v>42</v>
      </c>
      <c r="H9776">
        <v>1</v>
      </c>
      <c r="I9776">
        <v>0</v>
      </c>
      <c r="J9776">
        <v>2</v>
      </c>
      <c r="K9776">
        <v>0</v>
      </c>
      <c r="L9776">
        <v>0</v>
      </c>
      <c r="M9776">
        <v>71823.149999999994</v>
      </c>
      <c r="N9776">
        <v>0</v>
      </c>
    </row>
    <row r="9777" spans="1:14" x14ac:dyDescent="0.3">
      <c r="A9777">
        <v>9776</v>
      </c>
      <c r="B9777">
        <v>15744041</v>
      </c>
      <c r="C9777" t="s">
        <v>1189</v>
      </c>
      <c r="D9777">
        <v>780</v>
      </c>
      <c r="E9777" t="s">
        <v>15</v>
      </c>
      <c r="F9777" t="s">
        <v>16</v>
      </c>
      <c r="G9777">
        <v>26</v>
      </c>
      <c r="H9777">
        <v>3</v>
      </c>
      <c r="I9777">
        <v>140356.70000000001</v>
      </c>
      <c r="J9777">
        <v>1</v>
      </c>
      <c r="K9777">
        <v>1</v>
      </c>
      <c r="L9777">
        <v>0</v>
      </c>
      <c r="M9777">
        <v>117144.15</v>
      </c>
      <c r="N9777">
        <v>0</v>
      </c>
    </row>
    <row r="9778" spans="1:14" x14ac:dyDescent="0.3">
      <c r="A9778">
        <v>9777</v>
      </c>
      <c r="B9778">
        <v>15700714</v>
      </c>
      <c r="C9778" t="s">
        <v>2297</v>
      </c>
      <c r="D9778">
        <v>747</v>
      </c>
      <c r="E9778" t="s">
        <v>15</v>
      </c>
      <c r="F9778" t="s">
        <v>23</v>
      </c>
      <c r="G9778">
        <v>29</v>
      </c>
      <c r="H9778">
        <v>7</v>
      </c>
      <c r="I9778">
        <v>0</v>
      </c>
      <c r="J9778">
        <v>2</v>
      </c>
      <c r="K9778">
        <v>1</v>
      </c>
      <c r="L9778">
        <v>1</v>
      </c>
      <c r="M9778">
        <v>141706.43</v>
      </c>
      <c r="N9778">
        <v>0</v>
      </c>
    </row>
    <row r="9779" spans="1:14" x14ac:dyDescent="0.3">
      <c r="A9779">
        <v>9778</v>
      </c>
      <c r="B9779">
        <v>15777743</v>
      </c>
      <c r="C9779" t="s">
        <v>228</v>
      </c>
      <c r="D9779">
        <v>705</v>
      </c>
      <c r="E9779" t="s">
        <v>15</v>
      </c>
      <c r="F9779" t="s">
        <v>16</v>
      </c>
      <c r="G9779">
        <v>39</v>
      </c>
      <c r="H9779">
        <v>3</v>
      </c>
      <c r="I9779">
        <v>92224.56</v>
      </c>
      <c r="J9779">
        <v>1</v>
      </c>
      <c r="K9779">
        <v>1</v>
      </c>
      <c r="L9779">
        <v>1</v>
      </c>
      <c r="M9779">
        <v>54517.25</v>
      </c>
      <c r="N9779">
        <v>0</v>
      </c>
    </row>
    <row r="9780" spans="1:14" x14ac:dyDescent="0.3">
      <c r="A9780">
        <v>9779</v>
      </c>
      <c r="B9780">
        <v>15623143</v>
      </c>
      <c r="C9780" t="s">
        <v>307</v>
      </c>
      <c r="D9780">
        <v>732</v>
      </c>
      <c r="E9780" t="s">
        <v>15</v>
      </c>
      <c r="F9780" t="s">
        <v>16</v>
      </c>
      <c r="G9780">
        <v>43</v>
      </c>
      <c r="H9780">
        <v>9</v>
      </c>
      <c r="I9780">
        <v>0</v>
      </c>
      <c r="J9780">
        <v>2</v>
      </c>
      <c r="K9780">
        <v>1</v>
      </c>
      <c r="L9780">
        <v>0</v>
      </c>
      <c r="M9780">
        <v>183147.17</v>
      </c>
      <c r="N9780">
        <v>0</v>
      </c>
    </row>
    <row r="9781" spans="1:14" x14ac:dyDescent="0.3">
      <c r="A9781">
        <v>9780</v>
      </c>
      <c r="B9781">
        <v>15712568</v>
      </c>
      <c r="C9781" t="s">
        <v>344</v>
      </c>
      <c r="D9781">
        <v>515</v>
      </c>
      <c r="E9781" t="s">
        <v>18</v>
      </c>
      <c r="F9781" t="s">
        <v>23</v>
      </c>
      <c r="G9781">
        <v>40</v>
      </c>
      <c r="H9781">
        <v>10</v>
      </c>
      <c r="I9781">
        <v>121355.99</v>
      </c>
      <c r="J9781">
        <v>1</v>
      </c>
      <c r="K9781">
        <v>1</v>
      </c>
      <c r="L9781">
        <v>0</v>
      </c>
      <c r="M9781">
        <v>138360.29</v>
      </c>
      <c r="N9781">
        <v>0</v>
      </c>
    </row>
    <row r="9782" spans="1:14" x14ac:dyDescent="0.3">
      <c r="A9782">
        <v>9781</v>
      </c>
      <c r="B9782">
        <v>15617432</v>
      </c>
      <c r="C9782" t="s">
        <v>1581</v>
      </c>
      <c r="D9782">
        <v>816</v>
      </c>
      <c r="E9782" t="s">
        <v>26</v>
      </c>
      <c r="F9782" t="s">
        <v>16</v>
      </c>
      <c r="G9782">
        <v>40</v>
      </c>
      <c r="H9782">
        <v>9</v>
      </c>
      <c r="I9782">
        <v>109003.26</v>
      </c>
      <c r="J9782">
        <v>1</v>
      </c>
      <c r="K9782">
        <v>1</v>
      </c>
      <c r="L9782">
        <v>1</v>
      </c>
      <c r="M9782">
        <v>79580.56</v>
      </c>
      <c r="N9782">
        <v>0</v>
      </c>
    </row>
    <row r="9783" spans="1:14" x14ac:dyDescent="0.3">
      <c r="A9783">
        <v>9782</v>
      </c>
      <c r="B9783">
        <v>15650424</v>
      </c>
      <c r="C9783" t="s">
        <v>922</v>
      </c>
      <c r="D9783">
        <v>641</v>
      </c>
      <c r="E9783" t="s">
        <v>15</v>
      </c>
      <c r="F9783" t="s">
        <v>16</v>
      </c>
      <c r="G9783">
        <v>48</v>
      </c>
      <c r="H9783">
        <v>3</v>
      </c>
      <c r="I9783">
        <v>147341.43</v>
      </c>
      <c r="J9783">
        <v>1</v>
      </c>
      <c r="K9783">
        <v>1</v>
      </c>
      <c r="L9783">
        <v>1</v>
      </c>
      <c r="M9783">
        <v>157458.60999999999</v>
      </c>
      <c r="N9783">
        <v>1</v>
      </c>
    </row>
    <row r="9784" spans="1:14" x14ac:dyDescent="0.3">
      <c r="A9784">
        <v>9783</v>
      </c>
      <c r="B9784">
        <v>15728829</v>
      </c>
      <c r="C9784" t="s">
        <v>2924</v>
      </c>
      <c r="D9784">
        <v>509</v>
      </c>
      <c r="E9784" t="s">
        <v>15</v>
      </c>
      <c r="F9784" t="s">
        <v>23</v>
      </c>
      <c r="G9784">
        <v>18</v>
      </c>
      <c r="H9784">
        <v>7</v>
      </c>
      <c r="I9784">
        <v>102983.91</v>
      </c>
      <c r="J9784">
        <v>1</v>
      </c>
      <c r="K9784">
        <v>1</v>
      </c>
      <c r="L9784">
        <v>0</v>
      </c>
      <c r="M9784">
        <v>171770.58</v>
      </c>
      <c r="N9784">
        <v>0</v>
      </c>
    </row>
    <row r="9785" spans="1:14" x14ac:dyDescent="0.3">
      <c r="A9785">
        <v>9784</v>
      </c>
      <c r="B9785">
        <v>15680430</v>
      </c>
      <c r="C9785" t="s">
        <v>2411</v>
      </c>
      <c r="D9785">
        <v>601</v>
      </c>
      <c r="E9785" t="s">
        <v>26</v>
      </c>
      <c r="F9785" t="s">
        <v>16</v>
      </c>
      <c r="G9785">
        <v>49</v>
      </c>
      <c r="H9785">
        <v>4</v>
      </c>
      <c r="I9785">
        <v>96252.98</v>
      </c>
      <c r="J9785">
        <v>2</v>
      </c>
      <c r="K9785">
        <v>1</v>
      </c>
      <c r="L9785">
        <v>0</v>
      </c>
      <c r="M9785">
        <v>104263.82</v>
      </c>
      <c r="N9785">
        <v>0</v>
      </c>
    </row>
    <row r="9786" spans="1:14" x14ac:dyDescent="0.3">
      <c r="A9786">
        <v>9785</v>
      </c>
      <c r="B9786">
        <v>15687626</v>
      </c>
      <c r="C9786" t="s">
        <v>658</v>
      </c>
      <c r="D9786">
        <v>527</v>
      </c>
      <c r="E9786" t="s">
        <v>15</v>
      </c>
      <c r="F9786" t="s">
        <v>23</v>
      </c>
      <c r="G9786">
        <v>39</v>
      </c>
      <c r="H9786">
        <v>4</v>
      </c>
      <c r="I9786">
        <v>0</v>
      </c>
      <c r="J9786">
        <v>2</v>
      </c>
      <c r="K9786">
        <v>1</v>
      </c>
      <c r="L9786">
        <v>0</v>
      </c>
      <c r="M9786">
        <v>167183.07</v>
      </c>
      <c r="N9786">
        <v>1</v>
      </c>
    </row>
    <row r="9787" spans="1:14" x14ac:dyDescent="0.3">
      <c r="A9787">
        <v>9786</v>
      </c>
      <c r="B9787">
        <v>15609187</v>
      </c>
      <c r="C9787" t="s">
        <v>649</v>
      </c>
      <c r="D9787">
        <v>455</v>
      </c>
      <c r="E9787" t="s">
        <v>15</v>
      </c>
      <c r="F9787" t="s">
        <v>16</v>
      </c>
      <c r="G9787">
        <v>27</v>
      </c>
      <c r="H9787">
        <v>5</v>
      </c>
      <c r="I9787">
        <v>155879.09</v>
      </c>
      <c r="J9787">
        <v>2</v>
      </c>
      <c r="K9787">
        <v>0</v>
      </c>
      <c r="L9787">
        <v>0</v>
      </c>
      <c r="M9787">
        <v>70774.97</v>
      </c>
      <c r="N9787">
        <v>0</v>
      </c>
    </row>
    <row r="9788" spans="1:14" x14ac:dyDescent="0.3">
      <c r="A9788">
        <v>9787</v>
      </c>
      <c r="B9788">
        <v>15609521</v>
      </c>
      <c r="C9788" t="s">
        <v>2467</v>
      </c>
      <c r="D9788">
        <v>803</v>
      </c>
      <c r="E9788" t="s">
        <v>26</v>
      </c>
      <c r="F9788" t="s">
        <v>23</v>
      </c>
      <c r="G9788">
        <v>34</v>
      </c>
      <c r="H9788">
        <v>4</v>
      </c>
      <c r="I9788">
        <v>142929.16</v>
      </c>
      <c r="J9788">
        <v>2</v>
      </c>
      <c r="K9788">
        <v>1</v>
      </c>
      <c r="L9788">
        <v>1</v>
      </c>
      <c r="M9788">
        <v>114869.56</v>
      </c>
      <c r="N9788">
        <v>0</v>
      </c>
    </row>
    <row r="9789" spans="1:14" x14ac:dyDescent="0.3">
      <c r="A9789">
        <v>9788</v>
      </c>
      <c r="B9789">
        <v>15752626</v>
      </c>
      <c r="C9789" t="s">
        <v>394</v>
      </c>
      <c r="D9789">
        <v>553</v>
      </c>
      <c r="E9789" t="s">
        <v>15</v>
      </c>
      <c r="F9789" t="s">
        <v>23</v>
      </c>
      <c r="G9789">
        <v>32</v>
      </c>
      <c r="H9789">
        <v>7</v>
      </c>
      <c r="I9789">
        <v>64082.09</v>
      </c>
      <c r="J9789">
        <v>1</v>
      </c>
      <c r="K9789">
        <v>0</v>
      </c>
      <c r="L9789">
        <v>1</v>
      </c>
      <c r="M9789">
        <v>109159.58</v>
      </c>
      <c r="N9789">
        <v>0</v>
      </c>
    </row>
    <row r="9790" spans="1:14" x14ac:dyDescent="0.3">
      <c r="A9790">
        <v>9789</v>
      </c>
      <c r="B9790">
        <v>15571756</v>
      </c>
      <c r="C9790" t="s">
        <v>2925</v>
      </c>
      <c r="D9790">
        <v>724</v>
      </c>
      <c r="E9790" t="s">
        <v>15</v>
      </c>
      <c r="F9790" t="s">
        <v>16</v>
      </c>
      <c r="G9790">
        <v>28</v>
      </c>
      <c r="H9790">
        <v>5</v>
      </c>
      <c r="I9790">
        <v>0</v>
      </c>
      <c r="J9790">
        <v>1</v>
      </c>
      <c r="K9790">
        <v>1</v>
      </c>
      <c r="L9790">
        <v>0</v>
      </c>
      <c r="M9790">
        <v>59351.68</v>
      </c>
      <c r="N9790">
        <v>0</v>
      </c>
    </row>
    <row r="9791" spans="1:14" x14ac:dyDescent="0.3">
      <c r="A9791">
        <v>9790</v>
      </c>
      <c r="B9791">
        <v>15814040</v>
      </c>
      <c r="C9791" t="s">
        <v>2926</v>
      </c>
      <c r="D9791">
        <v>610</v>
      </c>
      <c r="E9791" t="s">
        <v>15</v>
      </c>
      <c r="F9791" t="s">
        <v>16</v>
      </c>
      <c r="G9791">
        <v>45</v>
      </c>
      <c r="H9791">
        <v>1</v>
      </c>
      <c r="I9791">
        <v>0</v>
      </c>
      <c r="J9791">
        <v>2</v>
      </c>
      <c r="K9791">
        <v>1</v>
      </c>
      <c r="L9791">
        <v>1</v>
      </c>
      <c r="M9791">
        <v>199657.46</v>
      </c>
      <c r="N9791">
        <v>0</v>
      </c>
    </row>
    <row r="9792" spans="1:14" x14ac:dyDescent="0.3">
      <c r="A9792">
        <v>9791</v>
      </c>
      <c r="B9792">
        <v>15658211</v>
      </c>
      <c r="C9792" t="s">
        <v>251</v>
      </c>
      <c r="D9792">
        <v>559</v>
      </c>
      <c r="E9792" t="s">
        <v>18</v>
      </c>
      <c r="F9792" t="s">
        <v>16</v>
      </c>
      <c r="G9792">
        <v>39</v>
      </c>
      <c r="H9792">
        <v>2</v>
      </c>
      <c r="I9792">
        <v>0</v>
      </c>
      <c r="J9792">
        <v>2</v>
      </c>
      <c r="K9792">
        <v>1</v>
      </c>
      <c r="L9792">
        <v>1</v>
      </c>
      <c r="M9792">
        <v>121151.1</v>
      </c>
      <c r="N9792">
        <v>0</v>
      </c>
    </row>
    <row r="9793" spans="1:14" x14ac:dyDescent="0.3">
      <c r="A9793">
        <v>9792</v>
      </c>
      <c r="B9793">
        <v>15742091</v>
      </c>
      <c r="C9793" t="s">
        <v>72</v>
      </c>
      <c r="D9793">
        <v>825</v>
      </c>
      <c r="E9793" t="s">
        <v>26</v>
      </c>
      <c r="F9793" t="s">
        <v>16</v>
      </c>
      <c r="G9793">
        <v>35</v>
      </c>
      <c r="H9793">
        <v>6</v>
      </c>
      <c r="I9793">
        <v>118336.95</v>
      </c>
      <c r="J9793">
        <v>1</v>
      </c>
      <c r="K9793">
        <v>1</v>
      </c>
      <c r="L9793">
        <v>0</v>
      </c>
      <c r="M9793">
        <v>26342.33</v>
      </c>
      <c r="N9793">
        <v>1</v>
      </c>
    </row>
    <row r="9794" spans="1:14" x14ac:dyDescent="0.3">
      <c r="A9794">
        <v>9793</v>
      </c>
      <c r="B9794">
        <v>15787168</v>
      </c>
      <c r="C9794" t="s">
        <v>1095</v>
      </c>
      <c r="D9794">
        <v>819</v>
      </c>
      <c r="E9794" t="s">
        <v>18</v>
      </c>
      <c r="F9794" t="s">
        <v>16</v>
      </c>
      <c r="G9794">
        <v>28</v>
      </c>
      <c r="H9794">
        <v>8</v>
      </c>
      <c r="I9794">
        <v>168253.21</v>
      </c>
      <c r="J9794">
        <v>1</v>
      </c>
      <c r="K9794">
        <v>1</v>
      </c>
      <c r="L9794">
        <v>1</v>
      </c>
      <c r="M9794">
        <v>102799.14</v>
      </c>
      <c r="N9794">
        <v>0</v>
      </c>
    </row>
    <row r="9795" spans="1:14" x14ac:dyDescent="0.3">
      <c r="A9795">
        <v>9794</v>
      </c>
      <c r="B9795">
        <v>15772363</v>
      </c>
      <c r="C9795" t="s">
        <v>406</v>
      </c>
      <c r="D9795">
        <v>772</v>
      </c>
      <c r="E9795" t="s">
        <v>26</v>
      </c>
      <c r="F9795" t="s">
        <v>16</v>
      </c>
      <c r="G9795">
        <v>42</v>
      </c>
      <c r="H9795">
        <v>0</v>
      </c>
      <c r="I9795">
        <v>101979.16</v>
      </c>
      <c r="J9795">
        <v>1</v>
      </c>
      <c r="K9795">
        <v>1</v>
      </c>
      <c r="L9795">
        <v>0</v>
      </c>
      <c r="M9795">
        <v>90928.48</v>
      </c>
      <c r="N9795">
        <v>0</v>
      </c>
    </row>
    <row r="9796" spans="1:14" x14ac:dyDescent="0.3">
      <c r="A9796">
        <v>9795</v>
      </c>
      <c r="B9796">
        <v>15659364</v>
      </c>
      <c r="C9796" t="s">
        <v>809</v>
      </c>
      <c r="D9796">
        <v>685</v>
      </c>
      <c r="E9796" t="s">
        <v>18</v>
      </c>
      <c r="F9796" t="s">
        <v>23</v>
      </c>
      <c r="G9796">
        <v>23</v>
      </c>
      <c r="H9796">
        <v>5</v>
      </c>
      <c r="I9796">
        <v>164902.43</v>
      </c>
      <c r="J9796">
        <v>1</v>
      </c>
      <c r="K9796">
        <v>0</v>
      </c>
      <c r="L9796">
        <v>0</v>
      </c>
      <c r="M9796">
        <v>141152.28</v>
      </c>
      <c r="N9796">
        <v>0</v>
      </c>
    </row>
    <row r="9797" spans="1:14" x14ac:dyDescent="0.3">
      <c r="A9797">
        <v>9796</v>
      </c>
      <c r="B9797">
        <v>15738980</v>
      </c>
      <c r="C9797" t="s">
        <v>1189</v>
      </c>
      <c r="D9797">
        <v>506</v>
      </c>
      <c r="E9797" t="s">
        <v>15</v>
      </c>
      <c r="F9797" t="s">
        <v>23</v>
      </c>
      <c r="G9797">
        <v>43</v>
      </c>
      <c r="H9797">
        <v>2</v>
      </c>
      <c r="I9797">
        <v>0</v>
      </c>
      <c r="J9797">
        <v>2</v>
      </c>
      <c r="K9797">
        <v>1</v>
      </c>
      <c r="L9797">
        <v>0</v>
      </c>
      <c r="M9797">
        <v>105568.6</v>
      </c>
      <c r="N9797">
        <v>0</v>
      </c>
    </row>
    <row r="9798" spans="1:14" x14ac:dyDescent="0.3">
      <c r="A9798">
        <v>9797</v>
      </c>
      <c r="B9798">
        <v>15794236</v>
      </c>
      <c r="C9798" t="s">
        <v>128</v>
      </c>
      <c r="D9798">
        <v>642</v>
      </c>
      <c r="E9798" t="s">
        <v>26</v>
      </c>
      <c r="F9798" t="s">
        <v>23</v>
      </c>
      <c r="G9798">
        <v>22</v>
      </c>
      <c r="H9798">
        <v>10</v>
      </c>
      <c r="I9798">
        <v>111812.52</v>
      </c>
      <c r="J9798">
        <v>2</v>
      </c>
      <c r="K9798">
        <v>1</v>
      </c>
      <c r="L9798">
        <v>1</v>
      </c>
      <c r="M9798">
        <v>183045.46</v>
      </c>
      <c r="N9798">
        <v>0</v>
      </c>
    </row>
    <row r="9799" spans="1:14" x14ac:dyDescent="0.3">
      <c r="A9799">
        <v>9798</v>
      </c>
      <c r="B9799">
        <v>15721383</v>
      </c>
      <c r="C9799" t="s">
        <v>2092</v>
      </c>
      <c r="D9799">
        <v>627</v>
      </c>
      <c r="E9799" t="s">
        <v>18</v>
      </c>
      <c r="F9799" t="s">
        <v>23</v>
      </c>
      <c r="G9799">
        <v>40</v>
      </c>
      <c r="H9799">
        <v>10</v>
      </c>
      <c r="I9799">
        <v>0</v>
      </c>
      <c r="J9799">
        <v>2</v>
      </c>
      <c r="K9799">
        <v>1</v>
      </c>
      <c r="L9799">
        <v>1</v>
      </c>
      <c r="M9799">
        <v>194792.42</v>
      </c>
      <c r="N9799">
        <v>0</v>
      </c>
    </row>
    <row r="9800" spans="1:14" x14ac:dyDescent="0.3">
      <c r="A9800">
        <v>9799</v>
      </c>
      <c r="B9800">
        <v>15652981</v>
      </c>
      <c r="C9800" t="s">
        <v>176</v>
      </c>
      <c r="D9800">
        <v>600</v>
      </c>
      <c r="E9800" t="s">
        <v>26</v>
      </c>
      <c r="F9800" t="s">
        <v>23</v>
      </c>
      <c r="G9800">
        <v>30</v>
      </c>
      <c r="H9800">
        <v>2</v>
      </c>
      <c r="I9800">
        <v>119755</v>
      </c>
      <c r="J9800">
        <v>1</v>
      </c>
      <c r="K9800">
        <v>1</v>
      </c>
      <c r="L9800">
        <v>1</v>
      </c>
      <c r="M9800">
        <v>21852.91</v>
      </c>
      <c r="N9800">
        <v>0</v>
      </c>
    </row>
    <row r="9801" spans="1:14" x14ac:dyDescent="0.3">
      <c r="A9801">
        <v>9800</v>
      </c>
      <c r="B9801">
        <v>15722731</v>
      </c>
      <c r="C9801" t="s">
        <v>388</v>
      </c>
      <c r="D9801">
        <v>653</v>
      </c>
      <c r="E9801" t="s">
        <v>15</v>
      </c>
      <c r="F9801" t="s">
        <v>23</v>
      </c>
      <c r="G9801">
        <v>46</v>
      </c>
      <c r="H9801">
        <v>0</v>
      </c>
      <c r="I9801">
        <v>119556.1</v>
      </c>
      <c r="J9801">
        <v>1</v>
      </c>
      <c r="K9801">
        <v>1</v>
      </c>
      <c r="L9801">
        <v>0</v>
      </c>
      <c r="M9801">
        <v>78250.13</v>
      </c>
      <c r="N9801">
        <v>1</v>
      </c>
    </row>
    <row r="9802" spans="1:14" x14ac:dyDescent="0.3">
      <c r="A9802">
        <v>9801</v>
      </c>
      <c r="B9802">
        <v>15640507</v>
      </c>
      <c r="C9802" t="s">
        <v>148</v>
      </c>
      <c r="D9802">
        <v>762</v>
      </c>
      <c r="E9802" t="s">
        <v>18</v>
      </c>
      <c r="F9802" t="s">
        <v>16</v>
      </c>
      <c r="G9802">
        <v>35</v>
      </c>
      <c r="H9802">
        <v>3</v>
      </c>
      <c r="I9802">
        <v>119349.69</v>
      </c>
      <c r="J9802">
        <v>3</v>
      </c>
      <c r="K9802">
        <v>1</v>
      </c>
      <c r="L9802">
        <v>1</v>
      </c>
      <c r="M9802">
        <v>47114.18</v>
      </c>
      <c r="N9802">
        <v>1</v>
      </c>
    </row>
    <row r="9803" spans="1:14" x14ac:dyDescent="0.3">
      <c r="A9803">
        <v>9802</v>
      </c>
      <c r="B9803">
        <v>15578878</v>
      </c>
      <c r="C9803" t="s">
        <v>848</v>
      </c>
      <c r="D9803">
        <v>569</v>
      </c>
      <c r="E9803" t="s">
        <v>18</v>
      </c>
      <c r="F9803" t="s">
        <v>16</v>
      </c>
      <c r="G9803">
        <v>30</v>
      </c>
      <c r="H9803">
        <v>3</v>
      </c>
      <c r="I9803">
        <v>139528.23000000001</v>
      </c>
      <c r="J9803">
        <v>1</v>
      </c>
      <c r="K9803">
        <v>1</v>
      </c>
      <c r="L9803">
        <v>1</v>
      </c>
      <c r="M9803">
        <v>33230.370000000003</v>
      </c>
      <c r="N9803">
        <v>0</v>
      </c>
    </row>
    <row r="9804" spans="1:14" x14ac:dyDescent="0.3">
      <c r="A9804">
        <v>9803</v>
      </c>
      <c r="B9804">
        <v>15744295</v>
      </c>
      <c r="C9804" t="s">
        <v>38</v>
      </c>
      <c r="D9804">
        <v>756</v>
      </c>
      <c r="E9804" t="s">
        <v>15</v>
      </c>
      <c r="F9804" t="s">
        <v>23</v>
      </c>
      <c r="G9804">
        <v>40</v>
      </c>
      <c r="H9804">
        <v>1</v>
      </c>
      <c r="I9804">
        <v>94773.11</v>
      </c>
      <c r="J9804">
        <v>1</v>
      </c>
      <c r="K9804">
        <v>1</v>
      </c>
      <c r="L9804">
        <v>0</v>
      </c>
      <c r="M9804">
        <v>114279.63</v>
      </c>
      <c r="N9804">
        <v>0</v>
      </c>
    </row>
    <row r="9805" spans="1:14" x14ac:dyDescent="0.3">
      <c r="A9805">
        <v>9804</v>
      </c>
      <c r="B9805">
        <v>15776558</v>
      </c>
      <c r="C9805" t="s">
        <v>591</v>
      </c>
      <c r="D9805">
        <v>673</v>
      </c>
      <c r="E9805" t="s">
        <v>15</v>
      </c>
      <c r="F9805" t="s">
        <v>23</v>
      </c>
      <c r="G9805">
        <v>31</v>
      </c>
      <c r="H9805">
        <v>1</v>
      </c>
      <c r="I9805">
        <v>108345.22</v>
      </c>
      <c r="J9805">
        <v>1</v>
      </c>
      <c r="K9805">
        <v>0</v>
      </c>
      <c r="L9805">
        <v>1</v>
      </c>
      <c r="M9805">
        <v>38802.03</v>
      </c>
      <c r="N9805">
        <v>0</v>
      </c>
    </row>
    <row r="9806" spans="1:14" x14ac:dyDescent="0.3">
      <c r="A9806">
        <v>9805</v>
      </c>
      <c r="B9806">
        <v>15596136</v>
      </c>
      <c r="C9806" t="s">
        <v>1581</v>
      </c>
      <c r="D9806">
        <v>637</v>
      </c>
      <c r="E9806" t="s">
        <v>15</v>
      </c>
      <c r="F9806" t="s">
        <v>16</v>
      </c>
      <c r="G9806">
        <v>36</v>
      </c>
      <c r="H9806">
        <v>9</v>
      </c>
      <c r="I9806">
        <v>166939.88</v>
      </c>
      <c r="J9806">
        <v>1</v>
      </c>
      <c r="K9806">
        <v>1</v>
      </c>
      <c r="L9806">
        <v>1</v>
      </c>
      <c r="M9806">
        <v>72504.759999999995</v>
      </c>
      <c r="N9806">
        <v>0</v>
      </c>
    </row>
    <row r="9807" spans="1:14" x14ac:dyDescent="0.3">
      <c r="A9807">
        <v>9806</v>
      </c>
      <c r="B9807">
        <v>15704597</v>
      </c>
      <c r="C9807" t="s">
        <v>2927</v>
      </c>
      <c r="D9807">
        <v>644</v>
      </c>
      <c r="E9807" t="s">
        <v>15</v>
      </c>
      <c r="F9807" t="s">
        <v>23</v>
      </c>
      <c r="G9807">
        <v>33</v>
      </c>
      <c r="H9807">
        <v>7</v>
      </c>
      <c r="I9807">
        <v>174571.36</v>
      </c>
      <c r="J9807">
        <v>1</v>
      </c>
      <c r="K9807">
        <v>0</v>
      </c>
      <c r="L9807">
        <v>1</v>
      </c>
      <c r="M9807">
        <v>43943.09</v>
      </c>
      <c r="N9807">
        <v>0</v>
      </c>
    </row>
    <row r="9808" spans="1:14" x14ac:dyDescent="0.3">
      <c r="A9808">
        <v>9807</v>
      </c>
      <c r="B9808">
        <v>15648272</v>
      </c>
      <c r="C9808" t="s">
        <v>826</v>
      </c>
      <c r="D9808">
        <v>658</v>
      </c>
      <c r="E9808" t="s">
        <v>18</v>
      </c>
      <c r="F9808" t="s">
        <v>23</v>
      </c>
      <c r="G9808">
        <v>35</v>
      </c>
      <c r="H9808">
        <v>9</v>
      </c>
      <c r="I9808">
        <v>71829.34</v>
      </c>
      <c r="J9808">
        <v>1</v>
      </c>
      <c r="K9808">
        <v>1</v>
      </c>
      <c r="L9808">
        <v>1</v>
      </c>
      <c r="M9808">
        <v>68141.919999999998</v>
      </c>
      <c r="N9808">
        <v>0</v>
      </c>
    </row>
    <row r="9809" spans="1:14" x14ac:dyDescent="0.3">
      <c r="A9809">
        <v>9808</v>
      </c>
      <c r="B9809">
        <v>15594915</v>
      </c>
      <c r="C9809" t="s">
        <v>2928</v>
      </c>
      <c r="D9809">
        <v>649</v>
      </c>
      <c r="E9809" t="s">
        <v>15</v>
      </c>
      <c r="F9809" t="s">
        <v>16</v>
      </c>
      <c r="G9809">
        <v>36</v>
      </c>
      <c r="H9809">
        <v>8</v>
      </c>
      <c r="I9809">
        <v>0</v>
      </c>
      <c r="J9809">
        <v>2</v>
      </c>
      <c r="K9809">
        <v>0</v>
      </c>
      <c r="L9809">
        <v>1</v>
      </c>
      <c r="M9809">
        <v>109179.89</v>
      </c>
      <c r="N9809">
        <v>0</v>
      </c>
    </row>
    <row r="9810" spans="1:14" x14ac:dyDescent="0.3">
      <c r="A9810">
        <v>9809</v>
      </c>
      <c r="B9810">
        <v>15581115</v>
      </c>
      <c r="C9810" t="s">
        <v>1924</v>
      </c>
      <c r="D9810">
        <v>603</v>
      </c>
      <c r="E9810" t="s">
        <v>15</v>
      </c>
      <c r="F9810" t="s">
        <v>16</v>
      </c>
      <c r="G9810">
        <v>39</v>
      </c>
      <c r="H9810">
        <v>9</v>
      </c>
      <c r="I9810">
        <v>76769.679999999993</v>
      </c>
      <c r="J9810">
        <v>1</v>
      </c>
      <c r="K9810">
        <v>0</v>
      </c>
      <c r="L9810">
        <v>0</v>
      </c>
      <c r="M9810">
        <v>48224.72</v>
      </c>
      <c r="N9810">
        <v>0</v>
      </c>
    </row>
    <row r="9811" spans="1:14" x14ac:dyDescent="0.3">
      <c r="A9811">
        <v>9810</v>
      </c>
      <c r="B9811">
        <v>15763907</v>
      </c>
      <c r="C9811" t="s">
        <v>453</v>
      </c>
      <c r="D9811">
        <v>820</v>
      </c>
      <c r="E9811" t="s">
        <v>15</v>
      </c>
      <c r="F9811" t="s">
        <v>16</v>
      </c>
      <c r="G9811">
        <v>39</v>
      </c>
      <c r="H9811">
        <v>1</v>
      </c>
      <c r="I9811">
        <v>104614.29</v>
      </c>
      <c r="J9811">
        <v>1</v>
      </c>
      <c r="K9811">
        <v>1</v>
      </c>
      <c r="L9811">
        <v>0</v>
      </c>
      <c r="M9811">
        <v>61538.43</v>
      </c>
      <c r="N9811">
        <v>1</v>
      </c>
    </row>
    <row r="9812" spans="1:14" x14ac:dyDescent="0.3">
      <c r="A9812">
        <v>9811</v>
      </c>
      <c r="B9812">
        <v>15705994</v>
      </c>
      <c r="C9812" t="s">
        <v>439</v>
      </c>
      <c r="D9812">
        <v>712</v>
      </c>
      <c r="E9812" t="s">
        <v>18</v>
      </c>
      <c r="F9812" t="s">
        <v>23</v>
      </c>
      <c r="G9812">
        <v>27</v>
      </c>
      <c r="H9812">
        <v>10</v>
      </c>
      <c r="I9812">
        <v>0</v>
      </c>
      <c r="J9812">
        <v>1</v>
      </c>
      <c r="K9812">
        <v>1</v>
      </c>
      <c r="L9812">
        <v>0</v>
      </c>
      <c r="M9812">
        <v>94544.88</v>
      </c>
      <c r="N9812">
        <v>0</v>
      </c>
    </row>
    <row r="9813" spans="1:14" x14ac:dyDescent="0.3">
      <c r="A9813">
        <v>9812</v>
      </c>
      <c r="B9813">
        <v>15772421</v>
      </c>
      <c r="C9813" t="s">
        <v>894</v>
      </c>
      <c r="D9813">
        <v>645</v>
      </c>
      <c r="E9813" t="s">
        <v>26</v>
      </c>
      <c r="F9813" t="s">
        <v>16</v>
      </c>
      <c r="G9813">
        <v>31</v>
      </c>
      <c r="H9813">
        <v>1</v>
      </c>
      <c r="I9813">
        <v>128927.93</v>
      </c>
      <c r="J9813">
        <v>1</v>
      </c>
      <c r="K9813">
        <v>1</v>
      </c>
      <c r="L9813">
        <v>1</v>
      </c>
      <c r="M9813">
        <v>2850.01</v>
      </c>
      <c r="N9813">
        <v>0</v>
      </c>
    </row>
    <row r="9814" spans="1:14" x14ac:dyDescent="0.3">
      <c r="A9814">
        <v>9813</v>
      </c>
      <c r="B9814">
        <v>15711572</v>
      </c>
      <c r="C9814" t="s">
        <v>2929</v>
      </c>
      <c r="D9814">
        <v>705</v>
      </c>
      <c r="E9814" t="s">
        <v>26</v>
      </c>
      <c r="F9814" t="s">
        <v>16</v>
      </c>
      <c r="G9814">
        <v>31</v>
      </c>
      <c r="H9814">
        <v>9</v>
      </c>
      <c r="I9814">
        <v>110941.93</v>
      </c>
      <c r="J9814">
        <v>2</v>
      </c>
      <c r="K9814">
        <v>1</v>
      </c>
      <c r="L9814">
        <v>0</v>
      </c>
      <c r="M9814">
        <v>163484.79999999999</v>
      </c>
      <c r="N9814">
        <v>0</v>
      </c>
    </row>
    <row r="9815" spans="1:14" x14ac:dyDescent="0.3">
      <c r="A9815">
        <v>9814</v>
      </c>
      <c r="B9815">
        <v>15691170</v>
      </c>
      <c r="C9815" t="s">
        <v>1643</v>
      </c>
      <c r="D9815">
        <v>590</v>
      </c>
      <c r="E9815" t="s">
        <v>18</v>
      </c>
      <c r="F9815" t="s">
        <v>16</v>
      </c>
      <c r="G9815">
        <v>29</v>
      </c>
      <c r="H9815">
        <v>10</v>
      </c>
      <c r="I9815">
        <v>99250.08</v>
      </c>
      <c r="J9815">
        <v>1</v>
      </c>
      <c r="K9815">
        <v>1</v>
      </c>
      <c r="L9815">
        <v>1</v>
      </c>
      <c r="M9815">
        <v>129629.41</v>
      </c>
      <c r="N9815">
        <v>0</v>
      </c>
    </row>
    <row r="9816" spans="1:14" x14ac:dyDescent="0.3">
      <c r="A9816">
        <v>9815</v>
      </c>
      <c r="B9816">
        <v>15600106</v>
      </c>
      <c r="C9816" t="s">
        <v>171</v>
      </c>
      <c r="D9816">
        <v>631</v>
      </c>
      <c r="E9816" t="s">
        <v>15</v>
      </c>
      <c r="F9816" t="s">
        <v>23</v>
      </c>
      <c r="G9816">
        <v>36</v>
      </c>
      <c r="H9816">
        <v>1</v>
      </c>
      <c r="I9816">
        <v>0</v>
      </c>
      <c r="J9816">
        <v>2</v>
      </c>
      <c r="K9816">
        <v>0</v>
      </c>
      <c r="L9816">
        <v>0</v>
      </c>
      <c r="M9816">
        <v>133141.34</v>
      </c>
      <c r="N9816">
        <v>0</v>
      </c>
    </row>
    <row r="9817" spans="1:14" x14ac:dyDescent="0.3">
      <c r="A9817">
        <v>9816</v>
      </c>
      <c r="B9817">
        <v>15745431</v>
      </c>
      <c r="C9817" t="s">
        <v>2114</v>
      </c>
      <c r="D9817">
        <v>604</v>
      </c>
      <c r="E9817" t="s">
        <v>15</v>
      </c>
      <c r="F9817" t="s">
        <v>23</v>
      </c>
      <c r="G9817">
        <v>34</v>
      </c>
      <c r="H9817">
        <v>7</v>
      </c>
      <c r="I9817">
        <v>0</v>
      </c>
      <c r="J9817">
        <v>2</v>
      </c>
      <c r="K9817">
        <v>1</v>
      </c>
      <c r="L9817">
        <v>1</v>
      </c>
      <c r="M9817">
        <v>188078.55</v>
      </c>
      <c r="N9817">
        <v>0</v>
      </c>
    </row>
    <row r="9818" spans="1:14" x14ac:dyDescent="0.3">
      <c r="A9818">
        <v>9817</v>
      </c>
      <c r="B9818">
        <v>15649508</v>
      </c>
      <c r="C9818" t="s">
        <v>32</v>
      </c>
      <c r="D9818">
        <v>643</v>
      </c>
      <c r="E9818" t="s">
        <v>18</v>
      </c>
      <c r="F9818" t="s">
        <v>23</v>
      </c>
      <c r="G9818">
        <v>48</v>
      </c>
      <c r="H9818">
        <v>8</v>
      </c>
      <c r="I9818">
        <v>0</v>
      </c>
      <c r="J9818">
        <v>2</v>
      </c>
      <c r="K9818">
        <v>1</v>
      </c>
      <c r="L9818">
        <v>0</v>
      </c>
      <c r="M9818">
        <v>174729.3</v>
      </c>
      <c r="N9818">
        <v>0</v>
      </c>
    </row>
    <row r="9819" spans="1:14" x14ac:dyDescent="0.3">
      <c r="A9819">
        <v>9818</v>
      </c>
      <c r="B9819">
        <v>15812611</v>
      </c>
      <c r="C9819" t="s">
        <v>2930</v>
      </c>
      <c r="D9819">
        <v>690</v>
      </c>
      <c r="E9819" t="s">
        <v>18</v>
      </c>
      <c r="F9819" t="s">
        <v>16</v>
      </c>
      <c r="G9819">
        <v>30</v>
      </c>
      <c r="H9819">
        <v>5</v>
      </c>
      <c r="I9819">
        <v>0</v>
      </c>
      <c r="J9819">
        <v>2</v>
      </c>
      <c r="K9819">
        <v>0</v>
      </c>
      <c r="L9819">
        <v>1</v>
      </c>
      <c r="M9819">
        <v>78700.03</v>
      </c>
      <c r="N9819">
        <v>0</v>
      </c>
    </row>
    <row r="9820" spans="1:14" x14ac:dyDescent="0.3">
      <c r="A9820">
        <v>9819</v>
      </c>
      <c r="B9820">
        <v>15619699</v>
      </c>
      <c r="C9820" t="s">
        <v>725</v>
      </c>
      <c r="D9820">
        <v>558</v>
      </c>
      <c r="E9820" t="s">
        <v>15</v>
      </c>
      <c r="F9820" t="s">
        <v>23</v>
      </c>
      <c r="G9820">
        <v>31</v>
      </c>
      <c r="H9820">
        <v>7</v>
      </c>
      <c r="I9820">
        <v>0</v>
      </c>
      <c r="J9820">
        <v>1</v>
      </c>
      <c r="K9820">
        <v>1</v>
      </c>
      <c r="L9820">
        <v>0</v>
      </c>
      <c r="M9820">
        <v>198269.08</v>
      </c>
      <c r="N9820">
        <v>0</v>
      </c>
    </row>
    <row r="9821" spans="1:14" x14ac:dyDescent="0.3">
      <c r="A9821">
        <v>9820</v>
      </c>
      <c r="B9821">
        <v>15813946</v>
      </c>
      <c r="C9821" t="s">
        <v>1998</v>
      </c>
      <c r="D9821">
        <v>637</v>
      </c>
      <c r="E9821" t="s">
        <v>26</v>
      </c>
      <c r="F9821" t="s">
        <v>23</v>
      </c>
      <c r="G9821">
        <v>51</v>
      </c>
      <c r="H9821">
        <v>1</v>
      </c>
      <c r="I9821">
        <v>104682.83</v>
      </c>
      <c r="J9821">
        <v>1</v>
      </c>
      <c r="K9821">
        <v>1</v>
      </c>
      <c r="L9821">
        <v>0</v>
      </c>
      <c r="M9821">
        <v>55266.96</v>
      </c>
      <c r="N9821">
        <v>1</v>
      </c>
    </row>
    <row r="9822" spans="1:14" x14ac:dyDescent="0.3">
      <c r="A9822">
        <v>9821</v>
      </c>
      <c r="B9822">
        <v>15762762</v>
      </c>
      <c r="C9822" t="s">
        <v>1034</v>
      </c>
      <c r="D9822">
        <v>648</v>
      </c>
      <c r="E9822" t="s">
        <v>26</v>
      </c>
      <c r="F9822" t="s">
        <v>16</v>
      </c>
      <c r="G9822">
        <v>45</v>
      </c>
      <c r="H9822">
        <v>5</v>
      </c>
      <c r="I9822">
        <v>118886.55</v>
      </c>
      <c r="J9822">
        <v>1</v>
      </c>
      <c r="K9822">
        <v>0</v>
      </c>
      <c r="L9822">
        <v>0</v>
      </c>
      <c r="M9822">
        <v>51636.7</v>
      </c>
      <c r="N9822">
        <v>0</v>
      </c>
    </row>
    <row r="9823" spans="1:14" x14ac:dyDescent="0.3">
      <c r="A9823">
        <v>9822</v>
      </c>
      <c r="B9823">
        <v>15629793</v>
      </c>
      <c r="C9823" t="s">
        <v>1223</v>
      </c>
      <c r="D9823">
        <v>652</v>
      </c>
      <c r="E9823" t="s">
        <v>18</v>
      </c>
      <c r="F9823" t="s">
        <v>23</v>
      </c>
      <c r="G9823">
        <v>28</v>
      </c>
      <c r="H9823">
        <v>8</v>
      </c>
      <c r="I9823">
        <v>156823.70000000001</v>
      </c>
      <c r="J9823">
        <v>2</v>
      </c>
      <c r="K9823">
        <v>1</v>
      </c>
      <c r="L9823">
        <v>0</v>
      </c>
      <c r="M9823">
        <v>198251.51999999999</v>
      </c>
      <c r="N9823">
        <v>0</v>
      </c>
    </row>
    <row r="9824" spans="1:14" x14ac:dyDescent="0.3">
      <c r="A9824">
        <v>9823</v>
      </c>
      <c r="B9824">
        <v>15781298</v>
      </c>
      <c r="C9824" t="s">
        <v>250</v>
      </c>
      <c r="D9824">
        <v>808</v>
      </c>
      <c r="E9824" t="s">
        <v>26</v>
      </c>
      <c r="F9824" t="s">
        <v>23</v>
      </c>
      <c r="G9824">
        <v>39</v>
      </c>
      <c r="H9824">
        <v>3</v>
      </c>
      <c r="I9824">
        <v>124216.93</v>
      </c>
      <c r="J9824">
        <v>1</v>
      </c>
      <c r="K9824">
        <v>0</v>
      </c>
      <c r="L9824">
        <v>1</v>
      </c>
      <c r="M9824">
        <v>171442.36</v>
      </c>
      <c r="N9824">
        <v>0</v>
      </c>
    </row>
    <row r="9825" spans="1:14" x14ac:dyDescent="0.3">
      <c r="A9825">
        <v>9824</v>
      </c>
      <c r="B9825">
        <v>15622658</v>
      </c>
      <c r="C9825" t="s">
        <v>895</v>
      </c>
      <c r="D9825">
        <v>551</v>
      </c>
      <c r="E9825" t="s">
        <v>15</v>
      </c>
      <c r="F9825" t="s">
        <v>16</v>
      </c>
      <c r="G9825">
        <v>26</v>
      </c>
      <c r="H9825">
        <v>2</v>
      </c>
      <c r="I9825">
        <v>144258.51999999999</v>
      </c>
      <c r="J9825">
        <v>1</v>
      </c>
      <c r="K9825">
        <v>1</v>
      </c>
      <c r="L9825">
        <v>0</v>
      </c>
      <c r="M9825">
        <v>49778.79</v>
      </c>
      <c r="N9825">
        <v>0</v>
      </c>
    </row>
    <row r="9826" spans="1:14" x14ac:dyDescent="0.3">
      <c r="A9826">
        <v>9825</v>
      </c>
      <c r="B9826">
        <v>15658980</v>
      </c>
      <c r="C9826" t="s">
        <v>994</v>
      </c>
      <c r="D9826">
        <v>711</v>
      </c>
      <c r="E9826" t="s">
        <v>26</v>
      </c>
      <c r="F9826" t="s">
        <v>23</v>
      </c>
      <c r="G9826">
        <v>26</v>
      </c>
      <c r="H9826">
        <v>9</v>
      </c>
      <c r="I9826">
        <v>128793.63</v>
      </c>
      <c r="J9826">
        <v>1</v>
      </c>
      <c r="K9826">
        <v>1</v>
      </c>
      <c r="L9826">
        <v>0</v>
      </c>
      <c r="M9826">
        <v>19262.05</v>
      </c>
      <c r="N9826">
        <v>0</v>
      </c>
    </row>
    <row r="9827" spans="1:14" x14ac:dyDescent="0.3">
      <c r="A9827">
        <v>9826</v>
      </c>
      <c r="B9827">
        <v>15701936</v>
      </c>
      <c r="C9827" t="s">
        <v>529</v>
      </c>
      <c r="D9827">
        <v>467</v>
      </c>
      <c r="E9827" t="s">
        <v>26</v>
      </c>
      <c r="F9827" t="s">
        <v>23</v>
      </c>
      <c r="G9827">
        <v>28</v>
      </c>
      <c r="H9827">
        <v>10</v>
      </c>
      <c r="I9827">
        <v>126315.26</v>
      </c>
      <c r="J9827">
        <v>1</v>
      </c>
      <c r="K9827">
        <v>1</v>
      </c>
      <c r="L9827">
        <v>0</v>
      </c>
      <c r="M9827">
        <v>32349.29</v>
      </c>
      <c r="N9827">
        <v>1</v>
      </c>
    </row>
    <row r="9828" spans="1:14" x14ac:dyDescent="0.3">
      <c r="A9828">
        <v>9827</v>
      </c>
      <c r="B9828">
        <v>15686917</v>
      </c>
      <c r="C9828" t="s">
        <v>1048</v>
      </c>
      <c r="D9828">
        <v>789</v>
      </c>
      <c r="E9828" t="s">
        <v>18</v>
      </c>
      <c r="F9828" t="s">
        <v>16</v>
      </c>
      <c r="G9828">
        <v>40</v>
      </c>
      <c r="H9828">
        <v>4</v>
      </c>
      <c r="I9828">
        <v>0</v>
      </c>
      <c r="J9828">
        <v>2</v>
      </c>
      <c r="K9828">
        <v>1</v>
      </c>
      <c r="L9828">
        <v>0</v>
      </c>
      <c r="M9828">
        <v>137402.26999999999</v>
      </c>
      <c r="N9828">
        <v>0</v>
      </c>
    </row>
    <row r="9829" spans="1:14" x14ac:dyDescent="0.3">
      <c r="A9829">
        <v>9828</v>
      </c>
      <c r="B9829">
        <v>15807312</v>
      </c>
      <c r="C9829" t="s">
        <v>189</v>
      </c>
      <c r="D9829">
        <v>602</v>
      </c>
      <c r="E9829" t="s">
        <v>18</v>
      </c>
      <c r="F9829" t="s">
        <v>23</v>
      </c>
      <c r="G9829">
        <v>33</v>
      </c>
      <c r="H9829">
        <v>5</v>
      </c>
      <c r="I9829">
        <v>0</v>
      </c>
      <c r="J9829">
        <v>2</v>
      </c>
      <c r="K9829">
        <v>0</v>
      </c>
      <c r="L9829">
        <v>1</v>
      </c>
      <c r="M9829">
        <v>64038.34</v>
      </c>
      <c r="N9829">
        <v>0</v>
      </c>
    </row>
    <row r="9830" spans="1:14" x14ac:dyDescent="0.3">
      <c r="A9830">
        <v>9829</v>
      </c>
      <c r="B9830">
        <v>15574523</v>
      </c>
      <c r="C9830" t="s">
        <v>360</v>
      </c>
      <c r="D9830">
        <v>576</v>
      </c>
      <c r="E9830" t="s">
        <v>15</v>
      </c>
      <c r="F9830" t="s">
        <v>23</v>
      </c>
      <c r="G9830">
        <v>39</v>
      </c>
      <c r="H9830">
        <v>1</v>
      </c>
      <c r="I9830">
        <v>0</v>
      </c>
      <c r="J9830">
        <v>2</v>
      </c>
      <c r="K9830">
        <v>1</v>
      </c>
      <c r="L9830">
        <v>1</v>
      </c>
      <c r="M9830">
        <v>68814.23</v>
      </c>
      <c r="N9830">
        <v>0</v>
      </c>
    </row>
    <row r="9831" spans="1:14" x14ac:dyDescent="0.3">
      <c r="A9831">
        <v>9830</v>
      </c>
      <c r="B9831">
        <v>15724200</v>
      </c>
      <c r="C9831" t="s">
        <v>360</v>
      </c>
      <c r="D9831">
        <v>584</v>
      </c>
      <c r="E9831" t="s">
        <v>15</v>
      </c>
      <c r="F9831" t="s">
        <v>23</v>
      </c>
      <c r="G9831">
        <v>38</v>
      </c>
      <c r="H9831">
        <v>1</v>
      </c>
      <c r="I9831">
        <v>115341.55</v>
      </c>
      <c r="J9831">
        <v>1</v>
      </c>
      <c r="K9831">
        <v>0</v>
      </c>
      <c r="L9831">
        <v>1</v>
      </c>
      <c r="M9831">
        <v>173632.92</v>
      </c>
      <c r="N9831">
        <v>0</v>
      </c>
    </row>
    <row r="9832" spans="1:14" x14ac:dyDescent="0.3">
      <c r="A9832">
        <v>9831</v>
      </c>
      <c r="B9832">
        <v>15738224</v>
      </c>
      <c r="C9832" t="s">
        <v>487</v>
      </c>
      <c r="D9832">
        <v>593</v>
      </c>
      <c r="E9832" t="s">
        <v>15</v>
      </c>
      <c r="F9832" t="s">
        <v>23</v>
      </c>
      <c r="G9832">
        <v>32</v>
      </c>
      <c r="H9832">
        <v>6</v>
      </c>
      <c r="I9832">
        <v>99162.29</v>
      </c>
      <c r="J9832">
        <v>1</v>
      </c>
      <c r="K9832">
        <v>1</v>
      </c>
      <c r="L9832">
        <v>0</v>
      </c>
      <c r="M9832">
        <v>128384.11</v>
      </c>
      <c r="N9832">
        <v>0</v>
      </c>
    </row>
    <row r="9833" spans="1:14" x14ac:dyDescent="0.3">
      <c r="A9833">
        <v>9832</v>
      </c>
      <c r="B9833">
        <v>15593283</v>
      </c>
      <c r="C9833" t="s">
        <v>2174</v>
      </c>
      <c r="D9833">
        <v>705</v>
      </c>
      <c r="E9833" t="s">
        <v>26</v>
      </c>
      <c r="F9833" t="s">
        <v>16</v>
      </c>
      <c r="G9833">
        <v>48</v>
      </c>
      <c r="H9833">
        <v>1</v>
      </c>
      <c r="I9833">
        <v>156848.13</v>
      </c>
      <c r="J9833">
        <v>2</v>
      </c>
      <c r="K9833">
        <v>1</v>
      </c>
      <c r="L9833">
        <v>1</v>
      </c>
      <c r="M9833">
        <v>99475.95</v>
      </c>
      <c r="N9833">
        <v>1</v>
      </c>
    </row>
    <row r="9834" spans="1:14" x14ac:dyDescent="0.3">
      <c r="A9834">
        <v>9833</v>
      </c>
      <c r="B9834">
        <v>15814690</v>
      </c>
      <c r="C9834" t="s">
        <v>2847</v>
      </c>
      <c r="D9834">
        <v>595</v>
      </c>
      <c r="E9834" t="s">
        <v>26</v>
      </c>
      <c r="F9834" t="s">
        <v>16</v>
      </c>
      <c r="G9834">
        <v>64</v>
      </c>
      <c r="H9834">
        <v>2</v>
      </c>
      <c r="I9834">
        <v>105736.32000000001</v>
      </c>
      <c r="J9834">
        <v>1</v>
      </c>
      <c r="K9834">
        <v>1</v>
      </c>
      <c r="L9834">
        <v>1</v>
      </c>
      <c r="M9834">
        <v>89935.73</v>
      </c>
      <c r="N9834">
        <v>1</v>
      </c>
    </row>
    <row r="9835" spans="1:14" x14ac:dyDescent="0.3">
      <c r="A9835">
        <v>9834</v>
      </c>
      <c r="B9835">
        <v>15807245</v>
      </c>
      <c r="C9835" t="s">
        <v>490</v>
      </c>
      <c r="D9835">
        <v>699</v>
      </c>
      <c r="E9835" t="s">
        <v>26</v>
      </c>
      <c r="F9835" t="s">
        <v>16</v>
      </c>
      <c r="G9835">
        <v>41</v>
      </c>
      <c r="H9835">
        <v>1</v>
      </c>
      <c r="I9835">
        <v>200117.76000000001</v>
      </c>
      <c r="J9835">
        <v>2</v>
      </c>
      <c r="K9835">
        <v>1</v>
      </c>
      <c r="L9835">
        <v>0</v>
      </c>
      <c r="M9835">
        <v>94142.35</v>
      </c>
      <c r="N9835">
        <v>0</v>
      </c>
    </row>
    <row r="9836" spans="1:14" x14ac:dyDescent="0.3">
      <c r="A9836">
        <v>9835</v>
      </c>
      <c r="B9836">
        <v>15799358</v>
      </c>
      <c r="C9836" t="s">
        <v>1005</v>
      </c>
      <c r="D9836">
        <v>516</v>
      </c>
      <c r="E9836" t="s">
        <v>15</v>
      </c>
      <c r="F9836" t="s">
        <v>16</v>
      </c>
      <c r="G9836">
        <v>46</v>
      </c>
      <c r="H9836">
        <v>6</v>
      </c>
      <c r="I9836">
        <v>62212.29</v>
      </c>
      <c r="J9836">
        <v>1</v>
      </c>
      <c r="K9836">
        <v>0</v>
      </c>
      <c r="L9836">
        <v>1</v>
      </c>
      <c r="M9836">
        <v>171681.86</v>
      </c>
      <c r="N9836">
        <v>1</v>
      </c>
    </row>
    <row r="9837" spans="1:14" x14ac:dyDescent="0.3">
      <c r="A9837">
        <v>9836</v>
      </c>
      <c r="B9837">
        <v>15616172</v>
      </c>
      <c r="C9837" t="s">
        <v>900</v>
      </c>
      <c r="D9837">
        <v>838</v>
      </c>
      <c r="E9837" t="s">
        <v>15</v>
      </c>
      <c r="F9837" t="s">
        <v>23</v>
      </c>
      <c r="G9837">
        <v>31</v>
      </c>
      <c r="H9837">
        <v>2</v>
      </c>
      <c r="I9837">
        <v>0</v>
      </c>
      <c r="J9837">
        <v>2</v>
      </c>
      <c r="K9837">
        <v>1</v>
      </c>
      <c r="L9837">
        <v>0</v>
      </c>
      <c r="M9837">
        <v>8222.9599999999991</v>
      </c>
      <c r="N9837">
        <v>0</v>
      </c>
    </row>
    <row r="9838" spans="1:14" x14ac:dyDescent="0.3">
      <c r="A9838">
        <v>9837</v>
      </c>
      <c r="B9838">
        <v>15777958</v>
      </c>
      <c r="C9838" t="s">
        <v>227</v>
      </c>
      <c r="D9838">
        <v>587</v>
      </c>
      <c r="E9838" t="s">
        <v>15</v>
      </c>
      <c r="F9838" t="s">
        <v>23</v>
      </c>
      <c r="G9838">
        <v>39</v>
      </c>
      <c r="H9838">
        <v>10</v>
      </c>
      <c r="I9838">
        <v>0</v>
      </c>
      <c r="J9838">
        <v>2</v>
      </c>
      <c r="K9838">
        <v>1</v>
      </c>
      <c r="L9838">
        <v>1</v>
      </c>
      <c r="M9838">
        <v>170409.45</v>
      </c>
      <c r="N9838">
        <v>0</v>
      </c>
    </row>
    <row r="9839" spans="1:14" x14ac:dyDescent="0.3">
      <c r="A9839">
        <v>9838</v>
      </c>
      <c r="B9839">
        <v>15809124</v>
      </c>
      <c r="C9839" t="s">
        <v>77</v>
      </c>
      <c r="D9839">
        <v>750</v>
      </c>
      <c r="E9839" t="s">
        <v>15</v>
      </c>
      <c r="F9839" t="s">
        <v>23</v>
      </c>
      <c r="G9839">
        <v>38</v>
      </c>
      <c r="H9839">
        <v>5</v>
      </c>
      <c r="I9839">
        <v>151532.4</v>
      </c>
      <c r="J9839">
        <v>1</v>
      </c>
      <c r="K9839">
        <v>1</v>
      </c>
      <c r="L9839">
        <v>1</v>
      </c>
      <c r="M9839">
        <v>46555.15</v>
      </c>
      <c r="N9839">
        <v>0</v>
      </c>
    </row>
    <row r="9840" spans="1:14" x14ac:dyDescent="0.3">
      <c r="A9840">
        <v>9839</v>
      </c>
      <c r="B9840">
        <v>15616367</v>
      </c>
      <c r="C9840" t="s">
        <v>333</v>
      </c>
      <c r="D9840">
        <v>581</v>
      </c>
      <c r="E9840" t="s">
        <v>26</v>
      </c>
      <c r="F9840" t="s">
        <v>23</v>
      </c>
      <c r="G9840">
        <v>39</v>
      </c>
      <c r="H9840">
        <v>1</v>
      </c>
      <c r="I9840">
        <v>121523.51</v>
      </c>
      <c r="J9840">
        <v>1</v>
      </c>
      <c r="K9840">
        <v>0</v>
      </c>
      <c r="L9840">
        <v>0</v>
      </c>
      <c r="M9840">
        <v>161655.54999999999</v>
      </c>
      <c r="N9840">
        <v>1</v>
      </c>
    </row>
    <row r="9841" spans="1:14" x14ac:dyDescent="0.3">
      <c r="A9841">
        <v>9840</v>
      </c>
      <c r="B9841">
        <v>15687385</v>
      </c>
      <c r="C9841" t="s">
        <v>2931</v>
      </c>
      <c r="D9841">
        <v>484</v>
      </c>
      <c r="E9841" t="s">
        <v>15</v>
      </c>
      <c r="F9841" t="s">
        <v>23</v>
      </c>
      <c r="G9841">
        <v>41</v>
      </c>
      <c r="H9841">
        <v>5</v>
      </c>
      <c r="I9841">
        <v>0</v>
      </c>
      <c r="J9841">
        <v>1</v>
      </c>
      <c r="K9841">
        <v>1</v>
      </c>
      <c r="L9841">
        <v>1</v>
      </c>
      <c r="M9841">
        <v>74267.350000000006</v>
      </c>
      <c r="N9841">
        <v>0</v>
      </c>
    </row>
    <row r="9842" spans="1:14" x14ac:dyDescent="0.3">
      <c r="A9842">
        <v>9841</v>
      </c>
      <c r="B9842">
        <v>15607877</v>
      </c>
      <c r="C9842" t="s">
        <v>44</v>
      </c>
      <c r="D9842">
        <v>576</v>
      </c>
      <c r="E9842" t="s">
        <v>18</v>
      </c>
      <c r="F9842" t="s">
        <v>23</v>
      </c>
      <c r="G9842">
        <v>26</v>
      </c>
      <c r="H9842">
        <v>8</v>
      </c>
      <c r="I9842">
        <v>0</v>
      </c>
      <c r="J9842">
        <v>2</v>
      </c>
      <c r="K9842">
        <v>0</v>
      </c>
      <c r="L9842">
        <v>1</v>
      </c>
      <c r="M9842">
        <v>34101.06</v>
      </c>
      <c r="N9842">
        <v>0</v>
      </c>
    </row>
    <row r="9843" spans="1:14" x14ac:dyDescent="0.3">
      <c r="A9843">
        <v>9842</v>
      </c>
      <c r="B9843">
        <v>15736327</v>
      </c>
      <c r="C9843" t="s">
        <v>388</v>
      </c>
      <c r="D9843">
        <v>567</v>
      </c>
      <c r="E9843" t="s">
        <v>26</v>
      </c>
      <c r="F9843" t="s">
        <v>16</v>
      </c>
      <c r="G9843">
        <v>46</v>
      </c>
      <c r="H9843">
        <v>1</v>
      </c>
      <c r="I9843">
        <v>68238.509999999995</v>
      </c>
      <c r="J9843">
        <v>2</v>
      </c>
      <c r="K9843">
        <v>1</v>
      </c>
      <c r="L9843">
        <v>1</v>
      </c>
      <c r="M9843">
        <v>109572.58</v>
      </c>
      <c r="N9843">
        <v>0</v>
      </c>
    </row>
    <row r="9844" spans="1:14" x14ac:dyDescent="0.3">
      <c r="A9844">
        <v>9843</v>
      </c>
      <c r="B9844">
        <v>15746704</v>
      </c>
      <c r="C9844" t="s">
        <v>736</v>
      </c>
      <c r="D9844">
        <v>638</v>
      </c>
      <c r="E9844" t="s">
        <v>18</v>
      </c>
      <c r="F9844" t="s">
        <v>23</v>
      </c>
      <c r="G9844">
        <v>30</v>
      </c>
      <c r="H9844">
        <v>9</v>
      </c>
      <c r="I9844">
        <v>136808.53</v>
      </c>
      <c r="J9844">
        <v>2</v>
      </c>
      <c r="K9844">
        <v>1</v>
      </c>
      <c r="L9844">
        <v>1</v>
      </c>
      <c r="M9844">
        <v>106642.97</v>
      </c>
      <c r="N9844">
        <v>0</v>
      </c>
    </row>
    <row r="9845" spans="1:14" x14ac:dyDescent="0.3">
      <c r="A9845">
        <v>9844</v>
      </c>
      <c r="B9845">
        <v>15778304</v>
      </c>
      <c r="C9845" t="s">
        <v>1032</v>
      </c>
      <c r="D9845">
        <v>646</v>
      </c>
      <c r="E9845" t="s">
        <v>26</v>
      </c>
      <c r="F9845" t="s">
        <v>23</v>
      </c>
      <c r="G9845">
        <v>24</v>
      </c>
      <c r="H9845">
        <v>0</v>
      </c>
      <c r="I9845">
        <v>92398.080000000002</v>
      </c>
      <c r="J9845">
        <v>1</v>
      </c>
      <c r="K9845">
        <v>1</v>
      </c>
      <c r="L9845">
        <v>1</v>
      </c>
      <c r="M9845">
        <v>18897.29</v>
      </c>
      <c r="N9845">
        <v>0</v>
      </c>
    </row>
    <row r="9846" spans="1:14" x14ac:dyDescent="0.3">
      <c r="A9846">
        <v>9845</v>
      </c>
      <c r="B9846">
        <v>15588456</v>
      </c>
      <c r="C9846" t="s">
        <v>314</v>
      </c>
      <c r="D9846">
        <v>658</v>
      </c>
      <c r="E9846" t="s">
        <v>15</v>
      </c>
      <c r="F9846" t="s">
        <v>16</v>
      </c>
      <c r="G9846">
        <v>40</v>
      </c>
      <c r="H9846">
        <v>5</v>
      </c>
      <c r="I9846">
        <v>143566.12</v>
      </c>
      <c r="J9846">
        <v>1</v>
      </c>
      <c r="K9846">
        <v>1</v>
      </c>
      <c r="L9846">
        <v>1</v>
      </c>
      <c r="M9846">
        <v>189607.71</v>
      </c>
      <c r="N9846">
        <v>0</v>
      </c>
    </row>
    <row r="9847" spans="1:14" x14ac:dyDescent="0.3">
      <c r="A9847">
        <v>9846</v>
      </c>
      <c r="B9847">
        <v>15664035</v>
      </c>
      <c r="C9847" t="s">
        <v>123</v>
      </c>
      <c r="D9847">
        <v>590</v>
      </c>
      <c r="E9847" t="s">
        <v>18</v>
      </c>
      <c r="F9847" t="s">
        <v>16</v>
      </c>
      <c r="G9847">
        <v>38</v>
      </c>
      <c r="H9847">
        <v>9</v>
      </c>
      <c r="I9847">
        <v>0</v>
      </c>
      <c r="J9847">
        <v>2</v>
      </c>
      <c r="K9847">
        <v>1</v>
      </c>
      <c r="L9847">
        <v>1</v>
      </c>
      <c r="M9847">
        <v>148750.16</v>
      </c>
      <c r="N9847">
        <v>0</v>
      </c>
    </row>
    <row r="9848" spans="1:14" x14ac:dyDescent="0.3">
      <c r="A9848">
        <v>9847</v>
      </c>
      <c r="B9848">
        <v>15596405</v>
      </c>
      <c r="C9848" t="s">
        <v>439</v>
      </c>
      <c r="D9848">
        <v>546</v>
      </c>
      <c r="E9848" t="s">
        <v>18</v>
      </c>
      <c r="F9848" t="s">
        <v>23</v>
      </c>
      <c r="G9848">
        <v>25</v>
      </c>
      <c r="H9848">
        <v>7</v>
      </c>
      <c r="I9848">
        <v>127728.24</v>
      </c>
      <c r="J9848">
        <v>2</v>
      </c>
      <c r="K9848">
        <v>1</v>
      </c>
      <c r="L9848">
        <v>1</v>
      </c>
      <c r="M9848">
        <v>105279.74</v>
      </c>
      <c r="N9848">
        <v>0</v>
      </c>
    </row>
    <row r="9849" spans="1:14" x14ac:dyDescent="0.3">
      <c r="A9849">
        <v>9848</v>
      </c>
      <c r="B9849">
        <v>15815097</v>
      </c>
      <c r="C9849" t="s">
        <v>2932</v>
      </c>
      <c r="D9849">
        <v>603</v>
      </c>
      <c r="E9849" t="s">
        <v>15</v>
      </c>
      <c r="F9849" t="s">
        <v>16</v>
      </c>
      <c r="G9849">
        <v>34</v>
      </c>
      <c r="H9849">
        <v>9</v>
      </c>
      <c r="I9849">
        <v>0</v>
      </c>
      <c r="J9849">
        <v>2</v>
      </c>
      <c r="K9849">
        <v>1</v>
      </c>
      <c r="L9849">
        <v>0</v>
      </c>
      <c r="M9849">
        <v>167916.35</v>
      </c>
      <c r="N9849">
        <v>0</v>
      </c>
    </row>
    <row r="9850" spans="1:14" x14ac:dyDescent="0.3">
      <c r="A9850">
        <v>9849</v>
      </c>
      <c r="B9850">
        <v>15762708</v>
      </c>
      <c r="C9850" t="s">
        <v>205</v>
      </c>
      <c r="D9850">
        <v>619</v>
      </c>
      <c r="E9850" t="s">
        <v>18</v>
      </c>
      <c r="F9850" t="s">
        <v>16</v>
      </c>
      <c r="G9850">
        <v>38</v>
      </c>
      <c r="H9850">
        <v>10</v>
      </c>
      <c r="I9850">
        <v>119658.49</v>
      </c>
      <c r="J9850">
        <v>1</v>
      </c>
      <c r="K9850">
        <v>1</v>
      </c>
      <c r="L9850">
        <v>1</v>
      </c>
      <c r="M9850">
        <v>8646.58</v>
      </c>
      <c r="N9850">
        <v>0</v>
      </c>
    </row>
    <row r="9851" spans="1:14" x14ac:dyDescent="0.3">
      <c r="A9851">
        <v>9850</v>
      </c>
      <c r="B9851">
        <v>15776211</v>
      </c>
      <c r="C9851" t="s">
        <v>272</v>
      </c>
      <c r="D9851">
        <v>678</v>
      </c>
      <c r="E9851" t="s">
        <v>15</v>
      </c>
      <c r="F9851" t="s">
        <v>16</v>
      </c>
      <c r="G9851">
        <v>34</v>
      </c>
      <c r="H9851">
        <v>6</v>
      </c>
      <c r="I9851">
        <v>0</v>
      </c>
      <c r="J9851">
        <v>2</v>
      </c>
      <c r="K9851">
        <v>1</v>
      </c>
      <c r="L9851">
        <v>1</v>
      </c>
      <c r="M9851">
        <v>124592.84</v>
      </c>
      <c r="N9851">
        <v>0</v>
      </c>
    </row>
    <row r="9852" spans="1:14" x14ac:dyDescent="0.3">
      <c r="A9852">
        <v>9851</v>
      </c>
      <c r="B9852">
        <v>15626012</v>
      </c>
      <c r="C9852" t="s">
        <v>1143</v>
      </c>
      <c r="D9852">
        <v>459</v>
      </c>
      <c r="E9852" t="s">
        <v>15</v>
      </c>
      <c r="F9852" t="s">
        <v>23</v>
      </c>
      <c r="G9852">
        <v>26</v>
      </c>
      <c r="H9852">
        <v>4</v>
      </c>
      <c r="I9852">
        <v>149879.66</v>
      </c>
      <c r="J9852">
        <v>1</v>
      </c>
      <c r="K9852">
        <v>0</v>
      </c>
      <c r="L9852">
        <v>0</v>
      </c>
      <c r="M9852">
        <v>50016.17</v>
      </c>
      <c r="N9852">
        <v>0</v>
      </c>
    </row>
    <row r="9853" spans="1:14" x14ac:dyDescent="0.3">
      <c r="A9853">
        <v>9852</v>
      </c>
      <c r="B9853">
        <v>15792077</v>
      </c>
      <c r="C9853" t="s">
        <v>1563</v>
      </c>
      <c r="D9853">
        <v>671</v>
      </c>
      <c r="E9853" t="s">
        <v>26</v>
      </c>
      <c r="F9853" t="s">
        <v>23</v>
      </c>
      <c r="G9853">
        <v>28</v>
      </c>
      <c r="H9853">
        <v>8</v>
      </c>
      <c r="I9853">
        <v>119859.52</v>
      </c>
      <c r="J9853">
        <v>2</v>
      </c>
      <c r="K9853">
        <v>1</v>
      </c>
      <c r="L9853">
        <v>0</v>
      </c>
      <c r="M9853">
        <v>125422.66</v>
      </c>
      <c r="N9853">
        <v>0</v>
      </c>
    </row>
    <row r="9854" spans="1:14" x14ac:dyDescent="0.3">
      <c r="A9854">
        <v>9853</v>
      </c>
      <c r="B9854">
        <v>15718765</v>
      </c>
      <c r="C9854" t="s">
        <v>44</v>
      </c>
      <c r="D9854">
        <v>501</v>
      </c>
      <c r="E9854" t="s">
        <v>18</v>
      </c>
      <c r="F9854" t="s">
        <v>23</v>
      </c>
      <c r="G9854">
        <v>43</v>
      </c>
      <c r="H9854">
        <v>6</v>
      </c>
      <c r="I9854">
        <v>104533.24</v>
      </c>
      <c r="J9854">
        <v>1</v>
      </c>
      <c r="K9854">
        <v>0</v>
      </c>
      <c r="L9854">
        <v>0</v>
      </c>
      <c r="M9854">
        <v>81123.59</v>
      </c>
      <c r="N9854">
        <v>1</v>
      </c>
    </row>
    <row r="9855" spans="1:14" x14ac:dyDescent="0.3">
      <c r="A9855">
        <v>9854</v>
      </c>
      <c r="B9855">
        <v>15576615</v>
      </c>
      <c r="C9855" t="s">
        <v>1042</v>
      </c>
      <c r="D9855">
        <v>719</v>
      </c>
      <c r="E9855" t="s">
        <v>18</v>
      </c>
      <c r="F9855" t="s">
        <v>23</v>
      </c>
      <c r="G9855">
        <v>37</v>
      </c>
      <c r="H9855">
        <v>10</v>
      </c>
      <c r="I9855">
        <v>145382.60999999999</v>
      </c>
      <c r="J9855">
        <v>1</v>
      </c>
      <c r="K9855">
        <v>1</v>
      </c>
      <c r="L9855">
        <v>0</v>
      </c>
      <c r="M9855">
        <v>80408.59</v>
      </c>
      <c r="N9855">
        <v>0</v>
      </c>
    </row>
    <row r="9856" spans="1:14" x14ac:dyDescent="0.3">
      <c r="A9856">
        <v>9855</v>
      </c>
      <c r="B9856">
        <v>15752650</v>
      </c>
      <c r="C9856" t="s">
        <v>2933</v>
      </c>
      <c r="D9856">
        <v>681</v>
      </c>
      <c r="E9856" t="s">
        <v>18</v>
      </c>
      <c r="F9856" t="s">
        <v>16</v>
      </c>
      <c r="G9856">
        <v>37</v>
      </c>
      <c r="H9856">
        <v>6</v>
      </c>
      <c r="I9856">
        <v>121231.39</v>
      </c>
      <c r="J9856">
        <v>1</v>
      </c>
      <c r="K9856">
        <v>1</v>
      </c>
      <c r="L9856">
        <v>1</v>
      </c>
      <c r="M9856">
        <v>146366.07999999999</v>
      </c>
      <c r="N9856">
        <v>0</v>
      </c>
    </row>
    <row r="9857" spans="1:14" x14ac:dyDescent="0.3">
      <c r="A9857">
        <v>9856</v>
      </c>
      <c r="B9857">
        <v>15797502</v>
      </c>
      <c r="C9857" t="s">
        <v>1441</v>
      </c>
      <c r="D9857">
        <v>706</v>
      </c>
      <c r="E9857" t="s">
        <v>18</v>
      </c>
      <c r="F9857" t="s">
        <v>23</v>
      </c>
      <c r="G9857">
        <v>24</v>
      </c>
      <c r="H9857">
        <v>2</v>
      </c>
      <c r="I9857">
        <v>141078.57</v>
      </c>
      <c r="J9857">
        <v>1</v>
      </c>
      <c r="K9857">
        <v>1</v>
      </c>
      <c r="L9857">
        <v>1</v>
      </c>
      <c r="M9857">
        <v>24402.87</v>
      </c>
      <c r="N9857">
        <v>0</v>
      </c>
    </row>
    <row r="9858" spans="1:14" x14ac:dyDescent="0.3">
      <c r="A9858">
        <v>9857</v>
      </c>
      <c r="B9858">
        <v>15687329</v>
      </c>
      <c r="C9858" t="s">
        <v>1741</v>
      </c>
      <c r="D9858">
        <v>763</v>
      </c>
      <c r="E9858" t="s">
        <v>26</v>
      </c>
      <c r="F9858" t="s">
        <v>16</v>
      </c>
      <c r="G9858">
        <v>32</v>
      </c>
      <c r="H9858">
        <v>1</v>
      </c>
      <c r="I9858">
        <v>108465.65</v>
      </c>
      <c r="J9858">
        <v>2</v>
      </c>
      <c r="K9858">
        <v>1</v>
      </c>
      <c r="L9858">
        <v>0</v>
      </c>
      <c r="M9858">
        <v>60552.44</v>
      </c>
      <c r="N9858">
        <v>1</v>
      </c>
    </row>
    <row r="9859" spans="1:14" x14ac:dyDescent="0.3">
      <c r="A9859">
        <v>9858</v>
      </c>
      <c r="B9859">
        <v>15779423</v>
      </c>
      <c r="C9859" t="s">
        <v>964</v>
      </c>
      <c r="D9859">
        <v>716</v>
      </c>
      <c r="E9859" t="s">
        <v>15</v>
      </c>
      <c r="F9859" t="s">
        <v>23</v>
      </c>
      <c r="G9859">
        <v>39</v>
      </c>
      <c r="H9859">
        <v>1</v>
      </c>
      <c r="I9859">
        <v>70657.61</v>
      </c>
      <c r="J9859">
        <v>2</v>
      </c>
      <c r="K9859">
        <v>1</v>
      </c>
      <c r="L9859">
        <v>1</v>
      </c>
      <c r="M9859">
        <v>76476.05</v>
      </c>
      <c r="N9859">
        <v>0</v>
      </c>
    </row>
    <row r="9860" spans="1:14" x14ac:dyDescent="0.3">
      <c r="A9860">
        <v>9859</v>
      </c>
      <c r="B9860">
        <v>15619514</v>
      </c>
      <c r="C9860" t="s">
        <v>1720</v>
      </c>
      <c r="D9860">
        <v>507</v>
      </c>
      <c r="E9860" t="s">
        <v>26</v>
      </c>
      <c r="F9860" t="s">
        <v>23</v>
      </c>
      <c r="G9860">
        <v>40</v>
      </c>
      <c r="H9860">
        <v>3</v>
      </c>
      <c r="I9860">
        <v>120105.43</v>
      </c>
      <c r="J9860">
        <v>1</v>
      </c>
      <c r="K9860">
        <v>1</v>
      </c>
      <c r="L9860">
        <v>0</v>
      </c>
      <c r="M9860">
        <v>92075.01</v>
      </c>
      <c r="N9860">
        <v>1</v>
      </c>
    </row>
    <row r="9861" spans="1:14" x14ac:dyDescent="0.3">
      <c r="A9861">
        <v>9860</v>
      </c>
      <c r="B9861">
        <v>15615430</v>
      </c>
      <c r="C9861" t="s">
        <v>1679</v>
      </c>
      <c r="D9861">
        <v>678</v>
      </c>
      <c r="E9861" t="s">
        <v>26</v>
      </c>
      <c r="F9861" t="s">
        <v>23</v>
      </c>
      <c r="G9861">
        <v>55</v>
      </c>
      <c r="H9861">
        <v>4</v>
      </c>
      <c r="I9861">
        <v>129646.91</v>
      </c>
      <c r="J9861">
        <v>1</v>
      </c>
      <c r="K9861">
        <v>1</v>
      </c>
      <c r="L9861">
        <v>1</v>
      </c>
      <c r="M9861">
        <v>184125.1</v>
      </c>
      <c r="N9861">
        <v>1</v>
      </c>
    </row>
    <row r="9862" spans="1:14" x14ac:dyDescent="0.3">
      <c r="A9862">
        <v>9861</v>
      </c>
      <c r="B9862">
        <v>15716431</v>
      </c>
      <c r="C9862" t="s">
        <v>415</v>
      </c>
      <c r="D9862">
        <v>775</v>
      </c>
      <c r="E9862" t="s">
        <v>15</v>
      </c>
      <c r="F9862" t="s">
        <v>16</v>
      </c>
      <c r="G9862">
        <v>30</v>
      </c>
      <c r="H9862">
        <v>10</v>
      </c>
      <c r="I9862">
        <v>191091.74</v>
      </c>
      <c r="J9862">
        <v>2</v>
      </c>
      <c r="K9862">
        <v>1</v>
      </c>
      <c r="L9862">
        <v>1</v>
      </c>
      <c r="M9862">
        <v>96170.38</v>
      </c>
      <c r="N9862">
        <v>0</v>
      </c>
    </row>
    <row r="9863" spans="1:14" x14ac:dyDescent="0.3">
      <c r="A9863">
        <v>9862</v>
      </c>
      <c r="B9863">
        <v>15798341</v>
      </c>
      <c r="C9863" t="s">
        <v>1939</v>
      </c>
      <c r="D9863">
        <v>544</v>
      </c>
      <c r="E9863" t="s">
        <v>15</v>
      </c>
      <c r="F9863" t="s">
        <v>23</v>
      </c>
      <c r="G9863">
        <v>38</v>
      </c>
      <c r="H9863">
        <v>8</v>
      </c>
      <c r="I9863">
        <v>0</v>
      </c>
      <c r="J9863">
        <v>1</v>
      </c>
      <c r="K9863">
        <v>1</v>
      </c>
      <c r="L9863">
        <v>1</v>
      </c>
      <c r="M9863">
        <v>98208.62</v>
      </c>
      <c r="N9863">
        <v>0</v>
      </c>
    </row>
    <row r="9864" spans="1:14" x14ac:dyDescent="0.3">
      <c r="A9864">
        <v>9863</v>
      </c>
      <c r="B9864">
        <v>15651958</v>
      </c>
      <c r="C9864" t="s">
        <v>1121</v>
      </c>
      <c r="D9864">
        <v>756</v>
      </c>
      <c r="E9864" t="s">
        <v>15</v>
      </c>
      <c r="F9864" t="s">
        <v>23</v>
      </c>
      <c r="G9864">
        <v>27</v>
      </c>
      <c r="H9864">
        <v>8</v>
      </c>
      <c r="I9864">
        <v>0</v>
      </c>
      <c r="J9864">
        <v>2</v>
      </c>
      <c r="K9864">
        <v>1</v>
      </c>
      <c r="L9864">
        <v>1</v>
      </c>
      <c r="M9864">
        <v>157932.75</v>
      </c>
      <c r="N9864">
        <v>0</v>
      </c>
    </row>
    <row r="9865" spans="1:14" x14ac:dyDescent="0.3">
      <c r="A9865">
        <v>9864</v>
      </c>
      <c r="B9865">
        <v>15726179</v>
      </c>
      <c r="C9865" t="s">
        <v>828</v>
      </c>
      <c r="D9865">
        <v>757</v>
      </c>
      <c r="E9865" t="s">
        <v>26</v>
      </c>
      <c r="F9865" t="s">
        <v>16</v>
      </c>
      <c r="G9865">
        <v>43</v>
      </c>
      <c r="H9865">
        <v>5</v>
      </c>
      <c r="I9865">
        <v>131433.32999999999</v>
      </c>
      <c r="J9865">
        <v>2</v>
      </c>
      <c r="K9865">
        <v>1</v>
      </c>
      <c r="L9865">
        <v>1</v>
      </c>
      <c r="M9865">
        <v>3497.43</v>
      </c>
      <c r="N9865">
        <v>1</v>
      </c>
    </row>
    <row r="9866" spans="1:14" x14ac:dyDescent="0.3">
      <c r="A9866">
        <v>9865</v>
      </c>
      <c r="B9866">
        <v>15652999</v>
      </c>
      <c r="C9866" t="s">
        <v>166</v>
      </c>
      <c r="D9866">
        <v>742</v>
      </c>
      <c r="E9866" t="s">
        <v>26</v>
      </c>
      <c r="F9866" t="s">
        <v>23</v>
      </c>
      <c r="G9866">
        <v>33</v>
      </c>
      <c r="H9866">
        <v>1</v>
      </c>
      <c r="I9866">
        <v>137937.95000000001</v>
      </c>
      <c r="J9866">
        <v>1</v>
      </c>
      <c r="K9866">
        <v>1</v>
      </c>
      <c r="L9866">
        <v>1</v>
      </c>
      <c r="M9866">
        <v>51387.1</v>
      </c>
      <c r="N9866">
        <v>0</v>
      </c>
    </row>
    <row r="9867" spans="1:14" x14ac:dyDescent="0.3">
      <c r="A9867">
        <v>9866</v>
      </c>
      <c r="B9867">
        <v>15691950</v>
      </c>
      <c r="C9867" t="s">
        <v>1537</v>
      </c>
      <c r="D9867">
        <v>591</v>
      </c>
      <c r="E9867" t="s">
        <v>15</v>
      </c>
      <c r="F9867" t="s">
        <v>23</v>
      </c>
      <c r="G9867">
        <v>49</v>
      </c>
      <c r="H9867">
        <v>3</v>
      </c>
      <c r="I9867">
        <v>0</v>
      </c>
      <c r="J9867">
        <v>2</v>
      </c>
      <c r="K9867">
        <v>1</v>
      </c>
      <c r="L9867">
        <v>0</v>
      </c>
      <c r="M9867">
        <v>50123.44</v>
      </c>
      <c r="N9867">
        <v>0</v>
      </c>
    </row>
    <row r="9868" spans="1:14" x14ac:dyDescent="0.3">
      <c r="A9868">
        <v>9867</v>
      </c>
      <c r="B9868">
        <v>15632446</v>
      </c>
      <c r="C9868" t="s">
        <v>1550</v>
      </c>
      <c r="D9868">
        <v>667</v>
      </c>
      <c r="E9868" t="s">
        <v>15</v>
      </c>
      <c r="F9868" t="s">
        <v>23</v>
      </c>
      <c r="G9868">
        <v>24</v>
      </c>
      <c r="H9868">
        <v>4</v>
      </c>
      <c r="I9868">
        <v>0</v>
      </c>
      <c r="J9868">
        <v>2</v>
      </c>
      <c r="K9868">
        <v>0</v>
      </c>
      <c r="L9868">
        <v>0</v>
      </c>
      <c r="M9868">
        <v>180329.83</v>
      </c>
      <c r="N9868">
        <v>0</v>
      </c>
    </row>
    <row r="9869" spans="1:14" x14ac:dyDescent="0.3">
      <c r="A9869">
        <v>9868</v>
      </c>
      <c r="B9869">
        <v>15620936</v>
      </c>
      <c r="C9869" t="s">
        <v>1695</v>
      </c>
      <c r="D9869">
        <v>787</v>
      </c>
      <c r="E9869" t="s">
        <v>15</v>
      </c>
      <c r="F9869" t="s">
        <v>23</v>
      </c>
      <c r="G9869">
        <v>32</v>
      </c>
      <c r="H9869">
        <v>4</v>
      </c>
      <c r="I9869">
        <v>0</v>
      </c>
      <c r="J9869">
        <v>2</v>
      </c>
      <c r="K9869">
        <v>1</v>
      </c>
      <c r="L9869">
        <v>1</v>
      </c>
      <c r="M9869">
        <v>13238.93</v>
      </c>
      <c r="N9869">
        <v>0</v>
      </c>
    </row>
    <row r="9870" spans="1:14" x14ac:dyDescent="0.3">
      <c r="A9870">
        <v>9869</v>
      </c>
      <c r="B9870">
        <v>15587640</v>
      </c>
      <c r="C9870" t="s">
        <v>127</v>
      </c>
      <c r="D9870">
        <v>718</v>
      </c>
      <c r="E9870" t="s">
        <v>15</v>
      </c>
      <c r="F9870" t="s">
        <v>16</v>
      </c>
      <c r="G9870">
        <v>43</v>
      </c>
      <c r="H9870">
        <v>0</v>
      </c>
      <c r="I9870">
        <v>93143.39</v>
      </c>
      <c r="J9870">
        <v>1</v>
      </c>
      <c r="K9870">
        <v>1</v>
      </c>
      <c r="L9870">
        <v>0</v>
      </c>
      <c r="M9870">
        <v>167554.85999999999</v>
      </c>
      <c r="N9870">
        <v>0</v>
      </c>
    </row>
    <row r="9871" spans="1:14" x14ac:dyDescent="0.3">
      <c r="A9871">
        <v>9870</v>
      </c>
      <c r="B9871">
        <v>15782231</v>
      </c>
      <c r="C9871" t="s">
        <v>801</v>
      </c>
      <c r="D9871">
        <v>521</v>
      </c>
      <c r="E9871" t="s">
        <v>15</v>
      </c>
      <c r="F9871" t="s">
        <v>23</v>
      </c>
      <c r="G9871">
        <v>38</v>
      </c>
      <c r="H9871">
        <v>6</v>
      </c>
      <c r="I9871">
        <v>0</v>
      </c>
      <c r="J9871">
        <v>2</v>
      </c>
      <c r="K9871">
        <v>1</v>
      </c>
      <c r="L9871">
        <v>0</v>
      </c>
      <c r="M9871">
        <v>51454.06</v>
      </c>
      <c r="N9871">
        <v>0</v>
      </c>
    </row>
    <row r="9872" spans="1:14" x14ac:dyDescent="0.3">
      <c r="A9872">
        <v>9871</v>
      </c>
      <c r="B9872">
        <v>15580462</v>
      </c>
      <c r="C9872" t="s">
        <v>2934</v>
      </c>
      <c r="D9872">
        <v>607</v>
      </c>
      <c r="E9872" t="s">
        <v>18</v>
      </c>
      <c r="F9872" t="s">
        <v>23</v>
      </c>
      <c r="G9872">
        <v>40</v>
      </c>
      <c r="H9872">
        <v>1</v>
      </c>
      <c r="I9872">
        <v>112544.45</v>
      </c>
      <c r="J9872">
        <v>1</v>
      </c>
      <c r="K9872">
        <v>1</v>
      </c>
      <c r="L9872">
        <v>1</v>
      </c>
      <c r="M9872">
        <v>19842.22</v>
      </c>
      <c r="N9872">
        <v>0</v>
      </c>
    </row>
    <row r="9873" spans="1:14" x14ac:dyDescent="0.3">
      <c r="A9873">
        <v>9872</v>
      </c>
      <c r="B9873">
        <v>15736371</v>
      </c>
      <c r="C9873" t="s">
        <v>136</v>
      </c>
      <c r="D9873">
        <v>633</v>
      </c>
      <c r="E9873" t="s">
        <v>15</v>
      </c>
      <c r="F9873" t="s">
        <v>16</v>
      </c>
      <c r="G9873">
        <v>34</v>
      </c>
      <c r="H9873">
        <v>3</v>
      </c>
      <c r="I9873">
        <v>123034.43</v>
      </c>
      <c r="J9873">
        <v>2</v>
      </c>
      <c r="K9873">
        <v>1</v>
      </c>
      <c r="L9873">
        <v>1</v>
      </c>
      <c r="M9873">
        <v>38315.040000000001</v>
      </c>
      <c r="N9873">
        <v>0</v>
      </c>
    </row>
    <row r="9874" spans="1:14" x14ac:dyDescent="0.3">
      <c r="A9874">
        <v>9873</v>
      </c>
      <c r="B9874">
        <v>15648032</v>
      </c>
      <c r="C9874" t="s">
        <v>45</v>
      </c>
      <c r="D9874">
        <v>588</v>
      </c>
      <c r="E9874" t="s">
        <v>18</v>
      </c>
      <c r="F9874" t="s">
        <v>23</v>
      </c>
      <c r="G9874">
        <v>37</v>
      </c>
      <c r="H9874">
        <v>2</v>
      </c>
      <c r="I9874">
        <v>0</v>
      </c>
      <c r="J9874">
        <v>2</v>
      </c>
      <c r="K9874">
        <v>0</v>
      </c>
      <c r="L9874">
        <v>1</v>
      </c>
      <c r="M9874">
        <v>187816.59</v>
      </c>
      <c r="N9874">
        <v>0</v>
      </c>
    </row>
    <row r="9875" spans="1:14" x14ac:dyDescent="0.3">
      <c r="A9875">
        <v>9874</v>
      </c>
      <c r="B9875">
        <v>15610454</v>
      </c>
      <c r="C9875" t="s">
        <v>225</v>
      </c>
      <c r="D9875">
        <v>724</v>
      </c>
      <c r="E9875" t="s">
        <v>26</v>
      </c>
      <c r="F9875" t="s">
        <v>16</v>
      </c>
      <c r="G9875">
        <v>33</v>
      </c>
      <c r="H9875">
        <v>9</v>
      </c>
      <c r="I9875">
        <v>119278.44</v>
      </c>
      <c r="J9875">
        <v>1</v>
      </c>
      <c r="K9875">
        <v>1</v>
      </c>
      <c r="L9875">
        <v>1</v>
      </c>
      <c r="M9875">
        <v>197148.24</v>
      </c>
      <c r="N9875">
        <v>0</v>
      </c>
    </row>
    <row r="9876" spans="1:14" x14ac:dyDescent="0.3">
      <c r="A9876">
        <v>9875</v>
      </c>
      <c r="B9876">
        <v>15671358</v>
      </c>
      <c r="C9876" t="s">
        <v>2013</v>
      </c>
      <c r="D9876">
        <v>720</v>
      </c>
      <c r="E9876" t="s">
        <v>15</v>
      </c>
      <c r="F9876" t="s">
        <v>23</v>
      </c>
      <c r="G9876">
        <v>44</v>
      </c>
      <c r="H9876">
        <v>4</v>
      </c>
      <c r="I9876">
        <v>0</v>
      </c>
      <c r="J9876">
        <v>2</v>
      </c>
      <c r="K9876">
        <v>1</v>
      </c>
      <c r="L9876">
        <v>0</v>
      </c>
      <c r="M9876">
        <v>163471.01</v>
      </c>
      <c r="N9876">
        <v>0</v>
      </c>
    </row>
    <row r="9877" spans="1:14" x14ac:dyDescent="0.3">
      <c r="A9877">
        <v>9876</v>
      </c>
      <c r="B9877">
        <v>15747130</v>
      </c>
      <c r="C9877" t="s">
        <v>75</v>
      </c>
      <c r="D9877">
        <v>521</v>
      </c>
      <c r="E9877" t="s">
        <v>15</v>
      </c>
      <c r="F9877" t="s">
        <v>23</v>
      </c>
      <c r="G9877">
        <v>39</v>
      </c>
      <c r="H9877">
        <v>7</v>
      </c>
      <c r="I9877">
        <v>0</v>
      </c>
      <c r="J9877">
        <v>2</v>
      </c>
      <c r="K9877">
        <v>0</v>
      </c>
      <c r="L9877">
        <v>1</v>
      </c>
      <c r="M9877">
        <v>653.58000000000004</v>
      </c>
      <c r="N9877">
        <v>0</v>
      </c>
    </row>
    <row r="9878" spans="1:14" x14ac:dyDescent="0.3">
      <c r="A9878">
        <v>9877</v>
      </c>
      <c r="B9878">
        <v>15578374</v>
      </c>
      <c r="C9878" t="s">
        <v>1990</v>
      </c>
      <c r="D9878">
        <v>620</v>
      </c>
      <c r="E9878" t="s">
        <v>18</v>
      </c>
      <c r="F9878" t="s">
        <v>23</v>
      </c>
      <c r="G9878">
        <v>36</v>
      </c>
      <c r="H9878">
        <v>7</v>
      </c>
      <c r="I9878">
        <v>169312.72</v>
      </c>
      <c r="J9878">
        <v>1</v>
      </c>
      <c r="K9878">
        <v>1</v>
      </c>
      <c r="L9878">
        <v>0</v>
      </c>
      <c r="M9878">
        <v>45414.09</v>
      </c>
      <c r="N9878">
        <v>0</v>
      </c>
    </row>
    <row r="9879" spans="1:14" x14ac:dyDescent="0.3">
      <c r="A9879">
        <v>9878</v>
      </c>
      <c r="B9879">
        <v>15572182</v>
      </c>
      <c r="C9879" t="s">
        <v>1018</v>
      </c>
      <c r="D9879">
        <v>505</v>
      </c>
      <c r="E9879" t="s">
        <v>26</v>
      </c>
      <c r="F9879" t="s">
        <v>16</v>
      </c>
      <c r="G9879">
        <v>33</v>
      </c>
      <c r="H9879">
        <v>3</v>
      </c>
      <c r="I9879">
        <v>106506.77</v>
      </c>
      <c r="J9879">
        <v>3</v>
      </c>
      <c r="K9879">
        <v>1</v>
      </c>
      <c r="L9879">
        <v>0</v>
      </c>
      <c r="M9879">
        <v>45445.78</v>
      </c>
      <c r="N9879">
        <v>1</v>
      </c>
    </row>
    <row r="9880" spans="1:14" x14ac:dyDescent="0.3">
      <c r="A9880">
        <v>9879</v>
      </c>
      <c r="B9880">
        <v>15770041</v>
      </c>
      <c r="C9880" t="s">
        <v>388</v>
      </c>
      <c r="D9880">
        <v>728</v>
      </c>
      <c r="E9880" t="s">
        <v>18</v>
      </c>
      <c r="F9880" t="s">
        <v>16</v>
      </c>
      <c r="G9880">
        <v>43</v>
      </c>
      <c r="H9880">
        <v>8</v>
      </c>
      <c r="I9880">
        <v>128412.61</v>
      </c>
      <c r="J9880">
        <v>1</v>
      </c>
      <c r="K9880">
        <v>0</v>
      </c>
      <c r="L9880">
        <v>1</v>
      </c>
      <c r="M9880">
        <v>139024.31</v>
      </c>
      <c r="N9880">
        <v>0</v>
      </c>
    </row>
    <row r="9881" spans="1:14" x14ac:dyDescent="0.3">
      <c r="A9881">
        <v>9880</v>
      </c>
      <c r="B9881">
        <v>15669414</v>
      </c>
      <c r="C9881" t="s">
        <v>88</v>
      </c>
      <c r="D9881">
        <v>486</v>
      </c>
      <c r="E9881" t="s">
        <v>26</v>
      </c>
      <c r="F9881" t="s">
        <v>23</v>
      </c>
      <c r="G9881">
        <v>62</v>
      </c>
      <c r="H9881">
        <v>9</v>
      </c>
      <c r="I9881">
        <v>118356.89</v>
      </c>
      <c r="J9881">
        <v>2</v>
      </c>
      <c r="K9881">
        <v>1</v>
      </c>
      <c r="L9881">
        <v>0</v>
      </c>
      <c r="M9881">
        <v>168034.83</v>
      </c>
      <c r="N9881">
        <v>1</v>
      </c>
    </row>
    <row r="9882" spans="1:14" x14ac:dyDescent="0.3">
      <c r="A9882">
        <v>9881</v>
      </c>
      <c r="B9882">
        <v>15777054</v>
      </c>
      <c r="C9882" t="s">
        <v>128</v>
      </c>
      <c r="D9882">
        <v>584</v>
      </c>
      <c r="E9882" t="s">
        <v>26</v>
      </c>
      <c r="F9882" t="s">
        <v>23</v>
      </c>
      <c r="G9882">
        <v>42</v>
      </c>
      <c r="H9882">
        <v>3</v>
      </c>
      <c r="I9882">
        <v>137479.13</v>
      </c>
      <c r="J9882">
        <v>1</v>
      </c>
      <c r="K9882">
        <v>1</v>
      </c>
      <c r="L9882">
        <v>0</v>
      </c>
      <c r="M9882">
        <v>25669.1</v>
      </c>
      <c r="N9882">
        <v>0</v>
      </c>
    </row>
    <row r="9883" spans="1:14" x14ac:dyDescent="0.3">
      <c r="A9883">
        <v>9882</v>
      </c>
      <c r="B9883">
        <v>15621021</v>
      </c>
      <c r="C9883" t="s">
        <v>2935</v>
      </c>
      <c r="D9883">
        <v>687</v>
      </c>
      <c r="E9883" t="s">
        <v>18</v>
      </c>
      <c r="F9883" t="s">
        <v>16</v>
      </c>
      <c r="G9883">
        <v>40</v>
      </c>
      <c r="H9883">
        <v>1</v>
      </c>
      <c r="I9883">
        <v>0</v>
      </c>
      <c r="J9883">
        <v>2</v>
      </c>
      <c r="K9883">
        <v>1</v>
      </c>
      <c r="L9883">
        <v>0</v>
      </c>
      <c r="M9883">
        <v>8207.36</v>
      </c>
      <c r="N9883">
        <v>0</v>
      </c>
    </row>
    <row r="9884" spans="1:14" x14ac:dyDescent="0.3">
      <c r="A9884">
        <v>9883</v>
      </c>
      <c r="B9884">
        <v>15785490</v>
      </c>
      <c r="C9884" t="s">
        <v>968</v>
      </c>
      <c r="D9884">
        <v>771</v>
      </c>
      <c r="E9884" t="s">
        <v>15</v>
      </c>
      <c r="F9884" t="s">
        <v>23</v>
      </c>
      <c r="G9884">
        <v>50</v>
      </c>
      <c r="H9884">
        <v>3</v>
      </c>
      <c r="I9884">
        <v>105229.72</v>
      </c>
      <c r="J9884">
        <v>1</v>
      </c>
      <c r="K9884">
        <v>1</v>
      </c>
      <c r="L9884">
        <v>1</v>
      </c>
      <c r="M9884">
        <v>16281.68</v>
      </c>
      <c r="N9884">
        <v>1</v>
      </c>
    </row>
    <row r="9885" spans="1:14" x14ac:dyDescent="0.3">
      <c r="A9885">
        <v>9884</v>
      </c>
      <c r="B9885">
        <v>15577695</v>
      </c>
      <c r="C9885" t="s">
        <v>1952</v>
      </c>
      <c r="D9885">
        <v>678</v>
      </c>
      <c r="E9885" t="s">
        <v>15</v>
      </c>
      <c r="F9885" t="s">
        <v>23</v>
      </c>
      <c r="G9885">
        <v>41</v>
      </c>
      <c r="H9885">
        <v>2</v>
      </c>
      <c r="I9885">
        <v>148088.10999999999</v>
      </c>
      <c r="J9885">
        <v>1</v>
      </c>
      <c r="K9885">
        <v>1</v>
      </c>
      <c r="L9885">
        <v>0</v>
      </c>
      <c r="M9885">
        <v>14083.12</v>
      </c>
      <c r="N9885">
        <v>0</v>
      </c>
    </row>
    <row r="9886" spans="1:14" x14ac:dyDescent="0.3">
      <c r="A9886">
        <v>9885</v>
      </c>
      <c r="B9886">
        <v>15686974</v>
      </c>
      <c r="C9886" t="s">
        <v>2381</v>
      </c>
      <c r="D9886">
        <v>751</v>
      </c>
      <c r="E9886" t="s">
        <v>15</v>
      </c>
      <c r="F9886" t="s">
        <v>16</v>
      </c>
      <c r="G9886">
        <v>48</v>
      </c>
      <c r="H9886">
        <v>4</v>
      </c>
      <c r="I9886">
        <v>0</v>
      </c>
      <c r="J9886">
        <v>1</v>
      </c>
      <c r="K9886">
        <v>0</v>
      </c>
      <c r="L9886">
        <v>1</v>
      </c>
      <c r="M9886">
        <v>30165.06</v>
      </c>
      <c r="N9886">
        <v>1</v>
      </c>
    </row>
    <row r="9887" spans="1:14" x14ac:dyDescent="0.3">
      <c r="A9887">
        <v>9886</v>
      </c>
      <c r="B9887">
        <v>15574584</v>
      </c>
      <c r="C9887" t="s">
        <v>1104</v>
      </c>
      <c r="D9887">
        <v>670</v>
      </c>
      <c r="E9887" t="s">
        <v>15</v>
      </c>
      <c r="F9887" t="s">
        <v>23</v>
      </c>
      <c r="G9887">
        <v>33</v>
      </c>
      <c r="H9887">
        <v>8</v>
      </c>
      <c r="I9887">
        <v>126679.69</v>
      </c>
      <c r="J9887">
        <v>1</v>
      </c>
      <c r="K9887">
        <v>1</v>
      </c>
      <c r="L9887">
        <v>1</v>
      </c>
      <c r="M9887">
        <v>39451.089999999997</v>
      </c>
      <c r="N9887">
        <v>0</v>
      </c>
    </row>
    <row r="9888" spans="1:14" x14ac:dyDescent="0.3">
      <c r="A9888">
        <v>9887</v>
      </c>
      <c r="B9888">
        <v>15719541</v>
      </c>
      <c r="C9888" t="s">
        <v>2936</v>
      </c>
      <c r="D9888">
        <v>675</v>
      </c>
      <c r="E9888" t="s">
        <v>18</v>
      </c>
      <c r="F9888" t="s">
        <v>23</v>
      </c>
      <c r="G9888">
        <v>31</v>
      </c>
      <c r="H9888">
        <v>2</v>
      </c>
      <c r="I9888">
        <v>90826.27</v>
      </c>
      <c r="J9888">
        <v>2</v>
      </c>
      <c r="K9888">
        <v>1</v>
      </c>
      <c r="L9888">
        <v>0</v>
      </c>
      <c r="M9888">
        <v>60270.87</v>
      </c>
      <c r="N9888">
        <v>0</v>
      </c>
    </row>
    <row r="9889" spans="1:14" x14ac:dyDescent="0.3">
      <c r="A9889">
        <v>9888</v>
      </c>
      <c r="B9889">
        <v>15646310</v>
      </c>
      <c r="C9889" t="s">
        <v>543</v>
      </c>
      <c r="D9889">
        <v>684</v>
      </c>
      <c r="E9889" t="s">
        <v>18</v>
      </c>
      <c r="F9889" t="s">
        <v>23</v>
      </c>
      <c r="G9889">
        <v>24</v>
      </c>
      <c r="H9889">
        <v>8</v>
      </c>
      <c r="I9889">
        <v>143582.89000000001</v>
      </c>
      <c r="J9889">
        <v>1</v>
      </c>
      <c r="K9889">
        <v>1</v>
      </c>
      <c r="L9889">
        <v>1</v>
      </c>
      <c r="M9889">
        <v>22527.27</v>
      </c>
      <c r="N9889">
        <v>0</v>
      </c>
    </row>
    <row r="9890" spans="1:14" x14ac:dyDescent="0.3">
      <c r="A9890">
        <v>9889</v>
      </c>
      <c r="B9890">
        <v>15697606</v>
      </c>
      <c r="C9890" t="s">
        <v>2937</v>
      </c>
      <c r="D9890">
        <v>637</v>
      </c>
      <c r="E9890" t="s">
        <v>15</v>
      </c>
      <c r="F9890" t="s">
        <v>16</v>
      </c>
      <c r="G9890">
        <v>21</v>
      </c>
      <c r="H9890">
        <v>10</v>
      </c>
      <c r="I9890">
        <v>125712.2</v>
      </c>
      <c r="J9890">
        <v>1</v>
      </c>
      <c r="K9890">
        <v>0</v>
      </c>
      <c r="L9890">
        <v>0</v>
      </c>
      <c r="M9890">
        <v>175072.47</v>
      </c>
      <c r="N9890">
        <v>0</v>
      </c>
    </row>
    <row r="9891" spans="1:14" x14ac:dyDescent="0.3">
      <c r="A9891">
        <v>9890</v>
      </c>
      <c r="B9891">
        <v>15711489</v>
      </c>
      <c r="C9891" t="s">
        <v>49</v>
      </c>
      <c r="D9891">
        <v>760</v>
      </c>
      <c r="E9891" t="s">
        <v>18</v>
      </c>
      <c r="F9891" t="s">
        <v>16</v>
      </c>
      <c r="G9891">
        <v>32</v>
      </c>
      <c r="H9891">
        <v>2</v>
      </c>
      <c r="I9891">
        <v>0</v>
      </c>
      <c r="J9891">
        <v>1</v>
      </c>
      <c r="K9891">
        <v>1</v>
      </c>
      <c r="L9891">
        <v>1</v>
      </c>
      <c r="M9891">
        <v>114565.35</v>
      </c>
      <c r="N9891">
        <v>0</v>
      </c>
    </row>
    <row r="9892" spans="1:14" x14ac:dyDescent="0.3">
      <c r="A9892">
        <v>9891</v>
      </c>
      <c r="B9892">
        <v>15670427</v>
      </c>
      <c r="C9892" t="s">
        <v>2308</v>
      </c>
      <c r="D9892">
        <v>662</v>
      </c>
      <c r="E9892" t="s">
        <v>18</v>
      </c>
      <c r="F9892" t="s">
        <v>23</v>
      </c>
      <c r="G9892">
        <v>37</v>
      </c>
      <c r="H9892">
        <v>4</v>
      </c>
      <c r="I9892">
        <v>155187.29999999999</v>
      </c>
      <c r="J9892">
        <v>1</v>
      </c>
      <c r="K9892">
        <v>1</v>
      </c>
      <c r="L9892">
        <v>0</v>
      </c>
      <c r="M9892">
        <v>48930.8</v>
      </c>
      <c r="N9892">
        <v>0</v>
      </c>
    </row>
    <row r="9893" spans="1:14" x14ac:dyDescent="0.3">
      <c r="A9893">
        <v>9892</v>
      </c>
      <c r="B9893">
        <v>15731755</v>
      </c>
      <c r="C9893" t="s">
        <v>2938</v>
      </c>
      <c r="D9893">
        <v>680</v>
      </c>
      <c r="E9893" t="s">
        <v>15</v>
      </c>
      <c r="F9893" t="s">
        <v>23</v>
      </c>
      <c r="G9893">
        <v>49</v>
      </c>
      <c r="H9893">
        <v>10</v>
      </c>
      <c r="I9893">
        <v>0</v>
      </c>
      <c r="J9893">
        <v>2</v>
      </c>
      <c r="K9893">
        <v>1</v>
      </c>
      <c r="L9893">
        <v>0</v>
      </c>
      <c r="M9893">
        <v>187008.45</v>
      </c>
      <c r="N9893">
        <v>0</v>
      </c>
    </row>
    <row r="9894" spans="1:14" x14ac:dyDescent="0.3">
      <c r="A9894">
        <v>9893</v>
      </c>
      <c r="B9894">
        <v>15796370</v>
      </c>
      <c r="C9894" t="s">
        <v>2655</v>
      </c>
      <c r="D9894">
        <v>604</v>
      </c>
      <c r="E9894" t="s">
        <v>18</v>
      </c>
      <c r="F9894" t="s">
        <v>23</v>
      </c>
      <c r="G9894">
        <v>40</v>
      </c>
      <c r="H9894">
        <v>5</v>
      </c>
      <c r="I9894">
        <v>155455.43</v>
      </c>
      <c r="J9894">
        <v>1</v>
      </c>
      <c r="K9894">
        <v>0</v>
      </c>
      <c r="L9894">
        <v>1</v>
      </c>
      <c r="M9894">
        <v>113581.85</v>
      </c>
      <c r="N9894">
        <v>0</v>
      </c>
    </row>
    <row r="9895" spans="1:14" x14ac:dyDescent="0.3">
      <c r="A9895">
        <v>9894</v>
      </c>
      <c r="B9895">
        <v>15598331</v>
      </c>
      <c r="C9895" t="s">
        <v>162</v>
      </c>
      <c r="D9895">
        <v>764</v>
      </c>
      <c r="E9895" t="s">
        <v>15</v>
      </c>
      <c r="F9895" t="s">
        <v>16</v>
      </c>
      <c r="G9895">
        <v>40</v>
      </c>
      <c r="H9895">
        <v>9</v>
      </c>
      <c r="I9895">
        <v>100480.53</v>
      </c>
      <c r="J9895">
        <v>1</v>
      </c>
      <c r="K9895">
        <v>1</v>
      </c>
      <c r="L9895">
        <v>0</v>
      </c>
      <c r="M9895">
        <v>124095.69</v>
      </c>
      <c r="N9895">
        <v>0</v>
      </c>
    </row>
    <row r="9896" spans="1:14" x14ac:dyDescent="0.3">
      <c r="A9896">
        <v>9895</v>
      </c>
      <c r="B9896">
        <v>15704795</v>
      </c>
      <c r="C9896" t="s">
        <v>2939</v>
      </c>
      <c r="D9896">
        <v>521</v>
      </c>
      <c r="E9896" t="s">
        <v>15</v>
      </c>
      <c r="F9896" t="s">
        <v>16</v>
      </c>
      <c r="G9896">
        <v>77</v>
      </c>
      <c r="H9896">
        <v>6</v>
      </c>
      <c r="I9896">
        <v>0</v>
      </c>
      <c r="J9896">
        <v>2</v>
      </c>
      <c r="K9896">
        <v>1</v>
      </c>
      <c r="L9896">
        <v>1</v>
      </c>
      <c r="M9896">
        <v>49054.1</v>
      </c>
      <c r="N9896">
        <v>0</v>
      </c>
    </row>
    <row r="9897" spans="1:14" x14ac:dyDescent="0.3">
      <c r="A9897">
        <v>9896</v>
      </c>
      <c r="B9897">
        <v>15796764</v>
      </c>
      <c r="C9897" t="s">
        <v>989</v>
      </c>
      <c r="D9897">
        <v>684</v>
      </c>
      <c r="E9897" t="s">
        <v>26</v>
      </c>
      <c r="F9897" t="s">
        <v>16</v>
      </c>
      <c r="G9897">
        <v>56</v>
      </c>
      <c r="H9897">
        <v>3</v>
      </c>
      <c r="I9897">
        <v>127585.98</v>
      </c>
      <c r="J9897">
        <v>3</v>
      </c>
      <c r="K9897">
        <v>1</v>
      </c>
      <c r="L9897">
        <v>1</v>
      </c>
      <c r="M9897">
        <v>80593.490000000005</v>
      </c>
      <c r="N9897">
        <v>1</v>
      </c>
    </row>
    <row r="9898" spans="1:14" x14ac:dyDescent="0.3">
      <c r="A9898">
        <v>9897</v>
      </c>
      <c r="B9898">
        <v>15589420</v>
      </c>
      <c r="C9898" t="s">
        <v>876</v>
      </c>
      <c r="D9898">
        <v>795</v>
      </c>
      <c r="E9898" t="s">
        <v>15</v>
      </c>
      <c r="F9898" t="s">
        <v>16</v>
      </c>
      <c r="G9898">
        <v>40</v>
      </c>
      <c r="H9898">
        <v>2</v>
      </c>
      <c r="I9898">
        <v>101891.1</v>
      </c>
      <c r="J9898">
        <v>1</v>
      </c>
      <c r="K9898">
        <v>1</v>
      </c>
      <c r="L9898">
        <v>1</v>
      </c>
      <c r="M9898">
        <v>183044.86</v>
      </c>
      <c r="N9898">
        <v>0</v>
      </c>
    </row>
    <row r="9899" spans="1:14" x14ac:dyDescent="0.3">
      <c r="A9899">
        <v>9898</v>
      </c>
      <c r="B9899">
        <v>15810563</v>
      </c>
      <c r="C9899" t="s">
        <v>184</v>
      </c>
      <c r="D9899">
        <v>678</v>
      </c>
      <c r="E9899" t="s">
        <v>18</v>
      </c>
      <c r="F9899" t="s">
        <v>16</v>
      </c>
      <c r="G9899">
        <v>61</v>
      </c>
      <c r="H9899">
        <v>8</v>
      </c>
      <c r="I9899">
        <v>0</v>
      </c>
      <c r="J9899">
        <v>2</v>
      </c>
      <c r="K9899">
        <v>1</v>
      </c>
      <c r="L9899">
        <v>1</v>
      </c>
      <c r="M9899">
        <v>159938.82</v>
      </c>
      <c r="N9899">
        <v>0</v>
      </c>
    </row>
    <row r="9900" spans="1:14" x14ac:dyDescent="0.3">
      <c r="A9900">
        <v>9899</v>
      </c>
      <c r="B9900">
        <v>15746569</v>
      </c>
      <c r="C9900" t="s">
        <v>1838</v>
      </c>
      <c r="D9900">
        <v>589</v>
      </c>
      <c r="E9900" t="s">
        <v>15</v>
      </c>
      <c r="F9900" t="s">
        <v>23</v>
      </c>
      <c r="G9900">
        <v>38</v>
      </c>
      <c r="H9900">
        <v>4</v>
      </c>
      <c r="I9900">
        <v>0</v>
      </c>
      <c r="J9900">
        <v>1</v>
      </c>
      <c r="K9900">
        <v>1</v>
      </c>
      <c r="L9900">
        <v>0</v>
      </c>
      <c r="M9900">
        <v>95483.48</v>
      </c>
      <c r="N9900">
        <v>1</v>
      </c>
    </row>
    <row r="9901" spans="1:14" x14ac:dyDescent="0.3">
      <c r="A9901">
        <v>9900</v>
      </c>
      <c r="B9901">
        <v>15811594</v>
      </c>
      <c r="C9901" t="s">
        <v>305</v>
      </c>
      <c r="D9901">
        <v>660</v>
      </c>
      <c r="E9901" t="s">
        <v>18</v>
      </c>
      <c r="F9901" t="s">
        <v>16</v>
      </c>
      <c r="G9901">
        <v>28</v>
      </c>
      <c r="H9901">
        <v>3</v>
      </c>
      <c r="I9901">
        <v>128929.88</v>
      </c>
      <c r="J9901">
        <v>1</v>
      </c>
      <c r="K9901">
        <v>1</v>
      </c>
      <c r="L9901">
        <v>1</v>
      </c>
      <c r="M9901">
        <v>198069.71</v>
      </c>
      <c r="N9901">
        <v>0</v>
      </c>
    </row>
    <row r="9902" spans="1:14" x14ac:dyDescent="0.3">
      <c r="A9902">
        <v>9901</v>
      </c>
      <c r="B9902">
        <v>15645896</v>
      </c>
      <c r="C9902" t="s">
        <v>132</v>
      </c>
      <c r="D9902">
        <v>646</v>
      </c>
      <c r="E9902" t="s">
        <v>26</v>
      </c>
      <c r="F9902" t="s">
        <v>23</v>
      </c>
      <c r="G9902">
        <v>39</v>
      </c>
      <c r="H9902">
        <v>6</v>
      </c>
      <c r="I9902">
        <v>121681.91</v>
      </c>
      <c r="J9902">
        <v>2</v>
      </c>
      <c r="K9902">
        <v>0</v>
      </c>
      <c r="L9902">
        <v>1</v>
      </c>
      <c r="M9902">
        <v>61793.47</v>
      </c>
      <c r="N9902">
        <v>0</v>
      </c>
    </row>
    <row r="9903" spans="1:14" x14ac:dyDescent="0.3">
      <c r="A9903">
        <v>9902</v>
      </c>
      <c r="B9903">
        <v>15802909</v>
      </c>
      <c r="C9903" t="s">
        <v>95</v>
      </c>
      <c r="D9903">
        <v>706</v>
      </c>
      <c r="E9903" t="s">
        <v>26</v>
      </c>
      <c r="F9903" t="s">
        <v>16</v>
      </c>
      <c r="G9903">
        <v>56</v>
      </c>
      <c r="H9903">
        <v>3</v>
      </c>
      <c r="I9903">
        <v>139603.22</v>
      </c>
      <c r="J9903">
        <v>1</v>
      </c>
      <c r="K9903">
        <v>1</v>
      </c>
      <c r="L9903">
        <v>1</v>
      </c>
      <c r="M9903">
        <v>86383.61</v>
      </c>
      <c r="N9903">
        <v>0</v>
      </c>
    </row>
    <row r="9904" spans="1:14" x14ac:dyDescent="0.3">
      <c r="A9904">
        <v>9903</v>
      </c>
      <c r="B9904">
        <v>15797665</v>
      </c>
      <c r="C9904" t="s">
        <v>871</v>
      </c>
      <c r="D9904">
        <v>730</v>
      </c>
      <c r="E9904" t="s">
        <v>15</v>
      </c>
      <c r="F9904" t="s">
        <v>16</v>
      </c>
      <c r="G9904">
        <v>27</v>
      </c>
      <c r="H9904">
        <v>7</v>
      </c>
      <c r="I9904">
        <v>0</v>
      </c>
      <c r="J9904">
        <v>2</v>
      </c>
      <c r="K9904">
        <v>1</v>
      </c>
      <c r="L9904">
        <v>0</v>
      </c>
      <c r="M9904">
        <v>144099.48000000001</v>
      </c>
      <c r="N9904">
        <v>0</v>
      </c>
    </row>
    <row r="9905" spans="1:14" x14ac:dyDescent="0.3">
      <c r="A9905">
        <v>9904</v>
      </c>
      <c r="B9905">
        <v>15778959</v>
      </c>
      <c r="C9905" t="s">
        <v>415</v>
      </c>
      <c r="D9905">
        <v>606</v>
      </c>
      <c r="E9905" t="s">
        <v>15</v>
      </c>
      <c r="F9905" t="s">
        <v>16</v>
      </c>
      <c r="G9905">
        <v>36</v>
      </c>
      <c r="H9905">
        <v>10</v>
      </c>
      <c r="I9905">
        <v>0</v>
      </c>
      <c r="J9905">
        <v>2</v>
      </c>
      <c r="K9905">
        <v>0</v>
      </c>
      <c r="L9905">
        <v>1</v>
      </c>
      <c r="M9905">
        <v>155641.46</v>
      </c>
      <c r="N9905">
        <v>0</v>
      </c>
    </row>
    <row r="9906" spans="1:14" x14ac:dyDescent="0.3">
      <c r="A9906">
        <v>9905</v>
      </c>
      <c r="B9906">
        <v>15722532</v>
      </c>
      <c r="C9906" t="s">
        <v>344</v>
      </c>
      <c r="D9906">
        <v>690</v>
      </c>
      <c r="E9906" t="s">
        <v>18</v>
      </c>
      <c r="F9906" t="s">
        <v>16</v>
      </c>
      <c r="G9906">
        <v>36</v>
      </c>
      <c r="H9906">
        <v>10</v>
      </c>
      <c r="I9906">
        <v>91760.11</v>
      </c>
      <c r="J9906">
        <v>1</v>
      </c>
      <c r="K9906">
        <v>1</v>
      </c>
      <c r="L9906">
        <v>1</v>
      </c>
      <c r="M9906">
        <v>135784.94</v>
      </c>
      <c r="N9906">
        <v>0</v>
      </c>
    </row>
    <row r="9907" spans="1:14" x14ac:dyDescent="0.3">
      <c r="A9907">
        <v>9906</v>
      </c>
      <c r="B9907">
        <v>15784124</v>
      </c>
      <c r="C9907" t="s">
        <v>2775</v>
      </c>
      <c r="D9907">
        <v>645</v>
      </c>
      <c r="E9907" t="s">
        <v>26</v>
      </c>
      <c r="F9907" t="s">
        <v>23</v>
      </c>
      <c r="G9907">
        <v>41</v>
      </c>
      <c r="H9907">
        <v>2</v>
      </c>
      <c r="I9907">
        <v>93925.3</v>
      </c>
      <c r="J9907">
        <v>1</v>
      </c>
      <c r="K9907">
        <v>1</v>
      </c>
      <c r="L9907">
        <v>0</v>
      </c>
      <c r="M9907">
        <v>123982.14</v>
      </c>
      <c r="N9907">
        <v>1</v>
      </c>
    </row>
    <row r="9908" spans="1:14" x14ac:dyDescent="0.3">
      <c r="A9908">
        <v>9907</v>
      </c>
      <c r="B9908">
        <v>15776518</v>
      </c>
      <c r="C9908" t="s">
        <v>2040</v>
      </c>
      <c r="D9908">
        <v>579</v>
      </c>
      <c r="E9908" t="s">
        <v>15</v>
      </c>
      <c r="F9908" t="s">
        <v>16</v>
      </c>
      <c r="G9908">
        <v>38</v>
      </c>
      <c r="H9908">
        <v>4</v>
      </c>
      <c r="I9908">
        <v>175739.36</v>
      </c>
      <c r="J9908">
        <v>1</v>
      </c>
      <c r="K9908">
        <v>1</v>
      </c>
      <c r="L9908">
        <v>1</v>
      </c>
      <c r="M9908">
        <v>193130.55</v>
      </c>
      <c r="N9908">
        <v>0</v>
      </c>
    </row>
    <row r="9909" spans="1:14" x14ac:dyDescent="0.3">
      <c r="A9909">
        <v>9908</v>
      </c>
      <c r="B9909">
        <v>15611247</v>
      </c>
      <c r="C9909" t="s">
        <v>371</v>
      </c>
      <c r="D9909">
        <v>481</v>
      </c>
      <c r="E9909" t="s">
        <v>15</v>
      </c>
      <c r="F9909" t="s">
        <v>16</v>
      </c>
      <c r="G9909">
        <v>28</v>
      </c>
      <c r="H9909">
        <v>10</v>
      </c>
      <c r="I9909">
        <v>0</v>
      </c>
      <c r="J9909">
        <v>2</v>
      </c>
      <c r="K9909">
        <v>1</v>
      </c>
      <c r="L9909">
        <v>0</v>
      </c>
      <c r="M9909">
        <v>145215.96</v>
      </c>
      <c r="N9909">
        <v>0</v>
      </c>
    </row>
    <row r="9910" spans="1:14" x14ac:dyDescent="0.3">
      <c r="A9910">
        <v>9909</v>
      </c>
      <c r="B9910">
        <v>15721469</v>
      </c>
      <c r="C9910" t="s">
        <v>2940</v>
      </c>
      <c r="D9910">
        <v>492</v>
      </c>
      <c r="E9910" t="s">
        <v>26</v>
      </c>
      <c r="F9910" t="s">
        <v>23</v>
      </c>
      <c r="G9910">
        <v>45</v>
      </c>
      <c r="H9910">
        <v>9</v>
      </c>
      <c r="I9910">
        <v>170295.04000000001</v>
      </c>
      <c r="J9910">
        <v>2</v>
      </c>
      <c r="K9910">
        <v>0</v>
      </c>
      <c r="L9910">
        <v>0</v>
      </c>
      <c r="M9910">
        <v>164741.81</v>
      </c>
      <c r="N9910">
        <v>0</v>
      </c>
    </row>
    <row r="9911" spans="1:14" x14ac:dyDescent="0.3">
      <c r="A9911">
        <v>9910</v>
      </c>
      <c r="B9911">
        <v>15773338</v>
      </c>
      <c r="C9911" t="s">
        <v>76</v>
      </c>
      <c r="D9911">
        <v>739</v>
      </c>
      <c r="E9911" t="s">
        <v>15</v>
      </c>
      <c r="F9911" t="s">
        <v>23</v>
      </c>
      <c r="G9911">
        <v>58</v>
      </c>
      <c r="H9911">
        <v>2</v>
      </c>
      <c r="I9911">
        <v>101579.28</v>
      </c>
      <c r="J9911">
        <v>1</v>
      </c>
      <c r="K9911">
        <v>1</v>
      </c>
      <c r="L9911">
        <v>1</v>
      </c>
      <c r="M9911">
        <v>72168.53</v>
      </c>
      <c r="N9911">
        <v>0</v>
      </c>
    </row>
    <row r="9912" spans="1:14" x14ac:dyDescent="0.3">
      <c r="A9912">
        <v>9911</v>
      </c>
      <c r="B9912">
        <v>15784042</v>
      </c>
      <c r="C9912" t="s">
        <v>312</v>
      </c>
      <c r="D9912">
        <v>624</v>
      </c>
      <c r="E9912" t="s">
        <v>15</v>
      </c>
      <c r="F9912" t="s">
        <v>23</v>
      </c>
      <c r="G9912">
        <v>55</v>
      </c>
      <c r="H9912">
        <v>7</v>
      </c>
      <c r="I9912">
        <v>118793.60000000001</v>
      </c>
      <c r="J9912">
        <v>1</v>
      </c>
      <c r="K9912">
        <v>1</v>
      </c>
      <c r="L9912">
        <v>1</v>
      </c>
      <c r="M9912">
        <v>95022.02</v>
      </c>
      <c r="N9912">
        <v>1</v>
      </c>
    </row>
    <row r="9913" spans="1:14" x14ac:dyDescent="0.3">
      <c r="A9913">
        <v>9912</v>
      </c>
      <c r="B9913">
        <v>15776229</v>
      </c>
      <c r="C9913" t="s">
        <v>2941</v>
      </c>
      <c r="D9913">
        <v>682</v>
      </c>
      <c r="E9913" t="s">
        <v>15</v>
      </c>
      <c r="F9913" t="s">
        <v>23</v>
      </c>
      <c r="G9913">
        <v>44</v>
      </c>
      <c r="H9913">
        <v>3</v>
      </c>
      <c r="I9913">
        <v>115282.3</v>
      </c>
      <c r="J9913">
        <v>1</v>
      </c>
      <c r="K9913">
        <v>0</v>
      </c>
      <c r="L9913">
        <v>0</v>
      </c>
      <c r="M9913">
        <v>23766.400000000001</v>
      </c>
      <c r="N9913">
        <v>0</v>
      </c>
    </row>
    <row r="9914" spans="1:14" x14ac:dyDescent="0.3">
      <c r="A9914">
        <v>9913</v>
      </c>
      <c r="B9914">
        <v>15655903</v>
      </c>
      <c r="C9914" t="s">
        <v>2795</v>
      </c>
      <c r="D9914">
        <v>701</v>
      </c>
      <c r="E9914" t="s">
        <v>18</v>
      </c>
      <c r="F9914" t="s">
        <v>16</v>
      </c>
      <c r="G9914">
        <v>34</v>
      </c>
      <c r="H9914">
        <v>6</v>
      </c>
      <c r="I9914">
        <v>107980.37</v>
      </c>
      <c r="J9914">
        <v>1</v>
      </c>
      <c r="K9914">
        <v>1</v>
      </c>
      <c r="L9914">
        <v>1</v>
      </c>
      <c r="M9914">
        <v>119374.74</v>
      </c>
      <c r="N9914">
        <v>0</v>
      </c>
    </row>
    <row r="9915" spans="1:14" x14ac:dyDescent="0.3">
      <c r="A9915">
        <v>9914</v>
      </c>
      <c r="B9915">
        <v>15590177</v>
      </c>
      <c r="C9915" t="s">
        <v>1717</v>
      </c>
      <c r="D9915">
        <v>718</v>
      </c>
      <c r="E9915" t="s">
        <v>15</v>
      </c>
      <c r="F9915" t="s">
        <v>16</v>
      </c>
      <c r="G9915">
        <v>44</v>
      </c>
      <c r="H9915">
        <v>1</v>
      </c>
      <c r="I9915">
        <v>133866.22</v>
      </c>
      <c r="J9915">
        <v>1</v>
      </c>
      <c r="K9915">
        <v>0</v>
      </c>
      <c r="L9915">
        <v>1</v>
      </c>
      <c r="M9915">
        <v>139049.24</v>
      </c>
      <c r="N9915">
        <v>0</v>
      </c>
    </row>
    <row r="9916" spans="1:14" x14ac:dyDescent="0.3">
      <c r="A9916">
        <v>9915</v>
      </c>
      <c r="B9916">
        <v>15568876</v>
      </c>
      <c r="C9916" t="s">
        <v>250</v>
      </c>
      <c r="D9916">
        <v>496</v>
      </c>
      <c r="E9916" t="s">
        <v>15</v>
      </c>
      <c r="F9916" t="s">
        <v>16</v>
      </c>
      <c r="G9916">
        <v>34</v>
      </c>
      <c r="H9916">
        <v>1</v>
      </c>
      <c r="I9916">
        <v>102723.35</v>
      </c>
      <c r="J9916">
        <v>2</v>
      </c>
      <c r="K9916">
        <v>1</v>
      </c>
      <c r="L9916">
        <v>0</v>
      </c>
      <c r="M9916">
        <v>180844.81</v>
      </c>
      <c r="N9916">
        <v>0</v>
      </c>
    </row>
    <row r="9917" spans="1:14" x14ac:dyDescent="0.3">
      <c r="A9917">
        <v>9916</v>
      </c>
      <c r="B9917">
        <v>15813140</v>
      </c>
      <c r="C9917" t="s">
        <v>156</v>
      </c>
      <c r="D9917">
        <v>543</v>
      </c>
      <c r="E9917" t="s">
        <v>18</v>
      </c>
      <c r="F9917" t="s">
        <v>23</v>
      </c>
      <c r="G9917">
        <v>41</v>
      </c>
      <c r="H9917">
        <v>5</v>
      </c>
      <c r="I9917">
        <v>0</v>
      </c>
      <c r="J9917">
        <v>2</v>
      </c>
      <c r="K9917">
        <v>0</v>
      </c>
      <c r="L9917">
        <v>1</v>
      </c>
      <c r="M9917">
        <v>143980.29</v>
      </c>
      <c r="N9917">
        <v>0</v>
      </c>
    </row>
    <row r="9918" spans="1:14" x14ac:dyDescent="0.3">
      <c r="A9918">
        <v>9917</v>
      </c>
      <c r="B9918">
        <v>15770516</v>
      </c>
      <c r="C9918" t="s">
        <v>1814</v>
      </c>
      <c r="D9918">
        <v>616</v>
      </c>
      <c r="E9918" t="s">
        <v>18</v>
      </c>
      <c r="F9918" t="s">
        <v>16</v>
      </c>
      <c r="G9918">
        <v>44</v>
      </c>
      <c r="H9918">
        <v>7</v>
      </c>
      <c r="I9918">
        <v>193213.02</v>
      </c>
      <c r="J9918">
        <v>2</v>
      </c>
      <c r="K9918">
        <v>1</v>
      </c>
      <c r="L9918">
        <v>1</v>
      </c>
      <c r="M9918">
        <v>137392.76999999999</v>
      </c>
      <c r="N9918">
        <v>0</v>
      </c>
    </row>
    <row r="9919" spans="1:14" x14ac:dyDescent="0.3">
      <c r="A9919">
        <v>9918</v>
      </c>
      <c r="B9919">
        <v>15755731</v>
      </c>
      <c r="C9919" t="s">
        <v>605</v>
      </c>
      <c r="D9919">
        <v>635</v>
      </c>
      <c r="E9919" t="s">
        <v>26</v>
      </c>
      <c r="F9919" t="s">
        <v>23</v>
      </c>
      <c r="G9919">
        <v>53</v>
      </c>
      <c r="H9919">
        <v>8</v>
      </c>
      <c r="I9919">
        <v>117005.55</v>
      </c>
      <c r="J9919">
        <v>1</v>
      </c>
      <c r="K9919">
        <v>0</v>
      </c>
      <c r="L9919">
        <v>1</v>
      </c>
      <c r="M9919">
        <v>123646.57</v>
      </c>
      <c r="N9919">
        <v>1</v>
      </c>
    </row>
    <row r="9920" spans="1:14" x14ac:dyDescent="0.3">
      <c r="A9920">
        <v>9919</v>
      </c>
      <c r="B9920">
        <v>15574480</v>
      </c>
      <c r="C9920" t="s">
        <v>900</v>
      </c>
      <c r="D9920">
        <v>652</v>
      </c>
      <c r="E9920" t="s">
        <v>18</v>
      </c>
      <c r="F9920" t="s">
        <v>23</v>
      </c>
      <c r="G9920">
        <v>31</v>
      </c>
      <c r="H9920">
        <v>1</v>
      </c>
      <c r="I9920">
        <v>132862.59</v>
      </c>
      <c r="J9920">
        <v>1</v>
      </c>
      <c r="K9920">
        <v>0</v>
      </c>
      <c r="L9920">
        <v>0</v>
      </c>
      <c r="M9920">
        <v>158054.49</v>
      </c>
      <c r="N9920">
        <v>0</v>
      </c>
    </row>
    <row r="9921" spans="1:14" x14ac:dyDescent="0.3">
      <c r="A9921">
        <v>9920</v>
      </c>
      <c r="B9921">
        <v>15798084</v>
      </c>
      <c r="C9921" t="s">
        <v>854</v>
      </c>
      <c r="D9921">
        <v>688</v>
      </c>
      <c r="E9921" t="s">
        <v>15</v>
      </c>
      <c r="F9921" t="s">
        <v>23</v>
      </c>
      <c r="G9921">
        <v>26</v>
      </c>
      <c r="H9921">
        <v>0</v>
      </c>
      <c r="I9921">
        <v>0</v>
      </c>
      <c r="J9921">
        <v>2</v>
      </c>
      <c r="K9921">
        <v>1</v>
      </c>
      <c r="L9921">
        <v>0</v>
      </c>
      <c r="M9921">
        <v>105784.85</v>
      </c>
      <c r="N9921">
        <v>0</v>
      </c>
    </row>
    <row r="9922" spans="1:14" x14ac:dyDescent="0.3">
      <c r="A9922">
        <v>9921</v>
      </c>
      <c r="B9922">
        <v>15673020</v>
      </c>
      <c r="C9922" t="s">
        <v>235</v>
      </c>
      <c r="D9922">
        <v>678</v>
      </c>
      <c r="E9922" t="s">
        <v>15</v>
      </c>
      <c r="F9922" t="s">
        <v>16</v>
      </c>
      <c r="G9922">
        <v>49</v>
      </c>
      <c r="H9922">
        <v>3</v>
      </c>
      <c r="I9922">
        <v>204510.94</v>
      </c>
      <c r="J9922">
        <v>1</v>
      </c>
      <c r="K9922">
        <v>0</v>
      </c>
      <c r="L9922">
        <v>1</v>
      </c>
      <c r="M9922">
        <v>738.88</v>
      </c>
      <c r="N9922">
        <v>1</v>
      </c>
    </row>
    <row r="9923" spans="1:14" x14ac:dyDescent="0.3">
      <c r="A9923">
        <v>9922</v>
      </c>
      <c r="B9923">
        <v>15643575</v>
      </c>
      <c r="C9923" t="s">
        <v>1822</v>
      </c>
      <c r="D9923">
        <v>757</v>
      </c>
      <c r="E9923" t="s">
        <v>26</v>
      </c>
      <c r="F9923" t="s">
        <v>23</v>
      </c>
      <c r="G9923">
        <v>36</v>
      </c>
      <c r="H9923">
        <v>1</v>
      </c>
      <c r="I9923">
        <v>65349.71</v>
      </c>
      <c r="J9923">
        <v>1</v>
      </c>
      <c r="K9923">
        <v>0</v>
      </c>
      <c r="L9923">
        <v>0</v>
      </c>
      <c r="M9923">
        <v>64539.64</v>
      </c>
      <c r="N9923">
        <v>0</v>
      </c>
    </row>
    <row r="9924" spans="1:14" x14ac:dyDescent="0.3">
      <c r="A9924">
        <v>9923</v>
      </c>
      <c r="B9924">
        <v>15596811</v>
      </c>
      <c r="C9924" t="s">
        <v>21</v>
      </c>
      <c r="D9924">
        <v>667</v>
      </c>
      <c r="E9924" t="s">
        <v>15</v>
      </c>
      <c r="F9924" t="s">
        <v>23</v>
      </c>
      <c r="G9924">
        <v>36</v>
      </c>
      <c r="H9924">
        <v>8</v>
      </c>
      <c r="I9924">
        <v>139753.35</v>
      </c>
      <c r="J9924">
        <v>1</v>
      </c>
      <c r="K9924">
        <v>1</v>
      </c>
      <c r="L9924">
        <v>0</v>
      </c>
      <c r="M9924">
        <v>79871.16</v>
      </c>
      <c r="N9924">
        <v>0</v>
      </c>
    </row>
    <row r="9925" spans="1:14" x14ac:dyDescent="0.3">
      <c r="A9925">
        <v>9924</v>
      </c>
      <c r="B9925">
        <v>15786789</v>
      </c>
      <c r="C9925" t="s">
        <v>653</v>
      </c>
      <c r="D9925">
        <v>725</v>
      </c>
      <c r="E9925" t="s">
        <v>15</v>
      </c>
      <c r="F9925" t="s">
        <v>16</v>
      </c>
      <c r="G9925">
        <v>29</v>
      </c>
      <c r="H9925">
        <v>6</v>
      </c>
      <c r="I9925">
        <v>0</v>
      </c>
      <c r="J9925">
        <v>2</v>
      </c>
      <c r="K9925">
        <v>1</v>
      </c>
      <c r="L9925">
        <v>1</v>
      </c>
      <c r="M9925">
        <v>190776.83</v>
      </c>
      <c r="N9925">
        <v>0</v>
      </c>
    </row>
    <row r="9926" spans="1:14" x14ac:dyDescent="0.3">
      <c r="A9926">
        <v>9925</v>
      </c>
      <c r="B9926">
        <v>15578865</v>
      </c>
      <c r="C9926" t="s">
        <v>747</v>
      </c>
      <c r="D9926">
        <v>632</v>
      </c>
      <c r="E9926" t="s">
        <v>26</v>
      </c>
      <c r="F9926" t="s">
        <v>16</v>
      </c>
      <c r="G9926">
        <v>50</v>
      </c>
      <c r="H9926">
        <v>5</v>
      </c>
      <c r="I9926">
        <v>107959.39</v>
      </c>
      <c r="J9926">
        <v>1</v>
      </c>
      <c r="K9926">
        <v>1</v>
      </c>
      <c r="L9926">
        <v>1</v>
      </c>
      <c r="M9926">
        <v>6985.34</v>
      </c>
      <c r="N9926">
        <v>1</v>
      </c>
    </row>
    <row r="9927" spans="1:14" x14ac:dyDescent="0.3">
      <c r="A9927">
        <v>9926</v>
      </c>
      <c r="B9927">
        <v>15605672</v>
      </c>
      <c r="C9927" t="s">
        <v>308</v>
      </c>
      <c r="D9927">
        <v>694</v>
      </c>
      <c r="E9927" t="s">
        <v>15</v>
      </c>
      <c r="F9927" t="s">
        <v>16</v>
      </c>
      <c r="G9927">
        <v>38</v>
      </c>
      <c r="H9927">
        <v>5</v>
      </c>
      <c r="I9927">
        <v>195926.39</v>
      </c>
      <c r="J9927">
        <v>1</v>
      </c>
      <c r="K9927">
        <v>1</v>
      </c>
      <c r="L9927">
        <v>1</v>
      </c>
      <c r="M9927">
        <v>85522.84</v>
      </c>
      <c r="N9927">
        <v>0</v>
      </c>
    </row>
    <row r="9928" spans="1:14" x14ac:dyDescent="0.3">
      <c r="A9928">
        <v>9927</v>
      </c>
      <c r="B9928">
        <v>15603674</v>
      </c>
      <c r="C9928" t="s">
        <v>361</v>
      </c>
      <c r="D9928">
        <v>803</v>
      </c>
      <c r="E9928" t="s">
        <v>15</v>
      </c>
      <c r="F9928" t="s">
        <v>23</v>
      </c>
      <c r="G9928">
        <v>36</v>
      </c>
      <c r="H9928">
        <v>1</v>
      </c>
      <c r="I9928">
        <v>0</v>
      </c>
      <c r="J9928">
        <v>2</v>
      </c>
      <c r="K9928">
        <v>1</v>
      </c>
      <c r="L9928">
        <v>1</v>
      </c>
      <c r="M9928">
        <v>149370.93</v>
      </c>
      <c r="N9928">
        <v>0</v>
      </c>
    </row>
    <row r="9929" spans="1:14" x14ac:dyDescent="0.3">
      <c r="A9929">
        <v>9928</v>
      </c>
      <c r="B9929">
        <v>15759915</v>
      </c>
      <c r="C9929" t="s">
        <v>1744</v>
      </c>
      <c r="D9929">
        <v>814</v>
      </c>
      <c r="E9929" t="s">
        <v>15</v>
      </c>
      <c r="F9929" t="s">
        <v>16</v>
      </c>
      <c r="G9929">
        <v>31</v>
      </c>
      <c r="H9929">
        <v>6</v>
      </c>
      <c r="I9929">
        <v>87772.52</v>
      </c>
      <c r="J9929">
        <v>1</v>
      </c>
      <c r="K9929">
        <v>1</v>
      </c>
      <c r="L9929">
        <v>0</v>
      </c>
      <c r="M9929">
        <v>188516.45</v>
      </c>
      <c r="N9929">
        <v>0</v>
      </c>
    </row>
    <row r="9930" spans="1:14" x14ac:dyDescent="0.3">
      <c r="A9930">
        <v>9929</v>
      </c>
      <c r="B9930">
        <v>15686219</v>
      </c>
      <c r="C9930" t="s">
        <v>674</v>
      </c>
      <c r="D9930">
        <v>611</v>
      </c>
      <c r="E9930" t="s">
        <v>15</v>
      </c>
      <c r="F9930" t="s">
        <v>23</v>
      </c>
      <c r="G9930">
        <v>38</v>
      </c>
      <c r="H9930">
        <v>4</v>
      </c>
      <c r="I9930">
        <v>71018.600000000006</v>
      </c>
      <c r="J9930">
        <v>2</v>
      </c>
      <c r="K9930">
        <v>1</v>
      </c>
      <c r="L9930">
        <v>0</v>
      </c>
      <c r="M9930">
        <v>2444.29</v>
      </c>
      <c r="N9930">
        <v>0</v>
      </c>
    </row>
    <row r="9931" spans="1:14" x14ac:dyDescent="0.3">
      <c r="A9931">
        <v>9930</v>
      </c>
      <c r="B9931">
        <v>15696388</v>
      </c>
      <c r="C9931" t="s">
        <v>757</v>
      </c>
      <c r="D9931">
        <v>755</v>
      </c>
      <c r="E9931" t="s">
        <v>26</v>
      </c>
      <c r="F9931" t="s">
        <v>23</v>
      </c>
      <c r="G9931">
        <v>38</v>
      </c>
      <c r="H9931">
        <v>4</v>
      </c>
      <c r="I9931">
        <v>111096.91</v>
      </c>
      <c r="J9931">
        <v>1</v>
      </c>
      <c r="K9931">
        <v>1</v>
      </c>
      <c r="L9931">
        <v>1</v>
      </c>
      <c r="M9931">
        <v>19762.88</v>
      </c>
      <c r="N9931">
        <v>0</v>
      </c>
    </row>
    <row r="9932" spans="1:14" x14ac:dyDescent="0.3">
      <c r="A9932">
        <v>9931</v>
      </c>
      <c r="B9932">
        <v>15713604</v>
      </c>
      <c r="C9932" t="s">
        <v>260</v>
      </c>
      <c r="D9932">
        <v>425</v>
      </c>
      <c r="E9932" t="s">
        <v>26</v>
      </c>
      <c r="F9932" t="s">
        <v>23</v>
      </c>
      <c r="G9932">
        <v>40</v>
      </c>
      <c r="H9932">
        <v>9</v>
      </c>
      <c r="I9932">
        <v>166776.6</v>
      </c>
      <c r="J9932">
        <v>2</v>
      </c>
      <c r="K9932">
        <v>0</v>
      </c>
      <c r="L9932">
        <v>1</v>
      </c>
      <c r="M9932">
        <v>172646.88</v>
      </c>
      <c r="N9932">
        <v>0</v>
      </c>
    </row>
    <row r="9933" spans="1:14" x14ac:dyDescent="0.3">
      <c r="A9933">
        <v>9932</v>
      </c>
      <c r="B9933">
        <v>15647800</v>
      </c>
      <c r="C9933" t="s">
        <v>353</v>
      </c>
      <c r="D9933">
        <v>850</v>
      </c>
      <c r="E9933" t="s">
        <v>15</v>
      </c>
      <c r="F9933" t="s">
        <v>16</v>
      </c>
      <c r="G9933">
        <v>34</v>
      </c>
      <c r="H9933">
        <v>6</v>
      </c>
      <c r="I9933">
        <v>101266.51</v>
      </c>
      <c r="J9933">
        <v>1</v>
      </c>
      <c r="K9933">
        <v>1</v>
      </c>
      <c r="L9933">
        <v>0</v>
      </c>
      <c r="M9933">
        <v>33501.980000000003</v>
      </c>
      <c r="N9933">
        <v>0</v>
      </c>
    </row>
    <row r="9934" spans="1:14" x14ac:dyDescent="0.3">
      <c r="A9934">
        <v>9933</v>
      </c>
      <c r="B9934">
        <v>15813451</v>
      </c>
      <c r="C9934" t="s">
        <v>2113</v>
      </c>
      <c r="D9934">
        <v>677</v>
      </c>
      <c r="E9934" t="s">
        <v>18</v>
      </c>
      <c r="F9934" t="s">
        <v>23</v>
      </c>
      <c r="G9934">
        <v>18</v>
      </c>
      <c r="H9934">
        <v>8</v>
      </c>
      <c r="I9934">
        <v>134796.87</v>
      </c>
      <c r="J9934">
        <v>2</v>
      </c>
      <c r="K9934">
        <v>1</v>
      </c>
      <c r="L9934">
        <v>1</v>
      </c>
      <c r="M9934">
        <v>114858.9</v>
      </c>
      <c r="N9934">
        <v>0</v>
      </c>
    </row>
    <row r="9935" spans="1:14" x14ac:dyDescent="0.3">
      <c r="A9935">
        <v>9934</v>
      </c>
      <c r="B9935">
        <v>15765375</v>
      </c>
      <c r="C9935" t="s">
        <v>1108</v>
      </c>
      <c r="D9935">
        <v>797</v>
      </c>
      <c r="E9935" t="s">
        <v>15</v>
      </c>
      <c r="F9935" t="s">
        <v>16</v>
      </c>
      <c r="G9935">
        <v>46</v>
      </c>
      <c r="H9935">
        <v>8</v>
      </c>
      <c r="I9935">
        <v>0</v>
      </c>
      <c r="J9935">
        <v>1</v>
      </c>
      <c r="K9935">
        <v>0</v>
      </c>
      <c r="L9935">
        <v>0</v>
      </c>
      <c r="M9935">
        <v>162668.32999999999</v>
      </c>
      <c r="N9935">
        <v>0</v>
      </c>
    </row>
    <row r="9936" spans="1:14" x14ac:dyDescent="0.3">
      <c r="A9936">
        <v>9935</v>
      </c>
      <c r="B9936">
        <v>15774586</v>
      </c>
      <c r="C9936" t="s">
        <v>334</v>
      </c>
      <c r="D9936">
        <v>692</v>
      </c>
      <c r="E9936" t="s">
        <v>26</v>
      </c>
      <c r="F9936" t="s">
        <v>16</v>
      </c>
      <c r="G9936">
        <v>43</v>
      </c>
      <c r="H9936">
        <v>10</v>
      </c>
      <c r="I9936">
        <v>118588.83</v>
      </c>
      <c r="J9936">
        <v>1</v>
      </c>
      <c r="K9936">
        <v>1</v>
      </c>
      <c r="L9936">
        <v>1</v>
      </c>
      <c r="M9936">
        <v>161241.65</v>
      </c>
      <c r="N9936">
        <v>1</v>
      </c>
    </row>
    <row r="9937" spans="1:14" x14ac:dyDescent="0.3">
      <c r="A9937">
        <v>9936</v>
      </c>
      <c r="B9937">
        <v>15603454</v>
      </c>
      <c r="C9937" t="s">
        <v>764</v>
      </c>
      <c r="D9937">
        <v>735</v>
      </c>
      <c r="E9937" t="s">
        <v>26</v>
      </c>
      <c r="F9937" t="s">
        <v>23</v>
      </c>
      <c r="G9937">
        <v>28</v>
      </c>
      <c r="H9937">
        <v>5</v>
      </c>
      <c r="I9937">
        <v>160454.15</v>
      </c>
      <c r="J9937">
        <v>2</v>
      </c>
      <c r="K9937">
        <v>0</v>
      </c>
      <c r="L9937">
        <v>1</v>
      </c>
      <c r="M9937">
        <v>114957.22</v>
      </c>
      <c r="N9937">
        <v>0</v>
      </c>
    </row>
    <row r="9938" spans="1:14" x14ac:dyDescent="0.3">
      <c r="A9938">
        <v>9937</v>
      </c>
      <c r="B9938">
        <v>15653037</v>
      </c>
      <c r="C9938" t="s">
        <v>2942</v>
      </c>
      <c r="D9938">
        <v>609</v>
      </c>
      <c r="E9938" t="s">
        <v>15</v>
      </c>
      <c r="F9938" t="s">
        <v>23</v>
      </c>
      <c r="G9938">
        <v>77</v>
      </c>
      <c r="H9938">
        <v>1</v>
      </c>
      <c r="I9938">
        <v>0</v>
      </c>
      <c r="J9938">
        <v>1</v>
      </c>
      <c r="K9938">
        <v>0</v>
      </c>
      <c r="L9938">
        <v>1</v>
      </c>
      <c r="M9938">
        <v>18708.759999999998</v>
      </c>
      <c r="N9938">
        <v>0</v>
      </c>
    </row>
    <row r="9939" spans="1:14" x14ac:dyDescent="0.3">
      <c r="A9939">
        <v>9938</v>
      </c>
      <c r="B9939">
        <v>15782475</v>
      </c>
      <c r="C9939" t="s">
        <v>2943</v>
      </c>
      <c r="D9939">
        <v>700</v>
      </c>
      <c r="E9939" t="s">
        <v>15</v>
      </c>
      <c r="F9939" t="s">
        <v>16</v>
      </c>
      <c r="G9939">
        <v>42</v>
      </c>
      <c r="H9939">
        <v>8</v>
      </c>
      <c r="I9939">
        <v>0</v>
      </c>
      <c r="J9939">
        <v>2</v>
      </c>
      <c r="K9939">
        <v>1</v>
      </c>
      <c r="L9939">
        <v>1</v>
      </c>
      <c r="M9939">
        <v>105305.72</v>
      </c>
      <c r="N9939">
        <v>0</v>
      </c>
    </row>
    <row r="9940" spans="1:14" x14ac:dyDescent="0.3">
      <c r="A9940">
        <v>9939</v>
      </c>
      <c r="B9940">
        <v>15593496</v>
      </c>
      <c r="C9940" t="s">
        <v>1236</v>
      </c>
      <c r="D9940">
        <v>526</v>
      </c>
      <c r="E9940" t="s">
        <v>18</v>
      </c>
      <c r="F9940" t="s">
        <v>16</v>
      </c>
      <c r="G9940">
        <v>36</v>
      </c>
      <c r="H9940">
        <v>5</v>
      </c>
      <c r="I9940">
        <v>91132.18</v>
      </c>
      <c r="J9940">
        <v>1</v>
      </c>
      <c r="K9940">
        <v>0</v>
      </c>
      <c r="L9940">
        <v>0</v>
      </c>
      <c r="M9940">
        <v>58111.71</v>
      </c>
      <c r="N9940">
        <v>0</v>
      </c>
    </row>
    <row r="9941" spans="1:14" x14ac:dyDescent="0.3">
      <c r="A9941">
        <v>9940</v>
      </c>
      <c r="B9941">
        <v>15808971</v>
      </c>
      <c r="C9941" t="s">
        <v>2944</v>
      </c>
      <c r="D9941">
        <v>693</v>
      </c>
      <c r="E9941" t="s">
        <v>18</v>
      </c>
      <c r="F9941" t="s">
        <v>16</v>
      </c>
      <c r="G9941">
        <v>57</v>
      </c>
      <c r="H9941">
        <v>9</v>
      </c>
      <c r="I9941">
        <v>0</v>
      </c>
      <c r="J9941">
        <v>2</v>
      </c>
      <c r="K9941">
        <v>1</v>
      </c>
      <c r="L9941">
        <v>1</v>
      </c>
      <c r="M9941">
        <v>135502.76999999999</v>
      </c>
      <c r="N9941">
        <v>0</v>
      </c>
    </row>
    <row r="9942" spans="1:14" x14ac:dyDescent="0.3">
      <c r="A9942">
        <v>9941</v>
      </c>
      <c r="B9942">
        <v>15791972</v>
      </c>
      <c r="C9942" t="s">
        <v>635</v>
      </c>
      <c r="D9942">
        <v>748</v>
      </c>
      <c r="E9942" t="s">
        <v>15</v>
      </c>
      <c r="F9942" t="s">
        <v>16</v>
      </c>
      <c r="G9942">
        <v>20</v>
      </c>
      <c r="H9942">
        <v>7</v>
      </c>
      <c r="I9942">
        <v>0</v>
      </c>
      <c r="J9942">
        <v>2</v>
      </c>
      <c r="K9942">
        <v>0</v>
      </c>
      <c r="L9942">
        <v>0</v>
      </c>
      <c r="M9942">
        <v>10792.42</v>
      </c>
      <c r="N9942">
        <v>0</v>
      </c>
    </row>
    <row r="9943" spans="1:14" x14ac:dyDescent="0.3">
      <c r="A9943">
        <v>9942</v>
      </c>
      <c r="B9943">
        <v>15676869</v>
      </c>
      <c r="C9943" t="s">
        <v>77</v>
      </c>
      <c r="D9943">
        <v>657</v>
      </c>
      <c r="E9943" t="s">
        <v>18</v>
      </c>
      <c r="F9943" t="s">
        <v>23</v>
      </c>
      <c r="G9943">
        <v>36</v>
      </c>
      <c r="H9943">
        <v>8</v>
      </c>
      <c r="I9943">
        <v>0</v>
      </c>
      <c r="J9943">
        <v>2</v>
      </c>
      <c r="K9943">
        <v>0</v>
      </c>
      <c r="L9943">
        <v>1</v>
      </c>
      <c r="M9943">
        <v>123866.43</v>
      </c>
      <c r="N9943">
        <v>0</v>
      </c>
    </row>
    <row r="9944" spans="1:14" x14ac:dyDescent="0.3">
      <c r="A9944">
        <v>9943</v>
      </c>
      <c r="B9944">
        <v>15683007</v>
      </c>
      <c r="C9944" t="s">
        <v>2945</v>
      </c>
      <c r="D9944">
        <v>739</v>
      </c>
      <c r="E9944" t="s">
        <v>26</v>
      </c>
      <c r="F9944" t="s">
        <v>16</v>
      </c>
      <c r="G9944">
        <v>25</v>
      </c>
      <c r="H9944">
        <v>5</v>
      </c>
      <c r="I9944">
        <v>113113.12</v>
      </c>
      <c r="J9944">
        <v>1</v>
      </c>
      <c r="K9944">
        <v>1</v>
      </c>
      <c r="L9944">
        <v>0</v>
      </c>
      <c r="M9944">
        <v>129181.27</v>
      </c>
      <c r="N9944">
        <v>0</v>
      </c>
    </row>
    <row r="9945" spans="1:14" x14ac:dyDescent="0.3">
      <c r="A9945">
        <v>9944</v>
      </c>
      <c r="B9945">
        <v>15659495</v>
      </c>
      <c r="C9945" t="s">
        <v>117</v>
      </c>
      <c r="D9945">
        <v>784</v>
      </c>
      <c r="E9945" t="s">
        <v>18</v>
      </c>
      <c r="F9945" t="s">
        <v>23</v>
      </c>
      <c r="G9945">
        <v>23</v>
      </c>
      <c r="H9945">
        <v>2</v>
      </c>
      <c r="I9945">
        <v>0</v>
      </c>
      <c r="J9945">
        <v>1</v>
      </c>
      <c r="K9945">
        <v>1</v>
      </c>
      <c r="L9945">
        <v>1</v>
      </c>
      <c r="M9945">
        <v>6847.73</v>
      </c>
      <c r="N9945">
        <v>0</v>
      </c>
    </row>
    <row r="9946" spans="1:14" x14ac:dyDescent="0.3">
      <c r="A9946">
        <v>9945</v>
      </c>
      <c r="B9946">
        <v>15703923</v>
      </c>
      <c r="C9946" t="s">
        <v>58</v>
      </c>
      <c r="D9946">
        <v>744</v>
      </c>
      <c r="E9946" t="s">
        <v>26</v>
      </c>
      <c r="F9946" t="s">
        <v>23</v>
      </c>
      <c r="G9946">
        <v>41</v>
      </c>
      <c r="H9946">
        <v>7</v>
      </c>
      <c r="I9946">
        <v>190409.34</v>
      </c>
      <c r="J9946">
        <v>2</v>
      </c>
      <c r="K9946">
        <v>1</v>
      </c>
      <c r="L9946">
        <v>1</v>
      </c>
      <c r="M9946">
        <v>138361.48000000001</v>
      </c>
      <c r="N9946">
        <v>0</v>
      </c>
    </row>
    <row r="9947" spans="1:14" x14ac:dyDescent="0.3">
      <c r="A9947">
        <v>9946</v>
      </c>
      <c r="B9947">
        <v>15674000</v>
      </c>
      <c r="C9947" t="s">
        <v>228</v>
      </c>
      <c r="D9947">
        <v>645</v>
      </c>
      <c r="E9947" t="s">
        <v>15</v>
      </c>
      <c r="F9947" t="s">
        <v>23</v>
      </c>
      <c r="G9947">
        <v>44</v>
      </c>
      <c r="H9947">
        <v>10</v>
      </c>
      <c r="I9947">
        <v>0</v>
      </c>
      <c r="J9947">
        <v>2</v>
      </c>
      <c r="K9947">
        <v>0</v>
      </c>
      <c r="L9947">
        <v>1</v>
      </c>
      <c r="M9947">
        <v>166707.22</v>
      </c>
      <c r="N9947">
        <v>0</v>
      </c>
    </row>
    <row r="9948" spans="1:14" x14ac:dyDescent="0.3">
      <c r="A9948">
        <v>9947</v>
      </c>
      <c r="B9948">
        <v>15618171</v>
      </c>
      <c r="C9948" t="s">
        <v>713</v>
      </c>
      <c r="D9948">
        <v>669</v>
      </c>
      <c r="E9948" t="s">
        <v>15</v>
      </c>
      <c r="F9948" t="s">
        <v>16</v>
      </c>
      <c r="G9948">
        <v>33</v>
      </c>
      <c r="H9948">
        <v>9</v>
      </c>
      <c r="I9948">
        <v>0</v>
      </c>
      <c r="J9948">
        <v>2</v>
      </c>
      <c r="K9948">
        <v>0</v>
      </c>
      <c r="L9948">
        <v>1</v>
      </c>
      <c r="M9948">
        <v>107221.03</v>
      </c>
      <c r="N9948">
        <v>0</v>
      </c>
    </row>
    <row r="9949" spans="1:14" x14ac:dyDescent="0.3">
      <c r="A9949">
        <v>9948</v>
      </c>
      <c r="B9949">
        <v>15732202</v>
      </c>
      <c r="C9949" t="s">
        <v>778</v>
      </c>
      <c r="D9949">
        <v>615</v>
      </c>
      <c r="E9949" t="s">
        <v>15</v>
      </c>
      <c r="F9949" t="s">
        <v>23</v>
      </c>
      <c r="G9949">
        <v>34</v>
      </c>
      <c r="H9949">
        <v>1</v>
      </c>
      <c r="I9949">
        <v>83503.11</v>
      </c>
      <c r="J9949">
        <v>2</v>
      </c>
      <c r="K9949">
        <v>1</v>
      </c>
      <c r="L9949">
        <v>1</v>
      </c>
      <c r="M9949">
        <v>73124.53</v>
      </c>
      <c r="N9949">
        <v>1</v>
      </c>
    </row>
    <row r="9950" spans="1:14" x14ac:dyDescent="0.3">
      <c r="A9950">
        <v>9949</v>
      </c>
      <c r="B9950">
        <v>15735078</v>
      </c>
      <c r="C9950" t="s">
        <v>2563</v>
      </c>
      <c r="D9950">
        <v>724</v>
      </c>
      <c r="E9950" t="s">
        <v>26</v>
      </c>
      <c r="F9950" t="s">
        <v>16</v>
      </c>
      <c r="G9950">
        <v>53</v>
      </c>
      <c r="H9950">
        <v>1</v>
      </c>
      <c r="I9950">
        <v>139687.66</v>
      </c>
      <c r="J9950">
        <v>2</v>
      </c>
      <c r="K9950">
        <v>1</v>
      </c>
      <c r="L9950">
        <v>1</v>
      </c>
      <c r="M9950">
        <v>12913.92</v>
      </c>
      <c r="N9950">
        <v>0</v>
      </c>
    </row>
    <row r="9951" spans="1:14" x14ac:dyDescent="0.3">
      <c r="A9951">
        <v>9950</v>
      </c>
      <c r="B9951">
        <v>15798615</v>
      </c>
      <c r="C9951" t="s">
        <v>674</v>
      </c>
      <c r="D9951">
        <v>850</v>
      </c>
      <c r="E9951" t="s">
        <v>15</v>
      </c>
      <c r="F9951" t="s">
        <v>16</v>
      </c>
      <c r="G9951">
        <v>47</v>
      </c>
      <c r="H9951">
        <v>9</v>
      </c>
      <c r="I9951">
        <v>137301.87</v>
      </c>
      <c r="J9951">
        <v>1</v>
      </c>
      <c r="K9951">
        <v>1</v>
      </c>
      <c r="L9951">
        <v>0</v>
      </c>
      <c r="M9951">
        <v>44351.77</v>
      </c>
      <c r="N9951">
        <v>0</v>
      </c>
    </row>
    <row r="9952" spans="1:14" x14ac:dyDescent="0.3">
      <c r="A9952">
        <v>9951</v>
      </c>
      <c r="B9952">
        <v>15638494</v>
      </c>
      <c r="C9952" t="s">
        <v>2946</v>
      </c>
      <c r="D9952">
        <v>625</v>
      </c>
      <c r="E9952" t="s">
        <v>26</v>
      </c>
      <c r="F9952" t="s">
        <v>16</v>
      </c>
      <c r="G9952">
        <v>39</v>
      </c>
      <c r="H9952">
        <v>10</v>
      </c>
      <c r="I9952">
        <v>129845.26</v>
      </c>
      <c r="J9952">
        <v>1</v>
      </c>
      <c r="K9952">
        <v>1</v>
      </c>
      <c r="L9952">
        <v>1</v>
      </c>
      <c r="M9952">
        <v>96444.88</v>
      </c>
      <c r="N9952">
        <v>0</v>
      </c>
    </row>
    <row r="9953" spans="1:14" x14ac:dyDescent="0.3">
      <c r="A9953">
        <v>9952</v>
      </c>
      <c r="B9953">
        <v>15763874</v>
      </c>
      <c r="C9953" t="s">
        <v>184</v>
      </c>
      <c r="D9953">
        <v>635</v>
      </c>
      <c r="E9953" t="s">
        <v>18</v>
      </c>
      <c r="F9953" t="s">
        <v>23</v>
      </c>
      <c r="G9953">
        <v>46</v>
      </c>
      <c r="H9953">
        <v>8</v>
      </c>
      <c r="I9953">
        <v>0</v>
      </c>
      <c r="J9953">
        <v>2</v>
      </c>
      <c r="K9953">
        <v>1</v>
      </c>
      <c r="L9953">
        <v>1</v>
      </c>
      <c r="M9953">
        <v>60739.16</v>
      </c>
      <c r="N9953">
        <v>0</v>
      </c>
    </row>
    <row r="9954" spans="1:14" x14ac:dyDescent="0.3">
      <c r="A9954">
        <v>9953</v>
      </c>
      <c r="B9954">
        <v>15696355</v>
      </c>
      <c r="C9954" t="s">
        <v>2947</v>
      </c>
      <c r="D9954">
        <v>724</v>
      </c>
      <c r="E9954" t="s">
        <v>26</v>
      </c>
      <c r="F9954" t="s">
        <v>23</v>
      </c>
      <c r="G9954">
        <v>37</v>
      </c>
      <c r="H9954">
        <v>6</v>
      </c>
      <c r="I9954">
        <v>125489.4</v>
      </c>
      <c r="J9954">
        <v>1</v>
      </c>
      <c r="K9954">
        <v>1</v>
      </c>
      <c r="L9954">
        <v>0</v>
      </c>
      <c r="M9954">
        <v>118570.53</v>
      </c>
      <c r="N9954">
        <v>0</v>
      </c>
    </row>
    <row r="9955" spans="1:14" x14ac:dyDescent="0.3">
      <c r="A9955">
        <v>9954</v>
      </c>
      <c r="B9955">
        <v>15655952</v>
      </c>
      <c r="C9955" t="s">
        <v>507</v>
      </c>
      <c r="D9955">
        <v>550</v>
      </c>
      <c r="E9955" t="s">
        <v>15</v>
      </c>
      <c r="F9955" t="s">
        <v>23</v>
      </c>
      <c r="G9955">
        <v>47</v>
      </c>
      <c r="H9955">
        <v>2</v>
      </c>
      <c r="I9955">
        <v>0</v>
      </c>
      <c r="J9955">
        <v>2</v>
      </c>
      <c r="K9955">
        <v>1</v>
      </c>
      <c r="L9955">
        <v>1</v>
      </c>
      <c r="M9955">
        <v>97057.279999999999</v>
      </c>
      <c r="N9955">
        <v>0</v>
      </c>
    </row>
    <row r="9956" spans="1:14" x14ac:dyDescent="0.3">
      <c r="A9956">
        <v>9955</v>
      </c>
      <c r="B9956">
        <v>15739850</v>
      </c>
      <c r="C9956" t="s">
        <v>859</v>
      </c>
      <c r="D9956">
        <v>645</v>
      </c>
      <c r="E9956" t="s">
        <v>15</v>
      </c>
      <c r="F9956" t="s">
        <v>23</v>
      </c>
      <c r="G9956">
        <v>45</v>
      </c>
      <c r="H9956">
        <v>6</v>
      </c>
      <c r="I9956">
        <v>155417.60999999999</v>
      </c>
      <c r="J9956">
        <v>1</v>
      </c>
      <c r="K9956">
        <v>0</v>
      </c>
      <c r="L9956">
        <v>1</v>
      </c>
      <c r="M9956">
        <v>3449.22</v>
      </c>
      <c r="N9956">
        <v>0</v>
      </c>
    </row>
    <row r="9957" spans="1:14" x14ac:dyDescent="0.3">
      <c r="A9957">
        <v>9956</v>
      </c>
      <c r="B9957">
        <v>15611338</v>
      </c>
      <c r="C9957" t="s">
        <v>2948</v>
      </c>
      <c r="D9957">
        <v>714</v>
      </c>
      <c r="E9957" t="s">
        <v>18</v>
      </c>
      <c r="F9957" t="s">
        <v>23</v>
      </c>
      <c r="G9957">
        <v>29</v>
      </c>
      <c r="H9957">
        <v>4</v>
      </c>
      <c r="I9957">
        <v>0</v>
      </c>
      <c r="J9957">
        <v>2</v>
      </c>
      <c r="K9957">
        <v>1</v>
      </c>
      <c r="L9957">
        <v>1</v>
      </c>
      <c r="M9957">
        <v>37605.9</v>
      </c>
      <c r="N9957">
        <v>0</v>
      </c>
    </row>
    <row r="9958" spans="1:14" x14ac:dyDescent="0.3">
      <c r="A9958">
        <v>9957</v>
      </c>
      <c r="B9958">
        <v>15707861</v>
      </c>
      <c r="C9958" t="s">
        <v>564</v>
      </c>
      <c r="D9958">
        <v>520</v>
      </c>
      <c r="E9958" t="s">
        <v>15</v>
      </c>
      <c r="F9958" t="s">
        <v>16</v>
      </c>
      <c r="G9958">
        <v>46</v>
      </c>
      <c r="H9958">
        <v>10</v>
      </c>
      <c r="I9958">
        <v>85216.61</v>
      </c>
      <c r="J9958">
        <v>1</v>
      </c>
      <c r="K9958">
        <v>1</v>
      </c>
      <c r="L9958">
        <v>0</v>
      </c>
      <c r="M9958">
        <v>117369.52</v>
      </c>
      <c r="N9958">
        <v>1</v>
      </c>
    </row>
    <row r="9959" spans="1:14" x14ac:dyDescent="0.3">
      <c r="A9959">
        <v>9958</v>
      </c>
      <c r="B9959">
        <v>15672237</v>
      </c>
      <c r="C9959" t="s">
        <v>1241</v>
      </c>
      <c r="D9959">
        <v>633</v>
      </c>
      <c r="E9959" t="s">
        <v>15</v>
      </c>
      <c r="F9959" t="s">
        <v>23</v>
      </c>
      <c r="G9959">
        <v>25</v>
      </c>
      <c r="H9959">
        <v>1</v>
      </c>
      <c r="I9959">
        <v>0</v>
      </c>
      <c r="J9959">
        <v>1</v>
      </c>
      <c r="K9959">
        <v>1</v>
      </c>
      <c r="L9959">
        <v>0</v>
      </c>
      <c r="M9959">
        <v>100598.98</v>
      </c>
      <c r="N9959">
        <v>0</v>
      </c>
    </row>
    <row r="9960" spans="1:14" x14ac:dyDescent="0.3">
      <c r="A9960">
        <v>9959</v>
      </c>
      <c r="B9960">
        <v>15657771</v>
      </c>
      <c r="C9960" t="s">
        <v>617</v>
      </c>
      <c r="D9960">
        <v>537</v>
      </c>
      <c r="E9960" t="s">
        <v>15</v>
      </c>
      <c r="F9960" t="s">
        <v>23</v>
      </c>
      <c r="G9960">
        <v>37</v>
      </c>
      <c r="H9960">
        <v>6</v>
      </c>
      <c r="I9960">
        <v>0</v>
      </c>
      <c r="J9960">
        <v>1</v>
      </c>
      <c r="K9960">
        <v>1</v>
      </c>
      <c r="L9960">
        <v>1</v>
      </c>
      <c r="M9960">
        <v>17802.419999999998</v>
      </c>
      <c r="N9960">
        <v>0</v>
      </c>
    </row>
    <row r="9961" spans="1:14" x14ac:dyDescent="0.3">
      <c r="A9961">
        <v>9960</v>
      </c>
      <c r="B9961">
        <v>15677783</v>
      </c>
      <c r="C9961" t="s">
        <v>113</v>
      </c>
      <c r="D9961">
        <v>764</v>
      </c>
      <c r="E9961" t="s">
        <v>18</v>
      </c>
      <c r="F9961" t="s">
        <v>23</v>
      </c>
      <c r="G9961">
        <v>38</v>
      </c>
      <c r="H9961">
        <v>4</v>
      </c>
      <c r="I9961">
        <v>113607.47</v>
      </c>
      <c r="J9961">
        <v>1</v>
      </c>
      <c r="K9961">
        <v>1</v>
      </c>
      <c r="L9961">
        <v>0</v>
      </c>
      <c r="M9961">
        <v>91094.46</v>
      </c>
      <c r="N9961">
        <v>0</v>
      </c>
    </row>
    <row r="9962" spans="1:14" x14ac:dyDescent="0.3">
      <c r="A9962">
        <v>9961</v>
      </c>
      <c r="B9962">
        <v>15681026</v>
      </c>
      <c r="C9962" t="s">
        <v>48</v>
      </c>
      <c r="D9962">
        <v>795</v>
      </c>
      <c r="E9962" t="s">
        <v>26</v>
      </c>
      <c r="F9962" t="s">
        <v>16</v>
      </c>
      <c r="G9962">
        <v>33</v>
      </c>
      <c r="H9962">
        <v>9</v>
      </c>
      <c r="I9962">
        <v>104552.72</v>
      </c>
      <c r="J9962">
        <v>1</v>
      </c>
      <c r="K9962">
        <v>1</v>
      </c>
      <c r="L9962">
        <v>1</v>
      </c>
      <c r="M9962">
        <v>120853.83</v>
      </c>
      <c r="N9962">
        <v>1</v>
      </c>
    </row>
    <row r="9963" spans="1:14" x14ac:dyDescent="0.3">
      <c r="A9963">
        <v>9962</v>
      </c>
      <c r="B9963">
        <v>15566543</v>
      </c>
      <c r="C9963" t="s">
        <v>2949</v>
      </c>
      <c r="D9963">
        <v>573</v>
      </c>
      <c r="E9963" t="s">
        <v>18</v>
      </c>
      <c r="F9963" t="s">
        <v>23</v>
      </c>
      <c r="G9963">
        <v>44</v>
      </c>
      <c r="H9963">
        <v>9</v>
      </c>
      <c r="I9963">
        <v>0</v>
      </c>
      <c r="J9963">
        <v>2</v>
      </c>
      <c r="K9963">
        <v>1</v>
      </c>
      <c r="L9963">
        <v>0</v>
      </c>
      <c r="M9963">
        <v>107124.17</v>
      </c>
      <c r="N9963">
        <v>0</v>
      </c>
    </row>
    <row r="9964" spans="1:14" x14ac:dyDescent="0.3">
      <c r="A9964">
        <v>9963</v>
      </c>
      <c r="B9964">
        <v>15594612</v>
      </c>
      <c r="C9964" t="s">
        <v>2350</v>
      </c>
      <c r="D9964">
        <v>702</v>
      </c>
      <c r="E9964" t="s">
        <v>18</v>
      </c>
      <c r="F9964" t="s">
        <v>23</v>
      </c>
      <c r="G9964">
        <v>44</v>
      </c>
      <c r="H9964">
        <v>9</v>
      </c>
      <c r="I9964">
        <v>0</v>
      </c>
      <c r="J9964">
        <v>1</v>
      </c>
      <c r="K9964">
        <v>0</v>
      </c>
      <c r="L9964">
        <v>0</v>
      </c>
      <c r="M9964">
        <v>59207.41</v>
      </c>
      <c r="N9964">
        <v>1</v>
      </c>
    </row>
    <row r="9965" spans="1:14" x14ac:dyDescent="0.3">
      <c r="A9965">
        <v>9964</v>
      </c>
      <c r="B9965">
        <v>15814664</v>
      </c>
      <c r="C9965" t="s">
        <v>33</v>
      </c>
      <c r="D9965">
        <v>740</v>
      </c>
      <c r="E9965" t="s">
        <v>26</v>
      </c>
      <c r="F9965" t="s">
        <v>23</v>
      </c>
      <c r="G9965">
        <v>33</v>
      </c>
      <c r="H9965">
        <v>2</v>
      </c>
      <c r="I9965">
        <v>126524.11</v>
      </c>
      <c r="J9965">
        <v>1</v>
      </c>
      <c r="K9965">
        <v>1</v>
      </c>
      <c r="L9965">
        <v>0</v>
      </c>
      <c r="M9965">
        <v>136869.31</v>
      </c>
      <c r="N9965">
        <v>0</v>
      </c>
    </row>
    <row r="9966" spans="1:14" x14ac:dyDescent="0.3">
      <c r="A9966">
        <v>9965</v>
      </c>
      <c r="B9966">
        <v>15642785</v>
      </c>
      <c r="C9966" t="s">
        <v>527</v>
      </c>
      <c r="D9966">
        <v>479</v>
      </c>
      <c r="E9966" t="s">
        <v>15</v>
      </c>
      <c r="F9966" t="s">
        <v>23</v>
      </c>
      <c r="G9966">
        <v>34</v>
      </c>
      <c r="H9966">
        <v>5</v>
      </c>
      <c r="I9966">
        <v>117593.48</v>
      </c>
      <c r="J9966">
        <v>2</v>
      </c>
      <c r="K9966">
        <v>0</v>
      </c>
      <c r="L9966">
        <v>0</v>
      </c>
      <c r="M9966">
        <v>113308.29</v>
      </c>
      <c r="N9966">
        <v>0</v>
      </c>
    </row>
    <row r="9967" spans="1:14" x14ac:dyDescent="0.3">
      <c r="A9967">
        <v>9966</v>
      </c>
      <c r="B9967">
        <v>15690164</v>
      </c>
      <c r="C9967" t="s">
        <v>286</v>
      </c>
      <c r="D9967">
        <v>627</v>
      </c>
      <c r="E9967" t="s">
        <v>26</v>
      </c>
      <c r="F9967" t="s">
        <v>16</v>
      </c>
      <c r="G9967">
        <v>33</v>
      </c>
      <c r="H9967">
        <v>4</v>
      </c>
      <c r="I9967">
        <v>83199.05</v>
      </c>
      <c r="J9967">
        <v>1</v>
      </c>
      <c r="K9967">
        <v>0</v>
      </c>
      <c r="L9967">
        <v>0</v>
      </c>
      <c r="M9967">
        <v>159334.93</v>
      </c>
      <c r="N9967">
        <v>0</v>
      </c>
    </row>
    <row r="9968" spans="1:14" x14ac:dyDescent="0.3">
      <c r="A9968">
        <v>9967</v>
      </c>
      <c r="B9968">
        <v>15590213</v>
      </c>
      <c r="C9968" t="s">
        <v>405</v>
      </c>
      <c r="D9968">
        <v>479</v>
      </c>
      <c r="E9968" t="s">
        <v>18</v>
      </c>
      <c r="F9968" t="s">
        <v>23</v>
      </c>
      <c r="G9968">
        <v>35</v>
      </c>
      <c r="H9968">
        <v>4</v>
      </c>
      <c r="I9968">
        <v>125920.98</v>
      </c>
      <c r="J9968">
        <v>1</v>
      </c>
      <c r="K9968">
        <v>1</v>
      </c>
      <c r="L9968">
        <v>1</v>
      </c>
      <c r="M9968">
        <v>20393.439999999999</v>
      </c>
      <c r="N9968">
        <v>0</v>
      </c>
    </row>
    <row r="9969" spans="1:14" x14ac:dyDescent="0.3">
      <c r="A9969">
        <v>9968</v>
      </c>
      <c r="B9969">
        <v>15603794</v>
      </c>
      <c r="C9969" t="s">
        <v>562</v>
      </c>
      <c r="D9969">
        <v>623</v>
      </c>
      <c r="E9969" t="s">
        <v>15</v>
      </c>
      <c r="F9969" t="s">
        <v>23</v>
      </c>
      <c r="G9969">
        <v>48</v>
      </c>
      <c r="H9969">
        <v>5</v>
      </c>
      <c r="I9969">
        <v>118469.38</v>
      </c>
      <c r="J9969">
        <v>1</v>
      </c>
      <c r="K9969">
        <v>1</v>
      </c>
      <c r="L9969">
        <v>1</v>
      </c>
      <c r="M9969">
        <v>158590.25</v>
      </c>
      <c r="N9969">
        <v>0</v>
      </c>
    </row>
    <row r="9970" spans="1:14" x14ac:dyDescent="0.3">
      <c r="A9970">
        <v>9969</v>
      </c>
      <c r="B9970">
        <v>15733491</v>
      </c>
      <c r="C9970" t="s">
        <v>680</v>
      </c>
      <c r="D9970">
        <v>512</v>
      </c>
      <c r="E9970" t="s">
        <v>26</v>
      </c>
      <c r="F9970" t="s">
        <v>16</v>
      </c>
      <c r="G9970">
        <v>40</v>
      </c>
      <c r="H9970">
        <v>8</v>
      </c>
      <c r="I9970">
        <v>153537.57</v>
      </c>
      <c r="J9970">
        <v>2</v>
      </c>
      <c r="K9970">
        <v>0</v>
      </c>
      <c r="L9970">
        <v>0</v>
      </c>
      <c r="M9970">
        <v>23101.13</v>
      </c>
      <c r="N9970">
        <v>0</v>
      </c>
    </row>
    <row r="9971" spans="1:14" x14ac:dyDescent="0.3">
      <c r="A9971">
        <v>9970</v>
      </c>
      <c r="B9971">
        <v>15806360</v>
      </c>
      <c r="C9971" t="s">
        <v>637</v>
      </c>
      <c r="D9971">
        <v>609</v>
      </c>
      <c r="E9971" t="s">
        <v>15</v>
      </c>
      <c r="F9971" t="s">
        <v>23</v>
      </c>
      <c r="G9971">
        <v>41</v>
      </c>
      <c r="H9971">
        <v>6</v>
      </c>
      <c r="I9971">
        <v>0</v>
      </c>
      <c r="J9971">
        <v>1</v>
      </c>
      <c r="K9971">
        <v>0</v>
      </c>
      <c r="L9971">
        <v>1</v>
      </c>
      <c r="M9971">
        <v>112585.19</v>
      </c>
      <c r="N9971">
        <v>0</v>
      </c>
    </row>
    <row r="9972" spans="1:14" x14ac:dyDescent="0.3">
      <c r="A9972">
        <v>9971</v>
      </c>
      <c r="B9972">
        <v>15587133</v>
      </c>
      <c r="C9972" t="s">
        <v>809</v>
      </c>
      <c r="D9972">
        <v>518</v>
      </c>
      <c r="E9972" t="s">
        <v>15</v>
      </c>
      <c r="F9972" t="s">
        <v>23</v>
      </c>
      <c r="G9972">
        <v>42</v>
      </c>
      <c r="H9972">
        <v>7</v>
      </c>
      <c r="I9972">
        <v>151027.04999999999</v>
      </c>
      <c r="J9972">
        <v>2</v>
      </c>
      <c r="K9972">
        <v>1</v>
      </c>
      <c r="L9972">
        <v>0</v>
      </c>
      <c r="M9972">
        <v>119377.36</v>
      </c>
      <c r="N9972">
        <v>0</v>
      </c>
    </row>
    <row r="9973" spans="1:14" x14ac:dyDescent="0.3">
      <c r="A9973">
        <v>9972</v>
      </c>
      <c r="B9973">
        <v>15721377</v>
      </c>
      <c r="C9973" t="s">
        <v>167</v>
      </c>
      <c r="D9973">
        <v>833</v>
      </c>
      <c r="E9973" t="s">
        <v>15</v>
      </c>
      <c r="F9973" t="s">
        <v>16</v>
      </c>
      <c r="G9973">
        <v>34</v>
      </c>
      <c r="H9973">
        <v>3</v>
      </c>
      <c r="I9973">
        <v>144751.81</v>
      </c>
      <c r="J9973">
        <v>1</v>
      </c>
      <c r="K9973">
        <v>0</v>
      </c>
      <c r="L9973">
        <v>0</v>
      </c>
      <c r="M9973">
        <v>166472.81</v>
      </c>
      <c r="N9973">
        <v>0</v>
      </c>
    </row>
    <row r="9974" spans="1:14" x14ac:dyDescent="0.3">
      <c r="A9974">
        <v>9973</v>
      </c>
      <c r="B9974">
        <v>15747927</v>
      </c>
      <c r="C9974" t="s">
        <v>734</v>
      </c>
      <c r="D9974">
        <v>758</v>
      </c>
      <c r="E9974" t="s">
        <v>15</v>
      </c>
      <c r="F9974" t="s">
        <v>23</v>
      </c>
      <c r="G9974">
        <v>26</v>
      </c>
      <c r="H9974">
        <v>4</v>
      </c>
      <c r="I9974">
        <v>155739.76</v>
      </c>
      <c r="J9974">
        <v>1</v>
      </c>
      <c r="K9974">
        <v>1</v>
      </c>
      <c r="L9974">
        <v>0</v>
      </c>
      <c r="M9974">
        <v>171552.02</v>
      </c>
      <c r="N9974">
        <v>0</v>
      </c>
    </row>
    <row r="9975" spans="1:14" x14ac:dyDescent="0.3">
      <c r="A9975">
        <v>9974</v>
      </c>
      <c r="B9975">
        <v>15806455</v>
      </c>
      <c r="C9975" t="s">
        <v>216</v>
      </c>
      <c r="D9975">
        <v>611</v>
      </c>
      <c r="E9975" t="s">
        <v>15</v>
      </c>
      <c r="F9975" t="s">
        <v>23</v>
      </c>
      <c r="G9975">
        <v>27</v>
      </c>
      <c r="H9975">
        <v>7</v>
      </c>
      <c r="I9975">
        <v>0</v>
      </c>
      <c r="J9975">
        <v>2</v>
      </c>
      <c r="K9975">
        <v>1</v>
      </c>
      <c r="L9975">
        <v>1</v>
      </c>
      <c r="M9975">
        <v>157474.1</v>
      </c>
      <c r="N9975">
        <v>0</v>
      </c>
    </row>
    <row r="9976" spans="1:14" x14ac:dyDescent="0.3">
      <c r="A9976">
        <v>9975</v>
      </c>
      <c r="B9976">
        <v>15695474</v>
      </c>
      <c r="C9976" t="s">
        <v>2152</v>
      </c>
      <c r="D9976">
        <v>583</v>
      </c>
      <c r="E9976" t="s">
        <v>15</v>
      </c>
      <c r="F9976" t="s">
        <v>23</v>
      </c>
      <c r="G9976">
        <v>33</v>
      </c>
      <c r="H9976">
        <v>7</v>
      </c>
      <c r="I9976">
        <v>122531.86</v>
      </c>
      <c r="J9976">
        <v>1</v>
      </c>
      <c r="K9976">
        <v>1</v>
      </c>
      <c r="L9976">
        <v>0</v>
      </c>
      <c r="M9976">
        <v>13549.24</v>
      </c>
      <c r="N9976">
        <v>0</v>
      </c>
    </row>
    <row r="9977" spans="1:14" x14ac:dyDescent="0.3">
      <c r="A9977">
        <v>9976</v>
      </c>
      <c r="B9977">
        <v>15666295</v>
      </c>
      <c r="C9977" t="s">
        <v>235</v>
      </c>
      <c r="D9977">
        <v>610</v>
      </c>
      <c r="E9977" t="s">
        <v>26</v>
      </c>
      <c r="F9977" t="s">
        <v>23</v>
      </c>
      <c r="G9977">
        <v>50</v>
      </c>
      <c r="H9977">
        <v>1</v>
      </c>
      <c r="I9977">
        <v>113957.01</v>
      </c>
      <c r="J9977">
        <v>2</v>
      </c>
      <c r="K9977">
        <v>1</v>
      </c>
      <c r="L9977">
        <v>0</v>
      </c>
      <c r="M9977">
        <v>196526.55</v>
      </c>
      <c r="N9977">
        <v>1</v>
      </c>
    </row>
    <row r="9978" spans="1:14" x14ac:dyDescent="0.3">
      <c r="A9978">
        <v>9977</v>
      </c>
      <c r="B9978">
        <v>15656062</v>
      </c>
      <c r="C9978" t="s">
        <v>49</v>
      </c>
      <c r="D9978">
        <v>637</v>
      </c>
      <c r="E9978" t="s">
        <v>15</v>
      </c>
      <c r="F9978" t="s">
        <v>16</v>
      </c>
      <c r="G9978">
        <v>33</v>
      </c>
      <c r="H9978">
        <v>7</v>
      </c>
      <c r="I9978">
        <v>103377.81</v>
      </c>
      <c r="J9978">
        <v>1</v>
      </c>
      <c r="K9978">
        <v>1</v>
      </c>
      <c r="L9978">
        <v>0</v>
      </c>
      <c r="M9978">
        <v>84419.78</v>
      </c>
      <c r="N9978">
        <v>0</v>
      </c>
    </row>
    <row r="9979" spans="1:14" x14ac:dyDescent="0.3">
      <c r="A9979">
        <v>9978</v>
      </c>
      <c r="B9979">
        <v>15579969</v>
      </c>
      <c r="C9979" t="s">
        <v>851</v>
      </c>
      <c r="D9979">
        <v>683</v>
      </c>
      <c r="E9979" t="s">
        <v>15</v>
      </c>
      <c r="F9979" t="s">
        <v>16</v>
      </c>
      <c r="G9979">
        <v>32</v>
      </c>
      <c r="H9979">
        <v>9</v>
      </c>
      <c r="I9979">
        <v>0</v>
      </c>
      <c r="J9979">
        <v>2</v>
      </c>
      <c r="K9979">
        <v>1</v>
      </c>
      <c r="L9979">
        <v>1</v>
      </c>
      <c r="M9979">
        <v>24991.919999999998</v>
      </c>
      <c r="N9979">
        <v>0</v>
      </c>
    </row>
    <row r="9980" spans="1:14" x14ac:dyDescent="0.3">
      <c r="A9980">
        <v>9979</v>
      </c>
      <c r="B9980">
        <v>15703563</v>
      </c>
      <c r="C9980" t="s">
        <v>633</v>
      </c>
      <c r="D9980">
        <v>774</v>
      </c>
      <c r="E9980" t="s">
        <v>15</v>
      </c>
      <c r="F9980" t="s">
        <v>23</v>
      </c>
      <c r="G9980">
        <v>40</v>
      </c>
      <c r="H9980">
        <v>9</v>
      </c>
      <c r="I9980">
        <v>93017.47</v>
      </c>
      <c r="J9980">
        <v>2</v>
      </c>
      <c r="K9980">
        <v>1</v>
      </c>
      <c r="L9980">
        <v>0</v>
      </c>
      <c r="M9980">
        <v>191608.97</v>
      </c>
      <c r="N9980">
        <v>0</v>
      </c>
    </row>
    <row r="9981" spans="1:14" x14ac:dyDescent="0.3">
      <c r="A9981">
        <v>9980</v>
      </c>
      <c r="B9981">
        <v>15692664</v>
      </c>
      <c r="C9981" t="s">
        <v>971</v>
      </c>
      <c r="D9981">
        <v>677</v>
      </c>
      <c r="E9981" t="s">
        <v>15</v>
      </c>
      <c r="F9981" t="s">
        <v>16</v>
      </c>
      <c r="G9981">
        <v>58</v>
      </c>
      <c r="H9981">
        <v>1</v>
      </c>
      <c r="I9981">
        <v>90022.85</v>
      </c>
      <c r="J9981">
        <v>1</v>
      </c>
      <c r="K9981">
        <v>0</v>
      </c>
      <c r="L9981">
        <v>1</v>
      </c>
      <c r="M9981">
        <v>2988.28</v>
      </c>
      <c r="N9981">
        <v>0</v>
      </c>
    </row>
    <row r="9982" spans="1:14" x14ac:dyDescent="0.3">
      <c r="A9982">
        <v>9981</v>
      </c>
      <c r="B9982">
        <v>15719276</v>
      </c>
      <c r="C9982" t="s">
        <v>192</v>
      </c>
      <c r="D9982">
        <v>741</v>
      </c>
      <c r="E9982" t="s">
        <v>18</v>
      </c>
      <c r="F9982" t="s">
        <v>23</v>
      </c>
      <c r="G9982">
        <v>35</v>
      </c>
      <c r="H9982">
        <v>6</v>
      </c>
      <c r="I9982">
        <v>74371.490000000005</v>
      </c>
      <c r="J9982">
        <v>1</v>
      </c>
      <c r="K9982">
        <v>0</v>
      </c>
      <c r="L9982">
        <v>0</v>
      </c>
      <c r="M9982">
        <v>99595.67</v>
      </c>
      <c r="N9982">
        <v>0</v>
      </c>
    </row>
    <row r="9983" spans="1:14" x14ac:dyDescent="0.3">
      <c r="A9983">
        <v>9982</v>
      </c>
      <c r="B9983">
        <v>15672754</v>
      </c>
      <c r="C9983" t="s">
        <v>2950</v>
      </c>
      <c r="D9983">
        <v>498</v>
      </c>
      <c r="E9983" t="s">
        <v>26</v>
      </c>
      <c r="F9983" t="s">
        <v>23</v>
      </c>
      <c r="G9983">
        <v>42</v>
      </c>
      <c r="H9983">
        <v>3</v>
      </c>
      <c r="I9983">
        <v>152039.70000000001</v>
      </c>
      <c r="J9983">
        <v>1</v>
      </c>
      <c r="K9983">
        <v>1</v>
      </c>
      <c r="L9983">
        <v>1</v>
      </c>
      <c r="M9983">
        <v>53445.17</v>
      </c>
      <c r="N9983">
        <v>1</v>
      </c>
    </row>
    <row r="9984" spans="1:14" x14ac:dyDescent="0.3">
      <c r="A9984">
        <v>9983</v>
      </c>
      <c r="B9984">
        <v>15768163</v>
      </c>
      <c r="C9984" t="s">
        <v>906</v>
      </c>
      <c r="D9984">
        <v>655</v>
      </c>
      <c r="E9984" t="s">
        <v>26</v>
      </c>
      <c r="F9984" t="s">
        <v>16</v>
      </c>
      <c r="G9984">
        <v>46</v>
      </c>
      <c r="H9984">
        <v>7</v>
      </c>
      <c r="I9984">
        <v>137145.12</v>
      </c>
      <c r="J9984">
        <v>1</v>
      </c>
      <c r="K9984">
        <v>1</v>
      </c>
      <c r="L9984">
        <v>0</v>
      </c>
      <c r="M9984">
        <v>115146.4</v>
      </c>
      <c r="N9984">
        <v>1</v>
      </c>
    </row>
    <row r="9985" spans="1:14" x14ac:dyDescent="0.3">
      <c r="A9985">
        <v>9984</v>
      </c>
      <c r="B9985">
        <v>15656710</v>
      </c>
      <c r="C9985" t="s">
        <v>144</v>
      </c>
      <c r="D9985">
        <v>613</v>
      </c>
      <c r="E9985" t="s">
        <v>15</v>
      </c>
      <c r="F9985" t="s">
        <v>23</v>
      </c>
      <c r="G9985">
        <v>40</v>
      </c>
      <c r="H9985">
        <v>4</v>
      </c>
      <c r="I9985">
        <v>0</v>
      </c>
      <c r="J9985">
        <v>1</v>
      </c>
      <c r="K9985">
        <v>0</v>
      </c>
      <c r="L9985">
        <v>0</v>
      </c>
      <c r="M9985">
        <v>151325.24</v>
      </c>
      <c r="N9985">
        <v>0</v>
      </c>
    </row>
    <row r="9986" spans="1:14" x14ac:dyDescent="0.3">
      <c r="A9986">
        <v>9985</v>
      </c>
      <c r="B9986">
        <v>15696175</v>
      </c>
      <c r="C9986" t="s">
        <v>639</v>
      </c>
      <c r="D9986">
        <v>602</v>
      </c>
      <c r="E9986" t="s">
        <v>26</v>
      </c>
      <c r="F9986" t="s">
        <v>23</v>
      </c>
      <c r="G9986">
        <v>35</v>
      </c>
      <c r="H9986">
        <v>7</v>
      </c>
      <c r="I9986">
        <v>90602.42</v>
      </c>
      <c r="J9986">
        <v>2</v>
      </c>
      <c r="K9986">
        <v>1</v>
      </c>
      <c r="L9986">
        <v>1</v>
      </c>
      <c r="M9986">
        <v>51695.41</v>
      </c>
      <c r="N9986">
        <v>0</v>
      </c>
    </row>
    <row r="9987" spans="1:14" x14ac:dyDescent="0.3">
      <c r="A9987">
        <v>9986</v>
      </c>
      <c r="B9987">
        <v>15586914</v>
      </c>
      <c r="C9987" t="s">
        <v>738</v>
      </c>
      <c r="D9987">
        <v>659</v>
      </c>
      <c r="E9987" t="s">
        <v>15</v>
      </c>
      <c r="F9987" t="s">
        <v>23</v>
      </c>
      <c r="G9987">
        <v>36</v>
      </c>
      <c r="H9987">
        <v>6</v>
      </c>
      <c r="I9987">
        <v>123841.49</v>
      </c>
      <c r="J9987">
        <v>2</v>
      </c>
      <c r="K9987">
        <v>1</v>
      </c>
      <c r="L9987">
        <v>0</v>
      </c>
      <c r="M9987">
        <v>96833</v>
      </c>
      <c r="N9987">
        <v>0</v>
      </c>
    </row>
    <row r="9988" spans="1:14" x14ac:dyDescent="0.3">
      <c r="A9988">
        <v>9987</v>
      </c>
      <c r="B9988">
        <v>15581736</v>
      </c>
      <c r="C9988" t="s">
        <v>24</v>
      </c>
      <c r="D9988">
        <v>673</v>
      </c>
      <c r="E9988" t="s">
        <v>26</v>
      </c>
      <c r="F9988" t="s">
        <v>23</v>
      </c>
      <c r="G9988">
        <v>47</v>
      </c>
      <c r="H9988">
        <v>1</v>
      </c>
      <c r="I9988">
        <v>183579.54</v>
      </c>
      <c r="J9988">
        <v>2</v>
      </c>
      <c r="K9988">
        <v>0</v>
      </c>
      <c r="L9988">
        <v>1</v>
      </c>
      <c r="M9988">
        <v>34047.54</v>
      </c>
      <c r="N9988">
        <v>0</v>
      </c>
    </row>
    <row r="9989" spans="1:14" x14ac:dyDescent="0.3">
      <c r="A9989">
        <v>9988</v>
      </c>
      <c r="B9989">
        <v>15588839</v>
      </c>
      <c r="C9989" t="s">
        <v>851</v>
      </c>
      <c r="D9989">
        <v>606</v>
      </c>
      <c r="E9989" t="s">
        <v>18</v>
      </c>
      <c r="F9989" t="s">
        <v>23</v>
      </c>
      <c r="G9989">
        <v>30</v>
      </c>
      <c r="H9989">
        <v>8</v>
      </c>
      <c r="I9989">
        <v>180307.73</v>
      </c>
      <c r="J9989">
        <v>2</v>
      </c>
      <c r="K9989">
        <v>1</v>
      </c>
      <c r="L9989">
        <v>1</v>
      </c>
      <c r="M9989">
        <v>1914.41</v>
      </c>
      <c r="N9989">
        <v>0</v>
      </c>
    </row>
    <row r="9990" spans="1:14" x14ac:dyDescent="0.3">
      <c r="A9990">
        <v>9989</v>
      </c>
      <c r="B9990">
        <v>15589329</v>
      </c>
      <c r="C9990" t="s">
        <v>82</v>
      </c>
      <c r="D9990">
        <v>775</v>
      </c>
      <c r="E9990" t="s">
        <v>15</v>
      </c>
      <c r="F9990" t="s">
        <v>23</v>
      </c>
      <c r="G9990">
        <v>30</v>
      </c>
      <c r="H9990">
        <v>4</v>
      </c>
      <c r="I9990">
        <v>0</v>
      </c>
      <c r="J9990">
        <v>2</v>
      </c>
      <c r="K9990">
        <v>1</v>
      </c>
      <c r="L9990">
        <v>0</v>
      </c>
      <c r="M9990">
        <v>49337.84</v>
      </c>
      <c r="N9990">
        <v>0</v>
      </c>
    </row>
    <row r="9991" spans="1:14" x14ac:dyDescent="0.3">
      <c r="A9991">
        <v>9990</v>
      </c>
      <c r="B9991">
        <v>15605622</v>
      </c>
      <c r="C9991" t="s">
        <v>524</v>
      </c>
      <c r="D9991">
        <v>841</v>
      </c>
      <c r="E9991" t="s">
        <v>18</v>
      </c>
      <c r="F9991" t="s">
        <v>23</v>
      </c>
      <c r="G9991">
        <v>28</v>
      </c>
      <c r="H9991">
        <v>4</v>
      </c>
      <c r="I9991">
        <v>0</v>
      </c>
      <c r="J9991">
        <v>2</v>
      </c>
      <c r="K9991">
        <v>1</v>
      </c>
      <c r="L9991">
        <v>1</v>
      </c>
      <c r="M9991">
        <v>179436.6</v>
      </c>
      <c r="N9991">
        <v>0</v>
      </c>
    </row>
    <row r="9992" spans="1:14" x14ac:dyDescent="0.3">
      <c r="A9992">
        <v>9991</v>
      </c>
      <c r="B9992">
        <v>15798964</v>
      </c>
      <c r="C9992" t="s">
        <v>1834</v>
      </c>
      <c r="D9992">
        <v>714</v>
      </c>
      <c r="E9992" t="s">
        <v>26</v>
      </c>
      <c r="F9992" t="s">
        <v>23</v>
      </c>
      <c r="G9992">
        <v>33</v>
      </c>
      <c r="H9992">
        <v>3</v>
      </c>
      <c r="I9992">
        <v>35016.6</v>
      </c>
      <c r="J9992">
        <v>1</v>
      </c>
      <c r="K9992">
        <v>1</v>
      </c>
      <c r="L9992">
        <v>0</v>
      </c>
      <c r="M9992">
        <v>53667.08</v>
      </c>
      <c r="N9992">
        <v>0</v>
      </c>
    </row>
    <row r="9993" spans="1:14" x14ac:dyDescent="0.3">
      <c r="A9993">
        <v>9992</v>
      </c>
      <c r="B9993">
        <v>15769959</v>
      </c>
      <c r="C9993" t="s">
        <v>2411</v>
      </c>
      <c r="D9993">
        <v>597</v>
      </c>
      <c r="E9993" t="s">
        <v>15</v>
      </c>
      <c r="F9993" t="s">
        <v>16</v>
      </c>
      <c r="G9993">
        <v>53</v>
      </c>
      <c r="H9993">
        <v>4</v>
      </c>
      <c r="I9993">
        <v>88381.21</v>
      </c>
      <c r="J9993">
        <v>1</v>
      </c>
      <c r="K9993">
        <v>1</v>
      </c>
      <c r="L9993">
        <v>0</v>
      </c>
      <c r="M9993">
        <v>69384.710000000006</v>
      </c>
      <c r="N9993">
        <v>1</v>
      </c>
    </row>
    <row r="9994" spans="1:14" x14ac:dyDescent="0.3">
      <c r="A9994">
        <v>9993</v>
      </c>
      <c r="B9994">
        <v>15657105</v>
      </c>
      <c r="C9994" t="s">
        <v>966</v>
      </c>
      <c r="D9994">
        <v>726</v>
      </c>
      <c r="E9994" t="s">
        <v>18</v>
      </c>
      <c r="F9994" t="s">
        <v>23</v>
      </c>
      <c r="G9994">
        <v>36</v>
      </c>
      <c r="H9994">
        <v>2</v>
      </c>
      <c r="I9994">
        <v>0</v>
      </c>
      <c r="J9994">
        <v>1</v>
      </c>
      <c r="K9994">
        <v>1</v>
      </c>
      <c r="L9994">
        <v>0</v>
      </c>
      <c r="M9994">
        <v>195192.4</v>
      </c>
      <c r="N9994">
        <v>0</v>
      </c>
    </row>
    <row r="9995" spans="1:14" x14ac:dyDescent="0.3">
      <c r="A9995">
        <v>9994</v>
      </c>
      <c r="B9995">
        <v>15569266</v>
      </c>
      <c r="C9995" t="s">
        <v>523</v>
      </c>
      <c r="D9995">
        <v>644</v>
      </c>
      <c r="E9995" t="s">
        <v>15</v>
      </c>
      <c r="F9995" t="s">
        <v>23</v>
      </c>
      <c r="G9995">
        <v>28</v>
      </c>
      <c r="H9995">
        <v>7</v>
      </c>
      <c r="I9995">
        <v>155060.41</v>
      </c>
      <c r="J9995">
        <v>1</v>
      </c>
      <c r="K9995">
        <v>1</v>
      </c>
      <c r="L9995">
        <v>0</v>
      </c>
      <c r="M9995">
        <v>29179.52</v>
      </c>
      <c r="N9995">
        <v>0</v>
      </c>
    </row>
    <row r="9996" spans="1:14" x14ac:dyDescent="0.3">
      <c r="A9996">
        <v>9995</v>
      </c>
      <c r="B9996">
        <v>15719294</v>
      </c>
      <c r="C9996" t="s">
        <v>178</v>
      </c>
      <c r="D9996">
        <v>800</v>
      </c>
      <c r="E9996" t="s">
        <v>15</v>
      </c>
      <c r="F9996" t="s">
        <v>16</v>
      </c>
      <c r="G9996">
        <v>29</v>
      </c>
      <c r="H9996">
        <v>2</v>
      </c>
      <c r="I9996">
        <v>0</v>
      </c>
      <c r="J9996">
        <v>2</v>
      </c>
      <c r="K9996">
        <v>0</v>
      </c>
      <c r="L9996">
        <v>0</v>
      </c>
      <c r="M9996">
        <v>167773.55</v>
      </c>
      <c r="N9996">
        <v>0</v>
      </c>
    </row>
    <row r="9997" spans="1:14" x14ac:dyDescent="0.3">
      <c r="A9997">
        <v>9996</v>
      </c>
      <c r="B9997">
        <v>15606229</v>
      </c>
      <c r="C9997" t="s">
        <v>2558</v>
      </c>
      <c r="D9997">
        <v>771</v>
      </c>
      <c r="E9997" t="s">
        <v>15</v>
      </c>
      <c r="F9997" t="s">
        <v>23</v>
      </c>
      <c r="G9997">
        <v>39</v>
      </c>
      <c r="H9997">
        <v>5</v>
      </c>
      <c r="I9997">
        <v>0</v>
      </c>
      <c r="J9997">
        <v>2</v>
      </c>
      <c r="K9997">
        <v>1</v>
      </c>
      <c r="L9997">
        <v>0</v>
      </c>
      <c r="M9997">
        <v>96270.64</v>
      </c>
      <c r="N9997">
        <v>0</v>
      </c>
    </row>
    <row r="9998" spans="1:14" x14ac:dyDescent="0.3">
      <c r="A9998">
        <v>9997</v>
      </c>
      <c r="B9998">
        <v>15569892</v>
      </c>
      <c r="C9998" t="s">
        <v>625</v>
      </c>
      <c r="D9998">
        <v>516</v>
      </c>
      <c r="E9998" t="s">
        <v>15</v>
      </c>
      <c r="F9998" t="s">
        <v>23</v>
      </c>
      <c r="G9998">
        <v>35</v>
      </c>
      <c r="H9998">
        <v>10</v>
      </c>
      <c r="I9998">
        <v>57369.61</v>
      </c>
      <c r="J9998">
        <v>1</v>
      </c>
      <c r="K9998">
        <v>1</v>
      </c>
      <c r="L9998">
        <v>1</v>
      </c>
      <c r="M9998">
        <v>101699.77</v>
      </c>
      <c r="N9998">
        <v>0</v>
      </c>
    </row>
    <row r="9999" spans="1:14" x14ac:dyDescent="0.3">
      <c r="A9999">
        <v>9998</v>
      </c>
      <c r="B9999">
        <v>15584532</v>
      </c>
      <c r="C9999" t="s">
        <v>924</v>
      </c>
      <c r="D9999">
        <v>709</v>
      </c>
      <c r="E9999" t="s">
        <v>15</v>
      </c>
      <c r="F9999" t="s">
        <v>16</v>
      </c>
      <c r="G9999">
        <v>36</v>
      </c>
      <c r="H9999">
        <v>7</v>
      </c>
      <c r="I9999">
        <v>0</v>
      </c>
      <c r="J9999">
        <v>1</v>
      </c>
      <c r="K9999">
        <v>0</v>
      </c>
      <c r="L9999">
        <v>1</v>
      </c>
      <c r="M9999">
        <v>42085.58</v>
      </c>
      <c r="N9999">
        <v>1</v>
      </c>
    </row>
    <row r="10000" spans="1:14" x14ac:dyDescent="0.3">
      <c r="A10000">
        <v>9999</v>
      </c>
      <c r="B10000">
        <v>15682355</v>
      </c>
      <c r="C10000" t="s">
        <v>1802</v>
      </c>
      <c r="D10000">
        <v>772</v>
      </c>
      <c r="E10000" t="s">
        <v>26</v>
      </c>
      <c r="F10000" t="s">
        <v>23</v>
      </c>
      <c r="G10000">
        <v>42</v>
      </c>
      <c r="H10000">
        <v>3</v>
      </c>
      <c r="I10000">
        <v>75075.31</v>
      </c>
      <c r="J10000">
        <v>2</v>
      </c>
      <c r="K10000">
        <v>1</v>
      </c>
      <c r="L10000">
        <v>0</v>
      </c>
      <c r="M10000">
        <v>92888.52</v>
      </c>
      <c r="N10000">
        <v>1</v>
      </c>
    </row>
    <row r="10001" spans="1:14" x14ac:dyDescent="0.3">
      <c r="A10001">
        <v>10000</v>
      </c>
      <c r="B10001">
        <v>15628319</v>
      </c>
      <c r="C10001" t="s">
        <v>579</v>
      </c>
      <c r="D10001">
        <v>792</v>
      </c>
      <c r="E10001" t="s">
        <v>15</v>
      </c>
      <c r="F10001" t="s">
        <v>16</v>
      </c>
      <c r="G10001">
        <v>28</v>
      </c>
      <c r="H10001">
        <v>4</v>
      </c>
      <c r="I10001">
        <v>130142.79</v>
      </c>
      <c r="J10001">
        <v>1</v>
      </c>
      <c r="K10001">
        <v>1</v>
      </c>
      <c r="L10001">
        <v>0</v>
      </c>
      <c r="M10001">
        <v>38190.78</v>
      </c>
      <c r="N1000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17D55-934C-4AAE-BD73-D85DA7D9D14D}">
  <dimension ref="A1:U10001"/>
  <sheetViews>
    <sheetView workbookViewId="0">
      <selection activeCell="S1" sqref="S1"/>
    </sheetView>
  </sheetViews>
  <sheetFormatPr defaultRowHeight="14.4" x14ac:dyDescent="0.3"/>
  <cols>
    <col min="1" max="1" width="11.21875" bestFit="1" customWidth="1"/>
    <col min="2" max="2" width="13.5546875" bestFit="1" customWidth="1"/>
    <col min="3" max="3" width="20.109375" bestFit="1" customWidth="1"/>
    <col min="4" max="4" width="13.33203125" bestFit="1" customWidth="1"/>
    <col min="5" max="5" width="11.33203125" bestFit="1" customWidth="1"/>
    <col min="6" max="6" width="12.44140625" bestFit="1" customWidth="1"/>
    <col min="9" max="9" width="12.109375" bestFit="1" customWidth="1"/>
    <col min="11" max="11" width="14.77734375" bestFit="1" customWidth="1"/>
    <col min="12" max="12" width="10" bestFit="1" customWidth="1"/>
    <col min="13" max="13" width="21.5546875" bestFit="1" customWidth="1"/>
    <col min="14" max="14" width="14.77734375" bestFit="1" customWidth="1"/>
    <col min="15" max="15" width="11.88671875" bestFit="1" customWidth="1"/>
    <col min="16" max="16" width="18" bestFit="1" customWidth="1"/>
    <col min="17" max="17" width="17.21875" bestFit="1" customWidth="1"/>
    <col min="18" max="18" width="16.6640625" bestFit="1" customWidth="1"/>
    <col min="19" max="19" width="15.33203125" bestFit="1" customWidth="1"/>
    <col min="20" max="20" width="8.33203125" bestFit="1" customWidth="1"/>
    <col min="21" max="21" width="12.109375" bestFit="1" customWidth="1"/>
  </cols>
  <sheetData>
    <row r="1" spans="1:21" s="1" customFormat="1" x14ac:dyDescent="0.3">
      <c r="A1" s="1" t="s">
        <v>2954</v>
      </c>
      <c r="B1" s="1" t="s">
        <v>2955</v>
      </c>
      <c r="C1" s="1" t="s">
        <v>2</v>
      </c>
      <c r="D1" s="1" t="s">
        <v>2956</v>
      </c>
      <c r="E1" s="1" t="s">
        <v>2960</v>
      </c>
      <c r="F1" s="1" t="s">
        <v>4</v>
      </c>
      <c r="G1" s="1" t="s">
        <v>5</v>
      </c>
      <c r="H1" s="1" t="s">
        <v>6</v>
      </c>
      <c r="I1" s="1" t="s">
        <v>2951</v>
      </c>
      <c r="J1" s="1" t="s">
        <v>7</v>
      </c>
      <c r="K1" s="1" t="s">
        <v>2963</v>
      </c>
      <c r="L1" s="1" t="s">
        <v>8</v>
      </c>
      <c r="M1" s="1" t="s">
        <v>2957</v>
      </c>
      <c r="N1" s="1" t="s">
        <v>2962</v>
      </c>
      <c r="O1" s="1" t="s">
        <v>10</v>
      </c>
      <c r="P1" s="1" t="s">
        <v>2958</v>
      </c>
      <c r="Q1" s="1" t="s">
        <v>2959</v>
      </c>
      <c r="R1" s="1" t="s">
        <v>2961</v>
      </c>
      <c r="S1" s="1" t="s">
        <v>2953</v>
      </c>
      <c r="T1" s="1" t="s">
        <v>13</v>
      </c>
      <c r="U1" s="1" t="s">
        <v>2952</v>
      </c>
    </row>
    <row r="2" spans="1:21" x14ac:dyDescent="0.3">
      <c r="A2">
        <v>1</v>
      </c>
      <c r="B2">
        <v>15634602</v>
      </c>
      <c r="C2" t="s">
        <v>14</v>
      </c>
      <c r="D2">
        <v>619</v>
      </c>
      <c r="E2" t="str">
        <f>IF(D2 &lt; 500, "High Risk", IF(D2 &lt; 700, "Medium Risk", "Low Risk"))</f>
        <v>Medium Risk</v>
      </c>
      <c r="F2" t="s">
        <v>15</v>
      </c>
      <c r="G2" t="s">
        <v>16</v>
      </c>
      <c r="H2">
        <v>42</v>
      </c>
      <c r="I2" t="str">
        <f>IF(H2 &lt; 30, "Adolescence", IF(H2 &lt;= 50, "Middle Age", "Old"))</f>
        <v>Middle Age</v>
      </c>
      <c r="J2">
        <v>2</v>
      </c>
      <c r="K2" t="str">
        <f>IF(J2 &lt;= 2, "New", IF(J2 &lt;= 5, "Established", IF(J2 &lt;= 8, "Loyal", "Very Loyal")))</f>
        <v>New</v>
      </c>
      <c r="L2">
        <v>0</v>
      </c>
      <c r="M2">
        <v>1</v>
      </c>
      <c r="N2" t="str">
        <f>IF(M2 =1, "Basic", IF(M2 = 2, "Standard", IF(M2 &gt;=3, "Premium", "Unknown")))</f>
        <v>Basic</v>
      </c>
      <c r="O2">
        <v>1</v>
      </c>
      <c r="P2">
        <v>1</v>
      </c>
      <c r="Q2">
        <v>101348.88</v>
      </c>
      <c r="R2" t="str">
        <f>IF(Q2 &gt; 100000, IF(M2 &gt;=2, "High Value", "Medium Value"), IF(Q2 &gt; 50000, "Medium Value", "Low value"))</f>
        <v>Medium Value</v>
      </c>
      <c r="S2" t="str">
        <f>IF(Q2 &lt; 50000, "Low", IF(Q2 &lt; 100000, "Medium", "High"))</f>
        <v>High</v>
      </c>
      <c r="T2">
        <v>1</v>
      </c>
      <c r="U2" t="str">
        <f>IF(T2 = 1, "Churned", "Retained")</f>
        <v>Churned</v>
      </c>
    </row>
    <row r="3" spans="1:21" x14ac:dyDescent="0.3">
      <c r="A3">
        <v>2</v>
      </c>
      <c r="B3">
        <v>15647311</v>
      </c>
      <c r="C3" t="s">
        <v>17</v>
      </c>
      <c r="D3">
        <v>608</v>
      </c>
      <c r="E3" t="str">
        <f t="shared" ref="E3:E66" si="0">IF(D3 &lt; 500, "High Risk", IF(D3 &lt; 700, "Medium Risk", "Low Risk"))</f>
        <v>Medium Risk</v>
      </c>
      <c r="F3" t="s">
        <v>18</v>
      </c>
      <c r="G3" t="s">
        <v>16</v>
      </c>
      <c r="H3">
        <v>41</v>
      </c>
      <c r="I3" t="str">
        <f t="shared" ref="I3:I66" si="1">IF(H3 &lt; 30, "Adolescence", IF(H3 &lt;= 50, "Middle Age", "Old"))</f>
        <v>Middle Age</v>
      </c>
      <c r="J3">
        <v>1</v>
      </c>
      <c r="K3" t="str">
        <f t="shared" ref="K3:K66" si="2">IF(J3 &lt;= 2, "New", IF(J3 &lt;= 5, "Established", IF(J3 &lt;= 8, "Loyal", "Very Loyal")))</f>
        <v>New</v>
      </c>
      <c r="L3">
        <v>83807.86</v>
      </c>
      <c r="M3">
        <v>1</v>
      </c>
      <c r="N3" t="str">
        <f t="shared" ref="N3:N66" si="3">IF(M3 =1, "Basic", IF(M3 = 2, "Standard", IF(M3 &gt;=3, "Premium", "Unknown")))</f>
        <v>Basic</v>
      </c>
      <c r="O3">
        <v>0</v>
      </c>
      <c r="P3">
        <v>1</v>
      </c>
      <c r="Q3">
        <v>112542.58</v>
      </c>
      <c r="R3" t="str">
        <f t="shared" ref="R3:R66" si="4">IF(Q3 &gt; 100000, IF(M3 &gt;=2, "High Value", "Medium Value"), IF(Q3 &gt; 50000, "Medium Value", "Low value"))</f>
        <v>Medium Value</v>
      </c>
      <c r="S3" t="str">
        <f t="shared" ref="S3:S66" si="5">IF(Q3 &lt; 50000, "Low", IF(Q3 &lt; 100000, "Medium", "High"))</f>
        <v>High</v>
      </c>
      <c r="T3">
        <v>0</v>
      </c>
      <c r="U3" t="str">
        <f t="shared" ref="U3:U66" si="6">IF(T3 = 1, "Churned", "Retained")</f>
        <v>Retained</v>
      </c>
    </row>
    <row r="4" spans="1:21" x14ac:dyDescent="0.3">
      <c r="A4">
        <v>3</v>
      </c>
      <c r="B4">
        <v>15619304</v>
      </c>
      <c r="C4" t="s">
        <v>19</v>
      </c>
      <c r="D4">
        <v>502</v>
      </c>
      <c r="E4" t="str">
        <f t="shared" si="0"/>
        <v>Medium Risk</v>
      </c>
      <c r="F4" t="s">
        <v>15</v>
      </c>
      <c r="G4" t="s">
        <v>16</v>
      </c>
      <c r="H4">
        <v>42</v>
      </c>
      <c r="I4" t="str">
        <f t="shared" si="1"/>
        <v>Middle Age</v>
      </c>
      <c r="J4">
        <v>8</v>
      </c>
      <c r="K4" t="str">
        <f t="shared" si="2"/>
        <v>Loyal</v>
      </c>
      <c r="L4">
        <v>159660.79999999999</v>
      </c>
      <c r="M4">
        <v>3</v>
      </c>
      <c r="N4" t="str">
        <f t="shared" si="3"/>
        <v>Premium</v>
      </c>
      <c r="O4">
        <v>1</v>
      </c>
      <c r="P4">
        <v>0</v>
      </c>
      <c r="Q4">
        <v>113931.57</v>
      </c>
      <c r="R4" t="str">
        <f t="shared" si="4"/>
        <v>High Value</v>
      </c>
      <c r="S4" t="str">
        <f t="shared" si="5"/>
        <v>High</v>
      </c>
      <c r="T4">
        <v>1</v>
      </c>
      <c r="U4" t="str">
        <f t="shared" si="6"/>
        <v>Churned</v>
      </c>
    </row>
    <row r="5" spans="1:21" x14ac:dyDescent="0.3">
      <c r="A5">
        <v>4</v>
      </c>
      <c r="B5">
        <v>15701354</v>
      </c>
      <c r="C5" t="s">
        <v>20</v>
      </c>
      <c r="D5">
        <v>699</v>
      </c>
      <c r="E5" t="str">
        <f t="shared" si="0"/>
        <v>Medium Risk</v>
      </c>
      <c r="F5" t="s">
        <v>15</v>
      </c>
      <c r="G5" t="s">
        <v>16</v>
      </c>
      <c r="H5">
        <v>39</v>
      </c>
      <c r="I5" t="str">
        <f t="shared" si="1"/>
        <v>Middle Age</v>
      </c>
      <c r="J5">
        <v>1</v>
      </c>
      <c r="K5" t="str">
        <f t="shared" si="2"/>
        <v>New</v>
      </c>
      <c r="L5">
        <v>0</v>
      </c>
      <c r="M5">
        <v>2</v>
      </c>
      <c r="N5" t="str">
        <f t="shared" si="3"/>
        <v>Standard</v>
      </c>
      <c r="O5">
        <v>0</v>
      </c>
      <c r="P5">
        <v>0</v>
      </c>
      <c r="Q5">
        <v>93826.63</v>
      </c>
      <c r="R5" t="str">
        <f t="shared" si="4"/>
        <v>Medium Value</v>
      </c>
      <c r="S5" t="str">
        <f t="shared" si="5"/>
        <v>Medium</v>
      </c>
      <c r="T5">
        <v>0</v>
      </c>
      <c r="U5" t="str">
        <f t="shared" si="6"/>
        <v>Retained</v>
      </c>
    </row>
    <row r="6" spans="1:21" x14ac:dyDescent="0.3">
      <c r="A6">
        <v>5</v>
      </c>
      <c r="B6">
        <v>15737888</v>
      </c>
      <c r="C6" t="s">
        <v>21</v>
      </c>
      <c r="D6">
        <v>850</v>
      </c>
      <c r="E6" t="str">
        <f t="shared" si="0"/>
        <v>Low Risk</v>
      </c>
      <c r="F6" t="s">
        <v>18</v>
      </c>
      <c r="G6" t="s">
        <v>16</v>
      </c>
      <c r="H6">
        <v>43</v>
      </c>
      <c r="I6" t="str">
        <f t="shared" si="1"/>
        <v>Middle Age</v>
      </c>
      <c r="J6">
        <v>2</v>
      </c>
      <c r="K6" t="str">
        <f t="shared" si="2"/>
        <v>New</v>
      </c>
      <c r="L6">
        <v>125510.82</v>
      </c>
      <c r="M6">
        <v>1</v>
      </c>
      <c r="N6" t="str">
        <f t="shared" si="3"/>
        <v>Basic</v>
      </c>
      <c r="O6">
        <v>1</v>
      </c>
      <c r="P6">
        <v>1</v>
      </c>
      <c r="Q6">
        <v>79084.100000000006</v>
      </c>
      <c r="R6" t="str">
        <f t="shared" si="4"/>
        <v>Medium Value</v>
      </c>
      <c r="S6" t="str">
        <f t="shared" si="5"/>
        <v>Medium</v>
      </c>
      <c r="T6">
        <v>0</v>
      </c>
      <c r="U6" t="str">
        <f t="shared" si="6"/>
        <v>Retained</v>
      </c>
    </row>
    <row r="7" spans="1:21" x14ac:dyDescent="0.3">
      <c r="A7">
        <v>6</v>
      </c>
      <c r="B7">
        <v>15574012</v>
      </c>
      <c r="C7" t="s">
        <v>22</v>
      </c>
      <c r="D7">
        <v>645</v>
      </c>
      <c r="E7" t="str">
        <f t="shared" si="0"/>
        <v>Medium Risk</v>
      </c>
      <c r="F7" t="s">
        <v>18</v>
      </c>
      <c r="G7" t="s">
        <v>23</v>
      </c>
      <c r="H7">
        <v>44</v>
      </c>
      <c r="I7" t="str">
        <f t="shared" si="1"/>
        <v>Middle Age</v>
      </c>
      <c r="J7">
        <v>8</v>
      </c>
      <c r="K7" t="str">
        <f t="shared" si="2"/>
        <v>Loyal</v>
      </c>
      <c r="L7">
        <v>113755.78</v>
      </c>
      <c r="M7">
        <v>2</v>
      </c>
      <c r="N7" t="str">
        <f t="shared" si="3"/>
        <v>Standard</v>
      </c>
      <c r="O7">
        <v>1</v>
      </c>
      <c r="P7">
        <v>0</v>
      </c>
      <c r="Q7">
        <v>149756.71</v>
      </c>
      <c r="R7" t="str">
        <f t="shared" si="4"/>
        <v>High Value</v>
      </c>
      <c r="S7" t="str">
        <f t="shared" si="5"/>
        <v>High</v>
      </c>
      <c r="T7">
        <v>1</v>
      </c>
      <c r="U7" t="str">
        <f t="shared" si="6"/>
        <v>Churned</v>
      </c>
    </row>
    <row r="8" spans="1:21" x14ac:dyDescent="0.3">
      <c r="A8">
        <v>7</v>
      </c>
      <c r="B8">
        <v>15592531</v>
      </c>
      <c r="C8" t="s">
        <v>24</v>
      </c>
      <c r="D8">
        <v>822</v>
      </c>
      <c r="E8" t="str">
        <f t="shared" si="0"/>
        <v>Low Risk</v>
      </c>
      <c r="F8" t="s">
        <v>15</v>
      </c>
      <c r="G8" t="s">
        <v>23</v>
      </c>
      <c r="H8">
        <v>50</v>
      </c>
      <c r="I8" t="str">
        <f t="shared" si="1"/>
        <v>Middle Age</v>
      </c>
      <c r="J8">
        <v>7</v>
      </c>
      <c r="K8" t="str">
        <f t="shared" si="2"/>
        <v>Loyal</v>
      </c>
      <c r="L8">
        <v>0</v>
      </c>
      <c r="M8">
        <v>2</v>
      </c>
      <c r="N8" t="str">
        <f t="shared" si="3"/>
        <v>Standard</v>
      </c>
      <c r="O8">
        <v>1</v>
      </c>
      <c r="P8">
        <v>1</v>
      </c>
      <c r="Q8">
        <v>10062.799999999999</v>
      </c>
      <c r="R8" t="str">
        <f t="shared" si="4"/>
        <v>Low value</v>
      </c>
      <c r="S8" t="str">
        <f t="shared" si="5"/>
        <v>Low</v>
      </c>
      <c r="T8">
        <v>0</v>
      </c>
      <c r="U8" t="str">
        <f t="shared" si="6"/>
        <v>Retained</v>
      </c>
    </row>
    <row r="9" spans="1:21" x14ac:dyDescent="0.3">
      <c r="A9">
        <v>8</v>
      </c>
      <c r="B9">
        <v>15656148</v>
      </c>
      <c r="C9" t="s">
        <v>25</v>
      </c>
      <c r="D9">
        <v>376</v>
      </c>
      <c r="E9" t="str">
        <f t="shared" si="0"/>
        <v>High Risk</v>
      </c>
      <c r="F9" t="s">
        <v>26</v>
      </c>
      <c r="G9" t="s">
        <v>16</v>
      </c>
      <c r="H9">
        <v>29</v>
      </c>
      <c r="I9" t="str">
        <f t="shared" si="1"/>
        <v>Adolescence</v>
      </c>
      <c r="J9">
        <v>4</v>
      </c>
      <c r="K9" t="str">
        <f t="shared" si="2"/>
        <v>Established</v>
      </c>
      <c r="L9">
        <v>115046.74</v>
      </c>
      <c r="M9">
        <v>4</v>
      </c>
      <c r="N9" t="str">
        <f t="shared" si="3"/>
        <v>Premium</v>
      </c>
      <c r="O9">
        <v>1</v>
      </c>
      <c r="P9">
        <v>0</v>
      </c>
      <c r="Q9">
        <v>119346.88</v>
      </c>
      <c r="R9" t="str">
        <f t="shared" si="4"/>
        <v>High Value</v>
      </c>
      <c r="S9" t="str">
        <f t="shared" si="5"/>
        <v>High</v>
      </c>
      <c r="T9">
        <v>1</v>
      </c>
      <c r="U9" t="str">
        <f t="shared" si="6"/>
        <v>Churned</v>
      </c>
    </row>
    <row r="10" spans="1:21" x14ac:dyDescent="0.3">
      <c r="A10">
        <v>9</v>
      </c>
      <c r="B10">
        <v>15792365</v>
      </c>
      <c r="C10" t="s">
        <v>27</v>
      </c>
      <c r="D10">
        <v>501</v>
      </c>
      <c r="E10" t="str">
        <f t="shared" si="0"/>
        <v>Medium Risk</v>
      </c>
      <c r="F10" t="s">
        <v>15</v>
      </c>
      <c r="G10" t="s">
        <v>23</v>
      </c>
      <c r="H10">
        <v>44</v>
      </c>
      <c r="I10" t="str">
        <f t="shared" si="1"/>
        <v>Middle Age</v>
      </c>
      <c r="J10">
        <v>4</v>
      </c>
      <c r="K10" t="str">
        <f t="shared" si="2"/>
        <v>Established</v>
      </c>
      <c r="L10">
        <v>142051.07</v>
      </c>
      <c r="M10">
        <v>2</v>
      </c>
      <c r="N10" t="str">
        <f t="shared" si="3"/>
        <v>Standard</v>
      </c>
      <c r="O10">
        <v>0</v>
      </c>
      <c r="P10">
        <v>1</v>
      </c>
      <c r="Q10">
        <v>74940.5</v>
      </c>
      <c r="R10" t="str">
        <f t="shared" si="4"/>
        <v>Medium Value</v>
      </c>
      <c r="S10" t="str">
        <f t="shared" si="5"/>
        <v>Medium</v>
      </c>
      <c r="T10">
        <v>0</v>
      </c>
      <c r="U10" t="str">
        <f t="shared" si="6"/>
        <v>Retained</v>
      </c>
    </row>
    <row r="11" spans="1:21" x14ac:dyDescent="0.3">
      <c r="A11">
        <v>10</v>
      </c>
      <c r="B11">
        <v>15592389</v>
      </c>
      <c r="C11" t="s">
        <v>28</v>
      </c>
      <c r="D11">
        <v>684</v>
      </c>
      <c r="E11" t="str">
        <f t="shared" si="0"/>
        <v>Medium Risk</v>
      </c>
      <c r="F11" t="s">
        <v>15</v>
      </c>
      <c r="G11" t="s">
        <v>23</v>
      </c>
      <c r="H11">
        <v>27</v>
      </c>
      <c r="I11" t="str">
        <f t="shared" si="1"/>
        <v>Adolescence</v>
      </c>
      <c r="J11">
        <v>2</v>
      </c>
      <c r="K11" t="str">
        <f t="shared" si="2"/>
        <v>New</v>
      </c>
      <c r="L11">
        <v>134603.88</v>
      </c>
      <c r="M11">
        <v>1</v>
      </c>
      <c r="N11" t="str">
        <f t="shared" si="3"/>
        <v>Basic</v>
      </c>
      <c r="O11">
        <v>1</v>
      </c>
      <c r="P11">
        <v>1</v>
      </c>
      <c r="Q11">
        <v>71725.73</v>
      </c>
      <c r="R11" t="str">
        <f t="shared" si="4"/>
        <v>Medium Value</v>
      </c>
      <c r="S11" t="str">
        <f t="shared" si="5"/>
        <v>Medium</v>
      </c>
      <c r="T11">
        <v>0</v>
      </c>
      <c r="U11" t="str">
        <f t="shared" si="6"/>
        <v>Retained</v>
      </c>
    </row>
    <row r="12" spans="1:21" x14ac:dyDescent="0.3">
      <c r="A12">
        <v>11</v>
      </c>
      <c r="B12">
        <v>15767821</v>
      </c>
      <c r="C12" t="s">
        <v>29</v>
      </c>
      <c r="D12">
        <v>528</v>
      </c>
      <c r="E12" t="str">
        <f t="shared" si="0"/>
        <v>Medium Risk</v>
      </c>
      <c r="F12" t="s">
        <v>15</v>
      </c>
      <c r="G12" t="s">
        <v>23</v>
      </c>
      <c r="H12">
        <v>31</v>
      </c>
      <c r="I12" t="str">
        <f t="shared" si="1"/>
        <v>Middle Age</v>
      </c>
      <c r="J12">
        <v>6</v>
      </c>
      <c r="K12" t="str">
        <f t="shared" si="2"/>
        <v>Loyal</v>
      </c>
      <c r="L12">
        <v>102016.72</v>
      </c>
      <c r="M12">
        <v>2</v>
      </c>
      <c r="N12" t="str">
        <f t="shared" si="3"/>
        <v>Standard</v>
      </c>
      <c r="O12">
        <v>0</v>
      </c>
      <c r="P12">
        <v>0</v>
      </c>
      <c r="Q12">
        <v>80181.119999999995</v>
      </c>
      <c r="R12" t="str">
        <f t="shared" si="4"/>
        <v>Medium Value</v>
      </c>
      <c r="S12" t="str">
        <f t="shared" si="5"/>
        <v>Medium</v>
      </c>
      <c r="T12">
        <v>0</v>
      </c>
      <c r="U12" t="str">
        <f t="shared" si="6"/>
        <v>Retained</v>
      </c>
    </row>
    <row r="13" spans="1:21" x14ac:dyDescent="0.3">
      <c r="A13">
        <v>12</v>
      </c>
      <c r="B13">
        <v>15737173</v>
      </c>
      <c r="C13" t="s">
        <v>30</v>
      </c>
      <c r="D13">
        <v>497</v>
      </c>
      <c r="E13" t="str">
        <f t="shared" si="0"/>
        <v>High Risk</v>
      </c>
      <c r="F13" t="s">
        <v>18</v>
      </c>
      <c r="G13" t="s">
        <v>23</v>
      </c>
      <c r="H13">
        <v>24</v>
      </c>
      <c r="I13" t="str">
        <f t="shared" si="1"/>
        <v>Adolescence</v>
      </c>
      <c r="J13">
        <v>3</v>
      </c>
      <c r="K13" t="str">
        <f t="shared" si="2"/>
        <v>Established</v>
      </c>
      <c r="L13">
        <v>0</v>
      </c>
      <c r="M13">
        <v>2</v>
      </c>
      <c r="N13" t="str">
        <f t="shared" si="3"/>
        <v>Standard</v>
      </c>
      <c r="O13">
        <v>1</v>
      </c>
      <c r="P13">
        <v>0</v>
      </c>
      <c r="Q13">
        <v>76390.009999999995</v>
      </c>
      <c r="R13" t="str">
        <f t="shared" si="4"/>
        <v>Medium Value</v>
      </c>
      <c r="S13" t="str">
        <f t="shared" si="5"/>
        <v>Medium</v>
      </c>
      <c r="T13">
        <v>0</v>
      </c>
      <c r="U13" t="str">
        <f t="shared" si="6"/>
        <v>Retained</v>
      </c>
    </row>
    <row r="14" spans="1:21" x14ac:dyDescent="0.3">
      <c r="A14">
        <v>13</v>
      </c>
      <c r="B14">
        <v>15632264</v>
      </c>
      <c r="C14" t="s">
        <v>31</v>
      </c>
      <c r="D14">
        <v>476</v>
      </c>
      <c r="E14" t="str">
        <f t="shared" si="0"/>
        <v>High Risk</v>
      </c>
      <c r="F14" t="s">
        <v>15</v>
      </c>
      <c r="G14" t="s">
        <v>16</v>
      </c>
      <c r="H14">
        <v>34</v>
      </c>
      <c r="I14" t="str">
        <f t="shared" si="1"/>
        <v>Middle Age</v>
      </c>
      <c r="J14">
        <v>10</v>
      </c>
      <c r="K14" t="str">
        <f t="shared" si="2"/>
        <v>Very Loyal</v>
      </c>
      <c r="L14">
        <v>0</v>
      </c>
      <c r="M14">
        <v>2</v>
      </c>
      <c r="N14" t="str">
        <f t="shared" si="3"/>
        <v>Standard</v>
      </c>
      <c r="O14">
        <v>1</v>
      </c>
      <c r="P14">
        <v>0</v>
      </c>
      <c r="Q14">
        <v>26260.98</v>
      </c>
      <c r="R14" t="str">
        <f t="shared" si="4"/>
        <v>Low value</v>
      </c>
      <c r="S14" t="str">
        <f t="shared" si="5"/>
        <v>Low</v>
      </c>
      <c r="T14">
        <v>0</v>
      </c>
      <c r="U14" t="str">
        <f t="shared" si="6"/>
        <v>Retained</v>
      </c>
    </row>
    <row r="15" spans="1:21" x14ac:dyDescent="0.3">
      <c r="A15">
        <v>14</v>
      </c>
      <c r="B15">
        <v>15691483</v>
      </c>
      <c r="C15" t="s">
        <v>32</v>
      </c>
      <c r="D15">
        <v>549</v>
      </c>
      <c r="E15" t="str">
        <f t="shared" si="0"/>
        <v>Medium Risk</v>
      </c>
      <c r="F15" t="s">
        <v>15</v>
      </c>
      <c r="G15" t="s">
        <v>16</v>
      </c>
      <c r="H15">
        <v>25</v>
      </c>
      <c r="I15" t="str">
        <f t="shared" si="1"/>
        <v>Adolescence</v>
      </c>
      <c r="J15">
        <v>5</v>
      </c>
      <c r="K15" t="str">
        <f t="shared" si="2"/>
        <v>Established</v>
      </c>
      <c r="L15">
        <v>0</v>
      </c>
      <c r="M15">
        <v>2</v>
      </c>
      <c r="N15" t="str">
        <f t="shared" si="3"/>
        <v>Standard</v>
      </c>
      <c r="O15">
        <v>0</v>
      </c>
      <c r="P15">
        <v>0</v>
      </c>
      <c r="Q15">
        <v>190857.79</v>
      </c>
      <c r="R15" t="str">
        <f t="shared" si="4"/>
        <v>High Value</v>
      </c>
      <c r="S15" t="str">
        <f t="shared" si="5"/>
        <v>High</v>
      </c>
      <c r="T15">
        <v>0</v>
      </c>
      <c r="U15" t="str">
        <f t="shared" si="6"/>
        <v>Retained</v>
      </c>
    </row>
    <row r="16" spans="1:21" x14ac:dyDescent="0.3">
      <c r="A16">
        <v>15</v>
      </c>
      <c r="B16">
        <v>15600882</v>
      </c>
      <c r="C16" t="s">
        <v>33</v>
      </c>
      <c r="D16">
        <v>635</v>
      </c>
      <c r="E16" t="str">
        <f t="shared" si="0"/>
        <v>Medium Risk</v>
      </c>
      <c r="F16" t="s">
        <v>18</v>
      </c>
      <c r="G16" t="s">
        <v>16</v>
      </c>
      <c r="H16">
        <v>35</v>
      </c>
      <c r="I16" t="str">
        <f t="shared" si="1"/>
        <v>Middle Age</v>
      </c>
      <c r="J16">
        <v>7</v>
      </c>
      <c r="K16" t="str">
        <f t="shared" si="2"/>
        <v>Loyal</v>
      </c>
      <c r="L16">
        <v>0</v>
      </c>
      <c r="M16">
        <v>2</v>
      </c>
      <c r="N16" t="str">
        <f t="shared" si="3"/>
        <v>Standard</v>
      </c>
      <c r="O16">
        <v>1</v>
      </c>
      <c r="P16">
        <v>1</v>
      </c>
      <c r="Q16">
        <v>65951.649999999994</v>
      </c>
      <c r="R16" t="str">
        <f t="shared" si="4"/>
        <v>Medium Value</v>
      </c>
      <c r="S16" t="str">
        <f t="shared" si="5"/>
        <v>Medium</v>
      </c>
      <c r="T16">
        <v>0</v>
      </c>
      <c r="U16" t="str">
        <f t="shared" si="6"/>
        <v>Retained</v>
      </c>
    </row>
    <row r="17" spans="1:21" x14ac:dyDescent="0.3">
      <c r="A17">
        <v>16</v>
      </c>
      <c r="B17">
        <v>15643966</v>
      </c>
      <c r="C17" t="s">
        <v>34</v>
      </c>
      <c r="D17">
        <v>616</v>
      </c>
      <c r="E17" t="str">
        <f t="shared" si="0"/>
        <v>Medium Risk</v>
      </c>
      <c r="F17" t="s">
        <v>26</v>
      </c>
      <c r="G17" t="s">
        <v>23</v>
      </c>
      <c r="H17">
        <v>45</v>
      </c>
      <c r="I17" t="str">
        <f t="shared" si="1"/>
        <v>Middle Age</v>
      </c>
      <c r="J17">
        <v>3</v>
      </c>
      <c r="K17" t="str">
        <f t="shared" si="2"/>
        <v>Established</v>
      </c>
      <c r="L17">
        <v>143129.41</v>
      </c>
      <c r="M17">
        <v>2</v>
      </c>
      <c r="N17" t="str">
        <f t="shared" si="3"/>
        <v>Standard</v>
      </c>
      <c r="O17">
        <v>0</v>
      </c>
      <c r="P17">
        <v>1</v>
      </c>
      <c r="Q17">
        <v>64327.26</v>
      </c>
      <c r="R17" t="str">
        <f t="shared" si="4"/>
        <v>Medium Value</v>
      </c>
      <c r="S17" t="str">
        <f t="shared" si="5"/>
        <v>Medium</v>
      </c>
      <c r="T17">
        <v>0</v>
      </c>
      <c r="U17" t="str">
        <f t="shared" si="6"/>
        <v>Retained</v>
      </c>
    </row>
    <row r="18" spans="1:21" x14ac:dyDescent="0.3">
      <c r="A18">
        <v>17</v>
      </c>
      <c r="B18">
        <v>15737452</v>
      </c>
      <c r="C18" t="s">
        <v>35</v>
      </c>
      <c r="D18">
        <v>653</v>
      </c>
      <c r="E18" t="str">
        <f t="shared" si="0"/>
        <v>Medium Risk</v>
      </c>
      <c r="F18" t="s">
        <v>26</v>
      </c>
      <c r="G18" t="s">
        <v>23</v>
      </c>
      <c r="H18">
        <v>58</v>
      </c>
      <c r="I18" t="str">
        <f t="shared" si="1"/>
        <v>Old</v>
      </c>
      <c r="J18">
        <v>1</v>
      </c>
      <c r="K18" t="str">
        <f t="shared" si="2"/>
        <v>New</v>
      </c>
      <c r="L18">
        <v>132602.88</v>
      </c>
      <c r="M18">
        <v>1</v>
      </c>
      <c r="N18" t="str">
        <f t="shared" si="3"/>
        <v>Basic</v>
      </c>
      <c r="O18">
        <v>1</v>
      </c>
      <c r="P18">
        <v>0</v>
      </c>
      <c r="Q18">
        <v>5097.67</v>
      </c>
      <c r="R18" t="str">
        <f t="shared" si="4"/>
        <v>Low value</v>
      </c>
      <c r="S18" t="str">
        <f t="shared" si="5"/>
        <v>Low</v>
      </c>
      <c r="T18">
        <v>1</v>
      </c>
      <c r="U18" t="str">
        <f t="shared" si="6"/>
        <v>Churned</v>
      </c>
    </row>
    <row r="19" spans="1:21" x14ac:dyDescent="0.3">
      <c r="A19">
        <v>18</v>
      </c>
      <c r="B19">
        <v>15788218</v>
      </c>
      <c r="C19" t="s">
        <v>36</v>
      </c>
      <c r="D19">
        <v>549</v>
      </c>
      <c r="E19" t="str">
        <f t="shared" si="0"/>
        <v>Medium Risk</v>
      </c>
      <c r="F19" t="s">
        <v>18</v>
      </c>
      <c r="G19" t="s">
        <v>16</v>
      </c>
      <c r="H19">
        <v>24</v>
      </c>
      <c r="I19" t="str">
        <f t="shared" si="1"/>
        <v>Adolescence</v>
      </c>
      <c r="J19">
        <v>9</v>
      </c>
      <c r="K19" t="str">
        <f t="shared" si="2"/>
        <v>Very Loyal</v>
      </c>
      <c r="L19">
        <v>0</v>
      </c>
      <c r="M19">
        <v>2</v>
      </c>
      <c r="N19" t="str">
        <f t="shared" si="3"/>
        <v>Standard</v>
      </c>
      <c r="O19">
        <v>1</v>
      </c>
      <c r="P19">
        <v>1</v>
      </c>
      <c r="Q19">
        <v>14406.41</v>
      </c>
      <c r="R19" t="str">
        <f t="shared" si="4"/>
        <v>Low value</v>
      </c>
      <c r="S19" t="str">
        <f t="shared" si="5"/>
        <v>Low</v>
      </c>
      <c r="T19">
        <v>0</v>
      </c>
      <c r="U19" t="str">
        <f t="shared" si="6"/>
        <v>Retained</v>
      </c>
    </row>
    <row r="20" spans="1:21" x14ac:dyDescent="0.3">
      <c r="A20">
        <v>19</v>
      </c>
      <c r="B20">
        <v>15661507</v>
      </c>
      <c r="C20" t="s">
        <v>37</v>
      </c>
      <c r="D20">
        <v>587</v>
      </c>
      <c r="E20" t="str">
        <f t="shared" si="0"/>
        <v>Medium Risk</v>
      </c>
      <c r="F20" t="s">
        <v>18</v>
      </c>
      <c r="G20" t="s">
        <v>23</v>
      </c>
      <c r="H20">
        <v>45</v>
      </c>
      <c r="I20" t="str">
        <f t="shared" si="1"/>
        <v>Middle Age</v>
      </c>
      <c r="J20">
        <v>6</v>
      </c>
      <c r="K20" t="str">
        <f t="shared" si="2"/>
        <v>Loyal</v>
      </c>
      <c r="L20">
        <v>0</v>
      </c>
      <c r="M20">
        <v>1</v>
      </c>
      <c r="N20" t="str">
        <f t="shared" si="3"/>
        <v>Basic</v>
      </c>
      <c r="O20">
        <v>0</v>
      </c>
      <c r="P20">
        <v>0</v>
      </c>
      <c r="Q20">
        <v>158684.81</v>
      </c>
      <c r="R20" t="str">
        <f t="shared" si="4"/>
        <v>Medium Value</v>
      </c>
      <c r="S20" t="str">
        <f t="shared" si="5"/>
        <v>High</v>
      </c>
      <c r="T20">
        <v>0</v>
      </c>
      <c r="U20" t="str">
        <f t="shared" si="6"/>
        <v>Retained</v>
      </c>
    </row>
    <row r="21" spans="1:21" x14ac:dyDescent="0.3">
      <c r="A21">
        <v>20</v>
      </c>
      <c r="B21">
        <v>15568982</v>
      </c>
      <c r="C21" t="s">
        <v>38</v>
      </c>
      <c r="D21">
        <v>726</v>
      </c>
      <c r="E21" t="str">
        <f t="shared" si="0"/>
        <v>Low Risk</v>
      </c>
      <c r="F21" t="s">
        <v>15</v>
      </c>
      <c r="G21" t="s">
        <v>16</v>
      </c>
      <c r="H21">
        <v>24</v>
      </c>
      <c r="I21" t="str">
        <f t="shared" si="1"/>
        <v>Adolescence</v>
      </c>
      <c r="J21">
        <v>6</v>
      </c>
      <c r="K21" t="str">
        <f t="shared" si="2"/>
        <v>Loyal</v>
      </c>
      <c r="L21">
        <v>0</v>
      </c>
      <c r="M21">
        <v>2</v>
      </c>
      <c r="N21" t="str">
        <f t="shared" si="3"/>
        <v>Standard</v>
      </c>
      <c r="O21">
        <v>1</v>
      </c>
      <c r="P21">
        <v>1</v>
      </c>
      <c r="Q21">
        <v>54724.03</v>
      </c>
      <c r="R21" t="str">
        <f t="shared" si="4"/>
        <v>Medium Value</v>
      </c>
      <c r="S21" t="str">
        <f t="shared" si="5"/>
        <v>Medium</v>
      </c>
      <c r="T21">
        <v>0</v>
      </c>
      <c r="U21" t="str">
        <f t="shared" si="6"/>
        <v>Retained</v>
      </c>
    </row>
    <row r="22" spans="1:21" x14ac:dyDescent="0.3">
      <c r="A22">
        <v>21</v>
      </c>
      <c r="B22">
        <v>15577657</v>
      </c>
      <c r="C22" t="s">
        <v>39</v>
      </c>
      <c r="D22">
        <v>732</v>
      </c>
      <c r="E22" t="str">
        <f t="shared" si="0"/>
        <v>Low Risk</v>
      </c>
      <c r="F22" t="s">
        <v>15</v>
      </c>
      <c r="G22" t="s">
        <v>23</v>
      </c>
      <c r="H22">
        <v>41</v>
      </c>
      <c r="I22" t="str">
        <f t="shared" si="1"/>
        <v>Middle Age</v>
      </c>
      <c r="J22">
        <v>8</v>
      </c>
      <c r="K22" t="str">
        <f t="shared" si="2"/>
        <v>Loyal</v>
      </c>
      <c r="L22">
        <v>0</v>
      </c>
      <c r="M22">
        <v>2</v>
      </c>
      <c r="N22" t="str">
        <f t="shared" si="3"/>
        <v>Standard</v>
      </c>
      <c r="O22">
        <v>1</v>
      </c>
      <c r="P22">
        <v>1</v>
      </c>
      <c r="Q22">
        <v>170886.17</v>
      </c>
      <c r="R22" t="str">
        <f t="shared" si="4"/>
        <v>High Value</v>
      </c>
      <c r="S22" t="str">
        <f t="shared" si="5"/>
        <v>High</v>
      </c>
      <c r="T22">
        <v>0</v>
      </c>
      <c r="U22" t="str">
        <f t="shared" si="6"/>
        <v>Retained</v>
      </c>
    </row>
    <row r="23" spans="1:21" x14ac:dyDescent="0.3">
      <c r="A23">
        <v>22</v>
      </c>
      <c r="B23">
        <v>15597945</v>
      </c>
      <c r="C23" t="s">
        <v>40</v>
      </c>
      <c r="D23">
        <v>636</v>
      </c>
      <c r="E23" t="str">
        <f t="shared" si="0"/>
        <v>Medium Risk</v>
      </c>
      <c r="F23" t="s">
        <v>18</v>
      </c>
      <c r="G23" t="s">
        <v>16</v>
      </c>
      <c r="H23">
        <v>32</v>
      </c>
      <c r="I23" t="str">
        <f t="shared" si="1"/>
        <v>Middle Age</v>
      </c>
      <c r="J23">
        <v>8</v>
      </c>
      <c r="K23" t="str">
        <f t="shared" si="2"/>
        <v>Loyal</v>
      </c>
      <c r="L23">
        <v>0</v>
      </c>
      <c r="M23">
        <v>2</v>
      </c>
      <c r="N23" t="str">
        <f t="shared" si="3"/>
        <v>Standard</v>
      </c>
      <c r="O23">
        <v>1</v>
      </c>
      <c r="P23">
        <v>0</v>
      </c>
      <c r="Q23">
        <v>138555.46</v>
      </c>
      <c r="R23" t="str">
        <f t="shared" si="4"/>
        <v>High Value</v>
      </c>
      <c r="S23" t="str">
        <f t="shared" si="5"/>
        <v>High</v>
      </c>
      <c r="T23">
        <v>0</v>
      </c>
      <c r="U23" t="str">
        <f t="shared" si="6"/>
        <v>Retained</v>
      </c>
    </row>
    <row r="24" spans="1:21" x14ac:dyDescent="0.3">
      <c r="A24">
        <v>23</v>
      </c>
      <c r="B24">
        <v>15699309</v>
      </c>
      <c r="C24" t="s">
        <v>41</v>
      </c>
      <c r="D24">
        <v>510</v>
      </c>
      <c r="E24" t="str">
        <f t="shared" si="0"/>
        <v>Medium Risk</v>
      </c>
      <c r="F24" t="s">
        <v>18</v>
      </c>
      <c r="G24" t="s">
        <v>16</v>
      </c>
      <c r="H24">
        <v>38</v>
      </c>
      <c r="I24" t="str">
        <f t="shared" si="1"/>
        <v>Middle Age</v>
      </c>
      <c r="J24">
        <v>4</v>
      </c>
      <c r="K24" t="str">
        <f t="shared" si="2"/>
        <v>Established</v>
      </c>
      <c r="L24">
        <v>0</v>
      </c>
      <c r="M24">
        <v>1</v>
      </c>
      <c r="N24" t="str">
        <f t="shared" si="3"/>
        <v>Basic</v>
      </c>
      <c r="O24">
        <v>1</v>
      </c>
      <c r="P24">
        <v>0</v>
      </c>
      <c r="Q24">
        <v>118913.53</v>
      </c>
      <c r="R24" t="str">
        <f t="shared" si="4"/>
        <v>Medium Value</v>
      </c>
      <c r="S24" t="str">
        <f t="shared" si="5"/>
        <v>High</v>
      </c>
      <c r="T24">
        <v>1</v>
      </c>
      <c r="U24" t="str">
        <f t="shared" si="6"/>
        <v>Churned</v>
      </c>
    </row>
    <row r="25" spans="1:21" x14ac:dyDescent="0.3">
      <c r="A25">
        <v>24</v>
      </c>
      <c r="B25">
        <v>15725737</v>
      </c>
      <c r="C25" t="s">
        <v>42</v>
      </c>
      <c r="D25">
        <v>669</v>
      </c>
      <c r="E25" t="str">
        <f t="shared" si="0"/>
        <v>Medium Risk</v>
      </c>
      <c r="F25" t="s">
        <v>15</v>
      </c>
      <c r="G25" t="s">
        <v>23</v>
      </c>
      <c r="H25">
        <v>46</v>
      </c>
      <c r="I25" t="str">
        <f t="shared" si="1"/>
        <v>Middle Age</v>
      </c>
      <c r="J25">
        <v>3</v>
      </c>
      <c r="K25" t="str">
        <f t="shared" si="2"/>
        <v>Established</v>
      </c>
      <c r="L25">
        <v>0</v>
      </c>
      <c r="M25">
        <v>2</v>
      </c>
      <c r="N25" t="str">
        <f t="shared" si="3"/>
        <v>Standard</v>
      </c>
      <c r="O25">
        <v>0</v>
      </c>
      <c r="P25">
        <v>1</v>
      </c>
      <c r="Q25">
        <v>8487.75</v>
      </c>
      <c r="R25" t="str">
        <f t="shared" si="4"/>
        <v>Low value</v>
      </c>
      <c r="S25" t="str">
        <f t="shared" si="5"/>
        <v>Low</v>
      </c>
      <c r="T25">
        <v>0</v>
      </c>
      <c r="U25" t="str">
        <f t="shared" si="6"/>
        <v>Retained</v>
      </c>
    </row>
    <row r="26" spans="1:21" x14ac:dyDescent="0.3">
      <c r="A26">
        <v>25</v>
      </c>
      <c r="B26">
        <v>15625047</v>
      </c>
      <c r="C26" t="s">
        <v>43</v>
      </c>
      <c r="D26">
        <v>846</v>
      </c>
      <c r="E26" t="str">
        <f t="shared" si="0"/>
        <v>Low Risk</v>
      </c>
      <c r="F26" t="s">
        <v>15</v>
      </c>
      <c r="G26" t="s">
        <v>16</v>
      </c>
      <c r="H26">
        <v>38</v>
      </c>
      <c r="I26" t="str">
        <f t="shared" si="1"/>
        <v>Middle Age</v>
      </c>
      <c r="J26">
        <v>5</v>
      </c>
      <c r="K26" t="str">
        <f t="shared" si="2"/>
        <v>Established</v>
      </c>
      <c r="L26">
        <v>0</v>
      </c>
      <c r="M26">
        <v>1</v>
      </c>
      <c r="N26" t="str">
        <f t="shared" si="3"/>
        <v>Basic</v>
      </c>
      <c r="O26">
        <v>1</v>
      </c>
      <c r="P26">
        <v>1</v>
      </c>
      <c r="Q26">
        <v>187616.16</v>
      </c>
      <c r="R26" t="str">
        <f t="shared" si="4"/>
        <v>Medium Value</v>
      </c>
      <c r="S26" t="str">
        <f t="shared" si="5"/>
        <v>High</v>
      </c>
      <c r="T26">
        <v>0</v>
      </c>
      <c r="U26" t="str">
        <f t="shared" si="6"/>
        <v>Retained</v>
      </c>
    </row>
    <row r="27" spans="1:21" x14ac:dyDescent="0.3">
      <c r="A27">
        <v>26</v>
      </c>
      <c r="B27">
        <v>15738191</v>
      </c>
      <c r="C27" t="s">
        <v>44</v>
      </c>
      <c r="D27">
        <v>577</v>
      </c>
      <c r="E27" t="str">
        <f t="shared" si="0"/>
        <v>Medium Risk</v>
      </c>
      <c r="F27" t="s">
        <v>15</v>
      </c>
      <c r="G27" t="s">
        <v>23</v>
      </c>
      <c r="H27">
        <v>25</v>
      </c>
      <c r="I27" t="str">
        <f t="shared" si="1"/>
        <v>Adolescence</v>
      </c>
      <c r="J27">
        <v>3</v>
      </c>
      <c r="K27" t="str">
        <f t="shared" si="2"/>
        <v>Established</v>
      </c>
      <c r="L27">
        <v>0</v>
      </c>
      <c r="M27">
        <v>2</v>
      </c>
      <c r="N27" t="str">
        <f t="shared" si="3"/>
        <v>Standard</v>
      </c>
      <c r="O27">
        <v>0</v>
      </c>
      <c r="P27">
        <v>1</v>
      </c>
      <c r="Q27">
        <v>124508.29</v>
      </c>
      <c r="R27" t="str">
        <f t="shared" si="4"/>
        <v>High Value</v>
      </c>
      <c r="S27" t="str">
        <f t="shared" si="5"/>
        <v>High</v>
      </c>
      <c r="T27">
        <v>0</v>
      </c>
      <c r="U27" t="str">
        <f t="shared" si="6"/>
        <v>Retained</v>
      </c>
    </row>
    <row r="28" spans="1:21" x14ac:dyDescent="0.3">
      <c r="A28">
        <v>27</v>
      </c>
      <c r="B28">
        <v>15736816</v>
      </c>
      <c r="C28" t="s">
        <v>45</v>
      </c>
      <c r="D28">
        <v>756</v>
      </c>
      <c r="E28" t="str">
        <f t="shared" si="0"/>
        <v>Low Risk</v>
      </c>
      <c r="F28" t="s">
        <v>26</v>
      </c>
      <c r="G28" t="s">
        <v>23</v>
      </c>
      <c r="H28">
        <v>36</v>
      </c>
      <c r="I28" t="str">
        <f t="shared" si="1"/>
        <v>Middle Age</v>
      </c>
      <c r="J28">
        <v>2</v>
      </c>
      <c r="K28" t="str">
        <f t="shared" si="2"/>
        <v>New</v>
      </c>
      <c r="L28">
        <v>136815.64000000001</v>
      </c>
      <c r="M28">
        <v>1</v>
      </c>
      <c r="N28" t="str">
        <f t="shared" si="3"/>
        <v>Basic</v>
      </c>
      <c r="O28">
        <v>1</v>
      </c>
      <c r="P28">
        <v>1</v>
      </c>
      <c r="Q28">
        <v>170041.95</v>
      </c>
      <c r="R28" t="str">
        <f t="shared" si="4"/>
        <v>Medium Value</v>
      </c>
      <c r="S28" t="str">
        <f t="shared" si="5"/>
        <v>High</v>
      </c>
      <c r="T28">
        <v>0</v>
      </c>
      <c r="U28" t="str">
        <f t="shared" si="6"/>
        <v>Retained</v>
      </c>
    </row>
    <row r="29" spans="1:21" x14ac:dyDescent="0.3">
      <c r="A29">
        <v>28</v>
      </c>
      <c r="B29">
        <v>15700772</v>
      </c>
      <c r="C29" t="s">
        <v>46</v>
      </c>
      <c r="D29">
        <v>571</v>
      </c>
      <c r="E29" t="str">
        <f t="shared" si="0"/>
        <v>Medium Risk</v>
      </c>
      <c r="F29" t="s">
        <v>15</v>
      </c>
      <c r="G29" t="s">
        <v>23</v>
      </c>
      <c r="H29">
        <v>44</v>
      </c>
      <c r="I29" t="str">
        <f t="shared" si="1"/>
        <v>Middle Age</v>
      </c>
      <c r="J29">
        <v>9</v>
      </c>
      <c r="K29" t="str">
        <f t="shared" si="2"/>
        <v>Very Loyal</v>
      </c>
      <c r="L29">
        <v>0</v>
      </c>
      <c r="M29">
        <v>2</v>
      </c>
      <c r="N29" t="str">
        <f t="shared" si="3"/>
        <v>Standard</v>
      </c>
      <c r="O29">
        <v>0</v>
      </c>
      <c r="P29">
        <v>0</v>
      </c>
      <c r="Q29">
        <v>38433.35</v>
      </c>
      <c r="R29" t="str">
        <f t="shared" si="4"/>
        <v>Low value</v>
      </c>
      <c r="S29" t="str">
        <f t="shared" si="5"/>
        <v>Low</v>
      </c>
      <c r="T29">
        <v>0</v>
      </c>
      <c r="U29" t="str">
        <f t="shared" si="6"/>
        <v>Retained</v>
      </c>
    </row>
    <row r="30" spans="1:21" x14ac:dyDescent="0.3">
      <c r="A30">
        <v>29</v>
      </c>
      <c r="B30">
        <v>15728693</v>
      </c>
      <c r="C30" t="s">
        <v>47</v>
      </c>
      <c r="D30">
        <v>574</v>
      </c>
      <c r="E30" t="str">
        <f t="shared" si="0"/>
        <v>Medium Risk</v>
      </c>
      <c r="F30" t="s">
        <v>26</v>
      </c>
      <c r="G30" t="s">
        <v>16</v>
      </c>
      <c r="H30">
        <v>43</v>
      </c>
      <c r="I30" t="str">
        <f t="shared" si="1"/>
        <v>Middle Age</v>
      </c>
      <c r="J30">
        <v>3</v>
      </c>
      <c r="K30" t="str">
        <f t="shared" si="2"/>
        <v>Established</v>
      </c>
      <c r="L30">
        <v>141349.43</v>
      </c>
      <c r="M30">
        <v>1</v>
      </c>
      <c r="N30" t="str">
        <f t="shared" si="3"/>
        <v>Basic</v>
      </c>
      <c r="O30">
        <v>1</v>
      </c>
      <c r="P30">
        <v>1</v>
      </c>
      <c r="Q30">
        <v>100187.43</v>
      </c>
      <c r="R30" t="str">
        <f t="shared" si="4"/>
        <v>Medium Value</v>
      </c>
      <c r="S30" t="str">
        <f t="shared" si="5"/>
        <v>High</v>
      </c>
      <c r="T30">
        <v>0</v>
      </c>
      <c r="U30" t="str">
        <f t="shared" si="6"/>
        <v>Retained</v>
      </c>
    </row>
    <row r="31" spans="1:21" x14ac:dyDescent="0.3">
      <c r="A31">
        <v>30</v>
      </c>
      <c r="B31">
        <v>15656300</v>
      </c>
      <c r="C31" t="s">
        <v>48</v>
      </c>
      <c r="D31">
        <v>411</v>
      </c>
      <c r="E31" t="str">
        <f t="shared" si="0"/>
        <v>High Risk</v>
      </c>
      <c r="F31" t="s">
        <v>15</v>
      </c>
      <c r="G31" t="s">
        <v>23</v>
      </c>
      <c r="H31">
        <v>29</v>
      </c>
      <c r="I31" t="str">
        <f t="shared" si="1"/>
        <v>Adolescence</v>
      </c>
      <c r="J31">
        <v>0</v>
      </c>
      <c r="K31" t="str">
        <f t="shared" si="2"/>
        <v>New</v>
      </c>
      <c r="L31">
        <v>59697.17</v>
      </c>
      <c r="M31">
        <v>2</v>
      </c>
      <c r="N31" t="str">
        <f t="shared" si="3"/>
        <v>Standard</v>
      </c>
      <c r="O31">
        <v>1</v>
      </c>
      <c r="P31">
        <v>1</v>
      </c>
      <c r="Q31">
        <v>53483.21</v>
      </c>
      <c r="R31" t="str">
        <f t="shared" si="4"/>
        <v>Medium Value</v>
      </c>
      <c r="S31" t="str">
        <f t="shared" si="5"/>
        <v>Medium</v>
      </c>
      <c r="T31">
        <v>0</v>
      </c>
      <c r="U31" t="str">
        <f t="shared" si="6"/>
        <v>Retained</v>
      </c>
    </row>
    <row r="32" spans="1:21" x14ac:dyDescent="0.3">
      <c r="A32">
        <v>31</v>
      </c>
      <c r="B32">
        <v>15589475</v>
      </c>
      <c r="C32" t="s">
        <v>49</v>
      </c>
      <c r="D32">
        <v>591</v>
      </c>
      <c r="E32" t="str">
        <f t="shared" si="0"/>
        <v>Medium Risk</v>
      </c>
      <c r="F32" t="s">
        <v>18</v>
      </c>
      <c r="G32" t="s">
        <v>16</v>
      </c>
      <c r="H32">
        <v>39</v>
      </c>
      <c r="I32" t="str">
        <f t="shared" si="1"/>
        <v>Middle Age</v>
      </c>
      <c r="J32">
        <v>3</v>
      </c>
      <c r="K32" t="str">
        <f t="shared" si="2"/>
        <v>Established</v>
      </c>
      <c r="L32">
        <v>0</v>
      </c>
      <c r="M32">
        <v>3</v>
      </c>
      <c r="N32" t="str">
        <f t="shared" si="3"/>
        <v>Premium</v>
      </c>
      <c r="O32">
        <v>1</v>
      </c>
      <c r="P32">
        <v>0</v>
      </c>
      <c r="Q32">
        <v>140469.38</v>
      </c>
      <c r="R32" t="str">
        <f t="shared" si="4"/>
        <v>High Value</v>
      </c>
      <c r="S32" t="str">
        <f t="shared" si="5"/>
        <v>High</v>
      </c>
      <c r="T32">
        <v>1</v>
      </c>
      <c r="U32" t="str">
        <f t="shared" si="6"/>
        <v>Churned</v>
      </c>
    </row>
    <row r="33" spans="1:21" x14ac:dyDescent="0.3">
      <c r="A33">
        <v>32</v>
      </c>
      <c r="B33">
        <v>15706552</v>
      </c>
      <c r="C33" t="s">
        <v>50</v>
      </c>
      <c r="D33">
        <v>533</v>
      </c>
      <c r="E33" t="str">
        <f t="shared" si="0"/>
        <v>Medium Risk</v>
      </c>
      <c r="F33" t="s">
        <v>15</v>
      </c>
      <c r="G33" t="s">
        <v>23</v>
      </c>
      <c r="H33">
        <v>36</v>
      </c>
      <c r="I33" t="str">
        <f t="shared" si="1"/>
        <v>Middle Age</v>
      </c>
      <c r="J33">
        <v>7</v>
      </c>
      <c r="K33" t="str">
        <f t="shared" si="2"/>
        <v>Loyal</v>
      </c>
      <c r="L33">
        <v>85311.7</v>
      </c>
      <c r="M33">
        <v>1</v>
      </c>
      <c r="N33" t="str">
        <f t="shared" si="3"/>
        <v>Basic</v>
      </c>
      <c r="O33">
        <v>0</v>
      </c>
      <c r="P33">
        <v>1</v>
      </c>
      <c r="Q33">
        <v>156731.91</v>
      </c>
      <c r="R33" t="str">
        <f t="shared" si="4"/>
        <v>Medium Value</v>
      </c>
      <c r="S33" t="str">
        <f t="shared" si="5"/>
        <v>High</v>
      </c>
      <c r="T33">
        <v>0</v>
      </c>
      <c r="U33" t="str">
        <f t="shared" si="6"/>
        <v>Retained</v>
      </c>
    </row>
    <row r="34" spans="1:21" x14ac:dyDescent="0.3">
      <c r="A34">
        <v>33</v>
      </c>
      <c r="B34">
        <v>15750181</v>
      </c>
      <c r="C34" t="s">
        <v>51</v>
      </c>
      <c r="D34">
        <v>553</v>
      </c>
      <c r="E34" t="str">
        <f t="shared" si="0"/>
        <v>Medium Risk</v>
      </c>
      <c r="F34" t="s">
        <v>26</v>
      </c>
      <c r="G34" t="s">
        <v>23</v>
      </c>
      <c r="H34">
        <v>41</v>
      </c>
      <c r="I34" t="str">
        <f t="shared" si="1"/>
        <v>Middle Age</v>
      </c>
      <c r="J34">
        <v>9</v>
      </c>
      <c r="K34" t="str">
        <f t="shared" si="2"/>
        <v>Very Loyal</v>
      </c>
      <c r="L34">
        <v>110112.54</v>
      </c>
      <c r="M34">
        <v>2</v>
      </c>
      <c r="N34" t="str">
        <f t="shared" si="3"/>
        <v>Standard</v>
      </c>
      <c r="O34">
        <v>0</v>
      </c>
      <c r="P34">
        <v>0</v>
      </c>
      <c r="Q34">
        <v>81898.81</v>
      </c>
      <c r="R34" t="str">
        <f t="shared" si="4"/>
        <v>Medium Value</v>
      </c>
      <c r="S34" t="str">
        <f t="shared" si="5"/>
        <v>Medium</v>
      </c>
      <c r="T34">
        <v>0</v>
      </c>
      <c r="U34" t="str">
        <f t="shared" si="6"/>
        <v>Retained</v>
      </c>
    </row>
    <row r="35" spans="1:21" x14ac:dyDescent="0.3">
      <c r="A35">
        <v>34</v>
      </c>
      <c r="B35">
        <v>15659428</v>
      </c>
      <c r="C35" t="s">
        <v>52</v>
      </c>
      <c r="D35">
        <v>520</v>
      </c>
      <c r="E35" t="str">
        <f t="shared" si="0"/>
        <v>Medium Risk</v>
      </c>
      <c r="F35" t="s">
        <v>18</v>
      </c>
      <c r="G35" t="s">
        <v>16</v>
      </c>
      <c r="H35">
        <v>42</v>
      </c>
      <c r="I35" t="str">
        <f t="shared" si="1"/>
        <v>Middle Age</v>
      </c>
      <c r="J35">
        <v>6</v>
      </c>
      <c r="K35" t="str">
        <f t="shared" si="2"/>
        <v>Loyal</v>
      </c>
      <c r="L35">
        <v>0</v>
      </c>
      <c r="M35">
        <v>2</v>
      </c>
      <c r="N35" t="str">
        <f t="shared" si="3"/>
        <v>Standard</v>
      </c>
      <c r="O35">
        <v>1</v>
      </c>
      <c r="P35">
        <v>1</v>
      </c>
      <c r="Q35">
        <v>34410.550000000003</v>
      </c>
      <c r="R35" t="str">
        <f t="shared" si="4"/>
        <v>Low value</v>
      </c>
      <c r="S35" t="str">
        <f t="shared" si="5"/>
        <v>Low</v>
      </c>
      <c r="T35">
        <v>0</v>
      </c>
      <c r="U35" t="str">
        <f t="shared" si="6"/>
        <v>Retained</v>
      </c>
    </row>
    <row r="36" spans="1:21" x14ac:dyDescent="0.3">
      <c r="A36">
        <v>35</v>
      </c>
      <c r="B36">
        <v>15732963</v>
      </c>
      <c r="C36" t="s">
        <v>53</v>
      </c>
      <c r="D36">
        <v>722</v>
      </c>
      <c r="E36" t="str">
        <f t="shared" si="0"/>
        <v>Low Risk</v>
      </c>
      <c r="F36" t="s">
        <v>18</v>
      </c>
      <c r="G36" t="s">
        <v>16</v>
      </c>
      <c r="H36">
        <v>29</v>
      </c>
      <c r="I36" t="str">
        <f t="shared" si="1"/>
        <v>Adolescence</v>
      </c>
      <c r="J36">
        <v>9</v>
      </c>
      <c r="K36" t="str">
        <f t="shared" si="2"/>
        <v>Very Loyal</v>
      </c>
      <c r="L36">
        <v>0</v>
      </c>
      <c r="M36">
        <v>2</v>
      </c>
      <c r="N36" t="str">
        <f t="shared" si="3"/>
        <v>Standard</v>
      </c>
      <c r="O36">
        <v>1</v>
      </c>
      <c r="P36">
        <v>1</v>
      </c>
      <c r="Q36">
        <v>142033.07</v>
      </c>
      <c r="R36" t="str">
        <f t="shared" si="4"/>
        <v>High Value</v>
      </c>
      <c r="S36" t="str">
        <f t="shared" si="5"/>
        <v>High</v>
      </c>
      <c r="T36">
        <v>0</v>
      </c>
      <c r="U36" t="str">
        <f t="shared" si="6"/>
        <v>Retained</v>
      </c>
    </row>
    <row r="37" spans="1:21" x14ac:dyDescent="0.3">
      <c r="A37">
        <v>36</v>
      </c>
      <c r="B37">
        <v>15794171</v>
      </c>
      <c r="C37" t="s">
        <v>54</v>
      </c>
      <c r="D37">
        <v>475</v>
      </c>
      <c r="E37" t="str">
        <f t="shared" si="0"/>
        <v>High Risk</v>
      </c>
      <c r="F37" t="s">
        <v>15</v>
      </c>
      <c r="G37" t="s">
        <v>16</v>
      </c>
      <c r="H37">
        <v>45</v>
      </c>
      <c r="I37" t="str">
        <f t="shared" si="1"/>
        <v>Middle Age</v>
      </c>
      <c r="J37">
        <v>0</v>
      </c>
      <c r="K37" t="str">
        <f t="shared" si="2"/>
        <v>New</v>
      </c>
      <c r="L37">
        <v>134264.04</v>
      </c>
      <c r="M37">
        <v>1</v>
      </c>
      <c r="N37" t="str">
        <f t="shared" si="3"/>
        <v>Basic</v>
      </c>
      <c r="O37">
        <v>1</v>
      </c>
      <c r="P37">
        <v>0</v>
      </c>
      <c r="Q37">
        <v>27822.99</v>
      </c>
      <c r="R37" t="str">
        <f t="shared" si="4"/>
        <v>Low value</v>
      </c>
      <c r="S37" t="str">
        <f t="shared" si="5"/>
        <v>Low</v>
      </c>
      <c r="T37">
        <v>1</v>
      </c>
      <c r="U37" t="str">
        <f t="shared" si="6"/>
        <v>Churned</v>
      </c>
    </row>
    <row r="38" spans="1:21" x14ac:dyDescent="0.3">
      <c r="A38">
        <v>37</v>
      </c>
      <c r="B38">
        <v>15788448</v>
      </c>
      <c r="C38" t="s">
        <v>55</v>
      </c>
      <c r="D38">
        <v>490</v>
      </c>
      <c r="E38" t="str">
        <f t="shared" si="0"/>
        <v>High Risk</v>
      </c>
      <c r="F38" t="s">
        <v>18</v>
      </c>
      <c r="G38" t="s">
        <v>23</v>
      </c>
      <c r="H38">
        <v>31</v>
      </c>
      <c r="I38" t="str">
        <f t="shared" si="1"/>
        <v>Middle Age</v>
      </c>
      <c r="J38">
        <v>3</v>
      </c>
      <c r="K38" t="str">
        <f t="shared" si="2"/>
        <v>Established</v>
      </c>
      <c r="L38">
        <v>145260.23000000001</v>
      </c>
      <c r="M38">
        <v>1</v>
      </c>
      <c r="N38" t="str">
        <f t="shared" si="3"/>
        <v>Basic</v>
      </c>
      <c r="O38">
        <v>0</v>
      </c>
      <c r="P38">
        <v>1</v>
      </c>
      <c r="Q38">
        <v>114066.77</v>
      </c>
      <c r="R38" t="str">
        <f t="shared" si="4"/>
        <v>Medium Value</v>
      </c>
      <c r="S38" t="str">
        <f t="shared" si="5"/>
        <v>High</v>
      </c>
      <c r="T38">
        <v>0</v>
      </c>
      <c r="U38" t="str">
        <f t="shared" si="6"/>
        <v>Retained</v>
      </c>
    </row>
    <row r="39" spans="1:21" x14ac:dyDescent="0.3">
      <c r="A39">
        <v>38</v>
      </c>
      <c r="B39">
        <v>15729599</v>
      </c>
      <c r="C39" t="s">
        <v>56</v>
      </c>
      <c r="D39">
        <v>804</v>
      </c>
      <c r="E39" t="str">
        <f t="shared" si="0"/>
        <v>Low Risk</v>
      </c>
      <c r="F39" t="s">
        <v>18</v>
      </c>
      <c r="G39" t="s">
        <v>23</v>
      </c>
      <c r="H39">
        <v>33</v>
      </c>
      <c r="I39" t="str">
        <f t="shared" si="1"/>
        <v>Middle Age</v>
      </c>
      <c r="J39">
        <v>7</v>
      </c>
      <c r="K39" t="str">
        <f t="shared" si="2"/>
        <v>Loyal</v>
      </c>
      <c r="L39">
        <v>76548.600000000006</v>
      </c>
      <c r="M39">
        <v>1</v>
      </c>
      <c r="N39" t="str">
        <f t="shared" si="3"/>
        <v>Basic</v>
      </c>
      <c r="O39">
        <v>0</v>
      </c>
      <c r="P39">
        <v>1</v>
      </c>
      <c r="Q39">
        <v>98453.45</v>
      </c>
      <c r="R39" t="str">
        <f t="shared" si="4"/>
        <v>Medium Value</v>
      </c>
      <c r="S39" t="str">
        <f t="shared" si="5"/>
        <v>Medium</v>
      </c>
      <c r="T39">
        <v>0</v>
      </c>
      <c r="U39" t="str">
        <f t="shared" si="6"/>
        <v>Retained</v>
      </c>
    </row>
    <row r="40" spans="1:21" x14ac:dyDescent="0.3">
      <c r="A40">
        <v>39</v>
      </c>
      <c r="B40">
        <v>15717426</v>
      </c>
      <c r="C40" t="s">
        <v>57</v>
      </c>
      <c r="D40">
        <v>850</v>
      </c>
      <c r="E40" t="str">
        <f t="shared" si="0"/>
        <v>Low Risk</v>
      </c>
      <c r="F40" t="s">
        <v>15</v>
      </c>
      <c r="G40" t="s">
        <v>23</v>
      </c>
      <c r="H40">
        <v>36</v>
      </c>
      <c r="I40" t="str">
        <f t="shared" si="1"/>
        <v>Middle Age</v>
      </c>
      <c r="J40">
        <v>7</v>
      </c>
      <c r="K40" t="str">
        <f t="shared" si="2"/>
        <v>Loyal</v>
      </c>
      <c r="L40">
        <v>0</v>
      </c>
      <c r="M40">
        <v>1</v>
      </c>
      <c r="N40" t="str">
        <f t="shared" si="3"/>
        <v>Basic</v>
      </c>
      <c r="O40">
        <v>1</v>
      </c>
      <c r="P40">
        <v>1</v>
      </c>
      <c r="Q40">
        <v>40812.9</v>
      </c>
      <c r="R40" t="str">
        <f t="shared" si="4"/>
        <v>Low value</v>
      </c>
      <c r="S40" t="str">
        <f t="shared" si="5"/>
        <v>Low</v>
      </c>
      <c r="T40">
        <v>0</v>
      </c>
      <c r="U40" t="str">
        <f t="shared" si="6"/>
        <v>Retained</v>
      </c>
    </row>
    <row r="41" spans="1:21" x14ac:dyDescent="0.3">
      <c r="A41">
        <v>40</v>
      </c>
      <c r="B41">
        <v>15585768</v>
      </c>
      <c r="C41" t="s">
        <v>58</v>
      </c>
      <c r="D41">
        <v>582</v>
      </c>
      <c r="E41" t="str">
        <f t="shared" si="0"/>
        <v>Medium Risk</v>
      </c>
      <c r="F41" t="s">
        <v>26</v>
      </c>
      <c r="G41" t="s">
        <v>23</v>
      </c>
      <c r="H41">
        <v>41</v>
      </c>
      <c r="I41" t="str">
        <f t="shared" si="1"/>
        <v>Middle Age</v>
      </c>
      <c r="J41">
        <v>6</v>
      </c>
      <c r="K41" t="str">
        <f t="shared" si="2"/>
        <v>Loyal</v>
      </c>
      <c r="L41">
        <v>70349.48</v>
      </c>
      <c r="M41">
        <v>2</v>
      </c>
      <c r="N41" t="str">
        <f t="shared" si="3"/>
        <v>Standard</v>
      </c>
      <c r="O41">
        <v>0</v>
      </c>
      <c r="P41">
        <v>1</v>
      </c>
      <c r="Q41">
        <v>178074.04</v>
      </c>
      <c r="R41" t="str">
        <f t="shared" si="4"/>
        <v>High Value</v>
      </c>
      <c r="S41" t="str">
        <f t="shared" si="5"/>
        <v>High</v>
      </c>
      <c r="T41">
        <v>0</v>
      </c>
      <c r="U41" t="str">
        <f t="shared" si="6"/>
        <v>Retained</v>
      </c>
    </row>
    <row r="42" spans="1:21" x14ac:dyDescent="0.3">
      <c r="A42">
        <v>41</v>
      </c>
      <c r="B42">
        <v>15619360</v>
      </c>
      <c r="C42" t="s">
        <v>59</v>
      </c>
      <c r="D42">
        <v>472</v>
      </c>
      <c r="E42" t="str">
        <f t="shared" si="0"/>
        <v>High Risk</v>
      </c>
      <c r="F42" t="s">
        <v>18</v>
      </c>
      <c r="G42" t="s">
        <v>23</v>
      </c>
      <c r="H42">
        <v>40</v>
      </c>
      <c r="I42" t="str">
        <f t="shared" si="1"/>
        <v>Middle Age</v>
      </c>
      <c r="J42">
        <v>4</v>
      </c>
      <c r="K42" t="str">
        <f t="shared" si="2"/>
        <v>Established</v>
      </c>
      <c r="L42">
        <v>0</v>
      </c>
      <c r="M42">
        <v>1</v>
      </c>
      <c r="N42" t="str">
        <f t="shared" si="3"/>
        <v>Basic</v>
      </c>
      <c r="O42">
        <v>1</v>
      </c>
      <c r="P42">
        <v>0</v>
      </c>
      <c r="Q42">
        <v>70154.22</v>
      </c>
      <c r="R42" t="str">
        <f t="shared" si="4"/>
        <v>Medium Value</v>
      </c>
      <c r="S42" t="str">
        <f t="shared" si="5"/>
        <v>Medium</v>
      </c>
      <c r="T42">
        <v>0</v>
      </c>
      <c r="U42" t="str">
        <f t="shared" si="6"/>
        <v>Retained</v>
      </c>
    </row>
    <row r="43" spans="1:21" x14ac:dyDescent="0.3">
      <c r="A43">
        <v>42</v>
      </c>
      <c r="B43">
        <v>15738148</v>
      </c>
      <c r="C43" t="s">
        <v>60</v>
      </c>
      <c r="D43">
        <v>465</v>
      </c>
      <c r="E43" t="str">
        <f t="shared" si="0"/>
        <v>High Risk</v>
      </c>
      <c r="F43" t="s">
        <v>15</v>
      </c>
      <c r="G43" t="s">
        <v>16</v>
      </c>
      <c r="H43">
        <v>51</v>
      </c>
      <c r="I43" t="str">
        <f t="shared" si="1"/>
        <v>Old</v>
      </c>
      <c r="J43">
        <v>8</v>
      </c>
      <c r="K43" t="str">
        <f t="shared" si="2"/>
        <v>Loyal</v>
      </c>
      <c r="L43">
        <v>122522.32</v>
      </c>
      <c r="M43">
        <v>1</v>
      </c>
      <c r="N43" t="str">
        <f t="shared" si="3"/>
        <v>Basic</v>
      </c>
      <c r="O43">
        <v>0</v>
      </c>
      <c r="P43">
        <v>0</v>
      </c>
      <c r="Q43">
        <v>181297.65</v>
      </c>
      <c r="R43" t="str">
        <f t="shared" si="4"/>
        <v>Medium Value</v>
      </c>
      <c r="S43" t="str">
        <f t="shared" si="5"/>
        <v>High</v>
      </c>
      <c r="T43">
        <v>1</v>
      </c>
      <c r="U43" t="str">
        <f t="shared" si="6"/>
        <v>Churned</v>
      </c>
    </row>
    <row r="44" spans="1:21" x14ac:dyDescent="0.3">
      <c r="A44">
        <v>43</v>
      </c>
      <c r="B44">
        <v>15687946</v>
      </c>
      <c r="C44" t="s">
        <v>61</v>
      </c>
      <c r="D44">
        <v>556</v>
      </c>
      <c r="E44" t="str">
        <f t="shared" si="0"/>
        <v>Medium Risk</v>
      </c>
      <c r="F44" t="s">
        <v>15</v>
      </c>
      <c r="G44" t="s">
        <v>16</v>
      </c>
      <c r="H44">
        <v>61</v>
      </c>
      <c r="I44" t="str">
        <f t="shared" si="1"/>
        <v>Old</v>
      </c>
      <c r="J44">
        <v>2</v>
      </c>
      <c r="K44" t="str">
        <f t="shared" si="2"/>
        <v>New</v>
      </c>
      <c r="L44">
        <v>117419.35</v>
      </c>
      <c r="M44">
        <v>1</v>
      </c>
      <c r="N44" t="str">
        <f t="shared" si="3"/>
        <v>Basic</v>
      </c>
      <c r="O44">
        <v>1</v>
      </c>
      <c r="P44">
        <v>1</v>
      </c>
      <c r="Q44">
        <v>94153.83</v>
      </c>
      <c r="R44" t="str">
        <f t="shared" si="4"/>
        <v>Medium Value</v>
      </c>
      <c r="S44" t="str">
        <f t="shared" si="5"/>
        <v>Medium</v>
      </c>
      <c r="T44">
        <v>0</v>
      </c>
      <c r="U44" t="str">
        <f t="shared" si="6"/>
        <v>Retained</v>
      </c>
    </row>
    <row r="45" spans="1:21" x14ac:dyDescent="0.3">
      <c r="A45">
        <v>44</v>
      </c>
      <c r="B45">
        <v>15755196</v>
      </c>
      <c r="C45" t="s">
        <v>62</v>
      </c>
      <c r="D45">
        <v>834</v>
      </c>
      <c r="E45" t="str">
        <f t="shared" si="0"/>
        <v>Low Risk</v>
      </c>
      <c r="F45" t="s">
        <v>15</v>
      </c>
      <c r="G45" t="s">
        <v>16</v>
      </c>
      <c r="H45">
        <v>49</v>
      </c>
      <c r="I45" t="str">
        <f t="shared" si="1"/>
        <v>Middle Age</v>
      </c>
      <c r="J45">
        <v>2</v>
      </c>
      <c r="K45" t="str">
        <f t="shared" si="2"/>
        <v>New</v>
      </c>
      <c r="L45">
        <v>131394.56</v>
      </c>
      <c r="M45">
        <v>1</v>
      </c>
      <c r="N45" t="str">
        <f t="shared" si="3"/>
        <v>Basic</v>
      </c>
      <c r="O45">
        <v>0</v>
      </c>
      <c r="P45">
        <v>0</v>
      </c>
      <c r="Q45">
        <v>194365.76</v>
      </c>
      <c r="R45" t="str">
        <f t="shared" si="4"/>
        <v>Medium Value</v>
      </c>
      <c r="S45" t="str">
        <f t="shared" si="5"/>
        <v>High</v>
      </c>
      <c r="T45">
        <v>1</v>
      </c>
      <c r="U45" t="str">
        <f t="shared" si="6"/>
        <v>Churned</v>
      </c>
    </row>
    <row r="46" spans="1:21" x14ac:dyDescent="0.3">
      <c r="A46">
        <v>45</v>
      </c>
      <c r="B46">
        <v>15684171</v>
      </c>
      <c r="C46" t="s">
        <v>63</v>
      </c>
      <c r="D46">
        <v>660</v>
      </c>
      <c r="E46" t="str">
        <f t="shared" si="0"/>
        <v>Medium Risk</v>
      </c>
      <c r="F46" t="s">
        <v>18</v>
      </c>
      <c r="G46" t="s">
        <v>16</v>
      </c>
      <c r="H46">
        <v>61</v>
      </c>
      <c r="I46" t="str">
        <f t="shared" si="1"/>
        <v>Old</v>
      </c>
      <c r="J46">
        <v>5</v>
      </c>
      <c r="K46" t="str">
        <f t="shared" si="2"/>
        <v>Established</v>
      </c>
      <c r="L46">
        <v>155931.10999999999</v>
      </c>
      <c r="M46">
        <v>1</v>
      </c>
      <c r="N46" t="str">
        <f t="shared" si="3"/>
        <v>Basic</v>
      </c>
      <c r="O46">
        <v>1</v>
      </c>
      <c r="P46">
        <v>1</v>
      </c>
      <c r="Q46">
        <v>158338.39000000001</v>
      </c>
      <c r="R46" t="str">
        <f t="shared" si="4"/>
        <v>Medium Value</v>
      </c>
      <c r="S46" t="str">
        <f t="shared" si="5"/>
        <v>High</v>
      </c>
      <c r="T46">
        <v>0</v>
      </c>
      <c r="U46" t="str">
        <f t="shared" si="6"/>
        <v>Retained</v>
      </c>
    </row>
    <row r="47" spans="1:21" x14ac:dyDescent="0.3">
      <c r="A47">
        <v>46</v>
      </c>
      <c r="B47">
        <v>15754849</v>
      </c>
      <c r="C47" t="s">
        <v>64</v>
      </c>
      <c r="D47">
        <v>776</v>
      </c>
      <c r="E47" t="str">
        <f t="shared" si="0"/>
        <v>Low Risk</v>
      </c>
      <c r="F47" t="s">
        <v>26</v>
      </c>
      <c r="G47" t="s">
        <v>16</v>
      </c>
      <c r="H47">
        <v>32</v>
      </c>
      <c r="I47" t="str">
        <f t="shared" si="1"/>
        <v>Middle Age</v>
      </c>
      <c r="J47">
        <v>4</v>
      </c>
      <c r="K47" t="str">
        <f t="shared" si="2"/>
        <v>Established</v>
      </c>
      <c r="L47">
        <v>109421.13</v>
      </c>
      <c r="M47">
        <v>2</v>
      </c>
      <c r="N47" t="str">
        <f t="shared" si="3"/>
        <v>Standard</v>
      </c>
      <c r="O47">
        <v>1</v>
      </c>
      <c r="P47">
        <v>1</v>
      </c>
      <c r="Q47">
        <v>126517.46</v>
      </c>
      <c r="R47" t="str">
        <f t="shared" si="4"/>
        <v>High Value</v>
      </c>
      <c r="S47" t="str">
        <f t="shared" si="5"/>
        <v>High</v>
      </c>
      <c r="T47">
        <v>0</v>
      </c>
      <c r="U47" t="str">
        <f t="shared" si="6"/>
        <v>Retained</v>
      </c>
    </row>
    <row r="48" spans="1:21" x14ac:dyDescent="0.3">
      <c r="A48">
        <v>47</v>
      </c>
      <c r="B48">
        <v>15602280</v>
      </c>
      <c r="C48" t="s">
        <v>65</v>
      </c>
      <c r="D48">
        <v>829</v>
      </c>
      <c r="E48" t="str">
        <f t="shared" si="0"/>
        <v>Low Risk</v>
      </c>
      <c r="F48" t="s">
        <v>26</v>
      </c>
      <c r="G48" t="s">
        <v>16</v>
      </c>
      <c r="H48">
        <v>27</v>
      </c>
      <c r="I48" t="str">
        <f t="shared" si="1"/>
        <v>Adolescence</v>
      </c>
      <c r="J48">
        <v>9</v>
      </c>
      <c r="K48" t="str">
        <f t="shared" si="2"/>
        <v>Very Loyal</v>
      </c>
      <c r="L48">
        <v>112045.67</v>
      </c>
      <c r="M48">
        <v>1</v>
      </c>
      <c r="N48" t="str">
        <f t="shared" si="3"/>
        <v>Basic</v>
      </c>
      <c r="O48">
        <v>1</v>
      </c>
      <c r="P48">
        <v>1</v>
      </c>
      <c r="Q48">
        <v>119708.21</v>
      </c>
      <c r="R48" t="str">
        <f t="shared" si="4"/>
        <v>Medium Value</v>
      </c>
      <c r="S48" t="str">
        <f t="shared" si="5"/>
        <v>High</v>
      </c>
      <c r="T48">
        <v>1</v>
      </c>
      <c r="U48" t="str">
        <f t="shared" si="6"/>
        <v>Churned</v>
      </c>
    </row>
    <row r="49" spans="1:21" x14ac:dyDescent="0.3">
      <c r="A49">
        <v>48</v>
      </c>
      <c r="B49">
        <v>15771573</v>
      </c>
      <c r="C49" t="s">
        <v>66</v>
      </c>
      <c r="D49">
        <v>637</v>
      </c>
      <c r="E49" t="str">
        <f t="shared" si="0"/>
        <v>Medium Risk</v>
      </c>
      <c r="F49" t="s">
        <v>26</v>
      </c>
      <c r="G49" t="s">
        <v>16</v>
      </c>
      <c r="H49">
        <v>39</v>
      </c>
      <c r="I49" t="str">
        <f t="shared" si="1"/>
        <v>Middle Age</v>
      </c>
      <c r="J49">
        <v>9</v>
      </c>
      <c r="K49" t="str">
        <f t="shared" si="2"/>
        <v>Very Loyal</v>
      </c>
      <c r="L49">
        <v>137843.79999999999</v>
      </c>
      <c r="M49">
        <v>1</v>
      </c>
      <c r="N49" t="str">
        <f t="shared" si="3"/>
        <v>Basic</v>
      </c>
      <c r="O49">
        <v>1</v>
      </c>
      <c r="P49">
        <v>1</v>
      </c>
      <c r="Q49">
        <v>117622.8</v>
      </c>
      <c r="R49" t="str">
        <f t="shared" si="4"/>
        <v>Medium Value</v>
      </c>
      <c r="S49" t="str">
        <f t="shared" si="5"/>
        <v>High</v>
      </c>
      <c r="T49">
        <v>1</v>
      </c>
      <c r="U49" t="str">
        <f t="shared" si="6"/>
        <v>Churned</v>
      </c>
    </row>
    <row r="50" spans="1:21" x14ac:dyDescent="0.3">
      <c r="A50">
        <v>49</v>
      </c>
      <c r="B50">
        <v>15766205</v>
      </c>
      <c r="C50" t="s">
        <v>67</v>
      </c>
      <c r="D50">
        <v>550</v>
      </c>
      <c r="E50" t="str">
        <f t="shared" si="0"/>
        <v>Medium Risk</v>
      </c>
      <c r="F50" t="s">
        <v>26</v>
      </c>
      <c r="G50" t="s">
        <v>23</v>
      </c>
      <c r="H50">
        <v>38</v>
      </c>
      <c r="I50" t="str">
        <f t="shared" si="1"/>
        <v>Middle Age</v>
      </c>
      <c r="J50">
        <v>2</v>
      </c>
      <c r="K50" t="str">
        <f t="shared" si="2"/>
        <v>New</v>
      </c>
      <c r="L50">
        <v>103391.38</v>
      </c>
      <c r="M50">
        <v>1</v>
      </c>
      <c r="N50" t="str">
        <f t="shared" si="3"/>
        <v>Basic</v>
      </c>
      <c r="O50">
        <v>0</v>
      </c>
      <c r="P50">
        <v>1</v>
      </c>
      <c r="Q50">
        <v>90878.13</v>
      </c>
      <c r="R50" t="str">
        <f t="shared" si="4"/>
        <v>Medium Value</v>
      </c>
      <c r="S50" t="str">
        <f t="shared" si="5"/>
        <v>Medium</v>
      </c>
      <c r="T50">
        <v>0</v>
      </c>
      <c r="U50" t="str">
        <f t="shared" si="6"/>
        <v>Retained</v>
      </c>
    </row>
    <row r="51" spans="1:21" x14ac:dyDescent="0.3">
      <c r="A51">
        <v>50</v>
      </c>
      <c r="B51">
        <v>15771873</v>
      </c>
      <c r="C51" t="s">
        <v>68</v>
      </c>
      <c r="D51">
        <v>776</v>
      </c>
      <c r="E51" t="str">
        <f t="shared" si="0"/>
        <v>Low Risk</v>
      </c>
      <c r="F51" t="s">
        <v>26</v>
      </c>
      <c r="G51" t="s">
        <v>16</v>
      </c>
      <c r="H51">
        <v>37</v>
      </c>
      <c r="I51" t="str">
        <f t="shared" si="1"/>
        <v>Middle Age</v>
      </c>
      <c r="J51">
        <v>2</v>
      </c>
      <c r="K51" t="str">
        <f t="shared" si="2"/>
        <v>New</v>
      </c>
      <c r="L51">
        <v>103769.22</v>
      </c>
      <c r="M51">
        <v>2</v>
      </c>
      <c r="N51" t="str">
        <f t="shared" si="3"/>
        <v>Standard</v>
      </c>
      <c r="O51">
        <v>1</v>
      </c>
      <c r="P51">
        <v>0</v>
      </c>
      <c r="Q51">
        <v>194099.12</v>
      </c>
      <c r="R51" t="str">
        <f t="shared" si="4"/>
        <v>High Value</v>
      </c>
      <c r="S51" t="str">
        <f t="shared" si="5"/>
        <v>High</v>
      </c>
      <c r="T51">
        <v>0</v>
      </c>
      <c r="U51" t="str">
        <f t="shared" si="6"/>
        <v>Retained</v>
      </c>
    </row>
    <row r="52" spans="1:21" x14ac:dyDescent="0.3">
      <c r="A52">
        <v>51</v>
      </c>
      <c r="B52">
        <v>15616550</v>
      </c>
      <c r="C52" t="s">
        <v>69</v>
      </c>
      <c r="D52">
        <v>698</v>
      </c>
      <c r="E52" t="str">
        <f t="shared" si="0"/>
        <v>Medium Risk</v>
      </c>
      <c r="F52" t="s">
        <v>26</v>
      </c>
      <c r="G52" t="s">
        <v>23</v>
      </c>
      <c r="H52">
        <v>44</v>
      </c>
      <c r="I52" t="str">
        <f t="shared" si="1"/>
        <v>Middle Age</v>
      </c>
      <c r="J52">
        <v>10</v>
      </c>
      <c r="K52" t="str">
        <f t="shared" si="2"/>
        <v>Very Loyal</v>
      </c>
      <c r="L52">
        <v>116363.37</v>
      </c>
      <c r="M52">
        <v>2</v>
      </c>
      <c r="N52" t="str">
        <f t="shared" si="3"/>
        <v>Standard</v>
      </c>
      <c r="O52">
        <v>1</v>
      </c>
      <c r="P52">
        <v>0</v>
      </c>
      <c r="Q52">
        <v>198059.16</v>
      </c>
      <c r="R52" t="str">
        <f t="shared" si="4"/>
        <v>High Value</v>
      </c>
      <c r="S52" t="str">
        <f t="shared" si="5"/>
        <v>High</v>
      </c>
      <c r="T52">
        <v>0</v>
      </c>
      <c r="U52" t="str">
        <f t="shared" si="6"/>
        <v>Retained</v>
      </c>
    </row>
    <row r="53" spans="1:21" x14ac:dyDescent="0.3">
      <c r="A53">
        <v>52</v>
      </c>
      <c r="B53">
        <v>15768193</v>
      </c>
      <c r="C53" t="s">
        <v>70</v>
      </c>
      <c r="D53">
        <v>585</v>
      </c>
      <c r="E53" t="str">
        <f t="shared" si="0"/>
        <v>Medium Risk</v>
      </c>
      <c r="F53" t="s">
        <v>26</v>
      </c>
      <c r="G53" t="s">
        <v>23</v>
      </c>
      <c r="H53">
        <v>36</v>
      </c>
      <c r="I53" t="str">
        <f t="shared" si="1"/>
        <v>Middle Age</v>
      </c>
      <c r="J53">
        <v>5</v>
      </c>
      <c r="K53" t="str">
        <f t="shared" si="2"/>
        <v>Established</v>
      </c>
      <c r="L53">
        <v>146050.97</v>
      </c>
      <c r="M53">
        <v>2</v>
      </c>
      <c r="N53" t="str">
        <f t="shared" si="3"/>
        <v>Standard</v>
      </c>
      <c r="O53">
        <v>0</v>
      </c>
      <c r="P53">
        <v>0</v>
      </c>
      <c r="Q53">
        <v>86424.57</v>
      </c>
      <c r="R53" t="str">
        <f t="shared" si="4"/>
        <v>Medium Value</v>
      </c>
      <c r="S53" t="str">
        <f t="shared" si="5"/>
        <v>Medium</v>
      </c>
      <c r="T53">
        <v>0</v>
      </c>
      <c r="U53" t="str">
        <f t="shared" si="6"/>
        <v>Retained</v>
      </c>
    </row>
    <row r="54" spans="1:21" x14ac:dyDescent="0.3">
      <c r="A54">
        <v>53</v>
      </c>
      <c r="B54">
        <v>15683553</v>
      </c>
      <c r="C54" t="s">
        <v>71</v>
      </c>
      <c r="D54">
        <v>788</v>
      </c>
      <c r="E54" t="str">
        <f t="shared" si="0"/>
        <v>Low Risk</v>
      </c>
      <c r="F54" t="s">
        <v>15</v>
      </c>
      <c r="G54" t="s">
        <v>16</v>
      </c>
      <c r="H54">
        <v>33</v>
      </c>
      <c r="I54" t="str">
        <f t="shared" si="1"/>
        <v>Middle Age</v>
      </c>
      <c r="J54">
        <v>5</v>
      </c>
      <c r="K54" t="str">
        <f t="shared" si="2"/>
        <v>Established</v>
      </c>
      <c r="L54">
        <v>0</v>
      </c>
      <c r="M54">
        <v>2</v>
      </c>
      <c r="N54" t="str">
        <f t="shared" si="3"/>
        <v>Standard</v>
      </c>
      <c r="O54">
        <v>0</v>
      </c>
      <c r="P54">
        <v>0</v>
      </c>
      <c r="Q54">
        <v>116978.19</v>
      </c>
      <c r="R54" t="str">
        <f t="shared" si="4"/>
        <v>High Value</v>
      </c>
      <c r="S54" t="str">
        <f t="shared" si="5"/>
        <v>High</v>
      </c>
      <c r="T54">
        <v>0</v>
      </c>
      <c r="U54" t="str">
        <f t="shared" si="6"/>
        <v>Retained</v>
      </c>
    </row>
    <row r="55" spans="1:21" x14ac:dyDescent="0.3">
      <c r="A55">
        <v>54</v>
      </c>
      <c r="B55">
        <v>15702298</v>
      </c>
      <c r="C55" t="s">
        <v>72</v>
      </c>
      <c r="D55">
        <v>655</v>
      </c>
      <c r="E55" t="str">
        <f t="shared" si="0"/>
        <v>Medium Risk</v>
      </c>
      <c r="F55" t="s">
        <v>26</v>
      </c>
      <c r="G55" t="s">
        <v>23</v>
      </c>
      <c r="H55">
        <v>41</v>
      </c>
      <c r="I55" t="str">
        <f t="shared" si="1"/>
        <v>Middle Age</v>
      </c>
      <c r="J55">
        <v>8</v>
      </c>
      <c r="K55" t="str">
        <f t="shared" si="2"/>
        <v>Loyal</v>
      </c>
      <c r="L55">
        <v>125561.97</v>
      </c>
      <c r="M55">
        <v>1</v>
      </c>
      <c r="N55" t="str">
        <f t="shared" si="3"/>
        <v>Basic</v>
      </c>
      <c r="O55">
        <v>0</v>
      </c>
      <c r="P55">
        <v>0</v>
      </c>
      <c r="Q55">
        <v>164040.94</v>
      </c>
      <c r="R55" t="str">
        <f t="shared" si="4"/>
        <v>Medium Value</v>
      </c>
      <c r="S55" t="str">
        <f t="shared" si="5"/>
        <v>High</v>
      </c>
      <c r="T55">
        <v>1</v>
      </c>
      <c r="U55" t="str">
        <f t="shared" si="6"/>
        <v>Churned</v>
      </c>
    </row>
    <row r="56" spans="1:21" x14ac:dyDescent="0.3">
      <c r="A56">
        <v>55</v>
      </c>
      <c r="B56">
        <v>15569590</v>
      </c>
      <c r="C56" t="s">
        <v>73</v>
      </c>
      <c r="D56">
        <v>601</v>
      </c>
      <c r="E56" t="str">
        <f t="shared" si="0"/>
        <v>Medium Risk</v>
      </c>
      <c r="F56" t="s">
        <v>26</v>
      </c>
      <c r="G56" t="s">
        <v>23</v>
      </c>
      <c r="H56">
        <v>42</v>
      </c>
      <c r="I56" t="str">
        <f t="shared" si="1"/>
        <v>Middle Age</v>
      </c>
      <c r="J56">
        <v>1</v>
      </c>
      <c r="K56" t="str">
        <f t="shared" si="2"/>
        <v>New</v>
      </c>
      <c r="L56">
        <v>98495.72</v>
      </c>
      <c r="M56">
        <v>1</v>
      </c>
      <c r="N56" t="str">
        <f t="shared" si="3"/>
        <v>Basic</v>
      </c>
      <c r="O56">
        <v>1</v>
      </c>
      <c r="P56">
        <v>0</v>
      </c>
      <c r="Q56">
        <v>40014.76</v>
      </c>
      <c r="R56" t="str">
        <f t="shared" si="4"/>
        <v>Low value</v>
      </c>
      <c r="S56" t="str">
        <f t="shared" si="5"/>
        <v>Low</v>
      </c>
      <c r="T56">
        <v>1</v>
      </c>
      <c r="U56" t="str">
        <f t="shared" si="6"/>
        <v>Churned</v>
      </c>
    </row>
    <row r="57" spans="1:21" x14ac:dyDescent="0.3">
      <c r="A57">
        <v>56</v>
      </c>
      <c r="B57">
        <v>15760861</v>
      </c>
      <c r="C57" t="s">
        <v>74</v>
      </c>
      <c r="D57">
        <v>619</v>
      </c>
      <c r="E57" t="str">
        <f t="shared" si="0"/>
        <v>Medium Risk</v>
      </c>
      <c r="F57" t="s">
        <v>15</v>
      </c>
      <c r="G57" t="s">
        <v>23</v>
      </c>
      <c r="H57">
        <v>43</v>
      </c>
      <c r="I57" t="str">
        <f t="shared" si="1"/>
        <v>Middle Age</v>
      </c>
      <c r="J57">
        <v>1</v>
      </c>
      <c r="K57" t="str">
        <f t="shared" si="2"/>
        <v>New</v>
      </c>
      <c r="L57">
        <v>125211.92</v>
      </c>
      <c r="M57">
        <v>1</v>
      </c>
      <c r="N57" t="str">
        <f t="shared" si="3"/>
        <v>Basic</v>
      </c>
      <c r="O57">
        <v>1</v>
      </c>
      <c r="P57">
        <v>1</v>
      </c>
      <c r="Q57">
        <v>113410.49</v>
      </c>
      <c r="R57" t="str">
        <f t="shared" si="4"/>
        <v>Medium Value</v>
      </c>
      <c r="S57" t="str">
        <f t="shared" si="5"/>
        <v>High</v>
      </c>
      <c r="T57">
        <v>0</v>
      </c>
      <c r="U57" t="str">
        <f t="shared" si="6"/>
        <v>Retained</v>
      </c>
    </row>
    <row r="58" spans="1:21" x14ac:dyDescent="0.3">
      <c r="A58">
        <v>57</v>
      </c>
      <c r="B58">
        <v>15630053</v>
      </c>
      <c r="C58" t="s">
        <v>75</v>
      </c>
      <c r="D58">
        <v>656</v>
      </c>
      <c r="E58" t="str">
        <f t="shared" si="0"/>
        <v>Medium Risk</v>
      </c>
      <c r="F58" t="s">
        <v>15</v>
      </c>
      <c r="G58" t="s">
        <v>23</v>
      </c>
      <c r="H58">
        <v>45</v>
      </c>
      <c r="I58" t="str">
        <f t="shared" si="1"/>
        <v>Middle Age</v>
      </c>
      <c r="J58">
        <v>5</v>
      </c>
      <c r="K58" t="str">
        <f t="shared" si="2"/>
        <v>Established</v>
      </c>
      <c r="L58">
        <v>127864.4</v>
      </c>
      <c r="M58">
        <v>1</v>
      </c>
      <c r="N58" t="str">
        <f t="shared" si="3"/>
        <v>Basic</v>
      </c>
      <c r="O58">
        <v>1</v>
      </c>
      <c r="P58">
        <v>0</v>
      </c>
      <c r="Q58">
        <v>87107.57</v>
      </c>
      <c r="R58" t="str">
        <f t="shared" si="4"/>
        <v>Medium Value</v>
      </c>
      <c r="S58" t="str">
        <f t="shared" si="5"/>
        <v>Medium</v>
      </c>
      <c r="T58">
        <v>0</v>
      </c>
      <c r="U58" t="str">
        <f t="shared" si="6"/>
        <v>Retained</v>
      </c>
    </row>
    <row r="59" spans="1:21" x14ac:dyDescent="0.3">
      <c r="A59">
        <v>58</v>
      </c>
      <c r="B59">
        <v>15647091</v>
      </c>
      <c r="C59" t="s">
        <v>76</v>
      </c>
      <c r="D59">
        <v>725</v>
      </c>
      <c r="E59" t="str">
        <f t="shared" si="0"/>
        <v>Low Risk</v>
      </c>
      <c r="F59" t="s">
        <v>26</v>
      </c>
      <c r="G59" t="s">
        <v>23</v>
      </c>
      <c r="H59">
        <v>19</v>
      </c>
      <c r="I59" t="str">
        <f t="shared" si="1"/>
        <v>Adolescence</v>
      </c>
      <c r="J59">
        <v>0</v>
      </c>
      <c r="K59" t="str">
        <f t="shared" si="2"/>
        <v>New</v>
      </c>
      <c r="L59">
        <v>75888.2</v>
      </c>
      <c r="M59">
        <v>1</v>
      </c>
      <c r="N59" t="str">
        <f t="shared" si="3"/>
        <v>Basic</v>
      </c>
      <c r="O59">
        <v>0</v>
      </c>
      <c r="P59">
        <v>0</v>
      </c>
      <c r="Q59">
        <v>45613.75</v>
      </c>
      <c r="R59" t="str">
        <f t="shared" si="4"/>
        <v>Low value</v>
      </c>
      <c r="S59" t="str">
        <f t="shared" si="5"/>
        <v>Low</v>
      </c>
      <c r="T59">
        <v>0</v>
      </c>
      <c r="U59" t="str">
        <f t="shared" si="6"/>
        <v>Retained</v>
      </c>
    </row>
    <row r="60" spans="1:21" x14ac:dyDescent="0.3">
      <c r="A60">
        <v>59</v>
      </c>
      <c r="B60">
        <v>15623944</v>
      </c>
      <c r="C60" t="s">
        <v>77</v>
      </c>
      <c r="D60">
        <v>511</v>
      </c>
      <c r="E60" t="str">
        <f t="shared" si="0"/>
        <v>Medium Risk</v>
      </c>
      <c r="F60" t="s">
        <v>18</v>
      </c>
      <c r="G60" t="s">
        <v>16</v>
      </c>
      <c r="H60">
        <v>66</v>
      </c>
      <c r="I60" t="str">
        <f t="shared" si="1"/>
        <v>Old</v>
      </c>
      <c r="J60">
        <v>4</v>
      </c>
      <c r="K60" t="str">
        <f t="shared" si="2"/>
        <v>Established</v>
      </c>
      <c r="L60">
        <v>0</v>
      </c>
      <c r="M60">
        <v>1</v>
      </c>
      <c r="N60" t="str">
        <f t="shared" si="3"/>
        <v>Basic</v>
      </c>
      <c r="O60">
        <v>1</v>
      </c>
      <c r="P60">
        <v>0</v>
      </c>
      <c r="Q60">
        <v>1643.11</v>
      </c>
      <c r="R60" t="str">
        <f t="shared" si="4"/>
        <v>Low value</v>
      </c>
      <c r="S60" t="str">
        <f t="shared" si="5"/>
        <v>Low</v>
      </c>
      <c r="T60">
        <v>1</v>
      </c>
      <c r="U60" t="str">
        <f t="shared" si="6"/>
        <v>Churned</v>
      </c>
    </row>
    <row r="61" spans="1:21" x14ac:dyDescent="0.3">
      <c r="A61">
        <v>60</v>
      </c>
      <c r="B61">
        <v>15804771</v>
      </c>
      <c r="C61" t="s">
        <v>78</v>
      </c>
      <c r="D61">
        <v>614</v>
      </c>
      <c r="E61" t="str">
        <f t="shared" si="0"/>
        <v>Medium Risk</v>
      </c>
      <c r="F61" t="s">
        <v>15</v>
      </c>
      <c r="G61" t="s">
        <v>23</v>
      </c>
      <c r="H61">
        <v>51</v>
      </c>
      <c r="I61" t="str">
        <f t="shared" si="1"/>
        <v>Old</v>
      </c>
      <c r="J61">
        <v>4</v>
      </c>
      <c r="K61" t="str">
        <f t="shared" si="2"/>
        <v>Established</v>
      </c>
      <c r="L61">
        <v>40685.919999999998</v>
      </c>
      <c r="M61">
        <v>1</v>
      </c>
      <c r="N61" t="str">
        <f t="shared" si="3"/>
        <v>Basic</v>
      </c>
      <c r="O61">
        <v>1</v>
      </c>
      <c r="P61">
        <v>1</v>
      </c>
      <c r="Q61">
        <v>46775.28</v>
      </c>
      <c r="R61" t="str">
        <f t="shared" si="4"/>
        <v>Low value</v>
      </c>
      <c r="S61" t="str">
        <f t="shared" si="5"/>
        <v>Low</v>
      </c>
      <c r="T61">
        <v>0</v>
      </c>
      <c r="U61" t="str">
        <f t="shared" si="6"/>
        <v>Retained</v>
      </c>
    </row>
    <row r="62" spans="1:21" x14ac:dyDescent="0.3">
      <c r="A62">
        <v>61</v>
      </c>
      <c r="B62">
        <v>15651280</v>
      </c>
      <c r="C62" t="s">
        <v>79</v>
      </c>
      <c r="D62">
        <v>742</v>
      </c>
      <c r="E62" t="str">
        <f t="shared" si="0"/>
        <v>Low Risk</v>
      </c>
      <c r="F62" t="s">
        <v>26</v>
      </c>
      <c r="G62" t="s">
        <v>23</v>
      </c>
      <c r="H62">
        <v>35</v>
      </c>
      <c r="I62" t="str">
        <f t="shared" si="1"/>
        <v>Middle Age</v>
      </c>
      <c r="J62">
        <v>5</v>
      </c>
      <c r="K62" t="str">
        <f t="shared" si="2"/>
        <v>Established</v>
      </c>
      <c r="L62">
        <v>136857</v>
      </c>
      <c r="M62">
        <v>1</v>
      </c>
      <c r="N62" t="str">
        <f t="shared" si="3"/>
        <v>Basic</v>
      </c>
      <c r="O62">
        <v>0</v>
      </c>
      <c r="P62">
        <v>0</v>
      </c>
      <c r="Q62">
        <v>84509.57</v>
      </c>
      <c r="R62" t="str">
        <f t="shared" si="4"/>
        <v>Medium Value</v>
      </c>
      <c r="S62" t="str">
        <f t="shared" si="5"/>
        <v>Medium</v>
      </c>
      <c r="T62">
        <v>0</v>
      </c>
      <c r="U62" t="str">
        <f t="shared" si="6"/>
        <v>Retained</v>
      </c>
    </row>
    <row r="63" spans="1:21" x14ac:dyDescent="0.3">
      <c r="A63">
        <v>62</v>
      </c>
      <c r="B63">
        <v>15773469</v>
      </c>
      <c r="C63" t="s">
        <v>80</v>
      </c>
      <c r="D63">
        <v>687</v>
      </c>
      <c r="E63" t="str">
        <f t="shared" si="0"/>
        <v>Medium Risk</v>
      </c>
      <c r="F63" t="s">
        <v>26</v>
      </c>
      <c r="G63" t="s">
        <v>16</v>
      </c>
      <c r="H63">
        <v>27</v>
      </c>
      <c r="I63" t="str">
        <f t="shared" si="1"/>
        <v>Adolescence</v>
      </c>
      <c r="J63">
        <v>9</v>
      </c>
      <c r="K63" t="str">
        <f t="shared" si="2"/>
        <v>Very Loyal</v>
      </c>
      <c r="L63">
        <v>152328.88</v>
      </c>
      <c r="M63">
        <v>2</v>
      </c>
      <c r="N63" t="str">
        <f t="shared" si="3"/>
        <v>Standard</v>
      </c>
      <c r="O63">
        <v>0</v>
      </c>
      <c r="P63">
        <v>0</v>
      </c>
      <c r="Q63">
        <v>126494.82</v>
      </c>
      <c r="R63" t="str">
        <f t="shared" si="4"/>
        <v>High Value</v>
      </c>
      <c r="S63" t="str">
        <f t="shared" si="5"/>
        <v>High</v>
      </c>
      <c r="T63">
        <v>0</v>
      </c>
      <c r="U63" t="str">
        <f t="shared" si="6"/>
        <v>Retained</v>
      </c>
    </row>
    <row r="64" spans="1:21" x14ac:dyDescent="0.3">
      <c r="A64">
        <v>63</v>
      </c>
      <c r="B64">
        <v>15702014</v>
      </c>
      <c r="C64" t="s">
        <v>81</v>
      </c>
      <c r="D64">
        <v>555</v>
      </c>
      <c r="E64" t="str">
        <f t="shared" si="0"/>
        <v>Medium Risk</v>
      </c>
      <c r="F64" t="s">
        <v>18</v>
      </c>
      <c r="G64" t="s">
        <v>23</v>
      </c>
      <c r="H64">
        <v>33</v>
      </c>
      <c r="I64" t="str">
        <f t="shared" si="1"/>
        <v>Middle Age</v>
      </c>
      <c r="J64">
        <v>1</v>
      </c>
      <c r="K64" t="str">
        <f t="shared" si="2"/>
        <v>New</v>
      </c>
      <c r="L64">
        <v>56084.69</v>
      </c>
      <c r="M64">
        <v>2</v>
      </c>
      <c r="N64" t="str">
        <f t="shared" si="3"/>
        <v>Standard</v>
      </c>
      <c r="O64">
        <v>0</v>
      </c>
      <c r="P64">
        <v>0</v>
      </c>
      <c r="Q64">
        <v>178798.13</v>
      </c>
      <c r="R64" t="str">
        <f t="shared" si="4"/>
        <v>High Value</v>
      </c>
      <c r="S64" t="str">
        <f t="shared" si="5"/>
        <v>High</v>
      </c>
      <c r="T64">
        <v>0</v>
      </c>
      <c r="U64" t="str">
        <f t="shared" si="6"/>
        <v>Retained</v>
      </c>
    </row>
    <row r="65" spans="1:21" x14ac:dyDescent="0.3">
      <c r="A65">
        <v>64</v>
      </c>
      <c r="B65">
        <v>15751208</v>
      </c>
      <c r="C65" t="s">
        <v>82</v>
      </c>
      <c r="D65">
        <v>684</v>
      </c>
      <c r="E65" t="str">
        <f t="shared" si="0"/>
        <v>Medium Risk</v>
      </c>
      <c r="F65" t="s">
        <v>18</v>
      </c>
      <c r="G65" t="s">
        <v>23</v>
      </c>
      <c r="H65">
        <v>56</v>
      </c>
      <c r="I65" t="str">
        <f t="shared" si="1"/>
        <v>Old</v>
      </c>
      <c r="J65">
        <v>8</v>
      </c>
      <c r="K65" t="str">
        <f t="shared" si="2"/>
        <v>Loyal</v>
      </c>
      <c r="L65">
        <v>78707.16</v>
      </c>
      <c r="M65">
        <v>1</v>
      </c>
      <c r="N65" t="str">
        <f t="shared" si="3"/>
        <v>Basic</v>
      </c>
      <c r="O65">
        <v>1</v>
      </c>
      <c r="P65">
        <v>1</v>
      </c>
      <c r="Q65">
        <v>99398.36</v>
      </c>
      <c r="R65" t="str">
        <f t="shared" si="4"/>
        <v>Medium Value</v>
      </c>
      <c r="S65" t="str">
        <f t="shared" si="5"/>
        <v>Medium</v>
      </c>
      <c r="T65">
        <v>0</v>
      </c>
      <c r="U65" t="str">
        <f t="shared" si="6"/>
        <v>Retained</v>
      </c>
    </row>
    <row r="66" spans="1:21" x14ac:dyDescent="0.3">
      <c r="A66">
        <v>65</v>
      </c>
      <c r="B66">
        <v>15592461</v>
      </c>
      <c r="C66" t="s">
        <v>83</v>
      </c>
      <c r="D66">
        <v>603</v>
      </c>
      <c r="E66" t="str">
        <f t="shared" si="0"/>
        <v>Medium Risk</v>
      </c>
      <c r="F66" t="s">
        <v>26</v>
      </c>
      <c r="G66" t="s">
        <v>23</v>
      </c>
      <c r="H66">
        <v>26</v>
      </c>
      <c r="I66" t="str">
        <f t="shared" si="1"/>
        <v>Adolescence</v>
      </c>
      <c r="J66">
        <v>4</v>
      </c>
      <c r="K66" t="str">
        <f t="shared" si="2"/>
        <v>Established</v>
      </c>
      <c r="L66">
        <v>109166.37</v>
      </c>
      <c r="M66">
        <v>1</v>
      </c>
      <c r="N66" t="str">
        <f t="shared" si="3"/>
        <v>Basic</v>
      </c>
      <c r="O66">
        <v>1</v>
      </c>
      <c r="P66">
        <v>1</v>
      </c>
      <c r="Q66">
        <v>92840.67</v>
      </c>
      <c r="R66" t="str">
        <f t="shared" si="4"/>
        <v>Medium Value</v>
      </c>
      <c r="S66" t="str">
        <f t="shared" si="5"/>
        <v>Medium</v>
      </c>
      <c r="T66">
        <v>0</v>
      </c>
      <c r="U66" t="str">
        <f t="shared" si="6"/>
        <v>Retained</v>
      </c>
    </row>
    <row r="67" spans="1:21" x14ac:dyDescent="0.3">
      <c r="A67">
        <v>66</v>
      </c>
      <c r="B67">
        <v>15789484</v>
      </c>
      <c r="C67" t="s">
        <v>84</v>
      </c>
      <c r="D67">
        <v>751</v>
      </c>
      <c r="E67" t="str">
        <f t="shared" ref="E67:E130" si="7">IF(D67 &lt; 500, "High Risk", IF(D67 &lt; 700, "Medium Risk", "Low Risk"))</f>
        <v>Low Risk</v>
      </c>
      <c r="F67" t="s">
        <v>26</v>
      </c>
      <c r="G67" t="s">
        <v>16</v>
      </c>
      <c r="H67">
        <v>36</v>
      </c>
      <c r="I67" t="str">
        <f t="shared" ref="I67:I130" si="8">IF(H67 &lt; 30, "Adolescence", IF(H67 &lt;= 50, "Middle Age", "Old"))</f>
        <v>Middle Age</v>
      </c>
      <c r="J67">
        <v>6</v>
      </c>
      <c r="K67" t="str">
        <f t="shared" ref="K67:K130" si="9">IF(J67 &lt;= 2, "New", IF(J67 &lt;= 5, "Established", IF(J67 &lt;= 8, "Loyal", "Very Loyal")))</f>
        <v>Loyal</v>
      </c>
      <c r="L67">
        <v>169831.46</v>
      </c>
      <c r="M67">
        <v>2</v>
      </c>
      <c r="N67" t="str">
        <f t="shared" ref="N67:N130" si="10">IF(M67 =1, "Basic", IF(M67 = 2, "Standard", IF(M67 &gt;=3, "Premium", "Unknown")))</f>
        <v>Standard</v>
      </c>
      <c r="O67">
        <v>1</v>
      </c>
      <c r="P67">
        <v>1</v>
      </c>
      <c r="Q67">
        <v>27758.36</v>
      </c>
      <c r="R67" t="str">
        <f t="shared" ref="R67:R130" si="11">IF(Q67 &gt; 100000, IF(M67 &gt;=2, "High Value", "Medium Value"), IF(Q67 &gt; 50000, "Medium Value", "Low value"))</f>
        <v>Low value</v>
      </c>
      <c r="S67" t="str">
        <f t="shared" ref="S67:S130" si="12">IF(Q67 &lt; 50000, "Low", IF(Q67 &lt; 100000, "Medium", "High"))</f>
        <v>Low</v>
      </c>
      <c r="T67">
        <v>0</v>
      </c>
      <c r="U67" t="str">
        <f t="shared" ref="U67:U130" si="13">IF(T67 = 1, "Churned", "Retained")</f>
        <v>Retained</v>
      </c>
    </row>
    <row r="68" spans="1:21" x14ac:dyDescent="0.3">
      <c r="A68">
        <v>67</v>
      </c>
      <c r="B68">
        <v>15696061</v>
      </c>
      <c r="C68" t="s">
        <v>85</v>
      </c>
      <c r="D68">
        <v>581</v>
      </c>
      <c r="E68" t="str">
        <f t="shared" si="7"/>
        <v>Medium Risk</v>
      </c>
      <c r="F68" t="s">
        <v>26</v>
      </c>
      <c r="G68" t="s">
        <v>16</v>
      </c>
      <c r="H68">
        <v>34</v>
      </c>
      <c r="I68" t="str">
        <f t="shared" si="8"/>
        <v>Middle Age</v>
      </c>
      <c r="J68">
        <v>1</v>
      </c>
      <c r="K68" t="str">
        <f t="shared" si="9"/>
        <v>New</v>
      </c>
      <c r="L68">
        <v>101633.04</v>
      </c>
      <c r="M68">
        <v>1</v>
      </c>
      <c r="N68" t="str">
        <f t="shared" si="10"/>
        <v>Basic</v>
      </c>
      <c r="O68">
        <v>1</v>
      </c>
      <c r="P68">
        <v>0</v>
      </c>
      <c r="Q68">
        <v>110431.51</v>
      </c>
      <c r="R68" t="str">
        <f t="shared" si="11"/>
        <v>Medium Value</v>
      </c>
      <c r="S68" t="str">
        <f t="shared" si="12"/>
        <v>High</v>
      </c>
      <c r="T68">
        <v>0</v>
      </c>
      <c r="U68" t="str">
        <f t="shared" si="13"/>
        <v>Retained</v>
      </c>
    </row>
    <row r="69" spans="1:21" x14ac:dyDescent="0.3">
      <c r="A69">
        <v>68</v>
      </c>
      <c r="B69">
        <v>15641582</v>
      </c>
      <c r="C69" t="s">
        <v>86</v>
      </c>
      <c r="D69">
        <v>735</v>
      </c>
      <c r="E69" t="str">
        <f t="shared" si="7"/>
        <v>Low Risk</v>
      </c>
      <c r="F69" t="s">
        <v>26</v>
      </c>
      <c r="G69" t="s">
        <v>23</v>
      </c>
      <c r="H69">
        <v>43</v>
      </c>
      <c r="I69" t="str">
        <f t="shared" si="8"/>
        <v>Middle Age</v>
      </c>
      <c r="J69">
        <v>10</v>
      </c>
      <c r="K69" t="str">
        <f t="shared" si="9"/>
        <v>Very Loyal</v>
      </c>
      <c r="L69">
        <v>123180.01</v>
      </c>
      <c r="M69">
        <v>2</v>
      </c>
      <c r="N69" t="str">
        <f t="shared" si="10"/>
        <v>Standard</v>
      </c>
      <c r="O69">
        <v>1</v>
      </c>
      <c r="P69">
        <v>1</v>
      </c>
      <c r="Q69">
        <v>196673.28</v>
      </c>
      <c r="R69" t="str">
        <f t="shared" si="11"/>
        <v>High Value</v>
      </c>
      <c r="S69" t="str">
        <f t="shared" si="12"/>
        <v>High</v>
      </c>
      <c r="T69">
        <v>0</v>
      </c>
      <c r="U69" t="str">
        <f t="shared" si="13"/>
        <v>Retained</v>
      </c>
    </row>
    <row r="70" spans="1:21" x14ac:dyDescent="0.3">
      <c r="A70">
        <v>69</v>
      </c>
      <c r="B70">
        <v>15638424</v>
      </c>
      <c r="C70" t="s">
        <v>87</v>
      </c>
      <c r="D70">
        <v>661</v>
      </c>
      <c r="E70" t="str">
        <f t="shared" si="7"/>
        <v>Medium Risk</v>
      </c>
      <c r="F70" t="s">
        <v>26</v>
      </c>
      <c r="G70" t="s">
        <v>16</v>
      </c>
      <c r="H70">
        <v>35</v>
      </c>
      <c r="I70" t="str">
        <f t="shared" si="8"/>
        <v>Middle Age</v>
      </c>
      <c r="J70">
        <v>5</v>
      </c>
      <c r="K70" t="str">
        <f t="shared" si="9"/>
        <v>Established</v>
      </c>
      <c r="L70">
        <v>150725.53</v>
      </c>
      <c r="M70">
        <v>2</v>
      </c>
      <c r="N70" t="str">
        <f t="shared" si="10"/>
        <v>Standard</v>
      </c>
      <c r="O70">
        <v>0</v>
      </c>
      <c r="P70">
        <v>1</v>
      </c>
      <c r="Q70">
        <v>113656.85</v>
      </c>
      <c r="R70" t="str">
        <f t="shared" si="11"/>
        <v>High Value</v>
      </c>
      <c r="S70" t="str">
        <f t="shared" si="12"/>
        <v>High</v>
      </c>
      <c r="T70">
        <v>0</v>
      </c>
      <c r="U70" t="str">
        <f t="shared" si="13"/>
        <v>Retained</v>
      </c>
    </row>
    <row r="71" spans="1:21" x14ac:dyDescent="0.3">
      <c r="A71">
        <v>70</v>
      </c>
      <c r="B71">
        <v>15755648</v>
      </c>
      <c r="C71" t="s">
        <v>88</v>
      </c>
      <c r="D71">
        <v>675</v>
      </c>
      <c r="E71" t="str">
        <f t="shared" si="7"/>
        <v>Medium Risk</v>
      </c>
      <c r="F71" t="s">
        <v>15</v>
      </c>
      <c r="G71" t="s">
        <v>16</v>
      </c>
      <c r="H71">
        <v>21</v>
      </c>
      <c r="I71" t="str">
        <f t="shared" si="8"/>
        <v>Adolescence</v>
      </c>
      <c r="J71">
        <v>8</v>
      </c>
      <c r="K71" t="str">
        <f t="shared" si="9"/>
        <v>Loyal</v>
      </c>
      <c r="L71">
        <v>98373.26</v>
      </c>
      <c r="M71">
        <v>1</v>
      </c>
      <c r="N71" t="str">
        <f t="shared" si="10"/>
        <v>Basic</v>
      </c>
      <c r="O71">
        <v>1</v>
      </c>
      <c r="P71">
        <v>0</v>
      </c>
      <c r="Q71">
        <v>18203</v>
      </c>
      <c r="R71" t="str">
        <f t="shared" si="11"/>
        <v>Low value</v>
      </c>
      <c r="S71" t="str">
        <f t="shared" si="12"/>
        <v>Low</v>
      </c>
      <c r="T71">
        <v>0</v>
      </c>
      <c r="U71" t="str">
        <f t="shared" si="13"/>
        <v>Retained</v>
      </c>
    </row>
    <row r="72" spans="1:21" x14ac:dyDescent="0.3">
      <c r="A72">
        <v>71</v>
      </c>
      <c r="B72">
        <v>15703793</v>
      </c>
      <c r="C72" t="s">
        <v>89</v>
      </c>
      <c r="D72">
        <v>738</v>
      </c>
      <c r="E72" t="str">
        <f t="shared" si="7"/>
        <v>Low Risk</v>
      </c>
      <c r="F72" t="s">
        <v>26</v>
      </c>
      <c r="G72" t="s">
        <v>23</v>
      </c>
      <c r="H72">
        <v>58</v>
      </c>
      <c r="I72" t="str">
        <f t="shared" si="8"/>
        <v>Old</v>
      </c>
      <c r="J72">
        <v>2</v>
      </c>
      <c r="K72" t="str">
        <f t="shared" si="9"/>
        <v>New</v>
      </c>
      <c r="L72">
        <v>133745.44</v>
      </c>
      <c r="M72">
        <v>4</v>
      </c>
      <c r="N72" t="str">
        <f t="shared" si="10"/>
        <v>Premium</v>
      </c>
      <c r="O72">
        <v>1</v>
      </c>
      <c r="P72">
        <v>0</v>
      </c>
      <c r="Q72">
        <v>28373.86</v>
      </c>
      <c r="R72" t="str">
        <f t="shared" si="11"/>
        <v>Low value</v>
      </c>
      <c r="S72" t="str">
        <f t="shared" si="12"/>
        <v>Low</v>
      </c>
      <c r="T72">
        <v>1</v>
      </c>
      <c r="U72" t="str">
        <f t="shared" si="13"/>
        <v>Churned</v>
      </c>
    </row>
    <row r="73" spans="1:21" x14ac:dyDescent="0.3">
      <c r="A73">
        <v>72</v>
      </c>
      <c r="B73">
        <v>15620344</v>
      </c>
      <c r="C73" t="s">
        <v>90</v>
      </c>
      <c r="D73">
        <v>813</v>
      </c>
      <c r="E73" t="str">
        <f t="shared" si="7"/>
        <v>Low Risk</v>
      </c>
      <c r="F73" t="s">
        <v>15</v>
      </c>
      <c r="G73" t="s">
        <v>23</v>
      </c>
      <c r="H73">
        <v>29</v>
      </c>
      <c r="I73" t="str">
        <f t="shared" si="8"/>
        <v>Adolescence</v>
      </c>
      <c r="J73">
        <v>6</v>
      </c>
      <c r="K73" t="str">
        <f t="shared" si="9"/>
        <v>Loyal</v>
      </c>
      <c r="L73">
        <v>0</v>
      </c>
      <c r="M73">
        <v>1</v>
      </c>
      <c r="N73" t="str">
        <f t="shared" si="10"/>
        <v>Basic</v>
      </c>
      <c r="O73">
        <v>1</v>
      </c>
      <c r="P73">
        <v>0</v>
      </c>
      <c r="Q73">
        <v>33953.870000000003</v>
      </c>
      <c r="R73" t="str">
        <f t="shared" si="11"/>
        <v>Low value</v>
      </c>
      <c r="S73" t="str">
        <f t="shared" si="12"/>
        <v>Low</v>
      </c>
      <c r="T73">
        <v>0</v>
      </c>
      <c r="U73" t="str">
        <f t="shared" si="13"/>
        <v>Retained</v>
      </c>
    </row>
    <row r="74" spans="1:21" x14ac:dyDescent="0.3">
      <c r="A74">
        <v>73</v>
      </c>
      <c r="B74">
        <v>15812518</v>
      </c>
      <c r="C74" t="s">
        <v>91</v>
      </c>
      <c r="D74">
        <v>657</v>
      </c>
      <c r="E74" t="str">
        <f t="shared" si="7"/>
        <v>Medium Risk</v>
      </c>
      <c r="F74" t="s">
        <v>18</v>
      </c>
      <c r="G74" t="s">
        <v>16</v>
      </c>
      <c r="H74">
        <v>37</v>
      </c>
      <c r="I74" t="str">
        <f t="shared" si="8"/>
        <v>Middle Age</v>
      </c>
      <c r="J74">
        <v>0</v>
      </c>
      <c r="K74" t="str">
        <f t="shared" si="9"/>
        <v>New</v>
      </c>
      <c r="L74">
        <v>163607.18</v>
      </c>
      <c r="M74">
        <v>1</v>
      </c>
      <c r="N74" t="str">
        <f t="shared" si="10"/>
        <v>Basic</v>
      </c>
      <c r="O74">
        <v>0</v>
      </c>
      <c r="P74">
        <v>1</v>
      </c>
      <c r="Q74">
        <v>44203.55</v>
      </c>
      <c r="R74" t="str">
        <f t="shared" si="11"/>
        <v>Low value</v>
      </c>
      <c r="S74" t="str">
        <f t="shared" si="12"/>
        <v>Low</v>
      </c>
      <c r="T74">
        <v>0</v>
      </c>
      <c r="U74" t="str">
        <f t="shared" si="13"/>
        <v>Retained</v>
      </c>
    </row>
    <row r="75" spans="1:21" x14ac:dyDescent="0.3">
      <c r="A75">
        <v>74</v>
      </c>
      <c r="B75">
        <v>15779052</v>
      </c>
      <c r="C75" t="s">
        <v>92</v>
      </c>
      <c r="D75">
        <v>604</v>
      </c>
      <c r="E75" t="str">
        <f t="shared" si="7"/>
        <v>Medium Risk</v>
      </c>
      <c r="F75" t="s">
        <v>26</v>
      </c>
      <c r="G75" t="s">
        <v>16</v>
      </c>
      <c r="H75">
        <v>25</v>
      </c>
      <c r="I75" t="str">
        <f t="shared" si="8"/>
        <v>Adolescence</v>
      </c>
      <c r="J75">
        <v>5</v>
      </c>
      <c r="K75" t="str">
        <f t="shared" si="9"/>
        <v>Established</v>
      </c>
      <c r="L75">
        <v>157780.84</v>
      </c>
      <c r="M75">
        <v>2</v>
      </c>
      <c r="N75" t="str">
        <f t="shared" si="10"/>
        <v>Standard</v>
      </c>
      <c r="O75">
        <v>1</v>
      </c>
      <c r="P75">
        <v>1</v>
      </c>
      <c r="Q75">
        <v>58426.81</v>
      </c>
      <c r="R75" t="str">
        <f t="shared" si="11"/>
        <v>Medium Value</v>
      </c>
      <c r="S75" t="str">
        <f t="shared" si="12"/>
        <v>Medium</v>
      </c>
      <c r="T75">
        <v>0</v>
      </c>
      <c r="U75" t="str">
        <f t="shared" si="13"/>
        <v>Retained</v>
      </c>
    </row>
    <row r="76" spans="1:21" x14ac:dyDescent="0.3">
      <c r="A76">
        <v>75</v>
      </c>
      <c r="B76">
        <v>15770811</v>
      </c>
      <c r="C76" t="s">
        <v>93</v>
      </c>
      <c r="D76">
        <v>519</v>
      </c>
      <c r="E76" t="str">
        <f t="shared" si="7"/>
        <v>Medium Risk</v>
      </c>
      <c r="F76" t="s">
        <v>15</v>
      </c>
      <c r="G76" t="s">
        <v>23</v>
      </c>
      <c r="H76">
        <v>36</v>
      </c>
      <c r="I76" t="str">
        <f t="shared" si="8"/>
        <v>Middle Age</v>
      </c>
      <c r="J76">
        <v>9</v>
      </c>
      <c r="K76" t="str">
        <f t="shared" si="9"/>
        <v>Very Loyal</v>
      </c>
      <c r="L76">
        <v>0</v>
      </c>
      <c r="M76">
        <v>2</v>
      </c>
      <c r="N76" t="str">
        <f t="shared" si="10"/>
        <v>Standard</v>
      </c>
      <c r="O76">
        <v>0</v>
      </c>
      <c r="P76">
        <v>1</v>
      </c>
      <c r="Q76">
        <v>145562.4</v>
      </c>
      <c r="R76" t="str">
        <f t="shared" si="11"/>
        <v>High Value</v>
      </c>
      <c r="S76" t="str">
        <f t="shared" si="12"/>
        <v>High</v>
      </c>
      <c r="T76">
        <v>0</v>
      </c>
      <c r="U76" t="str">
        <f t="shared" si="13"/>
        <v>Retained</v>
      </c>
    </row>
    <row r="77" spans="1:21" x14ac:dyDescent="0.3">
      <c r="A77">
        <v>76</v>
      </c>
      <c r="B77">
        <v>15780961</v>
      </c>
      <c r="C77" t="s">
        <v>94</v>
      </c>
      <c r="D77">
        <v>735</v>
      </c>
      <c r="E77" t="str">
        <f t="shared" si="7"/>
        <v>Low Risk</v>
      </c>
      <c r="F77" t="s">
        <v>15</v>
      </c>
      <c r="G77" t="s">
        <v>16</v>
      </c>
      <c r="H77">
        <v>21</v>
      </c>
      <c r="I77" t="str">
        <f t="shared" si="8"/>
        <v>Adolescence</v>
      </c>
      <c r="J77">
        <v>1</v>
      </c>
      <c r="K77" t="str">
        <f t="shared" si="9"/>
        <v>New</v>
      </c>
      <c r="L77">
        <v>178718.19</v>
      </c>
      <c r="M77">
        <v>2</v>
      </c>
      <c r="N77" t="str">
        <f t="shared" si="10"/>
        <v>Standard</v>
      </c>
      <c r="O77">
        <v>1</v>
      </c>
      <c r="P77">
        <v>0</v>
      </c>
      <c r="Q77">
        <v>22388</v>
      </c>
      <c r="R77" t="str">
        <f t="shared" si="11"/>
        <v>Low value</v>
      </c>
      <c r="S77" t="str">
        <f t="shared" si="12"/>
        <v>Low</v>
      </c>
      <c r="T77">
        <v>0</v>
      </c>
      <c r="U77" t="str">
        <f t="shared" si="13"/>
        <v>Retained</v>
      </c>
    </row>
    <row r="78" spans="1:21" x14ac:dyDescent="0.3">
      <c r="A78">
        <v>77</v>
      </c>
      <c r="B78">
        <v>15614049</v>
      </c>
      <c r="C78" t="s">
        <v>95</v>
      </c>
      <c r="D78">
        <v>664</v>
      </c>
      <c r="E78" t="str">
        <f t="shared" si="7"/>
        <v>Medium Risk</v>
      </c>
      <c r="F78" t="s">
        <v>15</v>
      </c>
      <c r="G78" t="s">
        <v>23</v>
      </c>
      <c r="H78">
        <v>55</v>
      </c>
      <c r="I78" t="str">
        <f t="shared" si="8"/>
        <v>Old</v>
      </c>
      <c r="J78">
        <v>8</v>
      </c>
      <c r="K78" t="str">
        <f t="shared" si="9"/>
        <v>Loyal</v>
      </c>
      <c r="L78">
        <v>0</v>
      </c>
      <c r="M78">
        <v>2</v>
      </c>
      <c r="N78" t="str">
        <f t="shared" si="10"/>
        <v>Standard</v>
      </c>
      <c r="O78">
        <v>1</v>
      </c>
      <c r="P78">
        <v>1</v>
      </c>
      <c r="Q78">
        <v>139161.64000000001</v>
      </c>
      <c r="R78" t="str">
        <f t="shared" si="11"/>
        <v>High Value</v>
      </c>
      <c r="S78" t="str">
        <f t="shared" si="12"/>
        <v>High</v>
      </c>
      <c r="T78">
        <v>0</v>
      </c>
      <c r="U78" t="str">
        <f t="shared" si="13"/>
        <v>Retained</v>
      </c>
    </row>
    <row r="79" spans="1:21" x14ac:dyDescent="0.3">
      <c r="A79">
        <v>78</v>
      </c>
      <c r="B79">
        <v>15662085</v>
      </c>
      <c r="C79" t="s">
        <v>96</v>
      </c>
      <c r="D79">
        <v>678</v>
      </c>
      <c r="E79" t="str">
        <f t="shared" si="7"/>
        <v>Medium Risk</v>
      </c>
      <c r="F79" t="s">
        <v>15</v>
      </c>
      <c r="G79" t="s">
        <v>16</v>
      </c>
      <c r="H79">
        <v>32</v>
      </c>
      <c r="I79" t="str">
        <f t="shared" si="8"/>
        <v>Middle Age</v>
      </c>
      <c r="J79">
        <v>9</v>
      </c>
      <c r="K79" t="str">
        <f t="shared" si="9"/>
        <v>Very Loyal</v>
      </c>
      <c r="L79">
        <v>0</v>
      </c>
      <c r="M79">
        <v>1</v>
      </c>
      <c r="N79" t="str">
        <f t="shared" si="10"/>
        <v>Basic</v>
      </c>
      <c r="O79">
        <v>1</v>
      </c>
      <c r="P79">
        <v>1</v>
      </c>
      <c r="Q79">
        <v>148210.64000000001</v>
      </c>
      <c r="R79" t="str">
        <f t="shared" si="11"/>
        <v>Medium Value</v>
      </c>
      <c r="S79" t="str">
        <f t="shared" si="12"/>
        <v>High</v>
      </c>
      <c r="T79">
        <v>0</v>
      </c>
      <c r="U79" t="str">
        <f t="shared" si="13"/>
        <v>Retained</v>
      </c>
    </row>
    <row r="80" spans="1:21" x14ac:dyDescent="0.3">
      <c r="A80">
        <v>79</v>
      </c>
      <c r="B80">
        <v>15575185</v>
      </c>
      <c r="C80" t="s">
        <v>97</v>
      </c>
      <c r="D80">
        <v>757</v>
      </c>
      <c r="E80" t="str">
        <f t="shared" si="7"/>
        <v>Low Risk</v>
      </c>
      <c r="F80" t="s">
        <v>18</v>
      </c>
      <c r="G80" t="s">
        <v>23</v>
      </c>
      <c r="H80">
        <v>33</v>
      </c>
      <c r="I80" t="str">
        <f t="shared" si="8"/>
        <v>Middle Age</v>
      </c>
      <c r="J80">
        <v>5</v>
      </c>
      <c r="K80" t="str">
        <f t="shared" si="9"/>
        <v>Established</v>
      </c>
      <c r="L80">
        <v>77253.22</v>
      </c>
      <c r="M80">
        <v>1</v>
      </c>
      <c r="N80" t="str">
        <f t="shared" si="10"/>
        <v>Basic</v>
      </c>
      <c r="O80">
        <v>0</v>
      </c>
      <c r="P80">
        <v>1</v>
      </c>
      <c r="Q80">
        <v>194239.63</v>
      </c>
      <c r="R80" t="str">
        <f t="shared" si="11"/>
        <v>Medium Value</v>
      </c>
      <c r="S80" t="str">
        <f t="shared" si="12"/>
        <v>High</v>
      </c>
      <c r="T80">
        <v>0</v>
      </c>
      <c r="U80" t="str">
        <f t="shared" si="13"/>
        <v>Retained</v>
      </c>
    </row>
    <row r="81" spans="1:21" x14ac:dyDescent="0.3">
      <c r="A81">
        <v>80</v>
      </c>
      <c r="B81">
        <v>15803136</v>
      </c>
      <c r="C81" t="s">
        <v>98</v>
      </c>
      <c r="D81">
        <v>416</v>
      </c>
      <c r="E81" t="str">
        <f t="shared" si="7"/>
        <v>High Risk</v>
      </c>
      <c r="F81" t="s">
        <v>26</v>
      </c>
      <c r="G81" t="s">
        <v>16</v>
      </c>
      <c r="H81">
        <v>41</v>
      </c>
      <c r="I81" t="str">
        <f t="shared" si="8"/>
        <v>Middle Age</v>
      </c>
      <c r="J81">
        <v>10</v>
      </c>
      <c r="K81" t="str">
        <f t="shared" si="9"/>
        <v>Very Loyal</v>
      </c>
      <c r="L81">
        <v>122189.66</v>
      </c>
      <c r="M81">
        <v>2</v>
      </c>
      <c r="N81" t="str">
        <f t="shared" si="10"/>
        <v>Standard</v>
      </c>
      <c r="O81">
        <v>1</v>
      </c>
      <c r="P81">
        <v>0</v>
      </c>
      <c r="Q81">
        <v>98301.61</v>
      </c>
      <c r="R81" t="str">
        <f t="shared" si="11"/>
        <v>Medium Value</v>
      </c>
      <c r="S81" t="str">
        <f t="shared" si="12"/>
        <v>Medium</v>
      </c>
      <c r="T81">
        <v>0</v>
      </c>
      <c r="U81" t="str">
        <f t="shared" si="13"/>
        <v>Retained</v>
      </c>
    </row>
    <row r="82" spans="1:21" x14ac:dyDescent="0.3">
      <c r="A82">
        <v>81</v>
      </c>
      <c r="B82">
        <v>15706021</v>
      </c>
      <c r="C82" t="s">
        <v>99</v>
      </c>
      <c r="D82">
        <v>665</v>
      </c>
      <c r="E82" t="str">
        <f t="shared" si="7"/>
        <v>Medium Risk</v>
      </c>
      <c r="F82" t="s">
        <v>15</v>
      </c>
      <c r="G82" t="s">
        <v>16</v>
      </c>
      <c r="H82">
        <v>34</v>
      </c>
      <c r="I82" t="str">
        <f t="shared" si="8"/>
        <v>Middle Age</v>
      </c>
      <c r="J82">
        <v>1</v>
      </c>
      <c r="K82" t="str">
        <f t="shared" si="9"/>
        <v>New</v>
      </c>
      <c r="L82">
        <v>96645.54</v>
      </c>
      <c r="M82">
        <v>2</v>
      </c>
      <c r="N82" t="str">
        <f t="shared" si="10"/>
        <v>Standard</v>
      </c>
      <c r="O82">
        <v>0</v>
      </c>
      <c r="P82">
        <v>0</v>
      </c>
      <c r="Q82">
        <v>171413.66</v>
      </c>
      <c r="R82" t="str">
        <f t="shared" si="11"/>
        <v>High Value</v>
      </c>
      <c r="S82" t="str">
        <f t="shared" si="12"/>
        <v>High</v>
      </c>
      <c r="T82">
        <v>0</v>
      </c>
      <c r="U82" t="str">
        <f t="shared" si="13"/>
        <v>Retained</v>
      </c>
    </row>
    <row r="83" spans="1:21" x14ac:dyDescent="0.3">
      <c r="A83">
        <v>82</v>
      </c>
      <c r="B83">
        <v>15663706</v>
      </c>
      <c r="C83" t="s">
        <v>100</v>
      </c>
      <c r="D83">
        <v>777</v>
      </c>
      <c r="E83" t="str">
        <f t="shared" si="7"/>
        <v>Low Risk</v>
      </c>
      <c r="F83" t="s">
        <v>15</v>
      </c>
      <c r="G83" t="s">
        <v>16</v>
      </c>
      <c r="H83">
        <v>32</v>
      </c>
      <c r="I83" t="str">
        <f t="shared" si="8"/>
        <v>Middle Age</v>
      </c>
      <c r="J83">
        <v>2</v>
      </c>
      <c r="K83" t="str">
        <f t="shared" si="9"/>
        <v>New</v>
      </c>
      <c r="L83">
        <v>0</v>
      </c>
      <c r="M83">
        <v>1</v>
      </c>
      <c r="N83" t="str">
        <f t="shared" si="10"/>
        <v>Basic</v>
      </c>
      <c r="O83">
        <v>1</v>
      </c>
      <c r="P83">
        <v>0</v>
      </c>
      <c r="Q83">
        <v>136458.19</v>
      </c>
      <c r="R83" t="str">
        <f t="shared" si="11"/>
        <v>Medium Value</v>
      </c>
      <c r="S83" t="str">
        <f t="shared" si="12"/>
        <v>High</v>
      </c>
      <c r="T83">
        <v>1</v>
      </c>
      <c r="U83" t="str">
        <f t="shared" si="13"/>
        <v>Churned</v>
      </c>
    </row>
    <row r="84" spans="1:21" x14ac:dyDescent="0.3">
      <c r="A84">
        <v>83</v>
      </c>
      <c r="B84">
        <v>15641732</v>
      </c>
      <c r="C84" t="s">
        <v>101</v>
      </c>
      <c r="D84">
        <v>543</v>
      </c>
      <c r="E84" t="str">
        <f t="shared" si="7"/>
        <v>Medium Risk</v>
      </c>
      <c r="F84" t="s">
        <v>15</v>
      </c>
      <c r="G84" t="s">
        <v>16</v>
      </c>
      <c r="H84">
        <v>36</v>
      </c>
      <c r="I84" t="str">
        <f t="shared" si="8"/>
        <v>Middle Age</v>
      </c>
      <c r="J84">
        <v>3</v>
      </c>
      <c r="K84" t="str">
        <f t="shared" si="9"/>
        <v>Established</v>
      </c>
      <c r="L84">
        <v>0</v>
      </c>
      <c r="M84">
        <v>2</v>
      </c>
      <c r="N84" t="str">
        <f t="shared" si="10"/>
        <v>Standard</v>
      </c>
      <c r="O84">
        <v>0</v>
      </c>
      <c r="P84">
        <v>0</v>
      </c>
      <c r="Q84">
        <v>26019.59</v>
      </c>
      <c r="R84" t="str">
        <f t="shared" si="11"/>
        <v>Low value</v>
      </c>
      <c r="S84" t="str">
        <f t="shared" si="12"/>
        <v>Low</v>
      </c>
      <c r="T84">
        <v>0</v>
      </c>
      <c r="U84" t="str">
        <f t="shared" si="13"/>
        <v>Retained</v>
      </c>
    </row>
    <row r="85" spans="1:21" x14ac:dyDescent="0.3">
      <c r="A85">
        <v>84</v>
      </c>
      <c r="B85">
        <v>15701164</v>
      </c>
      <c r="C85" t="s">
        <v>102</v>
      </c>
      <c r="D85">
        <v>506</v>
      </c>
      <c r="E85" t="str">
        <f t="shared" si="7"/>
        <v>Medium Risk</v>
      </c>
      <c r="F85" t="s">
        <v>15</v>
      </c>
      <c r="G85" t="s">
        <v>16</v>
      </c>
      <c r="H85">
        <v>34</v>
      </c>
      <c r="I85" t="str">
        <f t="shared" si="8"/>
        <v>Middle Age</v>
      </c>
      <c r="J85">
        <v>4</v>
      </c>
      <c r="K85" t="str">
        <f t="shared" si="9"/>
        <v>Established</v>
      </c>
      <c r="L85">
        <v>90307.62</v>
      </c>
      <c r="M85">
        <v>1</v>
      </c>
      <c r="N85" t="str">
        <f t="shared" si="10"/>
        <v>Basic</v>
      </c>
      <c r="O85">
        <v>1</v>
      </c>
      <c r="P85">
        <v>1</v>
      </c>
      <c r="Q85">
        <v>159235.29</v>
      </c>
      <c r="R85" t="str">
        <f t="shared" si="11"/>
        <v>Medium Value</v>
      </c>
      <c r="S85" t="str">
        <f t="shared" si="12"/>
        <v>High</v>
      </c>
      <c r="T85">
        <v>0</v>
      </c>
      <c r="U85" t="str">
        <f t="shared" si="13"/>
        <v>Retained</v>
      </c>
    </row>
    <row r="86" spans="1:21" x14ac:dyDescent="0.3">
      <c r="A86">
        <v>85</v>
      </c>
      <c r="B86">
        <v>15738751</v>
      </c>
      <c r="C86" t="s">
        <v>103</v>
      </c>
      <c r="D86">
        <v>493</v>
      </c>
      <c r="E86" t="str">
        <f t="shared" si="7"/>
        <v>High Risk</v>
      </c>
      <c r="F86" t="s">
        <v>15</v>
      </c>
      <c r="G86" t="s">
        <v>16</v>
      </c>
      <c r="H86">
        <v>46</v>
      </c>
      <c r="I86" t="str">
        <f t="shared" si="8"/>
        <v>Middle Age</v>
      </c>
      <c r="J86">
        <v>4</v>
      </c>
      <c r="K86" t="str">
        <f t="shared" si="9"/>
        <v>Established</v>
      </c>
      <c r="L86">
        <v>0</v>
      </c>
      <c r="M86">
        <v>2</v>
      </c>
      <c r="N86" t="str">
        <f t="shared" si="10"/>
        <v>Standard</v>
      </c>
      <c r="O86">
        <v>1</v>
      </c>
      <c r="P86">
        <v>0</v>
      </c>
      <c r="Q86">
        <v>1907.66</v>
      </c>
      <c r="R86" t="str">
        <f t="shared" si="11"/>
        <v>Low value</v>
      </c>
      <c r="S86" t="str">
        <f t="shared" si="12"/>
        <v>Low</v>
      </c>
      <c r="T86">
        <v>0</v>
      </c>
      <c r="U86" t="str">
        <f t="shared" si="13"/>
        <v>Retained</v>
      </c>
    </row>
    <row r="87" spans="1:21" x14ac:dyDescent="0.3">
      <c r="A87">
        <v>86</v>
      </c>
      <c r="B87">
        <v>15805254</v>
      </c>
      <c r="C87" t="s">
        <v>104</v>
      </c>
      <c r="D87">
        <v>652</v>
      </c>
      <c r="E87" t="str">
        <f t="shared" si="7"/>
        <v>Medium Risk</v>
      </c>
      <c r="F87" t="s">
        <v>18</v>
      </c>
      <c r="G87" t="s">
        <v>16</v>
      </c>
      <c r="H87">
        <v>75</v>
      </c>
      <c r="I87" t="str">
        <f t="shared" si="8"/>
        <v>Old</v>
      </c>
      <c r="J87">
        <v>10</v>
      </c>
      <c r="K87" t="str">
        <f t="shared" si="9"/>
        <v>Very Loyal</v>
      </c>
      <c r="L87">
        <v>0</v>
      </c>
      <c r="M87">
        <v>2</v>
      </c>
      <c r="N87" t="str">
        <f t="shared" si="10"/>
        <v>Standard</v>
      </c>
      <c r="O87">
        <v>1</v>
      </c>
      <c r="P87">
        <v>1</v>
      </c>
      <c r="Q87">
        <v>114675.75</v>
      </c>
      <c r="R87" t="str">
        <f t="shared" si="11"/>
        <v>High Value</v>
      </c>
      <c r="S87" t="str">
        <f t="shared" si="12"/>
        <v>High</v>
      </c>
      <c r="T87">
        <v>0</v>
      </c>
      <c r="U87" t="str">
        <f t="shared" si="13"/>
        <v>Retained</v>
      </c>
    </row>
    <row r="88" spans="1:21" x14ac:dyDescent="0.3">
      <c r="A88">
        <v>87</v>
      </c>
      <c r="B88">
        <v>15762418</v>
      </c>
      <c r="C88" t="s">
        <v>105</v>
      </c>
      <c r="D88">
        <v>750</v>
      </c>
      <c r="E88" t="str">
        <f t="shared" si="7"/>
        <v>Low Risk</v>
      </c>
      <c r="F88" t="s">
        <v>18</v>
      </c>
      <c r="G88" t="s">
        <v>23</v>
      </c>
      <c r="H88">
        <v>22</v>
      </c>
      <c r="I88" t="str">
        <f t="shared" si="8"/>
        <v>Adolescence</v>
      </c>
      <c r="J88">
        <v>3</v>
      </c>
      <c r="K88" t="str">
        <f t="shared" si="9"/>
        <v>Established</v>
      </c>
      <c r="L88">
        <v>121681.82</v>
      </c>
      <c r="M88">
        <v>1</v>
      </c>
      <c r="N88" t="str">
        <f t="shared" si="10"/>
        <v>Basic</v>
      </c>
      <c r="O88">
        <v>1</v>
      </c>
      <c r="P88">
        <v>0</v>
      </c>
      <c r="Q88">
        <v>128643.35</v>
      </c>
      <c r="R88" t="str">
        <f t="shared" si="11"/>
        <v>Medium Value</v>
      </c>
      <c r="S88" t="str">
        <f t="shared" si="12"/>
        <v>High</v>
      </c>
      <c r="T88">
        <v>1</v>
      </c>
      <c r="U88" t="str">
        <f t="shared" si="13"/>
        <v>Churned</v>
      </c>
    </row>
    <row r="89" spans="1:21" x14ac:dyDescent="0.3">
      <c r="A89">
        <v>88</v>
      </c>
      <c r="B89">
        <v>15625759</v>
      </c>
      <c r="C89" t="s">
        <v>106</v>
      </c>
      <c r="D89">
        <v>729</v>
      </c>
      <c r="E89" t="str">
        <f t="shared" si="7"/>
        <v>Low Risk</v>
      </c>
      <c r="F89" t="s">
        <v>15</v>
      </c>
      <c r="G89" t="s">
        <v>23</v>
      </c>
      <c r="H89">
        <v>30</v>
      </c>
      <c r="I89" t="str">
        <f t="shared" si="8"/>
        <v>Middle Age</v>
      </c>
      <c r="J89">
        <v>9</v>
      </c>
      <c r="K89" t="str">
        <f t="shared" si="9"/>
        <v>Very Loyal</v>
      </c>
      <c r="L89">
        <v>0</v>
      </c>
      <c r="M89">
        <v>2</v>
      </c>
      <c r="N89" t="str">
        <f t="shared" si="10"/>
        <v>Standard</v>
      </c>
      <c r="O89">
        <v>1</v>
      </c>
      <c r="P89">
        <v>0</v>
      </c>
      <c r="Q89">
        <v>151869.35</v>
      </c>
      <c r="R89" t="str">
        <f t="shared" si="11"/>
        <v>High Value</v>
      </c>
      <c r="S89" t="str">
        <f t="shared" si="12"/>
        <v>High</v>
      </c>
      <c r="T89">
        <v>0</v>
      </c>
      <c r="U89" t="str">
        <f t="shared" si="13"/>
        <v>Retained</v>
      </c>
    </row>
    <row r="90" spans="1:21" x14ac:dyDescent="0.3">
      <c r="A90">
        <v>89</v>
      </c>
      <c r="B90">
        <v>15622897</v>
      </c>
      <c r="C90" t="s">
        <v>107</v>
      </c>
      <c r="D90">
        <v>646</v>
      </c>
      <c r="E90" t="str">
        <f t="shared" si="7"/>
        <v>Medium Risk</v>
      </c>
      <c r="F90" t="s">
        <v>15</v>
      </c>
      <c r="G90" t="s">
        <v>16</v>
      </c>
      <c r="H90">
        <v>46</v>
      </c>
      <c r="I90" t="str">
        <f t="shared" si="8"/>
        <v>Middle Age</v>
      </c>
      <c r="J90">
        <v>4</v>
      </c>
      <c r="K90" t="str">
        <f t="shared" si="9"/>
        <v>Established</v>
      </c>
      <c r="L90">
        <v>0</v>
      </c>
      <c r="M90">
        <v>3</v>
      </c>
      <c r="N90" t="str">
        <f t="shared" si="10"/>
        <v>Premium</v>
      </c>
      <c r="O90">
        <v>1</v>
      </c>
      <c r="P90">
        <v>0</v>
      </c>
      <c r="Q90">
        <v>93251.42</v>
      </c>
      <c r="R90" t="str">
        <f t="shared" si="11"/>
        <v>Medium Value</v>
      </c>
      <c r="S90" t="str">
        <f t="shared" si="12"/>
        <v>Medium</v>
      </c>
      <c r="T90">
        <v>1</v>
      </c>
      <c r="U90" t="str">
        <f t="shared" si="13"/>
        <v>Churned</v>
      </c>
    </row>
    <row r="91" spans="1:21" x14ac:dyDescent="0.3">
      <c r="A91">
        <v>90</v>
      </c>
      <c r="B91">
        <v>15767954</v>
      </c>
      <c r="C91" t="s">
        <v>61</v>
      </c>
      <c r="D91">
        <v>635</v>
      </c>
      <c r="E91" t="str">
        <f t="shared" si="7"/>
        <v>Medium Risk</v>
      </c>
      <c r="F91" t="s">
        <v>26</v>
      </c>
      <c r="G91" t="s">
        <v>16</v>
      </c>
      <c r="H91">
        <v>28</v>
      </c>
      <c r="I91" t="str">
        <f t="shared" si="8"/>
        <v>Adolescence</v>
      </c>
      <c r="J91">
        <v>3</v>
      </c>
      <c r="K91" t="str">
        <f t="shared" si="9"/>
        <v>Established</v>
      </c>
      <c r="L91">
        <v>81623.67</v>
      </c>
      <c r="M91">
        <v>2</v>
      </c>
      <c r="N91" t="str">
        <f t="shared" si="10"/>
        <v>Standard</v>
      </c>
      <c r="O91">
        <v>1</v>
      </c>
      <c r="P91">
        <v>1</v>
      </c>
      <c r="Q91">
        <v>156791.35999999999</v>
      </c>
      <c r="R91" t="str">
        <f t="shared" si="11"/>
        <v>High Value</v>
      </c>
      <c r="S91" t="str">
        <f t="shared" si="12"/>
        <v>High</v>
      </c>
      <c r="T91">
        <v>0</v>
      </c>
      <c r="U91" t="str">
        <f t="shared" si="13"/>
        <v>Retained</v>
      </c>
    </row>
    <row r="92" spans="1:21" x14ac:dyDescent="0.3">
      <c r="A92">
        <v>91</v>
      </c>
      <c r="B92">
        <v>15757535</v>
      </c>
      <c r="C92" t="s">
        <v>108</v>
      </c>
      <c r="D92">
        <v>647</v>
      </c>
      <c r="E92" t="str">
        <f t="shared" si="7"/>
        <v>Medium Risk</v>
      </c>
      <c r="F92" t="s">
        <v>18</v>
      </c>
      <c r="G92" t="s">
        <v>16</v>
      </c>
      <c r="H92">
        <v>44</v>
      </c>
      <c r="I92" t="str">
        <f t="shared" si="8"/>
        <v>Middle Age</v>
      </c>
      <c r="J92">
        <v>5</v>
      </c>
      <c r="K92" t="str">
        <f t="shared" si="9"/>
        <v>Established</v>
      </c>
      <c r="L92">
        <v>0</v>
      </c>
      <c r="M92">
        <v>3</v>
      </c>
      <c r="N92" t="str">
        <f t="shared" si="10"/>
        <v>Premium</v>
      </c>
      <c r="O92">
        <v>1</v>
      </c>
      <c r="P92">
        <v>1</v>
      </c>
      <c r="Q92">
        <v>174205.22</v>
      </c>
      <c r="R92" t="str">
        <f t="shared" si="11"/>
        <v>High Value</v>
      </c>
      <c r="S92" t="str">
        <f t="shared" si="12"/>
        <v>High</v>
      </c>
      <c r="T92">
        <v>1</v>
      </c>
      <c r="U92" t="str">
        <f t="shared" si="13"/>
        <v>Churned</v>
      </c>
    </row>
    <row r="93" spans="1:21" x14ac:dyDescent="0.3">
      <c r="A93">
        <v>92</v>
      </c>
      <c r="B93">
        <v>15731511</v>
      </c>
      <c r="C93" t="s">
        <v>109</v>
      </c>
      <c r="D93">
        <v>808</v>
      </c>
      <c r="E93" t="str">
        <f t="shared" si="7"/>
        <v>Low Risk</v>
      </c>
      <c r="F93" t="s">
        <v>15</v>
      </c>
      <c r="G93" t="s">
        <v>23</v>
      </c>
      <c r="H93">
        <v>45</v>
      </c>
      <c r="I93" t="str">
        <f t="shared" si="8"/>
        <v>Middle Age</v>
      </c>
      <c r="J93">
        <v>7</v>
      </c>
      <c r="K93" t="str">
        <f t="shared" si="9"/>
        <v>Loyal</v>
      </c>
      <c r="L93">
        <v>118626.55</v>
      </c>
      <c r="M93">
        <v>2</v>
      </c>
      <c r="N93" t="str">
        <f t="shared" si="10"/>
        <v>Standard</v>
      </c>
      <c r="O93">
        <v>1</v>
      </c>
      <c r="P93">
        <v>0</v>
      </c>
      <c r="Q93">
        <v>147132.46</v>
      </c>
      <c r="R93" t="str">
        <f t="shared" si="11"/>
        <v>High Value</v>
      </c>
      <c r="S93" t="str">
        <f t="shared" si="12"/>
        <v>High</v>
      </c>
      <c r="T93">
        <v>0</v>
      </c>
      <c r="U93" t="str">
        <f t="shared" si="13"/>
        <v>Retained</v>
      </c>
    </row>
    <row r="94" spans="1:21" x14ac:dyDescent="0.3">
      <c r="A94">
        <v>93</v>
      </c>
      <c r="B94">
        <v>15809248</v>
      </c>
      <c r="C94" t="s">
        <v>110</v>
      </c>
      <c r="D94">
        <v>524</v>
      </c>
      <c r="E94" t="str">
        <f t="shared" si="7"/>
        <v>Medium Risk</v>
      </c>
      <c r="F94" t="s">
        <v>15</v>
      </c>
      <c r="G94" t="s">
        <v>16</v>
      </c>
      <c r="H94">
        <v>36</v>
      </c>
      <c r="I94" t="str">
        <f t="shared" si="8"/>
        <v>Middle Age</v>
      </c>
      <c r="J94">
        <v>10</v>
      </c>
      <c r="K94" t="str">
        <f t="shared" si="9"/>
        <v>Very Loyal</v>
      </c>
      <c r="L94">
        <v>0</v>
      </c>
      <c r="M94">
        <v>2</v>
      </c>
      <c r="N94" t="str">
        <f t="shared" si="10"/>
        <v>Standard</v>
      </c>
      <c r="O94">
        <v>1</v>
      </c>
      <c r="P94">
        <v>0</v>
      </c>
      <c r="Q94">
        <v>109614.57</v>
      </c>
      <c r="R94" t="str">
        <f t="shared" si="11"/>
        <v>High Value</v>
      </c>
      <c r="S94" t="str">
        <f t="shared" si="12"/>
        <v>High</v>
      </c>
      <c r="T94">
        <v>0</v>
      </c>
      <c r="U94" t="str">
        <f t="shared" si="13"/>
        <v>Retained</v>
      </c>
    </row>
    <row r="95" spans="1:21" x14ac:dyDescent="0.3">
      <c r="A95">
        <v>94</v>
      </c>
      <c r="B95">
        <v>15640635</v>
      </c>
      <c r="C95" t="s">
        <v>111</v>
      </c>
      <c r="D95">
        <v>769</v>
      </c>
      <c r="E95" t="str">
        <f t="shared" si="7"/>
        <v>Low Risk</v>
      </c>
      <c r="F95" t="s">
        <v>15</v>
      </c>
      <c r="G95" t="s">
        <v>23</v>
      </c>
      <c r="H95">
        <v>29</v>
      </c>
      <c r="I95" t="str">
        <f t="shared" si="8"/>
        <v>Adolescence</v>
      </c>
      <c r="J95">
        <v>8</v>
      </c>
      <c r="K95" t="str">
        <f t="shared" si="9"/>
        <v>Loyal</v>
      </c>
      <c r="L95">
        <v>0</v>
      </c>
      <c r="M95">
        <v>2</v>
      </c>
      <c r="N95" t="str">
        <f t="shared" si="10"/>
        <v>Standard</v>
      </c>
      <c r="O95">
        <v>1</v>
      </c>
      <c r="P95">
        <v>1</v>
      </c>
      <c r="Q95">
        <v>172290.61</v>
      </c>
      <c r="R95" t="str">
        <f t="shared" si="11"/>
        <v>High Value</v>
      </c>
      <c r="S95" t="str">
        <f t="shared" si="12"/>
        <v>High</v>
      </c>
      <c r="T95">
        <v>0</v>
      </c>
      <c r="U95" t="str">
        <f t="shared" si="13"/>
        <v>Retained</v>
      </c>
    </row>
    <row r="96" spans="1:21" x14ac:dyDescent="0.3">
      <c r="A96">
        <v>95</v>
      </c>
      <c r="B96">
        <v>15676966</v>
      </c>
      <c r="C96" t="s">
        <v>111</v>
      </c>
      <c r="D96">
        <v>730</v>
      </c>
      <c r="E96" t="str">
        <f t="shared" si="7"/>
        <v>Low Risk</v>
      </c>
      <c r="F96" t="s">
        <v>18</v>
      </c>
      <c r="G96" t="s">
        <v>23</v>
      </c>
      <c r="H96">
        <v>42</v>
      </c>
      <c r="I96" t="str">
        <f t="shared" si="8"/>
        <v>Middle Age</v>
      </c>
      <c r="J96">
        <v>4</v>
      </c>
      <c r="K96" t="str">
        <f t="shared" si="9"/>
        <v>Established</v>
      </c>
      <c r="L96">
        <v>0</v>
      </c>
      <c r="M96">
        <v>2</v>
      </c>
      <c r="N96" t="str">
        <f t="shared" si="10"/>
        <v>Standard</v>
      </c>
      <c r="O96">
        <v>0</v>
      </c>
      <c r="P96">
        <v>1</v>
      </c>
      <c r="Q96">
        <v>85982.47</v>
      </c>
      <c r="R96" t="str">
        <f t="shared" si="11"/>
        <v>Medium Value</v>
      </c>
      <c r="S96" t="str">
        <f t="shared" si="12"/>
        <v>Medium</v>
      </c>
      <c r="T96">
        <v>0</v>
      </c>
      <c r="U96" t="str">
        <f t="shared" si="13"/>
        <v>Retained</v>
      </c>
    </row>
    <row r="97" spans="1:21" x14ac:dyDescent="0.3">
      <c r="A97">
        <v>96</v>
      </c>
      <c r="B97">
        <v>15699461</v>
      </c>
      <c r="C97" t="s">
        <v>112</v>
      </c>
      <c r="D97">
        <v>515</v>
      </c>
      <c r="E97" t="str">
        <f t="shared" si="7"/>
        <v>Medium Risk</v>
      </c>
      <c r="F97" t="s">
        <v>18</v>
      </c>
      <c r="G97" t="s">
        <v>23</v>
      </c>
      <c r="H97">
        <v>35</v>
      </c>
      <c r="I97" t="str">
        <f t="shared" si="8"/>
        <v>Middle Age</v>
      </c>
      <c r="J97">
        <v>10</v>
      </c>
      <c r="K97" t="str">
        <f t="shared" si="9"/>
        <v>Very Loyal</v>
      </c>
      <c r="L97">
        <v>176273.95</v>
      </c>
      <c r="M97">
        <v>1</v>
      </c>
      <c r="N97" t="str">
        <f t="shared" si="10"/>
        <v>Basic</v>
      </c>
      <c r="O97">
        <v>0</v>
      </c>
      <c r="P97">
        <v>1</v>
      </c>
      <c r="Q97">
        <v>121277.78</v>
      </c>
      <c r="R97" t="str">
        <f t="shared" si="11"/>
        <v>Medium Value</v>
      </c>
      <c r="S97" t="str">
        <f t="shared" si="12"/>
        <v>High</v>
      </c>
      <c r="T97">
        <v>0</v>
      </c>
      <c r="U97" t="str">
        <f t="shared" si="13"/>
        <v>Retained</v>
      </c>
    </row>
    <row r="98" spans="1:21" x14ac:dyDescent="0.3">
      <c r="A98">
        <v>97</v>
      </c>
      <c r="B98">
        <v>15738721</v>
      </c>
      <c r="C98" t="s">
        <v>113</v>
      </c>
      <c r="D98">
        <v>773</v>
      </c>
      <c r="E98" t="str">
        <f t="shared" si="7"/>
        <v>Low Risk</v>
      </c>
      <c r="F98" t="s">
        <v>18</v>
      </c>
      <c r="G98" t="s">
        <v>23</v>
      </c>
      <c r="H98">
        <v>41</v>
      </c>
      <c r="I98" t="str">
        <f t="shared" si="8"/>
        <v>Middle Age</v>
      </c>
      <c r="J98">
        <v>9</v>
      </c>
      <c r="K98" t="str">
        <f t="shared" si="9"/>
        <v>Very Loyal</v>
      </c>
      <c r="L98">
        <v>102827.44</v>
      </c>
      <c r="M98">
        <v>1</v>
      </c>
      <c r="N98" t="str">
        <f t="shared" si="10"/>
        <v>Basic</v>
      </c>
      <c r="O98">
        <v>0</v>
      </c>
      <c r="P98">
        <v>1</v>
      </c>
      <c r="Q98">
        <v>64595.25</v>
      </c>
      <c r="R98" t="str">
        <f t="shared" si="11"/>
        <v>Medium Value</v>
      </c>
      <c r="S98" t="str">
        <f t="shared" si="12"/>
        <v>Medium</v>
      </c>
      <c r="T98">
        <v>0</v>
      </c>
      <c r="U98" t="str">
        <f t="shared" si="13"/>
        <v>Retained</v>
      </c>
    </row>
    <row r="99" spans="1:21" x14ac:dyDescent="0.3">
      <c r="A99">
        <v>98</v>
      </c>
      <c r="B99">
        <v>15693683</v>
      </c>
      <c r="C99" t="s">
        <v>114</v>
      </c>
      <c r="D99">
        <v>814</v>
      </c>
      <c r="E99" t="str">
        <f t="shared" si="7"/>
        <v>Low Risk</v>
      </c>
      <c r="F99" t="s">
        <v>26</v>
      </c>
      <c r="G99" t="s">
        <v>23</v>
      </c>
      <c r="H99">
        <v>29</v>
      </c>
      <c r="I99" t="str">
        <f t="shared" si="8"/>
        <v>Adolescence</v>
      </c>
      <c r="J99">
        <v>8</v>
      </c>
      <c r="K99" t="str">
        <f t="shared" si="9"/>
        <v>Loyal</v>
      </c>
      <c r="L99">
        <v>97086.399999999994</v>
      </c>
      <c r="M99">
        <v>2</v>
      </c>
      <c r="N99" t="str">
        <f t="shared" si="10"/>
        <v>Standard</v>
      </c>
      <c r="O99">
        <v>1</v>
      </c>
      <c r="P99">
        <v>1</v>
      </c>
      <c r="Q99">
        <v>197276.13</v>
      </c>
      <c r="R99" t="str">
        <f t="shared" si="11"/>
        <v>High Value</v>
      </c>
      <c r="S99" t="str">
        <f t="shared" si="12"/>
        <v>High</v>
      </c>
      <c r="T99">
        <v>0</v>
      </c>
      <c r="U99" t="str">
        <f t="shared" si="13"/>
        <v>Retained</v>
      </c>
    </row>
    <row r="100" spans="1:21" x14ac:dyDescent="0.3">
      <c r="A100">
        <v>99</v>
      </c>
      <c r="B100">
        <v>15604348</v>
      </c>
      <c r="C100" t="s">
        <v>115</v>
      </c>
      <c r="D100">
        <v>710</v>
      </c>
      <c r="E100" t="str">
        <f t="shared" si="7"/>
        <v>Low Risk</v>
      </c>
      <c r="F100" t="s">
        <v>18</v>
      </c>
      <c r="G100" t="s">
        <v>23</v>
      </c>
      <c r="H100">
        <v>22</v>
      </c>
      <c r="I100" t="str">
        <f t="shared" si="8"/>
        <v>Adolescence</v>
      </c>
      <c r="J100">
        <v>8</v>
      </c>
      <c r="K100" t="str">
        <f t="shared" si="9"/>
        <v>Loyal</v>
      </c>
      <c r="L100">
        <v>0</v>
      </c>
      <c r="M100">
        <v>2</v>
      </c>
      <c r="N100" t="str">
        <f t="shared" si="10"/>
        <v>Standard</v>
      </c>
      <c r="O100">
        <v>0</v>
      </c>
      <c r="P100">
        <v>0</v>
      </c>
      <c r="Q100">
        <v>99645.04</v>
      </c>
      <c r="R100" t="str">
        <f t="shared" si="11"/>
        <v>Medium Value</v>
      </c>
      <c r="S100" t="str">
        <f t="shared" si="12"/>
        <v>Medium</v>
      </c>
      <c r="T100">
        <v>0</v>
      </c>
      <c r="U100" t="str">
        <f t="shared" si="13"/>
        <v>Retained</v>
      </c>
    </row>
    <row r="101" spans="1:21" x14ac:dyDescent="0.3">
      <c r="A101">
        <v>100</v>
      </c>
      <c r="B101">
        <v>15633059</v>
      </c>
      <c r="C101" t="s">
        <v>116</v>
      </c>
      <c r="D101">
        <v>413</v>
      </c>
      <c r="E101" t="str">
        <f t="shared" si="7"/>
        <v>High Risk</v>
      </c>
      <c r="F101" t="s">
        <v>15</v>
      </c>
      <c r="G101" t="s">
        <v>23</v>
      </c>
      <c r="H101">
        <v>34</v>
      </c>
      <c r="I101" t="str">
        <f t="shared" si="8"/>
        <v>Middle Age</v>
      </c>
      <c r="J101">
        <v>9</v>
      </c>
      <c r="K101" t="str">
        <f t="shared" si="9"/>
        <v>Very Loyal</v>
      </c>
      <c r="L101">
        <v>0</v>
      </c>
      <c r="M101">
        <v>2</v>
      </c>
      <c r="N101" t="str">
        <f t="shared" si="10"/>
        <v>Standard</v>
      </c>
      <c r="O101">
        <v>0</v>
      </c>
      <c r="P101">
        <v>0</v>
      </c>
      <c r="Q101">
        <v>6534.18</v>
      </c>
      <c r="R101" t="str">
        <f t="shared" si="11"/>
        <v>Low value</v>
      </c>
      <c r="S101" t="str">
        <f t="shared" si="12"/>
        <v>Low</v>
      </c>
      <c r="T101">
        <v>0</v>
      </c>
      <c r="U101" t="str">
        <f t="shared" si="13"/>
        <v>Retained</v>
      </c>
    </row>
    <row r="102" spans="1:21" x14ac:dyDescent="0.3">
      <c r="A102">
        <v>101</v>
      </c>
      <c r="B102">
        <v>15808582</v>
      </c>
      <c r="C102" t="s">
        <v>117</v>
      </c>
      <c r="D102">
        <v>665</v>
      </c>
      <c r="E102" t="str">
        <f t="shared" si="7"/>
        <v>Medium Risk</v>
      </c>
      <c r="F102" t="s">
        <v>15</v>
      </c>
      <c r="G102" t="s">
        <v>16</v>
      </c>
      <c r="H102">
        <v>40</v>
      </c>
      <c r="I102" t="str">
        <f t="shared" si="8"/>
        <v>Middle Age</v>
      </c>
      <c r="J102">
        <v>6</v>
      </c>
      <c r="K102" t="str">
        <f t="shared" si="9"/>
        <v>Loyal</v>
      </c>
      <c r="L102">
        <v>0</v>
      </c>
      <c r="M102">
        <v>1</v>
      </c>
      <c r="N102" t="str">
        <f t="shared" si="10"/>
        <v>Basic</v>
      </c>
      <c r="O102">
        <v>1</v>
      </c>
      <c r="P102">
        <v>1</v>
      </c>
      <c r="Q102">
        <v>161848.03</v>
      </c>
      <c r="R102" t="str">
        <f t="shared" si="11"/>
        <v>Medium Value</v>
      </c>
      <c r="S102" t="str">
        <f t="shared" si="12"/>
        <v>High</v>
      </c>
      <c r="T102">
        <v>0</v>
      </c>
      <c r="U102" t="str">
        <f t="shared" si="13"/>
        <v>Retained</v>
      </c>
    </row>
    <row r="103" spans="1:21" x14ac:dyDescent="0.3">
      <c r="A103">
        <v>102</v>
      </c>
      <c r="B103">
        <v>15743192</v>
      </c>
      <c r="C103" t="s">
        <v>118</v>
      </c>
      <c r="D103">
        <v>623</v>
      </c>
      <c r="E103" t="str">
        <f t="shared" si="7"/>
        <v>Medium Risk</v>
      </c>
      <c r="F103" t="s">
        <v>15</v>
      </c>
      <c r="G103" t="s">
        <v>16</v>
      </c>
      <c r="H103">
        <v>44</v>
      </c>
      <c r="I103" t="str">
        <f t="shared" si="8"/>
        <v>Middle Age</v>
      </c>
      <c r="J103">
        <v>6</v>
      </c>
      <c r="K103" t="str">
        <f t="shared" si="9"/>
        <v>Loyal</v>
      </c>
      <c r="L103">
        <v>0</v>
      </c>
      <c r="M103">
        <v>2</v>
      </c>
      <c r="N103" t="str">
        <f t="shared" si="10"/>
        <v>Standard</v>
      </c>
      <c r="O103">
        <v>0</v>
      </c>
      <c r="P103">
        <v>0</v>
      </c>
      <c r="Q103">
        <v>167162.43</v>
      </c>
      <c r="R103" t="str">
        <f t="shared" si="11"/>
        <v>High Value</v>
      </c>
      <c r="S103" t="str">
        <f t="shared" si="12"/>
        <v>High</v>
      </c>
      <c r="T103">
        <v>0</v>
      </c>
      <c r="U103" t="str">
        <f t="shared" si="13"/>
        <v>Retained</v>
      </c>
    </row>
    <row r="104" spans="1:21" x14ac:dyDescent="0.3">
      <c r="A104">
        <v>103</v>
      </c>
      <c r="B104">
        <v>15580146</v>
      </c>
      <c r="C104" t="s">
        <v>118</v>
      </c>
      <c r="D104">
        <v>738</v>
      </c>
      <c r="E104" t="str">
        <f t="shared" si="7"/>
        <v>Low Risk</v>
      </c>
      <c r="F104" t="s">
        <v>15</v>
      </c>
      <c r="G104" t="s">
        <v>23</v>
      </c>
      <c r="H104">
        <v>31</v>
      </c>
      <c r="I104" t="str">
        <f t="shared" si="8"/>
        <v>Middle Age</v>
      </c>
      <c r="J104">
        <v>9</v>
      </c>
      <c r="K104" t="str">
        <f t="shared" si="9"/>
        <v>Very Loyal</v>
      </c>
      <c r="L104">
        <v>82674.149999999994</v>
      </c>
      <c r="M104">
        <v>1</v>
      </c>
      <c r="N104" t="str">
        <f t="shared" si="10"/>
        <v>Basic</v>
      </c>
      <c r="O104">
        <v>1</v>
      </c>
      <c r="P104">
        <v>0</v>
      </c>
      <c r="Q104">
        <v>41970.720000000001</v>
      </c>
      <c r="R104" t="str">
        <f t="shared" si="11"/>
        <v>Low value</v>
      </c>
      <c r="S104" t="str">
        <f t="shared" si="12"/>
        <v>Low</v>
      </c>
      <c r="T104">
        <v>0</v>
      </c>
      <c r="U104" t="str">
        <f t="shared" si="13"/>
        <v>Retained</v>
      </c>
    </row>
    <row r="105" spans="1:21" x14ac:dyDescent="0.3">
      <c r="A105">
        <v>104</v>
      </c>
      <c r="B105">
        <v>15776605</v>
      </c>
      <c r="C105" t="s">
        <v>119</v>
      </c>
      <c r="D105">
        <v>528</v>
      </c>
      <c r="E105" t="str">
        <f t="shared" si="7"/>
        <v>Medium Risk</v>
      </c>
      <c r="F105" t="s">
        <v>18</v>
      </c>
      <c r="G105" t="s">
        <v>23</v>
      </c>
      <c r="H105">
        <v>36</v>
      </c>
      <c r="I105" t="str">
        <f t="shared" si="8"/>
        <v>Middle Age</v>
      </c>
      <c r="J105">
        <v>7</v>
      </c>
      <c r="K105" t="str">
        <f t="shared" si="9"/>
        <v>Loyal</v>
      </c>
      <c r="L105">
        <v>0</v>
      </c>
      <c r="M105">
        <v>2</v>
      </c>
      <c r="N105" t="str">
        <f t="shared" si="10"/>
        <v>Standard</v>
      </c>
      <c r="O105">
        <v>1</v>
      </c>
      <c r="P105">
        <v>0</v>
      </c>
      <c r="Q105">
        <v>60536.56</v>
      </c>
      <c r="R105" t="str">
        <f t="shared" si="11"/>
        <v>Medium Value</v>
      </c>
      <c r="S105" t="str">
        <f t="shared" si="12"/>
        <v>Medium</v>
      </c>
      <c r="T105">
        <v>0</v>
      </c>
      <c r="U105" t="str">
        <f t="shared" si="13"/>
        <v>Retained</v>
      </c>
    </row>
    <row r="106" spans="1:21" x14ac:dyDescent="0.3">
      <c r="A106">
        <v>105</v>
      </c>
      <c r="B106">
        <v>15804919</v>
      </c>
      <c r="C106" t="s">
        <v>120</v>
      </c>
      <c r="D106">
        <v>670</v>
      </c>
      <c r="E106" t="str">
        <f t="shared" si="7"/>
        <v>Medium Risk</v>
      </c>
      <c r="F106" t="s">
        <v>18</v>
      </c>
      <c r="G106" t="s">
        <v>16</v>
      </c>
      <c r="H106">
        <v>65</v>
      </c>
      <c r="I106" t="str">
        <f t="shared" si="8"/>
        <v>Old</v>
      </c>
      <c r="J106">
        <v>1</v>
      </c>
      <c r="K106" t="str">
        <f t="shared" si="9"/>
        <v>New</v>
      </c>
      <c r="L106">
        <v>0</v>
      </c>
      <c r="M106">
        <v>1</v>
      </c>
      <c r="N106" t="str">
        <f t="shared" si="10"/>
        <v>Basic</v>
      </c>
      <c r="O106">
        <v>1</v>
      </c>
      <c r="P106">
        <v>1</v>
      </c>
      <c r="Q106">
        <v>177655.67999999999</v>
      </c>
      <c r="R106" t="str">
        <f t="shared" si="11"/>
        <v>Medium Value</v>
      </c>
      <c r="S106" t="str">
        <f t="shared" si="12"/>
        <v>High</v>
      </c>
      <c r="T106">
        <v>1</v>
      </c>
      <c r="U106" t="str">
        <f t="shared" si="13"/>
        <v>Churned</v>
      </c>
    </row>
    <row r="107" spans="1:21" x14ac:dyDescent="0.3">
      <c r="A107">
        <v>106</v>
      </c>
      <c r="B107">
        <v>15613854</v>
      </c>
      <c r="C107" t="s">
        <v>121</v>
      </c>
      <c r="D107">
        <v>622</v>
      </c>
      <c r="E107" t="str">
        <f t="shared" si="7"/>
        <v>Medium Risk</v>
      </c>
      <c r="F107" t="s">
        <v>18</v>
      </c>
      <c r="G107" t="s">
        <v>16</v>
      </c>
      <c r="H107">
        <v>46</v>
      </c>
      <c r="I107" t="str">
        <f t="shared" si="8"/>
        <v>Middle Age</v>
      </c>
      <c r="J107">
        <v>4</v>
      </c>
      <c r="K107" t="str">
        <f t="shared" si="9"/>
        <v>Established</v>
      </c>
      <c r="L107">
        <v>107073.27</v>
      </c>
      <c r="M107">
        <v>2</v>
      </c>
      <c r="N107" t="str">
        <f t="shared" si="10"/>
        <v>Standard</v>
      </c>
      <c r="O107">
        <v>1</v>
      </c>
      <c r="P107">
        <v>1</v>
      </c>
      <c r="Q107">
        <v>30984.59</v>
      </c>
      <c r="R107" t="str">
        <f t="shared" si="11"/>
        <v>Low value</v>
      </c>
      <c r="S107" t="str">
        <f t="shared" si="12"/>
        <v>Low</v>
      </c>
      <c r="T107">
        <v>1</v>
      </c>
      <c r="U107" t="str">
        <f t="shared" si="13"/>
        <v>Churned</v>
      </c>
    </row>
    <row r="108" spans="1:21" x14ac:dyDescent="0.3">
      <c r="A108">
        <v>107</v>
      </c>
      <c r="B108">
        <v>15599195</v>
      </c>
      <c r="C108" t="s">
        <v>122</v>
      </c>
      <c r="D108">
        <v>582</v>
      </c>
      <c r="E108" t="str">
        <f t="shared" si="7"/>
        <v>Medium Risk</v>
      </c>
      <c r="F108" t="s">
        <v>26</v>
      </c>
      <c r="G108" t="s">
        <v>23</v>
      </c>
      <c r="H108">
        <v>32</v>
      </c>
      <c r="I108" t="str">
        <f t="shared" si="8"/>
        <v>Middle Age</v>
      </c>
      <c r="J108">
        <v>1</v>
      </c>
      <c r="K108" t="str">
        <f t="shared" si="9"/>
        <v>New</v>
      </c>
      <c r="L108">
        <v>88938.62</v>
      </c>
      <c r="M108">
        <v>1</v>
      </c>
      <c r="N108" t="str">
        <f t="shared" si="10"/>
        <v>Basic</v>
      </c>
      <c r="O108">
        <v>1</v>
      </c>
      <c r="P108">
        <v>1</v>
      </c>
      <c r="Q108">
        <v>10054.530000000001</v>
      </c>
      <c r="R108" t="str">
        <f t="shared" si="11"/>
        <v>Low value</v>
      </c>
      <c r="S108" t="str">
        <f t="shared" si="12"/>
        <v>Low</v>
      </c>
      <c r="T108">
        <v>0</v>
      </c>
      <c r="U108" t="str">
        <f t="shared" si="13"/>
        <v>Retained</v>
      </c>
    </row>
    <row r="109" spans="1:21" x14ac:dyDescent="0.3">
      <c r="A109">
        <v>108</v>
      </c>
      <c r="B109">
        <v>15812878</v>
      </c>
      <c r="C109" t="s">
        <v>123</v>
      </c>
      <c r="D109">
        <v>785</v>
      </c>
      <c r="E109" t="str">
        <f t="shared" si="7"/>
        <v>Low Risk</v>
      </c>
      <c r="F109" t="s">
        <v>26</v>
      </c>
      <c r="G109" t="s">
        <v>16</v>
      </c>
      <c r="H109">
        <v>36</v>
      </c>
      <c r="I109" t="str">
        <f t="shared" si="8"/>
        <v>Middle Age</v>
      </c>
      <c r="J109">
        <v>2</v>
      </c>
      <c r="K109" t="str">
        <f t="shared" si="9"/>
        <v>New</v>
      </c>
      <c r="L109">
        <v>99806.85</v>
      </c>
      <c r="M109">
        <v>1</v>
      </c>
      <c r="N109" t="str">
        <f t="shared" si="10"/>
        <v>Basic</v>
      </c>
      <c r="O109">
        <v>0</v>
      </c>
      <c r="P109">
        <v>1</v>
      </c>
      <c r="Q109">
        <v>36976.519999999997</v>
      </c>
      <c r="R109" t="str">
        <f t="shared" si="11"/>
        <v>Low value</v>
      </c>
      <c r="S109" t="str">
        <f t="shared" si="12"/>
        <v>Low</v>
      </c>
      <c r="T109">
        <v>0</v>
      </c>
      <c r="U109" t="str">
        <f t="shared" si="13"/>
        <v>Retained</v>
      </c>
    </row>
    <row r="110" spans="1:21" x14ac:dyDescent="0.3">
      <c r="A110">
        <v>109</v>
      </c>
      <c r="B110">
        <v>15602312</v>
      </c>
      <c r="C110" t="s">
        <v>124</v>
      </c>
      <c r="D110">
        <v>605</v>
      </c>
      <c r="E110" t="str">
        <f t="shared" si="7"/>
        <v>Medium Risk</v>
      </c>
      <c r="F110" t="s">
        <v>18</v>
      </c>
      <c r="G110" t="s">
        <v>23</v>
      </c>
      <c r="H110">
        <v>33</v>
      </c>
      <c r="I110" t="str">
        <f t="shared" si="8"/>
        <v>Middle Age</v>
      </c>
      <c r="J110">
        <v>5</v>
      </c>
      <c r="K110" t="str">
        <f t="shared" si="9"/>
        <v>Established</v>
      </c>
      <c r="L110">
        <v>150092.79999999999</v>
      </c>
      <c r="M110">
        <v>1</v>
      </c>
      <c r="N110" t="str">
        <f t="shared" si="10"/>
        <v>Basic</v>
      </c>
      <c r="O110">
        <v>0</v>
      </c>
      <c r="P110">
        <v>0</v>
      </c>
      <c r="Q110">
        <v>71862.789999999994</v>
      </c>
      <c r="R110" t="str">
        <f t="shared" si="11"/>
        <v>Medium Value</v>
      </c>
      <c r="S110" t="str">
        <f t="shared" si="12"/>
        <v>Medium</v>
      </c>
      <c r="T110">
        <v>0</v>
      </c>
      <c r="U110" t="str">
        <f t="shared" si="13"/>
        <v>Retained</v>
      </c>
    </row>
    <row r="111" spans="1:21" x14ac:dyDescent="0.3">
      <c r="A111">
        <v>110</v>
      </c>
      <c r="B111">
        <v>15744689</v>
      </c>
      <c r="C111" t="s">
        <v>125</v>
      </c>
      <c r="D111">
        <v>479</v>
      </c>
      <c r="E111" t="str">
        <f t="shared" si="7"/>
        <v>High Risk</v>
      </c>
      <c r="F111" t="s">
        <v>26</v>
      </c>
      <c r="G111" t="s">
        <v>23</v>
      </c>
      <c r="H111">
        <v>35</v>
      </c>
      <c r="I111" t="str">
        <f t="shared" si="8"/>
        <v>Middle Age</v>
      </c>
      <c r="J111">
        <v>9</v>
      </c>
      <c r="K111" t="str">
        <f t="shared" si="9"/>
        <v>Very Loyal</v>
      </c>
      <c r="L111">
        <v>92833.89</v>
      </c>
      <c r="M111">
        <v>1</v>
      </c>
      <c r="N111" t="str">
        <f t="shared" si="10"/>
        <v>Basic</v>
      </c>
      <c r="O111">
        <v>1</v>
      </c>
      <c r="P111">
        <v>0</v>
      </c>
      <c r="Q111">
        <v>99449.86</v>
      </c>
      <c r="R111" t="str">
        <f t="shared" si="11"/>
        <v>Medium Value</v>
      </c>
      <c r="S111" t="str">
        <f t="shared" si="12"/>
        <v>Medium</v>
      </c>
      <c r="T111">
        <v>1</v>
      </c>
      <c r="U111" t="str">
        <f t="shared" si="13"/>
        <v>Churned</v>
      </c>
    </row>
    <row r="112" spans="1:21" x14ac:dyDescent="0.3">
      <c r="A112">
        <v>111</v>
      </c>
      <c r="B112">
        <v>15803526</v>
      </c>
      <c r="C112" t="s">
        <v>126</v>
      </c>
      <c r="D112">
        <v>685</v>
      </c>
      <c r="E112" t="str">
        <f t="shared" si="7"/>
        <v>Medium Risk</v>
      </c>
      <c r="F112" t="s">
        <v>26</v>
      </c>
      <c r="G112" t="s">
        <v>23</v>
      </c>
      <c r="H112">
        <v>30</v>
      </c>
      <c r="I112" t="str">
        <f t="shared" si="8"/>
        <v>Middle Age</v>
      </c>
      <c r="J112">
        <v>3</v>
      </c>
      <c r="K112" t="str">
        <f t="shared" si="9"/>
        <v>Established</v>
      </c>
      <c r="L112">
        <v>90536.81</v>
      </c>
      <c r="M112">
        <v>1</v>
      </c>
      <c r="N112" t="str">
        <f t="shared" si="10"/>
        <v>Basic</v>
      </c>
      <c r="O112">
        <v>0</v>
      </c>
      <c r="P112">
        <v>1</v>
      </c>
      <c r="Q112">
        <v>63082.879999999997</v>
      </c>
      <c r="R112" t="str">
        <f t="shared" si="11"/>
        <v>Medium Value</v>
      </c>
      <c r="S112" t="str">
        <f t="shared" si="12"/>
        <v>Medium</v>
      </c>
      <c r="T112">
        <v>0</v>
      </c>
      <c r="U112" t="str">
        <f t="shared" si="13"/>
        <v>Retained</v>
      </c>
    </row>
    <row r="113" spans="1:21" x14ac:dyDescent="0.3">
      <c r="A113">
        <v>112</v>
      </c>
      <c r="B113">
        <v>15665790</v>
      </c>
      <c r="C113" t="s">
        <v>127</v>
      </c>
      <c r="D113">
        <v>538</v>
      </c>
      <c r="E113" t="str">
        <f t="shared" si="7"/>
        <v>Medium Risk</v>
      </c>
      <c r="F113" t="s">
        <v>26</v>
      </c>
      <c r="G113" t="s">
        <v>23</v>
      </c>
      <c r="H113">
        <v>39</v>
      </c>
      <c r="I113" t="str">
        <f t="shared" si="8"/>
        <v>Middle Age</v>
      </c>
      <c r="J113">
        <v>7</v>
      </c>
      <c r="K113" t="str">
        <f t="shared" si="9"/>
        <v>Loyal</v>
      </c>
      <c r="L113">
        <v>108055.1</v>
      </c>
      <c r="M113">
        <v>2</v>
      </c>
      <c r="N113" t="str">
        <f t="shared" si="10"/>
        <v>Standard</v>
      </c>
      <c r="O113">
        <v>1</v>
      </c>
      <c r="P113">
        <v>0</v>
      </c>
      <c r="Q113">
        <v>27231.26</v>
      </c>
      <c r="R113" t="str">
        <f t="shared" si="11"/>
        <v>Low value</v>
      </c>
      <c r="S113" t="str">
        <f t="shared" si="12"/>
        <v>Low</v>
      </c>
      <c r="T113">
        <v>0</v>
      </c>
      <c r="U113" t="str">
        <f t="shared" si="13"/>
        <v>Retained</v>
      </c>
    </row>
    <row r="114" spans="1:21" x14ac:dyDescent="0.3">
      <c r="A114">
        <v>113</v>
      </c>
      <c r="B114">
        <v>15715951</v>
      </c>
      <c r="C114" t="s">
        <v>128</v>
      </c>
      <c r="D114">
        <v>562</v>
      </c>
      <c r="E114" t="str">
        <f t="shared" si="7"/>
        <v>Medium Risk</v>
      </c>
      <c r="F114" t="s">
        <v>15</v>
      </c>
      <c r="G114" t="s">
        <v>23</v>
      </c>
      <c r="H114">
        <v>42</v>
      </c>
      <c r="I114" t="str">
        <f t="shared" si="8"/>
        <v>Middle Age</v>
      </c>
      <c r="J114">
        <v>2</v>
      </c>
      <c r="K114" t="str">
        <f t="shared" si="9"/>
        <v>New</v>
      </c>
      <c r="L114">
        <v>100238.35</v>
      </c>
      <c r="M114">
        <v>1</v>
      </c>
      <c r="N114" t="str">
        <f t="shared" si="10"/>
        <v>Basic</v>
      </c>
      <c r="O114">
        <v>0</v>
      </c>
      <c r="P114">
        <v>0</v>
      </c>
      <c r="Q114">
        <v>86797.41</v>
      </c>
      <c r="R114" t="str">
        <f t="shared" si="11"/>
        <v>Medium Value</v>
      </c>
      <c r="S114" t="str">
        <f t="shared" si="12"/>
        <v>Medium</v>
      </c>
      <c r="T114">
        <v>0</v>
      </c>
      <c r="U114" t="str">
        <f t="shared" si="13"/>
        <v>Retained</v>
      </c>
    </row>
    <row r="115" spans="1:21" x14ac:dyDescent="0.3">
      <c r="A115">
        <v>114</v>
      </c>
      <c r="B115">
        <v>15591100</v>
      </c>
      <c r="C115" t="s">
        <v>129</v>
      </c>
      <c r="D115">
        <v>675</v>
      </c>
      <c r="E115" t="str">
        <f t="shared" si="7"/>
        <v>Medium Risk</v>
      </c>
      <c r="F115" t="s">
        <v>18</v>
      </c>
      <c r="G115" t="s">
        <v>23</v>
      </c>
      <c r="H115">
        <v>36</v>
      </c>
      <c r="I115" t="str">
        <f t="shared" si="8"/>
        <v>Middle Age</v>
      </c>
      <c r="J115">
        <v>9</v>
      </c>
      <c r="K115" t="str">
        <f t="shared" si="9"/>
        <v>Very Loyal</v>
      </c>
      <c r="L115">
        <v>106190.55</v>
      </c>
      <c r="M115">
        <v>1</v>
      </c>
      <c r="N115" t="str">
        <f t="shared" si="10"/>
        <v>Basic</v>
      </c>
      <c r="O115">
        <v>0</v>
      </c>
      <c r="P115">
        <v>1</v>
      </c>
      <c r="Q115">
        <v>22994.32</v>
      </c>
      <c r="R115" t="str">
        <f t="shared" si="11"/>
        <v>Low value</v>
      </c>
      <c r="S115" t="str">
        <f t="shared" si="12"/>
        <v>Low</v>
      </c>
      <c r="T115">
        <v>0</v>
      </c>
      <c r="U115" t="str">
        <f t="shared" si="13"/>
        <v>Retained</v>
      </c>
    </row>
    <row r="116" spans="1:21" x14ac:dyDescent="0.3">
      <c r="A116">
        <v>115</v>
      </c>
      <c r="B116">
        <v>15609618</v>
      </c>
      <c r="C116" t="s">
        <v>116</v>
      </c>
      <c r="D116">
        <v>721</v>
      </c>
      <c r="E116" t="str">
        <f t="shared" si="7"/>
        <v>Low Risk</v>
      </c>
      <c r="F116" t="s">
        <v>26</v>
      </c>
      <c r="G116" t="s">
        <v>23</v>
      </c>
      <c r="H116">
        <v>28</v>
      </c>
      <c r="I116" t="str">
        <f t="shared" si="8"/>
        <v>Adolescence</v>
      </c>
      <c r="J116">
        <v>9</v>
      </c>
      <c r="K116" t="str">
        <f t="shared" si="9"/>
        <v>Very Loyal</v>
      </c>
      <c r="L116">
        <v>154475.54</v>
      </c>
      <c r="M116">
        <v>2</v>
      </c>
      <c r="N116" t="str">
        <f t="shared" si="10"/>
        <v>Standard</v>
      </c>
      <c r="O116">
        <v>0</v>
      </c>
      <c r="P116">
        <v>1</v>
      </c>
      <c r="Q116">
        <v>101300.94</v>
      </c>
      <c r="R116" t="str">
        <f t="shared" si="11"/>
        <v>High Value</v>
      </c>
      <c r="S116" t="str">
        <f t="shared" si="12"/>
        <v>High</v>
      </c>
      <c r="T116">
        <v>1</v>
      </c>
      <c r="U116" t="str">
        <f t="shared" si="13"/>
        <v>Churned</v>
      </c>
    </row>
    <row r="117" spans="1:21" x14ac:dyDescent="0.3">
      <c r="A117">
        <v>116</v>
      </c>
      <c r="B117">
        <v>15675522</v>
      </c>
      <c r="C117" t="s">
        <v>130</v>
      </c>
      <c r="D117">
        <v>628</v>
      </c>
      <c r="E117" t="str">
        <f t="shared" si="7"/>
        <v>Medium Risk</v>
      </c>
      <c r="F117" t="s">
        <v>26</v>
      </c>
      <c r="G117" t="s">
        <v>16</v>
      </c>
      <c r="H117">
        <v>30</v>
      </c>
      <c r="I117" t="str">
        <f t="shared" si="8"/>
        <v>Middle Age</v>
      </c>
      <c r="J117">
        <v>9</v>
      </c>
      <c r="K117" t="str">
        <f t="shared" si="9"/>
        <v>Very Loyal</v>
      </c>
      <c r="L117">
        <v>132351.29</v>
      </c>
      <c r="M117">
        <v>2</v>
      </c>
      <c r="N117" t="str">
        <f t="shared" si="10"/>
        <v>Standard</v>
      </c>
      <c r="O117">
        <v>1</v>
      </c>
      <c r="P117">
        <v>1</v>
      </c>
      <c r="Q117">
        <v>74169.13</v>
      </c>
      <c r="R117" t="str">
        <f t="shared" si="11"/>
        <v>Medium Value</v>
      </c>
      <c r="S117" t="str">
        <f t="shared" si="12"/>
        <v>Medium</v>
      </c>
      <c r="T117">
        <v>0</v>
      </c>
      <c r="U117" t="str">
        <f t="shared" si="13"/>
        <v>Retained</v>
      </c>
    </row>
    <row r="118" spans="1:21" x14ac:dyDescent="0.3">
      <c r="A118">
        <v>117</v>
      </c>
      <c r="B118">
        <v>15705512</v>
      </c>
      <c r="C118" t="s">
        <v>131</v>
      </c>
      <c r="D118">
        <v>668</v>
      </c>
      <c r="E118" t="str">
        <f t="shared" si="7"/>
        <v>Medium Risk</v>
      </c>
      <c r="F118" t="s">
        <v>26</v>
      </c>
      <c r="G118" t="s">
        <v>16</v>
      </c>
      <c r="H118">
        <v>37</v>
      </c>
      <c r="I118" t="str">
        <f t="shared" si="8"/>
        <v>Middle Age</v>
      </c>
      <c r="J118">
        <v>6</v>
      </c>
      <c r="K118" t="str">
        <f t="shared" si="9"/>
        <v>Loyal</v>
      </c>
      <c r="L118">
        <v>167864.4</v>
      </c>
      <c r="M118">
        <v>1</v>
      </c>
      <c r="N118" t="str">
        <f t="shared" si="10"/>
        <v>Basic</v>
      </c>
      <c r="O118">
        <v>1</v>
      </c>
      <c r="P118">
        <v>0</v>
      </c>
      <c r="Q118">
        <v>115638.29</v>
      </c>
      <c r="R118" t="str">
        <f t="shared" si="11"/>
        <v>Medium Value</v>
      </c>
      <c r="S118" t="str">
        <f t="shared" si="12"/>
        <v>High</v>
      </c>
      <c r="T118">
        <v>0</v>
      </c>
      <c r="U118" t="str">
        <f t="shared" si="13"/>
        <v>Retained</v>
      </c>
    </row>
    <row r="119" spans="1:21" x14ac:dyDescent="0.3">
      <c r="A119">
        <v>118</v>
      </c>
      <c r="B119">
        <v>15698028</v>
      </c>
      <c r="C119" t="s">
        <v>132</v>
      </c>
      <c r="D119">
        <v>506</v>
      </c>
      <c r="E119" t="str">
        <f t="shared" si="7"/>
        <v>Medium Risk</v>
      </c>
      <c r="F119" t="s">
        <v>15</v>
      </c>
      <c r="G119" t="s">
        <v>16</v>
      </c>
      <c r="H119">
        <v>41</v>
      </c>
      <c r="I119" t="str">
        <f t="shared" si="8"/>
        <v>Middle Age</v>
      </c>
      <c r="J119">
        <v>1</v>
      </c>
      <c r="K119" t="str">
        <f t="shared" si="9"/>
        <v>New</v>
      </c>
      <c r="L119">
        <v>0</v>
      </c>
      <c r="M119">
        <v>2</v>
      </c>
      <c r="N119" t="str">
        <f t="shared" si="10"/>
        <v>Standard</v>
      </c>
      <c r="O119">
        <v>1</v>
      </c>
      <c r="P119">
        <v>0</v>
      </c>
      <c r="Q119">
        <v>31766.3</v>
      </c>
      <c r="R119" t="str">
        <f t="shared" si="11"/>
        <v>Low value</v>
      </c>
      <c r="S119" t="str">
        <f t="shared" si="12"/>
        <v>Low</v>
      </c>
      <c r="T119">
        <v>0</v>
      </c>
      <c r="U119" t="str">
        <f t="shared" si="13"/>
        <v>Retained</v>
      </c>
    </row>
    <row r="120" spans="1:21" x14ac:dyDescent="0.3">
      <c r="A120">
        <v>119</v>
      </c>
      <c r="B120">
        <v>15661670</v>
      </c>
      <c r="C120" t="s">
        <v>133</v>
      </c>
      <c r="D120">
        <v>524</v>
      </c>
      <c r="E120" t="str">
        <f t="shared" si="7"/>
        <v>Medium Risk</v>
      </c>
      <c r="F120" t="s">
        <v>26</v>
      </c>
      <c r="G120" t="s">
        <v>16</v>
      </c>
      <c r="H120">
        <v>31</v>
      </c>
      <c r="I120" t="str">
        <f t="shared" si="8"/>
        <v>Middle Age</v>
      </c>
      <c r="J120">
        <v>8</v>
      </c>
      <c r="K120" t="str">
        <f t="shared" si="9"/>
        <v>Loyal</v>
      </c>
      <c r="L120">
        <v>107818.63</v>
      </c>
      <c r="M120">
        <v>1</v>
      </c>
      <c r="N120" t="str">
        <f t="shared" si="10"/>
        <v>Basic</v>
      </c>
      <c r="O120">
        <v>1</v>
      </c>
      <c r="P120">
        <v>0</v>
      </c>
      <c r="Q120">
        <v>199725.39</v>
      </c>
      <c r="R120" t="str">
        <f t="shared" si="11"/>
        <v>Medium Value</v>
      </c>
      <c r="S120" t="str">
        <f t="shared" si="12"/>
        <v>High</v>
      </c>
      <c r="T120">
        <v>1</v>
      </c>
      <c r="U120" t="str">
        <f t="shared" si="13"/>
        <v>Churned</v>
      </c>
    </row>
    <row r="121" spans="1:21" x14ac:dyDescent="0.3">
      <c r="A121">
        <v>120</v>
      </c>
      <c r="B121">
        <v>15600781</v>
      </c>
      <c r="C121" t="s">
        <v>134</v>
      </c>
      <c r="D121">
        <v>699</v>
      </c>
      <c r="E121" t="str">
        <f t="shared" si="7"/>
        <v>Medium Risk</v>
      </c>
      <c r="F121" t="s">
        <v>26</v>
      </c>
      <c r="G121" t="s">
        <v>23</v>
      </c>
      <c r="H121">
        <v>34</v>
      </c>
      <c r="I121" t="str">
        <f t="shared" si="8"/>
        <v>Middle Age</v>
      </c>
      <c r="J121">
        <v>4</v>
      </c>
      <c r="K121" t="str">
        <f t="shared" si="9"/>
        <v>Established</v>
      </c>
      <c r="L121">
        <v>185173.81</v>
      </c>
      <c r="M121">
        <v>2</v>
      </c>
      <c r="N121" t="str">
        <f t="shared" si="10"/>
        <v>Standard</v>
      </c>
      <c r="O121">
        <v>1</v>
      </c>
      <c r="P121">
        <v>0</v>
      </c>
      <c r="Q121">
        <v>120834.48</v>
      </c>
      <c r="R121" t="str">
        <f t="shared" si="11"/>
        <v>High Value</v>
      </c>
      <c r="S121" t="str">
        <f t="shared" si="12"/>
        <v>High</v>
      </c>
      <c r="T121">
        <v>0</v>
      </c>
      <c r="U121" t="str">
        <f t="shared" si="13"/>
        <v>Retained</v>
      </c>
    </row>
    <row r="122" spans="1:21" x14ac:dyDescent="0.3">
      <c r="A122">
        <v>121</v>
      </c>
      <c r="B122">
        <v>15682472</v>
      </c>
      <c r="C122" t="s">
        <v>135</v>
      </c>
      <c r="D122">
        <v>828</v>
      </c>
      <c r="E122" t="str">
        <f t="shared" si="7"/>
        <v>Low Risk</v>
      </c>
      <c r="F122" t="s">
        <v>15</v>
      </c>
      <c r="G122" t="s">
        <v>23</v>
      </c>
      <c r="H122">
        <v>34</v>
      </c>
      <c r="I122" t="str">
        <f t="shared" si="8"/>
        <v>Middle Age</v>
      </c>
      <c r="J122">
        <v>8</v>
      </c>
      <c r="K122" t="str">
        <f t="shared" si="9"/>
        <v>Loyal</v>
      </c>
      <c r="L122">
        <v>129433.34</v>
      </c>
      <c r="M122">
        <v>2</v>
      </c>
      <c r="N122" t="str">
        <f t="shared" si="10"/>
        <v>Standard</v>
      </c>
      <c r="O122">
        <v>0</v>
      </c>
      <c r="P122">
        <v>0</v>
      </c>
      <c r="Q122">
        <v>38131.769999999997</v>
      </c>
      <c r="R122" t="str">
        <f t="shared" si="11"/>
        <v>Low value</v>
      </c>
      <c r="S122" t="str">
        <f t="shared" si="12"/>
        <v>Low</v>
      </c>
      <c r="T122">
        <v>0</v>
      </c>
      <c r="U122" t="str">
        <f t="shared" si="13"/>
        <v>Retained</v>
      </c>
    </row>
    <row r="123" spans="1:21" x14ac:dyDescent="0.3">
      <c r="A123">
        <v>122</v>
      </c>
      <c r="B123">
        <v>15580203</v>
      </c>
      <c r="C123" t="s">
        <v>136</v>
      </c>
      <c r="D123">
        <v>674</v>
      </c>
      <c r="E123" t="str">
        <f t="shared" si="7"/>
        <v>Medium Risk</v>
      </c>
      <c r="F123" t="s">
        <v>18</v>
      </c>
      <c r="G123" t="s">
        <v>23</v>
      </c>
      <c r="H123">
        <v>39</v>
      </c>
      <c r="I123" t="str">
        <f t="shared" si="8"/>
        <v>Middle Age</v>
      </c>
      <c r="J123">
        <v>6</v>
      </c>
      <c r="K123" t="str">
        <f t="shared" si="9"/>
        <v>Loyal</v>
      </c>
      <c r="L123">
        <v>120193.42</v>
      </c>
      <c r="M123">
        <v>1</v>
      </c>
      <c r="N123" t="str">
        <f t="shared" si="10"/>
        <v>Basic</v>
      </c>
      <c r="O123">
        <v>0</v>
      </c>
      <c r="P123">
        <v>0</v>
      </c>
      <c r="Q123">
        <v>100130.95</v>
      </c>
      <c r="R123" t="str">
        <f t="shared" si="11"/>
        <v>Medium Value</v>
      </c>
      <c r="S123" t="str">
        <f t="shared" si="12"/>
        <v>High</v>
      </c>
      <c r="T123">
        <v>0</v>
      </c>
      <c r="U123" t="str">
        <f t="shared" si="13"/>
        <v>Retained</v>
      </c>
    </row>
    <row r="124" spans="1:21" x14ac:dyDescent="0.3">
      <c r="A124">
        <v>123</v>
      </c>
      <c r="B124">
        <v>15690673</v>
      </c>
      <c r="C124" t="s">
        <v>58</v>
      </c>
      <c r="D124">
        <v>656</v>
      </c>
      <c r="E124" t="str">
        <f t="shared" si="7"/>
        <v>Medium Risk</v>
      </c>
      <c r="F124" t="s">
        <v>15</v>
      </c>
      <c r="G124" t="s">
        <v>16</v>
      </c>
      <c r="H124">
        <v>39</v>
      </c>
      <c r="I124" t="str">
        <f t="shared" si="8"/>
        <v>Middle Age</v>
      </c>
      <c r="J124">
        <v>6</v>
      </c>
      <c r="K124" t="str">
        <f t="shared" si="9"/>
        <v>Loyal</v>
      </c>
      <c r="L124">
        <v>0</v>
      </c>
      <c r="M124">
        <v>2</v>
      </c>
      <c r="N124" t="str">
        <f t="shared" si="10"/>
        <v>Standard</v>
      </c>
      <c r="O124">
        <v>1</v>
      </c>
      <c r="P124">
        <v>0</v>
      </c>
      <c r="Q124">
        <v>141069.88</v>
      </c>
      <c r="R124" t="str">
        <f t="shared" si="11"/>
        <v>High Value</v>
      </c>
      <c r="S124" t="str">
        <f t="shared" si="12"/>
        <v>High</v>
      </c>
      <c r="T124">
        <v>0</v>
      </c>
      <c r="U124" t="str">
        <f t="shared" si="13"/>
        <v>Retained</v>
      </c>
    </row>
    <row r="125" spans="1:21" x14ac:dyDescent="0.3">
      <c r="A125">
        <v>124</v>
      </c>
      <c r="B125">
        <v>15760085</v>
      </c>
      <c r="C125" t="s">
        <v>137</v>
      </c>
      <c r="D125">
        <v>684</v>
      </c>
      <c r="E125" t="str">
        <f t="shared" si="7"/>
        <v>Medium Risk</v>
      </c>
      <c r="F125" t="s">
        <v>26</v>
      </c>
      <c r="G125" t="s">
        <v>16</v>
      </c>
      <c r="H125">
        <v>48</v>
      </c>
      <c r="I125" t="str">
        <f t="shared" si="8"/>
        <v>Middle Age</v>
      </c>
      <c r="J125">
        <v>10</v>
      </c>
      <c r="K125" t="str">
        <f t="shared" si="9"/>
        <v>Very Loyal</v>
      </c>
      <c r="L125">
        <v>126384.42</v>
      </c>
      <c r="M125">
        <v>1</v>
      </c>
      <c r="N125" t="str">
        <f t="shared" si="10"/>
        <v>Basic</v>
      </c>
      <c r="O125">
        <v>1</v>
      </c>
      <c r="P125">
        <v>1</v>
      </c>
      <c r="Q125">
        <v>198129.36</v>
      </c>
      <c r="R125" t="str">
        <f t="shared" si="11"/>
        <v>Medium Value</v>
      </c>
      <c r="S125" t="str">
        <f t="shared" si="12"/>
        <v>High</v>
      </c>
      <c r="T125">
        <v>0</v>
      </c>
      <c r="U125" t="str">
        <f t="shared" si="13"/>
        <v>Retained</v>
      </c>
    </row>
    <row r="126" spans="1:21" x14ac:dyDescent="0.3">
      <c r="A126">
        <v>125</v>
      </c>
      <c r="B126">
        <v>15779659</v>
      </c>
      <c r="C126" t="s">
        <v>138</v>
      </c>
      <c r="D126">
        <v>625</v>
      </c>
      <c r="E126" t="str">
        <f t="shared" si="7"/>
        <v>Medium Risk</v>
      </c>
      <c r="F126" t="s">
        <v>15</v>
      </c>
      <c r="G126" t="s">
        <v>16</v>
      </c>
      <c r="H126">
        <v>28</v>
      </c>
      <c r="I126" t="str">
        <f t="shared" si="8"/>
        <v>Adolescence</v>
      </c>
      <c r="J126">
        <v>3</v>
      </c>
      <c r="K126" t="str">
        <f t="shared" si="9"/>
        <v>Established</v>
      </c>
      <c r="L126">
        <v>0</v>
      </c>
      <c r="M126">
        <v>1</v>
      </c>
      <c r="N126" t="str">
        <f t="shared" si="10"/>
        <v>Basic</v>
      </c>
      <c r="O126">
        <v>0</v>
      </c>
      <c r="P126">
        <v>0</v>
      </c>
      <c r="Q126">
        <v>183646.41</v>
      </c>
      <c r="R126" t="str">
        <f t="shared" si="11"/>
        <v>Medium Value</v>
      </c>
      <c r="S126" t="str">
        <f t="shared" si="12"/>
        <v>High</v>
      </c>
      <c r="T126">
        <v>0</v>
      </c>
      <c r="U126" t="str">
        <f t="shared" si="13"/>
        <v>Retained</v>
      </c>
    </row>
    <row r="127" spans="1:21" x14ac:dyDescent="0.3">
      <c r="A127">
        <v>126</v>
      </c>
      <c r="B127">
        <v>15627360</v>
      </c>
      <c r="C127" t="s">
        <v>139</v>
      </c>
      <c r="D127">
        <v>432</v>
      </c>
      <c r="E127" t="str">
        <f t="shared" si="7"/>
        <v>High Risk</v>
      </c>
      <c r="F127" t="s">
        <v>15</v>
      </c>
      <c r="G127" t="s">
        <v>23</v>
      </c>
      <c r="H127">
        <v>42</v>
      </c>
      <c r="I127" t="str">
        <f t="shared" si="8"/>
        <v>Middle Age</v>
      </c>
      <c r="J127">
        <v>9</v>
      </c>
      <c r="K127" t="str">
        <f t="shared" si="9"/>
        <v>Very Loyal</v>
      </c>
      <c r="L127">
        <v>152603.45000000001</v>
      </c>
      <c r="M127">
        <v>1</v>
      </c>
      <c r="N127" t="str">
        <f t="shared" si="10"/>
        <v>Basic</v>
      </c>
      <c r="O127">
        <v>1</v>
      </c>
      <c r="P127">
        <v>0</v>
      </c>
      <c r="Q127">
        <v>110265.24</v>
      </c>
      <c r="R127" t="str">
        <f t="shared" si="11"/>
        <v>Medium Value</v>
      </c>
      <c r="S127" t="str">
        <f t="shared" si="12"/>
        <v>High</v>
      </c>
      <c r="T127">
        <v>1</v>
      </c>
      <c r="U127" t="str">
        <f t="shared" si="13"/>
        <v>Churned</v>
      </c>
    </row>
    <row r="128" spans="1:21" x14ac:dyDescent="0.3">
      <c r="A128">
        <v>127</v>
      </c>
      <c r="B128">
        <v>15671137</v>
      </c>
      <c r="C128" t="s">
        <v>140</v>
      </c>
      <c r="D128">
        <v>549</v>
      </c>
      <c r="E128" t="str">
        <f t="shared" si="7"/>
        <v>Medium Risk</v>
      </c>
      <c r="F128" t="s">
        <v>15</v>
      </c>
      <c r="G128" t="s">
        <v>16</v>
      </c>
      <c r="H128">
        <v>52</v>
      </c>
      <c r="I128" t="str">
        <f t="shared" si="8"/>
        <v>Old</v>
      </c>
      <c r="J128">
        <v>1</v>
      </c>
      <c r="K128" t="str">
        <f t="shared" si="9"/>
        <v>New</v>
      </c>
      <c r="L128">
        <v>0</v>
      </c>
      <c r="M128">
        <v>1</v>
      </c>
      <c r="N128" t="str">
        <f t="shared" si="10"/>
        <v>Basic</v>
      </c>
      <c r="O128">
        <v>0</v>
      </c>
      <c r="P128">
        <v>1</v>
      </c>
      <c r="Q128">
        <v>8636.0499999999993</v>
      </c>
      <c r="R128" t="str">
        <f t="shared" si="11"/>
        <v>Low value</v>
      </c>
      <c r="S128" t="str">
        <f t="shared" si="12"/>
        <v>Low</v>
      </c>
      <c r="T128">
        <v>1</v>
      </c>
      <c r="U128" t="str">
        <f t="shared" si="13"/>
        <v>Churned</v>
      </c>
    </row>
    <row r="129" spans="1:21" x14ac:dyDescent="0.3">
      <c r="A129">
        <v>128</v>
      </c>
      <c r="B129">
        <v>15782688</v>
      </c>
      <c r="C129" t="s">
        <v>141</v>
      </c>
      <c r="D129">
        <v>625</v>
      </c>
      <c r="E129" t="str">
        <f t="shared" si="7"/>
        <v>Medium Risk</v>
      </c>
      <c r="F129" t="s">
        <v>26</v>
      </c>
      <c r="G129" t="s">
        <v>23</v>
      </c>
      <c r="H129">
        <v>56</v>
      </c>
      <c r="I129" t="str">
        <f t="shared" si="8"/>
        <v>Old</v>
      </c>
      <c r="J129">
        <v>0</v>
      </c>
      <c r="K129" t="str">
        <f t="shared" si="9"/>
        <v>New</v>
      </c>
      <c r="L129">
        <v>148507.24</v>
      </c>
      <c r="M129">
        <v>1</v>
      </c>
      <c r="N129" t="str">
        <f t="shared" si="10"/>
        <v>Basic</v>
      </c>
      <c r="O129">
        <v>1</v>
      </c>
      <c r="P129">
        <v>0</v>
      </c>
      <c r="Q129">
        <v>46824.08</v>
      </c>
      <c r="R129" t="str">
        <f t="shared" si="11"/>
        <v>Low value</v>
      </c>
      <c r="S129" t="str">
        <f t="shared" si="12"/>
        <v>Low</v>
      </c>
      <c r="T129">
        <v>1</v>
      </c>
      <c r="U129" t="str">
        <f t="shared" si="13"/>
        <v>Churned</v>
      </c>
    </row>
    <row r="130" spans="1:21" x14ac:dyDescent="0.3">
      <c r="A130">
        <v>129</v>
      </c>
      <c r="B130">
        <v>15575492</v>
      </c>
      <c r="C130" t="s">
        <v>136</v>
      </c>
      <c r="D130">
        <v>828</v>
      </c>
      <c r="E130" t="str">
        <f t="shared" si="7"/>
        <v>Low Risk</v>
      </c>
      <c r="F130" t="s">
        <v>15</v>
      </c>
      <c r="G130" t="s">
        <v>16</v>
      </c>
      <c r="H130">
        <v>41</v>
      </c>
      <c r="I130" t="str">
        <f t="shared" si="8"/>
        <v>Middle Age</v>
      </c>
      <c r="J130">
        <v>7</v>
      </c>
      <c r="K130" t="str">
        <f t="shared" si="9"/>
        <v>Loyal</v>
      </c>
      <c r="L130">
        <v>0</v>
      </c>
      <c r="M130">
        <v>2</v>
      </c>
      <c r="N130" t="str">
        <f t="shared" si="10"/>
        <v>Standard</v>
      </c>
      <c r="O130">
        <v>1</v>
      </c>
      <c r="P130">
        <v>0</v>
      </c>
      <c r="Q130">
        <v>171378.77</v>
      </c>
      <c r="R130" t="str">
        <f t="shared" si="11"/>
        <v>High Value</v>
      </c>
      <c r="S130" t="str">
        <f t="shared" si="12"/>
        <v>High</v>
      </c>
      <c r="T130">
        <v>0</v>
      </c>
      <c r="U130" t="str">
        <f t="shared" si="13"/>
        <v>Retained</v>
      </c>
    </row>
    <row r="131" spans="1:21" x14ac:dyDescent="0.3">
      <c r="A131">
        <v>130</v>
      </c>
      <c r="B131">
        <v>15591607</v>
      </c>
      <c r="C131" t="s">
        <v>142</v>
      </c>
      <c r="D131">
        <v>770</v>
      </c>
      <c r="E131" t="str">
        <f t="shared" ref="E131:E194" si="14">IF(D131 &lt; 500, "High Risk", IF(D131 &lt; 700, "Medium Risk", "Low Risk"))</f>
        <v>Low Risk</v>
      </c>
      <c r="F131" t="s">
        <v>15</v>
      </c>
      <c r="G131" t="s">
        <v>23</v>
      </c>
      <c r="H131">
        <v>24</v>
      </c>
      <c r="I131" t="str">
        <f t="shared" ref="I131:I194" si="15">IF(H131 &lt; 30, "Adolescence", IF(H131 &lt;= 50, "Middle Age", "Old"))</f>
        <v>Adolescence</v>
      </c>
      <c r="J131">
        <v>9</v>
      </c>
      <c r="K131" t="str">
        <f t="shared" ref="K131:K194" si="16">IF(J131 &lt;= 2, "New", IF(J131 &lt;= 5, "Established", IF(J131 &lt;= 8, "Loyal", "Very Loyal")))</f>
        <v>Very Loyal</v>
      </c>
      <c r="L131">
        <v>101827.07</v>
      </c>
      <c r="M131">
        <v>1</v>
      </c>
      <c r="N131" t="str">
        <f t="shared" ref="N131:N194" si="17">IF(M131 =1, "Basic", IF(M131 = 2, "Standard", IF(M131 &gt;=3, "Premium", "Unknown")))</f>
        <v>Basic</v>
      </c>
      <c r="O131">
        <v>1</v>
      </c>
      <c r="P131">
        <v>0</v>
      </c>
      <c r="Q131">
        <v>167256.35</v>
      </c>
      <c r="R131" t="str">
        <f t="shared" ref="R131:R194" si="18">IF(Q131 &gt; 100000, IF(M131 &gt;=2, "High Value", "Medium Value"), IF(Q131 &gt; 50000, "Medium Value", "Low value"))</f>
        <v>Medium Value</v>
      </c>
      <c r="S131" t="str">
        <f t="shared" ref="S131:S194" si="19">IF(Q131 &lt; 50000, "Low", IF(Q131 &lt; 100000, "Medium", "High"))</f>
        <v>High</v>
      </c>
      <c r="T131">
        <v>0</v>
      </c>
      <c r="U131" t="str">
        <f t="shared" ref="U131:U194" si="20">IF(T131 = 1, "Churned", "Retained")</f>
        <v>Retained</v>
      </c>
    </row>
    <row r="132" spans="1:21" x14ac:dyDescent="0.3">
      <c r="A132">
        <v>131</v>
      </c>
      <c r="B132">
        <v>15740404</v>
      </c>
      <c r="C132" t="s">
        <v>27</v>
      </c>
      <c r="D132">
        <v>758</v>
      </c>
      <c r="E132" t="str">
        <f t="shared" si="14"/>
        <v>Low Risk</v>
      </c>
      <c r="F132" t="s">
        <v>15</v>
      </c>
      <c r="G132" t="s">
        <v>16</v>
      </c>
      <c r="H132">
        <v>34</v>
      </c>
      <c r="I132" t="str">
        <f t="shared" si="15"/>
        <v>Middle Age</v>
      </c>
      <c r="J132">
        <v>3</v>
      </c>
      <c r="K132" t="str">
        <f t="shared" si="16"/>
        <v>Established</v>
      </c>
      <c r="L132">
        <v>0</v>
      </c>
      <c r="M132">
        <v>2</v>
      </c>
      <c r="N132" t="str">
        <f t="shared" si="17"/>
        <v>Standard</v>
      </c>
      <c r="O132">
        <v>1</v>
      </c>
      <c r="P132">
        <v>1</v>
      </c>
      <c r="Q132">
        <v>124226.16</v>
      </c>
      <c r="R132" t="str">
        <f t="shared" si="18"/>
        <v>High Value</v>
      </c>
      <c r="S132" t="str">
        <f t="shared" si="19"/>
        <v>High</v>
      </c>
      <c r="T132">
        <v>0</v>
      </c>
      <c r="U132" t="str">
        <f t="shared" si="20"/>
        <v>Retained</v>
      </c>
    </row>
    <row r="133" spans="1:21" x14ac:dyDescent="0.3">
      <c r="A133">
        <v>132</v>
      </c>
      <c r="B133">
        <v>15718369</v>
      </c>
      <c r="C133" t="s">
        <v>143</v>
      </c>
      <c r="D133">
        <v>795</v>
      </c>
      <c r="E133" t="str">
        <f t="shared" si="14"/>
        <v>Low Risk</v>
      </c>
      <c r="F133" t="s">
        <v>26</v>
      </c>
      <c r="G133" t="s">
        <v>16</v>
      </c>
      <c r="H133">
        <v>33</v>
      </c>
      <c r="I133" t="str">
        <f t="shared" si="15"/>
        <v>Middle Age</v>
      </c>
      <c r="J133">
        <v>9</v>
      </c>
      <c r="K133" t="str">
        <f t="shared" si="16"/>
        <v>Very Loyal</v>
      </c>
      <c r="L133">
        <v>130862.43</v>
      </c>
      <c r="M133">
        <v>1</v>
      </c>
      <c r="N133" t="str">
        <f t="shared" si="17"/>
        <v>Basic</v>
      </c>
      <c r="O133">
        <v>1</v>
      </c>
      <c r="P133">
        <v>1</v>
      </c>
      <c r="Q133">
        <v>114935.21</v>
      </c>
      <c r="R133" t="str">
        <f t="shared" si="18"/>
        <v>Medium Value</v>
      </c>
      <c r="S133" t="str">
        <f t="shared" si="19"/>
        <v>High</v>
      </c>
      <c r="T133">
        <v>0</v>
      </c>
      <c r="U133" t="str">
        <f t="shared" si="20"/>
        <v>Retained</v>
      </c>
    </row>
    <row r="134" spans="1:21" x14ac:dyDescent="0.3">
      <c r="A134">
        <v>133</v>
      </c>
      <c r="B134">
        <v>15677871</v>
      </c>
      <c r="C134" t="s">
        <v>144</v>
      </c>
      <c r="D134">
        <v>687</v>
      </c>
      <c r="E134" t="str">
        <f t="shared" si="14"/>
        <v>Medium Risk</v>
      </c>
      <c r="F134" t="s">
        <v>15</v>
      </c>
      <c r="G134" t="s">
        <v>23</v>
      </c>
      <c r="H134">
        <v>38</v>
      </c>
      <c r="I134" t="str">
        <f t="shared" si="15"/>
        <v>Middle Age</v>
      </c>
      <c r="J134">
        <v>9</v>
      </c>
      <c r="K134" t="str">
        <f t="shared" si="16"/>
        <v>Very Loyal</v>
      </c>
      <c r="L134">
        <v>122570.87</v>
      </c>
      <c r="M134">
        <v>1</v>
      </c>
      <c r="N134" t="str">
        <f t="shared" si="17"/>
        <v>Basic</v>
      </c>
      <c r="O134">
        <v>1</v>
      </c>
      <c r="P134">
        <v>1</v>
      </c>
      <c r="Q134">
        <v>35608.879999999997</v>
      </c>
      <c r="R134" t="str">
        <f t="shared" si="18"/>
        <v>Low value</v>
      </c>
      <c r="S134" t="str">
        <f t="shared" si="19"/>
        <v>Low</v>
      </c>
      <c r="T134">
        <v>0</v>
      </c>
      <c r="U134" t="str">
        <f t="shared" si="20"/>
        <v>Retained</v>
      </c>
    </row>
    <row r="135" spans="1:21" x14ac:dyDescent="0.3">
      <c r="A135">
        <v>134</v>
      </c>
      <c r="B135">
        <v>15642004</v>
      </c>
      <c r="C135" t="s">
        <v>145</v>
      </c>
      <c r="D135">
        <v>686</v>
      </c>
      <c r="E135" t="str">
        <f t="shared" si="14"/>
        <v>Medium Risk</v>
      </c>
      <c r="F135" t="s">
        <v>15</v>
      </c>
      <c r="G135" t="s">
        <v>23</v>
      </c>
      <c r="H135">
        <v>25</v>
      </c>
      <c r="I135" t="str">
        <f t="shared" si="15"/>
        <v>Adolescence</v>
      </c>
      <c r="J135">
        <v>1</v>
      </c>
      <c r="K135" t="str">
        <f t="shared" si="16"/>
        <v>New</v>
      </c>
      <c r="L135">
        <v>0</v>
      </c>
      <c r="M135">
        <v>2</v>
      </c>
      <c r="N135" t="str">
        <f t="shared" si="17"/>
        <v>Standard</v>
      </c>
      <c r="O135">
        <v>0</v>
      </c>
      <c r="P135">
        <v>1</v>
      </c>
      <c r="Q135">
        <v>16459.37</v>
      </c>
      <c r="R135" t="str">
        <f t="shared" si="18"/>
        <v>Low value</v>
      </c>
      <c r="S135" t="str">
        <f t="shared" si="19"/>
        <v>Low</v>
      </c>
      <c r="T135">
        <v>0</v>
      </c>
      <c r="U135" t="str">
        <f t="shared" si="20"/>
        <v>Retained</v>
      </c>
    </row>
    <row r="136" spans="1:21" x14ac:dyDescent="0.3">
      <c r="A136">
        <v>135</v>
      </c>
      <c r="B136">
        <v>15712543</v>
      </c>
      <c r="C136" t="s">
        <v>146</v>
      </c>
      <c r="D136">
        <v>789</v>
      </c>
      <c r="E136" t="str">
        <f t="shared" si="14"/>
        <v>Low Risk</v>
      </c>
      <c r="F136" t="s">
        <v>26</v>
      </c>
      <c r="G136" t="s">
        <v>23</v>
      </c>
      <c r="H136">
        <v>39</v>
      </c>
      <c r="I136" t="str">
        <f t="shared" si="15"/>
        <v>Middle Age</v>
      </c>
      <c r="J136">
        <v>7</v>
      </c>
      <c r="K136" t="str">
        <f t="shared" si="16"/>
        <v>Loyal</v>
      </c>
      <c r="L136">
        <v>124828.46</v>
      </c>
      <c r="M136">
        <v>2</v>
      </c>
      <c r="N136" t="str">
        <f t="shared" si="17"/>
        <v>Standard</v>
      </c>
      <c r="O136">
        <v>1</v>
      </c>
      <c r="P136">
        <v>1</v>
      </c>
      <c r="Q136">
        <v>124411.08</v>
      </c>
      <c r="R136" t="str">
        <f t="shared" si="18"/>
        <v>High Value</v>
      </c>
      <c r="S136" t="str">
        <f t="shared" si="19"/>
        <v>High</v>
      </c>
      <c r="T136">
        <v>0</v>
      </c>
      <c r="U136" t="str">
        <f t="shared" si="20"/>
        <v>Retained</v>
      </c>
    </row>
    <row r="137" spans="1:21" x14ac:dyDescent="0.3">
      <c r="A137">
        <v>136</v>
      </c>
      <c r="B137">
        <v>15584518</v>
      </c>
      <c r="C137" t="s">
        <v>147</v>
      </c>
      <c r="D137">
        <v>589</v>
      </c>
      <c r="E137" t="str">
        <f t="shared" si="14"/>
        <v>Medium Risk</v>
      </c>
      <c r="F137" t="s">
        <v>26</v>
      </c>
      <c r="G137" t="s">
        <v>16</v>
      </c>
      <c r="H137">
        <v>50</v>
      </c>
      <c r="I137" t="str">
        <f t="shared" si="15"/>
        <v>Middle Age</v>
      </c>
      <c r="J137">
        <v>5</v>
      </c>
      <c r="K137" t="str">
        <f t="shared" si="16"/>
        <v>Established</v>
      </c>
      <c r="L137">
        <v>144895.04999999999</v>
      </c>
      <c r="M137">
        <v>2</v>
      </c>
      <c r="N137" t="str">
        <f t="shared" si="17"/>
        <v>Standard</v>
      </c>
      <c r="O137">
        <v>1</v>
      </c>
      <c r="P137">
        <v>1</v>
      </c>
      <c r="Q137">
        <v>34941.230000000003</v>
      </c>
      <c r="R137" t="str">
        <f t="shared" si="18"/>
        <v>Low value</v>
      </c>
      <c r="S137" t="str">
        <f t="shared" si="19"/>
        <v>Low</v>
      </c>
      <c r="T137">
        <v>0</v>
      </c>
      <c r="U137" t="str">
        <f t="shared" si="20"/>
        <v>Retained</v>
      </c>
    </row>
    <row r="138" spans="1:21" x14ac:dyDescent="0.3">
      <c r="A138">
        <v>137</v>
      </c>
      <c r="B138">
        <v>15802381</v>
      </c>
      <c r="C138" t="s">
        <v>148</v>
      </c>
      <c r="D138">
        <v>461</v>
      </c>
      <c r="E138" t="str">
        <f t="shared" si="14"/>
        <v>High Risk</v>
      </c>
      <c r="F138" t="s">
        <v>26</v>
      </c>
      <c r="G138" t="s">
        <v>16</v>
      </c>
      <c r="H138">
        <v>34</v>
      </c>
      <c r="I138" t="str">
        <f t="shared" si="15"/>
        <v>Middle Age</v>
      </c>
      <c r="J138">
        <v>5</v>
      </c>
      <c r="K138" t="str">
        <f t="shared" si="16"/>
        <v>Established</v>
      </c>
      <c r="L138">
        <v>63663.93</v>
      </c>
      <c r="M138">
        <v>1</v>
      </c>
      <c r="N138" t="str">
        <f t="shared" si="17"/>
        <v>Basic</v>
      </c>
      <c r="O138">
        <v>0</v>
      </c>
      <c r="P138">
        <v>1</v>
      </c>
      <c r="Q138">
        <v>167784.28</v>
      </c>
      <c r="R138" t="str">
        <f t="shared" si="18"/>
        <v>Medium Value</v>
      </c>
      <c r="S138" t="str">
        <f t="shared" si="19"/>
        <v>High</v>
      </c>
      <c r="T138">
        <v>0</v>
      </c>
      <c r="U138" t="str">
        <f t="shared" si="20"/>
        <v>Retained</v>
      </c>
    </row>
    <row r="139" spans="1:21" x14ac:dyDescent="0.3">
      <c r="A139">
        <v>138</v>
      </c>
      <c r="B139">
        <v>15610156</v>
      </c>
      <c r="C139" t="s">
        <v>149</v>
      </c>
      <c r="D139">
        <v>637</v>
      </c>
      <c r="E139" t="str">
        <f t="shared" si="14"/>
        <v>Medium Risk</v>
      </c>
      <c r="F139" t="s">
        <v>15</v>
      </c>
      <c r="G139" t="s">
        <v>23</v>
      </c>
      <c r="H139">
        <v>40</v>
      </c>
      <c r="I139" t="str">
        <f t="shared" si="15"/>
        <v>Middle Age</v>
      </c>
      <c r="J139">
        <v>2</v>
      </c>
      <c r="K139" t="str">
        <f t="shared" si="16"/>
        <v>New</v>
      </c>
      <c r="L139">
        <v>133463.1</v>
      </c>
      <c r="M139">
        <v>1</v>
      </c>
      <c r="N139" t="str">
        <f t="shared" si="17"/>
        <v>Basic</v>
      </c>
      <c r="O139">
        <v>0</v>
      </c>
      <c r="P139">
        <v>1</v>
      </c>
      <c r="Q139">
        <v>93165.34</v>
      </c>
      <c r="R139" t="str">
        <f t="shared" si="18"/>
        <v>Medium Value</v>
      </c>
      <c r="S139" t="str">
        <f t="shared" si="19"/>
        <v>Medium</v>
      </c>
      <c r="T139">
        <v>0</v>
      </c>
      <c r="U139" t="str">
        <f t="shared" si="20"/>
        <v>Retained</v>
      </c>
    </row>
    <row r="140" spans="1:21" x14ac:dyDescent="0.3">
      <c r="A140">
        <v>139</v>
      </c>
      <c r="B140">
        <v>15594408</v>
      </c>
      <c r="C140" t="s">
        <v>150</v>
      </c>
      <c r="D140">
        <v>584</v>
      </c>
      <c r="E140" t="str">
        <f t="shared" si="14"/>
        <v>Medium Risk</v>
      </c>
      <c r="F140" t="s">
        <v>18</v>
      </c>
      <c r="G140" t="s">
        <v>16</v>
      </c>
      <c r="H140">
        <v>48</v>
      </c>
      <c r="I140" t="str">
        <f t="shared" si="15"/>
        <v>Middle Age</v>
      </c>
      <c r="J140">
        <v>2</v>
      </c>
      <c r="K140" t="str">
        <f t="shared" si="16"/>
        <v>New</v>
      </c>
      <c r="L140">
        <v>213146.2</v>
      </c>
      <c r="M140">
        <v>1</v>
      </c>
      <c r="N140" t="str">
        <f t="shared" si="17"/>
        <v>Basic</v>
      </c>
      <c r="O140">
        <v>1</v>
      </c>
      <c r="P140">
        <v>0</v>
      </c>
      <c r="Q140">
        <v>75161.25</v>
      </c>
      <c r="R140" t="str">
        <f t="shared" si="18"/>
        <v>Medium Value</v>
      </c>
      <c r="S140" t="str">
        <f t="shared" si="19"/>
        <v>Medium</v>
      </c>
      <c r="T140">
        <v>1</v>
      </c>
      <c r="U140" t="str">
        <f t="shared" si="20"/>
        <v>Churned</v>
      </c>
    </row>
    <row r="141" spans="1:21" x14ac:dyDescent="0.3">
      <c r="A141">
        <v>140</v>
      </c>
      <c r="B141">
        <v>15640905</v>
      </c>
      <c r="C141" t="s">
        <v>151</v>
      </c>
      <c r="D141">
        <v>579</v>
      </c>
      <c r="E141" t="str">
        <f t="shared" si="14"/>
        <v>Medium Risk</v>
      </c>
      <c r="F141" t="s">
        <v>18</v>
      </c>
      <c r="G141" t="s">
        <v>16</v>
      </c>
      <c r="H141">
        <v>35</v>
      </c>
      <c r="I141" t="str">
        <f t="shared" si="15"/>
        <v>Middle Age</v>
      </c>
      <c r="J141">
        <v>1</v>
      </c>
      <c r="K141" t="str">
        <f t="shared" si="16"/>
        <v>New</v>
      </c>
      <c r="L141">
        <v>129490.36</v>
      </c>
      <c r="M141">
        <v>2</v>
      </c>
      <c r="N141" t="str">
        <f t="shared" si="17"/>
        <v>Standard</v>
      </c>
      <c r="O141">
        <v>0</v>
      </c>
      <c r="P141">
        <v>1</v>
      </c>
      <c r="Q141">
        <v>8590.83</v>
      </c>
      <c r="R141" t="str">
        <f t="shared" si="18"/>
        <v>Low value</v>
      </c>
      <c r="S141" t="str">
        <f t="shared" si="19"/>
        <v>Low</v>
      </c>
      <c r="T141">
        <v>1</v>
      </c>
      <c r="U141" t="str">
        <f t="shared" si="20"/>
        <v>Churned</v>
      </c>
    </row>
    <row r="142" spans="1:21" x14ac:dyDescent="0.3">
      <c r="A142">
        <v>141</v>
      </c>
      <c r="B142">
        <v>15698932</v>
      </c>
      <c r="C142" t="s">
        <v>152</v>
      </c>
      <c r="D142">
        <v>756</v>
      </c>
      <c r="E142" t="str">
        <f t="shared" si="14"/>
        <v>Low Risk</v>
      </c>
      <c r="F142" t="s">
        <v>26</v>
      </c>
      <c r="G142" t="s">
        <v>23</v>
      </c>
      <c r="H142">
        <v>44</v>
      </c>
      <c r="I142" t="str">
        <f t="shared" si="15"/>
        <v>Middle Age</v>
      </c>
      <c r="J142">
        <v>10</v>
      </c>
      <c r="K142" t="str">
        <f t="shared" si="16"/>
        <v>Very Loyal</v>
      </c>
      <c r="L142">
        <v>137452.09</v>
      </c>
      <c r="M142">
        <v>1</v>
      </c>
      <c r="N142" t="str">
        <f t="shared" si="17"/>
        <v>Basic</v>
      </c>
      <c r="O142">
        <v>1</v>
      </c>
      <c r="P142">
        <v>0</v>
      </c>
      <c r="Q142">
        <v>189543.9</v>
      </c>
      <c r="R142" t="str">
        <f t="shared" si="18"/>
        <v>Medium Value</v>
      </c>
      <c r="S142" t="str">
        <f t="shared" si="19"/>
        <v>High</v>
      </c>
      <c r="T142">
        <v>0</v>
      </c>
      <c r="U142" t="str">
        <f t="shared" si="20"/>
        <v>Retained</v>
      </c>
    </row>
    <row r="143" spans="1:21" x14ac:dyDescent="0.3">
      <c r="A143">
        <v>142</v>
      </c>
      <c r="B143">
        <v>15724944</v>
      </c>
      <c r="C143" t="s">
        <v>153</v>
      </c>
      <c r="D143">
        <v>663</v>
      </c>
      <c r="E143" t="str">
        <f t="shared" si="14"/>
        <v>Medium Risk</v>
      </c>
      <c r="F143" t="s">
        <v>15</v>
      </c>
      <c r="G143" t="s">
        <v>23</v>
      </c>
      <c r="H143">
        <v>34</v>
      </c>
      <c r="I143" t="str">
        <f t="shared" si="15"/>
        <v>Middle Age</v>
      </c>
      <c r="J143">
        <v>7</v>
      </c>
      <c r="K143" t="str">
        <f t="shared" si="16"/>
        <v>Loyal</v>
      </c>
      <c r="L143">
        <v>0</v>
      </c>
      <c r="M143">
        <v>2</v>
      </c>
      <c r="N143" t="str">
        <f t="shared" si="17"/>
        <v>Standard</v>
      </c>
      <c r="O143">
        <v>1</v>
      </c>
      <c r="P143">
        <v>1</v>
      </c>
      <c r="Q143">
        <v>180427.24</v>
      </c>
      <c r="R143" t="str">
        <f t="shared" si="18"/>
        <v>High Value</v>
      </c>
      <c r="S143" t="str">
        <f t="shared" si="19"/>
        <v>High</v>
      </c>
      <c r="T143">
        <v>0</v>
      </c>
      <c r="U143" t="str">
        <f t="shared" si="20"/>
        <v>Retained</v>
      </c>
    </row>
    <row r="144" spans="1:21" x14ac:dyDescent="0.3">
      <c r="A144">
        <v>143</v>
      </c>
      <c r="B144">
        <v>15628145</v>
      </c>
      <c r="C144" t="s">
        <v>154</v>
      </c>
      <c r="D144">
        <v>682</v>
      </c>
      <c r="E144" t="str">
        <f t="shared" si="14"/>
        <v>Medium Risk</v>
      </c>
      <c r="F144" t="s">
        <v>15</v>
      </c>
      <c r="G144" t="s">
        <v>16</v>
      </c>
      <c r="H144">
        <v>43</v>
      </c>
      <c r="I144" t="str">
        <f t="shared" si="15"/>
        <v>Middle Age</v>
      </c>
      <c r="J144">
        <v>5</v>
      </c>
      <c r="K144" t="str">
        <f t="shared" si="16"/>
        <v>Established</v>
      </c>
      <c r="L144">
        <v>125851.93</v>
      </c>
      <c r="M144">
        <v>1</v>
      </c>
      <c r="N144" t="str">
        <f t="shared" si="17"/>
        <v>Basic</v>
      </c>
      <c r="O144">
        <v>1</v>
      </c>
      <c r="P144">
        <v>1</v>
      </c>
      <c r="Q144">
        <v>193318.33</v>
      </c>
      <c r="R144" t="str">
        <f t="shared" si="18"/>
        <v>Medium Value</v>
      </c>
      <c r="S144" t="str">
        <f t="shared" si="19"/>
        <v>High</v>
      </c>
      <c r="T144">
        <v>0</v>
      </c>
      <c r="U144" t="str">
        <f t="shared" si="20"/>
        <v>Retained</v>
      </c>
    </row>
    <row r="145" spans="1:21" x14ac:dyDescent="0.3">
      <c r="A145">
        <v>144</v>
      </c>
      <c r="B145">
        <v>15713483</v>
      </c>
      <c r="C145" t="s">
        <v>155</v>
      </c>
      <c r="D145">
        <v>793</v>
      </c>
      <c r="E145" t="str">
        <f t="shared" si="14"/>
        <v>Low Risk</v>
      </c>
      <c r="F145" t="s">
        <v>18</v>
      </c>
      <c r="G145" t="s">
        <v>23</v>
      </c>
      <c r="H145">
        <v>52</v>
      </c>
      <c r="I145" t="str">
        <f t="shared" si="15"/>
        <v>Old</v>
      </c>
      <c r="J145">
        <v>2</v>
      </c>
      <c r="K145" t="str">
        <f t="shared" si="16"/>
        <v>New</v>
      </c>
      <c r="L145">
        <v>0</v>
      </c>
      <c r="M145">
        <v>1</v>
      </c>
      <c r="N145" t="str">
        <f t="shared" si="17"/>
        <v>Basic</v>
      </c>
      <c r="O145">
        <v>1</v>
      </c>
      <c r="P145">
        <v>0</v>
      </c>
      <c r="Q145">
        <v>159123.82</v>
      </c>
      <c r="R145" t="str">
        <f t="shared" si="18"/>
        <v>Medium Value</v>
      </c>
      <c r="S145" t="str">
        <f t="shared" si="19"/>
        <v>High</v>
      </c>
      <c r="T145">
        <v>1</v>
      </c>
      <c r="U145" t="str">
        <f t="shared" si="20"/>
        <v>Churned</v>
      </c>
    </row>
    <row r="146" spans="1:21" x14ac:dyDescent="0.3">
      <c r="A146">
        <v>145</v>
      </c>
      <c r="B146">
        <v>15612350</v>
      </c>
      <c r="C146" t="s">
        <v>156</v>
      </c>
      <c r="D146">
        <v>691</v>
      </c>
      <c r="E146" t="str">
        <f t="shared" si="14"/>
        <v>Medium Risk</v>
      </c>
      <c r="F146" t="s">
        <v>15</v>
      </c>
      <c r="G146" t="s">
        <v>16</v>
      </c>
      <c r="H146">
        <v>31</v>
      </c>
      <c r="I146" t="str">
        <f t="shared" si="15"/>
        <v>Middle Age</v>
      </c>
      <c r="J146">
        <v>5</v>
      </c>
      <c r="K146" t="str">
        <f t="shared" si="16"/>
        <v>Established</v>
      </c>
      <c r="L146">
        <v>40915.550000000003</v>
      </c>
      <c r="M146">
        <v>1</v>
      </c>
      <c r="N146" t="str">
        <f t="shared" si="17"/>
        <v>Basic</v>
      </c>
      <c r="O146">
        <v>1</v>
      </c>
      <c r="P146">
        <v>0</v>
      </c>
      <c r="Q146">
        <v>126213.84</v>
      </c>
      <c r="R146" t="str">
        <f t="shared" si="18"/>
        <v>Medium Value</v>
      </c>
      <c r="S146" t="str">
        <f t="shared" si="19"/>
        <v>High</v>
      </c>
      <c r="T146">
        <v>1</v>
      </c>
      <c r="U146" t="str">
        <f t="shared" si="20"/>
        <v>Churned</v>
      </c>
    </row>
    <row r="147" spans="1:21" x14ac:dyDescent="0.3">
      <c r="A147">
        <v>146</v>
      </c>
      <c r="B147">
        <v>15800703</v>
      </c>
      <c r="C147" t="s">
        <v>157</v>
      </c>
      <c r="D147">
        <v>485</v>
      </c>
      <c r="E147" t="str">
        <f t="shared" si="14"/>
        <v>High Risk</v>
      </c>
      <c r="F147" t="s">
        <v>18</v>
      </c>
      <c r="G147" t="s">
        <v>16</v>
      </c>
      <c r="H147">
        <v>21</v>
      </c>
      <c r="I147" t="str">
        <f t="shared" si="15"/>
        <v>Adolescence</v>
      </c>
      <c r="J147">
        <v>5</v>
      </c>
      <c r="K147" t="str">
        <f t="shared" si="16"/>
        <v>Established</v>
      </c>
      <c r="L147">
        <v>113157.22</v>
      </c>
      <c r="M147">
        <v>1</v>
      </c>
      <c r="N147" t="str">
        <f t="shared" si="17"/>
        <v>Basic</v>
      </c>
      <c r="O147">
        <v>1</v>
      </c>
      <c r="P147">
        <v>1</v>
      </c>
      <c r="Q147">
        <v>54141.5</v>
      </c>
      <c r="R147" t="str">
        <f t="shared" si="18"/>
        <v>Medium Value</v>
      </c>
      <c r="S147" t="str">
        <f t="shared" si="19"/>
        <v>Medium</v>
      </c>
      <c r="T147">
        <v>0</v>
      </c>
      <c r="U147" t="str">
        <f t="shared" si="20"/>
        <v>Retained</v>
      </c>
    </row>
    <row r="148" spans="1:21" x14ac:dyDescent="0.3">
      <c r="A148">
        <v>147</v>
      </c>
      <c r="B148">
        <v>15705707</v>
      </c>
      <c r="C148" t="s">
        <v>158</v>
      </c>
      <c r="D148">
        <v>635</v>
      </c>
      <c r="E148" t="str">
        <f t="shared" si="14"/>
        <v>Medium Risk</v>
      </c>
      <c r="F148" t="s">
        <v>18</v>
      </c>
      <c r="G148" t="s">
        <v>16</v>
      </c>
      <c r="H148">
        <v>29</v>
      </c>
      <c r="I148" t="str">
        <f t="shared" si="15"/>
        <v>Adolescence</v>
      </c>
      <c r="J148">
        <v>8</v>
      </c>
      <c r="K148" t="str">
        <f t="shared" si="16"/>
        <v>Loyal</v>
      </c>
      <c r="L148">
        <v>138296.94</v>
      </c>
      <c r="M148">
        <v>2</v>
      </c>
      <c r="N148" t="str">
        <f t="shared" si="17"/>
        <v>Standard</v>
      </c>
      <c r="O148">
        <v>1</v>
      </c>
      <c r="P148">
        <v>0</v>
      </c>
      <c r="Q148">
        <v>141075.51</v>
      </c>
      <c r="R148" t="str">
        <f t="shared" si="18"/>
        <v>High Value</v>
      </c>
      <c r="S148" t="str">
        <f t="shared" si="19"/>
        <v>High</v>
      </c>
      <c r="T148">
        <v>0</v>
      </c>
      <c r="U148" t="str">
        <f t="shared" si="20"/>
        <v>Retained</v>
      </c>
    </row>
    <row r="149" spans="1:21" x14ac:dyDescent="0.3">
      <c r="A149">
        <v>148</v>
      </c>
      <c r="B149">
        <v>15754105</v>
      </c>
      <c r="C149" t="s">
        <v>159</v>
      </c>
      <c r="D149">
        <v>650</v>
      </c>
      <c r="E149" t="str">
        <f t="shared" si="14"/>
        <v>Medium Risk</v>
      </c>
      <c r="F149" t="s">
        <v>15</v>
      </c>
      <c r="G149" t="s">
        <v>23</v>
      </c>
      <c r="H149">
        <v>37</v>
      </c>
      <c r="I149" t="str">
        <f t="shared" si="15"/>
        <v>Middle Age</v>
      </c>
      <c r="J149">
        <v>5</v>
      </c>
      <c r="K149" t="str">
        <f t="shared" si="16"/>
        <v>Established</v>
      </c>
      <c r="L149">
        <v>106967.18</v>
      </c>
      <c r="M149">
        <v>1</v>
      </c>
      <c r="N149" t="str">
        <f t="shared" si="17"/>
        <v>Basic</v>
      </c>
      <c r="O149">
        <v>0</v>
      </c>
      <c r="P149">
        <v>0</v>
      </c>
      <c r="Q149">
        <v>24495.03</v>
      </c>
      <c r="R149" t="str">
        <f t="shared" si="18"/>
        <v>Low value</v>
      </c>
      <c r="S149" t="str">
        <f t="shared" si="19"/>
        <v>Low</v>
      </c>
      <c r="T149">
        <v>0</v>
      </c>
      <c r="U149" t="str">
        <f t="shared" si="20"/>
        <v>Retained</v>
      </c>
    </row>
    <row r="150" spans="1:21" x14ac:dyDescent="0.3">
      <c r="A150">
        <v>149</v>
      </c>
      <c r="B150">
        <v>15703264</v>
      </c>
      <c r="C150" t="s">
        <v>160</v>
      </c>
      <c r="D150">
        <v>735</v>
      </c>
      <c r="E150" t="str">
        <f t="shared" si="14"/>
        <v>Low Risk</v>
      </c>
      <c r="F150" t="s">
        <v>15</v>
      </c>
      <c r="G150" t="s">
        <v>23</v>
      </c>
      <c r="H150">
        <v>44</v>
      </c>
      <c r="I150" t="str">
        <f t="shared" si="15"/>
        <v>Middle Age</v>
      </c>
      <c r="J150">
        <v>9</v>
      </c>
      <c r="K150" t="str">
        <f t="shared" si="16"/>
        <v>Very Loyal</v>
      </c>
      <c r="L150">
        <v>120681.63</v>
      </c>
      <c r="M150">
        <v>1</v>
      </c>
      <c r="N150" t="str">
        <f t="shared" si="17"/>
        <v>Basic</v>
      </c>
      <c r="O150">
        <v>1</v>
      </c>
      <c r="P150">
        <v>0</v>
      </c>
      <c r="Q150">
        <v>74836.34</v>
      </c>
      <c r="R150" t="str">
        <f t="shared" si="18"/>
        <v>Medium Value</v>
      </c>
      <c r="S150" t="str">
        <f t="shared" si="19"/>
        <v>Medium</v>
      </c>
      <c r="T150">
        <v>0</v>
      </c>
      <c r="U150" t="str">
        <f t="shared" si="20"/>
        <v>Retained</v>
      </c>
    </row>
    <row r="151" spans="1:21" x14ac:dyDescent="0.3">
      <c r="A151">
        <v>150</v>
      </c>
      <c r="B151">
        <v>15794413</v>
      </c>
      <c r="C151" t="s">
        <v>161</v>
      </c>
      <c r="D151">
        <v>416</v>
      </c>
      <c r="E151" t="str">
        <f t="shared" si="14"/>
        <v>High Risk</v>
      </c>
      <c r="F151" t="s">
        <v>15</v>
      </c>
      <c r="G151" t="s">
        <v>23</v>
      </c>
      <c r="H151">
        <v>32</v>
      </c>
      <c r="I151" t="str">
        <f t="shared" si="15"/>
        <v>Middle Age</v>
      </c>
      <c r="J151">
        <v>0</v>
      </c>
      <c r="K151" t="str">
        <f t="shared" si="16"/>
        <v>New</v>
      </c>
      <c r="L151">
        <v>0</v>
      </c>
      <c r="M151">
        <v>2</v>
      </c>
      <c r="N151" t="str">
        <f t="shared" si="17"/>
        <v>Standard</v>
      </c>
      <c r="O151">
        <v>0</v>
      </c>
      <c r="P151">
        <v>1</v>
      </c>
      <c r="Q151">
        <v>878.87</v>
      </c>
      <c r="R151" t="str">
        <f t="shared" si="18"/>
        <v>Low value</v>
      </c>
      <c r="S151" t="str">
        <f t="shared" si="19"/>
        <v>Low</v>
      </c>
      <c r="T151">
        <v>0</v>
      </c>
      <c r="U151" t="str">
        <f t="shared" si="20"/>
        <v>Retained</v>
      </c>
    </row>
    <row r="152" spans="1:21" x14ac:dyDescent="0.3">
      <c r="A152">
        <v>151</v>
      </c>
      <c r="B152">
        <v>15650237</v>
      </c>
      <c r="C152" t="s">
        <v>162</v>
      </c>
      <c r="D152">
        <v>754</v>
      </c>
      <c r="E152" t="str">
        <f t="shared" si="14"/>
        <v>Low Risk</v>
      </c>
      <c r="F152" t="s">
        <v>18</v>
      </c>
      <c r="G152" t="s">
        <v>16</v>
      </c>
      <c r="H152">
        <v>32</v>
      </c>
      <c r="I152" t="str">
        <f t="shared" si="15"/>
        <v>Middle Age</v>
      </c>
      <c r="J152">
        <v>7</v>
      </c>
      <c r="K152" t="str">
        <f t="shared" si="16"/>
        <v>Loyal</v>
      </c>
      <c r="L152">
        <v>0</v>
      </c>
      <c r="M152">
        <v>2</v>
      </c>
      <c r="N152" t="str">
        <f t="shared" si="17"/>
        <v>Standard</v>
      </c>
      <c r="O152">
        <v>1</v>
      </c>
      <c r="P152">
        <v>0</v>
      </c>
      <c r="Q152">
        <v>89520.75</v>
      </c>
      <c r="R152" t="str">
        <f t="shared" si="18"/>
        <v>Medium Value</v>
      </c>
      <c r="S152" t="str">
        <f t="shared" si="19"/>
        <v>Medium</v>
      </c>
      <c r="T152">
        <v>0</v>
      </c>
      <c r="U152" t="str">
        <f t="shared" si="20"/>
        <v>Retained</v>
      </c>
    </row>
    <row r="153" spans="1:21" x14ac:dyDescent="0.3">
      <c r="A153">
        <v>152</v>
      </c>
      <c r="B153">
        <v>15759618</v>
      </c>
      <c r="C153" t="s">
        <v>163</v>
      </c>
      <c r="D153">
        <v>535</v>
      </c>
      <c r="E153" t="str">
        <f t="shared" si="14"/>
        <v>Medium Risk</v>
      </c>
      <c r="F153" t="s">
        <v>15</v>
      </c>
      <c r="G153" t="s">
        <v>16</v>
      </c>
      <c r="H153">
        <v>48</v>
      </c>
      <c r="I153" t="str">
        <f t="shared" si="15"/>
        <v>Middle Age</v>
      </c>
      <c r="J153">
        <v>9</v>
      </c>
      <c r="K153" t="str">
        <f t="shared" si="16"/>
        <v>Very Loyal</v>
      </c>
      <c r="L153">
        <v>0</v>
      </c>
      <c r="M153">
        <v>1</v>
      </c>
      <c r="N153" t="str">
        <f t="shared" si="17"/>
        <v>Basic</v>
      </c>
      <c r="O153">
        <v>1</v>
      </c>
      <c r="P153">
        <v>0</v>
      </c>
      <c r="Q153">
        <v>149892.79</v>
      </c>
      <c r="R153" t="str">
        <f t="shared" si="18"/>
        <v>Medium Value</v>
      </c>
      <c r="S153" t="str">
        <f t="shared" si="19"/>
        <v>High</v>
      </c>
      <c r="T153">
        <v>1</v>
      </c>
      <c r="U153" t="str">
        <f t="shared" si="20"/>
        <v>Churned</v>
      </c>
    </row>
    <row r="154" spans="1:21" x14ac:dyDescent="0.3">
      <c r="A154">
        <v>153</v>
      </c>
      <c r="B154">
        <v>15811589</v>
      </c>
      <c r="C154" t="s">
        <v>164</v>
      </c>
      <c r="D154">
        <v>716</v>
      </c>
      <c r="E154" t="str">
        <f t="shared" si="14"/>
        <v>Low Risk</v>
      </c>
      <c r="F154" t="s">
        <v>18</v>
      </c>
      <c r="G154" t="s">
        <v>23</v>
      </c>
      <c r="H154">
        <v>42</v>
      </c>
      <c r="I154" t="str">
        <f t="shared" si="15"/>
        <v>Middle Age</v>
      </c>
      <c r="J154">
        <v>8</v>
      </c>
      <c r="K154" t="str">
        <f t="shared" si="16"/>
        <v>Loyal</v>
      </c>
      <c r="L154">
        <v>0</v>
      </c>
      <c r="M154">
        <v>2</v>
      </c>
      <c r="N154" t="str">
        <f t="shared" si="17"/>
        <v>Standard</v>
      </c>
      <c r="O154">
        <v>1</v>
      </c>
      <c r="P154">
        <v>0</v>
      </c>
      <c r="Q154">
        <v>180800.42</v>
      </c>
      <c r="R154" t="str">
        <f t="shared" si="18"/>
        <v>High Value</v>
      </c>
      <c r="S154" t="str">
        <f t="shared" si="19"/>
        <v>High</v>
      </c>
      <c r="T154">
        <v>0</v>
      </c>
      <c r="U154" t="str">
        <f t="shared" si="20"/>
        <v>Retained</v>
      </c>
    </row>
    <row r="155" spans="1:21" x14ac:dyDescent="0.3">
      <c r="A155">
        <v>154</v>
      </c>
      <c r="B155">
        <v>15689044</v>
      </c>
      <c r="C155" t="s">
        <v>165</v>
      </c>
      <c r="D155">
        <v>539</v>
      </c>
      <c r="E155" t="str">
        <f t="shared" si="14"/>
        <v>Medium Risk</v>
      </c>
      <c r="F155" t="s">
        <v>15</v>
      </c>
      <c r="G155" t="s">
        <v>23</v>
      </c>
      <c r="H155">
        <v>37</v>
      </c>
      <c r="I155" t="str">
        <f t="shared" si="15"/>
        <v>Middle Age</v>
      </c>
      <c r="J155">
        <v>2</v>
      </c>
      <c r="K155" t="str">
        <f t="shared" si="16"/>
        <v>New</v>
      </c>
      <c r="L155">
        <v>127609.59</v>
      </c>
      <c r="M155">
        <v>1</v>
      </c>
      <c r="N155" t="str">
        <f t="shared" si="17"/>
        <v>Basic</v>
      </c>
      <c r="O155">
        <v>1</v>
      </c>
      <c r="P155">
        <v>0</v>
      </c>
      <c r="Q155">
        <v>98646.22</v>
      </c>
      <c r="R155" t="str">
        <f t="shared" si="18"/>
        <v>Medium Value</v>
      </c>
      <c r="S155" t="str">
        <f t="shared" si="19"/>
        <v>Medium</v>
      </c>
      <c r="T155">
        <v>0</v>
      </c>
      <c r="U155" t="str">
        <f t="shared" si="20"/>
        <v>Retained</v>
      </c>
    </row>
    <row r="156" spans="1:21" x14ac:dyDescent="0.3">
      <c r="A156">
        <v>155</v>
      </c>
      <c r="B156">
        <v>15709368</v>
      </c>
      <c r="C156" t="s">
        <v>166</v>
      </c>
      <c r="D156">
        <v>614</v>
      </c>
      <c r="E156" t="str">
        <f t="shared" si="14"/>
        <v>Medium Risk</v>
      </c>
      <c r="F156" t="s">
        <v>15</v>
      </c>
      <c r="G156" t="s">
        <v>16</v>
      </c>
      <c r="H156">
        <v>43</v>
      </c>
      <c r="I156" t="str">
        <f t="shared" si="15"/>
        <v>Middle Age</v>
      </c>
      <c r="J156">
        <v>6</v>
      </c>
      <c r="K156" t="str">
        <f t="shared" si="16"/>
        <v>Loyal</v>
      </c>
      <c r="L156">
        <v>0</v>
      </c>
      <c r="M156">
        <v>2</v>
      </c>
      <c r="N156" t="str">
        <f t="shared" si="17"/>
        <v>Standard</v>
      </c>
      <c r="O156">
        <v>1</v>
      </c>
      <c r="P156">
        <v>1</v>
      </c>
      <c r="Q156">
        <v>109041.53</v>
      </c>
      <c r="R156" t="str">
        <f t="shared" si="18"/>
        <v>High Value</v>
      </c>
      <c r="S156" t="str">
        <f t="shared" si="19"/>
        <v>High</v>
      </c>
      <c r="T156">
        <v>0</v>
      </c>
      <c r="U156" t="str">
        <f t="shared" si="20"/>
        <v>Retained</v>
      </c>
    </row>
    <row r="157" spans="1:21" x14ac:dyDescent="0.3">
      <c r="A157">
        <v>156</v>
      </c>
      <c r="B157">
        <v>15679145</v>
      </c>
      <c r="C157" t="s">
        <v>167</v>
      </c>
      <c r="D157">
        <v>706</v>
      </c>
      <c r="E157" t="str">
        <f t="shared" si="14"/>
        <v>Low Risk</v>
      </c>
      <c r="F157" t="s">
        <v>18</v>
      </c>
      <c r="G157" t="s">
        <v>23</v>
      </c>
      <c r="H157">
        <v>57</v>
      </c>
      <c r="I157" t="str">
        <f t="shared" si="15"/>
        <v>Old</v>
      </c>
      <c r="J157">
        <v>7</v>
      </c>
      <c r="K157" t="str">
        <f t="shared" si="16"/>
        <v>Loyal</v>
      </c>
      <c r="L157">
        <v>0</v>
      </c>
      <c r="M157">
        <v>1</v>
      </c>
      <c r="N157" t="str">
        <f t="shared" si="17"/>
        <v>Basic</v>
      </c>
      <c r="O157">
        <v>1</v>
      </c>
      <c r="P157">
        <v>0</v>
      </c>
      <c r="Q157">
        <v>17941.16</v>
      </c>
      <c r="R157" t="str">
        <f t="shared" si="18"/>
        <v>Low value</v>
      </c>
      <c r="S157" t="str">
        <f t="shared" si="19"/>
        <v>Low</v>
      </c>
      <c r="T157">
        <v>1</v>
      </c>
      <c r="U157" t="str">
        <f t="shared" si="20"/>
        <v>Churned</v>
      </c>
    </row>
    <row r="158" spans="1:21" x14ac:dyDescent="0.3">
      <c r="A158">
        <v>157</v>
      </c>
      <c r="B158">
        <v>15655007</v>
      </c>
      <c r="C158" t="s">
        <v>148</v>
      </c>
      <c r="D158">
        <v>758</v>
      </c>
      <c r="E158" t="str">
        <f t="shared" si="14"/>
        <v>Low Risk</v>
      </c>
      <c r="F158" t="s">
        <v>15</v>
      </c>
      <c r="G158" t="s">
        <v>16</v>
      </c>
      <c r="H158">
        <v>33</v>
      </c>
      <c r="I158" t="str">
        <f t="shared" si="15"/>
        <v>Middle Age</v>
      </c>
      <c r="J158">
        <v>7</v>
      </c>
      <c r="K158" t="str">
        <f t="shared" si="16"/>
        <v>Loyal</v>
      </c>
      <c r="L158">
        <v>0</v>
      </c>
      <c r="M158">
        <v>2</v>
      </c>
      <c r="N158" t="str">
        <f t="shared" si="17"/>
        <v>Standard</v>
      </c>
      <c r="O158">
        <v>0</v>
      </c>
      <c r="P158">
        <v>0</v>
      </c>
      <c r="Q158">
        <v>82996.47</v>
      </c>
      <c r="R158" t="str">
        <f t="shared" si="18"/>
        <v>Medium Value</v>
      </c>
      <c r="S158" t="str">
        <f t="shared" si="19"/>
        <v>Medium</v>
      </c>
      <c r="T158">
        <v>0</v>
      </c>
      <c r="U158" t="str">
        <f t="shared" si="20"/>
        <v>Retained</v>
      </c>
    </row>
    <row r="159" spans="1:21" x14ac:dyDescent="0.3">
      <c r="A159">
        <v>158</v>
      </c>
      <c r="B159">
        <v>15623595</v>
      </c>
      <c r="C159" t="s">
        <v>168</v>
      </c>
      <c r="D159">
        <v>586</v>
      </c>
      <c r="E159" t="str">
        <f t="shared" si="14"/>
        <v>Medium Risk</v>
      </c>
      <c r="F159" t="s">
        <v>18</v>
      </c>
      <c r="G159" t="s">
        <v>16</v>
      </c>
      <c r="H159">
        <v>28</v>
      </c>
      <c r="I159" t="str">
        <f t="shared" si="15"/>
        <v>Adolescence</v>
      </c>
      <c r="J159">
        <v>2</v>
      </c>
      <c r="K159" t="str">
        <f t="shared" si="16"/>
        <v>New</v>
      </c>
      <c r="L159">
        <v>0</v>
      </c>
      <c r="M159">
        <v>2</v>
      </c>
      <c r="N159" t="str">
        <f t="shared" si="17"/>
        <v>Standard</v>
      </c>
      <c r="O159">
        <v>1</v>
      </c>
      <c r="P159">
        <v>1</v>
      </c>
      <c r="Q159">
        <v>92067.35</v>
      </c>
      <c r="R159" t="str">
        <f t="shared" si="18"/>
        <v>Medium Value</v>
      </c>
      <c r="S159" t="str">
        <f t="shared" si="19"/>
        <v>Medium</v>
      </c>
      <c r="T159">
        <v>0</v>
      </c>
      <c r="U159" t="str">
        <f t="shared" si="20"/>
        <v>Retained</v>
      </c>
    </row>
    <row r="160" spans="1:21" x14ac:dyDescent="0.3">
      <c r="A160">
        <v>159</v>
      </c>
      <c r="B160">
        <v>15589975</v>
      </c>
      <c r="C160" t="s">
        <v>44</v>
      </c>
      <c r="D160">
        <v>646</v>
      </c>
      <c r="E160" t="str">
        <f t="shared" si="14"/>
        <v>Medium Risk</v>
      </c>
      <c r="F160" t="s">
        <v>15</v>
      </c>
      <c r="G160" t="s">
        <v>16</v>
      </c>
      <c r="H160">
        <v>73</v>
      </c>
      <c r="I160" t="str">
        <f t="shared" si="15"/>
        <v>Old</v>
      </c>
      <c r="J160">
        <v>6</v>
      </c>
      <c r="K160" t="str">
        <f t="shared" si="16"/>
        <v>Loyal</v>
      </c>
      <c r="L160">
        <v>97259.25</v>
      </c>
      <c r="M160">
        <v>1</v>
      </c>
      <c r="N160" t="str">
        <f t="shared" si="17"/>
        <v>Basic</v>
      </c>
      <c r="O160">
        <v>0</v>
      </c>
      <c r="P160">
        <v>1</v>
      </c>
      <c r="Q160">
        <v>104719.66</v>
      </c>
      <c r="R160" t="str">
        <f t="shared" si="18"/>
        <v>Medium Value</v>
      </c>
      <c r="S160" t="str">
        <f t="shared" si="19"/>
        <v>High</v>
      </c>
      <c r="T160">
        <v>0</v>
      </c>
      <c r="U160" t="str">
        <f t="shared" si="20"/>
        <v>Retained</v>
      </c>
    </row>
    <row r="161" spans="1:21" x14ac:dyDescent="0.3">
      <c r="A161">
        <v>160</v>
      </c>
      <c r="B161">
        <v>15804017</v>
      </c>
      <c r="C161" t="s">
        <v>169</v>
      </c>
      <c r="D161">
        <v>631</v>
      </c>
      <c r="E161" t="str">
        <f t="shared" si="14"/>
        <v>Medium Risk</v>
      </c>
      <c r="F161" t="s">
        <v>26</v>
      </c>
      <c r="G161" t="s">
        <v>16</v>
      </c>
      <c r="H161">
        <v>33</v>
      </c>
      <c r="I161" t="str">
        <f t="shared" si="15"/>
        <v>Middle Age</v>
      </c>
      <c r="J161">
        <v>4</v>
      </c>
      <c r="K161" t="str">
        <f t="shared" si="16"/>
        <v>Established</v>
      </c>
      <c r="L161">
        <v>123246.7</v>
      </c>
      <c r="M161">
        <v>1</v>
      </c>
      <c r="N161" t="str">
        <f t="shared" si="17"/>
        <v>Basic</v>
      </c>
      <c r="O161">
        <v>0</v>
      </c>
      <c r="P161">
        <v>0</v>
      </c>
      <c r="Q161">
        <v>112687.57</v>
      </c>
      <c r="R161" t="str">
        <f t="shared" si="18"/>
        <v>Medium Value</v>
      </c>
      <c r="S161" t="str">
        <f t="shared" si="19"/>
        <v>High</v>
      </c>
      <c r="T161">
        <v>0</v>
      </c>
      <c r="U161" t="str">
        <f t="shared" si="20"/>
        <v>Retained</v>
      </c>
    </row>
    <row r="162" spans="1:21" x14ac:dyDescent="0.3">
      <c r="A162">
        <v>161</v>
      </c>
      <c r="B162">
        <v>15692132</v>
      </c>
      <c r="C162" t="s">
        <v>170</v>
      </c>
      <c r="D162">
        <v>717</v>
      </c>
      <c r="E162" t="str">
        <f t="shared" si="14"/>
        <v>Low Risk</v>
      </c>
      <c r="F162" t="s">
        <v>18</v>
      </c>
      <c r="G162" t="s">
        <v>16</v>
      </c>
      <c r="H162">
        <v>22</v>
      </c>
      <c r="I162" t="str">
        <f t="shared" si="15"/>
        <v>Adolescence</v>
      </c>
      <c r="J162">
        <v>6</v>
      </c>
      <c r="K162" t="str">
        <f t="shared" si="16"/>
        <v>Loyal</v>
      </c>
      <c r="L162">
        <v>101060.25</v>
      </c>
      <c r="M162">
        <v>1</v>
      </c>
      <c r="N162" t="str">
        <f t="shared" si="17"/>
        <v>Basic</v>
      </c>
      <c r="O162">
        <v>0</v>
      </c>
      <c r="P162">
        <v>1</v>
      </c>
      <c r="Q162">
        <v>84699.56</v>
      </c>
      <c r="R162" t="str">
        <f t="shared" si="18"/>
        <v>Medium Value</v>
      </c>
      <c r="S162" t="str">
        <f t="shared" si="19"/>
        <v>Medium</v>
      </c>
      <c r="T162">
        <v>0</v>
      </c>
      <c r="U162" t="str">
        <f t="shared" si="20"/>
        <v>Retained</v>
      </c>
    </row>
    <row r="163" spans="1:21" x14ac:dyDescent="0.3">
      <c r="A163">
        <v>162</v>
      </c>
      <c r="B163">
        <v>15641122</v>
      </c>
      <c r="C163" t="s">
        <v>171</v>
      </c>
      <c r="D163">
        <v>684</v>
      </c>
      <c r="E163" t="str">
        <f t="shared" si="14"/>
        <v>Medium Risk</v>
      </c>
      <c r="F163" t="s">
        <v>15</v>
      </c>
      <c r="G163" t="s">
        <v>23</v>
      </c>
      <c r="H163">
        <v>30</v>
      </c>
      <c r="I163" t="str">
        <f t="shared" si="15"/>
        <v>Middle Age</v>
      </c>
      <c r="J163">
        <v>2</v>
      </c>
      <c r="K163" t="str">
        <f t="shared" si="16"/>
        <v>New</v>
      </c>
      <c r="L163">
        <v>0</v>
      </c>
      <c r="M163">
        <v>2</v>
      </c>
      <c r="N163" t="str">
        <f t="shared" si="17"/>
        <v>Standard</v>
      </c>
      <c r="O163">
        <v>1</v>
      </c>
      <c r="P163">
        <v>0</v>
      </c>
      <c r="Q163">
        <v>83473.820000000007</v>
      </c>
      <c r="R163" t="str">
        <f t="shared" si="18"/>
        <v>Medium Value</v>
      </c>
      <c r="S163" t="str">
        <f t="shared" si="19"/>
        <v>Medium</v>
      </c>
      <c r="T163">
        <v>0</v>
      </c>
      <c r="U163" t="str">
        <f t="shared" si="20"/>
        <v>Retained</v>
      </c>
    </row>
    <row r="164" spans="1:21" x14ac:dyDescent="0.3">
      <c r="A164">
        <v>163</v>
      </c>
      <c r="B164">
        <v>15630910</v>
      </c>
      <c r="C164" t="s">
        <v>172</v>
      </c>
      <c r="D164">
        <v>800</v>
      </c>
      <c r="E164" t="str">
        <f t="shared" si="14"/>
        <v>Low Risk</v>
      </c>
      <c r="F164" t="s">
        <v>15</v>
      </c>
      <c r="G164" t="s">
        <v>16</v>
      </c>
      <c r="H164">
        <v>49</v>
      </c>
      <c r="I164" t="str">
        <f t="shared" si="15"/>
        <v>Middle Age</v>
      </c>
      <c r="J164">
        <v>7</v>
      </c>
      <c r="K164" t="str">
        <f t="shared" si="16"/>
        <v>Loyal</v>
      </c>
      <c r="L164">
        <v>108007.36</v>
      </c>
      <c r="M164">
        <v>1</v>
      </c>
      <c r="N164" t="str">
        <f t="shared" si="17"/>
        <v>Basic</v>
      </c>
      <c r="O164">
        <v>0</v>
      </c>
      <c r="P164">
        <v>0</v>
      </c>
      <c r="Q164">
        <v>47125.11</v>
      </c>
      <c r="R164" t="str">
        <f t="shared" si="18"/>
        <v>Low value</v>
      </c>
      <c r="S164" t="str">
        <f t="shared" si="19"/>
        <v>Low</v>
      </c>
      <c r="T164">
        <v>0</v>
      </c>
      <c r="U164" t="str">
        <f t="shared" si="20"/>
        <v>Retained</v>
      </c>
    </row>
    <row r="165" spans="1:21" x14ac:dyDescent="0.3">
      <c r="A165">
        <v>164</v>
      </c>
      <c r="B165">
        <v>15680772</v>
      </c>
      <c r="C165" t="s">
        <v>95</v>
      </c>
      <c r="D165">
        <v>721</v>
      </c>
      <c r="E165" t="str">
        <f t="shared" si="14"/>
        <v>Low Risk</v>
      </c>
      <c r="F165" t="s">
        <v>18</v>
      </c>
      <c r="G165" t="s">
        <v>16</v>
      </c>
      <c r="H165">
        <v>36</v>
      </c>
      <c r="I165" t="str">
        <f t="shared" si="15"/>
        <v>Middle Age</v>
      </c>
      <c r="J165">
        <v>2</v>
      </c>
      <c r="K165" t="str">
        <f t="shared" si="16"/>
        <v>New</v>
      </c>
      <c r="L165">
        <v>0</v>
      </c>
      <c r="M165">
        <v>2</v>
      </c>
      <c r="N165" t="str">
        <f t="shared" si="17"/>
        <v>Standard</v>
      </c>
      <c r="O165">
        <v>1</v>
      </c>
      <c r="P165">
        <v>1</v>
      </c>
      <c r="Q165">
        <v>106977.8</v>
      </c>
      <c r="R165" t="str">
        <f t="shared" si="18"/>
        <v>High Value</v>
      </c>
      <c r="S165" t="str">
        <f t="shared" si="19"/>
        <v>High</v>
      </c>
      <c r="T165">
        <v>0</v>
      </c>
      <c r="U165" t="str">
        <f t="shared" si="20"/>
        <v>Retained</v>
      </c>
    </row>
    <row r="166" spans="1:21" x14ac:dyDescent="0.3">
      <c r="A166">
        <v>165</v>
      </c>
      <c r="B166">
        <v>15658929</v>
      </c>
      <c r="C166" t="s">
        <v>173</v>
      </c>
      <c r="D166">
        <v>683</v>
      </c>
      <c r="E166" t="str">
        <f t="shared" si="14"/>
        <v>Medium Risk</v>
      </c>
      <c r="F166" t="s">
        <v>18</v>
      </c>
      <c r="G166" t="s">
        <v>23</v>
      </c>
      <c r="H166">
        <v>29</v>
      </c>
      <c r="I166" t="str">
        <f t="shared" si="15"/>
        <v>Adolescence</v>
      </c>
      <c r="J166">
        <v>0</v>
      </c>
      <c r="K166" t="str">
        <f t="shared" si="16"/>
        <v>New</v>
      </c>
      <c r="L166">
        <v>133702.89000000001</v>
      </c>
      <c r="M166">
        <v>1</v>
      </c>
      <c r="N166" t="str">
        <f t="shared" si="17"/>
        <v>Basic</v>
      </c>
      <c r="O166">
        <v>1</v>
      </c>
      <c r="P166">
        <v>0</v>
      </c>
      <c r="Q166">
        <v>55582.54</v>
      </c>
      <c r="R166" t="str">
        <f t="shared" si="18"/>
        <v>Medium Value</v>
      </c>
      <c r="S166" t="str">
        <f t="shared" si="19"/>
        <v>Medium</v>
      </c>
      <c r="T166">
        <v>1</v>
      </c>
      <c r="U166" t="str">
        <f t="shared" si="20"/>
        <v>Churned</v>
      </c>
    </row>
    <row r="167" spans="1:21" x14ac:dyDescent="0.3">
      <c r="A167">
        <v>166</v>
      </c>
      <c r="B167">
        <v>15585388</v>
      </c>
      <c r="C167" t="s">
        <v>174</v>
      </c>
      <c r="D167">
        <v>660</v>
      </c>
      <c r="E167" t="str">
        <f t="shared" si="14"/>
        <v>Medium Risk</v>
      </c>
      <c r="F167" t="s">
        <v>26</v>
      </c>
      <c r="G167" t="s">
        <v>23</v>
      </c>
      <c r="H167">
        <v>31</v>
      </c>
      <c r="I167" t="str">
        <f t="shared" si="15"/>
        <v>Middle Age</v>
      </c>
      <c r="J167">
        <v>9</v>
      </c>
      <c r="K167" t="str">
        <f t="shared" si="16"/>
        <v>Very Loyal</v>
      </c>
      <c r="L167">
        <v>125189.75</v>
      </c>
      <c r="M167">
        <v>2</v>
      </c>
      <c r="N167" t="str">
        <f t="shared" si="17"/>
        <v>Standard</v>
      </c>
      <c r="O167">
        <v>1</v>
      </c>
      <c r="P167">
        <v>1</v>
      </c>
      <c r="Q167">
        <v>139874.43</v>
      </c>
      <c r="R167" t="str">
        <f t="shared" si="18"/>
        <v>High Value</v>
      </c>
      <c r="S167" t="str">
        <f t="shared" si="19"/>
        <v>High</v>
      </c>
      <c r="T167">
        <v>0</v>
      </c>
      <c r="U167" t="str">
        <f t="shared" si="20"/>
        <v>Retained</v>
      </c>
    </row>
    <row r="168" spans="1:21" x14ac:dyDescent="0.3">
      <c r="A168">
        <v>167</v>
      </c>
      <c r="B168">
        <v>15724623</v>
      </c>
      <c r="C168" t="s">
        <v>175</v>
      </c>
      <c r="D168">
        <v>704</v>
      </c>
      <c r="E168" t="str">
        <f t="shared" si="14"/>
        <v>Low Risk</v>
      </c>
      <c r="F168" t="s">
        <v>26</v>
      </c>
      <c r="G168" t="s">
        <v>16</v>
      </c>
      <c r="H168">
        <v>24</v>
      </c>
      <c r="I168" t="str">
        <f t="shared" si="15"/>
        <v>Adolescence</v>
      </c>
      <c r="J168">
        <v>7</v>
      </c>
      <c r="K168" t="str">
        <f t="shared" si="16"/>
        <v>Loyal</v>
      </c>
      <c r="L168">
        <v>113034.22</v>
      </c>
      <c r="M168">
        <v>1</v>
      </c>
      <c r="N168" t="str">
        <f t="shared" si="17"/>
        <v>Basic</v>
      </c>
      <c r="O168">
        <v>1</v>
      </c>
      <c r="P168">
        <v>0</v>
      </c>
      <c r="Q168">
        <v>162503.48000000001</v>
      </c>
      <c r="R168" t="str">
        <f t="shared" si="18"/>
        <v>Medium Value</v>
      </c>
      <c r="S168" t="str">
        <f t="shared" si="19"/>
        <v>High</v>
      </c>
      <c r="T168">
        <v>1</v>
      </c>
      <c r="U168" t="str">
        <f t="shared" si="20"/>
        <v>Churned</v>
      </c>
    </row>
    <row r="169" spans="1:21" x14ac:dyDescent="0.3">
      <c r="A169">
        <v>168</v>
      </c>
      <c r="B169">
        <v>15588537</v>
      </c>
      <c r="C169" t="s">
        <v>176</v>
      </c>
      <c r="D169">
        <v>615</v>
      </c>
      <c r="E169" t="str">
        <f t="shared" si="14"/>
        <v>Medium Risk</v>
      </c>
      <c r="F169" t="s">
        <v>18</v>
      </c>
      <c r="G169" t="s">
        <v>16</v>
      </c>
      <c r="H169">
        <v>41</v>
      </c>
      <c r="I169" t="str">
        <f t="shared" si="15"/>
        <v>Middle Age</v>
      </c>
      <c r="J169">
        <v>9</v>
      </c>
      <c r="K169" t="str">
        <f t="shared" si="16"/>
        <v>Very Loyal</v>
      </c>
      <c r="L169">
        <v>109013.23</v>
      </c>
      <c r="M169">
        <v>1</v>
      </c>
      <c r="N169" t="str">
        <f t="shared" si="17"/>
        <v>Basic</v>
      </c>
      <c r="O169">
        <v>1</v>
      </c>
      <c r="P169">
        <v>0</v>
      </c>
      <c r="Q169">
        <v>196499.96</v>
      </c>
      <c r="R169" t="str">
        <f t="shared" si="18"/>
        <v>Medium Value</v>
      </c>
      <c r="S169" t="str">
        <f t="shared" si="19"/>
        <v>High</v>
      </c>
      <c r="T169">
        <v>0</v>
      </c>
      <c r="U169" t="str">
        <f t="shared" si="20"/>
        <v>Retained</v>
      </c>
    </row>
    <row r="170" spans="1:21" x14ac:dyDescent="0.3">
      <c r="A170">
        <v>169</v>
      </c>
      <c r="B170">
        <v>15574692</v>
      </c>
      <c r="C170" t="s">
        <v>177</v>
      </c>
      <c r="D170">
        <v>667</v>
      </c>
      <c r="E170" t="str">
        <f t="shared" si="14"/>
        <v>Medium Risk</v>
      </c>
      <c r="F170" t="s">
        <v>18</v>
      </c>
      <c r="G170" t="s">
        <v>16</v>
      </c>
      <c r="H170">
        <v>39</v>
      </c>
      <c r="I170" t="str">
        <f t="shared" si="15"/>
        <v>Middle Age</v>
      </c>
      <c r="J170">
        <v>2</v>
      </c>
      <c r="K170" t="str">
        <f t="shared" si="16"/>
        <v>New</v>
      </c>
      <c r="L170">
        <v>0</v>
      </c>
      <c r="M170">
        <v>2</v>
      </c>
      <c r="N170" t="str">
        <f t="shared" si="17"/>
        <v>Standard</v>
      </c>
      <c r="O170">
        <v>1</v>
      </c>
      <c r="P170">
        <v>0</v>
      </c>
      <c r="Q170">
        <v>40721.24</v>
      </c>
      <c r="R170" t="str">
        <f t="shared" si="18"/>
        <v>Low value</v>
      </c>
      <c r="S170" t="str">
        <f t="shared" si="19"/>
        <v>Low</v>
      </c>
      <c r="T170">
        <v>1</v>
      </c>
      <c r="U170" t="str">
        <f t="shared" si="20"/>
        <v>Churned</v>
      </c>
    </row>
    <row r="171" spans="1:21" x14ac:dyDescent="0.3">
      <c r="A171">
        <v>170</v>
      </c>
      <c r="B171">
        <v>15611325</v>
      </c>
      <c r="C171" t="s">
        <v>178</v>
      </c>
      <c r="D171">
        <v>682</v>
      </c>
      <c r="E171" t="str">
        <f t="shared" si="14"/>
        <v>Medium Risk</v>
      </c>
      <c r="F171" t="s">
        <v>26</v>
      </c>
      <c r="G171" t="s">
        <v>23</v>
      </c>
      <c r="H171">
        <v>24</v>
      </c>
      <c r="I171" t="str">
        <f t="shared" si="15"/>
        <v>Adolescence</v>
      </c>
      <c r="J171">
        <v>9</v>
      </c>
      <c r="K171" t="str">
        <f t="shared" si="16"/>
        <v>Very Loyal</v>
      </c>
      <c r="L171">
        <v>57929.81</v>
      </c>
      <c r="M171">
        <v>2</v>
      </c>
      <c r="N171" t="str">
        <f t="shared" si="17"/>
        <v>Standard</v>
      </c>
      <c r="O171">
        <v>0</v>
      </c>
      <c r="P171">
        <v>0</v>
      </c>
      <c r="Q171">
        <v>53134.3</v>
      </c>
      <c r="R171" t="str">
        <f t="shared" si="18"/>
        <v>Medium Value</v>
      </c>
      <c r="S171" t="str">
        <f t="shared" si="19"/>
        <v>Medium</v>
      </c>
      <c r="T171">
        <v>0</v>
      </c>
      <c r="U171" t="str">
        <f t="shared" si="20"/>
        <v>Retained</v>
      </c>
    </row>
    <row r="172" spans="1:21" x14ac:dyDescent="0.3">
      <c r="A172">
        <v>171</v>
      </c>
      <c r="B172">
        <v>15587562</v>
      </c>
      <c r="C172" t="s">
        <v>179</v>
      </c>
      <c r="D172">
        <v>484</v>
      </c>
      <c r="E172" t="str">
        <f t="shared" si="14"/>
        <v>High Risk</v>
      </c>
      <c r="F172" t="s">
        <v>15</v>
      </c>
      <c r="G172" t="s">
        <v>16</v>
      </c>
      <c r="H172">
        <v>29</v>
      </c>
      <c r="I172" t="str">
        <f t="shared" si="15"/>
        <v>Adolescence</v>
      </c>
      <c r="J172">
        <v>4</v>
      </c>
      <c r="K172" t="str">
        <f t="shared" si="16"/>
        <v>Established</v>
      </c>
      <c r="L172">
        <v>130114.39</v>
      </c>
      <c r="M172">
        <v>1</v>
      </c>
      <c r="N172" t="str">
        <f t="shared" si="17"/>
        <v>Basic</v>
      </c>
      <c r="O172">
        <v>1</v>
      </c>
      <c r="P172">
        <v>0</v>
      </c>
      <c r="Q172">
        <v>164017.89000000001</v>
      </c>
      <c r="R172" t="str">
        <f t="shared" si="18"/>
        <v>Medium Value</v>
      </c>
      <c r="S172" t="str">
        <f t="shared" si="19"/>
        <v>High</v>
      </c>
      <c r="T172">
        <v>0</v>
      </c>
      <c r="U172" t="str">
        <f t="shared" si="20"/>
        <v>Retained</v>
      </c>
    </row>
    <row r="173" spans="1:21" x14ac:dyDescent="0.3">
      <c r="A173">
        <v>172</v>
      </c>
      <c r="B173">
        <v>15613172</v>
      </c>
      <c r="C173" t="s">
        <v>180</v>
      </c>
      <c r="D173">
        <v>628</v>
      </c>
      <c r="E173" t="str">
        <f t="shared" si="14"/>
        <v>Medium Risk</v>
      </c>
      <c r="F173" t="s">
        <v>26</v>
      </c>
      <c r="G173" t="s">
        <v>23</v>
      </c>
      <c r="H173">
        <v>27</v>
      </c>
      <c r="I173" t="str">
        <f t="shared" si="15"/>
        <v>Adolescence</v>
      </c>
      <c r="J173">
        <v>5</v>
      </c>
      <c r="K173" t="str">
        <f t="shared" si="16"/>
        <v>Established</v>
      </c>
      <c r="L173">
        <v>95826.49</v>
      </c>
      <c r="M173">
        <v>2</v>
      </c>
      <c r="N173" t="str">
        <f t="shared" si="17"/>
        <v>Standard</v>
      </c>
      <c r="O173">
        <v>1</v>
      </c>
      <c r="P173">
        <v>0</v>
      </c>
      <c r="Q173">
        <v>155996.96</v>
      </c>
      <c r="R173" t="str">
        <f t="shared" si="18"/>
        <v>High Value</v>
      </c>
      <c r="S173" t="str">
        <f t="shared" si="19"/>
        <v>High</v>
      </c>
      <c r="T173">
        <v>0</v>
      </c>
      <c r="U173" t="str">
        <f t="shared" si="20"/>
        <v>Retained</v>
      </c>
    </row>
    <row r="174" spans="1:21" x14ac:dyDescent="0.3">
      <c r="A174">
        <v>173</v>
      </c>
      <c r="B174">
        <v>15651022</v>
      </c>
      <c r="C174" t="s">
        <v>181</v>
      </c>
      <c r="D174">
        <v>480</v>
      </c>
      <c r="E174" t="str">
        <f t="shared" si="14"/>
        <v>High Risk</v>
      </c>
      <c r="F174" t="s">
        <v>26</v>
      </c>
      <c r="G174" t="s">
        <v>23</v>
      </c>
      <c r="H174">
        <v>44</v>
      </c>
      <c r="I174" t="str">
        <f t="shared" si="15"/>
        <v>Middle Age</v>
      </c>
      <c r="J174">
        <v>10</v>
      </c>
      <c r="K174" t="str">
        <f t="shared" si="16"/>
        <v>Very Loyal</v>
      </c>
      <c r="L174">
        <v>129608.57</v>
      </c>
      <c r="M174">
        <v>1</v>
      </c>
      <c r="N174" t="str">
        <f t="shared" si="17"/>
        <v>Basic</v>
      </c>
      <c r="O174">
        <v>1</v>
      </c>
      <c r="P174">
        <v>0</v>
      </c>
      <c r="Q174">
        <v>5472.7</v>
      </c>
      <c r="R174" t="str">
        <f t="shared" si="18"/>
        <v>Low value</v>
      </c>
      <c r="S174" t="str">
        <f t="shared" si="19"/>
        <v>Low</v>
      </c>
      <c r="T174">
        <v>1</v>
      </c>
      <c r="U174" t="str">
        <f t="shared" si="20"/>
        <v>Churned</v>
      </c>
    </row>
    <row r="175" spans="1:21" x14ac:dyDescent="0.3">
      <c r="A175">
        <v>174</v>
      </c>
      <c r="B175">
        <v>15586310</v>
      </c>
      <c r="C175" t="s">
        <v>182</v>
      </c>
      <c r="D175">
        <v>578</v>
      </c>
      <c r="E175" t="str">
        <f t="shared" si="14"/>
        <v>Medium Risk</v>
      </c>
      <c r="F175" t="s">
        <v>15</v>
      </c>
      <c r="G175" t="s">
        <v>23</v>
      </c>
      <c r="H175">
        <v>30</v>
      </c>
      <c r="I175" t="str">
        <f t="shared" si="15"/>
        <v>Middle Age</v>
      </c>
      <c r="J175">
        <v>4</v>
      </c>
      <c r="K175" t="str">
        <f t="shared" si="16"/>
        <v>Established</v>
      </c>
      <c r="L175">
        <v>169462.09</v>
      </c>
      <c r="M175">
        <v>1</v>
      </c>
      <c r="N175" t="str">
        <f t="shared" si="17"/>
        <v>Basic</v>
      </c>
      <c r="O175">
        <v>1</v>
      </c>
      <c r="P175">
        <v>0</v>
      </c>
      <c r="Q175">
        <v>112187.11</v>
      </c>
      <c r="R175" t="str">
        <f t="shared" si="18"/>
        <v>Medium Value</v>
      </c>
      <c r="S175" t="str">
        <f t="shared" si="19"/>
        <v>High</v>
      </c>
      <c r="T175">
        <v>0</v>
      </c>
      <c r="U175" t="str">
        <f t="shared" si="20"/>
        <v>Retained</v>
      </c>
    </row>
    <row r="176" spans="1:21" x14ac:dyDescent="0.3">
      <c r="A176">
        <v>175</v>
      </c>
      <c r="B176">
        <v>15625524</v>
      </c>
      <c r="C176" t="s">
        <v>183</v>
      </c>
      <c r="D176">
        <v>512</v>
      </c>
      <c r="E176" t="str">
        <f t="shared" si="14"/>
        <v>Medium Risk</v>
      </c>
      <c r="F176" t="s">
        <v>15</v>
      </c>
      <c r="G176" t="s">
        <v>23</v>
      </c>
      <c r="H176">
        <v>40</v>
      </c>
      <c r="I176" t="str">
        <f t="shared" si="15"/>
        <v>Middle Age</v>
      </c>
      <c r="J176">
        <v>5</v>
      </c>
      <c r="K176" t="str">
        <f t="shared" si="16"/>
        <v>Established</v>
      </c>
      <c r="L176">
        <v>0</v>
      </c>
      <c r="M176">
        <v>2</v>
      </c>
      <c r="N176" t="str">
        <f t="shared" si="17"/>
        <v>Standard</v>
      </c>
      <c r="O176">
        <v>1</v>
      </c>
      <c r="P176">
        <v>1</v>
      </c>
      <c r="Q176">
        <v>146457.82999999999</v>
      </c>
      <c r="R176" t="str">
        <f t="shared" si="18"/>
        <v>High Value</v>
      </c>
      <c r="S176" t="str">
        <f t="shared" si="19"/>
        <v>High</v>
      </c>
      <c r="T176">
        <v>0</v>
      </c>
      <c r="U176" t="str">
        <f t="shared" si="20"/>
        <v>Retained</v>
      </c>
    </row>
    <row r="177" spans="1:21" x14ac:dyDescent="0.3">
      <c r="A177">
        <v>176</v>
      </c>
      <c r="B177">
        <v>15755209</v>
      </c>
      <c r="C177" t="s">
        <v>117</v>
      </c>
      <c r="D177">
        <v>484</v>
      </c>
      <c r="E177" t="str">
        <f t="shared" si="14"/>
        <v>High Risk</v>
      </c>
      <c r="F177" t="s">
        <v>18</v>
      </c>
      <c r="G177" t="s">
        <v>16</v>
      </c>
      <c r="H177">
        <v>35</v>
      </c>
      <c r="I177" t="str">
        <f t="shared" si="15"/>
        <v>Middle Age</v>
      </c>
      <c r="J177">
        <v>7</v>
      </c>
      <c r="K177" t="str">
        <f t="shared" si="16"/>
        <v>Loyal</v>
      </c>
      <c r="L177">
        <v>133868.21</v>
      </c>
      <c r="M177">
        <v>1</v>
      </c>
      <c r="N177" t="str">
        <f t="shared" si="17"/>
        <v>Basic</v>
      </c>
      <c r="O177">
        <v>1</v>
      </c>
      <c r="P177">
        <v>1</v>
      </c>
      <c r="Q177">
        <v>27286.1</v>
      </c>
      <c r="R177" t="str">
        <f t="shared" si="18"/>
        <v>Low value</v>
      </c>
      <c r="S177" t="str">
        <f t="shared" si="19"/>
        <v>Low</v>
      </c>
      <c r="T177">
        <v>0</v>
      </c>
      <c r="U177" t="str">
        <f t="shared" si="20"/>
        <v>Retained</v>
      </c>
    </row>
    <row r="178" spans="1:21" x14ac:dyDescent="0.3">
      <c r="A178">
        <v>177</v>
      </c>
      <c r="B178">
        <v>15645248</v>
      </c>
      <c r="C178" t="s">
        <v>184</v>
      </c>
      <c r="D178">
        <v>510</v>
      </c>
      <c r="E178" t="str">
        <f t="shared" si="14"/>
        <v>Medium Risk</v>
      </c>
      <c r="F178" t="s">
        <v>15</v>
      </c>
      <c r="G178" t="s">
        <v>16</v>
      </c>
      <c r="H178">
        <v>30</v>
      </c>
      <c r="I178" t="str">
        <f t="shared" si="15"/>
        <v>Middle Age</v>
      </c>
      <c r="J178">
        <v>0</v>
      </c>
      <c r="K178" t="str">
        <f t="shared" si="16"/>
        <v>New</v>
      </c>
      <c r="L178">
        <v>0</v>
      </c>
      <c r="M178">
        <v>2</v>
      </c>
      <c r="N178" t="str">
        <f t="shared" si="17"/>
        <v>Standard</v>
      </c>
      <c r="O178">
        <v>1</v>
      </c>
      <c r="P178">
        <v>1</v>
      </c>
      <c r="Q178">
        <v>130553.47</v>
      </c>
      <c r="R178" t="str">
        <f t="shared" si="18"/>
        <v>High Value</v>
      </c>
      <c r="S178" t="str">
        <f t="shared" si="19"/>
        <v>High</v>
      </c>
      <c r="T178">
        <v>0</v>
      </c>
      <c r="U178" t="str">
        <f t="shared" si="20"/>
        <v>Retained</v>
      </c>
    </row>
    <row r="179" spans="1:21" x14ac:dyDescent="0.3">
      <c r="A179">
        <v>178</v>
      </c>
      <c r="B179">
        <v>15790355</v>
      </c>
      <c r="C179" t="s">
        <v>185</v>
      </c>
      <c r="D179">
        <v>606</v>
      </c>
      <c r="E179" t="str">
        <f t="shared" si="14"/>
        <v>Medium Risk</v>
      </c>
      <c r="F179" t="s">
        <v>26</v>
      </c>
      <c r="G179" t="s">
        <v>23</v>
      </c>
      <c r="H179">
        <v>36</v>
      </c>
      <c r="I179" t="str">
        <f t="shared" si="15"/>
        <v>Middle Age</v>
      </c>
      <c r="J179">
        <v>5</v>
      </c>
      <c r="K179" t="str">
        <f t="shared" si="16"/>
        <v>Established</v>
      </c>
      <c r="L179">
        <v>190479.48</v>
      </c>
      <c r="M179">
        <v>2</v>
      </c>
      <c r="N179" t="str">
        <f t="shared" si="17"/>
        <v>Standard</v>
      </c>
      <c r="O179">
        <v>0</v>
      </c>
      <c r="P179">
        <v>0</v>
      </c>
      <c r="Q179">
        <v>179351.89</v>
      </c>
      <c r="R179" t="str">
        <f t="shared" si="18"/>
        <v>High Value</v>
      </c>
      <c r="S179" t="str">
        <f t="shared" si="19"/>
        <v>High</v>
      </c>
      <c r="T179">
        <v>0</v>
      </c>
      <c r="U179" t="str">
        <f t="shared" si="20"/>
        <v>Retained</v>
      </c>
    </row>
    <row r="180" spans="1:21" x14ac:dyDescent="0.3">
      <c r="A180">
        <v>179</v>
      </c>
      <c r="B180">
        <v>15762615</v>
      </c>
      <c r="C180" t="s">
        <v>186</v>
      </c>
      <c r="D180">
        <v>597</v>
      </c>
      <c r="E180" t="str">
        <f t="shared" si="14"/>
        <v>Medium Risk</v>
      </c>
      <c r="F180" t="s">
        <v>18</v>
      </c>
      <c r="G180" t="s">
        <v>16</v>
      </c>
      <c r="H180">
        <v>40</v>
      </c>
      <c r="I180" t="str">
        <f t="shared" si="15"/>
        <v>Middle Age</v>
      </c>
      <c r="J180">
        <v>8</v>
      </c>
      <c r="K180" t="str">
        <f t="shared" si="16"/>
        <v>Loyal</v>
      </c>
      <c r="L180">
        <v>101993.12</v>
      </c>
      <c r="M180">
        <v>1</v>
      </c>
      <c r="N180" t="str">
        <f t="shared" si="17"/>
        <v>Basic</v>
      </c>
      <c r="O180">
        <v>0</v>
      </c>
      <c r="P180">
        <v>1</v>
      </c>
      <c r="Q180">
        <v>94774.12</v>
      </c>
      <c r="R180" t="str">
        <f t="shared" si="18"/>
        <v>Medium Value</v>
      </c>
      <c r="S180" t="str">
        <f t="shared" si="19"/>
        <v>Medium</v>
      </c>
      <c r="T180">
        <v>0</v>
      </c>
      <c r="U180" t="str">
        <f t="shared" si="20"/>
        <v>Retained</v>
      </c>
    </row>
    <row r="181" spans="1:21" x14ac:dyDescent="0.3">
      <c r="A181">
        <v>180</v>
      </c>
      <c r="B181">
        <v>15625426</v>
      </c>
      <c r="C181" t="s">
        <v>187</v>
      </c>
      <c r="D181">
        <v>754</v>
      </c>
      <c r="E181" t="str">
        <f t="shared" si="14"/>
        <v>Low Risk</v>
      </c>
      <c r="F181" t="s">
        <v>26</v>
      </c>
      <c r="G181" t="s">
        <v>16</v>
      </c>
      <c r="H181">
        <v>55</v>
      </c>
      <c r="I181" t="str">
        <f t="shared" si="15"/>
        <v>Old</v>
      </c>
      <c r="J181">
        <v>3</v>
      </c>
      <c r="K181" t="str">
        <f t="shared" si="16"/>
        <v>Established</v>
      </c>
      <c r="L181">
        <v>161608.81</v>
      </c>
      <c r="M181">
        <v>1</v>
      </c>
      <c r="N181" t="str">
        <f t="shared" si="17"/>
        <v>Basic</v>
      </c>
      <c r="O181">
        <v>1</v>
      </c>
      <c r="P181">
        <v>0</v>
      </c>
      <c r="Q181">
        <v>8080.85</v>
      </c>
      <c r="R181" t="str">
        <f t="shared" si="18"/>
        <v>Low value</v>
      </c>
      <c r="S181" t="str">
        <f t="shared" si="19"/>
        <v>Low</v>
      </c>
      <c r="T181">
        <v>1</v>
      </c>
      <c r="U181" t="str">
        <f t="shared" si="20"/>
        <v>Churned</v>
      </c>
    </row>
    <row r="182" spans="1:21" x14ac:dyDescent="0.3">
      <c r="A182">
        <v>181</v>
      </c>
      <c r="B182">
        <v>15716334</v>
      </c>
      <c r="C182" t="s">
        <v>188</v>
      </c>
      <c r="D182">
        <v>850</v>
      </c>
      <c r="E182" t="str">
        <f t="shared" si="14"/>
        <v>Low Risk</v>
      </c>
      <c r="F182" t="s">
        <v>18</v>
      </c>
      <c r="G182" t="s">
        <v>16</v>
      </c>
      <c r="H182">
        <v>45</v>
      </c>
      <c r="I182" t="str">
        <f t="shared" si="15"/>
        <v>Middle Age</v>
      </c>
      <c r="J182">
        <v>2</v>
      </c>
      <c r="K182" t="str">
        <f t="shared" si="16"/>
        <v>New</v>
      </c>
      <c r="L182">
        <v>122311.21</v>
      </c>
      <c r="M182">
        <v>1</v>
      </c>
      <c r="N182" t="str">
        <f t="shared" si="17"/>
        <v>Basic</v>
      </c>
      <c r="O182">
        <v>1</v>
      </c>
      <c r="P182">
        <v>1</v>
      </c>
      <c r="Q182">
        <v>19482.5</v>
      </c>
      <c r="R182" t="str">
        <f t="shared" si="18"/>
        <v>Low value</v>
      </c>
      <c r="S182" t="str">
        <f t="shared" si="19"/>
        <v>Low</v>
      </c>
      <c r="T182">
        <v>0</v>
      </c>
      <c r="U182" t="str">
        <f t="shared" si="20"/>
        <v>Retained</v>
      </c>
    </row>
    <row r="183" spans="1:21" x14ac:dyDescent="0.3">
      <c r="A183">
        <v>182</v>
      </c>
      <c r="B183">
        <v>15789669</v>
      </c>
      <c r="C183" t="s">
        <v>189</v>
      </c>
      <c r="D183">
        <v>510</v>
      </c>
      <c r="E183" t="str">
        <f t="shared" si="14"/>
        <v>Medium Risk</v>
      </c>
      <c r="F183" t="s">
        <v>15</v>
      </c>
      <c r="G183" t="s">
        <v>23</v>
      </c>
      <c r="H183">
        <v>65</v>
      </c>
      <c r="I183" t="str">
        <f t="shared" si="15"/>
        <v>Old</v>
      </c>
      <c r="J183">
        <v>2</v>
      </c>
      <c r="K183" t="str">
        <f t="shared" si="16"/>
        <v>New</v>
      </c>
      <c r="L183">
        <v>0</v>
      </c>
      <c r="M183">
        <v>2</v>
      </c>
      <c r="N183" t="str">
        <f t="shared" si="17"/>
        <v>Standard</v>
      </c>
      <c r="O183">
        <v>1</v>
      </c>
      <c r="P183">
        <v>1</v>
      </c>
      <c r="Q183">
        <v>48071.61</v>
      </c>
      <c r="R183" t="str">
        <f t="shared" si="18"/>
        <v>Low value</v>
      </c>
      <c r="S183" t="str">
        <f t="shared" si="19"/>
        <v>Low</v>
      </c>
      <c r="T183">
        <v>0</v>
      </c>
      <c r="U183" t="str">
        <f t="shared" si="20"/>
        <v>Retained</v>
      </c>
    </row>
    <row r="184" spans="1:21" x14ac:dyDescent="0.3">
      <c r="A184">
        <v>183</v>
      </c>
      <c r="B184">
        <v>15621075</v>
      </c>
      <c r="C184" t="s">
        <v>190</v>
      </c>
      <c r="D184">
        <v>778</v>
      </c>
      <c r="E184" t="str">
        <f t="shared" si="14"/>
        <v>Low Risk</v>
      </c>
      <c r="F184" t="s">
        <v>26</v>
      </c>
      <c r="G184" t="s">
        <v>16</v>
      </c>
      <c r="H184">
        <v>45</v>
      </c>
      <c r="I184" t="str">
        <f t="shared" si="15"/>
        <v>Middle Age</v>
      </c>
      <c r="J184">
        <v>1</v>
      </c>
      <c r="K184" t="str">
        <f t="shared" si="16"/>
        <v>New</v>
      </c>
      <c r="L184">
        <v>162150.42000000001</v>
      </c>
      <c r="M184">
        <v>2</v>
      </c>
      <c r="N184" t="str">
        <f t="shared" si="17"/>
        <v>Standard</v>
      </c>
      <c r="O184">
        <v>1</v>
      </c>
      <c r="P184">
        <v>0</v>
      </c>
      <c r="Q184">
        <v>174531.27</v>
      </c>
      <c r="R184" t="str">
        <f t="shared" si="18"/>
        <v>High Value</v>
      </c>
      <c r="S184" t="str">
        <f t="shared" si="19"/>
        <v>High</v>
      </c>
      <c r="T184">
        <v>0</v>
      </c>
      <c r="U184" t="str">
        <f t="shared" si="20"/>
        <v>Retained</v>
      </c>
    </row>
    <row r="185" spans="1:21" x14ac:dyDescent="0.3">
      <c r="A185">
        <v>184</v>
      </c>
      <c r="B185">
        <v>15810845</v>
      </c>
      <c r="C185" t="s">
        <v>125</v>
      </c>
      <c r="D185">
        <v>636</v>
      </c>
      <c r="E185" t="str">
        <f t="shared" si="14"/>
        <v>Medium Risk</v>
      </c>
      <c r="F185" t="s">
        <v>15</v>
      </c>
      <c r="G185" t="s">
        <v>23</v>
      </c>
      <c r="H185">
        <v>42</v>
      </c>
      <c r="I185" t="str">
        <f t="shared" si="15"/>
        <v>Middle Age</v>
      </c>
      <c r="J185">
        <v>2</v>
      </c>
      <c r="K185" t="str">
        <f t="shared" si="16"/>
        <v>New</v>
      </c>
      <c r="L185">
        <v>0</v>
      </c>
      <c r="M185">
        <v>2</v>
      </c>
      <c r="N185" t="str">
        <f t="shared" si="17"/>
        <v>Standard</v>
      </c>
      <c r="O185">
        <v>1</v>
      </c>
      <c r="P185">
        <v>1</v>
      </c>
      <c r="Q185">
        <v>55470.78</v>
      </c>
      <c r="R185" t="str">
        <f t="shared" si="18"/>
        <v>Medium Value</v>
      </c>
      <c r="S185" t="str">
        <f t="shared" si="19"/>
        <v>Medium</v>
      </c>
      <c r="T185">
        <v>0</v>
      </c>
      <c r="U185" t="str">
        <f t="shared" si="20"/>
        <v>Retained</v>
      </c>
    </row>
    <row r="186" spans="1:21" x14ac:dyDescent="0.3">
      <c r="A186">
        <v>185</v>
      </c>
      <c r="B186">
        <v>15719377</v>
      </c>
      <c r="C186" t="s">
        <v>144</v>
      </c>
      <c r="D186">
        <v>804</v>
      </c>
      <c r="E186" t="str">
        <f t="shared" si="14"/>
        <v>Low Risk</v>
      </c>
      <c r="F186" t="s">
        <v>15</v>
      </c>
      <c r="G186" t="s">
        <v>16</v>
      </c>
      <c r="H186">
        <v>50</v>
      </c>
      <c r="I186" t="str">
        <f t="shared" si="15"/>
        <v>Middle Age</v>
      </c>
      <c r="J186">
        <v>4</v>
      </c>
      <c r="K186" t="str">
        <f t="shared" si="16"/>
        <v>Established</v>
      </c>
      <c r="L186">
        <v>0</v>
      </c>
      <c r="M186">
        <v>1</v>
      </c>
      <c r="N186" t="str">
        <f t="shared" si="17"/>
        <v>Basic</v>
      </c>
      <c r="O186">
        <v>1</v>
      </c>
      <c r="P186">
        <v>1</v>
      </c>
      <c r="Q186">
        <v>8546.8700000000008</v>
      </c>
      <c r="R186" t="str">
        <f t="shared" si="18"/>
        <v>Low value</v>
      </c>
      <c r="S186" t="str">
        <f t="shared" si="19"/>
        <v>Low</v>
      </c>
      <c r="T186">
        <v>1</v>
      </c>
      <c r="U186" t="str">
        <f t="shared" si="20"/>
        <v>Churned</v>
      </c>
    </row>
    <row r="187" spans="1:21" x14ac:dyDescent="0.3">
      <c r="A187">
        <v>186</v>
      </c>
      <c r="B187">
        <v>15654506</v>
      </c>
      <c r="C187" t="s">
        <v>191</v>
      </c>
      <c r="D187">
        <v>514</v>
      </c>
      <c r="E187" t="str">
        <f t="shared" si="14"/>
        <v>Medium Risk</v>
      </c>
      <c r="F187" t="s">
        <v>15</v>
      </c>
      <c r="G187" t="s">
        <v>23</v>
      </c>
      <c r="H187">
        <v>32</v>
      </c>
      <c r="I187" t="str">
        <f t="shared" si="15"/>
        <v>Middle Age</v>
      </c>
      <c r="J187">
        <v>8</v>
      </c>
      <c r="K187" t="str">
        <f t="shared" si="16"/>
        <v>Loyal</v>
      </c>
      <c r="L187">
        <v>0</v>
      </c>
      <c r="M187">
        <v>2</v>
      </c>
      <c r="N187" t="str">
        <f t="shared" si="17"/>
        <v>Standard</v>
      </c>
      <c r="O187">
        <v>1</v>
      </c>
      <c r="P187">
        <v>0</v>
      </c>
      <c r="Q187">
        <v>95857.18</v>
      </c>
      <c r="R187" t="str">
        <f t="shared" si="18"/>
        <v>Medium Value</v>
      </c>
      <c r="S187" t="str">
        <f t="shared" si="19"/>
        <v>Medium</v>
      </c>
      <c r="T187">
        <v>0</v>
      </c>
      <c r="U187" t="str">
        <f t="shared" si="20"/>
        <v>Retained</v>
      </c>
    </row>
    <row r="188" spans="1:21" x14ac:dyDescent="0.3">
      <c r="A188">
        <v>187</v>
      </c>
      <c r="B188">
        <v>15771977</v>
      </c>
      <c r="C188" t="s">
        <v>192</v>
      </c>
      <c r="D188">
        <v>730</v>
      </c>
      <c r="E188" t="str">
        <f t="shared" si="14"/>
        <v>Low Risk</v>
      </c>
      <c r="F188" t="s">
        <v>15</v>
      </c>
      <c r="G188" t="s">
        <v>16</v>
      </c>
      <c r="H188">
        <v>39</v>
      </c>
      <c r="I188" t="str">
        <f t="shared" si="15"/>
        <v>Middle Age</v>
      </c>
      <c r="J188">
        <v>1</v>
      </c>
      <c r="K188" t="str">
        <f t="shared" si="16"/>
        <v>New</v>
      </c>
      <c r="L188">
        <v>99010.67</v>
      </c>
      <c r="M188">
        <v>1</v>
      </c>
      <c r="N188" t="str">
        <f t="shared" si="17"/>
        <v>Basic</v>
      </c>
      <c r="O188">
        <v>1</v>
      </c>
      <c r="P188">
        <v>0</v>
      </c>
      <c r="Q188">
        <v>194945.8</v>
      </c>
      <c r="R188" t="str">
        <f t="shared" si="18"/>
        <v>Medium Value</v>
      </c>
      <c r="S188" t="str">
        <f t="shared" si="19"/>
        <v>High</v>
      </c>
      <c r="T188">
        <v>0</v>
      </c>
      <c r="U188" t="str">
        <f t="shared" si="20"/>
        <v>Retained</v>
      </c>
    </row>
    <row r="189" spans="1:21" x14ac:dyDescent="0.3">
      <c r="A189">
        <v>188</v>
      </c>
      <c r="B189">
        <v>15708710</v>
      </c>
      <c r="C189" t="s">
        <v>193</v>
      </c>
      <c r="D189">
        <v>525</v>
      </c>
      <c r="E189" t="str">
        <f t="shared" si="14"/>
        <v>Medium Risk</v>
      </c>
      <c r="F189" t="s">
        <v>18</v>
      </c>
      <c r="G189" t="s">
        <v>16</v>
      </c>
      <c r="H189">
        <v>37</v>
      </c>
      <c r="I189" t="str">
        <f t="shared" si="15"/>
        <v>Middle Age</v>
      </c>
      <c r="J189">
        <v>0</v>
      </c>
      <c r="K189" t="str">
        <f t="shared" si="16"/>
        <v>New</v>
      </c>
      <c r="L189">
        <v>0</v>
      </c>
      <c r="M189">
        <v>1</v>
      </c>
      <c r="N189" t="str">
        <f t="shared" si="17"/>
        <v>Basic</v>
      </c>
      <c r="O189">
        <v>0</v>
      </c>
      <c r="P189">
        <v>1</v>
      </c>
      <c r="Q189">
        <v>131521.72</v>
      </c>
      <c r="R189" t="str">
        <f t="shared" si="18"/>
        <v>Medium Value</v>
      </c>
      <c r="S189" t="str">
        <f t="shared" si="19"/>
        <v>High</v>
      </c>
      <c r="T189">
        <v>0</v>
      </c>
      <c r="U189" t="str">
        <f t="shared" si="20"/>
        <v>Retained</v>
      </c>
    </row>
    <row r="190" spans="1:21" x14ac:dyDescent="0.3">
      <c r="A190">
        <v>189</v>
      </c>
      <c r="B190">
        <v>15726676</v>
      </c>
      <c r="C190" t="s">
        <v>194</v>
      </c>
      <c r="D190">
        <v>616</v>
      </c>
      <c r="E190" t="str">
        <f t="shared" si="14"/>
        <v>Medium Risk</v>
      </c>
      <c r="F190" t="s">
        <v>18</v>
      </c>
      <c r="G190" t="s">
        <v>23</v>
      </c>
      <c r="H190">
        <v>30</v>
      </c>
      <c r="I190" t="str">
        <f t="shared" si="15"/>
        <v>Middle Age</v>
      </c>
      <c r="J190">
        <v>5</v>
      </c>
      <c r="K190" t="str">
        <f t="shared" si="16"/>
        <v>Established</v>
      </c>
      <c r="L190">
        <v>0</v>
      </c>
      <c r="M190">
        <v>2</v>
      </c>
      <c r="N190" t="str">
        <f t="shared" si="17"/>
        <v>Standard</v>
      </c>
      <c r="O190">
        <v>0</v>
      </c>
      <c r="P190">
        <v>1</v>
      </c>
      <c r="Q190">
        <v>196108.51</v>
      </c>
      <c r="R190" t="str">
        <f t="shared" si="18"/>
        <v>High Value</v>
      </c>
      <c r="S190" t="str">
        <f t="shared" si="19"/>
        <v>High</v>
      </c>
      <c r="T190">
        <v>0</v>
      </c>
      <c r="U190" t="str">
        <f t="shared" si="20"/>
        <v>Retained</v>
      </c>
    </row>
    <row r="191" spans="1:21" x14ac:dyDescent="0.3">
      <c r="A191">
        <v>190</v>
      </c>
      <c r="B191">
        <v>15587421</v>
      </c>
      <c r="C191" t="s">
        <v>195</v>
      </c>
      <c r="D191">
        <v>687</v>
      </c>
      <c r="E191" t="str">
        <f t="shared" si="14"/>
        <v>Medium Risk</v>
      </c>
      <c r="F191" t="s">
        <v>26</v>
      </c>
      <c r="G191" t="s">
        <v>16</v>
      </c>
      <c r="H191">
        <v>34</v>
      </c>
      <c r="I191" t="str">
        <f t="shared" si="15"/>
        <v>Middle Age</v>
      </c>
      <c r="J191">
        <v>7</v>
      </c>
      <c r="K191" t="str">
        <f t="shared" si="16"/>
        <v>Loyal</v>
      </c>
      <c r="L191">
        <v>111388.18</v>
      </c>
      <c r="M191">
        <v>2</v>
      </c>
      <c r="N191" t="str">
        <f t="shared" si="17"/>
        <v>Standard</v>
      </c>
      <c r="O191">
        <v>1</v>
      </c>
      <c r="P191">
        <v>0</v>
      </c>
      <c r="Q191">
        <v>148564.76</v>
      </c>
      <c r="R191" t="str">
        <f t="shared" si="18"/>
        <v>High Value</v>
      </c>
      <c r="S191" t="str">
        <f t="shared" si="19"/>
        <v>High</v>
      </c>
      <c r="T191">
        <v>0</v>
      </c>
      <c r="U191" t="str">
        <f t="shared" si="20"/>
        <v>Retained</v>
      </c>
    </row>
    <row r="192" spans="1:21" x14ac:dyDescent="0.3">
      <c r="A192">
        <v>191</v>
      </c>
      <c r="B192">
        <v>15726931</v>
      </c>
      <c r="C192" t="s">
        <v>196</v>
      </c>
      <c r="D192">
        <v>715</v>
      </c>
      <c r="E192" t="str">
        <f t="shared" si="14"/>
        <v>Low Risk</v>
      </c>
      <c r="F192" t="s">
        <v>15</v>
      </c>
      <c r="G192" t="s">
        <v>16</v>
      </c>
      <c r="H192">
        <v>41</v>
      </c>
      <c r="I192" t="str">
        <f t="shared" si="15"/>
        <v>Middle Age</v>
      </c>
      <c r="J192">
        <v>8</v>
      </c>
      <c r="K192" t="str">
        <f t="shared" si="16"/>
        <v>Loyal</v>
      </c>
      <c r="L192">
        <v>56214.85</v>
      </c>
      <c r="M192">
        <v>2</v>
      </c>
      <c r="N192" t="str">
        <f t="shared" si="17"/>
        <v>Standard</v>
      </c>
      <c r="O192">
        <v>0</v>
      </c>
      <c r="P192">
        <v>0</v>
      </c>
      <c r="Q192">
        <v>92982.61</v>
      </c>
      <c r="R192" t="str">
        <f t="shared" si="18"/>
        <v>Medium Value</v>
      </c>
      <c r="S192" t="str">
        <f t="shared" si="19"/>
        <v>Medium</v>
      </c>
      <c r="T192">
        <v>1</v>
      </c>
      <c r="U192" t="str">
        <f t="shared" si="20"/>
        <v>Churned</v>
      </c>
    </row>
    <row r="193" spans="1:21" x14ac:dyDescent="0.3">
      <c r="A193">
        <v>192</v>
      </c>
      <c r="B193">
        <v>15771086</v>
      </c>
      <c r="C193" t="s">
        <v>113</v>
      </c>
      <c r="D193">
        <v>512</v>
      </c>
      <c r="E193" t="str">
        <f t="shared" si="14"/>
        <v>Medium Risk</v>
      </c>
      <c r="F193" t="s">
        <v>15</v>
      </c>
      <c r="G193" t="s">
        <v>16</v>
      </c>
      <c r="H193">
        <v>36</v>
      </c>
      <c r="I193" t="str">
        <f t="shared" si="15"/>
        <v>Middle Age</v>
      </c>
      <c r="J193">
        <v>3</v>
      </c>
      <c r="K193" t="str">
        <f t="shared" si="16"/>
        <v>Established</v>
      </c>
      <c r="L193">
        <v>84327.77</v>
      </c>
      <c r="M193">
        <v>2</v>
      </c>
      <c r="N193" t="str">
        <f t="shared" si="17"/>
        <v>Standard</v>
      </c>
      <c r="O193">
        <v>1</v>
      </c>
      <c r="P193">
        <v>0</v>
      </c>
      <c r="Q193">
        <v>17675.36</v>
      </c>
      <c r="R193" t="str">
        <f t="shared" si="18"/>
        <v>Low value</v>
      </c>
      <c r="S193" t="str">
        <f t="shared" si="19"/>
        <v>Low</v>
      </c>
      <c r="T193">
        <v>0</v>
      </c>
      <c r="U193" t="str">
        <f t="shared" si="20"/>
        <v>Retained</v>
      </c>
    </row>
    <row r="194" spans="1:21" x14ac:dyDescent="0.3">
      <c r="A194">
        <v>193</v>
      </c>
      <c r="B194">
        <v>15756850</v>
      </c>
      <c r="C194" t="s">
        <v>197</v>
      </c>
      <c r="D194">
        <v>479</v>
      </c>
      <c r="E194" t="str">
        <f t="shared" si="14"/>
        <v>High Risk</v>
      </c>
      <c r="F194" t="s">
        <v>15</v>
      </c>
      <c r="G194" t="s">
        <v>23</v>
      </c>
      <c r="H194">
        <v>40</v>
      </c>
      <c r="I194" t="str">
        <f t="shared" si="15"/>
        <v>Middle Age</v>
      </c>
      <c r="J194">
        <v>1</v>
      </c>
      <c r="K194" t="str">
        <f t="shared" si="16"/>
        <v>New</v>
      </c>
      <c r="L194">
        <v>0</v>
      </c>
      <c r="M194">
        <v>2</v>
      </c>
      <c r="N194" t="str">
        <f t="shared" si="17"/>
        <v>Standard</v>
      </c>
      <c r="O194">
        <v>0</v>
      </c>
      <c r="P194">
        <v>0</v>
      </c>
      <c r="Q194">
        <v>114996.43</v>
      </c>
      <c r="R194" t="str">
        <f t="shared" si="18"/>
        <v>High Value</v>
      </c>
      <c r="S194" t="str">
        <f t="shared" si="19"/>
        <v>High</v>
      </c>
      <c r="T194">
        <v>0</v>
      </c>
      <c r="U194" t="str">
        <f t="shared" si="20"/>
        <v>Retained</v>
      </c>
    </row>
    <row r="195" spans="1:21" x14ac:dyDescent="0.3">
      <c r="A195">
        <v>194</v>
      </c>
      <c r="B195">
        <v>15702741</v>
      </c>
      <c r="C195" t="s">
        <v>198</v>
      </c>
      <c r="D195">
        <v>601</v>
      </c>
      <c r="E195" t="str">
        <f t="shared" ref="E195:E258" si="21">IF(D195 &lt; 500, "High Risk", IF(D195 &lt; 700, "Medium Risk", "Low Risk"))</f>
        <v>Medium Risk</v>
      </c>
      <c r="F195" t="s">
        <v>15</v>
      </c>
      <c r="G195" t="s">
        <v>23</v>
      </c>
      <c r="H195">
        <v>32</v>
      </c>
      <c r="I195" t="str">
        <f t="shared" ref="I195:I258" si="22">IF(H195 &lt; 30, "Adolescence", IF(H195 &lt;= 50, "Middle Age", "Old"))</f>
        <v>Middle Age</v>
      </c>
      <c r="J195">
        <v>8</v>
      </c>
      <c r="K195" t="str">
        <f t="shared" ref="K195:K258" si="23">IF(J195 &lt;= 2, "New", IF(J195 &lt;= 5, "Established", IF(J195 &lt;= 8, "Loyal", "Very Loyal")))</f>
        <v>Loyal</v>
      </c>
      <c r="L195">
        <v>93012.89</v>
      </c>
      <c r="M195">
        <v>1</v>
      </c>
      <c r="N195" t="str">
        <f t="shared" ref="N195:N258" si="24">IF(M195 =1, "Basic", IF(M195 = 2, "Standard", IF(M195 &gt;=3, "Premium", "Unknown")))</f>
        <v>Basic</v>
      </c>
      <c r="O195">
        <v>1</v>
      </c>
      <c r="P195">
        <v>0</v>
      </c>
      <c r="Q195">
        <v>86957.42</v>
      </c>
      <c r="R195" t="str">
        <f t="shared" ref="R195:R258" si="25">IF(Q195 &gt; 100000, IF(M195 &gt;=2, "High Value", "Medium Value"), IF(Q195 &gt; 50000, "Medium Value", "Low value"))</f>
        <v>Medium Value</v>
      </c>
      <c r="S195" t="str">
        <f t="shared" ref="S195:S258" si="26">IF(Q195 &lt; 50000, "Low", IF(Q195 &lt; 100000, "Medium", "High"))</f>
        <v>Medium</v>
      </c>
      <c r="T195">
        <v>0</v>
      </c>
      <c r="U195" t="str">
        <f t="shared" ref="U195:U258" si="27">IF(T195 = 1, "Churned", "Retained")</f>
        <v>Retained</v>
      </c>
    </row>
    <row r="196" spans="1:21" x14ac:dyDescent="0.3">
      <c r="A196">
        <v>195</v>
      </c>
      <c r="B196">
        <v>15679200</v>
      </c>
      <c r="C196" t="s">
        <v>199</v>
      </c>
      <c r="D196">
        <v>580</v>
      </c>
      <c r="E196" t="str">
        <f t="shared" si="21"/>
        <v>Medium Risk</v>
      </c>
      <c r="F196" t="s">
        <v>18</v>
      </c>
      <c r="G196" t="s">
        <v>23</v>
      </c>
      <c r="H196">
        <v>29</v>
      </c>
      <c r="I196" t="str">
        <f t="shared" si="22"/>
        <v>Adolescence</v>
      </c>
      <c r="J196">
        <v>9</v>
      </c>
      <c r="K196" t="str">
        <f t="shared" si="23"/>
        <v>Very Loyal</v>
      </c>
      <c r="L196">
        <v>61710.44</v>
      </c>
      <c r="M196">
        <v>2</v>
      </c>
      <c r="N196" t="str">
        <f t="shared" si="24"/>
        <v>Standard</v>
      </c>
      <c r="O196">
        <v>1</v>
      </c>
      <c r="P196">
        <v>0</v>
      </c>
      <c r="Q196">
        <v>128077.8</v>
      </c>
      <c r="R196" t="str">
        <f t="shared" si="25"/>
        <v>High Value</v>
      </c>
      <c r="S196" t="str">
        <f t="shared" si="26"/>
        <v>High</v>
      </c>
      <c r="T196">
        <v>0</v>
      </c>
      <c r="U196" t="str">
        <f t="shared" si="27"/>
        <v>Retained</v>
      </c>
    </row>
    <row r="197" spans="1:21" x14ac:dyDescent="0.3">
      <c r="A197">
        <v>196</v>
      </c>
      <c r="B197">
        <v>15594815</v>
      </c>
      <c r="C197" t="s">
        <v>200</v>
      </c>
      <c r="D197">
        <v>807</v>
      </c>
      <c r="E197" t="str">
        <f t="shared" si="21"/>
        <v>Low Risk</v>
      </c>
      <c r="F197" t="s">
        <v>15</v>
      </c>
      <c r="G197" t="s">
        <v>23</v>
      </c>
      <c r="H197">
        <v>35</v>
      </c>
      <c r="I197" t="str">
        <f t="shared" si="22"/>
        <v>Middle Age</v>
      </c>
      <c r="J197">
        <v>3</v>
      </c>
      <c r="K197" t="str">
        <f t="shared" si="23"/>
        <v>Established</v>
      </c>
      <c r="L197">
        <v>174790.15</v>
      </c>
      <c r="M197">
        <v>1</v>
      </c>
      <c r="N197" t="str">
        <f t="shared" si="24"/>
        <v>Basic</v>
      </c>
      <c r="O197">
        <v>1</v>
      </c>
      <c r="P197">
        <v>1</v>
      </c>
      <c r="Q197">
        <v>600.36</v>
      </c>
      <c r="R197" t="str">
        <f t="shared" si="25"/>
        <v>Low value</v>
      </c>
      <c r="S197" t="str">
        <f t="shared" si="26"/>
        <v>Low</v>
      </c>
      <c r="T197">
        <v>0</v>
      </c>
      <c r="U197" t="str">
        <f t="shared" si="27"/>
        <v>Retained</v>
      </c>
    </row>
    <row r="198" spans="1:21" x14ac:dyDescent="0.3">
      <c r="A198">
        <v>197</v>
      </c>
      <c r="B198">
        <v>15635905</v>
      </c>
      <c r="C198" t="s">
        <v>201</v>
      </c>
      <c r="D198">
        <v>616</v>
      </c>
      <c r="E198" t="str">
        <f t="shared" si="21"/>
        <v>Medium Risk</v>
      </c>
      <c r="F198" t="s">
        <v>18</v>
      </c>
      <c r="G198" t="s">
        <v>16</v>
      </c>
      <c r="H198">
        <v>32</v>
      </c>
      <c r="I198" t="str">
        <f t="shared" si="22"/>
        <v>Middle Age</v>
      </c>
      <c r="J198">
        <v>6</v>
      </c>
      <c r="K198" t="str">
        <f t="shared" si="23"/>
        <v>Loyal</v>
      </c>
      <c r="L198">
        <v>0</v>
      </c>
      <c r="M198">
        <v>2</v>
      </c>
      <c r="N198" t="str">
        <f t="shared" si="24"/>
        <v>Standard</v>
      </c>
      <c r="O198">
        <v>1</v>
      </c>
      <c r="P198">
        <v>1</v>
      </c>
      <c r="Q198">
        <v>43001.46</v>
      </c>
      <c r="R198" t="str">
        <f t="shared" si="25"/>
        <v>Low value</v>
      </c>
      <c r="S198" t="str">
        <f t="shared" si="26"/>
        <v>Low</v>
      </c>
      <c r="T198">
        <v>0</v>
      </c>
      <c r="U198" t="str">
        <f t="shared" si="27"/>
        <v>Retained</v>
      </c>
    </row>
    <row r="199" spans="1:21" x14ac:dyDescent="0.3">
      <c r="A199">
        <v>198</v>
      </c>
      <c r="B199">
        <v>15777892</v>
      </c>
      <c r="C199" t="s">
        <v>202</v>
      </c>
      <c r="D199">
        <v>721</v>
      </c>
      <c r="E199" t="str">
        <f t="shared" si="21"/>
        <v>Low Risk</v>
      </c>
      <c r="F199" t="s">
        <v>26</v>
      </c>
      <c r="G199" t="s">
        <v>23</v>
      </c>
      <c r="H199">
        <v>37</v>
      </c>
      <c r="I199" t="str">
        <f t="shared" si="22"/>
        <v>Middle Age</v>
      </c>
      <c r="J199">
        <v>3</v>
      </c>
      <c r="K199" t="str">
        <f t="shared" si="23"/>
        <v>Established</v>
      </c>
      <c r="L199">
        <v>107720.64</v>
      </c>
      <c r="M199">
        <v>1</v>
      </c>
      <c r="N199" t="str">
        <f t="shared" si="24"/>
        <v>Basic</v>
      </c>
      <c r="O199">
        <v>1</v>
      </c>
      <c r="P199">
        <v>1</v>
      </c>
      <c r="Q199">
        <v>158591.12</v>
      </c>
      <c r="R199" t="str">
        <f t="shared" si="25"/>
        <v>Medium Value</v>
      </c>
      <c r="S199" t="str">
        <f t="shared" si="26"/>
        <v>High</v>
      </c>
      <c r="T199">
        <v>0</v>
      </c>
      <c r="U199" t="str">
        <f t="shared" si="27"/>
        <v>Retained</v>
      </c>
    </row>
    <row r="200" spans="1:21" x14ac:dyDescent="0.3">
      <c r="A200">
        <v>199</v>
      </c>
      <c r="B200">
        <v>15656176</v>
      </c>
      <c r="C200" t="s">
        <v>203</v>
      </c>
      <c r="D200">
        <v>501</v>
      </c>
      <c r="E200" t="str">
        <f t="shared" si="21"/>
        <v>Medium Risk</v>
      </c>
      <c r="F200" t="s">
        <v>15</v>
      </c>
      <c r="G200" t="s">
        <v>23</v>
      </c>
      <c r="H200">
        <v>57</v>
      </c>
      <c r="I200" t="str">
        <f t="shared" si="22"/>
        <v>Old</v>
      </c>
      <c r="J200">
        <v>10</v>
      </c>
      <c r="K200" t="str">
        <f t="shared" si="23"/>
        <v>Very Loyal</v>
      </c>
      <c r="L200">
        <v>0</v>
      </c>
      <c r="M200">
        <v>2</v>
      </c>
      <c r="N200" t="str">
        <f t="shared" si="24"/>
        <v>Standard</v>
      </c>
      <c r="O200">
        <v>1</v>
      </c>
      <c r="P200">
        <v>1</v>
      </c>
      <c r="Q200">
        <v>47847.19</v>
      </c>
      <c r="R200" t="str">
        <f t="shared" si="25"/>
        <v>Low value</v>
      </c>
      <c r="S200" t="str">
        <f t="shared" si="26"/>
        <v>Low</v>
      </c>
      <c r="T200">
        <v>0</v>
      </c>
      <c r="U200" t="str">
        <f t="shared" si="27"/>
        <v>Retained</v>
      </c>
    </row>
    <row r="201" spans="1:21" x14ac:dyDescent="0.3">
      <c r="A201">
        <v>200</v>
      </c>
      <c r="B201">
        <v>15811127</v>
      </c>
      <c r="C201" t="s">
        <v>204</v>
      </c>
      <c r="D201">
        <v>521</v>
      </c>
      <c r="E201" t="str">
        <f t="shared" si="21"/>
        <v>Medium Risk</v>
      </c>
      <c r="F201" t="s">
        <v>15</v>
      </c>
      <c r="G201" t="s">
        <v>23</v>
      </c>
      <c r="H201">
        <v>35</v>
      </c>
      <c r="I201" t="str">
        <f t="shared" si="22"/>
        <v>Middle Age</v>
      </c>
      <c r="J201">
        <v>6</v>
      </c>
      <c r="K201" t="str">
        <f t="shared" si="23"/>
        <v>Loyal</v>
      </c>
      <c r="L201">
        <v>96423.84</v>
      </c>
      <c r="M201">
        <v>1</v>
      </c>
      <c r="N201" t="str">
        <f t="shared" si="24"/>
        <v>Basic</v>
      </c>
      <c r="O201">
        <v>1</v>
      </c>
      <c r="P201">
        <v>0</v>
      </c>
      <c r="Q201">
        <v>10488.44</v>
      </c>
      <c r="R201" t="str">
        <f t="shared" si="25"/>
        <v>Low value</v>
      </c>
      <c r="S201" t="str">
        <f t="shared" si="26"/>
        <v>Low</v>
      </c>
      <c r="T201">
        <v>0</v>
      </c>
      <c r="U201" t="str">
        <f t="shared" si="27"/>
        <v>Retained</v>
      </c>
    </row>
    <row r="202" spans="1:21" x14ac:dyDescent="0.3">
      <c r="A202">
        <v>201</v>
      </c>
      <c r="B202">
        <v>15604482</v>
      </c>
      <c r="C202" t="s">
        <v>205</v>
      </c>
      <c r="D202">
        <v>850</v>
      </c>
      <c r="E202" t="str">
        <f t="shared" si="21"/>
        <v>Low Risk</v>
      </c>
      <c r="F202" t="s">
        <v>18</v>
      </c>
      <c r="G202" t="s">
        <v>23</v>
      </c>
      <c r="H202">
        <v>30</v>
      </c>
      <c r="I202" t="str">
        <f t="shared" si="22"/>
        <v>Middle Age</v>
      </c>
      <c r="J202">
        <v>2</v>
      </c>
      <c r="K202" t="str">
        <f t="shared" si="23"/>
        <v>New</v>
      </c>
      <c r="L202">
        <v>141040.01</v>
      </c>
      <c r="M202">
        <v>1</v>
      </c>
      <c r="N202" t="str">
        <f t="shared" si="24"/>
        <v>Basic</v>
      </c>
      <c r="O202">
        <v>1</v>
      </c>
      <c r="P202">
        <v>1</v>
      </c>
      <c r="Q202">
        <v>5978.2</v>
      </c>
      <c r="R202" t="str">
        <f t="shared" si="25"/>
        <v>Low value</v>
      </c>
      <c r="S202" t="str">
        <f t="shared" si="26"/>
        <v>Low</v>
      </c>
      <c r="T202">
        <v>0</v>
      </c>
      <c r="U202" t="str">
        <f t="shared" si="27"/>
        <v>Retained</v>
      </c>
    </row>
    <row r="203" spans="1:21" x14ac:dyDescent="0.3">
      <c r="A203">
        <v>202</v>
      </c>
      <c r="B203">
        <v>15622911</v>
      </c>
      <c r="C203" t="s">
        <v>206</v>
      </c>
      <c r="D203">
        <v>759</v>
      </c>
      <c r="E203" t="str">
        <f t="shared" si="21"/>
        <v>Low Risk</v>
      </c>
      <c r="F203" t="s">
        <v>15</v>
      </c>
      <c r="G203" t="s">
        <v>23</v>
      </c>
      <c r="H203">
        <v>42</v>
      </c>
      <c r="I203" t="str">
        <f t="shared" si="22"/>
        <v>Middle Age</v>
      </c>
      <c r="J203">
        <v>4</v>
      </c>
      <c r="K203" t="str">
        <f t="shared" si="23"/>
        <v>Established</v>
      </c>
      <c r="L203">
        <v>105420.18</v>
      </c>
      <c r="M203">
        <v>1</v>
      </c>
      <c r="N203" t="str">
        <f t="shared" si="24"/>
        <v>Basic</v>
      </c>
      <c r="O203">
        <v>0</v>
      </c>
      <c r="P203">
        <v>1</v>
      </c>
      <c r="Q203">
        <v>121409.06</v>
      </c>
      <c r="R203" t="str">
        <f t="shared" si="25"/>
        <v>Medium Value</v>
      </c>
      <c r="S203" t="str">
        <f t="shared" si="26"/>
        <v>High</v>
      </c>
      <c r="T203">
        <v>0</v>
      </c>
      <c r="U203" t="str">
        <f t="shared" si="27"/>
        <v>Retained</v>
      </c>
    </row>
    <row r="204" spans="1:21" x14ac:dyDescent="0.3">
      <c r="A204">
        <v>203</v>
      </c>
      <c r="B204">
        <v>15600974</v>
      </c>
      <c r="C204" t="s">
        <v>27</v>
      </c>
      <c r="D204">
        <v>516</v>
      </c>
      <c r="E204" t="str">
        <f t="shared" si="21"/>
        <v>Medium Risk</v>
      </c>
      <c r="F204" t="s">
        <v>18</v>
      </c>
      <c r="G204" t="s">
        <v>23</v>
      </c>
      <c r="H204">
        <v>50</v>
      </c>
      <c r="I204" t="str">
        <f t="shared" si="22"/>
        <v>Middle Age</v>
      </c>
      <c r="J204">
        <v>5</v>
      </c>
      <c r="K204" t="str">
        <f t="shared" si="23"/>
        <v>Established</v>
      </c>
      <c r="L204">
        <v>0</v>
      </c>
      <c r="M204">
        <v>1</v>
      </c>
      <c r="N204" t="str">
        <f t="shared" si="24"/>
        <v>Basic</v>
      </c>
      <c r="O204">
        <v>0</v>
      </c>
      <c r="P204">
        <v>1</v>
      </c>
      <c r="Q204">
        <v>146145.93</v>
      </c>
      <c r="R204" t="str">
        <f t="shared" si="25"/>
        <v>Medium Value</v>
      </c>
      <c r="S204" t="str">
        <f t="shared" si="26"/>
        <v>High</v>
      </c>
      <c r="T204">
        <v>1</v>
      </c>
      <c r="U204" t="str">
        <f t="shared" si="27"/>
        <v>Churned</v>
      </c>
    </row>
    <row r="205" spans="1:21" x14ac:dyDescent="0.3">
      <c r="A205">
        <v>204</v>
      </c>
      <c r="B205">
        <v>15727868</v>
      </c>
      <c r="C205" t="s">
        <v>207</v>
      </c>
      <c r="D205">
        <v>711</v>
      </c>
      <c r="E205" t="str">
        <f t="shared" si="21"/>
        <v>Low Risk</v>
      </c>
      <c r="F205" t="s">
        <v>15</v>
      </c>
      <c r="G205" t="s">
        <v>16</v>
      </c>
      <c r="H205">
        <v>38</v>
      </c>
      <c r="I205" t="str">
        <f t="shared" si="22"/>
        <v>Middle Age</v>
      </c>
      <c r="J205">
        <v>2</v>
      </c>
      <c r="K205" t="str">
        <f t="shared" si="23"/>
        <v>New</v>
      </c>
      <c r="L205">
        <v>129022.06</v>
      </c>
      <c r="M205">
        <v>2</v>
      </c>
      <c r="N205" t="str">
        <f t="shared" si="24"/>
        <v>Standard</v>
      </c>
      <c r="O205">
        <v>1</v>
      </c>
      <c r="P205">
        <v>1</v>
      </c>
      <c r="Q205">
        <v>14374.86</v>
      </c>
      <c r="R205" t="str">
        <f t="shared" si="25"/>
        <v>Low value</v>
      </c>
      <c r="S205" t="str">
        <f t="shared" si="26"/>
        <v>Low</v>
      </c>
      <c r="T205">
        <v>1</v>
      </c>
      <c r="U205" t="str">
        <f t="shared" si="27"/>
        <v>Churned</v>
      </c>
    </row>
    <row r="206" spans="1:21" x14ac:dyDescent="0.3">
      <c r="A206">
        <v>205</v>
      </c>
      <c r="B206">
        <v>15627801</v>
      </c>
      <c r="C206" t="s">
        <v>208</v>
      </c>
      <c r="D206">
        <v>512</v>
      </c>
      <c r="E206" t="str">
        <f t="shared" si="21"/>
        <v>Medium Risk</v>
      </c>
      <c r="F206" t="s">
        <v>18</v>
      </c>
      <c r="G206" t="s">
        <v>23</v>
      </c>
      <c r="H206">
        <v>33</v>
      </c>
      <c r="I206" t="str">
        <f t="shared" si="22"/>
        <v>Middle Age</v>
      </c>
      <c r="J206">
        <v>3</v>
      </c>
      <c r="K206" t="str">
        <f t="shared" si="23"/>
        <v>Established</v>
      </c>
      <c r="L206">
        <v>176666.62</v>
      </c>
      <c r="M206">
        <v>1</v>
      </c>
      <c r="N206" t="str">
        <f t="shared" si="24"/>
        <v>Basic</v>
      </c>
      <c r="O206">
        <v>1</v>
      </c>
      <c r="P206">
        <v>0</v>
      </c>
      <c r="Q206">
        <v>94670.77</v>
      </c>
      <c r="R206" t="str">
        <f t="shared" si="25"/>
        <v>Medium Value</v>
      </c>
      <c r="S206" t="str">
        <f t="shared" si="26"/>
        <v>Medium</v>
      </c>
      <c r="T206">
        <v>0</v>
      </c>
      <c r="U206" t="str">
        <f t="shared" si="27"/>
        <v>Retained</v>
      </c>
    </row>
    <row r="207" spans="1:21" x14ac:dyDescent="0.3">
      <c r="A207">
        <v>206</v>
      </c>
      <c r="B207">
        <v>15773039</v>
      </c>
      <c r="C207" t="s">
        <v>209</v>
      </c>
      <c r="D207">
        <v>550</v>
      </c>
      <c r="E207" t="str">
        <f t="shared" si="21"/>
        <v>Medium Risk</v>
      </c>
      <c r="F207" t="s">
        <v>15</v>
      </c>
      <c r="G207" t="s">
        <v>23</v>
      </c>
      <c r="H207">
        <v>37</v>
      </c>
      <c r="I207" t="str">
        <f t="shared" si="22"/>
        <v>Middle Age</v>
      </c>
      <c r="J207">
        <v>3</v>
      </c>
      <c r="K207" t="str">
        <f t="shared" si="23"/>
        <v>Established</v>
      </c>
      <c r="L207">
        <v>0</v>
      </c>
      <c r="M207">
        <v>1</v>
      </c>
      <c r="N207" t="str">
        <f t="shared" si="24"/>
        <v>Basic</v>
      </c>
      <c r="O207">
        <v>1</v>
      </c>
      <c r="P207">
        <v>1</v>
      </c>
      <c r="Q207">
        <v>179670.31</v>
      </c>
      <c r="R207" t="str">
        <f t="shared" si="25"/>
        <v>Medium Value</v>
      </c>
      <c r="S207" t="str">
        <f t="shared" si="26"/>
        <v>High</v>
      </c>
      <c r="T207">
        <v>0</v>
      </c>
      <c r="U207" t="str">
        <f t="shared" si="27"/>
        <v>Retained</v>
      </c>
    </row>
    <row r="208" spans="1:21" x14ac:dyDescent="0.3">
      <c r="A208">
        <v>207</v>
      </c>
      <c r="B208">
        <v>15755262</v>
      </c>
      <c r="C208" t="s">
        <v>39</v>
      </c>
      <c r="D208">
        <v>608</v>
      </c>
      <c r="E208" t="str">
        <f t="shared" si="21"/>
        <v>Medium Risk</v>
      </c>
      <c r="F208" t="s">
        <v>18</v>
      </c>
      <c r="G208" t="s">
        <v>16</v>
      </c>
      <c r="H208">
        <v>41</v>
      </c>
      <c r="I208" t="str">
        <f t="shared" si="22"/>
        <v>Middle Age</v>
      </c>
      <c r="J208">
        <v>3</v>
      </c>
      <c r="K208" t="str">
        <f t="shared" si="23"/>
        <v>Established</v>
      </c>
      <c r="L208">
        <v>89763.839999999997</v>
      </c>
      <c r="M208">
        <v>1</v>
      </c>
      <c r="N208" t="str">
        <f t="shared" si="24"/>
        <v>Basic</v>
      </c>
      <c r="O208">
        <v>0</v>
      </c>
      <c r="P208">
        <v>0</v>
      </c>
      <c r="Q208">
        <v>199304.74</v>
      </c>
      <c r="R208" t="str">
        <f t="shared" si="25"/>
        <v>Medium Value</v>
      </c>
      <c r="S208" t="str">
        <f t="shared" si="26"/>
        <v>High</v>
      </c>
      <c r="T208">
        <v>1</v>
      </c>
      <c r="U208" t="str">
        <f t="shared" si="27"/>
        <v>Churned</v>
      </c>
    </row>
    <row r="209" spans="1:21" x14ac:dyDescent="0.3">
      <c r="A209">
        <v>208</v>
      </c>
      <c r="B209">
        <v>15679531</v>
      </c>
      <c r="C209" t="s">
        <v>210</v>
      </c>
      <c r="D209">
        <v>618</v>
      </c>
      <c r="E209" t="str">
        <f t="shared" si="21"/>
        <v>Medium Risk</v>
      </c>
      <c r="F209" t="s">
        <v>15</v>
      </c>
      <c r="G209" t="s">
        <v>23</v>
      </c>
      <c r="H209">
        <v>34</v>
      </c>
      <c r="I209" t="str">
        <f t="shared" si="22"/>
        <v>Middle Age</v>
      </c>
      <c r="J209">
        <v>5</v>
      </c>
      <c r="K209" t="str">
        <f t="shared" si="23"/>
        <v>Established</v>
      </c>
      <c r="L209">
        <v>134954.53</v>
      </c>
      <c r="M209">
        <v>1</v>
      </c>
      <c r="N209" t="str">
        <f t="shared" si="24"/>
        <v>Basic</v>
      </c>
      <c r="O209">
        <v>1</v>
      </c>
      <c r="P209">
        <v>1</v>
      </c>
      <c r="Q209">
        <v>151954.39000000001</v>
      </c>
      <c r="R209" t="str">
        <f t="shared" si="25"/>
        <v>Medium Value</v>
      </c>
      <c r="S209" t="str">
        <f t="shared" si="26"/>
        <v>High</v>
      </c>
      <c r="T209">
        <v>0</v>
      </c>
      <c r="U209" t="str">
        <f t="shared" si="27"/>
        <v>Retained</v>
      </c>
    </row>
    <row r="210" spans="1:21" x14ac:dyDescent="0.3">
      <c r="A210">
        <v>209</v>
      </c>
      <c r="B210">
        <v>15684181</v>
      </c>
      <c r="C210" t="s">
        <v>211</v>
      </c>
      <c r="D210">
        <v>643</v>
      </c>
      <c r="E210" t="str">
        <f t="shared" si="21"/>
        <v>Medium Risk</v>
      </c>
      <c r="F210" t="s">
        <v>15</v>
      </c>
      <c r="G210" t="s">
        <v>23</v>
      </c>
      <c r="H210">
        <v>45</v>
      </c>
      <c r="I210" t="str">
        <f t="shared" si="22"/>
        <v>Middle Age</v>
      </c>
      <c r="J210">
        <v>5</v>
      </c>
      <c r="K210" t="str">
        <f t="shared" si="23"/>
        <v>Established</v>
      </c>
      <c r="L210">
        <v>0</v>
      </c>
      <c r="M210">
        <v>1</v>
      </c>
      <c r="N210" t="str">
        <f t="shared" si="24"/>
        <v>Basic</v>
      </c>
      <c r="O210">
        <v>1</v>
      </c>
      <c r="P210">
        <v>0</v>
      </c>
      <c r="Q210">
        <v>142513.5</v>
      </c>
      <c r="R210" t="str">
        <f t="shared" si="25"/>
        <v>Medium Value</v>
      </c>
      <c r="S210" t="str">
        <f t="shared" si="26"/>
        <v>High</v>
      </c>
      <c r="T210">
        <v>1</v>
      </c>
      <c r="U210" t="str">
        <f t="shared" si="27"/>
        <v>Churned</v>
      </c>
    </row>
    <row r="211" spans="1:21" x14ac:dyDescent="0.3">
      <c r="A211">
        <v>210</v>
      </c>
      <c r="B211">
        <v>15612087</v>
      </c>
      <c r="C211" t="s">
        <v>212</v>
      </c>
      <c r="D211">
        <v>671</v>
      </c>
      <c r="E211" t="str">
        <f t="shared" si="21"/>
        <v>Medium Risk</v>
      </c>
      <c r="F211" t="s">
        <v>15</v>
      </c>
      <c r="G211" t="s">
        <v>23</v>
      </c>
      <c r="H211">
        <v>45</v>
      </c>
      <c r="I211" t="str">
        <f t="shared" si="22"/>
        <v>Middle Age</v>
      </c>
      <c r="J211">
        <v>2</v>
      </c>
      <c r="K211" t="str">
        <f t="shared" si="23"/>
        <v>New</v>
      </c>
      <c r="L211">
        <v>106376.85</v>
      </c>
      <c r="M211">
        <v>1</v>
      </c>
      <c r="N211" t="str">
        <f t="shared" si="24"/>
        <v>Basic</v>
      </c>
      <c r="O211">
        <v>0</v>
      </c>
      <c r="P211">
        <v>1</v>
      </c>
      <c r="Q211">
        <v>158264.62</v>
      </c>
      <c r="R211" t="str">
        <f t="shared" si="25"/>
        <v>Medium Value</v>
      </c>
      <c r="S211" t="str">
        <f t="shared" si="26"/>
        <v>High</v>
      </c>
      <c r="T211">
        <v>0</v>
      </c>
      <c r="U211" t="str">
        <f t="shared" si="27"/>
        <v>Retained</v>
      </c>
    </row>
    <row r="212" spans="1:21" x14ac:dyDescent="0.3">
      <c r="A212">
        <v>211</v>
      </c>
      <c r="B212">
        <v>15752047</v>
      </c>
      <c r="C212" t="s">
        <v>213</v>
      </c>
      <c r="D212">
        <v>689</v>
      </c>
      <c r="E212" t="str">
        <f t="shared" si="21"/>
        <v>Medium Risk</v>
      </c>
      <c r="F212" t="s">
        <v>26</v>
      </c>
      <c r="G212" t="s">
        <v>23</v>
      </c>
      <c r="H212">
        <v>33</v>
      </c>
      <c r="I212" t="str">
        <f t="shared" si="22"/>
        <v>Middle Age</v>
      </c>
      <c r="J212">
        <v>2</v>
      </c>
      <c r="K212" t="str">
        <f t="shared" si="23"/>
        <v>New</v>
      </c>
      <c r="L212">
        <v>161814.64000000001</v>
      </c>
      <c r="M212">
        <v>2</v>
      </c>
      <c r="N212" t="str">
        <f t="shared" si="24"/>
        <v>Standard</v>
      </c>
      <c r="O212">
        <v>1</v>
      </c>
      <c r="P212">
        <v>0</v>
      </c>
      <c r="Q212">
        <v>169381.9</v>
      </c>
      <c r="R212" t="str">
        <f t="shared" si="25"/>
        <v>High Value</v>
      </c>
      <c r="S212" t="str">
        <f t="shared" si="26"/>
        <v>High</v>
      </c>
      <c r="T212">
        <v>0</v>
      </c>
      <c r="U212" t="str">
        <f t="shared" si="27"/>
        <v>Retained</v>
      </c>
    </row>
    <row r="213" spans="1:21" x14ac:dyDescent="0.3">
      <c r="A213">
        <v>212</v>
      </c>
      <c r="B213">
        <v>15624592</v>
      </c>
      <c r="C213" t="s">
        <v>214</v>
      </c>
      <c r="D213">
        <v>603</v>
      </c>
      <c r="E213" t="str">
        <f t="shared" si="21"/>
        <v>Medium Risk</v>
      </c>
      <c r="F213" t="s">
        <v>15</v>
      </c>
      <c r="G213" t="s">
        <v>23</v>
      </c>
      <c r="H213">
        <v>31</v>
      </c>
      <c r="I213" t="str">
        <f t="shared" si="22"/>
        <v>Middle Age</v>
      </c>
      <c r="J213">
        <v>8</v>
      </c>
      <c r="K213" t="str">
        <f t="shared" si="23"/>
        <v>Loyal</v>
      </c>
      <c r="L213">
        <v>0</v>
      </c>
      <c r="M213">
        <v>2</v>
      </c>
      <c r="N213" t="str">
        <f t="shared" si="24"/>
        <v>Standard</v>
      </c>
      <c r="O213">
        <v>1</v>
      </c>
      <c r="P213">
        <v>1</v>
      </c>
      <c r="Q213">
        <v>169915.02</v>
      </c>
      <c r="R213" t="str">
        <f t="shared" si="25"/>
        <v>High Value</v>
      </c>
      <c r="S213" t="str">
        <f t="shared" si="26"/>
        <v>High</v>
      </c>
      <c r="T213">
        <v>0</v>
      </c>
      <c r="U213" t="str">
        <f t="shared" si="27"/>
        <v>Retained</v>
      </c>
    </row>
    <row r="214" spans="1:21" x14ac:dyDescent="0.3">
      <c r="A214">
        <v>213</v>
      </c>
      <c r="B214">
        <v>15573152</v>
      </c>
      <c r="C214" t="s">
        <v>215</v>
      </c>
      <c r="D214">
        <v>620</v>
      </c>
      <c r="E214" t="str">
        <f t="shared" si="21"/>
        <v>Medium Risk</v>
      </c>
      <c r="F214" t="s">
        <v>15</v>
      </c>
      <c r="G214" t="s">
        <v>16</v>
      </c>
      <c r="H214">
        <v>41</v>
      </c>
      <c r="I214" t="str">
        <f t="shared" si="22"/>
        <v>Middle Age</v>
      </c>
      <c r="J214">
        <v>9</v>
      </c>
      <c r="K214" t="str">
        <f t="shared" si="23"/>
        <v>Very Loyal</v>
      </c>
      <c r="L214">
        <v>0</v>
      </c>
      <c r="M214">
        <v>2</v>
      </c>
      <c r="N214" t="str">
        <f t="shared" si="24"/>
        <v>Standard</v>
      </c>
      <c r="O214">
        <v>0</v>
      </c>
      <c r="P214">
        <v>0</v>
      </c>
      <c r="Q214">
        <v>88852.47</v>
      </c>
      <c r="R214" t="str">
        <f t="shared" si="25"/>
        <v>Medium Value</v>
      </c>
      <c r="S214" t="str">
        <f t="shared" si="26"/>
        <v>Medium</v>
      </c>
      <c r="T214">
        <v>0</v>
      </c>
      <c r="U214" t="str">
        <f t="shared" si="27"/>
        <v>Retained</v>
      </c>
    </row>
    <row r="215" spans="1:21" x14ac:dyDescent="0.3">
      <c r="A215">
        <v>214</v>
      </c>
      <c r="B215">
        <v>15594917</v>
      </c>
      <c r="C215" t="s">
        <v>216</v>
      </c>
      <c r="D215">
        <v>676</v>
      </c>
      <c r="E215" t="str">
        <f t="shared" si="21"/>
        <v>Medium Risk</v>
      </c>
      <c r="F215" t="s">
        <v>15</v>
      </c>
      <c r="G215" t="s">
        <v>16</v>
      </c>
      <c r="H215">
        <v>34</v>
      </c>
      <c r="I215" t="str">
        <f t="shared" si="22"/>
        <v>Middle Age</v>
      </c>
      <c r="J215">
        <v>1</v>
      </c>
      <c r="K215" t="str">
        <f t="shared" si="23"/>
        <v>New</v>
      </c>
      <c r="L215">
        <v>63095.01</v>
      </c>
      <c r="M215">
        <v>1</v>
      </c>
      <c r="N215" t="str">
        <f t="shared" si="24"/>
        <v>Basic</v>
      </c>
      <c r="O215">
        <v>1</v>
      </c>
      <c r="P215">
        <v>1</v>
      </c>
      <c r="Q215">
        <v>40645.81</v>
      </c>
      <c r="R215" t="str">
        <f t="shared" si="25"/>
        <v>Low value</v>
      </c>
      <c r="S215" t="str">
        <f t="shared" si="26"/>
        <v>Low</v>
      </c>
      <c r="T215">
        <v>0</v>
      </c>
      <c r="U215" t="str">
        <f t="shared" si="27"/>
        <v>Retained</v>
      </c>
    </row>
    <row r="216" spans="1:21" x14ac:dyDescent="0.3">
      <c r="A216">
        <v>215</v>
      </c>
      <c r="B216">
        <v>15785542</v>
      </c>
      <c r="C216" t="s">
        <v>217</v>
      </c>
      <c r="D216">
        <v>572</v>
      </c>
      <c r="E216" t="str">
        <f t="shared" si="21"/>
        <v>Medium Risk</v>
      </c>
      <c r="F216" t="s">
        <v>26</v>
      </c>
      <c r="G216" t="s">
        <v>23</v>
      </c>
      <c r="H216">
        <v>26</v>
      </c>
      <c r="I216" t="str">
        <f t="shared" si="22"/>
        <v>Adolescence</v>
      </c>
      <c r="J216">
        <v>4</v>
      </c>
      <c r="K216" t="str">
        <f t="shared" si="23"/>
        <v>Established</v>
      </c>
      <c r="L216">
        <v>118287.01</v>
      </c>
      <c r="M216">
        <v>2</v>
      </c>
      <c r="N216" t="str">
        <f t="shared" si="24"/>
        <v>Standard</v>
      </c>
      <c r="O216">
        <v>0</v>
      </c>
      <c r="P216">
        <v>0</v>
      </c>
      <c r="Q216">
        <v>60427.3</v>
      </c>
      <c r="R216" t="str">
        <f t="shared" si="25"/>
        <v>Medium Value</v>
      </c>
      <c r="S216" t="str">
        <f t="shared" si="26"/>
        <v>Medium</v>
      </c>
      <c r="T216">
        <v>0</v>
      </c>
      <c r="U216" t="str">
        <f t="shared" si="27"/>
        <v>Retained</v>
      </c>
    </row>
    <row r="217" spans="1:21" x14ac:dyDescent="0.3">
      <c r="A217">
        <v>216</v>
      </c>
      <c r="B217">
        <v>15723488</v>
      </c>
      <c r="C217" t="s">
        <v>55</v>
      </c>
      <c r="D217">
        <v>668</v>
      </c>
      <c r="E217" t="str">
        <f t="shared" si="21"/>
        <v>Medium Risk</v>
      </c>
      <c r="F217" t="s">
        <v>26</v>
      </c>
      <c r="G217" t="s">
        <v>23</v>
      </c>
      <c r="H217">
        <v>47</v>
      </c>
      <c r="I217" t="str">
        <f t="shared" si="22"/>
        <v>Middle Age</v>
      </c>
      <c r="J217">
        <v>7</v>
      </c>
      <c r="K217" t="str">
        <f t="shared" si="23"/>
        <v>Loyal</v>
      </c>
      <c r="L217">
        <v>106854.21</v>
      </c>
      <c r="M217">
        <v>1</v>
      </c>
      <c r="N217" t="str">
        <f t="shared" si="24"/>
        <v>Basic</v>
      </c>
      <c r="O217">
        <v>0</v>
      </c>
      <c r="P217">
        <v>1</v>
      </c>
      <c r="Q217">
        <v>157959.01999999999</v>
      </c>
      <c r="R217" t="str">
        <f t="shared" si="25"/>
        <v>Medium Value</v>
      </c>
      <c r="S217" t="str">
        <f t="shared" si="26"/>
        <v>High</v>
      </c>
      <c r="T217">
        <v>1</v>
      </c>
      <c r="U217" t="str">
        <f t="shared" si="27"/>
        <v>Churned</v>
      </c>
    </row>
    <row r="218" spans="1:21" x14ac:dyDescent="0.3">
      <c r="A218">
        <v>217</v>
      </c>
      <c r="B218">
        <v>15680920</v>
      </c>
      <c r="C218" t="s">
        <v>218</v>
      </c>
      <c r="D218">
        <v>695</v>
      </c>
      <c r="E218" t="str">
        <f t="shared" si="21"/>
        <v>Medium Risk</v>
      </c>
      <c r="F218" t="s">
        <v>15</v>
      </c>
      <c r="G218" t="s">
        <v>23</v>
      </c>
      <c r="H218">
        <v>46</v>
      </c>
      <c r="I218" t="str">
        <f t="shared" si="22"/>
        <v>Middle Age</v>
      </c>
      <c r="J218">
        <v>7</v>
      </c>
      <c r="K218" t="str">
        <f t="shared" si="23"/>
        <v>Loyal</v>
      </c>
      <c r="L218">
        <v>49512.55</v>
      </c>
      <c r="M218">
        <v>1</v>
      </c>
      <c r="N218" t="str">
        <f t="shared" si="24"/>
        <v>Basic</v>
      </c>
      <c r="O218">
        <v>1</v>
      </c>
      <c r="P218">
        <v>0</v>
      </c>
      <c r="Q218">
        <v>133007.34</v>
      </c>
      <c r="R218" t="str">
        <f t="shared" si="25"/>
        <v>Medium Value</v>
      </c>
      <c r="S218" t="str">
        <f t="shared" si="26"/>
        <v>High</v>
      </c>
      <c r="T218">
        <v>0</v>
      </c>
      <c r="U218" t="str">
        <f t="shared" si="27"/>
        <v>Retained</v>
      </c>
    </row>
    <row r="219" spans="1:21" x14ac:dyDescent="0.3">
      <c r="A219">
        <v>218</v>
      </c>
      <c r="B219">
        <v>15786308</v>
      </c>
      <c r="C219" t="s">
        <v>219</v>
      </c>
      <c r="D219">
        <v>730</v>
      </c>
      <c r="E219" t="str">
        <f t="shared" si="21"/>
        <v>Low Risk</v>
      </c>
      <c r="F219" t="s">
        <v>18</v>
      </c>
      <c r="G219" t="s">
        <v>16</v>
      </c>
      <c r="H219">
        <v>33</v>
      </c>
      <c r="I219" t="str">
        <f t="shared" si="22"/>
        <v>Middle Age</v>
      </c>
      <c r="J219">
        <v>9</v>
      </c>
      <c r="K219" t="str">
        <f t="shared" si="23"/>
        <v>Very Loyal</v>
      </c>
      <c r="L219">
        <v>0</v>
      </c>
      <c r="M219">
        <v>2</v>
      </c>
      <c r="N219" t="str">
        <f t="shared" si="24"/>
        <v>Standard</v>
      </c>
      <c r="O219">
        <v>0</v>
      </c>
      <c r="P219">
        <v>0</v>
      </c>
      <c r="Q219">
        <v>176576.62</v>
      </c>
      <c r="R219" t="str">
        <f t="shared" si="25"/>
        <v>High Value</v>
      </c>
      <c r="S219" t="str">
        <f t="shared" si="26"/>
        <v>High</v>
      </c>
      <c r="T219">
        <v>0</v>
      </c>
      <c r="U219" t="str">
        <f t="shared" si="27"/>
        <v>Retained</v>
      </c>
    </row>
    <row r="220" spans="1:21" x14ac:dyDescent="0.3">
      <c r="A220">
        <v>219</v>
      </c>
      <c r="B220">
        <v>15659366</v>
      </c>
      <c r="C220" t="s">
        <v>220</v>
      </c>
      <c r="D220">
        <v>807</v>
      </c>
      <c r="E220" t="str">
        <f t="shared" si="21"/>
        <v>Low Risk</v>
      </c>
      <c r="F220" t="s">
        <v>15</v>
      </c>
      <c r="G220" t="s">
        <v>23</v>
      </c>
      <c r="H220">
        <v>43</v>
      </c>
      <c r="I220" t="str">
        <f t="shared" si="22"/>
        <v>Middle Age</v>
      </c>
      <c r="J220">
        <v>1</v>
      </c>
      <c r="K220" t="str">
        <f t="shared" si="23"/>
        <v>New</v>
      </c>
      <c r="L220">
        <v>105799.32</v>
      </c>
      <c r="M220">
        <v>2</v>
      </c>
      <c r="N220" t="str">
        <f t="shared" si="24"/>
        <v>Standard</v>
      </c>
      <c r="O220">
        <v>1</v>
      </c>
      <c r="P220">
        <v>0</v>
      </c>
      <c r="Q220">
        <v>34888.04</v>
      </c>
      <c r="R220" t="str">
        <f t="shared" si="25"/>
        <v>Low value</v>
      </c>
      <c r="S220" t="str">
        <f t="shared" si="26"/>
        <v>Low</v>
      </c>
      <c r="T220">
        <v>1</v>
      </c>
      <c r="U220" t="str">
        <f t="shared" si="27"/>
        <v>Churned</v>
      </c>
    </row>
    <row r="221" spans="1:21" x14ac:dyDescent="0.3">
      <c r="A221">
        <v>220</v>
      </c>
      <c r="B221">
        <v>15774854</v>
      </c>
      <c r="C221" t="s">
        <v>139</v>
      </c>
      <c r="D221">
        <v>592</v>
      </c>
      <c r="E221" t="str">
        <f t="shared" si="21"/>
        <v>Medium Risk</v>
      </c>
      <c r="F221" t="s">
        <v>15</v>
      </c>
      <c r="G221" t="s">
        <v>23</v>
      </c>
      <c r="H221">
        <v>54</v>
      </c>
      <c r="I221" t="str">
        <f t="shared" si="22"/>
        <v>Old</v>
      </c>
      <c r="J221">
        <v>8</v>
      </c>
      <c r="K221" t="str">
        <f t="shared" si="23"/>
        <v>Loyal</v>
      </c>
      <c r="L221">
        <v>0</v>
      </c>
      <c r="M221">
        <v>1</v>
      </c>
      <c r="N221" t="str">
        <f t="shared" si="24"/>
        <v>Basic</v>
      </c>
      <c r="O221">
        <v>1</v>
      </c>
      <c r="P221">
        <v>1</v>
      </c>
      <c r="Q221">
        <v>28737.71</v>
      </c>
      <c r="R221" t="str">
        <f t="shared" si="25"/>
        <v>Low value</v>
      </c>
      <c r="S221" t="str">
        <f t="shared" si="26"/>
        <v>Low</v>
      </c>
      <c r="T221">
        <v>1</v>
      </c>
      <c r="U221" t="str">
        <f t="shared" si="27"/>
        <v>Churned</v>
      </c>
    </row>
    <row r="222" spans="1:21" x14ac:dyDescent="0.3">
      <c r="A222">
        <v>221</v>
      </c>
      <c r="B222">
        <v>15725311</v>
      </c>
      <c r="C222" t="s">
        <v>221</v>
      </c>
      <c r="D222">
        <v>726</v>
      </c>
      <c r="E222" t="str">
        <f t="shared" si="21"/>
        <v>Low Risk</v>
      </c>
      <c r="F222" t="s">
        <v>15</v>
      </c>
      <c r="G222" t="s">
        <v>16</v>
      </c>
      <c r="H222">
        <v>31</v>
      </c>
      <c r="I222" t="str">
        <f t="shared" si="22"/>
        <v>Middle Age</v>
      </c>
      <c r="J222">
        <v>9</v>
      </c>
      <c r="K222" t="str">
        <f t="shared" si="23"/>
        <v>Very Loyal</v>
      </c>
      <c r="L222">
        <v>114722.05</v>
      </c>
      <c r="M222">
        <v>2</v>
      </c>
      <c r="N222" t="str">
        <f t="shared" si="24"/>
        <v>Standard</v>
      </c>
      <c r="O222">
        <v>1</v>
      </c>
      <c r="P222">
        <v>1</v>
      </c>
      <c r="Q222">
        <v>98178.57</v>
      </c>
      <c r="R222" t="str">
        <f t="shared" si="25"/>
        <v>Medium Value</v>
      </c>
      <c r="S222" t="str">
        <f t="shared" si="26"/>
        <v>Medium</v>
      </c>
      <c r="T222">
        <v>0</v>
      </c>
      <c r="U222" t="str">
        <f t="shared" si="27"/>
        <v>Retained</v>
      </c>
    </row>
    <row r="223" spans="1:21" x14ac:dyDescent="0.3">
      <c r="A223">
        <v>222</v>
      </c>
      <c r="B223">
        <v>15787155</v>
      </c>
      <c r="C223" t="s">
        <v>222</v>
      </c>
      <c r="D223">
        <v>514</v>
      </c>
      <c r="E223" t="str">
        <f t="shared" si="21"/>
        <v>Medium Risk</v>
      </c>
      <c r="F223" t="s">
        <v>18</v>
      </c>
      <c r="G223" t="s">
        <v>23</v>
      </c>
      <c r="H223">
        <v>30</v>
      </c>
      <c r="I223" t="str">
        <f t="shared" si="22"/>
        <v>Middle Age</v>
      </c>
      <c r="J223">
        <v>7</v>
      </c>
      <c r="K223" t="str">
        <f t="shared" si="23"/>
        <v>Loyal</v>
      </c>
      <c r="L223">
        <v>0</v>
      </c>
      <c r="M223">
        <v>1</v>
      </c>
      <c r="N223" t="str">
        <f t="shared" si="24"/>
        <v>Basic</v>
      </c>
      <c r="O223">
        <v>0</v>
      </c>
      <c r="P223">
        <v>1</v>
      </c>
      <c r="Q223">
        <v>125010.24000000001</v>
      </c>
      <c r="R223" t="str">
        <f t="shared" si="25"/>
        <v>Medium Value</v>
      </c>
      <c r="S223" t="str">
        <f t="shared" si="26"/>
        <v>High</v>
      </c>
      <c r="T223">
        <v>0</v>
      </c>
      <c r="U223" t="str">
        <f t="shared" si="27"/>
        <v>Retained</v>
      </c>
    </row>
    <row r="224" spans="1:21" x14ac:dyDescent="0.3">
      <c r="A224">
        <v>223</v>
      </c>
      <c r="B224">
        <v>15727829</v>
      </c>
      <c r="C224" t="s">
        <v>223</v>
      </c>
      <c r="D224">
        <v>567</v>
      </c>
      <c r="E224" t="str">
        <f t="shared" si="21"/>
        <v>Medium Risk</v>
      </c>
      <c r="F224" t="s">
        <v>15</v>
      </c>
      <c r="G224" t="s">
        <v>23</v>
      </c>
      <c r="H224">
        <v>42</v>
      </c>
      <c r="I224" t="str">
        <f t="shared" si="22"/>
        <v>Middle Age</v>
      </c>
      <c r="J224">
        <v>2</v>
      </c>
      <c r="K224" t="str">
        <f t="shared" si="23"/>
        <v>New</v>
      </c>
      <c r="L224">
        <v>0</v>
      </c>
      <c r="M224">
        <v>2</v>
      </c>
      <c r="N224" t="str">
        <f t="shared" si="24"/>
        <v>Standard</v>
      </c>
      <c r="O224">
        <v>1</v>
      </c>
      <c r="P224">
        <v>1</v>
      </c>
      <c r="Q224">
        <v>167984.61</v>
      </c>
      <c r="R224" t="str">
        <f t="shared" si="25"/>
        <v>High Value</v>
      </c>
      <c r="S224" t="str">
        <f t="shared" si="26"/>
        <v>High</v>
      </c>
      <c r="T224">
        <v>0</v>
      </c>
      <c r="U224" t="str">
        <f t="shared" si="27"/>
        <v>Retained</v>
      </c>
    </row>
    <row r="225" spans="1:21" x14ac:dyDescent="0.3">
      <c r="A225">
        <v>224</v>
      </c>
      <c r="B225">
        <v>15733247</v>
      </c>
      <c r="C225" t="s">
        <v>224</v>
      </c>
      <c r="D225">
        <v>850</v>
      </c>
      <c r="E225" t="str">
        <f t="shared" si="21"/>
        <v>Low Risk</v>
      </c>
      <c r="F225" t="s">
        <v>15</v>
      </c>
      <c r="G225" t="s">
        <v>23</v>
      </c>
      <c r="H225">
        <v>33</v>
      </c>
      <c r="I225" t="str">
        <f t="shared" si="22"/>
        <v>Middle Age</v>
      </c>
      <c r="J225">
        <v>10</v>
      </c>
      <c r="K225" t="str">
        <f t="shared" si="23"/>
        <v>Very Loyal</v>
      </c>
      <c r="L225">
        <v>0</v>
      </c>
      <c r="M225">
        <v>1</v>
      </c>
      <c r="N225" t="str">
        <f t="shared" si="24"/>
        <v>Basic</v>
      </c>
      <c r="O225">
        <v>1</v>
      </c>
      <c r="P225">
        <v>0</v>
      </c>
      <c r="Q225">
        <v>4861.72</v>
      </c>
      <c r="R225" t="str">
        <f t="shared" si="25"/>
        <v>Low value</v>
      </c>
      <c r="S225" t="str">
        <f t="shared" si="26"/>
        <v>Low</v>
      </c>
      <c r="T225">
        <v>1</v>
      </c>
      <c r="U225" t="str">
        <f t="shared" si="27"/>
        <v>Churned</v>
      </c>
    </row>
    <row r="226" spans="1:21" x14ac:dyDescent="0.3">
      <c r="A226">
        <v>225</v>
      </c>
      <c r="B226">
        <v>15568748</v>
      </c>
      <c r="C226" t="s">
        <v>225</v>
      </c>
      <c r="D226">
        <v>671</v>
      </c>
      <c r="E226" t="str">
        <f t="shared" si="21"/>
        <v>Medium Risk</v>
      </c>
      <c r="F226" t="s">
        <v>26</v>
      </c>
      <c r="G226" t="s">
        <v>23</v>
      </c>
      <c r="H226">
        <v>45</v>
      </c>
      <c r="I226" t="str">
        <f t="shared" si="22"/>
        <v>Middle Age</v>
      </c>
      <c r="J226">
        <v>6</v>
      </c>
      <c r="K226" t="str">
        <f t="shared" si="23"/>
        <v>Loyal</v>
      </c>
      <c r="L226">
        <v>99564.22</v>
      </c>
      <c r="M226">
        <v>1</v>
      </c>
      <c r="N226" t="str">
        <f t="shared" si="24"/>
        <v>Basic</v>
      </c>
      <c r="O226">
        <v>1</v>
      </c>
      <c r="P226">
        <v>1</v>
      </c>
      <c r="Q226">
        <v>108872.45</v>
      </c>
      <c r="R226" t="str">
        <f t="shared" si="25"/>
        <v>Medium Value</v>
      </c>
      <c r="S226" t="str">
        <f t="shared" si="26"/>
        <v>High</v>
      </c>
      <c r="T226">
        <v>1</v>
      </c>
      <c r="U226" t="str">
        <f t="shared" si="27"/>
        <v>Churned</v>
      </c>
    </row>
    <row r="227" spans="1:21" x14ac:dyDescent="0.3">
      <c r="A227">
        <v>226</v>
      </c>
      <c r="B227">
        <v>15699029</v>
      </c>
      <c r="C227" t="s">
        <v>226</v>
      </c>
      <c r="D227">
        <v>670</v>
      </c>
      <c r="E227" t="str">
        <f t="shared" si="21"/>
        <v>Medium Risk</v>
      </c>
      <c r="F227" t="s">
        <v>15</v>
      </c>
      <c r="G227" t="s">
        <v>23</v>
      </c>
      <c r="H227">
        <v>37</v>
      </c>
      <c r="I227" t="str">
        <f t="shared" si="22"/>
        <v>Middle Age</v>
      </c>
      <c r="J227">
        <v>4</v>
      </c>
      <c r="K227" t="str">
        <f t="shared" si="23"/>
        <v>Established</v>
      </c>
      <c r="L227">
        <v>170557.91</v>
      </c>
      <c r="M227">
        <v>2</v>
      </c>
      <c r="N227" t="str">
        <f t="shared" si="24"/>
        <v>Standard</v>
      </c>
      <c r="O227">
        <v>1</v>
      </c>
      <c r="P227">
        <v>0</v>
      </c>
      <c r="Q227">
        <v>198252.88</v>
      </c>
      <c r="R227" t="str">
        <f t="shared" si="25"/>
        <v>High Value</v>
      </c>
      <c r="S227" t="str">
        <f t="shared" si="26"/>
        <v>High</v>
      </c>
      <c r="T227">
        <v>0</v>
      </c>
      <c r="U227" t="str">
        <f t="shared" si="27"/>
        <v>Retained</v>
      </c>
    </row>
    <row r="228" spans="1:21" x14ac:dyDescent="0.3">
      <c r="A228">
        <v>227</v>
      </c>
      <c r="B228">
        <v>15774393</v>
      </c>
      <c r="C228" t="s">
        <v>227</v>
      </c>
      <c r="D228">
        <v>694</v>
      </c>
      <c r="E228" t="str">
        <f t="shared" si="21"/>
        <v>Medium Risk</v>
      </c>
      <c r="F228" t="s">
        <v>15</v>
      </c>
      <c r="G228" t="s">
        <v>16</v>
      </c>
      <c r="H228">
        <v>30</v>
      </c>
      <c r="I228" t="str">
        <f t="shared" si="22"/>
        <v>Middle Age</v>
      </c>
      <c r="J228">
        <v>9</v>
      </c>
      <c r="K228" t="str">
        <f t="shared" si="23"/>
        <v>Very Loyal</v>
      </c>
      <c r="L228">
        <v>0</v>
      </c>
      <c r="M228">
        <v>2</v>
      </c>
      <c r="N228" t="str">
        <f t="shared" si="24"/>
        <v>Standard</v>
      </c>
      <c r="O228">
        <v>1</v>
      </c>
      <c r="P228">
        <v>1</v>
      </c>
      <c r="Q228">
        <v>26960.31</v>
      </c>
      <c r="R228" t="str">
        <f t="shared" si="25"/>
        <v>Low value</v>
      </c>
      <c r="S228" t="str">
        <f t="shared" si="26"/>
        <v>Low</v>
      </c>
      <c r="T228">
        <v>0</v>
      </c>
      <c r="U228" t="str">
        <f t="shared" si="27"/>
        <v>Retained</v>
      </c>
    </row>
    <row r="229" spans="1:21" x14ac:dyDescent="0.3">
      <c r="A229">
        <v>228</v>
      </c>
      <c r="B229">
        <v>15676895</v>
      </c>
      <c r="C229" t="s">
        <v>228</v>
      </c>
      <c r="D229">
        <v>547</v>
      </c>
      <c r="E229" t="str">
        <f t="shared" si="21"/>
        <v>Medium Risk</v>
      </c>
      <c r="F229" t="s">
        <v>26</v>
      </c>
      <c r="G229" t="s">
        <v>16</v>
      </c>
      <c r="H229">
        <v>39</v>
      </c>
      <c r="I229" t="str">
        <f t="shared" si="22"/>
        <v>Middle Age</v>
      </c>
      <c r="J229">
        <v>6</v>
      </c>
      <c r="K229" t="str">
        <f t="shared" si="23"/>
        <v>Loyal</v>
      </c>
      <c r="L229">
        <v>74596.149999999994</v>
      </c>
      <c r="M229">
        <v>3</v>
      </c>
      <c r="N229" t="str">
        <f t="shared" si="24"/>
        <v>Premium</v>
      </c>
      <c r="O229">
        <v>1</v>
      </c>
      <c r="P229">
        <v>1</v>
      </c>
      <c r="Q229">
        <v>85746.52</v>
      </c>
      <c r="R229" t="str">
        <f t="shared" si="25"/>
        <v>Medium Value</v>
      </c>
      <c r="S229" t="str">
        <f t="shared" si="26"/>
        <v>Medium</v>
      </c>
      <c r="T229">
        <v>1</v>
      </c>
      <c r="U229" t="str">
        <f t="shared" si="27"/>
        <v>Churned</v>
      </c>
    </row>
    <row r="230" spans="1:21" x14ac:dyDescent="0.3">
      <c r="A230">
        <v>229</v>
      </c>
      <c r="B230">
        <v>15637753</v>
      </c>
      <c r="C230" t="s">
        <v>229</v>
      </c>
      <c r="D230">
        <v>751</v>
      </c>
      <c r="E230" t="str">
        <f t="shared" si="21"/>
        <v>Low Risk</v>
      </c>
      <c r="F230" t="s">
        <v>26</v>
      </c>
      <c r="G230" t="s">
        <v>23</v>
      </c>
      <c r="H230">
        <v>50</v>
      </c>
      <c r="I230" t="str">
        <f t="shared" si="22"/>
        <v>Middle Age</v>
      </c>
      <c r="J230">
        <v>2</v>
      </c>
      <c r="K230" t="str">
        <f t="shared" si="23"/>
        <v>New</v>
      </c>
      <c r="L230">
        <v>96888.39</v>
      </c>
      <c r="M230">
        <v>1</v>
      </c>
      <c r="N230" t="str">
        <f t="shared" si="24"/>
        <v>Basic</v>
      </c>
      <c r="O230">
        <v>1</v>
      </c>
      <c r="P230">
        <v>0</v>
      </c>
      <c r="Q230">
        <v>77206.25</v>
      </c>
      <c r="R230" t="str">
        <f t="shared" si="25"/>
        <v>Medium Value</v>
      </c>
      <c r="S230" t="str">
        <f t="shared" si="26"/>
        <v>Medium</v>
      </c>
      <c r="T230">
        <v>1</v>
      </c>
      <c r="U230" t="str">
        <f t="shared" si="27"/>
        <v>Churned</v>
      </c>
    </row>
    <row r="231" spans="1:21" x14ac:dyDescent="0.3">
      <c r="A231">
        <v>230</v>
      </c>
      <c r="B231">
        <v>15605461</v>
      </c>
      <c r="C231" t="s">
        <v>230</v>
      </c>
      <c r="D231">
        <v>594</v>
      </c>
      <c r="E231" t="str">
        <f t="shared" si="21"/>
        <v>Medium Risk</v>
      </c>
      <c r="F231" t="s">
        <v>26</v>
      </c>
      <c r="G231" t="s">
        <v>16</v>
      </c>
      <c r="H231">
        <v>29</v>
      </c>
      <c r="I231" t="str">
        <f t="shared" si="22"/>
        <v>Adolescence</v>
      </c>
      <c r="J231">
        <v>3</v>
      </c>
      <c r="K231" t="str">
        <f t="shared" si="23"/>
        <v>Established</v>
      </c>
      <c r="L231">
        <v>130830.22</v>
      </c>
      <c r="M231">
        <v>1</v>
      </c>
      <c r="N231" t="str">
        <f t="shared" si="24"/>
        <v>Basic</v>
      </c>
      <c r="O231">
        <v>1</v>
      </c>
      <c r="P231">
        <v>0</v>
      </c>
      <c r="Q231">
        <v>61048.53</v>
      </c>
      <c r="R231" t="str">
        <f t="shared" si="25"/>
        <v>Medium Value</v>
      </c>
      <c r="S231" t="str">
        <f t="shared" si="26"/>
        <v>Medium</v>
      </c>
      <c r="T231">
        <v>0</v>
      </c>
      <c r="U231" t="str">
        <f t="shared" si="27"/>
        <v>Retained</v>
      </c>
    </row>
    <row r="232" spans="1:21" x14ac:dyDescent="0.3">
      <c r="A232">
        <v>231</v>
      </c>
      <c r="B232">
        <v>15808473</v>
      </c>
      <c r="C232" t="s">
        <v>231</v>
      </c>
      <c r="D232">
        <v>673</v>
      </c>
      <c r="E232" t="str">
        <f t="shared" si="21"/>
        <v>Medium Risk</v>
      </c>
      <c r="F232" t="s">
        <v>15</v>
      </c>
      <c r="G232" t="s">
        <v>23</v>
      </c>
      <c r="H232">
        <v>72</v>
      </c>
      <c r="I232" t="str">
        <f t="shared" si="22"/>
        <v>Old</v>
      </c>
      <c r="J232">
        <v>1</v>
      </c>
      <c r="K232" t="str">
        <f t="shared" si="23"/>
        <v>New</v>
      </c>
      <c r="L232">
        <v>0</v>
      </c>
      <c r="M232">
        <v>2</v>
      </c>
      <c r="N232" t="str">
        <f t="shared" si="24"/>
        <v>Standard</v>
      </c>
      <c r="O232">
        <v>0</v>
      </c>
      <c r="P232">
        <v>1</v>
      </c>
      <c r="Q232">
        <v>111981.19</v>
      </c>
      <c r="R232" t="str">
        <f t="shared" si="25"/>
        <v>High Value</v>
      </c>
      <c r="S232" t="str">
        <f t="shared" si="26"/>
        <v>High</v>
      </c>
      <c r="T232">
        <v>0</v>
      </c>
      <c r="U232" t="str">
        <f t="shared" si="27"/>
        <v>Retained</v>
      </c>
    </row>
    <row r="233" spans="1:21" x14ac:dyDescent="0.3">
      <c r="A233">
        <v>232</v>
      </c>
      <c r="B233">
        <v>15627000</v>
      </c>
      <c r="C233" t="s">
        <v>232</v>
      </c>
      <c r="D233">
        <v>610</v>
      </c>
      <c r="E233" t="str">
        <f t="shared" si="21"/>
        <v>Medium Risk</v>
      </c>
      <c r="F233" t="s">
        <v>15</v>
      </c>
      <c r="G233" t="s">
        <v>23</v>
      </c>
      <c r="H233">
        <v>40</v>
      </c>
      <c r="I233" t="str">
        <f t="shared" si="22"/>
        <v>Middle Age</v>
      </c>
      <c r="J233">
        <v>0</v>
      </c>
      <c r="K233" t="str">
        <f t="shared" si="23"/>
        <v>New</v>
      </c>
      <c r="L233">
        <v>0</v>
      </c>
      <c r="M233">
        <v>2</v>
      </c>
      <c r="N233" t="str">
        <f t="shared" si="24"/>
        <v>Standard</v>
      </c>
      <c r="O233">
        <v>1</v>
      </c>
      <c r="P233">
        <v>0</v>
      </c>
      <c r="Q233">
        <v>62232.6</v>
      </c>
      <c r="R233" t="str">
        <f t="shared" si="25"/>
        <v>Medium Value</v>
      </c>
      <c r="S233" t="str">
        <f t="shared" si="26"/>
        <v>Medium</v>
      </c>
      <c r="T233">
        <v>0</v>
      </c>
      <c r="U233" t="str">
        <f t="shared" si="27"/>
        <v>Retained</v>
      </c>
    </row>
    <row r="234" spans="1:21" x14ac:dyDescent="0.3">
      <c r="A234">
        <v>233</v>
      </c>
      <c r="B234">
        <v>15787174</v>
      </c>
      <c r="C234" t="s">
        <v>233</v>
      </c>
      <c r="D234">
        <v>512</v>
      </c>
      <c r="E234" t="str">
        <f t="shared" si="21"/>
        <v>Medium Risk</v>
      </c>
      <c r="F234" t="s">
        <v>15</v>
      </c>
      <c r="G234" t="s">
        <v>16</v>
      </c>
      <c r="H234">
        <v>37</v>
      </c>
      <c r="I234" t="str">
        <f t="shared" si="22"/>
        <v>Middle Age</v>
      </c>
      <c r="J234">
        <v>1</v>
      </c>
      <c r="K234" t="str">
        <f t="shared" si="23"/>
        <v>New</v>
      </c>
      <c r="L234">
        <v>0</v>
      </c>
      <c r="M234">
        <v>2</v>
      </c>
      <c r="N234" t="str">
        <f t="shared" si="24"/>
        <v>Standard</v>
      </c>
      <c r="O234">
        <v>0</v>
      </c>
      <c r="P234">
        <v>1</v>
      </c>
      <c r="Q234">
        <v>156105.03</v>
      </c>
      <c r="R234" t="str">
        <f t="shared" si="25"/>
        <v>High Value</v>
      </c>
      <c r="S234" t="str">
        <f t="shared" si="26"/>
        <v>High</v>
      </c>
      <c r="T234">
        <v>0</v>
      </c>
      <c r="U234" t="str">
        <f t="shared" si="27"/>
        <v>Retained</v>
      </c>
    </row>
    <row r="235" spans="1:21" x14ac:dyDescent="0.3">
      <c r="A235">
        <v>234</v>
      </c>
      <c r="B235">
        <v>15723886</v>
      </c>
      <c r="C235" t="s">
        <v>234</v>
      </c>
      <c r="D235">
        <v>767</v>
      </c>
      <c r="E235" t="str">
        <f t="shared" si="21"/>
        <v>Low Risk</v>
      </c>
      <c r="F235" t="s">
        <v>26</v>
      </c>
      <c r="G235" t="s">
        <v>23</v>
      </c>
      <c r="H235">
        <v>20</v>
      </c>
      <c r="I235" t="str">
        <f t="shared" si="22"/>
        <v>Adolescence</v>
      </c>
      <c r="J235">
        <v>3</v>
      </c>
      <c r="K235" t="str">
        <f t="shared" si="23"/>
        <v>Established</v>
      </c>
      <c r="L235">
        <v>119714.25</v>
      </c>
      <c r="M235">
        <v>2</v>
      </c>
      <c r="N235" t="str">
        <f t="shared" si="24"/>
        <v>Standard</v>
      </c>
      <c r="O235">
        <v>0</v>
      </c>
      <c r="P235">
        <v>1</v>
      </c>
      <c r="Q235">
        <v>150135.38</v>
      </c>
      <c r="R235" t="str">
        <f t="shared" si="25"/>
        <v>High Value</v>
      </c>
      <c r="S235" t="str">
        <f t="shared" si="26"/>
        <v>High</v>
      </c>
      <c r="T235">
        <v>0</v>
      </c>
      <c r="U235" t="str">
        <f t="shared" si="27"/>
        <v>Retained</v>
      </c>
    </row>
    <row r="236" spans="1:21" x14ac:dyDescent="0.3">
      <c r="A236">
        <v>235</v>
      </c>
      <c r="B236">
        <v>15704769</v>
      </c>
      <c r="C236" t="s">
        <v>235</v>
      </c>
      <c r="D236">
        <v>585</v>
      </c>
      <c r="E236" t="str">
        <f t="shared" si="21"/>
        <v>Medium Risk</v>
      </c>
      <c r="F236" t="s">
        <v>15</v>
      </c>
      <c r="G236" t="s">
        <v>16</v>
      </c>
      <c r="H236">
        <v>67</v>
      </c>
      <c r="I236" t="str">
        <f t="shared" si="22"/>
        <v>Old</v>
      </c>
      <c r="J236">
        <v>5</v>
      </c>
      <c r="K236" t="str">
        <f t="shared" si="23"/>
        <v>Established</v>
      </c>
      <c r="L236">
        <v>113978.97</v>
      </c>
      <c r="M236">
        <v>2</v>
      </c>
      <c r="N236" t="str">
        <f t="shared" si="24"/>
        <v>Standard</v>
      </c>
      <c r="O236">
        <v>0</v>
      </c>
      <c r="P236">
        <v>1</v>
      </c>
      <c r="Q236">
        <v>93146.11</v>
      </c>
      <c r="R236" t="str">
        <f t="shared" si="25"/>
        <v>Medium Value</v>
      </c>
      <c r="S236" t="str">
        <f t="shared" si="26"/>
        <v>Medium</v>
      </c>
      <c r="T236">
        <v>0</v>
      </c>
      <c r="U236" t="str">
        <f t="shared" si="27"/>
        <v>Retained</v>
      </c>
    </row>
    <row r="237" spans="1:21" x14ac:dyDescent="0.3">
      <c r="A237">
        <v>236</v>
      </c>
      <c r="B237">
        <v>15772896</v>
      </c>
      <c r="C237" t="s">
        <v>236</v>
      </c>
      <c r="D237">
        <v>763</v>
      </c>
      <c r="E237" t="str">
        <f t="shared" si="21"/>
        <v>Low Risk</v>
      </c>
      <c r="F237" t="s">
        <v>26</v>
      </c>
      <c r="G237" t="s">
        <v>23</v>
      </c>
      <c r="H237">
        <v>42</v>
      </c>
      <c r="I237" t="str">
        <f t="shared" si="22"/>
        <v>Middle Age</v>
      </c>
      <c r="J237">
        <v>6</v>
      </c>
      <c r="K237" t="str">
        <f t="shared" si="23"/>
        <v>Loyal</v>
      </c>
      <c r="L237">
        <v>100160.75</v>
      </c>
      <c r="M237">
        <v>1</v>
      </c>
      <c r="N237" t="str">
        <f t="shared" si="24"/>
        <v>Basic</v>
      </c>
      <c r="O237">
        <v>1</v>
      </c>
      <c r="P237">
        <v>0</v>
      </c>
      <c r="Q237">
        <v>33462.94</v>
      </c>
      <c r="R237" t="str">
        <f t="shared" si="25"/>
        <v>Low value</v>
      </c>
      <c r="S237" t="str">
        <f t="shared" si="26"/>
        <v>Low</v>
      </c>
      <c r="T237">
        <v>1</v>
      </c>
      <c r="U237" t="str">
        <f t="shared" si="27"/>
        <v>Churned</v>
      </c>
    </row>
    <row r="238" spans="1:21" x14ac:dyDescent="0.3">
      <c r="A238">
        <v>237</v>
      </c>
      <c r="B238">
        <v>15711540</v>
      </c>
      <c r="C238" t="s">
        <v>237</v>
      </c>
      <c r="D238">
        <v>712</v>
      </c>
      <c r="E238" t="str">
        <f t="shared" si="21"/>
        <v>Low Risk</v>
      </c>
      <c r="F238" t="s">
        <v>15</v>
      </c>
      <c r="G238" t="s">
        <v>16</v>
      </c>
      <c r="H238">
        <v>29</v>
      </c>
      <c r="I238" t="str">
        <f t="shared" si="22"/>
        <v>Adolescence</v>
      </c>
      <c r="J238">
        <v>2</v>
      </c>
      <c r="K238" t="str">
        <f t="shared" si="23"/>
        <v>New</v>
      </c>
      <c r="L238">
        <v>0</v>
      </c>
      <c r="M238">
        <v>1</v>
      </c>
      <c r="N238" t="str">
        <f t="shared" si="24"/>
        <v>Basic</v>
      </c>
      <c r="O238">
        <v>1</v>
      </c>
      <c r="P238">
        <v>1</v>
      </c>
      <c r="Q238">
        <v>144375</v>
      </c>
      <c r="R238" t="str">
        <f t="shared" si="25"/>
        <v>Medium Value</v>
      </c>
      <c r="S238" t="str">
        <f t="shared" si="26"/>
        <v>High</v>
      </c>
      <c r="T238">
        <v>0</v>
      </c>
      <c r="U238" t="str">
        <f t="shared" si="27"/>
        <v>Retained</v>
      </c>
    </row>
    <row r="239" spans="1:21" x14ac:dyDescent="0.3">
      <c r="A239">
        <v>238</v>
      </c>
      <c r="B239">
        <v>15764866</v>
      </c>
      <c r="C239" t="s">
        <v>238</v>
      </c>
      <c r="D239">
        <v>539</v>
      </c>
      <c r="E239" t="str">
        <f t="shared" si="21"/>
        <v>Medium Risk</v>
      </c>
      <c r="F239" t="s">
        <v>26</v>
      </c>
      <c r="G239" t="s">
        <v>16</v>
      </c>
      <c r="H239">
        <v>43</v>
      </c>
      <c r="I239" t="str">
        <f t="shared" si="22"/>
        <v>Middle Age</v>
      </c>
      <c r="J239">
        <v>3</v>
      </c>
      <c r="K239" t="str">
        <f t="shared" si="23"/>
        <v>Established</v>
      </c>
      <c r="L239">
        <v>116220.5</v>
      </c>
      <c r="M239">
        <v>3</v>
      </c>
      <c r="N239" t="str">
        <f t="shared" si="24"/>
        <v>Premium</v>
      </c>
      <c r="O239">
        <v>1</v>
      </c>
      <c r="P239">
        <v>0</v>
      </c>
      <c r="Q239">
        <v>55803.96</v>
      </c>
      <c r="R239" t="str">
        <f t="shared" si="25"/>
        <v>Medium Value</v>
      </c>
      <c r="S239" t="str">
        <f t="shared" si="26"/>
        <v>Medium</v>
      </c>
      <c r="T239">
        <v>1</v>
      </c>
      <c r="U239" t="str">
        <f t="shared" si="27"/>
        <v>Churned</v>
      </c>
    </row>
    <row r="240" spans="1:21" x14ac:dyDescent="0.3">
      <c r="A240">
        <v>239</v>
      </c>
      <c r="B240">
        <v>15794056</v>
      </c>
      <c r="C240" t="s">
        <v>239</v>
      </c>
      <c r="D240">
        <v>668</v>
      </c>
      <c r="E240" t="str">
        <f t="shared" si="21"/>
        <v>Medium Risk</v>
      </c>
      <c r="F240" t="s">
        <v>15</v>
      </c>
      <c r="G240" t="s">
        <v>16</v>
      </c>
      <c r="H240">
        <v>46</v>
      </c>
      <c r="I240" t="str">
        <f t="shared" si="22"/>
        <v>Middle Age</v>
      </c>
      <c r="J240">
        <v>2</v>
      </c>
      <c r="K240" t="str">
        <f t="shared" si="23"/>
        <v>New</v>
      </c>
      <c r="L240">
        <v>0</v>
      </c>
      <c r="M240">
        <v>3</v>
      </c>
      <c r="N240" t="str">
        <f t="shared" si="24"/>
        <v>Premium</v>
      </c>
      <c r="O240">
        <v>1</v>
      </c>
      <c r="P240">
        <v>0</v>
      </c>
      <c r="Q240">
        <v>89048.46</v>
      </c>
      <c r="R240" t="str">
        <f t="shared" si="25"/>
        <v>Medium Value</v>
      </c>
      <c r="S240" t="str">
        <f t="shared" si="26"/>
        <v>Medium</v>
      </c>
      <c r="T240">
        <v>1</v>
      </c>
      <c r="U240" t="str">
        <f t="shared" si="27"/>
        <v>Churned</v>
      </c>
    </row>
    <row r="241" spans="1:21" x14ac:dyDescent="0.3">
      <c r="A241">
        <v>240</v>
      </c>
      <c r="B241">
        <v>15795149</v>
      </c>
      <c r="C241" t="s">
        <v>240</v>
      </c>
      <c r="D241">
        <v>703</v>
      </c>
      <c r="E241" t="str">
        <f t="shared" si="21"/>
        <v>Low Risk</v>
      </c>
      <c r="F241" t="s">
        <v>15</v>
      </c>
      <c r="G241" t="s">
        <v>23</v>
      </c>
      <c r="H241">
        <v>28</v>
      </c>
      <c r="I241" t="str">
        <f t="shared" si="22"/>
        <v>Adolescence</v>
      </c>
      <c r="J241">
        <v>2</v>
      </c>
      <c r="K241" t="str">
        <f t="shared" si="23"/>
        <v>New</v>
      </c>
      <c r="L241">
        <v>81173.83</v>
      </c>
      <c r="M241">
        <v>2</v>
      </c>
      <c r="N241" t="str">
        <f t="shared" si="24"/>
        <v>Standard</v>
      </c>
      <c r="O241">
        <v>0</v>
      </c>
      <c r="P241">
        <v>1</v>
      </c>
      <c r="Q241">
        <v>162812.16</v>
      </c>
      <c r="R241" t="str">
        <f t="shared" si="25"/>
        <v>High Value</v>
      </c>
      <c r="S241" t="str">
        <f t="shared" si="26"/>
        <v>High</v>
      </c>
      <c r="T241">
        <v>0</v>
      </c>
      <c r="U241" t="str">
        <f t="shared" si="27"/>
        <v>Retained</v>
      </c>
    </row>
    <row r="242" spans="1:21" x14ac:dyDescent="0.3">
      <c r="A242">
        <v>241</v>
      </c>
      <c r="B242">
        <v>15812009</v>
      </c>
      <c r="C242" t="s">
        <v>241</v>
      </c>
      <c r="D242">
        <v>662</v>
      </c>
      <c r="E242" t="str">
        <f t="shared" si="21"/>
        <v>Medium Risk</v>
      </c>
      <c r="F242" t="s">
        <v>18</v>
      </c>
      <c r="G242" t="s">
        <v>23</v>
      </c>
      <c r="H242">
        <v>38</v>
      </c>
      <c r="I242" t="str">
        <f t="shared" si="22"/>
        <v>Middle Age</v>
      </c>
      <c r="J242">
        <v>4</v>
      </c>
      <c r="K242" t="str">
        <f t="shared" si="23"/>
        <v>Established</v>
      </c>
      <c r="L242">
        <v>0</v>
      </c>
      <c r="M242">
        <v>2</v>
      </c>
      <c r="N242" t="str">
        <f t="shared" si="24"/>
        <v>Standard</v>
      </c>
      <c r="O242">
        <v>1</v>
      </c>
      <c r="P242">
        <v>0</v>
      </c>
      <c r="Q242">
        <v>136259.65</v>
      </c>
      <c r="R242" t="str">
        <f t="shared" si="25"/>
        <v>High Value</v>
      </c>
      <c r="S242" t="str">
        <f t="shared" si="26"/>
        <v>High</v>
      </c>
      <c r="T242">
        <v>0</v>
      </c>
      <c r="U242" t="str">
        <f t="shared" si="27"/>
        <v>Retained</v>
      </c>
    </row>
    <row r="243" spans="1:21" x14ac:dyDescent="0.3">
      <c r="A243">
        <v>242</v>
      </c>
      <c r="B243">
        <v>15651001</v>
      </c>
      <c r="C243" t="s">
        <v>75</v>
      </c>
      <c r="D243">
        <v>725</v>
      </c>
      <c r="E243" t="str">
        <f t="shared" si="21"/>
        <v>Low Risk</v>
      </c>
      <c r="F243" t="s">
        <v>26</v>
      </c>
      <c r="G243" t="s">
        <v>16</v>
      </c>
      <c r="H243">
        <v>39</v>
      </c>
      <c r="I243" t="str">
        <f t="shared" si="22"/>
        <v>Middle Age</v>
      </c>
      <c r="J243">
        <v>5</v>
      </c>
      <c r="K243" t="str">
        <f t="shared" si="23"/>
        <v>Established</v>
      </c>
      <c r="L243">
        <v>116803.8</v>
      </c>
      <c r="M243">
        <v>1</v>
      </c>
      <c r="N243" t="str">
        <f t="shared" si="24"/>
        <v>Basic</v>
      </c>
      <c r="O243">
        <v>1</v>
      </c>
      <c r="P243">
        <v>0</v>
      </c>
      <c r="Q243">
        <v>124052.97</v>
      </c>
      <c r="R243" t="str">
        <f t="shared" si="25"/>
        <v>Medium Value</v>
      </c>
      <c r="S243" t="str">
        <f t="shared" si="26"/>
        <v>High</v>
      </c>
      <c r="T243">
        <v>0</v>
      </c>
      <c r="U243" t="str">
        <f t="shared" si="27"/>
        <v>Retained</v>
      </c>
    </row>
    <row r="244" spans="1:21" x14ac:dyDescent="0.3">
      <c r="A244">
        <v>243</v>
      </c>
      <c r="B244">
        <v>15813844</v>
      </c>
      <c r="C244" t="s">
        <v>242</v>
      </c>
      <c r="D244">
        <v>703</v>
      </c>
      <c r="E244" t="str">
        <f t="shared" si="21"/>
        <v>Low Risk</v>
      </c>
      <c r="F244" t="s">
        <v>15</v>
      </c>
      <c r="G244" t="s">
        <v>23</v>
      </c>
      <c r="H244">
        <v>37</v>
      </c>
      <c r="I244" t="str">
        <f t="shared" si="22"/>
        <v>Middle Age</v>
      </c>
      <c r="J244">
        <v>8</v>
      </c>
      <c r="K244" t="str">
        <f t="shared" si="23"/>
        <v>Loyal</v>
      </c>
      <c r="L244">
        <v>105961.68</v>
      </c>
      <c r="M244">
        <v>2</v>
      </c>
      <c r="N244" t="str">
        <f t="shared" si="24"/>
        <v>Standard</v>
      </c>
      <c r="O244">
        <v>0</v>
      </c>
      <c r="P244">
        <v>1</v>
      </c>
      <c r="Q244">
        <v>74158.8</v>
      </c>
      <c r="R244" t="str">
        <f t="shared" si="25"/>
        <v>Medium Value</v>
      </c>
      <c r="S244" t="str">
        <f t="shared" si="26"/>
        <v>Medium</v>
      </c>
      <c r="T244">
        <v>0</v>
      </c>
      <c r="U244" t="str">
        <f t="shared" si="27"/>
        <v>Retained</v>
      </c>
    </row>
    <row r="245" spans="1:21" x14ac:dyDescent="0.3">
      <c r="A245">
        <v>244</v>
      </c>
      <c r="B245">
        <v>15596175</v>
      </c>
      <c r="C245" t="s">
        <v>243</v>
      </c>
      <c r="D245">
        <v>659</v>
      </c>
      <c r="E245" t="str">
        <f t="shared" si="21"/>
        <v>Medium Risk</v>
      </c>
      <c r="F245" t="s">
        <v>26</v>
      </c>
      <c r="G245" t="s">
        <v>23</v>
      </c>
      <c r="H245">
        <v>67</v>
      </c>
      <c r="I245" t="str">
        <f t="shared" si="22"/>
        <v>Old</v>
      </c>
      <c r="J245">
        <v>6</v>
      </c>
      <c r="K245" t="str">
        <f t="shared" si="23"/>
        <v>Loyal</v>
      </c>
      <c r="L245">
        <v>117411.6</v>
      </c>
      <c r="M245">
        <v>1</v>
      </c>
      <c r="N245" t="str">
        <f t="shared" si="24"/>
        <v>Basic</v>
      </c>
      <c r="O245">
        <v>1</v>
      </c>
      <c r="P245">
        <v>1</v>
      </c>
      <c r="Q245">
        <v>45071.09</v>
      </c>
      <c r="R245" t="str">
        <f t="shared" si="25"/>
        <v>Low value</v>
      </c>
      <c r="S245" t="str">
        <f t="shared" si="26"/>
        <v>Low</v>
      </c>
      <c r="T245">
        <v>1</v>
      </c>
      <c r="U245" t="str">
        <f t="shared" si="27"/>
        <v>Churned</v>
      </c>
    </row>
    <row r="246" spans="1:21" x14ac:dyDescent="0.3">
      <c r="A246">
        <v>245</v>
      </c>
      <c r="B246">
        <v>15576269</v>
      </c>
      <c r="C246" t="s">
        <v>244</v>
      </c>
      <c r="D246">
        <v>523</v>
      </c>
      <c r="E246" t="str">
        <f t="shared" si="21"/>
        <v>Medium Risk</v>
      </c>
      <c r="F246" t="s">
        <v>18</v>
      </c>
      <c r="G246" t="s">
        <v>23</v>
      </c>
      <c r="H246">
        <v>34</v>
      </c>
      <c r="I246" t="str">
        <f t="shared" si="22"/>
        <v>Middle Age</v>
      </c>
      <c r="J246">
        <v>7</v>
      </c>
      <c r="K246" t="str">
        <f t="shared" si="23"/>
        <v>Loyal</v>
      </c>
      <c r="L246">
        <v>0</v>
      </c>
      <c r="M246">
        <v>2</v>
      </c>
      <c r="N246" t="str">
        <f t="shared" si="24"/>
        <v>Standard</v>
      </c>
      <c r="O246">
        <v>1</v>
      </c>
      <c r="P246">
        <v>0</v>
      </c>
      <c r="Q246">
        <v>62030.06</v>
      </c>
      <c r="R246" t="str">
        <f t="shared" si="25"/>
        <v>Medium Value</v>
      </c>
      <c r="S246" t="str">
        <f t="shared" si="26"/>
        <v>Medium</v>
      </c>
      <c r="T246">
        <v>0</v>
      </c>
      <c r="U246" t="str">
        <f t="shared" si="27"/>
        <v>Retained</v>
      </c>
    </row>
    <row r="247" spans="1:21" x14ac:dyDescent="0.3">
      <c r="A247">
        <v>246</v>
      </c>
      <c r="B247">
        <v>15797219</v>
      </c>
      <c r="C247" t="s">
        <v>245</v>
      </c>
      <c r="D247">
        <v>635</v>
      </c>
      <c r="E247" t="str">
        <f t="shared" si="21"/>
        <v>Medium Risk</v>
      </c>
      <c r="F247" t="s">
        <v>15</v>
      </c>
      <c r="G247" t="s">
        <v>16</v>
      </c>
      <c r="H247">
        <v>40</v>
      </c>
      <c r="I247" t="str">
        <f t="shared" si="22"/>
        <v>Middle Age</v>
      </c>
      <c r="J247">
        <v>10</v>
      </c>
      <c r="K247" t="str">
        <f t="shared" si="23"/>
        <v>Very Loyal</v>
      </c>
      <c r="L247">
        <v>123497.58</v>
      </c>
      <c r="M247">
        <v>1</v>
      </c>
      <c r="N247" t="str">
        <f t="shared" si="24"/>
        <v>Basic</v>
      </c>
      <c r="O247">
        <v>1</v>
      </c>
      <c r="P247">
        <v>0</v>
      </c>
      <c r="Q247">
        <v>131953.23000000001</v>
      </c>
      <c r="R247" t="str">
        <f t="shared" si="25"/>
        <v>Medium Value</v>
      </c>
      <c r="S247" t="str">
        <f t="shared" si="26"/>
        <v>High</v>
      </c>
      <c r="T247">
        <v>1</v>
      </c>
      <c r="U247" t="str">
        <f t="shared" si="27"/>
        <v>Churned</v>
      </c>
    </row>
    <row r="248" spans="1:21" x14ac:dyDescent="0.3">
      <c r="A248">
        <v>247</v>
      </c>
      <c r="B248">
        <v>15685500</v>
      </c>
      <c r="C248" t="s">
        <v>246</v>
      </c>
      <c r="D248">
        <v>772</v>
      </c>
      <c r="E248" t="str">
        <f t="shared" si="21"/>
        <v>Low Risk</v>
      </c>
      <c r="F248" t="s">
        <v>26</v>
      </c>
      <c r="G248" t="s">
        <v>23</v>
      </c>
      <c r="H248">
        <v>26</v>
      </c>
      <c r="I248" t="str">
        <f t="shared" si="22"/>
        <v>Adolescence</v>
      </c>
      <c r="J248">
        <v>7</v>
      </c>
      <c r="K248" t="str">
        <f t="shared" si="23"/>
        <v>Loyal</v>
      </c>
      <c r="L248">
        <v>152400.51</v>
      </c>
      <c r="M248">
        <v>2</v>
      </c>
      <c r="N248" t="str">
        <f t="shared" si="24"/>
        <v>Standard</v>
      </c>
      <c r="O248">
        <v>1</v>
      </c>
      <c r="P248">
        <v>0</v>
      </c>
      <c r="Q248">
        <v>79414</v>
      </c>
      <c r="R248" t="str">
        <f t="shared" si="25"/>
        <v>Medium Value</v>
      </c>
      <c r="S248" t="str">
        <f t="shared" si="26"/>
        <v>Medium</v>
      </c>
      <c r="T248">
        <v>0</v>
      </c>
      <c r="U248" t="str">
        <f t="shared" si="27"/>
        <v>Retained</v>
      </c>
    </row>
    <row r="249" spans="1:21" x14ac:dyDescent="0.3">
      <c r="A249">
        <v>248</v>
      </c>
      <c r="B249">
        <v>15599792</v>
      </c>
      <c r="C249" t="s">
        <v>247</v>
      </c>
      <c r="D249">
        <v>545</v>
      </c>
      <c r="E249" t="str">
        <f t="shared" si="21"/>
        <v>Medium Risk</v>
      </c>
      <c r="F249" t="s">
        <v>15</v>
      </c>
      <c r="G249" t="s">
        <v>16</v>
      </c>
      <c r="H249">
        <v>26</v>
      </c>
      <c r="I249" t="str">
        <f t="shared" si="22"/>
        <v>Adolescence</v>
      </c>
      <c r="J249">
        <v>1</v>
      </c>
      <c r="K249" t="str">
        <f t="shared" si="23"/>
        <v>New</v>
      </c>
      <c r="L249">
        <v>0</v>
      </c>
      <c r="M249">
        <v>2</v>
      </c>
      <c r="N249" t="str">
        <f t="shared" si="24"/>
        <v>Standard</v>
      </c>
      <c r="O249">
        <v>1</v>
      </c>
      <c r="P249">
        <v>1</v>
      </c>
      <c r="Q249">
        <v>199638.56</v>
      </c>
      <c r="R249" t="str">
        <f t="shared" si="25"/>
        <v>High Value</v>
      </c>
      <c r="S249" t="str">
        <f t="shared" si="26"/>
        <v>High</v>
      </c>
      <c r="T249">
        <v>0</v>
      </c>
      <c r="U249" t="str">
        <f t="shared" si="27"/>
        <v>Retained</v>
      </c>
    </row>
    <row r="250" spans="1:21" x14ac:dyDescent="0.3">
      <c r="A250">
        <v>249</v>
      </c>
      <c r="B250">
        <v>15657566</v>
      </c>
      <c r="C250" t="s">
        <v>248</v>
      </c>
      <c r="D250">
        <v>634</v>
      </c>
      <c r="E250" t="str">
        <f t="shared" si="21"/>
        <v>Medium Risk</v>
      </c>
      <c r="F250" t="s">
        <v>26</v>
      </c>
      <c r="G250" t="s">
        <v>23</v>
      </c>
      <c r="H250">
        <v>24</v>
      </c>
      <c r="I250" t="str">
        <f t="shared" si="22"/>
        <v>Adolescence</v>
      </c>
      <c r="J250">
        <v>8</v>
      </c>
      <c r="K250" t="str">
        <f t="shared" si="23"/>
        <v>Loyal</v>
      </c>
      <c r="L250">
        <v>103097.85</v>
      </c>
      <c r="M250">
        <v>1</v>
      </c>
      <c r="N250" t="str">
        <f t="shared" si="24"/>
        <v>Basic</v>
      </c>
      <c r="O250">
        <v>1</v>
      </c>
      <c r="P250">
        <v>1</v>
      </c>
      <c r="Q250">
        <v>157577.29</v>
      </c>
      <c r="R250" t="str">
        <f t="shared" si="25"/>
        <v>Medium Value</v>
      </c>
      <c r="S250" t="str">
        <f t="shared" si="26"/>
        <v>High</v>
      </c>
      <c r="T250">
        <v>0</v>
      </c>
      <c r="U250" t="str">
        <f t="shared" si="27"/>
        <v>Retained</v>
      </c>
    </row>
    <row r="251" spans="1:21" x14ac:dyDescent="0.3">
      <c r="A251">
        <v>250</v>
      </c>
      <c r="B251">
        <v>15772423</v>
      </c>
      <c r="C251" t="s">
        <v>249</v>
      </c>
      <c r="D251">
        <v>739</v>
      </c>
      <c r="E251" t="str">
        <f t="shared" si="21"/>
        <v>Low Risk</v>
      </c>
      <c r="F251" t="s">
        <v>26</v>
      </c>
      <c r="G251" t="s">
        <v>23</v>
      </c>
      <c r="H251">
        <v>54</v>
      </c>
      <c r="I251" t="str">
        <f t="shared" si="22"/>
        <v>Old</v>
      </c>
      <c r="J251">
        <v>8</v>
      </c>
      <c r="K251" t="str">
        <f t="shared" si="23"/>
        <v>Loyal</v>
      </c>
      <c r="L251">
        <v>126418.14</v>
      </c>
      <c r="M251">
        <v>1</v>
      </c>
      <c r="N251" t="str">
        <f t="shared" si="24"/>
        <v>Basic</v>
      </c>
      <c r="O251">
        <v>1</v>
      </c>
      <c r="P251">
        <v>0</v>
      </c>
      <c r="Q251">
        <v>134420.75</v>
      </c>
      <c r="R251" t="str">
        <f t="shared" si="25"/>
        <v>Medium Value</v>
      </c>
      <c r="S251" t="str">
        <f t="shared" si="26"/>
        <v>High</v>
      </c>
      <c r="T251">
        <v>1</v>
      </c>
      <c r="U251" t="str">
        <f t="shared" si="27"/>
        <v>Churned</v>
      </c>
    </row>
    <row r="252" spans="1:21" x14ac:dyDescent="0.3">
      <c r="A252">
        <v>251</v>
      </c>
      <c r="B252">
        <v>15628112</v>
      </c>
      <c r="C252" t="s">
        <v>250</v>
      </c>
      <c r="D252">
        <v>771</v>
      </c>
      <c r="E252" t="str">
        <f t="shared" si="21"/>
        <v>Low Risk</v>
      </c>
      <c r="F252" t="s">
        <v>26</v>
      </c>
      <c r="G252" t="s">
        <v>16</v>
      </c>
      <c r="H252">
        <v>36</v>
      </c>
      <c r="I252" t="str">
        <f t="shared" si="22"/>
        <v>Middle Age</v>
      </c>
      <c r="J252">
        <v>5</v>
      </c>
      <c r="K252" t="str">
        <f t="shared" si="23"/>
        <v>Established</v>
      </c>
      <c r="L252">
        <v>77846.899999999994</v>
      </c>
      <c r="M252">
        <v>1</v>
      </c>
      <c r="N252" t="str">
        <f t="shared" si="24"/>
        <v>Basic</v>
      </c>
      <c r="O252">
        <v>0</v>
      </c>
      <c r="P252">
        <v>0</v>
      </c>
      <c r="Q252">
        <v>99805.99</v>
      </c>
      <c r="R252" t="str">
        <f t="shared" si="25"/>
        <v>Medium Value</v>
      </c>
      <c r="S252" t="str">
        <f t="shared" si="26"/>
        <v>Medium</v>
      </c>
      <c r="T252">
        <v>0</v>
      </c>
      <c r="U252" t="str">
        <f t="shared" si="27"/>
        <v>Retained</v>
      </c>
    </row>
    <row r="253" spans="1:21" x14ac:dyDescent="0.3">
      <c r="A253">
        <v>252</v>
      </c>
      <c r="B253">
        <v>15753754</v>
      </c>
      <c r="C253" t="s">
        <v>251</v>
      </c>
      <c r="D253">
        <v>587</v>
      </c>
      <c r="E253" t="str">
        <f t="shared" si="21"/>
        <v>Medium Risk</v>
      </c>
      <c r="F253" t="s">
        <v>18</v>
      </c>
      <c r="G253" t="s">
        <v>16</v>
      </c>
      <c r="H253">
        <v>34</v>
      </c>
      <c r="I253" t="str">
        <f t="shared" si="22"/>
        <v>Middle Age</v>
      </c>
      <c r="J253">
        <v>1</v>
      </c>
      <c r="K253" t="str">
        <f t="shared" si="23"/>
        <v>New</v>
      </c>
      <c r="L253">
        <v>0</v>
      </c>
      <c r="M253">
        <v>2</v>
      </c>
      <c r="N253" t="str">
        <f t="shared" si="24"/>
        <v>Standard</v>
      </c>
      <c r="O253">
        <v>1</v>
      </c>
      <c r="P253">
        <v>1</v>
      </c>
      <c r="Q253">
        <v>97932.68</v>
      </c>
      <c r="R253" t="str">
        <f t="shared" si="25"/>
        <v>Medium Value</v>
      </c>
      <c r="S253" t="str">
        <f t="shared" si="26"/>
        <v>Medium</v>
      </c>
      <c r="T253">
        <v>0</v>
      </c>
      <c r="U253" t="str">
        <f t="shared" si="27"/>
        <v>Retained</v>
      </c>
    </row>
    <row r="254" spans="1:21" x14ac:dyDescent="0.3">
      <c r="A254">
        <v>253</v>
      </c>
      <c r="B254">
        <v>15793726</v>
      </c>
      <c r="C254" t="s">
        <v>252</v>
      </c>
      <c r="D254">
        <v>681</v>
      </c>
      <c r="E254" t="str">
        <f t="shared" si="21"/>
        <v>Medium Risk</v>
      </c>
      <c r="F254" t="s">
        <v>15</v>
      </c>
      <c r="G254" t="s">
        <v>16</v>
      </c>
      <c r="H254">
        <v>79</v>
      </c>
      <c r="I254" t="str">
        <f t="shared" si="22"/>
        <v>Old</v>
      </c>
      <c r="J254">
        <v>0</v>
      </c>
      <c r="K254" t="str">
        <f t="shared" si="23"/>
        <v>New</v>
      </c>
      <c r="L254">
        <v>0</v>
      </c>
      <c r="M254">
        <v>2</v>
      </c>
      <c r="N254" t="str">
        <f t="shared" si="24"/>
        <v>Standard</v>
      </c>
      <c r="O254">
        <v>0</v>
      </c>
      <c r="P254">
        <v>1</v>
      </c>
      <c r="Q254">
        <v>170968.99</v>
      </c>
      <c r="R254" t="str">
        <f t="shared" si="25"/>
        <v>High Value</v>
      </c>
      <c r="S254" t="str">
        <f t="shared" si="26"/>
        <v>High</v>
      </c>
      <c r="T254">
        <v>0</v>
      </c>
      <c r="U254" t="str">
        <f t="shared" si="27"/>
        <v>Retained</v>
      </c>
    </row>
    <row r="255" spans="1:21" x14ac:dyDescent="0.3">
      <c r="A255">
        <v>254</v>
      </c>
      <c r="B255">
        <v>15694717</v>
      </c>
      <c r="C255" t="s">
        <v>209</v>
      </c>
      <c r="D255">
        <v>544</v>
      </c>
      <c r="E255" t="str">
        <f t="shared" si="21"/>
        <v>Medium Risk</v>
      </c>
      <c r="F255" t="s">
        <v>26</v>
      </c>
      <c r="G255" t="s">
        <v>23</v>
      </c>
      <c r="H255">
        <v>37</v>
      </c>
      <c r="I255" t="str">
        <f t="shared" si="22"/>
        <v>Middle Age</v>
      </c>
      <c r="J255">
        <v>2</v>
      </c>
      <c r="K255" t="str">
        <f t="shared" si="23"/>
        <v>New</v>
      </c>
      <c r="L255">
        <v>79731.91</v>
      </c>
      <c r="M255">
        <v>1</v>
      </c>
      <c r="N255" t="str">
        <f t="shared" si="24"/>
        <v>Basic</v>
      </c>
      <c r="O255">
        <v>1</v>
      </c>
      <c r="P255">
        <v>1</v>
      </c>
      <c r="Q255">
        <v>57558.95</v>
      </c>
      <c r="R255" t="str">
        <f t="shared" si="25"/>
        <v>Medium Value</v>
      </c>
      <c r="S255" t="str">
        <f t="shared" si="26"/>
        <v>Medium</v>
      </c>
      <c r="T255">
        <v>0</v>
      </c>
      <c r="U255" t="str">
        <f t="shared" si="27"/>
        <v>Retained</v>
      </c>
    </row>
    <row r="256" spans="1:21" x14ac:dyDescent="0.3">
      <c r="A256">
        <v>255</v>
      </c>
      <c r="B256">
        <v>15665834</v>
      </c>
      <c r="C256" t="s">
        <v>253</v>
      </c>
      <c r="D256">
        <v>696</v>
      </c>
      <c r="E256" t="str">
        <f t="shared" si="21"/>
        <v>Medium Risk</v>
      </c>
      <c r="F256" t="s">
        <v>18</v>
      </c>
      <c r="G256" t="s">
        <v>23</v>
      </c>
      <c r="H256">
        <v>28</v>
      </c>
      <c r="I256" t="str">
        <f t="shared" si="22"/>
        <v>Adolescence</v>
      </c>
      <c r="J256">
        <v>8</v>
      </c>
      <c r="K256" t="str">
        <f t="shared" si="23"/>
        <v>Loyal</v>
      </c>
      <c r="L256">
        <v>0</v>
      </c>
      <c r="M256">
        <v>1</v>
      </c>
      <c r="N256" t="str">
        <f t="shared" si="24"/>
        <v>Basic</v>
      </c>
      <c r="O256">
        <v>0</v>
      </c>
      <c r="P256">
        <v>0</v>
      </c>
      <c r="Q256">
        <v>176713.47</v>
      </c>
      <c r="R256" t="str">
        <f t="shared" si="25"/>
        <v>Medium Value</v>
      </c>
      <c r="S256" t="str">
        <f t="shared" si="26"/>
        <v>High</v>
      </c>
      <c r="T256">
        <v>0</v>
      </c>
      <c r="U256" t="str">
        <f t="shared" si="27"/>
        <v>Retained</v>
      </c>
    </row>
    <row r="257" spans="1:21" x14ac:dyDescent="0.3">
      <c r="A257">
        <v>256</v>
      </c>
      <c r="B257">
        <v>15765297</v>
      </c>
      <c r="C257" t="s">
        <v>254</v>
      </c>
      <c r="D257">
        <v>766</v>
      </c>
      <c r="E257" t="str">
        <f t="shared" si="21"/>
        <v>Low Risk</v>
      </c>
      <c r="F257" t="s">
        <v>18</v>
      </c>
      <c r="G257" t="s">
        <v>23</v>
      </c>
      <c r="H257">
        <v>41</v>
      </c>
      <c r="I257" t="str">
        <f t="shared" si="22"/>
        <v>Middle Age</v>
      </c>
      <c r="J257">
        <v>0</v>
      </c>
      <c r="K257" t="str">
        <f t="shared" si="23"/>
        <v>New</v>
      </c>
      <c r="L257">
        <v>0</v>
      </c>
      <c r="M257">
        <v>2</v>
      </c>
      <c r="N257" t="str">
        <f t="shared" si="24"/>
        <v>Standard</v>
      </c>
      <c r="O257">
        <v>0</v>
      </c>
      <c r="P257">
        <v>1</v>
      </c>
      <c r="Q257">
        <v>34283.230000000003</v>
      </c>
      <c r="R257" t="str">
        <f t="shared" si="25"/>
        <v>Low value</v>
      </c>
      <c r="S257" t="str">
        <f t="shared" si="26"/>
        <v>Low</v>
      </c>
      <c r="T257">
        <v>0</v>
      </c>
      <c r="U257" t="str">
        <f t="shared" si="27"/>
        <v>Retained</v>
      </c>
    </row>
    <row r="258" spans="1:21" x14ac:dyDescent="0.3">
      <c r="A258">
        <v>257</v>
      </c>
      <c r="B258">
        <v>15636684</v>
      </c>
      <c r="C258" t="s">
        <v>255</v>
      </c>
      <c r="D258">
        <v>727</v>
      </c>
      <c r="E258" t="str">
        <f t="shared" si="21"/>
        <v>Low Risk</v>
      </c>
      <c r="F258" t="s">
        <v>15</v>
      </c>
      <c r="G258" t="s">
        <v>23</v>
      </c>
      <c r="H258">
        <v>34</v>
      </c>
      <c r="I258" t="str">
        <f t="shared" si="22"/>
        <v>Middle Age</v>
      </c>
      <c r="J258">
        <v>10</v>
      </c>
      <c r="K258" t="str">
        <f t="shared" si="23"/>
        <v>Very Loyal</v>
      </c>
      <c r="L258">
        <v>0</v>
      </c>
      <c r="M258">
        <v>2</v>
      </c>
      <c r="N258" t="str">
        <f t="shared" si="24"/>
        <v>Standard</v>
      </c>
      <c r="O258">
        <v>1</v>
      </c>
      <c r="P258">
        <v>1</v>
      </c>
      <c r="Q258">
        <v>198637.34</v>
      </c>
      <c r="R258" t="str">
        <f t="shared" si="25"/>
        <v>High Value</v>
      </c>
      <c r="S258" t="str">
        <f t="shared" si="26"/>
        <v>High</v>
      </c>
      <c r="T258">
        <v>0</v>
      </c>
      <c r="U258" t="str">
        <f t="shared" si="27"/>
        <v>Retained</v>
      </c>
    </row>
    <row r="259" spans="1:21" x14ac:dyDescent="0.3">
      <c r="A259">
        <v>258</v>
      </c>
      <c r="B259">
        <v>15592979</v>
      </c>
      <c r="C259" t="s">
        <v>256</v>
      </c>
      <c r="D259">
        <v>671</v>
      </c>
      <c r="E259" t="str">
        <f t="shared" ref="E259:E322" si="28">IF(D259 &lt; 500, "High Risk", IF(D259 &lt; 700, "Medium Risk", "Low Risk"))</f>
        <v>Medium Risk</v>
      </c>
      <c r="F259" t="s">
        <v>26</v>
      </c>
      <c r="G259" t="s">
        <v>16</v>
      </c>
      <c r="H259">
        <v>34</v>
      </c>
      <c r="I259" t="str">
        <f t="shared" ref="I259:I322" si="29">IF(H259 &lt; 30, "Adolescence", IF(H259 &lt;= 50, "Middle Age", "Old"))</f>
        <v>Middle Age</v>
      </c>
      <c r="J259">
        <v>6</v>
      </c>
      <c r="K259" t="str">
        <f t="shared" ref="K259:K322" si="30">IF(J259 &lt;= 2, "New", IF(J259 &lt;= 5, "Established", IF(J259 &lt;= 8, "Loyal", "Very Loyal")))</f>
        <v>Loyal</v>
      </c>
      <c r="L259">
        <v>37266.67</v>
      </c>
      <c r="M259">
        <v>2</v>
      </c>
      <c r="N259" t="str">
        <f t="shared" ref="N259:N322" si="31">IF(M259 =1, "Basic", IF(M259 = 2, "Standard", IF(M259 &gt;=3, "Premium", "Unknown")))</f>
        <v>Standard</v>
      </c>
      <c r="O259">
        <v>0</v>
      </c>
      <c r="P259">
        <v>0</v>
      </c>
      <c r="Q259">
        <v>156917.12</v>
      </c>
      <c r="R259" t="str">
        <f t="shared" ref="R259:R322" si="32">IF(Q259 &gt; 100000, IF(M259 &gt;=2, "High Value", "Medium Value"), IF(Q259 &gt; 50000, "Medium Value", "Low value"))</f>
        <v>High Value</v>
      </c>
      <c r="S259" t="str">
        <f t="shared" ref="S259:S322" si="33">IF(Q259 &lt; 50000, "Low", IF(Q259 &lt; 100000, "Medium", "High"))</f>
        <v>High</v>
      </c>
      <c r="T259">
        <v>0</v>
      </c>
      <c r="U259" t="str">
        <f t="shared" ref="U259:U322" si="34">IF(T259 = 1, "Churned", "Retained")</f>
        <v>Retained</v>
      </c>
    </row>
    <row r="260" spans="1:21" x14ac:dyDescent="0.3">
      <c r="A260">
        <v>259</v>
      </c>
      <c r="B260">
        <v>15750803</v>
      </c>
      <c r="C260" t="s">
        <v>257</v>
      </c>
      <c r="D260">
        <v>693</v>
      </c>
      <c r="E260" t="str">
        <f t="shared" si="28"/>
        <v>Medium Risk</v>
      </c>
      <c r="F260" t="s">
        <v>15</v>
      </c>
      <c r="G260" t="s">
        <v>16</v>
      </c>
      <c r="H260">
        <v>30</v>
      </c>
      <c r="I260" t="str">
        <f t="shared" si="29"/>
        <v>Middle Age</v>
      </c>
      <c r="J260">
        <v>6</v>
      </c>
      <c r="K260" t="str">
        <f t="shared" si="30"/>
        <v>Loyal</v>
      </c>
      <c r="L260">
        <v>127992.25</v>
      </c>
      <c r="M260">
        <v>1</v>
      </c>
      <c r="N260" t="str">
        <f t="shared" si="31"/>
        <v>Basic</v>
      </c>
      <c r="O260">
        <v>1</v>
      </c>
      <c r="P260">
        <v>1</v>
      </c>
      <c r="Q260">
        <v>50457.2</v>
      </c>
      <c r="R260" t="str">
        <f t="shared" si="32"/>
        <v>Medium Value</v>
      </c>
      <c r="S260" t="str">
        <f t="shared" si="33"/>
        <v>Medium</v>
      </c>
      <c r="T260">
        <v>0</v>
      </c>
      <c r="U260" t="str">
        <f t="shared" si="34"/>
        <v>Retained</v>
      </c>
    </row>
    <row r="261" spans="1:21" x14ac:dyDescent="0.3">
      <c r="A261">
        <v>260</v>
      </c>
      <c r="B261">
        <v>15607178</v>
      </c>
      <c r="C261" t="s">
        <v>131</v>
      </c>
      <c r="D261">
        <v>850</v>
      </c>
      <c r="E261" t="str">
        <f t="shared" si="28"/>
        <v>Low Risk</v>
      </c>
      <c r="F261" t="s">
        <v>26</v>
      </c>
      <c r="G261" t="s">
        <v>23</v>
      </c>
      <c r="H261">
        <v>38</v>
      </c>
      <c r="I261" t="str">
        <f t="shared" si="29"/>
        <v>Middle Age</v>
      </c>
      <c r="J261">
        <v>3</v>
      </c>
      <c r="K261" t="str">
        <f t="shared" si="30"/>
        <v>Established</v>
      </c>
      <c r="L261">
        <v>54901.01</v>
      </c>
      <c r="M261">
        <v>1</v>
      </c>
      <c r="N261" t="str">
        <f t="shared" si="31"/>
        <v>Basic</v>
      </c>
      <c r="O261">
        <v>1</v>
      </c>
      <c r="P261">
        <v>1</v>
      </c>
      <c r="Q261">
        <v>140075.54999999999</v>
      </c>
      <c r="R261" t="str">
        <f t="shared" si="32"/>
        <v>Medium Value</v>
      </c>
      <c r="S261" t="str">
        <f t="shared" si="33"/>
        <v>High</v>
      </c>
      <c r="T261">
        <v>0</v>
      </c>
      <c r="U261" t="str">
        <f t="shared" si="34"/>
        <v>Retained</v>
      </c>
    </row>
    <row r="262" spans="1:21" x14ac:dyDescent="0.3">
      <c r="A262">
        <v>261</v>
      </c>
      <c r="B262">
        <v>15713853</v>
      </c>
      <c r="C262" t="s">
        <v>258</v>
      </c>
      <c r="D262">
        <v>732</v>
      </c>
      <c r="E262" t="str">
        <f t="shared" si="28"/>
        <v>Low Risk</v>
      </c>
      <c r="F262" t="s">
        <v>26</v>
      </c>
      <c r="G262" t="s">
        <v>23</v>
      </c>
      <c r="H262">
        <v>42</v>
      </c>
      <c r="I262" t="str">
        <f t="shared" si="29"/>
        <v>Middle Age</v>
      </c>
      <c r="J262">
        <v>9</v>
      </c>
      <c r="K262" t="str">
        <f t="shared" si="30"/>
        <v>Very Loyal</v>
      </c>
      <c r="L262">
        <v>108748.08</v>
      </c>
      <c r="M262">
        <v>2</v>
      </c>
      <c r="N262" t="str">
        <f t="shared" si="31"/>
        <v>Standard</v>
      </c>
      <c r="O262">
        <v>1</v>
      </c>
      <c r="P262">
        <v>1</v>
      </c>
      <c r="Q262">
        <v>65323.11</v>
      </c>
      <c r="R262" t="str">
        <f t="shared" si="32"/>
        <v>Medium Value</v>
      </c>
      <c r="S262" t="str">
        <f t="shared" si="33"/>
        <v>Medium</v>
      </c>
      <c r="T262">
        <v>0</v>
      </c>
      <c r="U262" t="str">
        <f t="shared" si="34"/>
        <v>Retained</v>
      </c>
    </row>
    <row r="263" spans="1:21" x14ac:dyDescent="0.3">
      <c r="A263">
        <v>262</v>
      </c>
      <c r="B263">
        <v>15673481</v>
      </c>
      <c r="C263" t="s">
        <v>259</v>
      </c>
      <c r="D263">
        <v>726</v>
      </c>
      <c r="E263" t="str">
        <f t="shared" si="28"/>
        <v>Low Risk</v>
      </c>
      <c r="F263" t="s">
        <v>18</v>
      </c>
      <c r="G263" t="s">
        <v>16</v>
      </c>
      <c r="H263">
        <v>48</v>
      </c>
      <c r="I263" t="str">
        <f t="shared" si="29"/>
        <v>Middle Age</v>
      </c>
      <c r="J263">
        <v>6</v>
      </c>
      <c r="K263" t="str">
        <f t="shared" si="30"/>
        <v>Loyal</v>
      </c>
      <c r="L263">
        <v>99906.19</v>
      </c>
      <c r="M263">
        <v>1</v>
      </c>
      <c r="N263" t="str">
        <f t="shared" si="31"/>
        <v>Basic</v>
      </c>
      <c r="O263">
        <v>1</v>
      </c>
      <c r="P263">
        <v>0</v>
      </c>
      <c r="Q263">
        <v>64323.24</v>
      </c>
      <c r="R263" t="str">
        <f t="shared" si="32"/>
        <v>Medium Value</v>
      </c>
      <c r="S263" t="str">
        <f t="shared" si="33"/>
        <v>Medium</v>
      </c>
      <c r="T263">
        <v>0</v>
      </c>
      <c r="U263" t="str">
        <f t="shared" si="34"/>
        <v>Retained</v>
      </c>
    </row>
    <row r="264" spans="1:21" x14ac:dyDescent="0.3">
      <c r="A264">
        <v>263</v>
      </c>
      <c r="B264">
        <v>15686776</v>
      </c>
      <c r="C264" t="s">
        <v>260</v>
      </c>
      <c r="D264">
        <v>557</v>
      </c>
      <c r="E264" t="str">
        <f t="shared" si="28"/>
        <v>Medium Risk</v>
      </c>
      <c r="F264" t="s">
        <v>15</v>
      </c>
      <c r="G264" t="s">
        <v>16</v>
      </c>
      <c r="H264">
        <v>32</v>
      </c>
      <c r="I264" t="str">
        <f t="shared" si="29"/>
        <v>Middle Age</v>
      </c>
      <c r="J264">
        <v>6</v>
      </c>
      <c r="K264" t="str">
        <f t="shared" si="30"/>
        <v>Loyal</v>
      </c>
      <c r="L264">
        <v>184686.41</v>
      </c>
      <c r="M264">
        <v>2</v>
      </c>
      <c r="N264" t="str">
        <f t="shared" si="31"/>
        <v>Standard</v>
      </c>
      <c r="O264">
        <v>1</v>
      </c>
      <c r="P264">
        <v>0</v>
      </c>
      <c r="Q264">
        <v>14956.44</v>
      </c>
      <c r="R264" t="str">
        <f t="shared" si="32"/>
        <v>Low value</v>
      </c>
      <c r="S264" t="str">
        <f t="shared" si="33"/>
        <v>Low</v>
      </c>
      <c r="T264">
        <v>0</v>
      </c>
      <c r="U264" t="str">
        <f t="shared" si="34"/>
        <v>Retained</v>
      </c>
    </row>
    <row r="265" spans="1:21" x14ac:dyDescent="0.3">
      <c r="A265">
        <v>264</v>
      </c>
      <c r="B265">
        <v>15673693</v>
      </c>
      <c r="C265" t="s">
        <v>261</v>
      </c>
      <c r="D265">
        <v>682</v>
      </c>
      <c r="E265" t="str">
        <f t="shared" si="28"/>
        <v>Medium Risk</v>
      </c>
      <c r="F265" t="s">
        <v>15</v>
      </c>
      <c r="G265" t="s">
        <v>16</v>
      </c>
      <c r="H265">
        <v>26</v>
      </c>
      <c r="I265" t="str">
        <f t="shared" si="29"/>
        <v>Adolescence</v>
      </c>
      <c r="J265">
        <v>0</v>
      </c>
      <c r="K265" t="str">
        <f t="shared" si="30"/>
        <v>New</v>
      </c>
      <c r="L265">
        <v>110654.02</v>
      </c>
      <c r="M265">
        <v>1</v>
      </c>
      <c r="N265" t="str">
        <f t="shared" si="31"/>
        <v>Basic</v>
      </c>
      <c r="O265">
        <v>0</v>
      </c>
      <c r="P265">
        <v>1</v>
      </c>
      <c r="Q265">
        <v>111879.21</v>
      </c>
      <c r="R265" t="str">
        <f t="shared" si="32"/>
        <v>Medium Value</v>
      </c>
      <c r="S265" t="str">
        <f t="shared" si="33"/>
        <v>High</v>
      </c>
      <c r="T265">
        <v>0</v>
      </c>
      <c r="U265" t="str">
        <f t="shared" si="34"/>
        <v>Retained</v>
      </c>
    </row>
    <row r="266" spans="1:21" x14ac:dyDescent="0.3">
      <c r="A266">
        <v>265</v>
      </c>
      <c r="B266">
        <v>15700696</v>
      </c>
      <c r="C266" t="s">
        <v>262</v>
      </c>
      <c r="D266">
        <v>738</v>
      </c>
      <c r="E266" t="str">
        <f t="shared" si="28"/>
        <v>Low Risk</v>
      </c>
      <c r="F266" t="s">
        <v>18</v>
      </c>
      <c r="G266" t="s">
        <v>23</v>
      </c>
      <c r="H266">
        <v>31</v>
      </c>
      <c r="I266" t="str">
        <f t="shared" si="29"/>
        <v>Middle Age</v>
      </c>
      <c r="J266">
        <v>9</v>
      </c>
      <c r="K266" t="str">
        <f t="shared" si="30"/>
        <v>Very Loyal</v>
      </c>
      <c r="L266">
        <v>79019.8</v>
      </c>
      <c r="M266">
        <v>1</v>
      </c>
      <c r="N266" t="str">
        <f t="shared" si="31"/>
        <v>Basic</v>
      </c>
      <c r="O266">
        <v>1</v>
      </c>
      <c r="P266">
        <v>1</v>
      </c>
      <c r="Q266">
        <v>18606.23</v>
      </c>
      <c r="R266" t="str">
        <f t="shared" si="32"/>
        <v>Low value</v>
      </c>
      <c r="S266" t="str">
        <f t="shared" si="33"/>
        <v>Low</v>
      </c>
      <c r="T266">
        <v>0</v>
      </c>
      <c r="U266" t="str">
        <f t="shared" si="34"/>
        <v>Retained</v>
      </c>
    </row>
    <row r="267" spans="1:21" x14ac:dyDescent="0.3">
      <c r="A267">
        <v>266</v>
      </c>
      <c r="B267">
        <v>15813163</v>
      </c>
      <c r="C267" t="s">
        <v>263</v>
      </c>
      <c r="D267">
        <v>531</v>
      </c>
      <c r="E267" t="str">
        <f t="shared" si="28"/>
        <v>Medium Risk</v>
      </c>
      <c r="F267" t="s">
        <v>18</v>
      </c>
      <c r="G267" t="s">
        <v>16</v>
      </c>
      <c r="H267">
        <v>36</v>
      </c>
      <c r="I267" t="str">
        <f t="shared" si="29"/>
        <v>Middle Age</v>
      </c>
      <c r="J267">
        <v>9</v>
      </c>
      <c r="K267" t="str">
        <f t="shared" si="30"/>
        <v>Very Loyal</v>
      </c>
      <c r="L267">
        <v>99240.51</v>
      </c>
      <c r="M267">
        <v>1</v>
      </c>
      <c r="N267" t="str">
        <f t="shared" si="31"/>
        <v>Basic</v>
      </c>
      <c r="O267">
        <v>1</v>
      </c>
      <c r="P267">
        <v>0</v>
      </c>
      <c r="Q267">
        <v>123137.01</v>
      </c>
      <c r="R267" t="str">
        <f t="shared" si="32"/>
        <v>Medium Value</v>
      </c>
      <c r="S267" t="str">
        <f t="shared" si="33"/>
        <v>High</v>
      </c>
      <c r="T267">
        <v>0</v>
      </c>
      <c r="U267" t="str">
        <f t="shared" si="34"/>
        <v>Retained</v>
      </c>
    </row>
    <row r="268" spans="1:21" x14ac:dyDescent="0.3">
      <c r="A268">
        <v>267</v>
      </c>
      <c r="B268">
        <v>15653857</v>
      </c>
      <c r="C268" t="s">
        <v>264</v>
      </c>
      <c r="D268">
        <v>498</v>
      </c>
      <c r="E268" t="str">
        <f t="shared" si="28"/>
        <v>High Risk</v>
      </c>
      <c r="F268" t="s">
        <v>15</v>
      </c>
      <c r="G268" t="s">
        <v>23</v>
      </c>
      <c r="H268">
        <v>34</v>
      </c>
      <c r="I268" t="str">
        <f t="shared" si="29"/>
        <v>Middle Age</v>
      </c>
      <c r="J268">
        <v>2</v>
      </c>
      <c r="K268" t="str">
        <f t="shared" si="30"/>
        <v>New</v>
      </c>
      <c r="L268">
        <v>0</v>
      </c>
      <c r="M268">
        <v>2</v>
      </c>
      <c r="N268" t="str">
        <f t="shared" si="31"/>
        <v>Standard</v>
      </c>
      <c r="O268">
        <v>1</v>
      </c>
      <c r="P268">
        <v>1</v>
      </c>
      <c r="Q268">
        <v>148528.24</v>
      </c>
      <c r="R268" t="str">
        <f t="shared" si="32"/>
        <v>High Value</v>
      </c>
      <c r="S268" t="str">
        <f t="shared" si="33"/>
        <v>High</v>
      </c>
      <c r="T268">
        <v>0</v>
      </c>
      <c r="U268" t="str">
        <f t="shared" si="34"/>
        <v>Retained</v>
      </c>
    </row>
    <row r="269" spans="1:21" x14ac:dyDescent="0.3">
      <c r="A269">
        <v>268</v>
      </c>
      <c r="B269">
        <v>15777076</v>
      </c>
      <c r="C269" t="s">
        <v>80</v>
      </c>
      <c r="D269">
        <v>651</v>
      </c>
      <c r="E269" t="str">
        <f t="shared" si="28"/>
        <v>Medium Risk</v>
      </c>
      <c r="F269" t="s">
        <v>15</v>
      </c>
      <c r="G269" t="s">
        <v>23</v>
      </c>
      <c r="H269">
        <v>36</v>
      </c>
      <c r="I269" t="str">
        <f t="shared" si="29"/>
        <v>Middle Age</v>
      </c>
      <c r="J269">
        <v>7</v>
      </c>
      <c r="K269" t="str">
        <f t="shared" si="30"/>
        <v>Loyal</v>
      </c>
      <c r="L269">
        <v>0</v>
      </c>
      <c r="M269">
        <v>2</v>
      </c>
      <c r="N269" t="str">
        <f t="shared" si="31"/>
        <v>Standard</v>
      </c>
      <c r="O269">
        <v>1</v>
      </c>
      <c r="P269">
        <v>0</v>
      </c>
      <c r="Q269">
        <v>13898.31</v>
      </c>
      <c r="R269" t="str">
        <f t="shared" si="32"/>
        <v>Low value</v>
      </c>
      <c r="S269" t="str">
        <f t="shared" si="33"/>
        <v>Low</v>
      </c>
      <c r="T269">
        <v>0</v>
      </c>
      <c r="U269" t="str">
        <f t="shared" si="34"/>
        <v>Retained</v>
      </c>
    </row>
    <row r="270" spans="1:21" x14ac:dyDescent="0.3">
      <c r="A270">
        <v>269</v>
      </c>
      <c r="B270">
        <v>15717398</v>
      </c>
      <c r="C270" t="s">
        <v>265</v>
      </c>
      <c r="D270">
        <v>549</v>
      </c>
      <c r="E270" t="str">
        <f t="shared" si="28"/>
        <v>Medium Risk</v>
      </c>
      <c r="F270" t="s">
        <v>18</v>
      </c>
      <c r="G270" t="s">
        <v>16</v>
      </c>
      <c r="H270">
        <v>39</v>
      </c>
      <c r="I270" t="str">
        <f t="shared" si="29"/>
        <v>Middle Age</v>
      </c>
      <c r="J270">
        <v>7</v>
      </c>
      <c r="K270" t="str">
        <f t="shared" si="30"/>
        <v>Loyal</v>
      </c>
      <c r="L270">
        <v>0</v>
      </c>
      <c r="M270">
        <v>1</v>
      </c>
      <c r="N270" t="str">
        <f t="shared" si="31"/>
        <v>Basic</v>
      </c>
      <c r="O270">
        <v>0</v>
      </c>
      <c r="P270">
        <v>0</v>
      </c>
      <c r="Q270">
        <v>81259.25</v>
      </c>
      <c r="R270" t="str">
        <f t="shared" si="32"/>
        <v>Medium Value</v>
      </c>
      <c r="S270" t="str">
        <f t="shared" si="33"/>
        <v>Medium</v>
      </c>
      <c r="T270">
        <v>1</v>
      </c>
      <c r="U270" t="str">
        <f t="shared" si="34"/>
        <v>Churned</v>
      </c>
    </row>
    <row r="271" spans="1:21" x14ac:dyDescent="0.3">
      <c r="A271">
        <v>270</v>
      </c>
      <c r="B271">
        <v>15799217</v>
      </c>
      <c r="C271" t="s">
        <v>138</v>
      </c>
      <c r="D271">
        <v>791</v>
      </c>
      <c r="E271" t="str">
        <f t="shared" si="28"/>
        <v>Low Risk</v>
      </c>
      <c r="F271" t="s">
        <v>26</v>
      </c>
      <c r="G271" t="s">
        <v>16</v>
      </c>
      <c r="H271">
        <v>35</v>
      </c>
      <c r="I271" t="str">
        <f t="shared" si="29"/>
        <v>Middle Age</v>
      </c>
      <c r="J271">
        <v>7</v>
      </c>
      <c r="K271" t="str">
        <f t="shared" si="30"/>
        <v>Loyal</v>
      </c>
      <c r="L271">
        <v>52436.2</v>
      </c>
      <c r="M271">
        <v>1</v>
      </c>
      <c r="N271" t="str">
        <f t="shared" si="31"/>
        <v>Basic</v>
      </c>
      <c r="O271">
        <v>1</v>
      </c>
      <c r="P271">
        <v>0</v>
      </c>
      <c r="Q271">
        <v>161051.75</v>
      </c>
      <c r="R271" t="str">
        <f t="shared" si="32"/>
        <v>Medium Value</v>
      </c>
      <c r="S271" t="str">
        <f t="shared" si="33"/>
        <v>High</v>
      </c>
      <c r="T271">
        <v>0</v>
      </c>
      <c r="U271" t="str">
        <f t="shared" si="34"/>
        <v>Retained</v>
      </c>
    </row>
    <row r="272" spans="1:21" x14ac:dyDescent="0.3">
      <c r="A272">
        <v>271</v>
      </c>
      <c r="B272">
        <v>15787071</v>
      </c>
      <c r="C272" t="s">
        <v>266</v>
      </c>
      <c r="D272">
        <v>650</v>
      </c>
      <c r="E272" t="str">
        <f t="shared" si="28"/>
        <v>Medium Risk</v>
      </c>
      <c r="F272" t="s">
        <v>18</v>
      </c>
      <c r="G272" t="s">
        <v>23</v>
      </c>
      <c r="H272">
        <v>41</v>
      </c>
      <c r="I272" t="str">
        <f t="shared" si="29"/>
        <v>Middle Age</v>
      </c>
      <c r="J272">
        <v>9</v>
      </c>
      <c r="K272" t="str">
        <f t="shared" si="30"/>
        <v>Very Loyal</v>
      </c>
      <c r="L272">
        <v>0</v>
      </c>
      <c r="M272">
        <v>2</v>
      </c>
      <c r="N272" t="str">
        <f t="shared" si="31"/>
        <v>Standard</v>
      </c>
      <c r="O272">
        <v>0</v>
      </c>
      <c r="P272">
        <v>1</v>
      </c>
      <c r="Q272">
        <v>191599.67</v>
      </c>
      <c r="R272" t="str">
        <f t="shared" si="32"/>
        <v>High Value</v>
      </c>
      <c r="S272" t="str">
        <f t="shared" si="33"/>
        <v>High</v>
      </c>
      <c r="T272">
        <v>0</v>
      </c>
      <c r="U272" t="str">
        <f t="shared" si="34"/>
        <v>Retained</v>
      </c>
    </row>
    <row r="273" spans="1:21" x14ac:dyDescent="0.3">
      <c r="A273">
        <v>272</v>
      </c>
      <c r="B273">
        <v>15619955</v>
      </c>
      <c r="C273" t="s">
        <v>267</v>
      </c>
      <c r="D273">
        <v>733</v>
      </c>
      <c r="E273" t="str">
        <f t="shared" si="28"/>
        <v>Low Risk</v>
      </c>
      <c r="F273" t="s">
        <v>26</v>
      </c>
      <c r="G273" t="s">
        <v>23</v>
      </c>
      <c r="H273">
        <v>34</v>
      </c>
      <c r="I273" t="str">
        <f t="shared" si="29"/>
        <v>Middle Age</v>
      </c>
      <c r="J273">
        <v>3</v>
      </c>
      <c r="K273" t="str">
        <f t="shared" si="30"/>
        <v>Established</v>
      </c>
      <c r="L273">
        <v>100337.96</v>
      </c>
      <c r="M273">
        <v>3</v>
      </c>
      <c r="N273" t="str">
        <f t="shared" si="31"/>
        <v>Premium</v>
      </c>
      <c r="O273">
        <v>1</v>
      </c>
      <c r="P273">
        <v>0</v>
      </c>
      <c r="Q273">
        <v>48559.19</v>
      </c>
      <c r="R273" t="str">
        <f t="shared" si="32"/>
        <v>Low value</v>
      </c>
      <c r="S273" t="str">
        <f t="shared" si="33"/>
        <v>Low</v>
      </c>
      <c r="T273">
        <v>1</v>
      </c>
      <c r="U273" t="str">
        <f t="shared" si="34"/>
        <v>Churned</v>
      </c>
    </row>
    <row r="274" spans="1:21" x14ac:dyDescent="0.3">
      <c r="A274">
        <v>273</v>
      </c>
      <c r="B274">
        <v>15796505</v>
      </c>
      <c r="C274" t="s">
        <v>268</v>
      </c>
      <c r="D274">
        <v>811</v>
      </c>
      <c r="E274" t="str">
        <f t="shared" si="28"/>
        <v>Low Risk</v>
      </c>
      <c r="F274" t="s">
        <v>26</v>
      </c>
      <c r="G274" t="s">
        <v>16</v>
      </c>
      <c r="H274">
        <v>34</v>
      </c>
      <c r="I274" t="str">
        <f t="shared" si="29"/>
        <v>Middle Age</v>
      </c>
      <c r="J274">
        <v>1</v>
      </c>
      <c r="K274" t="str">
        <f t="shared" si="30"/>
        <v>New</v>
      </c>
      <c r="L274">
        <v>149297.19</v>
      </c>
      <c r="M274">
        <v>2</v>
      </c>
      <c r="N274" t="str">
        <f t="shared" si="31"/>
        <v>Standard</v>
      </c>
      <c r="O274">
        <v>1</v>
      </c>
      <c r="P274">
        <v>1</v>
      </c>
      <c r="Q274">
        <v>186339.74</v>
      </c>
      <c r="R274" t="str">
        <f t="shared" si="32"/>
        <v>High Value</v>
      </c>
      <c r="S274" t="str">
        <f t="shared" si="33"/>
        <v>High</v>
      </c>
      <c r="T274">
        <v>0</v>
      </c>
      <c r="U274" t="str">
        <f t="shared" si="34"/>
        <v>Retained</v>
      </c>
    </row>
    <row r="275" spans="1:21" x14ac:dyDescent="0.3">
      <c r="A275">
        <v>274</v>
      </c>
      <c r="B275">
        <v>15725166</v>
      </c>
      <c r="C275" t="s">
        <v>269</v>
      </c>
      <c r="D275">
        <v>707</v>
      </c>
      <c r="E275" t="str">
        <f t="shared" si="28"/>
        <v>Low Risk</v>
      </c>
      <c r="F275" t="s">
        <v>15</v>
      </c>
      <c r="G275" t="s">
        <v>23</v>
      </c>
      <c r="H275">
        <v>30</v>
      </c>
      <c r="I275" t="str">
        <f t="shared" si="29"/>
        <v>Middle Age</v>
      </c>
      <c r="J275">
        <v>8</v>
      </c>
      <c r="K275" t="str">
        <f t="shared" si="30"/>
        <v>Loyal</v>
      </c>
      <c r="L275">
        <v>0</v>
      </c>
      <c r="M275">
        <v>2</v>
      </c>
      <c r="N275" t="str">
        <f t="shared" si="31"/>
        <v>Standard</v>
      </c>
      <c r="O275">
        <v>1</v>
      </c>
      <c r="P275">
        <v>0</v>
      </c>
      <c r="Q275">
        <v>33159.370000000003</v>
      </c>
      <c r="R275" t="str">
        <f t="shared" si="32"/>
        <v>Low value</v>
      </c>
      <c r="S275" t="str">
        <f t="shared" si="33"/>
        <v>Low</v>
      </c>
      <c r="T275">
        <v>0</v>
      </c>
      <c r="U275" t="str">
        <f t="shared" si="34"/>
        <v>Retained</v>
      </c>
    </row>
    <row r="276" spans="1:21" x14ac:dyDescent="0.3">
      <c r="A276">
        <v>275</v>
      </c>
      <c r="B276">
        <v>15800116</v>
      </c>
      <c r="C276" t="s">
        <v>270</v>
      </c>
      <c r="D276">
        <v>712</v>
      </c>
      <c r="E276" t="str">
        <f t="shared" si="28"/>
        <v>Low Risk</v>
      </c>
      <c r="F276" t="s">
        <v>26</v>
      </c>
      <c r="G276" t="s">
        <v>23</v>
      </c>
      <c r="H276">
        <v>28</v>
      </c>
      <c r="I276" t="str">
        <f t="shared" si="29"/>
        <v>Adolescence</v>
      </c>
      <c r="J276">
        <v>4</v>
      </c>
      <c r="K276" t="str">
        <f t="shared" si="30"/>
        <v>Established</v>
      </c>
      <c r="L276">
        <v>145605.44</v>
      </c>
      <c r="M276">
        <v>1</v>
      </c>
      <c r="N276" t="str">
        <f t="shared" si="31"/>
        <v>Basic</v>
      </c>
      <c r="O276">
        <v>0</v>
      </c>
      <c r="P276">
        <v>1</v>
      </c>
      <c r="Q276">
        <v>93883.53</v>
      </c>
      <c r="R276" t="str">
        <f t="shared" si="32"/>
        <v>Medium Value</v>
      </c>
      <c r="S276" t="str">
        <f t="shared" si="33"/>
        <v>Medium</v>
      </c>
      <c r="T276">
        <v>0</v>
      </c>
      <c r="U276" t="str">
        <f t="shared" si="34"/>
        <v>Retained</v>
      </c>
    </row>
    <row r="277" spans="1:21" x14ac:dyDescent="0.3">
      <c r="A277">
        <v>276</v>
      </c>
      <c r="B277">
        <v>15758685</v>
      </c>
      <c r="C277" t="s">
        <v>271</v>
      </c>
      <c r="D277">
        <v>706</v>
      </c>
      <c r="E277" t="str">
        <f t="shared" si="28"/>
        <v>Low Risk</v>
      </c>
      <c r="F277" t="s">
        <v>18</v>
      </c>
      <c r="G277" t="s">
        <v>16</v>
      </c>
      <c r="H277">
        <v>37</v>
      </c>
      <c r="I277" t="str">
        <f t="shared" si="29"/>
        <v>Middle Age</v>
      </c>
      <c r="J277">
        <v>7</v>
      </c>
      <c r="K277" t="str">
        <f t="shared" si="30"/>
        <v>Loyal</v>
      </c>
      <c r="L277">
        <v>0</v>
      </c>
      <c r="M277">
        <v>2</v>
      </c>
      <c r="N277" t="str">
        <f t="shared" si="31"/>
        <v>Standard</v>
      </c>
      <c r="O277">
        <v>1</v>
      </c>
      <c r="P277">
        <v>1</v>
      </c>
      <c r="Q277">
        <v>110899.3</v>
      </c>
      <c r="R277" t="str">
        <f t="shared" si="32"/>
        <v>High Value</v>
      </c>
      <c r="S277" t="str">
        <f t="shared" si="33"/>
        <v>High</v>
      </c>
      <c r="T277">
        <v>0</v>
      </c>
      <c r="U277" t="str">
        <f t="shared" si="34"/>
        <v>Retained</v>
      </c>
    </row>
    <row r="278" spans="1:21" x14ac:dyDescent="0.3">
      <c r="A278">
        <v>277</v>
      </c>
      <c r="B278">
        <v>15694456</v>
      </c>
      <c r="C278" t="s">
        <v>272</v>
      </c>
      <c r="D278">
        <v>756</v>
      </c>
      <c r="E278" t="str">
        <f t="shared" si="28"/>
        <v>Low Risk</v>
      </c>
      <c r="F278" t="s">
        <v>15</v>
      </c>
      <c r="G278" t="s">
        <v>23</v>
      </c>
      <c r="H278">
        <v>62</v>
      </c>
      <c r="I278" t="str">
        <f t="shared" si="29"/>
        <v>Old</v>
      </c>
      <c r="J278">
        <v>3</v>
      </c>
      <c r="K278" t="str">
        <f t="shared" si="30"/>
        <v>Established</v>
      </c>
      <c r="L278">
        <v>0</v>
      </c>
      <c r="M278">
        <v>1</v>
      </c>
      <c r="N278" t="str">
        <f t="shared" si="31"/>
        <v>Basic</v>
      </c>
      <c r="O278">
        <v>1</v>
      </c>
      <c r="P278">
        <v>1</v>
      </c>
      <c r="Q278">
        <v>11199.04</v>
      </c>
      <c r="R278" t="str">
        <f t="shared" si="32"/>
        <v>Low value</v>
      </c>
      <c r="S278" t="str">
        <f t="shared" si="33"/>
        <v>Low</v>
      </c>
      <c r="T278">
        <v>1</v>
      </c>
      <c r="U278" t="str">
        <f t="shared" si="34"/>
        <v>Churned</v>
      </c>
    </row>
    <row r="279" spans="1:21" x14ac:dyDescent="0.3">
      <c r="A279">
        <v>278</v>
      </c>
      <c r="B279">
        <v>15767339</v>
      </c>
      <c r="C279" t="s">
        <v>273</v>
      </c>
      <c r="D279">
        <v>777</v>
      </c>
      <c r="E279" t="str">
        <f t="shared" si="28"/>
        <v>Low Risk</v>
      </c>
      <c r="F279" t="s">
        <v>15</v>
      </c>
      <c r="G279" t="s">
        <v>16</v>
      </c>
      <c r="H279">
        <v>53</v>
      </c>
      <c r="I279" t="str">
        <f t="shared" si="29"/>
        <v>Old</v>
      </c>
      <c r="J279">
        <v>10</v>
      </c>
      <c r="K279" t="str">
        <f t="shared" si="30"/>
        <v>Very Loyal</v>
      </c>
      <c r="L279">
        <v>0</v>
      </c>
      <c r="M279">
        <v>2</v>
      </c>
      <c r="N279" t="str">
        <f t="shared" si="31"/>
        <v>Standard</v>
      </c>
      <c r="O279">
        <v>1</v>
      </c>
      <c r="P279">
        <v>0</v>
      </c>
      <c r="Q279">
        <v>189992.97</v>
      </c>
      <c r="R279" t="str">
        <f t="shared" si="32"/>
        <v>High Value</v>
      </c>
      <c r="S279" t="str">
        <f t="shared" si="33"/>
        <v>High</v>
      </c>
      <c r="T279">
        <v>0</v>
      </c>
      <c r="U279" t="str">
        <f t="shared" si="34"/>
        <v>Retained</v>
      </c>
    </row>
    <row r="280" spans="1:21" x14ac:dyDescent="0.3">
      <c r="A280">
        <v>279</v>
      </c>
      <c r="B280">
        <v>15683562</v>
      </c>
      <c r="C280" t="s">
        <v>274</v>
      </c>
      <c r="D280">
        <v>646</v>
      </c>
      <c r="E280" t="str">
        <f t="shared" si="28"/>
        <v>Medium Risk</v>
      </c>
      <c r="F280" t="s">
        <v>15</v>
      </c>
      <c r="G280" t="s">
        <v>23</v>
      </c>
      <c r="H280">
        <v>35</v>
      </c>
      <c r="I280" t="str">
        <f t="shared" si="29"/>
        <v>Middle Age</v>
      </c>
      <c r="J280">
        <v>6</v>
      </c>
      <c r="K280" t="str">
        <f t="shared" si="30"/>
        <v>Loyal</v>
      </c>
      <c r="L280">
        <v>84026.86</v>
      </c>
      <c r="M280">
        <v>1</v>
      </c>
      <c r="N280" t="str">
        <f t="shared" si="31"/>
        <v>Basic</v>
      </c>
      <c r="O280">
        <v>0</v>
      </c>
      <c r="P280">
        <v>1</v>
      </c>
      <c r="Q280">
        <v>164255.69</v>
      </c>
      <c r="R280" t="str">
        <f t="shared" si="32"/>
        <v>Medium Value</v>
      </c>
      <c r="S280" t="str">
        <f t="shared" si="33"/>
        <v>High</v>
      </c>
      <c r="T280">
        <v>0</v>
      </c>
      <c r="U280" t="str">
        <f t="shared" si="34"/>
        <v>Retained</v>
      </c>
    </row>
    <row r="281" spans="1:21" x14ac:dyDescent="0.3">
      <c r="A281">
        <v>280</v>
      </c>
      <c r="B281">
        <v>15782210</v>
      </c>
      <c r="C281" t="s">
        <v>275</v>
      </c>
      <c r="D281">
        <v>714</v>
      </c>
      <c r="E281" t="str">
        <f t="shared" si="28"/>
        <v>Low Risk</v>
      </c>
      <c r="F281" t="s">
        <v>15</v>
      </c>
      <c r="G281" t="s">
        <v>23</v>
      </c>
      <c r="H281">
        <v>46</v>
      </c>
      <c r="I281" t="str">
        <f t="shared" si="29"/>
        <v>Middle Age</v>
      </c>
      <c r="J281">
        <v>1</v>
      </c>
      <c r="K281" t="str">
        <f t="shared" si="30"/>
        <v>New</v>
      </c>
      <c r="L281">
        <v>0</v>
      </c>
      <c r="M281">
        <v>1</v>
      </c>
      <c r="N281" t="str">
        <f t="shared" si="31"/>
        <v>Basic</v>
      </c>
      <c r="O281">
        <v>1</v>
      </c>
      <c r="P281">
        <v>0</v>
      </c>
      <c r="Q281">
        <v>152167.79</v>
      </c>
      <c r="R281" t="str">
        <f t="shared" si="32"/>
        <v>Medium Value</v>
      </c>
      <c r="S281" t="str">
        <f t="shared" si="33"/>
        <v>High</v>
      </c>
      <c r="T281">
        <v>1</v>
      </c>
      <c r="U281" t="str">
        <f t="shared" si="34"/>
        <v>Churned</v>
      </c>
    </row>
    <row r="282" spans="1:21" x14ac:dyDescent="0.3">
      <c r="A282">
        <v>281</v>
      </c>
      <c r="B282">
        <v>15668893</v>
      </c>
      <c r="C282" t="s">
        <v>276</v>
      </c>
      <c r="D282">
        <v>782</v>
      </c>
      <c r="E282" t="str">
        <f t="shared" si="28"/>
        <v>Low Risk</v>
      </c>
      <c r="F282" t="s">
        <v>15</v>
      </c>
      <c r="G282" t="s">
        <v>23</v>
      </c>
      <c r="H282">
        <v>39</v>
      </c>
      <c r="I282" t="str">
        <f t="shared" si="29"/>
        <v>Middle Age</v>
      </c>
      <c r="J282">
        <v>8</v>
      </c>
      <c r="K282" t="str">
        <f t="shared" si="30"/>
        <v>Loyal</v>
      </c>
      <c r="L282">
        <v>0</v>
      </c>
      <c r="M282">
        <v>2</v>
      </c>
      <c r="N282" t="str">
        <f t="shared" si="31"/>
        <v>Standard</v>
      </c>
      <c r="O282">
        <v>1</v>
      </c>
      <c r="P282">
        <v>1</v>
      </c>
      <c r="Q282">
        <v>33949.67</v>
      </c>
      <c r="R282" t="str">
        <f t="shared" si="32"/>
        <v>Low value</v>
      </c>
      <c r="S282" t="str">
        <f t="shared" si="33"/>
        <v>Low</v>
      </c>
      <c r="T282">
        <v>0</v>
      </c>
      <c r="U282" t="str">
        <f t="shared" si="34"/>
        <v>Retained</v>
      </c>
    </row>
    <row r="283" spans="1:21" x14ac:dyDescent="0.3">
      <c r="A283">
        <v>282</v>
      </c>
      <c r="B283">
        <v>15669169</v>
      </c>
      <c r="C283" t="s">
        <v>277</v>
      </c>
      <c r="D283">
        <v>775</v>
      </c>
      <c r="E283" t="str">
        <f t="shared" si="28"/>
        <v>Low Risk</v>
      </c>
      <c r="F283" t="s">
        <v>18</v>
      </c>
      <c r="G283" t="s">
        <v>23</v>
      </c>
      <c r="H283">
        <v>29</v>
      </c>
      <c r="I283" t="str">
        <f t="shared" si="29"/>
        <v>Adolescence</v>
      </c>
      <c r="J283">
        <v>10</v>
      </c>
      <c r="K283" t="str">
        <f t="shared" si="30"/>
        <v>Very Loyal</v>
      </c>
      <c r="L283">
        <v>0</v>
      </c>
      <c r="M283">
        <v>2</v>
      </c>
      <c r="N283" t="str">
        <f t="shared" si="31"/>
        <v>Standard</v>
      </c>
      <c r="O283">
        <v>1</v>
      </c>
      <c r="P283">
        <v>1</v>
      </c>
      <c r="Q283">
        <v>68143.929999999993</v>
      </c>
      <c r="R283" t="str">
        <f t="shared" si="32"/>
        <v>Medium Value</v>
      </c>
      <c r="S283" t="str">
        <f t="shared" si="33"/>
        <v>Medium</v>
      </c>
      <c r="T283">
        <v>0</v>
      </c>
      <c r="U283" t="str">
        <f t="shared" si="34"/>
        <v>Retained</v>
      </c>
    </row>
    <row r="284" spans="1:21" x14ac:dyDescent="0.3">
      <c r="A284">
        <v>283</v>
      </c>
      <c r="B284">
        <v>15643024</v>
      </c>
      <c r="C284" t="s">
        <v>278</v>
      </c>
      <c r="D284">
        <v>479</v>
      </c>
      <c r="E284" t="str">
        <f t="shared" si="28"/>
        <v>High Risk</v>
      </c>
      <c r="F284" t="s">
        <v>26</v>
      </c>
      <c r="G284" t="s">
        <v>23</v>
      </c>
      <c r="H284">
        <v>35</v>
      </c>
      <c r="I284" t="str">
        <f t="shared" si="29"/>
        <v>Middle Age</v>
      </c>
      <c r="J284">
        <v>4</v>
      </c>
      <c r="K284" t="str">
        <f t="shared" si="30"/>
        <v>Established</v>
      </c>
      <c r="L284">
        <v>138718.92000000001</v>
      </c>
      <c r="M284">
        <v>1</v>
      </c>
      <c r="N284" t="str">
        <f t="shared" si="31"/>
        <v>Basic</v>
      </c>
      <c r="O284">
        <v>1</v>
      </c>
      <c r="P284">
        <v>1</v>
      </c>
      <c r="Q284">
        <v>47251.79</v>
      </c>
      <c r="R284" t="str">
        <f t="shared" si="32"/>
        <v>Low value</v>
      </c>
      <c r="S284" t="str">
        <f t="shared" si="33"/>
        <v>Low</v>
      </c>
      <c r="T284">
        <v>1</v>
      </c>
      <c r="U284" t="str">
        <f t="shared" si="34"/>
        <v>Churned</v>
      </c>
    </row>
    <row r="285" spans="1:21" x14ac:dyDescent="0.3">
      <c r="A285">
        <v>284</v>
      </c>
      <c r="B285">
        <v>15699389</v>
      </c>
      <c r="C285" t="s">
        <v>227</v>
      </c>
      <c r="D285">
        <v>807</v>
      </c>
      <c r="E285" t="str">
        <f t="shared" si="28"/>
        <v>Low Risk</v>
      </c>
      <c r="F285" t="s">
        <v>15</v>
      </c>
      <c r="G285" t="s">
        <v>23</v>
      </c>
      <c r="H285">
        <v>42</v>
      </c>
      <c r="I285" t="str">
        <f t="shared" si="29"/>
        <v>Middle Age</v>
      </c>
      <c r="J285">
        <v>7</v>
      </c>
      <c r="K285" t="str">
        <f t="shared" si="30"/>
        <v>Loyal</v>
      </c>
      <c r="L285">
        <v>118274.71</v>
      </c>
      <c r="M285">
        <v>1</v>
      </c>
      <c r="N285" t="str">
        <f t="shared" si="31"/>
        <v>Basic</v>
      </c>
      <c r="O285">
        <v>1</v>
      </c>
      <c r="P285">
        <v>1</v>
      </c>
      <c r="Q285">
        <v>25885.72</v>
      </c>
      <c r="R285" t="str">
        <f t="shared" si="32"/>
        <v>Low value</v>
      </c>
      <c r="S285" t="str">
        <f t="shared" si="33"/>
        <v>Low</v>
      </c>
      <c r="T285">
        <v>0</v>
      </c>
      <c r="U285" t="str">
        <f t="shared" si="34"/>
        <v>Retained</v>
      </c>
    </row>
    <row r="286" spans="1:21" x14ac:dyDescent="0.3">
      <c r="A286">
        <v>285</v>
      </c>
      <c r="B286">
        <v>15708608</v>
      </c>
      <c r="C286" t="s">
        <v>279</v>
      </c>
      <c r="D286">
        <v>799</v>
      </c>
      <c r="E286" t="str">
        <f t="shared" si="28"/>
        <v>Low Risk</v>
      </c>
      <c r="F286" t="s">
        <v>15</v>
      </c>
      <c r="G286" t="s">
        <v>16</v>
      </c>
      <c r="H286">
        <v>22</v>
      </c>
      <c r="I286" t="str">
        <f t="shared" si="29"/>
        <v>Adolescence</v>
      </c>
      <c r="J286">
        <v>8</v>
      </c>
      <c r="K286" t="str">
        <f t="shared" si="30"/>
        <v>Loyal</v>
      </c>
      <c r="L286">
        <v>174185.98</v>
      </c>
      <c r="M286">
        <v>2</v>
      </c>
      <c r="N286" t="str">
        <f t="shared" si="31"/>
        <v>Standard</v>
      </c>
      <c r="O286">
        <v>0</v>
      </c>
      <c r="P286">
        <v>1</v>
      </c>
      <c r="Q286">
        <v>192633.85</v>
      </c>
      <c r="R286" t="str">
        <f t="shared" si="32"/>
        <v>High Value</v>
      </c>
      <c r="S286" t="str">
        <f t="shared" si="33"/>
        <v>High</v>
      </c>
      <c r="T286">
        <v>0</v>
      </c>
      <c r="U286" t="str">
        <f t="shared" si="34"/>
        <v>Retained</v>
      </c>
    </row>
    <row r="287" spans="1:21" x14ac:dyDescent="0.3">
      <c r="A287">
        <v>286</v>
      </c>
      <c r="B287">
        <v>15626144</v>
      </c>
      <c r="C287" t="s">
        <v>22</v>
      </c>
      <c r="D287">
        <v>675</v>
      </c>
      <c r="E287" t="str">
        <f t="shared" si="28"/>
        <v>Medium Risk</v>
      </c>
      <c r="F287" t="s">
        <v>15</v>
      </c>
      <c r="G287" t="s">
        <v>23</v>
      </c>
      <c r="H287">
        <v>40</v>
      </c>
      <c r="I287" t="str">
        <f t="shared" si="29"/>
        <v>Middle Age</v>
      </c>
      <c r="J287">
        <v>7</v>
      </c>
      <c r="K287" t="str">
        <f t="shared" si="30"/>
        <v>Loyal</v>
      </c>
      <c r="L287">
        <v>113208.86</v>
      </c>
      <c r="M287">
        <v>2</v>
      </c>
      <c r="N287" t="str">
        <f t="shared" si="31"/>
        <v>Standard</v>
      </c>
      <c r="O287">
        <v>1</v>
      </c>
      <c r="P287">
        <v>0</v>
      </c>
      <c r="Q287">
        <v>34577.360000000001</v>
      </c>
      <c r="R287" t="str">
        <f t="shared" si="32"/>
        <v>Low value</v>
      </c>
      <c r="S287" t="str">
        <f t="shared" si="33"/>
        <v>Low</v>
      </c>
      <c r="T287">
        <v>0</v>
      </c>
      <c r="U287" t="str">
        <f t="shared" si="34"/>
        <v>Retained</v>
      </c>
    </row>
    <row r="288" spans="1:21" x14ac:dyDescent="0.3">
      <c r="A288">
        <v>287</v>
      </c>
      <c r="B288">
        <v>15573112</v>
      </c>
      <c r="C288" t="s">
        <v>262</v>
      </c>
      <c r="D288">
        <v>602</v>
      </c>
      <c r="E288" t="str">
        <f t="shared" si="28"/>
        <v>Medium Risk</v>
      </c>
      <c r="F288" t="s">
        <v>18</v>
      </c>
      <c r="G288" t="s">
        <v>23</v>
      </c>
      <c r="H288">
        <v>29</v>
      </c>
      <c r="I288" t="str">
        <f t="shared" si="29"/>
        <v>Adolescence</v>
      </c>
      <c r="J288">
        <v>5</v>
      </c>
      <c r="K288" t="str">
        <f t="shared" si="30"/>
        <v>Established</v>
      </c>
      <c r="L288">
        <v>103907.28</v>
      </c>
      <c r="M288">
        <v>1</v>
      </c>
      <c r="N288" t="str">
        <f t="shared" si="31"/>
        <v>Basic</v>
      </c>
      <c r="O288">
        <v>1</v>
      </c>
      <c r="P288">
        <v>0</v>
      </c>
      <c r="Q288">
        <v>161229.84</v>
      </c>
      <c r="R288" t="str">
        <f t="shared" si="32"/>
        <v>Medium Value</v>
      </c>
      <c r="S288" t="str">
        <f t="shared" si="33"/>
        <v>High</v>
      </c>
      <c r="T288">
        <v>0</v>
      </c>
      <c r="U288" t="str">
        <f t="shared" si="34"/>
        <v>Retained</v>
      </c>
    </row>
    <row r="289" spans="1:21" x14ac:dyDescent="0.3">
      <c r="A289">
        <v>288</v>
      </c>
      <c r="B289">
        <v>15790678</v>
      </c>
      <c r="C289" t="s">
        <v>280</v>
      </c>
      <c r="D289">
        <v>475</v>
      </c>
      <c r="E289" t="str">
        <f t="shared" si="28"/>
        <v>High Risk</v>
      </c>
      <c r="F289" t="s">
        <v>15</v>
      </c>
      <c r="G289" t="s">
        <v>16</v>
      </c>
      <c r="H289">
        <v>32</v>
      </c>
      <c r="I289" t="str">
        <f t="shared" si="29"/>
        <v>Middle Age</v>
      </c>
      <c r="J289">
        <v>8</v>
      </c>
      <c r="K289" t="str">
        <f t="shared" si="30"/>
        <v>Loyal</v>
      </c>
      <c r="L289">
        <v>119023.28</v>
      </c>
      <c r="M289">
        <v>1</v>
      </c>
      <c r="N289" t="str">
        <f t="shared" si="31"/>
        <v>Basic</v>
      </c>
      <c r="O289">
        <v>1</v>
      </c>
      <c r="P289">
        <v>0</v>
      </c>
      <c r="Q289">
        <v>100816.29</v>
      </c>
      <c r="R289" t="str">
        <f t="shared" si="32"/>
        <v>Medium Value</v>
      </c>
      <c r="S289" t="str">
        <f t="shared" si="33"/>
        <v>High</v>
      </c>
      <c r="T289">
        <v>0</v>
      </c>
      <c r="U289" t="str">
        <f t="shared" si="34"/>
        <v>Retained</v>
      </c>
    </row>
    <row r="290" spans="1:21" x14ac:dyDescent="0.3">
      <c r="A290">
        <v>289</v>
      </c>
      <c r="B290">
        <v>15727556</v>
      </c>
      <c r="C290" t="s">
        <v>281</v>
      </c>
      <c r="D290">
        <v>744</v>
      </c>
      <c r="E290" t="str">
        <f t="shared" si="28"/>
        <v>Low Risk</v>
      </c>
      <c r="F290" t="s">
        <v>18</v>
      </c>
      <c r="G290" t="s">
        <v>16</v>
      </c>
      <c r="H290">
        <v>26</v>
      </c>
      <c r="I290" t="str">
        <f t="shared" si="29"/>
        <v>Adolescence</v>
      </c>
      <c r="J290">
        <v>5</v>
      </c>
      <c r="K290" t="str">
        <f t="shared" si="30"/>
        <v>Established</v>
      </c>
      <c r="L290">
        <v>166297.89000000001</v>
      </c>
      <c r="M290">
        <v>1</v>
      </c>
      <c r="N290" t="str">
        <f t="shared" si="31"/>
        <v>Basic</v>
      </c>
      <c r="O290">
        <v>1</v>
      </c>
      <c r="P290">
        <v>1</v>
      </c>
      <c r="Q290">
        <v>181694.44</v>
      </c>
      <c r="R290" t="str">
        <f t="shared" si="32"/>
        <v>Medium Value</v>
      </c>
      <c r="S290" t="str">
        <f t="shared" si="33"/>
        <v>High</v>
      </c>
      <c r="T290">
        <v>0</v>
      </c>
      <c r="U290" t="str">
        <f t="shared" si="34"/>
        <v>Retained</v>
      </c>
    </row>
    <row r="291" spans="1:21" x14ac:dyDescent="0.3">
      <c r="A291">
        <v>290</v>
      </c>
      <c r="B291">
        <v>15697307</v>
      </c>
      <c r="C291" t="s">
        <v>282</v>
      </c>
      <c r="D291">
        <v>588</v>
      </c>
      <c r="E291" t="str">
        <f t="shared" si="28"/>
        <v>Medium Risk</v>
      </c>
      <c r="F291" t="s">
        <v>18</v>
      </c>
      <c r="G291" t="s">
        <v>23</v>
      </c>
      <c r="H291">
        <v>34</v>
      </c>
      <c r="I291" t="str">
        <f t="shared" si="29"/>
        <v>Middle Age</v>
      </c>
      <c r="J291">
        <v>10</v>
      </c>
      <c r="K291" t="str">
        <f t="shared" si="30"/>
        <v>Very Loyal</v>
      </c>
      <c r="L291">
        <v>0</v>
      </c>
      <c r="M291">
        <v>2</v>
      </c>
      <c r="N291" t="str">
        <f t="shared" si="31"/>
        <v>Standard</v>
      </c>
      <c r="O291">
        <v>1</v>
      </c>
      <c r="P291">
        <v>0</v>
      </c>
      <c r="Q291">
        <v>79078.91</v>
      </c>
      <c r="R291" t="str">
        <f t="shared" si="32"/>
        <v>Medium Value</v>
      </c>
      <c r="S291" t="str">
        <f t="shared" si="33"/>
        <v>Medium</v>
      </c>
      <c r="T291">
        <v>0</v>
      </c>
      <c r="U291" t="str">
        <f t="shared" si="34"/>
        <v>Retained</v>
      </c>
    </row>
    <row r="292" spans="1:21" x14ac:dyDescent="0.3">
      <c r="A292">
        <v>291</v>
      </c>
      <c r="B292">
        <v>15652266</v>
      </c>
      <c r="C292" t="s">
        <v>69</v>
      </c>
      <c r="D292">
        <v>703</v>
      </c>
      <c r="E292" t="str">
        <f t="shared" si="28"/>
        <v>Low Risk</v>
      </c>
      <c r="F292" t="s">
        <v>26</v>
      </c>
      <c r="G292" t="s">
        <v>23</v>
      </c>
      <c r="H292">
        <v>42</v>
      </c>
      <c r="I292" t="str">
        <f t="shared" si="29"/>
        <v>Middle Age</v>
      </c>
      <c r="J292">
        <v>9</v>
      </c>
      <c r="K292" t="str">
        <f t="shared" si="30"/>
        <v>Very Loyal</v>
      </c>
      <c r="L292">
        <v>63227</v>
      </c>
      <c r="M292">
        <v>1</v>
      </c>
      <c r="N292" t="str">
        <f t="shared" si="31"/>
        <v>Basic</v>
      </c>
      <c r="O292">
        <v>0</v>
      </c>
      <c r="P292">
        <v>1</v>
      </c>
      <c r="Q292">
        <v>137316.32</v>
      </c>
      <c r="R292" t="str">
        <f t="shared" si="32"/>
        <v>Medium Value</v>
      </c>
      <c r="S292" t="str">
        <f t="shared" si="33"/>
        <v>High</v>
      </c>
      <c r="T292">
        <v>0</v>
      </c>
      <c r="U292" t="str">
        <f t="shared" si="34"/>
        <v>Retained</v>
      </c>
    </row>
    <row r="293" spans="1:21" x14ac:dyDescent="0.3">
      <c r="A293">
        <v>292</v>
      </c>
      <c r="B293">
        <v>15607098</v>
      </c>
      <c r="C293" t="s">
        <v>283</v>
      </c>
      <c r="D293">
        <v>747</v>
      </c>
      <c r="E293" t="str">
        <f t="shared" si="28"/>
        <v>Low Risk</v>
      </c>
      <c r="F293" t="s">
        <v>18</v>
      </c>
      <c r="G293" t="s">
        <v>16</v>
      </c>
      <c r="H293">
        <v>41</v>
      </c>
      <c r="I293" t="str">
        <f t="shared" si="29"/>
        <v>Middle Age</v>
      </c>
      <c r="J293">
        <v>5</v>
      </c>
      <c r="K293" t="str">
        <f t="shared" si="30"/>
        <v>Established</v>
      </c>
      <c r="L293">
        <v>94521.17</v>
      </c>
      <c r="M293">
        <v>2</v>
      </c>
      <c r="N293" t="str">
        <f t="shared" si="31"/>
        <v>Standard</v>
      </c>
      <c r="O293">
        <v>1</v>
      </c>
      <c r="P293">
        <v>0</v>
      </c>
      <c r="Q293">
        <v>194926.86</v>
      </c>
      <c r="R293" t="str">
        <f t="shared" si="32"/>
        <v>High Value</v>
      </c>
      <c r="S293" t="str">
        <f t="shared" si="33"/>
        <v>High</v>
      </c>
      <c r="T293">
        <v>0</v>
      </c>
      <c r="U293" t="str">
        <f t="shared" si="34"/>
        <v>Retained</v>
      </c>
    </row>
    <row r="294" spans="1:21" x14ac:dyDescent="0.3">
      <c r="A294">
        <v>293</v>
      </c>
      <c r="B294">
        <v>15655774</v>
      </c>
      <c r="C294" t="s">
        <v>284</v>
      </c>
      <c r="D294">
        <v>583</v>
      </c>
      <c r="E294" t="str">
        <f t="shared" si="28"/>
        <v>Medium Risk</v>
      </c>
      <c r="F294" t="s">
        <v>15</v>
      </c>
      <c r="G294" t="s">
        <v>23</v>
      </c>
      <c r="H294">
        <v>27</v>
      </c>
      <c r="I294" t="str">
        <f t="shared" si="29"/>
        <v>Adolescence</v>
      </c>
      <c r="J294">
        <v>7</v>
      </c>
      <c r="K294" t="str">
        <f t="shared" si="30"/>
        <v>Loyal</v>
      </c>
      <c r="L294">
        <v>0</v>
      </c>
      <c r="M294">
        <v>2</v>
      </c>
      <c r="N294" t="str">
        <f t="shared" si="31"/>
        <v>Standard</v>
      </c>
      <c r="O294">
        <v>1</v>
      </c>
      <c r="P294">
        <v>0</v>
      </c>
      <c r="Q294">
        <v>51285.49</v>
      </c>
      <c r="R294" t="str">
        <f t="shared" si="32"/>
        <v>Medium Value</v>
      </c>
      <c r="S294" t="str">
        <f t="shared" si="33"/>
        <v>Medium</v>
      </c>
      <c r="T294">
        <v>0</v>
      </c>
      <c r="U294" t="str">
        <f t="shared" si="34"/>
        <v>Retained</v>
      </c>
    </row>
    <row r="295" spans="1:21" x14ac:dyDescent="0.3">
      <c r="A295">
        <v>294</v>
      </c>
      <c r="B295">
        <v>15590241</v>
      </c>
      <c r="C295" t="s">
        <v>285</v>
      </c>
      <c r="D295">
        <v>750</v>
      </c>
      <c r="E295" t="str">
        <f t="shared" si="28"/>
        <v>Low Risk</v>
      </c>
      <c r="F295" t="s">
        <v>18</v>
      </c>
      <c r="G295" t="s">
        <v>16</v>
      </c>
      <c r="H295">
        <v>34</v>
      </c>
      <c r="I295" t="str">
        <f t="shared" si="29"/>
        <v>Middle Age</v>
      </c>
      <c r="J295">
        <v>9</v>
      </c>
      <c r="K295" t="str">
        <f t="shared" si="30"/>
        <v>Very Loyal</v>
      </c>
      <c r="L295">
        <v>112822.26</v>
      </c>
      <c r="M295">
        <v>1</v>
      </c>
      <c r="N295" t="str">
        <f t="shared" si="31"/>
        <v>Basic</v>
      </c>
      <c r="O295">
        <v>0</v>
      </c>
      <c r="P295">
        <v>0</v>
      </c>
      <c r="Q295">
        <v>150401.53</v>
      </c>
      <c r="R295" t="str">
        <f t="shared" si="32"/>
        <v>Medium Value</v>
      </c>
      <c r="S295" t="str">
        <f t="shared" si="33"/>
        <v>High</v>
      </c>
      <c r="T295">
        <v>1</v>
      </c>
      <c r="U295" t="str">
        <f t="shared" si="34"/>
        <v>Churned</v>
      </c>
    </row>
    <row r="296" spans="1:21" x14ac:dyDescent="0.3">
      <c r="A296">
        <v>295</v>
      </c>
      <c r="B296">
        <v>15785819</v>
      </c>
      <c r="C296" t="s">
        <v>286</v>
      </c>
      <c r="D296">
        <v>681</v>
      </c>
      <c r="E296" t="str">
        <f t="shared" si="28"/>
        <v>Medium Risk</v>
      </c>
      <c r="F296" t="s">
        <v>15</v>
      </c>
      <c r="G296" t="s">
        <v>23</v>
      </c>
      <c r="H296">
        <v>38</v>
      </c>
      <c r="I296" t="str">
        <f t="shared" si="29"/>
        <v>Middle Age</v>
      </c>
      <c r="J296">
        <v>3</v>
      </c>
      <c r="K296" t="str">
        <f t="shared" si="30"/>
        <v>Established</v>
      </c>
      <c r="L296">
        <v>0</v>
      </c>
      <c r="M296">
        <v>2</v>
      </c>
      <c r="N296" t="str">
        <f t="shared" si="31"/>
        <v>Standard</v>
      </c>
      <c r="O296">
        <v>1</v>
      </c>
      <c r="P296">
        <v>1</v>
      </c>
      <c r="Q296">
        <v>112491.96</v>
      </c>
      <c r="R296" t="str">
        <f t="shared" si="32"/>
        <v>High Value</v>
      </c>
      <c r="S296" t="str">
        <f t="shared" si="33"/>
        <v>High</v>
      </c>
      <c r="T296">
        <v>0</v>
      </c>
      <c r="U296" t="str">
        <f t="shared" si="34"/>
        <v>Retained</v>
      </c>
    </row>
    <row r="297" spans="1:21" x14ac:dyDescent="0.3">
      <c r="A297">
        <v>296</v>
      </c>
      <c r="B297">
        <v>15723654</v>
      </c>
      <c r="C297" t="s">
        <v>75</v>
      </c>
      <c r="D297">
        <v>773</v>
      </c>
      <c r="E297" t="str">
        <f t="shared" si="28"/>
        <v>Low Risk</v>
      </c>
      <c r="F297" t="s">
        <v>15</v>
      </c>
      <c r="G297" t="s">
        <v>23</v>
      </c>
      <c r="H297">
        <v>25</v>
      </c>
      <c r="I297" t="str">
        <f t="shared" si="29"/>
        <v>Adolescence</v>
      </c>
      <c r="J297">
        <v>2</v>
      </c>
      <c r="K297" t="str">
        <f t="shared" si="30"/>
        <v>New</v>
      </c>
      <c r="L297">
        <v>135903.32999999999</v>
      </c>
      <c r="M297">
        <v>1</v>
      </c>
      <c r="N297" t="str">
        <f t="shared" si="31"/>
        <v>Basic</v>
      </c>
      <c r="O297">
        <v>1</v>
      </c>
      <c r="P297">
        <v>0</v>
      </c>
      <c r="Q297">
        <v>73656.38</v>
      </c>
      <c r="R297" t="str">
        <f t="shared" si="32"/>
        <v>Medium Value</v>
      </c>
      <c r="S297" t="str">
        <f t="shared" si="33"/>
        <v>Medium</v>
      </c>
      <c r="T297">
        <v>0</v>
      </c>
      <c r="U297" t="str">
        <f t="shared" si="34"/>
        <v>Retained</v>
      </c>
    </row>
    <row r="298" spans="1:21" x14ac:dyDescent="0.3">
      <c r="A298">
        <v>297</v>
      </c>
      <c r="B298">
        <v>15774510</v>
      </c>
      <c r="C298" t="s">
        <v>153</v>
      </c>
      <c r="D298">
        <v>714</v>
      </c>
      <c r="E298" t="str">
        <f t="shared" si="28"/>
        <v>Low Risk</v>
      </c>
      <c r="F298" t="s">
        <v>15</v>
      </c>
      <c r="G298" t="s">
        <v>16</v>
      </c>
      <c r="H298">
        <v>31</v>
      </c>
      <c r="I298" t="str">
        <f t="shared" si="29"/>
        <v>Middle Age</v>
      </c>
      <c r="J298">
        <v>4</v>
      </c>
      <c r="K298" t="str">
        <f t="shared" si="30"/>
        <v>Established</v>
      </c>
      <c r="L298">
        <v>125169.26</v>
      </c>
      <c r="M298">
        <v>1</v>
      </c>
      <c r="N298" t="str">
        <f t="shared" si="31"/>
        <v>Basic</v>
      </c>
      <c r="O298">
        <v>1</v>
      </c>
      <c r="P298">
        <v>1</v>
      </c>
      <c r="Q298">
        <v>106636.89</v>
      </c>
      <c r="R298" t="str">
        <f t="shared" si="32"/>
        <v>Medium Value</v>
      </c>
      <c r="S298" t="str">
        <f t="shared" si="33"/>
        <v>High</v>
      </c>
      <c r="T298">
        <v>0</v>
      </c>
      <c r="U298" t="str">
        <f t="shared" si="34"/>
        <v>Retained</v>
      </c>
    </row>
    <row r="299" spans="1:21" x14ac:dyDescent="0.3">
      <c r="A299">
        <v>298</v>
      </c>
      <c r="B299">
        <v>15684173</v>
      </c>
      <c r="C299" t="s">
        <v>191</v>
      </c>
      <c r="D299">
        <v>687</v>
      </c>
      <c r="E299" t="str">
        <f t="shared" si="28"/>
        <v>Medium Risk</v>
      </c>
      <c r="F299" t="s">
        <v>18</v>
      </c>
      <c r="G299" t="s">
        <v>16</v>
      </c>
      <c r="H299">
        <v>44</v>
      </c>
      <c r="I299" t="str">
        <f t="shared" si="29"/>
        <v>Middle Age</v>
      </c>
      <c r="J299">
        <v>7</v>
      </c>
      <c r="K299" t="str">
        <f t="shared" si="30"/>
        <v>Loyal</v>
      </c>
      <c r="L299">
        <v>0</v>
      </c>
      <c r="M299">
        <v>3</v>
      </c>
      <c r="N299" t="str">
        <f t="shared" si="31"/>
        <v>Premium</v>
      </c>
      <c r="O299">
        <v>1</v>
      </c>
      <c r="P299">
        <v>0</v>
      </c>
      <c r="Q299">
        <v>155853.51999999999</v>
      </c>
      <c r="R299" t="str">
        <f t="shared" si="32"/>
        <v>High Value</v>
      </c>
      <c r="S299" t="str">
        <f t="shared" si="33"/>
        <v>High</v>
      </c>
      <c r="T299">
        <v>1</v>
      </c>
      <c r="U299" t="str">
        <f t="shared" si="34"/>
        <v>Churned</v>
      </c>
    </row>
    <row r="300" spans="1:21" x14ac:dyDescent="0.3">
      <c r="A300">
        <v>299</v>
      </c>
      <c r="B300">
        <v>15650068</v>
      </c>
      <c r="C300" t="s">
        <v>287</v>
      </c>
      <c r="D300">
        <v>511</v>
      </c>
      <c r="E300" t="str">
        <f t="shared" si="28"/>
        <v>Medium Risk</v>
      </c>
      <c r="F300" t="s">
        <v>15</v>
      </c>
      <c r="G300" t="s">
        <v>23</v>
      </c>
      <c r="H300">
        <v>58</v>
      </c>
      <c r="I300" t="str">
        <f t="shared" si="29"/>
        <v>Old</v>
      </c>
      <c r="J300">
        <v>0</v>
      </c>
      <c r="K300" t="str">
        <f t="shared" si="30"/>
        <v>New</v>
      </c>
      <c r="L300">
        <v>149117.31</v>
      </c>
      <c r="M300">
        <v>1</v>
      </c>
      <c r="N300" t="str">
        <f t="shared" si="31"/>
        <v>Basic</v>
      </c>
      <c r="O300">
        <v>1</v>
      </c>
      <c r="P300">
        <v>1</v>
      </c>
      <c r="Q300">
        <v>162599.51</v>
      </c>
      <c r="R300" t="str">
        <f t="shared" si="32"/>
        <v>Medium Value</v>
      </c>
      <c r="S300" t="str">
        <f t="shared" si="33"/>
        <v>High</v>
      </c>
      <c r="T300">
        <v>0</v>
      </c>
      <c r="U300" t="str">
        <f t="shared" si="34"/>
        <v>Retained</v>
      </c>
    </row>
    <row r="301" spans="1:21" x14ac:dyDescent="0.3">
      <c r="A301">
        <v>300</v>
      </c>
      <c r="B301">
        <v>15811490</v>
      </c>
      <c r="C301" t="s">
        <v>288</v>
      </c>
      <c r="D301">
        <v>627</v>
      </c>
      <c r="E301" t="str">
        <f t="shared" si="28"/>
        <v>Medium Risk</v>
      </c>
      <c r="F301" t="s">
        <v>15</v>
      </c>
      <c r="G301" t="s">
        <v>23</v>
      </c>
      <c r="H301">
        <v>33</v>
      </c>
      <c r="I301" t="str">
        <f t="shared" si="29"/>
        <v>Middle Age</v>
      </c>
      <c r="J301">
        <v>5</v>
      </c>
      <c r="K301" t="str">
        <f t="shared" si="30"/>
        <v>Established</v>
      </c>
      <c r="L301">
        <v>0</v>
      </c>
      <c r="M301">
        <v>2</v>
      </c>
      <c r="N301" t="str">
        <f t="shared" si="31"/>
        <v>Standard</v>
      </c>
      <c r="O301">
        <v>1</v>
      </c>
      <c r="P301">
        <v>1</v>
      </c>
      <c r="Q301">
        <v>103737.82</v>
      </c>
      <c r="R301" t="str">
        <f t="shared" si="32"/>
        <v>High Value</v>
      </c>
      <c r="S301" t="str">
        <f t="shared" si="33"/>
        <v>High</v>
      </c>
      <c r="T301">
        <v>0</v>
      </c>
      <c r="U301" t="str">
        <f t="shared" si="34"/>
        <v>Retained</v>
      </c>
    </row>
    <row r="302" spans="1:21" x14ac:dyDescent="0.3">
      <c r="A302">
        <v>301</v>
      </c>
      <c r="B302">
        <v>15803976</v>
      </c>
      <c r="C302" t="s">
        <v>289</v>
      </c>
      <c r="D302">
        <v>694</v>
      </c>
      <c r="E302" t="str">
        <f t="shared" si="28"/>
        <v>Medium Risk</v>
      </c>
      <c r="F302" t="s">
        <v>15</v>
      </c>
      <c r="G302" t="s">
        <v>16</v>
      </c>
      <c r="H302">
        <v>31</v>
      </c>
      <c r="I302" t="str">
        <f t="shared" si="29"/>
        <v>Middle Age</v>
      </c>
      <c r="J302">
        <v>10</v>
      </c>
      <c r="K302" t="str">
        <f t="shared" si="30"/>
        <v>Very Loyal</v>
      </c>
      <c r="L302">
        <v>0</v>
      </c>
      <c r="M302">
        <v>2</v>
      </c>
      <c r="N302" t="str">
        <f t="shared" si="31"/>
        <v>Standard</v>
      </c>
      <c r="O302">
        <v>1</v>
      </c>
      <c r="P302">
        <v>0</v>
      </c>
      <c r="Q302">
        <v>160990.26999999999</v>
      </c>
      <c r="R302" t="str">
        <f t="shared" si="32"/>
        <v>High Value</v>
      </c>
      <c r="S302" t="str">
        <f t="shared" si="33"/>
        <v>High</v>
      </c>
      <c r="T302">
        <v>0</v>
      </c>
      <c r="U302" t="str">
        <f t="shared" si="34"/>
        <v>Retained</v>
      </c>
    </row>
    <row r="303" spans="1:21" x14ac:dyDescent="0.3">
      <c r="A303">
        <v>302</v>
      </c>
      <c r="B303">
        <v>15682541</v>
      </c>
      <c r="C303" t="s">
        <v>290</v>
      </c>
      <c r="D303">
        <v>616</v>
      </c>
      <c r="E303" t="str">
        <f t="shared" si="28"/>
        <v>Medium Risk</v>
      </c>
      <c r="F303" t="s">
        <v>18</v>
      </c>
      <c r="G303" t="s">
        <v>16</v>
      </c>
      <c r="H303">
        <v>36</v>
      </c>
      <c r="I303" t="str">
        <f t="shared" si="29"/>
        <v>Middle Age</v>
      </c>
      <c r="J303">
        <v>6</v>
      </c>
      <c r="K303" t="str">
        <f t="shared" si="30"/>
        <v>Loyal</v>
      </c>
      <c r="L303">
        <v>132311.71</v>
      </c>
      <c r="M303">
        <v>1</v>
      </c>
      <c r="N303" t="str">
        <f t="shared" si="31"/>
        <v>Basic</v>
      </c>
      <c r="O303">
        <v>0</v>
      </c>
      <c r="P303">
        <v>0</v>
      </c>
      <c r="Q303">
        <v>15462.84</v>
      </c>
      <c r="R303" t="str">
        <f t="shared" si="32"/>
        <v>Low value</v>
      </c>
      <c r="S303" t="str">
        <f t="shared" si="33"/>
        <v>Low</v>
      </c>
      <c r="T303">
        <v>0</v>
      </c>
      <c r="U303" t="str">
        <f t="shared" si="34"/>
        <v>Retained</v>
      </c>
    </row>
    <row r="304" spans="1:21" x14ac:dyDescent="0.3">
      <c r="A304">
        <v>303</v>
      </c>
      <c r="B304">
        <v>15695699</v>
      </c>
      <c r="C304" t="s">
        <v>291</v>
      </c>
      <c r="D304">
        <v>687</v>
      </c>
      <c r="E304" t="str">
        <f t="shared" si="28"/>
        <v>Medium Risk</v>
      </c>
      <c r="F304" t="s">
        <v>15</v>
      </c>
      <c r="G304" t="s">
        <v>23</v>
      </c>
      <c r="H304">
        <v>35</v>
      </c>
      <c r="I304" t="str">
        <f t="shared" si="29"/>
        <v>Middle Age</v>
      </c>
      <c r="J304">
        <v>8</v>
      </c>
      <c r="K304" t="str">
        <f t="shared" si="30"/>
        <v>Loyal</v>
      </c>
      <c r="L304">
        <v>0</v>
      </c>
      <c r="M304">
        <v>2</v>
      </c>
      <c r="N304" t="str">
        <f t="shared" si="31"/>
        <v>Standard</v>
      </c>
      <c r="O304">
        <v>1</v>
      </c>
      <c r="P304">
        <v>0</v>
      </c>
      <c r="Q304">
        <v>10334.049999999999</v>
      </c>
      <c r="R304" t="str">
        <f t="shared" si="32"/>
        <v>Low value</v>
      </c>
      <c r="S304" t="str">
        <f t="shared" si="33"/>
        <v>Low</v>
      </c>
      <c r="T304">
        <v>0</v>
      </c>
      <c r="U304" t="str">
        <f t="shared" si="34"/>
        <v>Retained</v>
      </c>
    </row>
    <row r="305" spans="1:21" x14ac:dyDescent="0.3">
      <c r="A305">
        <v>304</v>
      </c>
      <c r="B305">
        <v>15624188</v>
      </c>
      <c r="C305" t="s">
        <v>292</v>
      </c>
      <c r="D305">
        <v>712</v>
      </c>
      <c r="E305" t="str">
        <f t="shared" si="28"/>
        <v>Low Risk</v>
      </c>
      <c r="F305" t="s">
        <v>15</v>
      </c>
      <c r="G305" t="s">
        <v>16</v>
      </c>
      <c r="H305">
        <v>33</v>
      </c>
      <c r="I305" t="str">
        <f t="shared" si="29"/>
        <v>Middle Age</v>
      </c>
      <c r="J305">
        <v>6</v>
      </c>
      <c r="K305" t="str">
        <f t="shared" si="30"/>
        <v>Loyal</v>
      </c>
      <c r="L305">
        <v>0</v>
      </c>
      <c r="M305">
        <v>2</v>
      </c>
      <c r="N305" t="str">
        <f t="shared" si="31"/>
        <v>Standard</v>
      </c>
      <c r="O305">
        <v>1</v>
      </c>
      <c r="P305">
        <v>1</v>
      </c>
      <c r="Q305">
        <v>190686.16</v>
      </c>
      <c r="R305" t="str">
        <f t="shared" si="32"/>
        <v>High Value</v>
      </c>
      <c r="S305" t="str">
        <f t="shared" si="33"/>
        <v>High</v>
      </c>
      <c r="T305">
        <v>0</v>
      </c>
      <c r="U305" t="str">
        <f t="shared" si="34"/>
        <v>Retained</v>
      </c>
    </row>
    <row r="306" spans="1:21" x14ac:dyDescent="0.3">
      <c r="A306">
        <v>305</v>
      </c>
      <c r="B306">
        <v>15812191</v>
      </c>
      <c r="C306" t="s">
        <v>293</v>
      </c>
      <c r="D306">
        <v>553</v>
      </c>
      <c r="E306" t="str">
        <f t="shared" si="28"/>
        <v>Medium Risk</v>
      </c>
      <c r="F306" t="s">
        <v>15</v>
      </c>
      <c r="G306" t="s">
        <v>23</v>
      </c>
      <c r="H306">
        <v>33</v>
      </c>
      <c r="I306" t="str">
        <f t="shared" si="29"/>
        <v>Middle Age</v>
      </c>
      <c r="J306">
        <v>4</v>
      </c>
      <c r="K306" t="str">
        <f t="shared" si="30"/>
        <v>Established</v>
      </c>
      <c r="L306">
        <v>118082.89</v>
      </c>
      <c r="M306">
        <v>1</v>
      </c>
      <c r="N306" t="str">
        <f t="shared" si="31"/>
        <v>Basic</v>
      </c>
      <c r="O306">
        <v>0</v>
      </c>
      <c r="P306">
        <v>0</v>
      </c>
      <c r="Q306">
        <v>94440.45</v>
      </c>
      <c r="R306" t="str">
        <f t="shared" si="32"/>
        <v>Medium Value</v>
      </c>
      <c r="S306" t="str">
        <f t="shared" si="33"/>
        <v>Medium</v>
      </c>
      <c r="T306">
        <v>0</v>
      </c>
      <c r="U306" t="str">
        <f t="shared" si="34"/>
        <v>Retained</v>
      </c>
    </row>
    <row r="307" spans="1:21" x14ac:dyDescent="0.3">
      <c r="A307">
        <v>306</v>
      </c>
      <c r="B307">
        <v>15636673</v>
      </c>
      <c r="C307" t="s">
        <v>294</v>
      </c>
      <c r="D307">
        <v>667</v>
      </c>
      <c r="E307" t="str">
        <f t="shared" si="28"/>
        <v>Medium Risk</v>
      </c>
      <c r="F307" t="s">
        <v>15</v>
      </c>
      <c r="G307" t="s">
        <v>23</v>
      </c>
      <c r="H307">
        <v>31</v>
      </c>
      <c r="I307" t="str">
        <f t="shared" si="29"/>
        <v>Middle Age</v>
      </c>
      <c r="J307">
        <v>1</v>
      </c>
      <c r="K307" t="str">
        <f t="shared" si="30"/>
        <v>New</v>
      </c>
      <c r="L307">
        <v>119266.69</v>
      </c>
      <c r="M307">
        <v>1</v>
      </c>
      <c r="N307" t="str">
        <f t="shared" si="31"/>
        <v>Basic</v>
      </c>
      <c r="O307">
        <v>1</v>
      </c>
      <c r="P307">
        <v>1</v>
      </c>
      <c r="Q307">
        <v>28257.63</v>
      </c>
      <c r="R307" t="str">
        <f t="shared" si="32"/>
        <v>Low value</v>
      </c>
      <c r="S307" t="str">
        <f t="shared" si="33"/>
        <v>Low</v>
      </c>
      <c r="T307">
        <v>0</v>
      </c>
      <c r="U307" t="str">
        <f t="shared" si="34"/>
        <v>Retained</v>
      </c>
    </row>
    <row r="308" spans="1:21" x14ac:dyDescent="0.3">
      <c r="A308">
        <v>307</v>
      </c>
      <c r="B308">
        <v>15594898</v>
      </c>
      <c r="C308" t="s">
        <v>295</v>
      </c>
      <c r="D308">
        <v>731</v>
      </c>
      <c r="E308" t="str">
        <f t="shared" si="28"/>
        <v>Low Risk</v>
      </c>
      <c r="F308" t="s">
        <v>15</v>
      </c>
      <c r="G308" t="s">
        <v>23</v>
      </c>
      <c r="H308">
        <v>43</v>
      </c>
      <c r="I308" t="str">
        <f t="shared" si="29"/>
        <v>Middle Age</v>
      </c>
      <c r="J308">
        <v>2</v>
      </c>
      <c r="K308" t="str">
        <f t="shared" si="30"/>
        <v>New</v>
      </c>
      <c r="L308">
        <v>0</v>
      </c>
      <c r="M308">
        <v>1</v>
      </c>
      <c r="N308" t="str">
        <f t="shared" si="31"/>
        <v>Basic</v>
      </c>
      <c r="O308">
        <v>1</v>
      </c>
      <c r="P308">
        <v>1</v>
      </c>
      <c r="Q308">
        <v>170034.95</v>
      </c>
      <c r="R308" t="str">
        <f t="shared" si="32"/>
        <v>Medium Value</v>
      </c>
      <c r="S308" t="str">
        <f t="shared" si="33"/>
        <v>High</v>
      </c>
      <c r="T308">
        <v>1</v>
      </c>
      <c r="U308" t="str">
        <f t="shared" si="34"/>
        <v>Churned</v>
      </c>
    </row>
    <row r="309" spans="1:21" x14ac:dyDescent="0.3">
      <c r="A309">
        <v>308</v>
      </c>
      <c r="B309">
        <v>15660211</v>
      </c>
      <c r="C309" t="s">
        <v>220</v>
      </c>
      <c r="D309">
        <v>629</v>
      </c>
      <c r="E309" t="str">
        <f t="shared" si="28"/>
        <v>Medium Risk</v>
      </c>
      <c r="F309" t="s">
        <v>26</v>
      </c>
      <c r="G309" t="s">
        <v>23</v>
      </c>
      <c r="H309">
        <v>35</v>
      </c>
      <c r="I309" t="str">
        <f t="shared" si="29"/>
        <v>Middle Age</v>
      </c>
      <c r="J309">
        <v>7</v>
      </c>
      <c r="K309" t="str">
        <f t="shared" si="30"/>
        <v>Loyal</v>
      </c>
      <c r="L309">
        <v>156847.29</v>
      </c>
      <c r="M309">
        <v>2</v>
      </c>
      <c r="N309" t="str">
        <f t="shared" si="31"/>
        <v>Standard</v>
      </c>
      <c r="O309">
        <v>1</v>
      </c>
      <c r="P309">
        <v>0</v>
      </c>
      <c r="Q309">
        <v>31824.29</v>
      </c>
      <c r="R309" t="str">
        <f t="shared" si="32"/>
        <v>Low value</v>
      </c>
      <c r="S309" t="str">
        <f t="shared" si="33"/>
        <v>Low</v>
      </c>
      <c r="T309">
        <v>0</v>
      </c>
      <c r="U309" t="str">
        <f t="shared" si="34"/>
        <v>Retained</v>
      </c>
    </row>
    <row r="310" spans="1:21" x14ac:dyDescent="0.3">
      <c r="A310">
        <v>309</v>
      </c>
      <c r="B310">
        <v>15773972</v>
      </c>
      <c r="C310" t="s">
        <v>296</v>
      </c>
      <c r="D310">
        <v>614</v>
      </c>
      <c r="E310" t="str">
        <f t="shared" si="28"/>
        <v>Medium Risk</v>
      </c>
      <c r="F310" t="s">
        <v>15</v>
      </c>
      <c r="G310" t="s">
        <v>23</v>
      </c>
      <c r="H310">
        <v>50</v>
      </c>
      <c r="I310" t="str">
        <f t="shared" si="29"/>
        <v>Middle Age</v>
      </c>
      <c r="J310">
        <v>4</v>
      </c>
      <c r="K310" t="str">
        <f t="shared" si="30"/>
        <v>Established</v>
      </c>
      <c r="L310">
        <v>137104.47</v>
      </c>
      <c r="M310">
        <v>1</v>
      </c>
      <c r="N310" t="str">
        <f t="shared" si="31"/>
        <v>Basic</v>
      </c>
      <c r="O310">
        <v>1</v>
      </c>
      <c r="P310">
        <v>0</v>
      </c>
      <c r="Q310">
        <v>127166.49</v>
      </c>
      <c r="R310" t="str">
        <f t="shared" si="32"/>
        <v>Medium Value</v>
      </c>
      <c r="S310" t="str">
        <f t="shared" si="33"/>
        <v>High</v>
      </c>
      <c r="T310">
        <v>1</v>
      </c>
      <c r="U310" t="str">
        <f t="shared" si="34"/>
        <v>Churned</v>
      </c>
    </row>
    <row r="311" spans="1:21" x14ac:dyDescent="0.3">
      <c r="A311">
        <v>310</v>
      </c>
      <c r="B311">
        <v>15746726</v>
      </c>
      <c r="C311" t="s">
        <v>297</v>
      </c>
      <c r="D311">
        <v>438</v>
      </c>
      <c r="E311" t="str">
        <f t="shared" si="28"/>
        <v>High Risk</v>
      </c>
      <c r="F311" t="s">
        <v>26</v>
      </c>
      <c r="G311" t="s">
        <v>23</v>
      </c>
      <c r="H311">
        <v>31</v>
      </c>
      <c r="I311" t="str">
        <f t="shared" si="29"/>
        <v>Middle Age</v>
      </c>
      <c r="J311">
        <v>8</v>
      </c>
      <c r="K311" t="str">
        <f t="shared" si="30"/>
        <v>Loyal</v>
      </c>
      <c r="L311">
        <v>78398.69</v>
      </c>
      <c r="M311">
        <v>1</v>
      </c>
      <c r="N311" t="str">
        <f t="shared" si="31"/>
        <v>Basic</v>
      </c>
      <c r="O311">
        <v>1</v>
      </c>
      <c r="P311">
        <v>0</v>
      </c>
      <c r="Q311">
        <v>44937.01</v>
      </c>
      <c r="R311" t="str">
        <f t="shared" si="32"/>
        <v>Low value</v>
      </c>
      <c r="S311" t="str">
        <f t="shared" si="33"/>
        <v>Low</v>
      </c>
      <c r="T311">
        <v>0</v>
      </c>
      <c r="U311" t="str">
        <f t="shared" si="34"/>
        <v>Retained</v>
      </c>
    </row>
    <row r="312" spans="1:21" x14ac:dyDescent="0.3">
      <c r="A312">
        <v>311</v>
      </c>
      <c r="B312">
        <v>15712287</v>
      </c>
      <c r="C312" t="s">
        <v>298</v>
      </c>
      <c r="D312">
        <v>652</v>
      </c>
      <c r="E312" t="str">
        <f t="shared" si="28"/>
        <v>Medium Risk</v>
      </c>
      <c r="F312" t="s">
        <v>15</v>
      </c>
      <c r="G312" t="s">
        <v>16</v>
      </c>
      <c r="H312">
        <v>80</v>
      </c>
      <c r="I312" t="str">
        <f t="shared" si="29"/>
        <v>Old</v>
      </c>
      <c r="J312">
        <v>4</v>
      </c>
      <c r="K312" t="str">
        <f t="shared" si="30"/>
        <v>Established</v>
      </c>
      <c r="L312">
        <v>0</v>
      </c>
      <c r="M312">
        <v>2</v>
      </c>
      <c r="N312" t="str">
        <f t="shared" si="31"/>
        <v>Standard</v>
      </c>
      <c r="O312">
        <v>1</v>
      </c>
      <c r="P312">
        <v>1</v>
      </c>
      <c r="Q312">
        <v>188603.07</v>
      </c>
      <c r="R312" t="str">
        <f t="shared" si="32"/>
        <v>High Value</v>
      </c>
      <c r="S312" t="str">
        <f t="shared" si="33"/>
        <v>High</v>
      </c>
      <c r="T312">
        <v>0</v>
      </c>
      <c r="U312" t="str">
        <f t="shared" si="34"/>
        <v>Retained</v>
      </c>
    </row>
    <row r="313" spans="1:21" x14ac:dyDescent="0.3">
      <c r="A313">
        <v>312</v>
      </c>
      <c r="B313">
        <v>15702919</v>
      </c>
      <c r="C313" t="s">
        <v>210</v>
      </c>
      <c r="D313">
        <v>729</v>
      </c>
      <c r="E313" t="str">
        <f t="shared" si="28"/>
        <v>Low Risk</v>
      </c>
      <c r="F313" t="s">
        <v>26</v>
      </c>
      <c r="G313" t="s">
        <v>23</v>
      </c>
      <c r="H313">
        <v>30</v>
      </c>
      <c r="I313" t="str">
        <f t="shared" si="29"/>
        <v>Middle Age</v>
      </c>
      <c r="J313">
        <v>6</v>
      </c>
      <c r="K313" t="str">
        <f t="shared" si="30"/>
        <v>Loyal</v>
      </c>
      <c r="L313">
        <v>63669.42</v>
      </c>
      <c r="M313">
        <v>1</v>
      </c>
      <c r="N313" t="str">
        <f t="shared" si="31"/>
        <v>Basic</v>
      </c>
      <c r="O313">
        <v>1</v>
      </c>
      <c r="P313">
        <v>0</v>
      </c>
      <c r="Q313">
        <v>145111.37</v>
      </c>
      <c r="R313" t="str">
        <f t="shared" si="32"/>
        <v>Medium Value</v>
      </c>
      <c r="S313" t="str">
        <f t="shared" si="33"/>
        <v>High</v>
      </c>
      <c r="T313">
        <v>0</v>
      </c>
      <c r="U313" t="str">
        <f t="shared" si="34"/>
        <v>Retained</v>
      </c>
    </row>
    <row r="314" spans="1:21" x14ac:dyDescent="0.3">
      <c r="A314">
        <v>313</v>
      </c>
      <c r="B314">
        <v>15674398</v>
      </c>
      <c r="C314" t="s">
        <v>299</v>
      </c>
      <c r="D314">
        <v>642</v>
      </c>
      <c r="E314" t="str">
        <f t="shared" si="28"/>
        <v>Medium Risk</v>
      </c>
      <c r="F314" t="s">
        <v>15</v>
      </c>
      <c r="G314" t="s">
        <v>23</v>
      </c>
      <c r="H314">
        <v>38</v>
      </c>
      <c r="I314" t="str">
        <f t="shared" si="29"/>
        <v>Middle Age</v>
      </c>
      <c r="J314">
        <v>3</v>
      </c>
      <c r="K314" t="str">
        <f t="shared" si="30"/>
        <v>Established</v>
      </c>
      <c r="L314">
        <v>0</v>
      </c>
      <c r="M314">
        <v>2</v>
      </c>
      <c r="N314" t="str">
        <f t="shared" si="31"/>
        <v>Standard</v>
      </c>
      <c r="O314">
        <v>0</v>
      </c>
      <c r="P314">
        <v>0</v>
      </c>
      <c r="Q314">
        <v>171463.83</v>
      </c>
      <c r="R314" t="str">
        <f t="shared" si="32"/>
        <v>High Value</v>
      </c>
      <c r="S314" t="str">
        <f t="shared" si="33"/>
        <v>High</v>
      </c>
      <c r="T314">
        <v>0</v>
      </c>
      <c r="U314" t="str">
        <f t="shared" si="34"/>
        <v>Retained</v>
      </c>
    </row>
    <row r="315" spans="1:21" x14ac:dyDescent="0.3">
      <c r="A315">
        <v>314</v>
      </c>
      <c r="B315">
        <v>15797960</v>
      </c>
      <c r="C315" t="s">
        <v>300</v>
      </c>
      <c r="D315">
        <v>806</v>
      </c>
      <c r="E315" t="str">
        <f t="shared" si="28"/>
        <v>Low Risk</v>
      </c>
      <c r="F315" t="s">
        <v>26</v>
      </c>
      <c r="G315" t="s">
        <v>16</v>
      </c>
      <c r="H315">
        <v>59</v>
      </c>
      <c r="I315" t="str">
        <f t="shared" si="29"/>
        <v>Old</v>
      </c>
      <c r="J315">
        <v>0</v>
      </c>
      <c r="K315" t="str">
        <f t="shared" si="30"/>
        <v>New</v>
      </c>
      <c r="L315">
        <v>135296.32999999999</v>
      </c>
      <c r="M315">
        <v>1</v>
      </c>
      <c r="N315" t="str">
        <f t="shared" si="31"/>
        <v>Basic</v>
      </c>
      <c r="O315">
        <v>1</v>
      </c>
      <c r="P315">
        <v>0</v>
      </c>
      <c r="Q315">
        <v>182822.5</v>
      </c>
      <c r="R315" t="str">
        <f t="shared" si="32"/>
        <v>Medium Value</v>
      </c>
      <c r="S315" t="str">
        <f t="shared" si="33"/>
        <v>High</v>
      </c>
      <c r="T315">
        <v>0</v>
      </c>
      <c r="U315" t="str">
        <f t="shared" si="34"/>
        <v>Retained</v>
      </c>
    </row>
    <row r="316" spans="1:21" x14ac:dyDescent="0.3">
      <c r="A316">
        <v>315</v>
      </c>
      <c r="B316">
        <v>15631868</v>
      </c>
      <c r="C316" t="s">
        <v>301</v>
      </c>
      <c r="D316">
        <v>744</v>
      </c>
      <c r="E316" t="str">
        <f t="shared" si="28"/>
        <v>Low Risk</v>
      </c>
      <c r="F316" t="s">
        <v>18</v>
      </c>
      <c r="G316" t="s">
        <v>23</v>
      </c>
      <c r="H316">
        <v>36</v>
      </c>
      <c r="I316" t="str">
        <f t="shared" si="29"/>
        <v>Middle Age</v>
      </c>
      <c r="J316">
        <v>2</v>
      </c>
      <c r="K316" t="str">
        <f t="shared" si="30"/>
        <v>New</v>
      </c>
      <c r="L316">
        <v>153804.44</v>
      </c>
      <c r="M316">
        <v>1</v>
      </c>
      <c r="N316" t="str">
        <f t="shared" si="31"/>
        <v>Basic</v>
      </c>
      <c r="O316">
        <v>1</v>
      </c>
      <c r="P316">
        <v>1</v>
      </c>
      <c r="Q316">
        <v>87213.33</v>
      </c>
      <c r="R316" t="str">
        <f t="shared" si="32"/>
        <v>Medium Value</v>
      </c>
      <c r="S316" t="str">
        <f t="shared" si="33"/>
        <v>Medium</v>
      </c>
      <c r="T316">
        <v>0</v>
      </c>
      <c r="U316" t="str">
        <f t="shared" si="34"/>
        <v>Retained</v>
      </c>
    </row>
    <row r="317" spans="1:21" x14ac:dyDescent="0.3">
      <c r="A317">
        <v>316</v>
      </c>
      <c r="B317">
        <v>15581539</v>
      </c>
      <c r="C317" t="s">
        <v>302</v>
      </c>
      <c r="D317">
        <v>474</v>
      </c>
      <c r="E317" t="str">
        <f t="shared" si="28"/>
        <v>High Risk</v>
      </c>
      <c r="F317" t="s">
        <v>18</v>
      </c>
      <c r="G317" t="s">
        <v>23</v>
      </c>
      <c r="H317">
        <v>37</v>
      </c>
      <c r="I317" t="str">
        <f t="shared" si="29"/>
        <v>Middle Age</v>
      </c>
      <c r="J317">
        <v>3</v>
      </c>
      <c r="K317" t="str">
        <f t="shared" si="30"/>
        <v>Established</v>
      </c>
      <c r="L317">
        <v>0</v>
      </c>
      <c r="M317">
        <v>2</v>
      </c>
      <c r="N317" t="str">
        <f t="shared" si="31"/>
        <v>Standard</v>
      </c>
      <c r="O317">
        <v>0</v>
      </c>
      <c r="P317">
        <v>0</v>
      </c>
      <c r="Q317">
        <v>57175.32</v>
      </c>
      <c r="R317" t="str">
        <f t="shared" si="32"/>
        <v>Medium Value</v>
      </c>
      <c r="S317" t="str">
        <f t="shared" si="33"/>
        <v>Medium</v>
      </c>
      <c r="T317">
        <v>0</v>
      </c>
      <c r="U317" t="str">
        <f t="shared" si="34"/>
        <v>Retained</v>
      </c>
    </row>
    <row r="318" spans="1:21" x14ac:dyDescent="0.3">
      <c r="A318">
        <v>317</v>
      </c>
      <c r="B318">
        <v>15662736</v>
      </c>
      <c r="C318" t="s">
        <v>297</v>
      </c>
      <c r="D318">
        <v>559</v>
      </c>
      <c r="E318" t="str">
        <f t="shared" si="28"/>
        <v>Medium Risk</v>
      </c>
      <c r="F318" t="s">
        <v>15</v>
      </c>
      <c r="G318" t="s">
        <v>23</v>
      </c>
      <c r="H318">
        <v>49</v>
      </c>
      <c r="I318" t="str">
        <f t="shared" si="29"/>
        <v>Middle Age</v>
      </c>
      <c r="J318">
        <v>2</v>
      </c>
      <c r="K318" t="str">
        <f t="shared" si="30"/>
        <v>New</v>
      </c>
      <c r="L318">
        <v>147069.78</v>
      </c>
      <c r="M318">
        <v>1</v>
      </c>
      <c r="N318" t="str">
        <f t="shared" si="31"/>
        <v>Basic</v>
      </c>
      <c r="O318">
        <v>1</v>
      </c>
      <c r="P318">
        <v>0</v>
      </c>
      <c r="Q318">
        <v>120540.83</v>
      </c>
      <c r="R318" t="str">
        <f t="shared" si="32"/>
        <v>Medium Value</v>
      </c>
      <c r="S318" t="str">
        <f t="shared" si="33"/>
        <v>High</v>
      </c>
      <c r="T318">
        <v>1</v>
      </c>
      <c r="U318" t="str">
        <f t="shared" si="34"/>
        <v>Churned</v>
      </c>
    </row>
    <row r="319" spans="1:21" x14ac:dyDescent="0.3">
      <c r="A319">
        <v>318</v>
      </c>
      <c r="B319">
        <v>15666252</v>
      </c>
      <c r="C319" t="s">
        <v>109</v>
      </c>
      <c r="D319">
        <v>706</v>
      </c>
      <c r="E319" t="str">
        <f t="shared" si="28"/>
        <v>Low Risk</v>
      </c>
      <c r="F319" t="s">
        <v>18</v>
      </c>
      <c r="G319" t="s">
        <v>23</v>
      </c>
      <c r="H319">
        <v>42</v>
      </c>
      <c r="I319" t="str">
        <f t="shared" si="29"/>
        <v>Middle Age</v>
      </c>
      <c r="J319">
        <v>9</v>
      </c>
      <c r="K319" t="str">
        <f t="shared" si="30"/>
        <v>Very Loyal</v>
      </c>
      <c r="L319">
        <v>0</v>
      </c>
      <c r="M319">
        <v>2</v>
      </c>
      <c r="N319" t="str">
        <f t="shared" si="31"/>
        <v>Standard</v>
      </c>
      <c r="O319">
        <v>1</v>
      </c>
      <c r="P319">
        <v>1</v>
      </c>
      <c r="Q319">
        <v>28714.34</v>
      </c>
      <c r="R319" t="str">
        <f t="shared" si="32"/>
        <v>Low value</v>
      </c>
      <c r="S319" t="str">
        <f t="shared" si="33"/>
        <v>Low</v>
      </c>
      <c r="T319">
        <v>0</v>
      </c>
      <c r="U319" t="str">
        <f t="shared" si="34"/>
        <v>Retained</v>
      </c>
    </row>
    <row r="320" spans="1:21" x14ac:dyDescent="0.3">
      <c r="A320">
        <v>319</v>
      </c>
      <c r="B320">
        <v>15677512</v>
      </c>
      <c r="C320" t="s">
        <v>303</v>
      </c>
      <c r="D320">
        <v>628</v>
      </c>
      <c r="E320" t="str">
        <f t="shared" si="28"/>
        <v>Medium Risk</v>
      </c>
      <c r="F320" t="s">
        <v>18</v>
      </c>
      <c r="G320" t="s">
        <v>16</v>
      </c>
      <c r="H320">
        <v>22</v>
      </c>
      <c r="I320" t="str">
        <f t="shared" si="29"/>
        <v>Adolescence</v>
      </c>
      <c r="J320">
        <v>3</v>
      </c>
      <c r="K320" t="str">
        <f t="shared" si="30"/>
        <v>Established</v>
      </c>
      <c r="L320">
        <v>0</v>
      </c>
      <c r="M320">
        <v>1</v>
      </c>
      <c r="N320" t="str">
        <f t="shared" si="31"/>
        <v>Basic</v>
      </c>
      <c r="O320">
        <v>1</v>
      </c>
      <c r="P320">
        <v>0</v>
      </c>
      <c r="Q320">
        <v>85426.28</v>
      </c>
      <c r="R320" t="str">
        <f t="shared" si="32"/>
        <v>Medium Value</v>
      </c>
      <c r="S320" t="str">
        <f t="shared" si="33"/>
        <v>Medium</v>
      </c>
      <c r="T320">
        <v>0</v>
      </c>
      <c r="U320" t="str">
        <f t="shared" si="34"/>
        <v>Retained</v>
      </c>
    </row>
    <row r="321" spans="1:21" x14ac:dyDescent="0.3">
      <c r="A321">
        <v>320</v>
      </c>
      <c r="B321">
        <v>15626114</v>
      </c>
      <c r="C321" t="s">
        <v>304</v>
      </c>
      <c r="D321">
        <v>429</v>
      </c>
      <c r="E321" t="str">
        <f t="shared" si="28"/>
        <v>High Risk</v>
      </c>
      <c r="F321" t="s">
        <v>15</v>
      </c>
      <c r="G321" t="s">
        <v>23</v>
      </c>
      <c r="H321">
        <v>24</v>
      </c>
      <c r="I321" t="str">
        <f t="shared" si="29"/>
        <v>Adolescence</v>
      </c>
      <c r="J321">
        <v>4</v>
      </c>
      <c r="K321" t="str">
        <f t="shared" si="30"/>
        <v>Established</v>
      </c>
      <c r="L321">
        <v>95741.75</v>
      </c>
      <c r="M321">
        <v>1</v>
      </c>
      <c r="N321" t="str">
        <f t="shared" si="31"/>
        <v>Basic</v>
      </c>
      <c r="O321">
        <v>1</v>
      </c>
      <c r="P321">
        <v>0</v>
      </c>
      <c r="Q321">
        <v>46170.75</v>
      </c>
      <c r="R321" t="str">
        <f t="shared" si="32"/>
        <v>Low value</v>
      </c>
      <c r="S321" t="str">
        <f t="shared" si="33"/>
        <v>Low</v>
      </c>
      <c r="T321">
        <v>0</v>
      </c>
      <c r="U321" t="str">
        <f t="shared" si="34"/>
        <v>Retained</v>
      </c>
    </row>
    <row r="322" spans="1:21" x14ac:dyDescent="0.3">
      <c r="A322">
        <v>321</v>
      </c>
      <c r="B322">
        <v>15810834</v>
      </c>
      <c r="C322" t="s">
        <v>305</v>
      </c>
      <c r="D322">
        <v>525</v>
      </c>
      <c r="E322" t="str">
        <f t="shared" si="28"/>
        <v>Medium Risk</v>
      </c>
      <c r="F322" t="s">
        <v>18</v>
      </c>
      <c r="G322" t="s">
        <v>16</v>
      </c>
      <c r="H322">
        <v>57</v>
      </c>
      <c r="I322" t="str">
        <f t="shared" si="29"/>
        <v>Old</v>
      </c>
      <c r="J322">
        <v>2</v>
      </c>
      <c r="K322" t="str">
        <f t="shared" si="30"/>
        <v>New</v>
      </c>
      <c r="L322">
        <v>145965.32999999999</v>
      </c>
      <c r="M322">
        <v>1</v>
      </c>
      <c r="N322" t="str">
        <f t="shared" si="31"/>
        <v>Basic</v>
      </c>
      <c r="O322">
        <v>1</v>
      </c>
      <c r="P322">
        <v>1</v>
      </c>
      <c r="Q322">
        <v>64448.36</v>
      </c>
      <c r="R322" t="str">
        <f t="shared" si="32"/>
        <v>Medium Value</v>
      </c>
      <c r="S322" t="str">
        <f t="shared" si="33"/>
        <v>Medium</v>
      </c>
      <c r="T322">
        <v>0</v>
      </c>
      <c r="U322" t="str">
        <f t="shared" si="34"/>
        <v>Retained</v>
      </c>
    </row>
    <row r="323" spans="1:21" x14ac:dyDescent="0.3">
      <c r="A323">
        <v>322</v>
      </c>
      <c r="B323">
        <v>15678910</v>
      </c>
      <c r="C323" t="s">
        <v>306</v>
      </c>
      <c r="D323">
        <v>680</v>
      </c>
      <c r="E323" t="str">
        <f t="shared" ref="E323:E386" si="35">IF(D323 &lt; 500, "High Risk", IF(D323 &lt; 700, "Medium Risk", "Low Risk"))</f>
        <v>Medium Risk</v>
      </c>
      <c r="F323" t="s">
        <v>15</v>
      </c>
      <c r="G323" t="s">
        <v>16</v>
      </c>
      <c r="H323">
        <v>30</v>
      </c>
      <c r="I323" t="str">
        <f t="shared" ref="I323:I386" si="36">IF(H323 &lt; 30, "Adolescence", IF(H323 &lt;= 50, "Middle Age", "Old"))</f>
        <v>Middle Age</v>
      </c>
      <c r="J323">
        <v>8</v>
      </c>
      <c r="K323" t="str">
        <f t="shared" ref="K323:K386" si="37">IF(J323 &lt;= 2, "New", IF(J323 &lt;= 5, "Established", IF(J323 &lt;= 8, "Loyal", "Very Loyal")))</f>
        <v>Loyal</v>
      </c>
      <c r="L323">
        <v>141441.75</v>
      </c>
      <c r="M323">
        <v>1</v>
      </c>
      <c r="N323" t="str">
        <f t="shared" ref="N323:N386" si="38">IF(M323 =1, "Basic", IF(M323 = 2, "Standard", IF(M323 &gt;=3, "Premium", "Unknown")))</f>
        <v>Basic</v>
      </c>
      <c r="O323">
        <v>1</v>
      </c>
      <c r="P323">
        <v>1</v>
      </c>
      <c r="Q323">
        <v>16278.97</v>
      </c>
      <c r="R323" t="str">
        <f t="shared" ref="R323:R386" si="39">IF(Q323 &gt; 100000, IF(M323 &gt;=2, "High Value", "Medium Value"), IF(Q323 &gt; 50000, "Medium Value", "Low value"))</f>
        <v>Low value</v>
      </c>
      <c r="S323" t="str">
        <f t="shared" ref="S323:S386" si="40">IF(Q323 &lt; 50000, "Low", IF(Q323 &lt; 100000, "Medium", "High"))</f>
        <v>Low</v>
      </c>
      <c r="T323">
        <v>0</v>
      </c>
      <c r="U323" t="str">
        <f t="shared" ref="U323:U386" si="41">IF(T323 = 1, "Churned", "Retained")</f>
        <v>Retained</v>
      </c>
    </row>
    <row r="324" spans="1:21" x14ac:dyDescent="0.3">
      <c r="A324">
        <v>323</v>
      </c>
      <c r="B324">
        <v>15694408</v>
      </c>
      <c r="C324" t="s">
        <v>307</v>
      </c>
      <c r="D324">
        <v>749</v>
      </c>
      <c r="E324" t="str">
        <f t="shared" si="35"/>
        <v>Low Risk</v>
      </c>
      <c r="F324" t="s">
        <v>15</v>
      </c>
      <c r="G324" t="s">
        <v>23</v>
      </c>
      <c r="H324">
        <v>40</v>
      </c>
      <c r="I324" t="str">
        <f t="shared" si="36"/>
        <v>Middle Age</v>
      </c>
      <c r="J324">
        <v>1</v>
      </c>
      <c r="K324" t="str">
        <f t="shared" si="37"/>
        <v>New</v>
      </c>
      <c r="L324">
        <v>139290.41</v>
      </c>
      <c r="M324">
        <v>1</v>
      </c>
      <c r="N324" t="str">
        <f t="shared" si="38"/>
        <v>Basic</v>
      </c>
      <c r="O324">
        <v>1</v>
      </c>
      <c r="P324">
        <v>0</v>
      </c>
      <c r="Q324">
        <v>182855.42</v>
      </c>
      <c r="R324" t="str">
        <f t="shared" si="39"/>
        <v>Medium Value</v>
      </c>
      <c r="S324" t="str">
        <f t="shared" si="40"/>
        <v>High</v>
      </c>
      <c r="T324">
        <v>1</v>
      </c>
      <c r="U324" t="str">
        <f t="shared" si="41"/>
        <v>Churned</v>
      </c>
    </row>
    <row r="325" spans="1:21" x14ac:dyDescent="0.3">
      <c r="A325">
        <v>324</v>
      </c>
      <c r="B325">
        <v>15585215</v>
      </c>
      <c r="C325" t="s">
        <v>308</v>
      </c>
      <c r="D325">
        <v>763</v>
      </c>
      <c r="E325" t="str">
        <f t="shared" si="35"/>
        <v>Low Risk</v>
      </c>
      <c r="F325" t="s">
        <v>15</v>
      </c>
      <c r="G325" t="s">
        <v>16</v>
      </c>
      <c r="H325">
        <v>31</v>
      </c>
      <c r="I325" t="str">
        <f t="shared" si="36"/>
        <v>Middle Age</v>
      </c>
      <c r="J325">
        <v>4</v>
      </c>
      <c r="K325" t="str">
        <f t="shared" si="37"/>
        <v>Established</v>
      </c>
      <c r="L325">
        <v>0</v>
      </c>
      <c r="M325">
        <v>2</v>
      </c>
      <c r="N325" t="str">
        <f t="shared" si="38"/>
        <v>Standard</v>
      </c>
      <c r="O325">
        <v>0</v>
      </c>
      <c r="P325">
        <v>0</v>
      </c>
      <c r="Q325">
        <v>50404.72</v>
      </c>
      <c r="R325" t="str">
        <f t="shared" si="39"/>
        <v>Medium Value</v>
      </c>
      <c r="S325" t="str">
        <f t="shared" si="40"/>
        <v>Medium</v>
      </c>
      <c r="T325">
        <v>0</v>
      </c>
      <c r="U325" t="str">
        <f t="shared" si="41"/>
        <v>Retained</v>
      </c>
    </row>
    <row r="326" spans="1:21" x14ac:dyDescent="0.3">
      <c r="A326">
        <v>325</v>
      </c>
      <c r="B326">
        <v>15682757</v>
      </c>
      <c r="C326" t="s">
        <v>309</v>
      </c>
      <c r="D326">
        <v>734</v>
      </c>
      <c r="E326" t="str">
        <f t="shared" si="35"/>
        <v>Low Risk</v>
      </c>
      <c r="F326" t="s">
        <v>15</v>
      </c>
      <c r="G326" t="s">
        <v>23</v>
      </c>
      <c r="H326">
        <v>30</v>
      </c>
      <c r="I326" t="str">
        <f t="shared" si="36"/>
        <v>Middle Age</v>
      </c>
      <c r="J326">
        <v>3</v>
      </c>
      <c r="K326" t="str">
        <f t="shared" si="37"/>
        <v>Established</v>
      </c>
      <c r="L326">
        <v>0</v>
      </c>
      <c r="M326">
        <v>2</v>
      </c>
      <c r="N326" t="str">
        <f t="shared" si="38"/>
        <v>Standard</v>
      </c>
      <c r="O326">
        <v>1</v>
      </c>
      <c r="P326">
        <v>0</v>
      </c>
      <c r="Q326">
        <v>107640.25</v>
      </c>
      <c r="R326" t="str">
        <f t="shared" si="39"/>
        <v>High Value</v>
      </c>
      <c r="S326" t="str">
        <f t="shared" si="40"/>
        <v>High</v>
      </c>
      <c r="T326">
        <v>0</v>
      </c>
      <c r="U326" t="str">
        <f t="shared" si="41"/>
        <v>Retained</v>
      </c>
    </row>
    <row r="327" spans="1:21" x14ac:dyDescent="0.3">
      <c r="A327">
        <v>326</v>
      </c>
      <c r="B327">
        <v>15736601</v>
      </c>
      <c r="C327" t="s">
        <v>310</v>
      </c>
      <c r="D327">
        <v>716</v>
      </c>
      <c r="E327" t="str">
        <f t="shared" si="35"/>
        <v>Low Risk</v>
      </c>
      <c r="F327" t="s">
        <v>15</v>
      </c>
      <c r="G327" t="s">
        <v>23</v>
      </c>
      <c r="H327">
        <v>35</v>
      </c>
      <c r="I327" t="str">
        <f t="shared" si="36"/>
        <v>Middle Age</v>
      </c>
      <c r="J327">
        <v>4</v>
      </c>
      <c r="K327" t="str">
        <f t="shared" si="37"/>
        <v>Established</v>
      </c>
      <c r="L327">
        <v>144428.87</v>
      </c>
      <c r="M327">
        <v>1</v>
      </c>
      <c r="N327" t="str">
        <f t="shared" si="38"/>
        <v>Basic</v>
      </c>
      <c r="O327">
        <v>1</v>
      </c>
      <c r="P327">
        <v>0</v>
      </c>
      <c r="Q327">
        <v>134132.65</v>
      </c>
      <c r="R327" t="str">
        <f t="shared" si="39"/>
        <v>Medium Value</v>
      </c>
      <c r="S327" t="str">
        <f t="shared" si="40"/>
        <v>High</v>
      </c>
      <c r="T327">
        <v>0</v>
      </c>
      <c r="U327" t="str">
        <f t="shared" si="41"/>
        <v>Retained</v>
      </c>
    </row>
    <row r="328" spans="1:21" x14ac:dyDescent="0.3">
      <c r="A328">
        <v>327</v>
      </c>
      <c r="B328">
        <v>15601848</v>
      </c>
      <c r="C328" t="s">
        <v>33</v>
      </c>
      <c r="D328">
        <v>594</v>
      </c>
      <c r="E328" t="str">
        <f t="shared" si="35"/>
        <v>Medium Risk</v>
      </c>
      <c r="F328" t="s">
        <v>15</v>
      </c>
      <c r="G328" t="s">
        <v>23</v>
      </c>
      <c r="H328">
        <v>35</v>
      </c>
      <c r="I328" t="str">
        <f t="shared" si="36"/>
        <v>Middle Age</v>
      </c>
      <c r="J328">
        <v>2</v>
      </c>
      <c r="K328" t="str">
        <f t="shared" si="37"/>
        <v>New</v>
      </c>
      <c r="L328">
        <v>0</v>
      </c>
      <c r="M328">
        <v>2</v>
      </c>
      <c r="N328" t="str">
        <f t="shared" si="38"/>
        <v>Standard</v>
      </c>
      <c r="O328">
        <v>1</v>
      </c>
      <c r="P328">
        <v>0</v>
      </c>
      <c r="Q328">
        <v>103480.69</v>
      </c>
      <c r="R328" t="str">
        <f t="shared" si="39"/>
        <v>High Value</v>
      </c>
      <c r="S328" t="str">
        <f t="shared" si="40"/>
        <v>High</v>
      </c>
      <c r="T328">
        <v>0</v>
      </c>
      <c r="U328" t="str">
        <f t="shared" si="41"/>
        <v>Retained</v>
      </c>
    </row>
    <row r="329" spans="1:21" x14ac:dyDescent="0.3">
      <c r="A329">
        <v>328</v>
      </c>
      <c r="B329">
        <v>15736008</v>
      </c>
      <c r="C329" t="s">
        <v>79</v>
      </c>
      <c r="D329">
        <v>644</v>
      </c>
      <c r="E329" t="str">
        <f t="shared" si="35"/>
        <v>Medium Risk</v>
      </c>
      <c r="F329" t="s">
        <v>15</v>
      </c>
      <c r="G329" t="s">
        <v>16</v>
      </c>
      <c r="H329">
        <v>46</v>
      </c>
      <c r="I329" t="str">
        <f t="shared" si="36"/>
        <v>Middle Age</v>
      </c>
      <c r="J329">
        <v>9</v>
      </c>
      <c r="K329" t="str">
        <f t="shared" si="37"/>
        <v>Very Loyal</v>
      </c>
      <c r="L329">
        <v>95441.27</v>
      </c>
      <c r="M329">
        <v>1</v>
      </c>
      <c r="N329" t="str">
        <f t="shared" si="38"/>
        <v>Basic</v>
      </c>
      <c r="O329">
        <v>1</v>
      </c>
      <c r="P329">
        <v>0</v>
      </c>
      <c r="Q329">
        <v>108761.05</v>
      </c>
      <c r="R329" t="str">
        <f t="shared" si="39"/>
        <v>Medium Value</v>
      </c>
      <c r="S329" t="str">
        <f t="shared" si="40"/>
        <v>High</v>
      </c>
      <c r="T329">
        <v>1</v>
      </c>
      <c r="U329" t="str">
        <f t="shared" si="41"/>
        <v>Churned</v>
      </c>
    </row>
    <row r="330" spans="1:21" x14ac:dyDescent="0.3">
      <c r="A330">
        <v>329</v>
      </c>
      <c r="B330">
        <v>15669064</v>
      </c>
      <c r="C330" t="s">
        <v>311</v>
      </c>
      <c r="D330">
        <v>671</v>
      </c>
      <c r="E330" t="str">
        <f t="shared" si="35"/>
        <v>Medium Risk</v>
      </c>
      <c r="F330" t="s">
        <v>26</v>
      </c>
      <c r="G330" t="s">
        <v>23</v>
      </c>
      <c r="H330">
        <v>35</v>
      </c>
      <c r="I330" t="str">
        <f t="shared" si="36"/>
        <v>Middle Age</v>
      </c>
      <c r="J330">
        <v>1</v>
      </c>
      <c r="K330" t="str">
        <f t="shared" si="37"/>
        <v>New</v>
      </c>
      <c r="L330">
        <v>144848.74</v>
      </c>
      <c r="M330">
        <v>1</v>
      </c>
      <c r="N330" t="str">
        <f t="shared" si="38"/>
        <v>Basic</v>
      </c>
      <c r="O330">
        <v>1</v>
      </c>
      <c r="P330">
        <v>1</v>
      </c>
      <c r="Q330">
        <v>179012.3</v>
      </c>
      <c r="R330" t="str">
        <f t="shared" si="39"/>
        <v>Medium Value</v>
      </c>
      <c r="S330" t="str">
        <f t="shared" si="40"/>
        <v>High</v>
      </c>
      <c r="T330">
        <v>0</v>
      </c>
      <c r="U330" t="str">
        <f t="shared" si="41"/>
        <v>Retained</v>
      </c>
    </row>
    <row r="331" spans="1:21" x14ac:dyDescent="0.3">
      <c r="A331">
        <v>330</v>
      </c>
      <c r="B331">
        <v>15624528</v>
      </c>
      <c r="C331" t="s">
        <v>312</v>
      </c>
      <c r="D331">
        <v>664</v>
      </c>
      <c r="E331" t="str">
        <f t="shared" si="35"/>
        <v>Medium Risk</v>
      </c>
      <c r="F331" t="s">
        <v>26</v>
      </c>
      <c r="G331" t="s">
        <v>23</v>
      </c>
      <c r="H331">
        <v>26</v>
      </c>
      <c r="I331" t="str">
        <f t="shared" si="36"/>
        <v>Adolescence</v>
      </c>
      <c r="J331">
        <v>7</v>
      </c>
      <c r="K331" t="str">
        <f t="shared" si="37"/>
        <v>Loyal</v>
      </c>
      <c r="L331">
        <v>116244.14</v>
      </c>
      <c r="M331">
        <v>2</v>
      </c>
      <c r="N331" t="str">
        <f t="shared" si="38"/>
        <v>Standard</v>
      </c>
      <c r="O331">
        <v>1</v>
      </c>
      <c r="P331">
        <v>1</v>
      </c>
      <c r="Q331">
        <v>95145.14</v>
      </c>
      <c r="R331" t="str">
        <f t="shared" si="39"/>
        <v>Medium Value</v>
      </c>
      <c r="S331" t="str">
        <f t="shared" si="40"/>
        <v>Medium</v>
      </c>
      <c r="T331">
        <v>0</v>
      </c>
      <c r="U331" t="str">
        <f t="shared" si="41"/>
        <v>Retained</v>
      </c>
    </row>
    <row r="332" spans="1:21" x14ac:dyDescent="0.3">
      <c r="A332">
        <v>331</v>
      </c>
      <c r="B332">
        <v>15598493</v>
      </c>
      <c r="C332" t="s">
        <v>313</v>
      </c>
      <c r="D332">
        <v>656</v>
      </c>
      <c r="E332" t="str">
        <f t="shared" si="35"/>
        <v>Medium Risk</v>
      </c>
      <c r="F332" t="s">
        <v>15</v>
      </c>
      <c r="G332" t="s">
        <v>23</v>
      </c>
      <c r="H332">
        <v>50</v>
      </c>
      <c r="I332" t="str">
        <f t="shared" si="36"/>
        <v>Middle Age</v>
      </c>
      <c r="J332">
        <v>7</v>
      </c>
      <c r="K332" t="str">
        <f t="shared" si="37"/>
        <v>Loyal</v>
      </c>
      <c r="L332">
        <v>0</v>
      </c>
      <c r="M332">
        <v>2</v>
      </c>
      <c r="N332" t="str">
        <f t="shared" si="38"/>
        <v>Standard</v>
      </c>
      <c r="O332">
        <v>0</v>
      </c>
      <c r="P332">
        <v>1</v>
      </c>
      <c r="Q332">
        <v>72143.44</v>
      </c>
      <c r="R332" t="str">
        <f t="shared" si="39"/>
        <v>Medium Value</v>
      </c>
      <c r="S332" t="str">
        <f t="shared" si="40"/>
        <v>Medium</v>
      </c>
      <c r="T332">
        <v>0</v>
      </c>
      <c r="U332" t="str">
        <f t="shared" si="41"/>
        <v>Retained</v>
      </c>
    </row>
    <row r="333" spans="1:21" x14ac:dyDescent="0.3">
      <c r="A333">
        <v>332</v>
      </c>
      <c r="B333">
        <v>15601274</v>
      </c>
      <c r="C333" t="s">
        <v>314</v>
      </c>
      <c r="D333">
        <v>667</v>
      </c>
      <c r="E333" t="str">
        <f t="shared" si="35"/>
        <v>Medium Risk</v>
      </c>
      <c r="F333" t="s">
        <v>18</v>
      </c>
      <c r="G333" t="s">
        <v>16</v>
      </c>
      <c r="H333">
        <v>40</v>
      </c>
      <c r="I333" t="str">
        <f t="shared" si="36"/>
        <v>Middle Age</v>
      </c>
      <c r="J333">
        <v>1</v>
      </c>
      <c r="K333" t="str">
        <f t="shared" si="37"/>
        <v>New</v>
      </c>
      <c r="L333">
        <v>146502.07</v>
      </c>
      <c r="M333">
        <v>1</v>
      </c>
      <c r="N333" t="str">
        <f t="shared" si="38"/>
        <v>Basic</v>
      </c>
      <c r="O333">
        <v>1</v>
      </c>
      <c r="P333">
        <v>0</v>
      </c>
      <c r="Q333">
        <v>19162.89</v>
      </c>
      <c r="R333" t="str">
        <f t="shared" si="39"/>
        <v>Low value</v>
      </c>
      <c r="S333" t="str">
        <f t="shared" si="40"/>
        <v>Low</v>
      </c>
      <c r="T333">
        <v>0</v>
      </c>
      <c r="U333" t="str">
        <f t="shared" si="41"/>
        <v>Retained</v>
      </c>
    </row>
    <row r="334" spans="1:21" x14ac:dyDescent="0.3">
      <c r="A334">
        <v>333</v>
      </c>
      <c r="B334">
        <v>15702669</v>
      </c>
      <c r="C334" t="s">
        <v>315</v>
      </c>
      <c r="D334">
        <v>663</v>
      </c>
      <c r="E334" t="str">
        <f t="shared" si="35"/>
        <v>Medium Risk</v>
      </c>
      <c r="F334" t="s">
        <v>26</v>
      </c>
      <c r="G334" t="s">
        <v>23</v>
      </c>
      <c r="H334">
        <v>44</v>
      </c>
      <c r="I334" t="str">
        <f t="shared" si="36"/>
        <v>Middle Age</v>
      </c>
      <c r="J334">
        <v>2</v>
      </c>
      <c r="K334" t="str">
        <f t="shared" si="37"/>
        <v>New</v>
      </c>
      <c r="L334">
        <v>117028.6</v>
      </c>
      <c r="M334">
        <v>2</v>
      </c>
      <c r="N334" t="str">
        <f t="shared" si="38"/>
        <v>Standard</v>
      </c>
      <c r="O334">
        <v>0</v>
      </c>
      <c r="P334">
        <v>1</v>
      </c>
      <c r="Q334">
        <v>144680.18</v>
      </c>
      <c r="R334" t="str">
        <f t="shared" si="39"/>
        <v>High Value</v>
      </c>
      <c r="S334" t="str">
        <f t="shared" si="40"/>
        <v>High</v>
      </c>
      <c r="T334">
        <v>0</v>
      </c>
      <c r="U334" t="str">
        <f t="shared" si="41"/>
        <v>Retained</v>
      </c>
    </row>
    <row r="335" spans="1:21" x14ac:dyDescent="0.3">
      <c r="A335">
        <v>334</v>
      </c>
      <c r="B335">
        <v>15728669</v>
      </c>
      <c r="C335" t="s">
        <v>316</v>
      </c>
      <c r="D335">
        <v>584</v>
      </c>
      <c r="E335" t="str">
        <f t="shared" si="35"/>
        <v>Medium Risk</v>
      </c>
      <c r="F335" t="s">
        <v>26</v>
      </c>
      <c r="G335" t="s">
        <v>16</v>
      </c>
      <c r="H335">
        <v>30</v>
      </c>
      <c r="I335" t="str">
        <f t="shared" si="36"/>
        <v>Middle Age</v>
      </c>
      <c r="J335">
        <v>8</v>
      </c>
      <c r="K335" t="str">
        <f t="shared" si="37"/>
        <v>Loyal</v>
      </c>
      <c r="L335">
        <v>112013.81</v>
      </c>
      <c r="M335">
        <v>1</v>
      </c>
      <c r="N335" t="str">
        <f t="shared" si="38"/>
        <v>Basic</v>
      </c>
      <c r="O335">
        <v>1</v>
      </c>
      <c r="P335">
        <v>0</v>
      </c>
      <c r="Q335">
        <v>177772.03</v>
      </c>
      <c r="R335" t="str">
        <f t="shared" si="39"/>
        <v>Medium Value</v>
      </c>
      <c r="S335" t="str">
        <f t="shared" si="40"/>
        <v>High</v>
      </c>
      <c r="T335">
        <v>1</v>
      </c>
      <c r="U335" t="str">
        <f t="shared" si="41"/>
        <v>Churned</v>
      </c>
    </row>
    <row r="336" spans="1:21" x14ac:dyDescent="0.3">
      <c r="A336">
        <v>335</v>
      </c>
      <c r="B336">
        <v>15742668</v>
      </c>
      <c r="C336" t="s">
        <v>317</v>
      </c>
      <c r="D336">
        <v>626</v>
      </c>
      <c r="E336" t="str">
        <f t="shared" si="35"/>
        <v>Medium Risk</v>
      </c>
      <c r="F336" t="s">
        <v>18</v>
      </c>
      <c r="G336" t="s">
        <v>16</v>
      </c>
      <c r="H336">
        <v>37</v>
      </c>
      <c r="I336" t="str">
        <f t="shared" si="36"/>
        <v>Middle Age</v>
      </c>
      <c r="J336">
        <v>6</v>
      </c>
      <c r="K336" t="str">
        <f t="shared" si="37"/>
        <v>Loyal</v>
      </c>
      <c r="L336">
        <v>108269.37</v>
      </c>
      <c r="M336">
        <v>1</v>
      </c>
      <c r="N336" t="str">
        <f t="shared" si="38"/>
        <v>Basic</v>
      </c>
      <c r="O336">
        <v>1</v>
      </c>
      <c r="P336">
        <v>0</v>
      </c>
      <c r="Q336">
        <v>5597.94</v>
      </c>
      <c r="R336" t="str">
        <f t="shared" si="39"/>
        <v>Low value</v>
      </c>
      <c r="S336" t="str">
        <f t="shared" si="40"/>
        <v>Low</v>
      </c>
      <c r="T336">
        <v>0</v>
      </c>
      <c r="U336" t="str">
        <f t="shared" si="41"/>
        <v>Retained</v>
      </c>
    </row>
    <row r="337" spans="1:21" x14ac:dyDescent="0.3">
      <c r="A337">
        <v>336</v>
      </c>
      <c r="B337">
        <v>15697441</v>
      </c>
      <c r="C337" t="s">
        <v>318</v>
      </c>
      <c r="D337">
        <v>485</v>
      </c>
      <c r="E337" t="str">
        <f t="shared" si="35"/>
        <v>High Risk</v>
      </c>
      <c r="F337" t="s">
        <v>15</v>
      </c>
      <c r="G337" t="s">
        <v>23</v>
      </c>
      <c r="H337">
        <v>29</v>
      </c>
      <c r="I337" t="str">
        <f t="shared" si="36"/>
        <v>Adolescence</v>
      </c>
      <c r="J337">
        <v>7</v>
      </c>
      <c r="K337" t="str">
        <f t="shared" si="37"/>
        <v>Loyal</v>
      </c>
      <c r="L337">
        <v>182123.79</v>
      </c>
      <c r="M337">
        <v>1</v>
      </c>
      <c r="N337" t="str">
        <f t="shared" si="38"/>
        <v>Basic</v>
      </c>
      <c r="O337">
        <v>1</v>
      </c>
      <c r="P337">
        <v>0</v>
      </c>
      <c r="Q337">
        <v>116828.51</v>
      </c>
      <c r="R337" t="str">
        <f t="shared" si="39"/>
        <v>Medium Value</v>
      </c>
      <c r="S337" t="str">
        <f t="shared" si="40"/>
        <v>High</v>
      </c>
      <c r="T337">
        <v>1</v>
      </c>
      <c r="U337" t="str">
        <f t="shared" si="41"/>
        <v>Churned</v>
      </c>
    </row>
    <row r="338" spans="1:21" x14ac:dyDescent="0.3">
      <c r="A338">
        <v>337</v>
      </c>
      <c r="B338">
        <v>15740476</v>
      </c>
      <c r="C338" t="s">
        <v>75</v>
      </c>
      <c r="D338">
        <v>659</v>
      </c>
      <c r="E338" t="str">
        <f t="shared" si="35"/>
        <v>Medium Risk</v>
      </c>
      <c r="F338" t="s">
        <v>26</v>
      </c>
      <c r="G338" t="s">
        <v>16</v>
      </c>
      <c r="H338">
        <v>32</v>
      </c>
      <c r="I338" t="str">
        <f t="shared" si="36"/>
        <v>Middle Age</v>
      </c>
      <c r="J338">
        <v>3</v>
      </c>
      <c r="K338" t="str">
        <f t="shared" si="37"/>
        <v>Established</v>
      </c>
      <c r="L338">
        <v>150923.74</v>
      </c>
      <c r="M338">
        <v>2</v>
      </c>
      <c r="N338" t="str">
        <f t="shared" si="38"/>
        <v>Standard</v>
      </c>
      <c r="O338">
        <v>0</v>
      </c>
      <c r="P338">
        <v>1</v>
      </c>
      <c r="Q338">
        <v>174652.51</v>
      </c>
      <c r="R338" t="str">
        <f t="shared" si="39"/>
        <v>High Value</v>
      </c>
      <c r="S338" t="str">
        <f t="shared" si="40"/>
        <v>High</v>
      </c>
      <c r="T338">
        <v>0</v>
      </c>
      <c r="U338" t="str">
        <f t="shared" si="41"/>
        <v>Retained</v>
      </c>
    </row>
    <row r="339" spans="1:21" x14ac:dyDescent="0.3">
      <c r="A339">
        <v>338</v>
      </c>
      <c r="B339">
        <v>15648064</v>
      </c>
      <c r="C339" t="s">
        <v>136</v>
      </c>
      <c r="D339">
        <v>649</v>
      </c>
      <c r="E339" t="str">
        <f t="shared" si="35"/>
        <v>Medium Risk</v>
      </c>
      <c r="F339" t="s">
        <v>15</v>
      </c>
      <c r="G339" t="s">
        <v>23</v>
      </c>
      <c r="H339">
        <v>33</v>
      </c>
      <c r="I339" t="str">
        <f t="shared" si="36"/>
        <v>Middle Age</v>
      </c>
      <c r="J339">
        <v>2</v>
      </c>
      <c r="K339" t="str">
        <f t="shared" si="37"/>
        <v>New</v>
      </c>
      <c r="L339">
        <v>0</v>
      </c>
      <c r="M339">
        <v>2</v>
      </c>
      <c r="N339" t="str">
        <f t="shared" si="38"/>
        <v>Standard</v>
      </c>
      <c r="O339">
        <v>1</v>
      </c>
      <c r="P339">
        <v>0</v>
      </c>
      <c r="Q339">
        <v>2010.98</v>
      </c>
      <c r="R339" t="str">
        <f t="shared" si="39"/>
        <v>Low value</v>
      </c>
      <c r="S339" t="str">
        <f t="shared" si="40"/>
        <v>Low</v>
      </c>
      <c r="T339">
        <v>0</v>
      </c>
      <c r="U339" t="str">
        <f t="shared" si="41"/>
        <v>Retained</v>
      </c>
    </row>
    <row r="340" spans="1:21" x14ac:dyDescent="0.3">
      <c r="A340">
        <v>339</v>
      </c>
      <c r="B340">
        <v>15636624</v>
      </c>
      <c r="C340" t="s">
        <v>319</v>
      </c>
      <c r="D340">
        <v>805</v>
      </c>
      <c r="E340" t="str">
        <f t="shared" si="35"/>
        <v>Low Risk</v>
      </c>
      <c r="F340" t="s">
        <v>18</v>
      </c>
      <c r="G340" t="s">
        <v>16</v>
      </c>
      <c r="H340">
        <v>39</v>
      </c>
      <c r="I340" t="str">
        <f t="shared" si="36"/>
        <v>Middle Age</v>
      </c>
      <c r="J340">
        <v>5</v>
      </c>
      <c r="K340" t="str">
        <f t="shared" si="37"/>
        <v>Established</v>
      </c>
      <c r="L340">
        <v>165272.13</v>
      </c>
      <c r="M340">
        <v>1</v>
      </c>
      <c r="N340" t="str">
        <f t="shared" si="38"/>
        <v>Basic</v>
      </c>
      <c r="O340">
        <v>1</v>
      </c>
      <c r="P340">
        <v>0</v>
      </c>
      <c r="Q340">
        <v>14109.85</v>
      </c>
      <c r="R340" t="str">
        <f t="shared" si="39"/>
        <v>Low value</v>
      </c>
      <c r="S340" t="str">
        <f t="shared" si="40"/>
        <v>Low</v>
      </c>
      <c r="T340">
        <v>1</v>
      </c>
      <c r="U340" t="str">
        <f t="shared" si="41"/>
        <v>Churned</v>
      </c>
    </row>
    <row r="341" spans="1:21" x14ac:dyDescent="0.3">
      <c r="A341">
        <v>340</v>
      </c>
      <c r="B341">
        <v>15807923</v>
      </c>
      <c r="C341" t="s">
        <v>45</v>
      </c>
      <c r="D341">
        <v>716</v>
      </c>
      <c r="E341" t="str">
        <f t="shared" si="35"/>
        <v>Low Risk</v>
      </c>
      <c r="F341" t="s">
        <v>26</v>
      </c>
      <c r="G341" t="s">
        <v>16</v>
      </c>
      <c r="H341">
        <v>39</v>
      </c>
      <c r="I341" t="str">
        <f t="shared" si="36"/>
        <v>Middle Age</v>
      </c>
      <c r="J341">
        <v>10</v>
      </c>
      <c r="K341" t="str">
        <f t="shared" si="37"/>
        <v>Very Loyal</v>
      </c>
      <c r="L341">
        <v>115301.31</v>
      </c>
      <c r="M341">
        <v>1</v>
      </c>
      <c r="N341" t="str">
        <f t="shared" si="38"/>
        <v>Basic</v>
      </c>
      <c r="O341">
        <v>1</v>
      </c>
      <c r="P341">
        <v>0</v>
      </c>
      <c r="Q341">
        <v>43527.4</v>
      </c>
      <c r="R341" t="str">
        <f t="shared" si="39"/>
        <v>Low value</v>
      </c>
      <c r="S341" t="str">
        <f t="shared" si="40"/>
        <v>Low</v>
      </c>
      <c r="T341">
        <v>1</v>
      </c>
      <c r="U341" t="str">
        <f t="shared" si="41"/>
        <v>Churned</v>
      </c>
    </row>
    <row r="342" spans="1:21" x14ac:dyDescent="0.3">
      <c r="A342">
        <v>341</v>
      </c>
      <c r="B342">
        <v>15745844</v>
      </c>
      <c r="C342" t="s">
        <v>320</v>
      </c>
      <c r="D342">
        <v>642</v>
      </c>
      <c r="E342" t="str">
        <f t="shared" si="35"/>
        <v>Medium Risk</v>
      </c>
      <c r="F342" t="s">
        <v>26</v>
      </c>
      <c r="G342" t="s">
        <v>16</v>
      </c>
      <c r="H342">
        <v>40</v>
      </c>
      <c r="I342" t="str">
        <f t="shared" si="36"/>
        <v>Middle Age</v>
      </c>
      <c r="J342">
        <v>6</v>
      </c>
      <c r="K342" t="str">
        <f t="shared" si="37"/>
        <v>Loyal</v>
      </c>
      <c r="L342">
        <v>129502.49</v>
      </c>
      <c r="M342">
        <v>2</v>
      </c>
      <c r="N342" t="str">
        <f t="shared" si="38"/>
        <v>Standard</v>
      </c>
      <c r="O342">
        <v>0</v>
      </c>
      <c r="P342">
        <v>1</v>
      </c>
      <c r="Q342">
        <v>86099.23</v>
      </c>
      <c r="R342" t="str">
        <f t="shared" si="39"/>
        <v>Medium Value</v>
      </c>
      <c r="S342" t="str">
        <f t="shared" si="40"/>
        <v>Medium</v>
      </c>
      <c r="T342">
        <v>1</v>
      </c>
      <c r="U342" t="str">
        <f t="shared" si="41"/>
        <v>Churned</v>
      </c>
    </row>
    <row r="343" spans="1:21" x14ac:dyDescent="0.3">
      <c r="A343">
        <v>342</v>
      </c>
      <c r="B343">
        <v>15786170</v>
      </c>
      <c r="C343" t="s">
        <v>153</v>
      </c>
      <c r="D343">
        <v>659</v>
      </c>
      <c r="E343" t="str">
        <f t="shared" si="35"/>
        <v>Medium Risk</v>
      </c>
      <c r="F343" t="s">
        <v>15</v>
      </c>
      <c r="G343" t="s">
        <v>23</v>
      </c>
      <c r="H343">
        <v>31</v>
      </c>
      <c r="I343" t="str">
        <f t="shared" si="36"/>
        <v>Middle Age</v>
      </c>
      <c r="J343">
        <v>4</v>
      </c>
      <c r="K343" t="str">
        <f t="shared" si="37"/>
        <v>Established</v>
      </c>
      <c r="L343">
        <v>118342.26</v>
      </c>
      <c r="M343">
        <v>1</v>
      </c>
      <c r="N343" t="str">
        <f t="shared" si="38"/>
        <v>Basic</v>
      </c>
      <c r="O343">
        <v>0</v>
      </c>
      <c r="P343">
        <v>0</v>
      </c>
      <c r="Q343">
        <v>161574.19</v>
      </c>
      <c r="R343" t="str">
        <f t="shared" si="39"/>
        <v>Medium Value</v>
      </c>
      <c r="S343" t="str">
        <f t="shared" si="40"/>
        <v>High</v>
      </c>
      <c r="T343">
        <v>0</v>
      </c>
      <c r="U343" t="str">
        <f t="shared" si="41"/>
        <v>Retained</v>
      </c>
    </row>
    <row r="344" spans="1:21" x14ac:dyDescent="0.3">
      <c r="A344">
        <v>343</v>
      </c>
      <c r="B344">
        <v>15681081</v>
      </c>
      <c r="C344" t="s">
        <v>321</v>
      </c>
      <c r="D344">
        <v>545</v>
      </c>
      <c r="E344" t="str">
        <f t="shared" si="35"/>
        <v>Medium Risk</v>
      </c>
      <c r="F344" t="s">
        <v>18</v>
      </c>
      <c r="G344" t="s">
        <v>16</v>
      </c>
      <c r="H344">
        <v>47</v>
      </c>
      <c r="I344" t="str">
        <f t="shared" si="36"/>
        <v>Middle Age</v>
      </c>
      <c r="J344">
        <v>5</v>
      </c>
      <c r="K344" t="str">
        <f t="shared" si="37"/>
        <v>Established</v>
      </c>
      <c r="L344">
        <v>0</v>
      </c>
      <c r="M344">
        <v>2</v>
      </c>
      <c r="N344" t="str">
        <f t="shared" si="38"/>
        <v>Standard</v>
      </c>
      <c r="O344">
        <v>1</v>
      </c>
      <c r="P344">
        <v>1</v>
      </c>
      <c r="Q344">
        <v>38970.14</v>
      </c>
      <c r="R344" t="str">
        <f t="shared" si="39"/>
        <v>Low value</v>
      </c>
      <c r="S344" t="str">
        <f t="shared" si="40"/>
        <v>Low</v>
      </c>
      <c r="T344">
        <v>0</v>
      </c>
      <c r="U344" t="str">
        <f t="shared" si="41"/>
        <v>Retained</v>
      </c>
    </row>
    <row r="345" spans="1:21" x14ac:dyDescent="0.3">
      <c r="A345">
        <v>344</v>
      </c>
      <c r="B345">
        <v>15684484</v>
      </c>
      <c r="C345" t="s">
        <v>322</v>
      </c>
      <c r="D345">
        <v>543</v>
      </c>
      <c r="E345" t="str">
        <f t="shared" si="35"/>
        <v>Medium Risk</v>
      </c>
      <c r="F345" t="s">
        <v>15</v>
      </c>
      <c r="G345" t="s">
        <v>23</v>
      </c>
      <c r="H345">
        <v>22</v>
      </c>
      <c r="I345" t="str">
        <f t="shared" si="36"/>
        <v>Adolescence</v>
      </c>
      <c r="J345">
        <v>8</v>
      </c>
      <c r="K345" t="str">
        <f t="shared" si="37"/>
        <v>Loyal</v>
      </c>
      <c r="L345">
        <v>0</v>
      </c>
      <c r="M345">
        <v>2</v>
      </c>
      <c r="N345" t="str">
        <f t="shared" si="38"/>
        <v>Standard</v>
      </c>
      <c r="O345">
        <v>0</v>
      </c>
      <c r="P345">
        <v>0</v>
      </c>
      <c r="Q345">
        <v>127587.22</v>
      </c>
      <c r="R345" t="str">
        <f t="shared" si="39"/>
        <v>High Value</v>
      </c>
      <c r="S345" t="str">
        <f t="shared" si="40"/>
        <v>High</v>
      </c>
      <c r="T345">
        <v>0</v>
      </c>
      <c r="U345" t="str">
        <f t="shared" si="41"/>
        <v>Retained</v>
      </c>
    </row>
    <row r="346" spans="1:21" x14ac:dyDescent="0.3">
      <c r="A346">
        <v>345</v>
      </c>
      <c r="B346">
        <v>15785869</v>
      </c>
      <c r="C346" t="s">
        <v>88</v>
      </c>
      <c r="D346">
        <v>718</v>
      </c>
      <c r="E346" t="str">
        <f t="shared" si="35"/>
        <v>Low Risk</v>
      </c>
      <c r="F346" t="s">
        <v>15</v>
      </c>
      <c r="G346" t="s">
        <v>16</v>
      </c>
      <c r="H346">
        <v>25</v>
      </c>
      <c r="I346" t="str">
        <f t="shared" si="36"/>
        <v>Adolescence</v>
      </c>
      <c r="J346">
        <v>7</v>
      </c>
      <c r="K346" t="str">
        <f t="shared" si="37"/>
        <v>Loyal</v>
      </c>
      <c r="L346">
        <v>0</v>
      </c>
      <c r="M346">
        <v>2</v>
      </c>
      <c r="N346" t="str">
        <f t="shared" si="38"/>
        <v>Standard</v>
      </c>
      <c r="O346">
        <v>1</v>
      </c>
      <c r="P346">
        <v>0</v>
      </c>
      <c r="Q346">
        <v>30380.12</v>
      </c>
      <c r="R346" t="str">
        <f t="shared" si="39"/>
        <v>Low value</v>
      </c>
      <c r="S346" t="str">
        <f t="shared" si="40"/>
        <v>Low</v>
      </c>
      <c r="T346">
        <v>0</v>
      </c>
      <c r="U346" t="str">
        <f t="shared" si="41"/>
        <v>Retained</v>
      </c>
    </row>
    <row r="347" spans="1:21" x14ac:dyDescent="0.3">
      <c r="A347">
        <v>346</v>
      </c>
      <c r="B347">
        <v>15763859</v>
      </c>
      <c r="C347" t="s">
        <v>323</v>
      </c>
      <c r="D347">
        <v>840</v>
      </c>
      <c r="E347" t="str">
        <f t="shared" si="35"/>
        <v>Low Risk</v>
      </c>
      <c r="F347" t="s">
        <v>15</v>
      </c>
      <c r="G347" t="s">
        <v>16</v>
      </c>
      <c r="H347">
        <v>43</v>
      </c>
      <c r="I347" t="str">
        <f t="shared" si="36"/>
        <v>Middle Age</v>
      </c>
      <c r="J347">
        <v>7</v>
      </c>
      <c r="K347" t="str">
        <f t="shared" si="37"/>
        <v>Loyal</v>
      </c>
      <c r="L347">
        <v>0</v>
      </c>
      <c r="M347">
        <v>2</v>
      </c>
      <c r="N347" t="str">
        <f t="shared" si="38"/>
        <v>Standard</v>
      </c>
      <c r="O347">
        <v>1</v>
      </c>
      <c r="P347">
        <v>0</v>
      </c>
      <c r="Q347">
        <v>90908.95</v>
      </c>
      <c r="R347" t="str">
        <f t="shared" si="39"/>
        <v>Medium Value</v>
      </c>
      <c r="S347" t="str">
        <f t="shared" si="40"/>
        <v>Medium</v>
      </c>
      <c r="T347">
        <v>0</v>
      </c>
      <c r="U347" t="str">
        <f t="shared" si="41"/>
        <v>Retained</v>
      </c>
    </row>
    <row r="348" spans="1:21" x14ac:dyDescent="0.3">
      <c r="A348">
        <v>347</v>
      </c>
      <c r="B348">
        <v>15658935</v>
      </c>
      <c r="C348" t="s">
        <v>232</v>
      </c>
      <c r="D348">
        <v>630</v>
      </c>
      <c r="E348" t="str">
        <f t="shared" si="35"/>
        <v>Medium Risk</v>
      </c>
      <c r="F348" t="s">
        <v>26</v>
      </c>
      <c r="G348" t="s">
        <v>16</v>
      </c>
      <c r="H348">
        <v>34</v>
      </c>
      <c r="I348" t="str">
        <f t="shared" si="36"/>
        <v>Middle Age</v>
      </c>
      <c r="J348">
        <v>9</v>
      </c>
      <c r="K348" t="str">
        <f t="shared" si="37"/>
        <v>Very Loyal</v>
      </c>
      <c r="L348">
        <v>106937.05</v>
      </c>
      <c r="M348">
        <v>2</v>
      </c>
      <c r="N348" t="str">
        <f t="shared" si="38"/>
        <v>Standard</v>
      </c>
      <c r="O348">
        <v>1</v>
      </c>
      <c r="P348">
        <v>0</v>
      </c>
      <c r="Q348">
        <v>138275.01</v>
      </c>
      <c r="R348" t="str">
        <f t="shared" si="39"/>
        <v>High Value</v>
      </c>
      <c r="S348" t="str">
        <f t="shared" si="40"/>
        <v>High</v>
      </c>
      <c r="T348">
        <v>0</v>
      </c>
      <c r="U348" t="str">
        <f t="shared" si="41"/>
        <v>Retained</v>
      </c>
    </row>
    <row r="349" spans="1:21" x14ac:dyDescent="0.3">
      <c r="A349">
        <v>348</v>
      </c>
      <c r="B349">
        <v>15747358</v>
      </c>
      <c r="C349" t="s">
        <v>324</v>
      </c>
      <c r="D349">
        <v>643</v>
      </c>
      <c r="E349" t="str">
        <f t="shared" si="35"/>
        <v>Medium Risk</v>
      </c>
      <c r="F349" t="s">
        <v>26</v>
      </c>
      <c r="G349" t="s">
        <v>23</v>
      </c>
      <c r="H349">
        <v>59</v>
      </c>
      <c r="I349" t="str">
        <f t="shared" si="36"/>
        <v>Old</v>
      </c>
      <c r="J349">
        <v>3</v>
      </c>
      <c r="K349" t="str">
        <f t="shared" si="37"/>
        <v>Established</v>
      </c>
      <c r="L349">
        <v>170331.37</v>
      </c>
      <c r="M349">
        <v>1</v>
      </c>
      <c r="N349" t="str">
        <f t="shared" si="38"/>
        <v>Basic</v>
      </c>
      <c r="O349">
        <v>1</v>
      </c>
      <c r="P349">
        <v>1</v>
      </c>
      <c r="Q349">
        <v>32171.79</v>
      </c>
      <c r="R349" t="str">
        <f t="shared" si="39"/>
        <v>Low value</v>
      </c>
      <c r="S349" t="str">
        <f t="shared" si="40"/>
        <v>Low</v>
      </c>
      <c r="T349">
        <v>0</v>
      </c>
      <c r="U349" t="str">
        <f t="shared" si="41"/>
        <v>Retained</v>
      </c>
    </row>
    <row r="350" spans="1:21" x14ac:dyDescent="0.3">
      <c r="A350">
        <v>349</v>
      </c>
      <c r="B350">
        <v>15735203</v>
      </c>
      <c r="C350" t="s">
        <v>325</v>
      </c>
      <c r="D350">
        <v>654</v>
      </c>
      <c r="E350" t="str">
        <f t="shared" si="35"/>
        <v>Medium Risk</v>
      </c>
      <c r="F350" t="s">
        <v>26</v>
      </c>
      <c r="G350" t="s">
        <v>16</v>
      </c>
      <c r="H350">
        <v>32</v>
      </c>
      <c r="I350" t="str">
        <f t="shared" si="36"/>
        <v>Middle Age</v>
      </c>
      <c r="J350">
        <v>1</v>
      </c>
      <c r="K350" t="str">
        <f t="shared" si="37"/>
        <v>New</v>
      </c>
      <c r="L350">
        <v>114510.85</v>
      </c>
      <c r="M350">
        <v>1</v>
      </c>
      <c r="N350" t="str">
        <f t="shared" si="38"/>
        <v>Basic</v>
      </c>
      <c r="O350">
        <v>1</v>
      </c>
      <c r="P350">
        <v>1</v>
      </c>
      <c r="Q350">
        <v>126143.23</v>
      </c>
      <c r="R350" t="str">
        <f t="shared" si="39"/>
        <v>Medium Value</v>
      </c>
      <c r="S350" t="str">
        <f t="shared" si="40"/>
        <v>High</v>
      </c>
      <c r="T350">
        <v>0</v>
      </c>
      <c r="U350" t="str">
        <f t="shared" si="41"/>
        <v>Retained</v>
      </c>
    </row>
    <row r="351" spans="1:21" x14ac:dyDescent="0.3">
      <c r="A351">
        <v>350</v>
      </c>
      <c r="B351">
        <v>15576256</v>
      </c>
      <c r="C351" t="s">
        <v>326</v>
      </c>
      <c r="D351">
        <v>582</v>
      </c>
      <c r="E351" t="str">
        <f t="shared" si="35"/>
        <v>Medium Risk</v>
      </c>
      <c r="F351" t="s">
        <v>15</v>
      </c>
      <c r="G351" t="s">
        <v>23</v>
      </c>
      <c r="H351">
        <v>39</v>
      </c>
      <c r="I351" t="str">
        <f t="shared" si="36"/>
        <v>Middle Age</v>
      </c>
      <c r="J351">
        <v>5</v>
      </c>
      <c r="K351" t="str">
        <f t="shared" si="37"/>
        <v>Established</v>
      </c>
      <c r="L351">
        <v>0</v>
      </c>
      <c r="M351">
        <v>2</v>
      </c>
      <c r="N351" t="str">
        <f t="shared" si="38"/>
        <v>Standard</v>
      </c>
      <c r="O351">
        <v>1</v>
      </c>
      <c r="P351">
        <v>1</v>
      </c>
      <c r="Q351">
        <v>129892.93</v>
      </c>
      <c r="R351" t="str">
        <f t="shared" si="39"/>
        <v>High Value</v>
      </c>
      <c r="S351" t="str">
        <f t="shared" si="40"/>
        <v>High</v>
      </c>
      <c r="T351">
        <v>0</v>
      </c>
      <c r="U351" t="str">
        <f t="shared" si="41"/>
        <v>Retained</v>
      </c>
    </row>
    <row r="352" spans="1:21" x14ac:dyDescent="0.3">
      <c r="A352">
        <v>351</v>
      </c>
      <c r="B352">
        <v>15659420</v>
      </c>
      <c r="C352" t="s">
        <v>327</v>
      </c>
      <c r="D352">
        <v>659</v>
      </c>
      <c r="E352" t="str">
        <f t="shared" si="35"/>
        <v>Medium Risk</v>
      </c>
      <c r="F352" t="s">
        <v>18</v>
      </c>
      <c r="G352" t="s">
        <v>23</v>
      </c>
      <c r="H352">
        <v>32</v>
      </c>
      <c r="I352" t="str">
        <f t="shared" si="36"/>
        <v>Middle Age</v>
      </c>
      <c r="J352">
        <v>3</v>
      </c>
      <c r="K352" t="str">
        <f t="shared" si="37"/>
        <v>Established</v>
      </c>
      <c r="L352">
        <v>107594.11</v>
      </c>
      <c r="M352">
        <v>2</v>
      </c>
      <c r="N352" t="str">
        <f t="shared" si="38"/>
        <v>Standard</v>
      </c>
      <c r="O352">
        <v>1</v>
      </c>
      <c r="P352">
        <v>1</v>
      </c>
      <c r="Q352">
        <v>102416.84</v>
      </c>
      <c r="R352" t="str">
        <f t="shared" si="39"/>
        <v>High Value</v>
      </c>
      <c r="S352" t="str">
        <f t="shared" si="40"/>
        <v>High</v>
      </c>
      <c r="T352">
        <v>0</v>
      </c>
      <c r="U352" t="str">
        <f t="shared" si="41"/>
        <v>Retained</v>
      </c>
    </row>
    <row r="353" spans="1:21" x14ac:dyDescent="0.3">
      <c r="A353">
        <v>352</v>
      </c>
      <c r="B353">
        <v>15593365</v>
      </c>
      <c r="C353" t="s">
        <v>220</v>
      </c>
      <c r="D353">
        <v>762</v>
      </c>
      <c r="E353" t="str">
        <f t="shared" si="35"/>
        <v>Low Risk</v>
      </c>
      <c r="F353" t="s">
        <v>18</v>
      </c>
      <c r="G353" t="s">
        <v>23</v>
      </c>
      <c r="H353">
        <v>39</v>
      </c>
      <c r="I353" t="str">
        <f t="shared" si="36"/>
        <v>Middle Age</v>
      </c>
      <c r="J353">
        <v>2</v>
      </c>
      <c r="K353" t="str">
        <f t="shared" si="37"/>
        <v>New</v>
      </c>
      <c r="L353">
        <v>81273.13</v>
      </c>
      <c r="M353">
        <v>1</v>
      </c>
      <c r="N353" t="str">
        <f t="shared" si="38"/>
        <v>Basic</v>
      </c>
      <c r="O353">
        <v>1</v>
      </c>
      <c r="P353">
        <v>1</v>
      </c>
      <c r="Q353">
        <v>18719.669999999998</v>
      </c>
      <c r="R353" t="str">
        <f t="shared" si="39"/>
        <v>Low value</v>
      </c>
      <c r="S353" t="str">
        <f t="shared" si="40"/>
        <v>Low</v>
      </c>
      <c r="T353">
        <v>0</v>
      </c>
      <c r="U353" t="str">
        <f t="shared" si="41"/>
        <v>Retained</v>
      </c>
    </row>
    <row r="354" spans="1:21" x14ac:dyDescent="0.3">
      <c r="A354">
        <v>353</v>
      </c>
      <c r="B354">
        <v>15777352</v>
      </c>
      <c r="C354" t="s">
        <v>328</v>
      </c>
      <c r="D354">
        <v>568</v>
      </c>
      <c r="E354" t="str">
        <f t="shared" si="35"/>
        <v>Medium Risk</v>
      </c>
      <c r="F354" t="s">
        <v>18</v>
      </c>
      <c r="G354" t="s">
        <v>16</v>
      </c>
      <c r="H354">
        <v>32</v>
      </c>
      <c r="I354" t="str">
        <f t="shared" si="36"/>
        <v>Middle Age</v>
      </c>
      <c r="J354">
        <v>7</v>
      </c>
      <c r="K354" t="str">
        <f t="shared" si="37"/>
        <v>Loyal</v>
      </c>
      <c r="L354">
        <v>169399.6</v>
      </c>
      <c r="M354">
        <v>1</v>
      </c>
      <c r="N354" t="str">
        <f t="shared" si="38"/>
        <v>Basic</v>
      </c>
      <c r="O354">
        <v>1</v>
      </c>
      <c r="P354">
        <v>0</v>
      </c>
      <c r="Q354">
        <v>61936.22</v>
      </c>
      <c r="R354" t="str">
        <f t="shared" si="39"/>
        <v>Medium Value</v>
      </c>
      <c r="S354" t="str">
        <f t="shared" si="40"/>
        <v>Medium</v>
      </c>
      <c r="T354">
        <v>0</v>
      </c>
      <c r="U354" t="str">
        <f t="shared" si="41"/>
        <v>Retained</v>
      </c>
    </row>
    <row r="355" spans="1:21" x14ac:dyDescent="0.3">
      <c r="A355">
        <v>354</v>
      </c>
      <c r="B355">
        <v>15812007</v>
      </c>
      <c r="C355" t="s">
        <v>329</v>
      </c>
      <c r="D355">
        <v>670</v>
      </c>
      <c r="E355" t="str">
        <f t="shared" si="35"/>
        <v>Medium Risk</v>
      </c>
      <c r="F355" t="s">
        <v>18</v>
      </c>
      <c r="G355" t="s">
        <v>23</v>
      </c>
      <c r="H355">
        <v>25</v>
      </c>
      <c r="I355" t="str">
        <f t="shared" si="36"/>
        <v>Adolescence</v>
      </c>
      <c r="J355">
        <v>6</v>
      </c>
      <c r="K355" t="str">
        <f t="shared" si="37"/>
        <v>Loyal</v>
      </c>
      <c r="L355">
        <v>0</v>
      </c>
      <c r="M355">
        <v>2</v>
      </c>
      <c r="N355" t="str">
        <f t="shared" si="38"/>
        <v>Standard</v>
      </c>
      <c r="O355">
        <v>1</v>
      </c>
      <c r="P355">
        <v>1</v>
      </c>
      <c r="Q355">
        <v>78358.94</v>
      </c>
      <c r="R355" t="str">
        <f t="shared" si="39"/>
        <v>Medium Value</v>
      </c>
      <c r="S355" t="str">
        <f t="shared" si="40"/>
        <v>Medium</v>
      </c>
      <c r="T355">
        <v>0</v>
      </c>
      <c r="U355" t="str">
        <f t="shared" si="41"/>
        <v>Retained</v>
      </c>
    </row>
    <row r="356" spans="1:21" x14ac:dyDescent="0.3">
      <c r="A356">
        <v>355</v>
      </c>
      <c r="B356">
        <v>15625461</v>
      </c>
      <c r="C356" t="s">
        <v>330</v>
      </c>
      <c r="D356">
        <v>613</v>
      </c>
      <c r="E356" t="str">
        <f t="shared" si="35"/>
        <v>Medium Risk</v>
      </c>
      <c r="F356" t="s">
        <v>15</v>
      </c>
      <c r="G356" t="s">
        <v>16</v>
      </c>
      <c r="H356">
        <v>45</v>
      </c>
      <c r="I356" t="str">
        <f t="shared" si="36"/>
        <v>Middle Age</v>
      </c>
      <c r="J356">
        <v>1</v>
      </c>
      <c r="K356" t="str">
        <f t="shared" si="37"/>
        <v>New</v>
      </c>
      <c r="L356">
        <v>187841.99</v>
      </c>
      <c r="M356">
        <v>2</v>
      </c>
      <c r="N356" t="str">
        <f t="shared" si="38"/>
        <v>Standard</v>
      </c>
      <c r="O356">
        <v>1</v>
      </c>
      <c r="P356">
        <v>1</v>
      </c>
      <c r="Q356">
        <v>147224.26999999999</v>
      </c>
      <c r="R356" t="str">
        <f t="shared" si="39"/>
        <v>High Value</v>
      </c>
      <c r="S356" t="str">
        <f t="shared" si="40"/>
        <v>High</v>
      </c>
      <c r="T356">
        <v>0</v>
      </c>
      <c r="U356" t="str">
        <f t="shared" si="41"/>
        <v>Retained</v>
      </c>
    </row>
    <row r="357" spans="1:21" x14ac:dyDescent="0.3">
      <c r="A357">
        <v>356</v>
      </c>
      <c r="B357">
        <v>15739438</v>
      </c>
      <c r="C357" t="s">
        <v>331</v>
      </c>
      <c r="D357">
        <v>539</v>
      </c>
      <c r="E357" t="str">
        <f t="shared" si="35"/>
        <v>Medium Risk</v>
      </c>
      <c r="F357" t="s">
        <v>15</v>
      </c>
      <c r="G357" t="s">
        <v>23</v>
      </c>
      <c r="H357">
        <v>30</v>
      </c>
      <c r="I357" t="str">
        <f t="shared" si="36"/>
        <v>Middle Age</v>
      </c>
      <c r="J357">
        <v>0</v>
      </c>
      <c r="K357" t="str">
        <f t="shared" si="37"/>
        <v>New</v>
      </c>
      <c r="L357">
        <v>0</v>
      </c>
      <c r="M357">
        <v>2</v>
      </c>
      <c r="N357" t="str">
        <f t="shared" si="38"/>
        <v>Standard</v>
      </c>
      <c r="O357">
        <v>1</v>
      </c>
      <c r="P357">
        <v>0</v>
      </c>
      <c r="Q357">
        <v>160979.66</v>
      </c>
      <c r="R357" t="str">
        <f t="shared" si="39"/>
        <v>High Value</v>
      </c>
      <c r="S357" t="str">
        <f t="shared" si="40"/>
        <v>High</v>
      </c>
      <c r="T357">
        <v>0</v>
      </c>
      <c r="U357" t="str">
        <f t="shared" si="41"/>
        <v>Retained</v>
      </c>
    </row>
    <row r="358" spans="1:21" x14ac:dyDescent="0.3">
      <c r="A358">
        <v>357</v>
      </c>
      <c r="B358">
        <v>15611759</v>
      </c>
      <c r="C358" t="s">
        <v>332</v>
      </c>
      <c r="D358">
        <v>850</v>
      </c>
      <c r="E358" t="str">
        <f t="shared" si="35"/>
        <v>Low Risk</v>
      </c>
      <c r="F358" t="s">
        <v>18</v>
      </c>
      <c r="G358" t="s">
        <v>16</v>
      </c>
      <c r="H358">
        <v>57</v>
      </c>
      <c r="I358" t="str">
        <f t="shared" si="36"/>
        <v>Old</v>
      </c>
      <c r="J358">
        <v>8</v>
      </c>
      <c r="K358" t="str">
        <f t="shared" si="37"/>
        <v>Loyal</v>
      </c>
      <c r="L358">
        <v>126776.3</v>
      </c>
      <c r="M358">
        <v>2</v>
      </c>
      <c r="N358" t="str">
        <f t="shared" si="38"/>
        <v>Standard</v>
      </c>
      <c r="O358">
        <v>1</v>
      </c>
      <c r="P358">
        <v>1</v>
      </c>
      <c r="Q358">
        <v>132298.49</v>
      </c>
      <c r="R358" t="str">
        <f t="shared" si="39"/>
        <v>High Value</v>
      </c>
      <c r="S358" t="str">
        <f t="shared" si="40"/>
        <v>High</v>
      </c>
      <c r="T358">
        <v>0</v>
      </c>
      <c r="U358" t="str">
        <f t="shared" si="41"/>
        <v>Retained</v>
      </c>
    </row>
    <row r="359" spans="1:21" x14ac:dyDescent="0.3">
      <c r="A359">
        <v>358</v>
      </c>
      <c r="B359">
        <v>15661629</v>
      </c>
      <c r="C359" t="s">
        <v>333</v>
      </c>
      <c r="D359">
        <v>522</v>
      </c>
      <c r="E359" t="str">
        <f t="shared" si="35"/>
        <v>Medium Risk</v>
      </c>
      <c r="F359" t="s">
        <v>18</v>
      </c>
      <c r="G359" t="s">
        <v>23</v>
      </c>
      <c r="H359">
        <v>34</v>
      </c>
      <c r="I359" t="str">
        <f t="shared" si="36"/>
        <v>Middle Age</v>
      </c>
      <c r="J359">
        <v>9</v>
      </c>
      <c r="K359" t="str">
        <f t="shared" si="37"/>
        <v>Very Loyal</v>
      </c>
      <c r="L359">
        <v>126436.29</v>
      </c>
      <c r="M359">
        <v>1</v>
      </c>
      <c r="N359" t="str">
        <f t="shared" si="38"/>
        <v>Basic</v>
      </c>
      <c r="O359">
        <v>1</v>
      </c>
      <c r="P359">
        <v>0</v>
      </c>
      <c r="Q359">
        <v>174248.52</v>
      </c>
      <c r="R359" t="str">
        <f t="shared" si="39"/>
        <v>Medium Value</v>
      </c>
      <c r="S359" t="str">
        <f t="shared" si="40"/>
        <v>High</v>
      </c>
      <c r="T359">
        <v>1</v>
      </c>
      <c r="U359" t="str">
        <f t="shared" si="41"/>
        <v>Churned</v>
      </c>
    </row>
    <row r="360" spans="1:21" x14ac:dyDescent="0.3">
      <c r="A360">
        <v>359</v>
      </c>
      <c r="B360">
        <v>15633950</v>
      </c>
      <c r="C360" t="s">
        <v>43</v>
      </c>
      <c r="D360">
        <v>737</v>
      </c>
      <c r="E360" t="str">
        <f t="shared" si="35"/>
        <v>Low Risk</v>
      </c>
      <c r="F360" t="s">
        <v>15</v>
      </c>
      <c r="G360" t="s">
        <v>23</v>
      </c>
      <c r="H360">
        <v>41</v>
      </c>
      <c r="I360" t="str">
        <f t="shared" si="36"/>
        <v>Middle Age</v>
      </c>
      <c r="J360">
        <v>1</v>
      </c>
      <c r="K360" t="str">
        <f t="shared" si="37"/>
        <v>New</v>
      </c>
      <c r="L360">
        <v>101960.74</v>
      </c>
      <c r="M360">
        <v>1</v>
      </c>
      <c r="N360" t="str">
        <f t="shared" si="38"/>
        <v>Basic</v>
      </c>
      <c r="O360">
        <v>1</v>
      </c>
      <c r="P360">
        <v>1</v>
      </c>
      <c r="Q360">
        <v>123547.28</v>
      </c>
      <c r="R360" t="str">
        <f t="shared" si="39"/>
        <v>Medium Value</v>
      </c>
      <c r="S360" t="str">
        <f t="shared" si="40"/>
        <v>High</v>
      </c>
      <c r="T360">
        <v>0</v>
      </c>
      <c r="U360" t="str">
        <f t="shared" si="41"/>
        <v>Retained</v>
      </c>
    </row>
    <row r="361" spans="1:21" x14ac:dyDescent="0.3">
      <c r="A361">
        <v>360</v>
      </c>
      <c r="B361">
        <v>15592386</v>
      </c>
      <c r="C361" t="s">
        <v>186</v>
      </c>
      <c r="D361">
        <v>520</v>
      </c>
      <c r="E361" t="str">
        <f t="shared" si="35"/>
        <v>Medium Risk</v>
      </c>
      <c r="F361" t="s">
        <v>15</v>
      </c>
      <c r="G361" t="s">
        <v>23</v>
      </c>
      <c r="H361">
        <v>58</v>
      </c>
      <c r="I361" t="str">
        <f t="shared" si="36"/>
        <v>Old</v>
      </c>
      <c r="J361">
        <v>3</v>
      </c>
      <c r="K361" t="str">
        <f t="shared" si="37"/>
        <v>Established</v>
      </c>
      <c r="L361">
        <v>0</v>
      </c>
      <c r="M361">
        <v>2</v>
      </c>
      <c r="N361" t="str">
        <f t="shared" si="38"/>
        <v>Standard</v>
      </c>
      <c r="O361">
        <v>0</v>
      </c>
      <c r="P361">
        <v>1</v>
      </c>
      <c r="Q361">
        <v>32790.019999999997</v>
      </c>
      <c r="R361" t="str">
        <f t="shared" si="39"/>
        <v>Low value</v>
      </c>
      <c r="S361" t="str">
        <f t="shared" si="40"/>
        <v>Low</v>
      </c>
      <c r="T361">
        <v>0</v>
      </c>
      <c r="U361" t="str">
        <f t="shared" si="41"/>
        <v>Retained</v>
      </c>
    </row>
    <row r="362" spans="1:21" x14ac:dyDescent="0.3">
      <c r="A362">
        <v>361</v>
      </c>
      <c r="B362">
        <v>15803716</v>
      </c>
      <c r="C362" t="s">
        <v>334</v>
      </c>
      <c r="D362">
        <v>706</v>
      </c>
      <c r="E362" t="str">
        <f t="shared" si="35"/>
        <v>Low Risk</v>
      </c>
      <c r="F362" t="s">
        <v>18</v>
      </c>
      <c r="G362" t="s">
        <v>23</v>
      </c>
      <c r="H362">
        <v>28</v>
      </c>
      <c r="I362" t="str">
        <f t="shared" si="36"/>
        <v>Adolescence</v>
      </c>
      <c r="J362">
        <v>3</v>
      </c>
      <c r="K362" t="str">
        <f t="shared" si="37"/>
        <v>Established</v>
      </c>
      <c r="L362">
        <v>0</v>
      </c>
      <c r="M362">
        <v>2</v>
      </c>
      <c r="N362" t="str">
        <f t="shared" si="38"/>
        <v>Standard</v>
      </c>
      <c r="O362">
        <v>0</v>
      </c>
      <c r="P362">
        <v>1</v>
      </c>
      <c r="Q362">
        <v>181543.67</v>
      </c>
      <c r="R362" t="str">
        <f t="shared" si="39"/>
        <v>High Value</v>
      </c>
      <c r="S362" t="str">
        <f t="shared" si="40"/>
        <v>High</v>
      </c>
      <c r="T362">
        <v>0</v>
      </c>
      <c r="U362" t="str">
        <f t="shared" si="41"/>
        <v>Retained</v>
      </c>
    </row>
    <row r="363" spans="1:21" x14ac:dyDescent="0.3">
      <c r="A363">
        <v>362</v>
      </c>
      <c r="B363">
        <v>15696674</v>
      </c>
      <c r="C363" t="s">
        <v>176</v>
      </c>
      <c r="D363">
        <v>643</v>
      </c>
      <c r="E363" t="str">
        <f t="shared" si="35"/>
        <v>Medium Risk</v>
      </c>
      <c r="F363" t="s">
        <v>26</v>
      </c>
      <c r="G363" t="s">
        <v>16</v>
      </c>
      <c r="H363">
        <v>45</v>
      </c>
      <c r="I363" t="str">
        <f t="shared" si="36"/>
        <v>Middle Age</v>
      </c>
      <c r="J363">
        <v>2</v>
      </c>
      <c r="K363" t="str">
        <f t="shared" si="37"/>
        <v>New</v>
      </c>
      <c r="L363">
        <v>150842.93</v>
      </c>
      <c r="M363">
        <v>1</v>
      </c>
      <c r="N363" t="str">
        <f t="shared" si="38"/>
        <v>Basic</v>
      </c>
      <c r="O363">
        <v>0</v>
      </c>
      <c r="P363">
        <v>1</v>
      </c>
      <c r="Q363">
        <v>2319.96</v>
      </c>
      <c r="R363" t="str">
        <f t="shared" si="39"/>
        <v>Low value</v>
      </c>
      <c r="S363" t="str">
        <f t="shared" si="40"/>
        <v>Low</v>
      </c>
      <c r="T363">
        <v>1</v>
      </c>
      <c r="U363" t="str">
        <f t="shared" si="41"/>
        <v>Churned</v>
      </c>
    </row>
    <row r="364" spans="1:21" x14ac:dyDescent="0.3">
      <c r="A364">
        <v>363</v>
      </c>
      <c r="B364">
        <v>15706365</v>
      </c>
      <c r="C364" t="s">
        <v>63</v>
      </c>
      <c r="D364">
        <v>648</v>
      </c>
      <c r="E364" t="str">
        <f t="shared" si="35"/>
        <v>Medium Risk</v>
      </c>
      <c r="F364" t="s">
        <v>15</v>
      </c>
      <c r="G364" t="s">
        <v>16</v>
      </c>
      <c r="H364">
        <v>50</v>
      </c>
      <c r="I364" t="str">
        <f t="shared" si="36"/>
        <v>Middle Age</v>
      </c>
      <c r="J364">
        <v>9</v>
      </c>
      <c r="K364" t="str">
        <f t="shared" si="37"/>
        <v>Very Loyal</v>
      </c>
      <c r="L364">
        <v>102535.57</v>
      </c>
      <c r="M364">
        <v>1</v>
      </c>
      <c r="N364" t="str">
        <f t="shared" si="38"/>
        <v>Basic</v>
      </c>
      <c r="O364">
        <v>1</v>
      </c>
      <c r="P364">
        <v>1</v>
      </c>
      <c r="Q364">
        <v>189543.19</v>
      </c>
      <c r="R364" t="str">
        <f t="shared" si="39"/>
        <v>Medium Value</v>
      </c>
      <c r="S364" t="str">
        <f t="shared" si="40"/>
        <v>High</v>
      </c>
      <c r="T364">
        <v>0</v>
      </c>
      <c r="U364" t="str">
        <f t="shared" si="41"/>
        <v>Retained</v>
      </c>
    </row>
    <row r="365" spans="1:21" x14ac:dyDescent="0.3">
      <c r="A365">
        <v>364</v>
      </c>
      <c r="B365">
        <v>15745088</v>
      </c>
      <c r="C365" t="s">
        <v>335</v>
      </c>
      <c r="D365">
        <v>443</v>
      </c>
      <c r="E365" t="str">
        <f t="shared" si="35"/>
        <v>High Risk</v>
      </c>
      <c r="F365" t="s">
        <v>26</v>
      </c>
      <c r="G365" t="s">
        <v>16</v>
      </c>
      <c r="H365">
        <v>29</v>
      </c>
      <c r="I365" t="str">
        <f t="shared" si="36"/>
        <v>Adolescence</v>
      </c>
      <c r="J365">
        <v>9</v>
      </c>
      <c r="K365" t="str">
        <f t="shared" si="37"/>
        <v>Very Loyal</v>
      </c>
      <c r="L365">
        <v>99027.61</v>
      </c>
      <c r="M365">
        <v>2</v>
      </c>
      <c r="N365" t="str">
        <f t="shared" si="38"/>
        <v>Standard</v>
      </c>
      <c r="O365">
        <v>1</v>
      </c>
      <c r="P365">
        <v>0</v>
      </c>
      <c r="Q365">
        <v>10940.4</v>
      </c>
      <c r="R365" t="str">
        <f t="shared" si="39"/>
        <v>Low value</v>
      </c>
      <c r="S365" t="str">
        <f t="shared" si="40"/>
        <v>Low</v>
      </c>
      <c r="T365">
        <v>0</v>
      </c>
      <c r="U365" t="str">
        <f t="shared" si="41"/>
        <v>Retained</v>
      </c>
    </row>
    <row r="366" spans="1:21" x14ac:dyDescent="0.3">
      <c r="A366">
        <v>365</v>
      </c>
      <c r="B366">
        <v>15676715</v>
      </c>
      <c r="C366" t="s">
        <v>336</v>
      </c>
      <c r="D366">
        <v>640</v>
      </c>
      <c r="E366" t="str">
        <f t="shared" si="35"/>
        <v>Medium Risk</v>
      </c>
      <c r="F366" t="s">
        <v>15</v>
      </c>
      <c r="G366" t="s">
        <v>23</v>
      </c>
      <c r="H366">
        <v>68</v>
      </c>
      <c r="I366" t="str">
        <f t="shared" si="36"/>
        <v>Old</v>
      </c>
      <c r="J366">
        <v>9</v>
      </c>
      <c r="K366" t="str">
        <f t="shared" si="37"/>
        <v>Very Loyal</v>
      </c>
      <c r="L366">
        <v>0</v>
      </c>
      <c r="M366">
        <v>2</v>
      </c>
      <c r="N366" t="str">
        <f t="shared" si="38"/>
        <v>Standard</v>
      </c>
      <c r="O366">
        <v>1</v>
      </c>
      <c r="P366">
        <v>1</v>
      </c>
      <c r="Q366">
        <v>199493.38</v>
      </c>
      <c r="R366" t="str">
        <f t="shared" si="39"/>
        <v>High Value</v>
      </c>
      <c r="S366" t="str">
        <f t="shared" si="40"/>
        <v>High</v>
      </c>
      <c r="T366">
        <v>0</v>
      </c>
      <c r="U366" t="str">
        <f t="shared" si="41"/>
        <v>Retained</v>
      </c>
    </row>
    <row r="367" spans="1:21" x14ac:dyDescent="0.3">
      <c r="A367">
        <v>366</v>
      </c>
      <c r="B367">
        <v>15613085</v>
      </c>
      <c r="C367" t="s">
        <v>337</v>
      </c>
      <c r="D367">
        <v>628</v>
      </c>
      <c r="E367" t="str">
        <f t="shared" si="35"/>
        <v>Medium Risk</v>
      </c>
      <c r="F367" t="s">
        <v>18</v>
      </c>
      <c r="G367" t="s">
        <v>16</v>
      </c>
      <c r="H367">
        <v>33</v>
      </c>
      <c r="I367" t="str">
        <f t="shared" si="36"/>
        <v>Middle Age</v>
      </c>
      <c r="J367">
        <v>3</v>
      </c>
      <c r="K367" t="str">
        <f t="shared" si="37"/>
        <v>Established</v>
      </c>
      <c r="L367">
        <v>0</v>
      </c>
      <c r="M367">
        <v>1</v>
      </c>
      <c r="N367" t="str">
        <f t="shared" si="38"/>
        <v>Basic</v>
      </c>
      <c r="O367">
        <v>1</v>
      </c>
      <c r="P367">
        <v>1</v>
      </c>
      <c r="Q367">
        <v>188193.25</v>
      </c>
      <c r="R367" t="str">
        <f t="shared" si="39"/>
        <v>Medium Value</v>
      </c>
      <c r="S367" t="str">
        <f t="shared" si="40"/>
        <v>High</v>
      </c>
      <c r="T367">
        <v>0</v>
      </c>
      <c r="U367" t="str">
        <f t="shared" si="41"/>
        <v>Retained</v>
      </c>
    </row>
    <row r="368" spans="1:21" x14ac:dyDescent="0.3">
      <c r="A368">
        <v>367</v>
      </c>
      <c r="B368">
        <v>15633537</v>
      </c>
      <c r="C368" t="s">
        <v>338</v>
      </c>
      <c r="D368">
        <v>540</v>
      </c>
      <c r="E368" t="str">
        <f t="shared" si="35"/>
        <v>Medium Risk</v>
      </c>
      <c r="F368" t="s">
        <v>26</v>
      </c>
      <c r="G368" t="s">
        <v>16</v>
      </c>
      <c r="H368">
        <v>42</v>
      </c>
      <c r="I368" t="str">
        <f t="shared" si="36"/>
        <v>Middle Age</v>
      </c>
      <c r="J368">
        <v>9</v>
      </c>
      <c r="K368" t="str">
        <f t="shared" si="37"/>
        <v>Very Loyal</v>
      </c>
      <c r="L368">
        <v>87271.41</v>
      </c>
      <c r="M368">
        <v>2</v>
      </c>
      <c r="N368" t="str">
        <f t="shared" si="38"/>
        <v>Standard</v>
      </c>
      <c r="O368">
        <v>1</v>
      </c>
      <c r="P368">
        <v>0</v>
      </c>
      <c r="Q368">
        <v>172572.64</v>
      </c>
      <c r="R368" t="str">
        <f t="shared" si="39"/>
        <v>High Value</v>
      </c>
      <c r="S368" t="str">
        <f t="shared" si="40"/>
        <v>High</v>
      </c>
      <c r="T368">
        <v>0</v>
      </c>
      <c r="U368" t="str">
        <f t="shared" si="41"/>
        <v>Retained</v>
      </c>
    </row>
    <row r="369" spans="1:21" x14ac:dyDescent="0.3">
      <c r="A369">
        <v>368</v>
      </c>
      <c r="B369">
        <v>15594720</v>
      </c>
      <c r="C369" t="s">
        <v>33</v>
      </c>
      <c r="D369">
        <v>460</v>
      </c>
      <c r="E369" t="str">
        <f t="shared" si="35"/>
        <v>High Risk</v>
      </c>
      <c r="F369" t="s">
        <v>26</v>
      </c>
      <c r="G369" t="s">
        <v>16</v>
      </c>
      <c r="H369">
        <v>35</v>
      </c>
      <c r="I369" t="str">
        <f t="shared" si="36"/>
        <v>Middle Age</v>
      </c>
      <c r="J369">
        <v>8</v>
      </c>
      <c r="K369" t="str">
        <f t="shared" si="37"/>
        <v>Loyal</v>
      </c>
      <c r="L369">
        <v>102742.91</v>
      </c>
      <c r="M369">
        <v>2</v>
      </c>
      <c r="N369" t="str">
        <f t="shared" si="38"/>
        <v>Standard</v>
      </c>
      <c r="O369">
        <v>1</v>
      </c>
      <c r="P369">
        <v>1</v>
      </c>
      <c r="Q369">
        <v>189339.6</v>
      </c>
      <c r="R369" t="str">
        <f t="shared" si="39"/>
        <v>High Value</v>
      </c>
      <c r="S369" t="str">
        <f t="shared" si="40"/>
        <v>High</v>
      </c>
      <c r="T369">
        <v>0</v>
      </c>
      <c r="U369" t="str">
        <f t="shared" si="41"/>
        <v>Retained</v>
      </c>
    </row>
    <row r="370" spans="1:21" x14ac:dyDescent="0.3">
      <c r="A370">
        <v>369</v>
      </c>
      <c r="B370">
        <v>15684042</v>
      </c>
      <c r="C370" t="s">
        <v>339</v>
      </c>
      <c r="D370">
        <v>636</v>
      </c>
      <c r="E370" t="str">
        <f t="shared" si="35"/>
        <v>Medium Risk</v>
      </c>
      <c r="F370" t="s">
        <v>26</v>
      </c>
      <c r="G370" t="s">
        <v>23</v>
      </c>
      <c r="H370">
        <v>34</v>
      </c>
      <c r="I370" t="str">
        <f t="shared" si="36"/>
        <v>Middle Age</v>
      </c>
      <c r="J370">
        <v>2</v>
      </c>
      <c r="K370" t="str">
        <f t="shared" si="37"/>
        <v>New</v>
      </c>
      <c r="L370">
        <v>40105.51</v>
      </c>
      <c r="M370">
        <v>2</v>
      </c>
      <c r="N370" t="str">
        <f t="shared" si="38"/>
        <v>Standard</v>
      </c>
      <c r="O370">
        <v>0</v>
      </c>
      <c r="P370">
        <v>1</v>
      </c>
      <c r="Q370">
        <v>53512.160000000003</v>
      </c>
      <c r="R370" t="str">
        <f t="shared" si="39"/>
        <v>Medium Value</v>
      </c>
      <c r="S370" t="str">
        <f t="shared" si="40"/>
        <v>Medium</v>
      </c>
      <c r="T370">
        <v>0</v>
      </c>
      <c r="U370" t="str">
        <f t="shared" si="41"/>
        <v>Retained</v>
      </c>
    </row>
    <row r="371" spans="1:21" x14ac:dyDescent="0.3">
      <c r="A371">
        <v>370</v>
      </c>
      <c r="B371">
        <v>15583303</v>
      </c>
      <c r="C371" t="s">
        <v>340</v>
      </c>
      <c r="D371">
        <v>593</v>
      </c>
      <c r="E371" t="str">
        <f t="shared" si="35"/>
        <v>Medium Risk</v>
      </c>
      <c r="F371" t="s">
        <v>15</v>
      </c>
      <c r="G371" t="s">
        <v>16</v>
      </c>
      <c r="H371">
        <v>29</v>
      </c>
      <c r="I371" t="str">
        <f t="shared" si="36"/>
        <v>Adolescence</v>
      </c>
      <c r="J371">
        <v>2</v>
      </c>
      <c r="K371" t="str">
        <f t="shared" si="37"/>
        <v>New</v>
      </c>
      <c r="L371">
        <v>152265.43</v>
      </c>
      <c r="M371">
        <v>1</v>
      </c>
      <c r="N371" t="str">
        <f t="shared" si="38"/>
        <v>Basic</v>
      </c>
      <c r="O371">
        <v>1</v>
      </c>
      <c r="P371">
        <v>0</v>
      </c>
      <c r="Q371">
        <v>34004.44</v>
      </c>
      <c r="R371" t="str">
        <f t="shared" si="39"/>
        <v>Low value</v>
      </c>
      <c r="S371" t="str">
        <f t="shared" si="40"/>
        <v>Low</v>
      </c>
      <c r="T371">
        <v>0</v>
      </c>
      <c r="U371" t="str">
        <f t="shared" si="41"/>
        <v>Retained</v>
      </c>
    </row>
    <row r="372" spans="1:21" x14ac:dyDescent="0.3">
      <c r="A372">
        <v>371</v>
      </c>
      <c r="B372">
        <v>15611579</v>
      </c>
      <c r="C372" t="s">
        <v>341</v>
      </c>
      <c r="D372">
        <v>801</v>
      </c>
      <c r="E372" t="str">
        <f t="shared" si="35"/>
        <v>Low Risk</v>
      </c>
      <c r="F372" t="s">
        <v>18</v>
      </c>
      <c r="G372" t="s">
        <v>23</v>
      </c>
      <c r="H372">
        <v>42</v>
      </c>
      <c r="I372" t="str">
        <f t="shared" si="36"/>
        <v>Middle Age</v>
      </c>
      <c r="J372">
        <v>4</v>
      </c>
      <c r="K372" t="str">
        <f t="shared" si="37"/>
        <v>Established</v>
      </c>
      <c r="L372">
        <v>141947.67000000001</v>
      </c>
      <c r="M372">
        <v>1</v>
      </c>
      <c r="N372" t="str">
        <f t="shared" si="38"/>
        <v>Basic</v>
      </c>
      <c r="O372">
        <v>1</v>
      </c>
      <c r="P372">
        <v>1</v>
      </c>
      <c r="Q372">
        <v>10598.29</v>
      </c>
      <c r="R372" t="str">
        <f t="shared" si="39"/>
        <v>Low value</v>
      </c>
      <c r="S372" t="str">
        <f t="shared" si="40"/>
        <v>Low</v>
      </c>
      <c r="T372">
        <v>0</v>
      </c>
      <c r="U372" t="str">
        <f t="shared" si="41"/>
        <v>Retained</v>
      </c>
    </row>
    <row r="373" spans="1:21" x14ac:dyDescent="0.3">
      <c r="A373">
        <v>372</v>
      </c>
      <c r="B373">
        <v>15774696</v>
      </c>
      <c r="C373" t="s">
        <v>110</v>
      </c>
      <c r="D373">
        <v>640</v>
      </c>
      <c r="E373" t="str">
        <f t="shared" si="35"/>
        <v>Medium Risk</v>
      </c>
      <c r="F373" t="s">
        <v>26</v>
      </c>
      <c r="G373" t="s">
        <v>16</v>
      </c>
      <c r="H373">
        <v>75</v>
      </c>
      <c r="I373" t="str">
        <f t="shared" si="36"/>
        <v>Old</v>
      </c>
      <c r="J373">
        <v>1</v>
      </c>
      <c r="K373" t="str">
        <f t="shared" si="37"/>
        <v>New</v>
      </c>
      <c r="L373">
        <v>106307.91</v>
      </c>
      <c r="M373">
        <v>2</v>
      </c>
      <c r="N373" t="str">
        <f t="shared" si="38"/>
        <v>Standard</v>
      </c>
      <c r="O373">
        <v>0</v>
      </c>
      <c r="P373">
        <v>1</v>
      </c>
      <c r="Q373">
        <v>113428.77</v>
      </c>
      <c r="R373" t="str">
        <f t="shared" si="39"/>
        <v>High Value</v>
      </c>
      <c r="S373" t="str">
        <f t="shared" si="40"/>
        <v>High</v>
      </c>
      <c r="T373">
        <v>0</v>
      </c>
      <c r="U373" t="str">
        <f t="shared" si="41"/>
        <v>Retained</v>
      </c>
    </row>
    <row r="374" spans="1:21" x14ac:dyDescent="0.3">
      <c r="A374">
        <v>373</v>
      </c>
      <c r="B374">
        <v>15694506</v>
      </c>
      <c r="C374" t="s">
        <v>342</v>
      </c>
      <c r="D374">
        <v>611</v>
      </c>
      <c r="E374" t="str">
        <f t="shared" si="35"/>
        <v>Medium Risk</v>
      </c>
      <c r="F374" t="s">
        <v>26</v>
      </c>
      <c r="G374" t="s">
        <v>23</v>
      </c>
      <c r="H374">
        <v>31</v>
      </c>
      <c r="I374" t="str">
        <f t="shared" si="36"/>
        <v>Middle Age</v>
      </c>
      <c r="J374">
        <v>0</v>
      </c>
      <c r="K374" t="str">
        <f t="shared" si="37"/>
        <v>New</v>
      </c>
      <c r="L374">
        <v>107884.81</v>
      </c>
      <c r="M374">
        <v>2</v>
      </c>
      <c r="N374" t="str">
        <f t="shared" si="38"/>
        <v>Standard</v>
      </c>
      <c r="O374">
        <v>1</v>
      </c>
      <c r="P374">
        <v>1</v>
      </c>
      <c r="Q374">
        <v>183487.98</v>
      </c>
      <c r="R374" t="str">
        <f t="shared" si="39"/>
        <v>High Value</v>
      </c>
      <c r="S374" t="str">
        <f t="shared" si="40"/>
        <v>High</v>
      </c>
      <c r="T374">
        <v>0</v>
      </c>
      <c r="U374" t="str">
        <f t="shared" si="41"/>
        <v>Retained</v>
      </c>
    </row>
    <row r="375" spans="1:21" x14ac:dyDescent="0.3">
      <c r="A375">
        <v>374</v>
      </c>
      <c r="B375">
        <v>15688074</v>
      </c>
      <c r="C375" t="s">
        <v>343</v>
      </c>
      <c r="D375">
        <v>802</v>
      </c>
      <c r="E375" t="str">
        <f t="shared" si="35"/>
        <v>Low Risk</v>
      </c>
      <c r="F375" t="s">
        <v>26</v>
      </c>
      <c r="G375" t="s">
        <v>23</v>
      </c>
      <c r="H375">
        <v>31</v>
      </c>
      <c r="I375" t="str">
        <f t="shared" si="36"/>
        <v>Middle Age</v>
      </c>
      <c r="J375">
        <v>1</v>
      </c>
      <c r="K375" t="str">
        <f t="shared" si="37"/>
        <v>New</v>
      </c>
      <c r="L375">
        <v>125013.72</v>
      </c>
      <c r="M375">
        <v>1</v>
      </c>
      <c r="N375" t="str">
        <f t="shared" si="38"/>
        <v>Basic</v>
      </c>
      <c r="O375">
        <v>1</v>
      </c>
      <c r="P375">
        <v>1</v>
      </c>
      <c r="Q375">
        <v>187658.09</v>
      </c>
      <c r="R375" t="str">
        <f t="shared" si="39"/>
        <v>Medium Value</v>
      </c>
      <c r="S375" t="str">
        <f t="shared" si="40"/>
        <v>High</v>
      </c>
      <c r="T375">
        <v>0</v>
      </c>
      <c r="U375" t="str">
        <f t="shared" si="41"/>
        <v>Retained</v>
      </c>
    </row>
    <row r="376" spans="1:21" x14ac:dyDescent="0.3">
      <c r="A376">
        <v>375</v>
      </c>
      <c r="B376">
        <v>15759537</v>
      </c>
      <c r="C376" t="s">
        <v>63</v>
      </c>
      <c r="D376">
        <v>717</v>
      </c>
      <c r="E376" t="str">
        <f t="shared" si="35"/>
        <v>Low Risk</v>
      </c>
      <c r="F376" t="s">
        <v>26</v>
      </c>
      <c r="G376" t="s">
        <v>23</v>
      </c>
      <c r="H376">
        <v>35</v>
      </c>
      <c r="I376" t="str">
        <f t="shared" si="36"/>
        <v>Middle Age</v>
      </c>
      <c r="J376">
        <v>7</v>
      </c>
      <c r="K376" t="str">
        <f t="shared" si="37"/>
        <v>Loyal</v>
      </c>
      <c r="L376">
        <v>58469.37</v>
      </c>
      <c r="M376">
        <v>2</v>
      </c>
      <c r="N376" t="str">
        <f t="shared" si="38"/>
        <v>Standard</v>
      </c>
      <c r="O376">
        <v>1</v>
      </c>
      <c r="P376">
        <v>1</v>
      </c>
      <c r="Q376">
        <v>172459.39</v>
      </c>
      <c r="R376" t="str">
        <f t="shared" si="39"/>
        <v>High Value</v>
      </c>
      <c r="S376" t="str">
        <f t="shared" si="40"/>
        <v>High</v>
      </c>
      <c r="T376">
        <v>0</v>
      </c>
      <c r="U376" t="str">
        <f t="shared" si="41"/>
        <v>Retained</v>
      </c>
    </row>
    <row r="377" spans="1:21" x14ac:dyDescent="0.3">
      <c r="A377">
        <v>376</v>
      </c>
      <c r="B377">
        <v>15758449</v>
      </c>
      <c r="C377" t="s">
        <v>344</v>
      </c>
      <c r="D377">
        <v>769</v>
      </c>
      <c r="E377" t="str">
        <f t="shared" si="35"/>
        <v>Low Risk</v>
      </c>
      <c r="F377" t="s">
        <v>15</v>
      </c>
      <c r="G377" t="s">
        <v>16</v>
      </c>
      <c r="H377">
        <v>39</v>
      </c>
      <c r="I377" t="str">
        <f t="shared" si="36"/>
        <v>Middle Age</v>
      </c>
      <c r="J377">
        <v>8</v>
      </c>
      <c r="K377" t="str">
        <f t="shared" si="37"/>
        <v>Loyal</v>
      </c>
      <c r="L377">
        <v>0</v>
      </c>
      <c r="M377">
        <v>1</v>
      </c>
      <c r="N377" t="str">
        <f t="shared" si="38"/>
        <v>Basic</v>
      </c>
      <c r="O377">
        <v>0</v>
      </c>
      <c r="P377">
        <v>1</v>
      </c>
      <c r="Q377">
        <v>21016</v>
      </c>
      <c r="R377" t="str">
        <f t="shared" si="39"/>
        <v>Low value</v>
      </c>
      <c r="S377" t="str">
        <f t="shared" si="40"/>
        <v>Low</v>
      </c>
      <c r="T377">
        <v>0</v>
      </c>
      <c r="U377" t="str">
        <f t="shared" si="41"/>
        <v>Retained</v>
      </c>
    </row>
    <row r="378" spans="1:21" x14ac:dyDescent="0.3">
      <c r="A378">
        <v>377</v>
      </c>
      <c r="B378">
        <v>15583456</v>
      </c>
      <c r="C378" t="s">
        <v>345</v>
      </c>
      <c r="D378">
        <v>745</v>
      </c>
      <c r="E378" t="str">
        <f t="shared" si="35"/>
        <v>Low Risk</v>
      </c>
      <c r="F378" t="s">
        <v>26</v>
      </c>
      <c r="G378" t="s">
        <v>23</v>
      </c>
      <c r="H378">
        <v>45</v>
      </c>
      <c r="I378" t="str">
        <f t="shared" si="36"/>
        <v>Middle Age</v>
      </c>
      <c r="J378">
        <v>10</v>
      </c>
      <c r="K378" t="str">
        <f t="shared" si="37"/>
        <v>Very Loyal</v>
      </c>
      <c r="L378">
        <v>117231.63</v>
      </c>
      <c r="M378">
        <v>3</v>
      </c>
      <c r="N378" t="str">
        <f t="shared" si="38"/>
        <v>Premium</v>
      </c>
      <c r="O378">
        <v>1</v>
      </c>
      <c r="P378">
        <v>1</v>
      </c>
      <c r="Q378">
        <v>122381.02</v>
      </c>
      <c r="R378" t="str">
        <f t="shared" si="39"/>
        <v>High Value</v>
      </c>
      <c r="S378" t="str">
        <f t="shared" si="40"/>
        <v>High</v>
      </c>
      <c r="T378">
        <v>1</v>
      </c>
      <c r="U378" t="str">
        <f t="shared" si="41"/>
        <v>Churned</v>
      </c>
    </row>
    <row r="379" spans="1:21" x14ac:dyDescent="0.3">
      <c r="A379">
        <v>378</v>
      </c>
      <c r="B379">
        <v>15667871</v>
      </c>
      <c r="C379" t="s">
        <v>320</v>
      </c>
      <c r="D379">
        <v>572</v>
      </c>
      <c r="E379" t="str">
        <f t="shared" si="35"/>
        <v>Medium Risk</v>
      </c>
      <c r="F379" t="s">
        <v>18</v>
      </c>
      <c r="G379" t="s">
        <v>23</v>
      </c>
      <c r="H379">
        <v>35</v>
      </c>
      <c r="I379" t="str">
        <f t="shared" si="36"/>
        <v>Middle Age</v>
      </c>
      <c r="J379">
        <v>4</v>
      </c>
      <c r="K379" t="str">
        <f t="shared" si="37"/>
        <v>Established</v>
      </c>
      <c r="L379">
        <v>152390.26</v>
      </c>
      <c r="M379">
        <v>1</v>
      </c>
      <c r="N379" t="str">
        <f t="shared" si="38"/>
        <v>Basic</v>
      </c>
      <c r="O379">
        <v>1</v>
      </c>
      <c r="P379">
        <v>0</v>
      </c>
      <c r="Q379">
        <v>128123.66</v>
      </c>
      <c r="R379" t="str">
        <f t="shared" si="39"/>
        <v>Medium Value</v>
      </c>
      <c r="S379" t="str">
        <f t="shared" si="40"/>
        <v>High</v>
      </c>
      <c r="T379">
        <v>0</v>
      </c>
      <c r="U379" t="str">
        <f t="shared" si="41"/>
        <v>Retained</v>
      </c>
    </row>
    <row r="380" spans="1:21" x14ac:dyDescent="0.3">
      <c r="A380">
        <v>379</v>
      </c>
      <c r="B380">
        <v>15677371</v>
      </c>
      <c r="C380" t="s">
        <v>130</v>
      </c>
      <c r="D380">
        <v>629</v>
      </c>
      <c r="E380" t="str">
        <f t="shared" si="35"/>
        <v>Medium Risk</v>
      </c>
      <c r="F380" t="s">
        <v>18</v>
      </c>
      <c r="G380" t="s">
        <v>16</v>
      </c>
      <c r="H380">
        <v>30</v>
      </c>
      <c r="I380" t="str">
        <f t="shared" si="36"/>
        <v>Middle Age</v>
      </c>
      <c r="J380">
        <v>2</v>
      </c>
      <c r="K380" t="str">
        <f t="shared" si="37"/>
        <v>New</v>
      </c>
      <c r="L380">
        <v>34013.629999999997</v>
      </c>
      <c r="M380">
        <v>1</v>
      </c>
      <c r="N380" t="str">
        <f t="shared" si="38"/>
        <v>Basic</v>
      </c>
      <c r="O380">
        <v>1</v>
      </c>
      <c r="P380">
        <v>0</v>
      </c>
      <c r="Q380">
        <v>19570.63</v>
      </c>
      <c r="R380" t="str">
        <f t="shared" si="39"/>
        <v>Low value</v>
      </c>
      <c r="S380" t="str">
        <f t="shared" si="40"/>
        <v>Low</v>
      </c>
      <c r="T380">
        <v>0</v>
      </c>
      <c r="U380" t="str">
        <f t="shared" si="41"/>
        <v>Retained</v>
      </c>
    </row>
    <row r="381" spans="1:21" x14ac:dyDescent="0.3">
      <c r="A381">
        <v>380</v>
      </c>
      <c r="B381">
        <v>15629677</v>
      </c>
      <c r="C381" t="s">
        <v>346</v>
      </c>
      <c r="D381">
        <v>687</v>
      </c>
      <c r="E381" t="str">
        <f t="shared" si="35"/>
        <v>Medium Risk</v>
      </c>
      <c r="F381" t="s">
        <v>18</v>
      </c>
      <c r="G381" t="s">
        <v>16</v>
      </c>
      <c r="H381">
        <v>39</v>
      </c>
      <c r="I381" t="str">
        <f t="shared" si="36"/>
        <v>Middle Age</v>
      </c>
      <c r="J381">
        <v>2</v>
      </c>
      <c r="K381" t="str">
        <f t="shared" si="37"/>
        <v>New</v>
      </c>
      <c r="L381">
        <v>0</v>
      </c>
      <c r="M381">
        <v>3</v>
      </c>
      <c r="N381" t="str">
        <f t="shared" si="38"/>
        <v>Premium</v>
      </c>
      <c r="O381">
        <v>0</v>
      </c>
      <c r="P381">
        <v>0</v>
      </c>
      <c r="Q381">
        <v>188150.6</v>
      </c>
      <c r="R381" t="str">
        <f t="shared" si="39"/>
        <v>High Value</v>
      </c>
      <c r="S381" t="str">
        <f t="shared" si="40"/>
        <v>High</v>
      </c>
      <c r="T381">
        <v>1</v>
      </c>
      <c r="U381" t="str">
        <f t="shared" si="41"/>
        <v>Churned</v>
      </c>
    </row>
    <row r="382" spans="1:21" x14ac:dyDescent="0.3">
      <c r="A382">
        <v>381</v>
      </c>
      <c r="B382">
        <v>15713578</v>
      </c>
      <c r="C382" t="s">
        <v>347</v>
      </c>
      <c r="D382">
        <v>483</v>
      </c>
      <c r="E382" t="str">
        <f t="shared" si="35"/>
        <v>High Risk</v>
      </c>
      <c r="F382" t="s">
        <v>15</v>
      </c>
      <c r="G382" t="s">
        <v>16</v>
      </c>
      <c r="H382">
        <v>50</v>
      </c>
      <c r="I382" t="str">
        <f t="shared" si="36"/>
        <v>Middle Age</v>
      </c>
      <c r="J382">
        <v>9</v>
      </c>
      <c r="K382" t="str">
        <f t="shared" si="37"/>
        <v>Very Loyal</v>
      </c>
      <c r="L382">
        <v>0</v>
      </c>
      <c r="M382">
        <v>2</v>
      </c>
      <c r="N382" t="str">
        <f t="shared" si="38"/>
        <v>Standard</v>
      </c>
      <c r="O382">
        <v>1</v>
      </c>
      <c r="P382">
        <v>1</v>
      </c>
      <c r="Q382">
        <v>111020.24</v>
      </c>
      <c r="R382" t="str">
        <f t="shared" si="39"/>
        <v>High Value</v>
      </c>
      <c r="S382" t="str">
        <f t="shared" si="40"/>
        <v>High</v>
      </c>
      <c r="T382">
        <v>0</v>
      </c>
      <c r="U382" t="str">
        <f t="shared" si="41"/>
        <v>Retained</v>
      </c>
    </row>
    <row r="383" spans="1:21" x14ac:dyDescent="0.3">
      <c r="A383">
        <v>382</v>
      </c>
      <c r="B383">
        <v>15591509</v>
      </c>
      <c r="C383" t="s">
        <v>348</v>
      </c>
      <c r="D383">
        <v>690</v>
      </c>
      <c r="E383" t="str">
        <f t="shared" si="35"/>
        <v>Medium Risk</v>
      </c>
      <c r="F383" t="s">
        <v>15</v>
      </c>
      <c r="G383" t="s">
        <v>23</v>
      </c>
      <c r="H383">
        <v>36</v>
      </c>
      <c r="I383" t="str">
        <f t="shared" si="36"/>
        <v>Middle Age</v>
      </c>
      <c r="J383">
        <v>7</v>
      </c>
      <c r="K383" t="str">
        <f t="shared" si="37"/>
        <v>Loyal</v>
      </c>
      <c r="L383">
        <v>101583.11</v>
      </c>
      <c r="M383">
        <v>2</v>
      </c>
      <c r="N383" t="str">
        <f t="shared" si="38"/>
        <v>Standard</v>
      </c>
      <c r="O383">
        <v>1</v>
      </c>
      <c r="P383">
        <v>0</v>
      </c>
      <c r="Q383">
        <v>123775.15</v>
      </c>
      <c r="R383" t="str">
        <f t="shared" si="39"/>
        <v>High Value</v>
      </c>
      <c r="S383" t="str">
        <f t="shared" si="40"/>
        <v>High</v>
      </c>
      <c r="T383">
        <v>0</v>
      </c>
      <c r="U383" t="str">
        <f t="shared" si="41"/>
        <v>Retained</v>
      </c>
    </row>
    <row r="384" spans="1:21" x14ac:dyDescent="0.3">
      <c r="A384">
        <v>383</v>
      </c>
      <c r="B384">
        <v>15568240</v>
      </c>
      <c r="C384" t="s">
        <v>182</v>
      </c>
      <c r="D384">
        <v>492</v>
      </c>
      <c r="E384" t="str">
        <f t="shared" si="35"/>
        <v>High Risk</v>
      </c>
      <c r="F384" t="s">
        <v>26</v>
      </c>
      <c r="G384" t="s">
        <v>16</v>
      </c>
      <c r="H384">
        <v>30</v>
      </c>
      <c r="I384" t="str">
        <f t="shared" si="36"/>
        <v>Middle Age</v>
      </c>
      <c r="J384">
        <v>10</v>
      </c>
      <c r="K384" t="str">
        <f t="shared" si="37"/>
        <v>Very Loyal</v>
      </c>
      <c r="L384">
        <v>77168.87</v>
      </c>
      <c r="M384">
        <v>2</v>
      </c>
      <c r="N384" t="str">
        <f t="shared" si="38"/>
        <v>Standard</v>
      </c>
      <c r="O384">
        <v>0</v>
      </c>
      <c r="P384">
        <v>1</v>
      </c>
      <c r="Q384">
        <v>146700.22</v>
      </c>
      <c r="R384" t="str">
        <f t="shared" si="39"/>
        <v>High Value</v>
      </c>
      <c r="S384" t="str">
        <f t="shared" si="40"/>
        <v>High</v>
      </c>
      <c r="T384">
        <v>0</v>
      </c>
      <c r="U384" t="str">
        <f t="shared" si="41"/>
        <v>Retained</v>
      </c>
    </row>
    <row r="385" spans="1:21" x14ac:dyDescent="0.3">
      <c r="A385">
        <v>384</v>
      </c>
      <c r="B385">
        <v>15622993</v>
      </c>
      <c r="C385" t="s">
        <v>349</v>
      </c>
      <c r="D385">
        <v>709</v>
      </c>
      <c r="E385" t="str">
        <f t="shared" si="35"/>
        <v>Low Risk</v>
      </c>
      <c r="F385" t="s">
        <v>26</v>
      </c>
      <c r="G385" t="s">
        <v>23</v>
      </c>
      <c r="H385">
        <v>28</v>
      </c>
      <c r="I385" t="str">
        <f t="shared" si="36"/>
        <v>Adolescence</v>
      </c>
      <c r="J385">
        <v>8</v>
      </c>
      <c r="K385" t="str">
        <f t="shared" si="37"/>
        <v>Loyal</v>
      </c>
      <c r="L385">
        <v>124695.72</v>
      </c>
      <c r="M385">
        <v>2</v>
      </c>
      <c r="N385" t="str">
        <f t="shared" si="38"/>
        <v>Standard</v>
      </c>
      <c r="O385">
        <v>1</v>
      </c>
      <c r="P385">
        <v>0</v>
      </c>
      <c r="Q385">
        <v>145251.35</v>
      </c>
      <c r="R385" t="str">
        <f t="shared" si="39"/>
        <v>High Value</v>
      </c>
      <c r="S385" t="str">
        <f t="shared" si="40"/>
        <v>High</v>
      </c>
      <c r="T385">
        <v>0</v>
      </c>
      <c r="U385" t="str">
        <f t="shared" si="41"/>
        <v>Retained</v>
      </c>
    </row>
    <row r="386" spans="1:21" x14ac:dyDescent="0.3">
      <c r="A386">
        <v>385</v>
      </c>
      <c r="B386">
        <v>15689294</v>
      </c>
      <c r="C386" t="s">
        <v>350</v>
      </c>
      <c r="D386">
        <v>705</v>
      </c>
      <c r="E386" t="str">
        <f t="shared" si="35"/>
        <v>Low Risk</v>
      </c>
      <c r="F386" t="s">
        <v>26</v>
      </c>
      <c r="G386" t="s">
        <v>23</v>
      </c>
      <c r="H386">
        <v>44</v>
      </c>
      <c r="I386" t="str">
        <f t="shared" si="36"/>
        <v>Middle Age</v>
      </c>
      <c r="J386">
        <v>3</v>
      </c>
      <c r="K386" t="str">
        <f t="shared" si="37"/>
        <v>Established</v>
      </c>
      <c r="L386">
        <v>105934.96</v>
      </c>
      <c r="M386">
        <v>1</v>
      </c>
      <c r="N386" t="str">
        <f t="shared" si="38"/>
        <v>Basic</v>
      </c>
      <c r="O386">
        <v>1</v>
      </c>
      <c r="P386">
        <v>0</v>
      </c>
      <c r="Q386">
        <v>82463.69</v>
      </c>
      <c r="R386" t="str">
        <f t="shared" si="39"/>
        <v>Medium Value</v>
      </c>
      <c r="S386" t="str">
        <f t="shared" si="40"/>
        <v>Medium</v>
      </c>
      <c r="T386">
        <v>0</v>
      </c>
      <c r="U386" t="str">
        <f t="shared" si="41"/>
        <v>Retained</v>
      </c>
    </row>
    <row r="387" spans="1:21" x14ac:dyDescent="0.3">
      <c r="A387">
        <v>386</v>
      </c>
      <c r="B387">
        <v>15720910</v>
      </c>
      <c r="C387" t="s">
        <v>351</v>
      </c>
      <c r="D387">
        <v>560</v>
      </c>
      <c r="E387" t="str">
        <f t="shared" ref="E387:E450" si="42">IF(D387 &lt; 500, "High Risk", IF(D387 &lt; 700, "Medium Risk", "Low Risk"))</f>
        <v>Medium Risk</v>
      </c>
      <c r="F387" t="s">
        <v>15</v>
      </c>
      <c r="G387" t="s">
        <v>16</v>
      </c>
      <c r="H387">
        <v>66</v>
      </c>
      <c r="I387" t="str">
        <f t="shared" ref="I387:I450" si="43">IF(H387 &lt; 30, "Adolescence", IF(H387 &lt;= 50, "Middle Age", "Old"))</f>
        <v>Old</v>
      </c>
      <c r="J387">
        <v>9</v>
      </c>
      <c r="K387" t="str">
        <f t="shared" ref="K387:K450" si="44">IF(J387 &lt;= 2, "New", IF(J387 &lt;= 5, "Established", IF(J387 &lt;= 8, "Loyal", "Very Loyal")))</f>
        <v>Very Loyal</v>
      </c>
      <c r="L387">
        <v>0</v>
      </c>
      <c r="M387">
        <v>1</v>
      </c>
      <c r="N387" t="str">
        <f t="shared" ref="N387:N450" si="45">IF(M387 =1, "Basic", IF(M387 = 2, "Standard", IF(M387 &gt;=3, "Premium", "Unknown")))</f>
        <v>Basic</v>
      </c>
      <c r="O387">
        <v>1</v>
      </c>
      <c r="P387">
        <v>1</v>
      </c>
      <c r="Q387">
        <v>15928.49</v>
      </c>
      <c r="R387" t="str">
        <f t="shared" ref="R387:R450" si="46">IF(Q387 &gt; 100000, IF(M387 &gt;=2, "High Value", "Medium Value"), IF(Q387 &gt; 50000, "Medium Value", "Low value"))</f>
        <v>Low value</v>
      </c>
      <c r="S387" t="str">
        <f t="shared" ref="S387:S450" si="47">IF(Q387 &lt; 50000, "Low", IF(Q387 &lt; 100000, "Medium", "High"))</f>
        <v>Low</v>
      </c>
      <c r="T387">
        <v>0</v>
      </c>
      <c r="U387" t="str">
        <f t="shared" ref="U387:U450" si="48">IF(T387 = 1, "Churned", "Retained")</f>
        <v>Retained</v>
      </c>
    </row>
    <row r="388" spans="1:21" x14ac:dyDescent="0.3">
      <c r="A388">
        <v>387</v>
      </c>
      <c r="B388">
        <v>15721181</v>
      </c>
      <c r="C388" t="s">
        <v>352</v>
      </c>
      <c r="D388">
        <v>611</v>
      </c>
      <c r="E388" t="str">
        <f t="shared" si="42"/>
        <v>Medium Risk</v>
      </c>
      <c r="F388" t="s">
        <v>18</v>
      </c>
      <c r="G388" t="s">
        <v>23</v>
      </c>
      <c r="H388">
        <v>46</v>
      </c>
      <c r="I388" t="str">
        <f t="shared" si="43"/>
        <v>Middle Age</v>
      </c>
      <c r="J388">
        <v>6</v>
      </c>
      <c r="K388" t="str">
        <f t="shared" si="44"/>
        <v>Loyal</v>
      </c>
      <c r="L388">
        <v>0</v>
      </c>
      <c r="M388">
        <v>2</v>
      </c>
      <c r="N388" t="str">
        <f t="shared" si="45"/>
        <v>Standard</v>
      </c>
      <c r="O388">
        <v>1</v>
      </c>
      <c r="P388">
        <v>0</v>
      </c>
      <c r="Q388">
        <v>45886.33</v>
      </c>
      <c r="R388" t="str">
        <f t="shared" si="46"/>
        <v>Low value</v>
      </c>
      <c r="S388" t="str">
        <f t="shared" si="47"/>
        <v>Low</v>
      </c>
      <c r="T388">
        <v>0</v>
      </c>
      <c r="U388" t="str">
        <f t="shared" si="48"/>
        <v>Retained</v>
      </c>
    </row>
    <row r="389" spans="1:21" x14ac:dyDescent="0.3">
      <c r="A389">
        <v>388</v>
      </c>
      <c r="B389">
        <v>15776433</v>
      </c>
      <c r="C389" t="s">
        <v>353</v>
      </c>
      <c r="D389">
        <v>730</v>
      </c>
      <c r="E389" t="str">
        <f t="shared" si="42"/>
        <v>Low Risk</v>
      </c>
      <c r="F389" t="s">
        <v>18</v>
      </c>
      <c r="G389" t="s">
        <v>23</v>
      </c>
      <c r="H389">
        <v>62</v>
      </c>
      <c r="I389" t="str">
        <f t="shared" si="43"/>
        <v>Old</v>
      </c>
      <c r="J389">
        <v>2</v>
      </c>
      <c r="K389" t="str">
        <f t="shared" si="44"/>
        <v>New</v>
      </c>
      <c r="L389">
        <v>0</v>
      </c>
      <c r="M389">
        <v>2</v>
      </c>
      <c r="N389" t="str">
        <f t="shared" si="45"/>
        <v>Standard</v>
      </c>
      <c r="O389">
        <v>1</v>
      </c>
      <c r="P389">
        <v>1</v>
      </c>
      <c r="Q389">
        <v>186489.95</v>
      </c>
      <c r="R389" t="str">
        <f t="shared" si="46"/>
        <v>High Value</v>
      </c>
      <c r="S389" t="str">
        <f t="shared" si="47"/>
        <v>High</v>
      </c>
      <c r="T389">
        <v>0</v>
      </c>
      <c r="U389" t="str">
        <f t="shared" si="48"/>
        <v>Retained</v>
      </c>
    </row>
    <row r="390" spans="1:21" x14ac:dyDescent="0.3">
      <c r="A390">
        <v>389</v>
      </c>
      <c r="B390">
        <v>15748936</v>
      </c>
      <c r="C390" t="s">
        <v>354</v>
      </c>
      <c r="D390">
        <v>709</v>
      </c>
      <c r="E390" t="str">
        <f t="shared" si="42"/>
        <v>Low Risk</v>
      </c>
      <c r="F390" t="s">
        <v>18</v>
      </c>
      <c r="G390" t="s">
        <v>16</v>
      </c>
      <c r="H390">
        <v>45</v>
      </c>
      <c r="I390" t="str">
        <f t="shared" si="43"/>
        <v>Middle Age</v>
      </c>
      <c r="J390">
        <v>2</v>
      </c>
      <c r="K390" t="str">
        <f t="shared" si="44"/>
        <v>New</v>
      </c>
      <c r="L390">
        <v>0</v>
      </c>
      <c r="M390">
        <v>2</v>
      </c>
      <c r="N390" t="str">
        <f t="shared" si="45"/>
        <v>Standard</v>
      </c>
      <c r="O390">
        <v>0</v>
      </c>
      <c r="P390">
        <v>1</v>
      </c>
      <c r="Q390">
        <v>162922.65</v>
      </c>
      <c r="R390" t="str">
        <f t="shared" si="46"/>
        <v>High Value</v>
      </c>
      <c r="S390" t="str">
        <f t="shared" si="47"/>
        <v>High</v>
      </c>
      <c r="T390">
        <v>0</v>
      </c>
      <c r="U390" t="str">
        <f t="shared" si="48"/>
        <v>Retained</v>
      </c>
    </row>
    <row r="391" spans="1:21" x14ac:dyDescent="0.3">
      <c r="A391">
        <v>390</v>
      </c>
      <c r="B391">
        <v>15717225</v>
      </c>
      <c r="C391" t="s">
        <v>355</v>
      </c>
      <c r="D391">
        <v>544</v>
      </c>
      <c r="E391" t="str">
        <f t="shared" si="42"/>
        <v>Medium Risk</v>
      </c>
      <c r="F391" t="s">
        <v>15</v>
      </c>
      <c r="G391" t="s">
        <v>16</v>
      </c>
      <c r="H391">
        <v>21</v>
      </c>
      <c r="I391" t="str">
        <f t="shared" si="43"/>
        <v>Adolescence</v>
      </c>
      <c r="J391">
        <v>10</v>
      </c>
      <c r="K391" t="str">
        <f t="shared" si="44"/>
        <v>Very Loyal</v>
      </c>
      <c r="L391">
        <v>161525.96</v>
      </c>
      <c r="M391">
        <v>2</v>
      </c>
      <c r="N391" t="str">
        <f t="shared" si="45"/>
        <v>Standard</v>
      </c>
      <c r="O391">
        <v>1</v>
      </c>
      <c r="P391">
        <v>0</v>
      </c>
      <c r="Q391">
        <v>9262.77</v>
      </c>
      <c r="R391" t="str">
        <f t="shared" si="46"/>
        <v>Low value</v>
      </c>
      <c r="S391" t="str">
        <f t="shared" si="47"/>
        <v>Low</v>
      </c>
      <c r="T391">
        <v>0</v>
      </c>
      <c r="U391" t="str">
        <f t="shared" si="48"/>
        <v>Retained</v>
      </c>
    </row>
    <row r="392" spans="1:21" x14ac:dyDescent="0.3">
      <c r="A392">
        <v>391</v>
      </c>
      <c r="B392">
        <v>15685226</v>
      </c>
      <c r="C392" t="s">
        <v>251</v>
      </c>
      <c r="D392">
        <v>712</v>
      </c>
      <c r="E392" t="str">
        <f t="shared" si="42"/>
        <v>Low Risk</v>
      </c>
      <c r="F392" t="s">
        <v>26</v>
      </c>
      <c r="G392" t="s">
        <v>16</v>
      </c>
      <c r="H392">
        <v>29</v>
      </c>
      <c r="I392" t="str">
        <f t="shared" si="43"/>
        <v>Adolescence</v>
      </c>
      <c r="J392">
        <v>7</v>
      </c>
      <c r="K392" t="str">
        <f t="shared" si="44"/>
        <v>Loyal</v>
      </c>
      <c r="L392">
        <v>147199.07</v>
      </c>
      <c r="M392">
        <v>1</v>
      </c>
      <c r="N392" t="str">
        <f t="shared" si="45"/>
        <v>Basic</v>
      </c>
      <c r="O392">
        <v>1</v>
      </c>
      <c r="P392">
        <v>1</v>
      </c>
      <c r="Q392">
        <v>84932.4</v>
      </c>
      <c r="R392" t="str">
        <f t="shared" si="46"/>
        <v>Medium Value</v>
      </c>
      <c r="S392" t="str">
        <f t="shared" si="47"/>
        <v>Medium</v>
      </c>
      <c r="T392">
        <v>0</v>
      </c>
      <c r="U392" t="str">
        <f t="shared" si="48"/>
        <v>Retained</v>
      </c>
    </row>
    <row r="393" spans="1:21" x14ac:dyDescent="0.3">
      <c r="A393">
        <v>392</v>
      </c>
      <c r="B393">
        <v>15785611</v>
      </c>
      <c r="C393" t="s">
        <v>356</v>
      </c>
      <c r="D393">
        <v>752</v>
      </c>
      <c r="E393" t="str">
        <f t="shared" si="42"/>
        <v>Low Risk</v>
      </c>
      <c r="F393" t="s">
        <v>26</v>
      </c>
      <c r="G393" t="s">
        <v>23</v>
      </c>
      <c r="H393">
        <v>38</v>
      </c>
      <c r="I393" t="str">
        <f t="shared" si="43"/>
        <v>Middle Age</v>
      </c>
      <c r="J393">
        <v>3</v>
      </c>
      <c r="K393" t="str">
        <f t="shared" si="44"/>
        <v>Established</v>
      </c>
      <c r="L393">
        <v>183102.29</v>
      </c>
      <c r="M393">
        <v>1</v>
      </c>
      <c r="N393" t="str">
        <f t="shared" si="45"/>
        <v>Basic</v>
      </c>
      <c r="O393">
        <v>1</v>
      </c>
      <c r="P393">
        <v>1</v>
      </c>
      <c r="Q393">
        <v>71557.119999999995</v>
      </c>
      <c r="R393" t="str">
        <f t="shared" si="46"/>
        <v>Medium Value</v>
      </c>
      <c r="S393" t="str">
        <f t="shared" si="47"/>
        <v>Medium</v>
      </c>
      <c r="T393">
        <v>0</v>
      </c>
      <c r="U393" t="str">
        <f t="shared" si="48"/>
        <v>Retained</v>
      </c>
    </row>
    <row r="394" spans="1:21" x14ac:dyDescent="0.3">
      <c r="A394">
        <v>393</v>
      </c>
      <c r="B394">
        <v>15573456</v>
      </c>
      <c r="C394" t="s">
        <v>357</v>
      </c>
      <c r="D394">
        <v>648</v>
      </c>
      <c r="E394" t="str">
        <f t="shared" si="42"/>
        <v>Medium Risk</v>
      </c>
      <c r="F394" t="s">
        <v>18</v>
      </c>
      <c r="G394" t="s">
        <v>23</v>
      </c>
      <c r="H394">
        <v>46</v>
      </c>
      <c r="I394" t="str">
        <f t="shared" si="43"/>
        <v>Middle Age</v>
      </c>
      <c r="J394">
        <v>9</v>
      </c>
      <c r="K394" t="str">
        <f t="shared" si="44"/>
        <v>Very Loyal</v>
      </c>
      <c r="L394">
        <v>127209</v>
      </c>
      <c r="M394">
        <v>2</v>
      </c>
      <c r="N394" t="str">
        <f t="shared" si="45"/>
        <v>Standard</v>
      </c>
      <c r="O394">
        <v>1</v>
      </c>
      <c r="P394">
        <v>0</v>
      </c>
      <c r="Q394">
        <v>77405.95</v>
      </c>
      <c r="R394" t="str">
        <f t="shared" si="46"/>
        <v>Medium Value</v>
      </c>
      <c r="S394" t="str">
        <f t="shared" si="47"/>
        <v>Medium</v>
      </c>
      <c r="T394">
        <v>1</v>
      </c>
      <c r="U394" t="str">
        <f t="shared" si="48"/>
        <v>Churned</v>
      </c>
    </row>
    <row r="395" spans="1:21" x14ac:dyDescent="0.3">
      <c r="A395">
        <v>394</v>
      </c>
      <c r="B395">
        <v>15684548</v>
      </c>
      <c r="C395" t="s">
        <v>358</v>
      </c>
      <c r="D395">
        <v>556</v>
      </c>
      <c r="E395" t="str">
        <f t="shared" si="42"/>
        <v>Medium Risk</v>
      </c>
      <c r="F395" t="s">
        <v>18</v>
      </c>
      <c r="G395" t="s">
        <v>23</v>
      </c>
      <c r="H395">
        <v>38</v>
      </c>
      <c r="I395" t="str">
        <f t="shared" si="43"/>
        <v>Middle Age</v>
      </c>
      <c r="J395">
        <v>8</v>
      </c>
      <c r="K395" t="str">
        <f t="shared" si="44"/>
        <v>Loyal</v>
      </c>
      <c r="L395">
        <v>0</v>
      </c>
      <c r="M395">
        <v>2</v>
      </c>
      <c r="N395" t="str">
        <f t="shared" si="45"/>
        <v>Standard</v>
      </c>
      <c r="O395">
        <v>0</v>
      </c>
      <c r="P395">
        <v>0</v>
      </c>
      <c r="Q395">
        <v>417.41</v>
      </c>
      <c r="R395" t="str">
        <f t="shared" si="46"/>
        <v>Low value</v>
      </c>
      <c r="S395" t="str">
        <f t="shared" si="47"/>
        <v>Low</v>
      </c>
      <c r="T395">
        <v>1</v>
      </c>
      <c r="U395" t="str">
        <f t="shared" si="48"/>
        <v>Churned</v>
      </c>
    </row>
    <row r="396" spans="1:21" x14ac:dyDescent="0.3">
      <c r="A396">
        <v>395</v>
      </c>
      <c r="B396">
        <v>15620505</v>
      </c>
      <c r="C396" t="s">
        <v>359</v>
      </c>
      <c r="D396">
        <v>594</v>
      </c>
      <c r="E396" t="str">
        <f t="shared" si="42"/>
        <v>Medium Risk</v>
      </c>
      <c r="F396" t="s">
        <v>18</v>
      </c>
      <c r="G396" t="s">
        <v>16</v>
      </c>
      <c r="H396">
        <v>24</v>
      </c>
      <c r="I396" t="str">
        <f t="shared" si="43"/>
        <v>Adolescence</v>
      </c>
      <c r="J396">
        <v>0</v>
      </c>
      <c r="K396" t="str">
        <f t="shared" si="44"/>
        <v>New</v>
      </c>
      <c r="L396">
        <v>97378.54</v>
      </c>
      <c r="M396">
        <v>1</v>
      </c>
      <c r="N396" t="str">
        <f t="shared" si="45"/>
        <v>Basic</v>
      </c>
      <c r="O396">
        <v>1</v>
      </c>
      <c r="P396">
        <v>1</v>
      </c>
      <c r="Q396">
        <v>71405.17</v>
      </c>
      <c r="R396" t="str">
        <f t="shared" si="46"/>
        <v>Medium Value</v>
      </c>
      <c r="S396" t="str">
        <f t="shared" si="47"/>
        <v>Medium</v>
      </c>
      <c r="T396">
        <v>0</v>
      </c>
      <c r="U396" t="str">
        <f t="shared" si="48"/>
        <v>Retained</v>
      </c>
    </row>
    <row r="397" spans="1:21" x14ac:dyDescent="0.3">
      <c r="A397">
        <v>396</v>
      </c>
      <c r="B397">
        <v>15807432</v>
      </c>
      <c r="C397" t="s">
        <v>360</v>
      </c>
      <c r="D397">
        <v>645</v>
      </c>
      <c r="E397" t="str">
        <f t="shared" si="42"/>
        <v>Medium Risk</v>
      </c>
      <c r="F397" t="s">
        <v>26</v>
      </c>
      <c r="G397" t="s">
        <v>16</v>
      </c>
      <c r="H397">
        <v>37</v>
      </c>
      <c r="I397" t="str">
        <f t="shared" si="43"/>
        <v>Middle Age</v>
      </c>
      <c r="J397">
        <v>2</v>
      </c>
      <c r="K397" t="str">
        <f t="shared" si="44"/>
        <v>New</v>
      </c>
      <c r="L397">
        <v>136925.09</v>
      </c>
      <c r="M397">
        <v>2</v>
      </c>
      <c r="N397" t="str">
        <f t="shared" si="45"/>
        <v>Standard</v>
      </c>
      <c r="O397">
        <v>0</v>
      </c>
      <c r="P397">
        <v>1</v>
      </c>
      <c r="Q397">
        <v>153400.24</v>
      </c>
      <c r="R397" t="str">
        <f t="shared" si="46"/>
        <v>High Value</v>
      </c>
      <c r="S397" t="str">
        <f t="shared" si="47"/>
        <v>High</v>
      </c>
      <c r="T397">
        <v>0</v>
      </c>
      <c r="U397" t="str">
        <f t="shared" si="48"/>
        <v>Retained</v>
      </c>
    </row>
    <row r="398" spans="1:21" x14ac:dyDescent="0.3">
      <c r="A398">
        <v>397</v>
      </c>
      <c r="B398">
        <v>15584766</v>
      </c>
      <c r="C398" t="s">
        <v>361</v>
      </c>
      <c r="D398">
        <v>557</v>
      </c>
      <c r="E398" t="str">
        <f t="shared" si="42"/>
        <v>Medium Risk</v>
      </c>
      <c r="F398" t="s">
        <v>15</v>
      </c>
      <c r="G398" t="s">
        <v>23</v>
      </c>
      <c r="H398">
        <v>33</v>
      </c>
      <c r="I398" t="str">
        <f t="shared" si="43"/>
        <v>Middle Age</v>
      </c>
      <c r="J398">
        <v>3</v>
      </c>
      <c r="K398" t="str">
        <f t="shared" si="44"/>
        <v>Established</v>
      </c>
      <c r="L398">
        <v>54503.55</v>
      </c>
      <c r="M398">
        <v>1</v>
      </c>
      <c r="N398" t="str">
        <f t="shared" si="45"/>
        <v>Basic</v>
      </c>
      <c r="O398">
        <v>1</v>
      </c>
      <c r="P398">
        <v>1</v>
      </c>
      <c r="Q398">
        <v>371.05</v>
      </c>
      <c r="R398" t="str">
        <f t="shared" si="46"/>
        <v>Low value</v>
      </c>
      <c r="S398" t="str">
        <f t="shared" si="47"/>
        <v>Low</v>
      </c>
      <c r="T398">
        <v>0</v>
      </c>
      <c r="U398" t="str">
        <f t="shared" si="48"/>
        <v>Retained</v>
      </c>
    </row>
    <row r="399" spans="1:21" x14ac:dyDescent="0.3">
      <c r="A399">
        <v>398</v>
      </c>
      <c r="B399">
        <v>15612187</v>
      </c>
      <c r="C399" t="s">
        <v>362</v>
      </c>
      <c r="D399">
        <v>547</v>
      </c>
      <c r="E399" t="str">
        <f t="shared" si="42"/>
        <v>Medium Risk</v>
      </c>
      <c r="F399" t="s">
        <v>26</v>
      </c>
      <c r="G399" t="s">
        <v>23</v>
      </c>
      <c r="H399">
        <v>32</v>
      </c>
      <c r="I399" t="str">
        <f t="shared" si="43"/>
        <v>Middle Age</v>
      </c>
      <c r="J399">
        <v>8</v>
      </c>
      <c r="K399" t="str">
        <f t="shared" si="44"/>
        <v>Loyal</v>
      </c>
      <c r="L399">
        <v>155726.85</v>
      </c>
      <c r="M399">
        <v>1</v>
      </c>
      <c r="N399" t="str">
        <f t="shared" si="45"/>
        <v>Basic</v>
      </c>
      <c r="O399">
        <v>1</v>
      </c>
      <c r="P399">
        <v>0</v>
      </c>
      <c r="Q399">
        <v>67789.990000000005</v>
      </c>
      <c r="R399" t="str">
        <f t="shared" si="46"/>
        <v>Medium Value</v>
      </c>
      <c r="S399" t="str">
        <f t="shared" si="47"/>
        <v>Medium</v>
      </c>
      <c r="T399">
        <v>0</v>
      </c>
      <c r="U399" t="str">
        <f t="shared" si="48"/>
        <v>Retained</v>
      </c>
    </row>
    <row r="400" spans="1:21" x14ac:dyDescent="0.3">
      <c r="A400">
        <v>399</v>
      </c>
      <c r="B400">
        <v>15762218</v>
      </c>
      <c r="C400" t="s">
        <v>101</v>
      </c>
      <c r="D400">
        <v>701</v>
      </c>
      <c r="E400" t="str">
        <f t="shared" si="42"/>
        <v>Low Risk</v>
      </c>
      <c r="F400" t="s">
        <v>15</v>
      </c>
      <c r="G400" t="s">
        <v>16</v>
      </c>
      <c r="H400">
        <v>39</v>
      </c>
      <c r="I400" t="str">
        <f t="shared" si="43"/>
        <v>Middle Age</v>
      </c>
      <c r="J400">
        <v>9</v>
      </c>
      <c r="K400" t="str">
        <f t="shared" si="44"/>
        <v>Very Loyal</v>
      </c>
      <c r="L400">
        <v>0</v>
      </c>
      <c r="M400">
        <v>2</v>
      </c>
      <c r="N400" t="str">
        <f t="shared" si="45"/>
        <v>Standard</v>
      </c>
      <c r="O400">
        <v>0</v>
      </c>
      <c r="P400">
        <v>1</v>
      </c>
      <c r="Q400">
        <v>145894.9</v>
      </c>
      <c r="R400" t="str">
        <f t="shared" si="46"/>
        <v>High Value</v>
      </c>
      <c r="S400" t="str">
        <f t="shared" si="47"/>
        <v>High</v>
      </c>
      <c r="T400">
        <v>0</v>
      </c>
      <c r="U400" t="str">
        <f t="shared" si="48"/>
        <v>Retained</v>
      </c>
    </row>
    <row r="401" spans="1:21" x14ac:dyDescent="0.3">
      <c r="A401">
        <v>400</v>
      </c>
      <c r="B401">
        <v>15646372</v>
      </c>
      <c r="C401" t="s">
        <v>363</v>
      </c>
      <c r="D401">
        <v>616</v>
      </c>
      <c r="E401" t="str">
        <f t="shared" si="42"/>
        <v>Medium Risk</v>
      </c>
      <c r="F401" t="s">
        <v>15</v>
      </c>
      <c r="G401" t="s">
        <v>16</v>
      </c>
      <c r="H401">
        <v>66</v>
      </c>
      <c r="I401" t="str">
        <f t="shared" si="43"/>
        <v>Old</v>
      </c>
      <c r="J401">
        <v>1</v>
      </c>
      <c r="K401" t="str">
        <f t="shared" si="44"/>
        <v>New</v>
      </c>
      <c r="L401">
        <v>135842.41</v>
      </c>
      <c r="M401">
        <v>1</v>
      </c>
      <c r="N401" t="str">
        <f t="shared" si="45"/>
        <v>Basic</v>
      </c>
      <c r="O401">
        <v>1</v>
      </c>
      <c r="P401">
        <v>0</v>
      </c>
      <c r="Q401">
        <v>183840.51</v>
      </c>
      <c r="R401" t="str">
        <f t="shared" si="46"/>
        <v>Medium Value</v>
      </c>
      <c r="S401" t="str">
        <f t="shared" si="47"/>
        <v>High</v>
      </c>
      <c r="T401">
        <v>1</v>
      </c>
      <c r="U401" t="str">
        <f t="shared" si="48"/>
        <v>Churned</v>
      </c>
    </row>
    <row r="402" spans="1:21" x14ac:dyDescent="0.3">
      <c r="A402">
        <v>401</v>
      </c>
      <c r="B402">
        <v>15690452</v>
      </c>
      <c r="C402" t="s">
        <v>364</v>
      </c>
      <c r="D402">
        <v>605</v>
      </c>
      <c r="E402" t="str">
        <f t="shared" si="42"/>
        <v>Medium Risk</v>
      </c>
      <c r="F402" t="s">
        <v>15</v>
      </c>
      <c r="G402" t="s">
        <v>23</v>
      </c>
      <c r="H402">
        <v>52</v>
      </c>
      <c r="I402" t="str">
        <f t="shared" si="43"/>
        <v>Old</v>
      </c>
      <c r="J402">
        <v>1</v>
      </c>
      <c r="K402" t="str">
        <f t="shared" si="44"/>
        <v>New</v>
      </c>
      <c r="L402">
        <v>63349.75</v>
      </c>
      <c r="M402">
        <v>1</v>
      </c>
      <c r="N402" t="str">
        <f t="shared" si="45"/>
        <v>Basic</v>
      </c>
      <c r="O402">
        <v>1</v>
      </c>
      <c r="P402">
        <v>0</v>
      </c>
      <c r="Q402">
        <v>108887.44</v>
      </c>
      <c r="R402" t="str">
        <f t="shared" si="46"/>
        <v>Medium Value</v>
      </c>
      <c r="S402" t="str">
        <f t="shared" si="47"/>
        <v>High</v>
      </c>
      <c r="T402">
        <v>0</v>
      </c>
      <c r="U402" t="str">
        <f t="shared" si="48"/>
        <v>Retained</v>
      </c>
    </row>
    <row r="403" spans="1:21" x14ac:dyDescent="0.3">
      <c r="A403">
        <v>402</v>
      </c>
      <c r="B403">
        <v>15747795</v>
      </c>
      <c r="C403" t="s">
        <v>365</v>
      </c>
      <c r="D403">
        <v>593</v>
      </c>
      <c r="E403" t="str">
        <f t="shared" si="42"/>
        <v>Medium Risk</v>
      </c>
      <c r="F403" t="s">
        <v>26</v>
      </c>
      <c r="G403" t="s">
        <v>16</v>
      </c>
      <c r="H403">
        <v>38</v>
      </c>
      <c r="I403" t="str">
        <f t="shared" si="43"/>
        <v>Middle Age</v>
      </c>
      <c r="J403">
        <v>4</v>
      </c>
      <c r="K403" t="str">
        <f t="shared" si="44"/>
        <v>Established</v>
      </c>
      <c r="L403">
        <v>129499.42</v>
      </c>
      <c r="M403">
        <v>1</v>
      </c>
      <c r="N403" t="str">
        <f t="shared" si="45"/>
        <v>Basic</v>
      </c>
      <c r="O403">
        <v>1</v>
      </c>
      <c r="P403">
        <v>1</v>
      </c>
      <c r="Q403">
        <v>154071.26999999999</v>
      </c>
      <c r="R403" t="str">
        <f t="shared" si="46"/>
        <v>Medium Value</v>
      </c>
      <c r="S403" t="str">
        <f t="shared" si="47"/>
        <v>High</v>
      </c>
      <c r="T403">
        <v>0</v>
      </c>
      <c r="U403" t="str">
        <f t="shared" si="48"/>
        <v>Retained</v>
      </c>
    </row>
    <row r="404" spans="1:21" x14ac:dyDescent="0.3">
      <c r="A404">
        <v>403</v>
      </c>
      <c r="B404">
        <v>15781589</v>
      </c>
      <c r="C404" t="s">
        <v>366</v>
      </c>
      <c r="D404">
        <v>751</v>
      </c>
      <c r="E404" t="str">
        <f t="shared" si="42"/>
        <v>Low Risk</v>
      </c>
      <c r="F404" t="s">
        <v>18</v>
      </c>
      <c r="G404" t="s">
        <v>23</v>
      </c>
      <c r="H404">
        <v>52</v>
      </c>
      <c r="I404" t="str">
        <f t="shared" si="43"/>
        <v>Old</v>
      </c>
      <c r="J404">
        <v>8</v>
      </c>
      <c r="K404" t="str">
        <f t="shared" si="44"/>
        <v>Loyal</v>
      </c>
      <c r="L404">
        <v>0</v>
      </c>
      <c r="M404">
        <v>2</v>
      </c>
      <c r="N404" t="str">
        <f t="shared" si="45"/>
        <v>Standard</v>
      </c>
      <c r="O404">
        <v>0</v>
      </c>
      <c r="P404">
        <v>1</v>
      </c>
      <c r="Q404">
        <v>179291.85</v>
      </c>
      <c r="R404" t="str">
        <f t="shared" si="46"/>
        <v>High Value</v>
      </c>
      <c r="S404" t="str">
        <f t="shared" si="47"/>
        <v>High</v>
      </c>
      <c r="T404">
        <v>0</v>
      </c>
      <c r="U404" t="str">
        <f t="shared" si="48"/>
        <v>Retained</v>
      </c>
    </row>
    <row r="405" spans="1:21" x14ac:dyDescent="0.3">
      <c r="A405">
        <v>404</v>
      </c>
      <c r="B405">
        <v>15732674</v>
      </c>
      <c r="C405" t="s">
        <v>367</v>
      </c>
      <c r="D405">
        <v>443</v>
      </c>
      <c r="E405" t="str">
        <f t="shared" si="42"/>
        <v>High Risk</v>
      </c>
      <c r="F405" t="s">
        <v>18</v>
      </c>
      <c r="G405" t="s">
        <v>23</v>
      </c>
      <c r="H405">
        <v>36</v>
      </c>
      <c r="I405" t="str">
        <f t="shared" si="43"/>
        <v>Middle Age</v>
      </c>
      <c r="J405">
        <v>6</v>
      </c>
      <c r="K405" t="str">
        <f t="shared" si="44"/>
        <v>Loyal</v>
      </c>
      <c r="L405">
        <v>70438.009999999995</v>
      </c>
      <c r="M405">
        <v>2</v>
      </c>
      <c r="N405" t="str">
        <f t="shared" si="45"/>
        <v>Standard</v>
      </c>
      <c r="O405">
        <v>0</v>
      </c>
      <c r="P405">
        <v>1</v>
      </c>
      <c r="Q405">
        <v>56937.43</v>
      </c>
      <c r="R405" t="str">
        <f t="shared" si="46"/>
        <v>Medium Value</v>
      </c>
      <c r="S405" t="str">
        <f t="shared" si="47"/>
        <v>Medium</v>
      </c>
      <c r="T405">
        <v>0</v>
      </c>
      <c r="U405" t="str">
        <f t="shared" si="48"/>
        <v>Retained</v>
      </c>
    </row>
    <row r="406" spans="1:21" x14ac:dyDescent="0.3">
      <c r="A406">
        <v>405</v>
      </c>
      <c r="B406">
        <v>15642291</v>
      </c>
      <c r="C406" t="s">
        <v>368</v>
      </c>
      <c r="D406">
        <v>685</v>
      </c>
      <c r="E406" t="str">
        <f t="shared" si="42"/>
        <v>Medium Risk</v>
      </c>
      <c r="F406" t="s">
        <v>15</v>
      </c>
      <c r="G406" t="s">
        <v>23</v>
      </c>
      <c r="H406">
        <v>23</v>
      </c>
      <c r="I406" t="str">
        <f t="shared" si="43"/>
        <v>Adolescence</v>
      </c>
      <c r="J406">
        <v>8</v>
      </c>
      <c r="K406" t="str">
        <f t="shared" si="44"/>
        <v>Loyal</v>
      </c>
      <c r="L406">
        <v>0</v>
      </c>
      <c r="M406">
        <v>2</v>
      </c>
      <c r="N406" t="str">
        <f t="shared" si="45"/>
        <v>Standard</v>
      </c>
      <c r="O406">
        <v>1</v>
      </c>
      <c r="P406">
        <v>1</v>
      </c>
      <c r="Q406">
        <v>112239.03</v>
      </c>
      <c r="R406" t="str">
        <f t="shared" si="46"/>
        <v>High Value</v>
      </c>
      <c r="S406" t="str">
        <f t="shared" si="47"/>
        <v>High</v>
      </c>
      <c r="T406">
        <v>0</v>
      </c>
      <c r="U406" t="str">
        <f t="shared" si="48"/>
        <v>Retained</v>
      </c>
    </row>
    <row r="407" spans="1:21" x14ac:dyDescent="0.3">
      <c r="A407">
        <v>406</v>
      </c>
      <c r="B407">
        <v>15692761</v>
      </c>
      <c r="C407" t="s">
        <v>369</v>
      </c>
      <c r="D407">
        <v>718</v>
      </c>
      <c r="E407" t="str">
        <f t="shared" si="42"/>
        <v>Low Risk</v>
      </c>
      <c r="F407" t="s">
        <v>15</v>
      </c>
      <c r="G407" t="s">
        <v>23</v>
      </c>
      <c r="H407">
        <v>36</v>
      </c>
      <c r="I407" t="str">
        <f t="shared" si="43"/>
        <v>Middle Age</v>
      </c>
      <c r="J407">
        <v>9</v>
      </c>
      <c r="K407" t="str">
        <f t="shared" si="44"/>
        <v>Very Loyal</v>
      </c>
      <c r="L407">
        <v>0</v>
      </c>
      <c r="M407">
        <v>1</v>
      </c>
      <c r="N407" t="str">
        <f t="shared" si="45"/>
        <v>Basic</v>
      </c>
      <c r="O407">
        <v>1</v>
      </c>
      <c r="P407">
        <v>0</v>
      </c>
      <c r="Q407">
        <v>45909.87</v>
      </c>
      <c r="R407" t="str">
        <f t="shared" si="46"/>
        <v>Low value</v>
      </c>
      <c r="S407" t="str">
        <f t="shared" si="47"/>
        <v>Low</v>
      </c>
      <c r="T407">
        <v>0</v>
      </c>
      <c r="U407" t="str">
        <f t="shared" si="48"/>
        <v>Retained</v>
      </c>
    </row>
    <row r="408" spans="1:21" x14ac:dyDescent="0.3">
      <c r="A408">
        <v>407</v>
      </c>
      <c r="B408">
        <v>15578045</v>
      </c>
      <c r="C408" t="s">
        <v>21</v>
      </c>
      <c r="D408">
        <v>538</v>
      </c>
      <c r="E408" t="str">
        <f t="shared" si="42"/>
        <v>Medium Risk</v>
      </c>
      <c r="F408" t="s">
        <v>18</v>
      </c>
      <c r="G408" t="s">
        <v>16</v>
      </c>
      <c r="H408">
        <v>49</v>
      </c>
      <c r="I408" t="str">
        <f t="shared" si="43"/>
        <v>Middle Age</v>
      </c>
      <c r="J408">
        <v>9</v>
      </c>
      <c r="K408" t="str">
        <f t="shared" si="44"/>
        <v>Very Loyal</v>
      </c>
      <c r="L408">
        <v>141434.04</v>
      </c>
      <c r="M408">
        <v>1</v>
      </c>
      <c r="N408" t="str">
        <f t="shared" si="45"/>
        <v>Basic</v>
      </c>
      <c r="O408">
        <v>0</v>
      </c>
      <c r="P408">
        <v>0</v>
      </c>
      <c r="Q408">
        <v>173779.25</v>
      </c>
      <c r="R408" t="str">
        <f t="shared" si="46"/>
        <v>Medium Value</v>
      </c>
      <c r="S408" t="str">
        <f t="shared" si="47"/>
        <v>High</v>
      </c>
      <c r="T408">
        <v>1</v>
      </c>
      <c r="U408" t="str">
        <f t="shared" si="48"/>
        <v>Churned</v>
      </c>
    </row>
    <row r="409" spans="1:21" x14ac:dyDescent="0.3">
      <c r="A409">
        <v>408</v>
      </c>
      <c r="B409">
        <v>15745354</v>
      </c>
      <c r="C409" t="s">
        <v>370</v>
      </c>
      <c r="D409">
        <v>611</v>
      </c>
      <c r="E409" t="str">
        <f t="shared" si="42"/>
        <v>Medium Risk</v>
      </c>
      <c r="F409" t="s">
        <v>18</v>
      </c>
      <c r="G409" t="s">
        <v>16</v>
      </c>
      <c r="H409">
        <v>37</v>
      </c>
      <c r="I409" t="str">
        <f t="shared" si="43"/>
        <v>Middle Age</v>
      </c>
      <c r="J409">
        <v>4</v>
      </c>
      <c r="K409" t="str">
        <f t="shared" si="44"/>
        <v>Established</v>
      </c>
      <c r="L409">
        <v>0</v>
      </c>
      <c r="M409">
        <v>2</v>
      </c>
      <c r="N409" t="str">
        <f t="shared" si="45"/>
        <v>Standard</v>
      </c>
      <c r="O409">
        <v>1</v>
      </c>
      <c r="P409">
        <v>0</v>
      </c>
      <c r="Q409">
        <v>125696.26</v>
      </c>
      <c r="R409" t="str">
        <f t="shared" si="46"/>
        <v>High Value</v>
      </c>
      <c r="S409" t="str">
        <f t="shared" si="47"/>
        <v>High</v>
      </c>
      <c r="T409">
        <v>0</v>
      </c>
      <c r="U409" t="str">
        <f t="shared" si="48"/>
        <v>Retained</v>
      </c>
    </row>
    <row r="410" spans="1:21" x14ac:dyDescent="0.3">
      <c r="A410">
        <v>409</v>
      </c>
      <c r="B410">
        <v>15701376</v>
      </c>
      <c r="C410" t="s">
        <v>275</v>
      </c>
      <c r="D410">
        <v>668</v>
      </c>
      <c r="E410" t="str">
        <f t="shared" si="42"/>
        <v>Medium Risk</v>
      </c>
      <c r="F410" t="s">
        <v>26</v>
      </c>
      <c r="G410" t="s">
        <v>23</v>
      </c>
      <c r="H410">
        <v>37</v>
      </c>
      <c r="I410" t="str">
        <f t="shared" si="43"/>
        <v>Middle Age</v>
      </c>
      <c r="J410">
        <v>10</v>
      </c>
      <c r="K410" t="str">
        <f t="shared" si="44"/>
        <v>Very Loyal</v>
      </c>
      <c r="L410">
        <v>152958.29</v>
      </c>
      <c r="M410">
        <v>2</v>
      </c>
      <c r="N410" t="str">
        <f t="shared" si="45"/>
        <v>Standard</v>
      </c>
      <c r="O410">
        <v>1</v>
      </c>
      <c r="P410">
        <v>1</v>
      </c>
      <c r="Q410">
        <v>159585.60999999999</v>
      </c>
      <c r="R410" t="str">
        <f t="shared" si="46"/>
        <v>High Value</v>
      </c>
      <c r="S410" t="str">
        <f t="shared" si="47"/>
        <v>High</v>
      </c>
      <c r="T410">
        <v>0</v>
      </c>
      <c r="U410" t="str">
        <f t="shared" si="48"/>
        <v>Retained</v>
      </c>
    </row>
    <row r="411" spans="1:21" x14ac:dyDescent="0.3">
      <c r="A411">
        <v>410</v>
      </c>
      <c r="B411">
        <v>15691625</v>
      </c>
      <c r="C411" t="s">
        <v>130</v>
      </c>
      <c r="D411">
        <v>537</v>
      </c>
      <c r="E411" t="str">
        <f t="shared" si="42"/>
        <v>Medium Risk</v>
      </c>
      <c r="F411" t="s">
        <v>26</v>
      </c>
      <c r="G411" t="s">
        <v>16</v>
      </c>
      <c r="H411">
        <v>41</v>
      </c>
      <c r="I411" t="str">
        <f t="shared" si="43"/>
        <v>Middle Age</v>
      </c>
      <c r="J411">
        <v>3</v>
      </c>
      <c r="K411" t="str">
        <f t="shared" si="44"/>
        <v>Established</v>
      </c>
      <c r="L411">
        <v>138306.34</v>
      </c>
      <c r="M411">
        <v>1</v>
      </c>
      <c r="N411" t="str">
        <f t="shared" si="45"/>
        <v>Basic</v>
      </c>
      <c r="O411">
        <v>1</v>
      </c>
      <c r="P411">
        <v>0</v>
      </c>
      <c r="Q411">
        <v>106761.47</v>
      </c>
      <c r="R411" t="str">
        <f t="shared" si="46"/>
        <v>Medium Value</v>
      </c>
      <c r="S411" t="str">
        <f t="shared" si="47"/>
        <v>High</v>
      </c>
      <c r="T411">
        <v>0</v>
      </c>
      <c r="U411" t="str">
        <f t="shared" si="48"/>
        <v>Retained</v>
      </c>
    </row>
    <row r="412" spans="1:21" x14ac:dyDescent="0.3">
      <c r="A412">
        <v>411</v>
      </c>
      <c r="B412">
        <v>15566594</v>
      </c>
      <c r="C412" t="s">
        <v>371</v>
      </c>
      <c r="D412">
        <v>709</v>
      </c>
      <c r="E412" t="str">
        <f t="shared" si="42"/>
        <v>Low Risk</v>
      </c>
      <c r="F412" t="s">
        <v>18</v>
      </c>
      <c r="G412" t="s">
        <v>23</v>
      </c>
      <c r="H412">
        <v>23</v>
      </c>
      <c r="I412" t="str">
        <f t="shared" si="43"/>
        <v>Adolescence</v>
      </c>
      <c r="J412">
        <v>10</v>
      </c>
      <c r="K412" t="str">
        <f t="shared" si="44"/>
        <v>Very Loyal</v>
      </c>
      <c r="L412">
        <v>0</v>
      </c>
      <c r="M412">
        <v>2</v>
      </c>
      <c r="N412" t="str">
        <f t="shared" si="45"/>
        <v>Standard</v>
      </c>
      <c r="O412">
        <v>0</v>
      </c>
      <c r="P412">
        <v>0</v>
      </c>
      <c r="Q412">
        <v>129590.18</v>
      </c>
      <c r="R412" t="str">
        <f t="shared" si="46"/>
        <v>High Value</v>
      </c>
      <c r="S412" t="str">
        <f t="shared" si="47"/>
        <v>High</v>
      </c>
      <c r="T412">
        <v>0</v>
      </c>
      <c r="U412" t="str">
        <f t="shared" si="48"/>
        <v>Retained</v>
      </c>
    </row>
    <row r="413" spans="1:21" x14ac:dyDescent="0.3">
      <c r="A413">
        <v>412</v>
      </c>
      <c r="B413">
        <v>15760431</v>
      </c>
      <c r="C413" t="s">
        <v>372</v>
      </c>
      <c r="D413">
        <v>850</v>
      </c>
      <c r="E413" t="str">
        <f t="shared" si="42"/>
        <v>Low Risk</v>
      </c>
      <c r="F413" t="s">
        <v>15</v>
      </c>
      <c r="G413" t="s">
        <v>23</v>
      </c>
      <c r="H413">
        <v>38</v>
      </c>
      <c r="I413" t="str">
        <f t="shared" si="43"/>
        <v>Middle Age</v>
      </c>
      <c r="J413">
        <v>1</v>
      </c>
      <c r="K413" t="str">
        <f t="shared" si="44"/>
        <v>New</v>
      </c>
      <c r="L413">
        <v>0</v>
      </c>
      <c r="M413">
        <v>2</v>
      </c>
      <c r="N413" t="str">
        <f t="shared" si="45"/>
        <v>Standard</v>
      </c>
      <c r="O413">
        <v>1</v>
      </c>
      <c r="P413">
        <v>1</v>
      </c>
      <c r="Q413">
        <v>80006.649999999994</v>
      </c>
      <c r="R413" t="str">
        <f t="shared" si="46"/>
        <v>Medium Value</v>
      </c>
      <c r="S413" t="str">
        <f t="shared" si="47"/>
        <v>Medium</v>
      </c>
      <c r="T413">
        <v>0</v>
      </c>
      <c r="U413" t="str">
        <f t="shared" si="48"/>
        <v>Retained</v>
      </c>
    </row>
    <row r="414" spans="1:21" x14ac:dyDescent="0.3">
      <c r="A414">
        <v>413</v>
      </c>
      <c r="B414">
        <v>15686302</v>
      </c>
      <c r="C414" t="s">
        <v>373</v>
      </c>
      <c r="D414">
        <v>745</v>
      </c>
      <c r="E414" t="str">
        <f t="shared" si="42"/>
        <v>Low Risk</v>
      </c>
      <c r="F414" t="s">
        <v>18</v>
      </c>
      <c r="G414" t="s">
        <v>16</v>
      </c>
      <c r="H414">
        <v>31</v>
      </c>
      <c r="I414" t="str">
        <f t="shared" si="43"/>
        <v>Middle Age</v>
      </c>
      <c r="J414">
        <v>3</v>
      </c>
      <c r="K414" t="str">
        <f t="shared" si="44"/>
        <v>Established</v>
      </c>
      <c r="L414">
        <v>124328.84</v>
      </c>
      <c r="M414">
        <v>1</v>
      </c>
      <c r="N414" t="str">
        <f t="shared" si="45"/>
        <v>Basic</v>
      </c>
      <c r="O414">
        <v>1</v>
      </c>
      <c r="P414">
        <v>1</v>
      </c>
      <c r="Q414">
        <v>140451.51999999999</v>
      </c>
      <c r="R414" t="str">
        <f t="shared" si="46"/>
        <v>Medium Value</v>
      </c>
      <c r="S414" t="str">
        <f t="shared" si="47"/>
        <v>High</v>
      </c>
      <c r="T414">
        <v>0</v>
      </c>
      <c r="U414" t="str">
        <f t="shared" si="48"/>
        <v>Retained</v>
      </c>
    </row>
    <row r="415" spans="1:21" x14ac:dyDescent="0.3">
      <c r="A415">
        <v>414</v>
      </c>
      <c r="B415">
        <v>15801559</v>
      </c>
      <c r="C415" t="s">
        <v>374</v>
      </c>
      <c r="D415">
        <v>693</v>
      </c>
      <c r="E415" t="str">
        <f t="shared" si="42"/>
        <v>Medium Risk</v>
      </c>
      <c r="F415" t="s">
        <v>26</v>
      </c>
      <c r="G415" t="s">
        <v>16</v>
      </c>
      <c r="H415">
        <v>41</v>
      </c>
      <c r="I415" t="str">
        <f t="shared" si="43"/>
        <v>Middle Age</v>
      </c>
      <c r="J415">
        <v>9</v>
      </c>
      <c r="K415" t="str">
        <f t="shared" si="44"/>
        <v>Very Loyal</v>
      </c>
      <c r="L415">
        <v>181461.48</v>
      </c>
      <c r="M415">
        <v>3</v>
      </c>
      <c r="N415" t="str">
        <f t="shared" si="45"/>
        <v>Premium</v>
      </c>
      <c r="O415">
        <v>1</v>
      </c>
      <c r="P415">
        <v>1</v>
      </c>
      <c r="Q415">
        <v>187929.43</v>
      </c>
      <c r="R415" t="str">
        <f t="shared" si="46"/>
        <v>High Value</v>
      </c>
      <c r="S415" t="str">
        <f t="shared" si="47"/>
        <v>High</v>
      </c>
      <c r="T415">
        <v>1</v>
      </c>
      <c r="U415" t="str">
        <f t="shared" si="48"/>
        <v>Churned</v>
      </c>
    </row>
    <row r="416" spans="1:21" x14ac:dyDescent="0.3">
      <c r="A416">
        <v>415</v>
      </c>
      <c r="B416">
        <v>15810432</v>
      </c>
      <c r="C416" t="s">
        <v>375</v>
      </c>
      <c r="D416">
        <v>795</v>
      </c>
      <c r="E416" t="str">
        <f t="shared" si="42"/>
        <v>Low Risk</v>
      </c>
      <c r="F416" t="s">
        <v>18</v>
      </c>
      <c r="G416" t="s">
        <v>23</v>
      </c>
      <c r="H416">
        <v>35</v>
      </c>
      <c r="I416" t="str">
        <f t="shared" si="43"/>
        <v>Middle Age</v>
      </c>
      <c r="J416">
        <v>8</v>
      </c>
      <c r="K416" t="str">
        <f t="shared" si="44"/>
        <v>Loyal</v>
      </c>
      <c r="L416">
        <v>0</v>
      </c>
      <c r="M416">
        <v>2</v>
      </c>
      <c r="N416" t="str">
        <f t="shared" si="45"/>
        <v>Standard</v>
      </c>
      <c r="O416">
        <v>1</v>
      </c>
      <c r="P416">
        <v>0</v>
      </c>
      <c r="Q416">
        <v>167155.35999999999</v>
      </c>
      <c r="R416" t="str">
        <f t="shared" si="46"/>
        <v>High Value</v>
      </c>
      <c r="S416" t="str">
        <f t="shared" si="47"/>
        <v>High</v>
      </c>
      <c r="T416">
        <v>0</v>
      </c>
      <c r="U416" t="str">
        <f t="shared" si="48"/>
        <v>Retained</v>
      </c>
    </row>
    <row r="417" spans="1:21" x14ac:dyDescent="0.3">
      <c r="A417">
        <v>416</v>
      </c>
      <c r="B417">
        <v>15809616</v>
      </c>
      <c r="C417" t="s">
        <v>376</v>
      </c>
      <c r="D417">
        <v>626</v>
      </c>
      <c r="E417" t="str">
        <f t="shared" si="42"/>
        <v>Medium Risk</v>
      </c>
      <c r="F417" t="s">
        <v>18</v>
      </c>
      <c r="G417" t="s">
        <v>23</v>
      </c>
      <c r="H417">
        <v>26</v>
      </c>
      <c r="I417" t="str">
        <f t="shared" si="43"/>
        <v>Adolescence</v>
      </c>
      <c r="J417">
        <v>8</v>
      </c>
      <c r="K417" t="str">
        <f t="shared" si="44"/>
        <v>Loyal</v>
      </c>
      <c r="L417">
        <v>0</v>
      </c>
      <c r="M417">
        <v>2</v>
      </c>
      <c r="N417" t="str">
        <f t="shared" si="45"/>
        <v>Standard</v>
      </c>
      <c r="O417">
        <v>0</v>
      </c>
      <c r="P417">
        <v>0</v>
      </c>
      <c r="Q417">
        <v>191420.71</v>
      </c>
      <c r="R417" t="str">
        <f t="shared" si="46"/>
        <v>High Value</v>
      </c>
      <c r="S417" t="str">
        <f t="shared" si="47"/>
        <v>High</v>
      </c>
      <c r="T417">
        <v>0</v>
      </c>
      <c r="U417" t="str">
        <f t="shared" si="48"/>
        <v>Retained</v>
      </c>
    </row>
    <row r="418" spans="1:21" x14ac:dyDescent="0.3">
      <c r="A418">
        <v>417</v>
      </c>
      <c r="B418">
        <v>15720559</v>
      </c>
      <c r="C418" t="s">
        <v>377</v>
      </c>
      <c r="D418">
        <v>487</v>
      </c>
      <c r="E418" t="str">
        <f t="shared" si="42"/>
        <v>High Risk</v>
      </c>
      <c r="F418" t="s">
        <v>26</v>
      </c>
      <c r="G418" t="s">
        <v>16</v>
      </c>
      <c r="H418">
        <v>61</v>
      </c>
      <c r="I418" t="str">
        <f t="shared" si="43"/>
        <v>Old</v>
      </c>
      <c r="J418">
        <v>5</v>
      </c>
      <c r="K418" t="str">
        <f t="shared" si="44"/>
        <v>Established</v>
      </c>
      <c r="L418">
        <v>110368.03</v>
      </c>
      <c r="M418">
        <v>1</v>
      </c>
      <c r="N418" t="str">
        <f t="shared" si="45"/>
        <v>Basic</v>
      </c>
      <c r="O418">
        <v>0</v>
      </c>
      <c r="P418">
        <v>0</v>
      </c>
      <c r="Q418">
        <v>11384.45</v>
      </c>
      <c r="R418" t="str">
        <f t="shared" si="46"/>
        <v>Low value</v>
      </c>
      <c r="S418" t="str">
        <f t="shared" si="47"/>
        <v>Low</v>
      </c>
      <c r="T418">
        <v>1</v>
      </c>
      <c r="U418" t="str">
        <f t="shared" si="48"/>
        <v>Churned</v>
      </c>
    </row>
    <row r="419" spans="1:21" x14ac:dyDescent="0.3">
      <c r="A419">
        <v>418</v>
      </c>
      <c r="B419">
        <v>15695632</v>
      </c>
      <c r="C419" t="s">
        <v>40</v>
      </c>
      <c r="D419">
        <v>556</v>
      </c>
      <c r="E419" t="str">
        <f t="shared" si="42"/>
        <v>Medium Risk</v>
      </c>
      <c r="F419" t="s">
        <v>15</v>
      </c>
      <c r="G419" t="s">
        <v>16</v>
      </c>
      <c r="H419">
        <v>39</v>
      </c>
      <c r="I419" t="str">
        <f t="shared" si="43"/>
        <v>Middle Age</v>
      </c>
      <c r="J419">
        <v>9</v>
      </c>
      <c r="K419" t="str">
        <f t="shared" si="44"/>
        <v>Very Loyal</v>
      </c>
      <c r="L419">
        <v>89588.35</v>
      </c>
      <c r="M419">
        <v>1</v>
      </c>
      <c r="N419" t="str">
        <f t="shared" si="45"/>
        <v>Basic</v>
      </c>
      <c r="O419">
        <v>1</v>
      </c>
      <c r="P419">
        <v>1</v>
      </c>
      <c r="Q419">
        <v>94898.1</v>
      </c>
      <c r="R419" t="str">
        <f t="shared" si="46"/>
        <v>Medium Value</v>
      </c>
      <c r="S419" t="str">
        <f t="shared" si="47"/>
        <v>Medium</v>
      </c>
      <c r="T419">
        <v>0</v>
      </c>
      <c r="U419" t="str">
        <f t="shared" si="48"/>
        <v>Retained</v>
      </c>
    </row>
    <row r="420" spans="1:21" x14ac:dyDescent="0.3">
      <c r="A420">
        <v>419</v>
      </c>
      <c r="B420">
        <v>15659843</v>
      </c>
      <c r="C420" t="s">
        <v>148</v>
      </c>
      <c r="D420">
        <v>643</v>
      </c>
      <c r="E420" t="str">
        <f t="shared" si="42"/>
        <v>Medium Risk</v>
      </c>
      <c r="F420" t="s">
        <v>15</v>
      </c>
      <c r="G420" t="s">
        <v>16</v>
      </c>
      <c r="H420">
        <v>46</v>
      </c>
      <c r="I420" t="str">
        <f t="shared" si="43"/>
        <v>Middle Age</v>
      </c>
      <c r="J420">
        <v>6</v>
      </c>
      <c r="K420" t="str">
        <f t="shared" si="44"/>
        <v>Loyal</v>
      </c>
      <c r="L420">
        <v>0</v>
      </c>
      <c r="M420">
        <v>2</v>
      </c>
      <c r="N420" t="str">
        <f t="shared" si="45"/>
        <v>Standard</v>
      </c>
      <c r="O420">
        <v>0</v>
      </c>
      <c r="P420">
        <v>0</v>
      </c>
      <c r="Q420">
        <v>106781.59</v>
      </c>
      <c r="R420" t="str">
        <f t="shared" si="46"/>
        <v>High Value</v>
      </c>
      <c r="S420" t="str">
        <f t="shared" si="47"/>
        <v>High</v>
      </c>
      <c r="T420">
        <v>0</v>
      </c>
      <c r="U420" t="str">
        <f t="shared" si="48"/>
        <v>Retained</v>
      </c>
    </row>
    <row r="421" spans="1:21" x14ac:dyDescent="0.3">
      <c r="A421">
        <v>420</v>
      </c>
      <c r="B421">
        <v>15615624</v>
      </c>
      <c r="C421" t="s">
        <v>378</v>
      </c>
      <c r="D421">
        <v>605</v>
      </c>
      <c r="E421" t="str">
        <f t="shared" si="42"/>
        <v>Medium Risk</v>
      </c>
      <c r="F421" t="s">
        <v>15</v>
      </c>
      <c r="G421" t="s">
        <v>16</v>
      </c>
      <c r="H421">
        <v>28</v>
      </c>
      <c r="I421" t="str">
        <f t="shared" si="43"/>
        <v>Adolescence</v>
      </c>
      <c r="J421">
        <v>6</v>
      </c>
      <c r="K421" t="str">
        <f t="shared" si="44"/>
        <v>Loyal</v>
      </c>
      <c r="L421">
        <v>0</v>
      </c>
      <c r="M421">
        <v>2</v>
      </c>
      <c r="N421" t="str">
        <f t="shared" si="45"/>
        <v>Standard</v>
      </c>
      <c r="O421">
        <v>0</v>
      </c>
      <c r="P421">
        <v>0</v>
      </c>
      <c r="Q421">
        <v>159508.51999999999</v>
      </c>
      <c r="R421" t="str">
        <f t="shared" si="46"/>
        <v>High Value</v>
      </c>
      <c r="S421" t="str">
        <f t="shared" si="47"/>
        <v>High</v>
      </c>
      <c r="T421">
        <v>0</v>
      </c>
      <c r="U421" t="str">
        <f t="shared" si="48"/>
        <v>Retained</v>
      </c>
    </row>
    <row r="422" spans="1:21" x14ac:dyDescent="0.3">
      <c r="A422">
        <v>421</v>
      </c>
      <c r="B422">
        <v>15810418</v>
      </c>
      <c r="C422" t="s">
        <v>125</v>
      </c>
      <c r="D422">
        <v>756</v>
      </c>
      <c r="E422" t="str">
        <f t="shared" si="42"/>
        <v>Low Risk</v>
      </c>
      <c r="F422" t="s">
        <v>26</v>
      </c>
      <c r="G422" t="s">
        <v>16</v>
      </c>
      <c r="H422">
        <v>60</v>
      </c>
      <c r="I422" t="str">
        <f t="shared" si="43"/>
        <v>Old</v>
      </c>
      <c r="J422">
        <v>3</v>
      </c>
      <c r="K422" t="str">
        <f t="shared" si="44"/>
        <v>Established</v>
      </c>
      <c r="L422">
        <v>115924.89</v>
      </c>
      <c r="M422">
        <v>1</v>
      </c>
      <c r="N422" t="str">
        <f t="shared" si="45"/>
        <v>Basic</v>
      </c>
      <c r="O422">
        <v>1</v>
      </c>
      <c r="P422">
        <v>0</v>
      </c>
      <c r="Q422">
        <v>93524.19</v>
      </c>
      <c r="R422" t="str">
        <f t="shared" si="46"/>
        <v>Medium Value</v>
      </c>
      <c r="S422" t="str">
        <f t="shared" si="47"/>
        <v>Medium</v>
      </c>
      <c r="T422">
        <v>1</v>
      </c>
      <c r="U422" t="str">
        <f t="shared" si="48"/>
        <v>Churned</v>
      </c>
    </row>
    <row r="423" spans="1:21" x14ac:dyDescent="0.3">
      <c r="A423">
        <v>422</v>
      </c>
      <c r="B423">
        <v>15716186</v>
      </c>
      <c r="C423" t="s">
        <v>379</v>
      </c>
      <c r="D423">
        <v>586</v>
      </c>
      <c r="E423" t="str">
        <f t="shared" si="42"/>
        <v>Medium Risk</v>
      </c>
      <c r="F423" t="s">
        <v>15</v>
      </c>
      <c r="G423" t="s">
        <v>16</v>
      </c>
      <c r="H423">
        <v>38</v>
      </c>
      <c r="I423" t="str">
        <f t="shared" si="43"/>
        <v>Middle Age</v>
      </c>
      <c r="J423">
        <v>2</v>
      </c>
      <c r="K423" t="str">
        <f t="shared" si="44"/>
        <v>New</v>
      </c>
      <c r="L423">
        <v>0</v>
      </c>
      <c r="M423">
        <v>2</v>
      </c>
      <c r="N423" t="str">
        <f t="shared" si="45"/>
        <v>Standard</v>
      </c>
      <c r="O423">
        <v>1</v>
      </c>
      <c r="P423">
        <v>0</v>
      </c>
      <c r="Q423">
        <v>87168.46</v>
      </c>
      <c r="R423" t="str">
        <f t="shared" si="46"/>
        <v>Medium Value</v>
      </c>
      <c r="S423" t="str">
        <f t="shared" si="47"/>
        <v>Medium</v>
      </c>
      <c r="T423">
        <v>0</v>
      </c>
      <c r="U423" t="str">
        <f t="shared" si="48"/>
        <v>Retained</v>
      </c>
    </row>
    <row r="424" spans="1:21" x14ac:dyDescent="0.3">
      <c r="A424">
        <v>423</v>
      </c>
      <c r="B424">
        <v>15674551</v>
      </c>
      <c r="C424" t="s">
        <v>380</v>
      </c>
      <c r="D424">
        <v>535</v>
      </c>
      <c r="E424" t="str">
        <f t="shared" si="42"/>
        <v>Medium Risk</v>
      </c>
      <c r="F424" t="s">
        <v>26</v>
      </c>
      <c r="G424" t="s">
        <v>23</v>
      </c>
      <c r="H424">
        <v>40</v>
      </c>
      <c r="I424" t="str">
        <f t="shared" si="43"/>
        <v>Middle Age</v>
      </c>
      <c r="J424">
        <v>7</v>
      </c>
      <c r="K424" t="str">
        <f t="shared" si="44"/>
        <v>Loyal</v>
      </c>
      <c r="L424">
        <v>111756.5</v>
      </c>
      <c r="M424">
        <v>1</v>
      </c>
      <c r="N424" t="str">
        <f t="shared" si="45"/>
        <v>Basic</v>
      </c>
      <c r="O424">
        <v>1</v>
      </c>
      <c r="P424">
        <v>0</v>
      </c>
      <c r="Q424">
        <v>8128.32</v>
      </c>
      <c r="R424" t="str">
        <f t="shared" si="46"/>
        <v>Low value</v>
      </c>
      <c r="S424" t="str">
        <f t="shared" si="47"/>
        <v>Low</v>
      </c>
      <c r="T424">
        <v>1</v>
      </c>
      <c r="U424" t="str">
        <f t="shared" si="48"/>
        <v>Churned</v>
      </c>
    </row>
    <row r="425" spans="1:21" x14ac:dyDescent="0.3">
      <c r="A425">
        <v>424</v>
      </c>
      <c r="B425">
        <v>15622834</v>
      </c>
      <c r="C425" t="s">
        <v>224</v>
      </c>
      <c r="D425">
        <v>678</v>
      </c>
      <c r="E425" t="str">
        <f t="shared" si="42"/>
        <v>Medium Risk</v>
      </c>
      <c r="F425" t="s">
        <v>15</v>
      </c>
      <c r="G425" t="s">
        <v>16</v>
      </c>
      <c r="H425">
        <v>35</v>
      </c>
      <c r="I425" t="str">
        <f t="shared" si="43"/>
        <v>Middle Age</v>
      </c>
      <c r="J425">
        <v>4</v>
      </c>
      <c r="K425" t="str">
        <f t="shared" si="44"/>
        <v>Established</v>
      </c>
      <c r="L425">
        <v>0</v>
      </c>
      <c r="M425">
        <v>1</v>
      </c>
      <c r="N425" t="str">
        <f t="shared" si="45"/>
        <v>Basic</v>
      </c>
      <c r="O425">
        <v>1</v>
      </c>
      <c r="P425">
        <v>0</v>
      </c>
      <c r="Q425">
        <v>125518.32</v>
      </c>
      <c r="R425" t="str">
        <f t="shared" si="46"/>
        <v>Medium Value</v>
      </c>
      <c r="S425" t="str">
        <f t="shared" si="47"/>
        <v>High</v>
      </c>
      <c r="T425">
        <v>0</v>
      </c>
      <c r="U425" t="str">
        <f t="shared" si="48"/>
        <v>Retained</v>
      </c>
    </row>
    <row r="426" spans="1:21" x14ac:dyDescent="0.3">
      <c r="A426">
        <v>425</v>
      </c>
      <c r="B426">
        <v>15566111</v>
      </c>
      <c r="C426" t="s">
        <v>381</v>
      </c>
      <c r="D426">
        <v>596</v>
      </c>
      <c r="E426" t="str">
        <f t="shared" si="42"/>
        <v>Medium Risk</v>
      </c>
      <c r="F426" t="s">
        <v>15</v>
      </c>
      <c r="G426" t="s">
        <v>23</v>
      </c>
      <c r="H426">
        <v>39</v>
      </c>
      <c r="I426" t="str">
        <f t="shared" si="43"/>
        <v>Middle Age</v>
      </c>
      <c r="J426">
        <v>9</v>
      </c>
      <c r="K426" t="str">
        <f t="shared" si="44"/>
        <v>Very Loyal</v>
      </c>
      <c r="L426">
        <v>0</v>
      </c>
      <c r="M426">
        <v>1</v>
      </c>
      <c r="N426" t="str">
        <f t="shared" si="45"/>
        <v>Basic</v>
      </c>
      <c r="O426">
        <v>1</v>
      </c>
      <c r="P426">
        <v>0</v>
      </c>
      <c r="Q426">
        <v>48963.59</v>
      </c>
      <c r="R426" t="str">
        <f t="shared" si="46"/>
        <v>Low value</v>
      </c>
      <c r="S426" t="str">
        <f t="shared" si="47"/>
        <v>Low</v>
      </c>
      <c r="T426">
        <v>0</v>
      </c>
      <c r="U426" t="str">
        <f t="shared" si="48"/>
        <v>Retained</v>
      </c>
    </row>
    <row r="427" spans="1:21" x14ac:dyDescent="0.3">
      <c r="A427">
        <v>426</v>
      </c>
      <c r="B427">
        <v>15784597</v>
      </c>
      <c r="C427" t="s">
        <v>382</v>
      </c>
      <c r="D427">
        <v>648</v>
      </c>
      <c r="E427" t="str">
        <f t="shared" si="42"/>
        <v>Medium Risk</v>
      </c>
      <c r="F427" t="s">
        <v>15</v>
      </c>
      <c r="G427" t="s">
        <v>23</v>
      </c>
      <c r="H427">
        <v>26</v>
      </c>
      <c r="I427" t="str">
        <f t="shared" si="43"/>
        <v>Adolescence</v>
      </c>
      <c r="J427">
        <v>9</v>
      </c>
      <c r="K427" t="str">
        <f t="shared" si="44"/>
        <v>Very Loyal</v>
      </c>
      <c r="L427">
        <v>162923.85</v>
      </c>
      <c r="M427">
        <v>1</v>
      </c>
      <c r="N427" t="str">
        <f t="shared" si="45"/>
        <v>Basic</v>
      </c>
      <c r="O427">
        <v>1</v>
      </c>
      <c r="P427">
        <v>0</v>
      </c>
      <c r="Q427">
        <v>98368.24</v>
      </c>
      <c r="R427" t="str">
        <f t="shared" si="46"/>
        <v>Medium Value</v>
      </c>
      <c r="S427" t="str">
        <f t="shared" si="47"/>
        <v>Medium</v>
      </c>
      <c r="T427">
        <v>0</v>
      </c>
      <c r="U427" t="str">
        <f t="shared" si="48"/>
        <v>Retained</v>
      </c>
    </row>
    <row r="428" spans="1:21" x14ac:dyDescent="0.3">
      <c r="A428">
        <v>427</v>
      </c>
      <c r="B428">
        <v>15652883</v>
      </c>
      <c r="C428" t="s">
        <v>383</v>
      </c>
      <c r="D428">
        <v>492</v>
      </c>
      <c r="E428" t="str">
        <f t="shared" si="42"/>
        <v>High Risk</v>
      </c>
      <c r="F428" t="s">
        <v>26</v>
      </c>
      <c r="G428" t="s">
        <v>23</v>
      </c>
      <c r="H428">
        <v>39</v>
      </c>
      <c r="I428" t="str">
        <f t="shared" si="43"/>
        <v>Middle Age</v>
      </c>
      <c r="J428">
        <v>10</v>
      </c>
      <c r="K428" t="str">
        <f t="shared" si="44"/>
        <v>Very Loyal</v>
      </c>
      <c r="L428">
        <v>124576.65</v>
      </c>
      <c r="M428">
        <v>2</v>
      </c>
      <c r="N428" t="str">
        <f t="shared" si="45"/>
        <v>Standard</v>
      </c>
      <c r="O428">
        <v>1</v>
      </c>
      <c r="P428">
        <v>0</v>
      </c>
      <c r="Q428">
        <v>148584.60999999999</v>
      </c>
      <c r="R428" t="str">
        <f t="shared" si="46"/>
        <v>High Value</v>
      </c>
      <c r="S428" t="str">
        <f t="shared" si="47"/>
        <v>High</v>
      </c>
      <c r="T428">
        <v>0</v>
      </c>
      <c r="U428" t="str">
        <f t="shared" si="48"/>
        <v>Retained</v>
      </c>
    </row>
    <row r="429" spans="1:21" x14ac:dyDescent="0.3">
      <c r="A429">
        <v>428</v>
      </c>
      <c r="B429">
        <v>15806964</v>
      </c>
      <c r="C429" t="s">
        <v>384</v>
      </c>
      <c r="D429">
        <v>702</v>
      </c>
      <c r="E429" t="str">
        <f t="shared" si="42"/>
        <v>Low Risk</v>
      </c>
      <c r="F429" t="s">
        <v>15</v>
      </c>
      <c r="G429" t="s">
        <v>23</v>
      </c>
      <c r="H429">
        <v>45</v>
      </c>
      <c r="I429" t="str">
        <f t="shared" si="43"/>
        <v>Middle Age</v>
      </c>
      <c r="J429">
        <v>0</v>
      </c>
      <c r="K429" t="str">
        <f t="shared" si="44"/>
        <v>New</v>
      </c>
      <c r="L429">
        <v>80793.58</v>
      </c>
      <c r="M429">
        <v>1</v>
      </c>
      <c r="N429" t="str">
        <f t="shared" si="45"/>
        <v>Basic</v>
      </c>
      <c r="O429">
        <v>1</v>
      </c>
      <c r="P429">
        <v>1</v>
      </c>
      <c r="Q429">
        <v>27474.81</v>
      </c>
      <c r="R429" t="str">
        <f t="shared" si="46"/>
        <v>Low value</v>
      </c>
      <c r="S429" t="str">
        <f t="shared" si="47"/>
        <v>Low</v>
      </c>
      <c r="T429">
        <v>0</v>
      </c>
      <c r="U429" t="str">
        <f t="shared" si="48"/>
        <v>Retained</v>
      </c>
    </row>
    <row r="430" spans="1:21" x14ac:dyDescent="0.3">
      <c r="A430">
        <v>429</v>
      </c>
      <c r="B430">
        <v>15576313</v>
      </c>
      <c r="C430" t="s">
        <v>171</v>
      </c>
      <c r="D430">
        <v>486</v>
      </c>
      <c r="E430" t="str">
        <f t="shared" si="42"/>
        <v>High Risk</v>
      </c>
      <c r="F430" t="s">
        <v>26</v>
      </c>
      <c r="G430" t="s">
        <v>16</v>
      </c>
      <c r="H430">
        <v>40</v>
      </c>
      <c r="I430" t="str">
        <f t="shared" si="43"/>
        <v>Middle Age</v>
      </c>
      <c r="J430">
        <v>9</v>
      </c>
      <c r="K430" t="str">
        <f t="shared" si="44"/>
        <v>Very Loyal</v>
      </c>
      <c r="L430">
        <v>71340.09</v>
      </c>
      <c r="M430">
        <v>1</v>
      </c>
      <c r="N430" t="str">
        <f t="shared" si="45"/>
        <v>Basic</v>
      </c>
      <c r="O430">
        <v>1</v>
      </c>
      <c r="P430">
        <v>0</v>
      </c>
      <c r="Q430">
        <v>76192.210000000006</v>
      </c>
      <c r="R430" t="str">
        <f t="shared" si="46"/>
        <v>Medium Value</v>
      </c>
      <c r="S430" t="str">
        <f t="shared" si="47"/>
        <v>Medium</v>
      </c>
      <c r="T430">
        <v>0</v>
      </c>
      <c r="U430" t="str">
        <f t="shared" si="48"/>
        <v>Retained</v>
      </c>
    </row>
    <row r="431" spans="1:21" x14ac:dyDescent="0.3">
      <c r="A431">
        <v>430</v>
      </c>
      <c r="B431">
        <v>15806467</v>
      </c>
      <c r="C431" t="s">
        <v>268</v>
      </c>
      <c r="D431">
        <v>568</v>
      </c>
      <c r="E431" t="str">
        <f t="shared" si="42"/>
        <v>Medium Risk</v>
      </c>
      <c r="F431" t="s">
        <v>26</v>
      </c>
      <c r="G431" t="s">
        <v>23</v>
      </c>
      <c r="H431">
        <v>40</v>
      </c>
      <c r="I431" t="str">
        <f t="shared" si="43"/>
        <v>Middle Age</v>
      </c>
      <c r="J431">
        <v>1</v>
      </c>
      <c r="K431" t="str">
        <f t="shared" si="44"/>
        <v>New</v>
      </c>
      <c r="L431">
        <v>99282.63</v>
      </c>
      <c r="M431">
        <v>1</v>
      </c>
      <c r="N431" t="str">
        <f t="shared" si="45"/>
        <v>Basic</v>
      </c>
      <c r="O431">
        <v>0</v>
      </c>
      <c r="P431">
        <v>0</v>
      </c>
      <c r="Q431">
        <v>134600.94</v>
      </c>
      <c r="R431" t="str">
        <f t="shared" si="46"/>
        <v>Medium Value</v>
      </c>
      <c r="S431" t="str">
        <f t="shared" si="47"/>
        <v>High</v>
      </c>
      <c r="T431">
        <v>1</v>
      </c>
      <c r="U431" t="str">
        <f t="shared" si="48"/>
        <v>Churned</v>
      </c>
    </row>
    <row r="432" spans="1:21" x14ac:dyDescent="0.3">
      <c r="A432">
        <v>431</v>
      </c>
      <c r="B432">
        <v>15597602</v>
      </c>
      <c r="C432" t="s">
        <v>385</v>
      </c>
      <c r="D432">
        <v>619</v>
      </c>
      <c r="E432" t="str">
        <f t="shared" si="42"/>
        <v>Medium Risk</v>
      </c>
      <c r="F432" t="s">
        <v>26</v>
      </c>
      <c r="G432" t="s">
        <v>23</v>
      </c>
      <c r="H432">
        <v>57</v>
      </c>
      <c r="I432" t="str">
        <f t="shared" si="43"/>
        <v>Old</v>
      </c>
      <c r="J432">
        <v>3</v>
      </c>
      <c r="K432" t="str">
        <f t="shared" si="44"/>
        <v>Established</v>
      </c>
      <c r="L432">
        <v>137946.39000000001</v>
      </c>
      <c r="M432">
        <v>1</v>
      </c>
      <c r="N432" t="str">
        <f t="shared" si="45"/>
        <v>Basic</v>
      </c>
      <c r="O432">
        <v>1</v>
      </c>
      <c r="P432">
        <v>1</v>
      </c>
      <c r="Q432">
        <v>72467.990000000005</v>
      </c>
      <c r="R432" t="str">
        <f t="shared" si="46"/>
        <v>Medium Value</v>
      </c>
      <c r="S432" t="str">
        <f t="shared" si="47"/>
        <v>Medium</v>
      </c>
      <c r="T432">
        <v>1</v>
      </c>
      <c r="U432" t="str">
        <f t="shared" si="48"/>
        <v>Churned</v>
      </c>
    </row>
    <row r="433" spans="1:21" x14ac:dyDescent="0.3">
      <c r="A433">
        <v>432</v>
      </c>
      <c r="B433">
        <v>15743040</v>
      </c>
      <c r="C433" t="s">
        <v>386</v>
      </c>
      <c r="D433">
        <v>724</v>
      </c>
      <c r="E433" t="str">
        <f t="shared" si="42"/>
        <v>Low Risk</v>
      </c>
      <c r="F433" t="s">
        <v>26</v>
      </c>
      <c r="G433" t="s">
        <v>23</v>
      </c>
      <c r="H433">
        <v>41</v>
      </c>
      <c r="I433" t="str">
        <f t="shared" si="43"/>
        <v>Middle Age</v>
      </c>
      <c r="J433">
        <v>2</v>
      </c>
      <c r="K433" t="str">
        <f t="shared" si="44"/>
        <v>New</v>
      </c>
      <c r="L433">
        <v>127892.57</v>
      </c>
      <c r="M433">
        <v>2</v>
      </c>
      <c r="N433" t="str">
        <f t="shared" si="45"/>
        <v>Standard</v>
      </c>
      <c r="O433">
        <v>0</v>
      </c>
      <c r="P433">
        <v>1</v>
      </c>
      <c r="Q433">
        <v>199645.45</v>
      </c>
      <c r="R433" t="str">
        <f t="shared" si="46"/>
        <v>High Value</v>
      </c>
      <c r="S433" t="str">
        <f t="shared" si="47"/>
        <v>High</v>
      </c>
      <c r="T433">
        <v>0</v>
      </c>
      <c r="U433" t="str">
        <f t="shared" si="48"/>
        <v>Retained</v>
      </c>
    </row>
    <row r="434" spans="1:21" x14ac:dyDescent="0.3">
      <c r="A434">
        <v>433</v>
      </c>
      <c r="B434">
        <v>15705521</v>
      </c>
      <c r="C434" t="s">
        <v>387</v>
      </c>
      <c r="D434">
        <v>548</v>
      </c>
      <c r="E434" t="str">
        <f t="shared" si="42"/>
        <v>Medium Risk</v>
      </c>
      <c r="F434" t="s">
        <v>26</v>
      </c>
      <c r="G434" t="s">
        <v>16</v>
      </c>
      <c r="H434">
        <v>33</v>
      </c>
      <c r="I434" t="str">
        <f t="shared" si="43"/>
        <v>Middle Age</v>
      </c>
      <c r="J434">
        <v>0</v>
      </c>
      <c r="K434" t="str">
        <f t="shared" si="44"/>
        <v>New</v>
      </c>
      <c r="L434">
        <v>101084.36</v>
      </c>
      <c r="M434">
        <v>1</v>
      </c>
      <c r="N434" t="str">
        <f t="shared" si="45"/>
        <v>Basic</v>
      </c>
      <c r="O434">
        <v>1</v>
      </c>
      <c r="P434">
        <v>0</v>
      </c>
      <c r="Q434">
        <v>42749.85</v>
      </c>
      <c r="R434" t="str">
        <f t="shared" si="46"/>
        <v>Low value</v>
      </c>
      <c r="S434" t="str">
        <f t="shared" si="47"/>
        <v>Low</v>
      </c>
      <c r="T434">
        <v>0</v>
      </c>
      <c r="U434" t="str">
        <f t="shared" si="48"/>
        <v>Retained</v>
      </c>
    </row>
    <row r="435" spans="1:21" x14ac:dyDescent="0.3">
      <c r="A435">
        <v>434</v>
      </c>
      <c r="B435">
        <v>15595039</v>
      </c>
      <c r="C435" t="s">
        <v>388</v>
      </c>
      <c r="D435">
        <v>545</v>
      </c>
      <c r="E435" t="str">
        <f t="shared" si="42"/>
        <v>Medium Risk</v>
      </c>
      <c r="F435" t="s">
        <v>26</v>
      </c>
      <c r="G435" t="s">
        <v>16</v>
      </c>
      <c r="H435">
        <v>37</v>
      </c>
      <c r="I435" t="str">
        <f t="shared" si="43"/>
        <v>Middle Age</v>
      </c>
      <c r="J435">
        <v>8</v>
      </c>
      <c r="K435" t="str">
        <f t="shared" si="44"/>
        <v>Loyal</v>
      </c>
      <c r="L435">
        <v>114754.08</v>
      </c>
      <c r="M435">
        <v>1</v>
      </c>
      <c r="N435" t="str">
        <f t="shared" si="45"/>
        <v>Basic</v>
      </c>
      <c r="O435">
        <v>1</v>
      </c>
      <c r="P435">
        <v>0</v>
      </c>
      <c r="Q435">
        <v>136050.44</v>
      </c>
      <c r="R435" t="str">
        <f t="shared" si="46"/>
        <v>Medium Value</v>
      </c>
      <c r="S435" t="str">
        <f t="shared" si="47"/>
        <v>High</v>
      </c>
      <c r="T435">
        <v>1</v>
      </c>
      <c r="U435" t="str">
        <f t="shared" si="48"/>
        <v>Churned</v>
      </c>
    </row>
    <row r="436" spans="1:21" x14ac:dyDescent="0.3">
      <c r="A436">
        <v>435</v>
      </c>
      <c r="B436">
        <v>15799384</v>
      </c>
      <c r="C436" t="s">
        <v>389</v>
      </c>
      <c r="D436">
        <v>683</v>
      </c>
      <c r="E436" t="str">
        <f t="shared" si="42"/>
        <v>Medium Risk</v>
      </c>
      <c r="F436" t="s">
        <v>15</v>
      </c>
      <c r="G436" t="s">
        <v>23</v>
      </c>
      <c r="H436">
        <v>33</v>
      </c>
      <c r="I436" t="str">
        <f t="shared" si="43"/>
        <v>Middle Age</v>
      </c>
      <c r="J436">
        <v>8</v>
      </c>
      <c r="K436" t="str">
        <f t="shared" si="44"/>
        <v>Loyal</v>
      </c>
      <c r="L436">
        <v>0</v>
      </c>
      <c r="M436">
        <v>1</v>
      </c>
      <c r="N436" t="str">
        <f t="shared" si="45"/>
        <v>Basic</v>
      </c>
      <c r="O436">
        <v>0</v>
      </c>
      <c r="P436">
        <v>0</v>
      </c>
      <c r="Q436">
        <v>73564.44</v>
      </c>
      <c r="R436" t="str">
        <f t="shared" si="46"/>
        <v>Medium Value</v>
      </c>
      <c r="S436" t="str">
        <f t="shared" si="47"/>
        <v>Medium</v>
      </c>
      <c r="T436">
        <v>0</v>
      </c>
      <c r="U436" t="str">
        <f t="shared" si="48"/>
        <v>Retained</v>
      </c>
    </row>
    <row r="437" spans="1:21" x14ac:dyDescent="0.3">
      <c r="A437">
        <v>436</v>
      </c>
      <c r="B437">
        <v>15581197</v>
      </c>
      <c r="C437" t="s">
        <v>333</v>
      </c>
      <c r="D437">
        <v>762</v>
      </c>
      <c r="E437" t="str">
        <f t="shared" si="42"/>
        <v>Low Risk</v>
      </c>
      <c r="F437" t="s">
        <v>15</v>
      </c>
      <c r="G437" t="s">
        <v>16</v>
      </c>
      <c r="H437">
        <v>51</v>
      </c>
      <c r="I437" t="str">
        <f t="shared" si="43"/>
        <v>Old</v>
      </c>
      <c r="J437">
        <v>3</v>
      </c>
      <c r="K437" t="str">
        <f t="shared" si="44"/>
        <v>Established</v>
      </c>
      <c r="L437">
        <v>99286.98</v>
      </c>
      <c r="M437">
        <v>1</v>
      </c>
      <c r="N437" t="str">
        <f t="shared" si="45"/>
        <v>Basic</v>
      </c>
      <c r="O437">
        <v>0</v>
      </c>
      <c r="P437">
        <v>1</v>
      </c>
      <c r="Q437">
        <v>85578.63</v>
      </c>
      <c r="R437" t="str">
        <f t="shared" si="46"/>
        <v>Medium Value</v>
      </c>
      <c r="S437" t="str">
        <f t="shared" si="47"/>
        <v>Medium</v>
      </c>
      <c r="T437">
        <v>0</v>
      </c>
      <c r="U437" t="str">
        <f t="shared" si="48"/>
        <v>Retained</v>
      </c>
    </row>
    <row r="438" spans="1:21" x14ac:dyDescent="0.3">
      <c r="A438">
        <v>437</v>
      </c>
      <c r="B438">
        <v>15693737</v>
      </c>
      <c r="C438" t="s">
        <v>390</v>
      </c>
      <c r="D438">
        <v>627</v>
      </c>
      <c r="E438" t="str">
        <f t="shared" si="42"/>
        <v>Medium Risk</v>
      </c>
      <c r="F438" t="s">
        <v>26</v>
      </c>
      <c r="G438" t="s">
        <v>16</v>
      </c>
      <c r="H438">
        <v>30</v>
      </c>
      <c r="I438" t="str">
        <f t="shared" si="43"/>
        <v>Middle Age</v>
      </c>
      <c r="J438">
        <v>4</v>
      </c>
      <c r="K438" t="str">
        <f t="shared" si="44"/>
        <v>Established</v>
      </c>
      <c r="L438">
        <v>79871.02</v>
      </c>
      <c r="M438">
        <v>2</v>
      </c>
      <c r="N438" t="str">
        <f t="shared" si="45"/>
        <v>Standard</v>
      </c>
      <c r="O438">
        <v>1</v>
      </c>
      <c r="P438">
        <v>0</v>
      </c>
      <c r="Q438">
        <v>129826.89</v>
      </c>
      <c r="R438" t="str">
        <f t="shared" si="46"/>
        <v>High Value</v>
      </c>
      <c r="S438" t="str">
        <f t="shared" si="47"/>
        <v>High</v>
      </c>
      <c r="T438">
        <v>0</v>
      </c>
      <c r="U438" t="str">
        <f t="shared" si="48"/>
        <v>Retained</v>
      </c>
    </row>
    <row r="439" spans="1:21" x14ac:dyDescent="0.3">
      <c r="A439">
        <v>438</v>
      </c>
      <c r="B439">
        <v>15624623</v>
      </c>
      <c r="C439" t="s">
        <v>391</v>
      </c>
      <c r="D439">
        <v>516</v>
      </c>
      <c r="E439" t="str">
        <f t="shared" si="42"/>
        <v>Medium Risk</v>
      </c>
      <c r="F439" t="s">
        <v>15</v>
      </c>
      <c r="G439" t="s">
        <v>23</v>
      </c>
      <c r="H439">
        <v>35</v>
      </c>
      <c r="I439" t="str">
        <f t="shared" si="43"/>
        <v>Middle Age</v>
      </c>
      <c r="J439">
        <v>10</v>
      </c>
      <c r="K439" t="str">
        <f t="shared" si="44"/>
        <v>Very Loyal</v>
      </c>
      <c r="L439">
        <v>104088.59</v>
      </c>
      <c r="M439">
        <v>2</v>
      </c>
      <c r="N439" t="str">
        <f t="shared" si="45"/>
        <v>Standard</v>
      </c>
      <c r="O439">
        <v>0</v>
      </c>
      <c r="P439">
        <v>0</v>
      </c>
      <c r="Q439">
        <v>119666</v>
      </c>
      <c r="R439" t="str">
        <f t="shared" si="46"/>
        <v>High Value</v>
      </c>
      <c r="S439" t="str">
        <f t="shared" si="47"/>
        <v>High</v>
      </c>
      <c r="T439">
        <v>0</v>
      </c>
      <c r="U439" t="str">
        <f t="shared" si="48"/>
        <v>Retained</v>
      </c>
    </row>
    <row r="440" spans="1:21" x14ac:dyDescent="0.3">
      <c r="A440">
        <v>439</v>
      </c>
      <c r="B440">
        <v>15783501</v>
      </c>
      <c r="C440" t="s">
        <v>392</v>
      </c>
      <c r="D440">
        <v>800</v>
      </c>
      <c r="E440" t="str">
        <f t="shared" si="42"/>
        <v>Low Risk</v>
      </c>
      <c r="F440" t="s">
        <v>15</v>
      </c>
      <c r="G440" t="s">
        <v>16</v>
      </c>
      <c r="H440">
        <v>38</v>
      </c>
      <c r="I440" t="str">
        <f t="shared" si="43"/>
        <v>Middle Age</v>
      </c>
      <c r="J440">
        <v>2</v>
      </c>
      <c r="K440" t="str">
        <f t="shared" si="44"/>
        <v>New</v>
      </c>
      <c r="L440">
        <v>168190.33</v>
      </c>
      <c r="M440">
        <v>2</v>
      </c>
      <c r="N440" t="str">
        <f t="shared" si="45"/>
        <v>Standard</v>
      </c>
      <c r="O440">
        <v>1</v>
      </c>
      <c r="P440">
        <v>0</v>
      </c>
      <c r="Q440">
        <v>68052.08</v>
      </c>
      <c r="R440" t="str">
        <f t="shared" si="46"/>
        <v>Medium Value</v>
      </c>
      <c r="S440" t="str">
        <f t="shared" si="47"/>
        <v>Medium</v>
      </c>
      <c r="T440">
        <v>0</v>
      </c>
      <c r="U440" t="str">
        <f t="shared" si="48"/>
        <v>Retained</v>
      </c>
    </row>
    <row r="441" spans="1:21" x14ac:dyDescent="0.3">
      <c r="A441">
        <v>440</v>
      </c>
      <c r="B441">
        <v>15690134</v>
      </c>
      <c r="C441" t="s">
        <v>250</v>
      </c>
      <c r="D441">
        <v>464</v>
      </c>
      <c r="E441" t="str">
        <f t="shared" si="42"/>
        <v>High Risk</v>
      </c>
      <c r="F441" t="s">
        <v>26</v>
      </c>
      <c r="G441" t="s">
        <v>16</v>
      </c>
      <c r="H441">
        <v>42</v>
      </c>
      <c r="I441" t="str">
        <f t="shared" si="43"/>
        <v>Middle Age</v>
      </c>
      <c r="J441">
        <v>3</v>
      </c>
      <c r="K441" t="str">
        <f t="shared" si="44"/>
        <v>Established</v>
      </c>
      <c r="L441">
        <v>85679.25</v>
      </c>
      <c r="M441">
        <v>1</v>
      </c>
      <c r="N441" t="str">
        <f t="shared" si="45"/>
        <v>Basic</v>
      </c>
      <c r="O441">
        <v>1</v>
      </c>
      <c r="P441">
        <v>1</v>
      </c>
      <c r="Q441">
        <v>164104.74</v>
      </c>
      <c r="R441" t="str">
        <f t="shared" si="46"/>
        <v>Medium Value</v>
      </c>
      <c r="S441" t="str">
        <f t="shared" si="47"/>
        <v>High</v>
      </c>
      <c r="T441">
        <v>0</v>
      </c>
      <c r="U441" t="str">
        <f t="shared" si="48"/>
        <v>Retained</v>
      </c>
    </row>
    <row r="442" spans="1:21" x14ac:dyDescent="0.3">
      <c r="A442">
        <v>441</v>
      </c>
      <c r="B442">
        <v>15782735</v>
      </c>
      <c r="C442" t="s">
        <v>393</v>
      </c>
      <c r="D442">
        <v>626</v>
      </c>
      <c r="E442" t="str">
        <f t="shared" si="42"/>
        <v>Medium Risk</v>
      </c>
      <c r="F442" t="s">
        <v>15</v>
      </c>
      <c r="G442" t="s">
        <v>16</v>
      </c>
      <c r="H442">
        <v>35</v>
      </c>
      <c r="I442" t="str">
        <f t="shared" si="43"/>
        <v>Middle Age</v>
      </c>
      <c r="J442">
        <v>3</v>
      </c>
      <c r="K442" t="str">
        <f t="shared" si="44"/>
        <v>Established</v>
      </c>
      <c r="L442">
        <v>0</v>
      </c>
      <c r="M442">
        <v>1</v>
      </c>
      <c r="N442" t="str">
        <f t="shared" si="45"/>
        <v>Basic</v>
      </c>
      <c r="O442">
        <v>0</v>
      </c>
      <c r="P442">
        <v>0</v>
      </c>
      <c r="Q442">
        <v>80190.36</v>
      </c>
      <c r="R442" t="str">
        <f t="shared" si="46"/>
        <v>Medium Value</v>
      </c>
      <c r="S442" t="str">
        <f t="shared" si="47"/>
        <v>Medium</v>
      </c>
      <c r="T442">
        <v>0</v>
      </c>
      <c r="U442" t="str">
        <f t="shared" si="48"/>
        <v>Retained</v>
      </c>
    </row>
    <row r="443" spans="1:21" x14ac:dyDescent="0.3">
      <c r="A443">
        <v>442</v>
      </c>
      <c r="B443">
        <v>15611088</v>
      </c>
      <c r="C443" t="s">
        <v>394</v>
      </c>
      <c r="D443">
        <v>790</v>
      </c>
      <c r="E443" t="str">
        <f t="shared" si="42"/>
        <v>Low Risk</v>
      </c>
      <c r="F443" t="s">
        <v>15</v>
      </c>
      <c r="G443" t="s">
        <v>16</v>
      </c>
      <c r="H443">
        <v>31</v>
      </c>
      <c r="I443" t="str">
        <f t="shared" si="43"/>
        <v>Middle Age</v>
      </c>
      <c r="J443">
        <v>9</v>
      </c>
      <c r="K443" t="str">
        <f t="shared" si="44"/>
        <v>Very Loyal</v>
      </c>
      <c r="L443">
        <v>0</v>
      </c>
      <c r="M443">
        <v>2</v>
      </c>
      <c r="N443" t="str">
        <f t="shared" si="45"/>
        <v>Standard</v>
      </c>
      <c r="O443">
        <v>1</v>
      </c>
      <c r="P443">
        <v>0</v>
      </c>
      <c r="Q443">
        <v>84126.75</v>
      </c>
      <c r="R443" t="str">
        <f t="shared" si="46"/>
        <v>Medium Value</v>
      </c>
      <c r="S443" t="str">
        <f t="shared" si="47"/>
        <v>Medium</v>
      </c>
      <c r="T443">
        <v>0</v>
      </c>
      <c r="U443" t="str">
        <f t="shared" si="48"/>
        <v>Retained</v>
      </c>
    </row>
    <row r="444" spans="1:21" x14ac:dyDescent="0.3">
      <c r="A444">
        <v>443</v>
      </c>
      <c r="B444">
        <v>15672145</v>
      </c>
      <c r="C444" t="s">
        <v>395</v>
      </c>
      <c r="D444">
        <v>534</v>
      </c>
      <c r="E444" t="str">
        <f t="shared" si="42"/>
        <v>Medium Risk</v>
      </c>
      <c r="F444" t="s">
        <v>15</v>
      </c>
      <c r="G444" t="s">
        <v>16</v>
      </c>
      <c r="H444">
        <v>34</v>
      </c>
      <c r="I444" t="str">
        <f t="shared" si="43"/>
        <v>Middle Age</v>
      </c>
      <c r="J444">
        <v>7</v>
      </c>
      <c r="K444" t="str">
        <f t="shared" si="44"/>
        <v>Loyal</v>
      </c>
      <c r="L444">
        <v>121551.58</v>
      </c>
      <c r="M444">
        <v>2</v>
      </c>
      <c r="N444" t="str">
        <f t="shared" si="45"/>
        <v>Standard</v>
      </c>
      <c r="O444">
        <v>1</v>
      </c>
      <c r="P444">
        <v>1</v>
      </c>
      <c r="Q444">
        <v>70179</v>
      </c>
      <c r="R444" t="str">
        <f t="shared" si="46"/>
        <v>Medium Value</v>
      </c>
      <c r="S444" t="str">
        <f t="shared" si="47"/>
        <v>Medium</v>
      </c>
      <c r="T444">
        <v>0</v>
      </c>
      <c r="U444" t="str">
        <f t="shared" si="48"/>
        <v>Retained</v>
      </c>
    </row>
    <row r="445" spans="1:21" x14ac:dyDescent="0.3">
      <c r="A445">
        <v>444</v>
      </c>
      <c r="B445">
        <v>15732628</v>
      </c>
      <c r="C445" t="s">
        <v>396</v>
      </c>
      <c r="D445">
        <v>745</v>
      </c>
      <c r="E445" t="str">
        <f t="shared" si="42"/>
        <v>Low Risk</v>
      </c>
      <c r="F445" t="s">
        <v>15</v>
      </c>
      <c r="G445" t="s">
        <v>23</v>
      </c>
      <c r="H445">
        <v>46</v>
      </c>
      <c r="I445" t="str">
        <f t="shared" si="43"/>
        <v>Middle Age</v>
      </c>
      <c r="J445">
        <v>2</v>
      </c>
      <c r="K445" t="str">
        <f t="shared" si="44"/>
        <v>New</v>
      </c>
      <c r="L445">
        <v>122220.19</v>
      </c>
      <c r="M445">
        <v>1</v>
      </c>
      <c r="N445" t="str">
        <f t="shared" si="45"/>
        <v>Basic</v>
      </c>
      <c r="O445">
        <v>1</v>
      </c>
      <c r="P445">
        <v>1</v>
      </c>
      <c r="Q445">
        <v>118024.1</v>
      </c>
      <c r="R445" t="str">
        <f t="shared" si="46"/>
        <v>Medium Value</v>
      </c>
      <c r="S445" t="str">
        <f t="shared" si="47"/>
        <v>High</v>
      </c>
      <c r="T445">
        <v>0</v>
      </c>
      <c r="U445" t="str">
        <f t="shared" si="48"/>
        <v>Retained</v>
      </c>
    </row>
    <row r="446" spans="1:21" x14ac:dyDescent="0.3">
      <c r="A446">
        <v>445</v>
      </c>
      <c r="B446">
        <v>15787470</v>
      </c>
      <c r="C446" t="s">
        <v>397</v>
      </c>
      <c r="D446">
        <v>553</v>
      </c>
      <c r="E446" t="str">
        <f t="shared" si="42"/>
        <v>Medium Risk</v>
      </c>
      <c r="F446" t="s">
        <v>18</v>
      </c>
      <c r="G446" t="s">
        <v>23</v>
      </c>
      <c r="H446">
        <v>47</v>
      </c>
      <c r="I446" t="str">
        <f t="shared" si="43"/>
        <v>Middle Age</v>
      </c>
      <c r="J446">
        <v>3</v>
      </c>
      <c r="K446" t="str">
        <f t="shared" si="44"/>
        <v>Established</v>
      </c>
      <c r="L446">
        <v>116528.15</v>
      </c>
      <c r="M446">
        <v>1</v>
      </c>
      <c r="N446" t="str">
        <f t="shared" si="45"/>
        <v>Basic</v>
      </c>
      <c r="O446">
        <v>0</v>
      </c>
      <c r="P446">
        <v>0</v>
      </c>
      <c r="Q446">
        <v>145704.19</v>
      </c>
      <c r="R446" t="str">
        <f t="shared" si="46"/>
        <v>Medium Value</v>
      </c>
      <c r="S446" t="str">
        <f t="shared" si="47"/>
        <v>High</v>
      </c>
      <c r="T446">
        <v>1</v>
      </c>
      <c r="U446" t="str">
        <f t="shared" si="48"/>
        <v>Churned</v>
      </c>
    </row>
    <row r="447" spans="1:21" x14ac:dyDescent="0.3">
      <c r="A447">
        <v>446</v>
      </c>
      <c r="B447">
        <v>15803406</v>
      </c>
      <c r="C447" t="s">
        <v>398</v>
      </c>
      <c r="D447">
        <v>748</v>
      </c>
      <c r="E447" t="str">
        <f t="shared" si="42"/>
        <v>Low Risk</v>
      </c>
      <c r="F447" t="s">
        <v>15</v>
      </c>
      <c r="G447" t="s">
        <v>16</v>
      </c>
      <c r="H447">
        <v>26</v>
      </c>
      <c r="I447" t="str">
        <f t="shared" si="43"/>
        <v>Adolescence</v>
      </c>
      <c r="J447">
        <v>1</v>
      </c>
      <c r="K447" t="str">
        <f t="shared" si="44"/>
        <v>New</v>
      </c>
      <c r="L447">
        <v>77780.289999999994</v>
      </c>
      <c r="M447">
        <v>1</v>
      </c>
      <c r="N447" t="str">
        <f t="shared" si="45"/>
        <v>Basic</v>
      </c>
      <c r="O447">
        <v>0</v>
      </c>
      <c r="P447">
        <v>1</v>
      </c>
      <c r="Q447">
        <v>183049.41</v>
      </c>
      <c r="R447" t="str">
        <f t="shared" si="46"/>
        <v>Medium Value</v>
      </c>
      <c r="S447" t="str">
        <f t="shared" si="47"/>
        <v>High</v>
      </c>
      <c r="T447">
        <v>0</v>
      </c>
      <c r="U447" t="str">
        <f t="shared" si="48"/>
        <v>Retained</v>
      </c>
    </row>
    <row r="448" spans="1:21" x14ac:dyDescent="0.3">
      <c r="A448">
        <v>447</v>
      </c>
      <c r="B448">
        <v>15730460</v>
      </c>
      <c r="C448" t="s">
        <v>399</v>
      </c>
      <c r="D448">
        <v>722</v>
      </c>
      <c r="E448" t="str">
        <f t="shared" si="42"/>
        <v>Low Risk</v>
      </c>
      <c r="F448" t="s">
        <v>15</v>
      </c>
      <c r="G448" t="s">
        <v>23</v>
      </c>
      <c r="H448">
        <v>37</v>
      </c>
      <c r="I448" t="str">
        <f t="shared" si="43"/>
        <v>Middle Age</v>
      </c>
      <c r="J448">
        <v>2</v>
      </c>
      <c r="K448" t="str">
        <f t="shared" si="44"/>
        <v>New</v>
      </c>
      <c r="L448">
        <v>0</v>
      </c>
      <c r="M448">
        <v>1</v>
      </c>
      <c r="N448" t="str">
        <f t="shared" si="45"/>
        <v>Basic</v>
      </c>
      <c r="O448">
        <v>0</v>
      </c>
      <c r="P448">
        <v>0</v>
      </c>
      <c r="Q448">
        <v>120906.83</v>
      </c>
      <c r="R448" t="str">
        <f t="shared" si="46"/>
        <v>Medium Value</v>
      </c>
      <c r="S448" t="str">
        <f t="shared" si="47"/>
        <v>High</v>
      </c>
      <c r="T448">
        <v>0</v>
      </c>
      <c r="U448" t="str">
        <f t="shared" si="48"/>
        <v>Retained</v>
      </c>
    </row>
    <row r="449" spans="1:21" x14ac:dyDescent="0.3">
      <c r="A449">
        <v>448</v>
      </c>
      <c r="B449">
        <v>15644572</v>
      </c>
      <c r="C449" t="s">
        <v>400</v>
      </c>
      <c r="D449">
        <v>501</v>
      </c>
      <c r="E449" t="str">
        <f t="shared" si="42"/>
        <v>Medium Risk</v>
      </c>
      <c r="F449" t="s">
        <v>15</v>
      </c>
      <c r="G449" t="s">
        <v>23</v>
      </c>
      <c r="H449">
        <v>40</v>
      </c>
      <c r="I449" t="str">
        <f t="shared" si="43"/>
        <v>Middle Age</v>
      </c>
      <c r="J449">
        <v>4</v>
      </c>
      <c r="K449" t="str">
        <f t="shared" si="44"/>
        <v>Established</v>
      </c>
      <c r="L449">
        <v>125832.2</v>
      </c>
      <c r="M449">
        <v>1</v>
      </c>
      <c r="N449" t="str">
        <f t="shared" si="45"/>
        <v>Basic</v>
      </c>
      <c r="O449">
        <v>1</v>
      </c>
      <c r="P449">
        <v>1</v>
      </c>
      <c r="Q449">
        <v>100433.83</v>
      </c>
      <c r="R449" t="str">
        <f t="shared" si="46"/>
        <v>Medium Value</v>
      </c>
      <c r="S449" t="str">
        <f t="shared" si="47"/>
        <v>High</v>
      </c>
      <c r="T449">
        <v>0</v>
      </c>
      <c r="U449" t="str">
        <f t="shared" si="48"/>
        <v>Retained</v>
      </c>
    </row>
    <row r="450" spans="1:21" x14ac:dyDescent="0.3">
      <c r="A450">
        <v>449</v>
      </c>
      <c r="B450">
        <v>15694860</v>
      </c>
      <c r="C450" t="s">
        <v>401</v>
      </c>
      <c r="D450">
        <v>675</v>
      </c>
      <c r="E450" t="str">
        <f t="shared" si="42"/>
        <v>Medium Risk</v>
      </c>
      <c r="F450" t="s">
        <v>15</v>
      </c>
      <c r="G450" t="s">
        <v>16</v>
      </c>
      <c r="H450">
        <v>38</v>
      </c>
      <c r="I450" t="str">
        <f t="shared" si="43"/>
        <v>Middle Age</v>
      </c>
      <c r="J450">
        <v>6</v>
      </c>
      <c r="K450" t="str">
        <f t="shared" si="44"/>
        <v>Loyal</v>
      </c>
      <c r="L450">
        <v>68065.8</v>
      </c>
      <c r="M450">
        <v>1</v>
      </c>
      <c r="N450" t="str">
        <f t="shared" si="45"/>
        <v>Basic</v>
      </c>
      <c r="O450">
        <v>0</v>
      </c>
      <c r="P450">
        <v>0</v>
      </c>
      <c r="Q450">
        <v>138777</v>
      </c>
      <c r="R450" t="str">
        <f t="shared" si="46"/>
        <v>Medium Value</v>
      </c>
      <c r="S450" t="str">
        <f t="shared" si="47"/>
        <v>High</v>
      </c>
      <c r="T450">
        <v>1</v>
      </c>
      <c r="U450" t="str">
        <f t="shared" si="48"/>
        <v>Churned</v>
      </c>
    </row>
    <row r="451" spans="1:21" x14ac:dyDescent="0.3">
      <c r="A451">
        <v>450</v>
      </c>
      <c r="B451">
        <v>15658169</v>
      </c>
      <c r="C451" t="s">
        <v>402</v>
      </c>
      <c r="D451">
        <v>778</v>
      </c>
      <c r="E451" t="str">
        <f t="shared" ref="E451:E514" si="49">IF(D451 &lt; 500, "High Risk", IF(D451 &lt; 700, "Medium Risk", "Low Risk"))</f>
        <v>Low Risk</v>
      </c>
      <c r="F451" t="s">
        <v>18</v>
      </c>
      <c r="G451" t="s">
        <v>16</v>
      </c>
      <c r="H451">
        <v>47</v>
      </c>
      <c r="I451" t="str">
        <f t="shared" ref="I451:I514" si="50">IF(H451 &lt; 30, "Adolescence", IF(H451 &lt;= 50, "Middle Age", "Old"))</f>
        <v>Middle Age</v>
      </c>
      <c r="J451">
        <v>6</v>
      </c>
      <c r="K451" t="str">
        <f t="shared" ref="K451:K514" si="51">IF(J451 &lt;= 2, "New", IF(J451 &lt;= 5, "Established", IF(J451 &lt;= 8, "Loyal", "Very Loyal")))</f>
        <v>Loyal</v>
      </c>
      <c r="L451">
        <v>127299.34</v>
      </c>
      <c r="M451">
        <v>2</v>
      </c>
      <c r="N451" t="str">
        <f t="shared" ref="N451:N514" si="52">IF(M451 =1, "Basic", IF(M451 = 2, "Standard", IF(M451 &gt;=3, "Premium", "Unknown")))</f>
        <v>Standard</v>
      </c>
      <c r="O451">
        <v>1</v>
      </c>
      <c r="P451">
        <v>0</v>
      </c>
      <c r="Q451">
        <v>124694.99</v>
      </c>
      <c r="R451" t="str">
        <f t="shared" ref="R451:R514" si="53">IF(Q451 &gt; 100000, IF(M451 &gt;=2, "High Value", "Medium Value"), IF(Q451 &gt; 50000, "Medium Value", "Low value"))</f>
        <v>High Value</v>
      </c>
      <c r="S451" t="str">
        <f t="shared" ref="S451:S514" si="54">IF(Q451 &lt; 50000, "Low", IF(Q451 &lt; 100000, "Medium", "High"))</f>
        <v>High</v>
      </c>
      <c r="T451">
        <v>0</v>
      </c>
      <c r="U451" t="str">
        <f t="shared" ref="U451:U514" si="55">IF(T451 = 1, "Churned", "Retained")</f>
        <v>Retained</v>
      </c>
    </row>
    <row r="452" spans="1:21" x14ac:dyDescent="0.3">
      <c r="A452">
        <v>451</v>
      </c>
      <c r="B452">
        <v>15794396</v>
      </c>
      <c r="C452" t="s">
        <v>403</v>
      </c>
      <c r="D452">
        <v>494</v>
      </c>
      <c r="E452" t="str">
        <f t="shared" si="49"/>
        <v>High Risk</v>
      </c>
      <c r="F452" t="s">
        <v>26</v>
      </c>
      <c r="G452" t="s">
        <v>16</v>
      </c>
      <c r="H452">
        <v>38</v>
      </c>
      <c r="I452" t="str">
        <f t="shared" si="50"/>
        <v>Middle Age</v>
      </c>
      <c r="J452">
        <v>7</v>
      </c>
      <c r="K452" t="str">
        <f t="shared" si="51"/>
        <v>Loyal</v>
      </c>
      <c r="L452">
        <v>174937.64</v>
      </c>
      <c r="M452">
        <v>1</v>
      </c>
      <c r="N452" t="str">
        <f t="shared" si="52"/>
        <v>Basic</v>
      </c>
      <c r="O452">
        <v>1</v>
      </c>
      <c r="P452">
        <v>0</v>
      </c>
      <c r="Q452">
        <v>40084.32</v>
      </c>
      <c r="R452" t="str">
        <f t="shared" si="53"/>
        <v>Low value</v>
      </c>
      <c r="S452" t="str">
        <f t="shared" si="54"/>
        <v>Low</v>
      </c>
      <c r="T452">
        <v>0</v>
      </c>
      <c r="U452" t="str">
        <f t="shared" si="55"/>
        <v>Retained</v>
      </c>
    </row>
    <row r="453" spans="1:21" x14ac:dyDescent="0.3">
      <c r="A453">
        <v>452</v>
      </c>
      <c r="B453">
        <v>15785798</v>
      </c>
      <c r="C453" t="s">
        <v>404</v>
      </c>
      <c r="D453">
        <v>850</v>
      </c>
      <c r="E453" t="str">
        <f t="shared" si="49"/>
        <v>Low Risk</v>
      </c>
      <c r="F453" t="s">
        <v>15</v>
      </c>
      <c r="G453" t="s">
        <v>23</v>
      </c>
      <c r="H453">
        <v>40</v>
      </c>
      <c r="I453" t="str">
        <f t="shared" si="50"/>
        <v>Middle Age</v>
      </c>
      <c r="J453">
        <v>9</v>
      </c>
      <c r="K453" t="str">
        <f t="shared" si="51"/>
        <v>Very Loyal</v>
      </c>
      <c r="L453">
        <v>0</v>
      </c>
      <c r="M453">
        <v>2</v>
      </c>
      <c r="N453" t="str">
        <f t="shared" si="52"/>
        <v>Standard</v>
      </c>
      <c r="O453">
        <v>0</v>
      </c>
      <c r="P453">
        <v>1</v>
      </c>
      <c r="Q453">
        <v>119232.33</v>
      </c>
      <c r="R453" t="str">
        <f t="shared" si="53"/>
        <v>High Value</v>
      </c>
      <c r="S453" t="str">
        <f t="shared" si="54"/>
        <v>High</v>
      </c>
      <c r="T453">
        <v>0</v>
      </c>
      <c r="U453" t="str">
        <f t="shared" si="55"/>
        <v>Retained</v>
      </c>
    </row>
    <row r="454" spans="1:21" x14ac:dyDescent="0.3">
      <c r="A454">
        <v>453</v>
      </c>
      <c r="B454">
        <v>15710825</v>
      </c>
      <c r="C454" t="s">
        <v>405</v>
      </c>
      <c r="D454">
        <v>592</v>
      </c>
      <c r="E454" t="str">
        <f t="shared" si="49"/>
        <v>Medium Risk</v>
      </c>
      <c r="F454" t="s">
        <v>18</v>
      </c>
      <c r="G454" t="s">
        <v>23</v>
      </c>
      <c r="H454">
        <v>31</v>
      </c>
      <c r="I454" t="str">
        <f t="shared" si="50"/>
        <v>Middle Age</v>
      </c>
      <c r="J454">
        <v>7</v>
      </c>
      <c r="K454" t="str">
        <f t="shared" si="51"/>
        <v>Loyal</v>
      </c>
      <c r="L454">
        <v>110071.1</v>
      </c>
      <c r="M454">
        <v>1</v>
      </c>
      <c r="N454" t="str">
        <f t="shared" si="52"/>
        <v>Basic</v>
      </c>
      <c r="O454">
        <v>0</v>
      </c>
      <c r="P454">
        <v>0</v>
      </c>
      <c r="Q454">
        <v>43921.36</v>
      </c>
      <c r="R454" t="str">
        <f t="shared" si="53"/>
        <v>Low value</v>
      </c>
      <c r="S454" t="str">
        <f t="shared" si="54"/>
        <v>Low</v>
      </c>
      <c r="T454">
        <v>0</v>
      </c>
      <c r="U454" t="str">
        <f t="shared" si="55"/>
        <v>Retained</v>
      </c>
    </row>
    <row r="455" spans="1:21" x14ac:dyDescent="0.3">
      <c r="A455">
        <v>454</v>
      </c>
      <c r="B455">
        <v>15668444</v>
      </c>
      <c r="C455" t="s">
        <v>27</v>
      </c>
      <c r="D455">
        <v>590</v>
      </c>
      <c r="E455" t="str">
        <f t="shared" si="49"/>
        <v>Medium Risk</v>
      </c>
      <c r="F455" t="s">
        <v>18</v>
      </c>
      <c r="G455" t="s">
        <v>16</v>
      </c>
      <c r="H455">
        <v>44</v>
      </c>
      <c r="I455" t="str">
        <f t="shared" si="50"/>
        <v>Middle Age</v>
      </c>
      <c r="J455">
        <v>3</v>
      </c>
      <c r="K455" t="str">
        <f t="shared" si="51"/>
        <v>Established</v>
      </c>
      <c r="L455">
        <v>139432.37</v>
      </c>
      <c r="M455">
        <v>1</v>
      </c>
      <c r="N455" t="str">
        <f t="shared" si="52"/>
        <v>Basic</v>
      </c>
      <c r="O455">
        <v>1</v>
      </c>
      <c r="P455">
        <v>0</v>
      </c>
      <c r="Q455">
        <v>62222.81</v>
      </c>
      <c r="R455" t="str">
        <f t="shared" si="53"/>
        <v>Medium Value</v>
      </c>
      <c r="S455" t="str">
        <f t="shared" si="54"/>
        <v>Medium</v>
      </c>
      <c r="T455">
        <v>0</v>
      </c>
      <c r="U455" t="str">
        <f t="shared" si="55"/>
        <v>Retained</v>
      </c>
    </row>
    <row r="456" spans="1:21" x14ac:dyDescent="0.3">
      <c r="A456">
        <v>455</v>
      </c>
      <c r="B456">
        <v>15726631</v>
      </c>
      <c r="C456" t="s">
        <v>406</v>
      </c>
      <c r="D456">
        <v>758</v>
      </c>
      <c r="E456" t="str">
        <f t="shared" si="49"/>
        <v>Low Risk</v>
      </c>
      <c r="F456" t="s">
        <v>15</v>
      </c>
      <c r="G456" t="s">
        <v>16</v>
      </c>
      <c r="H456">
        <v>39</v>
      </c>
      <c r="I456" t="str">
        <f t="shared" si="50"/>
        <v>Middle Age</v>
      </c>
      <c r="J456">
        <v>6</v>
      </c>
      <c r="K456" t="str">
        <f t="shared" si="51"/>
        <v>Loyal</v>
      </c>
      <c r="L456">
        <v>127357.75999999999</v>
      </c>
      <c r="M456">
        <v>1</v>
      </c>
      <c r="N456" t="str">
        <f t="shared" si="52"/>
        <v>Basic</v>
      </c>
      <c r="O456">
        <v>0</v>
      </c>
      <c r="P456">
        <v>1</v>
      </c>
      <c r="Q456">
        <v>56577</v>
      </c>
      <c r="R456" t="str">
        <f t="shared" si="53"/>
        <v>Medium Value</v>
      </c>
      <c r="S456" t="str">
        <f t="shared" si="54"/>
        <v>Medium</v>
      </c>
      <c r="T456">
        <v>0</v>
      </c>
      <c r="U456" t="str">
        <f t="shared" si="55"/>
        <v>Retained</v>
      </c>
    </row>
    <row r="457" spans="1:21" x14ac:dyDescent="0.3">
      <c r="A457">
        <v>456</v>
      </c>
      <c r="B457">
        <v>15733797</v>
      </c>
      <c r="C457" t="s">
        <v>407</v>
      </c>
      <c r="D457">
        <v>506</v>
      </c>
      <c r="E457" t="str">
        <f t="shared" si="49"/>
        <v>Medium Risk</v>
      </c>
      <c r="F457" t="s">
        <v>15</v>
      </c>
      <c r="G457" t="s">
        <v>23</v>
      </c>
      <c r="H457">
        <v>36</v>
      </c>
      <c r="I457" t="str">
        <f t="shared" si="50"/>
        <v>Middle Age</v>
      </c>
      <c r="J457">
        <v>5</v>
      </c>
      <c r="K457" t="str">
        <f t="shared" si="51"/>
        <v>Established</v>
      </c>
      <c r="L457">
        <v>0</v>
      </c>
      <c r="M457">
        <v>2</v>
      </c>
      <c r="N457" t="str">
        <f t="shared" si="52"/>
        <v>Standard</v>
      </c>
      <c r="O457">
        <v>1</v>
      </c>
      <c r="P457">
        <v>0</v>
      </c>
      <c r="Q457">
        <v>164253.35</v>
      </c>
      <c r="R457" t="str">
        <f t="shared" si="53"/>
        <v>High Value</v>
      </c>
      <c r="S457" t="str">
        <f t="shared" si="54"/>
        <v>High</v>
      </c>
      <c r="T457">
        <v>0</v>
      </c>
      <c r="U457" t="str">
        <f t="shared" si="55"/>
        <v>Retained</v>
      </c>
    </row>
    <row r="458" spans="1:21" x14ac:dyDescent="0.3">
      <c r="A458">
        <v>457</v>
      </c>
      <c r="B458">
        <v>15747960</v>
      </c>
      <c r="C458" t="s">
        <v>408</v>
      </c>
      <c r="D458">
        <v>733</v>
      </c>
      <c r="E458" t="str">
        <f t="shared" si="49"/>
        <v>Low Risk</v>
      </c>
      <c r="F458" t="s">
        <v>15</v>
      </c>
      <c r="G458" t="s">
        <v>23</v>
      </c>
      <c r="H458">
        <v>33</v>
      </c>
      <c r="I458" t="str">
        <f t="shared" si="50"/>
        <v>Middle Age</v>
      </c>
      <c r="J458">
        <v>3</v>
      </c>
      <c r="K458" t="str">
        <f t="shared" si="51"/>
        <v>Established</v>
      </c>
      <c r="L458">
        <v>0</v>
      </c>
      <c r="M458">
        <v>1</v>
      </c>
      <c r="N458" t="str">
        <f t="shared" si="52"/>
        <v>Basic</v>
      </c>
      <c r="O458">
        <v>1</v>
      </c>
      <c r="P458">
        <v>1</v>
      </c>
      <c r="Q458">
        <v>7666.73</v>
      </c>
      <c r="R458" t="str">
        <f t="shared" si="53"/>
        <v>Low value</v>
      </c>
      <c r="S458" t="str">
        <f t="shared" si="54"/>
        <v>Low</v>
      </c>
      <c r="T458">
        <v>0</v>
      </c>
      <c r="U458" t="str">
        <f t="shared" si="55"/>
        <v>Retained</v>
      </c>
    </row>
    <row r="459" spans="1:21" x14ac:dyDescent="0.3">
      <c r="A459">
        <v>458</v>
      </c>
      <c r="B459">
        <v>15634632</v>
      </c>
      <c r="C459" t="s">
        <v>409</v>
      </c>
      <c r="D459">
        <v>711</v>
      </c>
      <c r="E459" t="str">
        <f t="shared" si="49"/>
        <v>Low Risk</v>
      </c>
      <c r="F459" t="s">
        <v>15</v>
      </c>
      <c r="G459" t="s">
        <v>23</v>
      </c>
      <c r="H459">
        <v>38</v>
      </c>
      <c r="I459" t="str">
        <f t="shared" si="50"/>
        <v>Middle Age</v>
      </c>
      <c r="J459">
        <v>3</v>
      </c>
      <c r="K459" t="str">
        <f t="shared" si="51"/>
        <v>Established</v>
      </c>
      <c r="L459">
        <v>0</v>
      </c>
      <c r="M459">
        <v>2</v>
      </c>
      <c r="N459" t="str">
        <f t="shared" si="52"/>
        <v>Standard</v>
      </c>
      <c r="O459">
        <v>1</v>
      </c>
      <c r="P459">
        <v>0</v>
      </c>
      <c r="Q459">
        <v>68487.509999999995</v>
      </c>
      <c r="R459" t="str">
        <f t="shared" si="53"/>
        <v>Medium Value</v>
      </c>
      <c r="S459" t="str">
        <f t="shared" si="54"/>
        <v>Medium</v>
      </c>
      <c r="T459">
        <v>0</v>
      </c>
      <c r="U459" t="str">
        <f t="shared" si="55"/>
        <v>Retained</v>
      </c>
    </row>
    <row r="460" spans="1:21" x14ac:dyDescent="0.3">
      <c r="A460">
        <v>459</v>
      </c>
      <c r="B460">
        <v>15707362</v>
      </c>
      <c r="C460" t="s">
        <v>67</v>
      </c>
      <c r="D460">
        <v>514</v>
      </c>
      <c r="E460" t="str">
        <f t="shared" si="49"/>
        <v>Medium Risk</v>
      </c>
      <c r="F460" t="s">
        <v>26</v>
      </c>
      <c r="G460" t="s">
        <v>23</v>
      </c>
      <c r="H460">
        <v>43</v>
      </c>
      <c r="I460" t="str">
        <f t="shared" si="50"/>
        <v>Middle Age</v>
      </c>
      <c r="J460">
        <v>1</v>
      </c>
      <c r="K460" t="str">
        <f t="shared" si="51"/>
        <v>New</v>
      </c>
      <c r="L460">
        <v>95556.31</v>
      </c>
      <c r="M460">
        <v>1</v>
      </c>
      <c r="N460" t="str">
        <f t="shared" si="52"/>
        <v>Basic</v>
      </c>
      <c r="O460">
        <v>0</v>
      </c>
      <c r="P460">
        <v>1</v>
      </c>
      <c r="Q460">
        <v>199273.98</v>
      </c>
      <c r="R460" t="str">
        <f t="shared" si="53"/>
        <v>Medium Value</v>
      </c>
      <c r="S460" t="str">
        <f t="shared" si="54"/>
        <v>High</v>
      </c>
      <c r="T460">
        <v>1</v>
      </c>
      <c r="U460" t="str">
        <f t="shared" si="55"/>
        <v>Churned</v>
      </c>
    </row>
    <row r="461" spans="1:21" x14ac:dyDescent="0.3">
      <c r="A461">
        <v>460</v>
      </c>
      <c r="B461">
        <v>15662976</v>
      </c>
      <c r="C461" t="s">
        <v>410</v>
      </c>
      <c r="D461">
        <v>637</v>
      </c>
      <c r="E461" t="str">
        <f t="shared" si="49"/>
        <v>Medium Risk</v>
      </c>
      <c r="F461" t="s">
        <v>18</v>
      </c>
      <c r="G461" t="s">
        <v>23</v>
      </c>
      <c r="H461">
        <v>37</v>
      </c>
      <c r="I461" t="str">
        <f t="shared" si="50"/>
        <v>Middle Age</v>
      </c>
      <c r="J461">
        <v>8</v>
      </c>
      <c r="K461" t="str">
        <f t="shared" si="51"/>
        <v>Loyal</v>
      </c>
      <c r="L461">
        <v>0</v>
      </c>
      <c r="M461">
        <v>1</v>
      </c>
      <c r="N461" t="str">
        <f t="shared" si="52"/>
        <v>Basic</v>
      </c>
      <c r="O461">
        <v>1</v>
      </c>
      <c r="P461">
        <v>1</v>
      </c>
      <c r="Q461">
        <v>186062.36</v>
      </c>
      <c r="R461" t="str">
        <f t="shared" si="53"/>
        <v>Medium Value</v>
      </c>
      <c r="S461" t="str">
        <f t="shared" si="54"/>
        <v>High</v>
      </c>
      <c r="T461">
        <v>0</v>
      </c>
      <c r="U461" t="str">
        <f t="shared" si="55"/>
        <v>Retained</v>
      </c>
    </row>
    <row r="462" spans="1:21" x14ac:dyDescent="0.3">
      <c r="A462">
        <v>461</v>
      </c>
      <c r="B462">
        <v>15732778</v>
      </c>
      <c r="C462" t="s">
        <v>411</v>
      </c>
      <c r="D462">
        <v>468</v>
      </c>
      <c r="E462" t="str">
        <f t="shared" si="49"/>
        <v>High Risk</v>
      </c>
      <c r="F462" t="s">
        <v>26</v>
      </c>
      <c r="G462" t="s">
        <v>23</v>
      </c>
      <c r="H462">
        <v>29</v>
      </c>
      <c r="I462" t="str">
        <f t="shared" si="50"/>
        <v>Adolescence</v>
      </c>
      <c r="J462">
        <v>1</v>
      </c>
      <c r="K462" t="str">
        <f t="shared" si="51"/>
        <v>New</v>
      </c>
      <c r="L462">
        <v>111681.98</v>
      </c>
      <c r="M462">
        <v>2</v>
      </c>
      <c r="N462" t="str">
        <f t="shared" si="52"/>
        <v>Standard</v>
      </c>
      <c r="O462">
        <v>1</v>
      </c>
      <c r="P462">
        <v>1</v>
      </c>
      <c r="Q462">
        <v>195711.16</v>
      </c>
      <c r="R462" t="str">
        <f t="shared" si="53"/>
        <v>High Value</v>
      </c>
      <c r="S462" t="str">
        <f t="shared" si="54"/>
        <v>High</v>
      </c>
      <c r="T462">
        <v>0</v>
      </c>
      <c r="U462" t="str">
        <f t="shared" si="55"/>
        <v>Retained</v>
      </c>
    </row>
    <row r="463" spans="1:21" x14ac:dyDescent="0.3">
      <c r="A463">
        <v>462</v>
      </c>
      <c r="B463">
        <v>15718443</v>
      </c>
      <c r="C463" t="s">
        <v>412</v>
      </c>
      <c r="D463">
        <v>539</v>
      </c>
      <c r="E463" t="str">
        <f t="shared" si="49"/>
        <v>Medium Risk</v>
      </c>
      <c r="F463" t="s">
        <v>15</v>
      </c>
      <c r="G463" t="s">
        <v>23</v>
      </c>
      <c r="H463">
        <v>39</v>
      </c>
      <c r="I463" t="str">
        <f t="shared" si="50"/>
        <v>Middle Age</v>
      </c>
      <c r="J463">
        <v>3</v>
      </c>
      <c r="K463" t="str">
        <f t="shared" si="51"/>
        <v>Established</v>
      </c>
      <c r="L463">
        <v>0</v>
      </c>
      <c r="M463">
        <v>2</v>
      </c>
      <c r="N463" t="str">
        <f t="shared" si="52"/>
        <v>Standard</v>
      </c>
      <c r="O463">
        <v>1</v>
      </c>
      <c r="P463">
        <v>0</v>
      </c>
      <c r="Q463">
        <v>36692.17</v>
      </c>
      <c r="R463" t="str">
        <f t="shared" si="53"/>
        <v>Low value</v>
      </c>
      <c r="S463" t="str">
        <f t="shared" si="54"/>
        <v>Low</v>
      </c>
      <c r="T463">
        <v>0</v>
      </c>
      <c r="U463" t="str">
        <f t="shared" si="55"/>
        <v>Retained</v>
      </c>
    </row>
    <row r="464" spans="1:21" x14ac:dyDescent="0.3">
      <c r="A464">
        <v>463</v>
      </c>
      <c r="B464">
        <v>15670039</v>
      </c>
      <c r="C464" t="s">
        <v>180</v>
      </c>
      <c r="D464">
        <v>509</v>
      </c>
      <c r="E464" t="str">
        <f t="shared" si="49"/>
        <v>Medium Risk</v>
      </c>
      <c r="F464" t="s">
        <v>18</v>
      </c>
      <c r="G464" t="s">
        <v>16</v>
      </c>
      <c r="H464">
        <v>25</v>
      </c>
      <c r="I464" t="str">
        <f t="shared" si="50"/>
        <v>Adolescence</v>
      </c>
      <c r="J464">
        <v>3</v>
      </c>
      <c r="K464" t="str">
        <f t="shared" si="51"/>
        <v>Established</v>
      </c>
      <c r="L464">
        <v>108738.71</v>
      </c>
      <c r="M464">
        <v>2</v>
      </c>
      <c r="N464" t="str">
        <f t="shared" si="52"/>
        <v>Standard</v>
      </c>
      <c r="O464">
        <v>1</v>
      </c>
      <c r="P464">
        <v>0</v>
      </c>
      <c r="Q464">
        <v>106920.57</v>
      </c>
      <c r="R464" t="str">
        <f t="shared" si="53"/>
        <v>High Value</v>
      </c>
      <c r="S464" t="str">
        <f t="shared" si="54"/>
        <v>High</v>
      </c>
      <c r="T464">
        <v>0</v>
      </c>
      <c r="U464" t="str">
        <f t="shared" si="55"/>
        <v>Retained</v>
      </c>
    </row>
    <row r="465" spans="1:21" x14ac:dyDescent="0.3">
      <c r="A465">
        <v>464</v>
      </c>
      <c r="B465">
        <v>15773792</v>
      </c>
      <c r="C465" t="s">
        <v>413</v>
      </c>
      <c r="D465">
        <v>662</v>
      </c>
      <c r="E465" t="str">
        <f t="shared" si="49"/>
        <v>Medium Risk</v>
      </c>
      <c r="F465" t="s">
        <v>15</v>
      </c>
      <c r="G465" t="s">
        <v>16</v>
      </c>
      <c r="H465">
        <v>32</v>
      </c>
      <c r="I465" t="str">
        <f t="shared" si="50"/>
        <v>Middle Age</v>
      </c>
      <c r="J465">
        <v>4</v>
      </c>
      <c r="K465" t="str">
        <f t="shared" si="51"/>
        <v>Established</v>
      </c>
      <c r="L465">
        <v>133950.37</v>
      </c>
      <c r="M465">
        <v>1</v>
      </c>
      <c r="N465" t="str">
        <f t="shared" si="52"/>
        <v>Basic</v>
      </c>
      <c r="O465">
        <v>1</v>
      </c>
      <c r="P465">
        <v>1</v>
      </c>
      <c r="Q465">
        <v>48725.68</v>
      </c>
      <c r="R465" t="str">
        <f t="shared" si="53"/>
        <v>Low value</v>
      </c>
      <c r="S465" t="str">
        <f t="shared" si="54"/>
        <v>Low</v>
      </c>
      <c r="T465">
        <v>1</v>
      </c>
      <c r="U465" t="str">
        <f t="shared" si="55"/>
        <v>Churned</v>
      </c>
    </row>
    <row r="466" spans="1:21" x14ac:dyDescent="0.3">
      <c r="A466">
        <v>465</v>
      </c>
      <c r="B466">
        <v>15613786</v>
      </c>
      <c r="C466" t="s">
        <v>190</v>
      </c>
      <c r="D466">
        <v>818</v>
      </c>
      <c r="E466" t="str">
        <f t="shared" si="49"/>
        <v>Low Risk</v>
      </c>
      <c r="F466" t="s">
        <v>18</v>
      </c>
      <c r="G466" t="s">
        <v>23</v>
      </c>
      <c r="H466">
        <v>26</v>
      </c>
      <c r="I466" t="str">
        <f t="shared" si="50"/>
        <v>Adolescence</v>
      </c>
      <c r="J466">
        <v>4</v>
      </c>
      <c r="K466" t="str">
        <f t="shared" si="51"/>
        <v>Established</v>
      </c>
      <c r="L466">
        <v>0</v>
      </c>
      <c r="M466">
        <v>2</v>
      </c>
      <c r="N466" t="str">
        <f t="shared" si="52"/>
        <v>Standard</v>
      </c>
      <c r="O466">
        <v>1</v>
      </c>
      <c r="P466">
        <v>1</v>
      </c>
      <c r="Q466">
        <v>167036.94</v>
      </c>
      <c r="R466" t="str">
        <f t="shared" si="53"/>
        <v>High Value</v>
      </c>
      <c r="S466" t="str">
        <f t="shared" si="54"/>
        <v>High</v>
      </c>
      <c r="T466">
        <v>0</v>
      </c>
      <c r="U466" t="str">
        <f t="shared" si="55"/>
        <v>Retained</v>
      </c>
    </row>
    <row r="467" spans="1:21" x14ac:dyDescent="0.3">
      <c r="A467">
        <v>466</v>
      </c>
      <c r="B467">
        <v>15726032</v>
      </c>
      <c r="C467" t="s">
        <v>414</v>
      </c>
      <c r="D467">
        <v>608</v>
      </c>
      <c r="E467" t="str">
        <f t="shared" si="49"/>
        <v>Medium Risk</v>
      </c>
      <c r="F467" t="s">
        <v>15</v>
      </c>
      <c r="G467" t="s">
        <v>23</v>
      </c>
      <c r="H467">
        <v>33</v>
      </c>
      <c r="I467" t="str">
        <f t="shared" si="50"/>
        <v>Middle Age</v>
      </c>
      <c r="J467">
        <v>9</v>
      </c>
      <c r="K467" t="str">
        <f t="shared" si="51"/>
        <v>Very Loyal</v>
      </c>
      <c r="L467">
        <v>89968.69</v>
      </c>
      <c r="M467">
        <v>1</v>
      </c>
      <c r="N467" t="str">
        <f t="shared" si="52"/>
        <v>Basic</v>
      </c>
      <c r="O467">
        <v>1</v>
      </c>
      <c r="P467">
        <v>0</v>
      </c>
      <c r="Q467">
        <v>68777.259999999995</v>
      </c>
      <c r="R467" t="str">
        <f t="shared" si="53"/>
        <v>Medium Value</v>
      </c>
      <c r="S467" t="str">
        <f t="shared" si="54"/>
        <v>Medium</v>
      </c>
      <c r="T467">
        <v>0</v>
      </c>
      <c r="U467" t="str">
        <f t="shared" si="55"/>
        <v>Retained</v>
      </c>
    </row>
    <row r="468" spans="1:21" x14ac:dyDescent="0.3">
      <c r="A468">
        <v>467</v>
      </c>
      <c r="B468">
        <v>15663252</v>
      </c>
      <c r="C468" t="s">
        <v>159</v>
      </c>
      <c r="D468">
        <v>850</v>
      </c>
      <c r="E468" t="str">
        <f t="shared" si="49"/>
        <v>Low Risk</v>
      </c>
      <c r="F468" t="s">
        <v>18</v>
      </c>
      <c r="G468" t="s">
        <v>16</v>
      </c>
      <c r="H468">
        <v>32</v>
      </c>
      <c r="I468" t="str">
        <f t="shared" si="50"/>
        <v>Middle Age</v>
      </c>
      <c r="J468">
        <v>9</v>
      </c>
      <c r="K468" t="str">
        <f t="shared" si="51"/>
        <v>Very Loyal</v>
      </c>
      <c r="L468">
        <v>0</v>
      </c>
      <c r="M468">
        <v>2</v>
      </c>
      <c r="N468" t="str">
        <f t="shared" si="52"/>
        <v>Standard</v>
      </c>
      <c r="O468">
        <v>1</v>
      </c>
      <c r="P468">
        <v>1</v>
      </c>
      <c r="Q468">
        <v>18924.919999999998</v>
      </c>
      <c r="R468" t="str">
        <f t="shared" si="53"/>
        <v>Low value</v>
      </c>
      <c r="S468" t="str">
        <f t="shared" si="54"/>
        <v>Low</v>
      </c>
      <c r="T468">
        <v>0</v>
      </c>
      <c r="U468" t="str">
        <f t="shared" si="55"/>
        <v>Retained</v>
      </c>
    </row>
    <row r="469" spans="1:21" x14ac:dyDescent="0.3">
      <c r="A469">
        <v>468</v>
      </c>
      <c r="B469">
        <v>15593782</v>
      </c>
      <c r="C469" t="s">
        <v>415</v>
      </c>
      <c r="D469">
        <v>816</v>
      </c>
      <c r="E469" t="str">
        <f t="shared" si="49"/>
        <v>Low Risk</v>
      </c>
      <c r="F469" t="s">
        <v>26</v>
      </c>
      <c r="G469" t="s">
        <v>16</v>
      </c>
      <c r="H469">
        <v>38</v>
      </c>
      <c r="I469" t="str">
        <f t="shared" si="50"/>
        <v>Middle Age</v>
      </c>
      <c r="J469">
        <v>5</v>
      </c>
      <c r="K469" t="str">
        <f t="shared" si="51"/>
        <v>Established</v>
      </c>
      <c r="L469">
        <v>130878.75</v>
      </c>
      <c r="M469">
        <v>3</v>
      </c>
      <c r="N469" t="str">
        <f t="shared" si="52"/>
        <v>Premium</v>
      </c>
      <c r="O469">
        <v>1</v>
      </c>
      <c r="P469">
        <v>0</v>
      </c>
      <c r="Q469">
        <v>71905.77</v>
      </c>
      <c r="R469" t="str">
        <f t="shared" si="53"/>
        <v>Medium Value</v>
      </c>
      <c r="S469" t="str">
        <f t="shared" si="54"/>
        <v>Medium</v>
      </c>
      <c r="T469">
        <v>1</v>
      </c>
      <c r="U469" t="str">
        <f t="shared" si="55"/>
        <v>Churned</v>
      </c>
    </row>
    <row r="470" spans="1:21" x14ac:dyDescent="0.3">
      <c r="A470">
        <v>469</v>
      </c>
      <c r="B470">
        <v>15633283</v>
      </c>
      <c r="C470" t="s">
        <v>416</v>
      </c>
      <c r="D470">
        <v>536</v>
      </c>
      <c r="E470" t="str">
        <f t="shared" si="49"/>
        <v>Medium Risk</v>
      </c>
      <c r="F470" t="s">
        <v>15</v>
      </c>
      <c r="G470" t="s">
        <v>23</v>
      </c>
      <c r="H470">
        <v>35</v>
      </c>
      <c r="I470" t="str">
        <f t="shared" si="50"/>
        <v>Middle Age</v>
      </c>
      <c r="J470">
        <v>8</v>
      </c>
      <c r="K470" t="str">
        <f t="shared" si="51"/>
        <v>Loyal</v>
      </c>
      <c r="L470">
        <v>0</v>
      </c>
      <c r="M470">
        <v>2</v>
      </c>
      <c r="N470" t="str">
        <f t="shared" si="52"/>
        <v>Standard</v>
      </c>
      <c r="O470">
        <v>1</v>
      </c>
      <c r="P470">
        <v>0</v>
      </c>
      <c r="Q470">
        <v>64833.279999999999</v>
      </c>
      <c r="R470" t="str">
        <f t="shared" si="53"/>
        <v>Medium Value</v>
      </c>
      <c r="S470" t="str">
        <f t="shared" si="54"/>
        <v>Medium</v>
      </c>
      <c r="T470">
        <v>0</v>
      </c>
      <c r="U470" t="str">
        <f t="shared" si="55"/>
        <v>Retained</v>
      </c>
    </row>
    <row r="471" spans="1:21" x14ac:dyDescent="0.3">
      <c r="A471">
        <v>470</v>
      </c>
      <c r="B471">
        <v>15749167</v>
      </c>
      <c r="C471" t="s">
        <v>373</v>
      </c>
      <c r="D471">
        <v>753</v>
      </c>
      <c r="E471" t="str">
        <f t="shared" si="49"/>
        <v>Low Risk</v>
      </c>
      <c r="F471" t="s">
        <v>15</v>
      </c>
      <c r="G471" t="s">
        <v>23</v>
      </c>
      <c r="H471">
        <v>35</v>
      </c>
      <c r="I471" t="str">
        <f t="shared" si="50"/>
        <v>Middle Age</v>
      </c>
      <c r="J471">
        <v>3</v>
      </c>
      <c r="K471" t="str">
        <f t="shared" si="51"/>
        <v>Established</v>
      </c>
      <c r="L471">
        <v>0</v>
      </c>
      <c r="M471">
        <v>2</v>
      </c>
      <c r="N471" t="str">
        <f t="shared" si="52"/>
        <v>Standard</v>
      </c>
      <c r="O471">
        <v>1</v>
      </c>
      <c r="P471">
        <v>1</v>
      </c>
      <c r="Q471">
        <v>184843.77</v>
      </c>
      <c r="R471" t="str">
        <f t="shared" si="53"/>
        <v>High Value</v>
      </c>
      <c r="S471" t="str">
        <f t="shared" si="54"/>
        <v>High</v>
      </c>
      <c r="T471">
        <v>0</v>
      </c>
      <c r="U471" t="str">
        <f t="shared" si="55"/>
        <v>Retained</v>
      </c>
    </row>
    <row r="472" spans="1:21" x14ac:dyDescent="0.3">
      <c r="A472">
        <v>471</v>
      </c>
      <c r="B472">
        <v>15759298</v>
      </c>
      <c r="C472" t="s">
        <v>220</v>
      </c>
      <c r="D472">
        <v>631</v>
      </c>
      <c r="E472" t="str">
        <f t="shared" si="49"/>
        <v>Medium Risk</v>
      </c>
      <c r="F472" t="s">
        <v>18</v>
      </c>
      <c r="G472" t="s">
        <v>23</v>
      </c>
      <c r="H472">
        <v>27</v>
      </c>
      <c r="I472" t="str">
        <f t="shared" si="50"/>
        <v>Adolescence</v>
      </c>
      <c r="J472">
        <v>10</v>
      </c>
      <c r="K472" t="str">
        <f t="shared" si="51"/>
        <v>Very Loyal</v>
      </c>
      <c r="L472">
        <v>134169.62</v>
      </c>
      <c r="M472">
        <v>1</v>
      </c>
      <c r="N472" t="str">
        <f t="shared" si="52"/>
        <v>Basic</v>
      </c>
      <c r="O472">
        <v>1</v>
      </c>
      <c r="P472">
        <v>1</v>
      </c>
      <c r="Q472">
        <v>176730.02</v>
      </c>
      <c r="R472" t="str">
        <f t="shared" si="53"/>
        <v>Medium Value</v>
      </c>
      <c r="S472" t="str">
        <f t="shared" si="54"/>
        <v>High</v>
      </c>
      <c r="T472">
        <v>0</v>
      </c>
      <c r="U472" t="str">
        <f t="shared" si="55"/>
        <v>Retained</v>
      </c>
    </row>
    <row r="473" spans="1:21" x14ac:dyDescent="0.3">
      <c r="A473">
        <v>472</v>
      </c>
      <c r="B473">
        <v>15683625</v>
      </c>
      <c r="C473" t="s">
        <v>417</v>
      </c>
      <c r="D473">
        <v>703</v>
      </c>
      <c r="E473" t="str">
        <f t="shared" si="49"/>
        <v>Low Risk</v>
      </c>
      <c r="F473" t="s">
        <v>15</v>
      </c>
      <c r="G473" t="s">
        <v>23</v>
      </c>
      <c r="H473">
        <v>37</v>
      </c>
      <c r="I473" t="str">
        <f t="shared" si="50"/>
        <v>Middle Age</v>
      </c>
      <c r="J473">
        <v>1</v>
      </c>
      <c r="K473" t="str">
        <f t="shared" si="51"/>
        <v>New</v>
      </c>
      <c r="L473">
        <v>149762.07999999999</v>
      </c>
      <c r="M473">
        <v>1</v>
      </c>
      <c r="N473" t="str">
        <f t="shared" si="52"/>
        <v>Basic</v>
      </c>
      <c r="O473">
        <v>1</v>
      </c>
      <c r="P473">
        <v>0</v>
      </c>
      <c r="Q473">
        <v>20629.400000000001</v>
      </c>
      <c r="R473" t="str">
        <f t="shared" si="53"/>
        <v>Low value</v>
      </c>
      <c r="S473" t="str">
        <f t="shared" si="54"/>
        <v>Low</v>
      </c>
      <c r="T473">
        <v>1</v>
      </c>
      <c r="U473" t="str">
        <f t="shared" si="55"/>
        <v>Churned</v>
      </c>
    </row>
    <row r="474" spans="1:21" x14ac:dyDescent="0.3">
      <c r="A474">
        <v>473</v>
      </c>
      <c r="B474">
        <v>15635367</v>
      </c>
      <c r="C474" t="s">
        <v>418</v>
      </c>
      <c r="D474">
        <v>774</v>
      </c>
      <c r="E474" t="str">
        <f t="shared" si="49"/>
        <v>Low Risk</v>
      </c>
      <c r="F474" t="s">
        <v>15</v>
      </c>
      <c r="G474" t="s">
        <v>23</v>
      </c>
      <c r="H474">
        <v>26</v>
      </c>
      <c r="I474" t="str">
        <f t="shared" si="50"/>
        <v>Adolescence</v>
      </c>
      <c r="J474">
        <v>2</v>
      </c>
      <c r="K474" t="str">
        <f t="shared" si="51"/>
        <v>New</v>
      </c>
      <c r="L474">
        <v>93844.69</v>
      </c>
      <c r="M474">
        <v>1</v>
      </c>
      <c r="N474" t="str">
        <f t="shared" si="52"/>
        <v>Basic</v>
      </c>
      <c r="O474">
        <v>1</v>
      </c>
      <c r="P474">
        <v>0</v>
      </c>
      <c r="Q474">
        <v>28415.360000000001</v>
      </c>
      <c r="R474" t="str">
        <f t="shared" si="53"/>
        <v>Low value</v>
      </c>
      <c r="S474" t="str">
        <f t="shared" si="54"/>
        <v>Low</v>
      </c>
      <c r="T474">
        <v>0</v>
      </c>
      <c r="U474" t="str">
        <f t="shared" si="55"/>
        <v>Retained</v>
      </c>
    </row>
    <row r="475" spans="1:21" x14ac:dyDescent="0.3">
      <c r="A475">
        <v>474</v>
      </c>
      <c r="B475">
        <v>15681705</v>
      </c>
      <c r="C475" t="s">
        <v>116</v>
      </c>
      <c r="D475">
        <v>785</v>
      </c>
      <c r="E475" t="str">
        <f t="shared" si="49"/>
        <v>Low Risk</v>
      </c>
      <c r="F475" t="s">
        <v>15</v>
      </c>
      <c r="G475" t="s">
        <v>23</v>
      </c>
      <c r="H475">
        <v>28</v>
      </c>
      <c r="I475" t="str">
        <f t="shared" si="50"/>
        <v>Adolescence</v>
      </c>
      <c r="J475">
        <v>8</v>
      </c>
      <c r="K475" t="str">
        <f t="shared" si="51"/>
        <v>Loyal</v>
      </c>
      <c r="L475">
        <v>0</v>
      </c>
      <c r="M475">
        <v>2</v>
      </c>
      <c r="N475" t="str">
        <f t="shared" si="52"/>
        <v>Standard</v>
      </c>
      <c r="O475">
        <v>1</v>
      </c>
      <c r="P475">
        <v>0</v>
      </c>
      <c r="Q475">
        <v>77231.27</v>
      </c>
      <c r="R475" t="str">
        <f t="shared" si="53"/>
        <v>Medium Value</v>
      </c>
      <c r="S475" t="str">
        <f t="shared" si="54"/>
        <v>Medium</v>
      </c>
      <c r="T475">
        <v>0</v>
      </c>
      <c r="U475" t="str">
        <f t="shared" si="55"/>
        <v>Retained</v>
      </c>
    </row>
    <row r="476" spans="1:21" x14ac:dyDescent="0.3">
      <c r="A476">
        <v>475</v>
      </c>
      <c r="B476">
        <v>15603156</v>
      </c>
      <c r="C476" t="s">
        <v>419</v>
      </c>
      <c r="D476">
        <v>571</v>
      </c>
      <c r="E476" t="str">
        <f t="shared" si="49"/>
        <v>Medium Risk</v>
      </c>
      <c r="F476" t="s">
        <v>15</v>
      </c>
      <c r="G476" t="s">
        <v>16</v>
      </c>
      <c r="H476">
        <v>33</v>
      </c>
      <c r="I476" t="str">
        <f t="shared" si="50"/>
        <v>Middle Age</v>
      </c>
      <c r="J476">
        <v>1</v>
      </c>
      <c r="K476" t="str">
        <f t="shared" si="51"/>
        <v>New</v>
      </c>
      <c r="L476">
        <v>0</v>
      </c>
      <c r="M476">
        <v>2</v>
      </c>
      <c r="N476" t="str">
        <f t="shared" si="52"/>
        <v>Standard</v>
      </c>
      <c r="O476">
        <v>1</v>
      </c>
      <c r="P476">
        <v>0</v>
      </c>
      <c r="Q476">
        <v>102750.7</v>
      </c>
      <c r="R476" t="str">
        <f t="shared" si="53"/>
        <v>High Value</v>
      </c>
      <c r="S476" t="str">
        <f t="shared" si="54"/>
        <v>High</v>
      </c>
      <c r="T476">
        <v>0</v>
      </c>
      <c r="U476" t="str">
        <f t="shared" si="55"/>
        <v>Retained</v>
      </c>
    </row>
    <row r="477" spans="1:21" x14ac:dyDescent="0.3">
      <c r="A477">
        <v>476</v>
      </c>
      <c r="B477">
        <v>15591986</v>
      </c>
      <c r="C477" t="s">
        <v>239</v>
      </c>
      <c r="D477">
        <v>621</v>
      </c>
      <c r="E477" t="str">
        <f t="shared" si="49"/>
        <v>Medium Risk</v>
      </c>
      <c r="F477" t="s">
        <v>26</v>
      </c>
      <c r="G477" t="s">
        <v>23</v>
      </c>
      <c r="H477">
        <v>46</v>
      </c>
      <c r="I477" t="str">
        <f t="shared" si="50"/>
        <v>Middle Age</v>
      </c>
      <c r="J477">
        <v>6</v>
      </c>
      <c r="K477" t="str">
        <f t="shared" si="51"/>
        <v>Loyal</v>
      </c>
      <c r="L477">
        <v>141078.37</v>
      </c>
      <c r="M477">
        <v>1</v>
      </c>
      <c r="N477" t="str">
        <f t="shared" si="52"/>
        <v>Basic</v>
      </c>
      <c r="O477">
        <v>0</v>
      </c>
      <c r="P477">
        <v>0</v>
      </c>
      <c r="Q477">
        <v>34580.800000000003</v>
      </c>
      <c r="R477" t="str">
        <f t="shared" si="53"/>
        <v>Low value</v>
      </c>
      <c r="S477" t="str">
        <f t="shared" si="54"/>
        <v>Low</v>
      </c>
      <c r="T477">
        <v>1</v>
      </c>
      <c r="U477" t="str">
        <f t="shared" si="55"/>
        <v>Churned</v>
      </c>
    </row>
    <row r="478" spans="1:21" x14ac:dyDescent="0.3">
      <c r="A478">
        <v>477</v>
      </c>
      <c r="B478">
        <v>15798888</v>
      </c>
      <c r="C478" t="s">
        <v>88</v>
      </c>
      <c r="D478">
        <v>605</v>
      </c>
      <c r="E478" t="str">
        <f t="shared" si="49"/>
        <v>Medium Risk</v>
      </c>
      <c r="F478" t="s">
        <v>26</v>
      </c>
      <c r="G478" t="s">
        <v>16</v>
      </c>
      <c r="H478">
        <v>31</v>
      </c>
      <c r="I478" t="str">
        <f t="shared" si="50"/>
        <v>Middle Age</v>
      </c>
      <c r="J478">
        <v>1</v>
      </c>
      <c r="K478" t="str">
        <f t="shared" si="51"/>
        <v>New</v>
      </c>
      <c r="L478">
        <v>117992.59</v>
      </c>
      <c r="M478">
        <v>1</v>
      </c>
      <c r="N478" t="str">
        <f t="shared" si="52"/>
        <v>Basic</v>
      </c>
      <c r="O478">
        <v>1</v>
      </c>
      <c r="P478">
        <v>1</v>
      </c>
      <c r="Q478">
        <v>183598.77</v>
      </c>
      <c r="R478" t="str">
        <f t="shared" si="53"/>
        <v>Medium Value</v>
      </c>
      <c r="S478" t="str">
        <f t="shared" si="54"/>
        <v>High</v>
      </c>
      <c r="T478">
        <v>0</v>
      </c>
      <c r="U478" t="str">
        <f t="shared" si="55"/>
        <v>Retained</v>
      </c>
    </row>
    <row r="479" spans="1:21" x14ac:dyDescent="0.3">
      <c r="A479">
        <v>478</v>
      </c>
      <c r="B479">
        <v>15809722</v>
      </c>
      <c r="C479" t="s">
        <v>420</v>
      </c>
      <c r="D479">
        <v>611</v>
      </c>
      <c r="E479" t="str">
        <f t="shared" si="49"/>
        <v>Medium Risk</v>
      </c>
      <c r="F479" t="s">
        <v>15</v>
      </c>
      <c r="G479" t="s">
        <v>16</v>
      </c>
      <c r="H479">
        <v>40</v>
      </c>
      <c r="I479" t="str">
        <f t="shared" si="50"/>
        <v>Middle Age</v>
      </c>
      <c r="J479">
        <v>8</v>
      </c>
      <c r="K479" t="str">
        <f t="shared" si="51"/>
        <v>Loyal</v>
      </c>
      <c r="L479">
        <v>100812.33</v>
      </c>
      <c r="M479">
        <v>2</v>
      </c>
      <c r="N479" t="str">
        <f t="shared" si="52"/>
        <v>Standard</v>
      </c>
      <c r="O479">
        <v>1</v>
      </c>
      <c r="P479">
        <v>0</v>
      </c>
      <c r="Q479">
        <v>147358.26999999999</v>
      </c>
      <c r="R479" t="str">
        <f t="shared" si="53"/>
        <v>High Value</v>
      </c>
      <c r="S479" t="str">
        <f t="shared" si="54"/>
        <v>High</v>
      </c>
      <c r="T479">
        <v>0</v>
      </c>
      <c r="U479" t="str">
        <f t="shared" si="55"/>
        <v>Retained</v>
      </c>
    </row>
    <row r="480" spans="1:21" x14ac:dyDescent="0.3">
      <c r="A480">
        <v>479</v>
      </c>
      <c r="B480">
        <v>15677538</v>
      </c>
      <c r="C480" t="s">
        <v>421</v>
      </c>
      <c r="D480">
        <v>569</v>
      </c>
      <c r="E480" t="str">
        <f t="shared" si="49"/>
        <v>Medium Risk</v>
      </c>
      <c r="F480" t="s">
        <v>15</v>
      </c>
      <c r="G480" t="s">
        <v>23</v>
      </c>
      <c r="H480">
        <v>38</v>
      </c>
      <c r="I480" t="str">
        <f t="shared" si="50"/>
        <v>Middle Age</v>
      </c>
      <c r="J480">
        <v>7</v>
      </c>
      <c r="K480" t="str">
        <f t="shared" si="51"/>
        <v>Loyal</v>
      </c>
      <c r="L480">
        <v>0</v>
      </c>
      <c r="M480">
        <v>1</v>
      </c>
      <c r="N480" t="str">
        <f t="shared" si="52"/>
        <v>Basic</v>
      </c>
      <c r="O480">
        <v>1</v>
      </c>
      <c r="P480">
        <v>1</v>
      </c>
      <c r="Q480">
        <v>108469.2</v>
      </c>
      <c r="R480" t="str">
        <f t="shared" si="53"/>
        <v>Medium Value</v>
      </c>
      <c r="S480" t="str">
        <f t="shared" si="54"/>
        <v>High</v>
      </c>
      <c r="T480">
        <v>0</v>
      </c>
      <c r="U480" t="str">
        <f t="shared" si="55"/>
        <v>Retained</v>
      </c>
    </row>
    <row r="481" spans="1:21" x14ac:dyDescent="0.3">
      <c r="A481">
        <v>480</v>
      </c>
      <c r="B481">
        <v>15797736</v>
      </c>
      <c r="C481" t="s">
        <v>235</v>
      </c>
      <c r="D481">
        <v>658</v>
      </c>
      <c r="E481" t="str">
        <f t="shared" si="49"/>
        <v>Medium Risk</v>
      </c>
      <c r="F481" t="s">
        <v>15</v>
      </c>
      <c r="G481" t="s">
        <v>23</v>
      </c>
      <c r="H481">
        <v>29</v>
      </c>
      <c r="I481" t="str">
        <f t="shared" si="50"/>
        <v>Adolescence</v>
      </c>
      <c r="J481">
        <v>4</v>
      </c>
      <c r="K481" t="str">
        <f t="shared" si="51"/>
        <v>Established</v>
      </c>
      <c r="L481">
        <v>80262.600000000006</v>
      </c>
      <c r="M481">
        <v>1</v>
      </c>
      <c r="N481" t="str">
        <f t="shared" si="52"/>
        <v>Basic</v>
      </c>
      <c r="O481">
        <v>1</v>
      </c>
      <c r="P481">
        <v>1</v>
      </c>
      <c r="Q481">
        <v>20612.82</v>
      </c>
      <c r="R481" t="str">
        <f t="shared" si="53"/>
        <v>Low value</v>
      </c>
      <c r="S481" t="str">
        <f t="shared" si="54"/>
        <v>Low</v>
      </c>
      <c r="T481">
        <v>0</v>
      </c>
      <c r="U481" t="str">
        <f t="shared" si="55"/>
        <v>Retained</v>
      </c>
    </row>
    <row r="482" spans="1:21" x14ac:dyDescent="0.3">
      <c r="A482">
        <v>481</v>
      </c>
      <c r="B482">
        <v>15695585</v>
      </c>
      <c r="C482" t="s">
        <v>422</v>
      </c>
      <c r="D482">
        <v>788</v>
      </c>
      <c r="E482" t="str">
        <f t="shared" si="49"/>
        <v>Low Risk</v>
      </c>
      <c r="F482" t="s">
        <v>18</v>
      </c>
      <c r="G482" t="s">
        <v>23</v>
      </c>
      <c r="H482">
        <v>34</v>
      </c>
      <c r="I482" t="str">
        <f t="shared" si="50"/>
        <v>Middle Age</v>
      </c>
      <c r="J482">
        <v>6</v>
      </c>
      <c r="K482" t="str">
        <f t="shared" si="51"/>
        <v>Loyal</v>
      </c>
      <c r="L482">
        <v>156478.62</v>
      </c>
      <c r="M482">
        <v>1</v>
      </c>
      <c r="N482" t="str">
        <f t="shared" si="52"/>
        <v>Basic</v>
      </c>
      <c r="O482">
        <v>0</v>
      </c>
      <c r="P482">
        <v>1</v>
      </c>
      <c r="Q482">
        <v>181196.76</v>
      </c>
      <c r="R482" t="str">
        <f t="shared" si="53"/>
        <v>Medium Value</v>
      </c>
      <c r="S482" t="str">
        <f t="shared" si="54"/>
        <v>High</v>
      </c>
      <c r="T482">
        <v>0</v>
      </c>
      <c r="U482" t="str">
        <f t="shared" si="55"/>
        <v>Retained</v>
      </c>
    </row>
    <row r="483" spans="1:21" x14ac:dyDescent="0.3">
      <c r="A483">
        <v>482</v>
      </c>
      <c r="B483">
        <v>15744398</v>
      </c>
      <c r="C483" t="s">
        <v>423</v>
      </c>
      <c r="D483">
        <v>525</v>
      </c>
      <c r="E483" t="str">
        <f t="shared" si="49"/>
        <v>Medium Risk</v>
      </c>
      <c r="F483" t="s">
        <v>15</v>
      </c>
      <c r="G483" t="s">
        <v>16</v>
      </c>
      <c r="H483">
        <v>23</v>
      </c>
      <c r="I483" t="str">
        <f t="shared" si="50"/>
        <v>Adolescence</v>
      </c>
      <c r="J483">
        <v>5</v>
      </c>
      <c r="K483" t="str">
        <f t="shared" si="51"/>
        <v>Established</v>
      </c>
      <c r="L483">
        <v>0</v>
      </c>
      <c r="M483">
        <v>2</v>
      </c>
      <c r="N483" t="str">
        <f t="shared" si="52"/>
        <v>Standard</v>
      </c>
      <c r="O483">
        <v>1</v>
      </c>
      <c r="P483">
        <v>0</v>
      </c>
      <c r="Q483">
        <v>160249.1</v>
      </c>
      <c r="R483" t="str">
        <f t="shared" si="53"/>
        <v>High Value</v>
      </c>
      <c r="S483" t="str">
        <f t="shared" si="54"/>
        <v>High</v>
      </c>
      <c r="T483">
        <v>0</v>
      </c>
      <c r="U483" t="str">
        <f t="shared" si="55"/>
        <v>Retained</v>
      </c>
    </row>
    <row r="484" spans="1:21" x14ac:dyDescent="0.3">
      <c r="A484">
        <v>483</v>
      </c>
      <c r="B484">
        <v>15750658</v>
      </c>
      <c r="C484" t="s">
        <v>424</v>
      </c>
      <c r="D484">
        <v>798</v>
      </c>
      <c r="E484" t="str">
        <f t="shared" si="49"/>
        <v>Low Risk</v>
      </c>
      <c r="F484" t="s">
        <v>15</v>
      </c>
      <c r="G484" t="s">
        <v>23</v>
      </c>
      <c r="H484">
        <v>37</v>
      </c>
      <c r="I484" t="str">
        <f t="shared" si="50"/>
        <v>Middle Age</v>
      </c>
      <c r="J484">
        <v>8</v>
      </c>
      <c r="K484" t="str">
        <f t="shared" si="51"/>
        <v>Loyal</v>
      </c>
      <c r="L484">
        <v>0</v>
      </c>
      <c r="M484">
        <v>3</v>
      </c>
      <c r="N484" t="str">
        <f t="shared" si="52"/>
        <v>Premium</v>
      </c>
      <c r="O484">
        <v>0</v>
      </c>
      <c r="P484">
        <v>0</v>
      </c>
      <c r="Q484">
        <v>110783.28</v>
      </c>
      <c r="R484" t="str">
        <f t="shared" si="53"/>
        <v>High Value</v>
      </c>
      <c r="S484" t="str">
        <f t="shared" si="54"/>
        <v>High</v>
      </c>
      <c r="T484">
        <v>0</v>
      </c>
      <c r="U484" t="str">
        <f t="shared" si="55"/>
        <v>Retained</v>
      </c>
    </row>
    <row r="485" spans="1:21" x14ac:dyDescent="0.3">
      <c r="A485">
        <v>484</v>
      </c>
      <c r="B485">
        <v>15578186</v>
      </c>
      <c r="C485" t="s">
        <v>82</v>
      </c>
      <c r="D485">
        <v>486</v>
      </c>
      <c r="E485" t="str">
        <f t="shared" si="49"/>
        <v>High Risk</v>
      </c>
      <c r="F485" t="s">
        <v>26</v>
      </c>
      <c r="G485" t="s">
        <v>23</v>
      </c>
      <c r="H485">
        <v>37</v>
      </c>
      <c r="I485" t="str">
        <f t="shared" si="50"/>
        <v>Middle Age</v>
      </c>
      <c r="J485">
        <v>9</v>
      </c>
      <c r="K485" t="str">
        <f t="shared" si="51"/>
        <v>Very Loyal</v>
      </c>
      <c r="L485">
        <v>115217.99</v>
      </c>
      <c r="M485">
        <v>2</v>
      </c>
      <c r="N485" t="str">
        <f t="shared" si="52"/>
        <v>Standard</v>
      </c>
      <c r="O485">
        <v>1</v>
      </c>
      <c r="P485">
        <v>0</v>
      </c>
      <c r="Q485">
        <v>144995.32999999999</v>
      </c>
      <c r="R485" t="str">
        <f t="shared" si="53"/>
        <v>High Value</v>
      </c>
      <c r="S485" t="str">
        <f t="shared" si="54"/>
        <v>High</v>
      </c>
      <c r="T485">
        <v>0</v>
      </c>
      <c r="U485" t="str">
        <f t="shared" si="55"/>
        <v>Retained</v>
      </c>
    </row>
    <row r="486" spans="1:21" x14ac:dyDescent="0.3">
      <c r="A486">
        <v>485</v>
      </c>
      <c r="B486">
        <v>15676519</v>
      </c>
      <c r="C486" t="s">
        <v>425</v>
      </c>
      <c r="D486">
        <v>615</v>
      </c>
      <c r="E486" t="str">
        <f t="shared" si="49"/>
        <v>Medium Risk</v>
      </c>
      <c r="F486" t="s">
        <v>18</v>
      </c>
      <c r="G486" t="s">
        <v>23</v>
      </c>
      <c r="H486">
        <v>61</v>
      </c>
      <c r="I486" t="str">
        <f t="shared" si="50"/>
        <v>Old</v>
      </c>
      <c r="J486">
        <v>9</v>
      </c>
      <c r="K486" t="str">
        <f t="shared" si="51"/>
        <v>Very Loyal</v>
      </c>
      <c r="L486">
        <v>0</v>
      </c>
      <c r="M486">
        <v>2</v>
      </c>
      <c r="N486" t="str">
        <f t="shared" si="52"/>
        <v>Standard</v>
      </c>
      <c r="O486">
        <v>1</v>
      </c>
      <c r="P486">
        <v>0</v>
      </c>
      <c r="Q486">
        <v>150227.85</v>
      </c>
      <c r="R486" t="str">
        <f t="shared" si="53"/>
        <v>High Value</v>
      </c>
      <c r="S486" t="str">
        <f t="shared" si="54"/>
        <v>High</v>
      </c>
      <c r="T486">
        <v>1</v>
      </c>
      <c r="U486" t="str">
        <f t="shared" si="55"/>
        <v>Churned</v>
      </c>
    </row>
    <row r="487" spans="1:21" x14ac:dyDescent="0.3">
      <c r="A487">
        <v>486</v>
      </c>
      <c r="B487">
        <v>15637954</v>
      </c>
      <c r="C487" t="s">
        <v>426</v>
      </c>
      <c r="D487">
        <v>730</v>
      </c>
      <c r="E487" t="str">
        <f t="shared" si="49"/>
        <v>Low Risk</v>
      </c>
      <c r="F487" t="s">
        <v>15</v>
      </c>
      <c r="G487" t="s">
        <v>16</v>
      </c>
      <c r="H487">
        <v>35</v>
      </c>
      <c r="I487" t="str">
        <f t="shared" si="50"/>
        <v>Middle Age</v>
      </c>
      <c r="J487">
        <v>0</v>
      </c>
      <c r="K487" t="str">
        <f t="shared" si="51"/>
        <v>New</v>
      </c>
      <c r="L487">
        <v>155470.54999999999</v>
      </c>
      <c r="M487">
        <v>1</v>
      </c>
      <c r="N487" t="str">
        <f t="shared" si="52"/>
        <v>Basic</v>
      </c>
      <c r="O487">
        <v>1</v>
      </c>
      <c r="P487">
        <v>1</v>
      </c>
      <c r="Q487">
        <v>53718.28</v>
      </c>
      <c r="R487" t="str">
        <f t="shared" si="53"/>
        <v>Medium Value</v>
      </c>
      <c r="S487" t="str">
        <f t="shared" si="54"/>
        <v>Medium</v>
      </c>
      <c r="T487">
        <v>0</v>
      </c>
      <c r="U487" t="str">
        <f t="shared" si="55"/>
        <v>Retained</v>
      </c>
    </row>
    <row r="488" spans="1:21" x14ac:dyDescent="0.3">
      <c r="A488">
        <v>487</v>
      </c>
      <c r="B488">
        <v>15758639</v>
      </c>
      <c r="C488" t="s">
        <v>201</v>
      </c>
      <c r="D488">
        <v>641</v>
      </c>
      <c r="E488" t="str">
        <f t="shared" si="49"/>
        <v>Medium Risk</v>
      </c>
      <c r="F488" t="s">
        <v>15</v>
      </c>
      <c r="G488" t="s">
        <v>23</v>
      </c>
      <c r="H488">
        <v>37</v>
      </c>
      <c r="I488" t="str">
        <f t="shared" si="50"/>
        <v>Middle Age</v>
      </c>
      <c r="J488">
        <v>7</v>
      </c>
      <c r="K488" t="str">
        <f t="shared" si="51"/>
        <v>Loyal</v>
      </c>
      <c r="L488">
        <v>0</v>
      </c>
      <c r="M488">
        <v>2</v>
      </c>
      <c r="N488" t="str">
        <f t="shared" si="52"/>
        <v>Standard</v>
      </c>
      <c r="O488">
        <v>1</v>
      </c>
      <c r="P488">
        <v>0</v>
      </c>
      <c r="Q488">
        <v>75248.3</v>
      </c>
      <c r="R488" t="str">
        <f t="shared" si="53"/>
        <v>Medium Value</v>
      </c>
      <c r="S488" t="str">
        <f t="shared" si="54"/>
        <v>Medium</v>
      </c>
      <c r="T488">
        <v>0</v>
      </c>
      <c r="U488" t="str">
        <f t="shared" si="55"/>
        <v>Retained</v>
      </c>
    </row>
    <row r="489" spans="1:21" x14ac:dyDescent="0.3">
      <c r="A489">
        <v>488</v>
      </c>
      <c r="B489">
        <v>15613772</v>
      </c>
      <c r="C489" t="s">
        <v>427</v>
      </c>
      <c r="D489">
        <v>542</v>
      </c>
      <c r="E489" t="str">
        <f t="shared" si="49"/>
        <v>Medium Risk</v>
      </c>
      <c r="F489" t="s">
        <v>15</v>
      </c>
      <c r="G489" t="s">
        <v>23</v>
      </c>
      <c r="H489">
        <v>39</v>
      </c>
      <c r="I489" t="str">
        <f t="shared" si="50"/>
        <v>Middle Age</v>
      </c>
      <c r="J489">
        <v>3</v>
      </c>
      <c r="K489" t="str">
        <f t="shared" si="51"/>
        <v>Established</v>
      </c>
      <c r="L489">
        <v>135096.76999999999</v>
      </c>
      <c r="M489">
        <v>1</v>
      </c>
      <c r="N489" t="str">
        <f t="shared" si="52"/>
        <v>Basic</v>
      </c>
      <c r="O489">
        <v>1</v>
      </c>
      <c r="P489">
        <v>1</v>
      </c>
      <c r="Q489">
        <v>14353.43</v>
      </c>
      <c r="R489" t="str">
        <f t="shared" si="53"/>
        <v>Low value</v>
      </c>
      <c r="S489" t="str">
        <f t="shared" si="54"/>
        <v>Low</v>
      </c>
      <c r="T489">
        <v>1</v>
      </c>
      <c r="U489" t="str">
        <f t="shared" si="55"/>
        <v>Churned</v>
      </c>
    </row>
    <row r="490" spans="1:21" x14ac:dyDescent="0.3">
      <c r="A490">
        <v>489</v>
      </c>
      <c r="B490">
        <v>15731744</v>
      </c>
      <c r="C490" t="s">
        <v>428</v>
      </c>
      <c r="D490">
        <v>692</v>
      </c>
      <c r="E490" t="str">
        <f t="shared" si="49"/>
        <v>Medium Risk</v>
      </c>
      <c r="F490" t="s">
        <v>15</v>
      </c>
      <c r="G490" t="s">
        <v>23</v>
      </c>
      <c r="H490">
        <v>30</v>
      </c>
      <c r="I490" t="str">
        <f t="shared" si="50"/>
        <v>Middle Age</v>
      </c>
      <c r="J490">
        <v>2</v>
      </c>
      <c r="K490" t="str">
        <f t="shared" si="51"/>
        <v>New</v>
      </c>
      <c r="L490">
        <v>0</v>
      </c>
      <c r="M490">
        <v>2</v>
      </c>
      <c r="N490" t="str">
        <f t="shared" si="52"/>
        <v>Standard</v>
      </c>
      <c r="O490">
        <v>0</v>
      </c>
      <c r="P490">
        <v>1</v>
      </c>
      <c r="Q490">
        <v>130486.57</v>
      </c>
      <c r="R490" t="str">
        <f t="shared" si="53"/>
        <v>High Value</v>
      </c>
      <c r="S490" t="str">
        <f t="shared" si="54"/>
        <v>High</v>
      </c>
      <c r="T490">
        <v>0</v>
      </c>
      <c r="U490" t="str">
        <f t="shared" si="55"/>
        <v>Retained</v>
      </c>
    </row>
    <row r="491" spans="1:21" x14ac:dyDescent="0.3">
      <c r="A491">
        <v>490</v>
      </c>
      <c r="B491">
        <v>15807709</v>
      </c>
      <c r="C491" t="s">
        <v>429</v>
      </c>
      <c r="D491">
        <v>714</v>
      </c>
      <c r="E491" t="str">
        <f t="shared" si="49"/>
        <v>Low Risk</v>
      </c>
      <c r="F491" t="s">
        <v>26</v>
      </c>
      <c r="G491" t="s">
        <v>16</v>
      </c>
      <c r="H491">
        <v>55</v>
      </c>
      <c r="I491" t="str">
        <f t="shared" si="50"/>
        <v>Old</v>
      </c>
      <c r="J491">
        <v>9</v>
      </c>
      <c r="K491" t="str">
        <f t="shared" si="51"/>
        <v>Very Loyal</v>
      </c>
      <c r="L491">
        <v>180075.22</v>
      </c>
      <c r="M491">
        <v>1</v>
      </c>
      <c r="N491" t="str">
        <f t="shared" si="52"/>
        <v>Basic</v>
      </c>
      <c r="O491">
        <v>1</v>
      </c>
      <c r="P491">
        <v>1</v>
      </c>
      <c r="Q491">
        <v>100127.71</v>
      </c>
      <c r="R491" t="str">
        <f t="shared" si="53"/>
        <v>Medium Value</v>
      </c>
      <c r="S491" t="str">
        <f t="shared" si="54"/>
        <v>High</v>
      </c>
      <c r="T491">
        <v>0</v>
      </c>
      <c r="U491" t="str">
        <f t="shared" si="55"/>
        <v>Retained</v>
      </c>
    </row>
    <row r="492" spans="1:21" x14ac:dyDescent="0.3">
      <c r="A492">
        <v>491</v>
      </c>
      <c r="B492">
        <v>15714689</v>
      </c>
      <c r="C492" t="s">
        <v>430</v>
      </c>
      <c r="D492">
        <v>591</v>
      </c>
      <c r="E492" t="str">
        <f t="shared" si="49"/>
        <v>Medium Risk</v>
      </c>
      <c r="F492" t="s">
        <v>18</v>
      </c>
      <c r="G492" t="s">
        <v>23</v>
      </c>
      <c r="H492">
        <v>29</v>
      </c>
      <c r="I492" t="str">
        <f t="shared" si="50"/>
        <v>Adolescence</v>
      </c>
      <c r="J492">
        <v>1</v>
      </c>
      <c r="K492" t="str">
        <f t="shared" si="51"/>
        <v>New</v>
      </c>
      <c r="L492">
        <v>97541.24</v>
      </c>
      <c r="M492">
        <v>1</v>
      </c>
      <c r="N492" t="str">
        <f t="shared" si="52"/>
        <v>Basic</v>
      </c>
      <c r="O492">
        <v>1</v>
      </c>
      <c r="P492">
        <v>1</v>
      </c>
      <c r="Q492">
        <v>196356.17</v>
      </c>
      <c r="R492" t="str">
        <f t="shared" si="53"/>
        <v>Medium Value</v>
      </c>
      <c r="S492" t="str">
        <f t="shared" si="54"/>
        <v>High</v>
      </c>
      <c r="T492">
        <v>0</v>
      </c>
      <c r="U492" t="str">
        <f t="shared" si="55"/>
        <v>Retained</v>
      </c>
    </row>
    <row r="493" spans="1:21" x14ac:dyDescent="0.3">
      <c r="A493">
        <v>492</v>
      </c>
      <c r="B493">
        <v>15699005</v>
      </c>
      <c r="C493" t="s">
        <v>65</v>
      </c>
      <c r="D493">
        <v>710</v>
      </c>
      <c r="E493" t="str">
        <f t="shared" si="49"/>
        <v>Low Risk</v>
      </c>
      <c r="F493" t="s">
        <v>15</v>
      </c>
      <c r="G493" t="s">
        <v>16</v>
      </c>
      <c r="H493">
        <v>41</v>
      </c>
      <c r="I493" t="str">
        <f t="shared" si="50"/>
        <v>Middle Age</v>
      </c>
      <c r="J493">
        <v>2</v>
      </c>
      <c r="K493" t="str">
        <f t="shared" si="51"/>
        <v>New</v>
      </c>
      <c r="L493">
        <v>156067.04999999999</v>
      </c>
      <c r="M493">
        <v>1</v>
      </c>
      <c r="N493" t="str">
        <f t="shared" si="52"/>
        <v>Basic</v>
      </c>
      <c r="O493">
        <v>1</v>
      </c>
      <c r="P493">
        <v>1</v>
      </c>
      <c r="Q493">
        <v>9983.8799999999992</v>
      </c>
      <c r="R493" t="str">
        <f t="shared" si="53"/>
        <v>Low value</v>
      </c>
      <c r="S493" t="str">
        <f t="shared" si="54"/>
        <v>Low</v>
      </c>
      <c r="T493">
        <v>0</v>
      </c>
      <c r="U493" t="str">
        <f t="shared" si="55"/>
        <v>Retained</v>
      </c>
    </row>
    <row r="494" spans="1:21" x14ac:dyDescent="0.3">
      <c r="A494">
        <v>493</v>
      </c>
      <c r="B494">
        <v>15624170</v>
      </c>
      <c r="C494" t="s">
        <v>214</v>
      </c>
      <c r="D494">
        <v>639</v>
      </c>
      <c r="E494" t="str">
        <f t="shared" si="49"/>
        <v>Medium Risk</v>
      </c>
      <c r="F494" t="s">
        <v>15</v>
      </c>
      <c r="G494" t="s">
        <v>16</v>
      </c>
      <c r="H494">
        <v>38</v>
      </c>
      <c r="I494" t="str">
        <f t="shared" si="50"/>
        <v>Middle Age</v>
      </c>
      <c r="J494">
        <v>4</v>
      </c>
      <c r="K494" t="str">
        <f t="shared" si="51"/>
        <v>Established</v>
      </c>
      <c r="L494">
        <v>81550.94</v>
      </c>
      <c r="M494">
        <v>2</v>
      </c>
      <c r="N494" t="str">
        <f t="shared" si="52"/>
        <v>Standard</v>
      </c>
      <c r="O494">
        <v>0</v>
      </c>
      <c r="P494">
        <v>1</v>
      </c>
      <c r="Q494">
        <v>118974.77</v>
      </c>
      <c r="R494" t="str">
        <f t="shared" si="53"/>
        <v>High Value</v>
      </c>
      <c r="S494" t="str">
        <f t="shared" si="54"/>
        <v>High</v>
      </c>
      <c r="T494">
        <v>0</v>
      </c>
      <c r="U494" t="str">
        <f t="shared" si="55"/>
        <v>Retained</v>
      </c>
    </row>
    <row r="495" spans="1:21" x14ac:dyDescent="0.3">
      <c r="A495">
        <v>494</v>
      </c>
      <c r="B495">
        <v>15725679</v>
      </c>
      <c r="C495" t="s">
        <v>189</v>
      </c>
      <c r="D495">
        <v>531</v>
      </c>
      <c r="E495" t="str">
        <f t="shared" si="49"/>
        <v>Medium Risk</v>
      </c>
      <c r="F495" t="s">
        <v>15</v>
      </c>
      <c r="G495" t="s">
        <v>16</v>
      </c>
      <c r="H495">
        <v>47</v>
      </c>
      <c r="I495" t="str">
        <f t="shared" si="50"/>
        <v>Middle Age</v>
      </c>
      <c r="J495">
        <v>6</v>
      </c>
      <c r="K495" t="str">
        <f t="shared" si="51"/>
        <v>Loyal</v>
      </c>
      <c r="L495">
        <v>0</v>
      </c>
      <c r="M495">
        <v>1</v>
      </c>
      <c r="N495" t="str">
        <f t="shared" si="52"/>
        <v>Basic</v>
      </c>
      <c r="O495">
        <v>0</v>
      </c>
      <c r="P495">
        <v>0</v>
      </c>
      <c r="Q495">
        <v>194998.34</v>
      </c>
      <c r="R495" t="str">
        <f t="shared" si="53"/>
        <v>Medium Value</v>
      </c>
      <c r="S495" t="str">
        <f t="shared" si="54"/>
        <v>High</v>
      </c>
      <c r="T495">
        <v>1</v>
      </c>
      <c r="U495" t="str">
        <f t="shared" si="55"/>
        <v>Churned</v>
      </c>
    </row>
    <row r="496" spans="1:21" x14ac:dyDescent="0.3">
      <c r="A496">
        <v>495</v>
      </c>
      <c r="B496">
        <v>15585865</v>
      </c>
      <c r="C496" t="s">
        <v>431</v>
      </c>
      <c r="D496">
        <v>673</v>
      </c>
      <c r="E496" t="str">
        <f t="shared" si="49"/>
        <v>Medium Risk</v>
      </c>
      <c r="F496" t="s">
        <v>15</v>
      </c>
      <c r="G496" t="s">
        <v>16</v>
      </c>
      <c r="H496">
        <v>38</v>
      </c>
      <c r="I496" t="str">
        <f t="shared" si="50"/>
        <v>Middle Age</v>
      </c>
      <c r="J496">
        <v>2</v>
      </c>
      <c r="K496" t="str">
        <f t="shared" si="51"/>
        <v>New</v>
      </c>
      <c r="L496">
        <v>170061.92</v>
      </c>
      <c r="M496">
        <v>2</v>
      </c>
      <c r="N496" t="str">
        <f t="shared" si="52"/>
        <v>Standard</v>
      </c>
      <c r="O496">
        <v>0</v>
      </c>
      <c r="P496">
        <v>0</v>
      </c>
      <c r="Q496">
        <v>134901.34</v>
      </c>
      <c r="R496" t="str">
        <f t="shared" si="53"/>
        <v>High Value</v>
      </c>
      <c r="S496" t="str">
        <f t="shared" si="54"/>
        <v>High</v>
      </c>
      <c r="T496">
        <v>1</v>
      </c>
      <c r="U496" t="str">
        <f t="shared" si="55"/>
        <v>Churned</v>
      </c>
    </row>
    <row r="497" spans="1:21" x14ac:dyDescent="0.3">
      <c r="A497">
        <v>496</v>
      </c>
      <c r="B497">
        <v>15804256</v>
      </c>
      <c r="C497" t="s">
        <v>432</v>
      </c>
      <c r="D497">
        <v>765</v>
      </c>
      <c r="E497" t="str">
        <f t="shared" si="49"/>
        <v>Low Risk</v>
      </c>
      <c r="F497" t="s">
        <v>26</v>
      </c>
      <c r="G497" t="s">
        <v>23</v>
      </c>
      <c r="H497">
        <v>36</v>
      </c>
      <c r="I497" t="str">
        <f t="shared" si="50"/>
        <v>Middle Age</v>
      </c>
      <c r="J497">
        <v>8</v>
      </c>
      <c r="K497" t="str">
        <f t="shared" si="51"/>
        <v>Loyal</v>
      </c>
      <c r="L497">
        <v>92310.54</v>
      </c>
      <c r="M497">
        <v>2</v>
      </c>
      <c r="N497" t="str">
        <f t="shared" si="52"/>
        <v>Standard</v>
      </c>
      <c r="O497">
        <v>1</v>
      </c>
      <c r="P497">
        <v>1</v>
      </c>
      <c r="Q497">
        <v>72924.56</v>
      </c>
      <c r="R497" t="str">
        <f t="shared" si="53"/>
        <v>Medium Value</v>
      </c>
      <c r="S497" t="str">
        <f t="shared" si="54"/>
        <v>Medium</v>
      </c>
      <c r="T497">
        <v>0</v>
      </c>
      <c r="U497" t="str">
        <f t="shared" si="55"/>
        <v>Retained</v>
      </c>
    </row>
    <row r="498" spans="1:21" x14ac:dyDescent="0.3">
      <c r="A498">
        <v>497</v>
      </c>
      <c r="B498">
        <v>15662403</v>
      </c>
      <c r="C498" t="s">
        <v>433</v>
      </c>
      <c r="D498">
        <v>622</v>
      </c>
      <c r="E498" t="str">
        <f t="shared" si="49"/>
        <v>Medium Risk</v>
      </c>
      <c r="F498" t="s">
        <v>15</v>
      </c>
      <c r="G498" t="s">
        <v>16</v>
      </c>
      <c r="H498">
        <v>32</v>
      </c>
      <c r="I498" t="str">
        <f t="shared" si="50"/>
        <v>Middle Age</v>
      </c>
      <c r="J498">
        <v>6</v>
      </c>
      <c r="K498" t="str">
        <f t="shared" si="51"/>
        <v>Loyal</v>
      </c>
      <c r="L498">
        <v>169089.38</v>
      </c>
      <c r="M498">
        <v>2</v>
      </c>
      <c r="N498" t="str">
        <f t="shared" si="52"/>
        <v>Standard</v>
      </c>
      <c r="O498">
        <v>1</v>
      </c>
      <c r="P498">
        <v>0</v>
      </c>
      <c r="Q498">
        <v>101057.95</v>
      </c>
      <c r="R498" t="str">
        <f t="shared" si="53"/>
        <v>High Value</v>
      </c>
      <c r="S498" t="str">
        <f t="shared" si="54"/>
        <v>High</v>
      </c>
      <c r="T498">
        <v>0</v>
      </c>
      <c r="U498" t="str">
        <f t="shared" si="55"/>
        <v>Retained</v>
      </c>
    </row>
    <row r="499" spans="1:21" x14ac:dyDescent="0.3">
      <c r="A499">
        <v>498</v>
      </c>
      <c r="B499">
        <v>15733616</v>
      </c>
      <c r="C499" t="s">
        <v>434</v>
      </c>
      <c r="D499">
        <v>806</v>
      </c>
      <c r="E499" t="str">
        <f t="shared" si="49"/>
        <v>Low Risk</v>
      </c>
      <c r="F499" t="s">
        <v>15</v>
      </c>
      <c r="G499" t="s">
        <v>23</v>
      </c>
      <c r="H499">
        <v>40</v>
      </c>
      <c r="I499" t="str">
        <f t="shared" si="50"/>
        <v>Middle Age</v>
      </c>
      <c r="J499">
        <v>5</v>
      </c>
      <c r="K499" t="str">
        <f t="shared" si="51"/>
        <v>Established</v>
      </c>
      <c r="L499">
        <v>80613.929999999993</v>
      </c>
      <c r="M499">
        <v>1</v>
      </c>
      <c r="N499" t="str">
        <f t="shared" si="52"/>
        <v>Basic</v>
      </c>
      <c r="O499">
        <v>1</v>
      </c>
      <c r="P499">
        <v>1</v>
      </c>
      <c r="Q499">
        <v>142838.64000000001</v>
      </c>
      <c r="R499" t="str">
        <f t="shared" si="53"/>
        <v>Medium Value</v>
      </c>
      <c r="S499" t="str">
        <f t="shared" si="54"/>
        <v>High</v>
      </c>
      <c r="T499">
        <v>0</v>
      </c>
      <c r="U499" t="str">
        <f t="shared" si="55"/>
        <v>Retained</v>
      </c>
    </row>
    <row r="500" spans="1:21" x14ac:dyDescent="0.3">
      <c r="A500">
        <v>499</v>
      </c>
      <c r="B500">
        <v>15591995</v>
      </c>
      <c r="C500" t="s">
        <v>435</v>
      </c>
      <c r="D500">
        <v>757</v>
      </c>
      <c r="E500" t="str">
        <f t="shared" si="49"/>
        <v>Low Risk</v>
      </c>
      <c r="F500" t="s">
        <v>26</v>
      </c>
      <c r="G500" t="s">
        <v>23</v>
      </c>
      <c r="H500">
        <v>26</v>
      </c>
      <c r="I500" t="str">
        <f t="shared" si="50"/>
        <v>Adolescence</v>
      </c>
      <c r="J500">
        <v>8</v>
      </c>
      <c r="K500" t="str">
        <f t="shared" si="51"/>
        <v>Loyal</v>
      </c>
      <c r="L500">
        <v>121581.56</v>
      </c>
      <c r="M500">
        <v>2</v>
      </c>
      <c r="N500" t="str">
        <f t="shared" si="52"/>
        <v>Standard</v>
      </c>
      <c r="O500">
        <v>1</v>
      </c>
      <c r="P500">
        <v>1</v>
      </c>
      <c r="Q500">
        <v>127059.04</v>
      </c>
      <c r="R500" t="str">
        <f t="shared" si="53"/>
        <v>High Value</v>
      </c>
      <c r="S500" t="str">
        <f t="shared" si="54"/>
        <v>High</v>
      </c>
      <c r="T500">
        <v>0</v>
      </c>
      <c r="U500" t="str">
        <f t="shared" si="55"/>
        <v>Retained</v>
      </c>
    </row>
    <row r="501" spans="1:21" x14ac:dyDescent="0.3">
      <c r="A501">
        <v>500</v>
      </c>
      <c r="B501">
        <v>15677020</v>
      </c>
      <c r="C501" t="s">
        <v>436</v>
      </c>
      <c r="D501">
        <v>570</v>
      </c>
      <c r="E501" t="str">
        <f t="shared" si="49"/>
        <v>Medium Risk</v>
      </c>
      <c r="F501" t="s">
        <v>15</v>
      </c>
      <c r="G501" t="s">
        <v>16</v>
      </c>
      <c r="H501">
        <v>58</v>
      </c>
      <c r="I501" t="str">
        <f t="shared" si="50"/>
        <v>Old</v>
      </c>
      <c r="J501">
        <v>8</v>
      </c>
      <c r="K501" t="str">
        <f t="shared" si="51"/>
        <v>Loyal</v>
      </c>
      <c r="L501">
        <v>0</v>
      </c>
      <c r="M501">
        <v>1</v>
      </c>
      <c r="N501" t="str">
        <f t="shared" si="52"/>
        <v>Basic</v>
      </c>
      <c r="O501">
        <v>0</v>
      </c>
      <c r="P501">
        <v>1</v>
      </c>
      <c r="Q501">
        <v>116503.92</v>
      </c>
      <c r="R501" t="str">
        <f t="shared" si="53"/>
        <v>Medium Value</v>
      </c>
      <c r="S501" t="str">
        <f t="shared" si="54"/>
        <v>High</v>
      </c>
      <c r="T501">
        <v>1</v>
      </c>
      <c r="U501" t="str">
        <f t="shared" si="55"/>
        <v>Churned</v>
      </c>
    </row>
    <row r="502" spans="1:21" x14ac:dyDescent="0.3">
      <c r="A502">
        <v>501</v>
      </c>
      <c r="B502">
        <v>15727688</v>
      </c>
      <c r="C502" t="s">
        <v>437</v>
      </c>
      <c r="D502">
        <v>555</v>
      </c>
      <c r="E502" t="str">
        <f t="shared" si="49"/>
        <v>Medium Risk</v>
      </c>
      <c r="F502" t="s">
        <v>18</v>
      </c>
      <c r="G502" t="s">
        <v>23</v>
      </c>
      <c r="H502">
        <v>32</v>
      </c>
      <c r="I502" t="str">
        <f t="shared" si="50"/>
        <v>Middle Age</v>
      </c>
      <c r="J502">
        <v>4</v>
      </c>
      <c r="K502" t="str">
        <f t="shared" si="51"/>
        <v>Established</v>
      </c>
      <c r="L502">
        <v>0</v>
      </c>
      <c r="M502">
        <v>2</v>
      </c>
      <c r="N502" t="str">
        <f t="shared" si="52"/>
        <v>Standard</v>
      </c>
      <c r="O502">
        <v>1</v>
      </c>
      <c r="P502">
        <v>1</v>
      </c>
      <c r="Q502">
        <v>54405.79</v>
      </c>
      <c r="R502" t="str">
        <f t="shared" si="53"/>
        <v>Medium Value</v>
      </c>
      <c r="S502" t="str">
        <f t="shared" si="54"/>
        <v>Medium</v>
      </c>
      <c r="T502">
        <v>0</v>
      </c>
      <c r="U502" t="str">
        <f t="shared" si="55"/>
        <v>Retained</v>
      </c>
    </row>
    <row r="503" spans="1:21" x14ac:dyDescent="0.3">
      <c r="A503">
        <v>502</v>
      </c>
      <c r="B503">
        <v>15715941</v>
      </c>
      <c r="C503" t="s">
        <v>438</v>
      </c>
      <c r="D503">
        <v>692</v>
      </c>
      <c r="E503" t="str">
        <f t="shared" si="49"/>
        <v>Medium Risk</v>
      </c>
      <c r="F503" t="s">
        <v>15</v>
      </c>
      <c r="G503" t="s">
        <v>23</v>
      </c>
      <c r="H503">
        <v>54</v>
      </c>
      <c r="I503" t="str">
        <f t="shared" si="50"/>
        <v>Old</v>
      </c>
      <c r="J503">
        <v>5</v>
      </c>
      <c r="K503" t="str">
        <f t="shared" si="51"/>
        <v>Established</v>
      </c>
      <c r="L503">
        <v>0</v>
      </c>
      <c r="M503">
        <v>2</v>
      </c>
      <c r="N503" t="str">
        <f t="shared" si="52"/>
        <v>Standard</v>
      </c>
      <c r="O503">
        <v>1</v>
      </c>
      <c r="P503">
        <v>1</v>
      </c>
      <c r="Q503">
        <v>88721.84</v>
      </c>
      <c r="R503" t="str">
        <f t="shared" si="53"/>
        <v>Medium Value</v>
      </c>
      <c r="S503" t="str">
        <f t="shared" si="54"/>
        <v>Medium</v>
      </c>
      <c r="T503">
        <v>0</v>
      </c>
      <c r="U503" t="str">
        <f t="shared" si="55"/>
        <v>Retained</v>
      </c>
    </row>
    <row r="504" spans="1:21" x14ac:dyDescent="0.3">
      <c r="A504">
        <v>503</v>
      </c>
      <c r="B504">
        <v>15714485</v>
      </c>
      <c r="C504" t="s">
        <v>439</v>
      </c>
      <c r="D504">
        <v>774</v>
      </c>
      <c r="E504" t="str">
        <f t="shared" si="49"/>
        <v>Low Risk</v>
      </c>
      <c r="F504" t="s">
        <v>15</v>
      </c>
      <c r="G504" t="s">
        <v>23</v>
      </c>
      <c r="H504">
        <v>60</v>
      </c>
      <c r="I504" t="str">
        <f t="shared" si="50"/>
        <v>Old</v>
      </c>
      <c r="J504">
        <v>5</v>
      </c>
      <c r="K504" t="str">
        <f t="shared" si="51"/>
        <v>Established</v>
      </c>
      <c r="L504">
        <v>85891.55</v>
      </c>
      <c r="M504">
        <v>1</v>
      </c>
      <c r="N504" t="str">
        <f t="shared" si="52"/>
        <v>Basic</v>
      </c>
      <c r="O504">
        <v>1</v>
      </c>
      <c r="P504">
        <v>0</v>
      </c>
      <c r="Q504">
        <v>74135.48</v>
      </c>
      <c r="R504" t="str">
        <f t="shared" si="53"/>
        <v>Medium Value</v>
      </c>
      <c r="S504" t="str">
        <f t="shared" si="54"/>
        <v>Medium</v>
      </c>
      <c r="T504">
        <v>1</v>
      </c>
      <c r="U504" t="str">
        <f t="shared" si="55"/>
        <v>Churned</v>
      </c>
    </row>
    <row r="505" spans="1:21" x14ac:dyDescent="0.3">
      <c r="A505">
        <v>504</v>
      </c>
      <c r="B505">
        <v>15730059</v>
      </c>
      <c r="C505" t="s">
        <v>440</v>
      </c>
      <c r="D505">
        <v>638</v>
      </c>
      <c r="E505" t="str">
        <f t="shared" si="49"/>
        <v>Medium Risk</v>
      </c>
      <c r="F505" t="s">
        <v>18</v>
      </c>
      <c r="G505" t="s">
        <v>23</v>
      </c>
      <c r="H505">
        <v>44</v>
      </c>
      <c r="I505" t="str">
        <f t="shared" si="50"/>
        <v>Middle Age</v>
      </c>
      <c r="J505">
        <v>9</v>
      </c>
      <c r="K505" t="str">
        <f t="shared" si="51"/>
        <v>Very Loyal</v>
      </c>
      <c r="L505">
        <v>77637.350000000006</v>
      </c>
      <c r="M505">
        <v>2</v>
      </c>
      <c r="N505" t="str">
        <f t="shared" si="52"/>
        <v>Standard</v>
      </c>
      <c r="O505">
        <v>1</v>
      </c>
      <c r="P505">
        <v>1</v>
      </c>
      <c r="Q505">
        <v>111346.22</v>
      </c>
      <c r="R505" t="str">
        <f t="shared" si="53"/>
        <v>High Value</v>
      </c>
      <c r="S505" t="str">
        <f t="shared" si="54"/>
        <v>High</v>
      </c>
      <c r="T505">
        <v>0</v>
      </c>
      <c r="U505" t="str">
        <f t="shared" si="55"/>
        <v>Retained</v>
      </c>
    </row>
    <row r="506" spans="1:21" x14ac:dyDescent="0.3">
      <c r="A506">
        <v>505</v>
      </c>
      <c r="B506">
        <v>15715527</v>
      </c>
      <c r="C506" t="s">
        <v>232</v>
      </c>
      <c r="D506">
        <v>543</v>
      </c>
      <c r="E506" t="str">
        <f t="shared" si="49"/>
        <v>Medium Risk</v>
      </c>
      <c r="F506" t="s">
        <v>18</v>
      </c>
      <c r="G506" t="s">
        <v>16</v>
      </c>
      <c r="H506">
        <v>41</v>
      </c>
      <c r="I506" t="str">
        <f t="shared" si="50"/>
        <v>Middle Age</v>
      </c>
      <c r="J506">
        <v>4</v>
      </c>
      <c r="K506" t="str">
        <f t="shared" si="51"/>
        <v>Established</v>
      </c>
      <c r="L506">
        <v>0</v>
      </c>
      <c r="M506">
        <v>1</v>
      </c>
      <c r="N506" t="str">
        <f t="shared" si="52"/>
        <v>Basic</v>
      </c>
      <c r="O506">
        <v>0</v>
      </c>
      <c r="P506">
        <v>0</v>
      </c>
      <c r="Q506">
        <v>194902.16</v>
      </c>
      <c r="R506" t="str">
        <f t="shared" si="53"/>
        <v>Medium Value</v>
      </c>
      <c r="S506" t="str">
        <f t="shared" si="54"/>
        <v>High</v>
      </c>
      <c r="T506">
        <v>0</v>
      </c>
      <c r="U506" t="str">
        <f t="shared" si="55"/>
        <v>Retained</v>
      </c>
    </row>
    <row r="507" spans="1:21" x14ac:dyDescent="0.3">
      <c r="A507">
        <v>506</v>
      </c>
      <c r="B507">
        <v>15576623</v>
      </c>
      <c r="C507" t="s">
        <v>441</v>
      </c>
      <c r="D507">
        <v>584</v>
      </c>
      <c r="E507" t="str">
        <f t="shared" si="49"/>
        <v>Medium Risk</v>
      </c>
      <c r="F507" t="s">
        <v>15</v>
      </c>
      <c r="G507" t="s">
        <v>23</v>
      </c>
      <c r="H507">
        <v>31</v>
      </c>
      <c r="I507" t="str">
        <f t="shared" si="50"/>
        <v>Middle Age</v>
      </c>
      <c r="J507">
        <v>5</v>
      </c>
      <c r="K507" t="str">
        <f t="shared" si="51"/>
        <v>Established</v>
      </c>
      <c r="L507">
        <v>0</v>
      </c>
      <c r="M507">
        <v>2</v>
      </c>
      <c r="N507" t="str">
        <f t="shared" si="52"/>
        <v>Standard</v>
      </c>
      <c r="O507">
        <v>1</v>
      </c>
      <c r="P507">
        <v>0</v>
      </c>
      <c r="Q507">
        <v>31474.27</v>
      </c>
      <c r="R507" t="str">
        <f t="shared" si="53"/>
        <v>Low value</v>
      </c>
      <c r="S507" t="str">
        <f t="shared" si="54"/>
        <v>Low</v>
      </c>
      <c r="T507">
        <v>0</v>
      </c>
      <c r="U507" t="str">
        <f t="shared" si="55"/>
        <v>Retained</v>
      </c>
    </row>
    <row r="508" spans="1:21" x14ac:dyDescent="0.3">
      <c r="A508">
        <v>507</v>
      </c>
      <c r="B508">
        <v>15805565</v>
      </c>
      <c r="C508" t="s">
        <v>424</v>
      </c>
      <c r="D508">
        <v>691</v>
      </c>
      <c r="E508" t="str">
        <f t="shared" si="49"/>
        <v>Medium Risk</v>
      </c>
      <c r="F508" t="s">
        <v>26</v>
      </c>
      <c r="G508" t="s">
        <v>23</v>
      </c>
      <c r="H508">
        <v>30</v>
      </c>
      <c r="I508" t="str">
        <f t="shared" si="50"/>
        <v>Middle Age</v>
      </c>
      <c r="J508">
        <v>7</v>
      </c>
      <c r="K508" t="str">
        <f t="shared" si="51"/>
        <v>Loyal</v>
      </c>
      <c r="L508">
        <v>116927.89</v>
      </c>
      <c r="M508">
        <v>1</v>
      </c>
      <c r="N508" t="str">
        <f t="shared" si="52"/>
        <v>Basic</v>
      </c>
      <c r="O508">
        <v>1</v>
      </c>
      <c r="P508">
        <v>0</v>
      </c>
      <c r="Q508">
        <v>21198.39</v>
      </c>
      <c r="R508" t="str">
        <f t="shared" si="53"/>
        <v>Low value</v>
      </c>
      <c r="S508" t="str">
        <f t="shared" si="54"/>
        <v>Low</v>
      </c>
      <c r="T508">
        <v>0</v>
      </c>
      <c r="U508" t="str">
        <f t="shared" si="55"/>
        <v>Retained</v>
      </c>
    </row>
    <row r="509" spans="1:21" x14ac:dyDescent="0.3">
      <c r="A509">
        <v>508</v>
      </c>
      <c r="B509">
        <v>15677307</v>
      </c>
      <c r="C509" t="s">
        <v>442</v>
      </c>
      <c r="D509">
        <v>684</v>
      </c>
      <c r="E509" t="str">
        <f t="shared" si="49"/>
        <v>Medium Risk</v>
      </c>
      <c r="F509" t="s">
        <v>26</v>
      </c>
      <c r="G509" t="s">
        <v>16</v>
      </c>
      <c r="H509">
        <v>40</v>
      </c>
      <c r="I509" t="str">
        <f t="shared" si="50"/>
        <v>Middle Age</v>
      </c>
      <c r="J509">
        <v>6</v>
      </c>
      <c r="K509" t="str">
        <f t="shared" si="51"/>
        <v>Loyal</v>
      </c>
      <c r="L509">
        <v>137326.65</v>
      </c>
      <c r="M509">
        <v>1</v>
      </c>
      <c r="N509" t="str">
        <f t="shared" si="52"/>
        <v>Basic</v>
      </c>
      <c r="O509">
        <v>1</v>
      </c>
      <c r="P509">
        <v>0</v>
      </c>
      <c r="Q509">
        <v>186976.6</v>
      </c>
      <c r="R509" t="str">
        <f t="shared" si="53"/>
        <v>Medium Value</v>
      </c>
      <c r="S509" t="str">
        <f t="shared" si="54"/>
        <v>High</v>
      </c>
      <c r="T509">
        <v>0</v>
      </c>
      <c r="U509" t="str">
        <f t="shared" si="55"/>
        <v>Retained</v>
      </c>
    </row>
    <row r="510" spans="1:21" x14ac:dyDescent="0.3">
      <c r="A510">
        <v>509</v>
      </c>
      <c r="B510">
        <v>15773890</v>
      </c>
      <c r="C510" t="s">
        <v>185</v>
      </c>
      <c r="D510">
        <v>733</v>
      </c>
      <c r="E510" t="str">
        <f t="shared" si="49"/>
        <v>Low Risk</v>
      </c>
      <c r="F510" t="s">
        <v>15</v>
      </c>
      <c r="G510" t="s">
        <v>23</v>
      </c>
      <c r="H510">
        <v>22</v>
      </c>
      <c r="I510" t="str">
        <f t="shared" si="50"/>
        <v>Adolescence</v>
      </c>
      <c r="J510">
        <v>5</v>
      </c>
      <c r="K510" t="str">
        <f t="shared" si="51"/>
        <v>Established</v>
      </c>
      <c r="L510">
        <v>0</v>
      </c>
      <c r="M510">
        <v>2</v>
      </c>
      <c r="N510" t="str">
        <f t="shared" si="52"/>
        <v>Standard</v>
      </c>
      <c r="O510">
        <v>1</v>
      </c>
      <c r="P510">
        <v>1</v>
      </c>
      <c r="Q510">
        <v>117202.19</v>
      </c>
      <c r="R510" t="str">
        <f t="shared" si="53"/>
        <v>High Value</v>
      </c>
      <c r="S510" t="str">
        <f t="shared" si="54"/>
        <v>High</v>
      </c>
      <c r="T510">
        <v>0</v>
      </c>
      <c r="U510" t="str">
        <f t="shared" si="55"/>
        <v>Retained</v>
      </c>
    </row>
    <row r="511" spans="1:21" x14ac:dyDescent="0.3">
      <c r="A511">
        <v>510</v>
      </c>
      <c r="B511">
        <v>15598883</v>
      </c>
      <c r="C511" t="s">
        <v>443</v>
      </c>
      <c r="D511">
        <v>599</v>
      </c>
      <c r="E511" t="str">
        <f t="shared" si="49"/>
        <v>Medium Risk</v>
      </c>
      <c r="F511" t="s">
        <v>18</v>
      </c>
      <c r="G511" t="s">
        <v>16</v>
      </c>
      <c r="H511">
        <v>37</v>
      </c>
      <c r="I511" t="str">
        <f t="shared" si="50"/>
        <v>Middle Age</v>
      </c>
      <c r="J511">
        <v>2</v>
      </c>
      <c r="K511" t="str">
        <f t="shared" si="51"/>
        <v>New</v>
      </c>
      <c r="L511">
        <v>0</v>
      </c>
      <c r="M511">
        <v>2</v>
      </c>
      <c r="N511" t="str">
        <f t="shared" si="52"/>
        <v>Standard</v>
      </c>
      <c r="O511">
        <v>1</v>
      </c>
      <c r="P511">
        <v>1</v>
      </c>
      <c r="Q511">
        <v>143739.29</v>
      </c>
      <c r="R511" t="str">
        <f t="shared" si="53"/>
        <v>High Value</v>
      </c>
      <c r="S511" t="str">
        <f t="shared" si="54"/>
        <v>High</v>
      </c>
      <c r="T511">
        <v>0</v>
      </c>
      <c r="U511" t="str">
        <f t="shared" si="55"/>
        <v>Retained</v>
      </c>
    </row>
    <row r="512" spans="1:21" x14ac:dyDescent="0.3">
      <c r="A512">
        <v>511</v>
      </c>
      <c r="B512">
        <v>15568506</v>
      </c>
      <c r="C512" t="s">
        <v>444</v>
      </c>
      <c r="D512">
        <v>524</v>
      </c>
      <c r="E512" t="str">
        <f t="shared" si="49"/>
        <v>Medium Risk</v>
      </c>
      <c r="F512" t="s">
        <v>26</v>
      </c>
      <c r="G512" t="s">
        <v>16</v>
      </c>
      <c r="H512">
        <v>31</v>
      </c>
      <c r="I512" t="str">
        <f t="shared" si="50"/>
        <v>Middle Age</v>
      </c>
      <c r="J512">
        <v>10</v>
      </c>
      <c r="K512" t="str">
        <f t="shared" si="51"/>
        <v>Very Loyal</v>
      </c>
      <c r="L512">
        <v>67238.98</v>
      </c>
      <c r="M512">
        <v>2</v>
      </c>
      <c r="N512" t="str">
        <f t="shared" si="52"/>
        <v>Standard</v>
      </c>
      <c r="O512">
        <v>1</v>
      </c>
      <c r="P512">
        <v>1</v>
      </c>
      <c r="Q512">
        <v>161811.23000000001</v>
      </c>
      <c r="R512" t="str">
        <f t="shared" si="53"/>
        <v>High Value</v>
      </c>
      <c r="S512" t="str">
        <f t="shared" si="54"/>
        <v>High</v>
      </c>
      <c r="T512">
        <v>0</v>
      </c>
      <c r="U512" t="str">
        <f t="shared" si="55"/>
        <v>Retained</v>
      </c>
    </row>
    <row r="513" spans="1:21" x14ac:dyDescent="0.3">
      <c r="A513">
        <v>512</v>
      </c>
      <c r="B513">
        <v>15761043</v>
      </c>
      <c r="C513" t="s">
        <v>445</v>
      </c>
      <c r="D513">
        <v>632</v>
      </c>
      <c r="E513" t="str">
        <f t="shared" si="49"/>
        <v>Medium Risk</v>
      </c>
      <c r="F513" t="s">
        <v>26</v>
      </c>
      <c r="G513" t="s">
        <v>16</v>
      </c>
      <c r="H513">
        <v>38</v>
      </c>
      <c r="I513" t="str">
        <f t="shared" si="50"/>
        <v>Middle Age</v>
      </c>
      <c r="J513">
        <v>6</v>
      </c>
      <c r="K513" t="str">
        <f t="shared" si="51"/>
        <v>Loyal</v>
      </c>
      <c r="L513">
        <v>86569.76</v>
      </c>
      <c r="M513">
        <v>2</v>
      </c>
      <c r="N513" t="str">
        <f t="shared" si="52"/>
        <v>Standard</v>
      </c>
      <c r="O513">
        <v>1</v>
      </c>
      <c r="P513">
        <v>0</v>
      </c>
      <c r="Q513">
        <v>98090.91</v>
      </c>
      <c r="R513" t="str">
        <f t="shared" si="53"/>
        <v>Medium Value</v>
      </c>
      <c r="S513" t="str">
        <f t="shared" si="54"/>
        <v>Medium</v>
      </c>
      <c r="T513">
        <v>0</v>
      </c>
      <c r="U513" t="str">
        <f t="shared" si="55"/>
        <v>Retained</v>
      </c>
    </row>
    <row r="514" spans="1:21" x14ac:dyDescent="0.3">
      <c r="A514">
        <v>513</v>
      </c>
      <c r="B514">
        <v>15782236</v>
      </c>
      <c r="C514" t="s">
        <v>446</v>
      </c>
      <c r="D514">
        <v>735</v>
      </c>
      <c r="E514" t="str">
        <f t="shared" si="49"/>
        <v>Low Risk</v>
      </c>
      <c r="F514" t="s">
        <v>18</v>
      </c>
      <c r="G514" t="s">
        <v>23</v>
      </c>
      <c r="H514">
        <v>34</v>
      </c>
      <c r="I514" t="str">
        <f t="shared" si="50"/>
        <v>Middle Age</v>
      </c>
      <c r="J514">
        <v>5</v>
      </c>
      <c r="K514" t="str">
        <f t="shared" si="51"/>
        <v>Established</v>
      </c>
      <c r="L514">
        <v>0</v>
      </c>
      <c r="M514">
        <v>2</v>
      </c>
      <c r="N514" t="str">
        <f t="shared" si="52"/>
        <v>Standard</v>
      </c>
      <c r="O514">
        <v>0</v>
      </c>
      <c r="P514">
        <v>0</v>
      </c>
      <c r="Q514">
        <v>71095.41</v>
      </c>
      <c r="R514" t="str">
        <f t="shared" si="53"/>
        <v>Medium Value</v>
      </c>
      <c r="S514" t="str">
        <f t="shared" si="54"/>
        <v>Medium</v>
      </c>
      <c r="T514">
        <v>0</v>
      </c>
      <c r="U514" t="str">
        <f t="shared" si="55"/>
        <v>Retained</v>
      </c>
    </row>
    <row r="515" spans="1:21" x14ac:dyDescent="0.3">
      <c r="A515">
        <v>514</v>
      </c>
      <c r="B515">
        <v>15593601</v>
      </c>
      <c r="C515" t="s">
        <v>447</v>
      </c>
      <c r="D515">
        <v>734</v>
      </c>
      <c r="E515" t="str">
        <f t="shared" ref="E515:E578" si="56">IF(D515 &lt; 500, "High Risk", IF(D515 &lt; 700, "Medium Risk", "Low Risk"))</f>
        <v>Low Risk</v>
      </c>
      <c r="F515" t="s">
        <v>15</v>
      </c>
      <c r="G515" t="s">
        <v>23</v>
      </c>
      <c r="H515">
        <v>34</v>
      </c>
      <c r="I515" t="str">
        <f t="shared" ref="I515:I578" si="57">IF(H515 &lt; 30, "Adolescence", IF(H515 &lt;= 50, "Middle Age", "Old"))</f>
        <v>Middle Age</v>
      </c>
      <c r="J515">
        <v>6</v>
      </c>
      <c r="K515" t="str">
        <f t="shared" ref="K515:K578" si="58">IF(J515 &lt;= 2, "New", IF(J515 &lt;= 5, "Established", IF(J515 &lt;= 8, "Loyal", "Very Loyal")))</f>
        <v>Loyal</v>
      </c>
      <c r="L515">
        <v>133598.39999999999</v>
      </c>
      <c r="M515">
        <v>1</v>
      </c>
      <c r="N515" t="str">
        <f t="shared" ref="N515:N578" si="59">IF(M515 =1, "Basic", IF(M515 = 2, "Standard", IF(M515 &gt;=3, "Premium", "Unknown")))</f>
        <v>Basic</v>
      </c>
      <c r="O515">
        <v>1</v>
      </c>
      <c r="P515">
        <v>1</v>
      </c>
      <c r="Q515">
        <v>13107.24</v>
      </c>
      <c r="R515" t="str">
        <f t="shared" ref="R515:R578" si="60">IF(Q515 &gt; 100000, IF(M515 &gt;=2, "High Value", "Medium Value"), IF(Q515 &gt; 50000, "Medium Value", "Low value"))</f>
        <v>Low value</v>
      </c>
      <c r="S515" t="str">
        <f t="shared" ref="S515:S578" si="61">IF(Q515 &lt; 50000, "Low", IF(Q515 &lt; 100000, "Medium", "High"))</f>
        <v>Low</v>
      </c>
      <c r="T515">
        <v>0</v>
      </c>
      <c r="U515" t="str">
        <f t="shared" ref="U515:U578" si="62">IF(T515 = 1, "Churned", "Retained")</f>
        <v>Retained</v>
      </c>
    </row>
    <row r="516" spans="1:21" x14ac:dyDescent="0.3">
      <c r="A516">
        <v>515</v>
      </c>
      <c r="B516">
        <v>15682048</v>
      </c>
      <c r="C516" t="s">
        <v>88</v>
      </c>
      <c r="D516">
        <v>605</v>
      </c>
      <c r="E516" t="str">
        <f t="shared" si="56"/>
        <v>Medium Risk</v>
      </c>
      <c r="F516" t="s">
        <v>15</v>
      </c>
      <c r="G516" t="s">
        <v>16</v>
      </c>
      <c r="H516">
        <v>51</v>
      </c>
      <c r="I516" t="str">
        <f t="shared" si="57"/>
        <v>Old</v>
      </c>
      <c r="J516">
        <v>3</v>
      </c>
      <c r="K516" t="str">
        <f t="shared" si="58"/>
        <v>Established</v>
      </c>
      <c r="L516">
        <v>136188.78</v>
      </c>
      <c r="M516">
        <v>1</v>
      </c>
      <c r="N516" t="str">
        <f t="shared" si="59"/>
        <v>Basic</v>
      </c>
      <c r="O516">
        <v>1</v>
      </c>
      <c r="P516">
        <v>1</v>
      </c>
      <c r="Q516">
        <v>67110.59</v>
      </c>
      <c r="R516" t="str">
        <f t="shared" si="60"/>
        <v>Medium Value</v>
      </c>
      <c r="S516" t="str">
        <f t="shared" si="61"/>
        <v>Medium</v>
      </c>
      <c r="T516">
        <v>1</v>
      </c>
      <c r="U516" t="str">
        <f t="shared" si="62"/>
        <v>Churned</v>
      </c>
    </row>
    <row r="517" spans="1:21" x14ac:dyDescent="0.3">
      <c r="A517">
        <v>516</v>
      </c>
      <c r="B517">
        <v>15746902</v>
      </c>
      <c r="C517" t="s">
        <v>448</v>
      </c>
      <c r="D517">
        <v>793</v>
      </c>
      <c r="E517" t="str">
        <f t="shared" si="56"/>
        <v>Low Risk</v>
      </c>
      <c r="F517" t="s">
        <v>18</v>
      </c>
      <c r="G517" t="s">
        <v>23</v>
      </c>
      <c r="H517">
        <v>38</v>
      </c>
      <c r="I517" t="str">
        <f t="shared" si="57"/>
        <v>Middle Age</v>
      </c>
      <c r="J517">
        <v>9</v>
      </c>
      <c r="K517" t="str">
        <f t="shared" si="58"/>
        <v>Very Loyal</v>
      </c>
      <c r="L517">
        <v>0</v>
      </c>
      <c r="M517">
        <v>2</v>
      </c>
      <c r="N517" t="str">
        <f t="shared" si="59"/>
        <v>Standard</v>
      </c>
      <c r="O517">
        <v>1</v>
      </c>
      <c r="P517">
        <v>0</v>
      </c>
      <c r="Q517">
        <v>88225.02</v>
      </c>
      <c r="R517" t="str">
        <f t="shared" si="60"/>
        <v>Medium Value</v>
      </c>
      <c r="S517" t="str">
        <f t="shared" si="61"/>
        <v>Medium</v>
      </c>
      <c r="T517">
        <v>0</v>
      </c>
      <c r="U517" t="str">
        <f t="shared" si="62"/>
        <v>Retained</v>
      </c>
    </row>
    <row r="518" spans="1:21" x14ac:dyDescent="0.3">
      <c r="A518">
        <v>517</v>
      </c>
      <c r="B518">
        <v>15752081</v>
      </c>
      <c r="C518" t="s">
        <v>449</v>
      </c>
      <c r="D518">
        <v>468</v>
      </c>
      <c r="E518" t="str">
        <f t="shared" si="56"/>
        <v>High Risk</v>
      </c>
      <c r="F518" t="s">
        <v>15</v>
      </c>
      <c r="G518" t="s">
        <v>16</v>
      </c>
      <c r="H518">
        <v>56</v>
      </c>
      <c r="I518" t="str">
        <f t="shared" si="57"/>
        <v>Old</v>
      </c>
      <c r="J518">
        <v>10</v>
      </c>
      <c r="K518" t="str">
        <f t="shared" si="58"/>
        <v>Very Loyal</v>
      </c>
      <c r="L518">
        <v>0</v>
      </c>
      <c r="M518">
        <v>3</v>
      </c>
      <c r="N518" t="str">
        <f t="shared" si="59"/>
        <v>Premium</v>
      </c>
      <c r="O518">
        <v>0</v>
      </c>
      <c r="P518">
        <v>1</v>
      </c>
      <c r="Q518">
        <v>62256.87</v>
      </c>
      <c r="R518" t="str">
        <f t="shared" si="60"/>
        <v>Medium Value</v>
      </c>
      <c r="S518" t="str">
        <f t="shared" si="61"/>
        <v>Medium</v>
      </c>
      <c r="T518">
        <v>1</v>
      </c>
      <c r="U518" t="str">
        <f t="shared" si="62"/>
        <v>Churned</v>
      </c>
    </row>
    <row r="519" spans="1:21" x14ac:dyDescent="0.3">
      <c r="A519">
        <v>518</v>
      </c>
      <c r="B519">
        <v>15781307</v>
      </c>
      <c r="C519" t="s">
        <v>450</v>
      </c>
      <c r="D519">
        <v>779</v>
      </c>
      <c r="E519" t="str">
        <f t="shared" si="56"/>
        <v>Low Risk</v>
      </c>
      <c r="F519" t="s">
        <v>26</v>
      </c>
      <c r="G519" t="s">
        <v>23</v>
      </c>
      <c r="H519">
        <v>37</v>
      </c>
      <c r="I519" t="str">
        <f t="shared" si="57"/>
        <v>Middle Age</v>
      </c>
      <c r="J519">
        <v>7</v>
      </c>
      <c r="K519" t="str">
        <f t="shared" si="58"/>
        <v>Loyal</v>
      </c>
      <c r="L519">
        <v>120092.52</v>
      </c>
      <c r="M519">
        <v>2</v>
      </c>
      <c r="N519" t="str">
        <f t="shared" si="59"/>
        <v>Standard</v>
      </c>
      <c r="O519">
        <v>1</v>
      </c>
      <c r="P519">
        <v>0</v>
      </c>
      <c r="Q519">
        <v>135925.72</v>
      </c>
      <c r="R519" t="str">
        <f t="shared" si="60"/>
        <v>High Value</v>
      </c>
      <c r="S519" t="str">
        <f t="shared" si="61"/>
        <v>High</v>
      </c>
      <c r="T519">
        <v>0</v>
      </c>
      <c r="U519" t="str">
        <f t="shared" si="62"/>
        <v>Retained</v>
      </c>
    </row>
    <row r="520" spans="1:21" x14ac:dyDescent="0.3">
      <c r="A520">
        <v>519</v>
      </c>
      <c r="B520">
        <v>15775912</v>
      </c>
      <c r="C520" t="s">
        <v>311</v>
      </c>
      <c r="D520">
        <v>698</v>
      </c>
      <c r="E520" t="str">
        <f t="shared" si="56"/>
        <v>Medium Risk</v>
      </c>
      <c r="F520" t="s">
        <v>15</v>
      </c>
      <c r="G520" t="s">
        <v>23</v>
      </c>
      <c r="H520">
        <v>48</v>
      </c>
      <c r="I520" t="str">
        <f t="shared" si="57"/>
        <v>Middle Age</v>
      </c>
      <c r="J520">
        <v>4</v>
      </c>
      <c r="K520" t="str">
        <f t="shared" si="58"/>
        <v>Established</v>
      </c>
      <c r="L520">
        <v>101238.24</v>
      </c>
      <c r="M520">
        <v>2</v>
      </c>
      <c r="N520" t="str">
        <f t="shared" si="59"/>
        <v>Standard</v>
      </c>
      <c r="O520">
        <v>0</v>
      </c>
      <c r="P520">
        <v>1</v>
      </c>
      <c r="Q520">
        <v>177815.87</v>
      </c>
      <c r="R520" t="str">
        <f t="shared" si="60"/>
        <v>High Value</v>
      </c>
      <c r="S520" t="str">
        <f t="shared" si="61"/>
        <v>High</v>
      </c>
      <c r="T520">
        <v>1</v>
      </c>
      <c r="U520" t="str">
        <f t="shared" si="62"/>
        <v>Churned</v>
      </c>
    </row>
    <row r="521" spans="1:21" x14ac:dyDescent="0.3">
      <c r="A521">
        <v>520</v>
      </c>
      <c r="B521">
        <v>15745417</v>
      </c>
      <c r="C521" t="s">
        <v>451</v>
      </c>
      <c r="D521">
        <v>707</v>
      </c>
      <c r="E521" t="str">
        <f t="shared" si="56"/>
        <v>Low Risk</v>
      </c>
      <c r="F521" t="s">
        <v>15</v>
      </c>
      <c r="G521" t="s">
        <v>23</v>
      </c>
      <c r="H521">
        <v>58</v>
      </c>
      <c r="I521" t="str">
        <f t="shared" si="57"/>
        <v>Old</v>
      </c>
      <c r="J521">
        <v>6</v>
      </c>
      <c r="K521" t="str">
        <f t="shared" si="58"/>
        <v>Loyal</v>
      </c>
      <c r="L521">
        <v>89685.92</v>
      </c>
      <c r="M521">
        <v>1</v>
      </c>
      <c r="N521" t="str">
        <f t="shared" si="59"/>
        <v>Basic</v>
      </c>
      <c r="O521">
        <v>0</v>
      </c>
      <c r="P521">
        <v>1</v>
      </c>
      <c r="Q521">
        <v>126471.13</v>
      </c>
      <c r="R521" t="str">
        <f t="shared" si="60"/>
        <v>Medium Value</v>
      </c>
      <c r="S521" t="str">
        <f t="shared" si="61"/>
        <v>High</v>
      </c>
      <c r="T521">
        <v>0</v>
      </c>
      <c r="U521" t="str">
        <f t="shared" si="62"/>
        <v>Retained</v>
      </c>
    </row>
    <row r="522" spans="1:21" x14ac:dyDescent="0.3">
      <c r="A522">
        <v>521</v>
      </c>
      <c r="B522">
        <v>15671256</v>
      </c>
      <c r="C522" t="s">
        <v>452</v>
      </c>
      <c r="D522">
        <v>850</v>
      </c>
      <c r="E522" t="str">
        <f t="shared" si="56"/>
        <v>Low Risk</v>
      </c>
      <c r="F522" t="s">
        <v>15</v>
      </c>
      <c r="G522" t="s">
        <v>16</v>
      </c>
      <c r="H522">
        <v>35</v>
      </c>
      <c r="I522" t="str">
        <f t="shared" si="57"/>
        <v>Middle Age</v>
      </c>
      <c r="J522">
        <v>1</v>
      </c>
      <c r="K522" t="str">
        <f t="shared" si="58"/>
        <v>New</v>
      </c>
      <c r="L522">
        <v>211774.31</v>
      </c>
      <c r="M522">
        <v>1</v>
      </c>
      <c r="N522" t="str">
        <f t="shared" si="59"/>
        <v>Basic</v>
      </c>
      <c r="O522">
        <v>1</v>
      </c>
      <c r="P522">
        <v>0</v>
      </c>
      <c r="Q522">
        <v>188574.12</v>
      </c>
      <c r="R522" t="str">
        <f t="shared" si="60"/>
        <v>Medium Value</v>
      </c>
      <c r="S522" t="str">
        <f t="shared" si="61"/>
        <v>High</v>
      </c>
      <c r="T522">
        <v>1</v>
      </c>
      <c r="U522" t="str">
        <f t="shared" si="62"/>
        <v>Churned</v>
      </c>
    </row>
    <row r="523" spans="1:21" x14ac:dyDescent="0.3">
      <c r="A523">
        <v>522</v>
      </c>
      <c r="B523">
        <v>15653547</v>
      </c>
      <c r="C523" t="s">
        <v>157</v>
      </c>
      <c r="D523">
        <v>850</v>
      </c>
      <c r="E523" t="str">
        <f t="shared" si="56"/>
        <v>Low Risk</v>
      </c>
      <c r="F523" t="s">
        <v>15</v>
      </c>
      <c r="G523" t="s">
        <v>23</v>
      </c>
      <c r="H523">
        <v>56</v>
      </c>
      <c r="I523" t="str">
        <f t="shared" si="57"/>
        <v>Old</v>
      </c>
      <c r="J523">
        <v>7</v>
      </c>
      <c r="K523" t="str">
        <f t="shared" si="58"/>
        <v>Loyal</v>
      </c>
      <c r="L523">
        <v>131317.48000000001</v>
      </c>
      <c r="M523">
        <v>1</v>
      </c>
      <c r="N523" t="str">
        <f t="shared" si="59"/>
        <v>Basic</v>
      </c>
      <c r="O523">
        <v>1</v>
      </c>
      <c r="P523">
        <v>1</v>
      </c>
      <c r="Q523">
        <v>119175.45</v>
      </c>
      <c r="R523" t="str">
        <f t="shared" si="60"/>
        <v>Medium Value</v>
      </c>
      <c r="S523" t="str">
        <f t="shared" si="61"/>
        <v>High</v>
      </c>
      <c r="T523">
        <v>0</v>
      </c>
      <c r="U523" t="str">
        <f t="shared" si="62"/>
        <v>Retained</v>
      </c>
    </row>
    <row r="524" spans="1:21" x14ac:dyDescent="0.3">
      <c r="A524">
        <v>523</v>
      </c>
      <c r="B524">
        <v>15595766</v>
      </c>
      <c r="C524" t="s">
        <v>453</v>
      </c>
      <c r="D524">
        <v>527</v>
      </c>
      <c r="E524" t="str">
        <f t="shared" si="56"/>
        <v>Medium Risk</v>
      </c>
      <c r="F524" t="s">
        <v>18</v>
      </c>
      <c r="G524" t="s">
        <v>23</v>
      </c>
      <c r="H524">
        <v>37</v>
      </c>
      <c r="I524" t="str">
        <f t="shared" si="57"/>
        <v>Middle Age</v>
      </c>
      <c r="J524">
        <v>5</v>
      </c>
      <c r="K524" t="str">
        <f t="shared" si="58"/>
        <v>Established</v>
      </c>
      <c r="L524">
        <v>93722.73</v>
      </c>
      <c r="M524">
        <v>2</v>
      </c>
      <c r="N524" t="str">
        <f t="shared" si="59"/>
        <v>Standard</v>
      </c>
      <c r="O524">
        <v>1</v>
      </c>
      <c r="P524">
        <v>1</v>
      </c>
      <c r="Q524">
        <v>139093.73000000001</v>
      </c>
      <c r="R524" t="str">
        <f t="shared" si="60"/>
        <v>High Value</v>
      </c>
      <c r="S524" t="str">
        <f t="shared" si="61"/>
        <v>High</v>
      </c>
      <c r="T524">
        <v>0</v>
      </c>
      <c r="U524" t="str">
        <f t="shared" si="62"/>
        <v>Retained</v>
      </c>
    </row>
    <row r="525" spans="1:21" x14ac:dyDescent="0.3">
      <c r="A525">
        <v>524</v>
      </c>
      <c r="B525">
        <v>15742358</v>
      </c>
      <c r="C525" t="s">
        <v>454</v>
      </c>
      <c r="D525">
        <v>696</v>
      </c>
      <c r="E525" t="str">
        <f t="shared" si="56"/>
        <v>Medium Risk</v>
      </c>
      <c r="F525" t="s">
        <v>26</v>
      </c>
      <c r="G525" t="s">
        <v>23</v>
      </c>
      <c r="H525">
        <v>32</v>
      </c>
      <c r="I525" t="str">
        <f t="shared" si="57"/>
        <v>Middle Age</v>
      </c>
      <c r="J525">
        <v>8</v>
      </c>
      <c r="K525" t="str">
        <f t="shared" si="58"/>
        <v>Loyal</v>
      </c>
      <c r="L525">
        <v>101160.99</v>
      </c>
      <c r="M525">
        <v>1</v>
      </c>
      <c r="N525" t="str">
        <f t="shared" si="59"/>
        <v>Basic</v>
      </c>
      <c r="O525">
        <v>1</v>
      </c>
      <c r="P525">
        <v>1</v>
      </c>
      <c r="Q525">
        <v>115916.55</v>
      </c>
      <c r="R525" t="str">
        <f t="shared" si="60"/>
        <v>Medium Value</v>
      </c>
      <c r="S525" t="str">
        <f t="shared" si="61"/>
        <v>High</v>
      </c>
      <c r="T525">
        <v>0</v>
      </c>
      <c r="U525" t="str">
        <f t="shared" si="62"/>
        <v>Retained</v>
      </c>
    </row>
    <row r="526" spans="1:21" x14ac:dyDescent="0.3">
      <c r="A526">
        <v>525</v>
      </c>
      <c r="B526">
        <v>15763274</v>
      </c>
      <c r="C526" t="s">
        <v>134</v>
      </c>
      <c r="D526">
        <v>661</v>
      </c>
      <c r="E526" t="str">
        <f t="shared" si="56"/>
        <v>Medium Risk</v>
      </c>
      <c r="F526" t="s">
        <v>15</v>
      </c>
      <c r="G526" t="s">
        <v>23</v>
      </c>
      <c r="H526">
        <v>48</v>
      </c>
      <c r="I526" t="str">
        <f t="shared" si="57"/>
        <v>Middle Age</v>
      </c>
      <c r="J526">
        <v>3</v>
      </c>
      <c r="K526" t="str">
        <f t="shared" si="58"/>
        <v>Established</v>
      </c>
      <c r="L526">
        <v>120320.54</v>
      </c>
      <c r="M526">
        <v>1</v>
      </c>
      <c r="N526" t="str">
        <f t="shared" si="59"/>
        <v>Basic</v>
      </c>
      <c r="O526">
        <v>0</v>
      </c>
      <c r="P526">
        <v>0</v>
      </c>
      <c r="Q526">
        <v>96463.25</v>
      </c>
      <c r="R526" t="str">
        <f t="shared" si="60"/>
        <v>Medium Value</v>
      </c>
      <c r="S526" t="str">
        <f t="shared" si="61"/>
        <v>Medium</v>
      </c>
      <c r="T526">
        <v>0</v>
      </c>
      <c r="U526" t="str">
        <f t="shared" si="62"/>
        <v>Retained</v>
      </c>
    </row>
    <row r="527" spans="1:21" x14ac:dyDescent="0.3">
      <c r="A527">
        <v>526</v>
      </c>
      <c r="B527">
        <v>15786063</v>
      </c>
      <c r="C527" t="s">
        <v>32</v>
      </c>
      <c r="D527">
        <v>776</v>
      </c>
      <c r="E527" t="str">
        <f t="shared" si="56"/>
        <v>Low Risk</v>
      </c>
      <c r="F527" t="s">
        <v>15</v>
      </c>
      <c r="G527" t="s">
        <v>16</v>
      </c>
      <c r="H527">
        <v>31</v>
      </c>
      <c r="I527" t="str">
        <f t="shared" si="57"/>
        <v>Middle Age</v>
      </c>
      <c r="J527">
        <v>2</v>
      </c>
      <c r="K527" t="str">
        <f t="shared" si="58"/>
        <v>New</v>
      </c>
      <c r="L527">
        <v>0</v>
      </c>
      <c r="M527">
        <v>2</v>
      </c>
      <c r="N527" t="str">
        <f t="shared" si="59"/>
        <v>Standard</v>
      </c>
      <c r="O527">
        <v>1</v>
      </c>
      <c r="P527">
        <v>1</v>
      </c>
      <c r="Q527">
        <v>112349.51</v>
      </c>
      <c r="R527" t="str">
        <f t="shared" si="60"/>
        <v>High Value</v>
      </c>
      <c r="S527" t="str">
        <f t="shared" si="61"/>
        <v>High</v>
      </c>
      <c r="T527">
        <v>0</v>
      </c>
      <c r="U527" t="str">
        <f t="shared" si="62"/>
        <v>Retained</v>
      </c>
    </row>
    <row r="528" spans="1:21" x14ac:dyDescent="0.3">
      <c r="A528">
        <v>527</v>
      </c>
      <c r="B528">
        <v>15600258</v>
      </c>
      <c r="C528" t="s">
        <v>455</v>
      </c>
      <c r="D528">
        <v>701</v>
      </c>
      <c r="E528" t="str">
        <f t="shared" si="56"/>
        <v>Low Risk</v>
      </c>
      <c r="F528" t="s">
        <v>15</v>
      </c>
      <c r="G528" t="s">
        <v>23</v>
      </c>
      <c r="H528">
        <v>43</v>
      </c>
      <c r="I528" t="str">
        <f t="shared" si="57"/>
        <v>Middle Age</v>
      </c>
      <c r="J528">
        <v>2</v>
      </c>
      <c r="K528" t="str">
        <f t="shared" si="58"/>
        <v>New</v>
      </c>
      <c r="L528">
        <v>0</v>
      </c>
      <c r="M528">
        <v>2</v>
      </c>
      <c r="N528" t="str">
        <f t="shared" si="59"/>
        <v>Standard</v>
      </c>
      <c r="O528">
        <v>1</v>
      </c>
      <c r="P528">
        <v>1</v>
      </c>
      <c r="Q528">
        <v>165303.79</v>
      </c>
      <c r="R528" t="str">
        <f t="shared" si="60"/>
        <v>High Value</v>
      </c>
      <c r="S528" t="str">
        <f t="shared" si="61"/>
        <v>High</v>
      </c>
      <c r="T528">
        <v>0</v>
      </c>
      <c r="U528" t="str">
        <f t="shared" si="62"/>
        <v>Retained</v>
      </c>
    </row>
    <row r="529" spans="1:21" x14ac:dyDescent="0.3">
      <c r="A529">
        <v>528</v>
      </c>
      <c r="B529">
        <v>15573318</v>
      </c>
      <c r="C529" t="s">
        <v>456</v>
      </c>
      <c r="D529">
        <v>610</v>
      </c>
      <c r="E529" t="str">
        <f t="shared" si="56"/>
        <v>Medium Risk</v>
      </c>
      <c r="F529" t="s">
        <v>15</v>
      </c>
      <c r="G529" t="s">
        <v>23</v>
      </c>
      <c r="H529">
        <v>26</v>
      </c>
      <c r="I529" t="str">
        <f t="shared" si="57"/>
        <v>Adolescence</v>
      </c>
      <c r="J529">
        <v>8</v>
      </c>
      <c r="K529" t="str">
        <f t="shared" si="58"/>
        <v>Loyal</v>
      </c>
      <c r="L529">
        <v>0</v>
      </c>
      <c r="M529">
        <v>2</v>
      </c>
      <c r="N529" t="str">
        <f t="shared" si="59"/>
        <v>Standard</v>
      </c>
      <c r="O529">
        <v>1</v>
      </c>
      <c r="P529">
        <v>0</v>
      </c>
      <c r="Q529">
        <v>166031.07999999999</v>
      </c>
      <c r="R529" t="str">
        <f t="shared" si="60"/>
        <v>High Value</v>
      </c>
      <c r="S529" t="str">
        <f t="shared" si="61"/>
        <v>High</v>
      </c>
      <c r="T529">
        <v>0</v>
      </c>
      <c r="U529" t="str">
        <f t="shared" si="62"/>
        <v>Retained</v>
      </c>
    </row>
    <row r="530" spans="1:21" x14ac:dyDescent="0.3">
      <c r="A530">
        <v>529</v>
      </c>
      <c r="B530">
        <v>15653849</v>
      </c>
      <c r="C530" t="s">
        <v>457</v>
      </c>
      <c r="D530">
        <v>572</v>
      </c>
      <c r="E530" t="str">
        <f t="shared" si="56"/>
        <v>Medium Risk</v>
      </c>
      <c r="F530" t="s">
        <v>26</v>
      </c>
      <c r="G530" t="s">
        <v>16</v>
      </c>
      <c r="H530">
        <v>48</v>
      </c>
      <c r="I530" t="str">
        <f t="shared" si="57"/>
        <v>Middle Age</v>
      </c>
      <c r="J530">
        <v>3</v>
      </c>
      <c r="K530" t="str">
        <f t="shared" si="58"/>
        <v>Established</v>
      </c>
      <c r="L530">
        <v>152827.99</v>
      </c>
      <c r="M530">
        <v>1</v>
      </c>
      <c r="N530" t="str">
        <f t="shared" si="59"/>
        <v>Basic</v>
      </c>
      <c r="O530">
        <v>1</v>
      </c>
      <c r="P530">
        <v>0</v>
      </c>
      <c r="Q530">
        <v>38411.79</v>
      </c>
      <c r="R530" t="str">
        <f t="shared" si="60"/>
        <v>Low value</v>
      </c>
      <c r="S530" t="str">
        <f t="shared" si="61"/>
        <v>Low</v>
      </c>
      <c r="T530">
        <v>1</v>
      </c>
      <c r="U530" t="str">
        <f t="shared" si="62"/>
        <v>Churned</v>
      </c>
    </row>
    <row r="531" spans="1:21" x14ac:dyDescent="0.3">
      <c r="A531">
        <v>530</v>
      </c>
      <c r="B531">
        <v>15694272</v>
      </c>
      <c r="C531" t="s">
        <v>458</v>
      </c>
      <c r="D531">
        <v>673</v>
      </c>
      <c r="E531" t="str">
        <f t="shared" si="56"/>
        <v>Medium Risk</v>
      </c>
      <c r="F531" t="s">
        <v>15</v>
      </c>
      <c r="G531" t="s">
        <v>23</v>
      </c>
      <c r="H531">
        <v>30</v>
      </c>
      <c r="I531" t="str">
        <f t="shared" si="57"/>
        <v>Middle Age</v>
      </c>
      <c r="J531">
        <v>1</v>
      </c>
      <c r="K531" t="str">
        <f t="shared" si="58"/>
        <v>New</v>
      </c>
      <c r="L531">
        <v>64097.75</v>
      </c>
      <c r="M531">
        <v>1</v>
      </c>
      <c r="N531" t="str">
        <f t="shared" si="59"/>
        <v>Basic</v>
      </c>
      <c r="O531">
        <v>1</v>
      </c>
      <c r="P531">
        <v>1</v>
      </c>
      <c r="Q531">
        <v>77783.350000000006</v>
      </c>
      <c r="R531" t="str">
        <f t="shared" si="60"/>
        <v>Medium Value</v>
      </c>
      <c r="S531" t="str">
        <f t="shared" si="61"/>
        <v>Medium</v>
      </c>
      <c r="T531">
        <v>0</v>
      </c>
      <c r="U531" t="str">
        <f t="shared" si="62"/>
        <v>Retained</v>
      </c>
    </row>
    <row r="532" spans="1:21" x14ac:dyDescent="0.3">
      <c r="A532">
        <v>531</v>
      </c>
      <c r="B532">
        <v>15736112</v>
      </c>
      <c r="C532" t="s">
        <v>459</v>
      </c>
      <c r="D532">
        <v>519</v>
      </c>
      <c r="E532" t="str">
        <f t="shared" si="56"/>
        <v>Medium Risk</v>
      </c>
      <c r="F532" t="s">
        <v>18</v>
      </c>
      <c r="G532" t="s">
        <v>16</v>
      </c>
      <c r="H532">
        <v>57</v>
      </c>
      <c r="I532" t="str">
        <f t="shared" si="57"/>
        <v>Old</v>
      </c>
      <c r="J532">
        <v>2</v>
      </c>
      <c r="K532" t="str">
        <f t="shared" si="58"/>
        <v>New</v>
      </c>
      <c r="L532">
        <v>119035.35</v>
      </c>
      <c r="M532">
        <v>2</v>
      </c>
      <c r="N532" t="str">
        <f t="shared" si="59"/>
        <v>Standard</v>
      </c>
      <c r="O532">
        <v>1</v>
      </c>
      <c r="P532">
        <v>1</v>
      </c>
      <c r="Q532">
        <v>29871.79</v>
      </c>
      <c r="R532" t="str">
        <f t="shared" si="60"/>
        <v>Low value</v>
      </c>
      <c r="S532" t="str">
        <f t="shared" si="61"/>
        <v>Low</v>
      </c>
      <c r="T532">
        <v>0</v>
      </c>
      <c r="U532" t="str">
        <f t="shared" si="62"/>
        <v>Retained</v>
      </c>
    </row>
    <row r="533" spans="1:21" x14ac:dyDescent="0.3">
      <c r="A533">
        <v>532</v>
      </c>
      <c r="B533">
        <v>15749851</v>
      </c>
      <c r="C533" t="s">
        <v>415</v>
      </c>
      <c r="D533">
        <v>702</v>
      </c>
      <c r="E533" t="str">
        <f t="shared" si="56"/>
        <v>Low Risk</v>
      </c>
      <c r="F533" t="s">
        <v>18</v>
      </c>
      <c r="G533" t="s">
        <v>16</v>
      </c>
      <c r="H533">
        <v>26</v>
      </c>
      <c r="I533" t="str">
        <f t="shared" si="57"/>
        <v>Adolescence</v>
      </c>
      <c r="J533">
        <v>4</v>
      </c>
      <c r="K533" t="str">
        <f t="shared" si="58"/>
        <v>Established</v>
      </c>
      <c r="L533">
        <v>135219.57</v>
      </c>
      <c r="M533">
        <v>1</v>
      </c>
      <c r="N533" t="str">
        <f t="shared" si="59"/>
        <v>Basic</v>
      </c>
      <c r="O533">
        <v>0</v>
      </c>
      <c r="P533">
        <v>1</v>
      </c>
      <c r="Q533">
        <v>59747.63</v>
      </c>
      <c r="R533" t="str">
        <f t="shared" si="60"/>
        <v>Medium Value</v>
      </c>
      <c r="S533" t="str">
        <f t="shared" si="61"/>
        <v>Medium</v>
      </c>
      <c r="T533">
        <v>0</v>
      </c>
      <c r="U533" t="str">
        <f t="shared" si="62"/>
        <v>Retained</v>
      </c>
    </row>
    <row r="534" spans="1:21" x14ac:dyDescent="0.3">
      <c r="A534">
        <v>533</v>
      </c>
      <c r="B534">
        <v>15663478</v>
      </c>
      <c r="C534" t="s">
        <v>460</v>
      </c>
      <c r="D534">
        <v>729</v>
      </c>
      <c r="E534" t="str">
        <f t="shared" si="56"/>
        <v>Low Risk</v>
      </c>
      <c r="F534" t="s">
        <v>15</v>
      </c>
      <c r="G534" t="s">
        <v>23</v>
      </c>
      <c r="H534">
        <v>32</v>
      </c>
      <c r="I534" t="str">
        <f t="shared" si="57"/>
        <v>Middle Age</v>
      </c>
      <c r="J534">
        <v>6</v>
      </c>
      <c r="K534" t="str">
        <f t="shared" si="58"/>
        <v>Loyal</v>
      </c>
      <c r="L534">
        <v>93694.42</v>
      </c>
      <c r="M534">
        <v>1</v>
      </c>
      <c r="N534" t="str">
        <f t="shared" si="59"/>
        <v>Basic</v>
      </c>
      <c r="O534">
        <v>1</v>
      </c>
      <c r="P534">
        <v>1</v>
      </c>
      <c r="Q534">
        <v>79919.13</v>
      </c>
      <c r="R534" t="str">
        <f t="shared" si="60"/>
        <v>Medium Value</v>
      </c>
      <c r="S534" t="str">
        <f t="shared" si="61"/>
        <v>Medium</v>
      </c>
      <c r="T534">
        <v>0</v>
      </c>
      <c r="U534" t="str">
        <f t="shared" si="62"/>
        <v>Retained</v>
      </c>
    </row>
    <row r="535" spans="1:21" x14ac:dyDescent="0.3">
      <c r="A535">
        <v>534</v>
      </c>
      <c r="B535">
        <v>15592300</v>
      </c>
      <c r="C535" t="s">
        <v>461</v>
      </c>
      <c r="D535">
        <v>543</v>
      </c>
      <c r="E535" t="str">
        <f t="shared" si="56"/>
        <v>Medium Risk</v>
      </c>
      <c r="F535" t="s">
        <v>18</v>
      </c>
      <c r="G535" t="s">
        <v>23</v>
      </c>
      <c r="H535">
        <v>35</v>
      </c>
      <c r="I535" t="str">
        <f t="shared" si="57"/>
        <v>Middle Age</v>
      </c>
      <c r="J535">
        <v>10</v>
      </c>
      <c r="K535" t="str">
        <f t="shared" si="58"/>
        <v>Very Loyal</v>
      </c>
      <c r="L535">
        <v>59408.63</v>
      </c>
      <c r="M535">
        <v>1</v>
      </c>
      <c r="N535" t="str">
        <f t="shared" si="59"/>
        <v>Basic</v>
      </c>
      <c r="O535">
        <v>1</v>
      </c>
      <c r="P535">
        <v>0</v>
      </c>
      <c r="Q535">
        <v>76773.53</v>
      </c>
      <c r="R535" t="str">
        <f t="shared" si="60"/>
        <v>Medium Value</v>
      </c>
      <c r="S535" t="str">
        <f t="shared" si="61"/>
        <v>Medium</v>
      </c>
      <c r="T535">
        <v>0</v>
      </c>
      <c r="U535" t="str">
        <f t="shared" si="62"/>
        <v>Retained</v>
      </c>
    </row>
    <row r="536" spans="1:21" x14ac:dyDescent="0.3">
      <c r="A536">
        <v>535</v>
      </c>
      <c r="B536">
        <v>15567832</v>
      </c>
      <c r="C536" t="s">
        <v>220</v>
      </c>
      <c r="D536">
        <v>550</v>
      </c>
      <c r="E536" t="str">
        <f t="shared" si="56"/>
        <v>Medium Risk</v>
      </c>
      <c r="F536" t="s">
        <v>15</v>
      </c>
      <c r="G536" t="s">
        <v>16</v>
      </c>
      <c r="H536">
        <v>40</v>
      </c>
      <c r="I536" t="str">
        <f t="shared" si="57"/>
        <v>Middle Age</v>
      </c>
      <c r="J536">
        <v>7</v>
      </c>
      <c r="K536" t="str">
        <f t="shared" si="58"/>
        <v>Loyal</v>
      </c>
      <c r="L536">
        <v>114354.95</v>
      </c>
      <c r="M536">
        <v>1</v>
      </c>
      <c r="N536" t="str">
        <f t="shared" si="59"/>
        <v>Basic</v>
      </c>
      <c r="O536">
        <v>1</v>
      </c>
      <c r="P536">
        <v>0</v>
      </c>
      <c r="Q536">
        <v>54018.93</v>
      </c>
      <c r="R536" t="str">
        <f t="shared" si="60"/>
        <v>Medium Value</v>
      </c>
      <c r="S536" t="str">
        <f t="shared" si="61"/>
        <v>Medium</v>
      </c>
      <c r="T536">
        <v>0</v>
      </c>
      <c r="U536" t="str">
        <f t="shared" si="62"/>
        <v>Retained</v>
      </c>
    </row>
    <row r="537" spans="1:21" x14ac:dyDescent="0.3">
      <c r="A537">
        <v>536</v>
      </c>
      <c r="B537">
        <v>15776780</v>
      </c>
      <c r="C537" t="s">
        <v>27</v>
      </c>
      <c r="D537">
        <v>608</v>
      </c>
      <c r="E537" t="str">
        <f t="shared" si="56"/>
        <v>Medium Risk</v>
      </c>
      <c r="F537" t="s">
        <v>15</v>
      </c>
      <c r="G537" t="s">
        <v>23</v>
      </c>
      <c r="H537">
        <v>59</v>
      </c>
      <c r="I537" t="str">
        <f t="shared" si="57"/>
        <v>Old</v>
      </c>
      <c r="J537">
        <v>1</v>
      </c>
      <c r="K537" t="str">
        <f t="shared" si="58"/>
        <v>New</v>
      </c>
      <c r="L537">
        <v>0</v>
      </c>
      <c r="M537">
        <v>1</v>
      </c>
      <c r="N537" t="str">
        <f t="shared" si="59"/>
        <v>Basic</v>
      </c>
      <c r="O537">
        <v>1</v>
      </c>
      <c r="P537">
        <v>0</v>
      </c>
      <c r="Q537">
        <v>70649.64</v>
      </c>
      <c r="R537" t="str">
        <f t="shared" si="60"/>
        <v>Medium Value</v>
      </c>
      <c r="S537" t="str">
        <f t="shared" si="61"/>
        <v>Medium</v>
      </c>
      <c r="T537">
        <v>1</v>
      </c>
      <c r="U537" t="str">
        <f t="shared" si="62"/>
        <v>Churned</v>
      </c>
    </row>
    <row r="538" spans="1:21" x14ac:dyDescent="0.3">
      <c r="A538">
        <v>537</v>
      </c>
      <c r="B538">
        <v>15592846</v>
      </c>
      <c r="C538" t="s">
        <v>112</v>
      </c>
      <c r="D538">
        <v>639</v>
      </c>
      <c r="E538" t="str">
        <f t="shared" si="56"/>
        <v>Medium Risk</v>
      </c>
      <c r="F538" t="s">
        <v>26</v>
      </c>
      <c r="G538" t="s">
        <v>23</v>
      </c>
      <c r="H538">
        <v>35</v>
      </c>
      <c r="I538" t="str">
        <f t="shared" si="57"/>
        <v>Middle Age</v>
      </c>
      <c r="J538">
        <v>10</v>
      </c>
      <c r="K538" t="str">
        <f t="shared" si="58"/>
        <v>Very Loyal</v>
      </c>
      <c r="L538">
        <v>128173.9</v>
      </c>
      <c r="M538">
        <v>2</v>
      </c>
      <c r="N538" t="str">
        <f t="shared" si="59"/>
        <v>Standard</v>
      </c>
      <c r="O538">
        <v>1</v>
      </c>
      <c r="P538">
        <v>0</v>
      </c>
      <c r="Q538">
        <v>59093.39</v>
      </c>
      <c r="R538" t="str">
        <f t="shared" si="60"/>
        <v>Medium Value</v>
      </c>
      <c r="S538" t="str">
        <f t="shared" si="61"/>
        <v>Medium</v>
      </c>
      <c r="T538">
        <v>0</v>
      </c>
      <c r="U538" t="str">
        <f t="shared" si="62"/>
        <v>Retained</v>
      </c>
    </row>
    <row r="539" spans="1:21" x14ac:dyDescent="0.3">
      <c r="A539">
        <v>538</v>
      </c>
      <c r="B539">
        <v>15739803</v>
      </c>
      <c r="C539" t="s">
        <v>48</v>
      </c>
      <c r="D539">
        <v>686</v>
      </c>
      <c r="E539" t="str">
        <f t="shared" si="56"/>
        <v>Medium Risk</v>
      </c>
      <c r="F539" t="s">
        <v>18</v>
      </c>
      <c r="G539" t="s">
        <v>23</v>
      </c>
      <c r="H539">
        <v>34</v>
      </c>
      <c r="I539" t="str">
        <f t="shared" si="57"/>
        <v>Middle Age</v>
      </c>
      <c r="J539">
        <v>9</v>
      </c>
      <c r="K539" t="str">
        <f t="shared" si="58"/>
        <v>Very Loyal</v>
      </c>
      <c r="L539">
        <v>0</v>
      </c>
      <c r="M539">
        <v>2</v>
      </c>
      <c r="N539" t="str">
        <f t="shared" si="59"/>
        <v>Standard</v>
      </c>
      <c r="O539">
        <v>1</v>
      </c>
      <c r="P539">
        <v>0</v>
      </c>
      <c r="Q539">
        <v>127569.8</v>
      </c>
      <c r="R539" t="str">
        <f t="shared" si="60"/>
        <v>High Value</v>
      </c>
      <c r="S539" t="str">
        <f t="shared" si="61"/>
        <v>High</v>
      </c>
      <c r="T539">
        <v>0</v>
      </c>
      <c r="U539" t="str">
        <f t="shared" si="62"/>
        <v>Retained</v>
      </c>
    </row>
    <row r="540" spans="1:21" x14ac:dyDescent="0.3">
      <c r="A540">
        <v>539</v>
      </c>
      <c r="B540">
        <v>15794142</v>
      </c>
      <c r="C540" t="s">
        <v>462</v>
      </c>
      <c r="D540">
        <v>564</v>
      </c>
      <c r="E540" t="str">
        <f t="shared" si="56"/>
        <v>Medium Risk</v>
      </c>
      <c r="F540" t="s">
        <v>26</v>
      </c>
      <c r="G540" t="s">
        <v>16</v>
      </c>
      <c r="H540">
        <v>62</v>
      </c>
      <c r="I540" t="str">
        <f t="shared" si="57"/>
        <v>Old</v>
      </c>
      <c r="J540">
        <v>5</v>
      </c>
      <c r="K540" t="str">
        <f t="shared" si="58"/>
        <v>Established</v>
      </c>
      <c r="L540">
        <v>114931.35</v>
      </c>
      <c r="M540">
        <v>3</v>
      </c>
      <c r="N540" t="str">
        <f t="shared" si="59"/>
        <v>Premium</v>
      </c>
      <c r="O540">
        <v>0</v>
      </c>
      <c r="P540">
        <v>1</v>
      </c>
      <c r="Q540">
        <v>18260.98</v>
      </c>
      <c r="R540" t="str">
        <f t="shared" si="60"/>
        <v>Low value</v>
      </c>
      <c r="S540" t="str">
        <f t="shared" si="61"/>
        <v>Low</v>
      </c>
      <c r="T540">
        <v>1</v>
      </c>
      <c r="U540" t="str">
        <f t="shared" si="62"/>
        <v>Churned</v>
      </c>
    </row>
    <row r="541" spans="1:21" x14ac:dyDescent="0.3">
      <c r="A541">
        <v>540</v>
      </c>
      <c r="B541">
        <v>15762729</v>
      </c>
      <c r="C541" t="s">
        <v>463</v>
      </c>
      <c r="D541">
        <v>745</v>
      </c>
      <c r="E541" t="str">
        <f t="shared" si="56"/>
        <v>Low Risk</v>
      </c>
      <c r="F541" t="s">
        <v>26</v>
      </c>
      <c r="G541" t="s">
        <v>16</v>
      </c>
      <c r="H541">
        <v>28</v>
      </c>
      <c r="I541" t="str">
        <f t="shared" si="57"/>
        <v>Adolescence</v>
      </c>
      <c r="J541">
        <v>1</v>
      </c>
      <c r="K541" t="str">
        <f t="shared" si="58"/>
        <v>New</v>
      </c>
      <c r="L541">
        <v>111071.36</v>
      </c>
      <c r="M541">
        <v>1</v>
      </c>
      <c r="N541" t="str">
        <f t="shared" si="59"/>
        <v>Basic</v>
      </c>
      <c r="O541">
        <v>1</v>
      </c>
      <c r="P541">
        <v>0</v>
      </c>
      <c r="Q541">
        <v>73275.960000000006</v>
      </c>
      <c r="R541" t="str">
        <f t="shared" si="60"/>
        <v>Medium Value</v>
      </c>
      <c r="S541" t="str">
        <f t="shared" si="61"/>
        <v>Medium</v>
      </c>
      <c r="T541">
        <v>1</v>
      </c>
      <c r="U541" t="str">
        <f t="shared" si="62"/>
        <v>Churned</v>
      </c>
    </row>
    <row r="542" spans="1:21" x14ac:dyDescent="0.3">
      <c r="A542">
        <v>541</v>
      </c>
      <c r="B542">
        <v>15667896</v>
      </c>
      <c r="C542" t="s">
        <v>464</v>
      </c>
      <c r="D542">
        <v>833</v>
      </c>
      <c r="E542" t="str">
        <f t="shared" si="56"/>
        <v>Low Risk</v>
      </c>
      <c r="F542" t="s">
        <v>15</v>
      </c>
      <c r="G542" t="s">
        <v>23</v>
      </c>
      <c r="H542">
        <v>37</v>
      </c>
      <c r="I542" t="str">
        <f t="shared" si="57"/>
        <v>Middle Age</v>
      </c>
      <c r="J542">
        <v>8</v>
      </c>
      <c r="K542" t="str">
        <f t="shared" si="58"/>
        <v>Loyal</v>
      </c>
      <c r="L542">
        <v>151226.18</v>
      </c>
      <c r="M542">
        <v>2</v>
      </c>
      <c r="N542" t="str">
        <f t="shared" si="59"/>
        <v>Standard</v>
      </c>
      <c r="O542">
        <v>1</v>
      </c>
      <c r="P542">
        <v>1</v>
      </c>
      <c r="Q542">
        <v>136129.49</v>
      </c>
      <c r="R542" t="str">
        <f t="shared" si="60"/>
        <v>High Value</v>
      </c>
      <c r="S542" t="str">
        <f t="shared" si="61"/>
        <v>High</v>
      </c>
      <c r="T542">
        <v>0</v>
      </c>
      <c r="U542" t="str">
        <f t="shared" si="62"/>
        <v>Retained</v>
      </c>
    </row>
    <row r="543" spans="1:21" x14ac:dyDescent="0.3">
      <c r="A543">
        <v>542</v>
      </c>
      <c r="B543">
        <v>15626578</v>
      </c>
      <c r="C543" t="s">
        <v>166</v>
      </c>
      <c r="D543">
        <v>622</v>
      </c>
      <c r="E543" t="str">
        <f t="shared" si="56"/>
        <v>Medium Risk</v>
      </c>
      <c r="F543" t="s">
        <v>15</v>
      </c>
      <c r="G543" t="s">
        <v>23</v>
      </c>
      <c r="H543">
        <v>26</v>
      </c>
      <c r="I543" t="str">
        <f t="shared" si="57"/>
        <v>Adolescence</v>
      </c>
      <c r="J543">
        <v>9</v>
      </c>
      <c r="K543" t="str">
        <f t="shared" si="58"/>
        <v>Very Loyal</v>
      </c>
      <c r="L543">
        <v>0</v>
      </c>
      <c r="M543">
        <v>2</v>
      </c>
      <c r="N543" t="str">
        <f t="shared" si="59"/>
        <v>Standard</v>
      </c>
      <c r="O543">
        <v>1</v>
      </c>
      <c r="P543">
        <v>1</v>
      </c>
      <c r="Q543">
        <v>153237.59</v>
      </c>
      <c r="R543" t="str">
        <f t="shared" si="60"/>
        <v>High Value</v>
      </c>
      <c r="S543" t="str">
        <f t="shared" si="61"/>
        <v>High</v>
      </c>
      <c r="T543">
        <v>0</v>
      </c>
      <c r="U543" t="str">
        <f t="shared" si="62"/>
        <v>Retained</v>
      </c>
    </row>
    <row r="544" spans="1:21" x14ac:dyDescent="0.3">
      <c r="A544">
        <v>543</v>
      </c>
      <c r="B544">
        <v>15776223</v>
      </c>
      <c r="C544" t="s">
        <v>465</v>
      </c>
      <c r="D544">
        <v>597</v>
      </c>
      <c r="E544" t="str">
        <f t="shared" si="56"/>
        <v>Medium Risk</v>
      </c>
      <c r="F544" t="s">
        <v>15</v>
      </c>
      <c r="G544" t="s">
        <v>16</v>
      </c>
      <c r="H544">
        <v>42</v>
      </c>
      <c r="I544" t="str">
        <f t="shared" si="57"/>
        <v>Middle Age</v>
      </c>
      <c r="J544">
        <v>4</v>
      </c>
      <c r="K544" t="str">
        <f t="shared" si="58"/>
        <v>Established</v>
      </c>
      <c r="L544">
        <v>64740.12</v>
      </c>
      <c r="M544">
        <v>1</v>
      </c>
      <c r="N544" t="str">
        <f t="shared" si="59"/>
        <v>Basic</v>
      </c>
      <c r="O544">
        <v>1</v>
      </c>
      <c r="P544">
        <v>1</v>
      </c>
      <c r="Q544">
        <v>106841.12</v>
      </c>
      <c r="R544" t="str">
        <f t="shared" si="60"/>
        <v>Medium Value</v>
      </c>
      <c r="S544" t="str">
        <f t="shared" si="61"/>
        <v>High</v>
      </c>
      <c r="T544">
        <v>0</v>
      </c>
      <c r="U544" t="str">
        <f t="shared" si="62"/>
        <v>Retained</v>
      </c>
    </row>
    <row r="545" spans="1:21" x14ac:dyDescent="0.3">
      <c r="A545">
        <v>544</v>
      </c>
      <c r="B545">
        <v>15705953</v>
      </c>
      <c r="C545" t="s">
        <v>466</v>
      </c>
      <c r="D545">
        <v>721</v>
      </c>
      <c r="E545" t="str">
        <f t="shared" si="56"/>
        <v>Low Risk</v>
      </c>
      <c r="F545" t="s">
        <v>18</v>
      </c>
      <c r="G545" t="s">
        <v>23</v>
      </c>
      <c r="H545">
        <v>51</v>
      </c>
      <c r="I545" t="str">
        <f t="shared" si="57"/>
        <v>Old</v>
      </c>
      <c r="J545">
        <v>0</v>
      </c>
      <c r="K545" t="str">
        <f t="shared" si="58"/>
        <v>New</v>
      </c>
      <c r="L545">
        <v>169312.13</v>
      </c>
      <c r="M545">
        <v>1</v>
      </c>
      <c r="N545" t="str">
        <f t="shared" si="59"/>
        <v>Basic</v>
      </c>
      <c r="O545">
        <v>1</v>
      </c>
      <c r="P545">
        <v>0</v>
      </c>
      <c r="Q545">
        <v>109078.35</v>
      </c>
      <c r="R545" t="str">
        <f t="shared" si="60"/>
        <v>Medium Value</v>
      </c>
      <c r="S545" t="str">
        <f t="shared" si="61"/>
        <v>High</v>
      </c>
      <c r="T545">
        <v>1</v>
      </c>
      <c r="U545" t="str">
        <f t="shared" si="62"/>
        <v>Churned</v>
      </c>
    </row>
    <row r="546" spans="1:21" x14ac:dyDescent="0.3">
      <c r="A546">
        <v>545</v>
      </c>
      <c r="B546">
        <v>15802593</v>
      </c>
      <c r="C546" t="s">
        <v>467</v>
      </c>
      <c r="D546">
        <v>504</v>
      </c>
      <c r="E546" t="str">
        <f t="shared" si="56"/>
        <v>Medium Risk</v>
      </c>
      <c r="F546" t="s">
        <v>15</v>
      </c>
      <c r="G546" t="s">
        <v>16</v>
      </c>
      <c r="H546">
        <v>49</v>
      </c>
      <c r="I546" t="str">
        <f t="shared" si="57"/>
        <v>Middle Age</v>
      </c>
      <c r="J546">
        <v>7</v>
      </c>
      <c r="K546" t="str">
        <f t="shared" si="58"/>
        <v>Loyal</v>
      </c>
      <c r="L546">
        <v>0</v>
      </c>
      <c r="M546">
        <v>3</v>
      </c>
      <c r="N546" t="str">
        <f t="shared" si="59"/>
        <v>Premium</v>
      </c>
      <c r="O546">
        <v>0</v>
      </c>
      <c r="P546">
        <v>1</v>
      </c>
      <c r="Q546">
        <v>87822.14</v>
      </c>
      <c r="R546" t="str">
        <f t="shared" si="60"/>
        <v>Medium Value</v>
      </c>
      <c r="S546" t="str">
        <f t="shared" si="61"/>
        <v>Medium</v>
      </c>
      <c r="T546">
        <v>1</v>
      </c>
      <c r="U546" t="str">
        <f t="shared" si="62"/>
        <v>Churned</v>
      </c>
    </row>
    <row r="547" spans="1:21" x14ac:dyDescent="0.3">
      <c r="A547">
        <v>546</v>
      </c>
      <c r="B547">
        <v>15615457</v>
      </c>
      <c r="C547" t="s">
        <v>423</v>
      </c>
      <c r="D547">
        <v>842</v>
      </c>
      <c r="E547" t="str">
        <f t="shared" si="56"/>
        <v>Low Risk</v>
      </c>
      <c r="F547" t="s">
        <v>18</v>
      </c>
      <c r="G547" t="s">
        <v>16</v>
      </c>
      <c r="H547">
        <v>44</v>
      </c>
      <c r="I547" t="str">
        <f t="shared" si="57"/>
        <v>Middle Age</v>
      </c>
      <c r="J547">
        <v>2</v>
      </c>
      <c r="K547" t="str">
        <f t="shared" si="58"/>
        <v>New</v>
      </c>
      <c r="L547">
        <v>112652.08</v>
      </c>
      <c r="M547">
        <v>2</v>
      </c>
      <c r="N547" t="str">
        <f t="shared" si="59"/>
        <v>Standard</v>
      </c>
      <c r="O547">
        <v>1</v>
      </c>
      <c r="P547">
        <v>0</v>
      </c>
      <c r="Q547">
        <v>126644.98</v>
      </c>
      <c r="R547" t="str">
        <f t="shared" si="60"/>
        <v>High Value</v>
      </c>
      <c r="S547" t="str">
        <f t="shared" si="61"/>
        <v>High</v>
      </c>
      <c r="T547">
        <v>0</v>
      </c>
      <c r="U547" t="str">
        <f t="shared" si="62"/>
        <v>Retained</v>
      </c>
    </row>
    <row r="548" spans="1:21" x14ac:dyDescent="0.3">
      <c r="A548">
        <v>547</v>
      </c>
      <c r="B548">
        <v>15708916</v>
      </c>
      <c r="C548" t="s">
        <v>468</v>
      </c>
      <c r="D548">
        <v>587</v>
      </c>
      <c r="E548" t="str">
        <f t="shared" si="56"/>
        <v>Medium Risk</v>
      </c>
      <c r="F548" t="s">
        <v>15</v>
      </c>
      <c r="G548" t="s">
        <v>23</v>
      </c>
      <c r="H548">
        <v>38</v>
      </c>
      <c r="I548" t="str">
        <f t="shared" si="57"/>
        <v>Middle Age</v>
      </c>
      <c r="J548">
        <v>0</v>
      </c>
      <c r="K548" t="str">
        <f t="shared" si="58"/>
        <v>New</v>
      </c>
      <c r="L548">
        <v>0</v>
      </c>
      <c r="M548">
        <v>2</v>
      </c>
      <c r="N548" t="str">
        <f t="shared" si="59"/>
        <v>Standard</v>
      </c>
      <c r="O548">
        <v>1</v>
      </c>
      <c r="P548">
        <v>0</v>
      </c>
      <c r="Q548">
        <v>47414.15</v>
      </c>
      <c r="R548" t="str">
        <f t="shared" si="60"/>
        <v>Low value</v>
      </c>
      <c r="S548" t="str">
        <f t="shared" si="61"/>
        <v>Low</v>
      </c>
      <c r="T548">
        <v>0</v>
      </c>
      <c r="U548" t="str">
        <f t="shared" si="62"/>
        <v>Retained</v>
      </c>
    </row>
    <row r="549" spans="1:21" x14ac:dyDescent="0.3">
      <c r="A549">
        <v>548</v>
      </c>
      <c r="B549">
        <v>15720187</v>
      </c>
      <c r="C549" t="s">
        <v>469</v>
      </c>
      <c r="D549">
        <v>479</v>
      </c>
      <c r="E549" t="str">
        <f t="shared" si="56"/>
        <v>High Risk</v>
      </c>
      <c r="F549" t="s">
        <v>26</v>
      </c>
      <c r="G549" t="s">
        <v>16</v>
      </c>
      <c r="H549">
        <v>30</v>
      </c>
      <c r="I549" t="str">
        <f t="shared" si="57"/>
        <v>Middle Age</v>
      </c>
      <c r="J549">
        <v>7</v>
      </c>
      <c r="K549" t="str">
        <f t="shared" si="58"/>
        <v>Loyal</v>
      </c>
      <c r="L549">
        <v>143964.35999999999</v>
      </c>
      <c r="M549">
        <v>2</v>
      </c>
      <c r="N549" t="str">
        <f t="shared" si="59"/>
        <v>Standard</v>
      </c>
      <c r="O549">
        <v>1</v>
      </c>
      <c r="P549">
        <v>0</v>
      </c>
      <c r="Q549">
        <v>41879.99</v>
      </c>
      <c r="R549" t="str">
        <f t="shared" si="60"/>
        <v>Low value</v>
      </c>
      <c r="S549" t="str">
        <f t="shared" si="61"/>
        <v>Low</v>
      </c>
      <c r="T549">
        <v>0</v>
      </c>
      <c r="U549" t="str">
        <f t="shared" si="62"/>
        <v>Retained</v>
      </c>
    </row>
    <row r="550" spans="1:21" x14ac:dyDescent="0.3">
      <c r="A550">
        <v>549</v>
      </c>
      <c r="B550">
        <v>15595440</v>
      </c>
      <c r="C550" t="s">
        <v>433</v>
      </c>
      <c r="D550">
        <v>508</v>
      </c>
      <c r="E550" t="str">
        <f t="shared" si="56"/>
        <v>Medium Risk</v>
      </c>
      <c r="F550" t="s">
        <v>15</v>
      </c>
      <c r="G550" t="s">
        <v>23</v>
      </c>
      <c r="H550">
        <v>49</v>
      </c>
      <c r="I550" t="str">
        <f t="shared" si="57"/>
        <v>Middle Age</v>
      </c>
      <c r="J550">
        <v>7</v>
      </c>
      <c r="K550" t="str">
        <f t="shared" si="58"/>
        <v>Loyal</v>
      </c>
      <c r="L550">
        <v>122451.46</v>
      </c>
      <c r="M550">
        <v>2</v>
      </c>
      <c r="N550" t="str">
        <f t="shared" si="59"/>
        <v>Standard</v>
      </c>
      <c r="O550">
        <v>1</v>
      </c>
      <c r="P550">
        <v>1</v>
      </c>
      <c r="Q550">
        <v>75808.100000000006</v>
      </c>
      <c r="R550" t="str">
        <f t="shared" si="60"/>
        <v>Medium Value</v>
      </c>
      <c r="S550" t="str">
        <f t="shared" si="61"/>
        <v>Medium</v>
      </c>
      <c r="T550">
        <v>0</v>
      </c>
      <c r="U550" t="str">
        <f t="shared" si="62"/>
        <v>Retained</v>
      </c>
    </row>
    <row r="551" spans="1:21" x14ac:dyDescent="0.3">
      <c r="A551">
        <v>550</v>
      </c>
      <c r="B551">
        <v>15600651</v>
      </c>
      <c r="C551" t="s">
        <v>470</v>
      </c>
      <c r="D551">
        <v>749</v>
      </c>
      <c r="E551" t="str">
        <f t="shared" si="56"/>
        <v>Low Risk</v>
      </c>
      <c r="F551" t="s">
        <v>15</v>
      </c>
      <c r="G551" t="s">
        <v>23</v>
      </c>
      <c r="H551">
        <v>24</v>
      </c>
      <c r="I551" t="str">
        <f t="shared" si="57"/>
        <v>Adolescence</v>
      </c>
      <c r="J551">
        <v>1</v>
      </c>
      <c r="K551" t="str">
        <f t="shared" si="58"/>
        <v>New</v>
      </c>
      <c r="L551">
        <v>0</v>
      </c>
      <c r="M551">
        <v>3</v>
      </c>
      <c r="N551" t="str">
        <f t="shared" si="59"/>
        <v>Premium</v>
      </c>
      <c r="O551">
        <v>1</v>
      </c>
      <c r="P551">
        <v>1</v>
      </c>
      <c r="Q551">
        <v>47911.03</v>
      </c>
      <c r="R551" t="str">
        <f t="shared" si="60"/>
        <v>Low value</v>
      </c>
      <c r="S551" t="str">
        <f t="shared" si="61"/>
        <v>Low</v>
      </c>
      <c r="T551">
        <v>0</v>
      </c>
      <c r="U551" t="str">
        <f t="shared" si="62"/>
        <v>Retained</v>
      </c>
    </row>
    <row r="552" spans="1:21" x14ac:dyDescent="0.3">
      <c r="A552">
        <v>551</v>
      </c>
      <c r="B552">
        <v>15750141</v>
      </c>
      <c r="C552" t="s">
        <v>471</v>
      </c>
      <c r="D552">
        <v>721</v>
      </c>
      <c r="E552" t="str">
        <f t="shared" si="56"/>
        <v>Low Risk</v>
      </c>
      <c r="F552" t="s">
        <v>26</v>
      </c>
      <c r="G552" t="s">
        <v>16</v>
      </c>
      <c r="H552">
        <v>36</v>
      </c>
      <c r="I552" t="str">
        <f t="shared" si="57"/>
        <v>Middle Age</v>
      </c>
      <c r="J552">
        <v>3</v>
      </c>
      <c r="K552" t="str">
        <f t="shared" si="58"/>
        <v>Established</v>
      </c>
      <c r="L552">
        <v>65253.07</v>
      </c>
      <c r="M552">
        <v>2</v>
      </c>
      <c r="N552" t="str">
        <f t="shared" si="59"/>
        <v>Standard</v>
      </c>
      <c r="O552">
        <v>1</v>
      </c>
      <c r="P552">
        <v>0</v>
      </c>
      <c r="Q552">
        <v>28737.78</v>
      </c>
      <c r="R552" t="str">
        <f t="shared" si="60"/>
        <v>Low value</v>
      </c>
      <c r="S552" t="str">
        <f t="shared" si="61"/>
        <v>Low</v>
      </c>
      <c r="T552">
        <v>0</v>
      </c>
      <c r="U552" t="str">
        <f t="shared" si="62"/>
        <v>Retained</v>
      </c>
    </row>
    <row r="553" spans="1:21" x14ac:dyDescent="0.3">
      <c r="A553">
        <v>552</v>
      </c>
      <c r="B553">
        <v>15657284</v>
      </c>
      <c r="C553" t="s">
        <v>317</v>
      </c>
      <c r="D553">
        <v>674</v>
      </c>
      <c r="E553" t="str">
        <f t="shared" si="56"/>
        <v>Medium Risk</v>
      </c>
      <c r="F553" t="s">
        <v>26</v>
      </c>
      <c r="G553" t="s">
        <v>23</v>
      </c>
      <c r="H553">
        <v>47</v>
      </c>
      <c r="I553" t="str">
        <f t="shared" si="57"/>
        <v>Middle Age</v>
      </c>
      <c r="J553">
        <v>6</v>
      </c>
      <c r="K553" t="str">
        <f t="shared" si="58"/>
        <v>Loyal</v>
      </c>
      <c r="L553">
        <v>106901.94</v>
      </c>
      <c r="M553">
        <v>1</v>
      </c>
      <c r="N553" t="str">
        <f t="shared" si="59"/>
        <v>Basic</v>
      </c>
      <c r="O553">
        <v>1</v>
      </c>
      <c r="P553">
        <v>1</v>
      </c>
      <c r="Q553">
        <v>2079.1999999999998</v>
      </c>
      <c r="R553" t="str">
        <f t="shared" si="60"/>
        <v>Low value</v>
      </c>
      <c r="S553" t="str">
        <f t="shared" si="61"/>
        <v>Low</v>
      </c>
      <c r="T553">
        <v>1</v>
      </c>
      <c r="U553" t="str">
        <f t="shared" si="62"/>
        <v>Churned</v>
      </c>
    </row>
    <row r="554" spans="1:21" x14ac:dyDescent="0.3">
      <c r="A554">
        <v>553</v>
      </c>
      <c r="B554">
        <v>15763063</v>
      </c>
      <c r="C554" t="s">
        <v>472</v>
      </c>
      <c r="D554">
        <v>685</v>
      </c>
      <c r="E554" t="str">
        <f t="shared" si="56"/>
        <v>Medium Risk</v>
      </c>
      <c r="F554" t="s">
        <v>18</v>
      </c>
      <c r="G554" t="s">
        <v>16</v>
      </c>
      <c r="H554">
        <v>25</v>
      </c>
      <c r="I554" t="str">
        <f t="shared" si="57"/>
        <v>Adolescence</v>
      </c>
      <c r="J554">
        <v>10</v>
      </c>
      <c r="K554" t="str">
        <f t="shared" si="58"/>
        <v>Very Loyal</v>
      </c>
      <c r="L554">
        <v>128509.63</v>
      </c>
      <c r="M554">
        <v>1</v>
      </c>
      <c r="N554" t="str">
        <f t="shared" si="59"/>
        <v>Basic</v>
      </c>
      <c r="O554">
        <v>1</v>
      </c>
      <c r="P554">
        <v>0</v>
      </c>
      <c r="Q554">
        <v>121562.33</v>
      </c>
      <c r="R554" t="str">
        <f t="shared" si="60"/>
        <v>Medium Value</v>
      </c>
      <c r="S554" t="str">
        <f t="shared" si="61"/>
        <v>High</v>
      </c>
      <c r="T554">
        <v>0</v>
      </c>
      <c r="U554" t="str">
        <f t="shared" si="62"/>
        <v>Retained</v>
      </c>
    </row>
    <row r="555" spans="1:21" x14ac:dyDescent="0.3">
      <c r="A555">
        <v>554</v>
      </c>
      <c r="B555">
        <v>15709324</v>
      </c>
      <c r="C555" t="s">
        <v>473</v>
      </c>
      <c r="D555">
        <v>417</v>
      </c>
      <c r="E555" t="str">
        <f t="shared" si="56"/>
        <v>High Risk</v>
      </c>
      <c r="F555" t="s">
        <v>15</v>
      </c>
      <c r="G555" t="s">
        <v>23</v>
      </c>
      <c r="H555">
        <v>34</v>
      </c>
      <c r="I555" t="str">
        <f t="shared" si="57"/>
        <v>Middle Age</v>
      </c>
      <c r="J555">
        <v>7</v>
      </c>
      <c r="K555" t="str">
        <f t="shared" si="58"/>
        <v>Loyal</v>
      </c>
      <c r="L555">
        <v>0</v>
      </c>
      <c r="M555">
        <v>2</v>
      </c>
      <c r="N555" t="str">
        <f t="shared" si="59"/>
        <v>Standard</v>
      </c>
      <c r="O555">
        <v>1</v>
      </c>
      <c r="P555">
        <v>0</v>
      </c>
      <c r="Q555">
        <v>55003.79</v>
      </c>
      <c r="R555" t="str">
        <f t="shared" si="60"/>
        <v>Medium Value</v>
      </c>
      <c r="S555" t="str">
        <f t="shared" si="61"/>
        <v>Medium</v>
      </c>
      <c r="T555">
        <v>0</v>
      </c>
      <c r="U555" t="str">
        <f t="shared" si="62"/>
        <v>Retained</v>
      </c>
    </row>
    <row r="556" spans="1:21" x14ac:dyDescent="0.3">
      <c r="A556">
        <v>555</v>
      </c>
      <c r="B556">
        <v>15711309</v>
      </c>
      <c r="C556" t="s">
        <v>474</v>
      </c>
      <c r="D556">
        <v>574</v>
      </c>
      <c r="E556" t="str">
        <f t="shared" si="56"/>
        <v>Medium Risk</v>
      </c>
      <c r="F556" t="s">
        <v>26</v>
      </c>
      <c r="G556" t="s">
        <v>23</v>
      </c>
      <c r="H556">
        <v>33</v>
      </c>
      <c r="I556" t="str">
        <f t="shared" si="57"/>
        <v>Middle Age</v>
      </c>
      <c r="J556">
        <v>3</v>
      </c>
      <c r="K556" t="str">
        <f t="shared" si="58"/>
        <v>Established</v>
      </c>
      <c r="L556">
        <v>129834.67</v>
      </c>
      <c r="M556">
        <v>1</v>
      </c>
      <c r="N556" t="str">
        <f t="shared" si="59"/>
        <v>Basic</v>
      </c>
      <c r="O556">
        <v>1</v>
      </c>
      <c r="P556">
        <v>0</v>
      </c>
      <c r="Q556">
        <v>193131.42</v>
      </c>
      <c r="R556" t="str">
        <f t="shared" si="60"/>
        <v>Medium Value</v>
      </c>
      <c r="S556" t="str">
        <f t="shared" si="61"/>
        <v>High</v>
      </c>
      <c r="T556">
        <v>0</v>
      </c>
      <c r="U556" t="str">
        <f t="shared" si="62"/>
        <v>Retained</v>
      </c>
    </row>
    <row r="557" spans="1:21" x14ac:dyDescent="0.3">
      <c r="A557">
        <v>556</v>
      </c>
      <c r="B557">
        <v>15775318</v>
      </c>
      <c r="C557" t="s">
        <v>457</v>
      </c>
      <c r="D557">
        <v>590</v>
      </c>
      <c r="E557" t="str">
        <f t="shared" si="56"/>
        <v>Medium Risk</v>
      </c>
      <c r="F557" t="s">
        <v>18</v>
      </c>
      <c r="G557" t="s">
        <v>16</v>
      </c>
      <c r="H557">
        <v>51</v>
      </c>
      <c r="I557" t="str">
        <f t="shared" si="57"/>
        <v>Old</v>
      </c>
      <c r="J557">
        <v>3</v>
      </c>
      <c r="K557" t="str">
        <f t="shared" si="58"/>
        <v>Established</v>
      </c>
      <c r="L557">
        <v>154962.99</v>
      </c>
      <c r="M557">
        <v>3</v>
      </c>
      <c r="N557" t="str">
        <f t="shared" si="59"/>
        <v>Premium</v>
      </c>
      <c r="O557">
        <v>0</v>
      </c>
      <c r="P557">
        <v>1</v>
      </c>
      <c r="Q557">
        <v>191932.27</v>
      </c>
      <c r="R557" t="str">
        <f t="shared" si="60"/>
        <v>High Value</v>
      </c>
      <c r="S557" t="str">
        <f t="shared" si="61"/>
        <v>High</v>
      </c>
      <c r="T557">
        <v>1</v>
      </c>
      <c r="U557" t="str">
        <f t="shared" si="62"/>
        <v>Churned</v>
      </c>
    </row>
    <row r="558" spans="1:21" x14ac:dyDescent="0.3">
      <c r="A558">
        <v>557</v>
      </c>
      <c r="B558">
        <v>15705515</v>
      </c>
      <c r="C558" t="s">
        <v>475</v>
      </c>
      <c r="D558">
        <v>587</v>
      </c>
      <c r="E558" t="str">
        <f t="shared" si="56"/>
        <v>Medium Risk</v>
      </c>
      <c r="F558" t="s">
        <v>26</v>
      </c>
      <c r="G558" t="s">
        <v>23</v>
      </c>
      <c r="H558">
        <v>40</v>
      </c>
      <c r="I558" t="str">
        <f t="shared" si="57"/>
        <v>Middle Age</v>
      </c>
      <c r="J558">
        <v>5</v>
      </c>
      <c r="K558" t="str">
        <f t="shared" si="58"/>
        <v>Established</v>
      </c>
      <c r="L558">
        <v>138241.9</v>
      </c>
      <c r="M558">
        <v>2</v>
      </c>
      <c r="N558" t="str">
        <f t="shared" si="59"/>
        <v>Standard</v>
      </c>
      <c r="O558">
        <v>1</v>
      </c>
      <c r="P558">
        <v>0</v>
      </c>
      <c r="Q558">
        <v>159418.1</v>
      </c>
      <c r="R558" t="str">
        <f t="shared" si="60"/>
        <v>High Value</v>
      </c>
      <c r="S558" t="str">
        <f t="shared" si="61"/>
        <v>High</v>
      </c>
      <c r="T558">
        <v>0</v>
      </c>
      <c r="U558" t="str">
        <f t="shared" si="62"/>
        <v>Retained</v>
      </c>
    </row>
    <row r="559" spans="1:21" x14ac:dyDescent="0.3">
      <c r="A559">
        <v>558</v>
      </c>
      <c r="B559">
        <v>15634844</v>
      </c>
      <c r="C559" t="s">
        <v>216</v>
      </c>
      <c r="D559">
        <v>598</v>
      </c>
      <c r="E559" t="str">
        <f t="shared" si="56"/>
        <v>Medium Risk</v>
      </c>
      <c r="F559" t="s">
        <v>26</v>
      </c>
      <c r="G559" t="s">
        <v>23</v>
      </c>
      <c r="H559">
        <v>41</v>
      </c>
      <c r="I559" t="str">
        <f t="shared" si="57"/>
        <v>Middle Age</v>
      </c>
      <c r="J559">
        <v>3</v>
      </c>
      <c r="K559" t="str">
        <f t="shared" si="58"/>
        <v>Established</v>
      </c>
      <c r="L559">
        <v>91536.93</v>
      </c>
      <c r="M559">
        <v>1</v>
      </c>
      <c r="N559" t="str">
        <f t="shared" si="59"/>
        <v>Basic</v>
      </c>
      <c r="O559">
        <v>1</v>
      </c>
      <c r="P559">
        <v>0</v>
      </c>
      <c r="Q559">
        <v>191468.78</v>
      </c>
      <c r="R559" t="str">
        <f t="shared" si="60"/>
        <v>Medium Value</v>
      </c>
      <c r="S559" t="str">
        <f t="shared" si="61"/>
        <v>High</v>
      </c>
      <c r="T559">
        <v>1</v>
      </c>
      <c r="U559" t="str">
        <f t="shared" si="62"/>
        <v>Churned</v>
      </c>
    </row>
    <row r="560" spans="1:21" x14ac:dyDescent="0.3">
      <c r="A560">
        <v>559</v>
      </c>
      <c r="B560">
        <v>15717046</v>
      </c>
      <c r="C560" t="s">
        <v>476</v>
      </c>
      <c r="D560">
        <v>741</v>
      </c>
      <c r="E560" t="str">
        <f t="shared" si="56"/>
        <v>Low Risk</v>
      </c>
      <c r="F560" t="s">
        <v>18</v>
      </c>
      <c r="G560" t="s">
        <v>23</v>
      </c>
      <c r="H560">
        <v>53</v>
      </c>
      <c r="I560" t="str">
        <f t="shared" si="57"/>
        <v>Old</v>
      </c>
      <c r="J560">
        <v>3</v>
      </c>
      <c r="K560" t="str">
        <f t="shared" si="58"/>
        <v>Established</v>
      </c>
      <c r="L560">
        <v>0</v>
      </c>
      <c r="M560">
        <v>2</v>
      </c>
      <c r="N560" t="str">
        <f t="shared" si="59"/>
        <v>Standard</v>
      </c>
      <c r="O560">
        <v>1</v>
      </c>
      <c r="P560">
        <v>1</v>
      </c>
      <c r="Q560">
        <v>38913.68</v>
      </c>
      <c r="R560" t="str">
        <f t="shared" si="60"/>
        <v>Low value</v>
      </c>
      <c r="S560" t="str">
        <f t="shared" si="61"/>
        <v>Low</v>
      </c>
      <c r="T560">
        <v>0</v>
      </c>
      <c r="U560" t="str">
        <f t="shared" si="62"/>
        <v>Retained</v>
      </c>
    </row>
    <row r="561" spans="1:21" x14ac:dyDescent="0.3">
      <c r="A561">
        <v>560</v>
      </c>
      <c r="B561">
        <v>15571816</v>
      </c>
      <c r="C561" t="s">
        <v>109</v>
      </c>
      <c r="D561">
        <v>850</v>
      </c>
      <c r="E561" t="str">
        <f t="shared" si="56"/>
        <v>Low Risk</v>
      </c>
      <c r="F561" t="s">
        <v>18</v>
      </c>
      <c r="G561" t="s">
        <v>16</v>
      </c>
      <c r="H561">
        <v>70</v>
      </c>
      <c r="I561" t="str">
        <f t="shared" si="57"/>
        <v>Old</v>
      </c>
      <c r="J561">
        <v>5</v>
      </c>
      <c r="K561" t="str">
        <f t="shared" si="58"/>
        <v>Established</v>
      </c>
      <c r="L561">
        <v>0</v>
      </c>
      <c r="M561">
        <v>1</v>
      </c>
      <c r="N561" t="str">
        <f t="shared" si="59"/>
        <v>Basic</v>
      </c>
      <c r="O561">
        <v>1</v>
      </c>
      <c r="P561">
        <v>1</v>
      </c>
      <c r="Q561">
        <v>705.18</v>
      </c>
      <c r="R561" t="str">
        <f t="shared" si="60"/>
        <v>Low value</v>
      </c>
      <c r="S561" t="str">
        <f t="shared" si="61"/>
        <v>Low</v>
      </c>
      <c r="T561">
        <v>0</v>
      </c>
      <c r="U561" t="str">
        <f t="shared" si="62"/>
        <v>Retained</v>
      </c>
    </row>
    <row r="562" spans="1:21" x14ac:dyDescent="0.3">
      <c r="A562">
        <v>561</v>
      </c>
      <c r="B562">
        <v>15670080</v>
      </c>
      <c r="C562" t="s">
        <v>477</v>
      </c>
      <c r="D562">
        <v>584</v>
      </c>
      <c r="E562" t="str">
        <f t="shared" si="56"/>
        <v>Medium Risk</v>
      </c>
      <c r="F562" t="s">
        <v>26</v>
      </c>
      <c r="G562" t="s">
        <v>16</v>
      </c>
      <c r="H562">
        <v>29</v>
      </c>
      <c r="I562" t="str">
        <f t="shared" si="57"/>
        <v>Adolescence</v>
      </c>
      <c r="J562">
        <v>7</v>
      </c>
      <c r="K562" t="str">
        <f t="shared" si="58"/>
        <v>Loyal</v>
      </c>
      <c r="L562">
        <v>105204.01</v>
      </c>
      <c r="M562">
        <v>1</v>
      </c>
      <c r="N562" t="str">
        <f t="shared" si="59"/>
        <v>Basic</v>
      </c>
      <c r="O562">
        <v>0</v>
      </c>
      <c r="P562">
        <v>1</v>
      </c>
      <c r="Q562">
        <v>138490.03</v>
      </c>
      <c r="R562" t="str">
        <f t="shared" si="60"/>
        <v>Medium Value</v>
      </c>
      <c r="S562" t="str">
        <f t="shared" si="61"/>
        <v>High</v>
      </c>
      <c r="T562">
        <v>0</v>
      </c>
      <c r="U562" t="str">
        <f t="shared" si="62"/>
        <v>Retained</v>
      </c>
    </row>
    <row r="563" spans="1:21" x14ac:dyDescent="0.3">
      <c r="A563">
        <v>562</v>
      </c>
      <c r="B563">
        <v>15800440</v>
      </c>
      <c r="C563" t="s">
        <v>329</v>
      </c>
      <c r="D563">
        <v>650</v>
      </c>
      <c r="E563" t="str">
        <f t="shared" si="56"/>
        <v>Medium Risk</v>
      </c>
      <c r="F563" t="s">
        <v>18</v>
      </c>
      <c r="G563" t="s">
        <v>23</v>
      </c>
      <c r="H563">
        <v>61</v>
      </c>
      <c r="I563" t="str">
        <f t="shared" si="57"/>
        <v>Old</v>
      </c>
      <c r="J563">
        <v>1</v>
      </c>
      <c r="K563" t="str">
        <f t="shared" si="58"/>
        <v>New</v>
      </c>
      <c r="L563">
        <v>152968.73000000001</v>
      </c>
      <c r="M563">
        <v>1</v>
      </c>
      <c r="N563" t="str">
        <f t="shared" si="59"/>
        <v>Basic</v>
      </c>
      <c r="O563">
        <v>0</v>
      </c>
      <c r="P563">
        <v>1</v>
      </c>
      <c r="Q563">
        <v>82970.69</v>
      </c>
      <c r="R563" t="str">
        <f t="shared" si="60"/>
        <v>Medium Value</v>
      </c>
      <c r="S563" t="str">
        <f t="shared" si="61"/>
        <v>Medium</v>
      </c>
      <c r="T563">
        <v>0</v>
      </c>
      <c r="U563" t="str">
        <f t="shared" si="62"/>
        <v>Retained</v>
      </c>
    </row>
    <row r="564" spans="1:21" x14ac:dyDescent="0.3">
      <c r="A564">
        <v>563</v>
      </c>
      <c r="B564">
        <v>15665678</v>
      </c>
      <c r="C564" t="s">
        <v>214</v>
      </c>
      <c r="D564">
        <v>607</v>
      </c>
      <c r="E564" t="str">
        <f t="shared" si="56"/>
        <v>Medium Risk</v>
      </c>
      <c r="F564" t="s">
        <v>18</v>
      </c>
      <c r="G564" t="s">
        <v>23</v>
      </c>
      <c r="H564">
        <v>36</v>
      </c>
      <c r="I564" t="str">
        <f t="shared" si="57"/>
        <v>Middle Age</v>
      </c>
      <c r="J564">
        <v>8</v>
      </c>
      <c r="K564" t="str">
        <f t="shared" si="58"/>
        <v>Loyal</v>
      </c>
      <c r="L564">
        <v>158261.68</v>
      </c>
      <c r="M564">
        <v>1</v>
      </c>
      <c r="N564" t="str">
        <f t="shared" si="59"/>
        <v>Basic</v>
      </c>
      <c r="O564">
        <v>1</v>
      </c>
      <c r="P564">
        <v>1</v>
      </c>
      <c r="Q564">
        <v>76744.72</v>
      </c>
      <c r="R564" t="str">
        <f t="shared" si="60"/>
        <v>Medium Value</v>
      </c>
      <c r="S564" t="str">
        <f t="shared" si="61"/>
        <v>Medium</v>
      </c>
      <c r="T564">
        <v>0</v>
      </c>
      <c r="U564" t="str">
        <f t="shared" si="62"/>
        <v>Retained</v>
      </c>
    </row>
    <row r="565" spans="1:21" x14ac:dyDescent="0.3">
      <c r="A565">
        <v>564</v>
      </c>
      <c r="B565">
        <v>15665956</v>
      </c>
      <c r="C565" t="s">
        <v>478</v>
      </c>
      <c r="D565">
        <v>509</v>
      </c>
      <c r="E565" t="str">
        <f t="shared" si="56"/>
        <v>Medium Risk</v>
      </c>
      <c r="F565" t="s">
        <v>15</v>
      </c>
      <c r="G565" t="s">
        <v>16</v>
      </c>
      <c r="H565">
        <v>46</v>
      </c>
      <c r="I565" t="str">
        <f t="shared" si="57"/>
        <v>Middle Age</v>
      </c>
      <c r="J565">
        <v>1</v>
      </c>
      <c r="K565" t="str">
        <f t="shared" si="58"/>
        <v>New</v>
      </c>
      <c r="L565">
        <v>0</v>
      </c>
      <c r="M565">
        <v>1</v>
      </c>
      <c r="N565" t="str">
        <f t="shared" si="59"/>
        <v>Basic</v>
      </c>
      <c r="O565">
        <v>1</v>
      </c>
      <c r="P565">
        <v>0</v>
      </c>
      <c r="Q565">
        <v>71244.59</v>
      </c>
      <c r="R565" t="str">
        <f t="shared" si="60"/>
        <v>Medium Value</v>
      </c>
      <c r="S565" t="str">
        <f t="shared" si="61"/>
        <v>Medium</v>
      </c>
      <c r="T565">
        <v>1</v>
      </c>
      <c r="U565" t="str">
        <f t="shared" si="62"/>
        <v>Churned</v>
      </c>
    </row>
    <row r="566" spans="1:21" x14ac:dyDescent="0.3">
      <c r="A566">
        <v>565</v>
      </c>
      <c r="B566">
        <v>15788126</v>
      </c>
      <c r="C566" t="s">
        <v>413</v>
      </c>
      <c r="D566">
        <v>689</v>
      </c>
      <c r="E566" t="str">
        <f t="shared" si="56"/>
        <v>Medium Risk</v>
      </c>
      <c r="F566" t="s">
        <v>18</v>
      </c>
      <c r="G566" t="s">
        <v>16</v>
      </c>
      <c r="H566">
        <v>38</v>
      </c>
      <c r="I566" t="str">
        <f t="shared" si="57"/>
        <v>Middle Age</v>
      </c>
      <c r="J566">
        <v>6</v>
      </c>
      <c r="K566" t="str">
        <f t="shared" si="58"/>
        <v>Loyal</v>
      </c>
      <c r="L566">
        <v>121021.05</v>
      </c>
      <c r="M566">
        <v>1</v>
      </c>
      <c r="N566" t="str">
        <f t="shared" si="59"/>
        <v>Basic</v>
      </c>
      <c r="O566">
        <v>1</v>
      </c>
      <c r="P566">
        <v>1</v>
      </c>
      <c r="Q566">
        <v>12182.15</v>
      </c>
      <c r="R566" t="str">
        <f t="shared" si="60"/>
        <v>Low value</v>
      </c>
      <c r="S566" t="str">
        <f t="shared" si="61"/>
        <v>Low</v>
      </c>
      <c r="T566">
        <v>0</v>
      </c>
      <c r="U566" t="str">
        <f t="shared" si="62"/>
        <v>Retained</v>
      </c>
    </row>
    <row r="567" spans="1:21" x14ac:dyDescent="0.3">
      <c r="A567">
        <v>566</v>
      </c>
      <c r="B567">
        <v>15811773</v>
      </c>
      <c r="C567" t="s">
        <v>189</v>
      </c>
      <c r="D567">
        <v>543</v>
      </c>
      <c r="E567" t="str">
        <f t="shared" si="56"/>
        <v>Medium Risk</v>
      </c>
      <c r="F567" t="s">
        <v>15</v>
      </c>
      <c r="G567" t="s">
        <v>23</v>
      </c>
      <c r="H567">
        <v>36</v>
      </c>
      <c r="I567" t="str">
        <f t="shared" si="57"/>
        <v>Middle Age</v>
      </c>
      <c r="J567">
        <v>4</v>
      </c>
      <c r="K567" t="str">
        <f t="shared" si="58"/>
        <v>Established</v>
      </c>
      <c r="L567">
        <v>0</v>
      </c>
      <c r="M567">
        <v>2</v>
      </c>
      <c r="N567" t="str">
        <f t="shared" si="59"/>
        <v>Standard</v>
      </c>
      <c r="O567">
        <v>1</v>
      </c>
      <c r="P567">
        <v>1</v>
      </c>
      <c r="Q567">
        <v>141210.5</v>
      </c>
      <c r="R567" t="str">
        <f t="shared" si="60"/>
        <v>High Value</v>
      </c>
      <c r="S567" t="str">
        <f t="shared" si="61"/>
        <v>High</v>
      </c>
      <c r="T567">
        <v>0</v>
      </c>
      <c r="U567" t="str">
        <f t="shared" si="62"/>
        <v>Retained</v>
      </c>
    </row>
    <row r="568" spans="1:21" x14ac:dyDescent="0.3">
      <c r="A568">
        <v>567</v>
      </c>
      <c r="B568">
        <v>15651674</v>
      </c>
      <c r="C568" t="s">
        <v>479</v>
      </c>
      <c r="D568">
        <v>438</v>
      </c>
      <c r="E568" t="str">
        <f t="shared" si="56"/>
        <v>High Risk</v>
      </c>
      <c r="F568" t="s">
        <v>18</v>
      </c>
      <c r="G568" t="s">
        <v>16</v>
      </c>
      <c r="H568">
        <v>54</v>
      </c>
      <c r="I568" t="str">
        <f t="shared" si="57"/>
        <v>Old</v>
      </c>
      <c r="J568">
        <v>2</v>
      </c>
      <c r="K568" t="str">
        <f t="shared" si="58"/>
        <v>New</v>
      </c>
      <c r="L568">
        <v>0</v>
      </c>
      <c r="M568">
        <v>1</v>
      </c>
      <c r="N568" t="str">
        <f t="shared" si="59"/>
        <v>Basic</v>
      </c>
      <c r="O568">
        <v>0</v>
      </c>
      <c r="P568">
        <v>0</v>
      </c>
      <c r="Q568">
        <v>191763.07</v>
      </c>
      <c r="R568" t="str">
        <f t="shared" si="60"/>
        <v>Medium Value</v>
      </c>
      <c r="S568" t="str">
        <f t="shared" si="61"/>
        <v>High</v>
      </c>
      <c r="T568">
        <v>1</v>
      </c>
      <c r="U568" t="str">
        <f t="shared" si="62"/>
        <v>Churned</v>
      </c>
    </row>
    <row r="569" spans="1:21" x14ac:dyDescent="0.3">
      <c r="A569">
        <v>568</v>
      </c>
      <c r="B569">
        <v>15689614</v>
      </c>
      <c r="C569" t="s">
        <v>480</v>
      </c>
      <c r="D569">
        <v>687</v>
      </c>
      <c r="E569" t="str">
        <f t="shared" si="56"/>
        <v>Medium Risk</v>
      </c>
      <c r="F569" t="s">
        <v>18</v>
      </c>
      <c r="G569" t="s">
        <v>16</v>
      </c>
      <c r="H569">
        <v>63</v>
      </c>
      <c r="I569" t="str">
        <f t="shared" si="57"/>
        <v>Old</v>
      </c>
      <c r="J569">
        <v>1</v>
      </c>
      <c r="K569" t="str">
        <f t="shared" si="58"/>
        <v>New</v>
      </c>
      <c r="L569">
        <v>137715.66</v>
      </c>
      <c r="M569">
        <v>1</v>
      </c>
      <c r="N569" t="str">
        <f t="shared" si="59"/>
        <v>Basic</v>
      </c>
      <c r="O569">
        <v>1</v>
      </c>
      <c r="P569">
        <v>1</v>
      </c>
      <c r="Q569">
        <v>37938.74</v>
      </c>
      <c r="R569" t="str">
        <f t="shared" si="60"/>
        <v>Low value</v>
      </c>
      <c r="S569" t="str">
        <f t="shared" si="61"/>
        <v>Low</v>
      </c>
      <c r="T569">
        <v>0</v>
      </c>
      <c r="U569" t="str">
        <f t="shared" si="62"/>
        <v>Retained</v>
      </c>
    </row>
    <row r="570" spans="1:21" x14ac:dyDescent="0.3">
      <c r="A570">
        <v>569</v>
      </c>
      <c r="B570">
        <v>15795564</v>
      </c>
      <c r="C570" t="s">
        <v>481</v>
      </c>
      <c r="D570">
        <v>737</v>
      </c>
      <c r="E570" t="str">
        <f t="shared" si="56"/>
        <v>Low Risk</v>
      </c>
      <c r="F570" t="s">
        <v>26</v>
      </c>
      <c r="G570" t="s">
        <v>23</v>
      </c>
      <c r="H570">
        <v>31</v>
      </c>
      <c r="I570" t="str">
        <f t="shared" si="57"/>
        <v>Middle Age</v>
      </c>
      <c r="J570">
        <v>5</v>
      </c>
      <c r="K570" t="str">
        <f t="shared" si="58"/>
        <v>Established</v>
      </c>
      <c r="L570">
        <v>121192.22</v>
      </c>
      <c r="M570">
        <v>2</v>
      </c>
      <c r="N570" t="str">
        <f t="shared" si="59"/>
        <v>Standard</v>
      </c>
      <c r="O570">
        <v>1</v>
      </c>
      <c r="P570">
        <v>1</v>
      </c>
      <c r="Q570">
        <v>74890.58</v>
      </c>
      <c r="R570" t="str">
        <f t="shared" si="60"/>
        <v>Medium Value</v>
      </c>
      <c r="S570" t="str">
        <f t="shared" si="61"/>
        <v>Medium</v>
      </c>
      <c r="T570">
        <v>0</v>
      </c>
      <c r="U570" t="str">
        <f t="shared" si="62"/>
        <v>Retained</v>
      </c>
    </row>
    <row r="571" spans="1:21" x14ac:dyDescent="0.3">
      <c r="A571">
        <v>570</v>
      </c>
      <c r="B571">
        <v>15706647</v>
      </c>
      <c r="C571" t="s">
        <v>482</v>
      </c>
      <c r="D571">
        <v>761</v>
      </c>
      <c r="E571" t="str">
        <f t="shared" si="56"/>
        <v>Low Risk</v>
      </c>
      <c r="F571" t="s">
        <v>15</v>
      </c>
      <c r="G571" t="s">
        <v>23</v>
      </c>
      <c r="H571">
        <v>31</v>
      </c>
      <c r="I571" t="str">
        <f t="shared" si="57"/>
        <v>Middle Age</v>
      </c>
      <c r="J571">
        <v>7</v>
      </c>
      <c r="K571" t="str">
        <f t="shared" si="58"/>
        <v>Loyal</v>
      </c>
      <c r="L571">
        <v>0</v>
      </c>
      <c r="M571">
        <v>3</v>
      </c>
      <c r="N571" t="str">
        <f t="shared" si="59"/>
        <v>Premium</v>
      </c>
      <c r="O571">
        <v>1</v>
      </c>
      <c r="P571">
        <v>1</v>
      </c>
      <c r="Q571">
        <v>166698.18</v>
      </c>
      <c r="R571" t="str">
        <f t="shared" si="60"/>
        <v>High Value</v>
      </c>
      <c r="S571" t="str">
        <f t="shared" si="61"/>
        <v>High</v>
      </c>
      <c r="T571">
        <v>0</v>
      </c>
      <c r="U571" t="str">
        <f t="shared" si="62"/>
        <v>Retained</v>
      </c>
    </row>
    <row r="572" spans="1:21" x14ac:dyDescent="0.3">
      <c r="A572">
        <v>571</v>
      </c>
      <c r="B572">
        <v>15728505</v>
      </c>
      <c r="C572" t="s">
        <v>483</v>
      </c>
      <c r="D572">
        <v>601</v>
      </c>
      <c r="E572" t="str">
        <f t="shared" si="56"/>
        <v>Medium Risk</v>
      </c>
      <c r="F572" t="s">
        <v>15</v>
      </c>
      <c r="G572" t="s">
        <v>23</v>
      </c>
      <c r="H572">
        <v>44</v>
      </c>
      <c r="I572" t="str">
        <f t="shared" si="57"/>
        <v>Middle Age</v>
      </c>
      <c r="J572">
        <v>1</v>
      </c>
      <c r="K572" t="str">
        <f t="shared" si="58"/>
        <v>New</v>
      </c>
      <c r="L572">
        <v>100486.18</v>
      </c>
      <c r="M572">
        <v>2</v>
      </c>
      <c r="N572" t="str">
        <f t="shared" si="59"/>
        <v>Standard</v>
      </c>
      <c r="O572">
        <v>1</v>
      </c>
      <c r="P572">
        <v>1</v>
      </c>
      <c r="Q572">
        <v>62678.53</v>
      </c>
      <c r="R572" t="str">
        <f t="shared" si="60"/>
        <v>Medium Value</v>
      </c>
      <c r="S572" t="str">
        <f t="shared" si="61"/>
        <v>Medium</v>
      </c>
      <c r="T572">
        <v>0</v>
      </c>
      <c r="U572" t="str">
        <f t="shared" si="62"/>
        <v>Retained</v>
      </c>
    </row>
    <row r="573" spans="1:21" x14ac:dyDescent="0.3">
      <c r="A573">
        <v>572</v>
      </c>
      <c r="B573">
        <v>15730076</v>
      </c>
      <c r="C573" t="s">
        <v>61</v>
      </c>
      <c r="D573">
        <v>651</v>
      </c>
      <c r="E573" t="str">
        <f t="shared" si="56"/>
        <v>Medium Risk</v>
      </c>
      <c r="F573" t="s">
        <v>15</v>
      </c>
      <c r="G573" t="s">
        <v>23</v>
      </c>
      <c r="H573">
        <v>45</v>
      </c>
      <c r="I573" t="str">
        <f t="shared" si="57"/>
        <v>Middle Age</v>
      </c>
      <c r="J573">
        <v>1</v>
      </c>
      <c r="K573" t="str">
        <f t="shared" si="58"/>
        <v>New</v>
      </c>
      <c r="L573">
        <v>0</v>
      </c>
      <c r="M573">
        <v>1</v>
      </c>
      <c r="N573" t="str">
        <f t="shared" si="59"/>
        <v>Basic</v>
      </c>
      <c r="O573">
        <v>1</v>
      </c>
      <c r="P573">
        <v>0</v>
      </c>
      <c r="Q573">
        <v>67740.08</v>
      </c>
      <c r="R573" t="str">
        <f t="shared" si="60"/>
        <v>Medium Value</v>
      </c>
      <c r="S573" t="str">
        <f t="shared" si="61"/>
        <v>Medium</v>
      </c>
      <c r="T573">
        <v>1</v>
      </c>
      <c r="U573" t="str">
        <f t="shared" si="62"/>
        <v>Churned</v>
      </c>
    </row>
    <row r="574" spans="1:21" x14ac:dyDescent="0.3">
      <c r="A574">
        <v>573</v>
      </c>
      <c r="B574">
        <v>15622003</v>
      </c>
      <c r="C574" t="s">
        <v>428</v>
      </c>
      <c r="D574">
        <v>745</v>
      </c>
      <c r="E574" t="str">
        <f t="shared" si="56"/>
        <v>Low Risk</v>
      </c>
      <c r="F574" t="s">
        <v>15</v>
      </c>
      <c r="G574" t="s">
        <v>23</v>
      </c>
      <c r="H574">
        <v>35</v>
      </c>
      <c r="I574" t="str">
        <f t="shared" si="57"/>
        <v>Middle Age</v>
      </c>
      <c r="J574">
        <v>9</v>
      </c>
      <c r="K574" t="str">
        <f t="shared" si="58"/>
        <v>Very Loyal</v>
      </c>
      <c r="L574">
        <v>92566.53</v>
      </c>
      <c r="M574">
        <v>2</v>
      </c>
      <c r="N574" t="str">
        <f t="shared" si="59"/>
        <v>Standard</v>
      </c>
      <c r="O574">
        <v>1</v>
      </c>
      <c r="P574">
        <v>0</v>
      </c>
      <c r="Q574">
        <v>161519.76999999999</v>
      </c>
      <c r="R574" t="str">
        <f t="shared" si="60"/>
        <v>High Value</v>
      </c>
      <c r="S574" t="str">
        <f t="shared" si="61"/>
        <v>High</v>
      </c>
      <c r="T574">
        <v>0</v>
      </c>
      <c r="U574" t="str">
        <f t="shared" si="62"/>
        <v>Retained</v>
      </c>
    </row>
    <row r="575" spans="1:21" x14ac:dyDescent="0.3">
      <c r="A575">
        <v>574</v>
      </c>
      <c r="B575">
        <v>15607312</v>
      </c>
      <c r="C575" t="s">
        <v>484</v>
      </c>
      <c r="D575">
        <v>648</v>
      </c>
      <c r="E575" t="str">
        <f t="shared" si="56"/>
        <v>Medium Risk</v>
      </c>
      <c r="F575" t="s">
        <v>18</v>
      </c>
      <c r="G575" t="s">
        <v>16</v>
      </c>
      <c r="H575">
        <v>49</v>
      </c>
      <c r="I575" t="str">
        <f t="shared" si="57"/>
        <v>Middle Age</v>
      </c>
      <c r="J575">
        <v>10</v>
      </c>
      <c r="K575" t="str">
        <f t="shared" si="58"/>
        <v>Very Loyal</v>
      </c>
      <c r="L575">
        <v>0</v>
      </c>
      <c r="M575">
        <v>2</v>
      </c>
      <c r="N575" t="str">
        <f t="shared" si="59"/>
        <v>Standard</v>
      </c>
      <c r="O575">
        <v>1</v>
      </c>
      <c r="P575">
        <v>1</v>
      </c>
      <c r="Q575">
        <v>159835.78</v>
      </c>
      <c r="R575" t="str">
        <f t="shared" si="60"/>
        <v>High Value</v>
      </c>
      <c r="S575" t="str">
        <f t="shared" si="61"/>
        <v>High</v>
      </c>
      <c r="T575">
        <v>1</v>
      </c>
      <c r="U575" t="str">
        <f t="shared" si="62"/>
        <v>Churned</v>
      </c>
    </row>
    <row r="576" spans="1:21" x14ac:dyDescent="0.3">
      <c r="A576">
        <v>575</v>
      </c>
      <c r="B576">
        <v>15644753</v>
      </c>
      <c r="C576" t="s">
        <v>118</v>
      </c>
      <c r="D576">
        <v>848</v>
      </c>
      <c r="E576" t="str">
        <f t="shared" si="56"/>
        <v>Low Risk</v>
      </c>
      <c r="F576" t="s">
        <v>18</v>
      </c>
      <c r="G576" t="s">
        <v>23</v>
      </c>
      <c r="H576">
        <v>40</v>
      </c>
      <c r="I576" t="str">
        <f t="shared" si="57"/>
        <v>Middle Age</v>
      </c>
      <c r="J576">
        <v>3</v>
      </c>
      <c r="K576" t="str">
        <f t="shared" si="58"/>
        <v>Established</v>
      </c>
      <c r="L576">
        <v>110929.96</v>
      </c>
      <c r="M576">
        <v>1</v>
      </c>
      <c r="N576" t="str">
        <f t="shared" si="59"/>
        <v>Basic</v>
      </c>
      <c r="O576">
        <v>1</v>
      </c>
      <c r="P576">
        <v>1</v>
      </c>
      <c r="Q576">
        <v>30876.84</v>
      </c>
      <c r="R576" t="str">
        <f t="shared" si="60"/>
        <v>Low value</v>
      </c>
      <c r="S576" t="str">
        <f t="shared" si="61"/>
        <v>Low</v>
      </c>
      <c r="T576">
        <v>0</v>
      </c>
      <c r="U576" t="str">
        <f t="shared" si="62"/>
        <v>Retained</v>
      </c>
    </row>
    <row r="577" spans="1:21" x14ac:dyDescent="0.3">
      <c r="A577">
        <v>576</v>
      </c>
      <c r="B577">
        <v>15653620</v>
      </c>
      <c r="C577" t="s">
        <v>305</v>
      </c>
      <c r="D577">
        <v>546</v>
      </c>
      <c r="E577" t="str">
        <f t="shared" si="56"/>
        <v>Medium Risk</v>
      </c>
      <c r="F577" t="s">
        <v>15</v>
      </c>
      <c r="G577" t="s">
        <v>16</v>
      </c>
      <c r="H577">
        <v>27</v>
      </c>
      <c r="I577" t="str">
        <f t="shared" si="57"/>
        <v>Adolescence</v>
      </c>
      <c r="J577">
        <v>8</v>
      </c>
      <c r="K577" t="str">
        <f t="shared" si="58"/>
        <v>Loyal</v>
      </c>
      <c r="L577">
        <v>0</v>
      </c>
      <c r="M577">
        <v>2</v>
      </c>
      <c r="N577" t="str">
        <f t="shared" si="59"/>
        <v>Standard</v>
      </c>
      <c r="O577">
        <v>1</v>
      </c>
      <c r="P577">
        <v>1</v>
      </c>
      <c r="Q577">
        <v>14858.1</v>
      </c>
      <c r="R577" t="str">
        <f t="shared" si="60"/>
        <v>Low value</v>
      </c>
      <c r="S577" t="str">
        <f t="shared" si="61"/>
        <v>Low</v>
      </c>
      <c r="T577">
        <v>0</v>
      </c>
      <c r="U577" t="str">
        <f t="shared" si="62"/>
        <v>Retained</v>
      </c>
    </row>
    <row r="578" spans="1:21" x14ac:dyDescent="0.3">
      <c r="A578">
        <v>577</v>
      </c>
      <c r="B578">
        <v>15761986</v>
      </c>
      <c r="C578" t="s">
        <v>485</v>
      </c>
      <c r="D578">
        <v>439</v>
      </c>
      <c r="E578" t="str">
        <f t="shared" si="56"/>
        <v>High Risk</v>
      </c>
      <c r="F578" t="s">
        <v>18</v>
      </c>
      <c r="G578" t="s">
        <v>16</v>
      </c>
      <c r="H578">
        <v>32</v>
      </c>
      <c r="I578" t="str">
        <f t="shared" si="57"/>
        <v>Middle Age</v>
      </c>
      <c r="J578">
        <v>3</v>
      </c>
      <c r="K578" t="str">
        <f t="shared" si="58"/>
        <v>Established</v>
      </c>
      <c r="L578">
        <v>138901.60999999999</v>
      </c>
      <c r="M578">
        <v>1</v>
      </c>
      <c r="N578" t="str">
        <f t="shared" si="59"/>
        <v>Basic</v>
      </c>
      <c r="O578">
        <v>1</v>
      </c>
      <c r="P578">
        <v>0</v>
      </c>
      <c r="Q578">
        <v>75685.97</v>
      </c>
      <c r="R578" t="str">
        <f t="shared" si="60"/>
        <v>Medium Value</v>
      </c>
      <c r="S578" t="str">
        <f t="shared" si="61"/>
        <v>Medium</v>
      </c>
      <c r="T578">
        <v>0</v>
      </c>
      <c r="U578" t="str">
        <f t="shared" si="62"/>
        <v>Retained</v>
      </c>
    </row>
    <row r="579" spans="1:21" x14ac:dyDescent="0.3">
      <c r="A579">
        <v>578</v>
      </c>
      <c r="B579">
        <v>15633922</v>
      </c>
      <c r="C579" t="s">
        <v>486</v>
      </c>
      <c r="D579">
        <v>755</v>
      </c>
      <c r="E579" t="str">
        <f t="shared" ref="E579:E642" si="63">IF(D579 &lt; 500, "High Risk", IF(D579 &lt; 700, "Medium Risk", "Low Risk"))</f>
        <v>Low Risk</v>
      </c>
      <c r="F579" t="s">
        <v>15</v>
      </c>
      <c r="G579" t="s">
        <v>23</v>
      </c>
      <c r="H579">
        <v>30</v>
      </c>
      <c r="I579" t="str">
        <f t="shared" ref="I579:I642" si="64">IF(H579 &lt; 30, "Adolescence", IF(H579 &lt;= 50, "Middle Age", "Old"))</f>
        <v>Middle Age</v>
      </c>
      <c r="J579">
        <v>4</v>
      </c>
      <c r="K579" t="str">
        <f t="shared" ref="K579:K642" si="65">IF(J579 &lt;= 2, "New", IF(J579 &lt;= 5, "Established", IF(J579 &lt;= 8, "Loyal", "Very Loyal")))</f>
        <v>Established</v>
      </c>
      <c r="L579">
        <v>123217.66</v>
      </c>
      <c r="M579">
        <v>2</v>
      </c>
      <c r="N579" t="str">
        <f t="shared" ref="N579:N642" si="66">IF(M579 =1, "Basic", IF(M579 = 2, "Standard", IF(M579 &gt;=3, "Premium", "Unknown")))</f>
        <v>Standard</v>
      </c>
      <c r="O579">
        <v>0</v>
      </c>
      <c r="P579">
        <v>1</v>
      </c>
      <c r="Q579">
        <v>144183.1</v>
      </c>
      <c r="R579" t="str">
        <f t="shared" ref="R579:R642" si="67">IF(Q579 &gt; 100000, IF(M579 &gt;=2, "High Value", "Medium Value"), IF(Q579 &gt; 50000, "Medium Value", "Low value"))</f>
        <v>High Value</v>
      </c>
      <c r="S579" t="str">
        <f t="shared" ref="S579:S642" si="68">IF(Q579 &lt; 50000, "Low", IF(Q579 &lt; 100000, "Medium", "High"))</f>
        <v>High</v>
      </c>
      <c r="T579">
        <v>0</v>
      </c>
      <c r="U579" t="str">
        <f t="shared" ref="U579:U642" si="69">IF(T579 = 1, "Churned", "Retained")</f>
        <v>Retained</v>
      </c>
    </row>
    <row r="580" spans="1:21" x14ac:dyDescent="0.3">
      <c r="A580">
        <v>579</v>
      </c>
      <c r="B580">
        <v>15734674</v>
      </c>
      <c r="C580" t="s">
        <v>487</v>
      </c>
      <c r="D580">
        <v>593</v>
      </c>
      <c r="E580" t="str">
        <f t="shared" si="63"/>
        <v>Medium Risk</v>
      </c>
      <c r="F580" t="s">
        <v>15</v>
      </c>
      <c r="G580" t="s">
        <v>16</v>
      </c>
      <c r="H580">
        <v>41</v>
      </c>
      <c r="I580" t="str">
        <f t="shared" si="64"/>
        <v>Middle Age</v>
      </c>
      <c r="J580">
        <v>6</v>
      </c>
      <c r="K580" t="str">
        <f t="shared" si="65"/>
        <v>Loyal</v>
      </c>
      <c r="L580">
        <v>0</v>
      </c>
      <c r="M580">
        <v>1</v>
      </c>
      <c r="N580" t="str">
        <f t="shared" si="66"/>
        <v>Basic</v>
      </c>
      <c r="O580">
        <v>1</v>
      </c>
      <c r="P580">
        <v>0</v>
      </c>
      <c r="Q580">
        <v>65170.66</v>
      </c>
      <c r="R580" t="str">
        <f t="shared" si="67"/>
        <v>Medium Value</v>
      </c>
      <c r="S580" t="str">
        <f t="shared" si="68"/>
        <v>Medium</v>
      </c>
      <c r="T580">
        <v>0</v>
      </c>
      <c r="U580" t="str">
        <f t="shared" si="69"/>
        <v>Retained</v>
      </c>
    </row>
    <row r="581" spans="1:21" x14ac:dyDescent="0.3">
      <c r="A581">
        <v>580</v>
      </c>
      <c r="B581">
        <v>15658032</v>
      </c>
      <c r="C581" t="s">
        <v>488</v>
      </c>
      <c r="D581">
        <v>701</v>
      </c>
      <c r="E581" t="str">
        <f t="shared" si="63"/>
        <v>Low Risk</v>
      </c>
      <c r="F581" t="s">
        <v>15</v>
      </c>
      <c r="G581" t="s">
        <v>23</v>
      </c>
      <c r="H581">
        <v>39</v>
      </c>
      <c r="I581" t="str">
        <f t="shared" si="64"/>
        <v>Middle Age</v>
      </c>
      <c r="J581">
        <v>2</v>
      </c>
      <c r="K581" t="str">
        <f t="shared" si="65"/>
        <v>New</v>
      </c>
      <c r="L581">
        <v>0</v>
      </c>
      <c r="M581">
        <v>2</v>
      </c>
      <c r="N581" t="str">
        <f t="shared" si="66"/>
        <v>Standard</v>
      </c>
      <c r="O581">
        <v>1</v>
      </c>
      <c r="P581">
        <v>1</v>
      </c>
      <c r="Q581">
        <v>82526.92</v>
      </c>
      <c r="R581" t="str">
        <f t="shared" si="67"/>
        <v>Medium Value</v>
      </c>
      <c r="S581" t="str">
        <f t="shared" si="68"/>
        <v>Medium</v>
      </c>
      <c r="T581">
        <v>0</v>
      </c>
      <c r="U581" t="str">
        <f t="shared" si="69"/>
        <v>Retained</v>
      </c>
    </row>
    <row r="582" spans="1:21" x14ac:dyDescent="0.3">
      <c r="A582">
        <v>581</v>
      </c>
      <c r="B582">
        <v>15692671</v>
      </c>
      <c r="C582" t="s">
        <v>489</v>
      </c>
      <c r="D582">
        <v>701</v>
      </c>
      <c r="E582" t="str">
        <f t="shared" si="63"/>
        <v>Low Risk</v>
      </c>
      <c r="F582" t="s">
        <v>18</v>
      </c>
      <c r="G582" t="s">
        <v>23</v>
      </c>
      <c r="H582">
        <v>36</v>
      </c>
      <c r="I582" t="str">
        <f t="shared" si="64"/>
        <v>Middle Age</v>
      </c>
      <c r="J582">
        <v>8</v>
      </c>
      <c r="K582" t="str">
        <f t="shared" si="65"/>
        <v>Loyal</v>
      </c>
      <c r="L582">
        <v>0</v>
      </c>
      <c r="M582">
        <v>2</v>
      </c>
      <c r="N582" t="str">
        <f t="shared" si="66"/>
        <v>Standard</v>
      </c>
      <c r="O582">
        <v>1</v>
      </c>
      <c r="P582">
        <v>0</v>
      </c>
      <c r="Q582">
        <v>169161.46</v>
      </c>
      <c r="R582" t="str">
        <f t="shared" si="67"/>
        <v>High Value</v>
      </c>
      <c r="S582" t="str">
        <f t="shared" si="68"/>
        <v>High</v>
      </c>
      <c r="T582">
        <v>0</v>
      </c>
      <c r="U582" t="str">
        <f t="shared" si="69"/>
        <v>Retained</v>
      </c>
    </row>
    <row r="583" spans="1:21" x14ac:dyDescent="0.3">
      <c r="A583">
        <v>582</v>
      </c>
      <c r="B583">
        <v>15737741</v>
      </c>
      <c r="C583" t="s">
        <v>490</v>
      </c>
      <c r="D583">
        <v>607</v>
      </c>
      <c r="E583" t="str">
        <f t="shared" si="63"/>
        <v>Medium Risk</v>
      </c>
      <c r="F583" t="s">
        <v>18</v>
      </c>
      <c r="G583" t="s">
        <v>16</v>
      </c>
      <c r="H583">
        <v>33</v>
      </c>
      <c r="I583" t="str">
        <f t="shared" si="64"/>
        <v>Middle Age</v>
      </c>
      <c r="J583">
        <v>2</v>
      </c>
      <c r="K583" t="str">
        <f t="shared" si="65"/>
        <v>New</v>
      </c>
      <c r="L583">
        <v>108431.87</v>
      </c>
      <c r="M583">
        <v>2</v>
      </c>
      <c r="N583" t="str">
        <f t="shared" si="66"/>
        <v>Standard</v>
      </c>
      <c r="O583">
        <v>0</v>
      </c>
      <c r="P583">
        <v>1</v>
      </c>
      <c r="Q583">
        <v>109291.39</v>
      </c>
      <c r="R583" t="str">
        <f t="shared" si="67"/>
        <v>High Value</v>
      </c>
      <c r="S583" t="str">
        <f t="shared" si="68"/>
        <v>High</v>
      </c>
      <c r="T583">
        <v>1</v>
      </c>
      <c r="U583" t="str">
        <f t="shared" si="69"/>
        <v>Churned</v>
      </c>
    </row>
    <row r="584" spans="1:21" x14ac:dyDescent="0.3">
      <c r="A584">
        <v>583</v>
      </c>
      <c r="B584">
        <v>15576352</v>
      </c>
      <c r="C584" t="s">
        <v>491</v>
      </c>
      <c r="D584">
        <v>586</v>
      </c>
      <c r="E584" t="str">
        <f t="shared" si="63"/>
        <v>Medium Risk</v>
      </c>
      <c r="F584" t="s">
        <v>18</v>
      </c>
      <c r="G584" t="s">
        <v>16</v>
      </c>
      <c r="H584">
        <v>57</v>
      </c>
      <c r="I584" t="str">
        <f t="shared" si="64"/>
        <v>Old</v>
      </c>
      <c r="J584">
        <v>3</v>
      </c>
      <c r="K584" t="str">
        <f t="shared" si="65"/>
        <v>Established</v>
      </c>
      <c r="L584">
        <v>0</v>
      </c>
      <c r="M584">
        <v>2</v>
      </c>
      <c r="N584" t="str">
        <f t="shared" si="66"/>
        <v>Standard</v>
      </c>
      <c r="O584">
        <v>0</v>
      </c>
      <c r="P584">
        <v>1</v>
      </c>
      <c r="Q584">
        <v>6057.81</v>
      </c>
      <c r="R584" t="str">
        <f t="shared" si="67"/>
        <v>Low value</v>
      </c>
      <c r="S584" t="str">
        <f t="shared" si="68"/>
        <v>Low</v>
      </c>
      <c r="T584">
        <v>0</v>
      </c>
      <c r="U584" t="str">
        <f t="shared" si="69"/>
        <v>Retained</v>
      </c>
    </row>
    <row r="585" spans="1:21" x14ac:dyDescent="0.3">
      <c r="A585">
        <v>584</v>
      </c>
      <c r="B585">
        <v>15753719</v>
      </c>
      <c r="C585" t="s">
        <v>492</v>
      </c>
      <c r="D585">
        <v>547</v>
      </c>
      <c r="E585" t="str">
        <f t="shared" si="63"/>
        <v>Medium Risk</v>
      </c>
      <c r="F585" t="s">
        <v>26</v>
      </c>
      <c r="G585" t="s">
        <v>16</v>
      </c>
      <c r="H585">
        <v>30</v>
      </c>
      <c r="I585" t="str">
        <f t="shared" si="64"/>
        <v>Middle Age</v>
      </c>
      <c r="J585">
        <v>9</v>
      </c>
      <c r="K585" t="str">
        <f t="shared" si="65"/>
        <v>Very Loyal</v>
      </c>
      <c r="L585">
        <v>72392.41</v>
      </c>
      <c r="M585">
        <v>1</v>
      </c>
      <c r="N585" t="str">
        <f t="shared" si="66"/>
        <v>Basic</v>
      </c>
      <c r="O585">
        <v>1</v>
      </c>
      <c r="P585">
        <v>0</v>
      </c>
      <c r="Q585">
        <v>77077.14</v>
      </c>
      <c r="R585" t="str">
        <f t="shared" si="67"/>
        <v>Medium Value</v>
      </c>
      <c r="S585" t="str">
        <f t="shared" si="68"/>
        <v>Medium</v>
      </c>
      <c r="T585">
        <v>0</v>
      </c>
      <c r="U585" t="str">
        <f t="shared" si="69"/>
        <v>Retained</v>
      </c>
    </row>
    <row r="586" spans="1:21" x14ac:dyDescent="0.3">
      <c r="A586">
        <v>585</v>
      </c>
      <c r="B586">
        <v>15803689</v>
      </c>
      <c r="C586" t="s">
        <v>493</v>
      </c>
      <c r="D586">
        <v>647</v>
      </c>
      <c r="E586" t="str">
        <f t="shared" si="63"/>
        <v>Medium Risk</v>
      </c>
      <c r="F586" t="s">
        <v>26</v>
      </c>
      <c r="G586" t="s">
        <v>16</v>
      </c>
      <c r="H586">
        <v>51</v>
      </c>
      <c r="I586" t="str">
        <f t="shared" si="64"/>
        <v>Old</v>
      </c>
      <c r="J586">
        <v>1</v>
      </c>
      <c r="K586" t="str">
        <f t="shared" si="65"/>
        <v>New</v>
      </c>
      <c r="L586">
        <v>119741.77</v>
      </c>
      <c r="M586">
        <v>2</v>
      </c>
      <c r="N586" t="str">
        <f t="shared" si="66"/>
        <v>Standard</v>
      </c>
      <c r="O586">
        <v>0</v>
      </c>
      <c r="P586">
        <v>0</v>
      </c>
      <c r="Q586">
        <v>54954.51</v>
      </c>
      <c r="R586" t="str">
        <f t="shared" si="67"/>
        <v>Medium Value</v>
      </c>
      <c r="S586" t="str">
        <f t="shared" si="68"/>
        <v>Medium</v>
      </c>
      <c r="T586">
        <v>1</v>
      </c>
      <c r="U586" t="str">
        <f t="shared" si="69"/>
        <v>Churned</v>
      </c>
    </row>
    <row r="587" spans="1:21" x14ac:dyDescent="0.3">
      <c r="A587">
        <v>586</v>
      </c>
      <c r="B587">
        <v>15718057</v>
      </c>
      <c r="C587" t="s">
        <v>494</v>
      </c>
      <c r="D587">
        <v>760</v>
      </c>
      <c r="E587" t="str">
        <f t="shared" si="63"/>
        <v>Low Risk</v>
      </c>
      <c r="F587" t="s">
        <v>15</v>
      </c>
      <c r="G587" t="s">
        <v>16</v>
      </c>
      <c r="H587">
        <v>51</v>
      </c>
      <c r="I587" t="str">
        <f t="shared" si="64"/>
        <v>Old</v>
      </c>
      <c r="J587">
        <v>2</v>
      </c>
      <c r="K587" t="str">
        <f t="shared" si="65"/>
        <v>New</v>
      </c>
      <c r="L587">
        <v>100946.71</v>
      </c>
      <c r="M587">
        <v>1</v>
      </c>
      <c r="N587" t="str">
        <f t="shared" si="66"/>
        <v>Basic</v>
      </c>
      <c r="O587">
        <v>0</v>
      </c>
      <c r="P587">
        <v>0</v>
      </c>
      <c r="Q587">
        <v>179614.8</v>
      </c>
      <c r="R587" t="str">
        <f t="shared" si="67"/>
        <v>Medium Value</v>
      </c>
      <c r="S587" t="str">
        <f t="shared" si="68"/>
        <v>High</v>
      </c>
      <c r="T587">
        <v>1</v>
      </c>
      <c r="U587" t="str">
        <f t="shared" si="69"/>
        <v>Churned</v>
      </c>
    </row>
    <row r="588" spans="1:21" x14ac:dyDescent="0.3">
      <c r="A588">
        <v>587</v>
      </c>
      <c r="B588">
        <v>15722010</v>
      </c>
      <c r="C588" t="s">
        <v>495</v>
      </c>
      <c r="D588">
        <v>621</v>
      </c>
      <c r="E588" t="str">
        <f t="shared" si="63"/>
        <v>Medium Risk</v>
      </c>
      <c r="F588" t="s">
        <v>18</v>
      </c>
      <c r="G588" t="s">
        <v>23</v>
      </c>
      <c r="H588">
        <v>53</v>
      </c>
      <c r="I588" t="str">
        <f t="shared" si="64"/>
        <v>Old</v>
      </c>
      <c r="J588">
        <v>9</v>
      </c>
      <c r="K588" t="str">
        <f t="shared" si="65"/>
        <v>Very Loyal</v>
      </c>
      <c r="L588">
        <v>170491.84</v>
      </c>
      <c r="M588">
        <v>1</v>
      </c>
      <c r="N588" t="str">
        <f t="shared" si="66"/>
        <v>Basic</v>
      </c>
      <c r="O588">
        <v>1</v>
      </c>
      <c r="P588">
        <v>0</v>
      </c>
      <c r="Q588">
        <v>35588.07</v>
      </c>
      <c r="R588" t="str">
        <f t="shared" si="67"/>
        <v>Low value</v>
      </c>
      <c r="S588" t="str">
        <f t="shared" si="68"/>
        <v>Low</v>
      </c>
      <c r="T588">
        <v>1</v>
      </c>
      <c r="U588" t="str">
        <f t="shared" si="69"/>
        <v>Churned</v>
      </c>
    </row>
    <row r="589" spans="1:21" x14ac:dyDescent="0.3">
      <c r="A589">
        <v>588</v>
      </c>
      <c r="B589">
        <v>15680998</v>
      </c>
      <c r="C589" t="s">
        <v>496</v>
      </c>
      <c r="D589">
        <v>725</v>
      </c>
      <c r="E589" t="str">
        <f t="shared" si="63"/>
        <v>Low Risk</v>
      </c>
      <c r="F589" t="s">
        <v>15</v>
      </c>
      <c r="G589" t="s">
        <v>23</v>
      </c>
      <c r="H589">
        <v>44</v>
      </c>
      <c r="I589" t="str">
        <f t="shared" si="64"/>
        <v>Middle Age</v>
      </c>
      <c r="J589">
        <v>5</v>
      </c>
      <c r="K589" t="str">
        <f t="shared" si="65"/>
        <v>Established</v>
      </c>
      <c r="L589">
        <v>0</v>
      </c>
      <c r="M589">
        <v>1</v>
      </c>
      <c r="N589" t="str">
        <f t="shared" si="66"/>
        <v>Basic</v>
      </c>
      <c r="O589">
        <v>1</v>
      </c>
      <c r="P589">
        <v>1</v>
      </c>
      <c r="Q589">
        <v>117356.14</v>
      </c>
      <c r="R589" t="str">
        <f t="shared" si="67"/>
        <v>Medium Value</v>
      </c>
      <c r="S589" t="str">
        <f t="shared" si="68"/>
        <v>High</v>
      </c>
      <c r="T589">
        <v>0</v>
      </c>
      <c r="U589" t="str">
        <f t="shared" si="69"/>
        <v>Retained</v>
      </c>
    </row>
    <row r="590" spans="1:21" x14ac:dyDescent="0.3">
      <c r="A590">
        <v>589</v>
      </c>
      <c r="B590">
        <v>15614782</v>
      </c>
      <c r="C590" t="s">
        <v>38</v>
      </c>
      <c r="D590">
        <v>526</v>
      </c>
      <c r="E590" t="str">
        <f t="shared" si="63"/>
        <v>Medium Risk</v>
      </c>
      <c r="F590" t="s">
        <v>15</v>
      </c>
      <c r="G590" t="s">
        <v>23</v>
      </c>
      <c r="H590">
        <v>36</v>
      </c>
      <c r="I590" t="str">
        <f t="shared" si="64"/>
        <v>Middle Age</v>
      </c>
      <c r="J590">
        <v>1</v>
      </c>
      <c r="K590" t="str">
        <f t="shared" si="65"/>
        <v>New</v>
      </c>
      <c r="L590">
        <v>0</v>
      </c>
      <c r="M590">
        <v>1</v>
      </c>
      <c r="N590" t="str">
        <f t="shared" si="66"/>
        <v>Basic</v>
      </c>
      <c r="O590">
        <v>1</v>
      </c>
      <c r="P590">
        <v>0</v>
      </c>
      <c r="Q590">
        <v>160696.72</v>
      </c>
      <c r="R590" t="str">
        <f t="shared" si="67"/>
        <v>Medium Value</v>
      </c>
      <c r="S590" t="str">
        <f t="shared" si="68"/>
        <v>High</v>
      </c>
      <c r="T590">
        <v>0</v>
      </c>
      <c r="U590" t="str">
        <f t="shared" si="69"/>
        <v>Retained</v>
      </c>
    </row>
    <row r="591" spans="1:21" x14ac:dyDescent="0.3">
      <c r="A591">
        <v>590</v>
      </c>
      <c r="B591">
        <v>15591047</v>
      </c>
      <c r="C591" t="s">
        <v>149</v>
      </c>
      <c r="D591">
        <v>519</v>
      </c>
      <c r="E591" t="str">
        <f t="shared" si="63"/>
        <v>Medium Risk</v>
      </c>
      <c r="F591" t="s">
        <v>18</v>
      </c>
      <c r="G591" t="s">
        <v>16</v>
      </c>
      <c r="H591">
        <v>47</v>
      </c>
      <c r="I591" t="str">
        <f t="shared" si="64"/>
        <v>Middle Age</v>
      </c>
      <c r="J591">
        <v>6</v>
      </c>
      <c r="K591" t="str">
        <f t="shared" si="65"/>
        <v>Loyal</v>
      </c>
      <c r="L591">
        <v>157296.01999999999</v>
      </c>
      <c r="M591">
        <v>2</v>
      </c>
      <c r="N591" t="str">
        <f t="shared" si="66"/>
        <v>Standard</v>
      </c>
      <c r="O591">
        <v>0</v>
      </c>
      <c r="P591">
        <v>0</v>
      </c>
      <c r="Q591">
        <v>147278.43</v>
      </c>
      <c r="R591" t="str">
        <f t="shared" si="67"/>
        <v>High Value</v>
      </c>
      <c r="S591" t="str">
        <f t="shared" si="68"/>
        <v>High</v>
      </c>
      <c r="T591">
        <v>1</v>
      </c>
      <c r="U591" t="str">
        <f t="shared" si="69"/>
        <v>Churned</v>
      </c>
    </row>
    <row r="592" spans="1:21" x14ac:dyDescent="0.3">
      <c r="A592">
        <v>591</v>
      </c>
      <c r="B592">
        <v>15788291</v>
      </c>
      <c r="C592" t="s">
        <v>497</v>
      </c>
      <c r="D592">
        <v>713</v>
      </c>
      <c r="E592" t="str">
        <f t="shared" si="63"/>
        <v>Low Risk</v>
      </c>
      <c r="F592" t="s">
        <v>26</v>
      </c>
      <c r="G592" t="s">
        <v>16</v>
      </c>
      <c r="H592">
        <v>38</v>
      </c>
      <c r="I592" t="str">
        <f t="shared" si="64"/>
        <v>Middle Age</v>
      </c>
      <c r="J592">
        <v>7</v>
      </c>
      <c r="K592" t="str">
        <f t="shared" si="65"/>
        <v>Loyal</v>
      </c>
      <c r="L592">
        <v>144606.22</v>
      </c>
      <c r="M592">
        <v>1</v>
      </c>
      <c r="N592" t="str">
        <f t="shared" si="66"/>
        <v>Basic</v>
      </c>
      <c r="O592">
        <v>1</v>
      </c>
      <c r="P592">
        <v>1</v>
      </c>
      <c r="Q592">
        <v>56594.36</v>
      </c>
      <c r="R592" t="str">
        <f t="shared" si="67"/>
        <v>Medium Value</v>
      </c>
      <c r="S592" t="str">
        <f t="shared" si="68"/>
        <v>Medium</v>
      </c>
      <c r="T592">
        <v>1</v>
      </c>
      <c r="U592" t="str">
        <f t="shared" si="69"/>
        <v>Churned</v>
      </c>
    </row>
    <row r="593" spans="1:21" x14ac:dyDescent="0.3">
      <c r="A593">
        <v>592</v>
      </c>
      <c r="B593">
        <v>15604044</v>
      </c>
      <c r="C593" t="s">
        <v>21</v>
      </c>
      <c r="D593">
        <v>700</v>
      </c>
      <c r="E593" t="str">
        <f t="shared" si="63"/>
        <v>Low Risk</v>
      </c>
      <c r="F593" t="s">
        <v>15</v>
      </c>
      <c r="G593" t="s">
        <v>23</v>
      </c>
      <c r="H593">
        <v>38</v>
      </c>
      <c r="I593" t="str">
        <f t="shared" si="64"/>
        <v>Middle Age</v>
      </c>
      <c r="J593">
        <v>8</v>
      </c>
      <c r="K593" t="str">
        <f t="shared" si="65"/>
        <v>Loyal</v>
      </c>
      <c r="L593">
        <v>134811.29999999999</v>
      </c>
      <c r="M593">
        <v>1</v>
      </c>
      <c r="N593" t="str">
        <f t="shared" si="66"/>
        <v>Basic</v>
      </c>
      <c r="O593">
        <v>1</v>
      </c>
      <c r="P593">
        <v>0</v>
      </c>
      <c r="Q593">
        <v>1299.75</v>
      </c>
      <c r="R593" t="str">
        <f t="shared" si="67"/>
        <v>Low value</v>
      </c>
      <c r="S593" t="str">
        <f t="shared" si="68"/>
        <v>Low</v>
      </c>
      <c r="T593">
        <v>0</v>
      </c>
      <c r="U593" t="str">
        <f t="shared" si="69"/>
        <v>Retained</v>
      </c>
    </row>
    <row r="594" spans="1:21" x14ac:dyDescent="0.3">
      <c r="A594">
        <v>593</v>
      </c>
      <c r="B594">
        <v>15679587</v>
      </c>
      <c r="C594" t="s">
        <v>498</v>
      </c>
      <c r="D594">
        <v>666</v>
      </c>
      <c r="E594" t="str">
        <f t="shared" si="63"/>
        <v>Medium Risk</v>
      </c>
      <c r="F594" t="s">
        <v>15</v>
      </c>
      <c r="G594" t="s">
        <v>16</v>
      </c>
      <c r="H594">
        <v>34</v>
      </c>
      <c r="I594" t="str">
        <f t="shared" si="64"/>
        <v>Middle Age</v>
      </c>
      <c r="J594">
        <v>9</v>
      </c>
      <c r="K594" t="str">
        <f t="shared" si="65"/>
        <v>Very Loyal</v>
      </c>
      <c r="L594">
        <v>115897.12</v>
      </c>
      <c r="M594">
        <v>1</v>
      </c>
      <c r="N594" t="str">
        <f t="shared" si="66"/>
        <v>Basic</v>
      </c>
      <c r="O594">
        <v>1</v>
      </c>
      <c r="P594">
        <v>1</v>
      </c>
      <c r="Q594">
        <v>25095.03</v>
      </c>
      <c r="R594" t="str">
        <f t="shared" si="67"/>
        <v>Low value</v>
      </c>
      <c r="S594" t="str">
        <f t="shared" si="68"/>
        <v>Low</v>
      </c>
      <c r="T594">
        <v>0</v>
      </c>
      <c r="U594" t="str">
        <f t="shared" si="69"/>
        <v>Retained</v>
      </c>
    </row>
    <row r="595" spans="1:21" x14ac:dyDescent="0.3">
      <c r="A595">
        <v>594</v>
      </c>
      <c r="B595">
        <v>15775153</v>
      </c>
      <c r="C595" t="s">
        <v>499</v>
      </c>
      <c r="D595">
        <v>630</v>
      </c>
      <c r="E595" t="str">
        <f t="shared" si="63"/>
        <v>Medium Risk</v>
      </c>
      <c r="F595" t="s">
        <v>18</v>
      </c>
      <c r="G595" t="s">
        <v>23</v>
      </c>
      <c r="H595">
        <v>32</v>
      </c>
      <c r="I595" t="str">
        <f t="shared" si="64"/>
        <v>Middle Age</v>
      </c>
      <c r="J595">
        <v>4</v>
      </c>
      <c r="K595" t="str">
        <f t="shared" si="65"/>
        <v>Established</v>
      </c>
      <c r="L595">
        <v>82034</v>
      </c>
      <c r="M595">
        <v>1</v>
      </c>
      <c r="N595" t="str">
        <f t="shared" si="66"/>
        <v>Basic</v>
      </c>
      <c r="O595">
        <v>0</v>
      </c>
      <c r="P595">
        <v>0</v>
      </c>
      <c r="Q595">
        <v>146326.45000000001</v>
      </c>
      <c r="R595" t="str">
        <f t="shared" si="67"/>
        <v>Medium Value</v>
      </c>
      <c r="S595" t="str">
        <f t="shared" si="68"/>
        <v>High</v>
      </c>
      <c r="T595">
        <v>0</v>
      </c>
      <c r="U595" t="str">
        <f t="shared" si="69"/>
        <v>Retained</v>
      </c>
    </row>
    <row r="596" spans="1:21" x14ac:dyDescent="0.3">
      <c r="A596">
        <v>595</v>
      </c>
      <c r="B596">
        <v>15603925</v>
      </c>
      <c r="C596" t="s">
        <v>353</v>
      </c>
      <c r="D596">
        <v>779</v>
      </c>
      <c r="E596" t="str">
        <f t="shared" si="63"/>
        <v>Low Risk</v>
      </c>
      <c r="F596" t="s">
        <v>18</v>
      </c>
      <c r="G596" t="s">
        <v>16</v>
      </c>
      <c r="H596">
        <v>26</v>
      </c>
      <c r="I596" t="str">
        <f t="shared" si="64"/>
        <v>Adolescence</v>
      </c>
      <c r="J596">
        <v>4</v>
      </c>
      <c r="K596" t="str">
        <f t="shared" si="65"/>
        <v>Established</v>
      </c>
      <c r="L596">
        <v>174318.13</v>
      </c>
      <c r="M596">
        <v>2</v>
      </c>
      <c r="N596" t="str">
        <f t="shared" si="66"/>
        <v>Standard</v>
      </c>
      <c r="O596">
        <v>0</v>
      </c>
      <c r="P596">
        <v>1</v>
      </c>
      <c r="Q596">
        <v>38296.21</v>
      </c>
      <c r="R596" t="str">
        <f t="shared" si="67"/>
        <v>Low value</v>
      </c>
      <c r="S596" t="str">
        <f t="shared" si="68"/>
        <v>Low</v>
      </c>
      <c r="T596">
        <v>0</v>
      </c>
      <c r="U596" t="str">
        <f t="shared" si="69"/>
        <v>Retained</v>
      </c>
    </row>
    <row r="597" spans="1:21" x14ac:dyDescent="0.3">
      <c r="A597">
        <v>596</v>
      </c>
      <c r="B597">
        <v>15680970</v>
      </c>
      <c r="C597" t="s">
        <v>500</v>
      </c>
      <c r="D597">
        <v>611</v>
      </c>
      <c r="E597" t="str">
        <f t="shared" si="63"/>
        <v>Medium Risk</v>
      </c>
      <c r="F597" t="s">
        <v>26</v>
      </c>
      <c r="G597" t="s">
        <v>16</v>
      </c>
      <c r="H597">
        <v>41</v>
      </c>
      <c r="I597" t="str">
        <f t="shared" si="64"/>
        <v>Middle Age</v>
      </c>
      <c r="J597">
        <v>2</v>
      </c>
      <c r="K597" t="str">
        <f t="shared" si="65"/>
        <v>New</v>
      </c>
      <c r="L597">
        <v>114206.84</v>
      </c>
      <c r="M597">
        <v>1</v>
      </c>
      <c r="N597" t="str">
        <f t="shared" si="66"/>
        <v>Basic</v>
      </c>
      <c r="O597">
        <v>1</v>
      </c>
      <c r="P597">
        <v>0</v>
      </c>
      <c r="Q597">
        <v>164061.6</v>
      </c>
      <c r="R597" t="str">
        <f t="shared" si="67"/>
        <v>Medium Value</v>
      </c>
      <c r="S597" t="str">
        <f t="shared" si="68"/>
        <v>High</v>
      </c>
      <c r="T597">
        <v>0</v>
      </c>
      <c r="U597" t="str">
        <f t="shared" si="69"/>
        <v>Retained</v>
      </c>
    </row>
    <row r="598" spans="1:21" x14ac:dyDescent="0.3">
      <c r="A598">
        <v>597</v>
      </c>
      <c r="B598">
        <v>15697183</v>
      </c>
      <c r="C598" t="s">
        <v>501</v>
      </c>
      <c r="D598">
        <v>685</v>
      </c>
      <c r="E598" t="str">
        <f t="shared" si="63"/>
        <v>Medium Risk</v>
      </c>
      <c r="F598" t="s">
        <v>18</v>
      </c>
      <c r="G598" t="s">
        <v>23</v>
      </c>
      <c r="H598">
        <v>43</v>
      </c>
      <c r="I598" t="str">
        <f t="shared" si="64"/>
        <v>Middle Age</v>
      </c>
      <c r="J598">
        <v>9</v>
      </c>
      <c r="K598" t="str">
        <f t="shared" si="65"/>
        <v>Very Loyal</v>
      </c>
      <c r="L598">
        <v>0</v>
      </c>
      <c r="M598">
        <v>2</v>
      </c>
      <c r="N598" t="str">
        <f t="shared" si="66"/>
        <v>Standard</v>
      </c>
      <c r="O598">
        <v>1</v>
      </c>
      <c r="P598">
        <v>0</v>
      </c>
      <c r="Q598">
        <v>107811.28</v>
      </c>
      <c r="R598" t="str">
        <f t="shared" si="67"/>
        <v>High Value</v>
      </c>
      <c r="S598" t="str">
        <f t="shared" si="68"/>
        <v>High</v>
      </c>
      <c r="T598">
        <v>0</v>
      </c>
      <c r="U598" t="str">
        <f t="shared" si="69"/>
        <v>Retained</v>
      </c>
    </row>
    <row r="599" spans="1:21" x14ac:dyDescent="0.3">
      <c r="A599">
        <v>598</v>
      </c>
      <c r="B599">
        <v>15567446</v>
      </c>
      <c r="C599" t="s">
        <v>502</v>
      </c>
      <c r="D599">
        <v>646</v>
      </c>
      <c r="E599" t="str">
        <f t="shared" si="63"/>
        <v>Medium Risk</v>
      </c>
      <c r="F599" t="s">
        <v>26</v>
      </c>
      <c r="G599" t="s">
        <v>23</v>
      </c>
      <c r="H599">
        <v>39</v>
      </c>
      <c r="I599" t="str">
        <f t="shared" si="64"/>
        <v>Middle Age</v>
      </c>
      <c r="J599">
        <v>9</v>
      </c>
      <c r="K599" t="str">
        <f t="shared" si="65"/>
        <v>Very Loyal</v>
      </c>
      <c r="L599">
        <v>111574.41</v>
      </c>
      <c r="M599">
        <v>1</v>
      </c>
      <c r="N599" t="str">
        <f t="shared" si="66"/>
        <v>Basic</v>
      </c>
      <c r="O599">
        <v>1</v>
      </c>
      <c r="P599">
        <v>1</v>
      </c>
      <c r="Q599">
        <v>30838.51</v>
      </c>
      <c r="R599" t="str">
        <f t="shared" si="67"/>
        <v>Low value</v>
      </c>
      <c r="S599" t="str">
        <f t="shared" si="68"/>
        <v>Low</v>
      </c>
      <c r="T599">
        <v>0</v>
      </c>
      <c r="U599" t="str">
        <f t="shared" si="69"/>
        <v>Retained</v>
      </c>
    </row>
    <row r="600" spans="1:21" x14ac:dyDescent="0.3">
      <c r="A600">
        <v>599</v>
      </c>
      <c r="B600">
        <v>15637476</v>
      </c>
      <c r="C600" t="s">
        <v>503</v>
      </c>
      <c r="D600">
        <v>683</v>
      </c>
      <c r="E600" t="str">
        <f t="shared" si="63"/>
        <v>Medium Risk</v>
      </c>
      <c r="F600" t="s">
        <v>26</v>
      </c>
      <c r="G600" t="s">
        <v>16</v>
      </c>
      <c r="H600">
        <v>57</v>
      </c>
      <c r="I600" t="str">
        <f t="shared" si="64"/>
        <v>Old</v>
      </c>
      <c r="J600">
        <v>5</v>
      </c>
      <c r="K600" t="str">
        <f t="shared" si="65"/>
        <v>Established</v>
      </c>
      <c r="L600">
        <v>162448.69</v>
      </c>
      <c r="M600">
        <v>1</v>
      </c>
      <c r="N600" t="str">
        <f t="shared" si="66"/>
        <v>Basic</v>
      </c>
      <c r="O600">
        <v>0</v>
      </c>
      <c r="P600">
        <v>0</v>
      </c>
      <c r="Q600">
        <v>9221.7800000000007</v>
      </c>
      <c r="R600" t="str">
        <f t="shared" si="67"/>
        <v>Low value</v>
      </c>
      <c r="S600" t="str">
        <f t="shared" si="68"/>
        <v>Low</v>
      </c>
      <c r="T600">
        <v>1</v>
      </c>
      <c r="U600" t="str">
        <f t="shared" si="69"/>
        <v>Churned</v>
      </c>
    </row>
    <row r="601" spans="1:21" x14ac:dyDescent="0.3">
      <c r="A601">
        <v>600</v>
      </c>
      <c r="B601">
        <v>15714939</v>
      </c>
      <c r="C601" t="s">
        <v>504</v>
      </c>
      <c r="D601">
        <v>484</v>
      </c>
      <c r="E601" t="str">
        <f t="shared" si="63"/>
        <v>High Risk</v>
      </c>
      <c r="F601" t="s">
        <v>26</v>
      </c>
      <c r="G601" t="s">
        <v>16</v>
      </c>
      <c r="H601">
        <v>34</v>
      </c>
      <c r="I601" t="str">
        <f t="shared" si="64"/>
        <v>Middle Age</v>
      </c>
      <c r="J601">
        <v>4</v>
      </c>
      <c r="K601" t="str">
        <f t="shared" si="65"/>
        <v>Established</v>
      </c>
      <c r="L601">
        <v>148249.54</v>
      </c>
      <c r="M601">
        <v>1</v>
      </c>
      <c r="N601" t="str">
        <f t="shared" si="66"/>
        <v>Basic</v>
      </c>
      <c r="O601">
        <v>0</v>
      </c>
      <c r="P601">
        <v>1</v>
      </c>
      <c r="Q601">
        <v>33738.269999999997</v>
      </c>
      <c r="R601" t="str">
        <f t="shared" si="67"/>
        <v>Low value</v>
      </c>
      <c r="S601" t="str">
        <f t="shared" si="68"/>
        <v>Low</v>
      </c>
      <c r="T601">
        <v>0</v>
      </c>
      <c r="U601" t="str">
        <f t="shared" si="69"/>
        <v>Retained</v>
      </c>
    </row>
    <row r="602" spans="1:21" x14ac:dyDescent="0.3">
      <c r="A602">
        <v>601</v>
      </c>
      <c r="B602">
        <v>15683503</v>
      </c>
      <c r="C602" t="s">
        <v>505</v>
      </c>
      <c r="D602">
        <v>601</v>
      </c>
      <c r="E602" t="str">
        <f t="shared" si="63"/>
        <v>Medium Risk</v>
      </c>
      <c r="F602" t="s">
        <v>15</v>
      </c>
      <c r="G602" t="s">
        <v>16</v>
      </c>
      <c r="H602">
        <v>43</v>
      </c>
      <c r="I602" t="str">
        <f t="shared" si="64"/>
        <v>Middle Age</v>
      </c>
      <c r="J602">
        <v>8</v>
      </c>
      <c r="K602" t="str">
        <f t="shared" si="65"/>
        <v>Loyal</v>
      </c>
      <c r="L602">
        <v>0</v>
      </c>
      <c r="M602">
        <v>3</v>
      </c>
      <c r="N602" t="str">
        <f t="shared" si="66"/>
        <v>Premium</v>
      </c>
      <c r="O602">
        <v>0</v>
      </c>
      <c r="P602">
        <v>1</v>
      </c>
      <c r="Q602">
        <v>110916.15</v>
      </c>
      <c r="R602" t="str">
        <f t="shared" si="67"/>
        <v>High Value</v>
      </c>
      <c r="S602" t="str">
        <f t="shared" si="68"/>
        <v>High</v>
      </c>
      <c r="T602">
        <v>1</v>
      </c>
      <c r="U602" t="str">
        <f t="shared" si="69"/>
        <v>Churned</v>
      </c>
    </row>
    <row r="603" spans="1:21" x14ac:dyDescent="0.3">
      <c r="A603">
        <v>602</v>
      </c>
      <c r="B603">
        <v>15645569</v>
      </c>
      <c r="C603" t="s">
        <v>461</v>
      </c>
      <c r="D603">
        <v>762</v>
      </c>
      <c r="E603" t="str">
        <f t="shared" si="63"/>
        <v>Low Risk</v>
      </c>
      <c r="F603" t="s">
        <v>18</v>
      </c>
      <c r="G603" t="s">
        <v>16</v>
      </c>
      <c r="H603">
        <v>26</v>
      </c>
      <c r="I603" t="str">
        <f t="shared" si="64"/>
        <v>Adolescence</v>
      </c>
      <c r="J603">
        <v>7</v>
      </c>
      <c r="K603" t="str">
        <f t="shared" si="65"/>
        <v>Loyal</v>
      </c>
      <c r="L603">
        <v>123709.46</v>
      </c>
      <c r="M603">
        <v>2</v>
      </c>
      <c r="N603" t="str">
        <f t="shared" si="66"/>
        <v>Standard</v>
      </c>
      <c r="O603">
        <v>1</v>
      </c>
      <c r="P603">
        <v>1</v>
      </c>
      <c r="Q603">
        <v>169654.57</v>
      </c>
      <c r="R603" t="str">
        <f t="shared" si="67"/>
        <v>High Value</v>
      </c>
      <c r="S603" t="str">
        <f t="shared" si="68"/>
        <v>High</v>
      </c>
      <c r="T603">
        <v>0</v>
      </c>
      <c r="U603" t="str">
        <f t="shared" si="69"/>
        <v>Retained</v>
      </c>
    </row>
    <row r="604" spans="1:21" x14ac:dyDescent="0.3">
      <c r="A604">
        <v>603</v>
      </c>
      <c r="B604">
        <v>15782569</v>
      </c>
      <c r="C604" t="s">
        <v>506</v>
      </c>
      <c r="D604">
        <v>687</v>
      </c>
      <c r="E604" t="str">
        <f t="shared" si="63"/>
        <v>Medium Risk</v>
      </c>
      <c r="F604" t="s">
        <v>15</v>
      </c>
      <c r="G604" t="s">
        <v>16</v>
      </c>
      <c r="H604">
        <v>72</v>
      </c>
      <c r="I604" t="str">
        <f t="shared" si="64"/>
        <v>Old</v>
      </c>
      <c r="J604">
        <v>9</v>
      </c>
      <c r="K604" t="str">
        <f t="shared" si="65"/>
        <v>Very Loyal</v>
      </c>
      <c r="L604">
        <v>0</v>
      </c>
      <c r="M604">
        <v>1</v>
      </c>
      <c r="N604" t="str">
        <f t="shared" si="66"/>
        <v>Basic</v>
      </c>
      <c r="O604">
        <v>0</v>
      </c>
      <c r="P604">
        <v>1</v>
      </c>
      <c r="Q604">
        <v>69829.399999999994</v>
      </c>
      <c r="R604" t="str">
        <f t="shared" si="67"/>
        <v>Medium Value</v>
      </c>
      <c r="S604" t="str">
        <f t="shared" si="68"/>
        <v>Medium</v>
      </c>
      <c r="T604">
        <v>0</v>
      </c>
      <c r="U604" t="str">
        <f t="shared" si="69"/>
        <v>Retained</v>
      </c>
    </row>
    <row r="605" spans="1:21" x14ac:dyDescent="0.3">
      <c r="A605">
        <v>604</v>
      </c>
      <c r="B605">
        <v>15592387</v>
      </c>
      <c r="C605" t="s">
        <v>507</v>
      </c>
      <c r="D605">
        <v>566</v>
      </c>
      <c r="E605" t="str">
        <f t="shared" si="63"/>
        <v>Medium Risk</v>
      </c>
      <c r="F605" t="s">
        <v>15</v>
      </c>
      <c r="G605" t="s">
        <v>23</v>
      </c>
      <c r="H605">
        <v>30</v>
      </c>
      <c r="I605" t="str">
        <f t="shared" si="64"/>
        <v>Middle Age</v>
      </c>
      <c r="J605">
        <v>5</v>
      </c>
      <c r="K605" t="str">
        <f t="shared" si="65"/>
        <v>Established</v>
      </c>
      <c r="L605">
        <v>0</v>
      </c>
      <c r="M605">
        <v>1</v>
      </c>
      <c r="N605" t="str">
        <f t="shared" si="66"/>
        <v>Basic</v>
      </c>
      <c r="O605">
        <v>1</v>
      </c>
      <c r="P605">
        <v>0</v>
      </c>
      <c r="Q605">
        <v>54926.51</v>
      </c>
      <c r="R605" t="str">
        <f t="shared" si="67"/>
        <v>Medium Value</v>
      </c>
      <c r="S605" t="str">
        <f t="shared" si="68"/>
        <v>Medium</v>
      </c>
      <c r="T605">
        <v>1</v>
      </c>
      <c r="U605" t="str">
        <f t="shared" si="69"/>
        <v>Churned</v>
      </c>
    </row>
    <row r="606" spans="1:21" x14ac:dyDescent="0.3">
      <c r="A606">
        <v>605</v>
      </c>
      <c r="B606">
        <v>15609286</v>
      </c>
      <c r="C606" t="s">
        <v>508</v>
      </c>
      <c r="D606">
        <v>702</v>
      </c>
      <c r="E606" t="str">
        <f t="shared" si="63"/>
        <v>Low Risk</v>
      </c>
      <c r="F606" t="s">
        <v>15</v>
      </c>
      <c r="G606" t="s">
        <v>23</v>
      </c>
      <c r="H606">
        <v>37</v>
      </c>
      <c r="I606" t="str">
        <f t="shared" si="64"/>
        <v>Middle Age</v>
      </c>
      <c r="J606">
        <v>10</v>
      </c>
      <c r="K606" t="str">
        <f t="shared" si="65"/>
        <v>Very Loyal</v>
      </c>
      <c r="L606">
        <v>150525.79999999999</v>
      </c>
      <c r="M606">
        <v>1</v>
      </c>
      <c r="N606" t="str">
        <f t="shared" si="66"/>
        <v>Basic</v>
      </c>
      <c r="O606">
        <v>1</v>
      </c>
      <c r="P606">
        <v>1</v>
      </c>
      <c r="Q606">
        <v>94728.49</v>
      </c>
      <c r="R606" t="str">
        <f t="shared" si="67"/>
        <v>Medium Value</v>
      </c>
      <c r="S606" t="str">
        <f t="shared" si="68"/>
        <v>Medium</v>
      </c>
      <c r="T606">
        <v>0</v>
      </c>
      <c r="U606" t="str">
        <f t="shared" si="69"/>
        <v>Retained</v>
      </c>
    </row>
    <row r="607" spans="1:21" x14ac:dyDescent="0.3">
      <c r="A607">
        <v>606</v>
      </c>
      <c r="B607">
        <v>15814035</v>
      </c>
      <c r="C607" t="s">
        <v>509</v>
      </c>
      <c r="D607">
        <v>601</v>
      </c>
      <c r="E607" t="str">
        <f t="shared" si="63"/>
        <v>Medium Risk</v>
      </c>
      <c r="F607" t="s">
        <v>15</v>
      </c>
      <c r="G607" t="s">
        <v>23</v>
      </c>
      <c r="H607">
        <v>29</v>
      </c>
      <c r="I607" t="str">
        <f t="shared" si="64"/>
        <v>Adolescence</v>
      </c>
      <c r="J607">
        <v>9</v>
      </c>
      <c r="K607" t="str">
        <f t="shared" si="65"/>
        <v>Very Loyal</v>
      </c>
      <c r="L607">
        <v>0</v>
      </c>
      <c r="M607">
        <v>1</v>
      </c>
      <c r="N607" t="str">
        <f t="shared" si="66"/>
        <v>Basic</v>
      </c>
      <c r="O607">
        <v>1</v>
      </c>
      <c r="P607">
        <v>1</v>
      </c>
      <c r="Q607">
        <v>80393.27</v>
      </c>
      <c r="R607" t="str">
        <f t="shared" si="67"/>
        <v>Medium Value</v>
      </c>
      <c r="S607" t="str">
        <f t="shared" si="68"/>
        <v>Medium</v>
      </c>
      <c r="T607">
        <v>0</v>
      </c>
      <c r="U607" t="str">
        <f t="shared" si="69"/>
        <v>Retained</v>
      </c>
    </row>
    <row r="608" spans="1:21" x14ac:dyDescent="0.3">
      <c r="A608">
        <v>607</v>
      </c>
      <c r="B608">
        <v>15661249</v>
      </c>
      <c r="C608" t="s">
        <v>510</v>
      </c>
      <c r="D608">
        <v>699</v>
      </c>
      <c r="E608" t="str">
        <f t="shared" si="63"/>
        <v>Medium Risk</v>
      </c>
      <c r="F608" t="s">
        <v>15</v>
      </c>
      <c r="G608" t="s">
        <v>23</v>
      </c>
      <c r="H608">
        <v>53</v>
      </c>
      <c r="I608" t="str">
        <f t="shared" si="64"/>
        <v>Old</v>
      </c>
      <c r="J608">
        <v>4</v>
      </c>
      <c r="K608" t="str">
        <f t="shared" si="65"/>
        <v>Established</v>
      </c>
      <c r="L608">
        <v>0</v>
      </c>
      <c r="M608">
        <v>2</v>
      </c>
      <c r="N608" t="str">
        <f t="shared" si="66"/>
        <v>Standard</v>
      </c>
      <c r="O608">
        <v>0</v>
      </c>
      <c r="P608">
        <v>1</v>
      </c>
      <c r="Q608">
        <v>111307.98</v>
      </c>
      <c r="R608" t="str">
        <f t="shared" si="67"/>
        <v>High Value</v>
      </c>
      <c r="S608" t="str">
        <f t="shared" si="68"/>
        <v>High</v>
      </c>
      <c r="T608">
        <v>0</v>
      </c>
      <c r="U608" t="str">
        <f t="shared" si="69"/>
        <v>Retained</v>
      </c>
    </row>
    <row r="609" spans="1:21" x14ac:dyDescent="0.3">
      <c r="A609">
        <v>608</v>
      </c>
      <c r="B609">
        <v>15629117</v>
      </c>
      <c r="C609" t="s">
        <v>511</v>
      </c>
      <c r="D609">
        <v>584</v>
      </c>
      <c r="E609" t="str">
        <f t="shared" si="63"/>
        <v>Medium Risk</v>
      </c>
      <c r="F609" t="s">
        <v>15</v>
      </c>
      <c r="G609" t="s">
        <v>23</v>
      </c>
      <c r="H609">
        <v>28</v>
      </c>
      <c r="I609" t="str">
        <f t="shared" si="64"/>
        <v>Adolescence</v>
      </c>
      <c r="J609">
        <v>10</v>
      </c>
      <c r="K609" t="str">
        <f t="shared" si="65"/>
        <v>Very Loyal</v>
      </c>
      <c r="L609">
        <v>0</v>
      </c>
      <c r="M609">
        <v>2</v>
      </c>
      <c r="N609" t="str">
        <f t="shared" si="66"/>
        <v>Standard</v>
      </c>
      <c r="O609">
        <v>1</v>
      </c>
      <c r="P609">
        <v>0</v>
      </c>
      <c r="Q609">
        <v>19834.32</v>
      </c>
      <c r="R609" t="str">
        <f t="shared" si="67"/>
        <v>Low value</v>
      </c>
      <c r="S609" t="str">
        <f t="shared" si="68"/>
        <v>Low</v>
      </c>
      <c r="T609">
        <v>0</v>
      </c>
      <c r="U609" t="str">
        <f t="shared" si="69"/>
        <v>Retained</v>
      </c>
    </row>
    <row r="610" spans="1:21" x14ac:dyDescent="0.3">
      <c r="A610">
        <v>609</v>
      </c>
      <c r="B610">
        <v>15607170</v>
      </c>
      <c r="C610" t="s">
        <v>268</v>
      </c>
      <c r="D610">
        <v>699</v>
      </c>
      <c r="E610" t="str">
        <f t="shared" si="63"/>
        <v>Medium Risk</v>
      </c>
      <c r="F610" t="s">
        <v>15</v>
      </c>
      <c r="G610" t="s">
        <v>23</v>
      </c>
      <c r="H610">
        <v>35</v>
      </c>
      <c r="I610" t="str">
        <f t="shared" si="64"/>
        <v>Middle Age</v>
      </c>
      <c r="J610">
        <v>5</v>
      </c>
      <c r="K610" t="str">
        <f t="shared" si="65"/>
        <v>Established</v>
      </c>
      <c r="L610">
        <v>0</v>
      </c>
      <c r="M610">
        <v>2</v>
      </c>
      <c r="N610" t="str">
        <f t="shared" si="66"/>
        <v>Standard</v>
      </c>
      <c r="O610">
        <v>1</v>
      </c>
      <c r="P610">
        <v>1</v>
      </c>
      <c r="Q610">
        <v>78397.240000000005</v>
      </c>
      <c r="R610" t="str">
        <f t="shared" si="67"/>
        <v>Medium Value</v>
      </c>
      <c r="S610" t="str">
        <f t="shared" si="68"/>
        <v>Medium</v>
      </c>
      <c r="T610">
        <v>0</v>
      </c>
      <c r="U610" t="str">
        <f t="shared" si="69"/>
        <v>Retained</v>
      </c>
    </row>
    <row r="611" spans="1:21" x14ac:dyDescent="0.3">
      <c r="A611">
        <v>610</v>
      </c>
      <c r="B611">
        <v>15586585</v>
      </c>
      <c r="C611" t="s">
        <v>132</v>
      </c>
      <c r="D611">
        <v>698</v>
      </c>
      <c r="E611" t="str">
        <f t="shared" si="63"/>
        <v>Medium Risk</v>
      </c>
      <c r="F611" t="s">
        <v>26</v>
      </c>
      <c r="G611" t="s">
        <v>16</v>
      </c>
      <c r="H611">
        <v>51</v>
      </c>
      <c r="I611" t="str">
        <f t="shared" si="64"/>
        <v>Old</v>
      </c>
      <c r="J611">
        <v>2</v>
      </c>
      <c r="K611" t="str">
        <f t="shared" si="65"/>
        <v>New</v>
      </c>
      <c r="L611">
        <v>111018.98</v>
      </c>
      <c r="M611">
        <v>1</v>
      </c>
      <c r="N611" t="str">
        <f t="shared" si="66"/>
        <v>Basic</v>
      </c>
      <c r="O611">
        <v>1</v>
      </c>
      <c r="P611">
        <v>0</v>
      </c>
      <c r="Q611">
        <v>86410.28</v>
      </c>
      <c r="R611" t="str">
        <f t="shared" si="67"/>
        <v>Medium Value</v>
      </c>
      <c r="S611" t="str">
        <f t="shared" si="68"/>
        <v>Medium</v>
      </c>
      <c r="T611">
        <v>0</v>
      </c>
      <c r="U611" t="str">
        <f t="shared" si="69"/>
        <v>Retained</v>
      </c>
    </row>
    <row r="612" spans="1:21" x14ac:dyDescent="0.3">
      <c r="A612">
        <v>611</v>
      </c>
      <c r="B612">
        <v>15686611</v>
      </c>
      <c r="C612" t="s">
        <v>512</v>
      </c>
      <c r="D612">
        <v>495</v>
      </c>
      <c r="E612" t="str">
        <f t="shared" si="63"/>
        <v>High Risk</v>
      </c>
      <c r="F612" t="s">
        <v>15</v>
      </c>
      <c r="G612" t="s">
        <v>23</v>
      </c>
      <c r="H612">
        <v>30</v>
      </c>
      <c r="I612" t="str">
        <f t="shared" si="64"/>
        <v>Middle Age</v>
      </c>
      <c r="J612">
        <v>10</v>
      </c>
      <c r="K612" t="str">
        <f t="shared" si="65"/>
        <v>Very Loyal</v>
      </c>
      <c r="L612">
        <v>129755.99</v>
      </c>
      <c r="M612">
        <v>1</v>
      </c>
      <c r="N612" t="str">
        <f t="shared" si="66"/>
        <v>Basic</v>
      </c>
      <c r="O612">
        <v>0</v>
      </c>
      <c r="P612">
        <v>0</v>
      </c>
      <c r="Q612">
        <v>172749.65</v>
      </c>
      <c r="R612" t="str">
        <f t="shared" si="67"/>
        <v>Medium Value</v>
      </c>
      <c r="S612" t="str">
        <f t="shared" si="68"/>
        <v>High</v>
      </c>
      <c r="T612">
        <v>0</v>
      </c>
      <c r="U612" t="str">
        <f t="shared" si="69"/>
        <v>Retained</v>
      </c>
    </row>
    <row r="613" spans="1:21" x14ac:dyDescent="0.3">
      <c r="A613">
        <v>612</v>
      </c>
      <c r="B613">
        <v>15603203</v>
      </c>
      <c r="C613" t="s">
        <v>513</v>
      </c>
      <c r="D613">
        <v>650</v>
      </c>
      <c r="E613" t="str">
        <f t="shared" si="63"/>
        <v>Medium Risk</v>
      </c>
      <c r="F613" t="s">
        <v>15</v>
      </c>
      <c r="G613" t="s">
        <v>16</v>
      </c>
      <c r="H613">
        <v>27</v>
      </c>
      <c r="I613" t="str">
        <f t="shared" si="64"/>
        <v>Adolescence</v>
      </c>
      <c r="J613">
        <v>6</v>
      </c>
      <c r="K613" t="str">
        <f t="shared" si="65"/>
        <v>Loyal</v>
      </c>
      <c r="L613">
        <v>0</v>
      </c>
      <c r="M613">
        <v>2</v>
      </c>
      <c r="N613" t="str">
        <f t="shared" si="66"/>
        <v>Standard</v>
      </c>
      <c r="O613">
        <v>1</v>
      </c>
      <c r="P613">
        <v>0</v>
      </c>
      <c r="Q613">
        <v>1002.39</v>
      </c>
      <c r="R613" t="str">
        <f t="shared" si="67"/>
        <v>Low value</v>
      </c>
      <c r="S613" t="str">
        <f t="shared" si="68"/>
        <v>Low</v>
      </c>
      <c r="T613">
        <v>0</v>
      </c>
      <c r="U613" t="str">
        <f t="shared" si="69"/>
        <v>Retained</v>
      </c>
    </row>
    <row r="614" spans="1:21" x14ac:dyDescent="0.3">
      <c r="A614">
        <v>613</v>
      </c>
      <c r="B614">
        <v>15619857</v>
      </c>
      <c r="C614" t="s">
        <v>199</v>
      </c>
      <c r="D614">
        <v>605</v>
      </c>
      <c r="E614" t="str">
        <f t="shared" si="63"/>
        <v>Medium Risk</v>
      </c>
      <c r="F614" t="s">
        <v>15</v>
      </c>
      <c r="G614" t="s">
        <v>16</v>
      </c>
      <c r="H614">
        <v>64</v>
      </c>
      <c r="I614" t="str">
        <f t="shared" si="64"/>
        <v>Old</v>
      </c>
      <c r="J614">
        <v>2</v>
      </c>
      <c r="K614" t="str">
        <f t="shared" si="65"/>
        <v>New</v>
      </c>
      <c r="L614">
        <v>129555.7</v>
      </c>
      <c r="M614">
        <v>1</v>
      </c>
      <c r="N614" t="str">
        <f t="shared" si="66"/>
        <v>Basic</v>
      </c>
      <c r="O614">
        <v>1</v>
      </c>
      <c r="P614">
        <v>1</v>
      </c>
      <c r="Q614">
        <v>13601.79</v>
      </c>
      <c r="R614" t="str">
        <f t="shared" si="67"/>
        <v>Low value</v>
      </c>
      <c r="S614" t="str">
        <f t="shared" si="68"/>
        <v>Low</v>
      </c>
      <c r="T614">
        <v>0</v>
      </c>
      <c r="U614" t="str">
        <f t="shared" si="69"/>
        <v>Retained</v>
      </c>
    </row>
    <row r="615" spans="1:21" x14ac:dyDescent="0.3">
      <c r="A615">
        <v>614</v>
      </c>
      <c r="B615">
        <v>15805062</v>
      </c>
      <c r="C615" t="s">
        <v>514</v>
      </c>
      <c r="D615">
        <v>667</v>
      </c>
      <c r="E615" t="str">
        <f t="shared" si="63"/>
        <v>Medium Risk</v>
      </c>
      <c r="F615" t="s">
        <v>18</v>
      </c>
      <c r="G615" t="s">
        <v>23</v>
      </c>
      <c r="H615">
        <v>38</v>
      </c>
      <c r="I615" t="str">
        <f t="shared" si="64"/>
        <v>Middle Age</v>
      </c>
      <c r="J615">
        <v>1</v>
      </c>
      <c r="K615" t="str">
        <f t="shared" si="65"/>
        <v>New</v>
      </c>
      <c r="L615">
        <v>87202.38</v>
      </c>
      <c r="M615">
        <v>1</v>
      </c>
      <c r="N615" t="str">
        <f t="shared" si="66"/>
        <v>Basic</v>
      </c>
      <c r="O615">
        <v>1</v>
      </c>
      <c r="P615">
        <v>1</v>
      </c>
      <c r="Q615">
        <v>77866.91</v>
      </c>
      <c r="R615" t="str">
        <f t="shared" si="67"/>
        <v>Medium Value</v>
      </c>
      <c r="S615" t="str">
        <f t="shared" si="68"/>
        <v>Medium</v>
      </c>
      <c r="T615">
        <v>0</v>
      </c>
      <c r="U615" t="str">
        <f t="shared" si="69"/>
        <v>Retained</v>
      </c>
    </row>
    <row r="616" spans="1:21" x14ac:dyDescent="0.3">
      <c r="A616">
        <v>615</v>
      </c>
      <c r="B616">
        <v>15660271</v>
      </c>
      <c r="C616" t="s">
        <v>132</v>
      </c>
      <c r="D616">
        <v>688</v>
      </c>
      <c r="E616" t="str">
        <f t="shared" si="63"/>
        <v>Medium Risk</v>
      </c>
      <c r="F616" t="s">
        <v>26</v>
      </c>
      <c r="G616" t="s">
        <v>23</v>
      </c>
      <c r="H616">
        <v>26</v>
      </c>
      <c r="I616" t="str">
        <f t="shared" si="64"/>
        <v>Adolescence</v>
      </c>
      <c r="J616">
        <v>8</v>
      </c>
      <c r="K616" t="str">
        <f t="shared" si="65"/>
        <v>Loyal</v>
      </c>
      <c r="L616">
        <v>146133.39000000001</v>
      </c>
      <c r="M616">
        <v>1</v>
      </c>
      <c r="N616" t="str">
        <f t="shared" si="66"/>
        <v>Basic</v>
      </c>
      <c r="O616">
        <v>1</v>
      </c>
      <c r="P616">
        <v>1</v>
      </c>
      <c r="Q616">
        <v>175296.76</v>
      </c>
      <c r="R616" t="str">
        <f t="shared" si="67"/>
        <v>Medium Value</v>
      </c>
      <c r="S616" t="str">
        <f t="shared" si="68"/>
        <v>High</v>
      </c>
      <c r="T616">
        <v>0</v>
      </c>
      <c r="U616" t="str">
        <f t="shared" si="69"/>
        <v>Retained</v>
      </c>
    </row>
    <row r="617" spans="1:21" x14ac:dyDescent="0.3">
      <c r="A617">
        <v>616</v>
      </c>
      <c r="B617">
        <v>15745295</v>
      </c>
      <c r="C617" t="s">
        <v>515</v>
      </c>
      <c r="D617">
        <v>727</v>
      </c>
      <c r="E617" t="str">
        <f t="shared" si="63"/>
        <v>Low Risk</v>
      </c>
      <c r="F617" t="s">
        <v>18</v>
      </c>
      <c r="G617" t="s">
        <v>16</v>
      </c>
      <c r="H617">
        <v>31</v>
      </c>
      <c r="I617" t="str">
        <f t="shared" si="64"/>
        <v>Middle Age</v>
      </c>
      <c r="J617">
        <v>0</v>
      </c>
      <c r="K617" t="str">
        <f t="shared" si="65"/>
        <v>New</v>
      </c>
      <c r="L617">
        <v>0</v>
      </c>
      <c r="M617">
        <v>1</v>
      </c>
      <c r="N617" t="str">
        <f t="shared" si="66"/>
        <v>Basic</v>
      </c>
      <c r="O617">
        <v>1</v>
      </c>
      <c r="P617">
        <v>0</v>
      </c>
      <c r="Q617">
        <v>121751.03999999999</v>
      </c>
      <c r="R617" t="str">
        <f t="shared" si="67"/>
        <v>Medium Value</v>
      </c>
      <c r="S617" t="str">
        <f t="shared" si="68"/>
        <v>High</v>
      </c>
      <c r="T617">
        <v>1</v>
      </c>
      <c r="U617" t="str">
        <f t="shared" si="69"/>
        <v>Churned</v>
      </c>
    </row>
    <row r="618" spans="1:21" x14ac:dyDescent="0.3">
      <c r="A618">
        <v>617</v>
      </c>
      <c r="B618">
        <v>15719352</v>
      </c>
      <c r="C618" t="s">
        <v>280</v>
      </c>
      <c r="D618">
        <v>754</v>
      </c>
      <c r="E618" t="str">
        <f t="shared" si="63"/>
        <v>Low Risk</v>
      </c>
      <c r="F618" t="s">
        <v>18</v>
      </c>
      <c r="G618" t="s">
        <v>23</v>
      </c>
      <c r="H618">
        <v>39</v>
      </c>
      <c r="I618" t="str">
        <f t="shared" si="64"/>
        <v>Middle Age</v>
      </c>
      <c r="J618">
        <v>6</v>
      </c>
      <c r="K618" t="str">
        <f t="shared" si="65"/>
        <v>Loyal</v>
      </c>
      <c r="L618">
        <v>170184.99</v>
      </c>
      <c r="M618">
        <v>2</v>
      </c>
      <c r="N618" t="str">
        <f t="shared" si="66"/>
        <v>Standard</v>
      </c>
      <c r="O618">
        <v>1</v>
      </c>
      <c r="P618">
        <v>0</v>
      </c>
      <c r="Q618">
        <v>89593.26</v>
      </c>
      <c r="R618" t="str">
        <f t="shared" si="67"/>
        <v>Medium Value</v>
      </c>
      <c r="S618" t="str">
        <f t="shared" si="68"/>
        <v>Medium</v>
      </c>
      <c r="T618">
        <v>0</v>
      </c>
      <c r="U618" t="str">
        <f t="shared" si="69"/>
        <v>Retained</v>
      </c>
    </row>
    <row r="619" spans="1:21" x14ac:dyDescent="0.3">
      <c r="A619">
        <v>618</v>
      </c>
      <c r="B619">
        <v>15766575</v>
      </c>
      <c r="C619" t="s">
        <v>516</v>
      </c>
      <c r="D619">
        <v>612</v>
      </c>
      <c r="E619" t="str">
        <f t="shared" si="63"/>
        <v>Medium Risk</v>
      </c>
      <c r="F619" t="s">
        <v>26</v>
      </c>
      <c r="G619" t="s">
        <v>16</v>
      </c>
      <c r="H619">
        <v>62</v>
      </c>
      <c r="I619" t="str">
        <f t="shared" si="64"/>
        <v>Old</v>
      </c>
      <c r="J619">
        <v>8</v>
      </c>
      <c r="K619" t="str">
        <f t="shared" si="65"/>
        <v>Loyal</v>
      </c>
      <c r="L619">
        <v>140745.32999999999</v>
      </c>
      <c r="M619">
        <v>1</v>
      </c>
      <c r="N619" t="str">
        <f t="shared" si="66"/>
        <v>Basic</v>
      </c>
      <c r="O619">
        <v>1</v>
      </c>
      <c r="P619">
        <v>0</v>
      </c>
      <c r="Q619">
        <v>193437.89</v>
      </c>
      <c r="R619" t="str">
        <f t="shared" si="67"/>
        <v>Medium Value</v>
      </c>
      <c r="S619" t="str">
        <f t="shared" si="68"/>
        <v>High</v>
      </c>
      <c r="T619">
        <v>1</v>
      </c>
      <c r="U619" t="str">
        <f t="shared" si="69"/>
        <v>Churned</v>
      </c>
    </row>
    <row r="620" spans="1:21" x14ac:dyDescent="0.3">
      <c r="A620">
        <v>619</v>
      </c>
      <c r="B620">
        <v>15594594</v>
      </c>
      <c r="C620" t="s">
        <v>517</v>
      </c>
      <c r="D620">
        <v>546</v>
      </c>
      <c r="E620" t="str">
        <f t="shared" si="63"/>
        <v>Medium Risk</v>
      </c>
      <c r="F620" t="s">
        <v>18</v>
      </c>
      <c r="G620" t="s">
        <v>23</v>
      </c>
      <c r="H620">
        <v>42</v>
      </c>
      <c r="I620" t="str">
        <f t="shared" si="64"/>
        <v>Middle Age</v>
      </c>
      <c r="J620">
        <v>7</v>
      </c>
      <c r="K620" t="str">
        <f t="shared" si="65"/>
        <v>Loyal</v>
      </c>
      <c r="L620">
        <v>139070.51</v>
      </c>
      <c r="M620">
        <v>1</v>
      </c>
      <c r="N620" t="str">
        <f t="shared" si="66"/>
        <v>Basic</v>
      </c>
      <c r="O620">
        <v>1</v>
      </c>
      <c r="P620">
        <v>1</v>
      </c>
      <c r="Q620">
        <v>86945</v>
      </c>
      <c r="R620" t="str">
        <f t="shared" si="67"/>
        <v>Medium Value</v>
      </c>
      <c r="S620" t="str">
        <f t="shared" si="68"/>
        <v>Medium</v>
      </c>
      <c r="T620">
        <v>0</v>
      </c>
      <c r="U620" t="str">
        <f t="shared" si="69"/>
        <v>Retained</v>
      </c>
    </row>
    <row r="621" spans="1:21" x14ac:dyDescent="0.3">
      <c r="A621">
        <v>620</v>
      </c>
      <c r="B621">
        <v>15646161</v>
      </c>
      <c r="C621" t="s">
        <v>518</v>
      </c>
      <c r="D621">
        <v>673</v>
      </c>
      <c r="E621" t="str">
        <f t="shared" si="63"/>
        <v>Medium Risk</v>
      </c>
      <c r="F621" t="s">
        <v>18</v>
      </c>
      <c r="G621" t="s">
        <v>16</v>
      </c>
      <c r="H621">
        <v>37</v>
      </c>
      <c r="I621" t="str">
        <f t="shared" si="64"/>
        <v>Middle Age</v>
      </c>
      <c r="J621">
        <v>8</v>
      </c>
      <c r="K621" t="str">
        <f t="shared" si="65"/>
        <v>Loyal</v>
      </c>
      <c r="L621">
        <v>0</v>
      </c>
      <c r="M621">
        <v>2</v>
      </c>
      <c r="N621" t="str">
        <f t="shared" si="66"/>
        <v>Standard</v>
      </c>
      <c r="O621">
        <v>1</v>
      </c>
      <c r="P621">
        <v>1</v>
      </c>
      <c r="Q621">
        <v>183318.79</v>
      </c>
      <c r="R621" t="str">
        <f t="shared" si="67"/>
        <v>High Value</v>
      </c>
      <c r="S621" t="str">
        <f t="shared" si="68"/>
        <v>High</v>
      </c>
      <c r="T621">
        <v>0</v>
      </c>
      <c r="U621" t="str">
        <f t="shared" si="69"/>
        <v>Retained</v>
      </c>
    </row>
    <row r="622" spans="1:21" x14ac:dyDescent="0.3">
      <c r="A622">
        <v>621</v>
      </c>
      <c r="B622">
        <v>15682585</v>
      </c>
      <c r="C622" t="s">
        <v>519</v>
      </c>
      <c r="D622">
        <v>593</v>
      </c>
      <c r="E622" t="str">
        <f t="shared" si="63"/>
        <v>Medium Risk</v>
      </c>
      <c r="F622" t="s">
        <v>15</v>
      </c>
      <c r="G622" t="s">
        <v>23</v>
      </c>
      <c r="H622">
        <v>35</v>
      </c>
      <c r="I622" t="str">
        <f t="shared" si="64"/>
        <v>Middle Age</v>
      </c>
      <c r="J622">
        <v>9</v>
      </c>
      <c r="K622" t="str">
        <f t="shared" si="65"/>
        <v>Very Loyal</v>
      </c>
      <c r="L622">
        <v>114193.24</v>
      </c>
      <c r="M622">
        <v>1</v>
      </c>
      <c r="N622" t="str">
        <f t="shared" si="66"/>
        <v>Basic</v>
      </c>
      <c r="O622">
        <v>1</v>
      </c>
      <c r="P622">
        <v>0</v>
      </c>
      <c r="Q622">
        <v>71154.100000000006</v>
      </c>
      <c r="R622" t="str">
        <f t="shared" si="67"/>
        <v>Medium Value</v>
      </c>
      <c r="S622" t="str">
        <f t="shared" si="68"/>
        <v>Medium</v>
      </c>
      <c r="T622">
        <v>0</v>
      </c>
      <c r="U622" t="str">
        <f t="shared" si="69"/>
        <v>Retained</v>
      </c>
    </row>
    <row r="623" spans="1:21" x14ac:dyDescent="0.3">
      <c r="A623">
        <v>622</v>
      </c>
      <c r="B623">
        <v>15603134</v>
      </c>
      <c r="C623" t="s">
        <v>365</v>
      </c>
      <c r="D623">
        <v>656</v>
      </c>
      <c r="E623" t="str">
        <f t="shared" si="63"/>
        <v>Medium Risk</v>
      </c>
      <c r="F623" t="s">
        <v>18</v>
      </c>
      <c r="G623" t="s">
        <v>16</v>
      </c>
      <c r="H623">
        <v>40</v>
      </c>
      <c r="I623" t="str">
        <f t="shared" si="64"/>
        <v>Middle Age</v>
      </c>
      <c r="J623">
        <v>10</v>
      </c>
      <c r="K623" t="str">
        <f t="shared" si="65"/>
        <v>Very Loyal</v>
      </c>
      <c r="L623">
        <v>167878.5</v>
      </c>
      <c r="M623">
        <v>1</v>
      </c>
      <c r="N623" t="str">
        <f t="shared" si="66"/>
        <v>Basic</v>
      </c>
      <c r="O623">
        <v>0</v>
      </c>
      <c r="P623">
        <v>1</v>
      </c>
      <c r="Q623">
        <v>151887.16</v>
      </c>
      <c r="R623" t="str">
        <f t="shared" si="67"/>
        <v>Medium Value</v>
      </c>
      <c r="S623" t="str">
        <f t="shared" si="68"/>
        <v>High</v>
      </c>
      <c r="T623">
        <v>0</v>
      </c>
      <c r="U623" t="str">
        <f t="shared" si="69"/>
        <v>Retained</v>
      </c>
    </row>
    <row r="624" spans="1:21" x14ac:dyDescent="0.3">
      <c r="A624">
        <v>623</v>
      </c>
      <c r="B624">
        <v>15636444</v>
      </c>
      <c r="C624" t="s">
        <v>520</v>
      </c>
      <c r="D624">
        <v>535</v>
      </c>
      <c r="E624" t="str">
        <f t="shared" si="63"/>
        <v>Medium Risk</v>
      </c>
      <c r="F624" t="s">
        <v>26</v>
      </c>
      <c r="G624" t="s">
        <v>16</v>
      </c>
      <c r="H624">
        <v>53</v>
      </c>
      <c r="I624" t="str">
        <f t="shared" si="64"/>
        <v>Old</v>
      </c>
      <c r="J624">
        <v>5</v>
      </c>
      <c r="K624" t="str">
        <f t="shared" si="65"/>
        <v>Established</v>
      </c>
      <c r="L624">
        <v>141616.54999999999</v>
      </c>
      <c r="M624">
        <v>2</v>
      </c>
      <c r="N624" t="str">
        <f t="shared" si="66"/>
        <v>Standard</v>
      </c>
      <c r="O624">
        <v>1</v>
      </c>
      <c r="P624">
        <v>1</v>
      </c>
      <c r="Q624">
        <v>75888.649999999994</v>
      </c>
      <c r="R624" t="str">
        <f t="shared" si="67"/>
        <v>Medium Value</v>
      </c>
      <c r="S624" t="str">
        <f t="shared" si="68"/>
        <v>Medium</v>
      </c>
      <c r="T624">
        <v>0</v>
      </c>
      <c r="U624" t="str">
        <f t="shared" si="69"/>
        <v>Retained</v>
      </c>
    </row>
    <row r="625" spans="1:21" x14ac:dyDescent="0.3">
      <c r="A625">
        <v>624</v>
      </c>
      <c r="B625">
        <v>15773456</v>
      </c>
      <c r="C625" t="s">
        <v>521</v>
      </c>
      <c r="D625">
        <v>678</v>
      </c>
      <c r="E625" t="str">
        <f t="shared" si="63"/>
        <v>Medium Risk</v>
      </c>
      <c r="F625" t="s">
        <v>26</v>
      </c>
      <c r="G625" t="s">
        <v>23</v>
      </c>
      <c r="H625">
        <v>36</v>
      </c>
      <c r="I625" t="str">
        <f t="shared" si="64"/>
        <v>Middle Age</v>
      </c>
      <c r="J625">
        <v>3</v>
      </c>
      <c r="K625" t="str">
        <f t="shared" si="65"/>
        <v>Established</v>
      </c>
      <c r="L625">
        <v>145747.67000000001</v>
      </c>
      <c r="M625">
        <v>2</v>
      </c>
      <c r="N625" t="str">
        <f t="shared" si="66"/>
        <v>Standard</v>
      </c>
      <c r="O625">
        <v>0</v>
      </c>
      <c r="P625">
        <v>1</v>
      </c>
      <c r="Q625">
        <v>89566.74</v>
      </c>
      <c r="R625" t="str">
        <f t="shared" si="67"/>
        <v>Medium Value</v>
      </c>
      <c r="S625" t="str">
        <f t="shared" si="68"/>
        <v>Medium</v>
      </c>
      <c r="T625">
        <v>0</v>
      </c>
      <c r="U625" t="str">
        <f t="shared" si="69"/>
        <v>Retained</v>
      </c>
    </row>
    <row r="626" spans="1:21" x14ac:dyDescent="0.3">
      <c r="A626">
        <v>625</v>
      </c>
      <c r="B626">
        <v>15745307</v>
      </c>
      <c r="C626" t="s">
        <v>263</v>
      </c>
      <c r="D626">
        <v>477</v>
      </c>
      <c r="E626" t="str">
        <f t="shared" si="63"/>
        <v>High Risk</v>
      </c>
      <c r="F626" t="s">
        <v>18</v>
      </c>
      <c r="G626" t="s">
        <v>16</v>
      </c>
      <c r="H626">
        <v>48</v>
      </c>
      <c r="I626" t="str">
        <f t="shared" si="64"/>
        <v>Middle Age</v>
      </c>
      <c r="J626">
        <v>2</v>
      </c>
      <c r="K626" t="str">
        <f t="shared" si="65"/>
        <v>New</v>
      </c>
      <c r="L626">
        <v>129120.64</v>
      </c>
      <c r="M626">
        <v>1</v>
      </c>
      <c r="N626" t="str">
        <f t="shared" si="66"/>
        <v>Basic</v>
      </c>
      <c r="O626">
        <v>0</v>
      </c>
      <c r="P626">
        <v>1</v>
      </c>
      <c r="Q626">
        <v>26475.79</v>
      </c>
      <c r="R626" t="str">
        <f t="shared" si="67"/>
        <v>Low value</v>
      </c>
      <c r="S626" t="str">
        <f t="shared" si="68"/>
        <v>Low</v>
      </c>
      <c r="T626">
        <v>0</v>
      </c>
      <c r="U626" t="str">
        <f t="shared" si="69"/>
        <v>Retained</v>
      </c>
    </row>
    <row r="627" spans="1:21" x14ac:dyDescent="0.3">
      <c r="A627">
        <v>626</v>
      </c>
      <c r="B627">
        <v>15604119</v>
      </c>
      <c r="C627" t="s">
        <v>522</v>
      </c>
      <c r="D627">
        <v>850</v>
      </c>
      <c r="E627" t="str">
        <f t="shared" si="63"/>
        <v>Low Risk</v>
      </c>
      <c r="F627" t="s">
        <v>18</v>
      </c>
      <c r="G627" t="s">
        <v>23</v>
      </c>
      <c r="H627">
        <v>35</v>
      </c>
      <c r="I627" t="str">
        <f t="shared" si="64"/>
        <v>Middle Age</v>
      </c>
      <c r="J627">
        <v>7</v>
      </c>
      <c r="K627" t="str">
        <f t="shared" si="65"/>
        <v>Loyal</v>
      </c>
      <c r="L627">
        <v>110349.82</v>
      </c>
      <c r="M627">
        <v>1</v>
      </c>
      <c r="N627" t="str">
        <f t="shared" si="66"/>
        <v>Basic</v>
      </c>
      <c r="O627">
        <v>0</v>
      </c>
      <c r="P627">
        <v>0</v>
      </c>
      <c r="Q627">
        <v>126355.8</v>
      </c>
      <c r="R627" t="str">
        <f t="shared" si="67"/>
        <v>Medium Value</v>
      </c>
      <c r="S627" t="str">
        <f t="shared" si="68"/>
        <v>High</v>
      </c>
      <c r="T627">
        <v>0</v>
      </c>
      <c r="U627" t="str">
        <f t="shared" si="69"/>
        <v>Retained</v>
      </c>
    </row>
    <row r="628" spans="1:21" x14ac:dyDescent="0.3">
      <c r="A628">
        <v>627</v>
      </c>
      <c r="B628">
        <v>15626900</v>
      </c>
      <c r="C628" t="s">
        <v>456</v>
      </c>
      <c r="D628">
        <v>427</v>
      </c>
      <c r="E628" t="str">
        <f t="shared" si="63"/>
        <v>High Risk</v>
      </c>
      <c r="F628" t="s">
        <v>15</v>
      </c>
      <c r="G628" t="s">
        <v>23</v>
      </c>
      <c r="H628">
        <v>29</v>
      </c>
      <c r="I628" t="str">
        <f t="shared" si="64"/>
        <v>Adolescence</v>
      </c>
      <c r="J628">
        <v>1</v>
      </c>
      <c r="K628" t="str">
        <f t="shared" si="65"/>
        <v>New</v>
      </c>
      <c r="L628">
        <v>141325.56</v>
      </c>
      <c r="M628">
        <v>1</v>
      </c>
      <c r="N628" t="str">
        <f t="shared" si="66"/>
        <v>Basic</v>
      </c>
      <c r="O628">
        <v>1</v>
      </c>
      <c r="P628">
        <v>1</v>
      </c>
      <c r="Q628">
        <v>93839.3</v>
      </c>
      <c r="R628" t="str">
        <f t="shared" si="67"/>
        <v>Medium Value</v>
      </c>
      <c r="S628" t="str">
        <f t="shared" si="68"/>
        <v>Medium</v>
      </c>
      <c r="T628">
        <v>0</v>
      </c>
      <c r="U628" t="str">
        <f t="shared" si="69"/>
        <v>Retained</v>
      </c>
    </row>
    <row r="629" spans="1:21" x14ac:dyDescent="0.3">
      <c r="A629">
        <v>628</v>
      </c>
      <c r="B629">
        <v>15605447</v>
      </c>
      <c r="C629" t="s">
        <v>91</v>
      </c>
      <c r="D629">
        <v>752</v>
      </c>
      <c r="E629" t="str">
        <f t="shared" si="63"/>
        <v>Low Risk</v>
      </c>
      <c r="F629" t="s">
        <v>15</v>
      </c>
      <c r="G629" t="s">
        <v>23</v>
      </c>
      <c r="H629">
        <v>49</v>
      </c>
      <c r="I629" t="str">
        <f t="shared" si="64"/>
        <v>Middle Age</v>
      </c>
      <c r="J629">
        <v>2</v>
      </c>
      <c r="K629" t="str">
        <f t="shared" si="65"/>
        <v>New</v>
      </c>
      <c r="L629">
        <v>78653.84</v>
      </c>
      <c r="M629">
        <v>1</v>
      </c>
      <c r="N629" t="str">
        <f t="shared" si="66"/>
        <v>Basic</v>
      </c>
      <c r="O629">
        <v>1</v>
      </c>
      <c r="P629">
        <v>0</v>
      </c>
      <c r="Q629">
        <v>7698.6</v>
      </c>
      <c r="R629" t="str">
        <f t="shared" si="67"/>
        <v>Low value</v>
      </c>
      <c r="S629" t="str">
        <f t="shared" si="68"/>
        <v>Low</v>
      </c>
      <c r="T629">
        <v>0</v>
      </c>
      <c r="U629" t="str">
        <f t="shared" si="69"/>
        <v>Retained</v>
      </c>
    </row>
    <row r="630" spans="1:21" x14ac:dyDescent="0.3">
      <c r="A630">
        <v>629</v>
      </c>
      <c r="B630">
        <v>15589030</v>
      </c>
      <c r="C630" t="s">
        <v>306</v>
      </c>
      <c r="D630">
        <v>649</v>
      </c>
      <c r="E630" t="str">
        <f t="shared" si="63"/>
        <v>Medium Risk</v>
      </c>
      <c r="F630" t="s">
        <v>15</v>
      </c>
      <c r="G630" t="s">
        <v>23</v>
      </c>
      <c r="H630">
        <v>47</v>
      </c>
      <c r="I630" t="str">
        <f t="shared" si="64"/>
        <v>Middle Age</v>
      </c>
      <c r="J630">
        <v>1</v>
      </c>
      <c r="K630" t="str">
        <f t="shared" si="65"/>
        <v>New</v>
      </c>
      <c r="L630">
        <v>0</v>
      </c>
      <c r="M630">
        <v>2</v>
      </c>
      <c r="N630" t="str">
        <f t="shared" si="66"/>
        <v>Standard</v>
      </c>
      <c r="O630">
        <v>1</v>
      </c>
      <c r="P630">
        <v>1</v>
      </c>
      <c r="Q630">
        <v>145593.85</v>
      </c>
      <c r="R630" t="str">
        <f t="shared" si="67"/>
        <v>High Value</v>
      </c>
      <c r="S630" t="str">
        <f t="shared" si="68"/>
        <v>High</v>
      </c>
      <c r="T630">
        <v>0</v>
      </c>
      <c r="U630" t="str">
        <f t="shared" si="69"/>
        <v>Retained</v>
      </c>
    </row>
    <row r="631" spans="1:21" x14ac:dyDescent="0.3">
      <c r="A631">
        <v>630</v>
      </c>
      <c r="B631">
        <v>15692463</v>
      </c>
      <c r="C631" t="s">
        <v>523</v>
      </c>
      <c r="D631">
        <v>799</v>
      </c>
      <c r="E631" t="str">
        <f t="shared" si="63"/>
        <v>Low Risk</v>
      </c>
      <c r="F631" t="s">
        <v>18</v>
      </c>
      <c r="G631" t="s">
        <v>16</v>
      </c>
      <c r="H631">
        <v>28</v>
      </c>
      <c r="I631" t="str">
        <f t="shared" si="64"/>
        <v>Adolescence</v>
      </c>
      <c r="J631">
        <v>3</v>
      </c>
      <c r="K631" t="str">
        <f t="shared" si="65"/>
        <v>Established</v>
      </c>
      <c r="L631">
        <v>142253.65</v>
      </c>
      <c r="M631">
        <v>1</v>
      </c>
      <c r="N631" t="str">
        <f t="shared" si="66"/>
        <v>Basic</v>
      </c>
      <c r="O631">
        <v>1</v>
      </c>
      <c r="P631">
        <v>0</v>
      </c>
      <c r="Q631">
        <v>45042.559999999998</v>
      </c>
      <c r="R631" t="str">
        <f t="shared" si="67"/>
        <v>Low value</v>
      </c>
      <c r="S631" t="str">
        <f t="shared" si="68"/>
        <v>Low</v>
      </c>
      <c r="T631">
        <v>0</v>
      </c>
      <c r="U631" t="str">
        <f t="shared" si="69"/>
        <v>Retained</v>
      </c>
    </row>
    <row r="632" spans="1:21" x14ac:dyDescent="0.3">
      <c r="A632">
        <v>631</v>
      </c>
      <c r="B632">
        <v>15712403</v>
      </c>
      <c r="C632" t="s">
        <v>524</v>
      </c>
      <c r="D632">
        <v>589</v>
      </c>
      <c r="E632" t="str">
        <f t="shared" si="63"/>
        <v>Medium Risk</v>
      </c>
      <c r="F632" t="s">
        <v>15</v>
      </c>
      <c r="G632" t="s">
        <v>16</v>
      </c>
      <c r="H632">
        <v>61</v>
      </c>
      <c r="I632" t="str">
        <f t="shared" si="64"/>
        <v>Old</v>
      </c>
      <c r="J632">
        <v>1</v>
      </c>
      <c r="K632" t="str">
        <f t="shared" si="65"/>
        <v>New</v>
      </c>
      <c r="L632">
        <v>0</v>
      </c>
      <c r="M632">
        <v>1</v>
      </c>
      <c r="N632" t="str">
        <f t="shared" si="66"/>
        <v>Basic</v>
      </c>
      <c r="O632">
        <v>1</v>
      </c>
      <c r="P632">
        <v>0</v>
      </c>
      <c r="Q632">
        <v>61108.56</v>
      </c>
      <c r="R632" t="str">
        <f t="shared" si="67"/>
        <v>Medium Value</v>
      </c>
      <c r="S632" t="str">
        <f t="shared" si="68"/>
        <v>Medium</v>
      </c>
      <c r="T632">
        <v>1</v>
      </c>
      <c r="U632" t="str">
        <f t="shared" si="69"/>
        <v>Churned</v>
      </c>
    </row>
    <row r="633" spans="1:21" x14ac:dyDescent="0.3">
      <c r="A633">
        <v>632</v>
      </c>
      <c r="B633">
        <v>15811762</v>
      </c>
      <c r="C633" t="s">
        <v>525</v>
      </c>
      <c r="D633">
        <v>583</v>
      </c>
      <c r="E633" t="str">
        <f t="shared" si="63"/>
        <v>Medium Risk</v>
      </c>
      <c r="F633" t="s">
        <v>26</v>
      </c>
      <c r="G633" t="s">
        <v>16</v>
      </c>
      <c r="H633">
        <v>54</v>
      </c>
      <c r="I633" t="str">
        <f t="shared" si="64"/>
        <v>Old</v>
      </c>
      <c r="J633">
        <v>6</v>
      </c>
      <c r="K633" t="str">
        <f t="shared" si="65"/>
        <v>Loyal</v>
      </c>
      <c r="L633">
        <v>115988.86</v>
      </c>
      <c r="M633">
        <v>1</v>
      </c>
      <c r="N633" t="str">
        <f t="shared" si="66"/>
        <v>Basic</v>
      </c>
      <c r="O633">
        <v>1</v>
      </c>
      <c r="P633">
        <v>0</v>
      </c>
      <c r="Q633">
        <v>57553.98</v>
      </c>
      <c r="R633" t="str">
        <f t="shared" si="67"/>
        <v>Medium Value</v>
      </c>
      <c r="S633" t="str">
        <f t="shared" si="68"/>
        <v>Medium</v>
      </c>
      <c r="T633">
        <v>1</v>
      </c>
      <c r="U633" t="str">
        <f t="shared" si="69"/>
        <v>Churned</v>
      </c>
    </row>
    <row r="634" spans="1:21" x14ac:dyDescent="0.3">
      <c r="A634">
        <v>633</v>
      </c>
      <c r="B634">
        <v>15718673</v>
      </c>
      <c r="C634" t="s">
        <v>526</v>
      </c>
      <c r="D634">
        <v>839</v>
      </c>
      <c r="E634" t="str">
        <f t="shared" si="63"/>
        <v>Low Risk</v>
      </c>
      <c r="F634" t="s">
        <v>18</v>
      </c>
      <c r="G634" t="s">
        <v>16</v>
      </c>
      <c r="H634">
        <v>33</v>
      </c>
      <c r="I634" t="str">
        <f t="shared" si="64"/>
        <v>Middle Age</v>
      </c>
      <c r="J634">
        <v>10</v>
      </c>
      <c r="K634" t="str">
        <f t="shared" si="65"/>
        <v>Very Loyal</v>
      </c>
      <c r="L634">
        <v>75592.429999999993</v>
      </c>
      <c r="M634">
        <v>1</v>
      </c>
      <c r="N634" t="str">
        <f t="shared" si="66"/>
        <v>Basic</v>
      </c>
      <c r="O634">
        <v>1</v>
      </c>
      <c r="P634">
        <v>0</v>
      </c>
      <c r="Q634">
        <v>62674.42</v>
      </c>
      <c r="R634" t="str">
        <f t="shared" si="67"/>
        <v>Medium Value</v>
      </c>
      <c r="S634" t="str">
        <f t="shared" si="68"/>
        <v>Medium</v>
      </c>
      <c r="T634">
        <v>0</v>
      </c>
      <c r="U634" t="str">
        <f t="shared" si="69"/>
        <v>Retained</v>
      </c>
    </row>
    <row r="635" spans="1:21" x14ac:dyDescent="0.3">
      <c r="A635">
        <v>634</v>
      </c>
      <c r="B635">
        <v>15724282</v>
      </c>
      <c r="C635" t="s">
        <v>75</v>
      </c>
      <c r="D635">
        <v>540</v>
      </c>
      <c r="E635" t="str">
        <f t="shared" si="63"/>
        <v>Medium Risk</v>
      </c>
      <c r="F635" t="s">
        <v>26</v>
      </c>
      <c r="G635" t="s">
        <v>23</v>
      </c>
      <c r="H635">
        <v>44</v>
      </c>
      <c r="I635" t="str">
        <f t="shared" si="64"/>
        <v>Middle Age</v>
      </c>
      <c r="J635">
        <v>3</v>
      </c>
      <c r="K635" t="str">
        <f t="shared" si="65"/>
        <v>Established</v>
      </c>
      <c r="L635">
        <v>164113.04</v>
      </c>
      <c r="M635">
        <v>2</v>
      </c>
      <c r="N635" t="str">
        <f t="shared" si="66"/>
        <v>Standard</v>
      </c>
      <c r="O635">
        <v>1</v>
      </c>
      <c r="P635">
        <v>1</v>
      </c>
      <c r="Q635">
        <v>12120.79</v>
      </c>
      <c r="R635" t="str">
        <f t="shared" si="67"/>
        <v>Low value</v>
      </c>
      <c r="S635" t="str">
        <f t="shared" si="68"/>
        <v>Low</v>
      </c>
      <c r="T635">
        <v>0</v>
      </c>
      <c r="U635" t="str">
        <f t="shared" si="69"/>
        <v>Retained</v>
      </c>
    </row>
    <row r="636" spans="1:21" x14ac:dyDescent="0.3">
      <c r="A636">
        <v>635</v>
      </c>
      <c r="B636">
        <v>15738181</v>
      </c>
      <c r="C636" t="s">
        <v>527</v>
      </c>
      <c r="D636">
        <v>850</v>
      </c>
      <c r="E636" t="str">
        <f t="shared" si="63"/>
        <v>Low Risk</v>
      </c>
      <c r="F636" t="s">
        <v>15</v>
      </c>
      <c r="G636" t="s">
        <v>23</v>
      </c>
      <c r="H636">
        <v>31</v>
      </c>
      <c r="I636" t="str">
        <f t="shared" si="64"/>
        <v>Middle Age</v>
      </c>
      <c r="J636">
        <v>6</v>
      </c>
      <c r="K636" t="str">
        <f t="shared" si="65"/>
        <v>Loyal</v>
      </c>
      <c r="L636">
        <v>67996.23</v>
      </c>
      <c r="M636">
        <v>2</v>
      </c>
      <c r="N636" t="str">
        <f t="shared" si="66"/>
        <v>Standard</v>
      </c>
      <c r="O636">
        <v>0</v>
      </c>
      <c r="P636">
        <v>0</v>
      </c>
      <c r="Q636">
        <v>50129.87</v>
      </c>
      <c r="R636" t="str">
        <f t="shared" si="67"/>
        <v>Medium Value</v>
      </c>
      <c r="S636" t="str">
        <f t="shared" si="68"/>
        <v>Medium</v>
      </c>
      <c r="T636">
        <v>1</v>
      </c>
      <c r="U636" t="str">
        <f t="shared" si="69"/>
        <v>Churned</v>
      </c>
    </row>
    <row r="637" spans="1:21" x14ac:dyDescent="0.3">
      <c r="A637">
        <v>636</v>
      </c>
      <c r="B637">
        <v>15633648</v>
      </c>
      <c r="C637" t="s">
        <v>528</v>
      </c>
      <c r="D637">
        <v>696</v>
      </c>
      <c r="E637" t="str">
        <f t="shared" si="63"/>
        <v>Medium Risk</v>
      </c>
      <c r="F637" t="s">
        <v>18</v>
      </c>
      <c r="G637" t="s">
        <v>16</v>
      </c>
      <c r="H637">
        <v>51</v>
      </c>
      <c r="I637" t="str">
        <f t="shared" si="64"/>
        <v>Old</v>
      </c>
      <c r="J637">
        <v>5</v>
      </c>
      <c r="K637" t="str">
        <f t="shared" si="65"/>
        <v>Established</v>
      </c>
      <c r="L637">
        <v>0</v>
      </c>
      <c r="M637">
        <v>2</v>
      </c>
      <c r="N637" t="str">
        <f t="shared" si="66"/>
        <v>Standard</v>
      </c>
      <c r="O637">
        <v>1</v>
      </c>
      <c r="P637">
        <v>0</v>
      </c>
      <c r="Q637">
        <v>55022.43</v>
      </c>
      <c r="R637" t="str">
        <f t="shared" si="67"/>
        <v>Medium Value</v>
      </c>
      <c r="S637" t="str">
        <f t="shared" si="68"/>
        <v>Medium</v>
      </c>
      <c r="T637">
        <v>0</v>
      </c>
      <c r="U637" t="str">
        <f t="shared" si="69"/>
        <v>Retained</v>
      </c>
    </row>
    <row r="638" spans="1:21" x14ac:dyDescent="0.3">
      <c r="A638">
        <v>637</v>
      </c>
      <c r="B638">
        <v>15603323</v>
      </c>
      <c r="C638" t="s">
        <v>529</v>
      </c>
      <c r="D638">
        <v>660</v>
      </c>
      <c r="E638" t="str">
        <f t="shared" si="63"/>
        <v>Medium Risk</v>
      </c>
      <c r="F638" t="s">
        <v>18</v>
      </c>
      <c r="G638" t="s">
        <v>16</v>
      </c>
      <c r="H638">
        <v>33</v>
      </c>
      <c r="I638" t="str">
        <f t="shared" si="64"/>
        <v>Middle Age</v>
      </c>
      <c r="J638">
        <v>1</v>
      </c>
      <c r="K638" t="str">
        <f t="shared" si="65"/>
        <v>New</v>
      </c>
      <c r="L638">
        <v>0</v>
      </c>
      <c r="M638">
        <v>2</v>
      </c>
      <c r="N638" t="str">
        <f t="shared" si="66"/>
        <v>Standard</v>
      </c>
      <c r="O638">
        <v>0</v>
      </c>
      <c r="P638">
        <v>0</v>
      </c>
      <c r="Q638">
        <v>117834.91</v>
      </c>
      <c r="R638" t="str">
        <f t="shared" si="67"/>
        <v>High Value</v>
      </c>
      <c r="S638" t="str">
        <f t="shared" si="68"/>
        <v>High</v>
      </c>
      <c r="T638">
        <v>0</v>
      </c>
      <c r="U638" t="str">
        <f t="shared" si="69"/>
        <v>Retained</v>
      </c>
    </row>
    <row r="639" spans="1:21" x14ac:dyDescent="0.3">
      <c r="A639">
        <v>638</v>
      </c>
      <c r="B639">
        <v>15583725</v>
      </c>
      <c r="C639" t="s">
        <v>530</v>
      </c>
      <c r="D639">
        <v>682</v>
      </c>
      <c r="E639" t="str">
        <f t="shared" si="63"/>
        <v>Medium Risk</v>
      </c>
      <c r="F639" t="s">
        <v>15</v>
      </c>
      <c r="G639" t="s">
        <v>23</v>
      </c>
      <c r="H639">
        <v>48</v>
      </c>
      <c r="I639" t="str">
        <f t="shared" si="64"/>
        <v>Middle Age</v>
      </c>
      <c r="J639">
        <v>1</v>
      </c>
      <c r="K639" t="str">
        <f t="shared" si="65"/>
        <v>New</v>
      </c>
      <c r="L639">
        <v>138778.15</v>
      </c>
      <c r="M639">
        <v>1</v>
      </c>
      <c r="N639" t="str">
        <f t="shared" si="66"/>
        <v>Basic</v>
      </c>
      <c r="O639">
        <v>0</v>
      </c>
      <c r="P639">
        <v>1</v>
      </c>
      <c r="Q639">
        <v>168840.23</v>
      </c>
      <c r="R639" t="str">
        <f t="shared" si="67"/>
        <v>Medium Value</v>
      </c>
      <c r="S639" t="str">
        <f t="shared" si="68"/>
        <v>High</v>
      </c>
      <c r="T639">
        <v>0</v>
      </c>
      <c r="U639" t="str">
        <f t="shared" si="69"/>
        <v>Retained</v>
      </c>
    </row>
    <row r="640" spans="1:21" x14ac:dyDescent="0.3">
      <c r="A640">
        <v>639</v>
      </c>
      <c r="B640">
        <v>15588350</v>
      </c>
      <c r="C640" t="s">
        <v>223</v>
      </c>
      <c r="D640">
        <v>744</v>
      </c>
      <c r="E640" t="str">
        <f t="shared" si="63"/>
        <v>Low Risk</v>
      </c>
      <c r="F640" t="s">
        <v>15</v>
      </c>
      <c r="G640" t="s">
        <v>16</v>
      </c>
      <c r="H640">
        <v>43</v>
      </c>
      <c r="I640" t="str">
        <f t="shared" si="64"/>
        <v>Middle Age</v>
      </c>
      <c r="J640">
        <v>10</v>
      </c>
      <c r="K640" t="str">
        <f t="shared" si="65"/>
        <v>Very Loyal</v>
      </c>
      <c r="L640">
        <v>147832.15</v>
      </c>
      <c r="M640">
        <v>1</v>
      </c>
      <c r="N640" t="str">
        <f t="shared" si="66"/>
        <v>Basic</v>
      </c>
      <c r="O640">
        <v>0</v>
      </c>
      <c r="P640">
        <v>1</v>
      </c>
      <c r="Q640">
        <v>24234.11</v>
      </c>
      <c r="R640" t="str">
        <f t="shared" si="67"/>
        <v>Low value</v>
      </c>
      <c r="S640" t="str">
        <f t="shared" si="68"/>
        <v>Low</v>
      </c>
      <c r="T640">
        <v>0</v>
      </c>
      <c r="U640" t="str">
        <f t="shared" si="69"/>
        <v>Retained</v>
      </c>
    </row>
    <row r="641" spans="1:21" x14ac:dyDescent="0.3">
      <c r="A641">
        <v>640</v>
      </c>
      <c r="B641">
        <v>15798398</v>
      </c>
      <c r="C641" t="s">
        <v>531</v>
      </c>
      <c r="D641">
        <v>785</v>
      </c>
      <c r="E641" t="str">
        <f t="shared" si="63"/>
        <v>Low Risk</v>
      </c>
      <c r="F641" t="s">
        <v>15</v>
      </c>
      <c r="G641" t="s">
        <v>16</v>
      </c>
      <c r="H641">
        <v>36</v>
      </c>
      <c r="I641" t="str">
        <f t="shared" si="64"/>
        <v>Middle Age</v>
      </c>
      <c r="J641">
        <v>4</v>
      </c>
      <c r="K641" t="str">
        <f t="shared" si="65"/>
        <v>Established</v>
      </c>
      <c r="L641">
        <v>135438.39999999999</v>
      </c>
      <c r="M641">
        <v>1</v>
      </c>
      <c r="N641" t="str">
        <f t="shared" si="66"/>
        <v>Basic</v>
      </c>
      <c r="O641">
        <v>0</v>
      </c>
      <c r="P641">
        <v>0</v>
      </c>
      <c r="Q641">
        <v>190627.01</v>
      </c>
      <c r="R641" t="str">
        <f t="shared" si="67"/>
        <v>Medium Value</v>
      </c>
      <c r="S641" t="str">
        <f t="shared" si="68"/>
        <v>High</v>
      </c>
      <c r="T641">
        <v>0</v>
      </c>
      <c r="U641" t="str">
        <f t="shared" si="69"/>
        <v>Retained</v>
      </c>
    </row>
    <row r="642" spans="1:21" x14ac:dyDescent="0.3">
      <c r="A642">
        <v>641</v>
      </c>
      <c r="B642">
        <v>15784844</v>
      </c>
      <c r="C642" t="s">
        <v>275</v>
      </c>
      <c r="D642">
        <v>752</v>
      </c>
      <c r="E642" t="str">
        <f t="shared" si="63"/>
        <v>Low Risk</v>
      </c>
      <c r="F642" t="s">
        <v>18</v>
      </c>
      <c r="G642" t="s">
        <v>23</v>
      </c>
      <c r="H642">
        <v>48</v>
      </c>
      <c r="I642" t="str">
        <f t="shared" si="64"/>
        <v>Middle Age</v>
      </c>
      <c r="J642">
        <v>5</v>
      </c>
      <c r="K642" t="str">
        <f t="shared" si="65"/>
        <v>Established</v>
      </c>
      <c r="L642">
        <v>116060.08</v>
      </c>
      <c r="M642">
        <v>1</v>
      </c>
      <c r="N642" t="str">
        <f t="shared" si="66"/>
        <v>Basic</v>
      </c>
      <c r="O642">
        <v>1</v>
      </c>
      <c r="P642">
        <v>0</v>
      </c>
      <c r="Q642">
        <v>156618.38</v>
      </c>
      <c r="R642" t="str">
        <f t="shared" si="67"/>
        <v>Medium Value</v>
      </c>
      <c r="S642" t="str">
        <f t="shared" si="68"/>
        <v>High</v>
      </c>
      <c r="T642">
        <v>1</v>
      </c>
      <c r="U642" t="str">
        <f t="shared" si="69"/>
        <v>Churned</v>
      </c>
    </row>
    <row r="643" spans="1:21" x14ac:dyDescent="0.3">
      <c r="A643">
        <v>642</v>
      </c>
      <c r="B643">
        <v>15580684</v>
      </c>
      <c r="C643" t="s">
        <v>532</v>
      </c>
      <c r="D643">
        <v>706</v>
      </c>
      <c r="E643" t="str">
        <f t="shared" ref="E643:E706" si="70">IF(D643 &lt; 500, "High Risk", IF(D643 &lt; 700, "Medium Risk", "Low Risk"))</f>
        <v>Low Risk</v>
      </c>
      <c r="F643" t="s">
        <v>15</v>
      </c>
      <c r="G643" t="s">
        <v>16</v>
      </c>
      <c r="H643">
        <v>29</v>
      </c>
      <c r="I643" t="str">
        <f t="shared" ref="I643:I706" si="71">IF(H643 &lt; 30, "Adolescence", IF(H643 &lt;= 50, "Middle Age", "Old"))</f>
        <v>Adolescence</v>
      </c>
      <c r="J643">
        <v>5</v>
      </c>
      <c r="K643" t="str">
        <f t="shared" ref="K643:K706" si="72">IF(J643 &lt;= 2, "New", IF(J643 &lt;= 5, "Established", IF(J643 &lt;= 8, "Loyal", "Very Loyal")))</f>
        <v>Established</v>
      </c>
      <c r="L643">
        <v>112564.62</v>
      </c>
      <c r="M643">
        <v>1</v>
      </c>
      <c r="N643" t="str">
        <f t="shared" ref="N643:N706" si="73">IF(M643 =1, "Basic", IF(M643 = 2, "Standard", IF(M643 &gt;=3, "Premium", "Unknown")))</f>
        <v>Basic</v>
      </c>
      <c r="O643">
        <v>1</v>
      </c>
      <c r="P643">
        <v>0</v>
      </c>
      <c r="Q643">
        <v>42334.38</v>
      </c>
      <c r="R643" t="str">
        <f t="shared" ref="R643:R706" si="74">IF(Q643 &gt; 100000, IF(M643 &gt;=2, "High Value", "Medium Value"), IF(Q643 &gt; 50000, "Medium Value", "Low value"))</f>
        <v>Low value</v>
      </c>
      <c r="S643" t="str">
        <f t="shared" ref="S643:S706" si="75">IF(Q643 &lt; 50000, "Low", IF(Q643 &lt; 100000, "Medium", "High"))</f>
        <v>Low</v>
      </c>
      <c r="T643">
        <v>0</v>
      </c>
      <c r="U643" t="str">
        <f t="shared" ref="U643:U706" si="76">IF(T643 = 1, "Churned", "Retained")</f>
        <v>Retained</v>
      </c>
    </row>
    <row r="644" spans="1:21" x14ac:dyDescent="0.3">
      <c r="A644">
        <v>643</v>
      </c>
      <c r="B644">
        <v>15809663</v>
      </c>
      <c r="C644" t="s">
        <v>533</v>
      </c>
      <c r="D644">
        <v>583</v>
      </c>
      <c r="E644" t="str">
        <f t="shared" si="70"/>
        <v>Medium Risk</v>
      </c>
      <c r="F644" t="s">
        <v>15</v>
      </c>
      <c r="G644" t="s">
        <v>16</v>
      </c>
      <c r="H644">
        <v>27</v>
      </c>
      <c r="I644" t="str">
        <f t="shared" si="71"/>
        <v>Adolescence</v>
      </c>
      <c r="J644">
        <v>1</v>
      </c>
      <c r="K644" t="str">
        <f t="shared" si="72"/>
        <v>New</v>
      </c>
      <c r="L644">
        <v>125406.58</v>
      </c>
      <c r="M644">
        <v>1</v>
      </c>
      <c r="N644" t="str">
        <f t="shared" si="73"/>
        <v>Basic</v>
      </c>
      <c r="O644">
        <v>1</v>
      </c>
      <c r="P644">
        <v>1</v>
      </c>
      <c r="Q644">
        <v>110784.42</v>
      </c>
      <c r="R644" t="str">
        <f t="shared" si="74"/>
        <v>Medium Value</v>
      </c>
      <c r="S644" t="str">
        <f t="shared" si="75"/>
        <v>High</v>
      </c>
      <c r="T644">
        <v>0</v>
      </c>
      <c r="U644" t="str">
        <f t="shared" si="76"/>
        <v>Retained</v>
      </c>
    </row>
    <row r="645" spans="1:21" x14ac:dyDescent="0.3">
      <c r="A645">
        <v>644</v>
      </c>
      <c r="B645">
        <v>15640078</v>
      </c>
      <c r="C645" t="s">
        <v>534</v>
      </c>
      <c r="D645">
        <v>660</v>
      </c>
      <c r="E645" t="str">
        <f t="shared" si="70"/>
        <v>Medium Risk</v>
      </c>
      <c r="F645" t="s">
        <v>26</v>
      </c>
      <c r="G645" t="s">
        <v>16</v>
      </c>
      <c r="H645">
        <v>39</v>
      </c>
      <c r="I645" t="str">
        <f t="shared" si="71"/>
        <v>Middle Age</v>
      </c>
      <c r="J645">
        <v>5</v>
      </c>
      <c r="K645" t="str">
        <f t="shared" si="72"/>
        <v>Established</v>
      </c>
      <c r="L645">
        <v>135134.99</v>
      </c>
      <c r="M645">
        <v>1</v>
      </c>
      <c r="N645" t="str">
        <f t="shared" si="73"/>
        <v>Basic</v>
      </c>
      <c r="O645">
        <v>1</v>
      </c>
      <c r="P645">
        <v>0</v>
      </c>
      <c r="Q645">
        <v>173683</v>
      </c>
      <c r="R645" t="str">
        <f t="shared" si="74"/>
        <v>Medium Value</v>
      </c>
      <c r="S645" t="str">
        <f t="shared" si="75"/>
        <v>High</v>
      </c>
      <c r="T645">
        <v>1</v>
      </c>
      <c r="U645" t="str">
        <f t="shared" si="76"/>
        <v>Churned</v>
      </c>
    </row>
    <row r="646" spans="1:21" x14ac:dyDescent="0.3">
      <c r="A646">
        <v>645</v>
      </c>
      <c r="B646">
        <v>15698786</v>
      </c>
      <c r="C646" t="s">
        <v>535</v>
      </c>
      <c r="D646">
        <v>819</v>
      </c>
      <c r="E646" t="str">
        <f t="shared" si="70"/>
        <v>Low Risk</v>
      </c>
      <c r="F646" t="s">
        <v>15</v>
      </c>
      <c r="G646" t="s">
        <v>16</v>
      </c>
      <c r="H646">
        <v>39</v>
      </c>
      <c r="I646" t="str">
        <f t="shared" si="71"/>
        <v>Middle Age</v>
      </c>
      <c r="J646">
        <v>9</v>
      </c>
      <c r="K646" t="str">
        <f t="shared" si="72"/>
        <v>Very Loyal</v>
      </c>
      <c r="L646">
        <v>133102.92000000001</v>
      </c>
      <c r="M646">
        <v>1</v>
      </c>
      <c r="N646" t="str">
        <f t="shared" si="73"/>
        <v>Basic</v>
      </c>
      <c r="O646">
        <v>1</v>
      </c>
      <c r="P646">
        <v>0</v>
      </c>
      <c r="Q646">
        <v>27046.46</v>
      </c>
      <c r="R646" t="str">
        <f t="shared" si="74"/>
        <v>Low value</v>
      </c>
      <c r="S646" t="str">
        <f t="shared" si="75"/>
        <v>Low</v>
      </c>
      <c r="T646">
        <v>1</v>
      </c>
      <c r="U646" t="str">
        <f t="shared" si="76"/>
        <v>Churned</v>
      </c>
    </row>
    <row r="647" spans="1:21" x14ac:dyDescent="0.3">
      <c r="A647">
        <v>646</v>
      </c>
      <c r="B647">
        <v>15569807</v>
      </c>
      <c r="C647" t="s">
        <v>536</v>
      </c>
      <c r="D647">
        <v>673</v>
      </c>
      <c r="E647" t="str">
        <f t="shared" si="70"/>
        <v>Medium Risk</v>
      </c>
      <c r="F647" t="s">
        <v>15</v>
      </c>
      <c r="G647" t="s">
        <v>16</v>
      </c>
      <c r="H647">
        <v>34</v>
      </c>
      <c r="I647" t="str">
        <f t="shared" si="71"/>
        <v>Middle Age</v>
      </c>
      <c r="J647">
        <v>8</v>
      </c>
      <c r="K647" t="str">
        <f t="shared" si="72"/>
        <v>Loyal</v>
      </c>
      <c r="L647">
        <v>42157.08</v>
      </c>
      <c r="M647">
        <v>1</v>
      </c>
      <c r="N647" t="str">
        <f t="shared" si="73"/>
        <v>Basic</v>
      </c>
      <c r="O647">
        <v>1</v>
      </c>
      <c r="P647">
        <v>0</v>
      </c>
      <c r="Q647">
        <v>20598.59</v>
      </c>
      <c r="R647" t="str">
        <f t="shared" si="74"/>
        <v>Low value</v>
      </c>
      <c r="S647" t="str">
        <f t="shared" si="75"/>
        <v>Low</v>
      </c>
      <c r="T647">
        <v>1</v>
      </c>
      <c r="U647" t="str">
        <f t="shared" si="76"/>
        <v>Churned</v>
      </c>
    </row>
    <row r="648" spans="1:21" x14ac:dyDescent="0.3">
      <c r="A648">
        <v>647</v>
      </c>
      <c r="B648">
        <v>15730830</v>
      </c>
      <c r="C648" t="s">
        <v>537</v>
      </c>
      <c r="D648">
        <v>752</v>
      </c>
      <c r="E648" t="str">
        <f t="shared" si="70"/>
        <v>Low Risk</v>
      </c>
      <c r="F648" t="s">
        <v>15</v>
      </c>
      <c r="G648" t="s">
        <v>16</v>
      </c>
      <c r="H648">
        <v>30</v>
      </c>
      <c r="I648" t="str">
        <f t="shared" si="71"/>
        <v>Middle Age</v>
      </c>
      <c r="J648">
        <v>3</v>
      </c>
      <c r="K648" t="str">
        <f t="shared" si="72"/>
        <v>Established</v>
      </c>
      <c r="L648">
        <v>0</v>
      </c>
      <c r="M648">
        <v>2</v>
      </c>
      <c r="N648" t="str">
        <f t="shared" si="73"/>
        <v>Standard</v>
      </c>
      <c r="O648">
        <v>1</v>
      </c>
      <c r="P648">
        <v>1</v>
      </c>
      <c r="Q648">
        <v>104991.28</v>
      </c>
      <c r="R648" t="str">
        <f t="shared" si="74"/>
        <v>High Value</v>
      </c>
      <c r="S648" t="str">
        <f t="shared" si="75"/>
        <v>High</v>
      </c>
      <c r="T648">
        <v>0</v>
      </c>
      <c r="U648" t="str">
        <f t="shared" si="76"/>
        <v>Retained</v>
      </c>
    </row>
    <row r="649" spans="1:21" x14ac:dyDescent="0.3">
      <c r="A649">
        <v>648</v>
      </c>
      <c r="B649">
        <v>15805112</v>
      </c>
      <c r="C649" t="s">
        <v>538</v>
      </c>
      <c r="D649">
        <v>578</v>
      </c>
      <c r="E649" t="str">
        <f t="shared" si="70"/>
        <v>Medium Risk</v>
      </c>
      <c r="F649" t="s">
        <v>15</v>
      </c>
      <c r="G649" t="s">
        <v>23</v>
      </c>
      <c r="H649">
        <v>38</v>
      </c>
      <c r="I649" t="str">
        <f t="shared" si="71"/>
        <v>Middle Age</v>
      </c>
      <c r="J649">
        <v>7</v>
      </c>
      <c r="K649" t="str">
        <f t="shared" si="72"/>
        <v>Loyal</v>
      </c>
      <c r="L649">
        <v>82259.289999999994</v>
      </c>
      <c r="M649">
        <v>1</v>
      </c>
      <c r="N649" t="str">
        <f t="shared" si="73"/>
        <v>Basic</v>
      </c>
      <c r="O649">
        <v>1</v>
      </c>
      <c r="P649">
        <v>0</v>
      </c>
      <c r="Q649">
        <v>8996.9699999999993</v>
      </c>
      <c r="R649" t="str">
        <f t="shared" si="74"/>
        <v>Low value</v>
      </c>
      <c r="S649" t="str">
        <f t="shared" si="75"/>
        <v>Low</v>
      </c>
      <c r="T649">
        <v>0</v>
      </c>
      <c r="U649" t="str">
        <f t="shared" si="76"/>
        <v>Retained</v>
      </c>
    </row>
    <row r="650" spans="1:21" x14ac:dyDescent="0.3">
      <c r="A650">
        <v>649</v>
      </c>
      <c r="B650">
        <v>15633064</v>
      </c>
      <c r="C650" t="s">
        <v>539</v>
      </c>
      <c r="D650">
        <v>438</v>
      </c>
      <c r="E650" t="str">
        <f t="shared" si="70"/>
        <v>High Risk</v>
      </c>
      <c r="F650" t="s">
        <v>15</v>
      </c>
      <c r="G650" t="s">
        <v>16</v>
      </c>
      <c r="H650">
        <v>36</v>
      </c>
      <c r="I650" t="str">
        <f t="shared" si="71"/>
        <v>Middle Age</v>
      </c>
      <c r="J650">
        <v>4</v>
      </c>
      <c r="K650" t="str">
        <f t="shared" si="72"/>
        <v>Established</v>
      </c>
      <c r="L650">
        <v>0</v>
      </c>
      <c r="M650">
        <v>2</v>
      </c>
      <c r="N650" t="str">
        <f t="shared" si="73"/>
        <v>Standard</v>
      </c>
      <c r="O650">
        <v>1</v>
      </c>
      <c r="P650">
        <v>0</v>
      </c>
      <c r="Q650">
        <v>64420.5</v>
      </c>
      <c r="R650" t="str">
        <f t="shared" si="74"/>
        <v>Medium Value</v>
      </c>
      <c r="S650" t="str">
        <f t="shared" si="75"/>
        <v>Medium</v>
      </c>
      <c r="T650">
        <v>0</v>
      </c>
      <c r="U650" t="str">
        <f t="shared" si="76"/>
        <v>Retained</v>
      </c>
    </row>
    <row r="651" spans="1:21" x14ac:dyDescent="0.3">
      <c r="A651">
        <v>650</v>
      </c>
      <c r="B651">
        <v>15703119</v>
      </c>
      <c r="C651" t="s">
        <v>540</v>
      </c>
      <c r="D651">
        <v>652</v>
      </c>
      <c r="E651" t="str">
        <f t="shared" si="70"/>
        <v>Medium Risk</v>
      </c>
      <c r="F651" t="s">
        <v>15</v>
      </c>
      <c r="G651" t="s">
        <v>23</v>
      </c>
      <c r="H651">
        <v>38</v>
      </c>
      <c r="I651" t="str">
        <f t="shared" si="71"/>
        <v>Middle Age</v>
      </c>
      <c r="J651">
        <v>6</v>
      </c>
      <c r="K651" t="str">
        <f t="shared" si="72"/>
        <v>Loyal</v>
      </c>
      <c r="L651">
        <v>0</v>
      </c>
      <c r="M651">
        <v>2</v>
      </c>
      <c r="N651" t="str">
        <f t="shared" si="73"/>
        <v>Standard</v>
      </c>
      <c r="O651">
        <v>1</v>
      </c>
      <c r="P651">
        <v>1</v>
      </c>
      <c r="Q651">
        <v>145700.22</v>
      </c>
      <c r="R651" t="str">
        <f t="shared" si="74"/>
        <v>High Value</v>
      </c>
      <c r="S651" t="str">
        <f t="shared" si="75"/>
        <v>High</v>
      </c>
      <c r="T651">
        <v>0</v>
      </c>
      <c r="U651" t="str">
        <f t="shared" si="76"/>
        <v>Retained</v>
      </c>
    </row>
    <row r="652" spans="1:21" x14ac:dyDescent="0.3">
      <c r="A652">
        <v>651</v>
      </c>
      <c r="B652">
        <v>15730447</v>
      </c>
      <c r="C652" t="s">
        <v>541</v>
      </c>
      <c r="D652">
        <v>629</v>
      </c>
      <c r="E652" t="str">
        <f t="shared" si="70"/>
        <v>Medium Risk</v>
      </c>
      <c r="F652" t="s">
        <v>15</v>
      </c>
      <c r="G652" t="s">
        <v>16</v>
      </c>
      <c r="H652">
        <v>49</v>
      </c>
      <c r="I652" t="str">
        <f t="shared" si="71"/>
        <v>Middle Age</v>
      </c>
      <c r="J652">
        <v>4</v>
      </c>
      <c r="K652" t="str">
        <f t="shared" si="72"/>
        <v>Established</v>
      </c>
      <c r="L652">
        <v>0</v>
      </c>
      <c r="M652">
        <v>2</v>
      </c>
      <c r="N652" t="str">
        <f t="shared" si="73"/>
        <v>Standard</v>
      </c>
      <c r="O652">
        <v>1</v>
      </c>
      <c r="P652">
        <v>1</v>
      </c>
      <c r="Q652">
        <v>196335.48</v>
      </c>
      <c r="R652" t="str">
        <f t="shared" si="74"/>
        <v>High Value</v>
      </c>
      <c r="S652" t="str">
        <f t="shared" si="75"/>
        <v>High</v>
      </c>
      <c r="T652">
        <v>0</v>
      </c>
      <c r="U652" t="str">
        <f t="shared" si="76"/>
        <v>Retained</v>
      </c>
    </row>
    <row r="653" spans="1:21" x14ac:dyDescent="0.3">
      <c r="A653">
        <v>652</v>
      </c>
      <c r="B653">
        <v>15813850</v>
      </c>
      <c r="C653" t="s">
        <v>542</v>
      </c>
      <c r="D653">
        <v>720</v>
      </c>
      <c r="E653" t="str">
        <f t="shared" si="70"/>
        <v>Low Risk</v>
      </c>
      <c r="F653" t="s">
        <v>15</v>
      </c>
      <c r="G653" t="s">
        <v>23</v>
      </c>
      <c r="H653">
        <v>52</v>
      </c>
      <c r="I653" t="str">
        <f t="shared" si="71"/>
        <v>Old</v>
      </c>
      <c r="J653">
        <v>7</v>
      </c>
      <c r="K653" t="str">
        <f t="shared" si="72"/>
        <v>Loyal</v>
      </c>
      <c r="L653">
        <v>0</v>
      </c>
      <c r="M653">
        <v>1</v>
      </c>
      <c r="N653" t="str">
        <f t="shared" si="73"/>
        <v>Basic</v>
      </c>
      <c r="O653">
        <v>1</v>
      </c>
      <c r="P653">
        <v>1</v>
      </c>
      <c r="Q653">
        <v>14781.12</v>
      </c>
      <c r="R653" t="str">
        <f t="shared" si="74"/>
        <v>Low value</v>
      </c>
      <c r="S653" t="str">
        <f t="shared" si="75"/>
        <v>Low</v>
      </c>
      <c r="T653">
        <v>0</v>
      </c>
      <c r="U653" t="str">
        <f t="shared" si="76"/>
        <v>Retained</v>
      </c>
    </row>
    <row r="654" spans="1:21" x14ac:dyDescent="0.3">
      <c r="A654">
        <v>653</v>
      </c>
      <c r="B654">
        <v>15711889</v>
      </c>
      <c r="C654" t="s">
        <v>543</v>
      </c>
      <c r="D654">
        <v>668</v>
      </c>
      <c r="E654" t="str">
        <f t="shared" si="70"/>
        <v>Medium Risk</v>
      </c>
      <c r="F654" t="s">
        <v>15</v>
      </c>
      <c r="G654" t="s">
        <v>23</v>
      </c>
      <c r="H654">
        <v>42</v>
      </c>
      <c r="I654" t="str">
        <f t="shared" si="71"/>
        <v>Middle Age</v>
      </c>
      <c r="J654">
        <v>3</v>
      </c>
      <c r="K654" t="str">
        <f t="shared" si="72"/>
        <v>Established</v>
      </c>
      <c r="L654">
        <v>150461.07</v>
      </c>
      <c r="M654">
        <v>1</v>
      </c>
      <c r="N654" t="str">
        <f t="shared" si="73"/>
        <v>Basic</v>
      </c>
      <c r="O654">
        <v>1</v>
      </c>
      <c r="P654">
        <v>0</v>
      </c>
      <c r="Q654">
        <v>108139.23</v>
      </c>
      <c r="R654" t="str">
        <f t="shared" si="74"/>
        <v>Medium Value</v>
      </c>
      <c r="S654" t="str">
        <f t="shared" si="75"/>
        <v>High</v>
      </c>
      <c r="T654">
        <v>0</v>
      </c>
      <c r="U654" t="str">
        <f t="shared" si="76"/>
        <v>Retained</v>
      </c>
    </row>
    <row r="655" spans="1:21" x14ac:dyDescent="0.3">
      <c r="A655">
        <v>654</v>
      </c>
      <c r="B655">
        <v>15664610</v>
      </c>
      <c r="C655" t="s">
        <v>186</v>
      </c>
      <c r="D655">
        <v>459</v>
      </c>
      <c r="E655" t="str">
        <f t="shared" si="70"/>
        <v>High Risk</v>
      </c>
      <c r="F655" t="s">
        <v>26</v>
      </c>
      <c r="G655" t="s">
        <v>23</v>
      </c>
      <c r="H655">
        <v>48</v>
      </c>
      <c r="I655" t="str">
        <f t="shared" si="71"/>
        <v>Middle Age</v>
      </c>
      <c r="J655">
        <v>4</v>
      </c>
      <c r="K655" t="str">
        <f t="shared" si="72"/>
        <v>Established</v>
      </c>
      <c r="L655">
        <v>133994.51999999999</v>
      </c>
      <c r="M655">
        <v>1</v>
      </c>
      <c r="N655" t="str">
        <f t="shared" si="73"/>
        <v>Basic</v>
      </c>
      <c r="O655">
        <v>1</v>
      </c>
      <c r="P655">
        <v>1</v>
      </c>
      <c r="Q655">
        <v>19287.060000000001</v>
      </c>
      <c r="R655" t="str">
        <f t="shared" si="74"/>
        <v>Low value</v>
      </c>
      <c r="S655" t="str">
        <f t="shared" si="75"/>
        <v>Low</v>
      </c>
      <c r="T655">
        <v>1</v>
      </c>
      <c r="U655" t="str">
        <f t="shared" si="76"/>
        <v>Churned</v>
      </c>
    </row>
    <row r="656" spans="1:21" x14ac:dyDescent="0.3">
      <c r="A656">
        <v>655</v>
      </c>
      <c r="B656">
        <v>15751710</v>
      </c>
      <c r="C656" t="s">
        <v>208</v>
      </c>
      <c r="D656">
        <v>729</v>
      </c>
      <c r="E656" t="str">
        <f t="shared" si="70"/>
        <v>Low Risk</v>
      </c>
      <c r="F656" t="s">
        <v>18</v>
      </c>
      <c r="G656" t="s">
        <v>23</v>
      </c>
      <c r="H656">
        <v>31</v>
      </c>
      <c r="I656" t="str">
        <f t="shared" si="71"/>
        <v>Middle Age</v>
      </c>
      <c r="J656">
        <v>8</v>
      </c>
      <c r="K656" t="str">
        <f t="shared" si="72"/>
        <v>Loyal</v>
      </c>
      <c r="L656">
        <v>164870.81</v>
      </c>
      <c r="M656">
        <v>2</v>
      </c>
      <c r="N656" t="str">
        <f t="shared" si="73"/>
        <v>Standard</v>
      </c>
      <c r="O656">
        <v>1</v>
      </c>
      <c r="P656">
        <v>1</v>
      </c>
      <c r="Q656">
        <v>9567.39</v>
      </c>
      <c r="R656" t="str">
        <f t="shared" si="74"/>
        <v>Low value</v>
      </c>
      <c r="S656" t="str">
        <f t="shared" si="75"/>
        <v>Low</v>
      </c>
      <c r="T656">
        <v>0</v>
      </c>
      <c r="U656" t="str">
        <f t="shared" si="76"/>
        <v>Retained</v>
      </c>
    </row>
    <row r="657" spans="1:21" x14ac:dyDescent="0.3">
      <c r="A657">
        <v>656</v>
      </c>
      <c r="B657">
        <v>15692926</v>
      </c>
      <c r="C657" t="s">
        <v>272</v>
      </c>
      <c r="D657">
        <v>498</v>
      </c>
      <c r="E657" t="str">
        <f t="shared" si="70"/>
        <v>High Risk</v>
      </c>
      <c r="F657" t="s">
        <v>26</v>
      </c>
      <c r="G657" t="s">
        <v>23</v>
      </c>
      <c r="H657">
        <v>25</v>
      </c>
      <c r="I657" t="str">
        <f t="shared" si="71"/>
        <v>Adolescence</v>
      </c>
      <c r="J657">
        <v>8</v>
      </c>
      <c r="K657" t="str">
        <f t="shared" si="72"/>
        <v>Loyal</v>
      </c>
      <c r="L657">
        <v>121702.73</v>
      </c>
      <c r="M657">
        <v>1</v>
      </c>
      <c r="N657" t="str">
        <f t="shared" si="73"/>
        <v>Basic</v>
      </c>
      <c r="O657">
        <v>1</v>
      </c>
      <c r="P657">
        <v>1</v>
      </c>
      <c r="Q657">
        <v>132210.49</v>
      </c>
      <c r="R657" t="str">
        <f t="shared" si="74"/>
        <v>Medium Value</v>
      </c>
      <c r="S657" t="str">
        <f t="shared" si="75"/>
        <v>High</v>
      </c>
      <c r="T657">
        <v>0</v>
      </c>
      <c r="U657" t="str">
        <f t="shared" si="76"/>
        <v>Retained</v>
      </c>
    </row>
    <row r="658" spans="1:21" x14ac:dyDescent="0.3">
      <c r="A658">
        <v>657</v>
      </c>
      <c r="B658">
        <v>15813741</v>
      </c>
      <c r="C658" t="s">
        <v>282</v>
      </c>
      <c r="D658">
        <v>549</v>
      </c>
      <c r="E658" t="str">
        <f t="shared" si="70"/>
        <v>Medium Risk</v>
      </c>
      <c r="F658" t="s">
        <v>18</v>
      </c>
      <c r="G658" t="s">
        <v>23</v>
      </c>
      <c r="H658">
        <v>25</v>
      </c>
      <c r="I658" t="str">
        <f t="shared" si="71"/>
        <v>Adolescence</v>
      </c>
      <c r="J658">
        <v>6</v>
      </c>
      <c r="K658" t="str">
        <f t="shared" si="72"/>
        <v>Loyal</v>
      </c>
      <c r="L658">
        <v>193858.2</v>
      </c>
      <c r="M658">
        <v>1</v>
      </c>
      <c r="N658" t="str">
        <f t="shared" si="73"/>
        <v>Basic</v>
      </c>
      <c r="O658">
        <v>0</v>
      </c>
      <c r="P658">
        <v>1</v>
      </c>
      <c r="Q658">
        <v>21600.11</v>
      </c>
      <c r="R658" t="str">
        <f t="shared" si="74"/>
        <v>Low value</v>
      </c>
      <c r="S658" t="str">
        <f t="shared" si="75"/>
        <v>Low</v>
      </c>
      <c r="T658">
        <v>0</v>
      </c>
      <c r="U658" t="str">
        <f t="shared" si="76"/>
        <v>Retained</v>
      </c>
    </row>
    <row r="659" spans="1:21" x14ac:dyDescent="0.3">
      <c r="A659">
        <v>658</v>
      </c>
      <c r="B659">
        <v>15698474</v>
      </c>
      <c r="C659" t="s">
        <v>544</v>
      </c>
      <c r="D659">
        <v>601</v>
      </c>
      <c r="E659" t="str">
        <f t="shared" si="70"/>
        <v>Medium Risk</v>
      </c>
      <c r="F659" t="s">
        <v>26</v>
      </c>
      <c r="G659" t="s">
        <v>16</v>
      </c>
      <c r="H659">
        <v>54</v>
      </c>
      <c r="I659" t="str">
        <f t="shared" si="71"/>
        <v>Old</v>
      </c>
      <c r="J659">
        <v>1</v>
      </c>
      <c r="K659" t="str">
        <f t="shared" si="72"/>
        <v>New</v>
      </c>
      <c r="L659">
        <v>131039.97</v>
      </c>
      <c r="M659">
        <v>2</v>
      </c>
      <c r="N659" t="str">
        <f t="shared" si="73"/>
        <v>Standard</v>
      </c>
      <c r="O659">
        <v>1</v>
      </c>
      <c r="P659">
        <v>1</v>
      </c>
      <c r="Q659">
        <v>199661.5</v>
      </c>
      <c r="R659" t="str">
        <f t="shared" si="74"/>
        <v>High Value</v>
      </c>
      <c r="S659" t="str">
        <f t="shared" si="75"/>
        <v>High</v>
      </c>
      <c r="T659">
        <v>0</v>
      </c>
      <c r="U659" t="str">
        <f t="shared" si="76"/>
        <v>Retained</v>
      </c>
    </row>
    <row r="660" spans="1:21" x14ac:dyDescent="0.3">
      <c r="A660">
        <v>659</v>
      </c>
      <c r="B660">
        <v>15568595</v>
      </c>
      <c r="C660" t="s">
        <v>545</v>
      </c>
      <c r="D660">
        <v>544</v>
      </c>
      <c r="E660" t="str">
        <f t="shared" si="70"/>
        <v>Medium Risk</v>
      </c>
      <c r="F660" t="s">
        <v>15</v>
      </c>
      <c r="G660" t="s">
        <v>23</v>
      </c>
      <c r="H660">
        <v>64</v>
      </c>
      <c r="I660" t="str">
        <f t="shared" si="71"/>
        <v>Old</v>
      </c>
      <c r="J660">
        <v>9</v>
      </c>
      <c r="K660" t="str">
        <f t="shared" si="72"/>
        <v>Very Loyal</v>
      </c>
      <c r="L660">
        <v>113829.45</v>
      </c>
      <c r="M660">
        <v>1</v>
      </c>
      <c r="N660" t="str">
        <f t="shared" si="73"/>
        <v>Basic</v>
      </c>
      <c r="O660">
        <v>1</v>
      </c>
      <c r="P660">
        <v>1</v>
      </c>
      <c r="Q660">
        <v>124341.49</v>
      </c>
      <c r="R660" t="str">
        <f t="shared" si="74"/>
        <v>Medium Value</v>
      </c>
      <c r="S660" t="str">
        <f t="shared" si="75"/>
        <v>High</v>
      </c>
      <c r="T660">
        <v>0</v>
      </c>
      <c r="U660" t="str">
        <f t="shared" si="76"/>
        <v>Retained</v>
      </c>
    </row>
    <row r="661" spans="1:21" x14ac:dyDescent="0.3">
      <c r="A661">
        <v>660</v>
      </c>
      <c r="B661">
        <v>15603065</v>
      </c>
      <c r="C661" t="s">
        <v>546</v>
      </c>
      <c r="D661">
        <v>751</v>
      </c>
      <c r="E661" t="str">
        <f t="shared" si="70"/>
        <v>Low Risk</v>
      </c>
      <c r="F661" t="s">
        <v>15</v>
      </c>
      <c r="G661" t="s">
        <v>16</v>
      </c>
      <c r="H661">
        <v>30</v>
      </c>
      <c r="I661" t="str">
        <f t="shared" si="71"/>
        <v>Middle Age</v>
      </c>
      <c r="J661">
        <v>6</v>
      </c>
      <c r="K661" t="str">
        <f t="shared" si="72"/>
        <v>Loyal</v>
      </c>
      <c r="L661">
        <v>0</v>
      </c>
      <c r="M661">
        <v>2</v>
      </c>
      <c r="N661" t="str">
        <f t="shared" si="73"/>
        <v>Standard</v>
      </c>
      <c r="O661">
        <v>1</v>
      </c>
      <c r="P661">
        <v>0</v>
      </c>
      <c r="Q661">
        <v>15766.1</v>
      </c>
      <c r="R661" t="str">
        <f t="shared" si="74"/>
        <v>Low value</v>
      </c>
      <c r="S661" t="str">
        <f t="shared" si="75"/>
        <v>Low</v>
      </c>
      <c r="T661">
        <v>0</v>
      </c>
      <c r="U661" t="str">
        <f t="shared" si="76"/>
        <v>Retained</v>
      </c>
    </row>
    <row r="662" spans="1:21" x14ac:dyDescent="0.3">
      <c r="A662">
        <v>661</v>
      </c>
      <c r="B662">
        <v>15592937</v>
      </c>
      <c r="C662" t="s">
        <v>547</v>
      </c>
      <c r="D662">
        <v>632</v>
      </c>
      <c r="E662" t="str">
        <f t="shared" si="70"/>
        <v>Medium Risk</v>
      </c>
      <c r="F662" t="s">
        <v>26</v>
      </c>
      <c r="G662" t="s">
        <v>16</v>
      </c>
      <c r="H662">
        <v>41</v>
      </c>
      <c r="I662" t="str">
        <f t="shared" si="71"/>
        <v>Middle Age</v>
      </c>
      <c r="J662">
        <v>3</v>
      </c>
      <c r="K662" t="str">
        <f t="shared" si="72"/>
        <v>Established</v>
      </c>
      <c r="L662">
        <v>81877.38</v>
      </c>
      <c r="M662">
        <v>1</v>
      </c>
      <c r="N662" t="str">
        <f t="shared" si="73"/>
        <v>Basic</v>
      </c>
      <c r="O662">
        <v>1</v>
      </c>
      <c r="P662">
        <v>1</v>
      </c>
      <c r="Q662">
        <v>33642.21</v>
      </c>
      <c r="R662" t="str">
        <f t="shared" si="74"/>
        <v>Low value</v>
      </c>
      <c r="S662" t="str">
        <f t="shared" si="75"/>
        <v>Low</v>
      </c>
      <c r="T662">
        <v>0</v>
      </c>
      <c r="U662" t="str">
        <f t="shared" si="76"/>
        <v>Retained</v>
      </c>
    </row>
    <row r="663" spans="1:21" x14ac:dyDescent="0.3">
      <c r="A663">
        <v>662</v>
      </c>
      <c r="B663">
        <v>15699637</v>
      </c>
      <c r="C663" t="s">
        <v>548</v>
      </c>
      <c r="D663">
        <v>694</v>
      </c>
      <c r="E663" t="str">
        <f t="shared" si="70"/>
        <v>Medium Risk</v>
      </c>
      <c r="F663" t="s">
        <v>18</v>
      </c>
      <c r="G663" t="s">
        <v>23</v>
      </c>
      <c r="H663">
        <v>57</v>
      </c>
      <c r="I663" t="str">
        <f t="shared" si="71"/>
        <v>Old</v>
      </c>
      <c r="J663">
        <v>8</v>
      </c>
      <c r="K663" t="str">
        <f t="shared" si="72"/>
        <v>Loyal</v>
      </c>
      <c r="L663">
        <v>116326.07</v>
      </c>
      <c r="M663">
        <v>1</v>
      </c>
      <c r="N663" t="str">
        <f t="shared" si="73"/>
        <v>Basic</v>
      </c>
      <c r="O663">
        <v>1</v>
      </c>
      <c r="P663">
        <v>1</v>
      </c>
      <c r="Q663">
        <v>117704.65</v>
      </c>
      <c r="R663" t="str">
        <f t="shared" si="74"/>
        <v>Medium Value</v>
      </c>
      <c r="S663" t="str">
        <f t="shared" si="75"/>
        <v>High</v>
      </c>
      <c r="T663">
        <v>0</v>
      </c>
      <c r="U663" t="str">
        <f t="shared" si="76"/>
        <v>Retained</v>
      </c>
    </row>
    <row r="664" spans="1:21" x14ac:dyDescent="0.3">
      <c r="A664">
        <v>663</v>
      </c>
      <c r="B664">
        <v>15667215</v>
      </c>
      <c r="C664" t="s">
        <v>549</v>
      </c>
      <c r="D664">
        <v>678</v>
      </c>
      <c r="E664" t="str">
        <f t="shared" si="70"/>
        <v>Medium Risk</v>
      </c>
      <c r="F664" t="s">
        <v>15</v>
      </c>
      <c r="G664" t="s">
        <v>23</v>
      </c>
      <c r="H664">
        <v>31</v>
      </c>
      <c r="I664" t="str">
        <f t="shared" si="71"/>
        <v>Middle Age</v>
      </c>
      <c r="J664">
        <v>2</v>
      </c>
      <c r="K664" t="str">
        <f t="shared" si="72"/>
        <v>New</v>
      </c>
      <c r="L664">
        <v>0</v>
      </c>
      <c r="M664">
        <v>2</v>
      </c>
      <c r="N664" t="str">
        <f t="shared" si="73"/>
        <v>Standard</v>
      </c>
      <c r="O664">
        <v>1</v>
      </c>
      <c r="P664">
        <v>1</v>
      </c>
      <c r="Q664">
        <v>58803.28</v>
      </c>
      <c r="R664" t="str">
        <f t="shared" si="74"/>
        <v>Medium Value</v>
      </c>
      <c r="S664" t="str">
        <f t="shared" si="75"/>
        <v>Medium</v>
      </c>
      <c r="T664">
        <v>0</v>
      </c>
      <c r="U664" t="str">
        <f t="shared" si="76"/>
        <v>Retained</v>
      </c>
    </row>
    <row r="665" spans="1:21" x14ac:dyDescent="0.3">
      <c r="A665">
        <v>664</v>
      </c>
      <c r="B665">
        <v>15788659</v>
      </c>
      <c r="C665" t="s">
        <v>550</v>
      </c>
      <c r="D665">
        <v>695</v>
      </c>
      <c r="E665" t="str">
        <f t="shared" si="70"/>
        <v>Medium Risk</v>
      </c>
      <c r="F665" t="s">
        <v>15</v>
      </c>
      <c r="G665" t="s">
        <v>23</v>
      </c>
      <c r="H665">
        <v>46</v>
      </c>
      <c r="I665" t="str">
        <f t="shared" si="71"/>
        <v>Middle Age</v>
      </c>
      <c r="J665">
        <v>4</v>
      </c>
      <c r="K665" t="str">
        <f t="shared" si="72"/>
        <v>Established</v>
      </c>
      <c r="L665">
        <v>0</v>
      </c>
      <c r="M665">
        <v>2</v>
      </c>
      <c r="N665" t="str">
        <f t="shared" si="73"/>
        <v>Standard</v>
      </c>
      <c r="O665">
        <v>1</v>
      </c>
      <c r="P665">
        <v>1</v>
      </c>
      <c r="Q665">
        <v>137537.22</v>
      </c>
      <c r="R665" t="str">
        <f t="shared" si="74"/>
        <v>High Value</v>
      </c>
      <c r="S665" t="str">
        <f t="shared" si="75"/>
        <v>High</v>
      </c>
      <c r="T665">
        <v>0</v>
      </c>
      <c r="U665" t="str">
        <f t="shared" si="76"/>
        <v>Retained</v>
      </c>
    </row>
    <row r="666" spans="1:21" x14ac:dyDescent="0.3">
      <c r="A666">
        <v>665</v>
      </c>
      <c r="B666">
        <v>15763218</v>
      </c>
      <c r="C666" t="s">
        <v>551</v>
      </c>
      <c r="D666">
        <v>661</v>
      </c>
      <c r="E666" t="str">
        <f t="shared" si="70"/>
        <v>Medium Risk</v>
      </c>
      <c r="F666" t="s">
        <v>15</v>
      </c>
      <c r="G666" t="s">
        <v>16</v>
      </c>
      <c r="H666">
        <v>41</v>
      </c>
      <c r="I666" t="str">
        <f t="shared" si="71"/>
        <v>Middle Age</v>
      </c>
      <c r="J666">
        <v>1</v>
      </c>
      <c r="K666" t="str">
        <f t="shared" si="72"/>
        <v>New</v>
      </c>
      <c r="L666">
        <v>0</v>
      </c>
      <c r="M666">
        <v>2</v>
      </c>
      <c r="N666" t="str">
        <f t="shared" si="73"/>
        <v>Standard</v>
      </c>
      <c r="O666">
        <v>0</v>
      </c>
      <c r="P666">
        <v>1</v>
      </c>
      <c r="Q666">
        <v>131300.68</v>
      </c>
      <c r="R666" t="str">
        <f t="shared" si="74"/>
        <v>High Value</v>
      </c>
      <c r="S666" t="str">
        <f t="shared" si="75"/>
        <v>High</v>
      </c>
      <c r="T666">
        <v>0</v>
      </c>
      <c r="U666" t="str">
        <f t="shared" si="76"/>
        <v>Retained</v>
      </c>
    </row>
    <row r="667" spans="1:21" x14ac:dyDescent="0.3">
      <c r="A667">
        <v>666</v>
      </c>
      <c r="B667">
        <v>15645772</v>
      </c>
      <c r="C667" t="s">
        <v>196</v>
      </c>
      <c r="D667">
        <v>661</v>
      </c>
      <c r="E667" t="str">
        <f t="shared" si="70"/>
        <v>Medium Risk</v>
      </c>
      <c r="F667" t="s">
        <v>15</v>
      </c>
      <c r="G667" t="s">
        <v>23</v>
      </c>
      <c r="H667">
        <v>33</v>
      </c>
      <c r="I667" t="str">
        <f t="shared" si="71"/>
        <v>Middle Age</v>
      </c>
      <c r="J667">
        <v>9</v>
      </c>
      <c r="K667" t="str">
        <f t="shared" si="72"/>
        <v>Very Loyal</v>
      </c>
      <c r="L667">
        <v>0</v>
      </c>
      <c r="M667">
        <v>2</v>
      </c>
      <c r="N667" t="str">
        <f t="shared" si="73"/>
        <v>Standard</v>
      </c>
      <c r="O667">
        <v>1</v>
      </c>
      <c r="P667">
        <v>1</v>
      </c>
      <c r="Q667">
        <v>84174.81</v>
      </c>
      <c r="R667" t="str">
        <f t="shared" si="74"/>
        <v>Medium Value</v>
      </c>
      <c r="S667" t="str">
        <f t="shared" si="75"/>
        <v>Medium</v>
      </c>
      <c r="T667">
        <v>0</v>
      </c>
      <c r="U667" t="str">
        <f t="shared" si="76"/>
        <v>Retained</v>
      </c>
    </row>
    <row r="668" spans="1:21" x14ac:dyDescent="0.3">
      <c r="A668">
        <v>667</v>
      </c>
      <c r="B668">
        <v>15725511</v>
      </c>
      <c r="C668" t="s">
        <v>93</v>
      </c>
      <c r="D668">
        <v>559</v>
      </c>
      <c r="E668" t="str">
        <f t="shared" si="70"/>
        <v>Medium Risk</v>
      </c>
      <c r="F668" t="s">
        <v>15</v>
      </c>
      <c r="G668" t="s">
        <v>16</v>
      </c>
      <c r="H668">
        <v>31</v>
      </c>
      <c r="I668" t="str">
        <f t="shared" si="71"/>
        <v>Middle Age</v>
      </c>
      <c r="J668">
        <v>3</v>
      </c>
      <c r="K668" t="str">
        <f t="shared" si="72"/>
        <v>Established</v>
      </c>
      <c r="L668">
        <v>127070.73</v>
      </c>
      <c r="M668">
        <v>1</v>
      </c>
      <c r="N668" t="str">
        <f t="shared" si="73"/>
        <v>Basic</v>
      </c>
      <c r="O668">
        <v>0</v>
      </c>
      <c r="P668">
        <v>1</v>
      </c>
      <c r="Q668">
        <v>160941.78</v>
      </c>
      <c r="R668" t="str">
        <f t="shared" si="74"/>
        <v>Medium Value</v>
      </c>
      <c r="S668" t="str">
        <f t="shared" si="75"/>
        <v>High</v>
      </c>
      <c r="T668">
        <v>0</v>
      </c>
      <c r="U668" t="str">
        <f t="shared" si="76"/>
        <v>Retained</v>
      </c>
    </row>
    <row r="669" spans="1:21" x14ac:dyDescent="0.3">
      <c r="A669">
        <v>668</v>
      </c>
      <c r="B669">
        <v>15575024</v>
      </c>
      <c r="C669" t="s">
        <v>552</v>
      </c>
      <c r="D669">
        <v>503</v>
      </c>
      <c r="E669" t="str">
        <f t="shared" si="70"/>
        <v>Medium Risk</v>
      </c>
      <c r="F669" t="s">
        <v>15</v>
      </c>
      <c r="G669" t="s">
        <v>23</v>
      </c>
      <c r="H669">
        <v>29</v>
      </c>
      <c r="I669" t="str">
        <f t="shared" si="71"/>
        <v>Adolescence</v>
      </c>
      <c r="J669">
        <v>3</v>
      </c>
      <c r="K669" t="str">
        <f t="shared" si="72"/>
        <v>Established</v>
      </c>
      <c r="L669">
        <v>0</v>
      </c>
      <c r="M669">
        <v>2</v>
      </c>
      <c r="N669" t="str">
        <f t="shared" si="73"/>
        <v>Standard</v>
      </c>
      <c r="O669">
        <v>1</v>
      </c>
      <c r="P669">
        <v>1</v>
      </c>
      <c r="Q669">
        <v>143954.99</v>
      </c>
      <c r="R669" t="str">
        <f t="shared" si="74"/>
        <v>High Value</v>
      </c>
      <c r="S669" t="str">
        <f t="shared" si="75"/>
        <v>High</v>
      </c>
      <c r="T669">
        <v>0</v>
      </c>
      <c r="U669" t="str">
        <f t="shared" si="76"/>
        <v>Retained</v>
      </c>
    </row>
    <row r="670" spans="1:21" x14ac:dyDescent="0.3">
      <c r="A670">
        <v>669</v>
      </c>
      <c r="B670">
        <v>15640825</v>
      </c>
      <c r="C670" t="s">
        <v>553</v>
      </c>
      <c r="D670">
        <v>695</v>
      </c>
      <c r="E670" t="str">
        <f t="shared" si="70"/>
        <v>Medium Risk</v>
      </c>
      <c r="F670" t="s">
        <v>18</v>
      </c>
      <c r="G670" t="s">
        <v>23</v>
      </c>
      <c r="H670">
        <v>46</v>
      </c>
      <c r="I670" t="str">
        <f t="shared" si="71"/>
        <v>Middle Age</v>
      </c>
      <c r="J670">
        <v>3</v>
      </c>
      <c r="K670" t="str">
        <f t="shared" si="72"/>
        <v>Established</v>
      </c>
      <c r="L670">
        <v>122549.64</v>
      </c>
      <c r="M670">
        <v>1</v>
      </c>
      <c r="N670" t="str">
        <f t="shared" si="73"/>
        <v>Basic</v>
      </c>
      <c r="O670">
        <v>1</v>
      </c>
      <c r="P670">
        <v>1</v>
      </c>
      <c r="Q670">
        <v>56297.85</v>
      </c>
      <c r="R670" t="str">
        <f t="shared" si="74"/>
        <v>Medium Value</v>
      </c>
      <c r="S670" t="str">
        <f t="shared" si="75"/>
        <v>Medium</v>
      </c>
      <c r="T670">
        <v>0</v>
      </c>
      <c r="U670" t="str">
        <f t="shared" si="76"/>
        <v>Retained</v>
      </c>
    </row>
    <row r="671" spans="1:21" x14ac:dyDescent="0.3">
      <c r="A671">
        <v>670</v>
      </c>
      <c r="B671">
        <v>15662397</v>
      </c>
      <c r="C671" t="s">
        <v>554</v>
      </c>
      <c r="D671">
        <v>640</v>
      </c>
      <c r="E671" t="str">
        <f t="shared" si="70"/>
        <v>Medium Risk</v>
      </c>
      <c r="F671" t="s">
        <v>15</v>
      </c>
      <c r="G671" t="s">
        <v>16</v>
      </c>
      <c r="H671">
        <v>42</v>
      </c>
      <c r="I671" t="str">
        <f t="shared" si="71"/>
        <v>Middle Age</v>
      </c>
      <c r="J671">
        <v>5</v>
      </c>
      <c r="K671" t="str">
        <f t="shared" si="72"/>
        <v>Established</v>
      </c>
      <c r="L671">
        <v>176099.13</v>
      </c>
      <c r="M671">
        <v>1</v>
      </c>
      <c r="N671" t="str">
        <f t="shared" si="73"/>
        <v>Basic</v>
      </c>
      <c r="O671">
        <v>1</v>
      </c>
      <c r="P671">
        <v>1</v>
      </c>
      <c r="Q671">
        <v>8404.73</v>
      </c>
      <c r="R671" t="str">
        <f t="shared" si="74"/>
        <v>Low value</v>
      </c>
      <c r="S671" t="str">
        <f t="shared" si="75"/>
        <v>Low</v>
      </c>
      <c r="T671">
        <v>0</v>
      </c>
      <c r="U671" t="str">
        <f t="shared" si="76"/>
        <v>Retained</v>
      </c>
    </row>
    <row r="672" spans="1:21" x14ac:dyDescent="0.3">
      <c r="A672">
        <v>671</v>
      </c>
      <c r="B672">
        <v>15576368</v>
      </c>
      <c r="C672" t="s">
        <v>555</v>
      </c>
      <c r="D672">
        <v>624</v>
      </c>
      <c r="E672" t="str">
        <f t="shared" si="70"/>
        <v>Medium Risk</v>
      </c>
      <c r="F672" t="s">
        <v>26</v>
      </c>
      <c r="G672" t="s">
        <v>16</v>
      </c>
      <c r="H672">
        <v>48</v>
      </c>
      <c r="I672" t="str">
        <f t="shared" si="71"/>
        <v>Middle Age</v>
      </c>
      <c r="J672">
        <v>3</v>
      </c>
      <c r="K672" t="str">
        <f t="shared" si="72"/>
        <v>Established</v>
      </c>
      <c r="L672">
        <v>122388.38</v>
      </c>
      <c r="M672">
        <v>2</v>
      </c>
      <c r="N672" t="str">
        <f t="shared" si="73"/>
        <v>Standard</v>
      </c>
      <c r="O672">
        <v>0</v>
      </c>
      <c r="P672">
        <v>0</v>
      </c>
      <c r="Q672">
        <v>30020.09</v>
      </c>
      <c r="R672" t="str">
        <f t="shared" si="74"/>
        <v>Low value</v>
      </c>
      <c r="S672" t="str">
        <f t="shared" si="75"/>
        <v>Low</v>
      </c>
      <c r="T672">
        <v>0</v>
      </c>
      <c r="U672" t="str">
        <f t="shared" si="76"/>
        <v>Retained</v>
      </c>
    </row>
    <row r="673" spans="1:21" x14ac:dyDescent="0.3">
      <c r="A673">
        <v>672</v>
      </c>
      <c r="B673">
        <v>15674991</v>
      </c>
      <c r="C673" t="s">
        <v>556</v>
      </c>
      <c r="D673">
        <v>667</v>
      </c>
      <c r="E673" t="str">
        <f t="shared" si="70"/>
        <v>Medium Risk</v>
      </c>
      <c r="F673" t="s">
        <v>15</v>
      </c>
      <c r="G673" t="s">
        <v>23</v>
      </c>
      <c r="H673">
        <v>42</v>
      </c>
      <c r="I673" t="str">
        <f t="shared" si="71"/>
        <v>Middle Age</v>
      </c>
      <c r="J673">
        <v>9</v>
      </c>
      <c r="K673" t="str">
        <f t="shared" si="72"/>
        <v>Very Loyal</v>
      </c>
      <c r="L673">
        <v>0</v>
      </c>
      <c r="M673">
        <v>2</v>
      </c>
      <c r="N673" t="str">
        <f t="shared" si="73"/>
        <v>Standard</v>
      </c>
      <c r="O673">
        <v>0</v>
      </c>
      <c r="P673">
        <v>1</v>
      </c>
      <c r="Q673">
        <v>58137.42</v>
      </c>
      <c r="R673" t="str">
        <f t="shared" si="74"/>
        <v>Medium Value</v>
      </c>
      <c r="S673" t="str">
        <f t="shared" si="75"/>
        <v>Medium</v>
      </c>
      <c r="T673">
        <v>0</v>
      </c>
      <c r="U673" t="str">
        <f t="shared" si="76"/>
        <v>Retained</v>
      </c>
    </row>
    <row r="674" spans="1:21" x14ac:dyDescent="0.3">
      <c r="A674">
        <v>673</v>
      </c>
      <c r="B674">
        <v>15721024</v>
      </c>
      <c r="C674" t="s">
        <v>557</v>
      </c>
      <c r="D674">
        <v>642</v>
      </c>
      <c r="E674" t="str">
        <f t="shared" si="70"/>
        <v>Medium Risk</v>
      </c>
      <c r="F674" t="s">
        <v>15</v>
      </c>
      <c r="G674" t="s">
        <v>23</v>
      </c>
      <c r="H674">
        <v>26</v>
      </c>
      <c r="I674" t="str">
        <f t="shared" si="71"/>
        <v>Adolescence</v>
      </c>
      <c r="J674">
        <v>0</v>
      </c>
      <c r="K674" t="str">
        <f t="shared" si="72"/>
        <v>New</v>
      </c>
      <c r="L674">
        <v>0</v>
      </c>
      <c r="M674">
        <v>1</v>
      </c>
      <c r="N674" t="str">
        <f t="shared" si="73"/>
        <v>Basic</v>
      </c>
      <c r="O674">
        <v>0</v>
      </c>
      <c r="P674">
        <v>0</v>
      </c>
      <c r="Q674">
        <v>47472.68</v>
      </c>
      <c r="R674" t="str">
        <f t="shared" si="74"/>
        <v>Low value</v>
      </c>
      <c r="S674" t="str">
        <f t="shared" si="75"/>
        <v>Low</v>
      </c>
      <c r="T674">
        <v>0</v>
      </c>
      <c r="U674" t="str">
        <f t="shared" si="76"/>
        <v>Retained</v>
      </c>
    </row>
    <row r="675" spans="1:21" x14ac:dyDescent="0.3">
      <c r="A675">
        <v>674</v>
      </c>
      <c r="B675">
        <v>15745621</v>
      </c>
      <c r="C675" t="s">
        <v>558</v>
      </c>
      <c r="D675">
        <v>640</v>
      </c>
      <c r="E675" t="str">
        <f t="shared" si="70"/>
        <v>Medium Risk</v>
      </c>
      <c r="F675" t="s">
        <v>18</v>
      </c>
      <c r="G675" t="s">
        <v>16</v>
      </c>
      <c r="H675">
        <v>32</v>
      </c>
      <c r="I675" t="str">
        <f t="shared" si="71"/>
        <v>Middle Age</v>
      </c>
      <c r="J675">
        <v>6</v>
      </c>
      <c r="K675" t="str">
        <f t="shared" si="72"/>
        <v>Loyal</v>
      </c>
      <c r="L675">
        <v>118879.35</v>
      </c>
      <c r="M675">
        <v>2</v>
      </c>
      <c r="N675" t="str">
        <f t="shared" si="73"/>
        <v>Standard</v>
      </c>
      <c r="O675">
        <v>1</v>
      </c>
      <c r="P675">
        <v>1</v>
      </c>
      <c r="Q675">
        <v>19131.71</v>
      </c>
      <c r="R675" t="str">
        <f t="shared" si="74"/>
        <v>Low value</v>
      </c>
      <c r="S675" t="str">
        <f t="shared" si="75"/>
        <v>Low</v>
      </c>
      <c r="T675">
        <v>0</v>
      </c>
      <c r="U675" t="str">
        <f t="shared" si="76"/>
        <v>Retained</v>
      </c>
    </row>
    <row r="676" spans="1:21" x14ac:dyDescent="0.3">
      <c r="A676">
        <v>675</v>
      </c>
      <c r="B676">
        <v>15642394</v>
      </c>
      <c r="C676" t="s">
        <v>27</v>
      </c>
      <c r="D676">
        <v>529</v>
      </c>
      <c r="E676" t="str">
        <f t="shared" si="70"/>
        <v>Medium Risk</v>
      </c>
      <c r="F676" t="s">
        <v>18</v>
      </c>
      <c r="G676" t="s">
        <v>23</v>
      </c>
      <c r="H676">
        <v>35</v>
      </c>
      <c r="I676" t="str">
        <f t="shared" si="71"/>
        <v>Middle Age</v>
      </c>
      <c r="J676">
        <v>5</v>
      </c>
      <c r="K676" t="str">
        <f t="shared" si="72"/>
        <v>Established</v>
      </c>
      <c r="L676">
        <v>0</v>
      </c>
      <c r="M676">
        <v>2</v>
      </c>
      <c r="N676" t="str">
        <f t="shared" si="73"/>
        <v>Standard</v>
      </c>
      <c r="O676">
        <v>1</v>
      </c>
      <c r="P676">
        <v>1</v>
      </c>
      <c r="Q676">
        <v>187288.5</v>
      </c>
      <c r="R676" t="str">
        <f t="shared" si="74"/>
        <v>High Value</v>
      </c>
      <c r="S676" t="str">
        <f t="shared" si="75"/>
        <v>High</v>
      </c>
      <c r="T676">
        <v>0</v>
      </c>
      <c r="U676" t="str">
        <f t="shared" si="76"/>
        <v>Retained</v>
      </c>
    </row>
    <row r="677" spans="1:21" x14ac:dyDescent="0.3">
      <c r="A677">
        <v>676</v>
      </c>
      <c r="B677">
        <v>15754605</v>
      </c>
      <c r="C677" t="s">
        <v>559</v>
      </c>
      <c r="D677">
        <v>563</v>
      </c>
      <c r="E677" t="str">
        <f t="shared" si="70"/>
        <v>Medium Risk</v>
      </c>
      <c r="F677" t="s">
        <v>15</v>
      </c>
      <c r="G677" t="s">
        <v>16</v>
      </c>
      <c r="H677">
        <v>39</v>
      </c>
      <c r="I677" t="str">
        <f t="shared" si="71"/>
        <v>Middle Age</v>
      </c>
      <c r="J677">
        <v>5</v>
      </c>
      <c r="K677" t="str">
        <f t="shared" si="72"/>
        <v>Established</v>
      </c>
      <c r="L677">
        <v>0</v>
      </c>
      <c r="M677">
        <v>2</v>
      </c>
      <c r="N677" t="str">
        <f t="shared" si="73"/>
        <v>Standard</v>
      </c>
      <c r="O677">
        <v>1</v>
      </c>
      <c r="P677">
        <v>1</v>
      </c>
      <c r="Q677">
        <v>17603.810000000001</v>
      </c>
      <c r="R677" t="str">
        <f t="shared" si="74"/>
        <v>Low value</v>
      </c>
      <c r="S677" t="str">
        <f t="shared" si="75"/>
        <v>Low</v>
      </c>
      <c r="T677">
        <v>0</v>
      </c>
      <c r="U677" t="str">
        <f t="shared" si="76"/>
        <v>Retained</v>
      </c>
    </row>
    <row r="678" spans="1:21" x14ac:dyDescent="0.3">
      <c r="A678">
        <v>677</v>
      </c>
      <c r="B678">
        <v>15607040</v>
      </c>
      <c r="C678" t="s">
        <v>560</v>
      </c>
      <c r="D678">
        <v>593</v>
      </c>
      <c r="E678" t="str">
        <f t="shared" si="70"/>
        <v>Medium Risk</v>
      </c>
      <c r="F678" t="s">
        <v>18</v>
      </c>
      <c r="G678" t="s">
        <v>16</v>
      </c>
      <c r="H678">
        <v>38</v>
      </c>
      <c r="I678" t="str">
        <f t="shared" si="71"/>
        <v>Middle Age</v>
      </c>
      <c r="J678">
        <v>4</v>
      </c>
      <c r="K678" t="str">
        <f t="shared" si="72"/>
        <v>Established</v>
      </c>
      <c r="L678">
        <v>88736.44</v>
      </c>
      <c r="M678">
        <v>2</v>
      </c>
      <c r="N678" t="str">
        <f t="shared" si="73"/>
        <v>Standard</v>
      </c>
      <c r="O678">
        <v>1</v>
      </c>
      <c r="P678">
        <v>0</v>
      </c>
      <c r="Q678">
        <v>67020.03</v>
      </c>
      <c r="R678" t="str">
        <f t="shared" si="74"/>
        <v>Medium Value</v>
      </c>
      <c r="S678" t="str">
        <f t="shared" si="75"/>
        <v>Medium</v>
      </c>
      <c r="T678">
        <v>0</v>
      </c>
      <c r="U678" t="str">
        <f t="shared" si="76"/>
        <v>Retained</v>
      </c>
    </row>
    <row r="679" spans="1:21" x14ac:dyDescent="0.3">
      <c r="A679">
        <v>678</v>
      </c>
      <c r="B679">
        <v>15715142</v>
      </c>
      <c r="C679" t="s">
        <v>561</v>
      </c>
      <c r="D679">
        <v>739</v>
      </c>
      <c r="E679" t="str">
        <f t="shared" si="70"/>
        <v>Low Risk</v>
      </c>
      <c r="F679" t="s">
        <v>26</v>
      </c>
      <c r="G679" t="s">
        <v>23</v>
      </c>
      <c r="H679">
        <v>45</v>
      </c>
      <c r="I679" t="str">
        <f t="shared" si="71"/>
        <v>Middle Age</v>
      </c>
      <c r="J679">
        <v>7</v>
      </c>
      <c r="K679" t="str">
        <f t="shared" si="72"/>
        <v>Loyal</v>
      </c>
      <c r="L679">
        <v>102703.62</v>
      </c>
      <c r="M679">
        <v>1</v>
      </c>
      <c r="N679" t="str">
        <f t="shared" si="73"/>
        <v>Basic</v>
      </c>
      <c r="O679">
        <v>0</v>
      </c>
      <c r="P679">
        <v>1</v>
      </c>
      <c r="Q679">
        <v>147802.94</v>
      </c>
      <c r="R679" t="str">
        <f t="shared" si="74"/>
        <v>Medium Value</v>
      </c>
      <c r="S679" t="str">
        <f t="shared" si="75"/>
        <v>High</v>
      </c>
      <c r="T679">
        <v>1</v>
      </c>
      <c r="U679" t="str">
        <f t="shared" si="76"/>
        <v>Churned</v>
      </c>
    </row>
    <row r="680" spans="1:21" x14ac:dyDescent="0.3">
      <c r="A680">
        <v>679</v>
      </c>
      <c r="B680">
        <v>15810978</v>
      </c>
      <c r="C680" t="s">
        <v>562</v>
      </c>
      <c r="D680">
        <v>788</v>
      </c>
      <c r="E680" t="str">
        <f t="shared" si="70"/>
        <v>Low Risk</v>
      </c>
      <c r="F680" t="s">
        <v>18</v>
      </c>
      <c r="G680" t="s">
        <v>16</v>
      </c>
      <c r="H680">
        <v>70</v>
      </c>
      <c r="I680" t="str">
        <f t="shared" si="71"/>
        <v>Old</v>
      </c>
      <c r="J680">
        <v>1</v>
      </c>
      <c r="K680" t="str">
        <f t="shared" si="72"/>
        <v>New</v>
      </c>
      <c r="L680">
        <v>0</v>
      </c>
      <c r="M680">
        <v>2</v>
      </c>
      <c r="N680" t="str">
        <f t="shared" si="73"/>
        <v>Standard</v>
      </c>
      <c r="O680">
        <v>1</v>
      </c>
      <c r="P680">
        <v>1</v>
      </c>
      <c r="Q680">
        <v>41610.620000000003</v>
      </c>
      <c r="R680" t="str">
        <f t="shared" si="74"/>
        <v>Low value</v>
      </c>
      <c r="S680" t="str">
        <f t="shared" si="75"/>
        <v>Low</v>
      </c>
      <c r="T680">
        <v>0</v>
      </c>
      <c r="U680" t="str">
        <f t="shared" si="76"/>
        <v>Retained</v>
      </c>
    </row>
    <row r="681" spans="1:21" x14ac:dyDescent="0.3">
      <c r="A681">
        <v>680</v>
      </c>
      <c r="B681">
        <v>15668886</v>
      </c>
      <c r="C681" t="s">
        <v>563</v>
      </c>
      <c r="D681">
        <v>684</v>
      </c>
      <c r="E681" t="str">
        <f t="shared" si="70"/>
        <v>Medium Risk</v>
      </c>
      <c r="F681" t="s">
        <v>18</v>
      </c>
      <c r="G681" t="s">
        <v>16</v>
      </c>
      <c r="H681">
        <v>38</v>
      </c>
      <c r="I681" t="str">
        <f t="shared" si="71"/>
        <v>Middle Age</v>
      </c>
      <c r="J681">
        <v>3</v>
      </c>
      <c r="K681" t="str">
        <f t="shared" si="72"/>
        <v>Established</v>
      </c>
      <c r="L681">
        <v>0</v>
      </c>
      <c r="M681">
        <v>2</v>
      </c>
      <c r="N681" t="str">
        <f t="shared" si="73"/>
        <v>Standard</v>
      </c>
      <c r="O681">
        <v>1</v>
      </c>
      <c r="P681">
        <v>0</v>
      </c>
      <c r="Q681">
        <v>44255.65</v>
      </c>
      <c r="R681" t="str">
        <f t="shared" si="74"/>
        <v>Low value</v>
      </c>
      <c r="S681" t="str">
        <f t="shared" si="75"/>
        <v>Low</v>
      </c>
      <c r="T681">
        <v>0</v>
      </c>
      <c r="U681" t="str">
        <f t="shared" si="76"/>
        <v>Retained</v>
      </c>
    </row>
    <row r="682" spans="1:21" x14ac:dyDescent="0.3">
      <c r="A682">
        <v>681</v>
      </c>
      <c r="B682">
        <v>15780804</v>
      </c>
      <c r="C682" t="s">
        <v>564</v>
      </c>
      <c r="D682">
        <v>482</v>
      </c>
      <c r="E682" t="str">
        <f t="shared" si="70"/>
        <v>High Risk</v>
      </c>
      <c r="F682" t="s">
        <v>15</v>
      </c>
      <c r="G682" t="s">
        <v>23</v>
      </c>
      <c r="H682">
        <v>55</v>
      </c>
      <c r="I682" t="str">
        <f t="shared" si="71"/>
        <v>Old</v>
      </c>
      <c r="J682">
        <v>5</v>
      </c>
      <c r="K682" t="str">
        <f t="shared" si="72"/>
        <v>Established</v>
      </c>
      <c r="L682">
        <v>97318.25</v>
      </c>
      <c r="M682">
        <v>1</v>
      </c>
      <c r="N682" t="str">
        <f t="shared" si="73"/>
        <v>Basic</v>
      </c>
      <c r="O682">
        <v>0</v>
      </c>
      <c r="P682">
        <v>1</v>
      </c>
      <c r="Q682">
        <v>78416.14</v>
      </c>
      <c r="R682" t="str">
        <f t="shared" si="74"/>
        <v>Medium Value</v>
      </c>
      <c r="S682" t="str">
        <f t="shared" si="75"/>
        <v>Medium</v>
      </c>
      <c r="T682">
        <v>0</v>
      </c>
      <c r="U682" t="str">
        <f t="shared" si="76"/>
        <v>Retained</v>
      </c>
    </row>
    <row r="683" spans="1:21" x14ac:dyDescent="0.3">
      <c r="A683">
        <v>682</v>
      </c>
      <c r="B683">
        <v>15613880</v>
      </c>
      <c r="C683" t="s">
        <v>565</v>
      </c>
      <c r="D683">
        <v>591</v>
      </c>
      <c r="E683" t="str">
        <f t="shared" si="70"/>
        <v>Medium Risk</v>
      </c>
      <c r="F683" t="s">
        <v>18</v>
      </c>
      <c r="G683" t="s">
        <v>23</v>
      </c>
      <c r="H683">
        <v>58</v>
      </c>
      <c r="I683" t="str">
        <f t="shared" si="71"/>
        <v>Old</v>
      </c>
      <c r="J683">
        <v>5</v>
      </c>
      <c r="K683" t="str">
        <f t="shared" si="72"/>
        <v>Established</v>
      </c>
      <c r="L683">
        <v>128468.69</v>
      </c>
      <c r="M683">
        <v>1</v>
      </c>
      <c r="N683" t="str">
        <f t="shared" si="73"/>
        <v>Basic</v>
      </c>
      <c r="O683">
        <v>0</v>
      </c>
      <c r="P683">
        <v>1</v>
      </c>
      <c r="Q683">
        <v>137254.54999999999</v>
      </c>
      <c r="R683" t="str">
        <f t="shared" si="74"/>
        <v>Medium Value</v>
      </c>
      <c r="S683" t="str">
        <f t="shared" si="75"/>
        <v>High</v>
      </c>
      <c r="T683">
        <v>0</v>
      </c>
      <c r="U683" t="str">
        <f t="shared" si="76"/>
        <v>Retained</v>
      </c>
    </row>
    <row r="684" spans="1:21" x14ac:dyDescent="0.3">
      <c r="A684">
        <v>683</v>
      </c>
      <c r="B684">
        <v>15775238</v>
      </c>
      <c r="C684" t="s">
        <v>566</v>
      </c>
      <c r="D684">
        <v>651</v>
      </c>
      <c r="E684" t="str">
        <f t="shared" si="70"/>
        <v>Medium Risk</v>
      </c>
      <c r="F684" t="s">
        <v>26</v>
      </c>
      <c r="G684" t="s">
        <v>16</v>
      </c>
      <c r="H684">
        <v>41</v>
      </c>
      <c r="I684" t="str">
        <f t="shared" si="71"/>
        <v>Middle Age</v>
      </c>
      <c r="J684">
        <v>4</v>
      </c>
      <c r="K684" t="str">
        <f t="shared" si="72"/>
        <v>Established</v>
      </c>
      <c r="L684">
        <v>133432.59</v>
      </c>
      <c r="M684">
        <v>1</v>
      </c>
      <c r="N684" t="str">
        <f t="shared" si="73"/>
        <v>Basic</v>
      </c>
      <c r="O684">
        <v>0</v>
      </c>
      <c r="P684">
        <v>1</v>
      </c>
      <c r="Q684">
        <v>151303.48000000001</v>
      </c>
      <c r="R684" t="str">
        <f t="shared" si="74"/>
        <v>Medium Value</v>
      </c>
      <c r="S684" t="str">
        <f t="shared" si="75"/>
        <v>High</v>
      </c>
      <c r="T684">
        <v>0</v>
      </c>
      <c r="U684" t="str">
        <f t="shared" si="76"/>
        <v>Retained</v>
      </c>
    </row>
    <row r="685" spans="1:21" x14ac:dyDescent="0.3">
      <c r="A685">
        <v>684</v>
      </c>
      <c r="B685">
        <v>15786905</v>
      </c>
      <c r="C685" t="s">
        <v>299</v>
      </c>
      <c r="D685">
        <v>749</v>
      </c>
      <c r="E685" t="str">
        <f t="shared" si="70"/>
        <v>Low Risk</v>
      </c>
      <c r="F685" t="s">
        <v>26</v>
      </c>
      <c r="G685" t="s">
        <v>16</v>
      </c>
      <c r="H685">
        <v>40</v>
      </c>
      <c r="I685" t="str">
        <f t="shared" si="71"/>
        <v>Middle Age</v>
      </c>
      <c r="J685">
        <v>8</v>
      </c>
      <c r="K685" t="str">
        <f t="shared" si="72"/>
        <v>Loyal</v>
      </c>
      <c r="L685">
        <v>141782.57</v>
      </c>
      <c r="M685">
        <v>2</v>
      </c>
      <c r="N685" t="str">
        <f t="shared" si="73"/>
        <v>Standard</v>
      </c>
      <c r="O685">
        <v>0</v>
      </c>
      <c r="P685">
        <v>0</v>
      </c>
      <c r="Q685">
        <v>86333.63</v>
      </c>
      <c r="R685" t="str">
        <f t="shared" si="74"/>
        <v>Medium Value</v>
      </c>
      <c r="S685" t="str">
        <f t="shared" si="75"/>
        <v>Medium</v>
      </c>
      <c r="T685">
        <v>0</v>
      </c>
      <c r="U685" t="str">
        <f t="shared" si="76"/>
        <v>Retained</v>
      </c>
    </row>
    <row r="686" spans="1:21" x14ac:dyDescent="0.3">
      <c r="A686">
        <v>685</v>
      </c>
      <c r="B686">
        <v>15747867</v>
      </c>
      <c r="C686" t="s">
        <v>70</v>
      </c>
      <c r="D686">
        <v>583</v>
      </c>
      <c r="E686" t="str">
        <f t="shared" si="70"/>
        <v>Medium Risk</v>
      </c>
      <c r="F686" t="s">
        <v>15</v>
      </c>
      <c r="G686" t="s">
        <v>23</v>
      </c>
      <c r="H686">
        <v>24</v>
      </c>
      <c r="I686" t="str">
        <f t="shared" si="71"/>
        <v>Adolescence</v>
      </c>
      <c r="J686">
        <v>9</v>
      </c>
      <c r="K686" t="str">
        <f t="shared" si="72"/>
        <v>Very Loyal</v>
      </c>
      <c r="L686">
        <v>135125.28</v>
      </c>
      <c r="M686">
        <v>1</v>
      </c>
      <c r="N686" t="str">
        <f t="shared" si="73"/>
        <v>Basic</v>
      </c>
      <c r="O686">
        <v>0</v>
      </c>
      <c r="P686">
        <v>0</v>
      </c>
      <c r="Q686">
        <v>89801.9</v>
      </c>
      <c r="R686" t="str">
        <f t="shared" si="74"/>
        <v>Medium Value</v>
      </c>
      <c r="S686" t="str">
        <f t="shared" si="75"/>
        <v>Medium</v>
      </c>
      <c r="T686">
        <v>0</v>
      </c>
      <c r="U686" t="str">
        <f t="shared" si="76"/>
        <v>Retained</v>
      </c>
    </row>
    <row r="687" spans="1:21" x14ac:dyDescent="0.3">
      <c r="A687">
        <v>686</v>
      </c>
      <c r="B687">
        <v>15600337</v>
      </c>
      <c r="C687" t="s">
        <v>567</v>
      </c>
      <c r="D687">
        <v>661</v>
      </c>
      <c r="E687" t="str">
        <f t="shared" si="70"/>
        <v>Medium Risk</v>
      </c>
      <c r="F687" t="s">
        <v>18</v>
      </c>
      <c r="G687" t="s">
        <v>23</v>
      </c>
      <c r="H687">
        <v>42</v>
      </c>
      <c r="I687" t="str">
        <f t="shared" si="71"/>
        <v>Middle Age</v>
      </c>
      <c r="J687">
        <v>2</v>
      </c>
      <c r="K687" t="str">
        <f t="shared" si="72"/>
        <v>New</v>
      </c>
      <c r="L687">
        <v>178820.91</v>
      </c>
      <c r="M687">
        <v>1</v>
      </c>
      <c r="N687" t="str">
        <f t="shared" si="73"/>
        <v>Basic</v>
      </c>
      <c r="O687">
        <v>0</v>
      </c>
      <c r="P687">
        <v>0</v>
      </c>
      <c r="Q687">
        <v>29358.57</v>
      </c>
      <c r="R687" t="str">
        <f t="shared" si="74"/>
        <v>Low value</v>
      </c>
      <c r="S687" t="str">
        <f t="shared" si="75"/>
        <v>Low</v>
      </c>
      <c r="T687">
        <v>1</v>
      </c>
      <c r="U687" t="str">
        <f t="shared" si="76"/>
        <v>Churned</v>
      </c>
    </row>
    <row r="688" spans="1:21" x14ac:dyDescent="0.3">
      <c r="A688">
        <v>687</v>
      </c>
      <c r="B688">
        <v>15801277</v>
      </c>
      <c r="C688" t="s">
        <v>568</v>
      </c>
      <c r="D688">
        <v>715</v>
      </c>
      <c r="E688" t="str">
        <f t="shared" si="70"/>
        <v>Low Risk</v>
      </c>
      <c r="F688" t="s">
        <v>15</v>
      </c>
      <c r="G688" t="s">
        <v>16</v>
      </c>
      <c r="H688">
        <v>31</v>
      </c>
      <c r="I688" t="str">
        <f t="shared" si="71"/>
        <v>Middle Age</v>
      </c>
      <c r="J688">
        <v>2</v>
      </c>
      <c r="K688" t="str">
        <f t="shared" si="72"/>
        <v>New</v>
      </c>
      <c r="L688">
        <v>112212.14</v>
      </c>
      <c r="M688">
        <v>2</v>
      </c>
      <c r="N688" t="str">
        <f t="shared" si="73"/>
        <v>Standard</v>
      </c>
      <c r="O688">
        <v>1</v>
      </c>
      <c r="P688">
        <v>1</v>
      </c>
      <c r="Q688">
        <v>181600.72</v>
      </c>
      <c r="R688" t="str">
        <f t="shared" si="74"/>
        <v>High Value</v>
      </c>
      <c r="S688" t="str">
        <f t="shared" si="75"/>
        <v>High</v>
      </c>
      <c r="T688">
        <v>0</v>
      </c>
      <c r="U688" t="str">
        <f t="shared" si="76"/>
        <v>Retained</v>
      </c>
    </row>
    <row r="689" spans="1:21" x14ac:dyDescent="0.3">
      <c r="A689">
        <v>688</v>
      </c>
      <c r="B689">
        <v>15579334</v>
      </c>
      <c r="C689" t="s">
        <v>569</v>
      </c>
      <c r="D689">
        <v>769</v>
      </c>
      <c r="E689" t="str">
        <f t="shared" si="70"/>
        <v>Low Risk</v>
      </c>
      <c r="F689" t="s">
        <v>26</v>
      </c>
      <c r="G689" t="s">
        <v>16</v>
      </c>
      <c r="H689">
        <v>45</v>
      </c>
      <c r="I689" t="str">
        <f t="shared" si="71"/>
        <v>Middle Age</v>
      </c>
      <c r="J689">
        <v>5</v>
      </c>
      <c r="K689" t="str">
        <f t="shared" si="72"/>
        <v>Established</v>
      </c>
      <c r="L689">
        <v>126674.81</v>
      </c>
      <c r="M689">
        <v>1</v>
      </c>
      <c r="N689" t="str">
        <f t="shared" si="73"/>
        <v>Basic</v>
      </c>
      <c r="O689">
        <v>1</v>
      </c>
      <c r="P689">
        <v>0</v>
      </c>
      <c r="Q689">
        <v>124118.71</v>
      </c>
      <c r="R689" t="str">
        <f t="shared" si="74"/>
        <v>Medium Value</v>
      </c>
      <c r="S689" t="str">
        <f t="shared" si="75"/>
        <v>High</v>
      </c>
      <c r="T689">
        <v>1</v>
      </c>
      <c r="U689" t="str">
        <f t="shared" si="76"/>
        <v>Churned</v>
      </c>
    </row>
    <row r="690" spans="1:21" x14ac:dyDescent="0.3">
      <c r="A690">
        <v>689</v>
      </c>
      <c r="B690">
        <v>15802741</v>
      </c>
      <c r="C690" t="s">
        <v>570</v>
      </c>
      <c r="D690">
        <v>625</v>
      </c>
      <c r="E690" t="str">
        <f t="shared" si="70"/>
        <v>Medium Risk</v>
      </c>
      <c r="F690" t="s">
        <v>15</v>
      </c>
      <c r="G690" t="s">
        <v>16</v>
      </c>
      <c r="H690">
        <v>51</v>
      </c>
      <c r="I690" t="str">
        <f t="shared" si="71"/>
        <v>Old</v>
      </c>
      <c r="J690">
        <v>7</v>
      </c>
      <c r="K690" t="str">
        <f t="shared" si="72"/>
        <v>Loyal</v>
      </c>
      <c r="L690">
        <v>136294.97</v>
      </c>
      <c r="M690">
        <v>1</v>
      </c>
      <c r="N690" t="str">
        <f t="shared" si="73"/>
        <v>Basic</v>
      </c>
      <c r="O690">
        <v>1</v>
      </c>
      <c r="P690">
        <v>0</v>
      </c>
      <c r="Q690">
        <v>38867.46</v>
      </c>
      <c r="R690" t="str">
        <f t="shared" si="74"/>
        <v>Low value</v>
      </c>
      <c r="S690" t="str">
        <f t="shared" si="75"/>
        <v>Low</v>
      </c>
      <c r="T690">
        <v>1</v>
      </c>
      <c r="U690" t="str">
        <f t="shared" si="76"/>
        <v>Churned</v>
      </c>
    </row>
    <row r="691" spans="1:21" x14ac:dyDescent="0.3">
      <c r="A691">
        <v>690</v>
      </c>
      <c r="B691">
        <v>15720649</v>
      </c>
      <c r="C691" t="s">
        <v>571</v>
      </c>
      <c r="D691">
        <v>641</v>
      </c>
      <c r="E691" t="str">
        <f t="shared" si="70"/>
        <v>Medium Risk</v>
      </c>
      <c r="F691" t="s">
        <v>15</v>
      </c>
      <c r="G691" t="s">
        <v>16</v>
      </c>
      <c r="H691">
        <v>36</v>
      </c>
      <c r="I691" t="str">
        <f t="shared" si="71"/>
        <v>Middle Age</v>
      </c>
      <c r="J691">
        <v>5</v>
      </c>
      <c r="K691" t="str">
        <f t="shared" si="72"/>
        <v>Established</v>
      </c>
      <c r="L691">
        <v>66392.639999999999</v>
      </c>
      <c r="M691">
        <v>1</v>
      </c>
      <c r="N691" t="str">
        <f t="shared" si="73"/>
        <v>Basic</v>
      </c>
      <c r="O691">
        <v>1</v>
      </c>
      <c r="P691">
        <v>0</v>
      </c>
      <c r="Q691">
        <v>31106.67</v>
      </c>
      <c r="R691" t="str">
        <f t="shared" si="74"/>
        <v>Low value</v>
      </c>
      <c r="S691" t="str">
        <f t="shared" si="75"/>
        <v>Low</v>
      </c>
      <c r="T691">
        <v>0</v>
      </c>
      <c r="U691" t="str">
        <f t="shared" si="76"/>
        <v>Retained</v>
      </c>
    </row>
    <row r="692" spans="1:21" x14ac:dyDescent="0.3">
      <c r="A692">
        <v>691</v>
      </c>
      <c r="B692">
        <v>15589493</v>
      </c>
      <c r="C692" t="s">
        <v>572</v>
      </c>
      <c r="D692">
        <v>716</v>
      </c>
      <c r="E692" t="str">
        <f t="shared" si="70"/>
        <v>Low Risk</v>
      </c>
      <c r="F692" t="s">
        <v>26</v>
      </c>
      <c r="G692" t="s">
        <v>23</v>
      </c>
      <c r="H692">
        <v>27</v>
      </c>
      <c r="I692" t="str">
        <f t="shared" si="71"/>
        <v>Adolescence</v>
      </c>
      <c r="J692">
        <v>1</v>
      </c>
      <c r="K692" t="str">
        <f t="shared" si="72"/>
        <v>New</v>
      </c>
      <c r="L692">
        <v>122552.34</v>
      </c>
      <c r="M692">
        <v>2</v>
      </c>
      <c r="N692" t="str">
        <f t="shared" si="73"/>
        <v>Standard</v>
      </c>
      <c r="O692">
        <v>1</v>
      </c>
      <c r="P692">
        <v>0</v>
      </c>
      <c r="Q692">
        <v>67611.360000000001</v>
      </c>
      <c r="R692" t="str">
        <f t="shared" si="74"/>
        <v>Medium Value</v>
      </c>
      <c r="S692" t="str">
        <f t="shared" si="75"/>
        <v>Medium</v>
      </c>
      <c r="T692">
        <v>0</v>
      </c>
      <c r="U692" t="str">
        <f t="shared" si="76"/>
        <v>Retained</v>
      </c>
    </row>
    <row r="693" spans="1:21" x14ac:dyDescent="0.3">
      <c r="A693">
        <v>692</v>
      </c>
      <c r="B693">
        <v>15688251</v>
      </c>
      <c r="C693" t="s">
        <v>573</v>
      </c>
      <c r="D693">
        <v>767</v>
      </c>
      <c r="E693" t="str">
        <f t="shared" si="70"/>
        <v>Low Risk</v>
      </c>
      <c r="F693" t="s">
        <v>15</v>
      </c>
      <c r="G693" t="s">
        <v>23</v>
      </c>
      <c r="H693">
        <v>43</v>
      </c>
      <c r="I693" t="str">
        <f t="shared" si="71"/>
        <v>Middle Age</v>
      </c>
      <c r="J693">
        <v>1</v>
      </c>
      <c r="K693" t="str">
        <f t="shared" si="72"/>
        <v>New</v>
      </c>
      <c r="L693">
        <v>76408.850000000006</v>
      </c>
      <c r="M693">
        <v>2</v>
      </c>
      <c r="N693" t="str">
        <f t="shared" si="73"/>
        <v>Standard</v>
      </c>
      <c r="O693">
        <v>1</v>
      </c>
      <c r="P693">
        <v>0</v>
      </c>
      <c r="Q693">
        <v>77837.63</v>
      </c>
      <c r="R693" t="str">
        <f t="shared" si="74"/>
        <v>Medium Value</v>
      </c>
      <c r="S693" t="str">
        <f t="shared" si="75"/>
        <v>Medium</v>
      </c>
      <c r="T693">
        <v>0</v>
      </c>
      <c r="U693" t="str">
        <f t="shared" si="76"/>
        <v>Retained</v>
      </c>
    </row>
    <row r="694" spans="1:21" x14ac:dyDescent="0.3">
      <c r="A694">
        <v>693</v>
      </c>
      <c r="B694">
        <v>15665238</v>
      </c>
      <c r="C694" t="s">
        <v>574</v>
      </c>
      <c r="D694">
        <v>745</v>
      </c>
      <c r="E694" t="str">
        <f t="shared" si="70"/>
        <v>Low Risk</v>
      </c>
      <c r="F694" t="s">
        <v>26</v>
      </c>
      <c r="G694" t="s">
        <v>23</v>
      </c>
      <c r="H694">
        <v>36</v>
      </c>
      <c r="I694" t="str">
        <f t="shared" si="71"/>
        <v>Middle Age</v>
      </c>
      <c r="J694">
        <v>8</v>
      </c>
      <c r="K694" t="str">
        <f t="shared" si="72"/>
        <v>Loyal</v>
      </c>
      <c r="L694">
        <v>145071.24</v>
      </c>
      <c r="M694">
        <v>1</v>
      </c>
      <c r="N694" t="str">
        <f t="shared" si="73"/>
        <v>Basic</v>
      </c>
      <c r="O694">
        <v>0</v>
      </c>
      <c r="P694">
        <v>0</v>
      </c>
      <c r="Q694">
        <v>6078.46</v>
      </c>
      <c r="R694" t="str">
        <f t="shared" si="74"/>
        <v>Low value</v>
      </c>
      <c r="S694" t="str">
        <f t="shared" si="75"/>
        <v>Low</v>
      </c>
      <c r="T694">
        <v>0</v>
      </c>
      <c r="U694" t="str">
        <f t="shared" si="76"/>
        <v>Retained</v>
      </c>
    </row>
    <row r="695" spans="1:21" x14ac:dyDescent="0.3">
      <c r="A695">
        <v>694</v>
      </c>
      <c r="B695">
        <v>15740900</v>
      </c>
      <c r="C695" t="s">
        <v>575</v>
      </c>
      <c r="D695">
        <v>589</v>
      </c>
      <c r="E695" t="str">
        <f t="shared" si="70"/>
        <v>Medium Risk</v>
      </c>
      <c r="F695" t="s">
        <v>15</v>
      </c>
      <c r="G695" t="s">
        <v>23</v>
      </c>
      <c r="H695">
        <v>34</v>
      </c>
      <c r="I695" t="str">
        <f t="shared" si="71"/>
        <v>Middle Age</v>
      </c>
      <c r="J695">
        <v>6</v>
      </c>
      <c r="K695" t="str">
        <f t="shared" si="72"/>
        <v>Loyal</v>
      </c>
      <c r="L695">
        <v>0</v>
      </c>
      <c r="M695">
        <v>2</v>
      </c>
      <c r="N695" t="str">
        <f t="shared" si="73"/>
        <v>Standard</v>
      </c>
      <c r="O695">
        <v>1</v>
      </c>
      <c r="P695">
        <v>1</v>
      </c>
      <c r="Q695">
        <v>177896.92</v>
      </c>
      <c r="R695" t="str">
        <f t="shared" si="74"/>
        <v>High Value</v>
      </c>
      <c r="S695" t="str">
        <f t="shared" si="75"/>
        <v>High</v>
      </c>
      <c r="T695">
        <v>0</v>
      </c>
      <c r="U695" t="str">
        <f t="shared" si="76"/>
        <v>Retained</v>
      </c>
    </row>
    <row r="696" spans="1:21" x14ac:dyDescent="0.3">
      <c r="A696">
        <v>695</v>
      </c>
      <c r="B696">
        <v>15681068</v>
      </c>
      <c r="C696" t="s">
        <v>576</v>
      </c>
      <c r="D696">
        <v>796</v>
      </c>
      <c r="E696" t="str">
        <f t="shared" si="70"/>
        <v>Low Risk</v>
      </c>
      <c r="F696" t="s">
        <v>15</v>
      </c>
      <c r="G696" t="s">
        <v>16</v>
      </c>
      <c r="H696">
        <v>45</v>
      </c>
      <c r="I696" t="str">
        <f t="shared" si="71"/>
        <v>Middle Age</v>
      </c>
      <c r="J696">
        <v>2</v>
      </c>
      <c r="K696" t="str">
        <f t="shared" si="72"/>
        <v>New</v>
      </c>
      <c r="L696">
        <v>109730.22</v>
      </c>
      <c r="M696">
        <v>1</v>
      </c>
      <c r="N696" t="str">
        <f t="shared" si="73"/>
        <v>Basic</v>
      </c>
      <c r="O696">
        <v>1</v>
      </c>
      <c r="P696">
        <v>1</v>
      </c>
      <c r="Q696">
        <v>123882.73</v>
      </c>
      <c r="R696" t="str">
        <f t="shared" si="74"/>
        <v>Medium Value</v>
      </c>
      <c r="S696" t="str">
        <f t="shared" si="75"/>
        <v>High</v>
      </c>
      <c r="T696">
        <v>0</v>
      </c>
      <c r="U696" t="str">
        <f t="shared" si="76"/>
        <v>Retained</v>
      </c>
    </row>
    <row r="697" spans="1:21" x14ac:dyDescent="0.3">
      <c r="A697">
        <v>696</v>
      </c>
      <c r="B697">
        <v>15748625</v>
      </c>
      <c r="C697" t="s">
        <v>577</v>
      </c>
      <c r="D697">
        <v>664</v>
      </c>
      <c r="E697" t="str">
        <f t="shared" si="70"/>
        <v>Medium Risk</v>
      </c>
      <c r="F697" t="s">
        <v>15</v>
      </c>
      <c r="G697" t="s">
        <v>23</v>
      </c>
      <c r="H697">
        <v>57</v>
      </c>
      <c r="I697" t="str">
        <f t="shared" si="71"/>
        <v>Old</v>
      </c>
      <c r="J697">
        <v>6</v>
      </c>
      <c r="K697" t="str">
        <f t="shared" si="72"/>
        <v>Loyal</v>
      </c>
      <c r="L697">
        <v>0</v>
      </c>
      <c r="M697">
        <v>2</v>
      </c>
      <c r="N697" t="str">
        <f t="shared" si="73"/>
        <v>Standard</v>
      </c>
      <c r="O697">
        <v>1</v>
      </c>
      <c r="P697">
        <v>1</v>
      </c>
      <c r="Q697">
        <v>15304.08</v>
      </c>
      <c r="R697" t="str">
        <f t="shared" si="74"/>
        <v>Low value</v>
      </c>
      <c r="S697" t="str">
        <f t="shared" si="75"/>
        <v>Low</v>
      </c>
      <c r="T697">
        <v>0</v>
      </c>
      <c r="U697" t="str">
        <f t="shared" si="76"/>
        <v>Retained</v>
      </c>
    </row>
    <row r="698" spans="1:21" x14ac:dyDescent="0.3">
      <c r="A698">
        <v>697</v>
      </c>
      <c r="B698">
        <v>15727299</v>
      </c>
      <c r="C698" t="s">
        <v>578</v>
      </c>
      <c r="D698">
        <v>445</v>
      </c>
      <c r="E698" t="str">
        <f t="shared" si="70"/>
        <v>High Risk</v>
      </c>
      <c r="F698" t="s">
        <v>18</v>
      </c>
      <c r="G698" t="s">
        <v>23</v>
      </c>
      <c r="H698">
        <v>62</v>
      </c>
      <c r="I698" t="str">
        <f t="shared" si="71"/>
        <v>Old</v>
      </c>
      <c r="J698">
        <v>1</v>
      </c>
      <c r="K698" t="str">
        <f t="shared" si="72"/>
        <v>New</v>
      </c>
      <c r="L698">
        <v>64119.38</v>
      </c>
      <c r="M698">
        <v>1</v>
      </c>
      <c r="N698" t="str">
        <f t="shared" si="73"/>
        <v>Basic</v>
      </c>
      <c r="O698">
        <v>1</v>
      </c>
      <c r="P698">
        <v>1</v>
      </c>
      <c r="Q698">
        <v>76569.64</v>
      </c>
      <c r="R698" t="str">
        <f t="shared" si="74"/>
        <v>Medium Value</v>
      </c>
      <c r="S698" t="str">
        <f t="shared" si="75"/>
        <v>Medium</v>
      </c>
      <c r="T698">
        <v>1</v>
      </c>
      <c r="U698" t="str">
        <f t="shared" si="76"/>
        <v>Churned</v>
      </c>
    </row>
    <row r="699" spans="1:21" x14ac:dyDescent="0.3">
      <c r="A699">
        <v>698</v>
      </c>
      <c r="B699">
        <v>15620204</v>
      </c>
      <c r="C699" t="s">
        <v>579</v>
      </c>
      <c r="D699">
        <v>543</v>
      </c>
      <c r="E699" t="str">
        <f t="shared" si="70"/>
        <v>Medium Risk</v>
      </c>
      <c r="F699" t="s">
        <v>26</v>
      </c>
      <c r="G699" t="s">
        <v>16</v>
      </c>
      <c r="H699">
        <v>57</v>
      </c>
      <c r="I699" t="str">
        <f t="shared" si="71"/>
        <v>Old</v>
      </c>
      <c r="J699">
        <v>1</v>
      </c>
      <c r="K699" t="str">
        <f t="shared" si="72"/>
        <v>New</v>
      </c>
      <c r="L699">
        <v>106138.33</v>
      </c>
      <c r="M699">
        <v>2</v>
      </c>
      <c r="N699" t="str">
        <f t="shared" si="73"/>
        <v>Standard</v>
      </c>
      <c r="O699">
        <v>1</v>
      </c>
      <c r="P699">
        <v>1</v>
      </c>
      <c r="Q699">
        <v>120657.32</v>
      </c>
      <c r="R699" t="str">
        <f t="shared" si="74"/>
        <v>High Value</v>
      </c>
      <c r="S699" t="str">
        <f t="shared" si="75"/>
        <v>High</v>
      </c>
      <c r="T699">
        <v>1</v>
      </c>
      <c r="U699" t="str">
        <f t="shared" si="76"/>
        <v>Churned</v>
      </c>
    </row>
    <row r="700" spans="1:21" x14ac:dyDescent="0.3">
      <c r="A700">
        <v>699</v>
      </c>
      <c r="B700">
        <v>15669516</v>
      </c>
      <c r="C700" t="s">
        <v>580</v>
      </c>
      <c r="D700">
        <v>746</v>
      </c>
      <c r="E700" t="str">
        <f t="shared" si="70"/>
        <v>Low Risk</v>
      </c>
      <c r="F700" t="s">
        <v>18</v>
      </c>
      <c r="G700" t="s">
        <v>23</v>
      </c>
      <c r="H700">
        <v>36</v>
      </c>
      <c r="I700" t="str">
        <f t="shared" si="71"/>
        <v>Middle Age</v>
      </c>
      <c r="J700">
        <v>2</v>
      </c>
      <c r="K700" t="str">
        <f t="shared" si="72"/>
        <v>New</v>
      </c>
      <c r="L700">
        <v>0</v>
      </c>
      <c r="M700">
        <v>2</v>
      </c>
      <c r="N700" t="str">
        <f t="shared" si="73"/>
        <v>Standard</v>
      </c>
      <c r="O700">
        <v>1</v>
      </c>
      <c r="P700">
        <v>1</v>
      </c>
      <c r="Q700">
        <v>16436.560000000001</v>
      </c>
      <c r="R700" t="str">
        <f t="shared" si="74"/>
        <v>Low value</v>
      </c>
      <c r="S700" t="str">
        <f t="shared" si="75"/>
        <v>Low</v>
      </c>
      <c r="T700">
        <v>0</v>
      </c>
      <c r="U700" t="str">
        <f t="shared" si="76"/>
        <v>Retained</v>
      </c>
    </row>
    <row r="701" spans="1:21" x14ac:dyDescent="0.3">
      <c r="A701">
        <v>700</v>
      </c>
      <c r="B701">
        <v>15736534</v>
      </c>
      <c r="C701" t="s">
        <v>581</v>
      </c>
      <c r="D701">
        <v>742</v>
      </c>
      <c r="E701" t="str">
        <f t="shared" si="70"/>
        <v>Low Risk</v>
      </c>
      <c r="F701" t="s">
        <v>26</v>
      </c>
      <c r="G701" t="s">
        <v>23</v>
      </c>
      <c r="H701">
        <v>33</v>
      </c>
      <c r="I701" t="str">
        <f t="shared" si="71"/>
        <v>Middle Age</v>
      </c>
      <c r="J701">
        <v>0</v>
      </c>
      <c r="K701" t="str">
        <f t="shared" si="72"/>
        <v>New</v>
      </c>
      <c r="L701">
        <v>181656.51</v>
      </c>
      <c r="M701">
        <v>1</v>
      </c>
      <c r="N701" t="str">
        <f t="shared" si="73"/>
        <v>Basic</v>
      </c>
      <c r="O701">
        <v>1</v>
      </c>
      <c r="P701">
        <v>1</v>
      </c>
      <c r="Q701">
        <v>107667.91</v>
      </c>
      <c r="R701" t="str">
        <f t="shared" si="74"/>
        <v>Medium Value</v>
      </c>
      <c r="S701" t="str">
        <f t="shared" si="75"/>
        <v>High</v>
      </c>
      <c r="T701">
        <v>0</v>
      </c>
      <c r="U701" t="str">
        <f t="shared" si="76"/>
        <v>Retained</v>
      </c>
    </row>
    <row r="702" spans="1:21" x14ac:dyDescent="0.3">
      <c r="A702">
        <v>701</v>
      </c>
      <c r="B702">
        <v>15803457</v>
      </c>
      <c r="C702" t="s">
        <v>38</v>
      </c>
      <c r="D702">
        <v>750</v>
      </c>
      <c r="E702" t="str">
        <f t="shared" si="70"/>
        <v>Low Risk</v>
      </c>
      <c r="F702" t="s">
        <v>15</v>
      </c>
      <c r="G702" t="s">
        <v>16</v>
      </c>
      <c r="H702">
        <v>32</v>
      </c>
      <c r="I702" t="str">
        <f t="shared" si="71"/>
        <v>Middle Age</v>
      </c>
      <c r="J702">
        <v>5</v>
      </c>
      <c r="K702" t="str">
        <f t="shared" si="72"/>
        <v>Established</v>
      </c>
      <c r="L702">
        <v>0</v>
      </c>
      <c r="M702">
        <v>2</v>
      </c>
      <c r="N702" t="str">
        <f t="shared" si="73"/>
        <v>Standard</v>
      </c>
      <c r="O702">
        <v>1</v>
      </c>
      <c r="P702">
        <v>0</v>
      </c>
      <c r="Q702">
        <v>95611.47</v>
      </c>
      <c r="R702" t="str">
        <f t="shared" si="74"/>
        <v>Medium Value</v>
      </c>
      <c r="S702" t="str">
        <f t="shared" si="75"/>
        <v>Medium</v>
      </c>
      <c r="T702">
        <v>0</v>
      </c>
      <c r="U702" t="str">
        <f t="shared" si="76"/>
        <v>Retained</v>
      </c>
    </row>
    <row r="703" spans="1:21" x14ac:dyDescent="0.3">
      <c r="A703">
        <v>702</v>
      </c>
      <c r="B703">
        <v>15659098</v>
      </c>
      <c r="C703" t="s">
        <v>582</v>
      </c>
      <c r="D703">
        <v>669</v>
      </c>
      <c r="E703" t="str">
        <f t="shared" si="70"/>
        <v>Medium Risk</v>
      </c>
      <c r="F703" t="s">
        <v>15</v>
      </c>
      <c r="G703" t="s">
        <v>23</v>
      </c>
      <c r="H703">
        <v>30</v>
      </c>
      <c r="I703" t="str">
        <f t="shared" si="71"/>
        <v>Middle Age</v>
      </c>
      <c r="J703">
        <v>7</v>
      </c>
      <c r="K703" t="str">
        <f t="shared" si="72"/>
        <v>Loyal</v>
      </c>
      <c r="L703">
        <v>95128.86</v>
      </c>
      <c r="M703">
        <v>1</v>
      </c>
      <c r="N703" t="str">
        <f t="shared" si="73"/>
        <v>Basic</v>
      </c>
      <c r="O703">
        <v>0</v>
      </c>
      <c r="P703">
        <v>0</v>
      </c>
      <c r="Q703">
        <v>19799.259999999998</v>
      </c>
      <c r="R703" t="str">
        <f t="shared" si="74"/>
        <v>Low value</v>
      </c>
      <c r="S703" t="str">
        <f t="shared" si="75"/>
        <v>Low</v>
      </c>
      <c r="T703">
        <v>0</v>
      </c>
      <c r="U703" t="str">
        <f t="shared" si="76"/>
        <v>Retained</v>
      </c>
    </row>
    <row r="704" spans="1:21" x14ac:dyDescent="0.3">
      <c r="A704">
        <v>703</v>
      </c>
      <c r="B704">
        <v>15603436</v>
      </c>
      <c r="C704" t="s">
        <v>583</v>
      </c>
      <c r="D704">
        <v>594</v>
      </c>
      <c r="E704" t="str">
        <f t="shared" si="70"/>
        <v>Medium Risk</v>
      </c>
      <c r="F704" t="s">
        <v>18</v>
      </c>
      <c r="G704" t="s">
        <v>16</v>
      </c>
      <c r="H704">
        <v>49</v>
      </c>
      <c r="I704" t="str">
        <f t="shared" si="71"/>
        <v>Middle Age</v>
      </c>
      <c r="J704">
        <v>2</v>
      </c>
      <c r="K704" t="str">
        <f t="shared" si="72"/>
        <v>New</v>
      </c>
      <c r="L704">
        <v>126615.94</v>
      </c>
      <c r="M704">
        <v>2</v>
      </c>
      <c r="N704" t="str">
        <f t="shared" si="73"/>
        <v>Standard</v>
      </c>
      <c r="O704">
        <v>0</v>
      </c>
      <c r="P704">
        <v>1</v>
      </c>
      <c r="Q704">
        <v>123214.74</v>
      </c>
      <c r="R704" t="str">
        <f t="shared" si="74"/>
        <v>High Value</v>
      </c>
      <c r="S704" t="str">
        <f t="shared" si="75"/>
        <v>High</v>
      </c>
      <c r="T704">
        <v>0</v>
      </c>
      <c r="U704" t="str">
        <f t="shared" si="76"/>
        <v>Retained</v>
      </c>
    </row>
    <row r="705" spans="1:21" x14ac:dyDescent="0.3">
      <c r="A705">
        <v>704</v>
      </c>
      <c r="B705">
        <v>15566292</v>
      </c>
      <c r="C705" t="s">
        <v>497</v>
      </c>
      <c r="D705">
        <v>574</v>
      </c>
      <c r="E705" t="str">
        <f t="shared" si="70"/>
        <v>Medium Risk</v>
      </c>
      <c r="F705" t="s">
        <v>18</v>
      </c>
      <c r="G705" t="s">
        <v>23</v>
      </c>
      <c r="H705">
        <v>36</v>
      </c>
      <c r="I705" t="str">
        <f t="shared" si="71"/>
        <v>Middle Age</v>
      </c>
      <c r="J705">
        <v>1</v>
      </c>
      <c r="K705" t="str">
        <f t="shared" si="72"/>
        <v>New</v>
      </c>
      <c r="L705">
        <v>0</v>
      </c>
      <c r="M705">
        <v>2</v>
      </c>
      <c r="N705" t="str">
        <f t="shared" si="73"/>
        <v>Standard</v>
      </c>
      <c r="O705">
        <v>0</v>
      </c>
      <c r="P705">
        <v>1</v>
      </c>
      <c r="Q705">
        <v>71709.119999999995</v>
      </c>
      <c r="R705" t="str">
        <f t="shared" si="74"/>
        <v>Medium Value</v>
      </c>
      <c r="S705" t="str">
        <f t="shared" si="75"/>
        <v>Medium</v>
      </c>
      <c r="T705">
        <v>0</v>
      </c>
      <c r="U705" t="str">
        <f t="shared" si="76"/>
        <v>Retained</v>
      </c>
    </row>
    <row r="706" spans="1:21" x14ac:dyDescent="0.3">
      <c r="A706">
        <v>705</v>
      </c>
      <c r="B706">
        <v>15808621</v>
      </c>
      <c r="C706" t="s">
        <v>584</v>
      </c>
      <c r="D706">
        <v>659</v>
      </c>
      <c r="E706" t="str">
        <f t="shared" si="70"/>
        <v>Medium Risk</v>
      </c>
      <c r="F706" t="s">
        <v>26</v>
      </c>
      <c r="G706" t="s">
        <v>23</v>
      </c>
      <c r="H706">
        <v>36</v>
      </c>
      <c r="I706" t="str">
        <f t="shared" si="71"/>
        <v>Middle Age</v>
      </c>
      <c r="J706">
        <v>2</v>
      </c>
      <c r="K706" t="str">
        <f t="shared" si="72"/>
        <v>New</v>
      </c>
      <c r="L706">
        <v>76190.48</v>
      </c>
      <c r="M706">
        <v>2</v>
      </c>
      <c r="N706" t="str">
        <f t="shared" si="73"/>
        <v>Standard</v>
      </c>
      <c r="O706">
        <v>1</v>
      </c>
      <c r="P706">
        <v>1</v>
      </c>
      <c r="Q706">
        <v>149066.14000000001</v>
      </c>
      <c r="R706" t="str">
        <f t="shared" si="74"/>
        <v>High Value</v>
      </c>
      <c r="S706" t="str">
        <f t="shared" si="75"/>
        <v>High</v>
      </c>
      <c r="T706">
        <v>0</v>
      </c>
      <c r="U706" t="str">
        <f t="shared" si="76"/>
        <v>Retained</v>
      </c>
    </row>
    <row r="707" spans="1:21" x14ac:dyDescent="0.3">
      <c r="A707">
        <v>706</v>
      </c>
      <c r="B707">
        <v>15580148</v>
      </c>
      <c r="C707" t="s">
        <v>131</v>
      </c>
      <c r="D707">
        <v>750</v>
      </c>
      <c r="E707" t="str">
        <f t="shared" ref="E707:E770" si="77">IF(D707 &lt; 500, "High Risk", IF(D707 &lt; 700, "Medium Risk", "Low Risk"))</f>
        <v>Low Risk</v>
      </c>
      <c r="F707" t="s">
        <v>26</v>
      </c>
      <c r="G707" t="s">
        <v>23</v>
      </c>
      <c r="H707">
        <v>40</v>
      </c>
      <c r="I707" t="str">
        <f t="shared" ref="I707:I770" si="78">IF(H707 &lt; 30, "Adolescence", IF(H707 &lt;= 50, "Middle Age", "Old"))</f>
        <v>Middle Age</v>
      </c>
      <c r="J707">
        <v>5</v>
      </c>
      <c r="K707" t="str">
        <f t="shared" ref="K707:K770" si="79">IF(J707 &lt;= 2, "New", IF(J707 &lt;= 5, "Established", IF(J707 &lt;= 8, "Loyal", "Very Loyal")))</f>
        <v>Established</v>
      </c>
      <c r="L707">
        <v>168286.81</v>
      </c>
      <c r="M707">
        <v>3</v>
      </c>
      <c r="N707" t="str">
        <f t="shared" ref="N707:N770" si="80">IF(M707 =1, "Basic", IF(M707 = 2, "Standard", IF(M707 &gt;=3, "Premium", "Unknown")))</f>
        <v>Premium</v>
      </c>
      <c r="O707">
        <v>1</v>
      </c>
      <c r="P707">
        <v>0</v>
      </c>
      <c r="Q707">
        <v>20451.990000000002</v>
      </c>
      <c r="R707" t="str">
        <f t="shared" ref="R707:R770" si="81">IF(Q707 &gt; 100000, IF(M707 &gt;=2, "High Value", "Medium Value"), IF(Q707 &gt; 50000, "Medium Value", "Low value"))</f>
        <v>Low value</v>
      </c>
      <c r="S707" t="str">
        <f t="shared" ref="S707:S770" si="82">IF(Q707 &lt; 50000, "Low", IF(Q707 &lt; 100000, "Medium", "High"))</f>
        <v>Low</v>
      </c>
      <c r="T707">
        <v>1</v>
      </c>
      <c r="U707" t="str">
        <f t="shared" ref="U707:U770" si="83">IF(T707 = 1, "Churned", "Retained")</f>
        <v>Churned</v>
      </c>
    </row>
    <row r="708" spans="1:21" x14ac:dyDescent="0.3">
      <c r="A708">
        <v>707</v>
      </c>
      <c r="B708">
        <v>15776231</v>
      </c>
      <c r="C708" t="s">
        <v>585</v>
      </c>
      <c r="D708">
        <v>626</v>
      </c>
      <c r="E708" t="str">
        <f t="shared" si="77"/>
        <v>Medium Risk</v>
      </c>
      <c r="F708" t="s">
        <v>26</v>
      </c>
      <c r="G708" t="s">
        <v>23</v>
      </c>
      <c r="H708">
        <v>35</v>
      </c>
      <c r="I708" t="str">
        <f t="shared" si="78"/>
        <v>Middle Age</v>
      </c>
      <c r="J708">
        <v>4</v>
      </c>
      <c r="K708" t="str">
        <f t="shared" si="79"/>
        <v>Established</v>
      </c>
      <c r="L708">
        <v>88109.81</v>
      </c>
      <c r="M708">
        <v>1</v>
      </c>
      <c r="N708" t="str">
        <f t="shared" si="80"/>
        <v>Basic</v>
      </c>
      <c r="O708">
        <v>1</v>
      </c>
      <c r="P708">
        <v>1</v>
      </c>
      <c r="Q708">
        <v>32825.5</v>
      </c>
      <c r="R708" t="str">
        <f t="shared" si="81"/>
        <v>Low value</v>
      </c>
      <c r="S708" t="str">
        <f t="shared" si="82"/>
        <v>Low</v>
      </c>
      <c r="T708">
        <v>0</v>
      </c>
      <c r="U708" t="str">
        <f t="shared" si="83"/>
        <v>Retained</v>
      </c>
    </row>
    <row r="709" spans="1:21" x14ac:dyDescent="0.3">
      <c r="A709">
        <v>708</v>
      </c>
      <c r="B709">
        <v>15773809</v>
      </c>
      <c r="C709" t="s">
        <v>186</v>
      </c>
      <c r="D709">
        <v>620</v>
      </c>
      <c r="E709" t="str">
        <f t="shared" si="77"/>
        <v>Medium Risk</v>
      </c>
      <c r="F709" t="s">
        <v>15</v>
      </c>
      <c r="G709" t="s">
        <v>23</v>
      </c>
      <c r="H709">
        <v>42</v>
      </c>
      <c r="I709" t="str">
        <f t="shared" si="78"/>
        <v>Middle Age</v>
      </c>
      <c r="J709">
        <v>4</v>
      </c>
      <c r="K709" t="str">
        <f t="shared" si="79"/>
        <v>Established</v>
      </c>
      <c r="L709">
        <v>0</v>
      </c>
      <c r="M709">
        <v>2</v>
      </c>
      <c r="N709" t="str">
        <f t="shared" si="80"/>
        <v>Standard</v>
      </c>
      <c r="O709">
        <v>1</v>
      </c>
      <c r="P709">
        <v>0</v>
      </c>
      <c r="Q709">
        <v>6232.31</v>
      </c>
      <c r="R709" t="str">
        <f t="shared" si="81"/>
        <v>Low value</v>
      </c>
      <c r="S709" t="str">
        <f t="shared" si="82"/>
        <v>Low</v>
      </c>
      <c r="T709">
        <v>0</v>
      </c>
      <c r="U709" t="str">
        <f t="shared" si="83"/>
        <v>Retained</v>
      </c>
    </row>
    <row r="710" spans="1:21" x14ac:dyDescent="0.3">
      <c r="A710">
        <v>709</v>
      </c>
      <c r="B710">
        <v>15649423</v>
      </c>
      <c r="C710" t="s">
        <v>586</v>
      </c>
      <c r="D710">
        <v>580</v>
      </c>
      <c r="E710" t="str">
        <f t="shared" si="77"/>
        <v>Medium Risk</v>
      </c>
      <c r="F710" t="s">
        <v>15</v>
      </c>
      <c r="G710" t="s">
        <v>16</v>
      </c>
      <c r="H710">
        <v>35</v>
      </c>
      <c r="I710" t="str">
        <f t="shared" si="78"/>
        <v>Middle Age</v>
      </c>
      <c r="J710">
        <v>8</v>
      </c>
      <c r="K710" t="str">
        <f t="shared" si="79"/>
        <v>Loyal</v>
      </c>
      <c r="L710">
        <v>0</v>
      </c>
      <c r="M710">
        <v>2</v>
      </c>
      <c r="N710" t="str">
        <f t="shared" si="80"/>
        <v>Standard</v>
      </c>
      <c r="O710">
        <v>0</v>
      </c>
      <c r="P710">
        <v>1</v>
      </c>
      <c r="Q710">
        <v>10357.030000000001</v>
      </c>
      <c r="R710" t="str">
        <f t="shared" si="81"/>
        <v>Low value</v>
      </c>
      <c r="S710" t="str">
        <f t="shared" si="82"/>
        <v>Low</v>
      </c>
      <c r="T710">
        <v>0</v>
      </c>
      <c r="U710" t="str">
        <f t="shared" si="83"/>
        <v>Retained</v>
      </c>
    </row>
    <row r="711" spans="1:21" x14ac:dyDescent="0.3">
      <c r="A711">
        <v>710</v>
      </c>
      <c r="B711">
        <v>15734886</v>
      </c>
      <c r="C711" t="s">
        <v>587</v>
      </c>
      <c r="D711">
        <v>686</v>
      </c>
      <c r="E711" t="str">
        <f t="shared" si="77"/>
        <v>Medium Risk</v>
      </c>
      <c r="F711" t="s">
        <v>15</v>
      </c>
      <c r="G711" t="s">
        <v>16</v>
      </c>
      <c r="H711">
        <v>34</v>
      </c>
      <c r="I711" t="str">
        <f t="shared" si="78"/>
        <v>Middle Age</v>
      </c>
      <c r="J711">
        <v>3</v>
      </c>
      <c r="K711" t="str">
        <f t="shared" si="79"/>
        <v>Established</v>
      </c>
      <c r="L711">
        <v>123971.51</v>
      </c>
      <c r="M711">
        <v>2</v>
      </c>
      <c r="N711" t="str">
        <f t="shared" si="80"/>
        <v>Standard</v>
      </c>
      <c r="O711">
        <v>1</v>
      </c>
      <c r="P711">
        <v>0</v>
      </c>
      <c r="Q711">
        <v>147794.63</v>
      </c>
      <c r="R711" t="str">
        <f t="shared" si="81"/>
        <v>High Value</v>
      </c>
      <c r="S711" t="str">
        <f t="shared" si="82"/>
        <v>High</v>
      </c>
      <c r="T711">
        <v>0</v>
      </c>
      <c r="U711" t="str">
        <f t="shared" si="83"/>
        <v>Retained</v>
      </c>
    </row>
    <row r="712" spans="1:21" x14ac:dyDescent="0.3">
      <c r="A712">
        <v>711</v>
      </c>
      <c r="B712">
        <v>15722548</v>
      </c>
      <c r="C712" t="s">
        <v>588</v>
      </c>
      <c r="D712">
        <v>540</v>
      </c>
      <c r="E712" t="str">
        <f t="shared" si="77"/>
        <v>Medium Risk</v>
      </c>
      <c r="F712" t="s">
        <v>15</v>
      </c>
      <c r="G712" t="s">
        <v>23</v>
      </c>
      <c r="H712">
        <v>48</v>
      </c>
      <c r="I712" t="str">
        <f t="shared" si="78"/>
        <v>Middle Age</v>
      </c>
      <c r="J712">
        <v>0</v>
      </c>
      <c r="K712" t="str">
        <f t="shared" si="79"/>
        <v>New</v>
      </c>
      <c r="L712">
        <v>148116.48000000001</v>
      </c>
      <c r="M712">
        <v>1</v>
      </c>
      <c r="N712" t="str">
        <f t="shared" si="80"/>
        <v>Basic</v>
      </c>
      <c r="O712">
        <v>0</v>
      </c>
      <c r="P712">
        <v>0</v>
      </c>
      <c r="Q712">
        <v>116973.48</v>
      </c>
      <c r="R712" t="str">
        <f t="shared" si="81"/>
        <v>Medium Value</v>
      </c>
      <c r="S712" t="str">
        <f t="shared" si="82"/>
        <v>High</v>
      </c>
      <c r="T712">
        <v>0</v>
      </c>
      <c r="U712" t="str">
        <f t="shared" si="83"/>
        <v>Retained</v>
      </c>
    </row>
    <row r="713" spans="1:21" x14ac:dyDescent="0.3">
      <c r="A713">
        <v>712</v>
      </c>
      <c r="B713">
        <v>15650288</v>
      </c>
      <c r="C713" t="s">
        <v>589</v>
      </c>
      <c r="D713">
        <v>634</v>
      </c>
      <c r="E713" t="str">
        <f t="shared" si="77"/>
        <v>Medium Risk</v>
      </c>
      <c r="F713" t="s">
        <v>26</v>
      </c>
      <c r="G713" t="s">
        <v>23</v>
      </c>
      <c r="H713">
        <v>35</v>
      </c>
      <c r="I713" t="str">
        <f t="shared" si="78"/>
        <v>Middle Age</v>
      </c>
      <c r="J713">
        <v>6</v>
      </c>
      <c r="K713" t="str">
        <f t="shared" si="79"/>
        <v>Loyal</v>
      </c>
      <c r="L713">
        <v>116269.01</v>
      </c>
      <c r="M713">
        <v>1</v>
      </c>
      <c r="N713" t="str">
        <f t="shared" si="80"/>
        <v>Basic</v>
      </c>
      <c r="O713">
        <v>1</v>
      </c>
      <c r="P713">
        <v>0</v>
      </c>
      <c r="Q713">
        <v>129964.94</v>
      </c>
      <c r="R713" t="str">
        <f t="shared" si="81"/>
        <v>Medium Value</v>
      </c>
      <c r="S713" t="str">
        <f t="shared" si="82"/>
        <v>High</v>
      </c>
      <c r="T713">
        <v>0</v>
      </c>
      <c r="U713" t="str">
        <f t="shared" si="83"/>
        <v>Retained</v>
      </c>
    </row>
    <row r="714" spans="1:21" x14ac:dyDescent="0.3">
      <c r="A714">
        <v>713</v>
      </c>
      <c r="B714">
        <v>15629448</v>
      </c>
      <c r="C714" t="s">
        <v>590</v>
      </c>
      <c r="D714">
        <v>632</v>
      </c>
      <c r="E714" t="str">
        <f t="shared" si="77"/>
        <v>Medium Risk</v>
      </c>
      <c r="F714" t="s">
        <v>18</v>
      </c>
      <c r="G714" t="s">
        <v>23</v>
      </c>
      <c r="H714">
        <v>38</v>
      </c>
      <c r="I714" t="str">
        <f t="shared" si="78"/>
        <v>Middle Age</v>
      </c>
      <c r="J714">
        <v>1</v>
      </c>
      <c r="K714" t="str">
        <f t="shared" si="79"/>
        <v>New</v>
      </c>
      <c r="L714">
        <v>120599.21</v>
      </c>
      <c r="M714">
        <v>1</v>
      </c>
      <c r="N714" t="str">
        <f t="shared" si="80"/>
        <v>Basic</v>
      </c>
      <c r="O714">
        <v>1</v>
      </c>
      <c r="P714">
        <v>0</v>
      </c>
      <c r="Q714">
        <v>92816.86</v>
      </c>
      <c r="R714" t="str">
        <f t="shared" si="81"/>
        <v>Medium Value</v>
      </c>
      <c r="S714" t="str">
        <f t="shared" si="82"/>
        <v>Medium</v>
      </c>
      <c r="T714">
        <v>0</v>
      </c>
      <c r="U714" t="str">
        <f t="shared" si="83"/>
        <v>Retained</v>
      </c>
    </row>
    <row r="715" spans="1:21" x14ac:dyDescent="0.3">
      <c r="A715">
        <v>714</v>
      </c>
      <c r="B715">
        <v>15716164</v>
      </c>
      <c r="C715" t="s">
        <v>591</v>
      </c>
      <c r="D715">
        <v>501</v>
      </c>
      <c r="E715" t="str">
        <f t="shared" si="77"/>
        <v>Medium Risk</v>
      </c>
      <c r="F715" t="s">
        <v>15</v>
      </c>
      <c r="G715" t="s">
        <v>16</v>
      </c>
      <c r="H715">
        <v>41</v>
      </c>
      <c r="I715" t="str">
        <f t="shared" si="78"/>
        <v>Middle Age</v>
      </c>
      <c r="J715">
        <v>3</v>
      </c>
      <c r="K715" t="str">
        <f t="shared" si="79"/>
        <v>Established</v>
      </c>
      <c r="L715">
        <v>144260.5</v>
      </c>
      <c r="M715">
        <v>1</v>
      </c>
      <c r="N715" t="str">
        <f t="shared" si="80"/>
        <v>Basic</v>
      </c>
      <c r="O715">
        <v>1</v>
      </c>
      <c r="P715">
        <v>0</v>
      </c>
      <c r="Q715">
        <v>172114.67</v>
      </c>
      <c r="R715" t="str">
        <f t="shared" si="81"/>
        <v>Medium Value</v>
      </c>
      <c r="S715" t="str">
        <f t="shared" si="82"/>
        <v>High</v>
      </c>
      <c r="T715">
        <v>0</v>
      </c>
      <c r="U715" t="str">
        <f t="shared" si="83"/>
        <v>Retained</v>
      </c>
    </row>
    <row r="716" spans="1:21" x14ac:dyDescent="0.3">
      <c r="A716">
        <v>715</v>
      </c>
      <c r="B716">
        <v>15807609</v>
      </c>
      <c r="C716" t="s">
        <v>308</v>
      </c>
      <c r="D716">
        <v>650</v>
      </c>
      <c r="E716" t="str">
        <f t="shared" si="77"/>
        <v>Medium Risk</v>
      </c>
      <c r="F716" t="s">
        <v>18</v>
      </c>
      <c r="G716" t="s">
        <v>16</v>
      </c>
      <c r="H716">
        <v>25</v>
      </c>
      <c r="I716" t="str">
        <f t="shared" si="78"/>
        <v>Adolescence</v>
      </c>
      <c r="J716">
        <v>3</v>
      </c>
      <c r="K716" t="str">
        <f t="shared" si="79"/>
        <v>Established</v>
      </c>
      <c r="L716">
        <v>86605.5</v>
      </c>
      <c r="M716">
        <v>3</v>
      </c>
      <c r="N716" t="str">
        <f t="shared" si="80"/>
        <v>Premium</v>
      </c>
      <c r="O716">
        <v>1</v>
      </c>
      <c r="P716">
        <v>0</v>
      </c>
      <c r="Q716">
        <v>16649.310000000001</v>
      </c>
      <c r="R716" t="str">
        <f t="shared" si="81"/>
        <v>Low value</v>
      </c>
      <c r="S716" t="str">
        <f t="shared" si="82"/>
        <v>Low</v>
      </c>
      <c r="T716">
        <v>1</v>
      </c>
      <c r="U716" t="str">
        <f t="shared" si="83"/>
        <v>Churned</v>
      </c>
    </row>
    <row r="717" spans="1:21" x14ac:dyDescent="0.3">
      <c r="A717">
        <v>716</v>
      </c>
      <c r="B717">
        <v>15578977</v>
      </c>
      <c r="C717" t="s">
        <v>176</v>
      </c>
      <c r="D717">
        <v>786</v>
      </c>
      <c r="E717" t="str">
        <f t="shared" si="77"/>
        <v>Low Risk</v>
      </c>
      <c r="F717" t="s">
        <v>15</v>
      </c>
      <c r="G717" t="s">
        <v>23</v>
      </c>
      <c r="H717">
        <v>34</v>
      </c>
      <c r="I717" t="str">
        <f t="shared" si="78"/>
        <v>Middle Age</v>
      </c>
      <c r="J717">
        <v>9</v>
      </c>
      <c r="K717" t="str">
        <f t="shared" si="79"/>
        <v>Very Loyal</v>
      </c>
      <c r="L717">
        <v>0</v>
      </c>
      <c r="M717">
        <v>2</v>
      </c>
      <c r="N717" t="str">
        <f t="shared" si="80"/>
        <v>Standard</v>
      </c>
      <c r="O717">
        <v>1</v>
      </c>
      <c r="P717">
        <v>0</v>
      </c>
      <c r="Q717">
        <v>144517.19</v>
      </c>
      <c r="R717" t="str">
        <f t="shared" si="81"/>
        <v>High Value</v>
      </c>
      <c r="S717" t="str">
        <f t="shared" si="82"/>
        <v>High</v>
      </c>
      <c r="T717">
        <v>0</v>
      </c>
      <c r="U717" t="str">
        <f t="shared" si="83"/>
        <v>Retained</v>
      </c>
    </row>
    <row r="718" spans="1:21" x14ac:dyDescent="0.3">
      <c r="A718">
        <v>717</v>
      </c>
      <c r="B718">
        <v>15677369</v>
      </c>
      <c r="C718" t="s">
        <v>592</v>
      </c>
      <c r="D718">
        <v>554</v>
      </c>
      <c r="E718" t="str">
        <f t="shared" si="77"/>
        <v>Medium Risk</v>
      </c>
      <c r="F718" t="s">
        <v>26</v>
      </c>
      <c r="G718" t="s">
        <v>16</v>
      </c>
      <c r="H718">
        <v>37</v>
      </c>
      <c r="I718" t="str">
        <f t="shared" si="78"/>
        <v>Middle Age</v>
      </c>
      <c r="J718">
        <v>4</v>
      </c>
      <c r="K718" t="str">
        <f t="shared" si="79"/>
        <v>Established</v>
      </c>
      <c r="L718">
        <v>58629.97</v>
      </c>
      <c r="M718">
        <v>1</v>
      </c>
      <c r="N718" t="str">
        <f t="shared" si="80"/>
        <v>Basic</v>
      </c>
      <c r="O718">
        <v>0</v>
      </c>
      <c r="P718">
        <v>0</v>
      </c>
      <c r="Q718">
        <v>182038.6</v>
      </c>
      <c r="R718" t="str">
        <f t="shared" si="81"/>
        <v>Medium Value</v>
      </c>
      <c r="S718" t="str">
        <f t="shared" si="82"/>
        <v>High</v>
      </c>
      <c r="T718">
        <v>0</v>
      </c>
      <c r="U718" t="str">
        <f t="shared" si="83"/>
        <v>Retained</v>
      </c>
    </row>
    <row r="719" spans="1:21" x14ac:dyDescent="0.3">
      <c r="A719">
        <v>718</v>
      </c>
      <c r="B719">
        <v>15804072</v>
      </c>
      <c r="C719" t="s">
        <v>335</v>
      </c>
      <c r="D719">
        <v>701</v>
      </c>
      <c r="E719" t="str">
        <f t="shared" si="77"/>
        <v>Low Risk</v>
      </c>
      <c r="F719" t="s">
        <v>18</v>
      </c>
      <c r="G719" t="s">
        <v>16</v>
      </c>
      <c r="H719">
        <v>42</v>
      </c>
      <c r="I719" t="str">
        <f t="shared" si="78"/>
        <v>Middle Age</v>
      </c>
      <c r="J719">
        <v>5</v>
      </c>
      <c r="K719" t="str">
        <f t="shared" si="79"/>
        <v>Established</v>
      </c>
      <c r="L719">
        <v>0</v>
      </c>
      <c r="M719">
        <v>2</v>
      </c>
      <c r="N719" t="str">
        <f t="shared" si="80"/>
        <v>Standard</v>
      </c>
      <c r="O719">
        <v>0</v>
      </c>
      <c r="P719">
        <v>0</v>
      </c>
      <c r="Q719">
        <v>24210.560000000001</v>
      </c>
      <c r="R719" t="str">
        <f t="shared" si="81"/>
        <v>Low value</v>
      </c>
      <c r="S719" t="str">
        <f t="shared" si="82"/>
        <v>Low</v>
      </c>
      <c r="T719">
        <v>0</v>
      </c>
      <c r="U719" t="str">
        <f t="shared" si="83"/>
        <v>Retained</v>
      </c>
    </row>
    <row r="720" spans="1:21" x14ac:dyDescent="0.3">
      <c r="A720">
        <v>719</v>
      </c>
      <c r="B720">
        <v>15696859</v>
      </c>
      <c r="C720" t="s">
        <v>593</v>
      </c>
      <c r="D720">
        <v>474</v>
      </c>
      <c r="E720" t="str">
        <f t="shared" si="77"/>
        <v>High Risk</v>
      </c>
      <c r="F720" t="s">
        <v>15</v>
      </c>
      <c r="G720" t="s">
        <v>23</v>
      </c>
      <c r="H720">
        <v>45</v>
      </c>
      <c r="I720" t="str">
        <f t="shared" si="78"/>
        <v>Middle Age</v>
      </c>
      <c r="J720">
        <v>10</v>
      </c>
      <c r="K720" t="str">
        <f t="shared" si="79"/>
        <v>Very Loyal</v>
      </c>
      <c r="L720">
        <v>0</v>
      </c>
      <c r="M720">
        <v>2</v>
      </c>
      <c r="N720" t="str">
        <f t="shared" si="80"/>
        <v>Standard</v>
      </c>
      <c r="O720">
        <v>0</v>
      </c>
      <c r="P720">
        <v>0</v>
      </c>
      <c r="Q720">
        <v>172175.9</v>
      </c>
      <c r="R720" t="str">
        <f t="shared" si="81"/>
        <v>High Value</v>
      </c>
      <c r="S720" t="str">
        <f t="shared" si="82"/>
        <v>High</v>
      </c>
      <c r="T720">
        <v>0</v>
      </c>
      <c r="U720" t="str">
        <f t="shared" si="83"/>
        <v>Retained</v>
      </c>
    </row>
    <row r="721" spans="1:21" x14ac:dyDescent="0.3">
      <c r="A721">
        <v>720</v>
      </c>
      <c r="B721">
        <v>15653780</v>
      </c>
      <c r="C721" t="s">
        <v>594</v>
      </c>
      <c r="D721">
        <v>621</v>
      </c>
      <c r="E721" t="str">
        <f t="shared" si="77"/>
        <v>Medium Risk</v>
      </c>
      <c r="F721" t="s">
        <v>15</v>
      </c>
      <c r="G721" t="s">
        <v>16</v>
      </c>
      <c r="H721">
        <v>43</v>
      </c>
      <c r="I721" t="str">
        <f t="shared" si="78"/>
        <v>Middle Age</v>
      </c>
      <c r="J721">
        <v>5</v>
      </c>
      <c r="K721" t="str">
        <f t="shared" si="79"/>
        <v>Established</v>
      </c>
      <c r="L721">
        <v>0</v>
      </c>
      <c r="M721">
        <v>1</v>
      </c>
      <c r="N721" t="str">
        <f t="shared" si="80"/>
        <v>Basic</v>
      </c>
      <c r="O721">
        <v>1</v>
      </c>
      <c r="P721">
        <v>1</v>
      </c>
      <c r="Q721">
        <v>47578.45</v>
      </c>
      <c r="R721" t="str">
        <f t="shared" si="81"/>
        <v>Low value</v>
      </c>
      <c r="S721" t="str">
        <f t="shared" si="82"/>
        <v>Low</v>
      </c>
      <c r="T721">
        <v>0</v>
      </c>
      <c r="U721" t="str">
        <f t="shared" si="83"/>
        <v>Retained</v>
      </c>
    </row>
    <row r="722" spans="1:21" x14ac:dyDescent="0.3">
      <c r="A722">
        <v>721</v>
      </c>
      <c r="B722">
        <v>15721658</v>
      </c>
      <c r="C722" t="s">
        <v>545</v>
      </c>
      <c r="D722">
        <v>672</v>
      </c>
      <c r="E722" t="str">
        <f t="shared" si="77"/>
        <v>Medium Risk</v>
      </c>
      <c r="F722" t="s">
        <v>18</v>
      </c>
      <c r="G722" t="s">
        <v>16</v>
      </c>
      <c r="H722">
        <v>56</v>
      </c>
      <c r="I722" t="str">
        <f t="shared" si="78"/>
        <v>Old</v>
      </c>
      <c r="J722">
        <v>2</v>
      </c>
      <c r="K722" t="str">
        <f t="shared" si="79"/>
        <v>New</v>
      </c>
      <c r="L722">
        <v>209767.31</v>
      </c>
      <c r="M722">
        <v>2</v>
      </c>
      <c r="N722" t="str">
        <f t="shared" si="80"/>
        <v>Standard</v>
      </c>
      <c r="O722">
        <v>1</v>
      </c>
      <c r="P722">
        <v>1</v>
      </c>
      <c r="Q722">
        <v>150694.42000000001</v>
      </c>
      <c r="R722" t="str">
        <f t="shared" si="81"/>
        <v>High Value</v>
      </c>
      <c r="S722" t="str">
        <f t="shared" si="82"/>
        <v>High</v>
      </c>
      <c r="T722">
        <v>1</v>
      </c>
      <c r="U722" t="str">
        <f t="shared" si="83"/>
        <v>Churned</v>
      </c>
    </row>
    <row r="723" spans="1:21" x14ac:dyDescent="0.3">
      <c r="A723">
        <v>722</v>
      </c>
      <c r="B723">
        <v>15578761</v>
      </c>
      <c r="C723" t="s">
        <v>357</v>
      </c>
      <c r="D723">
        <v>459</v>
      </c>
      <c r="E723" t="str">
        <f t="shared" si="77"/>
        <v>High Risk</v>
      </c>
      <c r="F723" t="s">
        <v>18</v>
      </c>
      <c r="G723" t="s">
        <v>16</v>
      </c>
      <c r="H723">
        <v>42</v>
      </c>
      <c r="I723" t="str">
        <f t="shared" si="78"/>
        <v>Middle Age</v>
      </c>
      <c r="J723">
        <v>6</v>
      </c>
      <c r="K723" t="str">
        <f t="shared" si="79"/>
        <v>Loyal</v>
      </c>
      <c r="L723">
        <v>129634.25</v>
      </c>
      <c r="M723">
        <v>2</v>
      </c>
      <c r="N723" t="str">
        <f t="shared" si="80"/>
        <v>Standard</v>
      </c>
      <c r="O723">
        <v>1</v>
      </c>
      <c r="P723">
        <v>1</v>
      </c>
      <c r="Q723">
        <v>177683.02</v>
      </c>
      <c r="R723" t="str">
        <f t="shared" si="81"/>
        <v>High Value</v>
      </c>
      <c r="S723" t="str">
        <f t="shared" si="82"/>
        <v>High</v>
      </c>
      <c r="T723">
        <v>1</v>
      </c>
      <c r="U723" t="str">
        <f t="shared" si="83"/>
        <v>Churned</v>
      </c>
    </row>
    <row r="724" spans="1:21" x14ac:dyDescent="0.3">
      <c r="A724">
        <v>723</v>
      </c>
      <c r="B724">
        <v>15736879</v>
      </c>
      <c r="C724" t="s">
        <v>25</v>
      </c>
      <c r="D724">
        <v>669</v>
      </c>
      <c r="E724" t="str">
        <f t="shared" si="77"/>
        <v>Medium Risk</v>
      </c>
      <c r="F724" t="s">
        <v>15</v>
      </c>
      <c r="G724" t="s">
        <v>23</v>
      </c>
      <c r="H724">
        <v>23</v>
      </c>
      <c r="I724" t="str">
        <f t="shared" si="78"/>
        <v>Adolescence</v>
      </c>
      <c r="J724">
        <v>1</v>
      </c>
      <c r="K724" t="str">
        <f t="shared" si="79"/>
        <v>New</v>
      </c>
      <c r="L724">
        <v>0</v>
      </c>
      <c r="M724">
        <v>2</v>
      </c>
      <c r="N724" t="str">
        <f t="shared" si="80"/>
        <v>Standard</v>
      </c>
      <c r="O724">
        <v>0</v>
      </c>
      <c r="P724">
        <v>0</v>
      </c>
      <c r="Q724">
        <v>66088.83</v>
      </c>
      <c r="R724" t="str">
        <f t="shared" si="81"/>
        <v>Medium Value</v>
      </c>
      <c r="S724" t="str">
        <f t="shared" si="82"/>
        <v>Medium</v>
      </c>
      <c r="T724">
        <v>0</v>
      </c>
      <c r="U724" t="str">
        <f t="shared" si="83"/>
        <v>Retained</v>
      </c>
    </row>
    <row r="725" spans="1:21" x14ac:dyDescent="0.3">
      <c r="A725">
        <v>724</v>
      </c>
      <c r="B725">
        <v>15571973</v>
      </c>
      <c r="C725" t="s">
        <v>595</v>
      </c>
      <c r="D725">
        <v>776</v>
      </c>
      <c r="E725" t="str">
        <f t="shared" si="77"/>
        <v>Low Risk</v>
      </c>
      <c r="F725" t="s">
        <v>15</v>
      </c>
      <c r="G725" t="s">
        <v>16</v>
      </c>
      <c r="H725">
        <v>38</v>
      </c>
      <c r="I725" t="str">
        <f t="shared" si="78"/>
        <v>Middle Age</v>
      </c>
      <c r="J725">
        <v>2</v>
      </c>
      <c r="K725" t="str">
        <f t="shared" si="79"/>
        <v>New</v>
      </c>
      <c r="L725">
        <v>169824.46</v>
      </c>
      <c r="M725">
        <v>1</v>
      </c>
      <c r="N725" t="str">
        <f t="shared" si="80"/>
        <v>Basic</v>
      </c>
      <c r="O725">
        <v>1</v>
      </c>
      <c r="P725">
        <v>0</v>
      </c>
      <c r="Q725">
        <v>169291.7</v>
      </c>
      <c r="R725" t="str">
        <f t="shared" si="81"/>
        <v>Medium Value</v>
      </c>
      <c r="S725" t="str">
        <f t="shared" si="82"/>
        <v>High</v>
      </c>
      <c r="T725">
        <v>0</v>
      </c>
      <c r="U725" t="str">
        <f t="shared" si="83"/>
        <v>Retained</v>
      </c>
    </row>
    <row r="726" spans="1:21" x14ac:dyDescent="0.3">
      <c r="A726">
        <v>725</v>
      </c>
      <c r="B726">
        <v>15626742</v>
      </c>
      <c r="C726" t="s">
        <v>366</v>
      </c>
      <c r="D726">
        <v>694</v>
      </c>
      <c r="E726" t="str">
        <f t="shared" si="77"/>
        <v>Medium Risk</v>
      </c>
      <c r="F726" t="s">
        <v>15</v>
      </c>
      <c r="G726" t="s">
        <v>23</v>
      </c>
      <c r="H726">
        <v>36</v>
      </c>
      <c r="I726" t="str">
        <f t="shared" si="78"/>
        <v>Middle Age</v>
      </c>
      <c r="J726">
        <v>3</v>
      </c>
      <c r="K726" t="str">
        <f t="shared" si="79"/>
        <v>Established</v>
      </c>
      <c r="L726">
        <v>97530.25</v>
      </c>
      <c r="M726">
        <v>1</v>
      </c>
      <c r="N726" t="str">
        <f t="shared" si="80"/>
        <v>Basic</v>
      </c>
      <c r="O726">
        <v>1</v>
      </c>
      <c r="P726">
        <v>1</v>
      </c>
      <c r="Q726">
        <v>117140.41</v>
      </c>
      <c r="R726" t="str">
        <f t="shared" si="81"/>
        <v>Medium Value</v>
      </c>
      <c r="S726" t="str">
        <f t="shared" si="82"/>
        <v>High</v>
      </c>
      <c r="T726">
        <v>0</v>
      </c>
      <c r="U726" t="str">
        <f t="shared" si="83"/>
        <v>Retained</v>
      </c>
    </row>
    <row r="727" spans="1:21" x14ac:dyDescent="0.3">
      <c r="A727">
        <v>726</v>
      </c>
      <c r="B727">
        <v>15672692</v>
      </c>
      <c r="C727" t="s">
        <v>67</v>
      </c>
      <c r="D727">
        <v>787</v>
      </c>
      <c r="E727" t="str">
        <f t="shared" si="77"/>
        <v>Low Risk</v>
      </c>
      <c r="F727" t="s">
        <v>15</v>
      </c>
      <c r="G727" t="s">
        <v>16</v>
      </c>
      <c r="H727">
        <v>42</v>
      </c>
      <c r="I727" t="str">
        <f t="shared" si="78"/>
        <v>Middle Age</v>
      </c>
      <c r="J727">
        <v>10</v>
      </c>
      <c r="K727" t="str">
        <f t="shared" si="79"/>
        <v>Very Loyal</v>
      </c>
      <c r="L727">
        <v>145988.65</v>
      </c>
      <c r="M727">
        <v>2</v>
      </c>
      <c r="N727" t="str">
        <f t="shared" si="80"/>
        <v>Standard</v>
      </c>
      <c r="O727">
        <v>1</v>
      </c>
      <c r="P727">
        <v>1</v>
      </c>
      <c r="Q727">
        <v>79510.37</v>
      </c>
      <c r="R727" t="str">
        <f t="shared" si="81"/>
        <v>Medium Value</v>
      </c>
      <c r="S727" t="str">
        <f t="shared" si="82"/>
        <v>Medium</v>
      </c>
      <c r="T727">
        <v>0</v>
      </c>
      <c r="U727" t="str">
        <f t="shared" si="83"/>
        <v>Retained</v>
      </c>
    </row>
    <row r="728" spans="1:21" x14ac:dyDescent="0.3">
      <c r="A728">
        <v>727</v>
      </c>
      <c r="B728">
        <v>15673570</v>
      </c>
      <c r="C728" t="s">
        <v>596</v>
      </c>
      <c r="D728">
        <v>580</v>
      </c>
      <c r="E728" t="str">
        <f t="shared" si="77"/>
        <v>Medium Risk</v>
      </c>
      <c r="F728" t="s">
        <v>15</v>
      </c>
      <c r="G728" t="s">
        <v>23</v>
      </c>
      <c r="H728">
        <v>37</v>
      </c>
      <c r="I728" t="str">
        <f t="shared" si="78"/>
        <v>Middle Age</v>
      </c>
      <c r="J728">
        <v>9</v>
      </c>
      <c r="K728" t="str">
        <f t="shared" si="79"/>
        <v>Very Loyal</v>
      </c>
      <c r="L728">
        <v>0</v>
      </c>
      <c r="M728">
        <v>2</v>
      </c>
      <c r="N728" t="str">
        <f t="shared" si="80"/>
        <v>Standard</v>
      </c>
      <c r="O728">
        <v>0</v>
      </c>
      <c r="P728">
        <v>1</v>
      </c>
      <c r="Q728">
        <v>77108.66</v>
      </c>
      <c r="R728" t="str">
        <f t="shared" si="81"/>
        <v>Medium Value</v>
      </c>
      <c r="S728" t="str">
        <f t="shared" si="82"/>
        <v>Medium</v>
      </c>
      <c r="T728">
        <v>0</v>
      </c>
      <c r="U728" t="str">
        <f t="shared" si="83"/>
        <v>Retained</v>
      </c>
    </row>
    <row r="729" spans="1:21" x14ac:dyDescent="0.3">
      <c r="A729">
        <v>728</v>
      </c>
      <c r="B729">
        <v>15767432</v>
      </c>
      <c r="C729" t="s">
        <v>306</v>
      </c>
      <c r="D729">
        <v>711</v>
      </c>
      <c r="E729" t="str">
        <f t="shared" si="77"/>
        <v>Low Risk</v>
      </c>
      <c r="F729" t="s">
        <v>15</v>
      </c>
      <c r="G729" t="s">
        <v>16</v>
      </c>
      <c r="H729">
        <v>25</v>
      </c>
      <c r="I729" t="str">
        <f t="shared" si="78"/>
        <v>Adolescence</v>
      </c>
      <c r="J729">
        <v>7</v>
      </c>
      <c r="K729" t="str">
        <f t="shared" si="79"/>
        <v>Loyal</v>
      </c>
      <c r="L729">
        <v>0</v>
      </c>
      <c r="M729">
        <v>3</v>
      </c>
      <c r="N729" t="str">
        <f t="shared" si="80"/>
        <v>Premium</v>
      </c>
      <c r="O729">
        <v>1</v>
      </c>
      <c r="P729">
        <v>1</v>
      </c>
      <c r="Q729">
        <v>9679.2800000000007</v>
      </c>
      <c r="R729" t="str">
        <f t="shared" si="81"/>
        <v>Low value</v>
      </c>
      <c r="S729" t="str">
        <f t="shared" si="82"/>
        <v>Low</v>
      </c>
      <c r="T729">
        <v>0</v>
      </c>
      <c r="U729" t="str">
        <f t="shared" si="83"/>
        <v>Retained</v>
      </c>
    </row>
    <row r="730" spans="1:21" x14ac:dyDescent="0.3">
      <c r="A730">
        <v>729</v>
      </c>
      <c r="B730">
        <v>15654238</v>
      </c>
      <c r="C730" t="s">
        <v>597</v>
      </c>
      <c r="D730">
        <v>673</v>
      </c>
      <c r="E730" t="str">
        <f t="shared" si="77"/>
        <v>Medium Risk</v>
      </c>
      <c r="F730" t="s">
        <v>15</v>
      </c>
      <c r="G730" t="s">
        <v>16</v>
      </c>
      <c r="H730">
        <v>40</v>
      </c>
      <c r="I730" t="str">
        <f t="shared" si="78"/>
        <v>Middle Age</v>
      </c>
      <c r="J730">
        <v>5</v>
      </c>
      <c r="K730" t="str">
        <f t="shared" si="79"/>
        <v>Established</v>
      </c>
      <c r="L730">
        <v>137494.28</v>
      </c>
      <c r="M730">
        <v>1</v>
      </c>
      <c r="N730" t="str">
        <f t="shared" si="80"/>
        <v>Basic</v>
      </c>
      <c r="O730">
        <v>1</v>
      </c>
      <c r="P730">
        <v>0</v>
      </c>
      <c r="Q730">
        <v>81753.919999999998</v>
      </c>
      <c r="R730" t="str">
        <f t="shared" si="81"/>
        <v>Medium Value</v>
      </c>
      <c r="S730" t="str">
        <f t="shared" si="82"/>
        <v>Medium</v>
      </c>
      <c r="T730">
        <v>0</v>
      </c>
      <c r="U730" t="str">
        <f t="shared" si="83"/>
        <v>Retained</v>
      </c>
    </row>
    <row r="731" spans="1:21" x14ac:dyDescent="0.3">
      <c r="A731">
        <v>730</v>
      </c>
      <c r="B731">
        <v>15612525</v>
      </c>
      <c r="C731" t="s">
        <v>598</v>
      </c>
      <c r="D731">
        <v>499</v>
      </c>
      <c r="E731" t="str">
        <f t="shared" si="77"/>
        <v>High Risk</v>
      </c>
      <c r="F731" t="s">
        <v>15</v>
      </c>
      <c r="G731" t="s">
        <v>16</v>
      </c>
      <c r="H731">
        <v>57</v>
      </c>
      <c r="I731" t="str">
        <f t="shared" si="78"/>
        <v>Old</v>
      </c>
      <c r="J731">
        <v>1</v>
      </c>
      <c r="K731" t="str">
        <f t="shared" si="79"/>
        <v>New</v>
      </c>
      <c r="L731">
        <v>0</v>
      </c>
      <c r="M731">
        <v>1</v>
      </c>
      <c r="N731" t="str">
        <f t="shared" si="80"/>
        <v>Basic</v>
      </c>
      <c r="O731">
        <v>0</v>
      </c>
      <c r="P731">
        <v>0</v>
      </c>
      <c r="Q731">
        <v>131372.38</v>
      </c>
      <c r="R731" t="str">
        <f t="shared" si="81"/>
        <v>Medium Value</v>
      </c>
      <c r="S731" t="str">
        <f t="shared" si="82"/>
        <v>High</v>
      </c>
      <c r="T731">
        <v>1</v>
      </c>
      <c r="U731" t="str">
        <f t="shared" si="83"/>
        <v>Churned</v>
      </c>
    </row>
    <row r="732" spans="1:21" x14ac:dyDescent="0.3">
      <c r="A732">
        <v>731</v>
      </c>
      <c r="B732">
        <v>15812750</v>
      </c>
      <c r="C732" t="s">
        <v>599</v>
      </c>
      <c r="D732">
        <v>591</v>
      </c>
      <c r="E732" t="str">
        <f t="shared" si="77"/>
        <v>Medium Risk</v>
      </c>
      <c r="F732" t="s">
        <v>15</v>
      </c>
      <c r="G732" t="s">
        <v>23</v>
      </c>
      <c r="H732">
        <v>24</v>
      </c>
      <c r="I732" t="str">
        <f t="shared" si="78"/>
        <v>Adolescence</v>
      </c>
      <c r="J732">
        <v>6</v>
      </c>
      <c r="K732" t="str">
        <f t="shared" si="79"/>
        <v>Loyal</v>
      </c>
      <c r="L732">
        <v>147360</v>
      </c>
      <c r="M732">
        <v>1</v>
      </c>
      <c r="N732" t="str">
        <f t="shared" si="80"/>
        <v>Basic</v>
      </c>
      <c r="O732">
        <v>1</v>
      </c>
      <c r="P732">
        <v>1</v>
      </c>
      <c r="Q732">
        <v>25310.82</v>
      </c>
      <c r="R732" t="str">
        <f t="shared" si="81"/>
        <v>Low value</v>
      </c>
      <c r="S732" t="str">
        <f t="shared" si="82"/>
        <v>Low</v>
      </c>
      <c r="T732">
        <v>0</v>
      </c>
      <c r="U732" t="str">
        <f t="shared" si="83"/>
        <v>Retained</v>
      </c>
    </row>
    <row r="733" spans="1:21" x14ac:dyDescent="0.3">
      <c r="A733">
        <v>732</v>
      </c>
      <c r="B733">
        <v>15790757</v>
      </c>
      <c r="C733" t="s">
        <v>600</v>
      </c>
      <c r="D733">
        <v>769</v>
      </c>
      <c r="E733" t="str">
        <f t="shared" si="77"/>
        <v>Low Risk</v>
      </c>
      <c r="F733" t="s">
        <v>15</v>
      </c>
      <c r="G733" t="s">
        <v>16</v>
      </c>
      <c r="H733">
        <v>25</v>
      </c>
      <c r="I733" t="str">
        <f t="shared" si="78"/>
        <v>Adolescence</v>
      </c>
      <c r="J733">
        <v>10</v>
      </c>
      <c r="K733" t="str">
        <f t="shared" si="79"/>
        <v>Very Loyal</v>
      </c>
      <c r="L733">
        <v>0</v>
      </c>
      <c r="M733">
        <v>2</v>
      </c>
      <c r="N733" t="str">
        <f t="shared" si="80"/>
        <v>Standard</v>
      </c>
      <c r="O733">
        <v>0</v>
      </c>
      <c r="P733">
        <v>0</v>
      </c>
      <c r="Q733">
        <v>187925.75</v>
      </c>
      <c r="R733" t="str">
        <f t="shared" si="81"/>
        <v>High Value</v>
      </c>
      <c r="S733" t="str">
        <f t="shared" si="82"/>
        <v>High</v>
      </c>
      <c r="T733">
        <v>0</v>
      </c>
      <c r="U733" t="str">
        <f t="shared" si="83"/>
        <v>Retained</v>
      </c>
    </row>
    <row r="734" spans="1:21" x14ac:dyDescent="0.3">
      <c r="A734">
        <v>733</v>
      </c>
      <c r="B734">
        <v>15723873</v>
      </c>
      <c r="C734" t="s">
        <v>601</v>
      </c>
      <c r="D734">
        <v>657</v>
      </c>
      <c r="E734" t="str">
        <f t="shared" si="77"/>
        <v>Medium Risk</v>
      </c>
      <c r="F734" t="s">
        <v>18</v>
      </c>
      <c r="G734" t="s">
        <v>23</v>
      </c>
      <c r="H734">
        <v>31</v>
      </c>
      <c r="I734" t="str">
        <f t="shared" si="78"/>
        <v>Middle Age</v>
      </c>
      <c r="J734">
        <v>3</v>
      </c>
      <c r="K734" t="str">
        <f t="shared" si="79"/>
        <v>Established</v>
      </c>
      <c r="L734">
        <v>125167.02</v>
      </c>
      <c r="M734">
        <v>1</v>
      </c>
      <c r="N734" t="str">
        <f t="shared" si="80"/>
        <v>Basic</v>
      </c>
      <c r="O734">
        <v>0</v>
      </c>
      <c r="P734">
        <v>0</v>
      </c>
      <c r="Q734">
        <v>98820.39</v>
      </c>
      <c r="R734" t="str">
        <f t="shared" si="81"/>
        <v>Medium Value</v>
      </c>
      <c r="S734" t="str">
        <f t="shared" si="82"/>
        <v>Medium</v>
      </c>
      <c r="T734">
        <v>0</v>
      </c>
      <c r="U734" t="str">
        <f t="shared" si="83"/>
        <v>Retained</v>
      </c>
    </row>
    <row r="735" spans="1:21" x14ac:dyDescent="0.3">
      <c r="A735">
        <v>734</v>
      </c>
      <c r="B735">
        <v>15744607</v>
      </c>
      <c r="C735" t="s">
        <v>65</v>
      </c>
      <c r="D735">
        <v>738</v>
      </c>
      <c r="E735" t="str">
        <f t="shared" si="77"/>
        <v>Low Risk</v>
      </c>
      <c r="F735" t="s">
        <v>26</v>
      </c>
      <c r="G735" t="s">
        <v>23</v>
      </c>
      <c r="H735">
        <v>43</v>
      </c>
      <c r="I735" t="str">
        <f t="shared" si="78"/>
        <v>Middle Age</v>
      </c>
      <c r="J735">
        <v>9</v>
      </c>
      <c r="K735" t="str">
        <f t="shared" si="79"/>
        <v>Very Loyal</v>
      </c>
      <c r="L735">
        <v>121152.05</v>
      </c>
      <c r="M735">
        <v>2</v>
      </c>
      <c r="N735" t="str">
        <f t="shared" si="80"/>
        <v>Standard</v>
      </c>
      <c r="O735">
        <v>1</v>
      </c>
      <c r="P735">
        <v>0</v>
      </c>
      <c r="Q735">
        <v>64166.7</v>
      </c>
      <c r="R735" t="str">
        <f t="shared" si="81"/>
        <v>Medium Value</v>
      </c>
      <c r="S735" t="str">
        <f t="shared" si="82"/>
        <v>Medium</v>
      </c>
      <c r="T735">
        <v>1</v>
      </c>
      <c r="U735" t="str">
        <f t="shared" si="83"/>
        <v>Churned</v>
      </c>
    </row>
    <row r="736" spans="1:21" x14ac:dyDescent="0.3">
      <c r="A736">
        <v>735</v>
      </c>
      <c r="B736">
        <v>15612966</v>
      </c>
      <c r="C736" t="s">
        <v>602</v>
      </c>
      <c r="D736">
        <v>545</v>
      </c>
      <c r="E736" t="str">
        <f t="shared" si="77"/>
        <v>Medium Risk</v>
      </c>
      <c r="F736" t="s">
        <v>26</v>
      </c>
      <c r="G736" t="s">
        <v>16</v>
      </c>
      <c r="H736">
        <v>60</v>
      </c>
      <c r="I736" t="str">
        <f t="shared" si="78"/>
        <v>Old</v>
      </c>
      <c r="J736">
        <v>7</v>
      </c>
      <c r="K736" t="str">
        <f t="shared" si="79"/>
        <v>Loyal</v>
      </c>
      <c r="L736">
        <v>128981.07</v>
      </c>
      <c r="M736">
        <v>1</v>
      </c>
      <c r="N736" t="str">
        <f t="shared" si="80"/>
        <v>Basic</v>
      </c>
      <c r="O736">
        <v>0</v>
      </c>
      <c r="P736">
        <v>1</v>
      </c>
      <c r="Q736">
        <v>176924.21</v>
      </c>
      <c r="R736" t="str">
        <f t="shared" si="81"/>
        <v>Medium Value</v>
      </c>
      <c r="S736" t="str">
        <f t="shared" si="82"/>
        <v>High</v>
      </c>
      <c r="T736">
        <v>1</v>
      </c>
      <c r="U736" t="str">
        <f t="shared" si="83"/>
        <v>Churned</v>
      </c>
    </row>
    <row r="737" spans="1:21" x14ac:dyDescent="0.3">
      <c r="A737">
        <v>736</v>
      </c>
      <c r="B737">
        <v>15784209</v>
      </c>
      <c r="C737" t="s">
        <v>603</v>
      </c>
      <c r="D737">
        <v>497</v>
      </c>
      <c r="E737" t="str">
        <f t="shared" si="77"/>
        <v>High Risk</v>
      </c>
      <c r="F737" t="s">
        <v>15</v>
      </c>
      <c r="G737" t="s">
        <v>23</v>
      </c>
      <c r="H737">
        <v>47</v>
      </c>
      <c r="I737" t="str">
        <f t="shared" si="78"/>
        <v>Middle Age</v>
      </c>
      <c r="J737">
        <v>6</v>
      </c>
      <c r="K737" t="str">
        <f t="shared" si="79"/>
        <v>Loyal</v>
      </c>
      <c r="L737">
        <v>0</v>
      </c>
      <c r="M737">
        <v>1</v>
      </c>
      <c r="N737" t="str">
        <f t="shared" si="80"/>
        <v>Basic</v>
      </c>
      <c r="O737">
        <v>1</v>
      </c>
      <c r="P737">
        <v>1</v>
      </c>
      <c r="Q737">
        <v>90055.08</v>
      </c>
      <c r="R737" t="str">
        <f t="shared" si="81"/>
        <v>Medium Value</v>
      </c>
      <c r="S737" t="str">
        <f t="shared" si="82"/>
        <v>Medium</v>
      </c>
      <c r="T737">
        <v>0</v>
      </c>
      <c r="U737" t="str">
        <f t="shared" si="83"/>
        <v>Retained</v>
      </c>
    </row>
    <row r="738" spans="1:21" x14ac:dyDescent="0.3">
      <c r="A738">
        <v>737</v>
      </c>
      <c r="B738">
        <v>15794278</v>
      </c>
      <c r="C738" t="s">
        <v>604</v>
      </c>
      <c r="D738">
        <v>816</v>
      </c>
      <c r="E738" t="str">
        <f t="shared" si="77"/>
        <v>Low Risk</v>
      </c>
      <c r="F738" t="s">
        <v>18</v>
      </c>
      <c r="G738" t="s">
        <v>23</v>
      </c>
      <c r="H738">
        <v>67</v>
      </c>
      <c r="I738" t="str">
        <f t="shared" si="78"/>
        <v>Old</v>
      </c>
      <c r="J738">
        <v>6</v>
      </c>
      <c r="K738" t="str">
        <f t="shared" si="79"/>
        <v>Loyal</v>
      </c>
      <c r="L738">
        <v>151858.98000000001</v>
      </c>
      <c r="M738">
        <v>1</v>
      </c>
      <c r="N738" t="str">
        <f t="shared" si="80"/>
        <v>Basic</v>
      </c>
      <c r="O738">
        <v>1</v>
      </c>
      <c r="P738">
        <v>1</v>
      </c>
      <c r="Q738">
        <v>72814.31</v>
      </c>
      <c r="R738" t="str">
        <f t="shared" si="81"/>
        <v>Medium Value</v>
      </c>
      <c r="S738" t="str">
        <f t="shared" si="82"/>
        <v>Medium</v>
      </c>
      <c r="T738">
        <v>0</v>
      </c>
      <c r="U738" t="str">
        <f t="shared" si="83"/>
        <v>Retained</v>
      </c>
    </row>
    <row r="739" spans="1:21" x14ac:dyDescent="0.3">
      <c r="A739">
        <v>738</v>
      </c>
      <c r="B739">
        <v>15766741</v>
      </c>
      <c r="C739" t="s">
        <v>223</v>
      </c>
      <c r="D739">
        <v>525</v>
      </c>
      <c r="E739" t="str">
        <f t="shared" si="77"/>
        <v>Medium Risk</v>
      </c>
      <c r="F739" t="s">
        <v>15</v>
      </c>
      <c r="G739" t="s">
        <v>23</v>
      </c>
      <c r="H739">
        <v>36</v>
      </c>
      <c r="I739" t="str">
        <f t="shared" si="78"/>
        <v>Middle Age</v>
      </c>
      <c r="J739">
        <v>2</v>
      </c>
      <c r="K739" t="str">
        <f t="shared" si="79"/>
        <v>New</v>
      </c>
      <c r="L739">
        <v>114628.4</v>
      </c>
      <c r="M739">
        <v>1</v>
      </c>
      <c r="N739" t="str">
        <f t="shared" si="80"/>
        <v>Basic</v>
      </c>
      <c r="O739">
        <v>0</v>
      </c>
      <c r="P739">
        <v>1</v>
      </c>
      <c r="Q739">
        <v>168290.06</v>
      </c>
      <c r="R739" t="str">
        <f t="shared" si="81"/>
        <v>Medium Value</v>
      </c>
      <c r="S739" t="str">
        <f t="shared" si="82"/>
        <v>High</v>
      </c>
      <c r="T739">
        <v>0</v>
      </c>
      <c r="U739" t="str">
        <f t="shared" si="83"/>
        <v>Retained</v>
      </c>
    </row>
    <row r="740" spans="1:21" x14ac:dyDescent="0.3">
      <c r="A740">
        <v>739</v>
      </c>
      <c r="B740">
        <v>15661036</v>
      </c>
      <c r="C740" t="s">
        <v>605</v>
      </c>
      <c r="D740">
        <v>725</v>
      </c>
      <c r="E740" t="str">
        <f t="shared" si="77"/>
        <v>Low Risk</v>
      </c>
      <c r="F740" t="s">
        <v>15</v>
      </c>
      <c r="G740" t="s">
        <v>23</v>
      </c>
      <c r="H740">
        <v>46</v>
      </c>
      <c r="I740" t="str">
        <f t="shared" si="78"/>
        <v>Middle Age</v>
      </c>
      <c r="J740">
        <v>6</v>
      </c>
      <c r="K740" t="str">
        <f t="shared" si="79"/>
        <v>Loyal</v>
      </c>
      <c r="L740">
        <v>0</v>
      </c>
      <c r="M740">
        <v>2</v>
      </c>
      <c r="N740" t="str">
        <f t="shared" si="80"/>
        <v>Standard</v>
      </c>
      <c r="O740">
        <v>1</v>
      </c>
      <c r="P740">
        <v>0</v>
      </c>
      <c r="Q740">
        <v>161767.38</v>
      </c>
      <c r="R740" t="str">
        <f t="shared" si="81"/>
        <v>High Value</v>
      </c>
      <c r="S740" t="str">
        <f t="shared" si="82"/>
        <v>High</v>
      </c>
      <c r="T740">
        <v>0</v>
      </c>
      <c r="U740" t="str">
        <f t="shared" si="83"/>
        <v>Retained</v>
      </c>
    </row>
    <row r="741" spans="1:21" x14ac:dyDescent="0.3">
      <c r="A741">
        <v>740</v>
      </c>
      <c r="B741">
        <v>15705639</v>
      </c>
      <c r="C741" t="s">
        <v>606</v>
      </c>
      <c r="D741">
        <v>692</v>
      </c>
      <c r="E741" t="str">
        <f t="shared" si="77"/>
        <v>Medium Risk</v>
      </c>
      <c r="F741" t="s">
        <v>15</v>
      </c>
      <c r="G741" t="s">
        <v>16</v>
      </c>
      <c r="H741">
        <v>28</v>
      </c>
      <c r="I741" t="str">
        <f t="shared" si="78"/>
        <v>Adolescence</v>
      </c>
      <c r="J741">
        <v>8</v>
      </c>
      <c r="K741" t="str">
        <f t="shared" si="79"/>
        <v>Loyal</v>
      </c>
      <c r="L741">
        <v>95059.02</v>
      </c>
      <c r="M741">
        <v>2</v>
      </c>
      <c r="N741" t="str">
        <f t="shared" si="80"/>
        <v>Standard</v>
      </c>
      <c r="O741">
        <v>1</v>
      </c>
      <c r="P741">
        <v>0</v>
      </c>
      <c r="Q741">
        <v>44420.18</v>
      </c>
      <c r="R741" t="str">
        <f t="shared" si="81"/>
        <v>Low value</v>
      </c>
      <c r="S741" t="str">
        <f t="shared" si="82"/>
        <v>Low</v>
      </c>
      <c r="T741">
        <v>0</v>
      </c>
      <c r="U741" t="str">
        <f t="shared" si="83"/>
        <v>Retained</v>
      </c>
    </row>
    <row r="742" spans="1:21" x14ac:dyDescent="0.3">
      <c r="A742">
        <v>741</v>
      </c>
      <c r="B742">
        <v>15637414</v>
      </c>
      <c r="C742" t="s">
        <v>607</v>
      </c>
      <c r="D742">
        <v>618</v>
      </c>
      <c r="E742" t="str">
        <f t="shared" si="77"/>
        <v>Medium Risk</v>
      </c>
      <c r="F742" t="s">
        <v>15</v>
      </c>
      <c r="G742" t="s">
        <v>16</v>
      </c>
      <c r="H742">
        <v>24</v>
      </c>
      <c r="I742" t="str">
        <f t="shared" si="78"/>
        <v>Adolescence</v>
      </c>
      <c r="J742">
        <v>7</v>
      </c>
      <c r="K742" t="str">
        <f t="shared" si="79"/>
        <v>Loyal</v>
      </c>
      <c r="L742">
        <v>128736.39</v>
      </c>
      <c r="M742">
        <v>1</v>
      </c>
      <c r="N742" t="str">
        <f t="shared" si="80"/>
        <v>Basic</v>
      </c>
      <c r="O742">
        <v>0</v>
      </c>
      <c r="P742">
        <v>1</v>
      </c>
      <c r="Q742">
        <v>37147.61</v>
      </c>
      <c r="R742" t="str">
        <f t="shared" si="81"/>
        <v>Low value</v>
      </c>
      <c r="S742" t="str">
        <f t="shared" si="82"/>
        <v>Low</v>
      </c>
      <c r="T742">
        <v>0</v>
      </c>
      <c r="U742" t="str">
        <f t="shared" si="83"/>
        <v>Retained</v>
      </c>
    </row>
    <row r="743" spans="1:21" x14ac:dyDescent="0.3">
      <c r="A743">
        <v>742</v>
      </c>
      <c r="B743">
        <v>15716835</v>
      </c>
      <c r="C743" t="s">
        <v>260</v>
      </c>
      <c r="D743">
        <v>546</v>
      </c>
      <c r="E743" t="str">
        <f t="shared" si="77"/>
        <v>Medium Risk</v>
      </c>
      <c r="F743" t="s">
        <v>15</v>
      </c>
      <c r="G743" t="s">
        <v>23</v>
      </c>
      <c r="H743">
        <v>24</v>
      </c>
      <c r="I743" t="str">
        <f t="shared" si="78"/>
        <v>Adolescence</v>
      </c>
      <c r="J743">
        <v>8</v>
      </c>
      <c r="K743" t="str">
        <f t="shared" si="79"/>
        <v>Loyal</v>
      </c>
      <c r="L743">
        <v>156325.38</v>
      </c>
      <c r="M743">
        <v>1</v>
      </c>
      <c r="N743" t="str">
        <f t="shared" si="80"/>
        <v>Basic</v>
      </c>
      <c r="O743">
        <v>1</v>
      </c>
      <c r="P743">
        <v>1</v>
      </c>
      <c r="Q743">
        <v>125381.02</v>
      </c>
      <c r="R743" t="str">
        <f t="shared" si="81"/>
        <v>Medium Value</v>
      </c>
      <c r="S743" t="str">
        <f t="shared" si="82"/>
        <v>High</v>
      </c>
      <c r="T743">
        <v>0</v>
      </c>
      <c r="U743" t="str">
        <f t="shared" si="83"/>
        <v>Retained</v>
      </c>
    </row>
    <row r="744" spans="1:21" x14ac:dyDescent="0.3">
      <c r="A744">
        <v>743</v>
      </c>
      <c r="B744">
        <v>15696231</v>
      </c>
      <c r="C744" t="s">
        <v>608</v>
      </c>
      <c r="D744">
        <v>635</v>
      </c>
      <c r="E744" t="str">
        <f t="shared" si="77"/>
        <v>Medium Risk</v>
      </c>
      <c r="F744" t="s">
        <v>15</v>
      </c>
      <c r="G744" t="s">
        <v>23</v>
      </c>
      <c r="H744">
        <v>29</v>
      </c>
      <c r="I744" t="str">
        <f t="shared" si="78"/>
        <v>Adolescence</v>
      </c>
      <c r="J744">
        <v>7</v>
      </c>
      <c r="K744" t="str">
        <f t="shared" si="79"/>
        <v>Loyal</v>
      </c>
      <c r="L744">
        <v>105405.97</v>
      </c>
      <c r="M744">
        <v>1</v>
      </c>
      <c r="N744" t="str">
        <f t="shared" si="80"/>
        <v>Basic</v>
      </c>
      <c r="O744">
        <v>1</v>
      </c>
      <c r="P744">
        <v>1</v>
      </c>
      <c r="Q744">
        <v>149853.89000000001</v>
      </c>
      <c r="R744" t="str">
        <f t="shared" si="81"/>
        <v>Medium Value</v>
      </c>
      <c r="S744" t="str">
        <f t="shared" si="82"/>
        <v>High</v>
      </c>
      <c r="T744">
        <v>0</v>
      </c>
      <c r="U744" t="str">
        <f t="shared" si="83"/>
        <v>Retained</v>
      </c>
    </row>
    <row r="745" spans="1:21" x14ac:dyDescent="0.3">
      <c r="A745">
        <v>744</v>
      </c>
      <c r="B745">
        <v>15641675</v>
      </c>
      <c r="C745" t="s">
        <v>609</v>
      </c>
      <c r="D745">
        <v>611</v>
      </c>
      <c r="E745" t="str">
        <f t="shared" si="77"/>
        <v>Medium Risk</v>
      </c>
      <c r="F745" t="s">
        <v>15</v>
      </c>
      <c r="G745" t="s">
        <v>16</v>
      </c>
      <c r="H745">
        <v>49</v>
      </c>
      <c r="I745" t="str">
        <f t="shared" si="78"/>
        <v>Middle Age</v>
      </c>
      <c r="J745">
        <v>2</v>
      </c>
      <c r="K745" t="str">
        <f t="shared" si="79"/>
        <v>New</v>
      </c>
      <c r="L745">
        <v>88915.37</v>
      </c>
      <c r="M745">
        <v>3</v>
      </c>
      <c r="N745" t="str">
        <f t="shared" si="80"/>
        <v>Premium</v>
      </c>
      <c r="O745">
        <v>0</v>
      </c>
      <c r="P745">
        <v>0</v>
      </c>
      <c r="Q745">
        <v>161435.01999999999</v>
      </c>
      <c r="R745" t="str">
        <f t="shared" si="81"/>
        <v>High Value</v>
      </c>
      <c r="S745" t="str">
        <f t="shared" si="82"/>
        <v>High</v>
      </c>
      <c r="T745">
        <v>1</v>
      </c>
      <c r="U745" t="str">
        <f t="shared" si="83"/>
        <v>Churned</v>
      </c>
    </row>
    <row r="746" spans="1:21" x14ac:dyDescent="0.3">
      <c r="A746">
        <v>745</v>
      </c>
      <c r="B746">
        <v>15670755</v>
      </c>
      <c r="C746" t="s">
        <v>610</v>
      </c>
      <c r="D746">
        <v>650</v>
      </c>
      <c r="E746" t="str">
        <f t="shared" si="77"/>
        <v>Medium Risk</v>
      </c>
      <c r="F746" t="s">
        <v>15</v>
      </c>
      <c r="G746" t="s">
        <v>23</v>
      </c>
      <c r="H746">
        <v>60</v>
      </c>
      <c r="I746" t="str">
        <f t="shared" si="78"/>
        <v>Old</v>
      </c>
      <c r="J746">
        <v>8</v>
      </c>
      <c r="K746" t="str">
        <f t="shared" si="79"/>
        <v>Loyal</v>
      </c>
      <c r="L746">
        <v>0</v>
      </c>
      <c r="M746">
        <v>2</v>
      </c>
      <c r="N746" t="str">
        <f t="shared" si="80"/>
        <v>Standard</v>
      </c>
      <c r="O746">
        <v>1</v>
      </c>
      <c r="P746">
        <v>1</v>
      </c>
      <c r="Q746">
        <v>102925.75999999999</v>
      </c>
      <c r="R746" t="str">
        <f t="shared" si="81"/>
        <v>High Value</v>
      </c>
      <c r="S746" t="str">
        <f t="shared" si="82"/>
        <v>High</v>
      </c>
      <c r="T746">
        <v>0</v>
      </c>
      <c r="U746" t="str">
        <f t="shared" si="83"/>
        <v>Retained</v>
      </c>
    </row>
    <row r="747" spans="1:21" x14ac:dyDescent="0.3">
      <c r="A747">
        <v>746</v>
      </c>
      <c r="B747">
        <v>15640059</v>
      </c>
      <c r="C747" t="s">
        <v>235</v>
      </c>
      <c r="D747">
        <v>606</v>
      </c>
      <c r="E747" t="str">
        <f t="shared" si="77"/>
        <v>Medium Risk</v>
      </c>
      <c r="F747" t="s">
        <v>15</v>
      </c>
      <c r="G747" t="s">
        <v>23</v>
      </c>
      <c r="H747">
        <v>40</v>
      </c>
      <c r="I747" t="str">
        <f t="shared" si="78"/>
        <v>Middle Age</v>
      </c>
      <c r="J747">
        <v>5</v>
      </c>
      <c r="K747" t="str">
        <f t="shared" si="79"/>
        <v>Established</v>
      </c>
      <c r="L747">
        <v>0</v>
      </c>
      <c r="M747">
        <v>2</v>
      </c>
      <c r="N747" t="str">
        <f t="shared" si="80"/>
        <v>Standard</v>
      </c>
      <c r="O747">
        <v>1</v>
      </c>
      <c r="P747">
        <v>1</v>
      </c>
      <c r="Q747">
        <v>70899.27</v>
      </c>
      <c r="R747" t="str">
        <f t="shared" si="81"/>
        <v>Medium Value</v>
      </c>
      <c r="S747" t="str">
        <f t="shared" si="82"/>
        <v>Medium</v>
      </c>
      <c r="T747">
        <v>0</v>
      </c>
      <c r="U747" t="str">
        <f t="shared" si="83"/>
        <v>Retained</v>
      </c>
    </row>
    <row r="748" spans="1:21" x14ac:dyDescent="0.3">
      <c r="A748">
        <v>747</v>
      </c>
      <c r="B748">
        <v>15787619</v>
      </c>
      <c r="C748" t="s">
        <v>314</v>
      </c>
      <c r="D748">
        <v>844</v>
      </c>
      <c r="E748" t="str">
        <f t="shared" si="77"/>
        <v>Low Risk</v>
      </c>
      <c r="F748" t="s">
        <v>15</v>
      </c>
      <c r="G748" t="s">
        <v>23</v>
      </c>
      <c r="H748">
        <v>18</v>
      </c>
      <c r="I748" t="str">
        <f t="shared" si="78"/>
        <v>Adolescence</v>
      </c>
      <c r="J748">
        <v>2</v>
      </c>
      <c r="K748" t="str">
        <f t="shared" si="79"/>
        <v>New</v>
      </c>
      <c r="L748">
        <v>160980.03</v>
      </c>
      <c r="M748">
        <v>1</v>
      </c>
      <c r="N748" t="str">
        <f t="shared" si="80"/>
        <v>Basic</v>
      </c>
      <c r="O748">
        <v>0</v>
      </c>
      <c r="P748">
        <v>0</v>
      </c>
      <c r="Q748">
        <v>145936.28</v>
      </c>
      <c r="R748" t="str">
        <f t="shared" si="81"/>
        <v>Medium Value</v>
      </c>
      <c r="S748" t="str">
        <f t="shared" si="82"/>
        <v>High</v>
      </c>
      <c r="T748">
        <v>0</v>
      </c>
      <c r="U748" t="str">
        <f t="shared" si="83"/>
        <v>Retained</v>
      </c>
    </row>
    <row r="749" spans="1:21" x14ac:dyDescent="0.3">
      <c r="A749">
        <v>748</v>
      </c>
      <c r="B749">
        <v>15587535</v>
      </c>
      <c r="C749" t="s">
        <v>606</v>
      </c>
      <c r="D749">
        <v>450</v>
      </c>
      <c r="E749" t="str">
        <f t="shared" si="77"/>
        <v>High Risk</v>
      </c>
      <c r="F749" t="s">
        <v>18</v>
      </c>
      <c r="G749" t="s">
        <v>16</v>
      </c>
      <c r="H749">
        <v>46</v>
      </c>
      <c r="I749" t="str">
        <f t="shared" si="78"/>
        <v>Middle Age</v>
      </c>
      <c r="J749">
        <v>5</v>
      </c>
      <c r="K749" t="str">
        <f t="shared" si="79"/>
        <v>Established</v>
      </c>
      <c r="L749">
        <v>177619.71</v>
      </c>
      <c r="M749">
        <v>1</v>
      </c>
      <c r="N749" t="str">
        <f t="shared" si="80"/>
        <v>Basic</v>
      </c>
      <c r="O749">
        <v>1</v>
      </c>
      <c r="P749">
        <v>0</v>
      </c>
      <c r="Q749">
        <v>54227.06</v>
      </c>
      <c r="R749" t="str">
        <f t="shared" si="81"/>
        <v>Medium Value</v>
      </c>
      <c r="S749" t="str">
        <f t="shared" si="82"/>
        <v>Medium</v>
      </c>
      <c r="T749">
        <v>0</v>
      </c>
      <c r="U749" t="str">
        <f t="shared" si="83"/>
        <v>Retained</v>
      </c>
    </row>
    <row r="750" spans="1:21" x14ac:dyDescent="0.3">
      <c r="A750">
        <v>749</v>
      </c>
      <c r="B750">
        <v>15813034</v>
      </c>
      <c r="C750" t="s">
        <v>65</v>
      </c>
      <c r="D750">
        <v>727</v>
      </c>
      <c r="E750" t="str">
        <f t="shared" si="77"/>
        <v>Low Risk</v>
      </c>
      <c r="F750" t="s">
        <v>18</v>
      </c>
      <c r="G750" t="s">
        <v>23</v>
      </c>
      <c r="H750">
        <v>38</v>
      </c>
      <c r="I750" t="str">
        <f t="shared" si="78"/>
        <v>Middle Age</v>
      </c>
      <c r="J750">
        <v>2</v>
      </c>
      <c r="K750" t="str">
        <f t="shared" si="79"/>
        <v>New</v>
      </c>
      <c r="L750">
        <v>62276.99</v>
      </c>
      <c r="M750">
        <v>1</v>
      </c>
      <c r="N750" t="str">
        <f t="shared" si="80"/>
        <v>Basic</v>
      </c>
      <c r="O750">
        <v>1</v>
      </c>
      <c r="P750">
        <v>1</v>
      </c>
      <c r="Q750">
        <v>59280.79</v>
      </c>
      <c r="R750" t="str">
        <f t="shared" si="81"/>
        <v>Medium Value</v>
      </c>
      <c r="S750" t="str">
        <f t="shared" si="82"/>
        <v>Medium</v>
      </c>
      <c r="T750">
        <v>0</v>
      </c>
      <c r="U750" t="str">
        <f t="shared" si="83"/>
        <v>Retained</v>
      </c>
    </row>
    <row r="751" spans="1:21" x14ac:dyDescent="0.3">
      <c r="A751">
        <v>750</v>
      </c>
      <c r="B751">
        <v>15698839</v>
      </c>
      <c r="C751" t="s">
        <v>611</v>
      </c>
      <c r="D751">
        <v>460</v>
      </c>
      <c r="E751" t="str">
        <f t="shared" si="77"/>
        <v>High Risk</v>
      </c>
      <c r="F751" t="s">
        <v>26</v>
      </c>
      <c r="G751" t="s">
        <v>23</v>
      </c>
      <c r="H751">
        <v>46</v>
      </c>
      <c r="I751" t="str">
        <f t="shared" si="78"/>
        <v>Middle Age</v>
      </c>
      <c r="J751">
        <v>4</v>
      </c>
      <c r="K751" t="str">
        <f t="shared" si="79"/>
        <v>Established</v>
      </c>
      <c r="L751">
        <v>127559.97</v>
      </c>
      <c r="M751">
        <v>2</v>
      </c>
      <c r="N751" t="str">
        <f t="shared" si="80"/>
        <v>Standard</v>
      </c>
      <c r="O751">
        <v>1</v>
      </c>
      <c r="P751">
        <v>1</v>
      </c>
      <c r="Q751">
        <v>126952.5</v>
      </c>
      <c r="R751" t="str">
        <f t="shared" si="81"/>
        <v>High Value</v>
      </c>
      <c r="S751" t="str">
        <f t="shared" si="82"/>
        <v>High</v>
      </c>
      <c r="T751">
        <v>0</v>
      </c>
      <c r="U751" t="str">
        <f t="shared" si="83"/>
        <v>Retained</v>
      </c>
    </row>
    <row r="752" spans="1:21" x14ac:dyDescent="0.3">
      <c r="A752">
        <v>751</v>
      </c>
      <c r="B752">
        <v>15790314</v>
      </c>
      <c r="C752" t="s">
        <v>612</v>
      </c>
      <c r="D752">
        <v>649</v>
      </c>
      <c r="E752" t="str">
        <f t="shared" si="77"/>
        <v>Medium Risk</v>
      </c>
      <c r="F752" t="s">
        <v>15</v>
      </c>
      <c r="G752" t="s">
        <v>23</v>
      </c>
      <c r="H752">
        <v>41</v>
      </c>
      <c r="I752" t="str">
        <f t="shared" si="78"/>
        <v>Middle Age</v>
      </c>
      <c r="J752">
        <v>0</v>
      </c>
      <c r="K752" t="str">
        <f t="shared" si="79"/>
        <v>New</v>
      </c>
      <c r="L752">
        <v>0</v>
      </c>
      <c r="M752">
        <v>2</v>
      </c>
      <c r="N752" t="str">
        <f t="shared" si="80"/>
        <v>Standard</v>
      </c>
      <c r="O752">
        <v>0</v>
      </c>
      <c r="P752">
        <v>1</v>
      </c>
      <c r="Q752">
        <v>130567.02</v>
      </c>
      <c r="R752" t="str">
        <f t="shared" si="81"/>
        <v>High Value</v>
      </c>
      <c r="S752" t="str">
        <f t="shared" si="82"/>
        <v>High</v>
      </c>
      <c r="T752">
        <v>0</v>
      </c>
      <c r="U752" t="str">
        <f t="shared" si="83"/>
        <v>Retained</v>
      </c>
    </row>
    <row r="753" spans="1:21" x14ac:dyDescent="0.3">
      <c r="A753">
        <v>752</v>
      </c>
      <c r="B753">
        <v>15634245</v>
      </c>
      <c r="C753" t="s">
        <v>613</v>
      </c>
      <c r="D753">
        <v>758</v>
      </c>
      <c r="E753" t="str">
        <f t="shared" si="77"/>
        <v>Low Risk</v>
      </c>
      <c r="F753" t="s">
        <v>26</v>
      </c>
      <c r="G753" t="s">
        <v>16</v>
      </c>
      <c r="H753">
        <v>47</v>
      </c>
      <c r="I753" t="str">
        <f t="shared" si="78"/>
        <v>Middle Age</v>
      </c>
      <c r="J753">
        <v>9</v>
      </c>
      <c r="K753" t="str">
        <f t="shared" si="79"/>
        <v>Very Loyal</v>
      </c>
      <c r="L753">
        <v>95523.16</v>
      </c>
      <c r="M753">
        <v>1</v>
      </c>
      <c r="N753" t="str">
        <f t="shared" si="80"/>
        <v>Basic</v>
      </c>
      <c r="O753">
        <v>1</v>
      </c>
      <c r="P753">
        <v>0</v>
      </c>
      <c r="Q753">
        <v>73294.48</v>
      </c>
      <c r="R753" t="str">
        <f t="shared" si="81"/>
        <v>Medium Value</v>
      </c>
      <c r="S753" t="str">
        <f t="shared" si="82"/>
        <v>Medium</v>
      </c>
      <c r="T753">
        <v>0</v>
      </c>
      <c r="U753" t="str">
        <f t="shared" si="83"/>
        <v>Retained</v>
      </c>
    </row>
    <row r="754" spans="1:21" x14ac:dyDescent="0.3">
      <c r="A754">
        <v>753</v>
      </c>
      <c r="B754">
        <v>15677305</v>
      </c>
      <c r="C754" t="s">
        <v>314</v>
      </c>
      <c r="D754">
        <v>490</v>
      </c>
      <c r="E754" t="str">
        <f t="shared" si="77"/>
        <v>High Risk</v>
      </c>
      <c r="F754" t="s">
        <v>15</v>
      </c>
      <c r="G754" t="s">
        <v>16</v>
      </c>
      <c r="H754">
        <v>35</v>
      </c>
      <c r="I754" t="str">
        <f t="shared" si="78"/>
        <v>Middle Age</v>
      </c>
      <c r="J754">
        <v>7</v>
      </c>
      <c r="K754" t="str">
        <f t="shared" si="79"/>
        <v>Loyal</v>
      </c>
      <c r="L754">
        <v>107749.03</v>
      </c>
      <c r="M754">
        <v>1</v>
      </c>
      <c r="N754" t="str">
        <f t="shared" si="80"/>
        <v>Basic</v>
      </c>
      <c r="O754">
        <v>1</v>
      </c>
      <c r="P754">
        <v>1</v>
      </c>
      <c r="Q754">
        <v>3937.37</v>
      </c>
      <c r="R754" t="str">
        <f t="shared" si="81"/>
        <v>Low value</v>
      </c>
      <c r="S754" t="str">
        <f t="shared" si="82"/>
        <v>Low</v>
      </c>
      <c r="T754">
        <v>0</v>
      </c>
      <c r="U754" t="str">
        <f t="shared" si="83"/>
        <v>Retained</v>
      </c>
    </row>
    <row r="755" spans="1:21" x14ac:dyDescent="0.3">
      <c r="A755">
        <v>754</v>
      </c>
      <c r="B755">
        <v>15661526</v>
      </c>
      <c r="C755" t="s">
        <v>541</v>
      </c>
      <c r="D755">
        <v>815</v>
      </c>
      <c r="E755" t="str">
        <f t="shared" si="77"/>
        <v>Low Risk</v>
      </c>
      <c r="F755" t="s">
        <v>26</v>
      </c>
      <c r="G755" t="s">
        <v>23</v>
      </c>
      <c r="H755">
        <v>37</v>
      </c>
      <c r="I755" t="str">
        <f t="shared" si="78"/>
        <v>Middle Age</v>
      </c>
      <c r="J755">
        <v>2</v>
      </c>
      <c r="K755" t="str">
        <f t="shared" si="79"/>
        <v>New</v>
      </c>
      <c r="L755">
        <v>110777.26</v>
      </c>
      <c r="M755">
        <v>2</v>
      </c>
      <c r="N755" t="str">
        <f t="shared" si="80"/>
        <v>Standard</v>
      </c>
      <c r="O755">
        <v>1</v>
      </c>
      <c r="P755">
        <v>0</v>
      </c>
      <c r="Q755">
        <v>2383.59</v>
      </c>
      <c r="R755" t="str">
        <f t="shared" si="81"/>
        <v>Low value</v>
      </c>
      <c r="S755" t="str">
        <f t="shared" si="82"/>
        <v>Low</v>
      </c>
      <c r="T755">
        <v>0</v>
      </c>
      <c r="U755" t="str">
        <f t="shared" si="83"/>
        <v>Retained</v>
      </c>
    </row>
    <row r="756" spans="1:21" x14ac:dyDescent="0.3">
      <c r="A756">
        <v>755</v>
      </c>
      <c r="B756">
        <v>15685997</v>
      </c>
      <c r="C756" t="s">
        <v>614</v>
      </c>
      <c r="D756">
        <v>838</v>
      </c>
      <c r="E756" t="str">
        <f t="shared" si="77"/>
        <v>Low Risk</v>
      </c>
      <c r="F756" t="s">
        <v>18</v>
      </c>
      <c r="G756" t="s">
        <v>16</v>
      </c>
      <c r="H756">
        <v>39</v>
      </c>
      <c r="I756" t="str">
        <f t="shared" si="78"/>
        <v>Middle Age</v>
      </c>
      <c r="J756">
        <v>5</v>
      </c>
      <c r="K756" t="str">
        <f t="shared" si="79"/>
        <v>Established</v>
      </c>
      <c r="L756">
        <v>166733.92000000001</v>
      </c>
      <c r="M756">
        <v>2</v>
      </c>
      <c r="N756" t="str">
        <f t="shared" si="80"/>
        <v>Standard</v>
      </c>
      <c r="O756">
        <v>1</v>
      </c>
      <c r="P756">
        <v>0</v>
      </c>
      <c r="Q756">
        <v>14279.44</v>
      </c>
      <c r="R756" t="str">
        <f t="shared" si="81"/>
        <v>Low value</v>
      </c>
      <c r="S756" t="str">
        <f t="shared" si="82"/>
        <v>Low</v>
      </c>
      <c r="T756">
        <v>0</v>
      </c>
      <c r="U756" t="str">
        <f t="shared" si="83"/>
        <v>Retained</v>
      </c>
    </row>
    <row r="757" spans="1:21" x14ac:dyDescent="0.3">
      <c r="A757">
        <v>756</v>
      </c>
      <c r="B757">
        <v>15660101</v>
      </c>
      <c r="C757" t="s">
        <v>615</v>
      </c>
      <c r="D757">
        <v>803</v>
      </c>
      <c r="E757" t="str">
        <f t="shared" si="77"/>
        <v>Low Risk</v>
      </c>
      <c r="F757" t="s">
        <v>15</v>
      </c>
      <c r="G757" t="s">
        <v>23</v>
      </c>
      <c r="H757">
        <v>31</v>
      </c>
      <c r="I757" t="str">
        <f t="shared" si="78"/>
        <v>Middle Age</v>
      </c>
      <c r="J757">
        <v>9</v>
      </c>
      <c r="K757" t="str">
        <f t="shared" si="79"/>
        <v>Very Loyal</v>
      </c>
      <c r="L757">
        <v>157120.85999999999</v>
      </c>
      <c r="M757">
        <v>2</v>
      </c>
      <c r="N757" t="str">
        <f t="shared" si="80"/>
        <v>Standard</v>
      </c>
      <c r="O757">
        <v>1</v>
      </c>
      <c r="P757">
        <v>0</v>
      </c>
      <c r="Q757">
        <v>141300.53</v>
      </c>
      <c r="R757" t="str">
        <f t="shared" si="81"/>
        <v>High Value</v>
      </c>
      <c r="S757" t="str">
        <f t="shared" si="82"/>
        <v>High</v>
      </c>
      <c r="T757">
        <v>0</v>
      </c>
      <c r="U757" t="str">
        <f t="shared" si="83"/>
        <v>Retained</v>
      </c>
    </row>
    <row r="758" spans="1:21" x14ac:dyDescent="0.3">
      <c r="A758">
        <v>757</v>
      </c>
      <c r="B758">
        <v>15637979</v>
      </c>
      <c r="C758" t="s">
        <v>139</v>
      </c>
      <c r="D758">
        <v>664</v>
      </c>
      <c r="E758" t="str">
        <f t="shared" si="77"/>
        <v>Medium Risk</v>
      </c>
      <c r="F758" t="s">
        <v>26</v>
      </c>
      <c r="G758" t="s">
        <v>16</v>
      </c>
      <c r="H758">
        <v>36</v>
      </c>
      <c r="I758" t="str">
        <f t="shared" si="78"/>
        <v>Middle Age</v>
      </c>
      <c r="J758">
        <v>2</v>
      </c>
      <c r="K758" t="str">
        <f t="shared" si="79"/>
        <v>New</v>
      </c>
      <c r="L758">
        <v>127160.78</v>
      </c>
      <c r="M758">
        <v>2</v>
      </c>
      <c r="N758" t="str">
        <f t="shared" si="80"/>
        <v>Standard</v>
      </c>
      <c r="O758">
        <v>1</v>
      </c>
      <c r="P758">
        <v>0</v>
      </c>
      <c r="Q758">
        <v>78140.75</v>
      </c>
      <c r="R758" t="str">
        <f t="shared" si="81"/>
        <v>Medium Value</v>
      </c>
      <c r="S758" t="str">
        <f t="shared" si="82"/>
        <v>Medium</v>
      </c>
      <c r="T758">
        <v>0</v>
      </c>
      <c r="U758" t="str">
        <f t="shared" si="83"/>
        <v>Retained</v>
      </c>
    </row>
    <row r="759" spans="1:21" x14ac:dyDescent="0.3">
      <c r="A759">
        <v>758</v>
      </c>
      <c r="B759">
        <v>15815364</v>
      </c>
      <c r="C759" t="s">
        <v>616</v>
      </c>
      <c r="D759">
        <v>736</v>
      </c>
      <c r="E759" t="str">
        <f t="shared" si="77"/>
        <v>Low Risk</v>
      </c>
      <c r="F759" t="s">
        <v>18</v>
      </c>
      <c r="G759" t="s">
        <v>16</v>
      </c>
      <c r="H759">
        <v>28</v>
      </c>
      <c r="I759" t="str">
        <f t="shared" si="78"/>
        <v>Adolescence</v>
      </c>
      <c r="J759">
        <v>2</v>
      </c>
      <c r="K759" t="str">
        <f t="shared" si="79"/>
        <v>New</v>
      </c>
      <c r="L759">
        <v>0</v>
      </c>
      <c r="M759">
        <v>2</v>
      </c>
      <c r="N759" t="str">
        <f t="shared" si="80"/>
        <v>Standard</v>
      </c>
      <c r="O759">
        <v>1</v>
      </c>
      <c r="P759">
        <v>1</v>
      </c>
      <c r="Q759">
        <v>117431.1</v>
      </c>
      <c r="R759" t="str">
        <f t="shared" si="81"/>
        <v>High Value</v>
      </c>
      <c r="S759" t="str">
        <f t="shared" si="82"/>
        <v>High</v>
      </c>
      <c r="T759">
        <v>0</v>
      </c>
      <c r="U759" t="str">
        <f t="shared" si="83"/>
        <v>Retained</v>
      </c>
    </row>
    <row r="760" spans="1:21" x14ac:dyDescent="0.3">
      <c r="A760">
        <v>759</v>
      </c>
      <c r="B760">
        <v>15647099</v>
      </c>
      <c r="C760" t="s">
        <v>617</v>
      </c>
      <c r="D760">
        <v>633</v>
      </c>
      <c r="E760" t="str">
        <f t="shared" si="77"/>
        <v>Medium Risk</v>
      </c>
      <c r="F760" t="s">
        <v>15</v>
      </c>
      <c r="G760" t="s">
        <v>16</v>
      </c>
      <c r="H760">
        <v>37</v>
      </c>
      <c r="I760" t="str">
        <f t="shared" si="78"/>
        <v>Middle Age</v>
      </c>
      <c r="J760">
        <v>9</v>
      </c>
      <c r="K760" t="str">
        <f t="shared" si="79"/>
        <v>Very Loyal</v>
      </c>
      <c r="L760">
        <v>156091.97</v>
      </c>
      <c r="M760">
        <v>1</v>
      </c>
      <c r="N760" t="str">
        <f t="shared" si="80"/>
        <v>Basic</v>
      </c>
      <c r="O760">
        <v>1</v>
      </c>
      <c r="P760">
        <v>0</v>
      </c>
      <c r="Q760">
        <v>72008.61</v>
      </c>
      <c r="R760" t="str">
        <f t="shared" si="81"/>
        <v>Medium Value</v>
      </c>
      <c r="S760" t="str">
        <f t="shared" si="82"/>
        <v>Medium</v>
      </c>
      <c r="T760">
        <v>0</v>
      </c>
      <c r="U760" t="str">
        <f t="shared" si="83"/>
        <v>Retained</v>
      </c>
    </row>
    <row r="761" spans="1:21" x14ac:dyDescent="0.3">
      <c r="A761">
        <v>760</v>
      </c>
      <c r="B761">
        <v>15625944</v>
      </c>
      <c r="C761" t="s">
        <v>68</v>
      </c>
      <c r="D761">
        <v>664</v>
      </c>
      <c r="E761" t="str">
        <f t="shared" si="77"/>
        <v>Medium Risk</v>
      </c>
      <c r="F761" t="s">
        <v>15</v>
      </c>
      <c r="G761" t="s">
        <v>23</v>
      </c>
      <c r="H761">
        <v>58</v>
      </c>
      <c r="I761" t="str">
        <f t="shared" si="78"/>
        <v>Old</v>
      </c>
      <c r="J761">
        <v>5</v>
      </c>
      <c r="K761" t="str">
        <f t="shared" si="79"/>
        <v>Established</v>
      </c>
      <c r="L761">
        <v>98668.18</v>
      </c>
      <c r="M761">
        <v>1</v>
      </c>
      <c r="N761" t="str">
        <f t="shared" si="80"/>
        <v>Basic</v>
      </c>
      <c r="O761">
        <v>1</v>
      </c>
      <c r="P761">
        <v>1</v>
      </c>
      <c r="Q761">
        <v>60887.58</v>
      </c>
      <c r="R761" t="str">
        <f t="shared" si="81"/>
        <v>Medium Value</v>
      </c>
      <c r="S761" t="str">
        <f t="shared" si="82"/>
        <v>Medium</v>
      </c>
      <c r="T761">
        <v>0</v>
      </c>
      <c r="U761" t="str">
        <f t="shared" si="83"/>
        <v>Retained</v>
      </c>
    </row>
    <row r="762" spans="1:21" x14ac:dyDescent="0.3">
      <c r="A762">
        <v>761</v>
      </c>
      <c r="B762">
        <v>15583212</v>
      </c>
      <c r="C762" t="s">
        <v>133</v>
      </c>
      <c r="D762">
        <v>600</v>
      </c>
      <c r="E762" t="str">
        <f t="shared" si="77"/>
        <v>Medium Risk</v>
      </c>
      <c r="F762" t="s">
        <v>15</v>
      </c>
      <c r="G762" t="s">
        <v>16</v>
      </c>
      <c r="H762">
        <v>43</v>
      </c>
      <c r="I762" t="str">
        <f t="shared" si="78"/>
        <v>Middle Age</v>
      </c>
      <c r="J762">
        <v>5</v>
      </c>
      <c r="K762" t="str">
        <f t="shared" si="79"/>
        <v>Established</v>
      </c>
      <c r="L762">
        <v>134022.06</v>
      </c>
      <c r="M762">
        <v>1</v>
      </c>
      <c r="N762" t="str">
        <f t="shared" si="80"/>
        <v>Basic</v>
      </c>
      <c r="O762">
        <v>1</v>
      </c>
      <c r="P762">
        <v>0</v>
      </c>
      <c r="Q762">
        <v>194764.83</v>
      </c>
      <c r="R762" t="str">
        <f t="shared" si="81"/>
        <v>Medium Value</v>
      </c>
      <c r="S762" t="str">
        <f t="shared" si="82"/>
        <v>High</v>
      </c>
      <c r="T762">
        <v>0</v>
      </c>
      <c r="U762" t="str">
        <f t="shared" si="83"/>
        <v>Retained</v>
      </c>
    </row>
    <row r="763" spans="1:21" x14ac:dyDescent="0.3">
      <c r="A763">
        <v>762</v>
      </c>
      <c r="B763">
        <v>15582741</v>
      </c>
      <c r="C763" t="s">
        <v>44</v>
      </c>
      <c r="D763">
        <v>693</v>
      </c>
      <c r="E763" t="str">
        <f t="shared" si="77"/>
        <v>Medium Risk</v>
      </c>
      <c r="F763" t="s">
        <v>15</v>
      </c>
      <c r="G763" t="s">
        <v>16</v>
      </c>
      <c r="H763">
        <v>35</v>
      </c>
      <c r="I763" t="str">
        <f t="shared" si="78"/>
        <v>Middle Age</v>
      </c>
      <c r="J763">
        <v>5</v>
      </c>
      <c r="K763" t="str">
        <f t="shared" si="79"/>
        <v>Established</v>
      </c>
      <c r="L763">
        <v>124151.09</v>
      </c>
      <c r="M763">
        <v>1</v>
      </c>
      <c r="N763" t="str">
        <f t="shared" si="80"/>
        <v>Basic</v>
      </c>
      <c r="O763">
        <v>1</v>
      </c>
      <c r="P763">
        <v>0</v>
      </c>
      <c r="Q763">
        <v>88705.14</v>
      </c>
      <c r="R763" t="str">
        <f t="shared" si="81"/>
        <v>Medium Value</v>
      </c>
      <c r="S763" t="str">
        <f t="shared" si="82"/>
        <v>Medium</v>
      </c>
      <c r="T763">
        <v>1</v>
      </c>
      <c r="U763" t="str">
        <f t="shared" si="83"/>
        <v>Churned</v>
      </c>
    </row>
    <row r="764" spans="1:21" x14ac:dyDescent="0.3">
      <c r="A764">
        <v>763</v>
      </c>
      <c r="B764">
        <v>15637876</v>
      </c>
      <c r="C764" t="s">
        <v>423</v>
      </c>
      <c r="D764">
        <v>663</v>
      </c>
      <c r="E764" t="str">
        <f t="shared" si="77"/>
        <v>Medium Risk</v>
      </c>
      <c r="F764" t="s">
        <v>26</v>
      </c>
      <c r="G764" t="s">
        <v>16</v>
      </c>
      <c r="H764">
        <v>36</v>
      </c>
      <c r="I764" t="str">
        <f t="shared" si="78"/>
        <v>Middle Age</v>
      </c>
      <c r="J764">
        <v>6</v>
      </c>
      <c r="K764" t="str">
        <f t="shared" si="79"/>
        <v>Loyal</v>
      </c>
      <c r="L764">
        <v>77253.5</v>
      </c>
      <c r="M764">
        <v>1</v>
      </c>
      <c r="N764" t="str">
        <f t="shared" si="80"/>
        <v>Basic</v>
      </c>
      <c r="O764">
        <v>0</v>
      </c>
      <c r="P764">
        <v>0</v>
      </c>
      <c r="Q764">
        <v>35817.97</v>
      </c>
      <c r="R764" t="str">
        <f t="shared" si="81"/>
        <v>Low value</v>
      </c>
      <c r="S764" t="str">
        <f t="shared" si="82"/>
        <v>Low</v>
      </c>
      <c r="T764">
        <v>1</v>
      </c>
      <c r="U764" t="str">
        <f t="shared" si="83"/>
        <v>Churned</v>
      </c>
    </row>
    <row r="765" spans="1:21" x14ac:dyDescent="0.3">
      <c r="A765">
        <v>764</v>
      </c>
      <c r="B765">
        <v>15622750</v>
      </c>
      <c r="C765" t="s">
        <v>22</v>
      </c>
      <c r="D765">
        <v>742</v>
      </c>
      <c r="E765" t="str">
        <f t="shared" si="77"/>
        <v>Low Risk</v>
      </c>
      <c r="F765" t="s">
        <v>26</v>
      </c>
      <c r="G765" t="s">
        <v>16</v>
      </c>
      <c r="H765">
        <v>21</v>
      </c>
      <c r="I765" t="str">
        <f t="shared" si="78"/>
        <v>Adolescence</v>
      </c>
      <c r="J765">
        <v>1</v>
      </c>
      <c r="K765" t="str">
        <f t="shared" si="79"/>
        <v>New</v>
      </c>
      <c r="L765">
        <v>114292.48</v>
      </c>
      <c r="M765">
        <v>1</v>
      </c>
      <c r="N765" t="str">
        <f t="shared" si="80"/>
        <v>Basic</v>
      </c>
      <c r="O765">
        <v>1</v>
      </c>
      <c r="P765">
        <v>0</v>
      </c>
      <c r="Q765">
        <v>31520.400000000001</v>
      </c>
      <c r="R765" t="str">
        <f t="shared" si="81"/>
        <v>Low value</v>
      </c>
      <c r="S765" t="str">
        <f t="shared" si="82"/>
        <v>Low</v>
      </c>
      <c r="T765">
        <v>0</v>
      </c>
      <c r="U765" t="str">
        <f t="shared" si="83"/>
        <v>Retained</v>
      </c>
    </row>
    <row r="766" spans="1:21" x14ac:dyDescent="0.3">
      <c r="A766">
        <v>765</v>
      </c>
      <c r="B766">
        <v>15672056</v>
      </c>
      <c r="C766" t="s">
        <v>618</v>
      </c>
      <c r="D766">
        <v>710</v>
      </c>
      <c r="E766" t="str">
        <f t="shared" si="77"/>
        <v>Low Risk</v>
      </c>
      <c r="F766" t="s">
        <v>26</v>
      </c>
      <c r="G766" t="s">
        <v>23</v>
      </c>
      <c r="H766">
        <v>43</v>
      </c>
      <c r="I766" t="str">
        <f t="shared" si="78"/>
        <v>Middle Age</v>
      </c>
      <c r="J766">
        <v>2</v>
      </c>
      <c r="K766" t="str">
        <f t="shared" si="79"/>
        <v>New</v>
      </c>
      <c r="L766">
        <v>140080.32000000001</v>
      </c>
      <c r="M766">
        <v>3</v>
      </c>
      <c r="N766" t="str">
        <f t="shared" si="80"/>
        <v>Premium</v>
      </c>
      <c r="O766">
        <v>1</v>
      </c>
      <c r="P766">
        <v>1</v>
      </c>
      <c r="Q766">
        <v>157908.19</v>
      </c>
      <c r="R766" t="str">
        <f t="shared" si="81"/>
        <v>High Value</v>
      </c>
      <c r="S766" t="str">
        <f t="shared" si="82"/>
        <v>High</v>
      </c>
      <c r="T766">
        <v>1</v>
      </c>
      <c r="U766" t="str">
        <f t="shared" si="83"/>
        <v>Churned</v>
      </c>
    </row>
    <row r="767" spans="1:21" x14ac:dyDescent="0.3">
      <c r="A767">
        <v>766</v>
      </c>
      <c r="B767">
        <v>15812351</v>
      </c>
      <c r="C767" t="s">
        <v>619</v>
      </c>
      <c r="D767">
        <v>710</v>
      </c>
      <c r="E767" t="str">
        <f t="shared" si="77"/>
        <v>Low Risk</v>
      </c>
      <c r="F767" t="s">
        <v>18</v>
      </c>
      <c r="G767" t="s">
        <v>16</v>
      </c>
      <c r="H767">
        <v>27</v>
      </c>
      <c r="I767" t="str">
        <f t="shared" si="78"/>
        <v>Adolescence</v>
      </c>
      <c r="J767">
        <v>2</v>
      </c>
      <c r="K767" t="str">
        <f t="shared" si="79"/>
        <v>New</v>
      </c>
      <c r="L767">
        <v>135277.96</v>
      </c>
      <c r="M767">
        <v>1</v>
      </c>
      <c r="N767" t="str">
        <f t="shared" si="80"/>
        <v>Basic</v>
      </c>
      <c r="O767">
        <v>1</v>
      </c>
      <c r="P767">
        <v>0</v>
      </c>
      <c r="Q767">
        <v>142200.15</v>
      </c>
      <c r="R767" t="str">
        <f t="shared" si="81"/>
        <v>Medium Value</v>
      </c>
      <c r="S767" t="str">
        <f t="shared" si="82"/>
        <v>High</v>
      </c>
      <c r="T767">
        <v>0</v>
      </c>
      <c r="U767" t="str">
        <f t="shared" si="83"/>
        <v>Retained</v>
      </c>
    </row>
    <row r="768" spans="1:21" x14ac:dyDescent="0.3">
      <c r="A768">
        <v>767</v>
      </c>
      <c r="B768">
        <v>15810864</v>
      </c>
      <c r="C768" t="s">
        <v>620</v>
      </c>
      <c r="D768">
        <v>700</v>
      </c>
      <c r="E768" t="str">
        <f t="shared" si="77"/>
        <v>Low Risk</v>
      </c>
      <c r="F768" t="s">
        <v>15</v>
      </c>
      <c r="G768" t="s">
        <v>16</v>
      </c>
      <c r="H768">
        <v>82</v>
      </c>
      <c r="I768" t="str">
        <f t="shared" si="78"/>
        <v>Old</v>
      </c>
      <c r="J768">
        <v>2</v>
      </c>
      <c r="K768" t="str">
        <f t="shared" si="79"/>
        <v>New</v>
      </c>
      <c r="L768">
        <v>0</v>
      </c>
      <c r="M768">
        <v>2</v>
      </c>
      <c r="N768" t="str">
        <f t="shared" si="80"/>
        <v>Standard</v>
      </c>
      <c r="O768">
        <v>0</v>
      </c>
      <c r="P768">
        <v>1</v>
      </c>
      <c r="Q768">
        <v>182055.36</v>
      </c>
      <c r="R768" t="str">
        <f t="shared" si="81"/>
        <v>High Value</v>
      </c>
      <c r="S768" t="str">
        <f t="shared" si="82"/>
        <v>High</v>
      </c>
      <c r="T768">
        <v>0</v>
      </c>
      <c r="U768" t="str">
        <f t="shared" si="83"/>
        <v>Retained</v>
      </c>
    </row>
    <row r="769" spans="1:21" x14ac:dyDescent="0.3">
      <c r="A769">
        <v>768</v>
      </c>
      <c r="B769">
        <v>15677921</v>
      </c>
      <c r="C769" t="s">
        <v>621</v>
      </c>
      <c r="D769">
        <v>720</v>
      </c>
      <c r="E769" t="str">
        <f t="shared" si="77"/>
        <v>Low Risk</v>
      </c>
      <c r="F769" t="s">
        <v>26</v>
      </c>
      <c r="G769" t="s">
        <v>23</v>
      </c>
      <c r="H769">
        <v>60</v>
      </c>
      <c r="I769" t="str">
        <f t="shared" si="78"/>
        <v>Old</v>
      </c>
      <c r="J769">
        <v>9</v>
      </c>
      <c r="K769" t="str">
        <f t="shared" si="79"/>
        <v>Very Loyal</v>
      </c>
      <c r="L769">
        <v>115920.62</v>
      </c>
      <c r="M769">
        <v>2</v>
      </c>
      <c r="N769" t="str">
        <f t="shared" si="80"/>
        <v>Standard</v>
      </c>
      <c r="O769">
        <v>0</v>
      </c>
      <c r="P769">
        <v>0</v>
      </c>
      <c r="Q769">
        <v>157552.07999999999</v>
      </c>
      <c r="R769" t="str">
        <f t="shared" si="81"/>
        <v>High Value</v>
      </c>
      <c r="S769" t="str">
        <f t="shared" si="82"/>
        <v>High</v>
      </c>
      <c r="T769">
        <v>1</v>
      </c>
      <c r="U769" t="str">
        <f t="shared" si="83"/>
        <v>Churned</v>
      </c>
    </row>
    <row r="770" spans="1:21" x14ac:dyDescent="0.3">
      <c r="A770">
        <v>769</v>
      </c>
      <c r="B770">
        <v>15724296</v>
      </c>
      <c r="C770" t="s">
        <v>320</v>
      </c>
      <c r="D770">
        <v>684</v>
      </c>
      <c r="E770" t="str">
        <f t="shared" si="77"/>
        <v>Medium Risk</v>
      </c>
      <c r="F770" t="s">
        <v>18</v>
      </c>
      <c r="G770" t="s">
        <v>23</v>
      </c>
      <c r="H770">
        <v>41</v>
      </c>
      <c r="I770" t="str">
        <f t="shared" si="78"/>
        <v>Middle Age</v>
      </c>
      <c r="J770">
        <v>2</v>
      </c>
      <c r="K770" t="str">
        <f t="shared" si="79"/>
        <v>New</v>
      </c>
      <c r="L770">
        <v>119782.72</v>
      </c>
      <c r="M770">
        <v>2</v>
      </c>
      <c r="N770" t="str">
        <f t="shared" si="80"/>
        <v>Standard</v>
      </c>
      <c r="O770">
        <v>0</v>
      </c>
      <c r="P770">
        <v>0</v>
      </c>
      <c r="Q770">
        <v>120284.67</v>
      </c>
      <c r="R770" t="str">
        <f t="shared" si="81"/>
        <v>High Value</v>
      </c>
      <c r="S770" t="str">
        <f t="shared" si="82"/>
        <v>High</v>
      </c>
      <c r="T770">
        <v>0</v>
      </c>
      <c r="U770" t="str">
        <f t="shared" si="83"/>
        <v>Retained</v>
      </c>
    </row>
    <row r="771" spans="1:21" x14ac:dyDescent="0.3">
      <c r="A771">
        <v>770</v>
      </c>
      <c r="B771">
        <v>15685329</v>
      </c>
      <c r="C771" t="s">
        <v>371</v>
      </c>
      <c r="D771">
        <v>531</v>
      </c>
      <c r="E771" t="str">
        <f t="shared" ref="E771:E834" si="84">IF(D771 &lt; 500, "High Risk", IF(D771 &lt; 700, "Medium Risk", "Low Risk"))</f>
        <v>Medium Risk</v>
      </c>
      <c r="F771" t="s">
        <v>15</v>
      </c>
      <c r="G771" t="s">
        <v>16</v>
      </c>
      <c r="H771">
        <v>63</v>
      </c>
      <c r="I771" t="str">
        <f t="shared" ref="I771:I834" si="85">IF(H771 &lt; 30, "Adolescence", IF(H771 &lt;= 50, "Middle Age", "Old"))</f>
        <v>Old</v>
      </c>
      <c r="J771">
        <v>1</v>
      </c>
      <c r="K771" t="str">
        <f t="shared" ref="K771:K834" si="86">IF(J771 &lt;= 2, "New", IF(J771 &lt;= 5, "Established", IF(J771 &lt;= 8, "Loyal", "Very Loyal")))</f>
        <v>New</v>
      </c>
      <c r="L771">
        <v>114715.71</v>
      </c>
      <c r="M771">
        <v>1</v>
      </c>
      <c r="N771" t="str">
        <f t="shared" ref="N771:N834" si="87">IF(M771 =1, "Basic", IF(M771 = 2, "Standard", IF(M771 &gt;=3, "Premium", "Unknown")))</f>
        <v>Basic</v>
      </c>
      <c r="O771">
        <v>0</v>
      </c>
      <c r="P771">
        <v>1</v>
      </c>
      <c r="Q771">
        <v>24506.95</v>
      </c>
      <c r="R771" t="str">
        <f t="shared" ref="R771:R834" si="88">IF(Q771 &gt; 100000, IF(M771 &gt;=2, "High Value", "Medium Value"), IF(Q771 &gt; 50000, "Medium Value", "Low value"))</f>
        <v>Low value</v>
      </c>
      <c r="S771" t="str">
        <f t="shared" ref="S771:S834" si="89">IF(Q771 &lt; 50000, "Low", IF(Q771 &lt; 100000, "Medium", "High"))</f>
        <v>Low</v>
      </c>
      <c r="T771">
        <v>1</v>
      </c>
      <c r="U771" t="str">
        <f t="shared" ref="U771:U834" si="90">IF(T771 = 1, "Churned", "Retained")</f>
        <v>Churned</v>
      </c>
    </row>
    <row r="772" spans="1:21" x14ac:dyDescent="0.3">
      <c r="A772">
        <v>771</v>
      </c>
      <c r="B772">
        <v>15584091</v>
      </c>
      <c r="C772" t="s">
        <v>622</v>
      </c>
      <c r="D772">
        <v>742</v>
      </c>
      <c r="E772" t="str">
        <f t="shared" si="84"/>
        <v>Low Risk</v>
      </c>
      <c r="F772" t="s">
        <v>26</v>
      </c>
      <c r="G772" t="s">
        <v>16</v>
      </c>
      <c r="H772">
        <v>36</v>
      </c>
      <c r="I772" t="str">
        <f t="shared" si="85"/>
        <v>Middle Age</v>
      </c>
      <c r="J772">
        <v>2</v>
      </c>
      <c r="K772" t="str">
        <f t="shared" si="86"/>
        <v>New</v>
      </c>
      <c r="L772">
        <v>129748.54</v>
      </c>
      <c r="M772">
        <v>2</v>
      </c>
      <c r="N772" t="str">
        <f t="shared" si="87"/>
        <v>Standard</v>
      </c>
      <c r="O772">
        <v>0</v>
      </c>
      <c r="P772">
        <v>0</v>
      </c>
      <c r="Q772">
        <v>47271.61</v>
      </c>
      <c r="R772" t="str">
        <f t="shared" si="88"/>
        <v>Low value</v>
      </c>
      <c r="S772" t="str">
        <f t="shared" si="89"/>
        <v>Low</v>
      </c>
      <c r="T772">
        <v>1</v>
      </c>
      <c r="U772" t="str">
        <f t="shared" si="90"/>
        <v>Churned</v>
      </c>
    </row>
    <row r="773" spans="1:21" x14ac:dyDescent="0.3">
      <c r="A773">
        <v>772</v>
      </c>
      <c r="B773">
        <v>15640442</v>
      </c>
      <c r="C773" t="s">
        <v>623</v>
      </c>
      <c r="D773">
        <v>717</v>
      </c>
      <c r="E773" t="str">
        <f t="shared" si="84"/>
        <v>Low Risk</v>
      </c>
      <c r="F773" t="s">
        <v>15</v>
      </c>
      <c r="G773" t="s">
        <v>23</v>
      </c>
      <c r="H773">
        <v>31</v>
      </c>
      <c r="I773" t="str">
        <f t="shared" si="85"/>
        <v>Middle Age</v>
      </c>
      <c r="J773">
        <v>4</v>
      </c>
      <c r="K773" t="str">
        <f t="shared" si="86"/>
        <v>Established</v>
      </c>
      <c r="L773">
        <v>129722.57</v>
      </c>
      <c r="M773">
        <v>1</v>
      </c>
      <c r="N773" t="str">
        <f t="shared" si="87"/>
        <v>Basic</v>
      </c>
      <c r="O773">
        <v>0</v>
      </c>
      <c r="P773">
        <v>0</v>
      </c>
      <c r="Q773">
        <v>41176.6</v>
      </c>
      <c r="R773" t="str">
        <f t="shared" si="88"/>
        <v>Low value</v>
      </c>
      <c r="S773" t="str">
        <f t="shared" si="89"/>
        <v>Low</v>
      </c>
      <c r="T773">
        <v>0</v>
      </c>
      <c r="U773" t="str">
        <f t="shared" si="90"/>
        <v>Retained</v>
      </c>
    </row>
    <row r="774" spans="1:21" x14ac:dyDescent="0.3">
      <c r="A774">
        <v>773</v>
      </c>
      <c r="B774">
        <v>15639314</v>
      </c>
      <c r="C774" t="s">
        <v>624</v>
      </c>
      <c r="D774">
        <v>589</v>
      </c>
      <c r="E774" t="str">
        <f t="shared" si="84"/>
        <v>Medium Risk</v>
      </c>
      <c r="F774" t="s">
        <v>15</v>
      </c>
      <c r="G774" t="s">
        <v>23</v>
      </c>
      <c r="H774">
        <v>32</v>
      </c>
      <c r="I774" t="str">
        <f t="shared" si="85"/>
        <v>Middle Age</v>
      </c>
      <c r="J774">
        <v>2</v>
      </c>
      <c r="K774" t="str">
        <f t="shared" si="86"/>
        <v>New</v>
      </c>
      <c r="L774">
        <v>0</v>
      </c>
      <c r="M774">
        <v>2</v>
      </c>
      <c r="N774" t="str">
        <f t="shared" si="87"/>
        <v>Standard</v>
      </c>
      <c r="O774">
        <v>0</v>
      </c>
      <c r="P774">
        <v>1</v>
      </c>
      <c r="Q774">
        <v>9468.64</v>
      </c>
      <c r="R774" t="str">
        <f t="shared" si="88"/>
        <v>Low value</v>
      </c>
      <c r="S774" t="str">
        <f t="shared" si="89"/>
        <v>Low</v>
      </c>
      <c r="T774">
        <v>0</v>
      </c>
      <c r="U774" t="str">
        <f t="shared" si="90"/>
        <v>Retained</v>
      </c>
    </row>
    <row r="775" spans="1:21" x14ac:dyDescent="0.3">
      <c r="A775">
        <v>774</v>
      </c>
      <c r="B775">
        <v>15685320</v>
      </c>
      <c r="C775" t="s">
        <v>625</v>
      </c>
      <c r="D775">
        <v>767</v>
      </c>
      <c r="E775" t="str">
        <f t="shared" si="84"/>
        <v>Low Risk</v>
      </c>
      <c r="F775" t="s">
        <v>15</v>
      </c>
      <c r="G775" t="s">
        <v>23</v>
      </c>
      <c r="H775">
        <v>36</v>
      </c>
      <c r="I775" t="str">
        <f t="shared" si="85"/>
        <v>Middle Age</v>
      </c>
      <c r="J775">
        <v>3</v>
      </c>
      <c r="K775" t="str">
        <f t="shared" si="86"/>
        <v>Established</v>
      </c>
      <c r="L775">
        <v>139180.20000000001</v>
      </c>
      <c r="M775">
        <v>1</v>
      </c>
      <c r="N775" t="str">
        <f t="shared" si="87"/>
        <v>Basic</v>
      </c>
      <c r="O775">
        <v>0</v>
      </c>
      <c r="P775">
        <v>0</v>
      </c>
      <c r="Q775">
        <v>123880.19</v>
      </c>
      <c r="R775" t="str">
        <f t="shared" si="88"/>
        <v>Medium Value</v>
      </c>
      <c r="S775" t="str">
        <f t="shared" si="89"/>
        <v>High</v>
      </c>
      <c r="T775">
        <v>0</v>
      </c>
      <c r="U775" t="str">
        <f t="shared" si="90"/>
        <v>Retained</v>
      </c>
    </row>
    <row r="776" spans="1:21" x14ac:dyDescent="0.3">
      <c r="A776">
        <v>775</v>
      </c>
      <c r="B776">
        <v>15789158</v>
      </c>
      <c r="C776" t="s">
        <v>626</v>
      </c>
      <c r="D776">
        <v>636</v>
      </c>
      <c r="E776" t="str">
        <f t="shared" si="84"/>
        <v>Medium Risk</v>
      </c>
      <c r="F776" t="s">
        <v>26</v>
      </c>
      <c r="G776" t="s">
        <v>23</v>
      </c>
      <c r="H776">
        <v>49</v>
      </c>
      <c r="I776" t="str">
        <f t="shared" si="85"/>
        <v>Middle Age</v>
      </c>
      <c r="J776">
        <v>6</v>
      </c>
      <c r="K776" t="str">
        <f t="shared" si="86"/>
        <v>Loyal</v>
      </c>
      <c r="L776">
        <v>113599.74</v>
      </c>
      <c r="M776">
        <v>2</v>
      </c>
      <c r="N776" t="str">
        <f t="shared" si="87"/>
        <v>Standard</v>
      </c>
      <c r="O776">
        <v>1</v>
      </c>
      <c r="P776">
        <v>0</v>
      </c>
      <c r="Q776">
        <v>158887.09</v>
      </c>
      <c r="R776" t="str">
        <f t="shared" si="88"/>
        <v>High Value</v>
      </c>
      <c r="S776" t="str">
        <f t="shared" si="89"/>
        <v>High</v>
      </c>
      <c r="T776">
        <v>1</v>
      </c>
      <c r="U776" t="str">
        <f t="shared" si="90"/>
        <v>Churned</v>
      </c>
    </row>
    <row r="777" spans="1:21" x14ac:dyDescent="0.3">
      <c r="A777">
        <v>776</v>
      </c>
      <c r="B777">
        <v>15752137</v>
      </c>
      <c r="C777" t="s">
        <v>627</v>
      </c>
      <c r="D777">
        <v>648</v>
      </c>
      <c r="E777" t="str">
        <f t="shared" si="84"/>
        <v>Medium Risk</v>
      </c>
      <c r="F777" t="s">
        <v>15</v>
      </c>
      <c r="G777" t="s">
        <v>23</v>
      </c>
      <c r="H777">
        <v>33</v>
      </c>
      <c r="I777" t="str">
        <f t="shared" si="85"/>
        <v>Middle Age</v>
      </c>
      <c r="J777">
        <v>7</v>
      </c>
      <c r="K777" t="str">
        <f t="shared" si="86"/>
        <v>Loyal</v>
      </c>
      <c r="L777">
        <v>134944</v>
      </c>
      <c r="M777">
        <v>1</v>
      </c>
      <c r="N777" t="str">
        <f t="shared" si="87"/>
        <v>Basic</v>
      </c>
      <c r="O777">
        <v>1</v>
      </c>
      <c r="P777">
        <v>1</v>
      </c>
      <c r="Q777">
        <v>117036.38</v>
      </c>
      <c r="R777" t="str">
        <f t="shared" si="88"/>
        <v>Medium Value</v>
      </c>
      <c r="S777" t="str">
        <f t="shared" si="89"/>
        <v>High</v>
      </c>
      <c r="T777">
        <v>0</v>
      </c>
      <c r="U777" t="str">
        <f t="shared" si="90"/>
        <v>Retained</v>
      </c>
    </row>
    <row r="778" spans="1:21" x14ac:dyDescent="0.3">
      <c r="A778">
        <v>777</v>
      </c>
      <c r="B778">
        <v>15712551</v>
      </c>
      <c r="C778" t="s">
        <v>628</v>
      </c>
      <c r="D778">
        <v>622</v>
      </c>
      <c r="E778" t="str">
        <f t="shared" si="84"/>
        <v>Medium Risk</v>
      </c>
      <c r="F778" t="s">
        <v>26</v>
      </c>
      <c r="G778" t="s">
        <v>16</v>
      </c>
      <c r="H778">
        <v>58</v>
      </c>
      <c r="I778" t="str">
        <f t="shared" si="85"/>
        <v>Old</v>
      </c>
      <c r="J778">
        <v>7</v>
      </c>
      <c r="K778" t="str">
        <f t="shared" si="86"/>
        <v>Loyal</v>
      </c>
      <c r="L778">
        <v>116922.25</v>
      </c>
      <c r="M778">
        <v>1</v>
      </c>
      <c r="N778" t="str">
        <f t="shared" si="87"/>
        <v>Basic</v>
      </c>
      <c r="O778">
        <v>1</v>
      </c>
      <c r="P778">
        <v>0</v>
      </c>
      <c r="Q778">
        <v>120415.61</v>
      </c>
      <c r="R778" t="str">
        <f t="shared" si="88"/>
        <v>Medium Value</v>
      </c>
      <c r="S778" t="str">
        <f t="shared" si="89"/>
        <v>High</v>
      </c>
      <c r="T778">
        <v>1</v>
      </c>
      <c r="U778" t="str">
        <f t="shared" si="90"/>
        <v>Churned</v>
      </c>
    </row>
    <row r="779" spans="1:21" x14ac:dyDescent="0.3">
      <c r="A779">
        <v>778</v>
      </c>
      <c r="B779">
        <v>15628936</v>
      </c>
      <c r="C779" t="s">
        <v>629</v>
      </c>
      <c r="D779">
        <v>692</v>
      </c>
      <c r="E779" t="str">
        <f t="shared" si="84"/>
        <v>Medium Risk</v>
      </c>
      <c r="F779" t="s">
        <v>18</v>
      </c>
      <c r="G779" t="s">
        <v>23</v>
      </c>
      <c r="H779">
        <v>28</v>
      </c>
      <c r="I779" t="str">
        <f t="shared" si="85"/>
        <v>Adolescence</v>
      </c>
      <c r="J779">
        <v>9</v>
      </c>
      <c r="K779" t="str">
        <f t="shared" si="86"/>
        <v>Very Loyal</v>
      </c>
      <c r="L779">
        <v>118945.09</v>
      </c>
      <c r="M779">
        <v>1</v>
      </c>
      <c r="N779" t="str">
        <f t="shared" si="87"/>
        <v>Basic</v>
      </c>
      <c r="O779">
        <v>0</v>
      </c>
      <c r="P779">
        <v>0</v>
      </c>
      <c r="Q779">
        <v>16064.25</v>
      </c>
      <c r="R779" t="str">
        <f t="shared" si="88"/>
        <v>Low value</v>
      </c>
      <c r="S779" t="str">
        <f t="shared" si="89"/>
        <v>Low</v>
      </c>
      <c r="T779">
        <v>1</v>
      </c>
      <c r="U779" t="str">
        <f t="shared" si="90"/>
        <v>Churned</v>
      </c>
    </row>
    <row r="780" spans="1:21" x14ac:dyDescent="0.3">
      <c r="A780">
        <v>779</v>
      </c>
      <c r="B780">
        <v>15797227</v>
      </c>
      <c r="C780" t="s">
        <v>630</v>
      </c>
      <c r="D780">
        <v>754</v>
      </c>
      <c r="E780" t="str">
        <f t="shared" si="84"/>
        <v>Low Risk</v>
      </c>
      <c r="F780" t="s">
        <v>15</v>
      </c>
      <c r="G780" t="s">
        <v>23</v>
      </c>
      <c r="H780">
        <v>28</v>
      </c>
      <c r="I780" t="str">
        <f t="shared" si="85"/>
        <v>Adolescence</v>
      </c>
      <c r="J780">
        <v>8</v>
      </c>
      <c r="K780" t="str">
        <f t="shared" si="86"/>
        <v>Loyal</v>
      </c>
      <c r="L780">
        <v>0</v>
      </c>
      <c r="M780">
        <v>2</v>
      </c>
      <c r="N780" t="str">
        <f t="shared" si="87"/>
        <v>Standard</v>
      </c>
      <c r="O780">
        <v>1</v>
      </c>
      <c r="P780">
        <v>1</v>
      </c>
      <c r="Q780">
        <v>52615.62</v>
      </c>
      <c r="R780" t="str">
        <f t="shared" si="88"/>
        <v>Medium Value</v>
      </c>
      <c r="S780" t="str">
        <f t="shared" si="89"/>
        <v>Medium</v>
      </c>
      <c r="T780">
        <v>0</v>
      </c>
      <c r="U780" t="str">
        <f t="shared" si="90"/>
        <v>Retained</v>
      </c>
    </row>
    <row r="781" spans="1:21" x14ac:dyDescent="0.3">
      <c r="A781">
        <v>780</v>
      </c>
      <c r="B781">
        <v>15769974</v>
      </c>
      <c r="C781" t="s">
        <v>220</v>
      </c>
      <c r="D781">
        <v>679</v>
      </c>
      <c r="E781" t="str">
        <f t="shared" si="84"/>
        <v>Medium Risk</v>
      </c>
      <c r="F781" t="s">
        <v>18</v>
      </c>
      <c r="G781" t="s">
        <v>16</v>
      </c>
      <c r="H781">
        <v>35</v>
      </c>
      <c r="I781" t="str">
        <f t="shared" si="85"/>
        <v>Middle Age</v>
      </c>
      <c r="J781">
        <v>8</v>
      </c>
      <c r="K781" t="str">
        <f t="shared" si="86"/>
        <v>Loyal</v>
      </c>
      <c r="L781">
        <v>119182.73</v>
      </c>
      <c r="M781">
        <v>1</v>
      </c>
      <c r="N781" t="str">
        <f t="shared" si="87"/>
        <v>Basic</v>
      </c>
      <c r="O781">
        <v>0</v>
      </c>
      <c r="P781">
        <v>0</v>
      </c>
      <c r="Q781">
        <v>121210.09</v>
      </c>
      <c r="R781" t="str">
        <f t="shared" si="88"/>
        <v>Medium Value</v>
      </c>
      <c r="S781" t="str">
        <f t="shared" si="89"/>
        <v>High</v>
      </c>
      <c r="T781">
        <v>0</v>
      </c>
      <c r="U781" t="str">
        <f t="shared" si="90"/>
        <v>Retained</v>
      </c>
    </row>
    <row r="782" spans="1:21" x14ac:dyDescent="0.3">
      <c r="A782">
        <v>781</v>
      </c>
      <c r="B782">
        <v>15737051</v>
      </c>
      <c r="C782" t="s">
        <v>631</v>
      </c>
      <c r="D782">
        <v>639</v>
      </c>
      <c r="E782" t="str">
        <f t="shared" si="84"/>
        <v>Medium Risk</v>
      </c>
      <c r="F782" t="s">
        <v>15</v>
      </c>
      <c r="G782" t="s">
        <v>23</v>
      </c>
      <c r="H782">
        <v>27</v>
      </c>
      <c r="I782" t="str">
        <f t="shared" si="85"/>
        <v>Adolescence</v>
      </c>
      <c r="J782">
        <v>8</v>
      </c>
      <c r="K782" t="str">
        <f t="shared" si="86"/>
        <v>Loyal</v>
      </c>
      <c r="L782">
        <v>0</v>
      </c>
      <c r="M782">
        <v>2</v>
      </c>
      <c r="N782" t="str">
        <f t="shared" si="87"/>
        <v>Standard</v>
      </c>
      <c r="O782">
        <v>1</v>
      </c>
      <c r="P782">
        <v>0</v>
      </c>
      <c r="Q782">
        <v>192247.35</v>
      </c>
      <c r="R782" t="str">
        <f t="shared" si="88"/>
        <v>High Value</v>
      </c>
      <c r="S782" t="str">
        <f t="shared" si="89"/>
        <v>High</v>
      </c>
      <c r="T782">
        <v>0</v>
      </c>
      <c r="U782" t="str">
        <f t="shared" si="90"/>
        <v>Retained</v>
      </c>
    </row>
    <row r="783" spans="1:21" x14ac:dyDescent="0.3">
      <c r="A783">
        <v>782</v>
      </c>
      <c r="B783">
        <v>15585595</v>
      </c>
      <c r="C783" t="s">
        <v>632</v>
      </c>
      <c r="D783">
        <v>774</v>
      </c>
      <c r="E783" t="str">
        <f t="shared" si="84"/>
        <v>Low Risk</v>
      </c>
      <c r="F783" t="s">
        <v>15</v>
      </c>
      <c r="G783" t="s">
        <v>16</v>
      </c>
      <c r="H783">
        <v>28</v>
      </c>
      <c r="I783" t="str">
        <f t="shared" si="85"/>
        <v>Adolescence</v>
      </c>
      <c r="J783">
        <v>1</v>
      </c>
      <c r="K783" t="str">
        <f t="shared" si="86"/>
        <v>New</v>
      </c>
      <c r="L783">
        <v>71264.02</v>
      </c>
      <c r="M783">
        <v>2</v>
      </c>
      <c r="N783" t="str">
        <f t="shared" si="87"/>
        <v>Standard</v>
      </c>
      <c r="O783">
        <v>0</v>
      </c>
      <c r="P783">
        <v>1</v>
      </c>
      <c r="Q783">
        <v>68759.570000000007</v>
      </c>
      <c r="R783" t="str">
        <f t="shared" si="88"/>
        <v>Medium Value</v>
      </c>
      <c r="S783" t="str">
        <f t="shared" si="89"/>
        <v>Medium</v>
      </c>
      <c r="T783">
        <v>0</v>
      </c>
      <c r="U783" t="str">
        <f t="shared" si="90"/>
        <v>Retained</v>
      </c>
    </row>
    <row r="784" spans="1:21" x14ac:dyDescent="0.3">
      <c r="A784">
        <v>783</v>
      </c>
      <c r="B784">
        <v>15654060</v>
      </c>
      <c r="C784" t="s">
        <v>633</v>
      </c>
      <c r="D784">
        <v>517</v>
      </c>
      <c r="E784" t="str">
        <f t="shared" si="84"/>
        <v>Medium Risk</v>
      </c>
      <c r="F784" t="s">
        <v>15</v>
      </c>
      <c r="G784" t="s">
        <v>23</v>
      </c>
      <c r="H784">
        <v>41</v>
      </c>
      <c r="I784" t="str">
        <f t="shared" si="85"/>
        <v>Middle Age</v>
      </c>
      <c r="J784">
        <v>2</v>
      </c>
      <c r="K784" t="str">
        <f t="shared" si="86"/>
        <v>New</v>
      </c>
      <c r="L784">
        <v>0</v>
      </c>
      <c r="M784">
        <v>2</v>
      </c>
      <c r="N784" t="str">
        <f t="shared" si="87"/>
        <v>Standard</v>
      </c>
      <c r="O784">
        <v>0</v>
      </c>
      <c r="P784">
        <v>1</v>
      </c>
      <c r="Q784">
        <v>75937.47</v>
      </c>
      <c r="R784" t="str">
        <f t="shared" si="88"/>
        <v>Medium Value</v>
      </c>
      <c r="S784" t="str">
        <f t="shared" si="89"/>
        <v>Medium</v>
      </c>
      <c r="T784">
        <v>0</v>
      </c>
      <c r="U784" t="str">
        <f t="shared" si="90"/>
        <v>Retained</v>
      </c>
    </row>
    <row r="785" spans="1:21" x14ac:dyDescent="0.3">
      <c r="A785">
        <v>784</v>
      </c>
      <c r="B785">
        <v>15745196</v>
      </c>
      <c r="C785" t="s">
        <v>634</v>
      </c>
      <c r="D785">
        <v>571</v>
      </c>
      <c r="E785" t="str">
        <f t="shared" si="84"/>
        <v>Medium Risk</v>
      </c>
      <c r="F785" t="s">
        <v>15</v>
      </c>
      <c r="G785" t="s">
        <v>16</v>
      </c>
      <c r="H785">
        <v>35</v>
      </c>
      <c r="I785" t="str">
        <f t="shared" si="85"/>
        <v>Middle Age</v>
      </c>
      <c r="J785">
        <v>8</v>
      </c>
      <c r="K785" t="str">
        <f t="shared" si="86"/>
        <v>Loyal</v>
      </c>
      <c r="L785">
        <v>0</v>
      </c>
      <c r="M785">
        <v>2</v>
      </c>
      <c r="N785" t="str">
        <f t="shared" si="87"/>
        <v>Standard</v>
      </c>
      <c r="O785">
        <v>0</v>
      </c>
      <c r="P785">
        <v>0</v>
      </c>
      <c r="Q785">
        <v>84569.13</v>
      </c>
      <c r="R785" t="str">
        <f t="shared" si="88"/>
        <v>Medium Value</v>
      </c>
      <c r="S785" t="str">
        <f t="shared" si="89"/>
        <v>Medium</v>
      </c>
      <c r="T785">
        <v>0</v>
      </c>
      <c r="U785" t="str">
        <f t="shared" si="90"/>
        <v>Retained</v>
      </c>
    </row>
    <row r="786" spans="1:21" x14ac:dyDescent="0.3">
      <c r="A786">
        <v>785</v>
      </c>
      <c r="B786">
        <v>15571221</v>
      </c>
      <c r="C786" t="s">
        <v>635</v>
      </c>
      <c r="D786">
        <v>747</v>
      </c>
      <c r="E786" t="str">
        <f t="shared" si="84"/>
        <v>Low Risk</v>
      </c>
      <c r="F786" t="s">
        <v>26</v>
      </c>
      <c r="G786" t="s">
        <v>23</v>
      </c>
      <c r="H786">
        <v>58</v>
      </c>
      <c r="I786" t="str">
        <f t="shared" si="85"/>
        <v>Old</v>
      </c>
      <c r="J786">
        <v>7</v>
      </c>
      <c r="K786" t="str">
        <f t="shared" si="86"/>
        <v>Loyal</v>
      </c>
      <c r="L786">
        <v>116313.57</v>
      </c>
      <c r="M786">
        <v>1</v>
      </c>
      <c r="N786" t="str">
        <f t="shared" si="87"/>
        <v>Basic</v>
      </c>
      <c r="O786">
        <v>1</v>
      </c>
      <c r="P786">
        <v>1</v>
      </c>
      <c r="Q786">
        <v>190696.35</v>
      </c>
      <c r="R786" t="str">
        <f t="shared" si="88"/>
        <v>Medium Value</v>
      </c>
      <c r="S786" t="str">
        <f t="shared" si="89"/>
        <v>High</v>
      </c>
      <c r="T786">
        <v>1</v>
      </c>
      <c r="U786" t="str">
        <f t="shared" si="90"/>
        <v>Churned</v>
      </c>
    </row>
    <row r="787" spans="1:21" x14ac:dyDescent="0.3">
      <c r="A787">
        <v>786</v>
      </c>
      <c r="B787">
        <v>15660155</v>
      </c>
      <c r="C787" t="s">
        <v>56</v>
      </c>
      <c r="D787">
        <v>792</v>
      </c>
      <c r="E787" t="str">
        <f t="shared" si="84"/>
        <v>Low Risk</v>
      </c>
      <c r="F787" t="s">
        <v>18</v>
      </c>
      <c r="G787" t="s">
        <v>23</v>
      </c>
      <c r="H787">
        <v>36</v>
      </c>
      <c r="I787" t="str">
        <f t="shared" si="85"/>
        <v>Middle Age</v>
      </c>
      <c r="J787">
        <v>5</v>
      </c>
      <c r="K787" t="str">
        <f t="shared" si="86"/>
        <v>Established</v>
      </c>
      <c r="L787">
        <v>92140.15</v>
      </c>
      <c r="M787">
        <v>1</v>
      </c>
      <c r="N787" t="str">
        <f t="shared" si="87"/>
        <v>Basic</v>
      </c>
      <c r="O787">
        <v>0</v>
      </c>
      <c r="P787">
        <v>1</v>
      </c>
      <c r="Q787">
        <v>67468.67</v>
      </c>
      <c r="R787" t="str">
        <f t="shared" si="88"/>
        <v>Medium Value</v>
      </c>
      <c r="S787" t="str">
        <f t="shared" si="89"/>
        <v>Medium</v>
      </c>
      <c r="T787">
        <v>0</v>
      </c>
      <c r="U787" t="str">
        <f t="shared" si="90"/>
        <v>Retained</v>
      </c>
    </row>
    <row r="788" spans="1:21" x14ac:dyDescent="0.3">
      <c r="A788">
        <v>787</v>
      </c>
      <c r="B788">
        <v>15605284</v>
      </c>
      <c r="C788" t="s">
        <v>636</v>
      </c>
      <c r="D788">
        <v>688</v>
      </c>
      <c r="E788" t="str">
        <f t="shared" si="84"/>
        <v>Medium Risk</v>
      </c>
      <c r="F788" t="s">
        <v>15</v>
      </c>
      <c r="G788" t="s">
        <v>23</v>
      </c>
      <c r="H788">
        <v>26</v>
      </c>
      <c r="I788" t="str">
        <f t="shared" si="85"/>
        <v>Adolescence</v>
      </c>
      <c r="J788">
        <v>1</v>
      </c>
      <c r="K788" t="str">
        <f t="shared" si="86"/>
        <v>New</v>
      </c>
      <c r="L788">
        <v>0</v>
      </c>
      <c r="M788">
        <v>2</v>
      </c>
      <c r="N788" t="str">
        <f t="shared" si="87"/>
        <v>Standard</v>
      </c>
      <c r="O788">
        <v>1</v>
      </c>
      <c r="P788">
        <v>1</v>
      </c>
      <c r="Q788">
        <v>104435.94</v>
      </c>
      <c r="R788" t="str">
        <f t="shared" si="88"/>
        <v>High Value</v>
      </c>
      <c r="S788" t="str">
        <f t="shared" si="89"/>
        <v>High</v>
      </c>
      <c r="T788">
        <v>0</v>
      </c>
      <c r="U788" t="str">
        <f t="shared" si="90"/>
        <v>Retained</v>
      </c>
    </row>
    <row r="789" spans="1:21" x14ac:dyDescent="0.3">
      <c r="A789">
        <v>788</v>
      </c>
      <c r="B789">
        <v>15694366</v>
      </c>
      <c r="C789" t="s">
        <v>637</v>
      </c>
      <c r="D789">
        <v>714</v>
      </c>
      <c r="E789" t="str">
        <f t="shared" si="84"/>
        <v>Low Risk</v>
      </c>
      <c r="F789" t="s">
        <v>26</v>
      </c>
      <c r="G789" t="s">
        <v>23</v>
      </c>
      <c r="H789">
        <v>42</v>
      </c>
      <c r="I789" t="str">
        <f t="shared" si="85"/>
        <v>Middle Age</v>
      </c>
      <c r="J789">
        <v>2</v>
      </c>
      <c r="K789" t="str">
        <f t="shared" si="86"/>
        <v>New</v>
      </c>
      <c r="L789">
        <v>177640.09</v>
      </c>
      <c r="M789">
        <v>1</v>
      </c>
      <c r="N789" t="str">
        <f t="shared" si="87"/>
        <v>Basic</v>
      </c>
      <c r="O789">
        <v>0</v>
      </c>
      <c r="P789">
        <v>1</v>
      </c>
      <c r="Q789">
        <v>47166.55</v>
      </c>
      <c r="R789" t="str">
        <f t="shared" si="88"/>
        <v>Low value</v>
      </c>
      <c r="S789" t="str">
        <f t="shared" si="89"/>
        <v>Low</v>
      </c>
      <c r="T789">
        <v>0</v>
      </c>
      <c r="U789" t="str">
        <f t="shared" si="90"/>
        <v>Retained</v>
      </c>
    </row>
    <row r="790" spans="1:21" x14ac:dyDescent="0.3">
      <c r="A790">
        <v>789</v>
      </c>
      <c r="B790">
        <v>15600739</v>
      </c>
      <c r="C790" t="s">
        <v>638</v>
      </c>
      <c r="D790">
        <v>562</v>
      </c>
      <c r="E790" t="str">
        <f t="shared" si="84"/>
        <v>Medium Risk</v>
      </c>
      <c r="F790" t="s">
        <v>18</v>
      </c>
      <c r="G790" t="s">
        <v>16</v>
      </c>
      <c r="H790">
        <v>35</v>
      </c>
      <c r="I790" t="str">
        <f t="shared" si="85"/>
        <v>Middle Age</v>
      </c>
      <c r="J790">
        <v>0</v>
      </c>
      <c r="K790" t="str">
        <f t="shared" si="86"/>
        <v>New</v>
      </c>
      <c r="L790">
        <v>0</v>
      </c>
      <c r="M790">
        <v>2</v>
      </c>
      <c r="N790" t="str">
        <f t="shared" si="87"/>
        <v>Standard</v>
      </c>
      <c r="O790">
        <v>1</v>
      </c>
      <c r="P790">
        <v>0</v>
      </c>
      <c r="Q790">
        <v>119899.52</v>
      </c>
      <c r="R790" t="str">
        <f t="shared" si="88"/>
        <v>High Value</v>
      </c>
      <c r="S790" t="str">
        <f t="shared" si="89"/>
        <v>High</v>
      </c>
      <c r="T790">
        <v>0</v>
      </c>
      <c r="U790" t="str">
        <f t="shared" si="90"/>
        <v>Retained</v>
      </c>
    </row>
    <row r="791" spans="1:21" x14ac:dyDescent="0.3">
      <c r="A791">
        <v>790</v>
      </c>
      <c r="B791">
        <v>15653253</v>
      </c>
      <c r="C791" t="s">
        <v>531</v>
      </c>
      <c r="D791">
        <v>704</v>
      </c>
      <c r="E791" t="str">
        <f t="shared" si="84"/>
        <v>Low Risk</v>
      </c>
      <c r="F791" t="s">
        <v>18</v>
      </c>
      <c r="G791" t="s">
        <v>23</v>
      </c>
      <c r="H791">
        <v>48</v>
      </c>
      <c r="I791" t="str">
        <f t="shared" si="85"/>
        <v>Middle Age</v>
      </c>
      <c r="J791">
        <v>8</v>
      </c>
      <c r="K791" t="str">
        <f t="shared" si="86"/>
        <v>Loyal</v>
      </c>
      <c r="L791">
        <v>167997.6</v>
      </c>
      <c r="M791">
        <v>1</v>
      </c>
      <c r="N791" t="str">
        <f t="shared" si="87"/>
        <v>Basic</v>
      </c>
      <c r="O791">
        <v>1</v>
      </c>
      <c r="P791">
        <v>1</v>
      </c>
      <c r="Q791">
        <v>173498.45</v>
      </c>
      <c r="R791" t="str">
        <f t="shared" si="88"/>
        <v>Medium Value</v>
      </c>
      <c r="S791" t="str">
        <f t="shared" si="89"/>
        <v>High</v>
      </c>
      <c r="T791">
        <v>0</v>
      </c>
      <c r="U791" t="str">
        <f t="shared" si="90"/>
        <v>Retained</v>
      </c>
    </row>
    <row r="792" spans="1:21" x14ac:dyDescent="0.3">
      <c r="A792">
        <v>791</v>
      </c>
      <c r="B792">
        <v>15763431</v>
      </c>
      <c r="C792" t="s">
        <v>639</v>
      </c>
      <c r="D792">
        <v>698</v>
      </c>
      <c r="E792" t="str">
        <f t="shared" si="84"/>
        <v>Medium Risk</v>
      </c>
      <c r="F792" t="s">
        <v>15</v>
      </c>
      <c r="G792" t="s">
        <v>23</v>
      </c>
      <c r="H792">
        <v>36</v>
      </c>
      <c r="I792" t="str">
        <f t="shared" si="85"/>
        <v>Middle Age</v>
      </c>
      <c r="J792">
        <v>2</v>
      </c>
      <c r="K792" t="str">
        <f t="shared" si="86"/>
        <v>New</v>
      </c>
      <c r="L792">
        <v>82275.350000000006</v>
      </c>
      <c r="M792">
        <v>2</v>
      </c>
      <c r="N792" t="str">
        <f t="shared" si="87"/>
        <v>Standard</v>
      </c>
      <c r="O792">
        <v>1</v>
      </c>
      <c r="P792">
        <v>1</v>
      </c>
      <c r="Q792">
        <v>93249.26</v>
      </c>
      <c r="R792" t="str">
        <f t="shared" si="88"/>
        <v>Medium Value</v>
      </c>
      <c r="S792" t="str">
        <f t="shared" si="89"/>
        <v>Medium</v>
      </c>
      <c r="T792">
        <v>0</v>
      </c>
      <c r="U792" t="str">
        <f t="shared" si="90"/>
        <v>Retained</v>
      </c>
    </row>
    <row r="793" spans="1:21" x14ac:dyDescent="0.3">
      <c r="A793">
        <v>792</v>
      </c>
      <c r="B793">
        <v>15643696</v>
      </c>
      <c r="C793" t="s">
        <v>45</v>
      </c>
      <c r="D793">
        <v>611</v>
      </c>
      <c r="E793" t="str">
        <f t="shared" si="84"/>
        <v>Medium Risk</v>
      </c>
      <c r="F793" t="s">
        <v>15</v>
      </c>
      <c r="G793" t="s">
        <v>23</v>
      </c>
      <c r="H793">
        <v>49</v>
      </c>
      <c r="I793" t="str">
        <f t="shared" si="85"/>
        <v>Middle Age</v>
      </c>
      <c r="J793">
        <v>3</v>
      </c>
      <c r="K793" t="str">
        <f t="shared" si="86"/>
        <v>Established</v>
      </c>
      <c r="L793">
        <v>0</v>
      </c>
      <c r="M793">
        <v>2</v>
      </c>
      <c r="N793" t="str">
        <f t="shared" si="87"/>
        <v>Standard</v>
      </c>
      <c r="O793">
        <v>1</v>
      </c>
      <c r="P793">
        <v>1</v>
      </c>
      <c r="Q793">
        <v>142917.54</v>
      </c>
      <c r="R793" t="str">
        <f t="shared" si="88"/>
        <v>High Value</v>
      </c>
      <c r="S793" t="str">
        <f t="shared" si="89"/>
        <v>High</v>
      </c>
      <c r="T793">
        <v>0</v>
      </c>
      <c r="U793" t="str">
        <f t="shared" si="90"/>
        <v>Retained</v>
      </c>
    </row>
    <row r="794" spans="1:21" x14ac:dyDescent="0.3">
      <c r="A794">
        <v>793</v>
      </c>
      <c r="B794">
        <v>15707473</v>
      </c>
      <c r="C794" t="s">
        <v>589</v>
      </c>
      <c r="D794">
        <v>850</v>
      </c>
      <c r="E794" t="str">
        <f t="shared" si="84"/>
        <v>Low Risk</v>
      </c>
      <c r="F794" t="s">
        <v>26</v>
      </c>
      <c r="G794" t="s">
        <v>16</v>
      </c>
      <c r="H794">
        <v>48</v>
      </c>
      <c r="I794" t="str">
        <f t="shared" si="85"/>
        <v>Middle Age</v>
      </c>
      <c r="J794">
        <v>6</v>
      </c>
      <c r="K794" t="str">
        <f t="shared" si="86"/>
        <v>Loyal</v>
      </c>
      <c r="L794">
        <v>111962.99</v>
      </c>
      <c r="M794">
        <v>1</v>
      </c>
      <c r="N794" t="str">
        <f t="shared" si="87"/>
        <v>Basic</v>
      </c>
      <c r="O794">
        <v>1</v>
      </c>
      <c r="P794">
        <v>0</v>
      </c>
      <c r="Q794">
        <v>111755.8</v>
      </c>
      <c r="R794" t="str">
        <f t="shared" si="88"/>
        <v>Medium Value</v>
      </c>
      <c r="S794" t="str">
        <f t="shared" si="89"/>
        <v>High</v>
      </c>
      <c r="T794">
        <v>0</v>
      </c>
      <c r="U794" t="str">
        <f t="shared" si="90"/>
        <v>Retained</v>
      </c>
    </row>
    <row r="795" spans="1:21" x14ac:dyDescent="0.3">
      <c r="A795">
        <v>794</v>
      </c>
      <c r="B795">
        <v>15769504</v>
      </c>
      <c r="C795" t="s">
        <v>640</v>
      </c>
      <c r="D795">
        <v>743</v>
      </c>
      <c r="E795" t="str">
        <f t="shared" si="84"/>
        <v>Low Risk</v>
      </c>
      <c r="F795" t="s">
        <v>26</v>
      </c>
      <c r="G795" t="s">
        <v>16</v>
      </c>
      <c r="H795">
        <v>34</v>
      </c>
      <c r="I795" t="str">
        <f t="shared" si="85"/>
        <v>Middle Age</v>
      </c>
      <c r="J795">
        <v>1</v>
      </c>
      <c r="K795" t="str">
        <f t="shared" si="86"/>
        <v>New</v>
      </c>
      <c r="L795">
        <v>131736.88</v>
      </c>
      <c r="M795">
        <v>1</v>
      </c>
      <c r="N795" t="str">
        <f t="shared" si="87"/>
        <v>Basic</v>
      </c>
      <c r="O795">
        <v>1</v>
      </c>
      <c r="P795">
        <v>1</v>
      </c>
      <c r="Q795">
        <v>108543.21</v>
      </c>
      <c r="R795" t="str">
        <f t="shared" si="88"/>
        <v>Medium Value</v>
      </c>
      <c r="S795" t="str">
        <f t="shared" si="89"/>
        <v>High</v>
      </c>
      <c r="T795">
        <v>0</v>
      </c>
      <c r="U795" t="str">
        <f t="shared" si="90"/>
        <v>Retained</v>
      </c>
    </row>
    <row r="796" spans="1:21" x14ac:dyDescent="0.3">
      <c r="A796">
        <v>795</v>
      </c>
      <c r="B796">
        <v>15776807</v>
      </c>
      <c r="C796" t="s">
        <v>293</v>
      </c>
      <c r="D796">
        <v>654</v>
      </c>
      <c r="E796" t="str">
        <f t="shared" si="84"/>
        <v>Medium Risk</v>
      </c>
      <c r="F796" t="s">
        <v>15</v>
      </c>
      <c r="G796" t="s">
        <v>23</v>
      </c>
      <c r="H796">
        <v>29</v>
      </c>
      <c r="I796" t="str">
        <f t="shared" si="85"/>
        <v>Adolescence</v>
      </c>
      <c r="J796">
        <v>1</v>
      </c>
      <c r="K796" t="str">
        <f t="shared" si="86"/>
        <v>New</v>
      </c>
      <c r="L796">
        <v>0</v>
      </c>
      <c r="M796">
        <v>1</v>
      </c>
      <c r="N796" t="str">
        <f t="shared" si="87"/>
        <v>Basic</v>
      </c>
      <c r="O796">
        <v>1</v>
      </c>
      <c r="P796">
        <v>0</v>
      </c>
      <c r="Q796">
        <v>180345.44</v>
      </c>
      <c r="R796" t="str">
        <f t="shared" si="88"/>
        <v>Medium Value</v>
      </c>
      <c r="S796" t="str">
        <f t="shared" si="89"/>
        <v>High</v>
      </c>
      <c r="T796">
        <v>0</v>
      </c>
      <c r="U796" t="str">
        <f t="shared" si="90"/>
        <v>Retained</v>
      </c>
    </row>
    <row r="797" spans="1:21" x14ac:dyDescent="0.3">
      <c r="A797">
        <v>796</v>
      </c>
      <c r="B797">
        <v>15686870</v>
      </c>
      <c r="C797" t="s">
        <v>641</v>
      </c>
      <c r="D797">
        <v>761</v>
      </c>
      <c r="E797" t="str">
        <f t="shared" si="84"/>
        <v>Low Risk</v>
      </c>
      <c r="F797" t="s">
        <v>26</v>
      </c>
      <c r="G797" t="s">
        <v>23</v>
      </c>
      <c r="H797">
        <v>36</v>
      </c>
      <c r="I797" t="str">
        <f t="shared" si="85"/>
        <v>Middle Age</v>
      </c>
      <c r="J797">
        <v>8</v>
      </c>
      <c r="K797" t="str">
        <f t="shared" si="86"/>
        <v>Loyal</v>
      </c>
      <c r="L797">
        <v>108239.11</v>
      </c>
      <c r="M797">
        <v>2</v>
      </c>
      <c r="N797" t="str">
        <f t="shared" si="87"/>
        <v>Standard</v>
      </c>
      <c r="O797">
        <v>0</v>
      </c>
      <c r="P797">
        <v>0</v>
      </c>
      <c r="Q797">
        <v>99444.02</v>
      </c>
      <c r="R797" t="str">
        <f t="shared" si="88"/>
        <v>Medium Value</v>
      </c>
      <c r="S797" t="str">
        <f t="shared" si="89"/>
        <v>Medium</v>
      </c>
      <c r="T797">
        <v>0</v>
      </c>
      <c r="U797" t="str">
        <f t="shared" si="90"/>
        <v>Retained</v>
      </c>
    </row>
    <row r="798" spans="1:21" x14ac:dyDescent="0.3">
      <c r="A798">
        <v>797</v>
      </c>
      <c r="B798">
        <v>15668747</v>
      </c>
      <c r="C798" t="s">
        <v>642</v>
      </c>
      <c r="D798">
        <v>702</v>
      </c>
      <c r="E798" t="str">
        <f t="shared" si="84"/>
        <v>Low Risk</v>
      </c>
      <c r="F798" t="s">
        <v>15</v>
      </c>
      <c r="G798" t="s">
        <v>16</v>
      </c>
      <c r="H798">
        <v>46</v>
      </c>
      <c r="I798" t="str">
        <f t="shared" si="85"/>
        <v>Middle Age</v>
      </c>
      <c r="J798">
        <v>9</v>
      </c>
      <c r="K798" t="str">
        <f t="shared" si="86"/>
        <v>Very Loyal</v>
      </c>
      <c r="L798">
        <v>98444.19</v>
      </c>
      <c r="M798">
        <v>1</v>
      </c>
      <c r="N798" t="str">
        <f t="shared" si="87"/>
        <v>Basic</v>
      </c>
      <c r="O798">
        <v>0</v>
      </c>
      <c r="P798">
        <v>1</v>
      </c>
      <c r="Q798">
        <v>109563.28</v>
      </c>
      <c r="R798" t="str">
        <f t="shared" si="88"/>
        <v>Medium Value</v>
      </c>
      <c r="S798" t="str">
        <f t="shared" si="89"/>
        <v>High</v>
      </c>
      <c r="T798">
        <v>0</v>
      </c>
      <c r="U798" t="str">
        <f t="shared" si="90"/>
        <v>Retained</v>
      </c>
    </row>
    <row r="799" spans="1:21" x14ac:dyDescent="0.3">
      <c r="A799">
        <v>798</v>
      </c>
      <c r="B799">
        <v>15766908</v>
      </c>
      <c r="C799" t="s">
        <v>70</v>
      </c>
      <c r="D799">
        <v>488</v>
      </c>
      <c r="E799" t="str">
        <f t="shared" si="84"/>
        <v>High Risk</v>
      </c>
      <c r="F799" t="s">
        <v>26</v>
      </c>
      <c r="G799" t="s">
        <v>23</v>
      </c>
      <c r="H799">
        <v>32</v>
      </c>
      <c r="I799" t="str">
        <f t="shared" si="85"/>
        <v>Middle Age</v>
      </c>
      <c r="J799">
        <v>3</v>
      </c>
      <c r="K799" t="str">
        <f t="shared" si="86"/>
        <v>Established</v>
      </c>
      <c r="L799">
        <v>114540.38</v>
      </c>
      <c r="M799">
        <v>1</v>
      </c>
      <c r="N799" t="str">
        <f t="shared" si="87"/>
        <v>Basic</v>
      </c>
      <c r="O799">
        <v>1</v>
      </c>
      <c r="P799">
        <v>0</v>
      </c>
      <c r="Q799">
        <v>92568.07</v>
      </c>
      <c r="R799" t="str">
        <f t="shared" si="88"/>
        <v>Medium Value</v>
      </c>
      <c r="S799" t="str">
        <f t="shared" si="89"/>
        <v>Medium</v>
      </c>
      <c r="T799">
        <v>0</v>
      </c>
      <c r="U799" t="str">
        <f t="shared" si="90"/>
        <v>Retained</v>
      </c>
    </row>
    <row r="800" spans="1:21" x14ac:dyDescent="0.3">
      <c r="A800">
        <v>799</v>
      </c>
      <c r="B800">
        <v>15570134</v>
      </c>
      <c r="C800" t="s">
        <v>416</v>
      </c>
      <c r="D800">
        <v>683</v>
      </c>
      <c r="E800" t="str">
        <f t="shared" si="84"/>
        <v>Medium Risk</v>
      </c>
      <c r="F800" t="s">
        <v>15</v>
      </c>
      <c r="G800" t="s">
        <v>16</v>
      </c>
      <c r="H800">
        <v>35</v>
      </c>
      <c r="I800" t="str">
        <f t="shared" si="85"/>
        <v>Middle Age</v>
      </c>
      <c r="J800">
        <v>6</v>
      </c>
      <c r="K800" t="str">
        <f t="shared" si="86"/>
        <v>Loyal</v>
      </c>
      <c r="L800">
        <v>187530.66</v>
      </c>
      <c r="M800">
        <v>2</v>
      </c>
      <c r="N800" t="str">
        <f t="shared" si="87"/>
        <v>Standard</v>
      </c>
      <c r="O800">
        <v>1</v>
      </c>
      <c r="P800">
        <v>1</v>
      </c>
      <c r="Q800">
        <v>37976.36</v>
      </c>
      <c r="R800" t="str">
        <f t="shared" si="88"/>
        <v>Low value</v>
      </c>
      <c r="S800" t="str">
        <f t="shared" si="89"/>
        <v>Low</v>
      </c>
      <c r="T800">
        <v>0</v>
      </c>
      <c r="U800" t="str">
        <f t="shared" si="90"/>
        <v>Retained</v>
      </c>
    </row>
    <row r="801" spans="1:21" x14ac:dyDescent="0.3">
      <c r="A801">
        <v>800</v>
      </c>
      <c r="B801">
        <v>15567367</v>
      </c>
      <c r="C801" t="s">
        <v>643</v>
      </c>
      <c r="D801">
        <v>601</v>
      </c>
      <c r="E801" t="str">
        <f t="shared" si="84"/>
        <v>Medium Risk</v>
      </c>
      <c r="F801" t="s">
        <v>26</v>
      </c>
      <c r="G801" t="s">
        <v>16</v>
      </c>
      <c r="H801">
        <v>42</v>
      </c>
      <c r="I801" t="str">
        <f t="shared" si="85"/>
        <v>Middle Age</v>
      </c>
      <c r="J801">
        <v>9</v>
      </c>
      <c r="K801" t="str">
        <f t="shared" si="86"/>
        <v>Very Loyal</v>
      </c>
      <c r="L801">
        <v>133636.16</v>
      </c>
      <c r="M801">
        <v>1</v>
      </c>
      <c r="N801" t="str">
        <f t="shared" si="87"/>
        <v>Basic</v>
      </c>
      <c r="O801">
        <v>0</v>
      </c>
      <c r="P801">
        <v>1</v>
      </c>
      <c r="Q801">
        <v>103315.74</v>
      </c>
      <c r="R801" t="str">
        <f t="shared" si="88"/>
        <v>Medium Value</v>
      </c>
      <c r="S801" t="str">
        <f t="shared" si="89"/>
        <v>High</v>
      </c>
      <c r="T801">
        <v>0</v>
      </c>
      <c r="U801" t="str">
        <f t="shared" si="90"/>
        <v>Retained</v>
      </c>
    </row>
    <row r="802" spans="1:21" x14ac:dyDescent="0.3">
      <c r="A802">
        <v>801</v>
      </c>
      <c r="B802">
        <v>15747542</v>
      </c>
      <c r="C802" t="s">
        <v>644</v>
      </c>
      <c r="D802">
        <v>605</v>
      </c>
      <c r="E802" t="str">
        <f t="shared" si="84"/>
        <v>Medium Risk</v>
      </c>
      <c r="F802" t="s">
        <v>15</v>
      </c>
      <c r="G802" t="s">
        <v>23</v>
      </c>
      <c r="H802">
        <v>52</v>
      </c>
      <c r="I802" t="str">
        <f t="shared" si="85"/>
        <v>Old</v>
      </c>
      <c r="J802">
        <v>7</v>
      </c>
      <c r="K802" t="str">
        <f t="shared" si="86"/>
        <v>Loyal</v>
      </c>
      <c r="L802">
        <v>0</v>
      </c>
      <c r="M802">
        <v>2</v>
      </c>
      <c r="N802" t="str">
        <f t="shared" si="87"/>
        <v>Standard</v>
      </c>
      <c r="O802">
        <v>1</v>
      </c>
      <c r="P802">
        <v>1</v>
      </c>
      <c r="Q802">
        <v>173952.5</v>
      </c>
      <c r="R802" t="str">
        <f t="shared" si="88"/>
        <v>High Value</v>
      </c>
      <c r="S802" t="str">
        <f t="shared" si="89"/>
        <v>High</v>
      </c>
      <c r="T802">
        <v>0</v>
      </c>
      <c r="U802" t="str">
        <f t="shared" si="90"/>
        <v>Retained</v>
      </c>
    </row>
    <row r="803" spans="1:21" x14ac:dyDescent="0.3">
      <c r="A803">
        <v>802</v>
      </c>
      <c r="B803">
        <v>15762238</v>
      </c>
      <c r="C803" t="s">
        <v>645</v>
      </c>
      <c r="D803">
        <v>671</v>
      </c>
      <c r="E803" t="str">
        <f t="shared" si="84"/>
        <v>Medium Risk</v>
      </c>
      <c r="F803" t="s">
        <v>26</v>
      </c>
      <c r="G803" t="s">
        <v>16</v>
      </c>
      <c r="H803">
        <v>44</v>
      </c>
      <c r="I803" t="str">
        <f t="shared" si="85"/>
        <v>Middle Age</v>
      </c>
      <c r="J803">
        <v>0</v>
      </c>
      <c r="K803" t="str">
        <f t="shared" si="86"/>
        <v>New</v>
      </c>
      <c r="L803">
        <v>84745.03</v>
      </c>
      <c r="M803">
        <v>2</v>
      </c>
      <c r="N803" t="str">
        <f t="shared" si="87"/>
        <v>Standard</v>
      </c>
      <c r="O803">
        <v>0</v>
      </c>
      <c r="P803">
        <v>1</v>
      </c>
      <c r="Q803">
        <v>34673.980000000003</v>
      </c>
      <c r="R803" t="str">
        <f t="shared" si="88"/>
        <v>Low value</v>
      </c>
      <c r="S803" t="str">
        <f t="shared" si="89"/>
        <v>Low</v>
      </c>
      <c r="T803">
        <v>0</v>
      </c>
      <c r="U803" t="str">
        <f t="shared" si="90"/>
        <v>Retained</v>
      </c>
    </row>
    <row r="804" spans="1:21" x14ac:dyDescent="0.3">
      <c r="A804">
        <v>803</v>
      </c>
      <c r="B804">
        <v>15681554</v>
      </c>
      <c r="C804" t="s">
        <v>646</v>
      </c>
      <c r="D804">
        <v>614</v>
      </c>
      <c r="E804" t="str">
        <f t="shared" si="84"/>
        <v>Medium Risk</v>
      </c>
      <c r="F804" t="s">
        <v>26</v>
      </c>
      <c r="G804" t="s">
        <v>16</v>
      </c>
      <c r="H804">
        <v>31</v>
      </c>
      <c r="I804" t="str">
        <f t="shared" si="85"/>
        <v>Middle Age</v>
      </c>
      <c r="J804">
        <v>7</v>
      </c>
      <c r="K804" t="str">
        <f t="shared" si="86"/>
        <v>Loyal</v>
      </c>
      <c r="L804">
        <v>120599.38</v>
      </c>
      <c r="M804">
        <v>2</v>
      </c>
      <c r="N804" t="str">
        <f t="shared" si="87"/>
        <v>Standard</v>
      </c>
      <c r="O804">
        <v>1</v>
      </c>
      <c r="P804">
        <v>1</v>
      </c>
      <c r="Q804">
        <v>46163.44</v>
      </c>
      <c r="R804" t="str">
        <f t="shared" si="88"/>
        <v>Low value</v>
      </c>
      <c r="S804" t="str">
        <f t="shared" si="89"/>
        <v>Low</v>
      </c>
      <c r="T804">
        <v>0</v>
      </c>
      <c r="U804" t="str">
        <f t="shared" si="90"/>
        <v>Retained</v>
      </c>
    </row>
    <row r="805" spans="1:21" x14ac:dyDescent="0.3">
      <c r="A805">
        <v>804</v>
      </c>
      <c r="B805">
        <v>15712825</v>
      </c>
      <c r="C805" t="s">
        <v>550</v>
      </c>
      <c r="D805">
        <v>511</v>
      </c>
      <c r="E805" t="str">
        <f t="shared" si="84"/>
        <v>Medium Risk</v>
      </c>
      <c r="F805" t="s">
        <v>18</v>
      </c>
      <c r="G805" t="s">
        <v>16</v>
      </c>
      <c r="H805">
        <v>29</v>
      </c>
      <c r="I805" t="str">
        <f t="shared" si="85"/>
        <v>Adolescence</v>
      </c>
      <c r="J805">
        <v>9</v>
      </c>
      <c r="K805" t="str">
        <f t="shared" si="86"/>
        <v>Very Loyal</v>
      </c>
      <c r="L805">
        <v>0</v>
      </c>
      <c r="M805">
        <v>2</v>
      </c>
      <c r="N805" t="str">
        <f t="shared" si="87"/>
        <v>Standard</v>
      </c>
      <c r="O805">
        <v>0</v>
      </c>
      <c r="P805">
        <v>1</v>
      </c>
      <c r="Q805">
        <v>140676.98000000001</v>
      </c>
      <c r="R805" t="str">
        <f t="shared" si="88"/>
        <v>High Value</v>
      </c>
      <c r="S805" t="str">
        <f t="shared" si="89"/>
        <v>High</v>
      </c>
      <c r="T805">
        <v>0</v>
      </c>
      <c r="U805" t="str">
        <f t="shared" si="90"/>
        <v>Retained</v>
      </c>
    </row>
    <row r="806" spans="1:21" x14ac:dyDescent="0.3">
      <c r="A806">
        <v>805</v>
      </c>
      <c r="B806">
        <v>15640280</v>
      </c>
      <c r="C806" t="s">
        <v>58</v>
      </c>
      <c r="D806">
        <v>850</v>
      </c>
      <c r="E806" t="str">
        <f t="shared" si="84"/>
        <v>Low Risk</v>
      </c>
      <c r="F806" t="s">
        <v>15</v>
      </c>
      <c r="G806" t="s">
        <v>23</v>
      </c>
      <c r="H806">
        <v>39</v>
      </c>
      <c r="I806" t="str">
        <f t="shared" si="85"/>
        <v>Middle Age</v>
      </c>
      <c r="J806">
        <v>4</v>
      </c>
      <c r="K806" t="str">
        <f t="shared" si="86"/>
        <v>Established</v>
      </c>
      <c r="L806">
        <v>127771.35</v>
      </c>
      <c r="M806">
        <v>2</v>
      </c>
      <c r="N806" t="str">
        <f t="shared" si="87"/>
        <v>Standard</v>
      </c>
      <c r="O806">
        <v>0</v>
      </c>
      <c r="P806">
        <v>1</v>
      </c>
      <c r="Q806">
        <v>151738.54</v>
      </c>
      <c r="R806" t="str">
        <f t="shared" si="88"/>
        <v>High Value</v>
      </c>
      <c r="S806" t="str">
        <f t="shared" si="89"/>
        <v>High</v>
      </c>
      <c r="T806">
        <v>0</v>
      </c>
      <c r="U806" t="str">
        <f t="shared" si="90"/>
        <v>Retained</v>
      </c>
    </row>
    <row r="807" spans="1:21" x14ac:dyDescent="0.3">
      <c r="A807">
        <v>806</v>
      </c>
      <c r="B807">
        <v>15756026</v>
      </c>
      <c r="C807" t="s">
        <v>647</v>
      </c>
      <c r="D807">
        <v>790</v>
      </c>
      <c r="E807" t="str">
        <f t="shared" si="84"/>
        <v>Low Risk</v>
      </c>
      <c r="F807" t="s">
        <v>18</v>
      </c>
      <c r="G807" t="s">
        <v>16</v>
      </c>
      <c r="H807">
        <v>46</v>
      </c>
      <c r="I807" t="str">
        <f t="shared" si="85"/>
        <v>Middle Age</v>
      </c>
      <c r="J807">
        <v>9</v>
      </c>
      <c r="K807" t="str">
        <f t="shared" si="86"/>
        <v>Very Loyal</v>
      </c>
      <c r="L807">
        <v>0</v>
      </c>
      <c r="M807">
        <v>1</v>
      </c>
      <c r="N807" t="str">
        <f t="shared" si="87"/>
        <v>Basic</v>
      </c>
      <c r="O807">
        <v>0</v>
      </c>
      <c r="P807">
        <v>0</v>
      </c>
      <c r="Q807">
        <v>14679.81</v>
      </c>
      <c r="R807" t="str">
        <f t="shared" si="88"/>
        <v>Low value</v>
      </c>
      <c r="S807" t="str">
        <f t="shared" si="89"/>
        <v>Low</v>
      </c>
      <c r="T807">
        <v>1</v>
      </c>
      <c r="U807" t="str">
        <f t="shared" si="90"/>
        <v>Churned</v>
      </c>
    </row>
    <row r="808" spans="1:21" x14ac:dyDescent="0.3">
      <c r="A808">
        <v>807</v>
      </c>
      <c r="B808">
        <v>15613319</v>
      </c>
      <c r="C808" t="s">
        <v>648</v>
      </c>
      <c r="D808">
        <v>793</v>
      </c>
      <c r="E808" t="str">
        <f t="shared" si="84"/>
        <v>Low Risk</v>
      </c>
      <c r="F808" t="s">
        <v>15</v>
      </c>
      <c r="G808" t="s">
        <v>16</v>
      </c>
      <c r="H808">
        <v>33</v>
      </c>
      <c r="I808" t="str">
        <f t="shared" si="85"/>
        <v>Middle Age</v>
      </c>
      <c r="J808">
        <v>0</v>
      </c>
      <c r="K808" t="str">
        <f t="shared" si="86"/>
        <v>New</v>
      </c>
      <c r="L808">
        <v>0</v>
      </c>
      <c r="M808">
        <v>1</v>
      </c>
      <c r="N808" t="str">
        <f t="shared" si="87"/>
        <v>Basic</v>
      </c>
      <c r="O808">
        <v>0</v>
      </c>
      <c r="P808">
        <v>0</v>
      </c>
      <c r="Q808">
        <v>175544.02</v>
      </c>
      <c r="R808" t="str">
        <f t="shared" si="88"/>
        <v>Medium Value</v>
      </c>
      <c r="S808" t="str">
        <f t="shared" si="89"/>
        <v>High</v>
      </c>
      <c r="T808">
        <v>0</v>
      </c>
      <c r="U808" t="str">
        <f t="shared" si="90"/>
        <v>Retained</v>
      </c>
    </row>
    <row r="809" spans="1:21" x14ac:dyDescent="0.3">
      <c r="A809">
        <v>808</v>
      </c>
      <c r="B809">
        <v>15798906</v>
      </c>
      <c r="C809" t="s">
        <v>649</v>
      </c>
      <c r="D809">
        <v>628</v>
      </c>
      <c r="E809" t="str">
        <f t="shared" si="84"/>
        <v>Medium Risk</v>
      </c>
      <c r="F809" t="s">
        <v>15</v>
      </c>
      <c r="G809" t="s">
        <v>23</v>
      </c>
      <c r="H809">
        <v>69</v>
      </c>
      <c r="I809" t="str">
        <f t="shared" si="85"/>
        <v>Old</v>
      </c>
      <c r="J809">
        <v>5</v>
      </c>
      <c r="K809" t="str">
        <f t="shared" si="86"/>
        <v>Established</v>
      </c>
      <c r="L809">
        <v>0</v>
      </c>
      <c r="M809">
        <v>2</v>
      </c>
      <c r="N809" t="str">
        <f t="shared" si="87"/>
        <v>Standard</v>
      </c>
      <c r="O809">
        <v>1</v>
      </c>
      <c r="P809">
        <v>1</v>
      </c>
      <c r="Q809">
        <v>181964.6</v>
      </c>
      <c r="R809" t="str">
        <f t="shared" si="88"/>
        <v>High Value</v>
      </c>
      <c r="S809" t="str">
        <f t="shared" si="89"/>
        <v>High</v>
      </c>
      <c r="T809">
        <v>0</v>
      </c>
      <c r="U809" t="str">
        <f t="shared" si="90"/>
        <v>Retained</v>
      </c>
    </row>
    <row r="810" spans="1:21" x14ac:dyDescent="0.3">
      <c r="A810">
        <v>809</v>
      </c>
      <c r="B810">
        <v>15708917</v>
      </c>
      <c r="C810" t="s">
        <v>65</v>
      </c>
      <c r="D810">
        <v>598</v>
      </c>
      <c r="E810" t="str">
        <f t="shared" si="84"/>
        <v>Medium Risk</v>
      </c>
      <c r="F810" t="s">
        <v>26</v>
      </c>
      <c r="G810" t="s">
        <v>23</v>
      </c>
      <c r="H810">
        <v>53</v>
      </c>
      <c r="I810" t="str">
        <f t="shared" si="85"/>
        <v>Old</v>
      </c>
      <c r="J810">
        <v>10</v>
      </c>
      <c r="K810" t="str">
        <f t="shared" si="86"/>
        <v>Very Loyal</v>
      </c>
      <c r="L810">
        <v>167772.96</v>
      </c>
      <c r="M810">
        <v>1</v>
      </c>
      <c r="N810" t="str">
        <f t="shared" si="87"/>
        <v>Basic</v>
      </c>
      <c r="O810">
        <v>1</v>
      </c>
      <c r="P810">
        <v>1</v>
      </c>
      <c r="Q810">
        <v>136886.85999999999</v>
      </c>
      <c r="R810" t="str">
        <f t="shared" si="88"/>
        <v>Medium Value</v>
      </c>
      <c r="S810" t="str">
        <f t="shared" si="89"/>
        <v>High</v>
      </c>
      <c r="T810">
        <v>0</v>
      </c>
      <c r="U810" t="str">
        <f t="shared" si="90"/>
        <v>Retained</v>
      </c>
    </row>
    <row r="811" spans="1:21" x14ac:dyDescent="0.3">
      <c r="A811">
        <v>810</v>
      </c>
      <c r="B811">
        <v>15778463</v>
      </c>
      <c r="C811" t="s">
        <v>650</v>
      </c>
      <c r="D811">
        <v>657</v>
      </c>
      <c r="E811" t="str">
        <f t="shared" si="84"/>
        <v>Medium Risk</v>
      </c>
      <c r="F811" t="s">
        <v>15</v>
      </c>
      <c r="G811" t="s">
        <v>16</v>
      </c>
      <c r="H811">
        <v>37</v>
      </c>
      <c r="I811" t="str">
        <f t="shared" si="85"/>
        <v>Middle Age</v>
      </c>
      <c r="J811">
        <v>6</v>
      </c>
      <c r="K811" t="str">
        <f t="shared" si="86"/>
        <v>Loyal</v>
      </c>
      <c r="L811">
        <v>95845.6</v>
      </c>
      <c r="M811">
        <v>1</v>
      </c>
      <c r="N811" t="str">
        <f t="shared" si="87"/>
        <v>Basic</v>
      </c>
      <c r="O811">
        <v>1</v>
      </c>
      <c r="P811">
        <v>0</v>
      </c>
      <c r="Q811">
        <v>122218.23</v>
      </c>
      <c r="R811" t="str">
        <f t="shared" si="88"/>
        <v>Medium Value</v>
      </c>
      <c r="S811" t="str">
        <f t="shared" si="89"/>
        <v>High</v>
      </c>
      <c r="T811">
        <v>0</v>
      </c>
      <c r="U811" t="str">
        <f t="shared" si="90"/>
        <v>Retained</v>
      </c>
    </row>
    <row r="812" spans="1:21" x14ac:dyDescent="0.3">
      <c r="A812">
        <v>811</v>
      </c>
      <c r="B812">
        <v>15699430</v>
      </c>
      <c r="C812" t="s">
        <v>465</v>
      </c>
      <c r="D812">
        <v>618</v>
      </c>
      <c r="E812" t="str">
        <f t="shared" si="84"/>
        <v>Medium Risk</v>
      </c>
      <c r="F812" t="s">
        <v>15</v>
      </c>
      <c r="G812" t="s">
        <v>16</v>
      </c>
      <c r="H812">
        <v>35</v>
      </c>
      <c r="I812" t="str">
        <f t="shared" si="85"/>
        <v>Middle Age</v>
      </c>
      <c r="J812">
        <v>10</v>
      </c>
      <c r="K812" t="str">
        <f t="shared" si="86"/>
        <v>Very Loyal</v>
      </c>
      <c r="L812">
        <v>0</v>
      </c>
      <c r="M812">
        <v>2</v>
      </c>
      <c r="N812" t="str">
        <f t="shared" si="87"/>
        <v>Standard</v>
      </c>
      <c r="O812">
        <v>1</v>
      </c>
      <c r="P812">
        <v>0</v>
      </c>
      <c r="Q812">
        <v>180439.75</v>
      </c>
      <c r="R812" t="str">
        <f t="shared" si="88"/>
        <v>High Value</v>
      </c>
      <c r="S812" t="str">
        <f t="shared" si="89"/>
        <v>High</v>
      </c>
      <c r="T812">
        <v>0</v>
      </c>
      <c r="U812" t="str">
        <f t="shared" si="90"/>
        <v>Retained</v>
      </c>
    </row>
    <row r="813" spans="1:21" x14ac:dyDescent="0.3">
      <c r="A813">
        <v>812</v>
      </c>
      <c r="B813">
        <v>15649992</v>
      </c>
      <c r="C813" t="s">
        <v>651</v>
      </c>
      <c r="D813">
        <v>681</v>
      </c>
      <c r="E813" t="str">
        <f t="shared" si="84"/>
        <v>Medium Risk</v>
      </c>
      <c r="F813" t="s">
        <v>18</v>
      </c>
      <c r="G813" t="s">
        <v>23</v>
      </c>
      <c r="H813">
        <v>65</v>
      </c>
      <c r="I813" t="str">
        <f t="shared" si="85"/>
        <v>Old</v>
      </c>
      <c r="J813">
        <v>7</v>
      </c>
      <c r="K813" t="str">
        <f t="shared" si="86"/>
        <v>Loyal</v>
      </c>
      <c r="L813">
        <v>134714.70000000001</v>
      </c>
      <c r="M813">
        <v>2</v>
      </c>
      <c r="N813" t="str">
        <f t="shared" si="87"/>
        <v>Standard</v>
      </c>
      <c r="O813">
        <v>0</v>
      </c>
      <c r="P813">
        <v>1</v>
      </c>
      <c r="Q813">
        <v>190419.81</v>
      </c>
      <c r="R813" t="str">
        <f t="shared" si="88"/>
        <v>High Value</v>
      </c>
      <c r="S813" t="str">
        <f t="shared" si="89"/>
        <v>High</v>
      </c>
      <c r="T813">
        <v>0</v>
      </c>
      <c r="U813" t="str">
        <f t="shared" si="90"/>
        <v>Retained</v>
      </c>
    </row>
    <row r="814" spans="1:21" x14ac:dyDescent="0.3">
      <c r="A814">
        <v>813</v>
      </c>
      <c r="B814">
        <v>15578980</v>
      </c>
      <c r="C814" t="s">
        <v>652</v>
      </c>
      <c r="D814">
        <v>516</v>
      </c>
      <c r="E814" t="str">
        <f t="shared" si="84"/>
        <v>Medium Risk</v>
      </c>
      <c r="F814" t="s">
        <v>18</v>
      </c>
      <c r="G814" t="s">
        <v>16</v>
      </c>
      <c r="H814">
        <v>33</v>
      </c>
      <c r="I814" t="str">
        <f t="shared" si="85"/>
        <v>Middle Age</v>
      </c>
      <c r="J814">
        <v>3</v>
      </c>
      <c r="K814" t="str">
        <f t="shared" si="86"/>
        <v>Established</v>
      </c>
      <c r="L814">
        <v>0</v>
      </c>
      <c r="M814">
        <v>2</v>
      </c>
      <c r="N814" t="str">
        <f t="shared" si="87"/>
        <v>Standard</v>
      </c>
      <c r="O814">
        <v>1</v>
      </c>
      <c r="P814">
        <v>1</v>
      </c>
      <c r="Q814">
        <v>58685.59</v>
      </c>
      <c r="R814" t="str">
        <f t="shared" si="88"/>
        <v>Medium Value</v>
      </c>
      <c r="S814" t="str">
        <f t="shared" si="89"/>
        <v>Medium</v>
      </c>
      <c r="T814">
        <v>0</v>
      </c>
      <c r="U814" t="str">
        <f t="shared" si="90"/>
        <v>Retained</v>
      </c>
    </row>
    <row r="815" spans="1:21" x14ac:dyDescent="0.3">
      <c r="A815">
        <v>814</v>
      </c>
      <c r="B815">
        <v>15775306</v>
      </c>
      <c r="C815" t="s">
        <v>653</v>
      </c>
      <c r="D815">
        <v>421</v>
      </c>
      <c r="E815" t="str">
        <f t="shared" si="84"/>
        <v>High Risk</v>
      </c>
      <c r="F815" t="s">
        <v>26</v>
      </c>
      <c r="G815" t="s">
        <v>23</v>
      </c>
      <c r="H815">
        <v>28</v>
      </c>
      <c r="I815" t="str">
        <f t="shared" si="85"/>
        <v>Adolescence</v>
      </c>
      <c r="J815">
        <v>8</v>
      </c>
      <c r="K815" t="str">
        <f t="shared" si="86"/>
        <v>Loyal</v>
      </c>
      <c r="L815">
        <v>122384.22</v>
      </c>
      <c r="M815">
        <v>3</v>
      </c>
      <c r="N815" t="str">
        <f t="shared" si="87"/>
        <v>Premium</v>
      </c>
      <c r="O815">
        <v>1</v>
      </c>
      <c r="P815">
        <v>1</v>
      </c>
      <c r="Q815">
        <v>89017.38</v>
      </c>
      <c r="R815" t="str">
        <f t="shared" si="88"/>
        <v>Medium Value</v>
      </c>
      <c r="S815" t="str">
        <f t="shared" si="89"/>
        <v>Medium</v>
      </c>
      <c r="T815">
        <v>1</v>
      </c>
      <c r="U815" t="str">
        <f t="shared" si="90"/>
        <v>Churned</v>
      </c>
    </row>
    <row r="816" spans="1:21" x14ac:dyDescent="0.3">
      <c r="A816">
        <v>815</v>
      </c>
      <c r="B816">
        <v>15641655</v>
      </c>
      <c r="C816" t="s">
        <v>351</v>
      </c>
      <c r="D816">
        <v>700</v>
      </c>
      <c r="E816" t="str">
        <f t="shared" si="84"/>
        <v>Low Risk</v>
      </c>
      <c r="F816" t="s">
        <v>15</v>
      </c>
      <c r="G816" t="s">
        <v>16</v>
      </c>
      <c r="H816">
        <v>26</v>
      </c>
      <c r="I816" t="str">
        <f t="shared" si="85"/>
        <v>Adolescence</v>
      </c>
      <c r="J816">
        <v>2</v>
      </c>
      <c r="K816" t="str">
        <f t="shared" si="86"/>
        <v>New</v>
      </c>
      <c r="L816">
        <v>0</v>
      </c>
      <c r="M816">
        <v>2</v>
      </c>
      <c r="N816" t="str">
        <f t="shared" si="87"/>
        <v>Standard</v>
      </c>
      <c r="O816">
        <v>0</v>
      </c>
      <c r="P816">
        <v>0</v>
      </c>
      <c r="Q816">
        <v>50051.42</v>
      </c>
      <c r="R816" t="str">
        <f t="shared" si="88"/>
        <v>Medium Value</v>
      </c>
      <c r="S816" t="str">
        <f t="shared" si="89"/>
        <v>Medium</v>
      </c>
      <c r="T816">
        <v>0</v>
      </c>
      <c r="U816" t="str">
        <f t="shared" si="90"/>
        <v>Retained</v>
      </c>
    </row>
    <row r="817" spans="1:21" x14ac:dyDescent="0.3">
      <c r="A817">
        <v>816</v>
      </c>
      <c r="B817">
        <v>15619708</v>
      </c>
      <c r="C817" t="s">
        <v>654</v>
      </c>
      <c r="D817">
        <v>745</v>
      </c>
      <c r="E817" t="str">
        <f t="shared" si="84"/>
        <v>Low Risk</v>
      </c>
      <c r="F817" t="s">
        <v>15</v>
      </c>
      <c r="G817" t="s">
        <v>23</v>
      </c>
      <c r="H817">
        <v>25</v>
      </c>
      <c r="I817" t="str">
        <f t="shared" si="85"/>
        <v>Adolescence</v>
      </c>
      <c r="J817">
        <v>5</v>
      </c>
      <c r="K817" t="str">
        <f t="shared" si="86"/>
        <v>Established</v>
      </c>
      <c r="L817">
        <v>157993.15</v>
      </c>
      <c r="M817">
        <v>2</v>
      </c>
      <c r="N817" t="str">
        <f t="shared" si="87"/>
        <v>Standard</v>
      </c>
      <c r="O817">
        <v>1</v>
      </c>
      <c r="P817">
        <v>0</v>
      </c>
      <c r="Q817">
        <v>146041.45000000001</v>
      </c>
      <c r="R817" t="str">
        <f t="shared" si="88"/>
        <v>High Value</v>
      </c>
      <c r="S817" t="str">
        <f t="shared" si="89"/>
        <v>High</v>
      </c>
      <c r="T817">
        <v>0</v>
      </c>
      <c r="U817" t="str">
        <f t="shared" si="90"/>
        <v>Retained</v>
      </c>
    </row>
    <row r="818" spans="1:21" x14ac:dyDescent="0.3">
      <c r="A818">
        <v>817</v>
      </c>
      <c r="B818">
        <v>15734565</v>
      </c>
      <c r="C818" t="s">
        <v>250</v>
      </c>
      <c r="D818">
        <v>696</v>
      </c>
      <c r="E818" t="str">
        <f t="shared" si="84"/>
        <v>Medium Risk</v>
      </c>
      <c r="F818" t="s">
        <v>15</v>
      </c>
      <c r="G818" t="s">
        <v>23</v>
      </c>
      <c r="H818">
        <v>29</v>
      </c>
      <c r="I818" t="str">
        <f t="shared" si="85"/>
        <v>Adolescence</v>
      </c>
      <c r="J818">
        <v>8</v>
      </c>
      <c r="K818" t="str">
        <f t="shared" si="86"/>
        <v>Loyal</v>
      </c>
      <c r="L818">
        <v>0</v>
      </c>
      <c r="M818">
        <v>2</v>
      </c>
      <c r="N818" t="str">
        <f t="shared" si="87"/>
        <v>Standard</v>
      </c>
      <c r="O818">
        <v>1</v>
      </c>
      <c r="P818">
        <v>0</v>
      </c>
      <c r="Q818">
        <v>191166.09</v>
      </c>
      <c r="R818" t="str">
        <f t="shared" si="88"/>
        <v>High Value</v>
      </c>
      <c r="S818" t="str">
        <f t="shared" si="89"/>
        <v>High</v>
      </c>
      <c r="T818">
        <v>0</v>
      </c>
      <c r="U818" t="str">
        <f t="shared" si="90"/>
        <v>Retained</v>
      </c>
    </row>
    <row r="819" spans="1:21" x14ac:dyDescent="0.3">
      <c r="A819">
        <v>818</v>
      </c>
      <c r="B819">
        <v>15806438</v>
      </c>
      <c r="C819" t="s">
        <v>655</v>
      </c>
      <c r="D819">
        <v>580</v>
      </c>
      <c r="E819" t="str">
        <f t="shared" si="84"/>
        <v>Medium Risk</v>
      </c>
      <c r="F819" t="s">
        <v>26</v>
      </c>
      <c r="G819" t="s">
        <v>16</v>
      </c>
      <c r="H819">
        <v>42</v>
      </c>
      <c r="I819" t="str">
        <f t="shared" si="85"/>
        <v>Middle Age</v>
      </c>
      <c r="J819">
        <v>2</v>
      </c>
      <c r="K819" t="str">
        <f t="shared" si="86"/>
        <v>New</v>
      </c>
      <c r="L819">
        <v>123331.36</v>
      </c>
      <c r="M819">
        <v>1</v>
      </c>
      <c r="N819" t="str">
        <f t="shared" si="87"/>
        <v>Basic</v>
      </c>
      <c r="O819">
        <v>0</v>
      </c>
      <c r="P819">
        <v>0</v>
      </c>
      <c r="Q819">
        <v>103516.08</v>
      </c>
      <c r="R819" t="str">
        <f t="shared" si="88"/>
        <v>Medium Value</v>
      </c>
      <c r="S819" t="str">
        <f t="shared" si="89"/>
        <v>High</v>
      </c>
      <c r="T819">
        <v>1</v>
      </c>
      <c r="U819" t="str">
        <f t="shared" si="90"/>
        <v>Churned</v>
      </c>
    </row>
    <row r="820" spans="1:21" x14ac:dyDescent="0.3">
      <c r="A820">
        <v>819</v>
      </c>
      <c r="B820">
        <v>15591969</v>
      </c>
      <c r="C820" t="s">
        <v>656</v>
      </c>
      <c r="D820">
        <v>497</v>
      </c>
      <c r="E820" t="str">
        <f t="shared" si="84"/>
        <v>High Risk</v>
      </c>
      <c r="F820" t="s">
        <v>18</v>
      </c>
      <c r="G820" t="s">
        <v>23</v>
      </c>
      <c r="H820">
        <v>27</v>
      </c>
      <c r="I820" t="str">
        <f t="shared" si="85"/>
        <v>Adolescence</v>
      </c>
      <c r="J820">
        <v>9</v>
      </c>
      <c r="K820" t="str">
        <f t="shared" si="86"/>
        <v>Very Loyal</v>
      </c>
      <c r="L820">
        <v>75263.16</v>
      </c>
      <c r="M820">
        <v>1</v>
      </c>
      <c r="N820" t="str">
        <f t="shared" si="87"/>
        <v>Basic</v>
      </c>
      <c r="O820">
        <v>1</v>
      </c>
      <c r="P820">
        <v>1</v>
      </c>
      <c r="Q820">
        <v>164825.04</v>
      </c>
      <c r="R820" t="str">
        <f t="shared" si="88"/>
        <v>Medium Value</v>
      </c>
      <c r="S820" t="str">
        <f t="shared" si="89"/>
        <v>High</v>
      </c>
      <c r="T820">
        <v>0</v>
      </c>
      <c r="U820" t="str">
        <f t="shared" si="90"/>
        <v>Retained</v>
      </c>
    </row>
    <row r="821" spans="1:21" x14ac:dyDescent="0.3">
      <c r="A821">
        <v>820</v>
      </c>
      <c r="B821">
        <v>15747807</v>
      </c>
      <c r="C821" t="s">
        <v>657</v>
      </c>
      <c r="D821">
        <v>720</v>
      </c>
      <c r="E821" t="str">
        <f t="shared" si="84"/>
        <v>Low Risk</v>
      </c>
      <c r="F821" t="s">
        <v>15</v>
      </c>
      <c r="G821" t="s">
        <v>16</v>
      </c>
      <c r="H821">
        <v>43</v>
      </c>
      <c r="I821" t="str">
        <f t="shared" si="85"/>
        <v>Middle Age</v>
      </c>
      <c r="J821">
        <v>6</v>
      </c>
      <c r="K821" t="str">
        <f t="shared" si="86"/>
        <v>Loyal</v>
      </c>
      <c r="L821">
        <v>137824.03</v>
      </c>
      <c r="M821">
        <v>2</v>
      </c>
      <c r="N821" t="str">
        <f t="shared" si="87"/>
        <v>Standard</v>
      </c>
      <c r="O821">
        <v>1</v>
      </c>
      <c r="P821">
        <v>0</v>
      </c>
      <c r="Q821">
        <v>172557.77</v>
      </c>
      <c r="R821" t="str">
        <f t="shared" si="88"/>
        <v>High Value</v>
      </c>
      <c r="S821" t="str">
        <f t="shared" si="89"/>
        <v>High</v>
      </c>
      <c r="T821">
        <v>0</v>
      </c>
      <c r="U821" t="str">
        <f t="shared" si="90"/>
        <v>Retained</v>
      </c>
    </row>
    <row r="822" spans="1:21" x14ac:dyDescent="0.3">
      <c r="A822">
        <v>821</v>
      </c>
      <c r="B822">
        <v>15596939</v>
      </c>
      <c r="C822" t="s">
        <v>137</v>
      </c>
      <c r="D822">
        <v>659</v>
      </c>
      <c r="E822" t="str">
        <f t="shared" si="84"/>
        <v>Medium Risk</v>
      </c>
      <c r="F822" t="s">
        <v>26</v>
      </c>
      <c r="G822" t="s">
        <v>23</v>
      </c>
      <c r="H822">
        <v>36</v>
      </c>
      <c r="I822" t="str">
        <f t="shared" si="85"/>
        <v>Middle Age</v>
      </c>
      <c r="J822">
        <v>4</v>
      </c>
      <c r="K822" t="str">
        <f t="shared" si="86"/>
        <v>Established</v>
      </c>
      <c r="L822">
        <v>132578.92000000001</v>
      </c>
      <c r="M822">
        <v>2</v>
      </c>
      <c r="N822" t="str">
        <f t="shared" si="87"/>
        <v>Standard</v>
      </c>
      <c r="O822">
        <v>1</v>
      </c>
      <c r="P822">
        <v>0</v>
      </c>
      <c r="Q822">
        <v>84320.94</v>
      </c>
      <c r="R822" t="str">
        <f t="shared" si="88"/>
        <v>Medium Value</v>
      </c>
      <c r="S822" t="str">
        <f t="shared" si="89"/>
        <v>Medium</v>
      </c>
      <c r="T822">
        <v>0</v>
      </c>
      <c r="U822" t="str">
        <f t="shared" si="90"/>
        <v>Retained</v>
      </c>
    </row>
    <row r="823" spans="1:21" x14ac:dyDescent="0.3">
      <c r="A823">
        <v>822</v>
      </c>
      <c r="B823">
        <v>15716155</v>
      </c>
      <c r="C823" t="s">
        <v>610</v>
      </c>
      <c r="D823">
        <v>841</v>
      </c>
      <c r="E823" t="str">
        <f t="shared" si="84"/>
        <v>Low Risk</v>
      </c>
      <c r="F823" t="s">
        <v>15</v>
      </c>
      <c r="G823" t="s">
        <v>16</v>
      </c>
      <c r="H823">
        <v>36</v>
      </c>
      <c r="I823" t="str">
        <f t="shared" si="85"/>
        <v>Middle Age</v>
      </c>
      <c r="J823">
        <v>5</v>
      </c>
      <c r="K823" t="str">
        <f t="shared" si="86"/>
        <v>Established</v>
      </c>
      <c r="L823">
        <v>156021.31</v>
      </c>
      <c r="M823">
        <v>1</v>
      </c>
      <c r="N823" t="str">
        <f t="shared" si="87"/>
        <v>Basic</v>
      </c>
      <c r="O823">
        <v>0</v>
      </c>
      <c r="P823">
        <v>0</v>
      </c>
      <c r="Q823">
        <v>122662.98</v>
      </c>
      <c r="R823" t="str">
        <f t="shared" si="88"/>
        <v>Medium Value</v>
      </c>
      <c r="S823" t="str">
        <f t="shared" si="89"/>
        <v>High</v>
      </c>
      <c r="T823">
        <v>0</v>
      </c>
      <c r="U823" t="str">
        <f t="shared" si="90"/>
        <v>Retained</v>
      </c>
    </row>
    <row r="824" spans="1:21" x14ac:dyDescent="0.3">
      <c r="A824">
        <v>823</v>
      </c>
      <c r="B824">
        <v>15765311</v>
      </c>
      <c r="C824" t="s">
        <v>658</v>
      </c>
      <c r="D824">
        <v>642</v>
      </c>
      <c r="E824" t="str">
        <f t="shared" si="84"/>
        <v>Medium Risk</v>
      </c>
      <c r="F824" t="s">
        <v>18</v>
      </c>
      <c r="G824" t="s">
        <v>23</v>
      </c>
      <c r="H824">
        <v>34</v>
      </c>
      <c r="I824" t="str">
        <f t="shared" si="85"/>
        <v>Middle Age</v>
      </c>
      <c r="J824">
        <v>8</v>
      </c>
      <c r="K824" t="str">
        <f t="shared" si="86"/>
        <v>Loyal</v>
      </c>
      <c r="L824">
        <v>0</v>
      </c>
      <c r="M824">
        <v>1</v>
      </c>
      <c r="N824" t="str">
        <f t="shared" si="87"/>
        <v>Basic</v>
      </c>
      <c r="O824">
        <v>1</v>
      </c>
      <c r="P824">
        <v>0</v>
      </c>
      <c r="Q824">
        <v>72085.100000000006</v>
      </c>
      <c r="R824" t="str">
        <f t="shared" si="88"/>
        <v>Medium Value</v>
      </c>
      <c r="S824" t="str">
        <f t="shared" si="89"/>
        <v>Medium</v>
      </c>
      <c r="T824">
        <v>0</v>
      </c>
      <c r="U824" t="str">
        <f t="shared" si="90"/>
        <v>Retained</v>
      </c>
    </row>
    <row r="825" spans="1:21" x14ac:dyDescent="0.3">
      <c r="A825">
        <v>824</v>
      </c>
      <c r="B825">
        <v>15757811</v>
      </c>
      <c r="C825" t="s">
        <v>659</v>
      </c>
      <c r="D825">
        <v>732</v>
      </c>
      <c r="E825" t="str">
        <f t="shared" si="84"/>
        <v>Low Risk</v>
      </c>
      <c r="F825" t="s">
        <v>18</v>
      </c>
      <c r="G825" t="s">
        <v>16</v>
      </c>
      <c r="H825">
        <v>69</v>
      </c>
      <c r="I825" t="str">
        <f t="shared" si="85"/>
        <v>Old</v>
      </c>
      <c r="J825">
        <v>9</v>
      </c>
      <c r="K825" t="str">
        <f t="shared" si="86"/>
        <v>Very Loyal</v>
      </c>
      <c r="L825">
        <v>137453.43</v>
      </c>
      <c r="M825">
        <v>1</v>
      </c>
      <c r="N825" t="str">
        <f t="shared" si="87"/>
        <v>Basic</v>
      </c>
      <c r="O825">
        <v>0</v>
      </c>
      <c r="P825">
        <v>1</v>
      </c>
      <c r="Q825">
        <v>110932.24</v>
      </c>
      <c r="R825" t="str">
        <f t="shared" si="88"/>
        <v>Medium Value</v>
      </c>
      <c r="S825" t="str">
        <f t="shared" si="89"/>
        <v>High</v>
      </c>
      <c r="T825">
        <v>1</v>
      </c>
      <c r="U825" t="str">
        <f t="shared" si="90"/>
        <v>Churned</v>
      </c>
    </row>
    <row r="826" spans="1:21" x14ac:dyDescent="0.3">
      <c r="A826">
        <v>825</v>
      </c>
      <c r="B826">
        <v>15603830</v>
      </c>
      <c r="C826" t="s">
        <v>660</v>
      </c>
      <c r="D826">
        <v>600</v>
      </c>
      <c r="E826" t="str">
        <f t="shared" si="84"/>
        <v>Medium Risk</v>
      </c>
      <c r="F826" t="s">
        <v>18</v>
      </c>
      <c r="G826" t="s">
        <v>23</v>
      </c>
      <c r="H826">
        <v>36</v>
      </c>
      <c r="I826" t="str">
        <f t="shared" si="85"/>
        <v>Middle Age</v>
      </c>
      <c r="J826">
        <v>4</v>
      </c>
      <c r="K826" t="str">
        <f t="shared" si="86"/>
        <v>Established</v>
      </c>
      <c r="L826">
        <v>0</v>
      </c>
      <c r="M826">
        <v>2</v>
      </c>
      <c r="N826" t="str">
        <f t="shared" si="87"/>
        <v>Standard</v>
      </c>
      <c r="O826">
        <v>1</v>
      </c>
      <c r="P826">
        <v>0</v>
      </c>
      <c r="Q826">
        <v>143635.35999999999</v>
      </c>
      <c r="R826" t="str">
        <f t="shared" si="88"/>
        <v>High Value</v>
      </c>
      <c r="S826" t="str">
        <f t="shared" si="89"/>
        <v>High</v>
      </c>
      <c r="T826">
        <v>0</v>
      </c>
      <c r="U826" t="str">
        <f t="shared" si="90"/>
        <v>Retained</v>
      </c>
    </row>
    <row r="827" spans="1:21" x14ac:dyDescent="0.3">
      <c r="A827">
        <v>826</v>
      </c>
      <c r="B827">
        <v>15660602</v>
      </c>
      <c r="C827" t="s">
        <v>661</v>
      </c>
      <c r="D827">
        <v>464</v>
      </c>
      <c r="E827" t="str">
        <f t="shared" si="84"/>
        <v>High Risk</v>
      </c>
      <c r="F827" t="s">
        <v>26</v>
      </c>
      <c r="G827" t="s">
        <v>23</v>
      </c>
      <c r="H827">
        <v>33</v>
      </c>
      <c r="I827" t="str">
        <f t="shared" si="85"/>
        <v>Middle Age</v>
      </c>
      <c r="J827">
        <v>8</v>
      </c>
      <c r="K827" t="str">
        <f t="shared" si="86"/>
        <v>Loyal</v>
      </c>
      <c r="L827">
        <v>164284.72</v>
      </c>
      <c r="M827">
        <v>2</v>
      </c>
      <c r="N827" t="str">
        <f t="shared" si="87"/>
        <v>Standard</v>
      </c>
      <c r="O827">
        <v>1</v>
      </c>
      <c r="P827">
        <v>1</v>
      </c>
      <c r="Q827">
        <v>3710.34</v>
      </c>
      <c r="R827" t="str">
        <f t="shared" si="88"/>
        <v>Low value</v>
      </c>
      <c r="S827" t="str">
        <f t="shared" si="89"/>
        <v>Low</v>
      </c>
      <c r="T827">
        <v>0</v>
      </c>
      <c r="U827" t="str">
        <f t="shared" si="90"/>
        <v>Retained</v>
      </c>
    </row>
    <row r="828" spans="1:21" x14ac:dyDescent="0.3">
      <c r="A828">
        <v>827</v>
      </c>
      <c r="B828">
        <v>15660535</v>
      </c>
      <c r="C828" t="s">
        <v>662</v>
      </c>
      <c r="D828">
        <v>680</v>
      </c>
      <c r="E828" t="str">
        <f t="shared" si="84"/>
        <v>Medium Risk</v>
      </c>
      <c r="F828" t="s">
        <v>15</v>
      </c>
      <c r="G828" t="s">
        <v>16</v>
      </c>
      <c r="H828">
        <v>47</v>
      </c>
      <c r="I828" t="str">
        <f t="shared" si="85"/>
        <v>Middle Age</v>
      </c>
      <c r="J828">
        <v>5</v>
      </c>
      <c r="K828" t="str">
        <f t="shared" si="86"/>
        <v>Established</v>
      </c>
      <c r="L828">
        <v>0</v>
      </c>
      <c r="M828">
        <v>2</v>
      </c>
      <c r="N828" t="str">
        <f t="shared" si="87"/>
        <v>Standard</v>
      </c>
      <c r="O828">
        <v>1</v>
      </c>
      <c r="P828">
        <v>1</v>
      </c>
      <c r="Q828">
        <v>179843.33</v>
      </c>
      <c r="R828" t="str">
        <f t="shared" si="88"/>
        <v>High Value</v>
      </c>
      <c r="S828" t="str">
        <f t="shared" si="89"/>
        <v>High</v>
      </c>
      <c r="T828">
        <v>0</v>
      </c>
      <c r="U828" t="str">
        <f t="shared" si="90"/>
        <v>Retained</v>
      </c>
    </row>
    <row r="829" spans="1:21" x14ac:dyDescent="0.3">
      <c r="A829">
        <v>828</v>
      </c>
      <c r="B829">
        <v>15666633</v>
      </c>
      <c r="C829" t="s">
        <v>278</v>
      </c>
      <c r="D829">
        <v>758</v>
      </c>
      <c r="E829" t="str">
        <f t="shared" si="84"/>
        <v>Low Risk</v>
      </c>
      <c r="F829" t="s">
        <v>18</v>
      </c>
      <c r="G829" t="s">
        <v>23</v>
      </c>
      <c r="H829">
        <v>56</v>
      </c>
      <c r="I829" t="str">
        <f t="shared" si="85"/>
        <v>Old</v>
      </c>
      <c r="J829">
        <v>1</v>
      </c>
      <c r="K829" t="str">
        <f t="shared" si="86"/>
        <v>New</v>
      </c>
      <c r="L829">
        <v>0</v>
      </c>
      <c r="M829">
        <v>2</v>
      </c>
      <c r="N829" t="str">
        <f t="shared" si="87"/>
        <v>Standard</v>
      </c>
      <c r="O829">
        <v>1</v>
      </c>
      <c r="P829">
        <v>1</v>
      </c>
      <c r="Q829">
        <v>10643.38</v>
      </c>
      <c r="R829" t="str">
        <f t="shared" si="88"/>
        <v>Low value</v>
      </c>
      <c r="S829" t="str">
        <f t="shared" si="89"/>
        <v>Low</v>
      </c>
      <c r="T829">
        <v>0</v>
      </c>
      <c r="U829" t="str">
        <f t="shared" si="90"/>
        <v>Retained</v>
      </c>
    </row>
    <row r="830" spans="1:21" x14ac:dyDescent="0.3">
      <c r="A830">
        <v>829</v>
      </c>
      <c r="B830">
        <v>15596914</v>
      </c>
      <c r="C830" t="s">
        <v>610</v>
      </c>
      <c r="D830">
        <v>630</v>
      </c>
      <c r="E830" t="str">
        <f t="shared" si="84"/>
        <v>Medium Risk</v>
      </c>
      <c r="F830" t="s">
        <v>26</v>
      </c>
      <c r="G830" t="s">
        <v>16</v>
      </c>
      <c r="H830">
        <v>31</v>
      </c>
      <c r="I830" t="str">
        <f t="shared" si="85"/>
        <v>Middle Age</v>
      </c>
      <c r="J830">
        <v>2</v>
      </c>
      <c r="K830" t="str">
        <f t="shared" si="86"/>
        <v>New</v>
      </c>
      <c r="L830">
        <v>112373.49</v>
      </c>
      <c r="M830">
        <v>2</v>
      </c>
      <c r="N830" t="str">
        <f t="shared" si="87"/>
        <v>Standard</v>
      </c>
      <c r="O830">
        <v>1</v>
      </c>
      <c r="P830">
        <v>1</v>
      </c>
      <c r="Q830">
        <v>131167.98000000001</v>
      </c>
      <c r="R830" t="str">
        <f t="shared" si="88"/>
        <v>High Value</v>
      </c>
      <c r="S830" t="str">
        <f t="shared" si="89"/>
        <v>High</v>
      </c>
      <c r="T830">
        <v>0</v>
      </c>
      <c r="U830" t="str">
        <f t="shared" si="90"/>
        <v>Retained</v>
      </c>
    </row>
    <row r="831" spans="1:21" x14ac:dyDescent="0.3">
      <c r="A831">
        <v>830</v>
      </c>
      <c r="B831">
        <v>15639788</v>
      </c>
      <c r="C831" t="s">
        <v>308</v>
      </c>
      <c r="D831">
        <v>577</v>
      </c>
      <c r="E831" t="str">
        <f t="shared" si="84"/>
        <v>Medium Risk</v>
      </c>
      <c r="F831" t="s">
        <v>15</v>
      </c>
      <c r="G831" t="s">
        <v>16</v>
      </c>
      <c r="H831">
        <v>39</v>
      </c>
      <c r="I831" t="str">
        <f t="shared" si="85"/>
        <v>Middle Age</v>
      </c>
      <c r="J831">
        <v>10</v>
      </c>
      <c r="K831" t="str">
        <f t="shared" si="86"/>
        <v>Very Loyal</v>
      </c>
      <c r="L831">
        <v>0</v>
      </c>
      <c r="M831">
        <v>2</v>
      </c>
      <c r="N831" t="str">
        <f t="shared" si="87"/>
        <v>Standard</v>
      </c>
      <c r="O831">
        <v>1</v>
      </c>
      <c r="P831">
        <v>0</v>
      </c>
      <c r="Q831">
        <v>10553.31</v>
      </c>
      <c r="R831" t="str">
        <f t="shared" si="88"/>
        <v>Low value</v>
      </c>
      <c r="S831" t="str">
        <f t="shared" si="89"/>
        <v>Low</v>
      </c>
      <c r="T831">
        <v>0</v>
      </c>
      <c r="U831" t="str">
        <f t="shared" si="90"/>
        <v>Retained</v>
      </c>
    </row>
    <row r="832" spans="1:21" x14ac:dyDescent="0.3">
      <c r="A832">
        <v>831</v>
      </c>
      <c r="B832">
        <v>15695846</v>
      </c>
      <c r="C832" t="s">
        <v>179</v>
      </c>
      <c r="D832">
        <v>684</v>
      </c>
      <c r="E832" t="str">
        <f t="shared" si="84"/>
        <v>Medium Risk</v>
      </c>
      <c r="F832" t="s">
        <v>15</v>
      </c>
      <c r="G832" t="s">
        <v>16</v>
      </c>
      <c r="H832">
        <v>34</v>
      </c>
      <c r="I832" t="str">
        <f t="shared" si="85"/>
        <v>Middle Age</v>
      </c>
      <c r="J832">
        <v>6</v>
      </c>
      <c r="K832" t="str">
        <f t="shared" si="86"/>
        <v>Loyal</v>
      </c>
      <c r="L832">
        <v>0</v>
      </c>
      <c r="M832">
        <v>2</v>
      </c>
      <c r="N832" t="str">
        <f t="shared" si="87"/>
        <v>Standard</v>
      </c>
      <c r="O832">
        <v>1</v>
      </c>
      <c r="P832">
        <v>1</v>
      </c>
      <c r="Q832">
        <v>130928.22</v>
      </c>
      <c r="R832" t="str">
        <f t="shared" si="88"/>
        <v>High Value</v>
      </c>
      <c r="S832" t="str">
        <f t="shared" si="89"/>
        <v>High</v>
      </c>
      <c r="T832">
        <v>0</v>
      </c>
      <c r="U832" t="str">
        <f t="shared" si="90"/>
        <v>Retained</v>
      </c>
    </row>
    <row r="833" spans="1:21" x14ac:dyDescent="0.3">
      <c r="A833">
        <v>832</v>
      </c>
      <c r="B833">
        <v>15726234</v>
      </c>
      <c r="C833" t="s">
        <v>663</v>
      </c>
      <c r="D833">
        <v>708</v>
      </c>
      <c r="E833" t="str">
        <f t="shared" si="84"/>
        <v>Low Risk</v>
      </c>
      <c r="F833" t="s">
        <v>18</v>
      </c>
      <c r="G833" t="s">
        <v>16</v>
      </c>
      <c r="H833">
        <v>41</v>
      </c>
      <c r="I833" t="str">
        <f t="shared" si="85"/>
        <v>Middle Age</v>
      </c>
      <c r="J833">
        <v>5</v>
      </c>
      <c r="K833" t="str">
        <f t="shared" si="86"/>
        <v>Established</v>
      </c>
      <c r="L833">
        <v>0</v>
      </c>
      <c r="M833">
        <v>1</v>
      </c>
      <c r="N833" t="str">
        <f t="shared" si="87"/>
        <v>Basic</v>
      </c>
      <c r="O833">
        <v>0</v>
      </c>
      <c r="P833">
        <v>1</v>
      </c>
      <c r="Q833">
        <v>157003.99</v>
      </c>
      <c r="R833" t="str">
        <f t="shared" si="88"/>
        <v>Medium Value</v>
      </c>
      <c r="S833" t="str">
        <f t="shared" si="89"/>
        <v>High</v>
      </c>
      <c r="T833">
        <v>0</v>
      </c>
      <c r="U833" t="str">
        <f t="shared" si="90"/>
        <v>Retained</v>
      </c>
    </row>
    <row r="834" spans="1:21" x14ac:dyDescent="0.3">
      <c r="A834">
        <v>833</v>
      </c>
      <c r="B834">
        <v>15797964</v>
      </c>
      <c r="C834" t="s">
        <v>58</v>
      </c>
      <c r="D834">
        <v>732</v>
      </c>
      <c r="E834" t="str">
        <f t="shared" si="84"/>
        <v>Low Risk</v>
      </c>
      <c r="F834" t="s">
        <v>26</v>
      </c>
      <c r="G834" t="s">
        <v>16</v>
      </c>
      <c r="H834">
        <v>29</v>
      </c>
      <c r="I834" t="str">
        <f t="shared" si="85"/>
        <v>Adolescence</v>
      </c>
      <c r="J834">
        <v>1</v>
      </c>
      <c r="K834" t="str">
        <f t="shared" si="86"/>
        <v>New</v>
      </c>
      <c r="L834">
        <v>154333.82</v>
      </c>
      <c r="M834">
        <v>1</v>
      </c>
      <c r="N834" t="str">
        <f t="shared" si="87"/>
        <v>Basic</v>
      </c>
      <c r="O834">
        <v>1</v>
      </c>
      <c r="P834">
        <v>1</v>
      </c>
      <c r="Q834">
        <v>138527.56</v>
      </c>
      <c r="R834" t="str">
        <f t="shared" si="88"/>
        <v>Medium Value</v>
      </c>
      <c r="S834" t="str">
        <f t="shared" si="89"/>
        <v>High</v>
      </c>
      <c r="T834">
        <v>0</v>
      </c>
      <c r="U834" t="str">
        <f t="shared" si="90"/>
        <v>Retained</v>
      </c>
    </row>
    <row r="835" spans="1:21" x14ac:dyDescent="0.3">
      <c r="A835">
        <v>834</v>
      </c>
      <c r="B835">
        <v>15625881</v>
      </c>
      <c r="C835" t="s">
        <v>664</v>
      </c>
      <c r="D835">
        <v>634</v>
      </c>
      <c r="E835" t="str">
        <f t="shared" ref="E835:E898" si="91">IF(D835 &lt; 500, "High Risk", IF(D835 &lt; 700, "Medium Risk", "Low Risk"))</f>
        <v>Medium Risk</v>
      </c>
      <c r="F835" t="s">
        <v>26</v>
      </c>
      <c r="G835" t="s">
        <v>23</v>
      </c>
      <c r="H835">
        <v>37</v>
      </c>
      <c r="I835" t="str">
        <f t="shared" ref="I835:I898" si="92">IF(H835 &lt; 30, "Adolescence", IF(H835 &lt;= 50, "Middle Age", "Old"))</f>
        <v>Middle Age</v>
      </c>
      <c r="J835">
        <v>3</v>
      </c>
      <c r="K835" t="str">
        <f t="shared" ref="K835:K898" si="93">IF(J835 &lt;= 2, "New", IF(J835 &lt;= 5, "Established", IF(J835 &lt;= 8, "Loyal", "Very Loyal")))</f>
        <v>Established</v>
      </c>
      <c r="L835">
        <v>111432.77</v>
      </c>
      <c r="M835">
        <v>2</v>
      </c>
      <c r="N835" t="str">
        <f t="shared" ref="N835:N898" si="94">IF(M835 =1, "Basic", IF(M835 = 2, "Standard", IF(M835 &gt;=3, "Premium", "Unknown")))</f>
        <v>Standard</v>
      </c>
      <c r="O835">
        <v>1</v>
      </c>
      <c r="P835">
        <v>1</v>
      </c>
      <c r="Q835">
        <v>167032.49</v>
      </c>
      <c r="R835" t="str">
        <f t="shared" ref="R835:R898" si="95">IF(Q835 &gt; 100000, IF(M835 &gt;=2, "High Value", "Medium Value"), IF(Q835 &gt; 50000, "Medium Value", "Low value"))</f>
        <v>High Value</v>
      </c>
      <c r="S835" t="str">
        <f t="shared" ref="S835:S898" si="96">IF(Q835 &lt; 50000, "Low", IF(Q835 &lt; 100000, "Medium", "High"))</f>
        <v>High</v>
      </c>
      <c r="T835">
        <v>0</v>
      </c>
      <c r="U835" t="str">
        <f t="shared" ref="U835:U898" si="97">IF(T835 = 1, "Churned", "Retained")</f>
        <v>Retained</v>
      </c>
    </row>
    <row r="836" spans="1:21" x14ac:dyDescent="0.3">
      <c r="A836">
        <v>835</v>
      </c>
      <c r="B836">
        <v>15780628</v>
      </c>
      <c r="C836" t="s">
        <v>134</v>
      </c>
      <c r="D836">
        <v>633</v>
      </c>
      <c r="E836" t="str">
        <f t="shared" si="91"/>
        <v>Medium Risk</v>
      </c>
      <c r="F836" t="s">
        <v>15</v>
      </c>
      <c r="G836" t="s">
        <v>16</v>
      </c>
      <c r="H836">
        <v>30</v>
      </c>
      <c r="I836" t="str">
        <f t="shared" si="92"/>
        <v>Middle Age</v>
      </c>
      <c r="J836">
        <v>6</v>
      </c>
      <c r="K836" t="str">
        <f t="shared" si="93"/>
        <v>Loyal</v>
      </c>
      <c r="L836">
        <v>0</v>
      </c>
      <c r="M836">
        <v>2</v>
      </c>
      <c r="N836" t="str">
        <f t="shared" si="94"/>
        <v>Standard</v>
      </c>
      <c r="O836">
        <v>0</v>
      </c>
      <c r="P836">
        <v>0</v>
      </c>
      <c r="Q836">
        <v>41642.29</v>
      </c>
      <c r="R836" t="str">
        <f t="shared" si="95"/>
        <v>Low value</v>
      </c>
      <c r="S836" t="str">
        <f t="shared" si="96"/>
        <v>Low</v>
      </c>
      <c r="T836">
        <v>0</v>
      </c>
      <c r="U836" t="str">
        <f t="shared" si="97"/>
        <v>Retained</v>
      </c>
    </row>
    <row r="837" spans="1:21" x14ac:dyDescent="0.3">
      <c r="A837">
        <v>836</v>
      </c>
      <c r="B837">
        <v>15575883</v>
      </c>
      <c r="C837" t="s">
        <v>388</v>
      </c>
      <c r="D837">
        <v>559</v>
      </c>
      <c r="E837" t="str">
        <f t="shared" si="91"/>
        <v>Medium Risk</v>
      </c>
      <c r="F837" t="s">
        <v>15</v>
      </c>
      <c r="G837" t="s">
        <v>23</v>
      </c>
      <c r="H837">
        <v>34</v>
      </c>
      <c r="I837" t="str">
        <f t="shared" si="92"/>
        <v>Middle Age</v>
      </c>
      <c r="J837">
        <v>2</v>
      </c>
      <c r="K837" t="str">
        <f t="shared" si="93"/>
        <v>New</v>
      </c>
      <c r="L837">
        <v>137390.10999999999</v>
      </c>
      <c r="M837">
        <v>2</v>
      </c>
      <c r="N837" t="str">
        <f t="shared" si="94"/>
        <v>Standard</v>
      </c>
      <c r="O837">
        <v>1</v>
      </c>
      <c r="P837">
        <v>0</v>
      </c>
      <c r="Q837">
        <v>9677</v>
      </c>
      <c r="R837" t="str">
        <f t="shared" si="95"/>
        <v>Low value</v>
      </c>
      <c r="S837" t="str">
        <f t="shared" si="96"/>
        <v>Low</v>
      </c>
      <c r="T837">
        <v>0</v>
      </c>
      <c r="U837" t="str">
        <f t="shared" si="97"/>
        <v>Retained</v>
      </c>
    </row>
    <row r="838" spans="1:21" x14ac:dyDescent="0.3">
      <c r="A838">
        <v>837</v>
      </c>
      <c r="B838">
        <v>15585036</v>
      </c>
      <c r="C838" t="s">
        <v>665</v>
      </c>
      <c r="D838">
        <v>694</v>
      </c>
      <c r="E838" t="str">
        <f t="shared" si="91"/>
        <v>Medium Risk</v>
      </c>
      <c r="F838" t="s">
        <v>18</v>
      </c>
      <c r="G838" t="s">
        <v>16</v>
      </c>
      <c r="H838">
        <v>37</v>
      </c>
      <c r="I838" t="str">
        <f t="shared" si="92"/>
        <v>Middle Age</v>
      </c>
      <c r="J838">
        <v>3</v>
      </c>
      <c r="K838" t="str">
        <f t="shared" si="93"/>
        <v>Established</v>
      </c>
      <c r="L838">
        <v>0</v>
      </c>
      <c r="M838">
        <v>2</v>
      </c>
      <c r="N838" t="str">
        <f t="shared" si="94"/>
        <v>Standard</v>
      </c>
      <c r="O838">
        <v>1</v>
      </c>
      <c r="P838">
        <v>1</v>
      </c>
      <c r="Q838">
        <v>147012.22</v>
      </c>
      <c r="R838" t="str">
        <f t="shared" si="95"/>
        <v>High Value</v>
      </c>
      <c r="S838" t="str">
        <f t="shared" si="96"/>
        <v>High</v>
      </c>
      <c r="T838">
        <v>0</v>
      </c>
      <c r="U838" t="str">
        <f t="shared" si="97"/>
        <v>Retained</v>
      </c>
    </row>
    <row r="839" spans="1:21" x14ac:dyDescent="0.3">
      <c r="A839">
        <v>838</v>
      </c>
      <c r="B839">
        <v>15589488</v>
      </c>
      <c r="C839" t="s">
        <v>661</v>
      </c>
      <c r="D839">
        <v>686</v>
      </c>
      <c r="E839" t="str">
        <f t="shared" si="91"/>
        <v>Medium Risk</v>
      </c>
      <c r="F839" t="s">
        <v>26</v>
      </c>
      <c r="G839" t="s">
        <v>16</v>
      </c>
      <c r="H839">
        <v>56</v>
      </c>
      <c r="I839" t="str">
        <f t="shared" si="92"/>
        <v>Old</v>
      </c>
      <c r="J839">
        <v>5</v>
      </c>
      <c r="K839" t="str">
        <f t="shared" si="93"/>
        <v>Established</v>
      </c>
      <c r="L839">
        <v>111642.08</v>
      </c>
      <c r="M839">
        <v>1</v>
      </c>
      <c r="N839" t="str">
        <f t="shared" si="94"/>
        <v>Basic</v>
      </c>
      <c r="O839">
        <v>1</v>
      </c>
      <c r="P839">
        <v>1</v>
      </c>
      <c r="Q839">
        <v>80553.87</v>
      </c>
      <c r="R839" t="str">
        <f t="shared" si="95"/>
        <v>Medium Value</v>
      </c>
      <c r="S839" t="str">
        <f t="shared" si="96"/>
        <v>Medium</v>
      </c>
      <c r="T839">
        <v>0</v>
      </c>
      <c r="U839" t="str">
        <f t="shared" si="97"/>
        <v>Retained</v>
      </c>
    </row>
    <row r="840" spans="1:21" x14ac:dyDescent="0.3">
      <c r="A840">
        <v>839</v>
      </c>
      <c r="B840">
        <v>15585888</v>
      </c>
      <c r="C840" t="s">
        <v>666</v>
      </c>
      <c r="D840">
        <v>553</v>
      </c>
      <c r="E840" t="str">
        <f t="shared" si="91"/>
        <v>Medium Risk</v>
      </c>
      <c r="F840" t="s">
        <v>18</v>
      </c>
      <c r="G840" t="s">
        <v>16</v>
      </c>
      <c r="H840">
        <v>48</v>
      </c>
      <c r="I840" t="str">
        <f t="shared" si="92"/>
        <v>Middle Age</v>
      </c>
      <c r="J840">
        <v>3</v>
      </c>
      <c r="K840" t="str">
        <f t="shared" si="93"/>
        <v>Established</v>
      </c>
      <c r="L840">
        <v>0</v>
      </c>
      <c r="M840">
        <v>1</v>
      </c>
      <c r="N840" t="str">
        <f t="shared" si="94"/>
        <v>Basic</v>
      </c>
      <c r="O840">
        <v>0</v>
      </c>
      <c r="P840">
        <v>1</v>
      </c>
      <c r="Q840">
        <v>30730.95</v>
      </c>
      <c r="R840" t="str">
        <f t="shared" si="95"/>
        <v>Low value</v>
      </c>
      <c r="S840" t="str">
        <f t="shared" si="96"/>
        <v>Low</v>
      </c>
      <c r="T840">
        <v>1</v>
      </c>
      <c r="U840" t="str">
        <f t="shared" si="97"/>
        <v>Churned</v>
      </c>
    </row>
    <row r="841" spans="1:21" x14ac:dyDescent="0.3">
      <c r="A841">
        <v>840</v>
      </c>
      <c r="B841">
        <v>15727915</v>
      </c>
      <c r="C841" t="s">
        <v>667</v>
      </c>
      <c r="D841">
        <v>507</v>
      </c>
      <c r="E841" t="str">
        <f t="shared" si="91"/>
        <v>Medium Risk</v>
      </c>
      <c r="F841" t="s">
        <v>15</v>
      </c>
      <c r="G841" t="s">
        <v>23</v>
      </c>
      <c r="H841">
        <v>36</v>
      </c>
      <c r="I841" t="str">
        <f t="shared" si="92"/>
        <v>Middle Age</v>
      </c>
      <c r="J841">
        <v>4</v>
      </c>
      <c r="K841" t="str">
        <f t="shared" si="93"/>
        <v>Established</v>
      </c>
      <c r="L841">
        <v>83543.37</v>
      </c>
      <c r="M841">
        <v>1</v>
      </c>
      <c r="N841" t="str">
        <f t="shared" si="94"/>
        <v>Basic</v>
      </c>
      <c r="O841">
        <v>0</v>
      </c>
      <c r="P841">
        <v>0</v>
      </c>
      <c r="Q841">
        <v>140134.43</v>
      </c>
      <c r="R841" t="str">
        <f t="shared" si="95"/>
        <v>Medium Value</v>
      </c>
      <c r="S841" t="str">
        <f t="shared" si="96"/>
        <v>High</v>
      </c>
      <c r="T841">
        <v>0</v>
      </c>
      <c r="U841" t="str">
        <f t="shared" si="97"/>
        <v>Retained</v>
      </c>
    </row>
    <row r="842" spans="1:21" x14ac:dyDescent="0.3">
      <c r="A842">
        <v>841</v>
      </c>
      <c r="B842">
        <v>15707567</v>
      </c>
      <c r="C842" t="s">
        <v>668</v>
      </c>
      <c r="D842">
        <v>732</v>
      </c>
      <c r="E842" t="str">
        <f t="shared" si="91"/>
        <v>Low Risk</v>
      </c>
      <c r="F842" t="s">
        <v>26</v>
      </c>
      <c r="G842" t="s">
        <v>23</v>
      </c>
      <c r="H842">
        <v>50</v>
      </c>
      <c r="I842" t="str">
        <f t="shared" si="92"/>
        <v>Middle Age</v>
      </c>
      <c r="J842">
        <v>6</v>
      </c>
      <c r="K842" t="str">
        <f t="shared" si="93"/>
        <v>Loyal</v>
      </c>
      <c r="L842">
        <v>145338.76</v>
      </c>
      <c r="M842">
        <v>1</v>
      </c>
      <c r="N842" t="str">
        <f t="shared" si="94"/>
        <v>Basic</v>
      </c>
      <c r="O842">
        <v>0</v>
      </c>
      <c r="P842">
        <v>0</v>
      </c>
      <c r="Q842">
        <v>91936.1</v>
      </c>
      <c r="R842" t="str">
        <f t="shared" si="95"/>
        <v>Medium Value</v>
      </c>
      <c r="S842" t="str">
        <f t="shared" si="96"/>
        <v>Medium</v>
      </c>
      <c r="T842">
        <v>1</v>
      </c>
      <c r="U842" t="str">
        <f t="shared" si="97"/>
        <v>Churned</v>
      </c>
    </row>
    <row r="843" spans="1:21" x14ac:dyDescent="0.3">
      <c r="A843">
        <v>842</v>
      </c>
      <c r="B843">
        <v>15737792</v>
      </c>
      <c r="C843" t="s">
        <v>669</v>
      </c>
      <c r="D843">
        <v>818</v>
      </c>
      <c r="E843" t="str">
        <f t="shared" si="91"/>
        <v>Low Risk</v>
      </c>
      <c r="F843" t="s">
        <v>15</v>
      </c>
      <c r="G843" t="s">
        <v>16</v>
      </c>
      <c r="H843">
        <v>31</v>
      </c>
      <c r="I843" t="str">
        <f t="shared" si="92"/>
        <v>Middle Age</v>
      </c>
      <c r="J843">
        <v>1</v>
      </c>
      <c r="K843" t="str">
        <f t="shared" si="93"/>
        <v>New</v>
      </c>
      <c r="L843">
        <v>186796.37</v>
      </c>
      <c r="M843">
        <v>1</v>
      </c>
      <c r="N843" t="str">
        <f t="shared" si="94"/>
        <v>Basic</v>
      </c>
      <c r="O843">
        <v>0</v>
      </c>
      <c r="P843">
        <v>0</v>
      </c>
      <c r="Q843">
        <v>178252.63</v>
      </c>
      <c r="R843" t="str">
        <f t="shared" si="95"/>
        <v>Medium Value</v>
      </c>
      <c r="S843" t="str">
        <f t="shared" si="96"/>
        <v>High</v>
      </c>
      <c r="T843">
        <v>0</v>
      </c>
      <c r="U843" t="str">
        <f t="shared" si="97"/>
        <v>Retained</v>
      </c>
    </row>
    <row r="844" spans="1:21" x14ac:dyDescent="0.3">
      <c r="A844">
        <v>843</v>
      </c>
      <c r="B844">
        <v>15599433</v>
      </c>
      <c r="C844" t="s">
        <v>116</v>
      </c>
      <c r="D844">
        <v>660</v>
      </c>
      <c r="E844" t="str">
        <f t="shared" si="91"/>
        <v>Medium Risk</v>
      </c>
      <c r="F844" t="s">
        <v>26</v>
      </c>
      <c r="G844" t="s">
        <v>23</v>
      </c>
      <c r="H844">
        <v>35</v>
      </c>
      <c r="I844" t="str">
        <f t="shared" si="92"/>
        <v>Middle Age</v>
      </c>
      <c r="J844">
        <v>8</v>
      </c>
      <c r="K844" t="str">
        <f t="shared" si="93"/>
        <v>Loyal</v>
      </c>
      <c r="L844">
        <v>58641.43</v>
      </c>
      <c r="M844">
        <v>1</v>
      </c>
      <c r="N844" t="str">
        <f t="shared" si="94"/>
        <v>Basic</v>
      </c>
      <c r="O844">
        <v>0</v>
      </c>
      <c r="P844">
        <v>1</v>
      </c>
      <c r="Q844">
        <v>198674.08</v>
      </c>
      <c r="R844" t="str">
        <f t="shared" si="95"/>
        <v>Medium Value</v>
      </c>
      <c r="S844" t="str">
        <f t="shared" si="96"/>
        <v>High</v>
      </c>
      <c r="T844">
        <v>0</v>
      </c>
      <c r="U844" t="str">
        <f t="shared" si="97"/>
        <v>Retained</v>
      </c>
    </row>
    <row r="845" spans="1:21" x14ac:dyDescent="0.3">
      <c r="A845">
        <v>844</v>
      </c>
      <c r="B845">
        <v>15672012</v>
      </c>
      <c r="C845" t="s">
        <v>597</v>
      </c>
      <c r="D845">
        <v>773</v>
      </c>
      <c r="E845" t="str">
        <f t="shared" si="91"/>
        <v>Low Risk</v>
      </c>
      <c r="F845" t="s">
        <v>18</v>
      </c>
      <c r="G845" t="s">
        <v>16</v>
      </c>
      <c r="H845">
        <v>41</v>
      </c>
      <c r="I845" t="str">
        <f t="shared" si="92"/>
        <v>Middle Age</v>
      </c>
      <c r="J845">
        <v>5</v>
      </c>
      <c r="K845" t="str">
        <f t="shared" si="93"/>
        <v>Established</v>
      </c>
      <c r="L845">
        <v>0</v>
      </c>
      <c r="M845">
        <v>1</v>
      </c>
      <c r="N845" t="str">
        <f t="shared" si="94"/>
        <v>Basic</v>
      </c>
      <c r="O845">
        <v>1</v>
      </c>
      <c r="P845">
        <v>0</v>
      </c>
      <c r="Q845">
        <v>28266.9</v>
      </c>
      <c r="R845" t="str">
        <f t="shared" si="95"/>
        <v>Low value</v>
      </c>
      <c r="S845" t="str">
        <f t="shared" si="96"/>
        <v>Low</v>
      </c>
      <c r="T845">
        <v>1</v>
      </c>
      <c r="U845" t="str">
        <f t="shared" si="97"/>
        <v>Churned</v>
      </c>
    </row>
    <row r="846" spans="1:21" x14ac:dyDescent="0.3">
      <c r="A846">
        <v>845</v>
      </c>
      <c r="B846">
        <v>15806983</v>
      </c>
      <c r="C846" t="s">
        <v>512</v>
      </c>
      <c r="D846">
        <v>640</v>
      </c>
      <c r="E846" t="str">
        <f t="shared" si="91"/>
        <v>Medium Risk</v>
      </c>
      <c r="F846" t="s">
        <v>15</v>
      </c>
      <c r="G846" t="s">
        <v>23</v>
      </c>
      <c r="H846">
        <v>44</v>
      </c>
      <c r="I846" t="str">
        <f t="shared" si="92"/>
        <v>Middle Age</v>
      </c>
      <c r="J846">
        <v>3</v>
      </c>
      <c r="K846" t="str">
        <f t="shared" si="93"/>
        <v>Established</v>
      </c>
      <c r="L846">
        <v>137148.68</v>
      </c>
      <c r="M846">
        <v>1</v>
      </c>
      <c r="N846" t="str">
        <f t="shared" si="94"/>
        <v>Basic</v>
      </c>
      <c r="O846">
        <v>1</v>
      </c>
      <c r="P846">
        <v>0</v>
      </c>
      <c r="Q846">
        <v>92381.01</v>
      </c>
      <c r="R846" t="str">
        <f t="shared" si="95"/>
        <v>Medium Value</v>
      </c>
      <c r="S846" t="str">
        <f t="shared" si="96"/>
        <v>Medium</v>
      </c>
      <c r="T846">
        <v>0</v>
      </c>
      <c r="U846" t="str">
        <f t="shared" si="97"/>
        <v>Retained</v>
      </c>
    </row>
    <row r="847" spans="1:21" x14ac:dyDescent="0.3">
      <c r="A847">
        <v>846</v>
      </c>
      <c r="B847">
        <v>15592222</v>
      </c>
      <c r="C847" t="s">
        <v>442</v>
      </c>
      <c r="D847">
        <v>505</v>
      </c>
      <c r="E847" t="str">
        <f t="shared" si="91"/>
        <v>Medium Risk</v>
      </c>
      <c r="F847" t="s">
        <v>15</v>
      </c>
      <c r="G847" t="s">
        <v>23</v>
      </c>
      <c r="H847">
        <v>49</v>
      </c>
      <c r="I847" t="str">
        <f t="shared" si="92"/>
        <v>Middle Age</v>
      </c>
      <c r="J847">
        <v>7</v>
      </c>
      <c r="K847" t="str">
        <f t="shared" si="93"/>
        <v>Loyal</v>
      </c>
      <c r="L847">
        <v>80001.23</v>
      </c>
      <c r="M847">
        <v>1</v>
      </c>
      <c r="N847" t="str">
        <f t="shared" si="94"/>
        <v>Basic</v>
      </c>
      <c r="O847">
        <v>0</v>
      </c>
      <c r="P847">
        <v>0</v>
      </c>
      <c r="Q847">
        <v>135180.10999999999</v>
      </c>
      <c r="R847" t="str">
        <f t="shared" si="95"/>
        <v>Medium Value</v>
      </c>
      <c r="S847" t="str">
        <f t="shared" si="96"/>
        <v>High</v>
      </c>
      <c r="T847">
        <v>0</v>
      </c>
      <c r="U847" t="str">
        <f t="shared" si="97"/>
        <v>Retained</v>
      </c>
    </row>
    <row r="848" spans="1:21" x14ac:dyDescent="0.3">
      <c r="A848">
        <v>847</v>
      </c>
      <c r="B848">
        <v>15608968</v>
      </c>
      <c r="C848" t="s">
        <v>670</v>
      </c>
      <c r="D848">
        <v>714</v>
      </c>
      <c r="E848" t="str">
        <f t="shared" si="91"/>
        <v>Low Risk</v>
      </c>
      <c r="F848" t="s">
        <v>26</v>
      </c>
      <c r="G848" t="s">
        <v>23</v>
      </c>
      <c r="H848">
        <v>21</v>
      </c>
      <c r="I848" t="str">
        <f t="shared" si="92"/>
        <v>Adolescence</v>
      </c>
      <c r="J848">
        <v>6</v>
      </c>
      <c r="K848" t="str">
        <f t="shared" si="93"/>
        <v>Loyal</v>
      </c>
      <c r="L848">
        <v>86402.52</v>
      </c>
      <c r="M848">
        <v>2</v>
      </c>
      <c r="N848" t="str">
        <f t="shared" si="94"/>
        <v>Standard</v>
      </c>
      <c r="O848">
        <v>0</v>
      </c>
      <c r="P848">
        <v>0</v>
      </c>
      <c r="Q848">
        <v>27330.59</v>
      </c>
      <c r="R848" t="str">
        <f t="shared" si="95"/>
        <v>Low value</v>
      </c>
      <c r="S848" t="str">
        <f t="shared" si="96"/>
        <v>Low</v>
      </c>
      <c r="T848">
        <v>0</v>
      </c>
      <c r="U848" t="str">
        <f t="shared" si="97"/>
        <v>Retained</v>
      </c>
    </row>
    <row r="849" spans="1:21" x14ac:dyDescent="0.3">
      <c r="A849">
        <v>848</v>
      </c>
      <c r="B849">
        <v>15586959</v>
      </c>
      <c r="C849" t="s">
        <v>671</v>
      </c>
      <c r="D849">
        <v>468</v>
      </c>
      <c r="E849" t="str">
        <f t="shared" si="91"/>
        <v>High Risk</v>
      </c>
      <c r="F849" t="s">
        <v>15</v>
      </c>
      <c r="G849" t="s">
        <v>16</v>
      </c>
      <c r="H849">
        <v>42</v>
      </c>
      <c r="I849" t="str">
        <f t="shared" si="92"/>
        <v>Middle Age</v>
      </c>
      <c r="J849">
        <v>5</v>
      </c>
      <c r="K849" t="str">
        <f t="shared" si="93"/>
        <v>Established</v>
      </c>
      <c r="L849">
        <v>0</v>
      </c>
      <c r="M849">
        <v>2</v>
      </c>
      <c r="N849" t="str">
        <f t="shared" si="94"/>
        <v>Standard</v>
      </c>
      <c r="O849">
        <v>1</v>
      </c>
      <c r="P849">
        <v>0</v>
      </c>
      <c r="Q849">
        <v>125305.34</v>
      </c>
      <c r="R849" t="str">
        <f t="shared" si="95"/>
        <v>High Value</v>
      </c>
      <c r="S849" t="str">
        <f t="shared" si="96"/>
        <v>High</v>
      </c>
      <c r="T849">
        <v>0</v>
      </c>
      <c r="U849" t="str">
        <f t="shared" si="97"/>
        <v>Retained</v>
      </c>
    </row>
    <row r="850" spans="1:21" x14ac:dyDescent="0.3">
      <c r="A850">
        <v>849</v>
      </c>
      <c r="B850">
        <v>15646558</v>
      </c>
      <c r="C850" t="s">
        <v>672</v>
      </c>
      <c r="D850">
        <v>611</v>
      </c>
      <c r="E850" t="str">
        <f t="shared" si="91"/>
        <v>Medium Risk</v>
      </c>
      <c r="F850" t="s">
        <v>18</v>
      </c>
      <c r="G850" t="s">
        <v>23</v>
      </c>
      <c r="H850">
        <v>51</v>
      </c>
      <c r="I850" t="str">
        <f t="shared" si="92"/>
        <v>Old</v>
      </c>
      <c r="J850">
        <v>1</v>
      </c>
      <c r="K850" t="str">
        <f t="shared" si="93"/>
        <v>New</v>
      </c>
      <c r="L850">
        <v>122874.74</v>
      </c>
      <c r="M850">
        <v>1</v>
      </c>
      <c r="N850" t="str">
        <f t="shared" si="94"/>
        <v>Basic</v>
      </c>
      <c r="O850">
        <v>1</v>
      </c>
      <c r="P850">
        <v>1</v>
      </c>
      <c r="Q850">
        <v>149648.45000000001</v>
      </c>
      <c r="R850" t="str">
        <f t="shared" si="95"/>
        <v>Medium Value</v>
      </c>
      <c r="S850" t="str">
        <f t="shared" si="96"/>
        <v>High</v>
      </c>
      <c r="T850">
        <v>0</v>
      </c>
      <c r="U850" t="str">
        <f t="shared" si="97"/>
        <v>Retained</v>
      </c>
    </row>
    <row r="851" spans="1:21" x14ac:dyDescent="0.3">
      <c r="A851">
        <v>850</v>
      </c>
      <c r="B851">
        <v>15725811</v>
      </c>
      <c r="C851" t="s">
        <v>673</v>
      </c>
      <c r="D851">
        <v>705</v>
      </c>
      <c r="E851" t="str">
        <f t="shared" si="91"/>
        <v>Low Risk</v>
      </c>
      <c r="F851" t="s">
        <v>15</v>
      </c>
      <c r="G851" t="s">
        <v>23</v>
      </c>
      <c r="H851">
        <v>25</v>
      </c>
      <c r="I851" t="str">
        <f t="shared" si="92"/>
        <v>Adolescence</v>
      </c>
      <c r="J851">
        <v>0</v>
      </c>
      <c r="K851" t="str">
        <f t="shared" si="93"/>
        <v>New</v>
      </c>
      <c r="L851">
        <v>97544.29</v>
      </c>
      <c r="M851">
        <v>1</v>
      </c>
      <c r="N851" t="str">
        <f t="shared" si="94"/>
        <v>Basic</v>
      </c>
      <c r="O851">
        <v>0</v>
      </c>
      <c r="P851">
        <v>1</v>
      </c>
      <c r="Q851">
        <v>59887.15</v>
      </c>
      <c r="R851" t="str">
        <f t="shared" si="95"/>
        <v>Medium Value</v>
      </c>
      <c r="S851" t="str">
        <f t="shared" si="96"/>
        <v>Medium</v>
      </c>
      <c r="T851">
        <v>0</v>
      </c>
      <c r="U851" t="str">
        <f t="shared" si="97"/>
        <v>Retained</v>
      </c>
    </row>
    <row r="852" spans="1:21" x14ac:dyDescent="0.3">
      <c r="A852">
        <v>851</v>
      </c>
      <c r="B852">
        <v>15572265</v>
      </c>
      <c r="C852" t="s">
        <v>134</v>
      </c>
      <c r="D852">
        <v>646</v>
      </c>
      <c r="E852" t="str">
        <f t="shared" si="91"/>
        <v>Medium Risk</v>
      </c>
      <c r="F852" t="s">
        <v>26</v>
      </c>
      <c r="G852" t="s">
        <v>23</v>
      </c>
      <c r="H852">
        <v>46</v>
      </c>
      <c r="I852" t="str">
        <f t="shared" si="92"/>
        <v>Middle Age</v>
      </c>
      <c r="J852">
        <v>1</v>
      </c>
      <c r="K852" t="str">
        <f t="shared" si="93"/>
        <v>New</v>
      </c>
      <c r="L852">
        <v>170826.55</v>
      </c>
      <c r="M852">
        <v>2</v>
      </c>
      <c r="N852" t="str">
        <f t="shared" si="94"/>
        <v>Standard</v>
      </c>
      <c r="O852">
        <v>1</v>
      </c>
      <c r="P852">
        <v>0</v>
      </c>
      <c r="Q852">
        <v>45041.32</v>
      </c>
      <c r="R852" t="str">
        <f t="shared" si="95"/>
        <v>Low value</v>
      </c>
      <c r="S852" t="str">
        <f t="shared" si="96"/>
        <v>Low</v>
      </c>
      <c r="T852">
        <v>0</v>
      </c>
      <c r="U852" t="str">
        <f t="shared" si="97"/>
        <v>Retained</v>
      </c>
    </row>
    <row r="853" spans="1:21" x14ac:dyDescent="0.3">
      <c r="A853">
        <v>852</v>
      </c>
      <c r="B853">
        <v>15794048</v>
      </c>
      <c r="C853" t="s">
        <v>674</v>
      </c>
      <c r="D853">
        <v>667</v>
      </c>
      <c r="E853" t="str">
        <f t="shared" si="91"/>
        <v>Medium Risk</v>
      </c>
      <c r="F853" t="s">
        <v>26</v>
      </c>
      <c r="G853" t="s">
        <v>16</v>
      </c>
      <c r="H853">
        <v>48</v>
      </c>
      <c r="I853" t="str">
        <f t="shared" si="92"/>
        <v>Middle Age</v>
      </c>
      <c r="J853">
        <v>1</v>
      </c>
      <c r="K853" t="str">
        <f t="shared" si="93"/>
        <v>New</v>
      </c>
      <c r="L853">
        <v>97133.92</v>
      </c>
      <c r="M853">
        <v>2</v>
      </c>
      <c r="N853" t="str">
        <f t="shared" si="94"/>
        <v>Standard</v>
      </c>
      <c r="O853">
        <v>0</v>
      </c>
      <c r="P853">
        <v>0</v>
      </c>
      <c r="Q853">
        <v>113316.77</v>
      </c>
      <c r="R853" t="str">
        <f t="shared" si="95"/>
        <v>High Value</v>
      </c>
      <c r="S853" t="str">
        <f t="shared" si="96"/>
        <v>High</v>
      </c>
      <c r="T853">
        <v>1</v>
      </c>
      <c r="U853" t="str">
        <f t="shared" si="97"/>
        <v>Churned</v>
      </c>
    </row>
    <row r="854" spans="1:21" x14ac:dyDescent="0.3">
      <c r="A854">
        <v>853</v>
      </c>
      <c r="B854">
        <v>15677610</v>
      </c>
      <c r="C854" t="s">
        <v>534</v>
      </c>
      <c r="D854">
        <v>511</v>
      </c>
      <c r="E854" t="str">
        <f t="shared" si="91"/>
        <v>Medium Risk</v>
      </c>
      <c r="F854" t="s">
        <v>26</v>
      </c>
      <c r="G854" t="s">
        <v>16</v>
      </c>
      <c r="H854">
        <v>41</v>
      </c>
      <c r="I854" t="str">
        <f t="shared" si="92"/>
        <v>Middle Age</v>
      </c>
      <c r="J854">
        <v>8</v>
      </c>
      <c r="K854" t="str">
        <f t="shared" si="93"/>
        <v>Loyal</v>
      </c>
      <c r="L854">
        <v>153895.65</v>
      </c>
      <c r="M854">
        <v>1</v>
      </c>
      <c r="N854" t="str">
        <f t="shared" si="94"/>
        <v>Basic</v>
      </c>
      <c r="O854">
        <v>1</v>
      </c>
      <c r="P854">
        <v>1</v>
      </c>
      <c r="Q854">
        <v>39087.42</v>
      </c>
      <c r="R854" t="str">
        <f t="shared" si="95"/>
        <v>Low value</v>
      </c>
      <c r="S854" t="str">
        <f t="shared" si="96"/>
        <v>Low</v>
      </c>
      <c r="T854">
        <v>0</v>
      </c>
      <c r="U854" t="str">
        <f t="shared" si="97"/>
        <v>Retained</v>
      </c>
    </row>
    <row r="855" spans="1:21" x14ac:dyDescent="0.3">
      <c r="A855">
        <v>854</v>
      </c>
      <c r="B855">
        <v>15745012</v>
      </c>
      <c r="C855" t="s">
        <v>675</v>
      </c>
      <c r="D855">
        <v>653</v>
      </c>
      <c r="E855" t="str">
        <f t="shared" si="91"/>
        <v>Medium Risk</v>
      </c>
      <c r="F855" t="s">
        <v>15</v>
      </c>
      <c r="G855" t="s">
        <v>16</v>
      </c>
      <c r="H855">
        <v>43</v>
      </c>
      <c r="I855" t="str">
        <f t="shared" si="92"/>
        <v>Middle Age</v>
      </c>
      <c r="J855">
        <v>6</v>
      </c>
      <c r="K855" t="str">
        <f t="shared" si="93"/>
        <v>Loyal</v>
      </c>
      <c r="L855">
        <v>0</v>
      </c>
      <c r="M855">
        <v>2</v>
      </c>
      <c r="N855" t="str">
        <f t="shared" si="94"/>
        <v>Standard</v>
      </c>
      <c r="O855">
        <v>1</v>
      </c>
      <c r="P855">
        <v>1</v>
      </c>
      <c r="Q855">
        <v>7330.59</v>
      </c>
      <c r="R855" t="str">
        <f t="shared" si="95"/>
        <v>Low value</v>
      </c>
      <c r="S855" t="str">
        <f t="shared" si="96"/>
        <v>Low</v>
      </c>
      <c r="T855">
        <v>0</v>
      </c>
      <c r="U855" t="str">
        <f t="shared" si="97"/>
        <v>Retained</v>
      </c>
    </row>
    <row r="856" spans="1:21" x14ac:dyDescent="0.3">
      <c r="A856">
        <v>855</v>
      </c>
      <c r="B856">
        <v>15601589</v>
      </c>
      <c r="C856" t="s">
        <v>676</v>
      </c>
      <c r="D856">
        <v>675</v>
      </c>
      <c r="E856" t="str">
        <f t="shared" si="91"/>
        <v>Medium Risk</v>
      </c>
      <c r="F856" t="s">
        <v>15</v>
      </c>
      <c r="G856" t="s">
        <v>16</v>
      </c>
      <c r="H856">
        <v>57</v>
      </c>
      <c r="I856" t="str">
        <f t="shared" si="92"/>
        <v>Old</v>
      </c>
      <c r="J856">
        <v>8</v>
      </c>
      <c r="K856" t="str">
        <f t="shared" si="93"/>
        <v>Loyal</v>
      </c>
      <c r="L856">
        <v>0</v>
      </c>
      <c r="M856">
        <v>2</v>
      </c>
      <c r="N856" t="str">
        <f t="shared" si="94"/>
        <v>Standard</v>
      </c>
      <c r="O856">
        <v>0</v>
      </c>
      <c r="P856">
        <v>1</v>
      </c>
      <c r="Q856">
        <v>95463.29</v>
      </c>
      <c r="R856" t="str">
        <f t="shared" si="95"/>
        <v>Medium Value</v>
      </c>
      <c r="S856" t="str">
        <f t="shared" si="96"/>
        <v>Medium</v>
      </c>
      <c r="T856">
        <v>0</v>
      </c>
      <c r="U856" t="str">
        <f t="shared" si="97"/>
        <v>Retained</v>
      </c>
    </row>
    <row r="857" spans="1:21" x14ac:dyDescent="0.3">
      <c r="A857">
        <v>856</v>
      </c>
      <c r="B857">
        <v>15686436</v>
      </c>
      <c r="C857" t="s">
        <v>677</v>
      </c>
      <c r="D857">
        <v>523</v>
      </c>
      <c r="E857" t="str">
        <f t="shared" si="91"/>
        <v>Medium Risk</v>
      </c>
      <c r="F857" t="s">
        <v>18</v>
      </c>
      <c r="G857" t="s">
        <v>23</v>
      </c>
      <c r="H857">
        <v>32</v>
      </c>
      <c r="I857" t="str">
        <f t="shared" si="92"/>
        <v>Middle Age</v>
      </c>
      <c r="J857">
        <v>4</v>
      </c>
      <c r="K857" t="str">
        <f t="shared" si="93"/>
        <v>Established</v>
      </c>
      <c r="L857">
        <v>0</v>
      </c>
      <c r="M857">
        <v>2</v>
      </c>
      <c r="N857" t="str">
        <f t="shared" si="94"/>
        <v>Standard</v>
      </c>
      <c r="O857">
        <v>1</v>
      </c>
      <c r="P857">
        <v>0</v>
      </c>
      <c r="Q857">
        <v>167848.02</v>
      </c>
      <c r="R857" t="str">
        <f t="shared" si="95"/>
        <v>High Value</v>
      </c>
      <c r="S857" t="str">
        <f t="shared" si="96"/>
        <v>High</v>
      </c>
      <c r="T857">
        <v>0</v>
      </c>
      <c r="U857" t="str">
        <f t="shared" si="97"/>
        <v>Retained</v>
      </c>
    </row>
    <row r="858" spans="1:21" x14ac:dyDescent="0.3">
      <c r="A858">
        <v>857</v>
      </c>
      <c r="B858">
        <v>15693864</v>
      </c>
      <c r="C858" t="s">
        <v>678</v>
      </c>
      <c r="D858">
        <v>567</v>
      </c>
      <c r="E858" t="str">
        <f t="shared" si="91"/>
        <v>Medium Risk</v>
      </c>
      <c r="F858" t="s">
        <v>26</v>
      </c>
      <c r="G858" t="s">
        <v>16</v>
      </c>
      <c r="H858">
        <v>49</v>
      </c>
      <c r="I858" t="str">
        <f t="shared" si="92"/>
        <v>Middle Age</v>
      </c>
      <c r="J858">
        <v>5</v>
      </c>
      <c r="K858" t="str">
        <f t="shared" si="93"/>
        <v>Established</v>
      </c>
      <c r="L858">
        <v>134956.01999999999</v>
      </c>
      <c r="M858">
        <v>1</v>
      </c>
      <c r="N858" t="str">
        <f t="shared" si="94"/>
        <v>Basic</v>
      </c>
      <c r="O858">
        <v>1</v>
      </c>
      <c r="P858">
        <v>0</v>
      </c>
      <c r="Q858">
        <v>93953.84</v>
      </c>
      <c r="R858" t="str">
        <f t="shared" si="95"/>
        <v>Medium Value</v>
      </c>
      <c r="S858" t="str">
        <f t="shared" si="96"/>
        <v>Medium</v>
      </c>
      <c r="T858">
        <v>1</v>
      </c>
      <c r="U858" t="str">
        <f t="shared" si="97"/>
        <v>Churned</v>
      </c>
    </row>
    <row r="859" spans="1:21" x14ac:dyDescent="0.3">
      <c r="A859">
        <v>858</v>
      </c>
      <c r="B859">
        <v>15760550</v>
      </c>
      <c r="C859" t="s">
        <v>132</v>
      </c>
      <c r="D859">
        <v>741</v>
      </c>
      <c r="E859" t="str">
        <f t="shared" si="91"/>
        <v>Low Risk</v>
      </c>
      <c r="F859" t="s">
        <v>18</v>
      </c>
      <c r="G859" t="s">
        <v>23</v>
      </c>
      <c r="H859">
        <v>39</v>
      </c>
      <c r="I859" t="str">
        <f t="shared" si="92"/>
        <v>Middle Age</v>
      </c>
      <c r="J859">
        <v>7</v>
      </c>
      <c r="K859" t="str">
        <f t="shared" si="93"/>
        <v>Loyal</v>
      </c>
      <c r="L859">
        <v>143637.57999999999</v>
      </c>
      <c r="M859">
        <v>2</v>
      </c>
      <c r="N859" t="str">
        <f t="shared" si="94"/>
        <v>Standard</v>
      </c>
      <c r="O859">
        <v>0</v>
      </c>
      <c r="P859">
        <v>1</v>
      </c>
      <c r="Q859">
        <v>174227.66</v>
      </c>
      <c r="R859" t="str">
        <f t="shared" si="95"/>
        <v>High Value</v>
      </c>
      <c r="S859" t="str">
        <f t="shared" si="96"/>
        <v>High</v>
      </c>
      <c r="T859">
        <v>0</v>
      </c>
      <c r="U859" t="str">
        <f t="shared" si="97"/>
        <v>Retained</v>
      </c>
    </row>
    <row r="860" spans="1:21" x14ac:dyDescent="0.3">
      <c r="A860">
        <v>859</v>
      </c>
      <c r="B860">
        <v>15686137</v>
      </c>
      <c r="C860" t="s">
        <v>435</v>
      </c>
      <c r="D860">
        <v>456</v>
      </c>
      <c r="E860" t="str">
        <f t="shared" si="91"/>
        <v>High Risk</v>
      </c>
      <c r="F860" t="s">
        <v>18</v>
      </c>
      <c r="G860" t="s">
        <v>23</v>
      </c>
      <c r="H860">
        <v>32</v>
      </c>
      <c r="I860" t="str">
        <f t="shared" si="92"/>
        <v>Middle Age</v>
      </c>
      <c r="J860">
        <v>9</v>
      </c>
      <c r="K860" t="str">
        <f t="shared" si="93"/>
        <v>Very Loyal</v>
      </c>
      <c r="L860">
        <v>147506.25</v>
      </c>
      <c r="M860">
        <v>1</v>
      </c>
      <c r="N860" t="str">
        <f t="shared" si="94"/>
        <v>Basic</v>
      </c>
      <c r="O860">
        <v>1</v>
      </c>
      <c r="P860">
        <v>1</v>
      </c>
      <c r="Q860">
        <v>135399.21</v>
      </c>
      <c r="R860" t="str">
        <f t="shared" si="95"/>
        <v>Medium Value</v>
      </c>
      <c r="S860" t="str">
        <f t="shared" si="96"/>
        <v>High</v>
      </c>
      <c r="T860">
        <v>0</v>
      </c>
      <c r="U860" t="str">
        <f t="shared" si="97"/>
        <v>Retained</v>
      </c>
    </row>
    <row r="861" spans="1:21" x14ac:dyDescent="0.3">
      <c r="A861">
        <v>860</v>
      </c>
      <c r="B861">
        <v>15809087</v>
      </c>
      <c r="C861" t="s">
        <v>679</v>
      </c>
      <c r="D861">
        <v>598</v>
      </c>
      <c r="E861" t="str">
        <f t="shared" si="91"/>
        <v>Medium Risk</v>
      </c>
      <c r="F861" t="s">
        <v>15</v>
      </c>
      <c r="G861" t="s">
        <v>23</v>
      </c>
      <c r="H861">
        <v>64</v>
      </c>
      <c r="I861" t="str">
        <f t="shared" si="92"/>
        <v>Old</v>
      </c>
      <c r="J861">
        <v>1</v>
      </c>
      <c r="K861" t="str">
        <f t="shared" si="93"/>
        <v>New</v>
      </c>
      <c r="L861">
        <v>0</v>
      </c>
      <c r="M861">
        <v>2</v>
      </c>
      <c r="N861" t="str">
        <f t="shared" si="94"/>
        <v>Standard</v>
      </c>
      <c r="O861">
        <v>1</v>
      </c>
      <c r="P861">
        <v>0</v>
      </c>
      <c r="Q861">
        <v>195635.3</v>
      </c>
      <c r="R861" t="str">
        <f t="shared" si="95"/>
        <v>High Value</v>
      </c>
      <c r="S861" t="str">
        <f t="shared" si="96"/>
        <v>High</v>
      </c>
      <c r="T861">
        <v>1</v>
      </c>
      <c r="U861" t="str">
        <f t="shared" si="97"/>
        <v>Churned</v>
      </c>
    </row>
    <row r="862" spans="1:21" x14ac:dyDescent="0.3">
      <c r="A862">
        <v>861</v>
      </c>
      <c r="B862">
        <v>15807663</v>
      </c>
      <c r="C862" t="s">
        <v>680</v>
      </c>
      <c r="D862">
        <v>667</v>
      </c>
      <c r="E862" t="str">
        <f t="shared" si="91"/>
        <v>Medium Risk</v>
      </c>
      <c r="F862" t="s">
        <v>15</v>
      </c>
      <c r="G862" t="s">
        <v>23</v>
      </c>
      <c r="H862">
        <v>43</v>
      </c>
      <c r="I862" t="str">
        <f t="shared" si="92"/>
        <v>Middle Age</v>
      </c>
      <c r="J862">
        <v>8</v>
      </c>
      <c r="K862" t="str">
        <f t="shared" si="93"/>
        <v>Loyal</v>
      </c>
      <c r="L862">
        <v>190227.46</v>
      </c>
      <c r="M862">
        <v>1</v>
      </c>
      <c r="N862" t="str">
        <f t="shared" si="94"/>
        <v>Basic</v>
      </c>
      <c r="O862">
        <v>1</v>
      </c>
      <c r="P862">
        <v>0</v>
      </c>
      <c r="Q862">
        <v>97508.04</v>
      </c>
      <c r="R862" t="str">
        <f t="shared" si="95"/>
        <v>Medium Value</v>
      </c>
      <c r="S862" t="str">
        <f t="shared" si="96"/>
        <v>Medium</v>
      </c>
      <c r="T862">
        <v>1</v>
      </c>
      <c r="U862" t="str">
        <f t="shared" si="97"/>
        <v>Churned</v>
      </c>
    </row>
    <row r="863" spans="1:21" x14ac:dyDescent="0.3">
      <c r="A863">
        <v>862</v>
      </c>
      <c r="B863">
        <v>15809100</v>
      </c>
      <c r="C863" t="s">
        <v>564</v>
      </c>
      <c r="D863">
        <v>548</v>
      </c>
      <c r="E863" t="str">
        <f t="shared" si="91"/>
        <v>Medium Risk</v>
      </c>
      <c r="F863" t="s">
        <v>15</v>
      </c>
      <c r="G863" t="s">
        <v>16</v>
      </c>
      <c r="H863">
        <v>32</v>
      </c>
      <c r="I863" t="str">
        <f t="shared" si="92"/>
        <v>Middle Age</v>
      </c>
      <c r="J863">
        <v>2</v>
      </c>
      <c r="K863" t="str">
        <f t="shared" si="93"/>
        <v>New</v>
      </c>
      <c r="L863">
        <v>172448.77</v>
      </c>
      <c r="M863">
        <v>1</v>
      </c>
      <c r="N863" t="str">
        <f t="shared" si="94"/>
        <v>Basic</v>
      </c>
      <c r="O863">
        <v>1</v>
      </c>
      <c r="P863">
        <v>0</v>
      </c>
      <c r="Q863">
        <v>188083.77</v>
      </c>
      <c r="R863" t="str">
        <f t="shared" si="95"/>
        <v>Medium Value</v>
      </c>
      <c r="S863" t="str">
        <f t="shared" si="96"/>
        <v>High</v>
      </c>
      <c r="T863">
        <v>1</v>
      </c>
      <c r="U863" t="str">
        <f t="shared" si="97"/>
        <v>Churned</v>
      </c>
    </row>
    <row r="864" spans="1:21" x14ac:dyDescent="0.3">
      <c r="A864">
        <v>863</v>
      </c>
      <c r="B864">
        <v>15794916</v>
      </c>
      <c r="C864" t="s">
        <v>681</v>
      </c>
      <c r="D864">
        <v>725</v>
      </c>
      <c r="E864" t="str">
        <f t="shared" si="91"/>
        <v>Low Risk</v>
      </c>
      <c r="F864" t="s">
        <v>15</v>
      </c>
      <c r="G864" t="s">
        <v>23</v>
      </c>
      <c r="H864">
        <v>41</v>
      </c>
      <c r="I864" t="str">
        <f t="shared" si="92"/>
        <v>Middle Age</v>
      </c>
      <c r="J864">
        <v>7</v>
      </c>
      <c r="K864" t="str">
        <f t="shared" si="93"/>
        <v>Loyal</v>
      </c>
      <c r="L864">
        <v>113980.21</v>
      </c>
      <c r="M864">
        <v>1</v>
      </c>
      <c r="N864" t="str">
        <f t="shared" si="94"/>
        <v>Basic</v>
      </c>
      <c r="O864">
        <v>1</v>
      </c>
      <c r="P864">
        <v>1</v>
      </c>
      <c r="Q864">
        <v>116704.25</v>
      </c>
      <c r="R864" t="str">
        <f t="shared" si="95"/>
        <v>Medium Value</v>
      </c>
      <c r="S864" t="str">
        <f t="shared" si="96"/>
        <v>High</v>
      </c>
      <c r="T864">
        <v>0</v>
      </c>
      <c r="U864" t="str">
        <f t="shared" si="97"/>
        <v>Retained</v>
      </c>
    </row>
    <row r="865" spans="1:21" x14ac:dyDescent="0.3">
      <c r="A865">
        <v>864</v>
      </c>
      <c r="B865">
        <v>15614215</v>
      </c>
      <c r="C865" t="s">
        <v>682</v>
      </c>
      <c r="D865">
        <v>717</v>
      </c>
      <c r="E865" t="str">
        <f t="shared" si="91"/>
        <v>Low Risk</v>
      </c>
      <c r="F865" t="s">
        <v>15</v>
      </c>
      <c r="G865" t="s">
        <v>23</v>
      </c>
      <c r="H865">
        <v>53</v>
      </c>
      <c r="I865" t="str">
        <f t="shared" si="92"/>
        <v>Old</v>
      </c>
      <c r="J865">
        <v>6</v>
      </c>
      <c r="K865" t="str">
        <f t="shared" si="93"/>
        <v>Loyal</v>
      </c>
      <c r="L865">
        <v>0</v>
      </c>
      <c r="M865">
        <v>2</v>
      </c>
      <c r="N865" t="str">
        <f t="shared" si="94"/>
        <v>Standard</v>
      </c>
      <c r="O865">
        <v>0</v>
      </c>
      <c r="P865">
        <v>1</v>
      </c>
      <c r="Q865">
        <v>97614.87</v>
      </c>
      <c r="R865" t="str">
        <f t="shared" si="95"/>
        <v>Medium Value</v>
      </c>
      <c r="S865" t="str">
        <f t="shared" si="96"/>
        <v>Medium</v>
      </c>
      <c r="T865">
        <v>0</v>
      </c>
      <c r="U865" t="str">
        <f t="shared" si="97"/>
        <v>Retained</v>
      </c>
    </row>
    <row r="866" spans="1:21" x14ac:dyDescent="0.3">
      <c r="A866">
        <v>865</v>
      </c>
      <c r="B866">
        <v>15805449</v>
      </c>
      <c r="C866" t="s">
        <v>683</v>
      </c>
      <c r="D866">
        <v>594</v>
      </c>
      <c r="E866" t="str">
        <f t="shared" si="91"/>
        <v>Medium Risk</v>
      </c>
      <c r="F866" t="s">
        <v>15</v>
      </c>
      <c r="G866" t="s">
        <v>23</v>
      </c>
      <c r="H866">
        <v>38</v>
      </c>
      <c r="I866" t="str">
        <f t="shared" si="92"/>
        <v>Middle Age</v>
      </c>
      <c r="J866">
        <v>4</v>
      </c>
      <c r="K866" t="str">
        <f t="shared" si="93"/>
        <v>Established</v>
      </c>
      <c r="L866">
        <v>0</v>
      </c>
      <c r="M866">
        <v>2</v>
      </c>
      <c r="N866" t="str">
        <f t="shared" si="94"/>
        <v>Standard</v>
      </c>
      <c r="O866">
        <v>0</v>
      </c>
      <c r="P866">
        <v>0</v>
      </c>
      <c r="Q866">
        <v>186884.04</v>
      </c>
      <c r="R866" t="str">
        <f t="shared" si="95"/>
        <v>High Value</v>
      </c>
      <c r="S866" t="str">
        <f t="shared" si="96"/>
        <v>High</v>
      </c>
      <c r="T866">
        <v>0</v>
      </c>
      <c r="U866" t="str">
        <f t="shared" si="97"/>
        <v>Retained</v>
      </c>
    </row>
    <row r="867" spans="1:21" x14ac:dyDescent="0.3">
      <c r="A867">
        <v>866</v>
      </c>
      <c r="B867">
        <v>15686983</v>
      </c>
      <c r="C867" t="s">
        <v>684</v>
      </c>
      <c r="D867">
        <v>678</v>
      </c>
      <c r="E867" t="str">
        <f t="shared" si="91"/>
        <v>Medium Risk</v>
      </c>
      <c r="F867" t="s">
        <v>26</v>
      </c>
      <c r="G867" t="s">
        <v>16</v>
      </c>
      <c r="H867">
        <v>25</v>
      </c>
      <c r="I867" t="str">
        <f t="shared" si="92"/>
        <v>Adolescence</v>
      </c>
      <c r="J867">
        <v>10</v>
      </c>
      <c r="K867" t="str">
        <f t="shared" si="93"/>
        <v>Very Loyal</v>
      </c>
      <c r="L867">
        <v>76968.12</v>
      </c>
      <c r="M867">
        <v>2</v>
      </c>
      <c r="N867" t="str">
        <f t="shared" si="94"/>
        <v>Standard</v>
      </c>
      <c r="O867">
        <v>0</v>
      </c>
      <c r="P867">
        <v>1</v>
      </c>
      <c r="Q867">
        <v>131501.72</v>
      </c>
      <c r="R867" t="str">
        <f t="shared" si="95"/>
        <v>High Value</v>
      </c>
      <c r="S867" t="str">
        <f t="shared" si="96"/>
        <v>High</v>
      </c>
      <c r="T867">
        <v>0</v>
      </c>
      <c r="U867" t="str">
        <f t="shared" si="97"/>
        <v>Retained</v>
      </c>
    </row>
    <row r="868" spans="1:21" x14ac:dyDescent="0.3">
      <c r="A868">
        <v>867</v>
      </c>
      <c r="B868">
        <v>15808017</v>
      </c>
      <c r="C868" t="s">
        <v>685</v>
      </c>
      <c r="D868">
        <v>545</v>
      </c>
      <c r="E868" t="str">
        <f t="shared" si="91"/>
        <v>Medium Risk</v>
      </c>
      <c r="F868" t="s">
        <v>15</v>
      </c>
      <c r="G868" t="s">
        <v>23</v>
      </c>
      <c r="H868">
        <v>38</v>
      </c>
      <c r="I868" t="str">
        <f t="shared" si="92"/>
        <v>Middle Age</v>
      </c>
      <c r="J868">
        <v>1</v>
      </c>
      <c r="K868" t="str">
        <f t="shared" si="93"/>
        <v>New</v>
      </c>
      <c r="L868">
        <v>88293.13</v>
      </c>
      <c r="M868">
        <v>2</v>
      </c>
      <c r="N868" t="str">
        <f t="shared" si="94"/>
        <v>Standard</v>
      </c>
      <c r="O868">
        <v>1</v>
      </c>
      <c r="P868">
        <v>1</v>
      </c>
      <c r="Q868">
        <v>24302.95</v>
      </c>
      <c r="R868" t="str">
        <f t="shared" si="95"/>
        <v>Low value</v>
      </c>
      <c r="S868" t="str">
        <f t="shared" si="96"/>
        <v>Low</v>
      </c>
      <c r="T868">
        <v>0</v>
      </c>
      <c r="U868" t="str">
        <f t="shared" si="97"/>
        <v>Retained</v>
      </c>
    </row>
    <row r="869" spans="1:21" x14ac:dyDescent="0.3">
      <c r="A869">
        <v>868</v>
      </c>
      <c r="B869">
        <v>15756804</v>
      </c>
      <c r="C869" t="s">
        <v>686</v>
      </c>
      <c r="D869">
        <v>636</v>
      </c>
      <c r="E869" t="str">
        <f t="shared" si="91"/>
        <v>Medium Risk</v>
      </c>
      <c r="F869" t="s">
        <v>15</v>
      </c>
      <c r="G869" t="s">
        <v>16</v>
      </c>
      <c r="H869">
        <v>48</v>
      </c>
      <c r="I869" t="str">
        <f t="shared" si="92"/>
        <v>Middle Age</v>
      </c>
      <c r="J869">
        <v>1</v>
      </c>
      <c r="K869" t="str">
        <f t="shared" si="93"/>
        <v>New</v>
      </c>
      <c r="L869">
        <v>170833.46</v>
      </c>
      <c r="M869">
        <v>1</v>
      </c>
      <c r="N869" t="str">
        <f t="shared" si="94"/>
        <v>Basic</v>
      </c>
      <c r="O869">
        <v>1</v>
      </c>
      <c r="P869">
        <v>0</v>
      </c>
      <c r="Q869">
        <v>110510.28</v>
      </c>
      <c r="R869" t="str">
        <f t="shared" si="95"/>
        <v>Medium Value</v>
      </c>
      <c r="S869" t="str">
        <f t="shared" si="96"/>
        <v>High</v>
      </c>
      <c r="T869">
        <v>1</v>
      </c>
      <c r="U869" t="str">
        <f t="shared" si="97"/>
        <v>Churned</v>
      </c>
    </row>
    <row r="870" spans="1:21" x14ac:dyDescent="0.3">
      <c r="A870">
        <v>869</v>
      </c>
      <c r="B870">
        <v>15646810</v>
      </c>
      <c r="C870" t="s">
        <v>687</v>
      </c>
      <c r="D870">
        <v>603</v>
      </c>
      <c r="E870" t="str">
        <f t="shared" si="91"/>
        <v>Medium Risk</v>
      </c>
      <c r="F870" t="s">
        <v>26</v>
      </c>
      <c r="G870" t="s">
        <v>23</v>
      </c>
      <c r="H870">
        <v>44</v>
      </c>
      <c r="I870" t="str">
        <f t="shared" si="92"/>
        <v>Middle Age</v>
      </c>
      <c r="J870">
        <v>6</v>
      </c>
      <c r="K870" t="str">
        <f t="shared" si="93"/>
        <v>Loyal</v>
      </c>
      <c r="L870">
        <v>108122.39</v>
      </c>
      <c r="M870">
        <v>2</v>
      </c>
      <c r="N870" t="str">
        <f t="shared" si="94"/>
        <v>Standard</v>
      </c>
      <c r="O870">
        <v>1</v>
      </c>
      <c r="P870">
        <v>0</v>
      </c>
      <c r="Q870">
        <v>108488.33</v>
      </c>
      <c r="R870" t="str">
        <f t="shared" si="95"/>
        <v>High Value</v>
      </c>
      <c r="S870" t="str">
        <f t="shared" si="96"/>
        <v>High</v>
      </c>
      <c r="T870">
        <v>1</v>
      </c>
      <c r="U870" t="str">
        <f t="shared" si="97"/>
        <v>Churned</v>
      </c>
    </row>
    <row r="871" spans="1:21" x14ac:dyDescent="0.3">
      <c r="A871">
        <v>870</v>
      </c>
      <c r="B871">
        <v>15710424</v>
      </c>
      <c r="C871" t="s">
        <v>688</v>
      </c>
      <c r="D871">
        <v>435</v>
      </c>
      <c r="E871" t="str">
        <f t="shared" si="91"/>
        <v>High Risk</v>
      </c>
      <c r="F871" t="s">
        <v>15</v>
      </c>
      <c r="G871" t="s">
        <v>23</v>
      </c>
      <c r="H871">
        <v>36</v>
      </c>
      <c r="I871" t="str">
        <f t="shared" si="92"/>
        <v>Middle Age</v>
      </c>
      <c r="J871">
        <v>4</v>
      </c>
      <c r="K871" t="str">
        <f t="shared" si="93"/>
        <v>Established</v>
      </c>
      <c r="L871">
        <v>0</v>
      </c>
      <c r="M871">
        <v>1</v>
      </c>
      <c r="N871" t="str">
        <f t="shared" si="94"/>
        <v>Basic</v>
      </c>
      <c r="O871">
        <v>1</v>
      </c>
      <c r="P871">
        <v>1</v>
      </c>
      <c r="Q871">
        <v>197015.2</v>
      </c>
      <c r="R871" t="str">
        <f t="shared" si="95"/>
        <v>Medium Value</v>
      </c>
      <c r="S871" t="str">
        <f t="shared" si="96"/>
        <v>High</v>
      </c>
      <c r="T871">
        <v>0</v>
      </c>
      <c r="U871" t="str">
        <f t="shared" si="97"/>
        <v>Retained</v>
      </c>
    </row>
    <row r="872" spans="1:21" x14ac:dyDescent="0.3">
      <c r="A872">
        <v>871</v>
      </c>
      <c r="B872">
        <v>15799422</v>
      </c>
      <c r="C872" t="s">
        <v>413</v>
      </c>
      <c r="D872">
        <v>535</v>
      </c>
      <c r="E872" t="str">
        <f t="shared" si="91"/>
        <v>Medium Risk</v>
      </c>
      <c r="F872" t="s">
        <v>15</v>
      </c>
      <c r="G872" t="s">
        <v>16</v>
      </c>
      <c r="H872">
        <v>40</v>
      </c>
      <c r="I872" t="str">
        <f t="shared" si="92"/>
        <v>Middle Age</v>
      </c>
      <c r="J872">
        <v>8</v>
      </c>
      <c r="K872" t="str">
        <f t="shared" si="93"/>
        <v>Loyal</v>
      </c>
      <c r="L872">
        <v>0</v>
      </c>
      <c r="M872">
        <v>1</v>
      </c>
      <c r="N872" t="str">
        <f t="shared" si="94"/>
        <v>Basic</v>
      </c>
      <c r="O872">
        <v>1</v>
      </c>
      <c r="P872">
        <v>1</v>
      </c>
      <c r="Q872">
        <v>27689.77</v>
      </c>
      <c r="R872" t="str">
        <f t="shared" si="95"/>
        <v>Low value</v>
      </c>
      <c r="S872" t="str">
        <f t="shared" si="96"/>
        <v>Low</v>
      </c>
      <c r="T872">
        <v>0</v>
      </c>
      <c r="U872" t="str">
        <f t="shared" si="97"/>
        <v>Retained</v>
      </c>
    </row>
    <row r="873" spans="1:21" x14ac:dyDescent="0.3">
      <c r="A873">
        <v>872</v>
      </c>
      <c r="B873">
        <v>15692750</v>
      </c>
      <c r="C873" t="s">
        <v>680</v>
      </c>
      <c r="D873">
        <v>629</v>
      </c>
      <c r="E873" t="str">
        <f t="shared" si="91"/>
        <v>Medium Risk</v>
      </c>
      <c r="F873" t="s">
        <v>26</v>
      </c>
      <c r="G873" t="s">
        <v>16</v>
      </c>
      <c r="H873">
        <v>45</v>
      </c>
      <c r="I873" t="str">
        <f t="shared" si="92"/>
        <v>Middle Age</v>
      </c>
      <c r="J873">
        <v>7</v>
      </c>
      <c r="K873" t="str">
        <f t="shared" si="93"/>
        <v>Loyal</v>
      </c>
      <c r="L873">
        <v>129818.39</v>
      </c>
      <c r="M873">
        <v>3</v>
      </c>
      <c r="N873" t="str">
        <f t="shared" si="94"/>
        <v>Premium</v>
      </c>
      <c r="O873">
        <v>1</v>
      </c>
      <c r="P873">
        <v>0</v>
      </c>
      <c r="Q873">
        <v>9217.5499999999993</v>
      </c>
      <c r="R873" t="str">
        <f t="shared" si="95"/>
        <v>Low value</v>
      </c>
      <c r="S873" t="str">
        <f t="shared" si="96"/>
        <v>Low</v>
      </c>
      <c r="T873">
        <v>1</v>
      </c>
      <c r="U873" t="str">
        <f t="shared" si="97"/>
        <v>Churned</v>
      </c>
    </row>
    <row r="874" spans="1:21" x14ac:dyDescent="0.3">
      <c r="A874">
        <v>873</v>
      </c>
      <c r="B874">
        <v>15794549</v>
      </c>
      <c r="C874" t="s">
        <v>30</v>
      </c>
      <c r="D874">
        <v>722</v>
      </c>
      <c r="E874" t="str">
        <f t="shared" si="91"/>
        <v>Low Risk</v>
      </c>
      <c r="F874" t="s">
        <v>15</v>
      </c>
      <c r="G874" t="s">
        <v>16</v>
      </c>
      <c r="H874">
        <v>35</v>
      </c>
      <c r="I874" t="str">
        <f t="shared" si="92"/>
        <v>Middle Age</v>
      </c>
      <c r="J874">
        <v>2</v>
      </c>
      <c r="K874" t="str">
        <f t="shared" si="93"/>
        <v>New</v>
      </c>
      <c r="L874">
        <v>163943.89000000001</v>
      </c>
      <c r="M874">
        <v>2</v>
      </c>
      <c r="N874" t="str">
        <f t="shared" si="94"/>
        <v>Standard</v>
      </c>
      <c r="O874">
        <v>1</v>
      </c>
      <c r="P874">
        <v>1</v>
      </c>
      <c r="Q874">
        <v>15068.18</v>
      </c>
      <c r="R874" t="str">
        <f t="shared" si="95"/>
        <v>Low value</v>
      </c>
      <c r="S874" t="str">
        <f t="shared" si="96"/>
        <v>Low</v>
      </c>
      <c r="T874">
        <v>0</v>
      </c>
      <c r="U874" t="str">
        <f t="shared" si="97"/>
        <v>Retained</v>
      </c>
    </row>
    <row r="875" spans="1:21" x14ac:dyDescent="0.3">
      <c r="A875">
        <v>874</v>
      </c>
      <c r="B875">
        <v>15803764</v>
      </c>
      <c r="C875" t="s">
        <v>689</v>
      </c>
      <c r="D875">
        <v>561</v>
      </c>
      <c r="E875" t="str">
        <f t="shared" si="91"/>
        <v>Medium Risk</v>
      </c>
      <c r="F875" t="s">
        <v>15</v>
      </c>
      <c r="G875" t="s">
        <v>23</v>
      </c>
      <c r="H875">
        <v>28</v>
      </c>
      <c r="I875" t="str">
        <f t="shared" si="92"/>
        <v>Adolescence</v>
      </c>
      <c r="J875">
        <v>7</v>
      </c>
      <c r="K875" t="str">
        <f t="shared" si="93"/>
        <v>Loyal</v>
      </c>
      <c r="L875">
        <v>0</v>
      </c>
      <c r="M875">
        <v>2</v>
      </c>
      <c r="N875" t="str">
        <f t="shared" si="94"/>
        <v>Standard</v>
      </c>
      <c r="O875">
        <v>1</v>
      </c>
      <c r="P875">
        <v>0</v>
      </c>
      <c r="Q875">
        <v>7797.01</v>
      </c>
      <c r="R875" t="str">
        <f t="shared" si="95"/>
        <v>Low value</v>
      </c>
      <c r="S875" t="str">
        <f t="shared" si="96"/>
        <v>Low</v>
      </c>
      <c r="T875">
        <v>0</v>
      </c>
      <c r="U875" t="str">
        <f t="shared" si="97"/>
        <v>Retained</v>
      </c>
    </row>
    <row r="876" spans="1:21" x14ac:dyDescent="0.3">
      <c r="A876">
        <v>875</v>
      </c>
      <c r="B876">
        <v>15674840</v>
      </c>
      <c r="C876" t="s">
        <v>273</v>
      </c>
      <c r="D876">
        <v>645</v>
      </c>
      <c r="E876" t="str">
        <f t="shared" si="91"/>
        <v>Medium Risk</v>
      </c>
      <c r="F876" t="s">
        <v>15</v>
      </c>
      <c r="G876" t="s">
        <v>16</v>
      </c>
      <c r="H876">
        <v>38</v>
      </c>
      <c r="I876" t="str">
        <f t="shared" si="92"/>
        <v>Middle Age</v>
      </c>
      <c r="J876">
        <v>5</v>
      </c>
      <c r="K876" t="str">
        <f t="shared" si="93"/>
        <v>Established</v>
      </c>
      <c r="L876">
        <v>101430.3</v>
      </c>
      <c r="M876">
        <v>2</v>
      </c>
      <c r="N876" t="str">
        <f t="shared" si="94"/>
        <v>Standard</v>
      </c>
      <c r="O876">
        <v>0</v>
      </c>
      <c r="P876">
        <v>1</v>
      </c>
      <c r="Q876">
        <v>4400.32</v>
      </c>
      <c r="R876" t="str">
        <f t="shared" si="95"/>
        <v>Low value</v>
      </c>
      <c r="S876" t="str">
        <f t="shared" si="96"/>
        <v>Low</v>
      </c>
      <c r="T876">
        <v>0</v>
      </c>
      <c r="U876" t="str">
        <f t="shared" si="97"/>
        <v>Retained</v>
      </c>
    </row>
    <row r="877" spans="1:21" x14ac:dyDescent="0.3">
      <c r="A877">
        <v>876</v>
      </c>
      <c r="B877">
        <v>15653762</v>
      </c>
      <c r="C877" t="s">
        <v>69</v>
      </c>
      <c r="D877">
        <v>501</v>
      </c>
      <c r="E877" t="str">
        <f t="shared" si="91"/>
        <v>Medium Risk</v>
      </c>
      <c r="F877" t="s">
        <v>15</v>
      </c>
      <c r="G877" t="s">
        <v>16</v>
      </c>
      <c r="H877">
        <v>39</v>
      </c>
      <c r="I877" t="str">
        <f t="shared" si="92"/>
        <v>Middle Age</v>
      </c>
      <c r="J877">
        <v>9</v>
      </c>
      <c r="K877" t="str">
        <f t="shared" si="93"/>
        <v>Very Loyal</v>
      </c>
      <c r="L877">
        <v>117301.66</v>
      </c>
      <c r="M877">
        <v>1</v>
      </c>
      <c r="N877" t="str">
        <f t="shared" si="94"/>
        <v>Basic</v>
      </c>
      <c r="O877">
        <v>0</v>
      </c>
      <c r="P877">
        <v>0</v>
      </c>
      <c r="Q877">
        <v>182025.95</v>
      </c>
      <c r="R877" t="str">
        <f t="shared" si="95"/>
        <v>Medium Value</v>
      </c>
      <c r="S877" t="str">
        <f t="shared" si="96"/>
        <v>High</v>
      </c>
      <c r="T877">
        <v>0</v>
      </c>
      <c r="U877" t="str">
        <f t="shared" si="97"/>
        <v>Retained</v>
      </c>
    </row>
    <row r="878" spans="1:21" x14ac:dyDescent="0.3">
      <c r="A878">
        <v>877</v>
      </c>
      <c r="B878">
        <v>15581229</v>
      </c>
      <c r="C878" t="s">
        <v>343</v>
      </c>
      <c r="D878">
        <v>502</v>
      </c>
      <c r="E878" t="str">
        <f t="shared" si="91"/>
        <v>Medium Risk</v>
      </c>
      <c r="F878" t="s">
        <v>26</v>
      </c>
      <c r="G878" t="s">
        <v>16</v>
      </c>
      <c r="H878">
        <v>32</v>
      </c>
      <c r="I878" t="str">
        <f t="shared" si="92"/>
        <v>Middle Age</v>
      </c>
      <c r="J878">
        <v>1</v>
      </c>
      <c r="K878" t="str">
        <f t="shared" si="93"/>
        <v>New</v>
      </c>
      <c r="L878">
        <v>173340.83</v>
      </c>
      <c r="M878">
        <v>1</v>
      </c>
      <c r="N878" t="str">
        <f t="shared" si="94"/>
        <v>Basic</v>
      </c>
      <c r="O878">
        <v>0</v>
      </c>
      <c r="P878">
        <v>1</v>
      </c>
      <c r="Q878">
        <v>122763.95</v>
      </c>
      <c r="R878" t="str">
        <f t="shared" si="95"/>
        <v>Medium Value</v>
      </c>
      <c r="S878" t="str">
        <f t="shared" si="96"/>
        <v>High</v>
      </c>
      <c r="T878">
        <v>0</v>
      </c>
      <c r="U878" t="str">
        <f t="shared" si="97"/>
        <v>Retained</v>
      </c>
    </row>
    <row r="879" spans="1:21" x14ac:dyDescent="0.3">
      <c r="A879">
        <v>878</v>
      </c>
      <c r="B879">
        <v>15800228</v>
      </c>
      <c r="C879" t="s">
        <v>690</v>
      </c>
      <c r="D879">
        <v>652</v>
      </c>
      <c r="E879" t="str">
        <f t="shared" si="91"/>
        <v>Medium Risk</v>
      </c>
      <c r="F879" t="s">
        <v>18</v>
      </c>
      <c r="G879" t="s">
        <v>16</v>
      </c>
      <c r="H879">
        <v>42</v>
      </c>
      <c r="I879" t="str">
        <f t="shared" si="92"/>
        <v>Middle Age</v>
      </c>
      <c r="J879">
        <v>4</v>
      </c>
      <c r="K879" t="str">
        <f t="shared" si="93"/>
        <v>Established</v>
      </c>
      <c r="L879">
        <v>0</v>
      </c>
      <c r="M879">
        <v>2</v>
      </c>
      <c r="N879" t="str">
        <f t="shared" si="94"/>
        <v>Standard</v>
      </c>
      <c r="O879">
        <v>1</v>
      </c>
      <c r="P879">
        <v>1</v>
      </c>
      <c r="Q879">
        <v>38152.01</v>
      </c>
      <c r="R879" t="str">
        <f t="shared" si="95"/>
        <v>Low value</v>
      </c>
      <c r="S879" t="str">
        <f t="shared" si="96"/>
        <v>Low</v>
      </c>
      <c r="T879">
        <v>0</v>
      </c>
      <c r="U879" t="str">
        <f t="shared" si="97"/>
        <v>Retained</v>
      </c>
    </row>
    <row r="880" spans="1:21" x14ac:dyDescent="0.3">
      <c r="A880">
        <v>879</v>
      </c>
      <c r="B880">
        <v>15656333</v>
      </c>
      <c r="C880" t="s">
        <v>597</v>
      </c>
      <c r="D880">
        <v>574</v>
      </c>
      <c r="E880" t="str">
        <f t="shared" si="91"/>
        <v>Medium Risk</v>
      </c>
      <c r="F880" t="s">
        <v>15</v>
      </c>
      <c r="G880" t="s">
        <v>16</v>
      </c>
      <c r="H880">
        <v>33</v>
      </c>
      <c r="I880" t="str">
        <f t="shared" si="92"/>
        <v>Middle Age</v>
      </c>
      <c r="J880">
        <v>3</v>
      </c>
      <c r="K880" t="str">
        <f t="shared" si="93"/>
        <v>Established</v>
      </c>
      <c r="L880">
        <v>134348.57</v>
      </c>
      <c r="M880">
        <v>1</v>
      </c>
      <c r="N880" t="str">
        <f t="shared" si="94"/>
        <v>Basic</v>
      </c>
      <c r="O880">
        <v>1</v>
      </c>
      <c r="P880">
        <v>0</v>
      </c>
      <c r="Q880">
        <v>63163.99</v>
      </c>
      <c r="R880" t="str">
        <f t="shared" si="95"/>
        <v>Medium Value</v>
      </c>
      <c r="S880" t="str">
        <f t="shared" si="96"/>
        <v>Medium</v>
      </c>
      <c r="T880">
        <v>0</v>
      </c>
      <c r="U880" t="str">
        <f t="shared" si="97"/>
        <v>Retained</v>
      </c>
    </row>
    <row r="881" spans="1:21" x14ac:dyDescent="0.3">
      <c r="A881">
        <v>880</v>
      </c>
      <c r="B881">
        <v>15697497</v>
      </c>
      <c r="C881" t="s">
        <v>691</v>
      </c>
      <c r="D881">
        <v>518</v>
      </c>
      <c r="E881" t="str">
        <f t="shared" si="91"/>
        <v>Medium Risk</v>
      </c>
      <c r="F881" t="s">
        <v>15</v>
      </c>
      <c r="G881" t="s">
        <v>16</v>
      </c>
      <c r="H881">
        <v>45</v>
      </c>
      <c r="I881" t="str">
        <f t="shared" si="92"/>
        <v>Middle Age</v>
      </c>
      <c r="J881">
        <v>9</v>
      </c>
      <c r="K881" t="str">
        <f t="shared" si="93"/>
        <v>Very Loyal</v>
      </c>
      <c r="L881">
        <v>105525.65</v>
      </c>
      <c r="M881">
        <v>2</v>
      </c>
      <c r="N881" t="str">
        <f t="shared" si="94"/>
        <v>Standard</v>
      </c>
      <c r="O881">
        <v>1</v>
      </c>
      <c r="P881">
        <v>1</v>
      </c>
      <c r="Q881">
        <v>73418.289999999994</v>
      </c>
      <c r="R881" t="str">
        <f t="shared" si="95"/>
        <v>Medium Value</v>
      </c>
      <c r="S881" t="str">
        <f t="shared" si="96"/>
        <v>Medium</v>
      </c>
      <c r="T881">
        <v>0</v>
      </c>
      <c r="U881" t="str">
        <f t="shared" si="97"/>
        <v>Retained</v>
      </c>
    </row>
    <row r="882" spans="1:21" x14ac:dyDescent="0.3">
      <c r="A882">
        <v>881</v>
      </c>
      <c r="B882">
        <v>15585362</v>
      </c>
      <c r="C882" t="s">
        <v>332</v>
      </c>
      <c r="D882">
        <v>749</v>
      </c>
      <c r="E882" t="str">
        <f t="shared" si="91"/>
        <v>Low Risk</v>
      </c>
      <c r="F882" t="s">
        <v>15</v>
      </c>
      <c r="G882" t="s">
        <v>16</v>
      </c>
      <c r="H882">
        <v>60</v>
      </c>
      <c r="I882" t="str">
        <f t="shared" si="92"/>
        <v>Old</v>
      </c>
      <c r="J882">
        <v>6</v>
      </c>
      <c r="K882" t="str">
        <f t="shared" si="93"/>
        <v>Loyal</v>
      </c>
      <c r="L882">
        <v>0</v>
      </c>
      <c r="M882">
        <v>1</v>
      </c>
      <c r="N882" t="str">
        <f t="shared" si="94"/>
        <v>Basic</v>
      </c>
      <c r="O882">
        <v>1</v>
      </c>
      <c r="P882">
        <v>0</v>
      </c>
      <c r="Q882">
        <v>17978.68</v>
      </c>
      <c r="R882" t="str">
        <f t="shared" si="95"/>
        <v>Low value</v>
      </c>
      <c r="S882" t="str">
        <f t="shared" si="96"/>
        <v>Low</v>
      </c>
      <c r="T882">
        <v>1</v>
      </c>
      <c r="U882" t="str">
        <f t="shared" si="97"/>
        <v>Churned</v>
      </c>
    </row>
    <row r="883" spans="1:21" x14ac:dyDescent="0.3">
      <c r="A883">
        <v>882</v>
      </c>
      <c r="B883">
        <v>15571928</v>
      </c>
      <c r="C883" t="s">
        <v>645</v>
      </c>
      <c r="D883">
        <v>679</v>
      </c>
      <c r="E883" t="str">
        <f t="shared" si="91"/>
        <v>Medium Risk</v>
      </c>
      <c r="F883" t="s">
        <v>15</v>
      </c>
      <c r="G883" t="s">
        <v>16</v>
      </c>
      <c r="H883">
        <v>43</v>
      </c>
      <c r="I883" t="str">
        <f t="shared" si="92"/>
        <v>Middle Age</v>
      </c>
      <c r="J883">
        <v>4</v>
      </c>
      <c r="K883" t="str">
        <f t="shared" si="93"/>
        <v>Established</v>
      </c>
      <c r="L883">
        <v>0</v>
      </c>
      <c r="M883">
        <v>3</v>
      </c>
      <c r="N883" t="str">
        <f t="shared" si="94"/>
        <v>Premium</v>
      </c>
      <c r="O883">
        <v>1</v>
      </c>
      <c r="P883">
        <v>0</v>
      </c>
      <c r="Q883">
        <v>115136.51</v>
      </c>
      <c r="R883" t="str">
        <f t="shared" si="95"/>
        <v>High Value</v>
      </c>
      <c r="S883" t="str">
        <f t="shared" si="96"/>
        <v>High</v>
      </c>
      <c r="T883">
        <v>1</v>
      </c>
      <c r="U883" t="str">
        <f t="shared" si="97"/>
        <v>Churned</v>
      </c>
    </row>
    <row r="884" spans="1:21" x14ac:dyDescent="0.3">
      <c r="A884">
        <v>883</v>
      </c>
      <c r="B884">
        <v>15785519</v>
      </c>
      <c r="C884" t="s">
        <v>692</v>
      </c>
      <c r="D884">
        <v>565</v>
      </c>
      <c r="E884" t="str">
        <f t="shared" si="91"/>
        <v>Medium Risk</v>
      </c>
      <c r="F884" t="s">
        <v>15</v>
      </c>
      <c r="G884" t="s">
        <v>23</v>
      </c>
      <c r="H884">
        <v>36</v>
      </c>
      <c r="I884" t="str">
        <f t="shared" si="92"/>
        <v>Middle Age</v>
      </c>
      <c r="J884">
        <v>6</v>
      </c>
      <c r="K884" t="str">
        <f t="shared" si="93"/>
        <v>Loyal</v>
      </c>
      <c r="L884">
        <v>106192.1</v>
      </c>
      <c r="M884">
        <v>1</v>
      </c>
      <c r="N884" t="str">
        <f t="shared" si="94"/>
        <v>Basic</v>
      </c>
      <c r="O884">
        <v>1</v>
      </c>
      <c r="P884">
        <v>0</v>
      </c>
      <c r="Q884">
        <v>149575.59</v>
      </c>
      <c r="R884" t="str">
        <f t="shared" si="95"/>
        <v>Medium Value</v>
      </c>
      <c r="S884" t="str">
        <f t="shared" si="96"/>
        <v>High</v>
      </c>
      <c r="T884">
        <v>0</v>
      </c>
      <c r="U884" t="str">
        <f t="shared" si="97"/>
        <v>Retained</v>
      </c>
    </row>
    <row r="885" spans="1:21" x14ac:dyDescent="0.3">
      <c r="A885">
        <v>884</v>
      </c>
      <c r="B885">
        <v>15743007</v>
      </c>
      <c r="C885" t="s">
        <v>693</v>
      </c>
      <c r="D885">
        <v>643</v>
      </c>
      <c r="E885" t="str">
        <f t="shared" si="91"/>
        <v>Medium Risk</v>
      </c>
      <c r="F885" t="s">
        <v>15</v>
      </c>
      <c r="G885" t="s">
        <v>16</v>
      </c>
      <c r="H885">
        <v>45</v>
      </c>
      <c r="I885" t="str">
        <f t="shared" si="92"/>
        <v>Middle Age</v>
      </c>
      <c r="J885">
        <v>4</v>
      </c>
      <c r="K885" t="str">
        <f t="shared" si="93"/>
        <v>Established</v>
      </c>
      <c r="L885">
        <v>45144.43</v>
      </c>
      <c r="M885">
        <v>1</v>
      </c>
      <c r="N885" t="str">
        <f t="shared" si="94"/>
        <v>Basic</v>
      </c>
      <c r="O885">
        <v>1</v>
      </c>
      <c r="P885">
        <v>0</v>
      </c>
      <c r="Q885">
        <v>60917.24</v>
      </c>
      <c r="R885" t="str">
        <f t="shared" si="95"/>
        <v>Medium Value</v>
      </c>
      <c r="S885" t="str">
        <f t="shared" si="96"/>
        <v>Medium</v>
      </c>
      <c r="T885">
        <v>1</v>
      </c>
      <c r="U885" t="str">
        <f t="shared" si="97"/>
        <v>Churned</v>
      </c>
    </row>
    <row r="886" spans="1:21" x14ac:dyDescent="0.3">
      <c r="A886">
        <v>885</v>
      </c>
      <c r="B886">
        <v>15777211</v>
      </c>
      <c r="C886" t="s">
        <v>694</v>
      </c>
      <c r="D886">
        <v>515</v>
      </c>
      <c r="E886" t="str">
        <f t="shared" si="91"/>
        <v>Medium Risk</v>
      </c>
      <c r="F886" t="s">
        <v>15</v>
      </c>
      <c r="G886" t="s">
        <v>23</v>
      </c>
      <c r="H886">
        <v>65</v>
      </c>
      <c r="I886" t="str">
        <f t="shared" si="92"/>
        <v>Old</v>
      </c>
      <c r="J886">
        <v>7</v>
      </c>
      <c r="K886" t="str">
        <f t="shared" si="93"/>
        <v>Loyal</v>
      </c>
      <c r="L886">
        <v>92113.61</v>
      </c>
      <c r="M886">
        <v>1</v>
      </c>
      <c r="N886" t="str">
        <f t="shared" si="94"/>
        <v>Basic</v>
      </c>
      <c r="O886">
        <v>1</v>
      </c>
      <c r="P886">
        <v>1</v>
      </c>
      <c r="Q886">
        <v>142548.32999999999</v>
      </c>
      <c r="R886" t="str">
        <f t="shared" si="95"/>
        <v>Medium Value</v>
      </c>
      <c r="S886" t="str">
        <f t="shared" si="96"/>
        <v>High</v>
      </c>
      <c r="T886">
        <v>0</v>
      </c>
      <c r="U886" t="str">
        <f t="shared" si="97"/>
        <v>Retained</v>
      </c>
    </row>
    <row r="887" spans="1:21" x14ac:dyDescent="0.3">
      <c r="A887">
        <v>886</v>
      </c>
      <c r="B887">
        <v>15721935</v>
      </c>
      <c r="C887" t="s">
        <v>695</v>
      </c>
      <c r="D887">
        <v>521</v>
      </c>
      <c r="E887" t="str">
        <f t="shared" si="91"/>
        <v>Medium Risk</v>
      </c>
      <c r="F887" t="s">
        <v>15</v>
      </c>
      <c r="G887" t="s">
        <v>23</v>
      </c>
      <c r="H887">
        <v>25</v>
      </c>
      <c r="I887" t="str">
        <f t="shared" si="92"/>
        <v>Adolescence</v>
      </c>
      <c r="J887">
        <v>7</v>
      </c>
      <c r="K887" t="str">
        <f t="shared" si="93"/>
        <v>Loyal</v>
      </c>
      <c r="L887">
        <v>0</v>
      </c>
      <c r="M887">
        <v>2</v>
      </c>
      <c r="N887" t="str">
        <f t="shared" si="94"/>
        <v>Standard</v>
      </c>
      <c r="O887">
        <v>1</v>
      </c>
      <c r="P887">
        <v>1</v>
      </c>
      <c r="Q887">
        <v>157878.67000000001</v>
      </c>
      <c r="R887" t="str">
        <f t="shared" si="95"/>
        <v>High Value</v>
      </c>
      <c r="S887" t="str">
        <f t="shared" si="96"/>
        <v>High</v>
      </c>
      <c r="T887">
        <v>0</v>
      </c>
      <c r="U887" t="str">
        <f t="shared" si="97"/>
        <v>Retained</v>
      </c>
    </row>
    <row r="888" spans="1:21" x14ac:dyDescent="0.3">
      <c r="A888">
        <v>887</v>
      </c>
      <c r="B888">
        <v>15591711</v>
      </c>
      <c r="C888" t="s">
        <v>696</v>
      </c>
      <c r="D888">
        <v>739</v>
      </c>
      <c r="E888" t="str">
        <f t="shared" si="91"/>
        <v>Low Risk</v>
      </c>
      <c r="F888" t="s">
        <v>18</v>
      </c>
      <c r="G888" t="s">
        <v>23</v>
      </c>
      <c r="H888">
        <v>38</v>
      </c>
      <c r="I888" t="str">
        <f t="shared" si="92"/>
        <v>Middle Age</v>
      </c>
      <c r="J888">
        <v>0</v>
      </c>
      <c r="K888" t="str">
        <f t="shared" si="93"/>
        <v>New</v>
      </c>
      <c r="L888">
        <v>128366.44</v>
      </c>
      <c r="M888">
        <v>1</v>
      </c>
      <c r="N888" t="str">
        <f t="shared" si="94"/>
        <v>Basic</v>
      </c>
      <c r="O888">
        <v>1</v>
      </c>
      <c r="P888">
        <v>0</v>
      </c>
      <c r="Q888">
        <v>12796.43</v>
      </c>
      <c r="R888" t="str">
        <f t="shared" si="95"/>
        <v>Low value</v>
      </c>
      <c r="S888" t="str">
        <f t="shared" si="96"/>
        <v>Low</v>
      </c>
      <c r="T888">
        <v>0</v>
      </c>
      <c r="U888" t="str">
        <f t="shared" si="97"/>
        <v>Retained</v>
      </c>
    </row>
    <row r="889" spans="1:21" x14ac:dyDescent="0.3">
      <c r="A889">
        <v>888</v>
      </c>
      <c r="B889">
        <v>15625021</v>
      </c>
      <c r="C889" t="s">
        <v>118</v>
      </c>
      <c r="D889">
        <v>585</v>
      </c>
      <c r="E889" t="str">
        <f t="shared" si="91"/>
        <v>Medium Risk</v>
      </c>
      <c r="F889" t="s">
        <v>15</v>
      </c>
      <c r="G889" t="s">
        <v>23</v>
      </c>
      <c r="H889">
        <v>42</v>
      </c>
      <c r="I889" t="str">
        <f t="shared" si="92"/>
        <v>Middle Age</v>
      </c>
      <c r="J889">
        <v>2</v>
      </c>
      <c r="K889" t="str">
        <f t="shared" si="93"/>
        <v>New</v>
      </c>
      <c r="L889">
        <v>0</v>
      </c>
      <c r="M889">
        <v>2</v>
      </c>
      <c r="N889" t="str">
        <f t="shared" si="94"/>
        <v>Standard</v>
      </c>
      <c r="O889">
        <v>1</v>
      </c>
      <c r="P889">
        <v>1</v>
      </c>
      <c r="Q889">
        <v>18657.77</v>
      </c>
      <c r="R889" t="str">
        <f t="shared" si="95"/>
        <v>Low value</v>
      </c>
      <c r="S889" t="str">
        <f t="shared" si="96"/>
        <v>Low</v>
      </c>
      <c r="T889">
        <v>0</v>
      </c>
      <c r="U889" t="str">
        <f t="shared" si="97"/>
        <v>Retained</v>
      </c>
    </row>
    <row r="890" spans="1:21" x14ac:dyDescent="0.3">
      <c r="A890">
        <v>889</v>
      </c>
      <c r="B890">
        <v>15702968</v>
      </c>
      <c r="C890" t="s">
        <v>697</v>
      </c>
      <c r="D890">
        <v>733</v>
      </c>
      <c r="E890" t="str">
        <f t="shared" si="91"/>
        <v>Low Risk</v>
      </c>
      <c r="F890" t="s">
        <v>26</v>
      </c>
      <c r="G890" t="s">
        <v>23</v>
      </c>
      <c r="H890">
        <v>74</v>
      </c>
      <c r="I890" t="str">
        <f t="shared" si="92"/>
        <v>Old</v>
      </c>
      <c r="J890">
        <v>3</v>
      </c>
      <c r="K890" t="str">
        <f t="shared" si="93"/>
        <v>Established</v>
      </c>
      <c r="L890">
        <v>106545.53</v>
      </c>
      <c r="M890">
        <v>1</v>
      </c>
      <c r="N890" t="str">
        <f t="shared" si="94"/>
        <v>Basic</v>
      </c>
      <c r="O890">
        <v>1</v>
      </c>
      <c r="P890">
        <v>1</v>
      </c>
      <c r="Q890">
        <v>134589.57999999999</v>
      </c>
      <c r="R890" t="str">
        <f t="shared" si="95"/>
        <v>Medium Value</v>
      </c>
      <c r="S890" t="str">
        <f t="shared" si="96"/>
        <v>High</v>
      </c>
      <c r="T890">
        <v>0</v>
      </c>
      <c r="U890" t="str">
        <f t="shared" si="97"/>
        <v>Retained</v>
      </c>
    </row>
    <row r="891" spans="1:21" x14ac:dyDescent="0.3">
      <c r="A891">
        <v>890</v>
      </c>
      <c r="B891">
        <v>15600462</v>
      </c>
      <c r="C891" t="s">
        <v>698</v>
      </c>
      <c r="D891">
        <v>542</v>
      </c>
      <c r="E891" t="str">
        <f t="shared" si="91"/>
        <v>Medium Risk</v>
      </c>
      <c r="F891" t="s">
        <v>15</v>
      </c>
      <c r="G891" t="s">
        <v>16</v>
      </c>
      <c r="H891">
        <v>43</v>
      </c>
      <c r="I891" t="str">
        <f t="shared" si="92"/>
        <v>Middle Age</v>
      </c>
      <c r="J891">
        <v>8</v>
      </c>
      <c r="K891" t="str">
        <f t="shared" si="93"/>
        <v>Loyal</v>
      </c>
      <c r="L891">
        <v>145618.37</v>
      </c>
      <c r="M891">
        <v>1</v>
      </c>
      <c r="N891" t="str">
        <f t="shared" si="94"/>
        <v>Basic</v>
      </c>
      <c r="O891">
        <v>0</v>
      </c>
      <c r="P891">
        <v>1</v>
      </c>
      <c r="Q891">
        <v>10350.74</v>
      </c>
      <c r="R891" t="str">
        <f t="shared" si="95"/>
        <v>Low value</v>
      </c>
      <c r="S891" t="str">
        <f t="shared" si="96"/>
        <v>Low</v>
      </c>
      <c r="T891">
        <v>0</v>
      </c>
      <c r="U891" t="str">
        <f t="shared" si="97"/>
        <v>Retained</v>
      </c>
    </row>
    <row r="892" spans="1:21" x14ac:dyDescent="0.3">
      <c r="A892">
        <v>891</v>
      </c>
      <c r="B892">
        <v>15768104</v>
      </c>
      <c r="C892" t="s">
        <v>699</v>
      </c>
      <c r="D892">
        <v>788</v>
      </c>
      <c r="E892" t="str">
        <f t="shared" si="91"/>
        <v>Low Risk</v>
      </c>
      <c r="F892" t="s">
        <v>18</v>
      </c>
      <c r="G892" t="s">
        <v>23</v>
      </c>
      <c r="H892">
        <v>37</v>
      </c>
      <c r="I892" t="str">
        <f t="shared" si="92"/>
        <v>Middle Age</v>
      </c>
      <c r="J892">
        <v>8</v>
      </c>
      <c r="K892" t="str">
        <f t="shared" si="93"/>
        <v>Loyal</v>
      </c>
      <c r="L892">
        <v>141541.25</v>
      </c>
      <c r="M892">
        <v>1</v>
      </c>
      <c r="N892" t="str">
        <f t="shared" si="94"/>
        <v>Basic</v>
      </c>
      <c r="O892">
        <v>0</v>
      </c>
      <c r="P892">
        <v>0</v>
      </c>
      <c r="Q892">
        <v>66013.27</v>
      </c>
      <c r="R892" t="str">
        <f t="shared" si="95"/>
        <v>Medium Value</v>
      </c>
      <c r="S892" t="str">
        <f t="shared" si="96"/>
        <v>Medium</v>
      </c>
      <c r="T892">
        <v>0</v>
      </c>
      <c r="U892" t="str">
        <f t="shared" si="97"/>
        <v>Retained</v>
      </c>
    </row>
    <row r="893" spans="1:21" x14ac:dyDescent="0.3">
      <c r="A893">
        <v>892</v>
      </c>
      <c r="B893">
        <v>15780140</v>
      </c>
      <c r="C893" t="s">
        <v>510</v>
      </c>
      <c r="D893">
        <v>435</v>
      </c>
      <c r="E893" t="str">
        <f t="shared" si="91"/>
        <v>High Risk</v>
      </c>
      <c r="F893" t="s">
        <v>26</v>
      </c>
      <c r="G893" t="s">
        <v>23</v>
      </c>
      <c r="H893">
        <v>32</v>
      </c>
      <c r="I893" t="str">
        <f t="shared" si="92"/>
        <v>Middle Age</v>
      </c>
      <c r="J893">
        <v>2</v>
      </c>
      <c r="K893" t="str">
        <f t="shared" si="93"/>
        <v>New</v>
      </c>
      <c r="L893">
        <v>57017.06</v>
      </c>
      <c r="M893">
        <v>2</v>
      </c>
      <c r="N893" t="str">
        <f t="shared" si="94"/>
        <v>Standard</v>
      </c>
      <c r="O893">
        <v>1</v>
      </c>
      <c r="P893">
        <v>1</v>
      </c>
      <c r="Q893">
        <v>5907.11</v>
      </c>
      <c r="R893" t="str">
        <f t="shared" si="95"/>
        <v>Low value</v>
      </c>
      <c r="S893" t="str">
        <f t="shared" si="96"/>
        <v>Low</v>
      </c>
      <c r="T893">
        <v>0</v>
      </c>
      <c r="U893" t="str">
        <f t="shared" si="97"/>
        <v>Retained</v>
      </c>
    </row>
    <row r="894" spans="1:21" x14ac:dyDescent="0.3">
      <c r="A894">
        <v>893</v>
      </c>
      <c r="B894">
        <v>15585255</v>
      </c>
      <c r="C894" t="s">
        <v>700</v>
      </c>
      <c r="D894">
        <v>577</v>
      </c>
      <c r="E894" t="str">
        <f t="shared" si="91"/>
        <v>Medium Risk</v>
      </c>
      <c r="F894" t="s">
        <v>15</v>
      </c>
      <c r="G894" t="s">
        <v>23</v>
      </c>
      <c r="H894">
        <v>42</v>
      </c>
      <c r="I894" t="str">
        <f t="shared" si="92"/>
        <v>Middle Age</v>
      </c>
      <c r="J894">
        <v>9</v>
      </c>
      <c r="K894" t="str">
        <f t="shared" si="93"/>
        <v>Very Loyal</v>
      </c>
      <c r="L894">
        <v>0</v>
      </c>
      <c r="M894">
        <v>1</v>
      </c>
      <c r="N894" t="str">
        <f t="shared" si="94"/>
        <v>Basic</v>
      </c>
      <c r="O894">
        <v>1</v>
      </c>
      <c r="P894">
        <v>0</v>
      </c>
      <c r="Q894">
        <v>74077.91</v>
      </c>
      <c r="R894" t="str">
        <f t="shared" si="95"/>
        <v>Medium Value</v>
      </c>
      <c r="S894" t="str">
        <f t="shared" si="96"/>
        <v>Medium</v>
      </c>
      <c r="T894">
        <v>0</v>
      </c>
      <c r="U894" t="str">
        <f t="shared" si="97"/>
        <v>Retained</v>
      </c>
    </row>
    <row r="895" spans="1:21" x14ac:dyDescent="0.3">
      <c r="A895">
        <v>894</v>
      </c>
      <c r="B895">
        <v>15772781</v>
      </c>
      <c r="C895" t="s">
        <v>641</v>
      </c>
      <c r="D895">
        <v>703</v>
      </c>
      <c r="E895" t="str">
        <f t="shared" si="91"/>
        <v>Low Risk</v>
      </c>
      <c r="F895" t="s">
        <v>15</v>
      </c>
      <c r="G895" t="s">
        <v>16</v>
      </c>
      <c r="H895">
        <v>51</v>
      </c>
      <c r="I895" t="str">
        <f t="shared" si="92"/>
        <v>Old</v>
      </c>
      <c r="J895">
        <v>3</v>
      </c>
      <c r="K895" t="str">
        <f t="shared" si="93"/>
        <v>Established</v>
      </c>
      <c r="L895">
        <v>0</v>
      </c>
      <c r="M895">
        <v>3</v>
      </c>
      <c r="N895" t="str">
        <f t="shared" si="94"/>
        <v>Premium</v>
      </c>
      <c r="O895">
        <v>1</v>
      </c>
      <c r="P895">
        <v>1</v>
      </c>
      <c r="Q895">
        <v>77294.559999999998</v>
      </c>
      <c r="R895" t="str">
        <f t="shared" si="95"/>
        <v>Medium Value</v>
      </c>
      <c r="S895" t="str">
        <f t="shared" si="96"/>
        <v>Medium</v>
      </c>
      <c r="T895">
        <v>1</v>
      </c>
      <c r="U895" t="str">
        <f t="shared" si="97"/>
        <v>Churned</v>
      </c>
    </row>
    <row r="896" spans="1:21" x14ac:dyDescent="0.3">
      <c r="A896">
        <v>895</v>
      </c>
      <c r="B896">
        <v>15669987</v>
      </c>
      <c r="C896" t="s">
        <v>701</v>
      </c>
      <c r="D896">
        <v>728</v>
      </c>
      <c r="E896" t="str">
        <f t="shared" si="91"/>
        <v>Low Risk</v>
      </c>
      <c r="F896" t="s">
        <v>26</v>
      </c>
      <c r="G896" t="s">
        <v>16</v>
      </c>
      <c r="H896">
        <v>35</v>
      </c>
      <c r="I896" t="str">
        <f t="shared" si="92"/>
        <v>Middle Age</v>
      </c>
      <c r="J896">
        <v>8</v>
      </c>
      <c r="K896" t="str">
        <f t="shared" si="93"/>
        <v>Loyal</v>
      </c>
      <c r="L896">
        <v>125884.95</v>
      </c>
      <c r="M896">
        <v>2</v>
      </c>
      <c r="N896" t="str">
        <f t="shared" si="94"/>
        <v>Standard</v>
      </c>
      <c r="O896">
        <v>1</v>
      </c>
      <c r="P896">
        <v>0</v>
      </c>
      <c r="Q896">
        <v>54359.02</v>
      </c>
      <c r="R896" t="str">
        <f t="shared" si="95"/>
        <v>Medium Value</v>
      </c>
      <c r="S896" t="str">
        <f t="shared" si="96"/>
        <v>Medium</v>
      </c>
      <c r="T896">
        <v>1</v>
      </c>
      <c r="U896" t="str">
        <f t="shared" si="97"/>
        <v>Churned</v>
      </c>
    </row>
    <row r="897" spans="1:21" x14ac:dyDescent="0.3">
      <c r="A897">
        <v>896</v>
      </c>
      <c r="B897">
        <v>15697000</v>
      </c>
      <c r="C897" t="s">
        <v>702</v>
      </c>
      <c r="D897">
        <v>728</v>
      </c>
      <c r="E897" t="str">
        <f t="shared" si="91"/>
        <v>Low Risk</v>
      </c>
      <c r="F897" t="s">
        <v>26</v>
      </c>
      <c r="G897" t="s">
        <v>23</v>
      </c>
      <c r="H897">
        <v>32</v>
      </c>
      <c r="I897" t="str">
        <f t="shared" si="92"/>
        <v>Middle Age</v>
      </c>
      <c r="J897">
        <v>5</v>
      </c>
      <c r="K897" t="str">
        <f t="shared" si="93"/>
        <v>Established</v>
      </c>
      <c r="L897">
        <v>61825.5</v>
      </c>
      <c r="M897">
        <v>1</v>
      </c>
      <c r="N897" t="str">
        <f t="shared" si="94"/>
        <v>Basic</v>
      </c>
      <c r="O897">
        <v>1</v>
      </c>
      <c r="P897">
        <v>1</v>
      </c>
      <c r="Q897">
        <v>156124.93</v>
      </c>
      <c r="R897" t="str">
        <f t="shared" si="95"/>
        <v>Medium Value</v>
      </c>
      <c r="S897" t="str">
        <f t="shared" si="96"/>
        <v>High</v>
      </c>
      <c r="T897">
        <v>0</v>
      </c>
      <c r="U897" t="str">
        <f t="shared" si="97"/>
        <v>Retained</v>
      </c>
    </row>
    <row r="898" spans="1:21" x14ac:dyDescent="0.3">
      <c r="A898">
        <v>897</v>
      </c>
      <c r="B898">
        <v>15733119</v>
      </c>
      <c r="C898" t="s">
        <v>703</v>
      </c>
      <c r="D898">
        <v>718</v>
      </c>
      <c r="E898" t="str">
        <f t="shared" si="91"/>
        <v>Low Risk</v>
      </c>
      <c r="F898" t="s">
        <v>15</v>
      </c>
      <c r="G898" t="s">
        <v>23</v>
      </c>
      <c r="H898">
        <v>35</v>
      </c>
      <c r="I898" t="str">
        <f t="shared" si="92"/>
        <v>Middle Age</v>
      </c>
      <c r="J898">
        <v>8</v>
      </c>
      <c r="K898" t="str">
        <f t="shared" si="93"/>
        <v>Loyal</v>
      </c>
      <c r="L898">
        <v>0</v>
      </c>
      <c r="M898">
        <v>2</v>
      </c>
      <c r="N898" t="str">
        <f t="shared" si="94"/>
        <v>Standard</v>
      </c>
      <c r="O898">
        <v>1</v>
      </c>
      <c r="P898">
        <v>0</v>
      </c>
      <c r="Q898">
        <v>94820.85</v>
      </c>
      <c r="R898" t="str">
        <f t="shared" si="95"/>
        <v>Medium Value</v>
      </c>
      <c r="S898" t="str">
        <f t="shared" si="96"/>
        <v>Medium</v>
      </c>
      <c r="T898">
        <v>0</v>
      </c>
      <c r="U898" t="str">
        <f t="shared" si="97"/>
        <v>Retained</v>
      </c>
    </row>
    <row r="899" spans="1:21" x14ac:dyDescent="0.3">
      <c r="A899">
        <v>898</v>
      </c>
      <c r="B899">
        <v>15782390</v>
      </c>
      <c r="C899" t="s">
        <v>77</v>
      </c>
      <c r="D899">
        <v>621</v>
      </c>
      <c r="E899" t="str">
        <f t="shared" ref="E899:E962" si="98">IF(D899 &lt; 500, "High Risk", IF(D899 &lt; 700, "Medium Risk", "Low Risk"))</f>
        <v>Medium Risk</v>
      </c>
      <c r="F899" t="s">
        <v>15</v>
      </c>
      <c r="G899" t="s">
        <v>16</v>
      </c>
      <c r="H899">
        <v>40</v>
      </c>
      <c r="I899" t="str">
        <f t="shared" ref="I899:I962" si="99">IF(H899 &lt; 30, "Adolescence", IF(H899 &lt;= 50, "Middle Age", "Old"))</f>
        <v>Middle Age</v>
      </c>
      <c r="J899">
        <v>6</v>
      </c>
      <c r="K899" t="str">
        <f t="shared" ref="K899:K962" si="100">IF(J899 &lt;= 2, "New", IF(J899 &lt;= 5, "Established", IF(J899 &lt;= 8, "Loyal", "Very Loyal")))</f>
        <v>Loyal</v>
      </c>
      <c r="L899">
        <v>0</v>
      </c>
      <c r="M899">
        <v>1</v>
      </c>
      <c r="N899" t="str">
        <f t="shared" ref="N899:N962" si="101">IF(M899 =1, "Basic", IF(M899 = 2, "Standard", IF(M899 &gt;=3, "Premium", "Unknown")))</f>
        <v>Basic</v>
      </c>
      <c r="O899">
        <v>1</v>
      </c>
      <c r="P899">
        <v>0</v>
      </c>
      <c r="Q899">
        <v>155155.25</v>
      </c>
      <c r="R899" t="str">
        <f t="shared" ref="R899:R962" si="102">IF(Q899 &gt; 100000, IF(M899 &gt;=2, "High Value", "Medium Value"), IF(Q899 &gt; 50000, "Medium Value", "Low value"))</f>
        <v>Medium Value</v>
      </c>
      <c r="S899" t="str">
        <f t="shared" ref="S899:S962" si="103">IF(Q899 &lt; 50000, "Low", IF(Q899 &lt; 100000, "Medium", "High"))</f>
        <v>High</v>
      </c>
      <c r="T899">
        <v>0</v>
      </c>
      <c r="U899" t="str">
        <f t="shared" ref="U899:U962" si="104">IF(T899 = 1, "Churned", "Retained")</f>
        <v>Retained</v>
      </c>
    </row>
    <row r="900" spans="1:21" x14ac:dyDescent="0.3">
      <c r="A900">
        <v>899</v>
      </c>
      <c r="B900">
        <v>15654700</v>
      </c>
      <c r="C900" t="s">
        <v>504</v>
      </c>
      <c r="D900">
        <v>523</v>
      </c>
      <c r="E900" t="str">
        <f t="shared" si="98"/>
        <v>Medium Risk</v>
      </c>
      <c r="F900" t="s">
        <v>15</v>
      </c>
      <c r="G900" t="s">
        <v>16</v>
      </c>
      <c r="H900">
        <v>40</v>
      </c>
      <c r="I900" t="str">
        <f t="shared" si="99"/>
        <v>Middle Age</v>
      </c>
      <c r="J900">
        <v>2</v>
      </c>
      <c r="K900" t="str">
        <f t="shared" si="100"/>
        <v>New</v>
      </c>
      <c r="L900">
        <v>102967.41</v>
      </c>
      <c r="M900">
        <v>1</v>
      </c>
      <c r="N900" t="str">
        <f t="shared" si="101"/>
        <v>Basic</v>
      </c>
      <c r="O900">
        <v>1</v>
      </c>
      <c r="P900">
        <v>0</v>
      </c>
      <c r="Q900">
        <v>128702.1</v>
      </c>
      <c r="R900" t="str">
        <f t="shared" si="102"/>
        <v>Medium Value</v>
      </c>
      <c r="S900" t="str">
        <f t="shared" si="103"/>
        <v>High</v>
      </c>
      <c r="T900">
        <v>1</v>
      </c>
      <c r="U900" t="str">
        <f t="shared" si="104"/>
        <v>Churned</v>
      </c>
    </row>
    <row r="901" spans="1:21" x14ac:dyDescent="0.3">
      <c r="A901">
        <v>900</v>
      </c>
      <c r="B901">
        <v>15632210</v>
      </c>
      <c r="C901" t="s">
        <v>17</v>
      </c>
      <c r="D901">
        <v>657</v>
      </c>
      <c r="E901" t="str">
        <f t="shared" si="98"/>
        <v>Medium Risk</v>
      </c>
      <c r="F901" t="s">
        <v>26</v>
      </c>
      <c r="G901" t="s">
        <v>23</v>
      </c>
      <c r="H901">
        <v>25</v>
      </c>
      <c r="I901" t="str">
        <f t="shared" si="99"/>
        <v>Adolescence</v>
      </c>
      <c r="J901">
        <v>2</v>
      </c>
      <c r="K901" t="str">
        <f t="shared" si="100"/>
        <v>New</v>
      </c>
      <c r="L901">
        <v>171770.55</v>
      </c>
      <c r="M901">
        <v>1</v>
      </c>
      <c r="N901" t="str">
        <f t="shared" si="101"/>
        <v>Basic</v>
      </c>
      <c r="O901">
        <v>1</v>
      </c>
      <c r="P901">
        <v>0</v>
      </c>
      <c r="Q901">
        <v>22745.5</v>
      </c>
      <c r="R901" t="str">
        <f t="shared" si="102"/>
        <v>Low value</v>
      </c>
      <c r="S901" t="str">
        <f t="shared" si="103"/>
        <v>Low</v>
      </c>
      <c r="T901">
        <v>0</v>
      </c>
      <c r="U901" t="str">
        <f t="shared" si="104"/>
        <v>Retained</v>
      </c>
    </row>
    <row r="902" spans="1:21" x14ac:dyDescent="0.3">
      <c r="A902">
        <v>901</v>
      </c>
      <c r="B902">
        <v>15642041</v>
      </c>
      <c r="C902" t="s">
        <v>423</v>
      </c>
      <c r="D902">
        <v>727</v>
      </c>
      <c r="E902" t="str">
        <f t="shared" si="98"/>
        <v>Low Risk</v>
      </c>
      <c r="F902" t="s">
        <v>26</v>
      </c>
      <c r="G902" t="s">
        <v>23</v>
      </c>
      <c r="H902">
        <v>40</v>
      </c>
      <c r="I902" t="str">
        <f t="shared" si="99"/>
        <v>Middle Age</v>
      </c>
      <c r="J902">
        <v>1</v>
      </c>
      <c r="K902" t="str">
        <f t="shared" si="100"/>
        <v>New</v>
      </c>
      <c r="L902">
        <v>93051.64</v>
      </c>
      <c r="M902">
        <v>2</v>
      </c>
      <c r="N902" t="str">
        <f t="shared" si="101"/>
        <v>Standard</v>
      </c>
      <c r="O902">
        <v>1</v>
      </c>
      <c r="P902">
        <v>0</v>
      </c>
      <c r="Q902">
        <v>71865.31</v>
      </c>
      <c r="R902" t="str">
        <f t="shared" si="102"/>
        <v>Medium Value</v>
      </c>
      <c r="S902" t="str">
        <f t="shared" si="103"/>
        <v>Medium</v>
      </c>
      <c r="T902">
        <v>1</v>
      </c>
      <c r="U902" t="str">
        <f t="shared" si="104"/>
        <v>Churned</v>
      </c>
    </row>
    <row r="903" spans="1:21" x14ac:dyDescent="0.3">
      <c r="A903">
        <v>902</v>
      </c>
      <c r="B903">
        <v>15709737</v>
      </c>
      <c r="C903" t="s">
        <v>79</v>
      </c>
      <c r="D903">
        <v>643</v>
      </c>
      <c r="E903" t="str">
        <f t="shared" si="98"/>
        <v>Medium Risk</v>
      </c>
      <c r="F903" t="s">
        <v>15</v>
      </c>
      <c r="G903" t="s">
        <v>23</v>
      </c>
      <c r="H903">
        <v>36</v>
      </c>
      <c r="I903" t="str">
        <f t="shared" si="99"/>
        <v>Middle Age</v>
      </c>
      <c r="J903">
        <v>7</v>
      </c>
      <c r="K903" t="str">
        <f t="shared" si="100"/>
        <v>Loyal</v>
      </c>
      <c r="L903">
        <v>161064.64000000001</v>
      </c>
      <c r="M903">
        <v>2</v>
      </c>
      <c r="N903" t="str">
        <f t="shared" si="101"/>
        <v>Standard</v>
      </c>
      <c r="O903">
        <v>0</v>
      </c>
      <c r="P903">
        <v>1</v>
      </c>
      <c r="Q903">
        <v>84294.82</v>
      </c>
      <c r="R903" t="str">
        <f t="shared" si="102"/>
        <v>Medium Value</v>
      </c>
      <c r="S903" t="str">
        <f t="shared" si="103"/>
        <v>Medium</v>
      </c>
      <c r="T903">
        <v>0</v>
      </c>
      <c r="U903" t="str">
        <f t="shared" si="104"/>
        <v>Retained</v>
      </c>
    </row>
    <row r="904" spans="1:21" x14ac:dyDescent="0.3">
      <c r="A904">
        <v>903</v>
      </c>
      <c r="B904">
        <v>15792388</v>
      </c>
      <c r="C904" t="s">
        <v>148</v>
      </c>
      <c r="D904">
        <v>645</v>
      </c>
      <c r="E904" t="str">
        <f t="shared" si="98"/>
        <v>Medium Risk</v>
      </c>
      <c r="F904" t="s">
        <v>15</v>
      </c>
      <c r="G904" t="s">
        <v>16</v>
      </c>
      <c r="H904">
        <v>48</v>
      </c>
      <c r="I904" t="str">
        <f t="shared" si="99"/>
        <v>Middle Age</v>
      </c>
      <c r="J904">
        <v>7</v>
      </c>
      <c r="K904" t="str">
        <f t="shared" si="100"/>
        <v>Loyal</v>
      </c>
      <c r="L904">
        <v>90612.34</v>
      </c>
      <c r="M904">
        <v>1</v>
      </c>
      <c r="N904" t="str">
        <f t="shared" si="101"/>
        <v>Basic</v>
      </c>
      <c r="O904">
        <v>1</v>
      </c>
      <c r="P904">
        <v>1</v>
      </c>
      <c r="Q904">
        <v>149139.13</v>
      </c>
      <c r="R904" t="str">
        <f t="shared" si="102"/>
        <v>Medium Value</v>
      </c>
      <c r="S904" t="str">
        <f t="shared" si="103"/>
        <v>High</v>
      </c>
      <c r="T904">
        <v>0</v>
      </c>
      <c r="U904" t="str">
        <f t="shared" si="104"/>
        <v>Retained</v>
      </c>
    </row>
    <row r="905" spans="1:21" x14ac:dyDescent="0.3">
      <c r="A905">
        <v>904</v>
      </c>
      <c r="B905">
        <v>15786014</v>
      </c>
      <c r="C905" t="s">
        <v>209</v>
      </c>
      <c r="D905">
        <v>568</v>
      </c>
      <c r="E905" t="str">
        <f t="shared" si="98"/>
        <v>Medium Risk</v>
      </c>
      <c r="F905" t="s">
        <v>15</v>
      </c>
      <c r="G905" t="s">
        <v>23</v>
      </c>
      <c r="H905">
        <v>28</v>
      </c>
      <c r="I905" t="str">
        <f t="shared" si="99"/>
        <v>Adolescence</v>
      </c>
      <c r="J905">
        <v>5</v>
      </c>
      <c r="K905" t="str">
        <f t="shared" si="100"/>
        <v>Established</v>
      </c>
      <c r="L905">
        <v>145105.64000000001</v>
      </c>
      <c r="M905">
        <v>2</v>
      </c>
      <c r="N905" t="str">
        <f t="shared" si="101"/>
        <v>Standard</v>
      </c>
      <c r="O905">
        <v>1</v>
      </c>
      <c r="P905">
        <v>0</v>
      </c>
      <c r="Q905">
        <v>185489.11</v>
      </c>
      <c r="R905" t="str">
        <f t="shared" si="102"/>
        <v>High Value</v>
      </c>
      <c r="S905" t="str">
        <f t="shared" si="103"/>
        <v>High</v>
      </c>
      <c r="T905">
        <v>0</v>
      </c>
      <c r="U905" t="str">
        <f t="shared" si="104"/>
        <v>Retained</v>
      </c>
    </row>
    <row r="906" spans="1:21" x14ac:dyDescent="0.3">
      <c r="A906">
        <v>905</v>
      </c>
      <c r="B906">
        <v>15794580</v>
      </c>
      <c r="C906" t="s">
        <v>405</v>
      </c>
      <c r="D906">
        <v>599</v>
      </c>
      <c r="E906" t="str">
        <f t="shared" si="98"/>
        <v>Medium Risk</v>
      </c>
      <c r="F906" t="s">
        <v>15</v>
      </c>
      <c r="G906" t="s">
        <v>23</v>
      </c>
      <c r="H906">
        <v>58</v>
      </c>
      <c r="I906" t="str">
        <f t="shared" si="99"/>
        <v>Old</v>
      </c>
      <c r="J906">
        <v>4</v>
      </c>
      <c r="K906" t="str">
        <f t="shared" si="100"/>
        <v>Established</v>
      </c>
      <c r="L906">
        <v>0</v>
      </c>
      <c r="M906">
        <v>1</v>
      </c>
      <c r="N906" t="str">
        <f t="shared" si="101"/>
        <v>Basic</v>
      </c>
      <c r="O906">
        <v>0</v>
      </c>
      <c r="P906">
        <v>0</v>
      </c>
      <c r="Q906">
        <v>176407.15</v>
      </c>
      <c r="R906" t="str">
        <f t="shared" si="102"/>
        <v>Medium Value</v>
      </c>
      <c r="S906" t="str">
        <f t="shared" si="103"/>
        <v>High</v>
      </c>
      <c r="T906">
        <v>1</v>
      </c>
      <c r="U906" t="str">
        <f t="shared" si="104"/>
        <v>Churned</v>
      </c>
    </row>
    <row r="907" spans="1:21" x14ac:dyDescent="0.3">
      <c r="A907">
        <v>906</v>
      </c>
      <c r="B907">
        <v>15675964</v>
      </c>
      <c r="C907" t="s">
        <v>704</v>
      </c>
      <c r="D907">
        <v>672</v>
      </c>
      <c r="E907" t="str">
        <f t="shared" si="98"/>
        <v>Medium Risk</v>
      </c>
      <c r="F907" t="s">
        <v>15</v>
      </c>
      <c r="G907" t="s">
        <v>16</v>
      </c>
      <c r="H907">
        <v>45</v>
      </c>
      <c r="I907" t="str">
        <f t="shared" si="99"/>
        <v>Middle Age</v>
      </c>
      <c r="J907">
        <v>9</v>
      </c>
      <c r="K907" t="str">
        <f t="shared" si="100"/>
        <v>Very Loyal</v>
      </c>
      <c r="L907">
        <v>0</v>
      </c>
      <c r="M907">
        <v>1</v>
      </c>
      <c r="N907" t="str">
        <f t="shared" si="101"/>
        <v>Basic</v>
      </c>
      <c r="O907">
        <v>1</v>
      </c>
      <c r="P907">
        <v>1</v>
      </c>
      <c r="Q907">
        <v>92027.69</v>
      </c>
      <c r="R907" t="str">
        <f t="shared" si="102"/>
        <v>Medium Value</v>
      </c>
      <c r="S907" t="str">
        <f t="shared" si="103"/>
        <v>Medium</v>
      </c>
      <c r="T907">
        <v>1</v>
      </c>
      <c r="U907" t="str">
        <f t="shared" si="104"/>
        <v>Churned</v>
      </c>
    </row>
    <row r="908" spans="1:21" x14ac:dyDescent="0.3">
      <c r="A908">
        <v>907</v>
      </c>
      <c r="B908">
        <v>15814275</v>
      </c>
      <c r="C908" t="s">
        <v>705</v>
      </c>
      <c r="D908">
        <v>685</v>
      </c>
      <c r="E908" t="str">
        <f t="shared" si="98"/>
        <v>Medium Risk</v>
      </c>
      <c r="F908" t="s">
        <v>15</v>
      </c>
      <c r="G908" t="s">
        <v>23</v>
      </c>
      <c r="H908">
        <v>33</v>
      </c>
      <c r="I908" t="str">
        <f t="shared" si="99"/>
        <v>Middle Age</v>
      </c>
      <c r="J908">
        <v>6</v>
      </c>
      <c r="K908" t="str">
        <f t="shared" si="100"/>
        <v>Loyal</v>
      </c>
      <c r="L908">
        <v>174912.72</v>
      </c>
      <c r="M908">
        <v>1</v>
      </c>
      <c r="N908" t="str">
        <f t="shared" si="101"/>
        <v>Basic</v>
      </c>
      <c r="O908">
        <v>1</v>
      </c>
      <c r="P908">
        <v>1</v>
      </c>
      <c r="Q908">
        <v>43932.54</v>
      </c>
      <c r="R908" t="str">
        <f t="shared" si="102"/>
        <v>Low value</v>
      </c>
      <c r="S908" t="str">
        <f t="shared" si="103"/>
        <v>Low</v>
      </c>
      <c r="T908">
        <v>0</v>
      </c>
      <c r="U908" t="str">
        <f t="shared" si="104"/>
        <v>Retained</v>
      </c>
    </row>
    <row r="909" spans="1:21" x14ac:dyDescent="0.3">
      <c r="A909">
        <v>908</v>
      </c>
      <c r="B909">
        <v>15724848</v>
      </c>
      <c r="C909" t="s">
        <v>706</v>
      </c>
      <c r="D909">
        <v>516</v>
      </c>
      <c r="E909" t="str">
        <f t="shared" si="98"/>
        <v>Medium Risk</v>
      </c>
      <c r="F909" t="s">
        <v>15</v>
      </c>
      <c r="G909" t="s">
        <v>16</v>
      </c>
      <c r="H909">
        <v>46</v>
      </c>
      <c r="I909" t="str">
        <f t="shared" si="99"/>
        <v>Middle Age</v>
      </c>
      <c r="J909">
        <v>1</v>
      </c>
      <c r="K909" t="str">
        <f t="shared" si="100"/>
        <v>New</v>
      </c>
      <c r="L909">
        <v>104947.72</v>
      </c>
      <c r="M909">
        <v>1</v>
      </c>
      <c r="N909" t="str">
        <f t="shared" si="101"/>
        <v>Basic</v>
      </c>
      <c r="O909">
        <v>1</v>
      </c>
      <c r="P909">
        <v>0</v>
      </c>
      <c r="Q909">
        <v>115789.25</v>
      </c>
      <c r="R909" t="str">
        <f t="shared" si="102"/>
        <v>Medium Value</v>
      </c>
      <c r="S909" t="str">
        <f t="shared" si="103"/>
        <v>High</v>
      </c>
      <c r="T909">
        <v>1</v>
      </c>
      <c r="U909" t="str">
        <f t="shared" si="104"/>
        <v>Churned</v>
      </c>
    </row>
    <row r="910" spans="1:21" x14ac:dyDescent="0.3">
      <c r="A910">
        <v>909</v>
      </c>
      <c r="B910">
        <v>15754713</v>
      </c>
      <c r="C910" t="s">
        <v>707</v>
      </c>
      <c r="D910">
        <v>685</v>
      </c>
      <c r="E910" t="str">
        <f t="shared" si="98"/>
        <v>Medium Risk</v>
      </c>
      <c r="F910" t="s">
        <v>18</v>
      </c>
      <c r="G910" t="s">
        <v>23</v>
      </c>
      <c r="H910">
        <v>31</v>
      </c>
      <c r="I910" t="str">
        <f t="shared" si="99"/>
        <v>Middle Age</v>
      </c>
      <c r="J910">
        <v>10</v>
      </c>
      <c r="K910" t="str">
        <f t="shared" si="100"/>
        <v>Very Loyal</v>
      </c>
      <c r="L910">
        <v>135213.71</v>
      </c>
      <c r="M910">
        <v>1</v>
      </c>
      <c r="N910" t="str">
        <f t="shared" si="101"/>
        <v>Basic</v>
      </c>
      <c r="O910">
        <v>1</v>
      </c>
      <c r="P910">
        <v>1</v>
      </c>
      <c r="Q910">
        <v>125777.28</v>
      </c>
      <c r="R910" t="str">
        <f t="shared" si="102"/>
        <v>Medium Value</v>
      </c>
      <c r="S910" t="str">
        <f t="shared" si="103"/>
        <v>High</v>
      </c>
      <c r="T910">
        <v>0</v>
      </c>
      <c r="U910" t="str">
        <f t="shared" si="104"/>
        <v>Retained</v>
      </c>
    </row>
    <row r="911" spans="1:21" x14ac:dyDescent="0.3">
      <c r="A911">
        <v>910</v>
      </c>
      <c r="B911">
        <v>15693814</v>
      </c>
      <c r="C911" t="s">
        <v>708</v>
      </c>
      <c r="D911">
        <v>806</v>
      </c>
      <c r="E911" t="str">
        <f t="shared" si="98"/>
        <v>Low Risk</v>
      </c>
      <c r="F911" t="s">
        <v>18</v>
      </c>
      <c r="G911" t="s">
        <v>23</v>
      </c>
      <c r="H911">
        <v>25</v>
      </c>
      <c r="I911" t="str">
        <f t="shared" si="99"/>
        <v>Adolescence</v>
      </c>
      <c r="J911">
        <v>7</v>
      </c>
      <c r="K911" t="str">
        <f t="shared" si="100"/>
        <v>Loyal</v>
      </c>
      <c r="L911">
        <v>0</v>
      </c>
      <c r="M911">
        <v>2</v>
      </c>
      <c r="N911" t="str">
        <f t="shared" si="101"/>
        <v>Standard</v>
      </c>
      <c r="O911">
        <v>1</v>
      </c>
      <c r="P911">
        <v>0</v>
      </c>
      <c r="Q911">
        <v>18461.900000000001</v>
      </c>
      <c r="R911" t="str">
        <f t="shared" si="102"/>
        <v>Low value</v>
      </c>
      <c r="S911" t="str">
        <f t="shared" si="103"/>
        <v>Low</v>
      </c>
      <c r="T911">
        <v>0</v>
      </c>
      <c r="U911" t="str">
        <f t="shared" si="104"/>
        <v>Retained</v>
      </c>
    </row>
    <row r="912" spans="1:21" x14ac:dyDescent="0.3">
      <c r="A912">
        <v>911</v>
      </c>
      <c r="B912">
        <v>15599660</v>
      </c>
      <c r="C912" t="s">
        <v>709</v>
      </c>
      <c r="D912">
        <v>604</v>
      </c>
      <c r="E912" t="str">
        <f t="shared" si="98"/>
        <v>Medium Risk</v>
      </c>
      <c r="F912" t="s">
        <v>15</v>
      </c>
      <c r="G912" t="s">
        <v>23</v>
      </c>
      <c r="H912">
        <v>36</v>
      </c>
      <c r="I912" t="str">
        <f t="shared" si="99"/>
        <v>Middle Age</v>
      </c>
      <c r="J912">
        <v>6</v>
      </c>
      <c r="K912" t="str">
        <f t="shared" si="100"/>
        <v>Loyal</v>
      </c>
      <c r="L912">
        <v>116229.85</v>
      </c>
      <c r="M912">
        <v>2</v>
      </c>
      <c r="N912" t="str">
        <f t="shared" si="101"/>
        <v>Standard</v>
      </c>
      <c r="O912">
        <v>1</v>
      </c>
      <c r="P912">
        <v>1</v>
      </c>
      <c r="Q912">
        <v>79633.38</v>
      </c>
      <c r="R912" t="str">
        <f t="shared" si="102"/>
        <v>Medium Value</v>
      </c>
      <c r="S912" t="str">
        <f t="shared" si="103"/>
        <v>Medium</v>
      </c>
      <c r="T912">
        <v>0</v>
      </c>
      <c r="U912" t="str">
        <f t="shared" si="104"/>
        <v>Retained</v>
      </c>
    </row>
    <row r="913" spans="1:21" x14ac:dyDescent="0.3">
      <c r="A913">
        <v>912</v>
      </c>
      <c r="B913">
        <v>15746490</v>
      </c>
      <c r="C913" t="s">
        <v>710</v>
      </c>
      <c r="D913">
        <v>648</v>
      </c>
      <c r="E913" t="str">
        <f t="shared" si="98"/>
        <v>Medium Risk</v>
      </c>
      <c r="F913" t="s">
        <v>18</v>
      </c>
      <c r="G913" t="s">
        <v>16</v>
      </c>
      <c r="H913">
        <v>53</v>
      </c>
      <c r="I913" t="str">
        <f t="shared" si="99"/>
        <v>Old</v>
      </c>
      <c r="J913">
        <v>6</v>
      </c>
      <c r="K913" t="str">
        <f t="shared" si="100"/>
        <v>Loyal</v>
      </c>
      <c r="L913">
        <v>111201.41</v>
      </c>
      <c r="M913">
        <v>1</v>
      </c>
      <c r="N913" t="str">
        <f t="shared" si="101"/>
        <v>Basic</v>
      </c>
      <c r="O913">
        <v>1</v>
      </c>
      <c r="P913">
        <v>1</v>
      </c>
      <c r="Q913">
        <v>121542.29</v>
      </c>
      <c r="R913" t="str">
        <f t="shared" si="102"/>
        <v>Medium Value</v>
      </c>
      <c r="S913" t="str">
        <f t="shared" si="103"/>
        <v>High</v>
      </c>
      <c r="T913">
        <v>0</v>
      </c>
      <c r="U913" t="str">
        <f t="shared" si="104"/>
        <v>Retained</v>
      </c>
    </row>
    <row r="914" spans="1:21" x14ac:dyDescent="0.3">
      <c r="A914">
        <v>913</v>
      </c>
      <c r="B914">
        <v>15566091</v>
      </c>
      <c r="C914" t="s">
        <v>711</v>
      </c>
      <c r="D914">
        <v>545</v>
      </c>
      <c r="E914" t="str">
        <f t="shared" si="98"/>
        <v>Medium Risk</v>
      </c>
      <c r="F914" t="s">
        <v>18</v>
      </c>
      <c r="G914" t="s">
        <v>16</v>
      </c>
      <c r="H914">
        <v>32</v>
      </c>
      <c r="I914" t="str">
        <f t="shared" si="99"/>
        <v>Middle Age</v>
      </c>
      <c r="J914">
        <v>4</v>
      </c>
      <c r="K914" t="str">
        <f t="shared" si="100"/>
        <v>Established</v>
      </c>
      <c r="L914">
        <v>0</v>
      </c>
      <c r="M914">
        <v>1</v>
      </c>
      <c r="N914" t="str">
        <f t="shared" si="101"/>
        <v>Basic</v>
      </c>
      <c r="O914">
        <v>1</v>
      </c>
      <c r="P914">
        <v>0</v>
      </c>
      <c r="Q914">
        <v>94739.199999999997</v>
      </c>
      <c r="R914" t="str">
        <f t="shared" si="102"/>
        <v>Medium Value</v>
      </c>
      <c r="S914" t="str">
        <f t="shared" si="103"/>
        <v>Medium</v>
      </c>
      <c r="T914">
        <v>0</v>
      </c>
      <c r="U914" t="str">
        <f t="shared" si="104"/>
        <v>Retained</v>
      </c>
    </row>
    <row r="915" spans="1:21" x14ac:dyDescent="0.3">
      <c r="A915">
        <v>914</v>
      </c>
      <c r="B915">
        <v>15655961</v>
      </c>
      <c r="C915" t="s">
        <v>91</v>
      </c>
      <c r="D915">
        <v>756</v>
      </c>
      <c r="E915" t="str">
        <f t="shared" si="98"/>
        <v>Low Risk</v>
      </c>
      <c r="F915" t="s">
        <v>26</v>
      </c>
      <c r="G915" t="s">
        <v>23</v>
      </c>
      <c r="H915">
        <v>27</v>
      </c>
      <c r="I915" t="str">
        <f t="shared" si="99"/>
        <v>Adolescence</v>
      </c>
      <c r="J915">
        <v>1</v>
      </c>
      <c r="K915" t="str">
        <f t="shared" si="100"/>
        <v>New</v>
      </c>
      <c r="L915">
        <v>131899</v>
      </c>
      <c r="M915">
        <v>1</v>
      </c>
      <c r="N915" t="str">
        <f t="shared" si="101"/>
        <v>Basic</v>
      </c>
      <c r="O915">
        <v>1</v>
      </c>
      <c r="P915">
        <v>0</v>
      </c>
      <c r="Q915">
        <v>93302.29</v>
      </c>
      <c r="R915" t="str">
        <f t="shared" si="102"/>
        <v>Medium Value</v>
      </c>
      <c r="S915" t="str">
        <f t="shared" si="103"/>
        <v>Medium</v>
      </c>
      <c r="T915">
        <v>0</v>
      </c>
      <c r="U915" t="str">
        <f t="shared" si="104"/>
        <v>Retained</v>
      </c>
    </row>
    <row r="916" spans="1:21" x14ac:dyDescent="0.3">
      <c r="A916">
        <v>915</v>
      </c>
      <c r="B916">
        <v>15710404</v>
      </c>
      <c r="C916" t="s">
        <v>712</v>
      </c>
      <c r="D916">
        <v>569</v>
      </c>
      <c r="E916" t="str">
        <f t="shared" si="98"/>
        <v>Medium Risk</v>
      </c>
      <c r="F916" t="s">
        <v>15</v>
      </c>
      <c r="G916" t="s">
        <v>23</v>
      </c>
      <c r="H916">
        <v>35</v>
      </c>
      <c r="I916" t="str">
        <f t="shared" si="99"/>
        <v>Middle Age</v>
      </c>
      <c r="J916">
        <v>10</v>
      </c>
      <c r="K916" t="str">
        <f t="shared" si="100"/>
        <v>Very Loyal</v>
      </c>
      <c r="L916">
        <v>124525.52</v>
      </c>
      <c r="M916">
        <v>1</v>
      </c>
      <c r="N916" t="str">
        <f t="shared" si="101"/>
        <v>Basic</v>
      </c>
      <c r="O916">
        <v>1</v>
      </c>
      <c r="P916">
        <v>1</v>
      </c>
      <c r="Q916">
        <v>193793.78</v>
      </c>
      <c r="R916" t="str">
        <f t="shared" si="102"/>
        <v>Medium Value</v>
      </c>
      <c r="S916" t="str">
        <f t="shared" si="103"/>
        <v>High</v>
      </c>
      <c r="T916">
        <v>0</v>
      </c>
      <c r="U916" t="str">
        <f t="shared" si="104"/>
        <v>Retained</v>
      </c>
    </row>
    <row r="917" spans="1:21" x14ac:dyDescent="0.3">
      <c r="A917">
        <v>916</v>
      </c>
      <c r="B917">
        <v>15775625</v>
      </c>
      <c r="C917" t="s">
        <v>371</v>
      </c>
      <c r="D917">
        <v>596</v>
      </c>
      <c r="E917" t="str">
        <f t="shared" si="98"/>
        <v>Medium Risk</v>
      </c>
      <c r="F917" t="s">
        <v>15</v>
      </c>
      <c r="G917" t="s">
        <v>23</v>
      </c>
      <c r="H917">
        <v>47</v>
      </c>
      <c r="I917" t="str">
        <f t="shared" si="99"/>
        <v>Middle Age</v>
      </c>
      <c r="J917">
        <v>6</v>
      </c>
      <c r="K917" t="str">
        <f t="shared" si="100"/>
        <v>Loyal</v>
      </c>
      <c r="L917">
        <v>0</v>
      </c>
      <c r="M917">
        <v>1</v>
      </c>
      <c r="N917" t="str">
        <f t="shared" si="101"/>
        <v>Basic</v>
      </c>
      <c r="O917">
        <v>1</v>
      </c>
      <c r="P917">
        <v>0</v>
      </c>
      <c r="Q917">
        <v>74835.649999999994</v>
      </c>
      <c r="R917" t="str">
        <f t="shared" si="102"/>
        <v>Medium Value</v>
      </c>
      <c r="S917" t="str">
        <f t="shared" si="103"/>
        <v>Medium</v>
      </c>
      <c r="T917">
        <v>0</v>
      </c>
      <c r="U917" t="str">
        <f t="shared" si="104"/>
        <v>Retained</v>
      </c>
    </row>
    <row r="918" spans="1:21" x14ac:dyDescent="0.3">
      <c r="A918">
        <v>917</v>
      </c>
      <c r="B918">
        <v>15792328</v>
      </c>
      <c r="C918" t="s">
        <v>713</v>
      </c>
      <c r="D918">
        <v>475</v>
      </c>
      <c r="E918" t="str">
        <f t="shared" si="98"/>
        <v>High Risk</v>
      </c>
      <c r="F918" t="s">
        <v>15</v>
      </c>
      <c r="G918" t="s">
        <v>23</v>
      </c>
      <c r="H918">
        <v>39</v>
      </c>
      <c r="I918" t="str">
        <f t="shared" si="99"/>
        <v>Middle Age</v>
      </c>
      <c r="J918">
        <v>6</v>
      </c>
      <c r="K918" t="str">
        <f t="shared" si="100"/>
        <v>Loyal</v>
      </c>
      <c r="L918">
        <v>0</v>
      </c>
      <c r="M918">
        <v>1</v>
      </c>
      <c r="N918" t="str">
        <f t="shared" si="101"/>
        <v>Basic</v>
      </c>
      <c r="O918">
        <v>1</v>
      </c>
      <c r="P918">
        <v>1</v>
      </c>
      <c r="Q918">
        <v>56999.9</v>
      </c>
      <c r="R918" t="str">
        <f t="shared" si="102"/>
        <v>Medium Value</v>
      </c>
      <c r="S918" t="str">
        <f t="shared" si="103"/>
        <v>Medium</v>
      </c>
      <c r="T918">
        <v>1</v>
      </c>
      <c r="U918" t="str">
        <f t="shared" si="104"/>
        <v>Churned</v>
      </c>
    </row>
    <row r="919" spans="1:21" x14ac:dyDescent="0.3">
      <c r="A919">
        <v>918</v>
      </c>
      <c r="B919">
        <v>15719856</v>
      </c>
      <c r="C919" t="s">
        <v>714</v>
      </c>
      <c r="D919">
        <v>646</v>
      </c>
      <c r="E919" t="str">
        <f t="shared" si="98"/>
        <v>Medium Risk</v>
      </c>
      <c r="F919" t="s">
        <v>15</v>
      </c>
      <c r="G919" t="s">
        <v>16</v>
      </c>
      <c r="H919">
        <v>45</v>
      </c>
      <c r="I919" t="str">
        <f t="shared" si="99"/>
        <v>Middle Age</v>
      </c>
      <c r="J919">
        <v>3</v>
      </c>
      <c r="K919" t="str">
        <f t="shared" si="100"/>
        <v>Established</v>
      </c>
      <c r="L919">
        <v>47134.75</v>
      </c>
      <c r="M919">
        <v>1</v>
      </c>
      <c r="N919" t="str">
        <f t="shared" si="101"/>
        <v>Basic</v>
      </c>
      <c r="O919">
        <v>1</v>
      </c>
      <c r="P919">
        <v>1</v>
      </c>
      <c r="Q919">
        <v>57236.44</v>
      </c>
      <c r="R919" t="str">
        <f t="shared" si="102"/>
        <v>Medium Value</v>
      </c>
      <c r="S919" t="str">
        <f t="shared" si="103"/>
        <v>Medium</v>
      </c>
      <c r="T919">
        <v>0</v>
      </c>
      <c r="U919" t="str">
        <f t="shared" si="104"/>
        <v>Retained</v>
      </c>
    </row>
    <row r="920" spans="1:21" x14ac:dyDescent="0.3">
      <c r="A920">
        <v>919</v>
      </c>
      <c r="B920">
        <v>15593773</v>
      </c>
      <c r="C920" t="s">
        <v>715</v>
      </c>
      <c r="D920">
        <v>784</v>
      </c>
      <c r="E920" t="str">
        <f t="shared" si="98"/>
        <v>Low Risk</v>
      </c>
      <c r="F920" t="s">
        <v>18</v>
      </c>
      <c r="G920" t="s">
        <v>23</v>
      </c>
      <c r="H920">
        <v>35</v>
      </c>
      <c r="I920" t="str">
        <f t="shared" si="99"/>
        <v>Middle Age</v>
      </c>
      <c r="J920">
        <v>3</v>
      </c>
      <c r="K920" t="str">
        <f t="shared" si="100"/>
        <v>Established</v>
      </c>
      <c r="L920">
        <v>0</v>
      </c>
      <c r="M920">
        <v>2</v>
      </c>
      <c r="N920" t="str">
        <f t="shared" si="101"/>
        <v>Standard</v>
      </c>
      <c r="O920">
        <v>0</v>
      </c>
      <c r="P920">
        <v>0</v>
      </c>
      <c r="Q920">
        <v>81483.64</v>
      </c>
      <c r="R920" t="str">
        <f t="shared" si="102"/>
        <v>Medium Value</v>
      </c>
      <c r="S920" t="str">
        <f t="shared" si="103"/>
        <v>Medium</v>
      </c>
      <c r="T920">
        <v>0</v>
      </c>
      <c r="U920" t="str">
        <f t="shared" si="104"/>
        <v>Retained</v>
      </c>
    </row>
    <row r="921" spans="1:21" x14ac:dyDescent="0.3">
      <c r="A921">
        <v>920</v>
      </c>
      <c r="B921">
        <v>15733114</v>
      </c>
      <c r="C921" t="s">
        <v>221</v>
      </c>
      <c r="D921">
        <v>552</v>
      </c>
      <c r="E921" t="str">
        <f t="shared" si="98"/>
        <v>Medium Risk</v>
      </c>
      <c r="F921" t="s">
        <v>18</v>
      </c>
      <c r="G921" t="s">
        <v>23</v>
      </c>
      <c r="H921">
        <v>45</v>
      </c>
      <c r="I921" t="str">
        <f t="shared" si="99"/>
        <v>Middle Age</v>
      </c>
      <c r="J921">
        <v>9</v>
      </c>
      <c r="K921" t="str">
        <f t="shared" si="100"/>
        <v>Very Loyal</v>
      </c>
      <c r="L921">
        <v>0</v>
      </c>
      <c r="M921">
        <v>2</v>
      </c>
      <c r="N921" t="str">
        <f t="shared" si="101"/>
        <v>Standard</v>
      </c>
      <c r="O921">
        <v>1</v>
      </c>
      <c r="P921">
        <v>0</v>
      </c>
      <c r="Q921">
        <v>26752.560000000001</v>
      </c>
      <c r="R921" t="str">
        <f t="shared" si="102"/>
        <v>Low value</v>
      </c>
      <c r="S921" t="str">
        <f t="shared" si="103"/>
        <v>Low</v>
      </c>
      <c r="T921">
        <v>0</v>
      </c>
      <c r="U921" t="str">
        <f t="shared" si="104"/>
        <v>Retained</v>
      </c>
    </row>
    <row r="922" spans="1:21" x14ac:dyDescent="0.3">
      <c r="A922">
        <v>921</v>
      </c>
      <c r="B922">
        <v>15797748</v>
      </c>
      <c r="C922" t="s">
        <v>457</v>
      </c>
      <c r="D922">
        <v>729</v>
      </c>
      <c r="E922" t="str">
        <f t="shared" si="98"/>
        <v>Low Risk</v>
      </c>
      <c r="F922" t="s">
        <v>15</v>
      </c>
      <c r="G922" t="s">
        <v>23</v>
      </c>
      <c r="H922">
        <v>44</v>
      </c>
      <c r="I922" t="str">
        <f t="shared" si="99"/>
        <v>Middle Age</v>
      </c>
      <c r="J922">
        <v>5</v>
      </c>
      <c r="K922" t="str">
        <f t="shared" si="100"/>
        <v>Established</v>
      </c>
      <c r="L922">
        <v>0</v>
      </c>
      <c r="M922">
        <v>2</v>
      </c>
      <c r="N922" t="str">
        <f t="shared" si="101"/>
        <v>Standard</v>
      </c>
      <c r="O922">
        <v>0</v>
      </c>
      <c r="P922">
        <v>1</v>
      </c>
      <c r="Q922">
        <v>9200.5400000000009</v>
      </c>
      <c r="R922" t="str">
        <f t="shared" si="102"/>
        <v>Low value</v>
      </c>
      <c r="S922" t="str">
        <f t="shared" si="103"/>
        <v>Low</v>
      </c>
      <c r="T922">
        <v>0</v>
      </c>
      <c r="U922" t="str">
        <f t="shared" si="104"/>
        <v>Retained</v>
      </c>
    </row>
    <row r="923" spans="1:21" x14ac:dyDescent="0.3">
      <c r="A923">
        <v>922</v>
      </c>
      <c r="B923">
        <v>15743411</v>
      </c>
      <c r="C923" t="s">
        <v>716</v>
      </c>
      <c r="D923">
        <v>609</v>
      </c>
      <c r="E923" t="str">
        <f t="shared" si="98"/>
        <v>Medium Risk</v>
      </c>
      <c r="F923" t="s">
        <v>18</v>
      </c>
      <c r="G923" t="s">
        <v>23</v>
      </c>
      <c r="H923">
        <v>61</v>
      </c>
      <c r="I923" t="str">
        <f t="shared" si="99"/>
        <v>Old</v>
      </c>
      <c r="J923">
        <v>1</v>
      </c>
      <c r="K923" t="str">
        <f t="shared" si="100"/>
        <v>New</v>
      </c>
      <c r="L923">
        <v>0</v>
      </c>
      <c r="M923">
        <v>1</v>
      </c>
      <c r="N923" t="str">
        <f t="shared" si="101"/>
        <v>Basic</v>
      </c>
      <c r="O923">
        <v>1</v>
      </c>
      <c r="P923">
        <v>0</v>
      </c>
      <c r="Q923">
        <v>22447.85</v>
      </c>
      <c r="R923" t="str">
        <f t="shared" si="102"/>
        <v>Low value</v>
      </c>
      <c r="S923" t="str">
        <f t="shared" si="103"/>
        <v>Low</v>
      </c>
      <c r="T923">
        <v>1</v>
      </c>
      <c r="U923" t="str">
        <f t="shared" si="104"/>
        <v>Churned</v>
      </c>
    </row>
    <row r="924" spans="1:21" x14ac:dyDescent="0.3">
      <c r="A924">
        <v>923</v>
      </c>
      <c r="B924">
        <v>15753337</v>
      </c>
      <c r="C924" t="s">
        <v>717</v>
      </c>
      <c r="D924">
        <v>555</v>
      </c>
      <c r="E924" t="str">
        <f t="shared" si="98"/>
        <v>Medium Risk</v>
      </c>
      <c r="F924" t="s">
        <v>15</v>
      </c>
      <c r="G924" t="s">
        <v>23</v>
      </c>
      <c r="H924">
        <v>51</v>
      </c>
      <c r="I924" t="str">
        <f t="shared" si="99"/>
        <v>Old</v>
      </c>
      <c r="J924">
        <v>5</v>
      </c>
      <c r="K924" t="str">
        <f t="shared" si="100"/>
        <v>Established</v>
      </c>
      <c r="L924">
        <v>0</v>
      </c>
      <c r="M924">
        <v>3</v>
      </c>
      <c r="N924" t="str">
        <f t="shared" si="101"/>
        <v>Premium</v>
      </c>
      <c r="O924">
        <v>1</v>
      </c>
      <c r="P924">
        <v>0</v>
      </c>
      <c r="Q924">
        <v>189122.89</v>
      </c>
      <c r="R924" t="str">
        <f t="shared" si="102"/>
        <v>High Value</v>
      </c>
      <c r="S924" t="str">
        <f t="shared" si="103"/>
        <v>High</v>
      </c>
      <c r="T924">
        <v>1</v>
      </c>
      <c r="U924" t="str">
        <f t="shared" si="104"/>
        <v>Churned</v>
      </c>
    </row>
    <row r="925" spans="1:21" x14ac:dyDescent="0.3">
      <c r="A925">
        <v>924</v>
      </c>
      <c r="B925">
        <v>15601026</v>
      </c>
      <c r="C925" t="s">
        <v>657</v>
      </c>
      <c r="D925">
        <v>572</v>
      </c>
      <c r="E925" t="str">
        <f t="shared" si="98"/>
        <v>Medium Risk</v>
      </c>
      <c r="F925" t="s">
        <v>26</v>
      </c>
      <c r="G925" t="s">
        <v>16</v>
      </c>
      <c r="H925">
        <v>19</v>
      </c>
      <c r="I925" t="str">
        <f t="shared" si="99"/>
        <v>Adolescence</v>
      </c>
      <c r="J925">
        <v>1</v>
      </c>
      <c r="K925" t="str">
        <f t="shared" si="100"/>
        <v>New</v>
      </c>
      <c r="L925">
        <v>138657.07999999999</v>
      </c>
      <c r="M925">
        <v>1</v>
      </c>
      <c r="N925" t="str">
        <f t="shared" si="101"/>
        <v>Basic</v>
      </c>
      <c r="O925">
        <v>1</v>
      </c>
      <c r="P925">
        <v>1</v>
      </c>
      <c r="Q925">
        <v>16161.82</v>
      </c>
      <c r="R925" t="str">
        <f t="shared" si="102"/>
        <v>Low value</v>
      </c>
      <c r="S925" t="str">
        <f t="shared" si="103"/>
        <v>Low</v>
      </c>
      <c r="T925">
        <v>0</v>
      </c>
      <c r="U925" t="str">
        <f t="shared" si="104"/>
        <v>Retained</v>
      </c>
    </row>
    <row r="926" spans="1:21" x14ac:dyDescent="0.3">
      <c r="A926">
        <v>925</v>
      </c>
      <c r="B926">
        <v>15658485</v>
      </c>
      <c r="C926" t="s">
        <v>377</v>
      </c>
      <c r="D926">
        <v>785</v>
      </c>
      <c r="E926" t="str">
        <f t="shared" si="98"/>
        <v>Low Risk</v>
      </c>
      <c r="F926" t="s">
        <v>15</v>
      </c>
      <c r="G926" t="s">
        <v>16</v>
      </c>
      <c r="H926">
        <v>34</v>
      </c>
      <c r="I926" t="str">
        <f t="shared" si="99"/>
        <v>Middle Age</v>
      </c>
      <c r="J926">
        <v>9</v>
      </c>
      <c r="K926" t="str">
        <f t="shared" si="100"/>
        <v>Very Loyal</v>
      </c>
      <c r="L926">
        <v>70302.48</v>
      </c>
      <c r="M926">
        <v>1</v>
      </c>
      <c r="N926" t="str">
        <f t="shared" si="101"/>
        <v>Basic</v>
      </c>
      <c r="O926">
        <v>1</v>
      </c>
      <c r="P926">
        <v>1</v>
      </c>
      <c r="Q926">
        <v>68600.36</v>
      </c>
      <c r="R926" t="str">
        <f t="shared" si="102"/>
        <v>Medium Value</v>
      </c>
      <c r="S926" t="str">
        <f t="shared" si="103"/>
        <v>Medium</v>
      </c>
      <c r="T926">
        <v>0</v>
      </c>
      <c r="U926" t="str">
        <f t="shared" si="104"/>
        <v>Retained</v>
      </c>
    </row>
    <row r="927" spans="1:21" x14ac:dyDescent="0.3">
      <c r="A927">
        <v>926</v>
      </c>
      <c r="B927">
        <v>15636731</v>
      </c>
      <c r="C927" t="s">
        <v>306</v>
      </c>
      <c r="D927">
        <v>714</v>
      </c>
      <c r="E927" t="str">
        <f t="shared" si="98"/>
        <v>Low Risk</v>
      </c>
      <c r="F927" t="s">
        <v>26</v>
      </c>
      <c r="G927" t="s">
        <v>16</v>
      </c>
      <c r="H927">
        <v>36</v>
      </c>
      <c r="I927" t="str">
        <f t="shared" si="99"/>
        <v>Middle Age</v>
      </c>
      <c r="J927">
        <v>1</v>
      </c>
      <c r="K927" t="str">
        <f t="shared" si="100"/>
        <v>New</v>
      </c>
      <c r="L927">
        <v>101609.01</v>
      </c>
      <c r="M927">
        <v>2</v>
      </c>
      <c r="N927" t="str">
        <f t="shared" si="101"/>
        <v>Standard</v>
      </c>
      <c r="O927">
        <v>1</v>
      </c>
      <c r="P927">
        <v>1</v>
      </c>
      <c r="Q927">
        <v>447.73</v>
      </c>
      <c r="R927" t="str">
        <f t="shared" si="102"/>
        <v>Low value</v>
      </c>
      <c r="S927" t="str">
        <f t="shared" si="103"/>
        <v>Low</v>
      </c>
      <c r="T927">
        <v>0</v>
      </c>
      <c r="U927" t="str">
        <f t="shared" si="104"/>
        <v>Retained</v>
      </c>
    </row>
    <row r="928" spans="1:21" x14ac:dyDescent="0.3">
      <c r="A928">
        <v>927</v>
      </c>
      <c r="B928">
        <v>15628303</v>
      </c>
      <c r="C928" t="s">
        <v>718</v>
      </c>
      <c r="D928">
        <v>738</v>
      </c>
      <c r="E928" t="str">
        <f t="shared" si="98"/>
        <v>Low Risk</v>
      </c>
      <c r="F928" t="s">
        <v>18</v>
      </c>
      <c r="G928" t="s">
        <v>23</v>
      </c>
      <c r="H928">
        <v>35</v>
      </c>
      <c r="I928" t="str">
        <f t="shared" si="99"/>
        <v>Middle Age</v>
      </c>
      <c r="J928">
        <v>3</v>
      </c>
      <c r="K928" t="str">
        <f t="shared" si="100"/>
        <v>Established</v>
      </c>
      <c r="L928">
        <v>0</v>
      </c>
      <c r="M928">
        <v>1</v>
      </c>
      <c r="N928" t="str">
        <f t="shared" si="101"/>
        <v>Basic</v>
      </c>
      <c r="O928">
        <v>1</v>
      </c>
      <c r="P928">
        <v>1</v>
      </c>
      <c r="Q928">
        <v>15650.73</v>
      </c>
      <c r="R928" t="str">
        <f t="shared" si="102"/>
        <v>Low value</v>
      </c>
      <c r="S928" t="str">
        <f t="shared" si="103"/>
        <v>Low</v>
      </c>
      <c r="T928">
        <v>0</v>
      </c>
      <c r="U928" t="str">
        <f t="shared" si="104"/>
        <v>Retained</v>
      </c>
    </row>
    <row r="929" spans="1:21" x14ac:dyDescent="0.3">
      <c r="A929">
        <v>928</v>
      </c>
      <c r="B929">
        <v>15633461</v>
      </c>
      <c r="C929" t="s">
        <v>365</v>
      </c>
      <c r="D929">
        <v>639</v>
      </c>
      <c r="E929" t="str">
        <f t="shared" si="98"/>
        <v>Medium Risk</v>
      </c>
      <c r="F929" t="s">
        <v>26</v>
      </c>
      <c r="G929" t="s">
        <v>23</v>
      </c>
      <c r="H929">
        <v>38</v>
      </c>
      <c r="I929" t="str">
        <f t="shared" si="99"/>
        <v>Middle Age</v>
      </c>
      <c r="J929">
        <v>5</v>
      </c>
      <c r="K929" t="str">
        <f t="shared" si="100"/>
        <v>Established</v>
      </c>
      <c r="L929">
        <v>130170.82</v>
      </c>
      <c r="M929">
        <v>1</v>
      </c>
      <c r="N929" t="str">
        <f t="shared" si="101"/>
        <v>Basic</v>
      </c>
      <c r="O929">
        <v>1</v>
      </c>
      <c r="P929">
        <v>1</v>
      </c>
      <c r="Q929">
        <v>149599.62</v>
      </c>
      <c r="R929" t="str">
        <f t="shared" si="102"/>
        <v>Medium Value</v>
      </c>
      <c r="S929" t="str">
        <f t="shared" si="103"/>
        <v>High</v>
      </c>
      <c r="T929">
        <v>0</v>
      </c>
      <c r="U929" t="str">
        <f t="shared" si="104"/>
        <v>Retained</v>
      </c>
    </row>
    <row r="930" spans="1:21" x14ac:dyDescent="0.3">
      <c r="A930">
        <v>929</v>
      </c>
      <c r="B930">
        <v>15677135</v>
      </c>
      <c r="C930" t="s">
        <v>56</v>
      </c>
      <c r="D930">
        <v>520</v>
      </c>
      <c r="E930" t="str">
        <f t="shared" si="98"/>
        <v>Medium Risk</v>
      </c>
      <c r="F930" t="s">
        <v>26</v>
      </c>
      <c r="G930" t="s">
        <v>23</v>
      </c>
      <c r="H930">
        <v>61</v>
      </c>
      <c r="I930" t="str">
        <f t="shared" si="99"/>
        <v>Old</v>
      </c>
      <c r="J930">
        <v>8</v>
      </c>
      <c r="K930" t="str">
        <f t="shared" si="100"/>
        <v>Loyal</v>
      </c>
      <c r="L930">
        <v>133802.29</v>
      </c>
      <c r="M930">
        <v>2</v>
      </c>
      <c r="N930" t="str">
        <f t="shared" si="101"/>
        <v>Standard</v>
      </c>
      <c r="O930">
        <v>1</v>
      </c>
      <c r="P930">
        <v>1</v>
      </c>
      <c r="Q930">
        <v>90304.01</v>
      </c>
      <c r="R930" t="str">
        <f t="shared" si="102"/>
        <v>Medium Value</v>
      </c>
      <c r="S930" t="str">
        <f t="shared" si="103"/>
        <v>Medium</v>
      </c>
      <c r="T930">
        <v>0</v>
      </c>
      <c r="U930" t="str">
        <f t="shared" si="104"/>
        <v>Retained</v>
      </c>
    </row>
    <row r="931" spans="1:21" x14ac:dyDescent="0.3">
      <c r="A931">
        <v>930</v>
      </c>
      <c r="B931">
        <v>15590876</v>
      </c>
      <c r="C931" t="s">
        <v>719</v>
      </c>
      <c r="D931">
        <v>764</v>
      </c>
      <c r="E931" t="str">
        <f t="shared" si="98"/>
        <v>Low Risk</v>
      </c>
      <c r="F931" t="s">
        <v>15</v>
      </c>
      <c r="G931" t="s">
        <v>16</v>
      </c>
      <c r="H931">
        <v>24</v>
      </c>
      <c r="I931" t="str">
        <f t="shared" si="99"/>
        <v>Adolescence</v>
      </c>
      <c r="J931">
        <v>7</v>
      </c>
      <c r="K931" t="str">
        <f t="shared" si="100"/>
        <v>Loyal</v>
      </c>
      <c r="L931">
        <v>106234.02</v>
      </c>
      <c r="M931">
        <v>1</v>
      </c>
      <c r="N931" t="str">
        <f t="shared" si="101"/>
        <v>Basic</v>
      </c>
      <c r="O931">
        <v>0</v>
      </c>
      <c r="P931">
        <v>0</v>
      </c>
      <c r="Q931">
        <v>115676.38</v>
      </c>
      <c r="R931" t="str">
        <f t="shared" si="102"/>
        <v>Medium Value</v>
      </c>
      <c r="S931" t="str">
        <f t="shared" si="103"/>
        <v>High</v>
      </c>
      <c r="T931">
        <v>0</v>
      </c>
      <c r="U931" t="str">
        <f t="shared" si="104"/>
        <v>Retained</v>
      </c>
    </row>
    <row r="932" spans="1:21" x14ac:dyDescent="0.3">
      <c r="A932">
        <v>931</v>
      </c>
      <c r="B932">
        <v>15790782</v>
      </c>
      <c r="C932" t="s">
        <v>720</v>
      </c>
      <c r="D932">
        <v>661</v>
      </c>
      <c r="E932" t="str">
        <f t="shared" si="98"/>
        <v>Medium Risk</v>
      </c>
      <c r="F932" t="s">
        <v>18</v>
      </c>
      <c r="G932" t="s">
        <v>23</v>
      </c>
      <c r="H932">
        <v>39</v>
      </c>
      <c r="I932" t="str">
        <f t="shared" si="99"/>
        <v>Middle Age</v>
      </c>
      <c r="J932">
        <v>6</v>
      </c>
      <c r="K932" t="str">
        <f t="shared" si="100"/>
        <v>Loyal</v>
      </c>
      <c r="L932">
        <v>132628.98000000001</v>
      </c>
      <c r="M932">
        <v>1</v>
      </c>
      <c r="N932" t="str">
        <f t="shared" si="101"/>
        <v>Basic</v>
      </c>
      <c r="O932">
        <v>0</v>
      </c>
      <c r="P932">
        <v>0</v>
      </c>
      <c r="Q932">
        <v>38812.67</v>
      </c>
      <c r="R932" t="str">
        <f t="shared" si="102"/>
        <v>Low value</v>
      </c>
      <c r="S932" t="str">
        <f t="shared" si="103"/>
        <v>Low</v>
      </c>
      <c r="T932">
        <v>0</v>
      </c>
      <c r="U932" t="str">
        <f t="shared" si="104"/>
        <v>Retained</v>
      </c>
    </row>
    <row r="933" spans="1:21" x14ac:dyDescent="0.3">
      <c r="A933">
        <v>932</v>
      </c>
      <c r="B933">
        <v>15700476</v>
      </c>
      <c r="C933" t="s">
        <v>614</v>
      </c>
      <c r="D933">
        <v>564</v>
      </c>
      <c r="E933" t="str">
        <f t="shared" si="98"/>
        <v>Medium Risk</v>
      </c>
      <c r="F933" t="s">
        <v>26</v>
      </c>
      <c r="G933" t="s">
        <v>23</v>
      </c>
      <c r="H933">
        <v>41</v>
      </c>
      <c r="I933" t="str">
        <f t="shared" si="99"/>
        <v>Middle Age</v>
      </c>
      <c r="J933">
        <v>9</v>
      </c>
      <c r="K933" t="str">
        <f t="shared" si="100"/>
        <v>Very Loyal</v>
      </c>
      <c r="L933">
        <v>103522.75</v>
      </c>
      <c r="M933">
        <v>2</v>
      </c>
      <c r="N933" t="str">
        <f t="shared" si="101"/>
        <v>Standard</v>
      </c>
      <c r="O933">
        <v>1</v>
      </c>
      <c r="P933">
        <v>1</v>
      </c>
      <c r="Q933">
        <v>34338.21</v>
      </c>
      <c r="R933" t="str">
        <f t="shared" si="102"/>
        <v>Low value</v>
      </c>
      <c r="S933" t="str">
        <f t="shared" si="103"/>
        <v>Low</v>
      </c>
      <c r="T933">
        <v>0</v>
      </c>
      <c r="U933" t="str">
        <f t="shared" si="104"/>
        <v>Retained</v>
      </c>
    </row>
    <row r="934" spans="1:21" x14ac:dyDescent="0.3">
      <c r="A934">
        <v>933</v>
      </c>
      <c r="B934">
        <v>15634141</v>
      </c>
      <c r="C934" t="s">
        <v>721</v>
      </c>
      <c r="D934">
        <v>708</v>
      </c>
      <c r="E934" t="str">
        <f t="shared" si="98"/>
        <v>Low Risk</v>
      </c>
      <c r="F934" t="s">
        <v>26</v>
      </c>
      <c r="G934" t="s">
        <v>16</v>
      </c>
      <c r="H934">
        <v>42</v>
      </c>
      <c r="I934" t="str">
        <f t="shared" si="99"/>
        <v>Middle Age</v>
      </c>
      <c r="J934">
        <v>8</v>
      </c>
      <c r="K934" t="str">
        <f t="shared" si="100"/>
        <v>Loyal</v>
      </c>
      <c r="L934">
        <v>192390.52</v>
      </c>
      <c r="M934">
        <v>2</v>
      </c>
      <c r="N934" t="str">
        <f t="shared" si="101"/>
        <v>Standard</v>
      </c>
      <c r="O934">
        <v>1</v>
      </c>
      <c r="P934">
        <v>0</v>
      </c>
      <c r="Q934">
        <v>823.36</v>
      </c>
      <c r="R934" t="str">
        <f t="shared" si="102"/>
        <v>Low value</v>
      </c>
      <c r="S934" t="str">
        <f t="shared" si="103"/>
        <v>Low</v>
      </c>
      <c r="T934">
        <v>0</v>
      </c>
      <c r="U934" t="str">
        <f t="shared" si="104"/>
        <v>Retained</v>
      </c>
    </row>
    <row r="935" spans="1:21" x14ac:dyDescent="0.3">
      <c r="A935">
        <v>934</v>
      </c>
      <c r="B935">
        <v>15737795</v>
      </c>
      <c r="C935" t="s">
        <v>33</v>
      </c>
      <c r="D935">
        <v>512</v>
      </c>
      <c r="E935" t="str">
        <f t="shared" si="98"/>
        <v>Medium Risk</v>
      </c>
      <c r="F935" t="s">
        <v>18</v>
      </c>
      <c r="G935" t="s">
        <v>23</v>
      </c>
      <c r="H935">
        <v>36</v>
      </c>
      <c r="I935" t="str">
        <f t="shared" si="99"/>
        <v>Middle Age</v>
      </c>
      <c r="J935">
        <v>1</v>
      </c>
      <c r="K935" t="str">
        <f t="shared" si="100"/>
        <v>New</v>
      </c>
      <c r="L935">
        <v>0</v>
      </c>
      <c r="M935">
        <v>1</v>
      </c>
      <c r="N935" t="str">
        <f t="shared" si="101"/>
        <v>Basic</v>
      </c>
      <c r="O935">
        <v>0</v>
      </c>
      <c r="P935">
        <v>1</v>
      </c>
      <c r="Q935">
        <v>135482.26</v>
      </c>
      <c r="R935" t="str">
        <f t="shared" si="102"/>
        <v>Medium Value</v>
      </c>
      <c r="S935" t="str">
        <f t="shared" si="103"/>
        <v>High</v>
      </c>
      <c r="T935">
        <v>1</v>
      </c>
      <c r="U935" t="str">
        <f t="shared" si="104"/>
        <v>Churned</v>
      </c>
    </row>
    <row r="936" spans="1:21" x14ac:dyDescent="0.3">
      <c r="A936">
        <v>935</v>
      </c>
      <c r="B936">
        <v>15790299</v>
      </c>
      <c r="C936" t="s">
        <v>620</v>
      </c>
      <c r="D936">
        <v>592</v>
      </c>
      <c r="E936" t="str">
        <f t="shared" si="98"/>
        <v>Medium Risk</v>
      </c>
      <c r="F936" t="s">
        <v>18</v>
      </c>
      <c r="G936" t="s">
        <v>23</v>
      </c>
      <c r="H936">
        <v>37</v>
      </c>
      <c r="I936" t="str">
        <f t="shared" si="99"/>
        <v>Middle Age</v>
      </c>
      <c r="J936">
        <v>9</v>
      </c>
      <c r="K936" t="str">
        <f t="shared" si="100"/>
        <v>Very Loyal</v>
      </c>
      <c r="L936">
        <v>0</v>
      </c>
      <c r="M936">
        <v>3</v>
      </c>
      <c r="N936" t="str">
        <f t="shared" si="101"/>
        <v>Premium</v>
      </c>
      <c r="O936">
        <v>1</v>
      </c>
      <c r="P936">
        <v>1</v>
      </c>
      <c r="Q936">
        <v>10656.89</v>
      </c>
      <c r="R936" t="str">
        <f t="shared" si="102"/>
        <v>Low value</v>
      </c>
      <c r="S936" t="str">
        <f t="shared" si="103"/>
        <v>Low</v>
      </c>
      <c r="T936">
        <v>0</v>
      </c>
      <c r="U936" t="str">
        <f t="shared" si="104"/>
        <v>Retained</v>
      </c>
    </row>
    <row r="937" spans="1:21" x14ac:dyDescent="0.3">
      <c r="A937">
        <v>936</v>
      </c>
      <c r="B937">
        <v>15675316</v>
      </c>
      <c r="C937" t="s">
        <v>722</v>
      </c>
      <c r="D937">
        <v>619</v>
      </c>
      <c r="E937" t="str">
        <f t="shared" si="98"/>
        <v>Medium Risk</v>
      </c>
      <c r="F937" t="s">
        <v>15</v>
      </c>
      <c r="G937" t="s">
        <v>16</v>
      </c>
      <c r="H937">
        <v>38</v>
      </c>
      <c r="I937" t="str">
        <f t="shared" si="99"/>
        <v>Middle Age</v>
      </c>
      <c r="J937">
        <v>3</v>
      </c>
      <c r="K937" t="str">
        <f t="shared" si="100"/>
        <v>Established</v>
      </c>
      <c r="L937">
        <v>0</v>
      </c>
      <c r="M937">
        <v>2</v>
      </c>
      <c r="N937" t="str">
        <f t="shared" si="101"/>
        <v>Standard</v>
      </c>
      <c r="O937">
        <v>0</v>
      </c>
      <c r="P937">
        <v>1</v>
      </c>
      <c r="Q937">
        <v>116467.35</v>
      </c>
      <c r="R937" t="str">
        <f t="shared" si="102"/>
        <v>High Value</v>
      </c>
      <c r="S937" t="str">
        <f t="shared" si="103"/>
        <v>High</v>
      </c>
      <c r="T937">
        <v>0</v>
      </c>
      <c r="U937" t="str">
        <f t="shared" si="104"/>
        <v>Retained</v>
      </c>
    </row>
    <row r="938" spans="1:21" x14ac:dyDescent="0.3">
      <c r="A938">
        <v>937</v>
      </c>
      <c r="B938">
        <v>15613630</v>
      </c>
      <c r="C938" t="s">
        <v>603</v>
      </c>
      <c r="D938">
        <v>775</v>
      </c>
      <c r="E938" t="str">
        <f t="shared" si="98"/>
        <v>Low Risk</v>
      </c>
      <c r="F938" t="s">
        <v>15</v>
      </c>
      <c r="G938" t="s">
        <v>23</v>
      </c>
      <c r="H938">
        <v>52</v>
      </c>
      <c r="I938" t="str">
        <f t="shared" si="99"/>
        <v>Old</v>
      </c>
      <c r="J938">
        <v>8</v>
      </c>
      <c r="K938" t="str">
        <f t="shared" si="100"/>
        <v>Loyal</v>
      </c>
      <c r="L938">
        <v>109922.61</v>
      </c>
      <c r="M938">
        <v>1</v>
      </c>
      <c r="N938" t="str">
        <f t="shared" si="101"/>
        <v>Basic</v>
      </c>
      <c r="O938">
        <v>1</v>
      </c>
      <c r="P938">
        <v>1</v>
      </c>
      <c r="Q938">
        <v>96823.32</v>
      </c>
      <c r="R938" t="str">
        <f t="shared" si="102"/>
        <v>Medium Value</v>
      </c>
      <c r="S938" t="str">
        <f t="shared" si="103"/>
        <v>Medium</v>
      </c>
      <c r="T938">
        <v>1</v>
      </c>
      <c r="U938" t="str">
        <f t="shared" si="104"/>
        <v>Churned</v>
      </c>
    </row>
    <row r="939" spans="1:21" x14ac:dyDescent="0.3">
      <c r="A939">
        <v>938</v>
      </c>
      <c r="B939">
        <v>15662100</v>
      </c>
      <c r="C939" t="s">
        <v>723</v>
      </c>
      <c r="D939">
        <v>850</v>
      </c>
      <c r="E939" t="str">
        <f t="shared" si="98"/>
        <v>Low Risk</v>
      </c>
      <c r="F939" t="s">
        <v>26</v>
      </c>
      <c r="G939" t="s">
        <v>16</v>
      </c>
      <c r="H939">
        <v>44</v>
      </c>
      <c r="I939" t="str">
        <f t="shared" si="99"/>
        <v>Middle Age</v>
      </c>
      <c r="J939">
        <v>5</v>
      </c>
      <c r="K939" t="str">
        <f t="shared" si="100"/>
        <v>Established</v>
      </c>
      <c r="L939">
        <v>128605.32</v>
      </c>
      <c r="M939">
        <v>1</v>
      </c>
      <c r="N939" t="str">
        <f t="shared" si="101"/>
        <v>Basic</v>
      </c>
      <c r="O939">
        <v>0</v>
      </c>
      <c r="P939">
        <v>1</v>
      </c>
      <c r="Q939">
        <v>171096.2</v>
      </c>
      <c r="R939" t="str">
        <f t="shared" si="102"/>
        <v>Medium Value</v>
      </c>
      <c r="S939" t="str">
        <f t="shared" si="103"/>
        <v>High</v>
      </c>
      <c r="T939">
        <v>0</v>
      </c>
      <c r="U939" t="str">
        <f t="shared" si="104"/>
        <v>Retained</v>
      </c>
    </row>
    <row r="940" spans="1:21" x14ac:dyDescent="0.3">
      <c r="A940">
        <v>939</v>
      </c>
      <c r="B940">
        <v>15668032</v>
      </c>
      <c r="C940" t="s">
        <v>724</v>
      </c>
      <c r="D940">
        <v>577</v>
      </c>
      <c r="E940" t="str">
        <f t="shared" si="98"/>
        <v>Medium Risk</v>
      </c>
      <c r="F940" t="s">
        <v>15</v>
      </c>
      <c r="G940" t="s">
        <v>16</v>
      </c>
      <c r="H940">
        <v>37</v>
      </c>
      <c r="I940" t="str">
        <f t="shared" si="99"/>
        <v>Middle Age</v>
      </c>
      <c r="J940">
        <v>4</v>
      </c>
      <c r="K940" t="str">
        <f t="shared" si="100"/>
        <v>Established</v>
      </c>
      <c r="L940">
        <v>0</v>
      </c>
      <c r="M940">
        <v>1</v>
      </c>
      <c r="N940" t="str">
        <f t="shared" si="101"/>
        <v>Basic</v>
      </c>
      <c r="O940">
        <v>1</v>
      </c>
      <c r="P940">
        <v>1</v>
      </c>
      <c r="Q940">
        <v>79881.39</v>
      </c>
      <c r="R940" t="str">
        <f t="shared" si="102"/>
        <v>Medium Value</v>
      </c>
      <c r="S940" t="str">
        <f t="shared" si="103"/>
        <v>Medium</v>
      </c>
      <c r="T940">
        <v>0</v>
      </c>
      <c r="U940" t="str">
        <f t="shared" si="104"/>
        <v>Retained</v>
      </c>
    </row>
    <row r="941" spans="1:21" x14ac:dyDescent="0.3">
      <c r="A941">
        <v>940</v>
      </c>
      <c r="B941">
        <v>15599289</v>
      </c>
      <c r="C941" t="s">
        <v>725</v>
      </c>
      <c r="D941">
        <v>724</v>
      </c>
      <c r="E941" t="str">
        <f t="shared" si="98"/>
        <v>Low Risk</v>
      </c>
      <c r="F941" t="s">
        <v>15</v>
      </c>
      <c r="G941" t="s">
        <v>16</v>
      </c>
      <c r="H941">
        <v>37</v>
      </c>
      <c r="I941" t="str">
        <f t="shared" si="99"/>
        <v>Middle Age</v>
      </c>
      <c r="J941">
        <v>10</v>
      </c>
      <c r="K941" t="str">
        <f t="shared" si="100"/>
        <v>Very Loyal</v>
      </c>
      <c r="L941">
        <v>68598.559999999998</v>
      </c>
      <c r="M941">
        <v>1</v>
      </c>
      <c r="N941" t="str">
        <f t="shared" si="101"/>
        <v>Basic</v>
      </c>
      <c r="O941">
        <v>1</v>
      </c>
      <c r="P941">
        <v>0</v>
      </c>
      <c r="Q941">
        <v>157862.82</v>
      </c>
      <c r="R941" t="str">
        <f t="shared" si="102"/>
        <v>Medium Value</v>
      </c>
      <c r="S941" t="str">
        <f t="shared" si="103"/>
        <v>High</v>
      </c>
      <c r="T941">
        <v>0</v>
      </c>
      <c r="U941" t="str">
        <f t="shared" si="104"/>
        <v>Retained</v>
      </c>
    </row>
    <row r="942" spans="1:21" x14ac:dyDescent="0.3">
      <c r="A942">
        <v>941</v>
      </c>
      <c r="B942">
        <v>15754084</v>
      </c>
      <c r="C942" t="s">
        <v>726</v>
      </c>
      <c r="D942">
        <v>710</v>
      </c>
      <c r="E942" t="str">
        <f t="shared" si="98"/>
        <v>Low Risk</v>
      </c>
      <c r="F942" t="s">
        <v>18</v>
      </c>
      <c r="G942" t="s">
        <v>23</v>
      </c>
      <c r="H942">
        <v>35</v>
      </c>
      <c r="I942" t="str">
        <f t="shared" si="99"/>
        <v>Middle Age</v>
      </c>
      <c r="J942">
        <v>1</v>
      </c>
      <c r="K942" t="str">
        <f t="shared" si="100"/>
        <v>New</v>
      </c>
      <c r="L942">
        <v>106518.52</v>
      </c>
      <c r="M942">
        <v>1</v>
      </c>
      <c r="N942" t="str">
        <f t="shared" si="101"/>
        <v>Basic</v>
      </c>
      <c r="O942">
        <v>1</v>
      </c>
      <c r="P942">
        <v>1</v>
      </c>
      <c r="Q942">
        <v>127951.81</v>
      </c>
      <c r="R942" t="str">
        <f t="shared" si="102"/>
        <v>Medium Value</v>
      </c>
      <c r="S942" t="str">
        <f t="shared" si="103"/>
        <v>High</v>
      </c>
      <c r="T942">
        <v>0</v>
      </c>
      <c r="U942" t="str">
        <f t="shared" si="104"/>
        <v>Retained</v>
      </c>
    </row>
    <row r="943" spans="1:21" x14ac:dyDescent="0.3">
      <c r="A943">
        <v>942</v>
      </c>
      <c r="B943">
        <v>15676521</v>
      </c>
      <c r="C943" t="s">
        <v>727</v>
      </c>
      <c r="D943">
        <v>696</v>
      </c>
      <c r="E943" t="str">
        <f t="shared" si="98"/>
        <v>Medium Risk</v>
      </c>
      <c r="F943" t="s">
        <v>15</v>
      </c>
      <c r="G943" t="s">
        <v>16</v>
      </c>
      <c r="H943">
        <v>31</v>
      </c>
      <c r="I943" t="str">
        <f t="shared" si="99"/>
        <v>Middle Age</v>
      </c>
      <c r="J943">
        <v>8</v>
      </c>
      <c r="K943" t="str">
        <f t="shared" si="100"/>
        <v>Loyal</v>
      </c>
      <c r="L943">
        <v>0</v>
      </c>
      <c r="M943">
        <v>2</v>
      </c>
      <c r="N943" t="str">
        <f t="shared" si="101"/>
        <v>Standard</v>
      </c>
      <c r="O943">
        <v>0</v>
      </c>
      <c r="P943">
        <v>0</v>
      </c>
      <c r="Q943">
        <v>191074.11</v>
      </c>
      <c r="R943" t="str">
        <f t="shared" si="102"/>
        <v>High Value</v>
      </c>
      <c r="S943" t="str">
        <f t="shared" si="103"/>
        <v>High</v>
      </c>
      <c r="T943">
        <v>0</v>
      </c>
      <c r="U943" t="str">
        <f t="shared" si="104"/>
        <v>Retained</v>
      </c>
    </row>
    <row r="944" spans="1:21" x14ac:dyDescent="0.3">
      <c r="A944">
        <v>943</v>
      </c>
      <c r="B944">
        <v>15804586</v>
      </c>
      <c r="C944" t="s">
        <v>487</v>
      </c>
      <c r="D944">
        <v>376</v>
      </c>
      <c r="E944" t="str">
        <f t="shared" si="98"/>
        <v>High Risk</v>
      </c>
      <c r="F944" t="s">
        <v>15</v>
      </c>
      <c r="G944" t="s">
        <v>16</v>
      </c>
      <c r="H944">
        <v>46</v>
      </c>
      <c r="I944" t="str">
        <f t="shared" si="99"/>
        <v>Middle Age</v>
      </c>
      <c r="J944">
        <v>6</v>
      </c>
      <c r="K944" t="str">
        <f t="shared" si="100"/>
        <v>Loyal</v>
      </c>
      <c r="L944">
        <v>0</v>
      </c>
      <c r="M944">
        <v>1</v>
      </c>
      <c r="N944" t="str">
        <f t="shared" si="101"/>
        <v>Basic</v>
      </c>
      <c r="O944">
        <v>1</v>
      </c>
      <c r="P944">
        <v>0</v>
      </c>
      <c r="Q944">
        <v>157333.69</v>
      </c>
      <c r="R944" t="str">
        <f t="shared" si="102"/>
        <v>Medium Value</v>
      </c>
      <c r="S944" t="str">
        <f t="shared" si="103"/>
        <v>High</v>
      </c>
      <c r="T944">
        <v>1</v>
      </c>
      <c r="U944" t="str">
        <f t="shared" si="104"/>
        <v>Churned</v>
      </c>
    </row>
    <row r="945" spans="1:21" x14ac:dyDescent="0.3">
      <c r="A945">
        <v>944</v>
      </c>
      <c r="B945">
        <v>15781465</v>
      </c>
      <c r="C945" t="s">
        <v>728</v>
      </c>
      <c r="D945">
        <v>675</v>
      </c>
      <c r="E945" t="str">
        <f t="shared" si="98"/>
        <v>Medium Risk</v>
      </c>
      <c r="F945" t="s">
        <v>26</v>
      </c>
      <c r="G945" t="s">
        <v>16</v>
      </c>
      <c r="H945">
        <v>29</v>
      </c>
      <c r="I945" t="str">
        <f t="shared" si="99"/>
        <v>Adolescence</v>
      </c>
      <c r="J945">
        <v>8</v>
      </c>
      <c r="K945" t="str">
        <f t="shared" si="100"/>
        <v>Loyal</v>
      </c>
      <c r="L945">
        <v>121326.42</v>
      </c>
      <c r="M945">
        <v>1</v>
      </c>
      <c r="N945" t="str">
        <f t="shared" si="101"/>
        <v>Basic</v>
      </c>
      <c r="O945">
        <v>1</v>
      </c>
      <c r="P945">
        <v>0</v>
      </c>
      <c r="Q945">
        <v>133457.51999999999</v>
      </c>
      <c r="R945" t="str">
        <f t="shared" si="102"/>
        <v>Medium Value</v>
      </c>
      <c r="S945" t="str">
        <f t="shared" si="103"/>
        <v>High</v>
      </c>
      <c r="T945">
        <v>0</v>
      </c>
      <c r="U945" t="str">
        <f t="shared" si="104"/>
        <v>Retained</v>
      </c>
    </row>
    <row r="946" spans="1:21" x14ac:dyDescent="0.3">
      <c r="A946">
        <v>945</v>
      </c>
      <c r="B946">
        <v>15729362</v>
      </c>
      <c r="C946" t="s">
        <v>500</v>
      </c>
      <c r="D946">
        <v>745</v>
      </c>
      <c r="E946" t="str">
        <f t="shared" si="98"/>
        <v>Low Risk</v>
      </c>
      <c r="F946" t="s">
        <v>15</v>
      </c>
      <c r="G946" t="s">
        <v>23</v>
      </c>
      <c r="H946">
        <v>36</v>
      </c>
      <c r="I946" t="str">
        <f t="shared" si="99"/>
        <v>Middle Age</v>
      </c>
      <c r="J946">
        <v>8</v>
      </c>
      <c r="K946" t="str">
        <f t="shared" si="100"/>
        <v>Loyal</v>
      </c>
      <c r="L946">
        <v>67226.37</v>
      </c>
      <c r="M946">
        <v>1</v>
      </c>
      <c r="N946" t="str">
        <f t="shared" si="101"/>
        <v>Basic</v>
      </c>
      <c r="O946">
        <v>1</v>
      </c>
      <c r="P946">
        <v>0</v>
      </c>
      <c r="Q946">
        <v>130789.6</v>
      </c>
      <c r="R946" t="str">
        <f t="shared" si="102"/>
        <v>Medium Value</v>
      </c>
      <c r="S946" t="str">
        <f t="shared" si="103"/>
        <v>High</v>
      </c>
      <c r="T946">
        <v>0</v>
      </c>
      <c r="U946" t="str">
        <f t="shared" si="104"/>
        <v>Retained</v>
      </c>
    </row>
    <row r="947" spans="1:21" x14ac:dyDescent="0.3">
      <c r="A947">
        <v>946</v>
      </c>
      <c r="B947">
        <v>15709295</v>
      </c>
      <c r="C947" t="s">
        <v>729</v>
      </c>
      <c r="D947">
        <v>697</v>
      </c>
      <c r="E947" t="str">
        <f t="shared" si="98"/>
        <v>Medium Risk</v>
      </c>
      <c r="F947" t="s">
        <v>18</v>
      </c>
      <c r="G947" t="s">
        <v>16</v>
      </c>
      <c r="H947">
        <v>25</v>
      </c>
      <c r="I947" t="str">
        <f t="shared" si="99"/>
        <v>Adolescence</v>
      </c>
      <c r="J947">
        <v>5</v>
      </c>
      <c r="K947" t="str">
        <f t="shared" si="100"/>
        <v>Established</v>
      </c>
      <c r="L947">
        <v>82931.850000000006</v>
      </c>
      <c r="M947">
        <v>2</v>
      </c>
      <c r="N947" t="str">
        <f t="shared" si="101"/>
        <v>Standard</v>
      </c>
      <c r="O947">
        <v>1</v>
      </c>
      <c r="P947">
        <v>1</v>
      </c>
      <c r="Q947">
        <v>128373.88</v>
      </c>
      <c r="R947" t="str">
        <f t="shared" si="102"/>
        <v>High Value</v>
      </c>
      <c r="S947" t="str">
        <f t="shared" si="103"/>
        <v>High</v>
      </c>
      <c r="T947">
        <v>0</v>
      </c>
      <c r="U947" t="str">
        <f t="shared" si="104"/>
        <v>Retained</v>
      </c>
    </row>
    <row r="948" spans="1:21" x14ac:dyDescent="0.3">
      <c r="A948">
        <v>947</v>
      </c>
      <c r="B948">
        <v>15745324</v>
      </c>
      <c r="C948" t="s">
        <v>602</v>
      </c>
      <c r="D948">
        <v>599</v>
      </c>
      <c r="E948" t="str">
        <f t="shared" si="98"/>
        <v>Medium Risk</v>
      </c>
      <c r="F948" t="s">
        <v>18</v>
      </c>
      <c r="G948" t="s">
        <v>16</v>
      </c>
      <c r="H948">
        <v>39</v>
      </c>
      <c r="I948" t="str">
        <f t="shared" si="99"/>
        <v>Middle Age</v>
      </c>
      <c r="J948">
        <v>4</v>
      </c>
      <c r="K948" t="str">
        <f t="shared" si="100"/>
        <v>Established</v>
      </c>
      <c r="L948">
        <v>0</v>
      </c>
      <c r="M948">
        <v>1</v>
      </c>
      <c r="N948" t="str">
        <f t="shared" si="101"/>
        <v>Basic</v>
      </c>
      <c r="O948">
        <v>1</v>
      </c>
      <c r="P948">
        <v>0</v>
      </c>
      <c r="Q948">
        <v>194273.2</v>
      </c>
      <c r="R948" t="str">
        <f t="shared" si="102"/>
        <v>Medium Value</v>
      </c>
      <c r="S948" t="str">
        <f t="shared" si="103"/>
        <v>High</v>
      </c>
      <c r="T948">
        <v>1</v>
      </c>
      <c r="U948" t="str">
        <f t="shared" si="104"/>
        <v>Churned</v>
      </c>
    </row>
    <row r="949" spans="1:21" x14ac:dyDescent="0.3">
      <c r="A949">
        <v>948</v>
      </c>
      <c r="B949">
        <v>15741336</v>
      </c>
      <c r="C949" t="s">
        <v>536</v>
      </c>
      <c r="D949">
        <v>715</v>
      </c>
      <c r="E949" t="str">
        <f t="shared" si="98"/>
        <v>Low Risk</v>
      </c>
      <c r="F949" t="s">
        <v>15</v>
      </c>
      <c r="G949" t="s">
        <v>16</v>
      </c>
      <c r="H949">
        <v>38</v>
      </c>
      <c r="I949" t="str">
        <f t="shared" si="99"/>
        <v>Middle Age</v>
      </c>
      <c r="J949">
        <v>5</v>
      </c>
      <c r="K949" t="str">
        <f t="shared" si="100"/>
        <v>Established</v>
      </c>
      <c r="L949">
        <v>118590.41</v>
      </c>
      <c r="M949">
        <v>1</v>
      </c>
      <c r="N949" t="str">
        <f t="shared" si="101"/>
        <v>Basic</v>
      </c>
      <c r="O949">
        <v>1</v>
      </c>
      <c r="P949">
        <v>1</v>
      </c>
      <c r="Q949">
        <v>5684.17</v>
      </c>
      <c r="R949" t="str">
        <f t="shared" si="102"/>
        <v>Low value</v>
      </c>
      <c r="S949" t="str">
        <f t="shared" si="103"/>
        <v>Low</v>
      </c>
      <c r="T949">
        <v>1</v>
      </c>
      <c r="U949" t="str">
        <f t="shared" si="104"/>
        <v>Churned</v>
      </c>
    </row>
    <row r="950" spans="1:21" x14ac:dyDescent="0.3">
      <c r="A950">
        <v>949</v>
      </c>
      <c r="B950">
        <v>15783659</v>
      </c>
      <c r="C950" t="s">
        <v>730</v>
      </c>
      <c r="D950">
        <v>659</v>
      </c>
      <c r="E950" t="str">
        <f t="shared" si="98"/>
        <v>Medium Risk</v>
      </c>
      <c r="F950" t="s">
        <v>15</v>
      </c>
      <c r="G950" t="s">
        <v>23</v>
      </c>
      <c r="H950">
        <v>67</v>
      </c>
      <c r="I950" t="str">
        <f t="shared" si="99"/>
        <v>Old</v>
      </c>
      <c r="J950">
        <v>4</v>
      </c>
      <c r="K950" t="str">
        <f t="shared" si="100"/>
        <v>Established</v>
      </c>
      <c r="L950">
        <v>145981.87</v>
      </c>
      <c r="M950">
        <v>1</v>
      </c>
      <c r="N950" t="str">
        <f t="shared" si="101"/>
        <v>Basic</v>
      </c>
      <c r="O950">
        <v>1</v>
      </c>
      <c r="P950">
        <v>1</v>
      </c>
      <c r="Q950">
        <v>131043.2</v>
      </c>
      <c r="R950" t="str">
        <f t="shared" si="102"/>
        <v>Medium Value</v>
      </c>
      <c r="S950" t="str">
        <f t="shared" si="103"/>
        <v>High</v>
      </c>
      <c r="T950">
        <v>0</v>
      </c>
      <c r="U950" t="str">
        <f t="shared" si="104"/>
        <v>Retained</v>
      </c>
    </row>
    <row r="951" spans="1:21" x14ac:dyDescent="0.3">
      <c r="A951">
        <v>950</v>
      </c>
      <c r="B951">
        <v>15620981</v>
      </c>
      <c r="C951" t="s">
        <v>731</v>
      </c>
      <c r="D951">
        <v>684</v>
      </c>
      <c r="E951" t="str">
        <f t="shared" si="98"/>
        <v>Medium Risk</v>
      </c>
      <c r="F951" t="s">
        <v>15</v>
      </c>
      <c r="G951" t="s">
        <v>16</v>
      </c>
      <c r="H951">
        <v>48</v>
      </c>
      <c r="I951" t="str">
        <f t="shared" si="99"/>
        <v>Middle Age</v>
      </c>
      <c r="J951">
        <v>3</v>
      </c>
      <c r="K951" t="str">
        <f t="shared" si="100"/>
        <v>Established</v>
      </c>
      <c r="L951">
        <v>73309.38</v>
      </c>
      <c r="M951">
        <v>1</v>
      </c>
      <c r="N951" t="str">
        <f t="shared" si="101"/>
        <v>Basic</v>
      </c>
      <c r="O951">
        <v>0</v>
      </c>
      <c r="P951">
        <v>0</v>
      </c>
      <c r="Q951">
        <v>21228.34</v>
      </c>
      <c r="R951" t="str">
        <f t="shared" si="102"/>
        <v>Low value</v>
      </c>
      <c r="S951" t="str">
        <f t="shared" si="103"/>
        <v>Low</v>
      </c>
      <c r="T951">
        <v>1</v>
      </c>
      <c r="U951" t="str">
        <f t="shared" si="104"/>
        <v>Churned</v>
      </c>
    </row>
    <row r="952" spans="1:21" x14ac:dyDescent="0.3">
      <c r="A952">
        <v>951</v>
      </c>
      <c r="B952">
        <v>15630328</v>
      </c>
      <c r="C952" t="s">
        <v>732</v>
      </c>
      <c r="D952">
        <v>635</v>
      </c>
      <c r="E952" t="str">
        <f t="shared" si="98"/>
        <v>Medium Risk</v>
      </c>
      <c r="F952" t="s">
        <v>15</v>
      </c>
      <c r="G952" t="s">
        <v>16</v>
      </c>
      <c r="H952">
        <v>48</v>
      </c>
      <c r="I952" t="str">
        <f t="shared" si="99"/>
        <v>Middle Age</v>
      </c>
      <c r="J952">
        <v>8</v>
      </c>
      <c r="K952" t="str">
        <f t="shared" si="100"/>
        <v>Loyal</v>
      </c>
      <c r="L952">
        <v>130796.33</v>
      </c>
      <c r="M952">
        <v>2</v>
      </c>
      <c r="N952" t="str">
        <f t="shared" si="101"/>
        <v>Standard</v>
      </c>
      <c r="O952">
        <v>1</v>
      </c>
      <c r="P952">
        <v>1</v>
      </c>
      <c r="Q952">
        <v>43250.3</v>
      </c>
      <c r="R952" t="str">
        <f t="shared" si="102"/>
        <v>Low value</v>
      </c>
      <c r="S952" t="str">
        <f t="shared" si="103"/>
        <v>Low</v>
      </c>
      <c r="T952">
        <v>0</v>
      </c>
      <c r="U952" t="str">
        <f t="shared" si="104"/>
        <v>Retained</v>
      </c>
    </row>
    <row r="953" spans="1:21" x14ac:dyDescent="0.3">
      <c r="A953">
        <v>952</v>
      </c>
      <c r="B953">
        <v>15785899</v>
      </c>
      <c r="C953" t="s">
        <v>405</v>
      </c>
      <c r="D953">
        <v>789</v>
      </c>
      <c r="E953" t="str">
        <f t="shared" si="98"/>
        <v>Low Risk</v>
      </c>
      <c r="F953" t="s">
        <v>26</v>
      </c>
      <c r="G953" t="s">
        <v>23</v>
      </c>
      <c r="H953">
        <v>33</v>
      </c>
      <c r="I953" t="str">
        <f t="shared" si="99"/>
        <v>Middle Age</v>
      </c>
      <c r="J953">
        <v>8</v>
      </c>
      <c r="K953" t="str">
        <f t="shared" si="100"/>
        <v>Loyal</v>
      </c>
      <c r="L953">
        <v>151607.56</v>
      </c>
      <c r="M953">
        <v>1</v>
      </c>
      <c r="N953" t="str">
        <f t="shared" si="101"/>
        <v>Basic</v>
      </c>
      <c r="O953">
        <v>1</v>
      </c>
      <c r="P953">
        <v>0</v>
      </c>
      <c r="Q953">
        <v>4389.3999999999996</v>
      </c>
      <c r="R953" t="str">
        <f t="shared" si="102"/>
        <v>Low value</v>
      </c>
      <c r="S953" t="str">
        <f t="shared" si="103"/>
        <v>Low</v>
      </c>
      <c r="T953">
        <v>0</v>
      </c>
      <c r="U953" t="str">
        <f t="shared" si="104"/>
        <v>Retained</v>
      </c>
    </row>
    <row r="954" spans="1:21" x14ac:dyDescent="0.3">
      <c r="A954">
        <v>953</v>
      </c>
      <c r="B954">
        <v>15606149</v>
      </c>
      <c r="C954" t="s">
        <v>178</v>
      </c>
      <c r="D954">
        <v>571</v>
      </c>
      <c r="E954" t="str">
        <f t="shared" si="98"/>
        <v>Medium Risk</v>
      </c>
      <c r="F954" t="s">
        <v>26</v>
      </c>
      <c r="G954" t="s">
        <v>16</v>
      </c>
      <c r="H954">
        <v>66</v>
      </c>
      <c r="I954" t="str">
        <f t="shared" si="99"/>
        <v>Old</v>
      </c>
      <c r="J954">
        <v>9</v>
      </c>
      <c r="K954" t="str">
        <f t="shared" si="100"/>
        <v>Very Loyal</v>
      </c>
      <c r="L954">
        <v>111577.01</v>
      </c>
      <c r="M954">
        <v>1</v>
      </c>
      <c r="N954" t="str">
        <f t="shared" si="101"/>
        <v>Basic</v>
      </c>
      <c r="O954">
        <v>0</v>
      </c>
      <c r="P954">
        <v>1</v>
      </c>
      <c r="Q954">
        <v>189271.9</v>
      </c>
      <c r="R954" t="str">
        <f t="shared" si="102"/>
        <v>Medium Value</v>
      </c>
      <c r="S954" t="str">
        <f t="shared" si="103"/>
        <v>High</v>
      </c>
      <c r="T954">
        <v>0</v>
      </c>
      <c r="U954" t="str">
        <f t="shared" si="104"/>
        <v>Retained</v>
      </c>
    </row>
    <row r="955" spans="1:21" x14ac:dyDescent="0.3">
      <c r="A955">
        <v>954</v>
      </c>
      <c r="B955">
        <v>15671139</v>
      </c>
      <c r="C955" t="s">
        <v>733</v>
      </c>
      <c r="D955">
        <v>694</v>
      </c>
      <c r="E955" t="str">
        <f t="shared" si="98"/>
        <v>Medium Risk</v>
      </c>
      <c r="F955" t="s">
        <v>18</v>
      </c>
      <c r="G955" t="s">
        <v>23</v>
      </c>
      <c r="H955">
        <v>39</v>
      </c>
      <c r="I955" t="str">
        <f t="shared" si="99"/>
        <v>Middle Age</v>
      </c>
      <c r="J955">
        <v>0</v>
      </c>
      <c r="K955" t="str">
        <f t="shared" si="100"/>
        <v>New</v>
      </c>
      <c r="L955">
        <v>107042.74</v>
      </c>
      <c r="M955">
        <v>1</v>
      </c>
      <c r="N955" t="str">
        <f t="shared" si="101"/>
        <v>Basic</v>
      </c>
      <c r="O955">
        <v>1</v>
      </c>
      <c r="P955">
        <v>1</v>
      </c>
      <c r="Q955">
        <v>102284.2</v>
      </c>
      <c r="R955" t="str">
        <f t="shared" si="102"/>
        <v>Medium Value</v>
      </c>
      <c r="S955" t="str">
        <f t="shared" si="103"/>
        <v>High</v>
      </c>
      <c r="T955">
        <v>0</v>
      </c>
      <c r="U955" t="str">
        <f t="shared" si="104"/>
        <v>Retained</v>
      </c>
    </row>
    <row r="956" spans="1:21" x14ac:dyDescent="0.3">
      <c r="A956">
        <v>955</v>
      </c>
      <c r="B956">
        <v>15660429</v>
      </c>
      <c r="C956" t="s">
        <v>734</v>
      </c>
      <c r="D956">
        <v>665</v>
      </c>
      <c r="E956" t="str">
        <f t="shared" si="98"/>
        <v>Medium Risk</v>
      </c>
      <c r="F956" t="s">
        <v>18</v>
      </c>
      <c r="G956" t="s">
        <v>16</v>
      </c>
      <c r="H956">
        <v>42</v>
      </c>
      <c r="I956" t="str">
        <f t="shared" si="99"/>
        <v>Middle Age</v>
      </c>
      <c r="J956">
        <v>2</v>
      </c>
      <c r="K956" t="str">
        <f t="shared" si="100"/>
        <v>New</v>
      </c>
      <c r="L956">
        <v>156371.60999999999</v>
      </c>
      <c r="M956">
        <v>2</v>
      </c>
      <c r="N956" t="str">
        <f t="shared" si="101"/>
        <v>Standard</v>
      </c>
      <c r="O956">
        <v>0</v>
      </c>
      <c r="P956">
        <v>1</v>
      </c>
      <c r="Q956">
        <v>156774.94</v>
      </c>
      <c r="R956" t="str">
        <f t="shared" si="102"/>
        <v>High Value</v>
      </c>
      <c r="S956" t="str">
        <f t="shared" si="103"/>
        <v>High</v>
      </c>
      <c r="T956">
        <v>1</v>
      </c>
      <c r="U956" t="str">
        <f t="shared" si="104"/>
        <v>Churned</v>
      </c>
    </row>
    <row r="957" spans="1:21" x14ac:dyDescent="0.3">
      <c r="A957">
        <v>956</v>
      </c>
      <c r="B957">
        <v>15571002</v>
      </c>
      <c r="C957" t="s">
        <v>735</v>
      </c>
      <c r="D957">
        <v>706</v>
      </c>
      <c r="E957" t="str">
        <f t="shared" si="98"/>
        <v>Low Risk</v>
      </c>
      <c r="F957" t="s">
        <v>15</v>
      </c>
      <c r="G957" t="s">
        <v>16</v>
      </c>
      <c r="H957">
        <v>44</v>
      </c>
      <c r="I957" t="str">
        <f t="shared" si="99"/>
        <v>Middle Age</v>
      </c>
      <c r="J957">
        <v>4</v>
      </c>
      <c r="K957" t="str">
        <f t="shared" si="100"/>
        <v>Established</v>
      </c>
      <c r="L957">
        <v>129605.99</v>
      </c>
      <c r="M957">
        <v>1</v>
      </c>
      <c r="N957" t="str">
        <f t="shared" si="101"/>
        <v>Basic</v>
      </c>
      <c r="O957">
        <v>0</v>
      </c>
      <c r="P957">
        <v>0</v>
      </c>
      <c r="Q957">
        <v>69865.490000000005</v>
      </c>
      <c r="R957" t="str">
        <f t="shared" si="102"/>
        <v>Medium Value</v>
      </c>
      <c r="S957" t="str">
        <f t="shared" si="103"/>
        <v>Medium</v>
      </c>
      <c r="T957">
        <v>0</v>
      </c>
      <c r="U957" t="str">
        <f t="shared" si="104"/>
        <v>Retained</v>
      </c>
    </row>
    <row r="958" spans="1:21" x14ac:dyDescent="0.3">
      <c r="A958">
        <v>957</v>
      </c>
      <c r="B958">
        <v>15631681</v>
      </c>
      <c r="C958" t="s">
        <v>736</v>
      </c>
      <c r="D958">
        <v>807</v>
      </c>
      <c r="E958" t="str">
        <f t="shared" si="98"/>
        <v>Low Risk</v>
      </c>
      <c r="F958" t="s">
        <v>18</v>
      </c>
      <c r="G958" t="s">
        <v>16</v>
      </c>
      <c r="H958">
        <v>43</v>
      </c>
      <c r="I958" t="str">
        <f t="shared" si="99"/>
        <v>Middle Age</v>
      </c>
      <c r="J958">
        <v>0</v>
      </c>
      <c r="K958" t="str">
        <f t="shared" si="100"/>
        <v>New</v>
      </c>
      <c r="L958">
        <v>0</v>
      </c>
      <c r="M958">
        <v>2</v>
      </c>
      <c r="N958" t="str">
        <f t="shared" si="101"/>
        <v>Standard</v>
      </c>
      <c r="O958">
        <v>0</v>
      </c>
      <c r="P958">
        <v>1</v>
      </c>
      <c r="Q958">
        <v>85523.24</v>
      </c>
      <c r="R958" t="str">
        <f t="shared" si="102"/>
        <v>Medium Value</v>
      </c>
      <c r="S958" t="str">
        <f t="shared" si="103"/>
        <v>Medium</v>
      </c>
      <c r="T958">
        <v>0</v>
      </c>
      <c r="U958" t="str">
        <f t="shared" si="104"/>
        <v>Retained</v>
      </c>
    </row>
    <row r="959" spans="1:21" x14ac:dyDescent="0.3">
      <c r="A959">
        <v>958</v>
      </c>
      <c r="B959">
        <v>15731522</v>
      </c>
      <c r="C959" t="s">
        <v>617</v>
      </c>
      <c r="D959">
        <v>771</v>
      </c>
      <c r="E959" t="str">
        <f t="shared" si="98"/>
        <v>Low Risk</v>
      </c>
      <c r="F959" t="s">
        <v>18</v>
      </c>
      <c r="G959" t="s">
        <v>16</v>
      </c>
      <c r="H959">
        <v>67</v>
      </c>
      <c r="I959" t="str">
        <f t="shared" si="99"/>
        <v>Old</v>
      </c>
      <c r="J959">
        <v>8</v>
      </c>
      <c r="K959" t="str">
        <f t="shared" si="100"/>
        <v>Loyal</v>
      </c>
      <c r="L959">
        <v>0</v>
      </c>
      <c r="M959">
        <v>2</v>
      </c>
      <c r="N959" t="str">
        <f t="shared" si="101"/>
        <v>Standard</v>
      </c>
      <c r="O959">
        <v>1</v>
      </c>
      <c r="P959">
        <v>1</v>
      </c>
      <c r="Q959">
        <v>51219.8</v>
      </c>
      <c r="R959" t="str">
        <f t="shared" si="102"/>
        <v>Medium Value</v>
      </c>
      <c r="S959" t="str">
        <f t="shared" si="103"/>
        <v>Medium</v>
      </c>
      <c r="T959">
        <v>0</v>
      </c>
      <c r="U959" t="str">
        <f t="shared" si="104"/>
        <v>Retained</v>
      </c>
    </row>
    <row r="960" spans="1:21" x14ac:dyDescent="0.3">
      <c r="A960">
        <v>959</v>
      </c>
      <c r="B960">
        <v>15619529</v>
      </c>
      <c r="C960" t="s">
        <v>104</v>
      </c>
      <c r="D960">
        <v>531</v>
      </c>
      <c r="E960" t="str">
        <f t="shared" si="98"/>
        <v>Medium Risk</v>
      </c>
      <c r="F960" t="s">
        <v>18</v>
      </c>
      <c r="G960" t="s">
        <v>23</v>
      </c>
      <c r="H960">
        <v>27</v>
      </c>
      <c r="I960" t="str">
        <f t="shared" si="99"/>
        <v>Adolescence</v>
      </c>
      <c r="J960">
        <v>8</v>
      </c>
      <c r="K960" t="str">
        <f t="shared" si="100"/>
        <v>Loyal</v>
      </c>
      <c r="L960">
        <v>132576.25</v>
      </c>
      <c r="M960">
        <v>1</v>
      </c>
      <c r="N960" t="str">
        <f t="shared" si="101"/>
        <v>Basic</v>
      </c>
      <c r="O960">
        <v>0</v>
      </c>
      <c r="P960">
        <v>0</v>
      </c>
      <c r="Q960">
        <v>7222.92</v>
      </c>
      <c r="R960" t="str">
        <f t="shared" si="102"/>
        <v>Low value</v>
      </c>
      <c r="S960" t="str">
        <f t="shared" si="103"/>
        <v>Low</v>
      </c>
      <c r="T960">
        <v>0</v>
      </c>
      <c r="U960" t="str">
        <f t="shared" si="104"/>
        <v>Retained</v>
      </c>
    </row>
    <row r="961" spans="1:21" x14ac:dyDescent="0.3">
      <c r="A961">
        <v>960</v>
      </c>
      <c r="B961">
        <v>15628034</v>
      </c>
      <c r="C961" t="s">
        <v>737</v>
      </c>
      <c r="D961">
        <v>629</v>
      </c>
      <c r="E961" t="str">
        <f t="shared" si="98"/>
        <v>Medium Risk</v>
      </c>
      <c r="F961" t="s">
        <v>15</v>
      </c>
      <c r="G961" t="s">
        <v>16</v>
      </c>
      <c r="H961">
        <v>37</v>
      </c>
      <c r="I961" t="str">
        <f t="shared" si="99"/>
        <v>Middle Age</v>
      </c>
      <c r="J961">
        <v>6</v>
      </c>
      <c r="K961" t="str">
        <f t="shared" si="100"/>
        <v>Loyal</v>
      </c>
      <c r="L961">
        <v>129101.3</v>
      </c>
      <c r="M961">
        <v>1</v>
      </c>
      <c r="N961" t="str">
        <f t="shared" si="101"/>
        <v>Basic</v>
      </c>
      <c r="O961">
        <v>1</v>
      </c>
      <c r="P961">
        <v>1</v>
      </c>
      <c r="Q961">
        <v>23971.33</v>
      </c>
      <c r="R961" t="str">
        <f t="shared" si="102"/>
        <v>Low value</v>
      </c>
      <c r="S961" t="str">
        <f t="shared" si="103"/>
        <v>Low</v>
      </c>
      <c r="T961">
        <v>0</v>
      </c>
      <c r="U961" t="str">
        <f t="shared" si="104"/>
        <v>Retained</v>
      </c>
    </row>
    <row r="962" spans="1:21" x14ac:dyDescent="0.3">
      <c r="A962">
        <v>961</v>
      </c>
      <c r="B962">
        <v>15686164</v>
      </c>
      <c r="C962" t="s">
        <v>44</v>
      </c>
      <c r="D962">
        <v>850</v>
      </c>
      <c r="E962" t="str">
        <f t="shared" si="98"/>
        <v>Low Risk</v>
      </c>
      <c r="F962" t="s">
        <v>26</v>
      </c>
      <c r="G962" t="s">
        <v>16</v>
      </c>
      <c r="H962">
        <v>31</v>
      </c>
      <c r="I962" t="str">
        <f t="shared" si="99"/>
        <v>Middle Age</v>
      </c>
      <c r="J962">
        <v>1</v>
      </c>
      <c r="K962" t="str">
        <f t="shared" si="100"/>
        <v>New</v>
      </c>
      <c r="L962">
        <v>108822.39999999999</v>
      </c>
      <c r="M962">
        <v>1</v>
      </c>
      <c r="N962" t="str">
        <f t="shared" si="101"/>
        <v>Basic</v>
      </c>
      <c r="O962">
        <v>1</v>
      </c>
      <c r="P962">
        <v>1</v>
      </c>
      <c r="Q962">
        <v>132173.31</v>
      </c>
      <c r="R962" t="str">
        <f t="shared" si="102"/>
        <v>Medium Value</v>
      </c>
      <c r="S962" t="str">
        <f t="shared" si="103"/>
        <v>High</v>
      </c>
      <c r="T962">
        <v>0</v>
      </c>
      <c r="U962" t="str">
        <f t="shared" si="104"/>
        <v>Retained</v>
      </c>
    </row>
    <row r="963" spans="1:21" x14ac:dyDescent="0.3">
      <c r="A963">
        <v>962</v>
      </c>
      <c r="B963">
        <v>15582797</v>
      </c>
      <c r="C963" t="s">
        <v>263</v>
      </c>
      <c r="D963">
        <v>685</v>
      </c>
      <c r="E963" t="str">
        <f t="shared" ref="E963:E1026" si="105">IF(D963 &lt; 500, "High Risk", IF(D963 &lt; 700, "Medium Risk", "Low Risk"))</f>
        <v>Medium Risk</v>
      </c>
      <c r="F963" t="s">
        <v>18</v>
      </c>
      <c r="G963" t="s">
        <v>23</v>
      </c>
      <c r="H963">
        <v>35</v>
      </c>
      <c r="I963" t="str">
        <f t="shared" ref="I963:I1026" si="106">IF(H963 &lt; 30, "Adolescence", IF(H963 &lt;= 50, "Middle Age", "Old"))</f>
        <v>Middle Age</v>
      </c>
      <c r="J963">
        <v>4</v>
      </c>
      <c r="K963" t="str">
        <f t="shared" ref="K963:K1026" si="107">IF(J963 &lt;= 2, "New", IF(J963 &lt;= 5, "Established", IF(J963 &lt;= 8, "Loyal", "Very Loyal")))</f>
        <v>Established</v>
      </c>
      <c r="L963">
        <v>137948.51</v>
      </c>
      <c r="M963">
        <v>1</v>
      </c>
      <c r="N963" t="str">
        <f t="shared" ref="N963:N1026" si="108">IF(M963 =1, "Basic", IF(M963 = 2, "Standard", IF(M963 &gt;=3, "Premium", "Unknown")))</f>
        <v>Basic</v>
      </c>
      <c r="O963">
        <v>1</v>
      </c>
      <c r="P963">
        <v>0</v>
      </c>
      <c r="Q963">
        <v>113639.64</v>
      </c>
      <c r="R963" t="str">
        <f t="shared" ref="R963:R1026" si="109">IF(Q963 &gt; 100000, IF(M963 &gt;=2, "High Value", "Medium Value"), IF(Q963 &gt; 50000, "Medium Value", "Low value"))</f>
        <v>Medium Value</v>
      </c>
      <c r="S963" t="str">
        <f t="shared" ref="S963:S1026" si="110">IF(Q963 &lt; 50000, "Low", IF(Q963 &lt; 100000, "Medium", "High"))</f>
        <v>High</v>
      </c>
      <c r="T963">
        <v>0</v>
      </c>
      <c r="U963" t="str">
        <f t="shared" ref="U963:U1026" si="111">IF(T963 = 1, "Churned", "Retained")</f>
        <v>Retained</v>
      </c>
    </row>
    <row r="964" spans="1:21" x14ac:dyDescent="0.3">
      <c r="A964">
        <v>963</v>
      </c>
      <c r="B964">
        <v>15753831</v>
      </c>
      <c r="C964" t="s">
        <v>649</v>
      </c>
      <c r="D964">
        <v>642</v>
      </c>
      <c r="E964" t="str">
        <f t="shared" si="105"/>
        <v>Medium Risk</v>
      </c>
      <c r="F964" t="s">
        <v>18</v>
      </c>
      <c r="G964" t="s">
        <v>23</v>
      </c>
      <c r="H964">
        <v>32</v>
      </c>
      <c r="I964" t="str">
        <f t="shared" si="106"/>
        <v>Middle Age</v>
      </c>
      <c r="J964">
        <v>7</v>
      </c>
      <c r="K964" t="str">
        <f t="shared" si="107"/>
        <v>Loyal</v>
      </c>
      <c r="L964">
        <v>100433.8</v>
      </c>
      <c r="M964">
        <v>1</v>
      </c>
      <c r="N964" t="str">
        <f t="shared" si="108"/>
        <v>Basic</v>
      </c>
      <c r="O964">
        <v>1</v>
      </c>
      <c r="P964">
        <v>1</v>
      </c>
      <c r="Q964">
        <v>39768.589999999997</v>
      </c>
      <c r="R964" t="str">
        <f t="shared" si="109"/>
        <v>Low value</v>
      </c>
      <c r="S964" t="str">
        <f t="shared" si="110"/>
        <v>Low</v>
      </c>
      <c r="T964">
        <v>0</v>
      </c>
      <c r="U964" t="str">
        <f t="shared" si="111"/>
        <v>Retained</v>
      </c>
    </row>
    <row r="965" spans="1:21" x14ac:dyDescent="0.3">
      <c r="A965">
        <v>964</v>
      </c>
      <c r="B965">
        <v>15731815</v>
      </c>
      <c r="C965" t="s">
        <v>738</v>
      </c>
      <c r="D965">
        <v>529</v>
      </c>
      <c r="E965" t="str">
        <f t="shared" si="105"/>
        <v>Medium Risk</v>
      </c>
      <c r="F965" t="s">
        <v>18</v>
      </c>
      <c r="G965" t="s">
        <v>23</v>
      </c>
      <c r="H965">
        <v>63</v>
      </c>
      <c r="I965" t="str">
        <f t="shared" si="106"/>
        <v>Old</v>
      </c>
      <c r="J965">
        <v>4</v>
      </c>
      <c r="K965" t="str">
        <f t="shared" si="107"/>
        <v>Established</v>
      </c>
      <c r="L965">
        <v>96134.11</v>
      </c>
      <c r="M965">
        <v>3</v>
      </c>
      <c r="N965" t="str">
        <f t="shared" si="108"/>
        <v>Premium</v>
      </c>
      <c r="O965">
        <v>1</v>
      </c>
      <c r="P965">
        <v>0</v>
      </c>
      <c r="Q965">
        <v>108732.96</v>
      </c>
      <c r="R965" t="str">
        <f t="shared" si="109"/>
        <v>High Value</v>
      </c>
      <c r="S965" t="str">
        <f t="shared" si="110"/>
        <v>High</v>
      </c>
      <c r="T965">
        <v>1</v>
      </c>
      <c r="U965" t="str">
        <f t="shared" si="111"/>
        <v>Churned</v>
      </c>
    </row>
    <row r="966" spans="1:21" x14ac:dyDescent="0.3">
      <c r="A966">
        <v>965</v>
      </c>
      <c r="B966">
        <v>15580956</v>
      </c>
      <c r="C966" t="s">
        <v>739</v>
      </c>
      <c r="D966">
        <v>683</v>
      </c>
      <c r="E966" t="str">
        <f t="shared" si="105"/>
        <v>Medium Risk</v>
      </c>
      <c r="F966" t="s">
        <v>26</v>
      </c>
      <c r="G966" t="s">
        <v>16</v>
      </c>
      <c r="H966">
        <v>43</v>
      </c>
      <c r="I966" t="str">
        <f t="shared" si="106"/>
        <v>Middle Age</v>
      </c>
      <c r="J966">
        <v>4</v>
      </c>
      <c r="K966" t="str">
        <f t="shared" si="107"/>
        <v>Established</v>
      </c>
      <c r="L966">
        <v>115888.04</v>
      </c>
      <c r="M966">
        <v>1</v>
      </c>
      <c r="N966" t="str">
        <f t="shared" si="108"/>
        <v>Basic</v>
      </c>
      <c r="O966">
        <v>1</v>
      </c>
      <c r="P966">
        <v>1</v>
      </c>
      <c r="Q966">
        <v>117349.19</v>
      </c>
      <c r="R966" t="str">
        <f t="shared" si="109"/>
        <v>Medium Value</v>
      </c>
      <c r="S966" t="str">
        <f t="shared" si="110"/>
        <v>High</v>
      </c>
      <c r="T966">
        <v>1</v>
      </c>
      <c r="U966" t="str">
        <f t="shared" si="111"/>
        <v>Churned</v>
      </c>
    </row>
    <row r="967" spans="1:21" x14ac:dyDescent="0.3">
      <c r="A967">
        <v>966</v>
      </c>
      <c r="B967">
        <v>15602084</v>
      </c>
      <c r="C967" t="s">
        <v>740</v>
      </c>
      <c r="D967">
        <v>663</v>
      </c>
      <c r="E967" t="str">
        <f t="shared" si="105"/>
        <v>Medium Risk</v>
      </c>
      <c r="F967" t="s">
        <v>15</v>
      </c>
      <c r="G967" t="s">
        <v>16</v>
      </c>
      <c r="H967">
        <v>42</v>
      </c>
      <c r="I967" t="str">
        <f t="shared" si="106"/>
        <v>Middle Age</v>
      </c>
      <c r="J967">
        <v>5</v>
      </c>
      <c r="K967" t="str">
        <f t="shared" si="107"/>
        <v>Established</v>
      </c>
      <c r="L967">
        <v>124626.07</v>
      </c>
      <c r="M967">
        <v>1</v>
      </c>
      <c r="N967" t="str">
        <f t="shared" si="108"/>
        <v>Basic</v>
      </c>
      <c r="O967">
        <v>1</v>
      </c>
      <c r="P967">
        <v>1</v>
      </c>
      <c r="Q967">
        <v>78004.5</v>
      </c>
      <c r="R967" t="str">
        <f t="shared" si="109"/>
        <v>Medium Value</v>
      </c>
      <c r="S967" t="str">
        <f t="shared" si="110"/>
        <v>Medium</v>
      </c>
      <c r="T967">
        <v>0</v>
      </c>
      <c r="U967" t="str">
        <f t="shared" si="111"/>
        <v>Retained</v>
      </c>
    </row>
    <row r="968" spans="1:21" x14ac:dyDescent="0.3">
      <c r="A968">
        <v>967</v>
      </c>
      <c r="B968">
        <v>15589805</v>
      </c>
      <c r="C968" t="s">
        <v>741</v>
      </c>
      <c r="D968">
        <v>563</v>
      </c>
      <c r="E968" t="str">
        <f t="shared" si="105"/>
        <v>Medium Risk</v>
      </c>
      <c r="F968" t="s">
        <v>15</v>
      </c>
      <c r="G968" t="s">
        <v>16</v>
      </c>
      <c r="H968">
        <v>34</v>
      </c>
      <c r="I968" t="str">
        <f t="shared" si="106"/>
        <v>Middle Age</v>
      </c>
      <c r="J968">
        <v>6</v>
      </c>
      <c r="K968" t="str">
        <f t="shared" si="107"/>
        <v>Loyal</v>
      </c>
      <c r="L968">
        <v>139810.34</v>
      </c>
      <c r="M968">
        <v>1</v>
      </c>
      <c r="N968" t="str">
        <f t="shared" si="108"/>
        <v>Basic</v>
      </c>
      <c r="O968">
        <v>1</v>
      </c>
      <c r="P968">
        <v>1</v>
      </c>
      <c r="Q968">
        <v>152417.79</v>
      </c>
      <c r="R968" t="str">
        <f t="shared" si="109"/>
        <v>Medium Value</v>
      </c>
      <c r="S968" t="str">
        <f t="shared" si="110"/>
        <v>High</v>
      </c>
      <c r="T968">
        <v>0</v>
      </c>
      <c r="U968" t="str">
        <f t="shared" si="111"/>
        <v>Retained</v>
      </c>
    </row>
    <row r="969" spans="1:21" x14ac:dyDescent="0.3">
      <c r="A969">
        <v>968</v>
      </c>
      <c r="B969">
        <v>15720893</v>
      </c>
      <c r="C969" t="s">
        <v>742</v>
      </c>
      <c r="D969">
        <v>637</v>
      </c>
      <c r="E969" t="str">
        <f t="shared" si="105"/>
        <v>Medium Risk</v>
      </c>
      <c r="F969" t="s">
        <v>18</v>
      </c>
      <c r="G969" t="s">
        <v>16</v>
      </c>
      <c r="H969">
        <v>34</v>
      </c>
      <c r="I969" t="str">
        <f t="shared" si="106"/>
        <v>Middle Age</v>
      </c>
      <c r="J969">
        <v>9</v>
      </c>
      <c r="K969" t="str">
        <f t="shared" si="107"/>
        <v>Very Loyal</v>
      </c>
      <c r="L969">
        <v>0</v>
      </c>
      <c r="M969">
        <v>2</v>
      </c>
      <c r="N969" t="str">
        <f t="shared" si="108"/>
        <v>Standard</v>
      </c>
      <c r="O969">
        <v>0</v>
      </c>
      <c r="P969">
        <v>0</v>
      </c>
      <c r="Q969">
        <v>26057.08</v>
      </c>
      <c r="R969" t="str">
        <f t="shared" si="109"/>
        <v>Low value</v>
      </c>
      <c r="S969" t="str">
        <f t="shared" si="110"/>
        <v>Low</v>
      </c>
      <c r="T969">
        <v>0</v>
      </c>
      <c r="U969" t="str">
        <f t="shared" si="111"/>
        <v>Retained</v>
      </c>
    </row>
    <row r="970" spans="1:21" x14ac:dyDescent="0.3">
      <c r="A970">
        <v>969</v>
      </c>
      <c r="B970">
        <v>15641009</v>
      </c>
      <c r="C970" t="s">
        <v>743</v>
      </c>
      <c r="D970">
        <v>544</v>
      </c>
      <c r="E970" t="str">
        <f t="shared" si="105"/>
        <v>Medium Risk</v>
      </c>
      <c r="F970" t="s">
        <v>15</v>
      </c>
      <c r="G970" t="s">
        <v>23</v>
      </c>
      <c r="H970">
        <v>37</v>
      </c>
      <c r="I970" t="str">
        <f t="shared" si="106"/>
        <v>Middle Age</v>
      </c>
      <c r="J970">
        <v>3</v>
      </c>
      <c r="K970" t="str">
        <f t="shared" si="107"/>
        <v>Established</v>
      </c>
      <c r="L970">
        <v>84496.71</v>
      </c>
      <c r="M970">
        <v>1</v>
      </c>
      <c r="N970" t="str">
        <f t="shared" si="108"/>
        <v>Basic</v>
      </c>
      <c r="O970">
        <v>0</v>
      </c>
      <c r="P970">
        <v>0</v>
      </c>
      <c r="Q970">
        <v>79972.09</v>
      </c>
      <c r="R970" t="str">
        <f t="shared" si="109"/>
        <v>Medium Value</v>
      </c>
      <c r="S970" t="str">
        <f t="shared" si="110"/>
        <v>Medium</v>
      </c>
      <c r="T970">
        <v>0</v>
      </c>
      <c r="U970" t="str">
        <f t="shared" si="111"/>
        <v>Retained</v>
      </c>
    </row>
    <row r="971" spans="1:21" x14ac:dyDescent="0.3">
      <c r="A971">
        <v>970</v>
      </c>
      <c r="B971">
        <v>15605926</v>
      </c>
      <c r="C971" t="s">
        <v>744</v>
      </c>
      <c r="D971">
        <v>649</v>
      </c>
      <c r="E971" t="str">
        <f t="shared" si="105"/>
        <v>Medium Risk</v>
      </c>
      <c r="F971" t="s">
        <v>26</v>
      </c>
      <c r="G971" t="s">
        <v>23</v>
      </c>
      <c r="H971">
        <v>70</v>
      </c>
      <c r="I971" t="str">
        <f t="shared" si="106"/>
        <v>Old</v>
      </c>
      <c r="J971">
        <v>9</v>
      </c>
      <c r="K971" t="str">
        <f t="shared" si="107"/>
        <v>Very Loyal</v>
      </c>
      <c r="L971">
        <v>116854.71</v>
      </c>
      <c r="M971">
        <v>2</v>
      </c>
      <c r="N971" t="str">
        <f t="shared" si="108"/>
        <v>Standard</v>
      </c>
      <c r="O971">
        <v>0</v>
      </c>
      <c r="P971">
        <v>1</v>
      </c>
      <c r="Q971">
        <v>107125.79</v>
      </c>
      <c r="R971" t="str">
        <f t="shared" si="109"/>
        <v>High Value</v>
      </c>
      <c r="S971" t="str">
        <f t="shared" si="110"/>
        <v>High</v>
      </c>
      <c r="T971">
        <v>0</v>
      </c>
      <c r="U971" t="str">
        <f t="shared" si="111"/>
        <v>Retained</v>
      </c>
    </row>
    <row r="972" spans="1:21" x14ac:dyDescent="0.3">
      <c r="A972">
        <v>971</v>
      </c>
      <c r="B972">
        <v>15805955</v>
      </c>
      <c r="C972" t="s">
        <v>312</v>
      </c>
      <c r="D972">
        <v>638</v>
      </c>
      <c r="E972" t="str">
        <f t="shared" si="105"/>
        <v>Medium Risk</v>
      </c>
      <c r="F972" t="s">
        <v>15</v>
      </c>
      <c r="G972" t="s">
        <v>16</v>
      </c>
      <c r="H972">
        <v>48</v>
      </c>
      <c r="I972" t="str">
        <f t="shared" si="106"/>
        <v>Middle Age</v>
      </c>
      <c r="J972">
        <v>10</v>
      </c>
      <c r="K972" t="str">
        <f t="shared" si="107"/>
        <v>Very Loyal</v>
      </c>
      <c r="L972">
        <v>138333.03</v>
      </c>
      <c r="M972">
        <v>1</v>
      </c>
      <c r="N972" t="str">
        <f t="shared" si="108"/>
        <v>Basic</v>
      </c>
      <c r="O972">
        <v>1</v>
      </c>
      <c r="P972">
        <v>1</v>
      </c>
      <c r="Q972">
        <v>47679.14</v>
      </c>
      <c r="R972" t="str">
        <f t="shared" si="109"/>
        <v>Low value</v>
      </c>
      <c r="S972" t="str">
        <f t="shared" si="110"/>
        <v>Low</v>
      </c>
      <c r="T972">
        <v>0</v>
      </c>
      <c r="U972" t="str">
        <f t="shared" si="111"/>
        <v>Retained</v>
      </c>
    </row>
    <row r="973" spans="1:21" x14ac:dyDescent="0.3">
      <c r="A973">
        <v>972</v>
      </c>
      <c r="B973">
        <v>15801488</v>
      </c>
      <c r="C973" t="s">
        <v>745</v>
      </c>
      <c r="D973">
        <v>723</v>
      </c>
      <c r="E973" t="str">
        <f t="shared" si="105"/>
        <v>Low Risk</v>
      </c>
      <c r="F973" t="s">
        <v>15</v>
      </c>
      <c r="G973" t="s">
        <v>23</v>
      </c>
      <c r="H973">
        <v>25</v>
      </c>
      <c r="I973" t="str">
        <f t="shared" si="106"/>
        <v>Adolescence</v>
      </c>
      <c r="J973">
        <v>3</v>
      </c>
      <c r="K973" t="str">
        <f t="shared" si="107"/>
        <v>Established</v>
      </c>
      <c r="L973">
        <v>0</v>
      </c>
      <c r="M973">
        <v>2</v>
      </c>
      <c r="N973" t="str">
        <f t="shared" si="108"/>
        <v>Standard</v>
      </c>
      <c r="O973">
        <v>1</v>
      </c>
      <c r="P973">
        <v>1</v>
      </c>
      <c r="Q973">
        <v>134509.47</v>
      </c>
      <c r="R973" t="str">
        <f t="shared" si="109"/>
        <v>High Value</v>
      </c>
      <c r="S973" t="str">
        <f t="shared" si="110"/>
        <v>High</v>
      </c>
      <c r="T973">
        <v>0</v>
      </c>
      <c r="U973" t="str">
        <f t="shared" si="111"/>
        <v>Retained</v>
      </c>
    </row>
    <row r="974" spans="1:21" x14ac:dyDescent="0.3">
      <c r="A974">
        <v>973</v>
      </c>
      <c r="B974">
        <v>15605918</v>
      </c>
      <c r="C974" t="s">
        <v>746</v>
      </c>
      <c r="D974">
        <v>635</v>
      </c>
      <c r="E974" t="str">
        <f t="shared" si="105"/>
        <v>Medium Risk</v>
      </c>
      <c r="F974" t="s">
        <v>26</v>
      </c>
      <c r="G974" t="s">
        <v>23</v>
      </c>
      <c r="H974">
        <v>43</v>
      </c>
      <c r="I974" t="str">
        <f t="shared" si="106"/>
        <v>Middle Age</v>
      </c>
      <c r="J974">
        <v>5</v>
      </c>
      <c r="K974" t="str">
        <f t="shared" si="107"/>
        <v>Established</v>
      </c>
      <c r="L974">
        <v>78992.75</v>
      </c>
      <c r="M974">
        <v>2</v>
      </c>
      <c r="N974" t="str">
        <f t="shared" si="108"/>
        <v>Standard</v>
      </c>
      <c r="O974">
        <v>0</v>
      </c>
      <c r="P974">
        <v>0</v>
      </c>
      <c r="Q974">
        <v>153265.31</v>
      </c>
      <c r="R974" t="str">
        <f t="shared" si="109"/>
        <v>High Value</v>
      </c>
      <c r="S974" t="str">
        <f t="shared" si="110"/>
        <v>High</v>
      </c>
      <c r="T974">
        <v>0</v>
      </c>
      <c r="U974" t="str">
        <f t="shared" si="111"/>
        <v>Retained</v>
      </c>
    </row>
    <row r="975" spans="1:21" x14ac:dyDescent="0.3">
      <c r="A975">
        <v>974</v>
      </c>
      <c r="B975">
        <v>15779711</v>
      </c>
      <c r="C975" t="s">
        <v>486</v>
      </c>
      <c r="D975">
        <v>750</v>
      </c>
      <c r="E975" t="str">
        <f t="shared" si="105"/>
        <v>Low Risk</v>
      </c>
      <c r="F975" t="s">
        <v>18</v>
      </c>
      <c r="G975" t="s">
        <v>16</v>
      </c>
      <c r="H975">
        <v>38</v>
      </c>
      <c r="I975" t="str">
        <f t="shared" si="106"/>
        <v>Middle Age</v>
      </c>
      <c r="J975">
        <v>7</v>
      </c>
      <c r="K975" t="str">
        <f t="shared" si="107"/>
        <v>Loyal</v>
      </c>
      <c r="L975">
        <v>97257.41</v>
      </c>
      <c r="M975">
        <v>2</v>
      </c>
      <c r="N975" t="str">
        <f t="shared" si="108"/>
        <v>Standard</v>
      </c>
      <c r="O975">
        <v>0</v>
      </c>
      <c r="P975">
        <v>1</v>
      </c>
      <c r="Q975">
        <v>179883.04</v>
      </c>
      <c r="R975" t="str">
        <f t="shared" si="109"/>
        <v>High Value</v>
      </c>
      <c r="S975" t="str">
        <f t="shared" si="110"/>
        <v>High</v>
      </c>
      <c r="T975">
        <v>0</v>
      </c>
      <c r="U975" t="str">
        <f t="shared" si="111"/>
        <v>Retained</v>
      </c>
    </row>
    <row r="976" spans="1:21" x14ac:dyDescent="0.3">
      <c r="A976">
        <v>975</v>
      </c>
      <c r="B976">
        <v>15705620</v>
      </c>
      <c r="C976" t="s">
        <v>457</v>
      </c>
      <c r="D976">
        <v>730</v>
      </c>
      <c r="E976" t="str">
        <f t="shared" si="105"/>
        <v>Low Risk</v>
      </c>
      <c r="F976" t="s">
        <v>15</v>
      </c>
      <c r="G976" t="s">
        <v>23</v>
      </c>
      <c r="H976">
        <v>34</v>
      </c>
      <c r="I976" t="str">
        <f t="shared" si="106"/>
        <v>Middle Age</v>
      </c>
      <c r="J976">
        <v>5</v>
      </c>
      <c r="K976" t="str">
        <f t="shared" si="107"/>
        <v>Established</v>
      </c>
      <c r="L976">
        <v>122453.37</v>
      </c>
      <c r="M976">
        <v>2</v>
      </c>
      <c r="N976" t="str">
        <f t="shared" si="108"/>
        <v>Standard</v>
      </c>
      <c r="O976">
        <v>1</v>
      </c>
      <c r="P976">
        <v>0</v>
      </c>
      <c r="Q976">
        <v>138882.98000000001</v>
      </c>
      <c r="R976" t="str">
        <f t="shared" si="109"/>
        <v>High Value</v>
      </c>
      <c r="S976" t="str">
        <f t="shared" si="110"/>
        <v>High</v>
      </c>
      <c r="T976">
        <v>0</v>
      </c>
      <c r="U976" t="str">
        <f t="shared" si="111"/>
        <v>Retained</v>
      </c>
    </row>
    <row r="977" spans="1:21" x14ac:dyDescent="0.3">
      <c r="A977">
        <v>976</v>
      </c>
      <c r="B977">
        <v>15685357</v>
      </c>
      <c r="C977" t="s">
        <v>699</v>
      </c>
      <c r="D977">
        <v>750</v>
      </c>
      <c r="E977" t="str">
        <f t="shared" si="105"/>
        <v>Low Risk</v>
      </c>
      <c r="F977" t="s">
        <v>18</v>
      </c>
      <c r="G977" t="s">
        <v>16</v>
      </c>
      <c r="H977">
        <v>36</v>
      </c>
      <c r="I977" t="str">
        <f t="shared" si="106"/>
        <v>Middle Age</v>
      </c>
      <c r="J977">
        <v>8</v>
      </c>
      <c r="K977" t="str">
        <f t="shared" si="107"/>
        <v>Loyal</v>
      </c>
      <c r="L977">
        <v>112940.07</v>
      </c>
      <c r="M977">
        <v>1</v>
      </c>
      <c r="N977" t="str">
        <f t="shared" si="108"/>
        <v>Basic</v>
      </c>
      <c r="O977">
        <v>0</v>
      </c>
      <c r="P977">
        <v>1</v>
      </c>
      <c r="Q977">
        <v>9855.81</v>
      </c>
      <c r="R977" t="str">
        <f t="shared" si="109"/>
        <v>Low value</v>
      </c>
      <c r="S977" t="str">
        <f t="shared" si="110"/>
        <v>Low</v>
      </c>
      <c r="T977">
        <v>0</v>
      </c>
      <c r="U977" t="str">
        <f t="shared" si="111"/>
        <v>Retained</v>
      </c>
    </row>
    <row r="978" spans="1:21" x14ac:dyDescent="0.3">
      <c r="A978">
        <v>977</v>
      </c>
      <c r="B978">
        <v>15570060</v>
      </c>
      <c r="C978" t="s">
        <v>747</v>
      </c>
      <c r="D978">
        <v>586</v>
      </c>
      <c r="E978" t="str">
        <f t="shared" si="105"/>
        <v>Medium Risk</v>
      </c>
      <c r="F978" t="s">
        <v>15</v>
      </c>
      <c r="G978" t="s">
        <v>16</v>
      </c>
      <c r="H978">
        <v>43</v>
      </c>
      <c r="I978" t="str">
        <f t="shared" si="106"/>
        <v>Middle Age</v>
      </c>
      <c r="J978">
        <v>8</v>
      </c>
      <c r="K978" t="str">
        <f t="shared" si="107"/>
        <v>Loyal</v>
      </c>
      <c r="L978">
        <v>132558.26</v>
      </c>
      <c r="M978">
        <v>1</v>
      </c>
      <c r="N978" t="str">
        <f t="shared" si="108"/>
        <v>Basic</v>
      </c>
      <c r="O978">
        <v>1</v>
      </c>
      <c r="P978">
        <v>0</v>
      </c>
      <c r="Q978">
        <v>67046.83</v>
      </c>
      <c r="R978" t="str">
        <f t="shared" si="109"/>
        <v>Medium Value</v>
      </c>
      <c r="S978" t="str">
        <f t="shared" si="110"/>
        <v>Medium</v>
      </c>
      <c r="T978">
        <v>1</v>
      </c>
      <c r="U978" t="str">
        <f t="shared" si="111"/>
        <v>Churned</v>
      </c>
    </row>
    <row r="979" spans="1:21" x14ac:dyDescent="0.3">
      <c r="A979">
        <v>978</v>
      </c>
      <c r="B979">
        <v>15582616</v>
      </c>
      <c r="C979" t="s">
        <v>727</v>
      </c>
      <c r="D979">
        <v>520</v>
      </c>
      <c r="E979" t="str">
        <f t="shared" si="105"/>
        <v>Medium Risk</v>
      </c>
      <c r="F979" t="s">
        <v>15</v>
      </c>
      <c r="G979" t="s">
        <v>16</v>
      </c>
      <c r="H979">
        <v>38</v>
      </c>
      <c r="I979" t="str">
        <f t="shared" si="106"/>
        <v>Middle Age</v>
      </c>
      <c r="J979">
        <v>4</v>
      </c>
      <c r="K979" t="str">
        <f t="shared" si="107"/>
        <v>Established</v>
      </c>
      <c r="L979">
        <v>0</v>
      </c>
      <c r="M979">
        <v>2</v>
      </c>
      <c r="N979" t="str">
        <f t="shared" si="108"/>
        <v>Standard</v>
      </c>
      <c r="O979">
        <v>1</v>
      </c>
      <c r="P979">
        <v>0</v>
      </c>
      <c r="Q979">
        <v>56388.63</v>
      </c>
      <c r="R979" t="str">
        <f t="shared" si="109"/>
        <v>Medium Value</v>
      </c>
      <c r="S979" t="str">
        <f t="shared" si="110"/>
        <v>Medium</v>
      </c>
      <c r="T979">
        <v>0</v>
      </c>
      <c r="U979" t="str">
        <f t="shared" si="111"/>
        <v>Retained</v>
      </c>
    </row>
    <row r="980" spans="1:21" x14ac:dyDescent="0.3">
      <c r="A980">
        <v>979</v>
      </c>
      <c r="B980">
        <v>15799515</v>
      </c>
      <c r="C980" t="s">
        <v>171</v>
      </c>
      <c r="D980">
        <v>652</v>
      </c>
      <c r="E980" t="str">
        <f t="shared" si="105"/>
        <v>Medium Risk</v>
      </c>
      <c r="F980" t="s">
        <v>15</v>
      </c>
      <c r="G980" t="s">
        <v>16</v>
      </c>
      <c r="H980">
        <v>48</v>
      </c>
      <c r="I980" t="str">
        <f t="shared" si="106"/>
        <v>Middle Age</v>
      </c>
      <c r="J980">
        <v>8</v>
      </c>
      <c r="K980" t="str">
        <f t="shared" si="107"/>
        <v>Loyal</v>
      </c>
      <c r="L980">
        <v>133297.24</v>
      </c>
      <c r="M980">
        <v>1</v>
      </c>
      <c r="N980" t="str">
        <f t="shared" si="108"/>
        <v>Basic</v>
      </c>
      <c r="O980">
        <v>1</v>
      </c>
      <c r="P980">
        <v>0</v>
      </c>
      <c r="Q980">
        <v>77764.37</v>
      </c>
      <c r="R980" t="str">
        <f t="shared" si="109"/>
        <v>Medium Value</v>
      </c>
      <c r="S980" t="str">
        <f t="shared" si="110"/>
        <v>Medium</v>
      </c>
      <c r="T980">
        <v>0</v>
      </c>
      <c r="U980" t="str">
        <f t="shared" si="111"/>
        <v>Retained</v>
      </c>
    </row>
    <row r="981" spans="1:21" x14ac:dyDescent="0.3">
      <c r="A981">
        <v>980</v>
      </c>
      <c r="B981">
        <v>15642937</v>
      </c>
      <c r="C981" t="s">
        <v>746</v>
      </c>
      <c r="D981">
        <v>550</v>
      </c>
      <c r="E981" t="str">
        <f t="shared" si="105"/>
        <v>Medium Risk</v>
      </c>
      <c r="F981" t="s">
        <v>15</v>
      </c>
      <c r="G981" t="s">
        <v>16</v>
      </c>
      <c r="H981">
        <v>46</v>
      </c>
      <c r="I981" t="str">
        <f t="shared" si="106"/>
        <v>Middle Age</v>
      </c>
      <c r="J981">
        <v>7</v>
      </c>
      <c r="K981" t="str">
        <f t="shared" si="107"/>
        <v>Loyal</v>
      </c>
      <c r="L981">
        <v>0</v>
      </c>
      <c r="M981">
        <v>2</v>
      </c>
      <c r="N981" t="str">
        <f t="shared" si="108"/>
        <v>Standard</v>
      </c>
      <c r="O981">
        <v>1</v>
      </c>
      <c r="P981">
        <v>0</v>
      </c>
      <c r="Q981">
        <v>130590.35</v>
      </c>
      <c r="R981" t="str">
        <f t="shared" si="109"/>
        <v>High Value</v>
      </c>
      <c r="S981" t="str">
        <f t="shared" si="110"/>
        <v>High</v>
      </c>
      <c r="T981">
        <v>0</v>
      </c>
      <c r="U981" t="str">
        <f t="shared" si="111"/>
        <v>Retained</v>
      </c>
    </row>
    <row r="982" spans="1:21" x14ac:dyDescent="0.3">
      <c r="A982">
        <v>981</v>
      </c>
      <c r="B982">
        <v>15624729</v>
      </c>
      <c r="C982" t="s">
        <v>75</v>
      </c>
      <c r="D982">
        <v>594</v>
      </c>
      <c r="E982" t="str">
        <f t="shared" si="105"/>
        <v>Medium Risk</v>
      </c>
      <c r="F982" t="s">
        <v>15</v>
      </c>
      <c r="G982" t="s">
        <v>23</v>
      </c>
      <c r="H982">
        <v>27</v>
      </c>
      <c r="I982" t="str">
        <f t="shared" si="106"/>
        <v>Adolescence</v>
      </c>
      <c r="J982">
        <v>0</v>
      </c>
      <c r="K982" t="str">
        <f t="shared" si="107"/>
        <v>New</v>
      </c>
      <c r="L982">
        <v>197041.8</v>
      </c>
      <c r="M982">
        <v>1</v>
      </c>
      <c r="N982" t="str">
        <f t="shared" si="108"/>
        <v>Basic</v>
      </c>
      <c r="O982">
        <v>0</v>
      </c>
      <c r="P982">
        <v>0</v>
      </c>
      <c r="Q982">
        <v>151912.49</v>
      </c>
      <c r="R982" t="str">
        <f t="shared" si="109"/>
        <v>Medium Value</v>
      </c>
      <c r="S982" t="str">
        <f t="shared" si="110"/>
        <v>High</v>
      </c>
      <c r="T982">
        <v>0</v>
      </c>
      <c r="U982" t="str">
        <f t="shared" si="111"/>
        <v>Retained</v>
      </c>
    </row>
    <row r="983" spans="1:21" x14ac:dyDescent="0.3">
      <c r="A983">
        <v>982</v>
      </c>
      <c r="B983">
        <v>15566156</v>
      </c>
      <c r="C983" t="s">
        <v>370</v>
      </c>
      <c r="D983">
        <v>749</v>
      </c>
      <c r="E983" t="str">
        <f t="shared" si="105"/>
        <v>Low Risk</v>
      </c>
      <c r="F983" t="s">
        <v>26</v>
      </c>
      <c r="G983" t="s">
        <v>16</v>
      </c>
      <c r="H983">
        <v>44</v>
      </c>
      <c r="I983" t="str">
        <f t="shared" si="106"/>
        <v>Middle Age</v>
      </c>
      <c r="J983">
        <v>0</v>
      </c>
      <c r="K983" t="str">
        <f t="shared" si="107"/>
        <v>New</v>
      </c>
      <c r="L983">
        <v>71497.789999999994</v>
      </c>
      <c r="M983">
        <v>2</v>
      </c>
      <c r="N983" t="str">
        <f t="shared" si="108"/>
        <v>Standard</v>
      </c>
      <c r="O983">
        <v>0</v>
      </c>
      <c r="P983">
        <v>0</v>
      </c>
      <c r="Q983">
        <v>151083.79999999999</v>
      </c>
      <c r="R983" t="str">
        <f t="shared" si="109"/>
        <v>High Value</v>
      </c>
      <c r="S983" t="str">
        <f t="shared" si="110"/>
        <v>High</v>
      </c>
      <c r="T983">
        <v>0</v>
      </c>
      <c r="U983" t="str">
        <f t="shared" si="111"/>
        <v>Retained</v>
      </c>
    </row>
    <row r="984" spans="1:21" x14ac:dyDescent="0.3">
      <c r="A984">
        <v>983</v>
      </c>
      <c r="B984">
        <v>15792360</v>
      </c>
      <c r="C984" t="s">
        <v>80</v>
      </c>
      <c r="D984">
        <v>668</v>
      </c>
      <c r="E984" t="str">
        <f t="shared" si="105"/>
        <v>Medium Risk</v>
      </c>
      <c r="F984" t="s">
        <v>15</v>
      </c>
      <c r="G984" t="s">
        <v>23</v>
      </c>
      <c r="H984">
        <v>32</v>
      </c>
      <c r="I984" t="str">
        <f t="shared" si="106"/>
        <v>Middle Age</v>
      </c>
      <c r="J984">
        <v>7</v>
      </c>
      <c r="K984" t="str">
        <f t="shared" si="107"/>
        <v>Loyal</v>
      </c>
      <c r="L984">
        <v>0</v>
      </c>
      <c r="M984">
        <v>2</v>
      </c>
      <c r="N984" t="str">
        <f t="shared" si="108"/>
        <v>Standard</v>
      </c>
      <c r="O984">
        <v>1</v>
      </c>
      <c r="P984">
        <v>1</v>
      </c>
      <c r="Q984">
        <v>777.37</v>
      </c>
      <c r="R984" t="str">
        <f t="shared" si="109"/>
        <v>Low value</v>
      </c>
      <c r="S984" t="str">
        <f t="shared" si="110"/>
        <v>Low</v>
      </c>
      <c r="T984">
        <v>0</v>
      </c>
      <c r="U984" t="str">
        <f t="shared" si="111"/>
        <v>Retained</v>
      </c>
    </row>
    <row r="985" spans="1:21" x14ac:dyDescent="0.3">
      <c r="A985">
        <v>984</v>
      </c>
      <c r="B985">
        <v>15807008</v>
      </c>
      <c r="C985" t="s">
        <v>680</v>
      </c>
      <c r="D985">
        <v>614</v>
      </c>
      <c r="E985" t="str">
        <f t="shared" si="105"/>
        <v>Medium Risk</v>
      </c>
      <c r="F985" t="s">
        <v>26</v>
      </c>
      <c r="G985" t="s">
        <v>16</v>
      </c>
      <c r="H985">
        <v>35</v>
      </c>
      <c r="I985" t="str">
        <f t="shared" si="106"/>
        <v>Middle Age</v>
      </c>
      <c r="J985">
        <v>6</v>
      </c>
      <c r="K985" t="str">
        <f t="shared" si="107"/>
        <v>Loyal</v>
      </c>
      <c r="L985">
        <v>128100.28</v>
      </c>
      <c r="M985">
        <v>1</v>
      </c>
      <c r="N985" t="str">
        <f t="shared" si="108"/>
        <v>Basic</v>
      </c>
      <c r="O985">
        <v>0</v>
      </c>
      <c r="P985">
        <v>0</v>
      </c>
      <c r="Q985">
        <v>69454.240000000005</v>
      </c>
      <c r="R985" t="str">
        <f t="shared" si="109"/>
        <v>Medium Value</v>
      </c>
      <c r="S985" t="str">
        <f t="shared" si="110"/>
        <v>Medium</v>
      </c>
      <c r="T985">
        <v>1</v>
      </c>
      <c r="U985" t="str">
        <f t="shared" si="111"/>
        <v>Churned</v>
      </c>
    </row>
    <row r="986" spans="1:21" x14ac:dyDescent="0.3">
      <c r="A986">
        <v>985</v>
      </c>
      <c r="B986">
        <v>15704770</v>
      </c>
      <c r="C986" t="s">
        <v>748</v>
      </c>
      <c r="D986">
        <v>773</v>
      </c>
      <c r="E986" t="str">
        <f t="shared" si="105"/>
        <v>Low Risk</v>
      </c>
      <c r="F986" t="s">
        <v>15</v>
      </c>
      <c r="G986" t="s">
        <v>23</v>
      </c>
      <c r="H986">
        <v>25</v>
      </c>
      <c r="I986" t="str">
        <f t="shared" si="106"/>
        <v>Adolescence</v>
      </c>
      <c r="J986">
        <v>1</v>
      </c>
      <c r="K986" t="str">
        <f t="shared" si="107"/>
        <v>New</v>
      </c>
      <c r="L986">
        <v>124532.78</v>
      </c>
      <c r="M986">
        <v>2</v>
      </c>
      <c r="N986" t="str">
        <f t="shared" si="108"/>
        <v>Standard</v>
      </c>
      <c r="O986">
        <v>0</v>
      </c>
      <c r="P986">
        <v>1</v>
      </c>
      <c r="Q986">
        <v>11723.57</v>
      </c>
      <c r="R986" t="str">
        <f t="shared" si="109"/>
        <v>Low value</v>
      </c>
      <c r="S986" t="str">
        <f t="shared" si="110"/>
        <v>Low</v>
      </c>
      <c r="T986">
        <v>0</v>
      </c>
      <c r="U986" t="str">
        <f t="shared" si="111"/>
        <v>Retained</v>
      </c>
    </row>
    <row r="987" spans="1:21" x14ac:dyDescent="0.3">
      <c r="A987">
        <v>986</v>
      </c>
      <c r="B987">
        <v>15756475</v>
      </c>
      <c r="C987" t="s">
        <v>749</v>
      </c>
      <c r="D987">
        <v>551</v>
      </c>
      <c r="E987" t="str">
        <f t="shared" si="105"/>
        <v>Medium Risk</v>
      </c>
      <c r="F987" t="s">
        <v>26</v>
      </c>
      <c r="G987" t="s">
        <v>23</v>
      </c>
      <c r="H987">
        <v>31</v>
      </c>
      <c r="I987" t="str">
        <f t="shared" si="106"/>
        <v>Middle Age</v>
      </c>
      <c r="J987">
        <v>9</v>
      </c>
      <c r="K987" t="str">
        <f t="shared" si="107"/>
        <v>Very Loyal</v>
      </c>
      <c r="L987">
        <v>82293.820000000007</v>
      </c>
      <c r="M987">
        <v>2</v>
      </c>
      <c r="N987" t="str">
        <f t="shared" si="108"/>
        <v>Standard</v>
      </c>
      <c r="O987">
        <v>1</v>
      </c>
      <c r="P987">
        <v>1</v>
      </c>
      <c r="Q987">
        <v>91565.25</v>
      </c>
      <c r="R987" t="str">
        <f t="shared" si="109"/>
        <v>Medium Value</v>
      </c>
      <c r="S987" t="str">
        <f t="shared" si="110"/>
        <v>Medium</v>
      </c>
      <c r="T987">
        <v>0</v>
      </c>
      <c r="U987" t="str">
        <f t="shared" si="111"/>
        <v>Retained</v>
      </c>
    </row>
    <row r="988" spans="1:21" x14ac:dyDescent="0.3">
      <c r="A988">
        <v>987</v>
      </c>
      <c r="B988">
        <v>15655339</v>
      </c>
      <c r="C988" t="s">
        <v>750</v>
      </c>
      <c r="D988">
        <v>566</v>
      </c>
      <c r="E988" t="str">
        <f t="shared" si="105"/>
        <v>Medium Risk</v>
      </c>
      <c r="F988" t="s">
        <v>15</v>
      </c>
      <c r="G988" t="s">
        <v>23</v>
      </c>
      <c r="H988">
        <v>36</v>
      </c>
      <c r="I988" t="str">
        <f t="shared" si="106"/>
        <v>Middle Age</v>
      </c>
      <c r="J988">
        <v>1</v>
      </c>
      <c r="K988" t="str">
        <f t="shared" si="107"/>
        <v>New</v>
      </c>
      <c r="L988">
        <v>142120.91</v>
      </c>
      <c r="M988">
        <v>1</v>
      </c>
      <c r="N988" t="str">
        <f t="shared" si="108"/>
        <v>Basic</v>
      </c>
      <c r="O988">
        <v>1</v>
      </c>
      <c r="P988">
        <v>0</v>
      </c>
      <c r="Q988">
        <v>79616.37</v>
      </c>
      <c r="R988" t="str">
        <f t="shared" si="109"/>
        <v>Medium Value</v>
      </c>
      <c r="S988" t="str">
        <f t="shared" si="110"/>
        <v>Medium</v>
      </c>
      <c r="T988">
        <v>0</v>
      </c>
      <c r="U988" t="str">
        <f t="shared" si="111"/>
        <v>Retained</v>
      </c>
    </row>
    <row r="989" spans="1:21" x14ac:dyDescent="0.3">
      <c r="A989">
        <v>988</v>
      </c>
      <c r="B989">
        <v>15613749</v>
      </c>
      <c r="C989" t="s">
        <v>751</v>
      </c>
      <c r="D989">
        <v>569</v>
      </c>
      <c r="E989" t="str">
        <f t="shared" si="105"/>
        <v>Medium Risk</v>
      </c>
      <c r="F989" t="s">
        <v>18</v>
      </c>
      <c r="G989" t="s">
        <v>23</v>
      </c>
      <c r="H989">
        <v>34</v>
      </c>
      <c r="I989" t="str">
        <f t="shared" si="106"/>
        <v>Middle Age</v>
      </c>
      <c r="J989">
        <v>0</v>
      </c>
      <c r="K989" t="str">
        <f t="shared" si="107"/>
        <v>New</v>
      </c>
      <c r="L989">
        <v>151839.26</v>
      </c>
      <c r="M989">
        <v>1</v>
      </c>
      <c r="N989" t="str">
        <f t="shared" si="108"/>
        <v>Basic</v>
      </c>
      <c r="O989">
        <v>1</v>
      </c>
      <c r="P989">
        <v>0</v>
      </c>
      <c r="Q989">
        <v>102299.81</v>
      </c>
      <c r="R989" t="str">
        <f t="shared" si="109"/>
        <v>Medium Value</v>
      </c>
      <c r="S989" t="str">
        <f t="shared" si="110"/>
        <v>High</v>
      </c>
      <c r="T989">
        <v>1</v>
      </c>
      <c r="U989" t="str">
        <f t="shared" si="111"/>
        <v>Churned</v>
      </c>
    </row>
    <row r="990" spans="1:21" x14ac:dyDescent="0.3">
      <c r="A990">
        <v>989</v>
      </c>
      <c r="B990">
        <v>15664521</v>
      </c>
      <c r="C990" t="s">
        <v>752</v>
      </c>
      <c r="D990">
        <v>659</v>
      </c>
      <c r="E990" t="str">
        <f t="shared" si="105"/>
        <v>Medium Risk</v>
      </c>
      <c r="F990" t="s">
        <v>18</v>
      </c>
      <c r="G990" t="s">
        <v>23</v>
      </c>
      <c r="H990">
        <v>31</v>
      </c>
      <c r="I990" t="str">
        <f t="shared" si="106"/>
        <v>Middle Age</v>
      </c>
      <c r="J990">
        <v>7</v>
      </c>
      <c r="K990" t="str">
        <f t="shared" si="107"/>
        <v>Loyal</v>
      </c>
      <c r="L990">
        <v>149620.88</v>
      </c>
      <c r="M990">
        <v>2</v>
      </c>
      <c r="N990" t="str">
        <f t="shared" si="108"/>
        <v>Standard</v>
      </c>
      <c r="O990">
        <v>1</v>
      </c>
      <c r="P990">
        <v>1</v>
      </c>
      <c r="Q990">
        <v>104533.51</v>
      </c>
      <c r="R990" t="str">
        <f t="shared" si="109"/>
        <v>High Value</v>
      </c>
      <c r="S990" t="str">
        <f t="shared" si="110"/>
        <v>High</v>
      </c>
      <c r="T990">
        <v>0</v>
      </c>
      <c r="U990" t="str">
        <f t="shared" si="111"/>
        <v>Retained</v>
      </c>
    </row>
    <row r="991" spans="1:21" x14ac:dyDescent="0.3">
      <c r="A991">
        <v>990</v>
      </c>
      <c r="B991">
        <v>15681206</v>
      </c>
      <c r="C991" t="s">
        <v>753</v>
      </c>
      <c r="D991">
        <v>722</v>
      </c>
      <c r="E991" t="str">
        <f t="shared" si="105"/>
        <v>Low Risk</v>
      </c>
      <c r="F991" t="s">
        <v>15</v>
      </c>
      <c r="G991" t="s">
        <v>16</v>
      </c>
      <c r="H991">
        <v>49</v>
      </c>
      <c r="I991" t="str">
        <f t="shared" si="106"/>
        <v>Middle Age</v>
      </c>
      <c r="J991">
        <v>3</v>
      </c>
      <c r="K991" t="str">
        <f t="shared" si="107"/>
        <v>Established</v>
      </c>
      <c r="L991">
        <v>168197.66</v>
      </c>
      <c r="M991">
        <v>1</v>
      </c>
      <c r="N991" t="str">
        <f t="shared" si="108"/>
        <v>Basic</v>
      </c>
      <c r="O991">
        <v>1</v>
      </c>
      <c r="P991">
        <v>0</v>
      </c>
      <c r="Q991">
        <v>140765.57</v>
      </c>
      <c r="R991" t="str">
        <f t="shared" si="109"/>
        <v>Medium Value</v>
      </c>
      <c r="S991" t="str">
        <f t="shared" si="110"/>
        <v>High</v>
      </c>
      <c r="T991">
        <v>1</v>
      </c>
      <c r="U991" t="str">
        <f t="shared" si="111"/>
        <v>Churned</v>
      </c>
    </row>
    <row r="992" spans="1:21" x14ac:dyDescent="0.3">
      <c r="A992">
        <v>991</v>
      </c>
      <c r="B992">
        <v>15745527</v>
      </c>
      <c r="C992" t="s">
        <v>507</v>
      </c>
      <c r="D992">
        <v>655</v>
      </c>
      <c r="E992" t="str">
        <f t="shared" si="105"/>
        <v>Medium Risk</v>
      </c>
      <c r="F992" t="s">
        <v>15</v>
      </c>
      <c r="G992" t="s">
        <v>23</v>
      </c>
      <c r="H992">
        <v>37</v>
      </c>
      <c r="I992" t="str">
        <f t="shared" si="106"/>
        <v>Middle Age</v>
      </c>
      <c r="J992">
        <v>5</v>
      </c>
      <c r="K992" t="str">
        <f t="shared" si="107"/>
        <v>Established</v>
      </c>
      <c r="L992">
        <v>93147</v>
      </c>
      <c r="M992">
        <v>2</v>
      </c>
      <c r="N992" t="str">
        <f t="shared" si="108"/>
        <v>Standard</v>
      </c>
      <c r="O992">
        <v>1</v>
      </c>
      <c r="P992">
        <v>0</v>
      </c>
      <c r="Q992">
        <v>66214.13</v>
      </c>
      <c r="R992" t="str">
        <f t="shared" si="109"/>
        <v>Medium Value</v>
      </c>
      <c r="S992" t="str">
        <f t="shared" si="110"/>
        <v>Medium</v>
      </c>
      <c r="T992">
        <v>0</v>
      </c>
      <c r="U992" t="str">
        <f t="shared" si="111"/>
        <v>Retained</v>
      </c>
    </row>
    <row r="993" spans="1:21" x14ac:dyDescent="0.3">
      <c r="A993">
        <v>992</v>
      </c>
      <c r="B993">
        <v>15806926</v>
      </c>
      <c r="C993" t="s">
        <v>55</v>
      </c>
      <c r="D993">
        <v>615</v>
      </c>
      <c r="E993" t="str">
        <f t="shared" si="105"/>
        <v>Medium Risk</v>
      </c>
      <c r="F993" t="s">
        <v>15</v>
      </c>
      <c r="G993" t="s">
        <v>16</v>
      </c>
      <c r="H993">
        <v>35</v>
      </c>
      <c r="I993" t="str">
        <f t="shared" si="106"/>
        <v>Middle Age</v>
      </c>
      <c r="J993">
        <v>2</v>
      </c>
      <c r="K993" t="str">
        <f t="shared" si="107"/>
        <v>New</v>
      </c>
      <c r="L993">
        <v>97440.02</v>
      </c>
      <c r="M993">
        <v>2</v>
      </c>
      <c r="N993" t="str">
        <f t="shared" si="108"/>
        <v>Standard</v>
      </c>
      <c r="O993">
        <v>1</v>
      </c>
      <c r="P993">
        <v>1</v>
      </c>
      <c r="Q993">
        <v>139816.1</v>
      </c>
      <c r="R993" t="str">
        <f t="shared" si="109"/>
        <v>High Value</v>
      </c>
      <c r="S993" t="str">
        <f t="shared" si="110"/>
        <v>High</v>
      </c>
      <c r="T993">
        <v>0</v>
      </c>
      <c r="U993" t="str">
        <f t="shared" si="111"/>
        <v>Retained</v>
      </c>
    </row>
    <row r="994" spans="1:21" x14ac:dyDescent="0.3">
      <c r="A994">
        <v>993</v>
      </c>
      <c r="B994">
        <v>15724563</v>
      </c>
      <c r="C994" t="s">
        <v>179</v>
      </c>
      <c r="D994">
        <v>752</v>
      </c>
      <c r="E994" t="str">
        <f t="shared" si="105"/>
        <v>Low Risk</v>
      </c>
      <c r="F994" t="s">
        <v>26</v>
      </c>
      <c r="G994" t="s">
        <v>16</v>
      </c>
      <c r="H994">
        <v>42</v>
      </c>
      <c r="I994" t="str">
        <f t="shared" si="106"/>
        <v>Middle Age</v>
      </c>
      <c r="J994">
        <v>3</v>
      </c>
      <c r="K994" t="str">
        <f t="shared" si="107"/>
        <v>Established</v>
      </c>
      <c r="L994">
        <v>65046.080000000002</v>
      </c>
      <c r="M994">
        <v>2</v>
      </c>
      <c r="N994" t="str">
        <f t="shared" si="108"/>
        <v>Standard</v>
      </c>
      <c r="O994">
        <v>0</v>
      </c>
      <c r="P994">
        <v>1</v>
      </c>
      <c r="Q994">
        <v>140139.28</v>
      </c>
      <c r="R994" t="str">
        <f t="shared" si="109"/>
        <v>High Value</v>
      </c>
      <c r="S994" t="str">
        <f t="shared" si="110"/>
        <v>High</v>
      </c>
      <c r="T994">
        <v>0</v>
      </c>
      <c r="U994" t="str">
        <f t="shared" si="111"/>
        <v>Retained</v>
      </c>
    </row>
    <row r="995" spans="1:21" x14ac:dyDescent="0.3">
      <c r="A995">
        <v>994</v>
      </c>
      <c r="B995">
        <v>15782899</v>
      </c>
      <c r="C995" t="s">
        <v>754</v>
      </c>
      <c r="D995">
        <v>661</v>
      </c>
      <c r="E995" t="str">
        <f t="shared" si="105"/>
        <v>Medium Risk</v>
      </c>
      <c r="F995" t="s">
        <v>18</v>
      </c>
      <c r="G995" t="s">
        <v>16</v>
      </c>
      <c r="H995">
        <v>28</v>
      </c>
      <c r="I995" t="str">
        <f t="shared" si="106"/>
        <v>Adolescence</v>
      </c>
      <c r="J995">
        <v>7</v>
      </c>
      <c r="K995" t="str">
        <f t="shared" si="107"/>
        <v>Loyal</v>
      </c>
      <c r="L995">
        <v>95357.49</v>
      </c>
      <c r="M995">
        <v>1</v>
      </c>
      <c r="N995" t="str">
        <f t="shared" si="108"/>
        <v>Basic</v>
      </c>
      <c r="O995">
        <v>0</v>
      </c>
      <c r="P995">
        <v>0</v>
      </c>
      <c r="Q995">
        <v>102297.15</v>
      </c>
      <c r="R995" t="str">
        <f t="shared" si="109"/>
        <v>Medium Value</v>
      </c>
      <c r="S995" t="str">
        <f t="shared" si="110"/>
        <v>High</v>
      </c>
      <c r="T995">
        <v>0</v>
      </c>
      <c r="U995" t="str">
        <f t="shared" si="111"/>
        <v>Retained</v>
      </c>
    </row>
    <row r="996" spans="1:21" x14ac:dyDescent="0.3">
      <c r="A996">
        <v>995</v>
      </c>
      <c r="B996">
        <v>15623521</v>
      </c>
      <c r="C996" t="s">
        <v>755</v>
      </c>
      <c r="D996">
        <v>838</v>
      </c>
      <c r="E996" t="str">
        <f t="shared" si="105"/>
        <v>Low Risk</v>
      </c>
      <c r="F996" t="s">
        <v>18</v>
      </c>
      <c r="G996" t="s">
        <v>23</v>
      </c>
      <c r="H996">
        <v>43</v>
      </c>
      <c r="I996" t="str">
        <f t="shared" si="106"/>
        <v>Middle Age</v>
      </c>
      <c r="J996">
        <v>9</v>
      </c>
      <c r="K996" t="str">
        <f t="shared" si="107"/>
        <v>Very Loyal</v>
      </c>
      <c r="L996">
        <v>123105.88</v>
      </c>
      <c r="M996">
        <v>2</v>
      </c>
      <c r="N996" t="str">
        <f t="shared" si="108"/>
        <v>Standard</v>
      </c>
      <c r="O996">
        <v>1</v>
      </c>
      <c r="P996">
        <v>0</v>
      </c>
      <c r="Q996">
        <v>145765.82999999999</v>
      </c>
      <c r="R996" t="str">
        <f t="shared" si="109"/>
        <v>High Value</v>
      </c>
      <c r="S996" t="str">
        <f t="shared" si="110"/>
        <v>High</v>
      </c>
      <c r="T996">
        <v>0</v>
      </c>
      <c r="U996" t="str">
        <f t="shared" si="111"/>
        <v>Retained</v>
      </c>
    </row>
    <row r="997" spans="1:21" x14ac:dyDescent="0.3">
      <c r="A997">
        <v>996</v>
      </c>
      <c r="B997">
        <v>15810218</v>
      </c>
      <c r="C997" t="s">
        <v>180</v>
      </c>
      <c r="D997">
        <v>610</v>
      </c>
      <c r="E997" t="str">
        <f t="shared" si="105"/>
        <v>Medium Risk</v>
      </c>
      <c r="F997" t="s">
        <v>18</v>
      </c>
      <c r="G997" t="s">
        <v>23</v>
      </c>
      <c r="H997">
        <v>29</v>
      </c>
      <c r="I997" t="str">
        <f t="shared" si="106"/>
        <v>Adolescence</v>
      </c>
      <c r="J997">
        <v>9</v>
      </c>
      <c r="K997" t="str">
        <f t="shared" si="107"/>
        <v>Very Loyal</v>
      </c>
      <c r="L997">
        <v>0</v>
      </c>
      <c r="M997">
        <v>3</v>
      </c>
      <c r="N997" t="str">
        <f t="shared" si="108"/>
        <v>Premium</v>
      </c>
      <c r="O997">
        <v>0</v>
      </c>
      <c r="P997">
        <v>1</v>
      </c>
      <c r="Q997">
        <v>83912.24</v>
      </c>
      <c r="R997" t="str">
        <f t="shared" si="109"/>
        <v>Medium Value</v>
      </c>
      <c r="S997" t="str">
        <f t="shared" si="110"/>
        <v>Medium</v>
      </c>
      <c r="T997">
        <v>0</v>
      </c>
      <c r="U997" t="str">
        <f t="shared" si="111"/>
        <v>Retained</v>
      </c>
    </row>
    <row r="998" spans="1:21" x14ac:dyDescent="0.3">
      <c r="A998">
        <v>997</v>
      </c>
      <c r="B998">
        <v>15645621</v>
      </c>
      <c r="C998" t="s">
        <v>79</v>
      </c>
      <c r="D998">
        <v>811</v>
      </c>
      <c r="E998" t="str">
        <f t="shared" si="105"/>
        <v>Low Risk</v>
      </c>
      <c r="F998" t="s">
        <v>18</v>
      </c>
      <c r="G998" t="s">
        <v>23</v>
      </c>
      <c r="H998">
        <v>44</v>
      </c>
      <c r="I998" t="str">
        <f t="shared" si="106"/>
        <v>Middle Age</v>
      </c>
      <c r="J998">
        <v>3</v>
      </c>
      <c r="K998" t="str">
        <f t="shared" si="107"/>
        <v>Established</v>
      </c>
      <c r="L998">
        <v>0</v>
      </c>
      <c r="M998">
        <v>2</v>
      </c>
      <c r="N998" t="str">
        <f t="shared" si="108"/>
        <v>Standard</v>
      </c>
      <c r="O998">
        <v>0</v>
      </c>
      <c r="P998">
        <v>1</v>
      </c>
      <c r="Q998">
        <v>78439.73</v>
      </c>
      <c r="R998" t="str">
        <f t="shared" si="109"/>
        <v>Medium Value</v>
      </c>
      <c r="S998" t="str">
        <f t="shared" si="110"/>
        <v>Medium</v>
      </c>
      <c r="T998">
        <v>0</v>
      </c>
      <c r="U998" t="str">
        <f t="shared" si="111"/>
        <v>Retained</v>
      </c>
    </row>
    <row r="999" spans="1:21" x14ac:dyDescent="0.3">
      <c r="A999">
        <v>998</v>
      </c>
      <c r="B999">
        <v>15608114</v>
      </c>
      <c r="C999" t="s">
        <v>756</v>
      </c>
      <c r="D999">
        <v>587</v>
      </c>
      <c r="E999" t="str">
        <f t="shared" si="105"/>
        <v>Medium Risk</v>
      </c>
      <c r="F999" t="s">
        <v>18</v>
      </c>
      <c r="G999" t="s">
        <v>23</v>
      </c>
      <c r="H999">
        <v>62</v>
      </c>
      <c r="I999" t="str">
        <f t="shared" si="106"/>
        <v>Old</v>
      </c>
      <c r="J999">
        <v>7</v>
      </c>
      <c r="K999" t="str">
        <f t="shared" si="107"/>
        <v>Loyal</v>
      </c>
      <c r="L999">
        <v>121286.27</v>
      </c>
      <c r="M999">
        <v>1</v>
      </c>
      <c r="N999" t="str">
        <f t="shared" si="108"/>
        <v>Basic</v>
      </c>
      <c r="O999">
        <v>0</v>
      </c>
      <c r="P999">
        <v>1</v>
      </c>
      <c r="Q999">
        <v>6776.92</v>
      </c>
      <c r="R999" t="str">
        <f t="shared" si="109"/>
        <v>Low value</v>
      </c>
      <c r="S999" t="str">
        <f t="shared" si="110"/>
        <v>Low</v>
      </c>
      <c r="T999">
        <v>0</v>
      </c>
      <c r="U999" t="str">
        <f t="shared" si="111"/>
        <v>Retained</v>
      </c>
    </row>
    <row r="1000" spans="1:21" x14ac:dyDescent="0.3">
      <c r="A1000">
        <v>999</v>
      </c>
      <c r="B1000">
        <v>15659557</v>
      </c>
      <c r="C1000" t="s">
        <v>757</v>
      </c>
      <c r="D1000">
        <v>811</v>
      </c>
      <c r="E1000" t="str">
        <f t="shared" si="105"/>
        <v>Low Risk</v>
      </c>
      <c r="F1000" t="s">
        <v>26</v>
      </c>
      <c r="G1000" t="s">
        <v>16</v>
      </c>
      <c r="H1000">
        <v>28</v>
      </c>
      <c r="I1000" t="str">
        <f t="shared" si="106"/>
        <v>Adolescence</v>
      </c>
      <c r="J1000">
        <v>4</v>
      </c>
      <c r="K1000" t="str">
        <f t="shared" si="107"/>
        <v>Established</v>
      </c>
      <c r="L1000">
        <v>167738.82</v>
      </c>
      <c r="M1000">
        <v>2</v>
      </c>
      <c r="N1000" t="str">
        <f t="shared" si="108"/>
        <v>Standard</v>
      </c>
      <c r="O1000">
        <v>1</v>
      </c>
      <c r="P1000">
        <v>1</v>
      </c>
      <c r="Q1000">
        <v>9903.42</v>
      </c>
      <c r="R1000" t="str">
        <f t="shared" si="109"/>
        <v>Low value</v>
      </c>
      <c r="S1000" t="str">
        <f t="shared" si="110"/>
        <v>Low</v>
      </c>
      <c r="T1000">
        <v>0</v>
      </c>
      <c r="U1000" t="str">
        <f t="shared" si="111"/>
        <v>Retained</v>
      </c>
    </row>
    <row r="1001" spans="1:21" x14ac:dyDescent="0.3">
      <c r="A1001">
        <v>1000</v>
      </c>
      <c r="B1001">
        <v>15787772</v>
      </c>
      <c r="C1001" t="s">
        <v>758</v>
      </c>
      <c r="D1001">
        <v>759</v>
      </c>
      <c r="E1001" t="str">
        <f t="shared" si="105"/>
        <v>Low Risk</v>
      </c>
      <c r="F1001" t="s">
        <v>15</v>
      </c>
      <c r="G1001" t="s">
        <v>16</v>
      </c>
      <c r="H1001">
        <v>38</v>
      </c>
      <c r="I1001" t="str">
        <f t="shared" si="106"/>
        <v>Middle Age</v>
      </c>
      <c r="J1001">
        <v>1</v>
      </c>
      <c r="K1001" t="str">
        <f t="shared" si="107"/>
        <v>New</v>
      </c>
      <c r="L1001">
        <v>104091.29</v>
      </c>
      <c r="M1001">
        <v>1</v>
      </c>
      <c r="N1001" t="str">
        <f t="shared" si="108"/>
        <v>Basic</v>
      </c>
      <c r="O1001">
        <v>0</v>
      </c>
      <c r="P1001">
        <v>0</v>
      </c>
      <c r="Q1001">
        <v>91561.91</v>
      </c>
      <c r="R1001" t="str">
        <f t="shared" si="109"/>
        <v>Medium Value</v>
      </c>
      <c r="S1001" t="str">
        <f t="shared" si="110"/>
        <v>Medium</v>
      </c>
      <c r="T1001">
        <v>0</v>
      </c>
      <c r="U1001" t="str">
        <f t="shared" si="111"/>
        <v>Retained</v>
      </c>
    </row>
    <row r="1002" spans="1:21" x14ac:dyDescent="0.3">
      <c r="A1002">
        <v>1001</v>
      </c>
      <c r="B1002">
        <v>15691111</v>
      </c>
      <c r="C1002" t="s">
        <v>365</v>
      </c>
      <c r="D1002">
        <v>648</v>
      </c>
      <c r="E1002" t="str">
        <f t="shared" si="105"/>
        <v>Medium Risk</v>
      </c>
      <c r="F1002" t="s">
        <v>26</v>
      </c>
      <c r="G1002" t="s">
        <v>16</v>
      </c>
      <c r="H1002">
        <v>42</v>
      </c>
      <c r="I1002" t="str">
        <f t="shared" si="106"/>
        <v>Middle Age</v>
      </c>
      <c r="J1002">
        <v>8</v>
      </c>
      <c r="K1002" t="str">
        <f t="shared" si="107"/>
        <v>Loyal</v>
      </c>
      <c r="L1002">
        <v>121980.56</v>
      </c>
      <c r="M1002">
        <v>2</v>
      </c>
      <c r="N1002" t="str">
        <f t="shared" si="108"/>
        <v>Standard</v>
      </c>
      <c r="O1002">
        <v>1</v>
      </c>
      <c r="P1002">
        <v>0</v>
      </c>
      <c r="Q1002">
        <v>4027.02</v>
      </c>
      <c r="R1002" t="str">
        <f t="shared" si="109"/>
        <v>Low value</v>
      </c>
      <c r="S1002" t="str">
        <f t="shared" si="110"/>
        <v>Low</v>
      </c>
      <c r="T1002">
        <v>0</v>
      </c>
      <c r="U1002" t="str">
        <f t="shared" si="111"/>
        <v>Retained</v>
      </c>
    </row>
    <row r="1003" spans="1:21" x14ac:dyDescent="0.3">
      <c r="A1003">
        <v>1002</v>
      </c>
      <c r="B1003">
        <v>15592089</v>
      </c>
      <c r="C1003" t="s">
        <v>759</v>
      </c>
      <c r="D1003">
        <v>788</v>
      </c>
      <c r="E1003" t="str">
        <f t="shared" si="105"/>
        <v>Low Risk</v>
      </c>
      <c r="F1003" t="s">
        <v>15</v>
      </c>
      <c r="G1003" t="s">
        <v>16</v>
      </c>
      <c r="H1003">
        <v>43</v>
      </c>
      <c r="I1003" t="str">
        <f t="shared" si="106"/>
        <v>Middle Age</v>
      </c>
      <c r="J1003">
        <v>10</v>
      </c>
      <c r="K1003" t="str">
        <f t="shared" si="107"/>
        <v>Very Loyal</v>
      </c>
      <c r="L1003">
        <v>0</v>
      </c>
      <c r="M1003">
        <v>2</v>
      </c>
      <c r="N1003" t="str">
        <f t="shared" si="108"/>
        <v>Standard</v>
      </c>
      <c r="O1003">
        <v>1</v>
      </c>
      <c r="P1003">
        <v>1</v>
      </c>
      <c r="Q1003">
        <v>116111.51</v>
      </c>
      <c r="R1003" t="str">
        <f t="shared" si="109"/>
        <v>High Value</v>
      </c>
      <c r="S1003" t="str">
        <f t="shared" si="110"/>
        <v>High</v>
      </c>
      <c r="T1003">
        <v>0</v>
      </c>
      <c r="U1003" t="str">
        <f t="shared" si="111"/>
        <v>Retained</v>
      </c>
    </row>
    <row r="1004" spans="1:21" x14ac:dyDescent="0.3">
      <c r="A1004">
        <v>1003</v>
      </c>
      <c r="B1004">
        <v>15633897</v>
      </c>
      <c r="C1004" t="s">
        <v>760</v>
      </c>
      <c r="D1004">
        <v>725</v>
      </c>
      <c r="E1004" t="str">
        <f t="shared" si="105"/>
        <v>Low Risk</v>
      </c>
      <c r="F1004" t="s">
        <v>26</v>
      </c>
      <c r="G1004" t="s">
        <v>23</v>
      </c>
      <c r="H1004">
        <v>39</v>
      </c>
      <c r="I1004" t="str">
        <f t="shared" si="106"/>
        <v>Middle Age</v>
      </c>
      <c r="J1004">
        <v>1</v>
      </c>
      <c r="K1004" t="str">
        <f t="shared" si="107"/>
        <v>New</v>
      </c>
      <c r="L1004">
        <v>50880.98</v>
      </c>
      <c r="M1004">
        <v>2</v>
      </c>
      <c r="N1004" t="str">
        <f t="shared" si="108"/>
        <v>Standard</v>
      </c>
      <c r="O1004">
        <v>1</v>
      </c>
      <c r="P1004">
        <v>1</v>
      </c>
      <c r="Q1004">
        <v>184023.54</v>
      </c>
      <c r="R1004" t="str">
        <f t="shared" si="109"/>
        <v>High Value</v>
      </c>
      <c r="S1004" t="str">
        <f t="shared" si="110"/>
        <v>High</v>
      </c>
      <c r="T1004">
        <v>0</v>
      </c>
      <c r="U1004" t="str">
        <f t="shared" si="111"/>
        <v>Retained</v>
      </c>
    </row>
    <row r="1005" spans="1:21" x14ac:dyDescent="0.3">
      <c r="A1005">
        <v>1004</v>
      </c>
      <c r="B1005">
        <v>15701301</v>
      </c>
      <c r="C1005" t="s">
        <v>761</v>
      </c>
      <c r="D1005">
        <v>646</v>
      </c>
      <c r="E1005" t="str">
        <f t="shared" si="105"/>
        <v>Medium Risk</v>
      </c>
      <c r="F1005" t="s">
        <v>15</v>
      </c>
      <c r="G1005" t="s">
        <v>16</v>
      </c>
      <c r="H1005">
        <v>42</v>
      </c>
      <c r="I1005" t="str">
        <f t="shared" si="106"/>
        <v>Middle Age</v>
      </c>
      <c r="J1005">
        <v>3</v>
      </c>
      <c r="K1005" t="str">
        <f t="shared" si="107"/>
        <v>Established</v>
      </c>
      <c r="L1005">
        <v>175159.9</v>
      </c>
      <c r="M1005">
        <v>2</v>
      </c>
      <c r="N1005" t="str">
        <f t="shared" si="108"/>
        <v>Standard</v>
      </c>
      <c r="O1005">
        <v>0</v>
      </c>
      <c r="P1005">
        <v>0</v>
      </c>
      <c r="Q1005">
        <v>67124.479999999996</v>
      </c>
      <c r="R1005" t="str">
        <f t="shared" si="109"/>
        <v>Medium Value</v>
      </c>
      <c r="S1005" t="str">
        <f t="shared" si="110"/>
        <v>Medium</v>
      </c>
      <c r="T1005">
        <v>1</v>
      </c>
      <c r="U1005" t="str">
        <f t="shared" si="111"/>
        <v>Churned</v>
      </c>
    </row>
    <row r="1006" spans="1:21" x14ac:dyDescent="0.3">
      <c r="A1006">
        <v>1005</v>
      </c>
      <c r="B1006">
        <v>15723685</v>
      </c>
      <c r="C1006" t="s">
        <v>762</v>
      </c>
      <c r="D1006">
        <v>601</v>
      </c>
      <c r="E1006" t="str">
        <f t="shared" si="105"/>
        <v>Medium Risk</v>
      </c>
      <c r="F1006" t="s">
        <v>26</v>
      </c>
      <c r="G1006" t="s">
        <v>16</v>
      </c>
      <c r="H1006">
        <v>26</v>
      </c>
      <c r="I1006" t="str">
        <f t="shared" si="106"/>
        <v>Adolescence</v>
      </c>
      <c r="J1006">
        <v>7</v>
      </c>
      <c r="K1006" t="str">
        <f t="shared" si="107"/>
        <v>Loyal</v>
      </c>
      <c r="L1006">
        <v>105514.69</v>
      </c>
      <c r="M1006">
        <v>2</v>
      </c>
      <c r="N1006" t="str">
        <f t="shared" si="108"/>
        <v>Standard</v>
      </c>
      <c r="O1006">
        <v>1</v>
      </c>
      <c r="P1006">
        <v>0</v>
      </c>
      <c r="Q1006">
        <v>50070.59</v>
      </c>
      <c r="R1006" t="str">
        <f t="shared" si="109"/>
        <v>Medium Value</v>
      </c>
      <c r="S1006" t="str">
        <f t="shared" si="110"/>
        <v>Medium</v>
      </c>
      <c r="T1006">
        <v>0</v>
      </c>
      <c r="U1006" t="str">
        <f t="shared" si="111"/>
        <v>Retained</v>
      </c>
    </row>
    <row r="1007" spans="1:21" x14ac:dyDescent="0.3">
      <c r="A1007">
        <v>1006</v>
      </c>
      <c r="B1007">
        <v>15701602</v>
      </c>
      <c r="C1007" t="s">
        <v>763</v>
      </c>
      <c r="D1007">
        <v>521</v>
      </c>
      <c r="E1007" t="str">
        <f t="shared" si="105"/>
        <v>Medium Risk</v>
      </c>
      <c r="F1007" t="s">
        <v>26</v>
      </c>
      <c r="G1007" t="s">
        <v>23</v>
      </c>
      <c r="H1007">
        <v>52</v>
      </c>
      <c r="I1007" t="str">
        <f t="shared" si="106"/>
        <v>Old</v>
      </c>
      <c r="J1007">
        <v>5</v>
      </c>
      <c r="K1007" t="str">
        <f t="shared" si="107"/>
        <v>Established</v>
      </c>
      <c r="L1007">
        <v>116497.31</v>
      </c>
      <c r="M1007">
        <v>3</v>
      </c>
      <c r="N1007" t="str">
        <f t="shared" si="108"/>
        <v>Premium</v>
      </c>
      <c r="O1007">
        <v>0</v>
      </c>
      <c r="P1007">
        <v>0</v>
      </c>
      <c r="Q1007">
        <v>53793.1</v>
      </c>
      <c r="R1007" t="str">
        <f t="shared" si="109"/>
        <v>Medium Value</v>
      </c>
      <c r="S1007" t="str">
        <f t="shared" si="110"/>
        <v>Medium</v>
      </c>
      <c r="T1007">
        <v>1</v>
      </c>
      <c r="U1007" t="str">
        <f t="shared" si="111"/>
        <v>Churned</v>
      </c>
    </row>
    <row r="1008" spans="1:21" x14ac:dyDescent="0.3">
      <c r="A1008">
        <v>1007</v>
      </c>
      <c r="B1008">
        <v>15739189</v>
      </c>
      <c r="C1008" t="s">
        <v>287</v>
      </c>
      <c r="D1008">
        <v>561</v>
      </c>
      <c r="E1008" t="str">
        <f t="shared" si="105"/>
        <v>Medium Risk</v>
      </c>
      <c r="F1008" t="s">
        <v>18</v>
      </c>
      <c r="G1008" t="s">
        <v>16</v>
      </c>
      <c r="H1008">
        <v>33</v>
      </c>
      <c r="I1008" t="str">
        <f t="shared" si="106"/>
        <v>Middle Age</v>
      </c>
      <c r="J1008">
        <v>6</v>
      </c>
      <c r="K1008" t="str">
        <f t="shared" si="107"/>
        <v>Loyal</v>
      </c>
      <c r="L1008">
        <v>0</v>
      </c>
      <c r="M1008">
        <v>2</v>
      </c>
      <c r="N1008" t="str">
        <f t="shared" si="108"/>
        <v>Standard</v>
      </c>
      <c r="O1008">
        <v>1</v>
      </c>
      <c r="P1008">
        <v>0</v>
      </c>
      <c r="Q1008">
        <v>45261.47</v>
      </c>
      <c r="R1008" t="str">
        <f t="shared" si="109"/>
        <v>Low value</v>
      </c>
      <c r="S1008" t="str">
        <f t="shared" si="110"/>
        <v>Low</v>
      </c>
      <c r="T1008">
        <v>0</v>
      </c>
      <c r="U1008" t="str">
        <f t="shared" si="111"/>
        <v>Retained</v>
      </c>
    </row>
    <row r="1009" spans="1:21" x14ac:dyDescent="0.3">
      <c r="A1009">
        <v>1008</v>
      </c>
      <c r="B1009">
        <v>15573086</v>
      </c>
      <c r="C1009" t="s">
        <v>219</v>
      </c>
      <c r="D1009">
        <v>564</v>
      </c>
      <c r="E1009" t="str">
        <f t="shared" si="105"/>
        <v>Medium Risk</v>
      </c>
      <c r="F1009" t="s">
        <v>15</v>
      </c>
      <c r="G1009" t="s">
        <v>23</v>
      </c>
      <c r="H1009">
        <v>42</v>
      </c>
      <c r="I1009" t="str">
        <f t="shared" si="106"/>
        <v>Middle Age</v>
      </c>
      <c r="J1009">
        <v>7</v>
      </c>
      <c r="K1009" t="str">
        <f t="shared" si="107"/>
        <v>Loyal</v>
      </c>
      <c r="L1009">
        <v>99824.45</v>
      </c>
      <c r="M1009">
        <v>1</v>
      </c>
      <c r="N1009" t="str">
        <f t="shared" si="108"/>
        <v>Basic</v>
      </c>
      <c r="O1009">
        <v>1</v>
      </c>
      <c r="P1009">
        <v>1</v>
      </c>
      <c r="Q1009">
        <v>36721.4</v>
      </c>
      <c r="R1009" t="str">
        <f t="shared" si="109"/>
        <v>Low value</v>
      </c>
      <c r="S1009" t="str">
        <f t="shared" si="110"/>
        <v>Low</v>
      </c>
      <c r="T1009">
        <v>0</v>
      </c>
      <c r="U1009" t="str">
        <f t="shared" si="111"/>
        <v>Retained</v>
      </c>
    </row>
    <row r="1010" spans="1:21" x14ac:dyDescent="0.3">
      <c r="A1010">
        <v>1009</v>
      </c>
      <c r="B1010">
        <v>15569050</v>
      </c>
      <c r="C1010" t="s">
        <v>347</v>
      </c>
      <c r="D1010">
        <v>444</v>
      </c>
      <c r="E1010" t="str">
        <f t="shared" si="105"/>
        <v>High Risk</v>
      </c>
      <c r="F1010" t="s">
        <v>15</v>
      </c>
      <c r="G1010" t="s">
        <v>23</v>
      </c>
      <c r="H1010">
        <v>45</v>
      </c>
      <c r="I1010" t="str">
        <f t="shared" si="106"/>
        <v>Middle Age</v>
      </c>
      <c r="J1010">
        <v>6</v>
      </c>
      <c r="K1010" t="str">
        <f t="shared" si="107"/>
        <v>Loyal</v>
      </c>
      <c r="L1010">
        <v>0</v>
      </c>
      <c r="M1010">
        <v>1</v>
      </c>
      <c r="N1010" t="str">
        <f t="shared" si="108"/>
        <v>Basic</v>
      </c>
      <c r="O1010">
        <v>1</v>
      </c>
      <c r="P1010">
        <v>0</v>
      </c>
      <c r="Q1010">
        <v>130009.85</v>
      </c>
      <c r="R1010" t="str">
        <f t="shared" si="109"/>
        <v>Medium Value</v>
      </c>
      <c r="S1010" t="str">
        <f t="shared" si="110"/>
        <v>High</v>
      </c>
      <c r="T1010">
        <v>1</v>
      </c>
      <c r="U1010" t="str">
        <f t="shared" si="111"/>
        <v>Churned</v>
      </c>
    </row>
    <row r="1011" spans="1:21" x14ac:dyDescent="0.3">
      <c r="A1011">
        <v>1010</v>
      </c>
      <c r="B1011">
        <v>15750765</v>
      </c>
      <c r="C1011" t="s">
        <v>764</v>
      </c>
      <c r="D1011">
        <v>650</v>
      </c>
      <c r="E1011" t="str">
        <f t="shared" si="105"/>
        <v>Medium Risk</v>
      </c>
      <c r="F1011" t="s">
        <v>18</v>
      </c>
      <c r="G1011" t="s">
        <v>23</v>
      </c>
      <c r="H1011">
        <v>71</v>
      </c>
      <c r="I1011" t="str">
        <f t="shared" si="106"/>
        <v>Old</v>
      </c>
      <c r="J1011">
        <v>0</v>
      </c>
      <c r="K1011" t="str">
        <f t="shared" si="107"/>
        <v>New</v>
      </c>
      <c r="L1011">
        <v>0</v>
      </c>
      <c r="M1011">
        <v>1</v>
      </c>
      <c r="N1011" t="str">
        <f t="shared" si="108"/>
        <v>Basic</v>
      </c>
      <c r="O1011">
        <v>1</v>
      </c>
      <c r="P1011">
        <v>1</v>
      </c>
      <c r="Q1011">
        <v>175380.77</v>
      </c>
      <c r="R1011" t="str">
        <f t="shared" si="109"/>
        <v>Medium Value</v>
      </c>
      <c r="S1011" t="str">
        <f t="shared" si="110"/>
        <v>High</v>
      </c>
      <c r="T1011">
        <v>0</v>
      </c>
      <c r="U1011" t="str">
        <f t="shared" si="111"/>
        <v>Retained</v>
      </c>
    </row>
    <row r="1012" spans="1:21" x14ac:dyDescent="0.3">
      <c r="A1012">
        <v>1011</v>
      </c>
      <c r="B1012">
        <v>15799811</v>
      </c>
      <c r="C1012" t="s">
        <v>694</v>
      </c>
      <c r="D1012">
        <v>724</v>
      </c>
      <c r="E1012" t="str">
        <f t="shared" si="105"/>
        <v>Low Risk</v>
      </c>
      <c r="F1012" t="s">
        <v>15</v>
      </c>
      <c r="G1012" t="s">
        <v>23</v>
      </c>
      <c r="H1012">
        <v>40</v>
      </c>
      <c r="I1012" t="str">
        <f t="shared" si="106"/>
        <v>Middle Age</v>
      </c>
      <c r="J1012">
        <v>10</v>
      </c>
      <c r="K1012" t="str">
        <f t="shared" si="107"/>
        <v>Very Loyal</v>
      </c>
      <c r="L1012">
        <v>0</v>
      </c>
      <c r="M1012">
        <v>1</v>
      </c>
      <c r="N1012" t="str">
        <f t="shared" si="108"/>
        <v>Basic</v>
      </c>
      <c r="O1012">
        <v>1</v>
      </c>
      <c r="P1012">
        <v>0</v>
      </c>
      <c r="Q1012">
        <v>127847.25</v>
      </c>
      <c r="R1012" t="str">
        <f t="shared" si="109"/>
        <v>Medium Value</v>
      </c>
      <c r="S1012" t="str">
        <f t="shared" si="110"/>
        <v>High</v>
      </c>
      <c r="T1012">
        <v>1</v>
      </c>
      <c r="U1012" t="str">
        <f t="shared" si="111"/>
        <v>Churned</v>
      </c>
    </row>
    <row r="1013" spans="1:21" x14ac:dyDescent="0.3">
      <c r="A1013">
        <v>1012</v>
      </c>
      <c r="B1013">
        <v>15698442</v>
      </c>
      <c r="C1013" t="s">
        <v>765</v>
      </c>
      <c r="D1013">
        <v>719</v>
      </c>
      <c r="E1013" t="str">
        <f t="shared" si="105"/>
        <v>Low Risk</v>
      </c>
      <c r="F1013" t="s">
        <v>18</v>
      </c>
      <c r="G1013" t="s">
        <v>23</v>
      </c>
      <c r="H1013">
        <v>35</v>
      </c>
      <c r="I1013" t="str">
        <f t="shared" si="106"/>
        <v>Middle Age</v>
      </c>
      <c r="J1013">
        <v>3</v>
      </c>
      <c r="K1013" t="str">
        <f t="shared" si="107"/>
        <v>Established</v>
      </c>
      <c r="L1013">
        <v>122964.88</v>
      </c>
      <c r="M1013">
        <v>1</v>
      </c>
      <c r="N1013" t="str">
        <f t="shared" si="108"/>
        <v>Basic</v>
      </c>
      <c r="O1013">
        <v>1</v>
      </c>
      <c r="P1013">
        <v>1</v>
      </c>
      <c r="Q1013">
        <v>138231.70000000001</v>
      </c>
      <c r="R1013" t="str">
        <f t="shared" si="109"/>
        <v>Medium Value</v>
      </c>
      <c r="S1013" t="str">
        <f t="shared" si="110"/>
        <v>High</v>
      </c>
      <c r="T1013">
        <v>0</v>
      </c>
      <c r="U1013" t="str">
        <f t="shared" si="111"/>
        <v>Retained</v>
      </c>
    </row>
    <row r="1014" spans="1:21" x14ac:dyDescent="0.3">
      <c r="A1014">
        <v>1013</v>
      </c>
      <c r="B1014">
        <v>15655274</v>
      </c>
      <c r="C1014" t="s">
        <v>766</v>
      </c>
      <c r="D1014">
        <v>548</v>
      </c>
      <c r="E1014" t="str">
        <f t="shared" si="105"/>
        <v>Medium Risk</v>
      </c>
      <c r="F1014" t="s">
        <v>15</v>
      </c>
      <c r="G1014" t="s">
        <v>16</v>
      </c>
      <c r="H1014">
        <v>29</v>
      </c>
      <c r="I1014" t="str">
        <f t="shared" si="106"/>
        <v>Adolescence</v>
      </c>
      <c r="J1014">
        <v>4</v>
      </c>
      <c r="K1014" t="str">
        <f t="shared" si="107"/>
        <v>Established</v>
      </c>
      <c r="L1014">
        <v>0</v>
      </c>
      <c r="M1014">
        <v>2</v>
      </c>
      <c r="N1014" t="str">
        <f t="shared" si="108"/>
        <v>Standard</v>
      </c>
      <c r="O1014">
        <v>0</v>
      </c>
      <c r="P1014">
        <v>1</v>
      </c>
      <c r="Q1014">
        <v>48673.18</v>
      </c>
      <c r="R1014" t="str">
        <f t="shared" si="109"/>
        <v>Low value</v>
      </c>
      <c r="S1014" t="str">
        <f t="shared" si="110"/>
        <v>Low</v>
      </c>
      <c r="T1014">
        <v>0</v>
      </c>
      <c r="U1014" t="str">
        <f t="shared" si="111"/>
        <v>Retained</v>
      </c>
    </row>
    <row r="1015" spans="1:21" x14ac:dyDescent="0.3">
      <c r="A1015">
        <v>1014</v>
      </c>
      <c r="B1015">
        <v>15603594</v>
      </c>
      <c r="C1015" t="s">
        <v>496</v>
      </c>
      <c r="D1015">
        <v>635</v>
      </c>
      <c r="E1015" t="str">
        <f t="shared" si="105"/>
        <v>Medium Risk</v>
      </c>
      <c r="F1015" t="s">
        <v>18</v>
      </c>
      <c r="G1015" t="s">
        <v>23</v>
      </c>
      <c r="H1015">
        <v>24</v>
      </c>
      <c r="I1015" t="str">
        <f t="shared" si="106"/>
        <v>Adolescence</v>
      </c>
      <c r="J1015">
        <v>4</v>
      </c>
      <c r="K1015" t="str">
        <f t="shared" si="107"/>
        <v>Established</v>
      </c>
      <c r="L1015">
        <v>0</v>
      </c>
      <c r="M1015">
        <v>2</v>
      </c>
      <c r="N1015" t="str">
        <f t="shared" si="108"/>
        <v>Standard</v>
      </c>
      <c r="O1015">
        <v>1</v>
      </c>
      <c r="P1015">
        <v>1</v>
      </c>
      <c r="Q1015">
        <v>70668.77</v>
      </c>
      <c r="R1015" t="str">
        <f t="shared" si="109"/>
        <v>Medium Value</v>
      </c>
      <c r="S1015" t="str">
        <f t="shared" si="110"/>
        <v>Medium</v>
      </c>
      <c r="T1015">
        <v>0</v>
      </c>
      <c r="U1015" t="str">
        <f t="shared" si="111"/>
        <v>Retained</v>
      </c>
    </row>
    <row r="1016" spans="1:21" x14ac:dyDescent="0.3">
      <c r="A1016">
        <v>1015</v>
      </c>
      <c r="B1016">
        <v>15585961</v>
      </c>
      <c r="C1016" t="s">
        <v>767</v>
      </c>
      <c r="D1016">
        <v>496</v>
      </c>
      <c r="E1016" t="str">
        <f t="shared" si="105"/>
        <v>High Risk</v>
      </c>
      <c r="F1016" t="s">
        <v>18</v>
      </c>
      <c r="G1016" t="s">
        <v>16</v>
      </c>
      <c r="H1016">
        <v>43</v>
      </c>
      <c r="I1016" t="str">
        <f t="shared" si="106"/>
        <v>Middle Age</v>
      </c>
      <c r="J1016">
        <v>3</v>
      </c>
      <c r="K1016" t="str">
        <f t="shared" si="107"/>
        <v>Established</v>
      </c>
      <c r="L1016">
        <v>0</v>
      </c>
      <c r="M1016">
        <v>2</v>
      </c>
      <c r="N1016" t="str">
        <f t="shared" si="108"/>
        <v>Standard</v>
      </c>
      <c r="O1016">
        <v>0</v>
      </c>
      <c r="P1016">
        <v>1</v>
      </c>
      <c r="Q1016">
        <v>199505.53</v>
      </c>
      <c r="R1016" t="str">
        <f t="shared" si="109"/>
        <v>High Value</v>
      </c>
      <c r="S1016" t="str">
        <f t="shared" si="110"/>
        <v>High</v>
      </c>
      <c r="T1016">
        <v>0</v>
      </c>
      <c r="U1016" t="str">
        <f t="shared" si="111"/>
        <v>Retained</v>
      </c>
    </row>
    <row r="1017" spans="1:21" x14ac:dyDescent="0.3">
      <c r="A1017">
        <v>1016</v>
      </c>
      <c r="B1017">
        <v>15686936</v>
      </c>
      <c r="C1017" t="s">
        <v>680</v>
      </c>
      <c r="D1017">
        <v>676</v>
      </c>
      <c r="E1017" t="str">
        <f t="shared" si="105"/>
        <v>Medium Risk</v>
      </c>
      <c r="F1017" t="s">
        <v>15</v>
      </c>
      <c r="G1017" t="s">
        <v>16</v>
      </c>
      <c r="H1017">
        <v>37</v>
      </c>
      <c r="I1017" t="str">
        <f t="shared" si="106"/>
        <v>Middle Age</v>
      </c>
      <c r="J1017">
        <v>5</v>
      </c>
      <c r="K1017" t="str">
        <f t="shared" si="107"/>
        <v>Established</v>
      </c>
      <c r="L1017">
        <v>89634.69</v>
      </c>
      <c r="M1017">
        <v>1</v>
      </c>
      <c r="N1017" t="str">
        <f t="shared" si="108"/>
        <v>Basic</v>
      </c>
      <c r="O1017">
        <v>1</v>
      </c>
      <c r="P1017">
        <v>1</v>
      </c>
      <c r="Q1017">
        <v>169583.18</v>
      </c>
      <c r="R1017" t="str">
        <f t="shared" si="109"/>
        <v>Medium Value</v>
      </c>
      <c r="S1017" t="str">
        <f t="shared" si="110"/>
        <v>High</v>
      </c>
      <c r="T1017">
        <v>1</v>
      </c>
      <c r="U1017" t="str">
        <f t="shared" si="111"/>
        <v>Churned</v>
      </c>
    </row>
    <row r="1018" spans="1:21" x14ac:dyDescent="0.3">
      <c r="A1018">
        <v>1017</v>
      </c>
      <c r="B1018">
        <v>15770424</v>
      </c>
      <c r="C1018" t="s">
        <v>102</v>
      </c>
      <c r="D1018">
        <v>541</v>
      </c>
      <c r="E1018" t="str">
        <f t="shared" si="105"/>
        <v>Medium Risk</v>
      </c>
      <c r="F1018" t="s">
        <v>26</v>
      </c>
      <c r="G1018" t="s">
        <v>23</v>
      </c>
      <c r="H1018">
        <v>40</v>
      </c>
      <c r="I1018" t="str">
        <f t="shared" si="106"/>
        <v>Middle Age</v>
      </c>
      <c r="J1018">
        <v>7</v>
      </c>
      <c r="K1018" t="str">
        <f t="shared" si="107"/>
        <v>Loyal</v>
      </c>
      <c r="L1018">
        <v>95710.11</v>
      </c>
      <c r="M1018">
        <v>2</v>
      </c>
      <c r="N1018" t="str">
        <f t="shared" si="108"/>
        <v>Standard</v>
      </c>
      <c r="O1018">
        <v>1</v>
      </c>
      <c r="P1018">
        <v>0</v>
      </c>
      <c r="Q1018">
        <v>49063.42</v>
      </c>
      <c r="R1018" t="str">
        <f t="shared" si="109"/>
        <v>Low value</v>
      </c>
      <c r="S1018" t="str">
        <f t="shared" si="110"/>
        <v>Low</v>
      </c>
      <c r="T1018">
        <v>0</v>
      </c>
      <c r="U1018" t="str">
        <f t="shared" si="111"/>
        <v>Retained</v>
      </c>
    </row>
    <row r="1019" spans="1:21" x14ac:dyDescent="0.3">
      <c r="A1019">
        <v>1018</v>
      </c>
      <c r="B1019">
        <v>15587451</v>
      </c>
      <c r="C1019" t="s">
        <v>768</v>
      </c>
      <c r="D1019">
        <v>778</v>
      </c>
      <c r="E1019" t="str">
        <f t="shared" si="105"/>
        <v>Low Risk</v>
      </c>
      <c r="F1019" t="s">
        <v>26</v>
      </c>
      <c r="G1019" t="s">
        <v>23</v>
      </c>
      <c r="H1019">
        <v>41</v>
      </c>
      <c r="I1019" t="str">
        <f t="shared" si="106"/>
        <v>Middle Age</v>
      </c>
      <c r="J1019">
        <v>7</v>
      </c>
      <c r="K1019" t="str">
        <f t="shared" si="107"/>
        <v>Loyal</v>
      </c>
      <c r="L1019">
        <v>139706.31</v>
      </c>
      <c r="M1019">
        <v>1</v>
      </c>
      <c r="N1019" t="str">
        <f t="shared" si="108"/>
        <v>Basic</v>
      </c>
      <c r="O1019">
        <v>1</v>
      </c>
      <c r="P1019">
        <v>0</v>
      </c>
      <c r="Q1019">
        <v>63337.19</v>
      </c>
      <c r="R1019" t="str">
        <f t="shared" si="109"/>
        <v>Medium Value</v>
      </c>
      <c r="S1019" t="str">
        <f t="shared" si="110"/>
        <v>Medium</v>
      </c>
      <c r="T1019">
        <v>0</v>
      </c>
      <c r="U1019" t="str">
        <f t="shared" si="111"/>
        <v>Retained</v>
      </c>
    </row>
    <row r="1020" spans="1:21" x14ac:dyDescent="0.3">
      <c r="A1020">
        <v>1019</v>
      </c>
      <c r="B1020">
        <v>15602010</v>
      </c>
      <c r="C1020" t="s">
        <v>769</v>
      </c>
      <c r="D1020">
        <v>850</v>
      </c>
      <c r="E1020" t="str">
        <f t="shared" si="105"/>
        <v>Low Risk</v>
      </c>
      <c r="F1020" t="s">
        <v>26</v>
      </c>
      <c r="G1020" t="s">
        <v>16</v>
      </c>
      <c r="H1020">
        <v>45</v>
      </c>
      <c r="I1020" t="str">
        <f t="shared" si="106"/>
        <v>Middle Age</v>
      </c>
      <c r="J1020">
        <v>5</v>
      </c>
      <c r="K1020" t="str">
        <f t="shared" si="107"/>
        <v>Established</v>
      </c>
      <c r="L1020">
        <v>103909.86</v>
      </c>
      <c r="M1020">
        <v>1</v>
      </c>
      <c r="N1020" t="str">
        <f t="shared" si="108"/>
        <v>Basic</v>
      </c>
      <c r="O1020">
        <v>1</v>
      </c>
      <c r="P1020">
        <v>0</v>
      </c>
      <c r="Q1020">
        <v>60083.11</v>
      </c>
      <c r="R1020" t="str">
        <f t="shared" si="109"/>
        <v>Medium Value</v>
      </c>
      <c r="S1020" t="str">
        <f t="shared" si="110"/>
        <v>Medium</v>
      </c>
      <c r="T1020">
        <v>1</v>
      </c>
      <c r="U1020" t="str">
        <f t="shared" si="111"/>
        <v>Churned</v>
      </c>
    </row>
    <row r="1021" spans="1:21" x14ac:dyDescent="0.3">
      <c r="A1021">
        <v>1020</v>
      </c>
      <c r="B1021">
        <v>15600583</v>
      </c>
      <c r="C1021" t="s">
        <v>770</v>
      </c>
      <c r="D1021">
        <v>633</v>
      </c>
      <c r="E1021" t="str">
        <f t="shared" si="105"/>
        <v>Medium Risk</v>
      </c>
      <c r="F1021" t="s">
        <v>15</v>
      </c>
      <c r="G1021" t="s">
        <v>23</v>
      </c>
      <c r="H1021">
        <v>31</v>
      </c>
      <c r="I1021" t="str">
        <f t="shared" si="106"/>
        <v>Middle Age</v>
      </c>
      <c r="J1021">
        <v>1</v>
      </c>
      <c r="K1021" t="str">
        <f t="shared" si="107"/>
        <v>New</v>
      </c>
      <c r="L1021">
        <v>0</v>
      </c>
      <c r="M1021">
        <v>1</v>
      </c>
      <c r="N1021" t="str">
        <f t="shared" si="108"/>
        <v>Basic</v>
      </c>
      <c r="O1021">
        <v>1</v>
      </c>
      <c r="P1021">
        <v>0</v>
      </c>
      <c r="Q1021">
        <v>48606.71</v>
      </c>
      <c r="R1021" t="str">
        <f t="shared" si="109"/>
        <v>Low value</v>
      </c>
      <c r="S1021" t="str">
        <f t="shared" si="110"/>
        <v>Low</v>
      </c>
      <c r="T1021">
        <v>0</v>
      </c>
      <c r="U1021" t="str">
        <f t="shared" si="111"/>
        <v>Retained</v>
      </c>
    </row>
    <row r="1022" spans="1:21" x14ac:dyDescent="0.3">
      <c r="A1022">
        <v>1021</v>
      </c>
      <c r="B1022">
        <v>15654673</v>
      </c>
      <c r="C1022" t="s">
        <v>494</v>
      </c>
      <c r="D1022">
        <v>625</v>
      </c>
      <c r="E1022" t="str">
        <f t="shared" si="105"/>
        <v>Medium Risk</v>
      </c>
      <c r="F1022" t="s">
        <v>15</v>
      </c>
      <c r="G1022" t="s">
        <v>23</v>
      </c>
      <c r="H1022">
        <v>49</v>
      </c>
      <c r="I1022" t="str">
        <f t="shared" si="106"/>
        <v>Middle Age</v>
      </c>
      <c r="J1022">
        <v>6</v>
      </c>
      <c r="K1022" t="str">
        <f t="shared" si="107"/>
        <v>Loyal</v>
      </c>
      <c r="L1022">
        <v>173434.9</v>
      </c>
      <c r="M1022">
        <v>1</v>
      </c>
      <c r="N1022" t="str">
        <f t="shared" si="108"/>
        <v>Basic</v>
      </c>
      <c r="O1022">
        <v>1</v>
      </c>
      <c r="P1022">
        <v>0</v>
      </c>
      <c r="Q1022">
        <v>165580.93</v>
      </c>
      <c r="R1022" t="str">
        <f t="shared" si="109"/>
        <v>Medium Value</v>
      </c>
      <c r="S1022" t="str">
        <f t="shared" si="110"/>
        <v>High</v>
      </c>
      <c r="T1022">
        <v>1</v>
      </c>
      <c r="U1022" t="str">
        <f t="shared" si="111"/>
        <v>Churned</v>
      </c>
    </row>
    <row r="1023" spans="1:21" x14ac:dyDescent="0.3">
      <c r="A1023">
        <v>1022</v>
      </c>
      <c r="B1023">
        <v>15717164</v>
      </c>
      <c r="C1023" t="s">
        <v>394</v>
      </c>
      <c r="D1023">
        <v>485</v>
      </c>
      <c r="E1023" t="str">
        <f t="shared" si="105"/>
        <v>High Risk</v>
      </c>
      <c r="F1023" t="s">
        <v>18</v>
      </c>
      <c r="G1023" t="s">
        <v>23</v>
      </c>
      <c r="H1023">
        <v>32</v>
      </c>
      <c r="I1023" t="str">
        <f t="shared" si="106"/>
        <v>Middle Age</v>
      </c>
      <c r="J1023">
        <v>6</v>
      </c>
      <c r="K1023" t="str">
        <f t="shared" si="107"/>
        <v>Loyal</v>
      </c>
      <c r="L1023">
        <v>102238.01</v>
      </c>
      <c r="M1023">
        <v>2</v>
      </c>
      <c r="N1023" t="str">
        <f t="shared" si="108"/>
        <v>Standard</v>
      </c>
      <c r="O1023">
        <v>1</v>
      </c>
      <c r="P1023">
        <v>1</v>
      </c>
      <c r="Q1023">
        <v>194010.12</v>
      </c>
      <c r="R1023" t="str">
        <f t="shared" si="109"/>
        <v>High Value</v>
      </c>
      <c r="S1023" t="str">
        <f t="shared" si="110"/>
        <v>High</v>
      </c>
      <c r="T1023">
        <v>0</v>
      </c>
      <c r="U1023" t="str">
        <f t="shared" si="111"/>
        <v>Retained</v>
      </c>
    </row>
    <row r="1024" spans="1:21" x14ac:dyDescent="0.3">
      <c r="A1024">
        <v>1023</v>
      </c>
      <c r="B1024">
        <v>15765014</v>
      </c>
      <c r="C1024" t="s">
        <v>461</v>
      </c>
      <c r="D1024">
        <v>547</v>
      </c>
      <c r="E1024" t="str">
        <f t="shared" si="105"/>
        <v>Medium Risk</v>
      </c>
      <c r="F1024" t="s">
        <v>15</v>
      </c>
      <c r="G1024" t="s">
        <v>16</v>
      </c>
      <c r="H1024">
        <v>48</v>
      </c>
      <c r="I1024" t="str">
        <f t="shared" si="106"/>
        <v>Middle Age</v>
      </c>
      <c r="J1024">
        <v>1</v>
      </c>
      <c r="K1024" t="str">
        <f t="shared" si="107"/>
        <v>New</v>
      </c>
      <c r="L1024">
        <v>179380.74</v>
      </c>
      <c r="M1024">
        <v>2</v>
      </c>
      <c r="N1024" t="str">
        <f t="shared" si="108"/>
        <v>Standard</v>
      </c>
      <c r="O1024">
        <v>0</v>
      </c>
      <c r="P1024">
        <v>1</v>
      </c>
      <c r="Q1024">
        <v>69263.100000000006</v>
      </c>
      <c r="R1024" t="str">
        <f t="shared" si="109"/>
        <v>Medium Value</v>
      </c>
      <c r="S1024" t="str">
        <f t="shared" si="110"/>
        <v>Medium</v>
      </c>
      <c r="T1024">
        <v>0</v>
      </c>
      <c r="U1024" t="str">
        <f t="shared" si="111"/>
        <v>Retained</v>
      </c>
    </row>
    <row r="1025" spans="1:21" x14ac:dyDescent="0.3">
      <c r="A1025">
        <v>1024</v>
      </c>
      <c r="B1025">
        <v>15682639</v>
      </c>
      <c r="C1025" t="s">
        <v>194</v>
      </c>
      <c r="D1025">
        <v>642</v>
      </c>
      <c r="E1025" t="str">
        <f t="shared" si="105"/>
        <v>Medium Risk</v>
      </c>
      <c r="F1025" t="s">
        <v>15</v>
      </c>
      <c r="G1025" t="s">
        <v>23</v>
      </c>
      <c r="H1025">
        <v>32</v>
      </c>
      <c r="I1025" t="str">
        <f t="shared" si="106"/>
        <v>Middle Age</v>
      </c>
      <c r="J1025">
        <v>3</v>
      </c>
      <c r="K1025" t="str">
        <f t="shared" si="107"/>
        <v>Established</v>
      </c>
      <c r="L1025">
        <v>0</v>
      </c>
      <c r="M1025">
        <v>2</v>
      </c>
      <c r="N1025" t="str">
        <f t="shared" si="108"/>
        <v>Standard</v>
      </c>
      <c r="O1025">
        <v>1</v>
      </c>
      <c r="P1025">
        <v>1</v>
      </c>
      <c r="Q1025">
        <v>88698.83</v>
      </c>
      <c r="R1025" t="str">
        <f t="shared" si="109"/>
        <v>Medium Value</v>
      </c>
      <c r="S1025" t="str">
        <f t="shared" si="110"/>
        <v>Medium</v>
      </c>
      <c r="T1025">
        <v>0</v>
      </c>
      <c r="U1025" t="str">
        <f t="shared" si="111"/>
        <v>Retained</v>
      </c>
    </row>
    <row r="1026" spans="1:21" x14ac:dyDescent="0.3">
      <c r="A1026">
        <v>1025</v>
      </c>
      <c r="B1026">
        <v>15729279</v>
      </c>
      <c r="C1026" t="s">
        <v>771</v>
      </c>
      <c r="D1026">
        <v>718</v>
      </c>
      <c r="E1026" t="str">
        <f t="shared" si="105"/>
        <v>Low Risk</v>
      </c>
      <c r="F1026" t="s">
        <v>15</v>
      </c>
      <c r="G1026" t="s">
        <v>16</v>
      </c>
      <c r="H1026">
        <v>25</v>
      </c>
      <c r="I1026" t="str">
        <f t="shared" si="106"/>
        <v>Adolescence</v>
      </c>
      <c r="J1026">
        <v>4</v>
      </c>
      <c r="K1026" t="str">
        <f t="shared" si="107"/>
        <v>Established</v>
      </c>
      <c r="L1026">
        <v>108691.95</v>
      </c>
      <c r="M1026">
        <v>1</v>
      </c>
      <c r="N1026" t="str">
        <f t="shared" si="108"/>
        <v>Basic</v>
      </c>
      <c r="O1026">
        <v>1</v>
      </c>
      <c r="P1026">
        <v>0</v>
      </c>
      <c r="Q1026">
        <v>63030.97</v>
      </c>
      <c r="R1026" t="str">
        <f t="shared" si="109"/>
        <v>Medium Value</v>
      </c>
      <c r="S1026" t="str">
        <f t="shared" si="110"/>
        <v>Medium</v>
      </c>
      <c r="T1026">
        <v>0</v>
      </c>
      <c r="U1026" t="str">
        <f t="shared" si="111"/>
        <v>Retained</v>
      </c>
    </row>
    <row r="1027" spans="1:21" x14ac:dyDescent="0.3">
      <c r="A1027">
        <v>1026</v>
      </c>
      <c r="B1027">
        <v>15759805</v>
      </c>
      <c r="C1027" t="s">
        <v>177</v>
      </c>
      <c r="D1027">
        <v>582</v>
      </c>
      <c r="E1027" t="str">
        <f t="shared" ref="E1027:E1090" si="112">IF(D1027 &lt; 500, "High Risk", IF(D1027 &lt; 700, "Medium Risk", "Low Risk"))</f>
        <v>Medium Risk</v>
      </c>
      <c r="F1027" t="s">
        <v>15</v>
      </c>
      <c r="G1027" t="s">
        <v>16</v>
      </c>
      <c r="H1027">
        <v>32</v>
      </c>
      <c r="I1027" t="str">
        <f t="shared" ref="I1027:I1090" si="113">IF(H1027 &lt; 30, "Adolescence", IF(H1027 &lt;= 50, "Middle Age", "Old"))</f>
        <v>Middle Age</v>
      </c>
      <c r="J1027">
        <v>4</v>
      </c>
      <c r="K1027" t="str">
        <f t="shared" ref="K1027:K1090" si="114">IF(J1027 &lt;= 2, "New", IF(J1027 &lt;= 5, "Established", IF(J1027 &lt;= 8, "Loyal", "Very Loyal")))</f>
        <v>Established</v>
      </c>
      <c r="L1027">
        <v>0</v>
      </c>
      <c r="M1027">
        <v>2</v>
      </c>
      <c r="N1027" t="str">
        <f t="shared" ref="N1027:N1090" si="115">IF(M1027 =1, "Basic", IF(M1027 = 2, "Standard", IF(M1027 &gt;=3, "Premium", "Unknown")))</f>
        <v>Standard</v>
      </c>
      <c r="O1027">
        <v>1</v>
      </c>
      <c r="P1027">
        <v>0</v>
      </c>
      <c r="Q1027">
        <v>59668.81</v>
      </c>
      <c r="R1027" t="str">
        <f t="shared" ref="R1027:R1090" si="116">IF(Q1027 &gt; 100000, IF(M1027 &gt;=2, "High Value", "Medium Value"), IF(Q1027 &gt; 50000, "Medium Value", "Low value"))</f>
        <v>Medium Value</v>
      </c>
      <c r="S1027" t="str">
        <f t="shared" ref="S1027:S1090" si="117">IF(Q1027 &lt; 50000, "Low", IF(Q1027 &lt; 100000, "Medium", "High"))</f>
        <v>Medium</v>
      </c>
      <c r="T1027">
        <v>0</v>
      </c>
      <c r="U1027" t="str">
        <f t="shared" ref="U1027:U1090" si="118">IF(T1027 = 1, "Churned", "Retained")</f>
        <v>Retained</v>
      </c>
    </row>
    <row r="1028" spans="1:21" x14ac:dyDescent="0.3">
      <c r="A1028">
        <v>1027</v>
      </c>
      <c r="B1028">
        <v>15767864</v>
      </c>
      <c r="C1028" t="s">
        <v>772</v>
      </c>
      <c r="D1028">
        <v>628</v>
      </c>
      <c r="E1028" t="str">
        <f t="shared" si="112"/>
        <v>Medium Risk</v>
      </c>
      <c r="F1028" t="s">
        <v>15</v>
      </c>
      <c r="G1028" t="s">
        <v>23</v>
      </c>
      <c r="H1028">
        <v>33</v>
      </c>
      <c r="I1028" t="str">
        <f t="shared" si="113"/>
        <v>Middle Age</v>
      </c>
      <c r="J1028">
        <v>6</v>
      </c>
      <c r="K1028" t="str">
        <f t="shared" si="114"/>
        <v>Loyal</v>
      </c>
      <c r="L1028">
        <v>0</v>
      </c>
      <c r="M1028">
        <v>2</v>
      </c>
      <c r="N1028" t="str">
        <f t="shared" si="115"/>
        <v>Standard</v>
      </c>
      <c r="O1028">
        <v>0</v>
      </c>
      <c r="P1028">
        <v>0</v>
      </c>
      <c r="Q1028">
        <v>184230.23</v>
      </c>
      <c r="R1028" t="str">
        <f t="shared" si="116"/>
        <v>High Value</v>
      </c>
      <c r="S1028" t="str">
        <f t="shared" si="117"/>
        <v>High</v>
      </c>
      <c r="T1028">
        <v>0</v>
      </c>
      <c r="U1028" t="str">
        <f t="shared" si="118"/>
        <v>Retained</v>
      </c>
    </row>
    <row r="1029" spans="1:21" x14ac:dyDescent="0.3">
      <c r="A1029">
        <v>1028</v>
      </c>
      <c r="B1029">
        <v>15769948</v>
      </c>
      <c r="C1029" t="s">
        <v>747</v>
      </c>
      <c r="D1029">
        <v>737</v>
      </c>
      <c r="E1029" t="str">
        <f t="shared" si="112"/>
        <v>Low Risk</v>
      </c>
      <c r="F1029" t="s">
        <v>26</v>
      </c>
      <c r="G1029" t="s">
        <v>23</v>
      </c>
      <c r="H1029">
        <v>35</v>
      </c>
      <c r="I1029" t="str">
        <f t="shared" si="113"/>
        <v>Middle Age</v>
      </c>
      <c r="J1029">
        <v>0</v>
      </c>
      <c r="K1029" t="str">
        <f t="shared" si="114"/>
        <v>New</v>
      </c>
      <c r="L1029">
        <v>133377.79999999999</v>
      </c>
      <c r="M1029">
        <v>1</v>
      </c>
      <c r="N1029" t="str">
        <f t="shared" si="115"/>
        <v>Basic</v>
      </c>
      <c r="O1029">
        <v>0</v>
      </c>
      <c r="P1029">
        <v>1</v>
      </c>
      <c r="Q1029">
        <v>64050.19</v>
      </c>
      <c r="R1029" t="str">
        <f t="shared" si="116"/>
        <v>Medium Value</v>
      </c>
      <c r="S1029" t="str">
        <f t="shared" si="117"/>
        <v>Medium</v>
      </c>
      <c r="T1029">
        <v>0</v>
      </c>
      <c r="U1029" t="str">
        <f t="shared" si="118"/>
        <v>Retained</v>
      </c>
    </row>
    <row r="1030" spans="1:21" x14ac:dyDescent="0.3">
      <c r="A1030">
        <v>1029</v>
      </c>
      <c r="B1030">
        <v>15686345</v>
      </c>
      <c r="C1030" t="s">
        <v>773</v>
      </c>
      <c r="D1030">
        <v>828</v>
      </c>
      <c r="E1030" t="str">
        <f t="shared" si="112"/>
        <v>Low Risk</v>
      </c>
      <c r="F1030" t="s">
        <v>18</v>
      </c>
      <c r="G1030" t="s">
        <v>23</v>
      </c>
      <c r="H1030">
        <v>34</v>
      </c>
      <c r="I1030" t="str">
        <f t="shared" si="113"/>
        <v>Middle Age</v>
      </c>
      <c r="J1030">
        <v>9</v>
      </c>
      <c r="K1030" t="str">
        <f t="shared" si="114"/>
        <v>Very Loyal</v>
      </c>
      <c r="L1030">
        <v>0</v>
      </c>
      <c r="M1030">
        <v>2</v>
      </c>
      <c r="N1030" t="str">
        <f t="shared" si="115"/>
        <v>Standard</v>
      </c>
      <c r="O1030">
        <v>1</v>
      </c>
      <c r="P1030">
        <v>1</v>
      </c>
      <c r="Q1030">
        <v>81853.98</v>
      </c>
      <c r="R1030" t="str">
        <f t="shared" si="116"/>
        <v>Medium Value</v>
      </c>
      <c r="S1030" t="str">
        <f t="shared" si="117"/>
        <v>Medium</v>
      </c>
      <c r="T1030">
        <v>0</v>
      </c>
      <c r="U1030" t="str">
        <f t="shared" si="118"/>
        <v>Retained</v>
      </c>
    </row>
    <row r="1031" spans="1:21" x14ac:dyDescent="0.3">
      <c r="A1031">
        <v>1030</v>
      </c>
      <c r="B1031">
        <v>15688071</v>
      </c>
      <c r="C1031" t="s">
        <v>210</v>
      </c>
      <c r="D1031">
        <v>609</v>
      </c>
      <c r="E1031" t="str">
        <f t="shared" si="112"/>
        <v>Medium Risk</v>
      </c>
      <c r="F1031" t="s">
        <v>18</v>
      </c>
      <c r="G1031" t="s">
        <v>23</v>
      </c>
      <c r="H1031">
        <v>53</v>
      </c>
      <c r="I1031" t="str">
        <f t="shared" si="113"/>
        <v>Old</v>
      </c>
      <c r="J1031">
        <v>10</v>
      </c>
      <c r="K1031" t="str">
        <f t="shared" si="114"/>
        <v>Very Loyal</v>
      </c>
      <c r="L1031">
        <v>0</v>
      </c>
      <c r="M1031">
        <v>1</v>
      </c>
      <c r="N1031" t="str">
        <f t="shared" si="115"/>
        <v>Basic</v>
      </c>
      <c r="O1031">
        <v>1</v>
      </c>
      <c r="P1031">
        <v>1</v>
      </c>
      <c r="Q1031">
        <v>154642.91</v>
      </c>
      <c r="R1031" t="str">
        <f t="shared" si="116"/>
        <v>Medium Value</v>
      </c>
      <c r="S1031" t="str">
        <f t="shared" si="117"/>
        <v>High</v>
      </c>
      <c r="T1031">
        <v>0</v>
      </c>
      <c r="U1031" t="str">
        <f t="shared" si="118"/>
        <v>Retained</v>
      </c>
    </row>
    <row r="1032" spans="1:21" x14ac:dyDescent="0.3">
      <c r="A1032">
        <v>1031</v>
      </c>
      <c r="B1032">
        <v>15681174</v>
      </c>
      <c r="C1032" t="s">
        <v>774</v>
      </c>
      <c r="D1032">
        <v>730</v>
      </c>
      <c r="E1032" t="str">
        <f t="shared" si="112"/>
        <v>Low Risk</v>
      </c>
      <c r="F1032" t="s">
        <v>15</v>
      </c>
      <c r="G1032" t="s">
        <v>23</v>
      </c>
      <c r="H1032">
        <v>39</v>
      </c>
      <c r="I1032" t="str">
        <f t="shared" si="113"/>
        <v>Middle Age</v>
      </c>
      <c r="J1032">
        <v>1</v>
      </c>
      <c r="K1032" t="str">
        <f t="shared" si="114"/>
        <v>New</v>
      </c>
      <c r="L1032">
        <v>116537.60000000001</v>
      </c>
      <c r="M1032">
        <v>1</v>
      </c>
      <c r="N1032" t="str">
        <f t="shared" si="115"/>
        <v>Basic</v>
      </c>
      <c r="O1032">
        <v>0</v>
      </c>
      <c r="P1032">
        <v>0</v>
      </c>
      <c r="Q1032">
        <v>145679.6</v>
      </c>
      <c r="R1032" t="str">
        <f t="shared" si="116"/>
        <v>Medium Value</v>
      </c>
      <c r="S1032" t="str">
        <f t="shared" si="117"/>
        <v>High</v>
      </c>
      <c r="T1032">
        <v>0</v>
      </c>
      <c r="U1032" t="str">
        <f t="shared" si="118"/>
        <v>Retained</v>
      </c>
    </row>
    <row r="1033" spans="1:21" x14ac:dyDescent="0.3">
      <c r="A1033">
        <v>1032</v>
      </c>
      <c r="B1033">
        <v>15667521</v>
      </c>
      <c r="C1033" t="s">
        <v>199</v>
      </c>
      <c r="D1033">
        <v>631</v>
      </c>
      <c r="E1033" t="str">
        <f t="shared" si="112"/>
        <v>Medium Risk</v>
      </c>
      <c r="F1033" t="s">
        <v>15</v>
      </c>
      <c r="G1033" t="s">
        <v>16</v>
      </c>
      <c r="H1033">
        <v>22</v>
      </c>
      <c r="I1033" t="str">
        <f t="shared" si="113"/>
        <v>Adolescence</v>
      </c>
      <c r="J1033">
        <v>3</v>
      </c>
      <c r="K1033" t="str">
        <f t="shared" si="114"/>
        <v>Established</v>
      </c>
      <c r="L1033">
        <v>0</v>
      </c>
      <c r="M1033">
        <v>2</v>
      </c>
      <c r="N1033" t="str">
        <f t="shared" si="115"/>
        <v>Standard</v>
      </c>
      <c r="O1033">
        <v>0</v>
      </c>
      <c r="P1033">
        <v>0</v>
      </c>
      <c r="Q1033">
        <v>30781.77</v>
      </c>
      <c r="R1033" t="str">
        <f t="shared" si="116"/>
        <v>Low value</v>
      </c>
      <c r="S1033" t="str">
        <f t="shared" si="117"/>
        <v>Low</v>
      </c>
      <c r="T1033">
        <v>0</v>
      </c>
      <c r="U1033" t="str">
        <f t="shared" si="118"/>
        <v>Retained</v>
      </c>
    </row>
    <row r="1034" spans="1:21" x14ac:dyDescent="0.3">
      <c r="A1034">
        <v>1033</v>
      </c>
      <c r="B1034">
        <v>15750243</v>
      </c>
      <c r="C1034" t="s">
        <v>394</v>
      </c>
      <c r="D1034">
        <v>830</v>
      </c>
      <c r="E1034" t="str">
        <f t="shared" si="112"/>
        <v>Low Risk</v>
      </c>
      <c r="F1034" t="s">
        <v>18</v>
      </c>
      <c r="G1034" t="s">
        <v>23</v>
      </c>
      <c r="H1034">
        <v>40</v>
      </c>
      <c r="I1034" t="str">
        <f t="shared" si="113"/>
        <v>Middle Age</v>
      </c>
      <c r="J1034">
        <v>4</v>
      </c>
      <c r="K1034" t="str">
        <f t="shared" si="114"/>
        <v>Established</v>
      </c>
      <c r="L1034">
        <v>0</v>
      </c>
      <c r="M1034">
        <v>2</v>
      </c>
      <c r="N1034" t="str">
        <f t="shared" si="115"/>
        <v>Standard</v>
      </c>
      <c r="O1034">
        <v>0</v>
      </c>
      <c r="P1034">
        <v>1</v>
      </c>
      <c r="Q1034">
        <v>81622.52</v>
      </c>
      <c r="R1034" t="str">
        <f t="shared" si="116"/>
        <v>Medium Value</v>
      </c>
      <c r="S1034" t="str">
        <f t="shared" si="117"/>
        <v>Medium</v>
      </c>
      <c r="T1034">
        <v>0</v>
      </c>
      <c r="U1034" t="str">
        <f t="shared" si="118"/>
        <v>Retained</v>
      </c>
    </row>
    <row r="1035" spans="1:21" x14ac:dyDescent="0.3">
      <c r="A1035">
        <v>1034</v>
      </c>
      <c r="B1035">
        <v>15695475</v>
      </c>
      <c r="C1035" t="s">
        <v>44</v>
      </c>
      <c r="D1035">
        <v>645</v>
      </c>
      <c r="E1035" t="str">
        <f t="shared" si="112"/>
        <v>Medium Risk</v>
      </c>
      <c r="F1035" t="s">
        <v>15</v>
      </c>
      <c r="G1035" t="s">
        <v>23</v>
      </c>
      <c r="H1035">
        <v>29</v>
      </c>
      <c r="I1035" t="str">
        <f t="shared" si="113"/>
        <v>Adolescence</v>
      </c>
      <c r="J1035">
        <v>1</v>
      </c>
      <c r="K1035" t="str">
        <f t="shared" si="114"/>
        <v>New</v>
      </c>
      <c r="L1035">
        <v>130131.08</v>
      </c>
      <c r="M1035">
        <v>2</v>
      </c>
      <c r="N1035" t="str">
        <f t="shared" si="115"/>
        <v>Standard</v>
      </c>
      <c r="O1035">
        <v>0</v>
      </c>
      <c r="P1035">
        <v>1</v>
      </c>
      <c r="Q1035">
        <v>196474.35</v>
      </c>
      <c r="R1035" t="str">
        <f t="shared" si="116"/>
        <v>High Value</v>
      </c>
      <c r="S1035" t="str">
        <f t="shared" si="117"/>
        <v>High</v>
      </c>
      <c r="T1035">
        <v>0</v>
      </c>
      <c r="U1035" t="str">
        <f t="shared" si="118"/>
        <v>Retained</v>
      </c>
    </row>
    <row r="1036" spans="1:21" x14ac:dyDescent="0.3">
      <c r="A1036">
        <v>1035</v>
      </c>
      <c r="B1036">
        <v>15689176</v>
      </c>
      <c r="C1036" t="s">
        <v>775</v>
      </c>
      <c r="D1036">
        <v>663</v>
      </c>
      <c r="E1036" t="str">
        <f t="shared" si="112"/>
        <v>Medium Risk</v>
      </c>
      <c r="F1036" t="s">
        <v>15</v>
      </c>
      <c r="G1036" t="s">
        <v>23</v>
      </c>
      <c r="H1036">
        <v>46</v>
      </c>
      <c r="I1036" t="str">
        <f t="shared" si="113"/>
        <v>Middle Age</v>
      </c>
      <c r="J1036">
        <v>3</v>
      </c>
      <c r="K1036" t="str">
        <f t="shared" si="114"/>
        <v>Established</v>
      </c>
      <c r="L1036">
        <v>0</v>
      </c>
      <c r="M1036">
        <v>2</v>
      </c>
      <c r="N1036" t="str">
        <f t="shared" si="115"/>
        <v>Standard</v>
      </c>
      <c r="O1036">
        <v>0</v>
      </c>
      <c r="P1036">
        <v>1</v>
      </c>
      <c r="Q1036">
        <v>176276.1</v>
      </c>
      <c r="R1036" t="str">
        <f t="shared" si="116"/>
        <v>High Value</v>
      </c>
      <c r="S1036" t="str">
        <f t="shared" si="117"/>
        <v>High</v>
      </c>
      <c r="T1036">
        <v>0</v>
      </c>
      <c r="U1036" t="str">
        <f t="shared" si="118"/>
        <v>Retained</v>
      </c>
    </row>
    <row r="1037" spans="1:21" x14ac:dyDescent="0.3">
      <c r="A1037">
        <v>1036</v>
      </c>
      <c r="B1037">
        <v>15652955</v>
      </c>
      <c r="C1037" t="s">
        <v>472</v>
      </c>
      <c r="D1037">
        <v>678</v>
      </c>
      <c r="E1037" t="str">
        <f t="shared" si="112"/>
        <v>Medium Risk</v>
      </c>
      <c r="F1037" t="s">
        <v>18</v>
      </c>
      <c r="G1037" t="s">
        <v>23</v>
      </c>
      <c r="H1037">
        <v>30</v>
      </c>
      <c r="I1037" t="str">
        <f t="shared" si="113"/>
        <v>Middle Age</v>
      </c>
      <c r="J1037">
        <v>0</v>
      </c>
      <c r="K1037" t="str">
        <f t="shared" si="114"/>
        <v>New</v>
      </c>
      <c r="L1037">
        <v>0</v>
      </c>
      <c r="M1037">
        <v>1</v>
      </c>
      <c r="N1037" t="str">
        <f t="shared" si="115"/>
        <v>Basic</v>
      </c>
      <c r="O1037">
        <v>1</v>
      </c>
      <c r="P1037">
        <v>0</v>
      </c>
      <c r="Q1037">
        <v>35113.08</v>
      </c>
      <c r="R1037" t="str">
        <f t="shared" si="116"/>
        <v>Low value</v>
      </c>
      <c r="S1037" t="str">
        <f t="shared" si="117"/>
        <v>Low</v>
      </c>
      <c r="T1037">
        <v>0</v>
      </c>
      <c r="U1037" t="str">
        <f t="shared" si="118"/>
        <v>Retained</v>
      </c>
    </row>
    <row r="1038" spans="1:21" x14ac:dyDescent="0.3">
      <c r="A1038">
        <v>1037</v>
      </c>
      <c r="B1038">
        <v>15668958</v>
      </c>
      <c r="C1038" t="s">
        <v>776</v>
      </c>
      <c r="D1038">
        <v>521</v>
      </c>
      <c r="E1038" t="str">
        <f t="shared" si="112"/>
        <v>Medium Risk</v>
      </c>
      <c r="F1038" t="s">
        <v>15</v>
      </c>
      <c r="G1038" t="s">
        <v>23</v>
      </c>
      <c r="H1038">
        <v>30</v>
      </c>
      <c r="I1038" t="str">
        <f t="shared" si="113"/>
        <v>Middle Age</v>
      </c>
      <c r="J1038">
        <v>2</v>
      </c>
      <c r="K1038" t="str">
        <f t="shared" si="114"/>
        <v>New</v>
      </c>
      <c r="L1038">
        <v>107316.09</v>
      </c>
      <c r="M1038">
        <v>1</v>
      </c>
      <c r="N1038" t="str">
        <f t="shared" si="115"/>
        <v>Basic</v>
      </c>
      <c r="O1038">
        <v>1</v>
      </c>
      <c r="P1038">
        <v>0</v>
      </c>
      <c r="Q1038">
        <v>64299.82</v>
      </c>
      <c r="R1038" t="str">
        <f t="shared" si="116"/>
        <v>Medium Value</v>
      </c>
      <c r="S1038" t="str">
        <f t="shared" si="117"/>
        <v>Medium</v>
      </c>
      <c r="T1038">
        <v>0</v>
      </c>
      <c r="U1038" t="str">
        <f t="shared" si="118"/>
        <v>Retained</v>
      </c>
    </row>
    <row r="1039" spans="1:21" x14ac:dyDescent="0.3">
      <c r="A1039">
        <v>1038</v>
      </c>
      <c r="B1039">
        <v>15631054</v>
      </c>
      <c r="C1039" t="s">
        <v>777</v>
      </c>
      <c r="D1039">
        <v>625</v>
      </c>
      <c r="E1039" t="str">
        <f t="shared" si="112"/>
        <v>Medium Risk</v>
      </c>
      <c r="F1039" t="s">
        <v>15</v>
      </c>
      <c r="G1039" t="s">
        <v>16</v>
      </c>
      <c r="H1039">
        <v>24</v>
      </c>
      <c r="I1039" t="str">
        <f t="shared" si="113"/>
        <v>Adolescence</v>
      </c>
      <c r="J1039">
        <v>1</v>
      </c>
      <c r="K1039" t="str">
        <f t="shared" si="114"/>
        <v>New</v>
      </c>
      <c r="L1039">
        <v>0</v>
      </c>
      <c r="M1039">
        <v>2</v>
      </c>
      <c r="N1039" t="str">
        <f t="shared" si="115"/>
        <v>Standard</v>
      </c>
      <c r="O1039">
        <v>1</v>
      </c>
      <c r="P1039">
        <v>1</v>
      </c>
      <c r="Q1039">
        <v>180969.55</v>
      </c>
      <c r="R1039" t="str">
        <f t="shared" si="116"/>
        <v>High Value</v>
      </c>
      <c r="S1039" t="str">
        <f t="shared" si="117"/>
        <v>High</v>
      </c>
      <c r="T1039">
        <v>0</v>
      </c>
      <c r="U1039" t="str">
        <f t="shared" si="118"/>
        <v>Retained</v>
      </c>
    </row>
    <row r="1040" spans="1:21" x14ac:dyDescent="0.3">
      <c r="A1040">
        <v>1039</v>
      </c>
      <c r="B1040">
        <v>15581479</v>
      </c>
      <c r="C1040" t="s">
        <v>629</v>
      </c>
      <c r="D1040">
        <v>523</v>
      </c>
      <c r="E1040" t="str">
        <f t="shared" si="112"/>
        <v>Medium Risk</v>
      </c>
      <c r="F1040" t="s">
        <v>15</v>
      </c>
      <c r="G1040" t="s">
        <v>23</v>
      </c>
      <c r="H1040">
        <v>30</v>
      </c>
      <c r="I1040" t="str">
        <f t="shared" si="113"/>
        <v>Middle Age</v>
      </c>
      <c r="J1040">
        <v>1</v>
      </c>
      <c r="K1040" t="str">
        <f t="shared" si="114"/>
        <v>New</v>
      </c>
      <c r="L1040">
        <v>83181.289999999994</v>
      </c>
      <c r="M1040">
        <v>1</v>
      </c>
      <c r="N1040" t="str">
        <f t="shared" si="115"/>
        <v>Basic</v>
      </c>
      <c r="O1040">
        <v>1</v>
      </c>
      <c r="P1040">
        <v>1</v>
      </c>
      <c r="Q1040">
        <v>138176.78</v>
      </c>
      <c r="R1040" t="str">
        <f t="shared" si="116"/>
        <v>Medium Value</v>
      </c>
      <c r="S1040" t="str">
        <f t="shared" si="117"/>
        <v>High</v>
      </c>
      <c r="T1040">
        <v>0</v>
      </c>
      <c r="U1040" t="str">
        <f t="shared" si="118"/>
        <v>Retained</v>
      </c>
    </row>
    <row r="1041" spans="1:21" x14ac:dyDescent="0.3">
      <c r="A1041">
        <v>1040</v>
      </c>
      <c r="B1041">
        <v>15577478</v>
      </c>
      <c r="C1041" t="s">
        <v>263</v>
      </c>
      <c r="D1041">
        <v>714</v>
      </c>
      <c r="E1041" t="str">
        <f t="shared" si="112"/>
        <v>Low Risk</v>
      </c>
      <c r="F1041" t="s">
        <v>15</v>
      </c>
      <c r="G1041" t="s">
        <v>16</v>
      </c>
      <c r="H1041">
        <v>72</v>
      </c>
      <c r="I1041" t="str">
        <f t="shared" si="113"/>
        <v>Old</v>
      </c>
      <c r="J1041">
        <v>3</v>
      </c>
      <c r="K1041" t="str">
        <f t="shared" si="114"/>
        <v>Established</v>
      </c>
      <c r="L1041">
        <v>0</v>
      </c>
      <c r="M1041">
        <v>1</v>
      </c>
      <c r="N1041" t="str">
        <f t="shared" si="115"/>
        <v>Basic</v>
      </c>
      <c r="O1041">
        <v>1</v>
      </c>
      <c r="P1041">
        <v>1</v>
      </c>
      <c r="Q1041">
        <v>86733.61</v>
      </c>
      <c r="R1041" t="str">
        <f t="shared" si="116"/>
        <v>Medium Value</v>
      </c>
      <c r="S1041" t="str">
        <f t="shared" si="117"/>
        <v>Medium</v>
      </c>
      <c r="T1041">
        <v>0</v>
      </c>
      <c r="U1041" t="str">
        <f t="shared" si="118"/>
        <v>Retained</v>
      </c>
    </row>
    <row r="1042" spans="1:21" x14ac:dyDescent="0.3">
      <c r="A1042">
        <v>1041</v>
      </c>
      <c r="B1042">
        <v>15780870</v>
      </c>
      <c r="C1042" t="s">
        <v>490</v>
      </c>
      <c r="D1042">
        <v>580</v>
      </c>
      <c r="E1042" t="str">
        <f t="shared" si="112"/>
        <v>Medium Risk</v>
      </c>
      <c r="F1042" t="s">
        <v>18</v>
      </c>
      <c r="G1042" t="s">
        <v>23</v>
      </c>
      <c r="H1042">
        <v>67</v>
      </c>
      <c r="I1042" t="str">
        <f t="shared" si="113"/>
        <v>Old</v>
      </c>
      <c r="J1042">
        <v>3</v>
      </c>
      <c r="K1042" t="str">
        <f t="shared" si="114"/>
        <v>Established</v>
      </c>
      <c r="L1042">
        <v>153946.14000000001</v>
      </c>
      <c r="M1042">
        <v>1</v>
      </c>
      <c r="N1042" t="str">
        <f t="shared" si="115"/>
        <v>Basic</v>
      </c>
      <c r="O1042">
        <v>1</v>
      </c>
      <c r="P1042">
        <v>1</v>
      </c>
      <c r="Q1042">
        <v>7418.92</v>
      </c>
      <c r="R1042" t="str">
        <f t="shared" si="116"/>
        <v>Low value</v>
      </c>
      <c r="S1042" t="str">
        <f t="shared" si="117"/>
        <v>Low</v>
      </c>
      <c r="T1042">
        <v>0</v>
      </c>
      <c r="U1042" t="str">
        <f t="shared" si="118"/>
        <v>Retained</v>
      </c>
    </row>
    <row r="1043" spans="1:21" x14ac:dyDescent="0.3">
      <c r="A1043">
        <v>1042</v>
      </c>
      <c r="B1043">
        <v>15692317</v>
      </c>
      <c r="C1043" t="s">
        <v>520</v>
      </c>
      <c r="D1043">
        <v>722</v>
      </c>
      <c r="E1043" t="str">
        <f t="shared" si="112"/>
        <v>Low Risk</v>
      </c>
      <c r="F1043" t="s">
        <v>15</v>
      </c>
      <c r="G1043" t="s">
        <v>23</v>
      </c>
      <c r="H1043">
        <v>30</v>
      </c>
      <c r="I1043" t="str">
        <f t="shared" si="113"/>
        <v>Middle Age</v>
      </c>
      <c r="J1043">
        <v>5</v>
      </c>
      <c r="K1043" t="str">
        <f t="shared" si="114"/>
        <v>Established</v>
      </c>
      <c r="L1043">
        <v>0</v>
      </c>
      <c r="M1043">
        <v>2</v>
      </c>
      <c r="N1043" t="str">
        <f t="shared" si="115"/>
        <v>Standard</v>
      </c>
      <c r="O1043">
        <v>1</v>
      </c>
      <c r="P1043">
        <v>0</v>
      </c>
      <c r="Q1043">
        <v>166376.54</v>
      </c>
      <c r="R1043" t="str">
        <f t="shared" si="116"/>
        <v>High Value</v>
      </c>
      <c r="S1043" t="str">
        <f t="shared" si="117"/>
        <v>High</v>
      </c>
      <c r="T1043">
        <v>0</v>
      </c>
      <c r="U1043" t="str">
        <f t="shared" si="118"/>
        <v>Retained</v>
      </c>
    </row>
    <row r="1044" spans="1:21" x14ac:dyDescent="0.3">
      <c r="A1044">
        <v>1043</v>
      </c>
      <c r="B1044">
        <v>15593969</v>
      </c>
      <c r="C1044" t="s">
        <v>778</v>
      </c>
      <c r="D1044">
        <v>630</v>
      </c>
      <c r="E1044" t="str">
        <f t="shared" si="112"/>
        <v>Medium Risk</v>
      </c>
      <c r="F1044" t="s">
        <v>18</v>
      </c>
      <c r="G1044" t="s">
        <v>16</v>
      </c>
      <c r="H1044">
        <v>39</v>
      </c>
      <c r="I1044" t="str">
        <f t="shared" si="113"/>
        <v>Middle Age</v>
      </c>
      <c r="J1044">
        <v>7</v>
      </c>
      <c r="K1044" t="str">
        <f t="shared" si="114"/>
        <v>Loyal</v>
      </c>
      <c r="L1044">
        <v>135483.17000000001</v>
      </c>
      <c r="M1044">
        <v>1</v>
      </c>
      <c r="N1044" t="str">
        <f t="shared" si="115"/>
        <v>Basic</v>
      </c>
      <c r="O1044">
        <v>1</v>
      </c>
      <c r="P1044">
        <v>0</v>
      </c>
      <c r="Q1044">
        <v>140881.20000000001</v>
      </c>
      <c r="R1044" t="str">
        <f t="shared" si="116"/>
        <v>Medium Value</v>
      </c>
      <c r="S1044" t="str">
        <f t="shared" si="117"/>
        <v>High</v>
      </c>
      <c r="T1044">
        <v>1</v>
      </c>
      <c r="U1044" t="str">
        <f t="shared" si="118"/>
        <v>Churned</v>
      </c>
    </row>
    <row r="1045" spans="1:21" x14ac:dyDescent="0.3">
      <c r="A1045">
        <v>1044</v>
      </c>
      <c r="B1045">
        <v>15570417</v>
      </c>
      <c r="C1045" t="s">
        <v>779</v>
      </c>
      <c r="D1045">
        <v>579</v>
      </c>
      <c r="E1045" t="str">
        <f t="shared" si="112"/>
        <v>Medium Risk</v>
      </c>
      <c r="F1045" t="s">
        <v>15</v>
      </c>
      <c r="G1045" t="s">
        <v>23</v>
      </c>
      <c r="H1045">
        <v>35</v>
      </c>
      <c r="I1045" t="str">
        <f t="shared" si="113"/>
        <v>Middle Age</v>
      </c>
      <c r="J1045">
        <v>1</v>
      </c>
      <c r="K1045" t="str">
        <f t="shared" si="114"/>
        <v>New</v>
      </c>
      <c r="L1045">
        <v>0</v>
      </c>
      <c r="M1045">
        <v>2</v>
      </c>
      <c r="N1045" t="str">
        <f t="shared" si="115"/>
        <v>Standard</v>
      </c>
      <c r="O1045">
        <v>1</v>
      </c>
      <c r="P1045">
        <v>0</v>
      </c>
      <c r="Q1045">
        <v>4460.2</v>
      </c>
      <c r="R1045" t="str">
        <f t="shared" si="116"/>
        <v>Low value</v>
      </c>
      <c r="S1045" t="str">
        <f t="shared" si="117"/>
        <v>Low</v>
      </c>
      <c r="T1045">
        <v>0</v>
      </c>
      <c r="U1045" t="str">
        <f t="shared" si="118"/>
        <v>Retained</v>
      </c>
    </row>
    <row r="1046" spans="1:21" x14ac:dyDescent="0.3">
      <c r="A1046">
        <v>1045</v>
      </c>
      <c r="B1046">
        <v>15779059</v>
      </c>
      <c r="C1046" t="s">
        <v>780</v>
      </c>
      <c r="D1046">
        <v>670</v>
      </c>
      <c r="E1046" t="str">
        <f t="shared" si="112"/>
        <v>Medium Risk</v>
      </c>
      <c r="F1046" t="s">
        <v>15</v>
      </c>
      <c r="G1046" t="s">
        <v>16</v>
      </c>
      <c r="H1046">
        <v>38</v>
      </c>
      <c r="I1046" t="str">
        <f t="shared" si="113"/>
        <v>Middle Age</v>
      </c>
      <c r="J1046">
        <v>4</v>
      </c>
      <c r="K1046" t="str">
        <f t="shared" si="114"/>
        <v>Established</v>
      </c>
      <c r="L1046">
        <v>119624.54</v>
      </c>
      <c r="M1046">
        <v>2</v>
      </c>
      <c r="N1046" t="str">
        <f t="shared" si="115"/>
        <v>Standard</v>
      </c>
      <c r="O1046">
        <v>1</v>
      </c>
      <c r="P1046">
        <v>1</v>
      </c>
      <c r="Q1046">
        <v>110472.12</v>
      </c>
      <c r="R1046" t="str">
        <f t="shared" si="116"/>
        <v>High Value</v>
      </c>
      <c r="S1046" t="str">
        <f t="shared" si="117"/>
        <v>High</v>
      </c>
      <c r="T1046">
        <v>0</v>
      </c>
      <c r="U1046" t="str">
        <f t="shared" si="118"/>
        <v>Retained</v>
      </c>
    </row>
    <row r="1047" spans="1:21" x14ac:dyDescent="0.3">
      <c r="A1047">
        <v>1046</v>
      </c>
      <c r="B1047">
        <v>15785980</v>
      </c>
      <c r="C1047" t="s">
        <v>781</v>
      </c>
      <c r="D1047">
        <v>588</v>
      </c>
      <c r="E1047" t="str">
        <f t="shared" si="112"/>
        <v>Medium Risk</v>
      </c>
      <c r="F1047" t="s">
        <v>18</v>
      </c>
      <c r="G1047" t="s">
        <v>23</v>
      </c>
      <c r="H1047">
        <v>34</v>
      </c>
      <c r="I1047" t="str">
        <f t="shared" si="113"/>
        <v>Middle Age</v>
      </c>
      <c r="J1047">
        <v>6</v>
      </c>
      <c r="K1047" t="str">
        <f t="shared" si="114"/>
        <v>Loyal</v>
      </c>
      <c r="L1047">
        <v>121132.26</v>
      </c>
      <c r="M1047">
        <v>2</v>
      </c>
      <c r="N1047" t="str">
        <f t="shared" si="115"/>
        <v>Standard</v>
      </c>
      <c r="O1047">
        <v>1</v>
      </c>
      <c r="P1047">
        <v>0</v>
      </c>
      <c r="Q1047">
        <v>86460.28</v>
      </c>
      <c r="R1047" t="str">
        <f t="shared" si="116"/>
        <v>Medium Value</v>
      </c>
      <c r="S1047" t="str">
        <f t="shared" si="117"/>
        <v>Medium</v>
      </c>
      <c r="T1047">
        <v>0</v>
      </c>
      <c r="U1047" t="str">
        <f t="shared" si="118"/>
        <v>Retained</v>
      </c>
    </row>
    <row r="1048" spans="1:21" x14ac:dyDescent="0.3">
      <c r="A1048">
        <v>1047</v>
      </c>
      <c r="B1048">
        <v>15644200</v>
      </c>
      <c r="C1048" t="s">
        <v>782</v>
      </c>
      <c r="D1048">
        <v>807</v>
      </c>
      <c r="E1048" t="str">
        <f t="shared" si="112"/>
        <v>Low Risk</v>
      </c>
      <c r="F1048" t="s">
        <v>18</v>
      </c>
      <c r="G1048" t="s">
        <v>16</v>
      </c>
      <c r="H1048">
        <v>42</v>
      </c>
      <c r="I1048" t="str">
        <f t="shared" si="113"/>
        <v>Middle Age</v>
      </c>
      <c r="J1048">
        <v>1</v>
      </c>
      <c r="K1048" t="str">
        <f t="shared" si="114"/>
        <v>New</v>
      </c>
      <c r="L1048">
        <v>0</v>
      </c>
      <c r="M1048">
        <v>1</v>
      </c>
      <c r="N1048" t="str">
        <f t="shared" si="115"/>
        <v>Basic</v>
      </c>
      <c r="O1048">
        <v>1</v>
      </c>
      <c r="P1048">
        <v>0</v>
      </c>
      <c r="Q1048">
        <v>16500.66</v>
      </c>
      <c r="R1048" t="str">
        <f t="shared" si="116"/>
        <v>Low value</v>
      </c>
      <c r="S1048" t="str">
        <f t="shared" si="117"/>
        <v>Low</v>
      </c>
      <c r="T1048">
        <v>1</v>
      </c>
      <c r="U1048" t="str">
        <f t="shared" si="118"/>
        <v>Churned</v>
      </c>
    </row>
    <row r="1049" spans="1:21" x14ac:dyDescent="0.3">
      <c r="A1049">
        <v>1048</v>
      </c>
      <c r="B1049">
        <v>15793949</v>
      </c>
      <c r="C1049" t="s">
        <v>360</v>
      </c>
      <c r="D1049">
        <v>726</v>
      </c>
      <c r="E1049" t="str">
        <f t="shared" si="112"/>
        <v>Low Risk</v>
      </c>
      <c r="F1049" t="s">
        <v>15</v>
      </c>
      <c r="G1049" t="s">
        <v>16</v>
      </c>
      <c r="H1049">
        <v>48</v>
      </c>
      <c r="I1049" t="str">
        <f t="shared" si="113"/>
        <v>Middle Age</v>
      </c>
      <c r="J1049">
        <v>4</v>
      </c>
      <c r="K1049" t="str">
        <f t="shared" si="114"/>
        <v>Established</v>
      </c>
      <c r="L1049">
        <v>0</v>
      </c>
      <c r="M1049">
        <v>1</v>
      </c>
      <c r="N1049" t="str">
        <f t="shared" si="115"/>
        <v>Basic</v>
      </c>
      <c r="O1049">
        <v>1</v>
      </c>
      <c r="P1049">
        <v>0</v>
      </c>
      <c r="Q1049">
        <v>114020.06</v>
      </c>
      <c r="R1049" t="str">
        <f t="shared" si="116"/>
        <v>Medium Value</v>
      </c>
      <c r="S1049" t="str">
        <f t="shared" si="117"/>
        <v>High</v>
      </c>
      <c r="T1049">
        <v>1</v>
      </c>
      <c r="U1049" t="str">
        <f t="shared" si="118"/>
        <v>Churned</v>
      </c>
    </row>
    <row r="1050" spans="1:21" x14ac:dyDescent="0.3">
      <c r="A1050">
        <v>1049</v>
      </c>
      <c r="B1050">
        <v>15645103</v>
      </c>
      <c r="C1050" t="s">
        <v>783</v>
      </c>
      <c r="D1050">
        <v>812</v>
      </c>
      <c r="E1050" t="str">
        <f t="shared" si="112"/>
        <v>Low Risk</v>
      </c>
      <c r="F1050" t="s">
        <v>26</v>
      </c>
      <c r="G1050" t="s">
        <v>23</v>
      </c>
      <c r="H1050">
        <v>25</v>
      </c>
      <c r="I1050" t="str">
        <f t="shared" si="113"/>
        <v>Adolescence</v>
      </c>
      <c r="J1050">
        <v>5</v>
      </c>
      <c r="K1050" t="str">
        <f t="shared" si="114"/>
        <v>Established</v>
      </c>
      <c r="L1050">
        <v>54817.55</v>
      </c>
      <c r="M1050">
        <v>1</v>
      </c>
      <c r="N1050" t="str">
        <f t="shared" si="115"/>
        <v>Basic</v>
      </c>
      <c r="O1050">
        <v>1</v>
      </c>
      <c r="P1050">
        <v>0</v>
      </c>
      <c r="Q1050">
        <v>131660.31</v>
      </c>
      <c r="R1050" t="str">
        <f t="shared" si="116"/>
        <v>Medium Value</v>
      </c>
      <c r="S1050" t="str">
        <f t="shared" si="117"/>
        <v>High</v>
      </c>
      <c r="T1050">
        <v>0</v>
      </c>
      <c r="U1050" t="str">
        <f t="shared" si="118"/>
        <v>Retained</v>
      </c>
    </row>
    <row r="1051" spans="1:21" x14ac:dyDescent="0.3">
      <c r="A1051">
        <v>1050</v>
      </c>
      <c r="B1051">
        <v>15705860</v>
      </c>
      <c r="C1051" t="s">
        <v>371</v>
      </c>
      <c r="D1051">
        <v>631</v>
      </c>
      <c r="E1051" t="str">
        <f t="shared" si="112"/>
        <v>Medium Risk</v>
      </c>
      <c r="F1051" t="s">
        <v>26</v>
      </c>
      <c r="G1051" t="s">
        <v>23</v>
      </c>
      <c r="H1051">
        <v>40</v>
      </c>
      <c r="I1051" t="str">
        <f t="shared" si="113"/>
        <v>Middle Age</v>
      </c>
      <c r="J1051">
        <v>3</v>
      </c>
      <c r="K1051" t="str">
        <f t="shared" si="114"/>
        <v>Established</v>
      </c>
      <c r="L1051">
        <v>107949.45</v>
      </c>
      <c r="M1051">
        <v>1</v>
      </c>
      <c r="N1051" t="str">
        <f t="shared" si="115"/>
        <v>Basic</v>
      </c>
      <c r="O1051">
        <v>1</v>
      </c>
      <c r="P1051">
        <v>0</v>
      </c>
      <c r="Q1051">
        <v>52449.62</v>
      </c>
      <c r="R1051" t="str">
        <f t="shared" si="116"/>
        <v>Medium Value</v>
      </c>
      <c r="S1051" t="str">
        <f t="shared" si="117"/>
        <v>Medium</v>
      </c>
      <c r="T1051">
        <v>1</v>
      </c>
      <c r="U1051" t="str">
        <f t="shared" si="118"/>
        <v>Churned</v>
      </c>
    </row>
    <row r="1052" spans="1:21" x14ac:dyDescent="0.3">
      <c r="A1052">
        <v>1051</v>
      </c>
      <c r="B1052">
        <v>15623828</v>
      </c>
      <c r="C1052" t="s">
        <v>784</v>
      </c>
      <c r="D1052">
        <v>682</v>
      </c>
      <c r="E1052" t="str">
        <f t="shared" si="112"/>
        <v>Medium Risk</v>
      </c>
      <c r="F1052" t="s">
        <v>15</v>
      </c>
      <c r="G1052" t="s">
        <v>23</v>
      </c>
      <c r="H1052">
        <v>30</v>
      </c>
      <c r="I1052" t="str">
        <f t="shared" si="113"/>
        <v>Middle Age</v>
      </c>
      <c r="J1052">
        <v>4</v>
      </c>
      <c r="K1052" t="str">
        <f t="shared" si="114"/>
        <v>Established</v>
      </c>
      <c r="L1052">
        <v>0</v>
      </c>
      <c r="M1052">
        <v>1</v>
      </c>
      <c r="N1052" t="str">
        <f t="shared" si="115"/>
        <v>Basic</v>
      </c>
      <c r="O1052">
        <v>0</v>
      </c>
      <c r="P1052">
        <v>1</v>
      </c>
      <c r="Q1052">
        <v>161465.31</v>
      </c>
      <c r="R1052" t="str">
        <f t="shared" si="116"/>
        <v>Medium Value</v>
      </c>
      <c r="S1052" t="str">
        <f t="shared" si="117"/>
        <v>High</v>
      </c>
      <c r="T1052">
        <v>0</v>
      </c>
      <c r="U1052" t="str">
        <f t="shared" si="118"/>
        <v>Retained</v>
      </c>
    </row>
    <row r="1053" spans="1:21" x14ac:dyDescent="0.3">
      <c r="A1053">
        <v>1052</v>
      </c>
      <c r="B1053">
        <v>15715003</v>
      </c>
      <c r="C1053" t="s">
        <v>130</v>
      </c>
      <c r="D1053">
        <v>625</v>
      </c>
      <c r="E1053" t="str">
        <f t="shared" si="112"/>
        <v>Medium Risk</v>
      </c>
      <c r="F1053" t="s">
        <v>18</v>
      </c>
      <c r="G1053" t="s">
        <v>16</v>
      </c>
      <c r="H1053">
        <v>49</v>
      </c>
      <c r="I1053" t="str">
        <f t="shared" si="113"/>
        <v>Middle Age</v>
      </c>
      <c r="J1053">
        <v>2</v>
      </c>
      <c r="K1053" t="str">
        <f t="shared" si="114"/>
        <v>New</v>
      </c>
      <c r="L1053">
        <v>80816.45</v>
      </c>
      <c r="M1053">
        <v>1</v>
      </c>
      <c r="N1053" t="str">
        <f t="shared" si="115"/>
        <v>Basic</v>
      </c>
      <c r="O1053">
        <v>1</v>
      </c>
      <c r="P1053">
        <v>1</v>
      </c>
      <c r="Q1053">
        <v>20018.79</v>
      </c>
      <c r="R1053" t="str">
        <f t="shared" si="116"/>
        <v>Low value</v>
      </c>
      <c r="S1053" t="str">
        <f t="shared" si="117"/>
        <v>Low</v>
      </c>
      <c r="T1053">
        <v>0</v>
      </c>
      <c r="U1053" t="str">
        <f t="shared" si="118"/>
        <v>Retained</v>
      </c>
    </row>
    <row r="1054" spans="1:21" x14ac:dyDescent="0.3">
      <c r="A1054">
        <v>1053</v>
      </c>
      <c r="B1054">
        <v>15623471</v>
      </c>
      <c r="C1054" t="s">
        <v>535</v>
      </c>
      <c r="D1054">
        <v>607</v>
      </c>
      <c r="E1054" t="str">
        <f t="shared" si="112"/>
        <v>Medium Risk</v>
      </c>
      <c r="F1054" t="s">
        <v>26</v>
      </c>
      <c r="G1054" t="s">
        <v>23</v>
      </c>
      <c r="H1054">
        <v>38</v>
      </c>
      <c r="I1054" t="str">
        <f t="shared" si="113"/>
        <v>Middle Age</v>
      </c>
      <c r="J1054">
        <v>3</v>
      </c>
      <c r="K1054" t="str">
        <f t="shared" si="114"/>
        <v>Established</v>
      </c>
      <c r="L1054">
        <v>98205.77</v>
      </c>
      <c r="M1054">
        <v>1</v>
      </c>
      <c r="N1054" t="str">
        <f t="shared" si="115"/>
        <v>Basic</v>
      </c>
      <c r="O1054">
        <v>1</v>
      </c>
      <c r="P1054">
        <v>0</v>
      </c>
      <c r="Q1054">
        <v>176318.27</v>
      </c>
      <c r="R1054" t="str">
        <f t="shared" si="116"/>
        <v>Medium Value</v>
      </c>
      <c r="S1054" t="str">
        <f t="shared" si="117"/>
        <v>High</v>
      </c>
      <c r="T1054">
        <v>0</v>
      </c>
      <c r="U1054" t="str">
        <f t="shared" si="118"/>
        <v>Retained</v>
      </c>
    </row>
    <row r="1055" spans="1:21" x14ac:dyDescent="0.3">
      <c r="A1055">
        <v>1054</v>
      </c>
      <c r="B1055">
        <v>15798348</v>
      </c>
      <c r="C1055" t="s">
        <v>785</v>
      </c>
      <c r="D1055">
        <v>600</v>
      </c>
      <c r="E1055" t="str">
        <f t="shared" si="112"/>
        <v>Medium Risk</v>
      </c>
      <c r="F1055" t="s">
        <v>18</v>
      </c>
      <c r="G1055" t="s">
        <v>16</v>
      </c>
      <c r="H1055">
        <v>50</v>
      </c>
      <c r="I1055" t="str">
        <f t="shared" si="113"/>
        <v>Middle Age</v>
      </c>
      <c r="J1055">
        <v>6</v>
      </c>
      <c r="K1055" t="str">
        <f t="shared" si="114"/>
        <v>Loyal</v>
      </c>
      <c r="L1055">
        <v>94684.27</v>
      </c>
      <c r="M1055">
        <v>1</v>
      </c>
      <c r="N1055" t="str">
        <f t="shared" si="115"/>
        <v>Basic</v>
      </c>
      <c r="O1055">
        <v>1</v>
      </c>
      <c r="P1055">
        <v>1</v>
      </c>
      <c r="Q1055">
        <v>50488.91</v>
      </c>
      <c r="R1055" t="str">
        <f t="shared" si="116"/>
        <v>Medium Value</v>
      </c>
      <c r="S1055" t="str">
        <f t="shared" si="117"/>
        <v>Medium</v>
      </c>
      <c r="T1055">
        <v>0</v>
      </c>
      <c r="U1055" t="str">
        <f t="shared" si="118"/>
        <v>Retained</v>
      </c>
    </row>
    <row r="1056" spans="1:21" x14ac:dyDescent="0.3">
      <c r="A1056">
        <v>1055</v>
      </c>
      <c r="B1056">
        <v>15743016</v>
      </c>
      <c r="C1056" t="s">
        <v>140</v>
      </c>
      <c r="D1056">
        <v>602</v>
      </c>
      <c r="E1056" t="str">
        <f t="shared" si="112"/>
        <v>Medium Risk</v>
      </c>
      <c r="F1056" t="s">
        <v>18</v>
      </c>
      <c r="G1056" t="s">
        <v>16</v>
      </c>
      <c r="H1056">
        <v>22</v>
      </c>
      <c r="I1056" t="str">
        <f t="shared" si="113"/>
        <v>Adolescence</v>
      </c>
      <c r="J1056">
        <v>7</v>
      </c>
      <c r="K1056" t="str">
        <f t="shared" si="114"/>
        <v>Loyal</v>
      </c>
      <c r="L1056">
        <v>141604.76</v>
      </c>
      <c r="M1056">
        <v>1</v>
      </c>
      <c r="N1056" t="str">
        <f t="shared" si="115"/>
        <v>Basic</v>
      </c>
      <c r="O1056">
        <v>1</v>
      </c>
      <c r="P1056">
        <v>0</v>
      </c>
      <c r="Q1056">
        <v>30379.599999999999</v>
      </c>
      <c r="R1056" t="str">
        <f t="shared" si="116"/>
        <v>Low value</v>
      </c>
      <c r="S1056" t="str">
        <f t="shared" si="117"/>
        <v>Low</v>
      </c>
      <c r="T1056">
        <v>0</v>
      </c>
      <c r="U1056" t="str">
        <f t="shared" si="118"/>
        <v>Retained</v>
      </c>
    </row>
    <row r="1057" spans="1:21" x14ac:dyDescent="0.3">
      <c r="A1057">
        <v>1056</v>
      </c>
      <c r="B1057">
        <v>15769499</v>
      </c>
      <c r="C1057" t="s">
        <v>786</v>
      </c>
      <c r="D1057">
        <v>545</v>
      </c>
      <c r="E1057" t="str">
        <f t="shared" si="112"/>
        <v>Medium Risk</v>
      </c>
      <c r="F1057" t="s">
        <v>18</v>
      </c>
      <c r="G1057" t="s">
        <v>16</v>
      </c>
      <c r="H1057">
        <v>74</v>
      </c>
      <c r="I1057" t="str">
        <f t="shared" si="113"/>
        <v>Old</v>
      </c>
      <c r="J1057">
        <v>3</v>
      </c>
      <c r="K1057" t="str">
        <f t="shared" si="114"/>
        <v>Established</v>
      </c>
      <c r="L1057">
        <v>0</v>
      </c>
      <c r="M1057">
        <v>2</v>
      </c>
      <c r="N1057" t="str">
        <f t="shared" si="115"/>
        <v>Standard</v>
      </c>
      <c r="O1057">
        <v>1</v>
      </c>
      <c r="P1057">
        <v>1</v>
      </c>
      <c r="Q1057">
        <v>161326.73000000001</v>
      </c>
      <c r="R1057" t="str">
        <f t="shared" si="116"/>
        <v>High Value</v>
      </c>
      <c r="S1057" t="str">
        <f t="shared" si="117"/>
        <v>High</v>
      </c>
      <c r="T1057">
        <v>0</v>
      </c>
      <c r="U1057" t="str">
        <f t="shared" si="118"/>
        <v>Retained</v>
      </c>
    </row>
    <row r="1058" spans="1:21" x14ac:dyDescent="0.3">
      <c r="A1058">
        <v>1057</v>
      </c>
      <c r="B1058">
        <v>15798521</v>
      </c>
      <c r="C1058" t="s">
        <v>310</v>
      </c>
      <c r="D1058">
        <v>675</v>
      </c>
      <c r="E1058" t="str">
        <f t="shared" si="112"/>
        <v>Medium Risk</v>
      </c>
      <c r="F1058" t="s">
        <v>18</v>
      </c>
      <c r="G1058" t="s">
        <v>23</v>
      </c>
      <c r="H1058">
        <v>33</v>
      </c>
      <c r="I1058" t="str">
        <f t="shared" si="113"/>
        <v>Middle Age</v>
      </c>
      <c r="J1058">
        <v>3</v>
      </c>
      <c r="K1058" t="str">
        <f t="shared" si="114"/>
        <v>Established</v>
      </c>
      <c r="L1058">
        <v>0</v>
      </c>
      <c r="M1058">
        <v>2</v>
      </c>
      <c r="N1058" t="str">
        <f t="shared" si="115"/>
        <v>Standard</v>
      </c>
      <c r="O1058">
        <v>1</v>
      </c>
      <c r="P1058">
        <v>0</v>
      </c>
      <c r="Q1058">
        <v>45348.08</v>
      </c>
      <c r="R1058" t="str">
        <f t="shared" si="116"/>
        <v>Low value</v>
      </c>
      <c r="S1058" t="str">
        <f t="shared" si="117"/>
        <v>Low</v>
      </c>
      <c r="T1058">
        <v>0</v>
      </c>
      <c r="U1058" t="str">
        <f t="shared" si="118"/>
        <v>Retained</v>
      </c>
    </row>
    <row r="1059" spans="1:21" x14ac:dyDescent="0.3">
      <c r="A1059">
        <v>1058</v>
      </c>
      <c r="B1059">
        <v>15706534</v>
      </c>
      <c r="C1059" t="s">
        <v>414</v>
      </c>
      <c r="D1059">
        <v>581</v>
      </c>
      <c r="E1059" t="str">
        <f t="shared" si="112"/>
        <v>Medium Risk</v>
      </c>
      <c r="F1059" t="s">
        <v>15</v>
      </c>
      <c r="G1059" t="s">
        <v>16</v>
      </c>
      <c r="H1059">
        <v>47</v>
      </c>
      <c r="I1059" t="str">
        <f t="shared" si="113"/>
        <v>Middle Age</v>
      </c>
      <c r="J1059">
        <v>1</v>
      </c>
      <c r="K1059" t="str">
        <f t="shared" si="114"/>
        <v>New</v>
      </c>
      <c r="L1059">
        <v>122949.14</v>
      </c>
      <c r="M1059">
        <v>1</v>
      </c>
      <c r="N1059" t="str">
        <f t="shared" si="115"/>
        <v>Basic</v>
      </c>
      <c r="O1059">
        <v>0</v>
      </c>
      <c r="P1059">
        <v>0</v>
      </c>
      <c r="Q1059">
        <v>180251.68</v>
      </c>
      <c r="R1059" t="str">
        <f t="shared" si="116"/>
        <v>Medium Value</v>
      </c>
      <c r="S1059" t="str">
        <f t="shared" si="117"/>
        <v>High</v>
      </c>
      <c r="T1059">
        <v>1</v>
      </c>
      <c r="U1059" t="str">
        <f t="shared" si="118"/>
        <v>Churned</v>
      </c>
    </row>
    <row r="1060" spans="1:21" x14ac:dyDescent="0.3">
      <c r="A1060">
        <v>1059</v>
      </c>
      <c r="B1060">
        <v>15706186</v>
      </c>
      <c r="C1060" t="s">
        <v>371</v>
      </c>
      <c r="D1060">
        <v>640</v>
      </c>
      <c r="E1060" t="str">
        <f t="shared" si="112"/>
        <v>Medium Risk</v>
      </c>
      <c r="F1060" t="s">
        <v>26</v>
      </c>
      <c r="G1060" t="s">
        <v>23</v>
      </c>
      <c r="H1060">
        <v>33</v>
      </c>
      <c r="I1060" t="str">
        <f t="shared" si="113"/>
        <v>Middle Age</v>
      </c>
      <c r="J1060">
        <v>8</v>
      </c>
      <c r="K1060" t="str">
        <f t="shared" si="114"/>
        <v>Loyal</v>
      </c>
      <c r="L1060">
        <v>81677.22</v>
      </c>
      <c r="M1060">
        <v>2</v>
      </c>
      <c r="N1060" t="str">
        <f t="shared" si="115"/>
        <v>Standard</v>
      </c>
      <c r="O1060">
        <v>0</v>
      </c>
      <c r="P1060">
        <v>0</v>
      </c>
      <c r="Q1060">
        <v>34925.56</v>
      </c>
      <c r="R1060" t="str">
        <f t="shared" si="116"/>
        <v>Low value</v>
      </c>
      <c r="S1060" t="str">
        <f t="shared" si="117"/>
        <v>Low</v>
      </c>
      <c r="T1060">
        <v>0</v>
      </c>
      <c r="U1060" t="str">
        <f t="shared" si="118"/>
        <v>Retained</v>
      </c>
    </row>
    <row r="1061" spans="1:21" x14ac:dyDescent="0.3">
      <c r="A1061">
        <v>1060</v>
      </c>
      <c r="B1061">
        <v>15812197</v>
      </c>
      <c r="C1061" t="s">
        <v>787</v>
      </c>
      <c r="D1061">
        <v>850</v>
      </c>
      <c r="E1061" t="str">
        <f t="shared" si="112"/>
        <v>Low Risk</v>
      </c>
      <c r="F1061" t="s">
        <v>15</v>
      </c>
      <c r="G1061" t="s">
        <v>23</v>
      </c>
      <c r="H1061">
        <v>38</v>
      </c>
      <c r="I1061" t="str">
        <f t="shared" si="113"/>
        <v>Middle Age</v>
      </c>
      <c r="J1061">
        <v>7</v>
      </c>
      <c r="K1061" t="str">
        <f t="shared" si="114"/>
        <v>Loyal</v>
      </c>
      <c r="L1061">
        <v>80293.98</v>
      </c>
      <c r="M1061">
        <v>1</v>
      </c>
      <c r="N1061" t="str">
        <f t="shared" si="115"/>
        <v>Basic</v>
      </c>
      <c r="O1061">
        <v>0</v>
      </c>
      <c r="P1061">
        <v>0</v>
      </c>
      <c r="Q1061">
        <v>126555.74</v>
      </c>
      <c r="R1061" t="str">
        <f t="shared" si="116"/>
        <v>Medium Value</v>
      </c>
      <c r="S1061" t="str">
        <f t="shared" si="117"/>
        <v>High</v>
      </c>
      <c r="T1061">
        <v>0</v>
      </c>
      <c r="U1061" t="str">
        <f t="shared" si="118"/>
        <v>Retained</v>
      </c>
    </row>
    <row r="1062" spans="1:21" x14ac:dyDescent="0.3">
      <c r="A1062">
        <v>1061</v>
      </c>
      <c r="B1062">
        <v>15650933</v>
      </c>
      <c r="C1062" t="s">
        <v>149</v>
      </c>
      <c r="D1062">
        <v>490</v>
      </c>
      <c r="E1062" t="str">
        <f t="shared" si="112"/>
        <v>High Risk</v>
      </c>
      <c r="F1062" t="s">
        <v>18</v>
      </c>
      <c r="G1062" t="s">
        <v>16</v>
      </c>
      <c r="H1062">
        <v>48</v>
      </c>
      <c r="I1062" t="str">
        <f t="shared" si="113"/>
        <v>Middle Age</v>
      </c>
      <c r="J1062">
        <v>8</v>
      </c>
      <c r="K1062" t="str">
        <f t="shared" si="114"/>
        <v>Loyal</v>
      </c>
      <c r="L1062">
        <v>155413.06</v>
      </c>
      <c r="M1062">
        <v>1</v>
      </c>
      <c r="N1062" t="str">
        <f t="shared" si="115"/>
        <v>Basic</v>
      </c>
      <c r="O1062">
        <v>1</v>
      </c>
      <c r="P1062">
        <v>0</v>
      </c>
      <c r="Q1062">
        <v>187921.3</v>
      </c>
      <c r="R1062" t="str">
        <f t="shared" si="116"/>
        <v>Medium Value</v>
      </c>
      <c r="S1062" t="str">
        <f t="shared" si="117"/>
        <v>High</v>
      </c>
      <c r="T1062">
        <v>0</v>
      </c>
      <c r="U1062" t="str">
        <f t="shared" si="118"/>
        <v>Retained</v>
      </c>
    </row>
    <row r="1063" spans="1:21" x14ac:dyDescent="0.3">
      <c r="A1063">
        <v>1062</v>
      </c>
      <c r="B1063">
        <v>15692991</v>
      </c>
      <c r="C1063" t="s">
        <v>178</v>
      </c>
      <c r="D1063">
        <v>710</v>
      </c>
      <c r="E1063" t="str">
        <f t="shared" si="112"/>
        <v>Low Risk</v>
      </c>
      <c r="F1063" t="s">
        <v>18</v>
      </c>
      <c r="G1063" t="s">
        <v>16</v>
      </c>
      <c r="H1063">
        <v>38</v>
      </c>
      <c r="I1063" t="str">
        <f t="shared" si="113"/>
        <v>Middle Age</v>
      </c>
      <c r="J1063">
        <v>4</v>
      </c>
      <c r="K1063" t="str">
        <f t="shared" si="114"/>
        <v>Established</v>
      </c>
      <c r="L1063">
        <v>0</v>
      </c>
      <c r="M1063">
        <v>2</v>
      </c>
      <c r="N1063" t="str">
        <f t="shared" si="115"/>
        <v>Standard</v>
      </c>
      <c r="O1063">
        <v>1</v>
      </c>
      <c r="P1063">
        <v>1</v>
      </c>
      <c r="Q1063">
        <v>136390.88</v>
      </c>
      <c r="R1063" t="str">
        <f t="shared" si="116"/>
        <v>High Value</v>
      </c>
      <c r="S1063" t="str">
        <f t="shared" si="117"/>
        <v>High</v>
      </c>
      <c r="T1063">
        <v>0</v>
      </c>
      <c r="U1063" t="str">
        <f t="shared" si="118"/>
        <v>Retained</v>
      </c>
    </row>
    <row r="1064" spans="1:21" x14ac:dyDescent="0.3">
      <c r="A1064">
        <v>1063</v>
      </c>
      <c r="B1064">
        <v>15631189</v>
      </c>
      <c r="C1064" t="s">
        <v>788</v>
      </c>
      <c r="D1064">
        <v>613</v>
      </c>
      <c r="E1064" t="str">
        <f t="shared" si="112"/>
        <v>Medium Risk</v>
      </c>
      <c r="F1064" t="s">
        <v>26</v>
      </c>
      <c r="G1064" t="s">
        <v>23</v>
      </c>
      <c r="H1064">
        <v>38</v>
      </c>
      <c r="I1064" t="str">
        <f t="shared" si="113"/>
        <v>Middle Age</v>
      </c>
      <c r="J1064">
        <v>9</v>
      </c>
      <c r="K1064" t="str">
        <f t="shared" si="114"/>
        <v>Very Loyal</v>
      </c>
      <c r="L1064">
        <v>67111.649999999994</v>
      </c>
      <c r="M1064">
        <v>1</v>
      </c>
      <c r="N1064" t="str">
        <f t="shared" si="115"/>
        <v>Basic</v>
      </c>
      <c r="O1064">
        <v>1</v>
      </c>
      <c r="P1064">
        <v>0</v>
      </c>
      <c r="Q1064">
        <v>78566.64</v>
      </c>
      <c r="R1064" t="str">
        <f t="shared" si="116"/>
        <v>Medium Value</v>
      </c>
      <c r="S1064" t="str">
        <f t="shared" si="117"/>
        <v>Medium</v>
      </c>
      <c r="T1064">
        <v>1</v>
      </c>
      <c r="U1064" t="str">
        <f t="shared" si="118"/>
        <v>Churned</v>
      </c>
    </row>
    <row r="1065" spans="1:21" x14ac:dyDescent="0.3">
      <c r="A1065">
        <v>1064</v>
      </c>
      <c r="B1065">
        <v>15762198</v>
      </c>
      <c r="C1065" t="s">
        <v>111</v>
      </c>
      <c r="D1065">
        <v>812</v>
      </c>
      <c r="E1065" t="str">
        <f t="shared" si="112"/>
        <v>Low Risk</v>
      </c>
      <c r="F1065" t="s">
        <v>15</v>
      </c>
      <c r="G1065" t="s">
        <v>23</v>
      </c>
      <c r="H1065">
        <v>34</v>
      </c>
      <c r="I1065" t="str">
        <f t="shared" si="113"/>
        <v>Middle Age</v>
      </c>
      <c r="J1065">
        <v>5</v>
      </c>
      <c r="K1065" t="str">
        <f t="shared" si="114"/>
        <v>Established</v>
      </c>
      <c r="L1065">
        <v>103818.43</v>
      </c>
      <c r="M1065">
        <v>1</v>
      </c>
      <c r="N1065" t="str">
        <f t="shared" si="115"/>
        <v>Basic</v>
      </c>
      <c r="O1065">
        <v>1</v>
      </c>
      <c r="P1065">
        <v>1</v>
      </c>
      <c r="Q1065">
        <v>166038.26999999999</v>
      </c>
      <c r="R1065" t="str">
        <f t="shared" si="116"/>
        <v>Medium Value</v>
      </c>
      <c r="S1065" t="str">
        <f t="shared" si="117"/>
        <v>High</v>
      </c>
      <c r="T1065">
        <v>0</v>
      </c>
      <c r="U1065" t="str">
        <f t="shared" si="118"/>
        <v>Retained</v>
      </c>
    </row>
    <row r="1066" spans="1:21" x14ac:dyDescent="0.3">
      <c r="A1066">
        <v>1065</v>
      </c>
      <c r="B1066">
        <v>15699598</v>
      </c>
      <c r="C1066" t="s">
        <v>235</v>
      </c>
      <c r="D1066">
        <v>723</v>
      </c>
      <c r="E1066" t="str">
        <f t="shared" si="112"/>
        <v>Low Risk</v>
      </c>
      <c r="F1066" t="s">
        <v>15</v>
      </c>
      <c r="G1066" t="s">
        <v>16</v>
      </c>
      <c r="H1066">
        <v>20</v>
      </c>
      <c r="I1066" t="str">
        <f t="shared" si="113"/>
        <v>Adolescence</v>
      </c>
      <c r="J1066">
        <v>4</v>
      </c>
      <c r="K1066" t="str">
        <f t="shared" si="114"/>
        <v>Established</v>
      </c>
      <c r="L1066">
        <v>0</v>
      </c>
      <c r="M1066">
        <v>2</v>
      </c>
      <c r="N1066" t="str">
        <f t="shared" si="115"/>
        <v>Standard</v>
      </c>
      <c r="O1066">
        <v>1</v>
      </c>
      <c r="P1066">
        <v>1</v>
      </c>
      <c r="Q1066">
        <v>140385.32999999999</v>
      </c>
      <c r="R1066" t="str">
        <f t="shared" si="116"/>
        <v>High Value</v>
      </c>
      <c r="S1066" t="str">
        <f t="shared" si="117"/>
        <v>High</v>
      </c>
      <c r="T1066">
        <v>0</v>
      </c>
      <c r="U1066" t="str">
        <f t="shared" si="118"/>
        <v>Retained</v>
      </c>
    </row>
    <row r="1067" spans="1:21" x14ac:dyDescent="0.3">
      <c r="A1067">
        <v>1066</v>
      </c>
      <c r="B1067">
        <v>15692744</v>
      </c>
      <c r="C1067" t="s">
        <v>789</v>
      </c>
      <c r="D1067">
        <v>512</v>
      </c>
      <c r="E1067" t="str">
        <f t="shared" si="112"/>
        <v>Medium Risk</v>
      </c>
      <c r="F1067" t="s">
        <v>15</v>
      </c>
      <c r="G1067" t="s">
        <v>23</v>
      </c>
      <c r="H1067">
        <v>36</v>
      </c>
      <c r="I1067" t="str">
        <f t="shared" si="113"/>
        <v>Middle Age</v>
      </c>
      <c r="J1067">
        <v>4</v>
      </c>
      <c r="K1067" t="str">
        <f t="shared" si="114"/>
        <v>Established</v>
      </c>
      <c r="L1067">
        <v>152169.12</v>
      </c>
      <c r="M1067">
        <v>2</v>
      </c>
      <c r="N1067" t="str">
        <f t="shared" si="115"/>
        <v>Standard</v>
      </c>
      <c r="O1067">
        <v>0</v>
      </c>
      <c r="P1067">
        <v>0</v>
      </c>
      <c r="Q1067">
        <v>38629.300000000003</v>
      </c>
      <c r="R1067" t="str">
        <f t="shared" si="116"/>
        <v>Low value</v>
      </c>
      <c r="S1067" t="str">
        <f t="shared" si="117"/>
        <v>Low</v>
      </c>
      <c r="T1067">
        <v>1</v>
      </c>
      <c r="U1067" t="str">
        <f t="shared" si="118"/>
        <v>Churned</v>
      </c>
    </row>
    <row r="1068" spans="1:21" x14ac:dyDescent="0.3">
      <c r="A1068">
        <v>1067</v>
      </c>
      <c r="B1068">
        <v>15688963</v>
      </c>
      <c r="C1068" t="s">
        <v>790</v>
      </c>
      <c r="D1068">
        <v>731</v>
      </c>
      <c r="E1068" t="str">
        <f t="shared" si="112"/>
        <v>Low Risk</v>
      </c>
      <c r="F1068" t="s">
        <v>15</v>
      </c>
      <c r="G1068" t="s">
        <v>16</v>
      </c>
      <c r="H1068">
        <v>52</v>
      </c>
      <c r="I1068" t="str">
        <f t="shared" si="113"/>
        <v>Old</v>
      </c>
      <c r="J1068">
        <v>10</v>
      </c>
      <c r="K1068" t="str">
        <f t="shared" si="114"/>
        <v>Very Loyal</v>
      </c>
      <c r="L1068">
        <v>0</v>
      </c>
      <c r="M1068">
        <v>1</v>
      </c>
      <c r="N1068" t="str">
        <f t="shared" si="115"/>
        <v>Basic</v>
      </c>
      <c r="O1068">
        <v>1</v>
      </c>
      <c r="P1068">
        <v>1</v>
      </c>
      <c r="Q1068">
        <v>24998.75</v>
      </c>
      <c r="R1068" t="str">
        <f t="shared" si="116"/>
        <v>Low value</v>
      </c>
      <c r="S1068" t="str">
        <f t="shared" si="117"/>
        <v>Low</v>
      </c>
      <c r="T1068">
        <v>1</v>
      </c>
      <c r="U1068" t="str">
        <f t="shared" si="118"/>
        <v>Churned</v>
      </c>
    </row>
    <row r="1069" spans="1:21" x14ac:dyDescent="0.3">
      <c r="A1069">
        <v>1068</v>
      </c>
      <c r="B1069">
        <v>15599131</v>
      </c>
      <c r="C1069" t="s">
        <v>791</v>
      </c>
      <c r="D1069">
        <v>650</v>
      </c>
      <c r="E1069" t="str">
        <f t="shared" si="112"/>
        <v>Medium Risk</v>
      </c>
      <c r="F1069" t="s">
        <v>26</v>
      </c>
      <c r="G1069" t="s">
        <v>23</v>
      </c>
      <c r="H1069">
        <v>26</v>
      </c>
      <c r="I1069" t="str">
        <f t="shared" si="113"/>
        <v>Adolescence</v>
      </c>
      <c r="J1069">
        <v>4</v>
      </c>
      <c r="K1069" t="str">
        <f t="shared" si="114"/>
        <v>Established</v>
      </c>
      <c r="L1069">
        <v>214346.96</v>
      </c>
      <c r="M1069">
        <v>2</v>
      </c>
      <c r="N1069" t="str">
        <f t="shared" si="115"/>
        <v>Standard</v>
      </c>
      <c r="O1069">
        <v>1</v>
      </c>
      <c r="P1069">
        <v>0</v>
      </c>
      <c r="Q1069">
        <v>128815.33</v>
      </c>
      <c r="R1069" t="str">
        <f t="shared" si="116"/>
        <v>High Value</v>
      </c>
      <c r="S1069" t="str">
        <f t="shared" si="117"/>
        <v>High</v>
      </c>
      <c r="T1069">
        <v>0</v>
      </c>
      <c r="U1069" t="str">
        <f t="shared" si="118"/>
        <v>Retained</v>
      </c>
    </row>
    <row r="1070" spans="1:21" x14ac:dyDescent="0.3">
      <c r="A1070">
        <v>1069</v>
      </c>
      <c r="B1070">
        <v>15680303</v>
      </c>
      <c r="C1070" t="s">
        <v>792</v>
      </c>
      <c r="D1070">
        <v>594</v>
      </c>
      <c r="E1070" t="str">
        <f t="shared" si="112"/>
        <v>Medium Risk</v>
      </c>
      <c r="F1070" t="s">
        <v>15</v>
      </c>
      <c r="G1070" t="s">
        <v>23</v>
      </c>
      <c r="H1070">
        <v>57</v>
      </c>
      <c r="I1070" t="str">
        <f t="shared" si="113"/>
        <v>Old</v>
      </c>
      <c r="J1070">
        <v>6</v>
      </c>
      <c r="K1070" t="str">
        <f t="shared" si="114"/>
        <v>Loyal</v>
      </c>
      <c r="L1070">
        <v>0</v>
      </c>
      <c r="M1070">
        <v>1</v>
      </c>
      <c r="N1070" t="str">
        <f t="shared" si="115"/>
        <v>Basic</v>
      </c>
      <c r="O1070">
        <v>1</v>
      </c>
      <c r="P1070">
        <v>0</v>
      </c>
      <c r="Q1070">
        <v>19376.560000000001</v>
      </c>
      <c r="R1070" t="str">
        <f t="shared" si="116"/>
        <v>Low value</v>
      </c>
      <c r="S1070" t="str">
        <f t="shared" si="117"/>
        <v>Low</v>
      </c>
      <c r="T1070">
        <v>1</v>
      </c>
      <c r="U1070" t="str">
        <f t="shared" si="118"/>
        <v>Churned</v>
      </c>
    </row>
    <row r="1071" spans="1:21" x14ac:dyDescent="0.3">
      <c r="A1071">
        <v>1070</v>
      </c>
      <c r="B1071">
        <v>15628674</v>
      </c>
      <c r="C1071" t="s">
        <v>793</v>
      </c>
      <c r="D1071">
        <v>844</v>
      </c>
      <c r="E1071" t="str">
        <f t="shared" si="112"/>
        <v>Low Risk</v>
      </c>
      <c r="F1071" t="s">
        <v>15</v>
      </c>
      <c r="G1071" t="s">
        <v>23</v>
      </c>
      <c r="H1071">
        <v>40</v>
      </c>
      <c r="I1071" t="str">
        <f t="shared" si="113"/>
        <v>Middle Age</v>
      </c>
      <c r="J1071">
        <v>7</v>
      </c>
      <c r="K1071" t="str">
        <f t="shared" si="114"/>
        <v>Loyal</v>
      </c>
      <c r="L1071">
        <v>113348.14</v>
      </c>
      <c r="M1071">
        <v>1</v>
      </c>
      <c r="N1071" t="str">
        <f t="shared" si="115"/>
        <v>Basic</v>
      </c>
      <c r="O1071">
        <v>1</v>
      </c>
      <c r="P1071">
        <v>0</v>
      </c>
      <c r="Q1071">
        <v>31904.31</v>
      </c>
      <c r="R1071" t="str">
        <f t="shared" si="116"/>
        <v>Low value</v>
      </c>
      <c r="S1071" t="str">
        <f t="shared" si="117"/>
        <v>Low</v>
      </c>
      <c r="T1071">
        <v>1</v>
      </c>
      <c r="U1071" t="str">
        <f t="shared" si="118"/>
        <v>Churned</v>
      </c>
    </row>
    <row r="1072" spans="1:21" x14ac:dyDescent="0.3">
      <c r="A1072">
        <v>1071</v>
      </c>
      <c r="B1072">
        <v>15648075</v>
      </c>
      <c r="C1072" t="s">
        <v>794</v>
      </c>
      <c r="D1072">
        <v>686</v>
      </c>
      <c r="E1072" t="str">
        <f t="shared" si="112"/>
        <v>Medium Risk</v>
      </c>
      <c r="F1072" t="s">
        <v>26</v>
      </c>
      <c r="G1072" t="s">
        <v>16</v>
      </c>
      <c r="H1072">
        <v>47</v>
      </c>
      <c r="I1072" t="str">
        <f t="shared" si="113"/>
        <v>Middle Age</v>
      </c>
      <c r="J1072">
        <v>5</v>
      </c>
      <c r="K1072" t="str">
        <f t="shared" si="114"/>
        <v>Established</v>
      </c>
      <c r="L1072">
        <v>170935.94</v>
      </c>
      <c r="M1072">
        <v>1</v>
      </c>
      <c r="N1072" t="str">
        <f t="shared" si="115"/>
        <v>Basic</v>
      </c>
      <c r="O1072">
        <v>1</v>
      </c>
      <c r="P1072">
        <v>0</v>
      </c>
      <c r="Q1072">
        <v>173179.79</v>
      </c>
      <c r="R1072" t="str">
        <f t="shared" si="116"/>
        <v>Medium Value</v>
      </c>
      <c r="S1072" t="str">
        <f t="shared" si="117"/>
        <v>High</v>
      </c>
      <c r="T1072">
        <v>1</v>
      </c>
      <c r="U1072" t="str">
        <f t="shared" si="118"/>
        <v>Churned</v>
      </c>
    </row>
    <row r="1073" spans="1:21" x14ac:dyDescent="0.3">
      <c r="A1073">
        <v>1072</v>
      </c>
      <c r="B1073">
        <v>15586970</v>
      </c>
      <c r="C1073" t="s">
        <v>177</v>
      </c>
      <c r="D1073">
        <v>695</v>
      </c>
      <c r="E1073" t="str">
        <f t="shared" si="112"/>
        <v>Medium Risk</v>
      </c>
      <c r="F1073" t="s">
        <v>26</v>
      </c>
      <c r="G1073" t="s">
        <v>23</v>
      </c>
      <c r="H1073">
        <v>52</v>
      </c>
      <c r="I1073" t="str">
        <f t="shared" si="113"/>
        <v>Old</v>
      </c>
      <c r="J1073">
        <v>8</v>
      </c>
      <c r="K1073" t="str">
        <f t="shared" si="114"/>
        <v>Loyal</v>
      </c>
      <c r="L1073">
        <v>103023.26</v>
      </c>
      <c r="M1073">
        <v>1</v>
      </c>
      <c r="N1073" t="str">
        <f t="shared" si="115"/>
        <v>Basic</v>
      </c>
      <c r="O1073">
        <v>1</v>
      </c>
      <c r="P1073">
        <v>1</v>
      </c>
      <c r="Q1073">
        <v>22485.64</v>
      </c>
      <c r="R1073" t="str">
        <f t="shared" si="116"/>
        <v>Low value</v>
      </c>
      <c r="S1073" t="str">
        <f t="shared" si="117"/>
        <v>Low</v>
      </c>
      <c r="T1073">
        <v>0</v>
      </c>
      <c r="U1073" t="str">
        <f t="shared" si="118"/>
        <v>Retained</v>
      </c>
    </row>
    <row r="1074" spans="1:21" x14ac:dyDescent="0.3">
      <c r="A1074">
        <v>1073</v>
      </c>
      <c r="B1074">
        <v>15625698</v>
      </c>
      <c r="C1074" t="s">
        <v>236</v>
      </c>
      <c r="D1074">
        <v>624</v>
      </c>
      <c r="E1074" t="str">
        <f t="shared" si="112"/>
        <v>Medium Risk</v>
      </c>
      <c r="F1074" t="s">
        <v>18</v>
      </c>
      <c r="G1074" t="s">
        <v>16</v>
      </c>
      <c r="H1074">
        <v>23</v>
      </c>
      <c r="I1074" t="str">
        <f t="shared" si="113"/>
        <v>Adolescence</v>
      </c>
      <c r="J1074">
        <v>6</v>
      </c>
      <c r="K1074" t="str">
        <f t="shared" si="114"/>
        <v>Loyal</v>
      </c>
      <c r="L1074">
        <v>0</v>
      </c>
      <c r="M1074">
        <v>2</v>
      </c>
      <c r="N1074" t="str">
        <f t="shared" si="115"/>
        <v>Standard</v>
      </c>
      <c r="O1074">
        <v>0</v>
      </c>
      <c r="P1074">
        <v>1</v>
      </c>
      <c r="Q1074">
        <v>196668.51</v>
      </c>
      <c r="R1074" t="str">
        <f t="shared" si="116"/>
        <v>High Value</v>
      </c>
      <c r="S1074" t="str">
        <f t="shared" si="117"/>
        <v>High</v>
      </c>
      <c r="T1074">
        <v>0</v>
      </c>
      <c r="U1074" t="str">
        <f t="shared" si="118"/>
        <v>Retained</v>
      </c>
    </row>
    <row r="1075" spans="1:21" x14ac:dyDescent="0.3">
      <c r="A1075">
        <v>1074</v>
      </c>
      <c r="B1075">
        <v>15790497</v>
      </c>
      <c r="C1075" t="s">
        <v>398</v>
      </c>
      <c r="D1075">
        <v>503</v>
      </c>
      <c r="E1075" t="str">
        <f t="shared" si="112"/>
        <v>Medium Risk</v>
      </c>
      <c r="F1075" t="s">
        <v>18</v>
      </c>
      <c r="G1075" t="s">
        <v>23</v>
      </c>
      <c r="H1075">
        <v>37</v>
      </c>
      <c r="I1075" t="str">
        <f t="shared" si="113"/>
        <v>Middle Age</v>
      </c>
      <c r="J1075">
        <v>6</v>
      </c>
      <c r="K1075" t="str">
        <f t="shared" si="114"/>
        <v>Loyal</v>
      </c>
      <c r="L1075">
        <v>0</v>
      </c>
      <c r="M1075">
        <v>2</v>
      </c>
      <c r="N1075" t="str">
        <f t="shared" si="115"/>
        <v>Standard</v>
      </c>
      <c r="O1075">
        <v>0</v>
      </c>
      <c r="P1075">
        <v>0</v>
      </c>
      <c r="Q1075">
        <v>136506.85999999999</v>
      </c>
      <c r="R1075" t="str">
        <f t="shared" si="116"/>
        <v>High Value</v>
      </c>
      <c r="S1075" t="str">
        <f t="shared" si="117"/>
        <v>High</v>
      </c>
      <c r="T1075">
        <v>0</v>
      </c>
      <c r="U1075" t="str">
        <f t="shared" si="118"/>
        <v>Retained</v>
      </c>
    </row>
    <row r="1076" spans="1:21" x14ac:dyDescent="0.3">
      <c r="A1076">
        <v>1075</v>
      </c>
      <c r="B1076">
        <v>15682618</v>
      </c>
      <c r="C1076" t="s">
        <v>795</v>
      </c>
      <c r="D1076">
        <v>535</v>
      </c>
      <c r="E1076" t="str">
        <f t="shared" si="112"/>
        <v>Medium Risk</v>
      </c>
      <c r="F1076" t="s">
        <v>15</v>
      </c>
      <c r="G1076" t="s">
        <v>16</v>
      </c>
      <c r="H1076">
        <v>31</v>
      </c>
      <c r="I1076" t="str">
        <f t="shared" si="113"/>
        <v>Middle Age</v>
      </c>
      <c r="J1076">
        <v>7</v>
      </c>
      <c r="K1076" t="str">
        <f t="shared" si="114"/>
        <v>Loyal</v>
      </c>
      <c r="L1076">
        <v>111855.03999999999</v>
      </c>
      <c r="M1076">
        <v>2</v>
      </c>
      <c r="N1076" t="str">
        <f t="shared" si="115"/>
        <v>Standard</v>
      </c>
      <c r="O1076">
        <v>1</v>
      </c>
      <c r="P1076">
        <v>1</v>
      </c>
      <c r="Q1076">
        <v>36278.89</v>
      </c>
      <c r="R1076" t="str">
        <f t="shared" si="116"/>
        <v>Low value</v>
      </c>
      <c r="S1076" t="str">
        <f t="shared" si="117"/>
        <v>Low</v>
      </c>
      <c r="T1076">
        <v>0</v>
      </c>
      <c r="U1076" t="str">
        <f t="shared" si="118"/>
        <v>Retained</v>
      </c>
    </row>
    <row r="1077" spans="1:21" x14ac:dyDescent="0.3">
      <c r="A1077">
        <v>1076</v>
      </c>
      <c r="B1077">
        <v>15762937</v>
      </c>
      <c r="C1077" t="s">
        <v>796</v>
      </c>
      <c r="D1077">
        <v>743</v>
      </c>
      <c r="E1077" t="str">
        <f t="shared" si="112"/>
        <v>Low Risk</v>
      </c>
      <c r="F1077" t="s">
        <v>26</v>
      </c>
      <c r="G1077" t="s">
        <v>16</v>
      </c>
      <c r="H1077">
        <v>32</v>
      </c>
      <c r="I1077" t="str">
        <f t="shared" si="113"/>
        <v>Middle Age</v>
      </c>
      <c r="J1077">
        <v>6</v>
      </c>
      <c r="K1077" t="str">
        <f t="shared" si="114"/>
        <v>Loyal</v>
      </c>
      <c r="L1077">
        <v>140348.56</v>
      </c>
      <c r="M1077">
        <v>2</v>
      </c>
      <c r="N1077" t="str">
        <f t="shared" si="115"/>
        <v>Standard</v>
      </c>
      <c r="O1077">
        <v>1</v>
      </c>
      <c r="P1077">
        <v>1</v>
      </c>
      <c r="Q1077">
        <v>163254.39000000001</v>
      </c>
      <c r="R1077" t="str">
        <f t="shared" si="116"/>
        <v>High Value</v>
      </c>
      <c r="S1077" t="str">
        <f t="shared" si="117"/>
        <v>High</v>
      </c>
      <c r="T1077">
        <v>0</v>
      </c>
      <c r="U1077" t="str">
        <f t="shared" si="118"/>
        <v>Retained</v>
      </c>
    </row>
    <row r="1078" spans="1:21" x14ac:dyDescent="0.3">
      <c r="A1078">
        <v>1077</v>
      </c>
      <c r="B1078">
        <v>15750929</v>
      </c>
      <c r="C1078" t="s">
        <v>797</v>
      </c>
      <c r="D1078">
        <v>702</v>
      </c>
      <c r="E1078" t="str">
        <f t="shared" si="112"/>
        <v>Low Risk</v>
      </c>
      <c r="F1078" t="s">
        <v>18</v>
      </c>
      <c r="G1078" t="s">
        <v>23</v>
      </c>
      <c r="H1078">
        <v>39</v>
      </c>
      <c r="I1078" t="str">
        <f t="shared" si="113"/>
        <v>Middle Age</v>
      </c>
      <c r="J1078">
        <v>8</v>
      </c>
      <c r="K1078" t="str">
        <f t="shared" si="114"/>
        <v>Loyal</v>
      </c>
      <c r="L1078">
        <v>0</v>
      </c>
      <c r="M1078">
        <v>2</v>
      </c>
      <c r="N1078" t="str">
        <f t="shared" si="115"/>
        <v>Standard</v>
      </c>
      <c r="O1078">
        <v>1</v>
      </c>
      <c r="P1078">
        <v>0</v>
      </c>
      <c r="Q1078">
        <v>99654.13</v>
      </c>
      <c r="R1078" t="str">
        <f t="shared" si="116"/>
        <v>Medium Value</v>
      </c>
      <c r="S1078" t="str">
        <f t="shared" si="117"/>
        <v>Medium</v>
      </c>
      <c r="T1078">
        <v>0</v>
      </c>
      <c r="U1078" t="str">
        <f t="shared" si="118"/>
        <v>Retained</v>
      </c>
    </row>
    <row r="1079" spans="1:21" x14ac:dyDescent="0.3">
      <c r="A1079">
        <v>1078</v>
      </c>
      <c r="B1079">
        <v>15729832</v>
      </c>
      <c r="C1079" t="s">
        <v>360</v>
      </c>
      <c r="D1079">
        <v>658</v>
      </c>
      <c r="E1079" t="str">
        <f t="shared" si="112"/>
        <v>Medium Risk</v>
      </c>
      <c r="F1079" t="s">
        <v>15</v>
      </c>
      <c r="G1079" t="s">
        <v>23</v>
      </c>
      <c r="H1079">
        <v>29</v>
      </c>
      <c r="I1079" t="str">
        <f t="shared" si="113"/>
        <v>Adolescence</v>
      </c>
      <c r="J1079">
        <v>3</v>
      </c>
      <c r="K1079" t="str">
        <f t="shared" si="114"/>
        <v>Established</v>
      </c>
      <c r="L1079">
        <v>145512.84</v>
      </c>
      <c r="M1079">
        <v>1</v>
      </c>
      <c r="N1079" t="str">
        <f t="shared" si="115"/>
        <v>Basic</v>
      </c>
      <c r="O1079">
        <v>1</v>
      </c>
      <c r="P1079">
        <v>0</v>
      </c>
      <c r="Q1079">
        <v>20207.02</v>
      </c>
      <c r="R1079" t="str">
        <f t="shared" si="116"/>
        <v>Low value</v>
      </c>
      <c r="S1079" t="str">
        <f t="shared" si="117"/>
        <v>Low</v>
      </c>
      <c r="T1079">
        <v>0</v>
      </c>
      <c r="U1079" t="str">
        <f t="shared" si="118"/>
        <v>Retained</v>
      </c>
    </row>
    <row r="1080" spans="1:21" x14ac:dyDescent="0.3">
      <c r="A1080">
        <v>1079</v>
      </c>
      <c r="B1080">
        <v>15633650</v>
      </c>
      <c r="C1080" t="s">
        <v>798</v>
      </c>
      <c r="D1080">
        <v>677</v>
      </c>
      <c r="E1080" t="str">
        <f t="shared" si="112"/>
        <v>Medium Risk</v>
      </c>
      <c r="F1080" t="s">
        <v>26</v>
      </c>
      <c r="G1080" t="s">
        <v>16</v>
      </c>
      <c r="H1080">
        <v>41</v>
      </c>
      <c r="I1080" t="str">
        <f t="shared" si="113"/>
        <v>Middle Age</v>
      </c>
      <c r="J1080">
        <v>8</v>
      </c>
      <c r="K1080" t="str">
        <f t="shared" si="114"/>
        <v>Loyal</v>
      </c>
      <c r="L1080">
        <v>146720.98000000001</v>
      </c>
      <c r="M1080">
        <v>2</v>
      </c>
      <c r="N1080" t="str">
        <f t="shared" si="115"/>
        <v>Standard</v>
      </c>
      <c r="O1080">
        <v>1</v>
      </c>
      <c r="P1080">
        <v>1</v>
      </c>
      <c r="Q1080">
        <v>4195.84</v>
      </c>
      <c r="R1080" t="str">
        <f t="shared" si="116"/>
        <v>Low value</v>
      </c>
      <c r="S1080" t="str">
        <f t="shared" si="117"/>
        <v>Low</v>
      </c>
      <c r="T1080">
        <v>0</v>
      </c>
      <c r="U1080" t="str">
        <f t="shared" si="118"/>
        <v>Retained</v>
      </c>
    </row>
    <row r="1081" spans="1:21" x14ac:dyDescent="0.3">
      <c r="A1081">
        <v>1080</v>
      </c>
      <c r="B1081">
        <v>15748856</v>
      </c>
      <c r="C1081" t="s">
        <v>540</v>
      </c>
      <c r="D1081">
        <v>664</v>
      </c>
      <c r="E1081" t="str">
        <f t="shared" si="112"/>
        <v>Medium Risk</v>
      </c>
      <c r="F1081" t="s">
        <v>15</v>
      </c>
      <c r="G1081" t="s">
        <v>23</v>
      </c>
      <c r="H1081">
        <v>32</v>
      </c>
      <c r="I1081" t="str">
        <f t="shared" si="113"/>
        <v>Middle Age</v>
      </c>
      <c r="J1081">
        <v>10</v>
      </c>
      <c r="K1081" t="str">
        <f t="shared" si="114"/>
        <v>Very Loyal</v>
      </c>
      <c r="L1081">
        <v>107209.73</v>
      </c>
      <c r="M1081">
        <v>1</v>
      </c>
      <c r="N1081" t="str">
        <f t="shared" si="115"/>
        <v>Basic</v>
      </c>
      <c r="O1081">
        <v>1</v>
      </c>
      <c r="P1081">
        <v>1</v>
      </c>
      <c r="Q1081">
        <v>112340.2</v>
      </c>
      <c r="R1081" t="str">
        <f t="shared" si="116"/>
        <v>Medium Value</v>
      </c>
      <c r="S1081" t="str">
        <f t="shared" si="117"/>
        <v>High</v>
      </c>
      <c r="T1081">
        <v>0</v>
      </c>
      <c r="U1081" t="str">
        <f t="shared" si="118"/>
        <v>Retained</v>
      </c>
    </row>
    <row r="1082" spans="1:21" x14ac:dyDescent="0.3">
      <c r="A1082">
        <v>1081</v>
      </c>
      <c r="B1082">
        <v>15589195</v>
      </c>
      <c r="C1082" t="s">
        <v>799</v>
      </c>
      <c r="D1082">
        <v>766</v>
      </c>
      <c r="E1082" t="str">
        <f t="shared" si="112"/>
        <v>Low Risk</v>
      </c>
      <c r="F1082" t="s">
        <v>26</v>
      </c>
      <c r="G1082" t="s">
        <v>16</v>
      </c>
      <c r="H1082">
        <v>38</v>
      </c>
      <c r="I1082" t="str">
        <f t="shared" si="113"/>
        <v>Middle Age</v>
      </c>
      <c r="J1082">
        <v>7</v>
      </c>
      <c r="K1082" t="str">
        <f t="shared" si="114"/>
        <v>Loyal</v>
      </c>
      <c r="L1082">
        <v>130933.74</v>
      </c>
      <c r="M1082">
        <v>1</v>
      </c>
      <c r="N1082" t="str">
        <f t="shared" si="115"/>
        <v>Basic</v>
      </c>
      <c r="O1082">
        <v>0</v>
      </c>
      <c r="P1082">
        <v>1</v>
      </c>
      <c r="Q1082">
        <v>2035.94</v>
      </c>
      <c r="R1082" t="str">
        <f t="shared" si="116"/>
        <v>Low value</v>
      </c>
      <c r="S1082" t="str">
        <f t="shared" si="117"/>
        <v>Low</v>
      </c>
      <c r="T1082">
        <v>0</v>
      </c>
      <c r="U1082" t="str">
        <f t="shared" si="118"/>
        <v>Retained</v>
      </c>
    </row>
    <row r="1083" spans="1:21" x14ac:dyDescent="0.3">
      <c r="A1083">
        <v>1082</v>
      </c>
      <c r="B1083">
        <v>15699911</v>
      </c>
      <c r="C1083" t="s">
        <v>800</v>
      </c>
      <c r="D1083">
        <v>461</v>
      </c>
      <c r="E1083" t="str">
        <f t="shared" si="112"/>
        <v>High Risk</v>
      </c>
      <c r="F1083" t="s">
        <v>18</v>
      </c>
      <c r="G1083" t="s">
        <v>16</v>
      </c>
      <c r="H1083">
        <v>35</v>
      </c>
      <c r="I1083" t="str">
        <f t="shared" si="113"/>
        <v>Middle Age</v>
      </c>
      <c r="J1083">
        <v>8</v>
      </c>
      <c r="K1083" t="str">
        <f t="shared" si="114"/>
        <v>Loyal</v>
      </c>
      <c r="L1083">
        <v>0</v>
      </c>
      <c r="M1083">
        <v>1</v>
      </c>
      <c r="N1083" t="str">
        <f t="shared" si="115"/>
        <v>Basic</v>
      </c>
      <c r="O1083">
        <v>1</v>
      </c>
      <c r="P1083">
        <v>0</v>
      </c>
      <c r="Q1083">
        <v>132295.95000000001</v>
      </c>
      <c r="R1083" t="str">
        <f t="shared" si="116"/>
        <v>Medium Value</v>
      </c>
      <c r="S1083" t="str">
        <f t="shared" si="117"/>
        <v>High</v>
      </c>
      <c r="T1083">
        <v>0</v>
      </c>
      <c r="U1083" t="str">
        <f t="shared" si="118"/>
        <v>Retained</v>
      </c>
    </row>
    <row r="1084" spans="1:21" x14ac:dyDescent="0.3">
      <c r="A1084">
        <v>1083</v>
      </c>
      <c r="B1084">
        <v>15663438</v>
      </c>
      <c r="C1084" t="s">
        <v>801</v>
      </c>
      <c r="D1084">
        <v>688</v>
      </c>
      <c r="E1084" t="str">
        <f t="shared" si="112"/>
        <v>Medium Risk</v>
      </c>
      <c r="F1084" t="s">
        <v>18</v>
      </c>
      <c r="G1084" t="s">
        <v>23</v>
      </c>
      <c r="H1084">
        <v>36</v>
      </c>
      <c r="I1084" t="str">
        <f t="shared" si="113"/>
        <v>Middle Age</v>
      </c>
      <c r="J1084">
        <v>0</v>
      </c>
      <c r="K1084" t="str">
        <f t="shared" si="114"/>
        <v>New</v>
      </c>
      <c r="L1084">
        <v>89772.3</v>
      </c>
      <c r="M1084">
        <v>1</v>
      </c>
      <c r="N1084" t="str">
        <f t="shared" si="115"/>
        <v>Basic</v>
      </c>
      <c r="O1084">
        <v>1</v>
      </c>
      <c r="P1084">
        <v>0</v>
      </c>
      <c r="Q1084">
        <v>177383.67999999999</v>
      </c>
      <c r="R1084" t="str">
        <f t="shared" si="116"/>
        <v>Medium Value</v>
      </c>
      <c r="S1084" t="str">
        <f t="shared" si="117"/>
        <v>High</v>
      </c>
      <c r="T1084">
        <v>1</v>
      </c>
      <c r="U1084" t="str">
        <f t="shared" si="118"/>
        <v>Churned</v>
      </c>
    </row>
    <row r="1085" spans="1:21" x14ac:dyDescent="0.3">
      <c r="A1085">
        <v>1084</v>
      </c>
      <c r="B1085">
        <v>15692583</v>
      </c>
      <c r="C1085" t="s">
        <v>440</v>
      </c>
      <c r="D1085">
        <v>678</v>
      </c>
      <c r="E1085" t="str">
        <f t="shared" si="112"/>
        <v>Medium Risk</v>
      </c>
      <c r="F1085" t="s">
        <v>15</v>
      </c>
      <c r="G1085" t="s">
        <v>16</v>
      </c>
      <c r="H1085">
        <v>32</v>
      </c>
      <c r="I1085" t="str">
        <f t="shared" si="113"/>
        <v>Middle Age</v>
      </c>
      <c r="J1085">
        <v>5</v>
      </c>
      <c r="K1085" t="str">
        <f t="shared" si="114"/>
        <v>Established</v>
      </c>
      <c r="L1085">
        <v>0</v>
      </c>
      <c r="M1085">
        <v>2</v>
      </c>
      <c r="N1085" t="str">
        <f t="shared" si="115"/>
        <v>Standard</v>
      </c>
      <c r="O1085">
        <v>1</v>
      </c>
      <c r="P1085">
        <v>0</v>
      </c>
      <c r="Q1085">
        <v>90284.47</v>
      </c>
      <c r="R1085" t="str">
        <f t="shared" si="116"/>
        <v>Medium Value</v>
      </c>
      <c r="S1085" t="str">
        <f t="shared" si="117"/>
        <v>Medium</v>
      </c>
      <c r="T1085">
        <v>0</v>
      </c>
      <c r="U1085" t="str">
        <f t="shared" si="118"/>
        <v>Retained</v>
      </c>
    </row>
    <row r="1086" spans="1:21" x14ac:dyDescent="0.3">
      <c r="A1086">
        <v>1085</v>
      </c>
      <c r="B1086">
        <v>15591257</v>
      </c>
      <c r="C1086" t="s">
        <v>536</v>
      </c>
      <c r="D1086">
        <v>796</v>
      </c>
      <c r="E1086" t="str">
        <f t="shared" si="112"/>
        <v>Low Risk</v>
      </c>
      <c r="F1086" t="s">
        <v>15</v>
      </c>
      <c r="G1086" t="s">
        <v>23</v>
      </c>
      <c r="H1086">
        <v>24</v>
      </c>
      <c r="I1086" t="str">
        <f t="shared" si="113"/>
        <v>Adolescence</v>
      </c>
      <c r="J1086">
        <v>8</v>
      </c>
      <c r="K1086" t="str">
        <f t="shared" si="114"/>
        <v>Loyal</v>
      </c>
      <c r="L1086">
        <v>0</v>
      </c>
      <c r="M1086">
        <v>2</v>
      </c>
      <c r="N1086" t="str">
        <f t="shared" si="115"/>
        <v>Standard</v>
      </c>
      <c r="O1086">
        <v>1</v>
      </c>
      <c r="P1086">
        <v>0</v>
      </c>
      <c r="Q1086">
        <v>61349.37</v>
      </c>
      <c r="R1086" t="str">
        <f t="shared" si="116"/>
        <v>Medium Value</v>
      </c>
      <c r="S1086" t="str">
        <f t="shared" si="117"/>
        <v>Medium</v>
      </c>
      <c r="T1086">
        <v>0</v>
      </c>
      <c r="U1086" t="str">
        <f t="shared" si="118"/>
        <v>Retained</v>
      </c>
    </row>
    <row r="1087" spans="1:21" x14ac:dyDescent="0.3">
      <c r="A1087">
        <v>1086</v>
      </c>
      <c r="B1087">
        <v>15646513</v>
      </c>
      <c r="C1087" t="s">
        <v>802</v>
      </c>
      <c r="D1087">
        <v>803</v>
      </c>
      <c r="E1087" t="str">
        <f t="shared" si="112"/>
        <v>Low Risk</v>
      </c>
      <c r="F1087" t="s">
        <v>15</v>
      </c>
      <c r="G1087" t="s">
        <v>23</v>
      </c>
      <c r="H1087">
        <v>42</v>
      </c>
      <c r="I1087" t="str">
        <f t="shared" si="113"/>
        <v>Middle Age</v>
      </c>
      <c r="J1087">
        <v>5</v>
      </c>
      <c r="K1087" t="str">
        <f t="shared" si="114"/>
        <v>Established</v>
      </c>
      <c r="L1087">
        <v>0</v>
      </c>
      <c r="M1087">
        <v>1</v>
      </c>
      <c r="N1087" t="str">
        <f t="shared" si="115"/>
        <v>Basic</v>
      </c>
      <c r="O1087">
        <v>1</v>
      </c>
      <c r="P1087">
        <v>0</v>
      </c>
      <c r="Q1087">
        <v>196466.83</v>
      </c>
      <c r="R1087" t="str">
        <f t="shared" si="116"/>
        <v>Medium Value</v>
      </c>
      <c r="S1087" t="str">
        <f t="shared" si="117"/>
        <v>High</v>
      </c>
      <c r="T1087">
        <v>1</v>
      </c>
      <c r="U1087" t="str">
        <f t="shared" si="118"/>
        <v>Churned</v>
      </c>
    </row>
    <row r="1088" spans="1:21" x14ac:dyDescent="0.3">
      <c r="A1088">
        <v>1087</v>
      </c>
      <c r="B1088">
        <v>15708063</v>
      </c>
      <c r="C1088" t="s">
        <v>579</v>
      </c>
      <c r="D1088">
        <v>712</v>
      </c>
      <c r="E1088" t="str">
        <f t="shared" si="112"/>
        <v>Low Risk</v>
      </c>
      <c r="F1088" t="s">
        <v>15</v>
      </c>
      <c r="G1088" t="s">
        <v>23</v>
      </c>
      <c r="H1088">
        <v>36</v>
      </c>
      <c r="I1088" t="str">
        <f t="shared" si="113"/>
        <v>Middle Age</v>
      </c>
      <c r="J1088">
        <v>2</v>
      </c>
      <c r="K1088" t="str">
        <f t="shared" si="114"/>
        <v>New</v>
      </c>
      <c r="L1088">
        <v>100749.5</v>
      </c>
      <c r="M1088">
        <v>3</v>
      </c>
      <c r="N1088" t="str">
        <f t="shared" si="115"/>
        <v>Premium</v>
      </c>
      <c r="O1088">
        <v>0</v>
      </c>
      <c r="P1088">
        <v>0</v>
      </c>
      <c r="Q1088">
        <v>70758.37</v>
      </c>
      <c r="R1088" t="str">
        <f t="shared" si="116"/>
        <v>Medium Value</v>
      </c>
      <c r="S1088" t="str">
        <f t="shared" si="117"/>
        <v>Medium</v>
      </c>
      <c r="T1088">
        <v>1</v>
      </c>
      <c r="U1088" t="str">
        <f t="shared" si="118"/>
        <v>Churned</v>
      </c>
    </row>
    <row r="1089" spans="1:21" x14ac:dyDescent="0.3">
      <c r="A1089">
        <v>1088</v>
      </c>
      <c r="B1089">
        <v>15696098</v>
      </c>
      <c r="C1089" t="s">
        <v>91</v>
      </c>
      <c r="D1089">
        <v>498</v>
      </c>
      <c r="E1089" t="str">
        <f t="shared" si="112"/>
        <v>High Risk</v>
      </c>
      <c r="F1089" t="s">
        <v>15</v>
      </c>
      <c r="G1089" t="s">
        <v>16</v>
      </c>
      <c r="H1089">
        <v>31</v>
      </c>
      <c r="I1089" t="str">
        <f t="shared" si="113"/>
        <v>Middle Age</v>
      </c>
      <c r="J1089">
        <v>10</v>
      </c>
      <c r="K1089" t="str">
        <f t="shared" si="114"/>
        <v>Very Loyal</v>
      </c>
      <c r="L1089">
        <v>0</v>
      </c>
      <c r="M1089">
        <v>2</v>
      </c>
      <c r="N1089" t="str">
        <f t="shared" si="115"/>
        <v>Standard</v>
      </c>
      <c r="O1089">
        <v>1</v>
      </c>
      <c r="P1089">
        <v>0</v>
      </c>
      <c r="Q1089">
        <v>13892.57</v>
      </c>
      <c r="R1089" t="str">
        <f t="shared" si="116"/>
        <v>Low value</v>
      </c>
      <c r="S1089" t="str">
        <f t="shared" si="117"/>
        <v>Low</v>
      </c>
      <c r="T1089">
        <v>0</v>
      </c>
      <c r="U1089" t="str">
        <f t="shared" si="118"/>
        <v>Retained</v>
      </c>
    </row>
    <row r="1090" spans="1:21" x14ac:dyDescent="0.3">
      <c r="A1090">
        <v>1089</v>
      </c>
      <c r="B1090">
        <v>15645517</v>
      </c>
      <c r="C1090" t="s">
        <v>803</v>
      </c>
      <c r="D1090">
        <v>850</v>
      </c>
      <c r="E1090" t="str">
        <f t="shared" si="112"/>
        <v>Low Risk</v>
      </c>
      <c r="F1090" t="s">
        <v>18</v>
      </c>
      <c r="G1090" t="s">
        <v>23</v>
      </c>
      <c r="H1090">
        <v>22</v>
      </c>
      <c r="I1090" t="str">
        <f t="shared" si="113"/>
        <v>Adolescence</v>
      </c>
      <c r="J1090">
        <v>2</v>
      </c>
      <c r="K1090" t="str">
        <f t="shared" si="114"/>
        <v>New</v>
      </c>
      <c r="L1090">
        <v>0</v>
      </c>
      <c r="M1090">
        <v>2</v>
      </c>
      <c r="N1090" t="str">
        <f t="shared" si="115"/>
        <v>Standard</v>
      </c>
      <c r="O1090">
        <v>1</v>
      </c>
      <c r="P1090">
        <v>1</v>
      </c>
      <c r="Q1090">
        <v>9684.52</v>
      </c>
      <c r="R1090" t="str">
        <f t="shared" si="116"/>
        <v>Low value</v>
      </c>
      <c r="S1090" t="str">
        <f t="shared" si="117"/>
        <v>Low</v>
      </c>
      <c r="T1090">
        <v>0</v>
      </c>
      <c r="U1090" t="str">
        <f t="shared" si="118"/>
        <v>Retained</v>
      </c>
    </row>
    <row r="1091" spans="1:21" x14ac:dyDescent="0.3">
      <c r="A1091">
        <v>1090</v>
      </c>
      <c r="B1091">
        <v>15649744</v>
      </c>
      <c r="C1091" t="s">
        <v>504</v>
      </c>
      <c r="D1091">
        <v>628</v>
      </c>
      <c r="E1091" t="str">
        <f t="shared" ref="E1091:E1154" si="119">IF(D1091 &lt; 500, "High Risk", IF(D1091 &lt; 700, "Medium Risk", "Low Risk"))</f>
        <v>Medium Risk</v>
      </c>
      <c r="F1091" t="s">
        <v>15</v>
      </c>
      <c r="G1091" t="s">
        <v>16</v>
      </c>
      <c r="H1091">
        <v>51</v>
      </c>
      <c r="I1091" t="str">
        <f t="shared" ref="I1091:I1154" si="120">IF(H1091 &lt; 30, "Adolescence", IF(H1091 &lt;= 50, "Middle Age", "Old"))</f>
        <v>Old</v>
      </c>
      <c r="J1091">
        <v>3</v>
      </c>
      <c r="K1091" t="str">
        <f t="shared" ref="K1091:K1154" si="121">IF(J1091 &lt;= 2, "New", IF(J1091 &lt;= 5, "Established", IF(J1091 &lt;= 8, "Loyal", "Very Loyal")))</f>
        <v>Established</v>
      </c>
      <c r="L1091">
        <v>123981.31</v>
      </c>
      <c r="M1091">
        <v>2</v>
      </c>
      <c r="N1091" t="str">
        <f t="shared" ref="N1091:N1154" si="122">IF(M1091 =1, "Basic", IF(M1091 = 2, "Standard", IF(M1091 &gt;=3, "Premium", "Unknown")))</f>
        <v>Standard</v>
      </c>
      <c r="O1091">
        <v>1</v>
      </c>
      <c r="P1091">
        <v>1</v>
      </c>
      <c r="Q1091">
        <v>40546.15</v>
      </c>
      <c r="R1091" t="str">
        <f t="shared" ref="R1091:R1154" si="123">IF(Q1091 &gt; 100000, IF(M1091 &gt;=2, "High Value", "Medium Value"), IF(Q1091 &gt; 50000, "Medium Value", "Low value"))</f>
        <v>Low value</v>
      </c>
      <c r="S1091" t="str">
        <f t="shared" ref="S1091:S1154" si="124">IF(Q1091 &lt; 50000, "Low", IF(Q1091 &lt; 100000, "Medium", "High"))</f>
        <v>Low</v>
      </c>
      <c r="T1091">
        <v>0</v>
      </c>
      <c r="U1091" t="str">
        <f t="shared" ref="U1091:U1154" si="125">IF(T1091 = 1, "Churned", "Retained")</f>
        <v>Retained</v>
      </c>
    </row>
    <row r="1092" spans="1:21" x14ac:dyDescent="0.3">
      <c r="A1092">
        <v>1091</v>
      </c>
      <c r="B1092">
        <v>15604304</v>
      </c>
      <c r="C1092" t="s">
        <v>804</v>
      </c>
      <c r="D1092">
        <v>539</v>
      </c>
      <c r="E1092" t="str">
        <f t="shared" si="119"/>
        <v>Medium Risk</v>
      </c>
      <c r="F1092" t="s">
        <v>26</v>
      </c>
      <c r="G1092" t="s">
        <v>16</v>
      </c>
      <c r="H1092">
        <v>34</v>
      </c>
      <c r="I1092" t="str">
        <f t="shared" si="120"/>
        <v>Middle Age</v>
      </c>
      <c r="J1092">
        <v>4</v>
      </c>
      <c r="K1092" t="str">
        <f t="shared" si="121"/>
        <v>Established</v>
      </c>
      <c r="L1092">
        <v>91622.42</v>
      </c>
      <c r="M1092">
        <v>1</v>
      </c>
      <c r="N1092" t="str">
        <f t="shared" si="122"/>
        <v>Basic</v>
      </c>
      <c r="O1092">
        <v>1</v>
      </c>
      <c r="P1092">
        <v>1</v>
      </c>
      <c r="Q1092">
        <v>136603.42000000001</v>
      </c>
      <c r="R1092" t="str">
        <f t="shared" si="123"/>
        <v>Medium Value</v>
      </c>
      <c r="S1092" t="str">
        <f t="shared" si="124"/>
        <v>High</v>
      </c>
      <c r="T1092">
        <v>0</v>
      </c>
      <c r="U1092" t="str">
        <f t="shared" si="125"/>
        <v>Retained</v>
      </c>
    </row>
    <row r="1093" spans="1:21" x14ac:dyDescent="0.3">
      <c r="A1093">
        <v>1092</v>
      </c>
      <c r="B1093">
        <v>15784092</v>
      </c>
      <c r="C1093" t="s">
        <v>36</v>
      </c>
      <c r="D1093">
        <v>732</v>
      </c>
      <c r="E1093" t="str">
        <f t="shared" si="119"/>
        <v>Low Risk</v>
      </c>
      <c r="F1093" t="s">
        <v>15</v>
      </c>
      <c r="G1093" t="s">
        <v>23</v>
      </c>
      <c r="H1093">
        <v>36</v>
      </c>
      <c r="I1093" t="str">
        <f t="shared" si="120"/>
        <v>Middle Age</v>
      </c>
      <c r="J1093">
        <v>7</v>
      </c>
      <c r="K1093" t="str">
        <f t="shared" si="121"/>
        <v>Loyal</v>
      </c>
      <c r="L1093">
        <v>126195.81</v>
      </c>
      <c r="M1093">
        <v>1</v>
      </c>
      <c r="N1093" t="str">
        <f t="shared" si="122"/>
        <v>Basic</v>
      </c>
      <c r="O1093">
        <v>1</v>
      </c>
      <c r="P1093">
        <v>1</v>
      </c>
      <c r="Q1093">
        <v>133172.48000000001</v>
      </c>
      <c r="R1093" t="str">
        <f t="shared" si="123"/>
        <v>Medium Value</v>
      </c>
      <c r="S1093" t="str">
        <f t="shared" si="124"/>
        <v>High</v>
      </c>
      <c r="T1093">
        <v>0</v>
      </c>
      <c r="U1093" t="str">
        <f t="shared" si="125"/>
        <v>Retained</v>
      </c>
    </row>
    <row r="1094" spans="1:21" x14ac:dyDescent="0.3">
      <c r="A1094">
        <v>1093</v>
      </c>
      <c r="B1094">
        <v>15585198</v>
      </c>
      <c r="C1094" t="s">
        <v>635</v>
      </c>
      <c r="D1094">
        <v>715</v>
      </c>
      <c r="E1094" t="str">
        <f t="shared" si="119"/>
        <v>Low Risk</v>
      </c>
      <c r="F1094" t="s">
        <v>15</v>
      </c>
      <c r="G1094" t="s">
        <v>23</v>
      </c>
      <c r="H1094">
        <v>41</v>
      </c>
      <c r="I1094" t="str">
        <f t="shared" si="120"/>
        <v>Middle Age</v>
      </c>
      <c r="J1094">
        <v>4</v>
      </c>
      <c r="K1094" t="str">
        <f t="shared" si="121"/>
        <v>Established</v>
      </c>
      <c r="L1094">
        <v>94267.9</v>
      </c>
      <c r="M1094">
        <v>1</v>
      </c>
      <c r="N1094" t="str">
        <f t="shared" si="122"/>
        <v>Basic</v>
      </c>
      <c r="O1094">
        <v>0</v>
      </c>
      <c r="P1094">
        <v>1</v>
      </c>
      <c r="Q1094">
        <v>152821.12</v>
      </c>
      <c r="R1094" t="str">
        <f t="shared" si="123"/>
        <v>Medium Value</v>
      </c>
      <c r="S1094" t="str">
        <f t="shared" si="124"/>
        <v>High</v>
      </c>
      <c r="T1094">
        <v>1</v>
      </c>
      <c r="U1094" t="str">
        <f t="shared" si="125"/>
        <v>Churned</v>
      </c>
    </row>
    <row r="1095" spans="1:21" x14ac:dyDescent="0.3">
      <c r="A1095">
        <v>1094</v>
      </c>
      <c r="B1095">
        <v>15624347</v>
      </c>
      <c r="C1095" t="s">
        <v>805</v>
      </c>
      <c r="D1095">
        <v>651</v>
      </c>
      <c r="E1095" t="str">
        <f t="shared" si="119"/>
        <v>Medium Risk</v>
      </c>
      <c r="F1095" t="s">
        <v>15</v>
      </c>
      <c r="G1095" t="s">
        <v>23</v>
      </c>
      <c r="H1095">
        <v>40</v>
      </c>
      <c r="I1095" t="str">
        <f t="shared" si="120"/>
        <v>Middle Age</v>
      </c>
      <c r="J1095">
        <v>4</v>
      </c>
      <c r="K1095" t="str">
        <f t="shared" si="121"/>
        <v>Established</v>
      </c>
      <c r="L1095">
        <v>0</v>
      </c>
      <c r="M1095">
        <v>2</v>
      </c>
      <c r="N1095" t="str">
        <f t="shared" si="122"/>
        <v>Standard</v>
      </c>
      <c r="O1095">
        <v>1</v>
      </c>
      <c r="P1095">
        <v>1</v>
      </c>
      <c r="Q1095">
        <v>147715.82999999999</v>
      </c>
      <c r="R1095" t="str">
        <f t="shared" si="123"/>
        <v>High Value</v>
      </c>
      <c r="S1095" t="str">
        <f t="shared" si="124"/>
        <v>High</v>
      </c>
      <c r="T1095">
        <v>0</v>
      </c>
      <c r="U1095" t="str">
        <f t="shared" si="125"/>
        <v>Retained</v>
      </c>
    </row>
    <row r="1096" spans="1:21" x14ac:dyDescent="0.3">
      <c r="A1096">
        <v>1095</v>
      </c>
      <c r="B1096">
        <v>15621687</v>
      </c>
      <c r="C1096" t="s">
        <v>806</v>
      </c>
      <c r="D1096">
        <v>813</v>
      </c>
      <c r="E1096" t="str">
        <f t="shared" si="119"/>
        <v>Low Risk</v>
      </c>
      <c r="F1096" t="s">
        <v>15</v>
      </c>
      <c r="G1096" t="s">
        <v>23</v>
      </c>
      <c r="H1096">
        <v>34</v>
      </c>
      <c r="I1096" t="str">
        <f t="shared" si="120"/>
        <v>Middle Age</v>
      </c>
      <c r="J1096">
        <v>0</v>
      </c>
      <c r="K1096" t="str">
        <f t="shared" si="121"/>
        <v>New</v>
      </c>
      <c r="L1096">
        <v>0</v>
      </c>
      <c r="M1096">
        <v>2</v>
      </c>
      <c r="N1096" t="str">
        <f t="shared" si="122"/>
        <v>Standard</v>
      </c>
      <c r="O1096">
        <v>1</v>
      </c>
      <c r="P1096">
        <v>0</v>
      </c>
      <c r="Q1096">
        <v>43169.15</v>
      </c>
      <c r="R1096" t="str">
        <f t="shared" si="123"/>
        <v>Low value</v>
      </c>
      <c r="S1096" t="str">
        <f t="shared" si="124"/>
        <v>Low</v>
      </c>
      <c r="T1096">
        <v>0</v>
      </c>
      <c r="U1096" t="str">
        <f t="shared" si="125"/>
        <v>Retained</v>
      </c>
    </row>
    <row r="1097" spans="1:21" x14ac:dyDescent="0.3">
      <c r="A1097">
        <v>1096</v>
      </c>
      <c r="B1097">
        <v>15689081</v>
      </c>
      <c r="C1097" t="s">
        <v>134</v>
      </c>
      <c r="D1097">
        <v>692</v>
      </c>
      <c r="E1097" t="str">
        <f t="shared" si="119"/>
        <v>Medium Risk</v>
      </c>
      <c r="F1097" t="s">
        <v>15</v>
      </c>
      <c r="G1097" t="s">
        <v>23</v>
      </c>
      <c r="H1097">
        <v>29</v>
      </c>
      <c r="I1097" t="str">
        <f t="shared" si="120"/>
        <v>Adolescence</v>
      </c>
      <c r="J1097">
        <v>4</v>
      </c>
      <c r="K1097" t="str">
        <f t="shared" si="121"/>
        <v>Established</v>
      </c>
      <c r="L1097">
        <v>0</v>
      </c>
      <c r="M1097">
        <v>1</v>
      </c>
      <c r="N1097" t="str">
        <f t="shared" si="122"/>
        <v>Basic</v>
      </c>
      <c r="O1097">
        <v>1</v>
      </c>
      <c r="P1097">
        <v>0</v>
      </c>
      <c r="Q1097">
        <v>76755.990000000005</v>
      </c>
      <c r="R1097" t="str">
        <f t="shared" si="123"/>
        <v>Medium Value</v>
      </c>
      <c r="S1097" t="str">
        <f t="shared" si="124"/>
        <v>Medium</v>
      </c>
      <c r="T1097">
        <v>1</v>
      </c>
      <c r="U1097" t="str">
        <f t="shared" si="125"/>
        <v>Churned</v>
      </c>
    </row>
    <row r="1098" spans="1:21" x14ac:dyDescent="0.3">
      <c r="A1098">
        <v>1097</v>
      </c>
      <c r="B1098">
        <v>15813168</v>
      </c>
      <c r="C1098" t="s">
        <v>807</v>
      </c>
      <c r="D1098">
        <v>756</v>
      </c>
      <c r="E1098" t="str">
        <f t="shared" si="119"/>
        <v>Low Risk</v>
      </c>
      <c r="F1098" t="s">
        <v>26</v>
      </c>
      <c r="G1098" t="s">
        <v>16</v>
      </c>
      <c r="H1098">
        <v>39</v>
      </c>
      <c r="I1098" t="str">
        <f t="shared" si="120"/>
        <v>Middle Age</v>
      </c>
      <c r="J1098">
        <v>3</v>
      </c>
      <c r="K1098" t="str">
        <f t="shared" si="121"/>
        <v>Established</v>
      </c>
      <c r="L1098">
        <v>100717.85</v>
      </c>
      <c r="M1098">
        <v>3</v>
      </c>
      <c r="N1098" t="str">
        <f t="shared" si="122"/>
        <v>Premium</v>
      </c>
      <c r="O1098">
        <v>1</v>
      </c>
      <c r="P1098">
        <v>1</v>
      </c>
      <c r="Q1098">
        <v>73406.039999999994</v>
      </c>
      <c r="R1098" t="str">
        <f t="shared" si="123"/>
        <v>Medium Value</v>
      </c>
      <c r="S1098" t="str">
        <f t="shared" si="124"/>
        <v>Medium</v>
      </c>
      <c r="T1098">
        <v>1</v>
      </c>
      <c r="U1098" t="str">
        <f t="shared" si="125"/>
        <v>Churned</v>
      </c>
    </row>
    <row r="1099" spans="1:21" x14ac:dyDescent="0.3">
      <c r="A1099">
        <v>1098</v>
      </c>
      <c r="B1099">
        <v>15604295</v>
      </c>
      <c r="C1099" t="s">
        <v>171</v>
      </c>
      <c r="D1099">
        <v>543</v>
      </c>
      <c r="E1099" t="str">
        <f t="shared" si="119"/>
        <v>Medium Risk</v>
      </c>
      <c r="F1099" t="s">
        <v>15</v>
      </c>
      <c r="G1099" t="s">
        <v>23</v>
      </c>
      <c r="H1099">
        <v>36</v>
      </c>
      <c r="I1099" t="str">
        <f t="shared" si="120"/>
        <v>Middle Age</v>
      </c>
      <c r="J1099">
        <v>6</v>
      </c>
      <c r="K1099" t="str">
        <f t="shared" si="121"/>
        <v>Loyal</v>
      </c>
      <c r="L1099">
        <v>0</v>
      </c>
      <c r="M1099">
        <v>2</v>
      </c>
      <c r="N1099" t="str">
        <f t="shared" si="122"/>
        <v>Standard</v>
      </c>
      <c r="O1099">
        <v>1</v>
      </c>
      <c r="P1099">
        <v>0</v>
      </c>
      <c r="Q1099">
        <v>176728.28</v>
      </c>
      <c r="R1099" t="str">
        <f t="shared" si="123"/>
        <v>High Value</v>
      </c>
      <c r="S1099" t="str">
        <f t="shared" si="124"/>
        <v>High</v>
      </c>
      <c r="T1099">
        <v>0</v>
      </c>
      <c r="U1099" t="str">
        <f t="shared" si="125"/>
        <v>Retained</v>
      </c>
    </row>
    <row r="1100" spans="1:21" x14ac:dyDescent="0.3">
      <c r="A1100">
        <v>1099</v>
      </c>
      <c r="B1100">
        <v>15724127</v>
      </c>
      <c r="C1100" t="s">
        <v>808</v>
      </c>
      <c r="D1100">
        <v>790</v>
      </c>
      <c r="E1100" t="str">
        <f t="shared" si="119"/>
        <v>Low Risk</v>
      </c>
      <c r="F1100" t="s">
        <v>15</v>
      </c>
      <c r="G1100" t="s">
        <v>16</v>
      </c>
      <c r="H1100">
        <v>26</v>
      </c>
      <c r="I1100" t="str">
        <f t="shared" si="120"/>
        <v>Adolescence</v>
      </c>
      <c r="J1100">
        <v>4</v>
      </c>
      <c r="K1100" t="str">
        <f t="shared" si="121"/>
        <v>Established</v>
      </c>
      <c r="L1100">
        <v>141581.71</v>
      </c>
      <c r="M1100">
        <v>2</v>
      </c>
      <c r="N1100" t="str">
        <f t="shared" si="122"/>
        <v>Standard</v>
      </c>
      <c r="O1100">
        <v>0</v>
      </c>
      <c r="P1100">
        <v>0</v>
      </c>
      <c r="Q1100">
        <v>98309.27</v>
      </c>
      <c r="R1100" t="str">
        <f t="shared" si="123"/>
        <v>Medium Value</v>
      </c>
      <c r="S1100" t="str">
        <f t="shared" si="124"/>
        <v>Medium</v>
      </c>
      <c r="T1100">
        <v>0</v>
      </c>
      <c r="U1100" t="str">
        <f t="shared" si="125"/>
        <v>Retained</v>
      </c>
    </row>
    <row r="1101" spans="1:21" x14ac:dyDescent="0.3">
      <c r="A1101">
        <v>1100</v>
      </c>
      <c r="B1101">
        <v>15673055</v>
      </c>
      <c r="C1101" t="s">
        <v>701</v>
      </c>
      <c r="D1101">
        <v>494</v>
      </c>
      <c r="E1101" t="str">
        <f t="shared" si="119"/>
        <v>High Risk</v>
      </c>
      <c r="F1101" t="s">
        <v>18</v>
      </c>
      <c r="G1101" t="s">
        <v>23</v>
      </c>
      <c r="H1101">
        <v>38</v>
      </c>
      <c r="I1101" t="str">
        <f t="shared" si="120"/>
        <v>Middle Age</v>
      </c>
      <c r="J1101">
        <v>7</v>
      </c>
      <c r="K1101" t="str">
        <f t="shared" si="121"/>
        <v>Loyal</v>
      </c>
      <c r="L1101">
        <v>0</v>
      </c>
      <c r="M1101">
        <v>2</v>
      </c>
      <c r="N1101" t="str">
        <f t="shared" si="122"/>
        <v>Standard</v>
      </c>
      <c r="O1101">
        <v>1</v>
      </c>
      <c r="P1101">
        <v>1</v>
      </c>
      <c r="Q1101">
        <v>6203.66</v>
      </c>
      <c r="R1101" t="str">
        <f t="shared" si="123"/>
        <v>Low value</v>
      </c>
      <c r="S1101" t="str">
        <f t="shared" si="124"/>
        <v>Low</v>
      </c>
      <c r="T1101">
        <v>0</v>
      </c>
      <c r="U1101" t="str">
        <f t="shared" si="125"/>
        <v>Retained</v>
      </c>
    </row>
    <row r="1102" spans="1:21" x14ac:dyDescent="0.3">
      <c r="A1102">
        <v>1101</v>
      </c>
      <c r="B1102">
        <v>15768201</v>
      </c>
      <c r="C1102" t="s">
        <v>468</v>
      </c>
      <c r="D1102">
        <v>850</v>
      </c>
      <c r="E1102" t="str">
        <f t="shared" si="119"/>
        <v>Low Risk</v>
      </c>
      <c r="F1102" t="s">
        <v>15</v>
      </c>
      <c r="G1102" t="s">
        <v>16</v>
      </c>
      <c r="H1102">
        <v>39</v>
      </c>
      <c r="I1102" t="str">
        <f t="shared" si="120"/>
        <v>Middle Age</v>
      </c>
      <c r="J1102">
        <v>2</v>
      </c>
      <c r="K1102" t="str">
        <f t="shared" si="121"/>
        <v>New</v>
      </c>
      <c r="L1102">
        <v>148586.64000000001</v>
      </c>
      <c r="M1102">
        <v>1</v>
      </c>
      <c r="N1102" t="str">
        <f t="shared" si="122"/>
        <v>Basic</v>
      </c>
      <c r="O1102">
        <v>1</v>
      </c>
      <c r="P1102">
        <v>1</v>
      </c>
      <c r="Q1102">
        <v>176791.27</v>
      </c>
      <c r="R1102" t="str">
        <f t="shared" si="123"/>
        <v>Medium Value</v>
      </c>
      <c r="S1102" t="str">
        <f t="shared" si="124"/>
        <v>High</v>
      </c>
      <c r="T1102">
        <v>0</v>
      </c>
      <c r="U1102" t="str">
        <f t="shared" si="125"/>
        <v>Retained</v>
      </c>
    </row>
    <row r="1103" spans="1:21" x14ac:dyDescent="0.3">
      <c r="A1103">
        <v>1102</v>
      </c>
      <c r="B1103">
        <v>15782219</v>
      </c>
      <c r="C1103" t="s">
        <v>116</v>
      </c>
      <c r="D1103">
        <v>703</v>
      </c>
      <c r="E1103" t="str">
        <f t="shared" si="119"/>
        <v>Low Risk</v>
      </c>
      <c r="F1103" t="s">
        <v>18</v>
      </c>
      <c r="G1103" t="s">
        <v>23</v>
      </c>
      <c r="H1103">
        <v>29</v>
      </c>
      <c r="I1103" t="str">
        <f t="shared" si="120"/>
        <v>Adolescence</v>
      </c>
      <c r="J1103">
        <v>9</v>
      </c>
      <c r="K1103" t="str">
        <f t="shared" si="121"/>
        <v>Very Loyal</v>
      </c>
      <c r="L1103">
        <v>0</v>
      </c>
      <c r="M1103">
        <v>2</v>
      </c>
      <c r="N1103" t="str">
        <f t="shared" si="122"/>
        <v>Standard</v>
      </c>
      <c r="O1103">
        <v>1</v>
      </c>
      <c r="P1103">
        <v>0</v>
      </c>
      <c r="Q1103">
        <v>50679.48</v>
      </c>
      <c r="R1103" t="str">
        <f t="shared" si="123"/>
        <v>Medium Value</v>
      </c>
      <c r="S1103" t="str">
        <f t="shared" si="124"/>
        <v>Medium</v>
      </c>
      <c r="T1103">
        <v>0</v>
      </c>
      <c r="U1103" t="str">
        <f t="shared" si="125"/>
        <v>Retained</v>
      </c>
    </row>
    <row r="1104" spans="1:21" x14ac:dyDescent="0.3">
      <c r="A1104">
        <v>1103</v>
      </c>
      <c r="B1104">
        <v>15746410</v>
      </c>
      <c r="C1104" t="s">
        <v>809</v>
      </c>
      <c r="D1104">
        <v>432</v>
      </c>
      <c r="E1104" t="str">
        <f t="shared" si="119"/>
        <v>High Risk</v>
      </c>
      <c r="F1104" t="s">
        <v>18</v>
      </c>
      <c r="G1104" t="s">
        <v>23</v>
      </c>
      <c r="H1104">
        <v>38</v>
      </c>
      <c r="I1104" t="str">
        <f t="shared" si="120"/>
        <v>Middle Age</v>
      </c>
      <c r="J1104">
        <v>7</v>
      </c>
      <c r="K1104" t="str">
        <f t="shared" si="121"/>
        <v>Loyal</v>
      </c>
      <c r="L1104">
        <v>0</v>
      </c>
      <c r="M1104">
        <v>2</v>
      </c>
      <c r="N1104" t="str">
        <f t="shared" si="122"/>
        <v>Standard</v>
      </c>
      <c r="O1104">
        <v>1</v>
      </c>
      <c r="P1104">
        <v>0</v>
      </c>
      <c r="Q1104">
        <v>150580.88</v>
      </c>
      <c r="R1104" t="str">
        <f t="shared" si="123"/>
        <v>High Value</v>
      </c>
      <c r="S1104" t="str">
        <f t="shared" si="124"/>
        <v>High</v>
      </c>
      <c r="T1104">
        <v>0</v>
      </c>
      <c r="U1104" t="str">
        <f t="shared" si="125"/>
        <v>Retained</v>
      </c>
    </row>
    <row r="1105" spans="1:21" x14ac:dyDescent="0.3">
      <c r="A1105">
        <v>1104</v>
      </c>
      <c r="B1105">
        <v>15780144</v>
      </c>
      <c r="C1105" t="s">
        <v>810</v>
      </c>
      <c r="D1105">
        <v>512</v>
      </c>
      <c r="E1105" t="str">
        <f t="shared" si="119"/>
        <v>Medium Risk</v>
      </c>
      <c r="F1105" t="s">
        <v>26</v>
      </c>
      <c r="G1105" t="s">
        <v>16</v>
      </c>
      <c r="H1105">
        <v>32</v>
      </c>
      <c r="I1105" t="str">
        <f t="shared" si="120"/>
        <v>Middle Age</v>
      </c>
      <c r="J1105">
        <v>2</v>
      </c>
      <c r="K1105" t="str">
        <f t="shared" si="121"/>
        <v>New</v>
      </c>
      <c r="L1105">
        <v>123403.85</v>
      </c>
      <c r="M1105">
        <v>2</v>
      </c>
      <c r="N1105" t="str">
        <f t="shared" si="122"/>
        <v>Standard</v>
      </c>
      <c r="O1105">
        <v>1</v>
      </c>
      <c r="P1105">
        <v>0</v>
      </c>
      <c r="Q1105">
        <v>80120.19</v>
      </c>
      <c r="R1105" t="str">
        <f t="shared" si="123"/>
        <v>Medium Value</v>
      </c>
      <c r="S1105" t="str">
        <f t="shared" si="124"/>
        <v>Medium</v>
      </c>
      <c r="T1105">
        <v>0</v>
      </c>
      <c r="U1105" t="str">
        <f t="shared" si="125"/>
        <v>Retained</v>
      </c>
    </row>
    <row r="1106" spans="1:21" x14ac:dyDescent="0.3">
      <c r="A1106">
        <v>1105</v>
      </c>
      <c r="B1106">
        <v>15590476</v>
      </c>
      <c r="C1106" t="s">
        <v>811</v>
      </c>
      <c r="D1106">
        <v>589</v>
      </c>
      <c r="E1106" t="str">
        <f t="shared" si="119"/>
        <v>Medium Risk</v>
      </c>
      <c r="F1106" t="s">
        <v>15</v>
      </c>
      <c r="G1106" t="s">
        <v>23</v>
      </c>
      <c r="H1106">
        <v>28</v>
      </c>
      <c r="I1106" t="str">
        <f t="shared" si="120"/>
        <v>Adolescence</v>
      </c>
      <c r="J1106">
        <v>7</v>
      </c>
      <c r="K1106" t="str">
        <f t="shared" si="121"/>
        <v>Loyal</v>
      </c>
      <c r="L1106">
        <v>0</v>
      </c>
      <c r="M1106">
        <v>2</v>
      </c>
      <c r="N1106" t="str">
        <f t="shared" si="122"/>
        <v>Standard</v>
      </c>
      <c r="O1106">
        <v>1</v>
      </c>
      <c r="P1106">
        <v>0</v>
      </c>
      <c r="Q1106">
        <v>151645.96</v>
      </c>
      <c r="R1106" t="str">
        <f t="shared" si="123"/>
        <v>High Value</v>
      </c>
      <c r="S1106" t="str">
        <f t="shared" si="124"/>
        <v>High</v>
      </c>
      <c r="T1106">
        <v>0</v>
      </c>
      <c r="U1106" t="str">
        <f t="shared" si="125"/>
        <v>Retained</v>
      </c>
    </row>
    <row r="1107" spans="1:21" x14ac:dyDescent="0.3">
      <c r="A1107">
        <v>1106</v>
      </c>
      <c r="B1107">
        <v>15624293</v>
      </c>
      <c r="C1107" t="s">
        <v>812</v>
      </c>
      <c r="D1107">
        <v>514</v>
      </c>
      <c r="E1107" t="str">
        <f t="shared" si="119"/>
        <v>Medium Risk</v>
      </c>
      <c r="F1107" t="s">
        <v>15</v>
      </c>
      <c r="G1107" t="s">
        <v>16</v>
      </c>
      <c r="H1107">
        <v>46</v>
      </c>
      <c r="I1107" t="str">
        <f t="shared" si="120"/>
        <v>Middle Age</v>
      </c>
      <c r="J1107">
        <v>3</v>
      </c>
      <c r="K1107" t="str">
        <f t="shared" si="121"/>
        <v>Established</v>
      </c>
      <c r="L1107">
        <v>106511.85</v>
      </c>
      <c r="M1107">
        <v>1</v>
      </c>
      <c r="N1107" t="str">
        <f t="shared" si="122"/>
        <v>Basic</v>
      </c>
      <c r="O1107">
        <v>1</v>
      </c>
      <c r="P1107">
        <v>0</v>
      </c>
      <c r="Q1107">
        <v>55072.32</v>
      </c>
      <c r="R1107" t="str">
        <f t="shared" si="123"/>
        <v>Medium Value</v>
      </c>
      <c r="S1107" t="str">
        <f t="shared" si="124"/>
        <v>Medium</v>
      </c>
      <c r="T1107">
        <v>0</v>
      </c>
      <c r="U1107" t="str">
        <f t="shared" si="125"/>
        <v>Retained</v>
      </c>
    </row>
    <row r="1108" spans="1:21" x14ac:dyDescent="0.3">
      <c r="A1108">
        <v>1107</v>
      </c>
      <c r="B1108">
        <v>15618182</v>
      </c>
      <c r="C1108" t="s">
        <v>813</v>
      </c>
      <c r="D1108">
        <v>678</v>
      </c>
      <c r="E1108" t="str">
        <f t="shared" si="119"/>
        <v>Medium Risk</v>
      </c>
      <c r="F1108" t="s">
        <v>15</v>
      </c>
      <c r="G1108" t="s">
        <v>16</v>
      </c>
      <c r="H1108">
        <v>38</v>
      </c>
      <c r="I1108" t="str">
        <f t="shared" si="120"/>
        <v>Middle Age</v>
      </c>
      <c r="J1108">
        <v>2</v>
      </c>
      <c r="K1108" t="str">
        <f t="shared" si="121"/>
        <v>New</v>
      </c>
      <c r="L1108">
        <v>0</v>
      </c>
      <c r="M1108">
        <v>2</v>
      </c>
      <c r="N1108" t="str">
        <f t="shared" si="122"/>
        <v>Standard</v>
      </c>
      <c r="O1108">
        <v>0</v>
      </c>
      <c r="P1108">
        <v>0</v>
      </c>
      <c r="Q1108">
        <v>115068.99</v>
      </c>
      <c r="R1108" t="str">
        <f t="shared" si="123"/>
        <v>High Value</v>
      </c>
      <c r="S1108" t="str">
        <f t="shared" si="124"/>
        <v>High</v>
      </c>
      <c r="T1108">
        <v>0</v>
      </c>
      <c r="U1108" t="str">
        <f t="shared" si="125"/>
        <v>Retained</v>
      </c>
    </row>
    <row r="1109" spans="1:21" x14ac:dyDescent="0.3">
      <c r="A1109">
        <v>1108</v>
      </c>
      <c r="B1109">
        <v>15660316</v>
      </c>
      <c r="C1109" t="s">
        <v>814</v>
      </c>
      <c r="D1109">
        <v>420</v>
      </c>
      <c r="E1109" t="str">
        <f t="shared" si="119"/>
        <v>High Risk</v>
      </c>
      <c r="F1109" t="s">
        <v>26</v>
      </c>
      <c r="G1109" t="s">
        <v>16</v>
      </c>
      <c r="H1109">
        <v>34</v>
      </c>
      <c r="I1109" t="str">
        <f t="shared" si="120"/>
        <v>Middle Age</v>
      </c>
      <c r="J1109">
        <v>1</v>
      </c>
      <c r="K1109" t="str">
        <f t="shared" si="121"/>
        <v>New</v>
      </c>
      <c r="L1109">
        <v>135549.9</v>
      </c>
      <c r="M1109">
        <v>1</v>
      </c>
      <c r="N1109" t="str">
        <f t="shared" si="122"/>
        <v>Basic</v>
      </c>
      <c r="O1109">
        <v>0</v>
      </c>
      <c r="P1109">
        <v>0</v>
      </c>
      <c r="Q1109">
        <v>149471.13</v>
      </c>
      <c r="R1109" t="str">
        <f t="shared" si="123"/>
        <v>Medium Value</v>
      </c>
      <c r="S1109" t="str">
        <f t="shared" si="124"/>
        <v>High</v>
      </c>
      <c r="T1109">
        <v>1</v>
      </c>
      <c r="U1109" t="str">
        <f t="shared" si="125"/>
        <v>Churned</v>
      </c>
    </row>
    <row r="1110" spans="1:21" x14ac:dyDescent="0.3">
      <c r="A1110">
        <v>1109</v>
      </c>
      <c r="B1110">
        <v>15678886</v>
      </c>
      <c r="C1110" t="s">
        <v>815</v>
      </c>
      <c r="D1110">
        <v>679</v>
      </c>
      <c r="E1110" t="str">
        <f t="shared" si="119"/>
        <v>Medium Risk</v>
      </c>
      <c r="F1110" t="s">
        <v>26</v>
      </c>
      <c r="G1110" t="s">
        <v>23</v>
      </c>
      <c r="H1110">
        <v>38</v>
      </c>
      <c r="I1110" t="str">
        <f t="shared" si="120"/>
        <v>Middle Age</v>
      </c>
      <c r="J1110">
        <v>7</v>
      </c>
      <c r="K1110" t="str">
        <f t="shared" si="121"/>
        <v>Loyal</v>
      </c>
      <c r="L1110">
        <v>110555.37</v>
      </c>
      <c r="M1110">
        <v>2</v>
      </c>
      <c r="N1110" t="str">
        <f t="shared" si="122"/>
        <v>Standard</v>
      </c>
      <c r="O1110">
        <v>1</v>
      </c>
      <c r="P1110">
        <v>0</v>
      </c>
      <c r="Q1110">
        <v>46522.68</v>
      </c>
      <c r="R1110" t="str">
        <f t="shared" si="123"/>
        <v>Low value</v>
      </c>
      <c r="S1110" t="str">
        <f t="shared" si="124"/>
        <v>Low</v>
      </c>
      <c r="T1110">
        <v>0</v>
      </c>
      <c r="U1110" t="str">
        <f t="shared" si="125"/>
        <v>Retained</v>
      </c>
    </row>
    <row r="1111" spans="1:21" x14ac:dyDescent="0.3">
      <c r="A1111">
        <v>1110</v>
      </c>
      <c r="B1111">
        <v>15616330</v>
      </c>
      <c r="C1111" t="s">
        <v>249</v>
      </c>
      <c r="D1111">
        <v>595</v>
      </c>
      <c r="E1111" t="str">
        <f t="shared" si="119"/>
        <v>Medium Risk</v>
      </c>
      <c r="F1111" t="s">
        <v>15</v>
      </c>
      <c r="G1111" t="s">
        <v>23</v>
      </c>
      <c r="H1111">
        <v>31</v>
      </c>
      <c r="I1111" t="str">
        <f t="shared" si="120"/>
        <v>Middle Age</v>
      </c>
      <c r="J1111">
        <v>4</v>
      </c>
      <c r="K1111" t="str">
        <f t="shared" si="121"/>
        <v>Established</v>
      </c>
      <c r="L1111">
        <v>0</v>
      </c>
      <c r="M1111">
        <v>2</v>
      </c>
      <c r="N1111" t="str">
        <f t="shared" si="122"/>
        <v>Standard</v>
      </c>
      <c r="O1111">
        <v>1</v>
      </c>
      <c r="P1111">
        <v>0</v>
      </c>
      <c r="Q1111">
        <v>189995.86</v>
      </c>
      <c r="R1111" t="str">
        <f t="shared" si="123"/>
        <v>High Value</v>
      </c>
      <c r="S1111" t="str">
        <f t="shared" si="124"/>
        <v>High</v>
      </c>
      <c r="T1111">
        <v>0</v>
      </c>
      <c r="U1111" t="str">
        <f t="shared" si="125"/>
        <v>Retained</v>
      </c>
    </row>
    <row r="1112" spans="1:21" x14ac:dyDescent="0.3">
      <c r="A1112">
        <v>1111</v>
      </c>
      <c r="B1112">
        <v>15592229</v>
      </c>
      <c r="C1112" t="s">
        <v>816</v>
      </c>
      <c r="D1112">
        <v>713</v>
      </c>
      <c r="E1112" t="str">
        <f t="shared" si="119"/>
        <v>Low Risk</v>
      </c>
      <c r="F1112" t="s">
        <v>15</v>
      </c>
      <c r="G1112" t="s">
        <v>16</v>
      </c>
      <c r="H1112">
        <v>52</v>
      </c>
      <c r="I1112" t="str">
        <f t="shared" si="120"/>
        <v>Old</v>
      </c>
      <c r="J1112">
        <v>0</v>
      </c>
      <c r="K1112" t="str">
        <f t="shared" si="121"/>
        <v>New</v>
      </c>
      <c r="L1112">
        <v>185891.54</v>
      </c>
      <c r="M1112">
        <v>1</v>
      </c>
      <c r="N1112" t="str">
        <f t="shared" si="122"/>
        <v>Basic</v>
      </c>
      <c r="O1112">
        <v>1</v>
      </c>
      <c r="P1112">
        <v>1</v>
      </c>
      <c r="Q1112">
        <v>46369.57</v>
      </c>
      <c r="R1112" t="str">
        <f t="shared" si="123"/>
        <v>Low value</v>
      </c>
      <c r="S1112" t="str">
        <f t="shared" si="124"/>
        <v>Low</v>
      </c>
      <c r="T1112">
        <v>1</v>
      </c>
      <c r="U1112" t="str">
        <f t="shared" si="125"/>
        <v>Churned</v>
      </c>
    </row>
    <row r="1113" spans="1:21" x14ac:dyDescent="0.3">
      <c r="A1113">
        <v>1112</v>
      </c>
      <c r="B1113">
        <v>15798424</v>
      </c>
      <c r="C1113" t="s">
        <v>817</v>
      </c>
      <c r="D1113">
        <v>833</v>
      </c>
      <c r="E1113" t="str">
        <f t="shared" si="119"/>
        <v>Low Risk</v>
      </c>
      <c r="F1113" t="s">
        <v>26</v>
      </c>
      <c r="G1113" t="s">
        <v>23</v>
      </c>
      <c r="H1113">
        <v>59</v>
      </c>
      <c r="I1113" t="str">
        <f t="shared" si="120"/>
        <v>Old</v>
      </c>
      <c r="J1113">
        <v>1</v>
      </c>
      <c r="K1113" t="str">
        <f t="shared" si="121"/>
        <v>New</v>
      </c>
      <c r="L1113">
        <v>130854.59</v>
      </c>
      <c r="M1113">
        <v>1</v>
      </c>
      <c r="N1113" t="str">
        <f t="shared" si="122"/>
        <v>Basic</v>
      </c>
      <c r="O1113">
        <v>1</v>
      </c>
      <c r="P1113">
        <v>1</v>
      </c>
      <c r="Q1113">
        <v>30722.52</v>
      </c>
      <c r="R1113" t="str">
        <f t="shared" si="123"/>
        <v>Low value</v>
      </c>
      <c r="S1113" t="str">
        <f t="shared" si="124"/>
        <v>Low</v>
      </c>
      <c r="T1113">
        <v>1</v>
      </c>
      <c r="U1113" t="str">
        <f t="shared" si="125"/>
        <v>Churned</v>
      </c>
    </row>
    <row r="1114" spans="1:21" x14ac:dyDescent="0.3">
      <c r="A1114">
        <v>1113</v>
      </c>
      <c r="B1114">
        <v>15714750</v>
      </c>
      <c r="C1114" t="s">
        <v>818</v>
      </c>
      <c r="D1114">
        <v>690</v>
      </c>
      <c r="E1114" t="str">
        <f t="shared" si="119"/>
        <v>Medium Risk</v>
      </c>
      <c r="F1114" t="s">
        <v>15</v>
      </c>
      <c r="G1114" t="s">
        <v>16</v>
      </c>
      <c r="H1114">
        <v>42</v>
      </c>
      <c r="I1114" t="str">
        <f t="shared" si="120"/>
        <v>Middle Age</v>
      </c>
      <c r="J1114">
        <v>3</v>
      </c>
      <c r="K1114" t="str">
        <f t="shared" si="121"/>
        <v>Established</v>
      </c>
      <c r="L1114">
        <v>92578.14</v>
      </c>
      <c r="M1114">
        <v>2</v>
      </c>
      <c r="N1114" t="str">
        <f t="shared" si="122"/>
        <v>Standard</v>
      </c>
      <c r="O1114">
        <v>0</v>
      </c>
      <c r="P1114">
        <v>0</v>
      </c>
      <c r="Q1114">
        <v>70810.600000000006</v>
      </c>
      <c r="R1114" t="str">
        <f t="shared" si="123"/>
        <v>Medium Value</v>
      </c>
      <c r="S1114" t="str">
        <f t="shared" si="124"/>
        <v>Medium</v>
      </c>
      <c r="T1114">
        <v>0</v>
      </c>
      <c r="U1114" t="str">
        <f t="shared" si="125"/>
        <v>Retained</v>
      </c>
    </row>
    <row r="1115" spans="1:21" x14ac:dyDescent="0.3">
      <c r="A1115">
        <v>1114</v>
      </c>
      <c r="B1115">
        <v>15648800</v>
      </c>
      <c r="C1115" t="s">
        <v>468</v>
      </c>
      <c r="D1115">
        <v>731</v>
      </c>
      <c r="E1115" t="str">
        <f t="shared" si="119"/>
        <v>Low Risk</v>
      </c>
      <c r="F1115" t="s">
        <v>26</v>
      </c>
      <c r="G1115" t="s">
        <v>16</v>
      </c>
      <c r="H1115">
        <v>21</v>
      </c>
      <c r="I1115" t="str">
        <f t="shared" si="120"/>
        <v>Adolescence</v>
      </c>
      <c r="J1115">
        <v>8</v>
      </c>
      <c r="K1115" t="str">
        <f t="shared" si="121"/>
        <v>Loyal</v>
      </c>
      <c r="L1115">
        <v>132312.06</v>
      </c>
      <c r="M1115">
        <v>1</v>
      </c>
      <c r="N1115" t="str">
        <f t="shared" si="122"/>
        <v>Basic</v>
      </c>
      <c r="O1115">
        <v>1</v>
      </c>
      <c r="P1115">
        <v>0</v>
      </c>
      <c r="Q1115">
        <v>106663.46</v>
      </c>
      <c r="R1115" t="str">
        <f t="shared" si="123"/>
        <v>Medium Value</v>
      </c>
      <c r="S1115" t="str">
        <f t="shared" si="124"/>
        <v>High</v>
      </c>
      <c r="T1115">
        <v>1</v>
      </c>
      <c r="U1115" t="str">
        <f t="shared" si="125"/>
        <v>Churned</v>
      </c>
    </row>
    <row r="1116" spans="1:21" x14ac:dyDescent="0.3">
      <c r="A1116">
        <v>1115</v>
      </c>
      <c r="B1116">
        <v>15626147</v>
      </c>
      <c r="C1116" t="s">
        <v>44</v>
      </c>
      <c r="D1116">
        <v>608</v>
      </c>
      <c r="E1116" t="str">
        <f t="shared" si="119"/>
        <v>Medium Risk</v>
      </c>
      <c r="F1116" t="s">
        <v>15</v>
      </c>
      <c r="G1116" t="s">
        <v>16</v>
      </c>
      <c r="H1116">
        <v>62</v>
      </c>
      <c r="I1116" t="str">
        <f t="shared" si="120"/>
        <v>Old</v>
      </c>
      <c r="J1116">
        <v>8</v>
      </c>
      <c r="K1116" t="str">
        <f t="shared" si="121"/>
        <v>Loyal</v>
      </c>
      <c r="L1116">
        <v>144976.5</v>
      </c>
      <c r="M1116">
        <v>1</v>
      </c>
      <c r="N1116" t="str">
        <f t="shared" si="122"/>
        <v>Basic</v>
      </c>
      <c r="O1116">
        <v>0</v>
      </c>
      <c r="P1116">
        <v>0</v>
      </c>
      <c r="Q1116">
        <v>175836.03</v>
      </c>
      <c r="R1116" t="str">
        <f t="shared" si="123"/>
        <v>Medium Value</v>
      </c>
      <c r="S1116" t="str">
        <f t="shared" si="124"/>
        <v>High</v>
      </c>
      <c r="T1116">
        <v>1</v>
      </c>
      <c r="U1116" t="str">
        <f t="shared" si="125"/>
        <v>Churned</v>
      </c>
    </row>
    <row r="1117" spans="1:21" x14ac:dyDescent="0.3">
      <c r="A1117">
        <v>1116</v>
      </c>
      <c r="B1117">
        <v>15626608</v>
      </c>
      <c r="C1117" t="s">
        <v>819</v>
      </c>
      <c r="D1117">
        <v>479</v>
      </c>
      <c r="E1117" t="str">
        <f t="shared" si="119"/>
        <v>High Risk</v>
      </c>
      <c r="F1117" t="s">
        <v>18</v>
      </c>
      <c r="G1117" t="s">
        <v>23</v>
      </c>
      <c r="H1117">
        <v>48</v>
      </c>
      <c r="I1117" t="str">
        <f t="shared" si="120"/>
        <v>Middle Age</v>
      </c>
      <c r="J1117">
        <v>5</v>
      </c>
      <c r="K1117" t="str">
        <f t="shared" si="121"/>
        <v>Established</v>
      </c>
      <c r="L1117">
        <v>87070.23</v>
      </c>
      <c r="M1117">
        <v>1</v>
      </c>
      <c r="N1117" t="str">
        <f t="shared" si="122"/>
        <v>Basic</v>
      </c>
      <c r="O1117">
        <v>0</v>
      </c>
      <c r="P1117">
        <v>1</v>
      </c>
      <c r="Q1117">
        <v>85646.41</v>
      </c>
      <c r="R1117" t="str">
        <f t="shared" si="123"/>
        <v>Medium Value</v>
      </c>
      <c r="S1117" t="str">
        <f t="shared" si="124"/>
        <v>Medium</v>
      </c>
      <c r="T1117">
        <v>0</v>
      </c>
      <c r="U1117" t="str">
        <f t="shared" si="125"/>
        <v>Retained</v>
      </c>
    </row>
    <row r="1118" spans="1:21" x14ac:dyDescent="0.3">
      <c r="A1118">
        <v>1117</v>
      </c>
      <c r="B1118">
        <v>15723250</v>
      </c>
      <c r="C1118" t="s">
        <v>480</v>
      </c>
      <c r="D1118">
        <v>519</v>
      </c>
      <c r="E1118" t="str">
        <f t="shared" si="119"/>
        <v>Medium Risk</v>
      </c>
      <c r="F1118" t="s">
        <v>15</v>
      </c>
      <c r="G1118" t="s">
        <v>23</v>
      </c>
      <c r="H1118">
        <v>42</v>
      </c>
      <c r="I1118" t="str">
        <f t="shared" si="120"/>
        <v>Middle Age</v>
      </c>
      <c r="J1118">
        <v>8</v>
      </c>
      <c r="K1118" t="str">
        <f t="shared" si="121"/>
        <v>Loyal</v>
      </c>
      <c r="L1118">
        <v>0</v>
      </c>
      <c r="M1118">
        <v>2</v>
      </c>
      <c r="N1118" t="str">
        <f t="shared" si="122"/>
        <v>Standard</v>
      </c>
      <c r="O1118">
        <v>1</v>
      </c>
      <c r="P1118">
        <v>1</v>
      </c>
      <c r="Q1118">
        <v>101485.72</v>
      </c>
      <c r="R1118" t="str">
        <f t="shared" si="123"/>
        <v>High Value</v>
      </c>
      <c r="S1118" t="str">
        <f t="shared" si="124"/>
        <v>High</v>
      </c>
      <c r="T1118">
        <v>0</v>
      </c>
      <c r="U1118" t="str">
        <f t="shared" si="125"/>
        <v>Retained</v>
      </c>
    </row>
    <row r="1119" spans="1:21" x14ac:dyDescent="0.3">
      <c r="A1119">
        <v>1118</v>
      </c>
      <c r="B1119">
        <v>15592583</v>
      </c>
      <c r="C1119" t="s">
        <v>820</v>
      </c>
      <c r="D1119">
        <v>731</v>
      </c>
      <c r="E1119" t="str">
        <f t="shared" si="119"/>
        <v>Low Risk</v>
      </c>
      <c r="F1119" t="s">
        <v>15</v>
      </c>
      <c r="G1119" t="s">
        <v>16</v>
      </c>
      <c r="H1119">
        <v>47</v>
      </c>
      <c r="I1119" t="str">
        <f t="shared" si="120"/>
        <v>Middle Age</v>
      </c>
      <c r="J1119">
        <v>1</v>
      </c>
      <c r="K1119" t="str">
        <f t="shared" si="121"/>
        <v>New</v>
      </c>
      <c r="L1119">
        <v>115414.19</v>
      </c>
      <c r="M1119">
        <v>3</v>
      </c>
      <c r="N1119" t="str">
        <f t="shared" si="122"/>
        <v>Premium</v>
      </c>
      <c r="O1119">
        <v>0</v>
      </c>
      <c r="P1119">
        <v>0</v>
      </c>
      <c r="Q1119">
        <v>191734.67</v>
      </c>
      <c r="R1119" t="str">
        <f t="shared" si="123"/>
        <v>High Value</v>
      </c>
      <c r="S1119" t="str">
        <f t="shared" si="124"/>
        <v>High</v>
      </c>
      <c r="T1119">
        <v>1</v>
      </c>
      <c r="U1119" t="str">
        <f t="shared" si="125"/>
        <v>Churned</v>
      </c>
    </row>
    <row r="1120" spans="1:21" x14ac:dyDescent="0.3">
      <c r="A1120">
        <v>1119</v>
      </c>
      <c r="B1120">
        <v>15759381</v>
      </c>
      <c r="C1120" t="s">
        <v>287</v>
      </c>
      <c r="D1120">
        <v>617</v>
      </c>
      <c r="E1120" t="str">
        <f t="shared" si="119"/>
        <v>Medium Risk</v>
      </c>
      <c r="F1120" t="s">
        <v>18</v>
      </c>
      <c r="G1120" t="s">
        <v>23</v>
      </c>
      <c r="H1120">
        <v>61</v>
      </c>
      <c r="I1120" t="str">
        <f t="shared" si="120"/>
        <v>Old</v>
      </c>
      <c r="J1120">
        <v>7</v>
      </c>
      <c r="K1120" t="str">
        <f t="shared" si="121"/>
        <v>Loyal</v>
      </c>
      <c r="L1120">
        <v>91070.43</v>
      </c>
      <c r="M1120">
        <v>1</v>
      </c>
      <c r="N1120" t="str">
        <f t="shared" si="122"/>
        <v>Basic</v>
      </c>
      <c r="O1120">
        <v>1</v>
      </c>
      <c r="P1120">
        <v>1</v>
      </c>
      <c r="Q1120">
        <v>101839.77</v>
      </c>
      <c r="R1120" t="str">
        <f t="shared" si="123"/>
        <v>Medium Value</v>
      </c>
      <c r="S1120" t="str">
        <f t="shared" si="124"/>
        <v>High</v>
      </c>
      <c r="T1120">
        <v>0</v>
      </c>
      <c r="U1120" t="str">
        <f t="shared" si="125"/>
        <v>Retained</v>
      </c>
    </row>
    <row r="1121" spans="1:21" x14ac:dyDescent="0.3">
      <c r="A1121">
        <v>1120</v>
      </c>
      <c r="B1121">
        <v>15585241</v>
      </c>
      <c r="C1121" t="s">
        <v>821</v>
      </c>
      <c r="D1121">
        <v>756</v>
      </c>
      <c r="E1121" t="str">
        <f t="shared" si="119"/>
        <v>Low Risk</v>
      </c>
      <c r="F1121" t="s">
        <v>18</v>
      </c>
      <c r="G1121" t="s">
        <v>23</v>
      </c>
      <c r="H1121">
        <v>29</v>
      </c>
      <c r="I1121" t="str">
        <f t="shared" si="120"/>
        <v>Adolescence</v>
      </c>
      <c r="J1121">
        <v>2</v>
      </c>
      <c r="K1121" t="str">
        <f t="shared" si="121"/>
        <v>New</v>
      </c>
      <c r="L1121">
        <v>117412.19</v>
      </c>
      <c r="M1121">
        <v>2</v>
      </c>
      <c r="N1121" t="str">
        <f t="shared" si="122"/>
        <v>Standard</v>
      </c>
      <c r="O1121">
        <v>1</v>
      </c>
      <c r="P1121">
        <v>0</v>
      </c>
      <c r="Q1121">
        <v>4888.91</v>
      </c>
      <c r="R1121" t="str">
        <f t="shared" si="123"/>
        <v>Low value</v>
      </c>
      <c r="S1121" t="str">
        <f t="shared" si="124"/>
        <v>Low</v>
      </c>
      <c r="T1121">
        <v>0</v>
      </c>
      <c r="U1121" t="str">
        <f t="shared" si="125"/>
        <v>Retained</v>
      </c>
    </row>
    <row r="1122" spans="1:21" x14ac:dyDescent="0.3">
      <c r="A1122">
        <v>1121</v>
      </c>
      <c r="B1122">
        <v>15589358</v>
      </c>
      <c r="C1122" t="s">
        <v>689</v>
      </c>
      <c r="D1122">
        <v>848</v>
      </c>
      <c r="E1122" t="str">
        <f t="shared" si="119"/>
        <v>Low Risk</v>
      </c>
      <c r="F1122" t="s">
        <v>26</v>
      </c>
      <c r="G1122" t="s">
        <v>23</v>
      </c>
      <c r="H1122">
        <v>31</v>
      </c>
      <c r="I1122" t="str">
        <f t="shared" si="120"/>
        <v>Middle Age</v>
      </c>
      <c r="J1122">
        <v>4</v>
      </c>
      <c r="K1122" t="str">
        <f t="shared" si="121"/>
        <v>Established</v>
      </c>
      <c r="L1122">
        <v>90018.45</v>
      </c>
      <c r="M1122">
        <v>2</v>
      </c>
      <c r="N1122" t="str">
        <f t="shared" si="122"/>
        <v>Standard</v>
      </c>
      <c r="O1122">
        <v>1</v>
      </c>
      <c r="P1122">
        <v>0</v>
      </c>
      <c r="Q1122">
        <v>193132.98</v>
      </c>
      <c r="R1122" t="str">
        <f t="shared" si="123"/>
        <v>High Value</v>
      </c>
      <c r="S1122" t="str">
        <f t="shared" si="124"/>
        <v>High</v>
      </c>
      <c r="T1122">
        <v>0</v>
      </c>
      <c r="U1122" t="str">
        <f t="shared" si="125"/>
        <v>Retained</v>
      </c>
    </row>
    <row r="1123" spans="1:21" x14ac:dyDescent="0.3">
      <c r="A1123">
        <v>1122</v>
      </c>
      <c r="B1123">
        <v>15672704</v>
      </c>
      <c r="C1123" t="s">
        <v>83</v>
      </c>
      <c r="D1123">
        <v>809</v>
      </c>
      <c r="E1123" t="str">
        <f t="shared" si="119"/>
        <v>Low Risk</v>
      </c>
      <c r="F1123" t="s">
        <v>15</v>
      </c>
      <c r="G1123" t="s">
        <v>16</v>
      </c>
      <c r="H1123">
        <v>24</v>
      </c>
      <c r="I1123" t="str">
        <f t="shared" si="120"/>
        <v>Adolescence</v>
      </c>
      <c r="J1123">
        <v>4</v>
      </c>
      <c r="K1123" t="str">
        <f t="shared" si="121"/>
        <v>Established</v>
      </c>
      <c r="L1123">
        <v>0</v>
      </c>
      <c r="M1123">
        <v>2</v>
      </c>
      <c r="N1123" t="str">
        <f t="shared" si="122"/>
        <v>Standard</v>
      </c>
      <c r="O1123">
        <v>1</v>
      </c>
      <c r="P1123">
        <v>0</v>
      </c>
      <c r="Q1123">
        <v>193518.76</v>
      </c>
      <c r="R1123" t="str">
        <f t="shared" si="123"/>
        <v>High Value</v>
      </c>
      <c r="S1123" t="str">
        <f t="shared" si="124"/>
        <v>High</v>
      </c>
      <c r="T1123">
        <v>0</v>
      </c>
      <c r="U1123" t="str">
        <f t="shared" si="125"/>
        <v>Retained</v>
      </c>
    </row>
    <row r="1124" spans="1:21" x14ac:dyDescent="0.3">
      <c r="A1124">
        <v>1123</v>
      </c>
      <c r="B1124">
        <v>15789955</v>
      </c>
      <c r="C1124" t="s">
        <v>95</v>
      </c>
      <c r="D1124">
        <v>698</v>
      </c>
      <c r="E1124" t="str">
        <f t="shared" si="119"/>
        <v>Medium Risk</v>
      </c>
      <c r="F1124" t="s">
        <v>26</v>
      </c>
      <c r="G1124" t="s">
        <v>23</v>
      </c>
      <c r="H1124">
        <v>56</v>
      </c>
      <c r="I1124" t="str">
        <f t="shared" si="120"/>
        <v>Old</v>
      </c>
      <c r="J1124">
        <v>1</v>
      </c>
      <c r="K1124" t="str">
        <f t="shared" si="121"/>
        <v>New</v>
      </c>
      <c r="L1124">
        <v>112414.81</v>
      </c>
      <c r="M1124">
        <v>2</v>
      </c>
      <c r="N1124" t="str">
        <f t="shared" si="122"/>
        <v>Standard</v>
      </c>
      <c r="O1124">
        <v>0</v>
      </c>
      <c r="P1124">
        <v>0</v>
      </c>
      <c r="Q1124">
        <v>93982.02</v>
      </c>
      <c r="R1124" t="str">
        <f t="shared" si="123"/>
        <v>Medium Value</v>
      </c>
      <c r="S1124" t="str">
        <f t="shared" si="124"/>
        <v>Medium</v>
      </c>
      <c r="T1124">
        <v>1</v>
      </c>
      <c r="U1124" t="str">
        <f t="shared" si="125"/>
        <v>Churned</v>
      </c>
    </row>
    <row r="1125" spans="1:21" x14ac:dyDescent="0.3">
      <c r="A1125">
        <v>1124</v>
      </c>
      <c r="B1125">
        <v>15596800</v>
      </c>
      <c r="C1125" t="s">
        <v>17</v>
      </c>
      <c r="D1125">
        <v>779</v>
      </c>
      <c r="E1125" t="str">
        <f t="shared" si="119"/>
        <v>Low Risk</v>
      </c>
      <c r="F1125" t="s">
        <v>26</v>
      </c>
      <c r="G1125" t="s">
        <v>23</v>
      </c>
      <c r="H1125">
        <v>33</v>
      </c>
      <c r="I1125" t="str">
        <f t="shared" si="120"/>
        <v>Middle Age</v>
      </c>
      <c r="J1125">
        <v>1</v>
      </c>
      <c r="K1125" t="str">
        <f t="shared" si="121"/>
        <v>New</v>
      </c>
      <c r="L1125">
        <v>158456.76</v>
      </c>
      <c r="M1125">
        <v>1</v>
      </c>
      <c r="N1125" t="str">
        <f t="shared" si="122"/>
        <v>Basic</v>
      </c>
      <c r="O1125">
        <v>1</v>
      </c>
      <c r="P1125">
        <v>1</v>
      </c>
      <c r="Q1125">
        <v>197000.92</v>
      </c>
      <c r="R1125" t="str">
        <f t="shared" si="123"/>
        <v>Medium Value</v>
      </c>
      <c r="S1125" t="str">
        <f t="shared" si="124"/>
        <v>High</v>
      </c>
      <c r="T1125">
        <v>1</v>
      </c>
      <c r="U1125" t="str">
        <f t="shared" si="125"/>
        <v>Churned</v>
      </c>
    </row>
    <row r="1126" spans="1:21" x14ac:dyDescent="0.3">
      <c r="A1126">
        <v>1125</v>
      </c>
      <c r="B1126">
        <v>15627305</v>
      </c>
      <c r="C1126" t="s">
        <v>748</v>
      </c>
      <c r="D1126">
        <v>606</v>
      </c>
      <c r="E1126" t="str">
        <f t="shared" si="119"/>
        <v>Medium Risk</v>
      </c>
      <c r="F1126" t="s">
        <v>18</v>
      </c>
      <c r="G1126" t="s">
        <v>23</v>
      </c>
      <c r="H1126">
        <v>35</v>
      </c>
      <c r="I1126" t="str">
        <f t="shared" si="120"/>
        <v>Middle Age</v>
      </c>
      <c r="J1126">
        <v>7</v>
      </c>
      <c r="K1126" t="str">
        <f t="shared" si="121"/>
        <v>Loyal</v>
      </c>
      <c r="L1126">
        <v>0</v>
      </c>
      <c r="M1126">
        <v>1</v>
      </c>
      <c r="N1126" t="str">
        <f t="shared" si="122"/>
        <v>Basic</v>
      </c>
      <c r="O1126">
        <v>1</v>
      </c>
      <c r="P1126">
        <v>0</v>
      </c>
      <c r="Q1126">
        <v>106837.06</v>
      </c>
      <c r="R1126" t="str">
        <f t="shared" si="123"/>
        <v>Medium Value</v>
      </c>
      <c r="S1126" t="str">
        <f t="shared" si="124"/>
        <v>High</v>
      </c>
      <c r="T1126">
        <v>1</v>
      </c>
      <c r="U1126" t="str">
        <f t="shared" si="125"/>
        <v>Churned</v>
      </c>
    </row>
    <row r="1127" spans="1:21" x14ac:dyDescent="0.3">
      <c r="A1127">
        <v>1126</v>
      </c>
      <c r="B1127">
        <v>15645316</v>
      </c>
      <c r="C1127" t="s">
        <v>469</v>
      </c>
      <c r="D1127">
        <v>612</v>
      </c>
      <c r="E1127" t="str">
        <f t="shared" si="119"/>
        <v>Medium Risk</v>
      </c>
      <c r="F1127" t="s">
        <v>26</v>
      </c>
      <c r="G1127" t="s">
        <v>16</v>
      </c>
      <c r="H1127">
        <v>58</v>
      </c>
      <c r="I1127" t="str">
        <f t="shared" si="120"/>
        <v>Old</v>
      </c>
      <c r="J1127">
        <v>1</v>
      </c>
      <c r="K1127" t="str">
        <f t="shared" si="121"/>
        <v>New</v>
      </c>
      <c r="L1127">
        <v>149641.53</v>
      </c>
      <c r="M1127">
        <v>1</v>
      </c>
      <c r="N1127" t="str">
        <f t="shared" si="122"/>
        <v>Basic</v>
      </c>
      <c r="O1127">
        <v>1</v>
      </c>
      <c r="P1127">
        <v>1</v>
      </c>
      <c r="Q1127">
        <v>115161.28</v>
      </c>
      <c r="R1127" t="str">
        <f t="shared" si="123"/>
        <v>Medium Value</v>
      </c>
      <c r="S1127" t="str">
        <f t="shared" si="124"/>
        <v>High</v>
      </c>
      <c r="T1127">
        <v>0</v>
      </c>
      <c r="U1127" t="str">
        <f t="shared" si="125"/>
        <v>Retained</v>
      </c>
    </row>
    <row r="1128" spans="1:21" x14ac:dyDescent="0.3">
      <c r="A1128">
        <v>1127</v>
      </c>
      <c r="B1128">
        <v>15593973</v>
      </c>
      <c r="C1128" t="s">
        <v>822</v>
      </c>
      <c r="D1128">
        <v>663</v>
      </c>
      <c r="E1128" t="str">
        <f t="shared" si="119"/>
        <v>Medium Risk</v>
      </c>
      <c r="F1128" t="s">
        <v>18</v>
      </c>
      <c r="G1128" t="s">
        <v>16</v>
      </c>
      <c r="H1128">
        <v>33</v>
      </c>
      <c r="I1128" t="str">
        <f t="shared" si="120"/>
        <v>Middle Age</v>
      </c>
      <c r="J1128">
        <v>8</v>
      </c>
      <c r="K1128" t="str">
        <f t="shared" si="121"/>
        <v>Loyal</v>
      </c>
      <c r="L1128">
        <v>122528.18</v>
      </c>
      <c r="M1128">
        <v>1</v>
      </c>
      <c r="N1128" t="str">
        <f t="shared" si="122"/>
        <v>Basic</v>
      </c>
      <c r="O1128">
        <v>1</v>
      </c>
      <c r="P1128">
        <v>0</v>
      </c>
      <c r="Q1128">
        <v>196260.3</v>
      </c>
      <c r="R1128" t="str">
        <f t="shared" si="123"/>
        <v>Medium Value</v>
      </c>
      <c r="S1128" t="str">
        <f t="shared" si="124"/>
        <v>High</v>
      </c>
      <c r="T1128">
        <v>0</v>
      </c>
      <c r="U1128" t="str">
        <f t="shared" si="125"/>
        <v>Retained</v>
      </c>
    </row>
    <row r="1129" spans="1:21" x14ac:dyDescent="0.3">
      <c r="A1129">
        <v>1128</v>
      </c>
      <c r="B1129">
        <v>15647301</v>
      </c>
      <c r="C1129" t="s">
        <v>823</v>
      </c>
      <c r="D1129">
        <v>549</v>
      </c>
      <c r="E1129" t="str">
        <f t="shared" si="119"/>
        <v>Medium Risk</v>
      </c>
      <c r="F1129" t="s">
        <v>26</v>
      </c>
      <c r="G1129" t="s">
        <v>16</v>
      </c>
      <c r="H1129">
        <v>45</v>
      </c>
      <c r="I1129" t="str">
        <f t="shared" si="120"/>
        <v>Middle Age</v>
      </c>
      <c r="J1129">
        <v>3</v>
      </c>
      <c r="K1129" t="str">
        <f t="shared" si="121"/>
        <v>Established</v>
      </c>
      <c r="L1129">
        <v>143734.01</v>
      </c>
      <c r="M1129">
        <v>2</v>
      </c>
      <c r="N1129" t="str">
        <f t="shared" si="122"/>
        <v>Standard</v>
      </c>
      <c r="O1129">
        <v>1</v>
      </c>
      <c r="P1129">
        <v>1</v>
      </c>
      <c r="Q1129">
        <v>96404.38</v>
      </c>
      <c r="R1129" t="str">
        <f t="shared" si="123"/>
        <v>Medium Value</v>
      </c>
      <c r="S1129" t="str">
        <f t="shared" si="124"/>
        <v>Medium</v>
      </c>
      <c r="T1129">
        <v>0</v>
      </c>
      <c r="U1129" t="str">
        <f t="shared" si="125"/>
        <v>Retained</v>
      </c>
    </row>
    <row r="1130" spans="1:21" x14ac:dyDescent="0.3">
      <c r="A1130">
        <v>1129</v>
      </c>
      <c r="B1130">
        <v>15750258</v>
      </c>
      <c r="C1130" t="s">
        <v>824</v>
      </c>
      <c r="D1130">
        <v>675</v>
      </c>
      <c r="E1130" t="str">
        <f t="shared" si="119"/>
        <v>Medium Risk</v>
      </c>
      <c r="F1130" t="s">
        <v>15</v>
      </c>
      <c r="G1130" t="s">
        <v>16</v>
      </c>
      <c r="H1130">
        <v>32</v>
      </c>
      <c r="I1130" t="str">
        <f t="shared" si="120"/>
        <v>Middle Age</v>
      </c>
      <c r="J1130">
        <v>2</v>
      </c>
      <c r="K1130" t="str">
        <f t="shared" si="121"/>
        <v>New</v>
      </c>
      <c r="L1130">
        <v>155663.31</v>
      </c>
      <c r="M1130">
        <v>1</v>
      </c>
      <c r="N1130" t="str">
        <f t="shared" si="122"/>
        <v>Basic</v>
      </c>
      <c r="O1130">
        <v>1</v>
      </c>
      <c r="P1130">
        <v>0</v>
      </c>
      <c r="Q1130">
        <v>97658.66</v>
      </c>
      <c r="R1130" t="str">
        <f t="shared" si="123"/>
        <v>Medium Value</v>
      </c>
      <c r="S1130" t="str">
        <f t="shared" si="124"/>
        <v>Medium</v>
      </c>
      <c r="T1130">
        <v>0</v>
      </c>
      <c r="U1130" t="str">
        <f t="shared" si="125"/>
        <v>Retained</v>
      </c>
    </row>
    <row r="1131" spans="1:21" x14ac:dyDescent="0.3">
      <c r="A1131">
        <v>1130</v>
      </c>
      <c r="B1131">
        <v>15685309</v>
      </c>
      <c r="C1131" t="s">
        <v>825</v>
      </c>
      <c r="D1131">
        <v>669</v>
      </c>
      <c r="E1131" t="str">
        <f t="shared" si="119"/>
        <v>Medium Risk</v>
      </c>
      <c r="F1131" t="s">
        <v>15</v>
      </c>
      <c r="G1131" t="s">
        <v>16</v>
      </c>
      <c r="H1131">
        <v>35</v>
      </c>
      <c r="I1131" t="str">
        <f t="shared" si="120"/>
        <v>Middle Age</v>
      </c>
      <c r="J1131">
        <v>7</v>
      </c>
      <c r="K1131" t="str">
        <f t="shared" si="121"/>
        <v>Loyal</v>
      </c>
      <c r="L1131">
        <v>0</v>
      </c>
      <c r="M1131">
        <v>1</v>
      </c>
      <c r="N1131" t="str">
        <f t="shared" si="122"/>
        <v>Basic</v>
      </c>
      <c r="O1131">
        <v>1</v>
      </c>
      <c r="P1131">
        <v>1</v>
      </c>
      <c r="Q1131">
        <v>49108.23</v>
      </c>
      <c r="R1131" t="str">
        <f t="shared" si="123"/>
        <v>Low value</v>
      </c>
      <c r="S1131" t="str">
        <f t="shared" si="124"/>
        <v>Low</v>
      </c>
      <c r="T1131">
        <v>1</v>
      </c>
      <c r="U1131" t="str">
        <f t="shared" si="125"/>
        <v>Churned</v>
      </c>
    </row>
    <row r="1132" spans="1:21" x14ac:dyDescent="0.3">
      <c r="A1132">
        <v>1131</v>
      </c>
      <c r="B1132">
        <v>15628205</v>
      </c>
      <c r="C1132" t="s">
        <v>353</v>
      </c>
      <c r="D1132">
        <v>571</v>
      </c>
      <c r="E1132" t="str">
        <f t="shared" si="119"/>
        <v>Medium Risk</v>
      </c>
      <c r="F1132" t="s">
        <v>26</v>
      </c>
      <c r="G1132" t="s">
        <v>16</v>
      </c>
      <c r="H1132">
        <v>34</v>
      </c>
      <c r="I1132" t="str">
        <f t="shared" si="120"/>
        <v>Middle Age</v>
      </c>
      <c r="J1132">
        <v>1</v>
      </c>
      <c r="K1132" t="str">
        <f t="shared" si="121"/>
        <v>New</v>
      </c>
      <c r="L1132">
        <v>101736.66</v>
      </c>
      <c r="M1132">
        <v>1</v>
      </c>
      <c r="N1132" t="str">
        <f t="shared" si="122"/>
        <v>Basic</v>
      </c>
      <c r="O1132">
        <v>0</v>
      </c>
      <c r="P1132">
        <v>1</v>
      </c>
      <c r="Q1132">
        <v>195651.66</v>
      </c>
      <c r="R1132" t="str">
        <f t="shared" si="123"/>
        <v>Medium Value</v>
      </c>
      <c r="S1132" t="str">
        <f t="shared" si="124"/>
        <v>High</v>
      </c>
      <c r="T1132">
        <v>0</v>
      </c>
      <c r="U1132" t="str">
        <f t="shared" si="125"/>
        <v>Retained</v>
      </c>
    </row>
    <row r="1133" spans="1:21" x14ac:dyDescent="0.3">
      <c r="A1133">
        <v>1132</v>
      </c>
      <c r="B1133">
        <v>15733974</v>
      </c>
      <c r="C1133" t="s">
        <v>543</v>
      </c>
      <c r="D1133">
        <v>500</v>
      </c>
      <c r="E1133" t="str">
        <f t="shared" si="119"/>
        <v>Medium Risk</v>
      </c>
      <c r="F1133" t="s">
        <v>18</v>
      </c>
      <c r="G1133" t="s">
        <v>23</v>
      </c>
      <c r="H1133">
        <v>37</v>
      </c>
      <c r="I1133" t="str">
        <f t="shared" si="120"/>
        <v>Middle Age</v>
      </c>
      <c r="J1133">
        <v>9</v>
      </c>
      <c r="K1133" t="str">
        <f t="shared" si="121"/>
        <v>Very Loyal</v>
      </c>
      <c r="L1133">
        <v>125822.21</v>
      </c>
      <c r="M1133">
        <v>1</v>
      </c>
      <c r="N1133" t="str">
        <f t="shared" si="122"/>
        <v>Basic</v>
      </c>
      <c r="O1133">
        <v>1</v>
      </c>
      <c r="P1133">
        <v>0</v>
      </c>
      <c r="Q1133">
        <v>111698</v>
      </c>
      <c r="R1133" t="str">
        <f t="shared" si="123"/>
        <v>Medium Value</v>
      </c>
      <c r="S1133" t="str">
        <f t="shared" si="124"/>
        <v>High</v>
      </c>
      <c r="T1133">
        <v>0</v>
      </c>
      <c r="U1133" t="str">
        <f t="shared" si="125"/>
        <v>Retained</v>
      </c>
    </row>
    <row r="1134" spans="1:21" x14ac:dyDescent="0.3">
      <c r="A1134">
        <v>1133</v>
      </c>
      <c r="B1134">
        <v>15762110</v>
      </c>
      <c r="C1134" t="s">
        <v>541</v>
      </c>
      <c r="D1134">
        <v>628</v>
      </c>
      <c r="E1134" t="str">
        <f t="shared" si="119"/>
        <v>Medium Risk</v>
      </c>
      <c r="F1134" t="s">
        <v>15</v>
      </c>
      <c r="G1134" t="s">
        <v>23</v>
      </c>
      <c r="H1134">
        <v>37</v>
      </c>
      <c r="I1134" t="str">
        <f t="shared" si="120"/>
        <v>Middle Age</v>
      </c>
      <c r="J1134">
        <v>0</v>
      </c>
      <c r="K1134" t="str">
        <f t="shared" si="121"/>
        <v>New</v>
      </c>
      <c r="L1134">
        <v>0</v>
      </c>
      <c r="M1134">
        <v>2</v>
      </c>
      <c r="N1134" t="str">
        <f t="shared" si="122"/>
        <v>Standard</v>
      </c>
      <c r="O1134">
        <v>1</v>
      </c>
      <c r="P1134">
        <v>1</v>
      </c>
      <c r="Q1134">
        <v>171707.93</v>
      </c>
      <c r="R1134" t="str">
        <f t="shared" si="123"/>
        <v>High Value</v>
      </c>
      <c r="S1134" t="str">
        <f t="shared" si="124"/>
        <v>High</v>
      </c>
      <c r="T1134">
        <v>0</v>
      </c>
      <c r="U1134" t="str">
        <f t="shared" si="125"/>
        <v>Retained</v>
      </c>
    </row>
    <row r="1135" spans="1:21" x14ac:dyDescent="0.3">
      <c r="A1135">
        <v>1134</v>
      </c>
      <c r="B1135">
        <v>15706899</v>
      </c>
      <c r="C1135" t="s">
        <v>149</v>
      </c>
      <c r="D1135">
        <v>559</v>
      </c>
      <c r="E1135" t="str">
        <f t="shared" si="119"/>
        <v>Medium Risk</v>
      </c>
      <c r="F1135" t="s">
        <v>15</v>
      </c>
      <c r="G1135" t="s">
        <v>23</v>
      </c>
      <c r="H1135">
        <v>34</v>
      </c>
      <c r="I1135" t="str">
        <f t="shared" si="120"/>
        <v>Middle Age</v>
      </c>
      <c r="J1135">
        <v>4</v>
      </c>
      <c r="K1135" t="str">
        <f t="shared" si="121"/>
        <v>Established</v>
      </c>
      <c r="L1135">
        <v>0</v>
      </c>
      <c r="M1135">
        <v>2</v>
      </c>
      <c r="N1135" t="str">
        <f t="shared" si="122"/>
        <v>Standard</v>
      </c>
      <c r="O1135">
        <v>1</v>
      </c>
      <c r="P1135">
        <v>1</v>
      </c>
      <c r="Q1135">
        <v>66721.98</v>
      </c>
      <c r="R1135" t="str">
        <f t="shared" si="123"/>
        <v>Medium Value</v>
      </c>
      <c r="S1135" t="str">
        <f t="shared" si="124"/>
        <v>Medium</v>
      </c>
      <c r="T1135">
        <v>0</v>
      </c>
      <c r="U1135" t="str">
        <f t="shared" si="125"/>
        <v>Retained</v>
      </c>
    </row>
    <row r="1136" spans="1:21" x14ac:dyDescent="0.3">
      <c r="A1136">
        <v>1135</v>
      </c>
      <c r="B1136">
        <v>15732660</v>
      </c>
      <c r="C1136" t="s">
        <v>351</v>
      </c>
      <c r="D1136">
        <v>769</v>
      </c>
      <c r="E1136" t="str">
        <f t="shared" si="119"/>
        <v>Low Risk</v>
      </c>
      <c r="F1136" t="s">
        <v>15</v>
      </c>
      <c r="G1136" t="s">
        <v>16</v>
      </c>
      <c r="H1136">
        <v>27</v>
      </c>
      <c r="I1136" t="str">
        <f t="shared" si="120"/>
        <v>Adolescence</v>
      </c>
      <c r="J1136">
        <v>2</v>
      </c>
      <c r="K1136" t="str">
        <f t="shared" si="121"/>
        <v>New</v>
      </c>
      <c r="L1136">
        <v>0</v>
      </c>
      <c r="M1136">
        <v>1</v>
      </c>
      <c r="N1136" t="str">
        <f t="shared" si="122"/>
        <v>Basic</v>
      </c>
      <c r="O1136">
        <v>1</v>
      </c>
      <c r="P1136">
        <v>1</v>
      </c>
      <c r="Q1136">
        <v>57876.05</v>
      </c>
      <c r="R1136" t="str">
        <f t="shared" si="123"/>
        <v>Medium Value</v>
      </c>
      <c r="S1136" t="str">
        <f t="shared" si="124"/>
        <v>Medium</v>
      </c>
      <c r="T1136">
        <v>0</v>
      </c>
      <c r="U1136" t="str">
        <f t="shared" si="125"/>
        <v>Retained</v>
      </c>
    </row>
    <row r="1137" spans="1:21" x14ac:dyDescent="0.3">
      <c r="A1137">
        <v>1136</v>
      </c>
      <c r="B1137">
        <v>15656121</v>
      </c>
      <c r="C1137" t="s">
        <v>826</v>
      </c>
      <c r="D1137">
        <v>733</v>
      </c>
      <c r="E1137" t="str">
        <f t="shared" si="119"/>
        <v>Low Risk</v>
      </c>
      <c r="F1137" t="s">
        <v>26</v>
      </c>
      <c r="G1137" t="s">
        <v>23</v>
      </c>
      <c r="H1137">
        <v>31</v>
      </c>
      <c r="I1137" t="str">
        <f t="shared" si="120"/>
        <v>Middle Age</v>
      </c>
      <c r="J1137">
        <v>6</v>
      </c>
      <c r="K1137" t="str">
        <f t="shared" si="121"/>
        <v>Loyal</v>
      </c>
      <c r="L1137">
        <v>157791.07</v>
      </c>
      <c r="M1137">
        <v>2</v>
      </c>
      <c r="N1137" t="str">
        <f t="shared" si="122"/>
        <v>Standard</v>
      </c>
      <c r="O1137">
        <v>0</v>
      </c>
      <c r="P1137">
        <v>0</v>
      </c>
      <c r="Q1137">
        <v>177994.81</v>
      </c>
      <c r="R1137" t="str">
        <f t="shared" si="123"/>
        <v>High Value</v>
      </c>
      <c r="S1137" t="str">
        <f t="shared" si="124"/>
        <v>High</v>
      </c>
      <c r="T1137">
        <v>0</v>
      </c>
      <c r="U1137" t="str">
        <f t="shared" si="125"/>
        <v>Retained</v>
      </c>
    </row>
    <row r="1138" spans="1:21" x14ac:dyDescent="0.3">
      <c r="A1138">
        <v>1137</v>
      </c>
      <c r="B1138">
        <v>15614220</v>
      </c>
      <c r="C1138" t="s">
        <v>741</v>
      </c>
      <c r="D1138">
        <v>750</v>
      </c>
      <c r="E1138" t="str">
        <f t="shared" si="119"/>
        <v>Low Risk</v>
      </c>
      <c r="F1138" t="s">
        <v>15</v>
      </c>
      <c r="G1138" t="s">
        <v>23</v>
      </c>
      <c r="H1138">
        <v>22</v>
      </c>
      <c r="I1138" t="str">
        <f t="shared" si="120"/>
        <v>Adolescence</v>
      </c>
      <c r="J1138">
        <v>5</v>
      </c>
      <c r="K1138" t="str">
        <f t="shared" si="121"/>
        <v>Established</v>
      </c>
      <c r="L1138">
        <v>0</v>
      </c>
      <c r="M1138">
        <v>2</v>
      </c>
      <c r="N1138" t="str">
        <f t="shared" si="122"/>
        <v>Standard</v>
      </c>
      <c r="O1138">
        <v>0</v>
      </c>
      <c r="P1138">
        <v>1</v>
      </c>
      <c r="Q1138">
        <v>105125.65</v>
      </c>
      <c r="R1138" t="str">
        <f t="shared" si="123"/>
        <v>High Value</v>
      </c>
      <c r="S1138" t="str">
        <f t="shared" si="124"/>
        <v>High</v>
      </c>
      <c r="T1138">
        <v>0</v>
      </c>
      <c r="U1138" t="str">
        <f t="shared" si="125"/>
        <v>Retained</v>
      </c>
    </row>
    <row r="1139" spans="1:21" x14ac:dyDescent="0.3">
      <c r="A1139">
        <v>1138</v>
      </c>
      <c r="B1139">
        <v>15645269</v>
      </c>
      <c r="C1139" t="s">
        <v>132</v>
      </c>
      <c r="D1139">
        <v>583</v>
      </c>
      <c r="E1139" t="str">
        <f t="shared" si="119"/>
        <v>Medium Risk</v>
      </c>
      <c r="F1139" t="s">
        <v>15</v>
      </c>
      <c r="G1139" t="s">
        <v>16</v>
      </c>
      <c r="H1139">
        <v>42</v>
      </c>
      <c r="I1139" t="str">
        <f t="shared" si="120"/>
        <v>Middle Age</v>
      </c>
      <c r="J1139">
        <v>4</v>
      </c>
      <c r="K1139" t="str">
        <f t="shared" si="121"/>
        <v>Established</v>
      </c>
      <c r="L1139">
        <v>0</v>
      </c>
      <c r="M1139">
        <v>2</v>
      </c>
      <c r="N1139" t="str">
        <f t="shared" si="122"/>
        <v>Standard</v>
      </c>
      <c r="O1139">
        <v>1</v>
      </c>
      <c r="P1139">
        <v>0</v>
      </c>
      <c r="Q1139">
        <v>17439.66</v>
      </c>
      <c r="R1139" t="str">
        <f t="shared" si="123"/>
        <v>Low value</v>
      </c>
      <c r="S1139" t="str">
        <f t="shared" si="124"/>
        <v>Low</v>
      </c>
      <c r="T1139">
        <v>0</v>
      </c>
      <c r="U1139" t="str">
        <f t="shared" si="125"/>
        <v>Retained</v>
      </c>
    </row>
    <row r="1140" spans="1:21" x14ac:dyDescent="0.3">
      <c r="A1140">
        <v>1139</v>
      </c>
      <c r="B1140">
        <v>15698510</v>
      </c>
      <c r="C1140" t="s">
        <v>827</v>
      </c>
      <c r="D1140">
        <v>468</v>
      </c>
      <c r="E1140" t="str">
        <f t="shared" si="119"/>
        <v>High Risk</v>
      </c>
      <c r="F1140" t="s">
        <v>26</v>
      </c>
      <c r="G1140" t="s">
        <v>23</v>
      </c>
      <c r="H1140">
        <v>42</v>
      </c>
      <c r="I1140" t="str">
        <f t="shared" si="120"/>
        <v>Middle Age</v>
      </c>
      <c r="J1140">
        <v>9</v>
      </c>
      <c r="K1140" t="str">
        <f t="shared" si="121"/>
        <v>Very Loyal</v>
      </c>
      <c r="L1140">
        <v>181627.14</v>
      </c>
      <c r="M1140">
        <v>2</v>
      </c>
      <c r="N1140" t="str">
        <f t="shared" si="122"/>
        <v>Standard</v>
      </c>
      <c r="O1140">
        <v>1</v>
      </c>
      <c r="P1140">
        <v>0</v>
      </c>
      <c r="Q1140">
        <v>172668.39</v>
      </c>
      <c r="R1140" t="str">
        <f t="shared" si="123"/>
        <v>High Value</v>
      </c>
      <c r="S1140" t="str">
        <f t="shared" si="124"/>
        <v>High</v>
      </c>
      <c r="T1140">
        <v>0</v>
      </c>
      <c r="U1140" t="str">
        <f t="shared" si="125"/>
        <v>Retained</v>
      </c>
    </row>
    <row r="1141" spans="1:21" x14ac:dyDescent="0.3">
      <c r="A1141">
        <v>1140</v>
      </c>
      <c r="B1141">
        <v>15569247</v>
      </c>
      <c r="C1141" t="s">
        <v>21</v>
      </c>
      <c r="D1141">
        <v>727</v>
      </c>
      <c r="E1141" t="str">
        <f t="shared" si="119"/>
        <v>Low Risk</v>
      </c>
      <c r="F1141" t="s">
        <v>18</v>
      </c>
      <c r="G1141" t="s">
        <v>16</v>
      </c>
      <c r="H1141">
        <v>57</v>
      </c>
      <c r="I1141" t="str">
        <f t="shared" si="120"/>
        <v>Old</v>
      </c>
      <c r="J1141">
        <v>1</v>
      </c>
      <c r="K1141" t="str">
        <f t="shared" si="121"/>
        <v>New</v>
      </c>
      <c r="L1141">
        <v>109679.72</v>
      </c>
      <c r="M1141">
        <v>1</v>
      </c>
      <c r="N1141" t="str">
        <f t="shared" si="122"/>
        <v>Basic</v>
      </c>
      <c r="O1141">
        <v>0</v>
      </c>
      <c r="P1141">
        <v>1</v>
      </c>
      <c r="Q1141">
        <v>753.37</v>
      </c>
      <c r="R1141" t="str">
        <f t="shared" si="123"/>
        <v>Low value</v>
      </c>
      <c r="S1141" t="str">
        <f t="shared" si="124"/>
        <v>Low</v>
      </c>
      <c r="T1141">
        <v>0</v>
      </c>
      <c r="U1141" t="str">
        <f t="shared" si="125"/>
        <v>Retained</v>
      </c>
    </row>
    <row r="1142" spans="1:21" x14ac:dyDescent="0.3">
      <c r="A1142">
        <v>1141</v>
      </c>
      <c r="B1142">
        <v>15566251</v>
      </c>
      <c r="C1142" t="s">
        <v>828</v>
      </c>
      <c r="D1142">
        <v>618</v>
      </c>
      <c r="E1142" t="str">
        <f t="shared" si="119"/>
        <v>Medium Risk</v>
      </c>
      <c r="F1142" t="s">
        <v>15</v>
      </c>
      <c r="G1142" t="s">
        <v>16</v>
      </c>
      <c r="H1142">
        <v>37</v>
      </c>
      <c r="I1142" t="str">
        <f t="shared" si="120"/>
        <v>Middle Age</v>
      </c>
      <c r="J1142">
        <v>5</v>
      </c>
      <c r="K1142" t="str">
        <f t="shared" si="121"/>
        <v>Established</v>
      </c>
      <c r="L1142">
        <v>96652.86</v>
      </c>
      <c r="M1142">
        <v>1</v>
      </c>
      <c r="N1142" t="str">
        <f t="shared" si="122"/>
        <v>Basic</v>
      </c>
      <c r="O1142">
        <v>1</v>
      </c>
      <c r="P1142">
        <v>0</v>
      </c>
      <c r="Q1142">
        <v>98686.399999999994</v>
      </c>
      <c r="R1142" t="str">
        <f t="shared" si="123"/>
        <v>Medium Value</v>
      </c>
      <c r="S1142" t="str">
        <f t="shared" si="124"/>
        <v>Medium</v>
      </c>
      <c r="T1142">
        <v>1</v>
      </c>
      <c r="U1142" t="str">
        <f t="shared" si="125"/>
        <v>Churned</v>
      </c>
    </row>
    <row r="1143" spans="1:21" x14ac:dyDescent="0.3">
      <c r="A1143">
        <v>1142</v>
      </c>
      <c r="B1143">
        <v>15716134</v>
      </c>
      <c r="C1143" t="s">
        <v>299</v>
      </c>
      <c r="D1143">
        <v>617</v>
      </c>
      <c r="E1143" t="str">
        <f t="shared" si="119"/>
        <v>Medium Risk</v>
      </c>
      <c r="F1143" t="s">
        <v>15</v>
      </c>
      <c r="G1143" t="s">
        <v>23</v>
      </c>
      <c r="H1143">
        <v>40</v>
      </c>
      <c r="I1143" t="str">
        <f t="shared" si="120"/>
        <v>Middle Age</v>
      </c>
      <c r="J1143">
        <v>5</v>
      </c>
      <c r="K1143" t="str">
        <f t="shared" si="121"/>
        <v>Established</v>
      </c>
      <c r="L1143">
        <v>190008.32000000001</v>
      </c>
      <c r="M1143">
        <v>2</v>
      </c>
      <c r="N1143" t="str">
        <f t="shared" si="122"/>
        <v>Standard</v>
      </c>
      <c r="O1143">
        <v>1</v>
      </c>
      <c r="P1143">
        <v>1</v>
      </c>
      <c r="Q1143">
        <v>107047.92</v>
      </c>
      <c r="R1143" t="str">
        <f t="shared" si="123"/>
        <v>High Value</v>
      </c>
      <c r="S1143" t="str">
        <f t="shared" si="124"/>
        <v>High</v>
      </c>
      <c r="T1143">
        <v>0</v>
      </c>
      <c r="U1143" t="str">
        <f t="shared" si="125"/>
        <v>Retained</v>
      </c>
    </row>
    <row r="1144" spans="1:21" x14ac:dyDescent="0.3">
      <c r="A1144">
        <v>1143</v>
      </c>
      <c r="B1144">
        <v>15763625</v>
      </c>
      <c r="C1144" t="s">
        <v>829</v>
      </c>
      <c r="D1144">
        <v>793</v>
      </c>
      <c r="E1144" t="str">
        <f t="shared" si="119"/>
        <v>Low Risk</v>
      </c>
      <c r="F1144" t="s">
        <v>18</v>
      </c>
      <c r="G1144" t="s">
        <v>23</v>
      </c>
      <c r="H1144">
        <v>41</v>
      </c>
      <c r="I1144" t="str">
        <f t="shared" si="120"/>
        <v>Middle Age</v>
      </c>
      <c r="J1144">
        <v>9</v>
      </c>
      <c r="K1144" t="str">
        <f t="shared" si="121"/>
        <v>Very Loyal</v>
      </c>
      <c r="L1144">
        <v>0</v>
      </c>
      <c r="M1144">
        <v>2</v>
      </c>
      <c r="N1144" t="str">
        <f t="shared" si="122"/>
        <v>Standard</v>
      </c>
      <c r="O1144">
        <v>1</v>
      </c>
      <c r="P1144">
        <v>0</v>
      </c>
      <c r="Q1144">
        <v>152153.74</v>
      </c>
      <c r="R1144" t="str">
        <f t="shared" si="123"/>
        <v>High Value</v>
      </c>
      <c r="S1144" t="str">
        <f t="shared" si="124"/>
        <v>High</v>
      </c>
      <c r="T1144">
        <v>0</v>
      </c>
      <c r="U1144" t="str">
        <f t="shared" si="125"/>
        <v>Retained</v>
      </c>
    </row>
    <row r="1145" spans="1:21" x14ac:dyDescent="0.3">
      <c r="A1145">
        <v>1144</v>
      </c>
      <c r="B1145">
        <v>15605965</v>
      </c>
      <c r="C1145" t="s">
        <v>36</v>
      </c>
      <c r="D1145">
        <v>630</v>
      </c>
      <c r="E1145" t="str">
        <f t="shared" si="119"/>
        <v>Medium Risk</v>
      </c>
      <c r="F1145" t="s">
        <v>15</v>
      </c>
      <c r="G1145" t="s">
        <v>23</v>
      </c>
      <c r="H1145">
        <v>43</v>
      </c>
      <c r="I1145" t="str">
        <f t="shared" si="120"/>
        <v>Middle Age</v>
      </c>
      <c r="J1145">
        <v>9</v>
      </c>
      <c r="K1145" t="str">
        <f t="shared" si="121"/>
        <v>Very Loyal</v>
      </c>
      <c r="L1145">
        <v>0</v>
      </c>
      <c r="M1145">
        <v>2</v>
      </c>
      <c r="N1145" t="str">
        <f t="shared" si="122"/>
        <v>Standard</v>
      </c>
      <c r="O1145">
        <v>1</v>
      </c>
      <c r="P1145">
        <v>1</v>
      </c>
      <c r="Q1145">
        <v>34338.04</v>
      </c>
      <c r="R1145" t="str">
        <f t="shared" si="123"/>
        <v>Low value</v>
      </c>
      <c r="S1145" t="str">
        <f t="shared" si="124"/>
        <v>Low</v>
      </c>
      <c r="T1145">
        <v>0</v>
      </c>
      <c r="U1145" t="str">
        <f t="shared" si="125"/>
        <v>Retained</v>
      </c>
    </row>
    <row r="1146" spans="1:21" x14ac:dyDescent="0.3">
      <c r="A1146">
        <v>1145</v>
      </c>
      <c r="B1146">
        <v>15694821</v>
      </c>
      <c r="C1146" t="s">
        <v>830</v>
      </c>
      <c r="D1146">
        <v>765</v>
      </c>
      <c r="E1146" t="str">
        <f t="shared" si="119"/>
        <v>Low Risk</v>
      </c>
      <c r="F1146" t="s">
        <v>26</v>
      </c>
      <c r="G1146" t="s">
        <v>23</v>
      </c>
      <c r="H1146">
        <v>43</v>
      </c>
      <c r="I1146" t="str">
        <f t="shared" si="120"/>
        <v>Middle Age</v>
      </c>
      <c r="J1146">
        <v>4</v>
      </c>
      <c r="K1146" t="str">
        <f t="shared" si="121"/>
        <v>Established</v>
      </c>
      <c r="L1146">
        <v>148962.76</v>
      </c>
      <c r="M1146">
        <v>1</v>
      </c>
      <c r="N1146" t="str">
        <f t="shared" si="122"/>
        <v>Basic</v>
      </c>
      <c r="O1146">
        <v>0</v>
      </c>
      <c r="P1146">
        <v>1</v>
      </c>
      <c r="Q1146">
        <v>173878.87</v>
      </c>
      <c r="R1146" t="str">
        <f t="shared" si="123"/>
        <v>Medium Value</v>
      </c>
      <c r="S1146" t="str">
        <f t="shared" si="124"/>
        <v>High</v>
      </c>
      <c r="T1146">
        <v>1</v>
      </c>
      <c r="U1146" t="str">
        <f t="shared" si="125"/>
        <v>Churned</v>
      </c>
    </row>
    <row r="1147" spans="1:21" x14ac:dyDescent="0.3">
      <c r="A1147">
        <v>1146</v>
      </c>
      <c r="B1147">
        <v>15601688</v>
      </c>
      <c r="C1147" t="s">
        <v>141</v>
      </c>
      <c r="D1147">
        <v>546</v>
      </c>
      <c r="E1147" t="str">
        <f t="shared" si="119"/>
        <v>Medium Risk</v>
      </c>
      <c r="F1147" t="s">
        <v>15</v>
      </c>
      <c r="G1147" t="s">
        <v>23</v>
      </c>
      <c r="H1147">
        <v>28</v>
      </c>
      <c r="I1147" t="str">
        <f t="shared" si="120"/>
        <v>Adolescence</v>
      </c>
      <c r="J1147">
        <v>8</v>
      </c>
      <c r="K1147" t="str">
        <f t="shared" si="121"/>
        <v>Loyal</v>
      </c>
      <c r="L1147">
        <v>0</v>
      </c>
      <c r="M1147">
        <v>1</v>
      </c>
      <c r="N1147" t="str">
        <f t="shared" si="122"/>
        <v>Basic</v>
      </c>
      <c r="O1147">
        <v>1</v>
      </c>
      <c r="P1147">
        <v>0</v>
      </c>
      <c r="Q1147">
        <v>159254.29</v>
      </c>
      <c r="R1147" t="str">
        <f t="shared" si="123"/>
        <v>Medium Value</v>
      </c>
      <c r="S1147" t="str">
        <f t="shared" si="124"/>
        <v>High</v>
      </c>
      <c r="T1147">
        <v>0</v>
      </c>
      <c r="U1147" t="str">
        <f t="shared" si="125"/>
        <v>Retained</v>
      </c>
    </row>
    <row r="1148" spans="1:21" x14ac:dyDescent="0.3">
      <c r="A1148">
        <v>1147</v>
      </c>
      <c r="B1148">
        <v>15575581</v>
      </c>
      <c r="C1148" t="s">
        <v>831</v>
      </c>
      <c r="D1148">
        <v>614</v>
      </c>
      <c r="E1148" t="str">
        <f t="shared" si="119"/>
        <v>Medium Risk</v>
      </c>
      <c r="F1148" t="s">
        <v>26</v>
      </c>
      <c r="G1148" t="s">
        <v>16</v>
      </c>
      <c r="H1148">
        <v>30</v>
      </c>
      <c r="I1148" t="str">
        <f t="shared" si="120"/>
        <v>Middle Age</v>
      </c>
      <c r="J1148">
        <v>3</v>
      </c>
      <c r="K1148" t="str">
        <f t="shared" si="121"/>
        <v>Established</v>
      </c>
      <c r="L1148">
        <v>131344.51999999999</v>
      </c>
      <c r="M1148">
        <v>2</v>
      </c>
      <c r="N1148" t="str">
        <f t="shared" si="122"/>
        <v>Standard</v>
      </c>
      <c r="O1148">
        <v>1</v>
      </c>
      <c r="P1148">
        <v>0</v>
      </c>
      <c r="Q1148">
        <v>54776.639999999999</v>
      </c>
      <c r="R1148" t="str">
        <f t="shared" si="123"/>
        <v>Medium Value</v>
      </c>
      <c r="S1148" t="str">
        <f t="shared" si="124"/>
        <v>Medium</v>
      </c>
      <c r="T1148">
        <v>0</v>
      </c>
      <c r="U1148" t="str">
        <f t="shared" si="125"/>
        <v>Retained</v>
      </c>
    </row>
    <row r="1149" spans="1:21" x14ac:dyDescent="0.3">
      <c r="A1149">
        <v>1148</v>
      </c>
      <c r="B1149">
        <v>15671209</v>
      </c>
      <c r="C1149" t="s">
        <v>832</v>
      </c>
      <c r="D1149">
        <v>593</v>
      </c>
      <c r="E1149" t="str">
        <f t="shared" si="119"/>
        <v>Medium Risk</v>
      </c>
      <c r="F1149" t="s">
        <v>26</v>
      </c>
      <c r="G1149" t="s">
        <v>16</v>
      </c>
      <c r="H1149">
        <v>29</v>
      </c>
      <c r="I1149" t="str">
        <f t="shared" si="120"/>
        <v>Adolescence</v>
      </c>
      <c r="J1149">
        <v>5</v>
      </c>
      <c r="K1149" t="str">
        <f t="shared" si="121"/>
        <v>Established</v>
      </c>
      <c r="L1149">
        <v>101713.84</v>
      </c>
      <c r="M1149">
        <v>3</v>
      </c>
      <c r="N1149" t="str">
        <f t="shared" si="122"/>
        <v>Premium</v>
      </c>
      <c r="O1149">
        <v>1</v>
      </c>
      <c r="P1149">
        <v>0</v>
      </c>
      <c r="Q1149">
        <v>134594.99</v>
      </c>
      <c r="R1149" t="str">
        <f t="shared" si="123"/>
        <v>High Value</v>
      </c>
      <c r="S1149" t="str">
        <f t="shared" si="124"/>
        <v>High</v>
      </c>
      <c r="T1149">
        <v>0</v>
      </c>
      <c r="U1149" t="str">
        <f t="shared" si="125"/>
        <v>Retained</v>
      </c>
    </row>
    <row r="1150" spans="1:21" x14ac:dyDescent="0.3">
      <c r="A1150">
        <v>1149</v>
      </c>
      <c r="B1150">
        <v>15616529</v>
      </c>
      <c r="C1150" t="s">
        <v>314</v>
      </c>
      <c r="D1150">
        <v>613</v>
      </c>
      <c r="E1150" t="str">
        <f t="shared" si="119"/>
        <v>Medium Risk</v>
      </c>
      <c r="F1150" t="s">
        <v>18</v>
      </c>
      <c r="G1150" t="s">
        <v>23</v>
      </c>
      <c r="H1150">
        <v>34</v>
      </c>
      <c r="I1150" t="str">
        <f t="shared" si="120"/>
        <v>Middle Age</v>
      </c>
      <c r="J1150">
        <v>3</v>
      </c>
      <c r="K1150" t="str">
        <f t="shared" si="121"/>
        <v>Established</v>
      </c>
      <c r="L1150">
        <v>0</v>
      </c>
      <c r="M1150">
        <v>1</v>
      </c>
      <c r="N1150" t="str">
        <f t="shared" si="122"/>
        <v>Basic</v>
      </c>
      <c r="O1150">
        <v>1</v>
      </c>
      <c r="P1150">
        <v>1</v>
      </c>
      <c r="Q1150">
        <v>41724.720000000001</v>
      </c>
      <c r="R1150" t="str">
        <f t="shared" si="123"/>
        <v>Low value</v>
      </c>
      <c r="S1150" t="str">
        <f t="shared" si="124"/>
        <v>Low</v>
      </c>
      <c r="T1150">
        <v>0</v>
      </c>
      <c r="U1150" t="str">
        <f t="shared" si="125"/>
        <v>Retained</v>
      </c>
    </row>
    <row r="1151" spans="1:21" x14ac:dyDescent="0.3">
      <c r="A1151">
        <v>1150</v>
      </c>
      <c r="B1151">
        <v>15773906</v>
      </c>
      <c r="C1151" t="s">
        <v>833</v>
      </c>
      <c r="D1151">
        <v>655</v>
      </c>
      <c r="E1151" t="str">
        <f t="shared" si="119"/>
        <v>Medium Risk</v>
      </c>
      <c r="F1151" t="s">
        <v>15</v>
      </c>
      <c r="G1151" t="s">
        <v>23</v>
      </c>
      <c r="H1151">
        <v>38</v>
      </c>
      <c r="I1151" t="str">
        <f t="shared" si="120"/>
        <v>Middle Age</v>
      </c>
      <c r="J1151">
        <v>4</v>
      </c>
      <c r="K1151" t="str">
        <f t="shared" si="121"/>
        <v>Established</v>
      </c>
      <c r="L1151">
        <v>0</v>
      </c>
      <c r="M1151">
        <v>2</v>
      </c>
      <c r="N1151" t="str">
        <f t="shared" si="122"/>
        <v>Standard</v>
      </c>
      <c r="O1151">
        <v>0</v>
      </c>
      <c r="P1151">
        <v>0</v>
      </c>
      <c r="Q1151">
        <v>110527.71</v>
      </c>
      <c r="R1151" t="str">
        <f t="shared" si="123"/>
        <v>High Value</v>
      </c>
      <c r="S1151" t="str">
        <f t="shared" si="124"/>
        <v>High</v>
      </c>
      <c r="T1151">
        <v>0</v>
      </c>
      <c r="U1151" t="str">
        <f t="shared" si="125"/>
        <v>Retained</v>
      </c>
    </row>
    <row r="1152" spans="1:21" x14ac:dyDescent="0.3">
      <c r="A1152">
        <v>1151</v>
      </c>
      <c r="B1152">
        <v>15722993</v>
      </c>
      <c r="C1152" t="s">
        <v>688</v>
      </c>
      <c r="D1152">
        <v>700</v>
      </c>
      <c r="E1152" t="str">
        <f t="shared" si="119"/>
        <v>Low Risk</v>
      </c>
      <c r="F1152" t="s">
        <v>15</v>
      </c>
      <c r="G1152" t="s">
        <v>16</v>
      </c>
      <c r="H1152">
        <v>27</v>
      </c>
      <c r="I1152" t="str">
        <f t="shared" si="120"/>
        <v>Adolescence</v>
      </c>
      <c r="J1152">
        <v>6</v>
      </c>
      <c r="K1152" t="str">
        <f t="shared" si="121"/>
        <v>Loyal</v>
      </c>
      <c r="L1152">
        <v>137963.07</v>
      </c>
      <c r="M1152">
        <v>1</v>
      </c>
      <c r="N1152" t="str">
        <f t="shared" si="122"/>
        <v>Basic</v>
      </c>
      <c r="O1152">
        <v>0</v>
      </c>
      <c r="P1152">
        <v>0</v>
      </c>
      <c r="Q1152">
        <v>8996.7900000000009</v>
      </c>
      <c r="R1152" t="str">
        <f t="shared" si="123"/>
        <v>Low value</v>
      </c>
      <c r="S1152" t="str">
        <f t="shared" si="124"/>
        <v>Low</v>
      </c>
      <c r="T1152">
        <v>0</v>
      </c>
      <c r="U1152" t="str">
        <f t="shared" si="125"/>
        <v>Retained</v>
      </c>
    </row>
    <row r="1153" spans="1:21" x14ac:dyDescent="0.3">
      <c r="A1153">
        <v>1152</v>
      </c>
      <c r="B1153">
        <v>15752463</v>
      </c>
      <c r="C1153" t="s">
        <v>834</v>
      </c>
      <c r="D1153">
        <v>826</v>
      </c>
      <c r="E1153" t="str">
        <f t="shared" si="119"/>
        <v>Low Risk</v>
      </c>
      <c r="F1153" t="s">
        <v>18</v>
      </c>
      <c r="G1153" t="s">
        <v>16</v>
      </c>
      <c r="H1153">
        <v>29</v>
      </c>
      <c r="I1153" t="str">
        <f t="shared" si="120"/>
        <v>Adolescence</v>
      </c>
      <c r="J1153">
        <v>4</v>
      </c>
      <c r="K1153" t="str">
        <f t="shared" si="121"/>
        <v>Established</v>
      </c>
      <c r="L1153">
        <v>129938.07</v>
      </c>
      <c r="M1153">
        <v>1</v>
      </c>
      <c r="N1153" t="str">
        <f t="shared" si="122"/>
        <v>Basic</v>
      </c>
      <c r="O1153">
        <v>0</v>
      </c>
      <c r="P1153">
        <v>1</v>
      </c>
      <c r="Q1153">
        <v>190200.53</v>
      </c>
      <c r="R1153" t="str">
        <f t="shared" si="123"/>
        <v>Medium Value</v>
      </c>
      <c r="S1153" t="str">
        <f t="shared" si="124"/>
        <v>High</v>
      </c>
      <c r="T1153">
        <v>0</v>
      </c>
      <c r="U1153" t="str">
        <f t="shared" si="125"/>
        <v>Retained</v>
      </c>
    </row>
    <row r="1154" spans="1:21" x14ac:dyDescent="0.3">
      <c r="A1154">
        <v>1153</v>
      </c>
      <c r="B1154">
        <v>15589754</v>
      </c>
      <c r="C1154" t="s">
        <v>835</v>
      </c>
      <c r="D1154">
        <v>652</v>
      </c>
      <c r="E1154" t="str">
        <f t="shared" si="119"/>
        <v>Medium Risk</v>
      </c>
      <c r="F1154" t="s">
        <v>26</v>
      </c>
      <c r="G1154" t="s">
        <v>23</v>
      </c>
      <c r="H1154">
        <v>45</v>
      </c>
      <c r="I1154" t="str">
        <f t="shared" si="120"/>
        <v>Middle Age</v>
      </c>
      <c r="J1154">
        <v>2</v>
      </c>
      <c r="K1154" t="str">
        <f t="shared" si="121"/>
        <v>New</v>
      </c>
      <c r="L1154">
        <v>151421.44</v>
      </c>
      <c r="M1154">
        <v>1</v>
      </c>
      <c r="N1154" t="str">
        <f t="shared" si="122"/>
        <v>Basic</v>
      </c>
      <c r="O1154">
        <v>0</v>
      </c>
      <c r="P1154">
        <v>1</v>
      </c>
      <c r="Q1154">
        <v>115333.43</v>
      </c>
      <c r="R1154" t="str">
        <f t="shared" si="123"/>
        <v>Medium Value</v>
      </c>
      <c r="S1154" t="str">
        <f t="shared" si="124"/>
        <v>High</v>
      </c>
      <c r="T1154">
        <v>0</v>
      </c>
      <c r="U1154" t="str">
        <f t="shared" si="125"/>
        <v>Retained</v>
      </c>
    </row>
    <row r="1155" spans="1:21" x14ac:dyDescent="0.3">
      <c r="A1155">
        <v>1154</v>
      </c>
      <c r="B1155">
        <v>15669899</v>
      </c>
      <c r="C1155" t="s">
        <v>836</v>
      </c>
      <c r="D1155">
        <v>755</v>
      </c>
      <c r="E1155" t="str">
        <f t="shared" ref="E1155:E1218" si="126">IF(D1155 &lt; 500, "High Risk", IF(D1155 &lt; 700, "Medium Risk", "Low Risk"))</f>
        <v>Low Risk</v>
      </c>
      <c r="F1155" t="s">
        <v>26</v>
      </c>
      <c r="G1155" t="s">
        <v>16</v>
      </c>
      <c r="H1155">
        <v>45</v>
      </c>
      <c r="I1155" t="str">
        <f t="shared" ref="I1155:I1218" si="127">IF(H1155 &lt; 30, "Adolescence", IF(H1155 &lt;= 50, "Middle Age", "Old"))</f>
        <v>Middle Age</v>
      </c>
      <c r="J1155">
        <v>7</v>
      </c>
      <c r="K1155" t="str">
        <f t="shared" ref="K1155:K1218" si="128">IF(J1155 &lt;= 2, "New", IF(J1155 &lt;= 5, "Established", IF(J1155 &lt;= 8, "Loyal", "Very Loyal")))</f>
        <v>Loyal</v>
      </c>
      <c r="L1155">
        <v>135643</v>
      </c>
      <c r="M1155">
        <v>1</v>
      </c>
      <c r="N1155" t="str">
        <f t="shared" ref="N1155:N1218" si="129">IF(M1155 =1, "Basic", IF(M1155 = 2, "Standard", IF(M1155 &gt;=3, "Premium", "Unknown")))</f>
        <v>Basic</v>
      </c>
      <c r="O1155">
        <v>0</v>
      </c>
      <c r="P1155">
        <v>0</v>
      </c>
      <c r="Q1155">
        <v>143619.51999999999</v>
      </c>
      <c r="R1155" t="str">
        <f t="shared" ref="R1155:R1218" si="130">IF(Q1155 &gt; 100000, IF(M1155 &gt;=2, "High Value", "Medium Value"), IF(Q1155 &gt; 50000, "Medium Value", "Low value"))</f>
        <v>Medium Value</v>
      </c>
      <c r="S1155" t="str">
        <f t="shared" ref="S1155:S1218" si="131">IF(Q1155 &lt; 50000, "Low", IF(Q1155 &lt; 100000, "Medium", "High"))</f>
        <v>High</v>
      </c>
      <c r="T1155">
        <v>1</v>
      </c>
      <c r="U1155" t="str">
        <f t="shared" ref="U1155:U1218" si="132">IF(T1155 = 1, "Churned", "Retained")</f>
        <v>Churned</v>
      </c>
    </row>
    <row r="1156" spans="1:21" x14ac:dyDescent="0.3">
      <c r="A1156">
        <v>1155</v>
      </c>
      <c r="B1156">
        <v>15766887</v>
      </c>
      <c r="C1156" t="s">
        <v>793</v>
      </c>
      <c r="D1156">
        <v>538</v>
      </c>
      <c r="E1156" t="str">
        <f t="shared" si="126"/>
        <v>Medium Risk</v>
      </c>
      <c r="F1156" t="s">
        <v>18</v>
      </c>
      <c r="G1156" t="s">
        <v>23</v>
      </c>
      <c r="H1156">
        <v>39</v>
      </c>
      <c r="I1156" t="str">
        <f t="shared" si="127"/>
        <v>Middle Age</v>
      </c>
      <c r="J1156">
        <v>2</v>
      </c>
      <c r="K1156" t="str">
        <f t="shared" si="128"/>
        <v>New</v>
      </c>
      <c r="L1156">
        <v>122773.5</v>
      </c>
      <c r="M1156">
        <v>2</v>
      </c>
      <c r="N1156" t="str">
        <f t="shared" si="129"/>
        <v>Standard</v>
      </c>
      <c r="O1156">
        <v>1</v>
      </c>
      <c r="P1156">
        <v>1</v>
      </c>
      <c r="Q1156">
        <v>58467.08</v>
      </c>
      <c r="R1156" t="str">
        <f t="shared" si="130"/>
        <v>Medium Value</v>
      </c>
      <c r="S1156" t="str">
        <f t="shared" si="131"/>
        <v>Medium</v>
      </c>
      <c r="T1156">
        <v>0</v>
      </c>
      <c r="U1156" t="str">
        <f t="shared" si="132"/>
        <v>Retained</v>
      </c>
    </row>
    <row r="1157" spans="1:21" x14ac:dyDescent="0.3">
      <c r="A1157">
        <v>1156</v>
      </c>
      <c r="B1157">
        <v>15768006</v>
      </c>
      <c r="C1157" t="s">
        <v>134</v>
      </c>
      <c r="D1157">
        <v>729</v>
      </c>
      <c r="E1157" t="str">
        <f t="shared" si="126"/>
        <v>Low Risk</v>
      </c>
      <c r="F1157" t="s">
        <v>15</v>
      </c>
      <c r="G1157" t="s">
        <v>23</v>
      </c>
      <c r="H1157">
        <v>34</v>
      </c>
      <c r="I1157" t="str">
        <f t="shared" si="127"/>
        <v>Middle Age</v>
      </c>
      <c r="J1157">
        <v>3</v>
      </c>
      <c r="K1157" t="str">
        <f t="shared" si="128"/>
        <v>Established</v>
      </c>
      <c r="L1157">
        <v>152303.79999999999</v>
      </c>
      <c r="M1157">
        <v>1</v>
      </c>
      <c r="N1157" t="str">
        <f t="shared" si="129"/>
        <v>Basic</v>
      </c>
      <c r="O1157">
        <v>1</v>
      </c>
      <c r="P1157">
        <v>0</v>
      </c>
      <c r="Q1157">
        <v>12128.69</v>
      </c>
      <c r="R1157" t="str">
        <f t="shared" si="130"/>
        <v>Low value</v>
      </c>
      <c r="S1157" t="str">
        <f t="shared" si="131"/>
        <v>Low</v>
      </c>
      <c r="T1157">
        <v>0</v>
      </c>
      <c r="U1157" t="str">
        <f t="shared" si="132"/>
        <v>Retained</v>
      </c>
    </row>
    <row r="1158" spans="1:21" x14ac:dyDescent="0.3">
      <c r="A1158">
        <v>1157</v>
      </c>
      <c r="B1158">
        <v>15741295</v>
      </c>
      <c r="C1158" t="s">
        <v>837</v>
      </c>
      <c r="D1158">
        <v>615</v>
      </c>
      <c r="E1158" t="str">
        <f t="shared" si="126"/>
        <v>Medium Risk</v>
      </c>
      <c r="F1158" t="s">
        <v>15</v>
      </c>
      <c r="G1158" t="s">
        <v>23</v>
      </c>
      <c r="H1158">
        <v>49</v>
      </c>
      <c r="I1158" t="str">
        <f t="shared" si="127"/>
        <v>Middle Age</v>
      </c>
      <c r="J1158">
        <v>3</v>
      </c>
      <c r="K1158" t="str">
        <f t="shared" si="128"/>
        <v>Established</v>
      </c>
      <c r="L1158">
        <v>0</v>
      </c>
      <c r="M1158">
        <v>2</v>
      </c>
      <c r="N1158" t="str">
        <f t="shared" si="129"/>
        <v>Standard</v>
      </c>
      <c r="O1158">
        <v>1</v>
      </c>
      <c r="P1158">
        <v>1</v>
      </c>
      <c r="Q1158">
        <v>49872.33</v>
      </c>
      <c r="R1158" t="str">
        <f t="shared" si="130"/>
        <v>Low value</v>
      </c>
      <c r="S1158" t="str">
        <f t="shared" si="131"/>
        <v>Low</v>
      </c>
      <c r="T1158">
        <v>0</v>
      </c>
      <c r="U1158" t="str">
        <f t="shared" si="132"/>
        <v>Retained</v>
      </c>
    </row>
    <row r="1159" spans="1:21" x14ac:dyDescent="0.3">
      <c r="A1159">
        <v>1158</v>
      </c>
      <c r="B1159">
        <v>15811327</v>
      </c>
      <c r="C1159" t="s">
        <v>748</v>
      </c>
      <c r="D1159">
        <v>700</v>
      </c>
      <c r="E1159" t="str">
        <f t="shared" si="126"/>
        <v>Low Risk</v>
      </c>
      <c r="F1159" t="s">
        <v>18</v>
      </c>
      <c r="G1159" t="s">
        <v>23</v>
      </c>
      <c r="H1159">
        <v>54</v>
      </c>
      <c r="I1159" t="str">
        <f t="shared" si="127"/>
        <v>Old</v>
      </c>
      <c r="J1159">
        <v>1</v>
      </c>
      <c r="K1159" t="str">
        <f t="shared" si="128"/>
        <v>New</v>
      </c>
      <c r="L1159">
        <v>79415.67</v>
      </c>
      <c r="M1159">
        <v>1</v>
      </c>
      <c r="N1159" t="str">
        <f t="shared" si="129"/>
        <v>Basic</v>
      </c>
      <c r="O1159">
        <v>0</v>
      </c>
      <c r="P1159">
        <v>1</v>
      </c>
      <c r="Q1159">
        <v>139735.54</v>
      </c>
      <c r="R1159" t="str">
        <f t="shared" si="130"/>
        <v>Medium Value</v>
      </c>
      <c r="S1159" t="str">
        <f t="shared" si="131"/>
        <v>High</v>
      </c>
      <c r="T1159">
        <v>0</v>
      </c>
      <c r="U1159" t="str">
        <f t="shared" si="132"/>
        <v>Retained</v>
      </c>
    </row>
    <row r="1160" spans="1:21" x14ac:dyDescent="0.3">
      <c r="A1160">
        <v>1159</v>
      </c>
      <c r="B1160">
        <v>15690007</v>
      </c>
      <c r="C1160" t="s">
        <v>617</v>
      </c>
      <c r="D1160">
        <v>434</v>
      </c>
      <c r="E1160" t="str">
        <f t="shared" si="126"/>
        <v>High Risk</v>
      </c>
      <c r="F1160" t="s">
        <v>26</v>
      </c>
      <c r="G1160" t="s">
        <v>16</v>
      </c>
      <c r="H1160">
        <v>58</v>
      </c>
      <c r="I1160" t="str">
        <f t="shared" si="127"/>
        <v>Old</v>
      </c>
      <c r="J1160">
        <v>9</v>
      </c>
      <c r="K1160" t="str">
        <f t="shared" si="128"/>
        <v>Very Loyal</v>
      </c>
      <c r="L1160">
        <v>125801.03</v>
      </c>
      <c r="M1160">
        <v>2</v>
      </c>
      <c r="N1160" t="str">
        <f t="shared" si="129"/>
        <v>Standard</v>
      </c>
      <c r="O1160">
        <v>1</v>
      </c>
      <c r="P1160">
        <v>0</v>
      </c>
      <c r="Q1160">
        <v>60891.8</v>
      </c>
      <c r="R1160" t="str">
        <f t="shared" si="130"/>
        <v>Medium Value</v>
      </c>
      <c r="S1160" t="str">
        <f t="shared" si="131"/>
        <v>Medium</v>
      </c>
      <c r="T1160">
        <v>1</v>
      </c>
      <c r="U1160" t="str">
        <f t="shared" si="132"/>
        <v>Churned</v>
      </c>
    </row>
    <row r="1161" spans="1:21" x14ac:dyDescent="0.3">
      <c r="A1161">
        <v>1160</v>
      </c>
      <c r="B1161">
        <v>15690664</v>
      </c>
      <c r="C1161" t="s">
        <v>540</v>
      </c>
      <c r="D1161">
        <v>729</v>
      </c>
      <c r="E1161" t="str">
        <f t="shared" si="126"/>
        <v>Low Risk</v>
      </c>
      <c r="F1161" t="s">
        <v>18</v>
      </c>
      <c r="G1161" t="s">
        <v>23</v>
      </c>
      <c r="H1161">
        <v>37</v>
      </c>
      <c r="I1161" t="str">
        <f t="shared" si="127"/>
        <v>Middle Age</v>
      </c>
      <c r="J1161">
        <v>10</v>
      </c>
      <c r="K1161" t="str">
        <f t="shared" si="128"/>
        <v>Very Loyal</v>
      </c>
      <c r="L1161">
        <v>0</v>
      </c>
      <c r="M1161">
        <v>2</v>
      </c>
      <c r="N1161" t="str">
        <f t="shared" si="129"/>
        <v>Standard</v>
      </c>
      <c r="O1161">
        <v>1</v>
      </c>
      <c r="P1161">
        <v>0</v>
      </c>
      <c r="Q1161">
        <v>100862.54</v>
      </c>
      <c r="R1161" t="str">
        <f t="shared" si="130"/>
        <v>High Value</v>
      </c>
      <c r="S1161" t="str">
        <f t="shared" si="131"/>
        <v>High</v>
      </c>
      <c r="T1161">
        <v>0</v>
      </c>
      <c r="U1161" t="str">
        <f t="shared" si="132"/>
        <v>Retained</v>
      </c>
    </row>
    <row r="1162" spans="1:21" x14ac:dyDescent="0.3">
      <c r="A1162">
        <v>1161</v>
      </c>
      <c r="B1162">
        <v>15719348</v>
      </c>
      <c r="C1162" t="s">
        <v>75</v>
      </c>
      <c r="D1162">
        <v>513</v>
      </c>
      <c r="E1162" t="str">
        <f t="shared" si="126"/>
        <v>Medium Risk</v>
      </c>
      <c r="F1162" t="s">
        <v>15</v>
      </c>
      <c r="G1162" t="s">
        <v>23</v>
      </c>
      <c r="H1162">
        <v>35</v>
      </c>
      <c r="I1162" t="str">
        <f t="shared" si="127"/>
        <v>Middle Age</v>
      </c>
      <c r="J1162">
        <v>8</v>
      </c>
      <c r="K1162" t="str">
        <f t="shared" si="128"/>
        <v>Loyal</v>
      </c>
      <c r="L1162">
        <v>0</v>
      </c>
      <c r="M1162">
        <v>1</v>
      </c>
      <c r="N1162" t="str">
        <f t="shared" si="129"/>
        <v>Basic</v>
      </c>
      <c r="O1162">
        <v>1</v>
      </c>
      <c r="P1162">
        <v>0</v>
      </c>
      <c r="Q1162">
        <v>76640.289999999994</v>
      </c>
      <c r="R1162" t="str">
        <f t="shared" si="130"/>
        <v>Medium Value</v>
      </c>
      <c r="S1162" t="str">
        <f t="shared" si="131"/>
        <v>Medium</v>
      </c>
      <c r="T1162">
        <v>1</v>
      </c>
      <c r="U1162" t="str">
        <f t="shared" si="132"/>
        <v>Churned</v>
      </c>
    </row>
    <row r="1163" spans="1:21" x14ac:dyDescent="0.3">
      <c r="A1163">
        <v>1162</v>
      </c>
      <c r="B1163">
        <v>15781802</v>
      </c>
      <c r="C1163" t="s">
        <v>838</v>
      </c>
      <c r="D1163">
        <v>755</v>
      </c>
      <c r="E1163" t="str">
        <f t="shared" si="126"/>
        <v>Low Risk</v>
      </c>
      <c r="F1163" t="s">
        <v>15</v>
      </c>
      <c r="G1163" t="s">
        <v>23</v>
      </c>
      <c r="H1163">
        <v>41</v>
      </c>
      <c r="I1163" t="str">
        <f t="shared" si="127"/>
        <v>Middle Age</v>
      </c>
      <c r="J1163">
        <v>6</v>
      </c>
      <c r="K1163" t="str">
        <f t="shared" si="128"/>
        <v>Loyal</v>
      </c>
      <c r="L1163">
        <v>104817.41</v>
      </c>
      <c r="M1163">
        <v>1</v>
      </c>
      <c r="N1163" t="str">
        <f t="shared" si="129"/>
        <v>Basic</v>
      </c>
      <c r="O1163">
        <v>1</v>
      </c>
      <c r="P1163">
        <v>0</v>
      </c>
      <c r="Q1163">
        <v>126013.58</v>
      </c>
      <c r="R1163" t="str">
        <f t="shared" si="130"/>
        <v>Medium Value</v>
      </c>
      <c r="S1163" t="str">
        <f t="shared" si="131"/>
        <v>High</v>
      </c>
      <c r="T1163">
        <v>1</v>
      </c>
      <c r="U1163" t="str">
        <f t="shared" si="132"/>
        <v>Churned</v>
      </c>
    </row>
    <row r="1164" spans="1:21" x14ac:dyDescent="0.3">
      <c r="A1164">
        <v>1163</v>
      </c>
      <c r="B1164">
        <v>15752731</v>
      </c>
      <c r="C1164" t="s">
        <v>219</v>
      </c>
      <c r="D1164">
        <v>615</v>
      </c>
      <c r="E1164" t="str">
        <f t="shared" si="126"/>
        <v>Medium Risk</v>
      </c>
      <c r="F1164" t="s">
        <v>15</v>
      </c>
      <c r="G1164" t="s">
        <v>16</v>
      </c>
      <c r="H1164">
        <v>30</v>
      </c>
      <c r="I1164" t="str">
        <f t="shared" si="127"/>
        <v>Middle Age</v>
      </c>
      <c r="J1164">
        <v>9</v>
      </c>
      <c r="K1164" t="str">
        <f t="shared" si="128"/>
        <v>Very Loyal</v>
      </c>
      <c r="L1164">
        <v>0</v>
      </c>
      <c r="M1164">
        <v>1</v>
      </c>
      <c r="N1164" t="str">
        <f t="shared" si="129"/>
        <v>Basic</v>
      </c>
      <c r="O1164">
        <v>1</v>
      </c>
      <c r="P1164">
        <v>0</v>
      </c>
      <c r="Q1164">
        <v>87347.82</v>
      </c>
      <c r="R1164" t="str">
        <f t="shared" si="130"/>
        <v>Medium Value</v>
      </c>
      <c r="S1164" t="str">
        <f t="shared" si="131"/>
        <v>Medium</v>
      </c>
      <c r="T1164">
        <v>0</v>
      </c>
      <c r="U1164" t="str">
        <f t="shared" si="132"/>
        <v>Retained</v>
      </c>
    </row>
    <row r="1165" spans="1:21" x14ac:dyDescent="0.3">
      <c r="A1165">
        <v>1164</v>
      </c>
      <c r="B1165">
        <v>15600997</v>
      </c>
      <c r="C1165" t="s">
        <v>839</v>
      </c>
      <c r="D1165">
        <v>747</v>
      </c>
      <c r="E1165" t="str">
        <f t="shared" si="126"/>
        <v>Low Risk</v>
      </c>
      <c r="F1165" t="s">
        <v>26</v>
      </c>
      <c r="G1165" t="s">
        <v>16</v>
      </c>
      <c r="H1165">
        <v>32</v>
      </c>
      <c r="I1165" t="str">
        <f t="shared" si="127"/>
        <v>Middle Age</v>
      </c>
      <c r="J1165">
        <v>5</v>
      </c>
      <c r="K1165" t="str">
        <f t="shared" si="128"/>
        <v>Established</v>
      </c>
      <c r="L1165">
        <v>67495.039999999994</v>
      </c>
      <c r="M1165">
        <v>2</v>
      </c>
      <c r="N1165" t="str">
        <f t="shared" si="129"/>
        <v>Standard</v>
      </c>
      <c r="O1165">
        <v>0</v>
      </c>
      <c r="P1165">
        <v>1</v>
      </c>
      <c r="Q1165">
        <v>77370.37</v>
      </c>
      <c r="R1165" t="str">
        <f t="shared" si="130"/>
        <v>Medium Value</v>
      </c>
      <c r="S1165" t="str">
        <f t="shared" si="131"/>
        <v>Medium</v>
      </c>
      <c r="T1165">
        <v>0</v>
      </c>
      <c r="U1165" t="str">
        <f t="shared" si="132"/>
        <v>Retained</v>
      </c>
    </row>
    <row r="1166" spans="1:21" x14ac:dyDescent="0.3">
      <c r="A1166">
        <v>1165</v>
      </c>
      <c r="B1166">
        <v>15750776</v>
      </c>
      <c r="C1166" t="s">
        <v>394</v>
      </c>
      <c r="D1166">
        <v>850</v>
      </c>
      <c r="E1166" t="str">
        <f t="shared" si="126"/>
        <v>Low Risk</v>
      </c>
      <c r="F1166" t="s">
        <v>15</v>
      </c>
      <c r="G1166" t="s">
        <v>16</v>
      </c>
      <c r="H1166">
        <v>36</v>
      </c>
      <c r="I1166" t="str">
        <f t="shared" si="127"/>
        <v>Middle Age</v>
      </c>
      <c r="J1166">
        <v>0</v>
      </c>
      <c r="K1166" t="str">
        <f t="shared" si="128"/>
        <v>New</v>
      </c>
      <c r="L1166">
        <v>164850.54</v>
      </c>
      <c r="M1166">
        <v>1</v>
      </c>
      <c r="N1166" t="str">
        <f t="shared" si="129"/>
        <v>Basic</v>
      </c>
      <c r="O1166">
        <v>1</v>
      </c>
      <c r="P1166">
        <v>1</v>
      </c>
      <c r="Q1166">
        <v>62722.44</v>
      </c>
      <c r="R1166" t="str">
        <f t="shared" si="130"/>
        <v>Medium Value</v>
      </c>
      <c r="S1166" t="str">
        <f t="shared" si="131"/>
        <v>Medium</v>
      </c>
      <c r="T1166">
        <v>0</v>
      </c>
      <c r="U1166" t="str">
        <f t="shared" si="132"/>
        <v>Retained</v>
      </c>
    </row>
    <row r="1167" spans="1:21" x14ac:dyDescent="0.3">
      <c r="A1167">
        <v>1166</v>
      </c>
      <c r="B1167">
        <v>15723907</v>
      </c>
      <c r="C1167" t="s">
        <v>840</v>
      </c>
      <c r="D1167">
        <v>712</v>
      </c>
      <c r="E1167" t="str">
        <f t="shared" si="126"/>
        <v>Low Risk</v>
      </c>
      <c r="F1167" t="s">
        <v>26</v>
      </c>
      <c r="G1167" t="s">
        <v>16</v>
      </c>
      <c r="H1167">
        <v>49</v>
      </c>
      <c r="I1167" t="str">
        <f t="shared" si="127"/>
        <v>Middle Age</v>
      </c>
      <c r="J1167">
        <v>5</v>
      </c>
      <c r="K1167" t="str">
        <f t="shared" si="128"/>
        <v>Established</v>
      </c>
      <c r="L1167">
        <v>154776.42000000001</v>
      </c>
      <c r="M1167">
        <v>2</v>
      </c>
      <c r="N1167" t="str">
        <f t="shared" si="129"/>
        <v>Standard</v>
      </c>
      <c r="O1167">
        <v>0</v>
      </c>
      <c r="P1167">
        <v>0</v>
      </c>
      <c r="Q1167">
        <v>196257.68</v>
      </c>
      <c r="R1167" t="str">
        <f t="shared" si="130"/>
        <v>High Value</v>
      </c>
      <c r="S1167" t="str">
        <f t="shared" si="131"/>
        <v>High</v>
      </c>
      <c r="T1167">
        <v>0</v>
      </c>
      <c r="U1167" t="str">
        <f t="shared" si="132"/>
        <v>Retained</v>
      </c>
    </row>
    <row r="1168" spans="1:21" x14ac:dyDescent="0.3">
      <c r="A1168">
        <v>1167</v>
      </c>
      <c r="B1168">
        <v>15633419</v>
      </c>
      <c r="C1168" t="s">
        <v>841</v>
      </c>
      <c r="D1168">
        <v>622</v>
      </c>
      <c r="E1168" t="str">
        <f t="shared" si="126"/>
        <v>Medium Risk</v>
      </c>
      <c r="F1168" t="s">
        <v>26</v>
      </c>
      <c r="G1168" t="s">
        <v>16</v>
      </c>
      <c r="H1168">
        <v>28</v>
      </c>
      <c r="I1168" t="str">
        <f t="shared" si="127"/>
        <v>Adolescence</v>
      </c>
      <c r="J1168">
        <v>1</v>
      </c>
      <c r="K1168" t="str">
        <f t="shared" si="128"/>
        <v>New</v>
      </c>
      <c r="L1168">
        <v>143124.63</v>
      </c>
      <c r="M1168">
        <v>2</v>
      </c>
      <c r="N1168" t="str">
        <f t="shared" si="129"/>
        <v>Standard</v>
      </c>
      <c r="O1168">
        <v>1</v>
      </c>
      <c r="P1168">
        <v>0</v>
      </c>
      <c r="Q1168">
        <v>81723.8</v>
      </c>
      <c r="R1168" t="str">
        <f t="shared" si="130"/>
        <v>Medium Value</v>
      </c>
      <c r="S1168" t="str">
        <f t="shared" si="131"/>
        <v>Medium</v>
      </c>
      <c r="T1168">
        <v>0</v>
      </c>
      <c r="U1168" t="str">
        <f t="shared" si="132"/>
        <v>Retained</v>
      </c>
    </row>
    <row r="1169" spans="1:21" x14ac:dyDescent="0.3">
      <c r="A1169">
        <v>1168</v>
      </c>
      <c r="B1169">
        <v>15702430</v>
      </c>
      <c r="C1169" t="s">
        <v>842</v>
      </c>
      <c r="D1169">
        <v>548</v>
      </c>
      <c r="E1169" t="str">
        <f t="shared" si="126"/>
        <v>Medium Risk</v>
      </c>
      <c r="F1169" t="s">
        <v>15</v>
      </c>
      <c r="G1169" t="s">
        <v>16</v>
      </c>
      <c r="H1169">
        <v>35</v>
      </c>
      <c r="I1169" t="str">
        <f t="shared" si="127"/>
        <v>Middle Age</v>
      </c>
      <c r="J1169">
        <v>10</v>
      </c>
      <c r="K1169" t="str">
        <f t="shared" si="128"/>
        <v>Very Loyal</v>
      </c>
      <c r="L1169">
        <v>0</v>
      </c>
      <c r="M1169">
        <v>1</v>
      </c>
      <c r="N1169" t="str">
        <f t="shared" si="129"/>
        <v>Basic</v>
      </c>
      <c r="O1169">
        <v>1</v>
      </c>
      <c r="P1169">
        <v>1</v>
      </c>
      <c r="Q1169">
        <v>31299.71</v>
      </c>
      <c r="R1169" t="str">
        <f t="shared" si="130"/>
        <v>Low value</v>
      </c>
      <c r="S1169" t="str">
        <f t="shared" si="131"/>
        <v>Low</v>
      </c>
      <c r="T1169">
        <v>0</v>
      </c>
      <c r="U1169" t="str">
        <f t="shared" si="132"/>
        <v>Retained</v>
      </c>
    </row>
    <row r="1170" spans="1:21" x14ac:dyDescent="0.3">
      <c r="A1170">
        <v>1169</v>
      </c>
      <c r="B1170">
        <v>15710456</v>
      </c>
      <c r="C1170" t="s">
        <v>843</v>
      </c>
      <c r="D1170">
        <v>607</v>
      </c>
      <c r="E1170" t="str">
        <f t="shared" si="126"/>
        <v>Medium Risk</v>
      </c>
      <c r="F1170" t="s">
        <v>15</v>
      </c>
      <c r="G1170" t="s">
        <v>16</v>
      </c>
      <c r="H1170">
        <v>27</v>
      </c>
      <c r="I1170" t="str">
        <f t="shared" si="127"/>
        <v>Adolescence</v>
      </c>
      <c r="J1170">
        <v>2</v>
      </c>
      <c r="K1170" t="str">
        <f t="shared" si="128"/>
        <v>New</v>
      </c>
      <c r="L1170">
        <v>0</v>
      </c>
      <c r="M1170">
        <v>2</v>
      </c>
      <c r="N1170" t="str">
        <f t="shared" si="129"/>
        <v>Standard</v>
      </c>
      <c r="O1170">
        <v>1</v>
      </c>
      <c r="P1170">
        <v>0</v>
      </c>
      <c r="Q1170">
        <v>63495.86</v>
      </c>
      <c r="R1170" t="str">
        <f t="shared" si="130"/>
        <v>Medium Value</v>
      </c>
      <c r="S1170" t="str">
        <f t="shared" si="131"/>
        <v>Medium</v>
      </c>
      <c r="T1170">
        <v>0</v>
      </c>
      <c r="U1170" t="str">
        <f t="shared" si="132"/>
        <v>Retained</v>
      </c>
    </row>
    <row r="1171" spans="1:21" x14ac:dyDescent="0.3">
      <c r="A1171">
        <v>1170</v>
      </c>
      <c r="B1171">
        <v>15650351</v>
      </c>
      <c r="C1171" t="s">
        <v>219</v>
      </c>
      <c r="D1171">
        <v>653</v>
      </c>
      <c r="E1171" t="str">
        <f t="shared" si="126"/>
        <v>Medium Risk</v>
      </c>
      <c r="F1171" t="s">
        <v>15</v>
      </c>
      <c r="G1171" t="s">
        <v>16</v>
      </c>
      <c r="H1171">
        <v>38</v>
      </c>
      <c r="I1171" t="str">
        <f t="shared" si="127"/>
        <v>Middle Age</v>
      </c>
      <c r="J1171">
        <v>8</v>
      </c>
      <c r="K1171" t="str">
        <f t="shared" si="128"/>
        <v>Loyal</v>
      </c>
      <c r="L1171">
        <v>102133.38</v>
      </c>
      <c r="M1171">
        <v>1</v>
      </c>
      <c r="N1171" t="str">
        <f t="shared" si="129"/>
        <v>Basic</v>
      </c>
      <c r="O1171">
        <v>1</v>
      </c>
      <c r="P1171">
        <v>1</v>
      </c>
      <c r="Q1171">
        <v>166520.95999999999</v>
      </c>
      <c r="R1171" t="str">
        <f t="shared" si="130"/>
        <v>Medium Value</v>
      </c>
      <c r="S1171" t="str">
        <f t="shared" si="131"/>
        <v>High</v>
      </c>
      <c r="T1171">
        <v>0</v>
      </c>
      <c r="U1171" t="str">
        <f t="shared" si="132"/>
        <v>Retained</v>
      </c>
    </row>
    <row r="1172" spans="1:21" x14ac:dyDescent="0.3">
      <c r="A1172">
        <v>1171</v>
      </c>
      <c r="B1172">
        <v>15590820</v>
      </c>
      <c r="C1172" t="s">
        <v>844</v>
      </c>
      <c r="D1172">
        <v>699</v>
      </c>
      <c r="E1172" t="str">
        <f t="shared" si="126"/>
        <v>Medium Risk</v>
      </c>
      <c r="F1172" t="s">
        <v>18</v>
      </c>
      <c r="G1172" t="s">
        <v>23</v>
      </c>
      <c r="H1172">
        <v>26</v>
      </c>
      <c r="I1172" t="str">
        <f t="shared" si="127"/>
        <v>Adolescence</v>
      </c>
      <c r="J1172">
        <v>6</v>
      </c>
      <c r="K1172" t="str">
        <f t="shared" si="128"/>
        <v>Loyal</v>
      </c>
      <c r="L1172">
        <v>79932.41</v>
      </c>
      <c r="M1172">
        <v>1</v>
      </c>
      <c r="N1172" t="str">
        <f t="shared" si="129"/>
        <v>Basic</v>
      </c>
      <c r="O1172">
        <v>0</v>
      </c>
      <c r="P1172">
        <v>0</v>
      </c>
      <c r="Q1172">
        <v>150242.44</v>
      </c>
      <c r="R1172" t="str">
        <f t="shared" si="130"/>
        <v>Medium Value</v>
      </c>
      <c r="S1172" t="str">
        <f t="shared" si="131"/>
        <v>High</v>
      </c>
      <c r="T1172">
        <v>0</v>
      </c>
      <c r="U1172" t="str">
        <f t="shared" si="132"/>
        <v>Retained</v>
      </c>
    </row>
    <row r="1173" spans="1:21" x14ac:dyDescent="0.3">
      <c r="A1173">
        <v>1172</v>
      </c>
      <c r="B1173">
        <v>15640454</v>
      </c>
      <c r="C1173" t="s">
        <v>72</v>
      </c>
      <c r="D1173">
        <v>693</v>
      </c>
      <c r="E1173" t="str">
        <f t="shared" si="126"/>
        <v>Medium Risk</v>
      </c>
      <c r="F1173" t="s">
        <v>26</v>
      </c>
      <c r="G1173" t="s">
        <v>23</v>
      </c>
      <c r="H1173">
        <v>40</v>
      </c>
      <c r="I1173" t="str">
        <f t="shared" si="127"/>
        <v>Middle Age</v>
      </c>
      <c r="J1173">
        <v>0</v>
      </c>
      <c r="K1173" t="str">
        <f t="shared" si="128"/>
        <v>New</v>
      </c>
      <c r="L1173">
        <v>120711.73</v>
      </c>
      <c r="M1173">
        <v>1</v>
      </c>
      <c r="N1173" t="str">
        <f t="shared" si="129"/>
        <v>Basic</v>
      </c>
      <c r="O1173">
        <v>0</v>
      </c>
      <c r="P1173">
        <v>0</v>
      </c>
      <c r="Q1173">
        <v>27345.18</v>
      </c>
      <c r="R1173" t="str">
        <f t="shared" si="130"/>
        <v>Low value</v>
      </c>
      <c r="S1173" t="str">
        <f t="shared" si="131"/>
        <v>Low</v>
      </c>
      <c r="T1173">
        <v>1</v>
      </c>
      <c r="U1173" t="str">
        <f t="shared" si="132"/>
        <v>Churned</v>
      </c>
    </row>
    <row r="1174" spans="1:21" x14ac:dyDescent="0.3">
      <c r="A1174">
        <v>1173</v>
      </c>
      <c r="B1174">
        <v>15697789</v>
      </c>
      <c r="C1174" t="s">
        <v>845</v>
      </c>
      <c r="D1174">
        <v>647</v>
      </c>
      <c r="E1174" t="str">
        <f t="shared" si="126"/>
        <v>Medium Risk</v>
      </c>
      <c r="F1174" t="s">
        <v>26</v>
      </c>
      <c r="G1174" t="s">
        <v>16</v>
      </c>
      <c r="H1174">
        <v>43</v>
      </c>
      <c r="I1174" t="str">
        <f t="shared" si="127"/>
        <v>Middle Age</v>
      </c>
      <c r="J1174">
        <v>3</v>
      </c>
      <c r="K1174" t="str">
        <f t="shared" si="128"/>
        <v>Established</v>
      </c>
      <c r="L1174">
        <v>122717.53</v>
      </c>
      <c r="M1174">
        <v>2</v>
      </c>
      <c r="N1174" t="str">
        <f t="shared" si="129"/>
        <v>Standard</v>
      </c>
      <c r="O1174">
        <v>1</v>
      </c>
      <c r="P1174">
        <v>1</v>
      </c>
      <c r="Q1174">
        <v>87000.39</v>
      </c>
      <c r="R1174" t="str">
        <f t="shared" si="130"/>
        <v>Medium Value</v>
      </c>
      <c r="S1174" t="str">
        <f t="shared" si="131"/>
        <v>Medium</v>
      </c>
      <c r="T1174">
        <v>0</v>
      </c>
      <c r="U1174" t="str">
        <f t="shared" si="132"/>
        <v>Retained</v>
      </c>
    </row>
    <row r="1175" spans="1:21" x14ac:dyDescent="0.3">
      <c r="A1175">
        <v>1174</v>
      </c>
      <c r="B1175">
        <v>15808182</v>
      </c>
      <c r="C1175" t="s">
        <v>574</v>
      </c>
      <c r="D1175">
        <v>478</v>
      </c>
      <c r="E1175" t="str">
        <f t="shared" si="126"/>
        <v>High Risk</v>
      </c>
      <c r="F1175" t="s">
        <v>18</v>
      </c>
      <c r="G1175" t="s">
        <v>16</v>
      </c>
      <c r="H1175">
        <v>36</v>
      </c>
      <c r="I1175" t="str">
        <f t="shared" si="127"/>
        <v>Middle Age</v>
      </c>
      <c r="J1175">
        <v>3</v>
      </c>
      <c r="K1175" t="str">
        <f t="shared" si="128"/>
        <v>Established</v>
      </c>
      <c r="L1175">
        <v>92363.3</v>
      </c>
      <c r="M1175">
        <v>2</v>
      </c>
      <c r="N1175" t="str">
        <f t="shared" si="129"/>
        <v>Standard</v>
      </c>
      <c r="O1175">
        <v>1</v>
      </c>
      <c r="P1175">
        <v>0</v>
      </c>
      <c r="Q1175">
        <v>44912.7</v>
      </c>
      <c r="R1175" t="str">
        <f t="shared" si="130"/>
        <v>Low value</v>
      </c>
      <c r="S1175" t="str">
        <f t="shared" si="131"/>
        <v>Low</v>
      </c>
      <c r="T1175">
        <v>0</v>
      </c>
      <c r="U1175" t="str">
        <f t="shared" si="132"/>
        <v>Retained</v>
      </c>
    </row>
    <row r="1176" spans="1:21" x14ac:dyDescent="0.3">
      <c r="A1176">
        <v>1175</v>
      </c>
      <c r="B1176">
        <v>15588670</v>
      </c>
      <c r="C1176" t="s">
        <v>846</v>
      </c>
      <c r="D1176">
        <v>705</v>
      </c>
      <c r="E1176" t="str">
        <f t="shared" si="126"/>
        <v>Low Risk</v>
      </c>
      <c r="F1176" t="s">
        <v>18</v>
      </c>
      <c r="G1176" t="s">
        <v>16</v>
      </c>
      <c r="H1176">
        <v>40</v>
      </c>
      <c r="I1176" t="str">
        <f t="shared" si="127"/>
        <v>Middle Age</v>
      </c>
      <c r="J1176">
        <v>5</v>
      </c>
      <c r="K1176" t="str">
        <f t="shared" si="128"/>
        <v>Established</v>
      </c>
      <c r="L1176">
        <v>203715.15</v>
      </c>
      <c r="M1176">
        <v>1</v>
      </c>
      <c r="N1176" t="str">
        <f t="shared" si="129"/>
        <v>Basic</v>
      </c>
      <c r="O1176">
        <v>1</v>
      </c>
      <c r="P1176">
        <v>0</v>
      </c>
      <c r="Q1176">
        <v>179978.68</v>
      </c>
      <c r="R1176" t="str">
        <f t="shared" si="130"/>
        <v>Medium Value</v>
      </c>
      <c r="S1176" t="str">
        <f t="shared" si="131"/>
        <v>High</v>
      </c>
      <c r="T1176">
        <v>1</v>
      </c>
      <c r="U1176" t="str">
        <f t="shared" si="132"/>
        <v>Churned</v>
      </c>
    </row>
    <row r="1177" spans="1:21" x14ac:dyDescent="0.3">
      <c r="A1177">
        <v>1176</v>
      </c>
      <c r="B1177">
        <v>15721292</v>
      </c>
      <c r="C1177" t="s">
        <v>422</v>
      </c>
      <c r="D1177">
        <v>719</v>
      </c>
      <c r="E1177" t="str">
        <f t="shared" si="126"/>
        <v>Low Risk</v>
      </c>
      <c r="F1177" t="s">
        <v>18</v>
      </c>
      <c r="G1177" t="s">
        <v>23</v>
      </c>
      <c r="H1177">
        <v>39</v>
      </c>
      <c r="I1177" t="str">
        <f t="shared" si="127"/>
        <v>Middle Age</v>
      </c>
      <c r="J1177">
        <v>5</v>
      </c>
      <c r="K1177" t="str">
        <f t="shared" si="128"/>
        <v>Established</v>
      </c>
      <c r="L1177">
        <v>0</v>
      </c>
      <c r="M1177">
        <v>2</v>
      </c>
      <c r="N1177" t="str">
        <f t="shared" si="129"/>
        <v>Standard</v>
      </c>
      <c r="O1177">
        <v>1</v>
      </c>
      <c r="P1177">
        <v>0</v>
      </c>
      <c r="Q1177">
        <v>145759.70000000001</v>
      </c>
      <c r="R1177" t="str">
        <f t="shared" si="130"/>
        <v>High Value</v>
      </c>
      <c r="S1177" t="str">
        <f t="shared" si="131"/>
        <v>High</v>
      </c>
      <c r="T1177">
        <v>0</v>
      </c>
      <c r="U1177" t="str">
        <f t="shared" si="132"/>
        <v>Retained</v>
      </c>
    </row>
    <row r="1178" spans="1:21" x14ac:dyDescent="0.3">
      <c r="A1178">
        <v>1177</v>
      </c>
      <c r="B1178">
        <v>15604217</v>
      </c>
      <c r="C1178" t="s">
        <v>847</v>
      </c>
      <c r="D1178">
        <v>726</v>
      </c>
      <c r="E1178" t="str">
        <f t="shared" si="126"/>
        <v>Low Risk</v>
      </c>
      <c r="F1178" t="s">
        <v>15</v>
      </c>
      <c r="G1178" t="s">
        <v>23</v>
      </c>
      <c r="H1178">
        <v>34</v>
      </c>
      <c r="I1178" t="str">
        <f t="shared" si="127"/>
        <v>Middle Age</v>
      </c>
      <c r="J1178">
        <v>9</v>
      </c>
      <c r="K1178" t="str">
        <f t="shared" si="128"/>
        <v>Very Loyal</v>
      </c>
      <c r="L1178">
        <v>0</v>
      </c>
      <c r="M1178">
        <v>2</v>
      </c>
      <c r="N1178" t="str">
        <f t="shared" si="129"/>
        <v>Standard</v>
      </c>
      <c r="O1178">
        <v>0</v>
      </c>
      <c r="P1178">
        <v>0</v>
      </c>
      <c r="Q1178">
        <v>14121.61</v>
      </c>
      <c r="R1178" t="str">
        <f t="shared" si="130"/>
        <v>Low value</v>
      </c>
      <c r="S1178" t="str">
        <f t="shared" si="131"/>
        <v>Low</v>
      </c>
      <c r="T1178">
        <v>0</v>
      </c>
      <c r="U1178" t="str">
        <f t="shared" si="132"/>
        <v>Retained</v>
      </c>
    </row>
    <row r="1179" spans="1:21" x14ac:dyDescent="0.3">
      <c r="A1179">
        <v>1178</v>
      </c>
      <c r="B1179">
        <v>15651369</v>
      </c>
      <c r="C1179" t="s">
        <v>699</v>
      </c>
      <c r="D1179">
        <v>626</v>
      </c>
      <c r="E1179" t="str">
        <f t="shared" si="126"/>
        <v>Medium Risk</v>
      </c>
      <c r="F1179" t="s">
        <v>15</v>
      </c>
      <c r="G1179" t="s">
        <v>23</v>
      </c>
      <c r="H1179">
        <v>21</v>
      </c>
      <c r="I1179" t="str">
        <f t="shared" si="127"/>
        <v>Adolescence</v>
      </c>
      <c r="J1179">
        <v>1</v>
      </c>
      <c r="K1179" t="str">
        <f t="shared" si="128"/>
        <v>New</v>
      </c>
      <c r="L1179">
        <v>0</v>
      </c>
      <c r="M1179">
        <v>2</v>
      </c>
      <c r="N1179" t="str">
        <f t="shared" si="129"/>
        <v>Standard</v>
      </c>
      <c r="O1179">
        <v>1</v>
      </c>
      <c r="P1179">
        <v>0</v>
      </c>
      <c r="Q1179">
        <v>66232.23</v>
      </c>
      <c r="R1179" t="str">
        <f t="shared" si="130"/>
        <v>Medium Value</v>
      </c>
      <c r="S1179" t="str">
        <f t="shared" si="131"/>
        <v>Medium</v>
      </c>
      <c r="T1179">
        <v>0</v>
      </c>
      <c r="U1179" t="str">
        <f t="shared" si="132"/>
        <v>Retained</v>
      </c>
    </row>
    <row r="1180" spans="1:21" x14ac:dyDescent="0.3">
      <c r="A1180">
        <v>1179</v>
      </c>
      <c r="B1180">
        <v>15782454</v>
      </c>
      <c r="C1180" t="s">
        <v>848</v>
      </c>
      <c r="D1180">
        <v>552</v>
      </c>
      <c r="E1180" t="str">
        <f t="shared" si="126"/>
        <v>Medium Risk</v>
      </c>
      <c r="F1180" t="s">
        <v>15</v>
      </c>
      <c r="G1180" t="s">
        <v>23</v>
      </c>
      <c r="H1180">
        <v>49</v>
      </c>
      <c r="I1180" t="str">
        <f t="shared" si="127"/>
        <v>Middle Age</v>
      </c>
      <c r="J1180">
        <v>4</v>
      </c>
      <c r="K1180" t="str">
        <f t="shared" si="128"/>
        <v>Established</v>
      </c>
      <c r="L1180">
        <v>0</v>
      </c>
      <c r="M1180">
        <v>1</v>
      </c>
      <c r="N1180" t="str">
        <f t="shared" si="129"/>
        <v>Basic</v>
      </c>
      <c r="O1180">
        <v>1</v>
      </c>
      <c r="P1180">
        <v>1</v>
      </c>
      <c r="Q1180">
        <v>190296.76</v>
      </c>
      <c r="R1180" t="str">
        <f t="shared" si="130"/>
        <v>Medium Value</v>
      </c>
      <c r="S1180" t="str">
        <f t="shared" si="131"/>
        <v>High</v>
      </c>
      <c r="T1180">
        <v>1</v>
      </c>
      <c r="U1180" t="str">
        <f t="shared" si="132"/>
        <v>Churned</v>
      </c>
    </row>
    <row r="1181" spans="1:21" x14ac:dyDescent="0.3">
      <c r="A1181">
        <v>1180</v>
      </c>
      <c r="B1181">
        <v>15814032</v>
      </c>
      <c r="C1181" t="s">
        <v>314</v>
      </c>
      <c r="D1181">
        <v>807</v>
      </c>
      <c r="E1181" t="str">
        <f t="shared" si="126"/>
        <v>Low Risk</v>
      </c>
      <c r="F1181" t="s">
        <v>26</v>
      </c>
      <c r="G1181" t="s">
        <v>16</v>
      </c>
      <c r="H1181">
        <v>31</v>
      </c>
      <c r="I1181" t="str">
        <f t="shared" si="127"/>
        <v>Middle Age</v>
      </c>
      <c r="J1181">
        <v>1</v>
      </c>
      <c r="K1181" t="str">
        <f t="shared" si="128"/>
        <v>New</v>
      </c>
      <c r="L1181">
        <v>93460.47</v>
      </c>
      <c r="M1181">
        <v>2</v>
      </c>
      <c r="N1181" t="str">
        <f t="shared" si="129"/>
        <v>Standard</v>
      </c>
      <c r="O1181">
        <v>0</v>
      </c>
      <c r="P1181">
        <v>0</v>
      </c>
      <c r="Q1181">
        <v>172782.69</v>
      </c>
      <c r="R1181" t="str">
        <f t="shared" si="130"/>
        <v>High Value</v>
      </c>
      <c r="S1181" t="str">
        <f t="shared" si="131"/>
        <v>High</v>
      </c>
      <c r="T1181">
        <v>0</v>
      </c>
      <c r="U1181" t="str">
        <f t="shared" si="132"/>
        <v>Retained</v>
      </c>
    </row>
    <row r="1182" spans="1:21" x14ac:dyDescent="0.3">
      <c r="A1182">
        <v>1181</v>
      </c>
      <c r="B1182">
        <v>15570326</v>
      </c>
      <c r="C1182" t="s">
        <v>849</v>
      </c>
      <c r="D1182">
        <v>621</v>
      </c>
      <c r="E1182" t="str">
        <f t="shared" si="126"/>
        <v>Medium Risk</v>
      </c>
      <c r="F1182" t="s">
        <v>15</v>
      </c>
      <c r="G1182" t="s">
        <v>23</v>
      </c>
      <c r="H1182">
        <v>34</v>
      </c>
      <c r="I1182" t="str">
        <f t="shared" si="127"/>
        <v>Middle Age</v>
      </c>
      <c r="J1182">
        <v>6</v>
      </c>
      <c r="K1182" t="str">
        <f t="shared" si="128"/>
        <v>Loyal</v>
      </c>
      <c r="L1182">
        <v>0</v>
      </c>
      <c r="M1182">
        <v>2</v>
      </c>
      <c r="N1182" t="str">
        <f t="shared" si="129"/>
        <v>Standard</v>
      </c>
      <c r="O1182">
        <v>1</v>
      </c>
      <c r="P1182">
        <v>1</v>
      </c>
      <c r="Q1182">
        <v>99128.13</v>
      </c>
      <c r="R1182" t="str">
        <f t="shared" si="130"/>
        <v>Medium Value</v>
      </c>
      <c r="S1182" t="str">
        <f t="shared" si="131"/>
        <v>Medium</v>
      </c>
      <c r="T1182">
        <v>0</v>
      </c>
      <c r="U1182" t="str">
        <f t="shared" si="132"/>
        <v>Retained</v>
      </c>
    </row>
    <row r="1183" spans="1:21" x14ac:dyDescent="0.3">
      <c r="A1183">
        <v>1182</v>
      </c>
      <c r="B1183">
        <v>15624428</v>
      </c>
      <c r="C1183" t="s">
        <v>850</v>
      </c>
      <c r="D1183">
        <v>651</v>
      </c>
      <c r="E1183" t="str">
        <f t="shared" si="126"/>
        <v>Medium Risk</v>
      </c>
      <c r="F1183" t="s">
        <v>26</v>
      </c>
      <c r="G1183" t="s">
        <v>16</v>
      </c>
      <c r="H1183">
        <v>24</v>
      </c>
      <c r="I1183" t="str">
        <f t="shared" si="127"/>
        <v>Adolescence</v>
      </c>
      <c r="J1183">
        <v>7</v>
      </c>
      <c r="K1183" t="str">
        <f t="shared" si="128"/>
        <v>Loyal</v>
      </c>
      <c r="L1183">
        <v>40224.699999999997</v>
      </c>
      <c r="M1183">
        <v>1</v>
      </c>
      <c r="N1183" t="str">
        <f t="shared" si="129"/>
        <v>Basic</v>
      </c>
      <c r="O1183">
        <v>1</v>
      </c>
      <c r="P1183">
        <v>1</v>
      </c>
      <c r="Q1183">
        <v>178341.33</v>
      </c>
      <c r="R1183" t="str">
        <f t="shared" si="130"/>
        <v>Medium Value</v>
      </c>
      <c r="S1183" t="str">
        <f t="shared" si="131"/>
        <v>High</v>
      </c>
      <c r="T1183">
        <v>0</v>
      </c>
      <c r="U1183" t="str">
        <f t="shared" si="132"/>
        <v>Retained</v>
      </c>
    </row>
    <row r="1184" spans="1:21" x14ac:dyDescent="0.3">
      <c r="A1184">
        <v>1183</v>
      </c>
      <c r="B1184">
        <v>15755638</v>
      </c>
      <c r="C1184" t="s">
        <v>851</v>
      </c>
      <c r="D1184">
        <v>673</v>
      </c>
      <c r="E1184" t="str">
        <f t="shared" si="126"/>
        <v>Medium Risk</v>
      </c>
      <c r="F1184" t="s">
        <v>15</v>
      </c>
      <c r="G1184" t="s">
        <v>16</v>
      </c>
      <c r="H1184">
        <v>43</v>
      </c>
      <c r="I1184" t="str">
        <f t="shared" si="127"/>
        <v>Middle Age</v>
      </c>
      <c r="J1184">
        <v>5</v>
      </c>
      <c r="K1184" t="str">
        <f t="shared" si="128"/>
        <v>Established</v>
      </c>
      <c r="L1184">
        <v>168069.73</v>
      </c>
      <c r="M1184">
        <v>1</v>
      </c>
      <c r="N1184" t="str">
        <f t="shared" si="129"/>
        <v>Basic</v>
      </c>
      <c r="O1184">
        <v>1</v>
      </c>
      <c r="P1184">
        <v>1</v>
      </c>
      <c r="Q1184">
        <v>146992.24</v>
      </c>
      <c r="R1184" t="str">
        <f t="shared" si="130"/>
        <v>Medium Value</v>
      </c>
      <c r="S1184" t="str">
        <f t="shared" si="131"/>
        <v>High</v>
      </c>
      <c r="T1184">
        <v>1</v>
      </c>
      <c r="U1184" t="str">
        <f t="shared" si="132"/>
        <v>Churned</v>
      </c>
    </row>
    <row r="1185" spans="1:21" x14ac:dyDescent="0.3">
      <c r="A1185">
        <v>1184</v>
      </c>
      <c r="B1185">
        <v>15600992</v>
      </c>
      <c r="C1185" t="s">
        <v>336</v>
      </c>
      <c r="D1185">
        <v>652</v>
      </c>
      <c r="E1185" t="str">
        <f t="shared" si="126"/>
        <v>Medium Risk</v>
      </c>
      <c r="F1185" t="s">
        <v>15</v>
      </c>
      <c r="G1185" t="s">
        <v>23</v>
      </c>
      <c r="H1185">
        <v>36</v>
      </c>
      <c r="I1185" t="str">
        <f t="shared" si="127"/>
        <v>Middle Age</v>
      </c>
      <c r="J1185">
        <v>1</v>
      </c>
      <c r="K1185" t="str">
        <f t="shared" si="128"/>
        <v>New</v>
      </c>
      <c r="L1185">
        <v>0</v>
      </c>
      <c r="M1185">
        <v>2</v>
      </c>
      <c r="N1185" t="str">
        <f t="shared" si="129"/>
        <v>Standard</v>
      </c>
      <c r="O1185">
        <v>1</v>
      </c>
      <c r="P1185">
        <v>1</v>
      </c>
      <c r="Q1185">
        <v>151314.98000000001</v>
      </c>
      <c r="R1185" t="str">
        <f t="shared" si="130"/>
        <v>High Value</v>
      </c>
      <c r="S1185" t="str">
        <f t="shared" si="131"/>
        <v>High</v>
      </c>
      <c r="T1185">
        <v>0</v>
      </c>
      <c r="U1185" t="str">
        <f t="shared" si="132"/>
        <v>Retained</v>
      </c>
    </row>
    <row r="1186" spans="1:21" x14ac:dyDescent="0.3">
      <c r="A1186">
        <v>1185</v>
      </c>
      <c r="B1186">
        <v>15755649</v>
      </c>
      <c r="C1186" t="s">
        <v>852</v>
      </c>
      <c r="D1186">
        <v>584</v>
      </c>
      <c r="E1186" t="str">
        <f t="shared" si="126"/>
        <v>Medium Risk</v>
      </c>
      <c r="F1186" t="s">
        <v>26</v>
      </c>
      <c r="G1186" t="s">
        <v>23</v>
      </c>
      <c r="H1186">
        <v>47</v>
      </c>
      <c r="I1186" t="str">
        <f t="shared" si="127"/>
        <v>Middle Age</v>
      </c>
      <c r="J1186">
        <v>7</v>
      </c>
      <c r="K1186" t="str">
        <f t="shared" si="128"/>
        <v>Loyal</v>
      </c>
      <c r="L1186">
        <v>130538.77</v>
      </c>
      <c r="M1186">
        <v>1</v>
      </c>
      <c r="N1186" t="str">
        <f t="shared" si="129"/>
        <v>Basic</v>
      </c>
      <c r="O1186">
        <v>1</v>
      </c>
      <c r="P1186">
        <v>0</v>
      </c>
      <c r="Q1186">
        <v>92915.839999999997</v>
      </c>
      <c r="R1186" t="str">
        <f t="shared" si="130"/>
        <v>Medium Value</v>
      </c>
      <c r="S1186" t="str">
        <f t="shared" si="131"/>
        <v>Medium</v>
      </c>
      <c r="T1186">
        <v>0</v>
      </c>
      <c r="U1186" t="str">
        <f t="shared" si="132"/>
        <v>Retained</v>
      </c>
    </row>
    <row r="1187" spans="1:21" x14ac:dyDescent="0.3">
      <c r="A1187">
        <v>1186</v>
      </c>
      <c r="B1187">
        <v>15795228</v>
      </c>
      <c r="C1187" t="s">
        <v>853</v>
      </c>
      <c r="D1187">
        <v>756</v>
      </c>
      <c r="E1187" t="str">
        <f t="shared" si="126"/>
        <v>Low Risk</v>
      </c>
      <c r="F1187" t="s">
        <v>15</v>
      </c>
      <c r="G1187" t="s">
        <v>23</v>
      </c>
      <c r="H1187">
        <v>37</v>
      </c>
      <c r="I1187" t="str">
        <f t="shared" si="127"/>
        <v>Middle Age</v>
      </c>
      <c r="J1187">
        <v>3</v>
      </c>
      <c r="K1187" t="str">
        <f t="shared" si="128"/>
        <v>Established</v>
      </c>
      <c r="L1187">
        <v>132623.6</v>
      </c>
      <c r="M1187">
        <v>1</v>
      </c>
      <c r="N1187" t="str">
        <f t="shared" si="129"/>
        <v>Basic</v>
      </c>
      <c r="O1187">
        <v>1</v>
      </c>
      <c r="P1187">
        <v>1</v>
      </c>
      <c r="Q1187">
        <v>58974</v>
      </c>
      <c r="R1187" t="str">
        <f t="shared" si="130"/>
        <v>Medium Value</v>
      </c>
      <c r="S1187" t="str">
        <f t="shared" si="131"/>
        <v>Medium</v>
      </c>
      <c r="T1187">
        <v>0</v>
      </c>
      <c r="U1187" t="str">
        <f t="shared" si="132"/>
        <v>Retained</v>
      </c>
    </row>
    <row r="1188" spans="1:21" x14ac:dyDescent="0.3">
      <c r="A1188">
        <v>1187</v>
      </c>
      <c r="B1188">
        <v>15589257</v>
      </c>
      <c r="C1188" t="s">
        <v>241</v>
      </c>
      <c r="D1188">
        <v>670</v>
      </c>
      <c r="E1188" t="str">
        <f t="shared" si="126"/>
        <v>Medium Risk</v>
      </c>
      <c r="F1188" t="s">
        <v>15</v>
      </c>
      <c r="G1188" t="s">
        <v>16</v>
      </c>
      <c r="H1188">
        <v>35</v>
      </c>
      <c r="I1188" t="str">
        <f t="shared" si="127"/>
        <v>Middle Age</v>
      </c>
      <c r="J1188">
        <v>3</v>
      </c>
      <c r="K1188" t="str">
        <f t="shared" si="128"/>
        <v>Established</v>
      </c>
      <c r="L1188">
        <v>103465.02</v>
      </c>
      <c r="M1188">
        <v>2</v>
      </c>
      <c r="N1188" t="str">
        <f t="shared" si="129"/>
        <v>Standard</v>
      </c>
      <c r="O1188">
        <v>1</v>
      </c>
      <c r="P1188">
        <v>1</v>
      </c>
      <c r="Q1188">
        <v>174627.06</v>
      </c>
      <c r="R1188" t="str">
        <f t="shared" si="130"/>
        <v>High Value</v>
      </c>
      <c r="S1188" t="str">
        <f t="shared" si="131"/>
        <v>High</v>
      </c>
      <c r="T1188">
        <v>0</v>
      </c>
      <c r="U1188" t="str">
        <f t="shared" si="132"/>
        <v>Retained</v>
      </c>
    </row>
    <row r="1189" spans="1:21" x14ac:dyDescent="0.3">
      <c r="A1189">
        <v>1188</v>
      </c>
      <c r="B1189">
        <v>15719302</v>
      </c>
      <c r="C1189" t="s">
        <v>293</v>
      </c>
      <c r="D1189">
        <v>765</v>
      </c>
      <c r="E1189" t="str">
        <f t="shared" si="126"/>
        <v>Low Risk</v>
      </c>
      <c r="F1189" t="s">
        <v>15</v>
      </c>
      <c r="G1189" t="s">
        <v>16</v>
      </c>
      <c r="H1189">
        <v>50</v>
      </c>
      <c r="I1189" t="str">
        <f t="shared" si="127"/>
        <v>Middle Age</v>
      </c>
      <c r="J1189">
        <v>9</v>
      </c>
      <c r="K1189" t="str">
        <f t="shared" si="128"/>
        <v>Very Loyal</v>
      </c>
      <c r="L1189">
        <v>126547.8</v>
      </c>
      <c r="M1189">
        <v>1</v>
      </c>
      <c r="N1189" t="str">
        <f t="shared" si="129"/>
        <v>Basic</v>
      </c>
      <c r="O1189">
        <v>1</v>
      </c>
      <c r="P1189">
        <v>1</v>
      </c>
      <c r="Q1189">
        <v>79579.94</v>
      </c>
      <c r="R1189" t="str">
        <f t="shared" si="130"/>
        <v>Medium Value</v>
      </c>
      <c r="S1189" t="str">
        <f t="shared" si="131"/>
        <v>Medium</v>
      </c>
      <c r="T1189">
        <v>1</v>
      </c>
      <c r="U1189" t="str">
        <f t="shared" si="132"/>
        <v>Churned</v>
      </c>
    </row>
    <row r="1190" spans="1:21" x14ac:dyDescent="0.3">
      <c r="A1190">
        <v>1189</v>
      </c>
      <c r="B1190">
        <v>15639882</v>
      </c>
      <c r="C1190" t="s">
        <v>691</v>
      </c>
      <c r="D1190">
        <v>528</v>
      </c>
      <c r="E1190" t="str">
        <f t="shared" si="126"/>
        <v>Medium Risk</v>
      </c>
      <c r="F1190" t="s">
        <v>15</v>
      </c>
      <c r="G1190" t="s">
        <v>23</v>
      </c>
      <c r="H1190">
        <v>30</v>
      </c>
      <c r="I1190" t="str">
        <f t="shared" si="127"/>
        <v>Middle Age</v>
      </c>
      <c r="J1190">
        <v>2</v>
      </c>
      <c r="K1190" t="str">
        <f t="shared" si="128"/>
        <v>New</v>
      </c>
      <c r="L1190">
        <v>128262.72</v>
      </c>
      <c r="M1190">
        <v>2</v>
      </c>
      <c r="N1190" t="str">
        <f t="shared" si="129"/>
        <v>Standard</v>
      </c>
      <c r="O1190">
        <v>1</v>
      </c>
      <c r="P1190">
        <v>0</v>
      </c>
      <c r="Q1190">
        <v>50771.16</v>
      </c>
      <c r="R1190" t="str">
        <f t="shared" si="130"/>
        <v>Medium Value</v>
      </c>
      <c r="S1190" t="str">
        <f t="shared" si="131"/>
        <v>Medium</v>
      </c>
      <c r="T1190">
        <v>0</v>
      </c>
      <c r="U1190" t="str">
        <f t="shared" si="132"/>
        <v>Retained</v>
      </c>
    </row>
    <row r="1191" spans="1:21" x14ac:dyDescent="0.3">
      <c r="A1191">
        <v>1190</v>
      </c>
      <c r="B1191">
        <v>15791279</v>
      </c>
      <c r="C1191" t="s">
        <v>854</v>
      </c>
      <c r="D1191">
        <v>701</v>
      </c>
      <c r="E1191" t="str">
        <f t="shared" si="126"/>
        <v>Low Risk</v>
      </c>
      <c r="F1191" t="s">
        <v>15</v>
      </c>
      <c r="G1191" t="s">
        <v>23</v>
      </c>
      <c r="H1191">
        <v>40</v>
      </c>
      <c r="I1191" t="str">
        <f t="shared" si="127"/>
        <v>Middle Age</v>
      </c>
      <c r="J1191">
        <v>5</v>
      </c>
      <c r="K1191" t="str">
        <f t="shared" si="128"/>
        <v>Established</v>
      </c>
      <c r="L1191">
        <v>169742.64</v>
      </c>
      <c r="M1191">
        <v>1</v>
      </c>
      <c r="N1191" t="str">
        <f t="shared" si="129"/>
        <v>Basic</v>
      </c>
      <c r="O1191">
        <v>1</v>
      </c>
      <c r="P1191">
        <v>1</v>
      </c>
      <c r="Q1191">
        <v>153537.54999999999</v>
      </c>
      <c r="R1191" t="str">
        <f t="shared" si="130"/>
        <v>Medium Value</v>
      </c>
      <c r="S1191" t="str">
        <f t="shared" si="131"/>
        <v>High</v>
      </c>
      <c r="T1191">
        <v>1</v>
      </c>
      <c r="U1191" t="str">
        <f t="shared" si="132"/>
        <v>Churned</v>
      </c>
    </row>
    <row r="1192" spans="1:21" x14ac:dyDescent="0.3">
      <c r="A1192">
        <v>1191</v>
      </c>
      <c r="B1192">
        <v>15636935</v>
      </c>
      <c r="C1192" t="s">
        <v>855</v>
      </c>
      <c r="D1192">
        <v>797</v>
      </c>
      <c r="E1192" t="str">
        <f t="shared" si="126"/>
        <v>Low Risk</v>
      </c>
      <c r="F1192" t="s">
        <v>15</v>
      </c>
      <c r="G1192" t="s">
        <v>16</v>
      </c>
      <c r="H1192">
        <v>29</v>
      </c>
      <c r="I1192" t="str">
        <f t="shared" si="127"/>
        <v>Adolescence</v>
      </c>
      <c r="J1192">
        <v>1</v>
      </c>
      <c r="K1192" t="str">
        <f t="shared" si="128"/>
        <v>New</v>
      </c>
      <c r="L1192">
        <v>0</v>
      </c>
      <c r="M1192">
        <v>2</v>
      </c>
      <c r="N1192" t="str">
        <f t="shared" si="129"/>
        <v>Standard</v>
      </c>
      <c r="O1192">
        <v>1</v>
      </c>
      <c r="P1192">
        <v>1</v>
      </c>
      <c r="Q1192">
        <v>132975.39000000001</v>
      </c>
      <c r="R1192" t="str">
        <f t="shared" si="130"/>
        <v>High Value</v>
      </c>
      <c r="S1192" t="str">
        <f t="shared" si="131"/>
        <v>High</v>
      </c>
      <c r="T1192">
        <v>0</v>
      </c>
      <c r="U1192" t="str">
        <f t="shared" si="132"/>
        <v>Retained</v>
      </c>
    </row>
    <row r="1193" spans="1:21" x14ac:dyDescent="0.3">
      <c r="A1193">
        <v>1192</v>
      </c>
      <c r="B1193">
        <v>15686909</v>
      </c>
      <c r="C1193" t="s">
        <v>307</v>
      </c>
      <c r="D1193">
        <v>639</v>
      </c>
      <c r="E1193" t="str">
        <f t="shared" si="126"/>
        <v>Medium Risk</v>
      </c>
      <c r="F1193" t="s">
        <v>26</v>
      </c>
      <c r="G1193" t="s">
        <v>23</v>
      </c>
      <c r="H1193">
        <v>27</v>
      </c>
      <c r="I1193" t="str">
        <f t="shared" si="127"/>
        <v>Adolescence</v>
      </c>
      <c r="J1193">
        <v>3</v>
      </c>
      <c r="K1193" t="str">
        <f t="shared" si="128"/>
        <v>Established</v>
      </c>
      <c r="L1193">
        <v>150795.81</v>
      </c>
      <c r="M1193">
        <v>1</v>
      </c>
      <c r="N1193" t="str">
        <f t="shared" si="129"/>
        <v>Basic</v>
      </c>
      <c r="O1193">
        <v>0</v>
      </c>
      <c r="P1193">
        <v>1</v>
      </c>
      <c r="Q1193">
        <v>85208.93</v>
      </c>
      <c r="R1193" t="str">
        <f t="shared" si="130"/>
        <v>Medium Value</v>
      </c>
      <c r="S1193" t="str">
        <f t="shared" si="131"/>
        <v>Medium</v>
      </c>
      <c r="T1193">
        <v>0</v>
      </c>
      <c r="U1193" t="str">
        <f t="shared" si="132"/>
        <v>Retained</v>
      </c>
    </row>
    <row r="1194" spans="1:21" x14ac:dyDescent="0.3">
      <c r="A1194">
        <v>1193</v>
      </c>
      <c r="B1194">
        <v>15589572</v>
      </c>
      <c r="C1194" t="s">
        <v>856</v>
      </c>
      <c r="D1194">
        <v>785</v>
      </c>
      <c r="E1194" t="str">
        <f t="shared" si="126"/>
        <v>Low Risk</v>
      </c>
      <c r="F1194" t="s">
        <v>18</v>
      </c>
      <c r="G1194" t="s">
        <v>16</v>
      </c>
      <c r="H1194">
        <v>61</v>
      </c>
      <c r="I1194" t="str">
        <f t="shared" si="127"/>
        <v>Old</v>
      </c>
      <c r="J1194">
        <v>4</v>
      </c>
      <c r="K1194" t="str">
        <f t="shared" si="128"/>
        <v>Established</v>
      </c>
      <c r="L1194">
        <v>129855.72</v>
      </c>
      <c r="M1194">
        <v>2</v>
      </c>
      <c r="N1194" t="str">
        <f t="shared" si="129"/>
        <v>Standard</v>
      </c>
      <c r="O1194">
        <v>1</v>
      </c>
      <c r="P1194">
        <v>0</v>
      </c>
      <c r="Q1194">
        <v>170214.82</v>
      </c>
      <c r="R1194" t="str">
        <f t="shared" si="130"/>
        <v>High Value</v>
      </c>
      <c r="S1194" t="str">
        <f t="shared" si="131"/>
        <v>High</v>
      </c>
      <c r="T1194">
        <v>1</v>
      </c>
      <c r="U1194" t="str">
        <f t="shared" si="132"/>
        <v>Churned</v>
      </c>
    </row>
    <row r="1195" spans="1:21" x14ac:dyDescent="0.3">
      <c r="A1195">
        <v>1194</v>
      </c>
      <c r="B1195">
        <v>15779947</v>
      </c>
      <c r="C1195" t="s">
        <v>857</v>
      </c>
      <c r="D1195">
        <v>363</v>
      </c>
      <c r="E1195" t="str">
        <f t="shared" si="126"/>
        <v>High Risk</v>
      </c>
      <c r="F1195" t="s">
        <v>18</v>
      </c>
      <c r="G1195" t="s">
        <v>16</v>
      </c>
      <c r="H1195">
        <v>28</v>
      </c>
      <c r="I1195" t="str">
        <f t="shared" si="127"/>
        <v>Adolescence</v>
      </c>
      <c r="J1195">
        <v>6</v>
      </c>
      <c r="K1195" t="str">
        <f t="shared" si="128"/>
        <v>Loyal</v>
      </c>
      <c r="L1195">
        <v>146098.43</v>
      </c>
      <c r="M1195">
        <v>3</v>
      </c>
      <c r="N1195" t="str">
        <f t="shared" si="129"/>
        <v>Premium</v>
      </c>
      <c r="O1195">
        <v>1</v>
      </c>
      <c r="P1195">
        <v>0</v>
      </c>
      <c r="Q1195">
        <v>100615.14</v>
      </c>
      <c r="R1195" t="str">
        <f t="shared" si="130"/>
        <v>High Value</v>
      </c>
      <c r="S1195" t="str">
        <f t="shared" si="131"/>
        <v>High</v>
      </c>
      <c r="T1195">
        <v>1</v>
      </c>
      <c r="U1195" t="str">
        <f t="shared" si="132"/>
        <v>Churned</v>
      </c>
    </row>
    <row r="1196" spans="1:21" x14ac:dyDescent="0.3">
      <c r="A1196">
        <v>1195</v>
      </c>
      <c r="B1196">
        <v>15573769</v>
      </c>
      <c r="C1196" t="s">
        <v>112</v>
      </c>
      <c r="D1196">
        <v>764</v>
      </c>
      <c r="E1196" t="str">
        <f t="shared" si="126"/>
        <v>Low Risk</v>
      </c>
      <c r="F1196" t="s">
        <v>15</v>
      </c>
      <c r="G1196" t="s">
        <v>16</v>
      </c>
      <c r="H1196">
        <v>24</v>
      </c>
      <c r="I1196" t="str">
        <f t="shared" si="127"/>
        <v>Adolescence</v>
      </c>
      <c r="J1196">
        <v>7</v>
      </c>
      <c r="K1196" t="str">
        <f t="shared" si="128"/>
        <v>Loyal</v>
      </c>
      <c r="L1196">
        <v>0</v>
      </c>
      <c r="M1196">
        <v>2</v>
      </c>
      <c r="N1196" t="str">
        <f t="shared" si="129"/>
        <v>Standard</v>
      </c>
      <c r="O1196">
        <v>1</v>
      </c>
      <c r="P1196">
        <v>0</v>
      </c>
      <c r="Q1196">
        <v>186105.99</v>
      </c>
      <c r="R1196" t="str">
        <f t="shared" si="130"/>
        <v>High Value</v>
      </c>
      <c r="S1196" t="str">
        <f t="shared" si="131"/>
        <v>High</v>
      </c>
      <c r="T1196">
        <v>0</v>
      </c>
      <c r="U1196" t="str">
        <f t="shared" si="132"/>
        <v>Retained</v>
      </c>
    </row>
    <row r="1197" spans="1:21" x14ac:dyDescent="0.3">
      <c r="A1197">
        <v>1196</v>
      </c>
      <c r="B1197">
        <v>15578866</v>
      </c>
      <c r="C1197" t="s">
        <v>250</v>
      </c>
      <c r="D1197">
        <v>676</v>
      </c>
      <c r="E1197" t="str">
        <f t="shared" si="126"/>
        <v>Medium Risk</v>
      </c>
      <c r="F1197" t="s">
        <v>15</v>
      </c>
      <c r="G1197" t="s">
        <v>16</v>
      </c>
      <c r="H1197">
        <v>43</v>
      </c>
      <c r="I1197" t="str">
        <f t="shared" si="127"/>
        <v>Middle Age</v>
      </c>
      <c r="J1197">
        <v>2</v>
      </c>
      <c r="K1197" t="str">
        <f t="shared" si="128"/>
        <v>New</v>
      </c>
      <c r="L1197">
        <v>0</v>
      </c>
      <c r="M1197">
        <v>1</v>
      </c>
      <c r="N1197" t="str">
        <f t="shared" si="129"/>
        <v>Basic</v>
      </c>
      <c r="O1197">
        <v>1</v>
      </c>
      <c r="P1197">
        <v>1</v>
      </c>
      <c r="Q1197">
        <v>55119.53</v>
      </c>
      <c r="R1197" t="str">
        <f t="shared" si="130"/>
        <v>Medium Value</v>
      </c>
      <c r="S1197" t="str">
        <f t="shared" si="131"/>
        <v>Medium</v>
      </c>
      <c r="T1197">
        <v>0</v>
      </c>
      <c r="U1197" t="str">
        <f t="shared" si="132"/>
        <v>Retained</v>
      </c>
    </row>
    <row r="1198" spans="1:21" x14ac:dyDescent="0.3">
      <c r="A1198">
        <v>1197</v>
      </c>
      <c r="B1198">
        <v>15739131</v>
      </c>
      <c r="C1198" t="s">
        <v>858</v>
      </c>
      <c r="D1198">
        <v>718</v>
      </c>
      <c r="E1198" t="str">
        <f t="shared" si="126"/>
        <v>Low Risk</v>
      </c>
      <c r="F1198" t="s">
        <v>26</v>
      </c>
      <c r="G1198" t="s">
        <v>23</v>
      </c>
      <c r="H1198">
        <v>28</v>
      </c>
      <c r="I1198" t="str">
        <f t="shared" si="127"/>
        <v>Adolescence</v>
      </c>
      <c r="J1198">
        <v>4</v>
      </c>
      <c r="K1198" t="str">
        <f t="shared" si="128"/>
        <v>Established</v>
      </c>
      <c r="L1198">
        <v>65643.3</v>
      </c>
      <c r="M1198">
        <v>1</v>
      </c>
      <c r="N1198" t="str">
        <f t="shared" si="129"/>
        <v>Basic</v>
      </c>
      <c r="O1198">
        <v>1</v>
      </c>
      <c r="P1198">
        <v>0</v>
      </c>
      <c r="Q1198">
        <v>28760.99</v>
      </c>
      <c r="R1198" t="str">
        <f t="shared" si="130"/>
        <v>Low value</v>
      </c>
      <c r="S1198" t="str">
        <f t="shared" si="131"/>
        <v>Low</v>
      </c>
      <c r="T1198">
        <v>0</v>
      </c>
      <c r="U1198" t="str">
        <f t="shared" si="132"/>
        <v>Retained</v>
      </c>
    </row>
    <row r="1199" spans="1:21" x14ac:dyDescent="0.3">
      <c r="A1199">
        <v>1198</v>
      </c>
      <c r="B1199">
        <v>15813444</v>
      </c>
      <c r="C1199" t="s">
        <v>243</v>
      </c>
      <c r="D1199">
        <v>590</v>
      </c>
      <c r="E1199" t="str">
        <f t="shared" si="126"/>
        <v>Medium Risk</v>
      </c>
      <c r="F1199" t="s">
        <v>18</v>
      </c>
      <c r="G1199" t="s">
        <v>16</v>
      </c>
      <c r="H1199">
        <v>34</v>
      </c>
      <c r="I1199" t="str">
        <f t="shared" si="127"/>
        <v>Middle Age</v>
      </c>
      <c r="J1199">
        <v>6</v>
      </c>
      <c r="K1199" t="str">
        <f t="shared" si="128"/>
        <v>Loyal</v>
      </c>
      <c r="L1199">
        <v>0</v>
      </c>
      <c r="M1199">
        <v>2</v>
      </c>
      <c r="N1199" t="str">
        <f t="shared" si="129"/>
        <v>Standard</v>
      </c>
      <c r="O1199">
        <v>1</v>
      </c>
      <c r="P1199">
        <v>0</v>
      </c>
      <c r="Q1199">
        <v>171021.44</v>
      </c>
      <c r="R1199" t="str">
        <f t="shared" si="130"/>
        <v>High Value</v>
      </c>
      <c r="S1199" t="str">
        <f t="shared" si="131"/>
        <v>High</v>
      </c>
      <c r="T1199">
        <v>0</v>
      </c>
      <c r="U1199" t="str">
        <f t="shared" si="132"/>
        <v>Retained</v>
      </c>
    </row>
    <row r="1200" spans="1:21" x14ac:dyDescent="0.3">
      <c r="A1200">
        <v>1199</v>
      </c>
      <c r="B1200">
        <v>15678058</v>
      </c>
      <c r="C1200" t="s">
        <v>763</v>
      </c>
      <c r="D1200">
        <v>584</v>
      </c>
      <c r="E1200" t="str">
        <f t="shared" si="126"/>
        <v>Medium Risk</v>
      </c>
      <c r="F1200" t="s">
        <v>15</v>
      </c>
      <c r="G1200" t="s">
        <v>23</v>
      </c>
      <c r="H1200">
        <v>38</v>
      </c>
      <c r="I1200" t="str">
        <f t="shared" si="127"/>
        <v>Middle Age</v>
      </c>
      <c r="J1200">
        <v>9</v>
      </c>
      <c r="K1200" t="str">
        <f t="shared" si="128"/>
        <v>Very Loyal</v>
      </c>
      <c r="L1200">
        <v>104584.16</v>
      </c>
      <c r="M1200">
        <v>1</v>
      </c>
      <c r="N1200" t="str">
        <f t="shared" si="129"/>
        <v>Basic</v>
      </c>
      <c r="O1200">
        <v>1</v>
      </c>
      <c r="P1200">
        <v>0</v>
      </c>
      <c r="Q1200">
        <v>176678.72</v>
      </c>
      <c r="R1200" t="str">
        <f t="shared" si="130"/>
        <v>Medium Value</v>
      </c>
      <c r="S1200" t="str">
        <f t="shared" si="131"/>
        <v>High</v>
      </c>
      <c r="T1200">
        <v>0</v>
      </c>
      <c r="U1200" t="str">
        <f t="shared" si="132"/>
        <v>Retained</v>
      </c>
    </row>
    <row r="1201" spans="1:21" x14ac:dyDescent="0.3">
      <c r="A1201">
        <v>1200</v>
      </c>
      <c r="B1201">
        <v>15769169</v>
      </c>
      <c r="C1201" t="s">
        <v>859</v>
      </c>
      <c r="D1201">
        <v>645</v>
      </c>
      <c r="E1201" t="str">
        <f t="shared" si="126"/>
        <v>Medium Risk</v>
      </c>
      <c r="F1201" t="s">
        <v>15</v>
      </c>
      <c r="G1201" t="s">
        <v>23</v>
      </c>
      <c r="H1201">
        <v>41</v>
      </c>
      <c r="I1201" t="str">
        <f t="shared" si="127"/>
        <v>Middle Age</v>
      </c>
      <c r="J1201">
        <v>7</v>
      </c>
      <c r="K1201" t="str">
        <f t="shared" si="128"/>
        <v>Loyal</v>
      </c>
      <c r="L1201">
        <v>0</v>
      </c>
      <c r="M1201">
        <v>1</v>
      </c>
      <c r="N1201" t="str">
        <f t="shared" si="129"/>
        <v>Basic</v>
      </c>
      <c r="O1201">
        <v>0</v>
      </c>
      <c r="P1201">
        <v>1</v>
      </c>
      <c r="Q1201">
        <v>28667.56</v>
      </c>
      <c r="R1201" t="str">
        <f t="shared" si="130"/>
        <v>Low value</v>
      </c>
      <c r="S1201" t="str">
        <f t="shared" si="131"/>
        <v>Low</v>
      </c>
      <c r="T1201">
        <v>0</v>
      </c>
      <c r="U1201" t="str">
        <f t="shared" si="132"/>
        <v>Retained</v>
      </c>
    </row>
    <row r="1202" spans="1:21" x14ac:dyDescent="0.3">
      <c r="A1202">
        <v>1201</v>
      </c>
      <c r="B1202">
        <v>15804602</v>
      </c>
      <c r="C1202" t="s">
        <v>349</v>
      </c>
      <c r="D1202">
        <v>772</v>
      </c>
      <c r="E1202" t="str">
        <f t="shared" si="126"/>
        <v>Low Risk</v>
      </c>
      <c r="F1202" t="s">
        <v>26</v>
      </c>
      <c r="G1202" t="s">
        <v>23</v>
      </c>
      <c r="H1202">
        <v>30</v>
      </c>
      <c r="I1202" t="str">
        <f t="shared" si="127"/>
        <v>Middle Age</v>
      </c>
      <c r="J1202">
        <v>6</v>
      </c>
      <c r="K1202" t="str">
        <f t="shared" si="128"/>
        <v>Loyal</v>
      </c>
      <c r="L1202">
        <v>99785.279999999999</v>
      </c>
      <c r="M1202">
        <v>2</v>
      </c>
      <c r="N1202" t="str">
        <f t="shared" si="129"/>
        <v>Standard</v>
      </c>
      <c r="O1202">
        <v>0</v>
      </c>
      <c r="P1202">
        <v>0</v>
      </c>
      <c r="Q1202">
        <v>197238.03</v>
      </c>
      <c r="R1202" t="str">
        <f t="shared" si="130"/>
        <v>High Value</v>
      </c>
      <c r="S1202" t="str">
        <f t="shared" si="131"/>
        <v>High</v>
      </c>
      <c r="T1202">
        <v>0</v>
      </c>
      <c r="U1202" t="str">
        <f t="shared" si="132"/>
        <v>Retained</v>
      </c>
    </row>
    <row r="1203" spans="1:21" x14ac:dyDescent="0.3">
      <c r="A1203">
        <v>1202</v>
      </c>
      <c r="B1203">
        <v>15651052</v>
      </c>
      <c r="C1203" t="s">
        <v>860</v>
      </c>
      <c r="D1203">
        <v>399</v>
      </c>
      <c r="E1203" t="str">
        <f t="shared" si="126"/>
        <v>High Risk</v>
      </c>
      <c r="F1203" t="s">
        <v>26</v>
      </c>
      <c r="G1203" t="s">
        <v>23</v>
      </c>
      <c r="H1203">
        <v>46</v>
      </c>
      <c r="I1203" t="str">
        <f t="shared" si="127"/>
        <v>Middle Age</v>
      </c>
      <c r="J1203">
        <v>2</v>
      </c>
      <c r="K1203" t="str">
        <f t="shared" si="128"/>
        <v>New</v>
      </c>
      <c r="L1203">
        <v>127655.22</v>
      </c>
      <c r="M1203">
        <v>1</v>
      </c>
      <c r="N1203" t="str">
        <f t="shared" si="129"/>
        <v>Basic</v>
      </c>
      <c r="O1203">
        <v>1</v>
      </c>
      <c r="P1203">
        <v>0</v>
      </c>
      <c r="Q1203">
        <v>139994.68</v>
      </c>
      <c r="R1203" t="str">
        <f t="shared" si="130"/>
        <v>Medium Value</v>
      </c>
      <c r="S1203" t="str">
        <f t="shared" si="131"/>
        <v>High</v>
      </c>
      <c r="T1203">
        <v>1</v>
      </c>
      <c r="U1203" t="str">
        <f t="shared" si="132"/>
        <v>Churned</v>
      </c>
    </row>
    <row r="1204" spans="1:21" x14ac:dyDescent="0.3">
      <c r="A1204">
        <v>1203</v>
      </c>
      <c r="B1204">
        <v>15724334</v>
      </c>
      <c r="C1204" t="s">
        <v>861</v>
      </c>
      <c r="D1204">
        <v>529</v>
      </c>
      <c r="E1204" t="str">
        <f t="shared" si="126"/>
        <v>Medium Risk</v>
      </c>
      <c r="F1204" t="s">
        <v>15</v>
      </c>
      <c r="G1204" t="s">
        <v>23</v>
      </c>
      <c r="H1204">
        <v>22</v>
      </c>
      <c r="I1204" t="str">
        <f t="shared" si="127"/>
        <v>Adolescence</v>
      </c>
      <c r="J1204">
        <v>5</v>
      </c>
      <c r="K1204" t="str">
        <f t="shared" si="128"/>
        <v>Established</v>
      </c>
      <c r="L1204">
        <v>0</v>
      </c>
      <c r="M1204">
        <v>1</v>
      </c>
      <c r="N1204" t="str">
        <f t="shared" si="129"/>
        <v>Basic</v>
      </c>
      <c r="O1204">
        <v>1</v>
      </c>
      <c r="P1204">
        <v>0</v>
      </c>
      <c r="Q1204">
        <v>151169.82999999999</v>
      </c>
      <c r="R1204" t="str">
        <f t="shared" si="130"/>
        <v>Medium Value</v>
      </c>
      <c r="S1204" t="str">
        <f t="shared" si="131"/>
        <v>High</v>
      </c>
      <c r="T1204">
        <v>0</v>
      </c>
      <c r="U1204" t="str">
        <f t="shared" si="132"/>
        <v>Retained</v>
      </c>
    </row>
    <row r="1205" spans="1:21" x14ac:dyDescent="0.3">
      <c r="A1205">
        <v>1204</v>
      </c>
      <c r="B1205">
        <v>15569451</v>
      </c>
      <c r="C1205" t="s">
        <v>216</v>
      </c>
      <c r="D1205">
        <v>463</v>
      </c>
      <c r="E1205" t="str">
        <f t="shared" si="126"/>
        <v>High Risk</v>
      </c>
      <c r="F1205" t="s">
        <v>15</v>
      </c>
      <c r="G1205" t="s">
        <v>23</v>
      </c>
      <c r="H1205">
        <v>35</v>
      </c>
      <c r="I1205" t="str">
        <f t="shared" si="127"/>
        <v>Middle Age</v>
      </c>
      <c r="J1205">
        <v>2</v>
      </c>
      <c r="K1205" t="str">
        <f t="shared" si="128"/>
        <v>New</v>
      </c>
      <c r="L1205">
        <v>101257.16</v>
      </c>
      <c r="M1205">
        <v>1</v>
      </c>
      <c r="N1205" t="str">
        <f t="shared" si="129"/>
        <v>Basic</v>
      </c>
      <c r="O1205">
        <v>1</v>
      </c>
      <c r="P1205">
        <v>1</v>
      </c>
      <c r="Q1205">
        <v>118113.64</v>
      </c>
      <c r="R1205" t="str">
        <f t="shared" si="130"/>
        <v>Medium Value</v>
      </c>
      <c r="S1205" t="str">
        <f t="shared" si="131"/>
        <v>High</v>
      </c>
      <c r="T1205">
        <v>0</v>
      </c>
      <c r="U1205" t="str">
        <f t="shared" si="132"/>
        <v>Retained</v>
      </c>
    </row>
    <row r="1206" spans="1:21" x14ac:dyDescent="0.3">
      <c r="A1206">
        <v>1205</v>
      </c>
      <c r="B1206">
        <v>15650098</v>
      </c>
      <c r="C1206" t="s">
        <v>862</v>
      </c>
      <c r="D1206">
        <v>630</v>
      </c>
      <c r="E1206" t="str">
        <f t="shared" si="126"/>
        <v>Medium Risk</v>
      </c>
      <c r="F1206" t="s">
        <v>15</v>
      </c>
      <c r="G1206" t="s">
        <v>16</v>
      </c>
      <c r="H1206">
        <v>40</v>
      </c>
      <c r="I1206" t="str">
        <f t="shared" si="127"/>
        <v>Middle Age</v>
      </c>
      <c r="J1206">
        <v>7</v>
      </c>
      <c r="K1206" t="str">
        <f t="shared" si="128"/>
        <v>Loyal</v>
      </c>
      <c r="L1206">
        <v>0</v>
      </c>
      <c r="M1206">
        <v>2</v>
      </c>
      <c r="N1206" t="str">
        <f t="shared" si="129"/>
        <v>Standard</v>
      </c>
      <c r="O1206">
        <v>1</v>
      </c>
      <c r="P1206">
        <v>1</v>
      </c>
      <c r="Q1206">
        <v>34453.17</v>
      </c>
      <c r="R1206" t="str">
        <f t="shared" si="130"/>
        <v>Low value</v>
      </c>
      <c r="S1206" t="str">
        <f t="shared" si="131"/>
        <v>Low</v>
      </c>
      <c r="T1206">
        <v>0</v>
      </c>
      <c r="U1206" t="str">
        <f t="shared" si="132"/>
        <v>Retained</v>
      </c>
    </row>
    <row r="1207" spans="1:21" x14ac:dyDescent="0.3">
      <c r="A1207">
        <v>1206</v>
      </c>
      <c r="B1207">
        <v>15724307</v>
      </c>
      <c r="C1207" t="s">
        <v>21</v>
      </c>
      <c r="D1207">
        <v>780</v>
      </c>
      <c r="E1207" t="str">
        <f t="shared" si="126"/>
        <v>Low Risk</v>
      </c>
      <c r="F1207" t="s">
        <v>15</v>
      </c>
      <c r="G1207" t="s">
        <v>23</v>
      </c>
      <c r="H1207">
        <v>76</v>
      </c>
      <c r="I1207" t="str">
        <f t="shared" si="127"/>
        <v>Old</v>
      </c>
      <c r="J1207">
        <v>10</v>
      </c>
      <c r="K1207" t="str">
        <f t="shared" si="128"/>
        <v>Very Loyal</v>
      </c>
      <c r="L1207">
        <v>121313.88</v>
      </c>
      <c r="M1207">
        <v>1</v>
      </c>
      <c r="N1207" t="str">
        <f t="shared" si="129"/>
        <v>Basic</v>
      </c>
      <c r="O1207">
        <v>0</v>
      </c>
      <c r="P1207">
        <v>1</v>
      </c>
      <c r="Q1207">
        <v>64872.33</v>
      </c>
      <c r="R1207" t="str">
        <f t="shared" si="130"/>
        <v>Medium Value</v>
      </c>
      <c r="S1207" t="str">
        <f t="shared" si="131"/>
        <v>Medium</v>
      </c>
      <c r="T1207">
        <v>0</v>
      </c>
      <c r="U1207" t="str">
        <f t="shared" si="132"/>
        <v>Retained</v>
      </c>
    </row>
    <row r="1208" spans="1:21" x14ac:dyDescent="0.3">
      <c r="A1208">
        <v>1207</v>
      </c>
      <c r="B1208">
        <v>15599268</v>
      </c>
      <c r="C1208" t="s">
        <v>863</v>
      </c>
      <c r="D1208">
        <v>584</v>
      </c>
      <c r="E1208" t="str">
        <f t="shared" si="126"/>
        <v>Medium Risk</v>
      </c>
      <c r="F1208" t="s">
        <v>18</v>
      </c>
      <c r="G1208" t="s">
        <v>23</v>
      </c>
      <c r="H1208">
        <v>32</v>
      </c>
      <c r="I1208" t="str">
        <f t="shared" si="127"/>
        <v>Middle Age</v>
      </c>
      <c r="J1208">
        <v>5</v>
      </c>
      <c r="K1208" t="str">
        <f t="shared" si="128"/>
        <v>Established</v>
      </c>
      <c r="L1208">
        <v>0</v>
      </c>
      <c r="M1208">
        <v>2</v>
      </c>
      <c r="N1208" t="str">
        <f t="shared" si="129"/>
        <v>Standard</v>
      </c>
      <c r="O1208">
        <v>1</v>
      </c>
      <c r="P1208">
        <v>0</v>
      </c>
      <c r="Q1208">
        <v>10956.82</v>
      </c>
      <c r="R1208" t="str">
        <f t="shared" si="130"/>
        <v>Low value</v>
      </c>
      <c r="S1208" t="str">
        <f t="shared" si="131"/>
        <v>Low</v>
      </c>
      <c r="T1208">
        <v>0</v>
      </c>
      <c r="U1208" t="str">
        <f t="shared" si="132"/>
        <v>Retained</v>
      </c>
    </row>
    <row r="1209" spans="1:21" x14ac:dyDescent="0.3">
      <c r="A1209">
        <v>1208</v>
      </c>
      <c r="B1209">
        <v>15594864</v>
      </c>
      <c r="C1209" t="s">
        <v>278</v>
      </c>
      <c r="D1209">
        <v>752</v>
      </c>
      <c r="E1209" t="str">
        <f t="shared" si="126"/>
        <v>Low Risk</v>
      </c>
      <c r="F1209" t="s">
        <v>26</v>
      </c>
      <c r="G1209" t="s">
        <v>23</v>
      </c>
      <c r="H1209">
        <v>30</v>
      </c>
      <c r="I1209" t="str">
        <f t="shared" si="127"/>
        <v>Middle Age</v>
      </c>
      <c r="J1209">
        <v>4</v>
      </c>
      <c r="K1209" t="str">
        <f t="shared" si="128"/>
        <v>Established</v>
      </c>
      <c r="L1209">
        <v>81523.38</v>
      </c>
      <c r="M1209">
        <v>1</v>
      </c>
      <c r="N1209" t="str">
        <f t="shared" si="129"/>
        <v>Basic</v>
      </c>
      <c r="O1209">
        <v>1</v>
      </c>
      <c r="P1209">
        <v>1</v>
      </c>
      <c r="Q1209">
        <v>36885.85</v>
      </c>
      <c r="R1209" t="str">
        <f t="shared" si="130"/>
        <v>Low value</v>
      </c>
      <c r="S1209" t="str">
        <f t="shared" si="131"/>
        <v>Low</v>
      </c>
      <c r="T1209">
        <v>0</v>
      </c>
      <c r="U1209" t="str">
        <f t="shared" si="132"/>
        <v>Retained</v>
      </c>
    </row>
    <row r="1210" spans="1:21" x14ac:dyDescent="0.3">
      <c r="A1210">
        <v>1209</v>
      </c>
      <c r="B1210">
        <v>15616451</v>
      </c>
      <c r="C1210" t="s">
        <v>394</v>
      </c>
      <c r="D1210">
        <v>697</v>
      </c>
      <c r="E1210" t="str">
        <f t="shared" si="126"/>
        <v>Medium Risk</v>
      </c>
      <c r="F1210" t="s">
        <v>15</v>
      </c>
      <c r="G1210" t="s">
        <v>16</v>
      </c>
      <c r="H1210">
        <v>47</v>
      </c>
      <c r="I1210" t="str">
        <f t="shared" si="127"/>
        <v>Middle Age</v>
      </c>
      <c r="J1210">
        <v>6</v>
      </c>
      <c r="K1210" t="str">
        <f t="shared" si="128"/>
        <v>Loyal</v>
      </c>
      <c r="L1210">
        <v>128252.66</v>
      </c>
      <c r="M1210">
        <v>1</v>
      </c>
      <c r="N1210" t="str">
        <f t="shared" si="129"/>
        <v>Basic</v>
      </c>
      <c r="O1210">
        <v>1</v>
      </c>
      <c r="P1210">
        <v>1</v>
      </c>
      <c r="Q1210">
        <v>168053.4</v>
      </c>
      <c r="R1210" t="str">
        <f t="shared" si="130"/>
        <v>Medium Value</v>
      </c>
      <c r="S1210" t="str">
        <f t="shared" si="131"/>
        <v>High</v>
      </c>
      <c r="T1210">
        <v>0</v>
      </c>
      <c r="U1210" t="str">
        <f t="shared" si="132"/>
        <v>Retained</v>
      </c>
    </row>
    <row r="1211" spans="1:21" x14ac:dyDescent="0.3">
      <c r="A1211">
        <v>1210</v>
      </c>
      <c r="B1211">
        <v>15715667</v>
      </c>
      <c r="C1211" t="s">
        <v>864</v>
      </c>
      <c r="D1211">
        <v>850</v>
      </c>
      <c r="E1211" t="str">
        <f t="shared" si="126"/>
        <v>Low Risk</v>
      </c>
      <c r="F1211" t="s">
        <v>15</v>
      </c>
      <c r="G1211" t="s">
        <v>16</v>
      </c>
      <c r="H1211">
        <v>32</v>
      </c>
      <c r="I1211" t="str">
        <f t="shared" si="127"/>
        <v>Middle Age</v>
      </c>
      <c r="J1211">
        <v>7</v>
      </c>
      <c r="K1211" t="str">
        <f t="shared" si="128"/>
        <v>Loyal</v>
      </c>
      <c r="L1211">
        <v>0</v>
      </c>
      <c r="M1211">
        <v>2</v>
      </c>
      <c r="N1211" t="str">
        <f t="shared" si="129"/>
        <v>Standard</v>
      </c>
      <c r="O1211">
        <v>0</v>
      </c>
      <c r="P1211">
        <v>0</v>
      </c>
      <c r="Q1211">
        <v>155227</v>
      </c>
      <c r="R1211" t="str">
        <f t="shared" si="130"/>
        <v>High Value</v>
      </c>
      <c r="S1211" t="str">
        <f t="shared" si="131"/>
        <v>High</v>
      </c>
      <c r="T1211">
        <v>0</v>
      </c>
      <c r="U1211" t="str">
        <f t="shared" si="132"/>
        <v>Retained</v>
      </c>
    </row>
    <row r="1212" spans="1:21" x14ac:dyDescent="0.3">
      <c r="A1212">
        <v>1211</v>
      </c>
      <c r="B1212">
        <v>15658969</v>
      </c>
      <c r="C1212" t="s">
        <v>486</v>
      </c>
      <c r="D1212">
        <v>711</v>
      </c>
      <c r="E1212" t="str">
        <f t="shared" si="126"/>
        <v>Low Risk</v>
      </c>
      <c r="F1212" t="s">
        <v>15</v>
      </c>
      <c r="G1212" t="s">
        <v>23</v>
      </c>
      <c r="H1212">
        <v>51</v>
      </c>
      <c r="I1212" t="str">
        <f t="shared" si="127"/>
        <v>Old</v>
      </c>
      <c r="J1212">
        <v>7</v>
      </c>
      <c r="K1212" t="str">
        <f t="shared" si="128"/>
        <v>Loyal</v>
      </c>
      <c r="L1212">
        <v>0</v>
      </c>
      <c r="M1212">
        <v>3</v>
      </c>
      <c r="N1212" t="str">
        <f t="shared" si="129"/>
        <v>Premium</v>
      </c>
      <c r="O1212">
        <v>1</v>
      </c>
      <c r="P1212">
        <v>0</v>
      </c>
      <c r="Q1212">
        <v>38409.79</v>
      </c>
      <c r="R1212" t="str">
        <f t="shared" si="130"/>
        <v>Low value</v>
      </c>
      <c r="S1212" t="str">
        <f t="shared" si="131"/>
        <v>Low</v>
      </c>
      <c r="T1212">
        <v>1</v>
      </c>
      <c r="U1212" t="str">
        <f t="shared" si="132"/>
        <v>Churned</v>
      </c>
    </row>
    <row r="1213" spans="1:21" x14ac:dyDescent="0.3">
      <c r="A1213">
        <v>1212</v>
      </c>
      <c r="B1213">
        <v>15738174</v>
      </c>
      <c r="C1213" t="s">
        <v>865</v>
      </c>
      <c r="D1213">
        <v>452</v>
      </c>
      <c r="E1213" t="str">
        <f t="shared" si="126"/>
        <v>High Risk</v>
      </c>
      <c r="F1213" t="s">
        <v>15</v>
      </c>
      <c r="G1213" t="s">
        <v>16</v>
      </c>
      <c r="H1213">
        <v>32</v>
      </c>
      <c r="I1213" t="str">
        <f t="shared" si="127"/>
        <v>Middle Age</v>
      </c>
      <c r="J1213">
        <v>5</v>
      </c>
      <c r="K1213" t="str">
        <f t="shared" si="128"/>
        <v>Established</v>
      </c>
      <c r="L1213">
        <v>0</v>
      </c>
      <c r="M1213">
        <v>2</v>
      </c>
      <c r="N1213" t="str">
        <f t="shared" si="129"/>
        <v>Standard</v>
      </c>
      <c r="O1213">
        <v>0</v>
      </c>
      <c r="P1213">
        <v>1</v>
      </c>
      <c r="Q1213">
        <v>75279.39</v>
      </c>
      <c r="R1213" t="str">
        <f t="shared" si="130"/>
        <v>Medium Value</v>
      </c>
      <c r="S1213" t="str">
        <f t="shared" si="131"/>
        <v>Medium</v>
      </c>
      <c r="T1213">
        <v>0</v>
      </c>
      <c r="U1213" t="str">
        <f t="shared" si="132"/>
        <v>Retained</v>
      </c>
    </row>
    <row r="1214" spans="1:21" x14ac:dyDescent="0.3">
      <c r="A1214">
        <v>1213</v>
      </c>
      <c r="B1214">
        <v>15813590</v>
      </c>
      <c r="C1214" t="s">
        <v>866</v>
      </c>
      <c r="D1214">
        <v>610</v>
      </c>
      <c r="E1214" t="str">
        <f t="shared" si="126"/>
        <v>Medium Risk</v>
      </c>
      <c r="F1214" t="s">
        <v>18</v>
      </c>
      <c r="G1214" t="s">
        <v>23</v>
      </c>
      <c r="H1214">
        <v>42</v>
      </c>
      <c r="I1214" t="str">
        <f t="shared" si="127"/>
        <v>Middle Age</v>
      </c>
      <c r="J1214">
        <v>6</v>
      </c>
      <c r="K1214" t="str">
        <f t="shared" si="128"/>
        <v>Loyal</v>
      </c>
      <c r="L1214">
        <v>0</v>
      </c>
      <c r="M1214">
        <v>2</v>
      </c>
      <c r="N1214" t="str">
        <f t="shared" si="129"/>
        <v>Standard</v>
      </c>
      <c r="O1214">
        <v>1</v>
      </c>
      <c r="P1214">
        <v>0</v>
      </c>
      <c r="Q1214">
        <v>158302.59</v>
      </c>
      <c r="R1214" t="str">
        <f t="shared" si="130"/>
        <v>High Value</v>
      </c>
      <c r="S1214" t="str">
        <f t="shared" si="131"/>
        <v>High</v>
      </c>
      <c r="T1214">
        <v>1</v>
      </c>
      <c r="U1214" t="str">
        <f t="shared" si="132"/>
        <v>Churned</v>
      </c>
    </row>
    <row r="1215" spans="1:21" x14ac:dyDescent="0.3">
      <c r="A1215">
        <v>1214</v>
      </c>
      <c r="B1215">
        <v>15624229</v>
      </c>
      <c r="C1215" t="s">
        <v>867</v>
      </c>
      <c r="D1215">
        <v>694</v>
      </c>
      <c r="E1215" t="str">
        <f t="shared" si="126"/>
        <v>Medium Risk</v>
      </c>
      <c r="F1215" t="s">
        <v>15</v>
      </c>
      <c r="G1215" t="s">
        <v>16</v>
      </c>
      <c r="H1215">
        <v>22</v>
      </c>
      <c r="I1215" t="str">
        <f t="shared" si="127"/>
        <v>Adolescence</v>
      </c>
      <c r="J1215">
        <v>4</v>
      </c>
      <c r="K1215" t="str">
        <f t="shared" si="128"/>
        <v>Established</v>
      </c>
      <c r="L1215">
        <v>0</v>
      </c>
      <c r="M1215">
        <v>2</v>
      </c>
      <c r="N1215" t="str">
        <f t="shared" si="129"/>
        <v>Standard</v>
      </c>
      <c r="O1215">
        <v>1</v>
      </c>
      <c r="P1215">
        <v>1</v>
      </c>
      <c r="Q1215">
        <v>11525.72</v>
      </c>
      <c r="R1215" t="str">
        <f t="shared" si="130"/>
        <v>Low value</v>
      </c>
      <c r="S1215" t="str">
        <f t="shared" si="131"/>
        <v>Low</v>
      </c>
      <c r="T1215">
        <v>0</v>
      </c>
      <c r="U1215" t="str">
        <f t="shared" si="132"/>
        <v>Retained</v>
      </c>
    </row>
    <row r="1216" spans="1:21" x14ac:dyDescent="0.3">
      <c r="A1216">
        <v>1215</v>
      </c>
      <c r="B1216">
        <v>15674148</v>
      </c>
      <c r="C1216" t="s">
        <v>868</v>
      </c>
      <c r="D1216">
        <v>579</v>
      </c>
      <c r="E1216" t="str">
        <f t="shared" si="126"/>
        <v>Medium Risk</v>
      </c>
      <c r="F1216" t="s">
        <v>18</v>
      </c>
      <c r="G1216" t="s">
        <v>23</v>
      </c>
      <c r="H1216">
        <v>33</v>
      </c>
      <c r="I1216" t="str">
        <f t="shared" si="127"/>
        <v>Middle Age</v>
      </c>
      <c r="J1216">
        <v>6</v>
      </c>
      <c r="K1216" t="str">
        <f t="shared" si="128"/>
        <v>Loyal</v>
      </c>
      <c r="L1216">
        <v>0</v>
      </c>
      <c r="M1216">
        <v>1</v>
      </c>
      <c r="N1216" t="str">
        <f t="shared" si="129"/>
        <v>Basic</v>
      </c>
      <c r="O1216">
        <v>1</v>
      </c>
      <c r="P1216">
        <v>0</v>
      </c>
      <c r="Q1216">
        <v>94993.04</v>
      </c>
      <c r="R1216" t="str">
        <f t="shared" si="130"/>
        <v>Medium Value</v>
      </c>
      <c r="S1216" t="str">
        <f t="shared" si="131"/>
        <v>Medium</v>
      </c>
      <c r="T1216">
        <v>1</v>
      </c>
      <c r="U1216" t="str">
        <f t="shared" si="132"/>
        <v>Churned</v>
      </c>
    </row>
    <row r="1217" spans="1:21" x14ac:dyDescent="0.3">
      <c r="A1217">
        <v>1216</v>
      </c>
      <c r="B1217">
        <v>15625080</v>
      </c>
      <c r="C1217" t="s">
        <v>869</v>
      </c>
      <c r="D1217">
        <v>745</v>
      </c>
      <c r="E1217" t="str">
        <f t="shared" si="126"/>
        <v>Low Risk</v>
      </c>
      <c r="F1217" t="s">
        <v>18</v>
      </c>
      <c r="G1217" t="s">
        <v>16</v>
      </c>
      <c r="H1217">
        <v>54</v>
      </c>
      <c r="I1217" t="str">
        <f t="shared" si="127"/>
        <v>Old</v>
      </c>
      <c r="J1217">
        <v>8</v>
      </c>
      <c r="K1217" t="str">
        <f t="shared" si="128"/>
        <v>Loyal</v>
      </c>
      <c r="L1217">
        <v>0</v>
      </c>
      <c r="M1217">
        <v>1</v>
      </c>
      <c r="N1217" t="str">
        <f t="shared" si="129"/>
        <v>Basic</v>
      </c>
      <c r="O1217">
        <v>1</v>
      </c>
      <c r="P1217">
        <v>0</v>
      </c>
      <c r="Q1217">
        <v>173912.29</v>
      </c>
      <c r="R1217" t="str">
        <f t="shared" si="130"/>
        <v>Medium Value</v>
      </c>
      <c r="S1217" t="str">
        <f t="shared" si="131"/>
        <v>High</v>
      </c>
      <c r="T1217">
        <v>1</v>
      </c>
      <c r="U1217" t="str">
        <f t="shared" si="132"/>
        <v>Churned</v>
      </c>
    </row>
    <row r="1218" spans="1:21" x14ac:dyDescent="0.3">
      <c r="A1218">
        <v>1217</v>
      </c>
      <c r="B1218">
        <v>15682528</v>
      </c>
      <c r="C1218" t="s">
        <v>870</v>
      </c>
      <c r="D1218">
        <v>572</v>
      </c>
      <c r="E1218" t="str">
        <f t="shared" si="126"/>
        <v>Medium Risk</v>
      </c>
      <c r="F1218" t="s">
        <v>15</v>
      </c>
      <c r="G1218" t="s">
        <v>23</v>
      </c>
      <c r="H1218">
        <v>33</v>
      </c>
      <c r="I1218" t="str">
        <f t="shared" si="127"/>
        <v>Middle Age</v>
      </c>
      <c r="J1218">
        <v>5</v>
      </c>
      <c r="K1218" t="str">
        <f t="shared" si="128"/>
        <v>Established</v>
      </c>
      <c r="L1218">
        <v>0</v>
      </c>
      <c r="M1218">
        <v>1</v>
      </c>
      <c r="N1218" t="str">
        <f t="shared" si="129"/>
        <v>Basic</v>
      </c>
      <c r="O1218">
        <v>0</v>
      </c>
      <c r="P1218">
        <v>1</v>
      </c>
      <c r="Q1218">
        <v>41139.050000000003</v>
      </c>
      <c r="R1218" t="str">
        <f t="shared" si="130"/>
        <v>Low value</v>
      </c>
      <c r="S1218" t="str">
        <f t="shared" si="131"/>
        <v>Low</v>
      </c>
      <c r="T1218">
        <v>0</v>
      </c>
      <c r="U1218" t="str">
        <f t="shared" si="132"/>
        <v>Retained</v>
      </c>
    </row>
    <row r="1219" spans="1:21" x14ac:dyDescent="0.3">
      <c r="A1219">
        <v>1218</v>
      </c>
      <c r="B1219">
        <v>15696900</v>
      </c>
      <c r="C1219" t="s">
        <v>423</v>
      </c>
      <c r="D1219">
        <v>505</v>
      </c>
      <c r="E1219" t="str">
        <f t="shared" ref="E1219:E1282" si="133">IF(D1219 &lt; 500, "High Risk", IF(D1219 &lt; 700, "Medium Risk", "Low Risk"))</f>
        <v>Medium Risk</v>
      </c>
      <c r="F1219" t="s">
        <v>26</v>
      </c>
      <c r="G1219" t="s">
        <v>23</v>
      </c>
      <c r="H1219">
        <v>29</v>
      </c>
      <c r="I1219" t="str">
        <f t="shared" ref="I1219:I1282" si="134">IF(H1219 &lt; 30, "Adolescence", IF(H1219 &lt;= 50, "Middle Age", "Old"))</f>
        <v>Adolescence</v>
      </c>
      <c r="J1219">
        <v>3</v>
      </c>
      <c r="K1219" t="str">
        <f t="shared" ref="K1219:K1282" si="135">IF(J1219 &lt;= 2, "New", IF(J1219 &lt;= 5, "Established", IF(J1219 &lt;= 8, "Loyal", "Very Loyal")))</f>
        <v>Established</v>
      </c>
      <c r="L1219">
        <v>145541.56</v>
      </c>
      <c r="M1219">
        <v>2</v>
      </c>
      <c r="N1219" t="str">
        <f t="shared" ref="N1219:N1282" si="136">IF(M1219 =1, "Basic", IF(M1219 = 2, "Standard", IF(M1219 &gt;=3, "Premium", "Unknown")))</f>
        <v>Standard</v>
      </c>
      <c r="O1219">
        <v>1</v>
      </c>
      <c r="P1219">
        <v>1</v>
      </c>
      <c r="Q1219">
        <v>58019.95</v>
      </c>
      <c r="R1219" t="str">
        <f t="shared" ref="R1219:R1282" si="137">IF(Q1219 &gt; 100000, IF(M1219 &gt;=2, "High Value", "Medium Value"), IF(Q1219 &gt; 50000, "Medium Value", "Low value"))</f>
        <v>Medium Value</v>
      </c>
      <c r="S1219" t="str">
        <f t="shared" ref="S1219:S1282" si="138">IF(Q1219 &lt; 50000, "Low", IF(Q1219 &lt; 100000, "Medium", "High"))</f>
        <v>Medium</v>
      </c>
      <c r="T1219">
        <v>0</v>
      </c>
      <c r="U1219" t="str">
        <f t="shared" ref="U1219:U1282" si="139">IF(T1219 = 1, "Churned", "Retained")</f>
        <v>Retained</v>
      </c>
    </row>
    <row r="1220" spans="1:21" x14ac:dyDescent="0.3">
      <c r="A1220">
        <v>1219</v>
      </c>
      <c r="B1220">
        <v>15730038</v>
      </c>
      <c r="C1220" t="s">
        <v>871</v>
      </c>
      <c r="D1220">
        <v>706</v>
      </c>
      <c r="E1220" t="str">
        <f t="shared" si="133"/>
        <v>Low Risk</v>
      </c>
      <c r="F1220" t="s">
        <v>15</v>
      </c>
      <c r="G1220" t="s">
        <v>16</v>
      </c>
      <c r="H1220">
        <v>23</v>
      </c>
      <c r="I1220" t="str">
        <f t="shared" si="134"/>
        <v>Adolescence</v>
      </c>
      <c r="J1220">
        <v>5</v>
      </c>
      <c r="K1220" t="str">
        <f t="shared" si="135"/>
        <v>Established</v>
      </c>
      <c r="L1220">
        <v>0</v>
      </c>
      <c r="M1220">
        <v>1</v>
      </c>
      <c r="N1220" t="str">
        <f t="shared" si="136"/>
        <v>Basic</v>
      </c>
      <c r="O1220">
        <v>0</v>
      </c>
      <c r="P1220">
        <v>0</v>
      </c>
      <c r="Q1220">
        <v>164128.41</v>
      </c>
      <c r="R1220" t="str">
        <f t="shared" si="137"/>
        <v>Medium Value</v>
      </c>
      <c r="S1220" t="str">
        <f t="shared" si="138"/>
        <v>High</v>
      </c>
      <c r="T1220">
        <v>1</v>
      </c>
      <c r="U1220" t="str">
        <f t="shared" si="139"/>
        <v>Churned</v>
      </c>
    </row>
    <row r="1221" spans="1:21" x14ac:dyDescent="0.3">
      <c r="A1221">
        <v>1220</v>
      </c>
      <c r="B1221">
        <v>15812272</v>
      </c>
      <c r="C1221" t="s">
        <v>872</v>
      </c>
      <c r="D1221">
        <v>693</v>
      </c>
      <c r="E1221" t="str">
        <f t="shared" si="133"/>
        <v>Medium Risk</v>
      </c>
      <c r="F1221" t="s">
        <v>26</v>
      </c>
      <c r="G1221" t="s">
        <v>23</v>
      </c>
      <c r="H1221">
        <v>44</v>
      </c>
      <c r="I1221" t="str">
        <f t="shared" si="134"/>
        <v>Middle Age</v>
      </c>
      <c r="J1221">
        <v>5</v>
      </c>
      <c r="K1221" t="str">
        <f t="shared" si="135"/>
        <v>Established</v>
      </c>
      <c r="L1221">
        <v>124601.58</v>
      </c>
      <c r="M1221">
        <v>2</v>
      </c>
      <c r="N1221" t="str">
        <f t="shared" si="136"/>
        <v>Standard</v>
      </c>
      <c r="O1221">
        <v>1</v>
      </c>
      <c r="P1221">
        <v>1</v>
      </c>
      <c r="Q1221">
        <v>46998.13</v>
      </c>
      <c r="R1221" t="str">
        <f t="shared" si="137"/>
        <v>Low value</v>
      </c>
      <c r="S1221" t="str">
        <f t="shared" si="138"/>
        <v>Low</v>
      </c>
      <c r="T1221">
        <v>1</v>
      </c>
      <c r="U1221" t="str">
        <f t="shared" si="139"/>
        <v>Churned</v>
      </c>
    </row>
    <row r="1222" spans="1:21" x14ac:dyDescent="0.3">
      <c r="A1222">
        <v>1221</v>
      </c>
      <c r="B1222">
        <v>15654654</v>
      </c>
      <c r="C1222" t="s">
        <v>312</v>
      </c>
      <c r="D1222">
        <v>725</v>
      </c>
      <c r="E1222" t="str">
        <f t="shared" si="133"/>
        <v>Low Risk</v>
      </c>
      <c r="F1222" t="s">
        <v>26</v>
      </c>
      <c r="G1222" t="s">
        <v>16</v>
      </c>
      <c r="H1222">
        <v>33</v>
      </c>
      <c r="I1222" t="str">
        <f t="shared" si="134"/>
        <v>Middle Age</v>
      </c>
      <c r="J1222">
        <v>7</v>
      </c>
      <c r="K1222" t="str">
        <f t="shared" si="135"/>
        <v>Loyal</v>
      </c>
      <c r="L1222">
        <v>115182.84</v>
      </c>
      <c r="M1222">
        <v>2</v>
      </c>
      <c r="N1222" t="str">
        <f t="shared" si="136"/>
        <v>Standard</v>
      </c>
      <c r="O1222">
        <v>1</v>
      </c>
      <c r="P1222">
        <v>1</v>
      </c>
      <c r="Q1222">
        <v>177279.41</v>
      </c>
      <c r="R1222" t="str">
        <f t="shared" si="137"/>
        <v>High Value</v>
      </c>
      <c r="S1222" t="str">
        <f t="shared" si="138"/>
        <v>High</v>
      </c>
      <c r="T1222">
        <v>0</v>
      </c>
      <c r="U1222" t="str">
        <f t="shared" si="139"/>
        <v>Retained</v>
      </c>
    </row>
    <row r="1223" spans="1:21" x14ac:dyDescent="0.3">
      <c r="A1223">
        <v>1222</v>
      </c>
      <c r="B1223">
        <v>15697625</v>
      </c>
      <c r="C1223" t="s">
        <v>873</v>
      </c>
      <c r="D1223">
        <v>791</v>
      </c>
      <c r="E1223" t="str">
        <f t="shared" si="133"/>
        <v>Low Risk</v>
      </c>
      <c r="F1223" t="s">
        <v>15</v>
      </c>
      <c r="G1223" t="s">
        <v>23</v>
      </c>
      <c r="H1223">
        <v>37</v>
      </c>
      <c r="I1223" t="str">
        <f t="shared" si="134"/>
        <v>Middle Age</v>
      </c>
      <c r="J1223">
        <v>2</v>
      </c>
      <c r="K1223" t="str">
        <f t="shared" si="135"/>
        <v>New</v>
      </c>
      <c r="L1223">
        <v>163789.49</v>
      </c>
      <c r="M1223">
        <v>2</v>
      </c>
      <c r="N1223" t="str">
        <f t="shared" si="136"/>
        <v>Standard</v>
      </c>
      <c r="O1223">
        <v>1</v>
      </c>
      <c r="P1223">
        <v>0</v>
      </c>
      <c r="Q1223">
        <v>75832.53</v>
      </c>
      <c r="R1223" t="str">
        <f t="shared" si="137"/>
        <v>Medium Value</v>
      </c>
      <c r="S1223" t="str">
        <f t="shared" si="138"/>
        <v>Medium</v>
      </c>
      <c r="T1223">
        <v>0</v>
      </c>
      <c r="U1223" t="str">
        <f t="shared" si="139"/>
        <v>Retained</v>
      </c>
    </row>
    <row r="1224" spans="1:21" x14ac:dyDescent="0.3">
      <c r="A1224">
        <v>1223</v>
      </c>
      <c r="B1224">
        <v>15616280</v>
      </c>
      <c r="C1224" t="s">
        <v>189</v>
      </c>
      <c r="D1224">
        <v>536</v>
      </c>
      <c r="E1224" t="str">
        <f t="shared" si="133"/>
        <v>Medium Risk</v>
      </c>
      <c r="F1224" t="s">
        <v>15</v>
      </c>
      <c r="G1224" t="s">
        <v>23</v>
      </c>
      <c r="H1224">
        <v>46</v>
      </c>
      <c r="I1224" t="str">
        <f t="shared" si="134"/>
        <v>Middle Age</v>
      </c>
      <c r="J1224">
        <v>1</v>
      </c>
      <c r="K1224" t="str">
        <f t="shared" si="135"/>
        <v>New</v>
      </c>
      <c r="L1224">
        <v>65733.41</v>
      </c>
      <c r="M1224">
        <v>1</v>
      </c>
      <c r="N1224" t="str">
        <f t="shared" si="136"/>
        <v>Basic</v>
      </c>
      <c r="O1224">
        <v>1</v>
      </c>
      <c r="P1224">
        <v>0</v>
      </c>
      <c r="Q1224">
        <v>61094.53</v>
      </c>
      <c r="R1224" t="str">
        <f t="shared" si="137"/>
        <v>Medium Value</v>
      </c>
      <c r="S1224" t="str">
        <f t="shared" si="138"/>
        <v>Medium</v>
      </c>
      <c r="T1224">
        <v>0</v>
      </c>
      <c r="U1224" t="str">
        <f t="shared" si="139"/>
        <v>Retained</v>
      </c>
    </row>
    <row r="1225" spans="1:21" x14ac:dyDescent="0.3">
      <c r="A1225">
        <v>1224</v>
      </c>
      <c r="B1225">
        <v>15654229</v>
      </c>
      <c r="C1225" t="s">
        <v>874</v>
      </c>
      <c r="D1225">
        <v>699</v>
      </c>
      <c r="E1225" t="str">
        <f t="shared" si="133"/>
        <v>Medium Risk</v>
      </c>
      <c r="F1225" t="s">
        <v>18</v>
      </c>
      <c r="G1225" t="s">
        <v>23</v>
      </c>
      <c r="H1225">
        <v>47</v>
      </c>
      <c r="I1225" t="str">
        <f t="shared" si="134"/>
        <v>Middle Age</v>
      </c>
      <c r="J1225">
        <v>1</v>
      </c>
      <c r="K1225" t="str">
        <f t="shared" si="135"/>
        <v>New</v>
      </c>
      <c r="L1225">
        <v>0</v>
      </c>
      <c r="M1225">
        <v>2</v>
      </c>
      <c r="N1225" t="str">
        <f t="shared" si="136"/>
        <v>Standard</v>
      </c>
      <c r="O1225">
        <v>0</v>
      </c>
      <c r="P1225">
        <v>1</v>
      </c>
      <c r="Q1225">
        <v>30117.439999999999</v>
      </c>
      <c r="R1225" t="str">
        <f t="shared" si="137"/>
        <v>Low value</v>
      </c>
      <c r="S1225" t="str">
        <f t="shared" si="138"/>
        <v>Low</v>
      </c>
      <c r="T1225">
        <v>0</v>
      </c>
      <c r="U1225" t="str">
        <f t="shared" si="139"/>
        <v>Retained</v>
      </c>
    </row>
    <row r="1226" spans="1:21" x14ac:dyDescent="0.3">
      <c r="A1226">
        <v>1225</v>
      </c>
      <c r="B1226">
        <v>15628298</v>
      </c>
      <c r="C1226" t="s">
        <v>625</v>
      </c>
      <c r="D1226">
        <v>500</v>
      </c>
      <c r="E1226" t="str">
        <f t="shared" si="133"/>
        <v>Medium Risk</v>
      </c>
      <c r="F1226" t="s">
        <v>18</v>
      </c>
      <c r="G1226" t="s">
        <v>16</v>
      </c>
      <c r="H1226">
        <v>47</v>
      </c>
      <c r="I1226" t="str">
        <f t="shared" si="134"/>
        <v>Middle Age</v>
      </c>
      <c r="J1226">
        <v>8</v>
      </c>
      <c r="K1226" t="str">
        <f t="shared" si="135"/>
        <v>Loyal</v>
      </c>
      <c r="L1226">
        <v>128486.11</v>
      </c>
      <c r="M1226">
        <v>1</v>
      </c>
      <c r="N1226" t="str">
        <f t="shared" si="136"/>
        <v>Basic</v>
      </c>
      <c r="O1226">
        <v>1</v>
      </c>
      <c r="P1226">
        <v>0</v>
      </c>
      <c r="Q1226">
        <v>179227.12</v>
      </c>
      <c r="R1226" t="str">
        <f t="shared" si="137"/>
        <v>Medium Value</v>
      </c>
      <c r="S1226" t="str">
        <f t="shared" si="138"/>
        <v>High</v>
      </c>
      <c r="T1226">
        <v>0</v>
      </c>
      <c r="U1226" t="str">
        <f t="shared" si="139"/>
        <v>Retained</v>
      </c>
    </row>
    <row r="1227" spans="1:21" x14ac:dyDescent="0.3">
      <c r="A1227">
        <v>1226</v>
      </c>
      <c r="B1227">
        <v>15733387</v>
      </c>
      <c r="C1227" t="s">
        <v>875</v>
      </c>
      <c r="D1227">
        <v>707</v>
      </c>
      <c r="E1227" t="str">
        <f t="shared" si="133"/>
        <v>Low Risk</v>
      </c>
      <c r="F1227" t="s">
        <v>18</v>
      </c>
      <c r="G1227" t="s">
        <v>16</v>
      </c>
      <c r="H1227">
        <v>53</v>
      </c>
      <c r="I1227" t="str">
        <f t="shared" si="134"/>
        <v>Old</v>
      </c>
      <c r="J1227">
        <v>6</v>
      </c>
      <c r="K1227" t="str">
        <f t="shared" si="135"/>
        <v>Loyal</v>
      </c>
      <c r="L1227">
        <v>109663.47</v>
      </c>
      <c r="M1227">
        <v>1</v>
      </c>
      <c r="N1227" t="str">
        <f t="shared" si="136"/>
        <v>Basic</v>
      </c>
      <c r="O1227">
        <v>1</v>
      </c>
      <c r="P1227">
        <v>1</v>
      </c>
      <c r="Q1227">
        <v>52110.45</v>
      </c>
      <c r="R1227" t="str">
        <f t="shared" si="137"/>
        <v>Medium Value</v>
      </c>
      <c r="S1227" t="str">
        <f t="shared" si="138"/>
        <v>Medium</v>
      </c>
      <c r="T1227">
        <v>0</v>
      </c>
      <c r="U1227" t="str">
        <f t="shared" si="139"/>
        <v>Retained</v>
      </c>
    </row>
    <row r="1228" spans="1:21" x14ac:dyDescent="0.3">
      <c r="A1228">
        <v>1227</v>
      </c>
      <c r="B1228">
        <v>15775572</v>
      </c>
      <c r="C1228" t="s">
        <v>635</v>
      </c>
      <c r="D1228">
        <v>531</v>
      </c>
      <c r="E1228" t="str">
        <f t="shared" si="133"/>
        <v>Medium Risk</v>
      </c>
      <c r="F1228" t="s">
        <v>26</v>
      </c>
      <c r="G1228" t="s">
        <v>16</v>
      </c>
      <c r="H1228">
        <v>42</v>
      </c>
      <c r="I1228" t="str">
        <f t="shared" si="134"/>
        <v>Middle Age</v>
      </c>
      <c r="J1228">
        <v>6</v>
      </c>
      <c r="K1228" t="str">
        <f t="shared" si="135"/>
        <v>Loyal</v>
      </c>
      <c r="L1228">
        <v>88324.31</v>
      </c>
      <c r="M1228">
        <v>2</v>
      </c>
      <c r="N1228" t="str">
        <f t="shared" si="136"/>
        <v>Standard</v>
      </c>
      <c r="O1228">
        <v>1</v>
      </c>
      <c r="P1228">
        <v>0</v>
      </c>
      <c r="Q1228">
        <v>75248.75</v>
      </c>
      <c r="R1228" t="str">
        <f t="shared" si="137"/>
        <v>Medium Value</v>
      </c>
      <c r="S1228" t="str">
        <f t="shared" si="138"/>
        <v>Medium</v>
      </c>
      <c r="T1228">
        <v>0</v>
      </c>
      <c r="U1228" t="str">
        <f t="shared" si="139"/>
        <v>Retained</v>
      </c>
    </row>
    <row r="1229" spans="1:21" x14ac:dyDescent="0.3">
      <c r="A1229">
        <v>1228</v>
      </c>
      <c r="B1229">
        <v>15613844</v>
      </c>
      <c r="C1229" t="s">
        <v>761</v>
      </c>
      <c r="D1229">
        <v>557</v>
      </c>
      <c r="E1229" t="str">
        <f t="shared" si="133"/>
        <v>Medium Risk</v>
      </c>
      <c r="F1229" t="s">
        <v>15</v>
      </c>
      <c r="G1229" t="s">
        <v>16</v>
      </c>
      <c r="H1229">
        <v>28</v>
      </c>
      <c r="I1229" t="str">
        <f t="shared" si="134"/>
        <v>Adolescence</v>
      </c>
      <c r="J1229">
        <v>7</v>
      </c>
      <c r="K1229" t="str">
        <f t="shared" si="135"/>
        <v>Loyal</v>
      </c>
      <c r="L1229">
        <v>146445.24</v>
      </c>
      <c r="M1229">
        <v>2</v>
      </c>
      <c r="N1229" t="str">
        <f t="shared" si="136"/>
        <v>Standard</v>
      </c>
      <c r="O1229">
        <v>1</v>
      </c>
      <c r="P1229">
        <v>0</v>
      </c>
      <c r="Q1229">
        <v>184317.74</v>
      </c>
      <c r="R1229" t="str">
        <f t="shared" si="137"/>
        <v>High Value</v>
      </c>
      <c r="S1229" t="str">
        <f t="shared" si="138"/>
        <v>High</v>
      </c>
      <c r="T1229">
        <v>0</v>
      </c>
      <c r="U1229" t="str">
        <f t="shared" si="139"/>
        <v>Retained</v>
      </c>
    </row>
    <row r="1230" spans="1:21" x14ac:dyDescent="0.3">
      <c r="A1230">
        <v>1229</v>
      </c>
      <c r="B1230">
        <v>15578515</v>
      </c>
      <c r="C1230" t="s">
        <v>876</v>
      </c>
      <c r="D1230">
        <v>659</v>
      </c>
      <c r="E1230" t="str">
        <f t="shared" si="133"/>
        <v>Medium Risk</v>
      </c>
      <c r="F1230" t="s">
        <v>15</v>
      </c>
      <c r="G1230" t="s">
        <v>16</v>
      </c>
      <c r="H1230">
        <v>38</v>
      </c>
      <c r="I1230" t="str">
        <f t="shared" si="134"/>
        <v>Middle Age</v>
      </c>
      <c r="J1230">
        <v>3</v>
      </c>
      <c r="K1230" t="str">
        <f t="shared" si="135"/>
        <v>Established</v>
      </c>
      <c r="L1230">
        <v>0</v>
      </c>
      <c r="M1230">
        <v>2</v>
      </c>
      <c r="N1230" t="str">
        <f t="shared" si="136"/>
        <v>Standard</v>
      </c>
      <c r="O1230">
        <v>1</v>
      </c>
      <c r="P1230">
        <v>0</v>
      </c>
      <c r="Q1230">
        <v>158553.1</v>
      </c>
      <c r="R1230" t="str">
        <f t="shared" si="137"/>
        <v>High Value</v>
      </c>
      <c r="S1230" t="str">
        <f t="shared" si="138"/>
        <v>High</v>
      </c>
      <c r="T1230">
        <v>0</v>
      </c>
      <c r="U1230" t="str">
        <f t="shared" si="139"/>
        <v>Retained</v>
      </c>
    </row>
    <row r="1231" spans="1:21" x14ac:dyDescent="0.3">
      <c r="A1231">
        <v>1230</v>
      </c>
      <c r="B1231">
        <v>15607598</v>
      </c>
      <c r="C1231" t="s">
        <v>877</v>
      </c>
      <c r="D1231">
        <v>575</v>
      </c>
      <c r="E1231" t="str">
        <f t="shared" si="133"/>
        <v>Medium Risk</v>
      </c>
      <c r="F1231" t="s">
        <v>18</v>
      </c>
      <c r="G1231" t="s">
        <v>16</v>
      </c>
      <c r="H1231">
        <v>31</v>
      </c>
      <c r="I1231" t="str">
        <f t="shared" si="134"/>
        <v>Middle Age</v>
      </c>
      <c r="J1231">
        <v>6</v>
      </c>
      <c r="K1231" t="str">
        <f t="shared" si="135"/>
        <v>Loyal</v>
      </c>
      <c r="L1231">
        <v>0</v>
      </c>
      <c r="M1231">
        <v>2</v>
      </c>
      <c r="N1231" t="str">
        <f t="shared" si="136"/>
        <v>Standard</v>
      </c>
      <c r="O1231">
        <v>1</v>
      </c>
      <c r="P1231">
        <v>1</v>
      </c>
      <c r="Q1231">
        <v>95686.42</v>
      </c>
      <c r="R1231" t="str">
        <f t="shared" si="137"/>
        <v>Medium Value</v>
      </c>
      <c r="S1231" t="str">
        <f t="shared" si="138"/>
        <v>Medium</v>
      </c>
      <c r="T1231">
        <v>0</v>
      </c>
      <c r="U1231" t="str">
        <f t="shared" si="139"/>
        <v>Retained</v>
      </c>
    </row>
    <row r="1232" spans="1:21" x14ac:dyDescent="0.3">
      <c r="A1232">
        <v>1231</v>
      </c>
      <c r="B1232">
        <v>15742480</v>
      </c>
      <c r="C1232" t="s">
        <v>878</v>
      </c>
      <c r="D1232">
        <v>775</v>
      </c>
      <c r="E1232" t="str">
        <f t="shared" si="133"/>
        <v>Low Risk</v>
      </c>
      <c r="F1232" t="s">
        <v>26</v>
      </c>
      <c r="G1232" t="s">
        <v>23</v>
      </c>
      <c r="H1232">
        <v>36</v>
      </c>
      <c r="I1232" t="str">
        <f t="shared" si="134"/>
        <v>Middle Age</v>
      </c>
      <c r="J1232">
        <v>2</v>
      </c>
      <c r="K1232" t="str">
        <f t="shared" si="135"/>
        <v>New</v>
      </c>
      <c r="L1232">
        <v>109949.05</v>
      </c>
      <c r="M1232">
        <v>2</v>
      </c>
      <c r="N1232" t="str">
        <f t="shared" si="136"/>
        <v>Standard</v>
      </c>
      <c r="O1232">
        <v>0</v>
      </c>
      <c r="P1232">
        <v>1</v>
      </c>
      <c r="Q1232">
        <v>71682.539999999994</v>
      </c>
      <c r="R1232" t="str">
        <f t="shared" si="137"/>
        <v>Medium Value</v>
      </c>
      <c r="S1232" t="str">
        <f t="shared" si="138"/>
        <v>Medium</v>
      </c>
      <c r="T1232">
        <v>0</v>
      </c>
      <c r="U1232" t="str">
        <f t="shared" si="139"/>
        <v>Retained</v>
      </c>
    </row>
    <row r="1233" spans="1:21" x14ac:dyDescent="0.3">
      <c r="A1233">
        <v>1232</v>
      </c>
      <c r="B1233">
        <v>15749482</v>
      </c>
      <c r="C1233" t="s">
        <v>879</v>
      </c>
      <c r="D1233">
        <v>772</v>
      </c>
      <c r="E1233" t="str">
        <f t="shared" si="133"/>
        <v>Low Risk</v>
      </c>
      <c r="F1233" t="s">
        <v>18</v>
      </c>
      <c r="G1233" t="s">
        <v>23</v>
      </c>
      <c r="H1233">
        <v>30</v>
      </c>
      <c r="I1233" t="str">
        <f t="shared" si="134"/>
        <v>Middle Age</v>
      </c>
      <c r="J1233">
        <v>4</v>
      </c>
      <c r="K1233" t="str">
        <f t="shared" si="135"/>
        <v>Established</v>
      </c>
      <c r="L1233">
        <v>78653.05</v>
      </c>
      <c r="M1233">
        <v>1</v>
      </c>
      <c r="N1233" t="str">
        <f t="shared" si="136"/>
        <v>Basic</v>
      </c>
      <c r="O1233">
        <v>1</v>
      </c>
      <c r="P1233">
        <v>0</v>
      </c>
      <c r="Q1233">
        <v>1790.48</v>
      </c>
      <c r="R1233" t="str">
        <f t="shared" si="137"/>
        <v>Low value</v>
      </c>
      <c r="S1233" t="str">
        <f t="shared" si="138"/>
        <v>Low</v>
      </c>
      <c r="T1233">
        <v>0</v>
      </c>
      <c r="U1233" t="str">
        <f t="shared" si="139"/>
        <v>Retained</v>
      </c>
    </row>
    <row r="1234" spans="1:21" x14ac:dyDescent="0.3">
      <c r="A1234">
        <v>1233</v>
      </c>
      <c r="B1234">
        <v>15607537</v>
      </c>
      <c r="C1234" t="s">
        <v>199</v>
      </c>
      <c r="D1234">
        <v>587</v>
      </c>
      <c r="E1234" t="str">
        <f t="shared" si="133"/>
        <v>Medium Risk</v>
      </c>
      <c r="F1234" t="s">
        <v>26</v>
      </c>
      <c r="G1234" t="s">
        <v>23</v>
      </c>
      <c r="H1234">
        <v>46</v>
      </c>
      <c r="I1234" t="str">
        <f t="shared" si="134"/>
        <v>Middle Age</v>
      </c>
      <c r="J1234">
        <v>9</v>
      </c>
      <c r="K1234" t="str">
        <f t="shared" si="135"/>
        <v>Very Loyal</v>
      </c>
      <c r="L1234">
        <v>107850.82</v>
      </c>
      <c r="M1234">
        <v>1</v>
      </c>
      <c r="N1234" t="str">
        <f t="shared" si="136"/>
        <v>Basic</v>
      </c>
      <c r="O1234">
        <v>1</v>
      </c>
      <c r="P1234">
        <v>0</v>
      </c>
      <c r="Q1234">
        <v>139431</v>
      </c>
      <c r="R1234" t="str">
        <f t="shared" si="137"/>
        <v>Medium Value</v>
      </c>
      <c r="S1234" t="str">
        <f t="shared" si="138"/>
        <v>High</v>
      </c>
      <c r="T1234">
        <v>1</v>
      </c>
      <c r="U1234" t="str">
        <f t="shared" si="139"/>
        <v>Churned</v>
      </c>
    </row>
    <row r="1235" spans="1:21" x14ac:dyDescent="0.3">
      <c r="A1235">
        <v>1234</v>
      </c>
      <c r="B1235">
        <v>15575410</v>
      </c>
      <c r="C1235" t="s">
        <v>880</v>
      </c>
      <c r="D1235">
        <v>667</v>
      </c>
      <c r="E1235" t="str">
        <f t="shared" si="133"/>
        <v>Medium Risk</v>
      </c>
      <c r="F1235" t="s">
        <v>26</v>
      </c>
      <c r="G1235" t="s">
        <v>16</v>
      </c>
      <c r="H1235">
        <v>39</v>
      </c>
      <c r="I1235" t="str">
        <f t="shared" si="134"/>
        <v>Middle Age</v>
      </c>
      <c r="J1235">
        <v>4</v>
      </c>
      <c r="K1235" t="str">
        <f t="shared" si="135"/>
        <v>Established</v>
      </c>
      <c r="L1235">
        <v>83765.350000000006</v>
      </c>
      <c r="M1235">
        <v>2</v>
      </c>
      <c r="N1235" t="str">
        <f t="shared" si="136"/>
        <v>Standard</v>
      </c>
      <c r="O1235">
        <v>1</v>
      </c>
      <c r="P1235">
        <v>0</v>
      </c>
      <c r="Q1235">
        <v>118358.54</v>
      </c>
      <c r="R1235" t="str">
        <f t="shared" si="137"/>
        <v>High Value</v>
      </c>
      <c r="S1235" t="str">
        <f t="shared" si="138"/>
        <v>High</v>
      </c>
      <c r="T1235">
        <v>0</v>
      </c>
      <c r="U1235" t="str">
        <f t="shared" si="139"/>
        <v>Retained</v>
      </c>
    </row>
    <row r="1236" spans="1:21" x14ac:dyDescent="0.3">
      <c r="A1236">
        <v>1235</v>
      </c>
      <c r="B1236">
        <v>15684865</v>
      </c>
      <c r="C1236" t="s">
        <v>881</v>
      </c>
      <c r="D1236">
        <v>771</v>
      </c>
      <c r="E1236" t="str">
        <f t="shared" si="133"/>
        <v>Low Risk</v>
      </c>
      <c r="F1236" t="s">
        <v>15</v>
      </c>
      <c r="G1236" t="s">
        <v>16</v>
      </c>
      <c r="H1236">
        <v>66</v>
      </c>
      <c r="I1236" t="str">
        <f t="shared" si="134"/>
        <v>Old</v>
      </c>
      <c r="J1236">
        <v>7</v>
      </c>
      <c r="K1236" t="str">
        <f t="shared" si="135"/>
        <v>Loyal</v>
      </c>
      <c r="L1236">
        <v>143773.07</v>
      </c>
      <c r="M1236">
        <v>1</v>
      </c>
      <c r="N1236" t="str">
        <f t="shared" si="136"/>
        <v>Basic</v>
      </c>
      <c r="O1236">
        <v>1</v>
      </c>
      <c r="P1236">
        <v>1</v>
      </c>
      <c r="Q1236">
        <v>130827.88</v>
      </c>
      <c r="R1236" t="str">
        <f t="shared" si="137"/>
        <v>Medium Value</v>
      </c>
      <c r="S1236" t="str">
        <f t="shared" si="138"/>
        <v>High</v>
      </c>
      <c r="T1236">
        <v>0</v>
      </c>
      <c r="U1236" t="str">
        <f t="shared" si="139"/>
        <v>Retained</v>
      </c>
    </row>
    <row r="1237" spans="1:21" x14ac:dyDescent="0.3">
      <c r="A1237">
        <v>1236</v>
      </c>
      <c r="B1237">
        <v>15600700</v>
      </c>
      <c r="C1237" t="s">
        <v>748</v>
      </c>
      <c r="D1237">
        <v>523</v>
      </c>
      <c r="E1237" t="str">
        <f t="shared" si="133"/>
        <v>Medium Risk</v>
      </c>
      <c r="F1237" t="s">
        <v>26</v>
      </c>
      <c r="G1237" t="s">
        <v>23</v>
      </c>
      <c r="H1237">
        <v>63</v>
      </c>
      <c r="I1237" t="str">
        <f t="shared" si="134"/>
        <v>Old</v>
      </c>
      <c r="J1237">
        <v>6</v>
      </c>
      <c r="K1237" t="str">
        <f t="shared" si="135"/>
        <v>Loyal</v>
      </c>
      <c r="L1237">
        <v>116227.27</v>
      </c>
      <c r="M1237">
        <v>1</v>
      </c>
      <c r="N1237" t="str">
        <f t="shared" si="136"/>
        <v>Basic</v>
      </c>
      <c r="O1237">
        <v>1</v>
      </c>
      <c r="P1237">
        <v>1</v>
      </c>
      <c r="Q1237">
        <v>119404.63</v>
      </c>
      <c r="R1237" t="str">
        <f t="shared" si="137"/>
        <v>Medium Value</v>
      </c>
      <c r="S1237" t="str">
        <f t="shared" si="138"/>
        <v>High</v>
      </c>
      <c r="T1237">
        <v>0</v>
      </c>
      <c r="U1237" t="str">
        <f t="shared" si="139"/>
        <v>Retained</v>
      </c>
    </row>
    <row r="1238" spans="1:21" x14ac:dyDescent="0.3">
      <c r="A1238">
        <v>1237</v>
      </c>
      <c r="B1238">
        <v>15774155</v>
      </c>
      <c r="C1238" t="s">
        <v>70</v>
      </c>
      <c r="D1238">
        <v>662</v>
      </c>
      <c r="E1238" t="str">
        <f t="shared" si="133"/>
        <v>Medium Risk</v>
      </c>
      <c r="F1238" t="s">
        <v>26</v>
      </c>
      <c r="G1238" t="s">
        <v>23</v>
      </c>
      <c r="H1238">
        <v>33</v>
      </c>
      <c r="I1238" t="str">
        <f t="shared" si="134"/>
        <v>Middle Age</v>
      </c>
      <c r="J1238">
        <v>0</v>
      </c>
      <c r="K1238" t="str">
        <f t="shared" si="135"/>
        <v>New</v>
      </c>
      <c r="L1238">
        <v>103471.52</v>
      </c>
      <c r="M1238">
        <v>1</v>
      </c>
      <c r="N1238" t="str">
        <f t="shared" si="136"/>
        <v>Basic</v>
      </c>
      <c r="O1238">
        <v>1</v>
      </c>
      <c r="P1238">
        <v>1</v>
      </c>
      <c r="Q1238">
        <v>162703</v>
      </c>
      <c r="R1238" t="str">
        <f t="shared" si="137"/>
        <v>Medium Value</v>
      </c>
      <c r="S1238" t="str">
        <f t="shared" si="138"/>
        <v>High</v>
      </c>
      <c r="T1238">
        <v>0</v>
      </c>
      <c r="U1238" t="str">
        <f t="shared" si="139"/>
        <v>Retained</v>
      </c>
    </row>
    <row r="1239" spans="1:21" x14ac:dyDescent="0.3">
      <c r="A1239">
        <v>1238</v>
      </c>
      <c r="B1239">
        <v>15634267</v>
      </c>
      <c r="C1239" t="s">
        <v>882</v>
      </c>
      <c r="D1239">
        <v>717</v>
      </c>
      <c r="E1239" t="str">
        <f t="shared" si="133"/>
        <v>Low Risk</v>
      </c>
      <c r="F1239" t="s">
        <v>15</v>
      </c>
      <c r="G1239" t="s">
        <v>23</v>
      </c>
      <c r="H1239">
        <v>42</v>
      </c>
      <c r="I1239" t="str">
        <f t="shared" si="134"/>
        <v>Middle Age</v>
      </c>
      <c r="J1239">
        <v>5</v>
      </c>
      <c r="K1239" t="str">
        <f t="shared" si="135"/>
        <v>Established</v>
      </c>
      <c r="L1239">
        <v>0</v>
      </c>
      <c r="M1239">
        <v>2</v>
      </c>
      <c r="N1239" t="str">
        <f t="shared" si="136"/>
        <v>Standard</v>
      </c>
      <c r="O1239">
        <v>1</v>
      </c>
      <c r="P1239">
        <v>0</v>
      </c>
      <c r="Q1239">
        <v>172665.21</v>
      </c>
      <c r="R1239" t="str">
        <f t="shared" si="137"/>
        <v>High Value</v>
      </c>
      <c r="S1239" t="str">
        <f t="shared" si="138"/>
        <v>High</v>
      </c>
      <c r="T1239">
        <v>0</v>
      </c>
      <c r="U1239" t="str">
        <f t="shared" si="139"/>
        <v>Retained</v>
      </c>
    </row>
    <row r="1240" spans="1:21" x14ac:dyDescent="0.3">
      <c r="A1240">
        <v>1239</v>
      </c>
      <c r="B1240">
        <v>15619626</v>
      </c>
      <c r="C1240" t="s">
        <v>883</v>
      </c>
      <c r="D1240">
        <v>746</v>
      </c>
      <c r="E1240" t="str">
        <f t="shared" si="133"/>
        <v>Low Risk</v>
      </c>
      <c r="F1240" t="s">
        <v>15</v>
      </c>
      <c r="G1240" t="s">
        <v>23</v>
      </c>
      <c r="H1240">
        <v>24</v>
      </c>
      <c r="I1240" t="str">
        <f t="shared" si="134"/>
        <v>Adolescence</v>
      </c>
      <c r="J1240">
        <v>3</v>
      </c>
      <c r="K1240" t="str">
        <f t="shared" si="135"/>
        <v>Established</v>
      </c>
      <c r="L1240">
        <v>137492.35</v>
      </c>
      <c r="M1240">
        <v>2</v>
      </c>
      <c r="N1240" t="str">
        <f t="shared" si="136"/>
        <v>Standard</v>
      </c>
      <c r="O1240">
        <v>0</v>
      </c>
      <c r="P1240">
        <v>1</v>
      </c>
      <c r="Q1240">
        <v>170142.09</v>
      </c>
      <c r="R1240" t="str">
        <f t="shared" si="137"/>
        <v>High Value</v>
      </c>
      <c r="S1240" t="str">
        <f t="shared" si="138"/>
        <v>High</v>
      </c>
      <c r="T1240">
        <v>0</v>
      </c>
      <c r="U1240" t="str">
        <f t="shared" si="139"/>
        <v>Retained</v>
      </c>
    </row>
    <row r="1241" spans="1:21" x14ac:dyDescent="0.3">
      <c r="A1241">
        <v>1240</v>
      </c>
      <c r="B1241">
        <v>15660422</v>
      </c>
      <c r="C1241" t="s">
        <v>383</v>
      </c>
      <c r="D1241">
        <v>569</v>
      </c>
      <c r="E1241" t="str">
        <f t="shared" si="133"/>
        <v>Medium Risk</v>
      </c>
      <c r="F1241" t="s">
        <v>15</v>
      </c>
      <c r="G1241" t="s">
        <v>23</v>
      </c>
      <c r="H1241">
        <v>28</v>
      </c>
      <c r="I1241" t="str">
        <f t="shared" si="134"/>
        <v>Adolescence</v>
      </c>
      <c r="J1241">
        <v>7</v>
      </c>
      <c r="K1241" t="str">
        <f t="shared" si="135"/>
        <v>Loyal</v>
      </c>
      <c r="L1241">
        <v>0</v>
      </c>
      <c r="M1241">
        <v>2</v>
      </c>
      <c r="N1241" t="str">
        <f t="shared" si="136"/>
        <v>Standard</v>
      </c>
      <c r="O1241">
        <v>1</v>
      </c>
      <c r="P1241">
        <v>0</v>
      </c>
      <c r="Q1241">
        <v>73977.23</v>
      </c>
      <c r="R1241" t="str">
        <f t="shared" si="137"/>
        <v>Medium Value</v>
      </c>
      <c r="S1241" t="str">
        <f t="shared" si="138"/>
        <v>Medium</v>
      </c>
      <c r="T1241">
        <v>0</v>
      </c>
      <c r="U1241" t="str">
        <f t="shared" si="139"/>
        <v>Retained</v>
      </c>
    </row>
    <row r="1242" spans="1:21" x14ac:dyDescent="0.3">
      <c r="A1242">
        <v>1241</v>
      </c>
      <c r="B1242">
        <v>15617934</v>
      </c>
      <c r="C1242" t="s">
        <v>884</v>
      </c>
      <c r="D1242">
        <v>579</v>
      </c>
      <c r="E1242" t="str">
        <f t="shared" si="133"/>
        <v>Medium Risk</v>
      </c>
      <c r="F1242" t="s">
        <v>15</v>
      </c>
      <c r="G1242" t="s">
        <v>23</v>
      </c>
      <c r="H1242">
        <v>36</v>
      </c>
      <c r="I1242" t="str">
        <f t="shared" si="134"/>
        <v>Middle Age</v>
      </c>
      <c r="J1242">
        <v>9</v>
      </c>
      <c r="K1242" t="str">
        <f t="shared" si="135"/>
        <v>Very Loyal</v>
      </c>
      <c r="L1242">
        <v>129829.59</v>
      </c>
      <c r="M1242">
        <v>1</v>
      </c>
      <c r="N1242" t="str">
        <f t="shared" si="136"/>
        <v>Basic</v>
      </c>
      <c r="O1242">
        <v>1</v>
      </c>
      <c r="P1242">
        <v>1</v>
      </c>
      <c r="Q1242">
        <v>60906.12</v>
      </c>
      <c r="R1242" t="str">
        <f t="shared" si="137"/>
        <v>Medium Value</v>
      </c>
      <c r="S1242" t="str">
        <f t="shared" si="138"/>
        <v>Medium</v>
      </c>
      <c r="T1242">
        <v>0</v>
      </c>
      <c r="U1242" t="str">
        <f t="shared" si="139"/>
        <v>Retained</v>
      </c>
    </row>
    <row r="1243" spans="1:21" x14ac:dyDescent="0.3">
      <c r="A1243">
        <v>1242</v>
      </c>
      <c r="B1243">
        <v>15760774</v>
      </c>
      <c r="C1243" t="s">
        <v>885</v>
      </c>
      <c r="D1243">
        <v>519</v>
      </c>
      <c r="E1243" t="str">
        <f t="shared" si="133"/>
        <v>Medium Risk</v>
      </c>
      <c r="F1243" t="s">
        <v>15</v>
      </c>
      <c r="G1243" t="s">
        <v>16</v>
      </c>
      <c r="H1243">
        <v>21</v>
      </c>
      <c r="I1243" t="str">
        <f t="shared" si="134"/>
        <v>Adolescence</v>
      </c>
      <c r="J1243">
        <v>1</v>
      </c>
      <c r="K1243" t="str">
        <f t="shared" si="135"/>
        <v>New</v>
      </c>
      <c r="L1243">
        <v>146329.57</v>
      </c>
      <c r="M1243">
        <v>2</v>
      </c>
      <c r="N1243" t="str">
        <f t="shared" si="136"/>
        <v>Standard</v>
      </c>
      <c r="O1243">
        <v>1</v>
      </c>
      <c r="P1243">
        <v>1</v>
      </c>
      <c r="Q1243">
        <v>194867.27</v>
      </c>
      <c r="R1243" t="str">
        <f t="shared" si="137"/>
        <v>High Value</v>
      </c>
      <c r="S1243" t="str">
        <f t="shared" si="138"/>
        <v>High</v>
      </c>
      <c r="T1243">
        <v>0</v>
      </c>
      <c r="U1243" t="str">
        <f t="shared" si="139"/>
        <v>Retained</v>
      </c>
    </row>
    <row r="1244" spans="1:21" x14ac:dyDescent="0.3">
      <c r="A1244">
        <v>1243</v>
      </c>
      <c r="B1244">
        <v>15813132</v>
      </c>
      <c r="C1244" t="s">
        <v>704</v>
      </c>
      <c r="D1244">
        <v>696</v>
      </c>
      <c r="E1244" t="str">
        <f t="shared" si="133"/>
        <v>Medium Risk</v>
      </c>
      <c r="F1244" t="s">
        <v>26</v>
      </c>
      <c r="G1244" t="s">
        <v>23</v>
      </c>
      <c r="H1244">
        <v>30</v>
      </c>
      <c r="I1244" t="str">
        <f t="shared" si="134"/>
        <v>Middle Age</v>
      </c>
      <c r="J1244">
        <v>4</v>
      </c>
      <c r="K1244" t="str">
        <f t="shared" si="135"/>
        <v>Established</v>
      </c>
      <c r="L1244">
        <v>114027.7</v>
      </c>
      <c r="M1244">
        <v>1</v>
      </c>
      <c r="N1244" t="str">
        <f t="shared" si="136"/>
        <v>Basic</v>
      </c>
      <c r="O1244">
        <v>1</v>
      </c>
      <c r="P1244">
        <v>1</v>
      </c>
      <c r="Q1244">
        <v>193716.56</v>
      </c>
      <c r="R1244" t="str">
        <f t="shared" si="137"/>
        <v>Medium Value</v>
      </c>
      <c r="S1244" t="str">
        <f t="shared" si="138"/>
        <v>High</v>
      </c>
      <c r="T1244">
        <v>0</v>
      </c>
      <c r="U1244" t="str">
        <f t="shared" si="139"/>
        <v>Retained</v>
      </c>
    </row>
    <row r="1245" spans="1:21" x14ac:dyDescent="0.3">
      <c r="A1245">
        <v>1244</v>
      </c>
      <c r="B1245">
        <v>15593331</v>
      </c>
      <c r="C1245" t="s">
        <v>886</v>
      </c>
      <c r="D1245">
        <v>693</v>
      </c>
      <c r="E1245" t="str">
        <f t="shared" si="133"/>
        <v>Medium Risk</v>
      </c>
      <c r="F1245" t="s">
        <v>26</v>
      </c>
      <c r="G1245" t="s">
        <v>23</v>
      </c>
      <c r="H1245">
        <v>25</v>
      </c>
      <c r="I1245" t="str">
        <f t="shared" si="134"/>
        <v>Adolescence</v>
      </c>
      <c r="J1245">
        <v>6</v>
      </c>
      <c r="K1245" t="str">
        <f t="shared" si="135"/>
        <v>Loyal</v>
      </c>
      <c r="L1245">
        <v>146580.69</v>
      </c>
      <c r="M1245">
        <v>1</v>
      </c>
      <c r="N1245" t="str">
        <f t="shared" si="136"/>
        <v>Basic</v>
      </c>
      <c r="O1245">
        <v>0</v>
      </c>
      <c r="P1245">
        <v>1</v>
      </c>
      <c r="Q1245">
        <v>14633.35</v>
      </c>
      <c r="R1245" t="str">
        <f t="shared" si="137"/>
        <v>Low value</v>
      </c>
      <c r="S1245" t="str">
        <f t="shared" si="138"/>
        <v>Low</v>
      </c>
      <c r="T1245">
        <v>0</v>
      </c>
      <c r="U1245" t="str">
        <f t="shared" si="139"/>
        <v>Retained</v>
      </c>
    </row>
    <row r="1246" spans="1:21" x14ac:dyDescent="0.3">
      <c r="A1246">
        <v>1245</v>
      </c>
      <c r="B1246">
        <v>15616709</v>
      </c>
      <c r="C1246" t="s">
        <v>887</v>
      </c>
      <c r="D1246">
        <v>587</v>
      </c>
      <c r="E1246" t="str">
        <f t="shared" si="133"/>
        <v>Medium Risk</v>
      </c>
      <c r="F1246" t="s">
        <v>26</v>
      </c>
      <c r="G1246" t="s">
        <v>16</v>
      </c>
      <c r="H1246">
        <v>38</v>
      </c>
      <c r="I1246" t="str">
        <f t="shared" si="134"/>
        <v>Middle Age</v>
      </c>
      <c r="J1246">
        <v>0</v>
      </c>
      <c r="K1246" t="str">
        <f t="shared" si="135"/>
        <v>New</v>
      </c>
      <c r="L1246">
        <v>132122.42000000001</v>
      </c>
      <c r="M1246">
        <v>2</v>
      </c>
      <c r="N1246" t="str">
        <f t="shared" si="136"/>
        <v>Standard</v>
      </c>
      <c r="O1246">
        <v>0</v>
      </c>
      <c r="P1246">
        <v>0</v>
      </c>
      <c r="Q1246">
        <v>31730.32</v>
      </c>
      <c r="R1246" t="str">
        <f t="shared" si="137"/>
        <v>Low value</v>
      </c>
      <c r="S1246" t="str">
        <f t="shared" si="138"/>
        <v>Low</v>
      </c>
      <c r="T1246">
        <v>0</v>
      </c>
      <c r="U1246" t="str">
        <f t="shared" si="139"/>
        <v>Retained</v>
      </c>
    </row>
    <row r="1247" spans="1:21" x14ac:dyDescent="0.3">
      <c r="A1247">
        <v>1246</v>
      </c>
      <c r="B1247">
        <v>15658052</v>
      </c>
      <c r="C1247" t="s">
        <v>58</v>
      </c>
      <c r="D1247">
        <v>626</v>
      </c>
      <c r="E1247" t="str">
        <f t="shared" si="133"/>
        <v>Medium Risk</v>
      </c>
      <c r="F1247" t="s">
        <v>15</v>
      </c>
      <c r="G1247" t="s">
        <v>16</v>
      </c>
      <c r="H1247">
        <v>44</v>
      </c>
      <c r="I1247" t="str">
        <f t="shared" si="134"/>
        <v>Middle Age</v>
      </c>
      <c r="J1247">
        <v>10</v>
      </c>
      <c r="K1247" t="str">
        <f t="shared" si="135"/>
        <v>Very Loyal</v>
      </c>
      <c r="L1247">
        <v>81553.929999999993</v>
      </c>
      <c r="M1247">
        <v>1</v>
      </c>
      <c r="N1247" t="str">
        <f t="shared" si="136"/>
        <v>Basic</v>
      </c>
      <c r="O1247">
        <v>1</v>
      </c>
      <c r="P1247">
        <v>0</v>
      </c>
      <c r="Q1247">
        <v>20063.63</v>
      </c>
      <c r="R1247" t="str">
        <f t="shared" si="137"/>
        <v>Low value</v>
      </c>
      <c r="S1247" t="str">
        <f t="shared" si="138"/>
        <v>Low</v>
      </c>
      <c r="T1247">
        <v>1</v>
      </c>
      <c r="U1247" t="str">
        <f t="shared" si="139"/>
        <v>Churned</v>
      </c>
    </row>
    <row r="1248" spans="1:21" x14ac:dyDescent="0.3">
      <c r="A1248">
        <v>1247</v>
      </c>
      <c r="B1248">
        <v>15721189</v>
      </c>
      <c r="C1248" t="s">
        <v>456</v>
      </c>
      <c r="D1248">
        <v>666</v>
      </c>
      <c r="E1248" t="str">
        <f t="shared" si="133"/>
        <v>Medium Risk</v>
      </c>
      <c r="F1248" t="s">
        <v>15</v>
      </c>
      <c r="G1248" t="s">
        <v>16</v>
      </c>
      <c r="H1248">
        <v>66</v>
      </c>
      <c r="I1248" t="str">
        <f t="shared" si="134"/>
        <v>Old</v>
      </c>
      <c r="J1248">
        <v>7</v>
      </c>
      <c r="K1248" t="str">
        <f t="shared" si="135"/>
        <v>Loyal</v>
      </c>
      <c r="L1248">
        <v>0</v>
      </c>
      <c r="M1248">
        <v>2</v>
      </c>
      <c r="N1248" t="str">
        <f t="shared" si="136"/>
        <v>Standard</v>
      </c>
      <c r="O1248">
        <v>1</v>
      </c>
      <c r="P1248">
        <v>1</v>
      </c>
      <c r="Q1248">
        <v>99792.82</v>
      </c>
      <c r="R1248" t="str">
        <f t="shared" si="137"/>
        <v>Medium Value</v>
      </c>
      <c r="S1248" t="str">
        <f t="shared" si="138"/>
        <v>Medium</v>
      </c>
      <c r="T1248">
        <v>0</v>
      </c>
      <c r="U1248" t="str">
        <f t="shared" si="139"/>
        <v>Retained</v>
      </c>
    </row>
    <row r="1249" spans="1:21" x14ac:dyDescent="0.3">
      <c r="A1249">
        <v>1248</v>
      </c>
      <c r="B1249">
        <v>15711288</v>
      </c>
      <c r="C1249" t="s">
        <v>221</v>
      </c>
      <c r="D1249">
        <v>512</v>
      </c>
      <c r="E1249" t="str">
        <f t="shared" si="133"/>
        <v>Medium Risk</v>
      </c>
      <c r="F1249" t="s">
        <v>15</v>
      </c>
      <c r="G1249" t="s">
        <v>23</v>
      </c>
      <c r="H1249">
        <v>24</v>
      </c>
      <c r="I1249" t="str">
        <f t="shared" si="134"/>
        <v>Adolescence</v>
      </c>
      <c r="J1249">
        <v>6</v>
      </c>
      <c r="K1249" t="str">
        <f t="shared" si="135"/>
        <v>Loyal</v>
      </c>
      <c r="L1249">
        <v>0</v>
      </c>
      <c r="M1249">
        <v>2</v>
      </c>
      <c r="N1249" t="str">
        <f t="shared" si="136"/>
        <v>Standard</v>
      </c>
      <c r="O1249">
        <v>1</v>
      </c>
      <c r="P1249">
        <v>0</v>
      </c>
      <c r="Q1249">
        <v>37654.31</v>
      </c>
      <c r="R1249" t="str">
        <f t="shared" si="137"/>
        <v>Low value</v>
      </c>
      <c r="S1249" t="str">
        <f t="shared" si="138"/>
        <v>Low</v>
      </c>
      <c r="T1249">
        <v>0</v>
      </c>
      <c r="U1249" t="str">
        <f t="shared" si="139"/>
        <v>Retained</v>
      </c>
    </row>
    <row r="1250" spans="1:21" x14ac:dyDescent="0.3">
      <c r="A1250">
        <v>1249</v>
      </c>
      <c r="B1250">
        <v>15770030</v>
      </c>
      <c r="C1250" t="s">
        <v>888</v>
      </c>
      <c r="D1250">
        <v>689</v>
      </c>
      <c r="E1250" t="str">
        <f t="shared" si="133"/>
        <v>Medium Risk</v>
      </c>
      <c r="F1250" t="s">
        <v>18</v>
      </c>
      <c r="G1250" t="s">
        <v>16</v>
      </c>
      <c r="H1250">
        <v>28</v>
      </c>
      <c r="I1250" t="str">
        <f t="shared" si="134"/>
        <v>Adolescence</v>
      </c>
      <c r="J1250">
        <v>3</v>
      </c>
      <c r="K1250" t="str">
        <f t="shared" si="135"/>
        <v>Established</v>
      </c>
      <c r="L1250">
        <v>0</v>
      </c>
      <c r="M1250">
        <v>2</v>
      </c>
      <c r="N1250" t="str">
        <f t="shared" si="136"/>
        <v>Standard</v>
      </c>
      <c r="O1250">
        <v>1</v>
      </c>
      <c r="P1250">
        <v>1</v>
      </c>
      <c r="Q1250">
        <v>192449.02</v>
      </c>
      <c r="R1250" t="str">
        <f t="shared" si="137"/>
        <v>High Value</v>
      </c>
      <c r="S1250" t="str">
        <f t="shared" si="138"/>
        <v>High</v>
      </c>
      <c r="T1250">
        <v>0</v>
      </c>
      <c r="U1250" t="str">
        <f t="shared" si="139"/>
        <v>Retained</v>
      </c>
    </row>
    <row r="1251" spans="1:21" x14ac:dyDescent="0.3">
      <c r="A1251">
        <v>1250</v>
      </c>
      <c r="B1251">
        <v>15803681</v>
      </c>
      <c r="C1251" t="s">
        <v>889</v>
      </c>
      <c r="D1251">
        <v>803</v>
      </c>
      <c r="E1251" t="str">
        <f t="shared" si="133"/>
        <v>Low Risk</v>
      </c>
      <c r="F1251" t="s">
        <v>15</v>
      </c>
      <c r="G1251" t="s">
        <v>16</v>
      </c>
      <c r="H1251">
        <v>26</v>
      </c>
      <c r="I1251" t="str">
        <f t="shared" si="134"/>
        <v>Adolescence</v>
      </c>
      <c r="J1251">
        <v>4</v>
      </c>
      <c r="K1251" t="str">
        <f t="shared" si="135"/>
        <v>Established</v>
      </c>
      <c r="L1251">
        <v>0</v>
      </c>
      <c r="M1251">
        <v>2</v>
      </c>
      <c r="N1251" t="str">
        <f t="shared" si="136"/>
        <v>Standard</v>
      </c>
      <c r="O1251">
        <v>1</v>
      </c>
      <c r="P1251">
        <v>1</v>
      </c>
      <c r="Q1251">
        <v>181208.47</v>
      </c>
      <c r="R1251" t="str">
        <f t="shared" si="137"/>
        <v>High Value</v>
      </c>
      <c r="S1251" t="str">
        <f t="shared" si="138"/>
        <v>High</v>
      </c>
      <c r="T1251">
        <v>0</v>
      </c>
      <c r="U1251" t="str">
        <f t="shared" si="139"/>
        <v>Retained</v>
      </c>
    </row>
    <row r="1252" spans="1:21" x14ac:dyDescent="0.3">
      <c r="A1252">
        <v>1251</v>
      </c>
      <c r="B1252">
        <v>15702789</v>
      </c>
      <c r="C1252" t="s">
        <v>890</v>
      </c>
      <c r="D1252">
        <v>548</v>
      </c>
      <c r="E1252" t="str">
        <f t="shared" si="133"/>
        <v>Medium Risk</v>
      </c>
      <c r="F1252" t="s">
        <v>26</v>
      </c>
      <c r="G1252" t="s">
        <v>23</v>
      </c>
      <c r="H1252">
        <v>32</v>
      </c>
      <c r="I1252" t="str">
        <f t="shared" si="134"/>
        <v>Middle Age</v>
      </c>
      <c r="J1252">
        <v>5</v>
      </c>
      <c r="K1252" t="str">
        <f t="shared" si="135"/>
        <v>Established</v>
      </c>
      <c r="L1252">
        <v>175214.71</v>
      </c>
      <c r="M1252">
        <v>1</v>
      </c>
      <c r="N1252" t="str">
        <f t="shared" si="136"/>
        <v>Basic</v>
      </c>
      <c r="O1252">
        <v>1</v>
      </c>
      <c r="P1252">
        <v>1</v>
      </c>
      <c r="Q1252">
        <v>155165.60999999999</v>
      </c>
      <c r="R1252" t="str">
        <f t="shared" si="137"/>
        <v>Medium Value</v>
      </c>
      <c r="S1252" t="str">
        <f t="shared" si="138"/>
        <v>High</v>
      </c>
      <c r="T1252">
        <v>0</v>
      </c>
      <c r="U1252" t="str">
        <f t="shared" si="139"/>
        <v>Retained</v>
      </c>
    </row>
    <row r="1253" spans="1:21" x14ac:dyDescent="0.3">
      <c r="A1253">
        <v>1252</v>
      </c>
      <c r="B1253">
        <v>15814930</v>
      </c>
      <c r="C1253" t="s">
        <v>680</v>
      </c>
      <c r="D1253">
        <v>588</v>
      </c>
      <c r="E1253" t="str">
        <f t="shared" si="133"/>
        <v>Medium Risk</v>
      </c>
      <c r="F1253" t="s">
        <v>26</v>
      </c>
      <c r="G1253" t="s">
        <v>16</v>
      </c>
      <c r="H1253">
        <v>40</v>
      </c>
      <c r="I1253" t="str">
        <f t="shared" si="134"/>
        <v>Middle Age</v>
      </c>
      <c r="J1253">
        <v>10</v>
      </c>
      <c r="K1253" t="str">
        <f t="shared" si="135"/>
        <v>Very Loyal</v>
      </c>
      <c r="L1253">
        <v>125534.51</v>
      </c>
      <c r="M1253">
        <v>1</v>
      </c>
      <c r="N1253" t="str">
        <f t="shared" si="136"/>
        <v>Basic</v>
      </c>
      <c r="O1253">
        <v>1</v>
      </c>
      <c r="P1253">
        <v>0</v>
      </c>
      <c r="Q1253">
        <v>121504.18</v>
      </c>
      <c r="R1253" t="str">
        <f t="shared" si="137"/>
        <v>Medium Value</v>
      </c>
      <c r="S1253" t="str">
        <f t="shared" si="138"/>
        <v>High</v>
      </c>
      <c r="T1253">
        <v>1</v>
      </c>
      <c r="U1253" t="str">
        <f t="shared" si="139"/>
        <v>Churned</v>
      </c>
    </row>
    <row r="1254" spans="1:21" x14ac:dyDescent="0.3">
      <c r="A1254">
        <v>1253</v>
      </c>
      <c r="B1254">
        <v>15658306</v>
      </c>
      <c r="C1254" t="s">
        <v>442</v>
      </c>
      <c r="D1254">
        <v>693</v>
      </c>
      <c r="E1254" t="str">
        <f t="shared" si="133"/>
        <v>Medium Risk</v>
      </c>
      <c r="F1254" t="s">
        <v>15</v>
      </c>
      <c r="G1254" t="s">
        <v>23</v>
      </c>
      <c r="H1254">
        <v>68</v>
      </c>
      <c r="I1254" t="str">
        <f t="shared" si="134"/>
        <v>Old</v>
      </c>
      <c r="J1254">
        <v>4</v>
      </c>
      <c r="K1254" t="str">
        <f t="shared" si="135"/>
        <v>Established</v>
      </c>
      <c r="L1254">
        <v>97705.99</v>
      </c>
      <c r="M1254">
        <v>1</v>
      </c>
      <c r="N1254" t="str">
        <f t="shared" si="136"/>
        <v>Basic</v>
      </c>
      <c r="O1254">
        <v>1</v>
      </c>
      <c r="P1254">
        <v>1</v>
      </c>
      <c r="Q1254">
        <v>61569.07</v>
      </c>
      <c r="R1254" t="str">
        <f t="shared" si="137"/>
        <v>Medium Value</v>
      </c>
      <c r="S1254" t="str">
        <f t="shared" si="138"/>
        <v>Medium</v>
      </c>
      <c r="T1254">
        <v>0</v>
      </c>
      <c r="U1254" t="str">
        <f t="shared" si="139"/>
        <v>Retained</v>
      </c>
    </row>
    <row r="1255" spans="1:21" x14ac:dyDescent="0.3">
      <c r="A1255">
        <v>1254</v>
      </c>
      <c r="B1255">
        <v>15699523</v>
      </c>
      <c r="C1255" t="s">
        <v>22</v>
      </c>
      <c r="D1255">
        <v>499</v>
      </c>
      <c r="E1255" t="str">
        <f t="shared" si="133"/>
        <v>High Risk</v>
      </c>
      <c r="F1255" t="s">
        <v>26</v>
      </c>
      <c r="G1255" t="s">
        <v>16</v>
      </c>
      <c r="H1255">
        <v>55</v>
      </c>
      <c r="I1255" t="str">
        <f t="shared" si="134"/>
        <v>Old</v>
      </c>
      <c r="J1255">
        <v>4</v>
      </c>
      <c r="K1255" t="str">
        <f t="shared" si="135"/>
        <v>Established</v>
      </c>
      <c r="L1255">
        <v>126817.65</v>
      </c>
      <c r="M1255">
        <v>2</v>
      </c>
      <c r="N1255" t="str">
        <f t="shared" si="136"/>
        <v>Standard</v>
      </c>
      <c r="O1255">
        <v>1</v>
      </c>
      <c r="P1255">
        <v>0</v>
      </c>
      <c r="Q1255">
        <v>123269.71</v>
      </c>
      <c r="R1255" t="str">
        <f t="shared" si="137"/>
        <v>High Value</v>
      </c>
      <c r="S1255" t="str">
        <f t="shared" si="138"/>
        <v>High</v>
      </c>
      <c r="T1255">
        <v>0</v>
      </c>
      <c r="U1255" t="str">
        <f t="shared" si="139"/>
        <v>Retained</v>
      </c>
    </row>
    <row r="1256" spans="1:21" x14ac:dyDescent="0.3">
      <c r="A1256">
        <v>1255</v>
      </c>
      <c r="B1256">
        <v>15610383</v>
      </c>
      <c r="C1256" t="s">
        <v>891</v>
      </c>
      <c r="D1256">
        <v>628</v>
      </c>
      <c r="E1256" t="str">
        <f t="shared" si="133"/>
        <v>Medium Risk</v>
      </c>
      <c r="F1256" t="s">
        <v>15</v>
      </c>
      <c r="G1256" t="s">
        <v>16</v>
      </c>
      <c r="H1256">
        <v>46</v>
      </c>
      <c r="I1256" t="str">
        <f t="shared" si="134"/>
        <v>Middle Age</v>
      </c>
      <c r="J1256">
        <v>1</v>
      </c>
      <c r="K1256" t="str">
        <f t="shared" si="135"/>
        <v>New</v>
      </c>
      <c r="L1256">
        <v>46870.43</v>
      </c>
      <c r="M1256">
        <v>4</v>
      </c>
      <c r="N1256" t="str">
        <f t="shared" si="136"/>
        <v>Premium</v>
      </c>
      <c r="O1256">
        <v>1</v>
      </c>
      <c r="P1256">
        <v>0</v>
      </c>
      <c r="Q1256">
        <v>31272.14</v>
      </c>
      <c r="R1256" t="str">
        <f t="shared" si="137"/>
        <v>Low value</v>
      </c>
      <c r="S1256" t="str">
        <f t="shared" si="138"/>
        <v>Low</v>
      </c>
      <c r="T1256">
        <v>1</v>
      </c>
      <c r="U1256" t="str">
        <f t="shared" si="139"/>
        <v>Churned</v>
      </c>
    </row>
    <row r="1257" spans="1:21" x14ac:dyDescent="0.3">
      <c r="A1257">
        <v>1256</v>
      </c>
      <c r="B1257">
        <v>15615032</v>
      </c>
      <c r="C1257" t="s">
        <v>892</v>
      </c>
      <c r="D1257">
        <v>624</v>
      </c>
      <c r="E1257" t="str">
        <f t="shared" si="133"/>
        <v>Medium Risk</v>
      </c>
      <c r="F1257" t="s">
        <v>18</v>
      </c>
      <c r="G1257" t="s">
        <v>23</v>
      </c>
      <c r="H1257">
        <v>46</v>
      </c>
      <c r="I1257" t="str">
        <f t="shared" si="134"/>
        <v>Middle Age</v>
      </c>
      <c r="J1257">
        <v>3</v>
      </c>
      <c r="K1257" t="str">
        <f t="shared" si="135"/>
        <v>Established</v>
      </c>
      <c r="L1257">
        <v>0</v>
      </c>
      <c r="M1257">
        <v>2</v>
      </c>
      <c r="N1257" t="str">
        <f t="shared" si="136"/>
        <v>Standard</v>
      </c>
      <c r="O1257">
        <v>1</v>
      </c>
      <c r="P1257">
        <v>1</v>
      </c>
      <c r="Q1257">
        <v>62825.03</v>
      </c>
      <c r="R1257" t="str">
        <f t="shared" si="137"/>
        <v>Medium Value</v>
      </c>
      <c r="S1257" t="str">
        <f t="shared" si="138"/>
        <v>Medium</v>
      </c>
      <c r="T1257">
        <v>0</v>
      </c>
      <c r="U1257" t="str">
        <f t="shared" si="139"/>
        <v>Retained</v>
      </c>
    </row>
    <row r="1258" spans="1:21" x14ac:dyDescent="0.3">
      <c r="A1258">
        <v>1257</v>
      </c>
      <c r="B1258">
        <v>15781989</v>
      </c>
      <c r="C1258" t="s">
        <v>893</v>
      </c>
      <c r="D1258">
        <v>733</v>
      </c>
      <c r="E1258" t="str">
        <f t="shared" si="133"/>
        <v>Low Risk</v>
      </c>
      <c r="F1258" t="s">
        <v>15</v>
      </c>
      <c r="G1258" t="s">
        <v>23</v>
      </c>
      <c r="H1258">
        <v>42</v>
      </c>
      <c r="I1258" t="str">
        <f t="shared" si="134"/>
        <v>Middle Age</v>
      </c>
      <c r="J1258">
        <v>9</v>
      </c>
      <c r="K1258" t="str">
        <f t="shared" si="135"/>
        <v>Very Loyal</v>
      </c>
      <c r="L1258">
        <v>120094.93</v>
      </c>
      <c r="M1258">
        <v>1</v>
      </c>
      <c r="N1258" t="str">
        <f t="shared" si="136"/>
        <v>Basic</v>
      </c>
      <c r="O1258">
        <v>1</v>
      </c>
      <c r="P1258">
        <v>0</v>
      </c>
      <c r="Q1258">
        <v>184056.45</v>
      </c>
      <c r="R1258" t="str">
        <f t="shared" si="137"/>
        <v>Medium Value</v>
      </c>
      <c r="S1258" t="str">
        <f t="shared" si="138"/>
        <v>High</v>
      </c>
      <c r="T1258">
        <v>0</v>
      </c>
      <c r="U1258" t="str">
        <f t="shared" si="139"/>
        <v>Retained</v>
      </c>
    </row>
    <row r="1259" spans="1:21" x14ac:dyDescent="0.3">
      <c r="A1259">
        <v>1258</v>
      </c>
      <c r="B1259">
        <v>15647402</v>
      </c>
      <c r="C1259" t="s">
        <v>674</v>
      </c>
      <c r="D1259">
        <v>628</v>
      </c>
      <c r="E1259" t="str">
        <f t="shared" si="133"/>
        <v>Medium Risk</v>
      </c>
      <c r="F1259" t="s">
        <v>15</v>
      </c>
      <c r="G1259" t="s">
        <v>16</v>
      </c>
      <c r="H1259">
        <v>38</v>
      </c>
      <c r="I1259" t="str">
        <f t="shared" si="134"/>
        <v>Middle Age</v>
      </c>
      <c r="J1259">
        <v>3</v>
      </c>
      <c r="K1259" t="str">
        <f t="shared" si="135"/>
        <v>Established</v>
      </c>
      <c r="L1259">
        <v>0</v>
      </c>
      <c r="M1259">
        <v>2</v>
      </c>
      <c r="N1259" t="str">
        <f t="shared" si="136"/>
        <v>Standard</v>
      </c>
      <c r="O1259">
        <v>1</v>
      </c>
      <c r="P1259">
        <v>1</v>
      </c>
      <c r="Q1259">
        <v>48924.73</v>
      </c>
      <c r="R1259" t="str">
        <f t="shared" si="137"/>
        <v>Low value</v>
      </c>
      <c r="S1259" t="str">
        <f t="shared" si="138"/>
        <v>Low</v>
      </c>
      <c r="T1259">
        <v>0</v>
      </c>
      <c r="U1259" t="str">
        <f t="shared" si="139"/>
        <v>Retained</v>
      </c>
    </row>
    <row r="1260" spans="1:21" x14ac:dyDescent="0.3">
      <c r="A1260">
        <v>1259</v>
      </c>
      <c r="B1260">
        <v>15740494</v>
      </c>
      <c r="C1260" t="s">
        <v>58</v>
      </c>
      <c r="D1260">
        <v>633</v>
      </c>
      <c r="E1260" t="str">
        <f t="shared" si="133"/>
        <v>Medium Risk</v>
      </c>
      <c r="F1260" t="s">
        <v>15</v>
      </c>
      <c r="G1260" t="s">
        <v>16</v>
      </c>
      <c r="H1260">
        <v>33</v>
      </c>
      <c r="I1260" t="str">
        <f t="shared" si="134"/>
        <v>Middle Age</v>
      </c>
      <c r="J1260">
        <v>3</v>
      </c>
      <c r="K1260" t="str">
        <f t="shared" si="135"/>
        <v>Established</v>
      </c>
      <c r="L1260">
        <v>0</v>
      </c>
      <c r="M1260">
        <v>2</v>
      </c>
      <c r="N1260" t="str">
        <f t="shared" si="136"/>
        <v>Standard</v>
      </c>
      <c r="O1260">
        <v>1</v>
      </c>
      <c r="P1260">
        <v>0</v>
      </c>
      <c r="Q1260">
        <v>191111.02</v>
      </c>
      <c r="R1260" t="str">
        <f t="shared" si="137"/>
        <v>High Value</v>
      </c>
      <c r="S1260" t="str">
        <f t="shared" si="138"/>
        <v>High</v>
      </c>
      <c r="T1260">
        <v>0</v>
      </c>
      <c r="U1260" t="str">
        <f t="shared" si="139"/>
        <v>Retained</v>
      </c>
    </row>
    <row r="1261" spans="1:21" x14ac:dyDescent="0.3">
      <c r="A1261">
        <v>1260</v>
      </c>
      <c r="B1261">
        <v>15701265</v>
      </c>
      <c r="C1261" t="s">
        <v>894</v>
      </c>
      <c r="D1261">
        <v>559</v>
      </c>
      <c r="E1261" t="str">
        <f t="shared" si="133"/>
        <v>Medium Risk</v>
      </c>
      <c r="F1261" t="s">
        <v>26</v>
      </c>
      <c r="G1261" t="s">
        <v>16</v>
      </c>
      <c r="H1261">
        <v>36</v>
      </c>
      <c r="I1261" t="str">
        <f t="shared" si="134"/>
        <v>Middle Age</v>
      </c>
      <c r="J1261">
        <v>1</v>
      </c>
      <c r="K1261" t="str">
        <f t="shared" si="135"/>
        <v>New</v>
      </c>
      <c r="L1261">
        <v>104356.94</v>
      </c>
      <c r="M1261">
        <v>2</v>
      </c>
      <c r="N1261" t="str">
        <f t="shared" si="136"/>
        <v>Standard</v>
      </c>
      <c r="O1261">
        <v>0</v>
      </c>
      <c r="P1261">
        <v>1</v>
      </c>
      <c r="Q1261">
        <v>54184.06</v>
      </c>
      <c r="R1261" t="str">
        <f t="shared" si="137"/>
        <v>Medium Value</v>
      </c>
      <c r="S1261" t="str">
        <f t="shared" si="138"/>
        <v>Medium</v>
      </c>
      <c r="T1261">
        <v>0</v>
      </c>
      <c r="U1261" t="str">
        <f t="shared" si="139"/>
        <v>Retained</v>
      </c>
    </row>
    <row r="1262" spans="1:21" x14ac:dyDescent="0.3">
      <c r="A1262">
        <v>1261</v>
      </c>
      <c r="B1262">
        <v>15743532</v>
      </c>
      <c r="C1262" t="s">
        <v>641</v>
      </c>
      <c r="D1262">
        <v>704</v>
      </c>
      <c r="E1262" t="str">
        <f t="shared" si="133"/>
        <v>Low Risk</v>
      </c>
      <c r="F1262" t="s">
        <v>26</v>
      </c>
      <c r="G1262" t="s">
        <v>23</v>
      </c>
      <c r="H1262">
        <v>27</v>
      </c>
      <c r="I1262" t="str">
        <f t="shared" si="134"/>
        <v>Adolescence</v>
      </c>
      <c r="J1262">
        <v>5</v>
      </c>
      <c r="K1262" t="str">
        <f t="shared" si="135"/>
        <v>Established</v>
      </c>
      <c r="L1262">
        <v>147004.34</v>
      </c>
      <c r="M1262">
        <v>1</v>
      </c>
      <c r="N1262" t="str">
        <f t="shared" si="136"/>
        <v>Basic</v>
      </c>
      <c r="O1262">
        <v>1</v>
      </c>
      <c r="P1262">
        <v>0</v>
      </c>
      <c r="Q1262">
        <v>64381.33</v>
      </c>
      <c r="R1262" t="str">
        <f t="shared" si="137"/>
        <v>Medium Value</v>
      </c>
      <c r="S1262" t="str">
        <f t="shared" si="138"/>
        <v>Medium</v>
      </c>
      <c r="T1262">
        <v>1</v>
      </c>
      <c r="U1262" t="str">
        <f t="shared" si="139"/>
        <v>Churned</v>
      </c>
    </row>
    <row r="1263" spans="1:21" x14ac:dyDescent="0.3">
      <c r="A1263">
        <v>1262</v>
      </c>
      <c r="B1263">
        <v>15794870</v>
      </c>
      <c r="C1263" t="s">
        <v>407</v>
      </c>
      <c r="D1263">
        <v>744</v>
      </c>
      <c r="E1263" t="str">
        <f t="shared" si="133"/>
        <v>Low Risk</v>
      </c>
      <c r="F1263" t="s">
        <v>26</v>
      </c>
      <c r="G1263" t="s">
        <v>23</v>
      </c>
      <c r="H1263">
        <v>38</v>
      </c>
      <c r="I1263" t="str">
        <f t="shared" si="134"/>
        <v>Middle Age</v>
      </c>
      <c r="J1263">
        <v>6</v>
      </c>
      <c r="K1263" t="str">
        <f t="shared" si="135"/>
        <v>Loyal</v>
      </c>
      <c r="L1263">
        <v>73023.17</v>
      </c>
      <c r="M1263">
        <v>2</v>
      </c>
      <c r="N1263" t="str">
        <f t="shared" si="136"/>
        <v>Standard</v>
      </c>
      <c r="O1263">
        <v>1</v>
      </c>
      <c r="P1263">
        <v>0</v>
      </c>
      <c r="Q1263">
        <v>78770.86</v>
      </c>
      <c r="R1263" t="str">
        <f t="shared" si="137"/>
        <v>Medium Value</v>
      </c>
      <c r="S1263" t="str">
        <f t="shared" si="138"/>
        <v>Medium</v>
      </c>
      <c r="T1263">
        <v>0</v>
      </c>
      <c r="U1263" t="str">
        <f t="shared" si="139"/>
        <v>Retained</v>
      </c>
    </row>
    <row r="1264" spans="1:21" x14ac:dyDescent="0.3">
      <c r="A1264">
        <v>1263</v>
      </c>
      <c r="B1264">
        <v>15747591</v>
      </c>
      <c r="C1264" t="s">
        <v>383</v>
      </c>
      <c r="D1264">
        <v>665</v>
      </c>
      <c r="E1264" t="str">
        <f t="shared" si="133"/>
        <v>Medium Risk</v>
      </c>
      <c r="F1264" t="s">
        <v>18</v>
      </c>
      <c r="G1264" t="s">
        <v>16</v>
      </c>
      <c r="H1264">
        <v>40</v>
      </c>
      <c r="I1264" t="str">
        <f t="shared" si="134"/>
        <v>Middle Age</v>
      </c>
      <c r="J1264">
        <v>1</v>
      </c>
      <c r="K1264" t="str">
        <f t="shared" si="135"/>
        <v>New</v>
      </c>
      <c r="L1264">
        <v>173432.55</v>
      </c>
      <c r="M1264">
        <v>1</v>
      </c>
      <c r="N1264" t="str">
        <f t="shared" si="136"/>
        <v>Basic</v>
      </c>
      <c r="O1264">
        <v>0</v>
      </c>
      <c r="P1264">
        <v>1</v>
      </c>
      <c r="Q1264">
        <v>116766.79</v>
      </c>
      <c r="R1264" t="str">
        <f t="shared" si="137"/>
        <v>Medium Value</v>
      </c>
      <c r="S1264" t="str">
        <f t="shared" si="138"/>
        <v>High</v>
      </c>
      <c r="T1264">
        <v>0</v>
      </c>
      <c r="U1264" t="str">
        <f t="shared" si="139"/>
        <v>Retained</v>
      </c>
    </row>
    <row r="1265" spans="1:21" x14ac:dyDescent="0.3">
      <c r="A1265">
        <v>1264</v>
      </c>
      <c r="B1265">
        <v>15726557</v>
      </c>
      <c r="C1265" t="s">
        <v>895</v>
      </c>
      <c r="D1265">
        <v>638</v>
      </c>
      <c r="E1265" t="str">
        <f t="shared" si="133"/>
        <v>Medium Risk</v>
      </c>
      <c r="F1265" t="s">
        <v>15</v>
      </c>
      <c r="G1265" t="s">
        <v>16</v>
      </c>
      <c r="H1265">
        <v>42</v>
      </c>
      <c r="I1265" t="str">
        <f t="shared" si="134"/>
        <v>Middle Age</v>
      </c>
      <c r="J1265">
        <v>7</v>
      </c>
      <c r="K1265" t="str">
        <f t="shared" si="135"/>
        <v>Loyal</v>
      </c>
      <c r="L1265">
        <v>165679.92000000001</v>
      </c>
      <c r="M1265">
        <v>1</v>
      </c>
      <c r="N1265" t="str">
        <f t="shared" si="136"/>
        <v>Basic</v>
      </c>
      <c r="O1265">
        <v>0</v>
      </c>
      <c r="P1265">
        <v>0</v>
      </c>
      <c r="Q1265">
        <v>32916.29</v>
      </c>
      <c r="R1265" t="str">
        <f t="shared" si="137"/>
        <v>Low value</v>
      </c>
      <c r="S1265" t="str">
        <f t="shared" si="138"/>
        <v>Low</v>
      </c>
      <c r="T1265">
        <v>0</v>
      </c>
      <c r="U1265" t="str">
        <f t="shared" si="139"/>
        <v>Retained</v>
      </c>
    </row>
    <row r="1266" spans="1:21" x14ac:dyDescent="0.3">
      <c r="A1266">
        <v>1265</v>
      </c>
      <c r="B1266">
        <v>15732199</v>
      </c>
      <c r="C1266" t="s">
        <v>515</v>
      </c>
      <c r="D1266">
        <v>837</v>
      </c>
      <c r="E1266" t="str">
        <f t="shared" si="133"/>
        <v>Low Risk</v>
      </c>
      <c r="F1266" t="s">
        <v>18</v>
      </c>
      <c r="G1266" t="s">
        <v>23</v>
      </c>
      <c r="H1266">
        <v>31</v>
      </c>
      <c r="I1266" t="str">
        <f t="shared" si="134"/>
        <v>Middle Age</v>
      </c>
      <c r="J1266">
        <v>9</v>
      </c>
      <c r="K1266" t="str">
        <f t="shared" si="135"/>
        <v>Very Loyal</v>
      </c>
      <c r="L1266">
        <v>104678.62</v>
      </c>
      <c r="M1266">
        <v>1</v>
      </c>
      <c r="N1266" t="str">
        <f t="shared" si="136"/>
        <v>Basic</v>
      </c>
      <c r="O1266">
        <v>0</v>
      </c>
      <c r="P1266">
        <v>1</v>
      </c>
      <c r="Q1266">
        <v>50972.6</v>
      </c>
      <c r="R1266" t="str">
        <f t="shared" si="137"/>
        <v>Medium Value</v>
      </c>
      <c r="S1266" t="str">
        <f t="shared" si="138"/>
        <v>Medium</v>
      </c>
      <c r="T1266">
        <v>0</v>
      </c>
      <c r="U1266" t="str">
        <f t="shared" si="139"/>
        <v>Retained</v>
      </c>
    </row>
    <row r="1267" spans="1:21" x14ac:dyDescent="0.3">
      <c r="A1267">
        <v>1266</v>
      </c>
      <c r="B1267">
        <v>15662291</v>
      </c>
      <c r="C1267" t="s">
        <v>280</v>
      </c>
      <c r="D1267">
        <v>534</v>
      </c>
      <c r="E1267" t="str">
        <f t="shared" si="133"/>
        <v>Medium Risk</v>
      </c>
      <c r="F1267" t="s">
        <v>15</v>
      </c>
      <c r="G1267" t="s">
        <v>16</v>
      </c>
      <c r="H1267">
        <v>55</v>
      </c>
      <c r="I1267" t="str">
        <f t="shared" si="134"/>
        <v>Old</v>
      </c>
      <c r="J1267">
        <v>8</v>
      </c>
      <c r="K1267" t="str">
        <f t="shared" si="135"/>
        <v>Loyal</v>
      </c>
      <c r="L1267">
        <v>116973.26</v>
      </c>
      <c r="M1267">
        <v>3</v>
      </c>
      <c r="N1267" t="str">
        <f t="shared" si="136"/>
        <v>Premium</v>
      </c>
      <c r="O1267">
        <v>1</v>
      </c>
      <c r="P1267">
        <v>0</v>
      </c>
      <c r="Q1267">
        <v>122066.5</v>
      </c>
      <c r="R1267" t="str">
        <f t="shared" si="137"/>
        <v>High Value</v>
      </c>
      <c r="S1267" t="str">
        <f t="shared" si="138"/>
        <v>High</v>
      </c>
      <c r="T1267">
        <v>1</v>
      </c>
      <c r="U1267" t="str">
        <f t="shared" si="139"/>
        <v>Churned</v>
      </c>
    </row>
    <row r="1268" spans="1:21" x14ac:dyDescent="0.3">
      <c r="A1268">
        <v>1267</v>
      </c>
      <c r="B1268">
        <v>15749050</v>
      </c>
      <c r="C1268" t="s">
        <v>896</v>
      </c>
      <c r="D1268">
        <v>548</v>
      </c>
      <c r="E1268" t="str">
        <f t="shared" si="133"/>
        <v>Medium Risk</v>
      </c>
      <c r="F1268" t="s">
        <v>15</v>
      </c>
      <c r="G1268" t="s">
        <v>16</v>
      </c>
      <c r="H1268">
        <v>36</v>
      </c>
      <c r="I1268" t="str">
        <f t="shared" si="134"/>
        <v>Middle Age</v>
      </c>
      <c r="J1268">
        <v>3</v>
      </c>
      <c r="K1268" t="str">
        <f t="shared" si="135"/>
        <v>Established</v>
      </c>
      <c r="L1268">
        <v>0</v>
      </c>
      <c r="M1268">
        <v>1</v>
      </c>
      <c r="N1268" t="str">
        <f t="shared" si="136"/>
        <v>Basic</v>
      </c>
      <c r="O1268">
        <v>1</v>
      </c>
      <c r="P1268">
        <v>0</v>
      </c>
      <c r="Q1268">
        <v>65996.899999999994</v>
      </c>
      <c r="R1268" t="str">
        <f t="shared" si="137"/>
        <v>Medium Value</v>
      </c>
      <c r="S1268" t="str">
        <f t="shared" si="138"/>
        <v>Medium</v>
      </c>
      <c r="T1268">
        <v>0</v>
      </c>
      <c r="U1268" t="str">
        <f t="shared" si="139"/>
        <v>Retained</v>
      </c>
    </row>
    <row r="1269" spans="1:21" x14ac:dyDescent="0.3">
      <c r="A1269">
        <v>1268</v>
      </c>
      <c r="B1269">
        <v>15781586</v>
      </c>
      <c r="C1269" t="s">
        <v>897</v>
      </c>
      <c r="D1269">
        <v>837</v>
      </c>
      <c r="E1269" t="str">
        <f t="shared" si="133"/>
        <v>Low Risk</v>
      </c>
      <c r="F1269" t="s">
        <v>26</v>
      </c>
      <c r="G1269" t="s">
        <v>23</v>
      </c>
      <c r="H1269">
        <v>38</v>
      </c>
      <c r="I1269" t="str">
        <f t="shared" si="134"/>
        <v>Middle Age</v>
      </c>
      <c r="J1269">
        <v>2</v>
      </c>
      <c r="K1269" t="str">
        <f t="shared" si="135"/>
        <v>New</v>
      </c>
      <c r="L1269">
        <v>126732.85</v>
      </c>
      <c r="M1269">
        <v>1</v>
      </c>
      <c r="N1269" t="str">
        <f t="shared" si="136"/>
        <v>Basic</v>
      </c>
      <c r="O1269">
        <v>1</v>
      </c>
      <c r="P1269">
        <v>1</v>
      </c>
      <c r="Q1269">
        <v>79577.38</v>
      </c>
      <c r="R1269" t="str">
        <f t="shared" si="137"/>
        <v>Medium Value</v>
      </c>
      <c r="S1269" t="str">
        <f t="shared" si="138"/>
        <v>Medium</v>
      </c>
      <c r="T1269">
        <v>0</v>
      </c>
      <c r="U1269" t="str">
        <f t="shared" si="139"/>
        <v>Retained</v>
      </c>
    </row>
    <row r="1270" spans="1:21" x14ac:dyDescent="0.3">
      <c r="A1270">
        <v>1269</v>
      </c>
      <c r="B1270">
        <v>15617078</v>
      </c>
      <c r="C1270" t="s">
        <v>898</v>
      </c>
      <c r="D1270">
        <v>658</v>
      </c>
      <c r="E1270" t="str">
        <f t="shared" si="133"/>
        <v>Medium Risk</v>
      </c>
      <c r="F1270" t="s">
        <v>15</v>
      </c>
      <c r="G1270" t="s">
        <v>16</v>
      </c>
      <c r="H1270">
        <v>44</v>
      </c>
      <c r="I1270" t="str">
        <f t="shared" si="134"/>
        <v>Middle Age</v>
      </c>
      <c r="J1270">
        <v>6</v>
      </c>
      <c r="K1270" t="str">
        <f t="shared" si="135"/>
        <v>Loyal</v>
      </c>
      <c r="L1270">
        <v>148481.09</v>
      </c>
      <c r="M1270">
        <v>1</v>
      </c>
      <c r="N1270" t="str">
        <f t="shared" si="136"/>
        <v>Basic</v>
      </c>
      <c r="O1270">
        <v>1</v>
      </c>
      <c r="P1270">
        <v>0</v>
      </c>
      <c r="Q1270">
        <v>130529.13</v>
      </c>
      <c r="R1270" t="str">
        <f t="shared" si="137"/>
        <v>Medium Value</v>
      </c>
      <c r="S1270" t="str">
        <f t="shared" si="138"/>
        <v>High</v>
      </c>
      <c r="T1270">
        <v>0</v>
      </c>
      <c r="U1270" t="str">
        <f t="shared" si="139"/>
        <v>Retained</v>
      </c>
    </row>
    <row r="1271" spans="1:21" x14ac:dyDescent="0.3">
      <c r="A1271">
        <v>1270</v>
      </c>
      <c r="B1271">
        <v>15723339</v>
      </c>
      <c r="C1271" t="s">
        <v>32</v>
      </c>
      <c r="D1271">
        <v>554</v>
      </c>
      <c r="E1271" t="str">
        <f t="shared" si="133"/>
        <v>Medium Risk</v>
      </c>
      <c r="F1271" t="s">
        <v>15</v>
      </c>
      <c r="G1271" t="s">
        <v>16</v>
      </c>
      <c r="H1271">
        <v>38</v>
      </c>
      <c r="I1271" t="str">
        <f t="shared" si="134"/>
        <v>Middle Age</v>
      </c>
      <c r="J1271">
        <v>4</v>
      </c>
      <c r="K1271" t="str">
        <f t="shared" si="135"/>
        <v>Established</v>
      </c>
      <c r="L1271">
        <v>137654.04999999999</v>
      </c>
      <c r="M1271">
        <v>2</v>
      </c>
      <c r="N1271" t="str">
        <f t="shared" si="136"/>
        <v>Standard</v>
      </c>
      <c r="O1271">
        <v>1</v>
      </c>
      <c r="P1271">
        <v>1</v>
      </c>
      <c r="Q1271">
        <v>172629.67</v>
      </c>
      <c r="R1271" t="str">
        <f t="shared" si="137"/>
        <v>High Value</v>
      </c>
      <c r="S1271" t="str">
        <f t="shared" si="138"/>
        <v>High</v>
      </c>
      <c r="T1271">
        <v>0</v>
      </c>
      <c r="U1271" t="str">
        <f t="shared" si="139"/>
        <v>Retained</v>
      </c>
    </row>
    <row r="1272" spans="1:21" x14ac:dyDescent="0.3">
      <c r="A1272">
        <v>1271</v>
      </c>
      <c r="B1272">
        <v>15671322</v>
      </c>
      <c r="C1272" t="s">
        <v>374</v>
      </c>
      <c r="D1272">
        <v>724</v>
      </c>
      <c r="E1272" t="str">
        <f t="shared" si="133"/>
        <v>Low Risk</v>
      </c>
      <c r="F1272" t="s">
        <v>26</v>
      </c>
      <c r="G1272" t="s">
        <v>23</v>
      </c>
      <c r="H1272">
        <v>30</v>
      </c>
      <c r="I1272" t="str">
        <f t="shared" si="134"/>
        <v>Middle Age</v>
      </c>
      <c r="J1272">
        <v>7</v>
      </c>
      <c r="K1272" t="str">
        <f t="shared" si="135"/>
        <v>Loyal</v>
      </c>
      <c r="L1272">
        <v>115315.04</v>
      </c>
      <c r="M1272">
        <v>1</v>
      </c>
      <c r="N1272" t="str">
        <f t="shared" si="136"/>
        <v>Basic</v>
      </c>
      <c r="O1272">
        <v>1</v>
      </c>
      <c r="P1272">
        <v>0</v>
      </c>
      <c r="Q1272">
        <v>15216.53</v>
      </c>
      <c r="R1272" t="str">
        <f t="shared" si="137"/>
        <v>Low value</v>
      </c>
      <c r="S1272" t="str">
        <f t="shared" si="138"/>
        <v>Low</v>
      </c>
      <c r="T1272">
        <v>0</v>
      </c>
      <c r="U1272" t="str">
        <f t="shared" si="139"/>
        <v>Retained</v>
      </c>
    </row>
    <row r="1273" spans="1:21" x14ac:dyDescent="0.3">
      <c r="A1273">
        <v>1272</v>
      </c>
      <c r="B1273">
        <v>15793854</v>
      </c>
      <c r="C1273" t="s">
        <v>283</v>
      </c>
      <c r="D1273">
        <v>723</v>
      </c>
      <c r="E1273" t="str">
        <f t="shared" si="133"/>
        <v>Low Risk</v>
      </c>
      <c r="F1273" t="s">
        <v>15</v>
      </c>
      <c r="G1273" t="s">
        <v>23</v>
      </c>
      <c r="H1273">
        <v>42</v>
      </c>
      <c r="I1273" t="str">
        <f t="shared" si="134"/>
        <v>Middle Age</v>
      </c>
      <c r="J1273">
        <v>2</v>
      </c>
      <c r="K1273" t="str">
        <f t="shared" si="135"/>
        <v>New</v>
      </c>
      <c r="L1273">
        <v>99095.73</v>
      </c>
      <c r="M1273">
        <v>1</v>
      </c>
      <c r="N1273" t="str">
        <f t="shared" si="136"/>
        <v>Basic</v>
      </c>
      <c r="O1273">
        <v>1</v>
      </c>
      <c r="P1273">
        <v>1</v>
      </c>
      <c r="Q1273">
        <v>17512.53</v>
      </c>
      <c r="R1273" t="str">
        <f t="shared" si="137"/>
        <v>Low value</v>
      </c>
      <c r="S1273" t="str">
        <f t="shared" si="138"/>
        <v>Low</v>
      </c>
      <c r="T1273">
        <v>0</v>
      </c>
      <c r="U1273" t="str">
        <f t="shared" si="139"/>
        <v>Retained</v>
      </c>
    </row>
    <row r="1274" spans="1:21" x14ac:dyDescent="0.3">
      <c r="A1274">
        <v>1273</v>
      </c>
      <c r="B1274">
        <v>15756539</v>
      </c>
      <c r="C1274" t="s">
        <v>194</v>
      </c>
      <c r="D1274">
        <v>585</v>
      </c>
      <c r="E1274" t="str">
        <f t="shared" si="133"/>
        <v>Medium Risk</v>
      </c>
      <c r="F1274" t="s">
        <v>26</v>
      </c>
      <c r="G1274" t="s">
        <v>16</v>
      </c>
      <c r="H1274">
        <v>39</v>
      </c>
      <c r="I1274" t="str">
        <f t="shared" si="134"/>
        <v>Middle Age</v>
      </c>
      <c r="J1274">
        <v>7</v>
      </c>
      <c r="K1274" t="str">
        <f t="shared" si="135"/>
        <v>Loyal</v>
      </c>
      <c r="L1274">
        <v>165610.41</v>
      </c>
      <c r="M1274">
        <v>2</v>
      </c>
      <c r="N1274" t="str">
        <f t="shared" si="136"/>
        <v>Standard</v>
      </c>
      <c r="O1274">
        <v>0</v>
      </c>
      <c r="P1274">
        <v>0</v>
      </c>
      <c r="Q1274">
        <v>131852.01</v>
      </c>
      <c r="R1274" t="str">
        <f t="shared" si="137"/>
        <v>High Value</v>
      </c>
      <c r="S1274" t="str">
        <f t="shared" si="138"/>
        <v>High</v>
      </c>
      <c r="T1274">
        <v>0</v>
      </c>
      <c r="U1274" t="str">
        <f t="shared" si="139"/>
        <v>Retained</v>
      </c>
    </row>
    <row r="1275" spans="1:21" x14ac:dyDescent="0.3">
      <c r="A1275">
        <v>1274</v>
      </c>
      <c r="B1275">
        <v>15612064</v>
      </c>
      <c r="C1275" t="s">
        <v>899</v>
      </c>
      <c r="D1275">
        <v>474</v>
      </c>
      <c r="E1275" t="str">
        <f t="shared" si="133"/>
        <v>High Risk</v>
      </c>
      <c r="F1275" t="s">
        <v>15</v>
      </c>
      <c r="G1275" t="s">
        <v>23</v>
      </c>
      <c r="H1275">
        <v>33</v>
      </c>
      <c r="I1275" t="str">
        <f t="shared" si="134"/>
        <v>Middle Age</v>
      </c>
      <c r="J1275">
        <v>5</v>
      </c>
      <c r="K1275" t="str">
        <f t="shared" si="135"/>
        <v>Established</v>
      </c>
      <c r="L1275">
        <v>0</v>
      </c>
      <c r="M1275">
        <v>2</v>
      </c>
      <c r="N1275" t="str">
        <f t="shared" si="136"/>
        <v>Standard</v>
      </c>
      <c r="O1275">
        <v>1</v>
      </c>
      <c r="P1275">
        <v>0</v>
      </c>
      <c r="Q1275">
        <v>181945.52</v>
      </c>
      <c r="R1275" t="str">
        <f t="shared" si="137"/>
        <v>High Value</v>
      </c>
      <c r="S1275" t="str">
        <f t="shared" si="138"/>
        <v>High</v>
      </c>
      <c r="T1275">
        <v>1</v>
      </c>
      <c r="U1275" t="str">
        <f t="shared" si="139"/>
        <v>Churned</v>
      </c>
    </row>
    <row r="1276" spans="1:21" x14ac:dyDescent="0.3">
      <c r="A1276">
        <v>1275</v>
      </c>
      <c r="B1276">
        <v>15625916</v>
      </c>
      <c r="C1276" t="s">
        <v>779</v>
      </c>
      <c r="D1276">
        <v>562</v>
      </c>
      <c r="E1276" t="str">
        <f t="shared" si="133"/>
        <v>Medium Risk</v>
      </c>
      <c r="F1276" t="s">
        <v>18</v>
      </c>
      <c r="G1276" t="s">
        <v>23</v>
      </c>
      <c r="H1276">
        <v>32</v>
      </c>
      <c r="I1276" t="str">
        <f t="shared" si="134"/>
        <v>Middle Age</v>
      </c>
      <c r="J1276">
        <v>6</v>
      </c>
      <c r="K1276" t="str">
        <f t="shared" si="135"/>
        <v>Loyal</v>
      </c>
      <c r="L1276">
        <v>161628.66</v>
      </c>
      <c r="M1276">
        <v>1</v>
      </c>
      <c r="N1276" t="str">
        <f t="shared" si="136"/>
        <v>Basic</v>
      </c>
      <c r="O1276">
        <v>1</v>
      </c>
      <c r="P1276">
        <v>0</v>
      </c>
      <c r="Q1276">
        <v>91482.5</v>
      </c>
      <c r="R1276" t="str">
        <f t="shared" si="137"/>
        <v>Medium Value</v>
      </c>
      <c r="S1276" t="str">
        <f t="shared" si="138"/>
        <v>Medium</v>
      </c>
      <c r="T1276">
        <v>0</v>
      </c>
      <c r="U1276" t="str">
        <f t="shared" si="139"/>
        <v>Retained</v>
      </c>
    </row>
    <row r="1277" spans="1:21" x14ac:dyDescent="0.3">
      <c r="A1277">
        <v>1276</v>
      </c>
      <c r="B1277">
        <v>15683195</v>
      </c>
      <c r="C1277" t="s">
        <v>900</v>
      </c>
      <c r="D1277">
        <v>719</v>
      </c>
      <c r="E1277" t="str">
        <f t="shared" si="133"/>
        <v>Low Risk</v>
      </c>
      <c r="F1277" t="s">
        <v>15</v>
      </c>
      <c r="G1277" t="s">
        <v>23</v>
      </c>
      <c r="H1277">
        <v>32</v>
      </c>
      <c r="I1277" t="str">
        <f t="shared" si="134"/>
        <v>Middle Age</v>
      </c>
      <c r="J1277">
        <v>9</v>
      </c>
      <c r="K1277" t="str">
        <f t="shared" si="135"/>
        <v>Very Loyal</v>
      </c>
      <c r="L1277">
        <v>146605.26999999999</v>
      </c>
      <c r="M1277">
        <v>1</v>
      </c>
      <c r="N1277" t="str">
        <f t="shared" si="136"/>
        <v>Basic</v>
      </c>
      <c r="O1277">
        <v>1</v>
      </c>
      <c r="P1277">
        <v>1</v>
      </c>
      <c r="Q1277">
        <v>77119.45</v>
      </c>
      <c r="R1277" t="str">
        <f t="shared" si="137"/>
        <v>Medium Value</v>
      </c>
      <c r="S1277" t="str">
        <f t="shared" si="138"/>
        <v>Medium</v>
      </c>
      <c r="T1277">
        <v>0</v>
      </c>
      <c r="U1277" t="str">
        <f t="shared" si="139"/>
        <v>Retained</v>
      </c>
    </row>
    <row r="1278" spans="1:21" x14ac:dyDescent="0.3">
      <c r="A1278">
        <v>1277</v>
      </c>
      <c r="B1278">
        <v>15690182</v>
      </c>
      <c r="C1278" t="s">
        <v>901</v>
      </c>
      <c r="D1278">
        <v>635</v>
      </c>
      <c r="E1278" t="str">
        <f t="shared" si="133"/>
        <v>Medium Risk</v>
      </c>
      <c r="F1278" t="s">
        <v>26</v>
      </c>
      <c r="G1278" t="s">
        <v>23</v>
      </c>
      <c r="H1278">
        <v>37</v>
      </c>
      <c r="I1278" t="str">
        <f t="shared" si="134"/>
        <v>Middle Age</v>
      </c>
      <c r="J1278">
        <v>5</v>
      </c>
      <c r="K1278" t="str">
        <f t="shared" si="135"/>
        <v>Established</v>
      </c>
      <c r="L1278">
        <v>113488.68</v>
      </c>
      <c r="M1278">
        <v>1</v>
      </c>
      <c r="N1278" t="str">
        <f t="shared" si="136"/>
        <v>Basic</v>
      </c>
      <c r="O1278">
        <v>1</v>
      </c>
      <c r="P1278">
        <v>0</v>
      </c>
      <c r="Q1278">
        <v>95611.74</v>
      </c>
      <c r="R1278" t="str">
        <f t="shared" si="137"/>
        <v>Medium Value</v>
      </c>
      <c r="S1278" t="str">
        <f t="shared" si="138"/>
        <v>Medium</v>
      </c>
      <c r="T1278">
        <v>1</v>
      </c>
      <c r="U1278" t="str">
        <f t="shared" si="139"/>
        <v>Churned</v>
      </c>
    </row>
    <row r="1279" spans="1:21" x14ac:dyDescent="0.3">
      <c r="A1279">
        <v>1278</v>
      </c>
      <c r="B1279">
        <v>15721719</v>
      </c>
      <c r="C1279" t="s">
        <v>137</v>
      </c>
      <c r="D1279">
        <v>743</v>
      </c>
      <c r="E1279" t="str">
        <f t="shared" si="133"/>
        <v>Low Risk</v>
      </c>
      <c r="F1279" t="s">
        <v>15</v>
      </c>
      <c r="G1279" t="s">
        <v>23</v>
      </c>
      <c r="H1279">
        <v>42</v>
      </c>
      <c r="I1279" t="str">
        <f t="shared" si="134"/>
        <v>Middle Age</v>
      </c>
      <c r="J1279">
        <v>7</v>
      </c>
      <c r="K1279" t="str">
        <f t="shared" si="135"/>
        <v>Loyal</v>
      </c>
      <c r="L1279">
        <v>77002.2</v>
      </c>
      <c r="M1279">
        <v>2</v>
      </c>
      <c r="N1279" t="str">
        <f t="shared" si="136"/>
        <v>Standard</v>
      </c>
      <c r="O1279">
        <v>1</v>
      </c>
      <c r="P1279">
        <v>1</v>
      </c>
      <c r="Q1279">
        <v>80428.42</v>
      </c>
      <c r="R1279" t="str">
        <f t="shared" si="137"/>
        <v>Medium Value</v>
      </c>
      <c r="S1279" t="str">
        <f t="shared" si="138"/>
        <v>Medium</v>
      </c>
      <c r="T1279">
        <v>0</v>
      </c>
      <c r="U1279" t="str">
        <f t="shared" si="139"/>
        <v>Retained</v>
      </c>
    </row>
    <row r="1280" spans="1:21" x14ac:dyDescent="0.3">
      <c r="A1280">
        <v>1279</v>
      </c>
      <c r="B1280">
        <v>15641690</v>
      </c>
      <c r="C1280" t="s">
        <v>59</v>
      </c>
      <c r="D1280">
        <v>681</v>
      </c>
      <c r="E1280" t="str">
        <f t="shared" si="133"/>
        <v>Medium Risk</v>
      </c>
      <c r="F1280" t="s">
        <v>18</v>
      </c>
      <c r="G1280" t="s">
        <v>23</v>
      </c>
      <c r="H1280">
        <v>67</v>
      </c>
      <c r="I1280" t="str">
        <f t="shared" si="134"/>
        <v>Old</v>
      </c>
      <c r="J1280">
        <v>7</v>
      </c>
      <c r="K1280" t="str">
        <f t="shared" si="135"/>
        <v>Loyal</v>
      </c>
      <c r="L1280">
        <v>0</v>
      </c>
      <c r="M1280">
        <v>2</v>
      </c>
      <c r="N1280" t="str">
        <f t="shared" si="136"/>
        <v>Standard</v>
      </c>
      <c r="O1280">
        <v>0</v>
      </c>
      <c r="P1280">
        <v>1</v>
      </c>
      <c r="Q1280">
        <v>163714.92000000001</v>
      </c>
      <c r="R1280" t="str">
        <f t="shared" si="137"/>
        <v>High Value</v>
      </c>
      <c r="S1280" t="str">
        <f t="shared" si="138"/>
        <v>High</v>
      </c>
      <c r="T1280">
        <v>0</v>
      </c>
      <c r="U1280" t="str">
        <f t="shared" si="139"/>
        <v>Retained</v>
      </c>
    </row>
    <row r="1281" spans="1:21" x14ac:dyDescent="0.3">
      <c r="A1281">
        <v>1280</v>
      </c>
      <c r="B1281">
        <v>15634896</v>
      </c>
      <c r="C1281" t="s">
        <v>241</v>
      </c>
      <c r="D1281">
        <v>521</v>
      </c>
      <c r="E1281" t="str">
        <f t="shared" si="133"/>
        <v>Medium Risk</v>
      </c>
      <c r="F1281" t="s">
        <v>15</v>
      </c>
      <c r="G1281" t="s">
        <v>16</v>
      </c>
      <c r="H1281">
        <v>39</v>
      </c>
      <c r="I1281" t="str">
        <f t="shared" si="134"/>
        <v>Middle Age</v>
      </c>
      <c r="J1281">
        <v>6</v>
      </c>
      <c r="K1281" t="str">
        <f t="shared" si="135"/>
        <v>Loyal</v>
      </c>
      <c r="L1281">
        <v>0</v>
      </c>
      <c r="M1281">
        <v>2</v>
      </c>
      <c r="N1281" t="str">
        <f t="shared" si="136"/>
        <v>Standard</v>
      </c>
      <c r="O1281">
        <v>0</v>
      </c>
      <c r="P1281">
        <v>1</v>
      </c>
      <c r="Q1281">
        <v>27375.15</v>
      </c>
      <c r="R1281" t="str">
        <f t="shared" si="137"/>
        <v>Low value</v>
      </c>
      <c r="S1281" t="str">
        <f t="shared" si="138"/>
        <v>Low</v>
      </c>
      <c r="T1281">
        <v>0</v>
      </c>
      <c r="U1281" t="str">
        <f t="shared" si="139"/>
        <v>Retained</v>
      </c>
    </row>
    <row r="1282" spans="1:21" x14ac:dyDescent="0.3">
      <c r="A1282">
        <v>1281</v>
      </c>
      <c r="B1282">
        <v>15671590</v>
      </c>
      <c r="C1282" t="s">
        <v>28</v>
      </c>
      <c r="D1282">
        <v>741</v>
      </c>
      <c r="E1282" t="str">
        <f t="shared" si="133"/>
        <v>Low Risk</v>
      </c>
      <c r="F1282" t="s">
        <v>18</v>
      </c>
      <c r="G1282" t="s">
        <v>23</v>
      </c>
      <c r="H1282">
        <v>25</v>
      </c>
      <c r="I1282" t="str">
        <f t="shared" si="134"/>
        <v>Adolescence</v>
      </c>
      <c r="J1282">
        <v>4</v>
      </c>
      <c r="K1282" t="str">
        <f t="shared" si="135"/>
        <v>Established</v>
      </c>
      <c r="L1282">
        <v>0</v>
      </c>
      <c r="M1282">
        <v>2</v>
      </c>
      <c r="N1282" t="str">
        <f t="shared" si="136"/>
        <v>Standard</v>
      </c>
      <c r="O1282">
        <v>1</v>
      </c>
      <c r="P1282">
        <v>1</v>
      </c>
      <c r="Q1282">
        <v>73873.649999999994</v>
      </c>
      <c r="R1282" t="str">
        <f t="shared" si="137"/>
        <v>Medium Value</v>
      </c>
      <c r="S1282" t="str">
        <f t="shared" si="138"/>
        <v>Medium</v>
      </c>
      <c r="T1282">
        <v>0</v>
      </c>
      <c r="U1282" t="str">
        <f t="shared" si="139"/>
        <v>Retained</v>
      </c>
    </row>
    <row r="1283" spans="1:21" x14ac:dyDescent="0.3">
      <c r="A1283">
        <v>1282</v>
      </c>
      <c r="B1283">
        <v>15779182</v>
      </c>
      <c r="C1283" t="s">
        <v>150</v>
      </c>
      <c r="D1283">
        <v>790</v>
      </c>
      <c r="E1283" t="str">
        <f t="shared" ref="E1283:E1346" si="140">IF(D1283 &lt; 500, "High Risk", IF(D1283 &lt; 700, "Medium Risk", "Low Risk"))</f>
        <v>Low Risk</v>
      </c>
      <c r="F1283" t="s">
        <v>18</v>
      </c>
      <c r="G1283" t="s">
        <v>23</v>
      </c>
      <c r="H1283">
        <v>46</v>
      </c>
      <c r="I1283" t="str">
        <f t="shared" ref="I1283:I1346" si="141">IF(H1283 &lt; 30, "Adolescence", IF(H1283 &lt;= 50, "Middle Age", "Old"))</f>
        <v>Middle Age</v>
      </c>
      <c r="J1283">
        <v>8</v>
      </c>
      <c r="K1283" t="str">
        <f t="shared" ref="K1283:K1346" si="142">IF(J1283 &lt;= 2, "New", IF(J1283 &lt;= 5, "Established", IF(J1283 &lt;= 8, "Loyal", "Very Loyal")))</f>
        <v>Loyal</v>
      </c>
      <c r="L1283">
        <v>182364.53</v>
      </c>
      <c r="M1283">
        <v>1</v>
      </c>
      <c r="N1283" t="str">
        <f t="shared" ref="N1283:N1346" si="143">IF(M1283 =1, "Basic", IF(M1283 = 2, "Standard", IF(M1283 &gt;=3, "Premium", "Unknown")))</f>
        <v>Basic</v>
      </c>
      <c r="O1283">
        <v>0</v>
      </c>
      <c r="P1283">
        <v>0</v>
      </c>
      <c r="Q1283">
        <v>139266.48000000001</v>
      </c>
      <c r="R1283" t="str">
        <f t="shared" ref="R1283:R1346" si="144">IF(Q1283 &gt; 100000, IF(M1283 &gt;=2, "High Value", "Medium Value"), IF(Q1283 &gt; 50000, "Medium Value", "Low value"))</f>
        <v>Medium Value</v>
      </c>
      <c r="S1283" t="str">
        <f t="shared" ref="S1283:S1346" si="145">IF(Q1283 &lt; 50000, "Low", IF(Q1283 &lt; 100000, "Medium", "High"))</f>
        <v>High</v>
      </c>
      <c r="T1283">
        <v>1</v>
      </c>
      <c r="U1283" t="str">
        <f t="shared" ref="U1283:U1346" si="146">IF(T1283 = 1, "Churned", "Retained")</f>
        <v>Churned</v>
      </c>
    </row>
    <row r="1284" spans="1:21" x14ac:dyDescent="0.3">
      <c r="A1284">
        <v>1283</v>
      </c>
      <c r="B1284">
        <v>15778287</v>
      </c>
      <c r="C1284" t="s">
        <v>396</v>
      </c>
      <c r="D1284">
        <v>622</v>
      </c>
      <c r="E1284" t="str">
        <f t="shared" si="140"/>
        <v>Medium Risk</v>
      </c>
      <c r="F1284" t="s">
        <v>15</v>
      </c>
      <c r="G1284" t="s">
        <v>23</v>
      </c>
      <c r="H1284">
        <v>35</v>
      </c>
      <c r="I1284" t="str">
        <f t="shared" si="141"/>
        <v>Middle Age</v>
      </c>
      <c r="J1284">
        <v>8</v>
      </c>
      <c r="K1284" t="str">
        <f t="shared" si="142"/>
        <v>Loyal</v>
      </c>
      <c r="L1284">
        <v>0</v>
      </c>
      <c r="M1284">
        <v>2</v>
      </c>
      <c r="N1284" t="str">
        <f t="shared" si="143"/>
        <v>Standard</v>
      </c>
      <c r="O1284">
        <v>1</v>
      </c>
      <c r="P1284">
        <v>1</v>
      </c>
      <c r="Q1284">
        <v>131772.51</v>
      </c>
      <c r="R1284" t="str">
        <f t="shared" si="144"/>
        <v>High Value</v>
      </c>
      <c r="S1284" t="str">
        <f t="shared" si="145"/>
        <v>High</v>
      </c>
      <c r="T1284">
        <v>0</v>
      </c>
      <c r="U1284" t="str">
        <f t="shared" si="146"/>
        <v>Retained</v>
      </c>
    </row>
    <row r="1285" spans="1:21" x14ac:dyDescent="0.3">
      <c r="A1285">
        <v>1284</v>
      </c>
      <c r="B1285">
        <v>15609510</v>
      </c>
      <c r="C1285" t="s">
        <v>343</v>
      </c>
      <c r="D1285">
        <v>669</v>
      </c>
      <c r="E1285" t="str">
        <f t="shared" si="140"/>
        <v>Medium Risk</v>
      </c>
      <c r="F1285" t="s">
        <v>15</v>
      </c>
      <c r="G1285" t="s">
        <v>23</v>
      </c>
      <c r="H1285">
        <v>45</v>
      </c>
      <c r="I1285" t="str">
        <f t="shared" si="141"/>
        <v>Middle Age</v>
      </c>
      <c r="J1285">
        <v>7</v>
      </c>
      <c r="K1285" t="str">
        <f t="shared" si="142"/>
        <v>Loyal</v>
      </c>
      <c r="L1285">
        <v>149364.57999999999</v>
      </c>
      <c r="M1285">
        <v>1</v>
      </c>
      <c r="N1285" t="str">
        <f t="shared" si="143"/>
        <v>Basic</v>
      </c>
      <c r="O1285">
        <v>0</v>
      </c>
      <c r="P1285">
        <v>1</v>
      </c>
      <c r="Q1285">
        <v>173454.07</v>
      </c>
      <c r="R1285" t="str">
        <f t="shared" si="144"/>
        <v>Medium Value</v>
      </c>
      <c r="S1285" t="str">
        <f t="shared" si="145"/>
        <v>High</v>
      </c>
      <c r="T1285">
        <v>0</v>
      </c>
      <c r="U1285" t="str">
        <f t="shared" si="146"/>
        <v>Retained</v>
      </c>
    </row>
    <row r="1286" spans="1:21" x14ac:dyDescent="0.3">
      <c r="A1286">
        <v>1285</v>
      </c>
      <c r="B1286">
        <v>15742229</v>
      </c>
      <c r="C1286" t="s">
        <v>806</v>
      </c>
      <c r="D1286">
        <v>583</v>
      </c>
      <c r="E1286" t="str">
        <f t="shared" si="140"/>
        <v>Medium Risk</v>
      </c>
      <c r="F1286" t="s">
        <v>15</v>
      </c>
      <c r="G1286" t="s">
        <v>23</v>
      </c>
      <c r="H1286">
        <v>59</v>
      </c>
      <c r="I1286" t="str">
        <f t="shared" si="141"/>
        <v>Old</v>
      </c>
      <c r="J1286">
        <v>7</v>
      </c>
      <c r="K1286" t="str">
        <f t="shared" si="142"/>
        <v>Loyal</v>
      </c>
      <c r="L1286">
        <v>127450.14</v>
      </c>
      <c r="M1286">
        <v>1</v>
      </c>
      <c r="N1286" t="str">
        <f t="shared" si="143"/>
        <v>Basic</v>
      </c>
      <c r="O1286">
        <v>0</v>
      </c>
      <c r="P1286">
        <v>1</v>
      </c>
      <c r="Q1286">
        <v>67552.710000000006</v>
      </c>
      <c r="R1286" t="str">
        <f t="shared" si="144"/>
        <v>Medium Value</v>
      </c>
      <c r="S1286" t="str">
        <f t="shared" si="145"/>
        <v>Medium</v>
      </c>
      <c r="T1286">
        <v>0</v>
      </c>
      <c r="U1286" t="str">
        <f t="shared" si="146"/>
        <v>Retained</v>
      </c>
    </row>
    <row r="1287" spans="1:21" x14ac:dyDescent="0.3">
      <c r="A1287">
        <v>1286</v>
      </c>
      <c r="B1287">
        <v>15658532</v>
      </c>
      <c r="C1287" t="s">
        <v>902</v>
      </c>
      <c r="D1287">
        <v>520</v>
      </c>
      <c r="E1287" t="str">
        <f t="shared" si="140"/>
        <v>Medium Risk</v>
      </c>
      <c r="F1287" t="s">
        <v>18</v>
      </c>
      <c r="G1287" t="s">
        <v>16</v>
      </c>
      <c r="H1287">
        <v>63</v>
      </c>
      <c r="I1287" t="str">
        <f t="shared" si="141"/>
        <v>Old</v>
      </c>
      <c r="J1287">
        <v>5</v>
      </c>
      <c r="K1287" t="str">
        <f t="shared" si="142"/>
        <v>Established</v>
      </c>
      <c r="L1287">
        <v>162278.32</v>
      </c>
      <c r="M1287">
        <v>1</v>
      </c>
      <c r="N1287" t="str">
        <f t="shared" si="143"/>
        <v>Basic</v>
      </c>
      <c r="O1287">
        <v>1</v>
      </c>
      <c r="P1287">
        <v>1</v>
      </c>
      <c r="Q1287">
        <v>34765.33</v>
      </c>
      <c r="R1287" t="str">
        <f t="shared" si="144"/>
        <v>Low value</v>
      </c>
      <c r="S1287" t="str">
        <f t="shared" si="145"/>
        <v>Low</v>
      </c>
      <c r="T1287">
        <v>0</v>
      </c>
      <c r="U1287" t="str">
        <f t="shared" si="146"/>
        <v>Retained</v>
      </c>
    </row>
    <row r="1288" spans="1:21" x14ac:dyDescent="0.3">
      <c r="A1288">
        <v>1287</v>
      </c>
      <c r="B1288">
        <v>15590993</v>
      </c>
      <c r="C1288" t="s">
        <v>392</v>
      </c>
      <c r="D1288">
        <v>579</v>
      </c>
      <c r="E1288" t="str">
        <f t="shared" si="140"/>
        <v>Medium Risk</v>
      </c>
      <c r="F1288" t="s">
        <v>18</v>
      </c>
      <c r="G1288" t="s">
        <v>23</v>
      </c>
      <c r="H1288">
        <v>37</v>
      </c>
      <c r="I1288" t="str">
        <f t="shared" si="141"/>
        <v>Middle Age</v>
      </c>
      <c r="J1288">
        <v>5</v>
      </c>
      <c r="K1288" t="str">
        <f t="shared" si="142"/>
        <v>Established</v>
      </c>
      <c r="L1288">
        <v>152212.88</v>
      </c>
      <c r="M1288">
        <v>2</v>
      </c>
      <c r="N1288" t="str">
        <f t="shared" si="143"/>
        <v>Standard</v>
      </c>
      <c r="O1288">
        <v>0</v>
      </c>
      <c r="P1288">
        <v>0</v>
      </c>
      <c r="Q1288">
        <v>120219.14</v>
      </c>
      <c r="R1288" t="str">
        <f t="shared" si="144"/>
        <v>High Value</v>
      </c>
      <c r="S1288" t="str">
        <f t="shared" si="145"/>
        <v>High</v>
      </c>
      <c r="T1288">
        <v>0</v>
      </c>
      <c r="U1288" t="str">
        <f t="shared" si="146"/>
        <v>Retained</v>
      </c>
    </row>
    <row r="1289" spans="1:21" x14ac:dyDescent="0.3">
      <c r="A1289">
        <v>1288</v>
      </c>
      <c r="B1289">
        <v>15565701</v>
      </c>
      <c r="C1289" t="s">
        <v>903</v>
      </c>
      <c r="D1289">
        <v>698</v>
      </c>
      <c r="E1289" t="str">
        <f t="shared" si="140"/>
        <v>Medium Risk</v>
      </c>
      <c r="F1289" t="s">
        <v>18</v>
      </c>
      <c r="G1289" t="s">
        <v>16</v>
      </c>
      <c r="H1289">
        <v>39</v>
      </c>
      <c r="I1289" t="str">
        <f t="shared" si="141"/>
        <v>Middle Age</v>
      </c>
      <c r="J1289">
        <v>9</v>
      </c>
      <c r="K1289" t="str">
        <f t="shared" si="142"/>
        <v>Very Loyal</v>
      </c>
      <c r="L1289">
        <v>161993.89000000001</v>
      </c>
      <c r="M1289">
        <v>1</v>
      </c>
      <c r="N1289" t="str">
        <f t="shared" si="143"/>
        <v>Basic</v>
      </c>
      <c r="O1289">
        <v>0</v>
      </c>
      <c r="P1289">
        <v>0</v>
      </c>
      <c r="Q1289">
        <v>90212.38</v>
      </c>
      <c r="R1289" t="str">
        <f t="shared" si="144"/>
        <v>Medium Value</v>
      </c>
      <c r="S1289" t="str">
        <f t="shared" si="145"/>
        <v>Medium</v>
      </c>
      <c r="T1289">
        <v>0</v>
      </c>
      <c r="U1289" t="str">
        <f t="shared" si="146"/>
        <v>Retained</v>
      </c>
    </row>
    <row r="1290" spans="1:21" x14ac:dyDescent="0.3">
      <c r="A1290">
        <v>1289</v>
      </c>
      <c r="B1290">
        <v>15597239</v>
      </c>
      <c r="C1290" t="s">
        <v>209</v>
      </c>
      <c r="D1290">
        <v>548</v>
      </c>
      <c r="E1290" t="str">
        <f t="shared" si="140"/>
        <v>Medium Risk</v>
      </c>
      <c r="F1290" t="s">
        <v>18</v>
      </c>
      <c r="G1290" t="s">
        <v>23</v>
      </c>
      <c r="H1290">
        <v>39</v>
      </c>
      <c r="I1290" t="str">
        <f t="shared" si="141"/>
        <v>Middle Age</v>
      </c>
      <c r="J1290">
        <v>7</v>
      </c>
      <c r="K1290" t="str">
        <f t="shared" si="142"/>
        <v>Loyal</v>
      </c>
      <c r="L1290">
        <v>131468.44</v>
      </c>
      <c r="M1290">
        <v>1</v>
      </c>
      <c r="N1290" t="str">
        <f t="shared" si="143"/>
        <v>Basic</v>
      </c>
      <c r="O1290">
        <v>1</v>
      </c>
      <c r="P1290">
        <v>0</v>
      </c>
      <c r="Q1290">
        <v>164975.82</v>
      </c>
      <c r="R1290" t="str">
        <f t="shared" si="144"/>
        <v>Medium Value</v>
      </c>
      <c r="S1290" t="str">
        <f t="shared" si="145"/>
        <v>High</v>
      </c>
      <c r="T1290">
        <v>0</v>
      </c>
      <c r="U1290" t="str">
        <f t="shared" si="146"/>
        <v>Retained</v>
      </c>
    </row>
    <row r="1291" spans="1:21" x14ac:dyDescent="0.3">
      <c r="A1291">
        <v>1290</v>
      </c>
      <c r="B1291">
        <v>15688880</v>
      </c>
      <c r="C1291" t="s">
        <v>904</v>
      </c>
      <c r="D1291">
        <v>672</v>
      </c>
      <c r="E1291" t="str">
        <f t="shared" si="140"/>
        <v>Medium Risk</v>
      </c>
      <c r="F1291" t="s">
        <v>26</v>
      </c>
      <c r="G1291" t="s">
        <v>23</v>
      </c>
      <c r="H1291">
        <v>40</v>
      </c>
      <c r="I1291" t="str">
        <f t="shared" si="141"/>
        <v>Middle Age</v>
      </c>
      <c r="J1291">
        <v>10</v>
      </c>
      <c r="K1291" t="str">
        <f t="shared" si="142"/>
        <v>Very Loyal</v>
      </c>
      <c r="L1291">
        <v>102980.44</v>
      </c>
      <c r="M1291">
        <v>1</v>
      </c>
      <c r="N1291" t="str">
        <f t="shared" si="143"/>
        <v>Basic</v>
      </c>
      <c r="O1291">
        <v>1</v>
      </c>
      <c r="P1291">
        <v>0</v>
      </c>
      <c r="Q1291">
        <v>1285.81</v>
      </c>
      <c r="R1291" t="str">
        <f t="shared" si="144"/>
        <v>Low value</v>
      </c>
      <c r="S1291" t="str">
        <f t="shared" si="145"/>
        <v>Low</v>
      </c>
      <c r="T1291">
        <v>1</v>
      </c>
      <c r="U1291" t="str">
        <f t="shared" si="146"/>
        <v>Churned</v>
      </c>
    </row>
    <row r="1292" spans="1:21" x14ac:dyDescent="0.3">
      <c r="A1292">
        <v>1291</v>
      </c>
      <c r="B1292">
        <v>15813917</v>
      </c>
      <c r="C1292" t="s">
        <v>905</v>
      </c>
      <c r="D1292">
        <v>653</v>
      </c>
      <c r="E1292" t="str">
        <f t="shared" si="140"/>
        <v>Medium Risk</v>
      </c>
      <c r="F1292" t="s">
        <v>26</v>
      </c>
      <c r="G1292" t="s">
        <v>23</v>
      </c>
      <c r="H1292">
        <v>31</v>
      </c>
      <c r="I1292" t="str">
        <f t="shared" si="141"/>
        <v>Middle Age</v>
      </c>
      <c r="J1292">
        <v>9</v>
      </c>
      <c r="K1292" t="str">
        <f t="shared" si="142"/>
        <v>Very Loyal</v>
      </c>
      <c r="L1292">
        <v>143321.97</v>
      </c>
      <c r="M1292">
        <v>1</v>
      </c>
      <c r="N1292" t="str">
        <f t="shared" si="143"/>
        <v>Basic</v>
      </c>
      <c r="O1292">
        <v>1</v>
      </c>
      <c r="P1292">
        <v>0</v>
      </c>
      <c r="Q1292">
        <v>83679.460000000006</v>
      </c>
      <c r="R1292" t="str">
        <f t="shared" si="144"/>
        <v>Medium Value</v>
      </c>
      <c r="S1292" t="str">
        <f t="shared" si="145"/>
        <v>Medium</v>
      </c>
      <c r="T1292">
        <v>0</v>
      </c>
      <c r="U1292" t="str">
        <f t="shared" si="146"/>
        <v>Retained</v>
      </c>
    </row>
    <row r="1293" spans="1:21" x14ac:dyDescent="0.3">
      <c r="A1293">
        <v>1292</v>
      </c>
      <c r="B1293">
        <v>15679611</v>
      </c>
      <c r="C1293" t="s">
        <v>30</v>
      </c>
      <c r="D1293">
        <v>734</v>
      </c>
      <c r="E1293" t="str">
        <f t="shared" si="140"/>
        <v>Low Risk</v>
      </c>
      <c r="F1293" t="s">
        <v>18</v>
      </c>
      <c r="G1293" t="s">
        <v>16</v>
      </c>
      <c r="H1293">
        <v>37</v>
      </c>
      <c r="I1293" t="str">
        <f t="shared" si="141"/>
        <v>Middle Age</v>
      </c>
      <c r="J1293">
        <v>2</v>
      </c>
      <c r="K1293" t="str">
        <f t="shared" si="142"/>
        <v>New</v>
      </c>
      <c r="L1293">
        <v>130404.92</v>
      </c>
      <c r="M1293">
        <v>1</v>
      </c>
      <c r="N1293" t="str">
        <f t="shared" si="143"/>
        <v>Basic</v>
      </c>
      <c r="O1293">
        <v>0</v>
      </c>
      <c r="P1293">
        <v>0</v>
      </c>
      <c r="Q1293">
        <v>34548.74</v>
      </c>
      <c r="R1293" t="str">
        <f t="shared" si="144"/>
        <v>Low value</v>
      </c>
      <c r="S1293" t="str">
        <f t="shared" si="145"/>
        <v>Low</v>
      </c>
      <c r="T1293">
        <v>0</v>
      </c>
      <c r="U1293" t="str">
        <f t="shared" si="146"/>
        <v>Retained</v>
      </c>
    </row>
    <row r="1294" spans="1:21" x14ac:dyDescent="0.3">
      <c r="A1294">
        <v>1293</v>
      </c>
      <c r="B1294">
        <v>15636589</v>
      </c>
      <c r="C1294" t="s">
        <v>854</v>
      </c>
      <c r="D1294">
        <v>794</v>
      </c>
      <c r="E1294" t="str">
        <f t="shared" si="140"/>
        <v>Low Risk</v>
      </c>
      <c r="F1294" t="s">
        <v>15</v>
      </c>
      <c r="G1294" t="s">
        <v>16</v>
      </c>
      <c r="H1294">
        <v>41</v>
      </c>
      <c r="I1294" t="str">
        <f t="shared" si="141"/>
        <v>Middle Age</v>
      </c>
      <c r="J1294">
        <v>7</v>
      </c>
      <c r="K1294" t="str">
        <f t="shared" si="142"/>
        <v>Loyal</v>
      </c>
      <c r="L1294">
        <v>0</v>
      </c>
      <c r="M1294">
        <v>2</v>
      </c>
      <c r="N1294" t="str">
        <f t="shared" si="143"/>
        <v>Standard</v>
      </c>
      <c r="O1294">
        <v>1</v>
      </c>
      <c r="P1294">
        <v>1</v>
      </c>
      <c r="Q1294">
        <v>74275.08</v>
      </c>
      <c r="R1294" t="str">
        <f t="shared" si="144"/>
        <v>Medium Value</v>
      </c>
      <c r="S1294" t="str">
        <f t="shared" si="145"/>
        <v>Medium</v>
      </c>
      <c r="T1294">
        <v>0</v>
      </c>
      <c r="U1294" t="str">
        <f t="shared" si="146"/>
        <v>Retained</v>
      </c>
    </row>
    <row r="1295" spans="1:21" x14ac:dyDescent="0.3">
      <c r="A1295">
        <v>1294</v>
      </c>
      <c r="B1295">
        <v>15687752</v>
      </c>
      <c r="C1295" t="s">
        <v>906</v>
      </c>
      <c r="D1295">
        <v>641</v>
      </c>
      <c r="E1295" t="str">
        <f t="shared" si="140"/>
        <v>Medium Risk</v>
      </c>
      <c r="F1295" t="s">
        <v>15</v>
      </c>
      <c r="G1295" t="s">
        <v>23</v>
      </c>
      <c r="H1295">
        <v>30</v>
      </c>
      <c r="I1295" t="str">
        <f t="shared" si="141"/>
        <v>Middle Age</v>
      </c>
      <c r="J1295">
        <v>2</v>
      </c>
      <c r="K1295" t="str">
        <f t="shared" si="142"/>
        <v>New</v>
      </c>
      <c r="L1295">
        <v>87505.47</v>
      </c>
      <c r="M1295">
        <v>2</v>
      </c>
      <c r="N1295" t="str">
        <f t="shared" si="143"/>
        <v>Standard</v>
      </c>
      <c r="O1295">
        <v>0</v>
      </c>
      <c r="P1295">
        <v>1</v>
      </c>
      <c r="Q1295">
        <v>7278.57</v>
      </c>
      <c r="R1295" t="str">
        <f t="shared" si="144"/>
        <v>Low value</v>
      </c>
      <c r="S1295" t="str">
        <f t="shared" si="145"/>
        <v>Low</v>
      </c>
      <c r="T1295">
        <v>0</v>
      </c>
      <c r="U1295" t="str">
        <f t="shared" si="146"/>
        <v>Retained</v>
      </c>
    </row>
    <row r="1296" spans="1:21" x14ac:dyDescent="0.3">
      <c r="A1296">
        <v>1295</v>
      </c>
      <c r="B1296">
        <v>15584363</v>
      </c>
      <c r="C1296" t="s">
        <v>907</v>
      </c>
      <c r="D1296">
        <v>824</v>
      </c>
      <c r="E1296" t="str">
        <f t="shared" si="140"/>
        <v>Low Risk</v>
      </c>
      <c r="F1296" t="s">
        <v>15</v>
      </c>
      <c r="G1296" t="s">
        <v>23</v>
      </c>
      <c r="H1296">
        <v>30</v>
      </c>
      <c r="I1296" t="str">
        <f t="shared" si="141"/>
        <v>Middle Age</v>
      </c>
      <c r="J1296">
        <v>0</v>
      </c>
      <c r="K1296" t="str">
        <f t="shared" si="142"/>
        <v>New</v>
      </c>
      <c r="L1296">
        <v>133634.01999999999</v>
      </c>
      <c r="M1296">
        <v>1</v>
      </c>
      <c r="N1296" t="str">
        <f t="shared" si="143"/>
        <v>Basic</v>
      </c>
      <c r="O1296">
        <v>1</v>
      </c>
      <c r="P1296">
        <v>1</v>
      </c>
      <c r="Q1296">
        <v>162053.92000000001</v>
      </c>
      <c r="R1296" t="str">
        <f t="shared" si="144"/>
        <v>Medium Value</v>
      </c>
      <c r="S1296" t="str">
        <f t="shared" si="145"/>
        <v>High</v>
      </c>
      <c r="T1296">
        <v>0</v>
      </c>
      <c r="U1296" t="str">
        <f t="shared" si="146"/>
        <v>Retained</v>
      </c>
    </row>
    <row r="1297" spans="1:21" x14ac:dyDescent="0.3">
      <c r="A1297">
        <v>1296</v>
      </c>
      <c r="B1297">
        <v>15737748</v>
      </c>
      <c r="C1297" t="s">
        <v>908</v>
      </c>
      <c r="D1297">
        <v>534</v>
      </c>
      <c r="E1297" t="str">
        <f t="shared" si="140"/>
        <v>Medium Risk</v>
      </c>
      <c r="F1297" t="s">
        <v>18</v>
      </c>
      <c r="G1297" t="s">
        <v>16</v>
      </c>
      <c r="H1297">
        <v>33</v>
      </c>
      <c r="I1297" t="str">
        <f t="shared" si="141"/>
        <v>Middle Age</v>
      </c>
      <c r="J1297">
        <v>3</v>
      </c>
      <c r="K1297" t="str">
        <f t="shared" si="142"/>
        <v>Established</v>
      </c>
      <c r="L1297">
        <v>151233.62</v>
      </c>
      <c r="M1297">
        <v>1</v>
      </c>
      <c r="N1297" t="str">
        <f t="shared" si="143"/>
        <v>Basic</v>
      </c>
      <c r="O1297">
        <v>0</v>
      </c>
      <c r="P1297">
        <v>0</v>
      </c>
      <c r="Q1297">
        <v>199336.63</v>
      </c>
      <c r="R1297" t="str">
        <f t="shared" si="144"/>
        <v>Medium Value</v>
      </c>
      <c r="S1297" t="str">
        <f t="shared" si="145"/>
        <v>High</v>
      </c>
      <c r="T1297">
        <v>0</v>
      </c>
      <c r="U1297" t="str">
        <f t="shared" si="146"/>
        <v>Retained</v>
      </c>
    </row>
    <row r="1298" spans="1:21" x14ac:dyDescent="0.3">
      <c r="A1298">
        <v>1297</v>
      </c>
      <c r="B1298">
        <v>15803365</v>
      </c>
      <c r="C1298" t="s">
        <v>909</v>
      </c>
      <c r="D1298">
        <v>653</v>
      </c>
      <c r="E1298" t="str">
        <f t="shared" si="140"/>
        <v>Medium Risk</v>
      </c>
      <c r="F1298" t="s">
        <v>18</v>
      </c>
      <c r="G1298" t="s">
        <v>23</v>
      </c>
      <c r="H1298">
        <v>55</v>
      </c>
      <c r="I1298" t="str">
        <f t="shared" si="141"/>
        <v>Old</v>
      </c>
      <c r="J1298">
        <v>2</v>
      </c>
      <c r="K1298" t="str">
        <f t="shared" si="142"/>
        <v>New</v>
      </c>
      <c r="L1298">
        <v>70263.83</v>
      </c>
      <c r="M1298">
        <v>1</v>
      </c>
      <c r="N1298" t="str">
        <f t="shared" si="143"/>
        <v>Basic</v>
      </c>
      <c r="O1298">
        <v>0</v>
      </c>
      <c r="P1298">
        <v>1</v>
      </c>
      <c r="Q1298">
        <v>62347.71</v>
      </c>
      <c r="R1298" t="str">
        <f t="shared" si="144"/>
        <v>Medium Value</v>
      </c>
      <c r="S1298" t="str">
        <f t="shared" si="145"/>
        <v>Medium</v>
      </c>
      <c r="T1298">
        <v>0</v>
      </c>
      <c r="U1298" t="str">
        <f t="shared" si="146"/>
        <v>Retained</v>
      </c>
    </row>
    <row r="1299" spans="1:21" x14ac:dyDescent="0.3">
      <c r="A1299">
        <v>1298</v>
      </c>
      <c r="B1299">
        <v>15793247</v>
      </c>
      <c r="C1299" t="s">
        <v>848</v>
      </c>
      <c r="D1299">
        <v>498</v>
      </c>
      <c r="E1299" t="str">
        <f t="shared" si="140"/>
        <v>High Risk</v>
      </c>
      <c r="F1299" t="s">
        <v>15</v>
      </c>
      <c r="G1299" t="s">
        <v>23</v>
      </c>
      <c r="H1299">
        <v>34</v>
      </c>
      <c r="I1299" t="str">
        <f t="shared" si="141"/>
        <v>Middle Age</v>
      </c>
      <c r="J1299">
        <v>5</v>
      </c>
      <c r="K1299" t="str">
        <f t="shared" si="142"/>
        <v>Established</v>
      </c>
      <c r="L1299">
        <v>0</v>
      </c>
      <c r="M1299">
        <v>2</v>
      </c>
      <c r="N1299" t="str">
        <f t="shared" si="143"/>
        <v>Standard</v>
      </c>
      <c r="O1299">
        <v>1</v>
      </c>
      <c r="P1299">
        <v>1</v>
      </c>
      <c r="Q1299">
        <v>91711.66</v>
      </c>
      <c r="R1299" t="str">
        <f t="shared" si="144"/>
        <v>Medium Value</v>
      </c>
      <c r="S1299" t="str">
        <f t="shared" si="145"/>
        <v>Medium</v>
      </c>
      <c r="T1299">
        <v>0</v>
      </c>
      <c r="U1299" t="str">
        <f t="shared" si="146"/>
        <v>Retained</v>
      </c>
    </row>
    <row r="1300" spans="1:21" x14ac:dyDescent="0.3">
      <c r="A1300">
        <v>1299</v>
      </c>
      <c r="B1300">
        <v>15572360</v>
      </c>
      <c r="C1300" t="s">
        <v>80</v>
      </c>
      <c r="D1300">
        <v>683</v>
      </c>
      <c r="E1300" t="str">
        <f t="shared" si="140"/>
        <v>Medium Risk</v>
      </c>
      <c r="F1300" t="s">
        <v>15</v>
      </c>
      <c r="G1300" t="s">
        <v>23</v>
      </c>
      <c r="H1300">
        <v>30</v>
      </c>
      <c r="I1300" t="str">
        <f t="shared" si="141"/>
        <v>Middle Age</v>
      </c>
      <c r="J1300">
        <v>10</v>
      </c>
      <c r="K1300" t="str">
        <f t="shared" si="142"/>
        <v>Very Loyal</v>
      </c>
      <c r="L1300">
        <v>57657.49</v>
      </c>
      <c r="M1300">
        <v>1</v>
      </c>
      <c r="N1300" t="str">
        <f t="shared" si="143"/>
        <v>Basic</v>
      </c>
      <c r="O1300">
        <v>0</v>
      </c>
      <c r="P1300">
        <v>0</v>
      </c>
      <c r="Q1300">
        <v>79240.899999999994</v>
      </c>
      <c r="R1300" t="str">
        <f t="shared" si="144"/>
        <v>Medium Value</v>
      </c>
      <c r="S1300" t="str">
        <f t="shared" si="145"/>
        <v>Medium</v>
      </c>
      <c r="T1300">
        <v>0</v>
      </c>
      <c r="U1300" t="str">
        <f t="shared" si="146"/>
        <v>Retained</v>
      </c>
    </row>
    <row r="1301" spans="1:21" x14ac:dyDescent="0.3">
      <c r="A1301">
        <v>1300</v>
      </c>
      <c r="B1301">
        <v>15795166</v>
      </c>
      <c r="C1301" t="s">
        <v>910</v>
      </c>
      <c r="D1301">
        <v>618</v>
      </c>
      <c r="E1301" t="str">
        <f t="shared" si="140"/>
        <v>Medium Risk</v>
      </c>
      <c r="F1301" t="s">
        <v>26</v>
      </c>
      <c r="G1301" t="s">
        <v>23</v>
      </c>
      <c r="H1301">
        <v>42</v>
      </c>
      <c r="I1301" t="str">
        <f t="shared" si="141"/>
        <v>Middle Age</v>
      </c>
      <c r="J1301">
        <v>8</v>
      </c>
      <c r="K1301" t="str">
        <f t="shared" si="142"/>
        <v>Loyal</v>
      </c>
      <c r="L1301">
        <v>153572.31</v>
      </c>
      <c r="M1301">
        <v>2</v>
      </c>
      <c r="N1301" t="str">
        <f t="shared" si="143"/>
        <v>Standard</v>
      </c>
      <c r="O1301">
        <v>1</v>
      </c>
      <c r="P1301">
        <v>1</v>
      </c>
      <c r="Q1301">
        <v>76679.600000000006</v>
      </c>
      <c r="R1301" t="str">
        <f t="shared" si="144"/>
        <v>Medium Value</v>
      </c>
      <c r="S1301" t="str">
        <f t="shared" si="145"/>
        <v>Medium</v>
      </c>
      <c r="T1301">
        <v>0</v>
      </c>
      <c r="U1301" t="str">
        <f t="shared" si="146"/>
        <v>Retained</v>
      </c>
    </row>
    <row r="1302" spans="1:21" x14ac:dyDescent="0.3">
      <c r="A1302">
        <v>1301</v>
      </c>
      <c r="B1302">
        <v>15724620</v>
      </c>
      <c r="C1302" t="s">
        <v>911</v>
      </c>
      <c r="D1302">
        <v>538</v>
      </c>
      <c r="E1302" t="str">
        <f t="shared" si="140"/>
        <v>Medium Risk</v>
      </c>
      <c r="F1302" t="s">
        <v>15</v>
      </c>
      <c r="G1302" t="s">
        <v>23</v>
      </c>
      <c r="H1302">
        <v>37</v>
      </c>
      <c r="I1302" t="str">
        <f t="shared" si="141"/>
        <v>Middle Age</v>
      </c>
      <c r="J1302">
        <v>1</v>
      </c>
      <c r="K1302" t="str">
        <f t="shared" si="142"/>
        <v>New</v>
      </c>
      <c r="L1302">
        <v>134752.07999999999</v>
      </c>
      <c r="M1302">
        <v>1</v>
      </c>
      <c r="N1302" t="str">
        <f t="shared" si="143"/>
        <v>Basic</v>
      </c>
      <c r="O1302">
        <v>1</v>
      </c>
      <c r="P1302">
        <v>0</v>
      </c>
      <c r="Q1302">
        <v>162511.54999999999</v>
      </c>
      <c r="R1302" t="str">
        <f t="shared" si="144"/>
        <v>Medium Value</v>
      </c>
      <c r="S1302" t="str">
        <f t="shared" si="145"/>
        <v>High</v>
      </c>
      <c r="T1302">
        <v>0</v>
      </c>
      <c r="U1302" t="str">
        <f t="shared" si="146"/>
        <v>Retained</v>
      </c>
    </row>
    <row r="1303" spans="1:21" x14ac:dyDescent="0.3">
      <c r="A1303">
        <v>1302</v>
      </c>
      <c r="B1303">
        <v>15800856</v>
      </c>
      <c r="C1303" t="s">
        <v>912</v>
      </c>
      <c r="D1303">
        <v>643</v>
      </c>
      <c r="E1303" t="str">
        <f t="shared" si="140"/>
        <v>Medium Risk</v>
      </c>
      <c r="F1303" t="s">
        <v>18</v>
      </c>
      <c r="G1303" t="s">
        <v>23</v>
      </c>
      <c r="H1303">
        <v>34</v>
      </c>
      <c r="I1303" t="str">
        <f t="shared" si="141"/>
        <v>Middle Age</v>
      </c>
      <c r="J1303">
        <v>3</v>
      </c>
      <c r="K1303" t="str">
        <f t="shared" si="142"/>
        <v>Established</v>
      </c>
      <c r="L1303">
        <v>83132.09</v>
      </c>
      <c r="M1303">
        <v>1</v>
      </c>
      <c r="N1303" t="str">
        <f t="shared" si="143"/>
        <v>Basic</v>
      </c>
      <c r="O1303">
        <v>1</v>
      </c>
      <c r="P1303">
        <v>1</v>
      </c>
      <c r="Q1303">
        <v>21360.880000000001</v>
      </c>
      <c r="R1303" t="str">
        <f t="shared" si="144"/>
        <v>Low value</v>
      </c>
      <c r="S1303" t="str">
        <f t="shared" si="145"/>
        <v>Low</v>
      </c>
      <c r="T1303">
        <v>0</v>
      </c>
      <c r="U1303" t="str">
        <f t="shared" si="146"/>
        <v>Retained</v>
      </c>
    </row>
    <row r="1304" spans="1:21" x14ac:dyDescent="0.3">
      <c r="A1304">
        <v>1303</v>
      </c>
      <c r="B1304">
        <v>15671097</v>
      </c>
      <c r="C1304" t="s">
        <v>890</v>
      </c>
      <c r="D1304">
        <v>428</v>
      </c>
      <c r="E1304" t="str">
        <f t="shared" si="140"/>
        <v>High Risk</v>
      </c>
      <c r="F1304" t="s">
        <v>15</v>
      </c>
      <c r="G1304" t="s">
        <v>16</v>
      </c>
      <c r="H1304">
        <v>31</v>
      </c>
      <c r="I1304" t="str">
        <f t="shared" si="141"/>
        <v>Middle Age</v>
      </c>
      <c r="J1304">
        <v>2</v>
      </c>
      <c r="K1304" t="str">
        <f t="shared" si="142"/>
        <v>New</v>
      </c>
      <c r="L1304">
        <v>0</v>
      </c>
      <c r="M1304">
        <v>2</v>
      </c>
      <c r="N1304" t="str">
        <f t="shared" si="143"/>
        <v>Standard</v>
      </c>
      <c r="O1304">
        <v>1</v>
      </c>
      <c r="P1304">
        <v>0</v>
      </c>
      <c r="Q1304">
        <v>54487.43</v>
      </c>
      <c r="R1304" t="str">
        <f t="shared" si="144"/>
        <v>Medium Value</v>
      </c>
      <c r="S1304" t="str">
        <f t="shared" si="145"/>
        <v>Medium</v>
      </c>
      <c r="T1304">
        <v>0</v>
      </c>
      <c r="U1304" t="str">
        <f t="shared" si="146"/>
        <v>Retained</v>
      </c>
    </row>
    <row r="1305" spans="1:21" x14ac:dyDescent="0.3">
      <c r="A1305">
        <v>1304</v>
      </c>
      <c r="B1305">
        <v>15683930</v>
      </c>
      <c r="C1305" t="s">
        <v>263</v>
      </c>
      <c r="D1305">
        <v>593</v>
      </c>
      <c r="E1305" t="str">
        <f t="shared" si="140"/>
        <v>Medium Risk</v>
      </c>
      <c r="F1305" t="s">
        <v>26</v>
      </c>
      <c r="G1305" t="s">
        <v>16</v>
      </c>
      <c r="H1305">
        <v>32</v>
      </c>
      <c r="I1305" t="str">
        <f t="shared" si="141"/>
        <v>Middle Age</v>
      </c>
      <c r="J1305">
        <v>9</v>
      </c>
      <c r="K1305" t="str">
        <f t="shared" si="142"/>
        <v>Very Loyal</v>
      </c>
      <c r="L1305">
        <v>134096.53</v>
      </c>
      <c r="M1305">
        <v>2</v>
      </c>
      <c r="N1305" t="str">
        <f t="shared" si="143"/>
        <v>Standard</v>
      </c>
      <c r="O1305">
        <v>1</v>
      </c>
      <c r="P1305">
        <v>0</v>
      </c>
      <c r="Q1305">
        <v>53931.05</v>
      </c>
      <c r="R1305" t="str">
        <f t="shared" si="144"/>
        <v>Medium Value</v>
      </c>
      <c r="S1305" t="str">
        <f t="shared" si="145"/>
        <v>Medium</v>
      </c>
      <c r="T1305">
        <v>1</v>
      </c>
      <c r="U1305" t="str">
        <f t="shared" si="146"/>
        <v>Churned</v>
      </c>
    </row>
    <row r="1306" spans="1:21" x14ac:dyDescent="0.3">
      <c r="A1306">
        <v>1305</v>
      </c>
      <c r="B1306">
        <v>15749004</v>
      </c>
      <c r="C1306" t="s">
        <v>75</v>
      </c>
      <c r="D1306">
        <v>718</v>
      </c>
      <c r="E1306" t="str">
        <f t="shared" si="140"/>
        <v>Low Risk</v>
      </c>
      <c r="F1306" t="s">
        <v>15</v>
      </c>
      <c r="G1306" t="s">
        <v>16</v>
      </c>
      <c r="H1306">
        <v>31</v>
      </c>
      <c r="I1306" t="str">
        <f t="shared" si="141"/>
        <v>Middle Age</v>
      </c>
      <c r="J1306">
        <v>0</v>
      </c>
      <c r="K1306" t="str">
        <f t="shared" si="142"/>
        <v>New</v>
      </c>
      <c r="L1306">
        <v>118100.59</v>
      </c>
      <c r="M1306">
        <v>2</v>
      </c>
      <c r="N1306" t="str">
        <f t="shared" si="143"/>
        <v>Standard</v>
      </c>
      <c r="O1306">
        <v>1</v>
      </c>
      <c r="P1306">
        <v>0</v>
      </c>
      <c r="Q1306">
        <v>103165.15</v>
      </c>
      <c r="R1306" t="str">
        <f t="shared" si="144"/>
        <v>High Value</v>
      </c>
      <c r="S1306" t="str">
        <f t="shared" si="145"/>
        <v>High</v>
      </c>
      <c r="T1306">
        <v>0</v>
      </c>
      <c r="U1306" t="str">
        <f t="shared" si="146"/>
        <v>Retained</v>
      </c>
    </row>
    <row r="1307" spans="1:21" x14ac:dyDescent="0.3">
      <c r="A1307">
        <v>1306</v>
      </c>
      <c r="B1307">
        <v>15800434</v>
      </c>
      <c r="C1307" t="s">
        <v>797</v>
      </c>
      <c r="D1307">
        <v>811</v>
      </c>
      <c r="E1307" t="str">
        <f t="shared" si="140"/>
        <v>Low Risk</v>
      </c>
      <c r="F1307" t="s">
        <v>26</v>
      </c>
      <c r="G1307" t="s">
        <v>23</v>
      </c>
      <c r="H1307">
        <v>52</v>
      </c>
      <c r="I1307" t="str">
        <f t="shared" si="141"/>
        <v>Old</v>
      </c>
      <c r="J1307">
        <v>10</v>
      </c>
      <c r="K1307" t="str">
        <f t="shared" si="142"/>
        <v>Very Loyal</v>
      </c>
      <c r="L1307">
        <v>76915.399999999994</v>
      </c>
      <c r="M1307">
        <v>1</v>
      </c>
      <c r="N1307" t="str">
        <f t="shared" si="143"/>
        <v>Basic</v>
      </c>
      <c r="O1307">
        <v>0</v>
      </c>
      <c r="P1307">
        <v>0</v>
      </c>
      <c r="Q1307">
        <v>146359.81</v>
      </c>
      <c r="R1307" t="str">
        <f t="shared" si="144"/>
        <v>Medium Value</v>
      </c>
      <c r="S1307" t="str">
        <f t="shared" si="145"/>
        <v>High</v>
      </c>
      <c r="T1307">
        <v>1</v>
      </c>
      <c r="U1307" t="str">
        <f t="shared" si="146"/>
        <v>Churned</v>
      </c>
    </row>
    <row r="1308" spans="1:21" x14ac:dyDescent="0.3">
      <c r="A1308">
        <v>1307</v>
      </c>
      <c r="B1308">
        <v>15709117</v>
      </c>
      <c r="C1308" t="s">
        <v>116</v>
      </c>
      <c r="D1308">
        <v>823</v>
      </c>
      <c r="E1308" t="str">
        <f t="shared" si="140"/>
        <v>Low Risk</v>
      </c>
      <c r="F1308" t="s">
        <v>18</v>
      </c>
      <c r="G1308" t="s">
        <v>16</v>
      </c>
      <c r="H1308">
        <v>46</v>
      </c>
      <c r="I1308" t="str">
        <f t="shared" si="141"/>
        <v>Middle Age</v>
      </c>
      <c r="J1308">
        <v>3</v>
      </c>
      <c r="K1308" t="str">
        <f t="shared" si="142"/>
        <v>Established</v>
      </c>
      <c r="L1308">
        <v>81576.75</v>
      </c>
      <c r="M1308">
        <v>1</v>
      </c>
      <c r="N1308" t="str">
        <f t="shared" si="143"/>
        <v>Basic</v>
      </c>
      <c r="O1308">
        <v>1</v>
      </c>
      <c r="P1308">
        <v>1</v>
      </c>
      <c r="Q1308">
        <v>28370.95</v>
      </c>
      <c r="R1308" t="str">
        <f t="shared" si="144"/>
        <v>Low value</v>
      </c>
      <c r="S1308" t="str">
        <f t="shared" si="145"/>
        <v>Low</v>
      </c>
      <c r="T1308">
        <v>1</v>
      </c>
      <c r="U1308" t="str">
        <f t="shared" si="146"/>
        <v>Churned</v>
      </c>
    </row>
    <row r="1309" spans="1:21" x14ac:dyDescent="0.3">
      <c r="A1309">
        <v>1308</v>
      </c>
      <c r="B1309">
        <v>15638806</v>
      </c>
      <c r="C1309" t="s">
        <v>730</v>
      </c>
      <c r="D1309">
        <v>645</v>
      </c>
      <c r="E1309" t="str">
        <f t="shared" si="140"/>
        <v>Medium Risk</v>
      </c>
      <c r="F1309" t="s">
        <v>18</v>
      </c>
      <c r="G1309" t="s">
        <v>23</v>
      </c>
      <c r="H1309">
        <v>49</v>
      </c>
      <c r="I1309" t="str">
        <f t="shared" si="141"/>
        <v>Middle Age</v>
      </c>
      <c r="J1309">
        <v>2</v>
      </c>
      <c r="K1309" t="str">
        <f t="shared" si="142"/>
        <v>New</v>
      </c>
      <c r="L1309">
        <v>0</v>
      </c>
      <c r="M1309">
        <v>2</v>
      </c>
      <c r="N1309" t="str">
        <f t="shared" si="143"/>
        <v>Standard</v>
      </c>
      <c r="O1309">
        <v>0</v>
      </c>
      <c r="P1309">
        <v>0</v>
      </c>
      <c r="Q1309">
        <v>10023.15</v>
      </c>
      <c r="R1309" t="str">
        <f t="shared" si="144"/>
        <v>Low value</v>
      </c>
      <c r="S1309" t="str">
        <f t="shared" si="145"/>
        <v>Low</v>
      </c>
      <c r="T1309">
        <v>0</v>
      </c>
      <c r="U1309" t="str">
        <f t="shared" si="146"/>
        <v>Retained</v>
      </c>
    </row>
    <row r="1310" spans="1:21" x14ac:dyDescent="0.3">
      <c r="A1310">
        <v>1309</v>
      </c>
      <c r="B1310">
        <v>15662294</v>
      </c>
      <c r="C1310" t="s">
        <v>709</v>
      </c>
      <c r="D1310">
        <v>710</v>
      </c>
      <c r="E1310" t="str">
        <f t="shared" si="140"/>
        <v>Low Risk</v>
      </c>
      <c r="F1310" t="s">
        <v>15</v>
      </c>
      <c r="G1310" t="s">
        <v>23</v>
      </c>
      <c r="H1310">
        <v>33</v>
      </c>
      <c r="I1310" t="str">
        <f t="shared" si="141"/>
        <v>Middle Age</v>
      </c>
      <c r="J1310">
        <v>10</v>
      </c>
      <c r="K1310" t="str">
        <f t="shared" si="142"/>
        <v>Very Loyal</v>
      </c>
      <c r="L1310">
        <v>118327.17</v>
      </c>
      <c r="M1310">
        <v>2</v>
      </c>
      <c r="N1310" t="str">
        <f t="shared" si="143"/>
        <v>Standard</v>
      </c>
      <c r="O1310">
        <v>1</v>
      </c>
      <c r="P1310">
        <v>1</v>
      </c>
      <c r="Q1310">
        <v>192928.82</v>
      </c>
      <c r="R1310" t="str">
        <f t="shared" si="144"/>
        <v>High Value</v>
      </c>
      <c r="S1310" t="str">
        <f t="shared" si="145"/>
        <v>High</v>
      </c>
      <c r="T1310">
        <v>0</v>
      </c>
      <c r="U1310" t="str">
        <f t="shared" si="146"/>
        <v>Retained</v>
      </c>
    </row>
    <row r="1311" spans="1:21" x14ac:dyDescent="0.3">
      <c r="A1311">
        <v>1310</v>
      </c>
      <c r="B1311">
        <v>15690079</v>
      </c>
      <c r="C1311" t="s">
        <v>913</v>
      </c>
      <c r="D1311">
        <v>591</v>
      </c>
      <c r="E1311" t="str">
        <f t="shared" si="140"/>
        <v>Medium Risk</v>
      </c>
      <c r="F1311" t="s">
        <v>18</v>
      </c>
      <c r="G1311" t="s">
        <v>23</v>
      </c>
      <c r="H1311">
        <v>30</v>
      </c>
      <c r="I1311" t="str">
        <f t="shared" si="141"/>
        <v>Middle Age</v>
      </c>
      <c r="J1311">
        <v>8</v>
      </c>
      <c r="K1311" t="str">
        <f t="shared" si="142"/>
        <v>Loyal</v>
      </c>
      <c r="L1311">
        <v>124857.69</v>
      </c>
      <c r="M1311">
        <v>2</v>
      </c>
      <c r="N1311" t="str">
        <f t="shared" si="143"/>
        <v>Standard</v>
      </c>
      <c r="O1311">
        <v>0</v>
      </c>
      <c r="P1311">
        <v>0</v>
      </c>
      <c r="Q1311">
        <v>50485.7</v>
      </c>
      <c r="R1311" t="str">
        <f t="shared" si="144"/>
        <v>Medium Value</v>
      </c>
      <c r="S1311" t="str">
        <f t="shared" si="145"/>
        <v>Medium</v>
      </c>
      <c r="T1311">
        <v>0</v>
      </c>
      <c r="U1311" t="str">
        <f t="shared" si="146"/>
        <v>Retained</v>
      </c>
    </row>
    <row r="1312" spans="1:21" x14ac:dyDescent="0.3">
      <c r="A1312">
        <v>1311</v>
      </c>
      <c r="B1312">
        <v>15759317</v>
      </c>
      <c r="C1312" t="s">
        <v>914</v>
      </c>
      <c r="D1312">
        <v>748</v>
      </c>
      <c r="E1312" t="str">
        <f t="shared" si="140"/>
        <v>Low Risk</v>
      </c>
      <c r="F1312" t="s">
        <v>26</v>
      </c>
      <c r="G1312" t="s">
        <v>16</v>
      </c>
      <c r="H1312">
        <v>27</v>
      </c>
      <c r="I1312" t="str">
        <f t="shared" si="141"/>
        <v>Adolescence</v>
      </c>
      <c r="J1312">
        <v>2</v>
      </c>
      <c r="K1312" t="str">
        <f t="shared" si="142"/>
        <v>New</v>
      </c>
      <c r="L1312">
        <v>90971.85</v>
      </c>
      <c r="M1312">
        <v>1</v>
      </c>
      <c r="N1312" t="str">
        <f t="shared" si="143"/>
        <v>Basic</v>
      </c>
      <c r="O1312">
        <v>1</v>
      </c>
      <c r="P1312">
        <v>1</v>
      </c>
      <c r="Q1312">
        <v>131662.47</v>
      </c>
      <c r="R1312" t="str">
        <f t="shared" si="144"/>
        <v>Medium Value</v>
      </c>
      <c r="S1312" t="str">
        <f t="shared" si="145"/>
        <v>High</v>
      </c>
      <c r="T1312">
        <v>0</v>
      </c>
      <c r="U1312" t="str">
        <f t="shared" si="146"/>
        <v>Retained</v>
      </c>
    </row>
    <row r="1313" spans="1:21" x14ac:dyDescent="0.3">
      <c r="A1313">
        <v>1312</v>
      </c>
      <c r="B1313">
        <v>15750497</v>
      </c>
      <c r="C1313" t="s">
        <v>850</v>
      </c>
      <c r="D1313">
        <v>850</v>
      </c>
      <c r="E1313" t="str">
        <f t="shared" si="140"/>
        <v>Low Risk</v>
      </c>
      <c r="F1313" t="s">
        <v>15</v>
      </c>
      <c r="G1313" t="s">
        <v>16</v>
      </c>
      <c r="H1313">
        <v>37</v>
      </c>
      <c r="I1313" t="str">
        <f t="shared" si="141"/>
        <v>Middle Age</v>
      </c>
      <c r="J1313">
        <v>7</v>
      </c>
      <c r="K1313" t="str">
        <f t="shared" si="142"/>
        <v>Loyal</v>
      </c>
      <c r="L1313">
        <v>153147.75</v>
      </c>
      <c r="M1313">
        <v>1</v>
      </c>
      <c r="N1313" t="str">
        <f t="shared" si="143"/>
        <v>Basic</v>
      </c>
      <c r="O1313">
        <v>1</v>
      </c>
      <c r="P1313">
        <v>1</v>
      </c>
      <c r="Q1313">
        <v>152235.29999999999</v>
      </c>
      <c r="R1313" t="str">
        <f t="shared" si="144"/>
        <v>Medium Value</v>
      </c>
      <c r="S1313" t="str">
        <f t="shared" si="145"/>
        <v>High</v>
      </c>
      <c r="T1313">
        <v>0</v>
      </c>
      <c r="U1313" t="str">
        <f t="shared" si="146"/>
        <v>Retained</v>
      </c>
    </row>
    <row r="1314" spans="1:21" x14ac:dyDescent="0.3">
      <c r="A1314">
        <v>1313</v>
      </c>
      <c r="B1314">
        <v>15596181</v>
      </c>
      <c r="C1314" t="s">
        <v>915</v>
      </c>
      <c r="D1314">
        <v>542</v>
      </c>
      <c r="E1314" t="str">
        <f t="shared" si="140"/>
        <v>Medium Risk</v>
      </c>
      <c r="F1314" t="s">
        <v>15</v>
      </c>
      <c r="G1314" t="s">
        <v>23</v>
      </c>
      <c r="H1314">
        <v>38</v>
      </c>
      <c r="I1314" t="str">
        <f t="shared" si="141"/>
        <v>Middle Age</v>
      </c>
      <c r="J1314">
        <v>8</v>
      </c>
      <c r="K1314" t="str">
        <f t="shared" si="142"/>
        <v>Loyal</v>
      </c>
      <c r="L1314">
        <v>65942.259999999995</v>
      </c>
      <c r="M1314">
        <v>1</v>
      </c>
      <c r="N1314" t="str">
        <f t="shared" si="143"/>
        <v>Basic</v>
      </c>
      <c r="O1314">
        <v>1</v>
      </c>
      <c r="P1314">
        <v>1</v>
      </c>
      <c r="Q1314">
        <v>68093.23</v>
      </c>
      <c r="R1314" t="str">
        <f t="shared" si="144"/>
        <v>Medium Value</v>
      </c>
      <c r="S1314" t="str">
        <f t="shared" si="145"/>
        <v>Medium</v>
      </c>
      <c r="T1314">
        <v>1</v>
      </c>
      <c r="U1314" t="str">
        <f t="shared" si="146"/>
        <v>Churned</v>
      </c>
    </row>
    <row r="1315" spans="1:21" x14ac:dyDescent="0.3">
      <c r="A1315">
        <v>1314</v>
      </c>
      <c r="B1315">
        <v>15576602</v>
      </c>
      <c r="C1315" t="s">
        <v>509</v>
      </c>
      <c r="D1315">
        <v>809</v>
      </c>
      <c r="E1315" t="str">
        <f t="shared" si="140"/>
        <v>Low Risk</v>
      </c>
      <c r="F1315" t="s">
        <v>15</v>
      </c>
      <c r="G1315" t="s">
        <v>23</v>
      </c>
      <c r="H1315">
        <v>38</v>
      </c>
      <c r="I1315" t="str">
        <f t="shared" si="141"/>
        <v>Middle Age</v>
      </c>
      <c r="J1315">
        <v>3</v>
      </c>
      <c r="K1315" t="str">
        <f t="shared" si="142"/>
        <v>Established</v>
      </c>
      <c r="L1315">
        <v>0</v>
      </c>
      <c r="M1315">
        <v>2</v>
      </c>
      <c r="N1315" t="str">
        <f t="shared" si="143"/>
        <v>Standard</v>
      </c>
      <c r="O1315">
        <v>1</v>
      </c>
      <c r="P1315">
        <v>1</v>
      </c>
      <c r="Q1315">
        <v>80061.31</v>
      </c>
      <c r="R1315" t="str">
        <f t="shared" si="144"/>
        <v>Medium Value</v>
      </c>
      <c r="S1315" t="str">
        <f t="shared" si="145"/>
        <v>Medium</v>
      </c>
      <c r="T1315">
        <v>0</v>
      </c>
      <c r="U1315" t="str">
        <f t="shared" si="146"/>
        <v>Retained</v>
      </c>
    </row>
    <row r="1316" spans="1:21" x14ac:dyDescent="0.3">
      <c r="A1316">
        <v>1315</v>
      </c>
      <c r="B1316">
        <v>15644833</v>
      </c>
      <c r="C1316" t="s">
        <v>132</v>
      </c>
      <c r="D1316">
        <v>675</v>
      </c>
      <c r="E1316" t="str">
        <f t="shared" si="140"/>
        <v>Medium Risk</v>
      </c>
      <c r="F1316" t="s">
        <v>15</v>
      </c>
      <c r="G1316" t="s">
        <v>23</v>
      </c>
      <c r="H1316">
        <v>54</v>
      </c>
      <c r="I1316" t="str">
        <f t="shared" si="141"/>
        <v>Old</v>
      </c>
      <c r="J1316">
        <v>2</v>
      </c>
      <c r="K1316" t="str">
        <f t="shared" si="142"/>
        <v>New</v>
      </c>
      <c r="L1316">
        <v>0</v>
      </c>
      <c r="M1316">
        <v>1</v>
      </c>
      <c r="N1316" t="str">
        <f t="shared" si="143"/>
        <v>Basic</v>
      </c>
      <c r="O1316">
        <v>1</v>
      </c>
      <c r="P1316">
        <v>0</v>
      </c>
      <c r="Q1316">
        <v>149583.67000000001</v>
      </c>
      <c r="R1316" t="str">
        <f t="shared" si="144"/>
        <v>Medium Value</v>
      </c>
      <c r="S1316" t="str">
        <f t="shared" si="145"/>
        <v>High</v>
      </c>
      <c r="T1316">
        <v>1</v>
      </c>
      <c r="U1316" t="str">
        <f t="shared" si="146"/>
        <v>Churned</v>
      </c>
    </row>
    <row r="1317" spans="1:21" x14ac:dyDescent="0.3">
      <c r="A1317">
        <v>1316</v>
      </c>
      <c r="B1317">
        <v>15734634</v>
      </c>
      <c r="C1317" t="s">
        <v>916</v>
      </c>
      <c r="D1317">
        <v>607</v>
      </c>
      <c r="E1317" t="str">
        <f t="shared" si="140"/>
        <v>Medium Risk</v>
      </c>
      <c r="F1317" t="s">
        <v>18</v>
      </c>
      <c r="G1317" t="s">
        <v>16</v>
      </c>
      <c r="H1317">
        <v>27</v>
      </c>
      <c r="I1317" t="str">
        <f t="shared" si="141"/>
        <v>Adolescence</v>
      </c>
      <c r="J1317">
        <v>5</v>
      </c>
      <c r="K1317" t="str">
        <f t="shared" si="142"/>
        <v>Established</v>
      </c>
      <c r="L1317">
        <v>100912.19</v>
      </c>
      <c r="M1317">
        <v>1</v>
      </c>
      <c r="N1317" t="str">
        <f t="shared" si="143"/>
        <v>Basic</v>
      </c>
      <c r="O1317">
        <v>0</v>
      </c>
      <c r="P1317">
        <v>0</v>
      </c>
      <c r="Q1317">
        <v>7631.27</v>
      </c>
      <c r="R1317" t="str">
        <f t="shared" si="144"/>
        <v>Low value</v>
      </c>
      <c r="S1317" t="str">
        <f t="shared" si="145"/>
        <v>Low</v>
      </c>
      <c r="T1317">
        <v>0</v>
      </c>
      <c r="U1317" t="str">
        <f t="shared" si="146"/>
        <v>Retained</v>
      </c>
    </row>
    <row r="1318" spans="1:21" x14ac:dyDescent="0.3">
      <c r="A1318">
        <v>1317</v>
      </c>
      <c r="B1318">
        <v>15808689</v>
      </c>
      <c r="C1318" t="s">
        <v>917</v>
      </c>
      <c r="D1318">
        <v>850</v>
      </c>
      <c r="E1318" t="str">
        <f t="shared" si="140"/>
        <v>Low Risk</v>
      </c>
      <c r="F1318" t="s">
        <v>15</v>
      </c>
      <c r="G1318" t="s">
        <v>16</v>
      </c>
      <c r="H1318">
        <v>31</v>
      </c>
      <c r="I1318" t="str">
        <f t="shared" si="141"/>
        <v>Middle Age</v>
      </c>
      <c r="J1318">
        <v>4</v>
      </c>
      <c r="K1318" t="str">
        <f t="shared" si="142"/>
        <v>Established</v>
      </c>
      <c r="L1318">
        <v>0</v>
      </c>
      <c r="M1318">
        <v>2</v>
      </c>
      <c r="N1318" t="str">
        <f t="shared" si="143"/>
        <v>Standard</v>
      </c>
      <c r="O1318">
        <v>1</v>
      </c>
      <c r="P1318">
        <v>1</v>
      </c>
      <c r="Q1318">
        <v>33082.81</v>
      </c>
      <c r="R1318" t="str">
        <f t="shared" si="144"/>
        <v>Low value</v>
      </c>
      <c r="S1318" t="str">
        <f t="shared" si="145"/>
        <v>Low</v>
      </c>
      <c r="T1318">
        <v>0</v>
      </c>
      <c r="U1318" t="str">
        <f t="shared" si="146"/>
        <v>Retained</v>
      </c>
    </row>
    <row r="1319" spans="1:21" x14ac:dyDescent="0.3">
      <c r="A1319">
        <v>1318</v>
      </c>
      <c r="B1319">
        <v>15720702</v>
      </c>
      <c r="C1319" t="s">
        <v>220</v>
      </c>
      <c r="D1319">
        <v>789</v>
      </c>
      <c r="E1319" t="str">
        <f t="shared" si="140"/>
        <v>Low Risk</v>
      </c>
      <c r="F1319" t="s">
        <v>15</v>
      </c>
      <c r="G1319" t="s">
        <v>23</v>
      </c>
      <c r="H1319">
        <v>37</v>
      </c>
      <c r="I1319" t="str">
        <f t="shared" si="141"/>
        <v>Middle Age</v>
      </c>
      <c r="J1319">
        <v>3</v>
      </c>
      <c r="K1319" t="str">
        <f t="shared" si="142"/>
        <v>Established</v>
      </c>
      <c r="L1319">
        <v>0</v>
      </c>
      <c r="M1319">
        <v>1</v>
      </c>
      <c r="N1319" t="str">
        <f t="shared" si="143"/>
        <v>Basic</v>
      </c>
      <c r="O1319">
        <v>1</v>
      </c>
      <c r="P1319">
        <v>0</v>
      </c>
      <c r="Q1319">
        <v>121883.87</v>
      </c>
      <c r="R1319" t="str">
        <f t="shared" si="144"/>
        <v>Medium Value</v>
      </c>
      <c r="S1319" t="str">
        <f t="shared" si="145"/>
        <v>High</v>
      </c>
      <c r="T1319">
        <v>1</v>
      </c>
      <c r="U1319" t="str">
        <f t="shared" si="146"/>
        <v>Churned</v>
      </c>
    </row>
    <row r="1320" spans="1:21" x14ac:dyDescent="0.3">
      <c r="A1320">
        <v>1319</v>
      </c>
      <c r="B1320">
        <v>15665077</v>
      </c>
      <c r="C1320" t="s">
        <v>918</v>
      </c>
      <c r="D1320">
        <v>598</v>
      </c>
      <c r="E1320" t="str">
        <f t="shared" si="140"/>
        <v>Medium Risk</v>
      </c>
      <c r="F1320" t="s">
        <v>15</v>
      </c>
      <c r="G1320" t="s">
        <v>16</v>
      </c>
      <c r="H1320">
        <v>43</v>
      </c>
      <c r="I1320" t="str">
        <f t="shared" si="141"/>
        <v>Middle Age</v>
      </c>
      <c r="J1320">
        <v>5</v>
      </c>
      <c r="K1320" t="str">
        <f t="shared" si="142"/>
        <v>Established</v>
      </c>
      <c r="L1320">
        <v>0</v>
      </c>
      <c r="M1320">
        <v>3</v>
      </c>
      <c r="N1320" t="str">
        <f t="shared" si="143"/>
        <v>Premium</v>
      </c>
      <c r="O1320">
        <v>1</v>
      </c>
      <c r="P1320">
        <v>1</v>
      </c>
      <c r="Q1320">
        <v>100722.72</v>
      </c>
      <c r="R1320" t="str">
        <f t="shared" si="144"/>
        <v>High Value</v>
      </c>
      <c r="S1320" t="str">
        <f t="shared" si="145"/>
        <v>High</v>
      </c>
      <c r="T1320">
        <v>1</v>
      </c>
      <c r="U1320" t="str">
        <f t="shared" si="146"/>
        <v>Churned</v>
      </c>
    </row>
    <row r="1321" spans="1:21" x14ac:dyDescent="0.3">
      <c r="A1321">
        <v>1320</v>
      </c>
      <c r="B1321">
        <v>15763612</v>
      </c>
      <c r="C1321" t="s">
        <v>919</v>
      </c>
      <c r="D1321">
        <v>756</v>
      </c>
      <c r="E1321" t="str">
        <f t="shared" si="140"/>
        <v>Low Risk</v>
      </c>
      <c r="F1321" t="s">
        <v>26</v>
      </c>
      <c r="G1321" t="s">
        <v>23</v>
      </c>
      <c r="H1321">
        <v>41</v>
      </c>
      <c r="I1321" t="str">
        <f t="shared" si="141"/>
        <v>Middle Age</v>
      </c>
      <c r="J1321">
        <v>2</v>
      </c>
      <c r="K1321" t="str">
        <f t="shared" si="142"/>
        <v>New</v>
      </c>
      <c r="L1321">
        <v>124439.49</v>
      </c>
      <c r="M1321">
        <v>2</v>
      </c>
      <c r="N1321" t="str">
        <f t="shared" si="143"/>
        <v>Standard</v>
      </c>
      <c r="O1321">
        <v>0</v>
      </c>
      <c r="P1321">
        <v>1</v>
      </c>
      <c r="Q1321">
        <v>47093.11</v>
      </c>
      <c r="R1321" t="str">
        <f t="shared" si="144"/>
        <v>Low value</v>
      </c>
      <c r="S1321" t="str">
        <f t="shared" si="145"/>
        <v>Low</v>
      </c>
      <c r="T1321">
        <v>0</v>
      </c>
      <c r="U1321" t="str">
        <f t="shared" si="146"/>
        <v>Retained</v>
      </c>
    </row>
    <row r="1322" spans="1:21" x14ac:dyDescent="0.3">
      <c r="A1322">
        <v>1321</v>
      </c>
      <c r="B1322">
        <v>15596493</v>
      </c>
      <c r="C1322" t="s">
        <v>920</v>
      </c>
      <c r="D1322">
        <v>687</v>
      </c>
      <c r="E1322" t="str">
        <f t="shared" si="140"/>
        <v>Medium Risk</v>
      </c>
      <c r="F1322" t="s">
        <v>15</v>
      </c>
      <c r="G1322" t="s">
        <v>16</v>
      </c>
      <c r="H1322">
        <v>47</v>
      </c>
      <c r="I1322" t="str">
        <f t="shared" si="141"/>
        <v>Middle Age</v>
      </c>
      <c r="J1322">
        <v>7</v>
      </c>
      <c r="K1322" t="str">
        <f t="shared" si="142"/>
        <v>Loyal</v>
      </c>
      <c r="L1322">
        <v>0</v>
      </c>
      <c r="M1322">
        <v>2</v>
      </c>
      <c r="N1322" t="str">
        <f t="shared" si="143"/>
        <v>Standard</v>
      </c>
      <c r="O1322">
        <v>1</v>
      </c>
      <c r="P1322">
        <v>1</v>
      </c>
      <c r="Q1322">
        <v>177624.01</v>
      </c>
      <c r="R1322" t="str">
        <f t="shared" si="144"/>
        <v>High Value</v>
      </c>
      <c r="S1322" t="str">
        <f t="shared" si="145"/>
        <v>High</v>
      </c>
      <c r="T1322">
        <v>0</v>
      </c>
      <c r="U1322" t="str">
        <f t="shared" si="146"/>
        <v>Retained</v>
      </c>
    </row>
    <row r="1323" spans="1:21" x14ac:dyDescent="0.3">
      <c r="A1323">
        <v>1322</v>
      </c>
      <c r="B1323">
        <v>15704483</v>
      </c>
      <c r="C1323" t="s">
        <v>56</v>
      </c>
      <c r="D1323">
        <v>724</v>
      </c>
      <c r="E1323" t="str">
        <f t="shared" si="140"/>
        <v>Low Risk</v>
      </c>
      <c r="F1323" t="s">
        <v>15</v>
      </c>
      <c r="G1323" t="s">
        <v>23</v>
      </c>
      <c r="H1323">
        <v>40</v>
      </c>
      <c r="I1323" t="str">
        <f t="shared" si="141"/>
        <v>Middle Age</v>
      </c>
      <c r="J1323">
        <v>6</v>
      </c>
      <c r="K1323" t="str">
        <f t="shared" si="142"/>
        <v>Loyal</v>
      </c>
      <c r="L1323">
        <v>0</v>
      </c>
      <c r="M1323">
        <v>2</v>
      </c>
      <c r="N1323" t="str">
        <f t="shared" si="143"/>
        <v>Standard</v>
      </c>
      <c r="O1323">
        <v>0</v>
      </c>
      <c r="P1323">
        <v>0</v>
      </c>
      <c r="Q1323">
        <v>106149.48</v>
      </c>
      <c r="R1323" t="str">
        <f t="shared" si="144"/>
        <v>High Value</v>
      </c>
      <c r="S1323" t="str">
        <f t="shared" si="145"/>
        <v>High</v>
      </c>
      <c r="T1323">
        <v>0</v>
      </c>
      <c r="U1323" t="str">
        <f t="shared" si="146"/>
        <v>Retained</v>
      </c>
    </row>
    <row r="1324" spans="1:21" x14ac:dyDescent="0.3">
      <c r="A1324">
        <v>1323</v>
      </c>
      <c r="B1324">
        <v>15598846</v>
      </c>
      <c r="C1324" t="s">
        <v>921</v>
      </c>
      <c r="D1324">
        <v>700</v>
      </c>
      <c r="E1324" t="str">
        <f t="shared" si="140"/>
        <v>Low Risk</v>
      </c>
      <c r="F1324" t="s">
        <v>15</v>
      </c>
      <c r="G1324" t="s">
        <v>16</v>
      </c>
      <c r="H1324">
        <v>44</v>
      </c>
      <c r="I1324" t="str">
        <f t="shared" si="141"/>
        <v>Middle Age</v>
      </c>
      <c r="J1324">
        <v>2</v>
      </c>
      <c r="K1324" t="str">
        <f t="shared" si="142"/>
        <v>New</v>
      </c>
      <c r="L1324">
        <v>58781.760000000002</v>
      </c>
      <c r="M1324">
        <v>1</v>
      </c>
      <c r="N1324" t="str">
        <f t="shared" si="143"/>
        <v>Basic</v>
      </c>
      <c r="O1324">
        <v>1</v>
      </c>
      <c r="P1324">
        <v>0</v>
      </c>
      <c r="Q1324">
        <v>16874.919999999998</v>
      </c>
      <c r="R1324" t="str">
        <f t="shared" si="144"/>
        <v>Low value</v>
      </c>
      <c r="S1324" t="str">
        <f t="shared" si="145"/>
        <v>Low</v>
      </c>
      <c r="T1324">
        <v>0</v>
      </c>
      <c r="U1324" t="str">
        <f t="shared" si="146"/>
        <v>Retained</v>
      </c>
    </row>
    <row r="1325" spans="1:21" x14ac:dyDescent="0.3">
      <c r="A1325">
        <v>1324</v>
      </c>
      <c r="B1325">
        <v>15629244</v>
      </c>
      <c r="C1325" t="s">
        <v>922</v>
      </c>
      <c r="D1325">
        <v>635</v>
      </c>
      <c r="E1325" t="str">
        <f t="shared" si="140"/>
        <v>Medium Risk</v>
      </c>
      <c r="F1325" t="s">
        <v>18</v>
      </c>
      <c r="G1325" t="s">
        <v>23</v>
      </c>
      <c r="H1325">
        <v>50</v>
      </c>
      <c r="I1325" t="str">
        <f t="shared" si="141"/>
        <v>Middle Age</v>
      </c>
      <c r="J1325">
        <v>7</v>
      </c>
      <c r="K1325" t="str">
        <f t="shared" si="142"/>
        <v>Loyal</v>
      </c>
      <c r="L1325">
        <v>159453.64000000001</v>
      </c>
      <c r="M1325">
        <v>2</v>
      </c>
      <c r="N1325" t="str">
        <f t="shared" si="143"/>
        <v>Standard</v>
      </c>
      <c r="O1325">
        <v>0</v>
      </c>
      <c r="P1325">
        <v>0</v>
      </c>
      <c r="Q1325">
        <v>54560.79</v>
      </c>
      <c r="R1325" t="str">
        <f t="shared" si="144"/>
        <v>Medium Value</v>
      </c>
      <c r="S1325" t="str">
        <f t="shared" si="145"/>
        <v>Medium</v>
      </c>
      <c r="T1325">
        <v>1</v>
      </c>
      <c r="U1325" t="str">
        <f t="shared" si="146"/>
        <v>Churned</v>
      </c>
    </row>
    <row r="1326" spans="1:21" x14ac:dyDescent="0.3">
      <c r="A1326">
        <v>1325</v>
      </c>
      <c r="B1326">
        <v>15765537</v>
      </c>
      <c r="C1326" t="s">
        <v>540</v>
      </c>
      <c r="D1326">
        <v>687</v>
      </c>
      <c r="E1326" t="str">
        <f t="shared" si="140"/>
        <v>Medium Risk</v>
      </c>
      <c r="F1326" t="s">
        <v>26</v>
      </c>
      <c r="G1326" t="s">
        <v>23</v>
      </c>
      <c r="H1326">
        <v>26</v>
      </c>
      <c r="I1326" t="str">
        <f t="shared" si="141"/>
        <v>Adolescence</v>
      </c>
      <c r="J1326">
        <v>2</v>
      </c>
      <c r="K1326" t="str">
        <f t="shared" si="142"/>
        <v>New</v>
      </c>
      <c r="L1326">
        <v>142721.51999999999</v>
      </c>
      <c r="M1326">
        <v>1</v>
      </c>
      <c r="N1326" t="str">
        <f t="shared" si="143"/>
        <v>Basic</v>
      </c>
      <c r="O1326">
        <v>1</v>
      </c>
      <c r="P1326">
        <v>1</v>
      </c>
      <c r="Q1326">
        <v>153605.75</v>
      </c>
      <c r="R1326" t="str">
        <f t="shared" si="144"/>
        <v>Medium Value</v>
      </c>
      <c r="S1326" t="str">
        <f t="shared" si="145"/>
        <v>High</v>
      </c>
      <c r="T1326">
        <v>0</v>
      </c>
      <c r="U1326" t="str">
        <f t="shared" si="146"/>
        <v>Retained</v>
      </c>
    </row>
    <row r="1327" spans="1:21" x14ac:dyDescent="0.3">
      <c r="A1327">
        <v>1326</v>
      </c>
      <c r="B1327">
        <v>15729975</v>
      </c>
      <c r="C1327" t="s">
        <v>133</v>
      </c>
      <c r="D1327">
        <v>613</v>
      </c>
      <c r="E1327" t="str">
        <f t="shared" si="140"/>
        <v>Medium Risk</v>
      </c>
      <c r="F1327" t="s">
        <v>15</v>
      </c>
      <c r="G1327" t="s">
        <v>16</v>
      </c>
      <c r="H1327">
        <v>46</v>
      </c>
      <c r="I1327" t="str">
        <f t="shared" si="141"/>
        <v>Middle Age</v>
      </c>
      <c r="J1327">
        <v>8</v>
      </c>
      <c r="K1327" t="str">
        <f t="shared" si="142"/>
        <v>Loyal</v>
      </c>
      <c r="L1327">
        <v>167795.6</v>
      </c>
      <c r="M1327">
        <v>1</v>
      </c>
      <c r="N1327" t="str">
        <f t="shared" si="143"/>
        <v>Basic</v>
      </c>
      <c r="O1327">
        <v>0</v>
      </c>
      <c r="P1327">
        <v>1</v>
      </c>
      <c r="Q1327">
        <v>44390.38</v>
      </c>
      <c r="R1327" t="str">
        <f t="shared" si="144"/>
        <v>Low value</v>
      </c>
      <c r="S1327" t="str">
        <f t="shared" si="145"/>
        <v>Low</v>
      </c>
      <c r="T1327">
        <v>0</v>
      </c>
      <c r="U1327" t="str">
        <f t="shared" si="146"/>
        <v>Retained</v>
      </c>
    </row>
    <row r="1328" spans="1:21" x14ac:dyDescent="0.3">
      <c r="A1328">
        <v>1327</v>
      </c>
      <c r="B1328">
        <v>15682773</v>
      </c>
      <c r="C1328" t="s">
        <v>923</v>
      </c>
      <c r="D1328">
        <v>781</v>
      </c>
      <c r="E1328" t="str">
        <f t="shared" si="140"/>
        <v>Low Risk</v>
      </c>
      <c r="F1328" t="s">
        <v>15</v>
      </c>
      <c r="G1328" t="s">
        <v>16</v>
      </c>
      <c r="H1328">
        <v>38</v>
      </c>
      <c r="I1328" t="str">
        <f t="shared" si="141"/>
        <v>Middle Age</v>
      </c>
      <c r="J1328">
        <v>3</v>
      </c>
      <c r="K1328" t="str">
        <f t="shared" si="142"/>
        <v>Established</v>
      </c>
      <c r="L1328">
        <v>128345.69</v>
      </c>
      <c r="M1328">
        <v>2</v>
      </c>
      <c r="N1328" t="str">
        <f t="shared" si="143"/>
        <v>Standard</v>
      </c>
      <c r="O1328">
        <v>1</v>
      </c>
      <c r="P1328">
        <v>0</v>
      </c>
      <c r="Q1328">
        <v>63218.85</v>
      </c>
      <c r="R1328" t="str">
        <f t="shared" si="144"/>
        <v>Medium Value</v>
      </c>
      <c r="S1328" t="str">
        <f t="shared" si="145"/>
        <v>Medium</v>
      </c>
      <c r="T1328">
        <v>0</v>
      </c>
      <c r="U1328" t="str">
        <f t="shared" si="146"/>
        <v>Retained</v>
      </c>
    </row>
    <row r="1329" spans="1:21" x14ac:dyDescent="0.3">
      <c r="A1329">
        <v>1328</v>
      </c>
      <c r="B1329">
        <v>15688007</v>
      </c>
      <c r="C1329" t="s">
        <v>924</v>
      </c>
      <c r="D1329">
        <v>703</v>
      </c>
      <c r="E1329" t="str">
        <f t="shared" si="140"/>
        <v>Low Risk</v>
      </c>
      <c r="F1329" t="s">
        <v>18</v>
      </c>
      <c r="G1329" t="s">
        <v>23</v>
      </c>
      <c r="H1329">
        <v>20</v>
      </c>
      <c r="I1329" t="str">
        <f t="shared" si="141"/>
        <v>Adolescence</v>
      </c>
      <c r="J1329">
        <v>3</v>
      </c>
      <c r="K1329" t="str">
        <f t="shared" si="142"/>
        <v>Established</v>
      </c>
      <c r="L1329">
        <v>165260.98000000001</v>
      </c>
      <c r="M1329">
        <v>1</v>
      </c>
      <c r="N1329" t="str">
        <f t="shared" si="143"/>
        <v>Basic</v>
      </c>
      <c r="O1329">
        <v>1</v>
      </c>
      <c r="P1329">
        <v>1</v>
      </c>
      <c r="Q1329">
        <v>41626.78</v>
      </c>
      <c r="R1329" t="str">
        <f t="shared" si="144"/>
        <v>Low value</v>
      </c>
      <c r="S1329" t="str">
        <f t="shared" si="145"/>
        <v>Low</v>
      </c>
      <c r="T1329">
        <v>0</v>
      </c>
      <c r="U1329" t="str">
        <f t="shared" si="146"/>
        <v>Retained</v>
      </c>
    </row>
    <row r="1330" spans="1:21" x14ac:dyDescent="0.3">
      <c r="A1330">
        <v>1329</v>
      </c>
      <c r="B1330">
        <v>15574331</v>
      </c>
      <c r="C1330" t="s">
        <v>163</v>
      </c>
      <c r="D1330">
        <v>593</v>
      </c>
      <c r="E1330" t="str">
        <f t="shared" si="140"/>
        <v>Medium Risk</v>
      </c>
      <c r="F1330" t="s">
        <v>26</v>
      </c>
      <c r="G1330" t="s">
        <v>16</v>
      </c>
      <c r="H1330">
        <v>62</v>
      </c>
      <c r="I1330" t="str">
        <f t="shared" si="141"/>
        <v>Old</v>
      </c>
      <c r="J1330">
        <v>3</v>
      </c>
      <c r="K1330" t="str">
        <f t="shared" si="142"/>
        <v>Established</v>
      </c>
      <c r="L1330">
        <v>118233.81</v>
      </c>
      <c r="M1330">
        <v>1</v>
      </c>
      <c r="N1330" t="str">
        <f t="shared" si="143"/>
        <v>Basic</v>
      </c>
      <c r="O1330">
        <v>0</v>
      </c>
      <c r="P1330">
        <v>1</v>
      </c>
      <c r="Q1330">
        <v>24765.53</v>
      </c>
      <c r="R1330" t="str">
        <f t="shared" si="144"/>
        <v>Low value</v>
      </c>
      <c r="S1330" t="str">
        <f t="shared" si="145"/>
        <v>Low</v>
      </c>
      <c r="T1330">
        <v>1</v>
      </c>
      <c r="U1330" t="str">
        <f t="shared" si="146"/>
        <v>Churned</v>
      </c>
    </row>
    <row r="1331" spans="1:21" x14ac:dyDescent="0.3">
      <c r="A1331">
        <v>1330</v>
      </c>
      <c r="B1331">
        <v>15645572</v>
      </c>
      <c r="C1331" t="s">
        <v>137</v>
      </c>
      <c r="D1331">
        <v>743</v>
      </c>
      <c r="E1331" t="str">
        <f t="shared" si="140"/>
        <v>Low Risk</v>
      </c>
      <c r="F1331" t="s">
        <v>15</v>
      </c>
      <c r="G1331" t="s">
        <v>16</v>
      </c>
      <c r="H1331">
        <v>40</v>
      </c>
      <c r="I1331" t="str">
        <f t="shared" si="141"/>
        <v>Middle Age</v>
      </c>
      <c r="J1331">
        <v>6</v>
      </c>
      <c r="K1331" t="str">
        <f t="shared" si="142"/>
        <v>Loyal</v>
      </c>
      <c r="L1331">
        <v>0</v>
      </c>
      <c r="M1331">
        <v>1</v>
      </c>
      <c r="N1331" t="str">
        <f t="shared" si="143"/>
        <v>Basic</v>
      </c>
      <c r="O1331">
        <v>1</v>
      </c>
      <c r="P1331">
        <v>0</v>
      </c>
      <c r="Q1331">
        <v>28280.799999999999</v>
      </c>
      <c r="R1331" t="str">
        <f t="shared" si="144"/>
        <v>Low value</v>
      </c>
      <c r="S1331" t="str">
        <f t="shared" si="145"/>
        <v>Low</v>
      </c>
      <c r="T1331">
        <v>1</v>
      </c>
      <c r="U1331" t="str">
        <f t="shared" si="146"/>
        <v>Churned</v>
      </c>
    </row>
    <row r="1332" spans="1:21" x14ac:dyDescent="0.3">
      <c r="A1332">
        <v>1331</v>
      </c>
      <c r="B1332">
        <v>15742854</v>
      </c>
      <c r="C1332" t="s">
        <v>410</v>
      </c>
      <c r="D1332">
        <v>640</v>
      </c>
      <c r="E1332" t="str">
        <f t="shared" si="140"/>
        <v>Medium Risk</v>
      </c>
      <c r="F1332" t="s">
        <v>18</v>
      </c>
      <c r="G1332" t="s">
        <v>16</v>
      </c>
      <c r="H1332">
        <v>46</v>
      </c>
      <c r="I1332" t="str">
        <f t="shared" si="141"/>
        <v>Middle Age</v>
      </c>
      <c r="J1332">
        <v>8</v>
      </c>
      <c r="K1332" t="str">
        <f t="shared" si="142"/>
        <v>Loyal</v>
      </c>
      <c r="L1332">
        <v>0</v>
      </c>
      <c r="M1332">
        <v>2</v>
      </c>
      <c r="N1332" t="str">
        <f t="shared" si="143"/>
        <v>Standard</v>
      </c>
      <c r="O1332">
        <v>1</v>
      </c>
      <c r="P1332">
        <v>0</v>
      </c>
      <c r="Q1332">
        <v>89043.19</v>
      </c>
      <c r="R1332" t="str">
        <f t="shared" si="144"/>
        <v>Medium Value</v>
      </c>
      <c r="S1332" t="str">
        <f t="shared" si="145"/>
        <v>Medium</v>
      </c>
      <c r="T1332">
        <v>0</v>
      </c>
      <c r="U1332" t="str">
        <f t="shared" si="146"/>
        <v>Retained</v>
      </c>
    </row>
    <row r="1333" spans="1:21" x14ac:dyDescent="0.3">
      <c r="A1333">
        <v>1332</v>
      </c>
      <c r="B1333">
        <v>15575417</v>
      </c>
      <c r="C1333" t="s">
        <v>167</v>
      </c>
      <c r="D1333">
        <v>849</v>
      </c>
      <c r="E1333" t="str">
        <f t="shared" si="140"/>
        <v>Low Risk</v>
      </c>
      <c r="F1333" t="s">
        <v>26</v>
      </c>
      <c r="G1333" t="s">
        <v>23</v>
      </c>
      <c r="H1333">
        <v>37</v>
      </c>
      <c r="I1333" t="str">
        <f t="shared" si="141"/>
        <v>Middle Age</v>
      </c>
      <c r="J1333">
        <v>7</v>
      </c>
      <c r="K1333" t="str">
        <f t="shared" si="142"/>
        <v>Loyal</v>
      </c>
      <c r="L1333">
        <v>143452.74</v>
      </c>
      <c r="M1333">
        <v>2</v>
      </c>
      <c r="N1333" t="str">
        <f t="shared" si="143"/>
        <v>Standard</v>
      </c>
      <c r="O1333">
        <v>1</v>
      </c>
      <c r="P1333">
        <v>1</v>
      </c>
      <c r="Q1333">
        <v>17294.12</v>
      </c>
      <c r="R1333" t="str">
        <f t="shared" si="144"/>
        <v>Low value</v>
      </c>
      <c r="S1333" t="str">
        <f t="shared" si="145"/>
        <v>Low</v>
      </c>
      <c r="T1333">
        <v>0</v>
      </c>
      <c r="U1333" t="str">
        <f t="shared" si="146"/>
        <v>Retained</v>
      </c>
    </row>
    <row r="1334" spans="1:21" x14ac:dyDescent="0.3">
      <c r="A1334">
        <v>1333</v>
      </c>
      <c r="B1334">
        <v>15796721</v>
      </c>
      <c r="C1334" t="s">
        <v>902</v>
      </c>
      <c r="D1334">
        <v>778</v>
      </c>
      <c r="E1334" t="str">
        <f t="shared" si="140"/>
        <v>Low Risk</v>
      </c>
      <c r="F1334" t="s">
        <v>15</v>
      </c>
      <c r="G1334" t="s">
        <v>23</v>
      </c>
      <c r="H1334">
        <v>38</v>
      </c>
      <c r="I1334" t="str">
        <f t="shared" si="141"/>
        <v>Middle Age</v>
      </c>
      <c r="J1334">
        <v>3</v>
      </c>
      <c r="K1334" t="str">
        <f t="shared" si="142"/>
        <v>Established</v>
      </c>
      <c r="L1334">
        <v>145018.49</v>
      </c>
      <c r="M1334">
        <v>2</v>
      </c>
      <c r="N1334" t="str">
        <f t="shared" si="143"/>
        <v>Standard</v>
      </c>
      <c r="O1334">
        <v>1</v>
      </c>
      <c r="P1334">
        <v>1</v>
      </c>
      <c r="Q1334">
        <v>126702.41</v>
      </c>
      <c r="R1334" t="str">
        <f t="shared" si="144"/>
        <v>High Value</v>
      </c>
      <c r="S1334" t="str">
        <f t="shared" si="145"/>
        <v>High</v>
      </c>
      <c r="T1334">
        <v>0</v>
      </c>
      <c r="U1334" t="str">
        <f t="shared" si="146"/>
        <v>Retained</v>
      </c>
    </row>
    <row r="1335" spans="1:21" x14ac:dyDescent="0.3">
      <c r="A1335">
        <v>1334</v>
      </c>
      <c r="B1335">
        <v>15734942</v>
      </c>
      <c r="C1335" t="s">
        <v>902</v>
      </c>
      <c r="D1335">
        <v>539</v>
      </c>
      <c r="E1335" t="str">
        <f t="shared" si="140"/>
        <v>Medium Risk</v>
      </c>
      <c r="F1335" t="s">
        <v>26</v>
      </c>
      <c r="G1335" t="s">
        <v>16</v>
      </c>
      <c r="H1335">
        <v>38</v>
      </c>
      <c r="I1335" t="str">
        <f t="shared" si="141"/>
        <v>Middle Age</v>
      </c>
      <c r="J1335">
        <v>8</v>
      </c>
      <c r="K1335" t="str">
        <f t="shared" si="142"/>
        <v>Loyal</v>
      </c>
      <c r="L1335">
        <v>82407.509999999995</v>
      </c>
      <c r="M1335">
        <v>1</v>
      </c>
      <c r="N1335" t="str">
        <f t="shared" si="143"/>
        <v>Basic</v>
      </c>
      <c r="O1335">
        <v>1</v>
      </c>
      <c r="P1335">
        <v>0</v>
      </c>
      <c r="Q1335">
        <v>13123.41</v>
      </c>
      <c r="R1335" t="str">
        <f t="shared" si="144"/>
        <v>Low value</v>
      </c>
      <c r="S1335" t="str">
        <f t="shared" si="145"/>
        <v>Low</v>
      </c>
      <c r="T1335">
        <v>0</v>
      </c>
      <c r="U1335" t="str">
        <f t="shared" si="146"/>
        <v>Retained</v>
      </c>
    </row>
    <row r="1336" spans="1:21" x14ac:dyDescent="0.3">
      <c r="A1336">
        <v>1335</v>
      </c>
      <c r="B1336">
        <v>15664772</v>
      </c>
      <c r="C1336" t="s">
        <v>925</v>
      </c>
      <c r="D1336">
        <v>489</v>
      </c>
      <c r="E1336" t="str">
        <f t="shared" si="140"/>
        <v>High Risk</v>
      </c>
      <c r="F1336" t="s">
        <v>26</v>
      </c>
      <c r="G1336" t="s">
        <v>23</v>
      </c>
      <c r="H1336">
        <v>28</v>
      </c>
      <c r="I1336" t="str">
        <f t="shared" si="141"/>
        <v>Adolescence</v>
      </c>
      <c r="J1336">
        <v>1</v>
      </c>
      <c r="K1336" t="str">
        <f t="shared" si="142"/>
        <v>New</v>
      </c>
      <c r="L1336">
        <v>79460.98</v>
      </c>
      <c r="M1336">
        <v>2</v>
      </c>
      <c r="N1336" t="str">
        <f t="shared" si="143"/>
        <v>Standard</v>
      </c>
      <c r="O1336">
        <v>1</v>
      </c>
      <c r="P1336">
        <v>1</v>
      </c>
      <c r="Q1336">
        <v>167973.63</v>
      </c>
      <c r="R1336" t="str">
        <f t="shared" si="144"/>
        <v>High Value</v>
      </c>
      <c r="S1336" t="str">
        <f t="shared" si="145"/>
        <v>High</v>
      </c>
      <c r="T1336">
        <v>0</v>
      </c>
      <c r="U1336" t="str">
        <f t="shared" si="146"/>
        <v>Retained</v>
      </c>
    </row>
    <row r="1337" spans="1:21" x14ac:dyDescent="0.3">
      <c r="A1337">
        <v>1336</v>
      </c>
      <c r="B1337">
        <v>15576683</v>
      </c>
      <c r="C1337" t="s">
        <v>67</v>
      </c>
      <c r="D1337">
        <v>568</v>
      </c>
      <c r="E1337" t="str">
        <f t="shared" si="140"/>
        <v>Medium Risk</v>
      </c>
      <c r="F1337" t="s">
        <v>18</v>
      </c>
      <c r="G1337" t="s">
        <v>16</v>
      </c>
      <c r="H1337">
        <v>43</v>
      </c>
      <c r="I1337" t="str">
        <f t="shared" si="141"/>
        <v>Middle Age</v>
      </c>
      <c r="J1337">
        <v>9</v>
      </c>
      <c r="K1337" t="str">
        <f t="shared" si="142"/>
        <v>Very Loyal</v>
      </c>
      <c r="L1337">
        <v>0</v>
      </c>
      <c r="M1337">
        <v>1</v>
      </c>
      <c r="N1337" t="str">
        <f t="shared" si="143"/>
        <v>Basic</v>
      </c>
      <c r="O1337">
        <v>1</v>
      </c>
      <c r="P1337">
        <v>0</v>
      </c>
      <c r="Q1337">
        <v>125870.79</v>
      </c>
      <c r="R1337" t="str">
        <f t="shared" si="144"/>
        <v>Medium Value</v>
      </c>
      <c r="S1337" t="str">
        <f t="shared" si="145"/>
        <v>High</v>
      </c>
      <c r="T1337">
        <v>1</v>
      </c>
      <c r="U1337" t="str">
        <f t="shared" si="146"/>
        <v>Churned</v>
      </c>
    </row>
    <row r="1338" spans="1:21" x14ac:dyDescent="0.3">
      <c r="A1338">
        <v>1337</v>
      </c>
      <c r="B1338">
        <v>15682563</v>
      </c>
      <c r="C1338" t="s">
        <v>516</v>
      </c>
      <c r="D1338">
        <v>618</v>
      </c>
      <c r="E1338" t="str">
        <f t="shared" si="140"/>
        <v>Medium Risk</v>
      </c>
      <c r="F1338" t="s">
        <v>18</v>
      </c>
      <c r="G1338" t="s">
        <v>23</v>
      </c>
      <c r="H1338">
        <v>38</v>
      </c>
      <c r="I1338" t="str">
        <f t="shared" si="141"/>
        <v>Middle Age</v>
      </c>
      <c r="J1338">
        <v>5</v>
      </c>
      <c r="K1338" t="str">
        <f t="shared" si="142"/>
        <v>Established</v>
      </c>
      <c r="L1338">
        <v>126473.99</v>
      </c>
      <c r="M1338">
        <v>1</v>
      </c>
      <c r="N1338" t="str">
        <f t="shared" si="143"/>
        <v>Basic</v>
      </c>
      <c r="O1338">
        <v>1</v>
      </c>
      <c r="P1338">
        <v>0</v>
      </c>
      <c r="Q1338">
        <v>91972.49</v>
      </c>
      <c r="R1338" t="str">
        <f t="shared" si="144"/>
        <v>Medium Value</v>
      </c>
      <c r="S1338" t="str">
        <f t="shared" si="145"/>
        <v>Medium</v>
      </c>
      <c r="T1338">
        <v>0</v>
      </c>
      <c r="U1338" t="str">
        <f t="shared" si="146"/>
        <v>Retained</v>
      </c>
    </row>
    <row r="1339" spans="1:21" x14ac:dyDescent="0.3">
      <c r="A1339">
        <v>1338</v>
      </c>
      <c r="B1339">
        <v>15650889</v>
      </c>
      <c r="C1339" t="s">
        <v>815</v>
      </c>
      <c r="D1339">
        <v>710</v>
      </c>
      <c r="E1339" t="str">
        <f t="shared" si="140"/>
        <v>Low Risk</v>
      </c>
      <c r="F1339" t="s">
        <v>26</v>
      </c>
      <c r="G1339" t="s">
        <v>16</v>
      </c>
      <c r="H1339">
        <v>30</v>
      </c>
      <c r="I1339" t="str">
        <f t="shared" si="141"/>
        <v>Middle Age</v>
      </c>
      <c r="J1339">
        <v>10</v>
      </c>
      <c r="K1339" t="str">
        <f t="shared" si="142"/>
        <v>Very Loyal</v>
      </c>
      <c r="L1339">
        <v>133537.1</v>
      </c>
      <c r="M1339">
        <v>2</v>
      </c>
      <c r="N1339" t="str">
        <f t="shared" si="143"/>
        <v>Standard</v>
      </c>
      <c r="O1339">
        <v>1</v>
      </c>
      <c r="P1339">
        <v>0</v>
      </c>
      <c r="Q1339">
        <v>155593.74</v>
      </c>
      <c r="R1339" t="str">
        <f t="shared" si="144"/>
        <v>High Value</v>
      </c>
      <c r="S1339" t="str">
        <f t="shared" si="145"/>
        <v>High</v>
      </c>
      <c r="T1339">
        <v>0</v>
      </c>
      <c r="U1339" t="str">
        <f t="shared" si="146"/>
        <v>Retained</v>
      </c>
    </row>
    <row r="1340" spans="1:21" x14ac:dyDescent="0.3">
      <c r="A1340">
        <v>1339</v>
      </c>
      <c r="B1340">
        <v>15612108</v>
      </c>
      <c r="C1340" t="s">
        <v>926</v>
      </c>
      <c r="D1340">
        <v>625</v>
      </c>
      <c r="E1340" t="str">
        <f t="shared" si="140"/>
        <v>Medium Risk</v>
      </c>
      <c r="F1340" t="s">
        <v>15</v>
      </c>
      <c r="G1340" t="s">
        <v>23</v>
      </c>
      <c r="H1340">
        <v>52</v>
      </c>
      <c r="I1340" t="str">
        <f t="shared" si="141"/>
        <v>Old</v>
      </c>
      <c r="J1340">
        <v>5</v>
      </c>
      <c r="K1340" t="str">
        <f t="shared" si="142"/>
        <v>Established</v>
      </c>
      <c r="L1340">
        <v>164978.01</v>
      </c>
      <c r="M1340">
        <v>1</v>
      </c>
      <c r="N1340" t="str">
        <f t="shared" si="143"/>
        <v>Basic</v>
      </c>
      <c r="O1340">
        <v>1</v>
      </c>
      <c r="P1340">
        <v>1</v>
      </c>
      <c r="Q1340">
        <v>67788.490000000005</v>
      </c>
      <c r="R1340" t="str">
        <f t="shared" si="144"/>
        <v>Medium Value</v>
      </c>
      <c r="S1340" t="str">
        <f t="shared" si="145"/>
        <v>Medium</v>
      </c>
      <c r="T1340">
        <v>0</v>
      </c>
      <c r="U1340" t="str">
        <f t="shared" si="146"/>
        <v>Retained</v>
      </c>
    </row>
    <row r="1341" spans="1:21" x14ac:dyDescent="0.3">
      <c r="A1341">
        <v>1340</v>
      </c>
      <c r="B1341">
        <v>15761132</v>
      </c>
      <c r="C1341" t="s">
        <v>111</v>
      </c>
      <c r="D1341">
        <v>682</v>
      </c>
      <c r="E1341" t="str">
        <f t="shared" si="140"/>
        <v>Medium Risk</v>
      </c>
      <c r="F1341" t="s">
        <v>18</v>
      </c>
      <c r="G1341" t="s">
        <v>23</v>
      </c>
      <c r="H1341">
        <v>46</v>
      </c>
      <c r="I1341" t="str">
        <f t="shared" si="141"/>
        <v>Middle Age</v>
      </c>
      <c r="J1341">
        <v>7</v>
      </c>
      <c r="K1341" t="str">
        <f t="shared" si="142"/>
        <v>Loyal</v>
      </c>
      <c r="L1341">
        <v>128029.72</v>
      </c>
      <c r="M1341">
        <v>1</v>
      </c>
      <c r="N1341" t="str">
        <f t="shared" si="143"/>
        <v>Basic</v>
      </c>
      <c r="O1341">
        <v>1</v>
      </c>
      <c r="P1341">
        <v>1</v>
      </c>
      <c r="Q1341">
        <v>62615.35</v>
      </c>
      <c r="R1341" t="str">
        <f t="shared" si="144"/>
        <v>Medium Value</v>
      </c>
      <c r="S1341" t="str">
        <f t="shared" si="145"/>
        <v>Medium</v>
      </c>
      <c r="T1341">
        <v>0</v>
      </c>
      <c r="U1341" t="str">
        <f t="shared" si="146"/>
        <v>Retained</v>
      </c>
    </row>
    <row r="1342" spans="1:21" x14ac:dyDescent="0.3">
      <c r="A1342">
        <v>1341</v>
      </c>
      <c r="B1342">
        <v>15645511</v>
      </c>
      <c r="C1342" t="s">
        <v>927</v>
      </c>
      <c r="D1342">
        <v>727</v>
      </c>
      <c r="E1342" t="str">
        <f t="shared" si="140"/>
        <v>Low Risk</v>
      </c>
      <c r="F1342" t="s">
        <v>18</v>
      </c>
      <c r="G1342" t="s">
        <v>23</v>
      </c>
      <c r="H1342">
        <v>43</v>
      </c>
      <c r="I1342" t="str">
        <f t="shared" si="141"/>
        <v>Middle Age</v>
      </c>
      <c r="J1342">
        <v>2</v>
      </c>
      <c r="K1342" t="str">
        <f t="shared" si="142"/>
        <v>New</v>
      </c>
      <c r="L1342">
        <v>97403.18</v>
      </c>
      <c r="M1342">
        <v>1</v>
      </c>
      <c r="N1342" t="str">
        <f t="shared" si="143"/>
        <v>Basic</v>
      </c>
      <c r="O1342">
        <v>1</v>
      </c>
      <c r="P1342">
        <v>1</v>
      </c>
      <c r="Q1342">
        <v>107415.02</v>
      </c>
      <c r="R1342" t="str">
        <f t="shared" si="144"/>
        <v>Medium Value</v>
      </c>
      <c r="S1342" t="str">
        <f t="shared" si="145"/>
        <v>High</v>
      </c>
      <c r="T1342">
        <v>1</v>
      </c>
      <c r="U1342" t="str">
        <f t="shared" si="146"/>
        <v>Churned</v>
      </c>
    </row>
    <row r="1343" spans="1:21" x14ac:dyDescent="0.3">
      <c r="A1343">
        <v>1342</v>
      </c>
      <c r="B1343">
        <v>15609824</v>
      </c>
      <c r="C1343" t="s">
        <v>928</v>
      </c>
      <c r="D1343">
        <v>794</v>
      </c>
      <c r="E1343" t="str">
        <f t="shared" si="140"/>
        <v>Low Risk</v>
      </c>
      <c r="F1343" t="s">
        <v>15</v>
      </c>
      <c r="G1343" t="s">
        <v>16</v>
      </c>
      <c r="H1343">
        <v>41</v>
      </c>
      <c r="I1343" t="str">
        <f t="shared" si="141"/>
        <v>Middle Age</v>
      </c>
      <c r="J1343">
        <v>7</v>
      </c>
      <c r="K1343" t="str">
        <f t="shared" si="142"/>
        <v>Loyal</v>
      </c>
      <c r="L1343">
        <v>176845.41</v>
      </c>
      <c r="M1343">
        <v>3</v>
      </c>
      <c r="N1343" t="str">
        <f t="shared" si="143"/>
        <v>Premium</v>
      </c>
      <c r="O1343">
        <v>1</v>
      </c>
      <c r="P1343">
        <v>0</v>
      </c>
      <c r="Q1343">
        <v>166526.26</v>
      </c>
      <c r="R1343" t="str">
        <f t="shared" si="144"/>
        <v>High Value</v>
      </c>
      <c r="S1343" t="str">
        <f t="shared" si="145"/>
        <v>High</v>
      </c>
      <c r="T1343">
        <v>1</v>
      </c>
      <c r="U1343" t="str">
        <f t="shared" si="146"/>
        <v>Churned</v>
      </c>
    </row>
    <row r="1344" spans="1:21" x14ac:dyDescent="0.3">
      <c r="A1344">
        <v>1343</v>
      </c>
      <c r="B1344">
        <v>15640268</v>
      </c>
      <c r="C1344" t="s">
        <v>722</v>
      </c>
      <c r="D1344">
        <v>652</v>
      </c>
      <c r="E1344" t="str">
        <f t="shared" si="140"/>
        <v>Medium Risk</v>
      </c>
      <c r="F1344" t="s">
        <v>18</v>
      </c>
      <c r="G1344" t="s">
        <v>23</v>
      </c>
      <c r="H1344">
        <v>71</v>
      </c>
      <c r="I1344" t="str">
        <f t="shared" si="141"/>
        <v>Old</v>
      </c>
      <c r="J1344">
        <v>4</v>
      </c>
      <c r="K1344" t="str">
        <f t="shared" si="142"/>
        <v>Established</v>
      </c>
      <c r="L1344">
        <v>0</v>
      </c>
      <c r="M1344">
        <v>1</v>
      </c>
      <c r="N1344" t="str">
        <f t="shared" si="143"/>
        <v>Basic</v>
      </c>
      <c r="O1344">
        <v>1</v>
      </c>
      <c r="P1344">
        <v>1</v>
      </c>
      <c r="Q1344">
        <v>120107.1</v>
      </c>
      <c r="R1344" t="str">
        <f t="shared" si="144"/>
        <v>Medium Value</v>
      </c>
      <c r="S1344" t="str">
        <f t="shared" si="145"/>
        <v>High</v>
      </c>
      <c r="T1344">
        <v>0</v>
      </c>
      <c r="U1344" t="str">
        <f t="shared" si="146"/>
        <v>Retained</v>
      </c>
    </row>
    <row r="1345" spans="1:21" x14ac:dyDescent="0.3">
      <c r="A1345">
        <v>1344</v>
      </c>
      <c r="B1345">
        <v>15645778</v>
      </c>
      <c r="C1345" t="s">
        <v>929</v>
      </c>
      <c r="D1345">
        <v>670</v>
      </c>
      <c r="E1345" t="str">
        <f t="shared" si="140"/>
        <v>Medium Risk</v>
      </c>
      <c r="F1345" t="s">
        <v>18</v>
      </c>
      <c r="G1345" t="s">
        <v>23</v>
      </c>
      <c r="H1345">
        <v>42</v>
      </c>
      <c r="I1345" t="str">
        <f t="shared" si="141"/>
        <v>Middle Age</v>
      </c>
      <c r="J1345">
        <v>3</v>
      </c>
      <c r="K1345" t="str">
        <f t="shared" si="142"/>
        <v>Established</v>
      </c>
      <c r="L1345">
        <v>81589.039999999994</v>
      </c>
      <c r="M1345">
        <v>1</v>
      </c>
      <c r="N1345" t="str">
        <f t="shared" si="143"/>
        <v>Basic</v>
      </c>
      <c r="O1345">
        <v>1</v>
      </c>
      <c r="P1345">
        <v>0</v>
      </c>
      <c r="Q1345">
        <v>188227.8</v>
      </c>
      <c r="R1345" t="str">
        <f t="shared" si="144"/>
        <v>Medium Value</v>
      </c>
      <c r="S1345" t="str">
        <f t="shared" si="145"/>
        <v>High</v>
      </c>
      <c r="T1345">
        <v>0</v>
      </c>
      <c r="U1345" t="str">
        <f t="shared" si="146"/>
        <v>Retained</v>
      </c>
    </row>
    <row r="1346" spans="1:21" x14ac:dyDescent="0.3">
      <c r="A1346">
        <v>1345</v>
      </c>
      <c r="B1346">
        <v>15691104</v>
      </c>
      <c r="C1346" t="s">
        <v>136</v>
      </c>
      <c r="D1346">
        <v>460</v>
      </c>
      <c r="E1346" t="str">
        <f t="shared" si="140"/>
        <v>High Risk</v>
      </c>
      <c r="F1346" t="s">
        <v>26</v>
      </c>
      <c r="G1346" t="s">
        <v>16</v>
      </c>
      <c r="H1346">
        <v>40</v>
      </c>
      <c r="I1346" t="str">
        <f t="shared" si="141"/>
        <v>Middle Age</v>
      </c>
      <c r="J1346">
        <v>6</v>
      </c>
      <c r="K1346" t="str">
        <f t="shared" si="142"/>
        <v>Loyal</v>
      </c>
      <c r="L1346">
        <v>119507.58</v>
      </c>
      <c r="M1346">
        <v>2</v>
      </c>
      <c r="N1346" t="str">
        <f t="shared" si="143"/>
        <v>Standard</v>
      </c>
      <c r="O1346">
        <v>1</v>
      </c>
      <c r="P1346">
        <v>0</v>
      </c>
      <c r="Q1346">
        <v>91560.63</v>
      </c>
      <c r="R1346" t="str">
        <f t="shared" si="144"/>
        <v>Medium Value</v>
      </c>
      <c r="S1346" t="str">
        <f t="shared" si="145"/>
        <v>Medium</v>
      </c>
      <c r="T1346">
        <v>1</v>
      </c>
      <c r="U1346" t="str">
        <f t="shared" si="146"/>
        <v>Churned</v>
      </c>
    </row>
    <row r="1347" spans="1:21" x14ac:dyDescent="0.3">
      <c r="A1347">
        <v>1346</v>
      </c>
      <c r="B1347">
        <v>15714567</v>
      </c>
      <c r="C1347" t="s">
        <v>498</v>
      </c>
      <c r="D1347">
        <v>568</v>
      </c>
      <c r="E1347" t="str">
        <f t="shared" ref="E1347:E1410" si="147">IF(D1347 &lt; 500, "High Risk", IF(D1347 &lt; 700, "Medium Risk", "Low Risk"))</f>
        <v>Medium Risk</v>
      </c>
      <c r="F1347" t="s">
        <v>18</v>
      </c>
      <c r="G1347" t="s">
        <v>16</v>
      </c>
      <c r="H1347">
        <v>26</v>
      </c>
      <c r="I1347" t="str">
        <f t="shared" ref="I1347:I1410" si="148">IF(H1347 &lt; 30, "Adolescence", IF(H1347 &lt;= 50, "Middle Age", "Old"))</f>
        <v>Adolescence</v>
      </c>
      <c r="J1347">
        <v>6</v>
      </c>
      <c r="K1347" t="str">
        <f t="shared" ref="K1347:K1410" si="149">IF(J1347 &lt;= 2, "New", IF(J1347 &lt;= 5, "Established", IF(J1347 &lt;= 8, "Loyal", "Very Loyal")))</f>
        <v>Loyal</v>
      </c>
      <c r="L1347">
        <v>0</v>
      </c>
      <c r="M1347">
        <v>2</v>
      </c>
      <c r="N1347" t="str">
        <f t="shared" ref="N1347:N1410" si="150">IF(M1347 =1, "Basic", IF(M1347 = 2, "Standard", IF(M1347 &gt;=3, "Premium", "Unknown")))</f>
        <v>Standard</v>
      </c>
      <c r="O1347">
        <v>0</v>
      </c>
      <c r="P1347">
        <v>0</v>
      </c>
      <c r="Q1347">
        <v>166495.20000000001</v>
      </c>
      <c r="R1347" t="str">
        <f t="shared" ref="R1347:R1410" si="151">IF(Q1347 &gt; 100000, IF(M1347 &gt;=2, "High Value", "Medium Value"), IF(Q1347 &gt; 50000, "Medium Value", "Low value"))</f>
        <v>High Value</v>
      </c>
      <c r="S1347" t="str">
        <f t="shared" ref="S1347:S1410" si="152">IF(Q1347 &lt; 50000, "Low", IF(Q1347 &lt; 100000, "Medium", "High"))</f>
        <v>High</v>
      </c>
      <c r="T1347">
        <v>0</v>
      </c>
      <c r="U1347" t="str">
        <f t="shared" ref="U1347:U1410" si="153">IF(T1347 = 1, "Churned", "Retained")</f>
        <v>Retained</v>
      </c>
    </row>
    <row r="1348" spans="1:21" x14ac:dyDescent="0.3">
      <c r="A1348">
        <v>1347</v>
      </c>
      <c r="B1348">
        <v>15777826</v>
      </c>
      <c r="C1348" t="s">
        <v>930</v>
      </c>
      <c r="D1348">
        <v>643</v>
      </c>
      <c r="E1348" t="str">
        <f t="shared" si="147"/>
        <v>Medium Risk</v>
      </c>
      <c r="F1348" t="s">
        <v>15</v>
      </c>
      <c r="G1348" t="s">
        <v>23</v>
      </c>
      <c r="H1348">
        <v>30</v>
      </c>
      <c r="I1348" t="str">
        <f t="shared" si="148"/>
        <v>Middle Age</v>
      </c>
      <c r="J1348">
        <v>5</v>
      </c>
      <c r="K1348" t="str">
        <f t="shared" si="149"/>
        <v>Established</v>
      </c>
      <c r="L1348">
        <v>94443.77</v>
      </c>
      <c r="M1348">
        <v>1</v>
      </c>
      <c r="N1348" t="str">
        <f t="shared" si="150"/>
        <v>Basic</v>
      </c>
      <c r="O1348">
        <v>1</v>
      </c>
      <c r="P1348">
        <v>1</v>
      </c>
      <c r="Q1348">
        <v>165614.39999999999</v>
      </c>
      <c r="R1348" t="str">
        <f t="shared" si="151"/>
        <v>Medium Value</v>
      </c>
      <c r="S1348" t="str">
        <f t="shared" si="152"/>
        <v>High</v>
      </c>
      <c r="T1348">
        <v>0</v>
      </c>
      <c r="U1348" t="str">
        <f t="shared" si="153"/>
        <v>Retained</v>
      </c>
    </row>
    <row r="1349" spans="1:21" x14ac:dyDescent="0.3">
      <c r="A1349">
        <v>1348</v>
      </c>
      <c r="B1349">
        <v>15668445</v>
      </c>
      <c r="C1349" t="s">
        <v>461</v>
      </c>
      <c r="D1349">
        <v>521</v>
      </c>
      <c r="E1349" t="str">
        <f t="shared" si="147"/>
        <v>Medium Risk</v>
      </c>
      <c r="F1349" t="s">
        <v>15</v>
      </c>
      <c r="G1349" t="s">
        <v>23</v>
      </c>
      <c r="H1349">
        <v>37</v>
      </c>
      <c r="I1349" t="str">
        <f t="shared" si="148"/>
        <v>Middle Age</v>
      </c>
      <c r="J1349">
        <v>2</v>
      </c>
      <c r="K1349" t="str">
        <f t="shared" si="149"/>
        <v>New</v>
      </c>
      <c r="L1349">
        <v>0</v>
      </c>
      <c r="M1349">
        <v>2</v>
      </c>
      <c r="N1349" t="str">
        <f t="shared" si="150"/>
        <v>Standard</v>
      </c>
      <c r="O1349">
        <v>1</v>
      </c>
      <c r="P1349">
        <v>1</v>
      </c>
      <c r="Q1349">
        <v>86372.24</v>
      </c>
      <c r="R1349" t="str">
        <f t="shared" si="151"/>
        <v>Medium Value</v>
      </c>
      <c r="S1349" t="str">
        <f t="shared" si="152"/>
        <v>Medium</v>
      </c>
      <c r="T1349">
        <v>0</v>
      </c>
      <c r="U1349" t="str">
        <f t="shared" si="153"/>
        <v>Retained</v>
      </c>
    </row>
    <row r="1350" spans="1:21" x14ac:dyDescent="0.3">
      <c r="A1350">
        <v>1349</v>
      </c>
      <c r="B1350">
        <v>15576162</v>
      </c>
      <c r="C1350" t="s">
        <v>443</v>
      </c>
      <c r="D1350">
        <v>615</v>
      </c>
      <c r="E1350" t="str">
        <f t="shared" si="147"/>
        <v>Medium Risk</v>
      </c>
      <c r="F1350" t="s">
        <v>15</v>
      </c>
      <c r="G1350" t="s">
        <v>23</v>
      </c>
      <c r="H1350">
        <v>32</v>
      </c>
      <c r="I1350" t="str">
        <f t="shared" si="148"/>
        <v>Middle Age</v>
      </c>
      <c r="J1350">
        <v>7</v>
      </c>
      <c r="K1350" t="str">
        <f t="shared" si="149"/>
        <v>Loyal</v>
      </c>
      <c r="L1350">
        <v>92199.84</v>
      </c>
      <c r="M1350">
        <v>1</v>
      </c>
      <c r="N1350" t="str">
        <f t="shared" si="150"/>
        <v>Basic</v>
      </c>
      <c r="O1350">
        <v>1</v>
      </c>
      <c r="P1350">
        <v>1</v>
      </c>
      <c r="Q1350">
        <v>2755.53</v>
      </c>
      <c r="R1350" t="str">
        <f t="shared" si="151"/>
        <v>Low value</v>
      </c>
      <c r="S1350" t="str">
        <f t="shared" si="152"/>
        <v>Low</v>
      </c>
      <c r="T1350">
        <v>0</v>
      </c>
      <c r="U1350" t="str">
        <f t="shared" si="153"/>
        <v>Retained</v>
      </c>
    </row>
    <row r="1351" spans="1:21" x14ac:dyDescent="0.3">
      <c r="A1351">
        <v>1350</v>
      </c>
      <c r="B1351">
        <v>15778135</v>
      </c>
      <c r="C1351" t="s">
        <v>192</v>
      </c>
      <c r="D1351">
        <v>575</v>
      </c>
      <c r="E1351" t="str">
        <f t="shared" si="147"/>
        <v>Medium Risk</v>
      </c>
      <c r="F1351" t="s">
        <v>18</v>
      </c>
      <c r="G1351" t="s">
        <v>23</v>
      </c>
      <c r="H1351">
        <v>43</v>
      </c>
      <c r="I1351" t="str">
        <f t="shared" si="148"/>
        <v>Middle Age</v>
      </c>
      <c r="J1351">
        <v>3</v>
      </c>
      <c r="K1351" t="str">
        <f t="shared" si="149"/>
        <v>Established</v>
      </c>
      <c r="L1351">
        <v>0</v>
      </c>
      <c r="M1351">
        <v>1</v>
      </c>
      <c r="N1351" t="str">
        <f t="shared" si="150"/>
        <v>Basic</v>
      </c>
      <c r="O1351">
        <v>1</v>
      </c>
      <c r="P1351">
        <v>0</v>
      </c>
      <c r="Q1351">
        <v>83594.509999999995</v>
      </c>
      <c r="R1351" t="str">
        <f t="shared" si="151"/>
        <v>Medium Value</v>
      </c>
      <c r="S1351" t="str">
        <f t="shared" si="152"/>
        <v>Medium</v>
      </c>
      <c r="T1351">
        <v>0</v>
      </c>
      <c r="U1351" t="str">
        <f t="shared" si="153"/>
        <v>Retained</v>
      </c>
    </row>
    <row r="1352" spans="1:21" x14ac:dyDescent="0.3">
      <c r="A1352">
        <v>1351</v>
      </c>
      <c r="B1352">
        <v>15613141</v>
      </c>
      <c r="C1352" t="s">
        <v>723</v>
      </c>
      <c r="D1352">
        <v>717</v>
      </c>
      <c r="E1352" t="str">
        <f t="shared" si="147"/>
        <v>Low Risk</v>
      </c>
      <c r="F1352" t="s">
        <v>15</v>
      </c>
      <c r="G1352" t="s">
        <v>16</v>
      </c>
      <c r="H1352">
        <v>41</v>
      </c>
      <c r="I1352" t="str">
        <f t="shared" si="148"/>
        <v>Middle Age</v>
      </c>
      <c r="J1352">
        <v>3</v>
      </c>
      <c r="K1352" t="str">
        <f t="shared" si="149"/>
        <v>Established</v>
      </c>
      <c r="L1352">
        <v>135756.96</v>
      </c>
      <c r="M1352">
        <v>1</v>
      </c>
      <c r="N1352" t="str">
        <f t="shared" si="150"/>
        <v>Basic</v>
      </c>
      <c r="O1352">
        <v>1</v>
      </c>
      <c r="P1352">
        <v>1</v>
      </c>
      <c r="Q1352">
        <v>103706.41</v>
      </c>
      <c r="R1352" t="str">
        <f t="shared" si="151"/>
        <v>Medium Value</v>
      </c>
      <c r="S1352" t="str">
        <f t="shared" si="152"/>
        <v>High</v>
      </c>
      <c r="T1352">
        <v>0</v>
      </c>
      <c r="U1352" t="str">
        <f t="shared" si="153"/>
        <v>Retained</v>
      </c>
    </row>
    <row r="1353" spans="1:21" x14ac:dyDescent="0.3">
      <c r="A1353">
        <v>1352</v>
      </c>
      <c r="B1353">
        <v>15635435</v>
      </c>
      <c r="C1353" t="s">
        <v>322</v>
      </c>
      <c r="D1353">
        <v>648</v>
      </c>
      <c r="E1353" t="str">
        <f t="shared" si="147"/>
        <v>Medium Risk</v>
      </c>
      <c r="F1353" t="s">
        <v>15</v>
      </c>
      <c r="G1353" t="s">
        <v>16</v>
      </c>
      <c r="H1353">
        <v>54</v>
      </c>
      <c r="I1353" t="str">
        <f t="shared" si="148"/>
        <v>Old</v>
      </c>
      <c r="J1353">
        <v>9</v>
      </c>
      <c r="K1353" t="str">
        <f t="shared" si="149"/>
        <v>Very Loyal</v>
      </c>
      <c r="L1353">
        <v>120633.42</v>
      </c>
      <c r="M1353">
        <v>1</v>
      </c>
      <c r="N1353" t="str">
        <f t="shared" si="150"/>
        <v>Basic</v>
      </c>
      <c r="O1353">
        <v>0</v>
      </c>
      <c r="P1353">
        <v>0</v>
      </c>
      <c r="Q1353">
        <v>5924.38</v>
      </c>
      <c r="R1353" t="str">
        <f t="shared" si="151"/>
        <v>Low value</v>
      </c>
      <c r="S1353" t="str">
        <f t="shared" si="152"/>
        <v>Low</v>
      </c>
      <c r="T1353">
        <v>1</v>
      </c>
      <c r="U1353" t="str">
        <f t="shared" si="153"/>
        <v>Churned</v>
      </c>
    </row>
    <row r="1354" spans="1:21" x14ac:dyDescent="0.3">
      <c r="A1354">
        <v>1353</v>
      </c>
      <c r="B1354">
        <v>15596552</v>
      </c>
      <c r="C1354" t="s">
        <v>931</v>
      </c>
      <c r="D1354">
        <v>535</v>
      </c>
      <c r="E1354" t="str">
        <f t="shared" si="147"/>
        <v>Medium Risk</v>
      </c>
      <c r="F1354" t="s">
        <v>26</v>
      </c>
      <c r="G1354" t="s">
        <v>23</v>
      </c>
      <c r="H1354">
        <v>48</v>
      </c>
      <c r="I1354" t="str">
        <f t="shared" si="148"/>
        <v>Middle Age</v>
      </c>
      <c r="J1354">
        <v>5</v>
      </c>
      <c r="K1354" t="str">
        <f t="shared" si="149"/>
        <v>Established</v>
      </c>
      <c r="L1354">
        <v>134542.73000000001</v>
      </c>
      <c r="M1354">
        <v>1</v>
      </c>
      <c r="N1354" t="str">
        <f t="shared" si="150"/>
        <v>Basic</v>
      </c>
      <c r="O1354">
        <v>1</v>
      </c>
      <c r="P1354">
        <v>1</v>
      </c>
      <c r="Q1354">
        <v>58203.67</v>
      </c>
      <c r="R1354" t="str">
        <f t="shared" si="151"/>
        <v>Medium Value</v>
      </c>
      <c r="S1354" t="str">
        <f t="shared" si="152"/>
        <v>Medium</v>
      </c>
      <c r="T1354">
        <v>1</v>
      </c>
      <c r="U1354" t="str">
        <f t="shared" si="153"/>
        <v>Churned</v>
      </c>
    </row>
    <row r="1355" spans="1:21" x14ac:dyDescent="0.3">
      <c r="A1355">
        <v>1354</v>
      </c>
      <c r="B1355">
        <v>15623644</v>
      </c>
      <c r="C1355" t="s">
        <v>932</v>
      </c>
      <c r="D1355">
        <v>626</v>
      </c>
      <c r="E1355" t="str">
        <f t="shared" si="147"/>
        <v>Medium Risk</v>
      </c>
      <c r="F1355" t="s">
        <v>18</v>
      </c>
      <c r="G1355" t="s">
        <v>23</v>
      </c>
      <c r="H1355">
        <v>29</v>
      </c>
      <c r="I1355" t="str">
        <f t="shared" si="148"/>
        <v>Adolescence</v>
      </c>
      <c r="J1355">
        <v>7</v>
      </c>
      <c r="K1355" t="str">
        <f t="shared" si="149"/>
        <v>Loyal</v>
      </c>
      <c r="L1355">
        <v>0</v>
      </c>
      <c r="M1355">
        <v>2</v>
      </c>
      <c r="N1355" t="str">
        <f t="shared" si="150"/>
        <v>Standard</v>
      </c>
      <c r="O1355">
        <v>1</v>
      </c>
      <c r="P1355">
        <v>0</v>
      </c>
      <c r="Q1355">
        <v>49361.84</v>
      </c>
      <c r="R1355" t="str">
        <f t="shared" si="151"/>
        <v>Low value</v>
      </c>
      <c r="S1355" t="str">
        <f t="shared" si="152"/>
        <v>Low</v>
      </c>
      <c r="T1355">
        <v>0</v>
      </c>
      <c r="U1355" t="str">
        <f t="shared" si="153"/>
        <v>Retained</v>
      </c>
    </row>
    <row r="1356" spans="1:21" x14ac:dyDescent="0.3">
      <c r="A1356">
        <v>1355</v>
      </c>
      <c r="B1356">
        <v>15683403</v>
      </c>
      <c r="C1356" t="s">
        <v>500</v>
      </c>
      <c r="D1356">
        <v>611</v>
      </c>
      <c r="E1356" t="str">
        <f t="shared" si="147"/>
        <v>Medium Risk</v>
      </c>
      <c r="F1356" t="s">
        <v>18</v>
      </c>
      <c r="G1356" t="s">
        <v>23</v>
      </c>
      <c r="H1356">
        <v>52</v>
      </c>
      <c r="I1356" t="str">
        <f t="shared" si="148"/>
        <v>Old</v>
      </c>
      <c r="J1356">
        <v>7</v>
      </c>
      <c r="K1356" t="str">
        <f t="shared" si="149"/>
        <v>Loyal</v>
      </c>
      <c r="L1356">
        <v>0</v>
      </c>
      <c r="M1356">
        <v>1</v>
      </c>
      <c r="N1356" t="str">
        <f t="shared" si="150"/>
        <v>Basic</v>
      </c>
      <c r="O1356">
        <v>0</v>
      </c>
      <c r="P1356">
        <v>1</v>
      </c>
      <c r="Q1356">
        <v>73585.179999999993</v>
      </c>
      <c r="R1356" t="str">
        <f t="shared" si="151"/>
        <v>Medium Value</v>
      </c>
      <c r="S1356" t="str">
        <f t="shared" si="152"/>
        <v>Medium</v>
      </c>
      <c r="T1356">
        <v>1</v>
      </c>
      <c r="U1356" t="str">
        <f t="shared" si="153"/>
        <v>Churned</v>
      </c>
    </row>
    <row r="1357" spans="1:21" x14ac:dyDescent="0.3">
      <c r="A1357">
        <v>1356</v>
      </c>
      <c r="B1357">
        <v>15615029</v>
      </c>
      <c r="C1357" t="s">
        <v>640</v>
      </c>
      <c r="D1357">
        <v>734</v>
      </c>
      <c r="E1357" t="str">
        <f t="shared" si="147"/>
        <v>Low Risk</v>
      </c>
      <c r="F1357" t="s">
        <v>18</v>
      </c>
      <c r="G1357" t="s">
        <v>23</v>
      </c>
      <c r="H1357">
        <v>39</v>
      </c>
      <c r="I1357" t="str">
        <f t="shared" si="148"/>
        <v>Middle Age</v>
      </c>
      <c r="J1357">
        <v>6</v>
      </c>
      <c r="K1357" t="str">
        <f t="shared" si="149"/>
        <v>Loyal</v>
      </c>
      <c r="L1357">
        <v>0</v>
      </c>
      <c r="M1357">
        <v>1</v>
      </c>
      <c r="N1357" t="str">
        <f t="shared" si="150"/>
        <v>Basic</v>
      </c>
      <c r="O1357">
        <v>1</v>
      </c>
      <c r="P1357">
        <v>1</v>
      </c>
      <c r="Q1357">
        <v>95135.27</v>
      </c>
      <c r="R1357" t="str">
        <f t="shared" si="151"/>
        <v>Medium Value</v>
      </c>
      <c r="S1357" t="str">
        <f t="shared" si="152"/>
        <v>Medium</v>
      </c>
      <c r="T1357">
        <v>0</v>
      </c>
      <c r="U1357" t="str">
        <f t="shared" si="153"/>
        <v>Retained</v>
      </c>
    </row>
    <row r="1358" spans="1:21" x14ac:dyDescent="0.3">
      <c r="A1358">
        <v>1357</v>
      </c>
      <c r="B1358">
        <v>15769005</v>
      </c>
      <c r="C1358" t="s">
        <v>923</v>
      </c>
      <c r="D1358">
        <v>709</v>
      </c>
      <c r="E1358" t="str">
        <f t="shared" si="147"/>
        <v>Low Risk</v>
      </c>
      <c r="F1358" t="s">
        <v>15</v>
      </c>
      <c r="G1358" t="s">
        <v>23</v>
      </c>
      <c r="H1358">
        <v>49</v>
      </c>
      <c r="I1358" t="str">
        <f t="shared" si="148"/>
        <v>Middle Age</v>
      </c>
      <c r="J1358">
        <v>4</v>
      </c>
      <c r="K1358" t="str">
        <f t="shared" si="149"/>
        <v>Established</v>
      </c>
      <c r="L1358">
        <v>154344.49</v>
      </c>
      <c r="M1358">
        <v>2</v>
      </c>
      <c r="N1358" t="str">
        <f t="shared" si="150"/>
        <v>Standard</v>
      </c>
      <c r="O1358">
        <v>1</v>
      </c>
      <c r="P1358">
        <v>1</v>
      </c>
      <c r="Q1358">
        <v>38794.57</v>
      </c>
      <c r="R1358" t="str">
        <f t="shared" si="151"/>
        <v>Low value</v>
      </c>
      <c r="S1358" t="str">
        <f t="shared" si="152"/>
        <v>Low</v>
      </c>
      <c r="T1358">
        <v>0</v>
      </c>
      <c r="U1358" t="str">
        <f t="shared" si="153"/>
        <v>Retained</v>
      </c>
    </row>
    <row r="1359" spans="1:21" x14ac:dyDescent="0.3">
      <c r="A1359">
        <v>1358</v>
      </c>
      <c r="B1359">
        <v>15746326</v>
      </c>
      <c r="C1359" t="s">
        <v>933</v>
      </c>
      <c r="D1359">
        <v>591</v>
      </c>
      <c r="E1359" t="str">
        <f t="shared" si="147"/>
        <v>Medium Risk</v>
      </c>
      <c r="F1359" t="s">
        <v>15</v>
      </c>
      <c r="G1359" t="s">
        <v>23</v>
      </c>
      <c r="H1359">
        <v>43</v>
      </c>
      <c r="I1359" t="str">
        <f t="shared" si="148"/>
        <v>Middle Age</v>
      </c>
      <c r="J1359">
        <v>3</v>
      </c>
      <c r="K1359" t="str">
        <f t="shared" si="149"/>
        <v>Established</v>
      </c>
      <c r="L1359">
        <v>0</v>
      </c>
      <c r="M1359">
        <v>2</v>
      </c>
      <c r="N1359" t="str">
        <f t="shared" si="150"/>
        <v>Standard</v>
      </c>
      <c r="O1359">
        <v>0</v>
      </c>
      <c r="P1359">
        <v>1</v>
      </c>
      <c r="Q1359">
        <v>198926.36</v>
      </c>
      <c r="R1359" t="str">
        <f t="shared" si="151"/>
        <v>High Value</v>
      </c>
      <c r="S1359" t="str">
        <f t="shared" si="152"/>
        <v>High</v>
      </c>
      <c r="T1359">
        <v>0</v>
      </c>
      <c r="U1359" t="str">
        <f t="shared" si="153"/>
        <v>Retained</v>
      </c>
    </row>
    <row r="1360" spans="1:21" x14ac:dyDescent="0.3">
      <c r="A1360">
        <v>1359</v>
      </c>
      <c r="B1360">
        <v>15722364</v>
      </c>
      <c r="C1360" t="s">
        <v>196</v>
      </c>
      <c r="D1360">
        <v>664</v>
      </c>
      <c r="E1360" t="str">
        <f t="shared" si="147"/>
        <v>Medium Risk</v>
      </c>
      <c r="F1360" t="s">
        <v>15</v>
      </c>
      <c r="G1360" t="s">
        <v>23</v>
      </c>
      <c r="H1360">
        <v>43</v>
      </c>
      <c r="I1360" t="str">
        <f t="shared" si="148"/>
        <v>Middle Age</v>
      </c>
      <c r="J1360">
        <v>9</v>
      </c>
      <c r="K1360" t="str">
        <f t="shared" si="149"/>
        <v>Very Loyal</v>
      </c>
      <c r="L1360">
        <v>189026.53</v>
      </c>
      <c r="M1360">
        <v>2</v>
      </c>
      <c r="N1360" t="str">
        <f t="shared" si="150"/>
        <v>Standard</v>
      </c>
      <c r="O1360">
        <v>1</v>
      </c>
      <c r="P1360">
        <v>1</v>
      </c>
      <c r="Q1360">
        <v>56099.86</v>
      </c>
      <c r="R1360" t="str">
        <f t="shared" si="151"/>
        <v>Medium Value</v>
      </c>
      <c r="S1360" t="str">
        <f t="shared" si="152"/>
        <v>Medium</v>
      </c>
      <c r="T1360">
        <v>0</v>
      </c>
      <c r="U1360" t="str">
        <f t="shared" si="153"/>
        <v>Retained</v>
      </c>
    </row>
    <row r="1361" spans="1:21" x14ac:dyDescent="0.3">
      <c r="A1361">
        <v>1360</v>
      </c>
      <c r="B1361">
        <v>15704954</v>
      </c>
      <c r="C1361" t="s">
        <v>934</v>
      </c>
      <c r="D1361">
        <v>431</v>
      </c>
      <c r="E1361" t="str">
        <f t="shared" si="147"/>
        <v>High Risk</v>
      </c>
      <c r="F1361" t="s">
        <v>15</v>
      </c>
      <c r="G1361" t="s">
        <v>23</v>
      </c>
      <c r="H1361">
        <v>37</v>
      </c>
      <c r="I1361" t="str">
        <f t="shared" si="148"/>
        <v>Middle Age</v>
      </c>
      <c r="J1361">
        <v>0</v>
      </c>
      <c r="K1361" t="str">
        <f t="shared" si="149"/>
        <v>New</v>
      </c>
      <c r="L1361">
        <v>120764.08</v>
      </c>
      <c r="M1361">
        <v>1</v>
      </c>
      <c r="N1361" t="str">
        <f t="shared" si="150"/>
        <v>Basic</v>
      </c>
      <c r="O1361">
        <v>1</v>
      </c>
      <c r="P1361">
        <v>1</v>
      </c>
      <c r="Q1361">
        <v>117023.08</v>
      </c>
      <c r="R1361" t="str">
        <f t="shared" si="151"/>
        <v>Medium Value</v>
      </c>
      <c r="S1361" t="str">
        <f t="shared" si="152"/>
        <v>High</v>
      </c>
      <c r="T1361">
        <v>0</v>
      </c>
      <c r="U1361" t="str">
        <f t="shared" si="153"/>
        <v>Retained</v>
      </c>
    </row>
    <row r="1362" spans="1:21" x14ac:dyDescent="0.3">
      <c r="A1362">
        <v>1361</v>
      </c>
      <c r="B1362">
        <v>15694409</v>
      </c>
      <c r="C1362" t="s">
        <v>75</v>
      </c>
      <c r="D1362">
        <v>647</v>
      </c>
      <c r="E1362" t="str">
        <f t="shared" si="147"/>
        <v>Medium Risk</v>
      </c>
      <c r="F1362" t="s">
        <v>26</v>
      </c>
      <c r="G1362" t="s">
        <v>16</v>
      </c>
      <c r="H1362">
        <v>22</v>
      </c>
      <c r="I1362" t="str">
        <f t="shared" si="148"/>
        <v>Adolescence</v>
      </c>
      <c r="J1362">
        <v>3</v>
      </c>
      <c r="K1362" t="str">
        <f t="shared" si="149"/>
        <v>Established</v>
      </c>
      <c r="L1362">
        <v>97975.82</v>
      </c>
      <c r="M1362">
        <v>2</v>
      </c>
      <c r="N1362" t="str">
        <f t="shared" si="150"/>
        <v>Standard</v>
      </c>
      <c r="O1362">
        <v>0</v>
      </c>
      <c r="P1362">
        <v>1</v>
      </c>
      <c r="Q1362">
        <v>62083</v>
      </c>
      <c r="R1362" t="str">
        <f t="shared" si="151"/>
        <v>Medium Value</v>
      </c>
      <c r="S1362" t="str">
        <f t="shared" si="152"/>
        <v>Medium</v>
      </c>
      <c r="T1362">
        <v>0</v>
      </c>
      <c r="U1362" t="str">
        <f t="shared" si="153"/>
        <v>Retained</v>
      </c>
    </row>
    <row r="1363" spans="1:21" x14ac:dyDescent="0.3">
      <c r="A1363">
        <v>1362</v>
      </c>
      <c r="B1363">
        <v>15754068</v>
      </c>
      <c r="C1363" t="s">
        <v>935</v>
      </c>
      <c r="D1363">
        <v>578</v>
      </c>
      <c r="E1363" t="str">
        <f t="shared" si="147"/>
        <v>Medium Risk</v>
      </c>
      <c r="F1363" t="s">
        <v>15</v>
      </c>
      <c r="G1363" t="s">
        <v>23</v>
      </c>
      <c r="H1363">
        <v>32</v>
      </c>
      <c r="I1363" t="str">
        <f t="shared" si="148"/>
        <v>Middle Age</v>
      </c>
      <c r="J1363">
        <v>4</v>
      </c>
      <c r="K1363" t="str">
        <f t="shared" si="149"/>
        <v>Established</v>
      </c>
      <c r="L1363">
        <v>0</v>
      </c>
      <c r="M1363">
        <v>2</v>
      </c>
      <c r="N1363" t="str">
        <f t="shared" si="150"/>
        <v>Standard</v>
      </c>
      <c r="O1363">
        <v>1</v>
      </c>
      <c r="P1363">
        <v>1</v>
      </c>
      <c r="Q1363">
        <v>141822.79999999999</v>
      </c>
      <c r="R1363" t="str">
        <f t="shared" si="151"/>
        <v>High Value</v>
      </c>
      <c r="S1363" t="str">
        <f t="shared" si="152"/>
        <v>High</v>
      </c>
      <c r="T1363">
        <v>0</v>
      </c>
      <c r="U1363" t="str">
        <f t="shared" si="153"/>
        <v>Retained</v>
      </c>
    </row>
    <row r="1364" spans="1:21" x14ac:dyDescent="0.3">
      <c r="A1364">
        <v>1363</v>
      </c>
      <c r="B1364">
        <v>15683841</v>
      </c>
      <c r="C1364" t="s">
        <v>782</v>
      </c>
      <c r="D1364">
        <v>555</v>
      </c>
      <c r="E1364" t="str">
        <f t="shared" si="147"/>
        <v>Medium Risk</v>
      </c>
      <c r="F1364" t="s">
        <v>26</v>
      </c>
      <c r="G1364" t="s">
        <v>23</v>
      </c>
      <c r="H1364">
        <v>41</v>
      </c>
      <c r="I1364" t="str">
        <f t="shared" si="148"/>
        <v>Middle Age</v>
      </c>
      <c r="J1364">
        <v>10</v>
      </c>
      <c r="K1364" t="str">
        <f t="shared" si="149"/>
        <v>Very Loyal</v>
      </c>
      <c r="L1364">
        <v>113270.2</v>
      </c>
      <c r="M1364">
        <v>2</v>
      </c>
      <c r="N1364" t="str">
        <f t="shared" si="150"/>
        <v>Standard</v>
      </c>
      <c r="O1364">
        <v>1</v>
      </c>
      <c r="P1364">
        <v>1</v>
      </c>
      <c r="Q1364">
        <v>185387.14</v>
      </c>
      <c r="R1364" t="str">
        <f t="shared" si="151"/>
        <v>High Value</v>
      </c>
      <c r="S1364" t="str">
        <f t="shared" si="152"/>
        <v>High</v>
      </c>
      <c r="T1364">
        <v>0</v>
      </c>
      <c r="U1364" t="str">
        <f t="shared" si="153"/>
        <v>Retained</v>
      </c>
    </row>
    <row r="1365" spans="1:21" x14ac:dyDescent="0.3">
      <c r="A1365">
        <v>1364</v>
      </c>
      <c r="B1365">
        <v>15789095</v>
      </c>
      <c r="C1365" t="s">
        <v>125</v>
      </c>
      <c r="D1365">
        <v>775</v>
      </c>
      <c r="E1365" t="str">
        <f t="shared" si="147"/>
        <v>Low Risk</v>
      </c>
      <c r="F1365" t="s">
        <v>18</v>
      </c>
      <c r="G1365" t="s">
        <v>23</v>
      </c>
      <c r="H1365">
        <v>30</v>
      </c>
      <c r="I1365" t="str">
        <f t="shared" si="148"/>
        <v>Middle Age</v>
      </c>
      <c r="J1365">
        <v>4</v>
      </c>
      <c r="K1365" t="str">
        <f t="shared" si="149"/>
        <v>Established</v>
      </c>
      <c r="L1365">
        <v>0</v>
      </c>
      <c r="M1365">
        <v>2</v>
      </c>
      <c r="N1365" t="str">
        <f t="shared" si="150"/>
        <v>Standard</v>
      </c>
      <c r="O1365">
        <v>0</v>
      </c>
      <c r="P1365">
        <v>1</v>
      </c>
      <c r="Q1365">
        <v>57461.13</v>
      </c>
      <c r="R1365" t="str">
        <f t="shared" si="151"/>
        <v>Medium Value</v>
      </c>
      <c r="S1365" t="str">
        <f t="shared" si="152"/>
        <v>Medium</v>
      </c>
      <c r="T1365">
        <v>0</v>
      </c>
      <c r="U1365" t="str">
        <f t="shared" si="153"/>
        <v>Retained</v>
      </c>
    </row>
    <row r="1366" spans="1:21" x14ac:dyDescent="0.3">
      <c r="A1366">
        <v>1365</v>
      </c>
      <c r="B1366">
        <v>15719958</v>
      </c>
      <c r="C1366" t="s">
        <v>936</v>
      </c>
      <c r="D1366">
        <v>850</v>
      </c>
      <c r="E1366" t="str">
        <f t="shared" si="147"/>
        <v>Low Risk</v>
      </c>
      <c r="F1366" t="s">
        <v>26</v>
      </c>
      <c r="G1366" t="s">
        <v>23</v>
      </c>
      <c r="H1366">
        <v>39</v>
      </c>
      <c r="I1366" t="str">
        <f t="shared" si="148"/>
        <v>Middle Age</v>
      </c>
      <c r="J1366">
        <v>3</v>
      </c>
      <c r="K1366" t="str">
        <f t="shared" si="149"/>
        <v>Established</v>
      </c>
      <c r="L1366">
        <v>124548.99</v>
      </c>
      <c r="M1366">
        <v>2</v>
      </c>
      <c r="N1366" t="str">
        <f t="shared" si="150"/>
        <v>Standard</v>
      </c>
      <c r="O1366">
        <v>1</v>
      </c>
      <c r="P1366">
        <v>1</v>
      </c>
      <c r="Q1366">
        <v>120380.12</v>
      </c>
      <c r="R1366" t="str">
        <f t="shared" si="151"/>
        <v>High Value</v>
      </c>
      <c r="S1366" t="str">
        <f t="shared" si="152"/>
        <v>High</v>
      </c>
      <c r="T1366">
        <v>0</v>
      </c>
      <c r="U1366" t="str">
        <f t="shared" si="153"/>
        <v>Retained</v>
      </c>
    </row>
    <row r="1367" spans="1:21" x14ac:dyDescent="0.3">
      <c r="A1367">
        <v>1366</v>
      </c>
      <c r="B1367">
        <v>15689514</v>
      </c>
      <c r="C1367" t="s">
        <v>262</v>
      </c>
      <c r="D1367">
        <v>625</v>
      </c>
      <c r="E1367" t="str">
        <f t="shared" si="147"/>
        <v>Medium Risk</v>
      </c>
      <c r="F1367" t="s">
        <v>15</v>
      </c>
      <c r="G1367" t="s">
        <v>23</v>
      </c>
      <c r="H1367">
        <v>43</v>
      </c>
      <c r="I1367" t="str">
        <f t="shared" si="148"/>
        <v>Middle Age</v>
      </c>
      <c r="J1367">
        <v>8</v>
      </c>
      <c r="K1367" t="str">
        <f t="shared" si="149"/>
        <v>Loyal</v>
      </c>
      <c r="L1367">
        <v>201696.07</v>
      </c>
      <c r="M1367">
        <v>1</v>
      </c>
      <c r="N1367" t="str">
        <f t="shared" si="150"/>
        <v>Basic</v>
      </c>
      <c r="O1367">
        <v>1</v>
      </c>
      <c r="P1367">
        <v>0</v>
      </c>
      <c r="Q1367">
        <v>133020.9</v>
      </c>
      <c r="R1367" t="str">
        <f t="shared" si="151"/>
        <v>Medium Value</v>
      </c>
      <c r="S1367" t="str">
        <f t="shared" si="152"/>
        <v>High</v>
      </c>
      <c r="T1367">
        <v>1</v>
      </c>
      <c r="U1367" t="str">
        <f t="shared" si="153"/>
        <v>Churned</v>
      </c>
    </row>
    <row r="1368" spans="1:21" x14ac:dyDescent="0.3">
      <c r="A1368">
        <v>1367</v>
      </c>
      <c r="B1368">
        <v>15621353</v>
      </c>
      <c r="C1368" t="s">
        <v>505</v>
      </c>
      <c r="D1368">
        <v>645</v>
      </c>
      <c r="E1368" t="str">
        <f t="shared" si="147"/>
        <v>Medium Risk</v>
      </c>
      <c r="F1368" t="s">
        <v>18</v>
      </c>
      <c r="G1368" t="s">
        <v>16</v>
      </c>
      <c r="H1368">
        <v>37</v>
      </c>
      <c r="I1368" t="str">
        <f t="shared" si="148"/>
        <v>Middle Age</v>
      </c>
      <c r="J1368">
        <v>7</v>
      </c>
      <c r="K1368" t="str">
        <f t="shared" si="149"/>
        <v>Loyal</v>
      </c>
      <c r="L1368">
        <v>0</v>
      </c>
      <c r="M1368">
        <v>2</v>
      </c>
      <c r="N1368" t="str">
        <f t="shared" si="150"/>
        <v>Standard</v>
      </c>
      <c r="O1368">
        <v>1</v>
      </c>
      <c r="P1368">
        <v>0</v>
      </c>
      <c r="Q1368">
        <v>13589.93</v>
      </c>
      <c r="R1368" t="str">
        <f t="shared" si="151"/>
        <v>Low value</v>
      </c>
      <c r="S1368" t="str">
        <f t="shared" si="152"/>
        <v>Low</v>
      </c>
      <c r="T1368">
        <v>0</v>
      </c>
      <c r="U1368" t="str">
        <f t="shared" si="153"/>
        <v>Retained</v>
      </c>
    </row>
    <row r="1369" spans="1:21" x14ac:dyDescent="0.3">
      <c r="A1369">
        <v>1368</v>
      </c>
      <c r="B1369">
        <v>15627232</v>
      </c>
      <c r="C1369" t="s">
        <v>736</v>
      </c>
      <c r="D1369">
        <v>608</v>
      </c>
      <c r="E1369" t="str">
        <f t="shared" si="147"/>
        <v>Medium Risk</v>
      </c>
      <c r="F1369" t="s">
        <v>26</v>
      </c>
      <c r="G1369" t="s">
        <v>23</v>
      </c>
      <c r="H1369">
        <v>44</v>
      </c>
      <c r="I1369" t="str">
        <f t="shared" si="148"/>
        <v>Middle Age</v>
      </c>
      <c r="J1369">
        <v>7</v>
      </c>
      <c r="K1369" t="str">
        <f t="shared" si="149"/>
        <v>Loyal</v>
      </c>
      <c r="L1369">
        <v>114203.47</v>
      </c>
      <c r="M1369">
        <v>1</v>
      </c>
      <c r="N1369" t="str">
        <f t="shared" si="150"/>
        <v>Basic</v>
      </c>
      <c r="O1369">
        <v>1</v>
      </c>
      <c r="P1369">
        <v>1</v>
      </c>
      <c r="Q1369">
        <v>77830.36</v>
      </c>
      <c r="R1369" t="str">
        <f t="shared" si="151"/>
        <v>Medium Value</v>
      </c>
      <c r="S1369" t="str">
        <f t="shared" si="152"/>
        <v>Medium</v>
      </c>
      <c r="T1369">
        <v>1</v>
      </c>
      <c r="U1369" t="str">
        <f t="shared" si="153"/>
        <v>Churned</v>
      </c>
    </row>
    <row r="1370" spans="1:21" x14ac:dyDescent="0.3">
      <c r="A1370">
        <v>1369</v>
      </c>
      <c r="B1370">
        <v>15745843</v>
      </c>
      <c r="C1370" t="s">
        <v>937</v>
      </c>
      <c r="D1370">
        <v>689</v>
      </c>
      <c r="E1370" t="str">
        <f t="shared" si="147"/>
        <v>Medium Risk</v>
      </c>
      <c r="F1370" t="s">
        <v>18</v>
      </c>
      <c r="G1370" t="s">
        <v>16</v>
      </c>
      <c r="H1370">
        <v>31</v>
      </c>
      <c r="I1370" t="str">
        <f t="shared" si="148"/>
        <v>Middle Age</v>
      </c>
      <c r="J1370">
        <v>4</v>
      </c>
      <c r="K1370" t="str">
        <f t="shared" si="149"/>
        <v>Established</v>
      </c>
      <c r="L1370">
        <v>0</v>
      </c>
      <c r="M1370">
        <v>2</v>
      </c>
      <c r="N1370" t="str">
        <f t="shared" si="150"/>
        <v>Standard</v>
      </c>
      <c r="O1370">
        <v>1</v>
      </c>
      <c r="P1370">
        <v>1</v>
      </c>
      <c r="Q1370">
        <v>136610.01999999999</v>
      </c>
      <c r="R1370" t="str">
        <f t="shared" si="151"/>
        <v>High Value</v>
      </c>
      <c r="S1370" t="str">
        <f t="shared" si="152"/>
        <v>High</v>
      </c>
      <c r="T1370">
        <v>0</v>
      </c>
      <c r="U1370" t="str">
        <f t="shared" si="153"/>
        <v>Retained</v>
      </c>
    </row>
    <row r="1371" spans="1:21" x14ac:dyDescent="0.3">
      <c r="A1371">
        <v>1370</v>
      </c>
      <c r="B1371">
        <v>15722902</v>
      </c>
      <c r="C1371" t="s">
        <v>437</v>
      </c>
      <c r="D1371">
        <v>652</v>
      </c>
      <c r="E1371" t="str">
        <f t="shared" si="147"/>
        <v>Medium Risk</v>
      </c>
      <c r="F1371" t="s">
        <v>26</v>
      </c>
      <c r="G1371" t="s">
        <v>23</v>
      </c>
      <c r="H1371">
        <v>50</v>
      </c>
      <c r="I1371" t="str">
        <f t="shared" si="148"/>
        <v>Middle Age</v>
      </c>
      <c r="J1371">
        <v>8</v>
      </c>
      <c r="K1371" t="str">
        <f t="shared" si="149"/>
        <v>Loyal</v>
      </c>
      <c r="L1371">
        <v>125437.64</v>
      </c>
      <c r="M1371">
        <v>1</v>
      </c>
      <c r="N1371" t="str">
        <f t="shared" si="150"/>
        <v>Basic</v>
      </c>
      <c r="O1371">
        <v>1</v>
      </c>
      <c r="P1371">
        <v>1</v>
      </c>
      <c r="Q1371">
        <v>17160.939999999999</v>
      </c>
      <c r="R1371" t="str">
        <f t="shared" si="151"/>
        <v>Low value</v>
      </c>
      <c r="S1371" t="str">
        <f t="shared" si="152"/>
        <v>Low</v>
      </c>
      <c r="T1371">
        <v>1</v>
      </c>
      <c r="U1371" t="str">
        <f t="shared" si="153"/>
        <v>Churned</v>
      </c>
    </row>
    <row r="1372" spans="1:21" x14ac:dyDescent="0.3">
      <c r="A1372">
        <v>1371</v>
      </c>
      <c r="B1372">
        <v>15791767</v>
      </c>
      <c r="C1372" t="s">
        <v>48</v>
      </c>
      <c r="D1372">
        <v>769</v>
      </c>
      <c r="E1372" t="str">
        <f t="shared" si="147"/>
        <v>Low Risk</v>
      </c>
      <c r="F1372" t="s">
        <v>15</v>
      </c>
      <c r="G1372" t="s">
        <v>16</v>
      </c>
      <c r="H1372">
        <v>26</v>
      </c>
      <c r="I1372" t="str">
        <f t="shared" si="148"/>
        <v>Adolescence</v>
      </c>
      <c r="J1372">
        <v>7</v>
      </c>
      <c r="K1372" t="str">
        <f t="shared" si="149"/>
        <v>Loyal</v>
      </c>
      <c r="L1372">
        <v>0</v>
      </c>
      <c r="M1372">
        <v>2</v>
      </c>
      <c r="N1372" t="str">
        <f t="shared" si="150"/>
        <v>Standard</v>
      </c>
      <c r="O1372">
        <v>1</v>
      </c>
      <c r="P1372">
        <v>0</v>
      </c>
      <c r="Q1372">
        <v>176843.53</v>
      </c>
      <c r="R1372" t="str">
        <f t="shared" si="151"/>
        <v>High Value</v>
      </c>
      <c r="S1372" t="str">
        <f t="shared" si="152"/>
        <v>High</v>
      </c>
      <c r="T1372">
        <v>0</v>
      </c>
      <c r="U1372" t="str">
        <f t="shared" si="153"/>
        <v>Retained</v>
      </c>
    </row>
    <row r="1373" spans="1:21" x14ac:dyDescent="0.3">
      <c r="A1373">
        <v>1372</v>
      </c>
      <c r="B1373">
        <v>15792722</v>
      </c>
      <c r="C1373" t="s">
        <v>938</v>
      </c>
      <c r="D1373">
        <v>611</v>
      </c>
      <c r="E1373" t="str">
        <f t="shared" si="147"/>
        <v>Medium Risk</v>
      </c>
      <c r="F1373" t="s">
        <v>15</v>
      </c>
      <c r="G1373" t="s">
        <v>16</v>
      </c>
      <c r="H1373">
        <v>43</v>
      </c>
      <c r="I1373" t="str">
        <f t="shared" si="148"/>
        <v>Middle Age</v>
      </c>
      <c r="J1373">
        <v>8</v>
      </c>
      <c r="K1373" t="str">
        <f t="shared" si="149"/>
        <v>Loyal</v>
      </c>
      <c r="L1373">
        <v>64897.75</v>
      </c>
      <c r="M1373">
        <v>1</v>
      </c>
      <c r="N1373" t="str">
        <f t="shared" si="150"/>
        <v>Basic</v>
      </c>
      <c r="O1373">
        <v>1</v>
      </c>
      <c r="P1373">
        <v>0</v>
      </c>
      <c r="Q1373">
        <v>114996.33</v>
      </c>
      <c r="R1373" t="str">
        <f t="shared" si="151"/>
        <v>Medium Value</v>
      </c>
      <c r="S1373" t="str">
        <f t="shared" si="152"/>
        <v>High</v>
      </c>
      <c r="T1373">
        <v>0</v>
      </c>
      <c r="U1373" t="str">
        <f t="shared" si="153"/>
        <v>Retained</v>
      </c>
    </row>
    <row r="1374" spans="1:21" x14ac:dyDescent="0.3">
      <c r="A1374">
        <v>1373</v>
      </c>
      <c r="B1374">
        <v>15723006</v>
      </c>
      <c r="C1374" t="s">
        <v>939</v>
      </c>
      <c r="D1374">
        <v>489</v>
      </c>
      <c r="E1374" t="str">
        <f t="shared" si="147"/>
        <v>High Risk</v>
      </c>
      <c r="F1374" t="s">
        <v>15</v>
      </c>
      <c r="G1374" t="s">
        <v>23</v>
      </c>
      <c r="H1374">
        <v>38</v>
      </c>
      <c r="I1374" t="str">
        <f t="shared" si="148"/>
        <v>Middle Age</v>
      </c>
      <c r="J1374">
        <v>8</v>
      </c>
      <c r="K1374" t="str">
        <f t="shared" si="149"/>
        <v>Loyal</v>
      </c>
      <c r="L1374">
        <v>0</v>
      </c>
      <c r="M1374">
        <v>2</v>
      </c>
      <c r="N1374" t="str">
        <f t="shared" si="150"/>
        <v>Standard</v>
      </c>
      <c r="O1374">
        <v>0</v>
      </c>
      <c r="P1374">
        <v>1</v>
      </c>
      <c r="Q1374">
        <v>196990.79</v>
      </c>
      <c r="R1374" t="str">
        <f t="shared" si="151"/>
        <v>High Value</v>
      </c>
      <c r="S1374" t="str">
        <f t="shared" si="152"/>
        <v>High</v>
      </c>
      <c r="T1374">
        <v>0</v>
      </c>
      <c r="U1374" t="str">
        <f t="shared" si="153"/>
        <v>Retained</v>
      </c>
    </row>
    <row r="1375" spans="1:21" x14ac:dyDescent="0.3">
      <c r="A1375">
        <v>1374</v>
      </c>
      <c r="B1375">
        <v>15771942</v>
      </c>
      <c r="C1375" t="s">
        <v>940</v>
      </c>
      <c r="D1375">
        <v>528</v>
      </c>
      <c r="E1375" t="str">
        <f t="shared" si="147"/>
        <v>Medium Risk</v>
      </c>
      <c r="F1375" t="s">
        <v>26</v>
      </c>
      <c r="G1375" t="s">
        <v>16</v>
      </c>
      <c r="H1375">
        <v>46</v>
      </c>
      <c r="I1375" t="str">
        <f t="shared" si="148"/>
        <v>Middle Age</v>
      </c>
      <c r="J1375">
        <v>9</v>
      </c>
      <c r="K1375" t="str">
        <f t="shared" si="149"/>
        <v>Very Loyal</v>
      </c>
      <c r="L1375">
        <v>135555.66</v>
      </c>
      <c r="M1375">
        <v>1</v>
      </c>
      <c r="N1375" t="str">
        <f t="shared" si="150"/>
        <v>Basic</v>
      </c>
      <c r="O1375">
        <v>1</v>
      </c>
      <c r="P1375">
        <v>0</v>
      </c>
      <c r="Q1375">
        <v>133146.03</v>
      </c>
      <c r="R1375" t="str">
        <f t="shared" si="151"/>
        <v>Medium Value</v>
      </c>
      <c r="S1375" t="str">
        <f t="shared" si="152"/>
        <v>High</v>
      </c>
      <c r="T1375">
        <v>1</v>
      </c>
      <c r="U1375" t="str">
        <f t="shared" si="153"/>
        <v>Churned</v>
      </c>
    </row>
    <row r="1376" spans="1:21" x14ac:dyDescent="0.3">
      <c r="A1376">
        <v>1375</v>
      </c>
      <c r="B1376">
        <v>15774738</v>
      </c>
      <c r="C1376" t="s">
        <v>941</v>
      </c>
      <c r="D1376">
        <v>632</v>
      </c>
      <c r="E1376" t="str">
        <f t="shared" si="147"/>
        <v>Medium Risk</v>
      </c>
      <c r="F1376" t="s">
        <v>15</v>
      </c>
      <c r="G1376" t="s">
        <v>23</v>
      </c>
      <c r="H1376">
        <v>44</v>
      </c>
      <c r="I1376" t="str">
        <f t="shared" si="148"/>
        <v>Middle Age</v>
      </c>
      <c r="J1376">
        <v>3</v>
      </c>
      <c r="K1376" t="str">
        <f t="shared" si="149"/>
        <v>Established</v>
      </c>
      <c r="L1376">
        <v>107764.75</v>
      </c>
      <c r="M1376">
        <v>1</v>
      </c>
      <c r="N1376" t="str">
        <f t="shared" si="150"/>
        <v>Basic</v>
      </c>
      <c r="O1376">
        <v>1</v>
      </c>
      <c r="P1376">
        <v>0</v>
      </c>
      <c r="Q1376">
        <v>185667.72</v>
      </c>
      <c r="R1376" t="str">
        <f t="shared" si="151"/>
        <v>Medium Value</v>
      </c>
      <c r="S1376" t="str">
        <f t="shared" si="152"/>
        <v>High</v>
      </c>
      <c r="T1376">
        <v>0</v>
      </c>
      <c r="U1376" t="str">
        <f t="shared" si="153"/>
        <v>Retained</v>
      </c>
    </row>
    <row r="1377" spans="1:21" x14ac:dyDescent="0.3">
      <c r="A1377">
        <v>1376</v>
      </c>
      <c r="B1377">
        <v>15574004</v>
      </c>
      <c r="C1377" t="s">
        <v>851</v>
      </c>
      <c r="D1377">
        <v>429</v>
      </c>
      <c r="E1377" t="str">
        <f t="shared" si="147"/>
        <v>High Risk</v>
      </c>
      <c r="F1377" t="s">
        <v>15</v>
      </c>
      <c r="G1377" t="s">
        <v>16</v>
      </c>
      <c r="H1377">
        <v>27</v>
      </c>
      <c r="I1377" t="str">
        <f t="shared" si="148"/>
        <v>Adolescence</v>
      </c>
      <c r="J1377">
        <v>6</v>
      </c>
      <c r="K1377" t="str">
        <f t="shared" si="149"/>
        <v>Loyal</v>
      </c>
      <c r="L1377">
        <v>117307.44</v>
      </c>
      <c r="M1377">
        <v>2</v>
      </c>
      <c r="N1377" t="str">
        <f t="shared" si="150"/>
        <v>Standard</v>
      </c>
      <c r="O1377">
        <v>1</v>
      </c>
      <c r="P1377">
        <v>1</v>
      </c>
      <c r="Q1377">
        <v>24020.49</v>
      </c>
      <c r="R1377" t="str">
        <f t="shared" si="151"/>
        <v>Low value</v>
      </c>
      <c r="S1377" t="str">
        <f t="shared" si="152"/>
        <v>Low</v>
      </c>
      <c r="T1377">
        <v>0</v>
      </c>
      <c r="U1377" t="str">
        <f t="shared" si="153"/>
        <v>Retained</v>
      </c>
    </row>
    <row r="1378" spans="1:21" x14ac:dyDescent="0.3">
      <c r="A1378">
        <v>1377</v>
      </c>
      <c r="B1378">
        <v>15587233</v>
      </c>
      <c r="C1378" t="s">
        <v>942</v>
      </c>
      <c r="D1378">
        <v>457</v>
      </c>
      <c r="E1378" t="str">
        <f t="shared" si="147"/>
        <v>High Risk</v>
      </c>
      <c r="F1378" t="s">
        <v>15</v>
      </c>
      <c r="G1378" t="s">
        <v>23</v>
      </c>
      <c r="H1378">
        <v>41</v>
      </c>
      <c r="I1378" t="str">
        <f t="shared" si="148"/>
        <v>Middle Age</v>
      </c>
      <c r="J1378">
        <v>8</v>
      </c>
      <c r="K1378" t="str">
        <f t="shared" si="149"/>
        <v>Loyal</v>
      </c>
      <c r="L1378">
        <v>73700.12</v>
      </c>
      <c r="M1378">
        <v>3</v>
      </c>
      <c r="N1378" t="str">
        <f t="shared" si="150"/>
        <v>Premium</v>
      </c>
      <c r="O1378">
        <v>1</v>
      </c>
      <c r="P1378">
        <v>1</v>
      </c>
      <c r="Q1378">
        <v>185750.02</v>
      </c>
      <c r="R1378" t="str">
        <f t="shared" si="151"/>
        <v>High Value</v>
      </c>
      <c r="S1378" t="str">
        <f t="shared" si="152"/>
        <v>High</v>
      </c>
      <c r="T1378">
        <v>1</v>
      </c>
      <c r="U1378" t="str">
        <f t="shared" si="153"/>
        <v>Churned</v>
      </c>
    </row>
    <row r="1379" spans="1:21" x14ac:dyDescent="0.3">
      <c r="A1379">
        <v>1378</v>
      </c>
      <c r="B1379">
        <v>15808228</v>
      </c>
      <c r="C1379" t="s">
        <v>943</v>
      </c>
      <c r="D1379">
        <v>768</v>
      </c>
      <c r="E1379" t="str">
        <f t="shared" si="147"/>
        <v>Low Risk</v>
      </c>
      <c r="F1379" t="s">
        <v>18</v>
      </c>
      <c r="G1379" t="s">
        <v>16</v>
      </c>
      <c r="H1379">
        <v>44</v>
      </c>
      <c r="I1379" t="str">
        <f t="shared" si="148"/>
        <v>Middle Age</v>
      </c>
      <c r="J1379">
        <v>6</v>
      </c>
      <c r="K1379" t="str">
        <f t="shared" si="149"/>
        <v>Loyal</v>
      </c>
      <c r="L1379">
        <v>60603.4</v>
      </c>
      <c r="M1379">
        <v>1</v>
      </c>
      <c r="N1379" t="str">
        <f t="shared" si="150"/>
        <v>Basic</v>
      </c>
      <c r="O1379">
        <v>1</v>
      </c>
      <c r="P1379">
        <v>1</v>
      </c>
      <c r="Q1379">
        <v>178045.97</v>
      </c>
      <c r="R1379" t="str">
        <f t="shared" si="151"/>
        <v>Medium Value</v>
      </c>
      <c r="S1379" t="str">
        <f t="shared" si="152"/>
        <v>High</v>
      </c>
      <c r="T1379">
        <v>0</v>
      </c>
      <c r="U1379" t="str">
        <f t="shared" si="153"/>
        <v>Retained</v>
      </c>
    </row>
    <row r="1380" spans="1:21" x14ac:dyDescent="0.3">
      <c r="A1380">
        <v>1379</v>
      </c>
      <c r="B1380">
        <v>15682834</v>
      </c>
      <c r="C1380" t="s">
        <v>625</v>
      </c>
      <c r="D1380">
        <v>715</v>
      </c>
      <c r="E1380" t="str">
        <f t="shared" si="147"/>
        <v>Low Risk</v>
      </c>
      <c r="F1380" t="s">
        <v>18</v>
      </c>
      <c r="G1380" t="s">
        <v>16</v>
      </c>
      <c r="H1380">
        <v>35</v>
      </c>
      <c r="I1380" t="str">
        <f t="shared" si="148"/>
        <v>Middle Age</v>
      </c>
      <c r="J1380">
        <v>4</v>
      </c>
      <c r="K1380" t="str">
        <f t="shared" si="149"/>
        <v>Established</v>
      </c>
      <c r="L1380">
        <v>40169.879999999997</v>
      </c>
      <c r="M1380">
        <v>2</v>
      </c>
      <c r="N1380" t="str">
        <f t="shared" si="150"/>
        <v>Standard</v>
      </c>
      <c r="O1380">
        <v>1</v>
      </c>
      <c r="P1380">
        <v>1</v>
      </c>
      <c r="Q1380">
        <v>199857.47</v>
      </c>
      <c r="R1380" t="str">
        <f t="shared" si="151"/>
        <v>High Value</v>
      </c>
      <c r="S1380" t="str">
        <f t="shared" si="152"/>
        <v>High</v>
      </c>
      <c r="T1380">
        <v>0</v>
      </c>
      <c r="U1380" t="str">
        <f t="shared" si="153"/>
        <v>Retained</v>
      </c>
    </row>
    <row r="1381" spans="1:21" x14ac:dyDescent="0.3">
      <c r="A1381">
        <v>1380</v>
      </c>
      <c r="B1381">
        <v>15571752</v>
      </c>
      <c r="C1381" t="s">
        <v>604</v>
      </c>
      <c r="D1381">
        <v>668</v>
      </c>
      <c r="E1381" t="str">
        <f t="shared" si="147"/>
        <v>Medium Risk</v>
      </c>
      <c r="F1381" t="s">
        <v>26</v>
      </c>
      <c r="G1381" t="s">
        <v>16</v>
      </c>
      <c r="H1381">
        <v>32</v>
      </c>
      <c r="I1381" t="str">
        <f t="shared" si="148"/>
        <v>Middle Age</v>
      </c>
      <c r="J1381">
        <v>10</v>
      </c>
      <c r="K1381" t="str">
        <f t="shared" si="149"/>
        <v>Very Loyal</v>
      </c>
      <c r="L1381">
        <v>92041.87</v>
      </c>
      <c r="M1381">
        <v>1</v>
      </c>
      <c r="N1381" t="str">
        <f t="shared" si="150"/>
        <v>Basic</v>
      </c>
      <c r="O1381">
        <v>1</v>
      </c>
      <c r="P1381">
        <v>1</v>
      </c>
      <c r="Q1381">
        <v>43595.9</v>
      </c>
      <c r="R1381" t="str">
        <f t="shared" si="151"/>
        <v>Low value</v>
      </c>
      <c r="S1381" t="str">
        <f t="shared" si="152"/>
        <v>Low</v>
      </c>
      <c r="T1381">
        <v>0</v>
      </c>
      <c r="U1381" t="str">
        <f t="shared" si="153"/>
        <v>Retained</v>
      </c>
    </row>
    <row r="1382" spans="1:21" x14ac:dyDescent="0.3">
      <c r="A1382">
        <v>1381</v>
      </c>
      <c r="B1382">
        <v>15743067</v>
      </c>
      <c r="C1382" t="s">
        <v>139</v>
      </c>
      <c r="D1382">
        <v>625</v>
      </c>
      <c r="E1382" t="str">
        <f t="shared" si="147"/>
        <v>Medium Risk</v>
      </c>
      <c r="F1382" t="s">
        <v>26</v>
      </c>
      <c r="G1382" t="s">
        <v>23</v>
      </c>
      <c r="H1382">
        <v>26</v>
      </c>
      <c r="I1382" t="str">
        <f t="shared" si="148"/>
        <v>Adolescence</v>
      </c>
      <c r="J1382">
        <v>3</v>
      </c>
      <c r="K1382" t="str">
        <f t="shared" si="149"/>
        <v>Established</v>
      </c>
      <c r="L1382">
        <v>130483.95</v>
      </c>
      <c r="M1382">
        <v>1</v>
      </c>
      <c r="N1382" t="str">
        <f t="shared" si="150"/>
        <v>Basic</v>
      </c>
      <c r="O1382">
        <v>1</v>
      </c>
      <c r="P1382">
        <v>0</v>
      </c>
      <c r="Q1382">
        <v>122810.53</v>
      </c>
      <c r="R1382" t="str">
        <f t="shared" si="151"/>
        <v>Medium Value</v>
      </c>
      <c r="S1382" t="str">
        <f t="shared" si="152"/>
        <v>High</v>
      </c>
      <c r="T1382">
        <v>0</v>
      </c>
      <c r="U1382" t="str">
        <f t="shared" si="153"/>
        <v>Retained</v>
      </c>
    </row>
    <row r="1383" spans="1:21" x14ac:dyDescent="0.3">
      <c r="A1383">
        <v>1382</v>
      </c>
      <c r="B1383">
        <v>15714466</v>
      </c>
      <c r="C1383" t="s">
        <v>944</v>
      </c>
      <c r="D1383">
        <v>846</v>
      </c>
      <c r="E1383" t="str">
        <f t="shared" si="147"/>
        <v>Low Risk</v>
      </c>
      <c r="F1383" t="s">
        <v>15</v>
      </c>
      <c r="G1383" t="s">
        <v>16</v>
      </c>
      <c r="H1383">
        <v>41</v>
      </c>
      <c r="I1383" t="str">
        <f t="shared" si="148"/>
        <v>Middle Age</v>
      </c>
      <c r="J1383">
        <v>5</v>
      </c>
      <c r="K1383" t="str">
        <f t="shared" si="149"/>
        <v>Established</v>
      </c>
      <c r="L1383">
        <v>0</v>
      </c>
      <c r="M1383">
        <v>3</v>
      </c>
      <c r="N1383" t="str">
        <f t="shared" si="150"/>
        <v>Premium</v>
      </c>
      <c r="O1383">
        <v>1</v>
      </c>
      <c r="P1383">
        <v>0</v>
      </c>
      <c r="Q1383">
        <v>3440.47</v>
      </c>
      <c r="R1383" t="str">
        <f t="shared" si="151"/>
        <v>Low value</v>
      </c>
      <c r="S1383" t="str">
        <f t="shared" si="152"/>
        <v>Low</v>
      </c>
      <c r="T1383">
        <v>1</v>
      </c>
      <c r="U1383" t="str">
        <f t="shared" si="153"/>
        <v>Churned</v>
      </c>
    </row>
    <row r="1384" spans="1:21" x14ac:dyDescent="0.3">
      <c r="A1384">
        <v>1383</v>
      </c>
      <c r="B1384">
        <v>15617982</v>
      </c>
      <c r="C1384" t="s">
        <v>82</v>
      </c>
      <c r="D1384">
        <v>661</v>
      </c>
      <c r="E1384" t="str">
        <f t="shared" si="147"/>
        <v>Medium Risk</v>
      </c>
      <c r="F1384" t="s">
        <v>18</v>
      </c>
      <c r="G1384" t="s">
        <v>16</v>
      </c>
      <c r="H1384">
        <v>42</v>
      </c>
      <c r="I1384" t="str">
        <f t="shared" si="148"/>
        <v>Middle Age</v>
      </c>
      <c r="J1384">
        <v>3</v>
      </c>
      <c r="K1384" t="str">
        <f t="shared" si="149"/>
        <v>Established</v>
      </c>
      <c r="L1384">
        <v>0</v>
      </c>
      <c r="M1384">
        <v>2</v>
      </c>
      <c r="N1384" t="str">
        <f t="shared" si="150"/>
        <v>Standard</v>
      </c>
      <c r="O1384">
        <v>1</v>
      </c>
      <c r="P1384">
        <v>0</v>
      </c>
      <c r="Q1384">
        <v>35989.410000000003</v>
      </c>
      <c r="R1384" t="str">
        <f t="shared" si="151"/>
        <v>Low value</v>
      </c>
      <c r="S1384" t="str">
        <f t="shared" si="152"/>
        <v>Low</v>
      </c>
      <c r="T1384">
        <v>0</v>
      </c>
      <c r="U1384" t="str">
        <f t="shared" si="153"/>
        <v>Retained</v>
      </c>
    </row>
    <row r="1385" spans="1:21" x14ac:dyDescent="0.3">
      <c r="A1385">
        <v>1384</v>
      </c>
      <c r="B1385">
        <v>15696637</v>
      </c>
      <c r="C1385" t="s">
        <v>701</v>
      </c>
      <c r="D1385">
        <v>571</v>
      </c>
      <c r="E1385" t="str">
        <f t="shared" si="147"/>
        <v>Medium Risk</v>
      </c>
      <c r="F1385" t="s">
        <v>15</v>
      </c>
      <c r="G1385" t="s">
        <v>16</v>
      </c>
      <c r="H1385">
        <v>23</v>
      </c>
      <c r="I1385" t="str">
        <f t="shared" si="148"/>
        <v>Adolescence</v>
      </c>
      <c r="J1385">
        <v>10</v>
      </c>
      <c r="K1385" t="str">
        <f t="shared" si="149"/>
        <v>Very Loyal</v>
      </c>
      <c r="L1385">
        <v>151097.28</v>
      </c>
      <c r="M1385">
        <v>1</v>
      </c>
      <c r="N1385" t="str">
        <f t="shared" si="150"/>
        <v>Basic</v>
      </c>
      <c r="O1385">
        <v>0</v>
      </c>
      <c r="P1385">
        <v>1</v>
      </c>
      <c r="Q1385">
        <v>17163.75</v>
      </c>
      <c r="R1385" t="str">
        <f t="shared" si="151"/>
        <v>Low value</v>
      </c>
      <c r="S1385" t="str">
        <f t="shared" si="152"/>
        <v>Low</v>
      </c>
      <c r="T1385">
        <v>0</v>
      </c>
      <c r="U1385" t="str">
        <f t="shared" si="153"/>
        <v>Retained</v>
      </c>
    </row>
    <row r="1386" spans="1:21" x14ac:dyDescent="0.3">
      <c r="A1386">
        <v>1385</v>
      </c>
      <c r="B1386">
        <v>15690647</v>
      </c>
      <c r="C1386" t="s">
        <v>945</v>
      </c>
      <c r="D1386">
        <v>582</v>
      </c>
      <c r="E1386" t="str">
        <f t="shared" si="147"/>
        <v>Medium Risk</v>
      </c>
      <c r="F1386" t="s">
        <v>18</v>
      </c>
      <c r="G1386" t="s">
        <v>16</v>
      </c>
      <c r="H1386">
        <v>46</v>
      </c>
      <c r="I1386" t="str">
        <f t="shared" si="148"/>
        <v>Middle Age</v>
      </c>
      <c r="J1386">
        <v>8</v>
      </c>
      <c r="K1386" t="str">
        <f t="shared" si="149"/>
        <v>Loyal</v>
      </c>
      <c r="L1386">
        <v>67563.31</v>
      </c>
      <c r="M1386">
        <v>1</v>
      </c>
      <c r="N1386" t="str">
        <f t="shared" si="150"/>
        <v>Basic</v>
      </c>
      <c r="O1386">
        <v>1</v>
      </c>
      <c r="P1386">
        <v>0</v>
      </c>
      <c r="Q1386">
        <v>44506.09</v>
      </c>
      <c r="R1386" t="str">
        <f t="shared" si="151"/>
        <v>Low value</v>
      </c>
      <c r="S1386" t="str">
        <f t="shared" si="152"/>
        <v>Low</v>
      </c>
      <c r="T1386">
        <v>1</v>
      </c>
      <c r="U1386" t="str">
        <f t="shared" si="153"/>
        <v>Churned</v>
      </c>
    </row>
    <row r="1387" spans="1:21" x14ac:dyDescent="0.3">
      <c r="A1387">
        <v>1386</v>
      </c>
      <c r="B1387">
        <v>15672756</v>
      </c>
      <c r="C1387" t="s">
        <v>101</v>
      </c>
      <c r="D1387">
        <v>716</v>
      </c>
      <c r="E1387" t="str">
        <f t="shared" si="147"/>
        <v>Low Risk</v>
      </c>
      <c r="F1387" t="s">
        <v>15</v>
      </c>
      <c r="G1387" t="s">
        <v>16</v>
      </c>
      <c r="H1387">
        <v>35</v>
      </c>
      <c r="I1387" t="str">
        <f t="shared" si="148"/>
        <v>Middle Age</v>
      </c>
      <c r="J1387">
        <v>8</v>
      </c>
      <c r="K1387" t="str">
        <f t="shared" si="149"/>
        <v>Loyal</v>
      </c>
      <c r="L1387">
        <v>112808.18</v>
      </c>
      <c r="M1387">
        <v>1</v>
      </c>
      <c r="N1387" t="str">
        <f t="shared" si="150"/>
        <v>Basic</v>
      </c>
      <c r="O1387">
        <v>0</v>
      </c>
      <c r="P1387">
        <v>1</v>
      </c>
      <c r="Q1387">
        <v>17848.3</v>
      </c>
      <c r="R1387" t="str">
        <f t="shared" si="151"/>
        <v>Low value</v>
      </c>
      <c r="S1387" t="str">
        <f t="shared" si="152"/>
        <v>Low</v>
      </c>
      <c r="T1387">
        <v>0</v>
      </c>
      <c r="U1387" t="str">
        <f t="shared" si="153"/>
        <v>Retained</v>
      </c>
    </row>
    <row r="1388" spans="1:21" x14ac:dyDescent="0.3">
      <c r="A1388">
        <v>1387</v>
      </c>
      <c r="B1388">
        <v>15704586</v>
      </c>
      <c r="C1388" t="s">
        <v>897</v>
      </c>
      <c r="D1388">
        <v>758</v>
      </c>
      <c r="E1388" t="str">
        <f t="shared" si="147"/>
        <v>Low Risk</v>
      </c>
      <c r="F1388" t="s">
        <v>15</v>
      </c>
      <c r="G1388" t="s">
        <v>16</v>
      </c>
      <c r="H1388">
        <v>42</v>
      </c>
      <c r="I1388" t="str">
        <f t="shared" si="148"/>
        <v>Middle Age</v>
      </c>
      <c r="J1388">
        <v>7</v>
      </c>
      <c r="K1388" t="str">
        <f t="shared" si="149"/>
        <v>Loyal</v>
      </c>
      <c r="L1388">
        <v>0</v>
      </c>
      <c r="M1388">
        <v>2</v>
      </c>
      <c r="N1388" t="str">
        <f t="shared" si="150"/>
        <v>Standard</v>
      </c>
      <c r="O1388">
        <v>0</v>
      </c>
      <c r="P1388">
        <v>1</v>
      </c>
      <c r="Q1388">
        <v>76209.56</v>
      </c>
      <c r="R1388" t="str">
        <f t="shared" si="151"/>
        <v>Medium Value</v>
      </c>
      <c r="S1388" t="str">
        <f t="shared" si="152"/>
        <v>Medium</v>
      </c>
      <c r="T1388">
        <v>0</v>
      </c>
      <c r="U1388" t="str">
        <f t="shared" si="153"/>
        <v>Retained</v>
      </c>
    </row>
    <row r="1389" spans="1:21" x14ac:dyDescent="0.3">
      <c r="A1389">
        <v>1388</v>
      </c>
      <c r="B1389">
        <v>15674526</v>
      </c>
      <c r="C1389" t="s">
        <v>946</v>
      </c>
      <c r="D1389">
        <v>725</v>
      </c>
      <c r="E1389" t="str">
        <f t="shared" si="147"/>
        <v>Low Risk</v>
      </c>
      <c r="F1389" t="s">
        <v>15</v>
      </c>
      <c r="G1389" t="s">
        <v>23</v>
      </c>
      <c r="H1389">
        <v>66</v>
      </c>
      <c r="I1389" t="str">
        <f t="shared" si="148"/>
        <v>Old</v>
      </c>
      <c r="J1389">
        <v>4</v>
      </c>
      <c r="K1389" t="str">
        <f t="shared" si="149"/>
        <v>Established</v>
      </c>
      <c r="L1389">
        <v>86459.8</v>
      </c>
      <c r="M1389">
        <v>1</v>
      </c>
      <c r="N1389" t="str">
        <f t="shared" si="150"/>
        <v>Basic</v>
      </c>
      <c r="O1389">
        <v>1</v>
      </c>
      <c r="P1389">
        <v>1</v>
      </c>
      <c r="Q1389">
        <v>141476.56</v>
      </c>
      <c r="R1389" t="str">
        <f t="shared" si="151"/>
        <v>Medium Value</v>
      </c>
      <c r="S1389" t="str">
        <f t="shared" si="152"/>
        <v>High</v>
      </c>
      <c r="T1389">
        <v>0</v>
      </c>
      <c r="U1389" t="str">
        <f t="shared" si="153"/>
        <v>Retained</v>
      </c>
    </row>
    <row r="1390" spans="1:21" x14ac:dyDescent="0.3">
      <c r="A1390">
        <v>1389</v>
      </c>
      <c r="B1390">
        <v>15775295</v>
      </c>
      <c r="C1390" t="s">
        <v>223</v>
      </c>
      <c r="D1390">
        <v>630</v>
      </c>
      <c r="E1390" t="str">
        <f t="shared" si="147"/>
        <v>Medium Risk</v>
      </c>
      <c r="F1390" t="s">
        <v>15</v>
      </c>
      <c r="G1390" t="s">
        <v>16</v>
      </c>
      <c r="H1390">
        <v>40</v>
      </c>
      <c r="I1390" t="str">
        <f t="shared" si="148"/>
        <v>Middle Age</v>
      </c>
      <c r="J1390">
        <v>0</v>
      </c>
      <c r="K1390" t="str">
        <f t="shared" si="149"/>
        <v>New</v>
      </c>
      <c r="L1390">
        <v>118633.08</v>
      </c>
      <c r="M1390">
        <v>1</v>
      </c>
      <c r="N1390" t="str">
        <f t="shared" si="150"/>
        <v>Basic</v>
      </c>
      <c r="O1390">
        <v>0</v>
      </c>
      <c r="P1390">
        <v>1</v>
      </c>
      <c r="Q1390">
        <v>60032.46</v>
      </c>
      <c r="R1390" t="str">
        <f t="shared" si="151"/>
        <v>Medium Value</v>
      </c>
      <c r="S1390" t="str">
        <f t="shared" si="152"/>
        <v>Medium</v>
      </c>
      <c r="T1390">
        <v>1</v>
      </c>
      <c r="U1390" t="str">
        <f t="shared" si="153"/>
        <v>Churned</v>
      </c>
    </row>
    <row r="1391" spans="1:21" x14ac:dyDescent="0.3">
      <c r="A1391">
        <v>1390</v>
      </c>
      <c r="B1391">
        <v>15684196</v>
      </c>
      <c r="C1391" t="s">
        <v>947</v>
      </c>
      <c r="D1391">
        <v>627</v>
      </c>
      <c r="E1391" t="str">
        <f t="shared" si="147"/>
        <v>Medium Risk</v>
      </c>
      <c r="F1391" t="s">
        <v>15</v>
      </c>
      <c r="G1391" t="s">
        <v>16</v>
      </c>
      <c r="H1391">
        <v>55</v>
      </c>
      <c r="I1391" t="str">
        <f t="shared" si="148"/>
        <v>Old</v>
      </c>
      <c r="J1391">
        <v>2</v>
      </c>
      <c r="K1391" t="str">
        <f t="shared" si="149"/>
        <v>New</v>
      </c>
      <c r="L1391">
        <v>159441.26999999999</v>
      </c>
      <c r="M1391">
        <v>1</v>
      </c>
      <c r="N1391" t="str">
        <f t="shared" si="150"/>
        <v>Basic</v>
      </c>
      <c r="O1391">
        <v>1</v>
      </c>
      <c r="P1391">
        <v>0</v>
      </c>
      <c r="Q1391">
        <v>100686.11</v>
      </c>
      <c r="R1391" t="str">
        <f t="shared" si="151"/>
        <v>Medium Value</v>
      </c>
      <c r="S1391" t="str">
        <f t="shared" si="152"/>
        <v>High</v>
      </c>
      <c r="T1391">
        <v>1</v>
      </c>
      <c r="U1391" t="str">
        <f t="shared" si="153"/>
        <v>Churned</v>
      </c>
    </row>
    <row r="1392" spans="1:21" x14ac:dyDescent="0.3">
      <c r="A1392">
        <v>1391</v>
      </c>
      <c r="B1392">
        <v>15727281</v>
      </c>
      <c r="C1392" t="s">
        <v>948</v>
      </c>
      <c r="D1392">
        <v>653</v>
      </c>
      <c r="E1392" t="str">
        <f t="shared" si="147"/>
        <v>Medium Risk</v>
      </c>
      <c r="F1392" t="s">
        <v>15</v>
      </c>
      <c r="G1392" t="s">
        <v>16</v>
      </c>
      <c r="H1392">
        <v>27</v>
      </c>
      <c r="I1392" t="str">
        <f t="shared" si="148"/>
        <v>Adolescence</v>
      </c>
      <c r="J1392">
        <v>9</v>
      </c>
      <c r="K1392" t="str">
        <f t="shared" si="149"/>
        <v>Very Loyal</v>
      </c>
      <c r="L1392">
        <v>0</v>
      </c>
      <c r="M1392">
        <v>2</v>
      </c>
      <c r="N1392" t="str">
        <f t="shared" si="150"/>
        <v>Standard</v>
      </c>
      <c r="O1392">
        <v>1</v>
      </c>
      <c r="P1392">
        <v>0</v>
      </c>
      <c r="Q1392">
        <v>96429.29</v>
      </c>
      <c r="R1392" t="str">
        <f t="shared" si="151"/>
        <v>Medium Value</v>
      </c>
      <c r="S1392" t="str">
        <f t="shared" si="152"/>
        <v>Medium</v>
      </c>
      <c r="T1392">
        <v>0</v>
      </c>
      <c r="U1392" t="str">
        <f t="shared" si="153"/>
        <v>Retained</v>
      </c>
    </row>
    <row r="1393" spans="1:21" x14ac:dyDescent="0.3">
      <c r="A1393">
        <v>1392</v>
      </c>
      <c r="B1393">
        <v>15787835</v>
      </c>
      <c r="C1393" t="s">
        <v>949</v>
      </c>
      <c r="D1393">
        <v>775</v>
      </c>
      <c r="E1393" t="str">
        <f t="shared" si="147"/>
        <v>Low Risk</v>
      </c>
      <c r="F1393" t="s">
        <v>26</v>
      </c>
      <c r="G1393" t="s">
        <v>16</v>
      </c>
      <c r="H1393">
        <v>38</v>
      </c>
      <c r="I1393" t="str">
        <f t="shared" si="148"/>
        <v>Middle Age</v>
      </c>
      <c r="J1393">
        <v>4</v>
      </c>
      <c r="K1393" t="str">
        <f t="shared" si="149"/>
        <v>Established</v>
      </c>
      <c r="L1393">
        <v>125212.65</v>
      </c>
      <c r="M1393">
        <v>2</v>
      </c>
      <c r="N1393" t="str">
        <f t="shared" si="150"/>
        <v>Standard</v>
      </c>
      <c r="O1393">
        <v>1</v>
      </c>
      <c r="P1393">
        <v>1</v>
      </c>
      <c r="Q1393">
        <v>15795.88</v>
      </c>
      <c r="R1393" t="str">
        <f t="shared" si="151"/>
        <v>Low value</v>
      </c>
      <c r="S1393" t="str">
        <f t="shared" si="152"/>
        <v>Low</v>
      </c>
      <c r="T1393">
        <v>1</v>
      </c>
      <c r="U1393" t="str">
        <f t="shared" si="153"/>
        <v>Churned</v>
      </c>
    </row>
    <row r="1394" spans="1:21" x14ac:dyDescent="0.3">
      <c r="A1394">
        <v>1393</v>
      </c>
      <c r="B1394">
        <v>15730540</v>
      </c>
      <c r="C1394" t="s">
        <v>949</v>
      </c>
      <c r="D1394">
        <v>794</v>
      </c>
      <c r="E1394" t="str">
        <f t="shared" si="147"/>
        <v>Low Risk</v>
      </c>
      <c r="F1394" t="s">
        <v>18</v>
      </c>
      <c r="G1394" t="s">
        <v>23</v>
      </c>
      <c r="H1394">
        <v>45</v>
      </c>
      <c r="I1394" t="str">
        <f t="shared" si="148"/>
        <v>Middle Age</v>
      </c>
      <c r="J1394">
        <v>8</v>
      </c>
      <c r="K1394" t="str">
        <f t="shared" si="149"/>
        <v>Loyal</v>
      </c>
      <c r="L1394">
        <v>88656.37</v>
      </c>
      <c r="M1394">
        <v>2</v>
      </c>
      <c r="N1394" t="str">
        <f t="shared" si="150"/>
        <v>Standard</v>
      </c>
      <c r="O1394">
        <v>1</v>
      </c>
      <c r="P1394">
        <v>0</v>
      </c>
      <c r="Q1394">
        <v>116547.31</v>
      </c>
      <c r="R1394" t="str">
        <f t="shared" si="151"/>
        <v>High Value</v>
      </c>
      <c r="S1394" t="str">
        <f t="shared" si="152"/>
        <v>High</v>
      </c>
      <c r="T1394">
        <v>0</v>
      </c>
      <c r="U1394" t="str">
        <f t="shared" si="153"/>
        <v>Retained</v>
      </c>
    </row>
    <row r="1395" spans="1:21" x14ac:dyDescent="0.3">
      <c r="A1395">
        <v>1394</v>
      </c>
      <c r="B1395">
        <v>15646276</v>
      </c>
      <c r="C1395" t="s">
        <v>164</v>
      </c>
      <c r="D1395">
        <v>831</v>
      </c>
      <c r="E1395" t="str">
        <f t="shared" si="147"/>
        <v>Low Risk</v>
      </c>
      <c r="F1395" t="s">
        <v>15</v>
      </c>
      <c r="G1395" t="s">
        <v>16</v>
      </c>
      <c r="H1395">
        <v>32</v>
      </c>
      <c r="I1395" t="str">
        <f t="shared" si="148"/>
        <v>Middle Age</v>
      </c>
      <c r="J1395">
        <v>2</v>
      </c>
      <c r="K1395" t="str">
        <f t="shared" si="149"/>
        <v>New</v>
      </c>
      <c r="L1395">
        <v>146033.62</v>
      </c>
      <c r="M1395">
        <v>1</v>
      </c>
      <c r="N1395" t="str">
        <f t="shared" si="150"/>
        <v>Basic</v>
      </c>
      <c r="O1395">
        <v>1</v>
      </c>
      <c r="P1395">
        <v>0</v>
      </c>
      <c r="Q1395">
        <v>191260.74</v>
      </c>
      <c r="R1395" t="str">
        <f t="shared" si="151"/>
        <v>Medium Value</v>
      </c>
      <c r="S1395" t="str">
        <f t="shared" si="152"/>
        <v>High</v>
      </c>
      <c r="T1395">
        <v>0</v>
      </c>
      <c r="U1395" t="str">
        <f t="shared" si="153"/>
        <v>Retained</v>
      </c>
    </row>
    <row r="1396" spans="1:21" x14ac:dyDescent="0.3">
      <c r="A1396">
        <v>1395</v>
      </c>
      <c r="B1396">
        <v>15582180</v>
      </c>
      <c r="C1396" t="s">
        <v>751</v>
      </c>
      <c r="D1396">
        <v>561</v>
      </c>
      <c r="E1396" t="str">
        <f t="shared" si="147"/>
        <v>Medium Risk</v>
      </c>
      <c r="F1396" t="s">
        <v>15</v>
      </c>
      <c r="G1396" t="s">
        <v>23</v>
      </c>
      <c r="H1396">
        <v>29</v>
      </c>
      <c r="I1396" t="str">
        <f t="shared" si="148"/>
        <v>Adolescence</v>
      </c>
      <c r="J1396">
        <v>9</v>
      </c>
      <c r="K1396" t="str">
        <f t="shared" si="149"/>
        <v>Very Loyal</v>
      </c>
      <c r="L1396">
        <v>120268.13</v>
      </c>
      <c r="M1396">
        <v>1</v>
      </c>
      <c r="N1396" t="str">
        <f t="shared" si="150"/>
        <v>Basic</v>
      </c>
      <c r="O1396">
        <v>1</v>
      </c>
      <c r="P1396">
        <v>1</v>
      </c>
      <c r="Q1396">
        <v>173870.39</v>
      </c>
      <c r="R1396" t="str">
        <f t="shared" si="151"/>
        <v>Medium Value</v>
      </c>
      <c r="S1396" t="str">
        <f t="shared" si="152"/>
        <v>High</v>
      </c>
      <c r="T1396">
        <v>0</v>
      </c>
      <c r="U1396" t="str">
        <f t="shared" si="153"/>
        <v>Retained</v>
      </c>
    </row>
    <row r="1397" spans="1:21" x14ac:dyDescent="0.3">
      <c r="A1397">
        <v>1396</v>
      </c>
      <c r="B1397">
        <v>15697095</v>
      </c>
      <c r="C1397" t="s">
        <v>138</v>
      </c>
      <c r="D1397">
        <v>705</v>
      </c>
      <c r="E1397" t="str">
        <f t="shared" si="147"/>
        <v>Low Risk</v>
      </c>
      <c r="F1397" t="s">
        <v>18</v>
      </c>
      <c r="G1397" t="s">
        <v>23</v>
      </c>
      <c r="H1397">
        <v>46</v>
      </c>
      <c r="I1397" t="str">
        <f t="shared" si="148"/>
        <v>Middle Age</v>
      </c>
      <c r="J1397">
        <v>7</v>
      </c>
      <c r="K1397" t="str">
        <f t="shared" si="149"/>
        <v>Loyal</v>
      </c>
      <c r="L1397">
        <v>0</v>
      </c>
      <c r="M1397">
        <v>2</v>
      </c>
      <c r="N1397" t="str">
        <f t="shared" si="150"/>
        <v>Standard</v>
      </c>
      <c r="O1397">
        <v>1</v>
      </c>
      <c r="P1397">
        <v>0</v>
      </c>
      <c r="Q1397">
        <v>117273.35</v>
      </c>
      <c r="R1397" t="str">
        <f t="shared" si="151"/>
        <v>High Value</v>
      </c>
      <c r="S1397" t="str">
        <f t="shared" si="152"/>
        <v>High</v>
      </c>
      <c r="T1397">
        <v>0</v>
      </c>
      <c r="U1397" t="str">
        <f t="shared" si="153"/>
        <v>Retained</v>
      </c>
    </row>
    <row r="1398" spans="1:21" x14ac:dyDescent="0.3">
      <c r="A1398">
        <v>1397</v>
      </c>
      <c r="B1398">
        <v>15748797</v>
      </c>
      <c r="C1398" t="s">
        <v>537</v>
      </c>
      <c r="D1398">
        <v>636</v>
      </c>
      <c r="E1398" t="str">
        <f t="shared" si="147"/>
        <v>Medium Risk</v>
      </c>
      <c r="F1398" t="s">
        <v>18</v>
      </c>
      <c r="G1398" t="s">
        <v>16</v>
      </c>
      <c r="H1398">
        <v>33</v>
      </c>
      <c r="I1398" t="str">
        <f t="shared" si="148"/>
        <v>Middle Age</v>
      </c>
      <c r="J1398">
        <v>0</v>
      </c>
      <c r="K1398" t="str">
        <f t="shared" si="149"/>
        <v>New</v>
      </c>
      <c r="L1398">
        <v>0</v>
      </c>
      <c r="M1398">
        <v>1</v>
      </c>
      <c r="N1398" t="str">
        <f t="shared" si="150"/>
        <v>Basic</v>
      </c>
      <c r="O1398">
        <v>1</v>
      </c>
      <c r="P1398">
        <v>0</v>
      </c>
      <c r="Q1398">
        <v>92277.47</v>
      </c>
      <c r="R1398" t="str">
        <f t="shared" si="151"/>
        <v>Medium Value</v>
      </c>
      <c r="S1398" t="str">
        <f t="shared" si="152"/>
        <v>Medium</v>
      </c>
      <c r="T1398">
        <v>1</v>
      </c>
      <c r="U1398" t="str">
        <f t="shared" si="153"/>
        <v>Churned</v>
      </c>
    </row>
    <row r="1399" spans="1:21" x14ac:dyDescent="0.3">
      <c r="A1399">
        <v>1398</v>
      </c>
      <c r="B1399">
        <v>15754796</v>
      </c>
      <c r="C1399" t="s">
        <v>946</v>
      </c>
      <c r="D1399">
        <v>487</v>
      </c>
      <c r="E1399" t="str">
        <f t="shared" si="147"/>
        <v>High Risk</v>
      </c>
      <c r="F1399" t="s">
        <v>26</v>
      </c>
      <c r="G1399" t="s">
        <v>16</v>
      </c>
      <c r="H1399">
        <v>46</v>
      </c>
      <c r="I1399" t="str">
        <f t="shared" si="148"/>
        <v>Middle Age</v>
      </c>
      <c r="J1399">
        <v>4</v>
      </c>
      <c r="K1399" t="str">
        <f t="shared" si="149"/>
        <v>Established</v>
      </c>
      <c r="L1399">
        <v>135070.57999999999</v>
      </c>
      <c r="M1399">
        <v>2</v>
      </c>
      <c r="N1399" t="str">
        <f t="shared" si="150"/>
        <v>Standard</v>
      </c>
      <c r="O1399">
        <v>1</v>
      </c>
      <c r="P1399">
        <v>1</v>
      </c>
      <c r="Q1399">
        <v>44244.49</v>
      </c>
      <c r="R1399" t="str">
        <f t="shared" si="151"/>
        <v>Low value</v>
      </c>
      <c r="S1399" t="str">
        <f t="shared" si="152"/>
        <v>Low</v>
      </c>
      <c r="T1399">
        <v>1</v>
      </c>
      <c r="U1399" t="str">
        <f t="shared" si="153"/>
        <v>Churned</v>
      </c>
    </row>
    <row r="1400" spans="1:21" x14ac:dyDescent="0.3">
      <c r="A1400">
        <v>1399</v>
      </c>
      <c r="B1400">
        <v>15628947</v>
      </c>
      <c r="C1400" t="s">
        <v>950</v>
      </c>
      <c r="D1400">
        <v>693</v>
      </c>
      <c r="E1400" t="str">
        <f t="shared" si="147"/>
        <v>Medium Risk</v>
      </c>
      <c r="F1400" t="s">
        <v>15</v>
      </c>
      <c r="G1400" t="s">
        <v>16</v>
      </c>
      <c r="H1400">
        <v>38</v>
      </c>
      <c r="I1400" t="str">
        <f t="shared" si="148"/>
        <v>Middle Age</v>
      </c>
      <c r="J1400">
        <v>3</v>
      </c>
      <c r="K1400" t="str">
        <f t="shared" si="149"/>
        <v>Established</v>
      </c>
      <c r="L1400">
        <v>0</v>
      </c>
      <c r="M1400">
        <v>2</v>
      </c>
      <c r="N1400" t="str">
        <f t="shared" si="150"/>
        <v>Standard</v>
      </c>
      <c r="O1400">
        <v>0</v>
      </c>
      <c r="P1400">
        <v>0</v>
      </c>
      <c r="Q1400">
        <v>78133.48</v>
      </c>
      <c r="R1400" t="str">
        <f t="shared" si="151"/>
        <v>Medium Value</v>
      </c>
      <c r="S1400" t="str">
        <f t="shared" si="152"/>
        <v>Medium</v>
      </c>
      <c r="T1400">
        <v>1</v>
      </c>
      <c r="U1400" t="str">
        <f t="shared" si="153"/>
        <v>Churned</v>
      </c>
    </row>
    <row r="1401" spans="1:21" x14ac:dyDescent="0.3">
      <c r="A1401">
        <v>1400</v>
      </c>
      <c r="B1401">
        <v>15775546</v>
      </c>
      <c r="C1401" t="s">
        <v>951</v>
      </c>
      <c r="D1401">
        <v>517</v>
      </c>
      <c r="E1401" t="str">
        <f t="shared" si="147"/>
        <v>Medium Risk</v>
      </c>
      <c r="F1401" t="s">
        <v>18</v>
      </c>
      <c r="G1401" t="s">
        <v>16</v>
      </c>
      <c r="H1401">
        <v>29</v>
      </c>
      <c r="I1401" t="str">
        <f t="shared" si="148"/>
        <v>Adolescence</v>
      </c>
      <c r="J1401">
        <v>5</v>
      </c>
      <c r="K1401" t="str">
        <f t="shared" si="149"/>
        <v>Established</v>
      </c>
      <c r="L1401">
        <v>0</v>
      </c>
      <c r="M1401">
        <v>2</v>
      </c>
      <c r="N1401" t="str">
        <f t="shared" si="150"/>
        <v>Standard</v>
      </c>
      <c r="O1401">
        <v>1</v>
      </c>
      <c r="P1401">
        <v>0</v>
      </c>
      <c r="Q1401">
        <v>103402.88</v>
      </c>
      <c r="R1401" t="str">
        <f t="shared" si="151"/>
        <v>High Value</v>
      </c>
      <c r="S1401" t="str">
        <f t="shared" si="152"/>
        <v>High</v>
      </c>
      <c r="T1401">
        <v>0</v>
      </c>
      <c r="U1401" t="str">
        <f t="shared" si="153"/>
        <v>Retained</v>
      </c>
    </row>
    <row r="1402" spans="1:21" x14ac:dyDescent="0.3">
      <c r="A1402">
        <v>1401</v>
      </c>
      <c r="B1402">
        <v>15670481</v>
      </c>
      <c r="C1402" t="s">
        <v>798</v>
      </c>
      <c r="D1402">
        <v>684</v>
      </c>
      <c r="E1402" t="str">
        <f t="shared" si="147"/>
        <v>Medium Risk</v>
      </c>
      <c r="F1402" t="s">
        <v>15</v>
      </c>
      <c r="G1402" t="s">
        <v>16</v>
      </c>
      <c r="H1402">
        <v>27</v>
      </c>
      <c r="I1402" t="str">
        <f t="shared" si="148"/>
        <v>Adolescence</v>
      </c>
      <c r="J1402">
        <v>9</v>
      </c>
      <c r="K1402" t="str">
        <f t="shared" si="149"/>
        <v>Very Loyal</v>
      </c>
      <c r="L1402">
        <v>122550.05</v>
      </c>
      <c r="M1402">
        <v>2</v>
      </c>
      <c r="N1402" t="str">
        <f t="shared" si="150"/>
        <v>Standard</v>
      </c>
      <c r="O1402">
        <v>0</v>
      </c>
      <c r="P1402">
        <v>1</v>
      </c>
      <c r="Q1402">
        <v>137835.82</v>
      </c>
      <c r="R1402" t="str">
        <f t="shared" si="151"/>
        <v>High Value</v>
      </c>
      <c r="S1402" t="str">
        <f t="shared" si="152"/>
        <v>High</v>
      </c>
      <c r="T1402">
        <v>0</v>
      </c>
      <c r="U1402" t="str">
        <f t="shared" si="153"/>
        <v>Retained</v>
      </c>
    </row>
    <row r="1403" spans="1:21" x14ac:dyDescent="0.3">
      <c r="A1403">
        <v>1402</v>
      </c>
      <c r="B1403">
        <v>15619029</v>
      </c>
      <c r="C1403" t="s">
        <v>952</v>
      </c>
      <c r="D1403">
        <v>620</v>
      </c>
      <c r="E1403" t="str">
        <f t="shared" si="147"/>
        <v>Medium Risk</v>
      </c>
      <c r="F1403" t="s">
        <v>18</v>
      </c>
      <c r="G1403" t="s">
        <v>16</v>
      </c>
      <c r="H1403">
        <v>43</v>
      </c>
      <c r="I1403" t="str">
        <f t="shared" si="148"/>
        <v>Middle Age</v>
      </c>
      <c r="J1403">
        <v>2</v>
      </c>
      <c r="K1403" t="str">
        <f t="shared" si="149"/>
        <v>New</v>
      </c>
      <c r="L1403">
        <v>0</v>
      </c>
      <c r="M1403">
        <v>2</v>
      </c>
      <c r="N1403" t="str">
        <f t="shared" si="150"/>
        <v>Standard</v>
      </c>
      <c r="O1403">
        <v>1</v>
      </c>
      <c r="P1403">
        <v>0</v>
      </c>
      <c r="Q1403">
        <v>20670.099999999999</v>
      </c>
      <c r="R1403" t="str">
        <f t="shared" si="151"/>
        <v>Low value</v>
      </c>
      <c r="S1403" t="str">
        <f t="shared" si="152"/>
        <v>Low</v>
      </c>
      <c r="T1403">
        <v>0</v>
      </c>
      <c r="U1403" t="str">
        <f t="shared" si="153"/>
        <v>Retained</v>
      </c>
    </row>
    <row r="1404" spans="1:21" x14ac:dyDescent="0.3">
      <c r="A1404">
        <v>1403</v>
      </c>
      <c r="B1404">
        <v>15613282</v>
      </c>
      <c r="C1404" t="s">
        <v>953</v>
      </c>
      <c r="D1404">
        <v>757</v>
      </c>
      <c r="E1404" t="str">
        <f t="shared" si="147"/>
        <v>Low Risk</v>
      </c>
      <c r="F1404" t="s">
        <v>15</v>
      </c>
      <c r="G1404" t="s">
        <v>23</v>
      </c>
      <c r="H1404">
        <v>29</v>
      </c>
      <c r="I1404" t="str">
        <f t="shared" si="148"/>
        <v>Adolescence</v>
      </c>
      <c r="J1404">
        <v>8</v>
      </c>
      <c r="K1404" t="str">
        <f t="shared" si="149"/>
        <v>Loyal</v>
      </c>
      <c r="L1404">
        <v>130306.49</v>
      </c>
      <c r="M1404">
        <v>1</v>
      </c>
      <c r="N1404" t="str">
        <f t="shared" si="150"/>
        <v>Basic</v>
      </c>
      <c r="O1404">
        <v>1</v>
      </c>
      <c r="P1404">
        <v>0</v>
      </c>
      <c r="Q1404">
        <v>77469.38</v>
      </c>
      <c r="R1404" t="str">
        <f t="shared" si="151"/>
        <v>Medium Value</v>
      </c>
      <c r="S1404" t="str">
        <f t="shared" si="152"/>
        <v>Medium</v>
      </c>
      <c r="T1404">
        <v>0</v>
      </c>
      <c r="U1404" t="str">
        <f t="shared" si="153"/>
        <v>Retained</v>
      </c>
    </row>
    <row r="1405" spans="1:21" x14ac:dyDescent="0.3">
      <c r="A1405">
        <v>1404</v>
      </c>
      <c r="B1405">
        <v>15721487</v>
      </c>
      <c r="C1405" t="s">
        <v>954</v>
      </c>
      <c r="D1405">
        <v>739</v>
      </c>
      <c r="E1405" t="str">
        <f t="shared" si="147"/>
        <v>Low Risk</v>
      </c>
      <c r="F1405" t="s">
        <v>15</v>
      </c>
      <c r="G1405" t="s">
        <v>16</v>
      </c>
      <c r="H1405">
        <v>27</v>
      </c>
      <c r="I1405" t="str">
        <f t="shared" si="148"/>
        <v>Adolescence</v>
      </c>
      <c r="J1405">
        <v>6</v>
      </c>
      <c r="K1405" t="str">
        <f t="shared" si="149"/>
        <v>Loyal</v>
      </c>
      <c r="L1405">
        <v>0</v>
      </c>
      <c r="M1405">
        <v>1</v>
      </c>
      <c r="N1405" t="str">
        <f t="shared" si="150"/>
        <v>Basic</v>
      </c>
      <c r="O1405">
        <v>1</v>
      </c>
      <c r="P1405">
        <v>1</v>
      </c>
      <c r="Q1405">
        <v>57572.38</v>
      </c>
      <c r="R1405" t="str">
        <f t="shared" si="151"/>
        <v>Medium Value</v>
      </c>
      <c r="S1405" t="str">
        <f t="shared" si="152"/>
        <v>Medium</v>
      </c>
      <c r="T1405">
        <v>0</v>
      </c>
      <c r="U1405" t="str">
        <f t="shared" si="153"/>
        <v>Retained</v>
      </c>
    </row>
    <row r="1406" spans="1:21" x14ac:dyDescent="0.3">
      <c r="A1406">
        <v>1405</v>
      </c>
      <c r="B1406">
        <v>15797276</v>
      </c>
      <c r="C1406" t="s">
        <v>955</v>
      </c>
      <c r="D1406">
        <v>662</v>
      </c>
      <c r="E1406" t="str">
        <f t="shared" si="147"/>
        <v>Medium Risk</v>
      </c>
      <c r="F1406" t="s">
        <v>18</v>
      </c>
      <c r="G1406" t="s">
        <v>16</v>
      </c>
      <c r="H1406">
        <v>41</v>
      </c>
      <c r="I1406" t="str">
        <f t="shared" si="148"/>
        <v>Middle Age</v>
      </c>
      <c r="J1406">
        <v>4</v>
      </c>
      <c r="K1406" t="str">
        <f t="shared" si="149"/>
        <v>Established</v>
      </c>
      <c r="L1406">
        <v>90350.77</v>
      </c>
      <c r="M1406">
        <v>1</v>
      </c>
      <c r="N1406" t="str">
        <f t="shared" si="150"/>
        <v>Basic</v>
      </c>
      <c r="O1406">
        <v>1</v>
      </c>
      <c r="P1406">
        <v>0</v>
      </c>
      <c r="Q1406">
        <v>75884.649999999994</v>
      </c>
      <c r="R1406" t="str">
        <f t="shared" si="151"/>
        <v>Medium Value</v>
      </c>
      <c r="S1406" t="str">
        <f t="shared" si="152"/>
        <v>Medium</v>
      </c>
      <c r="T1406">
        <v>1</v>
      </c>
      <c r="U1406" t="str">
        <f t="shared" si="153"/>
        <v>Churned</v>
      </c>
    </row>
    <row r="1407" spans="1:21" x14ac:dyDescent="0.3">
      <c r="A1407">
        <v>1406</v>
      </c>
      <c r="B1407">
        <v>15612494</v>
      </c>
      <c r="C1407" t="s">
        <v>956</v>
      </c>
      <c r="D1407">
        <v>359</v>
      </c>
      <c r="E1407" t="str">
        <f t="shared" si="147"/>
        <v>High Risk</v>
      </c>
      <c r="F1407" t="s">
        <v>15</v>
      </c>
      <c r="G1407" t="s">
        <v>16</v>
      </c>
      <c r="H1407">
        <v>44</v>
      </c>
      <c r="I1407" t="str">
        <f t="shared" si="148"/>
        <v>Middle Age</v>
      </c>
      <c r="J1407">
        <v>6</v>
      </c>
      <c r="K1407" t="str">
        <f t="shared" si="149"/>
        <v>Loyal</v>
      </c>
      <c r="L1407">
        <v>128747.69</v>
      </c>
      <c r="M1407">
        <v>1</v>
      </c>
      <c r="N1407" t="str">
        <f t="shared" si="150"/>
        <v>Basic</v>
      </c>
      <c r="O1407">
        <v>1</v>
      </c>
      <c r="P1407">
        <v>0</v>
      </c>
      <c r="Q1407">
        <v>146955.71</v>
      </c>
      <c r="R1407" t="str">
        <f t="shared" si="151"/>
        <v>Medium Value</v>
      </c>
      <c r="S1407" t="str">
        <f t="shared" si="152"/>
        <v>High</v>
      </c>
      <c r="T1407">
        <v>1</v>
      </c>
      <c r="U1407" t="str">
        <f t="shared" si="153"/>
        <v>Churned</v>
      </c>
    </row>
    <row r="1408" spans="1:21" x14ac:dyDescent="0.3">
      <c r="A1408">
        <v>1407</v>
      </c>
      <c r="B1408">
        <v>15629617</v>
      </c>
      <c r="C1408" t="s">
        <v>402</v>
      </c>
      <c r="D1408">
        <v>572</v>
      </c>
      <c r="E1408" t="str">
        <f t="shared" si="147"/>
        <v>Medium Risk</v>
      </c>
      <c r="F1408" t="s">
        <v>18</v>
      </c>
      <c r="G1408" t="s">
        <v>23</v>
      </c>
      <c r="H1408">
        <v>23</v>
      </c>
      <c r="I1408" t="str">
        <f t="shared" si="148"/>
        <v>Adolescence</v>
      </c>
      <c r="J1408">
        <v>2</v>
      </c>
      <c r="K1408" t="str">
        <f t="shared" si="149"/>
        <v>New</v>
      </c>
      <c r="L1408">
        <v>126873.52</v>
      </c>
      <c r="M1408">
        <v>1</v>
      </c>
      <c r="N1408" t="str">
        <f t="shared" si="150"/>
        <v>Basic</v>
      </c>
      <c r="O1408">
        <v>0</v>
      </c>
      <c r="P1408">
        <v>1</v>
      </c>
      <c r="Q1408">
        <v>67040.12</v>
      </c>
      <c r="R1408" t="str">
        <f t="shared" si="151"/>
        <v>Medium Value</v>
      </c>
      <c r="S1408" t="str">
        <f t="shared" si="152"/>
        <v>Medium</v>
      </c>
      <c r="T1408">
        <v>0</v>
      </c>
      <c r="U1408" t="str">
        <f t="shared" si="153"/>
        <v>Retained</v>
      </c>
    </row>
    <row r="1409" spans="1:21" x14ac:dyDescent="0.3">
      <c r="A1409">
        <v>1408</v>
      </c>
      <c r="B1409">
        <v>15600821</v>
      </c>
      <c r="C1409" t="s">
        <v>830</v>
      </c>
      <c r="D1409">
        <v>721</v>
      </c>
      <c r="E1409" t="str">
        <f t="shared" si="147"/>
        <v>Low Risk</v>
      </c>
      <c r="F1409" t="s">
        <v>15</v>
      </c>
      <c r="G1409" t="s">
        <v>23</v>
      </c>
      <c r="H1409">
        <v>69</v>
      </c>
      <c r="I1409" t="str">
        <f t="shared" si="148"/>
        <v>Old</v>
      </c>
      <c r="J1409">
        <v>2</v>
      </c>
      <c r="K1409" t="str">
        <f t="shared" si="149"/>
        <v>New</v>
      </c>
      <c r="L1409">
        <v>108424.19</v>
      </c>
      <c r="M1409">
        <v>1</v>
      </c>
      <c r="N1409" t="str">
        <f t="shared" si="150"/>
        <v>Basic</v>
      </c>
      <c r="O1409">
        <v>1</v>
      </c>
      <c r="P1409">
        <v>1</v>
      </c>
      <c r="Q1409">
        <v>178418.35</v>
      </c>
      <c r="R1409" t="str">
        <f t="shared" si="151"/>
        <v>Medium Value</v>
      </c>
      <c r="S1409" t="str">
        <f t="shared" si="152"/>
        <v>High</v>
      </c>
      <c r="T1409">
        <v>0</v>
      </c>
      <c r="U1409" t="str">
        <f t="shared" si="153"/>
        <v>Retained</v>
      </c>
    </row>
    <row r="1410" spans="1:21" x14ac:dyDescent="0.3">
      <c r="A1410">
        <v>1409</v>
      </c>
      <c r="B1410">
        <v>15579062</v>
      </c>
      <c r="C1410" t="s">
        <v>22</v>
      </c>
      <c r="D1410">
        <v>707</v>
      </c>
      <c r="E1410" t="str">
        <f t="shared" si="147"/>
        <v>Low Risk</v>
      </c>
      <c r="F1410" t="s">
        <v>15</v>
      </c>
      <c r="G1410" t="s">
        <v>23</v>
      </c>
      <c r="H1410">
        <v>32</v>
      </c>
      <c r="I1410" t="str">
        <f t="shared" si="148"/>
        <v>Middle Age</v>
      </c>
      <c r="J1410">
        <v>9</v>
      </c>
      <c r="K1410" t="str">
        <f t="shared" si="149"/>
        <v>Very Loyal</v>
      </c>
      <c r="L1410">
        <v>0</v>
      </c>
      <c r="M1410">
        <v>2</v>
      </c>
      <c r="N1410" t="str">
        <f t="shared" si="150"/>
        <v>Standard</v>
      </c>
      <c r="O1410">
        <v>0</v>
      </c>
      <c r="P1410">
        <v>0</v>
      </c>
      <c r="Q1410">
        <v>30807.02</v>
      </c>
      <c r="R1410" t="str">
        <f t="shared" si="151"/>
        <v>Low value</v>
      </c>
      <c r="S1410" t="str">
        <f t="shared" si="152"/>
        <v>Low</v>
      </c>
      <c r="T1410">
        <v>0</v>
      </c>
      <c r="U1410" t="str">
        <f t="shared" si="153"/>
        <v>Retained</v>
      </c>
    </row>
    <row r="1411" spans="1:21" x14ac:dyDescent="0.3">
      <c r="A1411">
        <v>1410</v>
      </c>
      <c r="B1411">
        <v>15814268</v>
      </c>
      <c r="C1411" t="s">
        <v>370</v>
      </c>
      <c r="D1411">
        <v>444</v>
      </c>
      <c r="E1411" t="str">
        <f t="shared" ref="E1411:E1474" si="154">IF(D1411 &lt; 500, "High Risk", IF(D1411 &lt; 700, "Medium Risk", "Low Risk"))</f>
        <v>High Risk</v>
      </c>
      <c r="F1411" t="s">
        <v>15</v>
      </c>
      <c r="G1411" t="s">
        <v>16</v>
      </c>
      <c r="H1411">
        <v>40</v>
      </c>
      <c r="I1411" t="str">
        <f t="shared" ref="I1411:I1474" si="155">IF(H1411 &lt; 30, "Adolescence", IF(H1411 &lt;= 50, "Middle Age", "Old"))</f>
        <v>Middle Age</v>
      </c>
      <c r="J1411">
        <v>5</v>
      </c>
      <c r="K1411" t="str">
        <f t="shared" ref="K1411:K1474" si="156">IF(J1411 &lt;= 2, "New", IF(J1411 &lt;= 5, "Established", IF(J1411 &lt;= 8, "Loyal", "Very Loyal")))</f>
        <v>Established</v>
      </c>
      <c r="L1411">
        <v>84350.07</v>
      </c>
      <c r="M1411">
        <v>1</v>
      </c>
      <c r="N1411" t="str">
        <f t="shared" ref="N1411:N1474" si="157">IF(M1411 =1, "Basic", IF(M1411 = 2, "Standard", IF(M1411 &gt;=3, "Premium", "Unknown")))</f>
        <v>Basic</v>
      </c>
      <c r="O1411">
        <v>1</v>
      </c>
      <c r="P1411">
        <v>0</v>
      </c>
      <c r="Q1411">
        <v>143835.76</v>
      </c>
      <c r="R1411" t="str">
        <f t="shared" ref="R1411:R1474" si="158">IF(Q1411 &gt; 100000, IF(M1411 &gt;=2, "High Value", "Medium Value"), IF(Q1411 &gt; 50000, "Medium Value", "Low value"))</f>
        <v>Medium Value</v>
      </c>
      <c r="S1411" t="str">
        <f t="shared" ref="S1411:S1474" si="159">IF(Q1411 &lt; 50000, "Low", IF(Q1411 &lt; 100000, "Medium", "High"))</f>
        <v>High</v>
      </c>
      <c r="T1411">
        <v>0</v>
      </c>
      <c r="U1411" t="str">
        <f t="shared" ref="U1411:U1474" si="160">IF(T1411 = 1, "Churned", "Retained")</f>
        <v>Retained</v>
      </c>
    </row>
    <row r="1412" spans="1:21" x14ac:dyDescent="0.3">
      <c r="A1412">
        <v>1411</v>
      </c>
      <c r="B1412">
        <v>15710164</v>
      </c>
      <c r="C1412" t="s">
        <v>633</v>
      </c>
      <c r="D1412">
        <v>523</v>
      </c>
      <c r="E1412" t="str">
        <f t="shared" si="154"/>
        <v>Medium Risk</v>
      </c>
      <c r="F1412" t="s">
        <v>15</v>
      </c>
      <c r="G1412" t="s">
        <v>16</v>
      </c>
      <c r="H1412">
        <v>73</v>
      </c>
      <c r="I1412" t="str">
        <f t="shared" si="155"/>
        <v>Old</v>
      </c>
      <c r="J1412">
        <v>7</v>
      </c>
      <c r="K1412" t="str">
        <f t="shared" si="156"/>
        <v>Loyal</v>
      </c>
      <c r="L1412">
        <v>0</v>
      </c>
      <c r="M1412">
        <v>2</v>
      </c>
      <c r="N1412" t="str">
        <f t="shared" si="157"/>
        <v>Standard</v>
      </c>
      <c r="O1412">
        <v>0</v>
      </c>
      <c r="P1412">
        <v>0</v>
      </c>
      <c r="Q1412">
        <v>130883.9</v>
      </c>
      <c r="R1412" t="str">
        <f t="shared" si="158"/>
        <v>High Value</v>
      </c>
      <c r="S1412" t="str">
        <f t="shared" si="159"/>
        <v>High</v>
      </c>
      <c r="T1412">
        <v>1</v>
      </c>
      <c r="U1412" t="str">
        <f t="shared" si="160"/>
        <v>Churned</v>
      </c>
    </row>
    <row r="1413" spans="1:21" x14ac:dyDescent="0.3">
      <c r="A1413">
        <v>1412</v>
      </c>
      <c r="B1413">
        <v>15693904</v>
      </c>
      <c r="C1413" t="s">
        <v>374</v>
      </c>
      <c r="D1413">
        <v>685</v>
      </c>
      <c r="E1413" t="str">
        <f t="shared" si="154"/>
        <v>Medium Risk</v>
      </c>
      <c r="F1413" t="s">
        <v>26</v>
      </c>
      <c r="G1413" t="s">
        <v>16</v>
      </c>
      <c r="H1413">
        <v>30</v>
      </c>
      <c r="I1413" t="str">
        <f t="shared" si="155"/>
        <v>Middle Age</v>
      </c>
      <c r="J1413">
        <v>4</v>
      </c>
      <c r="K1413" t="str">
        <f t="shared" si="156"/>
        <v>Established</v>
      </c>
      <c r="L1413">
        <v>84958.6</v>
      </c>
      <c r="M1413">
        <v>2</v>
      </c>
      <c r="N1413" t="str">
        <f t="shared" si="157"/>
        <v>Standard</v>
      </c>
      <c r="O1413">
        <v>0</v>
      </c>
      <c r="P1413">
        <v>1</v>
      </c>
      <c r="Q1413">
        <v>194343.72</v>
      </c>
      <c r="R1413" t="str">
        <f t="shared" si="158"/>
        <v>High Value</v>
      </c>
      <c r="S1413" t="str">
        <f t="shared" si="159"/>
        <v>High</v>
      </c>
      <c r="T1413">
        <v>0</v>
      </c>
      <c r="U1413" t="str">
        <f t="shared" si="160"/>
        <v>Retained</v>
      </c>
    </row>
    <row r="1414" spans="1:21" x14ac:dyDescent="0.3">
      <c r="A1414">
        <v>1413</v>
      </c>
      <c r="B1414">
        <v>15588986</v>
      </c>
      <c r="C1414" t="s">
        <v>241</v>
      </c>
      <c r="D1414">
        <v>673</v>
      </c>
      <c r="E1414" t="str">
        <f t="shared" si="154"/>
        <v>Medium Risk</v>
      </c>
      <c r="F1414" t="s">
        <v>26</v>
      </c>
      <c r="G1414" t="s">
        <v>16</v>
      </c>
      <c r="H1414">
        <v>29</v>
      </c>
      <c r="I1414" t="str">
        <f t="shared" si="155"/>
        <v>Adolescence</v>
      </c>
      <c r="J1414">
        <v>4</v>
      </c>
      <c r="K1414" t="str">
        <f t="shared" si="156"/>
        <v>Established</v>
      </c>
      <c r="L1414">
        <v>99097.36</v>
      </c>
      <c r="M1414">
        <v>1</v>
      </c>
      <c r="N1414" t="str">
        <f t="shared" si="157"/>
        <v>Basic</v>
      </c>
      <c r="O1414">
        <v>1</v>
      </c>
      <c r="P1414">
        <v>1</v>
      </c>
      <c r="Q1414">
        <v>9796.69</v>
      </c>
      <c r="R1414" t="str">
        <f t="shared" si="158"/>
        <v>Low value</v>
      </c>
      <c r="S1414" t="str">
        <f t="shared" si="159"/>
        <v>Low</v>
      </c>
      <c r="T1414">
        <v>0</v>
      </c>
      <c r="U1414" t="str">
        <f t="shared" si="160"/>
        <v>Retained</v>
      </c>
    </row>
    <row r="1415" spans="1:21" x14ac:dyDescent="0.3">
      <c r="A1415">
        <v>1414</v>
      </c>
      <c r="B1415">
        <v>15797733</v>
      </c>
      <c r="C1415" t="s">
        <v>440</v>
      </c>
      <c r="D1415">
        <v>503</v>
      </c>
      <c r="E1415" t="str">
        <f t="shared" si="154"/>
        <v>Medium Risk</v>
      </c>
      <c r="F1415" t="s">
        <v>26</v>
      </c>
      <c r="G1415" t="s">
        <v>23</v>
      </c>
      <c r="H1415">
        <v>30</v>
      </c>
      <c r="I1415" t="str">
        <f t="shared" si="155"/>
        <v>Middle Age</v>
      </c>
      <c r="J1415">
        <v>10</v>
      </c>
      <c r="K1415" t="str">
        <f t="shared" si="156"/>
        <v>Very Loyal</v>
      </c>
      <c r="L1415">
        <v>136622.54999999999</v>
      </c>
      <c r="M1415">
        <v>2</v>
      </c>
      <c r="N1415" t="str">
        <f t="shared" si="157"/>
        <v>Standard</v>
      </c>
      <c r="O1415">
        <v>0</v>
      </c>
      <c r="P1415">
        <v>0</v>
      </c>
      <c r="Q1415">
        <v>47310.239999999998</v>
      </c>
      <c r="R1415" t="str">
        <f t="shared" si="158"/>
        <v>Low value</v>
      </c>
      <c r="S1415" t="str">
        <f t="shared" si="159"/>
        <v>Low</v>
      </c>
      <c r="T1415">
        <v>0</v>
      </c>
      <c r="U1415" t="str">
        <f t="shared" si="160"/>
        <v>Retained</v>
      </c>
    </row>
    <row r="1416" spans="1:21" x14ac:dyDescent="0.3">
      <c r="A1416">
        <v>1415</v>
      </c>
      <c r="B1416">
        <v>15620507</v>
      </c>
      <c r="C1416" t="s">
        <v>957</v>
      </c>
      <c r="D1416">
        <v>485</v>
      </c>
      <c r="E1416" t="str">
        <f t="shared" si="154"/>
        <v>High Risk</v>
      </c>
      <c r="F1416" t="s">
        <v>26</v>
      </c>
      <c r="G1416" t="s">
        <v>16</v>
      </c>
      <c r="H1416">
        <v>30</v>
      </c>
      <c r="I1416" t="str">
        <f t="shared" si="155"/>
        <v>Middle Age</v>
      </c>
      <c r="J1416">
        <v>5</v>
      </c>
      <c r="K1416" t="str">
        <f t="shared" si="156"/>
        <v>Established</v>
      </c>
      <c r="L1416">
        <v>156771.68</v>
      </c>
      <c r="M1416">
        <v>1</v>
      </c>
      <c r="N1416" t="str">
        <f t="shared" si="157"/>
        <v>Basic</v>
      </c>
      <c r="O1416">
        <v>1</v>
      </c>
      <c r="P1416">
        <v>1</v>
      </c>
      <c r="Q1416">
        <v>141148.21</v>
      </c>
      <c r="R1416" t="str">
        <f t="shared" si="158"/>
        <v>Medium Value</v>
      </c>
      <c r="S1416" t="str">
        <f t="shared" si="159"/>
        <v>High</v>
      </c>
      <c r="T1416">
        <v>0</v>
      </c>
      <c r="U1416" t="str">
        <f t="shared" si="160"/>
        <v>Retained</v>
      </c>
    </row>
    <row r="1417" spans="1:21" x14ac:dyDescent="0.3">
      <c r="A1417">
        <v>1416</v>
      </c>
      <c r="B1417">
        <v>15685150</v>
      </c>
      <c r="C1417" t="s">
        <v>413</v>
      </c>
      <c r="D1417">
        <v>799</v>
      </c>
      <c r="E1417" t="str">
        <f t="shared" si="154"/>
        <v>Low Risk</v>
      </c>
      <c r="F1417" t="s">
        <v>26</v>
      </c>
      <c r="G1417" t="s">
        <v>23</v>
      </c>
      <c r="H1417">
        <v>28</v>
      </c>
      <c r="I1417" t="str">
        <f t="shared" si="155"/>
        <v>Adolescence</v>
      </c>
      <c r="J1417">
        <v>7</v>
      </c>
      <c r="K1417" t="str">
        <f t="shared" si="156"/>
        <v>Loyal</v>
      </c>
      <c r="L1417">
        <v>167658.32999999999</v>
      </c>
      <c r="M1417">
        <v>2</v>
      </c>
      <c r="N1417" t="str">
        <f t="shared" si="157"/>
        <v>Standard</v>
      </c>
      <c r="O1417">
        <v>1</v>
      </c>
      <c r="P1417">
        <v>1</v>
      </c>
      <c r="Q1417">
        <v>111138.25</v>
      </c>
      <c r="R1417" t="str">
        <f t="shared" si="158"/>
        <v>High Value</v>
      </c>
      <c r="S1417" t="str">
        <f t="shared" si="159"/>
        <v>High</v>
      </c>
      <c r="T1417">
        <v>0</v>
      </c>
      <c r="U1417" t="str">
        <f t="shared" si="160"/>
        <v>Retained</v>
      </c>
    </row>
    <row r="1418" spans="1:21" x14ac:dyDescent="0.3">
      <c r="A1418">
        <v>1417</v>
      </c>
      <c r="B1418">
        <v>15667651</v>
      </c>
      <c r="C1418" t="s">
        <v>45</v>
      </c>
      <c r="D1418">
        <v>585</v>
      </c>
      <c r="E1418" t="str">
        <f t="shared" si="154"/>
        <v>Medium Risk</v>
      </c>
      <c r="F1418" t="s">
        <v>18</v>
      </c>
      <c r="G1418" t="s">
        <v>16</v>
      </c>
      <c r="H1418">
        <v>33</v>
      </c>
      <c r="I1418" t="str">
        <f t="shared" si="155"/>
        <v>Middle Age</v>
      </c>
      <c r="J1418">
        <v>8</v>
      </c>
      <c r="K1418" t="str">
        <f t="shared" si="156"/>
        <v>Loyal</v>
      </c>
      <c r="L1418">
        <v>0</v>
      </c>
      <c r="M1418">
        <v>2</v>
      </c>
      <c r="N1418" t="str">
        <f t="shared" si="157"/>
        <v>Standard</v>
      </c>
      <c r="O1418">
        <v>1</v>
      </c>
      <c r="P1418">
        <v>0</v>
      </c>
      <c r="Q1418">
        <v>114182.07</v>
      </c>
      <c r="R1418" t="str">
        <f t="shared" si="158"/>
        <v>High Value</v>
      </c>
      <c r="S1418" t="str">
        <f t="shared" si="159"/>
        <v>High</v>
      </c>
      <c r="T1418">
        <v>0</v>
      </c>
      <c r="U1418" t="str">
        <f t="shared" si="160"/>
        <v>Retained</v>
      </c>
    </row>
    <row r="1419" spans="1:21" x14ac:dyDescent="0.3">
      <c r="A1419">
        <v>1418</v>
      </c>
      <c r="B1419">
        <v>15774166</v>
      </c>
      <c r="C1419" t="s">
        <v>21</v>
      </c>
      <c r="D1419">
        <v>607</v>
      </c>
      <c r="E1419" t="str">
        <f t="shared" si="154"/>
        <v>Medium Risk</v>
      </c>
      <c r="F1419" t="s">
        <v>26</v>
      </c>
      <c r="G1419" t="s">
        <v>16</v>
      </c>
      <c r="H1419">
        <v>24</v>
      </c>
      <c r="I1419" t="str">
        <f t="shared" si="155"/>
        <v>Adolescence</v>
      </c>
      <c r="J1419">
        <v>2</v>
      </c>
      <c r="K1419" t="str">
        <f t="shared" si="156"/>
        <v>New</v>
      </c>
      <c r="L1419">
        <v>109483.54</v>
      </c>
      <c r="M1419">
        <v>2</v>
      </c>
      <c r="N1419" t="str">
        <f t="shared" si="157"/>
        <v>Standard</v>
      </c>
      <c r="O1419">
        <v>0</v>
      </c>
      <c r="P1419">
        <v>1</v>
      </c>
      <c r="Q1419">
        <v>127560.77</v>
      </c>
      <c r="R1419" t="str">
        <f t="shared" si="158"/>
        <v>High Value</v>
      </c>
      <c r="S1419" t="str">
        <f t="shared" si="159"/>
        <v>High</v>
      </c>
      <c r="T1419">
        <v>0</v>
      </c>
      <c r="U1419" t="str">
        <f t="shared" si="160"/>
        <v>Retained</v>
      </c>
    </row>
    <row r="1420" spans="1:21" x14ac:dyDescent="0.3">
      <c r="A1420">
        <v>1419</v>
      </c>
      <c r="B1420">
        <v>15649280</v>
      </c>
      <c r="C1420" t="s">
        <v>958</v>
      </c>
      <c r="D1420">
        <v>521</v>
      </c>
      <c r="E1420" t="str">
        <f t="shared" si="154"/>
        <v>Medium Risk</v>
      </c>
      <c r="F1420" t="s">
        <v>26</v>
      </c>
      <c r="G1420" t="s">
        <v>16</v>
      </c>
      <c r="H1420">
        <v>40</v>
      </c>
      <c r="I1420" t="str">
        <f t="shared" si="155"/>
        <v>Middle Age</v>
      </c>
      <c r="J1420">
        <v>9</v>
      </c>
      <c r="K1420" t="str">
        <f t="shared" si="156"/>
        <v>Very Loyal</v>
      </c>
      <c r="L1420">
        <v>134504.78</v>
      </c>
      <c r="M1420">
        <v>1</v>
      </c>
      <c r="N1420" t="str">
        <f t="shared" si="157"/>
        <v>Basic</v>
      </c>
      <c r="O1420">
        <v>1</v>
      </c>
      <c r="P1420">
        <v>0</v>
      </c>
      <c r="Q1420">
        <v>18082.060000000001</v>
      </c>
      <c r="R1420" t="str">
        <f t="shared" si="158"/>
        <v>Low value</v>
      </c>
      <c r="S1420" t="str">
        <f t="shared" si="159"/>
        <v>Low</v>
      </c>
      <c r="T1420">
        <v>0</v>
      </c>
      <c r="U1420" t="str">
        <f t="shared" si="160"/>
        <v>Retained</v>
      </c>
    </row>
    <row r="1421" spans="1:21" x14ac:dyDescent="0.3">
      <c r="A1421">
        <v>1420</v>
      </c>
      <c r="B1421">
        <v>15705657</v>
      </c>
      <c r="C1421" t="s">
        <v>295</v>
      </c>
      <c r="D1421">
        <v>535</v>
      </c>
      <c r="E1421" t="str">
        <f t="shared" si="154"/>
        <v>Medium Risk</v>
      </c>
      <c r="F1421" t="s">
        <v>15</v>
      </c>
      <c r="G1421" t="s">
        <v>16</v>
      </c>
      <c r="H1421">
        <v>44</v>
      </c>
      <c r="I1421" t="str">
        <f t="shared" si="155"/>
        <v>Middle Age</v>
      </c>
      <c r="J1421">
        <v>2</v>
      </c>
      <c r="K1421" t="str">
        <f t="shared" si="156"/>
        <v>New</v>
      </c>
      <c r="L1421">
        <v>114427.86</v>
      </c>
      <c r="M1421">
        <v>1</v>
      </c>
      <c r="N1421" t="str">
        <f t="shared" si="157"/>
        <v>Basic</v>
      </c>
      <c r="O1421">
        <v>1</v>
      </c>
      <c r="P1421">
        <v>1</v>
      </c>
      <c r="Q1421">
        <v>136330.26</v>
      </c>
      <c r="R1421" t="str">
        <f t="shared" si="158"/>
        <v>Medium Value</v>
      </c>
      <c r="S1421" t="str">
        <f t="shared" si="159"/>
        <v>High</v>
      </c>
      <c r="T1421">
        <v>0</v>
      </c>
      <c r="U1421" t="str">
        <f t="shared" si="160"/>
        <v>Retained</v>
      </c>
    </row>
    <row r="1422" spans="1:21" x14ac:dyDescent="0.3">
      <c r="A1422">
        <v>1421</v>
      </c>
      <c r="B1422">
        <v>15753969</v>
      </c>
      <c r="C1422" t="s">
        <v>275</v>
      </c>
      <c r="D1422">
        <v>724</v>
      </c>
      <c r="E1422" t="str">
        <f t="shared" si="154"/>
        <v>Low Risk</v>
      </c>
      <c r="F1422" t="s">
        <v>18</v>
      </c>
      <c r="G1422" t="s">
        <v>23</v>
      </c>
      <c r="H1422">
        <v>45</v>
      </c>
      <c r="I1422" t="str">
        <f t="shared" si="155"/>
        <v>Middle Age</v>
      </c>
      <c r="J1422">
        <v>5</v>
      </c>
      <c r="K1422" t="str">
        <f t="shared" si="156"/>
        <v>Established</v>
      </c>
      <c r="L1422">
        <v>83888.54</v>
      </c>
      <c r="M1422">
        <v>1</v>
      </c>
      <c r="N1422" t="str">
        <f t="shared" si="157"/>
        <v>Basic</v>
      </c>
      <c r="O1422">
        <v>0</v>
      </c>
      <c r="P1422">
        <v>1</v>
      </c>
      <c r="Q1422">
        <v>34121.81</v>
      </c>
      <c r="R1422" t="str">
        <f t="shared" si="158"/>
        <v>Low value</v>
      </c>
      <c r="S1422" t="str">
        <f t="shared" si="159"/>
        <v>Low</v>
      </c>
      <c r="T1422">
        <v>0</v>
      </c>
      <c r="U1422" t="str">
        <f t="shared" si="160"/>
        <v>Retained</v>
      </c>
    </row>
    <row r="1423" spans="1:21" x14ac:dyDescent="0.3">
      <c r="A1423">
        <v>1422</v>
      </c>
      <c r="B1423">
        <v>15742378</v>
      </c>
      <c r="C1423" t="s">
        <v>959</v>
      </c>
      <c r="D1423">
        <v>520</v>
      </c>
      <c r="E1423" t="str">
        <f t="shared" si="154"/>
        <v>Medium Risk</v>
      </c>
      <c r="F1423" t="s">
        <v>26</v>
      </c>
      <c r="G1423" t="s">
        <v>23</v>
      </c>
      <c r="H1423">
        <v>32</v>
      </c>
      <c r="I1423" t="str">
        <f t="shared" si="155"/>
        <v>Middle Age</v>
      </c>
      <c r="J1423">
        <v>5</v>
      </c>
      <c r="K1423" t="str">
        <f t="shared" si="156"/>
        <v>Established</v>
      </c>
      <c r="L1423">
        <v>110029.77</v>
      </c>
      <c r="M1423">
        <v>1</v>
      </c>
      <c r="N1423" t="str">
        <f t="shared" si="157"/>
        <v>Basic</v>
      </c>
      <c r="O1423">
        <v>1</v>
      </c>
      <c r="P1423">
        <v>0</v>
      </c>
      <c r="Q1423">
        <v>56246.69</v>
      </c>
      <c r="R1423" t="str">
        <f t="shared" si="158"/>
        <v>Medium Value</v>
      </c>
      <c r="S1423" t="str">
        <f t="shared" si="159"/>
        <v>Medium</v>
      </c>
      <c r="T1423">
        <v>0</v>
      </c>
      <c r="U1423" t="str">
        <f t="shared" si="160"/>
        <v>Retained</v>
      </c>
    </row>
    <row r="1424" spans="1:21" x14ac:dyDescent="0.3">
      <c r="A1424">
        <v>1423</v>
      </c>
      <c r="B1424">
        <v>15794874</v>
      </c>
      <c r="C1424" t="s">
        <v>960</v>
      </c>
      <c r="D1424">
        <v>696</v>
      </c>
      <c r="E1424" t="str">
        <f t="shared" si="154"/>
        <v>Medium Risk</v>
      </c>
      <c r="F1424" t="s">
        <v>18</v>
      </c>
      <c r="G1424" t="s">
        <v>23</v>
      </c>
      <c r="H1424">
        <v>41</v>
      </c>
      <c r="I1424" t="str">
        <f t="shared" si="155"/>
        <v>Middle Age</v>
      </c>
      <c r="J1424">
        <v>9</v>
      </c>
      <c r="K1424" t="str">
        <f t="shared" si="156"/>
        <v>Very Loyal</v>
      </c>
      <c r="L1424">
        <v>127523.75</v>
      </c>
      <c r="M1424">
        <v>1</v>
      </c>
      <c r="N1424" t="str">
        <f t="shared" si="157"/>
        <v>Basic</v>
      </c>
      <c r="O1424">
        <v>0</v>
      </c>
      <c r="P1424">
        <v>1</v>
      </c>
      <c r="Q1424">
        <v>191417.42</v>
      </c>
      <c r="R1424" t="str">
        <f t="shared" si="158"/>
        <v>Medium Value</v>
      </c>
      <c r="S1424" t="str">
        <f t="shared" si="159"/>
        <v>High</v>
      </c>
      <c r="T1424">
        <v>0</v>
      </c>
      <c r="U1424" t="str">
        <f t="shared" si="160"/>
        <v>Retained</v>
      </c>
    </row>
    <row r="1425" spans="1:21" x14ac:dyDescent="0.3">
      <c r="A1425">
        <v>1424</v>
      </c>
      <c r="B1425">
        <v>15589221</v>
      </c>
      <c r="C1425" t="s">
        <v>136</v>
      </c>
      <c r="D1425">
        <v>657</v>
      </c>
      <c r="E1425" t="str">
        <f t="shared" si="154"/>
        <v>Medium Risk</v>
      </c>
      <c r="F1425" t="s">
        <v>26</v>
      </c>
      <c r="G1425" t="s">
        <v>23</v>
      </c>
      <c r="H1425">
        <v>30</v>
      </c>
      <c r="I1425" t="str">
        <f t="shared" si="155"/>
        <v>Middle Age</v>
      </c>
      <c r="J1425">
        <v>1</v>
      </c>
      <c r="K1425" t="str">
        <f t="shared" si="156"/>
        <v>New</v>
      </c>
      <c r="L1425">
        <v>139762.13</v>
      </c>
      <c r="M1425">
        <v>2</v>
      </c>
      <c r="N1425" t="str">
        <f t="shared" si="157"/>
        <v>Standard</v>
      </c>
      <c r="O1425">
        <v>1</v>
      </c>
      <c r="P1425">
        <v>1</v>
      </c>
      <c r="Q1425">
        <v>23317.88</v>
      </c>
      <c r="R1425" t="str">
        <f t="shared" si="158"/>
        <v>Low value</v>
      </c>
      <c r="S1425" t="str">
        <f t="shared" si="159"/>
        <v>Low</v>
      </c>
      <c r="T1425">
        <v>0</v>
      </c>
      <c r="U1425" t="str">
        <f t="shared" si="160"/>
        <v>Retained</v>
      </c>
    </row>
    <row r="1426" spans="1:21" x14ac:dyDescent="0.3">
      <c r="A1426">
        <v>1425</v>
      </c>
      <c r="B1426">
        <v>15596671</v>
      </c>
      <c r="C1426" t="s">
        <v>76</v>
      </c>
      <c r="D1426">
        <v>603</v>
      </c>
      <c r="E1426" t="str">
        <f t="shared" si="154"/>
        <v>Medium Risk</v>
      </c>
      <c r="F1426" t="s">
        <v>18</v>
      </c>
      <c r="G1426" t="s">
        <v>16</v>
      </c>
      <c r="H1426">
        <v>42</v>
      </c>
      <c r="I1426" t="str">
        <f t="shared" si="155"/>
        <v>Middle Age</v>
      </c>
      <c r="J1426">
        <v>8</v>
      </c>
      <c r="K1426" t="str">
        <f t="shared" si="156"/>
        <v>Loyal</v>
      </c>
      <c r="L1426">
        <v>91611.12</v>
      </c>
      <c r="M1426">
        <v>1</v>
      </c>
      <c r="N1426" t="str">
        <f t="shared" si="157"/>
        <v>Basic</v>
      </c>
      <c r="O1426">
        <v>0</v>
      </c>
      <c r="P1426">
        <v>0</v>
      </c>
      <c r="Q1426">
        <v>144675.29999999999</v>
      </c>
      <c r="R1426" t="str">
        <f t="shared" si="158"/>
        <v>Medium Value</v>
      </c>
      <c r="S1426" t="str">
        <f t="shared" si="159"/>
        <v>High</v>
      </c>
      <c r="T1426">
        <v>1</v>
      </c>
      <c r="U1426" t="str">
        <f t="shared" si="160"/>
        <v>Churned</v>
      </c>
    </row>
    <row r="1427" spans="1:21" x14ac:dyDescent="0.3">
      <c r="A1427">
        <v>1426</v>
      </c>
      <c r="B1427">
        <v>15583668</v>
      </c>
      <c r="C1427" t="s">
        <v>961</v>
      </c>
      <c r="D1427">
        <v>726</v>
      </c>
      <c r="E1427" t="str">
        <f t="shared" si="154"/>
        <v>Low Risk</v>
      </c>
      <c r="F1427" t="s">
        <v>15</v>
      </c>
      <c r="G1427" t="s">
        <v>16</v>
      </c>
      <c r="H1427">
        <v>42</v>
      </c>
      <c r="I1427" t="str">
        <f t="shared" si="155"/>
        <v>Middle Age</v>
      </c>
      <c r="J1427">
        <v>2</v>
      </c>
      <c r="K1427" t="str">
        <f t="shared" si="156"/>
        <v>New</v>
      </c>
      <c r="L1427">
        <v>109471.79</v>
      </c>
      <c r="M1427">
        <v>1</v>
      </c>
      <c r="N1427" t="str">
        <f t="shared" si="157"/>
        <v>Basic</v>
      </c>
      <c r="O1427">
        <v>0</v>
      </c>
      <c r="P1427">
        <v>1</v>
      </c>
      <c r="Q1427">
        <v>175161.05</v>
      </c>
      <c r="R1427" t="str">
        <f t="shared" si="158"/>
        <v>Medium Value</v>
      </c>
      <c r="S1427" t="str">
        <f t="shared" si="159"/>
        <v>High</v>
      </c>
      <c r="T1427">
        <v>0</v>
      </c>
      <c r="U1427" t="str">
        <f t="shared" si="160"/>
        <v>Retained</v>
      </c>
    </row>
    <row r="1428" spans="1:21" x14ac:dyDescent="0.3">
      <c r="A1428">
        <v>1427</v>
      </c>
      <c r="B1428">
        <v>15710206</v>
      </c>
      <c r="C1428" t="s">
        <v>962</v>
      </c>
      <c r="D1428">
        <v>591</v>
      </c>
      <c r="E1428" t="str">
        <f t="shared" si="154"/>
        <v>Medium Risk</v>
      </c>
      <c r="F1428" t="s">
        <v>15</v>
      </c>
      <c r="G1428" t="s">
        <v>16</v>
      </c>
      <c r="H1428">
        <v>39</v>
      </c>
      <c r="I1428" t="str">
        <f t="shared" si="155"/>
        <v>Middle Age</v>
      </c>
      <c r="J1428">
        <v>4</v>
      </c>
      <c r="K1428" t="str">
        <f t="shared" si="156"/>
        <v>Established</v>
      </c>
      <c r="L1428">
        <v>150500.64000000001</v>
      </c>
      <c r="M1428">
        <v>1</v>
      </c>
      <c r="N1428" t="str">
        <f t="shared" si="157"/>
        <v>Basic</v>
      </c>
      <c r="O1428">
        <v>1</v>
      </c>
      <c r="P1428">
        <v>0</v>
      </c>
      <c r="Q1428">
        <v>14928.8</v>
      </c>
      <c r="R1428" t="str">
        <f t="shared" si="158"/>
        <v>Low value</v>
      </c>
      <c r="S1428" t="str">
        <f t="shared" si="159"/>
        <v>Low</v>
      </c>
      <c r="T1428">
        <v>0</v>
      </c>
      <c r="U1428" t="str">
        <f t="shared" si="160"/>
        <v>Retained</v>
      </c>
    </row>
    <row r="1429" spans="1:21" x14ac:dyDescent="0.3">
      <c r="A1429">
        <v>1428</v>
      </c>
      <c r="B1429">
        <v>15799966</v>
      </c>
      <c r="C1429" t="s">
        <v>169</v>
      </c>
      <c r="D1429">
        <v>792</v>
      </c>
      <c r="E1429" t="str">
        <f t="shared" si="154"/>
        <v>Low Risk</v>
      </c>
      <c r="F1429" t="s">
        <v>26</v>
      </c>
      <c r="G1429" t="s">
        <v>16</v>
      </c>
      <c r="H1429">
        <v>59</v>
      </c>
      <c r="I1429" t="str">
        <f t="shared" si="155"/>
        <v>Old</v>
      </c>
      <c r="J1429">
        <v>9</v>
      </c>
      <c r="K1429" t="str">
        <f t="shared" si="156"/>
        <v>Very Loyal</v>
      </c>
      <c r="L1429">
        <v>101609.77</v>
      </c>
      <c r="M1429">
        <v>1</v>
      </c>
      <c r="N1429" t="str">
        <f t="shared" si="157"/>
        <v>Basic</v>
      </c>
      <c r="O1429">
        <v>0</v>
      </c>
      <c r="P1429">
        <v>0</v>
      </c>
      <c r="Q1429">
        <v>161479.19</v>
      </c>
      <c r="R1429" t="str">
        <f t="shared" si="158"/>
        <v>Medium Value</v>
      </c>
      <c r="S1429" t="str">
        <f t="shared" si="159"/>
        <v>High</v>
      </c>
      <c r="T1429">
        <v>1</v>
      </c>
      <c r="U1429" t="str">
        <f t="shared" si="160"/>
        <v>Churned</v>
      </c>
    </row>
    <row r="1430" spans="1:21" x14ac:dyDescent="0.3">
      <c r="A1430">
        <v>1429</v>
      </c>
      <c r="B1430">
        <v>15794560</v>
      </c>
      <c r="C1430" t="s">
        <v>44</v>
      </c>
      <c r="D1430">
        <v>550</v>
      </c>
      <c r="E1430" t="str">
        <f t="shared" si="154"/>
        <v>Medium Risk</v>
      </c>
      <c r="F1430" t="s">
        <v>15</v>
      </c>
      <c r="G1430" t="s">
        <v>23</v>
      </c>
      <c r="H1430">
        <v>57</v>
      </c>
      <c r="I1430" t="str">
        <f t="shared" si="155"/>
        <v>Old</v>
      </c>
      <c r="J1430">
        <v>5</v>
      </c>
      <c r="K1430" t="str">
        <f t="shared" si="156"/>
        <v>Established</v>
      </c>
      <c r="L1430">
        <v>0</v>
      </c>
      <c r="M1430">
        <v>1</v>
      </c>
      <c r="N1430" t="str">
        <f t="shared" si="157"/>
        <v>Basic</v>
      </c>
      <c r="O1430">
        <v>1</v>
      </c>
      <c r="P1430">
        <v>1</v>
      </c>
      <c r="Q1430">
        <v>133501.94</v>
      </c>
      <c r="R1430" t="str">
        <f t="shared" si="158"/>
        <v>Medium Value</v>
      </c>
      <c r="S1430" t="str">
        <f t="shared" si="159"/>
        <v>High</v>
      </c>
      <c r="T1430">
        <v>0</v>
      </c>
      <c r="U1430" t="str">
        <f t="shared" si="160"/>
        <v>Retained</v>
      </c>
    </row>
    <row r="1431" spans="1:21" x14ac:dyDescent="0.3">
      <c r="A1431">
        <v>1430</v>
      </c>
      <c r="B1431">
        <v>15626485</v>
      </c>
      <c r="C1431" t="s">
        <v>457</v>
      </c>
      <c r="D1431">
        <v>601</v>
      </c>
      <c r="E1431" t="str">
        <f t="shared" si="154"/>
        <v>Medium Risk</v>
      </c>
      <c r="F1431" t="s">
        <v>15</v>
      </c>
      <c r="G1431" t="s">
        <v>16</v>
      </c>
      <c r="H1431">
        <v>26</v>
      </c>
      <c r="I1431" t="str">
        <f t="shared" si="155"/>
        <v>Adolescence</v>
      </c>
      <c r="J1431">
        <v>8</v>
      </c>
      <c r="K1431" t="str">
        <f t="shared" si="156"/>
        <v>Loyal</v>
      </c>
      <c r="L1431">
        <v>78892.23</v>
      </c>
      <c r="M1431">
        <v>1</v>
      </c>
      <c r="N1431" t="str">
        <f t="shared" si="157"/>
        <v>Basic</v>
      </c>
      <c r="O1431">
        <v>1</v>
      </c>
      <c r="P1431">
        <v>1</v>
      </c>
      <c r="Q1431">
        <v>23703.52</v>
      </c>
      <c r="R1431" t="str">
        <f t="shared" si="158"/>
        <v>Low value</v>
      </c>
      <c r="S1431" t="str">
        <f t="shared" si="159"/>
        <v>Low</v>
      </c>
      <c r="T1431">
        <v>0</v>
      </c>
      <c r="U1431" t="str">
        <f t="shared" si="160"/>
        <v>Retained</v>
      </c>
    </row>
    <row r="1432" spans="1:21" x14ac:dyDescent="0.3">
      <c r="A1432">
        <v>1431</v>
      </c>
      <c r="B1432">
        <v>15703143</v>
      </c>
      <c r="C1432" t="s">
        <v>943</v>
      </c>
      <c r="D1432">
        <v>820</v>
      </c>
      <c r="E1432" t="str">
        <f t="shared" si="154"/>
        <v>Low Risk</v>
      </c>
      <c r="F1432" t="s">
        <v>15</v>
      </c>
      <c r="G1432" t="s">
        <v>16</v>
      </c>
      <c r="H1432">
        <v>29</v>
      </c>
      <c r="I1432" t="str">
        <f t="shared" si="155"/>
        <v>Adolescence</v>
      </c>
      <c r="J1432">
        <v>3</v>
      </c>
      <c r="K1432" t="str">
        <f t="shared" si="156"/>
        <v>Established</v>
      </c>
      <c r="L1432">
        <v>82344.84</v>
      </c>
      <c r="M1432">
        <v>1</v>
      </c>
      <c r="N1432" t="str">
        <f t="shared" si="157"/>
        <v>Basic</v>
      </c>
      <c r="O1432">
        <v>0</v>
      </c>
      <c r="P1432">
        <v>1</v>
      </c>
      <c r="Q1432">
        <v>115985.38</v>
      </c>
      <c r="R1432" t="str">
        <f t="shared" si="158"/>
        <v>Medium Value</v>
      </c>
      <c r="S1432" t="str">
        <f t="shared" si="159"/>
        <v>High</v>
      </c>
      <c r="T1432">
        <v>0</v>
      </c>
      <c r="U1432" t="str">
        <f t="shared" si="160"/>
        <v>Retained</v>
      </c>
    </row>
    <row r="1433" spans="1:21" x14ac:dyDescent="0.3">
      <c r="A1433">
        <v>1432</v>
      </c>
      <c r="B1433">
        <v>15809772</v>
      </c>
      <c r="C1433" t="s">
        <v>817</v>
      </c>
      <c r="D1433">
        <v>667</v>
      </c>
      <c r="E1433" t="str">
        <f t="shared" si="154"/>
        <v>Medium Risk</v>
      </c>
      <c r="F1433" t="s">
        <v>15</v>
      </c>
      <c r="G1433" t="s">
        <v>23</v>
      </c>
      <c r="H1433">
        <v>48</v>
      </c>
      <c r="I1433" t="str">
        <f t="shared" si="155"/>
        <v>Middle Age</v>
      </c>
      <c r="J1433">
        <v>2</v>
      </c>
      <c r="K1433" t="str">
        <f t="shared" si="156"/>
        <v>New</v>
      </c>
      <c r="L1433">
        <v>0</v>
      </c>
      <c r="M1433">
        <v>1</v>
      </c>
      <c r="N1433" t="str">
        <f t="shared" si="157"/>
        <v>Basic</v>
      </c>
      <c r="O1433">
        <v>1</v>
      </c>
      <c r="P1433">
        <v>0</v>
      </c>
      <c r="Q1433">
        <v>43229.2</v>
      </c>
      <c r="R1433" t="str">
        <f t="shared" si="158"/>
        <v>Low value</v>
      </c>
      <c r="S1433" t="str">
        <f t="shared" si="159"/>
        <v>Low</v>
      </c>
      <c r="T1433">
        <v>0</v>
      </c>
      <c r="U1433" t="str">
        <f t="shared" si="160"/>
        <v>Retained</v>
      </c>
    </row>
    <row r="1434" spans="1:21" x14ac:dyDescent="0.3">
      <c r="A1434">
        <v>1433</v>
      </c>
      <c r="B1434">
        <v>15687959</v>
      </c>
      <c r="C1434" t="s">
        <v>963</v>
      </c>
      <c r="D1434">
        <v>573</v>
      </c>
      <c r="E1434" t="str">
        <f t="shared" si="154"/>
        <v>Medium Risk</v>
      </c>
      <c r="F1434" t="s">
        <v>18</v>
      </c>
      <c r="G1434" t="s">
        <v>16</v>
      </c>
      <c r="H1434">
        <v>44</v>
      </c>
      <c r="I1434" t="str">
        <f t="shared" si="155"/>
        <v>Middle Age</v>
      </c>
      <c r="J1434">
        <v>4</v>
      </c>
      <c r="K1434" t="str">
        <f t="shared" si="156"/>
        <v>Established</v>
      </c>
      <c r="L1434">
        <v>0</v>
      </c>
      <c r="M1434">
        <v>1</v>
      </c>
      <c r="N1434" t="str">
        <f t="shared" si="157"/>
        <v>Basic</v>
      </c>
      <c r="O1434">
        <v>1</v>
      </c>
      <c r="P1434">
        <v>1</v>
      </c>
      <c r="Q1434">
        <v>94862.93</v>
      </c>
      <c r="R1434" t="str">
        <f t="shared" si="158"/>
        <v>Medium Value</v>
      </c>
      <c r="S1434" t="str">
        <f t="shared" si="159"/>
        <v>Medium</v>
      </c>
      <c r="T1434">
        <v>0</v>
      </c>
      <c r="U1434" t="str">
        <f t="shared" si="160"/>
        <v>Retained</v>
      </c>
    </row>
    <row r="1435" spans="1:21" x14ac:dyDescent="0.3">
      <c r="A1435">
        <v>1434</v>
      </c>
      <c r="B1435">
        <v>15585282</v>
      </c>
      <c r="C1435" t="s">
        <v>213</v>
      </c>
      <c r="D1435">
        <v>755</v>
      </c>
      <c r="E1435" t="str">
        <f t="shared" si="154"/>
        <v>Low Risk</v>
      </c>
      <c r="F1435" t="s">
        <v>15</v>
      </c>
      <c r="G1435" t="s">
        <v>23</v>
      </c>
      <c r="H1435">
        <v>62</v>
      </c>
      <c r="I1435" t="str">
        <f t="shared" si="155"/>
        <v>Old</v>
      </c>
      <c r="J1435">
        <v>1</v>
      </c>
      <c r="K1435" t="str">
        <f t="shared" si="156"/>
        <v>New</v>
      </c>
      <c r="L1435">
        <v>127706.33</v>
      </c>
      <c r="M1435">
        <v>2</v>
      </c>
      <c r="N1435" t="str">
        <f t="shared" si="157"/>
        <v>Standard</v>
      </c>
      <c r="O1435">
        <v>0</v>
      </c>
      <c r="P1435">
        <v>1</v>
      </c>
      <c r="Q1435">
        <v>142377.69</v>
      </c>
      <c r="R1435" t="str">
        <f t="shared" si="158"/>
        <v>High Value</v>
      </c>
      <c r="S1435" t="str">
        <f t="shared" si="159"/>
        <v>High</v>
      </c>
      <c r="T1435">
        <v>0</v>
      </c>
      <c r="U1435" t="str">
        <f t="shared" si="160"/>
        <v>Retained</v>
      </c>
    </row>
    <row r="1436" spans="1:21" x14ac:dyDescent="0.3">
      <c r="A1436">
        <v>1435</v>
      </c>
      <c r="B1436">
        <v>15714993</v>
      </c>
      <c r="C1436" t="s">
        <v>850</v>
      </c>
      <c r="D1436">
        <v>552</v>
      </c>
      <c r="E1436" t="str">
        <f t="shared" si="154"/>
        <v>Medium Risk</v>
      </c>
      <c r="F1436" t="s">
        <v>15</v>
      </c>
      <c r="G1436" t="s">
        <v>16</v>
      </c>
      <c r="H1436">
        <v>41</v>
      </c>
      <c r="I1436" t="str">
        <f t="shared" si="155"/>
        <v>Middle Age</v>
      </c>
      <c r="J1436">
        <v>9</v>
      </c>
      <c r="K1436" t="str">
        <f t="shared" si="156"/>
        <v>Very Loyal</v>
      </c>
      <c r="L1436">
        <v>124349.34</v>
      </c>
      <c r="M1436">
        <v>1</v>
      </c>
      <c r="N1436" t="str">
        <f t="shared" si="157"/>
        <v>Basic</v>
      </c>
      <c r="O1436">
        <v>1</v>
      </c>
      <c r="P1436">
        <v>0</v>
      </c>
      <c r="Q1436">
        <v>135635.25</v>
      </c>
      <c r="R1436" t="str">
        <f t="shared" si="158"/>
        <v>Medium Value</v>
      </c>
      <c r="S1436" t="str">
        <f t="shared" si="159"/>
        <v>High</v>
      </c>
      <c r="T1436">
        <v>0</v>
      </c>
      <c r="U1436" t="str">
        <f t="shared" si="160"/>
        <v>Retained</v>
      </c>
    </row>
    <row r="1437" spans="1:21" x14ac:dyDescent="0.3">
      <c r="A1437">
        <v>1436</v>
      </c>
      <c r="B1437">
        <v>15596021</v>
      </c>
      <c r="C1437" t="s">
        <v>964</v>
      </c>
      <c r="D1437">
        <v>598</v>
      </c>
      <c r="E1437" t="str">
        <f t="shared" si="154"/>
        <v>Medium Risk</v>
      </c>
      <c r="F1437" t="s">
        <v>18</v>
      </c>
      <c r="G1437" t="s">
        <v>23</v>
      </c>
      <c r="H1437">
        <v>44</v>
      </c>
      <c r="I1437" t="str">
        <f t="shared" si="155"/>
        <v>Middle Age</v>
      </c>
      <c r="J1437">
        <v>8</v>
      </c>
      <c r="K1437" t="str">
        <f t="shared" si="156"/>
        <v>Loyal</v>
      </c>
      <c r="L1437">
        <v>0</v>
      </c>
      <c r="M1437">
        <v>2</v>
      </c>
      <c r="N1437" t="str">
        <f t="shared" si="157"/>
        <v>Standard</v>
      </c>
      <c r="O1437">
        <v>1</v>
      </c>
      <c r="P1437">
        <v>0</v>
      </c>
      <c r="Q1437">
        <v>148487.9</v>
      </c>
      <c r="R1437" t="str">
        <f t="shared" si="158"/>
        <v>High Value</v>
      </c>
      <c r="S1437" t="str">
        <f t="shared" si="159"/>
        <v>High</v>
      </c>
      <c r="T1437">
        <v>0</v>
      </c>
      <c r="U1437" t="str">
        <f t="shared" si="160"/>
        <v>Retained</v>
      </c>
    </row>
    <row r="1438" spans="1:21" x14ac:dyDescent="0.3">
      <c r="A1438">
        <v>1437</v>
      </c>
      <c r="B1438">
        <v>15646615</v>
      </c>
      <c r="C1438" t="s">
        <v>418</v>
      </c>
      <c r="D1438">
        <v>576</v>
      </c>
      <c r="E1438" t="str">
        <f t="shared" si="154"/>
        <v>Medium Risk</v>
      </c>
      <c r="F1438" t="s">
        <v>26</v>
      </c>
      <c r="G1438" t="s">
        <v>23</v>
      </c>
      <c r="H1438">
        <v>28</v>
      </c>
      <c r="I1438" t="str">
        <f t="shared" si="155"/>
        <v>Adolescence</v>
      </c>
      <c r="J1438">
        <v>1</v>
      </c>
      <c r="K1438" t="str">
        <f t="shared" si="156"/>
        <v>New</v>
      </c>
      <c r="L1438">
        <v>119336.29</v>
      </c>
      <c r="M1438">
        <v>2</v>
      </c>
      <c r="N1438" t="str">
        <f t="shared" si="157"/>
        <v>Standard</v>
      </c>
      <c r="O1438">
        <v>0</v>
      </c>
      <c r="P1438">
        <v>1</v>
      </c>
      <c r="Q1438">
        <v>58976.85</v>
      </c>
      <c r="R1438" t="str">
        <f t="shared" si="158"/>
        <v>Medium Value</v>
      </c>
      <c r="S1438" t="str">
        <f t="shared" si="159"/>
        <v>Medium</v>
      </c>
      <c r="T1438">
        <v>0</v>
      </c>
      <c r="U1438" t="str">
        <f t="shared" si="160"/>
        <v>Retained</v>
      </c>
    </row>
    <row r="1439" spans="1:21" x14ac:dyDescent="0.3">
      <c r="A1439">
        <v>1438</v>
      </c>
      <c r="B1439">
        <v>15742632</v>
      </c>
      <c r="C1439" t="s">
        <v>965</v>
      </c>
      <c r="D1439">
        <v>670</v>
      </c>
      <c r="E1439" t="str">
        <f t="shared" si="154"/>
        <v>Medium Risk</v>
      </c>
      <c r="F1439" t="s">
        <v>15</v>
      </c>
      <c r="G1439" t="s">
        <v>16</v>
      </c>
      <c r="H1439">
        <v>31</v>
      </c>
      <c r="I1439" t="str">
        <f t="shared" si="155"/>
        <v>Middle Age</v>
      </c>
      <c r="J1439">
        <v>9</v>
      </c>
      <c r="K1439" t="str">
        <f t="shared" si="156"/>
        <v>Very Loyal</v>
      </c>
      <c r="L1439">
        <v>0</v>
      </c>
      <c r="M1439">
        <v>1</v>
      </c>
      <c r="N1439" t="str">
        <f t="shared" si="157"/>
        <v>Basic</v>
      </c>
      <c r="O1439">
        <v>0</v>
      </c>
      <c r="P1439">
        <v>1</v>
      </c>
      <c r="Q1439">
        <v>76254.83</v>
      </c>
      <c r="R1439" t="str">
        <f t="shared" si="158"/>
        <v>Medium Value</v>
      </c>
      <c r="S1439" t="str">
        <f t="shared" si="159"/>
        <v>Medium</v>
      </c>
      <c r="T1439">
        <v>0</v>
      </c>
      <c r="U1439" t="str">
        <f t="shared" si="160"/>
        <v>Retained</v>
      </c>
    </row>
    <row r="1440" spans="1:21" x14ac:dyDescent="0.3">
      <c r="A1440">
        <v>1439</v>
      </c>
      <c r="B1440">
        <v>15574068</v>
      </c>
      <c r="C1440" t="s">
        <v>926</v>
      </c>
      <c r="D1440">
        <v>504</v>
      </c>
      <c r="E1440" t="str">
        <f t="shared" si="154"/>
        <v>Medium Risk</v>
      </c>
      <c r="F1440" t="s">
        <v>26</v>
      </c>
      <c r="G1440" t="s">
        <v>23</v>
      </c>
      <c r="H1440">
        <v>56</v>
      </c>
      <c r="I1440" t="str">
        <f t="shared" si="155"/>
        <v>Old</v>
      </c>
      <c r="J1440">
        <v>9</v>
      </c>
      <c r="K1440" t="str">
        <f t="shared" si="156"/>
        <v>Very Loyal</v>
      </c>
      <c r="L1440">
        <v>104217.3</v>
      </c>
      <c r="M1440">
        <v>1</v>
      </c>
      <c r="N1440" t="str">
        <f t="shared" si="157"/>
        <v>Basic</v>
      </c>
      <c r="O1440">
        <v>0</v>
      </c>
      <c r="P1440">
        <v>0</v>
      </c>
      <c r="Q1440">
        <v>55857.48</v>
      </c>
      <c r="R1440" t="str">
        <f t="shared" si="158"/>
        <v>Medium Value</v>
      </c>
      <c r="S1440" t="str">
        <f t="shared" si="159"/>
        <v>Medium</v>
      </c>
      <c r="T1440">
        <v>1</v>
      </c>
      <c r="U1440" t="str">
        <f t="shared" si="160"/>
        <v>Churned</v>
      </c>
    </row>
    <row r="1441" spans="1:21" x14ac:dyDescent="0.3">
      <c r="A1441">
        <v>1440</v>
      </c>
      <c r="B1441">
        <v>15806967</v>
      </c>
      <c r="C1441" t="s">
        <v>332</v>
      </c>
      <c r="D1441">
        <v>778</v>
      </c>
      <c r="E1441" t="str">
        <f t="shared" si="154"/>
        <v>Low Risk</v>
      </c>
      <c r="F1441" t="s">
        <v>15</v>
      </c>
      <c r="G1441" t="s">
        <v>16</v>
      </c>
      <c r="H1441">
        <v>65</v>
      </c>
      <c r="I1441" t="str">
        <f t="shared" si="155"/>
        <v>Old</v>
      </c>
      <c r="J1441">
        <v>7</v>
      </c>
      <c r="K1441" t="str">
        <f t="shared" si="156"/>
        <v>Loyal</v>
      </c>
      <c r="L1441">
        <v>0</v>
      </c>
      <c r="M1441">
        <v>1</v>
      </c>
      <c r="N1441" t="str">
        <f t="shared" si="157"/>
        <v>Basic</v>
      </c>
      <c r="O1441">
        <v>1</v>
      </c>
      <c r="P1441">
        <v>1</v>
      </c>
      <c r="Q1441">
        <v>77867.23</v>
      </c>
      <c r="R1441" t="str">
        <f t="shared" si="158"/>
        <v>Medium Value</v>
      </c>
      <c r="S1441" t="str">
        <f t="shared" si="159"/>
        <v>Medium</v>
      </c>
      <c r="T1441">
        <v>0</v>
      </c>
      <c r="U1441" t="str">
        <f t="shared" si="160"/>
        <v>Retained</v>
      </c>
    </row>
    <row r="1442" spans="1:21" x14ac:dyDescent="0.3">
      <c r="A1442">
        <v>1441</v>
      </c>
      <c r="B1442">
        <v>15796334</v>
      </c>
      <c r="C1442" t="s">
        <v>966</v>
      </c>
      <c r="D1442">
        <v>558</v>
      </c>
      <c r="E1442" t="str">
        <f t="shared" si="154"/>
        <v>Medium Risk</v>
      </c>
      <c r="F1442" t="s">
        <v>26</v>
      </c>
      <c r="G1442" t="s">
        <v>23</v>
      </c>
      <c r="H1442">
        <v>39</v>
      </c>
      <c r="I1442" t="str">
        <f t="shared" si="155"/>
        <v>Middle Age</v>
      </c>
      <c r="J1442">
        <v>10</v>
      </c>
      <c r="K1442" t="str">
        <f t="shared" si="156"/>
        <v>Very Loyal</v>
      </c>
      <c r="L1442">
        <v>144757.01999999999</v>
      </c>
      <c r="M1442">
        <v>1</v>
      </c>
      <c r="N1442" t="str">
        <f t="shared" si="157"/>
        <v>Basic</v>
      </c>
      <c r="O1442">
        <v>1</v>
      </c>
      <c r="P1442">
        <v>0</v>
      </c>
      <c r="Q1442">
        <v>22878.16</v>
      </c>
      <c r="R1442" t="str">
        <f t="shared" si="158"/>
        <v>Low value</v>
      </c>
      <c r="S1442" t="str">
        <f t="shared" si="159"/>
        <v>Low</v>
      </c>
      <c r="T1442">
        <v>1</v>
      </c>
      <c r="U1442" t="str">
        <f t="shared" si="160"/>
        <v>Churned</v>
      </c>
    </row>
    <row r="1443" spans="1:21" x14ac:dyDescent="0.3">
      <c r="A1443">
        <v>1442</v>
      </c>
      <c r="B1443">
        <v>15688713</v>
      </c>
      <c r="C1443" t="s">
        <v>967</v>
      </c>
      <c r="D1443">
        <v>627</v>
      </c>
      <c r="E1443" t="str">
        <f t="shared" si="154"/>
        <v>Medium Risk</v>
      </c>
      <c r="F1443" t="s">
        <v>18</v>
      </c>
      <c r="G1443" t="s">
        <v>23</v>
      </c>
      <c r="H1443">
        <v>44</v>
      </c>
      <c r="I1443" t="str">
        <f t="shared" si="155"/>
        <v>Middle Age</v>
      </c>
      <c r="J1443">
        <v>6</v>
      </c>
      <c r="K1443" t="str">
        <f t="shared" si="156"/>
        <v>Loyal</v>
      </c>
      <c r="L1443">
        <v>0</v>
      </c>
      <c r="M1443">
        <v>1</v>
      </c>
      <c r="N1443" t="str">
        <f t="shared" si="157"/>
        <v>Basic</v>
      </c>
      <c r="O1443">
        <v>1</v>
      </c>
      <c r="P1443">
        <v>1</v>
      </c>
      <c r="Q1443">
        <v>114469.55</v>
      </c>
      <c r="R1443" t="str">
        <f t="shared" si="158"/>
        <v>Medium Value</v>
      </c>
      <c r="S1443" t="str">
        <f t="shared" si="159"/>
        <v>High</v>
      </c>
      <c r="T1443">
        <v>0</v>
      </c>
      <c r="U1443" t="str">
        <f t="shared" si="160"/>
        <v>Retained</v>
      </c>
    </row>
    <row r="1444" spans="1:21" x14ac:dyDescent="0.3">
      <c r="A1444">
        <v>1443</v>
      </c>
      <c r="B1444">
        <v>15796179</v>
      </c>
      <c r="C1444" t="s">
        <v>700</v>
      </c>
      <c r="D1444">
        <v>683</v>
      </c>
      <c r="E1444" t="str">
        <f t="shared" si="154"/>
        <v>Medium Risk</v>
      </c>
      <c r="F1444" t="s">
        <v>15</v>
      </c>
      <c r="G1444" t="s">
        <v>23</v>
      </c>
      <c r="H1444">
        <v>43</v>
      </c>
      <c r="I1444" t="str">
        <f t="shared" si="155"/>
        <v>Middle Age</v>
      </c>
      <c r="J1444">
        <v>8</v>
      </c>
      <c r="K1444" t="str">
        <f t="shared" si="156"/>
        <v>Loyal</v>
      </c>
      <c r="L1444">
        <v>0</v>
      </c>
      <c r="M1444">
        <v>1</v>
      </c>
      <c r="N1444" t="str">
        <f t="shared" si="157"/>
        <v>Basic</v>
      </c>
      <c r="O1444">
        <v>1</v>
      </c>
      <c r="P1444">
        <v>0</v>
      </c>
      <c r="Q1444">
        <v>96754.8</v>
      </c>
      <c r="R1444" t="str">
        <f t="shared" si="158"/>
        <v>Medium Value</v>
      </c>
      <c r="S1444" t="str">
        <f t="shared" si="159"/>
        <v>Medium</v>
      </c>
      <c r="T1444">
        <v>0</v>
      </c>
      <c r="U1444" t="str">
        <f t="shared" si="160"/>
        <v>Retained</v>
      </c>
    </row>
    <row r="1445" spans="1:21" x14ac:dyDescent="0.3">
      <c r="A1445">
        <v>1444</v>
      </c>
      <c r="B1445">
        <v>15598751</v>
      </c>
      <c r="C1445" t="s">
        <v>790</v>
      </c>
      <c r="D1445">
        <v>556</v>
      </c>
      <c r="E1445" t="str">
        <f t="shared" si="154"/>
        <v>Medium Risk</v>
      </c>
      <c r="F1445" t="s">
        <v>15</v>
      </c>
      <c r="G1445" t="s">
        <v>16</v>
      </c>
      <c r="H1445">
        <v>43</v>
      </c>
      <c r="I1445" t="str">
        <f t="shared" si="155"/>
        <v>Middle Age</v>
      </c>
      <c r="J1445">
        <v>6</v>
      </c>
      <c r="K1445" t="str">
        <f t="shared" si="156"/>
        <v>Loyal</v>
      </c>
      <c r="L1445">
        <v>0</v>
      </c>
      <c r="M1445">
        <v>3</v>
      </c>
      <c r="N1445" t="str">
        <f t="shared" si="157"/>
        <v>Premium</v>
      </c>
      <c r="O1445">
        <v>0</v>
      </c>
      <c r="P1445">
        <v>0</v>
      </c>
      <c r="Q1445">
        <v>125154.57</v>
      </c>
      <c r="R1445" t="str">
        <f t="shared" si="158"/>
        <v>High Value</v>
      </c>
      <c r="S1445" t="str">
        <f t="shared" si="159"/>
        <v>High</v>
      </c>
      <c r="T1445">
        <v>1</v>
      </c>
      <c r="U1445" t="str">
        <f t="shared" si="160"/>
        <v>Churned</v>
      </c>
    </row>
    <row r="1446" spans="1:21" x14ac:dyDescent="0.3">
      <c r="A1446">
        <v>1445</v>
      </c>
      <c r="B1446">
        <v>15703019</v>
      </c>
      <c r="C1446" t="s">
        <v>968</v>
      </c>
      <c r="D1446">
        <v>583</v>
      </c>
      <c r="E1446" t="str">
        <f t="shared" si="154"/>
        <v>Medium Risk</v>
      </c>
      <c r="F1446" t="s">
        <v>15</v>
      </c>
      <c r="G1446" t="s">
        <v>16</v>
      </c>
      <c r="H1446">
        <v>38</v>
      </c>
      <c r="I1446" t="str">
        <f t="shared" si="155"/>
        <v>Middle Age</v>
      </c>
      <c r="J1446">
        <v>10</v>
      </c>
      <c r="K1446" t="str">
        <f t="shared" si="156"/>
        <v>Very Loyal</v>
      </c>
      <c r="L1446">
        <v>0</v>
      </c>
      <c r="M1446">
        <v>2</v>
      </c>
      <c r="N1446" t="str">
        <f t="shared" si="157"/>
        <v>Standard</v>
      </c>
      <c r="O1446">
        <v>0</v>
      </c>
      <c r="P1446">
        <v>1</v>
      </c>
      <c r="Q1446">
        <v>113597.64</v>
      </c>
      <c r="R1446" t="str">
        <f t="shared" si="158"/>
        <v>High Value</v>
      </c>
      <c r="S1446" t="str">
        <f t="shared" si="159"/>
        <v>High</v>
      </c>
      <c r="T1446">
        <v>0</v>
      </c>
      <c r="U1446" t="str">
        <f t="shared" si="160"/>
        <v>Retained</v>
      </c>
    </row>
    <row r="1447" spans="1:21" x14ac:dyDescent="0.3">
      <c r="A1447">
        <v>1446</v>
      </c>
      <c r="B1447">
        <v>15646302</v>
      </c>
      <c r="C1447" t="s">
        <v>286</v>
      </c>
      <c r="D1447">
        <v>705</v>
      </c>
      <c r="E1447" t="str">
        <f t="shared" si="154"/>
        <v>Low Risk</v>
      </c>
      <c r="F1447" t="s">
        <v>15</v>
      </c>
      <c r="G1447" t="s">
        <v>16</v>
      </c>
      <c r="H1447">
        <v>24</v>
      </c>
      <c r="I1447" t="str">
        <f t="shared" si="155"/>
        <v>Adolescence</v>
      </c>
      <c r="J1447">
        <v>7</v>
      </c>
      <c r="K1447" t="str">
        <f t="shared" si="156"/>
        <v>Loyal</v>
      </c>
      <c r="L1447">
        <v>100169.51</v>
      </c>
      <c r="M1447">
        <v>1</v>
      </c>
      <c r="N1447" t="str">
        <f t="shared" si="157"/>
        <v>Basic</v>
      </c>
      <c r="O1447">
        <v>1</v>
      </c>
      <c r="P1447">
        <v>0</v>
      </c>
      <c r="Q1447">
        <v>121408.55</v>
      </c>
      <c r="R1447" t="str">
        <f t="shared" si="158"/>
        <v>Medium Value</v>
      </c>
      <c r="S1447" t="str">
        <f t="shared" si="159"/>
        <v>High</v>
      </c>
      <c r="T1447">
        <v>0</v>
      </c>
      <c r="U1447" t="str">
        <f t="shared" si="160"/>
        <v>Retained</v>
      </c>
    </row>
    <row r="1448" spans="1:21" x14ac:dyDescent="0.3">
      <c r="A1448">
        <v>1447</v>
      </c>
      <c r="B1448">
        <v>15680855</v>
      </c>
      <c r="C1448" t="s">
        <v>969</v>
      </c>
      <c r="D1448">
        <v>637</v>
      </c>
      <c r="E1448" t="str">
        <f t="shared" si="154"/>
        <v>Medium Risk</v>
      </c>
      <c r="F1448" t="s">
        <v>15</v>
      </c>
      <c r="G1448" t="s">
        <v>23</v>
      </c>
      <c r="H1448">
        <v>33</v>
      </c>
      <c r="I1448" t="str">
        <f t="shared" si="155"/>
        <v>Middle Age</v>
      </c>
      <c r="J1448">
        <v>2</v>
      </c>
      <c r="K1448" t="str">
        <f t="shared" si="156"/>
        <v>New</v>
      </c>
      <c r="L1448">
        <v>145731.82999999999</v>
      </c>
      <c r="M1448">
        <v>1</v>
      </c>
      <c r="N1448" t="str">
        <f t="shared" si="157"/>
        <v>Basic</v>
      </c>
      <c r="O1448">
        <v>0</v>
      </c>
      <c r="P1448">
        <v>1</v>
      </c>
      <c r="Q1448">
        <v>109219.43</v>
      </c>
      <c r="R1448" t="str">
        <f t="shared" si="158"/>
        <v>Medium Value</v>
      </c>
      <c r="S1448" t="str">
        <f t="shared" si="159"/>
        <v>High</v>
      </c>
      <c r="T1448">
        <v>0</v>
      </c>
      <c r="U1448" t="str">
        <f t="shared" si="160"/>
        <v>Retained</v>
      </c>
    </row>
    <row r="1449" spans="1:21" x14ac:dyDescent="0.3">
      <c r="A1449">
        <v>1448</v>
      </c>
      <c r="B1449">
        <v>15697311</v>
      </c>
      <c r="C1449" t="s">
        <v>970</v>
      </c>
      <c r="D1449">
        <v>697</v>
      </c>
      <c r="E1449" t="str">
        <f t="shared" si="154"/>
        <v>Medium Risk</v>
      </c>
      <c r="F1449" t="s">
        <v>18</v>
      </c>
      <c r="G1449" t="s">
        <v>23</v>
      </c>
      <c r="H1449">
        <v>56</v>
      </c>
      <c r="I1449" t="str">
        <f t="shared" si="155"/>
        <v>Old</v>
      </c>
      <c r="J1449">
        <v>5</v>
      </c>
      <c r="K1449" t="str">
        <f t="shared" si="156"/>
        <v>Established</v>
      </c>
      <c r="L1449">
        <v>110802.03</v>
      </c>
      <c r="M1449">
        <v>1</v>
      </c>
      <c r="N1449" t="str">
        <f t="shared" si="157"/>
        <v>Basic</v>
      </c>
      <c r="O1449">
        <v>1</v>
      </c>
      <c r="P1449">
        <v>1</v>
      </c>
      <c r="Q1449">
        <v>50230.31</v>
      </c>
      <c r="R1449" t="str">
        <f t="shared" si="158"/>
        <v>Medium Value</v>
      </c>
      <c r="S1449" t="str">
        <f t="shared" si="159"/>
        <v>Medium</v>
      </c>
      <c r="T1449">
        <v>1</v>
      </c>
      <c r="U1449" t="str">
        <f t="shared" si="160"/>
        <v>Churned</v>
      </c>
    </row>
    <row r="1450" spans="1:21" x14ac:dyDescent="0.3">
      <c r="A1450">
        <v>1449</v>
      </c>
      <c r="B1450">
        <v>15585367</v>
      </c>
      <c r="C1450" t="s">
        <v>971</v>
      </c>
      <c r="D1450">
        <v>555</v>
      </c>
      <c r="E1450" t="str">
        <f t="shared" si="154"/>
        <v>Medium Risk</v>
      </c>
      <c r="F1450" t="s">
        <v>26</v>
      </c>
      <c r="G1450" t="s">
        <v>16</v>
      </c>
      <c r="H1450">
        <v>46</v>
      </c>
      <c r="I1450" t="str">
        <f t="shared" si="155"/>
        <v>Middle Age</v>
      </c>
      <c r="J1450">
        <v>4</v>
      </c>
      <c r="K1450" t="str">
        <f t="shared" si="156"/>
        <v>Established</v>
      </c>
      <c r="L1450">
        <v>120392.99</v>
      </c>
      <c r="M1450">
        <v>1</v>
      </c>
      <c r="N1450" t="str">
        <f t="shared" si="157"/>
        <v>Basic</v>
      </c>
      <c r="O1450">
        <v>1</v>
      </c>
      <c r="P1450">
        <v>0</v>
      </c>
      <c r="Q1450">
        <v>177719.88</v>
      </c>
      <c r="R1450" t="str">
        <f t="shared" si="158"/>
        <v>Medium Value</v>
      </c>
      <c r="S1450" t="str">
        <f t="shared" si="159"/>
        <v>High</v>
      </c>
      <c r="T1450">
        <v>1</v>
      </c>
      <c r="U1450" t="str">
        <f t="shared" si="160"/>
        <v>Churned</v>
      </c>
    </row>
    <row r="1451" spans="1:21" x14ac:dyDescent="0.3">
      <c r="A1451">
        <v>1450</v>
      </c>
      <c r="B1451">
        <v>15726556</v>
      </c>
      <c r="C1451" t="s">
        <v>972</v>
      </c>
      <c r="D1451">
        <v>594</v>
      </c>
      <c r="E1451" t="str">
        <f t="shared" si="154"/>
        <v>Medium Risk</v>
      </c>
      <c r="F1451" t="s">
        <v>26</v>
      </c>
      <c r="G1451" t="s">
        <v>16</v>
      </c>
      <c r="H1451">
        <v>26</v>
      </c>
      <c r="I1451" t="str">
        <f t="shared" si="155"/>
        <v>Adolescence</v>
      </c>
      <c r="J1451">
        <v>6</v>
      </c>
      <c r="K1451" t="str">
        <f t="shared" si="156"/>
        <v>Loyal</v>
      </c>
      <c r="L1451">
        <v>135067.51999999999</v>
      </c>
      <c r="M1451">
        <v>2</v>
      </c>
      <c r="N1451" t="str">
        <f t="shared" si="157"/>
        <v>Standard</v>
      </c>
      <c r="O1451">
        <v>0</v>
      </c>
      <c r="P1451">
        <v>0</v>
      </c>
      <c r="Q1451">
        <v>131211.85999999999</v>
      </c>
      <c r="R1451" t="str">
        <f t="shared" si="158"/>
        <v>High Value</v>
      </c>
      <c r="S1451" t="str">
        <f t="shared" si="159"/>
        <v>High</v>
      </c>
      <c r="T1451">
        <v>0</v>
      </c>
      <c r="U1451" t="str">
        <f t="shared" si="160"/>
        <v>Retained</v>
      </c>
    </row>
    <row r="1452" spans="1:21" x14ac:dyDescent="0.3">
      <c r="A1452">
        <v>1451</v>
      </c>
      <c r="B1452">
        <v>15676242</v>
      </c>
      <c r="C1452" t="s">
        <v>973</v>
      </c>
      <c r="D1452">
        <v>632</v>
      </c>
      <c r="E1452" t="str">
        <f t="shared" si="154"/>
        <v>Medium Risk</v>
      </c>
      <c r="F1452" t="s">
        <v>18</v>
      </c>
      <c r="G1452" t="s">
        <v>23</v>
      </c>
      <c r="H1452">
        <v>31</v>
      </c>
      <c r="I1452" t="str">
        <f t="shared" si="155"/>
        <v>Middle Age</v>
      </c>
      <c r="J1452">
        <v>3</v>
      </c>
      <c r="K1452" t="str">
        <f t="shared" si="156"/>
        <v>Established</v>
      </c>
      <c r="L1452">
        <v>136556.44</v>
      </c>
      <c r="M1452">
        <v>1</v>
      </c>
      <c r="N1452" t="str">
        <f t="shared" si="157"/>
        <v>Basic</v>
      </c>
      <c r="O1452">
        <v>1</v>
      </c>
      <c r="P1452">
        <v>0</v>
      </c>
      <c r="Q1452">
        <v>82152.83</v>
      </c>
      <c r="R1452" t="str">
        <f t="shared" si="158"/>
        <v>Medium Value</v>
      </c>
      <c r="S1452" t="str">
        <f t="shared" si="159"/>
        <v>Medium</v>
      </c>
      <c r="T1452">
        <v>1</v>
      </c>
      <c r="U1452" t="str">
        <f t="shared" si="160"/>
        <v>Churned</v>
      </c>
    </row>
    <row r="1453" spans="1:21" x14ac:dyDescent="0.3">
      <c r="A1453">
        <v>1452</v>
      </c>
      <c r="B1453">
        <v>15684198</v>
      </c>
      <c r="C1453" t="s">
        <v>39</v>
      </c>
      <c r="D1453">
        <v>551</v>
      </c>
      <c r="E1453" t="str">
        <f t="shared" si="154"/>
        <v>Medium Risk</v>
      </c>
      <c r="F1453" t="s">
        <v>15</v>
      </c>
      <c r="G1453" t="s">
        <v>16</v>
      </c>
      <c r="H1453">
        <v>38</v>
      </c>
      <c r="I1453" t="str">
        <f t="shared" si="155"/>
        <v>Middle Age</v>
      </c>
      <c r="J1453">
        <v>10</v>
      </c>
      <c r="K1453" t="str">
        <f t="shared" si="156"/>
        <v>Very Loyal</v>
      </c>
      <c r="L1453">
        <v>0</v>
      </c>
      <c r="M1453">
        <v>2</v>
      </c>
      <c r="N1453" t="str">
        <f t="shared" si="157"/>
        <v>Standard</v>
      </c>
      <c r="O1453">
        <v>1</v>
      </c>
      <c r="P1453">
        <v>1</v>
      </c>
      <c r="Q1453">
        <v>216.27</v>
      </c>
      <c r="R1453" t="str">
        <f t="shared" si="158"/>
        <v>Low value</v>
      </c>
      <c r="S1453" t="str">
        <f t="shared" si="159"/>
        <v>Low</v>
      </c>
      <c r="T1453">
        <v>0</v>
      </c>
      <c r="U1453" t="str">
        <f t="shared" si="160"/>
        <v>Retained</v>
      </c>
    </row>
    <row r="1454" spans="1:21" x14ac:dyDescent="0.3">
      <c r="A1454">
        <v>1453</v>
      </c>
      <c r="B1454">
        <v>15774882</v>
      </c>
      <c r="C1454" t="s">
        <v>311</v>
      </c>
      <c r="D1454">
        <v>687</v>
      </c>
      <c r="E1454" t="str">
        <f t="shared" si="154"/>
        <v>Medium Risk</v>
      </c>
      <c r="F1454" t="s">
        <v>15</v>
      </c>
      <c r="G1454" t="s">
        <v>16</v>
      </c>
      <c r="H1454">
        <v>35</v>
      </c>
      <c r="I1454" t="str">
        <f t="shared" si="155"/>
        <v>Middle Age</v>
      </c>
      <c r="J1454">
        <v>3</v>
      </c>
      <c r="K1454" t="str">
        <f t="shared" si="156"/>
        <v>Established</v>
      </c>
      <c r="L1454">
        <v>99587.43</v>
      </c>
      <c r="M1454">
        <v>1</v>
      </c>
      <c r="N1454" t="str">
        <f t="shared" si="157"/>
        <v>Basic</v>
      </c>
      <c r="O1454">
        <v>1</v>
      </c>
      <c r="P1454">
        <v>1</v>
      </c>
      <c r="Q1454">
        <v>1713.1</v>
      </c>
      <c r="R1454" t="str">
        <f t="shared" si="158"/>
        <v>Low value</v>
      </c>
      <c r="S1454" t="str">
        <f t="shared" si="159"/>
        <v>Low</v>
      </c>
      <c r="T1454">
        <v>1</v>
      </c>
      <c r="U1454" t="str">
        <f t="shared" si="160"/>
        <v>Churned</v>
      </c>
    </row>
    <row r="1455" spans="1:21" x14ac:dyDescent="0.3">
      <c r="A1455">
        <v>1454</v>
      </c>
      <c r="B1455">
        <v>15714227</v>
      </c>
      <c r="C1455" t="s">
        <v>974</v>
      </c>
      <c r="D1455">
        <v>672</v>
      </c>
      <c r="E1455" t="str">
        <f t="shared" si="154"/>
        <v>Medium Risk</v>
      </c>
      <c r="F1455" t="s">
        <v>15</v>
      </c>
      <c r="G1455" t="s">
        <v>16</v>
      </c>
      <c r="H1455">
        <v>53</v>
      </c>
      <c r="I1455" t="str">
        <f t="shared" si="155"/>
        <v>Old</v>
      </c>
      <c r="J1455">
        <v>7</v>
      </c>
      <c r="K1455" t="str">
        <f t="shared" si="156"/>
        <v>Loyal</v>
      </c>
      <c r="L1455">
        <v>0</v>
      </c>
      <c r="M1455">
        <v>1</v>
      </c>
      <c r="N1455" t="str">
        <f t="shared" si="157"/>
        <v>Basic</v>
      </c>
      <c r="O1455">
        <v>1</v>
      </c>
      <c r="P1455">
        <v>1</v>
      </c>
      <c r="Q1455">
        <v>136910.18</v>
      </c>
      <c r="R1455" t="str">
        <f t="shared" si="158"/>
        <v>Medium Value</v>
      </c>
      <c r="S1455" t="str">
        <f t="shared" si="159"/>
        <v>High</v>
      </c>
      <c r="T1455">
        <v>0</v>
      </c>
      <c r="U1455" t="str">
        <f t="shared" si="160"/>
        <v>Retained</v>
      </c>
    </row>
    <row r="1456" spans="1:21" x14ac:dyDescent="0.3">
      <c r="A1456">
        <v>1455</v>
      </c>
      <c r="B1456">
        <v>15608653</v>
      </c>
      <c r="C1456" t="s">
        <v>789</v>
      </c>
      <c r="D1456">
        <v>521</v>
      </c>
      <c r="E1456" t="str">
        <f t="shared" si="154"/>
        <v>Medium Risk</v>
      </c>
      <c r="F1456" t="s">
        <v>18</v>
      </c>
      <c r="G1456" t="s">
        <v>16</v>
      </c>
      <c r="H1456">
        <v>34</v>
      </c>
      <c r="I1456" t="str">
        <f t="shared" si="155"/>
        <v>Middle Age</v>
      </c>
      <c r="J1456">
        <v>7</v>
      </c>
      <c r="K1456" t="str">
        <f t="shared" si="156"/>
        <v>Loyal</v>
      </c>
      <c r="L1456">
        <v>70731.070000000007</v>
      </c>
      <c r="M1456">
        <v>1</v>
      </c>
      <c r="N1456" t="str">
        <f t="shared" si="157"/>
        <v>Basic</v>
      </c>
      <c r="O1456">
        <v>1</v>
      </c>
      <c r="P1456">
        <v>1</v>
      </c>
      <c r="Q1456">
        <v>20243.97</v>
      </c>
      <c r="R1456" t="str">
        <f t="shared" si="158"/>
        <v>Low value</v>
      </c>
      <c r="S1456" t="str">
        <f t="shared" si="159"/>
        <v>Low</v>
      </c>
      <c r="T1456">
        <v>1</v>
      </c>
      <c r="U1456" t="str">
        <f t="shared" si="160"/>
        <v>Churned</v>
      </c>
    </row>
    <row r="1457" spans="1:21" x14ac:dyDescent="0.3">
      <c r="A1457">
        <v>1456</v>
      </c>
      <c r="B1457">
        <v>15784280</v>
      </c>
      <c r="C1457" t="s">
        <v>975</v>
      </c>
      <c r="D1457">
        <v>686</v>
      </c>
      <c r="E1457" t="str">
        <f t="shared" si="154"/>
        <v>Medium Risk</v>
      </c>
      <c r="F1457" t="s">
        <v>26</v>
      </c>
      <c r="G1457" t="s">
        <v>23</v>
      </c>
      <c r="H1457">
        <v>35</v>
      </c>
      <c r="I1457" t="str">
        <f t="shared" si="155"/>
        <v>Middle Age</v>
      </c>
      <c r="J1457">
        <v>2</v>
      </c>
      <c r="K1457" t="str">
        <f t="shared" si="156"/>
        <v>New</v>
      </c>
      <c r="L1457">
        <v>109342.82</v>
      </c>
      <c r="M1457">
        <v>2</v>
      </c>
      <c r="N1457" t="str">
        <f t="shared" si="157"/>
        <v>Standard</v>
      </c>
      <c r="O1457">
        <v>0</v>
      </c>
      <c r="P1457">
        <v>1</v>
      </c>
      <c r="Q1457">
        <v>86043.27</v>
      </c>
      <c r="R1457" t="str">
        <f t="shared" si="158"/>
        <v>Medium Value</v>
      </c>
      <c r="S1457" t="str">
        <f t="shared" si="159"/>
        <v>Medium</v>
      </c>
      <c r="T1457">
        <v>0</v>
      </c>
      <c r="U1457" t="str">
        <f t="shared" si="160"/>
        <v>Retained</v>
      </c>
    </row>
    <row r="1458" spans="1:21" x14ac:dyDescent="0.3">
      <c r="A1458">
        <v>1457</v>
      </c>
      <c r="B1458">
        <v>15789546</v>
      </c>
      <c r="C1458" t="s">
        <v>976</v>
      </c>
      <c r="D1458">
        <v>639</v>
      </c>
      <c r="E1458" t="str">
        <f t="shared" si="154"/>
        <v>Medium Risk</v>
      </c>
      <c r="F1458" t="s">
        <v>18</v>
      </c>
      <c r="G1458" t="s">
        <v>23</v>
      </c>
      <c r="H1458">
        <v>28</v>
      </c>
      <c r="I1458" t="str">
        <f t="shared" si="155"/>
        <v>Adolescence</v>
      </c>
      <c r="J1458">
        <v>8</v>
      </c>
      <c r="K1458" t="str">
        <f t="shared" si="156"/>
        <v>Loyal</v>
      </c>
      <c r="L1458">
        <v>0</v>
      </c>
      <c r="M1458">
        <v>2</v>
      </c>
      <c r="N1458" t="str">
        <f t="shared" si="157"/>
        <v>Standard</v>
      </c>
      <c r="O1458">
        <v>1</v>
      </c>
      <c r="P1458">
        <v>0</v>
      </c>
      <c r="Q1458">
        <v>126561.07</v>
      </c>
      <c r="R1458" t="str">
        <f t="shared" si="158"/>
        <v>High Value</v>
      </c>
      <c r="S1458" t="str">
        <f t="shared" si="159"/>
        <v>High</v>
      </c>
      <c r="T1458">
        <v>0</v>
      </c>
      <c r="U1458" t="str">
        <f t="shared" si="160"/>
        <v>Retained</v>
      </c>
    </row>
    <row r="1459" spans="1:21" x14ac:dyDescent="0.3">
      <c r="A1459">
        <v>1458</v>
      </c>
      <c r="B1459">
        <v>15590320</v>
      </c>
      <c r="C1459" t="s">
        <v>977</v>
      </c>
      <c r="D1459">
        <v>850</v>
      </c>
      <c r="E1459" t="str">
        <f t="shared" si="154"/>
        <v>Low Risk</v>
      </c>
      <c r="F1459" t="s">
        <v>15</v>
      </c>
      <c r="G1459" t="s">
        <v>23</v>
      </c>
      <c r="H1459">
        <v>66</v>
      </c>
      <c r="I1459" t="str">
        <f t="shared" si="155"/>
        <v>Old</v>
      </c>
      <c r="J1459">
        <v>4</v>
      </c>
      <c r="K1459" t="str">
        <f t="shared" si="156"/>
        <v>Established</v>
      </c>
      <c r="L1459">
        <v>0</v>
      </c>
      <c r="M1459">
        <v>2</v>
      </c>
      <c r="N1459" t="str">
        <f t="shared" si="157"/>
        <v>Standard</v>
      </c>
      <c r="O1459">
        <v>0</v>
      </c>
      <c r="P1459">
        <v>1</v>
      </c>
      <c r="Q1459">
        <v>64350.8</v>
      </c>
      <c r="R1459" t="str">
        <f t="shared" si="158"/>
        <v>Medium Value</v>
      </c>
      <c r="S1459" t="str">
        <f t="shared" si="159"/>
        <v>Medium</v>
      </c>
      <c r="T1459">
        <v>0</v>
      </c>
      <c r="U1459" t="str">
        <f t="shared" si="160"/>
        <v>Retained</v>
      </c>
    </row>
    <row r="1460" spans="1:21" x14ac:dyDescent="0.3">
      <c r="A1460">
        <v>1459</v>
      </c>
      <c r="B1460">
        <v>15678385</v>
      </c>
      <c r="C1460" t="s">
        <v>978</v>
      </c>
      <c r="D1460">
        <v>465</v>
      </c>
      <c r="E1460" t="str">
        <f t="shared" si="154"/>
        <v>High Risk</v>
      </c>
      <c r="F1460" t="s">
        <v>15</v>
      </c>
      <c r="G1460" t="s">
        <v>23</v>
      </c>
      <c r="H1460">
        <v>25</v>
      </c>
      <c r="I1460" t="str">
        <f t="shared" si="155"/>
        <v>Adolescence</v>
      </c>
      <c r="J1460">
        <v>2</v>
      </c>
      <c r="K1460" t="str">
        <f t="shared" si="156"/>
        <v>New</v>
      </c>
      <c r="L1460">
        <v>78247.31</v>
      </c>
      <c r="M1460">
        <v>2</v>
      </c>
      <c r="N1460" t="str">
        <f t="shared" si="157"/>
        <v>Standard</v>
      </c>
      <c r="O1460">
        <v>1</v>
      </c>
      <c r="P1460">
        <v>1</v>
      </c>
      <c r="Q1460">
        <v>10472.31</v>
      </c>
      <c r="R1460" t="str">
        <f t="shared" si="158"/>
        <v>Low value</v>
      </c>
      <c r="S1460" t="str">
        <f t="shared" si="159"/>
        <v>Low</v>
      </c>
      <c r="T1460">
        <v>0</v>
      </c>
      <c r="U1460" t="str">
        <f t="shared" si="160"/>
        <v>Retained</v>
      </c>
    </row>
    <row r="1461" spans="1:21" x14ac:dyDescent="0.3">
      <c r="A1461">
        <v>1460</v>
      </c>
      <c r="B1461">
        <v>15571778</v>
      </c>
      <c r="C1461" t="s">
        <v>663</v>
      </c>
      <c r="D1461">
        <v>817</v>
      </c>
      <c r="E1461" t="str">
        <f t="shared" si="154"/>
        <v>Low Risk</v>
      </c>
      <c r="F1461" t="s">
        <v>15</v>
      </c>
      <c r="G1461" t="s">
        <v>16</v>
      </c>
      <c r="H1461">
        <v>55</v>
      </c>
      <c r="I1461" t="str">
        <f t="shared" si="155"/>
        <v>Old</v>
      </c>
      <c r="J1461">
        <v>10</v>
      </c>
      <c r="K1461" t="str">
        <f t="shared" si="156"/>
        <v>Very Loyal</v>
      </c>
      <c r="L1461">
        <v>117561.49</v>
      </c>
      <c r="M1461">
        <v>1</v>
      </c>
      <c r="N1461" t="str">
        <f t="shared" si="157"/>
        <v>Basic</v>
      </c>
      <c r="O1461">
        <v>1</v>
      </c>
      <c r="P1461">
        <v>0</v>
      </c>
      <c r="Q1461">
        <v>95941.55</v>
      </c>
      <c r="R1461" t="str">
        <f t="shared" si="158"/>
        <v>Medium Value</v>
      </c>
      <c r="S1461" t="str">
        <f t="shared" si="159"/>
        <v>Medium</v>
      </c>
      <c r="T1461">
        <v>1</v>
      </c>
      <c r="U1461" t="str">
        <f t="shared" si="160"/>
        <v>Churned</v>
      </c>
    </row>
    <row r="1462" spans="1:21" x14ac:dyDescent="0.3">
      <c r="A1462">
        <v>1461</v>
      </c>
      <c r="B1462">
        <v>15657085</v>
      </c>
      <c r="C1462" t="s">
        <v>345</v>
      </c>
      <c r="D1462">
        <v>578</v>
      </c>
      <c r="E1462" t="str">
        <f t="shared" si="154"/>
        <v>Medium Risk</v>
      </c>
      <c r="F1462" t="s">
        <v>15</v>
      </c>
      <c r="G1462" t="s">
        <v>23</v>
      </c>
      <c r="H1462">
        <v>23</v>
      </c>
      <c r="I1462" t="str">
        <f t="shared" si="155"/>
        <v>Adolescence</v>
      </c>
      <c r="J1462">
        <v>10</v>
      </c>
      <c r="K1462" t="str">
        <f t="shared" si="156"/>
        <v>Very Loyal</v>
      </c>
      <c r="L1462">
        <v>88980.32</v>
      </c>
      <c r="M1462">
        <v>1</v>
      </c>
      <c r="N1462" t="str">
        <f t="shared" si="157"/>
        <v>Basic</v>
      </c>
      <c r="O1462">
        <v>1</v>
      </c>
      <c r="P1462">
        <v>1</v>
      </c>
      <c r="Q1462">
        <v>125222.36</v>
      </c>
      <c r="R1462" t="str">
        <f t="shared" si="158"/>
        <v>Medium Value</v>
      </c>
      <c r="S1462" t="str">
        <f t="shared" si="159"/>
        <v>High</v>
      </c>
      <c r="T1462">
        <v>0</v>
      </c>
      <c r="U1462" t="str">
        <f t="shared" si="160"/>
        <v>Retained</v>
      </c>
    </row>
    <row r="1463" spans="1:21" x14ac:dyDescent="0.3">
      <c r="A1463">
        <v>1462</v>
      </c>
      <c r="B1463">
        <v>15640627</v>
      </c>
      <c r="C1463" t="s">
        <v>674</v>
      </c>
      <c r="D1463">
        <v>611</v>
      </c>
      <c r="E1463" t="str">
        <f t="shared" si="154"/>
        <v>Medium Risk</v>
      </c>
      <c r="F1463" t="s">
        <v>18</v>
      </c>
      <c r="G1463" t="s">
        <v>23</v>
      </c>
      <c r="H1463">
        <v>34</v>
      </c>
      <c r="I1463" t="str">
        <f t="shared" si="155"/>
        <v>Middle Age</v>
      </c>
      <c r="J1463">
        <v>4</v>
      </c>
      <c r="K1463" t="str">
        <f t="shared" si="156"/>
        <v>Established</v>
      </c>
      <c r="L1463">
        <v>0</v>
      </c>
      <c r="M1463">
        <v>2</v>
      </c>
      <c r="N1463" t="str">
        <f t="shared" si="157"/>
        <v>Standard</v>
      </c>
      <c r="O1463">
        <v>1</v>
      </c>
      <c r="P1463">
        <v>0</v>
      </c>
      <c r="Q1463">
        <v>170950.58</v>
      </c>
      <c r="R1463" t="str">
        <f t="shared" si="158"/>
        <v>High Value</v>
      </c>
      <c r="S1463" t="str">
        <f t="shared" si="159"/>
        <v>High</v>
      </c>
      <c r="T1463">
        <v>0</v>
      </c>
      <c r="U1463" t="str">
        <f t="shared" si="160"/>
        <v>Retained</v>
      </c>
    </row>
    <row r="1464" spans="1:21" x14ac:dyDescent="0.3">
      <c r="A1464">
        <v>1463</v>
      </c>
      <c r="B1464">
        <v>15566211</v>
      </c>
      <c r="C1464" t="s">
        <v>723</v>
      </c>
      <c r="D1464">
        <v>616</v>
      </c>
      <c r="E1464" t="str">
        <f t="shared" si="154"/>
        <v>Medium Risk</v>
      </c>
      <c r="F1464" t="s">
        <v>26</v>
      </c>
      <c r="G1464" t="s">
        <v>16</v>
      </c>
      <c r="H1464">
        <v>41</v>
      </c>
      <c r="I1464" t="str">
        <f t="shared" si="155"/>
        <v>Middle Age</v>
      </c>
      <c r="J1464">
        <v>1</v>
      </c>
      <c r="K1464" t="str">
        <f t="shared" si="156"/>
        <v>New</v>
      </c>
      <c r="L1464">
        <v>103560.57</v>
      </c>
      <c r="M1464">
        <v>1</v>
      </c>
      <c r="N1464" t="str">
        <f t="shared" si="157"/>
        <v>Basic</v>
      </c>
      <c r="O1464">
        <v>1</v>
      </c>
      <c r="P1464">
        <v>0</v>
      </c>
      <c r="Q1464">
        <v>236.45</v>
      </c>
      <c r="R1464" t="str">
        <f t="shared" si="158"/>
        <v>Low value</v>
      </c>
      <c r="S1464" t="str">
        <f t="shared" si="159"/>
        <v>Low</v>
      </c>
      <c r="T1464">
        <v>1</v>
      </c>
      <c r="U1464" t="str">
        <f t="shared" si="160"/>
        <v>Churned</v>
      </c>
    </row>
    <row r="1465" spans="1:21" x14ac:dyDescent="0.3">
      <c r="A1465">
        <v>1464</v>
      </c>
      <c r="B1465">
        <v>15669293</v>
      </c>
      <c r="C1465" t="s">
        <v>979</v>
      </c>
      <c r="D1465">
        <v>517</v>
      </c>
      <c r="E1465" t="str">
        <f t="shared" si="154"/>
        <v>Medium Risk</v>
      </c>
      <c r="F1465" t="s">
        <v>15</v>
      </c>
      <c r="G1465" t="s">
        <v>23</v>
      </c>
      <c r="H1465">
        <v>37</v>
      </c>
      <c r="I1465" t="str">
        <f t="shared" si="155"/>
        <v>Middle Age</v>
      </c>
      <c r="J1465">
        <v>5</v>
      </c>
      <c r="K1465" t="str">
        <f t="shared" si="156"/>
        <v>Established</v>
      </c>
      <c r="L1465">
        <v>113308.84</v>
      </c>
      <c r="M1465">
        <v>1</v>
      </c>
      <c r="N1465" t="str">
        <f t="shared" si="157"/>
        <v>Basic</v>
      </c>
      <c r="O1465">
        <v>0</v>
      </c>
      <c r="P1465">
        <v>1</v>
      </c>
      <c r="Q1465">
        <v>31517.16</v>
      </c>
      <c r="R1465" t="str">
        <f t="shared" si="158"/>
        <v>Low value</v>
      </c>
      <c r="S1465" t="str">
        <f t="shared" si="159"/>
        <v>Low</v>
      </c>
      <c r="T1465">
        <v>0</v>
      </c>
      <c r="U1465" t="str">
        <f t="shared" si="160"/>
        <v>Retained</v>
      </c>
    </row>
    <row r="1466" spans="1:21" x14ac:dyDescent="0.3">
      <c r="A1466">
        <v>1465</v>
      </c>
      <c r="B1466">
        <v>15595067</v>
      </c>
      <c r="C1466" t="s">
        <v>658</v>
      </c>
      <c r="D1466">
        <v>637</v>
      </c>
      <c r="E1466" t="str">
        <f t="shared" si="154"/>
        <v>Medium Risk</v>
      </c>
      <c r="F1466" t="s">
        <v>18</v>
      </c>
      <c r="G1466" t="s">
        <v>16</v>
      </c>
      <c r="H1466">
        <v>40</v>
      </c>
      <c r="I1466" t="str">
        <f t="shared" si="155"/>
        <v>Middle Age</v>
      </c>
      <c r="J1466">
        <v>6</v>
      </c>
      <c r="K1466" t="str">
        <f t="shared" si="156"/>
        <v>Loyal</v>
      </c>
      <c r="L1466">
        <v>0</v>
      </c>
      <c r="M1466">
        <v>2</v>
      </c>
      <c r="N1466" t="str">
        <f t="shared" si="157"/>
        <v>Standard</v>
      </c>
      <c r="O1466">
        <v>1</v>
      </c>
      <c r="P1466">
        <v>1</v>
      </c>
      <c r="Q1466">
        <v>181610.6</v>
      </c>
      <c r="R1466" t="str">
        <f t="shared" si="158"/>
        <v>High Value</v>
      </c>
      <c r="S1466" t="str">
        <f t="shared" si="159"/>
        <v>High</v>
      </c>
      <c r="T1466">
        <v>0</v>
      </c>
      <c r="U1466" t="str">
        <f t="shared" si="160"/>
        <v>Retained</v>
      </c>
    </row>
    <row r="1467" spans="1:21" x14ac:dyDescent="0.3">
      <c r="A1467">
        <v>1466</v>
      </c>
      <c r="B1467">
        <v>15753566</v>
      </c>
      <c r="C1467" t="s">
        <v>980</v>
      </c>
      <c r="D1467">
        <v>806</v>
      </c>
      <c r="E1467" t="str">
        <f t="shared" si="154"/>
        <v>Low Risk</v>
      </c>
      <c r="F1467" t="s">
        <v>15</v>
      </c>
      <c r="G1467" t="s">
        <v>16</v>
      </c>
      <c r="H1467">
        <v>32</v>
      </c>
      <c r="I1467" t="str">
        <f t="shared" si="155"/>
        <v>Middle Age</v>
      </c>
      <c r="J1467">
        <v>3</v>
      </c>
      <c r="K1467" t="str">
        <f t="shared" si="156"/>
        <v>Established</v>
      </c>
      <c r="L1467">
        <v>63763.49</v>
      </c>
      <c r="M1467">
        <v>1</v>
      </c>
      <c r="N1467" t="str">
        <f t="shared" si="157"/>
        <v>Basic</v>
      </c>
      <c r="O1467">
        <v>1</v>
      </c>
      <c r="P1467">
        <v>0</v>
      </c>
      <c r="Q1467">
        <v>156593.09</v>
      </c>
      <c r="R1467" t="str">
        <f t="shared" si="158"/>
        <v>Medium Value</v>
      </c>
      <c r="S1467" t="str">
        <f t="shared" si="159"/>
        <v>High</v>
      </c>
      <c r="T1467">
        <v>0</v>
      </c>
      <c r="U1467" t="str">
        <f t="shared" si="160"/>
        <v>Retained</v>
      </c>
    </row>
    <row r="1468" spans="1:21" x14ac:dyDescent="0.3">
      <c r="A1468">
        <v>1467</v>
      </c>
      <c r="B1468">
        <v>15650391</v>
      </c>
      <c r="C1468" t="s">
        <v>93</v>
      </c>
      <c r="D1468">
        <v>633</v>
      </c>
      <c r="E1468" t="str">
        <f t="shared" si="154"/>
        <v>Medium Risk</v>
      </c>
      <c r="F1468" t="s">
        <v>15</v>
      </c>
      <c r="G1468" t="s">
        <v>16</v>
      </c>
      <c r="H1468">
        <v>29</v>
      </c>
      <c r="I1468" t="str">
        <f t="shared" si="155"/>
        <v>Adolescence</v>
      </c>
      <c r="J1468">
        <v>7</v>
      </c>
      <c r="K1468" t="str">
        <f t="shared" si="156"/>
        <v>Loyal</v>
      </c>
      <c r="L1468">
        <v>169988.35</v>
      </c>
      <c r="M1468">
        <v>1</v>
      </c>
      <c r="N1468" t="str">
        <f t="shared" si="157"/>
        <v>Basic</v>
      </c>
      <c r="O1468">
        <v>1</v>
      </c>
      <c r="P1468">
        <v>0</v>
      </c>
      <c r="Q1468">
        <v>4272</v>
      </c>
      <c r="R1468" t="str">
        <f t="shared" si="158"/>
        <v>Low value</v>
      </c>
      <c r="S1468" t="str">
        <f t="shared" si="159"/>
        <v>Low</v>
      </c>
      <c r="T1468">
        <v>0</v>
      </c>
      <c r="U1468" t="str">
        <f t="shared" si="160"/>
        <v>Retained</v>
      </c>
    </row>
    <row r="1469" spans="1:21" x14ac:dyDescent="0.3">
      <c r="A1469">
        <v>1468</v>
      </c>
      <c r="B1469">
        <v>15681843</v>
      </c>
      <c r="C1469" t="s">
        <v>981</v>
      </c>
      <c r="D1469">
        <v>624</v>
      </c>
      <c r="E1469" t="str">
        <f t="shared" si="154"/>
        <v>Medium Risk</v>
      </c>
      <c r="F1469" t="s">
        <v>26</v>
      </c>
      <c r="G1469" t="s">
        <v>16</v>
      </c>
      <c r="H1469">
        <v>35</v>
      </c>
      <c r="I1469" t="str">
        <f t="shared" si="155"/>
        <v>Middle Age</v>
      </c>
      <c r="J1469">
        <v>0</v>
      </c>
      <c r="K1469" t="str">
        <f t="shared" si="156"/>
        <v>New</v>
      </c>
      <c r="L1469">
        <v>180303.24</v>
      </c>
      <c r="M1469">
        <v>2</v>
      </c>
      <c r="N1469" t="str">
        <f t="shared" si="157"/>
        <v>Standard</v>
      </c>
      <c r="O1469">
        <v>1</v>
      </c>
      <c r="P1469">
        <v>0</v>
      </c>
      <c r="Q1469">
        <v>163587.9</v>
      </c>
      <c r="R1469" t="str">
        <f t="shared" si="158"/>
        <v>High Value</v>
      </c>
      <c r="S1469" t="str">
        <f t="shared" si="159"/>
        <v>High</v>
      </c>
      <c r="T1469">
        <v>0</v>
      </c>
      <c r="U1469" t="str">
        <f t="shared" si="160"/>
        <v>Retained</v>
      </c>
    </row>
    <row r="1470" spans="1:21" x14ac:dyDescent="0.3">
      <c r="A1470">
        <v>1469</v>
      </c>
      <c r="B1470">
        <v>15814846</v>
      </c>
      <c r="C1470" t="s">
        <v>982</v>
      </c>
      <c r="D1470">
        <v>691</v>
      </c>
      <c r="E1470" t="str">
        <f t="shared" si="154"/>
        <v>Medium Risk</v>
      </c>
      <c r="F1470" t="s">
        <v>15</v>
      </c>
      <c r="G1470" t="s">
        <v>23</v>
      </c>
      <c r="H1470">
        <v>52</v>
      </c>
      <c r="I1470" t="str">
        <f t="shared" si="155"/>
        <v>Old</v>
      </c>
      <c r="J1470">
        <v>3</v>
      </c>
      <c r="K1470" t="str">
        <f t="shared" si="156"/>
        <v>Established</v>
      </c>
      <c r="L1470">
        <v>0</v>
      </c>
      <c r="M1470">
        <v>1</v>
      </c>
      <c r="N1470" t="str">
        <f t="shared" si="157"/>
        <v>Basic</v>
      </c>
      <c r="O1470">
        <v>1</v>
      </c>
      <c r="P1470">
        <v>0</v>
      </c>
      <c r="Q1470">
        <v>175843.68</v>
      </c>
      <c r="R1470" t="str">
        <f t="shared" si="158"/>
        <v>Medium Value</v>
      </c>
      <c r="S1470" t="str">
        <f t="shared" si="159"/>
        <v>High</v>
      </c>
      <c r="T1470">
        <v>1</v>
      </c>
      <c r="U1470" t="str">
        <f t="shared" si="160"/>
        <v>Churned</v>
      </c>
    </row>
    <row r="1471" spans="1:21" x14ac:dyDescent="0.3">
      <c r="A1471">
        <v>1470</v>
      </c>
      <c r="B1471">
        <v>15670374</v>
      </c>
      <c r="C1471" t="s">
        <v>699</v>
      </c>
      <c r="D1471">
        <v>819</v>
      </c>
      <c r="E1471" t="str">
        <f t="shared" si="154"/>
        <v>Low Risk</v>
      </c>
      <c r="F1471" t="s">
        <v>26</v>
      </c>
      <c r="G1471" t="s">
        <v>16</v>
      </c>
      <c r="H1471">
        <v>49</v>
      </c>
      <c r="I1471" t="str">
        <f t="shared" si="155"/>
        <v>Middle Age</v>
      </c>
      <c r="J1471">
        <v>1</v>
      </c>
      <c r="K1471" t="str">
        <f t="shared" si="156"/>
        <v>New</v>
      </c>
      <c r="L1471">
        <v>120656.86</v>
      </c>
      <c r="M1471">
        <v>4</v>
      </c>
      <c r="N1471" t="str">
        <f t="shared" si="157"/>
        <v>Premium</v>
      </c>
      <c r="O1471">
        <v>0</v>
      </c>
      <c r="P1471">
        <v>0</v>
      </c>
      <c r="Q1471">
        <v>166164.29999999999</v>
      </c>
      <c r="R1471" t="str">
        <f t="shared" si="158"/>
        <v>High Value</v>
      </c>
      <c r="S1471" t="str">
        <f t="shared" si="159"/>
        <v>High</v>
      </c>
      <c r="T1471">
        <v>1</v>
      </c>
      <c r="U1471" t="str">
        <f t="shared" si="160"/>
        <v>Churned</v>
      </c>
    </row>
    <row r="1472" spans="1:21" x14ac:dyDescent="0.3">
      <c r="A1472">
        <v>1471</v>
      </c>
      <c r="B1472">
        <v>15762332</v>
      </c>
      <c r="C1472" t="s">
        <v>983</v>
      </c>
      <c r="D1472">
        <v>568</v>
      </c>
      <c r="E1472" t="str">
        <f t="shared" si="154"/>
        <v>Medium Risk</v>
      </c>
      <c r="F1472" t="s">
        <v>26</v>
      </c>
      <c r="G1472" t="s">
        <v>16</v>
      </c>
      <c r="H1472">
        <v>31</v>
      </c>
      <c r="I1472" t="str">
        <f t="shared" si="155"/>
        <v>Middle Age</v>
      </c>
      <c r="J1472">
        <v>1</v>
      </c>
      <c r="K1472" t="str">
        <f t="shared" si="156"/>
        <v>New</v>
      </c>
      <c r="L1472">
        <v>61592.14</v>
      </c>
      <c r="M1472">
        <v>2</v>
      </c>
      <c r="N1472" t="str">
        <f t="shared" si="157"/>
        <v>Standard</v>
      </c>
      <c r="O1472">
        <v>1</v>
      </c>
      <c r="P1472">
        <v>1</v>
      </c>
      <c r="Q1472">
        <v>61796.639999999999</v>
      </c>
      <c r="R1472" t="str">
        <f t="shared" si="158"/>
        <v>Medium Value</v>
      </c>
      <c r="S1472" t="str">
        <f t="shared" si="159"/>
        <v>Medium</v>
      </c>
      <c r="T1472">
        <v>0</v>
      </c>
      <c r="U1472" t="str">
        <f t="shared" si="160"/>
        <v>Retained</v>
      </c>
    </row>
    <row r="1473" spans="1:21" x14ac:dyDescent="0.3">
      <c r="A1473">
        <v>1472</v>
      </c>
      <c r="B1473">
        <v>15700223</v>
      </c>
      <c r="C1473" t="s">
        <v>984</v>
      </c>
      <c r="D1473">
        <v>806</v>
      </c>
      <c r="E1473" t="str">
        <f t="shared" si="154"/>
        <v>Low Risk</v>
      </c>
      <c r="F1473" t="s">
        <v>15</v>
      </c>
      <c r="G1473" t="s">
        <v>23</v>
      </c>
      <c r="H1473">
        <v>48</v>
      </c>
      <c r="I1473" t="str">
        <f t="shared" si="155"/>
        <v>Middle Age</v>
      </c>
      <c r="J1473">
        <v>4</v>
      </c>
      <c r="K1473" t="str">
        <f t="shared" si="156"/>
        <v>Established</v>
      </c>
      <c r="L1473">
        <v>164701.68</v>
      </c>
      <c r="M1473">
        <v>1</v>
      </c>
      <c r="N1473" t="str">
        <f t="shared" si="157"/>
        <v>Basic</v>
      </c>
      <c r="O1473">
        <v>1</v>
      </c>
      <c r="P1473">
        <v>1</v>
      </c>
      <c r="Q1473">
        <v>21439.49</v>
      </c>
      <c r="R1473" t="str">
        <f t="shared" si="158"/>
        <v>Low value</v>
      </c>
      <c r="S1473" t="str">
        <f t="shared" si="159"/>
        <v>Low</v>
      </c>
      <c r="T1473">
        <v>0</v>
      </c>
      <c r="U1473" t="str">
        <f t="shared" si="160"/>
        <v>Retained</v>
      </c>
    </row>
    <row r="1474" spans="1:21" x14ac:dyDescent="0.3">
      <c r="A1474">
        <v>1473</v>
      </c>
      <c r="B1474">
        <v>15729956</v>
      </c>
      <c r="C1474" t="s">
        <v>985</v>
      </c>
      <c r="D1474">
        <v>726</v>
      </c>
      <c r="E1474" t="str">
        <f t="shared" si="154"/>
        <v>Low Risk</v>
      </c>
      <c r="F1474" t="s">
        <v>18</v>
      </c>
      <c r="G1474" t="s">
        <v>16</v>
      </c>
      <c r="H1474">
        <v>26</v>
      </c>
      <c r="I1474" t="str">
        <f t="shared" si="155"/>
        <v>Adolescence</v>
      </c>
      <c r="J1474">
        <v>1</v>
      </c>
      <c r="K1474" t="str">
        <f t="shared" si="156"/>
        <v>New</v>
      </c>
      <c r="L1474">
        <v>80780.160000000003</v>
      </c>
      <c r="M1474">
        <v>1</v>
      </c>
      <c r="N1474" t="str">
        <f t="shared" si="157"/>
        <v>Basic</v>
      </c>
      <c r="O1474">
        <v>1</v>
      </c>
      <c r="P1474">
        <v>1</v>
      </c>
      <c r="Q1474">
        <v>19225.849999999999</v>
      </c>
      <c r="R1474" t="str">
        <f t="shared" si="158"/>
        <v>Low value</v>
      </c>
      <c r="S1474" t="str">
        <f t="shared" si="159"/>
        <v>Low</v>
      </c>
      <c r="T1474">
        <v>0</v>
      </c>
      <c r="U1474" t="str">
        <f t="shared" si="160"/>
        <v>Retained</v>
      </c>
    </row>
    <row r="1475" spans="1:21" x14ac:dyDescent="0.3">
      <c r="A1475">
        <v>1474</v>
      </c>
      <c r="B1475">
        <v>15594862</v>
      </c>
      <c r="C1475" t="s">
        <v>986</v>
      </c>
      <c r="D1475">
        <v>552</v>
      </c>
      <c r="E1475" t="str">
        <f t="shared" ref="E1475:E1538" si="161">IF(D1475 &lt; 500, "High Risk", IF(D1475 &lt; 700, "Medium Risk", "Low Risk"))</f>
        <v>Medium Risk</v>
      </c>
      <c r="F1475" t="s">
        <v>15</v>
      </c>
      <c r="G1475" t="s">
        <v>23</v>
      </c>
      <c r="H1475">
        <v>36</v>
      </c>
      <c r="I1475" t="str">
        <f t="shared" ref="I1475:I1538" si="162">IF(H1475 &lt; 30, "Adolescence", IF(H1475 &lt;= 50, "Middle Age", "Old"))</f>
        <v>Middle Age</v>
      </c>
      <c r="J1475">
        <v>8</v>
      </c>
      <c r="K1475" t="str">
        <f t="shared" ref="K1475:K1538" si="163">IF(J1475 &lt;= 2, "New", IF(J1475 &lt;= 5, "Established", IF(J1475 &lt;= 8, "Loyal", "Very Loyal")))</f>
        <v>Loyal</v>
      </c>
      <c r="L1475">
        <v>0</v>
      </c>
      <c r="M1475">
        <v>2</v>
      </c>
      <c r="N1475" t="str">
        <f t="shared" ref="N1475:N1538" si="164">IF(M1475 =1, "Basic", IF(M1475 = 2, "Standard", IF(M1475 &gt;=3, "Premium", "Unknown")))</f>
        <v>Standard</v>
      </c>
      <c r="O1475">
        <v>0</v>
      </c>
      <c r="P1475">
        <v>0</v>
      </c>
      <c r="Q1475">
        <v>132547.01999999999</v>
      </c>
      <c r="R1475" t="str">
        <f t="shared" ref="R1475:R1538" si="165">IF(Q1475 &gt; 100000, IF(M1475 &gt;=2, "High Value", "Medium Value"), IF(Q1475 &gt; 50000, "Medium Value", "Low value"))</f>
        <v>High Value</v>
      </c>
      <c r="S1475" t="str">
        <f t="shared" ref="S1475:S1538" si="166">IF(Q1475 &lt; 50000, "Low", IF(Q1475 &lt; 100000, "Medium", "High"))</f>
        <v>High</v>
      </c>
      <c r="T1475">
        <v>0</v>
      </c>
      <c r="U1475" t="str">
        <f t="shared" ref="U1475:U1538" si="167">IF(T1475 = 1, "Churned", "Retained")</f>
        <v>Retained</v>
      </c>
    </row>
    <row r="1476" spans="1:21" x14ac:dyDescent="0.3">
      <c r="A1476">
        <v>1475</v>
      </c>
      <c r="B1476">
        <v>15598782</v>
      </c>
      <c r="C1476" t="s">
        <v>177</v>
      </c>
      <c r="D1476">
        <v>755</v>
      </c>
      <c r="E1476" t="str">
        <f t="shared" si="161"/>
        <v>Low Risk</v>
      </c>
      <c r="F1476" t="s">
        <v>26</v>
      </c>
      <c r="G1476" t="s">
        <v>16</v>
      </c>
      <c r="H1476">
        <v>30</v>
      </c>
      <c r="I1476" t="str">
        <f t="shared" si="162"/>
        <v>Middle Age</v>
      </c>
      <c r="J1476">
        <v>6</v>
      </c>
      <c r="K1476" t="str">
        <f t="shared" si="163"/>
        <v>Loyal</v>
      </c>
      <c r="L1476">
        <v>154221.37</v>
      </c>
      <c r="M1476">
        <v>2</v>
      </c>
      <c r="N1476" t="str">
        <f t="shared" si="164"/>
        <v>Standard</v>
      </c>
      <c r="O1476">
        <v>0</v>
      </c>
      <c r="P1476">
        <v>1</v>
      </c>
      <c r="Q1476">
        <v>62688.55</v>
      </c>
      <c r="R1476" t="str">
        <f t="shared" si="165"/>
        <v>Medium Value</v>
      </c>
      <c r="S1476" t="str">
        <f t="shared" si="166"/>
        <v>Medium</v>
      </c>
      <c r="T1476">
        <v>0</v>
      </c>
      <c r="U1476" t="str">
        <f t="shared" si="167"/>
        <v>Retained</v>
      </c>
    </row>
    <row r="1477" spans="1:21" x14ac:dyDescent="0.3">
      <c r="A1477">
        <v>1476</v>
      </c>
      <c r="B1477">
        <v>15745080</v>
      </c>
      <c r="C1477" t="s">
        <v>987</v>
      </c>
      <c r="D1477">
        <v>634</v>
      </c>
      <c r="E1477" t="str">
        <f t="shared" si="161"/>
        <v>Medium Risk</v>
      </c>
      <c r="F1477" t="s">
        <v>15</v>
      </c>
      <c r="G1477" t="s">
        <v>23</v>
      </c>
      <c r="H1477">
        <v>26</v>
      </c>
      <c r="I1477" t="str">
        <f t="shared" si="162"/>
        <v>Adolescence</v>
      </c>
      <c r="J1477">
        <v>8</v>
      </c>
      <c r="K1477" t="str">
        <f t="shared" si="163"/>
        <v>Loyal</v>
      </c>
      <c r="L1477">
        <v>0</v>
      </c>
      <c r="M1477">
        <v>1</v>
      </c>
      <c r="N1477" t="str">
        <f t="shared" si="164"/>
        <v>Basic</v>
      </c>
      <c r="O1477">
        <v>1</v>
      </c>
      <c r="P1477">
        <v>0</v>
      </c>
      <c r="Q1477">
        <v>21760.959999999999</v>
      </c>
      <c r="R1477" t="str">
        <f t="shared" si="165"/>
        <v>Low value</v>
      </c>
      <c r="S1477" t="str">
        <f t="shared" si="166"/>
        <v>Low</v>
      </c>
      <c r="T1477">
        <v>0</v>
      </c>
      <c r="U1477" t="str">
        <f t="shared" si="167"/>
        <v>Retained</v>
      </c>
    </row>
    <row r="1478" spans="1:21" x14ac:dyDescent="0.3">
      <c r="A1478">
        <v>1477</v>
      </c>
      <c r="B1478">
        <v>15703399</v>
      </c>
      <c r="C1478" t="s">
        <v>988</v>
      </c>
      <c r="D1478">
        <v>756</v>
      </c>
      <c r="E1478" t="str">
        <f t="shared" si="161"/>
        <v>Low Risk</v>
      </c>
      <c r="F1478" t="s">
        <v>15</v>
      </c>
      <c r="G1478" t="s">
        <v>16</v>
      </c>
      <c r="H1478">
        <v>26</v>
      </c>
      <c r="I1478" t="str">
        <f t="shared" si="162"/>
        <v>Adolescence</v>
      </c>
      <c r="J1478">
        <v>5</v>
      </c>
      <c r="K1478" t="str">
        <f t="shared" si="163"/>
        <v>Established</v>
      </c>
      <c r="L1478">
        <v>101641.14</v>
      </c>
      <c r="M1478">
        <v>2</v>
      </c>
      <c r="N1478" t="str">
        <f t="shared" si="164"/>
        <v>Standard</v>
      </c>
      <c r="O1478">
        <v>0</v>
      </c>
      <c r="P1478">
        <v>1</v>
      </c>
      <c r="Q1478">
        <v>154460.68</v>
      </c>
      <c r="R1478" t="str">
        <f t="shared" si="165"/>
        <v>High Value</v>
      </c>
      <c r="S1478" t="str">
        <f t="shared" si="166"/>
        <v>High</v>
      </c>
      <c r="T1478">
        <v>0</v>
      </c>
      <c r="U1478" t="str">
        <f t="shared" si="167"/>
        <v>Retained</v>
      </c>
    </row>
    <row r="1479" spans="1:21" x14ac:dyDescent="0.3">
      <c r="A1479">
        <v>1478</v>
      </c>
      <c r="B1479">
        <v>15732175</v>
      </c>
      <c r="C1479" t="s">
        <v>989</v>
      </c>
      <c r="D1479">
        <v>776</v>
      </c>
      <c r="E1479" t="str">
        <f t="shared" si="161"/>
        <v>Low Risk</v>
      </c>
      <c r="F1479" t="s">
        <v>15</v>
      </c>
      <c r="G1479" t="s">
        <v>23</v>
      </c>
      <c r="H1479">
        <v>37</v>
      </c>
      <c r="I1479" t="str">
        <f t="shared" si="162"/>
        <v>Middle Age</v>
      </c>
      <c r="J1479">
        <v>2</v>
      </c>
      <c r="K1479" t="str">
        <f t="shared" si="163"/>
        <v>New</v>
      </c>
      <c r="L1479">
        <v>0</v>
      </c>
      <c r="M1479">
        <v>1</v>
      </c>
      <c r="N1479" t="str">
        <f t="shared" si="164"/>
        <v>Basic</v>
      </c>
      <c r="O1479">
        <v>0</v>
      </c>
      <c r="P1479">
        <v>1</v>
      </c>
      <c r="Q1479">
        <v>8065</v>
      </c>
      <c r="R1479" t="str">
        <f t="shared" si="165"/>
        <v>Low value</v>
      </c>
      <c r="S1479" t="str">
        <f t="shared" si="166"/>
        <v>Low</v>
      </c>
      <c r="T1479">
        <v>0</v>
      </c>
      <c r="U1479" t="str">
        <f t="shared" si="167"/>
        <v>Retained</v>
      </c>
    </row>
    <row r="1480" spans="1:21" x14ac:dyDescent="0.3">
      <c r="A1480">
        <v>1479</v>
      </c>
      <c r="B1480">
        <v>15630725</v>
      </c>
      <c r="C1480" t="s">
        <v>287</v>
      </c>
      <c r="D1480">
        <v>649</v>
      </c>
      <c r="E1480" t="str">
        <f t="shared" si="161"/>
        <v>Medium Risk</v>
      </c>
      <c r="F1480" t="s">
        <v>15</v>
      </c>
      <c r="G1480" t="s">
        <v>16</v>
      </c>
      <c r="H1480">
        <v>45</v>
      </c>
      <c r="I1480" t="str">
        <f t="shared" si="162"/>
        <v>Middle Age</v>
      </c>
      <c r="J1480">
        <v>5</v>
      </c>
      <c r="K1480" t="str">
        <f t="shared" si="163"/>
        <v>Established</v>
      </c>
      <c r="L1480">
        <v>92786.66</v>
      </c>
      <c r="M1480">
        <v>1</v>
      </c>
      <c r="N1480" t="str">
        <f t="shared" si="164"/>
        <v>Basic</v>
      </c>
      <c r="O1480">
        <v>1</v>
      </c>
      <c r="P1480">
        <v>0</v>
      </c>
      <c r="Q1480">
        <v>173365.9</v>
      </c>
      <c r="R1480" t="str">
        <f t="shared" si="165"/>
        <v>Medium Value</v>
      </c>
      <c r="S1480" t="str">
        <f t="shared" si="166"/>
        <v>High</v>
      </c>
      <c r="T1480">
        <v>1</v>
      </c>
      <c r="U1480" t="str">
        <f t="shared" si="167"/>
        <v>Churned</v>
      </c>
    </row>
    <row r="1481" spans="1:21" x14ac:dyDescent="0.3">
      <c r="A1481">
        <v>1480</v>
      </c>
      <c r="B1481">
        <v>15640260</v>
      </c>
      <c r="C1481" t="s">
        <v>990</v>
      </c>
      <c r="D1481">
        <v>595</v>
      </c>
      <c r="E1481" t="str">
        <f t="shared" si="161"/>
        <v>Medium Risk</v>
      </c>
      <c r="F1481" t="s">
        <v>26</v>
      </c>
      <c r="G1481" t="s">
        <v>23</v>
      </c>
      <c r="H1481">
        <v>32</v>
      </c>
      <c r="I1481" t="str">
        <f t="shared" si="162"/>
        <v>Middle Age</v>
      </c>
      <c r="J1481">
        <v>8</v>
      </c>
      <c r="K1481" t="str">
        <f t="shared" si="163"/>
        <v>Loyal</v>
      </c>
      <c r="L1481">
        <v>131081.66</v>
      </c>
      <c r="M1481">
        <v>2</v>
      </c>
      <c r="N1481" t="str">
        <f t="shared" si="164"/>
        <v>Standard</v>
      </c>
      <c r="O1481">
        <v>1</v>
      </c>
      <c r="P1481">
        <v>1</v>
      </c>
      <c r="Q1481">
        <v>69428.789999999994</v>
      </c>
      <c r="R1481" t="str">
        <f t="shared" si="165"/>
        <v>Medium Value</v>
      </c>
      <c r="S1481" t="str">
        <f t="shared" si="166"/>
        <v>Medium</v>
      </c>
      <c r="T1481">
        <v>0</v>
      </c>
      <c r="U1481" t="str">
        <f t="shared" si="167"/>
        <v>Retained</v>
      </c>
    </row>
    <row r="1482" spans="1:21" x14ac:dyDescent="0.3">
      <c r="A1482">
        <v>1481</v>
      </c>
      <c r="B1482">
        <v>15716822</v>
      </c>
      <c r="C1482" t="s">
        <v>991</v>
      </c>
      <c r="D1482">
        <v>646</v>
      </c>
      <c r="E1482" t="str">
        <f t="shared" si="161"/>
        <v>Medium Risk</v>
      </c>
      <c r="F1482" t="s">
        <v>15</v>
      </c>
      <c r="G1482" t="s">
        <v>23</v>
      </c>
      <c r="H1482">
        <v>30</v>
      </c>
      <c r="I1482" t="str">
        <f t="shared" si="162"/>
        <v>Middle Age</v>
      </c>
      <c r="J1482">
        <v>5</v>
      </c>
      <c r="K1482" t="str">
        <f t="shared" si="163"/>
        <v>Established</v>
      </c>
      <c r="L1482">
        <v>98014.74</v>
      </c>
      <c r="M1482">
        <v>1</v>
      </c>
      <c r="N1482" t="str">
        <f t="shared" si="164"/>
        <v>Basic</v>
      </c>
      <c r="O1482">
        <v>1</v>
      </c>
      <c r="P1482">
        <v>1</v>
      </c>
      <c r="Q1482">
        <v>12757.14</v>
      </c>
      <c r="R1482" t="str">
        <f t="shared" si="165"/>
        <v>Low value</v>
      </c>
      <c r="S1482" t="str">
        <f t="shared" si="166"/>
        <v>Low</v>
      </c>
      <c r="T1482">
        <v>0</v>
      </c>
      <c r="U1482" t="str">
        <f t="shared" si="167"/>
        <v>Retained</v>
      </c>
    </row>
    <row r="1483" spans="1:21" x14ac:dyDescent="0.3">
      <c r="A1483">
        <v>1482</v>
      </c>
      <c r="B1483">
        <v>15583748</v>
      </c>
      <c r="C1483" t="s">
        <v>992</v>
      </c>
      <c r="D1483">
        <v>592</v>
      </c>
      <c r="E1483" t="str">
        <f t="shared" si="161"/>
        <v>Medium Risk</v>
      </c>
      <c r="F1483" t="s">
        <v>18</v>
      </c>
      <c r="G1483" t="s">
        <v>23</v>
      </c>
      <c r="H1483">
        <v>38</v>
      </c>
      <c r="I1483" t="str">
        <f t="shared" si="162"/>
        <v>Middle Age</v>
      </c>
      <c r="J1483">
        <v>8</v>
      </c>
      <c r="K1483" t="str">
        <f t="shared" si="163"/>
        <v>Loyal</v>
      </c>
      <c r="L1483">
        <v>0</v>
      </c>
      <c r="M1483">
        <v>2</v>
      </c>
      <c r="N1483" t="str">
        <f t="shared" si="164"/>
        <v>Standard</v>
      </c>
      <c r="O1483">
        <v>1</v>
      </c>
      <c r="P1483">
        <v>0</v>
      </c>
      <c r="Q1483">
        <v>180426.2</v>
      </c>
      <c r="R1483" t="str">
        <f t="shared" si="165"/>
        <v>High Value</v>
      </c>
      <c r="S1483" t="str">
        <f t="shared" si="166"/>
        <v>High</v>
      </c>
      <c r="T1483">
        <v>0</v>
      </c>
      <c r="U1483" t="str">
        <f t="shared" si="167"/>
        <v>Retained</v>
      </c>
    </row>
    <row r="1484" spans="1:21" x14ac:dyDescent="0.3">
      <c r="A1484">
        <v>1483</v>
      </c>
      <c r="B1484">
        <v>15605968</v>
      </c>
      <c r="C1484" t="s">
        <v>993</v>
      </c>
      <c r="D1484">
        <v>574</v>
      </c>
      <c r="E1484" t="str">
        <f t="shared" si="161"/>
        <v>Medium Risk</v>
      </c>
      <c r="F1484" t="s">
        <v>15</v>
      </c>
      <c r="G1484" t="s">
        <v>23</v>
      </c>
      <c r="H1484">
        <v>26</v>
      </c>
      <c r="I1484" t="str">
        <f t="shared" si="162"/>
        <v>Adolescence</v>
      </c>
      <c r="J1484">
        <v>8</v>
      </c>
      <c r="K1484" t="str">
        <f t="shared" si="163"/>
        <v>Loyal</v>
      </c>
      <c r="L1484">
        <v>97460.1</v>
      </c>
      <c r="M1484">
        <v>1</v>
      </c>
      <c r="N1484" t="str">
        <f t="shared" si="164"/>
        <v>Basic</v>
      </c>
      <c r="O1484">
        <v>1</v>
      </c>
      <c r="P1484">
        <v>1</v>
      </c>
      <c r="Q1484">
        <v>43093.67</v>
      </c>
      <c r="R1484" t="str">
        <f t="shared" si="165"/>
        <v>Low value</v>
      </c>
      <c r="S1484" t="str">
        <f t="shared" si="166"/>
        <v>Low</v>
      </c>
      <c r="T1484">
        <v>0</v>
      </c>
      <c r="U1484" t="str">
        <f t="shared" si="167"/>
        <v>Retained</v>
      </c>
    </row>
    <row r="1485" spans="1:21" x14ac:dyDescent="0.3">
      <c r="A1485">
        <v>1484</v>
      </c>
      <c r="B1485">
        <v>15790683</v>
      </c>
      <c r="C1485" t="s">
        <v>994</v>
      </c>
      <c r="D1485">
        <v>850</v>
      </c>
      <c r="E1485" t="str">
        <f t="shared" si="161"/>
        <v>Low Risk</v>
      </c>
      <c r="F1485" t="s">
        <v>15</v>
      </c>
      <c r="G1485" t="s">
        <v>23</v>
      </c>
      <c r="H1485">
        <v>36</v>
      </c>
      <c r="I1485" t="str">
        <f t="shared" si="162"/>
        <v>Middle Age</v>
      </c>
      <c r="J1485">
        <v>1</v>
      </c>
      <c r="K1485" t="str">
        <f t="shared" si="163"/>
        <v>New</v>
      </c>
      <c r="L1485">
        <v>104077.19</v>
      </c>
      <c r="M1485">
        <v>2</v>
      </c>
      <c r="N1485" t="str">
        <f t="shared" si="164"/>
        <v>Standard</v>
      </c>
      <c r="O1485">
        <v>0</v>
      </c>
      <c r="P1485">
        <v>1</v>
      </c>
      <c r="Q1485">
        <v>68594</v>
      </c>
      <c r="R1485" t="str">
        <f t="shared" si="165"/>
        <v>Medium Value</v>
      </c>
      <c r="S1485" t="str">
        <f t="shared" si="166"/>
        <v>Medium</v>
      </c>
      <c r="T1485">
        <v>0</v>
      </c>
      <c r="U1485" t="str">
        <f t="shared" si="167"/>
        <v>Retained</v>
      </c>
    </row>
    <row r="1486" spans="1:21" x14ac:dyDescent="0.3">
      <c r="A1486">
        <v>1485</v>
      </c>
      <c r="B1486">
        <v>15607713</v>
      </c>
      <c r="C1486" t="s">
        <v>995</v>
      </c>
      <c r="D1486">
        <v>850</v>
      </c>
      <c r="E1486" t="str">
        <f t="shared" si="161"/>
        <v>Low Risk</v>
      </c>
      <c r="F1486" t="s">
        <v>18</v>
      </c>
      <c r="G1486" t="s">
        <v>16</v>
      </c>
      <c r="H1486">
        <v>29</v>
      </c>
      <c r="I1486" t="str">
        <f t="shared" si="162"/>
        <v>Adolescence</v>
      </c>
      <c r="J1486">
        <v>1</v>
      </c>
      <c r="K1486" t="str">
        <f t="shared" si="163"/>
        <v>New</v>
      </c>
      <c r="L1486">
        <v>0</v>
      </c>
      <c r="M1486">
        <v>2</v>
      </c>
      <c r="N1486" t="str">
        <f t="shared" si="164"/>
        <v>Standard</v>
      </c>
      <c r="O1486">
        <v>1</v>
      </c>
      <c r="P1486">
        <v>1</v>
      </c>
      <c r="Q1486">
        <v>197996.65</v>
      </c>
      <c r="R1486" t="str">
        <f t="shared" si="165"/>
        <v>High Value</v>
      </c>
      <c r="S1486" t="str">
        <f t="shared" si="166"/>
        <v>High</v>
      </c>
      <c r="T1486">
        <v>0</v>
      </c>
      <c r="U1486" t="str">
        <f t="shared" si="167"/>
        <v>Retained</v>
      </c>
    </row>
    <row r="1487" spans="1:21" x14ac:dyDescent="0.3">
      <c r="A1487">
        <v>1486</v>
      </c>
      <c r="B1487">
        <v>15700212</v>
      </c>
      <c r="C1487" t="s">
        <v>220</v>
      </c>
      <c r="D1487">
        <v>475</v>
      </c>
      <c r="E1487" t="str">
        <f t="shared" si="161"/>
        <v>High Risk</v>
      </c>
      <c r="F1487" t="s">
        <v>15</v>
      </c>
      <c r="G1487" t="s">
        <v>16</v>
      </c>
      <c r="H1487">
        <v>46</v>
      </c>
      <c r="I1487" t="str">
        <f t="shared" si="162"/>
        <v>Middle Age</v>
      </c>
      <c r="J1487">
        <v>10</v>
      </c>
      <c r="K1487" t="str">
        <f t="shared" si="163"/>
        <v>Very Loyal</v>
      </c>
      <c r="L1487">
        <v>0</v>
      </c>
      <c r="M1487">
        <v>2</v>
      </c>
      <c r="N1487" t="str">
        <f t="shared" si="164"/>
        <v>Standard</v>
      </c>
      <c r="O1487">
        <v>0</v>
      </c>
      <c r="P1487">
        <v>0</v>
      </c>
      <c r="Q1487">
        <v>122953</v>
      </c>
      <c r="R1487" t="str">
        <f t="shared" si="165"/>
        <v>High Value</v>
      </c>
      <c r="S1487" t="str">
        <f t="shared" si="166"/>
        <v>High</v>
      </c>
      <c r="T1487">
        <v>1</v>
      </c>
      <c r="U1487" t="str">
        <f t="shared" si="167"/>
        <v>Churned</v>
      </c>
    </row>
    <row r="1488" spans="1:21" x14ac:dyDescent="0.3">
      <c r="A1488">
        <v>1487</v>
      </c>
      <c r="B1488">
        <v>15626710</v>
      </c>
      <c r="C1488" t="s">
        <v>996</v>
      </c>
      <c r="D1488">
        <v>642</v>
      </c>
      <c r="E1488" t="str">
        <f t="shared" si="161"/>
        <v>Medium Risk</v>
      </c>
      <c r="F1488" t="s">
        <v>15</v>
      </c>
      <c r="G1488" t="s">
        <v>16</v>
      </c>
      <c r="H1488">
        <v>39</v>
      </c>
      <c r="I1488" t="str">
        <f t="shared" si="162"/>
        <v>Middle Age</v>
      </c>
      <c r="J1488">
        <v>4</v>
      </c>
      <c r="K1488" t="str">
        <f t="shared" si="163"/>
        <v>Established</v>
      </c>
      <c r="L1488">
        <v>0</v>
      </c>
      <c r="M1488">
        <v>1</v>
      </c>
      <c r="N1488" t="str">
        <f t="shared" si="164"/>
        <v>Basic</v>
      </c>
      <c r="O1488">
        <v>1</v>
      </c>
      <c r="P1488">
        <v>1</v>
      </c>
      <c r="Q1488">
        <v>76821.240000000005</v>
      </c>
      <c r="R1488" t="str">
        <f t="shared" si="165"/>
        <v>Medium Value</v>
      </c>
      <c r="S1488" t="str">
        <f t="shared" si="166"/>
        <v>Medium</v>
      </c>
      <c r="T1488">
        <v>0</v>
      </c>
      <c r="U1488" t="str">
        <f t="shared" si="167"/>
        <v>Retained</v>
      </c>
    </row>
    <row r="1489" spans="1:21" x14ac:dyDescent="0.3">
      <c r="A1489">
        <v>1488</v>
      </c>
      <c r="B1489">
        <v>15716491</v>
      </c>
      <c r="C1489" t="s">
        <v>985</v>
      </c>
      <c r="D1489">
        <v>710</v>
      </c>
      <c r="E1489" t="str">
        <f t="shared" si="161"/>
        <v>Low Risk</v>
      </c>
      <c r="F1489" t="s">
        <v>18</v>
      </c>
      <c r="G1489" t="s">
        <v>16</v>
      </c>
      <c r="H1489">
        <v>51</v>
      </c>
      <c r="I1489" t="str">
        <f t="shared" si="162"/>
        <v>Old</v>
      </c>
      <c r="J1489">
        <v>4</v>
      </c>
      <c r="K1489" t="str">
        <f t="shared" si="163"/>
        <v>Established</v>
      </c>
      <c r="L1489">
        <v>93656.95</v>
      </c>
      <c r="M1489">
        <v>1</v>
      </c>
      <c r="N1489" t="str">
        <f t="shared" si="164"/>
        <v>Basic</v>
      </c>
      <c r="O1489">
        <v>0</v>
      </c>
      <c r="P1489">
        <v>1</v>
      </c>
      <c r="Q1489">
        <v>141400.51</v>
      </c>
      <c r="R1489" t="str">
        <f t="shared" si="165"/>
        <v>Medium Value</v>
      </c>
      <c r="S1489" t="str">
        <f t="shared" si="166"/>
        <v>High</v>
      </c>
      <c r="T1489">
        <v>1</v>
      </c>
      <c r="U1489" t="str">
        <f t="shared" si="167"/>
        <v>Churned</v>
      </c>
    </row>
    <row r="1490" spans="1:21" x14ac:dyDescent="0.3">
      <c r="A1490">
        <v>1489</v>
      </c>
      <c r="B1490">
        <v>15625824</v>
      </c>
      <c r="C1490" t="s">
        <v>217</v>
      </c>
      <c r="D1490">
        <v>596</v>
      </c>
      <c r="E1490" t="str">
        <f t="shared" si="161"/>
        <v>Medium Risk</v>
      </c>
      <c r="F1490" t="s">
        <v>18</v>
      </c>
      <c r="G1490" t="s">
        <v>23</v>
      </c>
      <c r="H1490">
        <v>30</v>
      </c>
      <c r="I1490" t="str">
        <f t="shared" si="162"/>
        <v>Middle Age</v>
      </c>
      <c r="J1490">
        <v>6</v>
      </c>
      <c r="K1490" t="str">
        <f t="shared" si="163"/>
        <v>Loyal</v>
      </c>
      <c r="L1490">
        <v>121345.88</v>
      </c>
      <c r="M1490">
        <v>4</v>
      </c>
      <c r="N1490" t="str">
        <f t="shared" si="164"/>
        <v>Premium</v>
      </c>
      <c r="O1490">
        <v>1</v>
      </c>
      <c r="P1490">
        <v>0</v>
      </c>
      <c r="Q1490">
        <v>41921.75</v>
      </c>
      <c r="R1490" t="str">
        <f t="shared" si="165"/>
        <v>Low value</v>
      </c>
      <c r="S1490" t="str">
        <f t="shared" si="166"/>
        <v>Low</v>
      </c>
      <c r="T1490">
        <v>1</v>
      </c>
      <c r="U1490" t="str">
        <f t="shared" si="167"/>
        <v>Churned</v>
      </c>
    </row>
    <row r="1491" spans="1:21" x14ac:dyDescent="0.3">
      <c r="A1491">
        <v>1490</v>
      </c>
      <c r="B1491">
        <v>15617705</v>
      </c>
      <c r="C1491" t="s">
        <v>599</v>
      </c>
      <c r="D1491">
        <v>609</v>
      </c>
      <c r="E1491" t="str">
        <f t="shared" si="161"/>
        <v>Medium Risk</v>
      </c>
      <c r="F1491" t="s">
        <v>15</v>
      </c>
      <c r="G1491" t="s">
        <v>16</v>
      </c>
      <c r="H1491">
        <v>39</v>
      </c>
      <c r="I1491" t="str">
        <f t="shared" si="162"/>
        <v>Middle Age</v>
      </c>
      <c r="J1491">
        <v>8</v>
      </c>
      <c r="K1491" t="str">
        <f t="shared" si="163"/>
        <v>Loyal</v>
      </c>
      <c r="L1491">
        <v>141675.23000000001</v>
      </c>
      <c r="M1491">
        <v>1</v>
      </c>
      <c r="N1491" t="str">
        <f t="shared" si="164"/>
        <v>Basic</v>
      </c>
      <c r="O1491">
        <v>0</v>
      </c>
      <c r="P1491">
        <v>1</v>
      </c>
      <c r="Q1491">
        <v>175664.25</v>
      </c>
      <c r="R1491" t="str">
        <f t="shared" si="165"/>
        <v>Medium Value</v>
      </c>
      <c r="S1491" t="str">
        <f t="shared" si="166"/>
        <v>High</v>
      </c>
      <c r="T1491">
        <v>0</v>
      </c>
      <c r="U1491" t="str">
        <f t="shared" si="167"/>
        <v>Retained</v>
      </c>
    </row>
    <row r="1492" spans="1:21" x14ac:dyDescent="0.3">
      <c r="A1492">
        <v>1491</v>
      </c>
      <c r="B1492">
        <v>15761976</v>
      </c>
      <c r="C1492" t="s">
        <v>783</v>
      </c>
      <c r="D1492">
        <v>797</v>
      </c>
      <c r="E1492" t="str">
        <f t="shared" si="161"/>
        <v>Low Risk</v>
      </c>
      <c r="F1492" t="s">
        <v>18</v>
      </c>
      <c r="G1492" t="s">
        <v>16</v>
      </c>
      <c r="H1492">
        <v>31</v>
      </c>
      <c r="I1492" t="str">
        <f t="shared" si="162"/>
        <v>Middle Age</v>
      </c>
      <c r="J1492">
        <v>8</v>
      </c>
      <c r="K1492" t="str">
        <f t="shared" si="163"/>
        <v>Loyal</v>
      </c>
      <c r="L1492">
        <v>0</v>
      </c>
      <c r="M1492">
        <v>2</v>
      </c>
      <c r="N1492" t="str">
        <f t="shared" si="164"/>
        <v>Standard</v>
      </c>
      <c r="O1492">
        <v>1</v>
      </c>
      <c r="P1492">
        <v>0</v>
      </c>
      <c r="Q1492">
        <v>117916.63</v>
      </c>
      <c r="R1492" t="str">
        <f t="shared" si="165"/>
        <v>High Value</v>
      </c>
      <c r="S1492" t="str">
        <f t="shared" si="166"/>
        <v>High</v>
      </c>
      <c r="T1492">
        <v>0</v>
      </c>
      <c r="U1492" t="str">
        <f t="shared" si="167"/>
        <v>Retained</v>
      </c>
    </row>
    <row r="1493" spans="1:21" x14ac:dyDescent="0.3">
      <c r="A1493">
        <v>1492</v>
      </c>
      <c r="B1493">
        <v>15634891</v>
      </c>
      <c r="C1493" t="s">
        <v>997</v>
      </c>
      <c r="D1493">
        <v>504</v>
      </c>
      <c r="E1493" t="str">
        <f t="shared" si="161"/>
        <v>Medium Risk</v>
      </c>
      <c r="F1493" t="s">
        <v>26</v>
      </c>
      <c r="G1493" t="s">
        <v>16</v>
      </c>
      <c r="H1493">
        <v>43</v>
      </c>
      <c r="I1493" t="str">
        <f t="shared" si="162"/>
        <v>Middle Age</v>
      </c>
      <c r="J1493">
        <v>7</v>
      </c>
      <c r="K1493" t="str">
        <f t="shared" si="163"/>
        <v>Loyal</v>
      </c>
      <c r="L1493">
        <v>102365.49</v>
      </c>
      <c r="M1493">
        <v>1</v>
      </c>
      <c r="N1493" t="str">
        <f t="shared" si="164"/>
        <v>Basic</v>
      </c>
      <c r="O1493">
        <v>1</v>
      </c>
      <c r="P1493">
        <v>0</v>
      </c>
      <c r="Q1493">
        <v>194690.77</v>
      </c>
      <c r="R1493" t="str">
        <f t="shared" si="165"/>
        <v>Medium Value</v>
      </c>
      <c r="S1493" t="str">
        <f t="shared" si="166"/>
        <v>High</v>
      </c>
      <c r="T1493">
        <v>1</v>
      </c>
      <c r="U1493" t="str">
        <f t="shared" si="167"/>
        <v>Churned</v>
      </c>
    </row>
    <row r="1494" spans="1:21" x14ac:dyDescent="0.3">
      <c r="A1494">
        <v>1493</v>
      </c>
      <c r="B1494">
        <v>15744517</v>
      </c>
      <c r="C1494" t="s">
        <v>668</v>
      </c>
      <c r="D1494">
        <v>735</v>
      </c>
      <c r="E1494" t="str">
        <f t="shared" si="161"/>
        <v>Low Risk</v>
      </c>
      <c r="F1494" t="s">
        <v>18</v>
      </c>
      <c r="G1494" t="s">
        <v>23</v>
      </c>
      <c r="H1494">
        <v>50</v>
      </c>
      <c r="I1494" t="str">
        <f t="shared" si="162"/>
        <v>Middle Age</v>
      </c>
      <c r="J1494">
        <v>9</v>
      </c>
      <c r="K1494" t="str">
        <f t="shared" si="163"/>
        <v>Very Loyal</v>
      </c>
      <c r="L1494">
        <v>0</v>
      </c>
      <c r="M1494">
        <v>1</v>
      </c>
      <c r="N1494" t="str">
        <f t="shared" si="164"/>
        <v>Basic</v>
      </c>
      <c r="O1494">
        <v>0</v>
      </c>
      <c r="P1494">
        <v>0</v>
      </c>
      <c r="Q1494">
        <v>166677.35</v>
      </c>
      <c r="R1494" t="str">
        <f t="shared" si="165"/>
        <v>Medium Value</v>
      </c>
      <c r="S1494" t="str">
        <f t="shared" si="166"/>
        <v>High</v>
      </c>
      <c r="T1494">
        <v>1</v>
      </c>
      <c r="U1494" t="str">
        <f t="shared" si="167"/>
        <v>Churned</v>
      </c>
    </row>
    <row r="1495" spans="1:21" x14ac:dyDescent="0.3">
      <c r="A1495">
        <v>1494</v>
      </c>
      <c r="B1495">
        <v>15686963</v>
      </c>
      <c r="C1495" t="s">
        <v>998</v>
      </c>
      <c r="D1495">
        <v>680</v>
      </c>
      <c r="E1495" t="str">
        <f t="shared" si="161"/>
        <v>Medium Risk</v>
      </c>
      <c r="F1495" t="s">
        <v>18</v>
      </c>
      <c r="G1495" t="s">
        <v>16</v>
      </c>
      <c r="H1495">
        <v>30</v>
      </c>
      <c r="I1495" t="str">
        <f t="shared" si="162"/>
        <v>Middle Age</v>
      </c>
      <c r="J1495">
        <v>3</v>
      </c>
      <c r="K1495" t="str">
        <f t="shared" si="163"/>
        <v>Established</v>
      </c>
      <c r="L1495">
        <v>0</v>
      </c>
      <c r="M1495">
        <v>1</v>
      </c>
      <c r="N1495" t="str">
        <f t="shared" si="164"/>
        <v>Basic</v>
      </c>
      <c r="O1495">
        <v>1</v>
      </c>
      <c r="P1495">
        <v>0</v>
      </c>
      <c r="Q1495">
        <v>160131.57999999999</v>
      </c>
      <c r="R1495" t="str">
        <f t="shared" si="165"/>
        <v>Medium Value</v>
      </c>
      <c r="S1495" t="str">
        <f t="shared" si="166"/>
        <v>High</v>
      </c>
      <c r="T1495">
        <v>0</v>
      </c>
      <c r="U1495" t="str">
        <f t="shared" si="167"/>
        <v>Retained</v>
      </c>
    </row>
    <row r="1496" spans="1:21" x14ac:dyDescent="0.3">
      <c r="A1496">
        <v>1495</v>
      </c>
      <c r="B1496">
        <v>15808189</v>
      </c>
      <c r="C1496" t="s">
        <v>999</v>
      </c>
      <c r="D1496">
        <v>449</v>
      </c>
      <c r="E1496" t="str">
        <f t="shared" si="161"/>
        <v>High Risk</v>
      </c>
      <c r="F1496" t="s">
        <v>15</v>
      </c>
      <c r="G1496" t="s">
        <v>23</v>
      </c>
      <c r="H1496">
        <v>52</v>
      </c>
      <c r="I1496" t="str">
        <f t="shared" si="162"/>
        <v>Old</v>
      </c>
      <c r="J1496">
        <v>6</v>
      </c>
      <c r="K1496" t="str">
        <f t="shared" si="163"/>
        <v>Loyal</v>
      </c>
      <c r="L1496">
        <v>0</v>
      </c>
      <c r="M1496">
        <v>2</v>
      </c>
      <c r="N1496" t="str">
        <f t="shared" si="164"/>
        <v>Standard</v>
      </c>
      <c r="O1496">
        <v>0</v>
      </c>
      <c r="P1496">
        <v>1</v>
      </c>
      <c r="Q1496">
        <v>123622</v>
      </c>
      <c r="R1496" t="str">
        <f t="shared" si="165"/>
        <v>High Value</v>
      </c>
      <c r="S1496" t="str">
        <f t="shared" si="166"/>
        <v>High</v>
      </c>
      <c r="T1496">
        <v>0</v>
      </c>
      <c r="U1496" t="str">
        <f t="shared" si="167"/>
        <v>Retained</v>
      </c>
    </row>
    <row r="1497" spans="1:21" x14ac:dyDescent="0.3">
      <c r="A1497">
        <v>1496</v>
      </c>
      <c r="B1497">
        <v>15580845</v>
      </c>
      <c r="C1497" t="s">
        <v>1000</v>
      </c>
      <c r="D1497">
        <v>685</v>
      </c>
      <c r="E1497" t="str">
        <f t="shared" si="161"/>
        <v>Medium Risk</v>
      </c>
      <c r="F1497" t="s">
        <v>26</v>
      </c>
      <c r="G1497" t="s">
        <v>23</v>
      </c>
      <c r="H1497">
        <v>57</v>
      </c>
      <c r="I1497" t="str">
        <f t="shared" si="162"/>
        <v>Old</v>
      </c>
      <c r="J1497">
        <v>7</v>
      </c>
      <c r="K1497" t="str">
        <f t="shared" si="163"/>
        <v>Loyal</v>
      </c>
      <c r="L1497">
        <v>101868.51</v>
      </c>
      <c r="M1497">
        <v>1</v>
      </c>
      <c r="N1497" t="str">
        <f t="shared" si="164"/>
        <v>Basic</v>
      </c>
      <c r="O1497">
        <v>0</v>
      </c>
      <c r="P1497">
        <v>1</v>
      </c>
      <c r="Q1497">
        <v>113483.96</v>
      </c>
      <c r="R1497" t="str">
        <f t="shared" si="165"/>
        <v>Medium Value</v>
      </c>
      <c r="S1497" t="str">
        <f t="shared" si="166"/>
        <v>High</v>
      </c>
      <c r="T1497">
        <v>0</v>
      </c>
      <c r="U1497" t="str">
        <f t="shared" si="167"/>
        <v>Retained</v>
      </c>
    </row>
    <row r="1498" spans="1:21" x14ac:dyDescent="0.3">
      <c r="A1498">
        <v>1497</v>
      </c>
      <c r="B1498">
        <v>15799156</v>
      </c>
      <c r="C1498" t="s">
        <v>497</v>
      </c>
      <c r="D1498">
        <v>569</v>
      </c>
      <c r="E1498" t="str">
        <f t="shared" si="161"/>
        <v>Medium Risk</v>
      </c>
      <c r="F1498" t="s">
        <v>18</v>
      </c>
      <c r="G1498" t="s">
        <v>23</v>
      </c>
      <c r="H1498">
        <v>38</v>
      </c>
      <c r="I1498" t="str">
        <f t="shared" si="162"/>
        <v>Middle Age</v>
      </c>
      <c r="J1498">
        <v>8</v>
      </c>
      <c r="K1498" t="str">
        <f t="shared" si="163"/>
        <v>Loyal</v>
      </c>
      <c r="L1498">
        <v>0</v>
      </c>
      <c r="M1498">
        <v>2</v>
      </c>
      <c r="N1498" t="str">
        <f t="shared" si="164"/>
        <v>Standard</v>
      </c>
      <c r="O1498">
        <v>0</v>
      </c>
      <c r="P1498">
        <v>0</v>
      </c>
      <c r="Q1498">
        <v>79618.789999999994</v>
      </c>
      <c r="R1498" t="str">
        <f t="shared" si="165"/>
        <v>Medium Value</v>
      </c>
      <c r="S1498" t="str">
        <f t="shared" si="166"/>
        <v>Medium</v>
      </c>
      <c r="T1498">
        <v>0</v>
      </c>
      <c r="U1498" t="str">
        <f t="shared" si="167"/>
        <v>Retained</v>
      </c>
    </row>
    <row r="1499" spans="1:21" x14ac:dyDescent="0.3">
      <c r="A1499">
        <v>1498</v>
      </c>
      <c r="B1499">
        <v>15694296</v>
      </c>
      <c r="C1499" t="s">
        <v>1001</v>
      </c>
      <c r="D1499">
        <v>631</v>
      </c>
      <c r="E1499" t="str">
        <f t="shared" si="161"/>
        <v>Medium Risk</v>
      </c>
      <c r="F1499" t="s">
        <v>15</v>
      </c>
      <c r="G1499" t="s">
        <v>23</v>
      </c>
      <c r="H1499">
        <v>35</v>
      </c>
      <c r="I1499" t="str">
        <f t="shared" si="162"/>
        <v>Middle Age</v>
      </c>
      <c r="J1499">
        <v>9</v>
      </c>
      <c r="K1499" t="str">
        <f t="shared" si="163"/>
        <v>Very Loyal</v>
      </c>
      <c r="L1499">
        <v>112392.45</v>
      </c>
      <c r="M1499">
        <v>2</v>
      </c>
      <c r="N1499" t="str">
        <f t="shared" si="164"/>
        <v>Standard</v>
      </c>
      <c r="O1499">
        <v>1</v>
      </c>
      <c r="P1499">
        <v>0</v>
      </c>
      <c r="Q1499">
        <v>24472.23</v>
      </c>
      <c r="R1499" t="str">
        <f t="shared" si="165"/>
        <v>Low value</v>
      </c>
      <c r="S1499" t="str">
        <f t="shared" si="166"/>
        <v>Low</v>
      </c>
      <c r="T1499">
        <v>0</v>
      </c>
      <c r="U1499" t="str">
        <f t="shared" si="167"/>
        <v>Retained</v>
      </c>
    </row>
    <row r="1500" spans="1:21" x14ac:dyDescent="0.3">
      <c r="A1500">
        <v>1499</v>
      </c>
      <c r="B1500">
        <v>15677049</v>
      </c>
      <c r="C1500" t="s">
        <v>71</v>
      </c>
      <c r="D1500">
        <v>595</v>
      </c>
      <c r="E1500" t="str">
        <f t="shared" si="161"/>
        <v>Medium Risk</v>
      </c>
      <c r="F1500" t="s">
        <v>26</v>
      </c>
      <c r="G1500" t="s">
        <v>16</v>
      </c>
      <c r="H1500">
        <v>25</v>
      </c>
      <c r="I1500" t="str">
        <f t="shared" si="162"/>
        <v>Adolescence</v>
      </c>
      <c r="J1500">
        <v>7</v>
      </c>
      <c r="K1500" t="str">
        <f t="shared" si="163"/>
        <v>Loyal</v>
      </c>
      <c r="L1500">
        <v>106570.34</v>
      </c>
      <c r="M1500">
        <v>2</v>
      </c>
      <c r="N1500" t="str">
        <f t="shared" si="164"/>
        <v>Standard</v>
      </c>
      <c r="O1500">
        <v>0</v>
      </c>
      <c r="P1500">
        <v>1</v>
      </c>
      <c r="Q1500">
        <v>177025.79</v>
      </c>
      <c r="R1500" t="str">
        <f t="shared" si="165"/>
        <v>High Value</v>
      </c>
      <c r="S1500" t="str">
        <f t="shared" si="166"/>
        <v>High</v>
      </c>
      <c r="T1500">
        <v>0</v>
      </c>
      <c r="U1500" t="str">
        <f t="shared" si="167"/>
        <v>Retained</v>
      </c>
    </row>
    <row r="1501" spans="1:21" x14ac:dyDescent="0.3">
      <c r="A1501">
        <v>1500</v>
      </c>
      <c r="B1501">
        <v>15583595</v>
      </c>
      <c r="C1501" t="s">
        <v>643</v>
      </c>
      <c r="D1501">
        <v>461</v>
      </c>
      <c r="E1501" t="str">
        <f t="shared" si="161"/>
        <v>High Risk</v>
      </c>
      <c r="F1501" t="s">
        <v>15</v>
      </c>
      <c r="G1501" t="s">
        <v>16</v>
      </c>
      <c r="H1501">
        <v>28</v>
      </c>
      <c r="I1501" t="str">
        <f t="shared" si="162"/>
        <v>Adolescence</v>
      </c>
      <c r="J1501">
        <v>8</v>
      </c>
      <c r="K1501" t="str">
        <f t="shared" si="163"/>
        <v>Loyal</v>
      </c>
      <c r="L1501">
        <v>0</v>
      </c>
      <c r="M1501">
        <v>1</v>
      </c>
      <c r="N1501" t="str">
        <f t="shared" si="164"/>
        <v>Basic</v>
      </c>
      <c r="O1501">
        <v>1</v>
      </c>
      <c r="P1501">
        <v>1</v>
      </c>
      <c r="Q1501">
        <v>103349.74</v>
      </c>
      <c r="R1501" t="str">
        <f t="shared" si="165"/>
        <v>Medium Value</v>
      </c>
      <c r="S1501" t="str">
        <f t="shared" si="166"/>
        <v>High</v>
      </c>
      <c r="T1501">
        <v>0</v>
      </c>
      <c r="U1501" t="str">
        <f t="shared" si="167"/>
        <v>Retained</v>
      </c>
    </row>
    <row r="1502" spans="1:21" x14ac:dyDescent="0.3">
      <c r="A1502">
        <v>1501</v>
      </c>
      <c r="B1502">
        <v>15590146</v>
      </c>
      <c r="C1502" t="s">
        <v>543</v>
      </c>
      <c r="D1502">
        <v>630</v>
      </c>
      <c r="E1502" t="str">
        <f t="shared" si="161"/>
        <v>Medium Risk</v>
      </c>
      <c r="F1502" t="s">
        <v>15</v>
      </c>
      <c r="G1502" t="s">
        <v>23</v>
      </c>
      <c r="H1502">
        <v>50</v>
      </c>
      <c r="I1502" t="str">
        <f t="shared" si="162"/>
        <v>Middle Age</v>
      </c>
      <c r="J1502">
        <v>1</v>
      </c>
      <c r="K1502" t="str">
        <f t="shared" si="163"/>
        <v>New</v>
      </c>
      <c r="L1502">
        <v>81947.759999999995</v>
      </c>
      <c r="M1502">
        <v>1</v>
      </c>
      <c r="N1502" t="str">
        <f t="shared" si="164"/>
        <v>Basic</v>
      </c>
      <c r="O1502">
        <v>0</v>
      </c>
      <c r="P1502">
        <v>1</v>
      </c>
      <c r="Q1502">
        <v>63606.22</v>
      </c>
      <c r="R1502" t="str">
        <f t="shared" si="165"/>
        <v>Medium Value</v>
      </c>
      <c r="S1502" t="str">
        <f t="shared" si="166"/>
        <v>Medium</v>
      </c>
      <c r="T1502">
        <v>1</v>
      </c>
      <c r="U1502" t="str">
        <f t="shared" si="167"/>
        <v>Churned</v>
      </c>
    </row>
    <row r="1503" spans="1:21" x14ac:dyDescent="0.3">
      <c r="A1503">
        <v>1502</v>
      </c>
      <c r="B1503">
        <v>15801548</v>
      </c>
      <c r="C1503" t="s">
        <v>1002</v>
      </c>
      <c r="D1503">
        <v>661</v>
      </c>
      <c r="E1503" t="str">
        <f t="shared" si="161"/>
        <v>Medium Risk</v>
      </c>
      <c r="F1503" t="s">
        <v>15</v>
      </c>
      <c r="G1503" t="s">
        <v>16</v>
      </c>
      <c r="H1503">
        <v>31</v>
      </c>
      <c r="I1503" t="str">
        <f t="shared" si="162"/>
        <v>Middle Age</v>
      </c>
      <c r="J1503">
        <v>7</v>
      </c>
      <c r="K1503" t="str">
        <f t="shared" si="163"/>
        <v>Loyal</v>
      </c>
      <c r="L1503">
        <v>144162.29999999999</v>
      </c>
      <c r="M1503">
        <v>2</v>
      </c>
      <c r="N1503" t="str">
        <f t="shared" si="164"/>
        <v>Standard</v>
      </c>
      <c r="O1503">
        <v>1</v>
      </c>
      <c r="P1503">
        <v>1</v>
      </c>
      <c r="Q1503">
        <v>14490.79</v>
      </c>
      <c r="R1503" t="str">
        <f t="shared" si="165"/>
        <v>Low value</v>
      </c>
      <c r="S1503" t="str">
        <f t="shared" si="166"/>
        <v>Low</v>
      </c>
      <c r="T1503">
        <v>0</v>
      </c>
      <c r="U1503" t="str">
        <f t="shared" si="167"/>
        <v>Retained</v>
      </c>
    </row>
    <row r="1504" spans="1:21" x14ac:dyDescent="0.3">
      <c r="A1504">
        <v>1503</v>
      </c>
      <c r="B1504">
        <v>15660833</v>
      </c>
      <c r="C1504" t="s">
        <v>1003</v>
      </c>
      <c r="D1504">
        <v>796</v>
      </c>
      <c r="E1504" t="str">
        <f t="shared" si="161"/>
        <v>Low Risk</v>
      </c>
      <c r="F1504" t="s">
        <v>26</v>
      </c>
      <c r="G1504" t="s">
        <v>23</v>
      </c>
      <c r="H1504">
        <v>39</v>
      </c>
      <c r="I1504" t="str">
        <f t="shared" si="162"/>
        <v>Middle Age</v>
      </c>
      <c r="J1504">
        <v>5</v>
      </c>
      <c r="K1504" t="str">
        <f t="shared" si="163"/>
        <v>Established</v>
      </c>
      <c r="L1504">
        <v>86350.87</v>
      </c>
      <c r="M1504">
        <v>2</v>
      </c>
      <c r="N1504" t="str">
        <f t="shared" si="164"/>
        <v>Standard</v>
      </c>
      <c r="O1504">
        <v>0</v>
      </c>
      <c r="P1504">
        <v>0</v>
      </c>
      <c r="Q1504">
        <v>105080.53</v>
      </c>
      <c r="R1504" t="str">
        <f t="shared" si="165"/>
        <v>High Value</v>
      </c>
      <c r="S1504" t="str">
        <f t="shared" si="166"/>
        <v>High</v>
      </c>
      <c r="T1504">
        <v>0</v>
      </c>
      <c r="U1504" t="str">
        <f t="shared" si="167"/>
        <v>Retained</v>
      </c>
    </row>
    <row r="1505" spans="1:21" x14ac:dyDescent="0.3">
      <c r="A1505">
        <v>1504</v>
      </c>
      <c r="B1505">
        <v>15762277</v>
      </c>
      <c r="C1505" t="s">
        <v>795</v>
      </c>
      <c r="D1505">
        <v>710</v>
      </c>
      <c r="E1505" t="str">
        <f t="shared" si="161"/>
        <v>Low Risk</v>
      </c>
      <c r="F1505" t="s">
        <v>15</v>
      </c>
      <c r="G1505" t="s">
        <v>23</v>
      </c>
      <c r="H1505">
        <v>47</v>
      </c>
      <c r="I1505" t="str">
        <f t="shared" si="162"/>
        <v>Middle Age</v>
      </c>
      <c r="J1505">
        <v>5</v>
      </c>
      <c r="K1505" t="str">
        <f t="shared" si="163"/>
        <v>Established</v>
      </c>
      <c r="L1505">
        <v>158623.14000000001</v>
      </c>
      <c r="M1505">
        <v>1</v>
      </c>
      <c r="N1505" t="str">
        <f t="shared" si="164"/>
        <v>Basic</v>
      </c>
      <c r="O1505">
        <v>0</v>
      </c>
      <c r="P1505">
        <v>0</v>
      </c>
      <c r="Q1505">
        <v>83499.89</v>
      </c>
      <c r="R1505" t="str">
        <f t="shared" si="165"/>
        <v>Medium Value</v>
      </c>
      <c r="S1505" t="str">
        <f t="shared" si="166"/>
        <v>Medium</v>
      </c>
      <c r="T1505">
        <v>1</v>
      </c>
      <c r="U1505" t="str">
        <f t="shared" si="167"/>
        <v>Churned</v>
      </c>
    </row>
    <row r="1506" spans="1:21" x14ac:dyDescent="0.3">
      <c r="A1506">
        <v>1505</v>
      </c>
      <c r="B1506">
        <v>15791302</v>
      </c>
      <c r="C1506" t="s">
        <v>395</v>
      </c>
      <c r="D1506">
        <v>741</v>
      </c>
      <c r="E1506" t="str">
        <f t="shared" si="161"/>
        <v>Low Risk</v>
      </c>
      <c r="F1506" t="s">
        <v>15</v>
      </c>
      <c r="G1506" t="s">
        <v>23</v>
      </c>
      <c r="H1506">
        <v>32</v>
      </c>
      <c r="I1506" t="str">
        <f t="shared" si="162"/>
        <v>Middle Age</v>
      </c>
      <c r="J1506">
        <v>8</v>
      </c>
      <c r="K1506" t="str">
        <f t="shared" si="163"/>
        <v>Loyal</v>
      </c>
      <c r="L1506">
        <v>0</v>
      </c>
      <c r="M1506">
        <v>2</v>
      </c>
      <c r="N1506" t="str">
        <f t="shared" si="164"/>
        <v>Standard</v>
      </c>
      <c r="O1506">
        <v>1</v>
      </c>
      <c r="P1506">
        <v>0</v>
      </c>
      <c r="Q1506">
        <v>143598.70000000001</v>
      </c>
      <c r="R1506" t="str">
        <f t="shared" si="165"/>
        <v>High Value</v>
      </c>
      <c r="S1506" t="str">
        <f t="shared" si="166"/>
        <v>High</v>
      </c>
      <c r="T1506">
        <v>0</v>
      </c>
      <c r="U1506" t="str">
        <f t="shared" si="167"/>
        <v>Retained</v>
      </c>
    </row>
    <row r="1507" spans="1:21" x14ac:dyDescent="0.3">
      <c r="A1507">
        <v>1506</v>
      </c>
      <c r="B1507">
        <v>15798975</v>
      </c>
      <c r="C1507" t="s">
        <v>833</v>
      </c>
      <c r="D1507">
        <v>606</v>
      </c>
      <c r="E1507" t="str">
        <f t="shared" si="161"/>
        <v>Medium Risk</v>
      </c>
      <c r="F1507" t="s">
        <v>26</v>
      </c>
      <c r="G1507" t="s">
        <v>23</v>
      </c>
      <c r="H1507">
        <v>48</v>
      </c>
      <c r="I1507" t="str">
        <f t="shared" si="162"/>
        <v>Middle Age</v>
      </c>
      <c r="J1507">
        <v>4</v>
      </c>
      <c r="K1507" t="str">
        <f t="shared" si="163"/>
        <v>Established</v>
      </c>
      <c r="L1507">
        <v>132403.56</v>
      </c>
      <c r="M1507">
        <v>1</v>
      </c>
      <c r="N1507" t="str">
        <f t="shared" si="164"/>
        <v>Basic</v>
      </c>
      <c r="O1507">
        <v>0</v>
      </c>
      <c r="P1507">
        <v>0</v>
      </c>
      <c r="Q1507">
        <v>36091.910000000003</v>
      </c>
      <c r="R1507" t="str">
        <f t="shared" si="165"/>
        <v>Low value</v>
      </c>
      <c r="S1507" t="str">
        <f t="shared" si="166"/>
        <v>Low</v>
      </c>
      <c r="T1507">
        <v>1</v>
      </c>
      <c r="U1507" t="str">
        <f t="shared" si="167"/>
        <v>Churned</v>
      </c>
    </row>
    <row r="1508" spans="1:21" x14ac:dyDescent="0.3">
      <c r="A1508">
        <v>1507</v>
      </c>
      <c r="B1508">
        <v>15599956</v>
      </c>
      <c r="C1508" t="s">
        <v>1004</v>
      </c>
      <c r="D1508">
        <v>747</v>
      </c>
      <c r="E1508" t="str">
        <f t="shared" si="161"/>
        <v>Low Risk</v>
      </c>
      <c r="F1508" t="s">
        <v>15</v>
      </c>
      <c r="G1508" t="s">
        <v>23</v>
      </c>
      <c r="H1508">
        <v>27</v>
      </c>
      <c r="I1508" t="str">
        <f t="shared" si="162"/>
        <v>Adolescence</v>
      </c>
      <c r="J1508">
        <v>10</v>
      </c>
      <c r="K1508" t="str">
        <f t="shared" si="163"/>
        <v>Very Loyal</v>
      </c>
      <c r="L1508">
        <v>0</v>
      </c>
      <c r="M1508">
        <v>2</v>
      </c>
      <c r="N1508" t="str">
        <f t="shared" si="164"/>
        <v>Standard</v>
      </c>
      <c r="O1508">
        <v>0</v>
      </c>
      <c r="P1508">
        <v>0</v>
      </c>
      <c r="Q1508">
        <v>13007.89</v>
      </c>
      <c r="R1508" t="str">
        <f t="shared" si="165"/>
        <v>Low value</v>
      </c>
      <c r="S1508" t="str">
        <f t="shared" si="166"/>
        <v>Low</v>
      </c>
      <c r="T1508">
        <v>0</v>
      </c>
      <c r="U1508" t="str">
        <f t="shared" si="167"/>
        <v>Retained</v>
      </c>
    </row>
    <row r="1509" spans="1:21" x14ac:dyDescent="0.3">
      <c r="A1509">
        <v>1508</v>
      </c>
      <c r="B1509">
        <v>15577274</v>
      </c>
      <c r="C1509" t="s">
        <v>394</v>
      </c>
      <c r="D1509">
        <v>549</v>
      </c>
      <c r="E1509" t="str">
        <f t="shared" si="161"/>
        <v>Medium Risk</v>
      </c>
      <c r="F1509" t="s">
        <v>26</v>
      </c>
      <c r="G1509" t="s">
        <v>16</v>
      </c>
      <c r="H1509">
        <v>43</v>
      </c>
      <c r="I1509" t="str">
        <f t="shared" si="162"/>
        <v>Middle Age</v>
      </c>
      <c r="J1509">
        <v>3</v>
      </c>
      <c r="K1509" t="str">
        <f t="shared" si="163"/>
        <v>Established</v>
      </c>
      <c r="L1509">
        <v>134985.66</v>
      </c>
      <c r="M1509">
        <v>1</v>
      </c>
      <c r="N1509" t="str">
        <f t="shared" si="164"/>
        <v>Basic</v>
      </c>
      <c r="O1509">
        <v>1</v>
      </c>
      <c r="P1509">
        <v>0</v>
      </c>
      <c r="Q1509">
        <v>6101.41</v>
      </c>
      <c r="R1509" t="str">
        <f t="shared" si="165"/>
        <v>Low value</v>
      </c>
      <c r="S1509" t="str">
        <f t="shared" si="166"/>
        <v>Low</v>
      </c>
      <c r="T1509">
        <v>0</v>
      </c>
      <c r="U1509" t="str">
        <f t="shared" si="167"/>
        <v>Retained</v>
      </c>
    </row>
    <row r="1510" spans="1:21" x14ac:dyDescent="0.3">
      <c r="A1510">
        <v>1509</v>
      </c>
      <c r="B1510">
        <v>15701200</v>
      </c>
      <c r="C1510" t="s">
        <v>48</v>
      </c>
      <c r="D1510">
        <v>576</v>
      </c>
      <c r="E1510" t="str">
        <f t="shared" si="161"/>
        <v>Medium Risk</v>
      </c>
      <c r="F1510" t="s">
        <v>15</v>
      </c>
      <c r="G1510" t="s">
        <v>23</v>
      </c>
      <c r="H1510">
        <v>36</v>
      </c>
      <c r="I1510" t="str">
        <f t="shared" si="162"/>
        <v>Middle Age</v>
      </c>
      <c r="J1510">
        <v>6</v>
      </c>
      <c r="K1510" t="str">
        <f t="shared" si="163"/>
        <v>Loyal</v>
      </c>
      <c r="L1510">
        <v>0</v>
      </c>
      <c r="M1510">
        <v>2</v>
      </c>
      <c r="N1510" t="str">
        <f t="shared" si="164"/>
        <v>Standard</v>
      </c>
      <c r="O1510">
        <v>1</v>
      </c>
      <c r="P1510">
        <v>1</v>
      </c>
      <c r="Q1510">
        <v>48314</v>
      </c>
      <c r="R1510" t="str">
        <f t="shared" si="165"/>
        <v>Low value</v>
      </c>
      <c r="S1510" t="str">
        <f t="shared" si="166"/>
        <v>Low</v>
      </c>
      <c r="T1510">
        <v>0</v>
      </c>
      <c r="U1510" t="str">
        <f t="shared" si="167"/>
        <v>Retained</v>
      </c>
    </row>
    <row r="1511" spans="1:21" x14ac:dyDescent="0.3">
      <c r="A1511">
        <v>1510</v>
      </c>
      <c r="B1511">
        <v>15638149</v>
      </c>
      <c r="C1511" t="s">
        <v>106</v>
      </c>
      <c r="D1511">
        <v>528</v>
      </c>
      <c r="E1511" t="str">
        <f t="shared" si="161"/>
        <v>Medium Risk</v>
      </c>
      <c r="F1511" t="s">
        <v>15</v>
      </c>
      <c r="G1511" t="s">
        <v>23</v>
      </c>
      <c r="H1511">
        <v>37</v>
      </c>
      <c r="I1511" t="str">
        <f t="shared" si="162"/>
        <v>Middle Age</v>
      </c>
      <c r="J1511">
        <v>6</v>
      </c>
      <c r="K1511" t="str">
        <f t="shared" si="163"/>
        <v>Loyal</v>
      </c>
      <c r="L1511">
        <v>103772.45</v>
      </c>
      <c r="M1511">
        <v>1</v>
      </c>
      <c r="N1511" t="str">
        <f t="shared" si="164"/>
        <v>Basic</v>
      </c>
      <c r="O1511">
        <v>1</v>
      </c>
      <c r="P1511">
        <v>0</v>
      </c>
      <c r="Q1511">
        <v>197111.99</v>
      </c>
      <c r="R1511" t="str">
        <f t="shared" si="165"/>
        <v>Medium Value</v>
      </c>
      <c r="S1511" t="str">
        <f t="shared" si="166"/>
        <v>High</v>
      </c>
      <c r="T1511">
        <v>0</v>
      </c>
      <c r="U1511" t="str">
        <f t="shared" si="167"/>
        <v>Retained</v>
      </c>
    </row>
    <row r="1512" spans="1:21" x14ac:dyDescent="0.3">
      <c r="A1512">
        <v>1511</v>
      </c>
      <c r="B1512">
        <v>15786199</v>
      </c>
      <c r="C1512" t="s">
        <v>753</v>
      </c>
      <c r="D1512">
        <v>535</v>
      </c>
      <c r="E1512" t="str">
        <f t="shared" si="161"/>
        <v>Medium Risk</v>
      </c>
      <c r="F1512" t="s">
        <v>15</v>
      </c>
      <c r="G1512" t="s">
        <v>23</v>
      </c>
      <c r="H1512">
        <v>33</v>
      </c>
      <c r="I1512" t="str">
        <f t="shared" si="162"/>
        <v>Middle Age</v>
      </c>
      <c r="J1512">
        <v>2</v>
      </c>
      <c r="K1512" t="str">
        <f t="shared" si="163"/>
        <v>New</v>
      </c>
      <c r="L1512">
        <v>133040.32000000001</v>
      </c>
      <c r="M1512">
        <v>1</v>
      </c>
      <c r="N1512" t="str">
        <f t="shared" si="164"/>
        <v>Basic</v>
      </c>
      <c r="O1512">
        <v>1</v>
      </c>
      <c r="P1512">
        <v>1</v>
      </c>
      <c r="Q1512">
        <v>110299.78</v>
      </c>
      <c r="R1512" t="str">
        <f t="shared" si="165"/>
        <v>Medium Value</v>
      </c>
      <c r="S1512" t="str">
        <f t="shared" si="166"/>
        <v>High</v>
      </c>
      <c r="T1512">
        <v>0</v>
      </c>
      <c r="U1512" t="str">
        <f t="shared" si="167"/>
        <v>Retained</v>
      </c>
    </row>
    <row r="1513" spans="1:21" x14ac:dyDescent="0.3">
      <c r="A1513">
        <v>1512</v>
      </c>
      <c r="B1513">
        <v>15701765</v>
      </c>
      <c r="C1513" t="s">
        <v>1005</v>
      </c>
      <c r="D1513">
        <v>575</v>
      </c>
      <c r="E1513" t="str">
        <f t="shared" si="161"/>
        <v>Medium Risk</v>
      </c>
      <c r="F1513" t="s">
        <v>18</v>
      </c>
      <c r="G1513" t="s">
        <v>16</v>
      </c>
      <c r="H1513">
        <v>37</v>
      </c>
      <c r="I1513" t="str">
        <f t="shared" si="162"/>
        <v>Middle Age</v>
      </c>
      <c r="J1513">
        <v>0</v>
      </c>
      <c r="K1513" t="str">
        <f t="shared" si="163"/>
        <v>New</v>
      </c>
      <c r="L1513">
        <v>0</v>
      </c>
      <c r="M1513">
        <v>2</v>
      </c>
      <c r="N1513" t="str">
        <f t="shared" si="164"/>
        <v>Standard</v>
      </c>
      <c r="O1513">
        <v>0</v>
      </c>
      <c r="P1513">
        <v>0</v>
      </c>
      <c r="Q1513">
        <v>30114.32</v>
      </c>
      <c r="R1513" t="str">
        <f t="shared" si="165"/>
        <v>Low value</v>
      </c>
      <c r="S1513" t="str">
        <f t="shared" si="166"/>
        <v>Low</v>
      </c>
      <c r="T1513">
        <v>0</v>
      </c>
      <c r="U1513" t="str">
        <f t="shared" si="167"/>
        <v>Retained</v>
      </c>
    </row>
    <row r="1514" spans="1:21" x14ac:dyDescent="0.3">
      <c r="A1514">
        <v>1513</v>
      </c>
      <c r="B1514">
        <v>15586974</v>
      </c>
      <c r="C1514" t="s">
        <v>1006</v>
      </c>
      <c r="D1514">
        <v>656</v>
      </c>
      <c r="E1514" t="str">
        <f t="shared" si="161"/>
        <v>Medium Risk</v>
      </c>
      <c r="F1514" t="s">
        <v>15</v>
      </c>
      <c r="G1514" t="s">
        <v>23</v>
      </c>
      <c r="H1514">
        <v>39</v>
      </c>
      <c r="I1514" t="str">
        <f t="shared" si="162"/>
        <v>Middle Age</v>
      </c>
      <c r="J1514">
        <v>10</v>
      </c>
      <c r="K1514" t="str">
        <f t="shared" si="163"/>
        <v>Very Loyal</v>
      </c>
      <c r="L1514">
        <v>0</v>
      </c>
      <c r="M1514">
        <v>2</v>
      </c>
      <c r="N1514" t="str">
        <f t="shared" si="164"/>
        <v>Standard</v>
      </c>
      <c r="O1514">
        <v>1</v>
      </c>
      <c r="P1514">
        <v>1</v>
      </c>
      <c r="Q1514">
        <v>98894.64</v>
      </c>
      <c r="R1514" t="str">
        <f t="shared" si="165"/>
        <v>Medium Value</v>
      </c>
      <c r="S1514" t="str">
        <f t="shared" si="166"/>
        <v>Medium</v>
      </c>
      <c r="T1514">
        <v>0</v>
      </c>
      <c r="U1514" t="str">
        <f t="shared" si="167"/>
        <v>Retained</v>
      </c>
    </row>
    <row r="1515" spans="1:21" x14ac:dyDescent="0.3">
      <c r="A1515">
        <v>1514</v>
      </c>
      <c r="B1515">
        <v>15729040</v>
      </c>
      <c r="C1515" t="s">
        <v>714</v>
      </c>
      <c r="D1515">
        <v>440</v>
      </c>
      <c r="E1515" t="str">
        <f t="shared" si="161"/>
        <v>High Risk</v>
      </c>
      <c r="F1515" t="s">
        <v>15</v>
      </c>
      <c r="G1515" t="s">
        <v>23</v>
      </c>
      <c r="H1515">
        <v>42</v>
      </c>
      <c r="I1515" t="str">
        <f t="shared" si="162"/>
        <v>Middle Age</v>
      </c>
      <c r="J1515">
        <v>2</v>
      </c>
      <c r="K1515" t="str">
        <f t="shared" si="163"/>
        <v>New</v>
      </c>
      <c r="L1515">
        <v>0</v>
      </c>
      <c r="M1515">
        <v>2</v>
      </c>
      <c r="N1515" t="str">
        <f t="shared" si="164"/>
        <v>Standard</v>
      </c>
      <c r="O1515">
        <v>1</v>
      </c>
      <c r="P1515">
        <v>0</v>
      </c>
      <c r="Q1515">
        <v>49826.68</v>
      </c>
      <c r="R1515" t="str">
        <f t="shared" si="165"/>
        <v>Low value</v>
      </c>
      <c r="S1515" t="str">
        <f t="shared" si="166"/>
        <v>Low</v>
      </c>
      <c r="T1515">
        <v>0</v>
      </c>
      <c r="U1515" t="str">
        <f t="shared" si="167"/>
        <v>Retained</v>
      </c>
    </row>
    <row r="1516" spans="1:21" x14ac:dyDescent="0.3">
      <c r="A1516">
        <v>1515</v>
      </c>
      <c r="B1516">
        <v>15788676</v>
      </c>
      <c r="C1516" t="s">
        <v>1007</v>
      </c>
      <c r="D1516">
        <v>539</v>
      </c>
      <c r="E1516" t="str">
        <f t="shared" si="161"/>
        <v>Medium Risk</v>
      </c>
      <c r="F1516" t="s">
        <v>18</v>
      </c>
      <c r="G1516" t="s">
        <v>23</v>
      </c>
      <c r="H1516">
        <v>38</v>
      </c>
      <c r="I1516" t="str">
        <f t="shared" si="162"/>
        <v>Middle Age</v>
      </c>
      <c r="J1516">
        <v>8</v>
      </c>
      <c r="K1516" t="str">
        <f t="shared" si="163"/>
        <v>Loyal</v>
      </c>
      <c r="L1516">
        <v>71460.67</v>
      </c>
      <c r="M1516">
        <v>2</v>
      </c>
      <c r="N1516" t="str">
        <f t="shared" si="164"/>
        <v>Standard</v>
      </c>
      <c r="O1516">
        <v>1</v>
      </c>
      <c r="P1516">
        <v>1</v>
      </c>
      <c r="Q1516">
        <v>10074.049999999999</v>
      </c>
      <c r="R1516" t="str">
        <f t="shared" si="165"/>
        <v>Low value</v>
      </c>
      <c r="S1516" t="str">
        <f t="shared" si="166"/>
        <v>Low</v>
      </c>
      <c r="T1516">
        <v>0</v>
      </c>
      <c r="U1516" t="str">
        <f t="shared" si="167"/>
        <v>Retained</v>
      </c>
    </row>
    <row r="1517" spans="1:21" x14ac:dyDescent="0.3">
      <c r="A1517">
        <v>1516</v>
      </c>
      <c r="B1517">
        <v>15602497</v>
      </c>
      <c r="C1517" t="s">
        <v>1008</v>
      </c>
      <c r="D1517">
        <v>850</v>
      </c>
      <c r="E1517" t="str">
        <f t="shared" si="161"/>
        <v>Low Risk</v>
      </c>
      <c r="F1517" t="s">
        <v>18</v>
      </c>
      <c r="G1517" t="s">
        <v>23</v>
      </c>
      <c r="H1517">
        <v>39</v>
      </c>
      <c r="I1517" t="str">
        <f t="shared" si="162"/>
        <v>Middle Age</v>
      </c>
      <c r="J1517">
        <v>6</v>
      </c>
      <c r="K1517" t="str">
        <f t="shared" si="163"/>
        <v>Loyal</v>
      </c>
      <c r="L1517">
        <v>133214.13</v>
      </c>
      <c r="M1517">
        <v>1</v>
      </c>
      <c r="N1517" t="str">
        <f t="shared" si="164"/>
        <v>Basic</v>
      </c>
      <c r="O1517">
        <v>0</v>
      </c>
      <c r="P1517">
        <v>1</v>
      </c>
      <c r="Q1517">
        <v>20769.88</v>
      </c>
      <c r="R1517" t="str">
        <f t="shared" si="165"/>
        <v>Low value</v>
      </c>
      <c r="S1517" t="str">
        <f t="shared" si="166"/>
        <v>Low</v>
      </c>
      <c r="T1517">
        <v>0</v>
      </c>
      <c r="U1517" t="str">
        <f t="shared" si="167"/>
        <v>Retained</v>
      </c>
    </row>
    <row r="1518" spans="1:21" x14ac:dyDescent="0.3">
      <c r="A1518">
        <v>1517</v>
      </c>
      <c r="B1518">
        <v>15701333</v>
      </c>
      <c r="C1518" t="s">
        <v>730</v>
      </c>
      <c r="D1518">
        <v>646</v>
      </c>
      <c r="E1518" t="str">
        <f t="shared" si="161"/>
        <v>Medium Risk</v>
      </c>
      <c r="F1518" t="s">
        <v>15</v>
      </c>
      <c r="G1518" t="s">
        <v>16</v>
      </c>
      <c r="H1518">
        <v>37</v>
      </c>
      <c r="I1518" t="str">
        <f t="shared" si="162"/>
        <v>Middle Age</v>
      </c>
      <c r="J1518">
        <v>7</v>
      </c>
      <c r="K1518" t="str">
        <f t="shared" si="163"/>
        <v>Loyal</v>
      </c>
      <c r="L1518">
        <v>96558.66</v>
      </c>
      <c r="M1518">
        <v>1</v>
      </c>
      <c r="N1518" t="str">
        <f t="shared" si="164"/>
        <v>Basic</v>
      </c>
      <c r="O1518">
        <v>0</v>
      </c>
      <c r="P1518">
        <v>0</v>
      </c>
      <c r="Q1518">
        <v>163427.18</v>
      </c>
      <c r="R1518" t="str">
        <f t="shared" si="165"/>
        <v>Medium Value</v>
      </c>
      <c r="S1518" t="str">
        <f t="shared" si="166"/>
        <v>High</v>
      </c>
      <c r="T1518">
        <v>0</v>
      </c>
      <c r="U1518" t="str">
        <f t="shared" si="167"/>
        <v>Retained</v>
      </c>
    </row>
    <row r="1519" spans="1:21" x14ac:dyDescent="0.3">
      <c r="A1519">
        <v>1518</v>
      </c>
      <c r="B1519">
        <v>15812071</v>
      </c>
      <c r="C1519" t="s">
        <v>76</v>
      </c>
      <c r="D1519">
        <v>744</v>
      </c>
      <c r="E1519" t="str">
        <f t="shared" si="161"/>
        <v>Low Risk</v>
      </c>
      <c r="F1519" t="s">
        <v>15</v>
      </c>
      <c r="G1519" t="s">
        <v>23</v>
      </c>
      <c r="H1519">
        <v>54</v>
      </c>
      <c r="I1519" t="str">
        <f t="shared" si="162"/>
        <v>Old</v>
      </c>
      <c r="J1519">
        <v>6</v>
      </c>
      <c r="K1519" t="str">
        <f t="shared" si="163"/>
        <v>Loyal</v>
      </c>
      <c r="L1519">
        <v>93806.31</v>
      </c>
      <c r="M1519">
        <v>2</v>
      </c>
      <c r="N1519" t="str">
        <f t="shared" si="164"/>
        <v>Standard</v>
      </c>
      <c r="O1519">
        <v>0</v>
      </c>
      <c r="P1519">
        <v>1</v>
      </c>
      <c r="Q1519">
        <v>140068.76999999999</v>
      </c>
      <c r="R1519" t="str">
        <f t="shared" si="165"/>
        <v>High Value</v>
      </c>
      <c r="S1519" t="str">
        <f t="shared" si="166"/>
        <v>High</v>
      </c>
      <c r="T1519">
        <v>0</v>
      </c>
      <c r="U1519" t="str">
        <f t="shared" si="167"/>
        <v>Retained</v>
      </c>
    </row>
    <row r="1520" spans="1:21" x14ac:dyDescent="0.3">
      <c r="A1520">
        <v>1519</v>
      </c>
      <c r="B1520">
        <v>15634375</v>
      </c>
      <c r="C1520" t="s">
        <v>132</v>
      </c>
      <c r="D1520">
        <v>710</v>
      </c>
      <c r="E1520" t="str">
        <f t="shared" si="161"/>
        <v>Low Risk</v>
      </c>
      <c r="F1520" t="s">
        <v>18</v>
      </c>
      <c r="G1520" t="s">
        <v>16</v>
      </c>
      <c r="H1520">
        <v>36</v>
      </c>
      <c r="I1520" t="str">
        <f t="shared" si="162"/>
        <v>Middle Age</v>
      </c>
      <c r="J1520">
        <v>8</v>
      </c>
      <c r="K1520" t="str">
        <f t="shared" si="163"/>
        <v>Loyal</v>
      </c>
      <c r="L1520">
        <v>0</v>
      </c>
      <c r="M1520">
        <v>2</v>
      </c>
      <c r="N1520" t="str">
        <f t="shared" si="164"/>
        <v>Standard</v>
      </c>
      <c r="O1520">
        <v>0</v>
      </c>
      <c r="P1520">
        <v>0</v>
      </c>
      <c r="Q1520">
        <v>83206.19</v>
      </c>
      <c r="R1520" t="str">
        <f t="shared" si="165"/>
        <v>Medium Value</v>
      </c>
      <c r="S1520" t="str">
        <f t="shared" si="166"/>
        <v>Medium</v>
      </c>
      <c r="T1520">
        <v>0</v>
      </c>
      <c r="U1520" t="str">
        <f t="shared" si="167"/>
        <v>Retained</v>
      </c>
    </row>
    <row r="1521" spans="1:21" x14ac:dyDescent="0.3">
      <c r="A1521">
        <v>1520</v>
      </c>
      <c r="B1521">
        <v>15738267</v>
      </c>
      <c r="C1521" t="s">
        <v>1009</v>
      </c>
      <c r="D1521">
        <v>544</v>
      </c>
      <c r="E1521" t="str">
        <f t="shared" si="161"/>
        <v>Medium Risk</v>
      </c>
      <c r="F1521" t="s">
        <v>15</v>
      </c>
      <c r="G1521" t="s">
        <v>16</v>
      </c>
      <c r="H1521">
        <v>64</v>
      </c>
      <c r="I1521" t="str">
        <f t="shared" si="162"/>
        <v>Old</v>
      </c>
      <c r="J1521">
        <v>3</v>
      </c>
      <c r="K1521" t="str">
        <f t="shared" si="163"/>
        <v>Established</v>
      </c>
      <c r="L1521">
        <v>124043.8</v>
      </c>
      <c r="M1521">
        <v>1</v>
      </c>
      <c r="N1521" t="str">
        <f t="shared" si="164"/>
        <v>Basic</v>
      </c>
      <c r="O1521">
        <v>1</v>
      </c>
      <c r="P1521">
        <v>1</v>
      </c>
      <c r="Q1521">
        <v>111402.97</v>
      </c>
      <c r="R1521" t="str">
        <f t="shared" si="165"/>
        <v>Medium Value</v>
      </c>
      <c r="S1521" t="str">
        <f t="shared" si="166"/>
        <v>High</v>
      </c>
      <c r="T1521">
        <v>1</v>
      </c>
      <c r="U1521" t="str">
        <f t="shared" si="167"/>
        <v>Churned</v>
      </c>
    </row>
    <row r="1522" spans="1:21" x14ac:dyDescent="0.3">
      <c r="A1522">
        <v>1521</v>
      </c>
      <c r="B1522">
        <v>15786800</v>
      </c>
      <c r="C1522" t="s">
        <v>1010</v>
      </c>
      <c r="D1522">
        <v>723</v>
      </c>
      <c r="E1522" t="str">
        <f t="shared" si="161"/>
        <v>Low Risk</v>
      </c>
      <c r="F1522" t="s">
        <v>26</v>
      </c>
      <c r="G1522" t="s">
        <v>23</v>
      </c>
      <c r="H1522">
        <v>52</v>
      </c>
      <c r="I1522" t="str">
        <f t="shared" si="162"/>
        <v>Old</v>
      </c>
      <c r="J1522">
        <v>5</v>
      </c>
      <c r="K1522" t="str">
        <f t="shared" si="163"/>
        <v>Established</v>
      </c>
      <c r="L1522">
        <v>131694.97</v>
      </c>
      <c r="M1522">
        <v>1</v>
      </c>
      <c r="N1522" t="str">
        <f t="shared" si="164"/>
        <v>Basic</v>
      </c>
      <c r="O1522">
        <v>0</v>
      </c>
      <c r="P1522">
        <v>1</v>
      </c>
      <c r="Q1522">
        <v>92873.5</v>
      </c>
      <c r="R1522" t="str">
        <f t="shared" si="165"/>
        <v>Medium Value</v>
      </c>
      <c r="S1522" t="str">
        <f t="shared" si="166"/>
        <v>Medium</v>
      </c>
      <c r="T1522">
        <v>1</v>
      </c>
      <c r="U1522" t="str">
        <f t="shared" si="167"/>
        <v>Churned</v>
      </c>
    </row>
    <row r="1523" spans="1:21" x14ac:dyDescent="0.3">
      <c r="A1523">
        <v>1522</v>
      </c>
      <c r="B1523">
        <v>15591130</v>
      </c>
      <c r="C1523" t="s">
        <v>1011</v>
      </c>
      <c r="D1523">
        <v>507</v>
      </c>
      <c r="E1523" t="str">
        <f t="shared" si="161"/>
        <v>Medium Risk</v>
      </c>
      <c r="F1523" t="s">
        <v>18</v>
      </c>
      <c r="G1523" t="s">
        <v>16</v>
      </c>
      <c r="H1523">
        <v>29</v>
      </c>
      <c r="I1523" t="str">
        <f t="shared" si="162"/>
        <v>Adolescence</v>
      </c>
      <c r="J1523">
        <v>6</v>
      </c>
      <c r="K1523" t="str">
        <f t="shared" si="163"/>
        <v>Loyal</v>
      </c>
      <c r="L1523">
        <v>0</v>
      </c>
      <c r="M1523">
        <v>2</v>
      </c>
      <c r="N1523" t="str">
        <f t="shared" si="164"/>
        <v>Standard</v>
      </c>
      <c r="O1523">
        <v>0</v>
      </c>
      <c r="P1523">
        <v>1</v>
      </c>
      <c r="Q1523">
        <v>94780.9</v>
      </c>
      <c r="R1523" t="str">
        <f t="shared" si="165"/>
        <v>Medium Value</v>
      </c>
      <c r="S1523" t="str">
        <f t="shared" si="166"/>
        <v>Medium</v>
      </c>
      <c r="T1523">
        <v>0</v>
      </c>
      <c r="U1523" t="str">
        <f t="shared" si="167"/>
        <v>Retained</v>
      </c>
    </row>
    <row r="1524" spans="1:21" x14ac:dyDescent="0.3">
      <c r="A1524">
        <v>1523</v>
      </c>
      <c r="B1524">
        <v>15720662</v>
      </c>
      <c r="C1524" t="s">
        <v>1012</v>
      </c>
      <c r="D1524">
        <v>787</v>
      </c>
      <c r="E1524" t="str">
        <f t="shared" si="161"/>
        <v>Low Risk</v>
      </c>
      <c r="F1524" t="s">
        <v>15</v>
      </c>
      <c r="G1524" t="s">
        <v>16</v>
      </c>
      <c r="H1524">
        <v>35</v>
      </c>
      <c r="I1524" t="str">
        <f t="shared" si="162"/>
        <v>Middle Age</v>
      </c>
      <c r="J1524">
        <v>1</v>
      </c>
      <c r="K1524" t="str">
        <f t="shared" si="163"/>
        <v>New</v>
      </c>
      <c r="L1524">
        <v>106266.8</v>
      </c>
      <c r="M1524">
        <v>1</v>
      </c>
      <c r="N1524" t="str">
        <f t="shared" si="164"/>
        <v>Basic</v>
      </c>
      <c r="O1524">
        <v>1</v>
      </c>
      <c r="P1524">
        <v>1</v>
      </c>
      <c r="Q1524">
        <v>16607.150000000001</v>
      </c>
      <c r="R1524" t="str">
        <f t="shared" si="165"/>
        <v>Low value</v>
      </c>
      <c r="S1524" t="str">
        <f t="shared" si="166"/>
        <v>Low</v>
      </c>
      <c r="T1524">
        <v>0</v>
      </c>
      <c r="U1524" t="str">
        <f t="shared" si="167"/>
        <v>Retained</v>
      </c>
    </row>
    <row r="1525" spans="1:21" x14ac:dyDescent="0.3">
      <c r="A1525">
        <v>1524</v>
      </c>
      <c r="B1525">
        <v>15751531</v>
      </c>
      <c r="C1525" t="s">
        <v>610</v>
      </c>
      <c r="D1525">
        <v>598</v>
      </c>
      <c r="E1525" t="str">
        <f t="shared" si="161"/>
        <v>Medium Risk</v>
      </c>
      <c r="F1525" t="s">
        <v>18</v>
      </c>
      <c r="G1525" t="s">
        <v>23</v>
      </c>
      <c r="H1525">
        <v>41</v>
      </c>
      <c r="I1525" t="str">
        <f t="shared" si="162"/>
        <v>Middle Age</v>
      </c>
      <c r="J1525">
        <v>8</v>
      </c>
      <c r="K1525" t="str">
        <f t="shared" si="163"/>
        <v>Loyal</v>
      </c>
      <c r="L1525">
        <v>0</v>
      </c>
      <c r="M1525">
        <v>2</v>
      </c>
      <c r="N1525" t="str">
        <f t="shared" si="164"/>
        <v>Standard</v>
      </c>
      <c r="O1525">
        <v>1</v>
      </c>
      <c r="P1525">
        <v>1</v>
      </c>
      <c r="Q1525">
        <v>161954.43</v>
      </c>
      <c r="R1525" t="str">
        <f t="shared" si="165"/>
        <v>High Value</v>
      </c>
      <c r="S1525" t="str">
        <f t="shared" si="166"/>
        <v>High</v>
      </c>
      <c r="T1525">
        <v>0</v>
      </c>
      <c r="U1525" t="str">
        <f t="shared" si="167"/>
        <v>Retained</v>
      </c>
    </row>
    <row r="1526" spans="1:21" x14ac:dyDescent="0.3">
      <c r="A1526">
        <v>1525</v>
      </c>
      <c r="B1526">
        <v>15653595</v>
      </c>
      <c r="C1526" t="s">
        <v>306</v>
      </c>
      <c r="D1526">
        <v>796</v>
      </c>
      <c r="E1526" t="str">
        <f t="shared" si="161"/>
        <v>Low Risk</v>
      </c>
      <c r="F1526" t="s">
        <v>15</v>
      </c>
      <c r="G1526" t="s">
        <v>23</v>
      </c>
      <c r="H1526">
        <v>51</v>
      </c>
      <c r="I1526" t="str">
        <f t="shared" si="162"/>
        <v>Old</v>
      </c>
      <c r="J1526">
        <v>6</v>
      </c>
      <c r="K1526" t="str">
        <f t="shared" si="163"/>
        <v>Loyal</v>
      </c>
      <c r="L1526">
        <v>0</v>
      </c>
      <c r="M1526">
        <v>2</v>
      </c>
      <c r="N1526" t="str">
        <f t="shared" si="164"/>
        <v>Standard</v>
      </c>
      <c r="O1526">
        <v>0</v>
      </c>
      <c r="P1526">
        <v>1</v>
      </c>
      <c r="Q1526">
        <v>194733.28</v>
      </c>
      <c r="R1526" t="str">
        <f t="shared" si="165"/>
        <v>High Value</v>
      </c>
      <c r="S1526" t="str">
        <f t="shared" si="166"/>
        <v>High</v>
      </c>
      <c r="T1526">
        <v>0</v>
      </c>
      <c r="U1526" t="str">
        <f t="shared" si="167"/>
        <v>Retained</v>
      </c>
    </row>
    <row r="1527" spans="1:21" x14ac:dyDescent="0.3">
      <c r="A1527">
        <v>1526</v>
      </c>
      <c r="B1527">
        <v>15568360</v>
      </c>
      <c r="C1527" t="s">
        <v>1013</v>
      </c>
      <c r="D1527">
        <v>569</v>
      </c>
      <c r="E1527" t="str">
        <f t="shared" si="161"/>
        <v>Medium Risk</v>
      </c>
      <c r="F1527" t="s">
        <v>18</v>
      </c>
      <c r="G1527" t="s">
        <v>16</v>
      </c>
      <c r="H1527">
        <v>41</v>
      </c>
      <c r="I1527" t="str">
        <f t="shared" si="162"/>
        <v>Middle Age</v>
      </c>
      <c r="J1527">
        <v>4</v>
      </c>
      <c r="K1527" t="str">
        <f t="shared" si="163"/>
        <v>Established</v>
      </c>
      <c r="L1527">
        <v>139840.35999999999</v>
      </c>
      <c r="M1527">
        <v>1</v>
      </c>
      <c r="N1527" t="str">
        <f t="shared" si="164"/>
        <v>Basic</v>
      </c>
      <c r="O1527">
        <v>1</v>
      </c>
      <c r="P1527">
        <v>1</v>
      </c>
      <c r="Q1527">
        <v>163524.70000000001</v>
      </c>
      <c r="R1527" t="str">
        <f t="shared" si="165"/>
        <v>Medium Value</v>
      </c>
      <c r="S1527" t="str">
        <f t="shared" si="166"/>
        <v>High</v>
      </c>
      <c r="T1527">
        <v>0</v>
      </c>
      <c r="U1527" t="str">
        <f t="shared" si="167"/>
        <v>Retained</v>
      </c>
    </row>
    <row r="1528" spans="1:21" x14ac:dyDescent="0.3">
      <c r="A1528">
        <v>1527</v>
      </c>
      <c r="B1528">
        <v>15781210</v>
      </c>
      <c r="C1528" t="s">
        <v>929</v>
      </c>
      <c r="D1528">
        <v>711</v>
      </c>
      <c r="E1528" t="str">
        <f t="shared" si="161"/>
        <v>Low Risk</v>
      </c>
      <c r="F1528" t="s">
        <v>15</v>
      </c>
      <c r="G1528" t="s">
        <v>23</v>
      </c>
      <c r="H1528">
        <v>34</v>
      </c>
      <c r="I1528" t="str">
        <f t="shared" si="162"/>
        <v>Middle Age</v>
      </c>
      <c r="J1528">
        <v>8</v>
      </c>
      <c r="K1528" t="str">
        <f t="shared" si="163"/>
        <v>Loyal</v>
      </c>
      <c r="L1528">
        <v>0</v>
      </c>
      <c r="M1528">
        <v>2</v>
      </c>
      <c r="N1528" t="str">
        <f t="shared" si="164"/>
        <v>Standard</v>
      </c>
      <c r="O1528">
        <v>0</v>
      </c>
      <c r="P1528">
        <v>0</v>
      </c>
      <c r="Q1528">
        <v>48260.19</v>
      </c>
      <c r="R1528" t="str">
        <f t="shared" si="165"/>
        <v>Low value</v>
      </c>
      <c r="S1528" t="str">
        <f t="shared" si="166"/>
        <v>Low</v>
      </c>
      <c r="T1528">
        <v>0</v>
      </c>
      <c r="U1528" t="str">
        <f t="shared" si="167"/>
        <v>Retained</v>
      </c>
    </row>
    <row r="1529" spans="1:21" x14ac:dyDescent="0.3">
      <c r="A1529">
        <v>1528</v>
      </c>
      <c r="B1529">
        <v>15668058</v>
      </c>
      <c r="C1529" t="s">
        <v>712</v>
      </c>
      <c r="D1529">
        <v>661</v>
      </c>
      <c r="E1529" t="str">
        <f t="shared" si="161"/>
        <v>Medium Risk</v>
      </c>
      <c r="F1529" t="s">
        <v>26</v>
      </c>
      <c r="G1529" t="s">
        <v>23</v>
      </c>
      <c r="H1529">
        <v>35</v>
      </c>
      <c r="I1529" t="str">
        <f t="shared" si="162"/>
        <v>Middle Age</v>
      </c>
      <c r="J1529">
        <v>8</v>
      </c>
      <c r="K1529" t="str">
        <f t="shared" si="163"/>
        <v>Loyal</v>
      </c>
      <c r="L1529">
        <v>124098.54</v>
      </c>
      <c r="M1529">
        <v>1</v>
      </c>
      <c r="N1529" t="str">
        <f t="shared" si="164"/>
        <v>Basic</v>
      </c>
      <c r="O1529">
        <v>1</v>
      </c>
      <c r="P1529">
        <v>0</v>
      </c>
      <c r="Q1529">
        <v>86678.48</v>
      </c>
      <c r="R1529" t="str">
        <f t="shared" si="165"/>
        <v>Medium Value</v>
      </c>
      <c r="S1529" t="str">
        <f t="shared" si="166"/>
        <v>Medium</v>
      </c>
      <c r="T1529">
        <v>0</v>
      </c>
      <c r="U1529" t="str">
        <f t="shared" si="167"/>
        <v>Retained</v>
      </c>
    </row>
    <row r="1530" spans="1:21" x14ac:dyDescent="0.3">
      <c r="A1530">
        <v>1529</v>
      </c>
      <c r="B1530">
        <v>15597131</v>
      </c>
      <c r="C1530" t="s">
        <v>117</v>
      </c>
      <c r="D1530">
        <v>415</v>
      </c>
      <c r="E1530" t="str">
        <f t="shared" si="161"/>
        <v>High Risk</v>
      </c>
      <c r="F1530" t="s">
        <v>15</v>
      </c>
      <c r="G1530" t="s">
        <v>23</v>
      </c>
      <c r="H1530">
        <v>32</v>
      </c>
      <c r="I1530" t="str">
        <f t="shared" si="162"/>
        <v>Middle Age</v>
      </c>
      <c r="J1530">
        <v>5</v>
      </c>
      <c r="K1530" t="str">
        <f t="shared" si="163"/>
        <v>Established</v>
      </c>
      <c r="L1530">
        <v>145807.59</v>
      </c>
      <c r="M1530">
        <v>1</v>
      </c>
      <c r="N1530" t="str">
        <f t="shared" si="164"/>
        <v>Basic</v>
      </c>
      <c r="O1530">
        <v>1</v>
      </c>
      <c r="P1530">
        <v>1</v>
      </c>
      <c r="Q1530">
        <v>3064.65</v>
      </c>
      <c r="R1530" t="str">
        <f t="shared" si="165"/>
        <v>Low value</v>
      </c>
      <c r="S1530" t="str">
        <f t="shared" si="166"/>
        <v>Low</v>
      </c>
      <c r="T1530">
        <v>0</v>
      </c>
      <c r="U1530" t="str">
        <f t="shared" si="167"/>
        <v>Retained</v>
      </c>
    </row>
    <row r="1531" spans="1:21" x14ac:dyDescent="0.3">
      <c r="A1531">
        <v>1530</v>
      </c>
      <c r="B1531">
        <v>15697283</v>
      </c>
      <c r="C1531" t="s">
        <v>477</v>
      </c>
      <c r="D1531">
        <v>578</v>
      </c>
      <c r="E1531" t="str">
        <f t="shared" si="161"/>
        <v>Medium Risk</v>
      </c>
      <c r="F1531" t="s">
        <v>18</v>
      </c>
      <c r="G1531" t="s">
        <v>23</v>
      </c>
      <c r="H1531">
        <v>23</v>
      </c>
      <c r="I1531" t="str">
        <f t="shared" si="162"/>
        <v>Adolescence</v>
      </c>
      <c r="J1531">
        <v>8</v>
      </c>
      <c r="K1531" t="str">
        <f t="shared" si="163"/>
        <v>Loyal</v>
      </c>
      <c r="L1531">
        <v>0</v>
      </c>
      <c r="M1531">
        <v>2</v>
      </c>
      <c r="N1531" t="str">
        <f t="shared" si="164"/>
        <v>Standard</v>
      </c>
      <c r="O1531">
        <v>1</v>
      </c>
      <c r="P1531">
        <v>0</v>
      </c>
      <c r="Q1531">
        <v>112124.98</v>
      </c>
      <c r="R1531" t="str">
        <f t="shared" si="165"/>
        <v>High Value</v>
      </c>
      <c r="S1531" t="str">
        <f t="shared" si="166"/>
        <v>High</v>
      </c>
      <c r="T1531">
        <v>0</v>
      </c>
      <c r="U1531" t="str">
        <f t="shared" si="167"/>
        <v>Retained</v>
      </c>
    </row>
    <row r="1532" spans="1:21" x14ac:dyDescent="0.3">
      <c r="A1532">
        <v>1531</v>
      </c>
      <c r="B1532">
        <v>15640953</v>
      </c>
      <c r="C1532" t="s">
        <v>1014</v>
      </c>
      <c r="D1532">
        <v>611</v>
      </c>
      <c r="E1532" t="str">
        <f t="shared" si="161"/>
        <v>Medium Risk</v>
      </c>
      <c r="F1532" t="s">
        <v>15</v>
      </c>
      <c r="G1532" t="s">
        <v>16</v>
      </c>
      <c r="H1532">
        <v>26</v>
      </c>
      <c r="I1532" t="str">
        <f t="shared" si="162"/>
        <v>Adolescence</v>
      </c>
      <c r="J1532">
        <v>2</v>
      </c>
      <c r="K1532" t="str">
        <f t="shared" si="163"/>
        <v>New</v>
      </c>
      <c r="L1532">
        <v>107508.93</v>
      </c>
      <c r="M1532">
        <v>2</v>
      </c>
      <c r="N1532" t="str">
        <f t="shared" si="164"/>
        <v>Standard</v>
      </c>
      <c r="O1532">
        <v>1</v>
      </c>
      <c r="P1532">
        <v>1</v>
      </c>
      <c r="Q1532">
        <v>120801.65</v>
      </c>
      <c r="R1532" t="str">
        <f t="shared" si="165"/>
        <v>High Value</v>
      </c>
      <c r="S1532" t="str">
        <f t="shared" si="166"/>
        <v>High</v>
      </c>
      <c r="T1532">
        <v>0</v>
      </c>
      <c r="U1532" t="str">
        <f t="shared" si="167"/>
        <v>Retained</v>
      </c>
    </row>
    <row r="1533" spans="1:21" x14ac:dyDescent="0.3">
      <c r="A1533">
        <v>1532</v>
      </c>
      <c r="B1533">
        <v>15715031</v>
      </c>
      <c r="C1533" t="s">
        <v>280</v>
      </c>
      <c r="D1533">
        <v>600</v>
      </c>
      <c r="E1533" t="str">
        <f t="shared" si="161"/>
        <v>Medium Risk</v>
      </c>
      <c r="F1533" t="s">
        <v>15</v>
      </c>
      <c r="G1533" t="s">
        <v>16</v>
      </c>
      <c r="H1533">
        <v>28</v>
      </c>
      <c r="I1533" t="str">
        <f t="shared" si="162"/>
        <v>Adolescence</v>
      </c>
      <c r="J1533">
        <v>6</v>
      </c>
      <c r="K1533" t="str">
        <f t="shared" si="163"/>
        <v>Loyal</v>
      </c>
      <c r="L1533">
        <v>0</v>
      </c>
      <c r="M1533">
        <v>2</v>
      </c>
      <c r="N1533" t="str">
        <f t="shared" si="164"/>
        <v>Standard</v>
      </c>
      <c r="O1533">
        <v>0</v>
      </c>
      <c r="P1533">
        <v>1</v>
      </c>
      <c r="Q1533">
        <v>52193.23</v>
      </c>
      <c r="R1533" t="str">
        <f t="shared" si="165"/>
        <v>Medium Value</v>
      </c>
      <c r="S1533" t="str">
        <f t="shared" si="166"/>
        <v>Medium</v>
      </c>
      <c r="T1533">
        <v>0</v>
      </c>
      <c r="U1533" t="str">
        <f t="shared" si="167"/>
        <v>Retained</v>
      </c>
    </row>
    <row r="1534" spans="1:21" x14ac:dyDescent="0.3">
      <c r="A1534">
        <v>1533</v>
      </c>
      <c r="B1534">
        <v>15589660</v>
      </c>
      <c r="C1534" t="s">
        <v>1015</v>
      </c>
      <c r="D1534">
        <v>661</v>
      </c>
      <c r="E1534" t="str">
        <f t="shared" si="161"/>
        <v>Medium Risk</v>
      </c>
      <c r="F1534" t="s">
        <v>26</v>
      </c>
      <c r="G1534" t="s">
        <v>16</v>
      </c>
      <c r="H1534">
        <v>32</v>
      </c>
      <c r="I1534" t="str">
        <f t="shared" si="162"/>
        <v>Middle Age</v>
      </c>
      <c r="J1534">
        <v>1</v>
      </c>
      <c r="K1534" t="str">
        <f t="shared" si="163"/>
        <v>New</v>
      </c>
      <c r="L1534">
        <v>145980.23000000001</v>
      </c>
      <c r="M1534">
        <v>1</v>
      </c>
      <c r="N1534" t="str">
        <f t="shared" si="164"/>
        <v>Basic</v>
      </c>
      <c r="O1534">
        <v>0</v>
      </c>
      <c r="P1534">
        <v>1</v>
      </c>
      <c r="Q1534">
        <v>56636.28</v>
      </c>
      <c r="R1534" t="str">
        <f t="shared" si="165"/>
        <v>Medium Value</v>
      </c>
      <c r="S1534" t="str">
        <f t="shared" si="166"/>
        <v>Medium</v>
      </c>
      <c r="T1534">
        <v>0</v>
      </c>
      <c r="U1534" t="str">
        <f t="shared" si="167"/>
        <v>Retained</v>
      </c>
    </row>
    <row r="1535" spans="1:21" x14ac:dyDescent="0.3">
      <c r="A1535">
        <v>1534</v>
      </c>
      <c r="B1535">
        <v>15769818</v>
      </c>
      <c r="C1535" t="s">
        <v>700</v>
      </c>
      <c r="D1535">
        <v>850</v>
      </c>
      <c r="E1535" t="str">
        <f t="shared" si="161"/>
        <v>Low Risk</v>
      </c>
      <c r="F1535" t="s">
        <v>15</v>
      </c>
      <c r="G1535" t="s">
        <v>16</v>
      </c>
      <c r="H1535">
        <v>37</v>
      </c>
      <c r="I1535" t="str">
        <f t="shared" si="162"/>
        <v>Middle Age</v>
      </c>
      <c r="J1535">
        <v>3</v>
      </c>
      <c r="K1535" t="str">
        <f t="shared" si="163"/>
        <v>Established</v>
      </c>
      <c r="L1535">
        <v>212778.2</v>
      </c>
      <c r="M1535">
        <v>1</v>
      </c>
      <c r="N1535" t="str">
        <f t="shared" si="164"/>
        <v>Basic</v>
      </c>
      <c r="O1535">
        <v>0</v>
      </c>
      <c r="P1535">
        <v>1</v>
      </c>
      <c r="Q1535">
        <v>69372.88</v>
      </c>
      <c r="R1535" t="str">
        <f t="shared" si="165"/>
        <v>Medium Value</v>
      </c>
      <c r="S1535" t="str">
        <f t="shared" si="166"/>
        <v>Medium</v>
      </c>
      <c r="T1535">
        <v>0</v>
      </c>
      <c r="U1535" t="str">
        <f t="shared" si="167"/>
        <v>Retained</v>
      </c>
    </row>
    <row r="1536" spans="1:21" x14ac:dyDescent="0.3">
      <c r="A1536">
        <v>1535</v>
      </c>
      <c r="B1536">
        <v>15782736</v>
      </c>
      <c r="C1536" t="s">
        <v>1016</v>
      </c>
      <c r="D1536">
        <v>573</v>
      </c>
      <c r="E1536" t="str">
        <f t="shared" si="161"/>
        <v>Medium Risk</v>
      </c>
      <c r="F1536" t="s">
        <v>26</v>
      </c>
      <c r="G1536" t="s">
        <v>16</v>
      </c>
      <c r="H1536">
        <v>47</v>
      </c>
      <c r="I1536" t="str">
        <f t="shared" si="162"/>
        <v>Middle Age</v>
      </c>
      <c r="J1536">
        <v>4</v>
      </c>
      <c r="K1536" t="str">
        <f t="shared" si="163"/>
        <v>Established</v>
      </c>
      <c r="L1536">
        <v>152522.47</v>
      </c>
      <c r="M1536">
        <v>1</v>
      </c>
      <c r="N1536" t="str">
        <f t="shared" si="164"/>
        <v>Basic</v>
      </c>
      <c r="O1536">
        <v>0</v>
      </c>
      <c r="P1536">
        <v>1</v>
      </c>
      <c r="Q1536">
        <v>164038.07</v>
      </c>
      <c r="R1536" t="str">
        <f t="shared" si="165"/>
        <v>Medium Value</v>
      </c>
      <c r="S1536" t="str">
        <f t="shared" si="166"/>
        <v>High</v>
      </c>
      <c r="T1536">
        <v>1</v>
      </c>
      <c r="U1536" t="str">
        <f t="shared" si="167"/>
        <v>Churned</v>
      </c>
    </row>
    <row r="1537" spans="1:21" x14ac:dyDescent="0.3">
      <c r="A1537">
        <v>1536</v>
      </c>
      <c r="B1537">
        <v>15614818</v>
      </c>
      <c r="C1537" t="s">
        <v>70</v>
      </c>
      <c r="D1537">
        <v>764</v>
      </c>
      <c r="E1537" t="str">
        <f t="shared" si="161"/>
        <v>Low Risk</v>
      </c>
      <c r="F1537" t="s">
        <v>18</v>
      </c>
      <c r="G1537" t="s">
        <v>16</v>
      </c>
      <c r="H1537">
        <v>33</v>
      </c>
      <c r="I1537" t="str">
        <f t="shared" si="162"/>
        <v>Middle Age</v>
      </c>
      <c r="J1537">
        <v>9</v>
      </c>
      <c r="K1537" t="str">
        <f t="shared" si="163"/>
        <v>Very Loyal</v>
      </c>
      <c r="L1537">
        <v>168964.77</v>
      </c>
      <c r="M1537">
        <v>1</v>
      </c>
      <c r="N1537" t="str">
        <f t="shared" si="164"/>
        <v>Basic</v>
      </c>
      <c r="O1537">
        <v>0</v>
      </c>
      <c r="P1537">
        <v>1</v>
      </c>
      <c r="Q1537">
        <v>118982.51</v>
      </c>
      <c r="R1537" t="str">
        <f t="shared" si="165"/>
        <v>Medium Value</v>
      </c>
      <c r="S1537" t="str">
        <f t="shared" si="166"/>
        <v>High</v>
      </c>
      <c r="T1537">
        <v>0</v>
      </c>
      <c r="U1537" t="str">
        <f t="shared" si="167"/>
        <v>Retained</v>
      </c>
    </row>
    <row r="1538" spans="1:21" x14ac:dyDescent="0.3">
      <c r="A1538">
        <v>1537</v>
      </c>
      <c r="B1538">
        <v>15794014</v>
      </c>
      <c r="C1538" t="s">
        <v>728</v>
      </c>
      <c r="D1538">
        <v>838</v>
      </c>
      <c r="E1538" t="str">
        <f t="shared" si="161"/>
        <v>Low Risk</v>
      </c>
      <c r="F1538" t="s">
        <v>15</v>
      </c>
      <c r="G1538" t="s">
        <v>16</v>
      </c>
      <c r="H1538">
        <v>34</v>
      </c>
      <c r="I1538" t="str">
        <f t="shared" si="162"/>
        <v>Middle Age</v>
      </c>
      <c r="J1538">
        <v>8</v>
      </c>
      <c r="K1538" t="str">
        <f t="shared" si="163"/>
        <v>Loyal</v>
      </c>
      <c r="L1538">
        <v>0</v>
      </c>
      <c r="M1538">
        <v>2</v>
      </c>
      <c r="N1538" t="str">
        <f t="shared" si="164"/>
        <v>Standard</v>
      </c>
      <c r="O1538">
        <v>1</v>
      </c>
      <c r="P1538">
        <v>0</v>
      </c>
      <c r="Q1538">
        <v>27472.07</v>
      </c>
      <c r="R1538" t="str">
        <f t="shared" si="165"/>
        <v>Low value</v>
      </c>
      <c r="S1538" t="str">
        <f t="shared" si="166"/>
        <v>Low</v>
      </c>
      <c r="T1538">
        <v>0</v>
      </c>
      <c r="U1538" t="str">
        <f t="shared" si="167"/>
        <v>Retained</v>
      </c>
    </row>
    <row r="1539" spans="1:21" x14ac:dyDescent="0.3">
      <c r="A1539">
        <v>1538</v>
      </c>
      <c r="B1539">
        <v>15732448</v>
      </c>
      <c r="C1539" t="s">
        <v>853</v>
      </c>
      <c r="D1539">
        <v>821</v>
      </c>
      <c r="E1539" t="str">
        <f t="shared" ref="E1539:E1602" si="168">IF(D1539 &lt; 500, "High Risk", IF(D1539 &lt; 700, "Medium Risk", "Low Risk"))</f>
        <v>Low Risk</v>
      </c>
      <c r="F1539" t="s">
        <v>15</v>
      </c>
      <c r="G1539" t="s">
        <v>16</v>
      </c>
      <c r="H1539">
        <v>28</v>
      </c>
      <c r="I1539" t="str">
        <f t="shared" ref="I1539:I1602" si="169">IF(H1539 &lt; 30, "Adolescence", IF(H1539 &lt;= 50, "Middle Age", "Old"))</f>
        <v>Adolescence</v>
      </c>
      <c r="J1539">
        <v>8</v>
      </c>
      <c r="K1539" t="str">
        <f t="shared" ref="K1539:K1602" si="170">IF(J1539 &lt;= 2, "New", IF(J1539 &lt;= 5, "Established", IF(J1539 &lt;= 8, "Loyal", "Very Loyal")))</f>
        <v>Loyal</v>
      </c>
      <c r="L1539">
        <v>0</v>
      </c>
      <c r="M1539">
        <v>1</v>
      </c>
      <c r="N1539" t="str">
        <f t="shared" ref="N1539:N1602" si="171">IF(M1539 =1, "Basic", IF(M1539 = 2, "Standard", IF(M1539 &gt;=3, "Premium", "Unknown")))</f>
        <v>Basic</v>
      </c>
      <c r="O1539">
        <v>1</v>
      </c>
      <c r="P1539">
        <v>1</v>
      </c>
      <c r="Q1539">
        <v>36754.129999999997</v>
      </c>
      <c r="R1539" t="str">
        <f t="shared" ref="R1539:R1602" si="172">IF(Q1539 &gt; 100000, IF(M1539 &gt;=2, "High Value", "Medium Value"), IF(Q1539 &gt; 50000, "Medium Value", "Low value"))</f>
        <v>Low value</v>
      </c>
      <c r="S1539" t="str">
        <f t="shared" ref="S1539:S1602" si="173">IF(Q1539 &lt; 50000, "Low", IF(Q1539 &lt; 100000, "Medium", "High"))</f>
        <v>Low</v>
      </c>
      <c r="T1539">
        <v>0</v>
      </c>
      <c r="U1539" t="str">
        <f t="shared" ref="U1539:U1602" si="174">IF(T1539 = 1, "Churned", "Retained")</f>
        <v>Retained</v>
      </c>
    </row>
    <row r="1540" spans="1:21" x14ac:dyDescent="0.3">
      <c r="A1540">
        <v>1539</v>
      </c>
      <c r="B1540">
        <v>15723411</v>
      </c>
      <c r="C1540" t="s">
        <v>795</v>
      </c>
      <c r="D1540">
        <v>607</v>
      </c>
      <c r="E1540" t="str">
        <f t="shared" si="168"/>
        <v>Medium Risk</v>
      </c>
      <c r="F1540" t="s">
        <v>18</v>
      </c>
      <c r="G1540" t="s">
        <v>16</v>
      </c>
      <c r="H1540">
        <v>36</v>
      </c>
      <c r="I1540" t="str">
        <f t="shared" si="169"/>
        <v>Middle Age</v>
      </c>
      <c r="J1540">
        <v>4</v>
      </c>
      <c r="K1540" t="str">
        <f t="shared" si="170"/>
        <v>Established</v>
      </c>
      <c r="L1540">
        <v>98266.3</v>
      </c>
      <c r="M1540">
        <v>1</v>
      </c>
      <c r="N1540" t="str">
        <f t="shared" si="171"/>
        <v>Basic</v>
      </c>
      <c r="O1540">
        <v>1</v>
      </c>
      <c r="P1540">
        <v>1</v>
      </c>
      <c r="Q1540">
        <v>46416.36</v>
      </c>
      <c r="R1540" t="str">
        <f t="shared" si="172"/>
        <v>Low value</v>
      </c>
      <c r="S1540" t="str">
        <f t="shared" si="173"/>
        <v>Low</v>
      </c>
      <c r="T1540">
        <v>0</v>
      </c>
      <c r="U1540" t="str">
        <f t="shared" si="174"/>
        <v>Retained</v>
      </c>
    </row>
    <row r="1541" spans="1:21" x14ac:dyDescent="0.3">
      <c r="A1541">
        <v>1540</v>
      </c>
      <c r="B1541">
        <v>15797686</v>
      </c>
      <c r="C1541" t="s">
        <v>1017</v>
      </c>
      <c r="D1541">
        <v>558</v>
      </c>
      <c r="E1541" t="str">
        <f t="shared" si="168"/>
        <v>Medium Risk</v>
      </c>
      <c r="F1541" t="s">
        <v>15</v>
      </c>
      <c r="G1541" t="s">
        <v>23</v>
      </c>
      <c r="H1541">
        <v>38</v>
      </c>
      <c r="I1541" t="str">
        <f t="shared" si="169"/>
        <v>Middle Age</v>
      </c>
      <c r="J1541">
        <v>8</v>
      </c>
      <c r="K1541" t="str">
        <f t="shared" si="170"/>
        <v>Loyal</v>
      </c>
      <c r="L1541">
        <v>113000.92</v>
      </c>
      <c r="M1541">
        <v>1</v>
      </c>
      <c r="N1541" t="str">
        <f t="shared" si="171"/>
        <v>Basic</v>
      </c>
      <c r="O1541">
        <v>1</v>
      </c>
      <c r="P1541">
        <v>1</v>
      </c>
      <c r="Q1541">
        <v>152872.39000000001</v>
      </c>
      <c r="R1541" t="str">
        <f t="shared" si="172"/>
        <v>Medium Value</v>
      </c>
      <c r="S1541" t="str">
        <f t="shared" si="173"/>
        <v>High</v>
      </c>
      <c r="T1541">
        <v>0</v>
      </c>
      <c r="U1541" t="str">
        <f t="shared" si="174"/>
        <v>Retained</v>
      </c>
    </row>
    <row r="1542" spans="1:21" x14ac:dyDescent="0.3">
      <c r="A1542">
        <v>1541</v>
      </c>
      <c r="B1542">
        <v>15605950</v>
      </c>
      <c r="C1542" t="s">
        <v>1018</v>
      </c>
      <c r="D1542">
        <v>530</v>
      </c>
      <c r="E1542" t="str">
        <f t="shared" si="168"/>
        <v>Medium Risk</v>
      </c>
      <c r="F1542" t="s">
        <v>26</v>
      </c>
      <c r="G1542" t="s">
        <v>23</v>
      </c>
      <c r="H1542">
        <v>23</v>
      </c>
      <c r="I1542" t="str">
        <f t="shared" si="169"/>
        <v>Adolescence</v>
      </c>
      <c r="J1542">
        <v>1</v>
      </c>
      <c r="K1542" t="str">
        <f t="shared" si="170"/>
        <v>New</v>
      </c>
      <c r="L1542">
        <v>137060.88</v>
      </c>
      <c r="M1542">
        <v>2</v>
      </c>
      <c r="N1542" t="str">
        <f t="shared" si="171"/>
        <v>Standard</v>
      </c>
      <c r="O1542">
        <v>1</v>
      </c>
      <c r="P1542">
        <v>1</v>
      </c>
      <c r="Q1542">
        <v>165227.23000000001</v>
      </c>
      <c r="R1542" t="str">
        <f t="shared" si="172"/>
        <v>High Value</v>
      </c>
      <c r="S1542" t="str">
        <f t="shared" si="173"/>
        <v>High</v>
      </c>
      <c r="T1542">
        <v>0</v>
      </c>
      <c r="U1542" t="str">
        <f t="shared" si="174"/>
        <v>Retained</v>
      </c>
    </row>
    <row r="1543" spans="1:21" x14ac:dyDescent="0.3">
      <c r="A1543">
        <v>1542</v>
      </c>
      <c r="B1543">
        <v>15812497</v>
      </c>
      <c r="C1543" t="s">
        <v>1019</v>
      </c>
      <c r="D1543">
        <v>654</v>
      </c>
      <c r="E1543" t="str">
        <f t="shared" si="168"/>
        <v>Medium Risk</v>
      </c>
      <c r="F1543" t="s">
        <v>26</v>
      </c>
      <c r="G1543" t="s">
        <v>23</v>
      </c>
      <c r="H1543">
        <v>37</v>
      </c>
      <c r="I1543" t="str">
        <f t="shared" si="169"/>
        <v>Middle Age</v>
      </c>
      <c r="J1543">
        <v>5</v>
      </c>
      <c r="K1543" t="str">
        <f t="shared" si="170"/>
        <v>Established</v>
      </c>
      <c r="L1543">
        <v>112146.12</v>
      </c>
      <c r="M1543">
        <v>1</v>
      </c>
      <c r="N1543" t="str">
        <f t="shared" si="171"/>
        <v>Basic</v>
      </c>
      <c r="O1543">
        <v>1</v>
      </c>
      <c r="P1543">
        <v>0</v>
      </c>
      <c r="Q1543">
        <v>75927.350000000006</v>
      </c>
      <c r="R1543" t="str">
        <f t="shared" si="172"/>
        <v>Medium Value</v>
      </c>
      <c r="S1543" t="str">
        <f t="shared" si="173"/>
        <v>Medium</v>
      </c>
      <c r="T1543">
        <v>0</v>
      </c>
      <c r="U1543" t="str">
        <f t="shared" si="174"/>
        <v>Retained</v>
      </c>
    </row>
    <row r="1544" spans="1:21" x14ac:dyDescent="0.3">
      <c r="A1544">
        <v>1543</v>
      </c>
      <c r="B1544">
        <v>15690678</v>
      </c>
      <c r="C1544" t="s">
        <v>841</v>
      </c>
      <c r="D1544">
        <v>530</v>
      </c>
      <c r="E1544" t="str">
        <f t="shared" si="168"/>
        <v>Medium Risk</v>
      </c>
      <c r="F1544" t="s">
        <v>15</v>
      </c>
      <c r="G1544" t="s">
        <v>16</v>
      </c>
      <c r="H1544">
        <v>33</v>
      </c>
      <c r="I1544" t="str">
        <f t="shared" si="169"/>
        <v>Middle Age</v>
      </c>
      <c r="J1544">
        <v>4</v>
      </c>
      <c r="K1544" t="str">
        <f t="shared" si="170"/>
        <v>Established</v>
      </c>
      <c r="L1544">
        <v>129307.32</v>
      </c>
      <c r="M1544">
        <v>1</v>
      </c>
      <c r="N1544" t="str">
        <f t="shared" si="171"/>
        <v>Basic</v>
      </c>
      <c r="O1544">
        <v>1</v>
      </c>
      <c r="P1544">
        <v>1</v>
      </c>
      <c r="Q1544">
        <v>172930.28</v>
      </c>
      <c r="R1544" t="str">
        <f t="shared" si="172"/>
        <v>Medium Value</v>
      </c>
      <c r="S1544" t="str">
        <f t="shared" si="173"/>
        <v>High</v>
      </c>
      <c r="T1544">
        <v>0</v>
      </c>
      <c r="U1544" t="str">
        <f t="shared" si="174"/>
        <v>Retained</v>
      </c>
    </row>
    <row r="1545" spans="1:21" x14ac:dyDescent="0.3">
      <c r="A1545">
        <v>1544</v>
      </c>
      <c r="B1545">
        <v>15747677</v>
      </c>
      <c r="C1545" t="s">
        <v>305</v>
      </c>
      <c r="D1545">
        <v>656</v>
      </c>
      <c r="E1545" t="str">
        <f t="shared" si="168"/>
        <v>Medium Risk</v>
      </c>
      <c r="F1545" t="s">
        <v>18</v>
      </c>
      <c r="G1545" t="s">
        <v>23</v>
      </c>
      <c r="H1545">
        <v>69</v>
      </c>
      <c r="I1545" t="str">
        <f t="shared" si="169"/>
        <v>Old</v>
      </c>
      <c r="J1545">
        <v>6</v>
      </c>
      <c r="K1545" t="str">
        <f t="shared" si="170"/>
        <v>Loyal</v>
      </c>
      <c r="L1545">
        <v>163975.09</v>
      </c>
      <c r="M1545">
        <v>1</v>
      </c>
      <c r="N1545" t="str">
        <f t="shared" si="171"/>
        <v>Basic</v>
      </c>
      <c r="O1545">
        <v>1</v>
      </c>
      <c r="P1545">
        <v>1</v>
      </c>
      <c r="Q1545">
        <v>36108.5</v>
      </c>
      <c r="R1545" t="str">
        <f t="shared" si="172"/>
        <v>Low value</v>
      </c>
      <c r="S1545" t="str">
        <f t="shared" si="173"/>
        <v>Low</v>
      </c>
      <c r="T1545">
        <v>0</v>
      </c>
      <c r="U1545" t="str">
        <f t="shared" si="174"/>
        <v>Retained</v>
      </c>
    </row>
    <row r="1546" spans="1:21" x14ac:dyDescent="0.3">
      <c r="A1546">
        <v>1545</v>
      </c>
      <c r="B1546">
        <v>15618926</v>
      </c>
      <c r="C1546" t="s">
        <v>1020</v>
      </c>
      <c r="D1546">
        <v>520</v>
      </c>
      <c r="E1546" t="str">
        <f t="shared" si="168"/>
        <v>Medium Risk</v>
      </c>
      <c r="F1546" t="s">
        <v>18</v>
      </c>
      <c r="G1546" t="s">
        <v>23</v>
      </c>
      <c r="H1546">
        <v>43</v>
      </c>
      <c r="I1546" t="str">
        <f t="shared" si="169"/>
        <v>Middle Age</v>
      </c>
      <c r="J1546">
        <v>7</v>
      </c>
      <c r="K1546" t="str">
        <f t="shared" si="170"/>
        <v>Loyal</v>
      </c>
      <c r="L1546">
        <v>0</v>
      </c>
      <c r="M1546">
        <v>2</v>
      </c>
      <c r="N1546" t="str">
        <f t="shared" si="171"/>
        <v>Standard</v>
      </c>
      <c r="O1546">
        <v>1</v>
      </c>
      <c r="P1546">
        <v>1</v>
      </c>
      <c r="Q1546">
        <v>36202.74</v>
      </c>
      <c r="R1546" t="str">
        <f t="shared" si="172"/>
        <v>Low value</v>
      </c>
      <c r="S1546" t="str">
        <f t="shared" si="173"/>
        <v>Low</v>
      </c>
      <c r="T1546">
        <v>0</v>
      </c>
      <c r="U1546" t="str">
        <f t="shared" si="174"/>
        <v>Retained</v>
      </c>
    </row>
    <row r="1547" spans="1:21" x14ac:dyDescent="0.3">
      <c r="A1547">
        <v>1546</v>
      </c>
      <c r="B1547">
        <v>15673908</v>
      </c>
      <c r="C1547" t="s">
        <v>146</v>
      </c>
      <c r="D1547">
        <v>602</v>
      </c>
      <c r="E1547" t="str">
        <f t="shared" si="168"/>
        <v>Medium Risk</v>
      </c>
      <c r="F1547" t="s">
        <v>26</v>
      </c>
      <c r="G1547" t="s">
        <v>16</v>
      </c>
      <c r="H1547">
        <v>42</v>
      </c>
      <c r="I1547" t="str">
        <f t="shared" si="169"/>
        <v>Middle Age</v>
      </c>
      <c r="J1547">
        <v>6</v>
      </c>
      <c r="K1547" t="str">
        <f t="shared" si="170"/>
        <v>Loyal</v>
      </c>
      <c r="L1547">
        <v>158414.85</v>
      </c>
      <c r="M1547">
        <v>1</v>
      </c>
      <c r="N1547" t="str">
        <f t="shared" si="171"/>
        <v>Basic</v>
      </c>
      <c r="O1547">
        <v>1</v>
      </c>
      <c r="P1547">
        <v>1</v>
      </c>
      <c r="Q1547">
        <v>131886.46</v>
      </c>
      <c r="R1547" t="str">
        <f t="shared" si="172"/>
        <v>Medium Value</v>
      </c>
      <c r="S1547" t="str">
        <f t="shared" si="173"/>
        <v>High</v>
      </c>
      <c r="T1547">
        <v>0</v>
      </c>
      <c r="U1547" t="str">
        <f t="shared" si="174"/>
        <v>Retained</v>
      </c>
    </row>
    <row r="1548" spans="1:21" x14ac:dyDescent="0.3">
      <c r="A1548">
        <v>1547</v>
      </c>
      <c r="B1548">
        <v>15727944</v>
      </c>
      <c r="C1548" t="s">
        <v>1021</v>
      </c>
      <c r="D1548">
        <v>701</v>
      </c>
      <c r="E1548" t="str">
        <f t="shared" si="168"/>
        <v>Low Risk</v>
      </c>
      <c r="F1548" t="s">
        <v>26</v>
      </c>
      <c r="G1548" t="s">
        <v>16</v>
      </c>
      <c r="H1548">
        <v>48</v>
      </c>
      <c r="I1548" t="str">
        <f t="shared" si="169"/>
        <v>Middle Age</v>
      </c>
      <c r="J1548">
        <v>1</v>
      </c>
      <c r="K1548" t="str">
        <f t="shared" si="170"/>
        <v>New</v>
      </c>
      <c r="L1548">
        <v>92072.68</v>
      </c>
      <c r="M1548">
        <v>1</v>
      </c>
      <c r="N1548" t="str">
        <f t="shared" si="171"/>
        <v>Basic</v>
      </c>
      <c r="O1548">
        <v>1</v>
      </c>
      <c r="P1548">
        <v>1</v>
      </c>
      <c r="Q1548">
        <v>133992.35999999999</v>
      </c>
      <c r="R1548" t="str">
        <f t="shared" si="172"/>
        <v>Medium Value</v>
      </c>
      <c r="S1548" t="str">
        <f t="shared" si="173"/>
        <v>High</v>
      </c>
      <c r="T1548">
        <v>0</v>
      </c>
      <c r="U1548" t="str">
        <f t="shared" si="174"/>
        <v>Retained</v>
      </c>
    </row>
    <row r="1549" spans="1:21" x14ac:dyDescent="0.3">
      <c r="A1549">
        <v>1548</v>
      </c>
      <c r="B1549">
        <v>15807294</v>
      </c>
      <c r="C1549" t="s">
        <v>579</v>
      </c>
      <c r="D1549">
        <v>653</v>
      </c>
      <c r="E1549" t="str">
        <f t="shared" si="168"/>
        <v>Medium Risk</v>
      </c>
      <c r="F1549" t="s">
        <v>18</v>
      </c>
      <c r="G1549" t="s">
        <v>16</v>
      </c>
      <c r="H1549">
        <v>30</v>
      </c>
      <c r="I1549" t="str">
        <f t="shared" si="169"/>
        <v>Middle Age</v>
      </c>
      <c r="J1549">
        <v>2</v>
      </c>
      <c r="K1549" t="str">
        <f t="shared" si="170"/>
        <v>New</v>
      </c>
      <c r="L1549">
        <v>88243.29</v>
      </c>
      <c r="M1549">
        <v>2</v>
      </c>
      <c r="N1549" t="str">
        <f t="shared" si="171"/>
        <v>Standard</v>
      </c>
      <c r="O1549">
        <v>1</v>
      </c>
      <c r="P1549">
        <v>1</v>
      </c>
      <c r="Q1549">
        <v>96658.26</v>
      </c>
      <c r="R1549" t="str">
        <f t="shared" si="172"/>
        <v>Medium Value</v>
      </c>
      <c r="S1549" t="str">
        <f t="shared" si="173"/>
        <v>Medium</v>
      </c>
      <c r="T1549">
        <v>0</v>
      </c>
      <c r="U1549" t="str">
        <f t="shared" si="174"/>
        <v>Retained</v>
      </c>
    </row>
    <row r="1550" spans="1:21" x14ac:dyDescent="0.3">
      <c r="A1550">
        <v>1549</v>
      </c>
      <c r="B1550">
        <v>15618581</v>
      </c>
      <c r="C1550" t="s">
        <v>971</v>
      </c>
      <c r="D1550">
        <v>668</v>
      </c>
      <c r="E1550" t="str">
        <f t="shared" si="168"/>
        <v>Medium Risk</v>
      </c>
      <c r="F1550" t="s">
        <v>18</v>
      </c>
      <c r="G1550" t="s">
        <v>23</v>
      </c>
      <c r="H1550">
        <v>25</v>
      </c>
      <c r="I1550" t="str">
        <f t="shared" si="169"/>
        <v>Adolescence</v>
      </c>
      <c r="J1550">
        <v>8</v>
      </c>
      <c r="K1550" t="str">
        <f t="shared" si="170"/>
        <v>Loyal</v>
      </c>
      <c r="L1550">
        <v>0</v>
      </c>
      <c r="M1550">
        <v>2</v>
      </c>
      <c r="N1550" t="str">
        <f t="shared" si="171"/>
        <v>Standard</v>
      </c>
      <c r="O1550">
        <v>1</v>
      </c>
      <c r="P1550">
        <v>1</v>
      </c>
      <c r="Q1550">
        <v>135112.09</v>
      </c>
      <c r="R1550" t="str">
        <f t="shared" si="172"/>
        <v>High Value</v>
      </c>
      <c r="S1550" t="str">
        <f t="shared" si="173"/>
        <v>High</v>
      </c>
      <c r="T1550">
        <v>0</v>
      </c>
      <c r="U1550" t="str">
        <f t="shared" si="174"/>
        <v>Retained</v>
      </c>
    </row>
    <row r="1551" spans="1:21" x14ac:dyDescent="0.3">
      <c r="A1551">
        <v>1550</v>
      </c>
      <c r="B1551">
        <v>15584364</v>
      </c>
      <c r="C1551" t="s">
        <v>663</v>
      </c>
      <c r="D1551">
        <v>652</v>
      </c>
      <c r="E1551" t="str">
        <f t="shared" si="168"/>
        <v>Medium Risk</v>
      </c>
      <c r="F1551" t="s">
        <v>15</v>
      </c>
      <c r="G1551" t="s">
        <v>23</v>
      </c>
      <c r="H1551">
        <v>48</v>
      </c>
      <c r="I1551" t="str">
        <f t="shared" si="169"/>
        <v>Middle Age</v>
      </c>
      <c r="J1551">
        <v>4</v>
      </c>
      <c r="K1551" t="str">
        <f t="shared" si="170"/>
        <v>Established</v>
      </c>
      <c r="L1551">
        <v>59486.31</v>
      </c>
      <c r="M1551">
        <v>1</v>
      </c>
      <c r="N1551" t="str">
        <f t="shared" si="171"/>
        <v>Basic</v>
      </c>
      <c r="O1551">
        <v>1</v>
      </c>
      <c r="P1551">
        <v>0</v>
      </c>
      <c r="Q1551">
        <v>163944.18</v>
      </c>
      <c r="R1551" t="str">
        <f t="shared" si="172"/>
        <v>Medium Value</v>
      </c>
      <c r="S1551" t="str">
        <f t="shared" si="173"/>
        <v>High</v>
      </c>
      <c r="T1551">
        <v>1</v>
      </c>
      <c r="U1551" t="str">
        <f t="shared" si="174"/>
        <v>Churned</v>
      </c>
    </row>
    <row r="1552" spans="1:21" x14ac:dyDescent="0.3">
      <c r="A1552">
        <v>1551</v>
      </c>
      <c r="B1552">
        <v>15599552</v>
      </c>
      <c r="C1552" t="s">
        <v>1022</v>
      </c>
      <c r="D1552">
        <v>639</v>
      </c>
      <c r="E1552" t="str">
        <f t="shared" si="168"/>
        <v>Medium Risk</v>
      </c>
      <c r="F1552" t="s">
        <v>18</v>
      </c>
      <c r="G1552" t="s">
        <v>16</v>
      </c>
      <c r="H1552">
        <v>54</v>
      </c>
      <c r="I1552" t="str">
        <f t="shared" si="169"/>
        <v>Old</v>
      </c>
      <c r="J1552">
        <v>2</v>
      </c>
      <c r="K1552" t="str">
        <f t="shared" si="170"/>
        <v>New</v>
      </c>
      <c r="L1552">
        <v>0</v>
      </c>
      <c r="M1552">
        <v>2</v>
      </c>
      <c r="N1552" t="str">
        <f t="shared" si="171"/>
        <v>Standard</v>
      </c>
      <c r="O1552">
        <v>1</v>
      </c>
      <c r="P1552">
        <v>1</v>
      </c>
      <c r="Q1552">
        <v>53843.71</v>
      </c>
      <c r="R1552" t="str">
        <f t="shared" si="172"/>
        <v>Medium Value</v>
      </c>
      <c r="S1552" t="str">
        <f t="shared" si="173"/>
        <v>Medium</v>
      </c>
      <c r="T1552">
        <v>0</v>
      </c>
      <c r="U1552" t="str">
        <f t="shared" si="174"/>
        <v>Retained</v>
      </c>
    </row>
    <row r="1553" spans="1:21" x14ac:dyDescent="0.3">
      <c r="A1553">
        <v>1552</v>
      </c>
      <c r="B1553">
        <v>15749177</v>
      </c>
      <c r="C1553" t="s">
        <v>1023</v>
      </c>
      <c r="D1553">
        <v>730</v>
      </c>
      <c r="E1553" t="str">
        <f t="shared" si="168"/>
        <v>Low Risk</v>
      </c>
      <c r="F1553" t="s">
        <v>18</v>
      </c>
      <c r="G1553" t="s">
        <v>16</v>
      </c>
      <c r="H1553">
        <v>52</v>
      </c>
      <c r="I1553" t="str">
        <f t="shared" si="169"/>
        <v>Old</v>
      </c>
      <c r="J1553">
        <v>7</v>
      </c>
      <c r="K1553" t="str">
        <f t="shared" si="170"/>
        <v>Loyal</v>
      </c>
      <c r="L1553">
        <v>0</v>
      </c>
      <c r="M1553">
        <v>2</v>
      </c>
      <c r="N1553" t="str">
        <f t="shared" si="171"/>
        <v>Standard</v>
      </c>
      <c r="O1553">
        <v>0</v>
      </c>
      <c r="P1553">
        <v>1</v>
      </c>
      <c r="Q1553">
        <v>122398.84</v>
      </c>
      <c r="R1553" t="str">
        <f t="shared" si="172"/>
        <v>High Value</v>
      </c>
      <c r="S1553" t="str">
        <f t="shared" si="173"/>
        <v>High</v>
      </c>
      <c r="T1553">
        <v>0</v>
      </c>
      <c r="U1553" t="str">
        <f t="shared" si="174"/>
        <v>Retained</v>
      </c>
    </row>
    <row r="1554" spans="1:21" x14ac:dyDescent="0.3">
      <c r="A1554">
        <v>1553</v>
      </c>
      <c r="B1554">
        <v>15718779</v>
      </c>
      <c r="C1554" t="s">
        <v>80</v>
      </c>
      <c r="D1554">
        <v>780</v>
      </c>
      <c r="E1554" t="str">
        <f t="shared" si="168"/>
        <v>Low Risk</v>
      </c>
      <c r="F1554" t="s">
        <v>15</v>
      </c>
      <c r="G1554" t="s">
        <v>23</v>
      </c>
      <c r="H1554">
        <v>34</v>
      </c>
      <c r="I1554" t="str">
        <f t="shared" si="169"/>
        <v>Middle Age</v>
      </c>
      <c r="J1554">
        <v>1</v>
      </c>
      <c r="K1554" t="str">
        <f t="shared" si="170"/>
        <v>New</v>
      </c>
      <c r="L1554">
        <v>0</v>
      </c>
      <c r="M1554">
        <v>1</v>
      </c>
      <c r="N1554" t="str">
        <f t="shared" si="171"/>
        <v>Basic</v>
      </c>
      <c r="O1554">
        <v>1</v>
      </c>
      <c r="P1554">
        <v>1</v>
      </c>
      <c r="Q1554">
        <v>64804.04</v>
      </c>
      <c r="R1554" t="str">
        <f t="shared" si="172"/>
        <v>Medium Value</v>
      </c>
      <c r="S1554" t="str">
        <f t="shared" si="173"/>
        <v>Medium</v>
      </c>
      <c r="T1554">
        <v>0</v>
      </c>
      <c r="U1554" t="str">
        <f t="shared" si="174"/>
        <v>Retained</v>
      </c>
    </row>
    <row r="1555" spans="1:21" x14ac:dyDescent="0.3">
      <c r="A1555">
        <v>1554</v>
      </c>
      <c r="B1555">
        <v>15568106</v>
      </c>
      <c r="C1555" t="s">
        <v>312</v>
      </c>
      <c r="D1555">
        <v>592</v>
      </c>
      <c r="E1555" t="str">
        <f t="shared" si="168"/>
        <v>Medium Risk</v>
      </c>
      <c r="F1555" t="s">
        <v>15</v>
      </c>
      <c r="G1555" t="s">
        <v>16</v>
      </c>
      <c r="H1555">
        <v>38</v>
      </c>
      <c r="I1555" t="str">
        <f t="shared" si="169"/>
        <v>Middle Age</v>
      </c>
      <c r="J1555">
        <v>8</v>
      </c>
      <c r="K1555" t="str">
        <f t="shared" si="170"/>
        <v>Loyal</v>
      </c>
      <c r="L1555">
        <v>119278.01</v>
      </c>
      <c r="M1555">
        <v>2</v>
      </c>
      <c r="N1555" t="str">
        <f t="shared" si="171"/>
        <v>Standard</v>
      </c>
      <c r="O1555">
        <v>0</v>
      </c>
      <c r="P1555">
        <v>1</v>
      </c>
      <c r="Q1555">
        <v>19370.73</v>
      </c>
      <c r="R1555" t="str">
        <f t="shared" si="172"/>
        <v>Low value</v>
      </c>
      <c r="S1555" t="str">
        <f t="shared" si="173"/>
        <v>Low</v>
      </c>
      <c r="T1555">
        <v>0</v>
      </c>
      <c r="U1555" t="str">
        <f t="shared" si="174"/>
        <v>Retained</v>
      </c>
    </row>
    <row r="1556" spans="1:21" x14ac:dyDescent="0.3">
      <c r="A1556">
        <v>1555</v>
      </c>
      <c r="B1556">
        <v>15779481</v>
      </c>
      <c r="C1556" t="s">
        <v>1024</v>
      </c>
      <c r="D1556">
        <v>628</v>
      </c>
      <c r="E1556" t="str">
        <f t="shared" si="168"/>
        <v>Medium Risk</v>
      </c>
      <c r="F1556" t="s">
        <v>15</v>
      </c>
      <c r="G1556" t="s">
        <v>23</v>
      </c>
      <c r="H1556">
        <v>34</v>
      </c>
      <c r="I1556" t="str">
        <f t="shared" si="169"/>
        <v>Middle Age</v>
      </c>
      <c r="J1556">
        <v>4</v>
      </c>
      <c r="K1556" t="str">
        <f t="shared" si="170"/>
        <v>Established</v>
      </c>
      <c r="L1556">
        <v>158741.43</v>
      </c>
      <c r="M1556">
        <v>2</v>
      </c>
      <c r="N1556" t="str">
        <f t="shared" si="171"/>
        <v>Standard</v>
      </c>
      <c r="O1556">
        <v>1</v>
      </c>
      <c r="P1556">
        <v>1</v>
      </c>
      <c r="Q1556">
        <v>126192.54</v>
      </c>
      <c r="R1556" t="str">
        <f t="shared" si="172"/>
        <v>High Value</v>
      </c>
      <c r="S1556" t="str">
        <f t="shared" si="173"/>
        <v>High</v>
      </c>
      <c r="T1556">
        <v>0</v>
      </c>
      <c r="U1556" t="str">
        <f t="shared" si="174"/>
        <v>Retained</v>
      </c>
    </row>
    <row r="1557" spans="1:21" x14ac:dyDescent="0.3">
      <c r="A1557">
        <v>1556</v>
      </c>
      <c r="B1557">
        <v>15709994</v>
      </c>
      <c r="C1557" t="s">
        <v>1025</v>
      </c>
      <c r="D1557">
        <v>658</v>
      </c>
      <c r="E1557" t="str">
        <f t="shared" si="168"/>
        <v>Medium Risk</v>
      </c>
      <c r="F1557" t="s">
        <v>15</v>
      </c>
      <c r="G1557" t="s">
        <v>16</v>
      </c>
      <c r="H1557">
        <v>40</v>
      </c>
      <c r="I1557" t="str">
        <f t="shared" si="169"/>
        <v>Middle Age</v>
      </c>
      <c r="J1557">
        <v>7</v>
      </c>
      <c r="K1557" t="str">
        <f t="shared" si="170"/>
        <v>Loyal</v>
      </c>
      <c r="L1557">
        <v>140596.95000000001</v>
      </c>
      <c r="M1557">
        <v>1</v>
      </c>
      <c r="N1557" t="str">
        <f t="shared" si="171"/>
        <v>Basic</v>
      </c>
      <c r="O1557">
        <v>0</v>
      </c>
      <c r="P1557">
        <v>1</v>
      </c>
      <c r="Q1557">
        <v>135459.01999999999</v>
      </c>
      <c r="R1557" t="str">
        <f t="shared" si="172"/>
        <v>Medium Value</v>
      </c>
      <c r="S1557" t="str">
        <f t="shared" si="173"/>
        <v>High</v>
      </c>
      <c r="T1557">
        <v>1</v>
      </c>
      <c r="U1557" t="str">
        <f t="shared" si="174"/>
        <v>Churned</v>
      </c>
    </row>
    <row r="1558" spans="1:21" x14ac:dyDescent="0.3">
      <c r="A1558">
        <v>1557</v>
      </c>
      <c r="B1558">
        <v>15772777</v>
      </c>
      <c r="C1558" t="s">
        <v>1026</v>
      </c>
      <c r="D1558">
        <v>850</v>
      </c>
      <c r="E1558" t="str">
        <f t="shared" si="168"/>
        <v>Low Risk</v>
      </c>
      <c r="F1558" t="s">
        <v>18</v>
      </c>
      <c r="G1558" t="s">
        <v>16</v>
      </c>
      <c r="H1558">
        <v>29</v>
      </c>
      <c r="I1558" t="str">
        <f t="shared" si="169"/>
        <v>Adolescence</v>
      </c>
      <c r="J1558">
        <v>10</v>
      </c>
      <c r="K1558" t="str">
        <f t="shared" si="170"/>
        <v>Very Loyal</v>
      </c>
      <c r="L1558">
        <v>0</v>
      </c>
      <c r="M1558">
        <v>2</v>
      </c>
      <c r="N1558" t="str">
        <f t="shared" si="171"/>
        <v>Standard</v>
      </c>
      <c r="O1558">
        <v>1</v>
      </c>
      <c r="P1558">
        <v>1</v>
      </c>
      <c r="Q1558">
        <v>94815.039999999994</v>
      </c>
      <c r="R1558" t="str">
        <f t="shared" si="172"/>
        <v>Medium Value</v>
      </c>
      <c r="S1558" t="str">
        <f t="shared" si="173"/>
        <v>Medium</v>
      </c>
      <c r="T1558">
        <v>0</v>
      </c>
      <c r="U1558" t="str">
        <f t="shared" si="174"/>
        <v>Retained</v>
      </c>
    </row>
    <row r="1559" spans="1:21" x14ac:dyDescent="0.3">
      <c r="A1559">
        <v>1558</v>
      </c>
      <c r="B1559">
        <v>15706815</v>
      </c>
      <c r="C1559" t="s">
        <v>1027</v>
      </c>
      <c r="D1559">
        <v>515</v>
      </c>
      <c r="E1559" t="str">
        <f t="shared" si="168"/>
        <v>Medium Risk</v>
      </c>
      <c r="F1559" t="s">
        <v>26</v>
      </c>
      <c r="G1559" t="s">
        <v>23</v>
      </c>
      <c r="H1559">
        <v>37</v>
      </c>
      <c r="I1559" t="str">
        <f t="shared" si="169"/>
        <v>Middle Age</v>
      </c>
      <c r="J1559">
        <v>2</v>
      </c>
      <c r="K1559" t="str">
        <f t="shared" si="170"/>
        <v>New</v>
      </c>
      <c r="L1559">
        <v>90432.92</v>
      </c>
      <c r="M1559">
        <v>1</v>
      </c>
      <c r="N1559" t="str">
        <f t="shared" si="171"/>
        <v>Basic</v>
      </c>
      <c r="O1559">
        <v>1</v>
      </c>
      <c r="P1559">
        <v>1</v>
      </c>
      <c r="Q1559">
        <v>188366.04</v>
      </c>
      <c r="R1559" t="str">
        <f t="shared" si="172"/>
        <v>Medium Value</v>
      </c>
      <c r="S1559" t="str">
        <f t="shared" si="173"/>
        <v>High</v>
      </c>
      <c r="T1559">
        <v>1</v>
      </c>
      <c r="U1559" t="str">
        <f t="shared" si="174"/>
        <v>Churned</v>
      </c>
    </row>
    <row r="1560" spans="1:21" x14ac:dyDescent="0.3">
      <c r="A1560">
        <v>1559</v>
      </c>
      <c r="B1560">
        <v>15618018</v>
      </c>
      <c r="C1560" t="s">
        <v>831</v>
      </c>
      <c r="D1560">
        <v>571</v>
      </c>
      <c r="E1560" t="str">
        <f t="shared" si="168"/>
        <v>Medium Risk</v>
      </c>
      <c r="F1560" t="s">
        <v>15</v>
      </c>
      <c r="G1560" t="s">
        <v>16</v>
      </c>
      <c r="H1560">
        <v>35</v>
      </c>
      <c r="I1560" t="str">
        <f t="shared" si="169"/>
        <v>Middle Age</v>
      </c>
      <c r="J1560">
        <v>1</v>
      </c>
      <c r="K1560" t="str">
        <f t="shared" si="170"/>
        <v>New</v>
      </c>
      <c r="L1560">
        <v>104783.81</v>
      </c>
      <c r="M1560">
        <v>2</v>
      </c>
      <c r="N1560" t="str">
        <f t="shared" si="171"/>
        <v>Standard</v>
      </c>
      <c r="O1560">
        <v>0</v>
      </c>
      <c r="P1560">
        <v>1</v>
      </c>
      <c r="Q1560">
        <v>178512.52</v>
      </c>
      <c r="R1560" t="str">
        <f t="shared" si="172"/>
        <v>High Value</v>
      </c>
      <c r="S1560" t="str">
        <f t="shared" si="173"/>
        <v>High</v>
      </c>
      <c r="T1560">
        <v>0</v>
      </c>
      <c r="U1560" t="str">
        <f t="shared" si="174"/>
        <v>Retained</v>
      </c>
    </row>
    <row r="1561" spans="1:21" x14ac:dyDescent="0.3">
      <c r="A1561">
        <v>1560</v>
      </c>
      <c r="B1561">
        <v>15671032</v>
      </c>
      <c r="C1561" t="s">
        <v>27</v>
      </c>
      <c r="D1561">
        <v>760</v>
      </c>
      <c r="E1561" t="str">
        <f t="shared" si="168"/>
        <v>Low Risk</v>
      </c>
      <c r="F1561" t="s">
        <v>26</v>
      </c>
      <c r="G1561" t="s">
        <v>23</v>
      </c>
      <c r="H1561">
        <v>42</v>
      </c>
      <c r="I1561" t="str">
        <f t="shared" si="169"/>
        <v>Middle Age</v>
      </c>
      <c r="J1561">
        <v>0</v>
      </c>
      <c r="K1561" t="str">
        <f t="shared" si="170"/>
        <v>New</v>
      </c>
      <c r="L1561">
        <v>77992.97</v>
      </c>
      <c r="M1561">
        <v>2</v>
      </c>
      <c r="N1561" t="str">
        <f t="shared" si="171"/>
        <v>Standard</v>
      </c>
      <c r="O1561">
        <v>1</v>
      </c>
      <c r="P1561">
        <v>1</v>
      </c>
      <c r="Q1561">
        <v>97906.38</v>
      </c>
      <c r="R1561" t="str">
        <f t="shared" si="172"/>
        <v>Medium Value</v>
      </c>
      <c r="S1561" t="str">
        <f t="shared" si="173"/>
        <v>Medium</v>
      </c>
      <c r="T1561">
        <v>0</v>
      </c>
      <c r="U1561" t="str">
        <f t="shared" si="174"/>
        <v>Retained</v>
      </c>
    </row>
    <row r="1562" spans="1:21" x14ac:dyDescent="0.3">
      <c r="A1562">
        <v>1561</v>
      </c>
      <c r="B1562">
        <v>15634281</v>
      </c>
      <c r="C1562" t="s">
        <v>560</v>
      </c>
      <c r="D1562">
        <v>720</v>
      </c>
      <c r="E1562" t="str">
        <f t="shared" si="168"/>
        <v>Low Risk</v>
      </c>
      <c r="F1562" t="s">
        <v>26</v>
      </c>
      <c r="G1562" t="s">
        <v>16</v>
      </c>
      <c r="H1562">
        <v>43</v>
      </c>
      <c r="I1562" t="str">
        <f t="shared" si="169"/>
        <v>Middle Age</v>
      </c>
      <c r="J1562">
        <v>10</v>
      </c>
      <c r="K1562" t="str">
        <f t="shared" si="170"/>
        <v>Very Loyal</v>
      </c>
      <c r="L1562">
        <v>110822.9</v>
      </c>
      <c r="M1562">
        <v>1</v>
      </c>
      <c r="N1562" t="str">
        <f t="shared" si="171"/>
        <v>Basic</v>
      </c>
      <c r="O1562">
        <v>0</v>
      </c>
      <c r="P1562">
        <v>0</v>
      </c>
      <c r="Q1562">
        <v>72861.94</v>
      </c>
      <c r="R1562" t="str">
        <f t="shared" si="172"/>
        <v>Medium Value</v>
      </c>
      <c r="S1562" t="str">
        <f t="shared" si="173"/>
        <v>Medium</v>
      </c>
      <c r="T1562">
        <v>0</v>
      </c>
      <c r="U1562" t="str">
        <f t="shared" si="174"/>
        <v>Retained</v>
      </c>
    </row>
    <row r="1563" spans="1:21" x14ac:dyDescent="0.3">
      <c r="A1563">
        <v>1562</v>
      </c>
      <c r="B1563">
        <v>15766374</v>
      </c>
      <c r="C1563" t="s">
        <v>1028</v>
      </c>
      <c r="D1563">
        <v>632</v>
      </c>
      <c r="E1563" t="str">
        <f t="shared" si="168"/>
        <v>Medium Risk</v>
      </c>
      <c r="F1563" t="s">
        <v>26</v>
      </c>
      <c r="G1563" t="s">
        <v>23</v>
      </c>
      <c r="H1563">
        <v>42</v>
      </c>
      <c r="I1563" t="str">
        <f t="shared" si="169"/>
        <v>Middle Age</v>
      </c>
      <c r="J1563">
        <v>4</v>
      </c>
      <c r="K1563" t="str">
        <f t="shared" si="170"/>
        <v>Established</v>
      </c>
      <c r="L1563">
        <v>119624.6</v>
      </c>
      <c r="M1563">
        <v>2</v>
      </c>
      <c r="N1563" t="str">
        <f t="shared" si="171"/>
        <v>Standard</v>
      </c>
      <c r="O1563">
        <v>1</v>
      </c>
      <c r="P1563">
        <v>1</v>
      </c>
      <c r="Q1563">
        <v>195978.86</v>
      </c>
      <c r="R1563" t="str">
        <f t="shared" si="172"/>
        <v>High Value</v>
      </c>
      <c r="S1563" t="str">
        <f t="shared" si="173"/>
        <v>High</v>
      </c>
      <c r="T1563">
        <v>0</v>
      </c>
      <c r="U1563" t="str">
        <f t="shared" si="174"/>
        <v>Retained</v>
      </c>
    </row>
    <row r="1564" spans="1:21" x14ac:dyDescent="0.3">
      <c r="A1564">
        <v>1563</v>
      </c>
      <c r="B1564">
        <v>15600991</v>
      </c>
      <c r="C1564" t="s">
        <v>697</v>
      </c>
      <c r="D1564">
        <v>694</v>
      </c>
      <c r="E1564" t="str">
        <f t="shared" si="168"/>
        <v>Medium Risk</v>
      </c>
      <c r="F1564" t="s">
        <v>26</v>
      </c>
      <c r="G1564" t="s">
        <v>23</v>
      </c>
      <c r="H1564">
        <v>31</v>
      </c>
      <c r="I1564" t="str">
        <f t="shared" si="169"/>
        <v>Middle Age</v>
      </c>
      <c r="J1564">
        <v>6</v>
      </c>
      <c r="K1564" t="str">
        <f t="shared" si="170"/>
        <v>Loyal</v>
      </c>
      <c r="L1564">
        <v>109052.59</v>
      </c>
      <c r="M1564">
        <v>2</v>
      </c>
      <c r="N1564" t="str">
        <f t="shared" si="171"/>
        <v>Standard</v>
      </c>
      <c r="O1564">
        <v>1</v>
      </c>
      <c r="P1564">
        <v>1</v>
      </c>
      <c r="Q1564">
        <v>19448.93</v>
      </c>
      <c r="R1564" t="str">
        <f t="shared" si="172"/>
        <v>Low value</v>
      </c>
      <c r="S1564" t="str">
        <f t="shared" si="173"/>
        <v>Low</v>
      </c>
      <c r="T1564">
        <v>1</v>
      </c>
      <c r="U1564" t="str">
        <f t="shared" si="174"/>
        <v>Churned</v>
      </c>
    </row>
    <row r="1565" spans="1:21" x14ac:dyDescent="0.3">
      <c r="A1565">
        <v>1564</v>
      </c>
      <c r="B1565">
        <v>15777576</v>
      </c>
      <c r="C1565" t="s">
        <v>1029</v>
      </c>
      <c r="D1565">
        <v>559</v>
      </c>
      <c r="E1565" t="str">
        <f t="shared" si="168"/>
        <v>Medium Risk</v>
      </c>
      <c r="F1565" t="s">
        <v>18</v>
      </c>
      <c r="G1565" t="s">
        <v>16</v>
      </c>
      <c r="H1565">
        <v>40</v>
      </c>
      <c r="I1565" t="str">
        <f t="shared" si="169"/>
        <v>Middle Age</v>
      </c>
      <c r="J1565">
        <v>5</v>
      </c>
      <c r="K1565" t="str">
        <f t="shared" si="170"/>
        <v>Established</v>
      </c>
      <c r="L1565">
        <v>139129.44</v>
      </c>
      <c r="M1565">
        <v>1</v>
      </c>
      <c r="N1565" t="str">
        <f t="shared" si="171"/>
        <v>Basic</v>
      </c>
      <c r="O1565">
        <v>0</v>
      </c>
      <c r="P1565">
        <v>1</v>
      </c>
      <c r="Q1565">
        <v>32635.54</v>
      </c>
      <c r="R1565" t="str">
        <f t="shared" si="172"/>
        <v>Low value</v>
      </c>
      <c r="S1565" t="str">
        <f t="shared" si="173"/>
        <v>Low</v>
      </c>
      <c r="T1565">
        <v>0</v>
      </c>
      <c r="U1565" t="str">
        <f t="shared" si="174"/>
        <v>Retained</v>
      </c>
    </row>
    <row r="1566" spans="1:21" x14ac:dyDescent="0.3">
      <c r="A1566">
        <v>1565</v>
      </c>
      <c r="B1566">
        <v>15742613</v>
      </c>
      <c r="C1566" t="s">
        <v>1030</v>
      </c>
      <c r="D1566">
        <v>773</v>
      </c>
      <c r="E1566" t="str">
        <f t="shared" si="168"/>
        <v>Low Risk</v>
      </c>
      <c r="F1566" t="s">
        <v>26</v>
      </c>
      <c r="G1566" t="s">
        <v>16</v>
      </c>
      <c r="H1566">
        <v>42</v>
      </c>
      <c r="I1566" t="str">
        <f t="shared" si="169"/>
        <v>Middle Age</v>
      </c>
      <c r="J1566">
        <v>8</v>
      </c>
      <c r="K1566" t="str">
        <f t="shared" si="170"/>
        <v>Loyal</v>
      </c>
      <c r="L1566">
        <v>152324.66</v>
      </c>
      <c r="M1566">
        <v>2</v>
      </c>
      <c r="N1566" t="str">
        <f t="shared" si="171"/>
        <v>Standard</v>
      </c>
      <c r="O1566">
        <v>1</v>
      </c>
      <c r="P1566">
        <v>0</v>
      </c>
      <c r="Q1566">
        <v>171733.22</v>
      </c>
      <c r="R1566" t="str">
        <f t="shared" si="172"/>
        <v>High Value</v>
      </c>
      <c r="S1566" t="str">
        <f t="shared" si="173"/>
        <v>High</v>
      </c>
      <c r="T1566">
        <v>0</v>
      </c>
      <c r="U1566" t="str">
        <f t="shared" si="174"/>
        <v>Retained</v>
      </c>
    </row>
    <row r="1567" spans="1:21" x14ac:dyDescent="0.3">
      <c r="A1567">
        <v>1566</v>
      </c>
      <c r="B1567">
        <v>15649523</v>
      </c>
      <c r="C1567" t="s">
        <v>136</v>
      </c>
      <c r="D1567">
        <v>581</v>
      </c>
      <c r="E1567" t="str">
        <f t="shared" si="168"/>
        <v>Medium Risk</v>
      </c>
      <c r="F1567" t="s">
        <v>15</v>
      </c>
      <c r="G1567" t="s">
        <v>23</v>
      </c>
      <c r="H1567">
        <v>38</v>
      </c>
      <c r="I1567" t="str">
        <f t="shared" si="169"/>
        <v>Middle Age</v>
      </c>
      <c r="J1567">
        <v>1</v>
      </c>
      <c r="K1567" t="str">
        <f t="shared" si="170"/>
        <v>New</v>
      </c>
      <c r="L1567">
        <v>0</v>
      </c>
      <c r="M1567">
        <v>2</v>
      </c>
      <c r="N1567" t="str">
        <f t="shared" si="171"/>
        <v>Standard</v>
      </c>
      <c r="O1567">
        <v>1</v>
      </c>
      <c r="P1567">
        <v>0</v>
      </c>
      <c r="Q1567">
        <v>46176.22</v>
      </c>
      <c r="R1567" t="str">
        <f t="shared" si="172"/>
        <v>Low value</v>
      </c>
      <c r="S1567" t="str">
        <f t="shared" si="173"/>
        <v>Low</v>
      </c>
      <c r="T1567">
        <v>0</v>
      </c>
      <c r="U1567" t="str">
        <f t="shared" si="174"/>
        <v>Retained</v>
      </c>
    </row>
    <row r="1568" spans="1:21" x14ac:dyDescent="0.3">
      <c r="A1568">
        <v>1567</v>
      </c>
      <c r="B1568">
        <v>15651063</v>
      </c>
      <c r="C1568" t="s">
        <v>1031</v>
      </c>
      <c r="D1568">
        <v>524</v>
      </c>
      <c r="E1568" t="str">
        <f t="shared" si="168"/>
        <v>Medium Risk</v>
      </c>
      <c r="F1568" t="s">
        <v>26</v>
      </c>
      <c r="G1568" t="s">
        <v>16</v>
      </c>
      <c r="H1568">
        <v>37</v>
      </c>
      <c r="I1568" t="str">
        <f t="shared" si="169"/>
        <v>Middle Age</v>
      </c>
      <c r="J1568">
        <v>9</v>
      </c>
      <c r="K1568" t="str">
        <f t="shared" si="170"/>
        <v>Very Loyal</v>
      </c>
      <c r="L1568">
        <v>127480.58</v>
      </c>
      <c r="M1568">
        <v>2</v>
      </c>
      <c r="N1568" t="str">
        <f t="shared" si="171"/>
        <v>Standard</v>
      </c>
      <c r="O1568">
        <v>1</v>
      </c>
      <c r="P1568">
        <v>0</v>
      </c>
      <c r="Q1568">
        <v>179634.69</v>
      </c>
      <c r="R1568" t="str">
        <f t="shared" si="172"/>
        <v>High Value</v>
      </c>
      <c r="S1568" t="str">
        <f t="shared" si="173"/>
        <v>High</v>
      </c>
      <c r="T1568">
        <v>0</v>
      </c>
      <c r="U1568" t="str">
        <f t="shared" si="174"/>
        <v>Retained</v>
      </c>
    </row>
    <row r="1569" spans="1:21" x14ac:dyDescent="0.3">
      <c r="A1569">
        <v>1568</v>
      </c>
      <c r="B1569">
        <v>15683124</v>
      </c>
      <c r="C1569" t="s">
        <v>413</v>
      </c>
      <c r="D1569">
        <v>713</v>
      </c>
      <c r="E1569" t="str">
        <f t="shared" si="168"/>
        <v>Low Risk</v>
      </c>
      <c r="F1569" t="s">
        <v>15</v>
      </c>
      <c r="G1569" t="s">
        <v>23</v>
      </c>
      <c r="H1569">
        <v>53</v>
      </c>
      <c r="I1569" t="str">
        <f t="shared" si="169"/>
        <v>Old</v>
      </c>
      <c r="J1569">
        <v>6</v>
      </c>
      <c r="K1569" t="str">
        <f t="shared" si="170"/>
        <v>Loyal</v>
      </c>
      <c r="L1569">
        <v>115029.4</v>
      </c>
      <c r="M1569">
        <v>1</v>
      </c>
      <c r="N1569" t="str">
        <f t="shared" si="171"/>
        <v>Basic</v>
      </c>
      <c r="O1569">
        <v>0</v>
      </c>
      <c r="P1569">
        <v>0</v>
      </c>
      <c r="Q1569">
        <v>191521.32</v>
      </c>
      <c r="R1569" t="str">
        <f t="shared" si="172"/>
        <v>Medium Value</v>
      </c>
      <c r="S1569" t="str">
        <f t="shared" si="173"/>
        <v>High</v>
      </c>
      <c r="T1569">
        <v>1</v>
      </c>
      <c r="U1569" t="str">
        <f t="shared" si="174"/>
        <v>Churned</v>
      </c>
    </row>
    <row r="1570" spans="1:21" x14ac:dyDescent="0.3">
      <c r="A1570">
        <v>1569</v>
      </c>
      <c r="B1570">
        <v>15618314</v>
      </c>
      <c r="C1570" t="s">
        <v>22</v>
      </c>
      <c r="D1570">
        <v>676</v>
      </c>
      <c r="E1570" t="str">
        <f t="shared" si="168"/>
        <v>Medium Risk</v>
      </c>
      <c r="F1570" t="s">
        <v>15</v>
      </c>
      <c r="G1570" t="s">
        <v>23</v>
      </c>
      <c r="H1570">
        <v>40</v>
      </c>
      <c r="I1570" t="str">
        <f t="shared" si="169"/>
        <v>Middle Age</v>
      </c>
      <c r="J1570">
        <v>8</v>
      </c>
      <c r="K1570" t="str">
        <f t="shared" si="170"/>
        <v>Loyal</v>
      </c>
      <c r="L1570">
        <v>114005.78</v>
      </c>
      <c r="M1570">
        <v>1</v>
      </c>
      <c r="N1570" t="str">
        <f t="shared" si="171"/>
        <v>Basic</v>
      </c>
      <c r="O1570">
        <v>1</v>
      </c>
      <c r="P1570">
        <v>1</v>
      </c>
      <c r="Q1570">
        <v>67998.45</v>
      </c>
      <c r="R1570" t="str">
        <f t="shared" si="172"/>
        <v>Medium Value</v>
      </c>
      <c r="S1570" t="str">
        <f t="shared" si="173"/>
        <v>Medium</v>
      </c>
      <c r="T1570">
        <v>0</v>
      </c>
      <c r="U1570" t="str">
        <f t="shared" si="174"/>
        <v>Retained</v>
      </c>
    </row>
    <row r="1571" spans="1:21" x14ac:dyDescent="0.3">
      <c r="A1571">
        <v>1570</v>
      </c>
      <c r="B1571">
        <v>15670823</v>
      </c>
      <c r="C1571" t="s">
        <v>318</v>
      </c>
      <c r="D1571">
        <v>651</v>
      </c>
      <c r="E1571" t="str">
        <f t="shared" si="168"/>
        <v>Medium Risk</v>
      </c>
      <c r="F1571" t="s">
        <v>26</v>
      </c>
      <c r="G1571" t="s">
        <v>16</v>
      </c>
      <c r="H1571">
        <v>42</v>
      </c>
      <c r="I1571" t="str">
        <f t="shared" si="169"/>
        <v>Middle Age</v>
      </c>
      <c r="J1571">
        <v>1</v>
      </c>
      <c r="K1571" t="str">
        <f t="shared" si="170"/>
        <v>New</v>
      </c>
      <c r="L1571">
        <v>116646.76</v>
      </c>
      <c r="M1571">
        <v>1</v>
      </c>
      <c r="N1571" t="str">
        <f t="shared" si="171"/>
        <v>Basic</v>
      </c>
      <c r="O1571">
        <v>1</v>
      </c>
      <c r="P1571">
        <v>0</v>
      </c>
      <c r="Q1571">
        <v>44731.8</v>
      </c>
      <c r="R1571" t="str">
        <f t="shared" si="172"/>
        <v>Low value</v>
      </c>
      <c r="S1571" t="str">
        <f t="shared" si="173"/>
        <v>Low</v>
      </c>
      <c r="T1571">
        <v>1</v>
      </c>
      <c r="U1571" t="str">
        <f t="shared" si="174"/>
        <v>Churned</v>
      </c>
    </row>
    <row r="1572" spans="1:21" x14ac:dyDescent="0.3">
      <c r="A1572">
        <v>1571</v>
      </c>
      <c r="B1572">
        <v>15607133</v>
      </c>
      <c r="C1572" t="s">
        <v>220</v>
      </c>
      <c r="D1572">
        <v>717</v>
      </c>
      <c r="E1572" t="str">
        <f t="shared" si="168"/>
        <v>Low Risk</v>
      </c>
      <c r="F1572" t="s">
        <v>18</v>
      </c>
      <c r="G1572" t="s">
        <v>16</v>
      </c>
      <c r="H1572">
        <v>49</v>
      </c>
      <c r="I1572" t="str">
        <f t="shared" si="169"/>
        <v>Middle Age</v>
      </c>
      <c r="J1572">
        <v>1</v>
      </c>
      <c r="K1572" t="str">
        <f t="shared" si="170"/>
        <v>New</v>
      </c>
      <c r="L1572">
        <v>110864.38</v>
      </c>
      <c r="M1572">
        <v>2</v>
      </c>
      <c r="N1572" t="str">
        <f t="shared" si="171"/>
        <v>Standard</v>
      </c>
      <c r="O1572">
        <v>1</v>
      </c>
      <c r="P1572">
        <v>1</v>
      </c>
      <c r="Q1572">
        <v>124532.9</v>
      </c>
      <c r="R1572" t="str">
        <f t="shared" si="172"/>
        <v>High Value</v>
      </c>
      <c r="S1572" t="str">
        <f t="shared" si="173"/>
        <v>High</v>
      </c>
      <c r="T1572">
        <v>1</v>
      </c>
      <c r="U1572" t="str">
        <f t="shared" si="174"/>
        <v>Churned</v>
      </c>
    </row>
    <row r="1573" spans="1:21" x14ac:dyDescent="0.3">
      <c r="A1573">
        <v>1572</v>
      </c>
      <c r="B1573">
        <v>15615012</v>
      </c>
      <c r="C1573" t="s">
        <v>1032</v>
      </c>
      <c r="D1573">
        <v>594</v>
      </c>
      <c r="E1573" t="str">
        <f t="shared" si="168"/>
        <v>Medium Risk</v>
      </c>
      <c r="F1573" t="s">
        <v>15</v>
      </c>
      <c r="G1573" t="s">
        <v>23</v>
      </c>
      <c r="H1573">
        <v>23</v>
      </c>
      <c r="I1573" t="str">
        <f t="shared" si="169"/>
        <v>Adolescence</v>
      </c>
      <c r="J1573">
        <v>5</v>
      </c>
      <c r="K1573" t="str">
        <f t="shared" si="170"/>
        <v>Established</v>
      </c>
      <c r="L1573">
        <v>156267.59</v>
      </c>
      <c r="M1573">
        <v>1</v>
      </c>
      <c r="N1573" t="str">
        <f t="shared" si="171"/>
        <v>Basic</v>
      </c>
      <c r="O1573">
        <v>1</v>
      </c>
      <c r="P1573">
        <v>0</v>
      </c>
      <c r="Q1573">
        <v>160968.44</v>
      </c>
      <c r="R1573" t="str">
        <f t="shared" si="172"/>
        <v>Medium Value</v>
      </c>
      <c r="S1573" t="str">
        <f t="shared" si="173"/>
        <v>High</v>
      </c>
      <c r="T1573">
        <v>0</v>
      </c>
      <c r="U1573" t="str">
        <f t="shared" si="174"/>
        <v>Retained</v>
      </c>
    </row>
    <row r="1574" spans="1:21" x14ac:dyDescent="0.3">
      <c r="A1574">
        <v>1573</v>
      </c>
      <c r="B1574">
        <v>15725141</v>
      </c>
      <c r="C1574" t="s">
        <v>1033</v>
      </c>
      <c r="D1574">
        <v>716</v>
      </c>
      <c r="E1574" t="str">
        <f t="shared" si="168"/>
        <v>Low Risk</v>
      </c>
      <c r="F1574" t="s">
        <v>15</v>
      </c>
      <c r="G1574" t="s">
        <v>16</v>
      </c>
      <c r="H1574">
        <v>44</v>
      </c>
      <c r="I1574" t="str">
        <f t="shared" si="169"/>
        <v>Middle Age</v>
      </c>
      <c r="J1574">
        <v>3</v>
      </c>
      <c r="K1574" t="str">
        <f t="shared" si="170"/>
        <v>Established</v>
      </c>
      <c r="L1574">
        <v>109528.28</v>
      </c>
      <c r="M1574">
        <v>1</v>
      </c>
      <c r="N1574" t="str">
        <f t="shared" si="171"/>
        <v>Basic</v>
      </c>
      <c r="O1574">
        <v>1</v>
      </c>
      <c r="P1574">
        <v>0</v>
      </c>
      <c r="Q1574">
        <v>27341.63</v>
      </c>
      <c r="R1574" t="str">
        <f t="shared" si="172"/>
        <v>Low value</v>
      </c>
      <c r="S1574" t="str">
        <f t="shared" si="173"/>
        <v>Low</v>
      </c>
      <c r="T1574">
        <v>1</v>
      </c>
      <c r="U1574" t="str">
        <f t="shared" si="174"/>
        <v>Churned</v>
      </c>
    </row>
    <row r="1575" spans="1:21" x14ac:dyDescent="0.3">
      <c r="A1575">
        <v>1574</v>
      </c>
      <c r="B1575">
        <v>15623560</v>
      </c>
      <c r="C1575" t="s">
        <v>1034</v>
      </c>
      <c r="D1575">
        <v>668</v>
      </c>
      <c r="E1575" t="str">
        <f t="shared" si="168"/>
        <v>Medium Risk</v>
      </c>
      <c r="F1575" t="s">
        <v>15</v>
      </c>
      <c r="G1575" t="s">
        <v>16</v>
      </c>
      <c r="H1575">
        <v>35</v>
      </c>
      <c r="I1575" t="str">
        <f t="shared" si="169"/>
        <v>Middle Age</v>
      </c>
      <c r="J1575">
        <v>6</v>
      </c>
      <c r="K1575" t="str">
        <f t="shared" si="170"/>
        <v>Loyal</v>
      </c>
      <c r="L1575">
        <v>102482.76</v>
      </c>
      <c r="M1575">
        <v>1</v>
      </c>
      <c r="N1575" t="str">
        <f t="shared" si="171"/>
        <v>Basic</v>
      </c>
      <c r="O1575">
        <v>1</v>
      </c>
      <c r="P1575">
        <v>1</v>
      </c>
      <c r="Q1575">
        <v>53994.64</v>
      </c>
      <c r="R1575" t="str">
        <f t="shared" si="172"/>
        <v>Medium Value</v>
      </c>
      <c r="S1575" t="str">
        <f t="shared" si="173"/>
        <v>Medium</v>
      </c>
      <c r="T1575">
        <v>0</v>
      </c>
      <c r="U1575" t="str">
        <f t="shared" si="174"/>
        <v>Retained</v>
      </c>
    </row>
    <row r="1576" spans="1:21" x14ac:dyDescent="0.3">
      <c r="A1576">
        <v>1575</v>
      </c>
      <c r="B1576">
        <v>15693018</v>
      </c>
      <c r="C1576" t="s">
        <v>1035</v>
      </c>
      <c r="D1576">
        <v>678</v>
      </c>
      <c r="E1576" t="str">
        <f t="shared" si="168"/>
        <v>Medium Risk</v>
      </c>
      <c r="F1576" t="s">
        <v>26</v>
      </c>
      <c r="G1576" t="s">
        <v>23</v>
      </c>
      <c r="H1576">
        <v>23</v>
      </c>
      <c r="I1576" t="str">
        <f t="shared" si="169"/>
        <v>Adolescence</v>
      </c>
      <c r="J1576">
        <v>10</v>
      </c>
      <c r="K1576" t="str">
        <f t="shared" si="170"/>
        <v>Very Loyal</v>
      </c>
      <c r="L1576">
        <v>115563.71</v>
      </c>
      <c r="M1576">
        <v>1</v>
      </c>
      <c r="N1576" t="str">
        <f t="shared" si="171"/>
        <v>Basic</v>
      </c>
      <c r="O1576">
        <v>1</v>
      </c>
      <c r="P1576">
        <v>1</v>
      </c>
      <c r="Q1576">
        <v>91633.53</v>
      </c>
      <c r="R1576" t="str">
        <f t="shared" si="172"/>
        <v>Medium Value</v>
      </c>
      <c r="S1576" t="str">
        <f t="shared" si="173"/>
        <v>Medium</v>
      </c>
      <c r="T1576">
        <v>0</v>
      </c>
      <c r="U1576" t="str">
        <f t="shared" si="174"/>
        <v>Retained</v>
      </c>
    </row>
    <row r="1577" spans="1:21" x14ac:dyDescent="0.3">
      <c r="A1577">
        <v>1576</v>
      </c>
      <c r="B1577">
        <v>15636756</v>
      </c>
      <c r="C1577" t="s">
        <v>1036</v>
      </c>
      <c r="D1577">
        <v>545</v>
      </c>
      <c r="E1577" t="str">
        <f t="shared" si="168"/>
        <v>Medium Risk</v>
      </c>
      <c r="F1577" t="s">
        <v>15</v>
      </c>
      <c r="G1577" t="s">
        <v>23</v>
      </c>
      <c r="H1577">
        <v>23</v>
      </c>
      <c r="I1577" t="str">
        <f t="shared" si="169"/>
        <v>Adolescence</v>
      </c>
      <c r="J1577">
        <v>2</v>
      </c>
      <c r="K1577" t="str">
        <f t="shared" si="170"/>
        <v>New</v>
      </c>
      <c r="L1577">
        <v>0</v>
      </c>
      <c r="M1577">
        <v>2</v>
      </c>
      <c r="N1577" t="str">
        <f t="shared" si="171"/>
        <v>Standard</v>
      </c>
      <c r="O1577">
        <v>1</v>
      </c>
      <c r="P1577">
        <v>0</v>
      </c>
      <c r="Q1577">
        <v>189613.12</v>
      </c>
      <c r="R1577" t="str">
        <f t="shared" si="172"/>
        <v>High Value</v>
      </c>
      <c r="S1577" t="str">
        <f t="shared" si="173"/>
        <v>High</v>
      </c>
      <c r="T1577">
        <v>0</v>
      </c>
      <c r="U1577" t="str">
        <f t="shared" si="174"/>
        <v>Retained</v>
      </c>
    </row>
    <row r="1578" spans="1:21" x14ac:dyDescent="0.3">
      <c r="A1578">
        <v>1577</v>
      </c>
      <c r="B1578">
        <v>15647474</v>
      </c>
      <c r="C1578" t="s">
        <v>708</v>
      </c>
      <c r="D1578">
        <v>613</v>
      </c>
      <c r="E1578" t="str">
        <f t="shared" si="168"/>
        <v>Medium Risk</v>
      </c>
      <c r="F1578" t="s">
        <v>15</v>
      </c>
      <c r="G1578" t="s">
        <v>16</v>
      </c>
      <c r="H1578">
        <v>40</v>
      </c>
      <c r="I1578" t="str">
        <f t="shared" si="169"/>
        <v>Middle Age</v>
      </c>
      <c r="J1578">
        <v>9</v>
      </c>
      <c r="K1578" t="str">
        <f t="shared" si="170"/>
        <v>Very Loyal</v>
      </c>
      <c r="L1578">
        <v>95624.36</v>
      </c>
      <c r="M1578">
        <v>2</v>
      </c>
      <c r="N1578" t="str">
        <f t="shared" si="171"/>
        <v>Standard</v>
      </c>
      <c r="O1578">
        <v>1</v>
      </c>
      <c r="P1578">
        <v>1</v>
      </c>
      <c r="Q1578">
        <v>60706.33</v>
      </c>
      <c r="R1578" t="str">
        <f t="shared" si="172"/>
        <v>Medium Value</v>
      </c>
      <c r="S1578" t="str">
        <f t="shared" si="173"/>
        <v>Medium</v>
      </c>
      <c r="T1578">
        <v>0</v>
      </c>
      <c r="U1578" t="str">
        <f t="shared" si="174"/>
        <v>Retained</v>
      </c>
    </row>
    <row r="1579" spans="1:21" x14ac:dyDescent="0.3">
      <c r="A1579">
        <v>1578</v>
      </c>
      <c r="B1579">
        <v>15576714</v>
      </c>
      <c r="C1579" t="s">
        <v>388</v>
      </c>
      <c r="D1579">
        <v>687</v>
      </c>
      <c r="E1579" t="str">
        <f t="shared" si="168"/>
        <v>Medium Risk</v>
      </c>
      <c r="F1579" t="s">
        <v>18</v>
      </c>
      <c r="G1579" t="s">
        <v>16</v>
      </c>
      <c r="H1579">
        <v>21</v>
      </c>
      <c r="I1579" t="str">
        <f t="shared" si="169"/>
        <v>Adolescence</v>
      </c>
      <c r="J1579">
        <v>8</v>
      </c>
      <c r="K1579" t="str">
        <f t="shared" si="170"/>
        <v>Loyal</v>
      </c>
      <c r="L1579">
        <v>0</v>
      </c>
      <c r="M1579">
        <v>2</v>
      </c>
      <c r="N1579" t="str">
        <f t="shared" si="171"/>
        <v>Standard</v>
      </c>
      <c r="O1579">
        <v>1</v>
      </c>
      <c r="P1579">
        <v>1</v>
      </c>
      <c r="Q1579">
        <v>154767.34</v>
      </c>
      <c r="R1579" t="str">
        <f t="shared" si="172"/>
        <v>High Value</v>
      </c>
      <c r="S1579" t="str">
        <f t="shared" si="173"/>
        <v>High</v>
      </c>
      <c r="T1579">
        <v>0</v>
      </c>
      <c r="U1579" t="str">
        <f t="shared" si="174"/>
        <v>Retained</v>
      </c>
    </row>
    <row r="1580" spans="1:21" x14ac:dyDescent="0.3">
      <c r="A1580">
        <v>1579</v>
      </c>
      <c r="B1580">
        <v>15585047</v>
      </c>
      <c r="C1580" t="s">
        <v>1037</v>
      </c>
      <c r="D1580">
        <v>715</v>
      </c>
      <c r="E1580" t="str">
        <f t="shared" si="168"/>
        <v>Low Risk</v>
      </c>
      <c r="F1580" t="s">
        <v>15</v>
      </c>
      <c r="G1580" t="s">
        <v>23</v>
      </c>
      <c r="H1580">
        <v>28</v>
      </c>
      <c r="I1580" t="str">
        <f t="shared" si="169"/>
        <v>Adolescence</v>
      </c>
      <c r="J1580">
        <v>7</v>
      </c>
      <c r="K1580" t="str">
        <f t="shared" si="170"/>
        <v>Loyal</v>
      </c>
      <c r="L1580">
        <v>160376.60999999999</v>
      </c>
      <c r="M1580">
        <v>1</v>
      </c>
      <c r="N1580" t="str">
        <f t="shared" si="171"/>
        <v>Basic</v>
      </c>
      <c r="O1580">
        <v>0</v>
      </c>
      <c r="P1580">
        <v>0</v>
      </c>
      <c r="Q1580">
        <v>196853.11</v>
      </c>
      <c r="R1580" t="str">
        <f t="shared" si="172"/>
        <v>Medium Value</v>
      </c>
      <c r="S1580" t="str">
        <f t="shared" si="173"/>
        <v>High</v>
      </c>
      <c r="T1580">
        <v>0</v>
      </c>
      <c r="U1580" t="str">
        <f t="shared" si="174"/>
        <v>Retained</v>
      </c>
    </row>
    <row r="1581" spans="1:21" x14ac:dyDescent="0.3">
      <c r="A1581">
        <v>1580</v>
      </c>
      <c r="B1581">
        <v>15743976</v>
      </c>
      <c r="C1581" t="s">
        <v>629</v>
      </c>
      <c r="D1581">
        <v>618</v>
      </c>
      <c r="E1581" t="str">
        <f t="shared" si="168"/>
        <v>Medium Risk</v>
      </c>
      <c r="F1581" t="s">
        <v>26</v>
      </c>
      <c r="G1581" t="s">
        <v>23</v>
      </c>
      <c r="H1581">
        <v>41</v>
      </c>
      <c r="I1581" t="str">
        <f t="shared" si="169"/>
        <v>Middle Age</v>
      </c>
      <c r="J1581">
        <v>8</v>
      </c>
      <c r="K1581" t="str">
        <f t="shared" si="170"/>
        <v>Loyal</v>
      </c>
      <c r="L1581">
        <v>37702.79</v>
      </c>
      <c r="M1581">
        <v>1</v>
      </c>
      <c r="N1581" t="str">
        <f t="shared" si="171"/>
        <v>Basic</v>
      </c>
      <c r="O1581">
        <v>1</v>
      </c>
      <c r="P1581">
        <v>1</v>
      </c>
      <c r="Q1581">
        <v>195775.48</v>
      </c>
      <c r="R1581" t="str">
        <f t="shared" si="172"/>
        <v>Medium Value</v>
      </c>
      <c r="S1581" t="str">
        <f t="shared" si="173"/>
        <v>High</v>
      </c>
      <c r="T1581">
        <v>0</v>
      </c>
      <c r="U1581" t="str">
        <f t="shared" si="174"/>
        <v>Retained</v>
      </c>
    </row>
    <row r="1582" spans="1:21" x14ac:dyDescent="0.3">
      <c r="A1582">
        <v>1581</v>
      </c>
      <c r="B1582">
        <v>15793881</v>
      </c>
      <c r="C1582" t="s">
        <v>21</v>
      </c>
      <c r="D1582">
        <v>721</v>
      </c>
      <c r="E1582" t="str">
        <f t="shared" si="168"/>
        <v>Low Risk</v>
      </c>
      <c r="F1582" t="s">
        <v>15</v>
      </c>
      <c r="G1582" t="s">
        <v>16</v>
      </c>
      <c r="H1582">
        <v>35</v>
      </c>
      <c r="I1582" t="str">
        <f t="shared" si="169"/>
        <v>Middle Age</v>
      </c>
      <c r="J1582">
        <v>6</v>
      </c>
      <c r="K1582" t="str">
        <f t="shared" si="170"/>
        <v>Loyal</v>
      </c>
      <c r="L1582">
        <v>118273.83</v>
      </c>
      <c r="M1582">
        <v>1</v>
      </c>
      <c r="N1582" t="str">
        <f t="shared" si="171"/>
        <v>Basic</v>
      </c>
      <c r="O1582">
        <v>0</v>
      </c>
      <c r="P1582">
        <v>1</v>
      </c>
      <c r="Q1582">
        <v>3086.89</v>
      </c>
      <c r="R1582" t="str">
        <f t="shared" si="172"/>
        <v>Low value</v>
      </c>
      <c r="S1582" t="str">
        <f t="shared" si="173"/>
        <v>Low</v>
      </c>
      <c r="T1582">
        <v>0</v>
      </c>
      <c r="U1582" t="str">
        <f t="shared" si="174"/>
        <v>Retained</v>
      </c>
    </row>
    <row r="1583" spans="1:21" x14ac:dyDescent="0.3">
      <c r="A1583">
        <v>1582</v>
      </c>
      <c r="B1583">
        <v>15576517</v>
      </c>
      <c r="C1583" t="s">
        <v>1038</v>
      </c>
      <c r="D1583">
        <v>445</v>
      </c>
      <c r="E1583" t="str">
        <f t="shared" si="168"/>
        <v>High Risk</v>
      </c>
      <c r="F1583" t="s">
        <v>26</v>
      </c>
      <c r="G1583" t="s">
        <v>16</v>
      </c>
      <c r="H1583">
        <v>34</v>
      </c>
      <c r="I1583" t="str">
        <f t="shared" si="169"/>
        <v>Middle Age</v>
      </c>
      <c r="J1583">
        <v>7</v>
      </c>
      <c r="K1583" t="str">
        <f t="shared" si="170"/>
        <v>Loyal</v>
      </c>
      <c r="L1583">
        <v>131082.17000000001</v>
      </c>
      <c r="M1583">
        <v>2</v>
      </c>
      <c r="N1583" t="str">
        <f t="shared" si="171"/>
        <v>Standard</v>
      </c>
      <c r="O1583">
        <v>1</v>
      </c>
      <c r="P1583">
        <v>1</v>
      </c>
      <c r="Q1583">
        <v>70618</v>
      </c>
      <c r="R1583" t="str">
        <f t="shared" si="172"/>
        <v>Medium Value</v>
      </c>
      <c r="S1583" t="str">
        <f t="shared" si="173"/>
        <v>Medium</v>
      </c>
      <c r="T1583">
        <v>0</v>
      </c>
      <c r="U1583" t="str">
        <f t="shared" si="174"/>
        <v>Retained</v>
      </c>
    </row>
    <row r="1584" spans="1:21" x14ac:dyDescent="0.3">
      <c r="A1584">
        <v>1583</v>
      </c>
      <c r="B1584">
        <v>15631072</v>
      </c>
      <c r="C1584" t="s">
        <v>1039</v>
      </c>
      <c r="D1584">
        <v>690</v>
      </c>
      <c r="E1584" t="str">
        <f t="shared" si="168"/>
        <v>Medium Risk</v>
      </c>
      <c r="F1584" t="s">
        <v>15</v>
      </c>
      <c r="G1584" t="s">
        <v>23</v>
      </c>
      <c r="H1584">
        <v>38</v>
      </c>
      <c r="I1584" t="str">
        <f t="shared" si="169"/>
        <v>Middle Age</v>
      </c>
      <c r="J1584">
        <v>1</v>
      </c>
      <c r="K1584" t="str">
        <f t="shared" si="170"/>
        <v>New</v>
      </c>
      <c r="L1584">
        <v>94456</v>
      </c>
      <c r="M1584">
        <v>2</v>
      </c>
      <c r="N1584" t="str">
        <f t="shared" si="171"/>
        <v>Standard</v>
      </c>
      <c r="O1584">
        <v>0</v>
      </c>
      <c r="P1584">
        <v>1</v>
      </c>
      <c r="Q1584">
        <v>55034.02</v>
      </c>
      <c r="R1584" t="str">
        <f t="shared" si="172"/>
        <v>Medium Value</v>
      </c>
      <c r="S1584" t="str">
        <f t="shared" si="173"/>
        <v>Medium</v>
      </c>
      <c r="T1584">
        <v>0</v>
      </c>
      <c r="U1584" t="str">
        <f t="shared" si="174"/>
        <v>Retained</v>
      </c>
    </row>
    <row r="1585" spans="1:21" x14ac:dyDescent="0.3">
      <c r="A1585">
        <v>1584</v>
      </c>
      <c r="B1585">
        <v>15730394</v>
      </c>
      <c r="C1585" t="s">
        <v>1040</v>
      </c>
      <c r="D1585">
        <v>709</v>
      </c>
      <c r="E1585" t="str">
        <f t="shared" si="168"/>
        <v>Low Risk</v>
      </c>
      <c r="F1585" t="s">
        <v>15</v>
      </c>
      <c r="G1585" t="s">
        <v>16</v>
      </c>
      <c r="H1585">
        <v>43</v>
      </c>
      <c r="I1585" t="str">
        <f t="shared" si="169"/>
        <v>Middle Age</v>
      </c>
      <c r="J1585">
        <v>8</v>
      </c>
      <c r="K1585" t="str">
        <f t="shared" si="170"/>
        <v>Loyal</v>
      </c>
      <c r="L1585">
        <v>0</v>
      </c>
      <c r="M1585">
        <v>2</v>
      </c>
      <c r="N1585" t="str">
        <f t="shared" si="171"/>
        <v>Standard</v>
      </c>
      <c r="O1585">
        <v>0</v>
      </c>
      <c r="P1585">
        <v>0</v>
      </c>
      <c r="Q1585">
        <v>168035.62</v>
      </c>
      <c r="R1585" t="str">
        <f t="shared" si="172"/>
        <v>High Value</v>
      </c>
      <c r="S1585" t="str">
        <f t="shared" si="173"/>
        <v>High</v>
      </c>
      <c r="T1585">
        <v>1</v>
      </c>
      <c r="U1585" t="str">
        <f t="shared" si="174"/>
        <v>Churned</v>
      </c>
    </row>
    <row r="1586" spans="1:21" x14ac:dyDescent="0.3">
      <c r="A1586">
        <v>1585</v>
      </c>
      <c r="B1586">
        <v>15631460</v>
      </c>
      <c r="C1586" t="s">
        <v>395</v>
      </c>
      <c r="D1586">
        <v>671</v>
      </c>
      <c r="E1586" t="str">
        <f t="shared" si="168"/>
        <v>Medium Risk</v>
      </c>
      <c r="F1586" t="s">
        <v>18</v>
      </c>
      <c r="G1586" t="s">
        <v>16</v>
      </c>
      <c r="H1586">
        <v>42</v>
      </c>
      <c r="I1586" t="str">
        <f t="shared" si="169"/>
        <v>Middle Age</v>
      </c>
      <c r="J1586">
        <v>3</v>
      </c>
      <c r="K1586" t="str">
        <f t="shared" si="170"/>
        <v>Established</v>
      </c>
      <c r="L1586">
        <v>0</v>
      </c>
      <c r="M1586">
        <v>2</v>
      </c>
      <c r="N1586" t="str">
        <f t="shared" si="171"/>
        <v>Standard</v>
      </c>
      <c r="O1586">
        <v>1</v>
      </c>
      <c r="P1586">
        <v>1</v>
      </c>
      <c r="Q1586">
        <v>128449.33</v>
      </c>
      <c r="R1586" t="str">
        <f t="shared" si="172"/>
        <v>High Value</v>
      </c>
      <c r="S1586" t="str">
        <f t="shared" si="173"/>
        <v>High</v>
      </c>
      <c r="T1586">
        <v>0</v>
      </c>
      <c r="U1586" t="str">
        <f t="shared" si="174"/>
        <v>Retained</v>
      </c>
    </row>
    <row r="1587" spans="1:21" x14ac:dyDescent="0.3">
      <c r="A1587">
        <v>1586</v>
      </c>
      <c r="B1587">
        <v>15692002</v>
      </c>
      <c r="C1587" t="s">
        <v>1041</v>
      </c>
      <c r="D1587">
        <v>538</v>
      </c>
      <c r="E1587" t="str">
        <f t="shared" si="168"/>
        <v>Medium Risk</v>
      </c>
      <c r="F1587" t="s">
        <v>15</v>
      </c>
      <c r="G1587" t="s">
        <v>23</v>
      </c>
      <c r="H1587">
        <v>33</v>
      </c>
      <c r="I1587" t="str">
        <f t="shared" si="169"/>
        <v>Middle Age</v>
      </c>
      <c r="J1587">
        <v>6</v>
      </c>
      <c r="K1587" t="str">
        <f t="shared" si="170"/>
        <v>Loyal</v>
      </c>
      <c r="L1587">
        <v>93791.38</v>
      </c>
      <c r="M1587">
        <v>1</v>
      </c>
      <c r="N1587" t="str">
        <f t="shared" si="171"/>
        <v>Basic</v>
      </c>
      <c r="O1587">
        <v>1</v>
      </c>
      <c r="P1587">
        <v>1</v>
      </c>
      <c r="Q1587">
        <v>199249.29</v>
      </c>
      <c r="R1587" t="str">
        <f t="shared" si="172"/>
        <v>Medium Value</v>
      </c>
      <c r="S1587" t="str">
        <f t="shared" si="173"/>
        <v>High</v>
      </c>
      <c r="T1587">
        <v>0</v>
      </c>
      <c r="U1587" t="str">
        <f t="shared" si="174"/>
        <v>Retained</v>
      </c>
    </row>
    <row r="1588" spans="1:21" x14ac:dyDescent="0.3">
      <c r="A1588">
        <v>1587</v>
      </c>
      <c r="B1588">
        <v>15595282</v>
      </c>
      <c r="C1588" t="s">
        <v>322</v>
      </c>
      <c r="D1588">
        <v>735</v>
      </c>
      <c r="E1588" t="str">
        <f t="shared" si="168"/>
        <v>Low Risk</v>
      </c>
      <c r="F1588" t="s">
        <v>15</v>
      </c>
      <c r="G1588" t="s">
        <v>16</v>
      </c>
      <c r="H1588">
        <v>33</v>
      </c>
      <c r="I1588" t="str">
        <f t="shared" si="169"/>
        <v>Middle Age</v>
      </c>
      <c r="J1588">
        <v>4</v>
      </c>
      <c r="K1588" t="str">
        <f t="shared" si="170"/>
        <v>Established</v>
      </c>
      <c r="L1588">
        <v>0</v>
      </c>
      <c r="M1588">
        <v>2</v>
      </c>
      <c r="N1588" t="str">
        <f t="shared" si="171"/>
        <v>Standard</v>
      </c>
      <c r="O1588">
        <v>1</v>
      </c>
      <c r="P1588">
        <v>0</v>
      </c>
      <c r="Q1588">
        <v>149474.69</v>
      </c>
      <c r="R1588" t="str">
        <f t="shared" si="172"/>
        <v>High Value</v>
      </c>
      <c r="S1588" t="str">
        <f t="shared" si="173"/>
        <v>High</v>
      </c>
      <c r="T1588">
        <v>0</v>
      </c>
      <c r="U1588" t="str">
        <f t="shared" si="174"/>
        <v>Retained</v>
      </c>
    </row>
    <row r="1589" spans="1:21" x14ac:dyDescent="0.3">
      <c r="A1589">
        <v>1588</v>
      </c>
      <c r="B1589">
        <v>15789548</v>
      </c>
      <c r="C1589" t="s">
        <v>1042</v>
      </c>
      <c r="D1589">
        <v>592</v>
      </c>
      <c r="E1589" t="str">
        <f t="shared" si="168"/>
        <v>Medium Risk</v>
      </c>
      <c r="F1589" t="s">
        <v>15</v>
      </c>
      <c r="G1589" t="s">
        <v>16</v>
      </c>
      <c r="H1589">
        <v>37</v>
      </c>
      <c r="I1589" t="str">
        <f t="shared" si="169"/>
        <v>Middle Age</v>
      </c>
      <c r="J1589">
        <v>7</v>
      </c>
      <c r="K1589" t="str">
        <f t="shared" si="170"/>
        <v>Loyal</v>
      </c>
      <c r="L1589">
        <v>0</v>
      </c>
      <c r="M1589">
        <v>2</v>
      </c>
      <c r="N1589" t="str">
        <f t="shared" si="171"/>
        <v>Standard</v>
      </c>
      <c r="O1589">
        <v>1</v>
      </c>
      <c r="P1589">
        <v>1</v>
      </c>
      <c r="Q1589">
        <v>126726.33</v>
      </c>
      <c r="R1589" t="str">
        <f t="shared" si="172"/>
        <v>High Value</v>
      </c>
      <c r="S1589" t="str">
        <f t="shared" si="173"/>
        <v>High</v>
      </c>
      <c r="T1589">
        <v>0</v>
      </c>
      <c r="U1589" t="str">
        <f t="shared" si="174"/>
        <v>Retained</v>
      </c>
    </row>
    <row r="1590" spans="1:21" x14ac:dyDescent="0.3">
      <c r="A1590">
        <v>1589</v>
      </c>
      <c r="B1590">
        <v>15758035</v>
      </c>
      <c r="C1590" t="s">
        <v>1043</v>
      </c>
      <c r="D1590">
        <v>747</v>
      </c>
      <c r="E1590" t="str">
        <f t="shared" si="168"/>
        <v>Low Risk</v>
      </c>
      <c r="F1590" t="s">
        <v>15</v>
      </c>
      <c r="G1590" t="s">
        <v>23</v>
      </c>
      <c r="H1590">
        <v>61</v>
      </c>
      <c r="I1590" t="str">
        <f t="shared" si="169"/>
        <v>Old</v>
      </c>
      <c r="J1590">
        <v>7</v>
      </c>
      <c r="K1590" t="str">
        <f t="shared" si="170"/>
        <v>Loyal</v>
      </c>
      <c r="L1590">
        <v>155973.13</v>
      </c>
      <c r="M1590">
        <v>1</v>
      </c>
      <c r="N1590" t="str">
        <f t="shared" si="171"/>
        <v>Basic</v>
      </c>
      <c r="O1590">
        <v>0</v>
      </c>
      <c r="P1590">
        <v>1</v>
      </c>
      <c r="Q1590">
        <v>147554.26</v>
      </c>
      <c r="R1590" t="str">
        <f t="shared" si="172"/>
        <v>Medium Value</v>
      </c>
      <c r="S1590" t="str">
        <f t="shared" si="173"/>
        <v>High</v>
      </c>
      <c r="T1590">
        <v>0</v>
      </c>
      <c r="U1590" t="str">
        <f t="shared" si="174"/>
        <v>Retained</v>
      </c>
    </row>
    <row r="1591" spans="1:21" x14ac:dyDescent="0.3">
      <c r="A1591">
        <v>1590</v>
      </c>
      <c r="B1591">
        <v>15617518</v>
      </c>
      <c r="C1591" t="s">
        <v>95</v>
      </c>
      <c r="D1591">
        <v>675</v>
      </c>
      <c r="E1591" t="str">
        <f t="shared" si="168"/>
        <v>Medium Risk</v>
      </c>
      <c r="F1591" t="s">
        <v>26</v>
      </c>
      <c r="G1591" t="s">
        <v>23</v>
      </c>
      <c r="H1591">
        <v>36</v>
      </c>
      <c r="I1591" t="str">
        <f t="shared" si="169"/>
        <v>Middle Age</v>
      </c>
      <c r="J1591">
        <v>7</v>
      </c>
      <c r="K1591" t="str">
        <f t="shared" si="170"/>
        <v>Loyal</v>
      </c>
      <c r="L1591">
        <v>89409.95</v>
      </c>
      <c r="M1591">
        <v>1</v>
      </c>
      <c r="N1591" t="str">
        <f t="shared" si="171"/>
        <v>Basic</v>
      </c>
      <c r="O1591">
        <v>1</v>
      </c>
      <c r="P1591">
        <v>1</v>
      </c>
      <c r="Q1591">
        <v>149399.70000000001</v>
      </c>
      <c r="R1591" t="str">
        <f t="shared" si="172"/>
        <v>Medium Value</v>
      </c>
      <c r="S1591" t="str">
        <f t="shared" si="173"/>
        <v>High</v>
      </c>
      <c r="T1591">
        <v>0</v>
      </c>
      <c r="U1591" t="str">
        <f t="shared" si="174"/>
        <v>Retained</v>
      </c>
    </row>
    <row r="1592" spans="1:21" x14ac:dyDescent="0.3">
      <c r="A1592">
        <v>1591</v>
      </c>
      <c r="B1592">
        <v>15651802</v>
      </c>
      <c r="C1592" t="s">
        <v>317</v>
      </c>
      <c r="D1592">
        <v>632</v>
      </c>
      <c r="E1592" t="str">
        <f t="shared" si="168"/>
        <v>Medium Risk</v>
      </c>
      <c r="F1592" t="s">
        <v>18</v>
      </c>
      <c r="G1592" t="s">
        <v>16</v>
      </c>
      <c r="H1592">
        <v>39</v>
      </c>
      <c r="I1592" t="str">
        <f t="shared" si="169"/>
        <v>Middle Age</v>
      </c>
      <c r="J1592">
        <v>5</v>
      </c>
      <c r="K1592" t="str">
        <f t="shared" si="170"/>
        <v>Established</v>
      </c>
      <c r="L1592">
        <v>97854.37</v>
      </c>
      <c r="M1592">
        <v>2</v>
      </c>
      <c r="N1592" t="str">
        <f t="shared" si="171"/>
        <v>Standard</v>
      </c>
      <c r="O1592">
        <v>1</v>
      </c>
      <c r="P1592">
        <v>0</v>
      </c>
      <c r="Q1592">
        <v>93536.38</v>
      </c>
      <c r="R1592" t="str">
        <f t="shared" si="172"/>
        <v>Medium Value</v>
      </c>
      <c r="S1592" t="str">
        <f t="shared" si="173"/>
        <v>Medium</v>
      </c>
      <c r="T1592">
        <v>0</v>
      </c>
      <c r="U1592" t="str">
        <f t="shared" si="174"/>
        <v>Retained</v>
      </c>
    </row>
    <row r="1593" spans="1:21" x14ac:dyDescent="0.3">
      <c r="A1593">
        <v>1592</v>
      </c>
      <c r="B1593">
        <v>15631813</v>
      </c>
      <c r="C1593" t="s">
        <v>574</v>
      </c>
      <c r="D1593">
        <v>621</v>
      </c>
      <c r="E1593" t="str">
        <f t="shared" si="168"/>
        <v>Medium Risk</v>
      </c>
      <c r="F1593" t="s">
        <v>15</v>
      </c>
      <c r="G1593" t="s">
        <v>23</v>
      </c>
      <c r="H1593">
        <v>39</v>
      </c>
      <c r="I1593" t="str">
        <f t="shared" si="169"/>
        <v>Middle Age</v>
      </c>
      <c r="J1593">
        <v>6</v>
      </c>
      <c r="K1593" t="str">
        <f t="shared" si="170"/>
        <v>Loyal</v>
      </c>
      <c r="L1593">
        <v>0</v>
      </c>
      <c r="M1593">
        <v>2</v>
      </c>
      <c r="N1593" t="str">
        <f t="shared" si="171"/>
        <v>Standard</v>
      </c>
      <c r="O1593">
        <v>1</v>
      </c>
      <c r="P1593">
        <v>1</v>
      </c>
      <c r="Q1593">
        <v>58883.91</v>
      </c>
      <c r="R1593" t="str">
        <f t="shared" si="172"/>
        <v>Medium Value</v>
      </c>
      <c r="S1593" t="str">
        <f t="shared" si="173"/>
        <v>Medium</v>
      </c>
      <c r="T1593">
        <v>0</v>
      </c>
      <c r="U1593" t="str">
        <f t="shared" si="174"/>
        <v>Retained</v>
      </c>
    </row>
    <row r="1594" spans="1:21" x14ac:dyDescent="0.3">
      <c r="A1594">
        <v>1593</v>
      </c>
      <c r="B1594">
        <v>15729668</v>
      </c>
      <c r="C1594" t="s">
        <v>1044</v>
      </c>
      <c r="D1594">
        <v>521</v>
      </c>
      <c r="E1594" t="str">
        <f t="shared" si="168"/>
        <v>Medium Risk</v>
      </c>
      <c r="F1594" t="s">
        <v>18</v>
      </c>
      <c r="G1594" t="s">
        <v>23</v>
      </c>
      <c r="H1594">
        <v>29</v>
      </c>
      <c r="I1594" t="str">
        <f t="shared" si="169"/>
        <v>Adolescence</v>
      </c>
      <c r="J1594">
        <v>3</v>
      </c>
      <c r="K1594" t="str">
        <f t="shared" si="170"/>
        <v>Established</v>
      </c>
      <c r="L1594">
        <v>60280.62</v>
      </c>
      <c r="M1594">
        <v>1</v>
      </c>
      <c r="N1594" t="str">
        <f t="shared" si="171"/>
        <v>Basic</v>
      </c>
      <c r="O1594">
        <v>1</v>
      </c>
      <c r="P1594">
        <v>0</v>
      </c>
      <c r="Q1594">
        <v>154271.41</v>
      </c>
      <c r="R1594" t="str">
        <f t="shared" si="172"/>
        <v>Medium Value</v>
      </c>
      <c r="S1594" t="str">
        <f t="shared" si="173"/>
        <v>High</v>
      </c>
      <c r="T1594">
        <v>0</v>
      </c>
      <c r="U1594" t="str">
        <f t="shared" si="174"/>
        <v>Retained</v>
      </c>
    </row>
    <row r="1595" spans="1:21" x14ac:dyDescent="0.3">
      <c r="A1595">
        <v>1594</v>
      </c>
      <c r="B1595">
        <v>15741728</v>
      </c>
      <c r="C1595" t="s">
        <v>422</v>
      </c>
      <c r="D1595">
        <v>591</v>
      </c>
      <c r="E1595" t="str">
        <f t="shared" si="168"/>
        <v>Medium Risk</v>
      </c>
      <c r="F1595" t="s">
        <v>18</v>
      </c>
      <c r="G1595" t="s">
        <v>23</v>
      </c>
      <c r="H1595">
        <v>36</v>
      </c>
      <c r="I1595" t="str">
        <f t="shared" si="169"/>
        <v>Middle Age</v>
      </c>
      <c r="J1595">
        <v>7</v>
      </c>
      <c r="K1595" t="str">
        <f t="shared" si="170"/>
        <v>Loyal</v>
      </c>
      <c r="L1595">
        <v>135216.79999999999</v>
      </c>
      <c r="M1595">
        <v>1</v>
      </c>
      <c r="N1595" t="str">
        <f t="shared" si="171"/>
        <v>Basic</v>
      </c>
      <c r="O1595">
        <v>1</v>
      </c>
      <c r="P1595">
        <v>1</v>
      </c>
      <c r="Q1595">
        <v>122022.89</v>
      </c>
      <c r="R1595" t="str">
        <f t="shared" si="172"/>
        <v>Medium Value</v>
      </c>
      <c r="S1595" t="str">
        <f t="shared" si="173"/>
        <v>High</v>
      </c>
      <c r="T1595">
        <v>0</v>
      </c>
      <c r="U1595" t="str">
        <f t="shared" si="174"/>
        <v>Retained</v>
      </c>
    </row>
    <row r="1596" spans="1:21" x14ac:dyDescent="0.3">
      <c r="A1596">
        <v>1595</v>
      </c>
      <c r="B1596">
        <v>15576676</v>
      </c>
      <c r="C1596" t="s">
        <v>1045</v>
      </c>
      <c r="D1596">
        <v>706</v>
      </c>
      <c r="E1596" t="str">
        <f t="shared" si="168"/>
        <v>Low Risk</v>
      </c>
      <c r="F1596" t="s">
        <v>26</v>
      </c>
      <c r="G1596" t="s">
        <v>16</v>
      </c>
      <c r="H1596">
        <v>28</v>
      </c>
      <c r="I1596" t="str">
        <f t="shared" si="169"/>
        <v>Adolescence</v>
      </c>
      <c r="J1596">
        <v>6</v>
      </c>
      <c r="K1596" t="str">
        <f t="shared" si="170"/>
        <v>Loyal</v>
      </c>
      <c r="L1596">
        <v>124923.35</v>
      </c>
      <c r="M1596">
        <v>2</v>
      </c>
      <c r="N1596" t="str">
        <f t="shared" si="171"/>
        <v>Standard</v>
      </c>
      <c r="O1596">
        <v>1</v>
      </c>
      <c r="P1596">
        <v>1</v>
      </c>
      <c r="Q1596">
        <v>50299.14</v>
      </c>
      <c r="R1596" t="str">
        <f t="shared" si="172"/>
        <v>Medium Value</v>
      </c>
      <c r="S1596" t="str">
        <f t="shared" si="173"/>
        <v>Medium</v>
      </c>
      <c r="T1596">
        <v>0</v>
      </c>
      <c r="U1596" t="str">
        <f t="shared" si="174"/>
        <v>Retained</v>
      </c>
    </row>
    <row r="1597" spans="1:21" x14ac:dyDescent="0.3">
      <c r="A1597">
        <v>1596</v>
      </c>
      <c r="B1597">
        <v>15711378</v>
      </c>
      <c r="C1597" t="s">
        <v>1046</v>
      </c>
      <c r="D1597">
        <v>677</v>
      </c>
      <c r="E1597" t="str">
        <f t="shared" si="168"/>
        <v>Medium Risk</v>
      </c>
      <c r="F1597" t="s">
        <v>15</v>
      </c>
      <c r="G1597" t="s">
        <v>23</v>
      </c>
      <c r="H1597">
        <v>38</v>
      </c>
      <c r="I1597" t="str">
        <f t="shared" si="169"/>
        <v>Middle Age</v>
      </c>
      <c r="J1597">
        <v>4</v>
      </c>
      <c r="K1597" t="str">
        <f t="shared" si="170"/>
        <v>Established</v>
      </c>
      <c r="L1597">
        <v>0</v>
      </c>
      <c r="M1597">
        <v>2</v>
      </c>
      <c r="N1597" t="str">
        <f t="shared" si="171"/>
        <v>Standard</v>
      </c>
      <c r="O1597">
        <v>1</v>
      </c>
      <c r="P1597">
        <v>0</v>
      </c>
      <c r="Q1597">
        <v>187800.63</v>
      </c>
      <c r="R1597" t="str">
        <f t="shared" si="172"/>
        <v>High Value</v>
      </c>
      <c r="S1597" t="str">
        <f t="shared" si="173"/>
        <v>High</v>
      </c>
      <c r="T1597">
        <v>0</v>
      </c>
      <c r="U1597" t="str">
        <f t="shared" si="174"/>
        <v>Retained</v>
      </c>
    </row>
    <row r="1598" spans="1:21" x14ac:dyDescent="0.3">
      <c r="A1598">
        <v>1597</v>
      </c>
      <c r="B1598">
        <v>15765520</v>
      </c>
      <c r="C1598" t="s">
        <v>224</v>
      </c>
      <c r="D1598">
        <v>769</v>
      </c>
      <c r="E1598" t="str">
        <f t="shared" si="168"/>
        <v>Low Risk</v>
      </c>
      <c r="F1598" t="s">
        <v>26</v>
      </c>
      <c r="G1598" t="s">
        <v>23</v>
      </c>
      <c r="H1598">
        <v>27</v>
      </c>
      <c r="I1598" t="str">
        <f t="shared" si="169"/>
        <v>Adolescence</v>
      </c>
      <c r="J1598">
        <v>7</v>
      </c>
      <c r="K1598" t="str">
        <f t="shared" si="170"/>
        <v>Loyal</v>
      </c>
      <c r="L1598">
        <v>188614.07</v>
      </c>
      <c r="M1598">
        <v>1</v>
      </c>
      <c r="N1598" t="str">
        <f t="shared" si="171"/>
        <v>Basic</v>
      </c>
      <c r="O1598">
        <v>1</v>
      </c>
      <c r="P1598">
        <v>0</v>
      </c>
      <c r="Q1598">
        <v>171344.09</v>
      </c>
      <c r="R1598" t="str">
        <f t="shared" si="172"/>
        <v>Medium Value</v>
      </c>
      <c r="S1598" t="str">
        <f t="shared" si="173"/>
        <v>High</v>
      </c>
      <c r="T1598">
        <v>0</v>
      </c>
      <c r="U1598" t="str">
        <f t="shared" si="174"/>
        <v>Retained</v>
      </c>
    </row>
    <row r="1599" spans="1:21" x14ac:dyDescent="0.3">
      <c r="A1599">
        <v>1598</v>
      </c>
      <c r="B1599">
        <v>15656726</v>
      </c>
      <c r="C1599" t="s">
        <v>227</v>
      </c>
      <c r="D1599">
        <v>771</v>
      </c>
      <c r="E1599" t="str">
        <f t="shared" si="168"/>
        <v>Low Risk</v>
      </c>
      <c r="F1599" t="s">
        <v>15</v>
      </c>
      <c r="G1599" t="s">
        <v>23</v>
      </c>
      <c r="H1599">
        <v>32</v>
      </c>
      <c r="I1599" t="str">
        <f t="shared" si="169"/>
        <v>Middle Age</v>
      </c>
      <c r="J1599">
        <v>5</v>
      </c>
      <c r="K1599" t="str">
        <f t="shared" si="170"/>
        <v>Established</v>
      </c>
      <c r="L1599">
        <v>62321.62</v>
      </c>
      <c r="M1599">
        <v>1</v>
      </c>
      <c r="N1599" t="str">
        <f t="shared" si="171"/>
        <v>Basic</v>
      </c>
      <c r="O1599">
        <v>1</v>
      </c>
      <c r="P1599">
        <v>1</v>
      </c>
      <c r="Q1599">
        <v>40920.589999999997</v>
      </c>
      <c r="R1599" t="str">
        <f t="shared" si="172"/>
        <v>Low value</v>
      </c>
      <c r="S1599" t="str">
        <f t="shared" si="173"/>
        <v>Low</v>
      </c>
      <c r="T1599">
        <v>0</v>
      </c>
      <c r="U1599" t="str">
        <f t="shared" si="174"/>
        <v>Retained</v>
      </c>
    </row>
    <row r="1600" spans="1:21" x14ac:dyDescent="0.3">
      <c r="A1600">
        <v>1599</v>
      </c>
      <c r="B1600">
        <v>15647842</v>
      </c>
      <c r="C1600" t="s">
        <v>357</v>
      </c>
      <c r="D1600">
        <v>601</v>
      </c>
      <c r="E1600" t="str">
        <f t="shared" si="168"/>
        <v>Medium Risk</v>
      </c>
      <c r="F1600" t="s">
        <v>26</v>
      </c>
      <c r="G1600" t="s">
        <v>16</v>
      </c>
      <c r="H1600">
        <v>48</v>
      </c>
      <c r="I1600" t="str">
        <f t="shared" si="169"/>
        <v>Middle Age</v>
      </c>
      <c r="J1600">
        <v>8</v>
      </c>
      <c r="K1600" t="str">
        <f t="shared" si="170"/>
        <v>Loyal</v>
      </c>
      <c r="L1600">
        <v>120782.7</v>
      </c>
      <c r="M1600">
        <v>1</v>
      </c>
      <c r="N1600" t="str">
        <f t="shared" si="171"/>
        <v>Basic</v>
      </c>
      <c r="O1600">
        <v>1</v>
      </c>
      <c r="P1600">
        <v>0</v>
      </c>
      <c r="Q1600">
        <v>63940.68</v>
      </c>
      <c r="R1600" t="str">
        <f t="shared" si="172"/>
        <v>Medium Value</v>
      </c>
      <c r="S1600" t="str">
        <f t="shared" si="173"/>
        <v>Medium</v>
      </c>
      <c r="T1600">
        <v>1</v>
      </c>
      <c r="U1600" t="str">
        <f t="shared" si="174"/>
        <v>Churned</v>
      </c>
    </row>
    <row r="1601" spans="1:21" x14ac:dyDescent="0.3">
      <c r="A1601">
        <v>1600</v>
      </c>
      <c r="B1601">
        <v>15719309</v>
      </c>
      <c r="C1601" t="s">
        <v>931</v>
      </c>
      <c r="D1601">
        <v>670</v>
      </c>
      <c r="E1601" t="str">
        <f t="shared" si="168"/>
        <v>Medium Risk</v>
      </c>
      <c r="F1601" t="s">
        <v>15</v>
      </c>
      <c r="G1601" t="s">
        <v>16</v>
      </c>
      <c r="H1601">
        <v>42</v>
      </c>
      <c r="I1601" t="str">
        <f t="shared" si="169"/>
        <v>Middle Age</v>
      </c>
      <c r="J1601">
        <v>1</v>
      </c>
      <c r="K1601" t="str">
        <f t="shared" si="170"/>
        <v>New</v>
      </c>
      <c r="L1601">
        <v>115961.58</v>
      </c>
      <c r="M1601">
        <v>2</v>
      </c>
      <c r="N1601" t="str">
        <f t="shared" si="171"/>
        <v>Standard</v>
      </c>
      <c r="O1601">
        <v>0</v>
      </c>
      <c r="P1601">
        <v>1</v>
      </c>
      <c r="Q1601">
        <v>29483.87</v>
      </c>
      <c r="R1601" t="str">
        <f t="shared" si="172"/>
        <v>Low value</v>
      </c>
      <c r="S1601" t="str">
        <f t="shared" si="173"/>
        <v>Low</v>
      </c>
      <c r="T1601">
        <v>0</v>
      </c>
      <c r="U1601" t="str">
        <f t="shared" si="174"/>
        <v>Retained</v>
      </c>
    </row>
    <row r="1602" spans="1:21" x14ac:dyDescent="0.3">
      <c r="A1602">
        <v>1601</v>
      </c>
      <c r="B1602">
        <v>15748718</v>
      </c>
      <c r="C1602" t="s">
        <v>305</v>
      </c>
      <c r="D1602">
        <v>517</v>
      </c>
      <c r="E1602" t="str">
        <f t="shared" si="168"/>
        <v>Medium Risk</v>
      </c>
      <c r="F1602" t="s">
        <v>15</v>
      </c>
      <c r="G1602" t="s">
        <v>23</v>
      </c>
      <c r="H1602">
        <v>28</v>
      </c>
      <c r="I1602" t="str">
        <f t="shared" si="169"/>
        <v>Adolescence</v>
      </c>
      <c r="J1602">
        <v>2</v>
      </c>
      <c r="K1602" t="str">
        <f t="shared" si="170"/>
        <v>New</v>
      </c>
      <c r="L1602">
        <v>115062.61</v>
      </c>
      <c r="M1602">
        <v>1</v>
      </c>
      <c r="N1602" t="str">
        <f t="shared" si="171"/>
        <v>Basic</v>
      </c>
      <c r="O1602">
        <v>1</v>
      </c>
      <c r="P1602">
        <v>0</v>
      </c>
      <c r="Q1602">
        <v>179056.23</v>
      </c>
      <c r="R1602" t="str">
        <f t="shared" si="172"/>
        <v>Medium Value</v>
      </c>
      <c r="S1602" t="str">
        <f t="shared" si="173"/>
        <v>High</v>
      </c>
      <c r="T1602">
        <v>0</v>
      </c>
      <c r="U1602" t="str">
        <f t="shared" si="174"/>
        <v>Retained</v>
      </c>
    </row>
    <row r="1603" spans="1:21" x14ac:dyDescent="0.3">
      <c r="A1603">
        <v>1602</v>
      </c>
      <c r="B1603">
        <v>15594404</v>
      </c>
      <c r="C1603" t="s">
        <v>873</v>
      </c>
      <c r="D1603">
        <v>834</v>
      </c>
      <c r="E1603" t="str">
        <f t="shared" ref="E1603:E1666" si="175">IF(D1603 &lt; 500, "High Risk", IF(D1603 &lt; 700, "Medium Risk", "Low Risk"))</f>
        <v>Low Risk</v>
      </c>
      <c r="F1603" t="s">
        <v>15</v>
      </c>
      <c r="G1603" t="s">
        <v>16</v>
      </c>
      <c r="H1603">
        <v>49</v>
      </c>
      <c r="I1603" t="str">
        <f t="shared" ref="I1603:I1666" si="176">IF(H1603 &lt; 30, "Adolescence", IF(H1603 &lt;= 50, "Middle Age", "Old"))</f>
        <v>Middle Age</v>
      </c>
      <c r="J1603">
        <v>8</v>
      </c>
      <c r="K1603" t="str">
        <f t="shared" ref="K1603:K1666" si="177">IF(J1603 &lt;= 2, "New", IF(J1603 &lt;= 5, "Established", IF(J1603 &lt;= 8, "Loyal", "Very Loyal")))</f>
        <v>Loyal</v>
      </c>
      <c r="L1603">
        <v>160602.25</v>
      </c>
      <c r="M1603">
        <v>2</v>
      </c>
      <c r="N1603" t="str">
        <f t="shared" ref="N1603:N1666" si="178">IF(M1603 =1, "Basic", IF(M1603 = 2, "Standard", IF(M1603 &gt;=3, "Premium", "Unknown")))</f>
        <v>Standard</v>
      </c>
      <c r="O1603">
        <v>1</v>
      </c>
      <c r="P1603">
        <v>0</v>
      </c>
      <c r="Q1603">
        <v>129273.94</v>
      </c>
      <c r="R1603" t="str">
        <f t="shared" ref="R1603:R1666" si="179">IF(Q1603 &gt; 100000, IF(M1603 &gt;=2, "High Value", "Medium Value"), IF(Q1603 &gt; 50000, "Medium Value", "Low value"))</f>
        <v>High Value</v>
      </c>
      <c r="S1603" t="str">
        <f t="shared" ref="S1603:S1666" si="180">IF(Q1603 &lt; 50000, "Low", IF(Q1603 &lt; 100000, "Medium", "High"))</f>
        <v>High</v>
      </c>
      <c r="T1603">
        <v>0</v>
      </c>
      <c r="U1603" t="str">
        <f t="shared" ref="U1603:U1666" si="181">IF(T1603 = 1, "Churned", "Retained")</f>
        <v>Retained</v>
      </c>
    </row>
    <row r="1604" spans="1:21" x14ac:dyDescent="0.3">
      <c r="A1604">
        <v>1603</v>
      </c>
      <c r="B1604">
        <v>15751158</v>
      </c>
      <c r="C1604" t="s">
        <v>1047</v>
      </c>
      <c r="D1604">
        <v>571</v>
      </c>
      <c r="E1604" t="str">
        <f t="shared" si="175"/>
        <v>Medium Risk</v>
      </c>
      <c r="F1604" t="s">
        <v>15</v>
      </c>
      <c r="G1604" t="s">
        <v>16</v>
      </c>
      <c r="H1604">
        <v>42</v>
      </c>
      <c r="I1604" t="str">
        <f t="shared" si="176"/>
        <v>Middle Age</v>
      </c>
      <c r="J1604">
        <v>4</v>
      </c>
      <c r="K1604" t="str">
        <f t="shared" si="177"/>
        <v>Established</v>
      </c>
      <c r="L1604">
        <v>108825.34</v>
      </c>
      <c r="M1604">
        <v>3</v>
      </c>
      <c r="N1604" t="str">
        <f t="shared" si="178"/>
        <v>Premium</v>
      </c>
      <c r="O1604">
        <v>1</v>
      </c>
      <c r="P1604">
        <v>0</v>
      </c>
      <c r="Q1604">
        <v>55558.51</v>
      </c>
      <c r="R1604" t="str">
        <f t="shared" si="179"/>
        <v>Medium Value</v>
      </c>
      <c r="S1604" t="str">
        <f t="shared" si="180"/>
        <v>Medium</v>
      </c>
      <c r="T1604">
        <v>1</v>
      </c>
      <c r="U1604" t="str">
        <f t="shared" si="181"/>
        <v>Churned</v>
      </c>
    </row>
    <row r="1605" spans="1:21" x14ac:dyDescent="0.3">
      <c r="A1605">
        <v>1604</v>
      </c>
      <c r="B1605">
        <v>15593470</v>
      </c>
      <c r="C1605" t="s">
        <v>1048</v>
      </c>
      <c r="D1605">
        <v>576</v>
      </c>
      <c r="E1605" t="str">
        <f t="shared" si="175"/>
        <v>Medium Risk</v>
      </c>
      <c r="F1605" t="s">
        <v>26</v>
      </c>
      <c r="G1605" t="s">
        <v>16</v>
      </c>
      <c r="H1605">
        <v>36</v>
      </c>
      <c r="I1605" t="str">
        <f t="shared" si="176"/>
        <v>Middle Age</v>
      </c>
      <c r="J1605">
        <v>8</v>
      </c>
      <c r="K1605" t="str">
        <f t="shared" si="177"/>
        <v>Loyal</v>
      </c>
      <c r="L1605">
        <v>166287.85</v>
      </c>
      <c r="M1605">
        <v>1</v>
      </c>
      <c r="N1605" t="str">
        <f t="shared" si="178"/>
        <v>Basic</v>
      </c>
      <c r="O1605">
        <v>1</v>
      </c>
      <c r="P1605">
        <v>1</v>
      </c>
      <c r="Q1605">
        <v>23305.85</v>
      </c>
      <c r="R1605" t="str">
        <f t="shared" si="179"/>
        <v>Low value</v>
      </c>
      <c r="S1605" t="str">
        <f t="shared" si="180"/>
        <v>Low</v>
      </c>
      <c r="T1605">
        <v>0</v>
      </c>
      <c r="U1605" t="str">
        <f t="shared" si="181"/>
        <v>Retained</v>
      </c>
    </row>
    <row r="1606" spans="1:21" x14ac:dyDescent="0.3">
      <c r="A1606">
        <v>1605</v>
      </c>
      <c r="B1606">
        <v>15695129</v>
      </c>
      <c r="C1606" t="s">
        <v>868</v>
      </c>
      <c r="D1606">
        <v>718</v>
      </c>
      <c r="E1606" t="str">
        <f t="shared" si="175"/>
        <v>Low Risk</v>
      </c>
      <c r="F1606" t="s">
        <v>15</v>
      </c>
      <c r="G1606" t="s">
        <v>16</v>
      </c>
      <c r="H1606">
        <v>31</v>
      </c>
      <c r="I1606" t="str">
        <f t="shared" si="176"/>
        <v>Middle Age</v>
      </c>
      <c r="J1606">
        <v>1</v>
      </c>
      <c r="K1606" t="str">
        <f t="shared" si="177"/>
        <v>New</v>
      </c>
      <c r="L1606">
        <v>152663.76999999999</v>
      </c>
      <c r="M1606">
        <v>1</v>
      </c>
      <c r="N1606" t="str">
        <f t="shared" si="178"/>
        <v>Basic</v>
      </c>
      <c r="O1606">
        <v>0</v>
      </c>
      <c r="P1606">
        <v>1</v>
      </c>
      <c r="Q1606">
        <v>17128.64</v>
      </c>
      <c r="R1606" t="str">
        <f t="shared" si="179"/>
        <v>Low value</v>
      </c>
      <c r="S1606" t="str">
        <f t="shared" si="180"/>
        <v>Low</v>
      </c>
      <c r="T1606">
        <v>0</v>
      </c>
      <c r="U1606" t="str">
        <f t="shared" si="181"/>
        <v>Retained</v>
      </c>
    </row>
    <row r="1607" spans="1:21" x14ac:dyDescent="0.3">
      <c r="A1607">
        <v>1606</v>
      </c>
      <c r="B1607">
        <v>15640865</v>
      </c>
      <c r="C1607" t="s">
        <v>1049</v>
      </c>
      <c r="D1607">
        <v>636</v>
      </c>
      <c r="E1607" t="str">
        <f t="shared" si="175"/>
        <v>Medium Risk</v>
      </c>
      <c r="F1607" t="s">
        <v>26</v>
      </c>
      <c r="G1607" t="s">
        <v>16</v>
      </c>
      <c r="H1607">
        <v>31</v>
      </c>
      <c r="I1607" t="str">
        <f t="shared" si="176"/>
        <v>Middle Age</v>
      </c>
      <c r="J1607">
        <v>9</v>
      </c>
      <c r="K1607" t="str">
        <f t="shared" si="177"/>
        <v>Very Loyal</v>
      </c>
      <c r="L1607">
        <v>80844.69</v>
      </c>
      <c r="M1607">
        <v>2</v>
      </c>
      <c r="N1607" t="str">
        <f t="shared" si="178"/>
        <v>Standard</v>
      </c>
      <c r="O1607">
        <v>1</v>
      </c>
      <c r="P1607">
        <v>1</v>
      </c>
      <c r="Q1607">
        <v>74641.899999999994</v>
      </c>
      <c r="R1607" t="str">
        <f t="shared" si="179"/>
        <v>Medium Value</v>
      </c>
      <c r="S1607" t="str">
        <f t="shared" si="180"/>
        <v>Medium</v>
      </c>
      <c r="T1607">
        <v>0</v>
      </c>
      <c r="U1607" t="str">
        <f t="shared" si="181"/>
        <v>Retained</v>
      </c>
    </row>
    <row r="1608" spans="1:21" x14ac:dyDescent="0.3">
      <c r="A1608">
        <v>1607</v>
      </c>
      <c r="B1608">
        <v>15714080</v>
      </c>
      <c r="C1608" t="s">
        <v>1050</v>
      </c>
      <c r="D1608">
        <v>566</v>
      </c>
      <c r="E1608" t="str">
        <f t="shared" si="175"/>
        <v>Medium Risk</v>
      </c>
      <c r="F1608" t="s">
        <v>26</v>
      </c>
      <c r="G1608" t="s">
        <v>16</v>
      </c>
      <c r="H1608">
        <v>40</v>
      </c>
      <c r="I1608" t="str">
        <f t="shared" si="176"/>
        <v>Middle Age</v>
      </c>
      <c r="J1608">
        <v>2</v>
      </c>
      <c r="K1608" t="str">
        <f t="shared" si="177"/>
        <v>New</v>
      </c>
      <c r="L1608">
        <v>97001.36</v>
      </c>
      <c r="M1608">
        <v>2</v>
      </c>
      <c r="N1608" t="str">
        <f t="shared" si="178"/>
        <v>Standard</v>
      </c>
      <c r="O1608">
        <v>1</v>
      </c>
      <c r="P1608">
        <v>0</v>
      </c>
      <c r="Q1608">
        <v>154486.01</v>
      </c>
      <c r="R1608" t="str">
        <f t="shared" si="179"/>
        <v>High Value</v>
      </c>
      <c r="S1608" t="str">
        <f t="shared" si="180"/>
        <v>High</v>
      </c>
      <c r="T1608">
        <v>0</v>
      </c>
      <c r="U1608" t="str">
        <f t="shared" si="181"/>
        <v>Retained</v>
      </c>
    </row>
    <row r="1609" spans="1:21" x14ac:dyDescent="0.3">
      <c r="A1609">
        <v>1608</v>
      </c>
      <c r="B1609">
        <v>15648721</v>
      </c>
      <c r="C1609" t="s">
        <v>318</v>
      </c>
      <c r="D1609">
        <v>711</v>
      </c>
      <c r="E1609" t="str">
        <f t="shared" si="175"/>
        <v>Low Risk</v>
      </c>
      <c r="F1609" t="s">
        <v>15</v>
      </c>
      <c r="G1609" t="s">
        <v>23</v>
      </c>
      <c r="H1609">
        <v>64</v>
      </c>
      <c r="I1609" t="str">
        <f t="shared" si="176"/>
        <v>Old</v>
      </c>
      <c r="J1609">
        <v>4</v>
      </c>
      <c r="K1609" t="str">
        <f t="shared" si="177"/>
        <v>Established</v>
      </c>
      <c r="L1609">
        <v>0</v>
      </c>
      <c r="M1609">
        <v>2</v>
      </c>
      <c r="N1609" t="str">
        <f t="shared" si="178"/>
        <v>Standard</v>
      </c>
      <c r="O1609">
        <v>1</v>
      </c>
      <c r="P1609">
        <v>1</v>
      </c>
      <c r="Q1609">
        <v>3185.67</v>
      </c>
      <c r="R1609" t="str">
        <f t="shared" si="179"/>
        <v>Low value</v>
      </c>
      <c r="S1609" t="str">
        <f t="shared" si="180"/>
        <v>Low</v>
      </c>
      <c r="T1609">
        <v>0</v>
      </c>
      <c r="U1609" t="str">
        <f t="shared" si="181"/>
        <v>Retained</v>
      </c>
    </row>
    <row r="1610" spans="1:21" x14ac:dyDescent="0.3">
      <c r="A1610">
        <v>1609</v>
      </c>
      <c r="B1610">
        <v>15801466</v>
      </c>
      <c r="C1610" t="s">
        <v>486</v>
      </c>
      <c r="D1610">
        <v>574</v>
      </c>
      <c r="E1610" t="str">
        <f t="shared" si="175"/>
        <v>Medium Risk</v>
      </c>
      <c r="F1610" t="s">
        <v>15</v>
      </c>
      <c r="G1610" t="s">
        <v>16</v>
      </c>
      <c r="H1610">
        <v>39</v>
      </c>
      <c r="I1610" t="str">
        <f t="shared" si="176"/>
        <v>Middle Age</v>
      </c>
      <c r="J1610">
        <v>2</v>
      </c>
      <c r="K1610" t="str">
        <f t="shared" si="177"/>
        <v>New</v>
      </c>
      <c r="L1610">
        <v>122524.61</v>
      </c>
      <c r="M1610">
        <v>2</v>
      </c>
      <c r="N1610" t="str">
        <f t="shared" si="178"/>
        <v>Standard</v>
      </c>
      <c r="O1610">
        <v>1</v>
      </c>
      <c r="P1610">
        <v>0</v>
      </c>
      <c r="Q1610">
        <v>88463.63</v>
      </c>
      <c r="R1610" t="str">
        <f t="shared" si="179"/>
        <v>Medium Value</v>
      </c>
      <c r="S1610" t="str">
        <f t="shared" si="180"/>
        <v>Medium</v>
      </c>
      <c r="T1610">
        <v>0</v>
      </c>
      <c r="U1610" t="str">
        <f t="shared" si="181"/>
        <v>Retained</v>
      </c>
    </row>
    <row r="1611" spans="1:21" x14ac:dyDescent="0.3">
      <c r="A1611">
        <v>1610</v>
      </c>
      <c r="B1611">
        <v>15750248</v>
      </c>
      <c r="C1611" t="s">
        <v>699</v>
      </c>
      <c r="D1611">
        <v>619</v>
      </c>
      <c r="E1611" t="str">
        <f t="shared" si="175"/>
        <v>Medium Risk</v>
      </c>
      <c r="F1611" t="s">
        <v>15</v>
      </c>
      <c r="G1611" t="s">
        <v>16</v>
      </c>
      <c r="H1611">
        <v>35</v>
      </c>
      <c r="I1611" t="str">
        <f t="shared" si="176"/>
        <v>Middle Age</v>
      </c>
      <c r="J1611">
        <v>8</v>
      </c>
      <c r="K1611" t="str">
        <f t="shared" si="177"/>
        <v>Loyal</v>
      </c>
      <c r="L1611">
        <v>132292.63</v>
      </c>
      <c r="M1611">
        <v>1</v>
      </c>
      <c r="N1611" t="str">
        <f t="shared" si="178"/>
        <v>Basic</v>
      </c>
      <c r="O1611">
        <v>1</v>
      </c>
      <c r="P1611">
        <v>0</v>
      </c>
      <c r="Q1611">
        <v>65682.929999999993</v>
      </c>
      <c r="R1611" t="str">
        <f t="shared" si="179"/>
        <v>Medium Value</v>
      </c>
      <c r="S1611" t="str">
        <f t="shared" si="180"/>
        <v>Medium</v>
      </c>
      <c r="T1611">
        <v>0</v>
      </c>
      <c r="U1611" t="str">
        <f t="shared" si="181"/>
        <v>Retained</v>
      </c>
    </row>
    <row r="1612" spans="1:21" x14ac:dyDescent="0.3">
      <c r="A1612">
        <v>1611</v>
      </c>
      <c r="B1612">
        <v>15758726</v>
      </c>
      <c r="C1612" t="s">
        <v>1051</v>
      </c>
      <c r="D1612">
        <v>588</v>
      </c>
      <c r="E1612" t="str">
        <f t="shared" si="175"/>
        <v>Medium Risk</v>
      </c>
      <c r="F1612" t="s">
        <v>15</v>
      </c>
      <c r="G1612" t="s">
        <v>16</v>
      </c>
      <c r="H1612">
        <v>24</v>
      </c>
      <c r="I1612" t="str">
        <f t="shared" si="176"/>
        <v>Adolescence</v>
      </c>
      <c r="J1612">
        <v>0</v>
      </c>
      <c r="K1612" t="str">
        <f t="shared" si="177"/>
        <v>New</v>
      </c>
      <c r="L1612">
        <v>0</v>
      </c>
      <c r="M1612">
        <v>2</v>
      </c>
      <c r="N1612" t="str">
        <f t="shared" si="178"/>
        <v>Standard</v>
      </c>
      <c r="O1612">
        <v>1</v>
      </c>
      <c r="P1612">
        <v>1</v>
      </c>
      <c r="Q1612">
        <v>140586.07999999999</v>
      </c>
      <c r="R1612" t="str">
        <f t="shared" si="179"/>
        <v>High Value</v>
      </c>
      <c r="S1612" t="str">
        <f t="shared" si="180"/>
        <v>High</v>
      </c>
      <c r="T1612">
        <v>0</v>
      </c>
      <c r="U1612" t="str">
        <f t="shared" si="181"/>
        <v>Retained</v>
      </c>
    </row>
    <row r="1613" spans="1:21" x14ac:dyDescent="0.3">
      <c r="A1613">
        <v>1612</v>
      </c>
      <c r="B1613">
        <v>15781553</v>
      </c>
      <c r="C1613" t="s">
        <v>383</v>
      </c>
      <c r="D1613">
        <v>760</v>
      </c>
      <c r="E1613" t="str">
        <f t="shared" si="175"/>
        <v>Low Risk</v>
      </c>
      <c r="F1613" t="s">
        <v>26</v>
      </c>
      <c r="G1613" t="s">
        <v>16</v>
      </c>
      <c r="H1613">
        <v>49</v>
      </c>
      <c r="I1613" t="str">
        <f t="shared" si="176"/>
        <v>Middle Age</v>
      </c>
      <c r="J1613">
        <v>9</v>
      </c>
      <c r="K1613" t="str">
        <f t="shared" si="177"/>
        <v>Very Loyal</v>
      </c>
      <c r="L1613">
        <v>91502.99</v>
      </c>
      <c r="M1613">
        <v>1</v>
      </c>
      <c r="N1613" t="str">
        <f t="shared" si="178"/>
        <v>Basic</v>
      </c>
      <c r="O1613">
        <v>1</v>
      </c>
      <c r="P1613">
        <v>0</v>
      </c>
      <c r="Q1613">
        <v>117232.9</v>
      </c>
      <c r="R1613" t="str">
        <f t="shared" si="179"/>
        <v>Medium Value</v>
      </c>
      <c r="S1613" t="str">
        <f t="shared" si="180"/>
        <v>High</v>
      </c>
      <c r="T1613">
        <v>1</v>
      </c>
      <c r="U1613" t="str">
        <f t="shared" si="181"/>
        <v>Churned</v>
      </c>
    </row>
    <row r="1614" spans="1:21" x14ac:dyDescent="0.3">
      <c r="A1614">
        <v>1613</v>
      </c>
      <c r="B1614">
        <v>15649121</v>
      </c>
      <c r="C1614" t="s">
        <v>177</v>
      </c>
      <c r="D1614">
        <v>665</v>
      </c>
      <c r="E1614" t="str">
        <f t="shared" si="175"/>
        <v>Medium Risk</v>
      </c>
      <c r="F1614" t="s">
        <v>15</v>
      </c>
      <c r="G1614" t="s">
        <v>23</v>
      </c>
      <c r="H1614">
        <v>52</v>
      </c>
      <c r="I1614" t="str">
        <f t="shared" si="176"/>
        <v>Old</v>
      </c>
      <c r="J1614">
        <v>3</v>
      </c>
      <c r="K1614" t="str">
        <f t="shared" si="177"/>
        <v>Established</v>
      </c>
      <c r="L1614">
        <v>0</v>
      </c>
      <c r="M1614">
        <v>1</v>
      </c>
      <c r="N1614" t="str">
        <f t="shared" si="178"/>
        <v>Basic</v>
      </c>
      <c r="O1614">
        <v>1</v>
      </c>
      <c r="P1614">
        <v>0</v>
      </c>
      <c r="Q1614">
        <v>116137.01</v>
      </c>
      <c r="R1614" t="str">
        <f t="shared" si="179"/>
        <v>Medium Value</v>
      </c>
      <c r="S1614" t="str">
        <f t="shared" si="180"/>
        <v>High</v>
      </c>
      <c r="T1614">
        <v>1</v>
      </c>
      <c r="U1614" t="str">
        <f t="shared" si="181"/>
        <v>Churned</v>
      </c>
    </row>
    <row r="1615" spans="1:21" x14ac:dyDescent="0.3">
      <c r="A1615">
        <v>1614</v>
      </c>
      <c r="B1615">
        <v>15674811</v>
      </c>
      <c r="C1615" t="s">
        <v>1052</v>
      </c>
      <c r="D1615">
        <v>739</v>
      </c>
      <c r="E1615" t="str">
        <f t="shared" si="175"/>
        <v>Low Risk</v>
      </c>
      <c r="F1615" t="s">
        <v>26</v>
      </c>
      <c r="G1615" t="s">
        <v>23</v>
      </c>
      <c r="H1615">
        <v>29</v>
      </c>
      <c r="I1615" t="str">
        <f t="shared" si="176"/>
        <v>Adolescence</v>
      </c>
      <c r="J1615">
        <v>3</v>
      </c>
      <c r="K1615" t="str">
        <f t="shared" si="177"/>
        <v>Established</v>
      </c>
      <c r="L1615">
        <v>59385.98</v>
      </c>
      <c r="M1615">
        <v>2</v>
      </c>
      <c r="N1615" t="str">
        <f t="shared" si="178"/>
        <v>Standard</v>
      </c>
      <c r="O1615">
        <v>1</v>
      </c>
      <c r="P1615">
        <v>1</v>
      </c>
      <c r="Q1615">
        <v>105533.96</v>
      </c>
      <c r="R1615" t="str">
        <f t="shared" si="179"/>
        <v>High Value</v>
      </c>
      <c r="S1615" t="str">
        <f t="shared" si="180"/>
        <v>High</v>
      </c>
      <c r="T1615">
        <v>0</v>
      </c>
      <c r="U1615" t="str">
        <f t="shared" si="181"/>
        <v>Retained</v>
      </c>
    </row>
    <row r="1616" spans="1:21" x14ac:dyDescent="0.3">
      <c r="A1616">
        <v>1615</v>
      </c>
      <c r="B1616">
        <v>15646037</v>
      </c>
      <c r="C1616" t="s">
        <v>1053</v>
      </c>
      <c r="D1616">
        <v>641</v>
      </c>
      <c r="E1616" t="str">
        <f t="shared" si="175"/>
        <v>Medium Risk</v>
      </c>
      <c r="F1616" t="s">
        <v>15</v>
      </c>
      <c r="G1616" t="s">
        <v>23</v>
      </c>
      <c r="H1616">
        <v>77</v>
      </c>
      <c r="I1616" t="str">
        <f t="shared" si="176"/>
        <v>Old</v>
      </c>
      <c r="J1616">
        <v>9</v>
      </c>
      <c r="K1616" t="str">
        <f t="shared" si="177"/>
        <v>Very Loyal</v>
      </c>
      <c r="L1616">
        <v>0</v>
      </c>
      <c r="M1616">
        <v>3</v>
      </c>
      <c r="N1616" t="str">
        <f t="shared" si="178"/>
        <v>Premium</v>
      </c>
      <c r="O1616">
        <v>1</v>
      </c>
      <c r="P1616">
        <v>1</v>
      </c>
      <c r="Q1616">
        <v>81514.06</v>
      </c>
      <c r="R1616" t="str">
        <f t="shared" si="179"/>
        <v>Medium Value</v>
      </c>
      <c r="S1616" t="str">
        <f t="shared" si="180"/>
        <v>Medium</v>
      </c>
      <c r="T1616">
        <v>0</v>
      </c>
      <c r="U1616" t="str">
        <f t="shared" si="181"/>
        <v>Retained</v>
      </c>
    </row>
    <row r="1617" spans="1:21" x14ac:dyDescent="0.3">
      <c r="A1617">
        <v>1616</v>
      </c>
      <c r="B1617">
        <v>15722578</v>
      </c>
      <c r="C1617" t="s">
        <v>1054</v>
      </c>
      <c r="D1617">
        <v>685</v>
      </c>
      <c r="E1617" t="str">
        <f t="shared" si="175"/>
        <v>Medium Risk</v>
      </c>
      <c r="F1617" t="s">
        <v>26</v>
      </c>
      <c r="G1617" t="s">
        <v>16</v>
      </c>
      <c r="H1617">
        <v>21</v>
      </c>
      <c r="I1617" t="str">
        <f t="shared" si="176"/>
        <v>Adolescence</v>
      </c>
      <c r="J1617">
        <v>6</v>
      </c>
      <c r="K1617" t="str">
        <f t="shared" si="177"/>
        <v>Loyal</v>
      </c>
      <c r="L1617">
        <v>97956.5</v>
      </c>
      <c r="M1617">
        <v>1</v>
      </c>
      <c r="N1617" t="str">
        <f t="shared" si="178"/>
        <v>Basic</v>
      </c>
      <c r="O1617">
        <v>1</v>
      </c>
      <c r="P1617">
        <v>1</v>
      </c>
      <c r="Q1617">
        <v>164966.26999999999</v>
      </c>
      <c r="R1617" t="str">
        <f t="shared" si="179"/>
        <v>Medium Value</v>
      </c>
      <c r="S1617" t="str">
        <f t="shared" si="180"/>
        <v>High</v>
      </c>
      <c r="T1617">
        <v>0</v>
      </c>
      <c r="U1617" t="str">
        <f t="shared" si="181"/>
        <v>Retained</v>
      </c>
    </row>
    <row r="1618" spans="1:21" x14ac:dyDescent="0.3">
      <c r="A1618">
        <v>1617</v>
      </c>
      <c r="B1618">
        <v>15665695</v>
      </c>
      <c r="C1618" t="s">
        <v>1055</v>
      </c>
      <c r="D1618">
        <v>594</v>
      </c>
      <c r="E1618" t="str">
        <f t="shared" si="175"/>
        <v>Medium Risk</v>
      </c>
      <c r="F1618" t="s">
        <v>15</v>
      </c>
      <c r="G1618" t="s">
        <v>16</v>
      </c>
      <c r="H1618">
        <v>49</v>
      </c>
      <c r="I1618" t="str">
        <f t="shared" si="176"/>
        <v>Middle Age</v>
      </c>
      <c r="J1618">
        <v>4</v>
      </c>
      <c r="K1618" t="str">
        <f t="shared" si="177"/>
        <v>Established</v>
      </c>
      <c r="L1618">
        <v>0</v>
      </c>
      <c r="M1618">
        <v>2</v>
      </c>
      <c r="N1618" t="str">
        <f t="shared" si="178"/>
        <v>Standard</v>
      </c>
      <c r="O1618">
        <v>1</v>
      </c>
      <c r="P1618">
        <v>1</v>
      </c>
      <c r="Q1618">
        <v>23631.55</v>
      </c>
      <c r="R1618" t="str">
        <f t="shared" si="179"/>
        <v>Low value</v>
      </c>
      <c r="S1618" t="str">
        <f t="shared" si="180"/>
        <v>Low</v>
      </c>
      <c r="T1618">
        <v>0</v>
      </c>
      <c r="U1618" t="str">
        <f t="shared" si="181"/>
        <v>Retained</v>
      </c>
    </row>
    <row r="1619" spans="1:21" x14ac:dyDescent="0.3">
      <c r="A1619">
        <v>1618</v>
      </c>
      <c r="B1619">
        <v>15801062</v>
      </c>
      <c r="C1619" t="s">
        <v>994</v>
      </c>
      <c r="D1619">
        <v>557</v>
      </c>
      <c r="E1619" t="str">
        <f t="shared" si="175"/>
        <v>Medium Risk</v>
      </c>
      <c r="F1619" t="s">
        <v>18</v>
      </c>
      <c r="G1619" t="s">
        <v>16</v>
      </c>
      <c r="H1619">
        <v>40</v>
      </c>
      <c r="I1619" t="str">
        <f t="shared" si="176"/>
        <v>Middle Age</v>
      </c>
      <c r="J1619">
        <v>4</v>
      </c>
      <c r="K1619" t="str">
        <f t="shared" si="177"/>
        <v>Established</v>
      </c>
      <c r="L1619">
        <v>0</v>
      </c>
      <c r="M1619">
        <v>2</v>
      </c>
      <c r="N1619" t="str">
        <f t="shared" si="178"/>
        <v>Standard</v>
      </c>
      <c r="O1619">
        <v>0</v>
      </c>
      <c r="P1619">
        <v>1</v>
      </c>
      <c r="Q1619">
        <v>105433.53</v>
      </c>
      <c r="R1619" t="str">
        <f t="shared" si="179"/>
        <v>High Value</v>
      </c>
      <c r="S1619" t="str">
        <f t="shared" si="180"/>
        <v>High</v>
      </c>
      <c r="T1619">
        <v>0</v>
      </c>
      <c r="U1619" t="str">
        <f t="shared" si="181"/>
        <v>Retained</v>
      </c>
    </row>
    <row r="1620" spans="1:21" x14ac:dyDescent="0.3">
      <c r="A1620">
        <v>1619</v>
      </c>
      <c r="B1620">
        <v>15662955</v>
      </c>
      <c r="C1620" t="s">
        <v>591</v>
      </c>
      <c r="D1620">
        <v>697</v>
      </c>
      <c r="E1620" t="str">
        <f t="shared" si="175"/>
        <v>Medium Risk</v>
      </c>
      <c r="F1620" t="s">
        <v>15</v>
      </c>
      <c r="G1620" t="s">
        <v>23</v>
      </c>
      <c r="H1620">
        <v>27</v>
      </c>
      <c r="I1620" t="str">
        <f t="shared" si="176"/>
        <v>Adolescence</v>
      </c>
      <c r="J1620">
        <v>8</v>
      </c>
      <c r="K1620" t="str">
        <f t="shared" si="177"/>
        <v>Loyal</v>
      </c>
      <c r="L1620">
        <v>141223.67999999999</v>
      </c>
      <c r="M1620">
        <v>2</v>
      </c>
      <c r="N1620" t="str">
        <f t="shared" si="178"/>
        <v>Standard</v>
      </c>
      <c r="O1620">
        <v>1</v>
      </c>
      <c r="P1620">
        <v>0</v>
      </c>
      <c r="Q1620">
        <v>90591.15</v>
      </c>
      <c r="R1620" t="str">
        <f t="shared" si="179"/>
        <v>Medium Value</v>
      </c>
      <c r="S1620" t="str">
        <f t="shared" si="180"/>
        <v>Medium</v>
      </c>
      <c r="T1620">
        <v>0</v>
      </c>
      <c r="U1620" t="str">
        <f t="shared" si="181"/>
        <v>Retained</v>
      </c>
    </row>
    <row r="1621" spans="1:21" x14ac:dyDescent="0.3">
      <c r="A1621">
        <v>1620</v>
      </c>
      <c r="B1621">
        <v>15770309</v>
      </c>
      <c r="C1621" t="s">
        <v>39</v>
      </c>
      <c r="D1621">
        <v>656</v>
      </c>
      <c r="E1621" t="str">
        <f t="shared" si="175"/>
        <v>Medium Risk</v>
      </c>
      <c r="F1621" t="s">
        <v>15</v>
      </c>
      <c r="G1621" t="s">
        <v>23</v>
      </c>
      <c r="H1621">
        <v>18</v>
      </c>
      <c r="I1621" t="str">
        <f t="shared" si="176"/>
        <v>Adolescence</v>
      </c>
      <c r="J1621">
        <v>10</v>
      </c>
      <c r="K1621" t="str">
        <f t="shared" si="177"/>
        <v>Very Loyal</v>
      </c>
      <c r="L1621">
        <v>151762.74</v>
      </c>
      <c r="M1621">
        <v>1</v>
      </c>
      <c r="N1621" t="str">
        <f t="shared" si="178"/>
        <v>Basic</v>
      </c>
      <c r="O1621">
        <v>0</v>
      </c>
      <c r="P1621">
        <v>1</v>
      </c>
      <c r="Q1621">
        <v>127014.32</v>
      </c>
      <c r="R1621" t="str">
        <f t="shared" si="179"/>
        <v>Medium Value</v>
      </c>
      <c r="S1621" t="str">
        <f t="shared" si="180"/>
        <v>High</v>
      </c>
      <c r="T1621">
        <v>0</v>
      </c>
      <c r="U1621" t="str">
        <f t="shared" si="181"/>
        <v>Retained</v>
      </c>
    </row>
    <row r="1622" spans="1:21" x14ac:dyDescent="0.3">
      <c r="A1622">
        <v>1621</v>
      </c>
      <c r="B1622">
        <v>15657386</v>
      </c>
      <c r="C1622" t="s">
        <v>112</v>
      </c>
      <c r="D1622">
        <v>712</v>
      </c>
      <c r="E1622" t="str">
        <f t="shared" si="175"/>
        <v>Low Risk</v>
      </c>
      <c r="F1622" t="s">
        <v>26</v>
      </c>
      <c r="G1622" t="s">
        <v>23</v>
      </c>
      <c r="H1622">
        <v>43</v>
      </c>
      <c r="I1622" t="str">
        <f t="shared" si="176"/>
        <v>Middle Age</v>
      </c>
      <c r="J1622">
        <v>1</v>
      </c>
      <c r="K1622" t="str">
        <f t="shared" si="177"/>
        <v>New</v>
      </c>
      <c r="L1622">
        <v>141749.74</v>
      </c>
      <c r="M1622">
        <v>2</v>
      </c>
      <c r="N1622" t="str">
        <f t="shared" si="178"/>
        <v>Standard</v>
      </c>
      <c r="O1622">
        <v>0</v>
      </c>
      <c r="P1622">
        <v>1</v>
      </c>
      <c r="Q1622">
        <v>90905.26</v>
      </c>
      <c r="R1622" t="str">
        <f t="shared" si="179"/>
        <v>Medium Value</v>
      </c>
      <c r="S1622" t="str">
        <f t="shared" si="180"/>
        <v>Medium</v>
      </c>
      <c r="T1622">
        <v>0</v>
      </c>
      <c r="U1622" t="str">
        <f t="shared" si="181"/>
        <v>Retained</v>
      </c>
    </row>
    <row r="1623" spans="1:21" x14ac:dyDescent="0.3">
      <c r="A1623">
        <v>1622</v>
      </c>
      <c r="B1623">
        <v>15777797</v>
      </c>
      <c r="C1623" t="s">
        <v>1056</v>
      </c>
      <c r="D1623">
        <v>689</v>
      </c>
      <c r="E1623" t="str">
        <f t="shared" si="175"/>
        <v>Medium Risk</v>
      </c>
      <c r="F1623" t="s">
        <v>18</v>
      </c>
      <c r="G1623" t="s">
        <v>23</v>
      </c>
      <c r="H1623">
        <v>38</v>
      </c>
      <c r="I1623" t="str">
        <f t="shared" si="176"/>
        <v>Middle Age</v>
      </c>
      <c r="J1623">
        <v>5</v>
      </c>
      <c r="K1623" t="str">
        <f t="shared" si="177"/>
        <v>Established</v>
      </c>
      <c r="L1623">
        <v>75075.14</v>
      </c>
      <c r="M1623">
        <v>1</v>
      </c>
      <c r="N1623" t="str">
        <f t="shared" si="178"/>
        <v>Basic</v>
      </c>
      <c r="O1623">
        <v>1</v>
      </c>
      <c r="P1623">
        <v>1</v>
      </c>
      <c r="Q1623">
        <v>8651.92</v>
      </c>
      <c r="R1623" t="str">
        <f t="shared" si="179"/>
        <v>Low value</v>
      </c>
      <c r="S1623" t="str">
        <f t="shared" si="180"/>
        <v>Low</v>
      </c>
      <c r="T1623">
        <v>1</v>
      </c>
      <c r="U1623" t="str">
        <f t="shared" si="181"/>
        <v>Churned</v>
      </c>
    </row>
    <row r="1624" spans="1:21" x14ac:dyDescent="0.3">
      <c r="A1624">
        <v>1623</v>
      </c>
      <c r="B1624">
        <v>15783955</v>
      </c>
      <c r="C1624" t="s">
        <v>1057</v>
      </c>
      <c r="D1624">
        <v>697</v>
      </c>
      <c r="E1624" t="str">
        <f t="shared" si="175"/>
        <v>Medium Risk</v>
      </c>
      <c r="F1624" t="s">
        <v>15</v>
      </c>
      <c r="G1624" t="s">
        <v>16</v>
      </c>
      <c r="H1624">
        <v>25</v>
      </c>
      <c r="I1624" t="str">
        <f t="shared" si="176"/>
        <v>Adolescence</v>
      </c>
      <c r="J1624">
        <v>4</v>
      </c>
      <c r="K1624" t="str">
        <f t="shared" si="177"/>
        <v>Established</v>
      </c>
      <c r="L1624">
        <v>165686.10999999999</v>
      </c>
      <c r="M1624">
        <v>2</v>
      </c>
      <c r="N1624" t="str">
        <f t="shared" si="178"/>
        <v>Standard</v>
      </c>
      <c r="O1624">
        <v>1</v>
      </c>
      <c r="P1624">
        <v>0</v>
      </c>
      <c r="Q1624">
        <v>15467.98</v>
      </c>
      <c r="R1624" t="str">
        <f t="shared" si="179"/>
        <v>Low value</v>
      </c>
      <c r="S1624" t="str">
        <f t="shared" si="180"/>
        <v>Low</v>
      </c>
      <c r="T1624">
        <v>0</v>
      </c>
      <c r="U1624" t="str">
        <f t="shared" si="181"/>
        <v>Retained</v>
      </c>
    </row>
    <row r="1625" spans="1:21" x14ac:dyDescent="0.3">
      <c r="A1625">
        <v>1624</v>
      </c>
      <c r="B1625">
        <v>15804516</v>
      </c>
      <c r="C1625" t="s">
        <v>1058</v>
      </c>
      <c r="D1625">
        <v>589</v>
      </c>
      <c r="E1625" t="str">
        <f t="shared" si="175"/>
        <v>Medium Risk</v>
      </c>
      <c r="F1625" t="s">
        <v>15</v>
      </c>
      <c r="G1625" t="s">
        <v>23</v>
      </c>
      <c r="H1625">
        <v>38</v>
      </c>
      <c r="I1625" t="str">
        <f t="shared" si="176"/>
        <v>Middle Age</v>
      </c>
      <c r="J1625">
        <v>2</v>
      </c>
      <c r="K1625" t="str">
        <f t="shared" si="177"/>
        <v>New</v>
      </c>
      <c r="L1625">
        <v>0</v>
      </c>
      <c r="M1625">
        <v>1</v>
      </c>
      <c r="N1625" t="str">
        <f t="shared" si="178"/>
        <v>Basic</v>
      </c>
      <c r="O1625">
        <v>1</v>
      </c>
      <c r="P1625">
        <v>0</v>
      </c>
      <c r="Q1625">
        <v>79915.28</v>
      </c>
      <c r="R1625" t="str">
        <f t="shared" si="179"/>
        <v>Medium Value</v>
      </c>
      <c r="S1625" t="str">
        <f t="shared" si="180"/>
        <v>Medium</v>
      </c>
      <c r="T1625">
        <v>0</v>
      </c>
      <c r="U1625" t="str">
        <f t="shared" si="181"/>
        <v>Retained</v>
      </c>
    </row>
    <row r="1626" spans="1:21" x14ac:dyDescent="0.3">
      <c r="A1626">
        <v>1625</v>
      </c>
      <c r="B1626">
        <v>15681758</v>
      </c>
      <c r="C1626" t="s">
        <v>1059</v>
      </c>
      <c r="D1626">
        <v>525</v>
      </c>
      <c r="E1626" t="str">
        <f t="shared" si="175"/>
        <v>Medium Risk</v>
      </c>
      <c r="F1626" t="s">
        <v>18</v>
      </c>
      <c r="G1626" t="s">
        <v>16</v>
      </c>
      <c r="H1626">
        <v>25</v>
      </c>
      <c r="I1626" t="str">
        <f t="shared" si="176"/>
        <v>Adolescence</v>
      </c>
      <c r="J1626">
        <v>10</v>
      </c>
      <c r="K1626" t="str">
        <f t="shared" si="177"/>
        <v>Very Loyal</v>
      </c>
      <c r="L1626">
        <v>0</v>
      </c>
      <c r="M1626">
        <v>2</v>
      </c>
      <c r="N1626" t="str">
        <f t="shared" si="178"/>
        <v>Standard</v>
      </c>
      <c r="O1626">
        <v>1</v>
      </c>
      <c r="P1626">
        <v>0</v>
      </c>
      <c r="Q1626">
        <v>69361.95</v>
      </c>
      <c r="R1626" t="str">
        <f t="shared" si="179"/>
        <v>Medium Value</v>
      </c>
      <c r="S1626" t="str">
        <f t="shared" si="180"/>
        <v>Medium</v>
      </c>
      <c r="T1626">
        <v>0</v>
      </c>
      <c r="U1626" t="str">
        <f t="shared" si="181"/>
        <v>Retained</v>
      </c>
    </row>
    <row r="1627" spans="1:21" x14ac:dyDescent="0.3">
      <c r="A1627">
        <v>1626</v>
      </c>
      <c r="B1627">
        <v>15630321</v>
      </c>
      <c r="C1627" t="s">
        <v>95</v>
      </c>
      <c r="D1627">
        <v>680</v>
      </c>
      <c r="E1627" t="str">
        <f t="shared" si="175"/>
        <v>Medium Risk</v>
      </c>
      <c r="F1627" t="s">
        <v>15</v>
      </c>
      <c r="G1627" t="s">
        <v>23</v>
      </c>
      <c r="H1627">
        <v>44</v>
      </c>
      <c r="I1627" t="str">
        <f t="shared" si="176"/>
        <v>Middle Age</v>
      </c>
      <c r="J1627">
        <v>3</v>
      </c>
      <c r="K1627" t="str">
        <f t="shared" si="177"/>
        <v>Established</v>
      </c>
      <c r="L1627">
        <v>0</v>
      </c>
      <c r="M1627">
        <v>2</v>
      </c>
      <c r="N1627" t="str">
        <f t="shared" si="178"/>
        <v>Standard</v>
      </c>
      <c r="O1627">
        <v>1</v>
      </c>
      <c r="P1627">
        <v>0</v>
      </c>
      <c r="Q1627">
        <v>86935.08</v>
      </c>
      <c r="R1627" t="str">
        <f t="shared" si="179"/>
        <v>Medium Value</v>
      </c>
      <c r="S1627" t="str">
        <f t="shared" si="180"/>
        <v>Medium</v>
      </c>
      <c r="T1627">
        <v>0</v>
      </c>
      <c r="U1627" t="str">
        <f t="shared" si="181"/>
        <v>Retained</v>
      </c>
    </row>
    <row r="1628" spans="1:21" x14ac:dyDescent="0.3">
      <c r="A1628">
        <v>1627</v>
      </c>
      <c r="B1628">
        <v>15588248</v>
      </c>
      <c r="C1628" t="s">
        <v>391</v>
      </c>
      <c r="D1628">
        <v>617</v>
      </c>
      <c r="E1628" t="str">
        <f t="shared" si="175"/>
        <v>Medium Risk</v>
      </c>
      <c r="F1628" t="s">
        <v>15</v>
      </c>
      <c r="G1628" t="s">
        <v>16</v>
      </c>
      <c r="H1628">
        <v>28</v>
      </c>
      <c r="I1628" t="str">
        <f t="shared" si="176"/>
        <v>Adolescence</v>
      </c>
      <c r="J1628">
        <v>0</v>
      </c>
      <c r="K1628" t="str">
        <f t="shared" si="177"/>
        <v>New</v>
      </c>
      <c r="L1628">
        <v>0</v>
      </c>
      <c r="M1628">
        <v>2</v>
      </c>
      <c r="N1628" t="str">
        <f t="shared" si="178"/>
        <v>Standard</v>
      </c>
      <c r="O1628">
        <v>1</v>
      </c>
      <c r="P1628">
        <v>1</v>
      </c>
      <c r="Q1628">
        <v>7597.83</v>
      </c>
      <c r="R1628" t="str">
        <f t="shared" si="179"/>
        <v>Low value</v>
      </c>
      <c r="S1628" t="str">
        <f t="shared" si="180"/>
        <v>Low</v>
      </c>
      <c r="T1628">
        <v>1</v>
      </c>
      <c r="U1628" t="str">
        <f t="shared" si="181"/>
        <v>Churned</v>
      </c>
    </row>
    <row r="1629" spans="1:21" x14ac:dyDescent="0.3">
      <c r="A1629">
        <v>1628</v>
      </c>
      <c r="B1629">
        <v>15591932</v>
      </c>
      <c r="C1629" t="s">
        <v>193</v>
      </c>
      <c r="D1629">
        <v>680</v>
      </c>
      <c r="E1629" t="str">
        <f t="shared" si="175"/>
        <v>Medium Risk</v>
      </c>
      <c r="F1629" t="s">
        <v>15</v>
      </c>
      <c r="G1629" t="s">
        <v>23</v>
      </c>
      <c r="H1629">
        <v>32</v>
      </c>
      <c r="I1629" t="str">
        <f t="shared" si="176"/>
        <v>Middle Age</v>
      </c>
      <c r="J1629">
        <v>5</v>
      </c>
      <c r="K1629" t="str">
        <f t="shared" si="177"/>
        <v>Established</v>
      </c>
      <c r="L1629">
        <v>92961.61</v>
      </c>
      <c r="M1629">
        <v>1</v>
      </c>
      <c r="N1629" t="str">
        <f t="shared" si="178"/>
        <v>Basic</v>
      </c>
      <c r="O1629">
        <v>1</v>
      </c>
      <c r="P1629">
        <v>0</v>
      </c>
      <c r="Q1629">
        <v>116957.6</v>
      </c>
      <c r="R1629" t="str">
        <f t="shared" si="179"/>
        <v>Medium Value</v>
      </c>
      <c r="S1629" t="str">
        <f t="shared" si="180"/>
        <v>High</v>
      </c>
      <c r="T1629">
        <v>0</v>
      </c>
      <c r="U1629" t="str">
        <f t="shared" si="181"/>
        <v>Retained</v>
      </c>
    </row>
    <row r="1630" spans="1:21" x14ac:dyDescent="0.3">
      <c r="A1630">
        <v>1629</v>
      </c>
      <c r="B1630">
        <v>15810347</v>
      </c>
      <c r="C1630" t="s">
        <v>1060</v>
      </c>
      <c r="D1630">
        <v>662</v>
      </c>
      <c r="E1630" t="str">
        <f t="shared" si="175"/>
        <v>Medium Risk</v>
      </c>
      <c r="F1630" t="s">
        <v>18</v>
      </c>
      <c r="G1630" t="s">
        <v>16</v>
      </c>
      <c r="H1630">
        <v>30</v>
      </c>
      <c r="I1630" t="str">
        <f t="shared" si="176"/>
        <v>Middle Age</v>
      </c>
      <c r="J1630">
        <v>9</v>
      </c>
      <c r="K1630" t="str">
        <f t="shared" si="177"/>
        <v>Very Loyal</v>
      </c>
      <c r="L1630">
        <v>0</v>
      </c>
      <c r="M1630">
        <v>2</v>
      </c>
      <c r="N1630" t="str">
        <f t="shared" si="178"/>
        <v>Standard</v>
      </c>
      <c r="O1630">
        <v>0</v>
      </c>
      <c r="P1630">
        <v>1</v>
      </c>
      <c r="Q1630">
        <v>157884.82999999999</v>
      </c>
      <c r="R1630" t="str">
        <f t="shared" si="179"/>
        <v>High Value</v>
      </c>
      <c r="S1630" t="str">
        <f t="shared" si="180"/>
        <v>High</v>
      </c>
      <c r="T1630">
        <v>0</v>
      </c>
      <c r="U1630" t="str">
        <f t="shared" si="181"/>
        <v>Retained</v>
      </c>
    </row>
    <row r="1631" spans="1:21" x14ac:dyDescent="0.3">
      <c r="A1631">
        <v>1630</v>
      </c>
      <c r="B1631">
        <v>15595303</v>
      </c>
      <c r="C1631" t="s">
        <v>239</v>
      </c>
      <c r="D1631">
        <v>736</v>
      </c>
      <c r="E1631" t="str">
        <f t="shared" si="175"/>
        <v>Low Risk</v>
      </c>
      <c r="F1631" t="s">
        <v>26</v>
      </c>
      <c r="G1631" t="s">
        <v>23</v>
      </c>
      <c r="H1631">
        <v>46</v>
      </c>
      <c r="I1631" t="str">
        <f t="shared" si="176"/>
        <v>Middle Age</v>
      </c>
      <c r="J1631">
        <v>5</v>
      </c>
      <c r="K1631" t="str">
        <f t="shared" si="177"/>
        <v>Established</v>
      </c>
      <c r="L1631">
        <v>130812.91</v>
      </c>
      <c r="M1631">
        <v>1</v>
      </c>
      <c r="N1631" t="str">
        <f t="shared" si="178"/>
        <v>Basic</v>
      </c>
      <c r="O1631">
        <v>1</v>
      </c>
      <c r="P1631">
        <v>1</v>
      </c>
      <c r="Q1631">
        <v>77981.539999999994</v>
      </c>
      <c r="R1631" t="str">
        <f t="shared" si="179"/>
        <v>Medium Value</v>
      </c>
      <c r="S1631" t="str">
        <f t="shared" si="180"/>
        <v>Medium</v>
      </c>
      <c r="T1631">
        <v>1</v>
      </c>
      <c r="U1631" t="str">
        <f t="shared" si="181"/>
        <v>Churned</v>
      </c>
    </row>
    <row r="1632" spans="1:21" x14ac:dyDescent="0.3">
      <c r="A1632">
        <v>1631</v>
      </c>
      <c r="B1632">
        <v>15634950</v>
      </c>
      <c r="C1632" t="s">
        <v>1061</v>
      </c>
      <c r="D1632">
        <v>657</v>
      </c>
      <c r="E1632" t="str">
        <f t="shared" si="175"/>
        <v>Medium Risk</v>
      </c>
      <c r="F1632" t="s">
        <v>26</v>
      </c>
      <c r="G1632" t="s">
        <v>23</v>
      </c>
      <c r="H1632">
        <v>57</v>
      </c>
      <c r="I1632" t="str">
        <f t="shared" si="176"/>
        <v>Old</v>
      </c>
      <c r="J1632">
        <v>8</v>
      </c>
      <c r="K1632" t="str">
        <f t="shared" si="177"/>
        <v>Loyal</v>
      </c>
      <c r="L1632">
        <v>107174.58</v>
      </c>
      <c r="M1632">
        <v>1</v>
      </c>
      <c r="N1632" t="str">
        <f t="shared" si="178"/>
        <v>Basic</v>
      </c>
      <c r="O1632">
        <v>1</v>
      </c>
      <c r="P1632">
        <v>1</v>
      </c>
      <c r="Q1632">
        <v>126369.55</v>
      </c>
      <c r="R1632" t="str">
        <f t="shared" si="179"/>
        <v>Medium Value</v>
      </c>
      <c r="S1632" t="str">
        <f t="shared" si="180"/>
        <v>High</v>
      </c>
      <c r="T1632">
        <v>1</v>
      </c>
      <c r="U1632" t="str">
        <f t="shared" si="181"/>
        <v>Churned</v>
      </c>
    </row>
    <row r="1633" spans="1:21" x14ac:dyDescent="0.3">
      <c r="A1633">
        <v>1632</v>
      </c>
      <c r="B1633">
        <v>15685372</v>
      </c>
      <c r="C1633" t="s">
        <v>614</v>
      </c>
      <c r="D1633">
        <v>350</v>
      </c>
      <c r="E1633" t="str">
        <f t="shared" si="175"/>
        <v>High Risk</v>
      </c>
      <c r="F1633" t="s">
        <v>18</v>
      </c>
      <c r="G1633" t="s">
        <v>23</v>
      </c>
      <c r="H1633">
        <v>54</v>
      </c>
      <c r="I1633" t="str">
        <f t="shared" si="176"/>
        <v>Old</v>
      </c>
      <c r="J1633">
        <v>1</v>
      </c>
      <c r="K1633" t="str">
        <f t="shared" si="177"/>
        <v>New</v>
      </c>
      <c r="L1633">
        <v>152677.48000000001</v>
      </c>
      <c r="M1633">
        <v>1</v>
      </c>
      <c r="N1633" t="str">
        <f t="shared" si="178"/>
        <v>Basic</v>
      </c>
      <c r="O1633">
        <v>1</v>
      </c>
      <c r="P1633">
        <v>1</v>
      </c>
      <c r="Q1633">
        <v>191973.49</v>
      </c>
      <c r="R1633" t="str">
        <f t="shared" si="179"/>
        <v>Medium Value</v>
      </c>
      <c r="S1633" t="str">
        <f t="shared" si="180"/>
        <v>High</v>
      </c>
      <c r="T1633">
        <v>1</v>
      </c>
      <c r="U1633" t="str">
        <f t="shared" si="181"/>
        <v>Churned</v>
      </c>
    </row>
    <row r="1634" spans="1:21" x14ac:dyDescent="0.3">
      <c r="A1634">
        <v>1633</v>
      </c>
      <c r="B1634">
        <v>15745827</v>
      </c>
      <c r="C1634" t="s">
        <v>746</v>
      </c>
      <c r="D1634">
        <v>617</v>
      </c>
      <c r="E1634" t="str">
        <f t="shared" si="175"/>
        <v>Medium Risk</v>
      </c>
      <c r="F1634" t="s">
        <v>15</v>
      </c>
      <c r="G1634" t="s">
        <v>23</v>
      </c>
      <c r="H1634">
        <v>30</v>
      </c>
      <c r="I1634" t="str">
        <f t="shared" si="176"/>
        <v>Middle Age</v>
      </c>
      <c r="J1634">
        <v>3</v>
      </c>
      <c r="K1634" t="str">
        <f t="shared" si="177"/>
        <v>Established</v>
      </c>
      <c r="L1634">
        <v>132005.76999999999</v>
      </c>
      <c r="M1634">
        <v>1</v>
      </c>
      <c r="N1634" t="str">
        <f t="shared" si="178"/>
        <v>Basic</v>
      </c>
      <c r="O1634">
        <v>1</v>
      </c>
      <c r="P1634">
        <v>0</v>
      </c>
      <c r="Q1634">
        <v>142940.39000000001</v>
      </c>
      <c r="R1634" t="str">
        <f t="shared" si="179"/>
        <v>Medium Value</v>
      </c>
      <c r="S1634" t="str">
        <f t="shared" si="180"/>
        <v>High</v>
      </c>
      <c r="T1634">
        <v>0</v>
      </c>
      <c r="U1634" t="str">
        <f t="shared" si="181"/>
        <v>Retained</v>
      </c>
    </row>
    <row r="1635" spans="1:21" x14ac:dyDescent="0.3">
      <c r="A1635">
        <v>1634</v>
      </c>
      <c r="B1635">
        <v>15755868</v>
      </c>
      <c r="C1635" t="s">
        <v>1062</v>
      </c>
      <c r="D1635">
        <v>562</v>
      </c>
      <c r="E1635" t="str">
        <f t="shared" si="175"/>
        <v>Medium Risk</v>
      </c>
      <c r="F1635" t="s">
        <v>15</v>
      </c>
      <c r="G1635" t="s">
        <v>23</v>
      </c>
      <c r="H1635">
        <v>35</v>
      </c>
      <c r="I1635" t="str">
        <f t="shared" si="176"/>
        <v>Middle Age</v>
      </c>
      <c r="J1635">
        <v>7</v>
      </c>
      <c r="K1635" t="str">
        <f t="shared" si="177"/>
        <v>Loyal</v>
      </c>
      <c r="L1635">
        <v>0</v>
      </c>
      <c r="M1635">
        <v>1</v>
      </c>
      <c r="N1635" t="str">
        <f t="shared" si="178"/>
        <v>Basic</v>
      </c>
      <c r="O1635">
        <v>0</v>
      </c>
      <c r="P1635">
        <v>0</v>
      </c>
      <c r="Q1635">
        <v>48869.67</v>
      </c>
      <c r="R1635" t="str">
        <f t="shared" si="179"/>
        <v>Low value</v>
      </c>
      <c r="S1635" t="str">
        <f t="shared" si="180"/>
        <v>Low</v>
      </c>
      <c r="T1635">
        <v>0</v>
      </c>
      <c r="U1635" t="str">
        <f t="shared" si="181"/>
        <v>Retained</v>
      </c>
    </row>
    <row r="1636" spans="1:21" x14ac:dyDescent="0.3">
      <c r="A1636">
        <v>1635</v>
      </c>
      <c r="B1636">
        <v>15735222</v>
      </c>
      <c r="C1636" t="s">
        <v>1063</v>
      </c>
      <c r="D1636">
        <v>705</v>
      </c>
      <c r="E1636" t="str">
        <f t="shared" si="175"/>
        <v>Low Risk</v>
      </c>
      <c r="F1636" t="s">
        <v>18</v>
      </c>
      <c r="G1636" t="s">
        <v>16</v>
      </c>
      <c r="H1636">
        <v>23</v>
      </c>
      <c r="I1636" t="str">
        <f t="shared" si="176"/>
        <v>Adolescence</v>
      </c>
      <c r="J1636">
        <v>5</v>
      </c>
      <c r="K1636" t="str">
        <f t="shared" si="177"/>
        <v>Established</v>
      </c>
      <c r="L1636">
        <v>0</v>
      </c>
      <c r="M1636">
        <v>2</v>
      </c>
      <c r="N1636" t="str">
        <f t="shared" si="178"/>
        <v>Standard</v>
      </c>
      <c r="O1636">
        <v>1</v>
      </c>
      <c r="P1636">
        <v>1</v>
      </c>
      <c r="Q1636">
        <v>73131.73</v>
      </c>
      <c r="R1636" t="str">
        <f t="shared" si="179"/>
        <v>Medium Value</v>
      </c>
      <c r="S1636" t="str">
        <f t="shared" si="180"/>
        <v>Medium</v>
      </c>
      <c r="T1636">
        <v>0</v>
      </c>
      <c r="U1636" t="str">
        <f t="shared" si="181"/>
        <v>Retained</v>
      </c>
    </row>
    <row r="1637" spans="1:21" x14ac:dyDescent="0.3">
      <c r="A1637">
        <v>1636</v>
      </c>
      <c r="B1637">
        <v>15604804</v>
      </c>
      <c r="C1637" t="s">
        <v>457</v>
      </c>
      <c r="D1637">
        <v>516</v>
      </c>
      <c r="E1637" t="str">
        <f t="shared" si="175"/>
        <v>Medium Risk</v>
      </c>
      <c r="F1637" t="s">
        <v>15</v>
      </c>
      <c r="G1637" t="s">
        <v>16</v>
      </c>
      <c r="H1637">
        <v>33</v>
      </c>
      <c r="I1637" t="str">
        <f t="shared" si="176"/>
        <v>Middle Age</v>
      </c>
      <c r="J1637">
        <v>7</v>
      </c>
      <c r="K1637" t="str">
        <f t="shared" si="177"/>
        <v>Loyal</v>
      </c>
      <c r="L1637">
        <v>127305.5</v>
      </c>
      <c r="M1637">
        <v>1</v>
      </c>
      <c r="N1637" t="str">
        <f t="shared" si="178"/>
        <v>Basic</v>
      </c>
      <c r="O1637">
        <v>1</v>
      </c>
      <c r="P1637">
        <v>1</v>
      </c>
      <c r="Q1637">
        <v>120037.36</v>
      </c>
      <c r="R1637" t="str">
        <f t="shared" si="179"/>
        <v>Medium Value</v>
      </c>
      <c r="S1637" t="str">
        <f t="shared" si="180"/>
        <v>High</v>
      </c>
      <c r="T1637">
        <v>0</v>
      </c>
      <c r="U1637" t="str">
        <f t="shared" si="181"/>
        <v>Retained</v>
      </c>
    </row>
    <row r="1638" spans="1:21" x14ac:dyDescent="0.3">
      <c r="A1638">
        <v>1637</v>
      </c>
      <c r="B1638">
        <v>15718944</v>
      </c>
      <c r="C1638" t="s">
        <v>667</v>
      </c>
      <c r="D1638">
        <v>573</v>
      </c>
      <c r="E1638" t="str">
        <f t="shared" si="175"/>
        <v>Medium Risk</v>
      </c>
      <c r="F1638" t="s">
        <v>15</v>
      </c>
      <c r="G1638" t="s">
        <v>16</v>
      </c>
      <c r="H1638">
        <v>37</v>
      </c>
      <c r="I1638" t="str">
        <f t="shared" si="176"/>
        <v>Middle Age</v>
      </c>
      <c r="J1638">
        <v>6</v>
      </c>
      <c r="K1638" t="str">
        <f t="shared" si="177"/>
        <v>Loyal</v>
      </c>
      <c r="L1638">
        <v>0</v>
      </c>
      <c r="M1638">
        <v>2</v>
      </c>
      <c r="N1638" t="str">
        <f t="shared" si="178"/>
        <v>Standard</v>
      </c>
      <c r="O1638">
        <v>1</v>
      </c>
      <c r="P1638">
        <v>0</v>
      </c>
      <c r="Q1638">
        <v>193995.37</v>
      </c>
      <c r="R1638" t="str">
        <f t="shared" si="179"/>
        <v>High Value</v>
      </c>
      <c r="S1638" t="str">
        <f t="shared" si="180"/>
        <v>High</v>
      </c>
      <c r="T1638">
        <v>0</v>
      </c>
      <c r="U1638" t="str">
        <f t="shared" si="181"/>
        <v>Retained</v>
      </c>
    </row>
    <row r="1639" spans="1:21" x14ac:dyDescent="0.3">
      <c r="A1639">
        <v>1638</v>
      </c>
      <c r="B1639">
        <v>15678626</v>
      </c>
      <c r="C1639" t="s">
        <v>1064</v>
      </c>
      <c r="D1639">
        <v>538</v>
      </c>
      <c r="E1639" t="str">
        <f t="shared" si="175"/>
        <v>Medium Risk</v>
      </c>
      <c r="F1639" t="s">
        <v>18</v>
      </c>
      <c r="G1639" t="s">
        <v>16</v>
      </c>
      <c r="H1639">
        <v>31</v>
      </c>
      <c r="I1639" t="str">
        <f t="shared" si="176"/>
        <v>Middle Age</v>
      </c>
      <c r="J1639">
        <v>0</v>
      </c>
      <c r="K1639" t="str">
        <f t="shared" si="177"/>
        <v>New</v>
      </c>
      <c r="L1639">
        <v>0</v>
      </c>
      <c r="M1639">
        <v>2</v>
      </c>
      <c r="N1639" t="str">
        <f t="shared" si="178"/>
        <v>Standard</v>
      </c>
      <c r="O1639">
        <v>0</v>
      </c>
      <c r="P1639">
        <v>0</v>
      </c>
      <c r="Q1639">
        <v>179453.66</v>
      </c>
      <c r="R1639" t="str">
        <f t="shared" si="179"/>
        <v>High Value</v>
      </c>
      <c r="S1639" t="str">
        <f t="shared" si="180"/>
        <v>High</v>
      </c>
      <c r="T1639">
        <v>0</v>
      </c>
      <c r="U1639" t="str">
        <f t="shared" si="181"/>
        <v>Retained</v>
      </c>
    </row>
    <row r="1640" spans="1:21" x14ac:dyDescent="0.3">
      <c r="A1640">
        <v>1639</v>
      </c>
      <c r="B1640">
        <v>15571550</v>
      </c>
      <c r="C1640" t="s">
        <v>1065</v>
      </c>
      <c r="D1640">
        <v>699</v>
      </c>
      <c r="E1640" t="str">
        <f t="shared" si="175"/>
        <v>Medium Risk</v>
      </c>
      <c r="F1640" t="s">
        <v>15</v>
      </c>
      <c r="G1640" t="s">
        <v>23</v>
      </c>
      <c r="H1640">
        <v>39</v>
      </c>
      <c r="I1640" t="str">
        <f t="shared" si="176"/>
        <v>Middle Age</v>
      </c>
      <c r="J1640">
        <v>9</v>
      </c>
      <c r="K1640" t="str">
        <f t="shared" si="177"/>
        <v>Very Loyal</v>
      </c>
      <c r="L1640">
        <v>0</v>
      </c>
      <c r="M1640">
        <v>1</v>
      </c>
      <c r="N1640" t="str">
        <f t="shared" si="178"/>
        <v>Basic</v>
      </c>
      <c r="O1640">
        <v>1</v>
      </c>
      <c r="P1640">
        <v>0</v>
      </c>
      <c r="Q1640">
        <v>80963.92</v>
      </c>
      <c r="R1640" t="str">
        <f t="shared" si="179"/>
        <v>Medium Value</v>
      </c>
      <c r="S1640" t="str">
        <f t="shared" si="180"/>
        <v>Medium</v>
      </c>
      <c r="T1640">
        <v>0</v>
      </c>
      <c r="U1640" t="str">
        <f t="shared" si="181"/>
        <v>Retained</v>
      </c>
    </row>
    <row r="1641" spans="1:21" x14ac:dyDescent="0.3">
      <c r="A1641">
        <v>1640</v>
      </c>
      <c r="B1641">
        <v>15723053</v>
      </c>
      <c r="C1641" t="s">
        <v>125</v>
      </c>
      <c r="D1641">
        <v>504</v>
      </c>
      <c r="E1641" t="str">
        <f t="shared" si="175"/>
        <v>Medium Risk</v>
      </c>
      <c r="F1641" t="s">
        <v>26</v>
      </c>
      <c r="G1641" t="s">
        <v>23</v>
      </c>
      <c r="H1641">
        <v>32</v>
      </c>
      <c r="I1641" t="str">
        <f t="shared" si="176"/>
        <v>Middle Age</v>
      </c>
      <c r="J1641">
        <v>8</v>
      </c>
      <c r="K1641" t="str">
        <f t="shared" si="177"/>
        <v>Loyal</v>
      </c>
      <c r="L1641">
        <v>170291.22</v>
      </c>
      <c r="M1641">
        <v>2</v>
      </c>
      <c r="N1641" t="str">
        <f t="shared" si="178"/>
        <v>Standard</v>
      </c>
      <c r="O1641">
        <v>0</v>
      </c>
      <c r="P1641">
        <v>1</v>
      </c>
      <c r="Q1641">
        <v>15658.99</v>
      </c>
      <c r="R1641" t="str">
        <f t="shared" si="179"/>
        <v>Low value</v>
      </c>
      <c r="S1641" t="str">
        <f t="shared" si="180"/>
        <v>Low</v>
      </c>
      <c r="T1641">
        <v>0</v>
      </c>
      <c r="U1641" t="str">
        <f t="shared" si="181"/>
        <v>Retained</v>
      </c>
    </row>
    <row r="1642" spans="1:21" x14ac:dyDescent="0.3">
      <c r="A1642">
        <v>1641</v>
      </c>
      <c r="B1642">
        <v>15661528</v>
      </c>
      <c r="C1642" t="s">
        <v>187</v>
      </c>
      <c r="D1642">
        <v>583</v>
      </c>
      <c r="E1642" t="str">
        <f t="shared" si="175"/>
        <v>Medium Risk</v>
      </c>
      <c r="F1642" t="s">
        <v>18</v>
      </c>
      <c r="G1642" t="s">
        <v>23</v>
      </c>
      <c r="H1642">
        <v>47</v>
      </c>
      <c r="I1642" t="str">
        <f t="shared" si="176"/>
        <v>Middle Age</v>
      </c>
      <c r="J1642">
        <v>5</v>
      </c>
      <c r="K1642" t="str">
        <f t="shared" si="177"/>
        <v>Established</v>
      </c>
      <c r="L1642">
        <v>102562.23</v>
      </c>
      <c r="M1642">
        <v>1</v>
      </c>
      <c r="N1642" t="str">
        <f t="shared" si="178"/>
        <v>Basic</v>
      </c>
      <c r="O1642">
        <v>1</v>
      </c>
      <c r="P1642">
        <v>0</v>
      </c>
      <c r="Q1642">
        <v>92708.1</v>
      </c>
      <c r="R1642" t="str">
        <f t="shared" si="179"/>
        <v>Medium Value</v>
      </c>
      <c r="S1642" t="str">
        <f t="shared" si="180"/>
        <v>Medium</v>
      </c>
      <c r="T1642">
        <v>0</v>
      </c>
      <c r="U1642" t="str">
        <f t="shared" si="181"/>
        <v>Retained</v>
      </c>
    </row>
    <row r="1643" spans="1:21" x14ac:dyDescent="0.3">
      <c r="A1643">
        <v>1642</v>
      </c>
      <c r="B1643">
        <v>15754177</v>
      </c>
      <c r="C1643" t="s">
        <v>1066</v>
      </c>
      <c r="D1643">
        <v>712</v>
      </c>
      <c r="E1643" t="str">
        <f t="shared" si="175"/>
        <v>Low Risk</v>
      </c>
      <c r="F1643" t="s">
        <v>18</v>
      </c>
      <c r="G1643" t="s">
        <v>23</v>
      </c>
      <c r="H1643">
        <v>53</v>
      </c>
      <c r="I1643" t="str">
        <f t="shared" si="176"/>
        <v>Old</v>
      </c>
      <c r="J1643">
        <v>2</v>
      </c>
      <c r="K1643" t="str">
        <f t="shared" si="177"/>
        <v>New</v>
      </c>
      <c r="L1643">
        <v>111061.01</v>
      </c>
      <c r="M1643">
        <v>2</v>
      </c>
      <c r="N1643" t="str">
        <f t="shared" si="178"/>
        <v>Standard</v>
      </c>
      <c r="O1643">
        <v>0</v>
      </c>
      <c r="P1643">
        <v>0</v>
      </c>
      <c r="Q1643">
        <v>26542.17</v>
      </c>
      <c r="R1643" t="str">
        <f t="shared" si="179"/>
        <v>Low value</v>
      </c>
      <c r="S1643" t="str">
        <f t="shared" si="180"/>
        <v>Low</v>
      </c>
      <c r="T1643">
        <v>0</v>
      </c>
      <c r="U1643" t="str">
        <f t="shared" si="181"/>
        <v>Retained</v>
      </c>
    </row>
    <row r="1644" spans="1:21" x14ac:dyDescent="0.3">
      <c r="A1644">
        <v>1643</v>
      </c>
      <c r="B1644">
        <v>15683544</v>
      </c>
      <c r="C1644" t="s">
        <v>68</v>
      </c>
      <c r="D1644">
        <v>626</v>
      </c>
      <c r="E1644" t="str">
        <f t="shared" si="175"/>
        <v>Medium Risk</v>
      </c>
      <c r="F1644" t="s">
        <v>18</v>
      </c>
      <c r="G1644" t="s">
        <v>23</v>
      </c>
      <c r="H1644">
        <v>62</v>
      </c>
      <c r="I1644" t="str">
        <f t="shared" si="176"/>
        <v>Old</v>
      </c>
      <c r="J1644">
        <v>3</v>
      </c>
      <c r="K1644" t="str">
        <f t="shared" si="177"/>
        <v>Established</v>
      </c>
      <c r="L1644">
        <v>0</v>
      </c>
      <c r="M1644">
        <v>1</v>
      </c>
      <c r="N1644" t="str">
        <f t="shared" si="178"/>
        <v>Basic</v>
      </c>
      <c r="O1644">
        <v>1</v>
      </c>
      <c r="P1644">
        <v>1</v>
      </c>
      <c r="Q1644">
        <v>65010.74</v>
      </c>
      <c r="R1644" t="str">
        <f t="shared" si="179"/>
        <v>Medium Value</v>
      </c>
      <c r="S1644" t="str">
        <f t="shared" si="180"/>
        <v>Medium</v>
      </c>
      <c r="T1644">
        <v>0</v>
      </c>
      <c r="U1644" t="str">
        <f t="shared" si="181"/>
        <v>Retained</v>
      </c>
    </row>
    <row r="1645" spans="1:21" x14ac:dyDescent="0.3">
      <c r="A1645">
        <v>1644</v>
      </c>
      <c r="B1645">
        <v>15708048</v>
      </c>
      <c r="C1645" t="s">
        <v>1067</v>
      </c>
      <c r="D1645">
        <v>631</v>
      </c>
      <c r="E1645" t="str">
        <f t="shared" si="175"/>
        <v>Medium Risk</v>
      </c>
      <c r="F1645" t="s">
        <v>15</v>
      </c>
      <c r="G1645" t="s">
        <v>16</v>
      </c>
      <c r="H1645">
        <v>34</v>
      </c>
      <c r="I1645" t="str">
        <f t="shared" si="176"/>
        <v>Middle Age</v>
      </c>
      <c r="J1645">
        <v>4</v>
      </c>
      <c r="K1645" t="str">
        <f t="shared" si="177"/>
        <v>Established</v>
      </c>
      <c r="L1645">
        <v>124379.14</v>
      </c>
      <c r="M1645">
        <v>1</v>
      </c>
      <c r="N1645" t="str">
        <f t="shared" si="178"/>
        <v>Basic</v>
      </c>
      <c r="O1645">
        <v>1</v>
      </c>
      <c r="P1645">
        <v>0</v>
      </c>
      <c r="Q1645">
        <v>106892.91</v>
      </c>
      <c r="R1645" t="str">
        <f t="shared" si="179"/>
        <v>Medium Value</v>
      </c>
      <c r="S1645" t="str">
        <f t="shared" si="180"/>
        <v>High</v>
      </c>
      <c r="T1645">
        <v>0</v>
      </c>
      <c r="U1645" t="str">
        <f t="shared" si="181"/>
        <v>Retained</v>
      </c>
    </row>
    <row r="1646" spans="1:21" x14ac:dyDescent="0.3">
      <c r="A1646">
        <v>1645</v>
      </c>
      <c r="B1646">
        <v>15701109</v>
      </c>
      <c r="C1646" t="s">
        <v>1068</v>
      </c>
      <c r="D1646">
        <v>663</v>
      </c>
      <c r="E1646" t="str">
        <f t="shared" si="175"/>
        <v>Medium Risk</v>
      </c>
      <c r="F1646" t="s">
        <v>15</v>
      </c>
      <c r="G1646" t="s">
        <v>16</v>
      </c>
      <c r="H1646">
        <v>37</v>
      </c>
      <c r="I1646" t="str">
        <f t="shared" si="176"/>
        <v>Middle Age</v>
      </c>
      <c r="J1646">
        <v>7</v>
      </c>
      <c r="K1646" t="str">
        <f t="shared" si="177"/>
        <v>Loyal</v>
      </c>
      <c r="L1646">
        <v>0</v>
      </c>
      <c r="M1646">
        <v>1</v>
      </c>
      <c r="N1646" t="str">
        <f t="shared" si="178"/>
        <v>Basic</v>
      </c>
      <c r="O1646">
        <v>1</v>
      </c>
      <c r="P1646">
        <v>1</v>
      </c>
      <c r="Q1646">
        <v>185210.63</v>
      </c>
      <c r="R1646" t="str">
        <f t="shared" si="179"/>
        <v>Medium Value</v>
      </c>
      <c r="S1646" t="str">
        <f t="shared" si="180"/>
        <v>High</v>
      </c>
      <c r="T1646">
        <v>0</v>
      </c>
      <c r="U1646" t="str">
        <f t="shared" si="181"/>
        <v>Retained</v>
      </c>
    </row>
    <row r="1647" spans="1:21" x14ac:dyDescent="0.3">
      <c r="A1647">
        <v>1646</v>
      </c>
      <c r="B1647">
        <v>15600110</v>
      </c>
      <c r="C1647" t="s">
        <v>76</v>
      </c>
      <c r="D1647">
        <v>506</v>
      </c>
      <c r="E1647" t="str">
        <f t="shared" si="175"/>
        <v>Medium Risk</v>
      </c>
      <c r="F1647" t="s">
        <v>26</v>
      </c>
      <c r="G1647" t="s">
        <v>16</v>
      </c>
      <c r="H1647">
        <v>41</v>
      </c>
      <c r="I1647" t="str">
        <f t="shared" si="176"/>
        <v>Middle Age</v>
      </c>
      <c r="J1647">
        <v>3</v>
      </c>
      <c r="K1647" t="str">
        <f t="shared" si="177"/>
        <v>Established</v>
      </c>
      <c r="L1647">
        <v>57745.760000000002</v>
      </c>
      <c r="M1647">
        <v>1</v>
      </c>
      <c r="N1647" t="str">
        <f t="shared" si="178"/>
        <v>Basic</v>
      </c>
      <c r="O1647">
        <v>1</v>
      </c>
      <c r="P1647">
        <v>0</v>
      </c>
      <c r="Q1647">
        <v>4035.46</v>
      </c>
      <c r="R1647" t="str">
        <f t="shared" si="179"/>
        <v>Low value</v>
      </c>
      <c r="S1647" t="str">
        <f t="shared" si="180"/>
        <v>Low</v>
      </c>
      <c r="T1647">
        <v>0</v>
      </c>
      <c r="U1647" t="str">
        <f t="shared" si="181"/>
        <v>Retained</v>
      </c>
    </row>
    <row r="1648" spans="1:21" x14ac:dyDescent="0.3">
      <c r="A1648">
        <v>1647</v>
      </c>
      <c r="B1648">
        <v>15651533</v>
      </c>
      <c r="C1648" t="s">
        <v>323</v>
      </c>
      <c r="D1648">
        <v>570</v>
      </c>
      <c r="E1648" t="str">
        <f t="shared" si="175"/>
        <v>Medium Risk</v>
      </c>
      <c r="F1648" t="s">
        <v>26</v>
      </c>
      <c r="G1648" t="s">
        <v>16</v>
      </c>
      <c r="H1648">
        <v>50</v>
      </c>
      <c r="I1648" t="str">
        <f t="shared" si="176"/>
        <v>Middle Age</v>
      </c>
      <c r="J1648">
        <v>5</v>
      </c>
      <c r="K1648" t="str">
        <f t="shared" si="177"/>
        <v>Established</v>
      </c>
      <c r="L1648">
        <v>129293.74</v>
      </c>
      <c r="M1648">
        <v>1</v>
      </c>
      <c r="N1648" t="str">
        <f t="shared" si="178"/>
        <v>Basic</v>
      </c>
      <c r="O1648">
        <v>1</v>
      </c>
      <c r="P1648">
        <v>0</v>
      </c>
      <c r="Q1648">
        <v>177805.44</v>
      </c>
      <c r="R1648" t="str">
        <f t="shared" si="179"/>
        <v>Medium Value</v>
      </c>
      <c r="S1648" t="str">
        <f t="shared" si="180"/>
        <v>High</v>
      </c>
      <c r="T1648">
        <v>1</v>
      </c>
      <c r="U1648" t="str">
        <f t="shared" si="181"/>
        <v>Churned</v>
      </c>
    </row>
    <row r="1649" spans="1:21" x14ac:dyDescent="0.3">
      <c r="A1649">
        <v>1648</v>
      </c>
      <c r="B1649">
        <v>15777904</v>
      </c>
      <c r="C1649" t="s">
        <v>1069</v>
      </c>
      <c r="D1649">
        <v>703</v>
      </c>
      <c r="E1649" t="str">
        <f t="shared" si="175"/>
        <v>Low Risk</v>
      </c>
      <c r="F1649" t="s">
        <v>15</v>
      </c>
      <c r="G1649" t="s">
        <v>16</v>
      </c>
      <c r="H1649">
        <v>45</v>
      </c>
      <c r="I1649" t="str">
        <f t="shared" si="176"/>
        <v>Middle Age</v>
      </c>
      <c r="J1649">
        <v>7</v>
      </c>
      <c r="K1649" t="str">
        <f t="shared" si="177"/>
        <v>Loyal</v>
      </c>
      <c r="L1649">
        <v>0</v>
      </c>
      <c r="M1649">
        <v>2</v>
      </c>
      <c r="N1649" t="str">
        <f t="shared" si="178"/>
        <v>Standard</v>
      </c>
      <c r="O1649">
        <v>1</v>
      </c>
      <c r="P1649">
        <v>1</v>
      </c>
      <c r="Q1649">
        <v>68831.72</v>
      </c>
      <c r="R1649" t="str">
        <f t="shared" si="179"/>
        <v>Medium Value</v>
      </c>
      <c r="S1649" t="str">
        <f t="shared" si="180"/>
        <v>Medium</v>
      </c>
      <c r="T1649">
        <v>0</v>
      </c>
      <c r="U1649" t="str">
        <f t="shared" si="181"/>
        <v>Retained</v>
      </c>
    </row>
    <row r="1650" spans="1:21" x14ac:dyDescent="0.3">
      <c r="A1650">
        <v>1649</v>
      </c>
      <c r="B1650">
        <v>15655574</v>
      </c>
      <c r="C1650" t="s">
        <v>968</v>
      </c>
      <c r="D1650">
        <v>698</v>
      </c>
      <c r="E1650" t="str">
        <f t="shared" si="175"/>
        <v>Medium Risk</v>
      </c>
      <c r="F1650" t="s">
        <v>26</v>
      </c>
      <c r="G1650" t="s">
        <v>16</v>
      </c>
      <c r="H1650">
        <v>40</v>
      </c>
      <c r="I1650" t="str">
        <f t="shared" si="176"/>
        <v>Middle Age</v>
      </c>
      <c r="J1650">
        <v>8</v>
      </c>
      <c r="K1650" t="str">
        <f t="shared" si="177"/>
        <v>Loyal</v>
      </c>
      <c r="L1650">
        <v>150777.1</v>
      </c>
      <c r="M1650">
        <v>1</v>
      </c>
      <c r="N1650" t="str">
        <f t="shared" si="178"/>
        <v>Basic</v>
      </c>
      <c r="O1650">
        <v>1</v>
      </c>
      <c r="P1650">
        <v>0</v>
      </c>
      <c r="Q1650">
        <v>114732.62</v>
      </c>
      <c r="R1650" t="str">
        <f t="shared" si="179"/>
        <v>Medium Value</v>
      </c>
      <c r="S1650" t="str">
        <f t="shared" si="180"/>
        <v>High</v>
      </c>
      <c r="T1650">
        <v>0</v>
      </c>
      <c r="U1650" t="str">
        <f t="shared" si="181"/>
        <v>Retained</v>
      </c>
    </row>
    <row r="1651" spans="1:21" x14ac:dyDescent="0.3">
      <c r="A1651">
        <v>1650</v>
      </c>
      <c r="B1651">
        <v>15569423</v>
      </c>
      <c r="C1651" t="s">
        <v>357</v>
      </c>
      <c r="D1651">
        <v>731</v>
      </c>
      <c r="E1651" t="str">
        <f t="shared" si="175"/>
        <v>Low Risk</v>
      </c>
      <c r="F1651" t="s">
        <v>18</v>
      </c>
      <c r="G1651" t="s">
        <v>23</v>
      </c>
      <c r="H1651">
        <v>41</v>
      </c>
      <c r="I1651" t="str">
        <f t="shared" si="176"/>
        <v>Middle Age</v>
      </c>
      <c r="J1651">
        <v>4</v>
      </c>
      <c r="K1651" t="str">
        <f t="shared" si="177"/>
        <v>Established</v>
      </c>
      <c r="L1651">
        <v>0</v>
      </c>
      <c r="M1651">
        <v>2</v>
      </c>
      <c r="N1651" t="str">
        <f t="shared" si="178"/>
        <v>Standard</v>
      </c>
      <c r="O1651">
        <v>1</v>
      </c>
      <c r="P1651">
        <v>0</v>
      </c>
      <c r="Q1651">
        <v>22299.27</v>
      </c>
      <c r="R1651" t="str">
        <f t="shared" si="179"/>
        <v>Low value</v>
      </c>
      <c r="S1651" t="str">
        <f t="shared" si="180"/>
        <v>Low</v>
      </c>
      <c r="T1651">
        <v>0</v>
      </c>
      <c r="U1651" t="str">
        <f t="shared" si="181"/>
        <v>Retained</v>
      </c>
    </row>
    <row r="1652" spans="1:21" x14ac:dyDescent="0.3">
      <c r="A1652">
        <v>1651</v>
      </c>
      <c r="B1652">
        <v>15718106</v>
      </c>
      <c r="C1652" t="s">
        <v>1070</v>
      </c>
      <c r="D1652">
        <v>625</v>
      </c>
      <c r="E1652" t="str">
        <f t="shared" si="175"/>
        <v>Medium Risk</v>
      </c>
      <c r="F1652" t="s">
        <v>15</v>
      </c>
      <c r="G1652" t="s">
        <v>23</v>
      </c>
      <c r="H1652">
        <v>34</v>
      </c>
      <c r="I1652" t="str">
        <f t="shared" si="176"/>
        <v>Middle Age</v>
      </c>
      <c r="J1652">
        <v>6</v>
      </c>
      <c r="K1652" t="str">
        <f t="shared" si="177"/>
        <v>Loyal</v>
      </c>
      <c r="L1652">
        <v>0</v>
      </c>
      <c r="M1652">
        <v>2</v>
      </c>
      <c r="N1652" t="str">
        <f t="shared" si="178"/>
        <v>Standard</v>
      </c>
      <c r="O1652">
        <v>0</v>
      </c>
      <c r="P1652">
        <v>0</v>
      </c>
      <c r="Q1652">
        <v>197283.20000000001</v>
      </c>
      <c r="R1652" t="str">
        <f t="shared" si="179"/>
        <v>High Value</v>
      </c>
      <c r="S1652" t="str">
        <f t="shared" si="180"/>
        <v>High</v>
      </c>
      <c r="T1652">
        <v>0</v>
      </c>
      <c r="U1652" t="str">
        <f t="shared" si="181"/>
        <v>Retained</v>
      </c>
    </row>
    <row r="1653" spans="1:21" x14ac:dyDescent="0.3">
      <c r="A1653">
        <v>1652</v>
      </c>
      <c r="B1653">
        <v>15585067</v>
      </c>
      <c r="C1653" t="s">
        <v>1071</v>
      </c>
      <c r="D1653">
        <v>634</v>
      </c>
      <c r="E1653" t="str">
        <f t="shared" si="175"/>
        <v>Medium Risk</v>
      </c>
      <c r="F1653" t="s">
        <v>18</v>
      </c>
      <c r="G1653" t="s">
        <v>23</v>
      </c>
      <c r="H1653">
        <v>31</v>
      </c>
      <c r="I1653" t="str">
        <f t="shared" si="176"/>
        <v>Middle Age</v>
      </c>
      <c r="J1653">
        <v>9</v>
      </c>
      <c r="K1653" t="str">
        <f t="shared" si="177"/>
        <v>Very Loyal</v>
      </c>
      <c r="L1653">
        <v>108632.48</v>
      </c>
      <c r="M1653">
        <v>1</v>
      </c>
      <c r="N1653" t="str">
        <f t="shared" si="178"/>
        <v>Basic</v>
      </c>
      <c r="O1653">
        <v>1</v>
      </c>
      <c r="P1653">
        <v>1</v>
      </c>
      <c r="Q1653">
        <v>179485.96</v>
      </c>
      <c r="R1653" t="str">
        <f t="shared" si="179"/>
        <v>Medium Value</v>
      </c>
      <c r="S1653" t="str">
        <f t="shared" si="180"/>
        <v>High</v>
      </c>
      <c r="T1653">
        <v>1</v>
      </c>
      <c r="U1653" t="str">
        <f t="shared" si="181"/>
        <v>Churned</v>
      </c>
    </row>
    <row r="1654" spans="1:21" x14ac:dyDescent="0.3">
      <c r="A1654">
        <v>1653</v>
      </c>
      <c r="B1654">
        <v>15675501</v>
      </c>
      <c r="C1654" t="s">
        <v>798</v>
      </c>
      <c r="D1654">
        <v>616</v>
      </c>
      <c r="E1654" t="str">
        <f t="shared" si="175"/>
        <v>Medium Risk</v>
      </c>
      <c r="F1654" t="s">
        <v>15</v>
      </c>
      <c r="G1654" t="s">
        <v>23</v>
      </c>
      <c r="H1654">
        <v>59</v>
      </c>
      <c r="I1654" t="str">
        <f t="shared" si="176"/>
        <v>Old</v>
      </c>
      <c r="J1654">
        <v>5</v>
      </c>
      <c r="K1654" t="str">
        <f t="shared" si="177"/>
        <v>Established</v>
      </c>
      <c r="L1654">
        <v>153861.1</v>
      </c>
      <c r="M1654">
        <v>1</v>
      </c>
      <c r="N1654" t="str">
        <f t="shared" si="178"/>
        <v>Basic</v>
      </c>
      <c r="O1654">
        <v>1</v>
      </c>
      <c r="P1654">
        <v>1</v>
      </c>
      <c r="Q1654">
        <v>17699.48</v>
      </c>
      <c r="R1654" t="str">
        <f t="shared" si="179"/>
        <v>Low value</v>
      </c>
      <c r="S1654" t="str">
        <f t="shared" si="180"/>
        <v>Low</v>
      </c>
      <c r="T1654">
        <v>0</v>
      </c>
      <c r="U1654" t="str">
        <f t="shared" si="181"/>
        <v>Retained</v>
      </c>
    </row>
    <row r="1655" spans="1:21" x14ac:dyDescent="0.3">
      <c r="A1655">
        <v>1654</v>
      </c>
      <c r="B1655">
        <v>15633233</v>
      </c>
      <c r="C1655" t="s">
        <v>1072</v>
      </c>
      <c r="D1655">
        <v>500</v>
      </c>
      <c r="E1655" t="str">
        <f t="shared" si="175"/>
        <v>Medium Risk</v>
      </c>
      <c r="F1655" t="s">
        <v>15</v>
      </c>
      <c r="G1655" t="s">
        <v>23</v>
      </c>
      <c r="H1655">
        <v>56</v>
      </c>
      <c r="I1655" t="str">
        <f t="shared" si="176"/>
        <v>Old</v>
      </c>
      <c r="J1655">
        <v>1</v>
      </c>
      <c r="K1655" t="str">
        <f t="shared" si="177"/>
        <v>New</v>
      </c>
      <c r="L1655">
        <v>100374.58</v>
      </c>
      <c r="M1655">
        <v>1</v>
      </c>
      <c r="N1655" t="str">
        <f t="shared" si="178"/>
        <v>Basic</v>
      </c>
      <c r="O1655">
        <v>1</v>
      </c>
      <c r="P1655">
        <v>0</v>
      </c>
      <c r="Q1655">
        <v>118490.8</v>
      </c>
      <c r="R1655" t="str">
        <f t="shared" si="179"/>
        <v>Medium Value</v>
      </c>
      <c r="S1655" t="str">
        <f t="shared" si="180"/>
        <v>High</v>
      </c>
      <c r="T1655">
        <v>1</v>
      </c>
      <c r="U1655" t="str">
        <f t="shared" si="181"/>
        <v>Churned</v>
      </c>
    </row>
    <row r="1656" spans="1:21" x14ac:dyDescent="0.3">
      <c r="A1656">
        <v>1655</v>
      </c>
      <c r="B1656">
        <v>15667134</v>
      </c>
      <c r="C1656" t="s">
        <v>1073</v>
      </c>
      <c r="D1656">
        <v>446</v>
      </c>
      <c r="E1656" t="str">
        <f t="shared" si="175"/>
        <v>High Risk</v>
      </c>
      <c r="F1656" t="s">
        <v>15</v>
      </c>
      <c r="G1656" t="s">
        <v>23</v>
      </c>
      <c r="H1656">
        <v>32</v>
      </c>
      <c r="I1656" t="str">
        <f t="shared" si="176"/>
        <v>Middle Age</v>
      </c>
      <c r="J1656">
        <v>8</v>
      </c>
      <c r="K1656" t="str">
        <f t="shared" si="177"/>
        <v>Loyal</v>
      </c>
      <c r="L1656">
        <v>0</v>
      </c>
      <c r="M1656">
        <v>2</v>
      </c>
      <c r="N1656" t="str">
        <f t="shared" si="178"/>
        <v>Standard</v>
      </c>
      <c r="O1656">
        <v>0</v>
      </c>
      <c r="P1656">
        <v>0</v>
      </c>
      <c r="Q1656">
        <v>133292.94</v>
      </c>
      <c r="R1656" t="str">
        <f t="shared" si="179"/>
        <v>High Value</v>
      </c>
      <c r="S1656" t="str">
        <f t="shared" si="180"/>
        <v>High</v>
      </c>
      <c r="T1656">
        <v>0</v>
      </c>
      <c r="U1656" t="str">
        <f t="shared" si="181"/>
        <v>Retained</v>
      </c>
    </row>
    <row r="1657" spans="1:21" x14ac:dyDescent="0.3">
      <c r="A1657">
        <v>1656</v>
      </c>
      <c r="B1657">
        <v>15659105</v>
      </c>
      <c r="C1657" t="s">
        <v>1074</v>
      </c>
      <c r="D1657">
        <v>669</v>
      </c>
      <c r="E1657" t="str">
        <f t="shared" si="175"/>
        <v>Medium Risk</v>
      </c>
      <c r="F1657" t="s">
        <v>15</v>
      </c>
      <c r="G1657" t="s">
        <v>16</v>
      </c>
      <c r="H1657">
        <v>47</v>
      </c>
      <c r="I1657" t="str">
        <f t="shared" si="176"/>
        <v>Middle Age</v>
      </c>
      <c r="J1657">
        <v>9</v>
      </c>
      <c r="K1657" t="str">
        <f t="shared" si="177"/>
        <v>Very Loyal</v>
      </c>
      <c r="L1657">
        <v>61196.54</v>
      </c>
      <c r="M1657">
        <v>1</v>
      </c>
      <c r="N1657" t="str">
        <f t="shared" si="178"/>
        <v>Basic</v>
      </c>
      <c r="O1657">
        <v>1</v>
      </c>
      <c r="P1657">
        <v>0</v>
      </c>
      <c r="Q1657">
        <v>58170.239999999998</v>
      </c>
      <c r="R1657" t="str">
        <f t="shared" si="179"/>
        <v>Medium Value</v>
      </c>
      <c r="S1657" t="str">
        <f t="shared" si="180"/>
        <v>Medium</v>
      </c>
      <c r="T1657">
        <v>0</v>
      </c>
      <c r="U1657" t="str">
        <f t="shared" si="181"/>
        <v>Retained</v>
      </c>
    </row>
    <row r="1658" spans="1:21" x14ac:dyDescent="0.3">
      <c r="A1658">
        <v>1657</v>
      </c>
      <c r="B1658">
        <v>15575409</v>
      </c>
      <c r="C1658" t="s">
        <v>1075</v>
      </c>
      <c r="D1658">
        <v>581</v>
      </c>
      <c r="E1658" t="str">
        <f t="shared" si="175"/>
        <v>Medium Risk</v>
      </c>
      <c r="F1658" t="s">
        <v>26</v>
      </c>
      <c r="G1658" t="s">
        <v>23</v>
      </c>
      <c r="H1658">
        <v>31</v>
      </c>
      <c r="I1658" t="str">
        <f t="shared" si="176"/>
        <v>Middle Age</v>
      </c>
      <c r="J1658">
        <v>6</v>
      </c>
      <c r="K1658" t="str">
        <f t="shared" si="177"/>
        <v>Loyal</v>
      </c>
      <c r="L1658">
        <v>116891.72</v>
      </c>
      <c r="M1658">
        <v>1</v>
      </c>
      <c r="N1658" t="str">
        <f t="shared" si="178"/>
        <v>Basic</v>
      </c>
      <c r="O1658">
        <v>1</v>
      </c>
      <c r="P1658">
        <v>0</v>
      </c>
      <c r="Q1658">
        <v>107137.3</v>
      </c>
      <c r="R1658" t="str">
        <f t="shared" si="179"/>
        <v>Medium Value</v>
      </c>
      <c r="S1658" t="str">
        <f t="shared" si="180"/>
        <v>High</v>
      </c>
      <c r="T1658">
        <v>0</v>
      </c>
      <c r="U1658" t="str">
        <f t="shared" si="181"/>
        <v>Retained</v>
      </c>
    </row>
    <row r="1659" spans="1:21" x14ac:dyDescent="0.3">
      <c r="A1659">
        <v>1658</v>
      </c>
      <c r="B1659">
        <v>15752342</v>
      </c>
      <c r="C1659" t="s">
        <v>119</v>
      </c>
      <c r="D1659">
        <v>704</v>
      </c>
      <c r="E1659" t="str">
        <f t="shared" si="175"/>
        <v>Low Risk</v>
      </c>
      <c r="F1659" t="s">
        <v>26</v>
      </c>
      <c r="G1659" t="s">
        <v>16</v>
      </c>
      <c r="H1659">
        <v>54</v>
      </c>
      <c r="I1659" t="str">
        <f t="shared" si="176"/>
        <v>Old</v>
      </c>
      <c r="J1659">
        <v>6</v>
      </c>
      <c r="K1659" t="str">
        <f t="shared" si="177"/>
        <v>Loyal</v>
      </c>
      <c r="L1659">
        <v>133656.91</v>
      </c>
      <c r="M1659">
        <v>3</v>
      </c>
      <c r="N1659" t="str">
        <f t="shared" si="178"/>
        <v>Premium</v>
      </c>
      <c r="O1659">
        <v>1</v>
      </c>
      <c r="P1659">
        <v>0</v>
      </c>
      <c r="Q1659">
        <v>145071.32999999999</v>
      </c>
      <c r="R1659" t="str">
        <f t="shared" si="179"/>
        <v>High Value</v>
      </c>
      <c r="S1659" t="str">
        <f t="shared" si="180"/>
        <v>High</v>
      </c>
      <c r="T1659">
        <v>1</v>
      </c>
      <c r="U1659" t="str">
        <f t="shared" si="181"/>
        <v>Churned</v>
      </c>
    </row>
    <row r="1660" spans="1:21" x14ac:dyDescent="0.3">
      <c r="A1660">
        <v>1659</v>
      </c>
      <c r="B1660">
        <v>15654851</v>
      </c>
      <c r="C1660" t="s">
        <v>485</v>
      </c>
      <c r="D1660">
        <v>748</v>
      </c>
      <c r="E1660" t="str">
        <f t="shared" si="175"/>
        <v>Low Risk</v>
      </c>
      <c r="F1660" t="s">
        <v>15</v>
      </c>
      <c r="G1660" t="s">
        <v>23</v>
      </c>
      <c r="H1660">
        <v>44</v>
      </c>
      <c r="I1660" t="str">
        <f t="shared" si="176"/>
        <v>Middle Age</v>
      </c>
      <c r="J1660">
        <v>2</v>
      </c>
      <c r="K1660" t="str">
        <f t="shared" si="177"/>
        <v>New</v>
      </c>
      <c r="L1660">
        <v>92911.52</v>
      </c>
      <c r="M1660">
        <v>1</v>
      </c>
      <c r="N1660" t="str">
        <f t="shared" si="178"/>
        <v>Basic</v>
      </c>
      <c r="O1660">
        <v>0</v>
      </c>
      <c r="P1660">
        <v>1</v>
      </c>
      <c r="Q1660">
        <v>85495.24</v>
      </c>
      <c r="R1660" t="str">
        <f t="shared" si="179"/>
        <v>Medium Value</v>
      </c>
      <c r="S1660" t="str">
        <f t="shared" si="180"/>
        <v>Medium</v>
      </c>
      <c r="T1660">
        <v>0</v>
      </c>
      <c r="U1660" t="str">
        <f t="shared" si="181"/>
        <v>Retained</v>
      </c>
    </row>
    <row r="1661" spans="1:21" x14ac:dyDescent="0.3">
      <c r="A1661">
        <v>1660</v>
      </c>
      <c r="B1661">
        <v>15741429</v>
      </c>
      <c r="C1661" t="s">
        <v>505</v>
      </c>
      <c r="D1661">
        <v>680</v>
      </c>
      <c r="E1661" t="str">
        <f t="shared" si="175"/>
        <v>Medium Risk</v>
      </c>
      <c r="F1661" t="s">
        <v>18</v>
      </c>
      <c r="G1661" t="s">
        <v>16</v>
      </c>
      <c r="H1661">
        <v>31</v>
      </c>
      <c r="I1661" t="str">
        <f t="shared" si="176"/>
        <v>Middle Age</v>
      </c>
      <c r="J1661">
        <v>9</v>
      </c>
      <c r="K1661" t="str">
        <f t="shared" si="177"/>
        <v>Very Loyal</v>
      </c>
      <c r="L1661">
        <v>119825.75</v>
      </c>
      <c r="M1661">
        <v>2</v>
      </c>
      <c r="N1661" t="str">
        <f t="shared" si="178"/>
        <v>Standard</v>
      </c>
      <c r="O1661">
        <v>1</v>
      </c>
      <c r="P1661">
        <v>1</v>
      </c>
      <c r="Q1661">
        <v>101139.3</v>
      </c>
      <c r="R1661" t="str">
        <f t="shared" si="179"/>
        <v>High Value</v>
      </c>
      <c r="S1661" t="str">
        <f t="shared" si="180"/>
        <v>High</v>
      </c>
      <c r="T1661">
        <v>0</v>
      </c>
      <c r="U1661" t="str">
        <f t="shared" si="181"/>
        <v>Retained</v>
      </c>
    </row>
    <row r="1662" spans="1:21" x14ac:dyDescent="0.3">
      <c r="A1662">
        <v>1661</v>
      </c>
      <c r="B1662">
        <v>15682356</v>
      </c>
      <c r="C1662" t="s">
        <v>1076</v>
      </c>
      <c r="D1662">
        <v>655</v>
      </c>
      <c r="E1662" t="str">
        <f t="shared" si="175"/>
        <v>Medium Risk</v>
      </c>
      <c r="F1662" t="s">
        <v>15</v>
      </c>
      <c r="G1662" t="s">
        <v>16</v>
      </c>
      <c r="H1662">
        <v>37</v>
      </c>
      <c r="I1662" t="str">
        <f t="shared" si="176"/>
        <v>Middle Age</v>
      </c>
      <c r="J1662">
        <v>7</v>
      </c>
      <c r="K1662" t="str">
        <f t="shared" si="177"/>
        <v>Loyal</v>
      </c>
      <c r="L1662">
        <v>111852.84</v>
      </c>
      <c r="M1662">
        <v>2</v>
      </c>
      <c r="N1662" t="str">
        <f t="shared" si="178"/>
        <v>Standard</v>
      </c>
      <c r="O1662">
        <v>1</v>
      </c>
      <c r="P1662">
        <v>0</v>
      </c>
      <c r="Q1662">
        <v>10511.13</v>
      </c>
      <c r="R1662" t="str">
        <f t="shared" si="179"/>
        <v>Low value</v>
      </c>
      <c r="S1662" t="str">
        <f t="shared" si="180"/>
        <v>Low</v>
      </c>
      <c r="T1662">
        <v>0</v>
      </c>
      <c r="U1662" t="str">
        <f t="shared" si="181"/>
        <v>Retained</v>
      </c>
    </row>
    <row r="1663" spans="1:21" x14ac:dyDescent="0.3">
      <c r="A1663">
        <v>1662</v>
      </c>
      <c r="B1663">
        <v>15806447</v>
      </c>
      <c r="C1663" t="s">
        <v>311</v>
      </c>
      <c r="D1663">
        <v>690</v>
      </c>
      <c r="E1663" t="str">
        <f t="shared" si="175"/>
        <v>Medium Risk</v>
      </c>
      <c r="F1663" t="s">
        <v>26</v>
      </c>
      <c r="G1663" t="s">
        <v>23</v>
      </c>
      <c r="H1663">
        <v>32</v>
      </c>
      <c r="I1663" t="str">
        <f t="shared" si="176"/>
        <v>Middle Age</v>
      </c>
      <c r="J1663">
        <v>0</v>
      </c>
      <c r="K1663" t="str">
        <f t="shared" si="177"/>
        <v>New</v>
      </c>
      <c r="L1663">
        <v>106683.52</v>
      </c>
      <c r="M1663">
        <v>2</v>
      </c>
      <c r="N1663" t="str">
        <f t="shared" si="178"/>
        <v>Standard</v>
      </c>
      <c r="O1663">
        <v>1</v>
      </c>
      <c r="P1663">
        <v>1</v>
      </c>
      <c r="Q1663">
        <v>137916.49</v>
      </c>
      <c r="R1663" t="str">
        <f t="shared" si="179"/>
        <v>High Value</v>
      </c>
      <c r="S1663" t="str">
        <f t="shared" si="180"/>
        <v>High</v>
      </c>
      <c r="T1663">
        <v>0</v>
      </c>
      <c r="U1663" t="str">
        <f t="shared" si="181"/>
        <v>Retained</v>
      </c>
    </row>
    <row r="1664" spans="1:21" x14ac:dyDescent="0.3">
      <c r="A1664">
        <v>1663</v>
      </c>
      <c r="B1664">
        <v>15800229</v>
      </c>
      <c r="C1664" t="s">
        <v>128</v>
      </c>
      <c r="D1664">
        <v>695</v>
      </c>
      <c r="E1664" t="str">
        <f t="shared" si="175"/>
        <v>Medium Risk</v>
      </c>
      <c r="F1664" t="s">
        <v>26</v>
      </c>
      <c r="G1664" t="s">
        <v>23</v>
      </c>
      <c r="H1664">
        <v>40</v>
      </c>
      <c r="I1664" t="str">
        <f t="shared" si="176"/>
        <v>Middle Age</v>
      </c>
      <c r="J1664">
        <v>7</v>
      </c>
      <c r="K1664" t="str">
        <f t="shared" si="177"/>
        <v>Loyal</v>
      </c>
      <c r="L1664">
        <v>139022.24</v>
      </c>
      <c r="M1664">
        <v>1</v>
      </c>
      <c r="N1664" t="str">
        <f t="shared" si="178"/>
        <v>Basic</v>
      </c>
      <c r="O1664">
        <v>0</v>
      </c>
      <c r="P1664">
        <v>1</v>
      </c>
      <c r="Q1664">
        <v>193383.13</v>
      </c>
      <c r="R1664" t="str">
        <f t="shared" si="179"/>
        <v>Medium Value</v>
      </c>
      <c r="S1664" t="str">
        <f t="shared" si="180"/>
        <v>High</v>
      </c>
      <c r="T1664">
        <v>0</v>
      </c>
      <c r="U1664" t="str">
        <f t="shared" si="181"/>
        <v>Retained</v>
      </c>
    </row>
    <row r="1665" spans="1:21" x14ac:dyDescent="0.3">
      <c r="A1665">
        <v>1664</v>
      </c>
      <c r="B1665">
        <v>15663441</v>
      </c>
      <c r="C1665" t="s">
        <v>1077</v>
      </c>
      <c r="D1665">
        <v>700</v>
      </c>
      <c r="E1665" t="str">
        <f t="shared" si="175"/>
        <v>Low Risk</v>
      </c>
      <c r="F1665" t="s">
        <v>26</v>
      </c>
      <c r="G1665" t="s">
        <v>16</v>
      </c>
      <c r="H1665">
        <v>40</v>
      </c>
      <c r="I1665" t="str">
        <f t="shared" si="176"/>
        <v>Middle Age</v>
      </c>
      <c r="J1665">
        <v>4</v>
      </c>
      <c r="K1665" t="str">
        <f t="shared" si="177"/>
        <v>Established</v>
      </c>
      <c r="L1665">
        <v>148571.07</v>
      </c>
      <c r="M1665">
        <v>1</v>
      </c>
      <c r="N1665" t="str">
        <f t="shared" si="178"/>
        <v>Basic</v>
      </c>
      <c r="O1665">
        <v>1</v>
      </c>
      <c r="P1665">
        <v>0</v>
      </c>
      <c r="Q1665">
        <v>189826.96</v>
      </c>
      <c r="R1665" t="str">
        <f t="shared" si="179"/>
        <v>Medium Value</v>
      </c>
      <c r="S1665" t="str">
        <f t="shared" si="180"/>
        <v>High</v>
      </c>
      <c r="T1665">
        <v>1</v>
      </c>
      <c r="U1665" t="str">
        <f t="shared" si="181"/>
        <v>Churned</v>
      </c>
    </row>
    <row r="1666" spans="1:21" x14ac:dyDescent="0.3">
      <c r="A1666">
        <v>1665</v>
      </c>
      <c r="B1666">
        <v>15791991</v>
      </c>
      <c r="C1666" t="s">
        <v>1078</v>
      </c>
      <c r="D1666">
        <v>773</v>
      </c>
      <c r="E1666" t="str">
        <f t="shared" si="175"/>
        <v>Low Risk</v>
      </c>
      <c r="F1666" t="s">
        <v>15</v>
      </c>
      <c r="G1666" t="s">
        <v>23</v>
      </c>
      <c r="H1666">
        <v>52</v>
      </c>
      <c r="I1666" t="str">
        <f t="shared" si="176"/>
        <v>Old</v>
      </c>
      <c r="J1666">
        <v>4</v>
      </c>
      <c r="K1666" t="str">
        <f t="shared" si="177"/>
        <v>Established</v>
      </c>
      <c r="L1666">
        <v>0</v>
      </c>
      <c r="M1666">
        <v>1</v>
      </c>
      <c r="N1666" t="str">
        <f t="shared" si="178"/>
        <v>Basic</v>
      </c>
      <c r="O1666">
        <v>0</v>
      </c>
      <c r="P1666">
        <v>1</v>
      </c>
      <c r="Q1666">
        <v>144113.42000000001</v>
      </c>
      <c r="R1666" t="str">
        <f t="shared" si="179"/>
        <v>Medium Value</v>
      </c>
      <c r="S1666" t="str">
        <f t="shared" si="180"/>
        <v>High</v>
      </c>
      <c r="T1666">
        <v>0</v>
      </c>
      <c r="U1666" t="str">
        <f t="shared" si="181"/>
        <v>Retained</v>
      </c>
    </row>
    <row r="1667" spans="1:21" x14ac:dyDescent="0.3">
      <c r="A1667">
        <v>1666</v>
      </c>
      <c r="B1667">
        <v>15775082</v>
      </c>
      <c r="C1667" t="s">
        <v>853</v>
      </c>
      <c r="D1667">
        <v>749</v>
      </c>
      <c r="E1667" t="str">
        <f t="shared" ref="E1667:E1730" si="182">IF(D1667 &lt; 500, "High Risk", IF(D1667 &lt; 700, "Medium Risk", "Low Risk"))</f>
        <v>Low Risk</v>
      </c>
      <c r="F1667" t="s">
        <v>15</v>
      </c>
      <c r="G1667" t="s">
        <v>23</v>
      </c>
      <c r="H1667">
        <v>42</v>
      </c>
      <c r="I1667" t="str">
        <f t="shared" ref="I1667:I1730" si="183">IF(H1667 &lt; 30, "Adolescence", IF(H1667 &lt;= 50, "Middle Age", "Old"))</f>
        <v>Middle Age</v>
      </c>
      <c r="J1667">
        <v>1</v>
      </c>
      <c r="K1667" t="str">
        <f t="shared" ref="K1667:K1730" si="184">IF(J1667 &lt;= 2, "New", IF(J1667 &lt;= 5, "Established", IF(J1667 &lt;= 8, "Loyal", "Very Loyal")))</f>
        <v>New</v>
      </c>
      <c r="L1667">
        <v>129776.72</v>
      </c>
      <c r="M1667">
        <v>2</v>
      </c>
      <c r="N1667" t="str">
        <f t="shared" ref="N1667:N1730" si="185">IF(M1667 =1, "Basic", IF(M1667 = 2, "Standard", IF(M1667 &gt;=3, "Premium", "Unknown")))</f>
        <v>Standard</v>
      </c>
      <c r="O1667">
        <v>0</v>
      </c>
      <c r="P1667">
        <v>1</v>
      </c>
      <c r="Q1667">
        <v>143538.51</v>
      </c>
      <c r="R1667" t="str">
        <f t="shared" ref="R1667:R1730" si="186">IF(Q1667 &gt; 100000, IF(M1667 &gt;=2, "High Value", "Medium Value"), IF(Q1667 &gt; 50000, "Medium Value", "Low value"))</f>
        <v>High Value</v>
      </c>
      <c r="S1667" t="str">
        <f t="shared" ref="S1667:S1730" si="187">IF(Q1667 &lt; 50000, "Low", IF(Q1667 &lt; 100000, "Medium", "High"))</f>
        <v>High</v>
      </c>
      <c r="T1667">
        <v>0</v>
      </c>
      <c r="U1667" t="str">
        <f t="shared" ref="U1667:U1730" si="188">IF(T1667 = 1, "Churned", "Retained")</f>
        <v>Retained</v>
      </c>
    </row>
    <row r="1668" spans="1:21" x14ac:dyDescent="0.3">
      <c r="A1668">
        <v>1667</v>
      </c>
      <c r="B1668">
        <v>15579706</v>
      </c>
      <c r="C1668" t="s">
        <v>1079</v>
      </c>
      <c r="D1668">
        <v>611</v>
      </c>
      <c r="E1668" t="str">
        <f t="shared" si="182"/>
        <v>Medium Risk</v>
      </c>
      <c r="F1668" t="s">
        <v>15</v>
      </c>
      <c r="G1668" t="s">
        <v>16</v>
      </c>
      <c r="H1668">
        <v>46</v>
      </c>
      <c r="I1668" t="str">
        <f t="shared" si="183"/>
        <v>Middle Age</v>
      </c>
      <c r="J1668">
        <v>5</v>
      </c>
      <c r="K1668" t="str">
        <f t="shared" si="184"/>
        <v>Established</v>
      </c>
      <c r="L1668">
        <v>0</v>
      </c>
      <c r="M1668">
        <v>1</v>
      </c>
      <c r="N1668" t="str">
        <f t="shared" si="185"/>
        <v>Basic</v>
      </c>
      <c r="O1668">
        <v>1</v>
      </c>
      <c r="P1668">
        <v>0</v>
      </c>
      <c r="Q1668">
        <v>77677.14</v>
      </c>
      <c r="R1668" t="str">
        <f t="shared" si="186"/>
        <v>Medium Value</v>
      </c>
      <c r="S1668" t="str">
        <f t="shared" si="187"/>
        <v>Medium</v>
      </c>
      <c r="T1668">
        <v>1</v>
      </c>
      <c r="U1668" t="str">
        <f t="shared" si="188"/>
        <v>Churned</v>
      </c>
    </row>
    <row r="1669" spans="1:21" x14ac:dyDescent="0.3">
      <c r="A1669">
        <v>1668</v>
      </c>
      <c r="B1669">
        <v>15718247</v>
      </c>
      <c r="C1669" t="s">
        <v>1080</v>
      </c>
      <c r="D1669">
        <v>606</v>
      </c>
      <c r="E1669" t="str">
        <f t="shared" si="182"/>
        <v>Medium Risk</v>
      </c>
      <c r="F1669" t="s">
        <v>18</v>
      </c>
      <c r="G1669" t="s">
        <v>16</v>
      </c>
      <c r="H1669">
        <v>46</v>
      </c>
      <c r="I1669" t="str">
        <f t="shared" si="183"/>
        <v>Middle Age</v>
      </c>
      <c r="J1669">
        <v>8</v>
      </c>
      <c r="K1669" t="str">
        <f t="shared" si="184"/>
        <v>Loyal</v>
      </c>
      <c r="L1669">
        <v>0</v>
      </c>
      <c r="M1669">
        <v>2</v>
      </c>
      <c r="N1669" t="str">
        <f t="shared" si="185"/>
        <v>Standard</v>
      </c>
      <c r="O1669">
        <v>1</v>
      </c>
      <c r="P1669">
        <v>1</v>
      </c>
      <c r="Q1669">
        <v>183717.94</v>
      </c>
      <c r="R1669" t="str">
        <f t="shared" si="186"/>
        <v>High Value</v>
      </c>
      <c r="S1669" t="str">
        <f t="shared" si="187"/>
        <v>High</v>
      </c>
      <c r="T1669">
        <v>0</v>
      </c>
      <c r="U1669" t="str">
        <f t="shared" si="188"/>
        <v>Retained</v>
      </c>
    </row>
    <row r="1670" spans="1:21" x14ac:dyDescent="0.3">
      <c r="A1670">
        <v>1669</v>
      </c>
      <c r="B1670">
        <v>15755722</v>
      </c>
      <c r="C1670" t="s">
        <v>28</v>
      </c>
      <c r="D1670">
        <v>554</v>
      </c>
      <c r="E1670" t="str">
        <f t="shared" si="182"/>
        <v>Medium Risk</v>
      </c>
      <c r="F1670" t="s">
        <v>15</v>
      </c>
      <c r="G1670" t="s">
        <v>23</v>
      </c>
      <c r="H1670">
        <v>24</v>
      </c>
      <c r="I1670" t="str">
        <f t="shared" si="183"/>
        <v>Adolescence</v>
      </c>
      <c r="J1670">
        <v>10</v>
      </c>
      <c r="K1670" t="str">
        <f t="shared" si="184"/>
        <v>Very Loyal</v>
      </c>
      <c r="L1670">
        <v>0</v>
      </c>
      <c r="M1670">
        <v>1</v>
      </c>
      <c r="N1670" t="str">
        <f t="shared" si="185"/>
        <v>Basic</v>
      </c>
      <c r="O1670">
        <v>0</v>
      </c>
      <c r="P1670">
        <v>0</v>
      </c>
      <c r="Q1670">
        <v>92180.62</v>
      </c>
      <c r="R1670" t="str">
        <f t="shared" si="186"/>
        <v>Medium Value</v>
      </c>
      <c r="S1670" t="str">
        <f t="shared" si="187"/>
        <v>Medium</v>
      </c>
      <c r="T1670">
        <v>0</v>
      </c>
      <c r="U1670" t="str">
        <f t="shared" si="188"/>
        <v>Retained</v>
      </c>
    </row>
    <row r="1671" spans="1:21" x14ac:dyDescent="0.3">
      <c r="A1671">
        <v>1670</v>
      </c>
      <c r="B1671">
        <v>15582259</v>
      </c>
      <c r="C1671" t="s">
        <v>186</v>
      </c>
      <c r="D1671">
        <v>567</v>
      </c>
      <c r="E1671" t="str">
        <f t="shared" si="182"/>
        <v>Medium Risk</v>
      </c>
      <c r="F1671" t="s">
        <v>15</v>
      </c>
      <c r="G1671" t="s">
        <v>16</v>
      </c>
      <c r="H1671">
        <v>37</v>
      </c>
      <c r="I1671" t="str">
        <f t="shared" si="183"/>
        <v>Middle Age</v>
      </c>
      <c r="J1671">
        <v>7</v>
      </c>
      <c r="K1671" t="str">
        <f t="shared" si="184"/>
        <v>Loyal</v>
      </c>
      <c r="L1671">
        <v>0</v>
      </c>
      <c r="M1671">
        <v>2</v>
      </c>
      <c r="N1671" t="str">
        <f t="shared" si="185"/>
        <v>Standard</v>
      </c>
      <c r="O1671">
        <v>1</v>
      </c>
      <c r="P1671">
        <v>1</v>
      </c>
      <c r="Q1671">
        <v>28690.9</v>
      </c>
      <c r="R1671" t="str">
        <f t="shared" si="186"/>
        <v>Low value</v>
      </c>
      <c r="S1671" t="str">
        <f t="shared" si="187"/>
        <v>Low</v>
      </c>
      <c r="T1671">
        <v>0</v>
      </c>
      <c r="U1671" t="str">
        <f t="shared" si="188"/>
        <v>Retained</v>
      </c>
    </row>
    <row r="1672" spans="1:21" x14ac:dyDescent="0.3">
      <c r="A1672">
        <v>1671</v>
      </c>
      <c r="B1672">
        <v>15716994</v>
      </c>
      <c r="C1672" t="s">
        <v>1081</v>
      </c>
      <c r="D1672">
        <v>559</v>
      </c>
      <c r="E1672" t="str">
        <f t="shared" si="182"/>
        <v>Medium Risk</v>
      </c>
      <c r="F1672" t="s">
        <v>18</v>
      </c>
      <c r="G1672" t="s">
        <v>23</v>
      </c>
      <c r="H1672">
        <v>24</v>
      </c>
      <c r="I1672" t="str">
        <f t="shared" si="183"/>
        <v>Adolescence</v>
      </c>
      <c r="J1672">
        <v>3</v>
      </c>
      <c r="K1672" t="str">
        <f t="shared" si="184"/>
        <v>Established</v>
      </c>
      <c r="L1672">
        <v>114739.92</v>
      </c>
      <c r="M1672">
        <v>1</v>
      </c>
      <c r="N1672" t="str">
        <f t="shared" si="185"/>
        <v>Basic</v>
      </c>
      <c r="O1672">
        <v>1</v>
      </c>
      <c r="P1672">
        <v>0</v>
      </c>
      <c r="Q1672">
        <v>85891.02</v>
      </c>
      <c r="R1672" t="str">
        <f t="shared" si="186"/>
        <v>Medium Value</v>
      </c>
      <c r="S1672" t="str">
        <f t="shared" si="187"/>
        <v>Medium</v>
      </c>
      <c r="T1672">
        <v>1</v>
      </c>
      <c r="U1672" t="str">
        <f t="shared" si="188"/>
        <v>Churned</v>
      </c>
    </row>
    <row r="1673" spans="1:21" x14ac:dyDescent="0.3">
      <c r="A1673">
        <v>1672</v>
      </c>
      <c r="B1673">
        <v>15586880</v>
      </c>
      <c r="C1673" t="s">
        <v>633</v>
      </c>
      <c r="D1673">
        <v>594</v>
      </c>
      <c r="E1673" t="str">
        <f t="shared" si="182"/>
        <v>Medium Risk</v>
      </c>
      <c r="F1673" t="s">
        <v>26</v>
      </c>
      <c r="G1673" t="s">
        <v>23</v>
      </c>
      <c r="H1673">
        <v>41</v>
      </c>
      <c r="I1673" t="str">
        <f t="shared" si="183"/>
        <v>Middle Age</v>
      </c>
      <c r="J1673">
        <v>2</v>
      </c>
      <c r="K1673" t="str">
        <f t="shared" si="184"/>
        <v>New</v>
      </c>
      <c r="L1673">
        <v>122545.65</v>
      </c>
      <c r="M1673">
        <v>2</v>
      </c>
      <c r="N1673" t="str">
        <f t="shared" si="185"/>
        <v>Standard</v>
      </c>
      <c r="O1673">
        <v>1</v>
      </c>
      <c r="P1673">
        <v>1</v>
      </c>
      <c r="Q1673">
        <v>42050.239999999998</v>
      </c>
      <c r="R1673" t="str">
        <f t="shared" si="186"/>
        <v>Low value</v>
      </c>
      <c r="S1673" t="str">
        <f t="shared" si="187"/>
        <v>Low</v>
      </c>
      <c r="T1673">
        <v>0</v>
      </c>
      <c r="U1673" t="str">
        <f t="shared" si="188"/>
        <v>Retained</v>
      </c>
    </row>
    <row r="1674" spans="1:21" x14ac:dyDescent="0.3">
      <c r="A1674">
        <v>1673</v>
      </c>
      <c r="B1674">
        <v>15713854</v>
      </c>
      <c r="C1674" t="s">
        <v>870</v>
      </c>
      <c r="D1674">
        <v>513</v>
      </c>
      <c r="E1674" t="str">
        <f t="shared" si="182"/>
        <v>Medium Risk</v>
      </c>
      <c r="F1674" t="s">
        <v>15</v>
      </c>
      <c r="G1674" t="s">
        <v>16</v>
      </c>
      <c r="H1674">
        <v>37</v>
      </c>
      <c r="I1674" t="str">
        <f t="shared" si="183"/>
        <v>Middle Age</v>
      </c>
      <c r="J1674">
        <v>6</v>
      </c>
      <c r="K1674" t="str">
        <f t="shared" si="184"/>
        <v>Loyal</v>
      </c>
      <c r="L1674">
        <v>0</v>
      </c>
      <c r="M1674">
        <v>2</v>
      </c>
      <c r="N1674" t="str">
        <f t="shared" si="185"/>
        <v>Standard</v>
      </c>
      <c r="O1674">
        <v>1</v>
      </c>
      <c r="P1674">
        <v>0</v>
      </c>
      <c r="Q1674">
        <v>110142.34</v>
      </c>
      <c r="R1674" t="str">
        <f t="shared" si="186"/>
        <v>High Value</v>
      </c>
      <c r="S1674" t="str">
        <f t="shared" si="187"/>
        <v>High</v>
      </c>
      <c r="T1674">
        <v>0</v>
      </c>
      <c r="U1674" t="str">
        <f t="shared" si="188"/>
        <v>Retained</v>
      </c>
    </row>
    <row r="1675" spans="1:21" x14ac:dyDescent="0.3">
      <c r="A1675">
        <v>1674</v>
      </c>
      <c r="B1675">
        <v>15780835</v>
      </c>
      <c r="C1675" t="s">
        <v>540</v>
      </c>
      <c r="D1675">
        <v>652</v>
      </c>
      <c r="E1675" t="str">
        <f t="shared" si="182"/>
        <v>Medium Risk</v>
      </c>
      <c r="F1675" t="s">
        <v>26</v>
      </c>
      <c r="G1675" t="s">
        <v>16</v>
      </c>
      <c r="H1675">
        <v>26</v>
      </c>
      <c r="I1675" t="str">
        <f t="shared" si="183"/>
        <v>Adolescence</v>
      </c>
      <c r="J1675">
        <v>1</v>
      </c>
      <c r="K1675" t="str">
        <f t="shared" si="184"/>
        <v>New</v>
      </c>
      <c r="L1675">
        <v>131908.35</v>
      </c>
      <c r="M1675">
        <v>1</v>
      </c>
      <c r="N1675" t="str">
        <f t="shared" si="185"/>
        <v>Basic</v>
      </c>
      <c r="O1675">
        <v>1</v>
      </c>
      <c r="P1675">
        <v>1</v>
      </c>
      <c r="Q1675">
        <v>179269.79</v>
      </c>
      <c r="R1675" t="str">
        <f t="shared" si="186"/>
        <v>Medium Value</v>
      </c>
      <c r="S1675" t="str">
        <f t="shared" si="187"/>
        <v>High</v>
      </c>
      <c r="T1675">
        <v>0</v>
      </c>
      <c r="U1675" t="str">
        <f t="shared" si="188"/>
        <v>Retained</v>
      </c>
    </row>
    <row r="1676" spans="1:21" x14ac:dyDescent="0.3">
      <c r="A1676">
        <v>1675</v>
      </c>
      <c r="B1676">
        <v>15675896</v>
      </c>
      <c r="C1676" t="s">
        <v>1082</v>
      </c>
      <c r="D1676">
        <v>680</v>
      </c>
      <c r="E1676" t="str">
        <f t="shared" si="182"/>
        <v>Medium Risk</v>
      </c>
      <c r="F1676" t="s">
        <v>26</v>
      </c>
      <c r="G1676" t="s">
        <v>16</v>
      </c>
      <c r="H1676">
        <v>42</v>
      </c>
      <c r="I1676" t="str">
        <f t="shared" si="183"/>
        <v>Middle Age</v>
      </c>
      <c r="J1676">
        <v>7</v>
      </c>
      <c r="K1676" t="str">
        <f t="shared" si="184"/>
        <v>Loyal</v>
      </c>
      <c r="L1676">
        <v>105722.69</v>
      </c>
      <c r="M1676">
        <v>1</v>
      </c>
      <c r="N1676" t="str">
        <f t="shared" si="185"/>
        <v>Basic</v>
      </c>
      <c r="O1676">
        <v>1</v>
      </c>
      <c r="P1676">
        <v>1</v>
      </c>
      <c r="Q1676">
        <v>90558.24</v>
      </c>
      <c r="R1676" t="str">
        <f t="shared" si="186"/>
        <v>Medium Value</v>
      </c>
      <c r="S1676" t="str">
        <f t="shared" si="187"/>
        <v>Medium</v>
      </c>
      <c r="T1676">
        <v>1</v>
      </c>
      <c r="U1676" t="str">
        <f t="shared" si="188"/>
        <v>Churned</v>
      </c>
    </row>
    <row r="1677" spans="1:21" x14ac:dyDescent="0.3">
      <c r="A1677">
        <v>1676</v>
      </c>
      <c r="B1677">
        <v>15658459</v>
      </c>
      <c r="C1677" t="s">
        <v>1083</v>
      </c>
      <c r="D1677">
        <v>784</v>
      </c>
      <c r="E1677" t="str">
        <f t="shared" si="182"/>
        <v>Low Risk</v>
      </c>
      <c r="F1677" t="s">
        <v>18</v>
      </c>
      <c r="G1677" t="s">
        <v>23</v>
      </c>
      <c r="H1677">
        <v>33</v>
      </c>
      <c r="I1677" t="str">
        <f t="shared" si="183"/>
        <v>Middle Age</v>
      </c>
      <c r="J1677">
        <v>10</v>
      </c>
      <c r="K1677" t="str">
        <f t="shared" si="184"/>
        <v>Very Loyal</v>
      </c>
      <c r="L1677">
        <v>0</v>
      </c>
      <c r="M1677">
        <v>2</v>
      </c>
      <c r="N1677" t="str">
        <f t="shared" si="185"/>
        <v>Standard</v>
      </c>
      <c r="O1677">
        <v>1</v>
      </c>
      <c r="P1677">
        <v>0</v>
      </c>
      <c r="Q1677">
        <v>162022.47</v>
      </c>
      <c r="R1677" t="str">
        <f t="shared" si="186"/>
        <v>High Value</v>
      </c>
      <c r="S1677" t="str">
        <f t="shared" si="187"/>
        <v>High</v>
      </c>
      <c r="T1677">
        <v>0</v>
      </c>
      <c r="U1677" t="str">
        <f t="shared" si="188"/>
        <v>Retained</v>
      </c>
    </row>
    <row r="1678" spans="1:21" x14ac:dyDescent="0.3">
      <c r="A1678">
        <v>1677</v>
      </c>
      <c r="B1678">
        <v>15658057</v>
      </c>
      <c r="C1678" t="s">
        <v>746</v>
      </c>
      <c r="D1678">
        <v>812</v>
      </c>
      <c r="E1678" t="str">
        <f t="shared" si="182"/>
        <v>Low Risk</v>
      </c>
      <c r="F1678" t="s">
        <v>18</v>
      </c>
      <c r="G1678" t="s">
        <v>16</v>
      </c>
      <c r="H1678">
        <v>44</v>
      </c>
      <c r="I1678" t="str">
        <f t="shared" si="183"/>
        <v>Middle Age</v>
      </c>
      <c r="J1678">
        <v>8</v>
      </c>
      <c r="K1678" t="str">
        <f t="shared" si="184"/>
        <v>Loyal</v>
      </c>
      <c r="L1678">
        <v>0</v>
      </c>
      <c r="M1678">
        <v>3</v>
      </c>
      <c r="N1678" t="str">
        <f t="shared" si="185"/>
        <v>Premium</v>
      </c>
      <c r="O1678">
        <v>1</v>
      </c>
      <c r="P1678">
        <v>0</v>
      </c>
      <c r="Q1678">
        <v>66926.83</v>
      </c>
      <c r="R1678" t="str">
        <f t="shared" si="186"/>
        <v>Medium Value</v>
      </c>
      <c r="S1678" t="str">
        <f t="shared" si="187"/>
        <v>Medium</v>
      </c>
      <c r="T1678">
        <v>1</v>
      </c>
      <c r="U1678" t="str">
        <f t="shared" si="188"/>
        <v>Churned</v>
      </c>
    </row>
    <row r="1679" spans="1:21" x14ac:dyDescent="0.3">
      <c r="A1679">
        <v>1678</v>
      </c>
      <c r="B1679">
        <v>15801767</v>
      </c>
      <c r="C1679" t="s">
        <v>67</v>
      </c>
      <c r="D1679">
        <v>784</v>
      </c>
      <c r="E1679" t="str">
        <f t="shared" si="182"/>
        <v>Low Risk</v>
      </c>
      <c r="F1679" t="s">
        <v>18</v>
      </c>
      <c r="G1679" t="s">
        <v>16</v>
      </c>
      <c r="H1679">
        <v>40</v>
      </c>
      <c r="I1679" t="str">
        <f t="shared" si="183"/>
        <v>Middle Age</v>
      </c>
      <c r="J1679">
        <v>8</v>
      </c>
      <c r="K1679" t="str">
        <f t="shared" si="184"/>
        <v>Loyal</v>
      </c>
      <c r="L1679">
        <v>0</v>
      </c>
      <c r="M1679">
        <v>2</v>
      </c>
      <c r="N1679" t="str">
        <f t="shared" si="185"/>
        <v>Standard</v>
      </c>
      <c r="O1679">
        <v>1</v>
      </c>
      <c r="P1679">
        <v>0</v>
      </c>
      <c r="Q1679">
        <v>108891.3</v>
      </c>
      <c r="R1679" t="str">
        <f t="shared" si="186"/>
        <v>High Value</v>
      </c>
      <c r="S1679" t="str">
        <f t="shared" si="187"/>
        <v>High</v>
      </c>
      <c r="T1679">
        <v>0</v>
      </c>
      <c r="U1679" t="str">
        <f t="shared" si="188"/>
        <v>Retained</v>
      </c>
    </row>
    <row r="1680" spans="1:21" x14ac:dyDescent="0.3">
      <c r="A1680">
        <v>1679</v>
      </c>
      <c r="B1680">
        <v>15569178</v>
      </c>
      <c r="C1680" t="s">
        <v>1084</v>
      </c>
      <c r="D1680">
        <v>570</v>
      </c>
      <c r="E1680" t="str">
        <f t="shared" si="182"/>
        <v>Medium Risk</v>
      </c>
      <c r="F1680" t="s">
        <v>15</v>
      </c>
      <c r="G1680" t="s">
        <v>16</v>
      </c>
      <c r="H1680">
        <v>18</v>
      </c>
      <c r="I1680" t="str">
        <f t="shared" si="183"/>
        <v>Adolescence</v>
      </c>
      <c r="J1680">
        <v>4</v>
      </c>
      <c r="K1680" t="str">
        <f t="shared" si="184"/>
        <v>Established</v>
      </c>
      <c r="L1680">
        <v>82767.42</v>
      </c>
      <c r="M1680">
        <v>1</v>
      </c>
      <c r="N1680" t="str">
        <f t="shared" si="185"/>
        <v>Basic</v>
      </c>
      <c r="O1680">
        <v>1</v>
      </c>
      <c r="P1680">
        <v>0</v>
      </c>
      <c r="Q1680">
        <v>71811.899999999994</v>
      </c>
      <c r="R1680" t="str">
        <f t="shared" si="186"/>
        <v>Medium Value</v>
      </c>
      <c r="S1680" t="str">
        <f t="shared" si="187"/>
        <v>Medium</v>
      </c>
      <c r="T1680">
        <v>0</v>
      </c>
      <c r="U1680" t="str">
        <f t="shared" si="188"/>
        <v>Retained</v>
      </c>
    </row>
    <row r="1681" spans="1:21" x14ac:dyDescent="0.3">
      <c r="A1681">
        <v>1680</v>
      </c>
      <c r="B1681">
        <v>15731478</v>
      </c>
      <c r="C1681" t="s">
        <v>591</v>
      </c>
      <c r="D1681">
        <v>712</v>
      </c>
      <c r="E1681" t="str">
        <f t="shared" si="182"/>
        <v>Low Risk</v>
      </c>
      <c r="F1681" t="s">
        <v>15</v>
      </c>
      <c r="G1681" t="s">
        <v>16</v>
      </c>
      <c r="H1681">
        <v>42</v>
      </c>
      <c r="I1681" t="str">
        <f t="shared" si="183"/>
        <v>Middle Age</v>
      </c>
      <c r="J1681">
        <v>1</v>
      </c>
      <c r="K1681" t="str">
        <f t="shared" si="184"/>
        <v>New</v>
      </c>
      <c r="L1681">
        <v>87842.98</v>
      </c>
      <c r="M1681">
        <v>1</v>
      </c>
      <c r="N1681" t="str">
        <f t="shared" si="185"/>
        <v>Basic</v>
      </c>
      <c r="O1681">
        <v>0</v>
      </c>
      <c r="P1681">
        <v>0</v>
      </c>
      <c r="Q1681">
        <v>92223.59</v>
      </c>
      <c r="R1681" t="str">
        <f t="shared" si="186"/>
        <v>Medium Value</v>
      </c>
      <c r="S1681" t="str">
        <f t="shared" si="187"/>
        <v>Medium</v>
      </c>
      <c r="T1681">
        <v>0</v>
      </c>
      <c r="U1681" t="str">
        <f t="shared" si="188"/>
        <v>Retained</v>
      </c>
    </row>
    <row r="1682" spans="1:21" x14ac:dyDescent="0.3">
      <c r="A1682">
        <v>1681</v>
      </c>
      <c r="B1682">
        <v>15811236</v>
      </c>
      <c r="C1682" t="s">
        <v>423</v>
      </c>
      <c r="D1682">
        <v>705</v>
      </c>
      <c r="E1682" t="str">
        <f t="shared" si="182"/>
        <v>Low Risk</v>
      </c>
      <c r="F1682" t="s">
        <v>18</v>
      </c>
      <c r="G1682" t="s">
        <v>23</v>
      </c>
      <c r="H1682">
        <v>39</v>
      </c>
      <c r="I1682" t="str">
        <f t="shared" si="183"/>
        <v>Middle Age</v>
      </c>
      <c r="J1682">
        <v>6</v>
      </c>
      <c r="K1682" t="str">
        <f t="shared" si="184"/>
        <v>Loyal</v>
      </c>
      <c r="L1682">
        <v>133261.13</v>
      </c>
      <c r="M1682">
        <v>1</v>
      </c>
      <c r="N1682" t="str">
        <f t="shared" si="185"/>
        <v>Basic</v>
      </c>
      <c r="O1682">
        <v>1</v>
      </c>
      <c r="P1682">
        <v>1</v>
      </c>
      <c r="Q1682">
        <v>78065.899999999994</v>
      </c>
      <c r="R1682" t="str">
        <f t="shared" si="186"/>
        <v>Medium Value</v>
      </c>
      <c r="S1682" t="str">
        <f t="shared" si="187"/>
        <v>Medium</v>
      </c>
      <c r="T1682">
        <v>0</v>
      </c>
      <c r="U1682" t="str">
        <f t="shared" si="188"/>
        <v>Retained</v>
      </c>
    </row>
    <row r="1683" spans="1:21" x14ac:dyDescent="0.3">
      <c r="A1683">
        <v>1682</v>
      </c>
      <c r="B1683">
        <v>15746749</v>
      </c>
      <c r="C1683" t="s">
        <v>545</v>
      </c>
      <c r="D1683">
        <v>681</v>
      </c>
      <c r="E1683" t="str">
        <f t="shared" si="182"/>
        <v>Medium Risk</v>
      </c>
      <c r="F1683" t="s">
        <v>18</v>
      </c>
      <c r="G1683" t="s">
        <v>16</v>
      </c>
      <c r="H1683">
        <v>32</v>
      </c>
      <c r="I1683" t="str">
        <f t="shared" si="183"/>
        <v>Middle Age</v>
      </c>
      <c r="J1683">
        <v>3</v>
      </c>
      <c r="K1683" t="str">
        <f t="shared" si="184"/>
        <v>Established</v>
      </c>
      <c r="L1683">
        <v>0</v>
      </c>
      <c r="M1683">
        <v>2</v>
      </c>
      <c r="N1683" t="str">
        <f t="shared" si="185"/>
        <v>Standard</v>
      </c>
      <c r="O1683">
        <v>1</v>
      </c>
      <c r="P1683">
        <v>1</v>
      </c>
      <c r="Q1683">
        <v>59679.9</v>
      </c>
      <c r="R1683" t="str">
        <f t="shared" si="186"/>
        <v>Medium Value</v>
      </c>
      <c r="S1683" t="str">
        <f t="shared" si="187"/>
        <v>Medium</v>
      </c>
      <c r="T1683">
        <v>0</v>
      </c>
      <c r="U1683" t="str">
        <f t="shared" si="188"/>
        <v>Retained</v>
      </c>
    </row>
    <row r="1684" spans="1:21" x14ac:dyDescent="0.3">
      <c r="A1684">
        <v>1683</v>
      </c>
      <c r="B1684">
        <v>15662758</v>
      </c>
      <c r="C1684" t="s">
        <v>55</v>
      </c>
      <c r="D1684">
        <v>620</v>
      </c>
      <c r="E1684" t="str">
        <f t="shared" si="182"/>
        <v>Medium Risk</v>
      </c>
      <c r="F1684" t="s">
        <v>15</v>
      </c>
      <c r="G1684" t="s">
        <v>23</v>
      </c>
      <c r="H1684">
        <v>41</v>
      </c>
      <c r="I1684" t="str">
        <f t="shared" si="183"/>
        <v>Middle Age</v>
      </c>
      <c r="J1684">
        <v>0</v>
      </c>
      <c r="K1684" t="str">
        <f t="shared" si="184"/>
        <v>New</v>
      </c>
      <c r="L1684">
        <v>97925.11</v>
      </c>
      <c r="M1684">
        <v>1</v>
      </c>
      <c r="N1684" t="str">
        <f t="shared" si="185"/>
        <v>Basic</v>
      </c>
      <c r="O1684">
        <v>1</v>
      </c>
      <c r="P1684">
        <v>0</v>
      </c>
      <c r="Q1684">
        <v>85000.320000000007</v>
      </c>
      <c r="R1684" t="str">
        <f t="shared" si="186"/>
        <v>Medium Value</v>
      </c>
      <c r="S1684" t="str">
        <f t="shared" si="187"/>
        <v>Medium</v>
      </c>
      <c r="T1684">
        <v>0</v>
      </c>
      <c r="U1684" t="str">
        <f t="shared" si="188"/>
        <v>Retained</v>
      </c>
    </row>
    <row r="1685" spans="1:21" x14ac:dyDescent="0.3">
      <c r="A1685">
        <v>1684</v>
      </c>
      <c r="B1685">
        <v>15709387</v>
      </c>
      <c r="C1685" t="s">
        <v>1061</v>
      </c>
      <c r="D1685">
        <v>711</v>
      </c>
      <c r="E1685" t="str">
        <f t="shared" si="182"/>
        <v>Low Risk</v>
      </c>
      <c r="F1685" t="s">
        <v>15</v>
      </c>
      <c r="G1685" t="s">
        <v>23</v>
      </c>
      <c r="H1685">
        <v>52</v>
      </c>
      <c r="I1685" t="str">
        <f t="shared" si="183"/>
        <v>Old</v>
      </c>
      <c r="J1685">
        <v>5</v>
      </c>
      <c r="K1685" t="str">
        <f t="shared" si="184"/>
        <v>Established</v>
      </c>
      <c r="L1685">
        <v>0</v>
      </c>
      <c r="M1685">
        <v>1</v>
      </c>
      <c r="N1685" t="str">
        <f t="shared" si="185"/>
        <v>Basic</v>
      </c>
      <c r="O1685">
        <v>1</v>
      </c>
      <c r="P1685">
        <v>1</v>
      </c>
      <c r="Q1685">
        <v>159808.95000000001</v>
      </c>
      <c r="R1685" t="str">
        <f t="shared" si="186"/>
        <v>Medium Value</v>
      </c>
      <c r="S1685" t="str">
        <f t="shared" si="187"/>
        <v>High</v>
      </c>
      <c r="T1685">
        <v>0</v>
      </c>
      <c r="U1685" t="str">
        <f t="shared" si="188"/>
        <v>Retained</v>
      </c>
    </row>
    <row r="1686" spans="1:21" x14ac:dyDescent="0.3">
      <c r="A1686">
        <v>1685</v>
      </c>
      <c r="B1686">
        <v>15572093</v>
      </c>
      <c r="C1686" t="s">
        <v>469</v>
      </c>
      <c r="D1686">
        <v>613</v>
      </c>
      <c r="E1686" t="str">
        <f t="shared" si="182"/>
        <v>Medium Risk</v>
      </c>
      <c r="F1686" t="s">
        <v>15</v>
      </c>
      <c r="G1686" t="s">
        <v>16</v>
      </c>
      <c r="H1686">
        <v>24</v>
      </c>
      <c r="I1686" t="str">
        <f t="shared" si="183"/>
        <v>Adolescence</v>
      </c>
      <c r="J1686">
        <v>7</v>
      </c>
      <c r="K1686" t="str">
        <f t="shared" si="184"/>
        <v>Loyal</v>
      </c>
      <c r="L1686">
        <v>140453.91</v>
      </c>
      <c r="M1686">
        <v>1</v>
      </c>
      <c r="N1686" t="str">
        <f t="shared" si="185"/>
        <v>Basic</v>
      </c>
      <c r="O1686">
        <v>1</v>
      </c>
      <c r="P1686">
        <v>0</v>
      </c>
      <c r="Q1686">
        <v>129001.3</v>
      </c>
      <c r="R1686" t="str">
        <f t="shared" si="186"/>
        <v>Medium Value</v>
      </c>
      <c r="S1686" t="str">
        <f t="shared" si="187"/>
        <v>High</v>
      </c>
      <c r="T1686">
        <v>0</v>
      </c>
      <c r="U1686" t="str">
        <f t="shared" si="188"/>
        <v>Retained</v>
      </c>
    </row>
    <row r="1687" spans="1:21" x14ac:dyDescent="0.3">
      <c r="A1687">
        <v>1686</v>
      </c>
      <c r="B1687">
        <v>15713826</v>
      </c>
      <c r="C1687" t="s">
        <v>1085</v>
      </c>
      <c r="D1687">
        <v>613</v>
      </c>
      <c r="E1687" t="str">
        <f t="shared" si="182"/>
        <v>Medium Risk</v>
      </c>
      <c r="F1687" t="s">
        <v>26</v>
      </c>
      <c r="G1687" t="s">
        <v>16</v>
      </c>
      <c r="H1687">
        <v>20</v>
      </c>
      <c r="I1687" t="str">
        <f t="shared" si="183"/>
        <v>Adolescence</v>
      </c>
      <c r="J1687">
        <v>0</v>
      </c>
      <c r="K1687" t="str">
        <f t="shared" si="184"/>
        <v>New</v>
      </c>
      <c r="L1687">
        <v>117356.19</v>
      </c>
      <c r="M1687">
        <v>1</v>
      </c>
      <c r="N1687" t="str">
        <f t="shared" si="185"/>
        <v>Basic</v>
      </c>
      <c r="O1687">
        <v>0</v>
      </c>
      <c r="P1687">
        <v>0</v>
      </c>
      <c r="Q1687">
        <v>113557.7</v>
      </c>
      <c r="R1687" t="str">
        <f t="shared" si="186"/>
        <v>Medium Value</v>
      </c>
      <c r="S1687" t="str">
        <f t="shared" si="187"/>
        <v>High</v>
      </c>
      <c r="T1687">
        <v>1</v>
      </c>
      <c r="U1687" t="str">
        <f t="shared" si="188"/>
        <v>Churned</v>
      </c>
    </row>
    <row r="1688" spans="1:21" x14ac:dyDescent="0.3">
      <c r="A1688">
        <v>1687</v>
      </c>
      <c r="B1688">
        <v>15570205</v>
      </c>
      <c r="C1688" t="s">
        <v>643</v>
      </c>
      <c r="D1688">
        <v>682</v>
      </c>
      <c r="E1688" t="str">
        <f t="shared" si="182"/>
        <v>Medium Risk</v>
      </c>
      <c r="F1688" t="s">
        <v>18</v>
      </c>
      <c r="G1688" t="s">
        <v>23</v>
      </c>
      <c r="H1688">
        <v>36</v>
      </c>
      <c r="I1688" t="str">
        <f t="shared" si="183"/>
        <v>Middle Age</v>
      </c>
      <c r="J1688">
        <v>5</v>
      </c>
      <c r="K1688" t="str">
        <f t="shared" si="184"/>
        <v>Established</v>
      </c>
      <c r="L1688">
        <v>0</v>
      </c>
      <c r="M1688">
        <v>2</v>
      </c>
      <c r="N1688" t="str">
        <f t="shared" si="185"/>
        <v>Standard</v>
      </c>
      <c r="O1688">
        <v>1</v>
      </c>
      <c r="P1688">
        <v>1</v>
      </c>
      <c r="Q1688">
        <v>147758.51</v>
      </c>
      <c r="R1688" t="str">
        <f t="shared" si="186"/>
        <v>High Value</v>
      </c>
      <c r="S1688" t="str">
        <f t="shared" si="187"/>
        <v>High</v>
      </c>
      <c r="T1688">
        <v>0</v>
      </c>
      <c r="U1688" t="str">
        <f t="shared" si="188"/>
        <v>Retained</v>
      </c>
    </row>
    <row r="1689" spans="1:21" x14ac:dyDescent="0.3">
      <c r="A1689">
        <v>1688</v>
      </c>
      <c r="B1689">
        <v>15589348</v>
      </c>
      <c r="C1689" t="s">
        <v>1086</v>
      </c>
      <c r="D1689">
        <v>850</v>
      </c>
      <c r="E1689" t="str">
        <f t="shared" si="182"/>
        <v>Low Risk</v>
      </c>
      <c r="F1689" t="s">
        <v>18</v>
      </c>
      <c r="G1689" t="s">
        <v>23</v>
      </c>
      <c r="H1689">
        <v>37</v>
      </c>
      <c r="I1689" t="str">
        <f t="shared" si="183"/>
        <v>Middle Age</v>
      </c>
      <c r="J1689">
        <v>4</v>
      </c>
      <c r="K1689" t="str">
        <f t="shared" si="184"/>
        <v>Established</v>
      </c>
      <c r="L1689">
        <v>137204.76999999999</v>
      </c>
      <c r="M1689">
        <v>1</v>
      </c>
      <c r="N1689" t="str">
        <f t="shared" si="185"/>
        <v>Basic</v>
      </c>
      <c r="O1689">
        <v>1</v>
      </c>
      <c r="P1689">
        <v>1</v>
      </c>
      <c r="Q1689">
        <v>28865.59</v>
      </c>
      <c r="R1689" t="str">
        <f t="shared" si="186"/>
        <v>Low value</v>
      </c>
      <c r="S1689" t="str">
        <f t="shared" si="187"/>
        <v>Low</v>
      </c>
      <c r="T1689">
        <v>0</v>
      </c>
      <c r="U1689" t="str">
        <f t="shared" si="188"/>
        <v>Retained</v>
      </c>
    </row>
    <row r="1690" spans="1:21" x14ac:dyDescent="0.3">
      <c r="A1690">
        <v>1689</v>
      </c>
      <c r="B1690">
        <v>15804610</v>
      </c>
      <c r="C1690" t="s">
        <v>1087</v>
      </c>
      <c r="D1690">
        <v>601</v>
      </c>
      <c r="E1690" t="str">
        <f t="shared" si="182"/>
        <v>Medium Risk</v>
      </c>
      <c r="F1690" t="s">
        <v>15</v>
      </c>
      <c r="G1690" t="s">
        <v>16</v>
      </c>
      <c r="H1690">
        <v>41</v>
      </c>
      <c r="I1690" t="str">
        <f t="shared" si="183"/>
        <v>Middle Age</v>
      </c>
      <c r="J1690">
        <v>1</v>
      </c>
      <c r="K1690" t="str">
        <f t="shared" si="184"/>
        <v>New</v>
      </c>
      <c r="L1690">
        <v>0</v>
      </c>
      <c r="M1690">
        <v>2</v>
      </c>
      <c r="N1690" t="str">
        <f t="shared" si="185"/>
        <v>Standard</v>
      </c>
      <c r="O1690">
        <v>0</v>
      </c>
      <c r="P1690">
        <v>1</v>
      </c>
      <c r="Q1690">
        <v>160607.06</v>
      </c>
      <c r="R1690" t="str">
        <f t="shared" si="186"/>
        <v>High Value</v>
      </c>
      <c r="S1690" t="str">
        <f t="shared" si="187"/>
        <v>High</v>
      </c>
      <c r="T1690">
        <v>0</v>
      </c>
      <c r="U1690" t="str">
        <f t="shared" si="188"/>
        <v>Retained</v>
      </c>
    </row>
    <row r="1691" spans="1:21" x14ac:dyDescent="0.3">
      <c r="A1691">
        <v>1690</v>
      </c>
      <c r="B1691">
        <v>15700854</v>
      </c>
      <c r="C1691" t="s">
        <v>357</v>
      </c>
      <c r="D1691">
        <v>595</v>
      </c>
      <c r="E1691" t="str">
        <f t="shared" si="182"/>
        <v>Medium Risk</v>
      </c>
      <c r="F1691" t="s">
        <v>18</v>
      </c>
      <c r="G1691" t="s">
        <v>23</v>
      </c>
      <c r="H1691">
        <v>35</v>
      </c>
      <c r="I1691" t="str">
        <f t="shared" si="183"/>
        <v>Middle Age</v>
      </c>
      <c r="J1691">
        <v>8</v>
      </c>
      <c r="K1691" t="str">
        <f t="shared" si="184"/>
        <v>Loyal</v>
      </c>
      <c r="L1691">
        <v>0</v>
      </c>
      <c r="M1691">
        <v>1</v>
      </c>
      <c r="N1691" t="str">
        <f t="shared" si="185"/>
        <v>Basic</v>
      </c>
      <c r="O1691">
        <v>1</v>
      </c>
      <c r="P1691">
        <v>0</v>
      </c>
      <c r="Q1691">
        <v>100015.79</v>
      </c>
      <c r="R1691" t="str">
        <f t="shared" si="186"/>
        <v>Medium Value</v>
      </c>
      <c r="S1691" t="str">
        <f t="shared" si="187"/>
        <v>High</v>
      </c>
      <c r="T1691">
        <v>1</v>
      </c>
      <c r="U1691" t="str">
        <f t="shared" si="188"/>
        <v>Churned</v>
      </c>
    </row>
    <row r="1692" spans="1:21" x14ac:dyDescent="0.3">
      <c r="A1692">
        <v>1691</v>
      </c>
      <c r="B1692">
        <v>15758836</v>
      </c>
      <c r="C1692" t="s">
        <v>1088</v>
      </c>
      <c r="D1692">
        <v>675</v>
      </c>
      <c r="E1692" t="str">
        <f t="shared" si="182"/>
        <v>Medium Risk</v>
      </c>
      <c r="F1692" t="s">
        <v>18</v>
      </c>
      <c r="G1692" t="s">
        <v>23</v>
      </c>
      <c r="H1692">
        <v>36</v>
      </c>
      <c r="I1692" t="str">
        <f t="shared" si="183"/>
        <v>Middle Age</v>
      </c>
      <c r="J1692">
        <v>3</v>
      </c>
      <c r="K1692" t="str">
        <f t="shared" si="184"/>
        <v>Established</v>
      </c>
      <c r="L1692">
        <v>54098.18</v>
      </c>
      <c r="M1692">
        <v>2</v>
      </c>
      <c r="N1692" t="str">
        <f t="shared" si="185"/>
        <v>Standard</v>
      </c>
      <c r="O1692">
        <v>0</v>
      </c>
      <c r="P1692">
        <v>1</v>
      </c>
      <c r="Q1692">
        <v>54478.52</v>
      </c>
      <c r="R1692" t="str">
        <f t="shared" si="186"/>
        <v>Medium Value</v>
      </c>
      <c r="S1692" t="str">
        <f t="shared" si="187"/>
        <v>Medium</v>
      </c>
      <c r="T1692">
        <v>0</v>
      </c>
      <c r="U1692" t="str">
        <f t="shared" si="188"/>
        <v>Retained</v>
      </c>
    </row>
    <row r="1693" spans="1:21" x14ac:dyDescent="0.3">
      <c r="A1693">
        <v>1692</v>
      </c>
      <c r="B1693">
        <v>15772933</v>
      </c>
      <c r="C1693" t="s">
        <v>461</v>
      </c>
      <c r="D1693">
        <v>591</v>
      </c>
      <c r="E1693" t="str">
        <f t="shared" si="182"/>
        <v>Medium Risk</v>
      </c>
      <c r="F1693" t="s">
        <v>18</v>
      </c>
      <c r="G1693" t="s">
        <v>23</v>
      </c>
      <c r="H1693">
        <v>31</v>
      </c>
      <c r="I1693" t="str">
        <f t="shared" si="183"/>
        <v>Middle Age</v>
      </c>
      <c r="J1693">
        <v>8</v>
      </c>
      <c r="K1693" t="str">
        <f t="shared" si="184"/>
        <v>Loyal</v>
      </c>
      <c r="L1693">
        <v>0</v>
      </c>
      <c r="M1693">
        <v>1</v>
      </c>
      <c r="N1693" t="str">
        <f t="shared" si="185"/>
        <v>Basic</v>
      </c>
      <c r="O1693">
        <v>1</v>
      </c>
      <c r="P1693">
        <v>1</v>
      </c>
      <c r="Q1693">
        <v>141677.32999999999</v>
      </c>
      <c r="R1693" t="str">
        <f t="shared" si="186"/>
        <v>Medium Value</v>
      </c>
      <c r="S1693" t="str">
        <f t="shared" si="187"/>
        <v>High</v>
      </c>
      <c r="T1693">
        <v>0</v>
      </c>
      <c r="U1693" t="str">
        <f t="shared" si="188"/>
        <v>Retained</v>
      </c>
    </row>
    <row r="1694" spans="1:21" x14ac:dyDescent="0.3">
      <c r="A1694">
        <v>1693</v>
      </c>
      <c r="B1694">
        <v>15809006</v>
      </c>
      <c r="C1694" t="s">
        <v>579</v>
      </c>
      <c r="D1694">
        <v>602</v>
      </c>
      <c r="E1694" t="str">
        <f t="shared" si="182"/>
        <v>Medium Risk</v>
      </c>
      <c r="F1694" t="s">
        <v>15</v>
      </c>
      <c r="G1694" t="s">
        <v>23</v>
      </c>
      <c r="H1694">
        <v>23</v>
      </c>
      <c r="I1694" t="str">
        <f t="shared" si="183"/>
        <v>Adolescence</v>
      </c>
      <c r="J1694">
        <v>7</v>
      </c>
      <c r="K1694" t="str">
        <f t="shared" si="184"/>
        <v>Loyal</v>
      </c>
      <c r="L1694">
        <v>113758.48</v>
      </c>
      <c r="M1694">
        <v>2</v>
      </c>
      <c r="N1694" t="str">
        <f t="shared" si="185"/>
        <v>Standard</v>
      </c>
      <c r="O1694">
        <v>0</v>
      </c>
      <c r="P1694">
        <v>0</v>
      </c>
      <c r="Q1694">
        <v>84077.6</v>
      </c>
      <c r="R1694" t="str">
        <f t="shared" si="186"/>
        <v>Medium Value</v>
      </c>
      <c r="S1694" t="str">
        <f t="shared" si="187"/>
        <v>Medium</v>
      </c>
      <c r="T1694">
        <v>0</v>
      </c>
      <c r="U1694" t="str">
        <f t="shared" si="188"/>
        <v>Retained</v>
      </c>
    </row>
    <row r="1695" spans="1:21" x14ac:dyDescent="0.3">
      <c r="A1695">
        <v>1694</v>
      </c>
      <c r="B1695">
        <v>15689612</v>
      </c>
      <c r="C1695" t="s">
        <v>82</v>
      </c>
      <c r="D1695">
        <v>554</v>
      </c>
      <c r="E1695" t="str">
        <f t="shared" si="182"/>
        <v>Medium Risk</v>
      </c>
      <c r="F1695" t="s">
        <v>18</v>
      </c>
      <c r="G1695" t="s">
        <v>16</v>
      </c>
      <c r="H1695">
        <v>34</v>
      </c>
      <c r="I1695" t="str">
        <f t="shared" si="183"/>
        <v>Middle Age</v>
      </c>
      <c r="J1695">
        <v>8</v>
      </c>
      <c r="K1695" t="str">
        <f t="shared" si="184"/>
        <v>Loyal</v>
      </c>
      <c r="L1695">
        <v>0</v>
      </c>
      <c r="M1695">
        <v>1</v>
      </c>
      <c r="N1695" t="str">
        <f t="shared" si="185"/>
        <v>Basic</v>
      </c>
      <c r="O1695">
        <v>0</v>
      </c>
      <c r="P1695">
        <v>1</v>
      </c>
      <c r="Q1695">
        <v>106981.03</v>
      </c>
      <c r="R1695" t="str">
        <f t="shared" si="186"/>
        <v>Medium Value</v>
      </c>
      <c r="S1695" t="str">
        <f t="shared" si="187"/>
        <v>High</v>
      </c>
      <c r="T1695">
        <v>0</v>
      </c>
      <c r="U1695" t="str">
        <f t="shared" si="188"/>
        <v>Retained</v>
      </c>
    </row>
    <row r="1696" spans="1:21" x14ac:dyDescent="0.3">
      <c r="A1696">
        <v>1695</v>
      </c>
      <c r="B1696">
        <v>15744614</v>
      </c>
      <c r="C1696" t="s">
        <v>532</v>
      </c>
      <c r="D1696">
        <v>541</v>
      </c>
      <c r="E1696" t="str">
        <f t="shared" si="182"/>
        <v>Medium Risk</v>
      </c>
      <c r="F1696" t="s">
        <v>15</v>
      </c>
      <c r="G1696" t="s">
        <v>23</v>
      </c>
      <c r="H1696">
        <v>37</v>
      </c>
      <c r="I1696" t="str">
        <f t="shared" si="183"/>
        <v>Middle Age</v>
      </c>
      <c r="J1696">
        <v>9</v>
      </c>
      <c r="K1696" t="str">
        <f t="shared" si="184"/>
        <v>Very Loyal</v>
      </c>
      <c r="L1696">
        <v>118636.92</v>
      </c>
      <c r="M1696">
        <v>1</v>
      </c>
      <c r="N1696" t="str">
        <f t="shared" si="185"/>
        <v>Basic</v>
      </c>
      <c r="O1696">
        <v>1</v>
      </c>
      <c r="P1696">
        <v>1</v>
      </c>
      <c r="Q1696">
        <v>73551.44</v>
      </c>
      <c r="R1696" t="str">
        <f t="shared" si="186"/>
        <v>Medium Value</v>
      </c>
      <c r="S1696" t="str">
        <f t="shared" si="187"/>
        <v>Medium</v>
      </c>
      <c r="T1696">
        <v>0</v>
      </c>
      <c r="U1696" t="str">
        <f t="shared" si="188"/>
        <v>Retained</v>
      </c>
    </row>
    <row r="1697" spans="1:21" x14ac:dyDescent="0.3">
      <c r="A1697">
        <v>1696</v>
      </c>
      <c r="B1697">
        <v>15704250</v>
      </c>
      <c r="C1697" t="s">
        <v>985</v>
      </c>
      <c r="D1697">
        <v>506</v>
      </c>
      <c r="E1697" t="str">
        <f t="shared" si="182"/>
        <v>Medium Risk</v>
      </c>
      <c r="F1697" t="s">
        <v>15</v>
      </c>
      <c r="G1697" t="s">
        <v>23</v>
      </c>
      <c r="H1697">
        <v>34</v>
      </c>
      <c r="I1697" t="str">
        <f t="shared" si="183"/>
        <v>Middle Age</v>
      </c>
      <c r="J1697">
        <v>7</v>
      </c>
      <c r="K1697" t="str">
        <f t="shared" si="184"/>
        <v>Loyal</v>
      </c>
      <c r="L1697">
        <v>0</v>
      </c>
      <c r="M1697">
        <v>2</v>
      </c>
      <c r="N1697" t="str">
        <f t="shared" si="185"/>
        <v>Standard</v>
      </c>
      <c r="O1697">
        <v>0</v>
      </c>
      <c r="P1697">
        <v>0</v>
      </c>
      <c r="Q1697">
        <v>115842.1</v>
      </c>
      <c r="R1697" t="str">
        <f t="shared" si="186"/>
        <v>High Value</v>
      </c>
      <c r="S1697" t="str">
        <f t="shared" si="187"/>
        <v>High</v>
      </c>
      <c r="T1697">
        <v>0</v>
      </c>
      <c r="U1697" t="str">
        <f t="shared" si="188"/>
        <v>Retained</v>
      </c>
    </row>
    <row r="1698" spans="1:21" x14ac:dyDescent="0.3">
      <c r="A1698">
        <v>1697</v>
      </c>
      <c r="B1698">
        <v>15700255</v>
      </c>
      <c r="C1698" t="s">
        <v>1089</v>
      </c>
      <c r="D1698">
        <v>814</v>
      </c>
      <c r="E1698" t="str">
        <f t="shared" si="182"/>
        <v>Low Risk</v>
      </c>
      <c r="F1698" t="s">
        <v>26</v>
      </c>
      <c r="G1698" t="s">
        <v>23</v>
      </c>
      <c r="H1698">
        <v>44</v>
      </c>
      <c r="I1698" t="str">
        <f t="shared" si="183"/>
        <v>Middle Age</v>
      </c>
      <c r="J1698">
        <v>8</v>
      </c>
      <c r="K1698" t="str">
        <f t="shared" si="184"/>
        <v>Loyal</v>
      </c>
      <c r="L1698">
        <v>95488.82</v>
      </c>
      <c r="M1698">
        <v>2</v>
      </c>
      <c r="N1698" t="str">
        <f t="shared" si="185"/>
        <v>Standard</v>
      </c>
      <c r="O1698">
        <v>0</v>
      </c>
      <c r="P1698">
        <v>0</v>
      </c>
      <c r="Q1698">
        <v>107013.59</v>
      </c>
      <c r="R1698" t="str">
        <f t="shared" si="186"/>
        <v>High Value</v>
      </c>
      <c r="S1698" t="str">
        <f t="shared" si="187"/>
        <v>High</v>
      </c>
      <c r="T1698">
        <v>0</v>
      </c>
      <c r="U1698" t="str">
        <f t="shared" si="188"/>
        <v>Retained</v>
      </c>
    </row>
    <row r="1699" spans="1:21" x14ac:dyDescent="0.3">
      <c r="A1699">
        <v>1698</v>
      </c>
      <c r="B1699">
        <v>15669410</v>
      </c>
      <c r="C1699" t="s">
        <v>1090</v>
      </c>
      <c r="D1699">
        <v>683</v>
      </c>
      <c r="E1699" t="str">
        <f t="shared" si="182"/>
        <v>Medium Risk</v>
      </c>
      <c r="F1699" t="s">
        <v>15</v>
      </c>
      <c r="G1699" t="s">
        <v>23</v>
      </c>
      <c r="H1699">
        <v>30</v>
      </c>
      <c r="I1699" t="str">
        <f t="shared" si="183"/>
        <v>Middle Age</v>
      </c>
      <c r="J1699">
        <v>8</v>
      </c>
      <c r="K1699" t="str">
        <f t="shared" si="184"/>
        <v>Loyal</v>
      </c>
      <c r="L1699">
        <v>110829.52</v>
      </c>
      <c r="M1699">
        <v>2</v>
      </c>
      <c r="N1699" t="str">
        <f t="shared" si="185"/>
        <v>Standard</v>
      </c>
      <c r="O1699">
        <v>0</v>
      </c>
      <c r="P1699">
        <v>0</v>
      </c>
      <c r="Q1699">
        <v>24938.84</v>
      </c>
      <c r="R1699" t="str">
        <f t="shared" si="186"/>
        <v>Low value</v>
      </c>
      <c r="S1699" t="str">
        <f t="shared" si="187"/>
        <v>Low</v>
      </c>
      <c r="T1699">
        <v>0</v>
      </c>
      <c r="U1699" t="str">
        <f t="shared" si="188"/>
        <v>Retained</v>
      </c>
    </row>
    <row r="1700" spans="1:21" x14ac:dyDescent="0.3">
      <c r="A1700">
        <v>1699</v>
      </c>
      <c r="B1700">
        <v>15807595</v>
      </c>
      <c r="C1700" t="s">
        <v>470</v>
      </c>
      <c r="D1700">
        <v>485</v>
      </c>
      <c r="E1700" t="str">
        <f t="shared" si="182"/>
        <v>High Risk</v>
      </c>
      <c r="F1700" t="s">
        <v>26</v>
      </c>
      <c r="G1700" t="s">
        <v>23</v>
      </c>
      <c r="H1700">
        <v>51</v>
      </c>
      <c r="I1700" t="str">
        <f t="shared" si="183"/>
        <v>Old</v>
      </c>
      <c r="J1700">
        <v>7</v>
      </c>
      <c r="K1700" t="str">
        <f t="shared" si="184"/>
        <v>Loyal</v>
      </c>
      <c r="L1700">
        <v>144244.59</v>
      </c>
      <c r="M1700">
        <v>2</v>
      </c>
      <c r="N1700" t="str">
        <f t="shared" si="185"/>
        <v>Standard</v>
      </c>
      <c r="O1700">
        <v>1</v>
      </c>
      <c r="P1700">
        <v>0</v>
      </c>
      <c r="Q1700">
        <v>51113.14</v>
      </c>
      <c r="R1700" t="str">
        <f t="shared" si="186"/>
        <v>Medium Value</v>
      </c>
      <c r="S1700" t="str">
        <f t="shared" si="187"/>
        <v>Medium</v>
      </c>
      <c r="T1700">
        <v>0</v>
      </c>
      <c r="U1700" t="str">
        <f t="shared" si="188"/>
        <v>Retained</v>
      </c>
    </row>
    <row r="1701" spans="1:21" x14ac:dyDescent="0.3">
      <c r="A1701">
        <v>1700</v>
      </c>
      <c r="B1701">
        <v>15664523</v>
      </c>
      <c r="C1701" t="s">
        <v>1091</v>
      </c>
      <c r="D1701">
        <v>696</v>
      </c>
      <c r="E1701" t="str">
        <f t="shared" si="182"/>
        <v>Medium Risk</v>
      </c>
      <c r="F1701" t="s">
        <v>26</v>
      </c>
      <c r="G1701" t="s">
        <v>16</v>
      </c>
      <c r="H1701">
        <v>31</v>
      </c>
      <c r="I1701" t="str">
        <f t="shared" si="183"/>
        <v>Middle Age</v>
      </c>
      <c r="J1701">
        <v>8</v>
      </c>
      <c r="K1701" t="str">
        <f t="shared" si="184"/>
        <v>Loyal</v>
      </c>
      <c r="L1701">
        <v>122021.92</v>
      </c>
      <c r="M1701">
        <v>2</v>
      </c>
      <c r="N1701" t="str">
        <f t="shared" si="185"/>
        <v>Standard</v>
      </c>
      <c r="O1701">
        <v>1</v>
      </c>
      <c r="P1701">
        <v>0</v>
      </c>
      <c r="Q1701">
        <v>33828.639999999999</v>
      </c>
      <c r="R1701" t="str">
        <f t="shared" si="186"/>
        <v>Low value</v>
      </c>
      <c r="S1701" t="str">
        <f t="shared" si="187"/>
        <v>Low</v>
      </c>
      <c r="T1701">
        <v>0</v>
      </c>
      <c r="U1701" t="str">
        <f t="shared" si="188"/>
        <v>Retained</v>
      </c>
    </row>
    <row r="1702" spans="1:21" x14ac:dyDescent="0.3">
      <c r="A1702">
        <v>1701</v>
      </c>
      <c r="B1702">
        <v>15642833</v>
      </c>
      <c r="C1702" t="s">
        <v>1092</v>
      </c>
      <c r="D1702">
        <v>608</v>
      </c>
      <c r="E1702" t="str">
        <f t="shared" si="182"/>
        <v>Medium Risk</v>
      </c>
      <c r="F1702" t="s">
        <v>15</v>
      </c>
      <c r="G1702" t="s">
        <v>16</v>
      </c>
      <c r="H1702">
        <v>30</v>
      </c>
      <c r="I1702" t="str">
        <f t="shared" si="183"/>
        <v>Middle Age</v>
      </c>
      <c r="J1702">
        <v>8</v>
      </c>
      <c r="K1702" t="str">
        <f t="shared" si="184"/>
        <v>Loyal</v>
      </c>
      <c r="L1702">
        <v>0</v>
      </c>
      <c r="M1702">
        <v>2</v>
      </c>
      <c r="N1702" t="str">
        <f t="shared" si="185"/>
        <v>Standard</v>
      </c>
      <c r="O1702">
        <v>1</v>
      </c>
      <c r="P1702">
        <v>0</v>
      </c>
      <c r="Q1702">
        <v>128875.86</v>
      </c>
      <c r="R1702" t="str">
        <f t="shared" si="186"/>
        <v>High Value</v>
      </c>
      <c r="S1702" t="str">
        <f t="shared" si="187"/>
        <v>High</v>
      </c>
      <c r="T1702">
        <v>0</v>
      </c>
      <c r="U1702" t="str">
        <f t="shared" si="188"/>
        <v>Retained</v>
      </c>
    </row>
    <row r="1703" spans="1:21" x14ac:dyDescent="0.3">
      <c r="A1703">
        <v>1702</v>
      </c>
      <c r="B1703">
        <v>15605279</v>
      </c>
      <c r="C1703" t="s">
        <v>1093</v>
      </c>
      <c r="D1703">
        <v>792</v>
      </c>
      <c r="E1703" t="str">
        <f t="shared" si="182"/>
        <v>Low Risk</v>
      </c>
      <c r="F1703" t="s">
        <v>15</v>
      </c>
      <c r="G1703" t="s">
        <v>23</v>
      </c>
      <c r="H1703">
        <v>50</v>
      </c>
      <c r="I1703" t="str">
        <f t="shared" si="183"/>
        <v>Middle Age</v>
      </c>
      <c r="J1703">
        <v>9</v>
      </c>
      <c r="K1703" t="str">
        <f t="shared" si="184"/>
        <v>Very Loyal</v>
      </c>
      <c r="L1703">
        <v>0</v>
      </c>
      <c r="M1703">
        <v>4</v>
      </c>
      <c r="N1703" t="str">
        <f t="shared" si="185"/>
        <v>Premium</v>
      </c>
      <c r="O1703">
        <v>1</v>
      </c>
      <c r="P1703">
        <v>1</v>
      </c>
      <c r="Q1703">
        <v>194700.81</v>
      </c>
      <c r="R1703" t="str">
        <f t="shared" si="186"/>
        <v>High Value</v>
      </c>
      <c r="S1703" t="str">
        <f t="shared" si="187"/>
        <v>High</v>
      </c>
      <c r="T1703">
        <v>1</v>
      </c>
      <c r="U1703" t="str">
        <f t="shared" si="188"/>
        <v>Churned</v>
      </c>
    </row>
    <row r="1704" spans="1:21" x14ac:dyDescent="0.3">
      <c r="A1704">
        <v>1703</v>
      </c>
      <c r="B1704">
        <v>15713644</v>
      </c>
      <c r="C1704" t="s">
        <v>194</v>
      </c>
      <c r="D1704">
        <v>686</v>
      </c>
      <c r="E1704" t="str">
        <f t="shared" si="182"/>
        <v>Medium Risk</v>
      </c>
      <c r="F1704" t="s">
        <v>18</v>
      </c>
      <c r="G1704" t="s">
        <v>23</v>
      </c>
      <c r="H1704">
        <v>22</v>
      </c>
      <c r="I1704" t="str">
        <f t="shared" si="183"/>
        <v>Adolescence</v>
      </c>
      <c r="J1704">
        <v>5</v>
      </c>
      <c r="K1704" t="str">
        <f t="shared" si="184"/>
        <v>Established</v>
      </c>
      <c r="L1704">
        <v>0</v>
      </c>
      <c r="M1704">
        <v>2</v>
      </c>
      <c r="N1704" t="str">
        <f t="shared" si="185"/>
        <v>Standard</v>
      </c>
      <c r="O1704">
        <v>1</v>
      </c>
      <c r="P1704">
        <v>0</v>
      </c>
      <c r="Q1704">
        <v>158974.45000000001</v>
      </c>
      <c r="R1704" t="str">
        <f t="shared" si="186"/>
        <v>High Value</v>
      </c>
      <c r="S1704" t="str">
        <f t="shared" si="187"/>
        <v>High</v>
      </c>
      <c r="T1704">
        <v>0</v>
      </c>
      <c r="U1704" t="str">
        <f t="shared" si="188"/>
        <v>Retained</v>
      </c>
    </row>
    <row r="1705" spans="1:21" x14ac:dyDescent="0.3">
      <c r="A1705">
        <v>1704</v>
      </c>
      <c r="B1705">
        <v>15750466</v>
      </c>
      <c r="C1705" t="s">
        <v>1094</v>
      </c>
      <c r="D1705">
        <v>790</v>
      </c>
      <c r="E1705" t="str">
        <f t="shared" si="182"/>
        <v>Low Risk</v>
      </c>
      <c r="F1705" t="s">
        <v>26</v>
      </c>
      <c r="G1705" t="s">
        <v>23</v>
      </c>
      <c r="H1705">
        <v>42</v>
      </c>
      <c r="I1705" t="str">
        <f t="shared" si="183"/>
        <v>Middle Age</v>
      </c>
      <c r="J1705">
        <v>1</v>
      </c>
      <c r="K1705" t="str">
        <f t="shared" si="184"/>
        <v>New</v>
      </c>
      <c r="L1705">
        <v>85839.62</v>
      </c>
      <c r="M1705">
        <v>1</v>
      </c>
      <c r="N1705" t="str">
        <f t="shared" si="185"/>
        <v>Basic</v>
      </c>
      <c r="O1705">
        <v>1</v>
      </c>
      <c r="P1705">
        <v>0</v>
      </c>
      <c r="Q1705">
        <v>198182.73</v>
      </c>
      <c r="R1705" t="str">
        <f t="shared" si="186"/>
        <v>Medium Value</v>
      </c>
      <c r="S1705" t="str">
        <f t="shared" si="187"/>
        <v>High</v>
      </c>
      <c r="T1705">
        <v>0</v>
      </c>
      <c r="U1705" t="str">
        <f t="shared" si="188"/>
        <v>Retained</v>
      </c>
    </row>
    <row r="1706" spans="1:21" x14ac:dyDescent="0.3">
      <c r="A1706">
        <v>1705</v>
      </c>
      <c r="B1706">
        <v>15739054</v>
      </c>
      <c r="C1706" t="s">
        <v>1095</v>
      </c>
      <c r="D1706">
        <v>654</v>
      </c>
      <c r="E1706" t="str">
        <f t="shared" si="182"/>
        <v>Medium Risk</v>
      </c>
      <c r="F1706" t="s">
        <v>15</v>
      </c>
      <c r="G1706" t="s">
        <v>16</v>
      </c>
      <c r="H1706">
        <v>29</v>
      </c>
      <c r="I1706" t="str">
        <f t="shared" si="183"/>
        <v>Adolescence</v>
      </c>
      <c r="J1706">
        <v>4</v>
      </c>
      <c r="K1706" t="str">
        <f t="shared" si="184"/>
        <v>Established</v>
      </c>
      <c r="L1706">
        <v>96974.97</v>
      </c>
      <c r="M1706">
        <v>1</v>
      </c>
      <c r="N1706" t="str">
        <f t="shared" si="185"/>
        <v>Basic</v>
      </c>
      <c r="O1706">
        <v>0</v>
      </c>
      <c r="P1706">
        <v>1</v>
      </c>
      <c r="Q1706">
        <v>141404.07</v>
      </c>
      <c r="R1706" t="str">
        <f t="shared" si="186"/>
        <v>Medium Value</v>
      </c>
      <c r="S1706" t="str">
        <f t="shared" si="187"/>
        <v>High</v>
      </c>
      <c r="T1706">
        <v>0</v>
      </c>
      <c r="U1706" t="str">
        <f t="shared" si="188"/>
        <v>Retained</v>
      </c>
    </row>
    <row r="1707" spans="1:21" x14ac:dyDescent="0.3">
      <c r="A1707">
        <v>1706</v>
      </c>
      <c r="B1707">
        <v>15612771</v>
      </c>
      <c r="C1707" t="s">
        <v>529</v>
      </c>
      <c r="D1707">
        <v>452</v>
      </c>
      <c r="E1707" t="str">
        <f t="shared" si="182"/>
        <v>High Risk</v>
      </c>
      <c r="F1707" t="s">
        <v>15</v>
      </c>
      <c r="G1707" t="s">
        <v>23</v>
      </c>
      <c r="H1707">
        <v>35</v>
      </c>
      <c r="I1707" t="str">
        <f t="shared" si="183"/>
        <v>Middle Age</v>
      </c>
      <c r="J1707">
        <v>4</v>
      </c>
      <c r="K1707" t="str">
        <f t="shared" si="184"/>
        <v>Established</v>
      </c>
      <c r="L1707">
        <v>148172.44</v>
      </c>
      <c r="M1707">
        <v>1</v>
      </c>
      <c r="N1707" t="str">
        <f t="shared" si="185"/>
        <v>Basic</v>
      </c>
      <c r="O1707">
        <v>1</v>
      </c>
      <c r="P1707">
        <v>1</v>
      </c>
      <c r="Q1707">
        <v>4175.68</v>
      </c>
      <c r="R1707" t="str">
        <f t="shared" si="186"/>
        <v>Low value</v>
      </c>
      <c r="S1707" t="str">
        <f t="shared" si="187"/>
        <v>Low</v>
      </c>
      <c r="T1707">
        <v>0</v>
      </c>
      <c r="U1707" t="str">
        <f t="shared" si="188"/>
        <v>Retained</v>
      </c>
    </row>
    <row r="1708" spans="1:21" x14ac:dyDescent="0.3">
      <c r="A1708">
        <v>1707</v>
      </c>
      <c r="B1708">
        <v>15788483</v>
      </c>
      <c r="C1708" t="s">
        <v>320</v>
      </c>
      <c r="D1708">
        <v>719</v>
      </c>
      <c r="E1708" t="str">
        <f t="shared" si="182"/>
        <v>Low Risk</v>
      </c>
      <c r="F1708" t="s">
        <v>18</v>
      </c>
      <c r="G1708" t="s">
        <v>23</v>
      </c>
      <c r="H1708">
        <v>38</v>
      </c>
      <c r="I1708" t="str">
        <f t="shared" si="183"/>
        <v>Middle Age</v>
      </c>
      <c r="J1708">
        <v>0</v>
      </c>
      <c r="K1708" t="str">
        <f t="shared" si="184"/>
        <v>New</v>
      </c>
      <c r="L1708">
        <v>0</v>
      </c>
      <c r="M1708">
        <v>1</v>
      </c>
      <c r="N1708" t="str">
        <f t="shared" si="185"/>
        <v>Basic</v>
      </c>
      <c r="O1708">
        <v>1</v>
      </c>
      <c r="P1708">
        <v>0</v>
      </c>
      <c r="Q1708">
        <v>126876.47</v>
      </c>
      <c r="R1708" t="str">
        <f t="shared" si="186"/>
        <v>Medium Value</v>
      </c>
      <c r="S1708" t="str">
        <f t="shared" si="187"/>
        <v>High</v>
      </c>
      <c r="T1708">
        <v>0</v>
      </c>
      <c r="U1708" t="str">
        <f t="shared" si="188"/>
        <v>Retained</v>
      </c>
    </row>
    <row r="1709" spans="1:21" x14ac:dyDescent="0.3">
      <c r="A1709">
        <v>1708</v>
      </c>
      <c r="B1709">
        <v>15732832</v>
      </c>
      <c r="C1709" t="s">
        <v>528</v>
      </c>
      <c r="D1709">
        <v>707</v>
      </c>
      <c r="E1709" t="str">
        <f t="shared" si="182"/>
        <v>Low Risk</v>
      </c>
      <c r="F1709" t="s">
        <v>15</v>
      </c>
      <c r="G1709" t="s">
        <v>16</v>
      </c>
      <c r="H1709">
        <v>40</v>
      </c>
      <c r="I1709" t="str">
        <f t="shared" si="183"/>
        <v>Middle Age</v>
      </c>
      <c r="J1709">
        <v>5</v>
      </c>
      <c r="K1709" t="str">
        <f t="shared" si="184"/>
        <v>Established</v>
      </c>
      <c r="L1709">
        <v>0</v>
      </c>
      <c r="M1709">
        <v>2</v>
      </c>
      <c r="N1709" t="str">
        <f t="shared" si="185"/>
        <v>Standard</v>
      </c>
      <c r="O1709">
        <v>1</v>
      </c>
      <c r="P1709">
        <v>0</v>
      </c>
      <c r="Q1709">
        <v>41052.82</v>
      </c>
      <c r="R1709" t="str">
        <f t="shared" si="186"/>
        <v>Low value</v>
      </c>
      <c r="S1709" t="str">
        <f t="shared" si="187"/>
        <v>Low</v>
      </c>
      <c r="T1709">
        <v>0</v>
      </c>
      <c r="U1709" t="str">
        <f t="shared" si="188"/>
        <v>Retained</v>
      </c>
    </row>
    <row r="1710" spans="1:21" x14ac:dyDescent="0.3">
      <c r="A1710">
        <v>1709</v>
      </c>
      <c r="B1710">
        <v>15772892</v>
      </c>
      <c r="C1710" t="s">
        <v>301</v>
      </c>
      <c r="D1710">
        <v>699</v>
      </c>
      <c r="E1710" t="str">
        <f t="shared" si="182"/>
        <v>Medium Risk</v>
      </c>
      <c r="F1710" t="s">
        <v>15</v>
      </c>
      <c r="G1710" t="s">
        <v>16</v>
      </c>
      <c r="H1710">
        <v>49</v>
      </c>
      <c r="I1710" t="str">
        <f t="shared" si="183"/>
        <v>Middle Age</v>
      </c>
      <c r="J1710">
        <v>2</v>
      </c>
      <c r="K1710" t="str">
        <f t="shared" si="184"/>
        <v>New</v>
      </c>
      <c r="L1710">
        <v>0</v>
      </c>
      <c r="M1710">
        <v>1</v>
      </c>
      <c r="N1710" t="str">
        <f t="shared" si="185"/>
        <v>Basic</v>
      </c>
      <c r="O1710">
        <v>0</v>
      </c>
      <c r="P1710">
        <v>0</v>
      </c>
      <c r="Q1710">
        <v>105760.01</v>
      </c>
      <c r="R1710" t="str">
        <f t="shared" si="186"/>
        <v>Medium Value</v>
      </c>
      <c r="S1710" t="str">
        <f t="shared" si="187"/>
        <v>High</v>
      </c>
      <c r="T1710">
        <v>0</v>
      </c>
      <c r="U1710" t="str">
        <f t="shared" si="188"/>
        <v>Retained</v>
      </c>
    </row>
    <row r="1711" spans="1:21" x14ac:dyDescent="0.3">
      <c r="A1711">
        <v>1710</v>
      </c>
      <c r="B1711">
        <v>15713843</v>
      </c>
      <c r="C1711" t="s">
        <v>556</v>
      </c>
      <c r="D1711">
        <v>850</v>
      </c>
      <c r="E1711" t="str">
        <f t="shared" si="182"/>
        <v>Low Risk</v>
      </c>
      <c r="F1711" t="s">
        <v>18</v>
      </c>
      <c r="G1711" t="s">
        <v>23</v>
      </c>
      <c r="H1711">
        <v>30</v>
      </c>
      <c r="I1711" t="str">
        <f t="shared" si="183"/>
        <v>Middle Age</v>
      </c>
      <c r="J1711">
        <v>2</v>
      </c>
      <c r="K1711" t="str">
        <f t="shared" si="184"/>
        <v>New</v>
      </c>
      <c r="L1711">
        <v>0</v>
      </c>
      <c r="M1711">
        <v>2</v>
      </c>
      <c r="N1711" t="str">
        <f t="shared" si="185"/>
        <v>Standard</v>
      </c>
      <c r="O1711">
        <v>0</v>
      </c>
      <c r="P1711">
        <v>1</v>
      </c>
      <c r="Q1711">
        <v>27937.119999999999</v>
      </c>
      <c r="R1711" t="str">
        <f t="shared" si="186"/>
        <v>Low value</v>
      </c>
      <c r="S1711" t="str">
        <f t="shared" si="187"/>
        <v>Low</v>
      </c>
      <c r="T1711">
        <v>0</v>
      </c>
      <c r="U1711" t="str">
        <f t="shared" si="188"/>
        <v>Retained</v>
      </c>
    </row>
    <row r="1712" spans="1:21" x14ac:dyDescent="0.3">
      <c r="A1712">
        <v>1711</v>
      </c>
      <c r="B1712">
        <v>15567993</v>
      </c>
      <c r="C1712" t="s">
        <v>660</v>
      </c>
      <c r="D1712">
        <v>828</v>
      </c>
      <c r="E1712" t="str">
        <f t="shared" si="182"/>
        <v>Low Risk</v>
      </c>
      <c r="F1712" t="s">
        <v>18</v>
      </c>
      <c r="G1712" t="s">
        <v>23</v>
      </c>
      <c r="H1712">
        <v>28</v>
      </c>
      <c r="I1712" t="str">
        <f t="shared" si="183"/>
        <v>Adolescence</v>
      </c>
      <c r="J1712">
        <v>8</v>
      </c>
      <c r="K1712" t="str">
        <f t="shared" si="184"/>
        <v>Loyal</v>
      </c>
      <c r="L1712">
        <v>134766.85</v>
      </c>
      <c r="M1712">
        <v>1</v>
      </c>
      <c r="N1712" t="str">
        <f t="shared" si="185"/>
        <v>Basic</v>
      </c>
      <c r="O1712">
        <v>1</v>
      </c>
      <c r="P1712">
        <v>0</v>
      </c>
      <c r="Q1712">
        <v>79355.87</v>
      </c>
      <c r="R1712" t="str">
        <f t="shared" si="186"/>
        <v>Medium Value</v>
      </c>
      <c r="S1712" t="str">
        <f t="shared" si="187"/>
        <v>Medium</v>
      </c>
      <c r="T1712">
        <v>0</v>
      </c>
      <c r="U1712" t="str">
        <f t="shared" si="188"/>
        <v>Retained</v>
      </c>
    </row>
    <row r="1713" spans="1:21" x14ac:dyDescent="0.3">
      <c r="A1713">
        <v>1712</v>
      </c>
      <c r="B1713">
        <v>15617603</v>
      </c>
      <c r="C1713" t="s">
        <v>806</v>
      </c>
      <c r="D1713">
        <v>850</v>
      </c>
      <c r="E1713" t="str">
        <f t="shared" si="182"/>
        <v>Low Risk</v>
      </c>
      <c r="F1713" t="s">
        <v>26</v>
      </c>
      <c r="G1713" t="s">
        <v>23</v>
      </c>
      <c r="H1713">
        <v>30</v>
      </c>
      <c r="I1713" t="str">
        <f t="shared" si="183"/>
        <v>Middle Age</v>
      </c>
      <c r="J1713">
        <v>5</v>
      </c>
      <c r="K1713" t="str">
        <f t="shared" si="184"/>
        <v>Established</v>
      </c>
      <c r="L1713">
        <v>123210.56</v>
      </c>
      <c r="M1713">
        <v>2</v>
      </c>
      <c r="N1713" t="str">
        <f t="shared" si="185"/>
        <v>Standard</v>
      </c>
      <c r="O1713">
        <v>1</v>
      </c>
      <c r="P1713">
        <v>1</v>
      </c>
      <c r="Q1713">
        <v>102180.27</v>
      </c>
      <c r="R1713" t="str">
        <f t="shared" si="186"/>
        <v>High Value</v>
      </c>
      <c r="S1713" t="str">
        <f t="shared" si="187"/>
        <v>High</v>
      </c>
      <c r="T1713">
        <v>0</v>
      </c>
      <c r="U1713" t="str">
        <f t="shared" si="188"/>
        <v>Retained</v>
      </c>
    </row>
    <row r="1714" spans="1:21" x14ac:dyDescent="0.3">
      <c r="A1714">
        <v>1713</v>
      </c>
      <c r="B1714">
        <v>15744983</v>
      </c>
      <c r="C1714" t="s">
        <v>1096</v>
      </c>
      <c r="D1714">
        <v>712</v>
      </c>
      <c r="E1714" t="str">
        <f t="shared" si="182"/>
        <v>Low Risk</v>
      </c>
      <c r="F1714" t="s">
        <v>18</v>
      </c>
      <c r="G1714" t="s">
        <v>23</v>
      </c>
      <c r="H1714">
        <v>47</v>
      </c>
      <c r="I1714" t="str">
        <f t="shared" si="183"/>
        <v>Middle Age</v>
      </c>
      <c r="J1714">
        <v>1</v>
      </c>
      <c r="K1714" t="str">
        <f t="shared" si="184"/>
        <v>New</v>
      </c>
      <c r="L1714">
        <v>139887.01</v>
      </c>
      <c r="M1714">
        <v>1</v>
      </c>
      <c r="N1714" t="str">
        <f t="shared" si="185"/>
        <v>Basic</v>
      </c>
      <c r="O1714">
        <v>1</v>
      </c>
      <c r="P1714">
        <v>1</v>
      </c>
      <c r="Q1714">
        <v>95719.73</v>
      </c>
      <c r="R1714" t="str">
        <f t="shared" si="186"/>
        <v>Medium Value</v>
      </c>
      <c r="S1714" t="str">
        <f t="shared" si="187"/>
        <v>Medium</v>
      </c>
      <c r="T1714">
        <v>0</v>
      </c>
      <c r="U1714" t="str">
        <f t="shared" si="188"/>
        <v>Retained</v>
      </c>
    </row>
    <row r="1715" spans="1:21" x14ac:dyDescent="0.3">
      <c r="A1715">
        <v>1714</v>
      </c>
      <c r="B1715">
        <v>15630419</v>
      </c>
      <c r="C1715" t="s">
        <v>605</v>
      </c>
      <c r="D1715">
        <v>634</v>
      </c>
      <c r="E1715" t="str">
        <f t="shared" si="182"/>
        <v>Medium Risk</v>
      </c>
      <c r="F1715" t="s">
        <v>15</v>
      </c>
      <c r="G1715" t="s">
        <v>23</v>
      </c>
      <c r="H1715">
        <v>44</v>
      </c>
      <c r="I1715" t="str">
        <f t="shared" si="183"/>
        <v>Middle Age</v>
      </c>
      <c r="J1715">
        <v>9</v>
      </c>
      <c r="K1715" t="str">
        <f t="shared" si="184"/>
        <v>Very Loyal</v>
      </c>
      <c r="L1715">
        <v>149961.10999999999</v>
      </c>
      <c r="M1715">
        <v>1</v>
      </c>
      <c r="N1715" t="str">
        <f t="shared" si="185"/>
        <v>Basic</v>
      </c>
      <c r="O1715">
        <v>1</v>
      </c>
      <c r="P1715">
        <v>0</v>
      </c>
      <c r="Q1715">
        <v>57121.51</v>
      </c>
      <c r="R1715" t="str">
        <f t="shared" si="186"/>
        <v>Medium Value</v>
      </c>
      <c r="S1715" t="str">
        <f t="shared" si="187"/>
        <v>Medium</v>
      </c>
      <c r="T1715">
        <v>0</v>
      </c>
      <c r="U1715" t="str">
        <f t="shared" si="188"/>
        <v>Retained</v>
      </c>
    </row>
    <row r="1716" spans="1:21" x14ac:dyDescent="0.3">
      <c r="A1716">
        <v>1715</v>
      </c>
      <c r="B1716">
        <v>15738828</v>
      </c>
      <c r="C1716" t="s">
        <v>348</v>
      </c>
      <c r="D1716">
        <v>730</v>
      </c>
      <c r="E1716" t="str">
        <f t="shared" si="182"/>
        <v>Low Risk</v>
      </c>
      <c r="F1716" t="s">
        <v>26</v>
      </c>
      <c r="G1716" t="s">
        <v>23</v>
      </c>
      <c r="H1716">
        <v>45</v>
      </c>
      <c r="I1716" t="str">
        <f t="shared" si="183"/>
        <v>Middle Age</v>
      </c>
      <c r="J1716">
        <v>6</v>
      </c>
      <c r="K1716" t="str">
        <f t="shared" si="184"/>
        <v>Loyal</v>
      </c>
      <c r="L1716">
        <v>152880.97</v>
      </c>
      <c r="M1716">
        <v>1</v>
      </c>
      <c r="N1716" t="str">
        <f t="shared" si="185"/>
        <v>Basic</v>
      </c>
      <c r="O1716">
        <v>0</v>
      </c>
      <c r="P1716">
        <v>0</v>
      </c>
      <c r="Q1716">
        <v>162478.10999999999</v>
      </c>
      <c r="R1716" t="str">
        <f t="shared" si="186"/>
        <v>Medium Value</v>
      </c>
      <c r="S1716" t="str">
        <f t="shared" si="187"/>
        <v>High</v>
      </c>
      <c r="T1716">
        <v>0</v>
      </c>
      <c r="U1716" t="str">
        <f t="shared" si="188"/>
        <v>Retained</v>
      </c>
    </row>
    <row r="1717" spans="1:21" x14ac:dyDescent="0.3">
      <c r="A1717">
        <v>1716</v>
      </c>
      <c r="B1717">
        <v>15778025</v>
      </c>
      <c r="C1717" t="s">
        <v>40</v>
      </c>
      <c r="D1717">
        <v>685</v>
      </c>
      <c r="E1717" t="str">
        <f t="shared" si="182"/>
        <v>Medium Risk</v>
      </c>
      <c r="F1717" t="s">
        <v>26</v>
      </c>
      <c r="G1717" t="s">
        <v>23</v>
      </c>
      <c r="H1717">
        <v>43</v>
      </c>
      <c r="I1717" t="str">
        <f t="shared" si="183"/>
        <v>Middle Age</v>
      </c>
      <c r="J1717">
        <v>9</v>
      </c>
      <c r="K1717" t="str">
        <f t="shared" si="184"/>
        <v>Very Loyal</v>
      </c>
      <c r="L1717">
        <v>108589.47</v>
      </c>
      <c r="M1717">
        <v>2</v>
      </c>
      <c r="N1717" t="str">
        <f t="shared" si="185"/>
        <v>Standard</v>
      </c>
      <c r="O1717">
        <v>0</v>
      </c>
      <c r="P1717">
        <v>1</v>
      </c>
      <c r="Q1717">
        <v>194808.51</v>
      </c>
      <c r="R1717" t="str">
        <f t="shared" si="186"/>
        <v>High Value</v>
      </c>
      <c r="S1717" t="str">
        <f t="shared" si="187"/>
        <v>High</v>
      </c>
      <c r="T1717">
        <v>0</v>
      </c>
      <c r="U1717" t="str">
        <f t="shared" si="188"/>
        <v>Retained</v>
      </c>
    </row>
    <row r="1718" spans="1:21" x14ac:dyDescent="0.3">
      <c r="A1718">
        <v>1717</v>
      </c>
      <c r="B1718">
        <v>15799479</v>
      </c>
      <c r="C1718" t="s">
        <v>740</v>
      </c>
      <c r="D1718">
        <v>809</v>
      </c>
      <c r="E1718" t="str">
        <f t="shared" si="182"/>
        <v>Low Risk</v>
      </c>
      <c r="F1718" t="s">
        <v>18</v>
      </c>
      <c r="G1718" t="s">
        <v>23</v>
      </c>
      <c r="H1718">
        <v>33</v>
      </c>
      <c r="I1718" t="str">
        <f t="shared" si="183"/>
        <v>Middle Age</v>
      </c>
      <c r="J1718">
        <v>9</v>
      </c>
      <c r="K1718" t="str">
        <f t="shared" si="184"/>
        <v>Very Loyal</v>
      </c>
      <c r="L1718">
        <v>0</v>
      </c>
      <c r="M1718">
        <v>1</v>
      </c>
      <c r="N1718" t="str">
        <f t="shared" si="185"/>
        <v>Basic</v>
      </c>
      <c r="O1718">
        <v>1</v>
      </c>
      <c r="P1718">
        <v>1</v>
      </c>
      <c r="Q1718">
        <v>124045.65</v>
      </c>
      <c r="R1718" t="str">
        <f t="shared" si="186"/>
        <v>Medium Value</v>
      </c>
      <c r="S1718" t="str">
        <f t="shared" si="187"/>
        <v>High</v>
      </c>
      <c r="T1718">
        <v>0</v>
      </c>
      <c r="U1718" t="str">
        <f t="shared" si="188"/>
        <v>Retained</v>
      </c>
    </row>
    <row r="1719" spans="1:21" x14ac:dyDescent="0.3">
      <c r="A1719">
        <v>1718</v>
      </c>
      <c r="B1719">
        <v>15684269</v>
      </c>
      <c r="C1719" t="s">
        <v>486</v>
      </c>
      <c r="D1719">
        <v>707</v>
      </c>
      <c r="E1719" t="str">
        <f t="shared" si="182"/>
        <v>Low Risk</v>
      </c>
      <c r="F1719" t="s">
        <v>18</v>
      </c>
      <c r="G1719" t="s">
        <v>16</v>
      </c>
      <c r="H1719">
        <v>35</v>
      </c>
      <c r="I1719" t="str">
        <f t="shared" si="183"/>
        <v>Middle Age</v>
      </c>
      <c r="J1719">
        <v>3</v>
      </c>
      <c r="K1719" t="str">
        <f t="shared" si="184"/>
        <v>Established</v>
      </c>
      <c r="L1719">
        <v>56674.48</v>
      </c>
      <c r="M1719">
        <v>1</v>
      </c>
      <c r="N1719" t="str">
        <f t="shared" si="185"/>
        <v>Basic</v>
      </c>
      <c r="O1719">
        <v>1</v>
      </c>
      <c r="P1719">
        <v>0</v>
      </c>
      <c r="Q1719">
        <v>17987.400000000001</v>
      </c>
      <c r="R1719" t="str">
        <f t="shared" si="186"/>
        <v>Low value</v>
      </c>
      <c r="S1719" t="str">
        <f t="shared" si="187"/>
        <v>Low</v>
      </c>
      <c r="T1719">
        <v>1</v>
      </c>
      <c r="U1719" t="str">
        <f t="shared" si="188"/>
        <v>Churned</v>
      </c>
    </row>
    <row r="1720" spans="1:21" x14ac:dyDescent="0.3">
      <c r="A1720">
        <v>1719</v>
      </c>
      <c r="B1720">
        <v>15762745</v>
      </c>
      <c r="C1720" t="s">
        <v>1097</v>
      </c>
      <c r="D1720">
        <v>648</v>
      </c>
      <c r="E1720" t="str">
        <f t="shared" si="182"/>
        <v>Medium Risk</v>
      </c>
      <c r="F1720" t="s">
        <v>18</v>
      </c>
      <c r="G1720" t="s">
        <v>23</v>
      </c>
      <c r="H1720">
        <v>32</v>
      </c>
      <c r="I1720" t="str">
        <f t="shared" si="183"/>
        <v>Middle Age</v>
      </c>
      <c r="J1720">
        <v>8</v>
      </c>
      <c r="K1720" t="str">
        <f t="shared" si="184"/>
        <v>Loyal</v>
      </c>
      <c r="L1720">
        <v>0</v>
      </c>
      <c r="M1720">
        <v>1</v>
      </c>
      <c r="N1720" t="str">
        <f t="shared" si="185"/>
        <v>Basic</v>
      </c>
      <c r="O1720">
        <v>1</v>
      </c>
      <c r="P1720">
        <v>0</v>
      </c>
      <c r="Q1720">
        <v>133653.38</v>
      </c>
      <c r="R1720" t="str">
        <f t="shared" si="186"/>
        <v>Medium Value</v>
      </c>
      <c r="S1720" t="str">
        <f t="shared" si="187"/>
        <v>High</v>
      </c>
      <c r="T1720">
        <v>0</v>
      </c>
      <c r="U1720" t="str">
        <f t="shared" si="188"/>
        <v>Retained</v>
      </c>
    </row>
    <row r="1721" spans="1:21" x14ac:dyDescent="0.3">
      <c r="A1721">
        <v>1720</v>
      </c>
      <c r="B1721">
        <v>15746970</v>
      </c>
      <c r="C1721" t="s">
        <v>1098</v>
      </c>
      <c r="D1721">
        <v>760</v>
      </c>
      <c r="E1721" t="str">
        <f t="shared" si="182"/>
        <v>Low Risk</v>
      </c>
      <c r="F1721" t="s">
        <v>18</v>
      </c>
      <c r="G1721" t="s">
        <v>16</v>
      </c>
      <c r="H1721">
        <v>57</v>
      </c>
      <c r="I1721" t="str">
        <f t="shared" si="183"/>
        <v>Old</v>
      </c>
      <c r="J1721">
        <v>1</v>
      </c>
      <c r="K1721" t="str">
        <f t="shared" si="184"/>
        <v>New</v>
      </c>
      <c r="L1721">
        <v>0</v>
      </c>
      <c r="M1721">
        <v>2</v>
      </c>
      <c r="N1721" t="str">
        <f t="shared" si="185"/>
        <v>Standard</v>
      </c>
      <c r="O1721">
        <v>1</v>
      </c>
      <c r="P1721">
        <v>1</v>
      </c>
      <c r="Q1721">
        <v>25101.17</v>
      </c>
      <c r="R1721" t="str">
        <f t="shared" si="186"/>
        <v>Low value</v>
      </c>
      <c r="S1721" t="str">
        <f t="shared" si="187"/>
        <v>Low</v>
      </c>
      <c r="T1721">
        <v>0</v>
      </c>
      <c r="U1721" t="str">
        <f t="shared" si="188"/>
        <v>Retained</v>
      </c>
    </row>
    <row r="1722" spans="1:21" x14ac:dyDescent="0.3">
      <c r="A1722">
        <v>1721</v>
      </c>
      <c r="B1722">
        <v>15725024</v>
      </c>
      <c r="C1722" t="s">
        <v>1099</v>
      </c>
      <c r="D1722">
        <v>805</v>
      </c>
      <c r="E1722" t="str">
        <f t="shared" si="182"/>
        <v>Low Risk</v>
      </c>
      <c r="F1722" t="s">
        <v>26</v>
      </c>
      <c r="G1722" t="s">
        <v>16</v>
      </c>
      <c r="H1722">
        <v>33</v>
      </c>
      <c r="I1722" t="str">
        <f t="shared" si="183"/>
        <v>Middle Age</v>
      </c>
      <c r="J1722">
        <v>3</v>
      </c>
      <c r="K1722" t="str">
        <f t="shared" si="184"/>
        <v>Established</v>
      </c>
      <c r="L1722">
        <v>105663.56</v>
      </c>
      <c r="M1722">
        <v>2</v>
      </c>
      <c r="N1722" t="str">
        <f t="shared" si="185"/>
        <v>Standard</v>
      </c>
      <c r="O1722">
        <v>0</v>
      </c>
      <c r="P1722">
        <v>1</v>
      </c>
      <c r="Q1722">
        <v>33330.89</v>
      </c>
      <c r="R1722" t="str">
        <f t="shared" si="186"/>
        <v>Low value</v>
      </c>
      <c r="S1722" t="str">
        <f t="shared" si="187"/>
        <v>Low</v>
      </c>
      <c r="T1722">
        <v>0</v>
      </c>
      <c r="U1722" t="str">
        <f t="shared" si="188"/>
        <v>Retained</v>
      </c>
    </row>
    <row r="1723" spans="1:21" x14ac:dyDescent="0.3">
      <c r="A1723">
        <v>1722</v>
      </c>
      <c r="B1723">
        <v>15592116</v>
      </c>
      <c r="C1723" t="s">
        <v>1100</v>
      </c>
      <c r="D1723">
        <v>585</v>
      </c>
      <c r="E1723" t="str">
        <f t="shared" si="182"/>
        <v>Medium Risk</v>
      </c>
      <c r="F1723" t="s">
        <v>15</v>
      </c>
      <c r="G1723" t="s">
        <v>16</v>
      </c>
      <c r="H1723">
        <v>39</v>
      </c>
      <c r="I1723" t="str">
        <f t="shared" si="183"/>
        <v>Middle Age</v>
      </c>
      <c r="J1723">
        <v>7</v>
      </c>
      <c r="K1723" t="str">
        <f t="shared" si="184"/>
        <v>Loyal</v>
      </c>
      <c r="L1723">
        <v>0</v>
      </c>
      <c r="M1723">
        <v>2</v>
      </c>
      <c r="N1723" t="str">
        <f t="shared" si="185"/>
        <v>Standard</v>
      </c>
      <c r="O1723">
        <v>1</v>
      </c>
      <c r="P1723">
        <v>0</v>
      </c>
      <c r="Q1723">
        <v>2401.2600000000002</v>
      </c>
      <c r="R1723" t="str">
        <f t="shared" si="186"/>
        <v>Low value</v>
      </c>
      <c r="S1723" t="str">
        <f t="shared" si="187"/>
        <v>Low</v>
      </c>
      <c r="T1723">
        <v>0</v>
      </c>
      <c r="U1723" t="str">
        <f t="shared" si="188"/>
        <v>Retained</v>
      </c>
    </row>
    <row r="1724" spans="1:21" x14ac:dyDescent="0.3">
      <c r="A1724">
        <v>1723</v>
      </c>
      <c r="B1724">
        <v>15624391</v>
      </c>
      <c r="C1724" t="s">
        <v>1101</v>
      </c>
      <c r="D1724">
        <v>595</v>
      </c>
      <c r="E1724" t="str">
        <f t="shared" si="182"/>
        <v>Medium Risk</v>
      </c>
      <c r="F1724" t="s">
        <v>18</v>
      </c>
      <c r="G1724" t="s">
        <v>16</v>
      </c>
      <c r="H1724">
        <v>30</v>
      </c>
      <c r="I1724" t="str">
        <f t="shared" si="183"/>
        <v>Middle Age</v>
      </c>
      <c r="J1724">
        <v>5</v>
      </c>
      <c r="K1724" t="str">
        <f t="shared" si="184"/>
        <v>Established</v>
      </c>
      <c r="L1724">
        <v>100683.54</v>
      </c>
      <c r="M1724">
        <v>1</v>
      </c>
      <c r="N1724" t="str">
        <f t="shared" si="185"/>
        <v>Basic</v>
      </c>
      <c r="O1724">
        <v>1</v>
      </c>
      <c r="P1724">
        <v>1</v>
      </c>
      <c r="Q1724">
        <v>178361.04</v>
      </c>
      <c r="R1724" t="str">
        <f t="shared" si="186"/>
        <v>Medium Value</v>
      </c>
      <c r="S1724" t="str">
        <f t="shared" si="187"/>
        <v>High</v>
      </c>
      <c r="T1724">
        <v>0</v>
      </c>
      <c r="U1724" t="str">
        <f t="shared" si="188"/>
        <v>Retained</v>
      </c>
    </row>
    <row r="1725" spans="1:21" x14ac:dyDescent="0.3">
      <c r="A1725">
        <v>1724</v>
      </c>
      <c r="B1725">
        <v>15567422</v>
      </c>
      <c r="C1725" t="s">
        <v>1102</v>
      </c>
      <c r="D1725">
        <v>630</v>
      </c>
      <c r="E1725" t="str">
        <f t="shared" si="182"/>
        <v>Medium Risk</v>
      </c>
      <c r="F1725" t="s">
        <v>15</v>
      </c>
      <c r="G1725" t="s">
        <v>23</v>
      </c>
      <c r="H1725">
        <v>42</v>
      </c>
      <c r="I1725" t="str">
        <f t="shared" si="183"/>
        <v>Middle Age</v>
      </c>
      <c r="J1725">
        <v>6</v>
      </c>
      <c r="K1725" t="str">
        <f t="shared" si="184"/>
        <v>Loyal</v>
      </c>
      <c r="L1725">
        <v>0</v>
      </c>
      <c r="M1725">
        <v>2</v>
      </c>
      <c r="N1725" t="str">
        <f t="shared" si="185"/>
        <v>Standard</v>
      </c>
      <c r="O1725">
        <v>1</v>
      </c>
      <c r="P1725">
        <v>0</v>
      </c>
      <c r="Q1725">
        <v>162697.93</v>
      </c>
      <c r="R1725" t="str">
        <f t="shared" si="186"/>
        <v>High Value</v>
      </c>
      <c r="S1725" t="str">
        <f t="shared" si="187"/>
        <v>High</v>
      </c>
      <c r="T1725">
        <v>0</v>
      </c>
      <c r="U1725" t="str">
        <f t="shared" si="188"/>
        <v>Retained</v>
      </c>
    </row>
    <row r="1726" spans="1:21" x14ac:dyDescent="0.3">
      <c r="A1726">
        <v>1725</v>
      </c>
      <c r="B1726">
        <v>15612627</v>
      </c>
      <c r="C1726" t="s">
        <v>1103</v>
      </c>
      <c r="D1726">
        <v>627</v>
      </c>
      <c r="E1726" t="str">
        <f t="shared" si="182"/>
        <v>Medium Risk</v>
      </c>
      <c r="F1726" t="s">
        <v>26</v>
      </c>
      <c r="G1726" t="s">
        <v>23</v>
      </c>
      <c r="H1726">
        <v>29</v>
      </c>
      <c r="I1726" t="str">
        <f t="shared" si="183"/>
        <v>Adolescence</v>
      </c>
      <c r="J1726">
        <v>5</v>
      </c>
      <c r="K1726" t="str">
        <f t="shared" si="184"/>
        <v>Established</v>
      </c>
      <c r="L1726">
        <v>139541.57999999999</v>
      </c>
      <c r="M1726">
        <v>2</v>
      </c>
      <c r="N1726" t="str">
        <f t="shared" si="185"/>
        <v>Standard</v>
      </c>
      <c r="O1726">
        <v>1</v>
      </c>
      <c r="P1726">
        <v>0</v>
      </c>
      <c r="Q1726">
        <v>80607.33</v>
      </c>
      <c r="R1726" t="str">
        <f t="shared" si="186"/>
        <v>Medium Value</v>
      </c>
      <c r="S1726" t="str">
        <f t="shared" si="187"/>
        <v>Medium</v>
      </c>
      <c r="T1726">
        <v>0</v>
      </c>
      <c r="U1726" t="str">
        <f t="shared" si="188"/>
        <v>Retained</v>
      </c>
    </row>
    <row r="1727" spans="1:21" x14ac:dyDescent="0.3">
      <c r="A1727">
        <v>1726</v>
      </c>
      <c r="B1727">
        <v>15574879</v>
      </c>
      <c r="C1727" t="s">
        <v>699</v>
      </c>
      <c r="D1727">
        <v>631</v>
      </c>
      <c r="E1727" t="str">
        <f t="shared" si="182"/>
        <v>Medium Risk</v>
      </c>
      <c r="F1727" t="s">
        <v>26</v>
      </c>
      <c r="G1727" t="s">
        <v>16</v>
      </c>
      <c r="H1727">
        <v>37</v>
      </c>
      <c r="I1727" t="str">
        <f t="shared" si="183"/>
        <v>Middle Age</v>
      </c>
      <c r="J1727">
        <v>2</v>
      </c>
      <c r="K1727" t="str">
        <f t="shared" si="184"/>
        <v>New</v>
      </c>
      <c r="L1727">
        <v>121801.72</v>
      </c>
      <c r="M1727">
        <v>2</v>
      </c>
      <c r="N1727" t="str">
        <f t="shared" si="185"/>
        <v>Standard</v>
      </c>
      <c r="O1727">
        <v>0</v>
      </c>
      <c r="P1727">
        <v>1</v>
      </c>
      <c r="Q1727">
        <v>23146.62</v>
      </c>
      <c r="R1727" t="str">
        <f t="shared" si="186"/>
        <v>Low value</v>
      </c>
      <c r="S1727" t="str">
        <f t="shared" si="187"/>
        <v>Low</v>
      </c>
      <c r="T1727">
        <v>0</v>
      </c>
      <c r="U1727" t="str">
        <f t="shared" si="188"/>
        <v>Retained</v>
      </c>
    </row>
    <row r="1728" spans="1:21" x14ac:dyDescent="0.3">
      <c r="A1728">
        <v>1727</v>
      </c>
      <c r="B1728">
        <v>15745107</v>
      </c>
      <c r="C1728" t="s">
        <v>307</v>
      </c>
      <c r="D1728">
        <v>776</v>
      </c>
      <c r="E1728" t="str">
        <f t="shared" si="182"/>
        <v>Low Risk</v>
      </c>
      <c r="F1728" t="s">
        <v>26</v>
      </c>
      <c r="G1728" t="s">
        <v>23</v>
      </c>
      <c r="H1728">
        <v>38</v>
      </c>
      <c r="I1728" t="str">
        <f t="shared" si="183"/>
        <v>Middle Age</v>
      </c>
      <c r="J1728">
        <v>5</v>
      </c>
      <c r="K1728" t="str">
        <f t="shared" si="184"/>
        <v>Established</v>
      </c>
      <c r="L1728">
        <v>112281.7</v>
      </c>
      <c r="M1728">
        <v>1</v>
      </c>
      <c r="N1728" t="str">
        <f t="shared" si="185"/>
        <v>Basic</v>
      </c>
      <c r="O1728">
        <v>0</v>
      </c>
      <c r="P1728">
        <v>1</v>
      </c>
      <c r="Q1728">
        <v>89893.6</v>
      </c>
      <c r="R1728" t="str">
        <f t="shared" si="186"/>
        <v>Medium Value</v>
      </c>
      <c r="S1728" t="str">
        <f t="shared" si="187"/>
        <v>Medium</v>
      </c>
      <c r="T1728">
        <v>0</v>
      </c>
      <c r="U1728" t="str">
        <f t="shared" si="188"/>
        <v>Retained</v>
      </c>
    </row>
    <row r="1729" spans="1:21" x14ac:dyDescent="0.3">
      <c r="A1729">
        <v>1728</v>
      </c>
      <c r="B1729">
        <v>15734491</v>
      </c>
      <c r="C1729" t="s">
        <v>54</v>
      </c>
      <c r="D1729">
        <v>676</v>
      </c>
      <c r="E1729" t="str">
        <f t="shared" si="182"/>
        <v>Medium Risk</v>
      </c>
      <c r="F1729" t="s">
        <v>18</v>
      </c>
      <c r="G1729" t="s">
        <v>16</v>
      </c>
      <c r="H1729">
        <v>36</v>
      </c>
      <c r="I1729" t="str">
        <f t="shared" si="183"/>
        <v>Middle Age</v>
      </c>
      <c r="J1729">
        <v>4</v>
      </c>
      <c r="K1729" t="str">
        <f t="shared" si="184"/>
        <v>Established</v>
      </c>
      <c r="L1729">
        <v>0</v>
      </c>
      <c r="M1729">
        <v>2</v>
      </c>
      <c r="N1729" t="str">
        <f t="shared" si="185"/>
        <v>Standard</v>
      </c>
      <c r="O1729">
        <v>1</v>
      </c>
      <c r="P1729">
        <v>1</v>
      </c>
      <c r="Q1729">
        <v>3173.31</v>
      </c>
      <c r="R1729" t="str">
        <f t="shared" si="186"/>
        <v>Low value</v>
      </c>
      <c r="S1729" t="str">
        <f t="shared" si="187"/>
        <v>Low</v>
      </c>
      <c r="T1729">
        <v>0</v>
      </c>
      <c r="U1729" t="str">
        <f t="shared" si="188"/>
        <v>Retained</v>
      </c>
    </row>
    <row r="1730" spans="1:21" x14ac:dyDescent="0.3">
      <c r="A1730">
        <v>1729</v>
      </c>
      <c r="B1730">
        <v>15675320</v>
      </c>
      <c r="C1730" t="s">
        <v>100</v>
      </c>
      <c r="D1730">
        <v>758</v>
      </c>
      <c r="E1730" t="str">
        <f t="shared" si="182"/>
        <v>Low Risk</v>
      </c>
      <c r="F1730" t="s">
        <v>18</v>
      </c>
      <c r="G1730" t="s">
        <v>16</v>
      </c>
      <c r="H1730">
        <v>40</v>
      </c>
      <c r="I1730" t="str">
        <f t="shared" si="183"/>
        <v>Middle Age</v>
      </c>
      <c r="J1730">
        <v>5</v>
      </c>
      <c r="K1730" t="str">
        <f t="shared" si="184"/>
        <v>Established</v>
      </c>
      <c r="L1730">
        <v>93499.82</v>
      </c>
      <c r="M1730">
        <v>2</v>
      </c>
      <c r="N1730" t="str">
        <f t="shared" si="185"/>
        <v>Standard</v>
      </c>
      <c r="O1730">
        <v>0</v>
      </c>
      <c r="P1730">
        <v>0</v>
      </c>
      <c r="Q1730">
        <v>123218.81</v>
      </c>
      <c r="R1730" t="str">
        <f t="shared" si="186"/>
        <v>High Value</v>
      </c>
      <c r="S1730" t="str">
        <f t="shared" si="187"/>
        <v>High</v>
      </c>
      <c r="T1730">
        <v>0</v>
      </c>
      <c r="U1730" t="str">
        <f t="shared" si="188"/>
        <v>Retained</v>
      </c>
    </row>
    <row r="1731" spans="1:21" x14ac:dyDescent="0.3">
      <c r="A1731">
        <v>1730</v>
      </c>
      <c r="B1731">
        <v>15643824</v>
      </c>
      <c r="C1731" t="s">
        <v>239</v>
      </c>
      <c r="D1731">
        <v>637</v>
      </c>
      <c r="E1731" t="str">
        <f t="shared" ref="E1731:E1794" si="189">IF(D1731 &lt; 500, "High Risk", IF(D1731 &lt; 700, "Medium Risk", "Low Risk"))</f>
        <v>Medium Risk</v>
      </c>
      <c r="F1731" t="s">
        <v>15</v>
      </c>
      <c r="G1731" t="s">
        <v>23</v>
      </c>
      <c r="H1731">
        <v>33</v>
      </c>
      <c r="I1731" t="str">
        <f t="shared" ref="I1731:I1794" si="190">IF(H1731 &lt; 30, "Adolescence", IF(H1731 &lt;= 50, "Middle Age", "Old"))</f>
        <v>Middle Age</v>
      </c>
      <c r="J1731">
        <v>0</v>
      </c>
      <c r="K1731" t="str">
        <f t="shared" ref="K1731:K1794" si="191">IF(J1731 &lt;= 2, "New", IF(J1731 &lt;= 5, "Established", IF(J1731 &lt;= 8, "Loyal", "Very Loyal")))</f>
        <v>New</v>
      </c>
      <c r="L1731">
        <v>132255.99</v>
      </c>
      <c r="M1731">
        <v>2</v>
      </c>
      <c r="N1731" t="str">
        <f t="shared" ref="N1731:N1794" si="192">IF(M1731 =1, "Basic", IF(M1731 = 2, "Standard", IF(M1731 &gt;=3, "Premium", "Unknown")))</f>
        <v>Standard</v>
      </c>
      <c r="O1731">
        <v>0</v>
      </c>
      <c r="P1731">
        <v>1</v>
      </c>
      <c r="Q1731">
        <v>74588.41</v>
      </c>
      <c r="R1731" t="str">
        <f t="shared" ref="R1731:R1794" si="193">IF(Q1731 &gt; 100000, IF(M1731 &gt;=2, "High Value", "Medium Value"), IF(Q1731 &gt; 50000, "Medium Value", "Low value"))</f>
        <v>Medium Value</v>
      </c>
      <c r="S1731" t="str">
        <f t="shared" ref="S1731:S1794" si="194">IF(Q1731 &lt; 50000, "Low", IF(Q1731 &lt; 100000, "Medium", "High"))</f>
        <v>Medium</v>
      </c>
      <c r="T1731">
        <v>0</v>
      </c>
      <c r="U1731" t="str">
        <f t="shared" ref="U1731:U1794" si="195">IF(T1731 = 1, "Churned", "Retained")</f>
        <v>Retained</v>
      </c>
    </row>
    <row r="1732" spans="1:21" x14ac:dyDescent="0.3">
      <c r="A1732">
        <v>1731</v>
      </c>
      <c r="B1732">
        <v>15643438</v>
      </c>
      <c r="C1732" t="s">
        <v>633</v>
      </c>
      <c r="D1732">
        <v>850</v>
      </c>
      <c r="E1732" t="str">
        <f t="shared" si="189"/>
        <v>Low Risk</v>
      </c>
      <c r="F1732" t="s">
        <v>15</v>
      </c>
      <c r="G1732" t="s">
        <v>23</v>
      </c>
      <c r="H1732">
        <v>20</v>
      </c>
      <c r="I1732" t="str">
        <f t="shared" si="190"/>
        <v>Adolescence</v>
      </c>
      <c r="J1732">
        <v>7</v>
      </c>
      <c r="K1732" t="str">
        <f t="shared" si="191"/>
        <v>Loyal</v>
      </c>
      <c r="L1732">
        <v>0</v>
      </c>
      <c r="M1732">
        <v>2</v>
      </c>
      <c r="N1732" t="str">
        <f t="shared" si="192"/>
        <v>Standard</v>
      </c>
      <c r="O1732">
        <v>1</v>
      </c>
      <c r="P1732">
        <v>0</v>
      </c>
      <c r="Q1732">
        <v>31288.77</v>
      </c>
      <c r="R1732" t="str">
        <f t="shared" si="193"/>
        <v>Low value</v>
      </c>
      <c r="S1732" t="str">
        <f t="shared" si="194"/>
        <v>Low</v>
      </c>
      <c r="T1732">
        <v>0</v>
      </c>
      <c r="U1732" t="str">
        <f t="shared" si="195"/>
        <v>Retained</v>
      </c>
    </row>
    <row r="1733" spans="1:21" x14ac:dyDescent="0.3">
      <c r="A1733">
        <v>1732</v>
      </c>
      <c r="B1733">
        <v>15721730</v>
      </c>
      <c r="C1733" t="s">
        <v>904</v>
      </c>
      <c r="D1733">
        <v>601</v>
      </c>
      <c r="E1733" t="str">
        <f t="shared" si="189"/>
        <v>Medium Risk</v>
      </c>
      <c r="F1733" t="s">
        <v>18</v>
      </c>
      <c r="G1733" t="s">
        <v>16</v>
      </c>
      <c r="H1733">
        <v>44</v>
      </c>
      <c r="I1733" t="str">
        <f t="shared" si="190"/>
        <v>Middle Age</v>
      </c>
      <c r="J1733">
        <v>4</v>
      </c>
      <c r="K1733" t="str">
        <f t="shared" si="191"/>
        <v>Established</v>
      </c>
      <c r="L1733">
        <v>0</v>
      </c>
      <c r="M1733">
        <v>2</v>
      </c>
      <c r="N1733" t="str">
        <f t="shared" si="192"/>
        <v>Standard</v>
      </c>
      <c r="O1733">
        <v>1</v>
      </c>
      <c r="P1733">
        <v>0</v>
      </c>
      <c r="Q1733">
        <v>58561.31</v>
      </c>
      <c r="R1733" t="str">
        <f t="shared" si="193"/>
        <v>Medium Value</v>
      </c>
      <c r="S1733" t="str">
        <f t="shared" si="194"/>
        <v>Medium</v>
      </c>
      <c r="T1733">
        <v>0</v>
      </c>
      <c r="U1733" t="str">
        <f t="shared" si="195"/>
        <v>Retained</v>
      </c>
    </row>
    <row r="1734" spans="1:21" x14ac:dyDescent="0.3">
      <c r="A1734">
        <v>1733</v>
      </c>
      <c r="B1734">
        <v>15680727</v>
      </c>
      <c r="C1734" t="s">
        <v>1104</v>
      </c>
      <c r="D1734">
        <v>735</v>
      </c>
      <c r="E1734" t="str">
        <f t="shared" si="189"/>
        <v>Low Risk</v>
      </c>
      <c r="F1734" t="s">
        <v>15</v>
      </c>
      <c r="G1734" t="s">
        <v>23</v>
      </c>
      <c r="H1734">
        <v>49</v>
      </c>
      <c r="I1734" t="str">
        <f t="shared" si="190"/>
        <v>Middle Age</v>
      </c>
      <c r="J1734">
        <v>5</v>
      </c>
      <c r="K1734" t="str">
        <f t="shared" si="191"/>
        <v>Established</v>
      </c>
      <c r="L1734">
        <v>121973.28</v>
      </c>
      <c r="M1734">
        <v>1</v>
      </c>
      <c r="N1734" t="str">
        <f t="shared" si="192"/>
        <v>Basic</v>
      </c>
      <c r="O1734">
        <v>1</v>
      </c>
      <c r="P1734">
        <v>0</v>
      </c>
      <c r="Q1734">
        <v>148804.35999999999</v>
      </c>
      <c r="R1734" t="str">
        <f t="shared" si="193"/>
        <v>Medium Value</v>
      </c>
      <c r="S1734" t="str">
        <f t="shared" si="194"/>
        <v>High</v>
      </c>
      <c r="T1734">
        <v>0</v>
      </c>
      <c r="U1734" t="str">
        <f t="shared" si="195"/>
        <v>Retained</v>
      </c>
    </row>
    <row r="1735" spans="1:21" x14ac:dyDescent="0.3">
      <c r="A1735">
        <v>1734</v>
      </c>
      <c r="B1735">
        <v>15752508</v>
      </c>
      <c r="C1735" t="s">
        <v>871</v>
      </c>
      <c r="D1735">
        <v>614</v>
      </c>
      <c r="E1735" t="str">
        <f t="shared" si="189"/>
        <v>Medium Risk</v>
      </c>
      <c r="F1735" t="s">
        <v>26</v>
      </c>
      <c r="G1735" t="s">
        <v>23</v>
      </c>
      <c r="H1735">
        <v>32</v>
      </c>
      <c r="I1735" t="str">
        <f t="shared" si="190"/>
        <v>Middle Age</v>
      </c>
      <c r="J1735">
        <v>7</v>
      </c>
      <c r="K1735" t="str">
        <f t="shared" si="191"/>
        <v>Loyal</v>
      </c>
      <c r="L1735">
        <v>99462.8</v>
      </c>
      <c r="M1735">
        <v>2</v>
      </c>
      <c r="N1735" t="str">
        <f t="shared" si="192"/>
        <v>Standard</v>
      </c>
      <c r="O1735">
        <v>1</v>
      </c>
      <c r="P1735">
        <v>1</v>
      </c>
      <c r="Q1735">
        <v>51117.06</v>
      </c>
      <c r="R1735" t="str">
        <f t="shared" si="193"/>
        <v>Medium Value</v>
      </c>
      <c r="S1735" t="str">
        <f t="shared" si="194"/>
        <v>Medium</v>
      </c>
      <c r="T1735">
        <v>0</v>
      </c>
      <c r="U1735" t="str">
        <f t="shared" si="195"/>
        <v>Retained</v>
      </c>
    </row>
    <row r="1736" spans="1:21" x14ac:dyDescent="0.3">
      <c r="A1736">
        <v>1735</v>
      </c>
      <c r="B1736">
        <v>15808846</v>
      </c>
      <c r="C1736" t="s">
        <v>1105</v>
      </c>
      <c r="D1736">
        <v>672</v>
      </c>
      <c r="E1736" t="str">
        <f t="shared" si="189"/>
        <v>Medium Risk</v>
      </c>
      <c r="F1736" t="s">
        <v>26</v>
      </c>
      <c r="G1736" t="s">
        <v>16</v>
      </c>
      <c r="H1736">
        <v>21</v>
      </c>
      <c r="I1736" t="str">
        <f t="shared" si="190"/>
        <v>Adolescence</v>
      </c>
      <c r="J1736">
        <v>3</v>
      </c>
      <c r="K1736" t="str">
        <f t="shared" si="191"/>
        <v>Established</v>
      </c>
      <c r="L1736">
        <v>165878.76</v>
      </c>
      <c r="M1736">
        <v>2</v>
      </c>
      <c r="N1736" t="str">
        <f t="shared" si="192"/>
        <v>Standard</v>
      </c>
      <c r="O1736">
        <v>1</v>
      </c>
      <c r="P1736">
        <v>1</v>
      </c>
      <c r="Q1736">
        <v>164537.17000000001</v>
      </c>
      <c r="R1736" t="str">
        <f t="shared" si="193"/>
        <v>High Value</v>
      </c>
      <c r="S1736" t="str">
        <f t="shared" si="194"/>
        <v>High</v>
      </c>
      <c r="T1736">
        <v>0</v>
      </c>
      <c r="U1736" t="str">
        <f t="shared" si="195"/>
        <v>Retained</v>
      </c>
    </row>
    <row r="1737" spans="1:21" x14ac:dyDescent="0.3">
      <c r="A1737">
        <v>1736</v>
      </c>
      <c r="B1737">
        <v>15727251</v>
      </c>
      <c r="C1737" t="s">
        <v>1005</v>
      </c>
      <c r="D1737">
        <v>642</v>
      </c>
      <c r="E1737" t="str">
        <f t="shared" si="189"/>
        <v>Medium Risk</v>
      </c>
      <c r="F1737" t="s">
        <v>15</v>
      </c>
      <c r="G1737" t="s">
        <v>23</v>
      </c>
      <c r="H1737">
        <v>30</v>
      </c>
      <c r="I1737" t="str">
        <f t="shared" si="190"/>
        <v>Middle Age</v>
      </c>
      <c r="J1737">
        <v>8</v>
      </c>
      <c r="K1737" t="str">
        <f t="shared" si="191"/>
        <v>Loyal</v>
      </c>
      <c r="L1737">
        <v>117494.27</v>
      </c>
      <c r="M1737">
        <v>1</v>
      </c>
      <c r="N1737" t="str">
        <f t="shared" si="192"/>
        <v>Basic</v>
      </c>
      <c r="O1737">
        <v>0</v>
      </c>
      <c r="P1737">
        <v>0</v>
      </c>
      <c r="Q1737">
        <v>61977.82</v>
      </c>
      <c r="R1737" t="str">
        <f t="shared" si="193"/>
        <v>Medium Value</v>
      </c>
      <c r="S1737" t="str">
        <f t="shared" si="194"/>
        <v>Medium</v>
      </c>
      <c r="T1737">
        <v>0</v>
      </c>
      <c r="U1737" t="str">
        <f t="shared" si="195"/>
        <v>Retained</v>
      </c>
    </row>
    <row r="1738" spans="1:21" x14ac:dyDescent="0.3">
      <c r="A1738">
        <v>1737</v>
      </c>
      <c r="B1738">
        <v>15663489</v>
      </c>
      <c r="C1738" t="s">
        <v>19</v>
      </c>
      <c r="D1738">
        <v>633</v>
      </c>
      <c r="E1738" t="str">
        <f t="shared" si="189"/>
        <v>Medium Risk</v>
      </c>
      <c r="F1738" t="s">
        <v>26</v>
      </c>
      <c r="G1738" t="s">
        <v>16</v>
      </c>
      <c r="H1738">
        <v>29</v>
      </c>
      <c r="I1738" t="str">
        <f t="shared" si="190"/>
        <v>Adolescence</v>
      </c>
      <c r="J1738">
        <v>0</v>
      </c>
      <c r="K1738" t="str">
        <f t="shared" si="191"/>
        <v>New</v>
      </c>
      <c r="L1738">
        <v>138577.34</v>
      </c>
      <c r="M1738">
        <v>1</v>
      </c>
      <c r="N1738" t="str">
        <f t="shared" si="192"/>
        <v>Basic</v>
      </c>
      <c r="O1738">
        <v>1</v>
      </c>
      <c r="P1738">
        <v>0</v>
      </c>
      <c r="Q1738">
        <v>193362.99</v>
      </c>
      <c r="R1738" t="str">
        <f t="shared" si="193"/>
        <v>Medium Value</v>
      </c>
      <c r="S1738" t="str">
        <f t="shared" si="194"/>
        <v>High</v>
      </c>
      <c r="T1738">
        <v>0</v>
      </c>
      <c r="U1738" t="str">
        <f t="shared" si="195"/>
        <v>Retained</v>
      </c>
    </row>
    <row r="1739" spans="1:21" x14ac:dyDescent="0.3">
      <c r="A1739">
        <v>1738</v>
      </c>
      <c r="B1739">
        <v>15683677</v>
      </c>
      <c r="C1739" t="s">
        <v>1106</v>
      </c>
      <c r="D1739">
        <v>769</v>
      </c>
      <c r="E1739" t="str">
        <f t="shared" si="189"/>
        <v>Low Risk</v>
      </c>
      <c r="F1739" t="s">
        <v>18</v>
      </c>
      <c r="G1739" t="s">
        <v>23</v>
      </c>
      <c r="H1739">
        <v>39</v>
      </c>
      <c r="I1739" t="str">
        <f t="shared" si="190"/>
        <v>Middle Age</v>
      </c>
      <c r="J1739">
        <v>9</v>
      </c>
      <c r="K1739" t="str">
        <f t="shared" si="191"/>
        <v>Very Loyal</v>
      </c>
      <c r="L1739">
        <v>0</v>
      </c>
      <c r="M1739">
        <v>1</v>
      </c>
      <c r="N1739" t="str">
        <f t="shared" si="192"/>
        <v>Basic</v>
      </c>
      <c r="O1739">
        <v>1</v>
      </c>
      <c r="P1739">
        <v>1</v>
      </c>
      <c r="Q1739">
        <v>47722.79</v>
      </c>
      <c r="R1739" t="str">
        <f t="shared" si="193"/>
        <v>Low value</v>
      </c>
      <c r="S1739" t="str">
        <f t="shared" si="194"/>
        <v>Low</v>
      </c>
      <c r="T1739">
        <v>0</v>
      </c>
      <c r="U1739" t="str">
        <f t="shared" si="195"/>
        <v>Retained</v>
      </c>
    </row>
    <row r="1740" spans="1:21" x14ac:dyDescent="0.3">
      <c r="A1740">
        <v>1739</v>
      </c>
      <c r="B1740">
        <v>15596414</v>
      </c>
      <c r="C1740" t="s">
        <v>549</v>
      </c>
      <c r="D1740">
        <v>796</v>
      </c>
      <c r="E1740" t="str">
        <f t="shared" si="189"/>
        <v>Low Risk</v>
      </c>
      <c r="F1740" t="s">
        <v>18</v>
      </c>
      <c r="G1740" t="s">
        <v>23</v>
      </c>
      <c r="H1740">
        <v>41</v>
      </c>
      <c r="I1740" t="str">
        <f t="shared" si="190"/>
        <v>Middle Age</v>
      </c>
      <c r="J1740">
        <v>8</v>
      </c>
      <c r="K1740" t="str">
        <f t="shared" si="191"/>
        <v>Loyal</v>
      </c>
      <c r="L1740">
        <v>107525.07</v>
      </c>
      <c r="M1740">
        <v>1</v>
      </c>
      <c r="N1740" t="str">
        <f t="shared" si="192"/>
        <v>Basic</v>
      </c>
      <c r="O1740">
        <v>1</v>
      </c>
      <c r="P1740">
        <v>0</v>
      </c>
      <c r="Q1740">
        <v>18510.41</v>
      </c>
      <c r="R1740" t="str">
        <f t="shared" si="193"/>
        <v>Low value</v>
      </c>
      <c r="S1740" t="str">
        <f t="shared" si="194"/>
        <v>Low</v>
      </c>
      <c r="T1740">
        <v>0</v>
      </c>
      <c r="U1740" t="str">
        <f t="shared" si="195"/>
        <v>Retained</v>
      </c>
    </row>
    <row r="1741" spans="1:21" x14ac:dyDescent="0.3">
      <c r="A1741">
        <v>1740</v>
      </c>
      <c r="B1741">
        <v>15730639</v>
      </c>
      <c r="C1741" t="s">
        <v>1107</v>
      </c>
      <c r="D1741">
        <v>715</v>
      </c>
      <c r="E1741" t="str">
        <f t="shared" si="189"/>
        <v>Low Risk</v>
      </c>
      <c r="F1741" t="s">
        <v>15</v>
      </c>
      <c r="G1741" t="s">
        <v>23</v>
      </c>
      <c r="H1741">
        <v>23</v>
      </c>
      <c r="I1741" t="str">
        <f t="shared" si="190"/>
        <v>Adolescence</v>
      </c>
      <c r="J1741">
        <v>7</v>
      </c>
      <c r="K1741" t="str">
        <f t="shared" si="191"/>
        <v>Loyal</v>
      </c>
      <c r="L1741">
        <v>139224.92000000001</v>
      </c>
      <c r="M1741">
        <v>2</v>
      </c>
      <c r="N1741" t="str">
        <f t="shared" si="192"/>
        <v>Standard</v>
      </c>
      <c r="O1741">
        <v>1</v>
      </c>
      <c r="P1741">
        <v>0</v>
      </c>
      <c r="Q1741">
        <v>65057.71</v>
      </c>
      <c r="R1741" t="str">
        <f t="shared" si="193"/>
        <v>Medium Value</v>
      </c>
      <c r="S1741" t="str">
        <f t="shared" si="194"/>
        <v>Medium</v>
      </c>
      <c r="T1741">
        <v>0</v>
      </c>
      <c r="U1741" t="str">
        <f t="shared" si="195"/>
        <v>Retained</v>
      </c>
    </row>
    <row r="1742" spans="1:21" x14ac:dyDescent="0.3">
      <c r="A1742">
        <v>1741</v>
      </c>
      <c r="B1742">
        <v>15672132</v>
      </c>
      <c r="C1742" t="s">
        <v>1108</v>
      </c>
      <c r="D1742">
        <v>695</v>
      </c>
      <c r="E1742" t="str">
        <f t="shared" si="189"/>
        <v>Medium Risk</v>
      </c>
      <c r="F1742" t="s">
        <v>15</v>
      </c>
      <c r="G1742" t="s">
        <v>16</v>
      </c>
      <c r="H1742">
        <v>42</v>
      </c>
      <c r="I1742" t="str">
        <f t="shared" si="190"/>
        <v>Middle Age</v>
      </c>
      <c r="J1742">
        <v>7</v>
      </c>
      <c r="K1742" t="str">
        <f t="shared" si="191"/>
        <v>Loyal</v>
      </c>
      <c r="L1742">
        <v>121453.63</v>
      </c>
      <c r="M1742">
        <v>1</v>
      </c>
      <c r="N1742" t="str">
        <f t="shared" si="192"/>
        <v>Basic</v>
      </c>
      <c r="O1742">
        <v>0</v>
      </c>
      <c r="P1742">
        <v>0</v>
      </c>
      <c r="Q1742">
        <v>46374.64</v>
      </c>
      <c r="R1742" t="str">
        <f t="shared" si="193"/>
        <v>Low value</v>
      </c>
      <c r="S1742" t="str">
        <f t="shared" si="194"/>
        <v>Low</v>
      </c>
      <c r="T1742">
        <v>0</v>
      </c>
      <c r="U1742" t="str">
        <f t="shared" si="195"/>
        <v>Retained</v>
      </c>
    </row>
    <row r="1743" spans="1:21" x14ac:dyDescent="0.3">
      <c r="A1743">
        <v>1742</v>
      </c>
      <c r="B1743">
        <v>15742638</v>
      </c>
      <c r="C1743" t="s">
        <v>1109</v>
      </c>
      <c r="D1743">
        <v>747</v>
      </c>
      <c r="E1743" t="str">
        <f t="shared" si="189"/>
        <v>Low Risk</v>
      </c>
      <c r="F1743" t="s">
        <v>15</v>
      </c>
      <c r="G1743" t="s">
        <v>16</v>
      </c>
      <c r="H1743">
        <v>25</v>
      </c>
      <c r="I1743" t="str">
        <f t="shared" si="190"/>
        <v>Adolescence</v>
      </c>
      <c r="J1743">
        <v>4</v>
      </c>
      <c r="K1743" t="str">
        <f t="shared" si="191"/>
        <v>Established</v>
      </c>
      <c r="L1743">
        <v>0</v>
      </c>
      <c r="M1743">
        <v>2</v>
      </c>
      <c r="N1743" t="str">
        <f t="shared" si="192"/>
        <v>Standard</v>
      </c>
      <c r="O1743">
        <v>0</v>
      </c>
      <c r="P1743">
        <v>1</v>
      </c>
      <c r="Q1743">
        <v>42039.67</v>
      </c>
      <c r="R1743" t="str">
        <f t="shared" si="193"/>
        <v>Low value</v>
      </c>
      <c r="S1743" t="str">
        <f t="shared" si="194"/>
        <v>Low</v>
      </c>
      <c r="T1743">
        <v>0</v>
      </c>
      <c r="U1743" t="str">
        <f t="shared" si="195"/>
        <v>Retained</v>
      </c>
    </row>
    <row r="1744" spans="1:21" x14ac:dyDescent="0.3">
      <c r="A1744">
        <v>1743</v>
      </c>
      <c r="B1744">
        <v>15578603</v>
      </c>
      <c r="C1744" t="s">
        <v>1110</v>
      </c>
      <c r="D1744">
        <v>584</v>
      </c>
      <c r="E1744" t="str">
        <f t="shared" si="189"/>
        <v>Medium Risk</v>
      </c>
      <c r="F1744" t="s">
        <v>26</v>
      </c>
      <c r="G1744" t="s">
        <v>16</v>
      </c>
      <c r="H1744">
        <v>54</v>
      </c>
      <c r="I1744" t="str">
        <f t="shared" si="190"/>
        <v>Old</v>
      </c>
      <c r="J1744">
        <v>1</v>
      </c>
      <c r="K1744" t="str">
        <f t="shared" si="191"/>
        <v>New</v>
      </c>
      <c r="L1744">
        <v>77354.37</v>
      </c>
      <c r="M1744">
        <v>1</v>
      </c>
      <c r="N1744" t="str">
        <f t="shared" si="192"/>
        <v>Basic</v>
      </c>
      <c r="O1744">
        <v>0</v>
      </c>
      <c r="P1744">
        <v>0</v>
      </c>
      <c r="Q1744">
        <v>138192.98000000001</v>
      </c>
      <c r="R1744" t="str">
        <f t="shared" si="193"/>
        <v>Medium Value</v>
      </c>
      <c r="S1744" t="str">
        <f t="shared" si="194"/>
        <v>High</v>
      </c>
      <c r="T1744">
        <v>1</v>
      </c>
      <c r="U1744" t="str">
        <f t="shared" si="195"/>
        <v>Churned</v>
      </c>
    </row>
    <row r="1745" spans="1:21" x14ac:dyDescent="0.3">
      <c r="A1745">
        <v>1744</v>
      </c>
      <c r="B1745">
        <v>15726088</v>
      </c>
      <c r="C1745" t="s">
        <v>1111</v>
      </c>
      <c r="D1745">
        <v>476</v>
      </c>
      <c r="E1745" t="str">
        <f t="shared" si="189"/>
        <v>High Risk</v>
      </c>
      <c r="F1745" t="s">
        <v>15</v>
      </c>
      <c r="G1745" t="s">
        <v>23</v>
      </c>
      <c r="H1745">
        <v>40</v>
      </c>
      <c r="I1745" t="str">
        <f t="shared" si="190"/>
        <v>Middle Age</v>
      </c>
      <c r="J1745">
        <v>6</v>
      </c>
      <c r="K1745" t="str">
        <f t="shared" si="191"/>
        <v>Loyal</v>
      </c>
      <c r="L1745">
        <v>0</v>
      </c>
      <c r="M1745">
        <v>1</v>
      </c>
      <c r="N1745" t="str">
        <f t="shared" si="192"/>
        <v>Basic</v>
      </c>
      <c r="O1745">
        <v>1</v>
      </c>
      <c r="P1745">
        <v>1</v>
      </c>
      <c r="Q1745">
        <v>22735.45</v>
      </c>
      <c r="R1745" t="str">
        <f t="shared" si="193"/>
        <v>Low value</v>
      </c>
      <c r="S1745" t="str">
        <f t="shared" si="194"/>
        <v>Low</v>
      </c>
      <c r="T1745">
        <v>0</v>
      </c>
      <c r="U1745" t="str">
        <f t="shared" si="195"/>
        <v>Retained</v>
      </c>
    </row>
    <row r="1746" spans="1:21" x14ac:dyDescent="0.3">
      <c r="A1746">
        <v>1745</v>
      </c>
      <c r="B1746">
        <v>15682533</v>
      </c>
      <c r="C1746" t="s">
        <v>250</v>
      </c>
      <c r="D1746">
        <v>850</v>
      </c>
      <c r="E1746" t="str">
        <f t="shared" si="189"/>
        <v>Low Risk</v>
      </c>
      <c r="F1746" t="s">
        <v>15</v>
      </c>
      <c r="G1746" t="s">
        <v>16</v>
      </c>
      <c r="H1746">
        <v>39</v>
      </c>
      <c r="I1746" t="str">
        <f t="shared" si="190"/>
        <v>Middle Age</v>
      </c>
      <c r="J1746">
        <v>7</v>
      </c>
      <c r="K1746" t="str">
        <f t="shared" si="191"/>
        <v>Loyal</v>
      </c>
      <c r="L1746">
        <v>79259.990000000005</v>
      </c>
      <c r="M1746">
        <v>1</v>
      </c>
      <c r="N1746" t="str">
        <f t="shared" si="192"/>
        <v>Basic</v>
      </c>
      <c r="O1746">
        <v>0</v>
      </c>
      <c r="P1746">
        <v>1</v>
      </c>
      <c r="Q1746">
        <v>186910.74</v>
      </c>
      <c r="R1746" t="str">
        <f t="shared" si="193"/>
        <v>Medium Value</v>
      </c>
      <c r="S1746" t="str">
        <f t="shared" si="194"/>
        <v>High</v>
      </c>
      <c r="T1746">
        <v>0</v>
      </c>
      <c r="U1746" t="str">
        <f t="shared" si="195"/>
        <v>Retained</v>
      </c>
    </row>
    <row r="1747" spans="1:21" x14ac:dyDescent="0.3">
      <c r="A1747">
        <v>1746</v>
      </c>
      <c r="B1747">
        <v>15772995</v>
      </c>
      <c r="C1747" t="s">
        <v>483</v>
      </c>
      <c r="D1747">
        <v>529</v>
      </c>
      <c r="E1747" t="str">
        <f t="shared" si="189"/>
        <v>Medium Risk</v>
      </c>
      <c r="F1747" t="s">
        <v>15</v>
      </c>
      <c r="G1747" t="s">
        <v>23</v>
      </c>
      <c r="H1747">
        <v>30</v>
      </c>
      <c r="I1747" t="str">
        <f t="shared" si="190"/>
        <v>Middle Age</v>
      </c>
      <c r="J1747">
        <v>2</v>
      </c>
      <c r="K1747" t="str">
        <f t="shared" si="191"/>
        <v>New</v>
      </c>
      <c r="L1747">
        <v>116295.29</v>
      </c>
      <c r="M1747">
        <v>1</v>
      </c>
      <c r="N1747" t="str">
        <f t="shared" si="192"/>
        <v>Basic</v>
      </c>
      <c r="O1747">
        <v>1</v>
      </c>
      <c r="P1747">
        <v>0</v>
      </c>
      <c r="Q1747">
        <v>75285.47</v>
      </c>
      <c r="R1747" t="str">
        <f t="shared" si="193"/>
        <v>Medium Value</v>
      </c>
      <c r="S1747" t="str">
        <f t="shared" si="194"/>
        <v>Medium</v>
      </c>
      <c r="T1747">
        <v>0</v>
      </c>
      <c r="U1747" t="str">
        <f t="shared" si="195"/>
        <v>Retained</v>
      </c>
    </row>
    <row r="1748" spans="1:21" x14ac:dyDescent="0.3">
      <c r="A1748">
        <v>1747</v>
      </c>
      <c r="B1748">
        <v>15765694</v>
      </c>
      <c r="C1748" t="s">
        <v>1112</v>
      </c>
      <c r="D1748">
        <v>584</v>
      </c>
      <c r="E1748" t="str">
        <f t="shared" si="189"/>
        <v>Medium Risk</v>
      </c>
      <c r="F1748" t="s">
        <v>18</v>
      </c>
      <c r="G1748" t="s">
        <v>16</v>
      </c>
      <c r="H1748">
        <v>59</v>
      </c>
      <c r="I1748" t="str">
        <f t="shared" si="190"/>
        <v>Old</v>
      </c>
      <c r="J1748">
        <v>1</v>
      </c>
      <c r="K1748" t="str">
        <f t="shared" si="191"/>
        <v>New</v>
      </c>
      <c r="L1748">
        <v>0</v>
      </c>
      <c r="M1748">
        <v>1</v>
      </c>
      <c r="N1748" t="str">
        <f t="shared" si="192"/>
        <v>Basic</v>
      </c>
      <c r="O1748">
        <v>0</v>
      </c>
      <c r="P1748">
        <v>1</v>
      </c>
      <c r="Q1748">
        <v>130260.11</v>
      </c>
      <c r="R1748" t="str">
        <f t="shared" si="193"/>
        <v>Medium Value</v>
      </c>
      <c r="S1748" t="str">
        <f t="shared" si="194"/>
        <v>High</v>
      </c>
      <c r="T1748">
        <v>1</v>
      </c>
      <c r="U1748" t="str">
        <f t="shared" si="195"/>
        <v>Churned</v>
      </c>
    </row>
    <row r="1749" spans="1:21" x14ac:dyDescent="0.3">
      <c r="A1749">
        <v>1748</v>
      </c>
      <c r="B1749">
        <v>15659486</v>
      </c>
      <c r="C1749" t="s">
        <v>996</v>
      </c>
      <c r="D1749">
        <v>586</v>
      </c>
      <c r="E1749" t="str">
        <f t="shared" si="189"/>
        <v>Medium Risk</v>
      </c>
      <c r="F1749" t="s">
        <v>26</v>
      </c>
      <c r="G1749" t="s">
        <v>23</v>
      </c>
      <c r="H1749">
        <v>34</v>
      </c>
      <c r="I1749" t="str">
        <f t="shared" si="190"/>
        <v>Middle Age</v>
      </c>
      <c r="J1749">
        <v>9</v>
      </c>
      <c r="K1749" t="str">
        <f t="shared" si="191"/>
        <v>Very Loyal</v>
      </c>
      <c r="L1749">
        <v>74309.81</v>
      </c>
      <c r="M1749">
        <v>1</v>
      </c>
      <c r="N1749" t="str">
        <f t="shared" si="192"/>
        <v>Basic</v>
      </c>
      <c r="O1749">
        <v>1</v>
      </c>
      <c r="P1749">
        <v>0</v>
      </c>
      <c r="Q1749">
        <v>15034.93</v>
      </c>
      <c r="R1749" t="str">
        <f t="shared" si="193"/>
        <v>Low value</v>
      </c>
      <c r="S1749" t="str">
        <f t="shared" si="194"/>
        <v>Low</v>
      </c>
      <c r="T1749">
        <v>0</v>
      </c>
      <c r="U1749" t="str">
        <f t="shared" si="195"/>
        <v>Retained</v>
      </c>
    </row>
    <row r="1750" spans="1:21" x14ac:dyDescent="0.3">
      <c r="A1750">
        <v>1749</v>
      </c>
      <c r="B1750">
        <v>15568963</v>
      </c>
      <c r="C1750" t="s">
        <v>1113</v>
      </c>
      <c r="D1750">
        <v>674</v>
      </c>
      <c r="E1750" t="str">
        <f t="shared" si="189"/>
        <v>Medium Risk</v>
      </c>
      <c r="F1750" t="s">
        <v>26</v>
      </c>
      <c r="G1750" t="s">
        <v>23</v>
      </c>
      <c r="H1750">
        <v>34</v>
      </c>
      <c r="I1750" t="str">
        <f t="shared" si="190"/>
        <v>Middle Age</v>
      </c>
      <c r="J1750">
        <v>2</v>
      </c>
      <c r="K1750" t="str">
        <f t="shared" si="191"/>
        <v>New</v>
      </c>
      <c r="L1750">
        <v>152797.9</v>
      </c>
      <c r="M1750">
        <v>1</v>
      </c>
      <c r="N1750" t="str">
        <f t="shared" si="192"/>
        <v>Basic</v>
      </c>
      <c r="O1750">
        <v>1</v>
      </c>
      <c r="P1750">
        <v>0</v>
      </c>
      <c r="Q1750">
        <v>175709.4</v>
      </c>
      <c r="R1750" t="str">
        <f t="shared" si="193"/>
        <v>Medium Value</v>
      </c>
      <c r="S1750" t="str">
        <f t="shared" si="194"/>
        <v>High</v>
      </c>
      <c r="T1750">
        <v>1</v>
      </c>
      <c r="U1750" t="str">
        <f t="shared" si="195"/>
        <v>Churned</v>
      </c>
    </row>
    <row r="1751" spans="1:21" x14ac:dyDescent="0.3">
      <c r="A1751">
        <v>1750</v>
      </c>
      <c r="B1751">
        <v>15703820</v>
      </c>
      <c r="C1751" t="s">
        <v>76</v>
      </c>
      <c r="D1751">
        <v>552</v>
      </c>
      <c r="E1751" t="str">
        <f t="shared" si="189"/>
        <v>Medium Risk</v>
      </c>
      <c r="F1751" t="s">
        <v>15</v>
      </c>
      <c r="G1751" t="s">
        <v>23</v>
      </c>
      <c r="H1751">
        <v>42</v>
      </c>
      <c r="I1751" t="str">
        <f t="shared" si="190"/>
        <v>Middle Age</v>
      </c>
      <c r="J1751">
        <v>9</v>
      </c>
      <c r="K1751" t="str">
        <f t="shared" si="191"/>
        <v>Very Loyal</v>
      </c>
      <c r="L1751">
        <v>133701.07</v>
      </c>
      <c r="M1751">
        <v>2</v>
      </c>
      <c r="N1751" t="str">
        <f t="shared" si="192"/>
        <v>Standard</v>
      </c>
      <c r="O1751">
        <v>1</v>
      </c>
      <c r="P1751">
        <v>0</v>
      </c>
      <c r="Q1751">
        <v>101069.71</v>
      </c>
      <c r="R1751" t="str">
        <f t="shared" si="193"/>
        <v>High Value</v>
      </c>
      <c r="S1751" t="str">
        <f t="shared" si="194"/>
        <v>High</v>
      </c>
      <c r="T1751">
        <v>1</v>
      </c>
      <c r="U1751" t="str">
        <f t="shared" si="195"/>
        <v>Churned</v>
      </c>
    </row>
    <row r="1752" spans="1:21" x14ac:dyDescent="0.3">
      <c r="A1752">
        <v>1751</v>
      </c>
      <c r="B1752">
        <v>15569410</v>
      </c>
      <c r="C1752" t="s">
        <v>603</v>
      </c>
      <c r="D1752">
        <v>601</v>
      </c>
      <c r="E1752" t="str">
        <f t="shared" si="189"/>
        <v>Medium Risk</v>
      </c>
      <c r="F1752" t="s">
        <v>26</v>
      </c>
      <c r="G1752" t="s">
        <v>16</v>
      </c>
      <c r="H1752">
        <v>33</v>
      </c>
      <c r="I1752" t="str">
        <f t="shared" si="190"/>
        <v>Middle Age</v>
      </c>
      <c r="J1752">
        <v>7</v>
      </c>
      <c r="K1752" t="str">
        <f t="shared" si="191"/>
        <v>Loyal</v>
      </c>
      <c r="L1752">
        <v>114430.18</v>
      </c>
      <c r="M1752">
        <v>2</v>
      </c>
      <c r="N1752" t="str">
        <f t="shared" si="192"/>
        <v>Standard</v>
      </c>
      <c r="O1752">
        <v>1</v>
      </c>
      <c r="P1752">
        <v>1</v>
      </c>
      <c r="Q1752">
        <v>153012.13</v>
      </c>
      <c r="R1752" t="str">
        <f t="shared" si="193"/>
        <v>High Value</v>
      </c>
      <c r="S1752" t="str">
        <f t="shared" si="194"/>
        <v>High</v>
      </c>
      <c r="T1752">
        <v>0</v>
      </c>
      <c r="U1752" t="str">
        <f t="shared" si="195"/>
        <v>Retained</v>
      </c>
    </row>
    <row r="1753" spans="1:21" x14ac:dyDescent="0.3">
      <c r="A1753">
        <v>1752</v>
      </c>
      <c r="B1753">
        <v>15632256</v>
      </c>
      <c r="C1753" t="s">
        <v>1114</v>
      </c>
      <c r="D1753">
        <v>541</v>
      </c>
      <c r="E1753" t="str">
        <f t="shared" si="189"/>
        <v>Medium Risk</v>
      </c>
      <c r="F1753" t="s">
        <v>15</v>
      </c>
      <c r="G1753" t="s">
        <v>23</v>
      </c>
      <c r="H1753">
        <v>29</v>
      </c>
      <c r="I1753" t="str">
        <f t="shared" si="190"/>
        <v>Adolescence</v>
      </c>
      <c r="J1753">
        <v>7</v>
      </c>
      <c r="K1753" t="str">
        <f t="shared" si="191"/>
        <v>Loyal</v>
      </c>
      <c r="L1753">
        <v>127504.57</v>
      </c>
      <c r="M1753">
        <v>1</v>
      </c>
      <c r="N1753" t="str">
        <f t="shared" si="192"/>
        <v>Basic</v>
      </c>
      <c r="O1753">
        <v>0</v>
      </c>
      <c r="P1753">
        <v>0</v>
      </c>
      <c r="Q1753">
        <v>86173.92</v>
      </c>
      <c r="R1753" t="str">
        <f t="shared" si="193"/>
        <v>Medium Value</v>
      </c>
      <c r="S1753" t="str">
        <f t="shared" si="194"/>
        <v>Medium</v>
      </c>
      <c r="T1753">
        <v>0</v>
      </c>
      <c r="U1753" t="str">
        <f t="shared" si="195"/>
        <v>Retained</v>
      </c>
    </row>
    <row r="1754" spans="1:21" x14ac:dyDescent="0.3">
      <c r="A1754">
        <v>1753</v>
      </c>
      <c r="B1754">
        <v>15724466</v>
      </c>
      <c r="C1754" t="s">
        <v>1115</v>
      </c>
      <c r="D1754">
        <v>744</v>
      </c>
      <c r="E1754" t="str">
        <f t="shared" si="189"/>
        <v>Low Risk</v>
      </c>
      <c r="F1754" t="s">
        <v>26</v>
      </c>
      <c r="G1754" t="s">
        <v>16</v>
      </c>
      <c r="H1754">
        <v>41</v>
      </c>
      <c r="I1754" t="str">
        <f t="shared" si="190"/>
        <v>Middle Age</v>
      </c>
      <c r="J1754">
        <v>2</v>
      </c>
      <c r="K1754" t="str">
        <f t="shared" si="191"/>
        <v>New</v>
      </c>
      <c r="L1754">
        <v>84113.41</v>
      </c>
      <c r="M1754">
        <v>1</v>
      </c>
      <c r="N1754" t="str">
        <f t="shared" si="192"/>
        <v>Basic</v>
      </c>
      <c r="O1754">
        <v>1</v>
      </c>
      <c r="P1754">
        <v>0</v>
      </c>
      <c r="Q1754">
        <v>197548.63</v>
      </c>
      <c r="R1754" t="str">
        <f t="shared" si="193"/>
        <v>Medium Value</v>
      </c>
      <c r="S1754" t="str">
        <f t="shared" si="194"/>
        <v>High</v>
      </c>
      <c r="T1754">
        <v>0</v>
      </c>
      <c r="U1754" t="str">
        <f t="shared" si="195"/>
        <v>Retained</v>
      </c>
    </row>
    <row r="1755" spans="1:21" x14ac:dyDescent="0.3">
      <c r="A1755">
        <v>1754</v>
      </c>
      <c r="B1755">
        <v>15777639</v>
      </c>
      <c r="C1755" t="s">
        <v>680</v>
      </c>
      <c r="D1755">
        <v>595</v>
      </c>
      <c r="E1755" t="str">
        <f t="shared" si="189"/>
        <v>Medium Risk</v>
      </c>
      <c r="F1755" t="s">
        <v>18</v>
      </c>
      <c r="G1755" t="s">
        <v>16</v>
      </c>
      <c r="H1755">
        <v>23</v>
      </c>
      <c r="I1755" t="str">
        <f t="shared" si="190"/>
        <v>Adolescence</v>
      </c>
      <c r="J1755">
        <v>10</v>
      </c>
      <c r="K1755" t="str">
        <f t="shared" si="191"/>
        <v>Very Loyal</v>
      </c>
      <c r="L1755">
        <v>101126.66</v>
      </c>
      <c r="M1755">
        <v>2</v>
      </c>
      <c r="N1755" t="str">
        <f t="shared" si="192"/>
        <v>Standard</v>
      </c>
      <c r="O1755">
        <v>0</v>
      </c>
      <c r="P1755">
        <v>0</v>
      </c>
      <c r="Q1755">
        <v>37042.800000000003</v>
      </c>
      <c r="R1755" t="str">
        <f t="shared" si="193"/>
        <v>Low value</v>
      </c>
      <c r="S1755" t="str">
        <f t="shared" si="194"/>
        <v>Low</v>
      </c>
      <c r="T1755">
        <v>0</v>
      </c>
      <c r="U1755" t="str">
        <f t="shared" si="195"/>
        <v>Retained</v>
      </c>
    </row>
    <row r="1756" spans="1:21" x14ac:dyDescent="0.3">
      <c r="A1756">
        <v>1755</v>
      </c>
      <c r="B1756">
        <v>15802501</v>
      </c>
      <c r="C1756" t="s">
        <v>102</v>
      </c>
      <c r="D1756">
        <v>724</v>
      </c>
      <c r="E1756" t="str">
        <f t="shared" si="189"/>
        <v>Low Risk</v>
      </c>
      <c r="F1756" t="s">
        <v>26</v>
      </c>
      <c r="G1756" t="s">
        <v>23</v>
      </c>
      <c r="H1756">
        <v>33</v>
      </c>
      <c r="I1756" t="str">
        <f t="shared" si="190"/>
        <v>Middle Age</v>
      </c>
      <c r="J1756">
        <v>5</v>
      </c>
      <c r="K1756" t="str">
        <f t="shared" si="191"/>
        <v>Established</v>
      </c>
      <c r="L1756">
        <v>103564.83</v>
      </c>
      <c r="M1756">
        <v>2</v>
      </c>
      <c r="N1756" t="str">
        <f t="shared" si="192"/>
        <v>Standard</v>
      </c>
      <c r="O1756">
        <v>1</v>
      </c>
      <c r="P1756">
        <v>0</v>
      </c>
      <c r="Q1756">
        <v>121085.72</v>
      </c>
      <c r="R1756" t="str">
        <f t="shared" si="193"/>
        <v>High Value</v>
      </c>
      <c r="S1756" t="str">
        <f t="shared" si="194"/>
        <v>High</v>
      </c>
      <c r="T1756">
        <v>0</v>
      </c>
      <c r="U1756" t="str">
        <f t="shared" si="195"/>
        <v>Retained</v>
      </c>
    </row>
    <row r="1757" spans="1:21" x14ac:dyDescent="0.3">
      <c r="A1757">
        <v>1756</v>
      </c>
      <c r="B1757">
        <v>15778410</v>
      </c>
      <c r="C1757" t="s">
        <v>60</v>
      </c>
      <c r="D1757">
        <v>533</v>
      </c>
      <c r="E1757" t="str">
        <f t="shared" si="189"/>
        <v>Medium Risk</v>
      </c>
      <c r="F1757" t="s">
        <v>18</v>
      </c>
      <c r="G1757" t="s">
        <v>16</v>
      </c>
      <c r="H1757">
        <v>52</v>
      </c>
      <c r="I1757" t="str">
        <f t="shared" si="190"/>
        <v>Old</v>
      </c>
      <c r="J1757">
        <v>7</v>
      </c>
      <c r="K1757" t="str">
        <f t="shared" si="191"/>
        <v>Loyal</v>
      </c>
      <c r="L1757">
        <v>0</v>
      </c>
      <c r="M1757">
        <v>1</v>
      </c>
      <c r="N1757" t="str">
        <f t="shared" si="192"/>
        <v>Basic</v>
      </c>
      <c r="O1757">
        <v>0</v>
      </c>
      <c r="P1757">
        <v>1</v>
      </c>
      <c r="Q1757">
        <v>194113.99</v>
      </c>
      <c r="R1757" t="str">
        <f t="shared" si="193"/>
        <v>Medium Value</v>
      </c>
      <c r="S1757" t="str">
        <f t="shared" si="194"/>
        <v>High</v>
      </c>
      <c r="T1757">
        <v>1</v>
      </c>
      <c r="U1757" t="str">
        <f t="shared" si="195"/>
        <v>Churned</v>
      </c>
    </row>
    <row r="1758" spans="1:21" x14ac:dyDescent="0.3">
      <c r="A1758">
        <v>1757</v>
      </c>
      <c r="B1758">
        <v>15670702</v>
      </c>
      <c r="C1758" t="s">
        <v>235</v>
      </c>
      <c r="D1758">
        <v>618</v>
      </c>
      <c r="E1758" t="str">
        <f t="shared" si="189"/>
        <v>Medium Risk</v>
      </c>
      <c r="F1758" t="s">
        <v>15</v>
      </c>
      <c r="G1758" t="s">
        <v>23</v>
      </c>
      <c r="H1758">
        <v>37</v>
      </c>
      <c r="I1758" t="str">
        <f t="shared" si="190"/>
        <v>Middle Age</v>
      </c>
      <c r="J1758">
        <v>2</v>
      </c>
      <c r="K1758" t="str">
        <f t="shared" si="191"/>
        <v>New</v>
      </c>
      <c r="L1758">
        <v>168178.21</v>
      </c>
      <c r="M1758">
        <v>2</v>
      </c>
      <c r="N1758" t="str">
        <f t="shared" si="192"/>
        <v>Standard</v>
      </c>
      <c r="O1758">
        <v>0</v>
      </c>
      <c r="P1758">
        <v>1</v>
      </c>
      <c r="Q1758">
        <v>101273.23</v>
      </c>
      <c r="R1758" t="str">
        <f t="shared" si="193"/>
        <v>High Value</v>
      </c>
      <c r="S1758" t="str">
        <f t="shared" si="194"/>
        <v>High</v>
      </c>
      <c r="T1758">
        <v>0</v>
      </c>
      <c r="U1758" t="str">
        <f t="shared" si="195"/>
        <v>Retained</v>
      </c>
    </row>
    <row r="1759" spans="1:21" x14ac:dyDescent="0.3">
      <c r="A1759">
        <v>1758</v>
      </c>
      <c r="B1759">
        <v>15704763</v>
      </c>
      <c r="C1759" t="s">
        <v>1116</v>
      </c>
      <c r="D1759">
        <v>523</v>
      </c>
      <c r="E1759" t="str">
        <f t="shared" si="189"/>
        <v>Medium Risk</v>
      </c>
      <c r="F1759" t="s">
        <v>26</v>
      </c>
      <c r="G1759" t="s">
        <v>16</v>
      </c>
      <c r="H1759">
        <v>39</v>
      </c>
      <c r="I1759" t="str">
        <f t="shared" si="190"/>
        <v>Middle Age</v>
      </c>
      <c r="J1759">
        <v>1</v>
      </c>
      <c r="K1759" t="str">
        <f t="shared" si="191"/>
        <v>New</v>
      </c>
      <c r="L1759">
        <v>143903.10999999999</v>
      </c>
      <c r="M1759">
        <v>1</v>
      </c>
      <c r="N1759" t="str">
        <f t="shared" si="192"/>
        <v>Basic</v>
      </c>
      <c r="O1759">
        <v>1</v>
      </c>
      <c r="P1759">
        <v>1</v>
      </c>
      <c r="Q1759">
        <v>118711.75</v>
      </c>
      <c r="R1759" t="str">
        <f t="shared" si="193"/>
        <v>Medium Value</v>
      </c>
      <c r="S1759" t="str">
        <f t="shared" si="194"/>
        <v>High</v>
      </c>
      <c r="T1759">
        <v>1</v>
      </c>
      <c r="U1759" t="str">
        <f t="shared" si="195"/>
        <v>Churned</v>
      </c>
    </row>
    <row r="1760" spans="1:21" x14ac:dyDescent="0.3">
      <c r="A1760">
        <v>1759</v>
      </c>
      <c r="B1760">
        <v>15645544</v>
      </c>
      <c r="C1760" t="s">
        <v>1117</v>
      </c>
      <c r="D1760">
        <v>642</v>
      </c>
      <c r="E1760" t="str">
        <f t="shared" si="189"/>
        <v>Medium Risk</v>
      </c>
      <c r="F1760" t="s">
        <v>26</v>
      </c>
      <c r="G1760" t="s">
        <v>16</v>
      </c>
      <c r="H1760">
        <v>30</v>
      </c>
      <c r="I1760" t="str">
        <f t="shared" si="190"/>
        <v>Middle Age</v>
      </c>
      <c r="J1760">
        <v>5</v>
      </c>
      <c r="K1760" t="str">
        <f t="shared" si="191"/>
        <v>Established</v>
      </c>
      <c r="L1760">
        <v>129753.69</v>
      </c>
      <c r="M1760">
        <v>1</v>
      </c>
      <c r="N1760" t="str">
        <f t="shared" si="192"/>
        <v>Basic</v>
      </c>
      <c r="O1760">
        <v>1</v>
      </c>
      <c r="P1760">
        <v>0</v>
      </c>
      <c r="Q1760">
        <v>582.53</v>
      </c>
      <c r="R1760" t="str">
        <f t="shared" si="193"/>
        <v>Low value</v>
      </c>
      <c r="S1760" t="str">
        <f t="shared" si="194"/>
        <v>Low</v>
      </c>
      <c r="T1760">
        <v>0</v>
      </c>
      <c r="U1760" t="str">
        <f t="shared" si="195"/>
        <v>Retained</v>
      </c>
    </row>
    <row r="1761" spans="1:21" x14ac:dyDescent="0.3">
      <c r="A1761">
        <v>1760</v>
      </c>
      <c r="B1761">
        <v>15757646</v>
      </c>
      <c r="C1761" t="s">
        <v>1118</v>
      </c>
      <c r="D1761">
        <v>584</v>
      </c>
      <c r="E1761" t="str">
        <f t="shared" si="189"/>
        <v>Medium Risk</v>
      </c>
      <c r="F1761" t="s">
        <v>15</v>
      </c>
      <c r="G1761" t="s">
        <v>23</v>
      </c>
      <c r="H1761">
        <v>35</v>
      </c>
      <c r="I1761" t="str">
        <f t="shared" si="190"/>
        <v>Middle Age</v>
      </c>
      <c r="J1761">
        <v>9</v>
      </c>
      <c r="K1761" t="str">
        <f t="shared" si="191"/>
        <v>Very Loyal</v>
      </c>
      <c r="L1761">
        <v>0</v>
      </c>
      <c r="M1761">
        <v>2</v>
      </c>
      <c r="N1761" t="str">
        <f t="shared" si="192"/>
        <v>Standard</v>
      </c>
      <c r="O1761">
        <v>1</v>
      </c>
      <c r="P1761">
        <v>0</v>
      </c>
      <c r="Q1761">
        <v>192381.21</v>
      </c>
      <c r="R1761" t="str">
        <f t="shared" si="193"/>
        <v>High Value</v>
      </c>
      <c r="S1761" t="str">
        <f t="shared" si="194"/>
        <v>High</v>
      </c>
      <c r="T1761">
        <v>0</v>
      </c>
      <c r="U1761" t="str">
        <f t="shared" si="195"/>
        <v>Retained</v>
      </c>
    </row>
    <row r="1762" spans="1:21" x14ac:dyDescent="0.3">
      <c r="A1762">
        <v>1761</v>
      </c>
      <c r="B1762">
        <v>15701121</v>
      </c>
      <c r="C1762" t="s">
        <v>1119</v>
      </c>
      <c r="D1762">
        <v>521</v>
      </c>
      <c r="E1762" t="str">
        <f t="shared" si="189"/>
        <v>Medium Risk</v>
      </c>
      <c r="F1762" t="s">
        <v>15</v>
      </c>
      <c r="G1762" t="s">
        <v>23</v>
      </c>
      <c r="H1762">
        <v>38</v>
      </c>
      <c r="I1762" t="str">
        <f t="shared" si="190"/>
        <v>Middle Age</v>
      </c>
      <c r="J1762">
        <v>5</v>
      </c>
      <c r="K1762" t="str">
        <f t="shared" si="191"/>
        <v>Established</v>
      </c>
      <c r="L1762">
        <v>110641.18</v>
      </c>
      <c r="M1762">
        <v>1</v>
      </c>
      <c r="N1762" t="str">
        <f t="shared" si="192"/>
        <v>Basic</v>
      </c>
      <c r="O1762">
        <v>0</v>
      </c>
      <c r="P1762">
        <v>1</v>
      </c>
      <c r="Q1762">
        <v>136507.69</v>
      </c>
      <c r="R1762" t="str">
        <f t="shared" si="193"/>
        <v>Medium Value</v>
      </c>
      <c r="S1762" t="str">
        <f t="shared" si="194"/>
        <v>High</v>
      </c>
      <c r="T1762">
        <v>1</v>
      </c>
      <c r="U1762" t="str">
        <f t="shared" si="195"/>
        <v>Churned</v>
      </c>
    </row>
    <row r="1763" spans="1:21" x14ac:dyDescent="0.3">
      <c r="A1763">
        <v>1762</v>
      </c>
      <c r="B1763">
        <v>15796313</v>
      </c>
      <c r="C1763" t="s">
        <v>596</v>
      </c>
      <c r="D1763">
        <v>662</v>
      </c>
      <c r="E1763" t="str">
        <f t="shared" si="189"/>
        <v>Medium Risk</v>
      </c>
      <c r="F1763" t="s">
        <v>15</v>
      </c>
      <c r="G1763" t="s">
        <v>16</v>
      </c>
      <c r="H1763">
        <v>36</v>
      </c>
      <c r="I1763" t="str">
        <f t="shared" si="190"/>
        <v>Middle Age</v>
      </c>
      <c r="J1763">
        <v>4</v>
      </c>
      <c r="K1763" t="str">
        <f t="shared" si="191"/>
        <v>Established</v>
      </c>
      <c r="L1763">
        <v>166909.20000000001</v>
      </c>
      <c r="M1763">
        <v>2</v>
      </c>
      <c r="N1763" t="str">
        <f t="shared" si="192"/>
        <v>Standard</v>
      </c>
      <c r="O1763">
        <v>1</v>
      </c>
      <c r="P1763">
        <v>0</v>
      </c>
      <c r="Q1763">
        <v>138871.12</v>
      </c>
      <c r="R1763" t="str">
        <f t="shared" si="193"/>
        <v>High Value</v>
      </c>
      <c r="S1763" t="str">
        <f t="shared" si="194"/>
        <v>High</v>
      </c>
      <c r="T1763">
        <v>1</v>
      </c>
      <c r="U1763" t="str">
        <f t="shared" si="195"/>
        <v>Churned</v>
      </c>
    </row>
    <row r="1764" spans="1:21" x14ac:dyDescent="0.3">
      <c r="A1764">
        <v>1763</v>
      </c>
      <c r="B1764">
        <v>15815660</v>
      </c>
      <c r="C1764" t="s">
        <v>587</v>
      </c>
      <c r="D1764">
        <v>758</v>
      </c>
      <c r="E1764" t="str">
        <f t="shared" si="189"/>
        <v>Low Risk</v>
      </c>
      <c r="F1764" t="s">
        <v>15</v>
      </c>
      <c r="G1764" t="s">
        <v>16</v>
      </c>
      <c r="H1764">
        <v>34</v>
      </c>
      <c r="I1764" t="str">
        <f t="shared" si="190"/>
        <v>Middle Age</v>
      </c>
      <c r="J1764">
        <v>1</v>
      </c>
      <c r="K1764" t="str">
        <f t="shared" si="191"/>
        <v>New</v>
      </c>
      <c r="L1764">
        <v>154139.45000000001</v>
      </c>
      <c r="M1764">
        <v>1</v>
      </c>
      <c r="N1764" t="str">
        <f t="shared" si="192"/>
        <v>Basic</v>
      </c>
      <c r="O1764">
        <v>1</v>
      </c>
      <c r="P1764">
        <v>1</v>
      </c>
      <c r="Q1764">
        <v>60728.89</v>
      </c>
      <c r="R1764" t="str">
        <f t="shared" si="193"/>
        <v>Medium Value</v>
      </c>
      <c r="S1764" t="str">
        <f t="shared" si="194"/>
        <v>Medium</v>
      </c>
      <c r="T1764">
        <v>0</v>
      </c>
      <c r="U1764" t="str">
        <f t="shared" si="195"/>
        <v>Retained</v>
      </c>
    </row>
    <row r="1765" spans="1:21" x14ac:dyDescent="0.3">
      <c r="A1765">
        <v>1764</v>
      </c>
      <c r="B1765">
        <v>15602844</v>
      </c>
      <c r="C1765" t="s">
        <v>708</v>
      </c>
      <c r="D1765">
        <v>717</v>
      </c>
      <c r="E1765" t="str">
        <f t="shared" si="189"/>
        <v>Low Risk</v>
      </c>
      <c r="F1765" t="s">
        <v>15</v>
      </c>
      <c r="G1765" t="s">
        <v>23</v>
      </c>
      <c r="H1765">
        <v>38</v>
      </c>
      <c r="I1765" t="str">
        <f t="shared" si="190"/>
        <v>Middle Age</v>
      </c>
      <c r="J1765">
        <v>7</v>
      </c>
      <c r="K1765" t="str">
        <f t="shared" si="191"/>
        <v>Loyal</v>
      </c>
      <c r="L1765">
        <v>97459.06</v>
      </c>
      <c r="M1765">
        <v>1</v>
      </c>
      <c r="N1765" t="str">
        <f t="shared" si="192"/>
        <v>Basic</v>
      </c>
      <c r="O1765">
        <v>0</v>
      </c>
      <c r="P1765">
        <v>0</v>
      </c>
      <c r="Q1765">
        <v>189175.71</v>
      </c>
      <c r="R1765" t="str">
        <f t="shared" si="193"/>
        <v>Medium Value</v>
      </c>
      <c r="S1765" t="str">
        <f t="shared" si="194"/>
        <v>High</v>
      </c>
      <c r="T1765">
        <v>0</v>
      </c>
      <c r="U1765" t="str">
        <f t="shared" si="195"/>
        <v>Retained</v>
      </c>
    </row>
    <row r="1766" spans="1:21" x14ac:dyDescent="0.3">
      <c r="A1766">
        <v>1765</v>
      </c>
      <c r="B1766">
        <v>15636238</v>
      </c>
      <c r="C1766" t="s">
        <v>113</v>
      </c>
      <c r="D1766">
        <v>611</v>
      </c>
      <c r="E1766" t="str">
        <f t="shared" si="189"/>
        <v>Medium Risk</v>
      </c>
      <c r="F1766" t="s">
        <v>15</v>
      </c>
      <c r="G1766" t="s">
        <v>23</v>
      </c>
      <c r="H1766">
        <v>40</v>
      </c>
      <c r="I1766" t="str">
        <f t="shared" si="190"/>
        <v>Middle Age</v>
      </c>
      <c r="J1766">
        <v>1</v>
      </c>
      <c r="K1766" t="str">
        <f t="shared" si="191"/>
        <v>New</v>
      </c>
      <c r="L1766">
        <v>0</v>
      </c>
      <c r="M1766">
        <v>2</v>
      </c>
      <c r="N1766" t="str">
        <f t="shared" si="192"/>
        <v>Standard</v>
      </c>
      <c r="O1766">
        <v>1</v>
      </c>
      <c r="P1766">
        <v>1</v>
      </c>
      <c r="Q1766">
        <v>102547.56</v>
      </c>
      <c r="R1766" t="str">
        <f t="shared" si="193"/>
        <v>High Value</v>
      </c>
      <c r="S1766" t="str">
        <f t="shared" si="194"/>
        <v>High</v>
      </c>
      <c r="T1766">
        <v>0</v>
      </c>
      <c r="U1766" t="str">
        <f t="shared" si="195"/>
        <v>Retained</v>
      </c>
    </row>
    <row r="1767" spans="1:21" x14ac:dyDescent="0.3">
      <c r="A1767">
        <v>1766</v>
      </c>
      <c r="B1767">
        <v>15770101</v>
      </c>
      <c r="C1767" t="s">
        <v>219</v>
      </c>
      <c r="D1767">
        <v>766</v>
      </c>
      <c r="E1767" t="str">
        <f t="shared" si="189"/>
        <v>Low Risk</v>
      </c>
      <c r="F1767" t="s">
        <v>26</v>
      </c>
      <c r="G1767" t="s">
        <v>23</v>
      </c>
      <c r="H1767">
        <v>43</v>
      </c>
      <c r="I1767" t="str">
        <f t="shared" si="190"/>
        <v>Middle Age</v>
      </c>
      <c r="J1767">
        <v>6</v>
      </c>
      <c r="K1767" t="str">
        <f t="shared" si="191"/>
        <v>Loyal</v>
      </c>
      <c r="L1767">
        <v>112088.04</v>
      </c>
      <c r="M1767">
        <v>2</v>
      </c>
      <c r="N1767" t="str">
        <f t="shared" si="192"/>
        <v>Standard</v>
      </c>
      <c r="O1767">
        <v>1</v>
      </c>
      <c r="P1767">
        <v>1</v>
      </c>
      <c r="Q1767">
        <v>36706.559999999998</v>
      </c>
      <c r="R1767" t="str">
        <f t="shared" si="193"/>
        <v>Low value</v>
      </c>
      <c r="S1767" t="str">
        <f t="shared" si="194"/>
        <v>Low</v>
      </c>
      <c r="T1767">
        <v>0</v>
      </c>
      <c r="U1767" t="str">
        <f t="shared" si="195"/>
        <v>Retained</v>
      </c>
    </row>
    <row r="1768" spans="1:21" x14ac:dyDescent="0.3">
      <c r="A1768">
        <v>1767</v>
      </c>
      <c r="B1768">
        <v>15645543</v>
      </c>
      <c r="C1768" t="s">
        <v>529</v>
      </c>
      <c r="D1768">
        <v>636</v>
      </c>
      <c r="E1768" t="str">
        <f t="shared" si="189"/>
        <v>Medium Risk</v>
      </c>
      <c r="F1768" t="s">
        <v>15</v>
      </c>
      <c r="G1768" t="s">
        <v>16</v>
      </c>
      <c r="H1768">
        <v>34</v>
      </c>
      <c r="I1768" t="str">
        <f t="shared" si="190"/>
        <v>Middle Age</v>
      </c>
      <c r="J1768">
        <v>3</v>
      </c>
      <c r="K1768" t="str">
        <f t="shared" si="191"/>
        <v>Established</v>
      </c>
      <c r="L1768">
        <v>0</v>
      </c>
      <c r="M1768">
        <v>2</v>
      </c>
      <c r="N1768" t="str">
        <f t="shared" si="192"/>
        <v>Standard</v>
      </c>
      <c r="O1768">
        <v>1</v>
      </c>
      <c r="P1768">
        <v>1</v>
      </c>
      <c r="Q1768">
        <v>44756.25</v>
      </c>
      <c r="R1768" t="str">
        <f t="shared" si="193"/>
        <v>Low value</v>
      </c>
      <c r="S1768" t="str">
        <f t="shared" si="194"/>
        <v>Low</v>
      </c>
      <c r="T1768">
        <v>0</v>
      </c>
      <c r="U1768" t="str">
        <f t="shared" si="195"/>
        <v>Retained</v>
      </c>
    </row>
    <row r="1769" spans="1:21" x14ac:dyDescent="0.3">
      <c r="A1769">
        <v>1768</v>
      </c>
      <c r="B1769">
        <v>15596397</v>
      </c>
      <c r="C1769" t="s">
        <v>974</v>
      </c>
      <c r="D1769">
        <v>814</v>
      </c>
      <c r="E1769" t="str">
        <f t="shared" si="189"/>
        <v>Low Risk</v>
      </c>
      <c r="F1769" t="s">
        <v>15</v>
      </c>
      <c r="G1769" t="s">
        <v>16</v>
      </c>
      <c r="H1769">
        <v>48</v>
      </c>
      <c r="I1769" t="str">
        <f t="shared" si="190"/>
        <v>Middle Age</v>
      </c>
      <c r="J1769">
        <v>7</v>
      </c>
      <c r="K1769" t="str">
        <f t="shared" si="191"/>
        <v>Loyal</v>
      </c>
      <c r="L1769">
        <v>0</v>
      </c>
      <c r="M1769">
        <v>2</v>
      </c>
      <c r="N1769" t="str">
        <f t="shared" si="192"/>
        <v>Standard</v>
      </c>
      <c r="O1769">
        <v>1</v>
      </c>
      <c r="P1769">
        <v>1</v>
      </c>
      <c r="Q1769">
        <v>132870.15</v>
      </c>
      <c r="R1769" t="str">
        <f t="shared" si="193"/>
        <v>High Value</v>
      </c>
      <c r="S1769" t="str">
        <f t="shared" si="194"/>
        <v>High</v>
      </c>
      <c r="T1769">
        <v>0</v>
      </c>
      <c r="U1769" t="str">
        <f t="shared" si="195"/>
        <v>Retained</v>
      </c>
    </row>
    <row r="1770" spans="1:21" x14ac:dyDescent="0.3">
      <c r="A1770">
        <v>1769</v>
      </c>
      <c r="B1770">
        <v>15770525</v>
      </c>
      <c r="C1770" t="s">
        <v>919</v>
      </c>
      <c r="D1770">
        <v>760</v>
      </c>
      <c r="E1770" t="str">
        <f t="shared" si="189"/>
        <v>Low Risk</v>
      </c>
      <c r="F1770" t="s">
        <v>18</v>
      </c>
      <c r="G1770" t="s">
        <v>23</v>
      </c>
      <c r="H1770">
        <v>28</v>
      </c>
      <c r="I1770" t="str">
        <f t="shared" si="190"/>
        <v>Adolescence</v>
      </c>
      <c r="J1770">
        <v>1</v>
      </c>
      <c r="K1770" t="str">
        <f t="shared" si="191"/>
        <v>New</v>
      </c>
      <c r="L1770">
        <v>141038.57</v>
      </c>
      <c r="M1770">
        <v>2</v>
      </c>
      <c r="N1770" t="str">
        <f t="shared" si="192"/>
        <v>Standard</v>
      </c>
      <c r="O1770">
        <v>0</v>
      </c>
      <c r="P1770">
        <v>0</v>
      </c>
      <c r="Q1770">
        <v>16287.38</v>
      </c>
      <c r="R1770" t="str">
        <f t="shared" si="193"/>
        <v>Low value</v>
      </c>
      <c r="S1770" t="str">
        <f t="shared" si="194"/>
        <v>Low</v>
      </c>
      <c r="T1770">
        <v>0</v>
      </c>
      <c r="U1770" t="str">
        <f t="shared" si="195"/>
        <v>Retained</v>
      </c>
    </row>
    <row r="1771" spans="1:21" x14ac:dyDescent="0.3">
      <c r="A1771">
        <v>1770</v>
      </c>
      <c r="B1771">
        <v>15684267</v>
      </c>
      <c r="C1771" t="s">
        <v>1120</v>
      </c>
      <c r="D1771">
        <v>607</v>
      </c>
      <c r="E1771" t="str">
        <f t="shared" si="189"/>
        <v>Medium Risk</v>
      </c>
      <c r="F1771" t="s">
        <v>26</v>
      </c>
      <c r="G1771" t="s">
        <v>23</v>
      </c>
      <c r="H1771">
        <v>39</v>
      </c>
      <c r="I1771" t="str">
        <f t="shared" si="190"/>
        <v>Middle Age</v>
      </c>
      <c r="J1771">
        <v>2</v>
      </c>
      <c r="K1771" t="str">
        <f t="shared" si="191"/>
        <v>New</v>
      </c>
      <c r="L1771">
        <v>84468.67</v>
      </c>
      <c r="M1771">
        <v>2</v>
      </c>
      <c r="N1771" t="str">
        <f t="shared" si="192"/>
        <v>Standard</v>
      </c>
      <c r="O1771">
        <v>1</v>
      </c>
      <c r="P1771">
        <v>1</v>
      </c>
      <c r="Q1771">
        <v>121945.42</v>
      </c>
      <c r="R1771" t="str">
        <f t="shared" si="193"/>
        <v>High Value</v>
      </c>
      <c r="S1771" t="str">
        <f t="shared" si="194"/>
        <v>High</v>
      </c>
      <c r="T1771">
        <v>0</v>
      </c>
      <c r="U1771" t="str">
        <f t="shared" si="195"/>
        <v>Retained</v>
      </c>
    </row>
    <row r="1772" spans="1:21" x14ac:dyDescent="0.3">
      <c r="A1772">
        <v>1771</v>
      </c>
      <c r="B1772">
        <v>15689980</v>
      </c>
      <c r="C1772" t="s">
        <v>1046</v>
      </c>
      <c r="D1772">
        <v>725</v>
      </c>
      <c r="E1772" t="str">
        <f t="shared" si="189"/>
        <v>Low Risk</v>
      </c>
      <c r="F1772" t="s">
        <v>18</v>
      </c>
      <c r="G1772" t="s">
        <v>16</v>
      </c>
      <c r="H1772">
        <v>36</v>
      </c>
      <c r="I1772" t="str">
        <f t="shared" si="190"/>
        <v>Middle Age</v>
      </c>
      <c r="J1772">
        <v>4</v>
      </c>
      <c r="K1772" t="str">
        <f t="shared" si="191"/>
        <v>Established</v>
      </c>
      <c r="L1772">
        <v>118520.26</v>
      </c>
      <c r="M1772">
        <v>1</v>
      </c>
      <c r="N1772" t="str">
        <f t="shared" si="192"/>
        <v>Basic</v>
      </c>
      <c r="O1772">
        <v>0</v>
      </c>
      <c r="P1772">
        <v>0</v>
      </c>
      <c r="Q1772">
        <v>131173.9</v>
      </c>
      <c r="R1772" t="str">
        <f t="shared" si="193"/>
        <v>Medium Value</v>
      </c>
      <c r="S1772" t="str">
        <f t="shared" si="194"/>
        <v>High</v>
      </c>
      <c r="T1772">
        <v>1</v>
      </c>
      <c r="U1772" t="str">
        <f t="shared" si="195"/>
        <v>Churned</v>
      </c>
    </row>
    <row r="1773" spans="1:21" x14ac:dyDescent="0.3">
      <c r="A1773">
        <v>1772</v>
      </c>
      <c r="B1773">
        <v>15633260</v>
      </c>
      <c r="C1773" t="s">
        <v>236</v>
      </c>
      <c r="D1773">
        <v>600</v>
      </c>
      <c r="E1773" t="str">
        <f t="shared" si="189"/>
        <v>Medium Risk</v>
      </c>
      <c r="F1773" t="s">
        <v>15</v>
      </c>
      <c r="G1773" t="s">
        <v>23</v>
      </c>
      <c r="H1773">
        <v>37</v>
      </c>
      <c r="I1773" t="str">
        <f t="shared" si="190"/>
        <v>Middle Age</v>
      </c>
      <c r="J1773">
        <v>1</v>
      </c>
      <c r="K1773" t="str">
        <f t="shared" si="191"/>
        <v>New</v>
      </c>
      <c r="L1773">
        <v>142663.46</v>
      </c>
      <c r="M1773">
        <v>1</v>
      </c>
      <c r="N1773" t="str">
        <f t="shared" si="192"/>
        <v>Basic</v>
      </c>
      <c r="O1773">
        <v>0</v>
      </c>
      <c r="P1773">
        <v>1</v>
      </c>
      <c r="Q1773">
        <v>88669.89</v>
      </c>
      <c r="R1773" t="str">
        <f t="shared" si="193"/>
        <v>Medium Value</v>
      </c>
      <c r="S1773" t="str">
        <f t="shared" si="194"/>
        <v>Medium</v>
      </c>
      <c r="T1773">
        <v>0</v>
      </c>
      <c r="U1773" t="str">
        <f t="shared" si="195"/>
        <v>Retained</v>
      </c>
    </row>
    <row r="1774" spans="1:21" x14ac:dyDescent="0.3">
      <c r="A1774">
        <v>1773</v>
      </c>
      <c r="B1774">
        <v>15756471</v>
      </c>
      <c r="C1774" t="s">
        <v>1121</v>
      </c>
      <c r="D1774">
        <v>656</v>
      </c>
      <c r="E1774" t="str">
        <f t="shared" si="189"/>
        <v>Medium Risk</v>
      </c>
      <c r="F1774" t="s">
        <v>26</v>
      </c>
      <c r="G1774" t="s">
        <v>23</v>
      </c>
      <c r="H1774">
        <v>27</v>
      </c>
      <c r="I1774" t="str">
        <f t="shared" si="190"/>
        <v>Adolescence</v>
      </c>
      <c r="J1774">
        <v>4</v>
      </c>
      <c r="K1774" t="str">
        <f t="shared" si="191"/>
        <v>Established</v>
      </c>
      <c r="L1774">
        <v>118627.16</v>
      </c>
      <c r="M1774">
        <v>2</v>
      </c>
      <c r="N1774" t="str">
        <f t="shared" si="192"/>
        <v>Standard</v>
      </c>
      <c r="O1774">
        <v>1</v>
      </c>
      <c r="P1774">
        <v>1</v>
      </c>
      <c r="Q1774">
        <v>160835.29999999999</v>
      </c>
      <c r="R1774" t="str">
        <f t="shared" si="193"/>
        <v>High Value</v>
      </c>
      <c r="S1774" t="str">
        <f t="shared" si="194"/>
        <v>High</v>
      </c>
      <c r="T1774">
        <v>0</v>
      </c>
      <c r="U1774" t="str">
        <f t="shared" si="195"/>
        <v>Retained</v>
      </c>
    </row>
    <row r="1775" spans="1:21" x14ac:dyDescent="0.3">
      <c r="A1775">
        <v>1774</v>
      </c>
      <c r="B1775">
        <v>15721303</v>
      </c>
      <c r="C1775" t="s">
        <v>1122</v>
      </c>
      <c r="D1775">
        <v>640</v>
      </c>
      <c r="E1775" t="str">
        <f t="shared" si="189"/>
        <v>Medium Risk</v>
      </c>
      <c r="F1775" t="s">
        <v>18</v>
      </c>
      <c r="G1775" t="s">
        <v>23</v>
      </c>
      <c r="H1775">
        <v>34</v>
      </c>
      <c r="I1775" t="str">
        <f t="shared" si="190"/>
        <v>Middle Age</v>
      </c>
      <c r="J1775">
        <v>1</v>
      </c>
      <c r="K1775" t="str">
        <f t="shared" si="191"/>
        <v>New</v>
      </c>
      <c r="L1775">
        <v>137523.01999999999</v>
      </c>
      <c r="M1775">
        <v>1</v>
      </c>
      <c r="N1775" t="str">
        <f t="shared" si="192"/>
        <v>Basic</v>
      </c>
      <c r="O1775">
        <v>0</v>
      </c>
      <c r="P1775">
        <v>0</v>
      </c>
      <c r="Q1775">
        <v>24761.360000000001</v>
      </c>
      <c r="R1775" t="str">
        <f t="shared" si="193"/>
        <v>Low value</v>
      </c>
      <c r="S1775" t="str">
        <f t="shared" si="194"/>
        <v>Low</v>
      </c>
      <c r="T1775">
        <v>0</v>
      </c>
      <c r="U1775" t="str">
        <f t="shared" si="195"/>
        <v>Retained</v>
      </c>
    </row>
    <row r="1776" spans="1:21" x14ac:dyDescent="0.3">
      <c r="A1776">
        <v>1775</v>
      </c>
      <c r="B1776">
        <v>15802256</v>
      </c>
      <c r="C1776" t="s">
        <v>254</v>
      </c>
      <c r="D1776">
        <v>439</v>
      </c>
      <c r="E1776" t="str">
        <f t="shared" si="189"/>
        <v>High Risk</v>
      </c>
      <c r="F1776" t="s">
        <v>15</v>
      </c>
      <c r="G1776" t="s">
        <v>23</v>
      </c>
      <c r="H1776">
        <v>28</v>
      </c>
      <c r="I1776" t="str">
        <f t="shared" si="190"/>
        <v>Adolescence</v>
      </c>
      <c r="J1776">
        <v>7</v>
      </c>
      <c r="K1776" t="str">
        <f t="shared" si="191"/>
        <v>Loyal</v>
      </c>
      <c r="L1776">
        <v>110976.23</v>
      </c>
      <c r="M1776">
        <v>2</v>
      </c>
      <c r="N1776" t="str">
        <f t="shared" si="192"/>
        <v>Standard</v>
      </c>
      <c r="O1776">
        <v>1</v>
      </c>
      <c r="P1776">
        <v>0</v>
      </c>
      <c r="Q1776">
        <v>138526.96</v>
      </c>
      <c r="R1776" t="str">
        <f t="shared" si="193"/>
        <v>High Value</v>
      </c>
      <c r="S1776" t="str">
        <f t="shared" si="194"/>
        <v>High</v>
      </c>
      <c r="T1776">
        <v>0</v>
      </c>
      <c r="U1776" t="str">
        <f t="shared" si="195"/>
        <v>Retained</v>
      </c>
    </row>
    <row r="1777" spans="1:21" x14ac:dyDescent="0.3">
      <c r="A1777">
        <v>1776</v>
      </c>
      <c r="B1777">
        <v>15725664</v>
      </c>
      <c r="C1777" t="s">
        <v>93</v>
      </c>
      <c r="D1777">
        <v>549</v>
      </c>
      <c r="E1777" t="str">
        <f t="shared" si="189"/>
        <v>Medium Risk</v>
      </c>
      <c r="F1777" t="s">
        <v>15</v>
      </c>
      <c r="G1777" t="s">
        <v>16</v>
      </c>
      <c r="H1777">
        <v>38</v>
      </c>
      <c r="I1777" t="str">
        <f t="shared" si="190"/>
        <v>Middle Age</v>
      </c>
      <c r="J1777">
        <v>8</v>
      </c>
      <c r="K1777" t="str">
        <f t="shared" si="191"/>
        <v>Loyal</v>
      </c>
      <c r="L1777">
        <v>107283.4</v>
      </c>
      <c r="M1777">
        <v>1</v>
      </c>
      <c r="N1777" t="str">
        <f t="shared" si="192"/>
        <v>Basic</v>
      </c>
      <c r="O1777">
        <v>0</v>
      </c>
      <c r="P1777">
        <v>0</v>
      </c>
      <c r="Q1777">
        <v>157442.75</v>
      </c>
      <c r="R1777" t="str">
        <f t="shared" si="193"/>
        <v>Medium Value</v>
      </c>
      <c r="S1777" t="str">
        <f t="shared" si="194"/>
        <v>High</v>
      </c>
      <c r="T1777">
        <v>0</v>
      </c>
      <c r="U1777" t="str">
        <f t="shared" si="195"/>
        <v>Retained</v>
      </c>
    </row>
    <row r="1778" spans="1:21" x14ac:dyDescent="0.3">
      <c r="A1778">
        <v>1777</v>
      </c>
      <c r="B1778">
        <v>15674851</v>
      </c>
      <c r="C1778" t="s">
        <v>77</v>
      </c>
      <c r="D1778">
        <v>622</v>
      </c>
      <c r="E1778" t="str">
        <f t="shared" si="189"/>
        <v>Medium Risk</v>
      </c>
      <c r="F1778" t="s">
        <v>15</v>
      </c>
      <c r="G1778" t="s">
        <v>23</v>
      </c>
      <c r="H1778">
        <v>38</v>
      </c>
      <c r="I1778" t="str">
        <f t="shared" si="190"/>
        <v>Middle Age</v>
      </c>
      <c r="J1778">
        <v>5</v>
      </c>
      <c r="K1778" t="str">
        <f t="shared" si="191"/>
        <v>Established</v>
      </c>
      <c r="L1778">
        <v>0</v>
      </c>
      <c r="M1778">
        <v>2</v>
      </c>
      <c r="N1778" t="str">
        <f t="shared" si="192"/>
        <v>Standard</v>
      </c>
      <c r="O1778">
        <v>0</v>
      </c>
      <c r="P1778">
        <v>0</v>
      </c>
      <c r="Q1778">
        <v>105295.77</v>
      </c>
      <c r="R1778" t="str">
        <f t="shared" si="193"/>
        <v>High Value</v>
      </c>
      <c r="S1778" t="str">
        <f t="shared" si="194"/>
        <v>High</v>
      </c>
      <c r="T1778">
        <v>0</v>
      </c>
      <c r="U1778" t="str">
        <f t="shared" si="195"/>
        <v>Retained</v>
      </c>
    </row>
    <row r="1779" spans="1:21" x14ac:dyDescent="0.3">
      <c r="A1779">
        <v>1778</v>
      </c>
      <c r="B1779">
        <v>15701946</v>
      </c>
      <c r="C1779" t="s">
        <v>813</v>
      </c>
      <c r="D1779">
        <v>715</v>
      </c>
      <c r="E1779" t="str">
        <f t="shared" si="189"/>
        <v>Low Risk</v>
      </c>
      <c r="F1779" t="s">
        <v>15</v>
      </c>
      <c r="G1779" t="s">
        <v>23</v>
      </c>
      <c r="H1779">
        <v>34</v>
      </c>
      <c r="I1779" t="str">
        <f t="shared" si="190"/>
        <v>Middle Age</v>
      </c>
      <c r="J1779">
        <v>4</v>
      </c>
      <c r="K1779" t="str">
        <f t="shared" si="191"/>
        <v>Established</v>
      </c>
      <c r="L1779">
        <v>124314.45</v>
      </c>
      <c r="M1779">
        <v>1</v>
      </c>
      <c r="N1779" t="str">
        <f t="shared" si="192"/>
        <v>Basic</v>
      </c>
      <c r="O1779">
        <v>0</v>
      </c>
      <c r="P1779">
        <v>0</v>
      </c>
      <c r="Q1779">
        <v>97782.92</v>
      </c>
      <c r="R1779" t="str">
        <f t="shared" si="193"/>
        <v>Medium Value</v>
      </c>
      <c r="S1779" t="str">
        <f t="shared" si="194"/>
        <v>Medium</v>
      </c>
      <c r="T1779">
        <v>0</v>
      </c>
      <c r="U1779" t="str">
        <f t="shared" si="195"/>
        <v>Retained</v>
      </c>
    </row>
    <row r="1780" spans="1:21" x14ac:dyDescent="0.3">
      <c r="A1780">
        <v>1779</v>
      </c>
      <c r="B1780">
        <v>15748947</v>
      </c>
      <c r="C1780" t="s">
        <v>1123</v>
      </c>
      <c r="D1780">
        <v>657</v>
      </c>
      <c r="E1780" t="str">
        <f t="shared" si="189"/>
        <v>Medium Risk</v>
      </c>
      <c r="F1780" t="s">
        <v>15</v>
      </c>
      <c r="G1780" t="s">
        <v>16</v>
      </c>
      <c r="H1780">
        <v>41</v>
      </c>
      <c r="I1780" t="str">
        <f t="shared" si="190"/>
        <v>Middle Age</v>
      </c>
      <c r="J1780">
        <v>5</v>
      </c>
      <c r="K1780" t="str">
        <f t="shared" si="191"/>
        <v>Established</v>
      </c>
      <c r="L1780">
        <v>95858.37</v>
      </c>
      <c r="M1780">
        <v>1</v>
      </c>
      <c r="N1780" t="str">
        <f t="shared" si="192"/>
        <v>Basic</v>
      </c>
      <c r="O1780">
        <v>1</v>
      </c>
      <c r="P1780">
        <v>1</v>
      </c>
      <c r="Q1780">
        <v>68255.88</v>
      </c>
      <c r="R1780" t="str">
        <f t="shared" si="193"/>
        <v>Medium Value</v>
      </c>
      <c r="S1780" t="str">
        <f t="shared" si="194"/>
        <v>Medium</v>
      </c>
      <c r="T1780">
        <v>0</v>
      </c>
      <c r="U1780" t="str">
        <f t="shared" si="195"/>
        <v>Retained</v>
      </c>
    </row>
    <row r="1781" spans="1:21" x14ac:dyDescent="0.3">
      <c r="A1781">
        <v>1780</v>
      </c>
      <c r="B1781">
        <v>15673342</v>
      </c>
      <c r="C1781" t="s">
        <v>275</v>
      </c>
      <c r="D1781">
        <v>703</v>
      </c>
      <c r="E1781" t="str">
        <f t="shared" si="189"/>
        <v>Low Risk</v>
      </c>
      <c r="F1781" t="s">
        <v>15</v>
      </c>
      <c r="G1781" t="s">
        <v>23</v>
      </c>
      <c r="H1781">
        <v>36</v>
      </c>
      <c r="I1781" t="str">
        <f t="shared" si="190"/>
        <v>Middle Age</v>
      </c>
      <c r="J1781">
        <v>2</v>
      </c>
      <c r="K1781" t="str">
        <f t="shared" si="191"/>
        <v>New</v>
      </c>
      <c r="L1781">
        <v>0</v>
      </c>
      <c r="M1781">
        <v>2</v>
      </c>
      <c r="N1781" t="str">
        <f t="shared" si="192"/>
        <v>Standard</v>
      </c>
      <c r="O1781">
        <v>1</v>
      </c>
      <c r="P1781">
        <v>0</v>
      </c>
      <c r="Q1781">
        <v>108790.95</v>
      </c>
      <c r="R1781" t="str">
        <f t="shared" si="193"/>
        <v>High Value</v>
      </c>
      <c r="S1781" t="str">
        <f t="shared" si="194"/>
        <v>High</v>
      </c>
      <c r="T1781">
        <v>0</v>
      </c>
      <c r="U1781" t="str">
        <f t="shared" si="195"/>
        <v>Retained</v>
      </c>
    </row>
    <row r="1782" spans="1:21" x14ac:dyDescent="0.3">
      <c r="A1782">
        <v>1781</v>
      </c>
      <c r="B1782">
        <v>15601008</v>
      </c>
      <c r="C1782" t="s">
        <v>224</v>
      </c>
      <c r="D1782">
        <v>802</v>
      </c>
      <c r="E1782" t="str">
        <f t="shared" si="189"/>
        <v>Low Risk</v>
      </c>
      <c r="F1782" t="s">
        <v>15</v>
      </c>
      <c r="G1782" t="s">
        <v>23</v>
      </c>
      <c r="H1782">
        <v>33</v>
      </c>
      <c r="I1782" t="str">
        <f t="shared" si="190"/>
        <v>Middle Age</v>
      </c>
      <c r="J1782">
        <v>8</v>
      </c>
      <c r="K1782" t="str">
        <f t="shared" si="191"/>
        <v>Loyal</v>
      </c>
      <c r="L1782">
        <v>0</v>
      </c>
      <c r="M1782">
        <v>2</v>
      </c>
      <c r="N1782" t="str">
        <f t="shared" si="192"/>
        <v>Standard</v>
      </c>
      <c r="O1782">
        <v>1</v>
      </c>
      <c r="P1782">
        <v>0</v>
      </c>
      <c r="Q1782">
        <v>143706.18</v>
      </c>
      <c r="R1782" t="str">
        <f t="shared" si="193"/>
        <v>High Value</v>
      </c>
      <c r="S1782" t="str">
        <f t="shared" si="194"/>
        <v>High</v>
      </c>
      <c r="T1782">
        <v>0</v>
      </c>
      <c r="U1782" t="str">
        <f t="shared" si="195"/>
        <v>Retained</v>
      </c>
    </row>
    <row r="1783" spans="1:21" x14ac:dyDescent="0.3">
      <c r="A1783">
        <v>1782</v>
      </c>
      <c r="B1783">
        <v>15771636</v>
      </c>
      <c r="C1783" t="s">
        <v>194</v>
      </c>
      <c r="D1783">
        <v>793</v>
      </c>
      <c r="E1783" t="str">
        <f t="shared" si="189"/>
        <v>Low Risk</v>
      </c>
      <c r="F1783" t="s">
        <v>18</v>
      </c>
      <c r="G1783" t="s">
        <v>16</v>
      </c>
      <c r="H1783">
        <v>36</v>
      </c>
      <c r="I1783" t="str">
        <f t="shared" si="190"/>
        <v>Middle Age</v>
      </c>
      <c r="J1783">
        <v>0</v>
      </c>
      <c r="K1783" t="str">
        <f t="shared" si="191"/>
        <v>New</v>
      </c>
      <c r="L1783">
        <v>0</v>
      </c>
      <c r="M1783">
        <v>1</v>
      </c>
      <c r="N1783" t="str">
        <f t="shared" si="192"/>
        <v>Basic</v>
      </c>
      <c r="O1783">
        <v>0</v>
      </c>
      <c r="P1783">
        <v>0</v>
      </c>
      <c r="Q1783">
        <v>148993.47</v>
      </c>
      <c r="R1783" t="str">
        <f t="shared" si="193"/>
        <v>Medium Value</v>
      </c>
      <c r="S1783" t="str">
        <f t="shared" si="194"/>
        <v>High</v>
      </c>
      <c r="T1783">
        <v>0</v>
      </c>
      <c r="U1783" t="str">
        <f t="shared" si="195"/>
        <v>Retained</v>
      </c>
    </row>
    <row r="1784" spans="1:21" x14ac:dyDescent="0.3">
      <c r="A1784">
        <v>1783</v>
      </c>
      <c r="B1784">
        <v>15642002</v>
      </c>
      <c r="C1784" t="s">
        <v>923</v>
      </c>
      <c r="D1784">
        <v>554</v>
      </c>
      <c r="E1784" t="str">
        <f t="shared" si="189"/>
        <v>Medium Risk</v>
      </c>
      <c r="F1784" t="s">
        <v>15</v>
      </c>
      <c r="G1784" t="s">
        <v>16</v>
      </c>
      <c r="H1784">
        <v>35</v>
      </c>
      <c r="I1784" t="str">
        <f t="shared" si="190"/>
        <v>Middle Age</v>
      </c>
      <c r="J1784">
        <v>6</v>
      </c>
      <c r="K1784" t="str">
        <f t="shared" si="191"/>
        <v>Loyal</v>
      </c>
      <c r="L1784">
        <v>117707.18</v>
      </c>
      <c r="M1784">
        <v>2</v>
      </c>
      <c r="N1784" t="str">
        <f t="shared" si="192"/>
        <v>Standard</v>
      </c>
      <c r="O1784">
        <v>0</v>
      </c>
      <c r="P1784">
        <v>0</v>
      </c>
      <c r="Q1784">
        <v>95277.15</v>
      </c>
      <c r="R1784" t="str">
        <f t="shared" si="193"/>
        <v>Medium Value</v>
      </c>
      <c r="S1784" t="str">
        <f t="shared" si="194"/>
        <v>Medium</v>
      </c>
      <c r="T1784">
        <v>1</v>
      </c>
      <c r="U1784" t="str">
        <f t="shared" si="195"/>
        <v>Churned</v>
      </c>
    </row>
    <row r="1785" spans="1:21" x14ac:dyDescent="0.3">
      <c r="A1785">
        <v>1784</v>
      </c>
      <c r="B1785">
        <v>15693381</v>
      </c>
      <c r="C1785" t="s">
        <v>1124</v>
      </c>
      <c r="D1785">
        <v>533</v>
      </c>
      <c r="E1785" t="str">
        <f t="shared" si="189"/>
        <v>Medium Risk</v>
      </c>
      <c r="F1785" t="s">
        <v>18</v>
      </c>
      <c r="G1785" t="s">
        <v>23</v>
      </c>
      <c r="H1785">
        <v>38</v>
      </c>
      <c r="I1785" t="str">
        <f t="shared" si="190"/>
        <v>Middle Age</v>
      </c>
      <c r="J1785">
        <v>1</v>
      </c>
      <c r="K1785" t="str">
        <f t="shared" si="191"/>
        <v>New</v>
      </c>
      <c r="L1785">
        <v>135289.32999999999</v>
      </c>
      <c r="M1785">
        <v>2</v>
      </c>
      <c r="N1785" t="str">
        <f t="shared" si="192"/>
        <v>Standard</v>
      </c>
      <c r="O1785">
        <v>0</v>
      </c>
      <c r="P1785">
        <v>1</v>
      </c>
      <c r="Q1785">
        <v>152956.32999999999</v>
      </c>
      <c r="R1785" t="str">
        <f t="shared" si="193"/>
        <v>High Value</v>
      </c>
      <c r="S1785" t="str">
        <f t="shared" si="194"/>
        <v>High</v>
      </c>
      <c r="T1785">
        <v>0</v>
      </c>
      <c r="U1785" t="str">
        <f t="shared" si="195"/>
        <v>Retained</v>
      </c>
    </row>
    <row r="1786" spans="1:21" x14ac:dyDescent="0.3">
      <c r="A1786">
        <v>1785</v>
      </c>
      <c r="B1786">
        <v>15607691</v>
      </c>
      <c r="C1786" t="s">
        <v>792</v>
      </c>
      <c r="D1786">
        <v>658</v>
      </c>
      <c r="E1786" t="str">
        <f t="shared" si="189"/>
        <v>Medium Risk</v>
      </c>
      <c r="F1786" t="s">
        <v>15</v>
      </c>
      <c r="G1786" t="s">
        <v>23</v>
      </c>
      <c r="H1786">
        <v>36</v>
      </c>
      <c r="I1786" t="str">
        <f t="shared" si="190"/>
        <v>Middle Age</v>
      </c>
      <c r="J1786">
        <v>8</v>
      </c>
      <c r="K1786" t="str">
        <f t="shared" si="191"/>
        <v>Loyal</v>
      </c>
      <c r="L1786">
        <v>174060.46</v>
      </c>
      <c r="M1786">
        <v>1</v>
      </c>
      <c r="N1786" t="str">
        <f t="shared" si="192"/>
        <v>Basic</v>
      </c>
      <c r="O1786">
        <v>1</v>
      </c>
      <c r="P1786">
        <v>1</v>
      </c>
      <c r="Q1786">
        <v>94925.62</v>
      </c>
      <c r="R1786" t="str">
        <f t="shared" si="193"/>
        <v>Medium Value</v>
      </c>
      <c r="S1786" t="str">
        <f t="shared" si="194"/>
        <v>Medium</v>
      </c>
      <c r="T1786">
        <v>0</v>
      </c>
      <c r="U1786" t="str">
        <f t="shared" si="195"/>
        <v>Retained</v>
      </c>
    </row>
    <row r="1787" spans="1:21" x14ac:dyDescent="0.3">
      <c r="A1787">
        <v>1786</v>
      </c>
      <c r="B1787">
        <v>15589380</v>
      </c>
      <c r="C1787" t="s">
        <v>645</v>
      </c>
      <c r="D1787">
        <v>713</v>
      </c>
      <c r="E1787" t="str">
        <f t="shared" si="189"/>
        <v>Low Risk</v>
      </c>
      <c r="F1787" t="s">
        <v>26</v>
      </c>
      <c r="G1787" t="s">
        <v>23</v>
      </c>
      <c r="H1787">
        <v>40</v>
      </c>
      <c r="I1787" t="str">
        <f t="shared" si="190"/>
        <v>Middle Age</v>
      </c>
      <c r="J1787">
        <v>3</v>
      </c>
      <c r="K1787" t="str">
        <f t="shared" si="191"/>
        <v>Established</v>
      </c>
      <c r="L1787">
        <v>114446.84</v>
      </c>
      <c r="M1787">
        <v>2</v>
      </c>
      <c r="N1787" t="str">
        <f t="shared" si="192"/>
        <v>Standard</v>
      </c>
      <c r="O1787">
        <v>1</v>
      </c>
      <c r="P1787">
        <v>1</v>
      </c>
      <c r="Q1787">
        <v>87308.18</v>
      </c>
      <c r="R1787" t="str">
        <f t="shared" si="193"/>
        <v>Medium Value</v>
      </c>
      <c r="S1787" t="str">
        <f t="shared" si="194"/>
        <v>Medium</v>
      </c>
      <c r="T1787">
        <v>0</v>
      </c>
      <c r="U1787" t="str">
        <f t="shared" si="195"/>
        <v>Retained</v>
      </c>
    </row>
    <row r="1788" spans="1:21" x14ac:dyDescent="0.3">
      <c r="A1788">
        <v>1787</v>
      </c>
      <c r="B1788">
        <v>15603846</v>
      </c>
      <c r="C1788" t="s">
        <v>1104</v>
      </c>
      <c r="D1788">
        <v>711</v>
      </c>
      <c r="E1788" t="str">
        <f t="shared" si="189"/>
        <v>Low Risk</v>
      </c>
      <c r="F1788" t="s">
        <v>18</v>
      </c>
      <c r="G1788" t="s">
        <v>23</v>
      </c>
      <c r="H1788">
        <v>37</v>
      </c>
      <c r="I1788" t="str">
        <f t="shared" si="190"/>
        <v>Middle Age</v>
      </c>
      <c r="J1788">
        <v>2</v>
      </c>
      <c r="K1788" t="str">
        <f t="shared" si="191"/>
        <v>New</v>
      </c>
      <c r="L1788">
        <v>0</v>
      </c>
      <c r="M1788">
        <v>2</v>
      </c>
      <c r="N1788" t="str">
        <f t="shared" si="192"/>
        <v>Standard</v>
      </c>
      <c r="O1788">
        <v>1</v>
      </c>
      <c r="P1788">
        <v>0</v>
      </c>
      <c r="Q1788">
        <v>83978.86</v>
      </c>
      <c r="R1788" t="str">
        <f t="shared" si="193"/>
        <v>Medium Value</v>
      </c>
      <c r="S1788" t="str">
        <f t="shared" si="194"/>
        <v>Medium</v>
      </c>
      <c r="T1788">
        <v>1</v>
      </c>
      <c r="U1788" t="str">
        <f t="shared" si="195"/>
        <v>Churned</v>
      </c>
    </row>
    <row r="1789" spans="1:21" x14ac:dyDescent="0.3">
      <c r="A1789">
        <v>1788</v>
      </c>
      <c r="B1789">
        <v>15753549</v>
      </c>
      <c r="C1789" t="s">
        <v>271</v>
      </c>
      <c r="D1789">
        <v>669</v>
      </c>
      <c r="E1789" t="str">
        <f t="shared" si="189"/>
        <v>Medium Risk</v>
      </c>
      <c r="F1789" t="s">
        <v>15</v>
      </c>
      <c r="G1789" t="s">
        <v>23</v>
      </c>
      <c r="H1789">
        <v>25</v>
      </c>
      <c r="I1789" t="str">
        <f t="shared" si="190"/>
        <v>Adolescence</v>
      </c>
      <c r="J1789">
        <v>1</v>
      </c>
      <c r="K1789" t="str">
        <f t="shared" si="191"/>
        <v>New</v>
      </c>
      <c r="L1789">
        <v>157848.53</v>
      </c>
      <c r="M1789">
        <v>1</v>
      </c>
      <c r="N1789" t="str">
        <f t="shared" si="192"/>
        <v>Basic</v>
      </c>
      <c r="O1789">
        <v>0</v>
      </c>
      <c r="P1789">
        <v>0</v>
      </c>
      <c r="Q1789">
        <v>37543.93</v>
      </c>
      <c r="R1789" t="str">
        <f t="shared" si="193"/>
        <v>Low value</v>
      </c>
      <c r="S1789" t="str">
        <f t="shared" si="194"/>
        <v>Low</v>
      </c>
      <c r="T1789">
        <v>1</v>
      </c>
      <c r="U1789" t="str">
        <f t="shared" si="195"/>
        <v>Churned</v>
      </c>
    </row>
    <row r="1790" spans="1:21" x14ac:dyDescent="0.3">
      <c r="A1790">
        <v>1789</v>
      </c>
      <c r="B1790">
        <v>15725355</v>
      </c>
      <c r="C1790" t="s">
        <v>1125</v>
      </c>
      <c r="D1790">
        <v>439</v>
      </c>
      <c r="E1790" t="str">
        <f t="shared" si="189"/>
        <v>High Risk</v>
      </c>
      <c r="F1790" t="s">
        <v>15</v>
      </c>
      <c r="G1790" t="s">
        <v>16</v>
      </c>
      <c r="H1790">
        <v>43</v>
      </c>
      <c r="I1790" t="str">
        <f t="shared" si="190"/>
        <v>Middle Age</v>
      </c>
      <c r="J1790">
        <v>8</v>
      </c>
      <c r="K1790" t="str">
        <f t="shared" si="191"/>
        <v>Loyal</v>
      </c>
      <c r="L1790">
        <v>0</v>
      </c>
      <c r="M1790">
        <v>1</v>
      </c>
      <c r="N1790" t="str">
        <f t="shared" si="192"/>
        <v>Basic</v>
      </c>
      <c r="O1790">
        <v>0</v>
      </c>
      <c r="P1790">
        <v>1</v>
      </c>
      <c r="Q1790">
        <v>104889.3</v>
      </c>
      <c r="R1790" t="str">
        <f t="shared" si="193"/>
        <v>Medium Value</v>
      </c>
      <c r="S1790" t="str">
        <f t="shared" si="194"/>
        <v>High</v>
      </c>
      <c r="T1790">
        <v>0</v>
      </c>
      <c r="U1790" t="str">
        <f t="shared" si="195"/>
        <v>Retained</v>
      </c>
    </row>
    <row r="1791" spans="1:21" x14ac:dyDescent="0.3">
      <c r="A1791">
        <v>1790</v>
      </c>
      <c r="B1791">
        <v>15773017</v>
      </c>
      <c r="C1791" t="s">
        <v>1060</v>
      </c>
      <c r="D1791">
        <v>763</v>
      </c>
      <c r="E1791" t="str">
        <f t="shared" si="189"/>
        <v>Low Risk</v>
      </c>
      <c r="F1791" t="s">
        <v>18</v>
      </c>
      <c r="G1791" t="s">
        <v>16</v>
      </c>
      <c r="H1791">
        <v>37</v>
      </c>
      <c r="I1791" t="str">
        <f t="shared" si="190"/>
        <v>Middle Age</v>
      </c>
      <c r="J1791">
        <v>6</v>
      </c>
      <c r="K1791" t="str">
        <f t="shared" si="191"/>
        <v>Loyal</v>
      </c>
      <c r="L1791">
        <v>0</v>
      </c>
      <c r="M1791">
        <v>2</v>
      </c>
      <c r="N1791" t="str">
        <f t="shared" si="192"/>
        <v>Standard</v>
      </c>
      <c r="O1791">
        <v>1</v>
      </c>
      <c r="P1791">
        <v>1</v>
      </c>
      <c r="Q1791">
        <v>149705.25</v>
      </c>
      <c r="R1791" t="str">
        <f t="shared" si="193"/>
        <v>High Value</v>
      </c>
      <c r="S1791" t="str">
        <f t="shared" si="194"/>
        <v>High</v>
      </c>
      <c r="T1791">
        <v>0</v>
      </c>
      <c r="U1791" t="str">
        <f t="shared" si="195"/>
        <v>Retained</v>
      </c>
    </row>
    <row r="1792" spans="1:21" x14ac:dyDescent="0.3">
      <c r="A1792">
        <v>1791</v>
      </c>
      <c r="B1792">
        <v>15625641</v>
      </c>
      <c r="C1792" t="s">
        <v>444</v>
      </c>
      <c r="D1792">
        <v>697</v>
      </c>
      <c r="E1792" t="str">
        <f t="shared" si="189"/>
        <v>Medium Risk</v>
      </c>
      <c r="F1792" t="s">
        <v>26</v>
      </c>
      <c r="G1792" t="s">
        <v>16</v>
      </c>
      <c r="H1792">
        <v>74</v>
      </c>
      <c r="I1792" t="str">
        <f t="shared" si="190"/>
        <v>Old</v>
      </c>
      <c r="J1792">
        <v>3</v>
      </c>
      <c r="K1792" t="str">
        <f t="shared" si="191"/>
        <v>Established</v>
      </c>
      <c r="L1792">
        <v>108071.36</v>
      </c>
      <c r="M1792">
        <v>2</v>
      </c>
      <c r="N1792" t="str">
        <f t="shared" si="192"/>
        <v>Standard</v>
      </c>
      <c r="O1792">
        <v>1</v>
      </c>
      <c r="P1792">
        <v>1</v>
      </c>
      <c r="Q1792">
        <v>16445.79</v>
      </c>
      <c r="R1792" t="str">
        <f t="shared" si="193"/>
        <v>Low value</v>
      </c>
      <c r="S1792" t="str">
        <f t="shared" si="194"/>
        <v>Low</v>
      </c>
      <c r="T1792">
        <v>0</v>
      </c>
      <c r="U1792" t="str">
        <f t="shared" si="195"/>
        <v>Retained</v>
      </c>
    </row>
    <row r="1793" spans="1:21" x14ac:dyDescent="0.3">
      <c r="A1793">
        <v>1792</v>
      </c>
      <c r="B1793">
        <v>15776467</v>
      </c>
      <c r="C1793" t="s">
        <v>378</v>
      </c>
      <c r="D1793">
        <v>702</v>
      </c>
      <c r="E1793" t="str">
        <f t="shared" si="189"/>
        <v>Low Risk</v>
      </c>
      <c r="F1793" t="s">
        <v>18</v>
      </c>
      <c r="G1793" t="s">
        <v>16</v>
      </c>
      <c r="H1793">
        <v>35</v>
      </c>
      <c r="I1793" t="str">
        <f t="shared" si="190"/>
        <v>Middle Age</v>
      </c>
      <c r="J1793">
        <v>8</v>
      </c>
      <c r="K1793" t="str">
        <f t="shared" si="191"/>
        <v>Loyal</v>
      </c>
      <c r="L1793">
        <v>14262.8</v>
      </c>
      <c r="M1793">
        <v>2</v>
      </c>
      <c r="N1793" t="str">
        <f t="shared" si="192"/>
        <v>Standard</v>
      </c>
      <c r="O1793">
        <v>1</v>
      </c>
      <c r="P1793">
        <v>0</v>
      </c>
      <c r="Q1793">
        <v>54689.16</v>
      </c>
      <c r="R1793" t="str">
        <f t="shared" si="193"/>
        <v>Medium Value</v>
      </c>
      <c r="S1793" t="str">
        <f t="shared" si="194"/>
        <v>Medium</v>
      </c>
      <c r="T1793">
        <v>0</v>
      </c>
      <c r="U1793" t="str">
        <f t="shared" si="195"/>
        <v>Retained</v>
      </c>
    </row>
    <row r="1794" spans="1:21" x14ac:dyDescent="0.3">
      <c r="A1794">
        <v>1793</v>
      </c>
      <c r="B1794">
        <v>15746451</v>
      </c>
      <c r="C1794" t="s">
        <v>435</v>
      </c>
      <c r="D1794">
        <v>686</v>
      </c>
      <c r="E1794" t="str">
        <f t="shared" si="189"/>
        <v>Medium Risk</v>
      </c>
      <c r="F1794" t="s">
        <v>18</v>
      </c>
      <c r="G1794" t="s">
        <v>23</v>
      </c>
      <c r="H1794">
        <v>41</v>
      </c>
      <c r="I1794" t="str">
        <f t="shared" si="190"/>
        <v>Middle Age</v>
      </c>
      <c r="J1794">
        <v>7</v>
      </c>
      <c r="K1794" t="str">
        <f t="shared" si="191"/>
        <v>Loyal</v>
      </c>
      <c r="L1794">
        <v>102749.72</v>
      </c>
      <c r="M1794">
        <v>1</v>
      </c>
      <c r="N1794" t="str">
        <f t="shared" si="192"/>
        <v>Basic</v>
      </c>
      <c r="O1794">
        <v>0</v>
      </c>
      <c r="P1794">
        <v>1</v>
      </c>
      <c r="Q1794">
        <v>194913.86</v>
      </c>
      <c r="R1794" t="str">
        <f t="shared" si="193"/>
        <v>Medium Value</v>
      </c>
      <c r="S1794" t="str">
        <f t="shared" si="194"/>
        <v>High</v>
      </c>
      <c r="T1794">
        <v>0</v>
      </c>
      <c r="U1794" t="str">
        <f t="shared" si="195"/>
        <v>Retained</v>
      </c>
    </row>
    <row r="1795" spans="1:21" x14ac:dyDescent="0.3">
      <c r="A1795">
        <v>1794</v>
      </c>
      <c r="B1795">
        <v>15777922</v>
      </c>
      <c r="C1795" t="s">
        <v>1126</v>
      </c>
      <c r="D1795">
        <v>629</v>
      </c>
      <c r="E1795" t="str">
        <f t="shared" ref="E1795:E1858" si="196">IF(D1795 &lt; 500, "High Risk", IF(D1795 &lt; 700, "Medium Risk", "Low Risk"))</f>
        <v>Medium Risk</v>
      </c>
      <c r="F1795" t="s">
        <v>18</v>
      </c>
      <c r="G1795" t="s">
        <v>23</v>
      </c>
      <c r="H1795">
        <v>36</v>
      </c>
      <c r="I1795" t="str">
        <f t="shared" ref="I1795:I1858" si="197">IF(H1795 &lt; 30, "Adolescence", IF(H1795 &lt;= 50, "Middle Age", "Old"))</f>
        <v>Middle Age</v>
      </c>
      <c r="J1795">
        <v>1</v>
      </c>
      <c r="K1795" t="str">
        <f t="shared" ref="K1795:K1858" si="198">IF(J1795 &lt;= 2, "New", IF(J1795 &lt;= 5, "Established", IF(J1795 &lt;= 8, "Loyal", "Very Loyal")))</f>
        <v>New</v>
      </c>
      <c r="L1795">
        <v>161757.87</v>
      </c>
      <c r="M1795">
        <v>2</v>
      </c>
      <c r="N1795" t="str">
        <f t="shared" ref="N1795:N1858" si="199">IF(M1795 =1, "Basic", IF(M1795 = 2, "Standard", IF(M1795 &gt;=3, "Premium", "Unknown")))</f>
        <v>Standard</v>
      </c>
      <c r="O1795">
        <v>1</v>
      </c>
      <c r="P1795">
        <v>1</v>
      </c>
      <c r="Q1795">
        <v>146371.72</v>
      </c>
      <c r="R1795" t="str">
        <f t="shared" ref="R1795:R1858" si="200">IF(Q1795 &gt; 100000, IF(M1795 &gt;=2, "High Value", "Medium Value"), IF(Q1795 &gt; 50000, "Medium Value", "Low value"))</f>
        <v>High Value</v>
      </c>
      <c r="S1795" t="str">
        <f t="shared" ref="S1795:S1858" si="201">IF(Q1795 &lt; 50000, "Low", IF(Q1795 &lt; 100000, "Medium", "High"))</f>
        <v>High</v>
      </c>
      <c r="T1795">
        <v>0</v>
      </c>
      <c r="U1795" t="str">
        <f t="shared" ref="U1795:U1858" si="202">IF(T1795 = 1, "Churned", "Retained")</f>
        <v>Retained</v>
      </c>
    </row>
    <row r="1796" spans="1:21" x14ac:dyDescent="0.3">
      <c r="A1796">
        <v>1795</v>
      </c>
      <c r="B1796">
        <v>15606841</v>
      </c>
      <c r="C1796" t="s">
        <v>1127</v>
      </c>
      <c r="D1796">
        <v>823</v>
      </c>
      <c r="E1796" t="str">
        <f t="shared" si="196"/>
        <v>Low Risk</v>
      </c>
      <c r="F1796" t="s">
        <v>15</v>
      </c>
      <c r="G1796" t="s">
        <v>23</v>
      </c>
      <c r="H1796">
        <v>38</v>
      </c>
      <c r="I1796" t="str">
        <f t="shared" si="197"/>
        <v>Middle Age</v>
      </c>
      <c r="J1796">
        <v>1</v>
      </c>
      <c r="K1796" t="str">
        <f t="shared" si="198"/>
        <v>New</v>
      </c>
      <c r="L1796">
        <v>0</v>
      </c>
      <c r="M1796">
        <v>2</v>
      </c>
      <c r="N1796" t="str">
        <f t="shared" si="199"/>
        <v>Standard</v>
      </c>
      <c r="O1796">
        <v>1</v>
      </c>
      <c r="P1796">
        <v>0</v>
      </c>
      <c r="Q1796">
        <v>156603.70000000001</v>
      </c>
      <c r="R1796" t="str">
        <f t="shared" si="200"/>
        <v>High Value</v>
      </c>
      <c r="S1796" t="str">
        <f t="shared" si="201"/>
        <v>High</v>
      </c>
      <c r="T1796">
        <v>0</v>
      </c>
      <c r="U1796" t="str">
        <f t="shared" si="202"/>
        <v>Retained</v>
      </c>
    </row>
    <row r="1797" spans="1:21" x14ac:dyDescent="0.3">
      <c r="A1797">
        <v>1796</v>
      </c>
      <c r="B1797">
        <v>15757648</v>
      </c>
      <c r="C1797" t="s">
        <v>194</v>
      </c>
      <c r="D1797">
        <v>683</v>
      </c>
      <c r="E1797" t="str">
        <f t="shared" si="196"/>
        <v>Medium Risk</v>
      </c>
      <c r="F1797" t="s">
        <v>26</v>
      </c>
      <c r="G1797" t="s">
        <v>16</v>
      </c>
      <c r="H1797">
        <v>35</v>
      </c>
      <c r="I1797" t="str">
        <f t="shared" si="197"/>
        <v>Middle Age</v>
      </c>
      <c r="J1797">
        <v>5</v>
      </c>
      <c r="K1797" t="str">
        <f t="shared" si="198"/>
        <v>Established</v>
      </c>
      <c r="L1797">
        <v>95698.79</v>
      </c>
      <c r="M1797">
        <v>1</v>
      </c>
      <c r="N1797" t="str">
        <f t="shared" si="199"/>
        <v>Basic</v>
      </c>
      <c r="O1797">
        <v>0</v>
      </c>
      <c r="P1797">
        <v>1</v>
      </c>
      <c r="Q1797">
        <v>182566.76</v>
      </c>
      <c r="R1797" t="str">
        <f t="shared" si="200"/>
        <v>Medium Value</v>
      </c>
      <c r="S1797" t="str">
        <f t="shared" si="201"/>
        <v>High</v>
      </c>
      <c r="T1797">
        <v>0</v>
      </c>
      <c r="U1797" t="str">
        <f t="shared" si="202"/>
        <v>Retained</v>
      </c>
    </row>
    <row r="1798" spans="1:21" x14ac:dyDescent="0.3">
      <c r="A1798">
        <v>1797</v>
      </c>
      <c r="B1798">
        <v>15677173</v>
      </c>
      <c r="C1798" t="s">
        <v>1128</v>
      </c>
      <c r="D1798">
        <v>555</v>
      </c>
      <c r="E1798" t="str">
        <f t="shared" si="196"/>
        <v>Medium Risk</v>
      </c>
      <c r="F1798" t="s">
        <v>15</v>
      </c>
      <c r="G1798" t="s">
        <v>23</v>
      </c>
      <c r="H1798">
        <v>37</v>
      </c>
      <c r="I1798" t="str">
        <f t="shared" si="197"/>
        <v>Middle Age</v>
      </c>
      <c r="J1798">
        <v>9</v>
      </c>
      <c r="K1798" t="str">
        <f t="shared" si="198"/>
        <v>Very Loyal</v>
      </c>
      <c r="L1798">
        <v>124969.13</v>
      </c>
      <c r="M1798">
        <v>1</v>
      </c>
      <c r="N1798" t="str">
        <f t="shared" si="199"/>
        <v>Basic</v>
      </c>
      <c r="O1798">
        <v>1</v>
      </c>
      <c r="P1798">
        <v>0</v>
      </c>
      <c r="Q1798">
        <v>60194.05</v>
      </c>
      <c r="R1798" t="str">
        <f t="shared" si="200"/>
        <v>Medium Value</v>
      </c>
      <c r="S1798" t="str">
        <f t="shared" si="201"/>
        <v>Medium</v>
      </c>
      <c r="T1798">
        <v>0</v>
      </c>
      <c r="U1798" t="str">
        <f t="shared" si="202"/>
        <v>Retained</v>
      </c>
    </row>
    <row r="1799" spans="1:21" x14ac:dyDescent="0.3">
      <c r="A1799">
        <v>1798</v>
      </c>
      <c r="B1799">
        <v>15764170</v>
      </c>
      <c r="C1799" t="s">
        <v>177</v>
      </c>
      <c r="D1799">
        <v>647</v>
      </c>
      <c r="E1799" t="str">
        <f t="shared" si="196"/>
        <v>Medium Risk</v>
      </c>
      <c r="F1799" t="s">
        <v>26</v>
      </c>
      <c r="G1799" t="s">
        <v>23</v>
      </c>
      <c r="H1799">
        <v>44</v>
      </c>
      <c r="I1799" t="str">
        <f t="shared" si="197"/>
        <v>Middle Age</v>
      </c>
      <c r="J1799">
        <v>4</v>
      </c>
      <c r="K1799" t="str">
        <f t="shared" si="198"/>
        <v>Established</v>
      </c>
      <c r="L1799">
        <v>93960.35</v>
      </c>
      <c r="M1799">
        <v>1</v>
      </c>
      <c r="N1799" t="str">
        <f t="shared" si="199"/>
        <v>Basic</v>
      </c>
      <c r="O1799">
        <v>1</v>
      </c>
      <c r="P1799">
        <v>0</v>
      </c>
      <c r="Q1799">
        <v>36579.53</v>
      </c>
      <c r="R1799" t="str">
        <f t="shared" si="200"/>
        <v>Low value</v>
      </c>
      <c r="S1799" t="str">
        <f t="shared" si="201"/>
        <v>Low</v>
      </c>
      <c r="T1799">
        <v>1</v>
      </c>
      <c r="U1799" t="str">
        <f t="shared" si="202"/>
        <v>Churned</v>
      </c>
    </row>
    <row r="1800" spans="1:21" x14ac:dyDescent="0.3">
      <c r="A1800">
        <v>1799</v>
      </c>
      <c r="B1800">
        <v>15610446</v>
      </c>
      <c r="C1800" t="s">
        <v>1129</v>
      </c>
      <c r="D1800">
        <v>714</v>
      </c>
      <c r="E1800" t="str">
        <f t="shared" si="196"/>
        <v>Low Risk</v>
      </c>
      <c r="F1800" t="s">
        <v>15</v>
      </c>
      <c r="G1800" t="s">
        <v>16</v>
      </c>
      <c r="H1800">
        <v>51</v>
      </c>
      <c r="I1800" t="str">
        <f t="shared" si="197"/>
        <v>Old</v>
      </c>
      <c r="J1800">
        <v>4</v>
      </c>
      <c r="K1800" t="str">
        <f t="shared" si="198"/>
        <v>Established</v>
      </c>
      <c r="L1800">
        <v>88308.87</v>
      </c>
      <c r="M1800">
        <v>3</v>
      </c>
      <c r="N1800" t="str">
        <f t="shared" si="199"/>
        <v>Premium</v>
      </c>
      <c r="O1800">
        <v>0</v>
      </c>
      <c r="P1800">
        <v>0</v>
      </c>
      <c r="Q1800">
        <v>5862.53</v>
      </c>
      <c r="R1800" t="str">
        <f t="shared" si="200"/>
        <v>Low value</v>
      </c>
      <c r="S1800" t="str">
        <f t="shared" si="201"/>
        <v>Low</v>
      </c>
      <c r="T1800">
        <v>1</v>
      </c>
      <c r="U1800" t="str">
        <f t="shared" si="202"/>
        <v>Churned</v>
      </c>
    </row>
    <row r="1801" spans="1:21" x14ac:dyDescent="0.3">
      <c r="A1801">
        <v>1800</v>
      </c>
      <c r="B1801">
        <v>15612776</v>
      </c>
      <c r="C1801" t="s">
        <v>490</v>
      </c>
      <c r="D1801">
        <v>850</v>
      </c>
      <c r="E1801" t="str">
        <f t="shared" si="196"/>
        <v>Low Risk</v>
      </c>
      <c r="F1801" t="s">
        <v>18</v>
      </c>
      <c r="G1801" t="s">
        <v>16</v>
      </c>
      <c r="H1801">
        <v>39</v>
      </c>
      <c r="I1801" t="str">
        <f t="shared" si="197"/>
        <v>Middle Age</v>
      </c>
      <c r="J1801">
        <v>10</v>
      </c>
      <c r="K1801" t="str">
        <f t="shared" si="198"/>
        <v>Very Loyal</v>
      </c>
      <c r="L1801">
        <v>0</v>
      </c>
      <c r="M1801">
        <v>2</v>
      </c>
      <c r="N1801" t="str">
        <f t="shared" si="199"/>
        <v>Standard</v>
      </c>
      <c r="O1801">
        <v>1</v>
      </c>
      <c r="P1801">
        <v>1</v>
      </c>
      <c r="Q1801">
        <v>143030.09</v>
      </c>
      <c r="R1801" t="str">
        <f t="shared" si="200"/>
        <v>High Value</v>
      </c>
      <c r="S1801" t="str">
        <f t="shared" si="201"/>
        <v>High</v>
      </c>
      <c r="T1801">
        <v>0</v>
      </c>
      <c r="U1801" t="str">
        <f t="shared" si="202"/>
        <v>Retained</v>
      </c>
    </row>
    <row r="1802" spans="1:21" x14ac:dyDescent="0.3">
      <c r="A1802">
        <v>1801</v>
      </c>
      <c r="B1802">
        <v>15794122</v>
      </c>
      <c r="C1802" t="s">
        <v>630</v>
      </c>
      <c r="D1802">
        <v>713</v>
      </c>
      <c r="E1802" t="str">
        <f t="shared" si="196"/>
        <v>Low Risk</v>
      </c>
      <c r="F1802" t="s">
        <v>15</v>
      </c>
      <c r="G1802" t="s">
        <v>16</v>
      </c>
      <c r="H1802">
        <v>59</v>
      </c>
      <c r="I1802" t="str">
        <f t="shared" si="197"/>
        <v>Old</v>
      </c>
      <c r="J1802">
        <v>3</v>
      </c>
      <c r="K1802" t="str">
        <f t="shared" si="198"/>
        <v>Established</v>
      </c>
      <c r="L1802">
        <v>0</v>
      </c>
      <c r="M1802">
        <v>2</v>
      </c>
      <c r="N1802" t="str">
        <f t="shared" si="199"/>
        <v>Standard</v>
      </c>
      <c r="O1802">
        <v>1</v>
      </c>
      <c r="P1802">
        <v>1</v>
      </c>
      <c r="Q1802">
        <v>62700.08</v>
      </c>
      <c r="R1802" t="str">
        <f t="shared" si="200"/>
        <v>Medium Value</v>
      </c>
      <c r="S1802" t="str">
        <f t="shared" si="201"/>
        <v>Medium</v>
      </c>
      <c r="T1802">
        <v>0</v>
      </c>
      <c r="U1802" t="str">
        <f t="shared" si="202"/>
        <v>Retained</v>
      </c>
    </row>
    <row r="1803" spans="1:21" x14ac:dyDescent="0.3">
      <c r="A1803">
        <v>1802</v>
      </c>
      <c r="B1803">
        <v>15774931</v>
      </c>
      <c r="C1803" t="s">
        <v>691</v>
      </c>
      <c r="D1803">
        <v>452</v>
      </c>
      <c r="E1803" t="str">
        <f t="shared" si="196"/>
        <v>High Risk</v>
      </c>
      <c r="F1803" t="s">
        <v>15</v>
      </c>
      <c r="G1803" t="s">
        <v>23</v>
      </c>
      <c r="H1803">
        <v>30</v>
      </c>
      <c r="I1803" t="str">
        <f t="shared" si="197"/>
        <v>Middle Age</v>
      </c>
      <c r="J1803">
        <v>7</v>
      </c>
      <c r="K1803" t="str">
        <f t="shared" si="198"/>
        <v>Loyal</v>
      </c>
      <c r="L1803">
        <v>112935.87</v>
      </c>
      <c r="M1803">
        <v>1</v>
      </c>
      <c r="N1803" t="str">
        <f t="shared" si="199"/>
        <v>Basic</v>
      </c>
      <c r="O1803">
        <v>1</v>
      </c>
      <c r="P1803">
        <v>1</v>
      </c>
      <c r="Q1803">
        <v>99017.34</v>
      </c>
      <c r="R1803" t="str">
        <f t="shared" si="200"/>
        <v>Medium Value</v>
      </c>
      <c r="S1803" t="str">
        <f t="shared" si="201"/>
        <v>Medium</v>
      </c>
      <c r="T1803">
        <v>0</v>
      </c>
      <c r="U1803" t="str">
        <f t="shared" si="202"/>
        <v>Retained</v>
      </c>
    </row>
    <row r="1804" spans="1:21" x14ac:dyDescent="0.3">
      <c r="A1804">
        <v>1803</v>
      </c>
      <c r="B1804">
        <v>15779247</v>
      </c>
      <c r="C1804" t="s">
        <v>365</v>
      </c>
      <c r="D1804">
        <v>683</v>
      </c>
      <c r="E1804" t="str">
        <f t="shared" si="196"/>
        <v>Medium Risk</v>
      </c>
      <c r="F1804" t="s">
        <v>18</v>
      </c>
      <c r="G1804" t="s">
        <v>16</v>
      </c>
      <c r="H1804">
        <v>24</v>
      </c>
      <c r="I1804" t="str">
        <f t="shared" si="197"/>
        <v>Adolescence</v>
      </c>
      <c r="J1804">
        <v>8</v>
      </c>
      <c r="K1804" t="str">
        <f t="shared" si="198"/>
        <v>Loyal</v>
      </c>
      <c r="L1804">
        <v>98567.1</v>
      </c>
      <c r="M1804">
        <v>1</v>
      </c>
      <c r="N1804" t="str">
        <f t="shared" si="199"/>
        <v>Basic</v>
      </c>
      <c r="O1804">
        <v>1</v>
      </c>
      <c r="P1804">
        <v>0</v>
      </c>
      <c r="Q1804">
        <v>187987.01</v>
      </c>
      <c r="R1804" t="str">
        <f t="shared" si="200"/>
        <v>Medium Value</v>
      </c>
      <c r="S1804" t="str">
        <f t="shared" si="201"/>
        <v>High</v>
      </c>
      <c r="T1804">
        <v>0</v>
      </c>
      <c r="U1804" t="str">
        <f t="shared" si="202"/>
        <v>Retained</v>
      </c>
    </row>
    <row r="1805" spans="1:21" x14ac:dyDescent="0.3">
      <c r="A1805">
        <v>1804</v>
      </c>
      <c r="B1805">
        <v>15707078</v>
      </c>
      <c r="C1805" t="s">
        <v>1130</v>
      </c>
      <c r="D1805">
        <v>577</v>
      </c>
      <c r="E1805" t="str">
        <f t="shared" si="196"/>
        <v>Medium Risk</v>
      </c>
      <c r="F1805" t="s">
        <v>15</v>
      </c>
      <c r="G1805" t="s">
        <v>16</v>
      </c>
      <c r="H1805">
        <v>26</v>
      </c>
      <c r="I1805" t="str">
        <f t="shared" si="197"/>
        <v>Adolescence</v>
      </c>
      <c r="J1805">
        <v>1</v>
      </c>
      <c r="K1805" t="str">
        <f t="shared" si="198"/>
        <v>New</v>
      </c>
      <c r="L1805">
        <v>180530.51</v>
      </c>
      <c r="M1805">
        <v>1</v>
      </c>
      <c r="N1805" t="str">
        <f t="shared" si="199"/>
        <v>Basic</v>
      </c>
      <c r="O1805">
        <v>0</v>
      </c>
      <c r="P1805">
        <v>0</v>
      </c>
      <c r="Q1805">
        <v>123454.62</v>
      </c>
      <c r="R1805" t="str">
        <f t="shared" si="200"/>
        <v>Medium Value</v>
      </c>
      <c r="S1805" t="str">
        <f t="shared" si="201"/>
        <v>High</v>
      </c>
      <c r="T1805">
        <v>0</v>
      </c>
      <c r="U1805" t="str">
        <f t="shared" si="202"/>
        <v>Retained</v>
      </c>
    </row>
    <row r="1806" spans="1:21" x14ac:dyDescent="0.3">
      <c r="A1806">
        <v>1805</v>
      </c>
      <c r="B1806">
        <v>15605263</v>
      </c>
      <c r="C1806" t="s">
        <v>32</v>
      </c>
      <c r="D1806">
        <v>552</v>
      </c>
      <c r="E1806" t="str">
        <f t="shared" si="196"/>
        <v>Medium Risk</v>
      </c>
      <c r="F1806" t="s">
        <v>15</v>
      </c>
      <c r="G1806" t="s">
        <v>23</v>
      </c>
      <c r="H1806">
        <v>33</v>
      </c>
      <c r="I1806" t="str">
        <f t="shared" si="197"/>
        <v>Middle Age</v>
      </c>
      <c r="J1806">
        <v>5</v>
      </c>
      <c r="K1806" t="str">
        <f t="shared" si="198"/>
        <v>Established</v>
      </c>
      <c r="L1806">
        <v>140931.57</v>
      </c>
      <c r="M1806">
        <v>1</v>
      </c>
      <c r="N1806" t="str">
        <f t="shared" si="199"/>
        <v>Basic</v>
      </c>
      <c r="O1806">
        <v>0</v>
      </c>
      <c r="P1806">
        <v>1</v>
      </c>
      <c r="Q1806">
        <v>10921.5</v>
      </c>
      <c r="R1806" t="str">
        <f t="shared" si="200"/>
        <v>Low value</v>
      </c>
      <c r="S1806" t="str">
        <f t="shared" si="201"/>
        <v>Low</v>
      </c>
      <c r="T1806">
        <v>0</v>
      </c>
      <c r="U1806" t="str">
        <f t="shared" si="202"/>
        <v>Retained</v>
      </c>
    </row>
    <row r="1807" spans="1:21" x14ac:dyDescent="0.3">
      <c r="A1807">
        <v>1806</v>
      </c>
      <c r="B1807">
        <v>15607381</v>
      </c>
      <c r="C1807" t="s">
        <v>443</v>
      </c>
      <c r="D1807">
        <v>769</v>
      </c>
      <c r="E1807" t="str">
        <f t="shared" si="196"/>
        <v>Low Risk</v>
      </c>
      <c r="F1807" t="s">
        <v>26</v>
      </c>
      <c r="G1807" t="s">
        <v>16</v>
      </c>
      <c r="H1807">
        <v>31</v>
      </c>
      <c r="I1807" t="str">
        <f t="shared" si="197"/>
        <v>Middle Age</v>
      </c>
      <c r="J1807">
        <v>7</v>
      </c>
      <c r="K1807" t="str">
        <f t="shared" si="198"/>
        <v>Loyal</v>
      </c>
      <c r="L1807">
        <v>148913.72</v>
      </c>
      <c r="M1807">
        <v>2</v>
      </c>
      <c r="N1807" t="str">
        <f t="shared" si="199"/>
        <v>Standard</v>
      </c>
      <c r="O1807">
        <v>1</v>
      </c>
      <c r="P1807">
        <v>0</v>
      </c>
      <c r="Q1807">
        <v>53817.23</v>
      </c>
      <c r="R1807" t="str">
        <f t="shared" si="200"/>
        <v>Medium Value</v>
      </c>
      <c r="S1807" t="str">
        <f t="shared" si="201"/>
        <v>Medium</v>
      </c>
      <c r="T1807">
        <v>0</v>
      </c>
      <c r="U1807" t="str">
        <f t="shared" si="202"/>
        <v>Retained</v>
      </c>
    </row>
    <row r="1808" spans="1:21" x14ac:dyDescent="0.3">
      <c r="A1808">
        <v>1807</v>
      </c>
      <c r="B1808">
        <v>15683471</v>
      </c>
      <c r="C1808" t="s">
        <v>758</v>
      </c>
      <c r="D1808">
        <v>691</v>
      </c>
      <c r="E1808" t="str">
        <f t="shared" si="196"/>
        <v>Medium Risk</v>
      </c>
      <c r="F1808" t="s">
        <v>15</v>
      </c>
      <c r="G1808" t="s">
        <v>23</v>
      </c>
      <c r="H1808">
        <v>38</v>
      </c>
      <c r="I1808" t="str">
        <f t="shared" si="197"/>
        <v>Middle Age</v>
      </c>
      <c r="J1808">
        <v>7</v>
      </c>
      <c r="K1808" t="str">
        <f t="shared" si="198"/>
        <v>Loyal</v>
      </c>
      <c r="L1808">
        <v>0</v>
      </c>
      <c r="M1808">
        <v>2</v>
      </c>
      <c r="N1808" t="str">
        <f t="shared" si="199"/>
        <v>Standard</v>
      </c>
      <c r="O1808">
        <v>0</v>
      </c>
      <c r="P1808">
        <v>0</v>
      </c>
      <c r="Q1808">
        <v>81617.399999999994</v>
      </c>
      <c r="R1808" t="str">
        <f t="shared" si="200"/>
        <v>Medium Value</v>
      </c>
      <c r="S1808" t="str">
        <f t="shared" si="201"/>
        <v>Medium</v>
      </c>
      <c r="T1808">
        <v>0</v>
      </c>
      <c r="U1808" t="str">
        <f t="shared" si="202"/>
        <v>Retained</v>
      </c>
    </row>
    <row r="1809" spans="1:21" x14ac:dyDescent="0.3">
      <c r="A1809">
        <v>1808</v>
      </c>
      <c r="B1809">
        <v>15605037</v>
      </c>
      <c r="C1809" t="s">
        <v>182</v>
      </c>
      <c r="D1809">
        <v>818</v>
      </c>
      <c r="E1809" t="str">
        <f t="shared" si="196"/>
        <v>Low Risk</v>
      </c>
      <c r="F1809" t="s">
        <v>15</v>
      </c>
      <c r="G1809" t="s">
        <v>16</v>
      </c>
      <c r="H1809">
        <v>49</v>
      </c>
      <c r="I1809" t="str">
        <f t="shared" si="197"/>
        <v>Middle Age</v>
      </c>
      <c r="J1809">
        <v>2</v>
      </c>
      <c r="K1809" t="str">
        <f t="shared" si="198"/>
        <v>New</v>
      </c>
      <c r="L1809">
        <v>0</v>
      </c>
      <c r="M1809">
        <v>1</v>
      </c>
      <c r="N1809" t="str">
        <f t="shared" si="199"/>
        <v>Basic</v>
      </c>
      <c r="O1809">
        <v>0</v>
      </c>
      <c r="P1809">
        <v>1</v>
      </c>
      <c r="Q1809">
        <v>192298.84</v>
      </c>
      <c r="R1809" t="str">
        <f t="shared" si="200"/>
        <v>Medium Value</v>
      </c>
      <c r="S1809" t="str">
        <f t="shared" si="201"/>
        <v>High</v>
      </c>
      <c r="T1809">
        <v>1</v>
      </c>
      <c r="U1809" t="str">
        <f t="shared" si="202"/>
        <v>Churned</v>
      </c>
    </row>
    <row r="1810" spans="1:21" x14ac:dyDescent="0.3">
      <c r="A1810">
        <v>1809</v>
      </c>
      <c r="B1810">
        <v>15576085</v>
      </c>
      <c r="C1810" t="s">
        <v>1131</v>
      </c>
      <c r="D1810">
        <v>739</v>
      </c>
      <c r="E1810" t="str">
        <f t="shared" si="196"/>
        <v>Low Risk</v>
      </c>
      <c r="F1810" t="s">
        <v>15</v>
      </c>
      <c r="G1810" t="s">
        <v>23</v>
      </c>
      <c r="H1810">
        <v>41</v>
      </c>
      <c r="I1810" t="str">
        <f t="shared" si="197"/>
        <v>Middle Age</v>
      </c>
      <c r="J1810">
        <v>5</v>
      </c>
      <c r="K1810" t="str">
        <f t="shared" si="198"/>
        <v>Established</v>
      </c>
      <c r="L1810">
        <v>0</v>
      </c>
      <c r="M1810">
        <v>2</v>
      </c>
      <c r="N1810" t="str">
        <f t="shared" si="199"/>
        <v>Standard</v>
      </c>
      <c r="O1810">
        <v>0</v>
      </c>
      <c r="P1810">
        <v>0</v>
      </c>
      <c r="Q1810">
        <v>143882.25</v>
      </c>
      <c r="R1810" t="str">
        <f t="shared" si="200"/>
        <v>High Value</v>
      </c>
      <c r="S1810" t="str">
        <f t="shared" si="201"/>
        <v>High</v>
      </c>
      <c r="T1810">
        <v>0</v>
      </c>
      <c r="U1810" t="str">
        <f t="shared" si="202"/>
        <v>Retained</v>
      </c>
    </row>
    <row r="1811" spans="1:21" x14ac:dyDescent="0.3">
      <c r="A1811">
        <v>1810</v>
      </c>
      <c r="B1811">
        <v>15770435</v>
      </c>
      <c r="C1811" t="s">
        <v>808</v>
      </c>
      <c r="D1811">
        <v>639</v>
      </c>
      <c r="E1811" t="str">
        <f t="shared" si="196"/>
        <v>Medium Risk</v>
      </c>
      <c r="F1811" t="s">
        <v>15</v>
      </c>
      <c r="G1811" t="s">
        <v>16</v>
      </c>
      <c r="H1811">
        <v>50</v>
      </c>
      <c r="I1811" t="str">
        <f t="shared" si="197"/>
        <v>Middle Age</v>
      </c>
      <c r="J1811">
        <v>6</v>
      </c>
      <c r="K1811" t="str">
        <f t="shared" si="198"/>
        <v>Loyal</v>
      </c>
      <c r="L1811">
        <v>115335.32</v>
      </c>
      <c r="M1811">
        <v>2</v>
      </c>
      <c r="N1811" t="str">
        <f t="shared" si="199"/>
        <v>Standard</v>
      </c>
      <c r="O1811">
        <v>1</v>
      </c>
      <c r="P1811">
        <v>1</v>
      </c>
      <c r="Q1811">
        <v>53130.41</v>
      </c>
      <c r="R1811" t="str">
        <f t="shared" si="200"/>
        <v>Medium Value</v>
      </c>
      <c r="S1811" t="str">
        <f t="shared" si="201"/>
        <v>Medium</v>
      </c>
      <c r="T1811">
        <v>0</v>
      </c>
      <c r="U1811" t="str">
        <f t="shared" si="202"/>
        <v>Retained</v>
      </c>
    </row>
    <row r="1812" spans="1:21" x14ac:dyDescent="0.3">
      <c r="A1812">
        <v>1811</v>
      </c>
      <c r="B1812">
        <v>15592994</v>
      </c>
      <c r="C1812" t="s">
        <v>705</v>
      </c>
      <c r="D1812">
        <v>651</v>
      </c>
      <c r="E1812" t="str">
        <f t="shared" si="196"/>
        <v>Medium Risk</v>
      </c>
      <c r="F1812" t="s">
        <v>15</v>
      </c>
      <c r="G1812" t="s">
        <v>16</v>
      </c>
      <c r="H1812">
        <v>65</v>
      </c>
      <c r="I1812" t="str">
        <f t="shared" si="197"/>
        <v>Old</v>
      </c>
      <c r="J1812">
        <v>0</v>
      </c>
      <c r="K1812" t="str">
        <f t="shared" si="198"/>
        <v>New</v>
      </c>
      <c r="L1812">
        <v>0</v>
      </c>
      <c r="M1812">
        <v>2</v>
      </c>
      <c r="N1812" t="str">
        <f t="shared" si="199"/>
        <v>Standard</v>
      </c>
      <c r="O1812">
        <v>1</v>
      </c>
      <c r="P1812">
        <v>1</v>
      </c>
      <c r="Q1812">
        <v>190454.04</v>
      </c>
      <c r="R1812" t="str">
        <f t="shared" si="200"/>
        <v>High Value</v>
      </c>
      <c r="S1812" t="str">
        <f t="shared" si="201"/>
        <v>High</v>
      </c>
      <c r="T1812">
        <v>0</v>
      </c>
      <c r="U1812" t="str">
        <f t="shared" si="202"/>
        <v>Retained</v>
      </c>
    </row>
    <row r="1813" spans="1:21" x14ac:dyDescent="0.3">
      <c r="A1813">
        <v>1812</v>
      </c>
      <c r="B1813">
        <v>15624068</v>
      </c>
      <c r="C1813" t="s">
        <v>117</v>
      </c>
      <c r="D1813">
        <v>779</v>
      </c>
      <c r="E1813" t="str">
        <f t="shared" si="196"/>
        <v>Low Risk</v>
      </c>
      <c r="F1813" t="s">
        <v>15</v>
      </c>
      <c r="G1813" t="s">
        <v>16</v>
      </c>
      <c r="H1813">
        <v>26</v>
      </c>
      <c r="I1813" t="str">
        <f t="shared" si="197"/>
        <v>Adolescence</v>
      </c>
      <c r="J1813">
        <v>0</v>
      </c>
      <c r="K1813" t="str">
        <f t="shared" si="198"/>
        <v>New</v>
      </c>
      <c r="L1813">
        <v>0</v>
      </c>
      <c r="M1813">
        <v>2</v>
      </c>
      <c r="N1813" t="str">
        <f t="shared" si="199"/>
        <v>Standard</v>
      </c>
      <c r="O1813">
        <v>0</v>
      </c>
      <c r="P1813">
        <v>1</v>
      </c>
      <c r="Q1813">
        <v>111906</v>
      </c>
      <c r="R1813" t="str">
        <f t="shared" si="200"/>
        <v>High Value</v>
      </c>
      <c r="S1813" t="str">
        <f t="shared" si="201"/>
        <v>High</v>
      </c>
      <c r="T1813">
        <v>0</v>
      </c>
      <c r="U1813" t="str">
        <f t="shared" si="202"/>
        <v>Retained</v>
      </c>
    </row>
    <row r="1814" spans="1:21" x14ac:dyDescent="0.3">
      <c r="A1814">
        <v>1813</v>
      </c>
      <c r="B1814">
        <v>15595221</v>
      </c>
      <c r="C1814" t="s">
        <v>213</v>
      </c>
      <c r="D1814">
        <v>850</v>
      </c>
      <c r="E1814" t="str">
        <f t="shared" si="196"/>
        <v>Low Risk</v>
      </c>
      <c r="F1814" t="s">
        <v>26</v>
      </c>
      <c r="G1814" t="s">
        <v>16</v>
      </c>
      <c r="H1814">
        <v>33</v>
      </c>
      <c r="I1814" t="str">
        <f t="shared" si="197"/>
        <v>Middle Age</v>
      </c>
      <c r="J1814">
        <v>7</v>
      </c>
      <c r="K1814" t="str">
        <f t="shared" si="198"/>
        <v>Loyal</v>
      </c>
      <c r="L1814">
        <v>134678.13</v>
      </c>
      <c r="M1814">
        <v>1</v>
      </c>
      <c r="N1814" t="str">
        <f t="shared" si="199"/>
        <v>Basic</v>
      </c>
      <c r="O1814">
        <v>1</v>
      </c>
      <c r="P1814">
        <v>0</v>
      </c>
      <c r="Q1814">
        <v>113177.95</v>
      </c>
      <c r="R1814" t="str">
        <f t="shared" si="200"/>
        <v>Medium Value</v>
      </c>
      <c r="S1814" t="str">
        <f t="shared" si="201"/>
        <v>High</v>
      </c>
      <c r="T1814">
        <v>0</v>
      </c>
      <c r="U1814" t="str">
        <f t="shared" si="202"/>
        <v>Retained</v>
      </c>
    </row>
    <row r="1815" spans="1:21" x14ac:dyDescent="0.3">
      <c r="A1815">
        <v>1814</v>
      </c>
      <c r="B1815">
        <v>15637131</v>
      </c>
      <c r="C1815" t="s">
        <v>504</v>
      </c>
      <c r="D1815">
        <v>829</v>
      </c>
      <c r="E1815" t="str">
        <f t="shared" si="196"/>
        <v>Low Risk</v>
      </c>
      <c r="F1815" t="s">
        <v>15</v>
      </c>
      <c r="G1815" t="s">
        <v>23</v>
      </c>
      <c r="H1815">
        <v>38</v>
      </c>
      <c r="I1815" t="str">
        <f t="shared" si="197"/>
        <v>Middle Age</v>
      </c>
      <c r="J1815">
        <v>9</v>
      </c>
      <c r="K1815" t="str">
        <f t="shared" si="198"/>
        <v>Very Loyal</v>
      </c>
      <c r="L1815">
        <v>0</v>
      </c>
      <c r="M1815">
        <v>2</v>
      </c>
      <c r="N1815" t="str">
        <f t="shared" si="199"/>
        <v>Standard</v>
      </c>
      <c r="O1815">
        <v>1</v>
      </c>
      <c r="P1815">
        <v>0</v>
      </c>
      <c r="Q1815">
        <v>30529.88</v>
      </c>
      <c r="R1815" t="str">
        <f t="shared" si="200"/>
        <v>Low value</v>
      </c>
      <c r="S1815" t="str">
        <f t="shared" si="201"/>
        <v>Low</v>
      </c>
      <c r="T1815">
        <v>0</v>
      </c>
      <c r="U1815" t="str">
        <f t="shared" si="202"/>
        <v>Retained</v>
      </c>
    </row>
    <row r="1816" spans="1:21" x14ac:dyDescent="0.3">
      <c r="A1816">
        <v>1815</v>
      </c>
      <c r="B1816">
        <v>15613471</v>
      </c>
      <c r="C1816" t="s">
        <v>1132</v>
      </c>
      <c r="D1816">
        <v>579</v>
      </c>
      <c r="E1816" t="str">
        <f t="shared" si="196"/>
        <v>Medium Risk</v>
      </c>
      <c r="F1816" t="s">
        <v>26</v>
      </c>
      <c r="G1816" t="s">
        <v>23</v>
      </c>
      <c r="H1816">
        <v>31</v>
      </c>
      <c r="I1816" t="str">
        <f t="shared" si="197"/>
        <v>Middle Age</v>
      </c>
      <c r="J1816">
        <v>2</v>
      </c>
      <c r="K1816" t="str">
        <f t="shared" si="198"/>
        <v>New</v>
      </c>
      <c r="L1816">
        <v>90547.48</v>
      </c>
      <c r="M1816">
        <v>2</v>
      </c>
      <c r="N1816" t="str">
        <f t="shared" si="199"/>
        <v>Standard</v>
      </c>
      <c r="O1816">
        <v>1</v>
      </c>
      <c r="P1816">
        <v>1</v>
      </c>
      <c r="Q1816">
        <v>18800.13</v>
      </c>
      <c r="R1816" t="str">
        <f t="shared" si="200"/>
        <v>Low value</v>
      </c>
      <c r="S1816" t="str">
        <f t="shared" si="201"/>
        <v>Low</v>
      </c>
      <c r="T1816">
        <v>0</v>
      </c>
      <c r="U1816" t="str">
        <f t="shared" si="202"/>
        <v>Retained</v>
      </c>
    </row>
    <row r="1817" spans="1:21" x14ac:dyDescent="0.3">
      <c r="A1817">
        <v>1816</v>
      </c>
      <c r="B1817">
        <v>15583499</v>
      </c>
      <c r="C1817" t="s">
        <v>1133</v>
      </c>
      <c r="D1817">
        <v>510</v>
      </c>
      <c r="E1817" t="str">
        <f t="shared" si="196"/>
        <v>Medium Risk</v>
      </c>
      <c r="F1817" t="s">
        <v>15</v>
      </c>
      <c r="G1817" t="s">
        <v>23</v>
      </c>
      <c r="H1817">
        <v>32</v>
      </c>
      <c r="I1817" t="str">
        <f t="shared" si="197"/>
        <v>Middle Age</v>
      </c>
      <c r="J1817">
        <v>9</v>
      </c>
      <c r="K1817" t="str">
        <f t="shared" si="198"/>
        <v>Very Loyal</v>
      </c>
      <c r="L1817">
        <v>103324.78</v>
      </c>
      <c r="M1817">
        <v>1</v>
      </c>
      <c r="N1817" t="str">
        <f t="shared" si="199"/>
        <v>Basic</v>
      </c>
      <c r="O1817">
        <v>1</v>
      </c>
      <c r="P1817">
        <v>1</v>
      </c>
      <c r="Q1817">
        <v>46127.7</v>
      </c>
      <c r="R1817" t="str">
        <f t="shared" si="200"/>
        <v>Low value</v>
      </c>
      <c r="S1817" t="str">
        <f t="shared" si="201"/>
        <v>Low</v>
      </c>
      <c r="T1817">
        <v>0</v>
      </c>
      <c r="U1817" t="str">
        <f t="shared" si="202"/>
        <v>Retained</v>
      </c>
    </row>
    <row r="1818" spans="1:21" x14ac:dyDescent="0.3">
      <c r="A1818">
        <v>1817</v>
      </c>
      <c r="B1818">
        <v>15752816</v>
      </c>
      <c r="C1818" t="s">
        <v>854</v>
      </c>
      <c r="D1818">
        <v>531</v>
      </c>
      <c r="E1818" t="str">
        <f t="shared" si="196"/>
        <v>Medium Risk</v>
      </c>
      <c r="F1818" t="s">
        <v>15</v>
      </c>
      <c r="G1818" t="s">
        <v>23</v>
      </c>
      <c r="H1818">
        <v>29</v>
      </c>
      <c r="I1818" t="str">
        <f t="shared" si="197"/>
        <v>Adolescence</v>
      </c>
      <c r="J1818">
        <v>3</v>
      </c>
      <c r="K1818" t="str">
        <f t="shared" si="198"/>
        <v>Established</v>
      </c>
      <c r="L1818">
        <v>114590.58</v>
      </c>
      <c r="M1818">
        <v>1</v>
      </c>
      <c r="N1818" t="str">
        <f t="shared" si="199"/>
        <v>Basic</v>
      </c>
      <c r="O1818">
        <v>0</v>
      </c>
      <c r="P1818">
        <v>0</v>
      </c>
      <c r="Q1818">
        <v>75585.48</v>
      </c>
      <c r="R1818" t="str">
        <f t="shared" si="200"/>
        <v>Medium Value</v>
      </c>
      <c r="S1818" t="str">
        <f t="shared" si="201"/>
        <v>Medium</v>
      </c>
      <c r="T1818">
        <v>0</v>
      </c>
      <c r="U1818" t="str">
        <f t="shared" si="202"/>
        <v>Retained</v>
      </c>
    </row>
    <row r="1819" spans="1:21" x14ac:dyDescent="0.3">
      <c r="A1819">
        <v>1818</v>
      </c>
      <c r="B1819">
        <v>15804075</v>
      </c>
      <c r="C1819" t="s">
        <v>285</v>
      </c>
      <c r="D1819">
        <v>628</v>
      </c>
      <c r="E1819" t="str">
        <f t="shared" si="196"/>
        <v>Medium Risk</v>
      </c>
      <c r="F1819" t="s">
        <v>26</v>
      </c>
      <c r="G1819" t="s">
        <v>16</v>
      </c>
      <c r="H1819">
        <v>36</v>
      </c>
      <c r="I1819" t="str">
        <f t="shared" si="197"/>
        <v>Middle Age</v>
      </c>
      <c r="J1819">
        <v>3</v>
      </c>
      <c r="K1819" t="str">
        <f t="shared" si="198"/>
        <v>Established</v>
      </c>
      <c r="L1819">
        <v>91286.51</v>
      </c>
      <c r="M1819">
        <v>1</v>
      </c>
      <c r="N1819" t="str">
        <f t="shared" si="199"/>
        <v>Basic</v>
      </c>
      <c r="O1819">
        <v>1</v>
      </c>
      <c r="P1819">
        <v>0</v>
      </c>
      <c r="Q1819">
        <v>63085.94</v>
      </c>
      <c r="R1819" t="str">
        <f t="shared" si="200"/>
        <v>Medium Value</v>
      </c>
      <c r="S1819" t="str">
        <f t="shared" si="201"/>
        <v>Medium</v>
      </c>
      <c r="T1819">
        <v>0</v>
      </c>
      <c r="U1819" t="str">
        <f t="shared" si="202"/>
        <v>Retained</v>
      </c>
    </row>
    <row r="1820" spans="1:21" x14ac:dyDescent="0.3">
      <c r="A1820">
        <v>1819</v>
      </c>
      <c r="B1820">
        <v>15800517</v>
      </c>
      <c r="C1820" t="s">
        <v>278</v>
      </c>
      <c r="D1820">
        <v>633</v>
      </c>
      <c r="E1820" t="str">
        <f t="shared" si="196"/>
        <v>Medium Risk</v>
      </c>
      <c r="F1820" t="s">
        <v>18</v>
      </c>
      <c r="G1820" t="s">
        <v>23</v>
      </c>
      <c r="H1820">
        <v>32</v>
      </c>
      <c r="I1820" t="str">
        <f t="shared" si="197"/>
        <v>Middle Age</v>
      </c>
      <c r="J1820">
        <v>5</v>
      </c>
      <c r="K1820" t="str">
        <f t="shared" si="198"/>
        <v>Established</v>
      </c>
      <c r="L1820">
        <v>163340.12</v>
      </c>
      <c r="M1820">
        <v>2</v>
      </c>
      <c r="N1820" t="str">
        <f t="shared" si="199"/>
        <v>Standard</v>
      </c>
      <c r="O1820">
        <v>1</v>
      </c>
      <c r="P1820">
        <v>1</v>
      </c>
      <c r="Q1820">
        <v>74415.199999999997</v>
      </c>
      <c r="R1820" t="str">
        <f t="shared" si="200"/>
        <v>Medium Value</v>
      </c>
      <c r="S1820" t="str">
        <f t="shared" si="201"/>
        <v>Medium</v>
      </c>
      <c r="T1820">
        <v>0</v>
      </c>
      <c r="U1820" t="str">
        <f t="shared" si="202"/>
        <v>Retained</v>
      </c>
    </row>
    <row r="1821" spans="1:21" x14ac:dyDescent="0.3">
      <c r="A1821">
        <v>1820</v>
      </c>
      <c r="B1821">
        <v>15712319</v>
      </c>
      <c r="C1821" t="s">
        <v>1134</v>
      </c>
      <c r="D1821">
        <v>714</v>
      </c>
      <c r="E1821" t="str">
        <f t="shared" si="196"/>
        <v>Low Risk</v>
      </c>
      <c r="F1821" t="s">
        <v>18</v>
      </c>
      <c r="G1821" t="s">
        <v>23</v>
      </c>
      <c r="H1821">
        <v>45</v>
      </c>
      <c r="I1821" t="str">
        <f t="shared" si="197"/>
        <v>Middle Age</v>
      </c>
      <c r="J1821">
        <v>8</v>
      </c>
      <c r="K1821" t="str">
        <f t="shared" si="198"/>
        <v>Loyal</v>
      </c>
      <c r="L1821">
        <v>150900.29</v>
      </c>
      <c r="M1821">
        <v>2</v>
      </c>
      <c r="N1821" t="str">
        <f t="shared" si="199"/>
        <v>Standard</v>
      </c>
      <c r="O1821">
        <v>0</v>
      </c>
      <c r="P1821">
        <v>1</v>
      </c>
      <c r="Q1821">
        <v>139889.15</v>
      </c>
      <c r="R1821" t="str">
        <f t="shared" si="200"/>
        <v>High Value</v>
      </c>
      <c r="S1821" t="str">
        <f t="shared" si="201"/>
        <v>High</v>
      </c>
      <c r="T1821">
        <v>0</v>
      </c>
      <c r="U1821" t="str">
        <f t="shared" si="202"/>
        <v>Retained</v>
      </c>
    </row>
    <row r="1822" spans="1:21" x14ac:dyDescent="0.3">
      <c r="A1822">
        <v>1821</v>
      </c>
      <c r="B1822">
        <v>15797389</v>
      </c>
      <c r="C1822" t="s">
        <v>189</v>
      </c>
      <c r="D1822">
        <v>604</v>
      </c>
      <c r="E1822" t="str">
        <f t="shared" si="196"/>
        <v>Medium Risk</v>
      </c>
      <c r="F1822" t="s">
        <v>18</v>
      </c>
      <c r="G1822" t="s">
        <v>23</v>
      </c>
      <c r="H1822">
        <v>23</v>
      </c>
      <c r="I1822" t="str">
        <f t="shared" si="197"/>
        <v>Adolescence</v>
      </c>
      <c r="J1822">
        <v>9</v>
      </c>
      <c r="K1822" t="str">
        <f t="shared" si="198"/>
        <v>Very Loyal</v>
      </c>
      <c r="L1822">
        <v>124577.33</v>
      </c>
      <c r="M1822">
        <v>1</v>
      </c>
      <c r="N1822" t="str">
        <f t="shared" si="199"/>
        <v>Basic</v>
      </c>
      <c r="O1822">
        <v>1</v>
      </c>
      <c r="P1822">
        <v>1</v>
      </c>
      <c r="Q1822">
        <v>7267.25</v>
      </c>
      <c r="R1822" t="str">
        <f t="shared" si="200"/>
        <v>Low value</v>
      </c>
      <c r="S1822" t="str">
        <f t="shared" si="201"/>
        <v>Low</v>
      </c>
      <c r="T1822">
        <v>0</v>
      </c>
      <c r="U1822" t="str">
        <f t="shared" si="202"/>
        <v>Retained</v>
      </c>
    </row>
    <row r="1823" spans="1:21" x14ac:dyDescent="0.3">
      <c r="A1823">
        <v>1822</v>
      </c>
      <c r="B1823">
        <v>15621432</v>
      </c>
      <c r="C1823" t="s">
        <v>1135</v>
      </c>
      <c r="D1823">
        <v>630</v>
      </c>
      <c r="E1823" t="str">
        <f t="shared" si="196"/>
        <v>Medium Risk</v>
      </c>
      <c r="F1823" t="s">
        <v>18</v>
      </c>
      <c r="G1823" t="s">
        <v>23</v>
      </c>
      <c r="H1823">
        <v>35</v>
      </c>
      <c r="I1823" t="str">
        <f t="shared" si="197"/>
        <v>Middle Age</v>
      </c>
      <c r="J1823">
        <v>1</v>
      </c>
      <c r="K1823" t="str">
        <f t="shared" si="198"/>
        <v>New</v>
      </c>
      <c r="L1823">
        <v>0</v>
      </c>
      <c r="M1823">
        <v>2</v>
      </c>
      <c r="N1823" t="str">
        <f t="shared" si="199"/>
        <v>Standard</v>
      </c>
      <c r="O1823">
        <v>0</v>
      </c>
      <c r="P1823">
        <v>0</v>
      </c>
      <c r="Q1823">
        <v>186826.22</v>
      </c>
      <c r="R1823" t="str">
        <f t="shared" si="200"/>
        <v>High Value</v>
      </c>
      <c r="S1823" t="str">
        <f t="shared" si="201"/>
        <v>High</v>
      </c>
      <c r="T1823">
        <v>0</v>
      </c>
      <c r="U1823" t="str">
        <f t="shared" si="202"/>
        <v>Retained</v>
      </c>
    </row>
    <row r="1824" spans="1:21" x14ac:dyDescent="0.3">
      <c r="A1824">
        <v>1823</v>
      </c>
      <c r="B1824">
        <v>15779390</v>
      </c>
      <c r="C1824" t="s">
        <v>1136</v>
      </c>
      <c r="D1824">
        <v>850</v>
      </c>
      <c r="E1824" t="str">
        <f t="shared" si="196"/>
        <v>Low Risk</v>
      </c>
      <c r="F1824" t="s">
        <v>18</v>
      </c>
      <c r="G1824" t="s">
        <v>16</v>
      </c>
      <c r="H1824">
        <v>31</v>
      </c>
      <c r="I1824" t="str">
        <f t="shared" si="197"/>
        <v>Middle Age</v>
      </c>
      <c r="J1824">
        <v>4</v>
      </c>
      <c r="K1824" t="str">
        <f t="shared" si="198"/>
        <v>Established</v>
      </c>
      <c r="L1824">
        <v>91292.7</v>
      </c>
      <c r="M1824">
        <v>1</v>
      </c>
      <c r="N1824" t="str">
        <f t="shared" si="199"/>
        <v>Basic</v>
      </c>
      <c r="O1824">
        <v>1</v>
      </c>
      <c r="P1824">
        <v>1</v>
      </c>
      <c r="Q1824">
        <v>162149.07</v>
      </c>
      <c r="R1824" t="str">
        <f t="shared" si="200"/>
        <v>Medium Value</v>
      </c>
      <c r="S1824" t="str">
        <f t="shared" si="201"/>
        <v>High</v>
      </c>
      <c r="T1824">
        <v>0</v>
      </c>
      <c r="U1824" t="str">
        <f t="shared" si="202"/>
        <v>Retained</v>
      </c>
    </row>
    <row r="1825" spans="1:21" x14ac:dyDescent="0.3">
      <c r="A1825">
        <v>1824</v>
      </c>
      <c r="B1825">
        <v>15711219</v>
      </c>
      <c r="C1825" t="s">
        <v>1137</v>
      </c>
      <c r="D1825">
        <v>788</v>
      </c>
      <c r="E1825" t="str">
        <f t="shared" si="196"/>
        <v>Low Risk</v>
      </c>
      <c r="F1825" t="s">
        <v>26</v>
      </c>
      <c r="G1825" t="s">
        <v>16</v>
      </c>
      <c r="H1825">
        <v>57</v>
      </c>
      <c r="I1825" t="str">
        <f t="shared" si="197"/>
        <v>Old</v>
      </c>
      <c r="J1825">
        <v>8</v>
      </c>
      <c r="K1825" t="str">
        <f t="shared" si="198"/>
        <v>Loyal</v>
      </c>
      <c r="L1825">
        <v>93716.72</v>
      </c>
      <c r="M1825">
        <v>1</v>
      </c>
      <c r="N1825" t="str">
        <f t="shared" si="199"/>
        <v>Basic</v>
      </c>
      <c r="O1825">
        <v>1</v>
      </c>
      <c r="P1825">
        <v>1</v>
      </c>
      <c r="Q1825">
        <v>180150.49</v>
      </c>
      <c r="R1825" t="str">
        <f t="shared" si="200"/>
        <v>Medium Value</v>
      </c>
      <c r="S1825" t="str">
        <f t="shared" si="201"/>
        <v>High</v>
      </c>
      <c r="T1825">
        <v>1</v>
      </c>
      <c r="U1825" t="str">
        <f t="shared" si="202"/>
        <v>Churned</v>
      </c>
    </row>
    <row r="1826" spans="1:21" x14ac:dyDescent="0.3">
      <c r="A1826">
        <v>1825</v>
      </c>
      <c r="B1826">
        <v>15770498</v>
      </c>
      <c r="C1826" t="s">
        <v>1138</v>
      </c>
      <c r="D1826">
        <v>798</v>
      </c>
      <c r="E1826" t="str">
        <f t="shared" si="196"/>
        <v>Low Risk</v>
      </c>
      <c r="F1826" t="s">
        <v>15</v>
      </c>
      <c r="G1826" t="s">
        <v>16</v>
      </c>
      <c r="H1826">
        <v>37</v>
      </c>
      <c r="I1826" t="str">
        <f t="shared" si="197"/>
        <v>Middle Age</v>
      </c>
      <c r="J1826">
        <v>4</v>
      </c>
      <c r="K1826" t="str">
        <f t="shared" si="198"/>
        <v>Established</v>
      </c>
      <c r="L1826">
        <v>111723.08</v>
      </c>
      <c r="M1826">
        <v>1</v>
      </c>
      <c r="N1826" t="str">
        <f t="shared" si="199"/>
        <v>Basic</v>
      </c>
      <c r="O1826">
        <v>1</v>
      </c>
      <c r="P1826">
        <v>1</v>
      </c>
      <c r="Q1826">
        <v>83478.12</v>
      </c>
      <c r="R1826" t="str">
        <f t="shared" si="200"/>
        <v>Medium Value</v>
      </c>
      <c r="S1826" t="str">
        <f t="shared" si="201"/>
        <v>Medium</v>
      </c>
      <c r="T1826">
        <v>0</v>
      </c>
      <c r="U1826" t="str">
        <f t="shared" si="202"/>
        <v>Retained</v>
      </c>
    </row>
    <row r="1827" spans="1:21" x14ac:dyDescent="0.3">
      <c r="A1827">
        <v>1826</v>
      </c>
      <c r="B1827">
        <v>15678727</v>
      </c>
      <c r="C1827" t="s">
        <v>214</v>
      </c>
      <c r="D1827">
        <v>770</v>
      </c>
      <c r="E1827" t="str">
        <f t="shared" si="196"/>
        <v>Low Risk</v>
      </c>
      <c r="F1827" t="s">
        <v>26</v>
      </c>
      <c r="G1827" t="s">
        <v>23</v>
      </c>
      <c r="H1827">
        <v>45</v>
      </c>
      <c r="I1827" t="str">
        <f t="shared" si="197"/>
        <v>Middle Age</v>
      </c>
      <c r="J1827">
        <v>4</v>
      </c>
      <c r="K1827" t="str">
        <f t="shared" si="198"/>
        <v>Established</v>
      </c>
      <c r="L1827">
        <v>110765.68</v>
      </c>
      <c r="M1827">
        <v>1</v>
      </c>
      <c r="N1827" t="str">
        <f t="shared" si="199"/>
        <v>Basic</v>
      </c>
      <c r="O1827">
        <v>1</v>
      </c>
      <c r="P1827">
        <v>0</v>
      </c>
      <c r="Q1827">
        <v>26163.74</v>
      </c>
      <c r="R1827" t="str">
        <f t="shared" si="200"/>
        <v>Low value</v>
      </c>
      <c r="S1827" t="str">
        <f t="shared" si="201"/>
        <v>Low</v>
      </c>
      <c r="T1827">
        <v>1</v>
      </c>
      <c r="U1827" t="str">
        <f t="shared" si="202"/>
        <v>Churned</v>
      </c>
    </row>
    <row r="1828" spans="1:21" x14ac:dyDescent="0.3">
      <c r="A1828">
        <v>1827</v>
      </c>
      <c r="B1828">
        <v>15573893</v>
      </c>
      <c r="C1828" t="s">
        <v>435</v>
      </c>
      <c r="D1828">
        <v>569</v>
      </c>
      <c r="E1828" t="str">
        <f t="shared" si="196"/>
        <v>Medium Risk</v>
      </c>
      <c r="F1828" t="s">
        <v>26</v>
      </c>
      <c r="G1828" t="s">
        <v>23</v>
      </c>
      <c r="H1828">
        <v>25</v>
      </c>
      <c r="I1828" t="str">
        <f t="shared" si="197"/>
        <v>Adolescence</v>
      </c>
      <c r="J1828">
        <v>9</v>
      </c>
      <c r="K1828" t="str">
        <f t="shared" si="198"/>
        <v>Very Loyal</v>
      </c>
      <c r="L1828">
        <v>173459.45</v>
      </c>
      <c r="M1828">
        <v>2</v>
      </c>
      <c r="N1828" t="str">
        <f t="shared" si="199"/>
        <v>Standard</v>
      </c>
      <c r="O1828">
        <v>1</v>
      </c>
      <c r="P1828">
        <v>1</v>
      </c>
      <c r="Q1828">
        <v>44381.06</v>
      </c>
      <c r="R1828" t="str">
        <f t="shared" si="200"/>
        <v>Low value</v>
      </c>
      <c r="S1828" t="str">
        <f t="shared" si="201"/>
        <v>Low</v>
      </c>
      <c r="T1828">
        <v>0</v>
      </c>
      <c r="U1828" t="str">
        <f t="shared" si="202"/>
        <v>Retained</v>
      </c>
    </row>
    <row r="1829" spans="1:21" x14ac:dyDescent="0.3">
      <c r="A1829">
        <v>1828</v>
      </c>
      <c r="B1829">
        <v>15740104</v>
      </c>
      <c r="C1829" t="s">
        <v>943</v>
      </c>
      <c r="D1829">
        <v>425</v>
      </c>
      <c r="E1829" t="str">
        <f t="shared" si="196"/>
        <v>High Risk</v>
      </c>
      <c r="F1829" t="s">
        <v>18</v>
      </c>
      <c r="G1829" t="s">
        <v>16</v>
      </c>
      <c r="H1829">
        <v>22</v>
      </c>
      <c r="I1829" t="str">
        <f t="shared" si="197"/>
        <v>Adolescence</v>
      </c>
      <c r="J1829">
        <v>7</v>
      </c>
      <c r="K1829" t="str">
        <f t="shared" si="198"/>
        <v>Loyal</v>
      </c>
      <c r="L1829">
        <v>169649.73</v>
      </c>
      <c r="M1829">
        <v>2</v>
      </c>
      <c r="N1829" t="str">
        <f t="shared" si="199"/>
        <v>Standard</v>
      </c>
      <c r="O1829">
        <v>0</v>
      </c>
      <c r="P1829">
        <v>1</v>
      </c>
      <c r="Q1829">
        <v>136365</v>
      </c>
      <c r="R1829" t="str">
        <f t="shared" si="200"/>
        <v>High Value</v>
      </c>
      <c r="S1829" t="str">
        <f t="shared" si="201"/>
        <v>High</v>
      </c>
      <c r="T1829">
        <v>1</v>
      </c>
      <c r="U1829" t="str">
        <f t="shared" si="202"/>
        <v>Churned</v>
      </c>
    </row>
    <row r="1830" spans="1:21" x14ac:dyDescent="0.3">
      <c r="A1830">
        <v>1829</v>
      </c>
      <c r="B1830">
        <v>15792649</v>
      </c>
      <c r="C1830" t="s">
        <v>1139</v>
      </c>
      <c r="D1830">
        <v>547</v>
      </c>
      <c r="E1830" t="str">
        <f t="shared" si="196"/>
        <v>Medium Risk</v>
      </c>
      <c r="F1830" t="s">
        <v>18</v>
      </c>
      <c r="G1830" t="s">
        <v>16</v>
      </c>
      <c r="H1830">
        <v>31</v>
      </c>
      <c r="I1830" t="str">
        <f t="shared" si="197"/>
        <v>Middle Age</v>
      </c>
      <c r="J1830">
        <v>9</v>
      </c>
      <c r="K1830" t="str">
        <f t="shared" si="198"/>
        <v>Very Loyal</v>
      </c>
      <c r="L1830">
        <v>0</v>
      </c>
      <c r="M1830">
        <v>2</v>
      </c>
      <c r="N1830" t="str">
        <f t="shared" si="199"/>
        <v>Standard</v>
      </c>
      <c r="O1830">
        <v>0</v>
      </c>
      <c r="P1830">
        <v>0</v>
      </c>
      <c r="Q1830">
        <v>99294.22</v>
      </c>
      <c r="R1830" t="str">
        <f t="shared" si="200"/>
        <v>Medium Value</v>
      </c>
      <c r="S1830" t="str">
        <f t="shared" si="201"/>
        <v>Medium</v>
      </c>
      <c r="T1830">
        <v>0</v>
      </c>
      <c r="U1830" t="str">
        <f t="shared" si="202"/>
        <v>Retained</v>
      </c>
    </row>
    <row r="1831" spans="1:21" x14ac:dyDescent="0.3">
      <c r="A1831">
        <v>1830</v>
      </c>
      <c r="B1831">
        <v>15605275</v>
      </c>
      <c r="C1831" t="s">
        <v>1140</v>
      </c>
      <c r="D1831">
        <v>725</v>
      </c>
      <c r="E1831" t="str">
        <f t="shared" si="196"/>
        <v>Low Risk</v>
      </c>
      <c r="F1831" t="s">
        <v>26</v>
      </c>
      <c r="G1831" t="s">
        <v>23</v>
      </c>
      <c r="H1831">
        <v>45</v>
      </c>
      <c r="I1831" t="str">
        <f t="shared" si="197"/>
        <v>Middle Age</v>
      </c>
      <c r="J1831">
        <v>8</v>
      </c>
      <c r="K1831" t="str">
        <f t="shared" si="198"/>
        <v>Loyal</v>
      </c>
      <c r="L1831">
        <v>116917.07</v>
      </c>
      <c r="M1831">
        <v>1</v>
      </c>
      <c r="N1831" t="str">
        <f t="shared" si="199"/>
        <v>Basic</v>
      </c>
      <c r="O1831">
        <v>0</v>
      </c>
      <c r="P1831">
        <v>0</v>
      </c>
      <c r="Q1831">
        <v>173464.43</v>
      </c>
      <c r="R1831" t="str">
        <f t="shared" si="200"/>
        <v>Medium Value</v>
      </c>
      <c r="S1831" t="str">
        <f t="shared" si="201"/>
        <v>High</v>
      </c>
      <c r="T1831">
        <v>1</v>
      </c>
      <c r="U1831" t="str">
        <f t="shared" si="202"/>
        <v>Churned</v>
      </c>
    </row>
    <row r="1832" spans="1:21" x14ac:dyDescent="0.3">
      <c r="A1832">
        <v>1831</v>
      </c>
      <c r="B1832">
        <v>15572467</v>
      </c>
      <c r="C1832" t="s">
        <v>549</v>
      </c>
      <c r="D1832">
        <v>506</v>
      </c>
      <c r="E1832" t="str">
        <f t="shared" si="196"/>
        <v>Medium Risk</v>
      </c>
      <c r="F1832" t="s">
        <v>15</v>
      </c>
      <c r="G1832" t="s">
        <v>23</v>
      </c>
      <c r="H1832">
        <v>37</v>
      </c>
      <c r="I1832" t="str">
        <f t="shared" si="197"/>
        <v>Middle Age</v>
      </c>
      <c r="J1832">
        <v>5</v>
      </c>
      <c r="K1832" t="str">
        <f t="shared" si="198"/>
        <v>Established</v>
      </c>
      <c r="L1832">
        <v>0</v>
      </c>
      <c r="M1832">
        <v>2</v>
      </c>
      <c r="N1832" t="str">
        <f t="shared" si="199"/>
        <v>Standard</v>
      </c>
      <c r="O1832">
        <v>1</v>
      </c>
      <c r="P1832">
        <v>1</v>
      </c>
      <c r="Q1832">
        <v>127543.81</v>
      </c>
      <c r="R1832" t="str">
        <f t="shared" si="200"/>
        <v>High Value</v>
      </c>
      <c r="S1832" t="str">
        <f t="shared" si="201"/>
        <v>High</v>
      </c>
      <c r="T1832">
        <v>0</v>
      </c>
      <c r="U1832" t="str">
        <f t="shared" si="202"/>
        <v>Retained</v>
      </c>
    </row>
    <row r="1833" spans="1:21" x14ac:dyDescent="0.3">
      <c r="A1833">
        <v>1832</v>
      </c>
      <c r="B1833">
        <v>15738219</v>
      </c>
      <c r="C1833" t="s">
        <v>1141</v>
      </c>
      <c r="D1833">
        <v>632</v>
      </c>
      <c r="E1833" t="str">
        <f t="shared" si="196"/>
        <v>Medium Risk</v>
      </c>
      <c r="F1833" t="s">
        <v>15</v>
      </c>
      <c r="G1833" t="s">
        <v>16</v>
      </c>
      <c r="H1833">
        <v>36</v>
      </c>
      <c r="I1833" t="str">
        <f t="shared" si="197"/>
        <v>Middle Age</v>
      </c>
      <c r="J1833">
        <v>7</v>
      </c>
      <c r="K1833" t="str">
        <f t="shared" si="198"/>
        <v>Loyal</v>
      </c>
      <c r="L1833">
        <v>0</v>
      </c>
      <c r="M1833">
        <v>2</v>
      </c>
      <c r="N1833" t="str">
        <f t="shared" si="199"/>
        <v>Standard</v>
      </c>
      <c r="O1833">
        <v>1</v>
      </c>
      <c r="P1833">
        <v>1</v>
      </c>
      <c r="Q1833">
        <v>52526.65</v>
      </c>
      <c r="R1833" t="str">
        <f t="shared" si="200"/>
        <v>Medium Value</v>
      </c>
      <c r="S1833" t="str">
        <f t="shared" si="201"/>
        <v>Medium</v>
      </c>
      <c r="T1833">
        <v>0</v>
      </c>
      <c r="U1833" t="str">
        <f t="shared" si="202"/>
        <v>Retained</v>
      </c>
    </row>
    <row r="1834" spans="1:21" x14ac:dyDescent="0.3">
      <c r="A1834">
        <v>1833</v>
      </c>
      <c r="B1834">
        <v>15600710</v>
      </c>
      <c r="C1834" t="s">
        <v>302</v>
      </c>
      <c r="D1834">
        <v>620</v>
      </c>
      <c r="E1834" t="str">
        <f t="shared" si="196"/>
        <v>Medium Risk</v>
      </c>
      <c r="F1834" t="s">
        <v>15</v>
      </c>
      <c r="G1834" t="s">
        <v>23</v>
      </c>
      <c r="H1834">
        <v>22</v>
      </c>
      <c r="I1834" t="str">
        <f t="shared" si="197"/>
        <v>Adolescence</v>
      </c>
      <c r="J1834">
        <v>0</v>
      </c>
      <c r="K1834" t="str">
        <f t="shared" si="198"/>
        <v>New</v>
      </c>
      <c r="L1834">
        <v>0</v>
      </c>
      <c r="M1834">
        <v>1</v>
      </c>
      <c r="N1834" t="str">
        <f t="shared" si="199"/>
        <v>Basic</v>
      </c>
      <c r="O1834">
        <v>1</v>
      </c>
      <c r="P1834">
        <v>0</v>
      </c>
      <c r="Q1834">
        <v>32589.45</v>
      </c>
      <c r="R1834" t="str">
        <f t="shared" si="200"/>
        <v>Low value</v>
      </c>
      <c r="S1834" t="str">
        <f t="shared" si="201"/>
        <v>Low</v>
      </c>
      <c r="T1834">
        <v>0</v>
      </c>
      <c r="U1834" t="str">
        <f t="shared" si="202"/>
        <v>Retained</v>
      </c>
    </row>
    <row r="1835" spans="1:21" x14ac:dyDescent="0.3">
      <c r="A1835">
        <v>1834</v>
      </c>
      <c r="B1835">
        <v>15804394</v>
      </c>
      <c r="C1835" t="s">
        <v>1142</v>
      </c>
      <c r="D1835">
        <v>663</v>
      </c>
      <c r="E1835" t="str">
        <f t="shared" si="196"/>
        <v>Medium Risk</v>
      </c>
      <c r="F1835" t="s">
        <v>26</v>
      </c>
      <c r="G1835" t="s">
        <v>23</v>
      </c>
      <c r="H1835">
        <v>32</v>
      </c>
      <c r="I1835" t="str">
        <f t="shared" si="197"/>
        <v>Middle Age</v>
      </c>
      <c r="J1835">
        <v>8</v>
      </c>
      <c r="K1835" t="str">
        <f t="shared" si="198"/>
        <v>Loyal</v>
      </c>
      <c r="L1835">
        <v>130627.66</v>
      </c>
      <c r="M1835">
        <v>1</v>
      </c>
      <c r="N1835" t="str">
        <f t="shared" si="199"/>
        <v>Basic</v>
      </c>
      <c r="O1835">
        <v>1</v>
      </c>
      <c r="P1835">
        <v>0</v>
      </c>
      <c r="Q1835">
        <v>47161.25</v>
      </c>
      <c r="R1835" t="str">
        <f t="shared" si="200"/>
        <v>Low value</v>
      </c>
      <c r="S1835" t="str">
        <f t="shared" si="201"/>
        <v>Low</v>
      </c>
      <c r="T1835">
        <v>1</v>
      </c>
      <c r="U1835" t="str">
        <f t="shared" si="202"/>
        <v>Churned</v>
      </c>
    </row>
    <row r="1836" spans="1:21" x14ac:dyDescent="0.3">
      <c r="A1836">
        <v>1835</v>
      </c>
      <c r="B1836">
        <v>15694188</v>
      </c>
      <c r="C1836" t="s">
        <v>1143</v>
      </c>
      <c r="D1836">
        <v>700</v>
      </c>
      <c r="E1836" t="str">
        <f t="shared" si="196"/>
        <v>Low Risk</v>
      </c>
      <c r="F1836" t="s">
        <v>18</v>
      </c>
      <c r="G1836" t="s">
        <v>16</v>
      </c>
      <c r="H1836">
        <v>46</v>
      </c>
      <c r="I1836" t="str">
        <f t="shared" si="197"/>
        <v>Middle Age</v>
      </c>
      <c r="J1836">
        <v>5</v>
      </c>
      <c r="K1836" t="str">
        <f t="shared" si="198"/>
        <v>Established</v>
      </c>
      <c r="L1836">
        <v>56580.95</v>
      </c>
      <c r="M1836">
        <v>2</v>
      </c>
      <c r="N1836" t="str">
        <f t="shared" si="199"/>
        <v>Standard</v>
      </c>
      <c r="O1836">
        <v>0</v>
      </c>
      <c r="P1836">
        <v>1</v>
      </c>
      <c r="Q1836">
        <v>45424.13</v>
      </c>
      <c r="R1836" t="str">
        <f t="shared" si="200"/>
        <v>Low value</v>
      </c>
      <c r="S1836" t="str">
        <f t="shared" si="201"/>
        <v>Low</v>
      </c>
      <c r="T1836">
        <v>0</v>
      </c>
      <c r="U1836" t="str">
        <f t="shared" si="202"/>
        <v>Retained</v>
      </c>
    </row>
    <row r="1837" spans="1:21" x14ac:dyDescent="0.3">
      <c r="A1837">
        <v>1836</v>
      </c>
      <c r="B1837">
        <v>15583718</v>
      </c>
      <c r="C1837" t="s">
        <v>1144</v>
      </c>
      <c r="D1837">
        <v>696</v>
      </c>
      <c r="E1837" t="str">
        <f t="shared" si="196"/>
        <v>Medium Risk</v>
      </c>
      <c r="F1837" t="s">
        <v>26</v>
      </c>
      <c r="G1837" t="s">
        <v>23</v>
      </c>
      <c r="H1837">
        <v>38</v>
      </c>
      <c r="I1837" t="str">
        <f t="shared" si="197"/>
        <v>Middle Age</v>
      </c>
      <c r="J1837">
        <v>6</v>
      </c>
      <c r="K1837" t="str">
        <f t="shared" si="198"/>
        <v>Loyal</v>
      </c>
      <c r="L1837">
        <v>142316.14000000001</v>
      </c>
      <c r="M1837">
        <v>1</v>
      </c>
      <c r="N1837" t="str">
        <f t="shared" si="199"/>
        <v>Basic</v>
      </c>
      <c r="O1837">
        <v>1</v>
      </c>
      <c r="P1837">
        <v>1</v>
      </c>
      <c r="Q1837">
        <v>8018.49</v>
      </c>
      <c r="R1837" t="str">
        <f t="shared" si="200"/>
        <v>Low value</v>
      </c>
      <c r="S1837" t="str">
        <f t="shared" si="201"/>
        <v>Low</v>
      </c>
      <c r="T1837">
        <v>0</v>
      </c>
      <c r="U1837" t="str">
        <f t="shared" si="202"/>
        <v>Retained</v>
      </c>
    </row>
    <row r="1838" spans="1:21" x14ac:dyDescent="0.3">
      <c r="A1838">
        <v>1837</v>
      </c>
      <c r="B1838">
        <v>15802478</v>
      </c>
      <c r="C1838" t="s">
        <v>1145</v>
      </c>
      <c r="D1838">
        <v>767</v>
      </c>
      <c r="E1838" t="str">
        <f t="shared" si="196"/>
        <v>Low Risk</v>
      </c>
      <c r="F1838" t="s">
        <v>18</v>
      </c>
      <c r="G1838" t="s">
        <v>23</v>
      </c>
      <c r="H1838">
        <v>31</v>
      </c>
      <c r="I1838" t="str">
        <f t="shared" si="197"/>
        <v>Middle Age</v>
      </c>
      <c r="J1838">
        <v>6</v>
      </c>
      <c r="K1838" t="str">
        <f t="shared" si="198"/>
        <v>Loyal</v>
      </c>
      <c r="L1838">
        <v>0</v>
      </c>
      <c r="M1838">
        <v>2</v>
      </c>
      <c r="N1838" t="str">
        <f t="shared" si="199"/>
        <v>Standard</v>
      </c>
      <c r="O1838">
        <v>1</v>
      </c>
      <c r="P1838">
        <v>1</v>
      </c>
      <c r="Q1838">
        <v>195668</v>
      </c>
      <c r="R1838" t="str">
        <f t="shared" si="200"/>
        <v>High Value</v>
      </c>
      <c r="S1838" t="str">
        <f t="shared" si="201"/>
        <v>High</v>
      </c>
      <c r="T1838">
        <v>0</v>
      </c>
      <c r="U1838" t="str">
        <f t="shared" si="202"/>
        <v>Retained</v>
      </c>
    </row>
    <row r="1839" spans="1:21" x14ac:dyDescent="0.3">
      <c r="A1839">
        <v>1838</v>
      </c>
      <c r="B1839">
        <v>15619343</v>
      </c>
      <c r="C1839" t="s">
        <v>1146</v>
      </c>
      <c r="D1839">
        <v>561</v>
      </c>
      <c r="E1839" t="str">
        <f t="shared" si="196"/>
        <v>Medium Risk</v>
      </c>
      <c r="F1839" t="s">
        <v>15</v>
      </c>
      <c r="G1839" t="s">
        <v>23</v>
      </c>
      <c r="H1839">
        <v>56</v>
      </c>
      <c r="I1839" t="str">
        <f t="shared" si="197"/>
        <v>Old</v>
      </c>
      <c r="J1839">
        <v>7</v>
      </c>
      <c r="K1839" t="str">
        <f t="shared" si="198"/>
        <v>Loyal</v>
      </c>
      <c r="L1839">
        <v>152759</v>
      </c>
      <c r="M1839">
        <v>2</v>
      </c>
      <c r="N1839" t="str">
        <f t="shared" si="199"/>
        <v>Standard</v>
      </c>
      <c r="O1839">
        <v>1</v>
      </c>
      <c r="P1839">
        <v>0</v>
      </c>
      <c r="Q1839">
        <v>133167.10999999999</v>
      </c>
      <c r="R1839" t="str">
        <f t="shared" si="200"/>
        <v>High Value</v>
      </c>
      <c r="S1839" t="str">
        <f t="shared" si="201"/>
        <v>High</v>
      </c>
      <c r="T1839">
        <v>1</v>
      </c>
      <c r="U1839" t="str">
        <f t="shared" si="202"/>
        <v>Churned</v>
      </c>
    </row>
    <row r="1840" spans="1:21" x14ac:dyDescent="0.3">
      <c r="A1840">
        <v>1839</v>
      </c>
      <c r="B1840">
        <v>15758813</v>
      </c>
      <c r="C1840" t="s">
        <v>186</v>
      </c>
      <c r="D1840">
        <v>350</v>
      </c>
      <c r="E1840" t="str">
        <f t="shared" si="196"/>
        <v>High Risk</v>
      </c>
      <c r="F1840" t="s">
        <v>26</v>
      </c>
      <c r="G1840" t="s">
        <v>23</v>
      </c>
      <c r="H1840">
        <v>39</v>
      </c>
      <c r="I1840" t="str">
        <f t="shared" si="197"/>
        <v>Middle Age</v>
      </c>
      <c r="J1840">
        <v>0</v>
      </c>
      <c r="K1840" t="str">
        <f t="shared" si="198"/>
        <v>New</v>
      </c>
      <c r="L1840">
        <v>109733.2</v>
      </c>
      <c r="M1840">
        <v>2</v>
      </c>
      <c r="N1840" t="str">
        <f t="shared" si="199"/>
        <v>Standard</v>
      </c>
      <c r="O1840">
        <v>0</v>
      </c>
      <c r="P1840">
        <v>0</v>
      </c>
      <c r="Q1840">
        <v>123602.11</v>
      </c>
      <c r="R1840" t="str">
        <f t="shared" si="200"/>
        <v>High Value</v>
      </c>
      <c r="S1840" t="str">
        <f t="shared" si="201"/>
        <v>High</v>
      </c>
      <c r="T1840">
        <v>1</v>
      </c>
      <c r="U1840" t="str">
        <f t="shared" si="202"/>
        <v>Churned</v>
      </c>
    </row>
    <row r="1841" spans="1:21" x14ac:dyDescent="0.3">
      <c r="A1841">
        <v>1840</v>
      </c>
      <c r="B1841">
        <v>15761374</v>
      </c>
      <c r="C1841" t="s">
        <v>510</v>
      </c>
      <c r="D1841">
        <v>706</v>
      </c>
      <c r="E1841" t="str">
        <f t="shared" si="196"/>
        <v>Low Risk</v>
      </c>
      <c r="F1841" t="s">
        <v>15</v>
      </c>
      <c r="G1841" t="s">
        <v>23</v>
      </c>
      <c r="H1841">
        <v>54</v>
      </c>
      <c r="I1841" t="str">
        <f t="shared" si="197"/>
        <v>Old</v>
      </c>
      <c r="J1841">
        <v>9</v>
      </c>
      <c r="K1841" t="str">
        <f t="shared" si="198"/>
        <v>Very Loyal</v>
      </c>
      <c r="L1841">
        <v>117444.51</v>
      </c>
      <c r="M1841">
        <v>1</v>
      </c>
      <c r="N1841" t="str">
        <f t="shared" si="199"/>
        <v>Basic</v>
      </c>
      <c r="O1841">
        <v>1</v>
      </c>
      <c r="P1841">
        <v>1</v>
      </c>
      <c r="Q1841">
        <v>186238.85</v>
      </c>
      <c r="R1841" t="str">
        <f t="shared" si="200"/>
        <v>Medium Value</v>
      </c>
      <c r="S1841" t="str">
        <f t="shared" si="201"/>
        <v>High</v>
      </c>
      <c r="T1841">
        <v>0</v>
      </c>
      <c r="U1841" t="str">
        <f t="shared" si="202"/>
        <v>Retained</v>
      </c>
    </row>
    <row r="1842" spans="1:21" x14ac:dyDescent="0.3">
      <c r="A1842">
        <v>1841</v>
      </c>
      <c r="B1842">
        <v>15569209</v>
      </c>
      <c r="C1842" t="s">
        <v>1147</v>
      </c>
      <c r="D1842">
        <v>464</v>
      </c>
      <c r="E1842" t="str">
        <f t="shared" si="196"/>
        <v>High Risk</v>
      </c>
      <c r="F1842" t="s">
        <v>18</v>
      </c>
      <c r="G1842" t="s">
        <v>16</v>
      </c>
      <c r="H1842">
        <v>34</v>
      </c>
      <c r="I1842" t="str">
        <f t="shared" si="197"/>
        <v>Middle Age</v>
      </c>
      <c r="J1842">
        <v>5</v>
      </c>
      <c r="K1842" t="str">
        <f t="shared" si="198"/>
        <v>Established</v>
      </c>
      <c r="L1842">
        <v>76001.570000000007</v>
      </c>
      <c r="M1842">
        <v>1</v>
      </c>
      <c r="N1842" t="str">
        <f t="shared" si="199"/>
        <v>Basic</v>
      </c>
      <c r="O1842">
        <v>1</v>
      </c>
      <c r="P1842">
        <v>1</v>
      </c>
      <c r="Q1842">
        <v>158668.87</v>
      </c>
      <c r="R1842" t="str">
        <f t="shared" si="200"/>
        <v>Medium Value</v>
      </c>
      <c r="S1842" t="str">
        <f t="shared" si="201"/>
        <v>High</v>
      </c>
      <c r="T1842">
        <v>0</v>
      </c>
      <c r="U1842" t="str">
        <f t="shared" si="202"/>
        <v>Retained</v>
      </c>
    </row>
    <row r="1843" spans="1:21" x14ac:dyDescent="0.3">
      <c r="A1843">
        <v>1842</v>
      </c>
      <c r="B1843">
        <v>15788539</v>
      </c>
      <c r="C1843" t="s">
        <v>1148</v>
      </c>
      <c r="D1843">
        <v>501</v>
      </c>
      <c r="E1843" t="str">
        <f t="shared" si="196"/>
        <v>Medium Risk</v>
      </c>
      <c r="F1843" t="s">
        <v>15</v>
      </c>
      <c r="G1843" t="s">
        <v>16</v>
      </c>
      <c r="H1843">
        <v>34</v>
      </c>
      <c r="I1843" t="str">
        <f t="shared" si="197"/>
        <v>Middle Age</v>
      </c>
      <c r="J1843">
        <v>3</v>
      </c>
      <c r="K1843" t="str">
        <f t="shared" si="198"/>
        <v>Established</v>
      </c>
      <c r="L1843">
        <v>107747.57</v>
      </c>
      <c r="M1843">
        <v>1</v>
      </c>
      <c r="N1843" t="str">
        <f t="shared" si="199"/>
        <v>Basic</v>
      </c>
      <c r="O1843">
        <v>1</v>
      </c>
      <c r="P1843">
        <v>0</v>
      </c>
      <c r="Q1843">
        <v>9249.36</v>
      </c>
      <c r="R1843" t="str">
        <f t="shared" si="200"/>
        <v>Low value</v>
      </c>
      <c r="S1843" t="str">
        <f t="shared" si="201"/>
        <v>Low</v>
      </c>
      <c r="T1843">
        <v>0</v>
      </c>
      <c r="U1843" t="str">
        <f t="shared" si="202"/>
        <v>Retained</v>
      </c>
    </row>
    <row r="1844" spans="1:21" x14ac:dyDescent="0.3">
      <c r="A1844">
        <v>1843</v>
      </c>
      <c r="B1844">
        <v>15747222</v>
      </c>
      <c r="C1844" t="s">
        <v>1149</v>
      </c>
      <c r="D1844">
        <v>745</v>
      </c>
      <c r="E1844" t="str">
        <f t="shared" si="196"/>
        <v>Low Risk</v>
      </c>
      <c r="F1844" t="s">
        <v>18</v>
      </c>
      <c r="G1844" t="s">
        <v>16</v>
      </c>
      <c r="H1844">
        <v>35</v>
      </c>
      <c r="I1844" t="str">
        <f t="shared" si="197"/>
        <v>Middle Age</v>
      </c>
      <c r="J1844">
        <v>8</v>
      </c>
      <c r="K1844" t="str">
        <f t="shared" si="198"/>
        <v>Loyal</v>
      </c>
      <c r="L1844">
        <v>0</v>
      </c>
      <c r="M1844">
        <v>2</v>
      </c>
      <c r="N1844" t="str">
        <f t="shared" si="199"/>
        <v>Standard</v>
      </c>
      <c r="O1844">
        <v>1</v>
      </c>
      <c r="P1844">
        <v>1</v>
      </c>
      <c r="Q1844">
        <v>116581.1</v>
      </c>
      <c r="R1844" t="str">
        <f t="shared" si="200"/>
        <v>High Value</v>
      </c>
      <c r="S1844" t="str">
        <f t="shared" si="201"/>
        <v>High</v>
      </c>
      <c r="T1844">
        <v>0</v>
      </c>
      <c r="U1844" t="str">
        <f t="shared" si="202"/>
        <v>Retained</v>
      </c>
    </row>
    <row r="1845" spans="1:21" x14ac:dyDescent="0.3">
      <c r="A1845">
        <v>1844</v>
      </c>
      <c r="B1845">
        <v>15769346</v>
      </c>
      <c r="C1845" t="s">
        <v>1150</v>
      </c>
      <c r="D1845">
        <v>587</v>
      </c>
      <c r="E1845" t="str">
        <f t="shared" si="196"/>
        <v>Medium Risk</v>
      </c>
      <c r="F1845" t="s">
        <v>15</v>
      </c>
      <c r="G1845" t="s">
        <v>16</v>
      </c>
      <c r="H1845">
        <v>36</v>
      </c>
      <c r="I1845" t="str">
        <f t="shared" si="197"/>
        <v>Middle Age</v>
      </c>
      <c r="J1845">
        <v>1</v>
      </c>
      <c r="K1845" t="str">
        <f t="shared" si="198"/>
        <v>New</v>
      </c>
      <c r="L1845">
        <v>134997.49</v>
      </c>
      <c r="M1845">
        <v>2</v>
      </c>
      <c r="N1845" t="str">
        <f t="shared" si="199"/>
        <v>Standard</v>
      </c>
      <c r="O1845">
        <v>1</v>
      </c>
      <c r="P1845">
        <v>0</v>
      </c>
      <c r="Q1845">
        <v>44688.08</v>
      </c>
      <c r="R1845" t="str">
        <f t="shared" si="200"/>
        <v>Low value</v>
      </c>
      <c r="S1845" t="str">
        <f t="shared" si="201"/>
        <v>Low</v>
      </c>
      <c r="T1845">
        <v>0</v>
      </c>
      <c r="U1845" t="str">
        <f t="shared" si="202"/>
        <v>Retained</v>
      </c>
    </row>
    <row r="1846" spans="1:21" x14ac:dyDescent="0.3">
      <c r="A1846">
        <v>1845</v>
      </c>
      <c r="B1846">
        <v>15699634</v>
      </c>
      <c r="C1846" t="s">
        <v>1017</v>
      </c>
      <c r="D1846">
        <v>667</v>
      </c>
      <c r="E1846" t="str">
        <f t="shared" si="196"/>
        <v>Medium Risk</v>
      </c>
      <c r="F1846" t="s">
        <v>15</v>
      </c>
      <c r="G1846" t="s">
        <v>16</v>
      </c>
      <c r="H1846">
        <v>48</v>
      </c>
      <c r="I1846" t="str">
        <f t="shared" si="197"/>
        <v>Middle Age</v>
      </c>
      <c r="J1846">
        <v>2</v>
      </c>
      <c r="K1846" t="str">
        <f t="shared" si="198"/>
        <v>New</v>
      </c>
      <c r="L1846">
        <v>0</v>
      </c>
      <c r="M1846">
        <v>2</v>
      </c>
      <c r="N1846" t="str">
        <f t="shared" si="199"/>
        <v>Standard</v>
      </c>
      <c r="O1846">
        <v>1</v>
      </c>
      <c r="P1846">
        <v>1</v>
      </c>
      <c r="Q1846">
        <v>148608.39000000001</v>
      </c>
      <c r="R1846" t="str">
        <f t="shared" si="200"/>
        <v>High Value</v>
      </c>
      <c r="S1846" t="str">
        <f t="shared" si="201"/>
        <v>High</v>
      </c>
      <c r="T1846">
        <v>0</v>
      </c>
      <c r="U1846" t="str">
        <f t="shared" si="202"/>
        <v>Retained</v>
      </c>
    </row>
    <row r="1847" spans="1:21" x14ac:dyDescent="0.3">
      <c r="A1847">
        <v>1846</v>
      </c>
      <c r="B1847">
        <v>15589076</v>
      </c>
      <c r="C1847" t="s">
        <v>1151</v>
      </c>
      <c r="D1847">
        <v>737</v>
      </c>
      <c r="E1847" t="str">
        <f t="shared" si="196"/>
        <v>Low Risk</v>
      </c>
      <c r="F1847" t="s">
        <v>15</v>
      </c>
      <c r="G1847" t="s">
        <v>23</v>
      </c>
      <c r="H1847">
        <v>36</v>
      </c>
      <c r="I1847" t="str">
        <f t="shared" si="197"/>
        <v>Middle Age</v>
      </c>
      <c r="J1847">
        <v>9</v>
      </c>
      <c r="K1847" t="str">
        <f t="shared" si="198"/>
        <v>Very Loyal</v>
      </c>
      <c r="L1847">
        <v>0</v>
      </c>
      <c r="M1847">
        <v>1</v>
      </c>
      <c r="N1847" t="str">
        <f t="shared" si="199"/>
        <v>Basic</v>
      </c>
      <c r="O1847">
        <v>0</v>
      </c>
      <c r="P1847">
        <v>1</v>
      </c>
      <c r="Q1847">
        <v>188670.9</v>
      </c>
      <c r="R1847" t="str">
        <f t="shared" si="200"/>
        <v>Medium Value</v>
      </c>
      <c r="S1847" t="str">
        <f t="shared" si="201"/>
        <v>High</v>
      </c>
      <c r="T1847">
        <v>1</v>
      </c>
      <c r="U1847" t="str">
        <f t="shared" si="202"/>
        <v>Churned</v>
      </c>
    </row>
    <row r="1848" spans="1:21" x14ac:dyDescent="0.3">
      <c r="A1848">
        <v>1847</v>
      </c>
      <c r="B1848">
        <v>15812338</v>
      </c>
      <c r="C1848" t="s">
        <v>434</v>
      </c>
      <c r="D1848">
        <v>485</v>
      </c>
      <c r="E1848" t="str">
        <f t="shared" si="196"/>
        <v>High Risk</v>
      </c>
      <c r="F1848" t="s">
        <v>18</v>
      </c>
      <c r="G1848" t="s">
        <v>16</v>
      </c>
      <c r="H1848">
        <v>30</v>
      </c>
      <c r="I1848" t="str">
        <f t="shared" si="197"/>
        <v>Middle Age</v>
      </c>
      <c r="J1848">
        <v>7</v>
      </c>
      <c r="K1848" t="str">
        <f t="shared" si="198"/>
        <v>Loyal</v>
      </c>
      <c r="L1848">
        <v>0</v>
      </c>
      <c r="M1848">
        <v>1</v>
      </c>
      <c r="N1848" t="str">
        <f t="shared" si="199"/>
        <v>Basic</v>
      </c>
      <c r="O1848">
        <v>1</v>
      </c>
      <c r="P1848">
        <v>0</v>
      </c>
      <c r="Q1848">
        <v>107067.37</v>
      </c>
      <c r="R1848" t="str">
        <f t="shared" si="200"/>
        <v>Medium Value</v>
      </c>
      <c r="S1848" t="str">
        <f t="shared" si="201"/>
        <v>High</v>
      </c>
      <c r="T1848">
        <v>0</v>
      </c>
      <c r="U1848" t="str">
        <f t="shared" si="202"/>
        <v>Retained</v>
      </c>
    </row>
    <row r="1849" spans="1:21" x14ac:dyDescent="0.3">
      <c r="A1849">
        <v>1848</v>
      </c>
      <c r="B1849">
        <v>15758845</v>
      </c>
      <c r="C1849" t="s">
        <v>1152</v>
      </c>
      <c r="D1849">
        <v>590</v>
      </c>
      <c r="E1849" t="str">
        <f t="shared" si="196"/>
        <v>Medium Risk</v>
      </c>
      <c r="F1849" t="s">
        <v>18</v>
      </c>
      <c r="G1849" t="s">
        <v>16</v>
      </c>
      <c r="H1849">
        <v>37</v>
      </c>
      <c r="I1849" t="str">
        <f t="shared" si="197"/>
        <v>Middle Age</v>
      </c>
      <c r="J1849">
        <v>0</v>
      </c>
      <c r="K1849" t="str">
        <f t="shared" si="198"/>
        <v>New</v>
      </c>
      <c r="L1849">
        <v>64345.21</v>
      </c>
      <c r="M1849">
        <v>1</v>
      </c>
      <c r="N1849" t="str">
        <f t="shared" si="199"/>
        <v>Basic</v>
      </c>
      <c r="O1849">
        <v>0</v>
      </c>
      <c r="P1849">
        <v>1</v>
      </c>
      <c r="Q1849">
        <v>61759.33</v>
      </c>
      <c r="R1849" t="str">
        <f t="shared" si="200"/>
        <v>Medium Value</v>
      </c>
      <c r="S1849" t="str">
        <f t="shared" si="201"/>
        <v>Medium</v>
      </c>
      <c r="T1849">
        <v>1</v>
      </c>
      <c r="U1849" t="str">
        <f t="shared" si="202"/>
        <v>Churned</v>
      </c>
    </row>
    <row r="1850" spans="1:21" x14ac:dyDescent="0.3">
      <c r="A1850">
        <v>1849</v>
      </c>
      <c r="B1850">
        <v>15685844</v>
      </c>
      <c r="C1850" t="s">
        <v>322</v>
      </c>
      <c r="D1850">
        <v>518</v>
      </c>
      <c r="E1850" t="str">
        <f t="shared" si="196"/>
        <v>Medium Risk</v>
      </c>
      <c r="F1850" t="s">
        <v>26</v>
      </c>
      <c r="G1850" t="s">
        <v>16</v>
      </c>
      <c r="H1850">
        <v>35</v>
      </c>
      <c r="I1850" t="str">
        <f t="shared" si="197"/>
        <v>Middle Age</v>
      </c>
      <c r="J1850">
        <v>8</v>
      </c>
      <c r="K1850" t="str">
        <f t="shared" si="198"/>
        <v>Loyal</v>
      </c>
      <c r="L1850">
        <v>141665.63</v>
      </c>
      <c r="M1850">
        <v>1</v>
      </c>
      <c r="N1850" t="str">
        <f t="shared" si="199"/>
        <v>Basic</v>
      </c>
      <c r="O1850">
        <v>0</v>
      </c>
      <c r="P1850">
        <v>1</v>
      </c>
      <c r="Q1850">
        <v>192776.64</v>
      </c>
      <c r="R1850" t="str">
        <f t="shared" si="200"/>
        <v>Medium Value</v>
      </c>
      <c r="S1850" t="str">
        <f t="shared" si="201"/>
        <v>High</v>
      </c>
      <c r="T1850">
        <v>0</v>
      </c>
      <c r="U1850" t="str">
        <f t="shared" si="202"/>
        <v>Retained</v>
      </c>
    </row>
    <row r="1851" spans="1:21" x14ac:dyDescent="0.3">
      <c r="A1851">
        <v>1850</v>
      </c>
      <c r="B1851">
        <v>15583090</v>
      </c>
      <c r="C1851" t="s">
        <v>1153</v>
      </c>
      <c r="D1851">
        <v>581</v>
      </c>
      <c r="E1851" t="str">
        <f t="shared" si="196"/>
        <v>Medium Risk</v>
      </c>
      <c r="F1851" t="s">
        <v>18</v>
      </c>
      <c r="G1851" t="s">
        <v>16</v>
      </c>
      <c r="H1851">
        <v>29</v>
      </c>
      <c r="I1851" t="str">
        <f t="shared" si="197"/>
        <v>Adolescence</v>
      </c>
      <c r="J1851">
        <v>8</v>
      </c>
      <c r="K1851" t="str">
        <f t="shared" si="198"/>
        <v>Loyal</v>
      </c>
      <c r="L1851">
        <v>0</v>
      </c>
      <c r="M1851">
        <v>2</v>
      </c>
      <c r="N1851" t="str">
        <f t="shared" si="199"/>
        <v>Standard</v>
      </c>
      <c r="O1851">
        <v>1</v>
      </c>
      <c r="P1851">
        <v>0</v>
      </c>
      <c r="Q1851">
        <v>46735.19</v>
      </c>
      <c r="R1851" t="str">
        <f t="shared" si="200"/>
        <v>Low value</v>
      </c>
      <c r="S1851" t="str">
        <f t="shared" si="201"/>
        <v>Low</v>
      </c>
      <c r="T1851">
        <v>0</v>
      </c>
      <c r="U1851" t="str">
        <f t="shared" si="202"/>
        <v>Retained</v>
      </c>
    </row>
    <row r="1852" spans="1:21" x14ac:dyDescent="0.3">
      <c r="A1852">
        <v>1851</v>
      </c>
      <c r="B1852">
        <v>15587581</v>
      </c>
      <c r="C1852" t="s">
        <v>299</v>
      </c>
      <c r="D1852">
        <v>785</v>
      </c>
      <c r="E1852" t="str">
        <f t="shared" si="196"/>
        <v>Low Risk</v>
      </c>
      <c r="F1852" t="s">
        <v>26</v>
      </c>
      <c r="G1852" t="s">
        <v>16</v>
      </c>
      <c r="H1852">
        <v>33</v>
      </c>
      <c r="I1852" t="str">
        <f t="shared" si="197"/>
        <v>Middle Age</v>
      </c>
      <c r="J1852">
        <v>5</v>
      </c>
      <c r="K1852" t="str">
        <f t="shared" si="198"/>
        <v>Established</v>
      </c>
      <c r="L1852">
        <v>136624.6</v>
      </c>
      <c r="M1852">
        <v>2</v>
      </c>
      <c r="N1852" t="str">
        <f t="shared" si="199"/>
        <v>Standard</v>
      </c>
      <c r="O1852">
        <v>1</v>
      </c>
      <c r="P1852">
        <v>1</v>
      </c>
      <c r="Q1852">
        <v>169117.74</v>
      </c>
      <c r="R1852" t="str">
        <f t="shared" si="200"/>
        <v>High Value</v>
      </c>
      <c r="S1852" t="str">
        <f t="shared" si="201"/>
        <v>High</v>
      </c>
      <c r="T1852">
        <v>0</v>
      </c>
      <c r="U1852" t="str">
        <f t="shared" si="202"/>
        <v>Retained</v>
      </c>
    </row>
    <row r="1853" spans="1:21" x14ac:dyDescent="0.3">
      <c r="A1853">
        <v>1852</v>
      </c>
      <c r="B1853">
        <v>15633640</v>
      </c>
      <c r="C1853" t="s">
        <v>1154</v>
      </c>
      <c r="D1853">
        <v>799</v>
      </c>
      <c r="E1853" t="str">
        <f t="shared" si="196"/>
        <v>Low Risk</v>
      </c>
      <c r="F1853" t="s">
        <v>15</v>
      </c>
      <c r="G1853" t="s">
        <v>16</v>
      </c>
      <c r="H1853">
        <v>52</v>
      </c>
      <c r="I1853" t="str">
        <f t="shared" si="197"/>
        <v>Old</v>
      </c>
      <c r="J1853">
        <v>4</v>
      </c>
      <c r="K1853" t="str">
        <f t="shared" si="198"/>
        <v>Established</v>
      </c>
      <c r="L1853">
        <v>161209.66</v>
      </c>
      <c r="M1853">
        <v>1</v>
      </c>
      <c r="N1853" t="str">
        <f t="shared" si="199"/>
        <v>Basic</v>
      </c>
      <c r="O1853">
        <v>1</v>
      </c>
      <c r="P1853">
        <v>1</v>
      </c>
      <c r="Q1853">
        <v>89081.41</v>
      </c>
      <c r="R1853" t="str">
        <f t="shared" si="200"/>
        <v>Medium Value</v>
      </c>
      <c r="S1853" t="str">
        <f t="shared" si="201"/>
        <v>Medium</v>
      </c>
      <c r="T1853">
        <v>0</v>
      </c>
      <c r="U1853" t="str">
        <f t="shared" si="202"/>
        <v>Retained</v>
      </c>
    </row>
    <row r="1854" spans="1:21" x14ac:dyDescent="0.3">
      <c r="A1854">
        <v>1853</v>
      </c>
      <c r="B1854">
        <v>15573741</v>
      </c>
      <c r="C1854" t="s">
        <v>1155</v>
      </c>
      <c r="D1854">
        <v>698</v>
      </c>
      <c r="E1854" t="str">
        <f t="shared" si="196"/>
        <v>Medium Risk</v>
      </c>
      <c r="F1854" t="s">
        <v>18</v>
      </c>
      <c r="G1854" t="s">
        <v>23</v>
      </c>
      <c r="H1854">
        <v>38</v>
      </c>
      <c r="I1854" t="str">
        <f t="shared" si="197"/>
        <v>Middle Age</v>
      </c>
      <c r="J1854">
        <v>10</v>
      </c>
      <c r="K1854" t="str">
        <f t="shared" si="198"/>
        <v>Very Loyal</v>
      </c>
      <c r="L1854">
        <v>95010.92</v>
      </c>
      <c r="M1854">
        <v>1</v>
      </c>
      <c r="N1854" t="str">
        <f t="shared" si="199"/>
        <v>Basic</v>
      </c>
      <c r="O1854">
        <v>1</v>
      </c>
      <c r="P1854">
        <v>1</v>
      </c>
      <c r="Q1854">
        <v>105227.86</v>
      </c>
      <c r="R1854" t="str">
        <f t="shared" si="200"/>
        <v>Medium Value</v>
      </c>
      <c r="S1854" t="str">
        <f t="shared" si="201"/>
        <v>High</v>
      </c>
      <c r="T1854">
        <v>0</v>
      </c>
      <c r="U1854" t="str">
        <f t="shared" si="202"/>
        <v>Retained</v>
      </c>
    </row>
    <row r="1855" spans="1:21" x14ac:dyDescent="0.3">
      <c r="A1855">
        <v>1854</v>
      </c>
      <c r="B1855">
        <v>15633574</v>
      </c>
      <c r="C1855" t="s">
        <v>1156</v>
      </c>
      <c r="D1855">
        <v>730</v>
      </c>
      <c r="E1855" t="str">
        <f t="shared" si="196"/>
        <v>Low Risk</v>
      </c>
      <c r="F1855" t="s">
        <v>15</v>
      </c>
      <c r="G1855" t="s">
        <v>16</v>
      </c>
      <c r="H1855">
        <v>41</v>
      </c>
      <c r="I1855" t="str">
        <f t="shared" si="197"/>
        <v>Middle Age</v>
      </c>
      <c r="J1855">
        <v>4</v>
      </c>
      <c r="K1855" t="str">
        <f t="shared" si="198"/>
        <v>Established</v>
      </c>
      <c r="L1855">
        <v>167545.32</v>
      </c>
      <c r="M1855">
        <v>1</v>
      </c>
      <c r="N1855" t="str">
        <f t="shared" si="199"/>
        <v>Basic</v>
      </c>
      <c r="O1855">
        <v>1</v>
      </c>
      <c r="P1855">
        <v>0</v>
      </c>
      <c r="Q1855">
        <v>128246.81</v>
      </c>
      <c r="R1855" t="str">
        <f t="shared" si="200"/>
        <v>Medium Value</v>
      </c>
      <c r="S1855" t="str">
        <f t="shared" si="201"/>
        <v>High</v>
      </c>
      <c r="T1855">
        <v>0</v>
      </c>
      <c r="U1855" t="str">
        <f t="shared" si="202"/>
        <v>Retained</v>
      </c>
    </row>
    <row r="1856" spans="1:21" x14ac:dyDescent="0.3">
      <c r="A1856">
        <v>1855</v>
      </c>
      <c r="B1856">
        <v>15711455</v>
      </c>
      <c r="C1856" t="s">
        <v>656</v>
      </c>
      <c r="D1856">
        <v>740</v>
      </c>
      <c r="E1856" t="str">
        <f t="shared" si="196"/>
        <v>Low Risk</v>
      </c>
      <c r="F1856" t="s">
        <v>26</v>
      </c>
      <c r="G1856" t="s">
        <v>16</v>
      </c>
      <c r="H1856">
        <v>36</v>
      </c>
      <c r="I1856" t="str">
        <f t="shared" si="197"/>
        <v>Middle Age</v>
      </c>
      <c r="J1856">
        <v>4</v>
      </c>
      <c r="K1856" t="str">
        <f t="shared" si="198"/>
        <v>Established</v>
      </c>
      <c r="L1856">
        <v>109044.6</v>
      </c>
      <c r="M1856">
        <v>1</v>
      </c>
      <c r="N1856" t="str">
        <f t="shared" si="199"/>
        <v>Basic</v>
      </c>
      <c r="O1856">
        <v>0</v>
      </c>
      <c r="P1856">
        <v>0</v>
      </c>
      <c r="Q1856">
        <v>94554.74</v>
      </c>
      <c r="R1856" t="str">
        <f t="shared" si="200"/>
        <v>Medium Value</v>
      </c>
      <c r="S1856" t="str">
        <f t="shared" si="201"/>
        <v>Medium</v>
      </c>
      <c r="T1856">
        <v>1</v>
      </c>
      <c r="U1856" t="str">
        <f t="shared" si="202"/>
        <v>Churned</v>
      </c>
    </row>
    <row r="1857" spans="1:21" x14ac:dyDescent="0.3">
      <c r="A1857">
        <v>1856</v>
      </c>
      <c r="B1857">
        <v>15570601</v>
      </c>
      <c r="C1857" t="s">
        <v>360</v>
      </c>
      <c r="D1857">
        <v>785</v>
      </c>
      <c r="E1857" t="str">
        <f t="shared" si="196"/>
        <v>Low Risk</v>
      </c>
      <c r="F1857" t="s">
        <v>15</v>
      </c>
      <c r="G1857" t="s">
        <v>16</v>
      </c>
      <c r="H1857">
        <v>47</v>
      </c>
      <c r="I1857" t="str">
        <f t="shared" si="197"/>
        <v>Middle Age</v>
      </c>
      <c r="J1857">
        <v>9</v>
      </c>
      <c r="K1857" t="str">
        <f t="shared" si="198"/>
        <v>Very Loyal</v>
      </c>
      <c r="L1857">
        <v>122031.55</v>
      </c>
      <c r="M1857">
        <v>1</v>
      </c>
      <c r="N1857" t="str">
        <f t="shared" si="199"/>
        <v>Basic</v>
      </c>
      <c r="O1857">
        <v>1</v>
      </c>
      <c r="P1857">
        <v>1</v>
      </c>
      <c r="Q1857">
        <v>33823.5</v>
      </c>
      <c r="R1857" t="str">
        <f t="shared" si="200"/>
        <v>Low value</v>
      </c>
      <c r="S1857" t="str">
        <f t="shared" si="201"/>
        <v>Low</v>
      </c>
      <c r="T1857">
        <v>1</v>
      </c>
      <c r="U1857" t="str">
        <f t="shared" si="202"/>
        <v>Churned</v>
      </c>
    </row>
    <row r="1858" spans="1:21" x14ac:dyDescent="0.3">
      <c r="A1858">
        <v>1857</v>
      </c>
      <c r="B1858">
        <v>15690925</v>
      </c>
      <c r="C1858" t="s">
        <v>243</v>
      </c>
      <c r="D1858">
        <v>527</v>
      </c>
      <c r="E1858" t="str">
        <f t="shared" si="196"/>
        <v>Medium Risk</v>
      </c>
      <c r="F1858" t="s">
        <v>18</v>
      </c>
      <c r="G1858" t="s">
        <v>16</v>
      </c>
      <c r="H1858">
        <v>29</v>
      </c>
      <c r="I1858" t="str">
        <f t="shared" si="197"/>
        <v>Adolescence</v>
      </c>
      <c r="J1858">
        <v>2</v>
      </c>
      <c r="K1858" t="str">
        <f t="shared" si="198"/>
        <v>New</v>
      </c>
      <c r="L1858">
        <v>27755.97</v>
      </c>
      <c r="M1858">
        <v>1</v>
      </c>
      <c r="N1858" t="str">
        <f t="shared" si="199"/>
        <v>Basic</v>
      </c>
      <c r="O1858">
        <v>1</v>
      </c>
      <c r="P1858">
        <v>0</v>
      </c>
      <c r="Q1858">
        <v>97468.44</v>
      </c>
      <c r="R1858" t="str">
        <f t="shared" si="200"/>
        <v>Medium Value</v>
      </c>
      <c r="S1858" t="str">
        <f t="shared" si="201"/>
        <v>Medium</v>
      </c>
      <c r="T1858">
        <v>1</v>
      </c>
      <c r="U1858" t="str">
        <f t="shared" si="202"/>
        <v>Churned</v>
      </c>
    </row>
    <row r="1859" spans="1:21" x14ac:dyDescent="0.3">
      <c r="A1859">
        <v>1858</v>
      </c>
      <c r="B1859">
        <v>15709338</v>
      </c>
      <c r="C1859" t="s">
        <v>192</v>
      </c>
      <c r="D1859">
        <v>544</v>
      </c>
      <c r="E1859" t="str">
        <f t="shared" ref="E1859:E1922" si="203">IF(D1859 &lt; 500, "High Risk", IF(D1859 &lt; 700, "Medium Risk", "Low Risk"))</f>
        <v>Medium Risk</v>
      </c>
      <c r="F1859" t="s">
        <v>15</v>
      </c>
      <c r="G1859" t="s">
        <v>16</v>
      </c>
      <c r="H1859">
        <v>29</v>
      </c>
      <c r="I1859" t="str">
        <f t="shared" ref="I1859:I1922" si="204">IF(H1859 &lt; 30, "Adolescence", IF(H1859 &lt;= 50, "Middle Age", "Old"))</f>
        <v>Adolescence</v>
      </c>
      <c r="J1859">
        <v>1</v>
      </c>
      <c r="K1859" t="str">
        <f t="shared" ref="K1859:K1922" si="205">IF(J1859 &lt;= 2, "New", IF(J1859 &lt;= 5, "Established", IF(J1859 &lt;= 8, "Loyal", "Very Loyal")))</f>
        <v>New</v>
      </c>
      <c r="L1859">
        <v>118560.55</v>
      </c>
      <c r="M1859">
        <v>1</v>
      </c>
      <c r="N1859" t="str">
        <f t="shared" ref="N1859:N1922" si="206">IF(M1859 =1, "Basic", IF(M1859 = 2, "Standard", IF(M1859 &gt;=3, "Premium", "Unknown")))</f>
        <v>Basic</v>
      </c>
      <c r="O1859">
        <v>1</v>
      </c>
      <c r="P1859">
        <v>1</v>
      </c>
      <c r="Q1859">
        <v>164137.35999999999</v>
      </c>
      <c r="R1859" t="str">
        <f t="shared" ref="R1859:R1922" si="207">IF(Q1859 &gt; 100000, IF(M1859 &gt;=2, "High Value", "Medium Value"), IF(Q1859 &gt; 50000, "Medium Value", "Low value"))</f>
        <v>Medium Value</v>
      </c>
      <c r="S1859" t="str">
        <f t="shared" ref="S1859:S1922" si="208">IF(Q1859 &lt; 50000, "Low", IF(Q1859 &lt; 100000, "Medium", "High"))</f>
        <v>High</v>
      </c>
      <c r="T1859">
        <v>0</v>
      </c>
      <c r="U1859" t="str">
        <f t="shared" ref="U1859:U1922" si="209">IF(T1859 = 1, "Churned", "Retained")</f>
        <v>Retained</v>
      </c>
    </row>
    <row r="1860" spans="1:21" x14ac:dyDescent="0.3">
      <c r="A1860">
        <v>1859</v>
      </c>
      <c r="B1860">
        <v>15780746</v>
      </c>
      <c r="C1860" t="s">
        <v>1157</v>
      </c>
      <c r="D1860">
        <v>705</v>
      </c>
      <c r="E1860" t="str">
        <f t="shared" si="203"/>
        <v>Low Risk</v>
      </c>
      <c r="F1860" t="s">
        <v>15</v>
      </c>
      <c r="G1860" t="s">
        <v>23</v>
      </c>
      <c r="H1860">
        <v>61</v>
      </c>
      <c r="I1860" t="str">
        <f t="shared" si="204"/>
        <v>Old</v>
      </c>
      <c r="J1860">
        <v>4</v>
      </c>
      <c r="K1860" t="str">
        <f t="shared" si="205"/>
        <v>Established</v>
      </c>
      <c r="L1860">
        <v>0</v>
      </c>
      <c r="M1860">
        <v>2</v>
      </c>
      <c r="N1860" t="str">
        <f t="shared" si="206"/>
        <v>Standard</v>
      </c>
      <c r="O1860">
        <v>1</v>
      </c>
      <c r="P1860">
        <v>1</v>
      </c>
      <c r="Q1860">
        <v>191313.7</v>
      </c>
      <c r="R1860" t="str">
        <f t="shared" si="207"/>
        <v>High Value</v>
      </c>
      <c r="S1860" t="str">
        <f t="shared" si="208"/>
        <v>High</v>
      </c>
      <c r="T1860">
        <v>0</v>
      </c>
      <c r="U1860" t="str">
        <f t="shared" si="209"/>
        <v>Retained</v>
      </c>
    </row>
    <row r="1861" spans="1:21" x14ac:dyDescent="0.3">
      <c r="A1861">
        <v>1860</v>
      </c>
      <c r="B1861">
        <v>15681956</v>
      </c>
      <c r="C1861" t="s">
        <v>1158</v>
      </c>
      <c r="D1861">
        <v>684</v>
      </c>
      <c r="E1861" t="str">
        <f t="shared" si="203"/>
        <v>Medium Risk</v>
      </c>
      <c r="F1861" t="s">
        <v>15</v>
      </c>
      <c r="G1861" t="s">
        <v>23</v>
      </c>
      <c r="H1861">
        <v>34</v>
      </c>
      <c r="I1861" t="str">
        <f t="shared" si="204"/>
        <v>Middle Age</v>
      </c>
      <c r="J1861">
        <v>9</v>
      </c>
      <c r="K1861" t="str">
        <f t="shared" si="205"/>
        <v>Very Loyal</v>
      </c>
      <c r="L1861">
        <v>0</v>
      </c>
      <c r="M1861">
        <v>2</v>
      </c>
      <c r="N1861" t="str">
        <f t="shared" si="206"/>
        <v>Standard</v>
      </c>
      <c r="O1861">
        <v>1</v>
      </c>
      <c r="P1861">
        <v>1</v>
      </c>
      <c r="Q1861">
        <v>65257.57</v>
      </c>
      <c r="R1861" t="str">
        <f t="shared" si="207"/>
        <v>Medium Value</v>
      </c>
      <c r="S1861" t="str">
        <f t="shared" si="208"/>
        <v>Medium</v>
      </c>
      <c r="T1861">
        <v>0</v>
      </c>
      <c r="U1861" t="str">
        <f t="shared" si="209"/>
        <v>Retained</v>
      </c>
    </row>
    <row r="1862" spans="1:21" x14ac:dyDescent="0.3">
      <c r="A1862">
        <v>1861</v>
      </c>
      <c r="B1862">
        <v>15778190</v>
      </c>
      <c r="C1862" t="s">
        <v>1159</v>
      </c>
      <c r="D1862">
        <v>639</v>
      </c>
      <c r="E1862" t="str">
        <f t="shared" si="203"/>
        <v>Medium Risk</v>
      </c>
      <c r="F1862" t="s">
        <v>18</v>
      </c>
      <c r="G1862" t="s">
        <v>16</v>
      </c>
      <c r="H1862">
        <v>28</v>
      </c>
      <c r="I1862" t="str">
        <f t="shared" si="204"/>
        <v>Adolescence</v>
      </c>
      <c r="J1862">
        <v>8</v>
      </c>
      <c r="K1862" t="str">
        <f t="shared" si="205"/>
        <v>Loyal</v>
      </c>
      <c r="L1862">
        <v>97840.72</v>
      </c>
      <c r="M1862">
        <v>1</v>
      </c>
      <c r="N1862" t="str">
        <f t="shared" si="206"/>
        <v>Basic</v>
      </c>
      <c r="O1862">
        <v>1</v>
      </c>
      <c r="P1862">
        <v>1</v>
      </c>
      <c r="Q1862">
        <v>178222.77</v>
      </c>
      <c r="R1862" t="str">
        <f t="shared" si="207"/>
        <v>Medium Value</v>
      </c>
      <c r="S1862" t="str">
        <f t="shared" si="208"/>
        <v>High</v>
      </c>
      <c r="T1862">
        <v>0</v>
      </c>
      <c r="U1862" t="str">
        <f t="shared" si="209"/>
        <v>Retained</v>
      </c>
    </row>
    <row r="1863" spans="1:21" x14ac:dyDescent="0.3">
      <c r="A1863">
        <v>1862</v>
      </c>
      <c r="B1863">
        <v>15786852</v>
      </c>
      <c r="C1863" t="s">
        <v>1020</v>
      </c>
      <c r="D1863">
        <v>565</v>
      </c>
      <c r="E1863" t="str">
        <f t="shared" si="203"/>
        <v>Medium Risk</v>
      </c>
      <c r="F1863" t="s">
        <v>26</v>
      </c>
      <c r="G1863" t="s">
        <v>16</v>
      </c>
      <c r="H1863">
        <v>38</v>
      </c>
      <c r="I1863" t="str">
        <f t="shared" si="204"/>
        <v>Middle Age</v>
      </c>
      <c r="J1863">
        <v>2</v>
      </c>
      <c r="K1863" t="str">
        <f t="shared" si="205"/>
        <v>New</v>
      </c>
      <c r="L1863">
        <v>158651.29</v>
      </c>
      <c r="M1863">
        <v>2</v>
      </c>
      <c r="N1863" t="str">
        <f t="shared" si="206"/>
        <v>Standard</v>
      </c>
      <c r="O1863">
        <v>1</v>
      </c>
      <c r="P1863">
        <v>1</v>
      </c>
      <c r="Q1863">
        <v>179445.28</v>
      </c>
      <c r="R1863" t="str">
        <f t="shared" si="207"/>
        <v>High Value</v>
      </c>
      <c r="S1863" t="str">
        <f t="shared" si="208"/>
        <v>High</v>
      </c>
      <c r="T1863">
        <v>0</v>
      </c>
      <c r="U1863" t="str">
        <f t="shared" si="209"/>
        <v>Retained</v>
      </c>
    </row>
    <row r="1864" spans="1:21" x14ac:dyDescent="0.3">
      <c r="A1864">
        <v>1863</v>
      </c>
      <c r="B1864">
        <v>15726494</v>
      </c>
      <c r="C1864" t="s">
        <v>604</v>
      </c>
      <c r="D1864">
        <v>481</v>
      </c>
      <c r="E1864" t="str">
        <f t="shared" si="203"/>
        <v>High Risk</v>
      </c>
      <c r="F1864" t="s">
        <v>15</v>
      </c>
      <c r="G1864" t="s">
        <v>23</v>
      </c>
      <c r="H1864">
        <v>44</v>
      </c>
      <c r="I1864" t="str">
        <f t="shared" si="204"/>
        <v>Middle Age</v>
      </c>
      <c r="J1864">
        <v>9</v>
      </c>
      <c r="K1864" t="str">
        <f t="shared" si="205"/>
        <v>Very Loyal</v>
      </c>
      <c r="L1864">
        <v>175303.06</v>
      </c>
      <c r="M1864">
        <v>1</v>
      </c>
      <c r="N1864" t="str">
        <f t="shared" si="206"/>
        <v>Basic</v>
      </c>
      <c r="O1864">
        <v>1</v>
      </c>
      <c r="P1864">
        <v>0</v>
      </c>
      <c r="Q1864">
        <v>65500.53</v>
      </c>
      <c r="R1864" t="str">
        <f t="shared" si="207"/>
        <v>Medium Value</v>
      </c>
      <c r="S1864" t="str">
        <f t="shared" si="208"/>
        <v>Medium</v>
      </c>
      <c r="T1864">
        <v>1</v>
      </c>
      <c r="U1864" t="str">
        <f t="shared" si="209"/>
        <v>Churned</v>
      </c>
    </row>
    <row r="1865" spans="1:21" x14ac:dyDescent="0.3">
      <c r="A1865">
        <v>1864</v>
      </c>
      <c r="B1865">
        <v>15641183</v>
      </c>
      <c r="C1865" t="s">
        <v>32</v>
      </c>
      <c r="D1865">
        <v>731</v>
      </c>
      <c r="E1865" t="str">
        <f t="shared" si="203"/>
        <v>Low Risk</v>
      </c>
      <c r="F1865" t="s">
        <v>18</v>
      </c>
      <c r="G1865" t="s">
        <v>23</v>
      </c>
      <c r="H1865">
        <v>25</v>
      </c>
      <c r="I1865" t="str">
        <f t="shared" si="204"/>
        <v>Adolescence</v>
      </c>
      <c r="J1865">
        <v>8</v>
      </c>
      <c r="K1865" t="str">
        <f t="shared" si="205"/>
        <v>Loyal</v>
      </c>
      <c r="L1865">
        <v>96950.21</v>
      </c>
      <c r="M1865">
        <v>1</v>
      </c>
      <c r="N1865" t="str">
        <f t="shared" si="206"/>
        <v>Basic</v>
      </c>
      <c r="O1865">
        <v>1</v>
      </c>
      <c r="P1865">
        <v>0</v>
      </c>
      <c r="Q1865">
        <v>97877.92</v>
      </c>
      <c r="R1865" t="str">
        <f t="shared" si="207"/>
        <v>Medium Value</v>
      </c>
      <c r="S1865" t="str">
        <f t="shared" si="208"/>
        <v>Medium</v>
      </c>
      <c r="T1865">
        <v>0</v>
      </c>
      <c r="U1865" t="str">
        <f t="shared" si="209"/>
        <v>Retained</v>
      </c>
    </row>
    <row r="1866" spans="1:21" x14ac:dyDescent="0.3">
      <c r="A1866">
        <v>1865</v>
      </c>
      <c r="B1866">
        <v>15805312</v>
      </c>
      <c r="C1866" t="s">
        <v>510</v>
      </c>
      <c r="D1866">
        <v>607</v>
      </c>
      <c r="E1866" t="str">
        <f t="shared" si="203"/>
        <v>Medium Risk</v>
      </c>
      <c r="F1866" t="s">
        <v>15</v>
      </c>
      <c r="G1866" t="s">
        <v>23</v>
      </c>
      <c r="H1866">
        <v>45</v>
      </c>
      <c r="I1866" t="str">
        <f t="shared" si="204"/>
        <v>Middle Age</v>
      </c>
      <c r="J1866">
        <v>7</v>
      </c>
      <c r="K1866" t="str">
        <f t="shared" si="205"/>
        <v>Loyal</v>
      </c>
      <c r="L1866">
        <v>123859.6</v>
      </c>
      <c r="M1866">
        <v>1</v>
      </c>
      <c r="N1866" t="str">
        <f t="shared" si="206"/>
        <v>Basic</v>
      </c>
      <c r="O1866">
        <v>0</v>
      </c>
      <c r="P1866">
        <v>1</v>
      </c>
      <c r="Q1866">
        <v>113051.57</v>
      </c>
      <c r="R1866" t="str">
        <f t="shared" si="207"/>
        <v>Medium Value</v>
      </c>
      <c r="S1866" t="str">
        <f t="shared" si="208"/>
        <v>High</v>
      </c>
      <c r="T1866">
        <v>0</v>
      </c>
      <c r="U1866" t="str">
        <f t="shared" si="209"/>
        <v>Retained</v>
      </c>
    </row>
    <row r="1867" spans="1:21" x14ac:dyDescent="0.3">
      <c r="A1867">
        <v>1866</v>
      </c>
      <c r="B1867">
        <v>15636572</v>
      </c>
      <c r="C1867" t="s">
        <v>1160</v>
      </c>
      <c r="D1867">
        <v>760</v>
      </c>
      <c r="E1867" t="str">
        <f t="shared" si="203"/>
        <v>Low Risk</v>
      </c>
      <c r="F1867" t="s">
        <v>15</v>
      </c>
      <c r="G1867" t="s">
        <v>16</v>
      </c>
      <c r="H1867">
        <v>32</v>
      </c>
      <c r="I1867" t="str">
        <f t="shared" si="204"/>
        <v>Middle Age</v>
      </c>
      <c r="J1867">
        <v>7</v>
      </c>
      <c r="K1867" t="str">
        <f t="shared" si="205"/>
        <v>Loyal</v>
      </c>
      <c r="L1867">
        <v>0</v>
      </c>
      <c r="M1867">
        <v>2</v>
      </c>
      <c r="N1867" t="str">
        <f t="shared" si="206"/>
        <v>Standard</v>
      </c>
      <c r="O1867">
        <v>1</v>
      </c>
      <c r="P1867">
        <v>1</v>
      </c>
      <c r="Q1867">
        <v>105969.05</v>
      </c>
      <c r="R1867" t="str">
        <f t="shared" si="207"/>
        <v>High Value</v>
      </c>
      <c r="S1867" t="str">
        <f t="shared" si="208"/>
        <v>High</v>
      </c>
      <c r="T1867">
        <v>0</v>
      </c>
      <c r="U1867" t="str">
        <f t="shared" si="209"/>
        <v>Retained</v>
      </c>
    </row>
    <row r="1868" spans="1:21" x14ac:dyDescent="0.3">
      <c r="A1868">
        <v>1867</v>
      </c>
      <c r="B1868">
        <v>15632575</v>
      </c>
      <c r="C1868" t="s">
        <v>700</v>
      </c>
      <c r="D1868">
        <v>559</v>
      </c>
      <c r="E1868" t="str">
        <f t="shared" si="203"/>
        <v>Medium Risk</v>
      </c>
      <c r="F1868" t="s">
        <v>15</v>
      </c>
      <c r="G1868" t="s">
        <v>16</v>
      </c>
      <c r="H1868">
        <v>70</v>
      </c>
      <c r="I1868" t="str">
        <f t="shared" si="204"/>
        <v>Old</v>
      </c>
      <c r="J1868">
        <v>9</v>
      </c>
      <c r="K1868" t="str">
        <f t="shared" si="205"/>
        <v>Very Loyal</v>
      </c>
      <c r="L1868">
        <v>0</v>
      </c>
      <c r="M1868">
        <v>1</v>
      </c>
      <c r="N1868" t="str">
        <f t="shared" si="206"/>
        <v>Basic</v>
      </c>
      <c r="O1868">
        <v>1</v>
      </c>
      <c r="P1868">
        <v>1</v>
      </c>
      <c r="Q1868">
        <v>122996.76</v>
      </c>
      <c r="R1868" t="str">
        <f t="shared" si="207"/>
        <v>Medium Value</v>
      </c>
      <c r="S1868" t="str">
        <f t="shared" si="208"/>
        <v>High</v>
      </c>
      <c r="T1868">
        <v>0</v>
      </c>
      <c r="U1868" t="str">
        <f t="shared" si="209"/>
        <v>Retained</v>
      </c>
    </row>
    <row r="1869" spans="1:21" x14ac:dyDescent="0.3">
      <c r="A1869">
        <v>1868</v>
      </c>
      <c r="B1869">
        <v>15740164</v>
      </c>
      <c r="C1869" t="s">
        <v>1161</v>
      </c>
      <c r="D1869">
        <v>715</v>
      </c>
      <c r="E1869" t="str">
        <f t="shared" si="203"/>
        <v>Low Risk</v>
      </c>
      <c r="F1869" t="s">
        <v>15</v>
      </c>
      <c r="G1869" t="s">
        <v>16</v>
      </c>
      <c r="H1869">
        <v>33</v>
      </c>
      <c r="I1869" t="str">
        <f t="shared" si="204"/>
        <v>Middle Age</v>
      </c>
      <c r="J1869">
        <v>3</v>
      </c>
      <c r="K1869" t="str">
        <f t="shared" si="205"/>
        <v>Established</v>
      </c>
      <c r="L1869">
        <v>85227.839999999997</v>
      </c>
      <c r="M1869">
        <v>1</v>
      </c>
      <c r="N1869" t="str">
        <f t="shared" si="206"/>
        <v>Basic</v>
      </c>
      <c r="O1869">
        <v>1</v>
      </c>
      <c r="P1869">
        <v>1</v>
      </c>
      <c r="Q1869">
        <v>68087.149999999994</v>
      </c>
      <c r="R1869" t="str">
        <f t="shared" si="207"/>
        <v>Medium Value</v>
      </c>
      <c r="S1869" t="str">
        <f t="shared" si="208"/>
        <v>Medium</v>
      </c>
      <c r="T1869">
        <v>0</v>
      </c>
      <c r="U1869" t="str">
        <f t="shared" si="209"/>
        <v>Retained</v>
      </c>
    </row>
    <row r="1870" spans="1:21" x14ac:dyDescent="0.3">
      <c r="A1870">
        <v>1869</v>
      </c>
      <c r="B1870">
        <v>15574947</v>
      </c>
      <c r="C1870" t="s">
        <v>624</v>
      </c>
      <c r="D1870">
        <v>656</v>
      </c>
      <c r="E1870" t="str">
        <f t="shared" si="203"/>
        <v>Medium Risk</v>
      </c>
      <c r="F1870" t="s">
        <v>15</v>
      </c>
      <c r="G1870" t="s">
        <v>23</v>
      </c>
      <c r="H1870">
        <v>36</v>
      </c>
      <c r="I1870" t="str">
        <f t="shared" si="204"/>
        <v>Middle Age</v>
      </c>
      <c r="J1870">
        <v>8</v>
      </c>
      <c r="K1870" t="str">
        <f t="shared" si="205"/>
        <v>Loyal</v>
      </c>
      <c r="L1870">
        <v>97786.08</v>
      </c>
      <c r="M1870">
        <v>2</v>
      </c>
      <c r="N1870" t="str">
        <f t="shared" si="206"/>
        <v>Standard</v>
      </c>
      <c r="O1870">
        <v>0</v>
      </c>
      <c r="P1870">
        <v>1</v>
      </c>
      <c r="Q1870">
        <v>21478.36</v>
      </c>
      <c r="R1870" t="str">
        <f t="shared" si="207"/>
        <v>Low value</v>
      </c>
      <c r="S1870" t="str">
        <f t="shared" si="208"/>
        <v>Low</v>
      </c>
      <c r="T1870">
        <v>0</v>
      </c>
      <c r="U1870" t="str">
        <f t="shared" si="209"/>
        <v>Retained</v>
      </c>
    </row>
    <row r="1871" spans="1:21" x14ac:dyDescent="0.3">
      <c r="A1871">
        <v>1870</v>
      </c>
      <c r="B1871">
        <v>15597909</v>
      </c>
      <c r="C1871" t="s">
        <v>625</v>
      </c>
      <c r="D1871">
        <v>652</v>
      </c>
      <c r="E1871" t="str">
        <f t="shared" si="203"/>
        <v>Medium Risk</v>
      </c>
      <c r="F1871" t="s">
        <v>26</v>
      </c>
      <c r="G1871" t="s">
        <v>23</v>
      </c>
      <c r="H1871">
        <v>33</v>
      </c>
      <c r="I1871" t="str">
        <f t="shared" si="204"/>
        <v>Middle Age</v>
      </c>
      <c r="J1871">
        <v>7</v>
      </c>
      <c r="K1871" t="str">
        <f t="shared" si="205"/>
        <v>Loyal</v>
      </c>
      <c r="L1871">
        <v>128135.99</v>
      </c>
      <c r="M1871">
        <v>1</v>
      </c>
      <c r="N1871" t="str">
        <f t="shared" si="206"/>
        <v>Basic</v>
      </c>
      <c r="O1871">
        <v>1</v>
      </c>
      <c r="P1871">
        <v>0</v>
      </c>
      <c r="Q1871">
        <v>158437.73000000001</v>
      </c>
      <c r="R1871" t="str">
        <f t="shared" si="207"/>
        <v>Medium Value</v>
      </c>
      <c r="S1871" t="str">
        <f t="shared" si="208"/>
        <v>High</v>
      </c>
      <c r="T1871">
        <v>0</v>
      </c>
      <c r="U1871" t="str">
        <f t="shared" si="209"/>
        <v>Retained</v>
      </c>
    </row>
    <row r="1872" spans="1:21" x14ac:dyDescent="0.3">
      <c r="A1872">
        <v>1871</v>
      </c>
      <c r="B1872">
        <v>15782574</v>
      </c>
      <c r="C1872" t="s">
        <v>1030</v>
      </c>
      <c r="D1872">
        <v>624</v>
      </c>
      <c r="E1872" t="str">
        <f t="shared" si="203"/>
        <v>Medium Risk</v>
      </c>
      <c r="F1872" t="s">
        <v>18</v>
      </c>
      <c r="G1872" t="s">
        <v>23</v>
      </c>
      <c r="H1872">
        <v>33</v>
      </c>
      <c r="I1872" t="str">
        <f t="shared" si="204"/>
        <v>Middle Age</v>
      </c>
      <c r="J1872">
        <v>6</v>
      </c>
      <c r="K1872" t="str">
        <f t="shared" si="205"/>
        <v>Loyal</v>
      </c>
      <c r="L1872">
        <v>0</v>
      </c>
      <c r="M1872">
        <v>2</v>
      </c>
      <c r="N1872" t="str">
        <f t="shared" si="206"/>
        <v>Standard</v>
      </c>
      <c r="O1872">
        <v>0</v>
      </c>
      <c r="P1872">
        <v>0</v>
      </c>
      <c r="Q1872">
        <v>76551.7</v>
      </c>
      <c r="R1872" t="str">
        <f t="shared" si="207"/>
        <v>Medium Value</v>
      </c>
      <c r="S1872" t="str">
        <f t="shared" si="208"/>
        <v>Medium</v>
      </c>
      <c r="T1872">
        <v>0</v>
      </c>
      <c r="U1872" t="str">
        <f t="shared" si="209"/>
        <v>Retained</v>
      </c>
    </row>
    <row r="1873" spans="1:21" x14ac:dyDescent="0.3">
      <c r="A1873">
        <v>1872</v>
      </c>
      <c r="B1873">
        <v>15734999</v>
      </c>
      <c r="C1873" t="s">
        <v>814</v>
      </c>
      <c r="D1873">
        <v>634</v>
      </c>
      <c r="E1873" t="str">
        <f t="shared" si="203"/>
        <v>Medium Risk</v>
      </c>
      <c r="F1873" t="s">
        <v>18</v>
      </c>
      <c r="G1873" t="s">
        <v>23</v>
      </c>
      <c r="H1873">
        <v>36</v>
      </c>
      <c r="I1873" t="str">
        <f t="shared" si="204"/>
        <v>Middle Age</v>
      </c>
      <c r="J1873">
        <v>2</v>
      </c>
      <c r="K1873" t="str">
        <f t="shared" si="205"/>
        <v>New</v>
      </c>
      <c r="L1873">
        <v>85996.19</v>
      </c>
      <c r="M1873">
        <v>1</v>
      </c>
      <c r="N1873" t="str">
        <f t="shared" si="206"/>
        <v>Basic</v>
      </c>
      <c r="O1873">
        <v>1</v>
      </c>
      <c r="P1873">
        <v>0</v>
      </c>
      <c r="Q1873">
        <v>15887.68</v>
      </c>
      <c r="R1873" t="str">
        <f t="shared" si="207"/>
        <v>Low value</v>
      </c>
      <c r="S1873" t="str">
        <f t="shared" si="208"/>
        <v>Low</v>
      </c>
      <c r="T1873">
        <v>0</v>
      </c>
      <c r="U1873" t="str">
        <f t="shared" si="209"/>
        <v>Retained</v>
      </c>
    </row>
    <row r="1874" spans="1:21" x14ac:dyDescent="0.3">
      <c r="A1874">
        <v>1873</v>
      </c>
      <c r="B1874">
        <v>15706593</v>
      </c>
      <c r="C1874" t="s">
        <v>1162</v>
      </c>
      <c r="D1874">
        <v>850</v>
      </c>
      <c r="E1874" t="str">
        <f t="shared" si="203"/>
        <v>Low Risk</v>
      </c>
      <c r="F1874" t="s">
        <v>18</v>
      </c>
      <c r="G1874" t="s">
        <v>16</v>
      </c>
      <c r="H1874">
        <v>50</v>
      </c>
      <c r="I1874" t="str">
        <f t="shared" si="204"/>
        <v>Middle Age</v>
      </c>
      <c r="J1874">
        <v>10</v>
      </c>
      <c r="K1874" t="str">
        <f t="shared" si="205"/>
        <v>Very Loyal</v>
      </c>
      <c r="L1874">
        <v>0</v>
      </c>
      <c r="M1874">
        <v>2</v>
      </c>
      <c r="N1874" t="str">
        <f t="shared" si="206"/>
        <v>Standard</v>
      </c>
      <c r="O1874">
        <v>1</v>
      </c>
      <c r="P1874">
        <v>1</v>
      </c>
      <c r="Q1874">
        <v>33741.839999999997</v>
      </c>
      <c r="R1874" t="str">
        <f t="shared" si="207"/>
        <v>Low value</v>
      </c>
      <c r="S1874" t="str">
        <f t="shared" si="208"/>
        <v>Low</v>
      </c>
      <c r="T1874">
        <v>0</v>
      </c>
      <c r="U1874" t="str">
        <f t="shared" si="209"/>
        <v>Retained</v>
      </c>
    </row>
    <row r="1875" spans="1:21" x14ac:dyDescent="0.3">
      <c r="A1875">
        <v>1874</v>
      </c>
      <c r="B1875">
        <v>15766686</v>
      </c>
      <c r="C1875" t="s">
        <v>46</v>
      </c>
      <c r="D1875">
        <v>659</v>
      </c>
      <c r="E1875" t="str">
        <f t="shared" si="203"/>
        <v>Medium Risk</v>
      </c>
      <c r="F1875" t="s">
        <v>26</v>
      </c>
      <c r="G1875" t="s">
        <v>16</v>
      </c>
      <c r="H1875">
        <v>39</v>
      </c>
      <c r="I1875" t="str">
        <f t="shared" si="204"/>
        <v>Middle Age</v>
      </c>
      <c r="J1875">
        <v>1</v>
      </c>
      <c r="K1875" t="str">
        <f t="shared" si="205"/>
        <v>New</v>
      </c>
      <c r="L1875">
        <v>104502.11</v>
      </c>
      <c r="M1875">
        <v>1</v>
      </c>
      <c r="N1875" t="str">
        <f t="shared" si="206"/>
        <v>Basic</v>
      </c>
      <c r="O1875">
        <v>1</v>
      </c>
      <c r="P1875">
        <v>0</v>
      </c>
      <c r="Q1875">
        <v>20652.689999999999</v>
      </c>
      <c r="R1875" t="str">
        <f t="shared" si="207"/>
        <v>Low value</v>
      </c>
      <c r="S1875" t="str">
        <f t="shared" si="208"/>
        <v>Low</v>
      </c>
      <c r="T1875">
        <v>0</v>
      </c>
      <c r="U1875" t="str">
        <f t="shared" si="209"/>
        <v>Retained</v>
      </c>
    </row>
    <row r="1876" spans="1:21" x14ac:dyDescent="0.3">
      <c r="A1876">
        <v>1875</v>
      </c>
      <c r="B1876">
        <v>15590268</v>
      </c>
      <c r="C1876" t="s">
        <v>22</v>
      </c>
      <c r="D1876">
        <v>529</v>
      </c>
      <c r="E1876" t="str">
        <f t="shared" si="203"/>
        <v>Medium Risk</v>
      </c>
      <c r="F1876" t="s">
        <v>18</v>
      </c>
      <c r="G1876" t="s">
        <v>23</v>
      </c>
      <c r="H1876">
        <v>35</v>
      </c>
      <c r="I1876" t="str">
        <f t="shared" si="204"/>
        <v>Middle Age</v>
      </c>
      <c r="J1876">
        <v>5</v>
      </c>
      <c r="K1876" t="str">
        <f t="shared" si="205"/>
        <v>Established</v>
      </c>
      <c r="L1876">
        <v>95772.97</v>
      </c>
      <c r="M1876">
        <v>1</v>
      </c>
      <c r="N1876" t="str">
        <f t="shared" si="206"/>
        <v>Basic</v>
      </c>
      <c r="O1876">
        <v>1</v>
      </c>
      <c r="P1876">
        <v>1</v>
      </c>
      <c r="Q1876">
        <v>112781.5</v>
      </c>
      <c r="R1876" t="str">
        <f t="shared" si="207"/>
        <v>Medium Value</v>
      </c>
      <c r="S1876" t="str">
        <f t="shared" si="208"/>
        <v>High</v>
      </c>
      <c r="T1876">
        <v>0</v>
      </c>
      <c r="U1876" t="str">
        <f t="shared" si="209"/>
        <v>Retained</v>
      </c>
    </row>
    <row r="1877" spans="1:21" x14ac:dyDescent="0.3">
      <c r="A1877">
        <v>1876</v>
      </c>
      <c r="B1877">
        <v>15763055</v>
      </c>
      <c r="C1877" t="s">
        <v>1163</v>
      </c>
      <c r="D1877">
        <v>572</v>
      </c>
      <c r="E1877" t="str">
        <f t="shared" si="203"/>
        <v>Medium Risk</v>
      </c>
      <c r="F1877" t="s">
        <v>18</v>
      </c>
      <c r="G1877" t="s">
        <v>23</v>
      </c>
      <c r="H1877">
        <v>31</v>
      </c>
      <c r="I1877" t="str">
        <f t="shared" si="204"/>
        <v>Middle Age</v>
      </c>
      <c r="J1877">
        <v>5</v>
      </c>
      <c r="K1877" t="str">
        <f t="shared" si="205"/>
        <v>Established</v>
      </c>
      <c r="L1877">
        <v>98108.79</v>
      </c>
      <c r="M1877">
        <v>1</v>
      </c>
      <c r="N1877" t="str">
        <f t="shared" si="206"/>
        <v>Basic</v>
      </c>
      <c r="O1877">
        <v>0</v>
      </c>
      <c r="P1877">
        <v>1</v>
      </c>
      <c r="Q1877">
        <v>119996.95</v>
      </c>
      <c r="R1877" t="str">
        <f t="shared" si="207"/>
        <v>Medium Value</v>
      </c>
      <c r="S1877" t="str">
        <f t="shared" si="208"/>
        <v>High</v>
      </c>
      <c r="T1877">
        <v>0</v>
      </c>
      <c r="U1877" t="str">
        <f t="shared" si="209"/>
        <v>Retained</v>
      </c>
    </row>
    <row r="1878" spans="1:21" x14ac:dyDescent="0.3">
      <c r="A1878">
        <v>1877</v>
      </c>
      <c r="B1878">
        <v>15664754</v>
      </c>
      <c r="C1878" t="s">
        <v>580</v>
      </c>
      <c r="D1878">
        <v>640</v>
      </c>
      <c r="E1878" t="str">
        <f t="shared" si="203"/>
        <v>Medium Risk</v>
      </c>
      <c r="F1878" t="s">
        <v>26</v>
      </c>
      <c r="G1878" t="s">
        <v>23</v>
      </c>
      <c r="H1878">
        <v>39</v>
      </c>
      <c r="I1878" t="str">
        <f t="shared" si="204"/>
        <v>Middle Age</v>
      </c>
      <c r="J1878">
        <v>9</v>
      </c>
      <c r="K1878" t="str">
        <f t="shared" si="205"/>
        <v>Very Loyal</v>
      </c>
      <c r="L1878">
        <v>131607.28</v>
      </c>
      <c r="M1878">
        <v>4</v>
      </c>
      <c r="N1878" t="str">
        <f t="shared" si="206"/>
        <v>Premium</v>
      </c>
      <c r="O1878">
        <v>0</v>
      </c>
      <c r="P1878">
        <v>1</v>
      </c>
      <c r="Q1878">
        <v>6981.43</v>
      </c>
      <c r="R1878" t="str">
        <f t="shared" si="207"/>
        <v>Low value</v>
      </c>
      <c r="S1878" t="str">
        <f t="shared" si="208"/>
        <v>Low</v>
      </c>
      <c r="T1878">
        <v>1</v>
      </c>
      <c r="U1878" t="str">
        <f t="shared" si="209"/>
        <v>Churned</v>
      </c>
    </row>
    <row r="1879" spans="1:21" x14ac:dyDescent="0.3">
      <c r="A1879">
        <v>1878</v>
      </c>
      <c r="B1879">
        <v>15643630</v>
      </c>
      <c r="C1879" t="s">
        <v>1164</v>
      </c>
      <c r="D1879">
        <v>770</v>
      </c>
      <c r="E1879" t="str">
        <f t="shared" si="203"/>
        <v>Low Risk</v>
      </c>
      <c r="F1879" t="s">
        <v>18</v>
      </c>
      <c r="G1879" t="s">
        <v>23</v>
      </c>
      <c r="H1879">
        <v>55</v>
      </c>
      <c r="I1879" t="str">
        <f t="shared" si="204"/>
        <v>Old</v>
      </c>
      <c r="J1879">
        <v>9</v>
      </c>
      <c r="K1879" t="str">
        <f t="shared" si="205"/>
        <v>Very Loyal</v>
      </c>
      <c r="L1879">
        <v>63127.41</v>
      </c>
      <c r="M1879">
        <v>2</v>
      </c>
      <c r="N1879" t="str">
        <f t="shared" si="206"/>
        <v>Standard</v>
      </c>
      <c r="O1879">
        <v>1</v>
      </c>
      <c r="P1879">
        <v>0</v>
      </c>
      <c r="Q1879">
        <v>185211.28</v>
      </c>
      <c r="R1879" t="str">
        <f t="shared" si="207"/>
        <v>High Value</v>
      </c>
      <c r="S1879" t="str">
        <f t="shared" si="208"/>
        <v>High</v>
      </c>
      <c r="T1879">
        <v>1</v>
      </c>
      <c r="U1879" t="str">
        <f t="shared" si="209"/>
        <v>Churned</v>
      </c>
    </row>
    <row r="1880" spans="1:21" x14ac:dyDescent="0.3">
      <c r="A1880">
        <v>1879</v>
      </c>
      <c r="B1880">
        <v>15641043</v>
      </c>
      <c r="C1880" t="s">
        <v>33</v>
      </c>
      <c r="D1880">
        <v>648</v>
      </c>
      <c r="E1880" t="str">
        <f t="shared" si="203"/>
        <v>Medium Risk</v>
      </c>
      <c r="F1880" t="s">
        <v>18</v>
      </c>
      <c r="G1880" t="s">
        <v>23</v>
      </c>
      <c r="H1880">
        <v>35</v>
      </c>
      <c r="I1880" t="str">
        <f t="shared" si="204"/>
        <v>Middle Age</v>
      </c>
      <c r="J1880">
        <v>7</v>
      </c>
      <c r="K1880" t="str">
        <f t="shared" si="205"/>
        <v>Loyal</v>
      </c>
      <c r="L1880">
        <v>0</v>
      </c>
      <c r="M1880">
        <v>2</v>
      </c>
      <c r="N1880" t="str">
        <f t="shared" si="206"/>
        <v>Standard</v>
      </c>
      <c r="O1880">
        <v>1</v>
      </c>
      <c r="P1880">
        <v>1</v>
      </c>
      <c r="Q1880">
        <v>78436.36</v>
      </c>
      <c r="R1880" t="str">
        <f t="shared" si="207"/>
        <v>Medium Value</v>
      </c>
      <c r="S1880" t="str">
        <f t="shared" si="208"/>
        <v>Medium</v>
      </c>
      <c r="T1880">
        <v>0</v>
      </c>
      <c r="U1880" t="str">
        <f t="shared" si="209"/>
        <v>Retained</v>
      </c>
    </row>
    <row r="1881" spans="1:21" x14ac:dyDescent="0.3">
      <c r="A1881">
        <v>1880</v>
      </c>
      <c r="B1881">
        <v>15768095</v>
      </c>
      <c r="C1881" t="s">
        <v>725</v>
      </c>
      <c r="D1881">
        <v>579</v>
      </c>
      <c r="E1881" t="str">
        <f t="shared" si="203"/>
        <v>Medium Risk</v>
      </c>
      <c r="F1881" t="s">
        <v>15</v>
      </c>
      <c r="G1881" t="s">
        <v>23</v>
      </c>
      <c r="H1881">
        <v>31</v>
      </c>
      <c r="I1881" t="str">
        <f t="shared" si="204"/>
        <v>Middle Age</v>
      </c>
      <c r="J1881">
        <v>9</v>
      </c>
      <c r="K1881" t="str">
        <f t="shared" si="205"/>
        <v>Very Loyal</v>
      </c>
      <c r="L1881">
        <v>0</v>
      </c>
      <c r="M1881">
        <v>1</v>
      </c>
      <c r="N1881" t="str">
        <f t="shared" si="206"/>
        <v>Basic</v>
      </c>
      <c r="O1881">
        <v>0</v>
      </c>
      <c r="P1881">
        <v>1</v>
      </c>
      <c r="Q1881">
        <v>139048</v>
      </c>
      <c r="R1881" t="str">
        <f t="shared" si="207"/>
        <v>Medium Value</v>
      </c>
      <c r="S1881" t="str">
        <f t="shared" si="208"/>
        <v>High</v>
      </c>
      <c r="T1881">
        <v>0</v>
      </c>
      <c r="U1881" t="str">
        <f t="shared" si="209"/>
        <v>Retained</v>
      </c>
    </row>
    <row r="1882" spans="1:21" x14ac:dyDescent="0.3">
      <c r="A1882">
        <v>1881</v>
      </c>
      <c r="B1882">
        <v>15811314</v>
      </c>
      <c r="C1882" t="s">
        <v>1095</v>
      </c>
      <c r="D1882">
        <v>589</v>
      </c>
      <c r="E1882" t="str">
        <f t="shared" si="203"/>
        <v>Medium Risk</v>
      </c>
      <c r="F1882" t="s">
        <v>26</v>
      </c>
      <c r="G1882" t="s">
        <v>16</v>
      </c>
      <c r="H1882">
        <v>36</v>
      </c>
      <c r="I1882" t="str">
        <f t="shared" si="204"/>
        <v>Middle Age</v>
      </c>
      <c r="J1882">
        <v>9</v>
      </c>
      <c r="K1882" t="str">
        <f t="shared" si="205"/>
        <v>Very Loyal</v>
      </c>
      <c r="L1882">
        <v>140355.56</v>
      </c>
      <c r="M1882">
        <v>2</v>
      </c>
      <c r="N1882" t="str">
        <f t="shared" si="206"/>
        <v>Standard</v>
      </c>
      <c r="O1882">
        <v>1</v>
      </c>
      <c r="P1882">
        <v>0</v>
      </c>
      <c r="Q1882">
        <v>136329.96</v>
      </c>
      <c r="R1882" t="str">
        <f t="shared" si="207"/>
        <v>High Value</v>
      </c>
      <c r="S1882" t="str">
        <f t="shared" si="208"/>
        <v>High</v>
      </c>
      <c r="T1882">
        <v>0</v>
      </c>
      <c r="U1882" t="str">
        <f t="shared" si="209"/>
        <v>Retained</v>
      </c>
    </row>
    <row r="1883" spans="1:21" x14ac:dyDescent="0.3">
      <c r="A1883">
        <v>1882</v>
      </c>
      <c r="B1883">
        <v>15669922</v>
      </c>
      <c r="C1883" t="s">
        <v>888</v>
      </c>
      <c r="D1883">
        <v>530</v>
      </c>
      <c r="E1883" t="str">
        <f t="shared" si="203"/>
        <v>Medium Risk</v>
      </c>
      <c r="F1883" t="s">
        <v>18</v>
      </c>
      <c r="G1883" t="s">
        <v>16</v>
      </c>
      <c r="H1883">
        <v>36</v>
      </c>
      <c r="I1883" t="str">
        <f t="shared" si="204"/>
        <v>Middle Age</v>
      </c>
      <c r="J1883">
        <v>2</v>
      </c>
      <c r="K1883" t="str">
        <f t="shared" si="205"/>
        <v>New</v>
      </c>
      <c r="L1883">
        <v>0</v>
      </c>
      <c r="M1883">
        <v>2</v>
      </c>
      <c r="N1883" t="str">
        <f t="shared" si="206"/>
        <v>Standard</v>
      </c>
      <c r="O1883">
        <v>1</v>
      </c>
      <c r="P1883">
        <v>1</v>
      </c>
      <c r="Q1883">
        <v>14721.8</v>
      </c>
      <c r="R1883" t="str">
        <f t="shared" si="207"/>
        <v>Low value</v>
      </c>
      <c r="S1883" t="str">
        <f t="shared" si="208"/>
        <v>Low</v>
      </c>
      <c r="T1883">
        <v>0</v>
      </c>
      <c r="U1883" t="str">
        <f t="shared" si="209"/>
        <v>Retained</v>
      </c>
    </row>
    <row r="1884" spans="1:21" x14ac:dyDescent="0.3">
      <c r="A1884">
        <v>1883</v>
      </c>
      <c r="B1884">
        <v>15707114</v>
      </c>
      <c r="C1884" t="s">
        <v>1165</v>
      </c>
      <c r="D1884">
        <v>831</v>
      </c>
      <c r="E1884" t="str">
        <f t="shared" si="203"/>
        <v>Low Risk</v>
      </c>
      <c r="F1884" t="s">
        <v>15</v>
      </c>
      <c r="G1884" t="s">
        <v>23</v>
      </c>
      <c r="H1884">
        <v>30</v>
      </c>
      <c r="I1884" t="str">
        <f t="shared" si="204"/>
        <v>Middle Age</v>
      </c>
      <c r="J1884">
        <v>2</v>
      </c>
      <c r="K1884" t="str">
        <f t="shared" si="205"/>
        <v>New</v>
      </c>
      <c r="L1884">
        <v>0</v>
      </c>
      <c r="M1884">
        <v>2</v>
      </c>
      <c r="N1884" t="str">
        <f t="shared" si="206"/>
        <v>Standard</v>
      </c>
      <c r="O1884">
        <v>0</v>
      </c>
      <c r="P1884">
        <v>1</v>
      </c>
      <c r="Q1884">
        <v>3430.38</v>
      </c>
      <c r="R1884" t="str">
        <f t="shared" si="207"/>
        <v>Low value</v>
      </c>
      <c r="S1884" t="str">
        <f t="shared" si="208"/>
        <v>Low</v>
      </c>
      <c r="T1884">
        <v>0</v>
      </c>
      <c r="U1884" t="str">
        <f t="shared" si="209"/>
        <v>Retained</v>
      </c>
    </row>
    <row r="1885" spans="1:21" x14ac:dyDescent="0.3">
      <c r="A1885">
        <v>1884</v>
      </c>
      <c r="B1885">
        <v>15670602</v>
      </c>
      <c r="C1885" t="s">
        <v>797</v>
      </c>
      <c r="D1885">
        <v>790</v>
      </c>
      <c r="E1885" t="str">
        <f t="shared" si="203"/>
        <v>Low Risk</v>
      </c>
      <c r="F1885" t="s">
        <v>26</v>
      </c>
      <c r="G1885" t="s">
        <v>23</v>
      </c>
      <c r="H1885">
        <v>24</v>
      </c>
      <c r="I1885" t="str">
        <f t="shared" si="204"/>
        <v>Adolescence</v>
      </c>
      <c r="J1885">
        <v>7</v>
      </c>
      <c r="K1885" t="str">
        <f t="shared" si="205"/>
        <v>Loyal</v>
      </c>
      <c r="L1885">
        <v>107418.27</v>
      </c>
      <c r="M1885">
        <v>1</v>
      </c>
      <c r="N1885" t="str">
        <f t="shared" si="206"/>
        <v>Basic</v>
      </c>
      <c r="O1885">
        <v>0</v>
      </c>
      <c r="P1885">
        <v>1</v>
      </c>
      <c r="Q1885">
        <v>160450.21</v>
      </c>
      <c r="R1885" t="str">
        <f t="shared" si="207"/>
        <v>Medium Value</v>
      </c>
      <c r="S1885" t="str">
        <f t="shared" si="208"/>
        <v>High</v>
      </c>
      <c r="T1885">
        <v>0</v>
      </c>
      <c r="U1885" t="str">
        <f t="shared" si="209"/>
        <v>Retained</v>
      </c>
    </row>
    <row r="1886" spans="1:21" x14ac:dyDescent="0.3">
      <c r="A1886">
        <v>1885</v>
      </c>
      <c r="B1886">
        <v>15713479</v>
      </c>
      <c r="C1886" t="s">
        <v>1103</v>
      </c>
      <c r="D1886">
        <v>656</v>
      </c>
      <c r="E1886" t="str">
        <f t="shared" si="203"/>
        <v>Medium Risk</v>
      </c>
      <c r="F1886" t="s">
        <v>15</v>
      </c>
      <c r="G1886" t="s">
        <v>23</v>
      </c>
      <c r="H1886">
        <v>35</v>
      </c>
      <c r="I1886" t="str">
        <f t="shared" si="204"/>
        <v>Middle Age</v>
      </c>
      <c r="J1886">
        <v>6</v>
      </c>
      <c r="K1886" t="str">
        <f t="shared" si="205"/>
        <v>Loyal</v>
      </c>
      <c r="L1886">
        <v>0</v>
      </c>
      <c r="M1886">
        <v>2</v>
      </c>
      <c r="N1886" t="str">
        <f t="shared" si="206"/>
        <v>Standard</v>
      </c>
      <c r="O1886">
        <v>1</v>
      </c>
      <c r="P1886">
        <v>0</v>
      </c>
      <c r="Q1886">
        <v>1485.27</v>
      </c>
      <c r="R1886" t="str">
        <f t="shared" si="207"/>
        <v>Low value</v>
      </c>
      <c r="S1886" t="str">
        <f t="shared" si="208"/>
        <v>Low</v>
      </c>
      <c r="T1886">
        <v>0</v>
      </c>
      <c r="U1886" t="str">
        <f t="shared" si="209"/>
        <v>Retained</v>
      </c>
    </row>
    <row r="1887" spans="1:21" x14ac:dyDescent="0.3">
      <c r="A1887">
        <v>1886</v>
      </c>
      <c r="B1887">
        <v>15663830</v>
      </c>
      <c r="C1887" t="s">
        <v>464</v>
      </c>
      <c r="D1887">
        <v>563</v>
      </c>
      <c r="E1887" t="str">
        <f t="shared" si="203"/>
        <v>Medium Risk</v>
      </c>
      <c r="F1887" t="s">
        <v>18</v>
      </c>
      <c r="G1887" t="s">
        <v>23</v>
      </c>
      <c r="H1887">
        <v>32</v>
      </c>
      <c r="I1887" t="str">
        <f t="shared" si="204"/>
        <v>Middle Age</v>
      </c>
      <c r="J1887">
        <v>6</v>
      </c>
      <c r="K1887" t="str">
        <f t="shared" si="205"/>
        <v>Loyal</v>
      </c>
      <c r="L1887">
        <v>0</v>
      </c>
      <c r="M1887">
        <v>2</v>
      </c>
      <c r="N1887" t="str">
        <f t="shared" si="206"/>
        <v>Standard</v>
      </c>
      <c r="O1887">
        <v>1</v>
      </c>
      <c r="P1887">
        <v>1</v>
      </c>
      <c r="Q1887">
        <v>19720.080000000002</v>
      </c>
      <c r="R1887" t="str">
        <f t="shared" si="207"/>
        <v>Low value</v>
      </c>
      <c r="S1887" t="str">
        <f t="shared" si="208"/>
        <v>Low</v>
      </c>
      <c r="T1887">
        <v>0</v>
      </c>
      <c r="U1887" t="str">
        <f t="shared" si="209"/>
        <v>Retained</v>
      </c>
    </row>
    <row r="1888" spans="1:21" x14ac:dyDescent="0.3">
      <c r="A1888">
        <v>1887</v>
      </c>
      <c r="B1888">
        <v>15566958</v>
      </c>
      <c r="C1888" t="s">
        <v>845</v>
      </c>
      <c r="D1888">
        <v>667</v>
      </c>
      <c r="E1888" t="str">
        <f t="shared" si="203"/>
        <v>Medium Risk</v>
      </c>
      <c r="F1888" t="s">
        <v>18</v>
      </c>
      <c r="G1888" t="s">
        <v>23</v>
      </c>
      <c r="H1888">
        <v>39</v>
      </c>
      <c r="I1888" t="str">
        <f t="shared" si="204"/>
        <v>Middle Age</v>
      </c>
      <c r="J1888">
        <v>7</v>
      </c>
      <c r="K1888" t="str">
        <f t="shared" si="205"/>
        <v>Loyal</v>
      </c>
      <c r="L1888">
        <v>167557.12</v>
      </c>
      <c r="M1888">
        <v>1</v>
      </c>
      <c r="N1888" t="str">
        <f t="shared" si="206"/>
        <v>Basic</v>
      </c>
      <c r="O1888">
        <v>1</v>
      </c>
      <c r="P1888">
        <v>1</v>
      </c>
      <c r="Q1888">
        <v>41183.019999999997</v>
      </c>
      <c r="R1888" t="str">
        <f t="shared" si="207"/>
        <v>Low value</v>
      </c>
      <c r="S1888" t="str">
        <f t="shared" si="208"/>
        <v>Low</v>
      </c>
      <c r="T1888">
        <v>0</v>
      </c>
      <c r="U1888" t="str">
        <f t="shared" si="209"/>
        <v>Retained</v>
      </c>
    </row>
    <row r="1889" spans="1:21" x14ac:dyDescent="0.3">
      <c r="A1889">
        <v>1888</v>
      </c>
      <c r="B1889">
        <v>15680918</v>
      </c>
      <c r="C1889" t="s">
        <v>232</v>
      </c>
      <c r="D1889">
        <v>613</v>
      </c>
      <c r="E1889" t="str">
        <f t="shared" si="203"/>
        <v>Medium Risk</v>
      </c>
      <c r="F1889" t="s">
        <v>18</v>
      </c>
      <c r="G1889" t="s">
        <v>23</v>
      </c>
      <c r="H1889">
        <v>34</v>
      </c>
      <c r="I1889" t="str">
        <f t="shared" si="204"/>
        <v>Middle Age</v>
      </c>
      <c r="J1889">
        <v>8</v>
      </c>
      <c r="K1889" t="str">
        <f t="shared" si="205"/>
        <v>Loyal</v>
      </c>
      <c r="L1889">
        <v>117300.02</v>
      </c>
      <c r="M1889">
        <v>1</v>
      </c>
      <c r="N1889" t="str">
        <f t="shared" si="206"/>
        <v>Basic</v>
      </c>
      <c r="O1889">
        <v>1</v>
      </c>
      <c r="P1889">
        <v>0</v>
      </c>
      <c r="Q1889">
        <v>139410.07999999999</v>
      </c>
      <c r="R1889" t="str">
        <f t="shared" si="207"/>
        <v>Medium Value</v>
      </c>
      <c r="S1889" t="str">
        <f t="shared" si="208"/>
        <v>High</v>
      </c>
      <c r="T1889">
        <v>0</v>
      </c>
      <c r="U1889" t="str">
        <f t="shared" si="209"/>
        <v>Retained</v>
      </c>
    </row>
    <row r="1890" spans="1:21" x14ac:dyDescent="0.3">
      <c r="A1890">
        <v>1889</v>
      </c>
      <c r="B1890">
        <v>15663921</v>
      </c>
      <c r="C1890" t="s">
        <v>387</v>
      </c>
      <c r="D1890">
        <v>429</v>
      </c>
      <c r="E1890" t="str">
        <f t="shared" si="203"/>
        <v>High Risk</v>
      </c>
      <c r="F1890" t="s">
        <v>15</v>
      </c>
      <c r="G1890" t="s">
        <v>23</v>
      </c>
      <c r="H1890">
        <v>60</v>
      </c>
      <c r="I1890" t="str">
        <f t="shared" si="204"/>
        <v>Old</v>
      </c>
      <c r="J1890">
        <v>7</v>
      </c>
      <c r="K1890" t="str">
        <f t="shared" si="205"/>
        <v>Loyal</v>
      </c>
      <c r="L1890">
        <v>0</v>
      </c>
      <c r="M1890">
        <v>2</v>
      </c>
      <c r="N1890" t="str">
        <f t="shared" si="206"/>
        <v>Standard</v>
      </c>
      <c r="O1890">
        <v>1</v>
      </c>
      <c r="P1890">
        <v>1</v>
      </c>
      <c r="Q1890">
        <v>163691.48000000001</v>
      </c>
      <c r="R1890" t="str">
        <f t="shared" si="207"/>
        <v>High Value</v>
      </c>
      <c r="S1890" t="str">
        <f t="shared" si="208"/>
        <v>High</v>
      </c>
      <c r="T1890">
        <v>0</v>
      </c>
      <c r="U1890" t="str">
        <f t="shared" si="209"/>
        <v>Retained</v>
      </c>
    </row>
    <row r="1891" spans="1:21" x14ac:dyDescent="0.3">
      <c r="A1891">
        <v>1890</v>
      </c>
      <c r="B1891">
        <v>15716324</v>
      </c>
      <c r="C1891" t="s">
        <v>1063</v>
      </c>
      <c r="D1891">
        <v>665</v>
      </c>
      <c r="E1891" t="str">
        <f t="shared" si="203"/>
        <v>Medium Risk</v>
      </c>
      <c r="F1891" t="s">
        <v>15</v>
      </c>
      <c r="G1891" t="s">
        <v>16</v>
      </c>
      <c r="H1891">
        <v>23</v>
      </c>
      <c r="I1891" t="str">
        <f t="shared" si="204"/>
        <v>Adolescence</v>
      </c>
      <c r="J1891">
        <v>9</v>
      </c>
      <c r="K1891" t="str">
        <f t="shared" si="205"/>
        <v>Very Loyal</v>
      </c>
      <c r="L1891">
        <v>143672.9</v>
      </c>
      <c r="M1891">
        <v>1</v>
      </c>
      <c r="N1891" t="str">
        <f t="shared" si="206"/>
        <v>Basic</v>
      </c>
      <c r="O1891">
        <v>1</v>
      </c>
      <c r="P1891">
        <v>1</v>
      </c>
      <c r="Q1891">
        <v>115147.33</v>
      </c>
      <c r="R1891" t="str">
        <f t="shared" si="207"/>
        <v>Medium Value</v>
      </c>
      <c r="S1891" t="str">
        <f t="shared" si="208"/>
        <v>High</v>
      </c>
      <c r="T1891">
        <v>0</v>
      </c>
      <c r="U1891" t="str">
        <f t="shared" si="209"/>
        <v>Retained</v>
      </c>
    </row>
    <row r="1892" spans="1:21" x14ac:dyDescent="0.3">
      <c r="A1892">
        <v>1891</v>
      </c>
      <c r="B1892">
        <v>15796969</v>
      </c>
      <c r="C1892" t="s">
        <v>1166</v>
      </c>
      <c r="D1892">
        <v>731</v>
      </c>
      <c r="E1892" t="str">
        <f t="shared" si="203"/>
        <v>Low Risk</v>
      </c>
      <c r="F1892" t="s">
        <v>15</v>
      </c>
      <c r="G1892" t="s">
        <v>23</v>
      </c>
      <c r="H1892">
        <v>33</v>
      </c>
      <c r="I1892" t="str">
        <f t="shared" si="204"/>
        <v>Middle Age</v>
      </c>
      <c r="J1892">
        <v>4</v>
      </c>
      <c r="K1892" t="str">
        <f t="shared" si="205"/>
        <v>Established</v>
      </c>
      <c r="L1892">
        <v>0</v>
      </c>
      <c r="M1892">
        <v>2</v>
      </c>
      <c r="N1892" t="str">
        <f t="shared" si="206"/>
        <v>Standard</v>
      </c>
      <c r="O1892">
        <v>1</v>
      </c>
      <c r="P1892">
        <v>1</v>
      </c>
      <c r="Q1892">
        <v>74945.11</v>
      </c>
      <c r="R1892" t="str">
        <f t="shared" si="207"/>
        <v>Medium Value</v>
      </c>
      <c r="S1892" t="str">
        <f t="shared" si="208"/>
        <v>Medium</v>
      </c>
      <c r="T1892">
        <v>0</v>
      </c>
      <c r="U1892" t="str">
        <f t="shared" si="209"/>
        <v>Retained</v>
      </c>
    </row>
    <row r="1893" spans="1:21" x14ac:dyDescent="0.3">
      <c r="A1893">
        <v>1892</v>
      </c>
      <c r="B1893">
        <v>15574783</v>
      </c>
      <c r="C1893" t="s">
        <v>1167</v>
      </c>
      <c r="D1893">
        <v>584</v>
      </c>
      <c r="E1893" t="str">
        <f t="shared" si="203"/>
        <v>Medium Risk</v>
      </c>
      <c r="F1893" t="s">
        <v>15</v>
      </c>
      <c r="G1893" t="s">
        <v>16</v>
      </c>
      <c r="H1893">
        <v>37</v>
      </c>
      <c r="I1893" t="str">
        <f t="shared" si="204"/>
        <v>Middle Age</v>
      </c>
      <c r="J1893">
        <v>1</v>
      </c>
      <c r="K1893" t="str">
        <f t="shared" si="205"/>
        <v>New</v>
      </c>
      <c r="L1893">
        <v>0</v>
      </c>
      <c r="M1893">
        <v>2</v>
      </c>
      <c r="N1893" t="str">
        <f t="shared" si="206"/>
        <v>Standard</v>
      </c>
      <c r="O1893">
        <v>1</v>
      </c>
      <c r="P1893">
        <v>1</v>
      </c>
      <c r="Q1893">
        <v>180363.56</v>
      </c>
      <c r="R1893" t="str">
        <f t="shared" si="207"/>
        <v>High Value</v>
      </c>
      <c r="S1893" t="str">
        <f t="shared" si="208"/>
        <v>High</v>
      </c>
      <c r="T1893">
        <v>0</v>
      </c>
      <c r="U1893" t="str">
        <f t="shared" si="209"/>
        <v>Retained</v>
      </c>
    </row>
    <row r="1894" spans="1:21" x14ac:dyDescent="0.3">
      <c r="A1894">
        <v>1893</v>
      </c>
      <c r="B1894">
        <v>15773487</v>
      </c>
      <c r="C1894" t="s">
        <v>1022</v>
      </c>
      <c r="D1894">
        <v>634</v>
      </c>
      <c r="E1894" t="str">
        <f t="shared" si="203"/>
        <v>Medium Risk</v>
      </c>
      <c r="F1894" t="s">
        <v>26</v>
      </c>
      <c r="G1894" t="s">
        <v>16</v>
      </c>
      <c r="H1894">
        <v>31</v>
      </c>
      <c r="I1894" t="str">
        <f t="shared" si="204"/>
        <v>Middle Age</v>
      </c>
      <c r="J1894">
        <v>8</v>
      </c>
      <c r="K1894" t="str">
        <f t="shared" si="205"/>
        <v>Loyal</v>
      </c>
      <c r="L1894">
        <v>76798.92</v>
      </c>
      <c r="M1894">
        <v>1</v>
      </c>
      <c r="N1894" t="str">
        <f t="shared" si="206"/>
        <v>Basic</v>
      </c>
      <c r="O1894">
        <v>0</v>
      </c>
      <c r="P1894">
        <v>0</v>
      </c>
      <c r="Q1894">
        <v>196021.73</v>
      </c>
      <c r="R1894" t="str">
        <f t="shared" si="207"/>
        <v>Medium Value</v>
      </c>
      <c r="S1894" t="str">
        <f t="shared" si="208"/>
        <v>High</v>
      </c>
      <c r="T1894">
        <v>0</v>
      </c>
      <c r="U1894" t="str">
        <f t="shared" si="209"/>
        <v>Retained</v>
      </c>
    </row>
    <row r="1895" spans="1:21" x14ac:dyDescent="0.3">
      <c r="A1895">
        <v>1894</v>
      </c>
      <c r="B1895">
        <v>15802486</v>
      </c>
      <c r="C1895" t="s">
        <v>1168</v>
      </c>
      <c r="D1895">
        <v>488</v>
      </c>
      <c r="E1895" t="str">
        <f t="shared" si="203"/>
        <v>High Risk</v>
      </c>
      <c r="F1895" t="s">
        <v>15</v>
      </c>
      <c r="G1895" t="s">
        <v>23</v>
      </c>
      <c r="H1895">
        <v>34</v>
      </c>
      <c r="I1895" t="str">
        <f t="shared" si="204"/>
        <v>Middle Age</v>
      </c>
      <c r="J1895">
        <v>3</v>
      </c>
      <c r="K1895" t="str">
        <f t="shared" si="205"/>
        <v>Established</v>
      </c>
      <c r="L1895">
        <v>0</v>
      </c>
      <c r="M1895">
        <v>2</v>
      </c>
      <c r="N1895" t="str">
        <f t="shared" si="206"/>
        <v>Standard</v>
      </c>
      <c r="O1895">
        <v>1</v>
      </c>
      <c r="P1895">
        <v>1</v>
      </c>
      <c r="Q1895">
        <v>125979.36</v>
      </c>
      <c r="R1895" t="str">
        <f t="shared" si="207"/>
        <v>High Value</v>
      </c>
      <c r="S1895" t="str">
        <f t="shared" si="208"/>
        <v>High</v>
      </c>
      <c r="T1895">
        <v>0</v>
      </c>
      <c r="U1895" t="str">
        <f t="shared" si="209"/>
        <v>Retained</v>
      </c>
    </row>
    <row r="1896" spans="1:21" x14ac:dyDescent="0.3">
      <c r="A1896">
        <v>1895</v>
      </c>
      <c r="B1896">
        <v>15783398</v>
      </c>
      <c r="C1896" t="s">
        <v>1169</v>
      </c>
      <c r="D1896">
        <v>535</v>
      </c>
      <c r="E1896" t="str">
        <f t="shared" si="203"/>
        <v>Medium Risk</v>
      </c>
      <c r="F1896" t="s">
        <v>18</v>
      </c>
      <c r="G1896" t="s">
        <v>16</v>
      </c>
      <c r="H1896">
        <v>49</v>
      </c>
      <c r="I1896" t="str">
        <f t="shared" si="204"/>
        <v>Middle Age</v>
      </c>
      <c r="J1896">
        <v>7</v>
      </c>
      <c r="K1896" t="str">
        <f t="shared" si="205"/>
        <v>Loyal</v>
      </c>
      <c r="L1896">
        <v>115309.75</v>
      </c>
      <c r="M1896">
        <v>1</v>
      </c>
      <c r="N1896" t="str">
        <f t="shared" si="206"/>
        <v>Basic</v>
      </c>
      <c r="O1896">
        <v>1</v>
      </c>
      <c r="P1896">
        <v>0</v>
      </c>
      <c r="Q1896">
        <v>111421.77</v>
      </c>
      <c r="R1896" t="str">
        <f t="shared" si="207"/>
        <v>Medium Value</v>
      </c>
      <c r="S1896" t="str">
        <f t="shared" si="208"/>
        <v>High</v>
      </c>
      <c r="T1896">
        <v>0</v>
      </c>
      <c r="U1896" t="str">
        <f t="shared" si="209"/>
        <v>Retained</v>
      </c>
    </row>
    <row r="1897" spans="1:21" x14ac:dyDescent="0.3">
      <c r="A1897">
        <v>1896</v>
      </c>
      <c r="B1897">
        <v>15649418</v>
      </c>
      <c r="C1897" t="s">
        <v>1170</v>
      </c>
      <c r="D1897">
        <v>776</v>
      </c>
      <c r="E1897" t="str">
        <f t="shared" si="203"/>
        <v>Low Risk</v>
      </c>
      <c r="F1897" t="s">
        <v>15</v>
      </c>
      <c r="G1897" t="s">
        <v>16</v>
      </c>
      <c r="H1897">
        <v>29</v>
      </c>
      <c r="I1897" t="str">
        <f t="shared" si="204"/>
        <v>Adolescence</v>
      </c>
      <c r="J1897">
        <v>7</v>
      </c>
      <c r="K1897" t="str">
        <f t="shared" si="205"/>
        <v>Loyal</v>
      </c>
      <c r="L1897">
        <v>178171.04</v>
      </c>
      <c r="M1897">
        <v>2</v>
      </c>
      <c r="N1897" t="str">
        <f t="shared" si="206"/>
        <v>Standard</v>
      </c>
      <c r="O1897">
        <v>1</v>
      </c>
      <c r="P1897">
        <v>1</v>
      </c>
      <c r="Q1897">
        <v>115818.51</v>
      </c>
      <c r="R1897" t="str">
        <f t="shared" si="207"/>
        <v>High Value</v>
      </c>
      <c r="S1897" t="str">
        <f t="shared" si="208"/>
        <v>High</v>
      </c>
      <c r="T1897">
        <v>0</v>
      </c>
      <c r="U1897" t="str">
        <f t="shared" si="209"/>
        <v>Retained</v>
      </c>
    </row>
    <row r="1898" spans="1:21" x14ac:dyDescent="0.3">
      <c r="A1898">
        <v>1897</v>
      </c>
      <c r="B1898">
        <v>15604588</v>
      </c>
      <c r="C1898" t="s">
        <v>845</v>
      </c>
      <c r="D1898">
        <v>850</v>
      </c>
      <c r="E1898" t="str">
        <f t="shared" si="203"/>
        <v>Low Risk</v>
      </c>
      <c r="F1898" t="s">
        <v>18</v>
      </c>
      <c r="G1898" t="s">
        <v>16</v>
      </c>
      <c r="H1898">
        <v>38</v>
      </c>
      <c r="I1898" t="str">
        <f t="shared" si="204"/>
        <v>Middle Age</v>
      </c>
      <c r="J1898">
        <v>3</v>
      </c>
      <c r="K1898" t="str">
        <f t="shared" si="205"/>
        <v>Established</v>
      </c>
      <c r="L1898">
        <v>0</v>
      </c>
      <c r="M1898">
        <v>2</v>
      </c>
      <c r="N1898" t="str">
        <f t="shared" si="206"/>
        <v>Standard</v>
      </c>
      <c r="O1898">
        <v>0</v>
      </c>
      <c r="P1898">
        <v>1</v>
      </c>
      <c r="Q1898">
        <v>179360.76</v>
      </c>
      <c r="R1898" t="str">
        <f t="shared" si="207"/>
        <v>High Value</v>
      </c>
      <c r="S1898" t="str">
        <f t="shared" si="208"/>
        <v>High</v>
      </c>
      <c r="T1898">
        <v>0</v>
      </c>
      <c r="U1898" t="str">
        <f t="shared" si="209"/>
        <v>Retained</v>
      </c>
    </row>
    <row r="1899" spans="1:21" x14ac:dyDescent="0.3">
      <c r="A1899">
        <v>1898</v>
      </c>
      <c r="B1899">
        <v>15735428</v>
      </c>
      <c r="C1899" t="s">
        <v>767</v>
      </c>
      <c r="D1899">
        <v>673</v>
      </c>
      <c r="E1899" t="str">
        <f t="shared" si="203"/>
        <v>Medium Risk</v>
      </c>
      <c r="F1899" t="s">
        <v>18</v>
      </c>
      <c r="G1899" t="s">
        <v>16</v>
      </c>
      <c r="H1899">
        <v>37</v>
      </c>
      <c r="I1899" t="str">
        <f t="shared" si="204"/>
        <v>Middle Age</v>
      </c>
      <c r="J1899">
        <v>0</v>
      </c>
      <c r="K1899" t="str">
        <f t="shared" si="205"/>
        <v>New</v>
      </c>
      <c r="L1899">
        <v>0</v>
      </c>
      <c r="M1899">
        <v>2</v>
      </c>
      <c r="N1899" t="str">
        <f t="shared" si="206"/>
        <v>Standard</v>
      </c>
      <c r="O1899">
        <v>0</v>
      </c>
      <c r="P1899">
        <v>0</v>
      </c>
      <c r="Q1899">
        <v>82351.06</v>
      </c>
      <c r="R1899" t="str">
        <f t="shared" si="207"/>
        <v>Medium Value</v>
      </c>
      <c r="S1899" t="str">
        <f t="shared" si="208"/>
        <v>Medium</v>
      </c>
      <c r="T1899">
        <v>0</v>
      </c>
      <c r="U1899" t="str">
        <f t="shared" si="209"/>
        <v>Retained</v>
      </c>
    </row>
    <row r="1900" spans="1:21" x14ac:dyDescent="0.3">
      <c r="A1900">
        <v>1899</v>
      </c>
      <c r="B1900">
        <v>15629078</v>
      </c>
      <c r="C1900" t="s">
        <v>1171</v>
      </c>
      <c r="D1900">
        <v>850</v>
      </c>
      <c r="E1900" t="str">
        <f t="shared" si="203"/>
        <v>Low Risk</v>
      </c>
      <c r="F1900" t="s">
        <v>26</v>
      </c>
      <c r="G1900" t="s">
        <v>16</v>
      </c>
      <c r="H1900">
        <v>45</v>
      </c>
      <c r="I1900" t="str">
        <f t="shared" si="204"/>
        <v>Middle Age</v>
      </c>
      <c r="J1900">
        <v>5</v>
      </c>
      <c r="K1900" t="str">
        <f t="shared" si="205"/>
        <v>Established</v>
      </c>
      <c r="L1900">
        <v>127258.79</v>
      </c>
      <c r="M1900">
        <v>1</v>
      </c>
      <c r="N1900" t="str">
        <f t="shared" si="206"/>
        <v>Basic</v>
      </c>
      <c r="O1900">
        <v>1</v>
      </c>
      <c r="P1900">
        <v>1</v>
      </c>
      <c r="Q1900">
        <v>192744.23</v>
      </c>
      <c r="R1900" t="str">
        <f t="shared" si="207"/>
        <v>Medium Value</v>
      </c>
      <c r="S1900" t="str">
        <f t="shared" si="208"/>
        <v>High</v>
      </c>
      <c r="T1900">
        <v>1</v>
      </c>
      <c r="U1900" t="str">
        <f t="shared" si="209"/>
        <v>Churned</v>
      </c>
    </row>
    <row r="1901" spans="1:21" x14ac:dyDescent="0.3">
      <c r="A1901">
        <v>1900</v>
      </c>
      <c r="B1901">
        <v>15806880</v>
      </c>
      <c r="C1901" t="s">
        <v>268</v>
      </c>
      <c r="D1901">
        <v>627</v>
      </c>
      <c r="E1901" t="str">
        <f t="shared" si="203"/>
        <v>Medium Risk</v>
      </c>
      <c r="F1901" t="s">
        <v>18</v>
      </c>
      <c r="G1901" t="s">
        <v>16</v>
      </c>
      <c r="H1901">
        <v>30</v>
      </c>
      <c r="I1901" t="str">
        <f t="shared" si="204"/>
        <v>Middle Age</v>
      </c>
      <c r="J1901">
        <v>6</v>
      </c>
      <c r="K1901" t="str">
        <f t="shared" si="205"/>
        <v>Loyal</v>
      </c>
      <c r="L1901">
        <v>0</v>
      </c>
      <c r="M1901">
        <v>1</v>
      </c>
      <c r="N1901" t="str">
        <f t="shared" si="206"/>
        <v>Basic</v>
      </c>
      <c r="O1901">
        <v>1</v>
      </c>
      <c r="P1901">
        <v>1</v>
      </c>
      <c r="Q1901">
        <v>113408.47</v>
      </c>
      <c r="R1901" t="str">
        <f t="shared" si="207"/>
        <v>Medium Value</v>
      </c>
      <c r="S1901" t="str">
        <f t="shared" si="208"/>
        <v>High</v>
      </c>
      <c r="T1901">
        <v>0</v>
      </c>
      <c r="U1901" t="str">
        <f t="shared" si="209"/>
        <v>Retained</v>
      </c>
    </row>
    <row r="1902" spans="1:21" x14ac:dyDescent="0.3">
      <c r="A1902">
        <v>1901</v>
      </c>
      <c r="B1902">
        <v>15754999</v>
      </c>
      <c r="C1902" t="s">
        <v>661</v>
      </c>
      <c r="D1902">
        <v>570</v>
      </c>
      <c r="E1902" t="str">
        <f t="shared" si="203"/>
        <v>Medium Risk</v>
      </c>
      <c r="F1902" t="s">
        <v>15</v>
      </c>
      <c r="G1902" t="s">
        <v>16</v>
      </c>
      <c r="H1902">
        <v>33</v>
      </c>
      <c r="I1902" t="str">
        <f t="shared" si="204"/>
        <v>Middle Age</v>
      </c>
      <c r="J1902">
        <v>8</v>
      </c>
      <c r="K1902" t="str">
        <f t="shared" si="205"/>
        <v>Loyal</v>
      </c>
      <c r="L1902">
        <v>0</v>
      </c>
      <c r="M1902">
        <v>1</v>
      </c>
      <c r="N1902" t="str">
        <f t="shared" si="206"/>
        <v>Basic</v>
      </c>
      <c r="O1902">
        <v>1</v>
      </c>
      <c r="P1902">
        <v>1</v>
      </c>
      <c r="Q1902">
        <v>124641.42</v>
      </c>
      <c r="R1902" t="str">
        <f t="shared" si="207"/>
        <v>Medium Value</v>
      </c>
      <c r="S1902" t="str">
        <f t="shared" si="208"/>
        <v>High</v>
      </c>
      <c r="T1902">
        <v>0</v>
      </c>
      <c r="U1902" t="str">
        <f t="shared" si="209"/>
        <v>Retained</v>
      </c>
    </row>
    <row r="1903" spans="1:21" x14ac:dyDescent="0.3">
      <c r="A1903">
        <v>1902</v>
      </c>
      <c r="B1903">
        <v>15781034</v>
      </c>
      <c r="C1903" t="s">
        <v>1172</v>
      </c>
      <c r="D1903">
        <v>796</v>
      </c>
      <c r="E1903" t="str">
        <f t="shared" si="203"/>
        <v>Low Risk</v>
      </c>
      <c r="F1903" t="s">
        <v>18</v>
      </c>
      <c r="G1903" t="s">
        <v>23</v>
      </c>
      <c r="H1903">
        <v>67</v>
      </c>
      <c r="I1903" t="str">
        <f t="shared" si="204"/>
        <v>Old</v>
      </c>
      <c r="J1903">
        <v>5</v>
      </c>
      <c r="K1903" t="str">
        <f t="shared" si="205"/>
        <v>Established</v>
      </c>
      <c r="L1903">
        <v>0</v>
      </c>
      <c r="M1903">
        <v>2</v>
      </c>
      <c r="N1903" t="str">
        <f t="shared" si="206"/>
        <v>Standard</v>
      </c>
      <c r="O1903">
        <v>0</v>
      </c>
      <c r="P1903">
        <v>1</v>
      </c>
      <c r="Q1903">
        <v>54871.02</v>
      </c>
      <c r="R1903" t="str">
        <f t="shared" si="207"/>
        <v>Medium Value</v>
      </c>
      <c r="S1903" t="str">
        <f t="shared" si="208"/>
        <v>Medium</v>
      </c>
      <c r="T1903">
        <v>0</v>
      </c>
      <c r="U1903" t="str">
        <f t="shared" si="209"/>
        <v>Retained</v>
      </c>
    </row>
    <row r="1904" spans="1:21" x14ac:dyDescent="0.3">
      <c r="A1904">
        <v>1903</v>
      </c>
      <c r="B1904">
        <v>15622017</v>
      </c>
      <c r="C1904" t="s">
        <v>989</v>
      </c>
      <c r="D1904">
        <v>773</v>
      </c>
      <c r="E1904" t="str">
        <f t="shared" si="203"/>
        <v>Low Risk</v>
      </c>
      <c r="F1904" t="s">
        <v>18</v>
      </c>
      <c r="G1904" t="s">
        <v>16</v>
      </c>
      <c r="H1904">
        <v>33</v>
      </c>
      <c r="I1904" t="str">
        <f t="shared" si="204"/>
        <v>Middle Age</v>
      </c>
      <c r="J1904">
        <v>10</v>
      </c>
      <c r="K1904" t="str">
        <f t="shared" si="205"/>
        <v>Very Loyal</v>
      </c>
      <c r="L1904">
        <v>0</v>
      </c>
      <c r="M1904">
        <v>1</v>
      </c>
      <c r="N1904" t="str">
        <f t="shared" si="206"/>
        <v>Basic</v>
      </c>
      <c r="O1904">
        <v>1</v>
      </c>
      <c r="P1904">
        <v>1</v>
      </c>
      <c r="Q1904">
        <v>98820.09</v>
      </c>
      <c r="R1904" t="str">
        <f t="shared" si="207"/>
        <v>Medium Value</v>
      </c>
      <c r="S1904" t="str">
        <f t="shared" si="208"/>
        <v>Medium</v>
      </c>
      <c r="T1904">
        <v>0</v>
      </c>
      <c r="U1904" t="str">
        <f t="shared" si="209"/>
        <v>Retained</v>
      </c>
    </row>
    <row r="1905" spans="1:21" x14ac:dyDescent="0.3">
      <c r="A1905">
        <v>1904</v>
      </c>
      <c r="B1905">
        <v>15705885</v>
      </c>
      <c r="C1905" t="s">
        <v>1173</v>
      </c>
      <c r="D1905">
        <v>752</v>
      </c>
      <c r="E1905" t="str">
        <f t="shared" si="203"/>
        <v>Low Risk</v>
      </c>
      <c r="F1905" t="s">
        <v>18</v>
      </c>
      <c r="G1905" t="s">
        <v>23</v>
      </c>
      <c r="H1905">
        <v>36</v>
      </c>
      <c r="I1905" t="str">
        <f t="shared" si="204"/>
        <v>Middle Age</v>
      </c>
      <c r="J1905">
        <v>2</v>
      </c>
      <c r="K1905" t="str">
        <f t="shared" si="205"/>
        <v>New</v>
      </c>
      <c r="L1905">
        <v>0</v>
      </c>
      <c r="M1905">
        <v>2</v>
      </c>
      <c r="N1905" t="str">
        <f t="shared" si="206"/>
        <v>Standard</v>
      </c>
      <c r="O1905">
        <v>1</v>
      </c>
      <c r="P1905">
        <v>1</v>
      </c>
      <c r="Q1905">
        <v>45570.84</v>
      </c>
      <c r="R1905" t="str">
        <f t="shared" si="207"/>
        <v>Low value</v>
      </c>
      <c r="S1905" t="str">
        <f t="shared" si="208"/>
        <v>Low</v>
      </c>
      <c r="T1905">
        <v>0</v>
      </c>
      <c r="U1905" t="str">
        <f t="shared" si="209"/>
        <v>Retained</v>
      </c>
    </row>
    <row r="1906" spans="1:21" x14ac:dyDescent="0.3">
      <c r="A1906">
        <v>1905</v>
      </c>
      <c r="B1906">
        <v>15677382</v>
      </c>
      <c r="C1906" t="s">
        <v>216</v>
      </c>
      <c r="D1906">
        <v>625</v>
      </c>
      <c r="E1906" t="str">
        <f t="shared" si="203"/>
        <v>Medium Risk</v>
      </c>
      <c r="F1906" t="s">
        <v>18</v>
      </c>
      <c r="G1906" t="s">
        <v>16</v>
      </c>
      <c r="H1906">
        <v>69</v>
      </c>
      <c r="I1906" t="str">
        <f t="shared" si="204"/>
        <v>Old</v>
      </c>
      <c r="J1906">
        <v>1</v>
      </c>
      <c r="K1906" t="str">
        <f t="shared" si="205"/>
        <v>New</v>
      </c>
      <c r="L1906">
        <v>107569.96</v>
      </c>
      <c r="M1906">
        <v>1</v>
      </c>
      <c r="N1906" t="str">
        <f t="shared" si="206"/>
        <v>Basic</v>
      </c>
      <c r="O1906">
        <v>1</v>
      </c>
      <c r="P1906">
        <v>1</v>
      </c>
      <c r="Q1906">
        <v>182336.45</v>
      </c>
      <c r="R1906" t="str">
        <f t="shared" si="207"/>
        <v>Medium Value</v>
      </c>
      <c r="S1906" t="str">
        <f t="shared" si="208"/>
        <v>High</v>
      </c>
      <c r="T1906">
        <v>0</v>
      </c>
      <c r="U1906" t="str">
        <f t="shared" si="209"/>
        <v>Retained</v>
      </c>
    </row>
    <row r="1907" spans="1:21" x14ac:dyDescent="0.3">
      <c r="A1907">
        <v>1906</v>
      </c>
      <c r="B1907">
        <v>15566843</v>
      </c>
      <c r="C1907" t="s">
        <v>1174</v>
      </c>
      <c r="D1907">
        <v>535</v>
      </c>
      <c r="E1907" t="str">
        <f t="shared" si="203"/>
        <v>Medium Risk</v>
      </c>
      <c r="F1907" t="s">
        <v>26</v>
      </c>
      <c r="G1907" t="s">
        <v>23</v>
      </c>
      <c r="H1907">
        <v>20</v>
      </c>
      <c r="I1907" t="str">
        <f t="shared" si="204"/>
        <v>Adolescence</v>
      </c>
      <c r="J1907">
        <v>9</v>
      </c>
      <c r="K1907" t="str">
        <f t="shared" si="205"/>
        <v>Very Loyal</v>
      </c>
      <c r="L1907">
        <v>134874.4</v>
      </c>
      <c r="M1907">
        <v>1</v>
      </c>
      <c r="N1907" t="str">
        <f t="shared" si="206"/>
        <v>Basic</v>
      </c>
      <c r="O1907">
        <v>1</v>
      </c>
      <c r="P1907">
        <v>1</v>
      </c>
      <c r="Q1907">
        <v>118825.56</v>
      </c>
      <c r="R1907" t="str">
        <f t="shared" si="207"/>
        <v>Medium Value</v>
      </c>
      <c r="S1907" t="str">
        <f t="shared" si="208"/>
        <v>High</v>
      </c>
      <c r="T1907">
        <v>0</v>
      </c>
      <c r="U1907" t="str">
        <f t="shared" si="209"/>
        <v>Retained</v>
      </c>
    </row>
    <row r="1908" spans="1:21" x14ac:dyDescent="0.3">
      <c r="A1908">
        <v>1907</v>
      </c>
      <c r="B1908">
        <v>15608387</v>
      </c>
      <c r="C1908" t="s">
        <v>117</v>
      </c>
      <c r="D1908">
        <v>786</v>
      </c>
      <c r="E1908" t="str">
        <f t="shared" si="203"/>
        <v>Low Risk</v>
      </c>
      <c r="F1908" t="s">
        <v>15</v>
      </c>
      <c r="G1908" t="s">
        <v>16</v>
      </c>
      <c r="H1908">
        <v>29</v>
      </c>
      <c r="I1908" t="str">
        <f t="shared" si="204"/>
        <v>Adolescence</v>
      </c>
      <c r="J1908">
        <v>4</v>
      </c>
      <c r="K1908" t="str">
        <f t="shared" si="205"/>
        <v>Established</v>
      </c>
      <c r="L1908">
        <v>0</v>
      </c>
      <c r="M1908">
        <v>2</v>
      </c>
      <c r="N1908" t="str">
        <f t="shared" si="206"/>
        <v>Standard</v>
      </c>
      <c r="O1908">
        <v>1</v>
      </c>
      <c r="P1908">
        <v>0</v>
      </c>
      <c r="Q1908">
        <v>103372.79</v>
      </c>
      <c r="R1908" t="str">
        <f t="shared" si="207"/>
        <v>High Value</v>
      </c>
      <c r="S1908" t="str">
        <f t="shared" si="208"/>
        <v>High</v>
      </c>
      <c r="T1908">
        <v>0</v>
      </c>
      <c r="U1908" t="str">
        <f t="shared" si="209"/>
        <v>Retained</v>
      </c>
    </row>
    <row r="1909" spans="1:21" x14ac:dyDescent="0.3">
      <c r="A1909">
        <v>1908</v>
      </c>
      <c r="B1909">
        <v>15810786</v>
      </c>
      <c r="C1909" t="s">
        <v>1175</v>
      </c>
      <c r="D1909">
        <v>620</v>
      </c>
      <c r="E1909" t="str">
        <f t="shared" si="203"/>
        <v>Medium Risk</v>
      </c>
      <c r="F1909" t="s">
        <v>15</v>
      </c>
      <c r="G1909" t="s">
        <v>16</v>
      </c>
      <c r="H1909">
        <v>67</v>
      </c>
      <c r="I1909" t="str">
        <f t="shared" si="204"/>
        <v>Old</v>
      </c>
      <c r="J1909">
        <v>3</v>
      </c>
      <c r="K1909" t="str">
        <f t="shared" si="205"/>
        <v>Established</v>
      </c>
      <c r="L1909">
        <v>0</v>
      </c>
      <c r="M1909">
        <v>2</v>
      </c>
      <c r="N1909" t="str">
        <f t="shared" si="206"/>
        <v>Standard</v>
      </c>
      <c r="O1909">
        <v>1</v>
      </c>
      <c r="P1909">
        <v>1</v>
      </c>
      <c r="Q1909">
        <v>43486.73</v>
      </c>
      <c r="R1909" t="str">
        <f t="shared" si="207"/>
        <v>Low value</v>
      </c>
      <c r="S1909" t="str">
        <f t="shared" si="208"/>
        <v>Low</v>
      </c>
      <c r="T1909">
        <v>0</v>
      </c>
      <c r="U1909" t="str">
        <f t="shared" si="209"/>
        <v>Retained</v>
      </c>
    </row>
    <row r="1910" spans="1:21" x14ac:dyDescent="0.3">
      <c r="A1910">
        <v>1909</v>
      </c>
      <c r="B1910">
        <v>15626983</v>
      </c>
      <c r="C1910" t="s">
        <v>1176</v>
      </c>
      <c r="D1910">
        <v>605</v>
      </c>
      <c r="E1910" t="str">
        <f t="shared" si="203"/>
        <v>Medium Risk</v>
      </c>
      <c r="F1910" t="s">
        <v>18</v>
      </c>
      <c r="G1910" t="s">
        <v>16</v>
      </c>
      <c r="H1910">
        <v>48</v>
      </c>
      <c r="I1910" t="str">
        <f t="shared" si="204"/>
        <v>Middle Age</v>
      </c>
      <c r="J1910">
        <v>6</v>
      </c>
      <c r="K1910" t="str">
        <f t="shared" si="205"/>
        <v>Loyal</v>
      </c>
      <c r="L1910">
        <v>0</v>
      </c>
      <c r="M1910">
        <v>2</v>
      </c>
      <c r="N1910" t="str">
        <f t="shared" si="206"/>
        <v>Standard</v>
      </c>
      <c r="O1910">
        <v>1</v>
      </c>
      <c r="P1910">
        <v>1</v>
      </c>
      <c r="Q1910">
        <v>40062.99</v>
      </c>
      <c r="R1910" t="str">
        <f t="shared" si="207"/>
        <v>Low value</v>
      </c>
      <c r="S1910" t="str">
        <f t="shared" si="208"/>
        <v>Low</v>
      </c>
      <c r="T1910">
        <v>0</v>
      </c>
      <c r="U1910" t="str">
        <f t="shared" si="209"/>
        <v>Retained</v>
      </c>
    </row>
    <row r="1911" spans="1:21" x14ac:dyDescent="0.3">
      <c r="A1911">
        <v>1910</v>
      </c>
      <c r="B1911">
        <v>15773605</v>
      </c>
      <c r="C1911" t="s">
        <v>793</v>
      </c>
      <c r="D1911">
        <v>670</v>
      </c>
      <c r="E1911" t="str">
        <f t="shared" si="203"/>
        <v>Medium Risk</v>
      </c>
      <c r="F1911" t="s">
        <v>18</v>
      </c>
      <c r="G1911" t="s">
        <v>16</v>
      </c>
      <c r="H1911">
        <v>32</v>
      </c>
      <c r="I1911" t="str">
        <f t="shared" si="204"/>
        <v>Middle Age</v>
      </c>
      <c r="J1911">
        <v>3</v>
      </c>
      <c r="K1911" t="str">
        <f t="shared" si="205"/>
        <v>Established</v>
      </c>
      <c r="L1911">
        <v>0</v>
      </c>
      <c r="M1911">
        <v>2</v>
      </c>
      <c r="N1911" t="str">
        <f t="shared" si="206"/>
        <v>Standard</v>
      </c>
      <c r="O1911">
        <v>1</v>
      </c>
      <c r="P1911">
        <v>0</v>
      </c>
      <c r="Q1911">
        <v>46175.7</v>
      </c>
      <c r="R1911" t="str">
        <f t="shared" si="207"/>
        <v>Low value</v>
      </c>
      <c r="S1911" t="str">
        <f t="shared" si="208"/>
        <v>Low</v>
      </c>
      <c r="T1911">
        <v>0</v>
      </c>
      <c r="U1911" t="str">
        <f t="shared" si="209"/>
        <v>Retained</v>
      </c>
    </row>
    <row r="1912" spans="1:21" x14ac:dyDescent="0.3">
      <c r="A1912">
        <v>1911</v>
      </c>
      <c r="B1912">
        <v>15811261</v>
      </c>
      <c r="C1912" t="s">
        <v>1177</v>
      </c>
      <c r="D1912">
        <v>617</v>
      </c>
      <c r="E1912" t="str">
        <f t="shared" si="203"/>
        <v>Medium Risk</v>
      </c>
      <c r="F1912" t="s">
        <v>18</v>
      </c>
      <c r="G1912" t="s">
        <v>23</v>
      </c>
      <c r="H1912">
        <v>42</v>
      </c>
      <c r="I1912" t="str">
        <f t="shared" si="204"/>
        <v>Middle Age</v>
      </c>
      <c r="J1912">
        <v>0</v>
      </c>
      <c r="K1912" t="str">
        <f t="shared" si="205"/>
        <v>New</v>
      </c>
      <c r="L1912">
        <v>70105.87</v>
      </c>
      <c r="M1912">
        <v>1</v>
      </c>
      <c r="N1912" t="str">
        <f t="shared" si="206"/>
        <v>Basic</v>
      </c>
      <c r="O1912">
        <v>1</v>
      </c>
      <c r="P1912">
        <v>1</v>
      </c>
      <c r="Q1912">
        <v>120830.73</v>
      </c>
      <c r="R1912" t="str">
        <f t="shared" si="207"/>
        <v>Medium Value</v>
      </c>
      <c r="S1912" t="str">
        <f t="shared" si="208"/>
        <v>High</v>
      </c>
      <c r="T1912">
        <v>0</v>
      </c>
      <c r="U1912" t="str">
        <f t="shared" si="209"/>
        <v>Retained</v>
      </c>
    </row>
    <row r="1913" spans="1:21" x14ac:dyDescent="0.3">
      <c r="A1913">
        <v>1912</v>
      </c>
      <c r="B1913">
        <v>15590606</v>
      </c>
      <c r="C1913" t="s">
        <v>1178</v>
      </c>
      <c r="D1913">
        <v>595</v>
      </c>
      <c r="E1913" t="str">
        <f t="shared" si="203"/>
        <v>Medium Risk</v>
      </c>
      <c r="F1913" t="s">
        <v>15</v>
      </c>
      <c r="G1913" t="s">
        <v>23</v>
      </c>
      <c r="H1913">
        <v>41</v>
      </c>
      <c r="I1913" t="str">
        <f t="shared" si="204"/>
        <v>Middle Age</v>
      </c>
      <c r="J1913">
        <v>9</v>
      </c>
      <c r="K1913" t="str">
        <f t="shared" si="205"/>
        <v>Very Loyal</v>
      </c>
      <c r="L1913">
        <v>0</v>
      </c>
      <c r="M1913">
        <v>2</v>
      </c>
      <c r="N1913" t="str">
        <f t="shared" si="206"/>
        <v>Standard</v>
      </c>
      <c r="O1913">
        <v>1</v>
      </c>
      <c r="P1913">
        <v>0</v>
      </c>
      <c r="Q1913">
        <v>5967.09</v>
      </c>
      <c r="R1913" t="str">
        <f t="shared" si="207"/>
        <v>Low value</v>
      </c>
      <c r="S1913" t="str">
        <f t="shared" si="208"/>
        <v>Low</v>
      </c>
      <c r="T1913">
        <v>0</v>
      </c>
      <c r="U1913" t="str">
        <f t="shared" si="209"/>
        <v>Retained</v>
      </c>
    </row>
    <row r="1914" spans="1:21" x14ac:dyDescent="0.3">
      <c r="A1914">
        <v>1913</v>
      </c>
      <c r="B1914">
        <v>15576644</v>
      </c>
      <c r="C1914" t="s">
        <v>487</v>
      </c>
      <c r="D1914">
        <v>687</v>
      </c>
      <c r="E1914" t="str">
        <f t="shared" si="203"/>
        <v>Medium Risk</v>
      </c>
      <c r="F1914" t="s">
        <v>26</v>
      </c>
      <c r="G1914" t="s">
        <v>16</v>
      </c>
      <c r="H1914">
        <v>29</v>
      </c>
      <c r="I1914" t="str">
        <f t="shared" si="204"/>
        <v>Adolescence</v>
      </c>
      <c r="J1914">
        <v>4</v>
      </c>
      <c r="K1914" t="str">
        <f t="shared" si="205"/>
        <v>Established</v>
      </c>
      <c r="L1914">
        <v>78939.149999999994</v>
      </c>
      <c r="M1914">
        <v>1</v>
      </c>
      <c r="N1914" t="str">
        <f t="shared" si="206"/>
        <v>Basic</v>
      </c>
      <c r="O1914">
        <v>1</v>
      </c>
      <c r="P1914">
        <v>0</v>
      </c>
      <c r="Q1914">
        <v>122134.56</v>
      </c>
      <c r="R1914" t="str">
        <f t="shared" si="207"/>
        <v>Medium Value</v>
      </c>
      <c r="S1914" t="str">
        <f t="shared" si="208"/>
        <v>High</v>
      </c>
      <c r="T1914">
        <v>1</v>
      </c>
      <c r="U1914" t="str">
        <f t="shared" si="209"/>
        <v>Churned</v>
      </c>
    </row>
    <row r="1915" spans="1:21" x14ac:dyDescent="0.3">
      <c r="A1915">
        <v>1914</v>
      </c>
      <c r="B1915">
        <v>15750264</v>
      </c>
      <c r="C1915" t="s">
        <v>177</v>
      </c>
      <c r="D1915">
        <v>757</v>
      </c>
      <c r="E1915" t="str">
        <f t="shared" si="203"/>
        <v>Low Risk</v>
      </c>
      <c r="F1915" t="s">
        <v>26</v>
      </c>
      <c r="G1915" t="s">
        <v>23</v>
      </c>
      <c r="H1915">
        <v>30</v>
      </c>
      <c r="I1915" t="str">
        <f t="shared" si="204"/>
        <v>Middle Age</v>
      </c>
      <c r="J1915">
        <v>6</v>
      </c>
      <c r="K1915" t="str">
        <f t="shared" si="205"/>
        <v>Loyal</v>
      </c>
      <c r="L1915">
        <v>105128.85</v>
      </c>
      <c r="M1915">
        <v>2</v>
      </c>
      <c r="N1915" t="str">
        <f t="shared" si="206"/>
        <v>Standard</v>
      </c>
      <c r="O1915">
        <v>1</v>
      </c>
      <c r="P1915">
        <v>1</v>
      </c>
      <c r="Q1915">
        <v>62972.13</v>
      </c>
      <c r="R1915" t="str">
        <f t="shared" si="207"/>
        <v>Medium Value</v>
      </c>
      <c r="S1915" t="str">
        <f t="shared" si="208"/>
        <v>Medium</v>
      </c>
      <c r="T1915">
        <v>0</v>
      </c>
      <c r="U1915" t="str">
        <f t="shared" si="209"/>
        <v>Retained</v>
      </c>
    </row>
    <row r="1916" spans="1:21" x14ac:dyDescent="0.3">
      <c r="A1916">
        <v>1915</v>
      </c>
      <c r="B1916">
        <v>15741554</v>
      </c>
      <c r="C1916" t="s">
        <v>1179</v>
      </c>
      <c r="D1916">
        <v>746</v>
      </c>
      <c r="E1916" t="str">
        <f t="shared" si="203"/>
        <v>Low Risk</v>
      </c>
      <c r="F1916" t="s">
        <v>18</v>
      </c>
      <c r="G1916" t="s">
        <v>23</v>
      </c>
      <c r="H1916">
        <v>31</v>
      </c>
      <c r="I1916" t="str">
        <f t="shared" si="204"/>
        <v>Middle Age</v>
      </c>
      <c r="J1916">
        <v>2</v>
      </c>
      <c r="K1916" t="str">
        <f t="shared" si="205"/>
        <v>New</v>
      </c>
      <c r="L1916">
        <v>113836.27</v>
      </c>
      <c r="M1916">
        <v>1</v>
      </c>
      <c r="N1916" t="str">
        <f t="shared" si="206"/>
        <v>Basic</v>
      </c>
      <c r="O1916">
        <v>1</v>
      </c>
      <c r="P1916">
        <v>1</v>
      </c>
      <c r="Q1916">
        <v>174815.54</v>
      </c>
      <c r="R1916" t="str">
        <f t="shared" si="207"/>
        <v>Medium Value</v>
      </c>
      <c r="S1916" t="str">
        <f t="shared" si="208"/>
        <v>High</v>
      </c>
      <c r="T1916">
        <v>0</v>
      </c>
      <c r="U1916" t="str">
        <f t="shared" si="209"/>
        <v>Retained</v>
      </c>
    </row>
    <row r="1917" spans="1:21" x14ac:dyDescent="0.3">
      <c r="A1917">
        <v>1916</v>
      </c>
      <c r="B1917">
        <v>15769051</v>
      </c>
      <c r="C1917" t="s">
        <v>610</v>
      </c>
      <c r="D1917">
        <v>503</v>
      </c>
      <c r="E1917" t="str">
        <f t="shared" si="203"/>
        <v>Medium Risk</v>
      </c>
      <c r="F1917" t="s">
        <v>18</v>
      </c>
      <c r="G1917" t="s">
        <v>23</v>
      </c>
      <c r="H1917">
        <v>25</v>
      </c>
      <c r="I1917" t="str">
        <f t="shared" si="204"/>
        <v>Adolescence</v>
      </c>
      <c r="J1917">
        <v>7</v>
      </c>
      <c r="K1917" t="str">
        <f t="shared" si="205"/>
        <v>Loyal</v>
      </c>
      <c r="L1917">
        <v>0</v>
      </c>
      <c r="M1917">
        <v>1</v>
      </c>
      <c r="N1917" t="str">
        <f t="shared" si="206"/>
        <v>Basic</v>
      </c>
      <c r="O1917">
        <v>0</v>
      </c>
      <c r="P1917">
        <v>1</v>
      </c>
      <c r="Q1917">
        <v>192841.13</v>
      </c>
      <c r="R1917" t="str">
        <f t="shared" si="207"/>
        <v>Medium Value</v>
      </c>
      <c r="S1917" t="str">
        <f t="shared" si="208"/>
        <v>High</v>
      </c>
      <c r="T1917">
        <v>0</v>
      </c>
      <c r="U1917" t="str">
        <f t="shared" si="209"/>
        <v>Retained</v>
      </c>
    </row>
    <row r="1918" spans="1:21" x14ac:dyDescent="0.3">
      <c r="A1918">
        <v>1917</v>
      </c>
      <c r="B1918">
        <v>15812198</v>
      </c>
      <c r="C1918" t="s">
        <v>335</v>
      </c>
      <c r="D1918">
        <v>543</v>
      </c>
      <c r="E1918" t="str">
        <f t="shared" si="203"/>
        <v>Medium Risk</v>
      </c>
      <c r="F1918" t="s">
        <v>26</v>
      </c>
      <c r="G1918" t="s">
        <v>23</v>
      </c>
      <c r="H1918">
        <v>48</v>
      </c>
      <c r="I1918" t="str">
        <f t="shared" si="204"/>
        <v>Middle Age</v>
      </c>
      <c r="J1918">
        <v>1</v>
      </c>
      <c r="K1918" t="str">
        <f t="shared" si="205"/>
        <v>New</v>
      </c>
      <c r="L1918">
        <v>100900.5</v>
      </c>
      <c r="M1918">
        <v>1</v>
      </c>
      <c r="N1918" t="str">
        <f t="shared" si="206"/>
        <v>Basic</v>
      </c>
      <c r="O1918">
        <v>0</v>
      </c>
      <c r="P1918">
        <v>0</v>
      </c>
      <c r="Q1918">
        <v>33310.720000000001</v>
      </c>
      <c r="R1918" t="str">
        <f t="shared" si="207"/>
        <v>Low value</v>
      </c>
      <c r="S1918" t="str">
        <f t="shared" si="208"/>
        <v>Low</v>
      </c>
      <c r="T1918">
        <v>1</v>
      </c>
      <c r="U1918" t="str">
        <f t="shared" si="209"/>
        <v>Churned</v>
      </c>
    </row>
    <row r="1919" spans="1:21" x14ac:dyDescent="0.3">
      <c r="A1919">
        <v>1918</v>
      </c>
      <c r="B1919">
        <v>15699772</v>
      </c>
      <c r="C1919" t="s">
        <v>1180</v>
      </c>
      <c r="D1919">
        <v>428</v>
      </c>
      <c r="E1919" t="str">
        <f t="shared" si="203"/>
        <v>High Risk</v>
      </c>
      <c r="F1919" t="s">
        <v>26</v>
      </c>
      <c r="G1919" t="s">
        <v>16</v>
      </c>
      <c r="H1919">
        <v>40</v>
      </c>
      <c r="I1919" t="str">
        <f t="shared" si="204"/>
        <v>Middle Age</v>
      </c>
      <c r="J1919">
        <v>3</v>
      </c>
      <c r="K1919" t="str">
        <f t="shared" si="205"/>
        <v>Established</v>
      </c>
      <c r="L1919">
        <v>129248.11</v>
      </c>
      <c r="M1919">
        <v>2</v>
      </c>
      <c r="N1919" t="str">
        <f t="shared" si="206"/>
        <v>Standard</v>
      </c>
      <c r="O1919">
        <v>1</v>
      </c>
      <c r="P1919">
        <v>0</v>
      </c>
      <c r="Q1919">
        <v>72876.429999999993</v>
      </c>
      <c r="R1919" t="str">
        <f t="shared" si="207"/>
        <v>Medium Value</v>
      </c>
      <c r="S1919" t="str">
        <f t="shared" si="208"/>
        <v>Medium</v>
      </c>
      <c r="T1919">
        <v>1</v>
      </c>
      <c r="U1919" t="str">
        <f t="shared" si="209"/>
        <v>Churned</v>
      </c>
    </row>
    <row r="1920" spans="1:21" x14ac:dyDescent="0.3">
      <c r="A1920">
        <v>1919</v>
      </c>
      <c r="B1920">
        <v>15744105</v>
      </c>
      <c r="C1920" t="s">
        <v>466</v>
      </c>
      <c r="D1920">
        <v>768</v>
      </c>
      <c r="E1920" t="str">
        <f t="shared" si="203"/>
        <v>Low Risk</v>
      </c>
      <c r="F1920" t="s">
        <v>15</v>
      </c>
      <c r="G1920" t="s">
        <v>16</v>
      </c>
      <c r="H1920">
        <v>28</v>
      </c>
      <c r="I1920" t="str">
        <f t="shared" si="204"/>
        <v>Adolescence</v>
      </c>
      <c r="J1920">
        <v>3</v>
      </c>
      <c r="K1920" t="str">
        <f t="shared" si="205"/>
        <v>Established</v>
      </c>
      <c r="L1920">
        <v>109118.05</v>
      </c>
      <c r="M1920">
        <v>2</v>
      </c>
      <c r="N1920" t="str">
        <f t="shared" si="206"/>
        <v>Standard</v>
      </c>
      <c r="O1920">
        <v>0</v>
      </c>
      <c r="P1920">
        <v>1</v>
      </c>
      <c r="Q1920">
        <v>50911.41</v>
      </c>
      <c r="R1920" t="str">
        <f t="shared" si="207"/>
        <v>Medium Value</v>
      </c>
      <c r="S1920" t="str">
        <f t="shared" si="208"/>
        <v>Medium</v>
      </c>
      <c r="T1920">
        <v>0</v>
      </c>
      <c r="U1920" t="str">
        <f t="shared" si="209"/>
        <v>Retained</v>
      </c>
    </row>
    <row r="1921" spans="1:21" x14ac:dyDescent="0.3">
      <c r="A1921">
        <v>1920</v>
      </c>
      <c r="B1921">
        <v>15739858</v>
      </c>
      <c r="C1921" t="s">
        <v>1181</v>
      </c>
      <c r="D1921">
        <v>618</v>
      </c>
      <c r="E1921" t="str">
        <f t="shared" si="203"/>
        <v>Medium Risk</v>
      </c>
      <c r="F1921" t="s">
        <v>15</v>
      </c>
      <c r="G1921" t="s">
        <v>23</v>
      </c>
      <c r="H1921">
        <v>56</v>
      </c>
      <c r="I1921" t="str">
        <f t="shared" si="204"/>
        <v>Old</v>
      </c>
      <c r="J1921">
        <v>7</v>
      </c>
      <c r="K1921" t="str">
        <f t="shared" si="205"/>
        <v>Loyal</v>
      </c>
      <c r="L1921">
        <v>0</v>
      </c>
      <c r="M1921">
        <v>1</v>
      </c>
      <c r="N1921" t="str">
        <f t="shared" si="206"/>
        <v>Basic</v>
      </c>
      <c r="O1921">
        <v>1</v>
      </c>
      <c r="P1921">
        <v>1</v>
      </c>
      <c r="Q1921">
        <v>142400.26999999999</v>
      </c>
      <c r="R1921" t="str">
        <f t="shared" si="207"/>
        <v>Medium Value</v>
      </c>
      <c r="S1921" t="str">
        <f t="shared" si="208"/>
        <v>High</v>
      </c>
      <c r="T1921">
        <v>1</v>
      </c>
      <c r="U1921" t="str">
        <f t="shared" si="209"/>
        <v>Churned</v>
      </c>
    </row>
    <row r="1922" spans="1:21" x14ac:dyDescent="0.3">
      <c r="A1922">
        <v>1921</v>
      </c>
      <c r="B1922">
        <v>15723720</v>
      </c>
      <c r="C1922" t="s">
        <v>371</v>
      </c>
      <c r="D1922">
        <v>591</v>
      </c>
      <c r="E1922" t="str">
        <f t="shared" si="203"/>
        <v>Medium Risk</v>
      </c>
      <c r="F1922" t="s">
        <v>15</v>
      </c>
      <c r="G1922" t="s">
        <v>16</v>
      </c>
      <c r="H1922">
        <v>31</v>
      </c>
      <c r="I1922" t="str">
        <f t="shared" si="204"/>
        <v>Middle Age</v>
      </c>
      <c r="J1922">
        <v>7</v>
      </c>
      <c r="K1922" t="str">
        <f t="shared" si="205"/>
        <v>Loyal</v>
      </c>
      <c r="L1922">
        <v>0</v>
      </c>
      <c r="M1922">
        <v>2</v>
      </c>
      <c r="N1922" t="str">
        <f t="shared" si="206"/>
        <v>Standard</v>
      </c>
      <c r="O1922">
        <v>0</v>
      </c>
      <c r="P1922">
        <v>1</v>
      </c>
      <c r="Q1922">
        <v>48778.46</v>
      </c>
      <c r="R1922" t="str">
        <f t="shared" si="207"/>
        <v>Low value</v>
      </c>
      <c r="S1922" t="str">
        <f t="shared" si="208"/>
        <v>Low</v>
      </c>
      <c r="T1922">
        <v>0</v>
      </c>
      <c r="U1922" t="str">
        <f t="shared" si="209"/>
        <v>Retained</v>
      </c>
    </row>
    <row r="1923" spans="1:21" x14ac:dyDescent="0.3">
      <c r="A1923">
        <v>1922</v>
      </c>
      <c r="B1923">
        <v>15638355</v>
      </c>
      <c r="C1923" t="s">
        <v>798</v>
      </c>
      <c r="D1923">
        <v>658</v>
      </c>
      <c r="E1923" t="str">
        <f t="shared" ref="E1923:E1986" si="210">IF(D1923 &lt; 500, "High Risk", IF(D1923 &lt; 700, "Medium Risk", "Low Risk"))</f>
        <v>Medium Risk</v>
      </c>
      <c r="F1923" t="s">
        <v>15</v>
      </c>
      <c r="G1923" t="s">
        <v>16</v>
      </c>
      <c r="H1923">
        <v>35</v>
      </c>
      <c r="I1923" t="str">
        <f t="shared" ref="I1923:I1986" si="211">IF(H1923 &lt; 30, "Adolescence", IF(H1923 &lt;= 50, "Middle Age", "Old"))</f>
        <v>Middle Age</v>
      </c>
      <c r="J1923">
        <v>5</v>
      </c>
      <c r="K1923" t="str">
        <f t="shared" ref="K1923:K1986" si="212">IF(J1923 &lt;= 2, "New", IF(J1923 &lt;= 5, "Established", IF(J1923 &lt;= 8, "Loyal", "Very Loyal")))</f>
        <v>Established</v>
      </c>
      <c r="L1923">
        <v>126397.66</v>
      </c>
      <c r="M1923">
        <v>1</v>
      </c>
      <c r="N1923" t="str">
        <f t="shared" ref="N1923:N1986" si="213">IF(M1923 =1, "Basic", IF(M1923 = 2, "Standard", IF(M1923 &gt;=3, "Premium", "Unknown")))</f>
        <v>Basic</v>
      </c>
      <c r="O1923">
        <v>0</v>
      </c>
      <c r="P1923">
        <v>0</v>
      </c>
      <c r="Q1923">
        <v>156361.57999999999</v>
      </c>
      <c r="R1923" t="str">
        <f t="shared" ref="R1923:R1986" si="214">IF(Q1923 &gt; 100000, IF(M1923 &gt;=2, "High Value", "Medium Value"), IF(Q1923 &gt; 50000, "Medium Value", "Low value"))</f>
        <v>Medium Value</v>
      </c>
      <c r="S1923" t="str">
        <f t="shared" ref="S1923:S1986" si="215">IF(Q1923 &lt; 50000, "Low", IF(Q1923 &lt; 100000, "Medium", "High"))</f>
        <v>High</v>
      </c>
      <c r="T1923">
        <v>1</v>
      </c>
      <c r="U1923" t="str">
        <f t="shared" ref="U1923:U1986" si="216">IF(T1923 = 1, "Churned", "Retained")</f>
        <v>Churned</v>
      </c>
    </row>
    <row r="1924" spans="1:21" x14ac:dyDescent="0.3">
      <c r="A1924">
        <v>1923</v>
      </c>
      <c r="B1924">
        <v>15805637</v>
      </c>
      <c r="C1924" t="s">
        <v>753</v>
      </c>
      <c r="D1924">
        <v>625</v>
      </c>
      <c r="E1924" t="str">
        <f t="shared" si="210"/>
        <v>Medium Risk</v>
      </c>
      <c r="F1924" t="s">
        <v>15</v>
      </c>
      <c r="G1924" t="s">
        <v>23</v>
      </c>
      <c r="H1924">
        <v>36</v>
      </c>
      <c r="I1924" t="str">
        <f t="shared" si="211"/>
        <v>Middle Age</v>
      </c>
      <c r="J1924">
        <v>9</v>
      </c>
      <c r="K1924" t="str">
        <f t="shared" si="212"/>
        <v>Very Loyal</v>
      </c>
      <c r="L1924">
        <v>108546.16</v>
      </c>
      <c r="M1924">
        <v>3</v>
      </c>
      <c r="N1924" t="str">
        <f t="shared" si="213"/>
        <v>Premium</v>
      </c>
      <c r="O1924">
        <v>1</v>
      </c>
      <c r="P1924">
        <v>0</v>
      </c>
      <c r="Q1924">
        <v>133807.76999999999</v>
      </c>
      <c r="R1924" t="str">
        <f t="shared" si="214"/>
        <v>High Value</v>
      </c>
      <c r="S1924" t="str">
        <f t="shared" si="215"/>
        <v>High</v>
      </c>
      <c r="T1924">
        <v>1</v>
      </c>
      <c r="U1924" t="str">
        <f t="shared" si="216"/>
        <v>Churned</v>
      </c>
    </row>
    <row r="1925" spans="1:21" x14ac:dyDescent="0.3">
      <c r="A1925">
        <v>1924</v>
      </c>
      <c r="B1925">
        <v>15629575</v>
      </c>
      <c r="C1925" t="s">
        <v>1182</v>
      </c>
      <c r="D1925">
        <v>717</v>
      </c>
      <c r="E1925" t="str">
        <f t="shared" si="210"/>
        <v>Low Risk</v>
      </c>
      <c r="F1925" t="s">
        <v>15</v>
      </c>
      <c r="G1925" t="s">
        <v>23</v>
      </c>
      <c r="H1925">
        <v>36</v>
      </c>
      <c r="I1925" t="str">
        <f t="shared" si="211"/>
        <v>Middle Age</v>
      </c>
      <c r="J1925">
        <v>2</v>
      </c>
      <c r="K1925" t="str">
        <f t="shared" si="212"/>
        <v>New</v>
      </c>
      <c r="L1925">
        <v>148061.89000000001</v>
      </c>
      <c r="M1925">
        <v>1</v>
      </c>
      <c r="N1925" t="str">
        <f t="shared" si="213"/>
        <v>Basic</v>
      </c>
      <c r="O1925">
        <v>1</v>
      </c>
      <c r="P1925">
        <v>0</v>
      </c>
      <c r="Q1925">
        <v>179128.69</v>
      </c>
      <c r="R1925" t="str">
        <f t="shared" si="214"/>
        <v>Medium Value</v>
      </c>
      <c r="S1925" t="str">
        <f t="shared" si="215"/>
        <v>High</v>
      </c>
      <c r="T1925">
        <v>1</v>
      </c>
      <c r="U1925" t="str">
        <f t="shared" si="216"/>
        <v>Churned</v>
      </c>
    </row>
    <row r="1926" spans="1:21" x14ac:dyDescent="0.3">
      <c r="A1926">
        <v>1925</v>
      </c>
      <c r="B1926">
        <v>15586243</v>
      </c>
      <c r="C1926" t="s">
        <v>863</v>
      </c>
      <c r="D1926">
        <v>667</v>
      </c>
      <c r="E1926" t="str">
        <f t="shared" si="210"/>
        <v>Medium Risk</v>
      </c>
      <c r="F1926" t="s">
        <v>15</v>
      </c>
      <c r="G1926" t="s">
        <v>23</v>
      </c>
      <c r="H1926">
        <v>44</v>
      </c>
      <c r="I1926" t="str">
        <f t="shared" si="211"/>
        <v>Middle Age</v>
      </c>
      <c r="J1926">
        <v>8</v>
      </c>
      <c r="K1926" t="str">
        <f t="shared" si="212"/>
        <v>Loyal</v>
      </c>
      <c r="L1926">
        <v>122277.87</v>
      </c>
      <c r="M1926">
        <v>1</v>
      </c>
      <c r="N1926" t="str">
        <f t="shared" si="213"/>
        <v>Basic</v>
      </c>
      <c r="O1926">
        <v>1</v>
      </c>
      <c r="P1926">
        <v>1</v>
      </c>
      <c r="Q1926">
        <v>91810.71</v>
      </c>
      <c r="R1926" t="str">
        <f t="shared" si="214"/>
        <v>Medium Value</v>
      </c>
      <c r="S1926" t="str">
        <f t="shared" si="215"/>
        <v>Medium</v>
      </c>
      <c r="T1926">
        <v>0</v>
      </c>
      <c r="U1926" t="str">
        <f t="shared" si="216"/>
        <v>Retained</v>
      </c>
    </row>
    <row r="1927" spans="1:21" x14ac:dyDescent="0.3">
      <c r="A1927">
        <v>1926</v>
      </c>
      <c r="B1927">
        <v>15757931</v>
      </c>
      <c r="C1927" t="s">
        <v>1104</v>
      </c>
      <c r="D1927">
        <v>804</v>
      </c>
      <c r="E1927" t="str">
        <f t="shared" si="210"/>
        <v>Low Risk</v>
      </c>
      <c r="F1927" t="s">
        <v>15</v>
      </c>
      <c r="G1927" t="s">
        <v>23</v>
      </c>
      <c r="H1927">
        <v>24</v>
      </c>
      <c r="I1927" t="str">
        <f t="shared" si="211"/>
        <v>Adolescence</v>
      </c>
      <c r="J1927">
        <v>3</v>
      </c>
      <c r="K1927" t="str">
        <f t="shared" si="212"/>
        <v>Established</v>
      </c>
      <c r="L1927">
        <v>0</v>
      </c>
      <c r="M1927">
        <v>2</v>
      </c>
      <c r="N1927" t="str">
        <f t="shared" si="213"/>
        <v>Standard</v>
      </c>
      <c r="O1927">
        <v>1</v>
      </c>
      <c r="P1927">
        <v>0</v>
      </c>
      <c r="Q1927">
        <v>173195.33</v>
      </c>
      <c r="R1927" t="str">
        <f t="shared" si="214"/>
        <v>High Value</v>
      </c>
      <c r="S1927" t="str">
        <f t="shared" si="215"/>
        <v>High</v>
      </c>
      <c r="T1927">
        <v>0</v>
      </c>
      <c r="U1927" t="str">
        <f t="shared" si="216"/>
        <v>Retained</v>
      </c>
    </row>
    <row r="1928" spans="1:21" x14ac:dyDescent="0.3">
      <c r="A1928">
        <v>1927</v>
      </c>
      <c r="B1928">
        <v>15716023</v>
      </c>
      <c r="C1928" t="s">
        <v>304</v>
      </c>
      <c r="D1928">
        <v>693</v>
      </c>
      <c r="E1928" t="str">
        <f t="shared" si="210"/>
        <v>Medium Risk</v>
      </c>
      <c r="F1928" t="s">
        <v>15</v>
      </c>
      <c r="G1928" t="s">
        <v>23</v>
      </c>
      <c r="H1928">
        <v>31</v>
      </c>
      <c r="I1928" t="str">
        <f t="shared" si="211"/>
        <v>Middle Age</v>
      </c>
      <c r="J1928">
        <v>1</v>
      </c>
      <c r="K1928" t="str">
        <f t="shared" si="212"/>
        <v>New</v>
      </c>
      <c r="L1928">
        <v>0</v>
      </c>
      <c r="M1928">
        <v>2</v>
      </c>
      <c r="N1928" t="str">
        <f t="shared" si="213"/>
        <v>Standard</v>
      </c>
      <c r="O1928">
        <v>0</v>
      </c>
      <c r="P1928">
        <v>1</v>
      </c>
      <c r="Q1928">
        <v>182270.88</v>
      </c>
      <c r="R1928" t="str">
        <f t="shared" si="214"/>
        <v>High Value</v>
      </c>
      <c r="S1928" t="str">
        <f t="shared" si="215"/>
        <v>High</v>
      </c>
      <c r="T1928">
        <v>0</v>
      </c>
      <c r="U1928" t="str">
        <f t="shared" si="216"/>
        <v>Retained</v>
      </c>
    </row>
    <row r="1929" spans="1:21" x14ac:dyDescent="0.3">
      <c r="A1929">
        <v>1928</v>
      </c>
      <c r="B1929">
        <v>15647782</v>
      </c>
      <c r="C1929" t="s">
        <v>323</v>
      </c>
      <c r="D1929">
        <v>729</v>
      </c>
      <c r="E1929" t="str">
        <f t="shared" si="210"/>
        <v>Low Risk</v>
      </c>
      <c r="F1929" t="s">
        <v>26</v>
      </c>
      <c r="G1929" t="s">
        <v>23</v>
      </c>
      <c r="H1929">
        <v>36</v>
      </c>
      <c r="I1929" t="str">
        <f t="shared" si="211"/>
        <v>Middle Age</v>
      </c>
      <c r="J1929">
        <v>8</v>
      </c>
      <c r="K1929" t="str">
        <f t="shared" si="212"/>
        <v>Loyal</v>
      </c>
      <c r="L1929">
        <v>152899.24</v>
      </c>
      <c r="M1929">
        <v>2</v>
      </c>
      <c r="N1929" t="str">
        <f t="shared" si="213"/>
        <v>Standard</v>
      </c>
      <c r="O1929">
        <v>1</v>
      </c>
      <c r="P1929">
        <v>0</v>
      </c>
      <c r="Q1929">
        <v>177130.33</v>
      </c>
      <c r="R1929" t="str">
        <f t="shared" si="214"/>
        <v>High Value</v>
      </c>
      <c r="S1929" t="str">
        <f t="shared" si="215"/>
        <v>High</v>
      </c>
      <c r="T1929">
        <v>0</v>
      </c>
      <c r="U1929" t="str">
        <f t="shared" si="216"/>
        <v>Retained</v>
      </c>
    </row>
    <row r="1930" spans="1:21" x14ac:dyDescent="0.3">
      <c r="A1930">
        <v>1929</v>
      </c>
      <c r="B1930">
        <v>15716609</v>
      </c>
      <c r="C1930" t="s">
        <v>312</v>
      </c>
      <c r="D1930">
        <v>484</v>
      </c>
      <c r="E1930" t="str">
        <f t="shared" si="210"/>
        <v>High Risk</v>
      </c>
      <c r="F1930" t="s">
        <v>26</v>
      </c>
      <c r="G1930" t="s">
        <v>23</v>
      </c>
      <c r="H1930">
        <v>54</v>
      </c>
      <c r="I1930" t="str">
        <f t="shared" si="211"/>
        <v>Old</v>
      </c>
      <c r="J1930">
        <v>3</v>
      </c>
      <c r="K1930" t="str">
        <f t="shared" si="212"/>
        <v>Established</v>
      </c>
      <c r="L1930">
        <v>134388.10999999999</v>
      </c>
      <c r="M1930">
        <v>1</v>
      </c>
      <c r="N1930" t="str">
        <f t="shared" si="213"/>
        <v>Basic</v>
      </c>
      <c r="O1930">
        <v>0</v>
      </c>
      <c r="P1930">
        <v>0</v>
      </c>
      <c r="Q1930">
        <v>49954.79</v>
      </c>
      <c r="R1930" t="str">
        <f t="shared" si="214"/>
        <v>Low value</v>
      </c>
      <c r="S1930" t="str">
        <f t="shared" si="215"/>
        <v>Low</v>
      </c>
      <c r="T1930">
        <v>1</v>
      </c>
      <c r="U1930" t="str">
        <f t="shared" si="216"/>
        <v>Churned</v>
      </c>
    </row>
    <row r="1931" spans="1:21" x14ac:dyDescent="0.3">
      <c r="A1931">
        <v>1930</v>
      </c>
      <c r="B1931">
        <v>15623791</v>
      </c>
      <c r="C1931" t="s">
        <v>746</v>
      </c>
      <c r="D1931">
        <v>632</v>
      </c>
      <c r="E1931" t="str">
        <f t="shared" si="210"/>
        <v>Medium Risk</v>
      </c>
      <c r="F1931" t="s">
        <v>18</v>
      </c>
      <c r="G1931" t="s">
        <v>16</v>
      </c>
      <c r="H1931">
        <v>40</v>
      </c>
      <c r="I1931" t="str">
        <f t="shared" si="211"/>
        <v>Middle Age</v>
      </c>
      <c r="J1931">
        <v>3</v>
      </c>
      <c r="K1931" t="str">
        <f t="shared" si="212"/>
        <v>Established</v>
      </c>
      <c r="L1931">
        <v>109740.62</v>
      </c>
      <c r="M1931">
        <v>1</v>
      </c>
      <c r="N1931" t="str">
        <f t="shared" si="213"/>
        <v>Basic</v>
      </c>
      <c r="O1931">
        <v>1</v>
      </c>
      <c r="P1931">
        <v>0</v>
      </c>
      <c r="Q1931">
        <v>141896.74</v>
      </c>
      <c r="R1931" t="str">
        <f t="shared" si="214"/>
        <v>Medium Value</v>
      </c>
      <c r="S1931" t="str">
        <f t="shared" si="215"/>
        <v>High</v>
      </c>
      <c r="T1931">
        <v>0</v>
      </c>
      <c r="U1931" t="str">
        <f t="shared" si="216"/>
        <v>Retained</v>
      </c>
    </row>
    <row r="1932" spans="1:21" x14ac:dyDescent="0.3">
      <c r="A1932">
        <v>1931</v>
      </c>
      <c r="B1932">
        <v>15627262</v>
      </c>
      <c r="C1932" t="s">
        <v>1183</v>
      </c>
      <c r="D1932">
        <v>536</v>
      </c>
      <c r="E1932" t="str">
        <f t="shared" si="210"/>
        <v>Medium Risk</v>
      </c>
      <c r="F1932" t="s">
        <v>26</v>
      </c>
      <c r="G1932" t="s">
        <v>23</v>
      </c>
      <c r="H1932">
        <v>23</v>
      </c>
      <c r="I1932" t="str">
        <f t="shared" si="211"/>
        <v>Adolescence</v>
      </c>
      <c r="J1932">
        <v>6</v>
      </c>
      <c r="K1932" t="str">
        <f t="shared" si="212"/>
        <v>Loyal</v>
      </c>
      <c r="L1932">
        <v>92366.720000000001</v>
      </c>
      <c r="M1932">
        <v>2</v>
      </c>
      <c r="N1932" t="str">
        <f t="shared" si="213"/>
        <v>Standard</v>
      </c>
      <c r="O1932">
        <v>1</v>
      </c>
      <c r="P1932">
        <v>0</v>
      </c>
      <c r="Q1932">
        <v>120661.71</v>
      </c>
      <c r="R1932" t="str">
        <f t="shared" si="214"/>
        <v>High Value</v>
      </c>
      <c r="S1932" t="str">
        <f t="shared" si="215"/>
        <v>High</v>
      </c>
      <c r="T1932">
        <v>0</v>
      </c>
      <c r="U1932" t="str">
        <f t="shared" si="216"/>
        <v>Retained</v>
      </c>
    </row>
    <row r="1933" spans="1:21" x14ac:dyDescent="0.3">
      <c r="A1933">
        <v>1932</v>
      </c>
      <c r="B1933">
        <v>15652693</v>
      </c>
      <c r="C1933" t="s">
        <v>353</v>
      </c>
      <c r="D1933">
        <v>573</v>
      </c>
      <c r="E1933" t="str">
        <f t="shared" si="210"/>
        <v>Medium Risk</v>
      </c>
      <c r="F1933" t="s">
        <v>15</v>
      </c>
      <c r="G1933" t="s">
        <v>16</v>
      </c>
      <c r="H1933">
        <v>26</v>
      </c>
      <c r="I1933" t="str">
        <f t="shared" si="211"/>
        <v>Adolescence</v>
      </c>
      <c r="J1933">
        <v>4</v>
      </c>
      <c r="K1933" t="str">
        <f t="shared" si="212"/>
        <v>Established</v>
      </c>
      <c r="L1933">
        <v>129109.02</v>
      </c>
      <c r="M1933">
        <v>1</v>
      </c>
      <c r="N1933" t="str">
        <f t="shared" si="213"/>
        <v>Basic</v>
      </c>
      <c r="O1933">
        <v>0</v>
      </c>
      <c r="P1933">
        <v>0</v>
      </c>
      <c r="Q1933">
        <v>149814.68</v>
      </c>
      <c r="R1933" t="str">
        <f t="shared" si="214"/>
        <v>Medium Value</v>
      </c>
      <c r="S1933" t="str">
        <f t="shared" si="215"/>
        <v>High</v>
      </c>
      <c r="T1933">
        <v>1</v>
      </c>
      <c r="U1933" t="str">
        <f t="shared" si="216"/>
        <v>Churned</v>
      </c>
    </row>
    <row r="1934" spans="1:21" x14ac:dyDescent="0.3">
      <c r="A1934">
        <v>1933</v>
      </c>
      <c r="B1934">
        <v>15586993</v>
      </c>
      <c r="C1934" t="s">
        <v>1042</v>
      </c>
      <c r="D1934">
        <v>655</v>
      </c>
      <c r="E1934" t="str">
        <f t="shared" si="210"/>
        <v>Medium Risk</v>
      </c>
      <c r="F1934" t="s">
        <v>18</v>
      </c>
      <c r="G1934" t="s">
        <v>16</v>
      </c>
      <c r="H1934">
        <v>56</v>
      </c>
      <c r="I1934" t="str">
        <f t="shared" si="211"/>
        <v>Old</v>
      </c>
      <c r="J1934">
        <v>5</v>
      </c>
      <c r="K1934" t="str">
        <f t="shared" si="212"/>
        <v>Established</v>
      </c>
      <c r="L1934">
        <v>0</v>
      </c>
      <c r="M1934">
        <v>2</v>
      </c>
      <c r="N1934" t="str">
        <f t="shared" si="213"/>
        <v>Standard</v>
      </c>
      <c r="O1934">
        <v>1</v>
      </c>
      <c r="P1934">
        <v>1</v>
      </c>
      <c r="Q1934">
        <v>41782.699999999997</v>
      </c>
      <c r="R1934" t="str">
        <f t="shared" si="214"/>
        <v>Low value</v>
      </c>
      <c r="S1934" t="str">
        <f t="shared" si="215"/>
        <v>Low</v>
      </c>
      <c r="T1934">
        <v>0</v>
      </c>
      <c r="U1934" t="str">
        <f t="shared" si="216"/>
        <v>Retained</v>
      </c>
    </row>
    <row r="1935" spans="1:21" x14ac:dyDescent="0.3">
      <c r="A1935">
        <v>1934</v>
      </c>
      <c r="B1935">
        <v>15815560</v>
      </c>
      <c r="C1935" t="s">
        <v>1184</v>
      </c>
      <c r="D1935">
        <v>666</v>
      </c>
      <c r="E1935" t="str">
        <f t="shared" si="210"/>
        <v>Medium Risk</v>
      </c>
      <c r="F1935" t="s">
        <v>26</v>
      </c>
      <c r="G1935" t="s">
        <v>23</v>
      </c>
      <c r="H1935">
        <v>74</v>
      </c>
      <c r="I1935" t="str">
        <f t="shared" si="211"/>
        <v>Old</v>
      </c>
      <c r="J1935">
        <v>7</v>
      </c>
      <c r="K1935" t="str">
        <f t="shared" si="212"/>
        <v>Loyal</v>
      </c>
      <c r="L1935">
        <v>105102.5</v>
      </c>
      <c r="M1935">
        <v>1</v>
      </c>
      <c r="N1935" t="str">
        <f t="shared" si="213"/>
        <v>Basic</v>
      </c>
      <c r="O1935">
        <v>1</v>
      </c>
      <c r="P1935">
        <v>1</v>
      </c>
      <c r="Q1935">
        <v>46172.47</v>
      </c>
      <c r="R1935" t="str">
        <f t="shared" si="214"/>
        <v>Low value</v>
      </c>
      <c r="S1935" t="str">
        <f t="shared" si="215"/>
        <v>Low</v>
      </c>
      <c r="T1935">
        <v>0</v>
      </c>
      <c r="U1935" t="str">
        <f t="shared" si="216"/>
        <v>Retained</v>
      </c>
    </row>
    <row r="1936" spans="1:21" x14ac:dyDescent="0.3">
      <c r="A1936">
        <v>1935</v>
      </c>
      <c r="B1936">
        <v>15584930</v>
      </c>
      <c r="C1936" t="s">
        <v>1185</v>
      </c>
      <c r="D1936">
        <v>726</v>
      </c>
      <c r="E1936" t="str">
        <f t="shared" si="210"/>
        <v>Low Risk</v>
      </c>
      <c r="F1936" t="s">
        <v>26</v>
      </c>
      <c r="G1936" t="s">
        <v>23</v>
      </c>
      <c r="H1936">
        <v>30</v>
      </c>
      <c r="I1936" t="str">
        <f t="shared" si="211"/>
        <v>Middle Age</v>
      </c>
      <c r="J1936">
        <v>5</v>
      </c>
      <c r="K1936" t="str">
        <f t="shared" si="212"/>
        <v>Established</v>
      </c>
      <c r="L1936">
        <v>111375.32</v>
      </c>
      <c r="M1936">
        <v>2</v>
      </c>
      <c r="N1936" t="str">
        <f t="shared" si="213"/>
        <v>Standard</v>
      </c>
      <c r="O1936">
        <v>1</v>
      </c>
      <c r="P1936">
        <v>0</v>
      </c>
      <c r="Q1936">
        <v>2704.09</v>
      </c>
      <c r="R1936" t="str">
        <f t="shared" si="214"/>
        <v>Low value</v>
      </c>
      <c r="S1936" t="str">
        <f t="shared" si="215"/>
        <v>Low</v>
      </c>
      <c r="T1936">
        <v>0</v>
      </c>
      <c r="U1936" t="str">
        <f t="shared" si="216"/>
        <v>Retained</v>
      </c>
    </row>
    <row r="1937" spans="1:21" x14ac:dyDescent="0.3">
      <c r="A1937">
        <v>1936</v>
      </c>
      <c r="B1937">
        <v>15799031</v>
      </c>
      <c r="C1937" t="s">
        <v>763</v>
      </c>
      <c r="D1937">
        <v>523</v>
      </c>
      <c r="E1937" t="str">
        <f t="shared" si="210"/>
        <v>Medium Risk</v>
      </c>
      <c r="F1937" t="s">
        <v>15</v>
      </c>
      <c r="G1937" t="s">
        <v>23</v>
      </c>
      <c r="H1937">
        <v>39</v>
      </c>
      <c r="I1937" t="str">
        <f t="shared" si="211"/>
        <v>Middle Age</v>
      </c>
      <c r="J1937">
        <v>3</v>
      </c>
      <c r="K1937" t="str">
        <f t="shared" si="212"/>
        <v>Established</v>
      </c>
      <c r="L1937">
        <v>0</v>
      </c>
      <c r="M1937">
        <v>2</v>
      </c>
      <c r="N1937" t="str">
        <f t="shared" si="213"/>
        <v>Standard</v>
      </c>
      <c r="O1937">
        <v>1</v>
      </c>
      <c r="P1937">
        <v>0</v>
      </c>
      <c r="Q1937">
        <v>6726.53</v>
      </c>
      <c r="R1937" t="str">
        <f t="shared" si="214"/>
        <v>Low value</v>
      </c>
      <c r="S1937" t="str">
        <f t="shared" si="215"/>
        <v>Low</v>
      </c>
      <c r="T1937">
        <v>0</v>
      </c>
      <c r="U1937" t="str">
        <f t="shared" si="216"/>
        <v>Retained</v>
      </c>
    </row>
    <row r="1938" spans="1:21" x14ac:dyDescent="0.3">
      <c r="A1938">
        <v>1937</v>
      </c>
      <c r="B1938">
        <v>15810457</v>
      </c>
      <c r="C1938" t="s">
        <v>216</v>
      </c>
      <c r="D1938">
        <v>728</v>
      </c>
      <c r="E1938" t="str">
        <f t="shared" si="210"/>
        <v>Low Risk</v>
      </c>
      <c r="F1938" t="s">
        <v>26</v>
      </c>
      <c r="G1938" t="s">
        <v>16</v>
      </c>
      <c r="H1938">
        <v>33</v>
      </c>
      <c r="I1938" t="str">
        <f t="shared" si="211"/>
        <v>Middle Age</v>
      </c>
      <c r="J1938">
        <v>9</v>
      </c>
      <c r="K1938" t="str">
        <f t="shared" si="212"/>
        <v>Very Loyal</v>
      </c>
      <c r="L1938">
        <v>150412.14000000001</v>
      </c>
      <c r="M1938">
        <v>2</v>
      </c>
      <c r="N1938" t="str">
        <f t="shared" si="213"/>
        <v>Standard</v>
      </c>
      <c r="O1938">
        <v>1</v>
      </c>
      <c r="P1938">
        <v>0</v>
      </c>
      <c r="Q1938">
        <v>170764.08</v>
      </c>
      <c r="R1938" t="str">
        <f t="shared" si="214"/>
        <v>High Value</v>
      </c>
      <c r="S1938" t="str">
        <f t="shared" si="215"/>
        <v>High</v>
      </c>
      <c r="T1938">
        <v>0</v>
      </c>
      <c r="U1938" t="str">
        <f t="shared" si="216"/>
        <v>Retained</v>
      </c>
    </row>
    <row r="1939" spans="1:21" x14ac:dyDescent="0.3">
      <c r="A1939">
        <v>1938</v>
      </c>
      <c r="B1939">
        <v>15697879</v>
      </c>
      <c r="C1939" t="s">
        <v>1186</v>
      </c>
      <c r="D1939">
        <v>701</v>
      </c>
      <c r="E1939" t="str">
        <f t="shared" si="210"/>
        <v>Low Risk</v>
      </c>
      <c r="F1939" t="s">
        <v>15</v>
      </c>
      <c r="G1939" t="s">
        <v>23</v>
      </c>
      <c r="H1939">
        <v>30</v>
      </c>
      <c r="I1939" t="str">
        <f t="shared" si="211"/>
        <v>Middle Age</v>
      </c>
      <c r="J1939">
        <v>3</v>
      </c>
      <c r="K1939" t="str">
        <f t="shared" si="212"/>
        <v>Established</v>
      </c>
      <c r="L1939">
        <v>156660.72</v>
      </c>
      <c r="M1939">
        <v>2</v>
      </c>
      <c r="N1939" t="str">
        <f t="shared" si="213"/>
        <v>Standard</v>
      </c>
      <c r="O1939">
        <v>1</v>
      </c>
      <c r="P1939">
        <v>0</v>
      </c>
      <c r="Q1939">
        <v>45742.42</v>
      </c>
      <c r="R1939" t="str">
        <f t="shared" si="214"/>
        <v>Low value</v>
      </c>
      <c r="S1939" t="str">
        <f t="shared" si="215"/>
        <v>Low</v>
      </c>
      <c r="T1939">
        <v>0</v>
      </c>
      <c r="U1939" t="str">
        <f t="shared" si="216"/>
        <v>Retained</v>
      </c>
    </row>
    <row r="1940" spans="1:21" x14ac:dyDescent="0.3">
      <c r="A1940">
        <v>1939</v>
      </c>
      <c r="B1940">
        <v>15594902</v>
      </c>
      <c r="C1940" t="s">
        <v>500</v>
      </c>
      <c r="D1940">
        <v>518</v>
      </c>
      <c r="E1940" t="str">
        <f t="shared" si="210"/>
        <v>Medium Risk</v>
      </c>
      <c r="F1940" t="s">
        <v>15</v>
      </c>
      <c r="G1940" t="s">
        <v>23</v>
      </c>
      <c r="H1940">
        <v>38</v>
      </c>
      <c r="I1940" t="str">
        <f t="shared" si="211"/>
        <v>Middle Age</v>
      </c>
      <c r="J1940">
        <v>3</v>
      </c>
      <c r="K1940" t="str">
        <f t="shared" si="212"/>
        <v>Established</v>
      </c>
      <c r="L1940">
        <v>90957.81</v>
      </c>
      <c r="M1940">
        <v>1</v>
      </c>
      <c r="N1940" t="str">
        <f t="shared" si="213"/>
        <v>Basic</v>
      </c>
      <c r="O1940">
        <v>0</v>
      </c>
      <c r="P1940">
        <v>1</v>
      </c>
      <c r="Q1940">
        <v>162304.59</v>
      </c>
      <c r="R1940" t="str">
        <f t="shared" si="214"/>
        <v>Medium Value</v>
      </c>
      <c r="S1940" t="str">
        <f t="shared" si="215"/>
        <v>High</v>
      </c>
      <c r="T1940">
        <v>0</v>
      </c>
      <c r="U1940" t="str">
        <f t="shared" si="216"/>
        <v>Retained</v>
      </c>
    </row>
    <row r="1941" spans="1:21" x14ac:dyDescent="0.3">
      <c r="A1941">
        <v>1940</v>
      </c>
      <c r="B1941">
        <v>15799710</v>
      </c>
      <c r="C1941" t="s">
        <v>171</v>
      </c>
      <c r="D1941">
        <v>739</v>
      </c>
      <c r="E1941" t="str">
        <f t="shared" si="210"/>
        <v>Low Risk</v>
      </c>
      <c r="F1941" t="s">
        <v>15</v>
      </c>
      <c r="G1941" t="s">
        <v>23</v>
      </c>
      <c r="H1941">
        <v>37</v>
      </c>
      <c r="I1941" t="str">
        <f t="shared" si="211"/>
        <v>Middle Age</v>
      </c>
      <c r="J1941">
        <v>7</v>
      </c>
      <c r="K1941" t="str">
        <f t="shared" si="212"/>
        <v>Loyal</v>
      </c>
      <c r="L1941">
        <v>104960.46</v>
      </c>
      <c r="M1941">
        <v>1</v>
      </c>
      <c r="N1941" t="str">
        <f t="shared" si="213"/>
        <v>Basic</v>
      </c>
      <c r="O1941">
        <v>0</v>
      </c>
      <c r="P1941">
        <v>1</v>
      </c>
      <c r="Q1941">
        <v>80883.820000000007</v>
      </c>
      <c r="R1941" t="str">
        <f t="shared" si="214"/>
        <v>Medium Value</v>
      </c>
      <c r="S1941" t="str">
        <f t="shared" si="215"/>
        <v>Medium</v>
      </c>
      <c r="T1941">
        <v>0</v>
      </c>
      <c r="U1941" t="str">
        <f t="shared" si="216"/>
        <v>Retained</v>
      </c>
    </row>
    <row r="1942" spans="1:21" x14ac:dyDescent="0.3">
      <c r="A1942">
        <v>1941</v>
      </c>
      <c r="B1942">
        <v>15659651</v>
      </c>
      <c r="C1942" t="s">
        <v>398</v>
      </c>
      <c r="D1942">
        <v>531</v>
      </c>
      <c r="E1942" t="str">
        <f t="shared" si="210"/>
        <v>Medium Risk</v>
      </c>
      <c r="F1942" t="s">
        <v>26</v>
      </c>
      <c r="G1942" t="s">
        <v>16</v>
      </c>
      <c r="H1942">
        <v>31</v>
      </c>
      <c r="I1942" t="str">
        <f t="shared" si="211"/>
        <v>Middle Age</v>
      </c>
      <c r="J1942">
        <v>7</v>
      </c>
      <c r="K1942" t="str">
        <f t="shared" si="212"/>
        <v>Loyal</v>
      </c>
      <c r="L1942">
        <v>117052.82</v>
      </c>
      <c r="M1942">
        <v>1</v>
      </c>
      <c r="N1942" t="str">
        <f t="shared" si="213"/>
        <v>Basic</v>
      </c>
      <c r="O1942">
        <v>1</v>
      </c>
      <c r="P1942">
        <v>0</v>
      </c>
      <c r="Q1942">
        <v>118508.09</v>
      </c>
      <c r="R1942" t="str">
        <f t="shared" si="214"/>
        <v>Medium Value</v>
      </c>
      <c r="S1942" t="str">
        <f t="shared" si="215"/>
        <v>High</v>
      </c>
      <c r="T1942">
        <v>1</v>
      </c>
      <c r="U1942" t="str">
        <f t="shared" si="216"/>
        <v>Churned</v>
      </c>
    </row>
    <row r="1943" spans="1:21" x14ac:dyDescent="0.3">
      <c r="A1943">
        <v>1942</v>
      </c>
      <c r="B1943">
        <v>15645956</v>
      </c>
      <c r="C1943" t="s">
        <v>528</v>
      </c>
      <c r="D1943">
        <v>452</v>
      </c>
      <c r="E1943" t="str">
        <f t="shared" si="210"/>
        <v>High Risk</v>
      </c>
      <c r="F1943" t="s">
        <v>18</v>
      </c>
      <c r="G1943" t="s">
        <v>23</v>
      </c>
      <c r="H1943">
        <v>44</v>
      </c>
      <c r="I1943" t="str">
        <f t="shared" si="211"/>
        <v>Middle Age</v>
      </c>
      <c r="J1943">
        <v>3</v>
      </c>
      <c r="K1943" t="str">
        <f t="shared" si="212"/>
        <v>Established</v>
      </c>
      <c r="L1943">
        <v>88915.85</v>
      </c>
      <c r="M1943">
        <v>1</v>
      </c>
      <c r="N1943" t="str">
        <f t="shared" si="213"/>
        <v>Basic</v>
      </c>
      <c r="O1943">
        <v>1</v>
      </c>
      <c r="P1943">
        <v>0</v>
      </c>
      <c r="Q1943">
        <v>69697.740000000005</v>
      </c>
      <c r="R1943" t="str">
        <f t="shared" si="214"/>
        <v>Medium Value</v>
      </c>
      <c r="S1943" t="str">
        <f t="shared" si="215"/>
        <v>Medium</v>
      </c>
      <c r="T1943">
        <v>0</v>
      </c>
      <c r="U1943" t="str">
        <f t="shared" si="216"/>
        <v>Retained</v>
      </c>
    </row>
    <row r="1944" spans="1:21" x14ac:dyDescent="0.3">
      <c r="A1944">
        <v>1943</v>
      </c>
      <c r="B1944">
        <v>15651713</v>
      </c>
      <c r="C1944" t="s">
        <v>443</v>
      </c>
      <c r="D1944">
        <v>684</v>
      </c>
      <c r="E1944" t="str">
        <f t="shared" si="210"/>
        <v>Medium Risk</v>
      </c>
      <c r="F1944" t="s">
        <v>15</v>
      </c>
      <c r="G1944" t="s">
        <v>23</v>
      </c>
      <c r="H1944">
        <v>45</v>
      </c>
      <c r="I1944" t="str">
        <f t="shared" si="211"/>
        <v>Middle Age</v>
      </c>
      <c r="J1944">
        <v>6</v>
      </c>
      <c r="K1944" t="str">
        <f t="shared" si="212"/>
        <v>Loyal</v>
      </c>
      <c r="L1944">
        <v>148071.39000000001</v>
      </c>
      <c r="M1944">
        <v>1</v>
      </c>
      <c r="N1944" t="str">
        <f t="shared" si="213"/>
        <v>Basic</v>
      </c>
      <c r="O1944">
        <v>1</v>
      </c>
      <c r="P1944">
        <v>0</v>
      </c>
      <c r="Q1944">
        <v>183575.01</v>
      </c>
      <c r="R1944" t="str">
        <f t="shared" si="214"/>
        <v>Medium Value</v>
      </c>
      <c r="S1944" t="str">
        <f t="shared" si="215"/>
        <v>High</v>
      </c>
      <c r="T1944">
        <v>0</v>
      </c>
      <c r="U1944" t="str">
        <f t="shared" si="216"/>
        <v>Retained</v>
      </c>
    </row>
    <row r="1945" spans="1:21" x14ac:dyDescent="0.3">
      <c r="A1945">
        <v>1944</v>
      </c>
      <c r="B1945">
        <v>15737265</v>
      </c>
      <c r="C1945" t="s">
        <v>1187</v>
      </c>
      <c r="D1945">
        <v>728</v>
      </c>
      <c r="E1945" t="str">
        <f t="shared" si="210"/>
        <v>Low Risk</v>
      </c>
      <c r="F1945" t="s">
        <v>26</v>
      </c>
      <c r="G1945" t="s">
        <v>23</v>
      </c>
      <c r="H1945">
        <v>39</v>
      </c>
      <c r="I1945" t="str">
        <f t="shared" si="211"/>
        <v>Middle Age</v>
      </c>
      <c r="J1945">
        <v>6</v>
      </c>
      <c r="K1945" t="str">
        <f t="shared" si="212"/>
        <v>Loyal</v>
      </c>
      <c r="L1945">
        <v>152182.82999999999</v>
      </c>
      <c r="M1945">
        <v>1</v>
      </c>
      <c r="N1945" t="str">
        <f t="shared" si="213"/>
        <v>Basic</v>
      </c>
      <c r="O1945">
        <v>0</v>
      </c>
      <c r="P1945">
        <v>0</v>
      </c>
      <c r="Q1945">
        <v>161203.6</v>
      </c>
      <c r="R1945" t="str">
        <f t="shared" si="214"/>
        <v>Medium Value</v>
      </c>
      <c r="S1945" t="str">
        <f t="shared" si="215"/>
        <v>High</v>
      </c>
      <c r="T1945">
        <v>0</v>
      </c>
      <c r="U1945" t="str">
        <f t="shared" si="216"/>
        <v>Retained</v>
      </c>
    </row>
    <row r="1946" spans="1:21" x14ac:dyDescent="0.3">
      <c r="A1946">
        <v>1945</v>
      </c>
      <c r="B1946">
        <v>15687310</v>
      </c>
      <c r="C1946" t="s">
        <v>165</v>
      </c>
      <c r="D1946">
        <v>783</v>
      </c>
      <c r="E1946" t="str">
        <f t="shared" si="210"/>
        <v>Low Risk</v>
      </c>
      <c r="F1946" t="s">
        <v>18</v>
      </c>
      <c r="G1946" t="s">
        <v>23</v>
      </c>
      <c r="H1946">
        <v>39</v>
      </c>
      <c r="I1946" t="str">
        <f t="shared" si="211"/>
        <v>Middle Age</v>
      </c>
      <c r="J1946">
        <v>9</v>
      </c>
      <c r="K1946" t="str">
        <f t="shared" si="212"/>
        <v>Very Loyal</v>
      </c>
      <c r="L1946">
        <v>0</v>
      </c>
      <c r="M1946">
        <v>2</v>
      </c>
      <c r="N1946" t="str">
        <f t="shared" si="213"/>
        <v>Standard</v>
      </c>
      <c r="O1946">
        <v>1</v>
      </c>
      <c r="P1946">
        <v>0</v>
      </c>
      <c r="Q1946">
        <v>143752.76999999999</v>
      </c>
      <c r="R1946" t="str">
        <f t="shared" si="214"/>
        <v>High Value</v>
      </c>
      <c r="S1946" t="str">
        <f t="shared" si="215"/>
        <v>High</v>
      </c>
      <c r="T1946">
        <v>0</v>
      </c>
      <c r="U1946" t="str">
        <f t="shared" si="216"/>
        <v>Retained</v>
      </c>
    </row>
    <row r="1947" spans="1:21" x14ac:dyDescent="0.3">
      <c r="A1947">
        <v>1946</v>
      </c>
      <c r="B1947">
        <v>15607347</v>
      </c>
      <c r="C1947" t="s">
        <v>1188</v>
      </c>
      <c r="D1947">
        <v>734</v>
      </c>
      <c r="E1947" t="str">
        <f t="shared" si="210"/>
        <v>Low Risk</v>
      </c>
      <c r="F1947" t="s">
        <v>15</v>
      </c>
      <c r="G1947" t="s">
        <v>23</v>
      </c>
      <c r="H1947">
        <v>22</v>
      </c>
      <c r="I1947" t="str">
        <f t="shared" si="211"/>
        <v>Adolescence</v>
      </c>
      <c r="J1947">
        <v>5</v>
      </c>
      <c r="K1947" t="str">
        <f t="shared" si="212"/>
        <v>Established</v>
      </c>
      <c r="L1947">
        <v>130056.23</v>
      </c>
      <c r="M1947">
        <v>1</v>
      </c>
      <c r="N1947" t="str">
        <f t="shared" si="213"/>
        <v>Basic</v>
      </c>
      <c r="O1947">
        <v>0</v>
      </c>
      <c r="P1947">
        <v>0</v>
      </c>
      <c r="Q1947">
        <v>121894.31</v>
      </c>
      <c r="R1947" t="str">
        <f t="shared" si="214"/>
        <v>Medium Value</v>
      </c>
      <c r="S1947" t="str">
        <f t="shared" si="215"/>
        <v>High</v>
      </c>
      <c r="T1947">
        <v>1</v>
      </c>
      <c r="U1947" t="str">
        <f t="shared" si="216"/>
        <v>Churned</v>
      </c>
    </row>
    <row r="1948" spans="1:21" x14ac:dyDescent="0.3">
      <c r="A1948">
        <v>1947</v>
      </c>
      <c r="B1948">
        <v>15698321</v>
      </c>
      <c r="C1948" t="s">
        <v>1189</v>
      </c>
      <c r="D1948">
        <v>648</v>
      </c>
      <c r="E1948" t="str">
        <f t="shared" si="210"/>
        <v>Medium Risk</v>
      </c>
      <c r="F1948" t="s">
        <v>26</v>
      </c>
      <c r="G1948" t="s">
        <v>23</v>
      </c>
      <c r="H1948">
        <v>34</v>
      </c>
      <c r="I1948" t="str">
        <f t="shared" si="211"/>
        <v>Middle Age</v>
      </c>
      <c r="J1948">
        <v>3</v>
      </c>
      <c r="K1948" t="str">
        <f t="shared" si="212"/>
        <v>Established</v>
      </c>
      <c r="L1948">
        <v>95039.73</v>
      </c>
      <c r="M1948">
        <v>2</v>
      </c>
      <c r="N1948" t="str">
        <f t="shared" si="213"/>
        <v>Standard</v>
      </c>
      <c r="O1948">
        <v>1</v>
      </c>
      <c r="P1948">
        <v>1</v>
      </c>
      <c r="Q1948">
        <v>147055.87</v>
      </c>
      <c r="R1948" t="str">
        <f t="shared" si="214"/>
        <v>High Value</v>
      </c>
      <c r="S1948" t="str">
        <f t="shared" si="215"/>
        <v>High</v>
      </c>
      <c r="T1948">
        <v>0</v>
      </c>
      <c r="U1948" t="str">
        <f t="shared" si="216"/>
        <v>Retained</v>
      </c>
    </row>
    <row r="1949" spans="1:21" x14ac:dyDescent="0.3">
      <c r="A1949">
        <v>1948</v>
      </c>
      <c r="B1949">
        <v>15657812</v>
      </c>
      <c r="C1949" t="s">
        <v>263</v>
      </c>
      <c r="D1949">
        <v>688</v>
      </c>
      <c r="E1949" t="str">
        <f t="shared" si="210"/>
        <v>Medium Risk</v>
      </c>
      <c r="F1949" t="s">
        <v>15</v>
      </c>
      <c r="G1949" t="s">
        <v>23</v>
      </c>
      <c r="H1949">
        <v>52</v>
      </c>
      <c r="I1949" t="str">
        <f t="shared" si="211"/>
        <v>Old</v>
      </c>
      <c r="J1949">
        <v>1</v>
      </c>
      <c r="K1949" t="str">
        <f t="shared" si="212"/>
        <v>New</v>
      </c>
      <c r="L1949">
        <v>0</v>
      </c>
      <c r="M1949">
        <v>2</v>
      </c>
      <c r="N1949" t="str">
        <f t="shared" si="213"/>
        <v>Standard</v>
      </c>
      <c r="O1949">
        <v>1</v>
      </c>
      <c r="P1949">
        <v>1</v>
      </c>
      <c r="Q1949">
        <v>172033.57</v>
      </c>
      <c r="R1949" t="str">
        <f t="shared" si="214"/>
        <v>High Value</v>
      </c>
      <c r="S1949" t="str">
        <f t="shared" si="215"/>
        <v>High</v>
      </c>
      <c r="T1949">
        <v>0</v>
      </c>
      <c r="U1949" t="str">
        <f t="shared" si="216"/>
        <v>Retained</v>
      </c>
    </row>
    <row r="1950" spans="1:21" x14ac:dyDescent="0.3">
      <c r="A1950">
        <v>1949</v>
      </c>
      <c r="B1950">
        <v>15569187</v>
      </c>
      <c r="C1950" t="s">
        <v>545</v>
      </c>
      <c r="D1950">
        <v>680</v>
      </c>
      <c r="E1950" t="str">
        <f t="shared" si="210"/>
        <v>Medium Risk</v>
      </c>
      <c r="F1950" t="s">
        <v>18</v>
      </c>
      <c r="G1950" t="s">
        <v>23</v>
      </c>
      <c r="H1950">
        <v>35</v>
      </c>
      <c r="I1950" t="str">
        <f t="shared" si="211"/>
        <v>Middle Age</v>
      </c>
      <c r="J1950">
        <v>9</v>
      </c>
      <c r="K1950" t="str">
        <f t="shared" si="212"/>
        <v>Very Loyal</v>
      </c>
      <c r="L1950">
        <v>0</v>
      </c>
      <c r="M1950">
        <v>2</v>
      </c>
      <c r="N1950" t="str">
        <f t="shared" si="213"/>
        <v>Standard</v>
      </c>
      <c r="O1950">
        <v>0</v>
      </c>
      <c r="P1950">
        <v>0</v>
      </c>
      <c r="Q1950">
        <v>143774.06</v>
      </c>
      <c r="R1950" t="str">
        <f t="shared" si="214"/>
        <v>High Value</v>
      </c>
      <c r="S1950" t="str">
        <f t="shared" si="215"/>
        <v>High</v>
      </c>
      <c r="T1950">
        <v>0</v>
      </c>
      <c r="U1950" t="str">
        <f t="shared" si="216"/>
        <v>Retained</v>
      </c>
    </row>
    <row r="1951" spans="1:21" x14ac:dyDescent="0.3">
      <c r="A1951">
        <v>1950</v>
      </c>
      <c r="B1951">
        <v>15681562</v>
      </c>
      <c r="C1951" t="s">
        <v>1190</v>
      </c>
      <c r="D1951">
        <v>516</v>
      </c>
      <c r="E1951" t="str">
        <f t="shared" si="210"/>
        <v>Medium Risk</v>
      </c>
      <c r="F1951" t="s">
        <v>15</v>
      </c>
      <c r="G1951" t="s">
        <v>16</v>
      </c>
      <c r="H1951">
        <v>43</v>
      </c>
      <c r="I1951" t="str">
        <f t="shared" si="211"/>
        <v>Middle Age</v>
      </c>
      <c r="J1951">
        <v>2</v>
      </c>
      <c r="K1951" t="str">
        <f t="shared" si="212"/>
        <v>New</v>
      </c>
      <c r="L1951">
        <v>112773.73</v>
      </c>
      <c r="M1951">
        <v>2</v>
      </c>
      <c r="N1951" t="str">
        <f t="shared" si="213"/>
        <v>Standard</v>
      </c>
      <c r="O1951">
        <v>1</v>
      </c>
      <c r="P1951">
        <v>1</v>
      </c>
      <c r="Q1951">
        <v>139366.57999999999</v>
      </c>
      <c r="R1951" t="str">
        <f t="shared" si="214"/>
        <v>High Value</v>
      </c>
      <c r="S1951" t="str">
        <f t="shared" si="215"/>
        <v>High</v>
      </c>
      <c r="T1951">
        <v>0</v>
      </c>
      <c r="U1951" t="str">
        <f t="shared" si="216"/>
        <v>Retained</v>
      </c>
    </row>
    <row r="1952" spans="1:21" x14ac:dyDescent="0.3">
      <c r="A1952">
        <v>1951</v>
      </c>
      <c r="B1952">
        <v>15615456</v>
      </c>
      <c r="C1952" t="s">
        <v>986</v>
      </c>
      <c r="D1952">
        <v>680</v>
      </c>
      <c r="E1952" t="str">
        <f t="shared" si="210"/>
        <v>Medium Risk</v>
      </c>
      <c r="F1952" t="s">
        <v>15</v>
      </c>
      <c r="G1952" t="s">
        <v>16</v>
      </c>
      <c r="H1952">
        <v>37</v>
      </c>
      <c r="I1952" t="str">
        <f t="shared" si="211"/>
        <v>Middle Age</v>
      </c>
      <c r="J1952">
        <v>10</v>
      </c>
      <c r="K1952" t="str">
        <f t="shared" si="212"/>
        <v>Very Loyal</v>
      </c>
      <c r="L1952">
        <v>123806.28</v>
      </c>
      <c r="M1952">
        <v>1</v>
      </c>
      <c r="N1952" t="str">
        <f t="shared" si="213"/>
        <v>Basic</v>
      </c>
      <c r="O1952">
        <v>1</v>
      </c>
      <c r="P1952">
        <v>0</v>
      </c>
      <c r="Q1952">
        <v>81776.84</v>
      </c>
      <c r="R1952" t="str">
        <f t="shared" si="214"/>
        <v>Medium Value</v>
      </c>
      <c r="S1952" t="str">
        <f t="shared" si="215"/>
        <v>Medium</v>
      </c>
      <c r="T1952">
        <v>1</v>
      </c>
      <c r="U1952" t="str">
        <f t="shared" si="216"/>
        <v>Churned</v>
      </c>
    </row>
    <row r="1953" spans="1:21" x14ac:dyDescent="0.3">
      <c r="A1953">
        <v>1952</v>
      </c>
      <c r="B1953">
        <v>15589793</v>
      </c>
      <c r="C1953" t="s">
        <v>1018</v>
      </c>
      <c r="D1953">
        <v>604</v>
      </c>
      <c r="E1953" t="str">
        <f t="shared" si="210"/>
        <v>Medium Risk</v>
      </c>
      <c r="F1953" t="s">
        <v>15</v>
      </c>
      <c r="G1953" t="s">
        <v>23</v>
      </c>
      <c r="H1953">
        <v>53</v>
      </c>
      <c r="I1953" t="str">
        <f t="shared" si="211"/>
        <v>Old</v>
      </c>
      <c r="J1953">
        <v>8</v>
      </c>
      <c r="K1953" t="str">
        <f t="shared" si="212"/>
        <v>Loyal</v>
      </c>
      <c r="L1953">
        <v>144453.75</v>
      </c>
      <c r="M1953">
        <v>1</v>
      </c>
      <c r="N1953" t="str">
        <f t="shared" si="213"/>
        <v>Basic</v>
      </c>
      <c r="O1953">
        <v>1</v>
      </c>
      <c r="P1953">
        <v>0</v>
      </c>
      <c r="Q1953">
        <v>190998.96</v>
      </c>
      <c r="R1953" t="str">
        <f t="shared" si="214"/>
        <v>Medium Value</v>
      </c>
      <c r="S1953" t="str">
        <f t="shared" si="215"/>
        <v>High</v>
      </c>
      <c r="T1953">
        <v>1</v>
      </c>
      <c r="U1953" t="str">
        <f t="shared" si="216"/>
        <v>Churned</v>
      </c>
    </row>
    <row r="1954" spans="1:21" x14ac:dyDescent="0.3">
      <c r="A1954">
        <v>1953</v>
      </c>
      <c r="B1954">
        <v>15781884</v>
      </c>
      <c r="C1954" t="s">
        <v>1191</v>
      </c>
      <c r="D1954">
        <v>624</v>
      </c>
      <c r="E1954" t="str">
        <f t="shared" si="210"/>
        <v>Medium Risk</v>
      </c>
      <c r="F1954" t="s">
        <v>26</v>
      </c>
      <c r="G1954" t="s">
        <v>23</v>
      </c>
      <c r="H1954">
        <v>27</v>
      </c>
      <c r="I1954" t="str">
        <f t="shared" si="211"/>
        <v>Adolescence</v>
      </c>
      <c r="J1954">
        <v>9</v>
      </c>
      <c r="K1954" t="str">
        <f t="shared" si="212"/>
        <v>Very Loyal</v>
      </c>
      <c r="L1954">
        <v>94667.29</v>
      </c>
      <c r="M1954">
        <v>2</v>
      </c>
      <c r="N1954" t="str">
        <f t="shared" si="213"/>
        <v>Standard</v>
      </c>
      <c r="O1954">
        <v>0</v>
      </c>
      <c r="P1954">
        <v>1</v>
      </c>
      <c r="Q1954">
        <v>4470.5200000000004</v>
      </c>
      <c r="R1954" t="str">
        <f t="shared" si="214"/>
        <v>Low value</v>
      </c>
      <c r="S1954" t="str">
        <f t="shared" si="215"/>
        <v>Low</v>
      </c>
      <c r="T1954">
        <v>0</v>
      </c>
      <c r="U1954" t="str">
        <f t="shared" si="216"/>
        <v>Retained</v>
      </c>
    </row>
    <row r="1955" spans="1:21" x14ac:dyDescent="0.3">
      <c r="A1955">
        <v>1954</v>
      </c>
      <c r="B1955">
        <v>15675190</v>
      </c>
      <c r="C1955" t="s">
        <v>150</v>
      </c>
      <c r="D1955">
        <v>623</v>
      </c>
      <c r="E1955" t="str">
        <f t="shared" si="210"/>
        <v>Medium Risk</v>
      </c>
      <c r="F1955" t="s">
        <v>15</v>
      </c>
      <c r="G1955" t="s">
        <v>23</v>
      </c>
      <c r="H1955">
        <v>21</v>
      </c>
      <c r="I1955" t="str">
        <f t="shared" si="211"/>
        <v>Adolescence</v>
      </c>
      <c r="J1955">
        <v>10</v>
      </c>
      <c r="K1955" t="str">
        <f t="shared" si="212"/>
        <v>Very Loyal</v>
      </c>
      <c r="L1955">
        <v>0</v>
      </c>
      <c r="M1955">
        <v>2</v>
      </c>
      <c r="N1955" t="str">
        <f t="shared" si="213"/>
        <v>Standard</v>
      </c>
      <c r="O1955">
        <v>0</v>
      </c>
      <c r="P1955">
        <v>1</v>
      </c>
      <c r="Q1955">
        <v>135851.29999999999</v>
      </c>
      <c r="R1955" t="str">
        <f t="shared" si="214"/>
        <v>High Value</v>
      </c>
      <c r="S1955" t="str">
        <f t="shared" si="215"/>
        <v>High</v>
      </c>
      <c r="T1955">
        <v>0</v>
      </c>
      <c r="U1955" t="str">
        <f t="shared" si="216"/>
        <v>Retained</v>
      </c>
    </row>
    <row r="1956" spans="1:21" x14ac:dyDescent="0.3">
      <c r="A1956">
        <v>1955</v>
      </c>
      <c r="B1956">
        <v>15600734</v>
      </c>
      <c r="C1956" t="s">
        <v>1098</v>
      </c>
      <c r="D1956">
        <v>624</v>
      </c>
      <c r="E1956" t="str">
        <f t="shared" si="210"/>
        <v>Medium Risk</v>
      </c>
      <c r="F1956" t="s">
        <v>18</v>
      </c>
      <c r="G1956" t="s">
        <v>23</v>
      </c>
      <c r="H1956">
        <v>51</v>
      </c>
      <c r="I1956" t="str">
        <f t="shared" si="211"/>
        <v>Old</v>
      </c>
      <c r="J1956">
        <v>5</v>
      </c>
      <c r="K1956" t="str">
        <f t="shared" si="212"/>
        <v>Established</v>
      </c>
      <c r="L1956">
        <v>174397.21</v>
      </c>
      <c r="M1956">
        <v>2</v>
      </c>
      <c r="N1956" t="str">
        <f t="shared" si="213"/>
        <v>Standard</v>
      </c>
      <c r="O1956">
        <v>1</v>
      </c>
      <c r="P1956">
        <v>1</v>
      </c>
      <c r="Q1956">
        <v>172372.63</v>
      </c>
      <c r="R1956" t="str">
        <f t="shared" si="214"/>
        <v>High Value</v>
      </c>
      <c r="S1956" t="str">
        <f t="shared" si="215"/>
        <v>High</v>
      </c>
      <c r="T1956">
        <v>0</v>
      </c>
      <c r="U1956" t="str">
        <f t="shared" si="216"/>
        <v>Retained</v>
      </c>
    </row>
    <row r="1957" spans="1:21" x14ac:dyDescent="0.3">
      <c r="A1957">
        <v>1956</v>
      </c>
      <c r="B1957">
        <v>15779176</v>
      </c>
      <c r="C1957" t="s">
        <v>212</v>
      </c>
      <c r="D1957">
        <v>565</v>
      </c>
      <c r="E1957" t="str">
        <f t="shared" si="210"/>
        <v>Medium Risk</v>
      </c>
      <c r="F1957" t="s">
        <v>26</v>
      </c>
      <c r="G1957" t="s">
        <v>16</v>
      </c>
      <c r="H1957">
        <v>58</v>
      </c>
      <c r="I1957" t="str">
        <f t="shared" si="211"/>
        <v>Old</v>
      </c>
      <c r="J1957">
        <v>3</v>
      </c>
      <c r="K1957" t="str">
        <f t="shared" si="212"/>
        <v>Established</v>
      </c>
      <c r="L1957">
        <v>108888.24</v>
      </c>
      <c r="M1957">
        <v>3</v>
      </c>
      <c r="N1957" t="str">
        <f t="shared" si="213"/>
        <v>Premium</v>
      </c>
      <c r="O1957">
        <v>0</v>
      </c>
      <c r="P1957">
        <v>1</v>
      </c>
      <c r="Q1957">
        <v>135875.51</v>
      </c>
      <c r="R1957" t="str">
        <f t="shared" si="214"/>
        <v>High Value</v>
      </c>
      <c r="S1957" t="str">
        <f t="shared" si="215"/>
        <v>High</v>
      </c>
      <c r="T1957">
        <v>1</v>
      </c>
      <c r="U1957" t="str">
        <f t="shared" si="216"/>
        <v>Churned</v>
      </c>
    </row>
    <row r="1958" spans="1:21" x14ac:dyDescent="0.3">
      <c r="A1958">
        <v>1957</v>
      </c>
      <c r="B1958">
        <v>15605286</v>
      </c>
      <c r="C1958" t="s">
        <v>1192</v>
      </c>
      <c r="D1958">
        <v>565</v>
      </c>
      <c r="E1958" t="str">
        <f t="shared" si="210"/>
        <v>Medium Risk</v>
      </c>
      <c r="F1958" t="s">
        <v>15</v>
      </c>
      <c r="G1958" t="s">
        <v>23</v>
      </c>
      <c r="H1958">
        <v>55</v>
      </c>
      <c r="I1958" t="str">
        <f t="shared" si="211"/>
        <v>Old</v>
      </c>
      <c r="J1958">
        <v>4</v>
      </c>
      <c r="K1958" t="str">
        <f t="shared" si="212"/>
        <v>Established</v>
      </c>
      <c r="L1958">
        <v>118803.35</v>
      </c>
      <c r="M1958">
        <v>2</v>
      </c>
      <c r="N1958" t="str">
        <f t="shared" si="213"/>
        <v>Standard</v>
      </c>
      <c r="O1958">
        <v>1</v>
      </c>
      <c r="P1958">
        <v>1</v>
      </c>
      <c r="Q1958">
        <v>128124.7</v>
      </c>
      <c r="R1958" t="str">
        <f t="shared" si="214"/>
        <v>High Value</v>
      </c>
      <c r="S1958" t="str">
        <f t="shared" si="215"/>
        <v>High</v>
      </c>
      <c r="T1958">
        <v>1</v>
      </c>
      <c r="U1958" t="str">
        <f t="shared" si="216"/>
        <v>Churned</v>
      </c>
    </row>
    <row r="1959" spans="1:21" x14ac:dyDescent="0.3">
      <c r="A1959">
        <v>1958</v>
      </c>
      <c r="B1959">
        <v>15674922</v>
      </c>
      <c r="C1959" t="s">
        <v>1193</v>
      </c>
      <c r="D1959">
        <v>710</v>
      </c>
      <c r="E1959" t="str">
        <f t="shared" si="210"/>
        <v>Low Risk</v>
      </c>
      <c r="F1959" t="s">
        <v>15</v>
      </c>
      <c r="G1959" t="s">
        <v>23</v>
      </c>
      <c r="H1959">
        <v>54</v>
      </c>
      <c r="I1959" t="str">
        <f t="shared" si="211"/>
        <v>Old</v>
      </c>
      <c r="J1959">
        <v>6</v>
      </c>
      <c r="K1959" t="str">
        <f t="shared" si="212"/>
        <v>Loyal</v>
      </c>
      <c r="L1959">
        <v>171137.62</v>
      </c>
      <c r="M1959">
        <v>1</v>
      </c>
      <c r="N1959" t="str">
        <f t="shared" si="213"/>
        <v>Basic</v>
      </c>
      <c r="O1959">
        <v>1</v>
      </c>
      <c r="P1959">
        <v>1</v>
      </c>
      <c r="Q1959">
        <v>167023.95000000001</v>
      </c>
      <c r="R1959" t="str">
        <f t="shared" si="214"/>
        <v>Medium Value</v>
      </c>
      <c r="S1959" t="str">
        <f t="shared" si="215"/>
        <v>High</v>
      </c>
      <c r="T1959">
        <v>1</v>
      </c>
      <c r="U1959" t="str">
        <f t="shared" si="216"/>
        <v>Churned</v>
      </c>
    </row>
    <row r="1960" spans="1:21" x14ac:dyDescent="0.3">
      <c r="A1960">
        <v>1959</v>
      </c>
      <c r="B1960">
        <v>15737506</v>
      </c>
      <c r="C1960" t="s">
        <v>1194</v>
      </c>
      <c r="D1960">
        <v>645</v>
      </c>
      <c r="E1960" t="str">
        <f t="shared" si="210"/>
        <v>Medium Risk</v>
      </c>
      <c r="F1960" t="s">
        <v>15</v>
      </c>
      <c r="G1960" t="s">
        <v>23</v>
      </c>
      <c r="H1960">
        <v>42</v>
      </c>
      <c r="I1960" t="str">
        <f t="shared" si="211"/>
        <v>Middle Age</v>
      </c>
      <c r="J1960">
        <v>6</v>
      </c>
      <c r="K1960" t="str">
        <f t="shared" si="212"/>
        <v>Loyal</v>
      </c>
      <c r="L1960">
        <v>0</v>
      </c>
      <c r="M1960">
        <v>1</v>
      </c>
      <c r="N1960" t="str">
        <f t="shared" si="213"/>
        <v>Basic</v>
      </c>
      <c r="O1960">
        <v>0</v>
      </c>
      <c r="P1960">
        <v>0</v>
      </c>
      <c r="Q1960">
        <v>149807.01</v>
      </c>
      <c r="R1960" t="str">
        <f t="shared" si="214"/>
        <v>Medium Value</v>
      </c>
      <c r="S1960" t="str">
        <f t="shared" si="215"/>
        <v>High</v>
      </c>
      <c r="T1960">
        <v>0</v>
      </c>
      <c r="U1960" t="str">
        <f t="shared" si="216"/>
        <v>Retained</v>
      </c>
    </row>
    <row r="1961" spans="1:21" x14ac:dyDescent="0.3">
      <c r="A1961">
        <v>1960</v>
      </c>
      <c r="B1961">
        <v>15780514</v>
      </c>
      <c r="C1961" t="s">
        <v>139</v>
      </c>
      <c r="D1961">
        <v>707</v>
      </c>
      <c r="E1961" t="str">
        <f t="shared" si="210"/>
        <v>Low Risk</v>
      </c>
      <c r="F1961" t="s">
        <v>15</v>
      </c>
      <c r="G1961" t="s">
        <v>23</v>
      </c>
      <c r="H1961">
        <v>33</v>
      </c>
      <c r="I1961" t="str">
        <f t="shared" si="211"/>
        <v>Middle Age</v>
      </c>
      <c r="J1961">
        <v>8</v>
      </c>
      <c r="K1961" t="str">
        <f t="shared" si="212"/>
        <v>Loyal</v>
      </c>
      <c r="L1961">
        <v>136678.51999999999</v>
      </c>
      <c r="M1961">
        <v>1</v>
      </c>
      <c r="N1961" t="str">
        <f t="shared" si="213"/>
        <v>Basic</v>
      </c>
      <c r="O1961">
        <v>1</v>
      </c>
      <c r="P1961">
        <v>0</v>
      </c>
      <c r="Q1961">
        <v>54290.62</v>
      </c>
      <c r="R1961" t="str">
        <f t="shared" si="214"/>
        <v>Medium Value</v>
      </c>
      <c r="S1961" t="str">
        <f t="shared" si="215"/>
        <v>Medium</v>
      </c>
      <c r="T1961">
        <v>0</v>
      </c>
      <c r="U1961" t="str">
        <f t="shared" si="216"/>
        <v>Retained</v>
      </c>
    </row>
    <row r="1962" spans="1:21" x14ac:dyDescent="0.3">
      <c r="A1962">
        <v>1961</v>
      </c>
      <c r="B1962">
        <v>15623647</v>
      </c>
      <c r="C1962" t="s">
        <v>40</v>
      </c>
      <c r="D1962">
        <v>655</v>
      </c>
      <c r="E1962" t="str">
        <f t="shared" si="210"/>
        <v>Medium Risk</v>
      </c>
      <c r="F1962" t="s">
        <v>18</v>
      </c>
      <c r="G1962" t="s">
        <v>16</v>
      </c>
      <c r="H1962">
        <v>36</v>
      </c>
      <c r="I1962" t="str">
        <f t="shared" si="211"/>
        <v>Middle Age</v>
      </c>
      <c r="J1962">
        <v>1</v>
      </c>
      <c r="K1962" t="str">
        <f t="shared" si="212"/>
        <v>New</v>
      </c>
      <c r="L1962">
        <v>135515.76</v>
      </c>
      <c r="M1962">
        <v>1</v>
      </c>
      <c r="N1962" t="str">
        <f t="shared" si="213"/>
        <v>Basic</v>
      </c>
      <c r="O1962">
        <v>1</v>
      </c>
      <c r="P1962">
        <v>0</v>
      </c>
      <c r="Q1962">
        <v>86013.96</v>
      </c>
      <c r="R1962" t="str">
        <f t="shared" si="214"/>
        <v>Medium Value</v>
      </c>
      <c r="S1962" t="str">
        <f t="shared" si="215"/>
        <v>Medium</v>
      </c>
      <c r="T1962">
        <v>0</v>
      </c>
      <c r="U1962" t="str">
        <f t="shared" si="216"/>
        <v>Retained</v>
      </c>
    </row>
    <row r="1963" spans="1:21" x14ac:dyDescent="0.3">
      <c r="A1963">
        <v>1962</v>
      </c>
      <c r="B1963">
        <v>15668472</v>
      </c>
      <c r="C1963" t="s">
        <v>109</v>
      </c>
      <c r="D1963">
        <v>705</v>
      </c>
      <c r="E1963" t="str">
        <f t="shared" si="210"/>
        <v>Low Risk</v>
      </c>
      <c r="F1963" t="s">
        <v>18</v>
      </c>
      <c r="G1963" t="s">
        <v>16</v>
      </c>
      <c r="H1963">
        <v>24</v>
      </c>
      <c r="I1963" t="str">
        <f t="shared" si="211"/>
        <v>Adolescence</v>
      </c>
      <c r="J1963">
        <v>5</v>
      </c>
      <c r="K1963" t="str">
        <f t="shared" si="212"/>
        <v>Established</v>
      </c>
      <c r="L1963">
        <v>177799.83</v>
      </c>
      <c r="M1963">
        <v>2</v>
      </c>
      <c r="N1963" t="str">
        <f t="shared" si="213"/>
        <v>Standard</v>
      </c>
      <c r="O1963">
        <v>0</v>
      </c>
      <c r="P1963">
        <v>0</v>
      </c>
      <c r="Q1963">
        <v>79886.06</v>
      </c>
      <c r="R1963" t="str">
        <f t="shared" si="214"/>
        <v>Medium Value</v>
      </c>
      <c r="S1963" t="str">
        <f t="shared" si="215"/>
        <v>Medium</v>
      </c>
      <c r="T1963">
        <v>0</v>
      </c>
      <c r="U1963" t="str">
        <f t="shared" si="216"/>
        <v>Retained</v>
      </c>
    </row>
    <row r="1964" spans="1:21" x14ac:dyDescent="0.3">
      <c r="A1964">
        <v>1963</v>
      </c>
      <c r="B1964">
        <v>15692416</v>
      </c>
      <c r="C1964" t="s">
        <v>1195</v>
      </c>
      <c r="D1964">
        <v>358</v>
      </c>
      <c r="E1964" t="str">
        <f t="shared" si="210"/>
        <v>High Risk</v>
      </c>
      <c r="F1964" t="s">
        <v>18</v>
      </c>
      <c r="G1964" t="s">
        <v>16</v>
      </c>
      <c r="H1964">
        <v>52</v>
      </c>
      <c r="I1964" t="str">
        <f t="shared" si="211"/>
        <v>Old</v>
      </c>
      <c r="J1964">
        <v>8</v>
      </c>
      <c r="K1964" t="str">
        <f t="shared" si="212"/>
        <v>Loyal</v>
      </c>
      <c r="L1964">
        <v>143542.35999999999</v>
      </c>
      <c r="M1964">
        <v>3</v>
      </c>
      <c r="N1964" t="str">
        <f t="shared" si="213"/>
        <v>Premium</v>
      </c>
      <c r="O1964">
        <v>1</v>
      </c>
      <c r="P1964">
        <v>0</v>
      </c>
      <c r="Q1964">
        <v>141959.10999999999</v>
      </c>
      <c r="R1964" t="str">
        <f t="shared" si="214"/>
        <v>High Value</v>
      </c>
      <c r="S1964" t="str">
        <f t="shared" si="215"/>
        <v>High</v>
      </c>
      <c r="T1964">
        <v>1</v>
      </c>
      <c r="U1964" t="str">
        <f t="shared" si="216"/>
        <v>Churned</v>
      </c>
    </row>
    <row r="1965" spans="1:21" x14ac:dyDescent="0.3">
      <c r="A1965">
        <v>1964</v>
      </c>
      <c r="B1965">
        <v>15771139</v>
      </c>
      <c r="C1965" t="s">
        <v>527</v>
      </c>
      <c r="D1965">
        <v>578</v>
      </c>
      <c r="E1965" t="str">
        <f t="shared" si="210"/>
        <v>Medium Risk</v>
      </c>
      <c r="F1965" t="s">
        <v>26</v>
      </c>
      <c r="G1965" t="s">
        <v>23</v>
      </c>
      <c r="H1965">
        <v>34</v>
      </c>
      <c r="I1965" t="str">
        <f t="shared" si="211"/>
        <v>Middle Age</v>
      </c>
      <c r="J1965">
        <v>8</v>
      </c>
      <c r="K1965" t="str">
        <f t="shared" si="212"/>
        <v>Loyal</v>
      </c>
      <c r="L1965">
        <v>147487.23000000001</v>
      </c>
      <c r="M1965">
        <v>2</v>
      </c>
      <c r="N1965" t="str">
        <f t="shared" si="213"/>
        <v>Standard</v>
      </c>
      <c r="O1965">
        <v>1</v>
      </c>
      <c r="P1965">
        <v>0</v>
      </c>
      <c r="Q1965">
        <v>66680.77</v>
      </c>
      <c r="R1965" t="str">
        <f t="shared" si="214"/>
        <v>Medium Value</v>
      </c>
      <c r="S1965" t="str">
        <f t="shared" si="215"/>
        <v>Medium</v>
      </c>
      <c r="T1965">
        <v>0</v>
      </c>
      <c r="U1965" t="str">
        <f t="shared" si="216"/>
        <v>Retained</v>
      </c>
    </row>
    <row r="1966" spans="1:21" x14ac:dyDescent="0.3">
      <c r="A1966">
        <v>1965</v>
      </c>
      <c r="B1966">
        <v>15738318</v>
      </c>
      <c r="C1966" t="s">
        <v>456</v>
      </c>
      <c r="D1966">
        <v>800</v>
      </c>
      <c r="E1966" t="str">
        <f t="shared" si="210"/>
        <v>Low Risk</v>
      </c>
      <c r="F1966" t="s">
        <v>15</v>
      </c>
      <c r="G1966" t="s">
        <v>16</v>
      </c>
      <c r="H1966">
        <v>40</v>
      </c>
      <c r="I1966" t="str">
        <f t="shared" si="211"/>
        <v>Middle Age</v>
      </c>
      <c r="J1966">
        <v>5</v>
      </c>
      <c r="K1966" t="str">
        <f t="shared" si="212"/>
        <v>Established</v>
      </c>
      <c r="L1966">
        <v>97764.41</v>
      </c>
      <c r="M1966">
        <v>1</v>
      </c>
      <c r="N1966" t="str">
        <f t="shared" si="213"/>
        <v>Basic</v>
      </c>
      <c r="O1966">
        <v>1</v>
      </c>
      <c r="P1966">
        <v>0</v>
      </c>
      <c r="Q1966">
        <v>98640.15</v>
      </c>
      <c r="R1966" t="str">
        <f t="shared" si="214"/>
        <v>Medium Value</v>
      </c>
      <c r="S1966" t="str">
        <f t="shared" si="215"/>
        <v>Medium</v>
      </c>
      <c r="T1966">
        <v>1</v>
      </c>
      <c r="U1966" t="str">
        <f t="shared" si="216"/>
        <v>Churned</v>
      </c>
    </row>
    <row r="1967" spans="1:21" x14ac:dyDescent="0.3">
      <c r="A1967">
        <v>1966</v>
      </c>
      <c r="B1967">
        <v>15772243</v>
      </c>
      <c r="C1967" t="s">
        <v>140</v>
      </c>
      <c r="D1967">
        <v>612</v>
      </c>
      <c r="E1967" t="str">
        <f t="shared" si="210"/>
        <v>Medium Risk</v>
      </c>
      <c r="F1967" t="s">
        <v>15</v>
      </c>
      <c r="G1967" t="s">
        <v>16</v>
      </c>
      <c r="H1967">
        <v>33</v>
      </c>
      <c r="I1967" t="str">
        <f t="shared" si="211"/>
        <v>Middle Age</v>
      </c>
      <c r="J1967">
        <v>9</v>
      </c>
      <c r="K1967" t="str">
        <f t="shared" si="212"/>
        <v>Very Loyal</v>
      </c>
      <c r="L1967">
        <v>0</v>
      </c>
      <c r="M1967">
        <v>1</v>
      </c>
      <c r="N1967" t="str">
        <f t="shared" si="213"/>
        <v>Basic</v>
      </c>
      <c r="O1967">
        <v>0</v>
      </c>
      <c r="P1967">
        <v>0</v>
      </c>
      <c r="Q1967">
        <v>142797.5</v>
      </c>
      <c r="R1967" t="str">
        <f t="shared" si="214"/>
        <v>Medium Value</v>
      </c>
      <c r="S1967" t="str">
        <f t="shared" si="215"/>
        <v>High</v>
      </c>
      <c r="T1967">
        <v>1</v>
      </c>
      <c r="U1967" t="str">
        <f t="shared" si="216"/>
        <v>Churned</v>
      </c>
    </row>
    <row r="1968" spans="1:21" x14ac:dyDescent="0.3">
      <c r="A1968">
        <v>1967</v>
      </c>
      <c r="B1968">
        <v>15638463</v>
      </c>
      <c r="C1968" t="s">
        <v>611</v>
      </c>
      <c r="D1968">
        <v>681</v>
      </c>
      <c r="E1968" t="str">
        <f t="shared" si="210"/>
        <v>Medium Risk</v>
      </c>
      <c r="F1968" t="s">
        <v>26</v>
      </c>
      <c r="G1968" t="s">
        <v>16</v>
      </c>
      <c r="H1968">
        <v>48</v>
      </c>
      <c r="I1968" t="str">
        <f t="shared" si="211"/>
        <v>Middle Age</v>
      </c>
      <c r="J1968">
        <v>8</v>
      </c>
      <c r="K1968" t="str">
        <f t="shared" si="212"/>
        <v>Loyal</v>
      </c>
      <c r="L1968">
        <v>139480.18</v>
      </c>
      <c r="M1968">
        <v>1</v>
      </c>
      <c r="N1968" t="str">
        <f t="shared" si="213"/>
        <v>Basic</v>
      </c>
      <c r="O1968">
        <v>1</v>
      </c>
      <c r="P1968">
        <v>1</v>
      </c>
      <c r="Q1968">
        <v>163581.67000000001</v>
      </c>
      <c r="R1968" t="str">
        <f t="shared" si="214"/>
        <v>Medium Value</v>
      </c>
      <c r="S1968" t="str">
        <f t="shared" si="215"/>
        <v>High</v>
      </c>
      <c r="T1968">
        <v>0</v>
      </c>
      <c r="U1968" t="str">
        <f t="shared" si="216"/>
        <v>Retained</v>
      </c>
    </row>
    <row r="1969" spans="1:21" x14ac:dyDescent="0.3">
      <c r="A1969">
        <v>1968</v>
      </c>
      <c r="B1969">
        <v>15598088</v>
      </c>
      <c r="C1969" t="s">
        <v>653</v>
      </c>
      <c r="D1969">
        <v>559</v>
      </c>
      <c r="E1969" t="str">
        <f t="shared" si="210"/>
        <v>Medium Risk</v>
      </c>
      <c r="F1969" t="s">
        <v>18</v>
      </c>
      <c r="G1969" t="s">
        <v>23</v>
      </c>
      <c r="H1969">
        <v>25</v>
      </c>
      <c r="I1969" t="str">
        <f t="shared" si="211"/>
        <v>Adolescence</v>
      </c>
      <c r="J1969">
        <v>5</v>
      </c>
      <c r="K1969" t="str">
        <f t="shared" si="212"/>
        <v>Established</v>
      </c>
      <c r="L1969">
        <v>0</v>
      </c>
      <c r="M1969">
        <v>2</v>
      </c>
      <c r="N1969" t="str">
        <f t="shared" si="213"/>
        <v>Standard</v>
      </c>
      <c r="O1969">
        <v>1</v>
      </c>
      <c r="P1969">
        <v>1</v>
      </c>
      <c r="Q1969">
        <v>163221.22</v>
      </c>
      <c r="R1969" t="str">
        <f t="shared" si="214"/>
        <v>High Value</v>
      </c>
      <c r="S1969" t="str">
        <f t="shared" si="215"/>
        <v>High</v>
      </c>
      <c r="T1969">
        <v>0</v>
      </c>
      <c r="U1969" t="str">
        <f t="shared" si="216"/>
        <v>Retained</v>
      </c>
    </row>
    <row r="1970" spans="1:21" x14ac:dyDescent="0.3">
      <c r="A1970">
        <v>1969</v>
      </c>
      <c r="B1970">
        <v>15693468</v>
      </c>
      <c r="C1970" t="s">
        <v>332</v>
      </c>
      <c r="D1970">
        <v>488</v>
      </c>
      <c r="E1970" t="str">
        <f t="shared" si="210"/>
        <v>High Risk</v>
      </c>
      <c r="F1970" t="s">
        <v>18</v>
      </c>
      <c r="G1970" t="s">
        <v>16</v>
      </c>
      <c r="H1970">
        <v>39</v>
      </c>
      <c r="I1970" t="str">
        <f t="shared" si="211"/>
        <v>Middle Age</v>
      </c>
      <c r="J1970">
        <v>9</v>
      </c>
      <c r="K1970" t="str">
        <f t="shared" si="212"/>
        <v>Very Loyal</v>
      </c>
      <c r="L1970">
        <v>140553.46</v>
      </c>
      <c r="M1970">
        <v>1</v>
      </c>
      <c r="N1970" t="str">
        <f t="shared" si="213"/>
        <v>Basic</v>
      </c>
      <c r="O1970">
        <v>0</v>
      </c>
      <c r="P1970">
        <v>0</v>
      </c>
      <c r="Q1970">
        <v>12440.44</v>
      </c>
      <c r="R1970" t="str">
        <f t="shared" si="214"/>
        <v>Low value</v>
      </c>
      <c r="S1970" t="str">
        <f t="shared" si="215"/>
        <v>Low</v>
      </c>
      <c r="T1970">
        <v>0</v>
      </c>
      <c r="U1970" t="str">
        <f t="shared" si="216"/>
        <v>Retained</v>
      </c>
    </row>
    <row r="1971" spans="1:21" x14ac:dyDescent="0.3">
      <c r="A1971">
        <v>1970</v>
      </c>
      <c r="B1971">
        <v>15671930</v>
      </c>
      <c r="C1971" t="s">
        <v>28</v>
      </c>
      <c r="D1971">
        <v>717</v>
      </c>
      <c r="E1971" t="str">
        <f t="shared" si="210"/>
        <v>Low Risk</v>
      </c>
      <c r="F1971" t="s">
        <v>15</v>
      </c>
      <c r="G1971" t="s">
        <v>16</v>
      </c>
      <c r="H1971">
        <v>36</v>
      </c>
      <c r="I1971" t="str">
        <f t="shared" si="211"/>
        <v>Middle Age</v>
      </c>
      <c r="J1971">
        <v>5</v>
      </c>
      <c r="K1971" t="str">
        <f t="shared" si="212"/>
        <v>Established</v>
      </c>
      <c r="L1971">
        <v>0</v>
      </c>
      <c r="M1971">
        <v>2</v>
      </c>
      <c r="N1971" t="str">
        <f t="shared" si="213"/>
        <v>Standard</v>
      </c>
      <c r="O1971">
        <v>1</v>
      </c>
      <c r="P1971">
        <v>1</v>
      </c>
      <c r="Q1971">
        <v>145551.6</v>
      </c>
      <c r="R1971" t="str">
        <f t="shared" si="214"/>
        <v>High Value</v>
      </c>
      <c r="S1971" t="str">
        <f t="shared" si="215"/>
        <v>High</v>
      </c>
      <c r="T1971">
        <v>0</v>
      </c>
      <c r="U1971" t="str">
        <f t="shared" si="216"/>
        <v>Retained</v>
      </c>
    </row>
    <row r="1972" spans="1:21" x14ac:dyDescent="0.3">
      <c r="A1972">
        <v>1971</v>
      </c>
      <c r="B1972">
        <v>15762268</v>
      </c>
      <c r="C1972" t="s">
        <v>848</v>
      </c>
      <c r="D1972">
        <v>666</v>
      </c>
      <c r="E1972" t="str">
        <f t="shared" si="210"/>
        <v>Medium Risk</v>
      </c>
      <c r="F1972" t="s">
        <v>15</v>
      </c>
      <c r="G1972" t="s">
        <v>16</v>
      </c>
      <c r="H1972">
        <v>41</v>
      </c>
      <c r="I1972" t="str">
        <f t="shared" si="211"/>
        <v>Middle Age</v>
      </c>
      <c r="J1972">
        <v>10</v>
      </c>
      <c r="K1972" t="str">
        <f t="shared" si="212"/>
        <v>Very Loyal</v>
      </c>
      <c r="L1972">
        <v>141162.07999999999</v>
      </c>
      <c r="M1972">
        <v>1</v>
      </c>
      <c r="N1972" t="str">
        <f t="shared" si="213"/>
        <v>Basic</v>
      </c>
      <c r="O1972">
        <v>1</v>
      </c>
      <c r="P1972">
        <v>0</v>
      </c>
      <c r="Q1972">
        <v>50908.480000000003</v>
      </c>
      <c r="R1972" t="str">
        <f t="shared" si="214"/>
        <v>Medium Value</v>
      </c>
      <c r="S1972" t="str">
        <f t="shared" si="215"/>
        <v>Medium</v>
      </c>
      <c r="T1972">
        <v>0</v>
      </c>
      <c r="U1972" t="str">
        <f t="shared" si="216"/>
        <v>Retained</v>
      </c>
    </row>
    <row r="1973" spans="1:21" x14ac:dyDescent="0.3">
      <c r="A1973">
        <v>1972</v>
      </c>
      <c r="B1973">
        <v>15780954</v>
      </c>
      <c r="C1973" t="s">
        <v>1196</v>
      </c>
      <c r="D1973">
        <v>582</v>
      </c>
      <c r="E1973" t="str">
        <f t="shared" si="210"/>
        <v>Medium Risk</v>
      </c>
      <c r="F1973" t="s">
        <v>18</v>
      </c>
      <c r="G1973" t="s">
        <v>23</v>
      </c>
      <c r="H1973">
        <v>26</v>
      </c>
      <c r="I1973" t="str">
        <f t="shared" si="211"/>
        <v>Adolescence</v>
      </c>
      <c r="J1973">
        <v>4</v>
      </c>
      <c r="K1973" t="str">
        <f t="shared" si="212"/>
        <v>Established</v>
      </c>
      <c r="L1973">
        <v>65848.36</v>
      </c>
      <c r="M1973">
        <v>2</v>
      </c>
      <c r="N1973" t="str">
        <f t="shared" si="213"/>
        <v>Standard</v>
      </c>
      <c r="O1973">
        <v>1</v>
      </c>
      <c r="P1973">
        <v>0</v>
      </c>
      <c r="Q1973">
        <v>30149.21</v>
      </c>
      <c r="R1973" t="str">
        <f t="shared" si="214"/>
        <v>Low value</v>
      </c>
      <c r="S1973" t="str">
        <f t="shared" si="215"/>
        <v>Low</v>
      </c>
      <c r="T1973">
        <v>0</v>
      </c>
      <c r="U1973" t="str">
        <f t="shared" si="216"/>
        <v>Retained</v>
      </c>
    </row>
    <row r="1974" spans="1:21" x14ac:dyDescent="0.3">
      <c r="A1974">
        <v>1973</v>
      </c>
      <c r="B1974">
        <v>15700174</v>
      </c>
      <c r="C1974" t="s">
        <v>490</v>
      </c>
      <c r="D1974">
        <v>733</v>
      </c>
      <c r="E1974" t="str">
        <f t="shared" si="210"/>
        <v>Low Risk</v>
      </c>
      <c r="F1974" t="s">
        <v>18</v>
      </c>
      <c r="G1974" t="s">
        <v>16</v>
      </c>
      <c r="H1974">
        <v>30</v>
      </c>
      <c r="I1974" t="str">
        <f t="shared" si="211"/>
        <v>Middle Age</v>
      </c>
      <c r="J1974">
        <v>0</v>
      </c>
      <c r="K1974" t="str">
        <f t="shared" si="212"/>
        <v>New</v>
      </c>
      <c r="L1974">
        <v>83319.28</v>
      </c>
      <c r="M1974">
        <v>1</v>
      </c>
      <c r="N1974" t="str">
        <f t="shared" si="213"/>
        <v>Basic</v>
      </c>
      <c r="O1974">
        <v>0</v>
      </c>
      <c r="P1974">
        <v>0</v>
      </c>
      <c r="Q1974">
        <v>57769.2</v>
      </c>
      <c r="R1974" t="str">
        <f t="shared" si="214"/>
        <v>Medium Value</v>
      </c>
      <c r="S1974" t="str">
        <f t="shared" si="215"/>
        <v>Medium</v>
      </c>
      <c r="T1974">
        <v>0</v>
      </c>
      <c r="U1974" t="str">
        <f t="shared" si="216"/>
        <v>Retained</v>
      </c>
    </row>
    <row r="1975" spans="1:21" x14ac:dyDescent="0.3">
      <c r="A1975">
        <v>1974</v>
      </c>
      <c r="B1975">
        <v>15635728</v>
      </c>
      <c r="C1975" t="s">
        <v>560</v>
      </c>
      <c r="D1975">
        <v>693</v>
      </c>
      <c r="E1975" t="str">
        <f t="shared" si="210"/>
        <v>Medium Risk</v>
      </c>
      <c r="F1975" t="s">
        <v>15</v>
      </c>
      <c r="G1975" t="s">
        <v>23</v>
      </c>
      <c r="H1975">
        <v>41</v>
      </c>
      <c r="I1975" t="str">
        <f t="shared" si="211"/>
        <v>Middle Age</v>
      </c>
      <c r="J1975">
        <v>4</v>
      </c>
      <c r="K1975" t="str">
        <f t="shared" si="212"/>
        <v>Established</v>
      </c>
      <c r="L1975">
        <v>0</v>
      </c>
      <c r="M1975">
        <v>2</v>
      </c>
      <c r="N1975" t="str">
        <f t="shared" si="213"/>
        <v>Standard</v>
      </c>
      <c r="O1975">
        <v>0</v>
      </c>
      <c r="P1975">
        <v>0</v>
      </c>
      <c r="Q1975">
        <v>156381.47</v>
      </c>
      <c r="R1975" t="str">
        <f t="shared" si="214"/>
        <v>High Value</v>
      </c>
      <c r="S1975" t="str">
        <f t="shared" si="215"/>
        <v>High</v>
      </c>
      <c r="T1975">
        <v>0</v>
      </c>
      <c r="U1975" t="str">
        <f t="shared" si="216"/>
        <v>Retained</v>
      </c>
    </row>
    <row r="1976" spans="1:21" x14ac:dyDescent="0.3">
      <c r="A1976">
        <v>1975</v>
      </c>
      <c r="B1976">
        <v>15679283</v>
      </c>
      <c r="C1976" t="s">
        <v>72</v>
      </c>
      <c r="D1976">
        <v>694</v>
      </c>
      <c r="E1976" t="str">
        <f t="shared" si="210"/>
        <v>Medium Risk</v>
      </c>
      <c r="F1976" t="s">
        <v>15</v>
      </c>
      <c r="G1976" t="s">
        <v>16</v>
      </c>
      <c r="H1976">
        <v>33</v>
      </c>
      <c r="I1976" t="str">
        <f t="shared" si="211"/>
        <v>Middle Age</v>
      </c>
      <c r="J1976">
        <v>4</v>
      </c>
      <c r="K1976" t="str">
        <f t="shared" si="212"/>
        <v>Established</v>
      </c>
      <c r="L1976">
        <v>129731.64</v>
      </c>
      <c r="M1976">
        <v>2</v>
      </c>
      <c r="N1976" t="str">
        <f t="shared" si="213"/>
        <v>Standard</v>
      </c>
      <c r="O1976">
        <v>1</v>
      </c>
      <c r="P1976">
        <v>0</v>
      </c>
      <c r="Q1976">
        <v>178123.86</v>
      </c>
      <c r="R1976" t="str">
        <f t="shared" si="214"/>
        <v>High Value</v>
      </c>
      <c r="S1976" t="str">
        <f t="shared" si="215"/>
        <v>High</v>
      </c>
      <c r="T1976">
        <v>0</v>
      </c>
      <c r="U1976" t="str">
        <f t="shared" si="216"/>
        <v>Retained</v>
      </c>
    </row>
    <row r="1977" spans="1:21" x14ac:dyDescent="0.3">
      <c r="A1977">
        <v>1976</v>
      </c>
      <c r="B1977">
        <v>15591386</v>
      </c>
      <c r="C1977" t="s">
        <v>1197</v>
      </c>
      <c r="D1977">
        <v>622</v>
      </c>
      <c r="E1977" t="str">
        <f t="shared" si="210"/>
        <v>Medium Risk</v>
      </c>
      <c r="F1977" t="s">
        <v>15</v>
      </c>
      <c r="G1977" t="s">
        <v>16</v>
      </c>
      <c r="H1977">
        <v>35</v>
      </c>
      <c r="I1977" t="str">
        <f t="shared" si="211"/>
        <v>Middle Age</v>
      </c>
      <c r="J1977">
        <v>5</v>
      </c>
      <c r="K1977" t="str">
        <f t="shared" si="212"/>
        <v>Established</v>
      </c>
      <c r="L1977">
        <v>0</v>
      </c>
      <c r="M1977">
        <v>2</v>
      </c>
      <c r="N1977" t="str">
        <f t="shared" si="213"/>
        <v>Standard</v>
      </c>
      <c r="O1977">
        <v>1</v>
      </c>
      <c r="P1977">
        <v>0</v>
      </c>
      <c r="Q1977">
        <v>51112.800000000003</v>
      </c>
      <c r="R1977" t="str">
        <f t="shared" si="214"/>
        <v>Medium Value</v>
      </c>
      <c r="S1977" t="str">
        <f t="shared" si="215"/>
        <v>Medium</v>
      </c>
      <c r="T1977">
        <v>0</v>
      </c>
      <c r="U1977" t="str">
        <f t="shared" si="216"/>
        <v>Retained</v>
      </c>
    </row>
    <row r="1978" spans="1:21" x14ac:dyDescent="0.3">
      <c r="A1978">
        <v>1977</v>
      </c>
      <c r="B1978">
        <v>15694192</v>
      </c>
      <c r="C1978" t="s">
        <v>496</v>
      </c>
      <c r="D1978">
        <v>598</v>
      </c>
      <c r="E1978" t="str">
        <f t="shared" si="210"/>
        <v>Medium Risk</v>
      </c>
      <c r="F1978" t="s">
        <v>18</v>
      </c>
      <c r="G1978" t="s">
        <v>16</v>
      </c>
      <c r="H1978">
        <v>38</v>
      </c>
      <c r="I1978" t="str">
        <f t="shared" si="211"/>
        <v>Middle Age</v>
      </c>
      <c r="J1978">
        <v>6</v>
      </c>
      <c r="K1978" t="str">
        <f t="shared" si="212"/>
        <v>Loyal</v>
      </c>
      <c r="L1978">
        <v>0</v>
      </c>
      <c r="M1978">
        <v>2</v>
      </c>
      <c r="N1978" t="str">
        <f t="shared" si="213"/>
        <v>Standard</v>
      </c>
      <c r="O1978">
        <v>0</v>
      </c>
      <c r="P1978">
        <v>0</v>
      </c>
      <c r="Q1978">
        <v>173783.38</v>
      </c>
      <c r="R1978" t="str">
        <f t="shared" si="214"/>
        <v>High Value</v>
      </c>
      <c r="S1978" t="str">
        <f t="shared" si="215"/>
        <v>High</v>
      </c>
      <c r="T1978">
        <v>0</v>
      </c>
      <c r="U1978" t="str">
        <f t="shared" si="216"/>
        <v>Retained</v>
      </c>
    </row>
    <row r="1979" spans="1:21" x14ac:dyDescent="0.3">
      <c r="A1979">
        <v>1978</v>
      </c>
      <c r="B1979">
        <v>15585901</v>
      </c>
      <c r="C1979" t="s">
        <v>287</v>
      </c>
      <c r="D1979">
        <v>717</v>
      </c>
      <c r="E1979" t="str">
        <f t="shared" si="210"/>
        <v>Low Risk</v>
      </c>
      <c r="F1979" t="s">
        <v>18</v>
      </c>
      <c r="G1979" t="s">
        <v>23</v>
      </c>
      <c r="H1979">
        <v>35</v>
      </c>
      <c r="I1979" t="str">
        <f t="shared" si="211"/>
        <v>Middle Age</v>
      </c>
      <c r="J1979">
        <v>1</v>
      </c>
      <c r="K1979" t="str">
        <f t="shared" si="212"/>
        <v>New</v>
      </c>
      <c r="L1979">
        <v>0</v>
      </c>
      <c r="M1979">
        <v>3</v>
      </c>
      <c r="N1979" t="str">
        <f t="shared" si="213"/>
        <v>Premium</v>
      </c>
      <c r="O1979">
        <v>0</v>
      </c>
      <c r="P1979">
        <v>0</v>
      </c>
      <c r="Q1979">
        <v>174770.14</v>
      </c>
      <c r="R1979" t="str">
        <f t="shared" si="214"/>
        <v>High Value</v>
      </c>
      <c r="S1979" t="str">
        <f t="shared" si="215"/>
        <v>High</v>
      </c>
      <c r="T1979">
        <v>1</v>
      </c>
      <c r="U1979" t="str">
        <f t="shared" si="216"/>
        <v>Churned</v>
      </c>
    </row>
    <row r="1980" spans="1:21" x14ac:dyDescent="0.3">
      <c r="A1980">
        <v>1979</v>
      </c>
      <c r="B1980">
        <v>15792329</v>
      </c>
      <c r="C1980" t="s">
        <v>543</v>
      </c>
      <c r="D1980">
        <v>494</v>
      </c>
      <c r="E1980" t="str">
        <f t="shared" si="210"/>
        <v>High Risk</v>
      </c>
      <c r="F1980" t="s">
        <v>26</v>
      </c>
      <c r="G1980" t="s">
        <v>23</v>
      </c>
      <c r="H1980">
        <v>37</v>
      </c>
      <c r="I1980" t="str">
        <f t="shared" si="211"/>
        <v>Middle Age</v>
      </c>
      <c r="J1980">
        <v>5</v>
      </c>
      <c r="K1980" t="str">
        <f t="shared" si="212"/>
        <v>Established</v>
      </c>
      <c r="L1980">
        <v>107106.33</v>
      </c>
      <c r="M1980">
        <v>2</v>
      </c>
      <c r="N1980" t="str">
        <f t="shared" si="213"/>
        <v>Standard</v>
      </c>
      <c r="O1980">
        <v>1</v>
      </c>
      <c r="P1980">
        <v>0</v>
      </c>
      <c r="Q1980">
        <v>172063.09</v>
      </c>
      <c r="R1980" t="str">
        <f t="shared" si="214"/>
        <v>High Value</v>
      </c>
      <c r="S1980" t="str">
        <f t="shared" si="215"/>
        <v>High</v>
      </c>
      <c r="T1980">
        <v>0</v>
      </c>
      <c r="U1980" t="str">
        <f t="shared" si="216"/>
        <v>Retained</v>
      </c>
    </row>
    <row r="1981" spans="1:21" x14ac:dyDescent="0.3">
      <c r="A1981">
        <v>1980</v>
      </c>
      <c r="B1981">
        <v>15635597</v>
      </c>
      <c r="C1981" t="s">
        <v>639</v>
      </c>
      <c r="D1981">
        <v>644</v>
      </c>
      <c r="E1981" t="str">
        <f t="shared" si="210"/>
        <v>Medium Risk</v>
      </c>
      <c r="F1981" t="s">
        <v>15</v>
      </c>
      <c r="G1981" t="s">
        <v>23</v>
      </c>
      <c r="H1981">
        <v>33</v>
      </c>
      <c r="I1981" t="str">
        <f t="shared" si="211"/>
        <v>Middle Age</v>
      </c>
      <c r="J1981">
        <v>8</v>
      </c>
      <c r="K1981" t="str">
        <f t="shared" si="212"/>
        <v>Loyal</v>
      </c>
      <c r="L1981">
        <v>0</v>
      </c>
      <c r="M1981">
        <v>2</v>
      </c>
      <c r="N1981" t="str">
        <f t="shared" si="213"/>
        <v>Standard</v>
      </c>
      <c r="O1981">
        <v>1</v>
      </c>
      <c r="P1981">
        <v>1</v>
      </c>
      <c r="Q1981">
        <v>155294.17000000001</v>
      </c>
      <c r="R1981" t="str">
        <f t="shared" si="214"/>
        <v>High Value</v>
      </c>
      <c r="S1981" t="str">
        <f t="shared" si="215"/>
        <v>High</v>
      </c>
      <c r="T1981">
        <v>0</v>
      </c>
      <c r="U1981" t="str">
        <f t="shared" si="216"/>
        <v>Retained</v>
      </c>
    </row>
    <row r="1982" spans="1:21" x14ac:dyDescent="0.3">
      <c r="A1982">
        <v>1981</v>
      </c>
      <c r="B1982">
        <v>15775880</v>
      </c>
      <c r="C1982" t="s">
        <v>1198</v>
      </c>
      <c r="D1982">
        <v>554</v>
      </c>
      <c r="E1982" t="str">
        <f t="shared" si="210"/>
        <v>Medium Risk</v>
      </c>
      <c r="F1982" t="s">
        <v>15</v>
      </c>
      <c r="G1982" t="s">
        <v>16</v>
      </c>
      <c r="H1982">
        <v>30</v>
      </c>
      <c r="I1982" t="str">
        <f t="shared" si="211"/>
        <v>Middle Age</v>
      </c>
      <c r="J1982">
        <v>9</v>
      </c>
      <c r="K1982" t="str">
        <f t="shared" si="212"/>
        <v>Very Loyal</v>
      </c>
      <c r="L1982">
        <v>0</v>
      </c>
      <c r="M1982">
        <v>2</v>
      </c>
      <c r="N1982" t="str">
        <f t="shared" si="213"/>
        <v>Standard</v>
      </c>
      <c r="O1982">
        <v>1</v>
      </c>
      <c r="P1982">
        <v>1</v>
      </c>
      <c r="Q1982">
        <v>40320.300000000003</v>
      </c>
      <c r="R1982" t="str">
        <f t="shared" si="214"/>
        <v>Low value</v>
      </c>
      <c r="S1982" t="str">
        <f t="shared" si="215"/>
        <v>Low</v>
      </c>
      <c r="T1982">
        <v>0</v>
      </c>
      <c r="U1982" t="str">
        <f t="shared" si="216"/>
        <v>Retained</v>
      </c>
    </row>
    <row r="1983" spans="1:21" x14ac:dyDescent="0.3">
      <c r="A1983">
        <v>1982</v>
      </c>
      <c r="B1983">
        <v>15630913</v>
      </c>
      <c r="C1983" t="s">
        <v>1199</v>
      </c>
      <c r="D1983">
        <v>476</v>
      </c>
      <c r="E1983" t="str">
        <f t="shared" si="210"/>
        <v>High Risk</v>
      </c>
      <c r="F1983" t="s">
        <v>18</v>
      </c>
      <c r="G1983" t="s">
        <v>16</v>
      </c>
      <c r="H1983">
        <v>69</v>
      </c>
      <c r="I1983" t="str">
        <f t="shared" si="211"/>
        <v>Old</v>
      </c>
      <c r="J1983">
        <v>1</v>
      </c>
      <c r="K1983" t="str">
        <f t="shared" si="212"/>
        <v>New</v>
      </c>
      <c r="L1983">
        <v>105303.73</v>
      </c>
      <c r="M1983">
        <v>1</v>
      </c>
      <c r="N1983" t="str">
        <f t="shared" si="213"/>
        <v>Basic</v>
      </c>
      <c r="O1983">
        <v>0</v>
      </c>
      <c r="P1983">
        <v>1</v>
      </c>
      <c r="Q1983">
        <v>134260.34</v>
      </c>
      <c r="R1983" t="str">
        <f t="shared" si="214"/>
        <v>Medium Value</v>
      </c>
      <c r="S1983" t="str">
        <f t="shared" si="215"/>
        <v>High</v>
      </c>
      <c r="T1983">
        <v>0</v>
      </c>
      <c r="U1983" t="str">
        <f t="shared" si="216"/>
        <v>Retained</v>
      </c>
    </row>
    <row r="1984" spans="1:21" x14ac:dyDescent="0.3">
      <c r="A1984">
        <v>1983</v>
      </c>
      <c r="B1984">
        <v>15756680</v>
      </c>
      <c r="C1984" t="s">
        <v>1200</v>
      </c>
      <c r="D1984">
        <v>667</v>
      </c>
      <c r="E1984" t="str">
        <f t="shared" si="210"/>
        <v>Medium Risk</v>
      </c>
      <c r="F1984" t="s">
        <v>15</v>
      </c>
      <c r="G1984" t="s">
        <v>23</v>
      </c>
      <c r="H1984">
        <v>28</v>
      </c>
      <c r="I1984" t="str">
        <f t="shared" si="211"/>
        <v>Adolescence</v>
      </c>
      <c r="J1984">
        <v>6</v>
      </c>
      <c r="K1984" t="str">
        <f t="shared" si="212"/>
        <v>Loyal</v>
      </c>
      <c r="L1984">
        <v>165798.1</v>
      </c>
      <c r="M1984">
        <v>1</v>
      </c>
      <c r="N1984" t="str">
        <f t="shared" si="213"/>
        <v>Basic</v>
      </c>
      <c r="O1984">
        <v>1</v>
      </c>
      <c r="P1984">
        <v>0</v>
      </c>
      <c r="Q1984">
        <v>147090.9</v>
      </c>
      <c r="R1984" t="str">
        <f t="shared" si="214"/>
        <v>Medium Value</v>
      </c>
      <c r="S1984" t="str">
        <f t="shared" si="215"/>
        <v>High</v>
      </c>
      <c r="T1984">
        <v>0</v>
      </c>
      <c r="U1984" t="str">
        <f t="shared" si="216"/>
        <v>Retained</v>
      </c>
    </row>
    <row r="1985" spans="1:21" x14ac:dyDescent="0.3">
      <c r="A1985">
        <v>1984</v>
      </c>
      <c r="B1985">
        <v>15587913</v>
      </c>
      <c r="C1985" t="s">
        <v>747</v>
      </c>
      <c r="D1985">
        <v>748</v>
      </c>
      <c r="E1985" t="str">
        <f t="shared" si="210"/>
        <v>Low Risk</v>
      </c>
      <c r="F1985" t="s">
        <v>18</v>
      </c>
      <c r="G1985" t="s">
        <v>16</v>
      </c>
      <c r="H1985">
        <v>40</v>
      </c>
      <c r="I1985" t="str">
        <f t="shared" si="211"/>
        <v>Middle Age</v>
      </c>
      <c r="J1985">
        <v>4</v>
      </c>
      <c r="K1985" t="str">
        <f t="shared" si="212"/>
        <v>Established</v>
      </c>
      <c r="L1985">
        <v>0</v>
      </c>
      <c r="M1985">
        <v>2</v>
      </c>
      <c r="N1985" t="str">
        <f t="shared" si="213"/>
        <v>Standard</v>
      </c>
      <c r="O1985">
        <v>1</v>
      </c>
      <c r="P1985">
        <v>0</v>
      </c>
      <c r="Q1985">
        <v>132368.47</v>
      </c>
      <c r="R1985" t="str">
        <f t="shared" si="214"/>
        <v>High Value</v>
      </c>
      <c r="S1985" t="str">
        <f t="shared" si="215"/>
        <v>High</v>
      </c>
      <c r="T1985">
        <v>0</v>
      </c>
      <c r="U1985" t="str">
        <f t="shared" si="216"/>
        <v>Retained</v>
      </c>
    </row>
    <row r="1986" spans="1:21" x14ac:dyDescent="0.3">
      <c r="A1986">
        <v>1985</v>
      </c>
      <c r="B1986">
        <v>15737605</v>
      </c>
      <c r="C1986" t="s">
        <v>1201</v>
      </c>
      <c r="D1986">
        <v>531</v>
      </c>
      <c r="E1986" t="str">
        <f t="shared" si="210"/>
        <v>Medium Risk</v>
      </c>
      <c r="F1986" t="s">
        <v>18</v>
      </c>
      <c r="G1986" t="s">
        <v>16</v>
      </c>
      <c r="H1986">
        <v>45</v>
      </c>
      <c r="I1986" t="str">
        <f t="shared" si="211"/>
        <v>Middle Age</v>
      </c>
      <c r="J1986">
        <v>1</v>
      </c>
      <c r="K1986" t="str">
        <f t="shared" si="212"/>
        <v>New</v>
      </c>
      <c r="L1986">
        <v>126495.57</v>
      </c>
      <c r="M1986">
        <v>2</v>
      </c>
      <c r="N1986" t="str">
        <f t="shared" si="213"/>
        <v>Standard</v>
      </c>
      <c r="O1986">
        <v>1</v>
      </c>
      <c r="P1986">
        <v>1</v>
      </c>
      <c r="Q1986">
        <v>164741.5</v>
      </c>
      <c r="R1986" t="str">
        <f t="shared" si="214"/>
        <v>High Value</v>
      </c>
      <c r="S1986" t="str">
        <f t="shared" si="215"/>
        <v>High</v>
      </c>
      <c r="T1986">
        <v>0</v>
      </c>
      <c r="U1986" t="str">
        <f t="shared" si="216"/>
        <v>Retained</v>
      </c>
    </row>
    <row r="1987" spans="1:21" x14ac:dyDescent="0.3">
      <c r="A1987">
        <v>1986</v>
      </c>
      <c r="B1987">
        <v>15627876</v>
      </c>
      <c r="C1987" t="s">
        <v>1202</v>
      </c>
      <c r="D1987">
        <v>719</v>
      </c>
      <c r="E1987" t="str">
        <f t="shared" ref="E1987:E2050" si="217">IF(D1987 &lt; 500, "High Risk", IF(D1987 &lt; 700, "Medium Risk", "Low Risk"))</f>
        <v>Low Risk</v>
      </c>
      <c r="F1987" t="s">
        <v>18</v>
      </c>
      <c r="G1987" t="s">
        <v>16</v>
      </c>
      <c r="H1987">
        <v>47</v>
      </c>
      <c r="I1987" t="str">
        <f t="shared" ref="I1987:I2050" si="218">IF(H1987 &lt; 30, "Adolescence", IF(H1987 &lt;= 50, "Middle Age", "Old"))</f>
        <v>Middle Age</v>
      </c>
      <c r="J1987">
        <v>9</v>
      </c>
      <c r="K1987" t="str">
        <f t="shared" ref="K1987:K2050" si="219">IF(J1987 &lt;= 2, "New", IF(J1987 &lt;= 5, "Established", IF(J1987 &lt;= 8, "Loyal", "Very Loyal")))</f>
        <v>Very Loyal</v>
      </c>
      <c r="L1987">
        <v>116393.59</v>
      </c>
      <c r="M1987">
        <v>1</v>
      </c>
      <c r="N1987" t="str">
        <f t="shared" ref="N1987:N2050" si="220">IF(M1987 =1, "Basic", IF(M1987 = 2, "Standard", IF(M1987 &gt;=3, "Premium", "Unknown")))</f>
        <v>Basic</v>
      </c>
      <c r="O1987">
        <v>1</v>
      </c>
      <c r="P1987">
        <v>0</v>
      </c>
      <c r="Q1987">
        <v>63051.32</v>
      </c>
      <c r="R1987" t="str">
        <f t="shared" ref="R1987:R2050" si="221">IF(Q1987 &gt; 100000, IF(M1987 &gt;=2, "High Value", "Medium Value"), IF(Q1987 &gt; 50000, "Medium Value", "Low value"))</f>
        <v>Medium Value</v>
      </c>
      <c r="S1987" t="str">
        <f t="shared" ref="S1987:S2050" si="222">IF(Q1987 &lt; 50000, "Low", IF(Q1987 &lt; 100000, "Medium", "High"))</f>
        <v>Medium</v>
      </c>
      <c r="T1987">
        <v>1</v>
      </c>
      <c r="U1987" t="str">
        <f t="shared" ref="U1987:U2050" si="223">IF(T1987 = 1, "Churned", "Retained")</f>
        <v>Churned</v>
      </c>
    </row>
    <row r="1988" spans="1:21" x14ac:dyDescent="0.3">
      <c r="A1988">
        <v>1987</v>
      </c>
      <c r="B1988">
        <v>15772601</v>
      </c>
      <c r="C1988" t="s">
        <v>457</v>
      </c>
      <c r="D1988">
        <v>845</v>
      </c>
      <c r="E1988" t="str">
        <f t="shared" si="217"/>
        <v>Low Risk</v>
      </c>
      <c r="F1988" t="s">
        <v>26</v>
      </c>
      <c r="G1988" t="s">
        <v>16</v>
      </c>
      <c r="H1988">
        <v>41</v>
      </c>
      <c r="I1988" t="str">
        <f t="shared" si="218"/>
        <v>Middle Age</v>
      </c>
      <c r="J1988">
        <v>2</v>
      </c>
      <c r="K1988" t="str">
        <f t="shared" si="219"/>
        <v>New</v>
      </c>
      <c r="L1988">
        <v>81733.740000000005</v>
      </c>
      <c r="M1988">
        <v>2</v>
      </c>
      <c r="N1988" t="str">
        <f t="shared" si="220"/>
        <v>Standard</v>
      </c>
      <c r="O1988">
        <v>0</v>
      </c>
      <c r="P1988">
        <v>0</v>
      </c>
      <c r="Q1988">
        <v>199761.29</v>
      </c>
      <c r="R1988" t="str">
        <f t="shared" si="221"/>
        <v>High Value</v>
      </c>
      <c r="S1988" t="str">
        <f t="shared" si="222"/>
        <v>High</v>
      </c>
      <c r="T1988">
        <v>0</v>
      </c>
      <c r="U1988" t="str">
        <f t="shared" si="223"/>
        <v>Retained</v>
      </c>
    </row>
    <row r="1989" spans="1:21" x14ac:dyDescent="0.3">
      <c r="A1989">
        <v>1988</v>
      </c>
      <c r="B1989">
        <v>15758606</v>
      </c>
      <c r="C1989" t="s">
        <v>1203</v>
      </c>
      <c r="D1989">
        <v>738</v>
      </c>
      <c r="E1989" t="str">
        <f t="shared" si="217"/>
        <v>Low Risk</v>
      </c>
      <c r="F1989" t="s">
        <v>15</v>
      </c>
      <c r="G1989" t="s">
        <v>23</v>
      </c>
      <c r="H1989">
        <v>54</v>
      </c>
      <c r="I1989" t="str">
        <f t="shared" si="218"/>
        <v>Old</v>
      </c>
      <c r="J1989">
        <v>4</v>
      </c>
      <c r="K1989" t="str">
        <f t="shared" si="219"/>
        <v>Established</v>
      </c>
      <c r="L1989">
        <v>0</v>
      </c>
      <c r="M1989">
        <v>1</v>
      </c>
      <c r="N1989" t="str">
        <f t="shared" si="220"/>
        <v>Basic</v>
      </c>
      <c r="O1989">
        <v>0</v>
      </c>
      <c r="P1989">
        <v>1</v>
      </c>
      <c r="Q1989">
        <v>55725.04</v>
      </c>
      <c r="R1989" t="str">
        <f t="shared" si="221"/>
        <v>Medium Value</v>
      </c>
      <c r="S1989" t="str">
        <f t="shared" si="222"/>
        <v>Medium</v>
      </c>
      <c r="T1989">
        <v>1</v>
      </c>
      <c r="U1989" t="str">
        <f t="shared" si="223"/>
        <v>Churned</v>
      </c>
    </row>
    <row r="1990" spans="1:21" x14ac:dyDescent="0.3">
      <c r="A1990">
        <v>1989</v>
      </c>
      <c r="B1990">
        <v>15657107</v>
      </c>
      <c r="C1990" t="s">
        <v>344</v>
      </c>
      <c r="D1990">
        <v>563</v>
      </c>
      <c r="E1990" t="str">
        <f t="shared" si="217"/>
        <v>Medium Risk</v>
      </c>
      <c r="F1990" t="s">
        <v>18</v>
      </c>
      <c r="G1990" t="s">
        <v>16</v>
      </c>
      <c r="H1990">
        <v>46</v>
      </c>
      <c r="I1990" t="str">
        <f t="shared" si="218"/>
        <v>Middle Age</v>
      </c>
      <c r="J1990">
        <v>8</v>
      </c>
      <c r="K1990" t="str">
        <f t="shared" si="219"/>
        <v>Loyal</v>
      </c>
      <c r="L1990">
        <v>106171.68</v>
      </c>
      <c r="M1990">
        <v>1</v>
      </c>
      <c r="N1990" t="str">
        <f t="shared" si="220"/>
        <v>Basic</v>
      </c>
      <c r="O1990">
        <v>1</v>
      </c>
      <c r="P1990">
        <v>0</v>
      </c>
      <c r="Q1990">
        <v>163145.5</v>
      </c>
      <c r="R1990" t="str">
        <f t="shared" si="221"/>
        <v>Medium Value</v>
      </c>
      <c r="S1990" t="str">
        <f t="shared" si="222"/>
        <v>High</v>
      </c>
      <c r="T1990">
        <v>1</v>
      </c>
      <c r="U1990" t="str">
        <f t="shared" si="223"/>
        <v>Churned</v>
      </c>
    </row>
    <row r="1991" spans="1:21" x14ac:dyDescent="0.3">
      <c r="A1991">
        <v>1990</v>
      </c>
      <c r="B1991">
        <v>15622454</v>
      </c>
      <c r="C1991" t="s">
        <v>1204</v>
      </c>
      <c r="D1991">
        <v>695</v>
      </c>
      <c r="E1991" t="str">
        <f t="shared" si="217"/>
        <v>Medium Risk</v>
      </c>
      <c r="F1991" t="s">
        <v>18</v>
      </c>
      <c r="G1991" t="s">
        <v>23</v>
      </c>
      <c r="H1991">
        <v>28</v>
      </c>
      <c r="I1991" t="str">
        <f t="shared" si="218"/>
        <v>Adolescence</v>
      </c>
      <c r="J1991">
        <v>0</v>
      </c>
      <c r="K1991" t="str">
        <f t="shared" si="219"/>
        <v>New</v>
      </c>
      <c r="L1991">
        <v>96020.86</v>
      </c>
      <c r="M1991">
        <v>1</v>
      </c>
      <c r="N1991" t="str">
        <f t="shared" si="220"/>
        <v>Basic</v>
      </c>
      <c r="O1991">
        <v>1</v>
      </c>
      <c r="P1991">
        <v>1</v>
      </c>
      <c r="Q1991">
        <v>57992.49</v>
      </c>
      <c r="R1991" t="str">
        <f t="shared" si="221"/>
        <v>Medium Value</v>
      </c>
      <c r="S1991" t="str">
        <f t="shared" si="222"/>
        <v>Medium</v>
      </c>
      <c r="T1991">
        <v>0</v>
      </c>
      <c r="U1991" t="str">
        <f t="shared" si="223"/>
        <v>Retained</v>
      </c>
    </row>
    <row r="1992" spans="1:21" x14ac:dyDescent="0.3">
      <c r="A1992">
        <v>1991</v>
      </c>
      <c r="B1992">
        <v>15775803</v>
      </c>
      <c r="C1992" t="s">
        <v>1205</v>
      </c>
      <c r="D1992">
        <v>841</v>
      </c>
      <c r="E1992" t="str">
        <f t="shared" si="217"/>
        <v>Low Risk</v>
      </c>
      <c r="F1992" t="s">
        <v>18</v>
      </c>
      <c r="G1992" t="s">
        <v>23</v>
      </c>
      <c r="H1992">
        <v>41</v>
      </c>
      <c r="I1992" t="str">
        <f t="shared" si="218"/>
        <v>Middle Age</v>
      </c>
      <c r="J1992">
        <v>1</v>
      </c>
      <c r="K1992" t="str">
        <f t="shared" si="219"/>
        <v>New</v>
      </c>
      <c r="L1992">
        <v>0</v>
      </c>
      <c r="M1992">
        <v>2</v>
      </c>
      <c r="N1992" t="str">
        <f t="shared" si="220"/>
        <v>Standard</v>
      </c>
      <c r="O1992">
        <v>0</v>
      </c>
      <c r="P1992">
        <v>1</v>
      </c>
      <c r="Q1992">
        <v>193093.77</v>
      </c>
      <c r="R1992" t="str">
        <f t="shared" si="221"/>
        <v>High Value</v>
      </c>
      <c r="S1992" t="str">
        <f t="shared" si="222"/>
        <v>High</v>
      </c>
      <c r="T1992">
        <v>0</v>
      </c>
      <c r="U1992" t="str">
        <f t="shared" si="223"/>
        <v>Retained</v>
      </c>
    </row>
    <row r="1993" spans="1:21" x14ac:dyDescent="0.3">
      <c r="A1993">
        <v>1992</v>
      </c>
      <c r="B1993">
        <v>15570859</v>
      </c>
      <c r="C1993" t="s">
        <v>1206</v>
      </c>
      <c r="D1993">
        <v>626</v>
      </c>
      <c r="E1993" t="str">
        <f t="shared" si="217"/>
        <v>Medium Risk</v>
      </c>
      <c r="F1993" t="s">
        <v>26</v>
      </c>
      <c r="G1993" t="s">
        <v>23</v>
      </c>
      <c r="H1993">
        <v>36</v>
      </c>
      <c r="I1993" t="str">
        <f t="shared" si="218"/>
        <v>Middle Age</v>
      </c>
      <c r="J1993">
        <v>2</v>
      </c>
      <c r="K1993" t="str">
        <f t="shared" si="219"/>
        <v>New</v>
      </c>
      <c r="L1993">
        <v>181671.16</v>
      </c>
      <c r="M1993">
        <v>2</v>
      </c>
      <c r="N1993" t="str">
        <f t="shared" si="220"/>
        <v>Standard</v>
      </c>
      <c r="O1993">
        <v>1</v>
      </c>
      <c r="P1993">
        <v>1</v>
      </c>
      <c r="Q1993">
        <v>57531.14</v>
      </c>
      <c r="R1993" t="str">
        <f t="shared" si="221"/>
        <v>Medium Value</v>
      </c>
      <c r="S1993" t="str">
        <f t="shared" si="222"/>
        <v>Medium</v>
      </c>
      <c r="T1993">
        <v>0</v>
      </c>
      <c r="U1993" t="str">
        <f t="shared" si="223"/>
        <v>Retained</v>
      </c>
    </row>
    <row r="1994" spans="1:21" x14ac:dyDescent="0.3">
      <c r="A1994">
        <v>1993</v>
      </c>
      <c r="B1994">
        <v>15748381</v>
      </c>
      <c r="C1994" t="s">
        <v>1207</v>
      </c>
      <c r="D1994">
        <v>613</v>
      </c>
      <c r="E1994" t="str">
        <f t="shared" si="217"/>
        <v>Medium Risk</v>
      </c>
      <c r="F1994" t="s">
        <v>15</v>
      </c>
      <c r="G1994" t="s">
        <v>16</v>
      </c>
      <c r="H1994">
        <v>29</v>
      </c>
      <c r="I1994" t="str">
        <f t="shared" si="218"/>
        <v>Adolescence</v>
      </c>
      <c r="J1994">
        <v>6</v>
      </c>
      <c r="K1994" t="str">
        <f t="shared" si="219"/>
        <v>Loyal</v>
      </c>
      <c r="L1994">
        <v>185709.28</v>
      </c>
      <c r="M1994">
        <v>2</v>
      </c>
      <c r="N1994" t="str">
        <f t="shared" si="220"/>
        <v>Standard</v>
      </c>
      <c r="O1994">
        <v>1</v>
      </c>
      <c r="P1994">
        <v>1</v>
      </c>
      <c r="Q1994">
        <v>77242.19</v>
      </c>
      <c r="R1994" t="str">
        <f t="shared" si="221"/>
        <v>Medium Value</v>
      </c>
      <c r="S1994" t="str">
        <f t="shared" si="222"/>
        <v>Medium</v>
      </c>
      <c r="T1994">
        <v>0</v>
      </c>
      <c r="U1994" t="str">
        <f t="shared" si="223"/>
        <v>Retained</v>
      </c>
    </row>
    <row r="1995" spans="1:21" x14ac:dyDescent="0.3">
      <c r="A1995">
        <v>1994</v>
      </c>
      <c r="B1995">
        <v>15787189</v>
      </c>
      <c r="C1995" t="s">
        <v>310</v>
      </c>
      <c r="D1995">
        <v>824</v>
      </c>
      <c r="E1995" t="str">
        <f t="shared" si="217"/>
        <v>Low Risk</v>
      </c>
      <c r="F1995" t="s">
        <v>26</v>
      </c>
      <c r="G1995" t="s">
        <v>23</v>
      </c>
      <c r="H1995">
        <v>60</v>
      </c>
      <c r="I1995" t="str">
        <f t="shared" si="218"/>
        <v>Old</v>
      </c>
      <c r="J1995">
        <v>8</v>
      </c>
      <c r="K1995" t="str">
        <f t="shared" si="219"/>
        <v>Loyal</v>
      </c>
      <c r="L1995">
        <v>134250.17000000001</v>
      </c>
      <c r="M1995">
        <v>3</v>
      </c>
      <c r="N1995" t="str">
        <f t="shared" si="220"/>
        <v>Premium</v>
      </c>
      <c r="O1995">
        <v>0</v>
      </c>
      <c r="P1995">
        <v>0</v>
      </c>
      <c r="Q1995">
        <v>153046.16</v>
      </c>
      <c r="R1995" t="str">
        <f t="shared" si="221"/>
        <v>High Value</v>
      </c>
      <c r="S1995" t="str">
        <f t="shared" si="222"/>
        <v>High</v>
      </c>
      <c r="T1995">
        <v>1</v>
      </c>
      <c r="U1995" t="str">
        <f t="shared" si="223"/>
        <v>Churned</v>
      </c>
    </row>
    <row r="1996" spans="1:21" x14ac:dyDescent="0.3">
      <c r="A1996">
        <v>1995</v>
      </c>
      <c r="B1996">
        <v>15666055</v>
      </c>
      <c r="C1996" t="s">
        <v>183</v>
      </c>
      <c r="D1996">
        <v>705</v>
      </c>
      <c r="E1996" t="str">
        <f t="shared" si="217"/>
        <v>Low Risk</v>
      </c>
      <c r="F1996" t="s">
        <v>15</v>
      </c>
      <c r="G1996" t="s">
        <v>16</v>
      </c>
      <c r="H1996">
        <v>49</v>
      </c>
      <c r="I1996" t="str">
        <f t="shared" si="218"/>
        <v>Middle Age</v>
      </c>
      <c r="J1996">
        <v>7</v>
      </c>
      <c r="K1996" t="str">
        <f t="shared" si="219"/>
        <v>Loyal</v>
      </c>
      <c r="L1996">
        <v>0</v>
      </c>
      <c r="M1996">
        <v>1</v>
      </c>
      <c r="N1996" t="str">
        <f t="shared" si="220"/>
        <v>Basic</v>
      </c>
      <c r="O1996">
        <v>1</v>
      </c>
      <c r="P1996">
        <v>0</v>
      </c>
      <c r="Q1996">
        <v>63405.2</v>
      </c>
      <c r="R1996" t="str">
        <f t="shared" si="221"/>
        <v>Medium Value</v>
      </c>
      <c r="S1996" t="str">
        <f t="shared" si="222"/>
        <v>Medium</v>
      </c>
      <c r="T1996">
        <v>1</v>
      </c>
      <c r="U1996" t="str">
        <f t="shared" si="223"/>
        <v>Churned</v>
      </c>
    </row>
    <row r="1997" spans="1:21" x14ac:dyDescent="0.3">
      <c r="A1997">
        <v>1996</v>
      </c>
      <c r="B1997">
        <v>15617648</v>
      </c>
      <c r="C1997" t="s">
        <v>1208</v>
      </c>
      <c r="D1997">
        <v>584</v>
      </c>
      <c r="E1997" t="str">
        <f t="shared" si="217"/>
        <v>Medium Risk</v>
      </c>
      <c r="F1997" t="s">
        <v>15</v>
      </c>
      <c r="G1997" t="s">
        <v>16</v>
      </c>
      <c r="H1997">
        <v>44</v>
      </c>
      <c r="I1997" t="str">
        <f t="shared" si="218"/>
        <v>Middle Age</v>
      </c>
      <c r="J1997">
        <v>5</v>
      </c>
      <c r="K1997" t="str">
        <f t="shared" si="219"/>
        <v>Established</v>
      </c>
      <c r="L1997">
        <v>95671.75</v>
      </c>
      <c r="M1997">
        <v>2</v>
      </c>
      <c r="N1997" t="str">
        <f t="shared" si="220"/>
        <v>Standard</v>
      </c>
      <c r="O1997">
        <v>1</v>
      </c>
      <c r="P1997">
        <v>1</v>
      </c>
      <c r="Q1997">
        <v>106564.88</v>
      </c>
      <c r="R1997" t="str">
        <f t="shared" si="221"/>
        <v>High Value</v>
      </c>
      <c r="S1997" t="str">
        <f t="shared" si="222"/>
        <v>High</v>
      </c>
      <c r="T1997">
        <v>0</v>
      </c>
      <c r="U1997" t="str">
        <f t="shared" si="223"/>
        <v>Retained</v>
      </c>
    </row>
    <row r="1998" spans="1:21" x14ac:dyDescent="0.3">
      <c r="A1998">
        <v>1997</v>
      </c>
      <c r="B1998">
        <v>15755678</v>
      </c>
      <c r="C1998" t="s">
        <v>1209</v>
      </c>
      <c r="D1998">
        <v>534</v>
      </c>
      <c r="E1998" t="str">
        <f t="shared" si="217"/>
        <v>Medium Risk</v>
      </c>
      <c r="F1998" t="s">
        <v>15</v>
      </c>
      <c r="G1998" t="s">
        <v>23</v>
      </c>
      <c r="H1998">
        <v>62</v>
      </c>
      <c r="I1998" t="str">
        <f t="shared" si="218"/>
        <v>Old</v>
      </c>
      <c r="J1998">
        <v>2</v>
      </c>
      <c r="K1998" t="str">
        <f t="shared" si="219"/>
        <v>New</v>
      </c>
      <c r="L1998">
        <v>0</v>
      </c>
      <c r="M1998">
        <v>2</v>
      </c>
      <c r="N1998" t="str">
        <f t="shared" si="220"/>
        <v>Standard</v>
      </c>
      <c r="O1998">
        <v>0</v>
      </c>
      <c r="P1998">
        <v>0</v>
      </c>
      <c r="Q1998">
        <v>42763.12</v>
      </c>
      <c r="R1998" t="str">
        <f t="shared" si="221"/>
        <v>Low value</v>
      </c>
      <c r="S1998" t="str">
        <f t="shared" si="222"/>
        <v>Low</v>
      </c>
      <c r="T1998">
        <v>1</v>
      </c>
      <c r="U1998" t="str">
        <f t="shared" si="223"/>
        <v>Churned</v>
      </c>
    </row>
    <row r="1999" spans="1:21" x14ac:dyDescent="0.3">
      <c r="A1999">
        <v>1998</v>
      </c>
      <c r="B1999">
        <v>15624781</v>
      </c>
      <c r="C1999" t="s">
        <v>1210</v>
      </c>
      <c r="D1999">
        <v>672</v>
      </c>
      <c r="E1999" t="str">
        <f t="shared" si="217"/>
        <v>Medium Risk</v>
      </c>
      <c r="F1999" t="s">
        <v>15</v>
      </c>
      <c r="G1999" t="s">
        <v>16</v>
      </c>
      <c r="H1999">
        <v>34</v>
      </c>
      <c r="I1999" t="str">
        <f t="shared" si="218"/>
        <v>Middle Age</v>
      </c>
      <c r="J1999">
        <v>1</v>
      </c>
      <c r="K1999" t="str">
        <f t="shared" si="219"/>
        <v>New</v>
      </c>
      <c r="L1999">
        <v>142151.75</v>
      </c>
      <c r="M1999">
        <v>2</v>
      </c>
      <c r="N1999" t="str">
        <f t="shared" si="220"/>
        <v>Standard</v>
      </c>
      <c r="O1999">
        <v>1</v>
      </c>
      <c r="P1999">
        <v>1</v>
      </c>
      <c r="Q1999">
        <v>168753.34</v>
      </c>
      <c r="R1999" t="str">
        <f t="shared" si="221"/>
        <v>High Value</v>
      </c>
      <c r="S1999" t="str">
        <f t="shared" si="222"/>
        <v>High</v>
      </c>
      <c r="T1999">
        <v>0</v>
      </c>
      <c r="U1999" t="str">
        <f t="shared" si="223"/>
        <v>Retained</v>
      </c>
    </row>
    <row r="2000" spans="1:21" x14ac:dyDescent="0.3">
      <c r="A2000">
        <v>1999</v>
      </c>
      <c r="B2000">
        <v>15779497</v>
      </c>
      <c r="C2000" t="s">
        <v>306</v>
      </c>
      <c r="D2000">
        <v>603</v>
      </c>
      <c r="E2000" t="str">
        <f t="shared" si="217"/>
        <v>Medium Risk</v>
      </c>
      <c r="F2000" t="s">
        <v>15</v>
      </c>
      <c r="G2000" t="s">
        <v>23</v>
      </c>
      <c r="H2000">
        <v>43</v>
      </c>
      <c r="I2000" t="str">
        <f t="shared" si="218"/>
        <v>Middle Age</v>
      </c>
      <c r="J2000">
        <v>5</v>
      </c>
      <c r="K2000" t="str">
        <f t="shared" si="219"/>
        <v>Established</v>
      </c>
      <c r="L2000">
        <v>127823.93</v>
      </c>
      <c r="M2000">
        <v>1</v>
      </c>
      <c r="N2000" t="str">
        <f t="shared" si="220"/>
        <v>Basic</v>
      </c>
      <c r="O2000">
        <v>1</v>
      </c>
      <c r="P2000">
        <v>1</v>
      </c>
      <c r="Q2000">
        <v>19483.349999999999</v>
      </c>
      <c r="R2000" t="str">
        <f t="shared" si="221"/>
        <v>Low value</v>
      </c>
      <c r="S2000" t="str">
        <f t="shared" si="222"/>
        <v>Low</v>
      </c>
      <c r="T2000">
        <v>0</v>
      </c>
      <c r="U2000" t="str">
        <f t="shared" si="223"/>
        <v>Retained</v>
      </c>
    </row>
    <row r="2001" spans="1:21" x14ac:dyDescent="0.3">
      <c r="A2001">
        <v>2000</v>
      </c>
      <c r="B2001">
        <v>15567399</v>
      </c>
      <c r="C2001" t="s">
        <v>1211</v>
      </c>
      <c r="D2001">
        <v>633</v>
      </c>
      <c r="E2001" t="str">
        <f t="shared" si="217"/>
        <v>Medium Risk</v>
      </c>
      <c r="F2001" t="s">
        <v>26</v>
      </c>
      <c r="G2001" t="s">
        <v>23</v>
      </c>
      <c r="H2001">
        <v>43</v>
      </c>
      <c r="I2001" t="str">
        <f t="shared" si="218"/>
        <v>Middle Age</v>
      </c>
      <c r="J2001">
        <v>3</v>
      </c>
      <c r="K2001" t="str">
        <f t="shared" si="219"/>
        <v>Established</v>
      </c>
      <c r="L2001">
        <v>144164.29</v>
      </c>
      <c r="M2001">
        <v>1</v>
      </c>
      <c r="N2001" t="str">
        <f t="shared" si="220"/>
        <v>Basic</v>
      </c>
      <c r="O2001">
        <v>1</v>
      </c>
      <c r="P2001">
        <v>1</v>
      </c>
      <c r="Q2001">
        <v>158646.46</v>
      </c>
      <c r="R2001" t="str">
        <f t="shared" si="221"/>
        <v>Medium Value</v>
      </c>
      <c r="S2001" t="str">
        <f t="shared" si="222"/>
        <v>High</v>
      </c>
      <c r="T2001">
        <v>0</v>
      </c>
      <c r="U2001" t="str">
        <f t="shared" si="223"/>
        <v>Retained</v>
      </c>
    </row>
    <row r="2002" spans="1:21" x14ac:dyDescent="0.3">
      <c r="A2002">
        <v>2001</v>
      </c>
      <c r="B2002">
        <v>15613656</v>
      </c>
      <c r="C2002" t="s">
        <v>500</v>
      </c>
      <c r="D2002">
        <v>842</v>
      </c>
      <c r="E2002" t="str">
        <f t="shared" si="217"/>
        <v>Low Risk</v>
      </c>
      <c r="F2002" t="s">
        <v>15</v>
      </c>
      <c r="G2002" t="s">
        <v>23</v>
      </c>
      <c r="H2002">
        <v>58</v>
      </c>
      <c r="I2002" t="str">
        <f t="shared" si="218"/>
        <v>Old</v>
      </c>
      <c r="J2002">
        <v>1</v>
      </c>
      <c r="K2002" t="str">
        <f t="shared" si="219"/>
        <v>New</v>
      </c>
      <c r="L2002">
        <v>63492.94</v>
      </c>
      <c r="M2002">
        <v>1</v>
      </c>
      <c r="N2002" t="str">
        <f t="shared" si="220"/>
        <v>Basic</v>
      </c>
      <c r="O2002">
        <v>1</v>
      </c>
      <c r="P2002">
        <v>1</v>
      </c>
      <c r="Q2002">
        <v>83172.19</v>
      </c>
      <c r="R2002" t="str">
        <f t="shared" si="221"/>
        <v>Medium Value</v>
      </c>
      <c r="S2002" t="str">
        <f t="shared" si="222"/>
        <v>Medium</v>
      </c>
      <c r="T2002">
        <v>0</v>
      </c>
      <c r="U2002" t="str">
        <f t="shared" si="223"/>
        <v>Retained</v>
      </c>
    </row>
    <row r="2003" spans="1:21" x14ac:dyDescent="0.3">
      <c r="A2003">
        <v>2002</v>
      </c>
      <c r="B2003">
        <v>15734311</v>
      </c>
      <c r="C2003" t="s">
        <v>782</v>
      </c>
      <c r="D2003">
        <v>661</v>
      </c>
      <c r="E2003" t="str">
        <f t="shared" si="217"/>
        <v>Medium Risk</v>
      </c>
      <c r="F2003" t="s">
        <v>15</v>
      </c>
      <c r="G2003" t="s">
        <v>16</v>
      </c>
      <c r="H2003">
        <v>27</v>
      </c>
      <c r="I2003" t="str">
        <f t="shared" si="218"/>
        <v>Adolescence</v>
      </c>
      <c r="J2003">
        <v>3</v>
      </c>
      <c r="K2003" t="str">
        <f t="shared" si="219"/>
        <v>Established</v>
      </c>
      <c r="L2003">
        <v>0</v>
      </c>
      <c r="M2003">
        <v>2</v>
      </c>
      <c r="N2003" t="str">
        <f t="shared" si="220"/>
        <v>Standard</v>
      </c>
      <c r="O2003">
        <v>1</v>
      </c>
      <c r="P2003">
        <v>1</v>
      </c>
      <c r="Q2003">
        <v>76889.789999999994</v>
      </c>
      <c r="R2003" t="str">
        <f t="shared" si="221"/>
        <v>Medium Value</v>
      </c>
      <c r="S2003" t="str">
        <f t="shared" si="222"/>
        <v>Medium</v>
      </c>
      <c r="T2003">
        <v>0</v>
      </c>
      <c r="U2003" t="str">
        <f t="shared" si="223"/>
        <v>Retained</v>
      </c>
    </row>
    <row r="2004" spans="1:21" x14ac:dyDescent="0.3">
      <c r="A2004">
        <v>2003</v>
      </c>
      <c r="B2004">
        <v>15657214</v>
      </c>
      <c r="C2004" t="s">
        <v>189</v>
      </c>
      <c r="D2004">
        <v>601</v>
      </c>
      <c r="E2004" t="str">
        <f t="shared" si="217"/>
        <v>Medium Risk</v>
      </c>
      <c r="F2004" t="s">
        <v>15</v>
      </c>
      <c r="G2004" t="s">
        <v>23</v>
      </c>
      <c r="H2004">
        <v>74</v>
      </c>
      <c r="I2004" t="str">
        <f t="shared" si="218"/>
        <v>Old</v>
      </c>
      <c r="J2004">
        <v>2</v>
      </c>
      <c r="K2004" t="str">
        <f t="shared" si="219"/>
        <v>New</v>
      </c>
      <c r="L2004">
        <v>0</v>
      </c>
      <c r="M2004">
        <v>2</v>
      </c>
      <c r="N2004" t="str">
        <f t="shared" si="220"/>
        <v>Standard</v>
      </c>
      <c r="O2004">
        <v>0</v>
      </c>
      <c r="P2004">
        <v>1</v>
      </c>
      <c r="Q2004">
        <v>51554.58</v>
      </c>
      <c r="R2004" t="str">
        <f t="shared" si="221"/>
        <v>Medium Value</v>
      </c>
      <c r="S2004" t="str">
        <f t="shared" si="222"/>
        <v>Medium</v>
      </c>
      <c r="T2004">
        <v>0</v>
      </c>
      <c r="U2004" t="str">
        <f t="shared" si="223"/>
        <v>Retained</v>
      </c>
    </row>
    <row r="2005" spans="1:21" x14ac:dyDescent="0.3">
      <c r="A2005">
        <v>2004</v>
      </c>
      <c r="B2005">
        <v>15799350</v>
      </c>
      <c r="C2005" t="s">
        <v>543</v>
      </c>
      <c r="D2005">
        <v>632</v>
      </c>
      <c r="E2005" t="str">
        <f t="shared" si="217"/>
        <v>Medium Risk</v>
      </c>
      <c r="F2005" t="s">
        <v>15</v>
      </c>
      <c r="G2005" t="s">
        <v>23</v>
      </c>
      <c r="H2005">
        <v>41</v>
      </c>
      <c r="I2005" t="str">
        <f t="shared" si="218"/>
        <v>Middle Age</v>
      </c>
      <c r="J2005">
        <v>0</v>
      </c>
      <c r="K2005" t="str">
        <f t="shared" si="219"/>
        <v>New</v>
      </c>
      <c r="L2005">
        <v>106134.46</v>
      </c>
      <c r="M2005">
        <v>1</v>
      </c>
      <c r="N2005" t="str">
        <f t="shared" si="220"/>
        <v>Basic</v>
      </c>
      <c r="O2005">
        <v>0</v>
      </c>
      <c r="P2005">
        <v>1</v>
      </c>
      <c r="Q2005">
        <v>105570.39</v>
      </c>
      <c r="R2005" t="str">
        <f t="shared" si="221"/>
        <v>Medium Value</v>
      </c>
      <c r="S2005" t="str">
        <f t="shared" si="222"/>
        <v>High</v>
      </c>
      <c r="T2005">
        <v>0</v>
      </c>
      <c r="U2005" t="str">
        <f t="shared" si="223"/>
        <v>Retained</v>
      </c>
    </row>
    <row r="2006" spans="1:21" x14ac:dyDescent="0.3">
      <c r="A2006">
        <v>2005</v>
      </c>
      <c r="B2006">
        <v>15729970</v>
      </c>
      <c r="C2006" t="s">
        <v>683</v>
      </c>
      <c r="D2006">
        <v>684</v>
      </c>
      <c r="E2006" t="str">
        <f t="shared" si="217"/>
        <v>Medium Risk</v>
      </c>
      <c r="F2006" t="s">
        <v>26</v>
      </c>
      <c r="G2006" t="s">
        <v>23</v>
      </c>
      <c r="H2006">
        <v>29</v>
      </c>
      <c r="I2006" t="str">
        <f t="shared" si="218"/>
        <v>Adolescence</v>
      </c>
      <c r="J2006">
        <v>8</v>
      </c>
      <c r="K2006" t="str">
        <f t="shared" si="219"/>
        <v>Loyal</v>
      </c>
      <c r="L2006">
        <v>127269.75</v>
      </c>
      <c r="M2006">
        <v>1</v>
      </c>
      <c r="N2006" t="str">
        <f t="shared" si="220"/>
        <v>Basic</v>
      </c>
      <c r="O2006">
        <v>0</v>
      </c>
      <c r="P2006">
        <v>1</v>
      </c>
      <c r="Q2006">
        <v>79495.009999999995</v>
      </c>
      <c r="R2006" t="str">
        <f t="shared" si="221"/>
        <v>Medium Value</v>
      </c>
      <c r="S2006" t="str">
        <f t="shared" si="222"/>
        <v>Medium</v>
      </c>
      <c r="T2006">
        <v>0</v>
      </c>
      <c r="U2006" t="str">
        <f t="shared" si="223"/>
        <v>Retained</v>
      </c>
    </row>
    <row r="2007" spans="1:21" x14ac:dyDescent="0.3">
      <c r="A2007">
        <v>2006</v>
      </c>
      <c r="B2007">
        <v>15725835</v>
      </c>
      <c r="C2007" t="s">
        <v>334</v>
      </c>
      <c r="D2007">
        <v>785</v>
      </c>
      <c r="E2007" t="str">
        <f t="shared" si="217"/>
        <v>Low Risk</v>
      </c>
      <c r="F2007" t="s">
        <v>26</v>
      </c>
      <c r="G2007" t="s">
        <v>16</v>
      </c>
      <c r="H2007">
        <v>32</v>
      </c>
      <c r="I2007" t="str">
        <f t="shared" si="218"/>
        <v>Middle Age</v>
      </c>
      <c r="J2007">
        <v>3</v>
      </c>
      <c r="K2007" t="str">
        <f t="shared" si="219"/>
        <v>Established</v>
      </c>
      <c r="L2007">
        <v>124493.03</v>
      </c>
      <c r="M2007">
        <v>2</v>
      </c>
      <c r="N2007" t="str">
        <f t="shared" si="220"/>
        <v>Standard</v>
      </c>
      <c r="O2007">
        <v>0</v>
      </c>
      <c r="P2007">
        <v>1</v>
      </c>
      <c r="Q2007">
        <v>52583.79</v>
      </c>
      <c r="R2007" t="str">
        <f t="shared" si="221"/>
        <v>Medium Value</v>
      </c>
      <c r="S2007" t="str">
        <f t="shared" si="222"/>
        <v>Medium</v>
      </c>
      <c r="T2007">
        <v>1</v>
      </c>
      <c r="U2007" t="str">
        <f t="shared" si="223"/>
        <v>Churned</v>
      </c>
    </row>
    <row r="2008" spans="1:21" x14ac:dyDescent="0.3">
      <c r="A2008">
        <v>2007</v>
      </c>
      <c r="B2008">
        <v>15745543</v>
      </c>
      <c r="C2008" t="s">
        <v>250</v>
      </c>
      <c r="D2008">
        <v>687</v>
      </c>
      <c r="E2008" t="str">
        <f t="shared" si="217"/>
        <v>Medium Risk</v>
      </c>
      <c r="F2008" t="s">
        <v>15</v>
      </c>
      <c r="G2008" t="s">
        <v>23</v>
      </c>
      <c r="H2008">
        <v>39</v>
      </c>
      <c r="I2008" t="str">
        <f t="shared" si="218"/>
        <v>Middle Age</v>
      </c>
      <c r="J2008">
        <v>7</v>
      </c>
      <c r="K2008" t="str">
        <f t="shared" si="219"/>
        <v>Loyal</v>
      </c>
      <c r="L2008">
        <v>0</v>
      </c>
      <c r="M2008">
        <v>2</v>
      </c>
      <c r="N2008" t="str">
        <f t="shared" si="220"/>
        <v>Standard</v>
      </c>
      <c r="O2008">
        <v>1</v>
      </c>
      <c r="P2008">
        <v>0</v>
      </c>
      <c r="Q2008">
        <v>26848.25</v>
      </c>
      <c r="R2008" t="str">
        <f t="shared" si="221"/>
        <v>Low value</v>
      </c>
      <c r="S2008" t="str">
        <f t="shared" si="222"/>
        <v>Low</v>
      </c>
      <c r="T2008">
        <v>0</v>
      </c>
      <c r="U2008" t="str">
        <f t="shared" si="223"/>
        <v>Retained</v>
      </c>
    </row>
    <row r="2009" spans="1:21" x14ac:dyDescent="0.3">
      <c r="A2009">
        <v>2008</v>
      </c>
      <c r="B2009">
        <v>15727384</v>
      </c>
      <c r="C2009" t="s">
        <v>393</v>
      </c>
      <c r="D2009">
        <v>705</v>
      </c>
      <c r="E2009" t="str">
        <f t="shared" si="217"/>
        <v>Low Risk</v>
      </c>
      <c r="F2009" t="s">
        <v>26</v>
      </c>
      <c r="G2009" t="s">
        <v>16</v>
      </c>
      <c r="H2009">
        <v>43</v>
      </c>
      <c r="I2009" t="str">
        <f t="shared" si="218"/>
        <v>Middle Age</v>
      </c>
      <c r="J2009">
        <v>10</v>
      </c>
      <c r="K2009" t="str">
        <f t="shared" si="219"/>
        <v>Very Loyal</v>
      </c>
      <c r="L2009">
        <v>146547.78</v>
      </c>
      <c r="M2009">
        <v>1</v>
      </c>
      <c r="N2009" t="str">
        <f t="shared" si="220"/>
        <v>Basic</v>
      </c>
      <c r="O2009">
        <v>0</v>
      </c>
      <c r="P2009">
        <v>1</v>
      </c>
      <c r="Q2009">
        <v>10072.549999999999</v>
      </c>
      <c r="R2009" t="str">
        <f t="shared" si="221"/>
        <v>Low value</v>
      </c>
      <c r="S2009" t="str">
        <f t="shared" si="222"/>
        <v>Low</v>
      </c>
      <c r="T2009">
        <v>1</v>
      </c>
      <c r="U2009" t="str">
        <f t="shared" si="223"/>
        <v>Churned</v>
      </c>
    </row>
    <row r="2010" spans="1:21" x14ac:dyDescent="0.3">
      <c r="A2010">
        <v>2009</v>
      </c>
      <c r="B2010">
        <v>15666916</v>
      </c>
      <c r="C2010" t="s">
        <v>1212</v>
      </c>
      <c r="D2010">
        <v>639</v>
      </c>
      <c r="E2010" t="str">
        <f t="shared" si="217"/>
        <v>Medium Risk</v>
      </c>
      <c r="F2010" t="s">
        <v>15</v>
      </c>
      <c r="G2010" t="s">
        <v>23</v>
      </c>
      <c r="H2010">
        <v>43</v>
      </c>
      <c r="I2010" t="str">
        <f t="shared" si="218"/>
        <v>Middle Age</v>
      </c>
      <c r="J2010">
        <v>6</v>
      </c>
      <c r="K2010" t="str">
        <f t="shared" si="219"/>
        <v>Loyal</v>
      </c>
      <c r="L2010">
        <v>99610.92</v>
      </c>
      <c r="M2010">
        <v>2</v>
      </c>
      <c r="N2010" t="str">
        <f t="shared" si="220"/>
        <v>Standard</v>
      </c>
      <c r="O2010">
        <v>1</v>
      </c>
      <c r="P2010">
        <v>0</v>
      </c>
      <c r="Q2010">
        <v>187296.78</v>
      </c>
      <c r="R2010" t="str">
        <f t="shared" si="221"/>
        <v>High Value</v>
      </c>
      <c r="S2010" t="str">
        <f t="shared" si="222"/>
        <v>High</v>
      </c>
      <c r="T2010">
        <v>0</v>
      </c>
      <c r="U2010" t="str">
        <f t="shared" si="223"/>
        <v>Retained</v>
      </c>
    </row>
    <row r="2011" spans="1:21" x14ac:dyDescent="0.3">
      <c r="A2011">
        <v>2010</v>
      </c>
      <c r="B2011">
        <v>15732917</v>
      </c>
      <c r="C2011" t="s">
        <v>148</v>
      </c>
      <c r="D2011">
        <v>729</v>
      </c>
      <c r="E2011" t="str">
        <f t="shared" si="217"/>
        <v>Low Risk</v>
      </c>
      <c r="F2011" t="s">
        <v>26</v>
      </c>
      <c r="G2011" t="s">
        <v>23</v>
      </c>
      <c r="H2011">
        <v>46</v>
      </c>
      <c r="I2011" t="str">
        <f t="shared" si="218"/>
        <v>Middle Age</v>
      </c>
      <c r="J2011">
        <v>5</v>
      </c>
      <c r="K2011" t="str">
        <f t="shared" si="219"/>
        <v>Established</v>
      </c>
      <c r="L2011">
        <v>117837.43</v>
      </c>
      <c r="M2011">
        <v>1</v>
      </c>
      <c r="N2011" t="str">
        <f t="shared" si="220"/>
        <v>Basic</v>
      </c>
      <c r="O2011">
        <v>1</v>
      </c>
      <c r="P2011">
        <v>0</v>
      </c>
      <c r="Q2011">
        <v>104016.61</v>
      </c>
      <c r="R2011" t="str">
        <f t="shared" si="221"/>
        <v>Medium Value</v>
      </c>
      <c r="S2011" t="str">
        <f t="shared" si="222"/>
        <v>High</v>
      </c>
      <c r="T2011">
        <v>1</v>
      </c>
      <c r="U2011" t="str">
        <f t="shared" si="223"/>
        <v>Churned</v>
      </c>
    </row>
    <row r="2012" spans="1:21" x14ac:dyDescent="0.3">
      <c r="A2012">
        <v>2011</v>
      </c>
      <c r="B2012">
        <v>15612050</v>
      </c>
      <c r="C2012" t="s">
        <v>1213</v>
      </c>
      <c r="D2012">
        <v>556</v>
      </c>
      <c r="E2012" t="str">
        <f t="shared" si="217"/>
        <v>Medium Risk</v>
      </c>
      <c r="F2012" t="s">
        <v>18</v>
      </c>
      <c r="G2012" t="s">
        <v>16</v>
      </c>
      <c r="H2012">
        <v>48</v>
      </c>
      <c r="I2012" t="str">
        <f t="shared" si="218"/>
        <v>Middle Age</v>
      </c>
      <c r="J2012">
        <v>8</v>
      </c>
      <c r="K2012" t="str">
        <f t="shared" si="219"/>
        <v>Loyal</v>
      </c>
      <c r="L2012">
        <v>168522.37</v>
      </c>
      <c r="M2012">
        <v>1</v>
      </c>
      <c r="N2012" t="str">
        <f t="shared" si="220"/>
        <v>Basic</v>
      </c>
      <c r="O2012">
        <v>1</v>
      </c>
      <c r="P2012">
        <v>1</v>
      </c>
      <c r="Q2012">
        <v>151310.16</v>
      </c>
      <c r="R2012" t="str">
        <f t="shared" si="221"/>
        <v>Medium Value</v>
      </c>
      <c r="S2012" t="str">
        <f t="shared" si="222"/>
        <v>High</v>
      </c>
      <c r="T2012">
        <v>0</v>
      </c>
      <c r="U2012" t="str">
        <f t="shared" si="223"/>
        <v>Retained</v>
      </c>
    </row>
    <row r="2013" spans="1:21" x14ac:dyDescent="0.3">
      <c r="A2013">
        <v>2012</v>
      </c>
      <c r="B2013">
        <v>15726267</v>
      </c>
      <c r="C2013" t="s">
        <v>468</v>
      </c>
      <c r="D2013">
        <v>570</v>
      </c>
      <c r="E2013" t="str">
        <f t="shared" si="217"/>
        <v>Medium Risk</v>
      </c>
      <c r="F2013" t="s">
        <v>15</v>
      </c>
      <c r="G2013" t="s">
        <v>23</v>
      </c>
      <c r="H2013">
        <v>32</v>
      </c>
      <c r="I2013" t="str">
        <f t="shared" si="218"/>
        <v>Middle Age</v>
      </c>
      <c r="J2013">
        <v>9</v>
      </c>
      <c r="K2013" t="str">
        <f t="shared" si="219"/>
        <v>Very Loyal</v>
      </c>
      <c r="L2013">
        <v>117337.54</v>
      </c>
      <c r="M2013">
        <v>2</v>
      </c>
      <c r="N2013" t="str">
        <f t="shared" si="220"/>
        <v>Standard</v>
      </c>
      <c r="O2013">
        <v>0</v>
      </c>
      <c r="P2013">
        <v>1</v>
      </c>
      <c r="Q2013">
        <v>62810.91</v>
      </c>
      <c r="R2013" t="str">
        <f t="shared" si="221"/>
        <v>Medium Value</v>
      </c>
      <c r="S2013" t="str">
        <f t="shared" si="222"/>
        <v>Medium</v>
      </c>
      <c r="T2013">
        <v>0</v>
      </c>
      <c r="U2013" t="str">
        <f t="shared" si="223"/>
        <v>Retained</v>
      </c>
    </row>
    <row r="2014" spans="1:21" x14ac:dyDescent="0.3">
      <c r="A2014">
        <v>2013</v>
      </c>
      <c r="B2014">
        <v>15780124</v>
      </c>
      <c r="C2014" t="s">
        <v>339</v>
      </c>
      <c r="D2014">
        <v>841</v>
      </c>
      <c r="E2014" t="str">
        <f t="shared" si="217"/>
        <v>Low Risk</v>
      </c>
      <c r="F2014" t="s">
        <v>15</v>
      </c>
      <c r="G2014" t="s">
        <v>23</v>
      </c>
      <c r="H2014">
        <v>74</v>
      </c>
      <c r="I2014" t="str">
        <f t="shared" si="218"/>
        <v>Old</v>
      </c>
      <c r="J2014">
        <v>9</v>
      </c>
      <c r="K2014" t="str">
        <f t="shared" si="219"/>
        <v>Very Loyal</v>
      </c>
      <c r="L2014">
        <v>108131.53</v>
      </c>
      <c r="M2014">
        <v>1</v>
      </c>
      <c r="N2014" t="str">
        <f t="shared" si="220"/>
        <v>Basic</v>
      </c>
      <c r="O2014">
        <v>0</v>
      </c>
      <c r="P2014">
        <v>1</v>
      </c>
      <c r="Q2014">
        <v>60830.38</v>
      </c>
      <c r="R2014" t="str">
        <f t="shared" si="221"/>
        <v>Medium Value</v>
      </c>
      <c r="S2014" t="str">
        <f t="shared" si="222"/>
        <v>Medium</v>
      </c>
      <c r="T2014">
        <v>0</v>
      </c>
      <c r="U2014" t="str">
        <f t="shared" si="223"/>
        <v>Retained</v>
      </c>
    </row>
    <row r="2015" spans="1:21" x14ac:dyDescent="0.3">
      <c r="A2015">
        <v>2014</v>
      </c>
      <c r="B2015">
        <v>15742238</v>
      </c>
      <c r="C2015" t="s">
        <v>40</v>
      </c>
      <c r="D2015">
        <v>705</v>
      </c>
      <c r="E2015" t="str">
        <f t="shared" si="217"/>
        <v>Low Risk</v>
      </c>
      <c r="F2015" t="s">
        <v>26</v>
      </c>
      <c r="G2015" t="s">
        <v>23</v>
      </c>
      <c r="H2015">
        <v>35</v>
      </c>
      <c r="I2015" t="str">
        <f t="shared" si="218"/>
        <v>Middle Age</v>
      </c>
      <c r="J2015">
        <v>4</v>
      </c>
      <c r="K2015" t="str">
        <f t="shared" si="219"/>
        <v>Established</v>
      </c>
      <c r="L2015">
        <v>136496.12</v>
      </c>
      <c r="M2015">
        <v>2</v>
      </c>
      <c r="N2015" t="str">
        <f t="shared" si="220"/>
        <v>Standard</v>
      </c>
      <c r="O2015">
        <v>1</v>
      </c>
      <c r="P2015">
        <v>0</v>
      </c>
      <c r="Q2015">
        <v>116672.02</v>
      </c>
      <c r="R2015" t="str">
        <f t="shared" si="221"/>
        <v>High Value</v>
      </c>
      <c r="S2015" t="str">
        <f t="shared" si="222"/>
        <v>High</v>
      </c>
      <c r="T2015">
        <v>0</v>
      </c>
      <c r="U2015" t="str">
        <f t="shared" si="223"/>
        <v>Retained</v>
      </c>
    </row>
    <row r="2016" spans="1:21" x14ac:dyDescent="0.3">
      <c r="A2016">
        <v>2015</v>
      </c>
      <c r="B2016">
        <v>15679024</v>
      </c>
      <c r="C2016" t="s">
        <v>1078</v>
      </c>
      <c r="D2016">
        <v>553</v>
      </c>
      <c r="E2016" t="str">
        <f t="shared" si="217"/>
        <v>Medium Risk</v>
      </c>
      <c r="F2016" t="s">
        <v>15</v>
      </c>
      <c r="G2016" t="s">
        <v>23</v>
      </c>
      <c r="H2016">
        <v>32</v>
      </c>
      <c r="I2016" t="str">
        <f t="shared" si="218"/>
        <v>Middle Age</v>
      </c>
      <c r="J2016">
        <v>3</v>
      </c>
      <c r="K2016" t="str">
        <f t="shared" si="219"/>
        <v>Established</v>
      </c>
      <c r="L2016">
        <v>116324.53</v>
      </c>
      <c r="M2016">
        <v>1</v>
      </c>
      <c r="N2016" t="str">
        <f t="shared" si="220"/>
        <v>Basic</v>
      </c>
      <c r="O2016">
        <v>1</v>
      </c>
      <c r="P2016">
        <v>0</v>
      </c>
      <c r="Q2016">
        <v>77304.490000000005</v>
      </c>
      <c r="R2016" t="str">
        <f t="shared" si="221"/>
        <v>Medium Value</v>
      </c>
      <c r="S2016" t="str">
        <f t="shared" si="222"/>
        <v>Medium</v>
      </c>
      <c r="T2016">
        <v>0</v>
      </c>
      <c r="U2016" t="str">
        <f t="shared" si="223"/>
        <v>Retained</v>
      </c>
    </row>
    <row r="2017" spans="1:21" x14ac:dyDescent="0.3">
      <c r="A2017">
        <v>2016</v>
      </c>
      <c r="B2017">
        <v>15715297</v>
      </c>
      <c r="C2017" t="s">
        <v>308</v>
      </c>
      <c r="D2017">
        <v>779</v>
      </c>
      <c r="E2017" t="str">
        <f t="shared" si="217"/>
        <v>Low Risk</v>
      </c>
      <c r="F2017" t="s">
        <v>26</v>
      </c>
      <c r="G2017" t="s">
        <v>16</v>
      </c>
      <c r="H2017">
        <v>40</v>
      </c>
      <c r="I2017" t="str">
        <f t="shared" si="218"/>
        <v>Middle Age</v>
      </c>
      <c r="J2017">
        <v>2</v>
      </c>
      <c r="K2017" t="str">
        <f t="shared" si="219"/>
        <v>New</v>
      </c>
      <c r="L2017">
        <v>75470.23</v>
      </c>
      <c r="M2017">
        <v>1</v>
      </c>
      <c r="N2017" t="str">
        <f t="shared" si="220"/>
        <v>Basic</v>
      </c>
      <c r="O2017">
        <v>1</v>
      </c>
      <c r="P2017">
        <v>1</v>
      </c>
      <c r="Q2017">
        <v>52894.01</v>
      </c>
      <c r="R2017" t="str">
        <f t="shared" si="221"/>
        <v>Medium Value</v>
      </c>
      <c r="S2017" t="str">
        <f t="shared" si="222"/>
        <v>Medium</v>
      </c>
      <c r="T2017">
        <v>0</v>
      </c>
      <c r="U2017" t="str">
        <f t="shared" si="223"/>
        <v>Retained</v>
      </c>
    </row>
    <row r="2018" spans="1:21" x14ac:dyDescent="0.3">
      <c r="A2018">
        <v>2017</v>
      </c>
      <c r="B2018">
        <v>15633612</v>
      </c>
      <c r="C2018" t="s">
        <v>1214</v>
      </c>
      <c r="D2018">
        <v>696</v>
      </c>
      <c r="E2018" t="str">
        <f t="shared" si="217"/>
        <v>Medium Risk</v>
      </c>
      <c r="F2018" t="s">
        <v>15</v>
      </c>
      <c r="G2018" t="s">
        <v>23</v>
      </c>
      <c r="H2018">
        <v>28</v>
      </c>
      <c r="I2018" t="str">
        <f t="shared" si="218"/>
        <v>Adolescence</v>
      </c>
      <c r="J2018">
        <v>4</v>
      </c>
      <c r="K2018" t="str">
        <f t="shared" si="219"/>
        <v>Established</v>
      </c>
      <c r="L2018">
        <v>172646.82</v>
      </c>
      <c r="M2018">
        <v>1</v>
      </c>
      <c r="N2018" t="str">
        <f t="shared" si="220"/>
        <v>Basic</v>
      </c>
      <c r="O2018">
        <v>1</v>
      </c>
      <c r="P2018">
        <v>1</v>
      </c>
      <c r="Q2018">
        <v>116471.43</v>
      </c>
      <c r="R2018" t="str">
        <f t="shared" si="221"/>
        <v>Medium Value</v>
      </c>
      <c r="S2018" t="str">
        <f t="shared" si="222"/>
        <v>High</v>
      </c>
      <c r="T2018">
        <v>0</v>
      </c>
      <c r="U2018" t="str">
        <f t="shared" si="223"/>
        <v>Retained</v>
      </c>
    </row>
    <row r="2019" spans="1:21" x14ac:dyDescent="0.3">
      <c r="A2019">
        <v>2018</v>
      </c>
      <c r="B2019">
        <v>15602929</v>
      </c>
      <c r="C2019" t="s">
        <v>1071</v>
      </c>
      <c r="D2019">
        <v>728</v>
      </c>
      <c r="E2019" t="str">
        <f t="shared" si="217"/>
        <v>Low Risk</v>
      </c>
      <c r="F2019" t="s">
        <v>18</v>
      </c>
      <c r="G2019" t="s">
        <v>16</v>
      </c>
      <c r="H2019">
        <v>37</v>
      </c>
      <c r="I2019" t="str">
        <f t="shared" si="218"/>
        <v>Middle Age</v>
      </c>
      <c r="J2019">
        <v>4</v>
      </c>
      <c r="K2019" t="str">
        <f t="shared" si="219"/>
        <v>Established</v>
      </c>
      <c r="L2019">
        <v>0</v>
      </c>
      <c r="M2019">
        <v>1</v>
      </c>
      <c r="N2019" t="str">
        <f t="shared" si="220"/>
        <v>Basic</v>
      </c>
      <c r="O2019">
        <v>0</v>
      </c>
      <c r="P2019">
        <v>0</v>
      </c>
      <c r="Q2019">
        <v>4539.38</v>
      </c>
      <c r="R2019" t="str">
        <f t="shared" si="221"/>
        <v>Low value</v>
      </c>
      <c r="S2019" t="str">
        <f t="shared" si="222"/>
        <v>Low</v>
      </c>
      <c r="T2019">
        <v>0</v>
      </c>
      <c r="U2019" t="str">
        <f t="shared" si="223"/>
        <v>Retained</v>
      </c>
    </row>
    <row r="2020" spans="1:21" x14ac:dyDescent="0.3">
      <c r="A2020">
        <v>2019</v>
      </c>
      <c r="B2020">
        <v>15696703</v>
      </c>
      <c r="C2020" t="s">
        <v>1215</v>
      </c>
      <c r="D2020">
        <v>691</v>
      </c>
      <c r="E2020" t="str">
        <f t="shared" si="217"/>
        <v>Medium Risk</v>
      </c>
      <c r="F2020" t="s">
        <v>26</v>
      </c>
      <c r="G2020" t="s">
        <v>23</v>
      </c>
      <c r="H2020">
        <v>27</v>
      </c>
      <c r="I2020" t="str">
        <f t="shared" si="218"/>
        <v>Adolescence</v>
      </c>
      <c r="J2020">
        <v>3</v>
      </c>
      <c r="K2020" t="str">
        <f t="shared" si="219"/>
        <v>Established</v>
      </c>
      <c r="L2020">
        <v>160358.68</v>
      </c>
      <c r="M2020">
        <v>2</v>
      </c>
      <c r="N2020" t="str">
        <f t="shared" si="220"/>
        <v>Standard</v>
      </c>
      <c r="O2020">
        <v>1</v>
      </c>
      <c r="P2020">
        <v>0</v>
      </c>
      <c r="Q2020">
        <v>142367.72</v>
      </c>
      <c r="R2020" t="str">
        <f t="shared" si="221"/>
        <v>High Value</v>
      </c>
      <c r="S2020" t="str">
        <f t="shared" si="222"/>
        <v>High</v>
      </c>
      <c r="T2020">
        <v>0</v>
      </c>
      <c r="U2020" t="str">
        <f t="shared" si="223"/>
        <v>Retained</v>
      </c>
    </row>
    <row r="2021" spans="1:21" x14ac:dyDescent="0.3">
      <c r="A2021">
        <v>2020</v>
      </c>
      <c r="B2021">
        <v>15756668</v>
      </c>
      <c r="C2021" t="s">
        <v>398</v>
      </c>
      <c r="D2021">
        <v>706</v>
      </c>
      <c r="E2021" t="str">
        <f t="shared" si="217"/>
        <v>Low Risk</v>
      </c>
      <c r="F2021" t="s">
        <v>15</v>
      </c>
      <c r="G2021" t="s">
        <v>23</v>
      </c>
      <c r="H2021">
        <v>30</v>
      </c>
      <c r="I2021" t="str">
        <f t="shared" si="218"/>
        <v>Middle Age</v>
      </c>
      <c r="J2021">
        <v>3</v>
      </c>
      <c r="K2021" t="str">
        <f t="shared" si="219"/>
        <v>Established</v>
      </c>
      <c r="L2021">
        <v>98415.37</v>
      </c>
      <c r="M2021">
        <v>1</v>
      </c>
      <c r="N2021" t="str">
        <f t="shared" si="220"/>
        <v>Basic</v>
      </c>
      <c r="O2021">
        <v>1</v>
      </c>
      <c r="P2021">
        <v>1</v>
      </c>
      <c r="Q2021">
        <v>110520.48</v>
      </c>
      <c r="R2021" t="str">
        <f t="shared" si="221"/>
        <v>Medium Value</v>
      </c>
      <c r="S2021" t="str">
        <f t="shared" si="222"/>
        <v>High</v>
      </c>
      <c r="T2021">
        <v>0</v>
      </c>
      <c r="U2021" t="str">
        <f t="shared" si="223"/>
        <v>Retained</v>
      </c>
    </row>
    <row r="2022" spans="1:21" x14ac:dyDescent="0.3">
      <c r="A2022">
        <v>2021</v>
      </c>
      <c r="B2022">
        <v>15565779</v>
      </c>
      <c r="C2022" t="s">
        <v>585</v>
      </c>
      <c r="D2022">
        <v>627</v>
      </c>
      <c r="E2022" t="str">
        <f t="shared" si="217"/>
        <v>Medium Risk</v>
      </c>
      <c r="F2022" t="s">
        <v>26</v>
      </c>
      <c r="G2022" t="s">
        <v>16</v>
      </c>
      <c r="H2022">
        <v>30</v>
      </c>
      <c r="I2022" t="str">
        <f t="shared" si="218"/>
        <v>Middle Age</v>
      </c>
      <c r="J2022">
        <v>6</v>
      </c>
      <c r="K2022" t="str">
        <f t="shared" si="219"/>
        <v>Loyal</v>
      </c>
      <c r="L2022">
        <v>57809.32</v>
      </c>
      <c r="M2022">
        <v>1</v>
      </c>
      <c r="N2022" t="str">
        <f t="shared" si="220"/>
        <v>Basic</v>
      </c>
      <c r="O2022">
        <v>1</v>
      </c>
      <c r="P2022">
        <v>0</v>
      </c>
      <c r="Q2022">
        <v>188258.49</v>
      </c>
      <c r="R2022" t="str">
        <f t="shared" si="221"/>
        <v>Medium Value</v>
      </c>
      <c r="S2022" t="str">
        <f t="shared" si="222"/>
        <v>High</v>
      </c>
      <c r="T2022">
        <v>0</v>
      </c>
      <c r="U2022" t="str">
        <f t="shared" si="223"/>
        <v>Retained</v>
      </c>
    </row>
    <row r="2023" spans="1:21" x14ac:dyDescent="0.3">
      <c r="A2023">
        <v>2022</v>
      </c>
      <c r="B2023">
        <v>15795519</v>
      </c>
      <c r="C2023" t="s">
        <v>1216</v>
      </c>
      <c r="D2023">
        <v>716</v>
      </c>
      <c r="E2023" t="str">
        <f t="shared" si="217"/>
        <v>Low Risk</v>
      </c>
      <c r="F2023" t="s">
        <v>26</v>
      </c>
      <c r="G2023" t="s">
        <v>16</v>
      </c>
      <c r="H2023">
        <v>18</v>
      </c>
      <c r="I2023" t="str">
        <f t="shared" si="218"/>
        <v>Adolescence</v>
      </c>
      <c r="J2023">
        <v>3</v>
      </c>
      <c r="K2023" t="str">
        <f t="shared" si="219"/>
        <v>Established</v>
      </c>
      <c r="L2023">
        <v>128743.8</v>
      </c>
      <c r="M2023">
        <v>1</v>
      </c>
      <c r="N2023" t="str">
        <f t="shared" si="220"/>
        <v>Basic</v>
      </c>
      <c r="O2023">
        <v>0</v>
      </c>
      <c r="P2023">
        <v>0</v>
      </c>
      <c r="Q2023">
        <v>197322.13</v>
      </c>
      <c r="R2023" t="str">
        <f t="shared" si="221"/>
        <v>Medium Value</v>
      </c>
      <c r="S2023" t="str">
        <f t="shared" si="222"/>
        <v>High</v>
      </c>
      <c r="T2023">
        <v>0</v>
      </c>
      <c r="U2023" t="str">
        <f t="shared" si="223"/>
        <v>Retained</v>
      </c>
    </row>
    <row r="2024" spans="1:21" x14ac:dyDescent="0.3">
      <c r="A2024">
        <v>2023</v>
      </c>
      <c r="B2024">
        <v>15761477</v>
      </c>
      <c r="C2024" t="s">
        <v>1077</v>
      </c>
      <c r="D2024">
        <v>501</v>
      </c>
      <c r="E2024" t="str">
        <f t="shared" si="217"/>
        <v>Medium Risk</v>
      </c>
      <c r="F2024" t="s">
        <v>26</v>
      </c>
      <c r="G2024" t="s">
        <v>23</v>
      </c>
      <c r="H2024">
        <v>24</v>
      </c>
      <c r="I2024" t="str">
        <f t="shared" si="218"/>
        <v>Adolescence</v>
      </c>
      <c r="J2024">
        <v>4</v>
      </c>
      <c r="K2024" t="str">
        <f t="shared" si="219"/>
        <v>Established</v>
      </c>
      <c r="L2024">
        <v>130806.42</v>
      </c>
      <c r="M2024">
        <v>2</v>
      </c>
      <c r="N2024" t="str">
        <f t="shared" si="220"/>
        <v>Standard</v>
      </c>
      <c r="O2024">
        <v>1</v>
      </c>
      <c r="P2024">
        <v>0</v>
      </c>
      <c r="Q2024">
        <v>80241.14</v>
      </c>
      <c r="R2024" t="str">
        <f t="shared" si="221"/>
        <v>Medium Value</v>
      </c>
      <c r="S2024" t="str">
        <f t="shared" si="222"/>
        <v>Medium</v>
      </c>
      <c r="T2024">
        <v>0</v>
      </c>
      <c r="U2024" t="str">
        <f t="shared" si="223"/>
        <v>Retained</v>
      </c>
    </row>
    <row r="2025" spans="1:21" x14ac:dyDescent="0.3">
      <c r="A2025">
        <v>2024</v>
      </c>
      <c r="B2025">
        <v>15731890</v>
      </c>
      <c r="C2025" t="s">
        <v>1134</v>
      </c>
      <c r="D2025">
        <v>601</v>
      </c>
      <c r="E2025" t="str">
        <f t="shared" si="217"/>
        <v>Medium Risk</v>
      </c>
      <c r="F2025" t="s">
        <v>15</v>
      </c>
      <c r="G2025" t="s">
        <v>23</v>
      </c>
      <c r="H2025">
        <v>41</v>
      </c>
      <c r="I2025" t="str">
        <f t="shared" si="218"/>
        <v>Middle Age</v>
      </c>
      <c r="J2025">
        <v>1</v>
      </c>
      <c r="K2025" t="str">
        <f t="shared" si="219"/>
        <v>New</v>
      </c>
      <c r="L2025">
        <v>123971.16</v>
      </c>
      <c r="M2025">
        <v>1</v>
      </c>
      <c r="N2025" t="str">
        <f t="shared" si="220"/>
        <v>Basic</v>
      </c>
      <c r="O2025">
        <v>0</v>
      </c>
      <c r="P2025">
        <v>1</v>
      </c>
      <c r="Q2025">
        <v>172814.99</v>
      </c>
      <c r="R2025" t="str">
        <f t="shared" si="221"/>
        <v>Medium Value</v>
      </c>
      <c r="S2025" t="str">
        <f t="shared" si="222"/>
        <v>High</v>
      </c>
      <c r="T2025">
        <v>0</v>
      </c>
      <c r="U2025" t="str">
        <f t="shared" si="223"/>
        <v>Retained</v>
      </c>
    </row>
    <row r="2026" spans="1:21" x14ac:dyDescent="0.3">
      <c r="A2026">
        <v>2025</v>
      </c>
      <c r="B2026">
        <v>15633043</v>
      </c>
      <c r="C2026" t="s">
        <v>1217</v>
      </c>
      <c r="D2026">
        <v>545</v>
      </c>
      <c r="E2026" t="str">
        <f t="shared" si="217"/>
        <v>Medium Risk</v>
      </c>
      <c r="F2026" t="s">
        <v>18</v>
      </c>
      <c r="G2026" t="s">
        <v>16</v>
      </c>
      <c r="H2026">
        <v>39</v>
      </c>
      <c r="I2026" t="str">
        <f t="shared" si="218"/>
        <v>Middle Age</v>
      </c>
      <c r="J2026">
        <v>6</v>
      </c>
      <c r="K2026" t="str">
        <f t="shared" si="219"/>
        <v>Loyal</v>
      </c>
      <c r="L2026">
        <v>0</v>
      </c>
      <c r="M2026">
        <v>1</v>
      </c>
      <c r="N2026" t="str">
        <f t="shared" si="220"/>
        <v>Basic</v>
      </c>
      <c r="O2026">
        <v>0</v>
      </c>
      <c r="P2026">
        <v>0</v>
      </c>
      <c r="Q2026">
        <v>38410.74</v>
      </c>
      <c r="R2026" t="str">
        <f t="shared" si="221"/>
        <v>Low value</v>
      </c>
      <c r="S2026" t="str">
        <f t="shared" si="222"/>
        <v>Low</v>
      </c>
      <c r="T2026">
        <v>1</v>
      </c>
      <c r="U2026" t="str">
        <f t="shared" si="223"/>
        <v>Churned</v>
      </c>
    </row>
    <row r="2027" spans="1:21" x14ac:dyDescent="0.3">
      <c r="A2027">
        <v>2026</v>
      </c>
      <c r="B2027">
        <v>15752953</v>
      </c>
      <c r="C2027" t="s">
        <v>779</v>
      </c>
      <c r="D2027">
        <v>634</v>
      </c>
      <c r="E2027" t="str">
        <f t="shared" si="217"/>
        <v>Medium Risk</v>
      </c>
      <c r="F2027" t="s">
        <v>15</v>
      </c>
      <c r="G2027" t="s">
        <v>23</v>
      </c>
      <c r="H2027">
        <v>45</v>
      </c>
      <c r="I2027" t="str">
        <f t="shared" si="218"/>
        <v>Middle Age</v>
      </c>
      <c r="J2027">
        <v>9</v>
      </c>
      <c r="K2027" t="str">
        <f t="shared" si="219"/>
        <v>Very Loyal</v>
      </c>
      <c r="L2027">
        <v>0</v>
      </c>
      <c r="M2027">
        <v>2</v>
      </c>
      <c r="N2027" t="str">
        <f t="shared" si="220"/>
        <v>Standard</v>
      </c>
      <c r="O2027">
        <v>0</v>
      </c>
      <c r="P2027">
        <v>0</v>
      </c>
      <c r="Q2027">
        <v>17622.82</v>
      </c>
      <c r="R2027" t="str">
        <f t="shared" si="221"/>
        <v>Low value</v>
      </c>
      <c r="S2027" t="str">
        <f t="shared" si="222"/>
        <v>Low</v>
      </c>
      <c r="T2027">
        <v>0</v>
      </c>
      <c r="U2027" t="str">
        <f t="shared" si="223"/>
        <v>Retained</v>
      </c>
    </row>
    <row r="2028" spans="1:21" x14ac:dyDescent="0.3">
      <c r="A2028">
        <v>2027</v>
      </c>
      <c r="B2028">
        <v>15603088</v>
      </c>
      <c r="C2028" t="s">
        <v>260</v>
      </c>
      <c r="D2028">
        <v>451</v>
      </c>
      <c r="E2028" t="str">
        <f t="shared" si="217"/>
        <v>High Risk</v>
      </c>
      <c r="F2028" t="s">
        <v>18</v>
      </c>
      <c r="G2028" t="s">
        <v>16</v>
      </c>
      <c r="H2028">
        <v>23</v>
      </c>
      <c r="I2028" t="str">
        <f t="shared" si="218"/>
        <v>Adolescence</v>
      </c>
      <c r="J2028">
        <v>9</v>
      </c>
      <c r="K2028" t="str">
        <f t="shared" si="219"/>
        <v>Very Loyal</v>
      </c>
      <c r="L2028">
        <v>0</v>
      </c>
      <c r="M2028">
        <v>2</v>
      </c>
      <c r="N2028" t="str">
        <f t="shared" si="220"/>
        <v>Standard</v>
      </c>
      <c r="O2028">
        <v>0</v>
      </c>
      <c r="P2028">
        <v>1</v>
      </c>
      <c r="Q2028">
        <v>48021.71</v>
      </c>
      <c r="R2028" t="str">
        <f t="shared" si="221"/>
        <v>Low value</v>
      </c>
      <c r="S2028" t="str">
        <f t="shared" si="222"/>
        <v>Low</v>
      </c>
      <c r="T2028">
        <v>0</v>
      </c>
      <c r="U2028" t="str">
        <f t="shared" si="223"/>
        <v>Retained</v>
      </c>
    </row>
    <row r="2029" spans="1:21" x14ac:dyDescent="0.3">
      <c r="A2029">
        <v>2028</v>
      </c>
      <c r="B2029">
        <v>15606613</v>
      </c>
      <c r="C2029" t="s">
        <v>1218</v>
      </c>
      <c r="D2029">
        <v>655</v>
      </c>
      <c r="E2029" t="str">
        <f t="shared" si="217"/>
        <v>Medium Risk</v>
      </c>
      <c r="F2029" t="s">
        <v>15</v>
      </c>
      <c r="G2029" t="s">
        <v>16</v>
      </c>
      <c r="H2029">
        <v>59</v>
      </c>
      <c r="I2029" t="str">
        <f t="shared" si="218"/>
        <v>Old</v>
      </c>
      <c r="J2029">
        <v>7</v>
      </c>
      <c r="K2029" t="str">
        <f t="shared" si="219"/>
        <v>Loyal</v>
      </c>
      <c r="L2029">
        <v>0</v>
      </c>
      <c r="M2029">
        <v>1</v>
      </c>
      <c r="N2029" t="str">
        <f t="shared" si="220"/>
        <v>Basic</v>
      </c>
      <c r="O2029">
        <v>1</v>
      </c>
      <c r="P2029">
        <v>0</v>
      </c>
      <c r="Q2029">
        <v>88958.49</v>
      </c>
      <c r="R2029" t="str">
        <f t="shared" si="221"/>
        <v>Medium Value</v>
      </c>
      <c r="S2029" t="str">
        <f t="shared" si="222"/>
        <v>Medium</v>
      </c>
      <c r="T2029">
        <v>1</v>
      </c>
      <c r="U2029" t="str">
        <f t="shared" si="223"/>
        <v>Churned</v>
      </c>
    </row>
    <row r="2030" spans="1:21" x14ac:dyDescent="0.3">
      <c r="A2030">
        <v>2029</v>
      </c>
      <c r="B2030">
        <v>15635939</v>
      </c>
      <c r="C2030" t="s">
        <v>1219</v>
      </c>
      <c r="D2030">
        <v>458</v>
      </c>
      <c r="E2030" t="str">
        <f t="shared" si="217"/>
        <v>High Risk</v>
      </c>
      <c r="F2030" t="s">
        <v>15</v>
      </c>
      <c r="G2030" t="s">
        <v>16</v>
      </c>
      <c r="H2030">
        <v>39</v>
      </c>
      <c r="I2030" t="str">
        <f t="shared" si="218"/>
        <v>Middle Age</v>
      </c>
      <c r="J2030">
        <v>9</v>
      </c>
      <c r="K2030" t="str">
        <f t="shared" si="219"/>
        <v>Very Loyal</v>
      </c>
      <c r="L2030">
        <v>0</v>
      </c>
      <c r="M2030">
        <v>2</v>
      </c>
      <c r="N2030" t="str">
        <f t="shared" si="220"/>
        <v>Standard</v>
      </c>
      <c r="O2030">
        <v>1</v>
      </c>
      <c r="P2030">
        <v>0</v>
      </c>
      <c r="Q2030">
        <v>116343.09</v>
      </c>
      <c r="R2030" t="str">
        <f t="shared" si="221"/>
        <v>High Value</v>
      </c>
      <c r="S2030" t="str">
        <f t="shared" si="222"/>
        <v>High</v>
      </c>
      <c r="T2030">
        <v>0</v>
      </c>
      <c r="U2030" t="str">
        <f t="shared" si="223"/>
        <v>Retained</v>
      </c>
    </row>
    <row r="2031" spans="1:21" x14ac:dyDescent="0.3">
      <c r="A2031">
        <v>2030</v>
      </c>
      <c r="B2031">
        <v>15666043</v>
      </c>
      <c r="C2031" t="s">
        <v>1220</v>
      </c>
      <c r="D2031">
        <v>520</v>
      </c>
      <c r="E2031" t="str">
        <f t="shared" si="217"/>
        <v>Medium Risk</v>
      </c>
      <c r="F2031" t="s">
        <v>15</v>
      </c>
      <c r="G2031" t="s">
        <v>23</v>
      </c>
      <c r="H2031">
        <v>33</v>
      </c>
      <c r="I2031" t="str">
        <f t="shared" si="218"/>
        <v>Middle Age</v>
      </c>
      <c r="J2031">
        <v>4</v>
      </c>
      <c r="K2031" t="str">
        <f t="shared" si="219"/>
        <v>Established</v>
      </c>
      <c r="L2031">
        <v>156297.57999999999</v>
      </c>
      <c r="M2031">
        <v>2</v>
      </c>
      <c r="N2031" t="str">
        <f t="shared" si="220"/>
        <v>Standard</v>
      </c>
      <c r="O2031">
        <v>1</v>
      </c>
      <c r="P2031">
        <v>1</v>
      </c>
      <c r="Q2031">
        <v>166102.60999999999</v>
      </c>
      <c r="R2031" t="str">
        <f t="shared" si="221"/>
        <v>High Value</v>
      </c>
      <c r="S2031" t="str">
        <f t="shared" si="222"/>
        <v>High</v>
      </c>
      <c r="T2031">
        <v>0</v>
      </c>
      <c r="U2031" t="str">
        <f t="shared" si="223"/>
        <v>Retained</v>
      </c>
    </row>
    <row r="2032" spans="1:21" x14ac:dyDescent="0.3">
      <c r="A2032">
        <v>2031</v>
      </c>
      <c r="B2032">
        <v>15746190</v>
      </c>
      <c r="C2032" t="s">
        <v>1221</v>
      </c>
      <c r="D2032">
        <v>624</v>
      </c>
      <c r="E2032" t="str">
        <f t="shared" si="217"/>
        <v>Medium Risk</v>
      </c>
      <c r="F2032" t="s">
        <v>18</v>
      </c>
      <c r="G2032" t="s">
        <v>16</v>
      </c>
      <c r="H2032">
        <v>28</v>
      </c>
      <c r="I2032" t="str">
        <f t="shared" si="218"/>
        <v>Adolescence</v>
      </c>
      <c r="J2032">
        <v>2</v>
      </c>
      <c r="K2032" t="str">
        <f t="shared" si="219"/>
        <v>New</v>
      </c>
      <c r="L2032">
        <v>0</v>
      </c>
      <c r="M2032">
        <v>2</v>
      </c>
      <c r="N2032" t="str">
        <f t="shared" si="220"/>
        <v>Standard</v>
      </c>
      <c r="O2032">
        <v>0</v>
      </c>
      <c r="P2032">
        <v>1</v>
      </c>
      <c r="Q2032">
        <v>104353.26</v>
      </c>
      <c r="R2032" t="str">
        <f t="shared" si="221"/>
        <v>High Value</v>
      </c>
      <c r="S2032" t="str">
        <f t="shared" si="222"/>
        <v>High</v>
      </c>
      <c r="T2032">
        <v>0</v>
      </c>
      <c r="U2032" t="str">
        <f t="shared" si="223"/>
        <v>Retained</v>
      </c>
    </row>
    <row r="2033" spans="1:21" x14ac:dyDescent="0.3">
      <c r="A2033">
        <v>2032</v>
      </c>
      <c r="B2033">
        <v>15591357</v>
      </c>
      <c r="C2033" t="s">
        <v>1222</v>
      </c>
      <c r="D2033">
        <v>765</v>
      </c>
      <c r="E2033" t="str">
        <f t="shared" si="217"/>
        <v>Low Risk</v>
      </c>
      <c r="F2033" t="s">
        <v>15</v>
      </c>
      <c r="G2033" t="s">
        <v>23</v>
      </c>
      <c r="H2033">
        <v>51</v>
      </c>
      <c r="I2033" t="str">
        <f t="shared" si="218"/>
        <v>Old</v>
      </c>
      <c r="J2033">
        <v>3</v>
      </c>
      <c r="K2033" t="str">
        <f t="shared" si="219"/>
        <v>Established</v>
      </c>
      <c r="L2033">
        <v>123372.3</v>
      </c>
      <c r="M2033">
        <v>1</v>
      </c>
      <c r="N2033" t="str">
        <f t="shared" si="220"/>
        <v>Basic</v>
      </c>
      <c r="O2033">
        <v>1</v>
      </c>
      <c r="P2033">
        <v>1</v>
      </c>
      <c r="Q2033">
        <v>115429.32</v>
      </c>
      <c r="R2033" t="str">
        <f t="shared" si="221"/>
        <v>Medium Value</v>
      </c>
      <c r="S2033" t="str">
        <f t="shared" si="222"/>
        <v>High</v>
      </c>
      <c r="T2033">
        <v>0</v>
      </c>
      <c r="U2033" t="str">
        <f t="shared" si="223"/>
        <v>Retained</v>
      </c>
    </row>
    <row r="2034" spans="1:21" x14ac:dyDescent="0.3">
      <c r="A2034">
        <v>2033</v>
      </c>
      <c r="B2034">
        <v>15658716</v>
      </c>
      <c r="C2034" t="s">
        <v>1223</v>
      </c>
      <c r="D2034">
        <v>667</v>
      </c>
      <c r="E2034" t="str">
        <f t="shared" si="217"/>
        <v>Medium Risk</v>
      </c>
      <c r="F2034" t="s">
        <v>26</v>
      </c>
      <c r="G2034" t="s">
        <v>16</v>
      </c>
      <c r="H2034">
        <v>37</v>
      </c>
      <c r="I2034" t="str">
        <f t="shared" si="218"/>
        <v>Middle Age</v>
      </c>
      <c r="J2034">
        <v>5</v>
      </c>
      <c r="K2034" t="str">
        <f t="shared" si="219"/>
        <v>Established</v>
      </c>
      <c r="L2034">
        <v>92171.35</v>
      </c>
      <c r="M2034">
        <v>3</v>
      </c>
      <c r="N2034" t="str">
        <f t="shared" si="220"/>
        <v>Premium</v>
      </c>
      <c r="O2034">
        <v>1</v>
      </c>
      <c r="P2034">
        <v>0</v>
      </c>
      <c r="Q2034">
        <v>178106.34</v>
      </c>
      <c r="R2034" t="str">
        <f t="shared" si="221"/>
        <v>High Value</v>
      </c>
      <c r="S2034" t="str">
        <f t="shared" si="222"/>
        <v>High</v>
      </c>
      <c r="T2034">
        <v>1</v>
      </c>
      <c r="U2034" t="str">
        <f t="shared" si="223"/>
        <v>Churned</v>
      </c>
    </row>
    <row r="2035" spans="1:21" x14ac:dyDescent="0.3">
      <c r="A2035">
        <v>2034</v>
      </c>
      <c r="B2035">
        <v>15679909</v>
      </c>
      <c r="C2035" t="s">
        <v>562</v>
      </c>
      <c r="D2035">
        <v>665</v>
      </c>
      <c r="E2035" t="str">
        <f t="shared" si="217"/>
        <v>Medium Risk</v>
      </c>
      <c r="F2035" t="s">
        <v>18</v>
      </c>
      <c r="G2035" t="s">
        <v>23</v>
      </c>
      <c r="H2035">
        <v>41</v>
      </c>
      <c r="I2035" t="str">
        <f t="shared" si="218"/>
        <v>Middle Age</v>
      </c>
      <c r="J2035">
        <v>8</v>
      </c>
      <c r="K2035" t="str">
        <f t="shared" si="219"/>
        <v>Loyal</v>
      </c>
      <c r="L2035">
        <v>0</v>
      </c>
      <c r="M2035">
        <v>2</v>
      </c>
      <c r="N2035" t="str">
        <f t="shared" si="220"/>
        <v>Standard</v>
      </c>
      <c r="O2035">
        <v>1</v>
      </c>
      <c r="P2035">
        <v>0</v>
      </c>
      <c r="Q2035">
        <v>132152.32000000001</v>
      </c>
      <c r="R2035" t="str">
        <f t="shared" si="221"/>
        <v>High Value</v>
      </c>
      <c r="S2035" t="str">
        <f t="shared" si="222"/>
        <v>High</v>
      </c>
      <c r="T2035">
        <v>0</v>
      </c>
      <c r="U2035" t="str">
        <f t="shared" si="223"/>
        <v>Retained</v>
      </c>
    </row>
    <row r="2036" spans="1:21" x14ac:dyDescent="0.3">
      <c r="A2036">
        <v>2035</v>
      </c>
      <c r="B2036">
        <v>15634262</v>
      </c>
      <c r="C2036" t="s">
        <v>1224</v>
      </c>
      <c r="D2036">
        <v>709</v>
      </c>
      <c r="E2036" t="str">
        <f t="shared" si="217"/>
        <v>Low Risk</v>
      </c>
      <c r="F2036" t="s">
        <v>26</v>
      </c>
      <c r="G2036" t="s">
        <v>23</v>
      </c>
      <c r="H2036">
        <v>34</v>
      </c>
      <c r="I2036" t="str">
        <f t="shared" si="218"/>
        <v>Middle Age</v>
      </c>
      <c r="J2036">
        <v>4</v>
      </c>
      <c r="K2036" t="str">
        <f t="shared" si="219"/>
        <v>Established</v>
      </c>
      <c r="L2036">
        <v>148375.19</v>
      </c>
      <c r="M2036">
        <v>2</v>
      </c>
      <c r="N2036" t="str">
        <f t="shared" si="220"/>
        <v>Standard</v>
      </c>
      <c r="O2036">
        <v>1</v>
      </c>
      <c r="P2036">
        <v>1</v>
      </c>
      <c r="Q2036">
        <v>21521.38</v>
      </c>
      <c r="R2036" t="str">
        <f t="shared" si="221"/>
        <v>Low value</v>
      </c>
      <c r="S2036" t="str">
        <f t="shared" si="222"/>
        <v>Low</v>
      </c>
      <c r="T2036">
        <v>0</v>
      </c>
      <c r="U2036" t="str">
        <f t="shared" si="223"/>
        <v>Retained</v>
      </c>
    </row>
    <row r="2037" spans="1:21" x14ac:dyDescent="0.3">
      <c r="A2037">
        <v>2036</v>
      </c>
      <c r="B2037">
        <v>15799825</v>
      </c>
      <c r="C2037" t="s">
        <v>1149</v>
      </c>
      <c r="D2037">
        <v>583</v>
      </c>
      <c r="E2037" t="str">
        <f t="shared" si="217"/>
        <v>Medium Risk</v>
      </c>
      <c r="F2037" t="s">
        <v>15</v>
      </c>
      <c r="G2037" t="s">
        <v>16</v>
      </c>
      <c r="H2037">
        <v>44</v>
      </c>
      <c r="I2037" t="str">
        <f t="shared" si="218"/>
        <v>Middle Age</v>
      </c>
      <c r="J2037">
        <v>8</v>
      </c>
      <c r="K2037" t="str">
        <f t="shared" si="219"/>
        <v>Loyal</v>
      </c>
      <c r="L2037">
        <v>0</v>
      </c>
      <c r="M2037">
        <v>2</v>
      </c>
      <c r="N2037" t="str">
        <f t="shared" si="220"/>
        <v>Standard</v>
      </c>
      <c r="O2037">
        <v>1</v>
      </c>
      <c r="P2037">
        <v>1</v>
      </c>
      <c r="Q2037">
        <v>27431.62</v>
      </c>
      <c r="R2037" t="str">
        <f t="shared" si="221"/>
        <v>Low value</v>
      </c>
      <c r="S2037" t="str">
        <f t="shared" si="222"/>
        <v>Low</v>
      </c>
      <c r="T2037">
        <v>0</v>
      </c>
      <c r="U2037" t="str">
        <f t="shared" si="223"/>
        <v>Retained</v>
      </c>
    </row>
    <row r="2038" spans="1:21" x14ac:dyDescent="0.3">
      <c r="A2038">
        <v>2037</v>
      </c>
      <c r="B2038">
        <v>15756875</v>
      </c>
      <c r="C2038" t="s">
        <v>232</v>
      </c>
      <c r="D2038">
        <v>782</v>
      </c>
      <c r="E2038" t="str">
        <f t="shared" si="217"/>
        <v>Low Risk</v>
      </c>
      <c r="F2038" t="s">
        <v>18</v>
      </c>
      <c r="G2038" t="s">
        <v>23</v>
      </c>
      <c r="H2038">
        <v>34</v>
      </c>
      <c r="I2038" t="str">
        <f t="shared" si="218"/>
        <v>Middle Age</v>
      </c>
      <c r="J2038">
        <v>6</v>
      </c>
      <c r="K2038" t="str">
        <f t="shared" si="219"/>
        <v>Loyal</v>
      </c>
      <c r="L2038">
        <v>147422.44</v>
      </c>
      <c r="M2038">
        <v>1</v>
      </c>
      <c r="N2038" t="str">
        <f t="shared" si="220"/>
        <v>Basic</v>
      </c>
      <c r="O2038">
        <v>0</v>
      </c>
      <c r="P2038">
        <v>1</v>
      </c>
      <c r="Q2038">
        <v>42143.61</v>
      </c>
      <c r="R2038" t="str">
        <f t="shared" si="221"/>
        <v>Low value</v>
      </c>
      <c r="S2038" t="str">
        <f t="shared" si="222"/>
        <v>Low</v>
      </c>
      <c r="T2038">
        <v>0</v>
      </c>
      <c r="U2038" t="str">
        <f t="shared" si="223"/>
        <v>Retained</v>
      </c>
    </row>
    <row r="2039" spans="1:21" x14ac:dyDescent="0.3">
      <c r="A2039">
        <v>2038</v>
      </c>
      <c r="B2039">
        <v>15678146</v>
      </c>
      <c r="C2039" t="s">
        <v>1225</v>
      </c>
      <c r="D2039">
        <v>668</v>
      </c>
      <c r="E2039" t="str">
        <f t="shared" si="217"/>
        <v>Medium Risk</v>
      </c>
      <c r="F2039" t="s">
        <v>18</v>
      </c>
      <c r="G2039" t="s">
        <v>16</v>
      </c>
      <c r="H2039">
        <v>24</v>
      </c>
      <c r="I2039" t="str">
        <f t="shared" si="218"/>
        <v>Adolescence</v>
      </c>
      <c r="J2039">
        <v>7</v>
      </c>
      <c r="K2039" t="str">
        <f t="shared" si="219"/>
        <v>Loyal</v>
      </c>
      <c r="L2039">
        <v>173962.32</v>
      </c>
      <c r="M2039">
        <v>1</v>
      </c>
      <c r="N2039" t="str">
        <f t="shared" si="220"/>
        <v>Basic</v>
      </c>
      <c r="O2039">
        <v>0</v>
      </c>
      <c r="P2039">
        <v>0</v>
      </c>
      <c r="Q2039">
        <v>106457.11</v>
      </c>
      <c r="R2039" t="str">
        <f t="shared" si="221"/>
        <v>Medium Value</v>
      </c>
      <c r="S2039" t="str">
        <f t="shared" si="222"/>
        <v>High</v>
      </c>
      <c r="T2039">
        <v>1</v>
      </c>
      <c r="U2039" t="str">
        <f t="shared" si="223"/>
        <v>Churned</v>
      </c>
    </row>
    <row r="2040" spans="1:21" x14ac:dyDescent="0.3">
      <c r="A2040">
        <v>2039</v>
      </c>
      <c r="B2040">
        <v>15710743</v>
      </c>
      <c r="C2040" t="s">
        <v>1018</v>
      </c>
      <c r="D2040">
        <v>621</v>
      </c>
      <c r="E2040" t="str">
        <f t="shared" si="217"/>
        <v>Medium Risk</v>
      </c>
      <c r="F2040" t="s">
        <v>15</v>
      </c>
      <c r="G2040" t="s">
        <v>23</v>
      </c>
      <c r="H2040">
        <v>47</v>
      </c>
      <c r="I2040" t="str">
        <f t="shared" si="218"/>
        <v>Middle Age</v>
      </c>
      <c r="J2040">
        <v>0</v>
      </c>
      <c r="K2040" t="str">
        <f t="shared" si="219"/>
        <v>New</v>
      </c>
      <c r="L2040">
        <v>0</v>
      </c>
      <c r="M2040">
        <v>1</v>
      </c>
      <c r="N2040" t="str">
        <f t="shared" si="220"/>
        <v>Basic</v>
      </c>
      <c r="O2040">
        <v>1</v>
      </c>
      <c r="P2040">
        <v>1</v>
      </c>
      <c r="Q2040">
        <v>133831.37</v>
      </c>
      <c r="R2040" t="str">
        <f t="shared" si="221"/>
        <v>Medium Value</v>
      </c>
      <c r="S2040" t="str">
        <f t="shared" si="222"/>
        <v>High</v>
      </c>
      <c r="T2040">
        <v>1</v>
      </c>
      <c r="U2040" t="str">
        <f t="shared" si="223"/>
        <v>Churned</v>
      </c>
    </row>
    <row r="2041" spans="1:21" x14ac:dyDescent="0.3">
      <c r="A2041">
        <v>2040</v>
      </c>
      <c r="B2041">
        <v>15595831</v>
      </c>
      <c r="C2041" t="s">
        <v>628</v>
      </c>
      <c r="D2041">
        <v>579</v>
      </c>
      <c r="E2041" t="str">
        <f t="shared" si="217"/>
        <v>Medium Risk</v>
      </c>
      <c r="F2041" t="s">
        <v>26</v>
      </c>
      <c r="G2041" t="s">
        <v>16</v>
      </c>
      <c r="H2041">
        <v>64</v>
      </c>
      <c r="I2041" t="str">
        <f t="shared" si="218"/>
        <v>Old</v>
      </c>
      <c r="J2041">
        <v>6</v>
      </c>
      <c r="K2041" t="str">
        <f t="shared" si="219"/>
        <v>Loyal</v>
      </c>
      <c r="L2041">
        <v>145215.43</v>
      </c>
      <c r="M2041">
        <v>1</v>
      </c>
      <c r="N2041" t="str">
        <f t="shared" si="220"/>
        <v>Basic</v>
      </c>
      <c r="O2041">
        <v>1</v>
      </c>
      <c r="P2041">
        <v>1</v>
      </c>
      <c r="Q2041">
        <v>164083.72</v>
      </c>
      <c r="R2041" t="str">
        <f t="shared" si="221"/>
        <v>Medium Value</v>
      </c>
      <c r="S2041" t="str">
        <f t="shared" si="222"/>
        <v>High</v>
      </c>
      <c r="T2041">
        <v>0</v>
      </c>
      <c r="U2041" t="str">
        <f t="shared" si="223"/>
        <v>Retained</v>
      </c>
    </row>
    <row r="2042" spans="1:21" x14ac:dyDescent="0.3">
      <c r="A2042">
        <v>2041</v>
      </c>
      <c r="B2042">
        <v>15626684</v>
      </c>
      <c r="C2042" t="s">
        <v>278</v>
      </c>
      <c r="D2042">
        <v>547</v>
      </c>
      <c r="E2042" t="str">
        <f t="shared" si="217"/>
        <v>Medium Risk</v>
      </c>
      <c r="F2042" t="s">
        <v>15</v>
      </c>
      <c r="G2042" t="s">
        <v>16</v>
      </c>
      <c r="H2042">
        <v>38</v>
      </c>
      <c r="I2042" t="str">
        <f t="shared" si="218"/>
        <v>Middle Age</v>
      </c>
      <c r="J2042">
        <v>5</v>
      </c>
      <c r="K2042" t="str">
        <f t="shared" si="219"/>
        <v>Established</v>
      </c>
      <c r="L2042">
        <v>167539.97</v>
      </c>
      <c r="M2042">
        <v>1</v>
      </c>
      <c r="N2042" t="str">
        <f t="shared" si="220"/>
        <v>Basic</v>
      </c>
      <c r="O2042">
        <v>0</v>
      </c>
      <c r="P2042">
        <v>1</v>
      </c>
      <c r="Q2042">
        <v>159207.34</v>
      </c>
      <c r="R2042" t="str">
        <f t="shared" si="221"/>
        <v>Medium Value</v>
      </c>
      <c r="S2042" t="str">
        <f t="shared" si="222"/>
        <v>High</v>
      </c>
      <c r="T2042">
        <v>0</v>
      </c>
      <c r="U2042" t="str">
        <f t="shared" si="223"/>
        <v>Retained</v>
      </c>
    </row>
    <row r="2043" spans="1:21" x14ac:dyDescent="0.3">
      <c r="A2043">
        <v>2042</v>
      </c>
      <c r="B2043">
        <v>15709846</v>
      </c>
      <c r="C2043" t="s">
        <v>725</v>
      </c>
      <c r="D2043">
        <v>840</v>
      </c>
      <c r="E2043" t="str">
        <f t="shared" si="217"/>
        <v>Low Risk</v>
      </c>
      <c r="F2043" t="s">
        <v>15</v>
      </c>
      <c r="G2043" t="s">
        <v>16</v>
      </c>
      <c r="H2043">
        <v>39</v>
      </c>
      <c r="I2043" t="str">
        <f t="shared" si="218"/>
        <v>Middle Age</v>
      </c>
      <c r="J2043">
        <v>1</v>
      </c>
      <c r="K2043" t="str">
        <f t="shared" si="219"/>
        <v>New</v>
      </c>
      <c r="L2043">
        <v>94968.97</v>
      </c>
      <c r="M2043">
        <v>1</v>
      </c>
      <c r="N2043" t="str">
        <f t="shared" si="220"/>
        <v>Basic</v>
      </c>
      <c r="O2043">
        <v>1</v>
      </c>
      <c r="P2043">
        <v>0</v>
      </c>
      <c r="Q2043">
        <v>84487.62</v>
      </c>
      <c r="R2043" t="str">
        <f t="shared" si="221"/>
        <v>Medium Value</v>
      </c>
      <c r="S2043" t="str">
        <f t="shared" si="222"/>
        <v>Medium</v>
      </c>
      <c r="T2043">
        <v>0</v>
      </c>
      <c r="U2043" t="str">
        <f t="shared" si="223"/>
        <v>Retained</v>
      </c>
    </row>
    <row r="2044" spans="1:21" x14ac:dyDescent="0.3">
      <c r="A2044">
        <v>2043</v>
      </c>
      <c r="B2044">
        <v>15635459</v>
      </c>
      <c r="C2044" t="s">
        <v>220</v>
      </c>
      <c r="D2044">
        <v>667</v>
      </c>
      <c r="E2044" t="str">
        <f t="shared" si="217"/>
        <v>Medium Risk</v>
      </c>
      <c r="F2044" t="s">
        <v>26</v>
      </c>
      <c r="G2044" t="s">
        <v>16</v>
      </c>
      <c r="H2044">
        <v>27</v>
      </c>
      <c r="I2044" t="str">
        <f t="shared" si="218"/>
        <v>Adolescence</v>
      </c>
      <c r="J2044">
        <v>3</v>
      </c>
      <c r="K2044" t="str">
        <f t="shared" si="219"/>
        <v>Established</v>
      </c>
      <c r="L2044">
        <v>106116.5</v>
      </c>
      <c r="M2044">
        <v>2</v>
      </c>
      <c r="N2044" t="str">
        <f t="shared" si="220"/>
        <v>Standard</v>
      </c>
      <c r="O2044">
        <v>1</v>
      </c>
      <c r="P2044">
        <v>0</v>
      </c>
      <c r="Q2044">
        <v>3674.71</v>
      </c>
      <c r="R2044" t="str">
        <f t="shared" si="221"/>
        <v>Low value</v>
      </c>
      <c r="S2044" t="str">
        <f t="shared" si="222"/>
        <v>Low</v>
      </c>
      <c r="T2044">
        <v>0</v>
      </c>
      <c r="U2044" t="str">
        <f t="shared" si="223"/>
        <v>Retained</v>
      </c>
    </row>
    <row r="2045" spans="1:21" x14ac:dyDescent="0.3">
      <c r="A2045">
        <v>2044</v>
      </c>
      <c r="B2045">
        <v>15642544</v>
      </c>
      <c r="C2045" t="s">
        <v>36</v>
      </c>
      <c r="D2045">
        <v>723</v>
      </c>
      <c r="E2045" t="str">
        <f t="shared" si="217"/>
        <v>Low Risk</v>
      </c>
      <c r="F2045" t="s">
        <v>15</v>
      </c>
      <c r="G2045" t="s">
        <v>23</v>
      </c>
      <c r="H2045">
        <v>34</v>
      </c>
      <c r="I2045" t="str">
        <f t="shared" si="218"/>
        <v>Middle Age</v>
      </c>
      <c r="J2045">
        <v>5</v>
      </c>
      <c r="K2045" t="str">
        <f t="shared" si="219"/>
        <v>Established</v>
      </c>
      <c r="L2045">
        <v>0</v>
      </c>
      <c r="M2045">
        <v>2</v>
      </c>
      <c r="N2045" t="str">
        <f t="shared" si="220"/>
        <v>Standard</v>
      </c>
      <c r="O2045">
        <v>0</v>
      </c>
      <c r="P2045">
        <v>1</v>
      </c>
      <c r="Q2045">
        <v>12092.03</v>
      </c>
      <c r="R2045" t="str">
        <f t="shared" si="221"/>
        <v>Low value</v>
      </c>
      <c r="S2045" t="str">
        <f t="shared" si="222"/>
        <v>Low</v>
      </c>
      <c r="T2045">
        <v>0</v>
      </c>
      <c r="U2045" t="str">
        <f t="shared" si="223"/>
        <v>Retained</v>
      </c>
    </row>
    <row r="2046" spans="1:21" x14ac:dyDescent="0.3">
      <c r="A2046">
        <v>2045</v>
      </c>
      <c r="B2046">
        <v>15566494</v>
      </c>
      <c r="C2046" t="s">
        <v>1104</v>
      </c>
      <c r="D2046">
        <v>487</v>
      </c>
      <c r="E2046" t="str">
        <f t="shared" si="217"/>
        <v>High Risk</v>
      </c>
      <c r="F2046" t="s">
        <v>15</v>
      </c>
      <c r="G2046" t="s">
        <v>23</v>
      </c>
      <c r="H2046">
        <v>45</v>
      </c>
      <c r="I2046" t="str">
        <f t="shared" si="218"/>
        <v>Middle Age</v>
      </c>
      <c r="J2046">
        <v>2</v>
      </c>
      <c r="K2046" t="str">
        <f t="shared" si="219"/>
        <v>New</v>
      </c>
      <c r="L2046">
        <v>0</v>
      </c>
      <c r="M2046">
        <v>2</v>
      </c>
      <c r="N2046" t="str">
        <f t="shared" si="220"/>
        <v>Standard</v>
      </c>
      <c r="O2046">
        <v>1</v>
      </c>
      <c r="P2046">
        <v>0</v>
      </c>
      <c r="Q2046">
        <v>77475.73</v>
      </c>
      <c r="R2046" t="str">
        <f t="shared" si="221"/>
        <v>Medium Value</v>
      </c>
      <c r="S2046" t="str">
        <f t="shared" si="222"/>
        <v>Medium</v>
      </c>
      <c r="T2046">
        <v>0</v>
      </c>
      <c r="U2046" t="str">
        <f t="shared" si="223"/>
        <v>Retained</v>
      </c>
    </row>
    <row r="2047" spans="1:21" x14ac:dyDescent="0.3">
      <c r="A2047">
        <v>2046</v>
      </c>
      <c r="B2047">
        <v>15655238</v>
      </c>
      <c r="C2047" t="s">
        <v>40</v>
      </c>
      <c r="D2047">
        <v>668</v>
      </c>
      <c r="E2047" t="str">
        <f t="shared" si="217"/>
        <v>Medium Risk</v>
      </c>
      <c r="F2047" t="s">
        <v>15</v>
      </c>
      <c r="G2047" t="s">
        <v>16</v>
      </c>
      <c r="H2047">
        <v>31</v>
      </c>
      <c r="I2047" t="str">
        <f t="shared" si="218"/>
        <v>Middle Age</v>
      </c>
      <c r="J2047">
        <v>9</v>
      </c>
      <c r="K2047" t="str">
        <f t="shared" si="219"/>
        <v>Very Loyal</v>
      </c>
      <c r="L2047">
        <v>0</v>
      </c>
      <c r="M2047">
        <v>2</v>
      </c>
      <c r="N2047" t="str">
        <f t="shared" si="220"/>
        <v>Standard</v>
      </c>
      <c r="O2047">
        <v>0</v>
      </c>
      <c r="P2047">
        <v>0</v>
      </c>
      <c r="Q2047">
        <v>41291.730000000003</v>
      </c>
      <c r="R2047" t="str">
        <f t="shared" si="221"/>
        <v>Low value</v>
      </c>
      <c r="S2047" t="str">
        <f t="shared" si="222"/>
        <v>Low</v>
      </c>
      <c r="T2047">
        <v>0</v>
      </c>
      <c r="U2047" t="str">
        <f t="shared" si="223"/>
        <v>Retained</v>
      </c>
    </row>
    <row r="2048" spans="1:21" x14ac:dyDescent="0.3">
      <c r="A2048">
        <v>2047</v>
      </c>
      <c r="B2048">
        <v>15733429</v>
      </c>
      <c r="C2048" t="s">
        <v>167</v>
      </c>
      <c r="D2048">
        <v>520</v>
      </c>
      <c r="E2048" t="str">
        <f t="shared" si="217"/>
        <v>Medium Risk</v>
      </c>
      <c r="F2048" t="s">
        <v>26</v>
      </c>
      <c r="G2048" t="s">
        <v>23</v>
      </c>
      <c r="H2048">
        <v>34</v>
      </c>
      <c r="I2048" t="str">
        <f t="shared" si="218"/>
        <v>Middle Age</v>
      </c>
      <c r="J2048">
        <v>8</v>
      </c>
      <c r="K2048" t="str">
        <f t="shared" si="219"/>
        <v>Loyal</v>
      </c>
      <c r="L2048">
        <v>120018.86</v>
      </c>
      <c r="M2048">
        <v>2</v>
      </c>
      <c r="N2048" t="str">
        <f t="shared" si="220"/>
        <v>Standard</v>
      </c>
      <c r="O2048">
        <v>1</v>
      </c>
      <c r="P2048">
        <v>1</v>
      </c>
      <c r="Q2048">
        <v>343.38</v>
      </c>
      <c r="R2048" t="str">
        <f t="shared" si="221"/>
        <v>Low value</v>
      </c>
      <c r="S2048" t="str">
        <f t="shared" si="222"/>
        <v>Low</v>
      </c>
      <c r="T2048">
        <v>0</v>
      </c>
      <c r="U2048" t="str">
        <f t="shared" si="223"/>
        <v>Retained</v>
      </c>
    </row>
    <row r="2049" spans="1:21" x14ac:dyDescent="0.3">
      <c r="A2049">
        <v>2048</v>
      </c>
      <c r="B2049">
        <v>15814536</v>
      </c>
      <c r="C2049" t="s">
        <v>888</v>
      </c>
      <c r="D2049">
        <v>549</v>
      </c>
      <c r="E2049" t="str">
        <f t="shared" si="217"/>
        <v>Medium Risk</v>
      </c>
      <c r="F2049" t="s">
        <v>15</v>
      </c>
      <c r="G2049" t="s">
        <v>23</v>
      </c>
      <c r="H2049">
        <v>37</v>
      </c>
      <c r="I2049" t="str">
        <f t="shared" si="218"/>
        <v>Middle Age</v>
      </c>
      <c r="J2049">
        <v>2</v>
      </c>
      <c r="K2049" t="str">
        <f t="shared" si="219"/>
        <v>New</v>
      </c>
      <c r="L2049">
        <v>112541.54</v>
      </c>
      <c r="M2049">
        <v>2</v>
      </c>
      <c r="N2049" t="str">
        <f t="shared" si="220"/>
        <v>Standard</v>
      </c>
      <c r="O2049">
        <v>0</v>
      </c>
      <c r="P2049">
        <v>0</v>
      </c>
      <c r="Q2049">
        <v>47432.43</v>
      </c>
      <c r="R2049" t="str">
        <f t="shared" si="221"/>
        <v>Low value</v>
      </c>
      <c r="S2049" t="str">
        <f t="shared" si="222"/>
        <v>Low</v>
      </c>
      <c r="T2049">
        <v>0</v>
      </c>
      <c r="U2049" t="str">
        <f t="shared" si="223"/>
        <v>Retained</v>
      </c>
    </row>
    <row r="2050" spans="1:21" x14ac:dyDescent="0.3">
      <c r="A2050">
        <v>2049</v>
      </c>
      <c r="B2050">
        <v>15771702</v>
      </c>
      <c r="C2050" t="s">
        <v>1226</v>
      </c>
      <c r="D2050">
        <v>567</v>
      </c>
      <c r="E2050" t="str">
        <f t="shared" si="217"/>
        <v>Medium Risk</v>
      </c>
      <c r="F2050" t="s">
        <v>15</v>
      </c>
      <c r="G2050" t="s">
        <v>16</v>
      </c>
      <c r="H2050">
        <v>35</v>
      </c>
      <c r="I2050" t="str">
        <f t="shared" si="218"/>
        <v>Middle Age</v>
      </c>
      <c r="J2050">
        <v>5</v>
      </c>
      <c r="K2050" t="str">
        <f t="shared" si="219"/>
        <v>Established</v>
      </c>
      <c r="L2050">
        <v>166118.45000000001</v>
      </c>
      <c r="M2050">
        <v>2</v>
      </c>
      <c r="N2050" t="str">
        <f t="shared" si="220"/>
        <v>Standard</v>
      </c>
      <c r="O2050">
        <v>1</v>
      </c>
      <c r="P2050">
        <v>0</v>
      </c>
      <c r="Q2050">
        <v>127827.18</v>
      </c>
      <c r="R2050" t="str">
        <f t="shared" si="221"/>
        <v>High Value</v>
      </c>
      <c r="S2050" t="str">
        <f t="shared" si="222"/>
        <v>High</v>
      </c>
      <c r="T2050">
        <v>0</v>
      </c>
      <c r="U2050" t="str">
        <f t="shared" si="223"/>
        <v>Retained</v>
      </c>
    </row>
    <row r="2051" spans="1:21" x14ac:dyDescent="0.3">
      <c r="A2051">
        <v>2050</v>
      </c>
      <c r="B2051">
        <v>15723008</v>
      </c>
      <c r="C2051" t="s">
        <v>1227</v>
      </c>
      <c r="D2051">
        <v>720</v>
      </c>
      <c r="E2051" t="str">
        <f t="shared" ref="E2051:E2114" si="224">IF(D2051 &lt; 500, "High Risk", IF(D2051 &lt; 700, "Medium Risk", "Low Risk"))</f>
        <v>Low Risk</v>
      </c>
      <c r="F2051" t="s">
        <v>15</v>
      </c>
      <c r="G2051" t="s">
        <v>16</v>
      </c>
      <c r="H2051">
        <v>45</v>
      </c>
      <c r="I2051" t="str">
        <f t="shared" ref="I2051:I2114" si="225">IF(H2051 &lt; 30, "Adolescence", IF(H2051 &lt;= 50, "Middle Age", "Old"))</f>
        <v>Middle Age</v>
      </c>
      <c r="J2051">
        <v>1</v>
      </c>
      <c r="K2051" t="str">
        <f t="shared" ref="K2051:K2114" si="226">IF(J2051 &lt;= 2, "New", IF(J2051 &lt;= 5, "Established", IF(J2051 &lt;= 8, "Loyal", "Very Loyal")))</f>
        <v>New</v>
      </c>
      <c r="L2051">
        <v>102882.4</v>
      </c>
      <c r="M2051">
        <v>2</v>
      </c>
      <c r="N2051" t="str">
        <f t="shared" ref="N2051:N2114" si="227">IF(M2051 =1, "Basic", IF(M2051 = 2, "Standard", IF(M2051 &gt;=3, "Premium", "Unknown")))</f>
        <v>Standard</v>
      </c>
      <c r="O2051">
        <v>1</v>
      </c>
      <c r="P2051">
        <v>1</v>
      </c>
      <c r="Q2051">
        <v>35633.15</v>
      </c>
      <c r="R2051" t="str">
        <f t="shared" ref="R2051:R2114" si="228">IF(Q2051 &gt; 100000, IF(M2051 &gt;=2, "High Value", "Medium Value"), IF(Q2051 &gt; 50000, "Medium Value", "Low value"))</f>
        <v>Low value</v>
      </c>
      <c r="S2051" t="str">
        <f t="shared" ref="S2051:S2114" si="229">IF(Q2051 &lt; 50000, "Low", IF(Q2051 &lt; 100000, "Medium", "High"))</f>
        <v>Low</v>
      </c>
      <c r="T2051">
        <v>1</v>
      </c>
      <c r="U2051" t="str">
        <f t="shared" ref="U2051:U2114" si="230">IF(T2051 = 1, "Churned", "Retained")</f>
        <v>Churned</v>
      </c>
    </row>
    <row r="2052" spans="1:21" x14ac:dyDescent="0.3">
      <c r="A2052">
        <v>2051</v>
      </c>
      <c r="B2052">
        <v>15797160</v>
      </c>
      <c r="C2052" t="s">
        <v>817</v>
      </c>
      <c r="D2052">
        <v>492</v>
      </c>
      <c r="E2052" t="str">
        <f t="shared" si="224"/>
        <v>High Risk</v>
      </c>
      <c r="F2052" t="s">
        <v>15</v>
      </c>
      <c r="G2052" t="s">
        <v>16</v>
      </c>
      <c r="H2052">
        <v>49</v>
      </c>
      <c r="I2052" t="str">
        <f t="shared" si="225"/>
        <v>Middle Age</v>
      </c>
      <c r="J2052">
        <v>8</v>
      </c>
      <c r="K2052" t="str">
        <f t="shared" si="226"/>
        <v>Loyal</v>
      </c>
      <c r="L2052">
        <v>0</v>
      </c>
      <c r="M2052">
        <v>1</v>
      </c>
      <c r="N2052" t="str">
        <f t="shared" si="227"/>
        <v>Basic</v>
      </c>
      <c r="O2052">
        <v>1</v>
      </c>
      <c r="P2052">
        <v>1</v>
      </c>
      <c r="Q2052">
        <v>182865.09</v>
      </c>
      <c r="R2052" t="str">
        <f t="shared" si="228"/>
        <v>Medium Value</v>
      </c>
      <c r="S2052" t="str">
        <f t="shared" si="229"/>
        <v>High</v>
      </c>
      <c r="T2052">
        <v>1</v>
      </c>
      <c r="U2052" t="str">
        <f t="shared" si="230"/>
        <v>Churned</v>
      </c>
    </row>
    <row r="2053" spans="1:21" x14ac:dyDescent="0.3">
      <c r="A2053">
        <v>2052</v>
      </c>
      <c r="B2053">
        <v>15792222</v>
      </c>
      <c r="C2053" t="s">
        <v>625</v>
      </c>
      <c r="D2053">
        <v>712</v>
      </c>
      <c r="E2053" t="str">
        <f t="shared" si="224"/>
        <v>Low Risk</v>
      </c>
      <c r="F2053" t="s">
        <v>15</v>
      </c>
      <c r="G2053" t="s">
        <v>16</v>
      </c>
      <c r="H2053">
        <v>37</v>
      </c>
      <c r="I2053" t="str">
        <f t="shared" si="225"/>
        <v>Middle Age</v>
      </c>
      <c r="J2053">
        <v>1</v>
      </c>
      <c r="K2053" t="str">
        <f t="shared" si="226"/>
        <v>New</v>
      </c>
      <c r="L2053">
        <v>106881.5</v>
      </c>
      <c r="M2053">
        <v>2</v>
      </c>
      <c r="N2053" t="str">
        <f t="shared" si="227"/>
        <v>Standard</v>
      </c>
      <c r="O2053">
        <v>0</v>
      </c>
      <c r="P2053">
        <v>0</v>
      </c>
      <c r="Q2053">
        <v>169386.81</v>
      </c>
      <c r="R2053" t="str">
        <f t="shared" si="228"/>
        <v>High Value</v>
      </c>
      <c r="S2053" t="str">
        <f t="shared" si="229"/>
        <v>High</v>
      </c>
      <c r="T2053">
        <v>0</v>
      </c>
      <c r="U2053" t="str">
        <f t="shared" si="230"/>
        <v>Retained</v>
      </c>
    </row>
    <row r="2054" spans="1:21" x14ac:dyDescent="0.3">
      <c r="A2054">
        <v>2053</v>
      </c>
      <c r="B2054">
        <v>15644765</v>
      </c>
      <c r="C2054" t="s">
        <v>1228</v>
      </c>
      <c r="D2054">
        <v>689</v>
      </c>
      <c r="E2054" t="str">
        <f t="shared" si="224"/>
        <v>Medium Risk</v>
      </c>
      <c r="F2054" t="s">
        <v>26</v>
      </c>
      <c r="G2054" t="s">
        <v>23</v>
      </c>
      <c r="H2054">
        <v>26</v>
      </c>
      <c r="I2054" t="str">
        <f t="shared" si="225"/>
        <v>Adolescence</v>
      </c>
      <c r="J2054">
        <v>4</v>
      </c>
      <c r="K2054" t="str">
        <f t="shared" si="226"/>
        <v>Established</v>
      </c>
      <c r="L2054">
        <v>120727.97</v>
      </c>
      <c r="M2054">
        <v>1</v>
      </c>
      <c r="N2054" t="str">
        <f t="shared" si="227"/>
        <v>Basic</v>
      </c>
      <c r="O2054">
        <v>0</v>
      </c>
      <c r="P2054">
        <v>1</v>
      </c>
      <c r="Q2054">
        <v>149073.88</v>
      </c>
      <c r="R2054" t="str">
        <f t="shared" si="228"/>
        <v>Medium Value</v>
      </c>
      <c r="S2054" t="str">
        <f t="shared" si="229"/>
        <v>High</v>
      </c>
      <c r="T2054">
        <v>0</v>
      </c>
      <c r="U2054" t="str">
        <f t="shared" si="230"/>
        <v>Retained</v>
      </c>
    </row>
    <row r="2055" spans="1:21" x14ac:dyDescent="0.3">
      <c r="A2055">
        <v>2054</v>
      </c>
      <c r="B2055">
        <v>15610686</v>
      </c>
      <c r="C2055" t="s">
        <v>1229</v>
      </c>
      <c r="D2055">
        <v>850</v>
      </c>
      <c r="E2055" t="str">
        <f t="shared" si="224"/>
        <v>Low Risk</v>
      </c>
      <c r="F2055" t="s">
        <v>15</v>
      </c>
      <c r="G2055" t="s">
        <v>23</v>
      </c>
      <c r="H2055">
        <v>63</v>
      </c>
      <c r="I2055" t="str">
        <f t="shared" si="225"/>
        <v>Old</v>
      </c>
      <c r="J2055">
        <v>8</v>
      </c>
      <c r="K2055" t="str">
        <f t="shared" si="226"/>
        <v>Loyal</v>
      </c>
      <c r="L2055">
        <v>169832.57</v>
      </c>
      <c r="M2055">
        <v>1</v>
      </c>
      <c r="N2055" t="str">
        <f t="shared" si="227"/>
        <v>Basic</v>
      </c>
      <c r="O2055">
        <v>0</v>
      </c>
      <c r="P2055">
        <v>0</v>
      </c>
      <c r="Q2055">
        <v>184107.26</v>
      </c>
      <c r="R2055" t="str">
        <f t="shared" si="228"/>
        <v>Medium Value</v>
      </c>
      <c r="S2055" t="str">
        <f t="shared" si="229"/>
        <v>High</v>
      </c>
      <c r="T2055">
        <v>1</v>
      </c>
      <c r="U2055" t="str">
        <f t="shared" si="230"/>
        <v>Churned</v>
      </c>
    </row>
    <row r="2056" spans="1:21" x14ac:dyDescent="0.3">
      <c r="A2056">
        <v>2055</v>
      </c>
      <c r="B2056">
        <v>15730868</v>
      </c>
      <c r="C2056" t="s">
        <v>194</v>
      </c>
      <c r="D2056">
        <v>747</v>
      </c>
      <c r="E2056" t="str">
        <f t="shared" si="224"/>
        <v>Low Risk</v>
      </c>
      <c r="F2056" t="s">
        <v>15</v>
      </c>
      <c r="G2056" t="s">
        <v>23</v>
      </c>
      <c r="H2056">
        <v>41</v>
      </c>
      <c r="I2056" t="str">
        <f t="shared" si="225"/>
        <v>Middle Age</v>
      </c>
      <c r="J2056">
        <v>5</v>
      </c>
      <c r="K2056" t="str">
        <f t="shared" si="226"/>
        <v>Established</v>
      </c>
      <c r="L2056">
        <v>0</v>
      </c>
      <c r="M2056">
        <v>2</v>
      </c>
      <c r="N2056" t="str">
        <f t="shared" si="227"/>
        <v>Standard</v>
      </c>
      <c r="O2056">
        <v>1</v>
      </c>
      <c r="P2056">
        <v>1</v>
      </c>
      <c r="Q2056">
        <v>22750.17</v>
      </c>
      <c r="R2056" t="str">
        <f t="shared" si="228"/>
        <v>Low value</v>
      </c>
      <c r="S2056" t="str">
        <f t="shared" si="229"/>
        <v>Low</v>
      </c>
      <c r="T2056">
        <v>0</v>
      </c>
      <c r="U2056" t="str">
        <f t="shared" si="230"/>
        <v>Retained</v>
      </c>
    </row>
    <row r="2057" spans="1:21" x14ac:dyDescent="0.3">
      <c r="A2057">
        <v>2056</v>
      </c>
      <c r="B2057">
        <v>15705991</v>
      </c>
      <c r="C2057" t="s">
        <v>618</v>
      </c>
      <c r="D2057">
        <v>469</v>
      </c>
      <c r="E2057" t="str">
        <f t="shared" si="224"/>
        <v>High Risk</v>
      </c>
      <c r="F2057" t="s">
        <v>26</v>
      </c>
      <c r="G2057" t="s">
        <v>23</v>
      </c>
      <c r="H2057">
        <v>38</v>
      </c>
      <c r="I2057" t="str">
        <f t="shared" si="225"/>
        <v>Middle Age</v>
      </c>
      <c r="J2057">
        <v>9</v>
      </c>
      <c r="K2057" t="str">
        <f t="shared" si="226"/>
        <v>Very Loyal</v>
      </c>
      <c r="L2057">
        <v>113599.42</v>
      </c>
      <c r="M2057">
        <v>1</v>
      </c>
      <c r="N2057" t="str">
        <f t="shared" si="227"/>
        <v>Basic</v>
      </c>
      <c r="O2057">
        <v>0</v>
      </c>
      <c r="P2057">
        <v>0</v>
      </c>
      <c r="Q2057">
        <v>11950.29</v>
      </c>
      <c r="R2057" t="str">
        <f t="shared" si="228"/>
        <v>Low value</v>
      </c>
      <c r="S2057" t="str">
        <f t="shared" si="229"/>
        <v>Low</v>
      </c>
      <c r="T2057">
        <v>0</v>
      </c>
      <c r="U2057" t="str">
        <f t="shared" si="230"/>
        <v>Retained</v>
      </c>
    </row>
    <row r="2058" spans="1:21" x14ac:dyDescent="0.3">
      <c r="A2058">
        <v>2057</v>
      </c>
      <c r="B2058">
        <v>15577078</v>
      </c>
      <c r="C2058" t="s">
        <v>1230</v>
      </c>
      <c r="D2058">
        <v>539</v>
      </c>
      <c r="E2058" t="str">
        <f t="shared" si="224"/>
        <v>Medium Risk</v>
      </c>
      <c r="F2058" t="s">
        <v>18</v>
      </c>
      <c r="G2058" t="s">
        <v>23</v>
      </c>
      <c r="H2058">
        <v>38</v>
      </c>
      <c r="I2058" t="str">
        <f t="shared" si="225"/>
        <v>Middle Age</v>
      </c>
      <c r="J2058">
        <v>6</v>
      </c>
      <c r="K2058" t="str">
        <f t="shared" si="226"/>
        <v>Loyal</v>
      </c>
      <c r="L2058">
        <v>0</v>
      </c>
      <c r="M2058">
        <v>1</v>
      </c>
      <c r="N2058" t="str">
        <f t="shared" si="227"/>
        <v>Basic</v>
      </c>
      <c r="O2058">
        <v>1</v>
      </c>
      <c r="P2058">
        <v>1</v>
      </c>
      <c r="Q2058">
        <v>152880.07</v>
      </c>
      <c r="R2058" t="str">
        <f t="shared" si="228"/>
        <v>Medium Value</v>
      </c>
      <c r="S2058" t="str">
        <f t="shared" si="229"/>
        <v>High</v>
      </c>
      <c r="T2058">
        <v>1</v>
      </c>
      <c r="U2058" t="str">
        <f t="shared" si="230"/>
        <v>Churned</v>
      </c>
    </row>
    <row r="2059" spans="1:21" x14ac:dyDescent="0.3">
      <c r="A2059">
        <v>2058</v>
      </c>
      <c r="B2059">
        <v>15679550</v>
      </c>
      <c r="C2059" t="s">
        <v>966</v>
      </c>
      <c r="D2059">
        <v>743</v>
      </c>
      <c r="E2059" t="str">
        <f t="shared" si="224"/>
        <v>Low Risk</v>
      </c>
      <c r="F2059" t="s">
        <v>15</v>
      </c>
      <c r="G2059" t="s">
        <v>23</v>
      </c>
      <c r="H2059">
        <v>32</v>
      </c>
      <c r="I2059" t="str">
        <f t="shared" si="225"/>
        <v>Middle Age</v>
      </c>
      <c r="J2059">
        <v>9</v>
      </c>
      <c r="K2059" t="str">
        <f t="shared" si="226"/>
        <v>Very Loyal</v>
      </c>
      <c r="L2059">
        <v>0</v>
      </c>
      <c r="M2059">
        <v>2</v>
      </c>
      <c r="N2059" t="str">
        <f t="shared" si="227"/>
        <v>Standard</v>
      </c>
      <c r="O2059">
        <v>1</v>
      </c>
      <c r="P2059">
        <v>0</v>
      </c>
      <c r="Q2059">
        <v>175252.78</v>
      </c>
      <c r="R2059" t="str">
        <f t="shared" si="228"/>
        <v>High Value</v>
      </c>
      <c r="S2059" t="str">
        <f t="shared" si="229"/>
        <v>High</v>
      </c>
      <c r="T2059">
        <v>0</v>
      </c>
      <c r="U2059" t="str">
        <f t="shared" si="230"/>
        <v>Retained</v>
      </c>
    </row>
    <row r="2060" spans="1:21" x14ac:dyDescent="0.3">
      <c r="A2060">
        <v>2059</v>
      </c>
      <c r="B2060">
        <v>15787655</v>
      </c>
      <c r="C2060" t="s">
        <v>22</v>
      </c>
      <c r="D2060">
        <v>707</v>
      </c>
      <c r="E2060" t="str">
        <f t="shared" si="224"/>
        <v>Low Risk</v>
      </c>
      <c r="F2060" t="s">
        <v>15</v>
      </c>
      <c r="G2060" t="s">
        <v>23</v>
      </c>
      <c r="H2060">
        <v>47</v>
      </c>
      <c r="I2060" t="str">
        <f t="shared" si="225"/>
        <v>Middle Age</v>
      </c>
      <c r="J2060">
        <v>3</v>
      </c>
      <c r="K2060" t="str">
        <f t="shared" si="226"/>
        <v>Established</v>
      </c>
      <c r="L2060">
        <v>0</v>
      </c>
      <c r="M2060">
        <v>2</v>
      </c>
      <c r="N2060" t="str">
        <f t="shared" si="227"/>
        <v>Standard</v>
      </c>
      <c r="O2060">
        <v>1</v>
      </c>
      <c r="P2060">
        <v>0</v>
      </c>
      <c r="Q2060">
        <v>174303.29</v>
      </c>
      <c r="R2060" t="str">
        <f t="shared" si="228"/>
        <v>High Value</v>
      </c>
      <c r="S2060" t="str">
        <f t="shared" si="229"/>
        <v>High</v>
      </c>
      <c r="T2060">
        <v>0</v>
      </c>
      <c r="U2060" t="str">
        <f t="shared" si="230"/>
        <v>Retained</v>
      </c>
    </row>
    <row r="2061" spans="1:21" x14ac:dyDescent="0.3">
      <c r="A2061">
        <v>2060</v>
      </c>
      <c r="B2061">
        <v>15668081</v>
      </c>
      <c r="C2061" t="s">
        <v>111</v>
      </c>
      <c r="D2061">
        <v>581</v>
      </c>
      <c r="E2061" t="str">
        <f t="shared" si="224"/>
        <v>Medium Risk</v>
      </c>
      <c r="F2061" t="s">
        <v>18</v>
      </c>
      <c r="G2061" t="s">
        <v>16</v>
      </c>
      <c r="H2061">
        <v>50</v>
      </c>
      <c r="I2061" t="str">
        <f t="shared" si="225"/>
        <v>Middle Age</v>
      </c>
      <c r="J2061">
        <v>4</v>
      </c>
      <c r="K2061" t="str">
        <f t="shared" si="226"/>
        <v>Established</v>
      </c>
      <c r="L2061">
        <v>0</v>
      </c>
      <c r="M2061">
        <v>2</v>
      </c>
      <c r="N2061" t="str">
        <f t="shared" si="227"/>
        <v>Standard</v>
      </c>
      <c r="O2061">
        <v>1</v>
      </c>
      <c r="P2061">
        <v>1</v>
      </c>
      <c r="Q2061">
        <v>80701.72</v>
      </c>
      <c r="R2061" t="str">
        <f t="shared" si="228"/>
        <v>Medium Value</v>
      </c>
      <c r="S2061" t="str">
        <f t="shared" si="229"/>
        <v>Medium</v>
      </c>
      <c r="T2061">
        <v>0</v>
      </c>
      <c r="U2061" t="str">
        <f t="shared" si="230"/>
        <v>Retained</v>
      </c>
    </row>
    <row r="2062" spans="1:21" x14ac:dyDescent="0.3">
      <c r="A2062">
        <v>2061</v>
      </c>
      <c r="B2062">
        <v>15747980</v>
      </c>
      <c r="C2062" t="s">
        <v>228</v>
      </c>
      <c r="D2062">
        <v>737</v>
      </c>
      <c r="E2062" t="str">
        <f t="shared" si="224"/>
        <v>Low Risk</v>
      </c>
      <c r="F2062" t="s">
        <v>18</v>
      </c>
      <c r="G2062" t="s">
        <v>23</v>
      </c>
      <c r="H2062">
        <v>38</v>
      </c>
      <c r="I2062" t="str">
        <f t="shared" si="225"/>
        <v>Middle Age</v>
      </c>
      <c r="J2062">
        <v>6</v>
      </c>
      <c r="K2062" t="str">
        <f t="shared" si="226"/>
        <v>Loyal</v>
      </c>
      <c r="L2062">
        <v>146282.79</v>
      </c>
      <c r="M2062">
        <v>2</v>
      </c>
      <c r="N2062" t="str">
        <f t="shared" si="227"/>
        <v>Standard</v>
      </c>
      <c r="O2062">
        <v>1</v>
      </c>
      <c r="P2062">
        <v>0</v>
      </c>
      <c r="Q2062">
        <v>198516.2</v>
      </c>
      <c r="R2062" t="str">
        <f t="shared" si="228"/>
        <v>High Value</v>
      </c>
      <c r="S2062" t="str">
        <f t="shared" si="229"/>
        <v>High</v>
      </c>
      <c r="T2062">
        <v>0</v>
      </c>
      <c r="U2062" t="str">
        <f t="shared" si="230"/>
        <v>Retained</v>
      </c>
    </row>
    <row r="2063" spans="1:21" x14ac:dyDescent="0.3">
      <c r="A2063">
        <v>2062</v>
      </c>
      <c r="B2063">
        <v>15710295</v>
      </c>
      <c r="C2063" t="s">
        <v>1231</v>
      </c>
      <c r="D2063">
        <v>445</v>
      </c>
      <c r="E2063" t="str">
        <f t="shared" si="224"/>
        <v>High Risk</v>
      </c>
      <c r="F2063" t="s">
        <v>26</v>
      </c>
      <c r="G2063" t="s">
        <v>16</v>
      </c>
      <c r="H2063">
        <v>38</v>
      </c>
      <c r="I2063" t="str">
        <f t="shared" si="225"/>
        <v>Middle Age</v>
      </c>
      <c r="J2063">
        <v>6</v>
      </c>
      <c r="K2063" t="str">
        <f t="shared" si="226"/>
        <v>Loyal</v>
      </c>
      <c r="L2063">
        <v>119413.62</v>
      </c>
      <c r="M2063">
        <v>2</v>
      </c>
      <c r="N2063" t="str">
        <f t="shared" si="227"/>
        <v>Standard</v>
      </c>
      <c r="O2063">
        <v>1</v>
      </c>
      <c r="P2063">
        <v>0</v>
      </c>
      <c r="Q2063">
        <v>175756.36</v>
      </c>
      <c r="R2063" t="str">
        <f t="shared" si="228"/>
        <v>High Value</v>
      </c>
      <c r="S2063" t="str">
        <f t="shared" si="229"/>
        <v>High</v>
      </c>
      <c r="T2063">
        <v>0</v>
      </c>
      <c r="U2063" t="str">
        <f t="shared" si="230"/>
        <v>Retained</v>
      </c>
    </row>
    <row r="2064" spans="1:21" x14ac:dyDescent="0.3">
      <c r="A2064">
        <v>2063</v>
      </c>
      <c r="B2064">
        <v>15724443</v>
      </c>
      <c r="C2064" t="s">
        <v>156</v>
      </c>
      <c r="D2064">
        <v>703</v>
      </c>
      <c r="E2064" t="str">
        <f t="shared" si="224"/>
        <v>Low Risk</v>
      </c>
      <c r="F2064" t="s">
        <v>26</v>
      </c>
      <c r="G2064" t="s">
        <v>16</v>
      </c>
      <c r="H2064">
        <v>29</v>
      </c>
      <c r="I2064" t="str">
        <f t="shared" si="225"/>
        <v>Adolescence</v>
      </c>
      <c r="J2064">
        <v>3</v>
      </c>
      <c r="K2064" t="str">
        <f t="shared" si="226"/>
        <v>Established</v>
      </c>
      <c r="L2064">
        <v>122084.63</v>
      </c>
      <c r="M2064">
        <v>1</v>
      </c>
      <c r="N2064" t="str">
        <f t="shared" si="227"/>
        <v>Basic</v>
      </c>
      <c r="O2064">
        <v>0</v>
      </c>
      <c r="P2064">
        <v>1</v>
      </c>
      <c r="Q2064">
        <v>82824.08</v>
      </c>
      <c r="R2064" t="str">
        <f t="shared" si="228"/>
        <v>Medium Value</v>
      </c>
      <c r="S2064" t="str">
        <f t="shared" si="229"/>
        <v>Medium</v>
      </c>
      <c r="T2064">
        <v>0</v>
      </c>
      <c r="U2064" t="str">
        <f t="shared" si="230"/>
        <v>Retained</v>
      </c>
    </row>
    <row r="2065" spans="1:21" x14ac:dyDescent="0.3">
      <c r="A2065">
        <v>2064</v>
      </c>
      <c r="B2065">
        <v>15571305</v>
      </c>
      <c r="C2065" t="s">
        <v>814</v>
      </c>
      <c r="D2065">
        <v>588</v>
      </c>
      <c r="E2065" t="str">
        <f t="shared" si="224"/>
        <v>Medium Risk</v>
      </c>
      <c r="F2065" t="s">
        <v>26</v>
      </c>
      <c r="G2065" t="s">
        <v>16</v>
      </c>
      <c r="H2065">
        <v>35</v>
      </c>
      <c r="I2065" t="str">
        <f t="shared" si="225"/>
        <v>Middle Age</v>
      </c>
      <c r="J2065">
        <v>1</v>
      </c>
      <c r="K2065" t="str">
        <f t="shared" si="226"/>
        <v>New</v>
      </c>
      <c r="L2065">
        <v>103060.63</v>
      </c>
      <c r="M2065">
        <v>1</v>
      </c>
      <c r="N2065" t="str">
        <f t="shared" si="227"/>
        <v>Basic</v>
      </c>
      <c r="O2065">
        <v>1</v>
      </c>
      <c r="P2065">
        <v>0</v>
      </c>
      <c r="Q2065">
        <v>179866.01</v>
      </c>
      <c r="R2065" t="str">
        <f t="shared" si="228"/>
        <v>Medium Value</v>
      </c>
      <c r="S2065" t="str">
        <f t="shared" si="229"/>
        <v>High</v>
      </c>
      <c r="T2065">
        <v>1</v>
      </c>
      <c r="U2065" t="str">
        <f t="shared" si="230"/>
        <v>Churned</v>
      </c>
    </row>
    <row r="2066" spans="1:21" x14ac:dyDescent="0.3">
      <c r="A2066">
        <v>2065</v>
      </c>
      <c r="B2066">
        <v>15569503</v>
      </c>
      <c r="C2066" t="s">
        <v>725</v>
      </c>
      <c r="D2066">
        <v>765</v>
      </c>
      <c r="E2066" t="str">
        <f t="shared" si="224"/>
        <v>Low Risk</v>
      </c>
      <c r="F2066" t="s">
        <v>15</v>
      </c>
      <c r="G2066" t="s">
        <v>23</v>
      </c>
      <c r="H2066">
        <v>44</v>
      </c>
      <c r="I2066" t="str">
        <f t="shared" si="225"/>
        <v>Middle Age</v>
      </c>
      <c r="J2066">
        <v>6</v>
      </c>
      <c r="K2066" t="str">
        <f t="shared" si="226"/>
        <v>Loyal</v>
      </c>
      <c r="L2066">
        <v>0</v>
      </c>
      <c r="M2066">
        <v>2</v>
      </c>
      <c r="N2066" t="str">
        <f t="shared" si="227"/>
        <v>Standard</v>
      </c>
      <c r="O2066">
        <v>1</v>
      </c>
      <c r="P2066">
        <v>1</v>
      </c>
      <c r="Q2066">
        <v>159899.97</v>
      </c>
      <c r="R2066" t="str">
        <f t="shared" si="228"/>
        <v>High Value</v>
      </c>
      <c r="S2066" t="str">
        <f t="shared" si="229"/>
        <v>High</v>
      </c>
      <c r="T2066">
        <v>0</v>
      </c>
      <c r="U2066" t="str">
        <f t="shared" si="230"/>
        <v>Retained</v>
      </c>
    </row>
    <row r="2067" spans="1:21" x14ac:dyDescent="0.3">
      <c r="A2067">
        <v>2066</v>
      </c>
      <c r="B2067">
        <v>15581840</v>
      </c>
      <c r="C2067" t="s">
        <v>1232</v>
      </c>
      <c r="D2067">
        <v>626</v>
      </c>
      <c r="E2067" t="str">
        <f t="shared" si="224"/>
        <v>Medium Risk</v>
      </c>
      <c r="F2067" t="s">
        <v>15</v>
      </c>
      <c r="G2067" t="s">
        <v>23</v>
      </c>
      <c r="H2067">
        <v>33</v>
      </c>
      <c r="I2067" t="str">
        <f t="shared" si="225"/>
        <v>Middle Age</v>
      </c>
      <c r="J2067">
        <v>8</v>
      </c>
      <c r="K2067" t="str">
        <f t="shared" si="226"/>
        <v>Loyal</v>
      </c>
      <c r="L2067">
        <v>0</v>
      </c>
      <c r="M2067">
        <v>2</v>
      </c>
      <c r="N2067" t="str">
        <f t="shared" si="227"/>
        <v>Standard</v>
      </c>
      <c r="O2067">
        <v>1</v>
      </c>
      <c r="P2067">
        <v>0</v>
      </c>
      <c r="Q2067">
        <v>138504.28</v>
      </c>
      <c r="R2067" t="str">
        <f t="shared" si="228"/>
        <v>High Value</v>
      </c>
      <c r="S2067" t="str">
        <f t="shared" si="229"/>
        <v>High</v>
      </c>
      <c r="T2067">
        <v>0</v>
      </c>
      <c r="U2067" t="str">
        <f t="shared" si="230"/>
        <v>Retained</v>
      </c>
    </row>
    <row r="2068" spans="1:21" x14ac:dyDescent="0.3">
      <c r="A2068">
        <v>2067</v>
      </c>
      <c r="B2068">
        <v>15772262</v>
      </c>
      <c r="C2068" t="s">
        <v>1233</v>
      </c>
      <c r="D2068">
        <v>545</v>
      </c>
      <c r="E2068" t="str">
        <f t="shared" si="224"/>
        <v>Medium Risk</v>
      </c>
      <c r="F2068" t="s">
        <v>26</v>
      </c>
      <c r="G2068" t="s">
        <v>23</v>
      </c>
      <c r="H2068">
        <v>37</v>
      </c>
      <c r="I2068" t="str">
        <f t="shared" si="225"/>
        <v>Middle Age</v>
      </c>
      <c r="J2068">
        <v>9</v>
      </c>
      <c r="K2068" t="str">
        <f t="shared" si="226"/>
        <v>Very Loyal</v>
      </c>
      <c r="L2068">
        <v>110483.86</v>
      </c>
      <c r="M2068">
        <v>1</v>
      </c>
      <c r="N2068" t="str">
        <f t="shared" si="227"/>
        <v>Basic</v>
      </c>
      <c r="O2068">
        <v>1</v>
      </c>
      <c r="P2068">
        <v>1</v>
      </c>
      <c r="Q2068">
        <v>127394.67</v>
      </c>
      <c r="R2068" t="str">
        <f t="shared" si="228"/>
        <v>Medium Value</v>
      </c>
      <c r="S2068" t="str">
        <f t="shared" si="229"/>
        <v>High</v>
      </c>
      <c r="T2068">
        <v>0</v>
      </c>
      <c r="U2068" t="str">
        <f t="shared" si="230"/>
        <v>Retained</v>
      </c>
    </row>
    <row r="2069" spans="1:21" x14ac:dyDescent="0.3">
      <c r="A2069">
        <v>2068</v>
      </c>
      <c r="B2069">
        <v>15767794</v>
      </c>
      <c r="C2069" t="s">
        <v>1234</v>
      </c>
      <c r="D2069">
        <v>744</v>
      </c>
      <c r="E2069" t="str">
        <f t="shared" si="224"/>
        <v>Low Risk</v>
      </c>
      <c r="F2069" t="s">
        <v>15</v>
      </c>
      <c r="G2069" t="s">
        <v>23</v>
      </c>
      <c r="H2069">
        <v>31</v>
      </c>
      <c r="I2069" t="str">
        <f t="shared" si="225"/>
        <v>Middle Age</v>
      </c>
      <c r="J2069">
        <v>9</v>
      </c>
      <c r="K2069" t="str">
        <f t="shared" si="226"/>
        <v>Very Loyal</v>
      </c>
      <c r="L2069">
        <v>120718.28</v>
      </c>
      <c r="M2069">
        <v>1</v>
      </c>
      <c r="N2069" t="str">
        <f t="shared" si="227"/>
        <v>Basic</v>
      </c>
      <c r="O2069">
        <v>1</v>
      </c>
      <c r="P2069">
        <v>1</v>
      </c>
      <c r="Q2069">
        <v>58961.49</v>
      </c>
      <c r="R2069" t="str">
        <f t="shared" si="228"/>
        <v>Medium Value</v>
      </c>
      <c r="S2069" t="str">
        <f t="shared" si="229"/>
        <v>Medium</v>
      </c>
      <c r="T2069">
        <v>0</v>
      </c>
      <c r="U2069" t="str">
        <f t="shared" si="230"/>
        <v>Retained</v>
      </c>
    </row>
    <row r="2070" spans="1:21" x14ac:dyDescent="0.3">
      <c r="A2070">
        <v>2069</v>
      </c>
      <c r="B2070">
        <v>15629338</v>
      </c>
      <c r="C2070" t="s">
        <v>1235</v>
      </c>
      <c r="D2070">
        <v>658</v>
      </c>
      <c r="E2070" t="str">
        <f t="shared" si="224"/>
        <v>Medium Risk</v>
      </c>
      <c r="F2070" t="s">
        <v>18</v>
      </c>
      <c r="G2070" t="s">
        <v>16</v>
      </c>
      <c r="H2070">
        <v>31</v>
      </c>
      <c r="I2070" t="str">
        <f t="shared" si="225"/>
        <v>Middle Age</v>
      </c>
      <c r="J2070">
        <v>2</v>
      </c>
      <c r="K2070" t="str">
        <f t="shared" si="226"/>
        <v>New</v>
      </c>
      <c r="L2070">
        <v>36566.959999999999</v>
      </c>
      <c r="M2070">
        <v>1</v>
      </c>
      <c r="N2070" t="str">
        <f t="shared" si="227"/>
        <v>Basic</v>
      </c>
      <c r="O2070">
        <v>1</v>
      </c>
      <c r="P2070">
        <v>0</v>
      </c>
      <c r="Q2070">
        <v>103644.98</v>
      </c>
      <c r="R2070" t="str">
        <f t="shared" si="228"/>
        <v>Medium Value</v>
      </c>
      <c r="S2070" t="str">
        <f t="shared" si="229"/>
        <v>High</v>
      </c>
      <c r="T2070">
        <v>1</v>
      </c>
      <c r="U2070" t="str">
        <f t="shared" si="230"/>
        <v>Churned</v>
      </c>
    </row>
    <row r="2071" spans="1:21" x14ac:dyDescent="0.3">
      <c r="A2071">
        <v>2070</v>
      </c>
      <c r="B2071">
        <v>15790379</v>
      </c>
      <c r="C2071" t="s">
        <v>183</v>
      </c>
      <c r="D2071">
        <v>629</v>
      </c>
      <c r="E2071" t="str">
        <f t="shared" si="224"/>
        <v>Medium Risk</v>
      </c>
      <c r="F2071" t="s">
        <v>26</v>
      </c>
      <c r="G2071" t="s">
        <v>23</v>
      </c>
      <c r="H2071">
        <v>28</v>
      </c>
      <c r="I2071" t="str">
        <f t="shared" si="225"/>
        <v>Adolescence</v>
      </c>
      <c r="J2071">
        <v>8</v>
      </c>
      <c r="K2071" t="str">
        <f t="shared" si="226"/>
        <v>Loyal</v>
      </c>
      <c r="L2071">
        <v>108601</v>
      </c>
      <c r="M2071">
        <v>1</v>
      </c>
      <c r="N2071" t="str">
        <f t="shared" si="227"/>
        <v>Basic</v>
      </c>
      <c r="O2071">
        <v>1</v>
      </c>
      <c r="P2071">
        <v>1</v>
      </c>
      <c r="Q2071">
        <v>119647.7</v>
      </c>
      <c r="R2071" t="str">
        <f t="shared" si="228"/>
        <v>Medium Value</v>
      </c>
      <c r="S2071" t="str">
        <f t="shared" si="229"/>
        <v>High</v>
      </c>
      <c r="T2071">
        <v>0</v>
      </c>
      <c r="U2071" t="str">
        <f t="shared" si="230"/>
        <v>Retained</v>
      </c>
    </row>
    <row r="2072" spans="1:21" x14ac:dyDescent="0.3">
      <c r="A2072">
        <v>2071</v>
      </c>
      <c r="B2072">
        <v>15750684</v>
      </c>
      <c r="C2072" t="s">
        <v>736</v>
      </c>
      <c r="D2072">
        <v>719</v>
      </c>
      <c r="E2072" t="str">
        <f t="shared" si="224"/>
        <v>Low Risk</v>
      </c>
      <c r="F2072" t="s">
        <v>15</v>
      </c>
      <c r="G2072" t="s">
        <v>16</v>
      </c>
      <c r="H2072">
        <v>42</v>
      </c>
      <c r="I2072" t="str">
        <f t="shared" si="225"/>
        <v>Middle Age</v>
      </c>
      <c r="J2072">
        <v>4</v>
      </c>
      <c r="K2072" t="str">
        <f t="shared" si="226"/>
        <v>Established</v>
      </c>
      <c r="L2072">
        <v>0</v>
      </c>
      <c r="M2072">
        <v>1</v>
      </c>
      <c r="N2072" t="str">
        <f t="shared" si="227"/>
        <v>Basic</v>
      </c>
      <c r="O2072">
        <v>1</v>
      </c>
      <c r="P2072">
        <v>0</v>
      </c>
      <c r="Q2072">
        <v>28465.86</v>
      </c>
      <c r="R2072" t="str">
        <f t="shared" si="228"/>
        <v>Low value</v>
      </c>
      <c r="S2072" t="str">
        <f t="shared" si="229"/>
        <v>Low</v>
      </c>
      <c r="T2072">
        <v>1</v>
      </c>
      <c r="U2072" t="str">
        <f t="shared" si="230"/>
        <v>Churned</v>
      </c>
    </row>
    <row r="2073" spans="1:21" x14ac:dyDescent="0.3">
      <c r="A2073">
        <v>2072</v>
      </c>
      <c r="B2073">
        <v>15697214</v>
      </c>
      <c r="C2073" t="s">
        <v>1236</v>
      </c>
      <c r="D2073">
        <v>686</v>
      </c>
      <c r="E2073" t="str">
        <f t="shared" si="224"/>
        <v>Medium Risk</v>
      </c>
      <c r="F2073" t="s">
        <v>18</v>
      </c>
      <c r="G2073" t="s">
        <v>16</v>
      </c>
      <c r="H2073">
        <v>36</v>
      </c>
      <c r="I2073" t="str">
        <f t="shared" si="225"/>
        <v>Middle Age</v>
      </c>
      <c r="J2073">
        <v>5</v>
      </c>
      <c r="K2073" t="str">
        <f t="shared" si="226"/>
        <v>Established</v>
      </c>
      <c r="L2073">
        <v>0</v>
      </c>
      <c r="M2073">
        <v>2</v>
      </c>
      <c r="N2073" t="str">
        <f t="shared" si="227"/>
        <v>Standard</v>
      </c>
      <c r="O2073">
        <v>1</v>
      </c>
      <c r="P2073">
        <v>1</v>
      </c>
      <c r="Q2073">
        <v>152979.14000000001</v>
      </c>
      <c r="R2073" t="str">
        <f t="shared" si="228"/>
        <v>High Value</v>
      </c>
      <c r="S2073" t="str">
        <f t="shared" si="229"/>
        <v>High</v>
      </c>
      <c r="T2073">
        <v>0</v>
      </c>
      <c r="U2073" t="str">
        <f t="shared" si="230"/>
        <v>Retained</v>
      </c>
    </row>
    <row r="2074" spans="1:21" x14ac:dyDescent="0.3">
      <c r="A2074">
        <v>2073</v>
      </c>
      <c r="B2074">
        <v>15711015</v>
      </c>
      <c r="C2074" t="s">
        <v>1237</v>
      </c>
      <c r="D2074">
        <v>743</v>
      </c>
      <c r="E2074" t="str">
        <f t="shared" si="224"/>
        <v>Low Risk</v>
      </c>
      <c r="F2074" t="s">
        <v>15</v>
      </c>
      <c r="G2074" t="s">
        <v>23</v>
      </c>
      <c r="H2074">
        <v>36</v>
      </c>
      <c r="I2074" t="str">
        <f t="shared" si="225"/>
        <v>Middle Age</v>
      </c>
      <c r="J2074">
        <v>4</v>
      </c>
      <c r="K2074" t="str">
        <f t="shared" si="226"/>
        <v>Established</v>
      </c>
      <c r="L2074">
        <v>0</v>
      </c>
      <c r="M2074">
        <v>2</v>
      </c>
      <c r="N2074" t="str">
        <f t="shared" si="227"/>
        <v>Standard</v>
      </c>
      <c r="O2074">
        <v>1</v>
      </c>
      <c r="P2074">
        <v>1</v>
      </c>
      <c r="Q2074">
        <v>190911.02</v>
      </c>
      <c r="R2074" t="str">
        <f t="shared" si="228"/>
        <v>High Value</v>
      </c>
      <c r="S2074" t="str">
        <f t="shared" si="229"/>
        <v>High</v>
      </c>
      <c r="T2074">
        <v>0</v>
      </c>
      <c r="U2074" t="str">
        <f t="shared" si="230"/>
        <v>Retained</v>
      </c>
    </row>
    <row r="2075" spans="1:21" x14ac:dyDescent="0.3">
      <c r="A2075">
        <v>2074</v>
      </c>
      <c r="B2075">
        <v>15573309</v>
      </c>
      <c r="C2075" t="s">
        <v>1238</v>
      </c>
      <c r="D2075">
        <v>626</v>
      </c>
      <c r="E2075" t="str">
        <f t="shared" si="224"/>
        <v>Medium Risk</v>
      </c>
      <c r="F2075" t="s">
        <v>18</v>
      </c>
      <c r="G2075" t="s">
        <v>16</v>
      </c>
      <c r="H2075">
        <v>48</v>
      </c>
      <c r="I2075" t="str">
        <f t="shared" si="225"/>
        <v>Middle Age</v>
      </c>
      <c r="J2075">
        <v>2</v>
      </c>
      <c r="K2075" t="str">
        <f t="shared" si="226"/>
        <v>New</v>
      </c>
      <c r="L2075">
        <v>0</v>
      </c>
      <c r="M2075">
        <v>2</v>
      </c>
      <c r="N2075" t="str">
        <f t="shared" si="227"/>
        <v>Standard</v>
      </c>
      <c r="O2075">
        <v>1</v>
      </c>
      <c r="P2075">
        <v>1</v>
      </c>
      <c r="Q2075">
        <v>95794.98</v>
      </c>
      <c r="R2075" t="str">
        <f t="shared" si="228"/>
        <v>Medium Value</v>
      </c>
      <c r="S2075" t="str">
        <f t="shared" si="229"/>
        <v>Medium</v>
      </c>
      <c r="T2075">
        <v>0</v>
      </c>
      <c r="U2075" t="str">
        <f t="shared" si="230"/>
        <v>Retained</v>
      </c>
    </row>
    <row r="2076" spans="1:21" x14ac:dyDescent="0.3">
      <c r="A2076">
        <v>2075</v>
      </c>
      <c r="B2076">
        <v>15805303</v>
      </c>
      <c r="C2076" t="s">
        <v>159</v>
      </c>
      <c r="D2076">
        <v>661</v>
      </c>
      <c r="E2076" t="str">
        <f t="shared" si="224"/>
        <v>Medium Risk</v>
      </c>
      <c r="F2076" t="s">
        <v>26</v>
      </c>
      <c r="G2076" t="s">
        <v>23</v>
      </c>
      <c r="H2076">
        <v>44</v>
      </c>
      <c r="I2076" t="str">
        <f t="shared" si="225"/>
        <v>Middle Age</v>
      </c>
      <c r="J2076">
        <v>1</v>
      </c>
      <c r="K2076" t="str">
        <f t="shared" si="226"/>
        <v>New</v>
      </c>
      <c r="L2076">
        <v>141136.62</v>
      </c>
      <c r="M2076">
        <v>1</v>
      </c>
      <c r="N2076" t="str">
        <f t="shared" si="227"/>
        <v>Basic</v>
      </c>
      <c r="O2076">
        <v>1</v>
      </c>
      <c r="P2076">
        <v>0</v>
      </c>
      <c r="Q2076">
        <v>189742.78</v>
      </c>
      <c r="R2076" t="str">
        <f t="shared" si="228"/>
        <v>Medium Value</v>
      </c>
      <c r="S2076" t="str">
        <f t="shared" si="229"/>
        <v>High</v>
      </c>
      <c r="T2076">
        <v>1</v>
      </c>
      <c r="U2076" t="str">
        <f t="shared" si="230"/>
        <v>Churned</v>
      </c>
    </row>
    <row r="2077" spans="1:21" x14ac:dyDescent="0.3">
      <c r="A2077">
        <v>2076</v>
      </c>
      <c r="B2077">
        <v>15741385</v>
      </c>
      <c r="C2077" t="s">
        <v>1239</v>
      </c>
      <c r="D2077">
        <v>710</v>
      </c>
      <c r="E2077" t="str">
        <f t="shared" si="224"/>
        <v>Low Risk</v>
      </c>
      <c r="F2077" t="s">
        <v>26</v>
      </c>
      <c r="G2077" t="s">
        <v>23</v>
      </c>
      <c r="H2077">
        <v>45</v>
      </c>
      <c r="I2077" t="str">
        <f t="shared" si="225"/>
        <v>Middle Age</v>
      </c>
      <c r="J2077">
        <v>9</v>
      </c>
      <c r="K2077" t="str">
        <f t="shared" si="226"/>
        <v>Very Loyal</v>
      </c>
      <c r="L2077">
        <v>108231.37</v>
      </c>
      <c r="M2077">
        <v>1</v>
      </c>
      <c r="N2077" t="str">
        <f t="shared" si="227"/>
        <v>Basic</v>
      </c>
      <c r="O2077">
        <v>1</v>
      </c>
      <c r="P2077">
        <v>1</v>
      </c>
      <c r="Q2077">
        <v>188574.07999999999</v>
      </c>
      <c r="R2077" t="str">
        <f t="shared" si="228"/>
        <v>Medium Value</v>
      </c>
      <c r="S2077" t="str">
        <f t="shared" si="229"/>
        <v>High</v>
      </c>
      <c r="T2077">
        <v>0</v>
      </c>
      <c r="U2077" t="str">
        <f t="shared" si="230"/>
        <v>Retained</v>
      </c>
    </row>
    <row r="2078" spans="1:21" x14ac:dyDescent="0.3">
      <c r="A2078">
        <v>2077</v>
      </c>
      <c r="B2078">
        <v>15780254</v>
      </c>
      <c r="C2078" t="s">
        <v>1240</v>
      </c>
      <c r="D2078">
        <v>654</v>
      </c>
      <c r="E2078" t="str">
        <f t="shared" si="224"/>
        <v>Medium Risk</v>
      </c>
      <c r="F2078" t="s">
        <v>15</v>
      </c>
      <c r="G2078" t="s">
        <v>23</v>
      </c>
      <c r="H2078">
        <v>40</v>
      </c>
      <c r="I2078" t="str">
        <f t="shared" si="225"/>
        <v>Middle Age</v>
      </c>
      <c r="J2078">
        <v>6</v>
      </c>
      <c r="K2078" t="str">
        <f t="shared" si="226"/>
        <v>Loyal</v>
      </c>
      <c r="L2078">
        <v>0</v>
      </c>
      <c r="M2078">
        <v>1</v>
      </c>
      <c r="N2078" t="str">
        <f t="shared" si="227"/>
        <v>Basic</v>
      </c>
      <c r="O2078">
        <v>0</v>
      </c>
      <c r="P2078">
        <v>0</v>
      </c>
      <c r="Q2078">
        <v>183872.88</v>
      </c>
      <c r="R2078" t="str">
        <f t="shared" si="228"/>
        <v>Medium Value</v>
      </c>
      <c r="S2078" t="str">
        <f t="shared" si="229"/>
        <v>High</v>
      </c>
      <c r="T2078">
        <v>1</v>
      </c>
      <c r="U2078" t="str">
        <f t="shared" si="230"/>
        <v>Churned</v>
      </c>
    </row>
    <row r="2079" spans="1:21" x14ac:dyDescent="0.3">
      <c r="A2079">
        <v>2078</v>
      </c>
      <c r="B2079">
        <v>15744843</v>
      </c>
      <c r="C2079" t="s">
        <v>275</v>
      </c>
      <c r="D2079">
        <v>569</v>
      </c>
      <c r="E2079" t="str">
        <f t="shared" si="224"/>
        <v>Medium Risk</v>
      </c>
      <c r="F2079" t="s">
        <v>18</v>
      </c>
      <c r="G2079" t="s">
        <v>16</v>
      </c>
      <c r="H2079">
        <v>34</v>
      </c>
      <c r="I2079" t="str">
        <f t="shared" si="225"/>
        <v>Middle Age</v>
      </c>
      <c r="J2079">
        <v>6</v>
      </c>
      <c r="K2079" t="str">
        <f t="shared" si="226"/>
        <v>Loyal</v>
      </c>
      <c r="L2079">
        <v>144855.34</v>
      </c>
      <c r="M2079">
        <v>1</v>
      </c>
      <c r="N2079" t="str">
        <f t="shared" si="227"/>
        <v>Basic</v>
      </c>
      <c r="O2079">
        <v>0</v>
      </c>
      <c r="P2079">
        <v>0</v>
      </c>
      <c r="Q2079">
        <v>196555.32</v>
      </c>
      <c r="R2079" t="str">
        <f t="shared" si="228"/>
        <v>Medium Value</v>
      </c>
      <c r="S2079" t="str">
        <f t="shared" si="229"/>
        <v>High</v>
      </c>
      <c r="T2079">
        <v>0</v>
      </c>
      <c r="U2079" t="str">
        <f t="shared" si="230"/>
        <v>Retained</v>
      </c>
    </row>
    <row r="2080" spans="1:21" x14ac:dyDescent="0.3">
      <c r="A2080">
        <v>2079</v>
      </c>
      <c r="B2080">
        <v>15815626</v>
      </c>
      <c r="C2080" t="s">
        <v>1241</v>
      </c>
      <c r="D2080">
        <v>640</v>
      </c>
      <c r="E2080" t="str">
        <f t="shared" si="224"/>
        <v>Medium Risk</v>
      </c>
      <c r="F2080" t="s">
        <v>15</v>
      </c>
      <c r="G2080" t="s">
        <v>23</v>
      </c>
      <c r="H2080">
        <v>63</v>
      </c>
      <c r="I2080" t="str">
        <f t="shared" si="225"/>
        <v>Old</v>
      </c>
      <c r="J2080">
        <v>2</v>
      </c>
      <c r="K2080" t="str">
        <f t="shared" si="226"/>
        <v>New</v>
      </c>
      <c r="L2080">
        <v>68432.45</v>
      </c>
      <c r="M2080">
        <v>2</v>
      </c>
      <c r="N2080" t="str">
        <f t="shared" si="227"/>
        <v>Standard</v>
      </c>
      <c r="O2080">
        <v>1</v>
      </c>
      <c r="P2080">
        <v>1</v>
      </c>
      <c r="Q2080">
        <v>112503.24</v>
      </c>
      <c r="R2080" t="str">
        <f t="shared" si="228"/>
        <v>High Value</v>
      </c>
      <c r="S2080" t="str">
        <f t="shared" si="229"/>
        <v>High</v>
      </c>
      <c r="T2080">
        <v>1</v>
      </c>
      <c r="U2080" t="str">
        <f t="shared" si="230"/>
        <v>Churned</v>
      </c>
    </row>
    <row r="2081" spans="1:21" x14ac:dyDescent="0.3">
      <c r="A2081">
        <v>2080</v>
      </c>
      <c r="B2081">
        <v>15784736</v>
      </c>
      <c r="C2081" t="s">
        <v>795</v>
      </c>
      <c r="D2081">
        <v>562</v>
      </c>
      <c r="E2081" t="str">
        <f t="shared" si="224"/>
        <v>Medium Risk</v>
      </c>
      <c r="F2081" t="s">
        <v>15</v>
      </c>
      <c r="G2081" t="s">
        <v>23</v>
      </c>
      <c r="H2081">
        <v>45</v>
      </c>
      <c r="I2081" t="str">
        <f t="shared" si="225"/>
        <v>Middle Age</v>
      </c>
      <c r="J2081">
        <v>6</v>
      </c>
      <c r="K2081" t="str">
        <f t="shared" si="226"/>
        <v>Loyal</v>
      </c>
      <c r="L2081">
        <v>136855.24</v>
      </c>
      <c r="M2081">
        <v>1</v>
      </c>
      <c r="N2081" t="str">
        <f t="shared" si="227"/>
        <v>Basic</v>
      </c>
      <c r="O2081">
        <v>1</v>
      </c>
      <c r="P2081">
        <v>0</v>
      </c>
      <c r="Q2081">
        <v>46864</v>
      </c>
      <c r="R2081" t="str">
        <f t="shared" si="228"/>
        <v>Low value</v>
      </c>
      <c r="S2081" t="str">
        <f t="shared" si="229"/>
        <v>Low</v>
      </c>
      <c r="T2081">
        <v>0</v>
      </c>
      <c r="U2081" t="str">
        <f t="shared" si="230"/>
        <v>Retained</v>
      </c>
    </row>
    <row r="2082" spans="1:21" x14ac:dyDescent="0.3">
      <c r="A2082">
        <v>2081</v>
      </c>
      <c r="B2082">
        <v>15813412</v>
      </c>
      <c r="C2082" t="s">
        <v>1242</v>
      </c>
      <c r="D2082">
        <v>721</v>
      </c>
      <c r="E2082" t="str">
        <f t="shared" si="224"/>
        <v>Low Risk</v>
      </c>
      <c r="F2082" t="s">
        <v>15</v>
      </c>
      <c r="G2082" t="s">
        <v>16</v>
      </c>
      <c r="H2082">
        <v>55</v>
      </c>
      <c r="I2082" t="str">
        <f t="shared" si="225"/>
        <v>Old</v>
      </c>
      <c r="J2082">
        <v>3</v>
      </c>
      <c r="K2082" t="str">
        <f t="shared" si="226"/>
        <v>Established</v>
      </c>
      <c r="L2082">
        <v>44020.89</v>
      </c>
      <c r="M2082">
        <v>1</v>
      </c>
      <c r="N2082" t="str">
        <f t="shared" si="227"/>
        <v>Basic</v>
      </c>
      <c r="O2082">
        <v>1</v>
      </c>
      <c r="P2082">
        <v>0</v>
      </c>
      <c r="Q2082">
        <v>65864.399999999994</v>
      </c>
      <c r="R2082" t="str">
        <f t="shared" si="228"/>
        <v>Medium Value</v>
      </c>
      <c r="S2082" t="str">
        <f t="shared" si="229"/>
        <v>Medium</v>
      </c>
      <c r="T2082">
        <v>1</v>
      </c>
      <c r="U2082" t="str">
        <f t="shared" si="230"/>
        <v>Churned</v>
      </c>
    </row>
    <row r="2083" spans="1:21" x14ac:dyDescent="0.3">
      <c r="A2083">
        <v>2082</v>
      </c>
      <c r="B2083">
        <v>15809143</v>
      </c>
      <c r="C2083" t="s">
        <v>322</v>
      </c>
      <c r="D2083">
        <v>456</v>
      </c>
      <c r="E2083" t="str">
        <f t="shared" si="224"/>
        <v>High Risk</v>
      </c>
      <c r="F2083" t="s">
        <v>26</v>
      </c>
      <c r="G2083" t="s">
        <v>23</v>
      </c>
      <c r="H2083">
        <v>32</v>
      </c>
      <c r="I2083" t="str">
        <f t="shared" si="225"/>
        <v>Middle Age</v>
      </c>
      <c r="J2083">
        <v>9</v>
      </c>
      <c r="K2083" t="str">
        <f t="shared" si="226"/>
        <v>Very Loyal</v>
      </c>
      <c r="L2083">
        <v>133060.63</v>
      </c>
      <c r="M2083">
        <v>1</v>
      </c>
      <c r="N2083" t="str">
        <f t="shared" si="227"/>
        <v>Basic</v>
      </c>
      <c r="O2083">
        <v>1</v>
      </c>
      <c r="P2083">
        <v>1</v>
      </c>
      <c r="Q2083">
        <v>125167.92</v>
      </c>
      <c r="R2083" t="str">
        <f t="shared" si="228"/>
        <v>Medium Value</v>
      </c>
      <c r="S2083" t="str">
        <f t="shared" si="229"/>
        <v>High</v>
      </c>
      <c r="T2083">
        <v>0</v>
      </c>
      <c r="U2083" t="str">
        <f t="shared" si="230"/>
        <v>Retained</v>
      </c>
    </row>
    <row r="2084" spans="1:21" x14ac:dyDescent="0.3">
      <c r="A2084">
        <v>2083</v>
      </c>
      <c r="B2084">
        <v>15617617</v>
      </c>
      <c r="C2084" t="s">
        <v>853</v>
      </c>
      <c r="D2084">
        <v>811</v>
      </c>
      <c r="E2084" t="str">
        <f t="shared" si="224"/>
        <v>Low Risk</v>
      </c>
      <c r="F2084" t="s">
        <v>18</v>
      </c>
      <c r="G2084" t="s">
        <v>23</v>
      </c>
      <c r="H2084">
        <v>39</v>
      </c>
      <c r="I2084" t="str">
        <f t="shared" si="225"/>
        <v>Middle Age</v>
      </c>
      <c r="J2084">
        <v>7</v>
      </c>
      <c r="K2084" t="str">
        <f t="shared" si="226"/>
        <v>Loyal</v>
      </c>
      <c r="L2084">
        <v>0</v>
      </c>
      <c r="M2084">
        <v>2</v>
      </c>
      <c r="N2084" t="str">
        <f t="shared" si="227"/>
        <v>Standard</v>
      </c>
      <c r="O2084">
        <v>1</v>
      </c>
      <c r="P2084">
        <v>1</v>
      </c>
      <c r="Q2084">
        <v>177519.39</v>
      </c>
      <c r="R2084" t="str">
        <f t="shared" si="228"/>
        <v>High Value</v>
      </c>
      <c r="S2084" t="str">
        <f t="shared" si="229"/>
        <v>High</v>
      </c>
      <c r="T2084">
        <v>0</v>
      </c>
      <c r="U2084" t="str">
        <f t="shared" si="230"/>
        <v>Retained</v>
      </c>
    </row>
    <row r="2085" spans="1:21" x14ac:dyDescent="0.3">
      <c r="A2085">
        <v>2084</v>
      </c>
      <c r="B2085">
        <v>15779738</v>
      </c>
      <c r="C2085" t="s">
        <v>68</v>
      </c>
      <c r="D2085">
        <v>534</v>
      </c>
      <c r="E2085" t="str">
        <f t="shared" si="224"/>
        <v>Medium Risk</v>
      </c>
      <c r="F2085" t="s">
        <v>15</v>
      </c>
      <c r="G2085" t="s">
        <v>23</v>
      </c>
      <c r="H2085">
        <v>24</v>
      </c>
      <c r="I2085" t="str">
        <f t="shared" si="225"/>
        <v>Adolescence</v>
      </c>
      <c r="J2085">
        <v>1</v>
      </c>
      <c r="K2085" t="str">
        <f t="shared" si="226"/>
        <v>New</v>
      </c>
      <c r="L2085">
        <v>0</v>
      </c>
      <c r="M2085">
        <v>1</v>
      </c>
      <c r="N2085" t="str">
        <f t="shared" si="227"/>
        <v>Basic</v>
      </c>
      <c r="O2085">
        <v>1</v>
      </c>
      <c r="P2085">
        <v>1</v>
      </c>
      <c r="Q2085">
        <v>169653.32</v>
      </c>
      <c r="R2085" t="str">
        <f t="shared" si="228"/>
        <v>Medium Value</v>
      </c>
      <c r="S2085" t="str">
        <f t="shared" si="229"/>
        <v>High</v>
      </c>
      <c r="T2085">
        <v>0</v>
      </c>
      <c r="U2085" t="str">
        <f t="shared" si="230"/>
        <v>Retained</v>
      </c>
    </row>
    <row r="2086" spans="1:21" x14ac:dyDescent="0.3">
      <c r="A2086">
        <v>2085</v>
      </c>
      <c r="B2086">
        <v>15668669</v>
      </c>
      <c r="C2086" t="s">
        <v>741</v>
      </c>
      <c r="D2086">
        <v>423</v>
      </c>
      <c r="E2086" t="str">
        <f t="shared" si="224"/>
        <v>High Risk</v>
      </c>
      <c r="F2086" t="s">
        <v>15</v>
      </c>
      <c r="G2086" t="s">
        <v>16</v>
      </c>
      <c r="H2086">
        <v>36</v>
      </c>
      <c r="I2086" t="str">
        <f t="shared" si="225"/>
        <v>Middle Age</v>
      </c>
      <c r="J2086">
        <v>5</v>
      </c>
      <c r="K2086" t="str">
        <f t="shared" si="226"/>
        <v>Established</v>
      </c>
      <c r="L2086">
        <v>97665.61</v>
      </c>
      <c r="M2086">
        <v>1</v>
      </c>
      <c r="N2086" t="str">
        <f t="shared" si="227"/>
        <v>Basic</v>
      </c>
      <c r="O2086">
        <v>1</v>
      </c>
      <c r="P2086">
        <v>0</v>
      </c>
      <c r="Q2086">
        <v>118372.55</v>
      </c>
      <c r="R2086" t="str">
        <f t="shared" si="228"/>
        <v>Medium Value</v>
      </c>
      <c r="S2086" t="str">
        <f t="shared" si="229"/>
        <v>High</v>
      </c>
      <c r="T2086">
        <v>1</v>
      </c>
      <c r="U2086" t="str">
        <f t="shared" si="230"/>
        <v>Churned</v>
      </c>
    </row>
    <row r="2087" spans="1:21" x14ac:dyDescent="0.3">
      <c r="A2087">
        <v>2086</v>
      </c>
      <c r="B2087">
        <v>15687477</v>
      </c>
      <c r="C2087" t="s">
        <v>809</v>
      </c>
      <c r="D2087">
        <v>594</v>
      </c>
      <c r="E2087" t="str">
        <f t="shared" si="224"/>
        <v>Medium Risk</v>
      </c>
      <c r="F2087" t="s">
        <v>26</v>
      </c>
      <c r="G2087" t="s">
        <v>23</v>
      </c>
      <c r="H2087">
        <v>28</v>
      </c>
      <c r="I2087" t="str">
        <f t="shared" si="225"/>
        <v>Adolescence</v>
      </c>
      <c r="J2087">
        <v>5</v>
      </c>
      <c r="K2087" t="str">
        <f t="shared" si="226"/>
        <v>Established</v>
      </c>
      <c r="L2087">
        <v>185013.02</v>
      </c>
      <c r="M2087">
        <v>1</v>
      </c>
      <c r="N2087" t="str">
        <f t="shared" si="227"/>
        <v>Basic</v>
      </c>
      <c r="O2087">
        <v>1</v>
      </c>
      <c r="P2087">
        <v>0</v>
      </c>
      <c r="Q2087">
        <v>16481.12</v>
      </c>
      <c r="R2087" t="str">
        <f t="shared" si="228"/>
        <v>Low value</v>
      </c>
      <c r="S2087" t="str">
        <f t="shared" si="229"/>
        <v>Low</v>
      </c>
      <c r="T2087">
        <v>0</v>
      </c>
      <c r="U2087" t="str">
        <f t="shared" si="230"/>
        <v>Retained</v>
      </c>
    </row>
    <row r="2088" spans="1:21" x14ac:dyDescent="0.3">
      <c r="A2088">
        <v>2087</v>
      </c>
      <c r="B2088">
        <v>15578908</v>
      </c>
      <c r="C2088" t="s">
        <v>1060</v>
      </c>
      <c r="D2088">
        <v>725</v>
      </c>
      <c r="E2088" t="str">
        <f t="shared" si="224"/>
        <v>Low Risk</v>
      </c>
      <c r="F2088" t="s">
        <v>18</v>
      </c>
      <c r="G2088" t="s">
        <v>16</v>
      </c>
      <c r="H2088">
        <v>32</v>
      </c>
      <c r="I2088" t="str">
        <f t="shared" si="225"/>
        <v>Middle Age</v>
      </c>
      <c r="J2088">
        <v>0</v>
      </c>
      <c r="K2088" t="str">
        <f t="shared" si="226"/>
        <v>New</v>
      </c>
      <c r="L2088">
        <v>0</v>
      </c>
      <c r="M2088">
        <v>2</v>
      </c>
      <c r="N2088" t="str">
        <f t="shared" si="227"/>
        <v>Standard</v>
      </c>
      <c r="O2088">
        <v>1</v>
      </c>
      <c r="P2088">
        <v>1</v>
      </c>
      <c r="Q2088">
        <v>138525.19</v>
      </c>
      <c r="R2088" t="str">
        <f t="shared" si="228"/>
        <v>High Value</v>
      </c>
      <c r="S2088" t="str">
        <f t="shared" si="229"/>
        <v>High</v>
      </c>
      <c r="T2088">
        <v>0</v>
      </c>
      <c r="U2088" t="str">
        <f t="shared" si="230"/>
        <v>Retained</v>
      </c>
    </row>
    <row r="2089" spans="1:21" x14ac:dyDescent="0.3">
      <c r="A2089">
        <v>2088</v>
      </c>
      <c r="B2089">
        <v>15687658</v>
      </c>
      <c r="C2089" t="s">
        <v>1243</v>
      </c>
      <c r="D2089">
        <v>716</v>
      </c>
      <c r="E2089" t="str">
        <f t="shared" si="224"/>
        <v>Low Risk</v>
      </c>
      <c r="F2089" t="s">
        <v>15</v>
      </c>
      <c r="G2089" t="s">
        <v>16</v>
      </c>
      <c r="H2089">
        <v>52</v>
      </c>
      <c r="I2089" t="str">
        <f t="shared" si="225"/>
        <v>Old</v>
      </c>
      <c r="J2089">
        <v>7</v>
      </c>
      <c r="K2089" t="str">
        <f t="shared" si="226"/>
        <v>Loyal</v>
      </c>
      <c r="L2089">
        <v>65971.61</v>
      </c>
      <c r="M2089">
        <v>2</v>
      </c>
      <c r="N2089" t="str">
        <f t="shared" si="227"/>
        <v>Standard</v>
      </c>
      <c r="O2089">
        <v>1</v>
      </c>
      <c r="P2089">
        <v>0</v>
      </c>
      <c r="Q2089">
        <v>14608</v>
      </c>
      <c r="R2089" t="str">
        <f t="shared" si="228"/>
        <v>Low value</v>
      </c>
      <c r="S2089" t="str">
        <f t="shared" si="229"/>
        <v>Low</v>
      </c>
      <c r="T2089">
        <v>1</v>
      </c>
      <c r="U2089" t="str">
        <f t="shared" si="230"/>
        <v>Churned</v>
      </c>
    </row>
    <row r="2090" spans="1:21" x14ac:dyDescent="0.3">
      <c r="A2090">
        <v>2089</v>
      </c>
      <c r="B2090">
        <v>15615020</v>
      </c>
      <c r="C2090" t="s">
        <v>1244</v>
      </c>
      <c r="D2090">
        <v>595</v>
      </c>
      <c r="E2090" t="str">
        <f t="shared" si="224"/>
        <v>Medium Risk</v>
      </c>
      <c r="F2090" t="s">
        <v>26</v>
      </c>
      <c r="G2090" t="s">
        <v>16</v>
      </c>
      <c r="H2090">
        <v>41</v>
      </c>
      <c r="I2090" t="str">
        <f t="shared" si="225"/>
        <v>Middle Age</v>
      </c>
      <c r="J2090">
        <v>9</v>
      </c>
      <c r="K2090" t="str">
        <f t="shared" si="226"/>
        <v>Very Loyal</v>
      </c>
      <c r="L2090">
        <v>150463.10999999999</v>
      </c>
      <c r="M2090">
        <v>2</v>
      </c>
      <c r="N2090" t="str">
        <f t="shared" si="227"/>
        <v>Standard</v>
      </c>
      <c r="O2090">
        <v>0</v>
      </c>
      <c r="P2090">
        <v>1</v>
      </c>
      <c r="Q2090">
        <v>81548.38</v>
      </c>
      <c r="R2090" t="str">
        <f t="shared" si="228"/>
        <v>Medium Value</v>
      </c>
      <c r="S2090" t="str">
        <f t="shared" si="229"/>
        <v>Medium</v>
      </c>
      <c r="T2090">
        <v>0</v>
      </c>
      <c r="U2090" t="str">
        <f t="shared" si="230"/>
        <v>Retained</v>
      </c>
    </row>
    <row r="2091" spans="1:21" x14ac:dyDescent="0.3">
      <c r="A2091">
        <v>2090</v>
      </c>
      <c r="B2091">
        <v>15608886</v>
      </c>
      <c r="C2091" t="s">
        <v>1245</v>
      </c>
      <c r="D2091">
        <v>679</v>
      </c>
      <c r="E2091" t="str">
        <f t="shared" si="224"/>
        <v>Medium Risk</v>
      </c>
      <c r="F2091" t="s">
        <v>15</v>
      </c>
      <c r="G2091" t="s">
        <v>16</v>
      </c>
      <c r="H2091">
        <v>33</v>
      </c>
      <c r="I2091" t="str">
        <f t="shared" si="225"/>
        <v>Middle Age</v>
      </c>
      <c r="J2091">
        <v>1</v>
      </c>
      <c r="K2091" t="str">
        <f t="shared" si="226"/>
        <v>New</v>
      </c>
      <c r="L2091">
        <v>0</v>
      </c>
      <c r="M2091">
        <v>2</v>
      </c>
      <c r="N2091" t="str">
        <f t="shared" si="227"/>
        <v>Standard</v>
      </c>
      <c r="O2091">
        <v>0</v>
      </c>
      <c r="P2091">
        <v>0</v>
      </c>
      <c r="Q2091">
        <v>69608.479999999996</v>
      </c>
      <c r="R2091" t="str">
        <f t="shared" si="228"/>
        <v>Medium Value</v>
      </c>
      <c r="S2091" t="str">
        <f t="shared" si="229"/>
        <v>Medium</v>
      </c>
      <c r="T2091">
        <v>0</v>
      </c>
      <c r="U2091" t="str">
        <f t="shared" si="230"/>
        <v>Retained</v>
      </c>
    </row>
    <row r="2092" spans="1:21" x14ac:dyDescent="0.3">
      <c r="A2092">
        <v>2091</v>
      </c>
      <c r="B2092">
        <v>15602551</v>
      </c>
      <c r="C2092" t="s">
        <v>287</v>
      </c>
      <c r="D2092">
        <v>667</v>
      </c>
      <c r="E2092" t="str">
        <f t="shared" si="224"/>
        <v>Medium Risk</v>
      </c>
      <c r="F2092" t="s">
        <v>18</v>
      </c>
      <c r="G2092" t="s">
        <v>23</v>
      </c>
      <c r="H2092">
        <v>39</v>
      </c>
      <c r="I2092" t="str">
        <f t="shared" si="225"/>
        <v>Middle Age</v>
      </c>
      <c r="J2092">
        <v>9</v>
      </c>
      <c r="K2092" t="str">
        <f t="shared" si="226"/>
        <v>Very Loyal</v>
      </c>
      <c r="L2092">
        <v>0</v>
      </c>
      <c r="M2092">
        <v>2</v>
      </c>
      <c r="N2092" t="str">
        <f t="shared" si="227"/>
        <v>Standard</v>
      </c>
      <c r="O2092">
        <v>1</v>
      </c>
      <c r="P2092">
        <v>0</v>
      </c>
      <c r="Q2092">
        <v>68873.8</v>
      </c>
      <c r="R2092" t="str">
        <f t="shared" si="228"/>
        <v>Medium Value</v>
      </c>
      <c r="S2092" t="str">
        <f t="shared" si="229"/>
        <v>Medium</v>
      </c>
      <c r="T2092">
        <v>0</v>
      </c>
      <c r="U2092" t="str">
        <f t="shared" si="230"/>
        <v>Retained</v>
      </c>
    </row>
    <row r="2093" spans="1:21" x14ac:dyDescent="0.3">
      <c r="A2093">
        <v>2092</v>
      </c>
      <c r="B2093">
        <v>15672945</v>
      </c>
      <c r="C2093" t="s">
        <v>1246</v>
      </c>
      <c r="D2093">
        <v>661</v>
      </c>
      <c r="E2093" t="str">
        <f t="shared" si="224"/>
        <v>Medium Risk</v>
      </c>
      <c r="F2093" t="s">
        <v>15</v>
      </c>
      <c r="G2093" t="s">
        <v>16</v>
      </c>
      <c r="H2093">
        <v>37</v>
      </c>
      <c r="I2093" t="str">
        <f t="shared" si="225"/>
        <v>Middle Age</v>
      </c>
      <c r="J2093">
        <v>5</v>
      </c>
      <c r="K2093" t="str">
        <f t="shared" si="226"/>
        <v>Established</v>
      </c>
      <c r="L2093">
        <v>136425.18</v>
      </c>
      <c r="M2093">
        <v>1</v>
      </c>
      <c r="N2093" t="str">
        <f t="shared" si="227"/>
        <v>Basic</v>
      </c>
      <c r="O2093">
        <v>1</v>
      </c>
      <c r="P2093">
        <v>0</v>
      </c>
      <c r="Q2093">
        <v>81102.81</v>
      </c>
      <c r="R2093" t="str">
        <f t="shared" si="228"/>
        <v>Medium Value</v>
      </c>
      <c r="S2093" t="str">
        <f t="shared" si="229"/>
        <v>Medium</v>
      </c>
      <c r="T2093">
        <v>0</v>
      </c>
      <c r="U2093" t="str">
        <f t="shared" si="230"/>
        <v>Retained</v>
      </c>
    </row>
    <row r="2094" spans="1:21" x14ac:dyDescent="0.3">
      <c r="A2094">
        <v>2093</v>
      </c>
      <c r="B2094">
        <v>15757408</v>
      </c>
      <c r="C2094" t="s">
        <v>442</v>
      </c>
      <c r="D2094">
        <v>655</v>
      </c>
      <c r="E2094" t="str">
        <f t="shared" si="224"/>
        <v>Medium Risk</v>
      </c>
      <c r="F2094" t="s">
        <v>18</v>
      </c>
      <c r="G2094" t="s">
        <v>23</v>
      </c>
      <c r="H2094">
        <v>38</v>
      </c>
      <c r="I2094" t="str">
        <f t="shared" si="225"/>
        <v>Middle Age</v>
      </c>
      <c r="J2094">
        <v>3</v>
      </c>
      <c r="K2094" t="str">
        <f t="shared" si="226"/>
        <v>Established</v>
      </c>
      <c r="L2094">
        <v>250898.09</v>
      </c>
      <c r="M2094">
        <v>3</v>
      </c>
      <c r="N2094" t="str">
        <f t="shared" si="227"/>
        <v>Premium</v>
      </c>
      <c r="O2094">
        <v>0</v>
      </c>
      <c r="P2094">
        <v>1</v>
      </c>
      <c r="Q2094">
        <v>81054</v>
      </c>
      <c r="R2094" t="str">
        <f t="shared" si="228"/>
        <v>Medium Value</v>
      </c>
      <c r="S2094" t="str">
        <f t="shared" si="229"/>
        <v>Medium</v>
      </c>
      <c r="T2094">
        <v>1</v>
      </c>
      <c r="U2094" t="str">
        <f t="shared" si="230"/>
        <v>Churned</v>
      </c>
    </row>
    <row r="2095" spans="1:21" x14ac:dyDescent="0.3">
      <c r="A2095">
        <v>2094</v>
      </c>
      <c r="B2095">
        <v>15806132</v>
      </c>
      <c r="C2095" t="s">
        <v>65</v>
      </c>
      <c r="D2095">
        <v>555</v>
      </c>
      <c r="E2095" t="str">
        <f t="shared" si="224"/>
        <v>Medium Risk</v>
      </c>
      <c r="F2095" t="s">
        <v>15</v>
      </c>
      <c r="G2095" t="s">
        <v>23</v>
      </c>
      <c r="H2095">
        <v>55</v>
      </c>
      <c r="I2095" t="str">
        <f t="shared" si="225"/>
        <v>Old</v>
      </c>
      <c r="J2095">
        <v>4</v>
      </c>
      <c r="K2095" t="str">
        <f t="shared" si="226"/>
        <v>Established</v>
      </c>
      <c r="L2095">
        <v>146798.81</v>
      </c>
      <c r="M2095">
        <v>1</v>
      </c>
      <c r="N2095" t="str">
        <f t="shared" si="227"/>
        <v>Basic</v>
      </c>
      <c r="O2095">
        <v>1</v>
      </c>
      <c r="P2095">
        <v>1</v>
      </c>
      <c r="Q2095">
        <v>74149.77</v>
      </c>
      <c r="R2095" t="str">
        <f t="shared" si="228"/>
        <v>Medium Value</v>
      </c>
      <c r="S2095" t="str">
        <f t="shared" si="229"/>
        <v>Medium</v>
      </c>
      <c r="T2095">
        <v>0</v>
      </c>
      <c r="U2095" t="str">
        <f t="shared" si="230"/>
        <v>Retained</v>
      </c>
    </row>
    <row r="2096" spans="1:21" x14ac:dyDescent="0.3">
      <c r="A2096">
        <v>2095</v>
      </c>
      <c r="B2096">
        <v>15813022</v>
      </c>
      <c r="C2096" t="s">
        <v>1247</v>
      </c>
      <c r="D2096">
        <v>531</v>
      </c>
      <c r="E2096" t="str">
        <f t="shared" si="224"/>
        <v>Medium Risk</v>
      </c>
      <c r="F2096" t="s">
        <v>18</v>
      </c>
      <c r="G2096" t="s">
        <v>23</v>
      </c>
      <c r="H2096">
        <v>70</v>
      </c>
      <c r="I2096" t="str">
        <f t="shared" si="225"/>
        <v>Old</v>
      </c>
      <c r="J2096">
        <v>1</v>
      </c>
      <c r="K2096" t="str">
        <f t="shared" si="226"/>
        <v>New</v>
      </c>
      <c r="L2096">
        <v>0</v>
      </c>
      <c r="M2096">
        <v>2</v>
      </c>
      <c r="N2096" t="str">
        <f t="shared" si="227"/>
        <v>Standard</v>
      </c>
      <c r="O2096">
        <v>0</v>
      </c>
      <c r="P2096">
        <v>0</v>
      </c>
      <c r="Q2096">
        <v>99503.19</v>
      </c>
      <c r="R2096" t="str">
        <f t="shared" si="228"/>
        <v>Medium Value</v>
      </c>
      <c r="S2096" t="str">
        <f t="shared" si="229"/>
        <v>Medium</v>
      </c>
      <c r="T2096">
        <v>0</v>
      </c>
      <c r="U2096" t="str">
        <f t="shared" si="230"/>
        <v>Retained</v>
      </c>
    </row>
    <row r="2097" spans="1:21" x14ac:dyDescent="0.3">
      <c r="A2097">
        <v>2096</v>
      </c>
      <c r="B2097">
        <v>15673578</v>
      </c>
      <c r="C2097" t="s">
        <v>688</v>
      </c>
      <c r="D2097">
        <v>611</v>
      </c>
      <c r="E2097" t="str">
        <f t="shared" si="224"/>
        <v>Medium Risk</v>
      </c>
      <c r="F2097" t="s">
        <v>26</v>
      </c>
      <c r="G2097" t="s">
        <v>16</v>
      </c>
      <c r="H2097">
        <v>40</v>
      </c>
      <c r="I2097" t="str">
        <f t="shared" si="225"/>
        <v>Middle Age</v>
      </c>
      <c r="J2097">
        <v>7</v>
      </c>
      <c r="K2097" t="str">
        <f t="shared" si="226"/>
        <v>Loyal</v>
      </c>
      <c r="L2097">
        <v>128486.91</v>
      </c>
      <c r="M2097">
        <v>2</v>
      </c>
      <c r="N2097" t="str">
        <f t="shared" si="227"/>
        <v>Standard</v>
      </c>
      <c r="O2097">
        <v>1</v>
      </c>
      <c r="P2097">
        <v>0</v>
      </c>
      <c r="Q2097">
        <v>10109.469999999999</v>
      </c>
      <c r="R2097" t="str">
        <f t="shared" si="228"/>
        <v>Low value</v>
      </c>
      <c r="S2097" t="str">
        <f t="shared" si="229"/>
        <v>Low</v>
      </c>
      <c r="T2097">
        <v>0</v>
      </c>
      <c r="U2097" t="str">
        <f t="shared" si="230"/>
        <v>Retained</v>
      </c>
    </row>
    <row r="2098" spans="1:21" x14ac:dyDescent="0.3">
      <c r="A2098">
        <v>2097</v>
      </c>
      <c r="B2098">
        <v>15757916</v>
      </c>
      <c r="C2098" t="s">
        <v>1147</v>
      </c>
      <c r="D2098">
        <v>600</v>
      </c>
      <c r="E2098" t="str">
        <f t="shared" si="224"/>
        <v>Medium Risk</v>
      </c>
      <c r="F2098" t="s">
        <v>15</v>
      </c>
      <c r="G2098" t="s">
        <v>16</v>
      </c>
      <c r="H2098">
        <v>38</v>
      </c>
      <c r="I2098" t="str">
        <f t="shared" si="225"/>
        <v>Middle Age</v>
      </c>
      <c r="J2098">
        <v>9</v>
      </c>
      <c r="K2098" t="str">
        <f t="shared" si="226"/>
        <v>Very Loyal</v>
      </c>
      <c r="L2098">
        <v>0</v>
      </c>
      <c r="M2098">
        <v>2</v>
      </c>
      <c r="N2098" t="str">
        <f t="shared" si="227"/>
        <v>Standard</v>
      </c>
      <c r="O2098">
        <v>1</v>
      </c>
      <c r="P2098">
        <v>1</v>
      </c>
      <c r="Q2098">
        <v>58855.85</v>
      </c>
      <c r="R2098" t="str">
        <f t="shared" si="228"/>
        <v>Medium Value</v>
      </c>
      <c r="S2098" t="str">
        <f t="shared" si="229"/>
        <v>Medium</v>
      </c>
      <c r="T2098">
        <v>0</v>
      </c>
      <c r="U2098" t="str">
        <f t="shared" si="230"/>
        <v>Retained</v>
      </c>
    </row>
    <row r="2099" spans="1:21" x14ac:dyDescent="0.3">
      <c r="A2099">
        <v>2098</v>
      </c>
      <c r="B2099">
        <v>15689168</v>
      </c>
      <c r="C2099" t="s">
        <v>640</v>
      </c>
      <c r="D2099">
        <v>531</v>
      </c>
      <c r="E2099" t="str">
        <f t="shared" si="224"/>
        <v>Medium Risk</v>
      </c>
      <c r="F2099" t="s">
        <v>18</v>
      </c>
      <c r="G2099" t="s">
        <v>23</v>
      </c>
      <c r="H2099">
        <v>37</v>
      </c>
      <c r="I2099" t="str">
        <f t="shared" si="225"/>
        <v>Middle Age</v>
      </c>
      <c r="J2099">
        <v>1</v>
      </c>
      <c r="K2099" t="str">
        <f t="shared" si="226"/>
        <v>New</v>
      </c>
      <c r="L2099">
        <v>143407.29</v>
      </c>
      <c r="M2099">
        <v>2</v>
      </c>
      <c r="N2099" t="str">
        <f t="shared" si="227"/>
        <v>Standard</v>
      </c>
      <c r="O2099">
        <v>0</v>
      </c>
      <c r="P2099">
        <v>1</v>
      </c>
      <c r="Q2099">
        <v>84402.46</v>
      </c>
      <c r="R2099" t="str">
        <f t="shared" si="228"/>
        <v>Medium Value</v>
      </c>
      <c r="S2099" t="str">
        <f t="shared" si="229"/>
        <v>Medium</v>
      </c>
      <c r="T2099">
        <v>0</v>
      </c>
      <c r="U2099" t="str">
        <f t="shared" si="230"/>
        <v>Retained</v>
      </c>
    </row>
    <row r="2100" spans="1:21" x14ac:dyDescent="0.3">
      <c r="A2100">
        <v>2099</v>
      </c>
      <c r="B2100">
        <v>15769216</v>
      </c>
      <c r="C2100" t="s">
        <v>956</v>
      </c>
      <c r="D2100">
        <v>601</v>
      </c>
      <c r="E2100" t="str">
        <f t="shared" si="224"/>
        <v>Medium Risk</v>
      </c>
      <c r="F2100" t="s">
        <v>15</v>
      </c>
      <c r="G2100" t="s">
        <v>16</v>
      </c>
      <c r="H2100">
        <v>43</v>
      </c>
      <c r="I2100" t="str">
        <f t="shared" si="225"/>
        <v>Middle Age</v>
      </c>
      <c r="J2100">
        <v>2</v>
      </c>
      <c r="K2100" t="str">
        <f t="shared" si="226"/>
        <v>New</v>
      </c>
      <c r="L2100">
        <v>0</v>
      </c>
      <c r="M2100">
        <v>1</v>
      </c>
      <c r="N2100" t="str">
        <f t="shared" si="227"/>
        <v>Basic</v>
      </c>
      <c r="O2100">
        <v>1</v>
      </c>
      <c r="P2100">
        <v>0</v>
      </c>
      <c r="Q2100">
        <v>49713.87</v>
      </c>
      <c r="R2100" t="str">
        <f t="shared" si="228"/>
        <v>Low value</v>
      </c>
      <c r="S2100" t="str">
        <f t="shared" si="229"/>
        <v>Low</v>
      </c>
      <c r="T2100">
        <v>1</v>
      </c>
      <c r="U2100" t="str">
        <f t="shared" si="230"/>
        <v>Churned</v>
      </c>
    </row>
    <row r="2101" spans="1:21" x14ac:dyDescent="0.3">
      <c r="A2101">
        <v>2100</v>
      </c>
      <c r="B2101">
        <v>15593295</v>
      </c>
      <c r="C2101" t="s">
        <v>1248</v>
      </c>
      <c r="D2101">
        <v>548</v>
      </c>
      <c r="E2101" t="str">
        <f t="shared" si="224"/>
        <v>Medium Risk</v>
      </c>
      <c r="F2101" t="s">
        <v>15</v>
      </c>
      <c r="G2101" t="s">
        <v>23</v>
      </c>
      <c r="H2101">
        <v>57</v>
      </c>
      <c r="I2101" t="str">
        <f t="shared" si="225"/>
        <v>Old</v>
      </c>
      <c r="J2101">
        <v>6</v>
      </c>
      <c r="K2101" t="str">
        <f t="shared" si="226"/>
        <v>Loyal</v>
      </c>
      <c r="L2101">
        <v>76165.649999999994</v>
      </c>
      <c r="M2101">
        <v>1</v>
      </c>
      <c r="N2101" t="str">
        <f t="shared" si="227"/>
        <v>Basic</v>
      </c>
      <c r="O2101">
        <v>1</v>
      </c>
      <c r="P2101">
        <v>1</v>
      </c>
      <c r="Q2101">
        <v>133537.53</v>
      </c>
      <c r="R2101" t="str">
        <f t="shared" si="228"/>
        <v>Medium Value</v>
      </c>
      <c r="S2101" t="str">
        <f t="shared" si="229"/>
        <v>High</v>
      </c>
      <c r="T2101">
        <v>0</v>
      </c>
      <c r="U2101" t="str">
        <f t="shared" si="230"/>
        <v>Retained</v>
      </c>
    </row>
    <row r="2102" spans="1:21" x14ac:dyDescent="0.3">
      <c r="A2102">
        <v>2101</v>
      </c>
      <c r="B2102">
        <v>15804814</v>
      </c>
      <c r="C2102" t="s">
        <v>617</v>
      </c>
      <c r="D2102">
        <v>759</v>
      </c>
      <c r="E2102" t="str">
        <f t="shared" si="224"/>
        <v>Low Risk</v>
      </c>
      <c r="F2102" t="s">
        <v>15</v>
      </c>
      <c r="G2102" t="s">
        <v>23</v>
      </c>
      <c r="H2102">
        <v>40</v>
      </c>
      <c r="I2102" t="str">
        <f t="shared" si="225"/>
        <v>Middle Age</v>
      </c>
      <c r="J2102">
        <v>4</v>
      </c>
      <c r="K2102" t="str">
        <f t="shared" si="226"/>
        <v>Established</v>
      </c>
      <c r="L2102">
        <v>0</v>
      </c>
      <c r="M2102">
        <v>2</v>
      </c>
      <c r="N2102" t="str">
        <f t="shared" si="227"/>
        <v>Standard</v>
      </c>
      <c r="O2102">
        <v>1</v>
      </c>
      <c r="P2102">
        <v>0</v>
      </c>
      <c r="Q2102">
        <v>124615.59</v>
      </c>
      <c r="R2102" t="str">
        <f t="shared" si="228"/>
        <v>High Value</v>
      </c>
      <c r="S2102" t="str">
        <f t="shared" si="229"/>
        <v>High</v>
      </c>
      <c r="T2102">
        <v>0</v>
      </c>
      <c r="U2102" t="str">
        <f t="shared" si="230"/>
        <v>Retained</v>
      </c>
    </row>
    <row r="2103" spans="1:21" x14ac:dyDescent="0.3">
      <c r="A2103">
        <v>2102</v>
      </c>
      <c r="B2103">
        <v>15778934</v>
      </c>
      <c r="C2103" t="s">
        <v>547</v>
      </c>
      <c r="D2103">
        <v>678</v>
      </c>
      <c r="E2103" t="str">
        <f t="shared" si="224"/>
        <v>Medium Risk</v>
      </c>
      <c r="F2103" t="s">
        <v>18</v>
      </c>
      <c r="G2103" t="s">
        <v>16</v>
      </c>
      <c r="H2103">
        <v>49</v>
      </c>
      <c r="I2103" t="str">
        <f t="shared" si="225"/>
        <v>Middle Age</v>
      </c>
      <c r="J2103">
        <v>8</v>
      </c>
      <c r="K2103" t="str">
        <f t="shared" si="226"/>
        <v>Loyal</v>
      </c>
      <c r="L2103">
        <v>0</v>
      </c>
      <c r="M2103">
        <v>2</v>
      </c>
      <c r="N2103" t="str">
        <f t="shared" si="227"/>
        <v>Standard</v>
      </c>
      <c r="O2103">
        <v>0</v>
      </c>
      <c r="P2103">
        <v>1</v>
      </c>
      <c r="Q2103">
        <v>98090.69</v>
      </c>
      <c r="R2103" t="str">
        <f t="shared" si="228"/>
        <v>Medium Value</v>
      </c>
      <c r="S2103" t="str">
        <f t="shared" si="229"/>
        <v>Medium</v>
      </c>
      <c r="T2103">
        <v>0</v>
      </c>
      <c r="U2103" t="str">
        <f t="shared" si="230"/>
        <v>Retained</v>
      </c>
    </row>
    <row r="2104" spans="1:21" x14ac:dyDescent="0.3">
      <c r="A2104">
        <v>2103</v>
      </c>
      <c r="B2104">
        <v>15802351</v>
      </c>
      <c r="C2104" t="s">
        <v>1249</v>
      </c>
      <c r="D2104">
        <v>755</v>
      </c>
      <c r="E2104" t="str">
        <f t="shared" si="224"/>
        <v>Low Risk</v>
      </c>
      <c r="F2104" t="s">
        <v>26</v>
      </c>
      <c r="G2104" t="s">
        <v>16</v>
      </c>
      <c r="H2104">
        <v>33</v>
      </c>
      <c r="I2104" t="str">
        <f t="shared" si="225"/>
        <v>Middle Age</v>
      </c>
      <c r="J2104">
        <v>6</v>
      </c>
      <c r="K2104" t="str">
        <f t="shared" si="226"/>
        <v>Loyal</v>
      </c>
      <c r="L2104">
        <v>90560.3</v>
      </c>
      <c r="M2104">
        <v>2</v>
      </c>
      <c r="N2104" t="str">
        <f t="shared" si="227"/>
        <v>Standard</v>
      </c>
      <c r="O2104">
        <v>1</v>
      </c>
      <c r="P2104">
        <v>1</v>
      </c>
      <c r="Q2104">
        <v>42607.69</v>
      </c>
      <c r="R2104" t="str">
        <f t="shared" si="228"/>
        <v>Low value</v>
      </c>
      <c r="S2104" t="str">
        <f t="shared" si="229"/>
        <v>Low</v>
      </c>
      <c r="T2104">
        <v>0</v>
      </c>
      <c r="U2104" t="str">
        <f t="shared" si="230"/>
        <v>Retained</v>
      </c>
    </row>
    <row r="2105" spans="1:21" x14ac:dyDescent="0.3">
      <c r="A2105">
        <v>2104</v>
      </c>
      <c r="B2105">
        <v>15630241</v>
      </c>
      <c r="C2105" t="s">
        <v>1250</v>
      </c>
      <c r="D2105">
        <v>594</v>
      </c>
      <c r="E2105" t="str">
        <f t="shared" si="224"/>
        <v>Medium Risk</v>
      </c>
      <c r="F2105" t="s">
        <v>15</v>
      </c>
      <c r="G2105" t="s">
        <v>23</v>
      </c>
      <c r="H2105">
        <v>61</v>
      </c>
      <c r="I2105" t="str">
        <f t="shared" si="225"/>
        <v>Old</v>
      </c>
      <c r="J2105">
        <v>3</v>
      </c>
      <c r="K2105" t="str">
        <f t="shared" si="226"/>
        <v>Established</v>
      </c>
      <c r="L2105">
        <v>62391.22</v>
      </c>
      <c r="M2105">
        <v>1</v>
      </c>
      <c r="N2105" t="str">
        <f t="shared" si="227"/>
        <v>Basic</v>
      </c>
      <c r="O2105">
        <v>1</v>
      </c>
      <c r="P2105">
        <v>1</v>
      </c>
      <c r="Q2105">
        <v>192434.11</v>
      </c>
      <c r="R2105" t="str">
        <f t="shared" si="228"/>
        <v>Medium Value</v>
      </c>
      <c r="S2105" t="str">
        <f t="shared" si="229"/>
        <v>High</v>
      </c>
      <c r="T2105">
        <v>0</v>
      </c>
      <c r="U2105" t="str">
        <f t="shared" si="230"/>
        <v>Retained</v>
      </c>
    </row>
    <row r="2106" spans="1:21" x14ac:dyDescent="0.3">
      <c r="A2106">
        <v>2105</v>
      </c>
      <c r="B2106">
        <v>15719561</v>
      </c>
      <c r="C2106" t="s">
        <v>487</v>
      </c>
      <c r="D2106">
        <v>768</v>
      </c>
      <c r="E2106" t="str">
        <f t="shared" si="224"/>
        <v>Low Risk</v>
      </c>
      <c r="F2106" t="s">
        <v>15</v>
      </c>
      <c r="G2106" t="s">
        <v>23</v>
      </c>
      <c r="H2106">
        <v>42</v>
      </c>
      <c r="I2106" t="str">
        <f t="shared" si="225"/>
        <v>Middle Age</v>
      </c>
      <c r="J2106">
        <v>5</v>
      </c>
      <c r="K2106" t="str">
        <f t="shared" si="226"/>
        <v>Established</v>
      </c>
      <c r="L2106">
        <v>0</v>
      </c>
      <c r="M2106">
        <v>3</v>
      </c>
      <c r="N2106" t="str">
        <f t="shared" si="227"/>
        <v>Premium</v>
      </c>
      <c r="O2106">
        <v>0</v>
      </c>
      <c r="P2106">
        <v>0</v>
      </c>
      <c r="Q2106">
        <v>60686.400000000001</v>
      </c>
      <c r="R2106" t="str">
        <f t="shared" si="228"/>
        <v>Medium Value</v>
      </c>
      <c r="S2106" t="str">
        <f t="shared" si="229"/>
        <v>Medium</v>
      </c>
      <c r="T2106">
        <v>0</v>
      </c>
      <c r="U2106" t="str">
        <f t="shared" si="230"/>
        <v>Retained</v>
      </c>
    </row>
    <row r="2107" spans="1:21" x14ac:dyDescent="0.3">
      <c r="A2107">
        <v>2106</v>
      </c>
      <c r="B2107">
        <v>15615096</v>
      </c>
      <c r="C2107" t="s">
        <v>1251</v>
      </c>
      <c r="D2107">
        <v>492</v>
      </c>
      <c r="E2107" t="str">
        <f t="shared" si="224"/>
        <v>High Risk</v>
      </c>
      <c r="F2107" t="s">
        <v>15</v>
      </c>
      <c r="G2107" t="s">
        <v>16</v>
      </c>
      <c r="H2107">
        <v>31</v>
      </c>
      <c r="I2107" t="str">
        <f t="shared" si="225"/>
        <v>Middle Age</v>
      </c>
      <c r="J2107">
        <v>7</v>
      </c>
      <c r="K2107" t="str">
        <f t="shared" si="226"/>
        <v>Loyal</v>
      </c>
      <c r="L2107">
        <v>0</v>
      </c>
      <c r="M2107">
        <v>2</v>
      </c>
      <c r="N2107" t="str">
        <f t="shared" si="227"/>
        <v>Standard</v>
      </c>
      <c r="O2107">
        <v>1</v>
      </c>
      <c r="P2107">
        <v>1</v>
      </c>
      <c r="Q2107">
        <v>49463.44</v>
      </c>
      <c r="R2107" t="str">
        <f t="shared" si="228"/>
        <v>Low value</v>
      </c>
      <c r="S2107" t="str">
        <f t="shared" si="229"/>
        <v>Low</v>
      </c>
      <c r="T2107">
        <v>0</v>
      </c>
      <c r="U2107" t="str">
        <f t="shared" si="230"/>
        <v>Retained</v>
      </c>
    </row>
    <row r="2108" spans="1:21" x14ac:dyDescent="0.3">
      <c r="A2108">
        <v>2107</v>
      </c>
      <c r="B2108">
        <v>15659931</v>
      </c>
      <c r="C2108" t="s">
        <v>1252</v>
      </c>
      <c r="D2108">
        <v>637</v>
      </c>
      <c r="E2108" t="str">
        <f t="shared" si="224"/>
        <v>Medium Risk</v>
      </c>
      <c r="F2108" t="s">
        <v>26</v>
      </c>
      <c r="G2108" t="s">
        <v>16</v>
      </c>
      <c r="H2108">
        <v>55</v>
      </c>
      <c r="I2108" t="str">
        <f t="shared" si="225"/>
        <v>Old</v>
      </c>
      <c r="J2108">
        <v>1</v>
      </c>
      <c r="K2108" t="str">
        <f t="shared" si="226"/>
        <v>New</v>
      </c>
      <c r="L2108">
        <v>123378.2</v>
      </c>
      <c r="M2108">
        <v>1</v>
      </c>
      <c r="N2108" t="str">
        <f t="shared" si="227"/>
        <v>Basic</v>
      </c>
      <c r="O2108">
        <v>1</v>
      </c>
      <c r="P2108">
        <v>0</v>
      </c>
      <c r="Q2108">
        <v>81431.990000000005</v>
      </c>
      <c r="R2108" t="str">
        <f t="shared" si="228"/>
        <v>Medium Value</v>
      </c>
      <c r="S2108" t="str">
        <f t="shared" si="229"/>
        <v>Medium</v>
      </c>
      <c r="T2108">
        <v>1</v>
      </c>
      <c r="U2108" t="str">
        <f t="shared" si="230"/>
        <v>Churned</v>
      </c>
    </row>
    <row r="2109" spans="1:21" x14ac:dyDescent="0.3">
      <c r="A2109">
        <v>2108</v>
      </c>
      <c r="B2109">
        <v>15714586</v>
      </c>
      <c r="C2109" t="s">
        <v>535</v>
      </c>
      <c r="D2109">
        <v>646</v>
      </c>
      <c r="E2109" t="str">
        <f t="shared" si="224"/>
        <v>Medium Risk</v>
      </c>
      <c r="F2109" t="s">
        <v>18</v>
      </c>
      <c r="G2109" t="s">
        <v>16</v>
      </c>
      <c r="H2109">
        <v>42</v>
      </c>
      <c r="I2109" t="str">
        <f t="shared" si="225"/>
        <v>Middle Age</v>
      </c>
      <c r="J2109">
        <v>3</v>
      </c>
      <c r="K2109" t="str">
        <f t="shared" si="226"/>
        <v>Established</v>
      </c>
      <c r="L2109">
        <v>99836.47</v>
      </c>
      <c r="M2109">
        <v>1</v>
      </c>
      <c r="N2109" t="str">
        <f t="shared" si="227"/>
        <v>Basic</v>
      </c>
      <c r="O2109">
        <v>0</v>
      </c>
      <c r="P2109">
        <v>1</v>
      </c>
      <c r="Q2109">
        <v>22909.56</v>
      </c>
      <c r="R2109" t="str">
        <f t="shared" si="228"/>
        <v>Low value</v>
      </c>
      <c r="S2109" t="str">
        <f t="shared" si="229"/>
        <v>Low</v>
      </c>
      <c r="T2109">
        <v>0</v>
      </c>
      <c r="U2109" t="str">
        <f t="shared" si="230"/>
        <v>Retained</v>
      </c>
    </row>
    <row r="2110" spans="1:21" x14ac:dyDescent="0.3">
      <c r="A2110">
        <v>2109</v>
      </c>
      <c r="B2110">
        <v>15634949</v>
      </c>
      <c r="C2110" t="s">
        <v>221</v>
      </c>
      <c r="D2110">
        <v>593</v>
      </c>
      <c r="E2110" t="str">
        <f t="shared" si="224"/>
        <v>Medium Risk</v>
      </c>
      <c r="F2110" t="s">
        <v>26</v>
      </c>
      <c r="G2110" t="s">
        <v>23</v>
      </c>
      <c r="H2110">
        <v>74</v>
      </c>
      <c r="I2110" t="str">
        <f t="shared" si="225"/>
        <v>Old</v>
      </c>
      <c r="J2110">
        <v>5</v>
      </c>
      <c r="K2110" t="str">
        <f t="shared" si="226"/>
        <v>Established</v>
      </c>
      <c r="L2110">
        <v>161434.35999999999</v>
      </c>
      <c r="M2110">
        <v>2</v>
      </c>
      <c r="N2110" t="str">
        <f t="shared" si="227"/>
        <v>Standard</v>
      </c>
      <c r="O2110">
        <v>1</v>
      </c>
      <c r="P2110">
        <v>1</v>
      </c>
      <c r="Q2110">
        <v>65532.17</v>
      </c>
      <c r="R2110" t="str">
        <f t="shared" si="228"/>
        <v>Medium Value</v>
      </c>
      <c r="S2110" t="str">
        <f t="shared" si="229"/>
        <v>Medium</v>
      </c>
      <c r="T2110">
        <v>0</v>
      </c>
      <c r="U2110" t="str">
        <f t="shared" si="230"/>
        <v>Retained</v>
      </c>
    </row>
    <row r="2111" spans="1:21" x14ac:dyDescent="0.3">
      <c r="A2111">
        <v>2110</v>
      </c>
      <c r="B2111">
        <v>15589224</v>
      </c>
      <c r="C2111" t="s">
        <v>700</v>
      </c>
      <c r="D2111">
        <v>596</v>
      </c>
      <c r="E2111" t="str">
        <f t="shared" si="224"/>
        <v>Medium Risk</v>
      </c>
      <c r="F2111" t="s">
        <v>18</v>
      </c>
      <c r="G2111" t="s">
        <v>23</v>
      </c>
      <c r="H2111">
        <v>41</v>
      </c>
      <c r="I2111" t="str">
        <f t="shared" si="225"/>
        <v>Middle Age</v>
      </c>
      <c r="J2111">
        <v>5</v>
      </c>
      <c r="K2111" t="str">
        <f t="shared" si="226"/>
        <v>Established</v>
      </c>
      <c r="L2111">
        <v>0</v>
      </c>
      <c r="M2111">
        <v>2</v>
      </c>
      <c r="N2111" t="str">
        <f t="shared" si="227"/>
        <v>Standard</v>
      </c>
      <c r="O2111">
        <v>0</v>
      </c>
      <c r="P2111">
        <v>1</v>
      </c>
      <c r="Q2111">
        <v>141053.85</v>
      </c>
      <c r="R2111" t="str">
        <f t="shared" si="228"/>
        <v>High Value</v>
      </c>
      <c r="S2111" t="str">
        <f t="shared" si="229"/>
        <v>High</v>
      </c>
      <c r="T2111">
        <v>0</v>
      </c>
      <c r="U2111" t="str">
        <f t="shared" si="230"/>
        <v>Retained</v>
      </c>
    </row>
    <row r="2112" spans="1:21" x14ac:dyDescent="0.3">
      <c r="A2112">
        <v>2111</v>
      </c>
      <c r="B2112">
        <v>15795990</v>
      </c>
      <c r="C2112" t="s">
        <v>1253</v>
      </c>
      <c r="D2112">
        <v>722</v>
      </c>
      <c r="E2112" t="str">
        <f t="shared" si="224"/>
        <v>Low Risk</v>
      </c>
      <c r="F2112" t="s">
        <v>26</v>
      </c>
      <c r="G2112" t="s">
        <v>16</v>
      </c>
      <c r="H2112">
        <v>48</v>
      </c>
      <c r="I2112" t="str">
        <f t="shared" si="225"/>
        <v>Middle Age</v>
      </c>
      <c r="J2112">
        <v>10</v>
      </c>
      <c r="K2112" t="str">
        <f t="shared" si="226"/>
        <v>Very Loyal</v>
      </c>
      <c r="L2112">
        <v>138311.76</v>
      </c>
      <c r="M2112">
        <v>1</v>
      </c>
      <c r="N2112" t="str">
        <f t="shared" si="227"/>
        <v>Basic</v>
      </c>
      <c r="O2112">
        <v>1</v>
      </c>
      <c r="P2112">
        <v>1</v>
      </c>
      <c r="Q2112">
        <v>3472.63</v>
      </c>
      <c r="R2112" t="str">
        <f t="shared" si="228"/>
        <v>Low value</v>
      </c>
      <c r="S2112" t="str">
        <f t="shared" si="229"/>
        <v>Low</v>
      </c>
      <c r="T2112">
        <v>1</v>
      </c>
      <c r="U2112" t="str">
        <f t="shared" si="230"/>
        <v>Churned</v>
      </c>
    </row>
    <row r="2113" spans="1:21" x14ac:dyDescent="0.3">
      <c r="A2113">
        <v>2112</v>
      </c>
      <c r="B2113">
        <v>15603216</v>
      </c>
      <c r="C2113" t="s">
        <v>949</v>
      </c>
      <c r="D2113">
        <v>642</v>
      </c>
      <c r="E2113" t="str">
        <f t="shared" si="224"/>
        <v>Medium Risk</v>
      </c>
      <c r="F2113" t="s">
        <v>15</v>
      </c>
      <c r="G2113" t="s">
        <v>23</v>
      </c>
      <c r="H2113">
        <v>25</v>
      </c>
      <c r="I2113" t="str">
        <f t="shared" si="225"/>
        <v>Adolescence</v>
      </c>
      <c r="J2113">
        <v>7</v>
      </c>
      <c r="K2113" t="str">
        <f t="shared" si="226"/>
        <v>Loyal</v>
      </c>
      <c r="L2113">
        <v>0</v>
      </c>
      <c r="M2113">
        <v>2</v>
      </c>
      <c r="N2113" t="str">
        <f t="shared" si="227"/>
        <v>Standard</v>
      </c>
      <c r="O2113">
        <v>1</v>
      </c>
      <c r="P2113">
        <v>0</v>
      </c>
      <c r="Q2113">
        <v>102083.78</v>
      </c>
      <c r="R2113" t="str">
        <f t="shared" si="228"/>
        <v>High Value</v>
      </c>
      <c r="S2113" t="str">
        <f t="shared" si="229"/>
        <v>High</v>
      </c>
      <c r="T2113">
        <v>0</v>
      </c>
      <c r="U2113" t="str">
        <f t="shared" si="230"/>
        <v>Retained</v>
      </c>
    </row>
    <row r="2114" spans="1:21" x14ac:dyDescent="0.3">
      <c r="A2114">
        <v>2113</v>
      </c>
      <c r="B2114">
        <v>15631201</v>
      </c>
      <c r="C2114" t="s">
        <v>17</v>
      </c>
      <c r="D2114">
        <v>472</v>
      </c>
      <c r="E2114" t="str">
        <f t="shared" si="224"/>
        <v>High Risk</v>
      </c>
      <c r="F2114" t="s">
        <v>18</v>
      </c>
      <c r="G2114" t="s">
        <v>16</v>
      </c>
      <c r="H2114">
        <v>28</v>
      </c>
      <c r="I2114" t="str">
        <f t="shared" si="225"/>
        <v>Adolescence</v>
      </c>
      <c r="J2114">
        <v>4</v>
      </c>
      <c r="K2114" t="str">
        <f t="shared" si="226"/>
        <v>Established</v>
      </c>
      <c r="L2114">
        <v>0</v>
      </c>
      <c r="M2114">
        <v>2</v>
      </c>
      <c r="N2114" t="str">
        <f t="shared" si="227"/>
        <v>Standard</v>
      </c>
      <c r="O2114">
        <v>1</v>
      </c>
      <c r="P2114">
        <v>0</v>
      </c>
      <c r="Q2114">
        <v>1801.77</v>
      </c>
      <c r="R2114" t="str">
        <f t="shared" si="228"/>
        <v>Low value</v>
      </c>
      <c r="S2114" t="str">
        <f t="shared" si="229"/>
        <v>Low</v>
      </c>
      <c r="T2114">
        <v>0</v>
      </c>
      <c r="U2114" t="str">
        <f t="shared" si="230"/>
        <v>Retained</v>
      </c>
    </row>
    <row r="2115" spans="1:21" x14ac:dyDescent="0.3">
      <c r="A2115">
        <v>2114</v>
      </c>
      <c r="B2115">
        <v>15686255</v>
      </c>
      <c r="C2115" t="s">
        <v>1254</v>
      </c>
      <c r="D2115">
        <v>738</v>
      </c>
      <c r="E2115" t="str">
        <f t="shared" ref="E2115:E2178" si="231">IF(D2115 &lt; 500, "High Risk", IF(D2115 &lt; 700, "Medium Risk", "Low Risk"))</f>
        <v>Low Risk</v>
      </c>
      <c r="F2115" t="s">
        <v>26</v>
      </c>
      <c r="G2115" t="s">
        <v>23</v>
      </c>
      <c r="H2115">
        <v>35</v>
      </c>
      <c r="I2115" t="str">
        <f t="shared" ref="I2115:I2178" si="232">IF(H2115 &lt; 30, "Adolescence", IF(H2115 &lt;= 50, "Middle Age", "Old"))</f>
        <v>Middle Age</v>
      </c>
      <c r="J2115">
        <v>6</v>
      </c>
      <c r="K2115" t="str">
        <f t="shared" ref="K2115:K2178" si="233">IF(J2115 &lt;= 2, "New", IF(J2115 &lt;= 5, "Established", IF(J2115 &lt;= 8, "Loyal", "Very Loyal")))</f>
        <v>Loyal</v>
      </c>
      <c r="L2115">
        <v>101744.84</v>
      </c>
      <c r="M2115">
        <v>1</v>
      </c>
      <c r="N2115" t="str">
        <f t="shared" ref="N2115:N2178" si="234">IF(M2115 =1, "Basic", IF(M2115 = 2, "Standard", IF(M2115 &gt;=3, "Premium", "Unknown")))</f>
        <v>Basic</v>
      </c>
      <c r="O2115">
        <v>0</v>
      </c>
      <c r="P2115">
        <v>0</v>
      </c>
      <c r="Q2115">
        <v>85185.44</v>
      </c>
      <c r="R2115" t="str">
        <f t="shared" ref="R2115:R2178" si="235">IF(Q2115 &gt; 100000, IF(M2115 &gt;=2, "High Value", "Medium Value"), IF(Q2115 &gt; 50000, "Medium Value", "Low value"))</f>
        <v>Medium Value</v>
      </c>
      <c r="S2115" t="str">
        <f t="shared" ref="S2115:S2178" si="236">IF(Q2115 &lt; 50000, "Low", IF(Q2115 &lt; 100000, "Medium", "High"))</f>
        <v>Medium</v>
      </c>
      <c r="T2115">
        <v>0</v>
      </c>
      <c r="U2115" t="str">
        <f t="shared" ref="U2115:U2178" si="237">IF(T2115 = 1, "Churned", "Retained")</f>
        <v>Retained</v>
      </c>
    </row>
    <row r="2116" spans="1:21" x14ac:dyDescent="0.3">
      <c r="A2116">
        <v>2115</v>
      </c>
      <c r="B2116">
        <v>15746594</v>
      </c>
      <c r="C2116" t="s">
        <v>134</v>
      </c>
      <c r="D2116">
        <v>732</v>
      </c>
      <c r="E2116" t="str">
        <f t="shared" si="231"/>
        <v>Low Risk</v>
      </c>
      <c r="F2116" t="s">
        <v>18</v>
      </c>
      <c r="G2116" t="s">
        <v>23</v>
      </c>
      <c r="H2116">
        <v>33</v>
      </c>
      <c r="I2116" t="str">
        <f t="shared" si="232"/>
        <v>Middle Age</v>
      </c>
      <c r="J2116">
        <v>8</v>
      </c>
      <c r="K2116" t="str">
        <f t="shared" si="233"/>
        <v>Loyal</v>
      </c>
      <c r="L2116">
        <v>0</v>
      </c>
      <c r="M2116">
        <v>1</v>
      </c>
      <c r="N2116" t="str">
        <f t="shared" si="234"/>
        <v>Basic</v>
      </c>
      <c r="O2116">
        <v>1</v>
      </c>
      <c r="P2116">
        <v>0</v>
      </c>
      <c r="Q2116">
        <v>119882.7</v>
      </c>
      <c r="R2116" t="str">
        <f t="shared" si="235"/>
        <v>Medium Value</v>
      </c>
      <c r="S2116" t="str">
        <f t="shared" si="236"/>
        <v>High</v>
      </c>
      <c r="T2116">
        <v>0</v>
      </c>
      <c r="U2116" t="str">
        <f t="shared" si="237"/>
        <v>Retained</v>
      </c>
    </row>
    <row r="2117" spans="1:21" x14ac:dyDescent="0.3">
      <c r="A2117">
        <v>2116</v>
      </c>
      <c r="B2117">
        <v>15718893</v>
      </c>
      <c r="C2117" t="s">
        <v>82</v>
      </c>
      <c r="D2117">
        <v>404</v>
      </c>
      <c r="E2117" t="str">
        <f t="shared" si="231"/>
        <v>High Risk</v>
      </c>
      <c r="F2117" t="s">
        <v>26</v>
      </c>
      <c r="G2117" t="s">
        <v>16</v>
      </c>
      <c r="H2117">
        <v>54</v>
      </c>
      <c r="I2117" t="str">
        <f t="shared" si="232"/>
        <v>Old</v>
      </c>
      <c r="J2117">
        <v>4</v>
      </c>
      <c r="K2117" t="str">
        <f t="shared" si="233"/>
        <v>Established</v>
      </c>
      <c r="L2117">
        <v>125456.07</v>
      </c>
      <c r="M2117">
        <v>1</v>
      </c>
      <c r="N2117" t="str">
        <f t="shared" si="234"/>
        <v>Basic</v>
      </c>
      <c r="O2117">
        <v>1</v>
      </c>
      <c r="P2117">
        <v>0</v>
      </c>
      <c r="Q2117">
        <v>83715.66</v>
      </c>
      <c r="R2117" t="str">
        <f t="shared" si="235"/>
        <v>Medium Value</v>
      </c>
      <c r="S2117" t="str">
        <f t="shared" si="236"/>
        <v>Medium</v>
      </c>
      <c r="T2117">
        <v>1</v>
      </c>
      <c r="U2117" t="str">
        <f t="shared" si="237"/>
        <v>Churned</v>
      </c>
    </row>
    <row r="2118" spans="1:21" x14ac:dyDescent="0.3">
      <c r="A2118">
        <v>2117</v>
      </c>
      <c r="B2118">
        <v>15671609</v>
      </c>
      <c r="C2118" t="s">
        <v>1255</v>
      </c>
      <c r="D2118">
        <v>701</v>
      </c>
      <c r="E2118" t="str">
        <f t="shared" si="231"/>
        <v>Low Risk</v>
      </c>
      <c r="F2118" t="s">
        <v>15</v>
      </c>
      <c r="G2118" t="s">
        <v>23</v>
      </c>
      <c r="H2118">
        <v>44</v>
      </c>
      <c r="I2118" t="str">
        <f t="shared" si="232"/>
        <v>Middle Age</v>
      </c>
      <c r="J2118">
        <v>7</v>
      </c>
      <c r="K2118" t="str">
        <f t="shared" si="233"/>
        <v>Loyal</v>
      </c>
      <c r="L2118">
        <v>0</v>
      </c>
      <c r="M2118">
        <v>2</v>
      </c>
      <c r="N2118" t="str">
        <f t="shared" si="234"/>
        <v>Standard</v>
      </c>
      <c r="O2118">
        <v>1</v>
      </c>
      <c r="P2118">
        <v>0</v>
      </c>
      <c r="Q2118">
        <v>23425.78</v>
      </c>
      <c r="R2118" t="str">
        <f t="shared" si="235"/>
        <v>Low value</v>
      </c>
      <c r="S2118" t="str">
        <f t="shared" si="236"/>
        <v>Low</v>
      </c>
      <c r="T2118">
        <v>0</v>
      </c>
      <c r="U2118" t="str">
        <f t="shared" si="237"/>
        <v>Retained</v>
      </c>
    </row>
    <row r="2119" spans="1:21" x14ac:dyDescent="0.3">
      <c r="A2119">
        <v>2118</v>
      </c>
      <c r="B2119">
        <v>15652540</v>
      </c>
      <c r="C2119" t="s">
        <v>1256</v>
      </c>
      <c r="D2119">
        <v>683</v>
      </c>
      <c r="E2119" t="str">
        <f t="shared" si="231"/>
        <v>Medium Risk</v>
      </c>
      <c r="F2119" t="s">
        <v>15</v>
      </c>
      <c r="G2119" t="s">
        <v>23</v>
      </c>
      <c r="H2119">
        <v>31</v>
      </c>
      <c r="I2119" t="str">
        <f t="shared" si="232"/>
        <v>Middle Age</v>
      </c>
      <c r="J2119">
        <v>2</v>
      </c>
      <c r="K2119" t="str">
        <f t="shared" si="233"/>
        <v>New</v>
      </c>
      <c r="L2119">
        <v>0</v>
      </c>
      <c r="M2119">
        <v>2</v>
      </c>
      <c r="N2119" t="str">
        <f t="shared" si="234"/>
        <v>Standard</v>
      </c>
      <c r="O2119">
        <v>0</v>
      </c>
      <c r="P2119">
        <v>1</v>
      </c>
      <c r="Q2119">
        <v>77326.78</v>
      </c>
      <c r="R2119" t="str">
        <f t="shared" si="235"/>
        <v>Medium Value</v>
      </c>
      <c r="S2119" t="str">
        <f t="shared" si="236"/>
        <v>Medium</v>
      </c>
      <c r="T2119">
        <v>0</v>
      </c>
      <c r="U2119" t="str">
        <f t="shared" si="237"/>
        <v>Retained</v>
      </c>
    </row>
    <row r="2120" spans="1:21" x14ac:dyDescent="0.3">
      <c r="A2120">
        <v>2119</v>
      </c>
      <c r="B2120">
        <v>15774857</v>
      </c>
      <c r="C2120" t="s">
        <v>238</v>
      </c>
      <c r="D2120">
        <v>460</v>
      </c>
      <c r="E2120" t="str">
        <f t="shared" si="231"/>
        <v>High Risk</v>
      </c>
      <c r="F2120" t="s">
        <v>15</v>
      </c>
      <c r="G2120" t="s">
        <v>16</v>
      </c>
      <c r="H2120">
        <v>27</v>
      </c>
      <c r="I2120" t="str">
        <f t="shared" si="232"/>
        <v>Adolescence</v>
      </c>
      <c r="J2120">
        <v>7</v>
      </c>
      <c r="K2120" t="str">
        <f t="shared" si="233"/>
        <v>Loyal</v>
      </c>
      <c r="L2120">
        <v>0</v>
      </c>
      <c r="M2120">
        <v>2</v>
      </c>
      <c r="N2120" t="str">
        <f t="shared" si="234"/>
        <v>Standard</v>
      </c>
      <c r="O2120">
        <v>1</v>
      </c>
      <c r="P2120">
        <v>0</v>
      </c>
      <c r="Q2120">
        <v>156150.07999999999</v>
      </c>
      <c r="R2120" t="str">
        <f t="shared" si="235"/>
        <v>High Value</v>
      </c>
      <c r="S2120" t="str">
        <f t="shared" si="236"/>
        <v>High</v>
      </c>
      <c r="T2120">
        <v>1</v>
      </c>
      <c r="U2120" t="str">
        <f t="shared" si="237"/>
        <v>Churned</v>
      </c>
    </row>
    <row r="2121" spans="1:21" x14ac:dyDescent="0.3">
      <c r="A2121">
        <v>2120</v>
      </c>
      <c r="B2121">
        <v>15791836</v>
      </c>
      <c r="C2121" t="s">
        <v>1257</v>
      </c>
      <c r="D2121">
        <v>690</v>
      </c>
      <c r="E2121" t="str">
        <f t="shared" si="231"/>
        <v>Medium Risk</v>
      </c>
      <c r="F2121" t="s">
        <v>15</v>
      </c>
      <c r="G2121" t="s">
        <v>23</v>
      </c>
      <c r="H2121">
        <v>29</v>
      </c>
      <c r="I2121" t="str">
        <f t="shared" si="232"/>
        <v>Adolescence</v>
      </c>
      <c r="J2121">
        <v>5</v>
      </c>
      <c r="K2121" t="str">
        <f t="shared" si="233"/>
        <v>Established</v>
      </c>
      <c r="L2121">
        <v>0</v>
      </c>
      <c r="M2121">
        <v>2</v>
      </c>
      <c r="N2121" t="str">
        <f t="shared" si="234"/>
        <v>Standard</v>
      </c>
      <c r="O2121">
        <v>1</v>
      </c>
      <c r="P2121">
        <v>0</v>
      </c>
      <c r="Q2121">
        <v>108577.97</v>
      </c>
      <c r="R2121" t="str">
        <f t="shared" si="235"/>
        <v>High Value</v>
      </c>
      <c r="S2121" t="str">
        <f t="shared" si="236"/>
        <v>High</v>
      </c>
      <c r="T2121">
        <v>0</v>
      </c>
      <c r="U2121" t="str">
        <f t="shared" si="237"/>
        <v>Retained</v>
      </c>
    </row>
    <row r="2122" spans="1:21" x14ac:dyDescent="0.3">
      <c r="A2122">
        <v>2121</v>
      </c>
      <c r="B2122">
        <v>15651554</v>
      </c>
      <c r="C2122" t="s">
        <v>1258</v>
      </c>
      <c r="D2122">
        <v>618</v>
      </c>
      <c r="E2122" t="str">
        <f t="shared" si="231"/>
        <v>Medium Risk</v>
      </c>
      <c r="F2122" t="s">
        <v>26</v>
      </c>
      <c r="G2122" t="s">
        <v>16</v>
      </c>
      <c r="H2122">
        <v>54</v>
      </c>
      <c r="I2122" t="str">
        <f t="shared" si="232"/>
        <v>Old</v>
      </c>
      <c r="J2122">
        <v>4</v>
      </c>
      <c r="K2122" t="str">
        <f t="shared" si="233"/>
        <v>Established</v>
      </c>
      <c r="L2122">
        <v>118449.21</v>
      </c>
      <c r="M2122">
        <v>1</v>
      </c>
      <c r="N2122" t="str">
        <f t="shared" si="234"/>
        <v>Basic</v>
      </c>
      <c r="O2122">
        <v>1</v>
      </c>
      <c r="P2122">
        <v>1</v>
      </c>
      <c r="Q2122">
        <v>133573.29</v>
      </c>
      <c r="R2122" t="str">
        <f t="shared" si="235"/>
        <v>Medium Value</v>
      </c>
      <c r="S2122" t="str">
        <f t="shared" si="236"/>
        <v>High</v>
      </c>
      <c r="T2122">
        <v>1</v>
      </c>
      <c r="U2122" t="str">
        <f t="shared" si="237"/>
        <v>Churned</v>
      </c>
    </row>
    <row r="2123" spans="1:21" x14ac:dyDescent="0.3">
      <c r="A2123">
        <v>2122</v>
      </c>
      <c r="B2123">
        <v>15583576</v>
      </c>
      <c r="C2123" t="s">
        <v>310</v>
      </c>
      <c r="D2123">
        <v>671</v>
      </c>
      <c r="E2123" t="str">
        <f t="shared" si="231"/>
        <v>Medium Risk</v>
      </c>
      <c r="F2123" t="s">
        <v>15</v>
      </c>
      <c r="G2123" t="s">
        <v>23</v>
      </c>
      <c r="H2123">
        <v>30</v>
      </c>
      <c r="I2123" t="str">
        <f t="shared" si="232"/>
        <v>Middle Age</v>
      </c>
      <c r="J2123">
        <v>2</v>
      </c>
      <c r="K2123" t="str">
        <f t="shared" si="233"/>
        <v>New</v>
      </c>
      <c r="L2123">
        <v>0</v>
      </c>
      <c r="M2123">
        <v>1</v>
      </c>
      <c r="N2123" t="str">
        <f t="shared" si="234"/>
        <v>Basic</v>
      </c>
      <c r="O2123">
        <v>0</v>
      </c>
      <c r="P2123">
        <v>1</v>
      </c>
      <c r="Q2123">
        <v>102057.86</v>
      </c>
      <c r="R2123" t="str">
        <f t="shared" si="235"/>
        <v>Medium Value</v>
      </c>
      <c r="S2123" t="str">
        <f t="shared" si="236"/>
        <v>High</v>
      </c>
      <c r="T2123">
        <v>0</v>
      </c>
      <c r="U2123" t="str">
        <f t="shared" si="237"/>
        <v>Retained</v>
      </c>
    </row>
    <row r="2124" spans="1:21" x14ac:dyDescent="0.3">
      <c r="A2124">
        <v>2123</v>
      </c>
      <c r="B2124">
        <v>15732740</v>
      </c>
      <c r="C2124" t="s">
        <v>1259</v>
      </c>
      <c r="D2124">
        <v>765</v>
      </c>
      <c r="E2124" t="str">
        <f t="shared" si="231"/>
        <v>Low Risk</v>
      </c>
      <c r="F2124" t="s">
        <v>18</v>
      </c>
      <c r="G2124" t="s">
        <v>16</v>
      </c>
      <c r="H2124">
        <v>32</v>
      </c>
      <c r="I2124" t="str">
        <f t="shared" si="232"/>
        <v>Middle Age</v>
      </c>
      <c r="J2124">
        <v>9</v>
      </c>
      <c r="K2124" t="str">
        <f t="shared" si="233"/>
        <v>Very Loyal</v>
      </c>
      <c r="L2124">
        <v>178095.55</v>
      </c>
      <c r="M2124">
        <v>1</v>
      </c>
      <c r="N2124" t="str">
        <f t="shared" si="234"/>
        <v>Basic</v>
      </c>
      <c r="O2124">
        <v>0</v>
      </c>
      <c r="P2124">
        <v>0</v>
      </c>
      <c r="Q2124">
        <v>47247.56</v>
      </c>
      <c r="R2124" t="str">
        <f t="shared" si="235"/>
        <v>Low value</v>
      </c>
      <c r="S2124" t="str">
        <f t="shared" si="236"/>
        <v>Low</v>
      </c>
      <c r="T2124">
        <v>0</v>
      </c>
      <c r="U2124" t="str">
        <f t="shared" si="237"/>
        <v>Retained</v>
      </c>
    </row>
    <row r="2125" spans="1:21" x14ac:dyDescent="0.3">
      <c r="A2125">
        <v>2124</v>
      </c>
      <c r="B2125">
        <v>15723320</v>
      </c>
      <c r="C2125" t="s">
        <v>614</v>
      </c>
      <c r="D2125">
        <v>651</v>
      </c>
      <c r="E2125" t="str">
        <f t="shared" si="231"/>
        <v>Medium Risk</v>
      </c>
      <c r="F2125" t="s">
        <v>26</v>
      </c>
      <c r="G2125" t="s">
        <v>16</v>
      </c>
      <c r="H2125">
        <v>25</v>
      </c>
      <c r="I2125" t="str">
        <f t="shared" si="232"/>
        <v>Adolescence</v>
      </c>
      <c r="J2125">
        <v>2</v>
      </c>
      <c r="K2125" t="str">
        <f t="shared" si="233"/>
        <v>New</v>
      </c>
      <c r="L2125">
        <v>109175.14</v>
      </c>
      <c r="M2125">
        <v>2</v>
      </c>
      <c r="N2125" t="str">
        <f t="shared" si="234"/>
        <v>Standard</v>
      </c>
      <c r="O2125">
        <v>1</v>
      </c>
      <c r="P2125">
        <v>0</v>
      </c>
      <c r="Q2125">
        <v>114566.47</v>
      </c>
      <c r="R2125" t="str">
        <f t="shared" si="235"/>
        <v>High Value</v>
      </c>
      <c r="S2125" t="str">
        <f t="shared" si="236"/>
        <v>High</v>
      </c>
      <c r="T2125">
        <v>0</v>
      </c>
      <c r="U2125" t="str">
        <f t="shared" si="237"/>
        <v>Retained</v>
      </c>
    </row>
    <row r="2126" spans="1:21" x14ac:dyDescent="0.3">
      <c r="A2126">
        <v>2125</v>
      </c>
      <c r="B2126">
        <v>15603851</v>
      </c>
      <c r="C2126" t="s">
        <v>638</v>
      </c>
      <c r="D2126">
        <v>704</v>
      </c>
      <c r="E2126" t="str">
        <f t="shared" si="231"/>
        <v>Low Risk</v>
      </c>
      <c r="F2126" t="s">
        <v>15</v>
      </c>
      <c r="G2126" t="s">
        <v>23</v>
      </c>
      <c r="H2126">
        <v>32</v>
      </c>
      <c r="I2126" t="str">
        <f t="shared" si="232"/>
        <v>Middle Age</v>
      </c>
      <c r="J2126">
        <v>7</v>
      </c>
      <c r="K2126" t="str">
        <f t="shared" si="233"/>
        <v>Loyal</v>
      </c>
      <c r="L2126">
        <v>127785.17</v>
      </c>
      <c r="M2126">
        <v>4</v>
      </c>
      <c r="N2126" t="str">
        <f t="shared" si="234"/>
        <v>Premium</v>
      </c>
      <c r="O2126">
        <v>0</v>
      </c>
      <c r="P2126">
        <v>0</v>
      </c>
      <c r="Q2126">
        <v>184464.7</v>
      </c>
      <c r="R2126" t="str">
        <f t="shared" si="235"/>
        <v>High Value</v>
      </c>
      <c r="S2126" t="str">
        <f t="shared" si="236"/>
        <v>High</v>
      </c>
      <c r="T2126">
        <v>1</v>
      </c>
      <c r="U2126" t="str">
        <f t="shared" si="237"/>
        <v>Churned</v>
      </c>
    </row>
    <row r="2127" spans="1:21" x14ac:dyDescent="0.3">
      <c r="A2127">
        <v>2126</v>
      </c>
      <c r="B2127">
        <v>15777923</v>
      </c>
      <c r="C2127" t="s">
        <v>239</v>
      </c>
      <c r="D2127">
        <v>544</v>
      </c>
      <c r="E2127" t="str">
        <f t="shared" si="231"/>
        <v>Medium Risk</v>
      </c>
      <c r="F2127" t="s">
        <v>15</v>
      </c>
      <c r="G2127" t="s">
        <v>16</v>
      </c>
      <c r="H2127">
        <v>45</v>
      </c>
      <c r="I2127" t="str">
        <f t="shared" si="232"/>
        <v>Middle Age</v>
      </c>
      <c r="J2127">
        <v>6</v>
      </c>
      <c r="K2127" t="str">
        <f t="shared" si="233"/>
        <v>Loyal</v>
      </c>
      <c r="L2127">
        <v>0</v>
      </c>
      <c r="M2127">
        <v>2</v>
      </c>
      <c r="N2127" t="str">
        <f t="shared" si="234"/>
        <v>Standard</v>
      </c>
      <c r="O2127">
        <v>0</v>
      </c>
      <c r="P2127">
        <v>1</v>
      </c>
      <c r="Q2127">
        <v>151401.32999999999</v>
      </c>
      <c r="R2127" t="str">
        <f t="shared" si="235"/>
        <v>High Value</v>
      </c>
      <c r="S2127" t="str">
        <f t="shared" si="236"/>
        <v>High</v>
      </c>
      <c r="T2127">
        <v>0</v>
      </c>
      <c r="U2127" t="str">
        <f t="shared" si="237"/>
        <v>Retained</v>
      </c>
    </row>
    <row r="2128" spans="1:21" x14ac:dyDescent="0.3">
      <c r="A2128">
        <v>2127</v>
      </c>
      <c r="B2128">
        <v>15735719</v>
      </c>
      <c r="C2128" t="s">
        <v>1260</v>
      </c>
      <c r="D2128">
        <v>790</v>
      </c>
      <c r="E2128" t="str">
        <f t="shared" si="231"/>
        <v>Low Risk</v>
      </c>
      <c r="F2128" t="s">
        <v>15</v>
      </c>
      <c r="G2128" t="s">
        <v>16</v>
      </c>
      <c r="H2128">
        <v>40</v>
      </c>
      <c r="I2128" t="str">
        <f t="shared" si="232"/>
        <v>Middle Age</v>
      </c>
      <c r="J2128">
        <v>9</v>
      </c>
      <c r="K2128" t="str">
        <f t="shared" si="233"/>
        <v>Very Loyal</v>
      </c>
      <c r="L2128">
        <v>0</v>
      </c>
      <c r="M2128">
        <v>2</v>
      </c>
      <c r="N2128" t="str">
        <f t="shared" si="234"/>
        <v>Standard</v>
      </c>
      <c r="O2128">
        <v>1</v>
      </c>
      <c r="P2128">
        <v>1</v>
      </c>
      <c r="Q2128">
        <v>70607.100000000006</v>
      </c>
      <c r="R2128" t="str">
        <f t="shared" si="235"/>
        <v>Medium Value</v>
      </c>
      <c r="S2128" t="str">
        <f t="shared" si="236"/>
        <v>Medium</v>
      </c>
      <c r="T2128">
        <v>0</v>
      </c>
      <c r="U2128" t="str">
        <f t="shared" si="237"/>
        <v>Retained</v>
      </c>
    </row>
    <row r="2129" spans="1:21" x14ac:dyDescent="0.3">
      <c r="A2129">
        <v>2128</v>
      </c>
      <c r="B2129">
        <v>15703482</v>
      </c>
      <c r="C2129" t="s">
        <v>579</v>
      </c>
      <c r="D2129">
        <v>710</v>
      </c>
      <c r="E2129" t="str">
        <f t="shared" si="231"/>
        <v>Low Risk</v>
      </c>
      <c r="F2129" t="s">
        <v>26</v>
      </c>
      <c r="G2129" t="s">
        <v>23</v>
      </c>
      <c r="H2129">
        <v>34</v>
      </c>
      <c r="I2129" t="str">
        <f t="shared" si="232"/>
        <v>Middle Age</v>
      </c>
      <c r="J2129">
        <v>9</v>
      </c>
      <c r="K2129" t="str">
        <f t="shared" si="233"/>
        <v>Very Loyal</v>
      </c>
      <c r="L2129">
        <v>134260.35999999999</v>
      </c>
      <c r="M2129">
        <v>2</v>
      </c>
      <c r="N2129" t="str">
        <f t="shared" si="234"/>
        <v>Standard</v>
      </c>
      <c r="O2129">
        <v>1</v>
      </c>
      <c r="P2129">
        <v>0</v>
      </c>
      <c r="Q2129">
        <v>147074.67000000001</v>
      </c>
      <c r="R2129" t="str">
        <f t="shared" si="235"/>
        <v>High Value</v>
      </c>
      <c r="S2129" t="str">
        <f t="shared" si="236"/>
        <v>High</v>
      </c>
      <c r="T2129">
        <v>0</v>
      </c>
      <c r="U2129" t="str">
        <f t="shared" si="237"/>
        <v>Retained</v>
      </c>
    </row>
    <row r="2130" spans="1:21" x14ac:dyDescent="0.3">
      <c r="A2130">
        <v>2129</v>
      </c>
      <c r="B2130">
        <v>15605835</v>
      </c>
      <c r="C2130" t="s">
        <v>648</v>
      </c>
      <c r="D2130">
        <v>743</v>
      </c>
      <c r="E2130" t="str">
        <f t="shared" si="231"/>
        <v>Low Risk</v>
      </c>
      <c r="F2130" t="s">
        <v>15</v>
      </c>
      <c r="G2130" t="s">
        <v>23</v>
      </c>
      <c r="H2130">
        <v>37</v>
      </c>
      <c r="I2130" t="str">
        <f t="shared" si="232"/>
        <v>Middle Age</v>
      </c>
      <c r="J2130">
        <v>8</v>
      </c>
      <c r="K2130" t="str">
        <f t="shared" si="233"/>
        <v>Loyal</v>
      </c>
      <c r="L2130">
        <v>69143.91</v>
      </c>
      <c r="M2130">
        <v>2</v>
      </c>
      <c r="N2130" t="str">
        <f t="shared" si="234"/>
        <v>Standard</v>
      </c>
      <c r="O2130">
        <v>0</v>
      </c>
      <c r="P2130">
        <v>1</v>
      </c>
      <c r="Q2130">
        <v>105780.18</v>
      </c>
      <c r="R2130" t="str">
        <f t="shared" si="235"/>
        <v>High Value</v>
      </c>
      <c r="S2130" t="str">
        <f t="shared" si="236"/>
        <v>High</v>
      </c>
      <c r="T2130">
        <v>0</v>
      </c>
      <c r="U2130" t="str">
        <f t="shared" si="237"/>
        <v>Retained</v>
      </c>
    </row>
    <row r="2131" spans="1:21" x14ac:dyDescent="0.3">
      <c r="A2131">
        <v>2130</v>
      </c>
      <c r="B2131">
        <v>15664881</v>
      </c>
      <c r="C2131" t="s">
        <v>1261</v>
      </c>
      <c r="D2131">
        <v>702</v>
      </c>
      <c r="E2131" t="str">
        <f t="shared" si="231"/>
        <v>Low Risk</v>
      </c>
      <c r="F2131" t="s">
        <v>15</v>
      </c>
      <c r="G2131" t="s">
        <v>23</v>
      </c>
      <c r="H2131">
        <v>34</v>
      </c>
      <c r="I2131" t="str">
        <f t="shared" si="232"/>
        <v>Middle Age</v>
      </c>
      <c r="J2131">
        <v>4</v>
      </c>
      <c r="K2131" t="str">
        <f t="shared" si="233"/>
        <v>Established</v>
      </c>
      <c r="L2131">
        <v>100054.77</v>
      </c>
      <c r="M2131">
        <v>1</v>
      </c>
      <c r="N2131" t="str">
        <f t="shared" si="234"/>
        <v>Basic</v>
      </c>
      <c r="O2131">
        <v>1</v>
      </c>
      <c r="P2131">
        <v>0</v>
      </c>
      <c r="Q2131">
        <v>109496.45</v>
      </c>
      <c r="R2131" t="str">
        <f t="shared" si="235"/>
        <v>Medium Value</v>
      </c>
      <c r="S2131" t="str">
        <f t="shared" si="236"/>
        <v>High</v>
      </c>
      <c r="T2131">
        <v>0</v>
      </c>
      <c r="U2131" t="str">
        <f t="shared" si="237"/>
        <v>Retained</v>
      </c>
    </row>
    <row r="2132" spans="1:21" x14ac:dyDescent="0.3">
      <c r="A2132">
        <v>2131</v>
      </c>
      <c r="B2132">
        <v>15757568</v>
      </c>
      <c r="C2132" t="s">
        <v>1262</v>
      </c>
      <c r="D2132">
        <v>704</v>
      </c>
      <c r="E2132" t="str">
        <f t="shared" si="231"/>
        <v>Low Risk</v>
      </c>
      <c r="F2132" t="s">
        <v>15</v>
      </c>
      <c r="G2132" t="s">
        <v>16</v>
      </c>
      <c r="H2132">
        <v>45</v>
      </c>
      <c r="I2132" t="str">
        <f t="shared" si="232"/>
        <v>Middle Age</v>
      </c>
      <c r="J2132">
        <v>6</v>
      </c>
      <c r="K2132" t="str">
        <f t="shared" si="233"/>
        <v>Loyal</v>
      </c>
      <c r="L2132">
        <v>0</v>
      </c>
      <c r="M2132">
        <v>1</v>
      </c>
      <c r="N2132" t="str">
        <f t="shared" si="234"/>
        <v>Basic</v>
      </c>
      <c r="O2132">
        <v>1</v>
      </c>
      <c r="P2132">
        <v>1</v>
      </c>
      <c r="Q2132">
        <v>137739.45000000001</v>
      </c>
      <c r="R2132" t="str">
        <f t="shared" si="235"/>
        <v>Medium Value</v>
      </c>
      <c r="S2132" t="str">
        <f t="shared" si="236"/>
        <v>High</v>
      </c>
      <c r="T2132">
        <v>0</v>
      </c>
      <c r="U2132" t="str">
        <f t="shared" si="237"/>
        <v>Retained</v>
      </c>
    </row>
    <row r="2133" spans="1:21" x14ac:dyDescent="0.3">
      <c r="A2133">
        <v>2132</v>
      </c>
      <c r="B2133">
        <v>15792660</v>
      </c>
      <c r="C2133" t="s">
        <v>1263</v>
      </c>
      <c r="D2133">
        <v>614</v>
      </c>
      <c r="E2133" t="str">
        <f t="shared" si="231"/>
        <v>Medium Risk</v>
      </c>
      <c r="F2133" t="s">
        <v>15</v>
      </c>
      <c r="G2133" t="s">
        <v>23</v>
      </c>
      <c r="H2133">
        <v>38</v>
      </c>
      <c r="I2133" t="str">
        <f t="shared" si="232"/>
        <v>Middle Age</v>
      </c>
      <c r="J2133">
        <v>2</v>
      </c>
      <c r="K2133" t="str">
        <f t="shared" si="233"/>
        <v>New</v>
      </c>
      <c r="L2133">
        <v>116248.88</v>
      </c>
      <c r="M2133">
        <v>1</v>
      </c>
      <c r="N2133" t="str">
        <f t="shared" si="234"/>
        <v>Basic</v>
      </c>
      <c r="O2133">
        <v>1</v>
      </c>
      <c r="P2133">
        <v>0</v>
      </c>
      <c r="Q2133">
        <v>105140.92</v>
      </c>
      <c r="R2133" t="str">
        <f t="shared" si="235"/>
        <v>Medium Value</v>
      </c>
      <c r="S2133" t="str">
        <f t="shared" si="236"/>
        <v>High</v>
      </c>
      <c r="T2133">
        <v>0</v>
      </c>
      <c r="U2133" t="str">
        <f t="shared" si="237"/>
        <v>Retained</v>
      </c>
    </row>
    <row r="2134" spans="1:21" x14ac:dyDescent="0.3">
      <c r="A2134">
        <v>2133</v>
      </c>
      <c r="B2134">
        <v>15599722</v>
      </c>
      <c r="C2134" t="s">
        <v>150</v>
      </c>
      <c r="D2134">
        <v>609</v>
      </c>
      <c r="E2134" t="str">
        <f t="shared" si="231"/>
        <v>Medium Risk</v>
      </c>
      <c r="F2134" t="s">
        <v>18</v>
      </c>
      <c r="G2134" t="s">
        <v>16</v>
      </c>
      <c r="H2134">
        <v>43</v>
      </c>
      <c r="I2134" t="str">
        <f t="shared" si="232"/>
        <v>Middle Age</v>
      </c>
      <c r="J2134">
        <v>6</v>
      </c>
      <c r="K2134" t="str">
        <f t="shared" si="233"/>
        <v>Loyal</v>
      </c>
      <c r="L2134">
        <v>86053.52</v>
      </c>
      <c r="M2134">
        <v>2</v>
      </c>
      <c r="N2134" t="str">
        <f t="shared" si="234"/>
        <v>Standard</v>
      </c>
      <c r="O2134">
        <v>1</v>
      </c>
      <c r="P2134">
        <v>1</v>
      </c>
      <c r="Q2134">
        <v>113276.46</v>
      </c>
      <c r="R2134" t="str">
        <f t="shared" si="235"/>
        <v>High Value</v>
      </c>
      <c r="S2134" t="str">
        <f t="shared" si="236"/>
        <v>High</v>
      </c>
      <c r="T2134">
        <v>1</v>
      </c>
      <c r="U2134" t="str">
        <f t="shared" si="237"/>
        <v>Churned</v>
      </c>
    </row>
    <row r="2135" spans="1:21" x14ac:dyDescent="0.3">
      <c r="A2135">
        <v>2134</v>
      </c>
      <c r="B2135">
        <v>15726354</v>
      </c>
      <c r="C2135" t="s">
        <v>235</v>
      </c>
      <c r="D2135">
        <v>688</v>
      </c>
      <c r="E2135" t="str">
        <f t="shared" si="231"/>
        <v>Medium Risk</v>
      </c>
      <c r="F2135" t="s">
        <v>15</v>
      </c>
      <c r="G2135" t="s">
        <v>16</v>
      </c>
      <c r="H2135">
        <v>32</v>
      </c>
      <c r="I2135" t="str">
        <f t="shared" si="232"/>
        <v>Middle Age</v>
      </c>
      <c r="J2135">
        <v>6</v>
      </c>
      <c r="K2135" t="str">
        <f t="shared" si="233"/>
        <v>Loyal</v>
      </c>
      <c r="L2135">
        <v>123157.95</v>
      </c>
      <c r="M2135">
        <v>1</v>
      </c>
      <c r="N2135" t="str">
        <f t="shared" si="234"/>
        <v>Basic</v>
      </c>
      <c r="O2135">
        <v>1</v>
      </c>
      <c r="P2135">
        <v>0</v>
      </c>
      <c r="Q2135">
        <v>172531.23</v>
      </c>
      <c r="R2135" t="str">
        <f t="shared" si="235"/>
        <v>Medium Value</v>
      </c>
      <c r="S2135" t="str">
        <f t="shared" si="236"/>
        <v>High</v>
      </c>
      <c r="T2135">
        <v>0</v>
      </c>
      <c r="U2135" t="str">
        <f t="shared" si="237"/>
        <v>Retained</v>
      </c>
    </row>
    <row r="2136" spans="1:21" x14ac:dyDescent="0.3">
      <c r="A2136">
        <v>2135</v>
      </c>
      <c r="B2136">
        <v>15610355</v>
      </c>
      <c r="C2136" t="s">
        <v>79</v>
      </c>
      <c r="D2136">
        <v>713</v>
      </c>
      <c r="E2136" t="str">
        <f t="shared" si="231"/>
        <v>Low Risk</v>
      </c>
      <c r="F2136" t="s">
        <v>15</v>
      </c>
      <c r="G2136" t="s">
        <v>23</v>
      </c>
      <c r="H2136">
        <v>44</v>
      </c>
      <c r="I2136" t="str">
        <f t="shared" si="232"/>
        <v>Middle Age</v>
      </c>
      <c r="J2136">
        <v>1</v>
      </c>
      <c r="K2136" t="str">
        <f t="shared" si="233"/>
        <v>New</v>
      </c>
      <c r="L2136">
        <v>63438.91</v>
      </c>
      <c r="M2136">
        <v>1</v>
      </c>
      <c r="N2136" t="str">
        <f t="shared" si="234"/>
        <v>Basic</v>
      </c>
      <c r="O2136">
        <v>1</v>
      </c>
      <c r="P2136">
        <v>0</v>
      </c>
      <c r="Q2136">
        <v>64375.4</v>
      </c>
      <c r="R2136" t="str">
        <f t="shared" si="235"/>
        <v>Medium Value</v>
      </c>
      <c r="S2136" t="str">
        <f t="shared" si="236"/>
        <v>Medium</v>
      </c>
      <c r="T2136">
        <v>0</v>
      </c>
      <c r="U2136" t="str">
        <f t="shared" si="237"/>
        <v>Retained</v>
      </c>
    </row>
    <row r="2137" spans="1:21" x14ac:dyDescent="0.3">
      <c r="A2137">
        <v>2136</v>
      </c>
      <c r="B2137">
        <v>15704284</v>
      </c>
      <c r="C2137" t="s">
        <v>762</v>
      </c>
      <c r="D2137">
        <v>736</v>
      </c>
      <c r="E2137" t="str">
        <f t="shared" si="231"/>
        <v>Low Risk</v>
      </c>
      <c r="F2137" t="s">
        <v>26</v>
      </c>
      <c r="G2137" t="s">
        <v>23</v>
      </c>
      <c r="H2137">
        <v>57</v>
      </c>
      <c r="I2137" t="str">
        <f t="shared" si="232"/>
        <v>Old</v>
      </c>
      <c r="J2137">
        <v>9</v>
      </c>
      <c r="K2137" t="str">
        <f t="shared" si="233"/>
        <v>Very Loyal</v>
      </c>
      <c r="L2137">
        <v>95295.39</v>
      </c>
      <c r="M2137">
        <v>1</v>
      </c>
      <c r="N2137" t="str">
        <f t="shared" si="234"/>
        <v>Basic</v>
      </c>
      <c r="O2137">
        <v>1</v>
      </c>
      <c r="P2137">
        <v>0</v>
      </c>
      <c r="Q2137">
        <v>28434.44</v>
      </c>
      <c r="R2137" t="str">
        <f t="shared" si="235"/>
        <v>Low value</v>
      </c>
      <c r="S2137" t="str">
        <f t="shared" si="236"/>
        <v>Low</v>
      </c>
      <c r="T2137">
        <v>1</v>
      </c>
      <c r="U2137" t="str">
        <f t="shared" si="237"/>
        <v>Churned</v>
      </c>
    </row>
    <row r="2138" spans="1:21" x14ac:dyDescent="0.3">
      <c r="A2138">
        <v>2137</v>
      </c>
      <c r="B2138">
        <v>15621893</v>
      </c>
      <c r="C2138" t="s">
        <v>510</v>
      </c>
      <c r="D2138">
        <v>727</v>
      </c>
      <c r="E2138" t="str">
        <f t="shared" si="231"/>
        <v>Low Risk</v>
      </c>
      <c r="F2138" t="s">
        <v>15</v>
      </c>
      <c r="G2138" t="s">
        <v>23</v>
      </c>
      <c r="H2138">
        <v>18</v>
      </c>
      <c r="I2138" t="str">
        <f t="shared" si="232"/>
        <v>Adolescence</v>
      </c>
      <c r="J2138">
        <v>4</v>
      </c>
      <c r="K2138" t="str">
        <f t="shared" si="233"/>
        <v>Established</v>
      </c>
      <c r="L2138">
        <v>133550.67000000001</v>
      </c>
      <c r="M2138">
        <v>1</v>
      </c>
      <c r="N2138" t="str">
        <f t="shared" si="234"/>
        <v>Basic</v>
      </c>
      <c r="O2138">
        <v>1</v>
      </c>
      <c r="P2138">
        <v>1</v>
      </c>
      <c r="Q2138">
        <v>46941.41</v>
      </c>
      <c r="R2138" t="str">
        <f t="shared" si="235"/>
        <v>Low value</v>
      </c>
      <c r="S2138" t="str">
        <f t="shared" si="236"/>
        <v>Low</v>
      </c>
      <c r="T2138">
        <v>0</v>
      </c>
      <c r="U2138" t="str">
        <f t="shared" si="237"/>
        <v>Retained</v>
      </c>
    </row>
    <row r="2139" spans="1:21" x14ac:dyDescent="0.3">
      <c r="A2139">
        <v>2138</v>
      </c>
      <c r="B2139">
        <v>15588219</v>
      </c>
      <c r="C2139" t="s">
        <v>193</v>
      </c>
      <c r="D2139">
        <v>850</v>
      </c>
      <c r="E2139" t="str">
        <f t="shared" si="231"/>
        <v>Low Risk</v>
      </c>
      <c r="F2139" t="s">
        <v>15</v>
      </c>
      <c r="G2139" t="s">
        <v>16</v>
      </c>
      <c r="H2139">
        <v>38</v>
      </c>
      <c r="I2139" t="str">
        <f t="shared" si="232"/>
        <v>Middle Age</v>
      </c>
      <c r="J2139">
        <v>1</v>
      </c>
      <c r="K2139" t="str">
        <f t="shared" si="233"/>
        <v>New</v>
      </c>
      <c r="L2139">
        <v>106871.81</v>
      </c>
      <c r="M2139">
        <v>2</v>
      </c>
      <c r="N2139" t="str">
        <f t="shared" si="234"/>
        <v>Standard</v>
      </c>
      <c r="O2139">
        <v>1</v>
      </c>
      <c r="P2139">
        <v>0</v>
      </c>
      <c r="Q2139">
        <v>29333.01</v>
      </c>
      <c r="R2139" t="str">
        <f t="shared" si="235"/>
        <v>Low value</v>
      </c>
      <c r="S2139" t="str">
        <f t="shared" si="236"/>
        <v>Low</v>
      </c>
      <c r="T2139">
        <v>0</v>
      </c>
      <c r="U2139" t="str">
        <f t="shared" si="237"/>
        <v>Retained</v>
      </c>
    </row>
    <row r="2140" spans="1:21" x14ac:dyDescent="0.3">
      <c r="A2140">
        <v>2139</v>
      </c>
      <c r="B2140">
        <v>15688619</v>
      </c>
      <c r="C2140" t="s">
        <v>33</v>
      </c>
      <c r="D2140">
        <v>718</v>
      </c>
      <c r="E2140" t="str">
        <f t="shared" si="231"/>
        <v>Low Risk</v>
      </c>
      <c r="F2140" t="s">
        <v>18</v>
      </c>
      <c r="G2140" t="s">
        <v>23</v>
      </c>
      <c r="H2140">
        <v>45</v>
      </c>
      <c r="I2140" t="str">
        <f t="shared" si="232"/>
        <v>Middle Age</v>
      </c>
      <c r="J2140">
        <v>3</v>
      </c>
      <c r="K2140" t="str">
        <f t="shared" si="233"/>
        <v>Established</v>
      </c>
      <c r="L2140">
        <v>105266.32</v>
      </c>
      <c r="M2140">
        <v>2</v>
      </c>
      <c r="N2140" t="str">
        <f t="shared" si="234"/>
        <v>Standard</v>
      </c>
      <c r="O2140">
        <v>1</v>
      </c>
      <c r="P2140">
        <v>1</v>
      </c>
      <c r="Q2140">
        <v>193724.51</v>
      </c>
      <c r="R2140" t="str">
        <f t="shared" si="235"/>
        <v>High Value</v>
      </c>
      <c r="S2140" t="str">
        <f t="shared" si="236"/>
        <v>High</v>
      </c>
      <c r="T2140">
        <v>0</v>
      </c>
      <c r="U2140" t="str">
        <f t="shared" si="237"/>
        <v>Retained</v>
      </c>
    </row>
    <row r="2141" spans="1:21" x14ac:dyDescent="0.3">
      <c r="A2141">
        <v>2140</v>
      </c>
      <c r="B2141">
        <v>15765518</v>
      </c>
      <c r="C2141" t="s">
        <v>1264</v>
      </c>
      <c r="D2141">
        <v>643</v>
      </c>
      <c r="E2141" t="str">
        <f t="shared" si="231"/>
        <v>Medium Risk</v>
      </c>
      <c r="F2141" t="s">
        <v>15</v>
      </c>
      <c r="G2141" t="s">
        <v>16</v>
      </c>
      <c r="H2141">
        <v>51</v>
      </c>
      <c r="I2141" t="str">
        <f t="shared" si="232"/>
        <v>Old</v>
      </c>
      <c r="J2141">
        <v>2</v>
      </c>
      <c r="K2141" t="str">
        <f t="shared" si="233"/>
        <v>New</v>
      </c>
      <c r="L2141">
        <v>105229.53</v>
      </c>
      <c r="M2141">
        <v>1</v>
      </c>
      <c r="N2141" t="str">
        <f t="shared" si="234"/>
        <v>Basic</v>
      </c>
      <c r="O2141">
        <v>1</v>
      </c>
      <c r="P2141">
        <v>0</v>
      </c>
      <c r="Q2141">
        <v>34967.75</v>
      </c>
      <c r="R2141" t="str">
        <f t="shared" si="235"/>
        <v>Low value</v>
      </c>
      <c r="S2141" t="str">
        <f t="shared" si="236"/>
        <v>Low</v>
      </c>
      <c r="T2141">
        <v>1</v>
      </c>
      <c r="U2141" t="str">
        <f t="shared" si="237"/>
        <v>Churned</v>
      </c>
    </row>
    <row r="2142" spans="1:21" x14ac:dyDescent="0.3">
      <c r="A2142">
        <v>2141</v>
      </c>
      <c r="B2142">
        <v>15616931</v>
      </c>
      <c r="C2142" t="s">
        <v>700</v>
      </c>
      <c r="D2142">
        <v>653</v>
      </c>
      <c r="E2142" t="str">
        <f t="shared" si="231"/>
        <v>Medium Risk</v>
      </c>
      <c r="F2142" t="s">
        <v>15</v>
      </c>
      <c r="G2142" t="s">
        <v>23</v>
      </c>
      <c r="H2142">
        <v>41</v>
      </c>
      <c r="I2142" t="str">
        <f t="shared" si="232"/>
        <v>Middle Age</v>
      </c>
      <c r="J2142">
        <v>8</v>
      </c>
      <c r="K2142" t="str">
        <f t="shared" si="233"/>
        <v>Loyal</v>
      </c>
      <c r="L2142">
        <v>102768.42</v>
      </c>
      <c r="M2142">
        <v>1</v>
      </c>
      <c r="N2142" t="str">
        <f t="shared" si="234"/>
        <v>Basic</v>
      </c>
      <c r="O2142">
        <v>1</v>
      </c>
      <c r="P2142">
        <v>0</v>
      </c>
      <c r="Q2142">
        <v>55663.85</v>
      </c>
      <c r="R2142" t="str">
        <f t="shared" si="235"/>
        <v>Medium Value</v>
      </c>
      <c r="S2142" t="str">
        <f t="shared" si="236"/>
        <v>Medium</v>
      </c>
      <c r="T2142">
        <v>0</v>
      </c>
      <c r="U2142" t="str">
        <f t="shared" si="237"/>
        <v>Retained</v>
      </c>
    </row>
    <row r="2143" spans="1:21" x14ac:dyDescent="0.3">
      <c r="A2143">
        <v>2142</v>
      </c>
      <c r="B2143">
        <v>15758372</v>
      </c>
      <c r="C2143" t="s">
        <v>93</v>
      </c>
      <c r="D2143">
        <v>674</v>
      </c>
      <c r="E2143" t="str">
        <f t="shared" si="231"/>
        <v>Medium Risk</v>
      </c>
      <c r="F2143" t="s">
        <v>15</v>
      </c>
      <c r="G2143" t="s">
        <v>23</v>
      </c>
      <c r="H2143">
        <v>18</v>
      </c>
      <c r="I2143" t="str">
        <f t="shared" si="232"/>
        <v>Adolescence</v>
      </c>
      <c r="J2143">
        <v>7</v>
      </c>
      <c r="K2143" t="str">
        <f t="shared" si="233"/>
        <v>Loyal</v>
      </c>
      <c r="L2143">
        <v>0</v>
      </c>
      <c r="M2143">
        <v>2</v>
      </c>
      <c r="N2143" t="str">
        <f t="shared" si="234"/>
        <v>Standard</v>
      </c>
      <c r="O2143">
        <v>1</v>
      </c>
      <c r="P2143">
        <v>1</v>
      </c>
      <c r="Q2143">
        <v>55753.120000000003</v>
      </c>
      <c r="R2143" t="str">
        <f t="shared" si="235"/>
        <v>Medium Value</v>
      </c>
      <c r="S2143" t="str">
        <f t="shared" si="236"/>
        <v>Medium</v>
      </c>
      <c r="T2143">
        <v>1</v>
      </c>
      <c r="U2143" t="str">
        <f t="shared" si="237"/>
        <v>Churned</v>
      </c>
    </row>
    <row r="2144" spans="1:21" x14ac:dyDescent="0.3">
      <c r="A2144">
        <v>2143</v>
      </c>
      <c r="B2144">
        <v>15782591</v>
      </c>
      <c r="C2144" t="s">
        <v>402</v>
      </c>
      <c r="D2144">
        <v>690</v>
      </c>
      <c r="E2144" t="str">
        <f t="shared" si="231"/>
        <v>Medium Risk</v>
      </c>
      <c r="F2144" t="s">
        <v>15</v>
      </c>
      <c r="G2144" t="s">
        <v>23</v>
      </c>
      <c r="H2144">
        <v>35</v>
      </c>
      <c r="I2144" t="str">
        <f t="shared" si="232"/>
        <v>Middle Age</v>
      </c>
      <c r="J2144">
        <v>6</v>
      </c>
      <c r="K2144" t="str">
        <f t="shared" si="233"/>
        <v>Loyal</v>
      </c>
      <c r="L2144">
        <v>112689.95</v>
      </c>
      <c r="M2144">
        <v>1</v>
      </c>
      <c r="N2144" t="str">
        <f t="shared" si="234"/>
        <v>Basic</v>
      </c>
      <c r="O2144">
        <v>1</v>
      </c>
      <c r="P2144">
        <v>0</v>
      </c>
      <c r="Q2144">
        <v>176962.31</v>
      </c>
      <c r="R2144" t="str">
        <f t="shared" si="235"/>
        <v>Medium Value</v>
      </c>
      <c r="S2144" t="str">
        <f t="shared" si="236"/>
        <v>High</v>
      </c>
      <c r="T2144">
        <v>0</v>
      </c>
      <c r="U2144" t="str">
        <f t="shared" si="237"/>
        <v>Retained</v>
      </c>
    </row>
    <row r="2145" spans="1:21" x14ac:dyDescent="0.3">
      <c r="A2145">
        <v>2144</v>
      </c>
      <c r="B2145">
        <v>15612109</v>
      </c>
      <c r="C2145" t="s">
        <v>1265</v>
      </c>
      <c r="D2145">
        <v>819</v>
      </c>
      <c r="E2145" t="str">
        <f t="shared" si="231"/>
        <v>Low Risk</v>
      </c>
      <c r="F2145" t="s">
        <v>15</v>
      </c>
      <c r="G2145" t="s">
        <v>23</v>
      </c>
      <c r="H2145">
        <v>38</v>
      </c>
      <c r="I2145" t="str">
        <f t="shared" si="232"/>
        <v>Middle Age</v>
      </c>
      <c r="J2145">
        <v>9</v>
      </c>
      <c r="K2145" t="str">
        <f t="shared" si="233"/>
        <v>Very Loyal</v>
      </c>
      <c r="L2145">
        <v>122334.26</v>
      </c>
      <c r="M2145">
        <v>2</v>
      </c>
      <c r="N2145" t="str">
        <f t="shared" si="234"/>
        <v>Standard</v>
      </c>
      <c r="O2145">
        <v>1</v>
      </c>
      <c r="P2145">
        <v>1</v>
      </c>
      <c r="Q2145">
        <v>181507.44</v>
      </c>
      <c r="R2145" t="str">
        <f t="shared" si="235"/>
        <v>High Value</v>
      </c>
      <c r="S2145" t="str">
        <f t="shared" si="236"/>
        <v>High</v>
      </c>
      <c r="T2145">
        <v>0</v>
      </c>
      <c r="U2145" t="str">
        <f t="shared" si="237"/>
        <v>Retained</v>
      </c>
    </row>
    <row r="2146" spans="1:21" x14ac:dyDescent="0.3">
      <c r="A2146">
        <v>2145</v>
      </c>
      <c r="B2146">
        <v>15613712</v>
      </c>
      <c r="C2146" t="s">
        <v>1266</v>
      </c>
      <c r="D2146">
        <v>634</v>
      </c>
      <c r="E2146" t="str">
        <f t="shared" si="231"/>
        <v>Medium Risk</v>
      </c>
      <c r="F2146" t="s">
        <v>18</v>
      </c>
      <c r="G2146" t="s">
        <v>23</v>
      </c>
      <c r="H2146">
        <v>34</v>
      </c>
      <c r="I2146" t="str">
        <f t="shared" si="232"/>
        <v>Middle Age</v>
      </c>
      <c r="J2146">
        <v>1</v>
      </c>
      <c r="K2146" t="str">
        <f t="shared" si="233"/>
        <v>New</v>
      </c>
      <c r="L2146">
        <v>0</v>
      </c>
      <c r="M2146">
        <v>2</v>
      </c>
      <c r="N2146" t="str">
        <f t="shared" si="234"/>
        <v>Standard</v>
      </c>
      <c r="O2146">
        <v>1</v>
      </c>
      <c r="P2146">
        <v>0</v>
      </c>
      <c r="Q2146">
        <v>61995.57</v>
      </c>
      <c r="R2146" t="str">
        <f t="shared" si="235"/>
        <v>Medium Value</v>
      </c>
      <c r="S2146" t="str">
        <f t="shared" si="236"/>
        <v>Medium</v>
      </c>
      <c r="T2146">
        <v>0</v>
      </c>
      <c r="U2146" t="str">
        <f t="shared" si="237"/>
        <v>Retained</v>
      </c>
    </row>
    <row r="2147" spans="1:21" x14ac:dyDescent="0.3">
      <c r="A2147">
        <v>2146</v>
      </c>
      <c r="B2147">
        <v>15639322</v>
      </c>
      <c r="C2147" t="s">
        <v>1267</v>
      </c>
      <c r="D2147">
        <v>633</v>
      </c>
      <c r="E2147" t="str">
        <f t="shared" si="231"/>
        <v>Medium Risk</v>
      </c>
      <c r="F2147" t="s">
        <v>18</v>
      </c>
      <c r="G2147" t="s">
        <v>23</v>
      </c>
      <c r="H2147">
        <v>33</v>
      </c>
      <c r="I2147" t="str">
        <f t="shared" si="232"/>
        <v>Middle Age</v>
      </c>
      <c r="J2147">
        <v>4</v>
      </c>
      <c r="K2147" t="str">
        <f t="shared" si="233"/>
        <v>Established</v>
      </c>
      <c r="L2147">
        <v>137847.41</v>
      </c>
      <c r="M2147">
        <v>2</v>
      </c>
      <c r="N2147" t="str">
        <f t="shared" si="234"/>
        <v>Standard</v>
      </c>
      <c r="O2147">
        <v>1</v>
      </c>
      <c r="P2147">
        <v>0</v>
      </c>
      <c r="Q2147">
        <v>98349.13</v>
      </c>
      <c r="R2147" t="str">
        <f t="shared" si="235"/>
        <v>Medium Value</v>
      </c>
      <c r="S2147" t="str">
        <f t="shared" si="236"/>
        <v>Medium</v>
      </c>
      <c r="T2147">
        <v>0</v>
      </c>
      <c r="U2147" t="str">
        <f t="shared" si="237"/>
        <v>Retained</v>
      </c>
    </row>
    <row r="2148" spans="1:21" x14ac:dyDescent="0.3">
      <c r="A2148">
        <v>2147</v>
      </c>
      <c r="B2148">
        <v>15594349</v>
      </c>
      <c r="C2148" t="s">
        <v>1268</v>
      </c>
      <c r="D2148">
        <v>850</v>
      </c>
      <c r="E2148" t="str">
        <f t="shared" si="231"/>
        <v>Low Risk</v>
      </c>
      <c r="F2148" t="s">
        <v>15</v>
      </c>
      <c r="G2148" t="s">
        <v>23</v>
      </c>
      <c r="H2148">
        <v>49</v>
      </c>
      <c r="I2148" t="str">
        <f t="shared" si="232"/>
        <v>Middle Age</v>
      </c>
      <c r="J2148">
        <v>5</v>
      </c>
      <c r="K2148" t="str">
        <f t="shared" si="233"/>
        <v>Established</v>
      </c>
      <c r="L2148">
        <v>122486.47</v>
      </c>
      <c r="M2148">
        <v>1</v>
      </c>
      <c r="N2148" t="str">
        <f t="shared" si="234"/>
        <v>Basic</v>
      </c>
      <c r="O2148">
        <v>0</v>
      </c>
      <c r="P2148">
        <v>1</v>
      </c>
      <c r="Q2148">
        <v>59748.19</v>
      </c>
      <c r="R2148" t="str">
        <f t="shared" si="235"/>
        <v>Medium Value</v>
      </c>
      <c r="S2148" t="str">
        <f t="shared" si="236"/>
        <v>Medium</v>
      </c>
      <c r="T2148">
        <v>0</v>
      </c>
      <c r="U2148" t="str">
        <f t="shared" si="237"/>
        <v>Retained</v>
      </c>
    </row>
    <row r="2149" spans="1:21" x14ac:dyDescent="0.3">
      <c r="A2149">
        <v>2148</v>
      </c>
      <c r="B2149">
        <v>15574167</v>
      </c>
      <c r="C2149" t="s">
        <v>1269</v>
      </c>
      <c r="D2149">
        <v>665</v>
      </c>
      <c r="E2149" t="str">
        <f t="shared" si="231"/>
        <v>Medium Risk</v>
      </c>
      <c r="F2149" t="s">
        <v>15</v>
      </c>
      <c r="G2149" t="s">
        <v>23</v>
      </c>
      <c r="H2149">
        <v>33</v>
      </c>
      <c r="I2149" t="str">
        <f t="shared" si="232"/>
        <v>Middle Age</v>
      </c>
      <c r="J2149">
        <v>2</v>
      </c>
      <c r="K2149" t="str">
        <f t="shared" si="233"/>
        <v>New</v>
      </c>
      <c r="L2149">
        <v>101286.11</v>
      </c>
      <c r="M2149">
        <v>1</v>
      </c>
      <c r="N2149" t="str">
        <f t="shared" si="234"/>
        <v>Basic</v>
      </c>
      <c r="O2149">
        <v>1</v>
      </c>
      <c r="P2149">
        <v>1</v>
      </c>
      <c r="Q2149">
        <v>159840.51</v>
      </c>
      <c r="R2149" t="str">
        <f t="shared" si="235"/>
        <v>Medium Value</v>
      </c>
      <c r="S2149" t="str">
        <f t="shared" si="236"/>
        <v>High</v>
      </c>
      <c r="T2149">
        <v>0</v>
      </c>
      <c r="U2149" t="str">
        <f t="shared" si="237"/>
        <v>Retained</v>
      </c>
    </row>
    <row r="2150" spans="1:21" x14ac:dyDescent="0.3">
      <c r="A2150">
        <v>2149</v>
      </c>
      <c r="B2150">
        <v>15811842</v>
      </c>
      <c r="C2150" t="s">
        <v>1270</v>
      </c>
      <c r="D2150">
        <v>630</v>
      </c>
      <c r="E2150" t="str">
        <f t="shared" si="231"/>
        <v>Medium Risk</v>
      </c>
      <c r="F2150" t="s">
        <v>18</v>
      </c>
      <c r="G2150" t="s">
        <v>23</v>
      </c>
      <c r="H2150">
        <v>26</v>
      </c>
      <c r="I2150" t="str">
        <f t="shared" si="232"/>
        <v>Adolescence</v>
      </c>
      <c r="J2150">
        <v>7</v>
      </c>
      <c r="K2150" t="str">
        <f t="shared" si="233"/>
        <v>Loyal</v>
      </c>
      <c r="L2150">
        <v>0</v>
      </c>
      <c r="M2150">
        <v>2</v>
      </c>
      <c r="N2150" t="str">
        <f t="shared" si="234"/>
        <v>Standard</v>
      </c>
      <c r="O2150">
        <v>1</v>
      </c>
      <c r="P2150">
        <v>1</v>
      </c>
      <c r="Q2150">
        <v>6656.64</v>
      </c>
      <c r="R2150" t="str">
        <f t="shared" si="235"/>
        <v>Low value</v>
      </c>
      <c r="S2150" t="str">
        <f t="shared" si="236"/>
        <v>Low</v>
      </c>
      <c r="T2150">
        <v>0</v>
      </c>
      <c r="U2150" t="str">
        <f t="shared" si="237"/>
        <v>Retained</v>
      </c>
    </row>
    <row r="2151" spans="1:21" x14ac:dyDescent="0.3">
      <c r="A2151">
        <v>2150</v>
      </c>
      <c r="B2151">
        <v>15648794</v>
      </c>
      <c r="C2151" t="s">
        <v>1042</v>
      </c>
      <c r="D2151">
        <v>836</v>
      </c>
      <c r="E2151" t="str">
        <f t="shared" si="231"/>
        <v>Low Risk</v>
      </c>
      <c r="F2151" t="s">
        <v>18</v>
      </c>
      <c r="G2151" t="s">
        <v>23</v>
      </c>
      <c r="H2151">
        <v>57</v>
      </c>
      <c r="I2151" t="str">
        <f t="shared" si="232"/>
        <v>Old</v>
      </c>
      <c r="J2151">
        <v>4</v>
      </c>
      <c r="K2151" t="str">
        <f t="shared" si="233"/>
        <v>Established</v>
      </c>
      <c r="L2151">
        <v>101247.06</v>
      </c>
      <c r="M2151">
        <v>1</v>
      </c>
      <c r="N2151" t="str">
        <f t="shared" si="234"/>
        <v>Basic</v>
      </c>
      <c r="O2151">
        <v>1</v>
      </c>
      <c r="P2151">
        <v>0</v>
      </c>
      <c r="Q2151">
        <v>37141.620000000003</v>
      </c>
      <c r="R2151" t="str">
        <f t="shared" si="235"/>
        <v>Low value</v>
      </c>
      <c r="S2151" t="str">
        <f t="shared" si="236"/>
        <v>Low</v>
      </c>
      <c r="T2151">
        <v>1</v>
      </c>
      <c r="U2151" t="str">
        <f t="shared" si="237"/>
        <v>Churned</v>
      </c>
    </row>
    <row r="2152" spans="1:21" x14ac:dyDescent="0.3">
      <c r="A2152">
        <v>2151</v>
      </c>
      <c r="B2152">
        <v>15771211</v>
      </c>
      <c r="C2152" t="s">
        <v>1167</v>
      </c>
      <c r="D2152">
        <v>668</v>
      </c>
      <c r="E2152" t="str">
        <f t="shared" si="231"/>
        <v>Medium Risk</v>
      </c>
      <c r="F2152" t="s">
        <v>15</v>
      </c>
      <c r="G2152" t="s">
        <v>23</v>
      </c>
      <c r="H2152">
        <v>38</v>
      </c>
      <c r="I2152" t="str">
        <f t="shared" si="232"/>
        <v>Middle Age</v>
      </c>
      <c r="J2152">
        <v>10</v>
      </c>
      <c r="K2152" t="str">
        <f t="shared" si="233"/>
        <v>Very Loyal</v>
      </c>
      <c r="L2152">
        <v>86977.96</v>
      </c>
      <c r="M2152">
        <v>1</v>
      </c>
      <c r="N2152" t="str">
        <f t="shared" si="234"/>
        <v>Basic</v>
      </c>
      <c r="O2152">
        <v>0</v>
      </c>
      <c r="P2152">
        <v>1</v>
      </c>
      <c r="Q2152">
        <v>37094.75</v>
      </c>
      <c r="R2152" t="str">
        <f t="shared" si="235"/>
        <v>Low value</v>
      </c>
      <c r="S2152" t="str">
        <f t="shared" si="236"/>
        <v>Low</v>
      </c>
      <c r="T2152">
        <v>0</v>
      </c>
      <c r="U2152" t="str">
        <f t="shared" si="237"/>
        <v>Retained</v>
      </c>
    </row>
    <row r="2153" spans="1:21" x14ac:dyDescent="0.3">
      <c r="A2153">
        <v>2152</v>
      </c>
      <c r="B2153">
        <v>15588614</v>
      </c>
      <c r="C2153" t="s">
        <v>459</v>
      </c>
      <c r="D2153">
        <v>753</v>
      </c>
      <c r="E2153" t="str">
        <f t="shared" si="231"/>
        <v>Low Risk</v>
      </c>
      <c r="F2153" t="s">
        <v>15</v>
      </c>
      <c r="G2153" t="s">
        <v>23</v>
      </c>
      <c r="H2153">
        <v>57</v>
      </c>
      <c r="I2153" t="str">
        <f t="shared" si="232"/>
        <v>Old</v>
      </c>
      <c r="J2153">
        <v>7</v>
      </c>
      <c r="K2153" t="str">
        <f t="shared" si="233"/>
        <v>Loyal</v>
      </c>
      <c r="L2153">
        <v>0</v>
      </c>
      <c r="M2153">
        <v>1</v>
      </c>
      <c r="N2153" t="str">
        <f t="shared" si="234"/>
        <v>Basic</v>
      </c>
      <c r="O2153">
        <v>1</v>
      </c>
      <c r="P2153">
        <v>0</v>
      </c>
      <c r="Q2153">
        <v>159475.07999999999</v>
      </c>
      <c r="R2153" t="str">
        <f t="shared" si="235"/>
        <v>Medium Value</v>
      </c>
      <c r="S2153" t="str">
        <f t="shared" si="236"/>
        <v>High</v>
      </c>
      <c r="T2153">
        <v>1</v>
      </c>
      <c r="U2153" t="str">
        <f t="shared" si="237"/>
        <v>Churned</v>
      </c>
    </row>
    <row r="2154" spans="1:21" x14ac:dyDescent="0.3">
      <c r="A2154">
        <v>2153</v>
      </c>
      <c r="B2154">
        <v>15630698</v>
      </c>
      <c r="C2154" t="s">
        <v>221</v>
      </c>
      <c r="D2154">
        <v>745</v>
      </c>
      <c r="E2154" t="str">
        <f t="shared" si="231"/>
        <v>Low Risk</v>
      </c>
      <c r="F2154" t="s">
        <v>15</v>
      </c>
      <c r="G2154" t="s">
        <v>16</v>
      </c>
      <c r="H2154">
        <v>55</v>
      </c>
      <c r="I2154" t="str">
        <f t="shared" si="232"/>
        <v>Old</v>
      </c>
      <c r="J2154">
        <v>9</v>
      </c>
      <c r="K2154" t="str">
        <f t="shared" si="233"/>
        <v>Very Loyal</v>
      </c>
      <c r="L2154">
        <v>110123.59</v>
      </c>
      <c r="M2154">
        <v>1</v>
      </c>
      <c r="N2154" t="str">
        <f t="shared" si="234"/>
        <v>Basic</v>
      </c>
      <c r="O2154">
        <v>0</v>
      </c>
      <c r="P2154">
        <v>1</v>
      </c>
      <c r="Q2154">
        <v>51548.14</v>
      </c>
      <c r="R2154" t="str">
        <f t="shared" si="235"/>
        <v>Medium Value</v>
      </c>
      <c r="S2154" t="str">
        <f t="shared" si="236"/>
        <v>Medium</v>
      </c>
      <c r="T2154">
        <v>1</v>
      </c>
      <c r="U2154" t="str">
        <f t="shared" si="237"/>
        <v>Churned</v>
      </c>
    </row>
    <row r="2155" spans="1:21" x14ac:dyDescent="0.3">
      <c r="A2155">
        <v>2154</v>
      </c>
      <c r="B2155">
        <v>15694200</v>
      </c>
      <c r="C2155" t="s">
        <v>1271</v>
      </c>
      <c r="D2155">
        <v>693</v>
      </c>
      <c r="E2155" t="str">
        <f t="shared" si="231"/>
        <v>Medium Risk</v>
      </c>
      <c r="F2155" t="s">
        <v>15</v>
      </c>
      <c r="G2155" t="s">
        <v>23</v>
      </c>
      <c r="H2155">
        <v>36</v>
      </c>
      <c r="I2155" t="str">
        <f t="shared" si="232"/>
        <v>Middle Age</v>
      </c>
      <c r="J2155">
        <v>8</v>
      </c>
      <c r="K2155" t="str">
        <f t="shared" si="233"/>
        <v>Loyal</v>
      </c>
      <c r="L2155">
        <v>178111.82</v>
      </c>
      <c r="M2155">
        <v>1</v>
      </c>
      <c r="N2155" t="str">
        <f t="shared" si="234"/>
        <v>Basic</v>
      </c>
      <c r="O2155">
        <v>0</v>
      </c>
      <c r="P2155">
        <v>0</v>
      </c>
      <c r="Q2155">
        <v>58719.63</v>
      </c>
      <c r="R2155" t="str">
        <f t="shared" si="235"/>
        <v>Medium Value</v>
      </c>
      <c r="S2155" t="str">
        <f t="shared" si="236"/>
        <v>Medium</v>
      </c>
      <c r="T2155">
        <v>1</v>
      </c>
      <c r="U2155" t="str">
        <f t="shared" si="237"/>
        <v>Churned</v>
      </c>
    </row>
    <row r="2156" spans="1:21" x14ac:dyDescent="0.3">
      <c r="A2156">
        <v>2155</v>
      </c>
      <c r="B2156">
        <v>15721426</v>
      </c>
      <c r="C2156" t="s">
        <v>166</v>
      </c>
      <c r="D2156">
        <v>606</v>
      </c>
      <c r="E2156" t="str">
        <f t="shared" si="231"/>
        <v>Medium Risk</v>
      </c>
      <c r="F2156" t="s">
        <v>26</v>
      </c>
      <c r="G2156" t="s">
        <v>23</v>
      </c>
      <c r="H2156">
        <v>65</v>
      </c>
      <c r="I2156" t="str">
        <f t="shared" si="232"/>
        <v>Old</v>
      </c>
      <c r="J2156">
        <v>10</v>
      </c>
      <c r="K2156" t="str">
        <f t="shared" si="233"/>
        <v>Very Loyal</v>
      </c>
      <c r="L2156">
        <v>126306.64</v>
      </c>
      <c r="M2156">
        <v>3</v>
      </c>
      <c r="N2156" t="str">
        <f t="shared" si="234"/>
        <v>Premium</v>
      </c>
      <c r="O2156">
        <v>0</v>
      </c>
      <c r="P2156">
        <v>0</v>
      </c>
      <c r="Q2156">
        <v>7861.68</v>
      </c>
      <c r="R2156" t="str">
        <f t="shared" si="235"/>
        <v>Low value</v>
      </c>
      <c r="S2156" t="str">
        <f t="shared" si="236"/>
        <v>Low</v>
      </c>
      <c r="T2156">
        <v>1</v>
      </c>
      <c r="U2156" t="str">
        <f t="shared" si="237"/>
        <v>Churned</v>
      </c>
    </row>
    <row r="2157" spans="1:21" x14ac:dyDescent="0.3">
      <c r="A2157">
        <v>2156</v>
      </c>
      <c r="B2157">
        <v>15725997</v>
      </c>
      <c r="C2157" t="s">
        <v>691</v>
      </c>
      <c r="D2157">
        <v>660</v>
      </c>
      <c r="E2157" t="str">
        <f t="shared" si="231"/>
        <v>Medium Risk</v>
      </c>
      <c r="F2157" t="s">
        <v>15</v>
      </c>
      <c r="G2157" t="s">
        <v>16</v>
      </c>
      <c r="H2157">
        <v>35</v>
      </c>
      <c r="I2157" t="str">
        <f t="shared" si="232"/>
        <v>Middle Age</v>
      </c>
      <c r="J2157">
        <v>6</v>
      </c>
      <c r="K2157" t="str">
        <f t="shared" si="233"/>
        <v>Loyal</v>
      </c>
      <c r="L2157">
        <v>100768.77</v>
      </c>
      <c r="M2157">
        <v>1</v>
      </c>
      <c r="N2157" t="str">
        <f t="shared" si="234"/>
        <v>Basic</v>
      </c>
      <c r="O2157">
        <v>1</v>
      </c>
      <c r="P2157">
        <v>0</v>
      </c>
      <c r="Q2157">
        <v>19199.61</v>
      </c>
      <c r="R2157" t="str">
        <f t="shared" si="235"/>
        <v>Low value</v>
      </c>
      <c r="S2157" t="str">
        <f t="shared" si="236"/>
        <v>Low</v>
      </c>
      <c r="T2157">
        <v>0</v>
      </c>
      <c r="U2157" t="str">
        <f t="shared" si="237"/>
        <v>Retained</v>
      </c>
    </row>
    <row r="2158" spans="1:21" x14ac:dyDescent="0.3">
      <c r="A2158">
        <v>2157</v>
      </c>
      <c r="B2158">
        <v>15762138</v>
      </c>
      <c r="C2158" t="s">
        <v>95</v>
      </c>
      <c r="D2158">
        <v>608</v>
      </c>
      <c r="E2158" t="str">
        <f t="shared" si="231"/>
        <v>Medium Risk</v>
      </c>
      <c r="F2158" t="s">
        <v>15</v>
      </c>
      <c r="G2158" t="s">
        <v>23</v>
      </c>
      <c r="H2158">
        <v>42</v>
      </c>
      <c r="I2158" t="str">
        <f t="shared" si="232"/>
        <v>Middle Age</v>
      </c>
      <c r="J2158">
        <v>5</v>
      </c>
      <c r="K2158" t="str">
        <f t="shared" si="233"/>
        <v>Established</v>
      </c>
      <c r="L2158">
        <v>0</v>
      </c>
      <c r="M2158">
        <v>2</v>
      </c>
      <c r="N2158" t="str">
        <f t="shared" si="234"/>
        <v>Standard</v>
      </c>
      <c r="O2158">
        <v>1</v>
      </c>
      <c r="P2158">
        <v>0</v>
      </c>
      <c r="Q2158">
        <v>178504.29</v>
      </c>
      <c r="R2158" t="str">
        <f t="shared" si="235"/>
        <v>High Value</v>
      </c>
      <c r="S2158" t="str">
        <f t="shared" si="236"/>
        <v>High</v>
      </c>
      <c r="T2158">
        <v>0</v>
      </c>
      <c r="U2158" t="str">
        <f t="shared" si="237"/>
        <v>Retained</v>
      </c>
    </row>
    <row r="2159" spans="1:21" x14ac:dyDescent="0.3">
      <c r="A2159">
        <v>2158</v>
      </c>
      <c r="B2159">
        <v>15750649</v>
      </c>
      <c r="C2159" t="s">
        <v>1272</v>
      </c>
      <c r="D2159">
        <v>744</v>
      </c>
      <c r="E2159" t="str">
        <f t="shared" si="231"/>
        <v>Low Risk</v>
      </c>
      <c r="F2159" t="s">
        <v>15</v>
      </c>
      <c r="G2159" t="s">
        <v>16</v>
      </c>
      <c r="H2159">
        <v>44</v>
      </c>
      <c r="I2159" t="str">
        <f t="shared" si="232"/>
        <v>Middle Age</v>
      </c>
      <c r="J2159">
        <v>3</v>
      </c>
      <c r="K2159" t="str">
        <f t="shared" si="233"/>
        <v>Established</v>
      </c>
      <c r="L2159">
        <v>0</v>
      </c>
      <c r="M2159">
        <v>2</v>
      </c>
      <c r="N2159" t="str">
        <f t="shared" si="234"/>
        <v>Standard</v>
      </c>
      <c r="O2159">
        <v>1</v>
      </c>
      <c r="P2159">
        <v>1</v>
      </c>
      <c r="Q2159">
        <v>189016.14</v>
      </c>
      <c r="R2159" t="str">
        <f t="shared" si="235"/>
        <v>High Value</v>
      </c>
      <c r="S2159" t="str">
        <f t="shared" si="236"/>
        <v>High</v>
      </c>
      <c r="T2159">
        <v>0</v>
      </c>
      <c r="U2159" t="str">
        <f t="shared" si="237"/>
        <v>Retained</v>
      </c>
    </row>
    <row r="2160" spans="1:21" x14ac:dyDescent="0.3">
      <c r="A2160">
        <v>2159</v>
      </c>
      <c r="B2160">
        <v>15685706</v>
      </c>
      <c r="C2160" t="s">
        <v>732</v>
      </c>
      <c r="D2160">
        <v>731</v>
      </c>
      <c r="E2160" t="str">
        <f t="shared" si="231"/>
        <v>Low Risk</v>
      </c>
      <c r="F2160" t="s">
        <v>15</v>
      </c>
      <c r="G2160" t="s">
        <v>16</v>
      </c>
      <c r="H2160">
        <v>40</v>
      </c>
      <c r="I2160" t="str">
        <f t="shared" si="232"/>
        <v>Middle Age</v>
      </c>
      <c r="J2160">
        <v>7</v>
      </c>
      <c r="K2160" t="str">
        <f t="shared" si="233"/>
        <v>Loyal</v>
      </c>
      <c r="L2160">
        <v>118991.79</v>
      </c>
      <c r="M2160">
        <v>1</v>
      </c>
      <c r="N2160" t="str">
        <f t="shared" si="234"/>
        <v>Basic</v>
      </c>
      <c r="O2160">
        <v>1</v>
      </c>
      <c r="P2160">
        <v>1</v>
      </c>
      <c r="Q2160">
        <v>156048.64000000001</v>
      </c>
      <c r="R2160" t="str">
        <f t="shared" si="235"/>
        <v>Medium Value</v>
      </c>
      <c r="S2160" t="str">
        <f t="shared" si="236"/>
        <v>High</v>
      </c>
      <c r="T2160">
        <v>0</v>
      </c>
      <c r="U2160" t="str">
        <f t="shared" si="237"/>
        <v>Retained</v>
      </c>
    </row>
    <row r="2161" spans="1:21" x14ac:dyDescent="0.3">
      <c r="A2161">
        <v>2160</v>
      </c>
      <c r="B2161">
        <v>15641835</v>
      </c>
      <c r="C2161" t="s">
        <v>541</v>
      </c>
      <c r="D2161">
        <v>683</v>
      </c>
      <c r="E2161" t="str">
        <f t="shared" si="231"/>
        <v>Medium Risk</v>
      </c>
      <c r="F2161" t="s">
        <v>15</v>
      </c>
      <c r="G2161" t="s">
        <v>23</v>
      </c>
      <c r="H2161">
        <v>72</v>
      </c>
      <c r="I2161" t="str">
        <f t="shared" si="232"/>
        <v>Old</v>
      </c>
      <c r="J2161">
        <v>3</v>
      </c>
      <c r="K2161" t="str">
        <f t="shared" si="233"/>
        <v>Established</v>
      </c>
      <c r="L2161">
        <v>140997.26</v>
      </c>
      <c r="M2161">
        <v>1</v>
      </c>
      <c r="N2161" t="str">
        <f t="shared" si="234"/>
        <v>Basic</v>
      </c>
      <c r="O2161">
        <v>0</v>
      </c>
      <c r="P2161">
        <v>1</v>
      </c>
      <c r="Q2161">
        <v>52876.41</v>
      </c>
      <c r="R2161" t="str">
        <f t="shared" si="235"/>
        <v>Medium Value</v>
      </c>
      <c r="S2161" t="str">
        <f t="shared" si="236"/>
        <v>Medium</v>
      </c>
      <c r="T2161">
        <v>0</v>
      </c>
      <c r="U2161" t="str">
        <f t="shared" si="237"/>
        <v>Retained</v>
      </c>
    </row>
    <row r="2162" spans="1:21" x14ac:dyDescent="0.3">
      <c r="A2162">
        <v>2161</v>
      </c>
      <c r="B2162">
        <v>15586821</v>
      </c>
      <c r="C2162" t="s">
        <v>1273</v>
      </c>
      <c r="D2162">
        <v>727</v>
      </c>
      <c r="E2162" t="str">
        <f t="shared" si="231"/>
        <v>Low Risk</v>
      </c>
      <c r="F2162" t="s">
        <v>15</v>
      </c>
      <c r="G2162" t="s">
        <v>23</v>
      </c>
      <c r="H2162">
        <v>28</v>
      </c>
      <c r="I2162" t="str">
        <f t="shared" si="232"/>
        <v>Adolescence</v>
      </c>
      <c r="J2162">
        <v>5</v>
      </c>
      <c r="K2162" t="str">
        <f t="shared" si="233"/>
        <v>Established</v>
      </c>
      <c r="L2162">
        <v>0</v>
      </c>
      <c r="M2162">
        <v>2</v>
      </c>
      <c r="N2162" t="str">
        <f t="shared" si="234"/>
        <v>Standard</v>
      </c>
      <c r="O2162">
        <v>0</v>
      </c>
      <c r="P2162">
        <v>1</v>
      </c>
      <c r="Q2162">
        <v>19653.080000000002</v>
      </c>
      <c r="R2162" t="str">
        <f t="shared" si="235"/>
        <v>Low value</v>
      </c>
      <c r="S2162" t="str">
        <f t="shared" si="236"/>
        <v>Low</v>
      </c>
      <c r="T2162">
        <v>0</v>
      </c>
      <c r="U2162" t="str">
        <f t="shared" si="237"/>
        <v>Retained</v>
      </c>
    </row>
    <row r="2163" spans="1:21" x14ac:dyDescent="0.3">
      <c r="A2163">
        <v>2162</v>
      </c>
      <c r="B2163">
        <v>15569678</v>
      </c>
      <c r="C2163" t="s">
        <v>144</v>
      </c>
      <c r="D2163">
        <v>561</v>
      </c>
      <c r="E2163" t="str">
        <f t="shared" si="231"/>
        <v>Medium Risk</v>
      </c>
      <c r="F2163" t="s">
        <v>26</v>
      </c>
      <c r="G2163" t="s">
        <v>23</v>
      </c>
      <c r="H2163">
        <v>32</v>
      </c>
      <c r="I2163" t="str">
        <f t="shared" si="232"/>
        <v>Middle Age</v>
      </c>
      <c r="J2163">
        <v>6</v>
      </c>
      <c r="K2163" t="str">
        <f t="shared" si="233"/>
        <v>Loyal</v>
      </c>
      <c r="L2163">
        <v>166824.59</v>
      </c>
      <c r="M2163">
        <v>1</v>
      </c>
      <c r="N2163" t="str">
        <f t="shared" si="234"/>
        <v>Basic</v>
      </c>
      <c r="O2163">
        <v>1</v>
      </c>
      <c r="P2163">
        <v>0</v>
      </c>
      <c r="Q2163">
        <v>139451.98000000001</v>
      </c>
      <c r="R2163" t="str">
        <f t="shared" si="235"/>
        <v>Medium Value</v>
      </c>
      <c r="S2163" t="str">
        <f t="shared" si="236"/>
        <v>High</v>
      </c>
      <c r="T2163">
        <v>0</v>
      </c>
      <c r="U2163" t="str">
        <f t="shared" si="237"/>
        <v>Retained</v>
      </c>
    </row>
    <row r="2164" spans="1:21" x14ac:dyDescent="0.3">
      <c r="A2164">
        <v>2163</v>
      </c>
      <c r="B2164">
        <v>15793842</v>
      </c>
      <c r="C2164" t="s">
        <v>1274</v>
      </c>
      <c r="D2164">
        <v>700</v>
      </c>
      <c r="E2164" t="str">
        <f t="shared" si="231"/>
        <v>Low Risk</v>
      </c>
      <c r="F2164" t="s">
        <v>15</v>
      </c>
      <c r="G2164" t="s">
        <v>16</v>
      </c>
      <c r="H2164">
        <v>34</v>
      </c>
      <c r="I2164" t="str">
        <f t="shared" si="232"/>
        <v>Middle Age</v>
      </c>
      <c r="J2164">
        <v>2</v>
      </c>
      <c r="K2164" t="str">
        <f t="shared" si="233"/>
        <v>New</v>
      </c>
      <c r="L2164">
        <v>76322.69</v>
      </c>
      <c r="M2164">
        <v>1</v>
      </c>
      <c r="N2164" t="str">
        <f t="shared" si="234"/>
        <v>Basic</v>
      </c>
      <c r="O2164">
        <v>1</v>
      </c>
      <c r="P2164">
        <v>0</v>
      </c>
      <c r="Q2164">
        <v>128136.29</v>
      </c>
      <c r="R2164" t="str">
        <f t="shared" si="235"/>
        <v>Medium Value</v>
      </c>
      <c r="S2164" t="str">
        <f t="shared" si="236"/>
        <v>High</v>
      </c>
      <c r="T2164">
        <v>0</v>
      </c>
      <c r="U2164" t="str">
        <f t="shared" si="237"/>
        <v>Retained</v>
      </c>
    </row>
    <row r="2165" spans="1:21" x14ac:dyDescent="0.3">
      <c r="A2165">
        <v>2164</v>
      </c>
      <c r="B2165">
        <v>15667554</v>
      </c>
      <c r="C2165" t="s">
        <v>58</v>
      </c>
      <c r="D2165">
        <v>605</v>
      </c>
      <c r="E2165" t="str">
        <f t="shared" si="231"/>
        <v>Medium Risk</v>
      </c>
      <c r="F2165" t="s">
        <v>15</v>
      </c>
      <c r="G2165" t="s">
        <v>23</v>
      </c>
      <c r="H2165">
        <v>35</v>
      </c>
      <c r="I2165" t="str">
        <f t="shared" si="232"/>
        <v>Middle Age</v>
      </c>
      <c r="J2165">
        <v>6</v>
      </c>
      <c r="K2165" t="str">
        <f t="shared" si="233"/>
        <v>Loyal</v>
      </c>
      <c r="L2165">
        <v>0</v>
      </c>
      <c r="M2165">
        <v>2</v>
      </c>
      <c r="N2165" t="str">
        <f t="shared" si="234"/>
        <v>Standard</v>
      </c>
      <c r="O2165">
        <v>1</v>
      </c>
      <c r="P2165">
        <v>1</v>
      </c>
      <c r="Q2165">
        <v>45206.57</v>
      </c>
      <c r="R2165" t="str">
        <f t="shared" si="235"/>
        <v>Low value</v>
      </c>
      <c r="S2165" t="str">
        <f t="shared" si="236"/>
        <v>Low</v>
      </c>
      <c r="T2165">
        <v>0</v>
      </c>
      <c r="U2165" t="str">
        <f t="shared" si="237"/>
        <v>Retained</v>
      </c>
    </row>
    <row r="2166" spans="1:21" x14ac:dyDescent="0.3">
      <c r="A2166">
        <v>2165</v>
      </c>
      <c r="B2166">
        <v>15794479</v>
      </c>
      <c r="C2166" t="s">
        <v>1275</v>
      </c>
      <c r="D2166">
        <v>767</v>
      </c>
      <c r="E2166" t="str">
        <f t="shared" si="231"/>
        <v>Low Risk</v>
      </c>
      <c r="F2166" t="s">
        <v>18</v>
      </c>
      <c r="G2166" t="s">
        <v>23</v>
      </c>
      <c r="H2166">
        <v>77</v>
      </c>
      <c r="I2166" t="str">
        <f t="shared" si="232"/>
        <v>Old</v>
      </c>
      <c r="J2166">
        <v>8</v>
      </c>
      <c r="K2166" t="str">
        <f t="shared" si="233"/>
        <v>Loyal</v>
      </c>
      <c r="L2166">
        <v>149083.70000000001</v>
      </c>
      <c r="M2166">
        <v>1</v>
      </c>
      <c r="N2166" t="str">
        <f t="shared" si="234"/>
        <v>Basic</v>
      </c>
      <c r="O2166">
        <v>1</v>
      </c>
      <c r="P2166">
        <v>1</v>
      </c>
      <c r="Q2166">
        <v>190146.83</v>
      </c>
      <c r="R2166" t="str">
        <f t="shared" si="235"/>
        <v>Medium Value</v>
      </c>
      <c r="S2166" t="str">
        <f t="shared" si="236"/>
        <v>High</v>
      </c>
      <c r="T2166">
        <v>0</v>
      </c>
      <c r="U2166" t="str">
        <f t="shared" si="237"/>
        <v>Retained</v>
      </c>
    </row>
    <row r="2167" spans="1:21" x14ac:dyDescent="0.3">
      <c r="A2167">
        <v>2166</v>
      </c>
      <c r="B2167">
        <v>15585041</v>
      </c>
      <c r="C2167" t="s">
        <v>1276</v>
      </c>
      <c r="D2167">
        <v>511</v>
      </c>
      <c r="E2167" t="str">
        <f t="shared" si="231"/>
        <v>Medium Risk</v>
      </c>
      <c r="F2167" t="s">
        <v>15</v>
      </c>
      <c r="G2167" t="s">
        <v>23</v>
      </c>
      <c r="H2167">
        <v>33</v>
      </c>
      <c r="I2167" t="str">
        <f t="shared" si="232"/>
        <v>Middle Age</v>
      </c>
      <c r="J2167">
        <v>7</v>
      </c>
      <c r="K2167" t="str">
        <f t="shared" si="233"/>
        <v>Loyal</v>
      </c>
      <c r="L2167">
        <v>0</v>
      </c>
      <c r="M2167">
        <v>2</v>
      </c>
      <c r="N2167" t="str">
        <f t="shared" si="234"/>
        <v>Standard</v>
      </c>
      <c r="O2167">
        <v>0</v>
      </c>
      <c r="P2167">
        <v>1</v>
      </c>
      <c r="Q2167">
        <v>158313.87</v>
      </c>
      <c r="R2167" t="str">
        <f t="shared" si="235"/>
        <v>High Value</v>
      </c>
      <c r="S2167" t="str">
        <f t="shared" si="236"/>
        <v>High</v>
      </c>
      <c r="T2167">
        <v>0</v>
      </c>
      <c r="U2167" t="str">
        <f t="shared" si="237"/>
        <v>Retained</v>
      </c>
    </row>
    <row r="2168" spans="1:21" x14ac:dyDescent="0.3">
      <c r="A2168">
        <v>2167</v>
      </c>
      <c r="B2168">
        <v>15780650</v>
      </c>
      <c r="C2168" t="s">
        <v>1277</v>
      </c>
      <c r="D2168">
        <v>667</v>
      </c>
      <c r="E2168" t="str">
        <f t="shared" si="231"/>
        <v>Medium Risk</v>
      </c>
      <c r="F2168" t="s">
        <v>15</v>
      </c>
      <c r="G2168" t="s">
        <v>23</v>
      </c>
      <c r="H2168">
        <v>40</v>
      </c>
      <c r="I2168" t="str">
        <f t="shared" si="232"/>
        <v>Middle Age</v>
      </c>
      <c r="J2168">
        <v>9</v>
      </c>
      <c r="K2168" t="str">
        <f t="shared" si="233"/>
        <v>Very Loyal</v>
      </c>
      <c r="L2168">
        <v>0</v>
      </c>
      <c r="M2168">
        <v>1</v>
      </c>
      <c r="N2168" t="str">
        <f t="shared" si="234"/>
        <v>Basic</v>
      </c>
      <c r="O2168">
        <v>1</v>
      </c>
      <c r="P2168">
        <v>1</v>
      </c>
      <c r="Q2168">
        <v>96670.2</v>
      </c>
      <c r="R2168" t="str">
        <f t="shared" si="235"/>
        <v>Medium Value</v>
      </c>
      <c r="S2168" t="str">
        <f t="shared" si="236"/>
        <v>Medium</v>
      </c>
      <c r="T2168">
        <v>0</v>
      </c>
      <c r="U2168" t="str">
        <f t="shared" si="237"/>
        <v>Retained</v>
      </c>
    </row>
    <row r="2169" spans="1:21" x14ac:dyDescent="0.3">
      <c r="A2169">
        <v>2168</v>
      </c>
      <c r="B2169">
        <v>15780846</v>
      </c>
      <c r="C2169" t="s">
        <v>1278</v>
      </c>
      <c r="D2169">
        <v>787</v>
      </c>
      <c r="E2169" t="str">
        <f t="shared" si="231"/>
        <v>Low Risk</v>
      </c>
      <c r="F2169" t="s">
        <v>15</v>
      </c>
      <c r="G2169" t="s">
        <v>23</v>
      </c>
      <c r="H2169">
        <v>33</v>
      </c>
      <c r="I2169" t="str">
        <f t="shared" si="232"/>
        <v>Middle Age</v>
      </c>
      <c r="J2169">
        <v>1</v>
      </c>
      <c r="K2169" t="str">
        <f t="shared" si="233"/>
        <v>New</v>
      </c>
      <c r="L2169">
        <v>126588.81</v>
      </c>
      <c r="M2169">
        <v>2</v>
      </c>
      <c r="N2169" t="str">
        <f t="shared" si="234"/>
        <v>Standard</v>
      </c>
      <c r="O2169">
        <v>0</v>
      </c>
      <c r="P2169">
        <v>1</v>
      </c>
      <c r="Q2169">
        <v>62163.53</v>
      </c>
      <c r="R2169" t="str">
        <f t="shared" si="235"/>
        <v>Medium Value</v>
      </c>
      <c r="S2169" t="str">
        <f t="shared" si="236"/>
        <v>Medium</v>
      </c>
      <c r="T2169">
        <v>0</v>
      </c>
      <c r="U2169" t="str">
        <f t="shared" si="237"/>
        <v>Retained</v>
      </c>
    </row>
    <row r="2170" spans="1:21" x14ac:dyDescent="0.3">
      <c r="A2170">
        <v>2169</v>
      </c>
      <c r="B2170">
        <v>15805260</v>
      </c>
      <c r="C2170" t="s">
        <v>178</v>
      </c>
      <c r="D2170">
        <v>705</v>
      </c>
      <c r="E2170" t="str">
        <f t="shared" si="231"/>
        <v>Low Risk</v>
      </c>
      <c r="F2170" t="s">
        <v>26</v>
      </c>
      <c r="G2170" t="s">
        <v>16</v>
      </c>
      <c r="H2170">
        <v>56</v>
      </c>
      <c r="I2170" t="str">
        <f t="shared" si="232"/>
        <v>Old</v>
      </c>
      <c r="J2170">
        <v>2</v>
      </c>
      <c r="K2170" t="str">
        <f t="shared" si="233"/>
        <v>New</v>
      </c>
      <c r="L2170">
        <v>143249.67000000001</v>
      </c>
      <c r="M2170">
        <v>1</v>
      </c>
      <c r="N2170" t="str">
        <f t="shared" si="234"/>
        <v>Basic</v>
      </c>
      <c r="O2170">
        <v>1</v>
      </c>
      <c r="P2170">
        <v>0</v>
      </c>
      <c r="Q2170">
        <v>88428.41</v>
      </c>
      <c r="R2170" t="str">
        <f t="shared" si="235"/>
        <v>Medium Value</v>
      </c>
      <c r="S2170" t="str">
        <f t="shared" si="236"/>
        <v>Medium</v>
      </c>
      <c r="T2170">
        <v>1</v>
      </c>
      <c r="U2170" t="str">
        <f t="shared" si="237"/>
        <v>Churned</v>
      </c>
    </row>
    <row r="2171" spans="1:21" x14ac:dyDescent="0.3">
      <c r="A2171">
        <v>2170</v>
      </c>
      <c r="B2171">
        <v>15621629</v>
      </c>
      <c r="C2171" t="s">
        <v>33</v>
      </c>
      <c r="D2171">
        <v>773</v>
      </c>
      <c r="E2171" t="str">
        <f t="shared" si="231"/>
        <v>Low Risk</v>
      </c>
      <c r="F2171" t="s">
        <v>26</v>
      </c>
      <c r="G2171" t="s">
        <v>23</v>
      </c>
      <c r="H2171">
        <v>43</v>
      </c>
      <c r="I2171" t="str">
        <f t="shared" si="232"/>
        <v>Middle Age</v>
      </c>
      <c r="J2171">
        <v>8</v>
      </c>
      <c r="K2171" t="str">
        <f t="shared" si="233"/>
        <v>Loyal</v>
      </c>
      <c r="L2171">
        <v>81844.91</v>
      </c>
      <c r="M2171">
        <v>2</v>
      </c>
      <c r="N2171" t="str">
        <f t="shared" si="234"/>
        <v>Standard</v>
      </c>
      <c r="O2171">
        <v>1</v>
      </c>
      <c r="P2171">
        <v>1</v>
      </c>
      <c r="Q2171">
        <v>35908.46</v>
      </c>
      <c r="R2171" t="str">
        <f t="shared" si="235"/>
        <v>Low value</v>
      </c>
      <c r="S2171" t="str">
        <f t="shared" si="236"/>
        <v>Low</v>
      </c>
      <c r="T2171">
        <v>0</v>
      </c>
      <c r="U2171" t="str">
        <f t="shared" si="237"/>
        <v>Retained</v>
      </c>
    </row>
    <row r="2172" spans="1:21" x14ac:dyDescent="0.3">
      <c r="A2172">
        <v>2171</v>
      </c>
      <c r="B2172">
        <v>15662151</v>
      </c>
      <c r="C2172" t="s">
        <v>1010</v>
      </c>
      <c r="D2172">
        <v>554</v>
      </c>
      <c r="E2172" t="str">
        <f t="shared" si="231"/>
        <v>Medium Risk</v>
      </c>
      <c r="F2172" t="s">
        <v>15</v>
      </c>
      <c r="G2172" t="s">
        <v>23</v>
      </c>
      <c r="H2172">
        <v>40</v>
      </c>
      <c r="I2172" t="str">
        <f t="shared" si="232"/>
        <v>Middle Age</v>
      </c>
      <c r="J2172">
        <v>4</v>
      </c>
      <c r="K2172" t="str">
        <f t="shared" si="233"/>
        <v>Established</v>
      </c>
      <c r="L2172">
        <v>0</v>
      </c>
      <c r="M2172">
        <v>1</v>
      </c>
      <c r="N2172" t="str">
        <f t="shared" si="234"/>
        <v>Basic</v>
      </c>
      <c r="O2172">
        <v>0</v>
      </c>
      <c r="P2172">
        <v>1</v>
      </c>
      <c r="Q2172">
        <v>168780.04</v>
      </c>
      <c r="R2172" t="str">
        <f t="shared" si="235"/>
        <v>Medium Value</v>
      </c>
      <c r="S2172" t="str">
        <f t="shared" si="236"/>
        <v>High</v>
      </c>
      <c r="T2172">
        <v>0</v>
      </c>
      <c r="U2172" t="str">
        <f t="shared" si="237"/>
        <v>Retained</v>
      </c>
    </row>
    <row r="2173" spans="1:21" x14ac:dyDescent="0.3">
      <c r="A2173">
        <v>2172</v>
      </c>
      <c r="B2173">
        <v>15747174</v>
      </c>
      <c r="C2173" t="s">
        <v>38</v>
      </c>
      <c r="D2173">
        <v>526</v>
      </c>
      <c r="E2173" t="str">
        <f t="shared" si="231"/>
        <v>Medium Risk</v>
      </c>
      <c r="F2173" t="s">
        <v>26</v>
      </c>
      <c r="G2173" t="s">
        <v>23</v>
      </c>
      <c r="H2173">
        <v>58</v>
      </c>
      <c r="I2173" t="str">
        <f t="shared" si="232"/>
        <v>Old</v>
      </c>
      <c r="J2173">
        <v>9</v>
      </c>
      <c r="K2173" t="str">
        <f t="shared" si="233"/>
        <v>Very Loyal</v>
      </c>
      <c r="L2173">
        <v>190298.89</v>
      </c>
      <c r="M2173">
        <v>2</v>
      </c>
      <c r="N2173" t="str">
        <f t="shared" si="234"/>
        <v>Standard</v>
      </c>
      <c r="O2173">
        <v>1</v>
      </c>
      <c r="P2173">
        <v>1</v>
      </c>
      <c r="Q2173">
        <v>191263.76</v>
      </c>
      <c r="R2173" t="str">
        <f t="shared" si="235"/>
        <v>High Value</v>
      </c>
      <c r="S2173" t="str">
        <f t="shared" si="236"/>
        <v>High</v>
      </c>
      <c r="T2173">
        <v>0</v>
      </c>
      <c r="U2173" t="str">
        <f t="shared" si="237"/>
        <v>Retained</v>
      </c>
    </row>
    <row r="2174" spans="1:21" x14ac:dyDescent="0.3">
      <c r="A2174">
        <v>2173</v>
      </c>
      <c r="B2174">
        <v>15651585</v>
      </c>
      <c r="C2174" t="s">
        <v>329</v>
      </c>
      <c r="D2174">
        <v>661</v>
      </c>
      <c r="E2174" t="str">
        <f t="shared" si="231"/>
        <v>Medium Risk</v>
      </c>
      <c r="F2174" t="s">
        <v>26</v>
      </c>
      <c r="G2174" t="s">
        <v>23</v>
      </c>
      <c r="H2174">
        <v>35</v>
      </c>
      <c r="I2174" t="str">
        <f t="shared" si="232"/>
        <v>Middle Age</v>
      </c>
      <c r="J2174">
        <v>2</v>
      </c>
      <c r="K2174" t="str">
        <f t="shared" si="233"/>
        <v>New</v>
      </c>
      <c r="L2174">
        <v>117212.18</v>
      </c>
      <c r="M2174">
        <v>1</v>
      </c>
      <c r="N2174" t="str">
        <f t="shared" si="234"/>
        <v>Basic</v>
      </c>
      <c r="O2174">
        <v>1</v>
      </c>
      <c r="P2174">
        <v>1</v>
      </c>
      <c r="Q2174">
        <v>83052.03</v>
      </c>
      <c r="R2174" t="str">
        <f t="shared" si="235"/>
        <v>Medium Value</v>
      </c>
      <c r="S2174" t="str">
        <f t="shared" si="236"/>
        <v>Medium</v>
      </c>
      <c r="T2174">
        <v>0</v>
      </c>
      <c r="U2174" t="str">
        <f t="shared" si="237"/>
        <v>Retained</v>
      </c>
    </row>
    <row r="2175" spans="1:21" x14ac:dyDescent="0.3">
      <c r="A2175">
        <v>2174</v>
      </c>
      <c r="B2175">
        <v>15649738</v>
      </c>
      <c r="C2175" t="s">
        <v>322</v>
      </c>
      <c r="D2175">
        <v>698</v>
      </c>
      <c r="E2175" t="str">
        <f t="shared" si="231"/>
        <v>Medium Risk</v>
      </c>
      <c r="F2175" t="s">
        <v>15</v>
      </c>
      <c r="G2175" t="s">
        <v>16</v>
      </c>
      <c r="H2175">
        <v>46</v>
      </c>
      <c r="I2175" t="str">
        <f t="shared" si="232"/>
        <v>Middle Age</v>
      </c>
      <c r="J2175">
        <v>0</v>
      </c>
      <c r="K2175" t="str">
        <f t="shared" si="233"/>
        <v>New</v>
      </c>
      <c r="L2175">
        <v>0</v>
      </c>
      <c r="M2175">
        <v>2</v>
      </c>
      <c r="N2175" t="str">
        <f t="shared" si="234"/>
        <v>Standard</v>
      </c>
      <c r="O2175">
        <v>1</v>
      </c>
      <c r="P2175">
        <v>1</v>
      </c>
      <c r="Q2175">
        <v>125962.02</v>
      </c>
      <c r="R2175" t="str">
        <f t="shared" si="235"/>
        <v>High Value</v>
      </c>
      <c r="S2175" t="str">
        <f t="shared" si="236"/>
        <v>High</v>
      </c>
      <c r="T2175">
        <v>0</v>
      </c>
      <c r="U2175" t="str">
        <f t="shared" si="237"/>
        <v>Retained</v>
      </c>
    </row>
    <row r="2176" spans="1:21" x14ac:dyDescent="0.3">
      <c r="A2176">
        <v>2175</v>
      </c>
      <c r="B2176">
        <v>15633108</v>
      </c>
      <c r="C2176" t="s">
        <v>128</v>
      </c>
      <c r="D2176">
        <v>646</v>
      </c>
      <c r="E2176" t="str">
        <f t="shared" si="231"/>
        <v>Medium Risk</v>
      </c>
      <c r="F2176" t="s">
        <v>15</v>
      </c>
      <c r="G2176" t="s">
        <v>23</v>
      </c>
      <c r="H2176">
        <v>26</v>
      </c>
      <c r="I2176" t="str">
        <f t="shared" si="232"/>
        <v>Adolescence</v>
      </c>
      <c r="J2176">
        <v>4</v>
      </c>
      <c r="K2176" t="str">
        <f t="shared" si="233"/>
        <v>Established</v>
      </c>
      <c r="L2176">
        <v>139848.17000000001</v>
      </c>
      <c r="M2176">
        <v>1</v>
      </c>
      <c r="N2176" t="str">
        <f t="shared" si="234"/>
        <v>Basic</v>
      </c>
      <c r="O2176">
        <v>1</v>
      </c>
      <c r="P2176">
        <v>0</v>
      </c>
      <c r="Q2176">
        <v>164696.26999999999</v>
      </c>
      <c r="R2176" t="str">
        <f t="shared" si="235"/>
        <v>Medium Value</v>
      </c>
      <c r="S2176" t="str">
        <f t="shared" si="236"/>
        <v>High</v>
      </c>
      <c r="T2176">
        <v>0</v>
      </c>
      <c r="U2176" t="str">
        <f t="shared" si="237"/>
        <v>Retained</v>
      </c>
    </row>
    <row r="2177" spans="1:21" x14ac:dyDescent="0.3">
      <c r="A2177">
        <v>2176</v>
      </c>
      <c r="B2177">
        <v>15769254</v>
      </c>
      <c r="C2177" t="s">
        <v>943</v>
      </c>
      <c r="D2177">
        <v>757</v>
      </c>
      <c r="E2177" t="str">
        <f t="shared" si="231"/>
        <v>Low Risk</v>
      </c>
      <c r="F2177" t="s">
        <v>26</v>
      </c>
      <c r="G2177" t="s">
        <v>16</v>
      </c>
      <c r="H2177">
        <v>34</v>
      </c>
      <c r="I2177" t="str">
        <f t="shared" si="232"/>
        <v>Middle Age</v>
      </c>
      <c r="J2177">
        <v>9</v>
      </c>
      <c r="K2177" t="str">
        <f t="shared" si="233"/>
        <v>Very Loyal</v>
      </c>
      <c r="L2177">
        <v>101861.36</v>
      </c>
      <c r="M2177">
        <v>2</v>
      </c>
      <c r="N2177" t="str">
        <f t="shared" si="234"/>
        <v>Standard</v>
      </c>
      <c r="O2177">
        <v>0</v>
      </c>
      <c r="P2177">
        <v>0</v>
      </c>
      <c r="Q2177">
        <v>187011.96</v>
      </c>
      <c r="R2177" t="str">
        <f t="shared" si="235"/>
        <v>High Value</v>
      </c>
      <c r="S2177" t="str">
        <f t="shared" si="236"/>
        <v>High</v>
      </c>
      <c r="T2177">
        <v>0</v>
      </c>
      <c r="U2177" t="str">
        <f t="shared" si="237"/>
        <v>Retained</v>
      </c>
    </row>
    <row r="2178" spans="1:21" x14ac:dyDescent="0.3">
      <c r="A2178">
        <v>2177</v>
      </c>
      <c r="B2178">
        <v>15704746</v>
      </c>
      <c r="C2178" t="s">
        <v>1279</v>
      </c>
      <c r="D2178">
        <v>699</v>
      </c>
      <c r="E2178" t="str">
        <f t="shared" si="231"/>
        <v>Medium Risk</v>
      </c>
      <c r="F2178" t="s">
        <v>18</v>
      </c>
      <c r="G2178" t="s">
        <v>23</v>
      </c>
      <c r="H2178">
        <v>35</v>
      </c>
      <c r="I2178" t="str">
        <f t="shared" si="232"/>
        <v>Middle Age</v>
      </c>
      <c r="J2178">
        <v>2</v>
      </c>
      <c r="K2178" t="str">
        <f t="shared" si="233"/>
        <v>New</v>
      </c>
      <c r="L2178">
        <v>167455.66</v>
      </c>
      <c r="M2178">
        <v>2</v>
      </c>
      <c r="N2178" t="str">
        <f t="shared" si="234"/>
        <v>Standard</v>
      </c>
      <c r="O2178">
        <v>1</v>
      </c>
      <c r="P2178">
        <v>1</v>
      </c>
      <c r="Q2178">
        <v>55324.49</v>
      </c>
      <c r="R2178" t="str">
        <f t="shared" si="235"/>
        <v>Medium Value</v>
      </c>
      <c r="S2178" t="str">
        <f t="shared" si="236"/>
        <v>Medium</v>
      </c>
      <c r="T2178">
        <v>0</v>
      </c>
      <c r="U2178" t="str">
        <f t="shared" si="237"/>
        <v>Retained</v>
      </c>
    </row>
    <row r="2179" spans="1:21" x14ac:dyDescent="0.3">
      <c r="A2179">
        <v>2178</v>
      </c>
      <c r="B2179">
        <v>15637644</v>
      </c>
      <c r="C2179" t="s">
        <v>1280</v>
      </c>
      <c r="D2179">
        <v>667</v>
      </c>
      <c r="E2179" t="str">
        <f t="shared" ref="E2179:E2242" si="238">IF(D2179 &lt; 500, "High Risk", IF(D2179 &lt; 700, "Medium Risk", "Low Risk"))</f>
        <v>Medium Risk</v>
      </c>
      <c r="F2179" t="s">
        <v>15</v>
      </c>
      <c r="G2179" t="s">
        <v>16</v>
      </c>
      <c r="H2179">
        <v>24</v>
      </c>
      <c r="I2179" t="str">
        <f t="shared" ref="I2179:I2242" si="239">IF(H2179 &lt; 30, "Adolescence", IF(H2179 &lt;= 50, "Middle Age", "Old"))</f>
        <v>Adolescence</v>
      </c>
      <c r="J2179">
        <v>4</v>
      </c>
      <c r="K2179" t="str">
        <f t="shared" ref="K2179:K2242" si="240">IF(J2179 &lt;= 2, "New", IF(J2179 &lt;= 5, "Established", IF(J2179 &lt;= 8, "Loyal", "Very Loyal")))</f>
        <v>Established</v>
      </c>
      <c r="L2179">
        <v>0</v>
      </c>
      <c r="M2179">
        <v>2</v>
      </c>
      <c r="N2179" t="str">
        <f t="shared" ref="N2179:N2242" si="241">IF(M2179 =1, "Basic", IF(M2179 = 2, "Standard", IF(M2179 &gt;=3, "Premium", "Unknown")))</f>
        <v>Standard</v>
      </c>
      <c r="O2179">
        <v>0</v>
      </c>
      <c r="P2179">
        <v>1</v>
      </c>
      <c r="Q2179">
        <v>34335.550000000003</v>
      </c>
      <c r="R2179" t="str">
        <f t="shared" ref="R2179:R2242" si="242">IF(Q2179 &gt; 100000, IF(M2179 &gt;=2, "High Value", "Medium Value"), IF(Q2179 &gt; 50000, "Medium Value", "Low value"))</f>
        <v>Low value</v>
      </c>
      <c r="S2179" t="str">
        <f t="shared" ref="S2179:S2242" si="243">IF(Q2179 &lt; 50000, "Low", IF(Q2179 &lt; 100000, "Medium", "High"))</f>
        <v>Low</v>
      </c>
      <c r="T2179">
        <v>0</v>
      </c>
      <c r="U2179" t="str">
        <f t="shared" ref="U2179:U2242" si="244">IF(T2179 = 1, "Churned", "Retained")</f>
        <v>Retained</v>
      </c>
    </row>
    <row r="2180" spans="1:21" x14ac:dyDescent="0.3">
      <c r="A2180">
        <v>2179</v>
      </c>
      <c r="B2180">
        <v>15609562</v>
      </c>
      <c r="C2180" t="s">
        <v>140</v>
      </c>
      <c r="D2180">
        <v>774</v>
      </c>
      <c r="E2180" t="str">
        <f t="shared" si="238"/>
        <v>Low Risk</v>
      </c>
      <c r="F2180" t="s">
        <v>18</v>
      </c>
      <c r="G2180" t="s">
        <v>16</v>
      </c>
      <c r="H2180">
        <v>43</v>
      </c>
      <c r="I2180" t="str">
        <f t="shared" si="239"/>
        <v>Middle Age</v>
      </c>
      <c r="J2180">
        <v>1</v>
      </c>
      <c r="K2180" t="str">
        <f t="shared" si="240"/>
        <v>New</v>
      </c>
      <c r="L2180">
        <v>116360.07</v>
      </c>
      <c r="M2180">
        <v>1</v>
      </c>
      <c r="N2180" t="str">
        <f t="shared" si="241"/>
        <v>Basic</v>
      </c>
      <c r="O2180">
        <v>1</v>
      </c>
      <c r="P2180">
        <v>0</v>
      </c>
      <c r="Q2180">
        <v>17004.14</v>
      </c>
      <c r="R2180" t="str">
        <f t="shared" si="242"/>
        <v>Low value</v>
      </c>
      <c r="S2180" t="str">
        <f t="shared" si="243"/>
        <v>Low</v>
      </c>
      <c r="T2180">
        <v>0</v>
      </c>
      <c r="U2180" t="str">
        <f t="shared" si="244"/>
        <v>Retained</v>
      </c>
    </row>
    <row r="2181" spans="1:21" x14ac:dyDescent="0.3">
      <c r="A2181">
        <v>2180</v>
      </c>
      <c r="B2181">
        <v>15787459</v>
      </c>
      <c r="C2181" t="s">
        <v>1246</v>
      </c>
      <c r="D2181">
        <v>745</v>
      </c>
      <c r="E2181" t="str">
        <f t="shared" si="238"/>
        <v>Low Risk</v>
      </c>
      <c r="F2181" t="s">
        <v>18</v>
      </c>
      <c r="G2181" t="s">
        <v>23</v>
      </c>
      <c r="H2181">
        <v>40</v>
      </c>
      <c r="I2181" t="str">
        <f t="shared" si="239"/>
        <v>Middle Age</v>
      </c>
      <c r="J2181">
        <v>3</v>
      </c>
      <c r="K2181" t="str">
        <f t="shared" si="240"/>
        <v>Established</v>
      </c>
      <c r="L2181">
        <v>88466.82</v>
      </c>
      <c r="M2181">
        <v>1</v>
      </c>
      <c r="N2181" t="str">
        <f t="shared" si="241"/>
        <v>Basic</v>
      </c>
      <c r="O2181">
        <v>0</v>
      </c>
      <c r="P2181">
        <v>0</v>
      </c>
      <c r="Q2181">
        <v>116331.42</v>
      </c>
      <c r="R2181" t="str">
        <f t="shared" si="242"/>
        <v>Medium Value</v>
      </c>
      <c r="S2181" t="str">
        <f t="shared" si="243"/>
        <v>High</v>
      </c>
      <c r="T2181">
        <v>0</v>
      </c>
      <c r="U2181" t="str">
        <f t="shared" si="244"/>
        <v>Retained</v>
      </c>
    </row>
    <row r="2182" spans="1:21" x14ac:dyDescent="0.3">
      <c r="A2182">
        <v>2181</v>
      </c>
      <c r="B2182">
        <v>15762902</v>
      </c>
      <c r="C2182" t="s">
        <v>689</v>
      </c>
      <c r="D2182">
        <v>649</v>
      </c>
      <c r="E2182" t="str">
        <f t="shared" si="238"/>
        <v>Medium Risk</v>
      </c>
      <c r="F2182" t="s">
        <v>15</v>
      </c>
      <c r="G2182" t="s">
        <v>16</v>
      </c>
      <c r="H2182">
        <v>42</v>
      </c>
      <c r="I2182" t="str">
        <f t="shared" si="239"/>
        <v>Middle Age</v>
      </c>
      <c r="J2182">
        <v>7</v>
      </c>
      <c r="K2182" t="str">
        <f t="shared" si="240"/>
        <v>Loyal</v>
      </c>
      <c r="L2182">
        <v>0</v>
      </c>
      <c r="M2182">
        <v>2</v>
      </c>
      <c r="N2182" t="str">
        <f t="shared" si="241"/>
        <v>Standard</v>
      </c>
      <c r="O2182">
        <v>0</v>
      </c>
      <c r="P2182">
        <v>1</v>
      </c>
      <c r="Q2182">
        <v>22974.01</v>
      </c>
      <c r="R2182" t="str">
        <f t="shared" si="242"/>
        <v>Low value</v>
      </c>
      <c r="S2182" t="str">
        <f t="shared" si="243"/>
        <v>Low</v>
      </c>
      <c r="T2182">
        <v>0</v>
      </c>
      <c r="U2182" t="str">
        <f t="shared" si="244"/>
        <v>Retained</v>
      </c>
    </row>
    <row r="2183" spans="1:21" x14ac:dyDescent="0.3">
      <c r="A2183">
        <v>2182</v>
      </c>
      <c r="B2183">
        <v>15738605</v>
      </c>
      <c r="C2183" t="s">
        <v>1281</v>
      </c>
      <c r="D2183">
        <v>634</v>
      </c>
      <c r="E2183" t="str">
        <f t="shared" si="238"/>
        <v>Medium Risk</v>
      </c>
      <c r="F2183" t="s">
        <v>26</v>
      </c>
      <c r="G2183" t="s">
        <v>16</v>
      </c>
      <c r="H2183">
        <v>46</v>
      </c>
      <c r="I2183" t="str">
        <f t="shared" si="239"/>
        <v>Middle Age</v>
      </c>
      <c r="J2183">
        <v>5</v>
      </c>
      <c r="K2183" t="str">
        <f t="shared" si="240"/>
        <v>Established</v>
      </c>
      <c r="L2183">
        <v>123642.36</v>
      </c>
      <c r="M2183">
        <v>1</v>
      </c>
      <c r="N2183" t="str">
        <f t="shared" si="241"/>
        <v>Basic</v>
      </c>
      <c r="O2183">
        <v>1</v>
      </c>
      <c r="P2183">
        <v>1</v>
      </c>
      <c r="Q2183">
        <v>49725.16</v>
      </c>
      <c r="R2183" t="str">
        <f t="shared" si="242"/>
        <v>Low value</v>
      </c>
      <c r="S2183" t="str">
        <f t="shared" si="243"/>
        <v>Low</v>
      </c>
      <c r="T2183">
        <v>1</v>
      </c>
      <c r="U2183" t="str">
        <f t="shared" si="244"/>
        <v>Churned</v>
      </c>
    </row>
    <row r="2184" spans="1:21" x14ac:dyDescent="0.3">
      <c r="A2184">
        <v>2183</v>
      </c>
      <c r="B2184">
        <v>15724889</v>
      </c>
      <c r="C2184" t="s">
        <v>1282</v>
      </c>
      <c r="D2184">
        <v>665</v>
      </c>
      <c r="E2184" t="str">
        <f t="shared" si="238"/>
        <v>Medium Risk</v>
      </c>
      <c r="F2184" t="s">
        <v>18</v>
      </c>
      <c r="G2184" t="s">
        <v>23</v>
      </c>
      <c r="H2184">
        <v>38</v>
      </c>
      <c r="I2184" t="str">
        <f t="shared" si="239"/>
        <v>Middle Age</v>
      </c>
      <c r="J2184">
        <v>9</v>
      </c>
      <c r="K2184" t="str">
        <f t="shared" si="240"/>
        <v>Very Loyal</v>
      </c>
      <c r="L2184">
        <v>0</v>
      </c>
      <c r="M2184">
        <v>1</v>
      </c>
      <c r="N2184" t="str">
        <f t="shared" si="241"/>
        <v>Basic</v>
      </c>
      <c r="O2184">
        <v>0</v>
      </c>
      <c r="P2184">
        <v>1</v>
      </c>
      <c r="Q2184">
        <v>87412.74</v>
      </c>
      <c r="R2184" t="str">
        <f t="shared" si="242"/>
        <v>Medium Value</v>
      </c>
      <c r="S2184" t="str">
        <f t="shared" si="243"/>
        <v>Medium</v>
      </c>
      <c r="T2184">
        <v>0</v>
      </c>
      <c r="U2184" t="str">
        <f t="shared" si="244"/>
        <v>Retained</v>
      </c>
    </row>
    <row r="2185" spans="1:21" x14ac:dyDescent="0.3">
      <c r="A2185">
        <v>2184</v>
      </c>
      <c r="B2185">
        <v>15730735</v>
      </c>
      <c r="C2185" t="s">
        <v>1283</v>
      </c>
      <c r="D2185">
        <v>713</v>
      </c>
      <c r="E2185" t="str">
        <f t="shared" si="238"/>
        <v>Low Risk</v>
      </c>
      <c r="F2185" t="s">
        <v>15</v>
      </c>
      <c r="G2185" t="s">
        <v>23</v>
      </c>
      <c r="H2185">
        <v>38</v>
      </c>
      <c r="I2185" t="str">
        <f t="shared" si="239"/>
        <v>Middle Age</v>
      </c>
      <c r="J2185">
        <v>9</v>
      </c>
      <c r="K2185" t="str">
        <f t="shared" si="240"/>
        <v>Very Loyal</v>
      </c>
      <c r="L2185">
        <v>72286.84</v>
      </c>
      <c r="M2185">
        <v>2</v>
      </c>
      <c r="N2185" t="str">
        <f t="shared" si="241"/>
        <v>Standard</v>
      </c>
      <c r="O2185">
        <v>1</v>
      </c>
      <c r="P2185">
        <v>1</v>
      </c>
      <c r="Q2185">
        <v>26136.89</v>
      </c>
      <c r="R2185" t="str">
        <f t="shared" si="242"/>
        <v>Low value</v>
      </c>
      <c r="S2185" t="str">
        <f t="shared" si="243"/>
        <v>Low</v>
      </c>
      <c r="T2185">
        <v>0</v>
      </c>
      <c r="U2185" t="str">
        <f t="shared" si="244"/>
        <v>Retained</v>
      </c>
    </row>
    <row r="2186" spans="1:21" x14ac:dyDescent="0.3">
      <c r="A2186">
        <v>2185</v>
      </c>
      <c r="B2186">
        <v>15689147</v>
      </c>
      <c r="C2186" t="s">
        <v>1284</v>
      </c>
      <c r="D2186">
        <v>652</v>
      </c>
      <c r="E2186" t="str">
        <f t="shared" si="238"/>
        <v>Medium Risk</v>
      </c>
      <c r="F2186" t="s">
        <v>15</v>
      </c>
      <c r="G2186" t="s">
        <v>16</v>
      </c>
      <c r="H2186">
        <v>40</v>
      </c>
      <c r="I2186" t="str">
        <f t="shared" si="239"/>
        <v>Middle Age</v>
      </c>
      <c r="J2186">
        <v>1</v>
      </c>
      <c r="K2186" t="str">
        <f t="shared" si="240"/>
        <v>New</v>
      </c>
      <c r="L2186">
        <v>0</v>
      </c>
      <c r="M2186">
        <v>2</v>
      </c>
      <c r="N2186" t="str">
        <f t="shared" si="241"/>
        <v>Standard</v>
      </c>
      <c r="O2186">
        <v>1</v>
      </c>
      <c r="P2186">
        <v>0</v>
      </c>
      <c r="Q2186">
        <v>126554.96</v>
      </c>
      <c r="R2186" t="str">
        <f t="shared" si="242"/>
        <v>High Value</v>
      </c>
      <c r="S2186" t="str">
        <f t="shared" si="243"/>
        <v>High</v>
      </c>
      <c r="T2186">
        <v>0</v>
      </c>
      <c r="U2186" t="str">
        <f t="shared" si="244"/>
        <v>Retained</v>
      </c>
    </row>
    <row r="2187" spans="1:21" x14ac:dyDescent="0.3">
      <c r="A2187">
        <v>2186</v>
      </c>
      <c r="B2187">
        <v>15730397</v>
      </c>
      <c r="C2187" t="s">
        <v>1285</v>
      </c>
      <c r="D2187">
        <v>739</v>
      </c>
      <c r="E2187" t="str">
        <f t="shared" si="238"/>
        <v>Low Risk</v>
      </c>
      <c r="F2187" t="s">
        <v>18</v>
      </c>
      <c r="G2187" t="s">
        <v>23</v>
      </c>
      <c r="H2187">
        <v>40</v>
      </c>
      <c r="I2187" t="str">
        <f t="shared" si="239"/>
        <v>Middle Age</v>
      </c>
      <c r="J2187">
        <v>1</v>
      </c>
      <c r="K2187" t="str">
        <f t="shared" si="240"/>
        <v>New</v>
      </c>
      <c r="L2187">
        <v>109681.61</v>
      </c>
      <c r="M2187">
        <v>1</v>
      </c>
      <c r="N2187" t="str">
        <f t="shared" si="241"/>
        <v>Basic</v>
      </c>
      <c r="O2187">
        <v>1</v>
      </c>
      <c r="P2187">
        <v>1</v>
      </c>
      <c r="Q2187">
        <v>193321.3</v>
      </c>
      <c r="R2187" t="str">
        <f t="shared" si="242"/>
        <v>Medium Value</v>
      </c>
      <c r="S2187" t="str">
        <f t="shared" si="243"/>
        <v>High</v>
      </c>
      <c r="T2187">
        <v>0</v>
      </c>
      <c r="U2187" t="str">
        <f t="shared" si="244"/>
        <v>Retained</v>
      </c>
    </row>
    <row r="2188" spans="1:21" x14ac:dyDescent="0.3">
      <c r="A2188">
        <v>2187</v>
      </c>
      <c r="B2188">
        <v>15762169</v>
      </c>
      <c r="C2188" t="s">
        <v>1286</v>
      </c>
      <c r="D2188">
        <v>556</v>
      </c>
      <c r="E2188" t="str">
        <f t="shared" si="238"/>
        <v>Medium Risk</v>
      </c>
      <c r="F2188" t="s">
        <v>26</v>
      </c>
      <c r="G2188" t="s">
        <v>23</v>
      </c>
      <c r="H2188">
        <v>37</v>
      </c>
      <c r="I2188" t="str">
        <f t="shared" si="239"/>
        <v>Middle Age</v>
      </c>
      <c r="J2188">
        <v>9</v>
      </c>
      <c r="K2188" t="str">
        <f t="shared" si="240"/>
        <v>Very Loyal</v>
      </c>
      <c r="L2188">
        <v>145018.64000000001</v>
      </c>
      <c r="M2188">
        <v>2</v>
      </c>
      <c r="N2188" t="str">
        <f t="shared" si="241"/>
        <v>Standard</v>
      </c>
      <c r="O2188">
        <v>1</v>
      </c>
      <c r="P2188">
        <v>0</v>
      </c>
      <c r="Q2188">
        <v>90928.02</v>
      </c>
      <c r="R2188" t="str">
        <f t="shared" si="242"/>
        <v>Medium Value</v>
      </c>
      <c r="S2188" t="str">
        <f t="shared" si="243"/>
        <v>Medium</v>
      </c>
      <c r="T2188">
        <v>1</v>
      </c>
      <c r="U2188" t="str">
        <f t="shared" si="244"/>
        <v>Churned</v>
      </c>
    </row>
    <row r="2189" spans="1:21" x14ac:dyDescent="0.3">
      <c r="A2189">
        <v>2188</v>
      </c>
      <c r="B2189">
        <v>15589320</v>
      </c>
      <c r="C2189" t="s">
        <v>544</v>
      </c>
      <c r="D2189">
        <v>699</v>
      </c>
      <c r="E2189" t="str">
        <f t="shared" si="238"/>
        <v>Medium Risk</v>
      </c>
      <c r="F2189" t="s">
        <v>18</v>
      </c>
      <c r="G2189" t="s">
        <v>23</v>
      </c>
      <c r="H2189">
        <v>34</v>
      </c>
      <c r="I2189" t="str">
        <f t="shared" si="239"/>
        <v>Middle Age</v>
      </c>
      <c r="J2189">
        <v>8</v>
      </c>
      <c r="K2189" t="str">
        <f t="shared" si="240"/>
        <v>Loyal</v>
      </c>
      <c r="L2189">
        <v>0</v>
      </c>
      <c r="M2189">
        <v>1</v>
      </c>
      <c r="N2189" t="str">
        <f t="shared" si="241"/>
        <v>Basic</v>
      </c>
      <c r="O2189">
        <v>1</v>
      </c>
      <c r="P2189">
        <v>1</v>
      </c>
      <c r="Q2189">
        <v>76510.460000000006</v>
      </c>
      <c r="R2189" t="str">
        <f t="shared" si="242"/>
        <v>Medium Value</v>
      </c>
      <c r="S2189" t="str">
        <f t="shared" si="243"/>
        <v>Medium</v>
      </c>
      <c r="T2189">
        <v>0</v>
      </c>
      <c r="U2189" t="str">
        <f t="shared" si="244"/>
        <v>Retained</v>
      </c>
    </row>
    <row r="2190" spans="1:21" x14ac:dyDescent="0.3">
      <c r="A2190">
        <v>2189</v>
      </c>
      <c r="B2190">
        <v>15799211</v>
      </c>
      <c r="C2190" t="s">
        <v>548</v>
      </c>
      <c r="D2190">
        <v>708</v>
      </c>
      <c r="E2190" t="str">
        <f t="shared" si="238"/>
        <v>Low Risk</v>
      </c>
      <c r="F2190" t="s">
        <v>18</v>
      </c>
      <c r="G2190" t="s">
        <v>16</v>
      </c>
      <c r="H2190">
        <v>32</v>
      </c>
      <c r="I2190" t="str">
        <f t="shared" si="239"/>
        <v>Middle Age</v>
      </c>
      <c r="J2190">
        <v>8</v>
      </c>
      <c r="K2190" t="str">
        <f t="shared" si="240"/>
        <v>Loyal</v>
      </c>
      <c r="L2190">
        <v>187487.63</v>
      </c>
      <c r="M2190">
        <v>1</v>
      </c>
      <c r="N2190" t="str">
        <f t="shared" si="241"/>
        <v>Basic</v>
      </c>
      <c r="O2190">
        <v>1</v>
      </c>
      <c r="P2190">
        <v>1</v>
      </c>
      <c r="Q2190">
        <v>120115.5</v>
      </c>
      <c r="R2190" t="str">
        <f t="shared" si="242"/>
        <v>Medium Value</v>
      </c>
      <c r="S2190" t="str">
        <f t="shared" si="243"/>
        <v>High</v>
      </c>
      <c r="T2190">
        <v>0</v>
      </c>
      <c r="U2190" t="str">
        <f t="shared" si="244"/>
        <v>Retained</v>
      </c>
    </row>
    <row r="2191" spans="1:21" x14ac:dyDescent="0.3">
      <c r="A2191">
        <v>2190</v>
      </c>
      <c r="B2191">
        <v>15798310</v>
      </c>
      <c r="C2191" t="s">
        <v>747</v>
      </c>
      <c r="D2191">
        <v>480</v>
      </c>
      <c r="E2191" t="str">
        <f t="shared" si="238"/>
        <v>High Risk</v>
      </c>
      <c r="F2191" t="s">
        <v>15</v>
      </c>
      <c r="G2191" t="s">
        <v>23</v>
      </c>
      <c r="H2191">
        <v>35</v>
      </c>
      <c r="I2191" t="str">
        <f t="shared" si="239"/>
        <v>Middle Age</v>
      </c>
      <c r="J2191">
        <v>2</v>
      </c>
      <c r="K2191" t="str">
        <f t="shared" si="240"/>
        <v>New</v>
      </c>
      <c r="L2191">
        <v>165692.91</v>
      </c>
      <c r="M2191">
        <v>1</v>
      </c>
      <c r="N2191" t="str">
        <f t="shared" si="241"/>
        <v>Basic</v>
      </c>
      <c r="O2191">
        <v>1</v>
      </c>
      <c r="P2191">
        <v>1</v>
      </c>
      <c r="Q2191">
        <v>197984.58</v>
      </c>
      <c r="R2191" t="str">
        <f t="shared" si="242"/>
        <v>Medium Value</v>
      </c>
      <c r="S2191" t="str">
        <f t="shared" si="243"/>
        <v>High</v>
      </c>
      <c r="T2191">
        <v>0</v>
      </c>
      <c r="U2191" t="str">
        <f t="shared" si="244"/>
        <v>Retained</v>
      </c>
    </row>
    <row r="2192" spans="1:21" x14ac:dyDescent="0.3">
      <c r="A2192">
        <v>2191</v>
      </c>
      <c r="B2192">
        <v>15609998</v>
      </c>
      <c r="C2192" t="s">
        <v>611</v>
      </c>
      <c r="D2192">
        <v>700</v>
      </c>
      <c r="E2192" t="str">
        <f t="shared" si="238"/>
        <v>Low Risk</v>
      </c>
      <c r="F2192" t="s">
        <v>26</v>
      </c>
      <c r="G2192" t="s">
        <v>16</v>
      </c>
      <c r="H2192">
        <v>59</v>
      </c>
      <c r="I2192" t="str">
        <f t="shared" si="239"/>
        <v>Old</v>
      </c>
      <c r="J2192">
        <v>5</v>
      </c>
      <c r="K2192" t="str">
        <f t="shared" si="240"/>
        <v>Established</v>
      </c>
      <c r="L2192">
        <v>137648.41</v>
      </c>
      <c r="M2192">
        <v>1</v>
      </c>
      <c r="N2192" t="str">
        <f t="shared" si="241"/>
        <v>Basic</v>
      </c>
      <c r="O2192">
        <v>1</v>
      </c>
      <c r="P2192">
        <v>0</v>
      </c>
      <c r="Q2192">
        <v>142977.04999999999</v>
      </c>
      <c r="R2192" t="str">
        <f t="shared" si="242"/>
        <v>Medium Value</v>
      </c>
      <c r="S2192" t="str">
        <f t="shared" si="243"/>
        <v>High</v>
      </c>
      <c r="T2192">
        <v>1</v>
      </c>
      <c r="U2192" t="str">
        <f t="shared" si="244"/>
        <v>Churned</v>
      </c>
    </row>
    <row r="2193" spans="1:21" x14ac:dyDescent="0.3">
      <c r="A2193">
        <v>2192</v>
      </c>
      <c r="B2193">
        <v>15583548</v>
      </c>
      <c r="C2193" t="s">
        <v>1287</v>
      </c>
      <c r="D2193">
        <v>525</v>
      </c>
      <c r="E2193" t="str">
        <f t="shared" si="238"/>
        <v>Medium Risk</v>
      </c>
      <c r="F2193" t="s">
        <v>18</v>
      </c>
      <c r="G2193" t="s">
        <v>16</v>
      </c>
      <c r="H2193">
        <v>47</v>
      </c>
      <c r="I2193" t="str">
        <f t="shared" si="239"/>
        <v>Middle Age</v>
      </c>
      <c r="J2193">
        <v>6</v>
      </c>
      <c r="K2193" t="str">
        <f t="shared" si="240"/>
        <v>Loyal</v>
      </c>
      <c r="L2193">
        <v>118560</v>
      </c>
      <c r="M2193">
        <v>1</v>
      </c>
      <c r="N2193" t="str">
        <f t="shared" si="241"/>
        <v>Basic</v>
      </c>
      <c r="O2193">
        <v>1</v>
      </c>
      <c r="P2193">
        <v>0</v>
      </c>
      <c r="Q2193">
        <v>82522.61</v>
      </c>
      <c r="R2193" t="str">
        <f t="shared" si="242"/>
        <v>Medium Value</v>
      </c>
      <c r="S2193" t="str">
        <f t="shared" si="243"/>
        <v>Medium</v>
      </c>
      <c r="T2193">
        <v>1</v>
      </c>
      <c r="U2193" t="str">
        <f t="shared" si="244"/>
        <v>Churned</v>
      </c>
    </row>
    <row r="2194" spans="1:21" x14ac:dyDescent="0.3">
      <c r="A2194">
        <v>2193</v>
      </c>
      <c r="B2194">
        <v>15761763</v>
      </c>
      <c r="C2194" t="s">
        <v>795</v>
      </c>
      <c r="D2194">
        <v>845</v>
      </c>
      <c r="E2194" t="str">
        <f t="shared" si="238"/>
        <v>Low Risk</v>
      </c>
      <c r="F2194" t="s">
        <v>15</v>
      </c>
      <c r="G2194" t="s">
        <v>23</v>
      </c>
      <c r="H2194">
        <v>33</v>
      </c>
      <c r="I2194" t="str">
        <f t="shared" si="239"/>
        <v>Middle Age</v>
      </c>
      <c r="J2194">
        <v>8</v>
      </c>
      <c r="K2194" t="str">
        <f t="shared" si="240"/>
        <v>Loyal</v>
      </c>
      <c r="L2194">
        <v>164385.53</v>
      </c>
      <c r="M2194">
        <v>1</v>
      </c>
      <c r="N2194" t="str">
        <f t="shared" si="241"/>
        <v>Basic</v>
      </c>
      <c r="O2194">
        <v>1</v>
      </c>
      <c r="P2194">
        <v>0</v>
      </c>
      <c r="Q2194">
        <v>150664.97</v>
      </c>
      <c r="R2194" t="str">
        <f t="shared" si="242"/>
        <v>Medium Value</v>
      </c>
      <c r="S2194" t="str">
        <f t="shared" si="243"/>
        <v>High</v>
      </c>
      <c r="T2194">
        <v>0</v>
      </c>
      <c r="U2194" t="str">
        <f t="shared" si="244"/>
        <v>Retained</v>
      </c>
    </row>
    <row r="2195" spans="1:21" x14ac:dyDescent="0.3">
      <c r="A2195">
        <v>2194</v>
      </c>
      <c r="B2195">
        <v>15764409</v>
      </c>
      <c r="C2195" t="s">
        <v>1288</v>
      </c>
      <c r="D2195">
        <v>613</v>
      </c>
      <c r="E2195" t="str">
        <f t="shared" si="238"/>
        <v>Medium Risk</v>
      </c>
      <c r="F2195" t="s">
        <v>15</v>
      </c>
      <c r="G2195" t="s">
        <v>23</v>
      </c>
      <c r="H2195">
        <v>37</v>
      </c>
      <c r="I2195" t="str">
        <f t="shared" si="239"/>
        <v>Middle Age</v>
      </c>
      <c r="J2195">
        <v>9</v>
      </c>
      <c r="K2195" t="str">
        <f t="shared" si="240"/>
        <v>Very Loyal</v>
      </c>
      <c r="L2195">
        <v>108286.5</v>
      </c>
      <c r="M2195">
        <v>1</v>
      </c>
      <c r="N2195" t="str">
        <f t="shared" si="241"/>
        <v>Basic</v>
      </c>
      <c r="O2195">
        <v>1</v>
      </c>
      <c r="P2195">
        <v>1</v>
      </c>
      <c r="Q2195">
        <v>114153.44</v>
      </c>
      <c r="R2195" t="str">
        <f t="shared" si="242"/>
        <v>Medium Value</v>
      </c>
      <c r="S2195" t="str">
        <f t="shared" si="243"/>
        <v>High</v>
      </c>
      <c r="T2195">
        <v>0</v>
      </c>
      <c r="U2195" t="str">
        <f t="shared" si="244"/>
        <v>Retained</v>
      </c>
    </row>
    <row r="2196" spans="1:21" x14ac:dyDescent="0.3">
      <c r="A2196">
        <v>2195</v>
      </c>
      <c r="B2196">
        <v>15710161</v>
      </c>
      <c r="C2196" t="s">
        <v>130</v>
      </c>
      <c r="D2196">
        <v>850</v>
      </c>
      <c r="E2196" t="str">
        <f t="shared" si="238"/>
        <v>Low Risk</v>
      </c>
      <c r="F2196" t="s">
        <v>15</v>
      </c>
      <c r="G2196" t="s">
        <v>16</v>
      </c>
      <c r="H2196">
        <v>34</v>
      </c>
      <c r="I2196" t="str">
        <f t="shared" si="239"/>
        <v>Middle Age</v>
      </c>
      <c r="J2196">
        <v>2</v>
      </c>
      <c r="K2196" t="str">
        <f t="shared" si="240"/>
        <v>New</v>
      </c>
      <c r="L2196">
        <v>0</v>
      </c>
      <c r="M2196">
        <v>2</v>
      </c>
      <c r="N2196" t="str">
        <f t="shared" si="241"/>
        <v>Standard</v>
      </c>
      <c r="O2196">
        <v>1</v>
      </c>
      <c r="P2196">
        <v>1</v>
      </c>
      <c r="Q2196">
        <v>171706.66</v>
      </c>
      <c r="R2196" t="str">
        <f t="shared" si="242"/>
        <v>High Value</v>
      </c>
      <c r="S2196" t="str">
        <f t="shared" si="243"/>
        <v>High</v>
      </c>
      <c r="T2196">
        <v>0</v>
      </c>
      <c r="U2196" t="str">
        <f t="shared" si="244"/>
        <v>Retained</v>
      </c>
    </row>
    <row r="2197" spans="1:21" x14ac:dyDescent="0.3">
      <c r="A2197">
        <v>2196</v>
      </c>
      <c r="B2197">
        <v>15735246</v>
      </c>
      <c r="C2197" t="s">
        <v>926</v>
      </c>
      <c r="D2197">
        <v>798</v>
      </c>
      <c r="E2197" t="str">
        <f t="shared" si="238"/>
        <v>Low Risk</v>
      </c>
      <c r="F2197" t="s">
        <v>18</v>
      </c>
      <c r="G2197" t="s">
        <v>16</v>
      </c>
      <c r="H2197">
        <v>58</v>
      </c>
      <c r="I2197" t="str">
        <f t="shared" si="239"/>
        <v>Old</v>
      </c>
      <c r="J2197">
        <v>9</v>
      </c>
      <c r="K2197" t="str">
        <f t="shared" si="240"/>
        <v>Very Loyal</v>
      </c>
      <c r="L2197">
        <v>0</v>
      </c>
      <c r="M2197">
        <v>2</v>
      </c>
      <c r="N2197" t="str">
        <f t="shared" si="241"/>
        <v>Standard</v>
      </c>
      <c r="O2197">
        <v>0</v>
      </c>
      <c r="P2197">
        <v>0</v>
      </c>
      <c r="Q2197">
        <v>119071.56</v>
      </c>
      <c r="R2197" t="str">
        <f t="shared" si="242"/>
        <v>High Value</v>
      </c>
      <c r="S2197" t="str">
        <f t="shared" si="243"/>
        <v>High</v>
      </c>
      <c r="T2197">
        <v>1</v>
      </c>
      <c r="U2197" t="str">
        <f t="shared" si="244"/>
        <v>Churned</v>
      </c>
    </row>
    <row r="2198" spans="1:21" x14ac:dyDescent="0.3">
      <c r="A2198">
        <v>2197</v>
      </c>
      <c r="B2198">
        <v>15791700</v>
      </c>
      <c r="C2198" t="s">
        <v>1289</v>
      </c>
      <c r="D2198">
        <v>773</v>
      </c>
      <c r="E2198" t="str">
        <f t="shared" si="238"/>
        <v>Low Risk</v>
      </c>
      <c r="F2198" t="s">
        <v>26</v>
      </c>
      <c r="G2198" t="s">
        <v>23</v>
      </c>
      <c r="H2198">
        <v>47</v>
      </c>
      <c r="I2198" t="str">
        <f t="shared" si="239"/>
        <v>Middle Age</v>
      </c>
      <c r="J2198">
        <v>2</v>
      </c>
      <c r="K2198" t="str">
        <f t="shared" si="240"/>
        <v>New</v>
      </c>
      <c r="L2198">
        <v>118079.47</v>
      </c>
      <c r="M2198">
        <v>4</v>
      </c>
      <c r="N2198" t="str">
        <f t="shared" si="241"/>
        <v>Premium</v>
      </c>
      <c r="O2198">
        <v>1</v>
      </c>
      <c r="P2198">
        <v>1</v>
      </c>
      <c r="Q2198">
        <v>143007.49</v>
      </c>
      <c r="R2198" t="str">
        <f t="shared" si="242"/>
        <v>High Value</v>
      </c>
      <c r="S2198" t="str">
        <f t="shared" si="243"/>
        <v>High</v>
      </c>
      <c r="T2198">
        <v>1</v>
      </c>
      <c r="U2198" t="str">
        <f t="shared" si="244"/>
        <v>Churned</v>
      </c>
    </row>
    <row r="2199" spans="1:21" x14ac:dyDescent="0.3">
      <c r="A2199">
        <v>2198</v>
      </c>
      <c r="B2199">
        <v>15670753</v>
      </c>
      <c r="C2199" t="s">
        <v>1290</v>
      </c>
      <c r="D2199">
        <v>614</v>
      </c>
      <c r="E2199" t="str">
        <f t="shared" si="238"/>
        <v>Medium Risk</v>
      </c>
      <c r="F2199" t="s">
        <v>18</v>
      </c>
      <c r="G2199" t="s">
        <v>23</v>
      </c>
      <c r="H2199">
        <v>35</v>
      </c>
      <c r="I2199" t="str">
        <f t="shared" si="239"/>
        <v>Middle Age</v>
      </c>
      <c r="J2199">
        <v>2</v>
      </c>
      <c r="K2199" t="str">
        <f t="shared" si="240"/>
        <v>New</v>
      </c>
      <c r="L2199">
        <v>127283.78</v>
      </c>
      <c r="M2199">
        <v>1</v>
      </c>
      <c r="N2199" t="str">
        <f t="shared" si="241"/>
        <v>Basic</v>
      </c>
      <c r="O2199">
        <v>1</v>
      </c>
      <c r="P2199">
        <v>1</v>
      </c>
      <c r="Q2199">
        <v>31302.35</v>
      </c>
      <c r="R2199" t="str">
        <f t="shared" si="242"/>
        <v>Low value</v>
      </c>
      <c r="S2199" t="str">
        <f t="shared" si="243"/>
        <v>Low</v>
      </c>
      <c r="T2199">
        <v>0</v>
      </c>
      <c r="U2199" t="str">
        <f t="shared" si="244"/>
        <v>Retained</v>
      </c>
    </row>
    <row r="2200" spans="1:21" x14ac:dyDescent="0.3">
      <c r="A2200">
        <v>2199</v>
      </c>
      <c r="B2200">
        <v>15573876</v>
      </c>
      <c r="C2200" t="s">
        <v>150</v>
      </c>
      <c r="D2200">
        <v>473</v>
      </c>
      <c r="E2200" t="str">
        <f t="shared" si="238"/>
        <v>High Risk</v>
      </c>
      <c r="F2200" t="s">
        <v>18</v>
      </c>
      <c r="G2200" t="s">
        <v>23</v>
      </c>
      <c r="H2200">
        <v>48</v>
      </c>
      <c r="I2200" t="str">
        <f t="shared" si="239"/>
        <v>Middle Age</v>
      </c>
      <c r="J2200">
        <v>8</v>
      </c>
      <c r="K2200" t="str">
        <f t="shared" si="240"/>
        <v>Loyal</v>
      </c>
      <c r="L2200">
        <v>0</v>
      </c>
      <c r="M2200">
        <v>2</v>
      </c>
      <c r="N2200" t="str">
        <f t="shared" si="241"/>
        <v>Standard</v>
      </c>
      <c r="O2200">
        <v>1</v>
      </c>
      <c r="P2200">
        <v>0</v>
      </c>
      <c r="Q2200">
        <v>71139.8</v>
      </c>
      <c r="R2200" t="str">
        <f t="shared" si="242"/>
        <v>Medium Value</v>
      </c>
      <c r="S2200" t="str">
        <f t="shared" si="243"/>
        <v>Medium</v>
      </c>
      <c r="T2200">
        <v>0</v>
      </c>
      <c r="U2200" t="str">
        <f t="shared" si="244"/>
        <v>Retained</v>
      </c>
    </row>
    <row r="2201" spans="1:21" x14ac:dyDescent="0.3">
      <c r="A2201">
        <v>2200</v>
      </c>
      <c r="B2201">
        <v>15770174</v>
      </c>
      <c r="C2201" t="s">
        <v>652</v>
      </c>
      <c r="D2201">
        <v>762</v>
      </c>
      <c r="E2201" t="str">
        <f t="shared" si="238"/>
        <v>Low Risk</v>
      </c>
      <c r="F2201" t="s">
        <v>15</v>
      </c>
      <c r="G2201" t="s">
        <v>23</v>
      </c>
      <c r="H2201">
        <v>29</v>
      </c>
      <c r="I2201" t="str">
        <f t="shared" si="239"/>
        <v>Adolescence</v>
      </c>
      <c r="J2201">
        <v>6</v>
      </c>
      <c r="K2201" t="str">
        <f t="shared" si="240"/>
        <v>Loyal</v>
      </c>
      <c r="L2201">
        <v>141389.06</v>
      </c>
      <c r="M2201">
        <v>1</v>
      </c>
      <c r="N2201" t="str">
        <f t="shared" si="241"/>
        <v>Basic</v>
      </c>
      <c r="O2201">
        <v>1</v>
      </c>
      <c r="P2201">
        <v>0</v>
      </c>
      <c r="Q2201">
        <v>54122.89</v>
      </c>
      <c r="R2201" t="str">
        <f t="shared" si="242"/>
        <v>Medium Value</v>
      </c>
      <c r="S2201" t="str">
        <f t="shared" si="243"/>
        <v>Medium</v>
      </c>
      <c r="T2201">
        <v>0</v>
      </c>
      <c r="U2201" t="str">
        <f t="shared" si="244"/>
        <v>Retained</v>
      </c>
    </row>
    <row r="2202" spans="1:21" x14ac:dyDescent="0.3">
      <c r="A2202">
        <v>2201</v>
      </c>
      <c r="B2202">
        <v>15641114</v>
      </c>
      <c r="C2202" t="s">
        <v>329</v>
      </c>
      <c r="D2202">
        <v>701</v>
      </c>
      <c r="E2202" t="str">
        <f t="shared" si="238"/>
        <v>Low Risk</v>
      </c>
      <c r="F2202" t="s">
        <v>15</v>
      </c>
      <c r="G2202" t="s">
        <v>23</v>
      </c>
      <c r="H2202">
        <v>37</v>
      </c>
      <c r="I2202" t="str">
        <f t="shared" si="239"/>
        <v>Middle Age</v>
      </c>
      <c r="J2202">
        <v>8</v>
      </c>
      <c r="K2202" t="str">
        <f t="shared" si="240"/>
        <v>Loyal</v>
      </c>
      <c r="L2202">
        <v>130091.5</v>
      </c>
      <c r="M2202">
        <v>1</v>
      </c>
      <c r="N2202" t="str">
        <f t="shared" si="241"/>
        <v>Basic</v>
      </c>
      <c r="O2202">
        <v>1</v>
      </c>
      <c r="P2202">
        <v>1</v>
      </c>
      <c r="Q2202">
        <v>120031.29</v>
      </c>
      <c r="R2202" t="str">
        <f t="shared" si="242"/>
        <v>Medium Value</v>
      </c>
      <c r="S2202" t="str">
        <f t="shared" si="243"/>
        <v>High</v>
      </c>
      <c r="T2202">
        <v>0</v>
      </c>
      <c r="U2202" t="str">
        <f t="shared" si="244"/>
        <v>Retained</v>
      </c>
    </row>
    <row r="2203" spans="1:21" x14ac:dyDescent="0.3">
      <c r="A2203">
        <v>2202</v>
      </c>
      <c r="B2203">
        <v>15682435</v>
      </c>
      <c r="C2203" t="s">
        <v>633</v>
      </c>
      <c r="D2203">
        <v>600</v>
      </c>
      <c r="E2203" t="str">
        <f t="shared" si="238"/>
        <v>Medium Risk</v>
      </c>
      <c r="F2203" t="s">
        <v>15</v>
      </c>
      <c r="G2203" t="s">
        <v>23</v>
      </c>
      <c r="H2203">
        <v>35</v>
      </c>
      <c r="I2203" t="str">
        <f t="shared" si="239"/>
        <v>Middle Age</v>
      </c>
      <c r="J2203">
        <v>4</v>
      </c>
      <c r="K2203" t="str">
        <f t="shared" si="240"/>
        <v>Established</v>
      </c>
      <c r="L2203">
        <v>143744.76999999999</v>
      </c>
      <c r="M2203">
        <v>2</v>
      </c>
      <c r="N2203" t="str">
        <f t="shared" si="241"/>
        <v>Standard</v>
      </c>
      <c r="O2203">
        <v>1</v>
      </c>
      <c r="P2203">
        <v>0</v>
      </c>
      <c r="Q2203">
        <v>104076.51</v>
      </c>
      <c r="R2203" t="str">
        <f t="shared" si="242"/>
        <v>High Value</v>
      </c>
      <c r="S2203" t="str">
        <f t="shared" si="243"/>
        <v>High</v>
      </c>
      <c r="T2203">
        <v>0</v>
      </c>
      <c r="U2203" t="str">
        <f t="shared" si="244"/>
        <v>Retained</v>
      </c>
    </row>
    <row r="2204" spans="1:21" x14ac:dyDescent="0.3">
      <c r="A2204">
        <v>2203</v>
      </c>
      <c r="B2204">
        <v>15751788</v>
      </c>
      <c r="C2204" t="s">
        <v>287</v>
      </c>
      <c r="D2204">
        <v>850</v>
      </c>
      <c r="E2204" t="str">
        <f t="shared" si="238"/>
        <v>Low Risk</v>
      </c>
      <c r="F2204" t="s">
        <v>18</v>
      </c>
      <c r="G2204" t="s">
        <v>23</v>
      </c>
      <c r="H2204">
        <v>28</v>
      </c>
      <c r="I2204" t="str">
        <f t="shared" si="239"/>
        <v>Adolescence</v>
      </c>
      <c r="J2204">
        <v>9</v>
      </c>
      <c r="K2204" t="str">
        <f t="shared" si="240"/>
        <v>Very Loyal</v>
      </c>
      <c r="L2204">
        <v>97408.03</v>
      </c>
      <c r="M2204">
        <v>1</v>
      </c>
      <c r="N2204" t="str">
        <f t="shared" si="241"/>
        <v>Basic</v>
      </c>
      <c r="O2204">
        <v>1</v>
      </c>
      <c r="P2204">
        <v>1</v>
      </c>
      <c r="Q2204">
        <v>175853.64</v>
      </c>
      <c r="R2204" t="str">
        <f t="shared" si="242"/>
        <v>Medium Value</v>
      </c>
      <c r="S2204" t="str">
        <f t="shared" si="243"/>
        <v>High</v>
      </c>
      <c r="T2204">
        <v>0</v>
      </c>
      <c r="U2204" t="str">
        <f t="shared" si="244"/>
        <v>Retained</v>
      </c>
    </row>
    <row r="2205" spans="1:21" x14ac:dyDescent="0.3">
      <c r="A2205">
        <v>2204</v>
      </c>
      <c r="B2205">
        <v>15672598</v>
      </c>
      <c r="C2205" t="s">
        <v>579</v>
      </c>
      <c r="D2205">
        <v>613</v>
      </c>
      <c r="E2205" t="str">
        <f t="shared" si="238"/>
        <v>Medium Risk</v>
      </c>
      <c r="F2205" t="s">
        <v>18</v>
      </c>
      <c r="G2205" t="s">
        <v>23</v>
      </c>
      <c r="H2205">
        <v>30</v>
      </c>
      <c r="I2205" t="str">
        <f t="shared" si="239"/>
        <v>Middle Age</v>
      </c>
      <c r="J2205">
        <v>9</v>
      </c>
      <c r="K2205" t="str">
        <f t="shared" si="240"/>
        <v>Very Loyal</v>
      </c>
      <c r="L2205">
        <v>111927.45</v>
      </c>
      <c r="M2205">
        <v>1</v>
      </c>
      <c r="N2205" t="str">
        <f t="shared" si="241"/>
        <v>Basic</v>
      </c>
      <c r="O2205">
        <v>1</v>
      </c>
      <c r="P2205">
        <v>1</v>
      </c>
      <c r="Q2205">
        <v>175795.87</v>
      </c>
      <c r="R2205" t="str">
        <f t="shared" si="242"/>
        <v>Medium Value</v>
      </c>
      <c r="S2205" t="str">
        <f t="shared" si="243"/>
        <v>High</v>
      </c>
      <c r="T2205">
        <v>0</v>
      </c>
      <c r="U2205" t="str">
        <f t="shared" si="244"/>
        <v>Retained</v>
      </c>
    </row>
    <row r="2206" spans="1:21" x14ac:dyDescent="0.3">
      <c r="A2206">
        <v>2205</v>
      </c>
      <c r="B2206">
        <v>15762803</v>
      </c>
      <c r="C2206" t="s">
        <v>1291</v>
      </c>
      <c r="D2206">
        <v>509</v>
      </c>
      <c r="E2206" t="str">
        <f t="shared" si="238"/>
        <v>Medium Risk</v>
      </c>
      <c r="F2206" t="s">
        <v>15</v>
      </c>
      <c r="G2206" t="s">
        <v>23</v>
      </c>
      <c r="H2206">
        <v>31</v>
      </c>
      <c r="I2206" t="str">
        <f t="shared" si="239"/>
        <v>Middle Age</v>
      </c>
      <c r="J2206">
        <v>3</v>
      </c>
      <c r="K2206" t="str">
        <f t="shared" si="240"/>
        <v>Established</v>
      </c>
      <c r="L2206">
        <v>0</v>
      </c>
      <c r="M2206">
        <v>2</v>
      </c>
      <c r="N2206" t="str">
        <f t="shared" si="241"/>
        <v>Standard</v>
      </c>
      <c r="O2206">
        <v>1</v>
      </c>
      <c r="P2206">
        <v>0</v>
      </c>
      <c r="Q2206">
        <v>15360.91</v>
      </c>
      <c r="R2206" t="str">
        <f t="shared" si="242"/>
        <v>Low value</v>
      </c>
      <c r="S2206" t="str">
        <f t="shared" si="243"/>
        <v>Low</v>
      </c>
      <c r="T2206">
        <v>0</v>
      </c>
      <c r="U2206" t="str">
        <f t="shared" si="244"/>
        <v>Retained</v>
      </c>
    </row>
    <row r="2207" spans="1:21" x14ac:dyDescent="0.3">
      <c r="A2207">
        <v>2206</v>
      </c>
      <c r="B2207">
        <v>15812982</v>
      </c>
      <c r="C2207" t="s">
        <v>1093</v>
      </c>
      <c r="D2207">
        <v>509</v>
      </c>
      <c r="E2207" t="str">
        <f t="shared" si="238"/>
        <v>Medium Risk</v>
      </c>
      <c r="F2207" t="s">
        <v>18</v>
      </c>
      <c r="G2207" t="s">
        <v>23</v>
      </c>
      <c r="H2207">
        <v>38</v>
      </c>
      <c r="I2207" t="str">
        <f t="shared" si="239"/>
        <v>Middle Age</v>
      </c>
      <c r="J2207">
        <v>2</v>
      </c>
      <c r="K2207" t="str">
        <f t="shared" si="240"/>
        <v>New</v>
      </c>
      <c r="L2207">
        <v>0</v>
      </c>
      <c r="M2207">
        <v>1</v>
      </c>
      <c r="N2207" t="str">
        <f t="shared" si="241"/>
        <v>Basic</v>
      </c>
      <c r="O2207">
        <v>0</v>
      </c>
      <c r="P2207">
        <v>0</v>
      </c>
      <c r="Q2207">
        <v>168460.12</v>
      </c>
      <c r="R2207" t="str">
        <f t="shared" si="242"/>
        <v>Medium Value</v>
      </c>
      <c r="S2207" t="str">
        <f t="shared" si="243"/>
        <v>High</v>
      </c>
      <c r="T2207">
        <v>0</v>
      </c>
      <c r="U2207" t="str">
        <f t="shared" si="244"/>
        <v>Retained</v>
      </c>
    </row>
    <row r="2208" spans="1:21" x14ac:dyDescent="0.3">
      <c r="A2208">
        <v>2207</v>
      </c>
      <c r="B2208">
        <v>15597901</v>
      </c>
      <c r="C2208" t="s">
        <v>133</v>
      </c>
      <c r="D2208">
        <v>609</v>
      </c>
      <c r="E2208" t="str">
        <f t="shared" si="238"/>
        <v>Medium Risk</v>
      </c>
      <c r="F2208" t="s">
        <v>15</v>
      </c>
      <c r="G2208" t="s">
        <v>23</v>
      </c>
      <c r="H2208">
        <v>34</v>
      </c>
      <c r="I2208" t="str">
        <f t="shared" si="239"/>
        <v>Middle Age</v>
      </c>
      <c r="J2208">
        <v>1</v>
      </c>
      <c r="K2208" t="str">
        <f t="shared" si="240"/>
        <v>New</v>
      </c>
      <c r="L2208">
        <v>0</v>
      </c>
      <c r="M2208">
        <v>1</v>
      </c>
      <c r="N2208" t="str">
        <f t="shared" si="241"/>
        <v>Basic</v>
      </c>
      <c r="O2208">
        <v>1</v>
      </c>
      <c r="P2208">
        <v>1</v>
      </c>
      <c r="Q2208">
        <v>181177.9</v>
      </c>
      <c r="R2208" t="str">
        <f t="shared" si="242"/>
        <v>Medium Value</v>
      </c>
      <c r="S2208" t="str">
        <f t="shared" si="243"/>
        <v>High</v>
      </c>
      <c r="T2208">
        <v>0</v>
      </c>
      <c r="U2208" t="str">
        <f t="shared" si="244"/>
        <v>Retained</v>
      </c>
    </row>
    <row r="2209" spans="1:21" x14ac:dyDescent="0.3">
      <c r="A2209">
        <v>2208</v>
      </c>
      <c r="B2209">
        <v>15731507</v>
      </c>
      <c r="C2209" t="s">
        <v>477</v>
      </c>
      <c r="D2209">
        <v>456</v>
      </c>
      <c r="E2209" t="str">
        <f t="shared" si="238"/>
        <v>High Risk</v>
      </c>
      <c r="F2209" t="s">
        <v>15</v>
      </c>
      <c r="G2209" t="s">
        <v>16</v>
      </c>
      <c r="H2209">
        <v>33</v>
      </c>
      <c r="I2209" t="str">
        <f t="shared" si="239"/>
        <v>Middle Age</v>
      </c>
      <c r="J2209">
        <v>1</v>
      </c>
      <c r="K2209" t="str">
        <f t="shared" si="240"/>
        <v>New</v>
      </c>
      <c r="L2209">
        <v>188285.68</v>
      </c>
      <c r="M2209">
        <v>1</v>
      </c>
      <c r="N2209" t="str">
        <f t="shared" si="241"/>
        <v>Basic</v>
      </c>
      <c r="O2209">
        <v>0</v>
      </c>
      <c r="P2209">
        <v>0</v>
      </c>
      <c r="Q2209">
        <v>58363.94</v>
      </c>
      <c r="R2209" t="str">
        <f t="shared" si="242"/>
        <v>Medium Value</v>
      </c>
      <c r="S2209" t="str">
        <f t="shared" si="243"/>
        <v>Medium</v>
      </c>
      <c r="T2209">
        <v>0</v>
      </c>
      <c r="U2209" t="str">
        <f t="shared" si="244"/>
        <v>Retained</v>
      </c>
    </row>
    <row r="2210" spans="1:21" x14ac:dyDescent="0.3">
      <c r="A2210">
        <v>2209</v>
      </c>
      <c r="B2210">
        <v>15809826</v>
      </c>
      <c r="C2210" t="s">
        <v>1292</v>
      </c>
      <c r="D2210">
        <v>728</v>
      </c>
      <c r="E2210" t="str">
        <f t="shared" si="238"/>
        <v>Low Risk</v>
      </c>
      <c r="F2210" t="s">
        <v>15</v>
      </c>
      <c r="G2210" t="s">
        <v>16</v>
      </c>
      <c r="H2210">
        <v>46</v>
      </c>
      <c r="I2210" t="str">
        <f t="shared" si="239"/>
        <v>Middle Age</v>
      </c>
      <c r="J2210">
        <v>2</v>
      </c>
      <c r="K2210" t="str">
        <f t="shared" si="240"/>
        <v>New</v>
      </c>
      <c r="L2210">
        <v>109705.52</v>
      </c>
      <c r="M2210">
        <v>1</v>
      </c>
      <c r="N2210" t="str">
        <f t="shared" si="241"/>
        <v>Basic</v>
      </c>
      <c r="O2210">
        <v>1</v>
      </c>
      <c r="P2210">
        <v>0</v>
      </c>
      <c r="Q2210">
        <v>20276.87</v>
      </c>
      <c r="R2210" t="str">
        <f t="shared" si="242"/>
        <v>Low value</v>
      </c>
      <c r="S2210" t="str">
        <f t="shared" si="243"/>
        <v>Low</v>
      </c>
      <c r="T2210">
        <v>1</v>
      </c>
      <c r="U2210" t="str">
        <f t="shared" si="244"/>
        <v>Churned</v>
      </c>
    </row>
    <row r="2211" spans="1:21" x14ac:dyDescent="0.3">
      <c r="A2211">
        <v>2210</v>
      </c>
      <c r="B2211">
        <v>15764237</v>
      </c>
      <c r="C2211" t="s">
        <v>756</v>
      </c>
      <c r="D2211">
        <v>663</v>
      </c>
      <c r="E2211" t="str">
        <f t="shared" si="238"/>
        <v>Medium Risk</v>
      </c>
      <c r="F2211" t="s">
        <v>18</v>
      </c>
      <c r="G2211" t="s">
        <v>23</v>
      </c>
      <c r="H2211">
        <v>33</v>
      </c>
      <c r="I2211" t="str">
        <f t="shared" si="239"/>
        <v>Middle Age</v>
      </c>
      <c r="J2211">
        <v>9</v>
      </c>
      <c r="K2211" t="str">
        <f t="shared" si="240"/>
        <v>Very Loyal</v>
      </c>
      <c r="L2211">
        <v>0</v>
      </c>
      <c r="M2211">
        <v>2</v>
      </c>
      <c r="N2211" t="str">
        <f t="shared" si="241"/>
        <v>Standard</v>
      </c>
      <c r="O2211">
        <v>0</v>
      </c>
      <c r="P2211">
        <v>0</v>
      </c>
      <c r="Q2211">
        <v>91514.62</v>
      </c>
      <c r="R2211" t="str">
        <f t="shared" si="242"/>
        <v>Medium Value</v>
      </c>
      <c r="S2211" t="str">
        <f t="shared" si="243"/>
        <v>Medium</v>
      </c>
      <c r="T2211">
        <v>0</v>
      </c>
      <c r="U2211" t="str">
        <f t="shared" si="244"/>
        <v>Retained</v>
      </c>
    </row>
    <row r="2212" spans="1:21" x14ac:dyDescent="0.3">
      <c r="A2212">
        <v>2211</v>
      </c>
      <c r="B2212">
        <v>15769917</v>
      </c>
      <c r="C2212" t="s">
        <v>1293</v>
      </c>
      <c r="D2212">
        <v>673</v>
      </c>
      <c r="E2212" t="str">
        <f t="shared" si="238"/>
        <v>Medium Risk</v>
      </c>
      <c r="F2212" t="s">
        <v>26</v>
      </c>
      <c r="G2212" t="s">
        <v>16</v>
      </c>
      <c r="H2212">
        <v>34</v>
      </c>
      <c r="I2212" t="str">
        <f t="shared" si="239"/>
        <v>Middle Age</v>
      </c>
      <c r="J2212">
        <v>1</v>
      </c>
      <c r="K2212" t="str">
        <f t="shared" si="240"/>
        <v>New</v>
      </c>
      <c r="L2212">
        <v>127122.79</v>
      </c>
      <c r="M2212">
        <v>3</v>
      </c>
      <c r="N2212" t="str">
        <f t="shared" si="241"/>
        <v>Premium</v>
      </c>
      <c r="O2212">
        <v>0</v>
      </c>
      <c r="P2212">
        <v>1</v>
      </c>
      <c r="Q2212">
        <v>76703.100000000006</v>
      </c>
      <c r="R2212" t="str">
        <f t="shared" si="242"/>
        <v>Medium Value</v>
      </c>
      <c r="S2212" t="str">
        <f t="shared" si="243"/>
        <v>Medium</v>
      </c>
      <c r="T2212">
        <v>0</v>
      </c>
      <c r="U2212" t="str">
        <f t="shared" si="244"/>
        <v>Retained</v>
      </c>
    </row>
    <row r="2213" spans="1:21" x14ac:dyDescent="0.3">
      <c r="A2213">
        <v>2212</v>
      </c>
      <c r="B2213">
        <v>15641850</v>
      </c>
      <c r="C2213" t="s">
        <v>1294</v>
      </c>
      <c r="D2213">
        <v>717</v>
      </c>
      <c r="E2213" t="str">
        <f t="shared" si="238"/>
        <v>Low Risk</v>
      </c>
      <c r="F2213" t="s">
        <v>15</v>
      </c>
      <c r="G2213" t="s">
        <v>23</v>
      </c>
      <c r="H2213">
        <v>40</v>
      </c>
      <c r="I2213" t="str">
        <f t="shared" si="239"/>
        <v>Middle Age</v>
      </c>
      <c r="J2213">
        <v>0</v>
      </c>
      <c r="K2213" t="str">
        <f t="shared" si="240"/>
        <v>New</v>
      </c>
      <c r="L2213">
        <v>98241.04</v>
      </c>
      <c r="M2213">
        <v>1</v>
      </c>
      <c r="N2213" t="str">
        <f t="shared" si="241"/>
        <v>Basic</v>
      </c>
      <c r="O2213">
        <v>1</v>
      </c>
      <c r="P2213">
        <v>0</v>
      </c>
      <c r="Q2213">
        <v>110887.14</v>
      </c>
      <c r="R2213" t="str">
        <f t="shared" si="242"/>
        <v>Medium Value</v>
      </c>
      <c r="S2213" t="str">
        <f t="shared" si="243"/>
        <v>High</v>
      </c>
      <c r="T2213">
        <v>0</v>
      </c>
      <c r="U2213" t="str">
        <f t="shared" si="244"/>
        <v>Retained</v>
      </c>
    </row>
    <row r="2214" spans="1:21" x14ac:dyDescent="0.3">
      <c r="A2214">
        <v>2213</v>
      </c>
      <c r="B2214">
        <v>15770974</v>
      </c>
      <c r="C2214" t="s">
        <v>319</v>
      </c>
      <c r="D2214">
        <v>741</v>
      </c>
      <c r="E2214" t="str">
        <f t="shared" si="238"/>
        <v>Low Risk</v>
      </c>
      <c r="F2214" t="s">
        <v>26</v>
      </c>
      <c r="G2214" t="s">
        <v>16</v>
      </c>
      <c r="H2214">
        <v>37</v>
      </c>
      <c r="I2214" t="str">
        <f t="shared" si="239"/>
        <v>Middle Age</v>
      </c>
      <c r="J2214">
        <v>8</v>
      </c>
      <c r="K2214" t="str">
        <f t="shared" si="240"/>
        <v>Loyal</v>
      </c>
      <c r="L2214">
        <v>170840.08</v>
      </c>
      <c r="M2214">
        <v>2</v>
      </c>
      <c r="N2214" t="str">
        <f t="shared" si="241"/>
        <v>Standard</v>
      </c>
      <c r="O2214">
        <v>0</v>
      </c>
      <c r="P2214">
        <v>0</v>
      </c>
      <c r="Q2214">
        <v>109843.16</v>
      </c>
      <c r="R2214" t="str">
        <f t="shared" si="242"/>
        <v>High Value</v>
      </c>
      <c r="S2214" t="str">
        <f t="shared" si="243"/>
        <v>High</v>
      </c>
      <c r="T2214">
        <v>0</v>
      </c>
      <c r="U2214" t="str">
        <f t="shared" si="244"/>
        <v>Retained</v>
      </c>
    </row>
    <row r="2215" spans="1:21" x14ac:dyDescent="0.3">
      <c r="A2215">
        <v>2214</v>
      </c>
      <c r="B2215">
        <v>15803749</v>
      </c>
      <c r="C2215" t="s">
        <v>1232</v>
      </c>
      <c r="D2215">
        <v>498</v>
      </c>
      <c r="E2215" t="str">
        <f t="shared" si="238"/>
        <v>High Risk</v>
      </c>
      <c r="F2215" t="s">
        <v>26</v>
      </c>
      <c r="G2215" t="s">
        <v>16</v>
      </c>
      <c r="H2215">
        <v>41</v>
      </c>
      <c r="I2215" t="str">
        <f t="shared" si="239"/>
        <v>Middle Age</v>
      </c>
      <c r="J2215">
        <v>4</v>
      </c>
      <c r="K2215" t="str">
        <f t="shared" si="240"/>
        <v>Established</v>
      </c>
      <c r="L2215">
        <v>87541.06</v>
      </c>
      <c r="M2215">
        <v>2</v>
      </c>
      <c r="N2215" t="str">
        <f t="shared" si="241"/>
        <v>Standard</v>
      </c>
      <c r="O2215">
        <v>1</v>
      </c>
      <c r="P2215">
        <v>1</v>
      </c>
      <c r="Q2215">
        <v>12577.21</v>
      </c>
      <c r="R2215" t="str">
        <f t="shared" si="242"/>
        <v>Low value</v>
      </c>
      <c r="S2215" t="str">
        <f t="shared" si="243"/>
        <v>Low</v>
      </c>
      <c r="T2215">
        <v>1</v>
      </c>
      <c r="U2215" t="str">
        <f t="shared" si="244"/>
        <v>Churned</v>
      </c>
    </row>
    <row r="2216" spans="1:21" x14ac:dyDescent="0.3">
      <c r="A2216">
        <v>2215</v>
      </c>
      <c r="B2216">
        <v>15684999</v>
      </c>
      <c r="C2216" t="s">
        <v>661</v>
      </c>
      <c r="D2216">
        <v>850</v>
      </c>
      <c r="E2216" t="str">
        <f t="shared" si="238"/>
        <v>Low Risk</v>
      </c>
      <c r="F2216" t="s">
        <v>15</v>
      </c>
      <c r="G2216" t="s">
        <v>16</v>
      </c>
      <c r="H2216">
        <v>26</v>
      </c>
      <c r="I2216" t="str">
        <f t="shared" si="239"/>
        <v>Adolescence</v>
      </c>
      <c r="J2216">
        <v>4</v>
      </c>
      <c r="K2216" t="str">
        <f t="shared" si="240"/>
        <v>Established</v>
      </c>
      <c r="L2216">
        <v>62610.96</v>
      </c>
      <c r="M2216">
        <v>2</v>
      </c>
      <c r="N2216" t="str">
        <f t="shared" si="241"/>
        <v>Standard</v>
      </c>
      <c r="O2216">
        <v>0</v>
      </c>
      <c r="P2216">
        <v>1</v>
      </c>
      <c r="Q2216">
        <v>179365.1</v>
      </c>
      <c r="R2216" t="str">
        <f t="shared" si="242"/>
        <v>High Value</v>
      </c>
      <c r="S2216" t="str">
        <f t="shared" si="243"/>
        <v>High</v>
      </c>
      <c r="T2216">
        <v>0</v>
      </c>
      <c r="U2216" t="str">
        <f t="shared" si="244"/>
        <v>Retained</v>
      </c>
    </row>
    <row r="2217" spans="1:21" x14ac:dyDescent="0.3">
      <c r="A2217">
        <v>2216</v>
      </c>
      <c r="B2217">
        <v>15770225</v>
      </c>
      <c r="C2217" t="s">
        <v>746</v>
      </c>
      <c r="D2217">
        <v>493</v>
      </c>
      <c r="E2217" t="str">
        <f t="shared" si="238"/>
        <v>High Risk</v>
      </c>
      <c r="F2217" t="s">
        <v>15</v>
      </c>
      <c r="G2217" t="s">
        <v>23</v>
      </c>
      <c r="H2217">
        <v>36</v>
      </c>
      <c r="I2217" t="str">
        <f t="shared" si="239"/>
        <v>Middle Age</v>
      </c>
      <c r="J2217">
        <v>9</v>
      </c>
      <c r="K2217" t="str">
        <f t="shared" si="240"/>
        <v>Very Loyal</v>
      </c>
      <c r="L2217">
        <v>0</v>
      </c>
      <c r="M2217">
        <v>2</v>
      </c>
      <c r="N2217" t="str">
        <f t="shared" si="241"/>
        <v>Standard</v>
      </c>
      <c r="O2217">
        <v>1</v>
      </c>
      <c r="P2217">
        <v>1</v>
      </c>
      <c r="Q2217">
        <v>65816.53</v>
      </c>
      <c r="R2217" t="str">
        <f t="shared" si="242"/>
        <v>Medium Value</v>
      </c>
      <c r="S2217" t="str">
        <f t="shared" si="243"/>
        <v>Medium</v>
      </c>
      <c r="T2217">
        <v>0</v>
      </c>
      <c r="U2217" t="str">
        <f t="shared" si="244"/>
        <v>Retained</v>
      </c>
    </row>
    <row r="2218" spans="1:21" x14ac:dyDescent="0.3">
      <c r="A2218">
        <v>2217</v>
      </c>
      <c r="B2218">
        <v>15627484</v>
      </c>
      <c r="C2218" t="s">
        <v>1295</v>
      </c>
      <c r="D2218">
        <v>686</v>
      </c>
      <c r="E2218" t="str">
        <f t="shared" si="238"/>
        <v>Medium Risk</v>
      </c>
      <c r="F2218" t="s">
        <v>15</v>
      </c>
      <c r="G2218" t="s">
        <v>16</v>
      </c>
      <c r="H2218">
        <v>47</v>
      </c>
      <c r="I2218" t="str">
        <f t="shared" si="239"/>
        <v>Middle Age</v>
      </c>
      <c r="J2218">
        <v>5</v>
      </c>
      <c r="K2218" t="str">
        <f t="shared" si="240"/>
        <v>Established</v>
      </c>
      <c r="L2218">
        <v>113328.93</v>
      </c>
      <c r="M2218">
        <v>1</v>
      </c>
      <c r="N2218" t="str">
        <f t="shared" si="241"/>
        <v>Basic</v>
      </c>
      <c r="O2218">
        <v>1</v>
      </c>
      <c r="P2218">
        <v>0</v>
      </c>
      <c r="Q2218">
        <v>124170.9</v>
      </c>
      <c r="R2218" t="str">
        <f t="shared" si="242"/>
        <v>Medium Value</v>
      </c>
      <c r="S2218" t="str">
        <f t="shared" si="243"/>
        <v>High</v>
      </c>
      <c r="T2218">
        <v>0</v>
      </c>
      <c r="U2218" t="str">
        <f t="shared" si="244"/>
        <v>Retained</v>
      </c>
    </row>
    <row r="2219" spans="1:21" x14ac:dyDescent="0.3">
      <c r="A2219">
        <v>2218</v>
      </c>
      <c r="B2219">
        <v>15610337</v>
      </c>
      <c r="C2219" t="s">
        <v>931</v>
      </c>
      <c r="D2219">
        <v>666</v>
      </c>
      <c r="E2219" t="str">
        <f t="shared" si="238"/>
        <v>Medium Risk</v>
      </c>
      <c r="F2219" t="s">
        <v>18</v>
      </c>
      <c r="G2219" t="s">
        <v>23</v>
      </c>
      <c r="H2219">
        <v>35</v>
      </c>
      <c r="I2219" t="str">
        <f t="shared" si="239"/>
        <v>Middle Age</v>
      </c>
      <c r="J2219">
        <v>2</v>
      </c>
      <c r="K2219" t="str">
        <f t="shared" si="240"/>
        <v>New</v>
      </c>
      <c r="L2219">
        <v>104832.49</v>
      </c>
      <c r="M2219">
        <v>1</v>
      </c>
      <c r="N2219" t="str">
        <f t="shared" si="241"/>
        <v>Basic</v>
      </c>
      <c r="O2219">
        <v>1</v>
      </c>
      <c r="P2219">
        <v>0</v>
      </c>
      <c r="Q2219">
        <v>175015.12</v>
      </c>
      <c r="R2219" t="str">
        <f t="shared" si="242"/>
        <v>Medium Value</v>
      </c>
      <c r="S2219" t="str">
        <f t="shared" si="243"/>
        <v>High</v>
      </c>
      <c r="T2219">
        <v>0</v>
      </c>
      <c r="U2219" t="str">
        <f t="shared" si="244"/>
        <v>Retained</v>
      </c>
    </row>
    <row r="2220" spans="1:21" x14ac:dyDescent="0.3">
      <c r="A2220">
        <v>2219</v>
      </c>
      <c r="B2220">
        <v>15752488</v>
      </c>
      <c r="C2220" t="s">
        <v>1296</v>
      </c>
      <c r="D2220">
        <v>733</v>
      </c>
      <c r="E2220" t="str">
        <f t="shared" si="238"/>
        <v>Low Risk</v>
      </c>
      <c r="F2220" t="s">
        <v>18</v>
      </c>
      <c r="G2220" t="s">
        <v>16</v>
      </c>
      <c r="H2220">
        <v>31</v>
      </c>
      <c r="I2220" t="str">
        <f t="shared" si="239"/>
        <v>Middle Age</v>
      </c>
      <c r="J2220">
        <v>9</v>
      </c>
      <c r="K2220" t="str">
        <f t="shared" si="240"/>
        <v>Very Loyal</v>
      </c>
      <c r="L2220">
        <v>102289.85</v>
      </c>
      <c r="M2220">
        <v>1</v>
      </c>
      <c r="N2220" t="str">
        <f t="shared" si="241"/>
        <v>Basic</v>
      </c>
      <c r="O2220">
        <v>1</v>
      </c>
      <c r="P2220">
        <v>1</v>
      </c>
      <c r="Q2220">
        <v>115441.66</v>
      </c>
      <c r="R2220" t="str">
        <f t="shared" si="242"/>
        <v>Medium Value</v>
      </c>
      <c r="S2220" t="str">
        <f t="shared" si="243"/>
        <v>High</v>
      </c>
      <c r="T2220">
        <v>0</v>
      </c>
      <c r="U2220" t="str">
        <f t="shared" si="244"/>
        <v>Retained</v>
      </c>
    </row>
    <row r="2221" spans="1:21" x14ac:dyDescent="0.3">
      <c r="A2221">
        <v>2220</v>
      </c>
      <c r="B2221">
        <v>15610056</v>
      </c>
      <c r="C2221" t="s">
        <v>1297</v>
      </c>
      <c r="D2221">
        <v>631</v>
      </c>
      <c r="E2221" t="str">
        <f t="shared" si="238"/>
        <v>Medium Risk</v>
      </c>
      <c r="F2221" t="s">
        <v>26</v>
      </c>
      <c r="G2221" t="s">
        <v>16</v>
      </c>
      <c r="H2221">
        <v>34</v>
      </c>
      <c r="I2221" t="str">
        <f t="shared" si="239"/>
        <v>Middle Age</v>
      </c>
      <c r="J2221">
        <v>6</v>
      </c>
      <c r="K2221" t="str">
        <f t="shared" si="240"/>
        <v>Loyal</v>
      </c>
      <c r="L2221">
        <v>125227.82</v>
      </c>
      <c r="M2221">
        <v>2</v>
      </c>
      <c r="N2221" t="str">
        <f t="shared" si="241"/>
        <v>Standard</v>
      </c>
      <c r="O2221">
        <v>0</v>
      </c>
      <c r="P2221">
        <v>1</v>
      </c>
      <c r="Q2221">
        <v>128247.03</v>
      </c>
      <c r="R2221" t="str">
        <f t="shared" si="242"/>
        <v>High Value</v>
      </c>
      <c r="S2221" t="str">
        <f t="shared" si="243"/>
        <v>High</v>
      </c>
      <c r="T2221">
        <v>0</v>
      </c>
      <c r="U2221" t="str">
        <f t="shared" si="244"/>
        <v>Retained</v>
      </c>
    </row>
    <row r="2222" spans="1:21" x14ac:dyDescent="0.3">
      <c r="A2222">
        <v>2221</v>
      </c>
      <c r="B2222">
        <v>15806049</v>
      </c>
      <c r="C2222" t="s">
        <v>1135</v>
      </c>
      <c r="D2222">
        <v>714</v>
      </c>
      <c r="E2222" t="str">
        <f t="shared" si="238"/>
        <v>Low Risk</v>
      </c>
      <c r="F2222" t="s">
        <v>26</v>
      </c>
      <c r="G2222" t="s">
        <v>16</v>
      </c>
      <c r="H2222">
        <v>49</v>
      </c>
      <c r="I2222" t="str">
        <f t="shared" si="239"/>
        <v>Middle Age</v>
      </c>
      <c r="J2222">
        <v>5</v>
      </c>
      <c r="K2222" t="str">
        <f t="shared" si="240"/>
        <v>Established</v>
      </c>
      <c r="L2222">
        <v>140510.89000000001</v>
      </c>
      <c r="M2222">
        <v>1</v>
      </c>
      <c r="N2222" t="str">
        <f t="shared" si="241"/>
        <v>Basic</v>
      </c>
      <c r="O2222">
        <v>1</v>
      </c>
      <c r="P2222">
        <v>0</v>
      </c>
      <c r="Q2222">
        <v>141914.94</v>
      </c>
      <c r="R2222" t="str">
        <f t="shared" si="242"/>
        <v>Medium Value</v>
      </c>
      <c r="S2222" t="str">
        <f t="shared" si="243"/>
        <v>High</v>
      </c>
      <c r="T2222">
        <v>0</v>
      </c>
      <c r="U2222" t="str">
        <f t="shared" si="244"/>
        <v>Retained</v>
      </c>
    </row>
    <row r="2223" spans="1:21" x14ac:dyDescent="0.3">
      <c r="A2223">
        <v>2222</v>
      </c>
      <c r="B2223">
        <v>15736069</v>
      </c>
      <c r="C2223" t="s">
        <v>753</v>
      </c>
      <c r="D2223">
        <v>767</v>
      </c>
      <c r="E2223" t="str">
        <f t="shared" si="238"/>
        <v>Low Risk</v>
      </c>
      <c r="F2223" t="s">
        <v>26</v>
      </c>
      <c r="G2223" t="s">
        <v>16</v>
      </c>
      <c r="H2223">
        <v>35</v>
      </c>
      <c r="I2223" t="str">
        <f t="shared" si="239"/>
        <v>Middle Age</v>
      </c>
      <c r="J2223">
        <v>6</v>
      </c>
      <c r="K2223" t="str">
        <f t="shared" si="240"/>
        <v>Loyal</v>
      </c>
      <c r="L2223">
        <v>132253.22</v>
      </c>
      <c r="M2223">
        <v>1</v>
      </c>
      <c r="N2223" t="str">
        <f t="shared" si="241"/>
        <v>Basic</v>
      </c>
      <c r="O2223">
        <v>1</v>
      </c>
      <c r="P2223">
        <v>0</v>
      </c>
      <c r="Q2223">
        <v>115566.57</v>
      </c>
      <c r="R2223" t="str">
        <f t="shared" si="242"/>
        <v>Medium Value</v>
      </c>
      <c r="S2223" t="str">
        <f t="shared" si="243"/>
        <v>High</v>
      </c>
      <c r="T2223">
        <v>1</v>
      </c>
      <c r="U2223" t="str">
        <f t="shared" si="244"/>
        <v>Churned</v>
      </c>
    </row>
    <row r="2224" spans="1:21" x14ac:dyDescent="0.3">
      <c r="A2224">
        <v>2223</v>
      </c>
      <c r="B2224">
        <v>15763662</v>
      </c>
      <c r="C2224" t="s">
        <v>850</v>
      </c>
      <c r="D2224">
        <v>711</v>
      </c>
      <c r="E2224" t="str">
        <f t="shared" si="238"/>
        <v>Low Risk</v>
      </c>
      <c r="F2224" t="s">
        <v>26</v>
      </c>
      <c r="G2224" t="s">
        <v>23</v>
      </c>
      <c r="H2224">
        <v>43</v>
      </c>
      <c r="I2224" t="str">
        <f t="shared" si="239"/>
        <v>Middle Age</v>
      </c>
      <c r="J2224">
        <v>2</v>
      </c>
      <c r="K2224" t="str">
        <f t="shared" si="240"/>
        <v>New</v>
      </c>
      <c r="L2224">
        <v>39043.29</v>
      </c>
      <c r="M2224">
        <v>2</v>
      </c>
      <c r="N2224" t="str">
        <f t="shared" si="241"/>
        <v>Standard</v>
      </c>
      <c r="O2224">
        <v>1</v>
      </c>
      <c r="P2224">
        <v>1</v>
      </c>
      <c r="Q2224">
        <v>175423.69</v>
      </c>
      <c r="R2224" t="str">
        <f t="shared" si="242"/>
        <v>High Value</v>
      </c>
      <c r="S2224" t="str">
        <f t="shared" si="243"/>
        <v>High</v>
      </c>
      <c r="T2224">
        <v>0</v>
      </c>
      <c r="U2224" t="str">
        <f t="shared" si="244"/>
        <v>Retained</v>
      </c>
    </row>
    <row r="2225" spans="1:21" x14ac:dyDescent="0.3">
      <c r="A2225">
        <v>2224</v>
      </c>
      <c r="B2225">
        <v>15615575</v>
      </c>
      <c r="C2225" t="s">
        <v>1298</v>
      </c>
      <c r="D2225">
        <v>722</v>
      </c>
      <c r="E2225" t="str">
        <f t="shared" si="238"/>
        <v>Low Risk</v>
      </c>
      <c r="F2225" t="s">
        <v>15</v>
      </c>
      <c r="G2225" t="s">
        <v>23</v>
      </c>
      <c r="H2225">
        <v>34</v>
      </c>
      <c r="I2225" t="str">
        <f t="shared" si="239"/>
        <v>Middle Age</v>
      </c>
      <c r="J2225">
        <v>8</v>
      </c>
      <c r="K2225" t="str">
        <f t="shared" si="240"/>
        <v>Loyal</v>
      </c>
      <c r="L2225">
        <v>0</v>
      </c>
      <c r="M2225">
        <v>2</v>
      </c>
      <c r="N2225" t="str">
        <f t="shared" si="241"/>
        <v>Standard</v>
      </c>
      <c r="O2225">
        <v>1</v>
      </c>
      <c r="P2225">
        <v>1</v>
      </c>
      <c r="Q2225">
        <v>133447.49</v>
      </c>
      <c r="R2225" t="str">
        <f t="shared" si="242"/>
        <v>High Value</v>
      </c>
      <c r="S2225" t="str">
        <f t="shared" si="243"/>
        <v>High</v>
      </c>
      <c r="T2225">
        <v>0</v>
      </c>
      <c r="U2225" t="str">
        <f t="shared" si="244"/>
        <v>Retained</v>
      </c>
    </row>
    <row r="2226" spans="1:21" x14ac:dyDescent="0.3">
      <c r="A2226">
        <v>2225</v>
      </c>
      <c r="B2226">
        <v>15691723</v>
      </c>
      <c r="C2226" t="s">
        <v>927</v>
      </c>
      <c r="D2226">
        <v>631</v>
      </c>
      <c r="E2226" t="str">
        <f t="shared" si="238"/>
        <v>Medium Risk</v>
      </c>
      <c r="F2226" t="s">
        <v>18</v>
      </c>
      <c r="G2226" t="s">
        <v>23</v>
      </c>
      <c r="H2226">
        <v>55</v>
      </c>
      <c r="I2226" t="str">
        <f t="shared" si="239"/>
        <v>Old</v>
      </c>
      <c r="J2226">
        <v>9</v>
      </c>
      <c r="K2226" t="str">
        <f t="shared" si="240"/>
        <v>Very Loyal</v>
      </c>
      <c r="L2226">
        <v>99685.06</v>
      </c>
      <c r="M2226">
        <v>1</v>
      </c>
      <c r="N2226" t="str">
        <f t="shared" si="241"/>
        <v>Basic</v>
      </c>
      <c r="O2226">
        <v>1</v>
      </c>
      <c r="P2226">
        <v>0</v>
      </c>
      <c r="Q2226">
        <v>114474.98</v>
      </c>
      <c r="R2226" t="str">
        <f t="shared" si="242"/>
        <v>Medium Value</v>
      </c>
      <c r="S2226" t="str">
        <f t="shared" si="243"/>
        <v>High</v>
      </c>
      <c r="T2226">
        <v>0</v>
      </c>
      <c r="U2226" t="str">
        <f t="shared" si="244"/>
        <v>Retained</v>
      </c>
    </row>
    <row r="2227" spans="1:21" x14ac:dyDescent="0.3">
      <c r="A2227">
        <v>2226</v>
      </c>
      <c r="B2227">
        <v>15774098</v>
      </c>
      <c r="C2227" t="s">
        <v>241</v>
      </c>
      <c r="D2227">
        <v>701</v>
      </c>
      <c r="E2227" t="str">
        <f t="shared" si="238"/>
        <v>Low Risk</v>
      </c>
      <c r="F2227" t="s">
        <v>26</v>
      </c>
      <c r="G2227" t="s">
        <v>23</v>
      </c>
      <c r="H2227">
        <v>38</v>
      </c>
      <c r="I2227" t="str">
        <f t="shared" si="239"/>
        <v>Middle Age</v>
      </c>
      <c r="J2227">
        <v>3</v>
      </c>
      <c r="K2227" t="str">
        <f t="shared" si="240"/>
        <v>Established</v>
      </c>
      <c r="L2227">
        <v>125385.49</v>
      </c>
      <c r="M2227">
        <v>2</v>
      </c>
      <c r="N2227" t="str">
        <f t="shared" si="241"/>
        <v>Standard</v>
      </c>
      <c r="O2227">
        <v>0</v>
      </c>
      <c r="P2227">
        <v>1</v>
      </c>
      <c r="Q2227">
        <v>52044.66</v>
      </c>
      <c r="R2227" t="str">
        <f t="shared" si="242"/>
        <v>Medium Value</v>
      </c>
      <c r="S2227" t="str">
        <f t="shared" si="243"/>
        <v>Medium</v>
      </c>
      <c r="T2227">
        <v>0</v>
      </c>
      <c r="U2227" t="str">
        <f t="shared" si="244"/>
        <v>Retained</v>
      </c>
    </row>
    <row r="2228" spans="1:21" x14ac:dyDescent="0.3">
      <c r="A2228">
        <v>2227</v>
      </c>
      <c r="B2228">
        <v>15750808</v>
      </c>
      <c r="C2228" t="s">
        <v>149</v>
      </c>
      <c r="D2228">
        <v>790</v>
      </c>
      <c r="E2228" t="str">
        <f t="shared" si="238"/>
        <v>Low Risk</v>
      </c>
      <c r="F2228" t="s">
        <v>18</v>
      </c>
      <c r="G2228" t="s">
        <v>23</v>
      </c>
      <c r="H2228">
        <v>46</v>
      </c>
      <c r="I2228" t="str">
        <f t="shared" si="239"/>
        <v>Middle Age</v>
      </c>
      <c r="J2228">
        <v>2</v>
      </c>
      <c r="K2228" t="str">
        <f t="shared" si="240"/>
        <v>New</v>
      </c>
      <c r="L2228">
        <v>131365.37</v>
      </c>
      <c r="M2228">
        <v>2</v>
      </c>
      <c r="N2228" t="str">
        <f t="shared" si="241"/>
        <v>Standard</v>
      </c>
      <c r="O2228">
        <v>1</v>
      </c>
      <c r="P2228">
        <v>1</v>
      </c>
      <c r="Q2228">
        <v>180290.68</v>
      </c>
      <c r="R2228" t="str">
        <f t="shared" si="242"/>
        <v>High Value</v>
      </c>
      <c r="S2228" t="str">
        <f t="shared" si="243"/>
        <v>High</v>
      </c>
      <c r="T2228">
        <v>0</v>
      </c>
      <c r="U2228" t="str">
        <f t="shared" si="244"/>
        <v>Retained</v>
      </c>
    </row>
    <row r="2229" spans="1:21" x14ac:dyDescent="0.3">
      <c r="A2229">
        <v>2228</v>
      </c>
      <c r="B2229">
        <v>15744368</v>
      </c>
      <c r="C2229" t="s">
        <v>180</v>
      </c>
      <c r="D2229">
        <v>633</v>
      </c>
      <c r="E2229" t="str">
        <f t="shared" si="238"/>
        <v>Medium Risk</v>
      </c>
      <c r="F2229" t="s">
        <v>18</v>
      </c>
      <c r="G2229" t="s">
        <v>23</v>
      </c>
      <c r="H2229">
        <v>58</v>
      </c>
      <c r="I2229" t="str">
        <f t="shared" si="239"/>
        <v>Old</v>
      </c>
      <c r="J2229">
        <v>6</v>
      </c>
      <c r="K2229" t="str">
        <f t="shared" si="240"/>
        <v>Loyal</v>
      </c>
      <c r="L2229">
        <v>98308.51</v>
      </c>
      <c r="M2229">
        <v>1</v>
      </c>
      <c r="N2229" t="str">
        <f t="shared" si="241"/>
        <v>Basic</v>
      </c>
      <c r="O2229">
        <v>1</v>
      </c>
      <c r="P2229">
        <v>1</v>
      </c>
      <c r="Q2229">
        <v>132034.13</v>
      </c>
      <c r="R2229" t="str">
        <f t="shared" si="242"/>
        <v>Medium Value</v>
      </c>
      <c r="S2229" t="str">
        <f t="shared" si="243"/>
        <v>High</v>
      </c>
      <c r="T2229">
        <v>0</v>
      </c>
      <c r="U2229" t="str">
        <f t="shared" si="244"/>
        <v>Retained</v>
      </c>
    </row>
    <row r="2230" spans="1:21" x14ac:dyDescent="0.3">
      <c r="A2230">
        <v>2229</v>
      </c>
      <c r="B2230">
        <v>15610594</v>
      </c>
      <c r="C2230" t="s">
        <v>512</v>
      </c>
      <c r="D2230">
        <v>644</v>
      </c>
      <c r="E2230" t="str">
        <f t="shared" si="238"/>
        <v>Medium Risk</v>
      </c>
      <c r="F2230" t="s">
        <v>15</v>
      </c>
      <c r="G2230" t="s">
        <v>16</v>
      </c>
      <c r="H2230">
        <v>37</v>
      </c>
      <c r="I2230" t="str">
        <f t="shared" si="239"/>
        <v>Middle Age</v>
      </c>
      <c r="J2230">
        <v>8</v>
      </c>
      <c r="K2230" t="str">
        <f t="shared" si="240"/>
        <v>Loyal</v>
      </c>
      <c r="L2230">
        <v>0</v>
      </c>
      <c r="M2230">
        <v>2</v>
      </c>
      <c r="N2230" t="str">
        <f t="shared" si="241"/>
        <v>Standard</v>
      </c>
      <c r="O2230">
        <v>1</v>
      </c>
      <c r="P2230">
        <v>0</v>
      </c>
      <c r="Q2230">
        <v>20968.88</v>
      </c>
      <c r="R2230" t="str">
        <f t="shared" si="242"/>
        <v>Low value</v>
      </c>
      <c r="S2230" t="str">
        <f t="shared" si="243"/>
        <v>Low</v>
      </c>
      <c r="T2230">
        <v>0</v>
      </c>
      <c r="U2230" t="str">
        <f t="shared" si="244"/>
        <v>Retained</v>
      </c>
    </row>
    <row r="2231" spans="1:21" x14ac:dyDescent="0.3">
      <c r="A2231">
        <v>2230</v>
      </c>
      <c r="B2231">
        <v>15756125</v>
      </c>
      <c r="C2231" t="s">
        <v>284</v>
      </c>
      <c r="D2231">
        <v>757</v>
      </c>
      <c r="E2231" t="str">
        <f t="shared" si="238"/>
        <v>Low Risk</v>
      </c>
      <c r="F2231" t="s">
        <v>18</v>
      </c>
      <c r="G2231" t="s">
        <v>23</v>
      </c>
      <c r="H2231">
        <v>44</v>
      </c>
      <c r="I2231" t="str">
        <f t="shared" si="239"/>
        <v>Middle Age</v>
      </c>
      <c r="J2231">
        <v>5</v>
      </c>
      <c r="K2231" t="str">
        <f t="shared" si="240"/>
        <v>Established</v>
      </c>
      <c r="L2231">
        <v>140856.16</v>
      </c>
      <c r="M2231">
        <v>2</v>
      </c>
      <c r="N2231" t="str">
        <f t="shared" si="241"/>
        <v>Standard</v>
      </c>
      <c r="O2231">
        <v>1</v>
      </c>
      <c r="P2231">
        <v>0</v>
      </c>
      <c r="Q2231">
        <v>158735.1</v>
      </c>
      <c r="R2231" t="str">
        <f t="shared" si="242"/>
        <v>High Value</v>
      </c>
      <c r="S2231" t="str">
        <f t="shared" si="243"/>
        <v>High</v>
      </c>
      <c r="T2231">
        <v>0</v>
      </c>
      <c r="U2231" t="str">
        <f t="shared" si="244"/>
        <v>Retained</v>
      </c>
    </row>
    <row r="2232" spans="1:21" x14ac:dyDescent="0.3">
      <c r="A2232">
        <v>2231</v>
      </c>
      <c r="B2232">
        <v>15623277</v>
      </c>
      <c r="C2232" t="s">
        <v>398</v>
      </c>
      <c r="D2232">
        <v>696</v>
      </c>
      <c r="E2232" t="str">
        <f t="shared" si="238"/>
        <v>Medium Risk</v>
      </c>
      <c r="F2232" t="s">
        <v>15</v>
      </c>
      <c r="G2232" t="s">
        <v>16</v>
      </c>
      <c r="H2232">
        <v>30</v>
      </c>
      <c r="I2232" t="str">
        <f t="shared" si="239"/>
        <v>Middle Age</v>
      </c>
      <c r="J2232">
        <v>8</v>
      </c>
      <c r="K2232" t="str">
        <f t="shared" si="240"/>
        <v>Loyal</v>
      </c>
      <c r="L2232">
        <v>0</v>
      </c>
      <c r="M2232">
        <v>2</v>
      </c>
      <c r="N2232" t="str">
        <f t="shared" si="241"/>
        <v>Standard</v>
      </c>
      <c r="O2232">
        <v>1</v>
      </c>
      <c r="P2232">
        <v>1</v>
      </c>
      <c r="Q2232">
        <v>196134.44</v>
      </c>
      <c r="R2232" t="str">
        <f t="shared" si="242"/>
        <v>High Value</v>
      </c>
      <c r="S2232" t="str">
        <f t="shared" si="243"/>
        <v>High</v>
      </c>
      <c r="T2232">
        <v>0</v>
      </c>
      <c r="U2232" t="str">
        <f t="shared" si="244"/>
        <v>Retained</v>
      </c>
    </row>
    <row r="2233" spans="1:21" x14ac:dyDescent="0.3">
      <c r="A2233">
        <v>2232</v>
      </c>
      <c r="B2233">
        <v>15795954</v>
      </c>
      <c r="C2233" t="s">
        <v>104</v>
      </c>
      <c r="D2233">
        <v>746</v>
      </c>
      <c r="E2233" t="str">
        <f t="shared" si="238"/>
        <v>Low Risk</v>
      </c>
      <c r="F2233" t="s">
        <v>15</v>
      </c>
      <c r="G2233" t="s">
        <v>23</v>
      </c>
      <c r="H2233">
        <v>35</v>
      </c>
      <c r="I2233" t="str">
        <f t="shared" si="239"/>
        <v>Middle Age</v>
      </c>
      <c r="J2233">
        <v>2</v>
      </c>
      <c r="K2233" t="str">
        <f t="shared" si="240"/>
        <v>New</v>
      </c>
      <c r="L2233">
        <v>172274.01</v>
      </c>
      <c r="M2233">
        <v>1</v>
      </c>
      <c r="N2233" t="str">
        <f t="shared" si="241"/>
        <v>Basic</v>
      </c>
      <c r="O2233">
        <v>1</v>
      </c>
      <c r="P2233">
        <v>0</v>
      </c>
      <c r="Q2233">
        <v>22374.97</v>
      </c>
      <c r="R2233" t="str">
        <f t="shared" si="242"/>
        <v>Low value</v>
      </c>
      <c r="S2233" t="str">
        <f t="shared" si="243"/>
        <v>Low</v>
      </c>
      <c r="T2233">
        <v>0</v>
      </c>
      <c r="U2233" t="str">
        <f t="shared" si="244"/>
        <v>Retained</v>
      </c>
    </row>
    <row r="2234" spans="1:21" x14ac:dyDescent="0.3">
      <c r="A2234">
        <v>2233</v>
      </c>
      <c r="B2234">
        <v>15671969</v>
      </c>
      <c r="C2234" t="s">
        <v>1299</v>
      </c>
      <c r="D2234">
        <v>649</v>
      </c>
      <c r="E2234" t="str">
        <f t="shared" si="238"/>
        <v>Medium Risk</v>
      </c>
      <c r="F2234" t="s">
        <v>18</v>
      </c>
      <c r="G2234" t="s">
        <v>23</v>
      </c>
      <c r="H2234">
        <v>36</v>
      </c>
      <c r="I2234" t="str">
        <f t="shared" si="239"/>
        <v>Middle Age</v>
      </c>
      <c r="J2234">
        <v>8</v>
      </c>
      <c r="K2234" t="str">
        <f t="shared" si="240"/>
        <v>Loyal</v>
      </c>
      <c r="L2234">
        <v>0</v>
      </c>
      <c r="M2234">
        <v>2</v>
      </c>
      <c r="N2234" t="str">
        <f t="shared" si="241"/>
        <v>Standard</v>
      </c>
      <c r="O2234">
        <v>1</v>
      </c>
      <c r="P2234">
        <v>0</v>
      </c>
      <c r="Q2234">
        <v>161668.15</v>
      </c>
      <c r="R2234" t="str">
        <f t="shared" si="242"/>
        <v>High Value</v>
      </c>
      <c r="S2234" t="str">
        <f t="shared" si="243"/>
        <v>High</v>
      </c>
      <c r="T2234">
        <v>0</v>
      </c>
      <c r="U2234" t="str">
        <f t="shared" si="244"/>
        <v>Retained</v>
      </c>
    </row>
    <row r="2235" spans="1:21" x14ac:dyDescent="0.3">
      <c r="A2235">
        <v>2234</v>
      </c>
      <c r="B2235">
        <v>15791268</v>
      </c>
      <c r="C2235" t="s">
        <v>1300</v>
      </c>
      <c r="D2235">
        <v>565</v>
      </c>
      <c r="E2235" t="str">
        <f t="shared" si="238"/>
        <v>Medium Risk</v>
      </c>
      <c r="F2235" t="s">
        <v>18</v>
      </c>
      <c r="G2235" t="s">
        <v>23</v>
      </c>
      <c r="H2235">
        <v>38</v>
      </c>
      <c r="I2235" t="str">
        <f t="shared" si="239"/>
        <v>Middle Age</v>
      </c>
      <c r="J2235">
        <v>0</v>
      </c>
      <c r="K2235" t="str">
        <f t="shared" si="240"/>
        <v>New</v>
      </c>
      <c r="L2235">
        <v>122447.76</v>
      </c>
      <c r="M2235">
        <v>1</v>
      </c>
      <c r="N2235" t="str">
        <f t="shared" si="241"/>
        <v>Basic</v>
      </c>
      <c r="O2235">
        <v>0</v>
      </c>
      <c r="P2235">
        <v>0</v>
      </c>
      <c r="Q2235">
        <v>67339.34</v>
      </c>
      <c r="R2235" t="str">
        <f t="shared" si="242"/>
        <v>Medium Value</v>
      </c>
      <c r="S2235" t="str">
        <f t="shared" si="243"/>
        <v>Medium</v>
      </c>
      <c r="T2235">
        <v>0</v>
      </c>
      <c r="U2235" t="str">
        <f t="shared" si="244"/>
        <v>Retained</v>
      </c>
    </row>
    <row r="2236" spans="1:21" x14ac:dyDescent="0.3">
      <c r="A2236">
        <v>2235</v>
      </c>
      <c r="B2236">
        <v>15713655</v>
      </c>
      <c r="C2236" t="s">
        <v>291</v>
      </c>
      <c r="D2236">
        <v>720</v>
      </c>
      <c r="E2236" t="str">
        <f t="shared" si="238"/>
        <v>Low Risk</v>
      </c>
      <c r="F2236" t="s">
        <v>15</v>
      </c>
      <c r="G2236" t="s">
        <v>16</v>
      </c>
      <c r="H2236">
        <v>38</v>
      </c>
      <c r="I2236" t="str">
        <f t="shared" si="239"/>
        <v>Middle Age</v>
      </c>
      <c r="J2236">
        <v>10</v>
      </c>
      <c r="K2236" t="str">
        <f t="shared" si="240"/>
        <v>Very Loyal</v>
      </c>
      <c r="L2236">
        <v>0</v>
      </c>
      <c r="M2236">
        <v>2</v>
      </c>
      <c r="N2236" t="str">
        <f t="shared" si="241"/>
        <v>Standard</v>
      </c>
      <c r="O2236">
        <v>1</v>
      </c>
      <c r="P2236">
        <v>1</v>
      </c>
      <c r="Q2236">
        <v>56229.72</v>
      </c>
      <c r="R2236" t="str">
        <f t="shared" si="242"/>
        <v>Medium Value</v>
      </c>
      <c r="S2236" t="str">
        <f t="shared" si="243"/>
        <v>Medium</v>
      </c>
      <c r="T2236">
        <v>1</v>
      </c>
      <c r="U2236" t="str">
        <f t="shared" si="244"/>
        <v>Churned</v>
      </c>
    </row>
    <row r="2237" spans="1:21" x14ac:dyDescent="0.3">
      <c r="A2237">
        <v>2236</v>
      </c>
      <c r="B2237">
        <v>15633930</v>
      </c>
      <c r="C2237" t="s">
        <v>1301</v>
      </c>
      <c r="D2237">
        <v>648</v>
      </c>
      <c r="E2237" t="str">
        <f t="shared" si="238"/>
        <v>Medium Risk</v>
      </c>
      <c r="F2237" t="s">
        <v>18</v>
      </c>
      <c r="G2237" t="s">
        <v>16</v>
      </c>
      <c r="H2237">
        <v>56</v>
      </c>
      <c r="I2237" t="str">
        <f t="shared" si="239"/>
        <v>Old</v>
      </c>
      <c r="J2237">
        <v>6</v>
      </c>
      <c r="K2237" t="str">
        <f t="shared" si="240"/>
        <v>Loyal</v>
      </c>
      <c r="L2237">
        <v>157559.59</v>
      </c>
      <c r="M2237">
        <v>2</v>
      </c>
      <c r="N2237" t="str">
        <f t="shared" si="241"/>
        <v>Standard</v>
      </c>
      <c r="O2237">
        <v>1</v>
      </c>
      <c r="P2237">
        <v>0</v>
      </c>
      <c r="Q2237">
        <v>140991.23000000001</v>
      </c>
      <c r="R2237" t="str">
        <f t="shared" si="242"/>
        <v>High Value</v>
      </c>
      <c r="S2237" t="str">
        <f t="shared" si="243"/>
        <v>High</v>
      </c>
      <c r="T2237">
        <v>1</v>
      </c>
      <c r="U2237" t="str">
        <f t="shared" si="244"/>
        <v>Churned</v>
      </c>
    </row>
    <row r="2238" spans="1:21" x14ac:dyDescent="0.3">
      <c r="A2238">
        <v>2237</v>
      </c>
      <c r="B2238">
        <v>15712849</v>
      </c>
      <c r="C2238" t="s">
        <v>364</v>
      </c>
      <c r="D2238">
        <v>632</v>
      </c>
      <c r="E2238" t="str">
        <f t="shared" si="238"/>
        <v>Medium Risk</v>
      </c>
      <c r="F2238" t="s">
        <v>26</v>
      </c>
      <c r="G2238" t="s">
        <v>23</v>
      </c>
      <c r="H2238">
        <v>41</v>
      </c>
      <c r="I2238" t="str">
        <f t="shared" si="239"/>
        <v>Middle Age</v>
      </c>
      <c r="J2238">
        <v>3</v>
      </c>
      <c r="K2238" t="str">
        <f t="shared" si="240"/>
        <v>Established</v>
      </c>
      <c r="L2238">
        <v>126550.7</v>
      </c>
      <c r="M2238">
        <v>1</v>
      </c>
      <c r="N2238" t="str">
        <f t="shared" si="241"/>
        <v>Basic</v>
      </c>
      <c r="O2238">
        <v>0</v>
      </c>
      <c r="P2238">
        <v>0</v>
      </c>
      <c r="Q2238">
        <v>177644.52</v>
      </c>
      <c r="R2238" t="str">
        <f t="shared" si="242"/>
        <v>Medium Value</v>
      </c>
      <c r="S2238" t="str">
        <f t="shared" si="243"/>
        <v>High</v>
      </c>
      <c r="T2238">
        <v>1</v>
      </c>
      <c r="U2238" t="str">
        <f t="shared" si="244"/>
        <v>Churned</v>
      </c>
    </row>
    <row r="2239" spans="1:21" x14ac:dyDescent="0.3">
      <c r="A2239">
        <v>2238</v>
      </c>
      <c r="B2239">
        <v>15639077</v>
      </c>
      <c r="C2239" t="s">
        <v>218</v>
      </c>
      <c r="D2239">
        <v>622</v>
      </c>
      <c r="E2239" t="str">
        <f t="shared" si="238"/>
        <v>Medium Risk</v>
      </c>
      <c r="F2239" t="s">
        <v>15</v>
      </c>
      <c r="G2239" t="s">
        <v>16</v>
      </c>
      <c r="H2239">
        <v>30</v>
      </c>
      <c r="I2239" t="str">
        <f t="shared" si="239"/>
        <v>Middle Age</v>
      </c>
      <c r="J2239">
        <v>2</v>
      </c>
      <c r="K2239" t="str">
        <f t="shared" si="240"/>
        <v>New</v>
      </c>
      <c r="L2239">
        <v>158584.82</v>
      </c>
      <c r="M2239">
        <v>3</v>
      </c>
      <c r="N2239" t="str">
        <f t="shared" si="241"/>
        <v>Premium</v>
      </c>
      <c r="O2239">
        <v>1</v>
      </c>
      <c r="P2239">
        <v>0</v>
      </c>
      <c r="Q2239">
        <v>142342.54999999999</v>
      </c>
      <c r="R2239" t="str">
        <f t="shared" si="242"/>
        <v>High Value</v>
      </c>
      <c r="S2239" t="str">
        <f t="shared" si="243"/>
        <v>High</v>
      </c>
      <c r="T2239">
        <v>1</v>
      </c>
      <c r="U2239" t="str">
        <f t="shared" si="244"/>
        <v>Churned</v>
      </c>
    </row>
    <row r="2240" spans="1:21" x14ac:dyDescent="0.3">
      <c r="A2240">
        <v>2239</v>
      </c>
      <c r="B2240">
        <v>15808784</v>
      </c>
      <c r="C2240" t="s">
        <v>1302</v>
      </c>
      <c r="D2240">
        <v>835</v>
      </c>
      <c r="E2240" t="str">
        <f t="shared" si="238"/>
        <v>Low Risk</v>
      </c>
      <c r="F2240" t="s">
        <v>15</v>
      </c>
      <c r="G2240" t="s">
        <v>23</v>
      </c>
      <c r="H2240">
        <v>28</v>
      </c>
      <c r="I2240" t="str">
        <f t="shared" si="239"/>
        <v>Adolescence</v>
      </c>
      <c r="J2240">
        <v>2</v>
      </c>
      <c r="K2240" t="str">
        <f t="shared" si="240"/>
        <v>New</v>
      </c>
      <c r="L2240">
        <v>163569.60999999999</v>
      </c>
      <c r="M2240">
        <v>2</v>
      </c>
      <c r="N2240" t="str">
        <f t="shared" si="241"/>
        <v>Standard</v>
      </c>
      <c r="O2240">
        <v>1</v>
      </c>
      <c r="P2240">
        <v>1</v>
      </c>
      <c r="Q2240">
        <v>154559.28</v>
      </c>
      <c r="R2240" t="str">
        <f t="shared" si="242"/>
        <v>High Value</v>
      </c>
      <c r="S2240" t="str">
        <f t="shared" si="243"/>
        <v>High</v>
      </c>
      <c r="T2240">
        <v>0</v>
      </c>
      <c r="U2240" t="str">
        <f t="shared" si="244"/>
        <v>Retained</v>
      </c>
    </row>
    <row r="2241" spans="1:21" x14ac:dyDescent="0.3">
      <c r="A2241">
        <v>2240</v>
      </c>
      <c r="B2241">
        <v>15648577</v>
      </c>
      <c r="C2241" t="s">
        <v>525</v>
      </c>
      <c r="D2241">
        <v>493</v>
      </c>
      <c r="E2241" t="str">
        <f t="shared" si="238"/>
        <v>High Risk</v>
      </c>
      <c r="F2241" t="s">
        <v>15</v>
      </c>
      <c r="G2241" t="s">
        <v>16</v>
      </c>
      <c r="H2241">
        <v>31</v>
      </c>
      <c r="I2241" t="str">
        <f t="shared" si="239"/>
        <v>Middle Age</v>
      </c>
      <c r="J2241">
        <v>3</v>
      </c>
      <c r="K2241" t="str">
        <f t="shared" si="240"/>
        <v>Established</v>
      </c>
      <c r="L2241">
        <v>0</v>
      </c>
      <c r="M2241">
        <v>1</v>
      </c>
      <c r="N2241" t="str">
        <f t="shared" si="241"/>
        <v>Basic</v>
      </c>
      <c r="O2241">
        <v>1</v>
      </c>
      <c r="P2241">
        <v>1</v>
      </c>
      <c r="Q2241">
        <v>176570.28</v>
      </c>
      <c r="R2241" t="str">
        <f t="shared" si="242"/>
        <v>Medium Value</v>
      </c>
      <c r="S2241" t="str">
        <f t="shared" si="243"/>
        <v>High</v>
      </c>
      <c r="T2241">
        <v>1</v>
      </c>
      <c r="U2241" t="str">
        <f t="shared" si="244"/>
        <v>Churned</v>
      </c>
    </row>
    <row r="2242" spans="1:21" x14ac:dyDescent="0.3">
      <c r="A2242">
        <v>2241</v>
      </c>
      <c r="B2242">
        <v>15670345</v>
      </c>
      <c r="C2242" t="s">
        <v>587</v>
      </c>
      <c r="D2242">
        <v>785</v>
      </c>
      <c r="E2242" t="str">
        <f t="shared" si="238"/>
        <v>Low Risk</v>
      </c>
      <c r="F2242" t="s">
        <v>26</v>
      </c>
      <c r="G2242" t="s">
        <v>16</v>
      </c>
      <c r="H2242">
        <v>33</v>
      </c>
      <c r="I2242" t="str">
        <f t="shared" si="239"/>
        <v>Middle Age</v>
      </c>
      <c r="J2242">
        <v>6</v>
      </c>
      <c r="K2242" t="str">
        <f t="shared" si="240"/>
        <v>Loyal</v>
      </c>
      <c r="L2242">
        <v>127211.45</v>
      </c>
      <c r="M2242">
        <v>1</v>
      </c>
      <c r="N2242" t="str">
        <f t="shared" si="241"/>
        <v>Basic</v>
      </c>
      <c r="O2242">
        <v>0</v>
      </c>
      <c r="P2242">
        <v>0</v>
      </c>
      <c r="Q2242">
        <v>191961.83</v>
      </c>
      <c r="R2242" t="str">
        <f t="shared" si="242"/>
        <v>Medium Value</v>
      </c>
      <c r="S2242" t="str">
        <f t="shared" si="243"/>
        <v>High</v>
      </c>
      <c r="T2242">
        <v>0</v>
      </c>
      <c r="U2242" t="str">
        <f t="shared" si="244"/>
        <v>Retained</v>
      </c>
    </row>
    <row r="2243" spans="1:21" x14ac:dyDescent="0.3">
      <c r="A2243">
        <v>2242</v>
      </c>
      <c r="B2243">
        <v>15633112</v>
      </c>
      <c r="C2243" t="s">
        <v>336</v>
      </c>
      <c r="D2243">
        <v>681</v>
      </c>
      <c r="E2243" t="str">
        <f t="shared" ref="E2243:E2306" si="245">IF(D2243 &lt; 500, "High Risk", IF(D2243 &lt; 700, "Medium Risk", "Low Risk"))</f>
        <v>Medium Risk</v>
      </c>
      <c r="F2243" t="s">
        <v>26</v>
      </c>
      <c r="G2243" t="s">
        <v>23</v>
      </c>
      <c r="H2243">
        <v>42</v>
      </c>
      <c r="I2243" t="str">
        <f t="shared" ref="I2243:I2306" si="246">IF(H2243 &lt; 30, "Adolescence", IF(H2243 &lt;= 50, "Middle Age", "Old"))</f>
        <v>Middle Age</v>
      </c>
      <c r="J2243">
        <v>3</v>
      </c>
      <c r="K2243" t="str">
        <f t="shared" ref="K2243:K2306" si="247">IF(J2243 &lt;= 2, "New", IF(J2243 &lt;= 5, "Established", IF(J2243 &lt;= 8, "Loyal", "Very Loyal")))</f>
        <v>Established</v>
      </c>
      <c r="L2243">
        <v>118199.97</v>
      </c>
      <c r="M2243">
        <v>2</v>
      </c>
      <c r="N2243" t="str">
        <f t="shared" ref="N2243:N2306" si="248">IF(M2243 =1, "Basic", IF(M2243 = 2, "Standard", IF(M2243 &gt;=3, "Premium", "Unknown")))</f>
        <v>Standard</v>
      </c>
      <c r="O2243">
        <v>1</v>
      </c>
      <c r="P2243">
        <v>0</v>
      </c>
      <c r="Q2243">
        <v>9452.8799999999992</v>
      </c>
      <c r="R2243" t="str">
        <f t="shared" ref="R2243:R2306" si="249">IF(Q2243 &gt; 100000, IF(M2243 &gt;=2, "High Value", "Medium Value"), IF(Q2243 &gt; 50000, "Medium Value", "Low value"))</f>
        <v>Low value</v>
      </c>
      <c r="S2243" t="str">
        <f t="shared" ref="S2243:S2306" si="250">IF(Q2243 &lt; 50000, "Low", IF(Q2243 &lt; 100000, "Medium", "High"))</f>
        <v>Low</v>
      </c>
      <c r="T2243">
        <v>1</v>
      </c>
      <c r="U2243" t="str">
        <f t="shared" ref="U2243:U2306" si="251">IF(T2243 = 1, "Churned", "Retained")</f>
        <v>Churned</v>
      </c>
    </row>
    <row r="2244" spans="1:21" x14ac:dyDescent="0.3">
      <c r="A2244">
        <v>2243</v>
      </c>
      <c r="B2244">
        <v>15714397</v>
      </c>
      <c r="C2244" t="s">
        <v>859</v>
      </c>
      <c r="D2244">
        <v>621</v>
      </c>
      <c r="E2244" t="str">
        <f t="shared" si="245"/>
        <v>Medium Risk</v>
      </c>
      <c r="F2244" t="s">
        <v>26</v>
      </c>
      <c r="G2244" t="s">
        <v>16</v>
      </c>
      <c r="H2244">
        <v>30</v>
      </c>
      <c r="I2244" t="str">
        <f t="shared" si="246"/>
        <v>Middle Age</v>
      </c>
      <c r="J2244">
        <v>2</v>
      </c>
      <c r="K2244" t="str">
        <f t="shared" si="247"/>
        <v>New</v>
      </c>
      <c r="L2244">
        <v>101014.08</v>
      </c>
      <c r="M2244">
        <v>2</v>
      </c>
      <c r="N2244" t="str">
        <f t="shared" si="248"/>
        <v>Standard</v>
      </c>
      <c r="O2244">
        <v>1</v>
      </c>
      <c r="P2244">
        <v>1</v>
      </c>
      <c r="Q2244">
        <v>165257.31</v>
      </c>
      <c r="R2244" t="str">
        <f t="shared" si="249"/>
        <v>High Value</v>
      </c>
      <c r="S2244" t="str">
        <f t="shared" si="250"/>
        <v>High</v>
      </c>
      <c r="T2244">
        <v>0</v>
      </c>
      <c r="U2244" t="str">
        <f t="shared" si="251"/>
        <v>Retained</v>
      </c>
    </row>
    <row r="2245" spans="1:21" x14ac:dyDescent="0.3">
      <c r="A2245">
        <v>2244</v>
      </c>
      <c r="B2245">
        <v>15780038</v>
      </c>
      <c r="C2245" t="s">
        <v>468</v>
      </c>
      <c r="D2245">
        <v>756</v>
      </c>
      <c r="E2245" t="str">
        <f t="shared" si="245"/>
        <v>Low Risk</v>
      </c>
      <c r="F2245" t="s">
        <v>18</v>
      </c>
      <c r="G2245" t="s">
        <v>23</v>
      </c>
      <c r="H2245">
        <v>38</v>
      </c>
      <c r="I2245" t="str">
        <f t="shared" si="246"/>
        <v>Middle Age</v>
      </c>
      <c r="J2245">
        <v>6</v>
      </c>
      <c r="K2245" t="str">
        <f t="shared" si="247"/>
        <v>Loyal</v>
      </c>
      <c r="L2245">
        <v>119208.85</v>
      </c>
      <c r="M2245">
        <v>1</v>
      </c>
      <c r="N2245" t="str">
        <f t="shared" si="248"/>
        <v>Basic</v>
      </c>
      <c r="O2245">
        <v>1</v>
      </c>
      <c r="P2245">
        <v>0</v>
      </c>
      <c r="Q2245">
        <v>169763.89</v>
      </c>
      <c r="R2245" t="str">
        <f t="shared" si="249"/>
        <v>Medium Value</v>
      </c>
      <c r="S2245" t="str">
        <f t="shared" si="250"/>
        <v>High</v>
      </c>
      <c r="T2245">
        <v>1</v>
      </c>
      <c r="U2245" t="str">
        <f t="shared" si="251"/>
        <v>Churned</v>
      </c>
    </row>
    <row r="2246" spans="1:21" x14ac:dyDescent="0.3">
      <c r="A2246">
        <v>2245</v>
      </c>
      <c r="B2246">
        <v>15756305</v>
      </c>
      <c r="C2246" t="s">
        <v>218</v>
      </c>
      <c r="D2246">
        <v>515</v>
      </c>
      <c r="E2246" t="str">
        <f t="shared" si="245"/>
        <v>Medium Risk</v>
      </c>
      <c r="F2246" t="s">
        <v>15</v>
      </c>
      <c r="G2246" t="s">
        <v>16</v>
      </c>
      <c r="H2246">
        <v>66</v>
      </c>
      <c r="I2246" t="str">
        <f t="shared" si="246"/>
        <v>Old</v>
      </c>
      <c r="J2246">
        <v>6</v>
      </c>
      <c r="K2246" t="str">
        <f t="shared" si="247"/>
        <v>Loyal</v>
      </c>
      <c r="L2246">
        <v>0</v>
      </c>
      <c r="M2246">
        <v>2</v>
      </c>
      <c r="N2246" t="str">
        <f t="shared" si="248"/>
        <v>Standard</v>
      </c>
      <c r="O2246">
        <v>1</v>
      </c>
      <c r="P2246">
        <v>1</v>
      </c>
      <c r="Q2246">
        <v>160663.10999999999</v>
      </c>
      <c r="R2246" t="str">
        <f t="shared" si="249"/>
        <v>High Value</v>
      </c>
      <c r="S2246" t="str">
        <f t="shared" si="250"/>
        <v>High</v>
      </c>
      <c r="T2246">
        <v>0</v>
      </c>
      <c r="U2246" t="str">
        <f t="shared" si="251"/>
        <v>Retained</v>
      </c>
    </row>
    <row r="2247" spans="1:21" x14ac:dyDescent="0.3">
      <c r="A2247">
        <v>2246</v>
      </c>
      <c r="B2247">
        <v>15578799</v>
      </c>
      <c r="C2247" t="s">
        <v>1303</v>
      </c>
      <c r="D2247">
        <v>625</v>
      </c>
      <c r="E2247" t="str">
        <f t="shared" si="245"/>
        <v>Medium Risk</v>
      </c>
      <c r="F2247" t="s">
        <v>15</v>
      </c>
      <c r="G2247" t="s">
        <v>16</v>
      </c>
      <c r="H2247">
        <v>58</v>
      </c>
      <c r="I2247" t="str">
        <f t="shared" si="246"/>
        <v>Old</v>
      </c>
      <c r="J2247">
        <v>10</v>
      </c>
      <c r="K2247" t="str">
        <f t="shared" si="247"/>
        <v>Very Loyal</v>
      </c>
      <c r="L2247">
        <v>53772.73</v>
      </c>
      <c r="M2247">
        <v>1</v>
      </c>
      <c r="N2247" t="str">
        <f t="shared" si="248"/>
        <v>Basic</v>
      </c>
      <c r="O2247">
        <v>1</v>
      </c>
      <c r="P2247">
        <v>1</v>
      </c>
      <c r="Q2247">
        <v>192072.1</v>
      </c>
      <c r="R2247" t="str">
        <f t="shared" si="249"/>
        <v>Medium Value</v>
      </c>
      <c r="S2247" t="str">
        <f t="shared" si="250"/>
        <v>High</v>
      </c>
      <c r="T2247">
        <v>1</v>
      </c>
      <c r="U2247" t="str">
        <f t="shared" si="251"/>
        <v>Churned</v>
      </c>
    </row>
    <row r="2248" spans="1:21" x14ac:dyDescent="0.3">
      <c r="A2248">
        <v>2247</v>
      </c>
      <c r="B2248">
        <v>15800326</v>
      </c>
      <c r="C2248" t="s">
        <v>225</v>
      </c>
      <c r="D2248">
        <v>717</v>
      </c>
      <c r="E2248" t="str">
        <f t="shared" si="245"/>
        <v>Low Risk</v>
      </c>
      <c r="F2248" t="s">
        <v>18</v>
      </c>
      <c r="G2248" t="s">
        <v>16</v>
      </c>
      <c r="H2248">
        <v>39</v>
      </c>
      <c r="I2248" t="str">
        <f t="shared" si="246"/>
        <v>Middle Age</v>
      </c>
      <c r="J2248">
        <v>6</v>
      </c>
      <c r="K2248" t="str">
        <f t="shared" si="247"/>
        <v>Loyal</v>
      </c>
      <c r="L2248">
        <v>0</v>
      </c>
      <c r="M2248">
        <v>2</v>
      </c>
      <c r="N2248" t="str">
        <f t="shared" si="248"/>
        <v>Standard</v>
      </c>
      <c r="O2248">
        <v>1</v>
      </c>
      <c r="P2248">
        <v>0</v>
      </c>
      <c r="Q2248">
        <v>93275.61</v>
      </c>
      <c r="R2248" t="str">
        <f t="shared" si="249"/>
        <v>Medium Value</v>
      </c>
      <c r="S2248" t="str">
        <f t="shared" si="250"/>
        <v>Medium</v>
      </c>
      <c r="T2248">
        <v>0</v>
      </c>
      <c r="U2248" t="str">
        <f t="shared" si="251"/>
        <v>Retained</v>
      </c>
    </row>
    <row r="2249" spans="1:21" x14ac:dyDescent="0.3">
      <c r="A2249">
        <v>2248</v>
      </c>
      <c r="B2249">
        <v>15785485</v>
      </c>
      <c r="C2249" t="s">
        <v>1304</v>
      </c>
      <c r="D2249">
        <v>595</v>
      </c>
      <c r="E2249" t="str">
        <f t="shared" si="245"/>
        <v>Medium Risk</v>
      </c>
      <c r="F2249" t="s">
        <v>26</v>
      </c>
      <c r="G2249" t="s">
        <v>16</v>
      </c>
      <c r="H2249">
        <v>41</v>
      </c>
      <c r="I2249" t="str">
        <f t="shared" si="246"/>
        <v>Middle Age</v>
      </c>
      <c r="J2249">
        <v>2</v>
      </c>
      <c r="K2249" t="str">
        <f t="shared" si="247"/>
        <v>New</v>
      </c>
      <c r="L2249">
        <v>138878.81</v>
      </c>
      <c r="M2249">
        <v>1</v>
      </c>
      <c r="N2249" t="str">
        <f t="shared" si="248"/>
        <v>Basic</v>
      </c>
      <c r="O2249">
        <v>0</v>
      </c>
      <c r="P2249">
        <v>1</v>
      </c>
      <c r="Q2249">
        <v>112269.67</v>
      </c>
      <c r="R2249" t="str">
        <f t="shared" si="249"/>
        <v>Medium Value</v>
      </c>
      <c r="S2249" t="str">
        <f t="shared" si="250"/>
        <v>High</v>
      </c>
      <c r="T2249">
        <v>0</v>
      </c>
      <c r="U2249" t="str">
        <f t="shared" si="251"/>
        <v>Retained</v>
      </c>
    </row>
    <row r="2250" spans="1:21" x14ac:dyDescent="0.3">
      <c r="A2250">
        <v>2249</v>
      </c>
      <c r="B2250">
        <v>15783958</v>
      </c>
      <c r="C2250" t="s">
        <v>1083</v>
      </c>
      <c r="D2250">
        <v>539</v>
      </c>
      <c r="E2250" t="str">
        <f t="shared" si="245"/>
        <v>Medium Risk</v>
      </c>
      <c r="F2250" t="s">
        <v>18</v>
      </c>
      <c r="G2250" t="s">
        <v>16</v>
      </c>
      <c r="H2250">
        <v>37</v>
      </c>
      <c r="I2250" t="str">
        <f t="shared" si="246"/>
        <v>Middle Age</v>
      </c>
      <c r="J2250">
        <v>1</v>
      </c>
      <c r="K2250" t="str">
        <f t="shared" si="247"/>
        <v>New</v>
      </c>
      <c r="L2250">
        <v>130922.81</v>
      </c>
      <c r="M2250">
        <v>2</v>
      </c>
      <c r="N2250" t="str">
        <f t="shared" si="248"/>
        <v>Standard</v>
      </c>
      <c r="O2250">
        <v>0</v>
      </c>
      <c r="P2250">
        <v>0</v>
      </c>
      <c r="Q2250">
        <v>2186.83</v>
      </c>
      <c r="R2250" t="str">
        <f t="shared" si="249"/>
        <v>Low value</v>
      </c>
      <c r="S2250" t="str">
        <f t="shared" si="250"/>
        <v>Low</v>
      </c>
      <c r="T2250">
        <v>0</v>
      </c>
      <c r="U2250" t="str">
        <f t="shared" si="251"/>
        <v>Retained</v>
      </c>
    </row>
    <row r="2251" spans="1:21" x14ac:dyDescent="0.3">
      <c r="A2251">
        <v>2250</v>
      </c>
      <c r="B2251">
        <v>15727546</v>
      </c>
      <c r="C2251" t="s">
        <v>715</v>
      </c>
      <c r="D2251">
        <v>762</v>
      </c>
      <c r="E2251" t="str">
        <f t="shared" si="245"/>
        <v>Low Risk</v>
      </c>
      <c r="F2251" t="s">
        <v>15</v>
      </c>
      <c r="G2251" t="s">
        <v>23</v>
      </c>
      <c r="H2251">
        <v>35</v>
      </c>
      <c r="I2251" t="str">
        <f t="shared" si="246"/>
        <v>Middle Age</v>
      </c>
      <c r="J2251">
        <v>9</v>
      </c>
      <c r="K2251" t="str">
        <f t="shared" si="247"/>
        <v>Very Loyal</v>
      </c>
      <c r="L2251">
        <v>0</v>
      </c>
      <c r="M2251">
        <v>2</v>
      </c>
      <c r="N2251" t="str">
        <f t="shared" si="248"/>
        <v>Standard</v>
      </c>
      <c r="O2251">
        <v>1</v>
      </c>
      <c r="P2251">
        <v>1</v>
      </c>
      <c r="Q2251">
        <v>43075.7</v>
      </c>
      <c r="R2251" t="str">
        <f t="shared" si="249"/>
        <v>Low value</v>
      </c>
      <c r="S2251" t="str">
        <f t="shared" si="250"/>
        <v>Low</v>
      </c>
      <c r="T2251">
        <v>0</v>
      </c>
      <c r="U2251" t="str">
        <f t="shared" si="251"/>
        <v>Retained</v>
      </c>
    </row>
    <row r="2252" spans="1:21" x14ac:dyDescent="0.3">
      <c r="A2252">
        <v>2251</v>
      </c>
      <c r="B2252">
        <v>15739576</v>
      </c>
      <c r="C2252" t="s">
        <v>1305</v>
      </c>
      <c r="D2252">
        <v>706</v>
      </c>
      <c r="E2252" t="str">
        <f t="shared" si="245"/>
        <v>Low Risk</v>
      </c>
      <c r="F2252" t="s">
        <v>18</v>
      </c>
      <c r="G2252" t="s">
        <v>23</v>
      </c>
      <c r="H2252">
        <v>20</v>
      </c>
      <c r="I2252" t="str">
        <f t="shared" si="246"/>
        <v>Adolescence</v>
      </c>
      <c r="J2252">
        <v>8</v>
      </c>
      <c r="K2252" t="str">
        <f t="shared" si="247"/>
        <v>Loyal</v>
      </c>
      <c r="L2252">
        <v>0</v>
      </c>
      <c r="M2252">
        <v>2</v>
      </c>
      <c r="N2252" t="str">
        <f t="shared" si="248"/>
        <v>Standard</v>
      </c>
      <c r="O2252">
        <v>1</v>
      </c>
      <c r="P2252">
        <v>1</v>
      </c>
      <c r="Q2252">
        <v>12368.11</v>
      </c>
      <c r="R2252" t="str">
        <f t="shared" si="249"/>
        <v>Low value</v>
      </c>
      <c r="S2252" t="str">
        <f t="shared" si="250"/>
        <v>Low</v>
      </c>
      <c r="T2252">
        <v>0</v>
      </c>
      <c r="U2252" t="str">
        <f t="shared" si="251"/>
        <v>Retained</v>
      </c>
    </row>
    <row r="2253" spans="1:21" x14ac:dyDescent="0.3">
      <c r="A2253">
        <v>2252</v>
      </c>
      <c r="B2253">
        <v>15631333</v>
      </c>
      <c r="C2253" t="s">
        <v>883</v>
      </c>
      <c r="D2253">
        <v>677</v>
      </c>
      <c r="E2253" t="str">
        <f t="shared" si="245"/>
        <v>Medium Risk</v>
      </c>
      <c r="F2253" t="s">
        <v>18</v>
      </c>
      <c r="G2253" t="s">
        <v>16</v>
      </c>
      <c r="H2253">
        <v>25</v>
      </c>
      <c r="I2253" t="str">
        <f t="shared" si="246"/>
        <v>Adolescence</v>
      </c>
      <c r="J2253">
        <v>8</v>
      </c>
      <c r="K2253" t="str">
        <f t="shared" si="247"/>
        <v>Loyal</v>
      </c>
      <c r="L2253">
        <v>130866.19</v>
      </c>
      <c r="M2253">
        <v>1</v>
      </c>
      <c r="N2253" t="str">
        <f t="shared" si="248"/>
        <v>Basic</v>
      </c>
      <c r="O2253">
        <v>1</v>
      </c>
      <c r="P2253">
        <v>0</v>
      </c>
      <c r="Q2253">
        <v>42410.21</v>
      </c>
      <c r="R2253" t="str">
        <f t="shared" si="249"/>
        <v>Low value</v>
      </c>
      <c r="S2253" t="str">
        <f t="shared" si="250"/>
        <v>Low</v>
      </c>
      <c r="T2253">
        <v>0</v>
      </c>
      <c r="U2253" t="str">
        <f t="shared" si="251"/>
        <v>Retained</v>
      </c>
    </row>
    <row r="2254" spans="1:21" x14ac:dyDescent="0.3">
      <c r="A2254">
        <v>2253</v>
      </c>
      <c r="B2254">
        <v>15604782</v>
      </c>
      <c r="C2254" t="s">
        <v>214</v>
      </c>
      <c r="D2254">
        <v>733</v>
      </c>
      <c r="E2254" t="str">
        <f t="shared" si="245"/>
        <v>Low Risk</v>
      </c>
      <c r="F2254" t="s">
        <v>26</v>
      </c>
      <c r="G2254" t="s">
        <v>16</v>
      </c>
      <c r="H2254">
        <v>33</v>
      </c>
      <c r="I2254" t="str">
        <f t="shared" si="246"/>
        <v>Middle Age</v>
      </c>
      <c r="J2254">
        <v>7</v>
      </c>
      <c r="K2254" t="str">
        <f t="shared" si="247"/>
        <v>Loyal</v>
      </c>
      <c r="L2254">
        <v>187257.94</v>
      </c>
      <c r="M2254">
        <v>1</v>
      </c>
      <c r="N2254" t="str">
        <f t="shared" si="248"/>
        <v>Basic</v>
      </c>
      <c r="O2254">
        <v>0</v>
      </c>
      <c r="P2254">
        <v>1</v>
      </c>
      <c r="Q2254">
        <v>190430.81</v>
      </c>
      <c r="R2254" t="str">
        <f t="shared" si="249"/>
        <v>Medium Value</v>
      </c>
      <c r="S2254" t="str">
        <f t="shared" si="250"/>
        <v>High</v>
      </c>
      <c r="T2254">
        <v>0</v>
      </c>
      <c r="U2254" t="str">
        <f t="shared" si="251"/>
        <v>Retained</v>
      </c>
    </row>
    <row r="2255" spans="1:21" x14ac:dyDescent="0.3">
      <c r="A2255">
        <v>2254</v>
      </c>
      <c r="B2255">
        <v>15589643</v>
      </c>
      <c r="C2255" t="s">
        <v>1306</v>
      </c>
      <c r="D2255">
        <v>684</v>
      </c>
      <c r="E2255" t="str">
        <f t="shared" si="245"/>
        <v>Medium Risk</v>
      </c>
      <c r="F2255" t="s">
        <v>18</v>
      </c>
      <c r="G2255" t="s">
        <v>16</v>
      </c>
      <c r="H2255">
        <v>41</v>
      </c>
      <c r="I2255" t="str">
        <f t="shared" si="246"/>
        <v>Middle Age</v>
      </c>
      <c r="J2255">
        <v>7</v>
      </c>
      <c r="K2255" t="str">
        <f t="shared" si="247"/>
        <v>Loyal</v>
      </c>
      <c r="L2255">
        <v>0</v>
      </c>
      <c r="M2255">
        <v>1</v>
      </c>
      <c r="N2255" t="str">
        <f t="shared" si="248"/>
        <v>Basic</v>
      </c>
      <c r="O2255">
        <v>1</v>
      </c>
      <c r="P2255">
        <v>1</v>
      </c>
      <c r="Q2255">
        <v>138394.37</v>
      </c>
      <c r="R2255" t="str">
        <f t="shared" si="249"/>
        <v>Medium Value</v>
      </c>
      <c r="S2255" t="str">
        <f t="shared" si="250"/>
        <v>High</v>
      </c>
      <c r="T2255">
        <v>0</v>
      </c>
      <c r="U2255" t="str">
        <f t="shared" si="251"/>
        <v>Retained</v>
      </c>
    </row>
    <row r="2256" spans="1:21" x14ac:dyDescent="0.3">
      <c r="A2256">
        <v>2255</v>
      </c>
      <c r="B2256">
        <v>15585533</v>
      </c>
      <c r="C2256" t="s">
        <v>291</v>
      </c>
      <c r="D2256">
        <v>679</v>
      </c>
      <c r="E2256" t="str">
        <f t="shared" si="245"/>
        <v>Medium Risk</v>
      </c>
      <c r="F2256" t="s">
        <v>15</v>
      </c>
      <c r="G2256" t="s">
        <v>23</v>
      </c>
      <c r="H2256">
        <v>36</v>
      </c>
      <c r="I2256" t="str">
        <f t="shared" si="246"/>
        <v>Middle Age</v>
      </c>
      <c r="J2256">
        <v>6</v>
      </c>
      <c r="K2256" t="str">
        <f t="shared" si="247"/>
        <v>Loyal</v>
      </c>
      <c r="L2256">
        <v>147733.64000000001</v>
      </c>
      <c r="M2256">
        <v>1</v>
      </c>
      <c r="N2256" t="str">
        <f t="shared" si="248"/>
        <v>Basic</v>
      </c>
      <c r="O2256">
        <v>0</v>
      </c>
      <c r="P2256">
        <v>1</v>
      </c>
      <c r="Q2256">
        <v>172501.38</v>
      </c>
      <c r="R2256" t="str">
        <f t="shared" si="249"/>
        <v>Medium Value</v>
      </c>
      <c r="S2256" t="str">
        <f t="shared" si="250"/>
        <v>High</v>
      </c>
      <c r="T2256">
        <v>0</v>
      </c>
      <c r="U2256" t="str">
        <f t="shared" si="251"/>
        <v>Retained</v>
      </c>
    </row>
    <row r="2257" spans="1:21" x14ac:dyDescent="0.3">
      <c r="A2257">
        <v>2256</v>
      </c>
      <c r="B2257">
        <v>15681506</v>
      </c>
      <c r="C2257" t="s">
        <v>1307</v>
      </c>
      <c r="D2257">
        <v>478</v>
      </c>
      <c r="E2257" t="str">
        <f t="shared" si="245"/>
        <v>High Risk</v>
      </c>
      <c r="F2257" t="s">
        <v>18</v>
      </c>
      <c r="G2257" t="s">
        <v>23</v>
      </c>
      <c r="H2257">
        <v>43</v>
      </c>
      <c r="I2257" t="str">
        <f t="shared" si="246"/>
        <v>Middle Age</v>
      </c>
      <c r="J2257">
        <v>1</v>
      </c>
      <c r="K2257" t="str">
        <f t="shared" si="247"/>
        <v>New</v>
      </c>
      <c r="L2257">
        <v>0</v>
      </c>
      <c r="M2257">
        <v>2</v>
      </c>
      <c r="N2257" t="str">
        <f t="shared" si="248"/>
        <v>Standard</v>
      </c>
      <c r="O2257">
        <v>1</v>
      </c>
      <c r="P2257">
        <v>1</v>
      </c>
      <c r="Q2257">
        <v>197916.43</v>
      </c>
      <c r="R2257" t="str">
        <f t="shared" si="249"/>
        <v>High Value</v>
      </c>
      <c r="S2257" t="str">
        <f t="shared" si="250"/>
        <v>High</v>
      </c>
      <c r="T2257">
        <v>0</v>
      </c>
      <c r="U2257" t="str">
        <f t="shared" si="251"/>
        <v>Retained</v>
      </c>
    </row>
    <row r="2258" spans="1:21" x14ac:dyDescent="0.3">
      <c r="A2258">
        <v>2257</v>
      </c>
      <c r="B2258">
        <v>15630551</v>
      </c>
      <c r="C2258" t="s">
        <v>444</v>
      </c>
      <c r="D2258">
        <v>696</v>
      </c>
      <c r="E2258" t="str">
        <f t="shared" si="245"/>
        <v>Medium Risk</v>
      </c>
      <c r="F2258" t="s">
        <v>15</v>
      </c>
      <c r="G2258" t="s">
        <v>23</v>
      </c>
      <c r="H2258">
        <v>33</v>
      </c>
      <c r="I2258" t="str">
        <f t="shared" si="246"/>
        <v>Middle Age</v>
      </c>
      <c r="J2258">
        <v>2</v>
      </c>
      <c r="K2258" t="str">
        <f t="shared" si="247"/>
        <v>New</v>
      </c>
      <c r="L2258">
        <v>163139.26999999999</v>
      </c>
      <c r="M2258">
        <v>1</v>
      </c>
      <c r="N2258" t="str">
        <f t="shared" si="248"/>
        <v>Basic</v>
      </c>
      <c r="O2258">
        <v>1</v>
      </c>
      <c r="P2258">
        <v>1</v>
      </c>
      <c r="Q2258">
        <v>7035.36</v>
      </c>
      <c r="R2258" t="str">
        <f t="shared" si="249"/>
        <v>Low value</v>
      </c>
      <c r="S2258" t="str">
        <f t="shared" si="250"/>
        <v>Low</v>
      </c>
      <c r="T2258">
        <v>0</v>
      </c>
      <c r="U2258" t="str">
        <f t="shared" si="251"/>
        <v>Retained</v>
      </c>
    </row>
    <row r="2259" spans="1:21" x14ac:dyDescent="0.3">
      <c r="A2259">
        <v>2258</v>
      </c>
      <c r="B2259">
        <v>15698349</v>
      </c>
      <c r="C2259" t="s">
        <v>1308</v>
      </c>
      <c r="D2259">
        <v>686</v>
      </c>
      <c r="E2259" t="str">
        <f t="shared" si="245"/>
        <v>Medium Risk</v>
      </c>
      <c r="F2259" t="s">
        <v>18</v>
      </c>
      <c r="G2259" t="s">
        <v>16</v>
      </c>
      <c r="H2259">
        <v>35</v>
      </c>
      <c r="I2259" t="str">
        <f t="shared" si="246"/>
        <v>Middle Age</v>
      </c>
      <c r="J2259">
        <v>4</v>
      </c>
      <c r="K2259" t="str">
        <f t="shared" si="247"/>
        <v>Established</v>
      </c>
      <c r="L2259">
        <v>0</v>
      </c>
      <c r="M2259">
        <v>2</v>
      </c>
      <c r="N2259" t="str">
        <f t="shared" si="248"/>
        <v>Standard</v>
      </c>
      <c r="O2259">
        <v>1</v>
      </c>
      <c r="P2259">
        <v>1</v>
      </c>
      <c r="Q2259">
        <v>159676.54999999999</v>
      </c>
      <c r="R2259" t="str">
        <f t="shared" si="249"/>
        <v>High Value</v>
      </c>
      <c r="S2259" t="str">
        <f t="shared" si="250"/>
        <v>High</v>
      </c>
      <c r="T2259">
        <v>0</v>
      </c>
      <c r="U2259" t="str">
        <f t="shared" si="251"/>
        <v>Retained</v>
      </c>
    </row>
    <row r="2260" spans="1:21" x14ac:dyDescent="0.3">
      <c r="A2260">
        <v>2259</v>
      </c>
      <c r="B2260">
        <v>15776631</v>
      </c>
      <c r="C2260" t="s">
        <v>149</v>
      </c>
      <c r="D2260">
        <v>466</v>
      </c>
      <c r="E2260" t="str">
        <f t="shared" si="245"/>
        <v>High Risk</v>
      </c>
      <c r="F2260" t="s">
        <v>15</v>
      </c>
      <c r="G2260" t="s">
        <v>16</v>
      </c>
      <c r="H2260">
        <v>36</v>
      </c>
      <c r="I2260" t="str">
        <f t="shared" si="246"/>
        <v>Middle Age</v>
      </c>
      <c r="J2260">
        <v>5</v>
      </c>
      <c r="K2260" t="str">
        <f t="shared" si="247"/>
        <v>Established</v>
      </c>
      <c r="L2260">
        <v>119540.15</v>
      </c>
      <c r="M2260">
        <v>1</v>
      </c>
      <c r="N2260" t="str">
        <f t="shared" si="248"/>
        <v>Basic</v>
      </c>
      <c r="O2260">
        <v>0</v>
      </c>
      <c r="P2260">
        <v>1</v>
      </c>
      <c r="Q2260">
        <v>80603.990000000005</v>
      </c>
      <c r="R2260" t="str">
        <f t="shared" si="249"/>
        <v>Medium Value</v>
      </c>
      <c r="S2260" t="str">
        <f t="shared" si="250"/>
        <v>Medium</v>
      </c>
      <c r="T2260">
        <v>0</v>
      </c>
      <c r="U2260" t="str">
        <f t="shared" si="251"/>
        <v>Retained</v>
      </c>
    </row>
    <row r="2261" spans="1:21" x14ac:dyDescent="0.3">
      <c r="A2261">
        <v>2260</v>
      </c>
      <c r="B2261">
        <v>15762216</v>
      </c>
      <c r="C2261" t="s">
        <v>1309</v>
      </c>
      <c r="D2261">
        <v>686</v>
      </c>
      <c r="E2261" t="str">
        <f t="shared" si="245"/>
        <v>Medium Risk</v>
      </c>
      <c r="F2261" t="s">
        <v>15</v>
      </c>
      <c r="G2261" t="s">
        <v>16</v>
      </c>
      <c r="H2261">
        <v>41</v>
      </c>
      <c r="I2261" t="str">
        <f t="shared" si="246"/>
        <v>Middle Age</v>
      </c>
      <c r="J2261">
        <v>4</v>
      </c>
      <c r="K2261" t="str">
        <f t="shared" si="247"/>
        <v>Established</v>
      </c>
      <c r="L2261">
        <v>129553.76</v>
      </c>
      <c r="M2261">
        <v>2</v>
      </c>
      <c r="N2261" t="str">
        <f t="shared" si="248"/>
        <v>Standard</v>
      </c>
      <c r="O2261">
        <v>1</v>
      </c>
      <c r="P2261">
        <v>0</v>
      </c>
      <c r="Q2261">
        <v>187599.8</v>
      </c>
      <c r="R2261" t="str">
        <f t="shared" si="249"/>
        <v>High Value</v>
      </c>
      <c r="S2261" t="str">
        <f t="shared" si="250"/>
        <v>High</v>
      </c>
      <c r="T2261">
        <v>0</v>
      </c>
      <c r="U2261" t="str">
        <f t="shared" si="251"/>
        <v>Retained</v>
      </c>
    </row>
    <row r="2262" spans="1:21" x14ac:dyDescent="0.3">
      <c r="A2262">
        <v>2261</v>
      </c>
      <c r="B2262">
        <v>15623927</v>
      </c>
      <c r="C2262" t="s">
        <v>651</v>
      </c>
      <c r="D2262">
        <v>576</v>
      </c>
      <c r="E2262" t="str">
        <f t="shared" si="245"/>
        <v>Medium Risk</v>
      </c>
      <c r="F2262" t="s">
        <v>15</v>
      </c>
      <c r="G2262" t="s">
        <v>23</v>
      </c>
      <c r="H2262">
        <v>55</v>
      </c>
      <c r="I2262" t="str">
        <f t="shared" si="246"/>
        <v>Old</v>
      </c>
      <c r="J2262">
        <v>9</v>
      </c>
      <c r="K2262" t="str">
        <f t="shared" si="247"/>
        <v>Very Loyal</v>
      </c>
      <c r="L2262">
        <v>0</v>
      </c>
      <c r="M2262">
        <v>2</v>
      </c>
      <c r="N2262" t="str">
        <f t="shared" si="248"/>
        <v>Standard</v>
      </c>
      <c r="O2262">
        <v>1</v>
      </c>
      <c r="P2262">
        <v>1</v>
      </c>
      <c r="Q2262">
        <v>94450.97</v>
      </c>
      <c r="R2262" t="str">
        <f t="shared" si="249"/>
        <v>Medium Value</v>
      </c>
      <c r="S2262" t="str">
        <f t="shared" si="250"/>
        <v>Medium</v>
      </c>
      <c r="T2262">
        <v>0</v>
      </c>
      <c r="U2262" t="str">
        <f t="shared" si="251"/>
        <v>Retained</v>
      </c>
    </row>
    <row r="2263" spans="1:21" x14ac:dyDescent="0.3">
      <c r="A2263">
        <v>2262</v>
      </c>
      <c r="B2263">
        <v>15681402</v>
      </c>
      <c r="C2263" t="s">
        <v>1306</v>
      </c>
      <c r="D2263">
        <v>763</v>
      </c>
      <c r="E2263" t="str">
        <f t="shared" si="245"/>
        <v>Low Risk</v>
      </c>
      <c r="F2263" t="s">
        <v>26</v>
      </c>
      <c r="G2263" t="s">
        <v>16</v>
      </c>
      <c r="H2263">
        <v>61</v>
      </c>
      <c r="I2263" t="str">
        <f t="shared" si="246"/>
        <v>Old</v>
      </c>
      <c r="J2263">
        <v>1</v>
      </c>
      <c r="K2263" t="str">
        <f t="shared" si="247"/>
        <v>New</v>
      </c>
      <c r="L2263">
        <v>66101.89</v>
      </c>
      <c r="M2263">
        <v>1</v>
      </c>
      <c r="N2263" t="str">
        <f t="shared" si="248"/>
        <v>Basic</v>
      </c>
      <c r="O2263">
        <v>1</v>
      </c>
      <c r="P2263">
        <v>1</v>
      </c>
      <c r="Q2263">
        <v>143981.26999999999</v>
      </c>
      <c r="R2263" t="str">
        <f t="shared" si="249"/>
        <v>Medium Value</v>
      </c>
      <c r="S2263" t="str">
        <f t="shared" si="250"/>
        <v>High</v>
      </c>
      <c r="T2263">
        <v>0</v>
      </c>
      <c r="U2263" t="str">
        <f t="shared" si="251"/>
        <v>Retained</v>
      </c>
    </row>
    <row r="2264" spans="1:21" x14ac:dyDescent="0.3">
      <c r="A2264">
        <v>2263</v>
      </c>
      <c r="B2264">
        <v>15586264</v>
      </c>
      <c r="C2264" t="s">
        <v>854</v>
      </c>
      <c r="D2264">
        <v>572</v>
      </c>
      <c r="E2264" t="str">
        <f t="shared" si="245"/>
        <v>Medium Risk</v>
      </c>
      <c r="F2264" t="s">
        <v>15</v>
      </c>
      <c r="G2264" t="s">
        <v>23</v>
      </c>
      <c r="H2264">
        <v>43</v>
      </c>
      <c r="I2264" t="str">
        <f t="shared" si="246"/>
        <v>Middle Age</v>
      </c>
      <c r="J2264">
        <v>2</v>
      </c>
      <c r="K2264" t="str">
        <f t="shared" si="247"/>
        <v>New</v>
      </c>
      <c r="L2264">
        <v>140431.98000000001</v>
      </c>
      <c r="M2264">
        <v>1</v>
      </c>
      <c r="N2264" t="str">
        <f t="shared" si="248"/>
        <v>Basic</v>
      </c>
      <c r="O2264">
        <v>1</v>
      </c>
      <c r="P2264">
        <v>0</v>
      </c>
      <c r="Q2264">
        <v>26450.57</v>
      </c>
      <c r="R2264" t="str">
        <f t="shared" si="249"/>
        <v>Low value</v>
      </c>
      <c r="S2264" t="str">
        <f t="shared" si="250"/>
        <v>Low</v>
      </c>
      <c r="T2264">
        <v>1</v>
      </c>
      <c r="U2264" t="str">
        <f t="shared" si="251"/>
        <v>Churned</v>
      </c>
    </row>
    <row r="2265" spans="1:21" x14ac:dyDescent="0.3">
      <c r="A2265">
        <v>2264</v>
      </c>
      <c r="B2265">
        <v>15594685</v>
      </c>
      <c r="C2265" t="s">
        <v>1310</v>
      </c>
      <c r="D2265">
        <v>757</v>
      </c>
      <c r="E2265" t="str">
        <f t="shared" si="245"/>
        <v>Low Risk</v>
      </c>
      <c r="F2265" t="s">
        <v>15</v>
      </c>
      <c r="G2265" t="s">
        <v>16</v>
      </c>
      <c r="H2265">
        <v>49</v>
      </c>
      <c r="I2265" t="str">
        <f t="shared" si="246"/>
        <v>Middle Age</v>
      </c>
      <c r="J2265">
        <v>2</v>
      </c>
      <c r="K2265" t="str">
        <f t="shared" si="247"/>
        <v>New</v>
      </c>
      <c r="L2265">
        <v>0</v>
      </c>
      <c r="M2265">
        <v>2</v>
      </c>
      <c r="N2265" t="str">
        <f t="shared" si="248"/>
        <v>Standard</v>
      </c>
      <c r="O2265">
        <v>0</v>
      </c>
      <c r="P2265">
        <v>0</v>
      </c>
      <c r="Q2265">
        <v>164482.92000000001</v>
      </c>
      <c r="R2265" t="str">
        <f t="shared" si="249"/>
        <v>High Value</v>
      </c>
      <c r="S2265" t="str">
        <f t="shared" si="250"/>
        <v>High</v>
      </c>
      <c r="T2265">
        <v>0</v>
      </c>
      <c r="U2265" t="str">
        <f t="shared" si="251"/>
        <v>Retained</v>
      </c>
    </row>
    <row r="2266" spans="1:21" x14ac:dyDescent="0.3">
      <c r="A2266">
        <v>2265</v>
      </c>
      <c r="B2266">
        <v>15812945</v>
      </c>
      <c r="C2266" t="s">
        <v>746</v>
      </c>
      <c r="D2266">
        <v>582</v>
      </c>
      <c r="E2266" t="str">
        <f t="shared" si="245"/>
        <v>Medium Risk</v>
      </c>
      <c r="F2266" t="s">
        <v>15</v>
      </c>
      <c r="G2266" t="s">
        <v>16</v>
      </c>
      <c r="H2266">
        <v>29</v>
      </c>
      <c r="I2266" t="str">
        <f t="shared" si="246"/>
        <v>Adolescence</v>
      </c>
      <c r="J2266">
        <v>0</v>
      </c>
      <c r="K2266" t="str">
        <f t="shared" si="247"/>
        <v>New</v>
      </c>
      <c r="L2266">
        <v>0</v>
      </c>
      <c r="M2266">
        <v>1</v>
      </c>
      <c r="N2266" t="str">
        <f t="shared" si="248"/>
        <v>Basic</v>
      </c>
      <c r="O2266">
        <v>1</v>
      </c>
      <c r="P2266">
        <v>1</v>
      </c>
      <c r="Q2266">
        <v>84012.81</v>
      </c>
      <c r="R2266" t="str">
        <f t="shared" si="249"/>
        <v>Medium Value</v>
      </c>
      <c r="S2266" t="str">
        <f t="shared" si="250"/>
        <v>Medium</v>
      </c>
      <c r="T2266">
        <v>0</v>
      </c>
      <c r="U2266" t="str">
        <f t="shared" si="251"/>
        <v>Retained</v>
      </c>
    </row>
    <row r="2267" spans="1:21" x14ac:dyDescent="0.3">
      <c r="A2267">
        <v>2266</v>
      </c>
      <c r="B2267">
        <v>15734628</v>
      </c>
      <c r="C2267" t="s">
        <v>1311</v>
      </c>
      <c r="D2267">
        <v>623</v>
      </c>
      <c r="E2267" t="str">
        <f t="shared" si="245"/>
        <v>Medium Risk</v>
      </c>
      <c r="F2267" t="s">
        <v>15</v>
      </c>
      <c r="G2267" t="s">
        <v>16</v>
      </c>
      <c r="H2267">
        <v>35</v>
      </c>
      <c r="I2267" t="str">
        <f t="shared" si="246"/>
        <v>Middle Age</v>
      </c>
      <c r="J2267">
        <v>5</v>
      </c>
      <c r="K2267" t="str">
        <f t="shared" si="247"/>
        <v>Established</v>
      </c>
      <c r="L2267">
        <v>0</v>
      </c>
      <c r="M2267">
        <v>2</v>
      </c>
      <c r="N2267" t="str">
        <f t="shared" si="248"/>
        <v>Standard</v>
      </c>
      <c r="O2267">
        <v>1</v>
      </c>
      <c r="P2267">
        <v>0</v>
      </c>
      <c r="Q2267">
        <v>101192.08</v>
      </c>
      <c r="R2267" t="str">
        <f t="shared" si="249"/>
        <v>High Value</v>
      </c>
      <c r="S2267" t="str">
        <f t="shared" si="250"/>
        <v>High</v>
      </c>
      <c r="T2267">
        <v>0</v>
      </c>
      <c r="U2267" t="str">
        <f t="shared" si="251"/>
        <v>Retained</v>
      </c>
    </row>
    <row r="2268" spans="1:21" x14ac:dyDescent="0.3">
      <c r="A2268">
        <v>2267</v>
      </c>
      <c r="B2268">
        <v>15629323</v>
      </c>
      <c r="C2268" t="s">
        <v>1312</v>
      </c>
      <c r="D2268">
        <v>617</v>
      </c>
      <c r="E2268" t="str">
        <f t="shared" si="245"/>
        <v>Medium Risk</v>
      </c>
      <c r="F2268" t="s">
        <v>26</v>
      </c>
      <c r="G2268" t="s">
        <v>16</v>
      </c>
      <c r="H2268">
        <v>37</v>
      </c>
      <c r="I2268" t="str">
        <f t="shared" si="246"/>
        <v>Middle Age</v>
      </c>
      <c r="J2268">
        <v>4</v>
      </c>
      <c r="K2268" t="str">
        <f t="shared" si="247"/>
        <v>Established</v>
      </c>
      <c r="L2268">
        <v>116471.43</v>
      </c>
      <c r="M2268">
        <v>2</v>
      </c>
      <c r="N2268" t="str">
        <f t="shared" si="248"/>
        <v>Standard</v>
      </c>
      <c r="O2268">
        <v>1</v>
      </c>
      <c r="P2268">
        <v>0</v>
      </c>
      <c r="Q2268">
        <v>175324.74</v>
      </c>
      <c r="R2268" t="str">
        <f t="shared" si="249"/>
        <v>High Value</v>
      </c>
      <c r="S2268" t="str">
        <f t="shared" si="250"/>
        <v>High</v>
      </c>
      <c r="T2268">
        <v>1</v>
      </c>
      <c r="U2268" t="str">
        <f t="shared" si="251"/>
        <v>Churned</v>
      </c>
    </row>
    <row r="2269" spans="1:21" x14ac:dyDescent="0.3">
      <c r="A2269">
        <v>2268</v>
      </c>
      <c r="B2269">
        <v>15666823</v>
      </c>
      <c r="C2269" t="s">
        <v>46</v>
      </c>
      <c r="D2269">
        <v>425</v>
      </c>
      <c r="E2269" t="str">
        <f t="shared" si="245"/>
        <v>High Risk</v>
      </c>
      <c r="F2269" t="s">
        <v>15</v>
      </c>
      <c r="G2269" t="s">
        <v>23</v>
      </c>
      <c r="H2269">
        <v>39</v>
      </c>
      <c r="I2269" t="str">
        <f t="shared" si="246"/>
        <v>Middle Age</v>
      </c>
      <c r="J2269">
        <v>4</v>
      </c>
      <c r="K2269" t="str">
        <f t="shared" si="247"/>
        <v>Established</v>
      </c>
      <c r="L2269">
        <v>0</v>
      </c>
      <c r="M2269">
        <v>2</v>
      </c>
      <c r="N2269" t="str">
        <f t="shared" si="248"/>
        <v>Standard</v>
      </c>
      <c r="O2269">
        <v>1</v>
      </c>
      <c r="P2269">
        <v>0</v>
      </c>
      <c r="Q2269">
        <v>197226.32</v>
      </c>
      <c r="R2269" t="str">
        <f t="shared" si="249"/>
        <v>High Value</v>
      </c>
      <c r="S2269" t="str">
        <f t="shared" si="250"/>
        <v>High</v>
      </c>
      <c r="T2269">
        <v>0</v>
      </c>
      <c r="U2269" t="str">
        <f t="shared" si="251"/>
        <v>Retained</v>
      </c>
    </row>
    <row r="2270" spans="1:21" x14ac:dyDescent="0.3">
      <c r="A2270">
        <v>2269</v>
      </c>
      <c r="B2270">
        <v>15777553</v>
      </c>
      <c r="C2270" t="s">
        <v>1280</v>
      </c>
      <c r="D2270">
        <v>659</v>
      </c>
      <c r="E2270" t="str">
        <f t="shared" si="245"/>
        <v>Medium Risk</v>
      </c>
      <c r="F2270" t="s">
        <v>15</v>
      </c>
      <c r="G2270" t="s">
        <v>16</v>
      </c>
      <c r="H2270">
        <v>56</v>
      </c>
      <c r="I2270" t="str">
        <f t="shared" si="246"/>
        <v>Old</v>
      </c>
      <c r="J2270">
        <v>9</v>
      </c>
      <c r="K2270" t="str">
        <f t="shared" si="247"/>
        <v>Very Loyal</v>
      </c>
      <c r="L2270">
        <v>123785.24</v>
      </c>
      <c r="M2270">
        <v>1</v>
      </c>
      <c r="N2270" t="str">
        <f t="shared" si="248"/>
        <v>Basic</v>
      </c>
      <c r="O2270">
        <v>1</v>
      </c>
      <c r="P2270">
        <v>0</v>
      </c>
      <c r="Q2270">
        <v>99504.03</v>
      </c>
      <c r="R2270" t="str">
        <f t="shared" si="249"/>
        <v>Medium Value</v>
      </c>
      <c r="S2270" t="str">
        <f t="shared" si="250"/>
        <v>Medium</v>
      </c>
      <c r="T2270">
        <v>1</v>
      </c>
      <c r="U2270" t="str">
        <f t="shared" si="251"/>
        <v>Churned</v>
      </c>
    </row>
    <row r="2271" spans="1:21" x14ac:dyDescent="0.3">
      <c r="A2271">
        <v>2270</v>
      </c>
      <c r="B2271">
        <v>15613097</v>
      </c>
      <c r="C2271" t="s">
        <v>556</v>
      </c>
      <c r="D2271">
        <v>605</v>
      </c>
      <c r="E2271" t="str">
        <f t="shared" si="245"/>
        <v>Medium Risk</v>
      </c>
      <c r="F2271" t="s">
        <v>15</v>
      </c>
      <c r="G2271" t="s">
        <v>16</v>
      </c>
      <c r="H2271">
        <v>33</v>
      </c>
      <c r="I2271" t="str">
        <f t="shared" si="246"/>
        <v>Middle Age</v>
      </c>
      <c r="J2271">
        <v>4</v>
      </c>
      <c r="K2271" t="str">
        <f t="shared" si="247"/>
        <v>Established</v>
      </c>
      <c r="L2271">
        <v>0</v>
      </c>
      <c r="M2271">
        <v>2</v>
      </c>
      <c r="N2271" t="str">
        <f t="shared" si="248"/>
        <v>Standard</v>
      </c>
      <c r="O2271">
        <v>0</v>
      </c>
      <c r="P2271">
        <v>1</v>
      </c>
      <c r="Q2271">
        <v>83700.66</v>
      </c>
      <c r="R2271" t="str">
        <f t="shared" si="249"/>
        <v>Medium Value</v>
      </c>
      <c r="S2271" t="str">
        <f t="shared" si="250"/>
        <v>Medium</v>
      </c>
      <c r="T2271">
        <v>0</v>
      </c>
      <c r="U2271" t="str">
        <f t="shared" si="251"/>
        <v>Retained</v>
      </c>
    </row>
    <row r="2272" spans="1:21" x14ac:dyDescent="0.3">
      <c r="A2272">
        <v>2271</v>
      </c>
      <c r="B2272">
        <v>15622217</v>
      </c>
      <c r="C2272" t="s">
        <v>1048</v>
      </c>
      <c r="D2272">
        <v>538</v>
      </c>
      <c r="E2272" t="str">
        <f t="shared" si="245"/>
        <v>Medium Risk</v>
      </c>
      <c r="F2272" t="s">
        <v>15</v>
      </c>
      <c r="G2272" t="s">
        <v>16</v>
      </c>
      <c r="H2272">
        <v>38</v>
      </c>
      <c r="I2272" t="str">
        <f t="shared" si="246"/>
        <v>Middle Age</v>
      </c>
      <c r="J2272">
        <v>8</v>
      </c>
      <c r="K2272" t="str">
        <f t="shared" si="247"/>
        <v>Loyal</v>
      </c>
      <c r="L2272">
        <v>88758.95</v>
      </c>
      <c r="M2272">
        <v>2</v>
      </c>
      <c r="N2272" t="str">
        <f t="shared" si="248"/>
        <v>Standard</v>
      </c>
      <c r="O2272">
        <v>0</v>
      </c>
      <c r="P2272">
        <v>0</v>
      </c>
      <c r="Q2272">
        <v>28226.15</v>
      </c>
      <c r="R2272" t="str">
        <f t="shared" si="249"/>
        <v>Low value</v>
      </c>
      <c r="S2272" t="str">
        <f t="shared" si="250"/>
        <v>Low</v>
      </c>
      <c r="T2272">
        <v>1</v>
      </c>
      <c r="U2272" t="str">
        <f t="shared" si="251"/>
        <v>Churned</v>
      </c>
    </row>
    <row r="2273" spans="1:21" x14ac:dyDescent="0.3">
      <c r="A2273">
        <v>2272</v>
      </c>
      <c r="B2273">
        <v>15703588</v>
      </c>
      <c r="C2273" t="s">
        <v>747</v>
      </c>
      <c r="D2273">
        <v>665</v>
      </c>
      <c r="E2273" t="str">
        <f t="shared" si="245"/>
        <v>Medium Risk</v>
      </c>
      <c r="F2273" t="s">
        <v>26</v>
      </c>
      <c r="G2273" t="s">
        <v>23</v>
      </c>
      <c r="H2273">
        <v>25</v>
      </c>
      <c r="I2273" t="str">
        <f t="shared" si="246"/>
        <v>Adolescence</v>
      </c>
      <c r="J2273">
        <v>5</v>
      </c>
      <c r="K2273" t="str">
        <f t="shared" si="247"/>
        <v>Established</v>
      </c>
      <c r="L2273">
        <v>153611.82999999999</v>
      </c>
      <c r="M2273">
        <v>2</v>
      </c>
      <c r="N2273" t="str">
        <f t="shared" si="248"/>
        <v>Standard</v>
      </c>
      <c r="O2273">
        <v>1</v>
      </c>
      <c r="P2273">
        <v>0</v>
      </c>
      <c r="Q2273">
        <v>35321.65</v>
      </c>
      <c r="R2273" t="str">
        <f t="shared" si="249"/>
        <v>Low value</v>
      </c>
      <c r="S2273" t="str">
        <f t="shared" si="250"/>
        <v>Low</v>
      </c>
      <c r="T2273">
        <v>0</v>
      </c>
      <c r="U2273" t="str">
        <f t="shared" si="251"/>
        <v>Retained</v>
      </c>
    </row>
    <row r="2274" spans="1:21" x14ac:dyDescent="0.3">
      <c r="A2274">
        <v>2273</v>
      </c>
      <c r="B2274">
        <v>15570835</v>
      </c>
      <c r="C2274" t="s">
        <v>504</v>
      </c>
      <c r="D2274">
        <v>491</v>
      </c>
      <c r="E2274" t="str">
        <f t="shared" si="245"/>
        <v>High Risk</v>
      </c>
      <c r="F2274" t="s">
        <v>26</v>
      </c>
      <c r="G2274" t="s">
        <v>16</v>
      </c>
      <c r="H2274">
        <v>57</v>
      </c>
      <c r="I2274" t="str">
        <f t="shared" si="246"/>
        <v>Old</v>
      </c>
      <c r="J2274">
        <v>4</v>
      </c>
      <c r="K2274" t="str">
        <f t="shared" si="247"/>
        <v>Established</v>
      </c>
      <c r="L2274">
        <v>112044.72</v>
      </c>
      <c r="M2274">
        <v>1</v>
      </c>
      <c r="N2274" t="str">
        <f t="shared" si="248"/>
        <v>Basic</v>
      </c>
      <c r="O2274">
        <v>1</v>
      </c>
      <c r="P2274">
        <v>1</v>
      </c>
      <c r="Q2274">
        <v>41229.730000000003</v>
      </c>
      <c r="R2274" t="str">
        <f t="shared" si="249"/>
        <v>Low value</v>
      </c>
      <c r="S2274" t="str">
        <f t="shared" si="250"/>
        <v>Low</v>
      </c>
      <c r="T2274">
        <v>1</v>
      </c>
      <c r="U2274" t="str">
        <f t="shared" si="251"/>
        <v>Churned</v>
      </c>
    </row>
    <row r="2275" spans="1:21" x14ac:dyDescent="0.3">
      <c r="A2275">
        <v>2274</v>
      </c>
      <c r="B2275">
        <v>15679299</v>
      </c>
      <c r="C2275" t="s">
        <v>628</v>
      </c>
      <c r="D2275">
        <v>726</v>
      </c>
      <c r="E2275" t="str">
        <f t="shared" si="245"/>
        <v>Low Risk</v>
      </c>
      <c r="F2275" t="s">
        <v>18</v>
      </c>
      <c r="G2275" t="s">
        <v>16</v>
      </c>
      <c r="H2275">
        <v>27</v>
      </c>
      <c r="I2275" t="str">
        <f t="shared" si="246"/>
        <v>Adolescence</v>
      </c>
      <c r="J2275">
        <v>7</v>
      </c>
      <c r="K2275" t="str">
        <f t="shared" si="247"/>
        <v>Loyal</v>
      </c>
      <c r="L2275">
        <v>123826.07</v>
      </c>
      <c r="M2275">
        <v>1</v>
      </c>
      <c r="N2275" t="str">
        <f t="shared" si="248"/>
        <v>Basic</v>
      </c>
      <c r="O2275">
        <v>0</v>
      </c>
      <c r="P2275">
        <v>1</v>
      </c>
      <c r="Q2275">
        <v>78970.58</v>
      </c>
      <c r="R2275" t="str">
        <f t="shared" si="249"/>
        <v>Medium Value</v>
      </c>
      <c r="S2275" t="str">
        <f t="shared" si="250"/>
        <v>Medium</v>
      </c>
      <c r="T2275">
        <v>0</v>
      </c>
      <c r="U2275" t="str">
        <f t="shared" si="251"/>
        <v>Retained</v>
      </c>
    </row>
    <row r="2276" spans="1:21" x14ac:dyDescent="0.3">
      <c r="A2276">
        <v>2275</v>
      </c>
      <c r="B2276">
        <v>15808044</v>
      </c>
      <c r="C2276" t="s">
        <v>617</v>
      </c>
      <c r="D2276">
        <v>580</v>
      </c>
      <c r="E2276" t="str">
        <f t="shared" si="245"/>
        <v>Medium Risk</v>
      </c>
      <c r="F2276" t="s">
        <v>15</v>
      </c>
      <c r="G2276" t="s">
        <v>16</v>
      </c>
      <c r="H2276">
        <v>65</v>
      </c>
      <c r="I2276" t="str">
        <f t="shared" si="246"/>
        <v>Old</v>
      </c>
      <c r="J2276">
        <v>9</v>
      </c>
      <c r="K2276" t="str">
        <f t="shared" si="247"/>
        <v>Very Loyal</v>
      </c>
      <c r="L2276">
        <v>106804.26</v>
      </c>
      <c r="M2276">
        <v>3</v>
      </c>
      <c r="N2276" t="str">
        <f t="shared" si="248"/>
        <v>Premium</v>
      </c>
      <c r="O2276">
        <v>1</v>
      </c>
      <c r="P2276">
        <v>0</v>
      </c>
      <c r="Q2276">
        <v>107890.69</v>
      </c>
      <c r="R2276" t="str">
        <f t="shared" si="249"/>
        <v>High Value</v>
      </c>
      <c r="S2276" t="str">
        <f t="shared" si="250"/>
        <v>High</v>
      </c>
      <c r="T2276">
        <v>1</v>
      </c>
      <c r="U2276" t="str">
        <f t="shared" si="251"/>
        <v>Churned</v>
      </c>
    </row>
    <row r="2277" spans="1:21" x14ac:dyDescent="0.3">
      <c r="A2277">
        <v>2276</v>
      </c>
      <c r="B2277">
        <v>15579208</v>
      </c>
      <c r="C2277" t="s">
        <v>1313</v>
      </c>
      <c r="D2277">
        <v>550</v>
      </c>
      <c r="E2277" t="str">
        <f t="shared" si="245"/>
        <v>Medium Risk</v>
      </c>
      <c r="F2277" t="s">
        <v>15</v>
      </c>
      <c r="G2277" t="s">
        <v>16</v>
      </c>
      <c r="H2277">
        <v>48</v>
      </c>
      <c r="I2277" t="str">
        <f t="shared" si="246"/>
        <v>Middle Age</v>
      </c>
      <c r="J2277">
        <v>6</v>
      </c>
      <c r="K2277" t="str">
        <f t="shared" si="247"/>
        <v>Loyal</v>
      </c>
      <c r="L2277">
        <v>0</v>
      </c>
      <c r="M2277">
        <v>2</v>
      </c>
      <c r="N2277" t="str">
        <f t="shared" si="248"/>
        <v>Standard</v>
      </c>
      <c r="O2277">
        <v>1</v>
      </c>
      <c r="P2277">
        <v>1</v>
      </c>
      <c r="Q2277">
        <v>191870.28</v>
      </c>
      <c r="R2277" t="str">
        <f t="shared" si="249"/>
        <v>High Value</v>
      </c>
      <c r="S2277" t="str">
        <f t="shared" si="250"/>
        <v>High</v>
      </c>
      <c r="T2277">
        <v>0</v>
      </c>
      <c r="U2277" t="str">
        <f t="shared" si="251"/>
        <v>Retained</v>
      </c>
    </row>
    <row r="2278" spans="1:21" x14ac:dyDescent="0.3">
      <c r="A2278">
        <v>2277</v>
      </c>
      <c r="B2278">
        <v>15684951</v>
      </c>
      <c r="C2278" t="s">
        <v>27</v>
      </c>
      <c r="D2278">
        <v>542</v>
      </c>
      <c r="E2278" t="str">
        <f t="shared" si="245"/>
        <v>Medium Risk</v>
      </c>
      <c r="F2278" t="s">
        <v>15</v>
      </c>
      <c r="G2278" t="s">
        <v>16</v>
      </c>
      <c r="H2278">
        <v>59</v>
      </c>
      <c r="I2278" t="str">
        <f t="shared" si="246"/>
        <v>Old</v>
      </c>
      <c r="J2278">
        <v>2</v>
      </c>
      <c r="K2278" t="str">
        <f t="shared" si="247"/>
        <v>New</v>
      </c>
      <c r="L2278">
        <v>68892.77</v>
      </c>
      <c r="M2278">
        <v>2</v>
      </c>
      <c r="N2278" t="str">
        <f t="shared" si="248"/>
        <v>Standard</v>
      </c>
      <c r="O2278">
        <v>1</v>
      </c>
      <c r="P2278">
        <v>0</v>
      </c>
      <c r="Q2278">
        <v>7905.06</v>
      </c>
      <c r="R2278" t="str">
        <f t="shared" si="249"/>
        <v>Low value</v>
      </c>
      <c r="S2278" t="str">
        <f t="shared" si="250"/>
        <v>Low</v>
      </c>
      <c r="T2278">
        <v>1</v>
      </c>
      <c r="U2278" t="str">
        <f t="shared" si="251"/>
        <v>Churned</v>
      </c>
    </row>
    <row r="2279" spans="1:21" x14ac:dyDescent="0.3">
      <c r="A2279">
        <v>2278</v>
      </c>
      <c r="B2279">
        <v>15667620</v>
      </c>
      <c r="C2279" t="s">
        <v>1314</v>
      </c>
      <c r="D2279">
        <v>732</v>
      </c>
      <c r="E2279" t="str">
        <f t="shared" si="245"/>
        <v>Low Risk</v>
      </c>
      <c r="F2279" t="s">
        <v>15</v>
      </c>
      <c r="G2279" t="s">
        <v>16</v>
      </c>
      <c r="H2279">
        <v>43</v>
      </c>
      <c r="I2279" t="str">
        <f t="shared" si="246"/>
        <v>Middle Age</v>
      </c>
      <c r="J2279">
        <v>6</v>
      </c>
      <c r="K2279" t="str">
        <f t="shared" si="247"/>
        <v>Loyal</v>
      </c>
      <c r="L2279">
        <v>0</v>
      </c>
      <c r="M2279">
        <v>2</v>
      </c>
      <c r="N2279" t="str">
        <f t="shared" si="248"/>
        <v>Standard</v>
      </c>
      <c r="O2279">
        <v>1</v>
      </c>
      <c r="P2279">
        <v>0</v>
      </c>
      <c r="Q2279">
        <v>65731.53</v>
      </c>
      <c r="R2279" t="str">
        <f t="shared" si="249"/>
        <v>Medium Value</v>
      </c>
      <c r="S2279" t="str">
        <f t="shared" si="250"/>
        <v>Medium</v>
      </c>
      <c r="T2279">
        <v>0</v>
      </c>
      <c r="U2279" t="str">
        <f t="shared" si="251"/>
        <v>Retained</v>
      </c>
    </row>
    <row r="2280" spans="1:21" x14ac:dyDescent="0.3">
      <c r="A2280">
        <v>2279</v>
      </c>
      <c r="B2280">
        <v>15582960</v>
      </c>
      <c r="C2280" t="s">
        <v>1315</v>
      </c>
      <c r="D2280">
        <v>473</v>
      </c>
      <c r="E2280" t="str">
        <f t="shared" si="245"/>
        <v>High Risk</v>
      </c>
      <c r="F2280" t="s">
        <v>15</v>
      </c>
      <c r="G2280" t="s">
        <v>16</v>
      </c>
      <c r="H2280">
        <v>33</v>
      </c>
      <c r="I2280" t="str">
        <f t="shared" si="246"/>
        <v>Middle Age</v>
      </c>
      <c r="J2280">
        <v>5</v>
      </c>
      <c r="K2280" t="str">
        <f t="shared" si="247"/>
        <v>Established</v>
      </c>
      <c r="L2280">
        <v>125827.43</v>
      </c>
      <c r="M2280">
        <v>1</v>
      </c>
      <c r="N2280" t="str">
        <f t="shared" si="248"/>
        <v>Basic</v>
      </c>
      <c r="O2280">
        <v>0</v>
      </c>
      <c r="P2280">
        <v>1</v>
      </c>
      <c r="Q2280">
        <v>145698.73000000001</v>
      </c>
      <c r="R2280" t="str">
        <f t="shared" si="249"/>
        <v>Medium Value</v>
      </c>
      <c r="S2280" t="str">
        <f t="shared" si="250"/>
        <v>High</v>
      </c>
      <c r="T2280">
        <v>0</v>
      </c>
      <c r="U2280" t="str">
        <f t="shared" si="251"/>
        <v>Retained</v>
      </c>
    </row>
    <row r="2281" spans="1:21" x14ac:dyDescent="0.3">
      <c r="A2281">
        <v>2280</v>
      </c>
      <c r="B2281">
        <v>15590730</v>
      </c>
      <c r="C2281" t="s">
        <v>1316</v>
      </c>
      <c r="D2281">
        <v>745</v>
      </c>
      <c r="E2281" t="str">
        <f t="shared" si="245"/>
        <v>Low Risk</v>
      </c>
      <c r="F2281" t="s">
        <v>18</v>
      </c>
      <c r="G2281" t="s">
        <v>23</v>
      </c>
      <c r="H2281">
        <v>34</v>
      </c>
      <c r="I2281" t="str">
        <f t="shared" si="246"/>
        <v>Middle Age</v>
      </c>
      <c r="J2281">
        <v>9</v>
      </c>
      <c r="K2281" t="str">
        <f t="shared" si="247"/>
        <v>Very Loyal</v>
      </c>
      <c r="L2281">
        <v>0</v>
      </c>
      <c r="M2281">
        <v>2</v>
      </c>
      <c r="N2281" t="str">
        <f t="shared" si="248"/>
        <v>Standard</v>
      </c>
      <c r="O2281">
        <v>1</v>
      </c>
      <c r="P2281">
        <v>0</v>
      </c>
      <c r="Q2281">
        <v>50046.25</v>
      </c>
      <c r="R2281" t="str">
        <f t="shared" si="249"/>
        <v>Medium Value</v>
      </c>
      <c r="S2281" t="str">
        <f t="shared" si="250"/>
        <v>Medium</v>
      </c>
      <c r="T2281">
        <v>0</v>
      </c>
      <c r="U2281" t="str">
        <f t="shared" si="251"/>
        <v>Retained</v>
      </c>
    </row>
    <row r="2282" spans="1:21" x14ac:dyDescent="0.3">
      <c r="A2282">
        <v>2281</v>
      </c>
      <c r="B2282">
        <v>15763747</v>
      </c>
      <c r="C2282" t="s">
        <v>333</v>
      </c>
      <c r="D2282">
        <v>732</v>
      </c>
      <c r="E2282" t="str">
        <f t="shared" si="245"/>
        <v>Low Risk</v>
      </c>
      <c r="F2282" t="s">
        <v>15</v>
      </c>
      <c r="G2282" t="s">
        <v>23</v>
      </c>
      <c r="H2282">
        <v>36</v>
      </c>
      <c r="I2282" t="str">
        <f t="shared" si="246"/>
        <v>Middle Age</v>
      </c>
      <c r="J2282">
        <v>7</v>
      </c>
      <c r="K2282" t="str">
        <f t="shared" si="247"/>
        <v>Loyal</v>
      </c>
      <c r="L2282">
        <v>0</v>
      </c>
      <c r="M2282">
        <v>2</v>
      </c>
      <c r="N2282" t="str">
        <f t="shared" si="248"/>
        <v>Standard</v>
      </c>
      <c r="O2282">
        <v>1</v>
      </c>
      <c r="P2282">
        <v>1</v>
      </c>
      <c r="Q2282">
        <v>60830.239999999998</v>
      </c>
      <c r="R2282" t="str">
        <f t="shared" si="249"/>
        <v>Medium Value</v>
      </c>
      <c r="S2282" t="str">
        <f t="shared" si="250"/>
        <v>Medium</v>
      </c>
      <c r="T2282">
        <v>0</v>
      </c>
      <c r="U2282" t="str">
        <f t="shared" si="251"/>
        <v>Retained</v>
      </c>
    </row>
    <row r="2283" spans="1:21" x14ac:dyDescent="0.3">
      <c r="A2283">
        <v>2282</v>
      </c>
      <c r="B2283">
        <v>15778320</v>
      </c>
      <c r="C2283" t="s">
        <v>480</v>
      </c>
      <c r="D2283">
        <v>848</v>
      </c>
      <c r="E2283" t="str">
        <f t="shared" si="245"/>
        <v>Low Risk</v>
      </c>
      <c r="F2283" t="s">
        <v>26</v>
      </c>
      <c r="G2283" t="s">
        <v>16</v>
      </c>
      <c r="H2283">
        <v>40</v>
      </c>
      <c r="I2283" t="str">
        <f t="shared" si="246"/>
        <v>Middle Age</v>
      </c>
      <c r="J2283">
        <v>5</v>
      </c>
      <c r="K2283" t="str">
        <f t="shared" si="247"/>
        <v>Established</v>
      </c>
      <c r="L2283">
        <v>148495.64000000001</v>
      </c>
      <c r="M2283">
        <v>1</v>
      </c>
      <c r="N2283" t="str">
        <f t="shared" si="248"/>
        <v>Basic</v>
      </c>
      <c r="O2283">
        <v>0</v>
      </c>
      <c r="P2283">
        <v>0</v>
      </c>
      <c r="Q2283">
        <v>158853.98000000001</v>
      </c>
      <c r="R2283" t="str">
        <f t="shared" si="249"/>
        <v>Medium Value</v>
      </c>
      <c r="S2283" t="str">
        <f t="shared" si="250"/>
        <v>High</v>
      </c>
      <c r="T2283">
        <v>0</v>
      </c>
      <c r="U2283" t="str">
        <f t="shared" si="251"/>
        <v>Retained</v>
      </c>
    </row>
    <row r="2284" spans="1:21" x14ac:dyDescent="0.3">
      <c r="A2284">
        <v>2283</v>
      </c>
      <c r="B2284">
        <v>15642787</v>
      </c>
      <c r="C2284" t="s">
        <v>470</v>
      </c>
      <c r="D2284">
        <v>572</v>
      </c>
      <c r="E2284" t="str">
        <f t="shared" si="245"/>
        <v>Medium Risk</v>
      </c>
      <c r="F2284" t="s">
        <v>15</v>
      </c>
      <c r="G2284" t="s">
        <v>23</v>
      </c>
      <c r="H2284">
        <v>37</v>
      </c>
      <c r="I2284" t="str">
        <f t="shared" si="246"/>
        <v>Middle Age</v>
      </c>
      <c r="J2284">
        <v>1</v>
      </c>
      <c r="K2284" t="str">
        <f t="shared" si="247"/>
        <v>New</v>
      </c>
      <c r="L2284">
        <v>133043.66</v>
      </c>
      <c r="M2284">
        <v>1</v>
      </c>
      <c r="N2284" t="str">
        <f t="shared" si="248"/>
        <v>Basic</v>
      </c>
      <c r="O2284">
        <v>0</v>
      </c>
      <c r="P2284">
        <v>0</v>
      </c>
      <c r="Q2284">
        <v>111243.09</v>
      </c>
      <c r="R2284" t="str">
        <f t="shared" si="249"/>
        <v>Medium Value</v>
      </c>
      <c r="S2284" t="str">
        <f t="shared" si="250"/>
        <v>High</v>
      </c>
      <c r="T2284">
        <v>0</v>
      </c>
      <c r="U2284" t="str">
        <f t="shared" si="251"/>
        <v>Retained</v>
      </c>
    </row>
    <row r="2285" spans="1:21" x14ac:dyDescent="0.3">
      <c r="A2285">
        <v>2284</v>
      </c>
      <c r="B2285">
        <v>15624633</v>
      </c>
      <c r="C2285" t="s">
        <v>1317</v>
      </c>
      <c r="D2285">
        <v>702</v>
      </c>
      <c r="E2285" t="str">
        <f t="shared" si="245"/>
        <v>Low Risk</v>
      </c>
      <c r="F2285" t="s">
        <v>15</v>
      </c>
      <c r="G2285" t="s">
        <v>23</v>
      </c>
      <c r="H2285">
        <v>45</v>
      </c>
      <c r="I2285" t="str">
        <f t="shared" si="246"/>
        <v>Middle Age</v>
      </c>
      <c r="J2285">
        <v>9</v>
      </c>
      <c r="K2285" t="str">
        <f t="shared" si="247"/>
        <v>Very Loyal</v>
      </c>
      <c r="L2285">
        <v>74989.58</v>
      </c>
      <c r="M2285">
        <v>1</v>
      </c>
      <c r="N2285" t="str">
        <f t="shared" si="248"/>
        <v>Basic</v>
      </c>
      <c r="O2285">
        <v>1</v>
      </c>
      <c r="P2285">
        <v>1</v>
      </c>
      <c r="Q2285">
        <v>171014.69</v>
      </c>
      <c r="R2285" t="str">
        <f t="shared" si="249"/>
        <v>Medium Value</v>
      </c>
      <c r="S2285" t="str">
        <f t="shared" si="250"/>
        <v>High</v>
      </c>
      <c r="T2285">
        <v>0</v>
      </c>
      <c r="U2285" t="str">
        <f t="shared" si="251"/>
        <v>Retained</v>
      </c>
    </row>
    <row r="2286" spans="1:21" x14ac:dyDescent="0.3">
      <c r="A2286">
        <v>2285</v>
      </c>
      <c r="B2286">
        <v>15766765</v>
      </c>
      <c r="C2286" t="s">
        <v>424</v>
      </c>
      <c r="D2286">
        <v>664</v>
      </c>
      <c r="E2286" t="str">
        <f t="shared" si="245"/>
        <v>Medium Risk</v>
      </c>
      <c r="F2286" t="s">
        <v>26</v>
      </c>
      <c r="G2286" t="s">
        <v>23</v>
      </c>
      <c r="H2286">
        <v>39</v>
      </c>
      <c r="I2286" t="str">
        <f t="shared" si="246"/>
        <v>Middle Age</v>
      </c>
      <c r="J2286">
        <v>7</v>
      </c>
      <c r="K2286" t="str">
        <f t="shared" si="247"/>
        <v>Loyal</v>
      </c>
      <c r="L2286">
        <v>60263.23</v>
      </c>
      <c r="M2286">
        <v>1</v>
      </c>
      <c r="N2286" t="str">
        <f t="shared" si="248"/>
        <v>Basic</v>
      </c>
      <c r="O2286">
        <v>1</v>
      </c>
      <c r="P2286">
        <v>0</v>
      </c>
      <c r="Q2286">
        <v>170835.32</v>
      </c>
      <c r="R2286" t="str">
        <f t="shared" si="249"/>
        <v>Medium Value</v>
      </c>
      <c r="S2286" t="str">
        <f t="shared" si="250"/>
        <v>High</v>
      </c>
      <c r="T2286">
        <v>0</v>
      </c>
      <c r="U2286" t="str">
        <f t="shared" si="251"/>
        <v>Retained</v>
      </c>
    </row>
    <row r="2287" spans="1:21" x14ac:dyDescent="0.3">
      <c r="A2287">
        <v>2286</v>
      </c>
      <c r="B2287">
        <v>15783615</v>
      </c>
      <c r="C2287" t="s">
        <v>1318</v>
      </c>
      <c r="D2287">
        <v>630</v>
      </c>
      <c r="E2287" t="str">
        <f t="shared" si="245"/>
        <v>Medium Risk</v>
      </c>
      <c r="F2287" t="s">
        <v>26</v>
      </c>
      <c r="G2287" t="s">
        <v>23</v>
      </c>
      <c r="H2287">
        <v>50</v>
      </c>
      <c r="I2287" t="str">
        <f t="shared" si="246"/>
        <v>Middle Age</v>
      </c>
      <c r="J2287">
        <v>3</v>
      </c>
      <c r="K2287" t="str">
        <f t="shared" si="247"/>
        <v>Established</v>
      </c>
      <c r="L2287">
        <v>129370.91</v>
      </c>
      <c r="M2287">
        <v>4</v>
      </c>
      <c r="N2287" t="str">
        <f t="shared" si="248"/>
        <v>Premium</v>
      </c>
      <c r="O2287">
        <v>1</v>
      </c>
      <c r="P2287">
        <v>1</v>
      </c>
      <c r="Q2287">
        <v>47775.34</v>
      </c>
      <c r="R2287" t="str">
        <f t="shared" si="249"/>
        <v>Low value</v>
      </c>
      <c r="S2287" t="str">
        <f t="shared" si="250"/>
        <v>Low</v>
      </c>
      <c r="T2287">
        <v>1</v>
      </c>
      <c r="U2287" t="str">
        <f t="shared" si="251"/>
        <v>Churned</v>
      </c>
    </row>
    <row r="2288" spans="1:21" x14ac:dyDescent="0.3">
      <c r="A2288">
        <v>2287</v>
      </c>
      <c r="B2288">
        <v>15640161</v>
      </c>
      <c r="C2288" t="s">
        <v>291</v>
      </c>
      <c r="D2288">
        <v>618</v>
      </c>
      <c r="E2288" t="str">
        <f t="shared" si="245"/>
        <v>Medium Risk</v>
      </c>
      <c r="F2288" t="s">
        <v>26</v>
      </c>
      <c r="G2288" t="s">
        <v>23</v>
      </c>
      <c r="H2288">
        <v>44</v>
      </c>
      <c r="I2288" t="str">
        <f t="shared" si="246"/>
        <v>Middle Age</v>
      </c>
      <c r="J2288">
        <v>5</v>
      </c>
      <c r="K2288" t="str">
        <f t="shared" si="247"/>
        <v>Established</v>
      </c>
      <c r="L2288">
        <v>157955.82999999999</v>
      </c>
      <c r="M2288">
        <v>2</v>
      </c>
      <c r="N2288" t="str">
        <f t="shared" si="248"/>
        <v>Standard</v>
      </c>
      <c r="O2288">
        <v>0</v>
      </c>
      <c r="P2288">
        <v>0</v>
      </c>
      <c r="Q2288">
        <v>139297.71</v>
      </c>
      <c r="R2288" t="str">
        <f t="shared" si="249"/>
        <v>High Value</v>
      </c>
      <c r="S2288" t="str">
        <f t="shared" si="250"/>
        <v>High</v>
      </c>
      <c r="T2288">
        <v>0</v>
      </c>
      <c r="U2288" t="str">
        <f t="shared" si="251"/>
        <v>Retained</v>
      </c>
    </row>
    <row r="2289" spans="1:21" x14ac:dyDescent="0.3">
      <c r="A2289">
        <v>2288</v>
      </c>
      <c r="B2289">
        <v>15619889</v>
      </c>
      <c r="C2289" t="s">
        <v>151</v>
      </c>
      <c r="D2289">
        <v>556</v>
      </c>
      <c r="E2289" t="str">
        <f t="shared" si="245"/>
        <v>Medium Risk</v>
      </c>
      <c r="F2289" t="s">
        <v>15</v>
      </c>
      <c r="G2289" t="s">
        <v>23</v>
      </c>
      <c r="H2289">
        <v>26</v>
      </c>
      <c r="I2289" t="str">
        <f t="shared" si="246"/>
        <v>Adolescence</v>
      </c>
      <c r="J2289">
        <v>4</v>
      </c>
      <c r="K2289" t="str">
        <f t="shared" si="247"/>
        <v>Established</v>
      </c>
      <c r="L2289">
        <v>0</v>
      </c>
      <c r="M2289">
        <v>1</v>
      </c>
      <c r="N2289" t="str">
        <f t="shared" si="248"/>
        <v>Basic</v>
      </c>
      <c r="O2289">
        <v>1</v>
      </c>
      <c r="P2289">
        <v>0</v>
      </c>
      <c r="Q2289">
        <v>195167.38</v>
      </c>
      <c r="R2289" t="str">
        <f t="shared" si="249"/>
        <v>Medium Value</v>
      </c>
      <c r="S2289" t="str">
        <f t="shared" si="250"/>
        <v>High</v>
      </c>
      <c r="T2289">
        <v>0</v>
      </c>
      <c r="U2289" t="str">
        <f t="shared" si="251"/>
        <v>Retained</v>
      </c>
    </row>
    <row r="2290" spans="1:21" x14ac:dyDescent="0.3">
      <c r="A2290">
        <v>2289</v>
      </c>
      <c r="B2290">
        <v>15579166</v>
      </c>
      <c r="C2290" t="s">
        <v>640</v>
      </c>
      <c r="D2290">
        <v>619</v>
      </c>
      <c r="E2290" t="str">
        <f t="shared" si="245"/>
        <v>Medium Risk</v>
      </c>
      <c r="F2290" t="s">
        <v>15</v>
      </c>
      <c r="G2290" t="s">
        <v>16</v>
      </c>
      <c r="H2290">
        <v>30</v>
      </c>
      <c r="I2290" t="str">
        <f t="shared" si="246"/>
        <v>Middle Age</v>
      </c>
      <c r="J2290">
        <v>7</v>
      </c>
      <c r="K2290" t="str">
        <f t="shared" si="247"/>
        <v>Loyal</v>
      </c>
      <c r="L2290">
        <v>70729.17</v>
      </c>
      <c r="M2290">
        <v>1</v>
      </c>
      <c r="N2290" t="str">
        <f t="shared" si="248"/>
        <v>Basic</v>
      </c>
      <c r="O2290">
        <v>1</v>
      </c>
      <c r="P2290">
        <v>1</v>
      </c>
      <c r="Q2290">
        <v>160948.87</v>
      </c>
      <c r="R2290" t="str">
        <f t="shared" si="249"/>
        <v>Medium Value</v>
      </c>
      <c r="S2290" t="str">
        <f t="shared" si="250"/>
        <v>High</v>
      </c>
      <c r="T2290">
        <v>0</v>
      </c>
      <c r="U2290" t="str">
        <f t="shared" si="251"/>
        <v>Retained</v>
      </c>
    </row>
    <row r="2291" spans="1:21" x14ac:dyDescent="0.3">
      <c r="A2291">
        <v>2290</v>
      </c>
      <c r="B2291">
        <v>15789097</v>
      </c>
      <c r="C2291" t="s">
        <v>1319</v>
      </c>
      <c r="D2291">
        <v>644</v>
      </c>
      <c r="E2291" t="str">
        <f t="shared" si="245"/>
        <v>Medium Risk</v>
      </c>
      <c r="F2291" t="s">
        <v>15</v>
      </c>
      <c r="G2291" t="s">
        <v>23</v>
      </c>
      <c r="H2291">
        <v>48</v>
      </c>
      <c r="I2291" t="str">
        <f t="shared" si="246"/>
        <v>Middle Age</v>
      </c>
      <c r="J2291">
        <v>8</v>
      </c>
      <c r="K2291" t="str">
        <f t="shared" si="247"/>
        <v>Loyal</v>
      </c>
      <c r="L2291">
        <v>0</v>
      </c>
      <c r="M2291">
        <v>2</v>
      </c>
      <c r="N2291" t="str">
        <f t="shared" si="248"/>
        <v>Standard</v>
      </c>
      <c r="O2291">
        <v>0</v>
      </c>
      <c r="P2291">
        <v>1</v>
      </c>
      <c r="Q2291">
        <v>44965.54</v>
      </c>
      <c r="R2291" t="str">
        <f t="shared" si="249"/>
        <v>Low value</v>
      </c>
      <c r="S2291" t="str">
        <f t="shared" si="250"/>
        <v>Low</v>
      </c>
      <c r="T2291">
        <v>1</v>
      </c>
      <c r="U2291" t="str">
        <f t="shared" si="251"/>
        <v>Churned</v>
      </c>
    </row>
    <row r="2292" spans="1:21" x14ac:dyDescent="0.3">
      <c r="A2292">
        <v>2291</v>
      </c>
      <c r="B2292">
        <v>15674880</v>
      </c>
      <c r="C2292" t="s">
        <v>629</v>
      </c>
      <c r="D2292">
        <v>658</v>
      </c>
      <c r="E2292" t="str">
        <f t="shared" si="245"/>
        <v>Medium Risk</v>
      </c>
      <c r="F2292" t="s">
        <v>18</v>
      </c>
      <c r="G2292" t="s">
        <v>23</v>
      </c>
      <c r="H2292">
        <v>50</v>
      </c>
      <c r="I2292" t="str">
        <f t="shared" si="246"/>
        <v>Middle Age</v>
      </c>
      <c r="J2292">
        <v>2</v>
      </c>
      <c r="K2292" t="str">
        <f t="shared" si="247"/>
        <v>New</v>
      </c>
      <c r="L2292">
        <v>0</v>
      </c>
      <c r="M2292">
        <v>2</v>
      </c>
      <c r="N2292" t="str">
        <f t="shared" si="248"/>
        <v>Standard</v>
      </c>
      <c r="O2292">
        <v>1</v>
      </c>
      <c r="P2292">
        <v>0</v>
      </c>
      <c r="Q2292">
        <v>52137.73</v>
      </c>
      <c r="R2292" t="str">
        <f t="shared" si="249"/>
        <v>Medium Value</v>
      </c>
      <c r="S2292" t="str">
        <f t="shared" si="250"/>
        <v>Medium</v>
      </c>
      <c r="T2292">
        <v>0</v>
      </c>
      <c r="U2292" t="str">
        <f t="shared" si="251"/>
        <v>Retained</v>
      </c>
    </row>
    <row r="2293" spans="1:21" x14ac:dyDescent="0.3">
      <c r="A2293">
        <v>2292</v>
      </c>
      <c r="B2293">
        <v>15778157</v>
      </c>
      <c r="C2293" t="s">
        <v>854</v>
      </c>
      <c r="D2293">
        <v>598</v>
      </c>
      <c r="E2293" t="str">
        <f t="shared" si="245"/>
        <v>Medium Risk</v>
      </c>
      <c r="F2293" t="s">
        <v>18</v>
      </c>
      <c r="G2293" t="s">
        <v>23</v>
      </c>
      <c r="H2293">
        <v>27</v>
      </c>
      <c r="I2293" t="str">
        <f t="shared" si="246"/>
        <v>Adolescence</v>
      </c>
      <c r="J2293">
        <v>8</v>
      </c>
      <c r="K2293" t="str">
        <f t="shared" si="247"/>
        <v>Loyal</v>
      </c>
      <c r="L2293">
        <v>90721.52</v>
      </c>
      <c r="M2293">
        <v>2</v>
      </c>
      <c r="N2293" t="str">
        <f t="shared" si="248"/>
        <v>Standard</v>
      </c>
      <c r="O2293">
        <v>1</v>
      </c>
      <c r="P2293">
        <v>0</v>
      </c>
      <c r="Q2293">
        <v>109296.18</v>
      </c>
      <c r="R2293" t="str">
        <f t="shared" si="249"/>
        <v>High Value</v>
      </c>
      <c r="S2293" t="str">
        <f t="shared" si="250"/>
        <v>High</v>
      </c>
      <c r="T2293">
        <v>0</v>
      </c>
      <c r="U2293" t="str">
        <f t="shared" si="251"/>
        <v>Retained</v>
      </c>
    </row>
    <row r="2294" spans="1:21" x14ac:dyDescent="0.3">
      <c r="A2294">
        <v>2293</v>
      </c>
      <c r="B2294">
        <v>15779064</v>
      </c>
      <c r="C2294" t="s">
        <v>880</v>
      </c>
      <c r="D2294">
        <v>677</v>
      </c>
      <c r="E2294" t="str">
        <f t="shared" si="245"/>
        <v>Medium Risk</v>
      </c>
      <c r="F2294" t="s">
        <v>15</v>
      </c>
      <c r="G2294" t="s">
        <v>23</v>
      </c>
      <c r="H2294">
        <v>27</v>
      </c>
      <c r="I2294" t="str">
        <f t="shared" si="246"/>
        <v>Adolescence</v>
      </c>
      <c r="J2294">
        <v>2</v>
      </c>
      <c r="K2294" t="str">
        <f t="shared" si="247"/>
        <v>New</v>
      </c>
      <c r="L2294">
        <v>0</v>
      </c>
      <c r="M2294">
        <v>2</v>
      </c>
      <c r="N2294" t="str">
        <f t="shared" si="248"/>
        <v>Standard</v>
      </c>
      <c r="O2294">
        <v>1</v>
      </c>
      <c r="P2294">
        <v>1</v>
      </c>
      <c r="Q2294">
        <v>20092.89</v>
      </c>
      <c r="R2294" t="str">
        <f t="shared" si="249"/>
        <v>Low value</v>
      </c>
      <c r="S2294" t="str">
        <f t="shared" si="250"/>
        <v>Low</v>
      </c>
      <c r="T2294">
        <v>0</v>
      </c>
      <c r="U2294" t="str">
        <f t="shared" si="251"/>
        <v>Retained</v>
      </c>
    </row>
    <row r="2295" spans="1:21" x14ac:dyDescent="0.3">
      <c r="A2295">
        <v>2294</v>
      </c>
      <c r="B2295">
        <v>15801265</v>
      </c>
      <c r="C2295" t="s">
        <v>603</v>
      </c>
      <c r="D2295">
        <v>689</v>
      </c>
      <c r="E2295" t="str">
        <f t="shared" si="245"/>
        <v>Medium Risk</v>
      </c>
      <c r="F2295" t="s">
        <v>18</v>
      </c>
      <c r="G2295" t="s">
        <v>16</v>
      </c>
      <c r="H2295">
        <v>45</v>
      </c>
      <c r="I2295" t="str">
        <f t="shared" si="246"/>
        <v>Middle Age</v>
      </c>
      <c r="J2295">
        <v>0</v>
      </c>
      <c r="K2295" t="str">
        <f t="shared" si="247"/>
        <v>New</v>
      </c>
      <c r="L2295">
        <v>57784.22</v>
      </c>
      <c r="M2295">
        <v>1</v>
      </c>
      <c r="N2295" t="str">
        <f t="shared" si="248"/>
        <v>Basic</v>
      </c>
      <c r="O2295">
        <v>1</v>
      </c>
      <c r="P2295">
        <v>0</v>
      </c>
      <c r="Q2295">
        <v>197804</v>
      </c>
      <c r="R2295" t="str">
        <f t="shared" si="249"/>
        <v>Medium Value</v>
      </c>
      <c r="S2295" t="str">
        <f t="shared" si="250"/>
        <v>High</v>
      </c>
      <c r="T2295">
        <v>1</v>
      </c>
      <c r="U2295" t="str">
        <f t="shared" si="251"/>
        <v>Churned</v>
      </c>
    </row>
    <row r="2296" spans="1:21" x14ac:dyDescent="0.3">
      <c r="A2296">
        <v>2295</v>
      </c>
      <c r="B2296">
        <v>15589204</v>
      </c>
      <c r="C2296" t="s">
        <v>1320</v>
      </c>
      <c r="D2296">
        <v>591</v>
      </c>
      <c r="E2296" t="str">
        <f t="shared" si="245"/>
        <v>Medium Risk</v>
      </c>
      <c r="F2296" t="s">
        <v>15</v>
      </c>
      <c r="G2296" t="s">
        <v>23</v>
      </c>
      <c r="H2296">
        <v>33</v>
      </c>
      <c r="I2296" t="str">
        <f t="shared" si="246"/>
        <v>Middle Age</v>
      </c>
      <c r="J2296">
        <v>9</v>
      </c>
      <c r="K2296" t="str">
        <f t="shared" si="247"/>
        <v>Very Loyal</v>
      </c>
      <c r="L2296">
        <v>131765.72</v>
      </c>
      <c r="M2296">
        <v>1</v>
      </c>
      <c r="N2296" t="str">
        <f t="shared" si="248"/>
        <v>Basic</v>
      </c>
      <c r="O2296">
        <v>1</v>
      </c>
      <c r="P2296">
        <v>0</v>
      </c>
      <c r="Q2296">
        <v>118782.06</v>
      </c>
      <c r="R2296" t="str">
        <f t="shared" si="249"/>
        <v>Medium Value</v>
      </c>
      <c r="S2296" t="str">
        <f t="shared" si="250"/>
        <v>High</v>
      </c>
      <c r="T2296">
        <v>0</v>
      </c>
      <c r="U2296" t="str">
        <f t="shared" si="251"/>
        <v>Retained</v>
      </c>
    </row>
    <row r="2297" spans="1:21" x14ac:dyDescent="0.3">
      <c r="A2297">
        <v>2296</v>
      </c>
      <c r="B2297">
        <v>15664543</v>
      </c>
      <c r="C2297" t="s">
        <v>610</v>
      </c>
      <c r="D2297">
        <v>699</v>
      </c>
      <c r="E2297" t="str">
        <f t="shared" si="245"/>
        <v>Medium Risk</v>
      </c>
      <c r="F2297" t="s">
        <v>15</v>
      </c>
      <c r="G2297" t="s">
        <v>23</v>
      </c>
      <c r="H2297">
        <v>40</v>
      </c>
      <c r="I2297" t="str">
        <f t="shared" si="246"/>
        <v>Middle Age</v>
      </c>
      <c r="J2297">
        <v>7</v>
      </c>
      <c r="K2297" t="str">
        <f t="shared" si="247"/>
        <v>Loyal</v>
      </c>
      <c r="L2297">
        <v>0</v>
      </c>
      <c r="M2297">
        <v>1</v>
      </c>
      <c r="N2297" t="str">
        <f t="shared" si="248"/>
        <v>Basic</v>
      </c>
      <c r="O2297">
        <v>0</v>
      </c>
      <c r="P2297">
        <v>1</v>
      </c>
      <c r="Q2297">
        <v>152876.13</v>
      </c>
      <c r="R2297" t="str">
        <f t="shared" si="249"/>
        <v>Medium Value</v>
      </c>
      <c r="S2297" t="str">
        <f t="shared" si="250"/>
        <v>High</v>
      </c>
      <c r="T2297">
        <v>1</v>
      </c>
      <c r="U2297" t="str">
        <f t="shared" si="251"/>
        <v>Churned</v>
      </c>
    </row>
    <row r="2298" spans="1:21" x14ac:dyDescent="0.3">
      <c r="A2298">
        <v>2297</v>
      </c>
      <c r="B2298">
        <v>15582714</v>
      </c>
      <c r="C2298" t="s">
        <v>547</v>
      </c>
      <c r="D2298">
        <v>749</v>
      </c>
      <c r="E2298" t="str">
        <f t="shared" si="245"/>
        <v>Low Risk</v>
      </c>
      <c r="F2298" t="s">
        <v>26</v>
      </c>
      <c r="G2298" t="s">
        <v>23</v>
      </c>
      <c r="H2298">
        <v>47</v>
      </c>
      <c r="I2298" t="str">
        <f t="shared" si="246"/>
        <v>Middle Age</v>
      </c>
      <c r="J2298">
        <v>9</v>
      </c>
      <c r="K2298" t="str">
        <f t="shared" si="247"/>
        <v>Very Loyal</v>
      </c>
      <c r="L2298">
        <v>110022.74</v>
      </c>
      <c r="M2298">
        <v>1</v>
      </c>
      <c r="N2298" t="str">
        <f t="shared" si="248"/>
        <v>Basic</v>
      </c>
      <c r="O2298">
        <v>0</v>
      </c>
      <c r="P2298">
        <v>1</v>
      </c>
      <c r="Q2298">
        <v>135655.29</v>
      </c>
      <c r="R2298" t="str">
        <f t="shared" si="249"/>
        <v>Medium Value</v>
      </c>
      <c r="S2298" t="str">
        <f t="shared" si="250"/>
        <v>High</v>
      </c>
      <c r="T2298">
        <v>1</v>
      </c>
      <c r="U2298" t="str">
        <f t="shared" si="251"/>
        <v>Churned</v>
      </c>
    </row>
    <row r="2299" spans="1:21" x14ac:dyDescent="0.3">
      <c r="A2299">
        <v>2298</v>
      </c>
      <c r="B2299">
        <v>15797595</v>
      </c>
      <c r="C2299" t="s">
        <v>1321</v>
      </c>
      <c r="D2299">
        <v>709</v>
      </c>
      <c r="E2299" t="str">
        <f t="shared" si="245"/>
        <v>Low Risk</v>
      </c>
      <c r="F2299" t="s">
        <v>15</v>
      </c>
      <c r="G2299" t="s">
        <v>16</v>
      </c>
      <c r="H2299">
        <v>40</v>
      </c>
      <c r="I2299" t="str">
        <f t="shared" si="246"/>
        <v>Middle Age</v>
      </c>
      <c r="J2299">
        <v>9</v>
      </c>
      <c r="K2299" t="str">
        <f t="shared" si="247"/>
        <v>Very Loyal</v>
      </c>
      <c r="L2299">
        <v>131569.63</v>
      </c>
      <c r="M2299">
        <v>1</v>
      </c>
      <c r="N2299" t="str">
        <f t="shared" si="248"/>
        <v>Basic</v>
      </c>
      <c r="O2299">
        <v>1</v>
      </c>
      <c r="P2299">
        <v>1</v>
      </c>
      <c r="Q2299">
        <v>103970.58</v>
      </c>
      <c r="R2299" t="str">
        <f t="shared" si="249"/>
        <v>Medium Value</v>
      </c>
      <c r="S2299" t="str">
        <f t="shared" si="250"/>
        <v>High</v>
      </c>
      <c r="T2299">
        <v>0</v>
      </c>
      <c r="U2299" t="str">
        <f t="shared" si="251"/>
        <v>Retained</v>
      </c>
    </row>
    <row r="2300" spans="1:21" x14ac:dyDescent="0.3">
      <c r="A2300">
        <v>2299</v>
      </c>
      <c r="B2300">
        <v>15614034</v>
      </c>
      <c r="C2300" t="s">
        <v>65</v>
      </c>
      <c r="D2300">
        <v>607</v>
      </c>
      <c r="E2300" t="str">
        <f t="shared" si="245"/>
        <v>Medium Risk</v>
      </c>
      <c r="F2300" t="s">
        <v>26</v>
      </c>
      <c r="G2300" t="s">
        <v>23</v>
      </c>
      <c r="H2300">
        <v>61</v>
      </c>
      <c r="I2300" t="str">
        <f t="shared" si="246"/>
        <v>Old</v>
      </c>
      <c r="J2300">
        <v>2</v>
      </c>
      <c r="K2300" t="str">
        <f t="shared" si="247"/>
        <v>New</v>
      </c>
      <c r="L2300">
        <v>164523.5</v>
      </c>
      <c r="M2300">
        <v>2</v>
      </c>
      <c r="N2300" t="str">
        <f t="shared" si="248"/>
        <v>Standard</v>
      </c>
      <c r="O2300">
        <v>1</v>
      </c>
      <c r="P2300">
        <v>1</v>
      </c>
      <c r="Q2300">
        <v>35786.76</v>
      </c>
      <c r="R2300" t="str">
        <f t="shared" si="249"/>
        <v>Low value</v>
      </c>
      <c r="S2300" t="str">
        <f t="shared" si="250"/>
        <v>Low</v>
      </c>
      <c r="T2300">
        <v>0</v>
      </c>
      <c r="U2300" t="str">
        <f t="shared" si="251"/>
        <v>Retained</v>
      </c>
    </row>
    <row r="2301" spans="1:21" x14ac:dyDescent="0.3">
      <c r="A2301">
        <v>2300</v>
      </c>
      <c r="B2301">
        <v>15763171</v>
      </c>
      <c r="C2301" t="s">
        <v>95</v>
      </c>
      <c r="D2301">
        <v>650</v>
      </c>
      <c r="E2301" t="str">
        <f t="shared" si="245"/>
        <v>Medium Risk</v>
      </c>
      <c r="F2301" t="s">
        <v>26</v>
      </c>
      <c r="G2301" t="s">
        <v>16</v>
      </c>
      <c r="H2301">
        <v>25</v>
      </c>
      <c r="I2301" t="str">
        <f t="shared" si="246"/>
        <v>Adolescence</v>
      </c>
      <c r="J2301">
        <v>2</v>
      </c>
      <c r="K2301" t="str">
        <f t="shared" si="247"/>
        <v>New</v>
      </c>
      <c r="L2301">
        <v>114330.95</v>
      </c>
      <c r="M2301">
        <v>1</v>
      </c>
      <c r="N2301" t="str">
        <f t="shared" si="248"/>
        <v>Basic</v>
      </c>
      <c r="O2301">
        <v>1</v>
      </c>
      <c r="P2301">
        <v>1</v>
      </c>
      <c r="Q2301">
        <v>25325.07</v>
      </c>
      <c r="R2301" t="str">
        <f t="shared" si="249"/>
        <v>Low value</v>
      </c>
      <c r="S2301" t="str">
        <f t="shared" si="250"/>
        <v>Low</v>
      </c>
      <c r="T2301">
        <v>0</v>
      </c>
      <c r="U2301" t="str">
        <f t="shared" si="251"/>
        <v>Retained</v>
      </c>
    </row>
    <row r="2302" spans="1:21" x14ac:dyDescent="0.3">
      <c r="A2302">
        <v>2301</v>
      </c>
      <c r="B2302">
        <v>15647266</v>
      </c>
      <c r="C2302" t="s">
        <v>727</v>
      </c>
      <c r="D2302">
        <v>651</v>
      </c>
      <c r="E2302" t="str">
        <f t="shared" si="245"/>
        <v>Medium Risk</v>
      </c>
      <c r="F2302" t="s">
        <v>18</v>
      </c>
      <c r="G2302" t="s">
        <v>16</v>
      </c>
      <c r="H2302">
        <v>45</v>
      </c>
      <c r="I2302" t="str">
        <f t="shared" si="246"/>
        <v>Middle Age</v>
      </c>
      <c r="J2302">
        <v>10</v>
      </c>
      <c r="K2302" t="str">
        <f t="shared" si="247"/>
        <v>Very Loyal</v>
      </c>
      <c r="L2302">
        <v>135923.16</v>
      </c>
      <c r="M2302">
        <v>1</v>
      </c>
      <c r="N2302" t="str">
        <f t="shared" si="248"/>
        <v>Basic</v>
      </c>
      <c r="O2302">
        <v>1</v>
      </c>
      <c r="P2302">
        <v>0</v>
      </c>
      <c r="Q2302">
        <v>18732.84</v>
      </c>
      <c r="R2302" t="str">
        <f t="shared" si="249"/>
        <v>Low value</v>
      </c>
      <c r="S2302" t="str">
        <f t="shared" si="250"/>
        <v>Low</v>
      </c>
      <c r="T2302">
        <v>0</v>
      </c>
      <c r="U2302" t="str">
        <f t="shared" si="251"/>
        <v>Retained</v>
      </c>
    </row>
    <row r="2303" spans="1:21" x14ac:dyDescent="0.3">
      <c r="A2303">
        <v>2302</v>
      </c>
      <c r="B2303">
        <v>15757577</v>
      </c>
      <c r="C2303" t="s">
        <v>1322</v>
      </c>
      <c r="D2303">
        <v>676</v>
      </c>
      <c r="E2303" t="str">
        <f t="shared" si="245"/>
        <v>Medium Risk</v>
      </c>
      <c r="F2303" t="s">
        <v>15</v>
      </c>
      <c r="G2303" t="s">
        <v>16</v>
      </c>
      <c r="H2303">
        <v>61</v>
      </c>
      <c r="I2303" t="str">
        <f t="shared" si="246"/>
        <v>Old</v>
      </c>
      <c r="J2303">
        <v>8</v>
      </c>
      <c r="K2303" t="str">
        <f t="shared" si="247"/>
        <v>Loyal</v>
      </c>
      <c r="L2303">
        <v>0</v>
      </c>
      <c r="M2303">
        <v>2</v>
      </c>
      <c r="N2303" t="str">
        <f t="shared" si="248"/>
        <v>Standard</v>
      </c>
      <c r="O2303">
        <v>1</v>
      </c>
      <c r="P2303">
        <v>1</v>
      </c>
      <c r="Q2303">
        <v>118522.73</v>
      </c>
      <c r="R2303" t="str">
        <f t="shared" si="249"/>
        <v>High Value</v>
      </c>
      <c r="S2303" t="str">
        <f t="shared" si="250"/>
        <v>High</v>
      </c>
      <c r="T2303">
        <v>0</v>
      </c>
      <c r="U2303" t="str">
        <f t="shared" si="251"/>
        <v>Retained</v>
      </c>
    </row>
    <row r="2304" spans="1:21" x14ac:dyDescent="0.3">
      <c r="A2304">
        <v>2303</v>
      </c>
      <c r="B2304">
        <v>15736656</v>
      </c>
      <c r="C2304" t="s">
        <v>28</v>
      </c>
      <c r="D2304">
        <v>723</v>
      </c>
      <c r="E2304" t="str">
        <f t="shared" si="245"/>
        <v>Low Risk</v>
      </c>
      <c r="F2304" t="s">
        <v>15</v>
      </c>
      <c r="G2304" t="s">
        <v>16</v>
      </c>
      <c r="H2304">
        <v>49</v>
      </c>
      <c r="I2304" t="str">
        <f t="shared" si="246"/>
        <v>Middle Age</v>
      </c>
      <c r="J2304">
        <v>4</v>
      </c>
      <c r="K2304" t="str">
        <f t="shared" si="247"/>
        <v>Established</v>
      </c>
      <c r="L2304">
        <v>0</v>
      </c>
      <c r="M2304">
        <v>2</v>
      </c>
      <c r="N2304" t="str">
        <f t="shared" si="248"/>
        <v>Standard</v>
      </c>
      <c r="O2304">
        <v>0</v>
      </c>
      <c r="P2304">
        <v>1</v>
      </c>
      <c r="Q2304">
        <v>89972.25</v>
      </c>
      <c r="R2304" t="str">
        <f t="shared" si="249"/>
        <v>Medium Value</v>
      </c>
      <c r="S2304" t="str">
        <f t="shared" si="250"/>
        <v>Medium</v>
      </c>
      <c r="T2304">
        <v>0</v>
      </c>
      <c r="U2304" t="str">
        <f t="shared" si="251"/>
        <v>Retained</v>
      </c>
    </row>
    <row r="2305" spans="1:21" x14ac:dyDescent="0.3">
      <c r="A2305">
        <v>2304</v>
      </c>
      <c r="B2305">
        <v>15635078</v>
      </c>
      <c r="C2305" t="s">
        <v>129</v>
      </c>
      <c r="D2305">
        <v>714</v>
      </c>
      <c r="E2305" t="str">
        <f t="shared" si="245"/>
        <v>Low Risk</v>
      </c>
      <c r="F2305" t="s">
        <v>18</v>
      </c>
      <c r="G2305" t="s">
        <v>23</v>
      </c>
      <c r="H2305">
        <v>45</v>
      </c>
      <c r="I2305" t="str">
        <f t="shared" si="246"/>
        <v>Middle Age</v>
      </c>
      <c r="J2305">
        <v>0</v>
      </c>
      <c r="K2305" t="str">
        <f t="shared" si="247"/>
        <v>New</v>
      </c>
      <c r="L2305">
        <v>124693.48</v>
      </c>
      <c r="M2305">
        <v>1</v>
      </c>
      <c r="N2305" t="str">
        <f t="shared" si="248"/>
        <v>Basic</v>
      </c>
      <c r="O2305">
        <v>0</v>
      </c>
      <c r="P2305">
        <v>1</v>
      </c>
      <c r="Q2305">
        <v>187194.15</v>
      </c>
      <c r="R2305" t="str">
        <f t="shared" si="249"/>
        <v>Medium Value</v>
      </c>
      <c r="S2305" t="str">
        <f t="shared" si="250"/>
        <v>High</v>
      </c>
      <c r="T2305">
        <v>0</v>
      </c>
      <c r="U2305" t="str">
        <f t="shared" si="251"/>
        <v>Retained</v>
      </c>
    </row>
    <row r="2306" spans="1:21" x14ac:dyDescent="0.3">
      <c r="A2306">
        <v>2305</v>
      </c>
      <c r="B2306">
        <v>15680141</v>
      </c>
      <c r="C2306" t="s">
        <v>308</v>
      </c>
      <c r="D2306">
        <v>759</v>
      </c>
      <c r="E2306" t="str">
        <f t="shared" si="245"/>
        <v>Low Risk</v>
      </c>
      <c r="F2306" t="s">
        <v>18</v>
      </c>
      <c r="G2306" t="s">
        <v>16</v>
      </c>
      <c r="H2306">
        <v>35</v>
      </c>
      <c r="I2306" t="str">
        <f t="shared" si="246"/>
        <v>Middle Age</v>
      </c>
      <c r="J2306">
        <v>7</v>
      </c>
      <c r="K2306" t="str">
        <f t="shared" si="247"/>
        <v>Loyal</v>
      </c>
      <c r="L2306">
        <v>147936.42000000001</v>
      </c>
      <c r="M2306">
        <v>1</v>
      </c>
      <c r="N2306" t="str">
        <f t="shared" si="248"/>
        <v>Basic</v>
      </c>
      <c r="O2306">
        <v>1</v>
      </c>
      <c r="P2306">
        <v>1</v>
      </c>
      <c r="Q2306">
        <v>106785.7</v>
      </c>
      <c r="R2306" t="str">
        <f t="shared" si="249"/>
        <v>Medium Value</v>
      </c>
      <c r="S2306" t="str">
        <f t="shared" si="250"/>
        <v>High</v>
      </c>
      <c r="T2306">
        <v>0</v>
      </c>
      <c r="U2306" t="str">
        <f t="shared" si="251"/>
        <v>Retained</v>
      </c>
    </row>
    <row r="2307" spans="1:21" x14ac:dyDescent="0.3">
      <c r="A2307">
        <v>2306</v>
      </c>
      <c r="B2307">
        <v>15576945</v>
      </c>
      <c r="C2307" t="s">
        <v>53</v>
      </c>
      <c r="D2307">
        <v>582</v>
      </c>
      <c r="E2307" t="str">
        <f t="shared" ref="E2307:E2370" si="252">IF(D2307 &lt; 500, "High Risk", IF(D2307 &lt; 700, "Medium Risk", "Low Risk"))</f>
        <v>Medium Risk</v>
      </c>
      <c r="F2307" t="s">
        <v>15</v>
      </c>
      <c r="G2307" t="s">
        <v>23</v>
      </c>
      <c r="H2307">
        <v>29</v>
      </c>
      <c r="I2307" t="str">
        <f t="shared" ref="I2307:I2370" si="253">IF(H2307 &lt; 30, "Adolescence", IF(H2307 &lt;= 50, "Middle Age", "Old"))</f>
        <v>Adolescence</v>
      </c>
      <c r="J2307">
        <v>0</v>
      </c>
      <c r="K2307" t="str">
        <f t="shared" ref="K2307:K2370" si="254">IF(J2307 &lt;= 2, "New", IF(J2307 &lt;= 5, "Established", IF(J2307 &lt;= 8, "Loyal", "Very Loyal")))</f>
        <v>New</v>
      </c>
      <c r="L2307">
        <v>0</v>
      </c>
      <c r="M2307">
        <v>1</v>
      </c>
      <c r="N2307" t="str">
        <f t="shared" ref="N2307:N2370" si="255">IF(M2307 =1, "Basic", IF(M2307 = 2, "Standard", IF(M2307 &gt;=3, "Premium", "Unknown")))</f>
        <v>Basic</v>
      </c>
      <c r="O2307">
        <v>1</v>
      </c>
      <c r="P2307">
        <v>0</v>
      </c>
      <c r="Q2307">
        <v>142516.35</v>
      </c>
      <c r="R2307" t="str">
        <f t="shared" ref="R2307:R2370" si="256">IF(Q2307 &gt; 100000, IF(M2307 &gt;=2, "High Value", "Medium Value"), IF(Q2307 &gt; 50000, "Medium Value", "Low value"))</f>
        <v>Medium Value</v>
      </c>
      <c r="S2307" t="str">
        <f t="shared" ref="S2307:S2370" si="257">IF(Q2307 &lt; 50000, "Low", IF(Q2307 &lt; 100000, "Medium", "High"))</f>
        <v>High</v>
      </c>
      <c r="T2307">
        <v>0</v>
      </c>
      <c r="U2307" t="str">
        <f t="shared" ref="U2307:U2370" si="258">IF(T2307 = 1, "Churned", "Retained")</f>
        <v>Retained</v>
      </c>
    </row>
    <row r="2308" spans="1:21" x14ac:dyDescent="0.3">
      <c r="A2308">
        <v>2307</v>
      </c>
      <c r="B2308">
        <v>15602034</v>
      </c>
      <c r="C2308" t="s">
        <v>1323</v>
      </c>
      <c r="D2308">
        <v>697</v>
      </c>
      <c r="E2308" t="str">
        <f t="shared" si="252"/>
        <v>Medium Risk</v>
      </c>
      <c r="F2308" t="s">
        <v>15</v>
      </c>
      <c r="G2308" t="s">
        <v>16</v>
      </c>
      <c r="H2308">
        <v>34</v>
      </c>
      <c r="I2308" t="str">
        <f t="shared" si="253"/>
        <v>Middle Age</v>
      </c>
      <c r="J2308">
        <v>2</v>
      </c>
      <c r="K2308" t="str">
        <f t="shared" si="254"/>
        <v>New</v>
      </c>
      <c r="L2308">
        <v>126558.92</v>
      </c>
      <c r="M2308">
        <v>1</v>
      </c>
      <c r="N2308" t="str">
        <f t="shared" si="255"/>
        <v>Basic</v>
      </c>
      <c r="O2308">
        <v>1</v>
      </c>
      <c r="P2308">
        <v>0</v>
      </c>
      <c r="Q2308">
        <v>73334.429999999993</v>
      </c>
      <c r="R2308" t="str">
        <f t="shared" si="256"/>
        <v>Medium Value</v>
      </c>
      <c r="S2308" t="str">
        <f t="shared" si="257"/>
        <v>Medium</v>
      </c>
      <c r="T2308">
        <v>0</v>
      </c>
      <c r="U2308" t="str">
        <f t="shared" si="258"/>
        <v>Retained</v>
      </c>
    </row>
    <row r="2309" spans="1:21" x14ac:dyDescent="0.3">
      <c r="A2309">
        <v>2308</v>
      </c>
      <c r="B2309">
        <v>15732020</v>
      </c>
      <c r="C2309" t="s">
        <v>1324</v>
      </c>
      <c r="D2309">
        <v>610</v>
      </c>
      <c r="E2309" t="str">
        <f t="shared" si="252"/>
        <v>Medium Risk</v>
      </c>
      <c r="F2309" t="s">
        <v>26</v>
      </c>
      <c r="G2309" t="s">
        <v>23</v>
      </c>
      <c r="H2309">
        <v>57</v>
      </c>
      <c r="I2309" t="str">
        <f t="shared" si="253"/>
        <v>Old</v>
      </c>
      <c r="J2309">
        <v>6</v>
      </c>
      <c r="K2309" t="str">
        <f t="shared" si="254"/>
        <v>Loyal</v>
      </c>
      <c r="L2309">
        <v>106938.11</v>
      </c>
      <c r="M2309">
        <v>2</v>
      </c>
      <c r="N2309" t="str">
        <f t="shared" si="255"/>
        <v>Standard</v>
      </c>
      <c r="O2309">
        <v>0</v>
      </c>
      <c r="P2309">
        <v>1</v>
      </c>
      <c r="Q2309">
        <v>186612.47</v>
      </c>
      <c r="R2309" t="str">
        <f t="shared" si="256"/>
        <v>High Value</v>
      </c>
      <c r="S2309" t="str">
        <f t="shared" si="257"/>
        <v>High</v>
      </c>
      <c r="T2309">
        <v>0</v>
      </c>
      <c r="U2309" t="str">
        <f t="shared" si="258"/>
        <v>Retained</v>
      </c>
    </row>
    <row r="2310" spans="1:21" x14ac:dyDescent="0.3">
      <c r="A2310">
        <v>2309</v>
      </c>
      <c r="B2310">
        <v>15611029</v>
      </c>
      <c r="C2310" t="s">
        <v>376</v>
      </c>
      <c r="D2310">
        <v>488</v>
      </c>
      <c r="E2310" t="str">
        <f t="shared" si="252"/>
        <v>High Risk</v>
      </c>
      <c r="F2310" t="s">
        <v>26</v>
      </c>
      <c r="G2310" t="s">
        <v>16</v>
      </c>
      <c r="H2310">
        <v>33</v>
      </c>
      <c r="I2310" t="str">
        <f t="shared" si="253"/>
        <v>Middle Age</v>
      </c>
      <c r="J2310">
        <v>4</v>
      </c>
      <c r="K2310" t="str">
        <f t="shared" si="254"/>
        <v>Established</v>
      </c>
      <c r="L2310">
        <v>140002.35</v>
      </c>
      <c r="M2310">
        <v>1</v>
      </c>
      <c r="N2310" t="str">
        <f t="shared" si="255"/>
        <v>Basic</v>
      </c>
      <c r="O2310">
        <v>1</v>
      </c>
      <c r="P2310">
        <v>0</v>
      </c>
      <c r="Q2310">
        <v>123613.81</v>
      </c>
      <c r="R2310" t="str">
        <f t="shared" si="256"/>
        <v>Medium Value</v>
      </c>
      <c r="S2310" t="str">
        <f t="shared" si="257"/>
        <v>High</v>
      </c>
      <c r="T2310">
        <v>0</v>
      </c>
      <c r="U2310" t="str">
        <f t="shared" si="258"/>
        <v>Retained</v>
      </c>
    </row>
    <row r="2311" spans="1:21" x14ac:dyDescent="0.3">
      <c r="A2311">
        <v>2310</v>
      </c>
      <c r="B2311">
        <v>15621210</v>
      </c>
      <c r="C2311" t="s">
        <v>344</v>
      </c>
      <c r="D2311">
        <v>599</v>
      </c>
      <c r="E2311" t="str">
        <f t="shared" si="252"/>
        <v>Medium Risk</v>
      </c>
      <c r="F2311" t="s">
        <v>26</v>
      </c>
      <c r="G2311" t="s">
        <v>23</v>
      </c>
      <c r="H2311">
        <v>46</v>
      </c>
      <c r="I2311" t="str">
        <f t="shared" si="253"/>
        <v>Middle Age</v>
      </c>
      <c r="J2311">
        <v>9</v>
      </c>
      <c r="K2311" t="str">
        <f t="shared" si="254"/>
        <v>Very Loyal</v>
      </c>
      <c r="L2311">
        <v>123444.72</v>
      </c>
      <c r="M2311">
        <v>1</v>
      </c>
      <c r="N2311" t="str">
        <f t="shared" si="255"/>
        <v>Basic</v>
      </c>
      <c r="O2311">
        <v>1</v>
      </c>
      <c r="P2311">
        <v>1</v>
      </c>
      <c r="Q2311">
        <v>31368.080000000002</v>
      </c>
      <c r="R2311" t="str">
        <f t="shared" si="256"/>
        <v>Low value</v>
      </c>
      <c r="S2311" t="str">
        <f t="shared" si="257"/>
        <v>Low</v>
      </c>
      <c r="T2311">
        <v>1</v>
      </c>
      <c r="U2311" t="str">
        <f t="shared" si="258"/>
        <v>Churned</v>
      </c>
    </row>
    <row r="2312" spans="1:21" x14ac:dyDescent="0.3">
      <c r="A2312">
        <v>2311</v>
      </c>
      <c r="B2312">
        <v>15569222</v>
      </c>
      <c r="C2312" t="s">
        <v>1325</v>
      </c>
      <c r="D2312">
        <v>781</v>
      </c>
      <c r="E2312" t="str">
        <f t="shared" si="252"/>
        <v>Low Risk</v>
      </c>
      <c r="F2312" t="s">
        <v>15</v>
      </c>
      <c r="G2312" t="s">
        <v>23</v>
      </c>
      <c r="H2312">
        <v>32</v>
      </c>
      <c r="I2312" t="str">
        <f t="shared" si="253"/>
        <v>Middle Age</v>
      </c>
      <c r="J2312">
        <v>6</v>
      </c>
      <c r="K2312" t="str">
        <f t="shared" si="254"/>
        <v>Loyal</v>
      </c>
      <c r="L2312">
        <v>147107.91</v>
      </c>
      <c r="M2312">
        <v>1</v>
      </c>
      <c r="N2312" t="str">
        <f t="shared" si="255"/>
        <v>Basic</v>
      </c>
      <c r="O2312">
        <v>1</v>
      </c>
      <c r="P2312">
        <v>1</v>
      </c>
      <c r="Q2312">
        <v>40066.949999999997</v>
      </c>
      <c r="R2312" t="str">
        <f t="shared" si="256"/>
        <v>Low value</v>
      </c>
      <c r="S2312" t="str">
        <f t="shared" si="257"/>
        <v>Low</v>
      </c>
      <c r="T2312">
        <v>0</v>
      </c>
      <c r="U2312" t="str">
        <f t="shared" si="258"/>
        <v>Retained</v>
      </c>
    </row>
    <row r="2313" spans="1:21" x14ac:dyDescent="0.3">
      <c r="A2313">
        <v>2312</v>
      </c>
      <c r="B2313">
        <v>15664639</v>
      </c>
      <c r="C2313" t="s">
        <v>680</v>
      </c>
      <c r="D2313">
        <v>645</v>
      </c>
      <c r="E2313" t="str">
        <f t="shared" si="252"/>
        <v>Medium Risk</v>
      </c>
      <c r="F2313" t="s">
        <v>15</v>
      </c>
      <c r="G2313" t="s">
        <v>23</v>
      </c>
      <c r="H2313">
        <v>19</v>
      </c>
      <c r="I2313" t="str">
        <f t="shared" si="253"/>
        <v>Adolescence</v>
      </c>
      <c r="J2313">
        <v>9</v>
      </c>
      <c r="K2313" t="str">
        <f t="shared" si="254"/>
        <v>Very Loyal</v>
      </c>
      <c r="L2313">
        <v>128514.84</v>
      </c>
      <c r="M2313">
        <v>1</v>
      </c>
      <c r="N2313" t="str">
        <f t="shared" si="255"/>
        <v>Basic</v>
      </c>
      <c r="O2313">
        <v>0</v>
      </c>
      <c r="P2313">
        <v>0</v>
      </c>
      <c r="Q2313">
        <v>175969.19</v>
      </c>
      <c r="R2313" t="str">
        <f t="shared" si="256"/>
        <v>Medium Value</v>
      </c>
      <c r="S2313" t="str">
        <f t="shared" si="257"/>
        <v>High</v>
      </c>
      <c r="T2313">
        <v>0</v>
      </c>
      <c r="U2313" t="str">
        <f t="shared" si="258"/>
        <v>Retained</v>
      </c>
    </row>
    <row r="2314" spans="1:21" x14ac:dyDescent="0.3">
      <c r="A2314">
        <v>2313</v>
      </c>
      <c r="B2314">
        <v>15724223</v>
      </c>
      <c r="C2314" t="s">
        <v>1326</v>
      </c>
      <c r="D2314">
        <v>545</v>
      </c>
      <c r="E2314" t="str">
        <f t="shared" si="252"/>
        <v>Medium Risk</v>
      </c>
      <c r="F2314" t="s">
        <v>15</v>
      </c>
      <c r="G2314" t="s">
        <v>16</v>
      </c>
      <c r="H2314">
        <v>55</v>
      </c>
      <c r="I2314" t="str">
        <f t="shared" si="253"/>
        <v>Old</v>
      </c>
      <c r="J2314">
        <v>5</v>
      </c>
      <c r="K2314" t="str">
        <f t="shared" si="254"/>
        <v>Established</v>
      </c>
      <c r="L2314">
        <v>0</v>
      </c>
      <c r="M2314">
        <v>1</v>
      </c>
      <c r="N2314" t="str">
        <f t="shared" si="255"/>
        <v>Basic</v>
      </c>
      <c r="O2314">
        <v>0</v>
      </c>
      <c r="P2314">
        <v>0</v>
      </c>
      <c r="Q2314">
        <v>10034.77</v>
      </c>
      <c r="R2314" t="str">
        <f t="shared" si="256"/>
        <v>Low value</v>
      </c>
      <c r="S2314" t="str">
        <f t="shared" si="257"/>
        <v>Low</v>
      </c>
      <c r="T2314">
        <v>1</v>
      </c>
      <c r="U2314" t="str">
        <f t="shared" si="258"/>
        <v>Churned</v>
      </c>
    </row>
    <row r="2315" spans="1:21" x14ac:dyDescent="0.3">
      <c r="A2315">
        <v>2314</v>
      </c>
      <c r="B2315">
        <v>15644621</v>
      </c>
      <c r="C2315" t="s">
        <v>812</v>
      </c>
      <c r="D2315">
        <v>597</v>
      </c>
      <c r="E2315" t="str">
        <f t="shared" si="252"/>
        <v>Medium Risk</v>
      </c>
      <c r="F2315" t="s">
        <v>26</v>
      </c>
      <c r="G2315" t="s">
        <v>16</v>
      </c>
      <c r="H2315">
        <v>40</v>
      </c>
      <c r="I2315" t="str">
        <f t="shared" si="253"/>
        <v>Middle Age</v>
      </c>
      <c r="J2315">
        <v>9</v>
      </c>
      <c r="K2315" t="str">
        <f t="shared" si="254"/>
        <v>Very Loyal</v>
      </c>
      <c r="L2315">
        <v>106756.01</v>
      </c>
      <c r="M2315">
        <v>2</v>
      </c>
      <c r="N2315" t="str">
        <f t="shared" si="255"/>
        <v>Standard</v>
      </c>
      <c r="O2315">
        <v>1</v>
      </c>
      <c r="P2315">
        <v>0</v>
      </c>
      <c r="Q2315">
        <v>151167.94</v>
      </c>
      <c r="R2315" t="str">
        <f t="shared" si="256"/>
        <v>High Value</v>
      </c>
      <c r="S2315" t="str">
        <f t="shared" si="257"/>
        <v>High</v>
      </c>
      <c r="T2315">
        <v>0</v>
      </c>
      <c r="U2315" t="str">
        <f t="shared" si="258"/>
        <v>Retained</v>
      </c>
    </row>
    <row r="2316" spans="1:21" x14ac:dyDescent="0.3">
      <c r="A2316">
        <v>2315</v>
      </c>
      <c r="B2316">
        <v>15756056</v>
      </c>
      <c r="C2316" t="s">
        <v>209</v>
      </c>
      <c r="D2316">
        <v>561</v>
      </c>
      <c r="E2316" t="str">
        <f t="shared" si="252"/>
        <v>Medium Risk</v>
      </c>
      <c r="F2316" t="s">
        <v>18</v>
      </c>
      <c r="G2316" t="s">
        <v>16</v>
      </c>
      <c r="H2316">
        <v>28</v>
      </c>
      <c r="I2316" t="str">
        <f t="shared" si="253"/>
        <v>Adolescence</v>
      </c>
      <c r="J2316">
        <v>3</v>
      </c>
      <c r="K2316" t="str">
        <f t="shared" si="254"/>
        <v>Established</v>
      </c>
      <c r="L2316">
        <v>0</v>
      </c>
      <c r="M2316">
        <v>2</v>
      </c>
      <c r="N2316" t="str">
        <f t="shared" si="255"/>
        <v>Standard</v>
      </c>
      <c r="O2316">
        <v>1</v>
      </c>
      <c r="P2316">
        <v>0</v>
      </c>
      <c r="Q2316">
        <v>191387.76</v>
      </c>
      <c r="R2316" t="str">
        <f t="shared" si="256"/>
        <v>High Value</v>
      </c>
      <c r="S2316" t="str">
        <f t="shared" si="257"/>
        <v>High</v>
      </c>
      <c r="T2316">
        <v>0</v>
      </c>
      <c r="U2316" t="str">
        <f t="shared" si="258"/>
        <v>Retained</v>
      </c>
    </row>
    <row r="2317" spans="1:21" x14ac:dyDescent="0.3">
      <c r="A2317">
        <v>2316</v>
      </c>
      <c r="B2317">
        <v>15700353</v>
      </c>
      <c r="C2317" t="s">
        <v>413</v>
      </c>
      <c r="D2317">
        <v>662</v>
      </c>
      <c r="E2317" t="str">
        <f t="shared" si="252"/>
        <v>Medium Risk</v>
      </c>
      <c r="F2317" t="s">
        <v>15</v>
      </c>
      <c r="G2317" t="s">
        <v>16</v>
      </c>
      <c r="H2317">
        <v>37</v>
      </c>
      <c r="I2317" t="str">
        <f t="shared" si="253"/>
        <v>Middle Age</v>
      </c>
      <c r="J2317">
        <v>6</v>
      </c>
      <c r="K2317" t="str">
        <f t="shared" si="254"/>
        <v>Loyal</v>
      </c>
      <c r="L2317">
        <v>0</v>
      </c>
      <c r="M2317">
        <v>2</v>
      </c>
      <c r="N2317" t="str">
        <f t="shared" si="255"/>
        <v>Standard</v>
      </c>
      <c r="O2317">
        <v>1</v>
      </c>
      <c r="P2317">
        <v>0</v>
      </c>
      <c r="Q2317">
        <v>51229.17</v>
      </c>
      <c r="R2317" t="str">
        <f t="shared" si="256"/>
        <v>Medium Value</v>
      </c>
      <c r="S2317" t="str">
        <f t="shared" si="257"/>
        <v>Medium</v>
      </c>
      <c r="T2317">
        <v>0</v>
      </c>
      <c r="U2317" t="str">
        <f t="shared" si="258"/>
        <v>Retained</v>
      </c>
    </row>
    <row r="2318" spans="1:21" x14ac:dyDescent="0.3">
      <c r="A2318">
        <v>2317</v>
      </c>
      <c r="B2318">
        <v>15624388</v>
      </c>
      <c r="C2318" t="s">
        <v>36</v>
      </c>
      <c r="D2318">
        <v>649</v>
      </c>
      <c r="E2318" t="str">
        <f t="shared" si="252"/>
        <v>Medium Risk</v>
      </c>
      <c r="F2318" t="s">
        <v>26</v>
      </c>
      <c r="G2318" t="s">
        <v>16</v>
      </c>
      <c r="H2318">
        <v>50</v>
      </c>
      <c r="I2318" t="str">
        <f t="shared" si="253"/>
        <v>Middle Age</v>
      </c>
      <c r="J2318">
        <v>5</v>
      </c>
      <c r="K2318" t="str">
        <f t="shared" si="254"/>
        <v>Established</v>
      </c>
      <c r="L2318">
        <v>155393.32</v>
      </c>
      <c r="M2318">
        <v>1</v>
      </c>
      <c r="N2318" t="str">
        <f t="shared" si="255"/>
        <v>Basic</v>
      </c>
      <c r="O2318">
        <v>1</v>
      </c>
      <c r="P2318">
        <v>1</v>
      </c>
      <c r="Q2318">
        <v>87351.42</v>
      </c>
      <c r="R2318" t="str">
        <f t="shared" si="256"/>
        <v>Medium Value</v>
      </c>
      <c r="S2318" t="str">
        <f t="shared" si="257"/>
        <v>Medium</v>
      </c>
      <c r="T2318">
        <v>1</v>
      </c>
      <c r="U2318" t="str">
        <f t="shared" si="258"/>
        <v>Churned</v>
      </c>
    </row>
    <row r="2319" spans="1:21" x14ac:dyDescent="0.3">
      <c r="A2319">
        <v>2318</v>
      </c>
      <c r="B2319">
        <v>15627212</v>
      </c>
      <c r="C2319" t="s">
        <v>235</v>
      </c>
      <c r="D2319">
        <v>630</v>
      </c>
      <c r="E2319" t="str">
        <f t="shared" si="252"/>
        <v>Medium Risk</v>
      </c>
      <c r="F2319" t="s">
        <v>15</v>
      </c>
      <c r="G2319" t="s">
        <v>16</v>
      </c>
      <c r="H2319">
        <v>36</v>
      </c>
      <c r="I2319" t="str">
        <f t="shared" si="253"/>
        <v>Middle Age</v>
      </c>
      <c r="J2319">
        <v>2</v>
      </c>
      <c r="K2319" t="str">
        <f t="shared" si="254"/>
        <v>New</v>
      </c>
      <c r="L2319">
        <v>110414.48</v>
      </c>
      <c r="M2319">
        <v>1</v>
      </c>
      <c r="N2319" t="str">
        <f t="shared" si="255"/>
        <v>Basic</v>
      </c>
      <c r="O2319">
        <v>1</v>
      </c>
      <c r="P2319">
        <v>1</v>
      </c>
      <c r="Q2319">
        <v>48984.95</v>
      </c>
      <c r="R2319" t="str">
        <f t="shared" si="256"/>
        <v>Low value</v>
      </c>
      <c r="S2319" t="str">
        <f t="shared" si="257"/>
        <v>Low</v>
      </c>
      <c r="T2319">
        <v>0</v>
      </c>
      <c r="U2319" t="str">
        <f t="shared" si="258"/>
        <v>Retained</v>
      </c>
    </row>
    <row r="2320" spans="1:21" x14ac:dyDescent="0.3">
      <c r="A2320">
        <v>2319</v>
      </c>
      <c r="B2320">
        <v>15648005</v>
      </c>
      <c r="C2320" t="s">
        <v>324</v>
      </c>
      <c r="D2320">
        <v>672</v>
      </c>
      <c r="E2320" t="str">
        <f t="shared" si="252"/>
        <v>Medium Risk</v>
      </c>
      <c r="F2320" t="s">
        <v>18</v>
      </c>
      <c r="G2320" t="s">
        <v>23</v>
      </c>
      <c r="H2320">
        <v>33</v>
      </c>
      <c r="I2320" t="str">
        <f t="shared" si="253"/>
        <v>Middle Age</v>
      </c>
      <c r="J2320">
        <v>2</v>
      </c>
      <c r="K2320" t="str">
        <f t="shared" si="254"/>
        <v>New</v>
      </c>
      <c r="L2320">
        <v>0</v>
      </c>
      <c r="M2320">
        <v>2</v>
      </c>
      <c r="N2320" t="str">
        <f t="shared" si="255"/>
        <v>Standard</v>
      </c>
      <c r="O2320">
        <v>1</v>
      </c>
      <c r="P2320">
        <v>1</v>
      </c>
      <c r="Q2320">
        <v>182738</v>
      </c>
      <c r="R2320" t="str">
        <f t="shared" si="256"/>
        <v>High Value</v>
      </c>
      <c r="S2320" t="str">
        <f t="shared" si="257"/>
        <v>High</v>
      </c>
      <c r="T2320">
        <v>0</v>
      </c>
      <c r="U2320" t="str">
        <f t="shared" si="258"/>
        <v>Retained</v>
      </c>
    </row>
    <row r="2321" spans="1:21" x14ac:dyDescent="0.3">
      <c r="A2321">
        <v>2320</v>
      </c>
      <c r="B2321">
        <v>15681446</v>
      </c>
      <c r="C2321" t="s">
        <v>180</v>
      </c>
      <c r="D2321">
        <v>636</v>
      </c>
      <c r="E2321" t="str">
        <f t="shared" si="252"/>
        <v>Medium Risk</v>
      </c>
      <c r="F2321" t="s">
        <v>26</v>
      </c>
      <c r="G2321" t="s">
        <v>16</v>
      </c>
      <c r="H2321">
        <v>37</v>
      </c>
      <c r="I2321" t="str">
        <f t="shared" si="253"/>
        <v>Middle Age</v>
      </c>
      <c r="J2321">
        <v>9</v>
      </c>
      <c r="K2321" t="str">
        <f t="shared" si="254"/>
        <v>Very Loyal</v>
      </c>
      <c r="L2321">
        <v>157098.51999999999</v>
      </c>
      <c r="M2321">
        <v>1</v>
      </c>
      <c r="N2321" t="str">
        <f t="shared" si="255"/>
        <v>Basic</v>
      </c>
      <c r="O2321">
        <v>1</v>
      </c>
      <c r="P2321">
        <v>1</v>
      </c>
      <c r="Q2321">
        <v>153535.26999999999</v>
      </c>
      <c r="R2321" t="str">
        <f t="shared" si="256"/>
        <v>Medium Value</v>
      </c>
      <c r="S2321" t="str">
        <f t="shared" si="257"/>
        <v>High</v>
      </c>
      <c r="T2321">
        <v>0</v>
      </c>
      <c r="U2321" t="str">
        <f t="shared" si="258"/>
        <v>Retained</v>
      </c>
    </row>
    <row r="2322" spans="1:21" x14ac:dyDescent="0.3">
      <c r="A2322">
        <v>2321</v>
      </c>
      <c r="B2322">
        <v>15775888</v>
      </c>
      <c r="C2322" t="s">
        <v>39</v>
      </c>
      <c r="D2322">
        <v>593</v>
      </c>
      <c r="E2322" t="str">
        <f t="shared" si="252"/>
        <v>Medium Risk</v>
      </c>
      <c r="F2322" t="s">
        <v>26</v>
      </c>
      <c r="G2322" t="s">
        <v>16</v>
      </c>
      <c r="H2322">
        <v>38</v>
      </c>
      <c r="I2322" t="str">
        <f t="shared" si="253"/>
        <v>Middle Age</v>
      </c>
      <c r="J2322">
        <v>5</v>
      </c>
      <c r="K2322" t="str">
        <f t="shared" si="254"/>
        <v>Established</v>
      </c>
      <c r="L2322">
        <v>85626.6</v>
      </c>
      <c r="M2322">
        <v>1</v>
      </c>
      <c r="N2322" t="str">
        <f t="shared" si="255"/>
        <v>Basic</v>
      </c>
      <c r="O2322">
        <v>1</v>
      </c>
      <c r="P2322">
        <v>1</v>
      </c>
      <c r="Q2322">
        <v>125079.65</v>
      </c>
      <c r="R2322" t="str">
        <f t="shared" si="256"/>
        <v>Medium Value</v>
      </c>
      <c r="S2322" t="str">
        <f t="shared" si="257"/>
        <v>High</v>
      </c>
      <c r="T2322">
        <v>0</v>
      </c>
      <c r="U2322" t="str">
        <f t="shared" si="258"/>
        <v>Retained</v>
      </c>
    </row>
    <row r="2323" spans="1:21" x14ac:dyDescent="0.3">
      <c r="A2323">
        <v>2322</v>
      </c>
      <c r="B2323">
        <v>15749019</v>
      </c>
      <c r="C2323" t="s">
        <v>1225</v>
      </c>
      <c r="D2323">
        <v>545</v>
      </c>
      <c r="E2323" t="str">
        <f t="shared" si="252"/>
        <v>Medium Risk</v>
      </c>
      <c r="F2323" t="s">
        <v>26</v>
      </c>
      <c r="G2323" t="s">
        <v>23</v>
      </c>
      <c r="H2323">
        <v>45</v>
      </c>
      <c r="I2323" t="str">
        <f t="shared" si="253"/>
        <v>Middle Age</v>
      </c>
      <c r="J2323">
        <v>6</v>
      </c>
      <c r="K2323" t="str">
        <f t="shared" si="254"/>
        <v>Loyal</v>
      </c>
      <c r="L2323">
        <v>93796.42</v>
      </c>
      <c r="M2323">
        <v>2</v>
      </c>
      <c r="N2323" t="str">
        <f t="shared" si="255"/>
        <v>Standard</v>
      </c>
      <c r="O2323">
        <v>1</v>
      </c>
      <c r="P2323">
        <v>1</v>
      </c>
      <c r="Q2323">
        <v>162321.26</v>
      </c>
      <c r="R2323" t="str">
        <f t="shared" si="256"/>
        <v>High Value</v>
      </c>
      <c r="S2323" t="str">
        <f t="shared" si="257"/>
        <v>High</v>
      </c>
      <c r="T2323">
        <v>0</v>
      </c>
      <c r="U2323" t="str">
        <f t="shared" si="258"/>
        <v>Retained</v>
      </c>
    </row>
    <row r="2324" spans="1:21" x14ac:dyDescent="0.3">
      <c r="A2324">
        <v>2323</v>
      </c>
      <c r="B2324">
        <v>15709928</v>
      </c>
      <c r="C2324" t="s">
        <v>708</v>
      </c>
      <c r="D2324">
        <v>567</v>
      </c>
      <c r="E2324" t="str">
        <f t="shared" si="252"/>
        <v>Medium Risk</v>
      </c>
      <c r="F2324" t="s">
        <v>18</v>
      </c>
      <c r="G2324" t="s">
        <v>16</v>
      </c>
      <c r="H2324">
        <v>41</v>
      </c>
      <c r="I2324" t="str">
        <f t="shared" si="253"/>
        <v>Middle Age</v>
      </c>
      <c r="J2324">
        <v>1</v>
      </c>
      <c r="K2324" t="str">
        <f t="shared" si="254"/>
        <v>New</v>
      </c>
      <c r="L2324">
        <v>0</v>
      </c>
      <c r="M2324">
        <v>2</v>
      </c>
      <c r="N2324" t="str">
        <f t="shared" si="255"/>
        <v>Standard</v>
      </c>
      <c r="O2324">
        <v>1</v>
      </c>
      <c r="P2324">
        <v>0</v>
      </c>
      <c r="Q2324">
        <v>3414.72</v>
      </c>
      <c r="R2324" t="str">
        <f t="shared" si="256"/>
        <v>Low value</v>
      </c>
      <c r="S2324" t="str">
        <f t="shared" si="257"/>
        <v>Low</v>
      </c>
      <c r="T2324">
        <v>0</v>
      </c>
      <c r="U2324" t="str">
        <f t="shared" si="258"/>
        <v>Retained</v>
      </c>
    </row>
    <row r="2325" spans="1:21" x14ac:dyDescent="0.3">
      <c r="A2325">
        <v>2324</v>
      </c>
      <c r="B2325">
        <v>15784676</v>
      </c>
      <c r="C2325" t="s">
        <v>116</v>
      </c>
      <c r="D2325">
        <v>583</v>
      </c>
      <c r="E2325" t="str">
        <f t="shared" si="252"/>
        <v>Medium Risk</v>
      </c>
      <c r="F2325" t="s">
        <v>15</v>
      </c>
      <c r="G2325" t="s">
        <v>23</v>
      </c>
      <c r="H2325">
        <v>51</v>
      </c>
      <c r="I2325" t="str">
        <f t="shared" si="253"/>
        <v>Old</v>
      </c>
      <c r="J2325">
        <v>6</v>
      </c>
      <c r="K2325" t="str">
        <f t="shared" si="254"/>
        <v>Loyal</v>
      </c>
      <c r="L2325">
        <v>125268.03</v>
      </c>
      <c r="M2325">
        <v>2</v>
      </c>
      <c r="N2325" t="str">
        <f t="shared" si="255"/>
        <v>Standard</v>
      </c>
      <c r="O2325">
        <v>1</v>
      </c>
      <c r="P2325">
        <v>0</v>
      </c>
      <c r="Q2325">
        <v>165082.25</v>
      </c>
      <c r="R2325" t="str">
        <f t="shared" si="256"/>
        <v>High Value</v>
      </c>
      <c r="S2325" t="str">
        <f t="shared" si="257"/>
        <v>High</v>
      </c>
      <c r="T2325">
        <v>0</v>
      </c>
      <c r="U2325" t="str">
        <f t="shared" si="258"/>
        <v>Retained</v>
      </c>
    </row>
    <row r="2326" spans="1:21" x14ac:dyDescent="0.3">
      <c r="A2326">
        <v>2325</v>
      </c>
      <c r="B2326">
        <v>15748116</v>
      </c>
      <c r="C2326" t="s">
        <v>138</v>
      </c>
      <c r="D2326">
        <v>681</v>
      </c>
      <c r="E2326" t="str">
        <f t="shared" si="252"/>
        <v>Medium Risk</v>
      </c>
      <c r="F2326" t="s">
        <v>15</v>
      </c>
      <c r="G2326" t="s">
        <v>16</v>
      </c>
      <c r="H2326">
        <v>29</v>
      </c>
      <c r="I2326" t="str">
        <f t="shared" si="253"/>
        <v>Adolescence</v>
      </c>
      <c r="J2326">
        <v>2</v>
      </c>
      <c r="K2326" t="str">
        <f t="shared" si="254"/>
        <v>New</v>
      </c>
      <c r="L2326">
        <v>148143.84</v>
      </c>
      <c r="M2326">
        <v>1</v>
      </c>
      <c r="N2326" t="str">
        <f t="shared" si="255"/>
        <v>Basic</v>
      </c>
      <c r="O2326">
        <v>1</v>
      </c>
      <c r="P2326">
        <v>1</v>
      </c>
      <c r="Q2326">
        <v>52021.39</v>
      </c>
      <c r="R2326" t="str">
        <f t="shared" si="256"/>
        <v>Medium Value</v>
      </c>
      <c r="S2326" t="str">
        <f t="shared" si="257"/>
        <v>Medium</v>
      </c>
      <c r="T2326">
        <v>0</v>
      </c>
      <c r="U2326" t="str">
        <f t="shared" si="258"/>
        <v>Retained</v>
      </c>
    </row>
    <row r="2327" spans="1:21" x14ac:dyDescent="0.3">
      <c r="A2327">
        <v>2326</v>
      </c>
      <c r="B2327">
        <v>15612193</v>
      </c>
      <c r="C2327" t="s">
        <v>189</v>
      </c>
      <c r="D2327">
        <v>762</v>
      </c>
      <c r="E2327" t="str">
        <f t="shared" si="252"/>
        <v>Low Risk</v>
      </c>
      <c r="F2327" t="s">
        <v>18</v>
      </c>
      <c r="G2327" t="s">
        <v>23</v>
      </c>
      <c r="H2327">
        <v>29</v>
      </c>
      <c r="I2327" t="str">
        <f t="shared" si="253"/>
        <v>Adolescence</v>
      </c>
      <c r="J2327">
        <v>10</v>
      </c>
      <c r="K2327" t="str">
        <f t="shared" si="254"/>
        <v>Very Loyal</v>
      </c>
      <c r="L2327">
        <v>115545.33</v>
      </c>
      <c r="M2327">
        <v>2</v>
      </c>
      <c r="N2327" t="str">
        <f t="shared" si="255"/>
        <v>Standard</v>
      </c>
      <c r="O2327">
        <v>1</v>
      </c>
      <c r="P2327">
        <v>0</v>
      </c>
      <c r="Q2327">
        <v>148256.43</v>
      </c>
      <c r="R2327" t="str">
        <f t="shared" si="256"/>
        <v>High Value</v>
      </c>
      <c r="S2327" t="str">
        <f t="shared" si="257"/>
        <v>High</v>
      </c>
      <c r="T2327">
        <v>0</v>
      </c>
      <c r="U2327" t="str">
        <f t="shared" si="258"/>
        <v>Retained</v>
      </c>
    </row>
    <row r="2328" spans="1:21" x14ac:dyDescent="0.3">
      <c r="A2328">
        <v>2327</v>
      </c>
      <c r="B2328">
        <v>15762984</v>
      </c>
      <c r="C2328" t="s">
        <v>243</v>
      </c>
      <c r="D2328">
        <v>648</v>
      </c>
      <c r="E2328" t="str">
        <f t="shared" si="252"/>
        <v>Medium Risk</v>
      </c>
      <c r="F2328" t="s">
        <v>18</v>
      </c>
      <c r="G2328" t="s">
        <v>23</v>
      </c>
      <c r="H2328">
        <v>35</v>
      </c>
      <c r="I2328" t="str">
        <f t="shared" si="253"/>
        <v>Middle Age</v>
      </c>
      <c r="J2328">
        <v>7</v>
      </c>
      <c r="K2328" t="str">
        <f t="shared" si="254"/>
        <v>Loyal</v>
      </c>
      <c r="L2328">
        <v>0</v>
      </c>
      <c r="M2328">
        <v>2</v>
      </c>
      <c r="N2328" t="str">
        <f t="shared" si="255"/>
        <v>Standard</v>
      </c>
      <c r="O2328">
        <v>0</v>
      </c>
      <c r="P2328">
        <v>0</v>
      </c>
      <c r="Q2328">
        <v>122899.01</v>
      </c>
      <c r="R2328" t="str">
        <f t="shared" si="256"/>
        <v>High Value</v>
      </c>
      <c r="S2328" t="str">
        <f t="shared" si="257"/>
        <v>High</v>
      </c>
      <c r="T2328">
        <v>0</v>
      </c>
      <c r="U2328" t="str">
        <f t="shared" si="258"/>
        <v>Retained</v>
      </c>
    </row>
    <row r="2329" spans="1:21" x14ac:dyDescent="0.3">
      <c r="A2329">
        <v>2328</v>
      </c>
      <c r="B2329">
        <v>15613713</v>
      </c>
      <c r="C2329" t="s">
        <v>1116</v>
      </c>
      <c r="D2329">
        <v>644</v>
      </c>
      <c r="E2329" t="str">
        <f t="shared" si="252"/>
        <v>Medium Risk</v>
      </c>
      <c r="F2329" t="s">
        <v>15</v>
      </c>
      <c r="G2329" t="s">
        <v>23</v>
      </c>
      <c r="H2329">
        <v>30</v>
      </c>
      <c r="I2329" t="str">
        <f t="shared" si="253"/>
        <v>Middle Age</v>
      </c>
      <c r="J2329">
        <v>5</v>
      </c>
      <c r="K2329" t="str">
        <f t="shared" si="254"/>
        <v>Established</v>
      </c>
      <c r="L2329">
        <v>44928.88</v>
      </c>
      <c r="M2329">
        <v>1</v>
      </c>
      <c r="N2329" t="str">
        <f t="shared" si="255"/>
        <v>Basic</v>
      </c>
      <c r="O2329">
        <v>1</v>
      </c>
      <c r="P2329">
        <v>1</v>
      </c>
      <c r="Q2329">
        <v>10771.46</v>
      </c>
      <c r="R2329" t="str">
        <f t="shared" si="256"/>
        <v>Low value</v>
      </c>
      <c r="S2329" t="str">
        <f t="shared" si="257"/>
        <v>Low</v>
      </c>
      <c r="T2329">
        <v>0</v>
      </c>
      <c r="U2329" t="str">
        <f t="shared" si="258"/>
        <v>Retained</v>
      </c>
    </row>
    <row r="2330" spans="1:21" x14ac:dyDescent="0.3">
      <c r="A2330">
        <v>2329</v>
      </c>
      <c r="B2330">
        <v>15664204</v>
      </c>
      <c r="C2330" t="s">
        <v>1327</v>
      </c>
      <c r="D2330">
        <v>706</v>
      </c>
      <c r="E2330" t="str">
        <f t="shared" si="252"/>
        <v>Low Risk</v>
      </c>
      <c r="F2330" t="s">
        <v>18</v>
      </c>
      <c r="G2330" t="s">
        <v>23</v>
      </c>
      <c r="H2330">
        <v>29</v>
      </c>
      <c r="I2330" t="str">
        <f t="shared" si="253"/>
        <v>Adolescence</v>
      </c>
      <c r="J2330">
        <v>2</v>
      </c>
      <c r="K2330" t="str">
        <f t="shared" si="254"/>
        <v>New</v>
      </c>
      <c r="L2330">
        <v>0</v>
      </c>
      <c r="M2330">
        <v>2</v>
      </c>
      <c r="N2330" t="str">
        <f t="shared" si="255"/>
        <v>Standard</v>
      </c>
      <c r="O2330">
        <v>1</v>
      </c>
      <c r="P2330">
        <v>1</v>
      </c>
      <c r="Q2330">
        <v>18255.509999999998</v>
      </c>
      <c r="R2330" t="str">
        <f t="shared" si="256"/>
        <v>Low value</v>
      </c>
      <c r="S2330" t="str">
        <f t="shared" si="257"/>
        <v>Low</v>
      </c>
      <c r="T2330">
        <v>0</v>
      </c>
      <c r="U2330" t="str">
        <f t="shared" si="258"/>
        <v>Retained</v>
      </c>
    </row>
    <row r="2331" spans="1:21" x14ac:dyDescent="0.3">
      <c r="A2331">
        <v>2330</v>
      </c>
      <c r="B2331">
        <v>15639415</v>
      </c>
      <c r="C2331" t="s">
        <v>809</v>
      </c>
      <c r="D2331">
        <v>850</v>
      </c>
      <c r="E2331" t="str">
        <f t="shared" si="252"/>
        <v>Low Risk</v>
      </c>
      <c r="F2331" t="s">
        <v>15</v>
      </c>
      <c r="G2331" t="s">
        <v>23</v>
      </c>
      <c r="H2331">
        <v>35</v>
      </c>
      <c r="I2331" t="str">
        <f t="shared" si="253"/>
        <v>Middle Age</v>
      </c>
      <c r="J2331">
        <v>3</v>
      </c>
      <c r="K2331" t="str">
        <f t="shared" si="254"/>
        <v>Established</v>
      </c>
      <c r="L2331">
        <v>162442.35</v>
      </c>
      <c r="M2331">
        <v>1</v>
      </c>
      <c r="N2331" t="str">
        <f t="shared" si="255"/>
        <v>Basic</v>
      </c>
      <c r="O2331">
        <v>1</v>
      </c>
      <c r="P2331">
        <v>0</v>
      </c>
      <c r="Q2331">
        <v>183566.78</v>
      </c>
      <c r="R2331" t="str">
        <f t="shared" si="256"/>
        <v>Medium Value</v>
      </c>
      <c r="S2331" t="str">
        <f t="shared" si="257"/>
        <v>High</v>
      </c>
      <c r="T2331">
        <v>0</v>
      </c>
      <c r="U2331" t="str">
        <f t="shared" si="258"/>
        <v>Retained</v>
      </c>
    </row>
    <row r="2332" spans="1:21" x14ac:dyDescent="0.3">
      <c r="A2332">
        <v>2331</v>
      </c>
      <c r="B2332">
        <v>15806332</v>
      </c>
      <c r="C2332" t="s">
        <v>1328</v>
      </c>
      <c r="D2332">
        <v>484</v>
      </c>
      <c r="E2332" t="str">
        <f t="shared" si="252"/>
        <v>High Risk</v>
      </c>
      <c r="F2332" t="s">
        <v>18</v>
      </c>
      <c r="G2332" t="s">
        <v>16</v>
      </c>
      <c r="H2332">
        <v>39</v>
      </c>
      <c r="I2332" t="str">
        <f t="shared" si="253"/>
        <v>Middle Age</v>
      </c>
      <c r="J2332">
        <v>5</v>
      </c>
      <c r="K2332" t="str">
        <f t="shared" si="254"/>
        <v>Established</v>
      </c>
      <c r="L2332">
        <v>0</v>
      </c>
      <c r="M2332">
        <v>2</v>
      </c>
      <c r="N2332" t="str">
        <f t="shared" si="255"/>
        <v>Standard</v>
      </c>
      <c r="O2332">
        <v>1</v>
      </c>
      <c r="P2332">
        <v>1</v>
      </c>
      <c r="Q2332">
        <v>175224.12</v>
      </c>
      <c r="R2332" t="str">
        <f t="shared" si="256"/>
        <v>High Value</v>
      </c>
      <c r="S2332" t="str">
        <f t="shared" si="257"/>
        <v>High</v>
      </c>
      <c r="T2332">
        <v>0</v>
      </c>
      <c r="U2332" t="str">
        <f t="shared" si="258"/>
        <v>Retained</v>
      </c>
    </row>
    <row r="2333" spans="1:21" x14ac:dyDescent="0.3">
      <c r="A2333">
        <v>2332</v>
      </c>
      <c r="B2333">
        <v>15614929</v>
      </c>
      <c r="C2333" t="s">
        <v>360</v>
      </c>
      <c r="D2333">
        <v>508</v>
      </c>
      <c r="E2333" t="str">
        <f t="shared" si="252"/>
        <v>Medium Risk</v>
      </c>
      <c r="F2333" t="s">
        <v>26</v>
      </c>
      <c r="G2333" t="s">
        <v>23</v>
      </c>
      <c r="H2333">
        <v>28</v>
      </c>
      <c r="I2333" t="str">
        <f t="shared" si="253"/>
        <v>Adolescence</v>
      </c>
      <c r="J2333">
        <v>0</v>
      </c>
      <c r="K2333" t="str">
        <f t="shared" si="254"/>
        <v>New</v>
      </c>
      <c r="L2333">
        <v>96213.82</v>
      </c>
      <c r="M2333">
        <v>2</v>
      </c>
      <c r="N2333" t="str">
        <f t="shared" si="255"/>
        <v>Standard</v>
      </c>
      <c r="O2333">
        <v>1</v>
      </c>
      <c r="P2333">
        <v>0</v>
      </c>
      <c r="Q2333">
        <v>147913.56</v>
      </c>
      <c r="R2333" t="str">
        <f t="shared" si="256"/>
        <v>High Value</v>
      </c>
      <c r="S2333" t="str">
        <f t="shared" si="257"/>
        <v>High</v>
      </c>
      <c r="T2333">
        <v>0</v>
      </c>
      <c r="U2333" t="str">
        <f t="shared" si="258"/>
        <v>Retained</v>
      </c>
    </row>
    <row r="2334" spans="1:21" x14ac:dyDescent="0.3">
      <c r="A2334">
        <v>2333</v>
      </c>
      <c r="B2334">
        <v>15695492</v>
      </c>
      <c r="C2334" t="s">
        <v>633</v>
      </c>
      <c r="D2334">
        <v>439</v>
      </c>
      <c r="E2334" t="str">
        <f t="shared" si="252"/>
        <v>High Risk</v>
      </c>
      <c r="F2334" t="s">
        <v>15</v>
      </c>
      <c r="G2334" t="s">
        <v>16</v>
      </c>
      <c r="H2334">
        <v>29</v>
      </c>
      <c r="I2334" t="str">
        <f t="shared" si="253"/>
        <v>Adolescence</v>
      </c>
      <c r="J2334">
        <v>6</v>
      </c>
      <c r="K2334" t="str">
        <f t="shared" si="254"/>
        <v>Loyal</v>
      </c>
      <c r="L2334">
        <v>156569.43</v>
      </c>
      <c r="M2334">
        <v>1</v>
      </c>
      <c r="N2334" t="str">
        <f t="shared" si="255"/>
        <v>Basic</v>
      </c>
      <c r="O2334">
        <v>1</v>
      </c>
      <c r="P2334">
        <v>0</v>
      </c>
      <c r="Q2334">
        <v>180598.66</v>
      </c>
      <c r="R2334" t="str">
        <f t="shared" si="256"/>
        <v>Medium Value</v>
      </c>
      <c r="S2334" t="str">
        <f t="shared" si="257"/>
        <v>High</v>
      </c>
      <c r="T2334">
        <v>0</v>
      </c>
      <c r="U2334" t="str">
        <f t="shared" si="258"/>
        <v>Retained</v>
      </c>
    </row>
    <row r="2335" spans="1:21" x14ac:dyDescent="0.3">
      <c r="A2335">
        <v>2334</v>
      </c>
      <c r="B2335">
        <v>15635972</v>
      </c>
      <c r="C2335" t="s">
        <v>659</v>
      </c>
      <c r="D2335">
        <v>484</v>
      </c>
      <c r="E2335" t="str">
        <f t="shared" si="252"/>
        <v>High Risk</v>
      </c>
      <c r="F2335" t="s">
        <v>18</v>
      </c>
      <c r="G2335" t="s">
        <v>23</v>
      </c>
      <c r="H2335">
        <v>36</v>
      </c>
      <c r="I2335" t="str">
        <f t="shared" si="253"/>
        <v>Middle Age</v>
      </c>
      <c r="J2335">
        <v>8</v>
      </c>
      <c r="K2335" t="str">
        <f t="shared" si="254"/>
        <v>Loyal</v>
      </c>
      <c r="L2335">
        <v>0</v>
      </c>
      <c r="M2335">
        <v>2</v>
      </c>
      <c r="N2335" t="str">
        <f t="shared" si="255"/>
        <v>Standard</v>
      </c>
      <c r="O2335">
        <v>1</v>
      </c>
      <c r="P2335">
        <v>0</v>
      </c>
      <c r="Q2335">
        <v>186136.48</v>
      </c>
      <c r="R2335" t="str">
        <f t="shared" si="256"/>
        <v>High Value</v>
      </c>
      <c r="S2335" t="str">
        <f t="shared" si="257"/>
        <v>High</v>
      </c>
      <c r="T2335">
        <v>0</v>
      </c>
      <c r="U2335" t="str">
        <f t="shared" si="258"/>
        <v>Retained</v>
      </c>
    </row>
    <row r="2336" spans="1:21" x14ac:dyDescent="0.3">
      <c r="A2336">
        <v>2335</v>
      </c>
      <c r="B2336">
        <v>15616380</v>
      </c>
      <c r="C2336" t="s">
        <v>1329</v>
      </c>
      <c r="D2336">
        <v>803</v>
      </c>
      <c r="E2336" t="str">
        <f t="shared" si="252"/>
        <v>Low Risk</v>
      </c>
      <c r="F2336" t="s">
        <v>18</v>
      </c>
      <c r="G2336" t="s">
        <v>16</v>
      </c>
      <c r="H2336">
        <v>37</v>
      </c>
      <c r="I2336" t="str">
        <f t="shared" si="253"/>
        <v>Middle Age</v>
      </c>
      <c r="J2336">
        <v>1</v>
      </c>
      <c r="K2336" t="str">
        <f t="shared" si="254"/>
        <v>New</v>
      </c>
      <c r="L2336">
        <v>0</v>
      </c>
      <c r="M2336">
        <v>2</v>
      </c>
      <c r="N2336" t="str">
        <f t="shared" si="255"/>
        <v>Standard</v>
      </c>
      <c r="O2336">
        <v>0</v>
      </c>
      <c r="P2336">
        <v>0</v>
      </c>
      <c r="Q2336">
        <v>7455.2</v>
      </c>
      <c r="R2336" t="str">
        <f t="shared" si="256"/>
        <v>Low value</v>
      </c>
      <c r="S2336" t="str">
        <f t="shared" si="257"/>
        <v>Low</v>
      </c>
      <c r="T2336">
        <v>0</v>
      </c>
      <c r="U2336" t="str">
        <f t="shared" si="258"/>
        <v>Retained</v>
      </c>
    </row>
    <row r="2337" spans="1:21" x14ac:dyDescent="0.3">
      <c r="A2337">
        <v>2336</v>
      </c>
      <c r="B2337">
        <v>15581440</v>
      </c>
      <c r="C2337" t="s">
        <v>1330</v>
      </c>
      <c r="D2337">
        <v>724</v>
      </c>
      <c r="E2337" t="str">
        <f t="shared" si="252"/>
        <v>Low Risk</v>
      </c>
      <c r="F2337" t="s">
        <v>26</v>
      </c>
      <c r="G2337" t="s">
        <v>16</v>
      </c>
      <c r="H2337">
        <v>48</v>
      </c>
      <c r="I2337" t="str">
        <f t="shared" si="253"/>
        <v>Middle Age</v>
      </c>
      <c r="J2337">
        <v>6</v>
      </c>
      <c r="K2337" t="str">
        <f t="shared" si="254"/>
        <v>Loyal</v>
      </c>
      <c r="L2337">
        <v>110463.25</v>
      </c>
      <c r="M2337">
        <v>2</v>
      </c>
      <c r="N2337" t="str">
        <f t="shared" si="255"/>
        <v>Standard</v>
      </c>
      <c r="O2337">
        <v>1</v>
      </c>
      <c r="P2337">
        <v>1</v>
      </c>
      <c r="Q2337">
        <v>80552.11</v>
      </c>
      <c r="R2337" t="str">
        <f t="shared" si="256"/>
        <v>Medium Value</v>
      </c>
      <c r="S2337" t="str">
        <f t="shared" si="257"/>
        <v>Medium</v>
      </c>
      <c r="T2337">
        <v>1</v>
      </c>
      <c r="U2337" t="str">
        <f t="shared" si="258"/>
        <v>Churned</v>
      </c>
    </row>
    <row r="2338" spans="1:21" x14ac:dyDescent="0.3">
      <c r="A2338">
        <v>2337</v>
      </c>
      <c r="B2338">
        <v>15654390</v>
      </c>
      <c r="C2338" t="s">
        <v>27</v>
      </c>
      <c r="D2338">
        <v>640</v>
      </c>
      <c r="E2338" t="str">
        <f t="shared" si="252"/>
        <v>Medium Risk</v>
      </c>
      <c r="F2338" t="s">
        <v>15</v>
      </c>
      <c r="G2338" t="s">
        <v>23</v>
      </c>
      <c r="H2338">
        <v>33</v>
      </c>
      <c r="I2338" t="str">
        <f t="shared" si="253"/>
        <v>Middle Age</v>
      </c>
      <c r="J2338">
        <v>7</v>
      </c>
      <c r="K2338" t="str">
        <f t="shared" si="254"/>
        <v>Loyal</v>
      </c>
      <c r="L2338">
        <v>154575.76</v>
      </c>
      <c r="M2338">
        <v>1</v>
      </c>
      <c r="N2338" t="str">
        <f t="shared" si="255"/>
        <v>Basic</v>
      </c>
      <c r="O2338">
        <v>1</v>
      </c>
      <c r="P2338">
        <v>0</v>
      </c>
      <c r="Q2338">
        <v>25722.28</v>
      </c>
      <c r="R2338" t="str">
        <f t="shared" si="256"/>
        <v>Low value</v>
      </c>
      <c r="S2338" t="str">
        <f t="shared" si="257"/>
        <v>Low</v>
      </c>
      <c r="T2338">
        <v>1</v>
      </c>
      <c r="U2338" t="str">
        <f t="shared" si="258"/>
        <v>Churned</v>
      </c>
    </row>
    <row r="2339" spans="1:21" x14ac:dyDescent="0.3">
      <c r="A2339">
        <v>2338</v>
      </c>
      <c r="B2339">
        <v>15660688</v>
      </c>
      <c r="C2339" t="s">
        <v>443</v>
      </c>
      <c r="D2339">
        <v>701</v>
      </c>
      <c r="E2339" t="str">
        <f t="shared" si="252"/>
        <v>Low Risk</v>
      </c>
      <c r="F2339" t="s">
        <v>18</v>
      </c>
      <c r="G2339" t="s">
        <v>16</v>
      </c>
      <c r="H2339">
        <v>35</v>
      </c>
      <c r="I2339" t="str">
        <f t="shared" si="253"/>
        <v>Middle Age</v>
      </c>
      <c r="J2339">
        <v>9</v>
      </c>
      <c r="K2339" t="str">
        <f t="shared" si="254"/>
        <v>Very Loyal</v>
      </c>
      <c r="L2339">
        <v>0</v>
      </c>
      <c r="M2339">
        <v>2</v>
      </c>
      <c r="N2339" t="str">
        <f t="shared" si="255"/>
        <v>Standard</v>
      </c>
      <c r="O2339">
        <v>0</v>
      </c>
      <c r="P2339">
        <v>0</v>
      </c>
      <c r="Q2339">
        <v>170996.86</v>
      </c>
      <c r="R2339" t="str">
        <f t="shared" si="256"/>
        <v>High Value</v>
      </c>
      <c r="S2339" t="str">
        <f t="shared" si="257"/>
        <v>High</v>
      </c>
      <c r="T2339">
        <v>0</v>
      </c>
      <c r="U2339" t="str">
        <f t="shared" si="258"/>
        <v>Retained</v>
      </c>
    </row>
    <row r="2340" spans="1:21" x14ac:dyDescent="0.3">
      <c r="A2340">
        <v>2339</v>
      </c>
      <c r="B2340">
        <v>15806307</v>
      </c>
      <c r="C2340" t="s">
        <v>1331</v>
      </c>
      <c r="D2340">
        <v>537</v>
      </c>
      <c r="E2340" t="str">
        <f t="shared" si="252"/>
        <v>Medium Risk</v>
      </c>
      <c r="F2340" t="s">
        <v>15</v>
      </c>
      <c r="G2340" t="s">
        <v>23</v>
      </c>
      <c r="H2340">
        <v>37</v>
      </c>
      <c r="I2340" t="str">
        <f t="shared" si="253"/>
        <v>Middle Age</v>
      </c>
      <c r="J2340">
        <v>3</v>
      </c>
      <c r="K2340" t="str">
        <f t="shared" si="254"/>
        <v>Established</v>
      </c>
      <c r="L2340">
        <v>0</v>
      </c>
      <c r="M2340">
        <v>2</v>
      </c>
      <c r="N2340" t="str">
        <f t="shared" si="255"/>
        <v>Standard</v>
      </c>
      <c r="O2340">
        <v>1</v>
      </c>
      <c r="P2340">
        <v>1</v>
      </c>
      <c r="Q2340">
        <v>20603.32</v>
      </c>
      <c r="R2340" t="str">
        <f t="shared" si="256"/>
        <v>Low value</v>
      </c>
      <c r="S2340" t="str">
        <f t="shared" si="257"/>
        <v>Low</v>
      </c>
      <c r="T2340">
        <v>0</v>
      </c>
      <c r="U2340" t="str">
        <f t="shared" si="258"/>
        <v>Retained</v>
      </c>
    </row>
    <row r="2341" spans="1:21" x14ac:dyDescent="0.3">
      <c r="A2341">
        <v>2340</v>
      </c>
      <c r="B2341">
        <v>15647975</v>
      </c>
      <c r="C2341" t="s">
        <v>1332</v>
      </c>
      <c r="D2341">
        <v>651</v>
      </c>
      <c r="E2341" t="str">
        <f t="shared" si="252"/>
        <v>Medium Risk</v>
      </c>
      <c r="F2341" t="s">
        <v>26</v>
      </c>
      <c r="G2341" t="s">
        <v>23</v>
      </c>
      <c r="H2341">
        <v>26</v>
      </c>
      <c r="I2341" t="str">
        <f t="shared" si="253"/>
        <v>Adolescence</v>
      </c>
      <c r="J2341">
        <v>5</v>
      </c>
      <c r="K2341" t="str">
        <f t="shared" si="254"/>
        <v>Established</v>
      </c>
      <c r="L2341">
        <v>147037.32</v>
      </c>
      <c r="M2341">
        <v>1</v>
      </c>
      <c r="N2341" t="str">
        <f t="shared" si="255"/>
        <v>Basic</v>
      </c>
      <c r="O2341">
        <v>0</v>
      </c>
      <c r="P2341">
        <v>0</v>
      </c>
      <c r="Q2341">
        <v>141763.26</v>
      </c>
      <c r="R2341" t="str">
        <f t="shared" si="256"/>
        <v>Medium Value</v>
      </c>
      <c r="S2341" t="str">
        <f t="shared" si="257"/>
        <v>High</v>
      </c>
      <c r="T2341">
        <v>0</v>
      </c>
      <c r="U2341" t="str">
        <f t="shared" si="258"/>
        <v>Retained</v>
      </c>
    </row>
    <row r="2342" spans="1:21" x14ac:dyDescent="0.3">
      <c r="A2342">
        <v>2341</v>
      </c>
      <c r="B2342">
        <v>15595728</v>
      </c>
      <c r="C2342" t="s">
        <v>857</v>
      </c>
      <c r="D2342">
        <v>523</v>
      </c>
      <c r="E2342" t="str">
        <f t="shared" si="252"/>
        <v>Medium Risk</v>
      </c>
      <c r="F2342" t="s">
        <v>26</v>
      </c>
      <c r="G2342" t="s">
        <v>23</v>
      </c>
      <c r="H2342">
        <v>41</v>
      </c>
      <c r="I2342" t="str">
        <f t="shared" si="253"/>
        <v>Middle Age</v>
      </c>
      <c r="J2342">
        <v>0</v>
      </c>
      <c r="K2342" t="str">
        <f t="shared" si="254"/>
        <v>New</v>
      </c>
      <c r="L2342">
        <v>119276.31</v>
      </c>
      <c r="M2342">
        <v>1</v>
      </c>
      <c r="N2342" t="str">
        <f t="shared" si="255"/>
        <v>Basic</v>
      </c>
      <c r="O2342">
        <v>0</v>
      </c>
      <c r="P2342">
        <v>0</v>
      </c>
      <c r="Q2342">
        <v>122284.38</v>
      </c>
      <c r="R2342" t="str">
        <f t="shared" si="256"/>
        <v>Medium Value</v>
      </c>
      <c r="S2342" t="str">
        <f t="shared" si="257"/>
        <v>High</v>
      </c>
      <c r="T2342">
        <v>1</v>
      </c>
      <c r="U2342" t="str">
        <f t="shared" si="258"/>
        <v>Churned</v>
      </c>
    </row>
    <row r="2343" spans="1:21" x14ac:dyDescent="0.3">
      <c r="A2343">
        <v>2342</v>
      </c>
      <c r="B2343">
        <v>15735388</v>
      </c>
      <c r="C2343" t="s">
        <v>1333</v>
      </c>
      <c r="D2343">
        <v>717</v>
      </c>
      <c r="E2343" t="str">
        <f t="shared" si="252"/>
        <v>Low Risk</v>
      </c>
      <c r="F2343" t="s">
        <v>15</v>
      </c>
      <c r="G2343" t="s">
        <v>16</v>
      </c>
      <c r="H2343">
        <v>25</v>
      </c>
      <c r="I2343" t="str">
        <f t="shared" si="253"/>
        <v>Adolescence</v>
      </c>
      <c r="J2343">
        <v>7</v>
      </c>
      <c r="K2343" t="str">
        <f t="shared" si="254"/>
        <v>Loyal</v>
      </c>
      <c r="L2343">
        <v>108664.85</v>
      </c>
      <c r="M2343">
        <v>2</v>
      </c>
      <c r="N2343" t="str">
        <f t="shared" si="255"/>
        <v>Standard</v>
      </c>
      <c r="O2343">
        <v>1</v>
      </c>
      <c r="P2343">
        <v>0</v>
      </c>
      <c r="Q2343">
        <v>190011.85</v>
      </c>
      <c r="R2343" t="str">
        <f t="shared" si="256"/>
        <v>High Value</v>
      </c>
      <c r="S2343" t="str">
        <f t="shared" si="257"/>
        <v>High</v>
      </c>
      <c r="T2343">
        <v>0</v>
      </c>
      <c r="U2343" t="str">
        <f t="shared" si="258"/>
        <v>Retained</v>
      </c>
    </row>
    <row r="2344" spans="1:21" x14ac:dyDescent="0.3">
      <c r="A2344">
        <v>2343</v>
      </c>
      <c r="B2344">
        <v>15788535</v>
      </c>
      <c r="C2344" t="s">
        <v>214</v>
      </c>
      <c r="D2344">
        <v>593</v>
      </c>
      <c r="E2344" t="str">
        <f t="shared" si="252"/>
        <v>Medium Risk</v>
      </c>
      <c r="F2344" t="s">
        <v>18</v>
      </c>
      <c r="G2344" t="s">
        <v>23</v>
      </c>
      <c r="H2344">
        <v>44</v>
      </c>
      <c r="I2344" t="str">
        <f t="shared" si="253"/>
        <v>Middle Age</v>
      </c>
      <c r="J2344">
        <v>5</v>
      </c>
      <c r="K2344" t="str">
        <f t="shared" si="254"/>
        <v>Established</v>
      </c>
      <c r="L2344">
        <v>0</v>
      </c>
      <c r="M2344">
        <v>1</v>
      </c>
      <c r="N2344" t="str">
        <f t="shared" si="255"/>
        <v>Basic</v>
      </c>
      <c r="O2344">
        <v>1</v>
      </c>
      <c r="P2344">
        <v>0</v>
      </c>
      <c r="Q2344">
        <v>128046.98</v>
      </c>
      <c r="R2344" t="str">
        <f t="shared" si="256"/>
        <v>Medium Value</v>
      </c>
      <c r="S2344" t="str">
        <f t="shared" si="257"/>
        <v>High</v>
      </c>
      <c r="T2344">
        <v>0</v>
      </c>
      <c r="U2344" t="str">
        <f t="shared" si="258"/>
        <v>Retained</v>
      </c>
    </row>
    <row r="2345" spans="1:21" x14ac:dyDescent="0.3">
      <c r="A2345">
        <v>2344</v>
      </c>
      <c r="B2345">
        <v>15765902</v>
      </c>
      <c r="C2345" t="s">
        <v>792</v>
      </c>
      <c r="D2345">
        <v>706</v>
      </c>
      <c r="E2345" t="str">
        <f t="shared" si="252"/>
        <v>Low Risk</v>
      </c>
      <c r="F2345" t="s">
        <v>26</v>
      </c>
      <c r="G2345" t="s">
        <v>23</v>
      </c>
      <c r="H2345">
        <v>38</v>
      </c>
      <c r="I2345" t="str">
        <f t="shared" si="253"/>
        <v>Middle Age</v>
      </c>
      <c r="J2345">
        <v>5</v>
      </c>
      <c r="K2345" t="str">
        <f t="shared" si="254"/>
        <v>Established</v>
      </c>
      <c r="L2345">
        <v>163034.82</v>
      </c>
      <c r="M2345">
        <v>2</v>
      </c>
      <c r="N2345" t="str">
        <f t="shared" si="255"/>
        <v>Standard</v>
      </c>
      <c r="O2345">
        <v>1</v>
      </c>
      <c r="P2345">
        <v>1</v>
      </c>
      <c r="Q2345">
        <v>135662.17000000001</v>
      </c>
      <c r="R2345" t="str">
        <f t="shared" si="256"/>
        <v>High Value</v>
      </c>
      <c r="S2345" t="str">
        <f t="shared" si="257"/>
        <v>High</v>
      </c>
      <c r="T2345">
        <v>0</v>
      </c>
      <c r="U2345" t="str">
        <f t="shared" si="258"/>
        <v>Retained</v>
      </c>
    </row>
    <row r="2346" spans="1:21" x14ac:dyDescent="0.3">
      <c r="A2346">
        <v>2345</v>
      </c>
      <c r="B2346">
        <v>15642345</v>
      </c>
      <c r="C2346" t="s">
        <v>1095</v>
      </c>
      <c r="D2346">
        <v>714</v>
      </c>
      <c r="E2346" t="str">
        <f t="shared" si="252"/>
        <v>Low Risk</v>
      </c>
      <c r="F2346" t="s">
        <v>26</v>
      </c>
      <c r="G2346" t="s">
        <v>16</v>
      </c>
      <c r="H2346">
        <v>49</v>
      </c>
      <c r="I2346" t="str">
        <f t="shared" si="253"/>
        <v>Middle Age</v>
      </c>
      <c r="J2346">
        <v>4</v>
      </c>
      <c r="K2346" t="str">
        <f t="shared" si="254"/>
        <v>Established</v>
      </c>
      <c r="L2346">
        <v>93059.34</v>
      </c>
      <c r="M2346">
        <v>1</v>
      </c>
      <c r="N2346" t="str">
        <f t="shared" si="255"/>
        <v>Basic</v>
      </c>
      <c r="O2346">
        <v>1</v>
      </c>
      <c r="P2346">
        <v>0</v>
      </c>
      <c r="Q2346">
        <v>7571.51</v>
      </c>
      <c r="R2346" t="str">
        <f t="shared" si="256"/>
        <v>Low value</v>
      </c>
      <c r="S2346" t="str">
        <f t="shared" si="257"/>
        <v>Low</v>
      </c>
      <c r="T2346">
        <v>1</v>
      </c>
      <c r="U2346" t="str">
        <f t="shared" si="258"/>
        <v>Churned</v>
      </c>
    </row>
    <row r="2347" spans="1:21" x14ac:dyDescent="0.3">
      <c r="A2347">
        <v>2346</v>
      </c>
      <c r="B2347">
        <v>15641250</v>
      </c>
      <c r="C2347" t="s">
        <v>137</v>
      </c>
      <c r="D2347">
        <v>794</v>
      </c>
      <c r="E2347" t="str">
        <f t="shared" si="252"/>
        <v>Low Risk</v>
      </c>
      <c r="F2347" t="s">
        <v>18</v>
      </c>
      <c r="G2347" t="s">
        <v>23</v>
      </c>
      <c r="H2347">
        <v>38</v>
      </c>
      <c r="I2347" t="str">
        <f t="shared" si="253"/>
        <v>Middle Age</v>
      </c>
      <c r="J2347">
        <v>9</v>
      </c>
      <c r="K2347" t="str">
        <f t="shared" si="254"/>
        <v>Very Loyal</v>
      </c>
      <c r="L2347">
        <v>179581.31</v>
      </c>
      <c r="M2347">
        <v>1</v>
      </c>
      <c r="N2347" t="str">
        <f t="shared" si="255"/>
        <v>Basic</v>
      </c>
      <c r="O2347">
        <v>1</v>
      </c>
      <c r="P2347">
        <v>0</v>
      </c>
      <c r="Q2347">
        <v>23596.240000000002</v>
      </c>
      <c r="R2347" t="str">
        <f t="shared" si="256"/>
        <v>Low value</v>
      </c>
      <c r="S2347" t="str">
        <f t="shared" si="257"/>
        <v>Low</v>
      </c>
      <c r="T2347">
        <v>0</v>
      </c>
      <c r="U2347" t="str">
        <f t="shared" si="258"/>
        <v>Retained</v>
      </c>
    </row>
    <row r="2348" spans="1:21" x14ac:dyDescent="0.3">
      <c r="A2348">
        <v>2347</v>
      </c>
      <c r="B2348">
        <v>15706163</v>
      </c>
      <c r="C2348" t="s">
        <v>414</v>
      </c>
      <c r="D2348">
        <v>518</v>
      </c>
      <c r="E2348" t="str">
        <f t="shared" si="252"/>
        <v>Medium Risk</v>
      </c>
      <c r="F2348" t="s">
        <v>26</v>
      </c>
      <c r="G2348" t="s">
        <v>23</v>
      </c>
      <c r="H2348">
        <v>46</v>
      </c>
      <c r="I2348" t="str">
        <f t="shared" si="253"/>
        <v>Middle Age</v>
      </c>
      <c r="J2348">
        <v>4</v>
      </c>
      <c r="K2348" t="str">
        <f t="shared" si="254"/>
        <v>Established</v>
      </c>
      <c r="L2348">
        <v>113625.93</v>
      </c>
      <c r="M2348">
        <v>1</v>
      </c>
      <c r="N2348" t="str">
        <f t="shared" si="255"/>
        <v>Basic</v>
      </c>
      <c r="O2348">
        <v>0</v>
      </c>
      <c r="P2348">
        <v>0</v>
      </c>
      <c r="Q2348">
        <v>92727.42</v>
      </c>
      <c r="R2348" t="str">
        <f t="shared" si="256"/>
        <v>Medium Value</v>
      </c>
      <c r="S2348" t="str">
        <f t="shared" si="257"/>
        <v>Medium</v>
      </c>
      <c r="T2348">
        <v>1</v>
      </c>
      <c r="U2348" t="str">
        <f t="shared" si="258"/>
        <v>Churned</v>
      </c>
    </row>
    <row r="2349" spans="1:21" x14ac:dyDescent="0.3">
      <c r="A2349">
        <v>2348</v>
      </c>
      <c r="B2349">
        <v>15746708</v>
      </c>
      <c r="C2349" t="s">
        <v>109</v>
      </c>
      <c r="D2349">
        <v>589</v>
      </c>
      <c r="E2349" t="str">
        <f t="shared" si="252"/>
        <v>Medium Risk</v>
      </c>
      <c r="F2349" t="s">
        <v>26</v>
      </c>
      <c r="G2349" t="s">
        <v>23</v>
      </c>
      <c r="H2349">
        <v>55</v>
      </c>
      <c r="I2349" t="str">
        <f t="shared" si="253"/>
        <v>Old</v>
      </c>
      <c r="J2349">
        <v>7</v>
      </c>
      <c r="K2349" t="str">
        <f t="shared" si="254"/>
        <v>Loyal</v>
      </c>
      <c r="L2349">
        <v>119961.48</v>
      </c>
      <c r="M2349">
        <v>1</v>
      </c>
      <c r="N2349" t="str">
        <f t="shared" si="255"/>
        <v>Basic</v>
      </c>
      <c r="O2349">
        <v>1</v>
      </c>
      <c r="P2349">
        <v>0</v>
      </c>
      <c r="Q2349">
        <v>65156.83</v>
      </c>
      <c r="R2349" t="str">
        <f t="shared" si="256"/>
        <v>Medium Value</v>
      </c>
      <c r="S2349" t="str">
        <f t="shared" si="257"/>
        <v>Medium</v>
      </c>
      <c r="T2349">
        <v>1</v>
      </c>
      <c r="U2349" t="str">
        <f t="shared" si="258"/>
        <v>Churned</v>
      </c>
    </row>
    <row r="2350" spans="1:21" x14ac:dyDescent="0.3">
      <c r="A2350">
        <v>2349</v>
      </c>
      <c r="B2350">
        <v>15775203</v>
      </c>
      <c r="C2350" t="s">
        <v>150</v>
      </c>
      <c r="D2350">
        <v>824</v>
      </c>
      <c r="E2350" t="str">
        <f t="shared" si="252"/>
        <v>Low Risk</v>
      </c>
      <c r="F2350" t="s">
        <v>15</v>
      </c>
      <c r="G2350" t="s">
        <v>23</v>
      </c>
      <c r="H2350">
        <v>45</v>
      </c>
      <c r="I2350" t="str">
        <f t="shared" si="253"/>
        <v>Middle Age</v>
      </c>
      <c r="J2350">
        <v>3</v>
      </c>
      <c r="K2350" t="str">
        <f t="shared" si="254"/>
        <v>Established</v>
      </c>
      <c r="L2350">
        <v>129209.48</v>
      </c>
      <c r="M2350">
        <v>1</v>
      </c>
      <c r="N2350" t="str">
        <f t="shared" si="255"/>
        <v>Basic</v>
      </c>
      <c r="O2350">
        <v>0</v>
      </c>
      <c r="P2350">
        <v>0</v>
      </c>
      <c r="Q2350">
        <v>60151.77</v>
      </c>
      <c r="R2350" t="str">
        <f t="shared" si="256"/>
        <v>Medium Value</v>
      </c>
      <c r="S2350" t="str">
        <f t="shared" si="257"/>
        <v>Medium</v>
      </c>
      <c r="T2350">
        <v>0</v>
      </c>
      <c r="U2350" t="str">
        <f t="shared" si="258"/>
        <v>Retained</v>
      </c>
    </row>
    <row r="2351" spans="1:21" x14ac:dyDescent="0.3">
      <c r="A2351">
        <v>2350</v>
      </c>
      <c r="B2351">
        <v>15787907</v>
      </c>
      <c r="C2351" t="s">
        <v>1109</v>
      </c>
      <c r="D2351">
        <v>719</v>
      </c>
      <c r="E2351" t="str">
        <f t="shared" si="252"/>
        <v>Low Risk</v>
      </c>
      <c r="F2351" t="s">
        <v>26</v>
      </c>
      <c r="G2351" t="s">
        <v>16</v>
      </c>
      <c r="H2351">
        <v>42</v>
      </c>
      <c r="I2351" t="str">
        <f t="shared" si="253"/>
        <v>Middle Age</v>
      </c>
      <c r="J2351">
        <v>5</v>
      </c>
      <c r="K2351" t="str">
        <f t="shared" si="254"/>
        <v>Established</v>
      </c>
      <c r="L2351">
        <v>137227.04</v>
      </c>
      <c r="M2351">
        <v>3</v>
      </c>
      <c r="N2351" t="str">
        <f t="shared" si="255"/>
        <v>Premium</v>
      </c>
      <c r="O2351">
        <v>1</v>
      </c>
      <c r="P2351">
        <v>0</v>
      </c>
      <c r="Q2351">
        <v>149097.38</v>
      </c>
      <c r="R2351" t="str">
        <f t="shared" si="256"/>
        <v>High Value</v>
      </c>
      <c r="S2351" t="str">
        <f t="shared" si="257"/>
        <v>High</v>
      </c>
      <c r="T2351">
        <v>1</v>
      </c>
      <c r="U2351" t="str">
        <f t="shared" si="258"/>
        <v>Churned</v>
      </c>
    </row>
    <row r="2352" spans="1:21" x14ac:dyDescent="0.3">
      <c r="A2352">
        <v>2351</v>
      </c>
      <c r="B2352">
        <v>15646764</v>
      </c>
      <c r="C2352" t="s">
        <v>56</v>
      </c>
      <c r="D2352">
        <v>617</v>
      </c>
      <c r="E2352" t="str">
        <f t="shared" si="252"/>
        <v>Medium Risk</v>
      </c>
      <c r="F2352" t="s">
        <v>26</v>
      </c>
      <c r="G2352" t="s">
        <v>16</v>
      </c>
      <c r="H2352">
        <v>58</v>
      </c>
      <c r="I2352" t="str">
        <f t="shared" si="253"/>
        <v>Old</v>
      </c>
      <c r="J2352">
        <v>3</v>
      </c>
      <c r="K2352" t="str">
        <f t="shared" si="254"/>
        <v>Established</v>
      </c>
      <c r="L2352">
        <v>119024.75</v>
      </c>
      <c r="M2352">
        <v>2</v>
      </c>
      <c r="N2352" t="str">
        <f t="shared" si="255"/>
        <v>Standard</v>
      </c>
      <c r="O2352">
        <v>1</v>
      </c>
      <c r="P2352">
        <v>0</v>
      </c>
      <c r="Q2352">
        <v>35199.24</v>
      </c>
      <c r="R2352" t="str">
        <f t="shared" si="256"/>
        <v>Low value</v>
      </c>
      <c r="S2352" t="str">
        <f t="shared" si="257"/>
        <v>Low</v>
      </c>
      <c r="T2352">
        <v>1</v>
      </c>
      <c r="U2352" t="str">
        <f t="shared" si="258"/>
        <v>Churned</v>
      </c>
    </row>
    <row r="2353" spans="1:21" x14ac:dyDescent="0.3">
      <c r="A2353">
        <v>2352</v>
      </c>
      <c r="B2353">
        <v>15678284</v>
      </c>
      <c r="C2353" t="s">
        <v>365</v>
      </c>
      <c r="D2353">
        <v>651</v>
      </c>
      <c r="E2353" t="str">
        <f t="shared" si="252"/>
        <v>Medium Risk</v>
      </c>
      <c r="F2353" t="s">
        <v>15</v>
      </c>
      <c r="G2353" t="s">
        <v>23</v>
      </c>
      <c r="H2353">
        <v>35</v>
      </c>
      <c r="I2353" t="str">
        <f t="shared" si="253"/>
        <v>Middle Age</v>
      </c>
      <c r="J2353">
        <v>7</v>
      </c>
      <c r="K2353" t="str">
        <f t="shared" si="254"/>
        <v>Loyal</v>
      </c>
      <c r="L2353">
        <v>74623.5</v>
      </c>
      <c r="M2353">
        <v>3</v>
      </c>
      <c r="N2353" t="str">
        <f t="shared" si="255"/>
        <v>Premium</v>
      </c>
      <c r="O2353">
        <v>1</v>
      </c>
      <c r="P2353">
        <v>0</v>
      </c>
      <c r="Q2353">
        <v>129451.29</v>
      </c>
      <c r="R2353" t="str">
        <f t="shared" si="256"/>
        <v>High Value</v>
      </c>
      <c r="S2353" t="str">
        <f t="shared" si="257"/>
        <v>High</v>
      </c>
      <c r="T2353">
        <v>1</v>
      </c>
      <c r="U2353" t="str">
        <f t="shared" si="258"/>
        <v>Churned</v>
      </c>
    </row>
    <row r="2354" spans="1:21" x14ac:dyDescent="0.3">
      <c r="A2354">
        <v>2353</v>
      </c>
      <c r="B2354">
        <v>15726791</v>
      </c>
      <c r="C2354" t="s">
        <v>1334</v>
      </c>
      <c r="D2354">
        <v>637</v>
      </c>
      <c r="E2354" t="str">
        <f t="shared" si="252"/>
        <v>Medium Risk</v>
      </c>
      <c r="F2354" t="s">
        <v>18</v>
      </c>
      <c r="G2354" t="s">
        <v>16</v>
      </c>
      <c r="H2354">
        <v>45</v>
      </c>
      <c r="I2354" t="str">
        <f t="shared" si="253"/>
        <v>Middle Age</v>
      </c>
      <c r="J2354">
        <v>2</v>
      </c>
      <c r="K2354" t="str">
        <f t="shared" si="254"/>
        <v>New</v>
      </c>
      <c r="L2354">
        <v>157929.45000000001</v>
      </c>
      <c r="M2354">
        <v>1</v>
      </c>
      <c r="N2354" t="str">
        <f t="shared" si="255"/>
        <v>Basic</v>
      </c>
      <c r="O2354">
        <v>1</v>
      </c>
      <c r="P2354">
        <v>1</v>
      </c>
      <c r="Q2354">
        <v>145134.49</v>
      </c>
      <c r="R2354" t="str">
        <f t="shared" si="256"/>
        <v>Medium Value</v>
      </c>
      <c r="S2354" t="str">
        <f t="shared" si="257"/>
        <v>High</v>
      </c>
      <c r="T2354">
        <v>1</v>
      </c>
      <c r="U2354" t="str">
        <f t="shared" si="258"/>
        <v>Churned</v>
      </c>
    </row>
    <row r="2355" spans="1:21" x14ac:dyDescent="0.3">
      <c r="A2355">
        <v>2354</v>
      </c>
      <c r="B2355">
        <v>15813144</v>
      </c>
      <c r="C2355" t="s">
        <v>61</v>
      </c>
      <c r="D2355">
        <v>554</v>
      </c>
      <c r="E2355" t="str">
        <f t="shared" si="252"/>
        <v>Medium Risk</v>
      </c>
      <c r="F2355" t="s">
        <v>15</v>
      </c>
      <c r="G2355" t="s">
        <v>16</v>
      </c>
      <c r="H2355">
        <v>26</v>
      </c>
      <c r="I2355" t="str">
        <f t="shared" si="253"/>
        <v>Adolescence</v>
      </c>
      <c r="J2355">
        <v>7</v>
      </c>
      <c r="K2355" t="str">
        <f t="shared" si="254"/>
        <v>Loyal</v>
      </c>
      <c r="L2355">
        <v>92606.86</v>
      </c>
      <c r="M2355">
        <v>2</v>
      </c>
      <c r="N2355" t="str">
        <f t="shared" si="255"/>
        <v>Standard</v>
      </c>
      <c r="O2355">
        <v>1</v>
      </c>
      <c r="P2355">
        <v>0</v>
      </c>
      <c r="Q2355">
        <v>192709.69</v>
      </c>
      <c r="R2355" t="str">
        <f t="shared" si="256"/>
        <v>High Value</v>
      </c>
      <c r="S2355" t="str">
        <f t="shared" si="257"/>
        <v>High</v>
      </c>
      <c r="T2355">
        <v>0</v>
      </c>
      <c r="U2355" t="str">
        <f t="shared" si="258"/>
        <v>Retained</v>
      </c>
    </row>
    <row r="2356" spans="1:21" x14ac:dyDescent="0.3">
      <c r="A2356">
        <v>2355</v>
      </c>
      <c r="B2356">
        <v>15669342</v>
      </c>
      <c r="C2356" t="s">
        <v>903</v>
      </c>
      <c r="D2356">
        <v>731</v>
      </c>
      <c r="E2356" t="str">
        <f t="shared" si="252"/>
        <v>Low Risk</v>
      </c>
      <c r="F2356" t="s">
        <v>26</v>
      </c>
      <c r="G2356" t="s">
        <v>23</v>
      </c>
      <c r="H2356">
        <v>35</v>
      </c>
      <c r="I2356" t="str">
        <f t="shared" si="253"/>
        <v>Middle Age</v>
      </c>
      <c r="J2356">
        <v>2</v>
      </c>
      <c r="K2356" t="str">
        <f t="shared" si="254"/>
        <v>New</v>
      </c>
      <c r="L2356">
        <v>127862.93</v>
      </c>
      <c r="M2356">
        <v>2</v>
      </c>
      <c r="N2356" t="str">
        <f t="shared" si="255"/>
        <v>Standard</v>
      </c>
      <c r="O2356">
        <v>1</v>
      </c>
      <c r="P2356">
        <v>0</v>
      </c>
      <c r="Q2356">
        <v>139083.70000000001</v>
      </c>
      <c r="R2356" t="str">
        <f t="shared" si="256"/>
        <v>High Value</v>
      </c>
      <c r="S2356" t="str">
        <f t="shared" si="257"/>
        <v>High</v>
      </c>
      <c r="T2356">
        <v>0</v>
      </c>
      <c r="U2356" t="str">
        <f t="shared" si="258"/>
        <v>Retained</v>
      </c>
    </row>
    <row r="2357" spans="1:21" x14ac:dyDescent="0.3">
      <c r="A2357">
        <v>2356</v>
      </c>
      <c r="B2357">
        <v>15710366</v>
      </c>
      <c r="C2357" t="s">
        <v>782</v>
      </c>
      <c r="D2357">
        <v>569</v>
      </c>
      <c r="E2357" t="str">
        <f t="shared" si="252"/>
        <v>Medium Risk</v>
      </c>
      <c r="F2357" t="s">
        <v>18</v>
      </c>
      <c r="G2357" t="s">
        <v>16</v>
      </c>
      <c r="H2357">
        <v>42</v>
      </c>
      <c r="I2357" t="str">
        <f t="shared" si="253"/>
        <v>Middle Age</v>
      </c>
      <c r="J2357">
        <v>1</v>
      </c>
      <c r="K2357" t="str">
        <f t="shared" si="254"/>
        <v>New</v>
      </c>
      <c r="L2357">
        <v>0</v>
      </c>
      <c r="M2357">
        <v>1</v>
      </c>
      <c r="N2357" t="str">
        <f t="shared" si="255"/>
        <v>Basic</v>
      </c>
      <c r="O2357">
        <v>1</v>
      </c>
      <c r="P2357">
        <v>1</v>
      </c>
      <c r="Q2357">
        <v>83629.600000000006</v>
      </c>
      <c r="R2357" t="str">
        <f t="shared" si="256"/>
        <v>Medium Value</v>
      </c>
      <c r="S2357" t="str">
        <f t="shared" si="257"/>
        <v>Medium</v>
      </c>
      <c r="T2357">
        <v>1</v>
      </c>
      <c r="U2357" t="str">
        <f t="shared" si="258"/>
        <v>Churned</v>
      </c>
    </row>
    <row r="2358" spans="1:21" x14ac:dyDescent="0.3">
      <c r="A2358">
        <v>2357</v>
      </c>
      <c r="B2358">
        <v>15614934</v>
      </c>
      <c r="C2358" t="s">
        <v>1335</v>
      </c>
      <c r="D2358">
        <v>625</v>
      </c>
      <c r="E2358" t="str">
        <f t="shared" si="252"/>
        <v>Medium Risk</v>
      </c>
      <c r="F2358" t="s">
        <v>26</v>
      </c>
      <c r="G2358" t="s">
        <v>16</v>
      </c>
      <c r="H2358">
        <v>37</v>
      </c>
      <c r="I2358" t="str">
        <f t="shared" si="253"/>
        <v>Middle Age</v>
      </c>
      <c r="J2358">
        <v>4</v>
      </c>
      <c r="K2358" t="str">
        <f t="shared" si="254"/>
        <v>Established</v>
      </c>
      <c r="L2358">
        <v>142711.81</v>
      </c>
      <c r="M2358">
        <v>1</v>
      </c>
      <c r="N2358" t="str">
        <f t="shared" si="255"/>
        <v>Basic</v>
      </c>
      <c r="O2358">
        <v>1</v>
      </c>
      <c r="P2358">
        <v>0</v>
      </c>
      <c r="Q2358">
        <v>35625.410000000003</v>
      </c>
      <c r="R2358" t="str">
        <f t="shared" si="256"/>
        <v>Low value</v>
      </c>
      <c r="S2358" t="str">
        <f t="shared" si="257"/>
        <v>Low</v>
      </c>
      <c r="T2358">
        <v>0</v>
      </c>
      <c r="U2358" t="str">
        <f t="shared" si="258"/>
        <v>Retained</v>
      </c>
    </row>
    <row r="2359" spans="1:21" x14ac:dyDescent="0.3">
      <c r="A2359">
        <v>2358</v>
      </c>
      <c r="B2359">
        <v>15588701</v>
      </c>
      <c r="C2359" t="s">
        <v>895</v>
      </c>
      <c r="D2359">
        <v>592</v>
      </c>
      <c r="E2359" t="str">
        <f t="shared" si="252"/>
        <v>Medium Risk</v>
      </c>
      <c r="F2359" t="s">
        <v>15</v>
      </c>
      <c r="G2359" t="s">
        <v>16</v>
      </c>
      <c r="H2359">
        <v>38</v>
      </c>
      <c r="I2359" t="str">
        <f t="shared" si="253"/>
        <v>Middle Age</v>
      </c>
      <c r="J2359">
        <v>4</v>
      </c>
      <c r="K2359" t="str">
        <f t="shared" si="254"/>
        <v>Established</v>
      </c>
      <c r="L2359">
        <v>0</v>
      </c>
      <c r="M2359">
        <v>2</v>
      </c>
      <c r="N2359" t="str">
        <f t="shared" si="255"/>
        <v>Standard</v>
      </c>
      <c r="O2359">
        <v>1</v>
      </c>
      <c r="P2359">
        <v>0</v>
      </c>
      <c r="Q2359">
        <v>35338.959999999999</v>
      </c>
      <c r="R2359" t="str">
        <f t="shared" si="256"/>
        <v>Low value</v>
      </c>
      <c r="S2359" t="str">
        <f t="shared" si="257"/>
        <v>Low</v>
      </c>
      <c r="T2359">
        <v>0</v>
      </c>
      <c r="U2359" t="str">
        <f t="shared" si="258"/>
        <v>Retained</v>
      </c>
    </row>
    <row r="2360" spans="1:21" x14ac:dyDescent="0.3">
      <c r="A2360">
        <v>2359</v>
      </c>
      <c r="B2360">
        <v>15665438</v>
      </c>
      <c r="C2360" t="s">
        <v>391</v>
      </c>
      <c r="D2360">
        <v>669</v>
      </c>
      <c r="E2360" t="str">
        <f t="shared" si="252"/>
        <v>Medium Risk</v>
      </c>
      <c r="F2360" t="s">
        <v>15</v>
      </c>
      <c r="G2360" t="s">
        <v>23</v>
      </c>
      <c r="H2360">
        <v>43</v>
      </c>
      <c r="I2360" t="str">
        <f t="shared" si="253"/>
        <v>Middle Age</v>
      </c>
      <c r="J2360">
        <v>1</v>
      </c>
      <c r="K2360" t="str">
        <f t="shared" si="254"/>
        <v>New</v>
      </c>
      <c r="L2360">
        <v>163159.85</v>
      </c>
      <c r="M2360">
        <v>1</v>
      </c>
      <c r="N2360" t="str">
        <f t="shared" si="255"/>
        <v>Basic</v>
      </c>
      <c r="O2360">
        <v>0</v>
      </c>
      <c r="P2360">
        <v>1</v>
      </c>
      <c r="Q2360">
        <v>15602.8</v>
      </c>
      <c r="R2360" t="str">
        <f t="shared" si="256"/>
        <v>Low value</v>
      </c>
      <c r="S2360" t="str">
        <f t="shared" si="257"/>
        <v>Low</v>
      </c>
      <c r="T2360">
        <v>0</v>
      </c>
      <c r="U2360" t="str">
        <f t="shared" si="258"/>
        <v>Retained</v>
      </c>
    </row>
    <row r="2361" spans="1:21" x14ac:dyDescent="0.3">
      <c r="A2361">
        <v>2360</v>
      </c>
      <c r="B2361">
        <v>15644896</v>
      </c>
      <c r="C2361" t="s">
        <v>809</v>
      </c>
      <c r="D2361">
        <v>663</v>
      </c>
      <c r="E2361" t="str">
        <f t="shared" si="252"/>
        <v>Medium Risk</v>
      </c>
      <c r="F2361" t="s">
        <v>26</v>
      </c>
      <c r="G2361" t="s">
        <v>23</v>
      </c>
      <c r="H2361">
        <v>32</v>
      </c>
      <c r="I2361" t="str">
        <f t="shared" si="253"/>
        <v>Middle Age</v>
      </c>
      <c r="J2361">
        <v>3</v>
      </c>
      <c r="K2361" t="str">
        <f t="shared" si="254"/>
        <v>Established</v>
      </c>
      <c r="L2361">
        <v>108586.86</v>
      </c>
      <c r="M2361">
        <v>1</v>
      </c>
      <c r="N2361" t="str">
        <f t="shared" si="255"/>
        <v>Basic</v>
      </c>
      <c r="O2361">
        <v>1</v>
      </c>
      <c r="P2361">
        <v>1</v>
      </c>
      <c r="Q2361">
        <v>182355.21</v>
      </c>
      <c r="R2361" t="str">
        <f t="shared" si="256"/>
        <v>Medium Value</v>
      </c>
      <c r="S2361" t="str">
        <f t="shared" si="257"/>
        <v>High</v>
      </c>
      <c r="T2361">
        <v>0</v>
      </c>
      <c r="U2361" t="str">
        <f t="shared" si="258"/>
        <v>Retained</v>
      </c>
    </row>
    <row r="2362" spans="1:21" x14ac:dyDescent="0.3">
      <c r="A2362">
        <v>2361</v>
      </c>
      <c r="B2362">
        <v>15670205</v>
      </c>
      <c r="C2362" t="s">
        <v>349</v>
      </c>
      <c r="D2362">
        <v>518</v>
      </c>
      <c r="E2362" t="str">
        <f t="shared" si="252"/>
        <v>Medium Risk</v>
      </c>
      <c r="F2362" t="s">
        <v>26</v>
      </c>
      <c r="G2362" t="s">
        <v>16</v>
      </c>
      <c r="H2362">
        <v>41</v>
      </c>
      <c r="I2362" t="str">
        <f t="shared" si="253"/>
        <v>Middle Age</v>
      </c>
      <c r="J2362">
        <v>5</v>
      </c>
      <c r="K2362" t="str">
        <f t="shared" si="254"/>
        <v>Established</v>
      </c>
      <c r="L2362">
        <v>110624.99</v>
      </c>
      <c r="M2362">
        <v>1</v>
      </c>
      <c r="N2362" t="str">
        <f t="shared" si="255"/>
        <v>Basic</v>
      </c>
      <c r="O2362">
        <v>1</v>
      </c>
      <c r="P2362">
        <v>0</v>
      </c>
      <c r="Q2362">
        <v>89327.67</v>
      </c>
      <c r="R2362" t="str">
        <f t="shared" si="256"/>
        <v>Medium Value</v>
      </c>
      <c r="S2362" t="str">
        <f t="shared" si="257"/>
        <v>Medium</v>
      </c>
      <c r="T2362">
        <v>0</v>
      </c>
      <c r="U2362" t="str">
        <f t="shared" si="258"/>
        <v>Retained</v>
      </c>
    </row>
    <row r="2363" spans="1:21" x14ac:dyDescent="0.3">
      <c r="A2363">
        <v>2362</v>
      </c>
      <c r="B2363">
        <v>15635776</v>
      </c>
      <c r="C2363" t="s">
        <v>70</v>
      </c>
      <c r="D2363">
        <v>686</v>
      </c>
      <c r="E2363" t="str">
        <f t="shared" si="252"/>
        <v>Medium Risk</v>
      </c>
      <c r="F2363" t="s">
        <v>26</v>
      </c>
      <c r="G2363" t="s">
        <v>16</v>
      </c>
      <c r="H2363">
        <v>43</v>
      </c>
      <c r="I2363" t="str">
        <f t="shared" si="253"/>
        <v>Middle Age</v>
      </c>
      <c r="J2363">
        <v>5</v>
      </c>
      <c r="K2363" t="str">
        <f t="shared" si="254"/>
        <v>Established</v>
      </c>
      <c r="L2363">
        <v>154846.24</v>
      </c>
      <c r="M2363">
        <v>2</v>
      </c>
      <c r="N2363" t="str">
        <f t="shared" si="255"/>
        <v>Standard</v>
      </c>
      <c r="O2363">
        <v>1</v>
      </c>
      <c r="P2363">
        <v>1</v>
      </c>
      <c r="Q2363">
        <v>151903.6</v>
      </c>
      <c r="R2363" t="str">
        <f t="shared" si="256"/>
        <v>High Value</v>
      </c>
      <c r="S2363" t="str">
        <f t="shared" si="257"/>
        <v>High</v>
      </c>
      <c r="T2363">
        <v>0</v>
      </c>
      <c r="U2363" t="str">
        <f t="shared" si="258"/>
        <v>Retained</v>
      </c>
    </row>
    <row r="2364" spans="1:21" x14ac:dyDescent="0.3">
      <c r="A2364">
        <v>2363</v>
      </c>
      <c r="B2364">
        <v>15791053</v>
      </c>
      <c r="C2364" t="s">
        <v>48</v>
      </c>
      <c r="D2364">
        <v>709</v>
      </c>
      <c r="E2364" t="str">
        <f t="shared" si="252"/>
        <v>Low Risk</v>
      </c>
      <c r="F2364" t="s">
        <v>26</v>
      </c>
      <c r="G2364" t="s">
        <v>23</v>
      </c>
      <c r="H2364">
        <v>45</v>
      </c>
      <c r="I2364" t="str">
        <f t="shared" si="253"/>
        <v>Middle Age</v>
      </c>
      <c r="J2364">
        <v>4</v>
      </c>
      <c r="K2364" t="str">
        <f t="shared" si="254"/>
        <v>Established</v>
      </c>
      <c r="L2364">
        <v>122917.71</v>
      </c>
      <c r="M2364">
        <v>1</v>
      </c>
      <c r="N2364" t="str">
        <f t="shared" si="255"/>
        <v>Basic</v>
      </c>
      <c r="O2364">
        <v>1</v>
      </c>
      <c r="P2364">
        <v>1</v>
      </c>
      <c r="Q2364">
        <v>11.58</v>
      </c>
      <c r="R2364" t="str">
        <f t="shared" si="256"/>
        <v>Low value</v>
      </c>
      <c r="S2364" t="str">
        <f t="shared" si="257"/>
        <v>Low</v>
      </c>
      <c r="T2364">
        <v>1</v>
      </c>
      <c r="U2364" t="str">
        <f t="shared" si="258"/>
        <v>Churned</v>
      </c>
    </row>
    <row r="2365" spans="1:21" x14ac:dyDescent="0.3">
      <c r="A2365">
        <v>2364</v>
      </c>
      <c r="B2365">
        <v>15644005</v>
      </c>
      <c r="C2365" t="s">
        <v>1336</v>
      </c>
      <c r="D2365">
        <v>571</v>
      </c>
      <c r="E2365" t="str">
        <f t="shared" si="252"/>
        <v>Medium Risk</v>
      </c>
      <c r="F2365" t="s">
        <v>15</v>
      </c>
      <c r="G2365" t="s">
        <v>16</v>
      </c>
      <c r="H2365">
        <v>33</v>
      </c>
      <c r="I2365" t="str">
        <f t="shared" si="253"/>
        <v>Middle Age</v>
      </c>
      <c r="J2365">
        <v>9</v>
      </c>
      <c r="K2365" t="str">
        <f t="shared" si="254"/>
        <v>Very Loyal</v>
      </c>
      <c r="L2365">
        <v>0</v>
      </c>
      <c r="M2365">
        <v>2</v>
      </c>
      <c r="N2365" t="str">
        <f t="shared" si="255"/>
        <v>Standard</v>
      </c>
      <c r="O2365">
        <v>0</v>
      </c>
      <c r="P2365">
        <v>1</v>
      </c>
      <c r="Q2365">
        <v>77519.62</v>
      </c>
      <c r="R2365" t="str">
        <f t="shared" si="256"/>
        <v>Medium Value</v>
      </c>
      <c r="S2365" t="str">
        <f t="shared" si="257"/>
        <v>Medium</v>
      </c>
      <c r="T2365">
        <v>0</v>
      </c>
      <c r="U2365" t="str">
        <f t="shared" si="258"/>
        <v>Retained</v>
      </c>
    </row>
    <row r="2366" spans="1:21" x14ac:dyDescent="0.3">
      <c r="A2366">
        <v>2365</v>
      </c>
      <c r="B2366">
        <v>15796343</v>
      </c>
      <c r="C2366" t="s">
        <v>1337</v>
      </c>
      <c r="D2366">
        <v>707</v>
      </c>
      <c r="E2366" t="str">
        <f t="shared" si="252"/>
        <v>Low Risk</v>
      </c>
      <c r="F2366" t="s">
        <v>15</v>
      </c>
      <c r="G2366" t="s">
        <v>16</v>
      </c>
      <c r="H2366">
        <v>31</v>
      </c>
      <c r="I2366" t="str">
        <f t="shared" si="253"/>
        <v>Middle Age</v>
      </c>
      <c r="J2366">
        <v>2</v>
      </c>
      <c r="K2366" t="str">
        <f t="shared" si="254"/>
        <v>New</v>
      </c>
      <c r="L2366">
        <v>82787.929999999993</v>
      </c>
      <c r="M2366">
        <v>2</v>
      </c>
      <c r="N2366" t="str">
        <f t="shared" si="255"/>
        <v>Standard</v>
      </c>
      <c r="O2366">
        <v>0</v>
      </c>
      <c r="P2366">
        <v>0</v>
      </c>
      <c r="Q2366">
        <v>91423.69</v>
      </c>
      <c r="R2366" t="str">
        <f t="shared" si="256"/>
        <v>Medium Value</v>
      </c>
      <c r="S2366" t="str">
        <f t="shared" si="257"/>
        <v>Medium</v>
      </c>
      <c r="T2366">
        <v>0</v>
      </c>
      <c r="U2366" t="str">
        <f t="shared" si="258"/>
        <v>Retained</v>
      </c>
    </row>
    <row r="2367" spans="1:21" x14ac:dyDescent="0.3">
      <c r="A2367">
        <v>2366</v>
      </c>
      <c r="B2367">
        <v>15751057</v>
      </c>
      <c r="C2367" t="s">
        <v>527</v>
      </c>
      <c r="D2367">
        <v>701</v>
      </c>
      <c r="E2367" t="str">
        <f t="shared" si="252"/>
        <v>Low Risk</v>
      </c>
      <c r="F2367" t="s">
        <v>26</v>
      </c>
      <c r="G2367" t="s">
        <v>23</v>
      </c>
      <c r="H2367">
        <v>32</v>
      </c>
      <c r="I2367" t="str">
        <f t="shared" si="253"/>
        <v>Middle Age</v>
      </c>
      <c r="J2367">
        <v>5</v>
      </c>
      <c r="K2367" t="str">
        <f t="shared" si="254"/>
        <v>Established</v>
      </c>
      <c r="L2367">
        <v>102500.34</v>
      </c>
      <c r="M2367">
        <v>1</v>
      </c>
      <c r="N2367" t="str">
        <f t="shared" si="255"/>
        <v>Basic</v>
      </c>
      <c r="O2367">
        <v>0</v>
      </c>
      <c r="P2367">
        <v>0</v>
      </c>
      <c r="Q2367">
        <v>106287.77</v>
      </c>
      <c r="R2367" t="str">
        <f t="shared" si="256"/>
        <v>Medium Value</v>
      </c>
      <c r="S2367" t="str">
        <f t="shared" si="257"/>
        <v>High</v>
      </c>
      <c r="T2367">
        <v>0</v>
      </c>
      <c r="U2367" t="str">
        <f t="shared" si="258"/>
        <v>Retained</v>
      </c>
    </row>
    <row r="2368" spans="1:21" x14ac:dyDescent="0.3">
      <c r="A2368">
        <v>2367</v>
      </c>
      <c r="B2368">
        <v>15623430</v>
      </c>
      <c r="C2368" t="s">
        <v>17</v>
      </c>
      <c r="D2368">
        <v>672</v>
      </c>
      <c r="E2368" t="str">
        <f t="shared" si="252"/>
        <v>Medium Risk</v>
      </c>
      <c r="F2368" t="s">
        <v>15</v>
      </c>
      <c r="G2368" t="s">
        <v>23</v>
      </c>
      <c r="H2368">
        <v>34</v>
      </c>
      <c r="I2368" t="str">
        <f t="shared" si="253"/>
        <v>Middle Age</v>
      </c>
      <c r="J2368">
        <v>9</v>
      </c>
      <c r="K2368" t="str">
        <f t="shared" si="254"/>
        <v>Very Loyal</v>
      </c>
      <c r="L2368">
        <v>0</v>
      </c>
      <c r="M2368">
        <v>2</v>
      </c>
      <c r="N2368" t="str">
        <f t="shared" si="255"/>
        <v>Standard</v>
      </c>
      <c r="O2368">
        <v>1</v>
      </c>
      <c r="P2368">
        <v>0</v>
      </c>
      <c r="Q2368">
        <v>161800.76999999999</v>
      </c>
      <c r="R2368" t="str">
        <f t="shared" si="256"/>
        <v>High Value</v>
      </c>
      <c r="S2368" t="str">
        <f t="shared" si="257"/>
        <v>High</v>
      </c>
      <c r="T2368">
        <v>0</v>
      </c>
      <c r="U2368" t="str">
        <f t="shared" si="258"/>
        <v>Retained</v>
      </c>
    </row>
    <row r="2369" spans="1:21" x14ac:dyDescent="0.3">
      <c r="A2369">
        <v>2368</v>
      </c>
      <c r="B2369">
        <v>15682600</v>
      </c>
      <c r="C2369" t="s">
        <v>442</v>
      </c>
      <c r="D2369">
        <v>620</v>
      </c>
      <c r="E2369" t="str">
        <f t="shared" si="252"/>
        <v>Medium Risk</v>
      </c>
      <c r="F2369" t="s">
        <v>26</v>
      </c>
      <c r="G2369" t="s">
        <v>23</v>
      </c>
      <c r="H2369">
        <v>39</v>
      </c>
      <c r="I2369" t="str">
        <f t="shared" si="253"/>
        <v>Middle Age</v>
      </c>
      <c r="J2369">
        <v>9</v>
      </c>
      <c r="K2369" t="str">
        <f t="shared" si="254"/>
        <v>Very Loyal</v>
      </c>
      <c r="L2369">
        <v>159492.79</v>
      </c>
      <c r="M2369">
        <v>1</v>
      </c>
      <c r="N2369" t="str">
        <f t="shared" si="255"/>
        <v>Basic</v>
      </c>
      <c r="O2369">
        <v>1</v>
      </c>
      <c r="P2369">
        <v>0</v>
      </c>
      <c r="Q2369">
        <v>80582.34</v>
      </c>
      <c r="R2369" t="str">
        <f t="shared" si="256"/>
        <v>Medium Value</v>
      </c>
      <c r="S2369" t="str">
        <f t="shared" si="257"/>
        <v>Medium</v>
      </c>
      <c r="T2369">
        <v>1</v>
      </c>
      <c r="U2369" t="str">
        <f t="shared" si="258"/>
        <v>Churned</v>
      </c>
    </row>
    <row r="2370" spans="1:21" x14ac:dyDescent="0.3">
      <c r="A2370">
        <v>2369</v>
      </c>
      <c r="B2370">
        <v>15769312</v>
      </c>
      <c r="C2370" t="s">
        <v>444</v>
      </c>
      <c r="D2370">
        <v>557</v>
      </c>
      <c r="E2370" t="str">
        <f t="shared" si="252"/>
        <v>Medium Risk</v>
      </c>
      <c r="F2370" t="s">
        <v>18</v>
      </c>
      <c r="G2370" t="s">
        <v>23</v>
      </c>
      <c r="H2370">
        <v>48</v>
      </c>
      <c r="I2370" t="str">
        <f t="shared" si="253"/>
        <v>Middle Age</v>
      </c>
      <c r="J2370">
        <v>10</v>
      </c>
      <c r="K2370" t="str">
        <f t="shared" si="254"/>
        <v>Very Loyal</v>
      </c>
      <c r="L2370">
        <v>0</v>
      </c>
      <c r="M2370">
        <v>2</v>
      </c>
      <c r="N2370" t="str">
        <f t="shared" si="255"/>
        <v>Standard</v>
      </c>
      <c r="O2370">
        <v>1</v>
      </c>
      <c r="P2370">
        <v>1</v>
      </c>
      <c r="Q2370">
        <v>185094.48</v>
      </c>
      <c r="R2370" t="str">
        <f t="shared" si="256"/>
        <v>High Value</v>
      </c>
      <c r="S2370" t="str">
        <f t="shared" si="257"/>
        <v>High</v>
      </c>
      <c r="T2370">
        <v>0</v>
      </c>
      <c r="U2370" t="str">
        <f t="shared" si="258"/>
        <v>Retained</v>
      </c>
    </row>
    <row r="2371" spans="1:21" x14ac:dyDescent="0.3">
      <c r="A2371">
        <v>2370</v>
      </c>
      <c r="B2371">
        <v>15708212</v>
      </c>
      <c r="C2371" t="s">
        <v>487</v>
      </c>
      <c r="D2371">
        <v>648</v>
      </c>
      <c r="E2371" t="str">
        <f t="shared" ref="E2371:E2434" si="259">IF(D2371 &lt; 500, "High Risk", IF(D2371 &lt; 700, "Medium Risk", "Low Risk"))</f>
        <v>Medium Risk</v>
      </c>
      <c r="F2371" t="s">
        <v>18</v>
      </c>
      <c r="G2371" t="s">
        <v>16</v>
      </c>
      <c r="H2371">
        <v>54</v>
      </c>
      <c r="I2371" t="str">
        <f t="shared" ref="I2371:I2434" si="260">IF(H2371 &lt; 30, "Adolescence", IF(H2371 &lt;= 50, "Middle Age", "Old"))</f>
        <v>Old</v>
      </c>
      <c r="J2371">
        <v>7</v>
      </c>
      <c r="K2371" t="str">
        <f t="shared" ref="K2371:K2434" si="261">IF(J2371 &lt;= 2, "New", IF(J2371 &lt;= 5, "Established", IF(J2371 &lt;= 8, "Loyal", "Very Loyal")))</f>
        <v>Loyal</v>
      </c>
      <c r="L2371">
        <v>118241.02</v>
      </c>
      <c r="M2371">
        <v>1</v>
      </c>
      <c r="N2371" t="str">
        <f t="shared" ref="N2371:N2434" si="262">IF(M2371 =1, "Basic", IF(M2371 = 2, "Standard", IF(M2371 &gt;=3, "Premium", "Unknown")))</f>
        <v>Basic</v>
      </c>
      <c r="O2371">
        <v>1</v>
      </c>
      <c r="P2371">
        <v>0</v>
      </c>
      <c r="Q2371">
        <v>172586.89</v>
      </c>
      <c r="R2371" t="str">
        <f t="shared" ref="R2371:R2434" si="263">IF(Q2371 &gt; 100000, IF(M2371 &gt;=2, "High Value", "Medium Value"), IF(Q2371 &gt; 50000, "Medium Value", "Low value"))</f>
        <v>Medium Value</v>
      </c>
      <c r="S2371" t="str">
        <f t="shared" ref="S2371:S2434" si="264">IF(Q2371 &lt; 50000, "Low", IF(Q2371 &lt; 100000, "Medium", "High"))</f>
        <v>High</v>
      </c>
      <c r="T2371">
        <v>1</v>
      </c>
      <c r="U2371" t="str">
        <f t="shared" ref="U2371:U2434" si="265">IF(T2371 = 1, "Churned", "Retained")</f>
        <v>Churned</v>
      </c>
    </row>
    <row r="2372" spans="1:21" x14ac:dyDescent="0.3">
      <c r="A2372">
        <v>2371</v>
      </c>
      <c r="B2372">
        <v>15650258</v>
      </c>
      <c r="C2372" t="s">
        <v>744</v>
      </c>
      <c r="D2372">
        <v>479</v>
      </c>
      <c r="E2372" t="str">
        <f t="shared" si="259"/>
        <v>High Risk</v>
      </c>
      <c r="F2372" t="s">
        <v>15</v>
      </c>
      <c r="G2372" t="s">
        <v>16</v>
      </c>
      <c r="H2372">
        <v>35</v>
      </c>
      <c r="I2372" t="str">
        <f t="shared" si="260"/>
        <v>Middle Age</v>
      </c>
      <c r="J2372">
        <v>2</v>
      </c>
      <c r="K2372" t="str">
        <f t="shared" si="261"/>
        <v>New</v>
      </c>
      <c r="L2372">
        <v>113090.4</v>
      </c>
      <c r="M2372">
        <v>1</v>
      </c>
      <c r="N2372" t="str">
        <f t="shared" si="262"/>
        <v>Basic</v>
      </c>
      <c r="O2372">
        <v>1</v>
      </c>
      <c r="P2372">
        <v>0</v>
      </c>
      <c r="Q2372">
        <v>195649.79</v>
      </c>
      <c r="R2372" t="str">
        <f t="shared" si="263"/>
        <v>Medium Value</v>
      </c>
      <c r="S2372" t="str">
        <f t="shared" si="264"/>
        <v>High</v>
      </c>
      <c r="T2372">
        <v>0</v>
      </c>
      <c r="U2372" t="str">
        <f t="shared" si="265"/>
        <v>Retained</v>
      </c>
    </row>
    <row r="2373" spans="1:21" x14ac:dyDescent="0.3">
      <c r="A2373">
        <v>2372</v>
      </c>
      <c r="B2373">
        <v>15604345</v>
      </c>
      <c r="C2373" t="s">
        <v>1338</v>
      </c>
      <c r="D2373">
        <v>730</v>
      </c>
      <c r="E2373" t="str">
        <f t="shared" si="259"/>
        <v>Low Risk</v>
      </c>
      <c r="F2373" t="s">
        <v>15</v>
      </c>
      <c r="G2373" t="s">
        <v>16</v>
      </c>
      <c r="H2373">
        <v>22</v>
      </c>
      <c r="I2373" t="str">
        <f t="shared" si="260"/>
        <v>Adolescence</v>
      </c>
      <c r="J2373">
        <v>9</v>
      </c>
      <c r="K2373" t="str">
        <f t="shared" si="261"/>
        <v>Very Loyal</v>
      </c>
      <c r="L2373">
        <v>65763.570000000007</v>
      </c>
      <c r="M2373">
        <v>1</v>
      </c>
      <c r="N2373" t="str">
        <f t="shared" si="262"/>
        <v>Basic</v>
      </c>
      <c r="O2373">
        <v>1</v>
      </c>
      <c r="P2373">
        <v>1</v>
      </c>
      <c r="Q2373">
        <v>145792.01</v>
      </c>
      <c r="R2373" t="str">
        <f t="shared" si="263"/>
        <v>Medium Value</v>
      </c>
      <c r="S2373" t="str">
        <f t="shared" si="264"/>
        <v>High</v>
      </c>
      <c r="T2373">
        <v>0</v>
      </c>
      <c r="U2373" t="str">
        <f t="shared" si="265"/>
        <v>Retained</v>
      </c>
    </row>
    <row r="2374" spans="1:21" x14ac:dyDescent="0.3">
      <c r="A2374">
        <v>2373</v>
      </c>
      <c r="B2374">
        <v>15578297</v>
      </c>
      <c r="C2374" t="s">
        <v>1339</v>
      </c>
      <c r="D2374">
        <v>737</v>
      </c>
      <c r="E2374" t="str">
        <f t="shared" si="259"/>
        <v>Low Risk</v>
      </c>
      <c r="F2374" t="s">
        <v>26</v>
      </c>
      <c r="G2374" t="s">
        <v>16</v>
      </c>
      <c r="H2374">
        <v>43</v>
      </c>
      <c r="I2374" t="str">
        <f t="shared" si="260"/>
        <v>Middle Age</v>
      </c>
      <c r="J2374">
        <v>1</v>
      </c>
      <c r="K2374" t="str">
        <f t="shared" si="261"/>
        <v>New</v>
      </c>
      <c r="L2374">
        <v>125537.38</v>
      </c>
      <c r="M2374">
        <v>1</v>
      </c>
      <c r="N2374" t="str">
        <f t="shared" si="262"/>
        <v>Basic</v>
      </c>
      <c r="O2374">
        <v>1</v>
      </c>
      <c r="P2374">
        <v>0</v>
      </c>
      <c r="Q2374">
        <v>138510.01</v>
      </c>
      <c r="R2374" t="str">
        <f t="shared" si="263"/>
        <v>Medium Value</v>
      </c>
      <c r="S2374" t="str">
        <f t="shared" si="264"/>
        <v>High</v>
      </c>
      <c r="T2374">
        <v>1</v>
      </c>
      <c r="U2374" t="str">
        <f t="shared" si="265"/>
        <v>Churned</v>
      </c>
    </row>
    <row r="2375" spans="1:21" x14ac:dyDescent="0.3">
      <c r="A2375">
        <v>2374</v>
      </c>
      <c r="B2375">
        <v>15671789</v>
      </c>
      <c r="C2375" t="s">
        <v>798</v>
      </c>
      <c r="D2375">
        <v>616</v>
      </c>
      <c r="E2375" t="str">
        <f t="shared" si="259"/>
        <v>Medium Risk</v>
      </c>
      <c r="F2375" t="s">
        <v>15</v>
      </c>
      <c r="G2375" t="s">
        <v>23</v>
      </c>
      <c r="H2375">
        <v>31</v>
      </c>
      <c r="I2375" t="str">
        <f t="shared" si="260"/>
        <v>Middle Age</v>
      </c>
      <c r="J2375">
        <v>3</v>
      </c>
      <c r="K2375" t="str">
        <f t="shared" si="261"/>
        <v>Established</v>
      </c>
      <c r="L2375">
        <v>94263.91</v>
      </c>
      <c r="M2375">
        <v>2</v>
      </c>
      <c r="N2375" t="str">
        <f t="shared" si="262"/>
        <v>Standard</v>
      </c>
      <c r="O2375">
        <v>1</v>
      </c>
      <c r="P2375">
        <v>0</v>
      </c>
      <c r="Q2375">
        <v>168895.06</v>
      </c>
      <c r="R2375" t="str">
        <f t="shared" si="263"/>
        <v>High Value</v>
      </c>
      <c r="S2375" t="str">
        <f t="shared" si="264"/>
        <v>High</v>
      </c>
      <c r="T2375">
        <v>0</v>
      </c>
      <c r="U2375" t="str">
        <f t="shared" si="265"/>
        <v>Retained</v>
      </c>
    </row>
    <row r="2376" spans="1:21" x14ac:dyDescent="0.3">
      <c r="A2376">
        <v>2375</v>
      </c>
      <c r="B2376">
        <v>15726186</v>
      </c>
      <c r="C2376" t="s">
        <v>394</v>
      </c>
      <c r="D2376">
        <v>639</v>
      </c>
      <c r="E2376" t="str">
        <f t="shared" si="259"/>
        <v>Medium Risk</v>
      </c>
      <c r="F2376" t="s">
        <v>18</v>
      </c>
      <c r="G2376" t="s">
        <v>23</v>
      </c>
      <c r="H2376">
        <v>29</v>
      </c>
      <c r="I2376" t="str">
        <f t="shared" si="260"/>
        <v>Adolescence</v>
      </c>
      <c r="J2376">
        <v>4</v>
      </c>
      <c r="K2376" t="str">
        <f t="shared" si="261"/>
        <v>Established</v>
      </c>
      <c r="L2376">
        <v>133434.57</v>
      </c>
      <c r="M2376">
        <v>2</v>
      </c>
      <c r="N2376" t="str">
        <f t="shared" si="262"/>
        <v>Standard</v>
      </c>
      <c r="O2376">
        <v>1</v>
      </c>
      <c r="P2376">
        <v>0</v>
      </c>
      <c r="Q2376">
        <v>97983.44</v>
      </c>
      <c r="R2376" t="str">
        <f t="shared" si="263"/>
        <v>Medium Value</v>
      </c>
      <c r="S2376" t="str">
        <f t="shared" si="264"/>
        <v>Medium</v>
      </c>
      <c r="T2376">
        <v>0</v>
      </c>
      <c r="U2376" t="str">
        <f t="shared" si="265"/>
        <v>Retained</v>
      </c>
    </row>
    <row r="2377" spans="1:21" x14ac:dyDescent="0.3">
      <c r="A2377">
        <v>2376</v>
      </c>
      <c r="B2377">
        <v>15764618</v>
      </c>
      <c r="C2377" t="s">
        <v>1340</v>
      </c>
      <c r="D2377">
        <v>815</v>
      </c>
      <c r="E2377" t="str">
        <f t="shared" si="259"/>
        <v>Low Risk</v>
      </c>
      <c r="F2377" t="s">
        <v>18</v>
      </c>
      <c r="G2377" t="s">
        <v>16</v>
      </c>
      <c r="H2377">
        <v>39</v>
      </c>
      <c r="I2377" t="str">
        <f t="shared" si="260"/>
        <v>Middle Age</v>
      </c>
      <c r="J2377">
        <v>6</v>
      </c>
      <c r="K2377" t="str">
        <f t="shared" si="261"/>
        <v>Loyal</v>
      </c>
      <c r="L2377">
        <v>0</v>
      </c>
      <c r="M2377">
        <v>1</v>
      </c>
      <c r="N2377" t="str">
        <f t="shared" si="262"/>
        <v>Basic</v>
      </c>
      <c r="O2377">
        <v>1</v>
      </c>
      <c r="P2377">
        <v>1</v>
      </c>
      <c r="Q2377">
        <v>85167.88</v>
      </c>
      <c r="R2377" t="str">
        <f t="shared" si="263"/>
        <v>Medium Value</v>
      </c>
      <c r="S2377" t="str">
        <f t="shared" si="264"/>
        <v>Medium</v>
      </c>
      <c r="T2377">
        <v>0</v>
      </c>
      <c r="U2377" t="str">
        <f t="shared" si="265"/>
        <v>Retained</v>
      </c>
    </row>
    <row r="2378" spans="1:21" x14ac:dyDescent="0.3">
      <c r="A2378">
        <v>2377</v>
      </c>
      <c r="B2378">
        <v>15730738</v>
      </c>
      <c r="C2378" t="s">
        <v>374</v>
      </c>
      <c r="D2378">
        <v>786</v>
      </c>
      <c r="E2378" t="str">
        <f t="shared" si="259"/>
        <v>Low Risk</v>
      </c>
      <c r="F2378" t="s">
        <v>18</v>
      </c>
      <c r="G2378" t="s">
        <v>23</v>
      </c>
      <c r="H2378">
        <v>31</v>
      </c>
      <c r="I2378" t="str">
        <f t="shared" si="260"/>
        <v>Middle Age</v>
      </c>
      <c r="J2378">
        <v>9</v>
      </c>
      <c r="K2378" t="str">
        <f t="shared" si="261"/>
        <v>Very Loyal</v>
      </c>
      <c r="L2378">
        <v>0</v>
      </c>
      <c r="M2378">
        <v>2</v>
      </c>
      <c r="N2378" t="str">
        <f t="shared" si="262"/>
        <v>Standard</v>
      </c>
      <c r="O2378">
        <v>1</v>
      </c>
      <c r="P2378">
        <v>1</v>
      </c>
      <c r="Q2378">
        <v>18210.36</v>
      </c>
      <c r="R2378" t="str">
        <f t="shared" si="263"/>
        <v>Low value</v>
      </c>
      <c r="S2378" t="str">
        <f t="shared" si="264"/>
        <v>Low</v>
      </c>
      <c r="T2378">
        <v>0</v>
      </c>
      <c r="U2378" t="str">
        <f t="shared" si="265"/>
        <v>Retained</v>
      </c>
    </row>
    <row r="2379" spans="1:21" x14ac:dyDescent="0.3">
      <c r="A2379">
        <v>2378</v>
      </c>
      <c r="B2379">
        <v>15637650</v>
      </c>
      <c r="C2379" t="s">
        <v>847</v>
      </c>
      <c r="D2379">
        <v>549</v>
      </c>
      <c r="E2379" t="str">
        <f t="shared" si="259"/>
        <v>Medium Risk</v>
      </c>
      <c r="F2379" t="s">
        <v>15</v>
      </c>
      <c r="G2379" t="s">
        <v>23</v>
      </c>
      <c r="H2379">
        <v>50</v>
      </c>
      <c r="I2379" t="str">
        <f t="shared" si="260"/>
        <v>Middle Age</v>
      </c>
      <c r="J2379">
        <v>9</v>
      </c>
      <c r="K2379" t="str">
        <f t="shared" si="261"/>
        <v>Very Loyal</v>
      </c>
      <c r="L2379">
        <v>94748.76</v>
      </c>
      <c r="M2379">
        <v>2</v>
      </c>
      <c r="N2379" t="str">
        <f t="shared" si="262"/>
        <v>Standard</v>
      </c>
      <c r="O2379">
        <v>0</v>
      </c>
      <c r="P2379">
        <v>1</v>
      </c>
      <c r="Q2379">
        <v>13608.18</v>
      </c>
      <c r="R2379" t="str">
        <f t="shared" si="263"/>
        <v>Low value</v>
      </c>
      <c r="S2379" t="str">
        <f t="shared" si="264"/>
        <v>Low</v>
      </c>
      <c r="T2379">
        <v>0</v>
      </c>
      <c r="U2379" t="str">
        <f t="shared" si="265"/>
        <v>Retained</v>
      </c>
    </row>
    <row r="2380" spans="1:21" x14ac:dyDescent="0.3">
      <c r="A2380">
        <v>2379</v>
      </c>
      <c r="B2380">
        <v>15606267</v>
      </c>
      <c r="C2380" t="s">
        <v>1071</v>
      </c>
      <c r="D2380">
        <v>622</v>
      </c>
      <c r="E2380" t="str">
        <f t="shared" si="259"/>
        <v>Medium Risk</v>
      </c>
      <c r="F2380" t="s">
        <v>15</v>
      </c>
      <c r="G2380" t="s">
        <v>16</v>
      </c>
      <c r="H2380">
        <v>38</v>
      </c>
      <c r="I2380" t="str">
        <f t="shared" si="260"/>
        <v>Middle Age</v>
      </c>
      <c r="J2380">
        <v>4</v>
      </c>
      <c r="K2380" t="str">
        <f t="shared" si="261"/>
        <v>Established</v>
      </c>
      <c r="L2380">
        <v>98640.74</v>
      </c>
      <c r="M2380">
        <v>1</v>
      </c>
      <c r="N2380" t="str">
        <f t="shared" si="262"/>
        <v>Basic</v>
      </c>
      <c r="O2380">
        <v>1</v>
      </c>
      <c r="P2380">
        <v>1</v>
      </c>
      <c r="Q2380">
        <v>110457.99</v>
      </c>
      <c r="R2380" t="str">
        <f t="shared" si="263"/>
        <v>Medium Value</v>
      </c>
      <c r="S2380" t="str">
        <f t="shared" si="264"/>
        <v>High</v>
      </c>
      <c r="T2380">
        <v>0</v>
      </c>
      <c r="U2380" t="str">
        <f t="shared" si="265"/>
        <v>Retained</v>
      </c>
    </row>
    <row r="2381" spans="1:21" x14ac:dyDescent="0.3">
      <c r="A2381">
        <v>2380</v>
      </c>
      <c r="B2381">
        <v>15625904</v>
      </c>
      <c r="C2381" t="s">
        <v>1109</v>
      </c>
      <c r="D2381">
        <v>624</v>
      </c>
      <c r="E2381" t="str">
        <f t="shared" si="259"/>
        <v>Medium Risk</v>
      </c>
      <c r="F2381" t="s">
        <v>15</v>
      </c>
      <c r="G2381" t="s">
        <v>23</v>
      </c>
      <c r="H2381">
        <v>26</v>
      </c>
      <c r="I2381" t="str">
        <f t="shared" si="260"/>
        <v>Adolescence</v>
      </c>
      <c r="J2381">
        <v>9</v>
      </c>
      <c r="K2381" t="str">
        <f t="shared" si="261"/>
        <v>Very Loyal</v>
      </c>
      <c r="L2381">
        <v>74681.899999999994</v>
      </c>
      <c r="M2381">
        <v>2</v>
      </c>
      <c r="N2381" t="str">
        <f t="shared" si="262"/>
        <v>Standard</v>
      </c>
      <c r="O2381">
        <v>0</v>
      </c>
      <c r="P2381">
        <v>0</v>
      </c>
      <c r="Q2381">
        <v>31231.35</v>
      </c>
      <c r="R2381" t="str">
        <f t="shared" si="263"/>
        <v>Low value</v>
      </c>
      <c r="S2381" t="str">
        <f t="shared" si="264"/>
        <v>Low</v>
      </c>
      <c r="T2381">
        <v>0</v>
      </c>
      <c r="U2381" t="str">
        <f t="shared" si="265"/>
        <v>Retained</v>
      </c>
    </row>
    <row r="2382" spans="1:21" x14ac:dyDescent="0.3">
      <c r="A2382">
        <v>2381</v>
      </c>
      <c r="B2382">
        <v>15654463</v>
      </c>
      <c r="C2382" t="s">
        <v>700</v>
      </c>
      <c r="D2382">
        <v>841</v>
      </c>
      <c r="E2382" t="str">
        <f t="shared" si="259"/>
        <v>Low Risk</v>
      </c>
      <c r="F2382" t="s">
        <v>15</v>
      </c>
      <c r="G2382" t="s">
        <v>23</v>
      </c>
      <c r="H2382">
        <v>34</v>
      </c>
      <c r="I2382" t="str">
        <f t="shared" si="260"/>
        <v>Middle Age</v>
      </c>
      <c r="J2382">
        <v>4</v>
      </c>
      <c r="K2382" t="str">
        <f t="shared" si="261"/>
        <v>Established</v>
      </c>
      <c r="L2382">
        <v>0</v>
      </c>
      <c r="M2382">
        <v>2</v>
      </c>
      <c r="N2382" t="str">
        <f t="shared" si="262"/>
        <v>Standard</v>
      </c>
      <c r="O2382">
        <v>1</v>
      </c>
      <c r="P2382">
        <v>0</v>
      </c>
      <c r="Q2382">
        <v>141582.66</v>
      </c>
      <c r="R2382" t="str">
        <f t="shared" si="263"/>
        <v>High Value</v>
      </c>
      <c r="S2382" t="str">
        <f t="shared" si="264"/>
        <v>High</v>
      </c>
      <c r="T2382">
        <v>0</v>
      </c>
      <c r="U2382" t="str">
        <f t="shared" si="265"/>
        <v>Retained</v>
      </c>
    </row>
    <row r="2383" spans="1:21" x14ac:dyDescent="0.3">
      <c r="A2383">
        <v>2382</v>
      </c>
      <c r="B2383">
        <v>15774151</v>
      </c>
      <c r="C2383" t="s">
        <v>793</v>
      </c>
      <c r="D2383">
        <v>614</v>
      </c>
      <c r="E2383" t="str">
        <f t="shared" si="259"/>
        <v>Medium Risk</v>
      </c>
      <c r="F2383" t="s">
        <v>18</v>
      </c>
      <c r="G2383" t="s">
        <v>16</v>
      </c>
      <c r="H2383">
        <v>41</v>
      </c>
      <c r="I2383" t="str">
        <f t="shared" si="260"/>
        <v>Middle Age</v>
      </c>
      <c r="J2383">
        <v>7</v>
      </c>
      <c r="K2383" t="str">
        <f t="shared" si="261"/>
        <v>Loyal</v>
      </c>
      <c r="L2383">
        <v>179915.85</v>
      </c>
      <c r="M2383">
        <v>1</v>
      </c>
      <c r="N2383" t="str">
        <f t="shared" si="262"/>
        <v>Basic</v>
      </c>
      <c r="O2383">
        <v>0</v>
      </c>
      <c r="P2383">
        <v>0</v>
      </c>
      <c r="Q2383">
        <v>14666.35</v>
      </c>
      <c r="R2383" t="str">
        <f t="shared" si="263"/>
        <v>Low value</v>
      </c>
      <c r="S2383" t="str">
        <f t="shared" si="264"/>
        <v>Low</v>
      </c>
      <c r="T2383">
        <v>1</v>
      </c>
      <c r="U2383" t="str">
        <f t="shared" si="265"/>
        <v>Churned</v>
      </c>
    </row>
    <row r="2384" spans="1:21" x14ac:dyDescent="0.3">
      <c r="A2384">
        <v>2383</v>
      </c>
      <c r="B2384">
        <v>15693259</v>
      </c>
      <c r="C2384" t="s">
        <v>93</v>
      </c>
      <c r="D2384">
        <v>676</v>
      </c>
      <c r="E2384" t="str">
        <f t="shared" si="259"/>
        <v>Medium Risk</v>
      </c>
      <c r="F2384" t="s">
        <v>15</v>
      </c>
      <c r="G2384" t="s">
        <v>23</v>
      </c>
      <c r="H2384">
        <v>30</v>
      </c>
      <c r="I2384" t="str">
        <f t="shared" si="260"/>
        <v>Middle Age</v>
      </c>
      <c r="J2384">
        <v>1</v>
      </c>
      <c r="K2384" t="str">
        <f t="shared" si="261"/>
        <v>New</v>
      </c>
      <c r="L2384">
        <v>128207.23</v>
      </c>
      <c r="M2384">
        <v>1</v>
      </c>
      <c r="N2384" t="str">
        <f t="shared" si="262"/>
        <v>Basic</v>
      </c>
      <c r="O2384">
        <v>1</v>
      </c>
      <c r="P2384">
        <v>1</v>
      </c>
      <c r="Q2384">
        <v>55400.17</v>
      </c>
      <c r="R2384" t="str">
        <f t="shared" si="263"/>
        <v>Medium Value</v>
      </c>
      <c r="S2384" t="str">
        <f t="shared" si="264"/>
        <v>Medium</v>
      </c>
      <c r="T2384">
        <v>0</v>
      </c>
      <c r="U2384" t="str">
        <f t="shared" si="265"/>
        <v>Retained</v>
      </c>
    </row>
    <row r="2385" spans="1:21" x14ac:dyDescent="0.3">
      <c r="A2385">
        <v>2384</v>
      </c>
      <c r="B2385">
        <v>15642468</v>
      </c>
      <c r="C2385" t="s">
        <v>80</v>
      </c>
      <c r="D2385">
        <v>697</v>
      </c>
      <c r="E2385" t="str">
        <f t="shared" si="259"/>
        <v>Medium Risk</v>
      </c>
      <c r="F2385" t="s">
        <v>15</v>
      </c>
      <c r="G2385" t="s">
        <v>23</v>
      </c>
      <c r="H2385">
        <v>42</v>
      </c>
      <c r="I2385" t="str">
        <f t="shared" si="260"/>
        <v>Middle Age</v>
      </c>
      <c r="J2385">
        <v>9</v>
      </c>
      <c r="K2385" t="str">
        <f t="shared" si="261"/>
        <v>Very Loyal</v>
      </c>
      <c r="L2385">
        <v>132739.26</v>
      </c>
      <c r="M2385">
        <v>2</v>
      </c>
      <c r="N2385" t="str">
        <f t="shared" si="262"/>
        <v>Standard</v>
      </c>
      <c r="O2385">
        <v>0</v>
      </c>
      <c r="P2385">
        <v>0</v>
      </c>
      <c r="Q2385">
        <v>174667.65</v>
      </c>
      <c r="R2385" t="str">
        <f t="shared" si="263"/>
        <v>High Value</v>
      </c>
      <c r="S2385" t="str">
        <f t="shared" si="264"/>
        <v>High</v>
      </c>
      <c r="T2385">
        <v>0</v>
      </c>
      <c r="U2385" t="str">
        <f t="shared" si="265"/>
        <v>Retained</v>
      </c>
    </row>
    <row r="2386" spans="1:21" x14ac:dyDescent="0.3">
      <c r="A2386">
        <v>2385</v>
      </c>
      <c r="B2386">
        <v>15758531</v>
      </c>
      <c r="C2386" t="s">
        <v>1095</v>
      </c>
      <c r="D2386">
        <v>732</v>
      </c>
      <c r="E2386" t="str">
        <f t="shared" si="259"/>
        <v>Low Risk</v>
      </c>
      <c r="F2386" t="s">
        <v>15</v>
      </c>
      <c r="G2386" t="s">
        <v>16</v>
      </c>
      <c r="H2386">
        <v>40</v>
      </c>
      <c r="I2386" t="str">
        <f t="shared" si="260"/>
        <v>Middle Age</v>
      </c>
      <c r="J2386">
        <v>10</v>
      </c>
      <c r="K2386" t="str">
        <f t="shared" si="261"/>
        <v>Very Loyal</v>
      </c>
      <c r="L2386">
        <v>0</v>
      </c>
      <c r="M2386">
        <v>2</v>
      </c>
      <c r="N2386" t="str">
        <f t="shared" si="262"/>
        <v>Standard</v>
      </c>
      <c r="O2386">
        <v>1</v>
      </c>
      <c r="P2386">
        <v>0</v>
      </c>
      <c r="Q2386">
        <v>154189.07999999999</v>
      </c>
      <c r="R2386" t="str">
        <f t="shared" si="263"/>
        <v>High Value</v>
      </c>
      <c r="S2386" t="str">
        <f t="shared" si="264"/>
        <v>High</v>
      </c>
      <c r="T2386">
        <v>0</v>
      </c>
      <c r="U2386" t="str">
        <f t="shared" si="265"/>
        <v>Retained</v>
      </c>
    </row>
    <row r="2387" spans="1:21" x14ac:dyDescent="0.3">
      <c r="A2387">
        <v>2386</v>
      </c>
      <c r="B2387">
        <v>15728352</v>
      </c>
      <c r="C2387" t="s">
        <v>1341</v>
      </c>
      <c r="D2387">
        <v>623</v>
      </c>
      <c r="E2387" t="str">
        <f t="shared" si="259"/>
        <v>Medium Risk</v>
      </c>
      <c r="F2387" t="s">
        <v>15</v>
      </c>
      <c r="G2387" t="s">
        <v>23</v>
      </c>
      <c r="H2387">
        <v>27</v>
      </c>
      <c r="I2387" t="str">
        <f t="shared" si="260"/>
        <v>Adolescence</v>
      </c>
      <c r="J2387">
        <v>4</v>
      </c>
      <c r="K2387" t="str">
        <f t="shared" si="261"/>
        <v>Established</v>
      </c>
      <c r="L2387">
        <v>120509.81</v>
      </c>
      <c r="M2387">
        <v>1</v>
      </c>
      <c r="N2387" t="str">
        <f t="shared" si="262"/>
        <v>Basic</v>
      </c>
      <c r="O2387">
        <v>0</v>
      </c>
      <c r="P2387">
        <v>0</v>
      </c>
      <c r="Q2387">
        <v>142170.44</v>
      </c>
      <c r="R2387" t="str">
        <f t="shared" si="263"/>
        <v>Medium Value</v>
      </c>
      <c r="S2387" t="str">
        <f t="shared" si="264"/>
        <v>High</v>
      </c>
      <c r="T2387">
        <v>0</v>
      </c>
      <c r="U2387" t="str">
        <f t="shared" si="265"/>
        <v>Retained</v>
      </c>
    </row>
    <row r="2388" spans="1:21" x14ac:dyDescent="0.3">
      <c r="A2388">
        <v>2387</v>
      </c>
      <c r="B2388">
        <v>15637240</v>
      </c>
      <c r="C2388" t="s">
        <v>171</v>
      </c>
      <c r="D2388">
        <v>541</v>
      </c>
      <c r="E2388" t="str">
        <f t="shared" si="259"/>
        <v>Medium Risk</v>
      </c>
      <c r="F2388" t="s">
        <v>15</v>
      </c>
      <c r="G2388" t="s">
        <v>23</v>
      </c>
      <c r="H2388">
        <v>46</v>
      </c>
      <c r="I2388" t="str">
        <f t="shared" si="260"/>
        <v>Middle Age</v>
      </c>
      <c r="J2388">
        <v>4</v>
      </c>
      <c r="K2388" t="str">
        <f t="shared" si="261"/>
        <v>Established</v>
      </c>
      <c r="L2388">
        <v>124547.13</v>
      </c>
      <c r="M2388">
        <v>2</v>
      </c>
      <c r="N2388" t="str">
        <f t="shared" si="262"/>
        <v>Standard</v>
      </c>
      <c r="O2388">
        <v>1</v>
      </c>
      <c r="P2388">
        <v>0</v>
      </c>
      <c r="Q2388">
        <v>94499.06</v>
      </c>
      <c r="R2388" t="str">
        <f t="shared" si="263"/>
        <v>Medium Value</v>
      </c>
      <c r="S2388" t="str">
        <f t="shared" si="264"/>
        <v>Medium</v>
      </c>
      <c r="T2388">
        <v>0</v>
      </c>
      <c r="U2388" t="str">
        <f t="shared" si="265"/>
        <v>Retained</v>
      </c>
    </row>
    <row r="2389" spans="1:21" x14ac:dyDescent="0.3">
      <c r="A2389">
        <v>2388</v>
      </c>
      <c r="B2389">
        <v>15595588</v>
      </c>
      <c r="C2389" t="s">
        <v>1342</v>
      </c>
      <c r="D2389">
        <v>773</v>
      </c>
      <c r="E2389" t="str">
        <f t="shared" si="259"/>
        <v>Low Risk</v>
      </c>
      <c r="F2389" t="s">
        <v>18</v>
      </c>
      <c r="G2389" t="s">
        <v>16</v>
      </c>
      <c r="H2389">
        <v>39</v>
      </c>
      <c r="I2389" t="str">
        <f t="shared" si="260"/>
        <v>Middle Age</v>
      </c>
      <c r="J2389">
        <v>4</v>
      </c>
      <c r="K2389" t="str">
        <f t="shared" si="261"/>
        <v>Established</v>
      </c>
      <c r="L2389">
        <v>0</v>
      </c>
      <c r="M2389">
        <v>2</v>
      </c>
      <c r="N2389" t="str">
        <f t="shared" si="262"/>
        <v>Standard</v>
      </c>
      <c r="O2389">
        <v>0</v>
      </c>
      <c r="P2389">
        <v>1</v>
      </c>
      <c r="Q2389">
        <v>182081.45</v>
      </c>
      <c r="R2389" t="str">
        <f t="shared" si="263"/>
        <v>High Value</v>
      </c>
      <c r="S2389" t="str">
        <f t="shared" si="264"/>
        <v>High</v>
      </c>
      <c r="T2389">
        <v>0</v>
      </c>
      <c r="U2389" t="str">
        <f t="shared" si="265"/>
        <v>Retained</v>
      </c>
    </row>
    <row r="2390" spans="1:21" x14ac:dyDescent="0.3">
      <c r="A2390">
        <v>2389</v>
      </c>
      <c r="B2390">
        <v>15778395</v>
      </c>
      <c r="C2390" t="s">
        <v>223</v>
      </c>
      <c r="D2390">
        <v>762</v>
      </c>
      <c r="E2390" t="str">
        <f t="shared" si="259"/>
        <v>Low Risk</v>
      </c>
      <c r="F2390" t="s">
        <v>26</v>
      </c>
      <c r="G2390" t="s">
        <v>23</v>
      </c>
      <c r="H2390">
        <v>34</v>
      </c>
      <c r="I2390" t="str">
        <f t="shared" si="260"/>
        <v>Middle Age</v>
      </c>
      <c r="J2390">
        <v>4</v>
      </c>
      <c r="K2390" t="str">
        <f t="shared" si="261"/>
        <v>Established</v>
      </c>
      <c r="L2390">
        <v>88815.56</v>
      </c>
      <c r="M2390">
        <v>2</v>
      </c>
      <c r="N2390" t="str">
        <f t="shared" si="262"/>
        <v>Standard</v>
      </c>
      <c r="O2390">
        <v>1</v>
      </c>
      <c r="P2390">
        <v>0</v>
      </c>
      <c r="Q2390">
        <v>68562.259999999995</v>
      </c>
      <c r="R2390" t="str">
        <f t="shared" si="263"/>
        <v>Medium Value</v>
      </c>
      <c r="S2390" t="str">
        <f t="shared" si="264"/>
        <v>Medium</v>
      </c>
      <c r="T2390">
        <v>1</v>
      </c>
      <c r="U2390" t="str">
        <f t="shared" si="265"/>
        <v>Churned</v>
      </c>
    </row>
    <row r="2391" spans="1:21" x14ac:dyDescent="0.3">
      <c r="A2391">
        <v>2390</v>
      </c>
      <c r="B2391">
        <v>15711825</v>
      </c>
      <c r="C2391" t="s">
        <v>306</v>
      </c>
      <c r="D2391">
        <v>655</v>
      </c>
      <c r="E2391" t="str">
        <f t="shared" si="259"/>
        <v>Medium Risk</v>
      </c>
      <c r="F2391" t="s">
        <v>18</v>
      </c>
      <c r="G2391" t="s">
        <v>16</v>
      </c>
      <c r="H2391">
        <v>35</v>
      </c>
      <c r="I2391" t="str">
        <f t="shared" si="260"/>
        <v>Middle Age</v>
      </c>
      <c r="J2391">
        <v>1</v>
      </c>
      <c r="K2391" t="str">
        <f t="shared" si="261"/>
        <v>New</v>
      </c>
      <c r="L2391">
        <v>82231.509999999995</v>
      </c>
      <c r="M2391">
        <v>2</v>
      </c>
      <c r="N2391" t="str">
        <f t="shared" si="262"/>
        <v>Standard</v>
      </c>
      <c r="O2391">
        <v>1</v>
      </c>
      <c r="P2391">
        <v>0</v>
      </c>
      <c r="Q2391">
        <v>88798.02</v>
      </c>
      <c r="R2391" t="str">
        <f t="shared" si="263"/>
        <v>Medium Value</v>
      </c>
      <c r="S2391" t="str">
        <f t="shared" si="264"/>
        <v>Medium</v>
      </c>
      <c r="T2391">
        <v>0</v>
      </c>
      <c r="U2391" t="str">
        <f t="shared" si="265"/>
        <v>Retained</v>
      </c>
    </row>
    <row r="2392" spans="1:21" x14ac:dyDescent="0.3">
      <c r="A2392">
        <v>2391</v>
      </c>
      <c r="B2392">
        <v>15599251</v>
      </c>
      <c r="C2392" t="s">
        <v>383</v>
      </c>
      <c r="D2392">
        <v>602</v>
      </c>
      <c r="E2392" t="str">
        <f t="shared" si="259"/>
        <v>Medium Risk</v>
      </c>
      <c r="F2392" t="s">
        <v>26</v>
      </c>
      <c r="G2392" t="s">
        <v>23</v>
      </c>
      <c r="H2392">
        <v>32</v>
      </c>
      <c r="I2392" t="str">
        <f t="shared" si="260"/>
        <v>Middle Age</v>
      </c>
      <c r="J2392">
        <v>7</v>
      </c>
      <c r="K2392" t="str">
        <f t="shared" si="261"/>
        <v>Loyal</v>
      </c>
      <c r="L2392">
        <v>184715.86</v>
      </c>
      <c r="M2392">
        <v>2</v>
      </c>
      <c r="N2392" t="str">
        <f t="shared" si="262"/>
        <v>Standard</v>
      </c>
      <c r="O2392">
        <v>1</v>
      </c>
      <c r="P2392">
        <v>0</v>
      </c>
      <c r="Q2392">
        <v>113781.99</v>
      </c>
      <c r="R2392" t="str">
        <f t="shared" si="263"/>
        <v>High Value</v>
      </c>
      <c r="S2392" t="str">
        <f t="shared" si="264"/>
        <v>High</v>
      </c>
      <c r="T2392">
        <v>0</v>
      </c>
      <c r="U2392" t="str">
        <f t="shared" si="265"/>
        <v>Retained</v>
      </c>
    </row>
    <row r="2393" spans="1:21" x14ac:dyDescent="0.3">
      <c r="A2393">
        <v>2392</v>
      </c>
      <c r="B2393">
        <v>15570004</v>
      </c>
      <c r="C2393" t="s">
        <v>899</v>
      </c>
      <c r="D2393">
        <v>850</v>
      </c>
      <c r="E2393" t="str">
        <f t="shared" si="259"/>
        <v>Low Risk</v>
      </c>
      <c r="F2393" t="s">
        <v>15</v>
      </c>
      <c r="G2393" t="s">
        <v>23</v>
      </c>
      <c r="H2393">
        <v>31</v>
      </c>
      <c r="I2393" t="str">
        <f t="shared" si="260"/>
        <v>Middle Age</v>
      </c>
      <c r="J2393">
        <v>3</v>
      </c>
      <c r="K2393" t="str">
        <f t="shared" si="261"/>
        <v>Established</v>
      </c>
      <c r="L2393">
        <v>0</v>
      </c>
      <c r="M2393">
        <v>2</v>
      </c>
      <c r="N2393" t="str">
        <f t="shared" si="262"/>
        <v>Standard</v>
      </c>
      <c r="O2393">
        <v>1</v>
      </c>
      <c r="P2393">
        <v>0</v>
      </c>
      <c r="Q2393">
        <v>121866.87</v>
      </c>
      <c r="R2393" t="str">
        <f t="shared" si="263"/>
        <v>High Value</v>
      </c>
      <c r="S2393" t="str">
        <f t="shared" si="264"/>
        <v>High</v>
      </c>
      <c r="T2393">
        <v>0</v>
      </c>
      <c r="U2393" t="str">
        <f t="shared" si="265"/>
        <v>Retained</v>
      </c>
    </row>
    <row r="2394" spans="1:21" x14ac:dyDescent="0.3">
      <c r="A2394">
        <v>2393</v>
      </c>
      <c r="B2394">
        <v>15656912</v>
      </c>
      <c r="C2394" t="s">
        <v>947</v>
      </c>
      <c r="D2394">
        <v>649</v>
      </c>
      <c r="E2394" t="str">
        <f t="shared" si="259"/>
        <v>Medium Risk</v>
      </c>
      <c r="F2394" t="s">
        <v>18</v>
      </c>
      <c r="G2394" t="s">
        <v>23</v>
      </c>
      <c r="H2394">
        <v>51</v>
      </c>
      <c r="I2394" t="str">
        <f t="shared" si="260"/>
        <v>Old</v>
      </c>
      <c r="J2394">
        <v>4</v>
      </c>
      <c r="K2394" t="str">
        <f t="shared" si="261"/>
        <v>Established</v>
      </c>
      <c r="L2394">
        <v>0</v>
      </c>
      <c r="M2394">
        <v>1</v>
      </c>
      <c r="N2394" t="str">
        <f t="shared" si="262"/>
        <v>Basic</v>
      </c>
      <c r="O2394">
        <v>1</v>
      </c>
      <c r="P2394">
        <v>1</v>
      </c>
      <c r="Q2394">
        <v>150390.57</v>
      </c>
      <c r="R2394" t="str">
        <f t="shared" si="263"/>
        <v>Medium Value</v>
      </c>
      <c r="S2394" t="str">
        <f t="shared" si="264"/>
        <v>High</v>
      </c>
      <c r="T2394">
        <v>0</v>
      </c>
      <c r="U2394" t="str">
        <f t="shared" si="265"/>
        <v>Retained</v>
      </c>
    </row>
    <row r="2395" spans="1:21" x14ac:dyDescent="0.3">
      <c r="A2395">
        <v>2394</v>
      </c>
      <c r="B2395">
        <v>15657342</v>
      </c>
      <c r="C2395" t="s">
        <v>1343</v>
      </c>
      <c r="D2395">
        <v>850</v>
      </c>
      <c r="E2395" t="str">
        <f t="shared" si="259"/>
        <v>Low Risk</v>
      </c>
      <c r="F2395" t="s">
        <v>26</v>
      </c>
      <c r="G2395" t="s">
        <v>23</v>
      </c>
      <c r="H2395">
        <v>28</v>
      </c>
      <c r="I2395" t="str">
        <f t="shared" si="260"/>
        <v>Adolescence</v>
      </c>
      <c r="J2395">
        <v>4</v>
      </c>
      <c r="K2395" t="str">
        <f t="shared" si="261"/>
        <v>Established</v>
      </c>
      <c r="L2395">
        <v>147972.19</v>
      </c>
      <c r="M2395">
        <v>1</v>
      </c>
      <c r="N2395" t="str">
        <f t="shared" si="262"/>
        <v>Basic</v>
      </c>
      <c r="O2395">
        <v>1</v>
      </c>
      <c r="P2395">
        <v>0</v>
      </c>
      <c r="Q2395">
        <v>60708.72</v>
      </c>
      <c r="R2395" t="str">
        <f t="shared" si="263"/>
        <v>Medium Value</v>
      </c>
      <c r="S2395" t="str">
        <f t="shared" si="264"/>
        <v>Medium</v>
      </c>
      <c r="T2395">
        <v>1</v>
      </c>
      <c r="U2395" t="str">
        <f t="shared" si="265"/>
        <v>Churned</v>
      </c>
    </row>
    <row r="2396" spans="1:21" x14ac:dyDescent="0.3">
      <c r="A2396">
        <v>2395</v>
      </c>
      <c r="B2396">
        <v>15716284</v>
      </c>
      <c r="C2396" t="s">
        <v>1238</v>
      </c>
      <c r="D2396">
        <v>543</v>
      </c>
      <c r="E2396" t="str">
        <f t="shared" si="259"/>
        <v>Medium Risk</v>
      </c>
      <c r="F2396" t="s">
        <v>15</v>
      </c>
      <c r="G2396" t="s">
        <v>23</v>
      </c>
      <c r="H2396">
        <v>43</v>
      </c>
      <c r="I2396" t="str">
        <f t="shared" si="260"/>
        <v>Middle Age</v>
      </c>
      <c r="J2396">
        <v>9</v>
      </c>
      <c r="K2396" t="str">
        <f t="shared" si="261"/>
        <v>Very Loyal</v>
      </c>
      <c r="L2396">
        <v>0</v>
      </c>
      <c r="M2396">
        <v>2</v>
      </c>
      <c r="N2396" t="str">
        <f t="shared" si="262"/>
        <v>Standard</v>
      </c>
      <c r="O2396">
        <v>1</v>
      </c>
      <c r="P2396">
        <v>1</v>
      </c>
      <c r="Q2396">
        <v>78858.070000000007</v>
      </c>
      <c r="R2396" t="str">
        <f t="shared" si="263"/>
        <v>Medium Value</v>
      </c>
      <c r="S2396" t="str">
        <f t="shared" si="264"/>
        <v>Medium</v>
      </c>
      <c r="T2396">
        <v>0</v>
      </c>
      <c r="U2396" t="str">
        <f t="shared" si="265"/>
        <v>Retained</v>
      </c>
    </row>
    <row r="2397" spans="1:21" x14ac:dyDescent="0.3">
      <c r="A2397">
        <v>2396</v>
      </c>
      <c r="B2397">
        <v>15672374</v>
      </c>
      <c r="C2397" t="s">
        <v>365</v>
      </c>
      <c r="D2397">
        <v>672</v>
      </c>
      <c r="E2397" t="str">
        <f t="shared" si="259"/>
        <v>Medium Risk</v>
      </c>
      <c r="F2397" t="s">
        <v>15</v>
      </c>
      <c r="G2397" t="s">
        <v>23</v>
      </c>
      <c r="H2397">
        <v>52</v>
      </c>
      <c r="I2397" t="str">
        <f t="shared" si="260"/>
        <v>Old</v>
      </c>
      <c r="J2397">
        <v>8</v>
      </c>
      <c r="K2397" t="str">
        <f t="shared" si="261"/>
        <v>Loyal</v>
      </c>
      <c r="L2397">
        <v>170008.84</v>
      </c>
      <c r="M2397">
        <v>1</v>
      </c>
      <c r="N2397" t="str">
        <f t="shared" si="262"/>
        <v>Basic</v>
      </c>
      <c r="O2397">
        <v>0</v>
      </c>
      <c r="P2397">
        <v>0</v>
      </c>
      <c r="Q2397">
        <v>56407.42</v>
      </c>
      <c r="R2397" t="str">
        <f t="shared" si="263"/>
        <v>Medium Value</v>
      </c>
      <c r="S2397" t="str">
        <f t="shared" si="264"/>
        <v>Medium</v>
      </c>
      <c r="T2397">
        <v>1</v>
      </c>
      <c r="U2397" t="str">
        <f t="shared" si="265"/>
        <v>Churned</v>
      </c>
    </row>
    <row r="2398" spans="1:21" x14ac:dyDescent="0.3">
      <c r="A2398">
        <v>2397</v>
      </c>
      <c r="B2398">
        <v>15732476</v>
      </c>
      <c r="C2398" t="s">
        <v>1344</v>
      </c>
      <c r="D2398">
        <v>600</v>
      </c>
      <c r="E2398" t="str">
        <f t="shared" si="259"/>
        <v>Medium Risk</v>
      </c>
      <c r="F2398" t="s">
        <v>15</v>
      </c>
      <c r="G2398" t="s">
        <v>16</v>
      </c>
      <c r="H2398">
        <v>27</v>
      </c>
      <c r="I2398" t="str">
        <f t="shared" si="260"/>
        <v>Adolescence</v>
      </c>
      <c r="J2398">
        <v>3</v>
      </c>
      <c r="K2398" t="str">
        <f t="shared" si="261"/>
        <v>Established</v>
      </c>
      <c r="L2398">
        <v>0</v>
      </c>
      <c r="M2398">
        <v>2</v>
      </c>
      <c r="N2398" t="str">
        <f t="shared" si="262"/>
        <v>Standard</v>
      </c>
      <c r="O2398">
        <v>0</v>
      </c>
      <c r="P2398">
        <v>1</v>
      </c>
      <c r="Q2398">
        <v>125698.97</v>
      </c>
      <c r="R2398" t="str">
        <f t="shared" si="263"/>
        <v>High Value</v>
      </c>
      <c r="S2398" t="str">
        <f t="shared" si="264"/>
        <v>High</v>
      </c>
      <c r="T2398">
        <v>0</v>
      </c>
      <c r="U2398" t="str">
        <f t="shared" si="265"/>
        <v>Retained</v>
      </c>
    </row>
    <row r="2399" spans="1:21" x14ac:dyDescent="0.3">
      <c r="A2399">
        <v>2398</v>
      </c>
      <c r="B2399">
        <v>15747724</v>
      </c>
      <c r="C2399" t="s">
        <v>342</v>
      </c>
      <c r="D2399">
        <v>671</v>
      </c>
      <c r="E2399" t="str">
        <f t="shared" si="259"/>
        <v>Medium Risk</v>
      </c>
      <c r="F2399" t="s">
        <v>18</v>
      </c>
      <c r="G2399" t="s">
        <v>16</v>
      </c>
      <c r="H2399">
        <v>34</v>
      </c>
      <c r="I2399" t="str">
        <f t="shared" si="260"/>
        <v>Middle Age</v>
      </c>
      <c r="J2399">
        <v>10</v>
      </c>
      <c r="K2399" t="str">
        <f t="shared" si="261"/>
        <v>Very Loyal</v>
      </c>
      <c r="L2399">
        <v>0</v>
      </c>
      <c r="M2399">
        <v>1</v>
      </c>
      <c r="N2399" t="str">
        <f t="shared" si="262"/>
        <v>Basic</v>
      </c>
      <c r="O2399">
        <v>1</v>
      </c>
      <c r="P2399">
        <v>0</v>
      </c>
      <c r="Q2399">
        <v>23235.38</v>
      </c>
      <c r="R2399" t="str">
        <f t="shared" si="263"/>
        <v>Low value</v>
      </c>
      <c r="S2399" t="str">
        <f t="shared" si="264"/>
        <v>Low</v>
      </c>
      <c r="T2399">
        <v>0</v>
      </c>
      <c r="U2399" t="str">
        <f t="shared" si="265"/>
        <v>Retained</v>
      </c>
    </row>
    <row r="2400" spans="1:21" x14ac:dyDescent="0.3">
      <c r="A2400">
        <v>2399</v>
      </c>
      <c r="B2400">
        <v>15633877</v>
      </c>
      <c r="C2400" t="s">
        <v>251</v>
      </c>
      <c r="D2400">
        <v>706</v>
      </c>
      <c r="E2400" t="str">
        <f t="shared" si="259"/>
        <v>Low Risk</v>
      </c>
      <c r="F2400" t="s">
        <v>18</v>
      </c>
      <c r="G2400" t="s">
        <v>16</v>
      </c>
      <c r="H2400">
        <v>42</v>
      </c>
      <c r="I2400" t="str">
        <f t="shared" si="260"/>
        <v>Middle Age</v>
      </c>
      <c r="J2400">
        <v>8</v>
      </c>
      <c r="K2400" t="str">
        <f t="shared" si="261"/>
        <v>Loyal</v>
      </c>
      <c r="L2400">
        <v>95386.82</v>
      </c>
      <c r="M2400">
        <v>1</v>
      </c>
      <c r="N2400" t="str">
        <f t="shared" si="262"/>
        <v>Basic</v>
      </c>
      <c r="O2400">
        <v>1</v>
      </c>
      <c r="P2400">
        <v>1</v>
      </c>
      <c r="Q2400">
        <v>75732.25</v>
      </c>
      <c r="R2400" t="str">
        <f t="shared" si="263"/>
        <v>Medium Value</v>
      </c>
      <c r="S2400" t="str">
        <f t="shared" si="264"/>
        <v>Medium</v>
      </c>
      <c r="T2400">
        <v>0</v>
      </c>
      <c r="U2400" t="str">
        <f t="shared" si="265"/>
        <v>Retained</v>
      </c>
    </row>
    <row r="2401" spans="1:21" x14ac:dyDescent="0.3">
      <c r="A2401">
        <v>2400</v>
      </c>
      <c r="B2401">
        <v>15672516</v>
      </c>
      <c r="C2401" t="s">
        <v>729</v>
      </c>
      <c r="D2401">
        <v>541</v>
      </c>
      <c r="E2401" t="str">
        <f t="shared" si="259"/>
        <v>Medium Risk</v>
      </c>
      <c r="F2401" t="s">
        <v>26</v>
      </c>
      <c r="G2401" t="s">
        <v>23</v>
      </c>
      <c r="H2401">
        <v>51</v>
      </c>
      <c r="I2401" t="str">
        <f t="shared" si="260"/>
        <v>Old</v>
      </c>
      <c r="J2401">
        <v>7</v>
      </c>
      <c r="K2401" t="str">
        <f t="shared" si="261"/>
        <v>Loyal</v>
      </c>
      <c r="L2401">
        <v>90373.28</v>
      </c>
      <c r="M2401">
        <v>2</v>
      </c>
      <c r="N2401" t="str">
        <f t="shared" si="262"/>
        <v>Standard</v>
      </c>
      <c r="O2401">
        <v>1</v>
      </c>
      <c r="P2401">
        <v>0</v>
      </c>
      <c r="Q2401">
        <v>179861.79</v>
      </c>
      <c r="R2401" t="str">
        <f t="shared" si="263"/>
        <v>High Value</v>
      </c>
      <c r="S2401" t="str">
        <f t="shared" si="264"/>
        <v>High</v>
      </c>
      <c r="T2401">
        <v>0</v>
      </c>
      <c r="U2401" t="str">
        <f t="shared" si="265"/>
        <v>Retained</v>
      </c>
    </row>
    <row r="2402" spans="1:21" x14ac:dyDescent="0.3">
      <c r="A2402">
        <v>2401</v>
      </c>
      <c r="B2402">
        <v>15607827</v>
      </c>
      <c r="C2402" t="s">
        <v>970</v>
      </c>
      <c r="D2402">
        <v>711</v>
      </c>
      <c r="E2402" t="str">
        <f t="shared" si="259"/>
        <v>Low Risk</v>
      </c>
      <c r="F2402" t="s">
        <v>26</v>
      </c>
      <c r="G2402" t="s">
        <v>23</v>
      </c>
      <c r="H2402">
        <v>34</v>
      </c>
      <c r="I2402" t="str">
        <f t="shared" si="260"/>
        <v>Middle Age</v>
      </c>
      <c r="J2402">
        <v>4</v>
      </c>
      <c r="K2402" t="str">
        <f t="shared" si="261"/>
        <v>Established</v>
      </c>
      <c r="L2402">
        <v>133467.76999999999</v>
      </c>
      <c r="M2402">
        <v>2</v>
      </c>
      <c r="N2402" t="str">
        <f t="shared" si="262"/>
        <v>Standard</v>
      </c>
      <c r="O2402">
        <v>1</v>
      </c>
      <c r="P2402">
        <v>1</v>
      </c>
      <c r="Q2402">
        <v>42976.639999999999</v>
      </c>
      <c r="R2402" t="str">
        <f t="shared" si="263"/>
        <v>Low value</v>
      </c>
      <c r="S2402" t="str">
        <f t="shared" si="264"/>
        <v>Low</v>
      </c>
      <c r="T2402">
        <v>0</v>
      </c>
      <c r="U2402" t="str">
        <f t="shared" si="265"/>
        <v>Retained</v>
      </c>
    </row>
    <row r="2403" spans="1:21" x14ac:dyDescent="0.3">
      <c r="A2403">
        <v>2402</v>
      </c>
      <c r="B2403">
        <v>15751336</v>
      </c>
      <c r="C2403" t="s">
        <v>254</v>
      </c>
      <c r="D2403">
        <v>630</v>
      </c>
      <c r="E2403" t="str">
        <f t="shared" si="259"/>
        <v>Medium Risk</v>
      </c>
      <c r="F2403" t="s">
        <v>18</v>
      </c>
      <c r="G2403" t="s">
        <v>23</v>
      </c>
      <c r="H2403">
        <v>30</v>
      </c>
      <c r="I2403" t="str">
        <f t="shared" si="260"/>
        <v>Middle Age</v>
      </c>
      <c r="J2403">
        <v>3</v>
      </c>
      <c r="K2403" t="str">
        <f t="shared" si="261"/>
        <v>Established</v>
      </c>
      <c r="L2403">
        <v>0</v>
      </c>
      <c r="M2403">
        <v>2</v>
      </c>
      <c r="N2403" t="str">
        <f t="shared" si="262"/>
        <v>Standard</v>
      </c>
      <c r="O2403">
        <v>0</v>
      </c>
      <c r="P2403">
        <v>1</v>
      </c>
      <c r="Q2403">
        <v>10486.69</v>
      </c>
      <c r="R2403" t="str">
        <f t="shared" si="263"/>
        <v>Low value</v>
      </c>
      <c r="S2403" t="str">
        <f t="shared" si="264"/>
        <v>Low</v>
      </c>
      <c r="T2403">
        <v>0</v>
      </c>
      <c r="U2403" t="str">
        <f t="shared" si="265"/>
        <v>Retained</v>
      </c>
    </row>
    <row r="2404" spans="1:21" x14ac:dyDescent="0.3">
      <c r="A2404">
        <v>2403</v>
      </c>
      <c r="B2404">
        <v>15646539</v>
      </c>
      <c r="C2404" t="s">
        <v>249</v>
      </c>
      <c r="D2404">
        <v>531</v>
      </c>
      <c r="E2404" t="str">
        <f t="shared" si="259"/>
        <v>Medium Risk</v>
      </c>
      <c r="F2404" t="s">
        <v>15</v>
      </c>
      <c r="G2404" t="s">
        <v>23</v>
      </c>
      <c r="H2404">
        <v>31</v>
      </c>
      <c r="I2404" t="str">
        <f t="shared" si="260"/>
        <v>Middle Age</v>
      </c>
      <c r="J2404">
        <v>3</v>
      </c>
      <c r="K2404" t="str">
        <f t="shared" si="261"/>
        <v>Established</v>
      </c>
      <c r="L2404">
        <v>96288.26</v>
      </c>
      <c r="M2404">
        <v>1</v>
      </c>
      <c r="N2404" t="str">
        <f t="shared" si="262"/>
        <v>Basic</v>
      </c>
      <c r="O2404">
        <v>1</v>
      </c>
      <c r="P2404">
        <v>0</v>
      </c>
      <c r="Q2404">
        <v>56794.73</v>
      </c>
      <c r="R2404" t="str">
        <f t="shared" si="263"/>
        <v>Medium Value</v>
      </c>
      <c r="S2404" t="str">
        <f t="shared" si="264"/>
        <v>Medium</v>
      </c>
      <c r="T2404">
        <v>0</v>
      </c>
      <c r="U2404" t="str">
        <f t="shared" si="265"/>
        <v>Retained</v>
      </c>
    </row>
    <row r="2405" spans="1:21" x14ac:dyDescent="0.3">
      <c r="A2405">
        <v>2404</v>
      </c>
      <c r="B2405">
        <v>15756901</v>
      </c>
      <c r="C2405" t="s">
        <v>484</v>
      </c>
      <c r="D2405">
        <v>641</v>
      </c>
      <c r="E2405" t="str">
        <f t="shared" si="259"/>
        <v>Medium Risk</v>
      </c>
      <c r="F2405" t="s">
        <v>15</v>
      </c>
      <c r="G2405" t="s">
        <v>16</v>
      </c>
      <c r="H2405">
        <v>26</v>
      </c>
      <c r="I2405" t="str">
        <f t="shared" si="260"/>
        <v>Adolescence</v>
      </c>
      <c r="J2405">
        <v>4</v>
      </c>
      <c r="K2405" t="str">
        <f t="shared" si="261"/>
        <v>Established</v>
      </c>
      <c r="L2405">
        <v>91547.839999999997</v>
      </c>
      <c r="M2405">
        <v>2</v>
      </c>
      <c r="N2405" t="str">
        <f t="shared" si="262"/>
        <v>Standard</v>
      </c>
      <c r="O2405">
        <v>0</v>
      </c>
      <c r="P2405">
        <v>1</v>
      </c>
      <c r="Q2405">
        <v>28157.34</v>
      </c>
      <c r="R2405" t="str">
        <f t="shared" si="263"/>
        <v>Low value</v>
      </c>
      <c r="S2405" t="str">
        <f t="shared" si="264"/>
        <v>Low</v>
      </c>
      <c r="T2405">
        <v>0</v>
      </c>
      <c r="U2405" t="str">
        <f t="shared" si="265"/>
        <v>Retained</v>
      </c>
    </row>
    <row r="2406" spans="1:21" x14ac:dyDescent="0.3">
      <c r="A2406">
        <v>2405</v>
      </c>
      <c r="B2406">
        <v>15809286</v>
      </c>
      <c r="C2406" t="s">
        <v>507</v>
      </c>
      <c r="D2406">
        <v>631</v>
      </c>
      <c r="E2406" t="str">
        <f t="shared" si="259"/>
        <v>Medium Risk</v>
      </c>
      <c r="F2406" t="s">
        <v>26</v>
      </c>
      <c r="G2406" t="s">
        <v>23</v>
      </c>
      <c r="H2406">
        <v>37</v>
      </c>
      <c r="I2406" t="str">
        <f t="shared" si="260"/>
        <v>Middle Age</v>
      </c>
      <c r="J2406">
        <v>8</v>
      </c>
      <c r="K2406" t="str">
        <f t="shared" si="261"/>
        <v>Loyal</v>
      </c>
      <c r="L2406">
        <v>138292.64000000001</v>
      </c>
      <c r="M2406">
        <v>2</v>
      </c>
      <c r="N2406" t="str">
        <f t="shared" si="262"/>
        <v>Standard</v>
      </c>
      <c r="O2406">
        <v>0</v>
      </c>
      <c r="P2406">
        <v>0</v>
      </c>
      <c r="Q2406">
        <v>152422.91</v>
      </c>
      <c r="R2406" t="str">
        <f t="shared" si="263"/>
        <v>High Value</v>
      </c>
      <c r="S2406" t="str">
        <f t="shared" si="264"/>
        <v>High</v>
      </c>
      <c r="T2406">
        <v>1</v>
      </c>
      <c r="U2406" t="str">
        <f t="shared" si="265"/>
        <v>Churned</v>
      </c>
    </row>
    <row r="2407" spans="1:21" x14ac:dyDescent="0.3">
      <c r="A2407">
        <v>2406</v>
      </c>
      <c r="B2407">
        <v>15759021</v>
      </c>
      <c r="C2407" t="s">
        <v>31</v>
      </c>
      <c r="D2407">
        <v>685</v>
      </c>
      <c r="E2407" t="str">
        <f t="shared" si="259"/>
        <v>Medium Risk</v>
      </c>
      <c r="F2407" t="s">
        <v>15</v>
      </c>
      <c r="G2407" t="s">
        <v>23</v>
      </c>
      <c r="H2407">
        <v>35</v>
      </c>
      <c r="I2407" t="str">
        <f t="shared" si="260"/>
        <v>Middle Age</v>
      </c>
      <c r="J2407">
        <v>9</v>
      </c>
      <c r="K2407" t="str">
        <f t="shared" si="261"/>
        <v>Very Loyal</v>
      </c>
      <c r="L2407">
        <v>0</v>
      </c>
      <c r="M2407">
        <v>1</v>
      </c>
      <c r="N2407" t="str">
        <f t="shared" si="262"/>
        <v>Basic</v>
      </c>
      <c r="O2407">
        <v>1</v>
      </c>
      <c r="P2407">
        <v>0</v>
      </c>
      <c r="Q2407">
        <v>167033.82999999999</v>
      </c>
      <c r="R2407" t="str">
        <f t="shared" si="263"/>
        <v>Medium Value</v>
      </c>
      <c r="S2407" t="str">
        <f t="shared" si="264"/>
        <v>High</v>
      </c>
      <c r="T2407">
        <v>0</v>
      </c>
      <c r="U2407" t="str">
        <f t="shared" si="265"/>
        <v>Retained</v>
      </c>
    </row>
    <row r="2408" spans="1:21" x14ac:dyDescent="0.3">
      <c r="A2408">
        <v>2407</v>
      </c>
      <c r="B2408">
        <v>15725039</v>
      </c>
      <c r="C2408" t="s">
        <v>223</v>
      </c>
      <c r="D2408">
        <v>702</v>
      </c>
      <c r="E2408" t="str">
        <f t="shared" si="259"/>
        <v>Low Risk</v>
      </c>
      <c r="F2408" t="s">
        <v>18</v>
      </c>
      <c r="G2408" t="s">
        <v>23</v>
      </c>
      <c r="H2408">
        <v>32</v>
      </c>
      <c r="I2408" t="str">
        <f t="shared" si="260"/>
        <v>Middle Age</v>
      </c>
      <c r="J2408">
        <v>8</v>
      </c>
      <c r="K2408" t="str">
        <f t="shared" si="261"/>
        <v>Loyal</v>
      </c>
      <c r="L2408">
        <v>71667.740000000005</v>
      </c>
      <c r="M2408">
        <v>1</v>
      </c>
      <c r="N2408" t="str">
        <f t="shared" si="262"/>
        <v>Basic</v>
      </c>
      <c r="O2408">
        <v>1</v>
      </c>
      <c r="P2408">
        <v>1</v>
      </c>
      <c r="Q2408">
        <v>126082.18</v>
      </c>
      <c r="R2408" t="str">
        <f t="shared" si="263"/>
        <v>Medium Value</v>
      </c>
      <c r="S2408" t="str">
        <f t="shared" si="264"/>
        <v>High</v>
      </c>
      <c r="T2408">
        <v>0</v>
      </c>
      <c r="U2408" t="str">
        <f t="shared" si="265"/>
        <v>Retained</v>
      </c>
    </row>
    <row r="2409" spans="1:21" x14ac:dyDescent="0.3">
      <c r="A2409">
        <v>2408</v>
      </c>
      <c r="B2409">
        <v>15579130</v>
      </c>
      <c r="C2409" t="s">
        <v>880</v>
      </c>
      <c r="D2409">
        <v>708</v>
      </c>
      <c r="E2409" t="str">
        <f t="shared" si="259"/>
        <v>Low Risk</v>
      </c>
      <c r="F2409" t="s">
        <v>26</v>
      </c>
      <c r="G2409" t="s">
        <v>16</v>
      </c>
      <c r="H2409">
        <v>43</v>
      </c>
      <c r="I2409" t="str">
        <f t="shared" si="260"/>
        <v>Middle Age</v>
      </c>
      <c r="J2409">
        <v>0</v>
      </c>
      <c r="K2409" t="str">
        <f t="shared" si="261"/>
        <v>New</v>
      </c>
      <c r="L2409">
        <v>118994.84</v>
      </c>
      <c r="M2409">
        <v>1</v>
      </c>
      <c r="N2409" t="str">
        <f t="shared" si="262"/>
        <v>Basic</v>
      </c>
      <c r="O2409">
        <v>1</v>
      </c>
      <c r="P2409">
        <v>0</v>
      </c>
      <c r="Q2409">
        <v>181499.77</v>
      </c>
      <c r="R2409" t="str">
        <f t="shared" si="263"/>
        <v>Medium Value</v>
      </c>
      <c r="S2409" t="str">
        <f t="shared" si="264"/>
        <v>High</v>
      </c>
      <c r="T2409">
        <v>1</v>
      </c>
      <c r="U2409" t="str">
        <f t="shared" si="265"/>
        <v>Churned</v>
      </c>
    </row>
    <row r="2410" spans="1:21" x14ac:dyDescent="0.3">
      <c r="A2410">
        <v>2409</v>
      </c>
      <c r="B2410">
        <v>15754112</v>
      </c>
      <c r="C2410" t="s">
        <v>1345</v>
      </c>
      <c r="D2410">
        <v>653</v>
      </c>
      <c r="E2410" t="str">
        <f t="shared" si="259"/>
        <v>Medium Risk</v>
      </c>
      <c r="F2410" t="s">
        <v>18</v>
      </c>
      <c r="G2410" t="s">
        <v>23</v>
      </c>
      <c r="H2410">
        <v>55</v>
      </c>
      <c r="I2410" t="str">
        <f t="shared" si="260"/>
        <v>Old</v>
      </c>
      <c r="J2410">
        <v>7</v>
      </c>
      <c r="K2410" t="str">
        <f t="shared" si="261"/>
        <v>Loyal</v>
      </c>
      <c r="L2410">
        <v>0</v>
      </c>
      <c r="M2410">
        <v>2</v>
      </c>
      <c r="N2410" t="str">
        <f t="shared" si="262"/>
        <v>Standard</v>
      </c>
      <c r="O2410">
        <v>1</v>
      </c>
      <c r="P2410">
        <v>1</v>
      </c>
      <c r="Q2410">
        <v>41967.03</v>
      </c>
      <c r="R2410" t="str">
        <f t="shared" si="263"/>
        <v>Low value</v>
      </c>
      <c r="S2410" t="str">
        <f t="shared" si="264"/>
        <v>Low</v>
      </c>
      <c r="T2410">
        <v>0</v>
      </c>
      <c r="U2410" t="str">
        <f t="shared" si="265"/>
        <v>Retained</v>
      </c>
    </row>
    <row r="2411" spans="1:21" x14ac:dyDescent="0.3">
      <c r="A2411">
        <v>2410</v>
      </c>
      <c r="B2411">
        <v>15735522</v>
      </c>
      <c r="C2411" t="s">
        <v>1346</v>
      </c>
      <c r="D2411">
        <v>654</v>
      </c>
      <c r="E2411" t="str">
        <f t="shared" si="259"/>
        <v>Medium Risk</v>
      </c>
      <c r="F2411" t="s">
        <v>26</v>
      </c>
      <c r="G2411" t="s">
        <v>23</v>
      </c>
      <c r="H2411">
        <v>37</v>
      </c>
      <c r="I2411" t="str">
        <f t="shared" si="260"/>
        <v>Middle Age</v>
      </c>
      <c r="J2411">
        <v>2</v>
      </c>
      <c r="K2411" t="str">
        <f t="shared" si="261"/>
        <v>New</v>
      </c>
      <c r="L2411">
        <v>145610.07</v>
      </c>
      <c r="M2411">
        <v>2</v>
      </c>
      <c r="N2411" t="str">
        <f t="shared" si="262"/>
        <v>Standard</v>
      </c>
      <c r="O2411">
        <v>0</v>
      </c>
      <c r="P2411">
        <v>0</v>
      </c>
      <c r="Q2411">
        <v>186300.59</v>
      </c>
      <c r="R2411" t="str">
        <f t="shared" si="263"/>
        <v>High Value</v>
      </c>
      <c r="S2411" t="str">
        <f t="shared" si="264"/>
        <v>High</v>
      </c>
      <c r="T2411">
        <v>0</v>
      </c>
      <c r="U2411" t="str">
        <f t="shared" si="265"/>
        <v>Retained</v>
      </c>
    </row>
    <row r="2412" spans="1:21" x14ac:dyDescent="0.3">
      <c r="A2412">
        <v>2411</v>
      </c>
      <c r="B2412">
        <v>15613326</v>
      </c>
      <c r="C2412" t="s">
        <v>1347</v>
      </c>
      <c r="D2412">
        <v>596</v>
      </c>
      <c r="E2412" t="str">
        <f t="shared" si="259"/>
        <v>Medium Risk</v>
      </c>
      <c r="F2412" t="s">
        <v>15</v>
      </c>
      <c r="G2412" t="s">
        <v>16</v>
      </c>
      <c r="H2412">
        <v>33</v>
      </c>
      <c r="I2412" t="str">
        <f t="shared" si="260"/>
        <v>Middle Age</v>
      </c>
      <c r="J2412">
        <v>1</v>
      </c>
      <c r="K2412" t="str">
        <f t="shared" si="261"/>
        <v>New</v>
      </c>
      <c r="L2412">
        <v>138162.81</v>
      </c>
      <c r="M2412">
        <v>1</v>
      </c>
      <c r="N2412" t="str">
        <f t="shared" si="262"/>
        <v>Basic</v>
      </c>
      <c r="O2412">
        <v>1</v>
      </c>
      <c r="P2412">
        <v>0</v>
      </c>
      <c r="Q2412">
        <v>85412.54</v>
      </c>
      <c r="R2412" t="str">
        <f t="shared" si="263"/>
        <v>Medium Value</v>
      </c>
      <c r="S2412" t="str">
        <f t="shared" si="264"/>
        <v>Medium</v>
      </c>
      <c r="T2412">
        <v>0</v>
      </c>
      <c r="U2412" t="str">
        <f t="shared" si="265"/>
        <v>Retained</v>
      </c>
    </row>
    <row r="2413" spans="1:21" x14ac:dyDescent="0.3">
      <c r="A2413">
        <v>2412</v>
      </c>
      <c r="B2413">
        <v>15739502</v>
      </c>
      <c r="C2413" t="s">
        <v>1147</v>
      </c>
      <c r="D2413">
        <v>549</v>
      </c>
      <c r="E2413" t="str">
        <f t="shared" si="259"/>
        <v>Medium Risk</v>
      </c>
      <c r="F2413" t="s">
        <v>26</v>
      </c>
      <c r="G2413" t="s">
        <v>16</v>
      </c>
      <c r="H2413">
        <v>31</v>
      </c>
      <c r="I2413" t="str">
        <f t="shared" si="260"/>
        <v>Middle Age</v>
      </c>
      <c r="J2413">
        <v>9</v>
      </c>
      <c r="K2413" t="str">
        <f t="shared" si="261"/>
        <v>Very Loyal</v>
      </c>
      <c r="L2413">
        <v>135020.21</v>
      </c>
      <c r="M2413">
        <v>2</v>
      </c>
      <c r="N2413" t="str">
        <f t="shared" si="262"/>
        <v>Standard</v>
      </c>
      <c r="O2413">
        <v>1</v>
      </c>
      <c r="P2413">
        <v>1</v>
      </c>
      <c r="Q2413">
        <v>23343.18</v>
      </c>
      <c r="R2413" t="str">
        <f t="shared" si="263"/>
        <v>Low value</v>
      </c>
      <c r="S2413" t="str">
        <f t="shared" si="264"/>
        <v>Low</v>
      </c>
      <c r="T2413">
        <v>0</v>
      </c>
      <c r="U2413" t="str">
        <f t="shared" si="265"/>
        <v>Retained</v>
      </c>
    </row>
    <row r="2414" spans="1:21" x14ac:dyDescent="0.3">
      <c r="A2414">
        <v>2413</v>
      </c>
      <c r="B2414">
        <v>15670914</v>
      </c>
      <c r="C2414" t="s">
        <v>1348</v>
      </c>
      <c r="D2414">
        <v>754</v>
      </c>
      <c r="E2414" t="str">
        <f t="shared" si="259"/>
        <v>Low Risk</v>
      </c>
      <c r="F2414" t="s">
        <v>15</v>
      </c>
      <c r="G2414" t="s">
        <v>23</v>
      </c>
      <c r="H2414">
        <v>38</v>
      </c>
      <c r="I2414" t="str">
        <f t="shared" si="260"/>
        <v>Middle Age</v>
      </c>
      <c r="J2414">
        <v>2</v>
      </c>
      <c r="K2414" t="str">
        <f t="shared" si="261"/>
        <v>New</v>
      </c>
      <c r="L2414">
        <v>0</v>
      </c>
      <c r="M2414">
        <v>2</v>
      </c>
      <c r="N2414" t="str">
        <f t="shared" si="262"/>
        <v>Standard</v>
      </c>
      <c r="O2414">
        <v>1</v>
      </c>
      <c r="P2414">
        <v>0</v>
      </c>
      <c r="Q2414">
        <v>180698.32</v>
      </c>
      <c r="R2414" t="str">
        <f t="shared" si="263"/>
        <v>High Value</v>
      </c>
      <c r="S2414" t="str">
        <f t="shared" si="264"/>
        <v>High</v>
      </c>
      <c r="T2414">
        <v>0</v>
      </c>
      <c r="U2414" t="str">
        <f t="shared" si="265"/>
        <v>Retained</v>
      </c>
    </row>
    <row r="2415" spans="1:21" x14ac:dyDescent="0.3">
      <c r="A2415">
        <v>2414</v>
      </c>
      <c r="B2415">
        <v>15604073</v>
      </c>
      <c r="C2415" t="s">
        <v>1349</v>
      </c>
      <c r="D2415">
        <v>815</v>
      </c>
      <c r="E2415" t="str">
        <f t="shared" si="259"/>
        <v>Low Risk</v>
      </c>
      <c r="F2415" t="s">
        <v>26</v>
      </c>
      <c r="G2415" t="s">
        <v>16</v>
      </c>
      <c r="H2415">
        <v>25</v>
      </c>
      <c r="I2415" t="str">
        <f t="shared" si="260"/>
        <v>Adolescence</v>
      </c>
      <c r="J2415">
        <v>8</v>
      </c>
      <c r="K2415" t="str">
        <f t="shared" si="261"/>
        <v>Loyal</v>
      </c>
      <c r="L2415">
        <v>135161.67000000001</v>
      </c>
      <c r="M2415">
        <v>1</v>
      </c>
      <c r="N2415" t="str">
        <f t="shared" si="262"/>
        <v>Basic</v>
      </c>
      <c r="O2415">
        <v>1</v>
      </c>
      <c r="P2415">
        <v>1</v>
      </c>
      <c r="Q2415">
        <v>136071.04999999999</v>
      </c>
      <c r="R2415" t="str">
        <f t="shared" si="263"/>
        <v>Medium Value</v>
      </c>
      <c r="S2415" t="str">
        <f t="shared" si="264"/>
        <v>High</v>
      </c>
      <c r="T2415">
        <v>0</v>
      </c>
      <c r="U2415" t="str">
        <f t="shared" si="265"/>
        <v>Retained</v>
      </c>
    </row>
    <row r="2416" spans="1:21" x14ac:dyDescent="0.3">
      <c r="A2416">
        <v>2415</v>
      </c>
      <c r="B2416">
        <v>15806027</v>
      </c>
      <c r="C2416" t="s">
        <v>708</v>
      </c>
      <c r="D2416">
        <v>556</v>
      </c>
      <c r="E2416" t="str">
        <f t="shared" si="259"/>
        <v>Medium Risk</v>
      </c>
      <c r="F2416" t="s">
        <v>15</v>
      </c>
      <c r="G2416" t="s">
        <v>16</v>
      </c>
      <c r="H2416">
        <v>52</v>
      </c>
      <c r="I2416" t="str">
        <f t="shared" si="260"/>
        <v>Old</v>
      </c>
      <c r="J2416">
        <v>9</v>
      </c>
      <c r="K2416" t="str">
        <f t="shared" si="261"/>
        <v>Very Loyal</v>
      </c>
      <c r="L2416">
        <v>0</v>
      </c>
      <c r="M2416">
        <v>1</v>
      </c>
      <c r="N2416" t="str">
        <f t="shared" si="262"/>
        <v>Basic</v>
      </c>
      <c r="O2416">
        <v>1</v>
      </c>
      <c r="P2416">
        <v>0</v>
      </c>
      <c r="Q2416">
        <v>175149.2</v>
      </c>
      <c r="R2416" t="str">
        <f t="shared" si="263"/>
        <v>Medium Value</v>
      </c>
      <c r="S2416" t="str">
        <f t="shared" si="264"/>
        <v>High</v>
      </c>
      <c r="T2416">
        <v>1</v>
      </c>
      <c r="U2416" t="str">
        <f t="shared" si="265"/>
        <v>Churned</v>
      </c>
    </row>
    <row r="2417" spans="1:21" x14ac:dyDescent="0.3">
      <c r="A2417">
        <v>2416</v>
      </c>
      <c r="B2417">
        <v>15574886</v>
      </c>
      <c r="C2417" t="s">
        <v>747</v>
      </c>
      <c r="D2417">
        <v>706</v>
      </c>
      <c r="E2417" t="str">
        <f t="shared" si="259"/>
        <v>Low Risk</v>
      </c>
      <c r="F2417" t="s">
        <v>15</v>
      </c>
      <c r="G2417" t="s">
        <v>23</v>
      </c>
      <c r="H2417">
        <v>32</v>
      </c>
      <c r="I2417" t="str">
        <f t="shared" si="260"/>
        <v>Middle Age</v>
      </c>
      <c r="J2417">
        <v>6</v>
      </c>
      <c r="K2417" t="str">
        <f t="shared" si="261"/>
        <v>Loyal</v>
      </c>
      <c r="L2417">
        <v>94486.47</v>
      </c>
      <c r="M2417">
        <v>1</v>
      </c>
      <c r="N2417" t="str">
        <f t="shared" si="262"/>
        <v>Basic</v>
      </c>
      <c r="O2417">
        <v>1</v>
      </c>
      <c r="P2417">
        <v>1</v>
      </c>
      <c r="Q2417">
        <v>146949.74</v>
      </c>
      <c r="R2417" t="str">
        <f t="shared" si="263"/>
        <v>Medium Value</v>
      </c>
      <c r="S2417" t="str">
        <f t="shared" si="264"/>
        <v>High</v>
      </c>
      <c r="T2417">
        <v>0</v>
      </c>
      <c r="U2417" t="str">
        <f t="shared" si="265"/>
        <v>Retained</v>
      </c>
    </row>
    <row r="2418" spans="1:21" x14ac:dyDescent="0.3">
      <c r="A2418">
        <v>2417</v>
      </c>
      <c r="B2418">
        <v>15707120</v>
      </c>
      <c r="C2418" t="s">
        <v>144</v>
      </c>
      <c r="D2418">
        <v>850</v>
      </c>
      <c r="E2418" t="str">
        <f t="shared" si="259"/>
        <v>Low Risk</v>
      </c>
      <c r="F2418" t="s">
        <v>15</v>
      </c>
      <c r="G2418" t="s">
        <v>23</v>
      </c>
      <c r="H2418">
        <v>46</v>
      </c>
      <c r="I2418" t="str">
        <f t="shared" si="260"/>
        <v>Middle Age</v>
      </c>
      <c r="J2418">
        <v>9</v>
      </c>
      <c r="K2418" t="str">
        <f t="shared" si="261"/>
        <v>Very Loyal</v>
      </c>
      <c r="L2418">
        <v>117640.39</v>
      </c>
      <c r="M2418">
        <v>1</v>
      </c>
      <c r="N2418" t="str">
        <f t="shared" si="262"/>
        <v>Basic</v>
      </c>
      <c r="O2418">
        <v>1</v>
      </c>
      <c r="P2418">
        <v>0</v>
      </c>
      <c r="Q2418">
        <v>88920.68</v>
      </c>
      <c r="R2418" t="str">
        <f t="shared" si="263"/>
        <v>Medium Value</v>
      </c>
      <c r="S2418" t="str">
        <f t="shared" si="264"/>
        <v>Medium</v>
      </c>
      <c r="T2418">
        <v>0</v>
      </c>
      <c r="U2418" t="str">
        <f t="shared" si="265"/>
        <v>Retained</v>
      </c>
    </row>
    <row r="2419" spans="1:21" x14ac:dyDescent="0.3">
      <c r="A2419">
        <v>2418</v>
      </c>
      <c r="B2419">
        <v>15800845</v>
      </c>
      <c r="C2419" t="s">
        <v>697</v>
      </c>
      <c r="D2419">
        <v>732</v>
      </c>
      <c r="E2419" t="str">
        <f t="shared" si="259"/>
        <v>Low Risk</v>
      </c>
      <c r="F2419" t="s">
        <v>18</v>
      </c>
      <c r="G2419" t="s">
        <v>16</v>
      </c>
      <c r="H2419">
        <v>33</v>
      </c>
      <c r="I2419" t="str">
        <f t="shared" si="260"/>
        <v>Middle Age</v>
      </c>
      <c r="J2419">
        <v>8</v>
      </c>
      <c r="K2419" t="str">
        <f t="shared" si="261"/>
        <v>Loyal</v>
      </c>
      <c r="L2419">
        <v>111379.55</v>
      </c>
      <c r="M2419">
        <v>1</v>
      </c>
      <c r="N2419" t="str">
        <f t="shared" si="262"/>
        <v>Basic</v>
      </c>
      <c r="O2419">
        <v>1</v>
      </c>
      <c r="P2419">
        <v>1</v>
      </c>
      <c r="Q2419">
        <v>45098.62</v>
      </c>
      <c r="R2419" t="str">
        <f t="shared" si="263"/>
        <v>Low value</v>
      </c>
      <c r="S2419" t="str">
        <f t="shared" si="264"/>
        <v>Low</v>
      </c>
      <c r="T2419">
        <v>0</v>
      </c>
      <c r="U2419" t="str">
        <f t="shared" si="265"/>
        <v>Retained</v>
      </c>
    </row>
    <row r="2420" spans="1:21" x14ac:dyDescent="0.3">
      <c r="A2420">
        <v>2419</v>
      </c>
      <c r="B2420">
        <v>15603914</v>
      </c>
      <c r="C2420" t="s">
        <v>1350</v>
      </c>
      <c r="D2420">
        <v>614</v>
      </c>
      <c r="E2420" t="str">
        <f t="shared" si="259"/>
        <v>Medium Risk</v>
      </c>
      <c r="F2420" t="s">
        <v>15</v>
      </c>
      <c r="G2420" t="s">
        <v>23</v>
      </c>
      <c r="H2420">
        <v>40</v>
      </c>
      <c r="I2420" t="str">
        <f t="shared" si="260"/>
        <v>Middle Age</v>
      </c>
      <c r="J2420">
        <v>6</v>
      </c>
      <c r="K2420" t="str">
        <f t="shared" si="261"/>
        <v>Loyal</v>
      </c>
      <c r="L2420">
        <v>0</v>
      </c>
      <c r="M2420">
        <v>1</v>
      </c>
      <c r="N2420" t="str">
        <f t="shared" si="262"/>
        <v>Basic</v>
      </c>
      <c r="O2420">
        <v>1</v>
      </c>
      <c r="P2420">
        <v>1</v>
      </c>
      <c r="Q2420">
        <v>20339.79</v>
      </c>
      <c r="R2420" t="str">
        <f t="shared" si="263"/>
        <v>Low value</v>
      </c>
      <c r="S2420" t="str">
        <f t="shared" si="264"/>
        <v>Low</v>
      </c>
      <c r="T2420">
        <v>1</v>
      </c>
      <c r="U2420" t="str">
        <f t="shared" si="265"/>
        <v>Churned</v>
      </c>
    </row>
    <row r="2421" spans="1:21" x14ac:dyDescent="0.3">
      <c r="A2421">
        <v>2420</v>
      </c>
      <c r="B2421">
        <v>15722765</v>
      </c>
      <c r="C2421" t="s">
        <v>760</v>
      </c>
      <c r="D2421">
        <v>580</v>
      </c>
      <c r="E2421" t="str">
        <f t="shared" si="259"/>
        <v>Medium Risk</v>
      </c>
      <c r="F2421" t="s">
        <v>18</v>
      </c>
      <c r="G2421" t="s">
        <v>16</v>
      </c>
      <c r="H2421">
        <v>57</v>
      </c>
      <c r="I2421" t="str">
        <f t="shared" si="260"/>
        <v>Old</v>
      </c>
      <c r="J2421">
        <v>0</v>
      </c>
      <c r="K2421" t="str">
        <f t="shared" si="261"/>
        <v>New</v>
      </c>
      <c r="L2421">
        <v>136820.99</v>
      </c>
      <c r="M2421">
        <v>1</v>
      </c>
      <c r="N2421" t="str">
        <f t="shared" si="262"/>
        <v>Basic</v>
      </c>
      <c r="O2421">
        <v>0</v>
      </c>
      <c r="P2421">
        <v>1</v>
      </c>
      <c r="Q2421">
        <v>108528.74</v>
      </c>
      <c r="R2421" t="str">
        <f t="shared" si="263"/>
        <v>Medium Value</v>
      </c>
      <c r="S2421" t="str">
        <f t="shared" si="264"/>
        <v>High</v>
      </c>
      <c r="T2421">
        <v>0</v>
      </c>
      <c r="U2421" t="str">
        <f t="shared" si="265"/>
        <v>Retained</v>
      </c>
    </row>
    <row r="2422" spans="1:21" x14ac:dyDescent="0.3">
      <c r="A2422">
        <v>2421</v>
      </c>
      <c r="B2422">
        <v>15783305</v>
      </c>
      <c r="C2422" t="s">
        <v>370</v>
      </c>
      <c r="D2422">
        <v>593</v>
      </c>
      <c r="E2422" t="str">
        <f t="shared" si="259"/>
        <v>Medium Risk</v>
      </c>
      <c r="F2422" t="s">
        <v>15</v>
      </c>
      <c r="G2422" t="s">
        <v>16</v>
      </c>
      <c r="H2422">
        <v>46</v>
      </c>
      <c r="I2422" t="str">
        <f t="shared" si="260"/>
        <v>Middle Age</v>
      </c>
      <c r="J2422">
        <v>7</v>
      </c>
      <c r="K2422" t="str">
        <f t="shared" si="261"/>
        <v>Loyal</v>
      </c>
      <c r="L2422">
        <v>98752.51</v>
      </c>
      <c r="M2422">
        <v>1</v>
      </c>
      <c r="N2422" t="str">
        <f t="shared" si="262"/>
        <v>Basic</v>
      </c>
      <c r="O2422">
        <v>1</v>
      </c>
      <c r="P2422">
        <v>0</v>
      </c>
      <c r="Q2422">
        <v>145560.38</v>
      </c>
      <c r="R2422" t="str">
        <f t="shared" si="263"/>
        <v>Medium Value</v>
      </c>
      <c r="S2422" t="str">
        <f t="shared" si="264"/>
        <v>High</v>
      </c>
      <c r="T2422">
        <v>0</v>
      </c>
      <c r="U2422" t="str">
        <f t="shared" si="265"/>
        <v>Retained</v>
      </c>
    </row>
    <row r="2423" spans="1:21" x14ac:dyDescent="0.3">
      <c r="A2423">
        <v>2422</v>
      </c>
      <c r="B2423">
        <v>15574842</v>
      </c>
      <c r="C2423" t="s">
        <v>56</v>
      </c>
      <c r="D2423">
        <v>653</v>
      </c>
      <c r="E2423" t="str">
        <f t="shared" si="259"/>
        <v>Medium Risk</v>
      </c>
      <c r="F2423" t="s">
        <v>26</v>
      </c>
      <c r="G2423" t="s">
        <v>16</v>
      </c>
      <c r="H2423">
        <v>25</v>
      </c>
      <c r="I2423" t="str">
        <f t="shared" si="260"/>
        <v>Adolescence</v>
      </c>
      <c r="J2423">
        <v>2</v>
      </c>
      <c r="K2423" t="str">
        <f t="shared" si="261"/>
        <v>New</v>
      </c>
      <c r="L2423">
        <v>158266.42000000001</v>
      </c>
      <c r="M2423">
        <v>3</v>
      </c>
      <c r="N2423" t="str">
        <f t="shared" si="262"/>
        <v>Premium</v>
      </c>
      <c r="O2423">
        <v>1</v>
      </c>
      <c r="P2423">
        <v>1</v>
      </c>
      <c r="Q2423">
        <v>199357.24</v>
      </c>
      <c r="R2423" t="str">
        <f t="shared" si="263"/>
        <v>High Value</v>
      </c>
      <c r="S2423" t="str">
        <f t="shared" si="264"/>
        <v>High</v>
      </c>
      <c r="T2423">
        <v>0</v>
      </c>
      <c r="U2423" t="str">
        <f t="shared" si="265"/>
        <v>Retained</v>
      </c>
    </row>
    <row r="2424" spans="1:21" x14ac:dyDescent="0.3">
      <c r="A2424">
        <v>2423</v>
      </c>
      <c r="B2424">
        <v>15607837</v>
      </c>
      <c r="C2424" t="s">
        <v>1351</v>
      </c>
      <c r="D2424">
        <v>746</v>
      </c>
      <c r="E2424" t="str">
        <f t="shared" si="259"/>
        <v>Low Risk</v>
      </c>
      <c r="F2424" t="s">
        <v>15</v>
      </c>
      <c r="G2424" t="s">
        <v>16</v>
      </c>
      <c r="H2424">
        <v>29</v>
      </c>
      <c r="I2424" t="str">
        <f t="shared" si="260"/>
        <v>Adolescence</v>
      </c>
      <c r="J2424">
        <v>4</v>
      </c>
      <c r="K2424" t="str">
        <f t="shared" si="261"/>
        <v>Established</v>
      </c>
      <c r="L2424">
        <v>105599.67</v>
      </c>
      <c r="M2424">
        <v>1</v>
      </c>
      <c r="N2424" t="str">
        <f t="shared" si="262"/>
        <v>Basic</v>
      </c>
      <c r="O2424">
        <v>1</v>
      </c>
      <c r="P2424">
        <v>1</v>
      </c>
      <c r="Q2424">
        <v>43106.17</v>
      </c>
      <c r="R2424" t="str">
        <f t="shared" si="263"/>
        <v>Low value</v>
      </c>
      <c r="S2424" t="str">
        <f t="shared" si="264"/>
        <v>Low</v>
      </c>
      <c r="T2424">
        <v>0</v>
      </c>
      <c r="U2424" t="str">
        <f t="shared" si="265"/>
        <v>Retained</v>
      </c>
    </row>
    <row r="2425" spans="1:21" x14ac:dyDescent="0.3">
      <c r="A2425">
        <v>2424</v>
      </c>
      <c r="B2425">
        <v>15714877</v>
      </c>
      <c r="C2425" t="s">
        <v>1352</v>
      </c>
      <c r="D2425">
        <v>662</v>
      </c>
      <c r="E2425" t="str">
        <f t="shared" si="259"/>
        <v>Medium Risk</v>
      </c>
      <c r="F2425" t="s">
        <v>15</v>
      </c>
      <c r="G2425" t="s">
        <v>16</v>
      </c>
      <c r="H2425">
        <v>29</v>
      </c>
      <c r="I2425" t="str">
        <f t="shared" si="260"/>
        <v>Adolescence</v>
      </c>
      <c r="J2425">
        <v>10</v>
      </c>
      <c r="K2425" t="str">
        <f t="shared" si="261"/>
        <v>Very Loyal</v>
      </c>
      <c r="L2425">
        <v>0</v>
      </c>
      <c r="M2425">
        <v>2</v>
      </c>
      <c r="N2425" t="str">
        <f t="shared" si="262"/>
        <v>Standard</v>
      </c>
      <c r="O2425">
        <v>1</v>
      </c>
      <c r="P2425">
        <v>0</v>
      </c>
      <c r="Q2425">
        <v>137508.31</v>
      </c>
      <c r="R2425" t="str">
        <f t="shared" si="263"/>
        <v>High Value</v>
      </c>
      <c r="S2425" t="str">
        <f t="shared" si="264"/>
        <v>High</v>
      </c>
      <c r="T2425">
        <v>0</v>
      </c>
      <c r="U2425" t="str">
        <f t="shared" si="265"/>
        <v>Retained</v>
      </c>
    </row>
    <row r="2426" spans="1:21" x14ac:dyDescent="0.3">
      <c r="A2426">
        <v>2425</v>
      </c>
      <c r="B2426">
        <v>15782941</v>
      </c>
      <c r="C2426" t="s">
        <v>1353</v>
      </c>
      <c r="D2426">
        <v>573</v>
      </c>
      <c r="E2426" t="str">
        <f t="shared" si="259"/>
        <v>Medium Risk</v>
      </c>
      <c r="F2426" t="s">
        <v>15</v>
      </c>
      <c r="G2426" t="s">
        <v>23</v>
      </c>
      <c r="H2426">
        <v>31</v>
      </c>
      <c r="I2426" t="str">
        <f t="shared" si="260"/>
        <v>Middle Age</v>
      </c>
      <c r="J2426">
        <v>2</v>
      </c>
      <c r="K2426" t="str">
        <f t="shared" si="261"/>
        <v>New</v>
      </c>
      <c r="L2426">
        <v>0</v>
      </c>
      <c r="M2426">
        <v>2</v>
      </c>
      <c r="N2426" t="str">
        <f t="shared" si="262"/>
        <v>Standard</v>
      </c>
      <c r="O2426">
        <v>1</v>
      </c>
      <c r="P2426">
        <v>1</v>
      </c>
      <c r="Q2426">
        <v>91957.39</v>
      </c>
      <c r="R2426" t="str">
        <f t="shared" si="263"/>
        <v>Medium Value</v>
      </c>
      <c r="S2426" t="str">
        <f t="shared" si="264"/>
        <v>Medium</v>
      </c>
      <c r="T2426">
        <v>0</v>
      </c>
      <c r="U2426" t="str">
        <f t="shared" si="265"/>
        <v>Retained</v>
      </c>
    </row>
    <row r="2427" spans="1:21" x14ac:dyDescent="0.3">
      <c r="A2427">
        <v>2426</v>
      </c>
      <c r="B2427">
        <v>15630167</v>
      </c>
      <c r="C2427" t="s">
        <v>792</v>
      </c>
      <c r="D2427">
        <v>684</v>
      </c>
      <c r="E2427" t="str">
        <f t="shared" si="259"/>
        <v>Medium Risk</v>
      </c>
      <c r="F2427" t="s">
        <v>18</v>
      </c>
      <c r="G2427" t="s">
        <v>16</v>
      </c>
      <c r="H2427">
        <v>39</v>
      </c>
      <c r="I2427" t="str">
        <f t="shared" si="260"/>
        <v>Middle Age</v>
      </c>
      <c r="J2427">
        <v>4</v>
      </c>
      <c r="K2427" t="str">
        <f t="shared" si="261"/>
        <v>Established</v>
      </c>
      <c r="L2427">
        <v>139723.9</v>
      </c>
      <c r="M2427">
        <v>1</v>
      </c>
      <c r="N2427" t="str">
        <f t="shared" si="262"/>
        <v>Basic</v>
      </c>
      <c r="O2427">
        <v>1</v>
      </c>
      <c r="P2427">
        <v>1</v>
      </c>
      <c r="Q2427">
        <v>120612.11</v>
      </c>
      <c r="R2427" t="str">
        <f t="shared" si="263"/>
        <v>Medium Value</v>
      </c>
      <c r="S2427" t="str">
        <f t="shared" si="264"/>
        <v>High</v>
      </c>
      <c r="T2427">
        <v>0</v>
      </c>
      <c r="U2427" t="str">
        <f t="shared" si="265"/>
        <v>Retained</v>
      </c>
    </row>
    <row r="2428" spans="1:21" x14ac:dyDescent="0.3">
      <c r="A2428">
        <v>2427</v>
      </c>
      <c r="B2428">
        <v>15759038</v>
      </c>
      <c r="C2428" t="s">
        <v>354</v>
      </c>
      <c r="D2428">
        <v>793</v>
      </c>
      <c r="E2428" t="str">
        <f t="shared" si="259"/>
        <v>Low Risk</v>
      </c>
      <c r="F2428" t="s">
        <v>15</v>
      </c>
      <c r="G2428" t="s">
        <v>16</v>
      </c>
      <c r="H2428">
        <v>41</v>
      </c>
      <c r="I2428" t="str">
        <f t="shared" si="260"/>
        <v>Middle Age</v>
      </c>
      <c r="J2428">
        <v>3</v>
      </c>
      <c r="K2428" t="str">
        <f t="shared" si="261"/>
        <v>Established</v>
      </c>
      <c r="L2428">
        <v>141806.46</v>
      </c>
      <c r="M2428">
        <v>1</v>
      </c>
      <c r="N2428" t="str">
        <f t="shared" si="262"/>
        <v>Basic</v>
      </c>
      <c r="O2428">
        <v>1</v>
      </c>
      <c r="P2428">
        <v>0</v>
      </c>
      <c r="Q2428">
        <v>102921.17</v>
      </c>
      <c r="R2428" t="str">
        <f t="shared" si="263"/>
        <v>Medium Value</v>
      </c>
      <c r="S2428" t="str">
        <f t="shared" si="264"/>
        <v>High</v>
      </c>
      <c r="T2428">
        <v>0</v>
      </c>
      <c r="U2428" t="str">
        <f t="shared" si="265"/>
        <v>Retained</v>
      </c>
    </row>
    <row r="2429" spans="1:21" x14ac:dyDescent="0.3">
      <c r="A2429">
        <v>2428</v>
      </c>
      <c r="B2429">
        <v>15661821</v>
      </c>
      <c r="C2429" t="s">
        <v>625</v>
      </c>
      <c r="D2429">
        <v>798</v>
      </c>
      <c r="E2429" t="str">
        <f t="shared" si="259"/>
        <v>Low Risk</v>
      </c>
      <c r="F2429" t="s">
        <v>26</v>
      </c>
      <c r="G2429" t="s">
        <v>16</v>
      </c>
      <c r="H2429">
        <v>49</v>
      </c>
      <c r="I2429" t="str">
        <f t="shared" si="260"/>
        <v>Middle Age</v>
      </c>
      <c r="J2429">
        <v>5</v>
      </c>
      <c r="K2429" t="str">
        <f t="shared" si="261"/>
        <v>Established</v>
      </c>
      <c r="L2429">
        <v>132571.67000000001</v>
      </c>
      <c r="M2429">
        <v>1</v>
      </c>
      <c r="N2429" t="str">
        <f t="shared" si="262"/>
        <v>Basic</v>
      </c>
      <c r="O2429">
        <v>1</v>
      </c>
      <c r="P2429">
        <v>1</v>
      </c>
      <c r="Q2429">
        <v>31686.33</v>
      </c>
      <c r="R2429" t="str">
        <f t="shared" si="263"/>
        <v>Low value</v>
      </c>
      <c r="S2429" t="str">
        <f t="shared" si="264"/>
        <v>Low</v>
      </c>
      <c r="T2429">
        <v>1</v>
      </c>
      <c r="U2429" t="str">
        <f t="shared" si="265"/>
        <v>Churned</v>
      </c>
    </row>
    <row r="2430" spans="1:21" x14ac:dyDescent="0.3">
      <c r="A2430">
        <v>2429</v>
      </c>
      <c r="B2430">
        <v>15728006</v>
      </c>
      <c r="C2430" t="s">
        <v>76</v>
      </c>
      <c r="D2430">
        <v>524</v>
      </c>
      <c r="E2430" t="str">
        <f t="shared" si="259"/>
        <v>Medium Risk</v>
      </c>
      <c r="F2430" t="s">
        <v>15</v>
      </c>
      <c r="G2430" t="s">
        <v>23</v>
      </c>
      <c r="H2430">
        <v>40</v>
      </c>
      <c r="I2430" t="str">
        <f t="shared" si="260"/>
        <v>Middle Age</v>
      </c>
      <c r="J2430">
        <v>2</v>
      </c>
      <c r="K2430" t="str">
        <f t="shared" si="261"/>
        <v>New</v>
      </c>
      <c r="L2430">
        <v>180516.9</v>
      </c>
      <c r="M2430">
        <v>1</v>
      </c>
      <c r="N2430" t="str">
        <f t="shared" si="262"/>
        <v>Basic</v>
      </c>
      <c r="O2430">
        <v>1</v>
      </c>
      <c r="P2430">
        <v>0</v>
      </c>
      <c r="Q2430">
        <v>180002.42</v>
      </c>
      <c r="R2430" t="str">
        <f t="shared" si="263"/>
        <v>Medium Value</v>
      </c>
      <c r="S2430" t="str">
        <f t="shared" si="264"/>
        <v>High</v>
      </c>
      <c r="T2430">
        <v>0</v>
      </c>
      <c r="U2430" t="str">
        <f t="shared" si="265"/>
        <v>Retained</v>
      </c>
    </row>
    <row r="2431" spans="1:21" x14ac:dyDescent="0.3">
      <c r="A2431">
        <v>2430</v>
      </c>
      <c r="B2431">
        <v>15712176</v>
      </c>
      <c r="C2431" t="s">
        <v>507</v>
      </c>
      <c r="D2431">
        <v>816</v>
      </c>
      <c r="E2431" t="str">
        <f t="shared" si="259"/>
        <v>Low Risk</v>
      </c>
      <c r="F2431" t="s">
        <v>15</v>
      </c>
      <c r="G2431" t="s">
        <v>23</v>
      </c>
      <c r="H2431">
        <v>31</v>
      </c>
      <c r="I2431" t="str">
        <f t="shared" si="260"/>
        <v>Middle Age</v>
      </c>
      <c r="J2431">
        <v>8</v>
      </c>
      <c r="K2431" t="str">
        <f t="shared" si="261"/>
        <v>Loyal</v>
      </c>
      <c r="L2431">
        <v>0</v>
      </c>
      <c r="M2431">
        <v>2</v>
      </c>
      <c r="N2431" t="str">
        <f t="shared" si="262"/>
        <v>Standard</v>
      </c>
      <c r="O2431">
        <v>1</v>
      </c>
      <c r="P2431">
        <v>1</v>
      </c>
      <c r="Q2431">
        <v>28407.4</v>
      </c>
      <c r="R2431" t="str">
        <f t="shared" si="263"/>
        <v>Low value</v>
      </c>
      <c r="S2431" t="str">
        <f t="shared" si="264"/>
        <v>Low</v>
      </c>
      <c r="T2431">
        <v>0</v>
      </c>
      <c r="U2431" t="str">
        <f t="shared" si="265"/>
        <v>Retained</v>
      </c>
    </row>
    <row r="2432" spans="1:21" x14ac:dyDescent="0.3">
      <c r="A2432">
        <v>2431</v>
      </c>
      <c r="B2432">
        <v>15689351</v>
      </c>
      <c r="C2432" t="s">
        <v>287</v>
      </c>
      <c r="D2432">
        <v>742</v>
      </c>
      <c r="E2432" t="str">
        <f t="shared" si="259"/>
        <v>Low Risk</v>
      </c>
      <c r="F2432" t="s">
        <v>26</v>
      </c>
      <c r="G2432" t="s">
        <v>16</v>
      </c>
      <c r="H2432">
        <v>41</v>
      </c>
      <c r="I2432" t="str">
        <f t="shared" si="260"/>
        <v>Middle Age</v>
      </c>
      <c r="J2432">
        <v>4</v>
      </c>
      <c r="K2432" t="str">
        <f t="shared" si="261"/>
        <v>Established</v>
      </c>
      <c r="L2432">
        <v>92805.72</v>
      </c>
      <c r="M2432">
        <v>1</v>
      </c>
      <c r="N2432" t="str">
        <f t="shared" si="262"/>
        <v>Basic</v>
      </c>
      <c r="O2432">
        <v>0</v>
      </c>
      <c r="P2432">
        <v>1</v>
      </c>
      <c r="Q2432">
        <v>73743.95</v>
      </c>
      <c r="R2432" t="str">
        <f t="shared" si="263"/>
        <v>Medium Value</v>
      </c>
      <c r="S2432" t="str">
        <f t="shared" si="264"/>
        <v>Medium</v>
      </c>
      <c r="T2432">
        <v>1</v>
      </c>
      <c r="U2432" t="str">
        <f t="shared" si="265"/>
        <v>Churned</v>
      </c>
    </row>
    <row r="2433" spans="1:21" x14ac:dyDescent="0.3">
      <c r="A2433">
        <v>2432</v>
      </c>
      <c r="B2433">
        <v>15782247</v>
      </c>
      <c r="C2433" t="s">
        <v>725</v>
      </c>
      <c r="D2433">
        <v>540</v>
      </c>
      <c r="E2433" t="str">
        <f t="shared" si="259"/>
        <v>Medium Risk</v>
      </c>
      <c r="F2433" t="s">
        <v>15</v>
      </c>
      <c r="G2433" t="s">
        <v>23</v>
      </c>
      <c r="H2433">
        <v>22</v>
      </c>
      <c r="I2433" t="str">
        <f t="shared" si="260"/>
        <v>Adolescence</v>
      </c>
      <c r="J2433">
        <v>4</v>
      </c>
      <c r="K2433" t="str">
        <f t="shared" si="261"/>
        <v>Established</v>
      </c>
      <c r="L2433">
        <v>0</v>
      </c>
      <c r="M2433">
        <v>3</v>
      </c>
      <c r="N2433" t="str">
        <f t="shared" si="262"/>
        <v>Premium</v>
      </c>
      <c r="O2433">
        <v>1</v>
      </c>
      <c r="P2433">
        <v>1</v>
      </c>
      <c r="Q2433">
        <v>186233.26</v>
      </c>
      <c r="R2433" t="str">
        <f t="shared" si="263"/>
        <v>High Value</v>
      </c>
      <c r="S2433" t="str">
        <f t="shared" si="264"/>
        <v>High</v>
      </c>
      <c r="T2433">
        <v>1</v>
      </c>
      <c r="U2433" t="str">
        <f t="shared" si="265"/>
        <v>Churned</v>
      </c>
    </row>
    <row r="2434" spans="1:21" x14ac:dyDescent="0.3">
      <c r="A2434">
        <v>2433</v>
      </c>
      <c r="B2434">
        <v>15769064</v>
      </c>
      <c r="C2434" t="s">
        <v>194</v>
      </c>
      <c r="D2434">
        <v>537</v>
      </c>
      <c r="E2434" t="str">
        <f t="shared" si="259"/>
        <v>Medium Risk</v>
      </c>
      <c r="F2434" t="s">
        <v>26</v>
      </c>
      <c r="G2434" t="s">
        <v>23</v>
      </c>
      <c r="H2434">
        <v>39</v>
      </c>
      <c r="I2434" t="str">
        <f t="shared" si="260"/>
        <v>Middle Age</v>
      </c>
      <c r="J2434">
        <v>3</v>
      </c>
      <c r="K2434" t="str">
        <f t="shared" si="261"/>
        <v>Established</v>
      </c>
      <c r="L2434">
        <v>135309.35999999999</v>
      </c>
      <c r="M2434">
        <v>1</v>
      </c>
      <c r="N2434" t="str">
        <f t="shared" si="262"/>
        <v>Basic</v>
      </c>
      <c r="O2434">
        <v>1</v>
      </c>
      <c r="P2434">
        <v>0</v>
      </c>
      <c r="Q2434">
        <v>31728.86</v>
      </c>
      <c r="R2434" t="str">
        <f t="shared" si="263"/>
        <v>Low value</v>
      </c>
      <c r="S2434" t="str">
        <f t="shared" si="264"/>
        <v>Low</v>
      </c>
      <c r="T2434">
        <v>1</v>
      </c>
      <c r="U2434" t="str">
        <f t="shared" si="265"/>
        <v>Churned</v>
      </c>
    </row>
    <row r="2435" spans="1:21" x14ac:dyDescent="0.3">
      <c r="A2435">
        <v>2434</v>
      </c>
      <c r="B2435">
        <v>15718153</v>
      </c>
      <c r="C2435" t="s">
        <v>556</v>
      </c>
      <c r="D2435">
        <v>759</v>
      </c>
      <c r="E2435" t="str">
        <f t="shared" ref="E2435:E2498" si="266">IF(D2435 &lt; 500, "High Risk", IF(D2435 &lt; 700, "Medium Risk", "Low Risk"))</f>
        <v>Low Risk</v>
      </c>
      <c r="F2435" t="s">
        <v>18</v>
      </c>
      <c r="G2435" t="s">
        <v>16</v>
      </c>
      <c r="H2435">
        <v>74</v>
      </c>
      <c r="I2435" t="str">
        <f t="shared" ref="I2435:I2498" si="267">IF(H2435 &lt; 30, "Adolescence", IF(H2435 &lt;= 50, "Middle Age", "Old"))</f>
        <v>Old</v>
      </c>
      <c r="J2435">
        <v>6</v>
      </c>
      <c r="K2435" t="str">
        <f t="shared" ref="K2435:K2498" si="268">IF(J2435 &lt;= 2, "New", IF(J2435 &lt;= 5, "Established", IF(J2435 &lt;= 8, "Loyal", "Very Loyal")))</f>
        <v>Loyal</v>
      </c>
      <c r="L2435">
        <v>128917.84</v>
      </c>
      <c r="M2435">
        <v>1</v>
      </c>
      <c r="N2435" t="str">
        <f t="shared" ref="N2435:N2498" si="269">IF(M2435 =1, "Basic", IF(M2435 = 2, "Standard", IF(M2435 &gt;=3, "Premium", "Unknown")))</f>
        <v>Basic</v>
      </c>
      <c r="O2435">
        <v>1</v>
      </c>
      <c r="P2435">
        <v>1</v>
      </c>
      <c r="Q2435">
        <v>48244.639999999999</v>
      </c>
      <c r="R2435" t="str">
        <f t="shared" ref="R2435:R2498" si="270">IF(Q2435 &gt; 100000, IF(M2435 &gt;=2, "High Value", "Medium Value"), IF(Q2435 &gt; 50000, "Medium Value", "Low value"))</f>
        <v>Low value</v>
      </c>
      <c r="S2435" t="str">
        <f t="shared" ref="S2435:S2498" si="271">IF(Q2435 &lt; 50000, "Low", IF(Q2435 &lt; 100000, "Medium", "High"))</f>
        <v>Low</v>
      </c>
      <c r="T2435">
        <v>0</v>
      </c>
      <c r="U2435" t="str">
        <f t="shared" ref="U2435:U2498" si="272">IF(T2435 = 1, "Churned", "Retained")</f>
        <v>Retained</v>
      </c>
    </row>
    <row r="2436" spans="1:21" x14ac:dyDescent="0.3">
      <c r="A2436">
        <v>2435</v>
      </c>
      <c r="B2436">
        <v>15613189</v>
      </c>
      <c r="C2436" t="s">
        <v>1234</v>
      </c>
      <c r="D2436">
        <v>774</v>
      </c>
      <c r="E2436" t="str">
        <f t="shared" si="266"/>
        <v>Low Risk</v>
      </c>
      <c r="F2436" t="s">
        <v>15</v>
      </c>
      <c r="G2436" t="s">
        <v>16</v>
      </c>
      <c r="H2436">
        <v>52</v>
      </c>
      <c r="I2436" t="str">
        <f t="shared" si="267"/>
        <v>Old</v>
      </c>
      <c r="J2436">
        <v>2</v>
      </c>
      <c r="K2436" t="str">
        <f t="shared" si="268"/>
        <v>New</v>
      </c>
      <c r="L2436">
        <v>56580.93</v>
      </c>
      <c r="M2436">
        <v>1</v>
      </c>
      <c r="N2436" t="str">
        <f t="shared" si="269"/>
        <v>Basic</v>
      </c>
      <c r="O2436">
        <v>1</v>
      </c>
      <c r="P2436">
        <v>0</v>
      </c>
      <c r="Q2436">
        <v>113266.28</v>
      </c>
      <c r="R2436" t="str">
        <f t="shared" si="270"/>
        <v>Medium Value</v>
      </c>
      <c r="S2436" t="str">
        <f t="shared" si="271"/>
        <v>High</v>
      </c>
      <c r="T2436">
        <v>1</v>
      </c>
      <c r="U2436" t="str">
        <f t="shared" si="272"/>
        <v>Churned</v>
      </c>
    </row>
    <row r="2437" spans="1:21" x14ac:dyDescent="0.3">
      <c r="A2437">
        <v>2436</v>
      </c>
      <c r="B2437">
        <v>15661734</v>
      </c>
      <c r="C2437" t="s">
        <v>156</v>
      </c>
      <c r="D2437">
        <v>608</v>
      </c>
      <c r="E2437" t="str">
        <f t="shared" si="266"/>
        <v>Medium Risk</v>
      </c>
      <c r="F2437" t="s">
        <v>26</v>
      </c>
      <c r="G2437" t="s">
        <v>23</v>
      </c>
      <c r="H2437">
        <v>42</v>
      </c>
      <c r="I2437" t="str">
        <f t="shared" si="267"/>
        <v>Middle Age</v>
      </c>
      <c r="J2437">
        <v>8</v>
      </c>
      <c r="K2437" t="str">
        <f t="shared" si="268"/>
        <v>Loyal</v>
      </c>
      <c r="L2437">
        <v>131390.75</v>
      </c>
      <c r="M2437">
        <v>2</v>
      </c>
      <c r="N2437" t="str">
        <f t="shared" si="269"/>
        <v>Standard</v>
      </c>
      <c r="O2437">
        <v>1</v>
      </c>
      <c r="P2437">
        <v>0</v>
      </c>
      <c r="Q2437">
        <v>71178.09</v>
      </c>
      <c r="R2437" t="str">
        <f t="shared" si="270"/>
        <v>Medium Value</v>
      </c>
      <c r="S2437" t="str">
        <f t="shared" si="271"/>
        <v>Medium</v>
      </c>
      <c r="T2437">
        <v>0</v>
      </c>
      <c r="U2437" t="str">
        <f t="shared" si="272"/>
        <v>Retained</v>
      </c>
    </row>
    <row r="2438" spans="1:21" x14ac:dyDescent="0.3">
      <c r="A2438">
        <v>2437</v>
      </c>
      <c r="B2438">
        <v>15592645</v>
      </c>
      <c r="C2438" t="s">
        <v>1263</v>
      </c>
      <c r="D2438">
        <v>704</v>
      </c>
      <c r="E2438" t="str">
        <f t="shared" si="266"/>
        <v>Low Risk</v>
      </c>
      <c r="F2438" t="s">
        <v>18</v>
      </c>
      <c r="G2438" t="s">
        <v>23</v>
      </c>
      <c r="H2438">
        <v>37</v>
      </c>
      <c r="I2438" t="str">
        <f t="shared" si="267"/>
        <v>Middle Age</v>
      </c>
      <c r="J2438">
        <v>4</v>
      </c>
      <c r="K2438" t="str">
        <f t="shared" si="268"/>
        <v>Established</v>
      </c>
      <c r="L2438">
        <v>0</v>
      </c>
      <c r="M2438">
        <v>2</v>
      </c>
      <c r="N2438" t="str">
        <f t="shared" si="269"/>
        <v>Standard</v>
      </c>
      <c r="O2438">
        <v>0</v>
      </c>
      <c r="P2438">
        <v>0</v>
      </c>
      <c r="Q2438">
        <v>25684.93</v>
      </c>
      <c r="R2438" t="str">
        <f t="shared" si="270"/>
        <v>Low value</v>
      </c>
      <c r="S2438" t="str">
        <f t="shared" si="271"/>
        <v>Low</v>
      </c>
      <c r="T2438">
        <v>0</v>
      </c>
      <c r="U2438" t="str">
        <f t="shared" si="272"/>
        <v>Retained</v>
      </c>
    </row>
    <row r="2439" spans="1:21" x14ac:dyDescent="0.3">
      <c r="A2439">
        <v>2438</v>
      </c>
      <c r="B2439">
        <v>15768387</v>
      </c>
      <c r="C2439" t="s">
        <v>1354</v>
      </c>
      <c r="D2439">
        <v>581</v>
      </c>
      <c r="E2439" t="str">
        <f t="shared" si="266"/>
        <v>Medium Risk</v>
      </c>
      <c r="F2439" t="s">
        <v>15</v>
      </c>
      <c r="G2439" t="s">
        <v>23</v>
      </c>
      <c r="H2439">
        <v>41</v>
      </c>
      <c r="I2439" t="str">
        <f t="shared" si="267"/>
        <v>Middle Age</v>
      </c>
      <c r="J2439">
        <v>8</v>
      </c>
      <c r="K2439" t="str">
        <f t="shared" si="268"/>
        <v>Loyal</v>
      </c>
      <c r="L2439">
        <v>0</v>
      </c>
      <c r="M2439">
        <v>2</v>
      </c>
      <c r="N2439" t="str">
        <f t="shared" si="269"/>
        <v>Standard</v>
      </c>
      <c r="O2439">
        <v>0</v>
      </c>
      <c r="P2439">
        <v>0</v>
      </c>
      <c r="Q2439">
        <v>29737.14</v>
      </c>
      <c r="R2439" t="str">
        <f t="shared" si="270"/>
        <v>Low value</v>
      </c>
      <c r="S2439" t="str">
        <f t="shared" si="271"/>
        <v>Low</v>
      </c>
      <c r="T2439">
        <v>0</v>
      </c>
      <c r="U2439" t="str">
        <f t="shared" si="272"/>
        <v>Retained</v>
      </c>
    </row>
    <row r="2440" spans="1:21" x14ac:dyDescent="0.3">
      <c r="A2440">
        <v>2439</v>
      </c>
      <c r="B2440">
        <v>15792525</v>
      </c>
      <c r="C2440" t="s">
        <v>1355</v>
      </c>
      <c r="D2440">
        <v>628</v>
      </c>
      <c r="E2440" t="str">
        <f t="shared" si="266"/>
        <v>Medium Risk</v>
      </c>
      <c r="F2440" t="s">
        <v>26</v>
      </c>
      <c r="G2440" t="s">
        <v>16</v>
      </c>
      <c r="H2440">
        <v>61</v>
      </c>
      <c r="I2440" t="str">
        <f t="shared" si="267"/>
        <v>Old</v>
      </c>
      <c r="J2440">
        <v>1</v>
      </c>
      <c r="K2440" t="str">
        <f t="shared" si="268"/>
        <v>New</v>
      </c>
      <c r="L2440">
        <v>97361.66</v>
      </c>
      <c r="M2440">
        <v>1</v>
      </c>
      <c r="N2440" t="str">
        <f t="shared" si="269"/>
        <v>Basic</v>
      </c>
      <c r="O2440">
        <v>1</v>
      </c>
      <c r="P2440">
        <v>1</v>
      </c>
      <c r="Q2440">
        <v>149922.38</v>
      </c>
      <c r="R2440" t="str">
        <f t="shared" si="270"/>
        <v>Medium Value</v>
      </c>
      <c r="S2440" t="str">
        <f t="shared" si="271"/>
        <v>High</v>
      </c>
      <c r="T2440">
        <v>1</v>
      </c>
      <c r="U2440" t="str">
        <f t="shared" si="272"/>
        <v>Churned</v>
      </c>
    </row>
    <row r="2441" spans="1:21" x14ac:dyDescent="0.3">
      <c r="A2441">
        <v>2440</v>
      </c>
      <c r="B2441">
        <v>15586976</v>
      </c>
      <c r="C2441" t="s">
        <v>163</v>
      </c>
      <c r="D2441">
        <v>566</v>
      </c>
      <c r="E2441" t="str">
        <f t="shared" si="266"/>
        <v>Medium Risk</v>
      </c>
      <c r="F2441" t="s">
        <v>15</v>
      </c>
      <c r="G2441" t="s">
        <v>16</v>
      </c>
      <c r="H2441">
        <v>42</v>
      </c>
      <c r="I2441" t="str">
        <f t="shared" si="267"/>
        <v>Middle Age</v>
      </c>
      <c r="J2441">
        <v>6</v>
      </c>
      <c r="K2441" t="str">
        <f t="shared" si="268"/>
        <v>Loyal</v>
      </c>
      <c r="L2441">
        <v>0</v>
      </c>
      <c r="M2441">
        <v>1</v>
      </c>
      <c r="N2441" t="str">
        <f t="shared" si="269"/>
        <v>Basic</v>
      </c>
      <c r="O2441">
        <v>1</v>
      </c>
      <c r="P2441">
        <v>0</v>
      </c>
      <c r="Q2441">
        <v>180702.12</v>
      </c>
      <c r="R2441" t="str">
        <f t="shared" si="270"/>
        <v>Medium Value</v>
      </c>
      <c r="S2441" t="str">
        <f t="shared" si="271"/>
        <v>High</v>
      </c>
      <c r="T2441">
        <v>1</v>
      </c>
      <c r="U2441" t="str">
        <f t="shared" si="272"/>
        <v>Churned</v>
      </c>
    </row>
    <row r="2442" spans="1:21" x14ac:dyDescent="0.3">
      <c r="A2442">
        <v>2441</v>
      </c>
      <c r="B2442">
        <v>15790659</v>
      </c>
      <c r="C2442" t="s">
        <v>1356</v>
      </c>
      <c r="D2442">
        <v>701</v>
      </c>
      <c r="E2442" t="str">
        <f t="shared" si="266"/>
        <v>Low Risk</v>
      </c>
      <c r="F2442" t="s">
        <v>18</v>
      </c>
      <c r="G2442" t="s">
        <v>23</v>
      </c>
      <c r="H2442">
        <v>59</v>
      </c>
      <c r="I2442" t="str">
        <f t="shared" si="267"/>
        <v>Old</v>
      </c>
      <c r="J2442">
        <v>7</v>
      </c>
      <c r="K2442" t="str">
        <f t="shared" si="268"/>
        <v>Loyal</v>
      </c>
      <c r="L2442">
        <v>0</v>
      </c>
      <c r="M2442">
        <v>2</v>
      </c>
      <c r="N2442" t="str">
        <f t="shared" si="269"/>
        <v>Standard</v>
      </c>
      <c r="O2442">
        <v>0</v>
      </c>
      <c r="P2442">
        <v>1</v>
      </c>
      <c r="Q2442">
        <v>27597.59</v>
      </c>
      <c r="R2442" t="str">
        <f t="shared" si="270"/>
        <v>Low value</v>
      </c>
      <c r="S2442" t="str">
        <f t="shared" si="271"/>
        <v>Low</v>
      </c>
      <c r="T2442">
        <v>0</v>
      </c>
      <c r="U2442" t="str">
        <f t="shared" si="272"/>
        <v>Retained</v>
      </c>
    </row>
    <row r="2443" spans="1:21" x14ac:dyDescent="0.3">
      <c r="A2443">
        <v>2442</v>
      </c>
      <c r="B2443">
        <v>15691446</v>
      </c>
      <c r="C2443" t="s">
        <v>1357</v>
      </c>
      <c r="D2443">
        <v>735</v>
      </c>
      <c r="E2443" t="str">
        <f t="shared" si="266"/>
        <v>Low Risk</v>
      </c>
      <c r="F2443" t="s">
        <v>18</v>
      </c>
      <c r="G2443" t="s">
        <v>23</v>
      </c>
      <c r="H2443">
        <v>29</v>
      </c>
      <c r="I2443" t="str">
        <f t="shared" si="267"/>
        <v>Adolescence</v>
      </c>
      <c r="J2443">
        <v>10</v>
      </c>
      <c r="K2443" t="str">
        <f t="shared" si="268"/>
        <v>Very Loyal</v>
      </c>
      <c r="L2443">
        <v>0</v>
      </c>
      <c r="M2443">
        <v>2</v>
      </c>
      <c r="N2443" t="str">
        <f t="shared" si="269"/>
        <v>Standard</v>
      </c>
      <c r="O2443">
        <v>1</v>
      </c>
      <c r="P2443">
        <v>1</v>
      </c>
      <c r="Q2443">
        <v>95025.27</v>
      </c>
      <c r="R2443" t="str">
        <f t="shared" si="270"/>
        <v>Medium Value</v>
      </c>
      <c r="S2443" t="str">
        <f t="shared" si="271"/>
        <v>Medium</v>
      </c>
      <c r="T2443">
        <v>0</v>
      </c>
      <c r="U2443" t="str">
        <f t="shared" si="272"/>
        <v>Retained</v>
      </c>
    </row>
    <row r="2444" spans="1:21" x14ac:dyDescent="0.3">
      <c r="A2444">
        <v>2443</v>
      </c>
      <c r="B2444">
        <v>15772632</v>
      </c>
      <c r="C2444" t="s">
        <v>617</v>
      </c>
      <c r="D2444">
        <v>680</v>
      </c>
      <c r="E2444" t="str">
        <f t="shared" si="266"/>
        <v>Medium Risk</v>
      </c>
      <c r="F2444" t="s">
        <v>15</v>
      </c>
      <c r="G2444" t="s">
        <v>16</v>
      </c>
      <c r="H2444">
        <v>34</v>
      </c>
      <c r="I2444" t="str">
        <f t="shared" si="267"/>
        <v>Middle Age</v>
      </c>
      <c r="J2444">
        <v>1</v>
      </c>
      <c r="K2444" t="str">
        <f t="shared" si="268"/>
        <v>New</v>
      </c>
      <c r="L2444">
        <v>0</v>
      </c>
      <c r="M2444">
        <v>2</v>
      </c>
      <c r="N2444" t="str">
        <f t="shared" si="269"/>
        <v>Standard</v>
      </c>
      <c r="O2444">
        <v>1</v>
      </c>
      <c r="P2444">
        <v>0</v>
      </c>
      <c r="Q2444">
        <v>167035.07</v>
      </c>
      <c r="R2444" t="str">
        <f t="shared" si="270"/>
        <v>High Value</v>
      </c>
      <c r="S2444" t="str">
        <f t="shared" si="271"/>
        <v>High</v>
      </c>
      <c r="T2444">
        <v>0</v>
      </c>
      <c r="U2444" t="str">
        <f t="shared" si="272"/>
        <v>Retained</v>
      </c>
    </row>
    <row r="2445" spans="1:21" x14ac:dyDescent="0.3">
      <c r="A2445">
        <v>2444</v>
      </c>
      <c r="B2445">
        <v>15706587</v>
      </c>
      <c r="C2445" t="s">
        <v>239</v>
      </c>
      <c r="D2445">
        <v>560</v>
      </c>
      <c r="E2445" t="str">
        <f t="shared" si="266"/>
        <v>Medium Risk</v>
      </c>
      <c r="F2445" t="s">
        <v>15</v>
      </c>
      <c r="G2445" t="s">
        <v>23</v>
      </c>
      <c r="H2445">
        <v>57</v>
      </c>
      <c r="I2445" t="str">
        <f t="shared" si="267"/>
        <v>Old</v>
      </c>
      <c r="J2445">
        <v>0</v>
      </c>
      <c r="K2445" t="str">
        <f t="shared" si="268"/>
        <v>New</v>
      </c>
      <c r="L2445">
        <v>0</v>
      </c>
      <c r="M2445">
        <v>2</v>
      </c>
      <c r="N2445" t="str">
        <f t="shared" si="269"/>
        <v>Standard</v>
      </c>
      <c r="O2445">
        <v>0</v>
      </c>
      <c r="P2445">
        <v>1</v>
      </c>
      <c r="Q2445">
        <v>116781.71</v>
      </c>
      <c r="R2445" t="str">
        <f t="shared" si="270"/>
        <v>High Value</v>
      </c>
      <c r="S2445" t="str">
        <f t="shared" si="271"/>
        <v>High</v>
      </c>
      <c r="T2445">
        <v>0</v>
      </c>
      <c r="U2445" t="str">
        <f t="shared" si="272"/>
        <v>Retained</v>
      </c>
    </row>
    <row r="2446" spans="1:21" x14ac:dyDescent="0.3">
      <c r="A2446">
        <v>2445</v>
      </c>
      <c r="B2446">
        <v>15572461</v>
      </c>
      <c r="C2446" t="s">
        <v>456</v>
      </c>
      <c r="D2446">
        <v>663</v>
      </c>
      <c r="E2446" t="str">
        <f t="shared" si="266"/>
        <v>Medium Risk</v>
      </c>
      <c r="F2446" t="s">
        <v>26</v>
      </c>
      <c r="G2446" t="s">
        <v>16</v>
      </c>
      <c r="H2446">
        <v>29</v>
      </c>
      <c r="I2446" t="str">
        <f t="shared" si="267"/>
        <v>Adolescence</v>
      </c>
      <c r="J2446">
        <v>4</v>
      </c>
      <c r="K2446" t="str">
        <f t="shared" si="268"/>
        <v>Established</v>
      </c>
      <c r="L2446">
        <v>102714.65</v>
      </c>
      <c r="M2446">
        <v>2</v>
      </c>
      <c r="N2446" t="str">
        <f t="shared" si="269"/>
        <v>Standard</v>
      </c>
      <c r="O2446">
        <v>0</v>
      </c>
      <c r="P2446">
        <v>0</v>
      </c>
      <c r="Q2446">
        <v>21170.81</v>
      </c>
      <c r="R2446" t="str">
        <f t="shared" si="270"/>
        <v>Low value</v>
      </c>
      <c r="S2446" t="str">
        <f t="shared" si="271"/>
        <v>Low</v>
      </c>
      <c r="T2446">
        <v>0</v>
      </c>
      <c r="U2446" t="str">
        <f t="shared" si="272"/>
        <v>Retained</v>
      </c>
    </row>
    <row r="2447" spans="1:21" x14ac:dyDescent="0.3">
      <c r="A2447">
        <v>2446</v>
      </c>
      <c r="B2447">
        <v>15654409</v>
      </c>
      <c r="C2447" t="s">
        <v>1358</v>
      </c>
      <c r="D2447">
        <v>665</v>
      </c>
      <c r="E2447" t="str">
        <f t="shared" si="266"/>
        <v>Medium Risk</v>
      </c>
      <c r="F2447" t="s">
        <v>15</v>
      </c>
      <c r="G2447" t="s">
        <v>16</v>
      </c>
      <c r="H2447">
        <v>34</v>
      </c>
      <c r="I2447" t="str">
        <f t="shared" si="267"/>
        <v>Middle Age</v>
      </c>
      <c r="J2447">
        <v>5</v>
      </c>
      <c r="K2447" t="str">
        <f t="shared" si="268"/>
        <v>Established</v>
      </c>
      <c r="L2447">
        <v>67816.72</v>
      </c>
      <c r="M2447">
        <v>1</v>
      </c>
      <c r="N2447" t="str">
        <f t="shared" si="269"/>
        <v>Basic</v>
      </c>
      <c r="O2447">
        <v>1</v>
      </c>
      <c r="P2447">
        <v>1</v>
      </c>
      <c r="Q2447">
        <v>29641.58</v>
      </c>
      <c r="R2447" t="str">
        <f t="shared" si="270"/>
        <v>Low value</v>
      </c>
      <c r="S2447" t="str">
        <f t="shared" si="271"/>
        <v>Low</v>
      </c>
      <c r="T2447">
        <v>0</v>
      </c>
      <c r="U2447" t="str">
        <f t="shared" si="272"/>
        <v>Retained</v>
      </c>
    </row>
    <row r="2448" spans="1:21" x14ac:dyDescent="0.3">
      <c r="A2448">
        <v>2447</v>
      </c>
      <c r="B2448">
        <v>15568025</v>
      </c>
      <c r="C2448" t="s">
        <v>318</v>
      </c>
      <c r="D2448">
        <v>758</v>
      </c>
      <c r="E2448" t="str">
        <f t="shared" si="266"/>
        <v>Low Risk</v>
      </c>
      <c r="F2448" t="s">
        <v>15</v>
      </c>
      <c r="G2448" t="s">
        <v>23</v>
      </c>
      <c r="H2448">
        <v>51</v>
      </c>
      <c r="I2448" t="str">
        <f t="shared" si="267"/>
        <v>Old</v>
      </c>
      <c r="J2448">
        <v>8</v>
      </c>
      <c r="K2448" t="str">
        <f t="shared" si="268"/>
        <v>Loyal</v>
      </c>
      <c r="L2448">
        <v>81710.460000000006</v>
      </c>
      <c r="M2448">
        <v>1</v>
      </c>
      <c r="N2448" t="str">
        <f t="shared" si="269"/>
        <v>Basic</v>
      </c>
      <c r="O2448">
        <v>1</v>
      </c>
      <c r="P2448">
        <v>1</v>
      </c>
      <c r="Q2448">
        <v>116520.07</v>
      </c>
      <c r="R2448" t="str">
        <f t="shared" si="270"/>
        <v>Medium Value</v>
      </c>
      <c r="S2448" t="str">
        <f t="shared" si="271"/>
        <v>High</v>
      </c>
      <c r="T2448">
        <v>0</v>
      </c>
      <c r="U2448" t="str">
        <f t="shared" si="272"/>
        <v>Retained</v>
      </c>
    </row>
    <row r="2449" spans="1:21" x14ac:dyDescent="0.3">
      <c r="A2449">
        <v>2448</v>
      </c>
      <c r="B2449">
        <v>15715769</v>
      </c>
      <c r="C2449" t="s">
        <v>38</v>
      </c>
      <c r="D2449">
        <v>621</v>
      </c>
      <c r="E2449" t="str">
        <f t="shared" si="266"/>
        <v>Medium Risk</v>
      </c>
      <c r="F2449" t="s">
        <v>15</v>
      </c>
      <c r="G2449" t="s">
        <v>23</v>
      </c>
      <c r="H2449">
        <v>26</v>
      </c>
      <c r="I2449" t="str">
        <f t="shared" si="267"/>
        <v>Adolescence</v>
      </c>
      <c r="J2449">
        <v>2</v>
      </c>
      <c r="K2449" t="str">
        <f t="shared" si="268"/>
        <v>New</v>
      </c>
      <c r="L2449">
        <v>75237.539999999994</v>
      </c>
      <c r="M2449">
        <v>1</v>
      </c>
      <c r="N2449" t="str">
        <f t="shared" si="269"/>
        <v>Basic</v>
      </c>
      <c r="O2449">
        <v>0</v>
      </c>
      <c r="P2449">
        <v>1</v>
      </c>
      <c r="Q2449">
        <v>44220.4</v>
      </c>
      <c r="R2449" t="str">
        <f t="shared" si="270"/>
        <v>Low value</v>
      </c>
      <c r="S2449" t="str">
        <f t="shared" si="271"/>
        <v>Low</v>
      </c>
      <c r="T2449">
        <v>0</v>
      </c>
      <c r="U2449" t="str">
        <f t="shared" si="272"/>
        <v>Retained</v>
      </c>
    </row>
    <row r="2450" spans="1:21" x14ac:dyDescent="0.3">
      <c r="A2450">
        <v>2449</v>
      </c>
      <c r="B2450">
        <v>15667458</v>
      </c>
      <c r="C2450" t="s">
        <v>312</v>
      </c>
      <c r="D2450">
        <v>764</v>
      </c>
      <c r="E2450" t="str">
        <f t="shared" si="266"/>
        <v>Low Risk</v>
      </c>
      <c r="F2450" t="s">
        <v>26</v>
      </c>
      <c r="G2450" t="s">
        <v>23</v>
      </c>
      <c r="H2450">
        <v>28</v>
      </c>
      <c r="I2450" t="str">
        <f t="shared" si="267"/>
        <v>Adolescence</v>
      </c>
      <c r="J2450">
        <v>10</v>
      </c>
      <c r="K2450" t="str">
        <f t="shared" si="268"/>
        <v>Very Loyal</v>
      </c>
      <c r="L2450">
        <v>124023.18</v>
      </c>
      <c r="M2450">
        <v>1</v>
      </c>
      <c r="N2450" t="str">
        <f t="shared" si="269"/>
        <v>Basic</v>
      </c>
      <c r="O2450">
        <v>1</v>
      </c>
      <c r="P2450">
        <v>0</v>
      </c>
      <c r="Q2450">
        <v>166188.28</v>
      </c>
      <c r="R2450" t="str">
        <f t="shared" si="270"/>
        <v>Medium Value</v>
      </c>
      <c r="S2450" t="str">
        <f t="shared" si="271"/>
        <v>High</v>
      </c>
      <c r="T2450">
        <v>0</v>
      </c>
      <c r="U2450" t="str">
        <f t="shared" si="272"/>
        <v>Retained</v>
      </c>
    </row>
    <row r="2451" spans="1:21" x14ac:dyDescent="0.3">
      <c r="A2451">
        <v>2450</v>
      </c>
      <c r="B2451">
        <v>15567980</v>
      </c>
      <c r="C2451" t="s">
        <v>1359</v>
      </c>
      <c r="D2451">
        <v>537</v>
      </c>
      <c r="E2451" t="str">
        <f t="shared" si="266"/>
        <v>Medium Risk</v>
      </c>
      <c r="F2451" t="s">
        <v>26</v>
      </c>
      <c r="G2451" t="s">
        <v>16</v>
      </c>
      <c r="H2451">
        <v>46</v>
      </c>
      <c r="I2451" t="str">
        <f t="shared" si="267"/>
        <v>Middle Age</v>
      </c>
      <c r="J2451">
        <v>5</v>
      </c>
      <c r="K2451" t="str">
        <f t="shared" si="268"/>
        <v>Established</v>
      </c>
      <c r="L2451">
        <v>100727.5</v>
      </c>
      <c r="M2451">
        <v>1</v>
      </c>
      <c r="N2451" t="str">
        <f t="shared" si="269"/>
        <v>Basic</v>
      </c>
      <c r="O2451">
        <v>0</v>
      </c>
      <c r="P2451">
        <v>1</v>
      </c>
      <c r="Q2451">
        <v>140857.76</v>
      </c>
      <c r="R2451" t="str">
        <f t="shared" si="270"/>
        <v>Medium Value</v>
      </c>
      <c r="S2451" t="str">
        <f t="shared" si="271"/>
        <v>High</v>
      </c>
      <c r="T2451">
        <v>1</v>
      </c>
      <c r="U2451" t="str">
        <f t="shared" si="272"/>
        <v>Churned</v>
      </c>
    </row>
    <row r="2452" spans="1:21" x14ac:dyDescent="0.3">
      <c r="A2452">
        <v>2451</v>
      </c>
      <c r="B2452">
        <v>15679294</v>
      </c>
      <c r="C2452" t="s">
        <v>293</v>
      </c>
      <c r="D2452">
        <v>589</v>
      </c>
      <c r="E2452" t="str">
        <f t="shared" si="266"/>
        <v>Medium Risk</v>
      </c>
      <c r="F2452" t="s">
        <v>15</v>
      </c>
      <c r="G2452" t="s">
        <v>16</v>
      </c>
      <c r="H2452">
        <v>46</v>
      </c>
      <c r="I2452" t="str">
        <f t="shared" si="267"/>
        <v>Middle Age</v>
      </c>
      <c r="J2452">
        <v>10</v>
      </c>
      <c r="K2452" t="str">
        <f t="shared" si="268"/>
        <v>Very Loyal</v>
      </c>
      <c r="L2452">
        <v>107238.85</v>
      </c>
      <c r="M2452">
        <v>2</v>
      </c>
      <c r="N2452" t="str">
        <f t="shared" si="269"/>
        <v>Standard</v>
      </c>
      <c r="O2452">
        <v>1</v>
      </c>
      <c r="P2452">
        <v>0</v>
      </c>
      <c r="Q2452">
        <v>37024.28</v>
      </c>
      <c r="R2452" t="str">
        <f t="shared" si="270"/>
        <v>Low value</v>
      </c>
      <c r="S2452" t="str">
        <f t="shared" si="271"/>
        <v>Low</v>
      </c>
      <c r="T2452">
        <v>0</v>
      </c>
      <c r="U2452" t="str">
        <f t="shared" si="272"/>
        <v>Retained</v>
      </c>
    </row>
    <row r="2453" spans="1:21" x14ac:dyDescent="0.3">
      <c r="A2453">
        <v>2452</v>
      </c>
      <c r="B2453">
        <v>15606507</v>
      </c>
      <c r="C2453" t="s">
        <v>387</v>
      </c>
      <c r="D2453">
        <v>555</v>
      </c>
      <c r="E2453" t="str">
        <f t="shared" si="266"/>
        <v>Medium Risk</v>
      </c>
      <c r="F2453" t="s">
        <v>15</v>
      </c>
      <c r="G2453" t="s">
        <v>23</v>
      </c>
      <c r="H2453">
        <v>24</v>
      </c>
      <c r="I2453" t="str">
        <f t="shared" si="267"/>
        <v>Adolescence</v>
      </c>
      <c r="J2453">
        <v>5</v>
      </c>
      <c r="K2453" t="str">
        <f t="shared" si="268"/>
        <v>Established</v>
      </c>
      <c r="L2453">
        <v>0</v>
      </c>
      <c r="M2453">
        <v>2</v>
      </c>
      <c r="N2453" t="str">
        <f t="shared" si="269"/>
        <v>Standard</v>
      </c>
      <c r="O2453">
        <v>1</v>
      </c>
      <c r="P2453">
        <v>0</v>
      </c>
      <c r="Q2453">
        <v>27513.47</v>
      </c>
      <c r="R2453" t="str">
        <f t="shared" si="270"/>
        <v>Low value</v>
      </c>
      <c r="S2453" t="str">
        <f t="shared" si="271"/>
        <v>Low</v>
      </c>
      <c r="T2453">
        <v>0</v>
      </c>
      <c r="U2453" t="str">
        <f t="shared" si="272"/>
        <v>Retained</v>
      </c>
    </row>
    <row r="2454" spans="1:21" x14ac:dyDescent="0.3">
      <c r="A2454">
        <v>2453</v>
      </c>
      <c r="B2454">
        <v>15578825</v>
      </c>
      <c r="C2454" t="s">
        <v>815</v>
      </c>
      <c r="D2454">
        <v>734</v>
      </c>
      <c r="E2454" t="str">
        <f t="shared" si="266"/>
        <v>Low Risk</v>
      </c>
      <c r="F2454" t="s">
        <v>15</v>
      </c>
      <c r="G2454" t="s">
        <v>16</v>
      </c>
      <c r="H2454">
        <v>29</v>
      </c>
      <c r="I2454" t="str">
        <f t="shared" si="267"/>
        <v>Adolescence</v>
      </c>
      <c r="J2454">
        <v>0</v>
      </c>
      <c r="K2454" t="str">
        <f t="shared" si="268"/>
        <v>New</v>
      </c>
      <c r="L2454">
        <v>139994.66</v>
      </c>
      <c r="M2454">
        <v>1</v>
      </c>
      <c r="N2454" t="str">
        <f t="shared" si="269"/>
        <v>Basic</v>
      </c>
      <c r="O2454">
        <v>1</v>
      </c>
      <c r="P2454">
        <v>0</v>
      </c>
      <c r="Q2454">
        <v>17744.72</v>
      </c>
      <c r="R2454" t="str">
        <f t="shared" si="270"/>
        <v>Low value</v>
      </c>
      <c r="S2454" t="str">
        <f t="shared" si="271"/>
        <v>Low</v>
      </c>
      <c r="T2454">
        <v>0</v>
      </c>
      <c r="U2454" t="str">
        <f t="shared" si="272"/>
        <v>Retained</v>
      </c>
    </row>
    <row r="2455" spans="1:21" x14ac:dyDescent="0.3">
      <c r="A2455">
        <v>2454</v>
      </c>
      <c r="B2455">
        <v>15619935</v>
      </c>
      <c r="C2455" t="s">
        <v>1360</v>
      </c>
      <c r="D2455">
        <v>783</v>
      </c>
      <c r="E2455" t="str">
        <f t="shared" si="266"/>
        <v>Low Risk</v>
      </c>
      <c r="F2455" t="s">
        <v>18</v>
      </c>
      <c r="G2455" t="s">
        <v>16</v>
      </c>
      <c r="H2455">
        <v>59</v>
      </c>
      <c r="I2455" t="str">
        <f t="shared" si="267"/>
        <v>Old</v>
      </c>
      <c r="J2455">
        <v>9</v>
      </c>
      <c r="K2455" t="str">
        <f t="shared" si="268"/>
        <v>Very Loyal</v>
      </c>
      <c r="L2455">
        <v>126224.87</v>
      </c>
      <c r="M2455">
        <v>1</v>
      </c>
      <c r="N2455" t="str">
        <f t="shared" si="269"/>
        <v>Basic</v>
      </c>
      <c r="O2455">
        <v>1</v>
      </c>
      <c r="P2455">
        <v>1</v>
      </c>
      <c r="Q2455">
        <v>4423.63</v>
      </c>
      <c r="R2455" t="str">
        <f t="shared" si="270"/>
        <v>Low value</v>
      </c>
      <c r="S2455" t="str">
        <f t="shared" si="271"/>
        <v>Low</v>
      </c>
      <c r="T2455">
        <v>0</v>
      </c>
      <c r="U2455" t="str">
        <f t="shared" si="272"/>
        <v>Retained</v>
      </c>
    </row>
    <row r="2456" spans="1:21" x14ac:dyDescent="0.3">
      <c r="A2456">
        <v>2455</v>
      </c>
      <c r="B2456">
        <v>15636089</v>
      </c>
      <c r="C2456" t="s">
        <v>391</v>
      </c>
      <c r="D2456">
        <v>678</v>
      </c>
      <c r="E2456" t="str">
        <f t="shared" si="266"/>
        <v>Medium Risk</v>
      </c>
      <c r="F2456" t="s">
        <v>26</v>
      </c>
      <c r="G2456" t="s">
        <v>16</v>
      </c>
      <c r="H2456">
        <v>51</v>
      </c>
      <c r="I2456" t="str">
        <f t="shared" si="267"/>
        <v>Old</v>
      </c>
      <c r="J2456">
        <v>1</v>
      </c>
      <c r="K2456" t="str">
        <f t="shared" si="268"/>
        <v>New</v>
      </c>
      <c r="L2456">
        <v>145751.03</v>
      </c>
      <c r="M2456">
        <v>1</v>
      </c>
      <c r="N2456" t="str">
        <f t="shared" si="269"/>
        <v>Basic</v>
      </c>
      <c r="O2456">
        <v>0</v>
      </c>
      <c r="P2456">
        <v>0</v>
      </c>
      <c r="Q2456">
        <v>109718.44</v>
      </c>
      <c r="R2456" t="str">
        <f t="shared" si="270"/>
        <v>Medium Value</v>
      </c>
      <c r="S2456" t="str">
        <f t="shared" si="271"/>
        <v>High</v>
      </c>
      <c r="T2456">
        <v>1</v>
      </c>
      <c r="U2456" t="str">
        <f t="shared" si="272"/>
        <v>Churned</v>
      </c>
    </row>
    <row r="2457" spans="1:21" x14ac:dyDescent="0.3">
      <c r="A2457">
        <v>2456</v>
      </c>
      <c r="B2457">
        <v>15727490</v>
      </c>
      <c r="C2457" t="s">
        <v>33</v>
      </c>
      <c r="D2457">
        <v>661</v>
      </c>
      <c r="E2457" t="str">
        <f t="shared" si="266"/>
        <v>Medium Risk</v>
      </c>
      <c r="F2457" t="s">
        <v>15</v>
      </c>
      <c r="G2457" t="s">
        <v>23</v>
      </c>
      <c r="H2457">
        <v>47</v>
      </c>
      <c r="I2457" t="str">
        <f t="shared" si="267"/>
        <v>Middle Age</v>
      </c>
      <c r="J2457">
        <v>5</v>
      </c>
      <c r="K2457" t="str">
        <f t="shared" si="268"/>
        <v>Established</v>
      </c>
      <c r="L2457">
        <v>0</v>
      </c>
      <c r="M2457">
        <v>1</v>
      </c>
      <c r="N2457" t="str">
        <f t="shared" si="269"/>
        <v>Basic</v>
      </c>
      <c r="O2457">
        <v>0</v>
      </c>
      <c r="P2457">
        <v>1</v>
      </c>
      <c r="Q2457">
        <v>107243.31</v>
      </c>
      <c r="R2457" t="str">
        <f t="shared" si="270"/>
        <v>Medium Value</v>
      </c>
      <c r="S2457" t="str">
        <f t="shared" si="271"/>
        <v>High</v>
      </c>
      <c r="T2457">
        <v>1</v>
      </c>
      <c r="U2457" t="str">
        <f t="shared" si="272"/>
        <v>Churned</v>
      </c>
    </row>
    <row r="2458" spans="1:21" x14ac:dyDescent="0.3">
      <c r="A2458">
        <v>2457</v>
      </c>
      <c r="B2458">
        <v>15591766</v>
      </c>
      <c r="C2458" t="s">
        <v>199</v>
      </c>
      <c r="D2458">
        <v>607</v>
      </c>
      <c r="E2458" t="str">
        <f t="shared" si="266"/>
        <v>Medium Risk</v>
      </c>
      <c r="F2458" t="s">
        <v>18</v>
      </c>
      <c r="G2458" t="s">
        <v>16</v>
      </c>
      <c r="H2458">
        <v>25</v>
      </c>
      <c r="I2458" t="str">
        <f t="shared" si="267"/>
        <v>Adolescence</v>
      </c>
      <c r="J2458">
        <v>4</v>
      </c>
      <c r="K2458" t="str">
        <f t="shared" si="268"/>
        <v>Established</v>
      </c>
      <c r="L2458">
        <v>121166.89</v>
      </c>
      <c r="M2458">
        <v>1</v>
      </c>
      <c r="N2458" t="str">
        <f t="shared" si="269"/>
        <v>Basic</v>
      </c>
      <c r="O2458">
        <v>0</v>
      </c>
      <c r="P2458">
        <v>1</v>
      </c>
      <c r="Q2458">
        <v>115288.24</v>
      </c>
      <c r="R2458" t="str">
        <f t="shared" si="270"/>
        <v>Medium Value</v>
      </c>
      <c r="S2458" t="str">
        <f t="shared" si="271"/>
        <v>High</v>
      </c>
      <c r="T2458">
        <v>0</v>
      </c>
      <c r="U2458" t="str">
        <f t="shared" si="272"/>
        <v>Retained</v>
      </c>
    </row>
    <row r="2459" spans="1:21" x14ac:dyDescent="0.3">
      <c r="A2459">
        <v>2458</v>
      </c>
      <c r="B2459">
        <v>15641629</v>
      </c>
      <c r="C2459" t="s">
        <v>633</v>
      </c>
      <c r="D2459">
        <v>537</v>
      </c>
      <c r="E2459" t="str">
        <f t="shared" si="266"/>
        <v>Medium Risk</v>
      </c>
      <c r="F2459" t="s">
        <v>18</v>
      </c>
      <c r="G2459" t="s">
        <v>16</v>
      </c>
      <c r="H2459">
        <v>38</v>
      </c>
      <c r="I2459" t="str">
        <f t="shared" si="267"/>
        <v>Middle Age</v>
      </c>
      <c r="J2459">
        <v>1</v>
      </c>
      <c r="K2459" t="str">
        <f t="shared" si="268"/>
        <v>New</v>
      </c>
      <c r="L2459">
        <v>0</v>
      </c>
      <c r="M2459">
        <v>2</v>
      </c>
      <c r="N2459" t="str">
        <f t="shared" si="269"/>
        <v>Standard</v>
      </c>
      <c r="O2459">
        <v>0</v>
      </c>
      <c r="P2459">
        <v>1</v>
      </c>
      <c r="Q2459">
        <v>41233.97</v>
      </c>
      <c r="R2459" t="str">
        <f t="shared" si="270"/>
        <v>Low value</v>
      </c>
      <c r="S2459" t="str">
        <f t="shared" si="271"/>
        <v>Low</v>
      </c>
      <c r="T2459">
        <v>0</v>
      </c>
      <c r="U2459" t="str">
        <f t="shared" si="272"/>
        <v>Retained</v>
      </c>
    </row>
    <row r="2460" spans="1:21" x14ac:dyDescent="0.3">
      <c r="A2460">
        <v>2459</v>
      </c>
      <c r="B2460">
        <v>15813303</v>
      </c>
      <c r="C2460" t="s">
        <v>1361</v>
      </c>
      <c r="D2460">
        <v>513</v>
      </c>
      <c r="E2460" t="str">
        <f t="shared" si="266"/>
        <v>Medium Risk</v>
      </c>
      <c r="F2460" t="s">
        <v>18</v>
      </c>
      <c r="G2460" t="s">
        <v>23</v>
      </c>
      <c r="H2460">
        <v>88</v>
      </c>
      <c r="I2460" t="str">
        <f t="shared" si="267"/>
        <v>Old</v>
      </c>
      <c r="J2460">
        <v>10</v>
      </c>
      <c r="K2460" t="str">
        <f t="shared" si="268"/>
        <v>Very Loyal</v>
      </c>
      <c r="L2460">
        <v>0</v>
      </c>
      <c r="M2460">
        <v>2</v>
      </c>
      <c r="N2460" t="str">
        <f t="shared" si="269"/>
        <v>Standard</v>
      </c>
      <c r="O2460">
        <v>1</v>
      </c>
      <c r="P2460">
        <v>1</v>
      </c>
      <c r="Q2460">
        <v>52952.24</v>
      </c>
      <c r="R2460" t="str">
        <f t="shared" si="270"/>
        <v>Medium Value</v>
      </c>
      <c r="S2460" t="str">
        <f t="shared" si="271"/>
        <v>Medium</v>
      </c>
      <c r="T2460">
        <v>0</v>
      </c>
      <c r="U2460" t="str">
        <f t="shared" si="272"/>
        <v>Retained</v>
      </c>
    </row>
    <row r="2461" spans="1:21" x14ac:dyDescent="0.3">
      <c r="A2461">
        <v>2460</v>
      </c>
      <c r="B2461">
        <v>15756920</v>
      </c>
      <c r="C2461" t="s">
        <v>1161</v>
      </c>
      <c r="D2461">
        <v>576</v>
      </c>
      <c r="E2461" t="str">
        <f t="shared" si="266"/>
        <v>Medium Risk</v>
      </c>
      <c r="F2461" t="s">
        <v>15</v>
      </c>
      <c r="G2461" t="s">
        <v>23</v>
      </c>
      <c r="H2461">
        <v>63</v>
      </c>
      <c r="I2461" t="str">
        <f t="shared" si="267"/>
        <v>Old</v>
      </c>
      <c r="J2461">
        <v>9</v>
      </c>
      <c r="K2461" t="str">
        <f t="shared" si="268"/>
        <v>Very Loyal</v>
      </c>
      <c r="L2461">
        <v>70655.48</v>
      </c>
      <c r="M2461">
        <v>1</v>
      </c>
      <c r="N2461" t="str">
        <f t="shared" si="269"/>
        <v>Basic</v>
      </c>
      <c r="O2461">
        <v>0</v>
      </c>
      <c r="P2461">
        <v>0</v>
      </c>
      <c r="Q2461">
        <v>78955.8</v>
      </c>
      <c r="R2461" t="str">
        <f t="shared" si="270"/>
        <v>Medium Value</v>
      </c>
      <c r="S2461" t="str">
        <f t="shared" si="271"/>
        <v>Medium</v>
      </c>
      <c r="T2461">
        <v>1</v>
      </c>
      <c r="U2461" t="str">
        <f t="shared" si="272"/>
        <v>Churned</v>
      </c>
    </row>
    <row r="2462" spans="1:21" x14ac:dyDescent="0.3">
      <c r="A2462">
        <v>2461</v>
      </c>
      <c r="B2462">
        <v>15726403</v>
      </c>
      <c r="C2462" t="s">
        <v>1362</v>
      </c>
      <c r="D2462">
        <v>660</v>
      </c>
      <c r="E2462" t="str">
        <f t="shared" si="266"/>
        <v>Medium Risk</v>
      </c>
      <c r="F2462" t="s">
        <v>26</v>
      </c>
      <c r="G2462" t="s">
        <v>23</v>
      </c>
      <c r="H2462">
        <v>41</v>
      </c>
      <c r="I2462" t="str">
        <f t="shared" si="267"/>
        <v>Middle Age</v>
      </c>
      <c r="J2462">
        <v>1</v>
      </c>
      <c r="K2462" t="str">
        <f t="shared" si="268"/>
        <v>New</v>
      </c>
      <c r="L2462">
        <v>129901.21</v>
      </c>
      <c r="M2462">
        <v>1</v>
      </c>
      <c r="N2462" t="str">
        <f t="shared" si="269"/>
        <v>Basic</v>
      </c>
      <c r="O2462">
        <v>1</v>
      </c>
      <c r="P2462">
        <v>0</v>
      </c>
      <c r="Q2462">
        <v>26025.599999999999</v>
      </c>
      <c r="R2462" t="str">
        <f t="shared" si="270"/>
        <v>Low value</v>
      </c>
      <c r="S2462" t="str">
        <f t="shared" si="271"/>
        <v>Low</v>
      </c>
      <c r="T2462">
        <v>1</v>
      </c>
      <c r="U2462" t="str">
        <f t="shared" si="272"/>
        <v>Churned</v>
      </c>
    </row>
    <row r="2463" spans="1:21" x14ac:dyDescent="0.3">
      <c r="A2463">
        <v>2462</v>
      </c>
      <c r="B2463">
        <v>15592765</v>
      </c>
      <c r="C2463" t="s">
        <v>1363</v>
      </c>
      <c r="D2463">
        <v>637</v>
      </c>
      <c r="E2463" t="str">
        <f t="shared" si="266"/>
        <v>Medium Risk</v>
      </c>
      <c r="F2463" t="s">
        <v>15</v>
      </c>
      <c r="G2463" t="s">
        <v>23</v>
      </c>
      <c r="H2463">
        <v>40</v>
      </c>
      <c r="I2463" t="str">
        <f t="shared" si="267"/>
        <v>Middle Age</v>
      </c>
      <c r="J2463">
        <v>8</v>
      </c>
      <c r="K2463" t="str">
        <f t="shared" si="268"/>
        <v>Loyal</v>
      </c>
      <c r="L2463">
        <v>125470.81</v>
      </c>
      <c r="M2463">
        <v>1</v>
      </c>
      <c r="N2463" t="str">
        <f t="shared" si="269"/>
        <v>Basic</v>
      </c>
      <c r="O2463">
        <v>1</v>
      </c>
      <c r="P2463">
        <v>1</v>
      </c>
      <c r="Q2463">
        <v>174536.17</v>
      </c>
      <c r="R2463" t="str">
        <f t="shared" si="270"/>
        <v>Medium Value</v>
      </c>
      <c r="S2463" t="str">
        <f t="shared" si="271"/>
        <v>High</v>
      </c>
      <c r="T2463">
        <v>0</v>
      </c>
      <c r="U2463" t="str">
        <f t="shared" si="272"/>
        <v>Retained</v>
      </c>
    </row>
    <row r="2464" spans="1:21" x14ac:dyDescent="0.3">
      <c r="A2464">
        <v>2463</v>
      </c>
      <c r="B2464">
        <v>15704442</v>
      </c>
      <c r="C2464" t="s">
        <v>545</v>
      </c>
      <c r="D2464">
        <v>672</v>
      </c>
      <c r="E2464" t="str">
        <f t="shared" si="266"/>
        <v>Medium Risk</v>
      </c>
      <c r="F2464" t="s">
        <v>15</v>
      </c>
      <c r="G2464" t="s">
        <v>16</v>
      </c>
      <c r="H2464">
        <v>53</v>
      </c>
      <c r="I2464" t="str">
        <f t="shared" si="267"/>
        <v>Old</v>
      </c>
      <c r="J2464">
        <v>9</v>
      </c>
      <c r="K2464" t="str">
        <f t="shared" si="268"/>
        <v>Very Loyal</v>
      </c>
      <c r="L2464">
        <v>169406.33</v>
      </c>
      <c r="M2464">
        <v>4</v>
      </c>
      <c r="N2464" t="str">
        <f t="shared" si="269"/>
        <v>Premium</v>
      </c>
      <c r="O2464">
        <v>1</v>
      </c>
      <c r="P2464">
        <v>1</v>
      </c>
      <c r="Q2464">
        <v>147311.47</v>
      </c>
      <c r="R2464" t="str">
        <f t="shared" si="270"/>
        <v>High Value</v>
      </c>
      <c r="S2464" t="str">
        <f t="shared" si="271"/>
        <v>High</v>
      </c>
      <c r="T2464">
        <v>1</v>
      </c>
      <c r="U2464" t="str">
        <f t="shared" si="272"/>
        <v>Churned</v>
      </c>
    </row>
    <row r="2465" spans="1:21" x14ac:dyDescent="0.3">
      <c r="A2465">
        <v>2464</v>
      </c>
      <c r="B2465">
        <v>15641136</v>
      </c>
      <c r="C2465" t="s">
        <v>789</v>
      </c>
      <c r="D2465">
        <v>629</v>
      </c>
      <c r="E2465" t="str">
        <f t="shared" si="266"/>
        <v>Medium Risk</v>
      </c>
      <c r="F2465" t="s">
        <v>15</v>
      </c>
      <c r="G2465" t="s">
        <v>23</v>
      </c>
      <c r="H2465">
        <v>32</v>
      </c>
      <c r="I2465" t="str">
        <f t="shared" si="267"/>
        <v>Middle Age</v>
      </c>
      <c r="J2465">
        <v>2</v>
      </c>
      <c r="K2465" t="str">
        <f t="shared" si="268"/>
        <v>New</v>
      </c>
      <c r="L2465">
        <v>0</v>
      </c>
      <c r="M2465">
        <v>2</v>
      </c>
      <c r="N2465" t="str">
        <f t="shared" si="269"/>
        <v>Standard</v>
      </c>
      <c r="O2465">
        <v>0</v>
      </c>
      <c r="P2465">
        <v>1</v>
      </c>
      <c r="Q2465">
        <v>77965.440000000002</v>
      </c>
      <c r="R2465" t="str">
        <f t="shared" si="270"/>
        <v>Medium Value</v>
      </c>
      <c r="S2465" t="str">
        <f t="shared" si="271"/>
        <v>Medium</v>
      </c>
      <c r="T2465">
        <v>0</v>
      </c>
      <c r="U2465" t="str">
        <f t="shared" si="272"/>
        <v>Retained</v>
      </c>
    </row>
    <row r="2466" spans="1:21" x14ac:dyDescent="0.3">
      <c r="A2466">
        <v>2465</v>
      </c>
      <c r="B2466">
        <v>15725818</v>
      </c>
      <c r="C2466" t="s">
        <v>412</v>
      </c>
      <c r="D2466">
        <v>583</v>
      </c>
      <c r="E2466" t="str">
        <f t="shared" si="266"/>
        <v>Medium Risk</v>
      </c>
      <c r="F2466" t="s">
        <v>26</v>
      </c>
      <c r="G2466" t="s">
        <v>23</v>
      </c>
      <c r="H2466">
        <v>40</v>
      </c>
      <c r="I2466" t="str">
        <f t="shared" si="267"/>
        <v>Middle Age</v>
      </c>
      <c r="J2466">
        <v>4</v>
      </c>
      <c r="K2466" t="str">
        <f t="shared" si="268"/>
        <v>Established</v>
      </c>
      <c r="L2466">
        <v>107041.3</v>
      </c>
      <c r="M2466">
        <v>1</v>
      </c>
      <c r="N2466" t="str">
        <f t="shared" si="269"/>
        <v>Basic</v>
      </c>
      <c r="O2466">
        <v>1</v>
      </c>
      <c r="P2466">
        <v>1</v>
      </c>
      <c r="Q2466">
        <v>5635.63</v>
      </c>
      <c r="R2466" t="str">
        <f t="shared" si="270"/>
        <v>Low value</v>
      </c>
      <c r="S2466" t="str">
        <f t="shared" si="271"/>
        <v>Low</v>
      </c>
      <c r="T2466">
        <v>0</v>
      </c>
      <c r="U2466" t="str">
        <f t="shared" si="272"/>
        <v>Retained</v>
      </c>
    </row>
    <row r="2467" spans="1:21" x14ac:dyDescent="0.3">
      <c r="A2467">
        <v>2466</v>
      </c>
      <c r="B2467">
        <v>15612071</v>
      </c>
      <c r="C2467" t="s">
        <v>1071</v>
      </c>
      <c r="D2467">
        <v>763</v>
      </c>
      <c r="E2467" t="str">
        <f t="shared" si="266"/>
        <v>Low Risk</v>
      </c>
      <c r="F2467" t="s">
        <v>18</v>
      </c>
      <c r="G2467" t="s">
        <v>16</v>
      </c>
      <c r="H2467">
        <v>32</v>
      </c>
      <c r="I2467" t="str">
        <f t="shared" si="267"/>
        <v>Middle Age</v>
      </c>
      <c r="J2467">
        <v>10</v>
      </c>
      <c r="K2467" t="str">
        <f t="shared" si="268"/>
        <v>Very Loyal</v>
      </c>
      <c r="L2467">
        <v>95153.77</v>
      </c>
      <c r="M2467">
        <v>1</v>
      </c>
      <c r="N2467" t="str">
        <f t="shared" si="269"/>
        <v>Basic</v>
      </c>
      <c r="O2467">
        <v>0</v>
      </c>
      <c r="P2467">
        <v>1</v>
      </c>
      <c r="Q2467">
        <v>81310.100000000006</v>
      </c>
      <c r="R2467" t="str">
        <f t="shared" si="270"/>
        <v>Medium Value</v>
      </c>
      <c r="S2467" t="str">
        <f t="shared" si="271"/>
        <v>Medium</v>
      </c>
      <c r="T2467">
        <v>0</v>
      </c>
      <c r="U2467" t="str">
        <f t="shared" si="272"/>
        <v>Retained</v>
      </c>
    </row>
    <row r="2468" spans="1:21" x14ac:dyDescent="0.3">
      <c r="A2468">
        <v>2467</v>
      </c>
      <c r="B2468">
        <v>15719809</v>
      </c>
      <c r="C2468" t="s">
        <v>76</v>
      </c>
      <c r="D2468">
        <v>516</v>
      </c>
      <c r="E2468" t="str">
        <f t="shared" si="266"/>
        <v>Medium Risk</v>
      </c>
      <c r="F2468" t="s">
        <v>26</v>
      </c>
      <c r="G2468" t="s">
        <v>23</v>
      </c>
      <c r="H2468">
        <v>32</v>
      </c>
      <c r="I2468" t="str">
        <f t="shared" si="267"/>
        <v>Middle Age</v>
      </c>
      <c r="J2468">
        <v>3</v>
      </c>
      <c r="K2468" t="str">
        <f t="shared" si="268"/>
        <v>Established</v>
      </c>
      <c r="L2468">
        <v>145166.09</v>
      </c>
      <c r="M2468">
        <v>2</v>
      </c>
      <c r="N2468" t="str">
        <f t="shared" si="269"/>
        <v>Standard</v>
      </c>
      <c r="O2468">
        <v>0</v>
      </c>
      <c r="P2468">
        <v>0</v>
      </c>
      <c r="Q2468">
        <v>111421.45</v>
      </c>
      <c r="R2468" t="str">
        <f t="shared" si="270"/>
        <v>High Value</v>
      </c>
      <c r="S2468" t="str">
        <f t="shared" si="271"/>
        <v>High</v>
      </c>
      <c r="T2468">
        <v>0</v>
      </c>
      <c r="U2468" t="str">
        <f t="shared" si="272"/>
        <v>Retained</v>
      </c>
    </row>
    <row r="2469" spans="1:21" x14ac:dyDescent="0.3">
      <c r="A2469">
        <v>2468</v>
      </c>
      <c r="B2469">
        <v>15716518</v>
      </c>
      <c r="C2469" t="s">
        <v>1214</v>
      </c>
      <c r="D2469">
        <v>617</v>
      </c>
      <c r="E2469" t="str">
        <f t="shared" si="266"/>
        <v>Medium Risk</v>
      </c>
      <c r="F2469" t="s">
        <v>15</v>
      </c>
      <c r="G2469" t="s">
        <v>16</v>
      </c>
      <c r="H2469">
        <v>27</v>
      </c>
      <c r="I2469" t="str">
        <f t="shared" si="267"/>
        <v>Adolescence</v>
      </c>
      <c r="J2469">
        <v>4</v>
      </c>
      <c r="K2469" t="str">
        <f t="shared" si="268"/>
        <v>Established</v>
      </c>
      <c r="L2469">
        <v>0</v>
      </c>
      <c r="M2469">
        <v>2</v>
      </c>
      <c r="N2469" t="str">
        <f t="shared" si="269"/>
        <v>Standard</v>
      </c>
      <c r="O2469">
        <v>0</v>
      </c>
      <c r="P2469">
        <v>0</v>
      </c>
      <c r="Q2469">
        <v>190269.21</v>
      </c>
      <c r="R2469" t="str">
        <f t="shared" si="270"/>
        <v>High Value</v>
      </c>
      <c r="S2469" t="str">
        <f t="shared" si="271"/>
        <v>High</v>
      </c>
      <c r="T2469">
        <v>0</v>
      </c>
      <c r="U2469" t="str">
        <f t="shared" si="272"/>
        <v>Retained</v>
      </c>
    </row>
    <row r="2470" spans="1:21" x14ac:dyDescent="0.3">
      <c r="A2470">
        <v>2469</v>
      </c>
      <c r="B2470">
        <v>15742210</v>
      </c>
      <c r="C2470" t="s">
        <v>683</v>
      </c>
      <c r="D2470">
        <v>700</v>
      </c>
      <c r="E2470" t="str">
        <f t="shared" si="266"/>
        <v>Low Risk</v>
      </c>
      <c r="F2470" t="s">
        <v>15</v>
      </c>
      <c r="G2470" t="s">
        <v>23</v>
      </c>
      <c r="H2470">
        <v>38</v>
      </c>
      <c r="I2470" t="str">
        <f t="shared" si="267"/>
        <v>Middle Age</v>
      </c>
      <c r="J2470">
        <v>9</v>
      </c>
      <c r="K2470" t="str">
        <f t="shared" si="268"/>
        <v>Very Loyal</v>
      </c>
      <c r="L2470">
        <v>65962.63</v>
      </c>
      <c r="M2470">
        <v>1</v>
      </c>
      <c r="N2470" t="str">
        <f t="shared" si="269"/>
        <v>Basic</v>
      </c>
      <c r="O2470">
        <v>1</v>
      </c>
      <c r="P2470">
        <v>1</v>
      </c>
      <c r="Q2470">
        <v>100950.48</v>
      </c>
      <c r="R2470" t="str">
        <f t="shared" si="270"/>
        <v>Medium Value</v>
      </c>
      <c r="S2470" t="str">
        <f t="shared" si="271"/>
        <v>High</v>
      </c>
      <c r="T2470">
        <v>0</v>
      </c>
      <c r="U2470" t="str">
        <f t="shared" si="272"/>
        <v>Retained</v>
      </c>
    </row>
    <row r="2471" spans="1:21" x14ac:dyDescent="0.3">
      <c r="A2471">
        <v>2470</v>
      </c>
      <c r="B2471">
        <v>15630617</v>
      </c>
      <c r="C2471" t="s">
        <v>1227</v>
      </c>
      <c r="D2471">
        <v>727</v>
      </c>
      <c r="E2471" t="str">
        <f t="shared" si="266"/>
        <v>Low Risk</v>
      </c>
      <c r="F2471" t="s">
        <v>26</v>
      </c>
      <c r="G2471" t="s">
        <v>23</v>
      </c>
      <c r="H2471">
        <v>36</v>
      </c>
      <c r="I2471" t="str">
        <f t="shared" si="267"/>
        <v>Middle Age</v>
      </c>
      <c r="J2471">
        <v>6</v>
      </c>
      <c r="K2471" t="str">
        <f t="shared" si="268"/>
        <v>Loyal</v>
      </c>
      <c r="L2471">
        <v>140418.81</v>
      </c>
      <c r="M2471">
        <v>1</v>
      </c>
      <c r="N2471" t="str">
        <f t="shared" si="269"/>
        <v>Basic</v>
      </c>
      <c r="O2471">
        <v>1</v>
      </c>
      <c r="P2471">
        <v>1</v>
      </c>
      <c r="Q2471">
        <v>113033.73</v>
      </c>
      <c r="R2471" t="str">
        <f t="shared" si="270"/>
        <v>Medium Value</v>
      </c>
      <c r="S2471" t="str">
        <f t="shared" si="271"/>
        <v>High</v>
      </c>
      <c r="T2471">
        <v>1</v>
      </c>
      <c r="U2471" t="str">
        <f t="shared" si="272"/>
        <v>Churned</v>
      </c>
    </row>
    <row r="2472" spans="1:21" x14ac:dyDescent="0.3">
      <c r="A2472">
        <v>2471</v>
      </c>
      <c r="B2472">
        <v>15720838</v>
      </c>
      <c r="C2472" t="s">
        <v>1025</v>
      </c>
      <c r="D2472">
        <v>689</v>
      </c>
      <c r="E2472" t="str">
        <f t="shared" si="266"/>
        <v>Medium Risk</v>
      </c>
      <c r="F2472" t="s">
        <v>18</v>
      </c>
      <c r="G2472" t="s">
        <v>16</v>
      </c>
      <c r="H2472">
        <v>31</v>
      </c>
      <c r="I2472" t="str">
        <f t="shared" si="267"/>
        <v>Middle Age</v>
      </c>
      <c r="J2472">
        <v>3</v>
      </c>
      <c r="K2472" t="str">
        <f t="shared" si="268"/>
        <v>Established</v>
      </c>
      <c r="L2472">
        <v>139799.63</v>
      </c>
      <c r="M2472">
        <v>1</v>
      </c>
      <c r="N2472" t="str">
        <f t="shared" si="269"/>
        <v>Basic</v>
      </c>
      <c r="O2472">
        <v>0</v>
      </c>
      <c r="P2472">
        <v>1</v>
      </c>
      <c r="Q2472">
        <v>120663.57</v>
      </c>
      <c r="R2472" t="str">
        <f t="shared" si="270"/>
        <v>Medium Value</v>
      </c>
      <c r="S2472" t="str">
        <f t="shared" si="271"/>
        <v>High</v>
      </c>
      <c r="T2472">
        <v>0</v>
      </c>
      <c r="U2472" t="str">
        <f t="shared" si="272"/>
        <v>Retained</v>
      </c>
    </row>
    <row r="2473" spans="1:21" x14ac:dyDescent="0.3">
      <c r="A2473">
        <v>2472</v>
      </c>
      <c r="B2473">
        <v>15595537</v>
      </c>
      <c r="C2473" t="s">
        <v>1364</v>
      </c>
      <c r="D2473">
        <v>626</v>
      </c>
      <c r="E2473" t="str">
        <f t="shared" si="266"/>
        <v>Medium Risk</v>
      </c>
      <c r="F2473" t="s">
        <v>26</v>
      </c>
      <c r="G2473" t="s">
        <v>23</v>
      </c>
      <c r="H2473">
        <v>49</v>
      </c>
      <c r="I2473" t="str">
        <f t="shared" si="267"/>
        <v>Middle Age</v>
      </c>
      <c r="J2473">
        <v>9</v>
      </c>
      <c r="K2473" t="str">
        <f t="shared" si="268"/>
        <v>Very Loyal</v>
      </c>
      <c r="L2473">
        <v>171787.84</v>
      </c>
      <c r="M2473">
        <v>2</v>
      </c>
      <c r="N2473" t="str">
        <f t="shared" si="269"/>
        <v>Standard</v>
      </c>
      <c r="O2473">
        <v>1</v>
      </c>
      <c r="P2473">
        <v>0</v>
      </c>
      <c r="Q2473">
        <v>187192.23</v>
      </c>
      <c r="R2473" t="str">
        <f t="shared" si="270"/>
        <v>High Value</v>
      </c>
      <c r="S2473" t="str">
        <f t="shared" si="271"/>
        <v>High</v>
      </c>
      <c r="T2473">
        <v>0</v>
      </c>
      <c r="U2473" t="str">
        <f t="shared" si="272"/>
        <v>Retained</v>
      </c>
    </row>
    <row r="2474" spans="1:21" x14ac:dyDescent="0.3">
      <c r="A2474">
        <v>2473</v>
      </c>
      <c r="B2474">
        <v>15623196</v>
      </c>
      <c r="C2474" t="s">
        <v>1365</v>
      </c>
      <c r="D2474">
        <v>686</v>
      </c>
      <c r="E2474" t="str">
        <f t="shared" si="266"/>
        <v>Medium Risk</v>
      </c>
      <c r="F2474" t="s">
        <v>15</v>
      </c>
      <c r="G2474" t="s">
        <v>23</v>
      </c>
      <c r="H2474">
        <v>38</v>
      </c>
      <c r="I2474" t="str">
        <f t="shared" si="267"/>
        <v>Middle Age</v>
      </c>
      <c r="J2474">
        <v>6</v>
      </c>
      <c r="K2474" t="str">
        <f t="shared" si="268"/>
        <v>Loyal</v>
      </c>
      <c r="L2474">
        <v>149238.97</v>
      </c>
      <c r="M2474">
        <v>1</v>
      </c>
      <c r="N2474" t="str">
        <f t="shared" si="269"/>
        <v>Basic</v>
      </c>
      <c r="O2474">
        <v>1</v>
      </c>
      <c r="P2474">
        <v>1</v>
      </c>
      <c r="Q2474">
        <v>97825.23</v>
      </c>
      <c r="R2474" t="str">
        <f t="shared" si="270"/>
        <v>Medium Value</v>
      </c>
      <c r="S2474" t="str">
        <f t="shared" si="271"/>
        <v>Medium</v>
      </c>
      <c r="T2474">
        <v>0</v>
      </c>
      <c r="U2474" t="str">
        <f t="shared" si="272"/>
        <v>Retained</v>
      </c>
    </row>
    <row r="2475" spans="1:21" x14ac:dyDescent="0.3">
      <c r="A2475">
        <v>2474</v>
      </c>
      <c r="B2475">
        <v>15679249</v>
      </c>
      <c r="C2475" t="s">
        <v>167</v>
      </c>
      <c r="D2475">
        <v>351</v>
      </c>
      <c r="E2475" t="str">
        <f t="shared" si="266"/>
        <v>High Risk</v>
      </c>
      <c r="F2475" t="s">
        <v>26</v>
      </c>
      <c r="G2475" t="s">
        <v>16</v>
      </c>
      <c r="H2475">
        <v>57</v>
      </c>
      <c r="I2475" t="str">
        <f t="shared" si="267"/>
        <v>Old</v>
      </c>
      <c r="J2475">
        <v>4</v>
      </c>
      <c r="K2475" t="str">
        <f t="shared" si="268"/>
        <v>Established</v>
      </c>
      <c r="L2475">
        <v>163146.46</v>
      </c>
      <c r="M2475">
        <v>1</v>
      </c>
      <c r="N2475" t="str">
        <f t="shared" si="269"/>
        <v>Basic</v>
      </c>
      <c r="O2475">
        <v>1</v>
      </c>
      <c r="P2475">
        <v>0</v>
      </c>
      <c r="Q2475">
        <v>169621.69</v>
      </c>
      <c r="R2475" t="str">
        <f t="shared" si="270"/>
        <v>Medium Value</v>
      </c>
      <c r="S2475" t="str">
        <f t="shared" si="271"/>
        <v>High</v>
      </c>
      <c r="T2475">
        <v>1</v>
      </c>
      <c r="U2475" t="str">
        <f t="shared" si="272"/>
        <v>Churned</v>
      </c>
    </row>
    <row r="2476" spans="1:21" x14ac:dyDescent="0.3">
      <c r="A2476">
        <v>2475</v>
      </c>
      <c r="B2476">
        <v>15693199</v>
      </c>
      <c r="C2476" t="s">
        <v>286</v>
      </c>
      <c r="D2476">
        <v>739</v>
      </c>
      <c r="E2476" t="str">
        <f t="shared" si="266"/>
        <v>Low Risk</v>
      </c>
      <c r="F2476" t="s">
        <v>15</v>
      </c>
      <c r="G2476" t="s">
        <v>16</v>
      </c>
      <c r="H2476">
        <v>37</v>
      </c>
      <c r="I2476" t="str">
        <f t="shared" si="267"/>
        <v>Middle Age</v>
      </c>
      <c r="J2476">
        <v>8</v>
      </c>
      <c r="K2476" t="str">
        <f t="shared" si="268"/>
        <v>Loyal</v>
      </c>
      <c r="L2476">
        <v>0</v>
      </c>
      <c r="M2476">
        <v>2</v>
      </c>
      <c r="N2476" t="str">
        <f t="shared" si="269"/>
        <v>Standard</v>
      </c>
      <c r="O2476">
        <v>1</v>
      </c>
      <c r="P2476">
        <v>0</v>
      </c>
      <c r="Q2476">
        <v>191557.1</v>
      </c>
      <c r="R2476" t="str">
        <f t="shared" si="270"/>
        <v>High Value</v>
      </c>
      <c r="S2476" t="str">
        <f t="shared" si="271"/>
        <v>High</v>
      </c>
      <c r="T2476">
        <v>1</v>
      </c>
      <c r="U2476" t="str">
        <f t="shared" si="272"/>
        <v>Churned</v>
      </c>
    </row>
    <row r="2477" spans="1:21" x14ac:dyDescent="0.3">
      <c r="A2477">
        <v>2476</v>
      </c>
      <c r="B2477">
        <v>15661219</v>
      </c>
      <c r="C2477" t="s">
        <v>859</v>
      </c>
      <c r="D2477">
        <v>627</v>
      </c>
      <c r="E2477" t="str">
        <f t="shared" si="266"/>
        <v>Medium Risk</v>
      </c>
      <c r="F2477" t="s">
        <v>15</v>
      </c>
      <c r="G2477" t="s">
        <v>23</v>
      </c>
      <c r="H2477">
        <v>32</v>
      </c>
      <c r="I2477" t="str">
        <f t="shared" si="267"/>
        <v>Middle Age</v>
      </c>
      <c r="J2477">
        <v>10</v>
      </c>
      <c r="K2477" t="str">
        <f t="shared" si="268"/>
        <v>Very Loyal</v>
      </c>
      <c r="L2477">
        <v>0</v>
      </c>
      <c r="M2477">
        <v>2</v>
      </c>
      <c r="N2477" t="str">
        <f t="shared" si="269"/>
        <v>Standard</v>
      </c>
      <c r="O2477">
        <v>1</v>
      </c>
      <c r="P2477">
        <v>0</v>
      </c>
      <c r="Q2477">
        <v>103287.62</v>
      </c>
      <c r="R2477" t="str">
        <f t="shared" si="270"/>
        <v>High Value</v>
      </c>
      <c r="S2477" t="str">
        <f t="shared" si="271"/>
        <v>High</v>
      </c>
      <c r="T2477">
        <v>0</v>
      </c>
      <c r="U2477" t="str">
        <f t="shared" si="272"/>
        <v>Retained</v>
      </c>
    </row>
    <row r="2478" spans="1:21" x14ac:dyDescent="0.3">
      <c r="A2478">
        <v>2477</v>
      </c>
      <c r="B2478">
        <v>15617136</v>
      </c>
      <c r="C2478" t="s">
        <v>311</v>
      </c>
      <c r="D2478">
        <v>451</v>
      </c>
      <c r="E2478" t="str">
        <f t="shared" si="266"/>
        <v>High Risk</v>
      </c>
      <c r="F2478" t="s">
        <v>26</v>
      </c>
      <c r="G2478" t="s">
        <v>16</v>
      </c>
      <c r="H2478">
        <v>38</v>
      </c>
      <c r="I2478" t="str">
        <f t="shared" si="267"/>
        <v>Middle Age</v>
      </c>
      <c r="J2478">
        <v>9</v>
      </c>
      <c r="K2478" t="str">
        <f t="shared" si="268"/>
        <v>Very Loyal</v>
      </c>
      <c r="L2478">
        <v>61482.47</v>
      </c>
      <c r="M2478">
        <v>1</v>
      </c>
      <c r="N2478" t="str">
        <f t="shared" si="269"/>
        <v>Basic</v>
      </c>
      <c r="O2478">
        <v>1</v>
      </c>
      <c r="P2478">
        <v>1</v>
      </c>
      <c r="Q2478">
        <v>167538.66</v>
      </c>
      <c r="R2478" t="str">
        <f t="shared" si="270"/>
        <v>Medium Value</v>
      </c>
      <c r="S2478" t="str">
        <f t="shared" si="271"/>
        <v>High</v>
      </c>
      <c r="T2478">
        <v>0</v>
      </c>
      <c r="U2478" t="str">
        <f t="shared" si="272"/>
        <v>Retained</v>
      </c>
    </row>
    <row r="2479" spans="1:21" x14ac:dyDescent="0.3">
      <c r="A2479">
        <v>2478</v>
      </c>
      <c r="B2479">
        <v>15760294</v>
      </c>
      <c r="C2479" t="s">
        <v>76</v>
      </c>
      <c r="D2479">
        <v>512</v>
      </c>
      <c r="E2479" t="str">
        <f t="shared" si="266"/>
        <v>Medium Risk</v>
      </c>
      <c r="F2479" t="s">
        <v>15</v>
      </c>
      <c r="G2479" t="s">
        <v>16</v>
      </c>
      <c r="H2479">
        <v>41</v>
      </c>
      <c r="I2479" t="str">
        <f t="shared" si="267"/>
        <v>Middle Age</v>
      </c>
      <c r="J2479">
        <v>8</v>
      </c>
      <c r="K2479" t="str">
        <f t="shared" si="268"/>
        <v>Loyal</v>
      </c>
      <c r="L2479">
        <v>145150.28</v>
      </c>
      <c r="M2479">
        <v>1</v>
      </c>
      <c r="N2479" t="str">
        <f t="shared" si="269"/>
        <v>Basic</v>
      </c>
      <c r="O2479">
        <v>1</v>
      </c>
      <c r="P2479">
        <v>0</v>
      </c>
      <c r="Q2479">
        <v>64869.32</v>
      </c>
      <c r="R2479" t="str">
        <f t="shared" si="270"/>
        <v>Medium Value</v>
      </c>
      <c r="S2479" t="str">
        <f t="shared" si="271"/>
        <v>Medium</v>
      </c>
      <c r="T2479">
        <v>1</v>
      </c>
      <c r="U2479" t="str">
        <f t="shared" si="272"/>
        <v>Churned</v>
      </c>
    </row>
    <row r="2480" spans="1:21" x14ac:dyDescent="0.3">
      <c r="A2480">
        <v>2479</v>
      </c>
      <c r="B2480">
        <v>15652808</v>
      </c>
      <c r="C2480" t="s">
        <v>340</v>
      </c>
      <c r="D2480">
        <v>774</v>
      </c>
      <c r="E2480" t="str">
        <f t="shared" si="266"/>
        <v>Low Risk</v>
      </c>
      <c r="F2480" t="s">
        <v>15</v>
      </c>
      <c r="G2480" t="s">
        <v>16</v>
      </c>
      <c r="H2480">
        <v>41</v>
      </c>
      <c r="I2480" t="str">
        <f t="shared" si="267"/>
        <v>Middle Age</v>
      </c>
      <c r="J2480">
        <v>5</v>
      </c>
      <c r="K2480" t="str">
        <f t="shared" si="268"/>
        <v>Established</v>
      </c>
      <c r="L2480">
        <v>126670.37</v>
      </c>
      <c r="M2480">
        <v>1</v>
      </c>
      <c r="N2480" t="str">
        <f t="shared" si="269"/>
        <v>Basic</v>
      </c>
      <c r="O2480">
        <v>1</v>
      </c>
      <c r="P2480">
        <v>0</v>
      </c>
      <c r="Q2480">
        <v>102426.06</v>
      </c>
      <c r="R2480" t="str">
        <f t="shared" si="270"/>
        <v>Medium Value</v>
      </c>
      <c r="S2480" t="str">
        <f t="shared" si="271"/>
        <v>High</v>
      </c>
      <c r="T2480">
        <v>0</v>
      </c>
      <c r="U2480" t="str">
        <f t="shared" si="272"/>
        <v>Retained</v>
      </c>
    </row>
    <row r="2481" spans="1:21" x14ac:dyDescent="0.3">
      <c r="A2481">
        <v>2480</v>
      </c>
      <c r="B2481">
        <v>15657139</v>
      </c>
      <c r="C2481" t="s">
        <v>630</v>
      </c>
      <c r="D2481">
        <v>652</v>
      </c>
      <c r="E2481" t="str">
        <f t="shared" si="266"/>
        <v>Medium Risk</v>
      </c>
      <c r="F2481" t="s">
        <v>15</v>
      </c>
      <c r="G2481" t="s">
        <v>16</v>
      </c>
      <c r="H2481">
        <v>40</v>
      </c>
      <c r="I2481" t="str">
        <f t="shared" si="267"/>
        <v>Middle Age</v>
      </c>
      <c r="J2481">
        <v>8</v>
      </c>
      <c r="K2481" t="str">
        <f t="shared" si="268"/>
        <v>Loyal</v>
      </c>
      <c r="L2481">
        <v>84390.8</v>
      </c>
      <c r="M2481">
        <v>2</v>
      </c>
      <c r="N2481" t="str">
        <f t="shared" si="269"/>
        <v>Standard</v>
      </c>
      <c r="O2481">
        <v>0</v>
      </c>
      <c r="P2481">
        <v>1</v>
      </c>
      <c r="Q2481">
        <v>107876.2</v>
      </c>
      <c r="R2481" t="str">
        <f t="shared" si="270"/>
        <v>High Value</v>
      </c>
      <c r="S2481" t="str">
        <f t="shared" si="271"/>
        <v>High</v>
      </c>
      <c r="T2481">
        <v>0</v>
      </c>
      <c r="U2481" t="str">
        <f t="shared" si="272"/>
        <v>Retained</v>
      </c>
    </row>
    <row r="2482" spans="1:21" x14ac:dyDescent="0.3">
      <c r="A2482">
        <v>2481</v>
      </c>
      <c r="B2482">
        <v>15803790</v>
      </c>
      <c r="C2482" t="s">
        <v>274</v>
      </c>
      <c r="D2482">
        <v>638</v>
      </c>
      <c r="E2482" t="str">
        <f t="shared" si="266"/>
        <v>Medium Risk</v>
      </c>
      <c r="F2482" t="s">
        <v>26</v>
      </c>
      <c r="G2482" t="s">
        <v>23</v>
      </c>
      <c r="H2482">
        <v>37</v>
      </c>
      <c r="I2482" t="str">
        <f t="shared" si="267"/>
        <v>Middle Age</v>
      </c>
      <c r="J2482">
        <v>2</v>
      </c>
      <c r="K2482" t="str">
        <f t="shared" si="268"/>
        <v>New</v>
      </c>
      <c r="L2482">
        <v>89728.86</v>
      </c>
      <c r="M2482">
        <v>2</v>
      </c>
      <c r="N2482" t="str">
        <f t="shared" si="269"/>
        <v>Standard</v>
      </c>
      <c r="O2482">
        <v>1</v>
      </c>
      <c r="P2482">
        <v>1</v>
      </c>
      <c r="Q2482">
        <v>37294.879999999997</v>
      </c>
      <c r="R2482" t="str">
        <f t="shared" si="270"/>
        <v>Low value</v>
      </c>
      <c r="S2482" t="str">
        <f t="shared" si="271"/>
        <v>Low</v>
      </c>
      <c r="T2482">
        <v>0</v>
      </c>
      <c r="U2482" t="str">
        <f t="shared" si="272"/>
        <v>Retained</v>
      </c>
    </row>
    <row r="2483" spans="1:21" x14ac:dyDescent="0.3">
      <c r="A2483">
        <v>2482</v>
      </c>
      <c r="B2483">
        <v>15764105</v>
      </c>
      <c r="C2483" t="s">
        <v>166</v>
      </c>
      <c r="D2483">
        <v>475</v>
      </c>
      <c r="E2483" t="str">
        <f t="shared" si="266"/>
        <v>High Risk</v>
      </c>
      <c r="F2483" t="s">
        <v>15</v>
      </c>
      <c r="G2483" t="s">
        <v>16</v>
      </c>
      <c r="H2483">
        <v>57</v>
      </c>
      <c r="I2483" t="str">
        <f t="shared" si="267"/>
        <v>Old</v>
      </c>
      <c r="J2483">
        <v>1</v>
      </c>
      <c r="K2483" t="str">
        <f t="shared" si="268"/>
        <v>New</v>
      </c>
      <c r="L2483">
        <v>0</v>
      </c>
      <c r="M2483">
        <v>2</v>
      </c>
      <c r="N2483" t="str">
        <f t="shared" si="269"/>
        <v>Standard</v>
      </c>
      <c r="O2483">
        <v>1</v>
      </c>
      <c r="P2483">
        <v>0</v>
      </c>
      <c r="Q2483">
        <v>89248.99</v>
      </c>
      <c r="R2483" t="str">
        <f t="shared" si="270"/>
        <v>Medium Value</v>
      </c>
      <c r="S2483" t="str">
        <f t="shared" si="271"/>
        <v>Medium</v>
      </c>
      <c r="T2483">
        <v>0</v>
      </c>
      <c r="U2483" t="str">
        <f t="shared" si="272"/>
        <v>Retained</v>
      </c>
    </row>
    <row r="2484" spans="1:21" x14ac:dyDescent="0.3">
      <c r="A2484">
        <v>2483</v>
      </c>
      <c r="B2484">
        <v>15672610</v>
      </c>
      <c r="C2484" t="s">
        <v>1366</v>
      </c>
      <c r="D2484">
        <v>567</v>
      </c>
      <c r="E2484" t="str">
        <f t="shared" si="266"/>
        <v>Medium Risk</v>
      </c>
      <c r="F2484" t="s">
        <v>18</v>
      </c>
      <c r="G2484" t="s">
        <v>23</v>
      </c>
      <c r="H2484">
        <v>40</v>
      </c>
      <c r="I2484" t="str">
        <f t="shared" si="267"/>
        <v>Middle Age</v>
      </c>
      <c r="J2484">
        <v>4</v>
      </c>
      <c r="K2484" t="str">
        <f t="shared" si="268"/>
        <v>Established</v>
      </c>
      <c r="L2484">
        <v>118628.8</v>
      </c>
      <c r="M2484">
        <v>1</v>
      </c>
      <c r="N2484" t="str">
        <f t="shared" si="269"/>
        <v>Basic</v>
      </c>
      <c r="O2484">
        <v>0</v>
      </c>
      <c r="P2484">
        <v>0</v>
      </c>
      <c r="Q2484">
        <v>91973.63</v>
      </c>
      <c r="R2484" t="str">
        <f t="shared" si="270"/>
        <v>Medium Value</v>
      </c>
      <c r="S2484" t="str">
        <f t="shared" si="271"/>
        <v>Medium</v>
      </c>
      <c r="T2484">
        <v>0</v>
      </c>
      <c r="U2484" t="str">
        <f t="shared" si="272"/>
        <v>Retained</v>
      </c>
    </row>
    <row r="2485" spans="1:21" x14ac:dyDescent="0.3">
      <c r="A2485">
        <v>2484</v>
      </c>
      <c r="B2485">
        <v>15766896</v>
      </c>
      <c r="C2485" t="s">
        <v>1367</v>
      </c>
      <c r="D2485">
        <v>750</v>
      </c>
      <c r="E2485" t="str">
        <f t="shared" si="266"/>
        <v>Low Risk</v>
      </c>
      <c r="F2485" t="s">
        <v>15</v>
      </c>
      <c r="G2485" t="s">
        <v>23</v>
      </c>
      <c r="H2485">
        <v>37</v>
      </c>
      <c r="I2485" t="str">
        <f t="shared" si="267"/>
        <v>Middle Age</v>
      </c>
      <c r="J2485">
        <v>3</v>
      </c>
      <c r="K2485" t="str">
        <f t="shared" si="268"/>
        <v>Established</v>
      </c>
      <c r="L2485">
        <v>0</v>
      </c>
      <c r="M2485">
        <v>2</v>
      </c>
      <c r="N2485" t="str">
        <f t="shared" si="269"/>
        <v>Standard</v>
      </c>
      <c r="O2485">
        <v>1</v>
      </c>
      <c r="P2485">
        <v>0</v>
      </c>
      <c r="Q2485">
        <v>16870.2</v>
      </c>
      <c r="R2485" t="str">
        <f t="shared" si="270"/>
        <v>Low value</v>
      </c>
      <c r="S2485" t="str">
        <f t="shared" si="271"/>
        <v>Low</v>
      </c>
      <c r="T2485">
        <v>0</v>
      </c>
      <c r="U2485" t="str">
        <f t="shared" si="272"/>
        <v>Retained</v>
      </c>
    </row>
    <row r="2486" spans="1:21" x14ac:dyDescent="0.3">
      <c r="A2486">
        <v>2485</v>
      </c>
      <c r="B2486">
        <v>15587735</v>
      </c>
      <c r="C2486" t="s">
        <v>785</v>
      </c>
      <c r="D2486">
        <v>850</v>
      </c>
      <c r="E2486" t="str">
        <f t="shared" si="266"/>
        <v>Low Risk</v>
      </c>
      <c r="F2486" t="s">
        <v>15</v>
      </c>
      <c r="G2486" t="s">
        <v>23</v>
      </c>
      <c r="H2486">
        <v>39</v>
      </c>
      <c r="I2486" t="str">
        <f t="shared" si="267"/>
        <v>Middle Age</v>
      </c>
      <c r="J2486">
        <v>6</v>
      </c>
      <c r="K2486" t="str">
        <f t="shared" si="268"/>
        <v>Loyal</v>
      </c>
      <c r="L2486">
        <v>96863.13</v>
      </c>
      <c r="M2486">
        <v>1</v>
      </c>
      <c r="N2486" t="str">
        <f t="shared" si="269"/>
        <v>Basic</v>
      </c>
      <c r="O2486">
        <v>1</v>
      </c>
      <c r="P2486">
        <v>1</v>
      </c>
      <c r="Q2486">
        <v>121681.19</v>
      </c>
      <c r="R2486" t="str">
        <f t="shared" si="270"/>
        <v>Medium Value</v>
      </c>
      <c r="S2486" t="str">
        <f t="shared" si="271"/>
        <v>High</v>
      </c>
      <c r="T2486">
        <v>0</v>
      </c>
      <c r="U2486" t="str">
        <f t="shared" si="272"/>
        <v>Retained</v>
      </c>
    </row>
    <row r="2487" spans="1:21" x14ac:dyDescent="0.3">
      <c r="A2487">
        <v>2486</v>
      </c>
      <c r="B2487">
        <v>15659501</v>
      </c>
      <c r="C2487" t="s">
        <v>1368</v>
      </c>
      <c r="D2487">
        <v>753</v>
      </c>
      <c r="E2487" t="str">
        <f t="shared" si="266"/>
        <v>Low Risk</v>
      </c>
      <c r="F2487" t="s">
        <v>15</v>
      </c>
      <c r="G2487" t="s">
        <v>16</v>
      </c>
      <c r="H2487">
        <v>38</v>
      </c>
      <c r="I2487" t="str">
        <f t="shared" si="267"/>
        <v>Middle Age</v>
      </c>
      <c r="J2487">
        <v>6</v>
      </c>
      <c r="K2487" t="str">
        <f t="shared" si="268"/>
        <v>Loyal</v>
      </c>
      <c r="L2487">
        <v>142263.45000000001</v>
      </c>
      <c r="M2487">
        <v>1</v>
      </c>
      <c r="N2487" t="str">
        <f t="shared" si="269"/>
        <v>Basic</v>
      </c>
      <c r="O2487">
        <v>0</v>
      </c>
      <c r="P2487">
        <v>1</v>
      </c>
      <c r="Q2487">
        <v>33730.43</v>
      </c>
      <c r="R2487" t="str">
        <f t="shared" si="270"/>
        <v>Low value</v>
      </c>
      <c r="S2487" t="str">
        <f t="shared" si="271"/>
        <v>Low</v>
      </c>
      <c r="T2487">
        <v>0</v>
      </c>
      <c r="U2487" t="str">
        <f t="shared" si="272"/>
        <v>Retained</v>
      </c>
    </row>
    <row r="2488" spans="1:21" x14ac:dyDescent="0.3">
      <c r="A2488">
        <v>2487</v>
      </c>
      <c r="B2488">
        <v>15745001</v>
      </c>
      <c r="C2488" t="s">
        <v>1369</v>
      </c>
      <c r="D2488">
        <v>683</v>
      </c>
      <c r="E2488" t="str">
        <f t="shared" si="266"/>
        <v>Medium Risk</v>
      </c>
      <c r="F2488" t="s">
        <v>18</v>
      </c>
      <c r="G2488" t="s">
        <v>16</v>
      </c>
      <c r="H2488">
        <v>36</v>
      </c>
      <c r="I2488" t="str">
        <f t="shared" si="267"/>
        <v>Middle Age</v>
      </c>
      <c r="J2488">
        <v>7</v>
      </c>
      <c r="K2488" t="str">
        <f t="shared" si="268"/>
        <v>Loyal</v>
      </c>
      <c r="L2488">
        <v>0</v>
      </c>
      <c r="M2488">
        <v>2</v>
      </c>
      <c r="N2488" t="str">
        <f t="shared" si="269"/>
        <v>Standard</v>
      </c>
      <c r="O2488">
        <v>1</v>
      </c>
      <c r="P2488">
        <v>0</v>
      </c>
      <c r="Q2488">
        <v>104786.59</v>
      </c>
      <c r="R2488" t="str">
        <f t="shared" si="270"/>
        <v>High Value</v>
      </c>
      <c r="S2488" t="str">
        <f t="shared" si="271"/>
        <v>High</v>
      </c>
      <c r="T2488">
        <v>0</v>
      </c>
      <c r="U2488" t="str">
        <f t="shared" si="272"/>
        <v>Retained</v>
      </c>
    </row>
    <row r="2489" spans="1:21" x14ac:dyDescent="0.3">
      <c r="A2489">
        <v>2488</v>
      </c>
      <c r="B2489">
        <v>15651140</v>
      </c>
      <c r="C2489" t="s">
        <v>833</v>
      </c>
      <c r="D2489">
        <v>710</v>
      </c>
      <c r="E2489" t="str">
        <f t="shared" si="266"/>
        <v>Low Risk</v>
      </c>
      <c r="F2489" t="s">
        <v>15</v>
      </c>
      <c r="G2489" t="s">
        <v>16</v>
      </c>
      <c r="H2489">
        <v>32</v>
      </c>
      <c r="I2489" t="str">
        <f t="shared" si="267"/>
        <v>Middle Age</v>
      </c>
      <c r="J2489">
        <v>3</v>
      </c>
      <c r="K2489" t="str">
        <f t="shared" si="268"/>
        <v>Established</v>
      </c>
      <c r="L2489">
        <v>0</v>
      </c>
      <c r="M2489">
        <v>1</v>
      </c>
      <c r="N2489" t="str">
        <f t="shared" si="269"/>
        <v>Basic</v>
      </c>
      <c r="O2489">
        <v>1</v>
      </c>
      <c r="P2489">
        <v>0</v>
      </c>
      <c r="Q2489">
        <v>94790.34</v>
      </c>
      <c r="R2489" t="str">
        <f t="shared" si="270"/>
        <v>Medium Value</v>
      </c>
      <c r="S2489" t="str">
        <f t="shared" si="271"/>
        <v>Medium</v>
      </c>
      <c r="T2489">
        <v>0</v>
      </c>
      <c r="U2489" t="str">
        <f t="shared" si="272"/>
        <v>Retained</v>
      </c>
    </row>
    <row r="2490" spans="1:21" x14ac:dyDescent="0.3">
      <c r="A2490">
        <v>2489</v>
      </c>
      <c r="B2490">
        <v>15571148</v>
      </c>
      <c r="C2490" t="s">
        <v>1370</v>
      </c>
      <c r="D2490">
        <v>645</v>
      </c>
      <c r="E2490" t="str">
        <f t="shared" si="266"/>
        <v>Medium Risk</v>
      </c>
      <c r="F2490" t="s">
        <v>18</v>
      </c>
      <c r="G2490" t="s">
        <v>16</v>
      </c>
      <c r="H2490">
        <v>21</v>
      </c>
      <c r="I2490" t="str">
        <f t="shared" si="267"/>
        <v>Adolescence</v>
      </c>
      <c r="J2490">
        <v>1</v>
      </c>
      <c r="K2490" t="str">
        <f t="shared" si="268"/>
        <v>New</v>
      </c>
      <c r="L2490">
        <v>0</v>
      </c>
      <c r="M2490">
        <v>2</v>
      </c>
      <c r="N2490" t="str">
        <f t="shared" si="269"/>
        <v>Standard</v>
      </c>
      <c r="O2490">
        <v>0</v>
      </c>
      <c r="P2490">
        <v>0</v>
      </c>
      <c r="Q2490">
        <v>28726.07</v>
      </c>
      <c r="R2490" t="str">
        <f t="shared" si="270"/>
        <v>Low value</v>
      </c>
      <c r="S2490" t="str">
        <f t="shared" si="271"/>
        <v>Low</v>
      </c>
      <c r="T2490">
        <v>0</v>
      </c>
      <c r="U2490" t="str">
        <f t="shared" si="272"/>
        <v>Retained</v>
      </c>
    </row>
    <row r="2491" spans="1:21" x14ac:dyDescent="0.3">
      <c r="A2491">
        <v>2490</v>
      </c>
      <c r="B2491">
        <v>15776824</v>
      </c>
      <c r="C2491" t="s">
        <v>260</v>
      </c>
      <c r="D2491">
        <v>714</v>
      </c>
      <c r="E2491" t="str">
        <f t="shared" si="266"/>
        <v>Low Risk</v>
      </c>
      <c r="F2491" t="s">
        <v>15</v>
      </c>
      <c r="G2491" t="s">
        <v>23</v>
      </c>
      <c r="H2491">
        <v>28</v>
      </c>
      <c r="I2491" t="str">
        <f t="shared" si="267"/>
        <v>Adolescence</v>
      </c>
      <c r="J2491">
        <v>6</v>
      </c>
      <c r="K2491" t="str">
        <f t="shared" si="268"/>
        <v>Loyal</v>
      </c>
      <c r="L2491">
        <v>122724.37</v>
      </c>
      <c r="M2491">
        <v>1</v>
      </c>
      <c r="N2491" t="str">
        <f t="shared" si="269"/>
        <v>Basic</v>
      </c>
      <c r="O2491">
        <v>1</v>
      </c>
      <c r="P2491">
        <v>1</v>
      </c>
      <c r="Q2491">
        <v>67057.27</v>
      </c>
      <c r="R2491" t="str">
        <f t="shared" si="270"/>
        <v>Medium Value</v>
      </c>
      <c r="S2491" t="str">
        <f t="shared" si="271"/>
        <v>Medium</v>
      </c>
      <c r="T2491">
        <v>0</v>
      </c>
      <c r="U2491" t="str">
        <f t="shared" si="272"/>
        <v>Retained</v>
      </c>
    </row>
    <row r="2492" spans="1:21" x14ac:dyDescent="0.3">
      <c r="A2492">
        <v>2491</v>
      </c>
      <c r="B2492">
        <v>15633141</v>
      </c>
      <c r="C2492" t="s">
        <v>176</v>
      </c>
      <c r="D2492">
        <v>696</v>
      </c>
      <c r="E2492" t="str">
        <f t="shared" si="266"/>
        <v>Medium Risk</v>
      </c>
      <c r="F2492" t="s">
        <v>26</v>
      </c>
      <c r="G2492" t="s">
        <v>16</v>
      </c>
      <c r="H2492">
        <v>35</v>
      </c>
      <c r="I2492" t="str">
        <f t="shared" si="267"/>
        <v>Middle Age</v>
      </c>
      <c r="J2492">
        <v>4</v>
      </c>
      <c r="K2492" t="str">
        <f t="shared" si="268"/>
        <v>Established</v>
      </c>
      <c r="L2492">
        <v>174902.26</v>
      </c>
      <c r="M2492">
        <v>1</v>
      </c>
      <c r="N2492" t="str">
        <f t="shared" si="269"/>
        <v>Basic</v>
      </c>
      <c r="O2492">
        <v>1</v>
      </c>
      <c r="P2492">
        <v>0</v>
      </c>
      <c r="Q2492">
        <v>69079.850000000006</v>
      </c>
      <c r="R2492" t="str">
        <f t="shared" si="270"/>
        <v>Medium Value</v>
      </c>
      <c r="S2492" t="str">
        <f t="shared" si="271"/>
        <v>Medium</v>
      </c>
      <c r="T2492">
        <v>0</v>
      </c>
      <c r="U2492" t="str">
        <f t="shared" si="272"/>
        <v>Retained</v>
      </c>
    </row>
    <row r="2493" spans="1:21" x14ac:dyDescent="0.3">
      <c r="A2493">
        <v>2492</v>
      </c>
      <c r="B2493">
        <v>15764174</v>
      </c>
      <c r="C2493" t="s">
        <v>1371</v>
      </c>
      <c r="D2493">
        <v>612</v>
      </c>
      <c r="E2493" t="str">
        <f t="shared" si="266"/>
        <v>Medium Risk</v>
      </c>
      <c r="F2493" t="s">
        <v>18</v>
      </c>
      <c r="G2493" t="s">
        <v>16</v>
      </c>
      <c r="H2493">
        <v>26</v>
      </c>
      <c r="I2493" t="str">
        <f t="shared" si="267"/>
        <v>Adolescence</v>
      </c>
      <c r="J2493">
        <v>4</v>
      </c>
      <c r="K2493" t="str">
        <f t="shared" si="268"/>
        <v>Established</v>
      </c>
      <c r="L2493">
        <v>0</v>
      </c>
      <c r="M2493">
        <v>2</v>
      </c>
      <c r="N2493" t="str">
        <f t="shared" si="269"/>
        <v>Standard</v>
      </c>
      <c r="O2493">
        <v>1</v>
      </c>
      <c r="P2493">
        <v>1</v>
      </c>
      <c r="Q2493">
        <v>179780.74</v>
      </c>
      <c r="R2493" t="str">
        <f t="shared" si="270"/>
        <v>High Value</v>
      </c>
      <c r="S2493" t="str">
        <f t="shared" si="271"/>
        <v>High</v>
      </c>
      <c r="T2493">
        <v>0</v>
      </c>
      <c r="U2493" t="str">
        <f t="shared" si="272"/>
        <v>Retained</v>
      </c>
    </row>
    <row r="2494" spans="1:21" x14ac:dyDescent="0.3">
      <c r="A2494">
        <v>2493</v>
      </c>
      <c r="B2494">
        <v>15778155</v>
      </c>
      <c r="C2494" t="s">
        <v>77</v>
      </c>
      <c r="D2494">
        <v>520</v>
      </c>
      <c r="E2494" t="str">
        <f t="shared" si="266"/>
        <v>Medium Risk</v>
      </c>
      <c r="F2494" t="s">
        <v>26</v>
      </c>
      <c r="G2494" t="s">
        <v>16</v>
      </c>
      <c r="H2494">
        <v>31</v>
      </c>
      <c r="I2494" t="str">
        <f t="shared" si="267"/>
        <v>Middle Age</v>
      </c>
      <c r="J2494">
        <v>3</v>
      </c>
      <c r="K2494" t="str">
        <f t="shared" si="268"/>
        <v>Established</v>
      </c>
      <c r="L2494">
        <v>108914.17</v>
      </c>
      <c r="M2494">
        <v>1</v>
      </c>
      <c r="N2494" t="str">
        <f t="shared" si="269"/>
        <v>Basic</v>
      </c>
      <c r="O2494">
        <v>1</v>
      </c>
      <c r="P2494">
        <v>1</v>
      </c>
      <c r="Q2494">
        <v>183572.39</v>
      </c>
      <c r="R2494" t="str">
        <f t="shared" si="270"/>
        <v>Medium Value</v>
      </c>
      <c r="S2494" t="str">
        <f t="shared" si="271"/>
        <v>High</v>
      </c>
      <c r="T2494">
        <v>1</v>
      </c>
      <c r="U2494" t="str">
        <f t="shared" si="272"/>
        <v>Churned</v>
      </c>
    </row>
    <row r="2495" spans="1:21" x14ac:dyDescent="0.3">
      <c r="A2495">
        <v>2494</v>
      </c>
      <c r="B2495">
        <v>15715920</v>
      </c>
      <c r="C2495" t="s">
        <v>1372</v>
      </c>
      <c r="D2495">
        <v>782</v>
      </c>
      <c r="E2495" t="str">
        <f t="shared" si="266"/>
        <v>Low Risk</v>
      </c>
      <c r="F2495" t="s">
        <v>18</v>
      </c>
      <c r="G2495" t="s">
        <v>23</v>
      </c>
      <c r="H2495">
        <v>23</v>
      </c>
      <c r="I2495" t="str">
        <f t="shared" si="267"/>
        <v>Adolescence</v>
      </c>
      <c r="J2495">
        <v>10</v>
      </c>
      <c r="K2495" t="str">
        <f t="shared" si="268"/>
        <v>Very Loyal</v>
      </c>
      <c r="L2495">
        <v>98052.66</v>
      </c>
      <c r="M2495">
        <v>1</v>
      </c>
      <c r="N2495" t="str">
        <f t="shared" si="269"/>
        <v>Basic</v>
      </c>
      <c r="O2495">
        <v>1</v>
      </c>
      <c r="P2495">
        <v>1</v>
      </c>
      <c r="Q2495">
        <v>142587.32</v>
      </c>
      <c r="R2495" t="str">
        <f t="shared" si="270"/>
        <v>Medium Value</v>
      </c>
      <c r="S2495" t="str">
        <f t="shared" si="271"/>
        <v>High</v>
      </c>
      <c r="T2495">
        <v>0</v>
      </c>
      <c r="U2495" t="str">
        <f t="shared" si="272"/>
        <v>Retained</v>
      </c>
    </row>
    <row r="2496" spans="1:21" x14ac:dyDescent="0.3">
      <c r="A2496">
        <v>2495</v>
      </c>
      <c r="B2496">
        <v>15671917</v>
      </c>
      <c r="C2496" t="s">
        <v>883</v>
      </c>
      <c r="D2496">
        <v>666</v>
      </c>
      <c r="E2496" t="str">
        <f t="shared" si="266"/>
        <v>Medium Risk</v>
      </c>
      <c r="F2496" t="s">
        <v>15</v>
      </c>
      <c r="G2496" t="s">
        <v>23</v>
      </c>
      <c r="H2496">
        <v>46</v>
      </c>
      <c r="I2496" t="str">
        <f t="shared" si="267"/>
        <v>Middle Age</v>
      </c>
      <c r="J2496">
        <v>5</v>
      </c>
      <c r="K2496" t="str">
        <f t="shared" si="268"/>
        <v>Established</v>
      </c>
      <c r="L2496">
        <v>123873.19</v>
      </c>
      <c r="M2496">
        <v>1</v>
      </c>
      <c r="N2496" t="str">
        <f t="shared" si="269"/>
        <v>Basic</v>
      </c>
      <c r="O2496">
        <v>1</v>
      </c>
      <c r="P2496">
        <v>1</v>
      </c>
      <c r="Q2496">
        <v>177844.06</v>
      </c>
      <c r="R2496" t="str">
        <f t="shared" si="270"/>
        <v>Medium Value</v>
      </c>
      <c r="S2496" t="str">
        <f t="shared" si="271"/>
        <v>High</v>
      </c>
      <c r="T2496">
        <v>0</v>
      </c>
      <c r="U2496" t="str">
        <f t="shared" si="272"/>
        <v>Retained</v>
      </c>
    </row>
    <row r="2497" spans="1:21" x14ac:dyDescent="0.3">
      <c r="A2497">
        <v>2496</v>
      </c>
      <c r="B2497">
        <v>15666548</v>
      </c>
      <c r="C2497" t="s">
        <v>383</v>
      </c>
      <c r="D2497">
        <v>466</v>
      </c>
      <c r="E2497" t="str">
        <f t="shared" si="266"/>
        <v>High Risk</v>
      </c>
      <c r="F2497" t="s">
        <v>26</v>
      </c>
      <c r="G2497" t="s">
        <v>16</v>
      </c>
      <c r="H2497">
        <v>56</v>
      </c>
      <c r="I2497" t="str">
        <f t="shared" si="267"/>
        <v>Old</v>
      </c>
      <c r="J2497">
        <v>2</v>
      </c>
      <c r="K2497" t="str">
        <f t="shared" si="268"/>
        <v>New</v>
      </c>
      <c r="L2497">
        <v>111920.13</v>
      </c>
      <c r="M2497">
        <v>3</v>
      </c>
      <c r="N2497" t="str">
        <f t="shared" si="269"/>
        <v>Premium</v>
      </c>
      <c r="O2497">
        <v>1</v>
      </c>
      <c r="P2497">
        <v>0</v>
      </c>
      <c r="Q2497">
        <v>197634.11</v>
      </c>
      <c r="R2497" t="str">
        <f t="shared" si="270"/>
        <v>High Value</v>
      </c>
      <c r="S2497" t="str">
        <f t="shared" si="271"/>
        <v>High</v>
      </c>
      <c r="T2497">
        <v>1</v>
      </c>
      <c r="U2497" t="str">
        <f t="shared" si="272"/>
        <v>Churned</v>
      </c>
    </row>
    <row r="2498" spans="1:21" x14ac:dyDescent="0.3">
      <c r="A2498">
        <v>2497</v>
      </c>
      <c r="B2498">
        <v>15625623</v>
      </c>
      <c r="C2498" t="s">
        <v>224</v>
      </c>
      <c r="D2498">
        <v>567</v>
      </c>
      <c r="E2498" t="str">
        <f t="shared" si="266"/>
        <v>Medium Risk</v>
      </c>
      <c r="F2498" t="s">
        <v>15</v>
      </c>
      <c r="G2498" t="s">
        <v>16</v>
      </c>
      <c r="H2498">
        <v>45</v>
      </c>
      <c r="I2498" t="str">
        <f t="shared" si="267"/>
        <v>Middle Age</v>
      </c>
      <c r="J2498">
        <v>4</v>
      </c>
      <c r="K2498" t="str">
        <f t="shared" si="268"/>
        <v>Established</v>
      </c>
      <c r="L2498">
        <v>0</v>
      </c>
      <c r="M2498">
        <v>2</v>
      </c>
      <c r="N2498" t="str">
        <f t="shared" si="269"/>
        <v>Standard</v>
      </c>
      <c r="O2498">
        <v>0</v>
      </c>
      <c r="P2498">
        <v>1</v>
      </c>
      <c r="Q2498">
        <v>121053.19</v>
      </c>
      <c r="R2498" t="str">
        <f t="shared" si="270"/>
        <v>High Value</v>
      </c>
      <c r="S2498" t="str">
        <f t="shared" si="271"/>
        <v>High</v>
      </c>
      <c r="T2498">
        <v>0</v>
      </c>
      <c r="U2498" t="str">
        <f t="shared" si="272"/>
        <v>Retained</v>
      </c>
    </row>
    <row r="2499" spans="1:21" x14ac:dyDescent="0.3">
      <c r="A2499">
        <v>2498</v>
      </c>
      <c r="B2499">
        <v>15748123</v>
      </c>
      <c r="C2499" t="s">
        <v>1000</v>
      </c>
      <c r="D2499">
        <v>613</v>
      </c>
      <c r="E2499" t="str">
        <f t="shared" ref="E2499:E2562" si="273">IF(D2499 &lt; 500, "High Risk", IF(D2499 &lt; 700, "Medium Risk", "Low Risk"))</f>
        <v>Medium Risk</v>
      </c>
      <c r="F2499" t="s">
        <v>15</v>
      </c>
      <c r="G2499" t="s">
        <v>23</v>
      </c>
      <c r="H2499">
        <v>20</v>
      </c>
      <c r="I2499" t="str">
        <f t="shared" ref="I2499:I2562" si="274">IF(H2499 &lt; 30, "Adolescence", IF(H2499 &lt;= 50, "Middle Age", "Old"))</f>
        <v>Adolescence</v>
      </c>
      <c r="J2499">
        <v>3</v>
      </c>
      <c r="K2499" t="str">
        <f t="shared" ref="K2499:K2562" si="275">IF(J2499 &lt;= 2, "New", IF(J2499 &lt;= 5, "Established", IF(J2499 &lt;= 8, "Loyal", "Very Loyal")))</f>
        <v>Established</v>
      </c>
      <c r="L2499">
        <v>0</v>
      </c>
      <c r="M2499">
        <v>2</v>
      </c>
      <c r="N2499" t="str">
        <f t="shared" ref="N2499:N2562" si="276">IF(M2499 =1, "Basic", IF(M2499 = 2, "Standard", IF(M2499 &gt;=3, "Premium", "Unknown")))</f>
        <v>Standard</v>
      </c>
      <c r="O2499">
        <v>1</v>
      </c>
      <c r="P2499">
        <v>1</v>
      </c>
      <c r="Q2499">
        <v>149613.76999999999</v>
      </c>
      <c r="R2499" t="str">
        <f t="shared" ref="R2499:R2562" si="277">IF(Q2499 &gt; 100000, IF(M2499 &gt;=2, "High Value", "Medium Value"), IF(Q2499 &gt; 50000, "Medium Value", "Low value"))</f>
        <v>High Value</v>
      </c>
      <c r="S2499" t="str">
        <f t="shared" ref="S2499:S2562" si="278">IF(Q2499 &lt; 50000, "Low", IF(Q2499 &lt; 100000, "Medium", "High"))</f>
        <v>High</v>
      </c>
      <c r="T2499">
        <v>0</v>
      </c>
      <c r="U2499" t="str">
        <f t="shared" ref="U2499:U2562" si="279">IF(T2499 = 1, "Churned", "Retained")</f>
        <v>Retained</v>
      </c>
    </row>
    <row r="2500" spans="1:21" x14ac:dyDescent="0.3">
      <c r="A2500">
        <v>2499</v>
      </c>
      <c r="B2500">
        <v>15648735</v>
      </c>
      <c r="C2500" t="s">
        <v>1373</v>
      </c>
      <c r="D2500">
        <v>718</v>
      </c>
      <c r="E2500" t="str">
        <f t="shared" si="273"/>
        <v>Low Risk</v>
      </c>
      <c r="F2500" t="s">
        <v>15</v>
      </c>
      <c r="G2500" t="s">
        <v>23</v>
      </c>
      <c r="H2500">
        <v>37</v>
      </c>
      <c r="I2500" t="str">
        <f t="shared" si="274"/>
        <v>Middle Age</v>
      </c>
      <c r="J2500">
        <v>8</v>
      </c>
      <c r="K2500" t="str">
        <f t="shared" si="275"/>
        <v>Loyal</v>
      </c>
      <c r="L2500">
        <v>0</v>
      </c>
      <c r="M2500">
        <v>2</v>
      </c>
      <c r="N2500" t="str">
        <f t="shared" si="276"/>
        <v>Standard</v>
      </c>
      <c r="O2500">
        <v>1</v>
      </c>
      <c r="P2500">
        <v>1</v>
      </c>
      <c r="Q2500">
        <v>142.81</v>
      </c>
      <c r="R2500" t="str">
        <f t="shared" si="277"/>
        <v>Low value</v>
      </c>
      <c r="S2500" t="str">
        <f t="shared" si="278"/>
        <v>Low</v>
      </c>
      <c r="T2500">
        <v>0</v>
      </c>
      <c r="U2500" t="str">
        <f t="shared" si="279"/>
        <v>Retained</v>
      </c>
    </row>
    <row r="2501" spans="1:21" x14ac:dyDescent="0.3">
      <c r="A2501">
        <v>2500</v>
      </c>
      <c r="B2501">
        <v>15634974</v>
      </c>
      <c r="C2501" t="s">
        <v>1374</v>
      </c>
      <c r="D2501">
        <v>614</v>
      </c>
      <c r="E2501" t="str">
        <f t="shared" si="273"/>
        <v>Medium Risk</v>
      </c>
      <c r="F2501" t="s">
        <v>15</v>
      </c>
      <c r="G2501" t="s">
        <v>16</v>
      </c>
      <c r="H2501">
        <v>37</v>
      </c>
      <c r="I2501" t="str">
        <f t="shared" si="274"/>
        <v>Middle Age</v>
      </c>
      <c r="J2501">
        <v>8</v>
      </c>
      <c r="K2501" t="str">
        <f t="shared" si="275"/>
        <v>Loyal</v>
      </c>
      <c r="L2501">
        <v>75150.34</v>
      </c>
      <c r="M2501">
        <v>4</v>
      </c>
      <c r="N2501" t="str">
        <f t="shared" si="276"/>
        <v>Premium</v>
      </c>
      <c r="O2501">
        <v>0</v>
      </c>
      <c r="P2501">
        <v>1</v>
      </c>
      <c r="Q2501">
        <v>131766.67000000001</v>
      </c>
      <c r="R2501" t="str">
        <f t="shared" si="277"/>
        <v>High Value</v>
      </c>
      <c r="S2501" t="str">
        <f t="shared" si="278"/>
        <v>High</v>
      </c>
      <c r="T2501">
        <v>1</v>
      </c>
      <c r="U2501" t="str">
        <f t="shared" si="279"/>
        <v>Churned</v>
      </c>
    </row>
    <row r="2502" spans="1:21" x14ac:dyDescent="0.3">
      <c r="A2502">
        <v>2501</v>
      </c>
      <c r="B2502">
        <v>15713378</v>
      </c>
      <c r="C2502" t="s">
        <v>85</v>
      </c>
      <c r="D2502">
        <v>711</v>
      </c>
      <c r="E2502" t="str">
        <f t="shared" si="273"/>
        <v>Low Risk</v>
      </c>
      <c r="F2502" t="s">
        <v>15</v>
      </c>
      <c r="G2502" t="s">
        <v>23</v>
      </c>
      <c r="H2502">
        <v>38</v>
      </c>
      <c r="I2502" t="str">
        <f t="shared" si="274"/>
        <v>Middle Age</v>
      </c>
      <c r="J2502">
        <v>10</v>
      </c>
      <c r="K2502" t="str">
        <f t="shared" si="275"/>
        <v>Very Loyal</v>
      </c>
      <c r="L2502">
        <v>0</v>
      </c>
      <c r="M2502">
        <v>2</v>
      </c>
      <c r="N2502" t="str">
        <f t="shared" si="276"/>
        <v>Standard</v>
      </c>
      <c r="O2502">
        <v>0</v>
      </c>
      <c r="P2502">
        <v>0</v>
      </c>
      <c r="Q2502">
        <v>53311.78</v>
      </c>
      <c r="R2502" t="str">
        <f t="shared" si="277"/>
        <v>Medium Value</v>
      </c>
      <c r="S2502" t="str">
        <f t="shared" si="278"/>
        <v>Medium</v>
      </c>
      <c r="T2502">
        <v>0</v>
      </c>
      <c r="U2502" t="str">
        <f t="shared" si="279"/>
        <v>Retained</v>
      </c>
    </row>
    <row r="2503" spans="1:21" x14ac:dyDescent="0.3">
      <c r="A2503">
        <v>2502</v>
      </c>
      <c r="B2503">
        <v>15753370</v>
      </c>
      <c r="C2503" t="s">
        <v>39</v>
      </c>
      <c r="D2503">
        <v>691</v>
      </c>
      <c r="E2503" t="str">
        <f t="shared" si="273"/>
        <v>Medium Risk</v>
      </c>
      <c r="F2503" t="s">
        <v>26</v>
      </c>
      <c r="G2503" t="s">
        <v>16</v>
      </c>
      <c r="H2503">
        <v>38</v>
      </c>
      <c r="I2503" t="str">
        <f t="shared" si="274"/>
        <v>Middle Age</v>
      </c>
      <c r="J2503">
        <v>5</v>
      </c>
      <c r="K2503" t="str">
        <f t="shared" si="275"/>
        <v>Established</v>
      </c>
      <c r="L2503">
        <v>114753.76</v>
      </c>
      <c r="M2503">
        <v>1</v>
      </c>
      <c r="N2503" t="str">
        <f t="shared" si="276"/>
        <v>Basic</v>
      </c>
      <c r="O2503">
        <v>1</v>
      </c>
      <c r="P2503">
        <v>0</v>
      </c>
      <c r="Q2503">
        <v>107665.02</v>
      </c>
      <c r="R2503" t="str">
        <f t="shared" si="277"/>
        <v>Medium Value</v>
      </c>
      <c r="S2503" t="str">
        <f t="shared" si="278"/>
        <v>High</v>
      </c>
      <c r="T2503">
        <v>0</v>
      </c>
      <c r="U2503" t="str">
        <f t="shared" si="279"/>
        <v>Retained</v>
      </c>
    </row>
    <row r="2504" spans="1:21" x14ac:dyDescent="0.3">
      <c r="A2504">
        <v>2503</v>
      </c>
      <c r="B2504">
        <v>15782659</v>
      </c>
      <c r="C2504" t="s">
        <v>573</v>
      </c>
      <c r="D2504">
        <v>527</v>
      </c>
      <c r="E2504" t="str">
        <f t="shared" si="273"/>
        <v>Medium Risk</v>
      </c>
      <c r="F2504" t="s">
        <v>15</v>
      </c>
      <c r="G2504" t="s">
        <v>23</v>
      </c>
      <c r="H2504">
        <v>32</v>
      </c>
      <c r="I2504" t="str">
        <f t="shared" si="274"/>
        <v>Middle Age</v>
      </c>
      <c r="J2504">
        <v>0</v>
      </c>
      <c r="K2504" t="str">
        <f t="shared" si="275"/>
        <v>New</v>
      </c>
      <c r="L2504">
        <v>0</v>
      </c>
      <c r="M2504">
        <v>1</v>
      </c>
      <c r="N2504" t="str">
        <f t="shared" si="276"/>
        <v>Basic</v>
      </c>
      <c r="O2504">
        <v>1</v>
      </c>
      <c r="P2504">
        <v>0</v>
      </c>
      <c r="Q2504">
        <v>109523.88</v>
      </c>
      <c r="R2504" t="str">
        <f t="shared" si="277"/>
        <v>Medium Value</v>
      </c>
      <c r="S2504" t="str">
        <f t="shared" si="278"/>
        <v>High</v>
      </c>
      <c r="T2504">
        <v>0</v>
      </c>
      <c r="U2504" t="str">
        <f t="shared" si="279"/>
        <v>Retained</v>
      </c>
    </row>
    <row r="2505" spans="1:21" x14ac:dyDescent="0.3">
      <c r="A2505">
        <v>2504</v>
      </c>
      <c r="B2505">
        <v>15583364</v>
      </c>
      <c r="C2505" t="s">
        <v>680</v>
      </c>
      <c r="D2505">
        <v>476</v>
      </c>
      <c r="E2505" t="str">
        <f t="shared" si="273"/>
        <v>High Risk</v>
      </c>
      <c r="F2505" t="s">
        <v>15</v>
      </c>
      <c r="G2505" t="s">
        <v>16</v>
      </c>
      <c r="H2505">
        <v>32</v>
      </c>
      <c r="I2505" t="str">
        <f t="shared" si="274"/>
        <v>Middle Age</v>
      </c>
      <c r="J2505">
        <v>6</v>
      </c>
      <c r="K2505" t="str">
        <f t="shared" si="275"/>
        <v>Loyal</v>
      </c>
      <c r="L2505">
        <v>111871.93</v>
      </c>
      <c r="M2505">
        <v>1</v>
      </c>
      <c r="N2505" t="str">
        <f t="shared" si="276"/>
        <v>Basic</v>
      </c>
      <c r="O2505">
        <v>0</v>
      </c>
      <c r="P2505">
        <v>0</v>
      </c>
      <c r="Q2505">
        <v>112132.86</v>
      </c>
      <c r="R2505" t="str">
        <f t="shared" si="277"/>
        <v>Medium Value</v>
      </c>
      <c r="S2505" t="str">
        <f t="shared" si="278"/>
        <v>High</v>
      </c>
      <c r="T2505">
        <v>0</v>
      </c>
      <c r="U2505" t="str">
        <f t="shared" si="279"/>
        <v>Retained</v>
      </c>
    </row>
    <row r="2506" spans="1:21" x14ac:dyDescent="0.3">
      <c r="A2506">
        <v>2505</v>
      </c>
      <c r="B2506">
        <v>15625942</v>
      </c>
      <c r="C2506" t="s">
        <v>39</v>
      </c>
      <c r="D2506">
        <v>619</v>
      </c>
      <c r="E2506" t="str">
        <f t="shared" si="273"/>
        <v>Medium Risk</v>
      </c>
      <c r="F2506" t="s">
        <v>18</v>
      </c>
      <c r="G2506" t="s">
        <v>16</v>
      </c>
      <c r="H2506">
        <v>45</v>
      </c>
      <c r="I2506" t="str">
        <f t="shared" si="274"/>
        <v>Middle Age</v>
      </c>
      <c r="J2506">
        <v>0</v>
      </c>
      <c r="K2506" t="str">
        <f t="shared" si="275"/>
        <v>New</v>
      </c>
      <c r="L2506">
        <v>0</v>
      </c>
      <c r="M2506">
        <v>2</v>
      </c>
      <c r="N2506" t="str">
        <f t="shared" si="276"/>
        <v>Standard</v>
      </c>
      <c r="O2506">
        <v>0</v>
      </c>
      <c r="P2506">
        <v>0</v>
      </c>
      <c r="Q2506">
        <v>113645.4</v>
      </c>
      <c r="R2506" t="str">
        <f t="shared" si="277"/>
        <v>High Value</v>
      </c>
      <c r="S2506" t="str">
        <f t="shared" si="278"/>
        <v>High</v>
      </c>
      <c r="T2506">
        <v>0</v>
      </c>
      <c r="U2506" t="str">
        <f t="shared" si="279"/>
        <v>Retained</v>
      </c>
    </row>
    <row r="2507" spans="1:21" x14ac:dyDescent="0.3">
      <c r="A2507">
        <v>2506</v>
      </c>
      <c r="B2507">
        <v>15720284</v>
      </c>
      <c r="C2507" t="s">
        <v>199</v>
      </c>
      <c r="D2507">
        <v>607</v>
      </c>
      <c r="E2507" t="str">
        <f t="shared" si="273"/>
        <v>Medium Risk</v>
      </c>
      <c r="F2507" t="s">
        <v>26</v>
      </c>
      <c r="G2507" t="s">
        <v>16</v>
      </c>
      <c r="H2507">
        <v>37</v>
      </c>
      <c r="I2507" t="str">
        <f t="shared" si="274"/>
        <v>Middle Age</v>
      </c>
      <c r="J2507">
        <v>4</v>
      </c>
      <c r="K2507" t="str">
        <f t="shared" si="275"/>
        <v>Established</v>
      </c>
      <c r="L2507">
        <v>135927.06</v>
      </c>
      <c r="M2507">
        <v>1</v>
      </c>
      <c r="N2507" t="str">
        <f t="shared" si="276"/>
        <v>Basic</v>
      </c>
      <c r="O2507">
        <v>0</v>
      </c>
      <c r="P2507">
        <v>0</v>
      </c>
      <c r="Q2507">
        <v>180890.4</v>
      </c>
      <c r="R2507" t="str">
        <f t="shared" si="277"/>
        <v>Medium Value</v>
      </c>
      <c r="S2507" t="str">
        <f t="shared" si="278"/>
        <v>High</v>
      </c>
      <c r="T2507">
        <v>0</v>
      </c>
      <c r="U2507" t="str">
        <f t="shared" si="279"/>
        <v>Retained</v>
      </c>
    </row>
    <row r="2508" spans="1:21" x14ac:dyDescent="0.3">
      <c r="A2508">
        <v>2507</v>
      </c>
      <c r="B2508">
        <v>15679642</v>
      </c>
      <c r="C2508" t="s">
        <v>532</v>
      </c>
      <c r="D2508">
        <v>695</v>
      </c>
      <c r="E2508" t="str">
        <f t="shared" si="273"/>
        <v>Medium Risk</v>
      </c>
      <c r="F2508" t="s">
        <v>18</v>
      </c>
      <c r="G2508" t="s">
        <v>23</v>
      </c>
      <c r="H2508">
        <v>44</v>
      </c>
      <c r="I2508" t="str">
        <f t="shared" si="274"/>
        <v>Middle Age</v>
      </c>
      <c r="J2508">
        <v>8</v>
      </c>
      <c r="K2508" t="str">
        <f t="shared" si="275"/>
        <v>Loyal</v>
      </c>
      <c r="L2508">
        <v>0</v>
      </c>
      <c r="M2508">
        <v>2</v>
      </c>
      <c r="N2508" t="str">
        <f t="shared" si="276"/>
        <v>Standard</v>
      </c>
      <c r="O2508">
        <v>1</v>
      </c>
      <c r="P2508">
        <v>1</v>
      </c>
      <c r="Q2508">
        <v>70974.13</v>
      </c>
      <c r="R2508" t="str">
        <f t="shared" si="277"/>
        <v>Medium Value</v>
      </c>
      <c r="S2508" t="str">
        <f t="shared" si="278"/>
        <v>Medium</v>
      </c>
      <c r="T2508">
        <v>0</v>
      </c>
      <c r="U2508" t="str">
        <f t="shared" si="279"/>
        <v>Retained</v>
      </c>
    </row>
    <row r="2509" spans="1:21" x14ac:dyDescent="0.3">
      <c r="A2509">
        <v>2508</v>
      </c>
      <c r="B2509">
        <v>15628007</v>
      </c>
      <c r="C2509" t="s">
        <v>394</v>
      </c>
      <c r="D2509">
        <v>653</v>
      </c>
      <c r="E2509" t="str">
        <f t="shared" si="273"/>
        <v>Medium Risk</v>
      </c>
      <c r="F2509" t="s">
        <v>15</v>
      </c>
      <c r="G2509" t="s">
        <v>23</v>
      </c>
      <c r="H2509">
        <v>33</v>
      </c>
      <c r="I2509" t="str">
        <f t="shared" si="274"/>
        <v>Middle Age</v>
      </c>
      <c r="J2509">
        <v>1</v>
      </c>
      <c r="K2509" t="str">
        <f t="shared" si="275"/>
        <v>New</v>
      </c>
      <c r="L2509">
        <v>0</v>
      </c>
      <c r="M2509">
        <v>2</v>
      </c>
      <c r="N2509" t="str">
        <f t="shared" si="276"/>
        <v>Standard</v>
      </c>
      <c r="O2509">
        <v>0</v>
      </c>
      <c r="P2509">
        <v>0</v>
      </c>
      <c r="Q2509">
        <v>53379.519999999997</v>
      </c>
      <c r="R2509" t="str">
        <f t="shared" si="277"/>
        <v>Medium Value</v>
      </c>
      <c r="S2509" t="str">
        <f t="shared" si="278"/>
        <v>Medium</v>
      </c>
      <c r="T2509">
        <v>0</v>
      </c>
      <c r="U2509" t="str">
        <f t="shared" si="279"/>
        <v>Retained</v>
      </c>
    </row>
    <row r="2510" spans="1:21" x14ac:dyDescent="0.3">
      <c r="A2510">
        <v>2509</v>
      </c>
      <c r="B2510">
        <v>15661974</v>
      </c>
      <c r="C2510" t="s">
        <v>82</v>
      </c>
      <c r="D2510">
        <v>677</v>
      </c>
      <c r="E2510" t="str">
        <f t="shared" si="273"/>
        <v>Medium Risk</v>
      </c>
      <c r="F2510" t="s">
        <v>15</v>
      </c>
      <c r="G2510" t="s">
        <v>23</v>
      </c>
      <c r="H2510">
        <v>46</v>
      </c>
      <c r="I2510" t="str">
        <f t="shared" si="274"/>
        <v>Middle Age</v>
      </c>
      <c r="J2510">
        <v>2</v>
      </c>
      <c r="K2510" t="str">
        <f t="shared" si="275"/>
        <v>New</v>
      </c>
      <c r="L2510">
        <v>57037.74</v>
      </c>
      <c r="M2510">
        <v>1</v>
      </c>
      <c r="N2510" t="str">
        <f t="shared" si="276"/>
        <v>Basic</v>
      </c>
      <c r="O2510">
        <v>1</v>
      </c>
      <c r="P2510">
        <v>1</v>
      </c>
      <c r="Q2510">
        <v>158531.01</v>
      </c>
      <c r="R2510" t="str">
        <f t="shared" si="277"/>
        <v>Medium Value</v>
      </c>
      <c r="S2510" t="str">
        <f t="shared" si="278"/>
        <v>High</v>
      </c>
      <c r="T2510">
        <v>0</v>
      </c>
      <c r="U2510" t="str">
        <f t="shared" si="279"/>
        <v>Retained</v>
      </c>
    </row>
    <row r="2511" spans="1:21" x14ac:dyDescent="0.3">
      <c r="A2511">
        <v>2510</v>
      </c>
      <c r="B2511">
        <v>15689341</v>
      </c>
      <c r="C2511" t="s">
        <v>446</v>
      </c>
      <c r="D2511">
        <v>655</v>
      </c>
      <c r="E2511" t="str">
        <f t="shared" si="273"/>
        <v>Medium Risk</v>
      </c>
      <c r="F2511" t="s">
        <v>15</v>
      </c>
      <c r="G2511" t="s">
        <v>16</v>
      </c>
      <c r="H2511">
        <v>50</v>
      </c>
      <c r="I2511" t="str">
        <f t="shared" si="274"/>
        <v>Middle Age</v>
      </c>
      <c r="J2511">
        <v>10</v>
      </c>
      <c r="K2511" t="str">
        <f t="shared" si="275"/>
        <v>Very Loyal</v>
      </c>
      <c r="L2511">
        <v>0</v>
      </c>
      <c r="M2511">
        <v>4</v>
      </c>
      <c r="N2511" t="str">
        <f t="shared" si="276"/>
        <v>Premium</v>
      </c>
      <c r="O2511">
        <v>1</v>
      </c>
      <c r="P2511">
        <v>0</v>
      </c>
      <c r="Q2511">
        <v>179267.94</v>
      </c>
      <c r="R2511" t="str">
        <f t="shared" si="277"/>
        <v>High Value</v>
      </c>
      <c r="S2511" t="str">
        <f t="shared" si="278"/>
        <v>High</v>
      </c>
      <c r="T2511">
        <v>1</v>
      </c>
      <c r="U2511" t="str">
        <f t="shared" si="279"/>
        <v>Churned</v>
      </c>
    </row>
    <row r="2512" spans="1:21" x14ac:dyDescent="0.3">
      <c r="A2512">
        <v>2511</v>
      </c>
      <c r="B2512">
        <v>15607993</v>
      </c>
      <c r="C2512" t="s">
        <v>166</v>
      </c>
      <c r="D2512">
        <v>625</v>
      </c>
      <c r="E2512" t="str">
        <f t="shared" si="273"/>
        <v>Medium Risk</v>
      </c>
      <c r="F2512" t="s">
        <v>15</v>
      </c>
      <c r="G2512" t="s">
        <v>16</v>
      </c>
      <c r="H2512">
        <v>52</v>
      </c>
      <c r="I2512" t="str">
        <f t="shared" si="274"/>
        <v>Old</v>
      </c>
      <c r="J2512">
        <v>2</v>
      </c>
      <c r="K2512" t="str">
        <f t="shared" si="275"/>
        <v>New</v>
      </c>
      <c r="L2512">
        <v>79468.960000000006</v>
      </c>
      <c r="M2512">
        <v>1</v>
      </c>
      <c r="N2512" t="str">
        <f t="shared" si="276"/>
        <v>Basic</v>
      </c>
      <c r="O2512">
        <v>1</v>
      </c>
      <c r="P2512">
        <v>1</v>
      </c>
      <c r="Q2512">
        <v>84606.03</v>
      </c>
      <c r="R2512" t="str">
        <f t="shared" si="277"/>
        <v>Medium Value</v>
      </c>
      <c r="S2512" t="str">
        <f t="shared" si="278"/>
        <v>Medium</v>
      </c>
      <c r="T2512">
        <v>0</v>
      </c>
      <c r="U2512" t="str">
        <f t="shared" si="279"/>
        <v>Retained</v>
      </c>
    </row>
    <row r="2513" spans="1:21" x14ac:dyDescent="0.3">
      <c r="A2513">
        <v>2512</v>
      </c>
      <c r="B2513">
        <v>15693267</v>
      </c>
      <c r="C2513" t="s">
        <v>831</v>
      </c>
      <c r="D2513">
        <v>679</v>
      </c>
      <c r="E2513" t="str">
        <f t="shared" si="273"/>
        <v>Medium Risk</v>
      </c>
      <c r="F2513" t="s">
        <v>26</v>
      </c>
      <c r="G2513" t="s">
        <v>16</v>
      </c>
      <c r="H2513">
        <v>34</v>
      </c>
      <c r="I2513" t="str">
        <f t="shared" si="274"/>
        <v>Middle Age</v>
      </c>
      <c r="J2513">
        <v>7</v>
      </c>
      <c r="K2513" t="str">
        <f t="shared" si="275"/>
        <v>Loyal</v>
      </c>
      <c r="L2513">
        <v>121063.85</v>
      </c>
      <c r="M2513">
        <v>1</v>
      </c>
      <c r="N2513" t="str">
        <f t="shared" si="276"/>
        <v>Basic</v>
      </c>
      <c r="O2513">
        <v>1</v>
      </c>
      <c r="P2513">
        <v>0</v>
      </c>
      <c r="Q2513">
        <v>56984.58</v>
      </c>
      <c r="R2513" t="str">
        <f t="shared" si="277"/>
        <v>Medium Value</v>
      </c>
      <c r="S2513" t="str">
        <f t="shared" si="278"/>
        <v>Medium</v>
      </c>
      <c r="T2513">
        <v>0</v>
      </c>
      <c r="U2513" t="str">
        <f t="shared" si="279"/>
        <v>Retained</v>
      </c>
    </row>
    <row r="2514" spans="1:21" x14ac:dyDescent="0.3">
      <c r="A2514">
        <v>2513</v>
      </c>
      <c r="B2514">
        <v>15769522</v>
      </c>
      <c r="C2514" t="s">
        <v>1375</v>
      </c>
      <c r="D2514">
        <v>734</v>
      </c>
      <c r="E2514" t="str">
        <f t="shared" si="273"/>
        <v>Low Risk</v>
      </c>
      <c r="F2514" t="s">
        <v>15</v>
      </c>
      <c r="G2514" t="s">
        <v>23</v>
      </c>
      <c r="H2514">
        <v>51</v>
      </c>
      <c r="I2514" t="str">
        <f t="shared" si="274"/>
        <v>Old</v>
      </c>
      <c r="J2514">
        <v>1</v>
      </c>
      <c r="K2514" t="str">
        <f t="shared" si="275"/>
        <v>New</v>
      </c>
      <c r="L2514">
        <v>118537.47</v>
      </c>
      <c r="M2514">
        <v>1</v>
      </c>
      <c r="N2514" t="str">
        <f t="shared" si="276"/>
        <v>Basic</v>
      </c>
      <c r="O2514">
        <v>1</v>
      </c>
      <c r="P2514">
        <v>1</v>
      </c>
      <c r="Q2514">
        <v>116912.45</v>
      </c>
      <c r="R2514" t="str">
        <f t="shared" si="277"/>
        <v>Medium Value</v>
      </c>
      <c r="S2514" t="str">
        <f t="shared" si="278"/>
        <v>High</v>
      </c>
      <c r="T2514">
        <v>0</v>
      </c>
      <c r="U2514" t="str">
        <f t="shared" si="279"/>
        <v>Retained</v>
      </c>
    </row>
    <row r="2515" spans="1:21" x14ac:dyDescent="0.3">
      <c r="A2515">
        <v>2514</v>
      </c>
      <c r="B2515">
        <v>15755825</v>
      </c>
      <c r="C2515" t="s">
        <v>1376</v>
      </c>
      <c r="D2515">
        <v>666</v>
      </c>
      <c r="E2515" t="str">
        <f t="shared" si="273"/>
        <v>Medium Risk</v>
      </c>
      <c r="F2515" t="s">
        <v>15</v>
      </c>
      <c r="G2515" t="s">
        <v>23</v>
      </c>
      <c r="H2515">
        <v>39</v>
      </c>
      <c r="I2515" t="str">
        <f t="shared" si="274"/>
        <v>Middle Age</v>
      </c>
      <c r="J2515">
        <v>10</v>
      </c>
      <c r="K2515" t="str">
        <f t="shared" si="275"/>
        <v>Very Loyal</v>
      </c>
      <c r="L2515">
        <v>0</v>
      </c>
      <c r="M2515">
        <v>2</v>
      </c>
      <c r="N2515" t="str">
        <f t="shared" si="276"/>
        <v>Standard</v>
      </c>
      <c r="O2515">
        <v>1</v>
      </c>
      <c r="P2515">
        <v>0</v>
      </c>
      <c r="Q2515">
        <v>102999.33</v>
      </c>
      <c r="R2515" t="str">
        <f t="shared" si="277"/>
        <v>High Value</v>
      </c>
      <c r="S2515" t="str">
        <f t="shared" si="278"/>
        <v>High</v>
      </c>
      <c r="T2515">
        <v>0</v>
      </c>
      <c r="U2515" t="str">
        <f t="shared" si="279"/>
        <v>Retained</v>
      </c>
    </row>
    <row r="2516" spans="1:21" x14ac:dyDescent="0.3">
      <c r="A2516">
        <v>2515</v>
      </c>
      <c r="B2516">
        <v>15598175</v>
      </c>
      <c r="C2516" t="s">
        <v>272</v>
      </c>
      <c r="D2516">
        <v>592</v>
      </c>
      <c r="E2516" t="str">
        <f t="shared" si="273"/>
        <v>Medium Risk</v>
      </c>
      <c r="F2516" t="s">
        <v>26</v>
      </c>
      <c r="G2516" t="s">
        <v>16</v>
      </c>
      <c r="H2516">
        <v>26</v>
      </c>
      <c r="I2516" t="str">
        <f t="shared" si="274"/>
        <v>Adolescence</v>
      </c>
      <c r="J2516">
        <v>4</v>
      </c>
      <c r="K2516" t="str">
        <f t="shared" si="275"/>
        <v>Established</v>
      </c>
      <c r="L2516">
        <v>105082.07</v>
      </c>
      <c r="M2516">
        <v>2</v>
      </c>
      <c r="N2516" t="str">
        <f t="shared" si="276"/>
        <v>Standard</v>
      </c>
      <c r="O2516">
        <v>1</v>
      </c>
      <c r="P2516">
        <v>0</v>
      </c>
      <c r="Q2516">
        <v>132801.57</v>
      </c>
      <c r="R2516" t="str">
        <f t="shared" si="277"/>
        <v>High Value</v>
      </c>
      <c r="S2516" t="str">
        <f t="shared" si="278"/>
        <v>High</v>
      </c>
      <c r="T2516">
        <v>0</v>
      </c>
      <c r="U2516" t="str">
        <f t="shared" si="279"/>
        <v>Retained</v>
      </c>
    </row>
    <row r="2517" spans="1:21" x14ac:dyDescent="0.3">
      <c r="A2517">
        <v>2516</v>
      </c>
      <c r="B2517">
        <v>15744327</v>
      </c>
      <c r="C2517" t="s">
        <v>1377</v>
      </c>
      <c r="D2517">
        <v>564</v>
      </c>
      <c r="E2517" t="str">
        <f t="shared" si="273"/>
        <v>Medium Risk</v>
      </c>
      <c r="F2517" t="s">
        <v>15</v>
      </c>
      <c r="G2517" t="s">
        <v>23</v>
      </c>
      <c r="H2517">
        <v>40</v>
      </c>
      <c r="I2517" t="str">
        <f t="shared" si="274"/>
        <v>Middle Age</v>
      </c>
      <c r="J2517">
        <v>4</v>
      </c>
      <c r="K2517" t="str">
        <f t="shared" si="275"/>
        <v>Established</v>
      </c>
      <c r="L2517">
        <v>0</v>
      </c>
      <c r="M2517">
        <v>1</v>
      </c>
      <c r="N2517" t="str">
        <f t="shared" si="276"/>
        <v>Basic</v>
      </c>
      <c r="O2517">
        <v>1</v>
      </c>
      <c r="P2517">
        <v>0</v>
      </c>
      <c r="Q2517">
        <v>85455.62</v>
      </c>
      <c r="R2517" t="str">
        <f t="shared" si="277"/>
        <v>Medium Value</v>
      </c>
      <c r="S2517" t="str">
        <f t="shared" si="278"/>
        <v>Medium</v>
      </c>
      <c r="T2517">
        <v>1</v>
      </c>
      <c r="U2517" t="str">
        <f t="shared" si="279"/>
        <v>Churned</v>
      </c>
    </row>
    <row r="2518" spans="1:21" x14ac:dyDescent="0.3">
      <c r="A2518">
        <v>2517</v>
      </c>
      <c r="B2518">
        <v>15798666</v>
      </c>
      <c r="C2518" t="s">
        <v>250</v>
      </c>
      <c r="D2518">
        <v>814</v>
      </c>
      <c r="E2518" t="str">
        <f t="shared" si="273"/>
        <v>Low Risk</v>
      </c>
      <c r="F2518" t="s">
        <v>15</v>
      </c>
      <c r="G2518" t="s">
        <v>16</v>
      </c>
      <c r="H2518">
        <v>36</v>
      </c>
      <c r="I2518" t="str">
        <f t="shared" si="274"/>
        <v>Middle Age</v>
      </c>
      <c r="J2518">
        <v>6</v>
      </c>
      <c r="K2518" t="str">
        <f t="shared" si="275"/>
        <v>Loyal</v>
      </c>
      <c r="L2518">
        <v>0</v>
      </c>
      <c r="M2518">
        <v>2</v>
      </c>
      <c r="N2518" t="str">
        <f t="shared" si="276"/>
        <v>Standard</v>
      </c>
      <c r="O2518">
        <v>1</v>
      </c>
      <c r="P2518">
        <v>1</v>
      </c>
      <c r="Q2518">
        <v>98657.01</v>
      </c>
      <c r="R2518" t="str">
        <f t="shared" si="277"/>
        <v>Medium Value</v>
      </c>
      <c r="S2518" t="str">
        <f t="shared" si="278"/>
        <v>Medium</v>
      </c>
      <c r="T2518">
        <v>0</v>
      </c>
      <c r="U2518" t="str">
        <f t="shared" si="279"/>
        <v>Retained</v>
      </c>
    </row>
    <row r="2519" spans="1:21" x14ac:dyDescent="0.3">
      <c r="A2519">
        <v>2518</v>
      </c>
      <c r="B2519">
        <v>15577064</v>
      </c>
      <c r="C2519" t="s">
        <v>1159</v>
      </c>
      <c r="D2519">
        <v>592</v>
      </c>
      <c r="E2519" t="str">
        <f t="shared" si="273"/>
        <v>Medium Risk</v>
      </c>
      <c r="F2519" t="s">
        <v>26</v>
      </c>
      <c r="G2519" t="s">
        <v>23</v>
      </c>
      <c r="H2519">
        <v>36</v>
      </c>
      <c r="I2519" t="str">
        <f t="shared" si="274"/>
        <v>Middle Age</v>
      </c>
      <c r="J2519">
        <v>2</v>
      </c>
      <c r="K2519" t="str">
        <f t="shared" si="275"/>
        <v>New</v>
      </c>
      <c r="L2519">
        <v>104702.65</v>
      </c>
      <c r="M2519">
        <v>2</v>
      </c>
      <c r="N2519" t="str">
        <f t="shared" si="276"/>
        <v>Standard</v>
      </c>
      <c r="O2519">
        <v>1</v>
      </c>
      <c r="P2519">
        <v>0</v>
      </c>
      <c r="Q2519">
        <v>107948.72</v>
      </c>
      <c r="R2519" t="str">
        <f t="shared" si="277"/>
        <v>High Value</v>
      </c>
      <c r="S2519" t="str">
        <f t="shared" si="278"/>
        <v>High</v>
      </c>
      <c r="T2519">
        <v>0</v>
      </c>
      <c r="U2519" t="str">
        <f t="shared" si="279"/>
        <v>Retained</v>
      </c>
    </row>
    <row r="2520" spans="1:21" x14ac:dyDescent="0.3">
      <c r="A2520">
        <v>2519</v>
      </c>
      <c r="B2520">
        <v>15759436</v>
      </c>
      <c r="C2520" t="s">
        <v>1378</v>
      </c>
      <c r="D2520">
        <v>758</v>
      </c>
      <c r="E2520" t="str">
        <f t="shared" si="273"/>
        <v>Low Risk</v>
      </c>
      <c r="F2520" t="s">
        <v>15</v>
      </c>
      <c r="G2520" t="s">
        <v>16</v>
      </c>
      <c r="H2520">
        <v>50</v>
      </c>
      <c r="I2520" t="str">
        <f t="shared" si="274"/>
        <v>Middle Age</v>
      </c>
      <c r="J2520">
        <v>2</v>
      </c>
      <c r="K2520" t="str">
        <f t="shared" si="275"/>
        <v>New</v>
      </c>
      <c r="L2520">
        <v>95813.759999999995</v>
      </c>
      <c r="M2520">
        <v>3</v>
      </c>
      <c r="N2520" t="str">
        <f t="shared" si="276"/>
        <v>Premium</v>
      </c>
      <c r="O2520">
        <v>1</v>
      </c>
      <c r="P2520">
        <v>1</v>
      </c>
      <c r="Q2520">
        <v>67944.09</v>
      </c>
      <c r="R2520" t="str">
        <f t="shared" si="277"/>
        <v>Medium Value</v>
      </c>
      <c r="S2520" t="str">
        <f t="shared" si="278"/>
        <v>Medium</v>
      </c>
      <c r="T2520">
        <v>1</v>
      </c>
      <c r="U2520" t="str">
        <f t="shared" si="279"/>
        <v>Churned</v>
      </c>
    </row>
    <row r="2521" spans="1:21" x14ac:dyDescent="0.3">
      <c r="A2521">
        <v>2520</v>
      </c>
      <c r="B2521">
        <v>15690231</v>
      </c>
      <c r="C2521" t="s">
        <v>275</v>
      </c>
      <c r="D2521">
        <v>612</v>
      </c>
      <c r="E2521" t="str">
        <f t="shared" si="273"/>
        <v>Medium Risk</v>
      </c>
      <c r="F2521" t="s">
        <v>18</v>
      </c>
      <c r="G2521" t="s">
        <v>16</v>
      </c>
      <c r="H2521">
        <v>62</v>
      </c>
      <c r="I2521" t="str">
        <f t="shared" si="274"/>
        <v>Old</v>
      </c>
      <c r="J2521">
        <v>0</v>
      </c>
      <c r="K2521" t="str">
        <f t="shared" si="275"/>
        <v>New</v>
      </c>
      <c r="L2521">
        <v>167026.60999999999</v>
      </c>
      <c r="M2521">
        <v>2</v>
      </c>
      <c r="N2521" t="str">
        <f t="shared" si="276"/>
        <v>Standard</v>
      </c>
      <c r="O2521">
        <v>1</v>
      </c>
      <c r="P2521">
        <v>1</v>
      </c>
      <c r="Q2521">
        <v>192892.05</v>
      </c>
      <c r="R2521" t="str">
        <f t="shared" si="277"/>
        <v>High Value</v>
      </c>
      <c r="S2521" t="str">
        <f t="shared" si="278"/>
        <v>High</v>
      </c>
      <c r="T2521">
        <v>0</v>
      </c>
      <c r="U2521" t="str">
        <f t="shared" si="279"/>
        <v>Retained</v>
      </c>
    </row>
    <row r="2522" spans="1:21" x14ac:dyDescent="0.3">
      <c r="A2522">
        <v>2521</v>
      </c>
      <c r="B2522">
        <v>15751561</v>
      </c>
      <c r="C2522" t="s">
        <v>1379</v>
      </c>
      <c r="D2522">
        <v>498</v>
      </c>
      <c r="E2522" t="str">
        <f t="shared" si="273"/>
        <v>High Risk</v>
      </c>
      <c r="F2522" t="s">
        <v>26</v>
      </c>
      <c r="G2522" t="s">
        <v>23</v>
      </c>
      <c r="H2522">
        <v>61</v>
      </c>
      <c r="I2522" t="str">
        <f t="shared" si="274"/>
        <v>Old</v>
      </c>
      <c r="J2522">
        <v>7</v>
      </c>
      <c r="K2522" t="str">
        <f t="shared" si="275"/>
        <v>Loyal</v>
      </c>
      <c r="L2522">
        <v>102453.26</v>
      </c>
      <c r="M2522">
        <v>1</v>
      </c>
      <c r="N2522" t="str">
        <f t="shared" si="276"/>
        <v>Basic</v>
      </c>
      <c r="O2522">
        <v>1</v>
      </c>
      <c r="P2522">
        <v>0</v>
      </c>
      <c r="Q2522">
        <v>187247.56</v>
      </c>
      <c r="R2522" t="str">
        <f t="shared" si="277"/>
        <v>Medium Value</v>
      </c>
      <c r="S2522" t="str">
        <f t="shared" si="278"/>
        <v>High</v>
      </c>
      <c r="T2522">
        <v>1</v>
      </c>
      <c r="U2522" t="str">
        <f t="shared" si="279"/>
        <v>Churned</v>
      </c>
    </row>
    <row r="2523" spans="1:21" x14ac:dyDescent="0.3">
      <c r="A2523">
        <v>2522</v>
      </c>
      <c r="B2523">
        <v>15739068</v>
      </c>
      <c r="C2523" t="s">
        <v>1380</v>
      </c>
      <c r="D2523">
        <v>638</v>
      </c>
      <c r="E2523" t="str">
        <f t="shared" si="273"/>
        <v>Medium Risk</v>
      </c>
      <c r="F2523" t="s">
        <v>26</v>
      </c>
      <c r="G2523" t="s">
        <v>23</v>
      </c>
      <c r="H2523">
        <v>25</v>
      </c>
      <c r="I2523" t="str">
        <f t="shared" si="274"/>
        <v>Adolescence</v>
      </c>
      <c r="J2523">
        <v>4</v>
      </c>
      <c r="K2523" t="str">
        <f t="shared" si="275"/>
        <v>Established</v>
      </c>
      <c r="L2523">
        <v>148045.45000000001</v>
      </c>
      <c r="M2523">
        <v>2</v>
      </c>
      <c r="N2523" t="str">
        <f t="shared" si="276"/>
        <v>Standard</v>
      </c>
      <c r="O2523">
        <v>1</v>
      </c>
      <c r="P2523">
        <v>1</v>
      </c>
      <c r="Q2523">
        <v>114722.42</v>
      </c>
      <c r="R2523" t="str">
        <f t="shared" si="277"/>
        <v>High Value</v>
      </c>
      <c r="S2523" t="str">
        <f t="shared" si="278"/>
        <v>High</v>
      </c>
      <c r="T2523">
        <v>0</v>
      </c>
      <c r="U2523" t="str">
        <f t="shared" si="279"/>
        <v>Retained</v>
      </c>
    </row>
    <row r="2524" spans="1:21" x14ac:dyDescent="0.3">
      <c r="A2524">
        <v>2523</v>
      </c>
      <c r="B2524">
        <v>15758056</v>
      </c>
      <c r="C2524" t="s">
        <v>137</v>
      </c>
      <c r="D2524">
        <v>558</v>
      </c>
      <c r="E2524" t="str">
        <f t="shared" si="273"/>
        <v>Medium Risk</v>
      </c>
      <c r="F2524" t="s">
        <v>15</v>
      </c>
      <c r="G2524" t="s">
        <v>23</v>
      </c>
      <c r="H2524">
        <v>35</v>
      </c>
      <c r="I2524" t="str">
        <f t="shared" si="274"/>
        <v>Middle Age</v>
      </c>
      <c r="J2524">
        <v>1</v>
      </c>
      <c r="K2524" t="str">
        <f t="shared" si="275"/>
        <v>New</v>
      </c>
      <c r="L2524">
        <v>0</v>
      </c>
      <c r="M2524">
        <v>2</v>
      </c>
      <c r="N2524" t="str">
        <f t="shared" si="276"/>
        <v>Standard</v>
      </c>
      <c r="O2524">
        <v>0</v>
      </c>
      <c r="P2524">
        <v>0</v>
      </c>
      <c r="Q2524">
        <v>111687.57</v>
      </c>
      <c r="R2524" t="str">
        <f t="shared" si="277"/>
        <v>High Value</v>
      </c>
      <c r="S2524" t="str">
        <f t="shared" si="278"/>
        <v>High</v>
      </c>
      <c r="T2524">
        <v>0</v>
      </c>
      <c r="U2524" t="str">
        <f t="shared" si="279"/>
        <v>Retained</v>
      </c>
    </row>
    <row r="2525" spans="1:21" x14ac:dyDescent="0.3">
      <c r="A2525">
        <v>2524</v>
      </c>
      <c r="B2525">
        <v>15742269</v>
      </c>
      <c r="C2525" t="s">
        <v>348</v>
      </c>
      <c r="D2525">
        <v>756</v>
      </c>
      <c r="E2525" t="str">
        <f t="shared" si="273"/>
        <v>Low Risk</v>
      </c>
      <c r="F2525" t="s">
        <v>15</v>
      </c>
      <c r="G2525" t="s">
        <v>16</v>
      </c>
      <c r="H2525">
        <v>24</v>
      </c>
      <c r="I2525" t="str">
        <f t="shared" si="274"/>
        <v>Adolescence</v>
      </c>
      <c r="J2525">
        <v>1</v>
      </c>
      <c r="K2525" t="str">
        <f t="shared" si="275"/>
        <v>New</v>
      </c>
      <c r="L2525">
        <v>0</v>
      </c>
      <c r="M2525">
        <v>2</v>
      </c>
      <c r="N2525" t="str">
        <f t="shared" si="276"/>
        <v>Standard</v>
      </c>
      <c r="O2525">
        <v>1</v>
      </c>
      <c r="P2525">
        <v>0</v>
      </c>
      <c r="Q2525">
        <v>184182.25</v>
      </c>
      <c r="R2525" t="str">
        <f t="shared" si="277"/>
        <v>High Value</v>
      </c>
      <c r="S2525" t="str">
        <f t="shared" si="278"/>
        <v>High</v>
      </c>
      <c r="T2525">
        <v>0</v>
      </c>
      <c r="U2525" t="str">
        <f t="shared" si="279"/>
        <v>Retained</v>
      </c>
    </row>
    <row r="2526" spans="1:21" x14ac:dyDescent="0.3">
      <c r="A2526">
        <v>2525</v>
      </c>
      <c r="B2526">
        <v>15726490</v>
      </c>
      <c r="C2526" t="s">
        <v>429</v>
      </c>
      <c r="D2526">
        <v>782</v>
      </c>
      <c r="E2526" t="str">
        <f t="shared" si="273"/>
        <v>Low Risk</v>
      </c>
      <c r="F2526" t="s">
        <v>18</v>
      </c>
      <c r="G2526" t="s">
        <v>23</v>
      </c>
      <c r="H2526">
        <v>52</v>
      </c>
      <c r="I2526" t="str">
        <f t="shared" si="274"/>
        <v>Old</v>
      </c>
      <c r="J2526">
        <v>4</v>
      </c>
      <c r="K2526" t="str">
        <f t="shared" si="275"/>
        <v>Established</v>
      </c>
      <c r="L2526">
        <v>0</v>
      </c>
      <c r="M2526">
        <v>1</v>
      </c>
      <c r="N2526" t="str">
        <f t="shared" si="276"/>
        <v>Basic</v>
      </c>
      <c r="O2526">
        <v>1</v>
      </c>
      <c r="P2526">
        <v>1</v>
      </c>
      <c r="Q2526">
        <v>52759.82</v>
      </c>
      <c r="R2526" t="str">
        <f t="shared" si="277"/>
        <v>Medium Value</v>
      </c>
      <c r="S2526" t="str">
        <f t="shared" si="278"/>
        <v>Medium</v>
      </c>
      <c r="T2526">
        <v>1</v>
      </c>
      <c r="U2526" t="str">
        <f t="shared" si="279"/>
        <v>Churned</v>
      </c>
    </row>
    <row r="2527" spans="1:21" x14ac:dyDescent="0.3">
      <c r="A2527">
        <v>2526</v>
      </c>
      <c r="B2527">
        <v>15738411</v>
      </c>
      <c r="C2527" t="s">
        <v>184</v>
      </c>
      <c r="D2527">
        <v>505</v>
      </c>
      <c r="E2527" t="str">
        <f t="shared" si="273"/>
        <v>Medium Risk</v>
      </c>
      <c r="F2527" t="s">
        <v>15</v>
      </c>
      <c r="G2527" t="s">
        <v>23</v>
      </c>
      <c r="H2527">
        <v>34</v>
      </c>
      <c r="I2527" t="str">
        <f t="shared" si="274"/>
        <v>Middle Age</v>
      </c>
      <c r="J2527">
        <v>10</v>
      </c>
      <c r="K2527" t="str">
        <f t="shared" si="275"/>
        <v>Very Loyal</v>
      </c>
      <c r="L2527">
        <v>104498.79</v>
      </c>
      <c r="M2527">
        <v>1</v>
      </c>
      <c r="N2527" t="str">
        <f t="shared" si="276"/>
        <v>Basic</v>
      </c>
      <c r="O2527">
        <v>0</v>
      </c>
      <c r="P2527">
        <v>1</v>
      </c>
      <c r="Q2527">
        <v>126451.14</v>
      </c>
      <c r="R2527" t="str">
        <f t="shared" si="277"/>
        <v>Medium Value</v>
      </c>
      <c r="S2527" t="str">
        <f t="shared" si="278"/>
        <v>High</v>
      </c>
      <c r="T2527">
        <v>0</v>
      </c>
      <c r="U2527" t="str">
        <f t="shared" si="279"/>
        <v>Retained</v>
      </c>
    </row>
    <row r="2528" spans="1:21" x14ac:dyDescent="0.3">
      <c r="A2528">
        <v>2527</v>
      </c>
      <c r="B2528">
        <v>15727919</v>
      </c>
      <c r="C2528" t="s">
        <v>393</v>
      </c>
      <c r="D2528">
        <v>671</v>
      </c>
      <c r="E2528" t="str">
        <f t="shared" si="273"/>
        <v>Medium Risk</v>
      </c>
      <c r="F2528" t="s">
        <v>18</v>
      </c>
      <c r="G2528" t="s">
        <v>16</v>
      </c>
      <c r="H2528">
        <v>29</v>
      </c>
      <c r="I2528" t="str">
        <f t="shared" si="274"/>
        <v>Adolescence</v>
      </c>
      <c r="J2528">
        <v>6</v>
      </c>
      <c r="K2528" t="str">
        <f t="shared" si="275"/>
        <v>Loyal</v>
      </c>
      <c r="L2528">
        <v>0</v>
      </c>
      <c r="M2528">
        <v>2</v>
      </c>
      <c r="N2528" t="str">
        <f t="shared" si="276"/>
        <v>Standard</v>
      </c>
      <c r="O2528">
        <v>0</v>
      </c>
      <c r="P2528">
        <v>0</v>
      </c>
      <c r="Q2528">
        <v>12048.67</v>
      </c>
      <c r="R2528" t="str">
        <f t="shared" si="277"/>
        <v>Low value</v>
      </c>
      <c r="S2528" t="str">
        <f t="shared" si="278"/>
        <v>Low</v>
      </c>
      <c r="T2528">
        <v>0</v>
      </c>
      <c r="U2528" t="str">
        <f t="shared" si="279"/>
        <v>Retained</v>
      </c>
    </row>
    <row r="2529" spans="1:21" x14ac:dyDescent="0.3">
      <c r="A2529">
        <v>2528</v>
      </c>
      <c r="B2529">
        <v>15709396</v>
      </c>
      <c r="C2529" t="s">
        <v>432</v>
      </c>
      <c r="D2529">
        <v>801</v>
      </c>
      <c r="E2529" t="str">
        <f t="shared" si="273"/>
        <v>Low Risk</v>
      </c>
      <c r="F2529" t="s">
        <v>15</v>
      </c>
      <c r="G2529" t="s">
        <v>23</v>
      </c>
      <c r="H2529">
        <v>42</v>
      </c>
      <c r="I2529" t="str">
        <f t="shared" si="274"/>
        <v>Middle Age</v>
      </c>
      <c r="J2529">
        <v>6</v>
      </c>
      <c r="K2529" t="str">
        <f t="shared" si="275"/>
        <v>Loyal</v>
      </c>
      <c r="L2529">
        <v>0</v>
      </c>
      <c r="M2529">
        <v>2</v>
      </c>
      <c r="N2529" t="str">
        <f t="shared" si="276"/>
        <v>Standard</v>
      </c>
      <c r="O2529">
        <v>1</v>
      </c>
      <c r="P2529">
        <v>1</v>
      </c>
      <c r="Q2529">
        <v>95804.33</v>
      </c>
      <c r="R2529" t="str">
        <f t="shared" si="277"/>
        <v>Medium Value</v>
      </c>
      <c r="S2529" t="str">
        <f t="shared" si="278"/>
        <v>Medium</v>
      </c>
      <c r="T2529">
        <v>0</v>
      </c>
      <c r="U2529" t="str">
        <f t="shared" si="279"/>
        <v>Retained</v>
      </c>
    </row>
    <row r="2530" spans="1:21" x14ac:dyDescent="0.3">
      <c r="A2530">
        <v>2529</v>
      </c>
      <c r="B2530">
        <v>15654106</v>
      </c>
      <c r="C2530" t="s">
        <v>964</v>
      </c>
      <c r="D2530">
        <v>604</v>
      </c>
      <c r="E2530" t="str">
        <f t="shared" si="273"/>
        <v>Medium Risk</v>
      </c>
      <c r="F2530" t="s">
        <v>15</v>
      </c>
      <c r="G2530" t="s">
        <v>23</v>
      </c>
      <c r="H2530">
        <v>26</v>
      </c>
      <c r="I2530" t="str">
        <f t="shared" si="274"/>
        <v>Adolescence</v>
      </c>
      <c r="J2530">
        <v>8</v>
      </c>
      <c r="K2530" t="str">
        <f t="shared" si="275"/>
        <v>Loyal</v>
      </c>
      <c r="L2530">
        <v>149542.51999999999</v>
      </c>
      <c r="M2530">
        <v>2</v>
      </c>
      <c r="N2530" t="str">
        <f t="shared" si="276"/>
        <v>Standard</v>
      </c>
      <c r="O2530">
        <v>0</v>
      </c>
      <c r="P2530">
        <v>1</v>
      </c>
      <c r="Q2530">
        <v>197911.52</v>
      </c>
      <c r="R2530" t="str">
        <f t="shared" si="277"/>
        <v>High Value</v>
      </c>
      <c r="S2530" t="str">
        <f t="shared" si="278"/>
        <v>High</v>
      </c>
      <c r="T2530">
        <v>0</v>
      </c>
      <c r="U2530" t="str">
        <f t="shared" si="279"/>
        <v>Retained</v>
      </c>
    </row>
    <row r="2531" spans="1:21" x14ac:dyDescent="0.3">
      <c r="A2531">
        <v>2530</v>
      </c>
      <c r="B2531">
        <v>15621653</v>
      </c>
      <c r="C2531" t="s">
        <v>648</v>
      </c>
      <c r="D2531">
        <v>716</v>
      </c>
      <c r="E2531" t="str">
        <f t="shared" si="273"/>
        <v>Low Risk</v>
      </c>
      <c r="F2531" t="s">
        <v>15</v>
      </c>
      <c r="G2531" t="s">
        <v>16</v>
      </c>
      <c r="H2531">
        <v>29</v>
      </c>
      <c r="I2531" t="str">
        <f t="shared" si="274"/>
        <v>Adolescence</v>
      </c>
      <c r="J2531">
        <v>10</v>
      </c>
      <c r="K2531" t="str">
        <f t="shared" si="275"/>
        <v>Very Loyal</v>
      </c>
      <c r="L2531">
        <v>87946.39</v>
      </c>
      <c r="M2531">
        <v>1</v>
      </c>
      <c r="N2531" t="str">
        <f t="shared" si="276"/>
        <v>Basic</v>
      </c>
      <c r="O2531">
        <v>1</v>
      </c>
      <c r="P2531">
        <v>1</v>
      </c>
      <c r="Q2531">
        <v>182531.74</v>
      </c>
      <c r="R2531" t="str">
        <f t="shared" si="277"/>
        <v>Medium Value</v>
      </c>
      <c r="S2531" t="str">
        <f t="shared" si="278"/>
        <v>High</v>
      </c>
      <c r="T2531">
        <v>0</v>
      </c>
      <c r="U2531" t="str">
        <f t="shared" si="279"/>
        <v>Retained</v>
      </c>
    </row>
    <row r="2532" spans="1:21" x14ac:dyDescent="0.3">
      <c r="A2532">
        <v>2531</v>
      </c>
      <c r="B2532">
        <v>15598086</v>
      </c>
      <c r="C2532" t="s">
        <v>323</v>
      </c>
      <c r="D2532">
        <v>624</v>
      </c>
      <c r="E2532" t="str">
        <f t="shared" si="273"/>
        <v>Medium Risk</v>
      </c>
      <c r="F2532" t="s">
        <v>15</v>
      </c>
      <c r="G2532" t="s">
        <v>16</v>
      </c>
      <c r="H2532">
        <v>45</v>
      </c>
      <c r="I2532" t="str">
        <f t="shared" si="274"/>
        <v>Middle Age</v>
      </c>
      <c r="J2532">
        <v>3</v>
      </c>
      <c r="K2532" t="str">
        <f t="shared" si="275"/>
        <v>Established</v>
      </c>
      <c r="L2532">
        <v>68639.570000000007</v>
      </c>
      <c r="M2532">
        <v>1</v>
      </c>
      <c r="N2532" t="str">
        <f t="shared" si="276"/>
        <v>Basic</v>
      </c>
      <c r="O2532">
        <v>1</v>
      </c>
      <c r="P2532">
        <v>0</v>
      </c>
      <c r="Q2532">
        <v>168002.31</v>
      </c>
      <c r="R2532" t="str">
        <f t="shared" si="277"/>
        <v>Medium Value</v>
      </c>
      <c r="S2532" t="str">
        <f t="shared" si="278"/>
        <v>High</v>
      </c>
      <c r="T2532">
        <v>1</v>
      </c>
      <c r="U2532" t="str">
        <f t="shared" si="279"/>
        <v>Churned</v>
      </c>
    </row>
    <row r="2533" spans="1:21" x14ac:dyDescent="0.3">
      <c r="A2533">
        <v>2532</v>
      </c>
      <c r="B2533">
        <v>15752300</v>
      </c>
      <c r="C2533" t="s">
        <v>544</v>
      </c>
      <c r="D2533">
        <v>607</v>
      </c>
      <c r="E2533" t="str">
        <f t="shared" si="273"/>
        <v>Medium Risk</v>
      </c>
      <c r="F2533" t="s">
        <v>26</v>
      </c>
      <c r="G2533" t="s">
        <v>23</v>
      </c>
      <c r="H2533">
        <v>47</v>
      </c>
      <c r="I2533" t="str">
        <f t="shared" si="274"/>
        <v>Middle Age</v>
      </c>
      <c r="J2533">
        <v>4</v>
      </c>
      <c r="K2533" t="str">
        <f t="shared" si="275"/>
        <v>Established</v>
      </c>
      <c r="L2533">
        <v>148826.32</v>
      </c>
      <c r="M2533">
        <v>1</v>
      </c>
      <c r="N2533" t="str">
        <f t="shared" si="276"/>
        <v>Basic</v>
      </c>
      <c r="O2533">
        <v>1</v>
      </c>
      <c r="P2533">
        <v>1</v>
      </c>
      <c r="Q2533">
        <v>79450.61</v>
      </c>
      <c r="R2533" t="str">
        <f t="shared" si="277"/>
        <v>Medium Value</v>
      </c>
      <c r="S2533" t="str">
        <f t="shared" si="278"/>
        <v>Medium</v>
      </c>
      <c r="T2533">
        <v>0</v>
      </c>
      <c r="U2533" t="str">
        <f t="shared" si="279"/>
        <v>Retained</v>
      </c>
    </row>
    <row r="2534" spans="1:21" x14ac:dyDescent="0.3">
      <c r="A2534">
        <v>2533</v>
      </c>
      <c r="B2534">
        <v>15658693</v>
      </c>
      <c r="C2534" t="s">
        <v>1381</v>
      </c>
      <c r="D2534">
        <v>827</v>
      </c>
      <c r="E2534" t="str">
        <f t="shared" si="273"/>
        <v>Low Risk</v>
      </c>
      <c r="F2534" t="s">
        <v>15</v>
      </c>
      <c r="G2534" t="s">
        <v>16</v>
      </c>
      <c r="H2534">
        <v>60</v>
      </c>
      <c r="I2534" t="str">
        <f t="shared" si="274"/>
        <v>Old</v>
      </c>
      <c r="J2534">
        <v>2</v>
      </c>
      <c r="K2534" t="str">
        <f t="shared" si="275"/>
        <v>New</v>
      </c>
      <c r="L2534">
        <v>0</v>
      </c>
      <c r="M2534">
        <v>2</v>
      </c>
      <c r="N2534" t="str">
        <f t="shared" si="276"/>
        <v>Standard</v>
      </c>
      <c r="O2534">
        <v>0</v>
      </c>
      <c r="P2534">
        <v>1</v>
      </c>
      <c r="Q2534">
        <v>60615.83</v>
      </c>
      <c r="R2534" t="str">
        <f t="shared" si="277"/>
        <v>Medium Value</v>
      </c>
      <c r="S2534" t="str">
        <f t="shared" si="278"/>
        <v>Medium</v>
      </c>
      <c r="T2534">
        <v>0</v>
      </c>
      <c r="U2534" t="str">
        <f t="shared" si="279"/>
        <v>Retained</v>
      </c>
    </row>
    <row r="2535" spans="1:21" x14ac:dyDescent="0.3">
      <c r="A2535">
        <v>2534</v>
      </c>
      <c r="B2535">
        <v>15631838</v>
      </c>
      <c r="C2535" t="s">
        <v>392</v>
      </c>
      <c r="D2535">
        <v>606</v>
      </c>
      <c r="E2535" t="str">
        <f t="shared" si="273"/>
        <v>Medium Risk</v>
      </c>
      <c r="F2535" t="s">
        <v>15</v>
      </c>
      <c r="G2535" t="s">
        <v>23</v>
      </c>
      <c r="H2535">
        <v>61</v>
      </c>
      <c r="I2535" t="str">
        <f t="shared" si="274"/>
        <v>Old</v>
      </c>
      <c r="J2535">
        <v>5</v>
      </c>
      <c r="K2535" t="str">
        <f t="shared" si="275"/>
        <v>Established</v>
      </c>
      <c r="L2535">
        <v>108166.09</v>
      </c>
      <c r="M2535">
        <v>2</v>
      </c>
      <c r="N2535" t="str">
        <f t="shared" si="276"/>
        <v>Standard</v>
      </c>
      <c r="O2535">
        <v>0</v>
      </c>
      <c r="P2535">
        <v>1</v>
      </c>
      <c r="Q2535">
        <v>8643.2099999999991</v>
      </c>
      <c r="R2535" t="str">
        <f t="shared" si="277"/>
        <v>Low value</v>
      </c>
      <c r="S2535" t="str">
        <f t="shared" si="278"/>
        <v>Low</v>
      </c>
      <c r="T2535">
        <v>0</v>
      </c>
      <c r="U2535" t="str">
        <f t="shared" si="279"/>
        <v>Retained</v>
      </c>
    </row>
    <row r="2536" spans="1:21" x14ac:dyDescent="0.3">
      <c r="A2536">
        <v>2535</v>
      </c>
      <c r="B2536">
        <v>15803804</v>
      </c>
      <c r="C2536" t="s">
        <v>579</v>
      </c>
      <c r="D2536">
        <v>717</v>
      </c>
      <c r="E2536" t="str">
        <f t="shared" si="273"/>
        <v>Low Risk</v>
      </c>
      <c r="F2536" t="s">
        <v>26</v>
      </c>
      <c r="G2536" t="s">
        <v>16</v>
      </c>
      <c r="H2536">
        <v>35</v>
      </c>
      <c r="I2536" t="str">
        <f t="shared" si="274"/>
        <v>Middle Age</v>
      </c>
      <c r="J2536">
        <v>5</v>
      </c>
      <c r="K2536" t="str">
        <f t="shared" si="275"/>
        <v>Established</v>
      </c>
      <c r="L2536">
        <v>103214.71</v>
      </c>
      <c r="M2536">
        <v>1</v>
      </c>
      <c r="N2536" t="str">
        <f t="shared" si="276"/>
        <v>Basic</v>
      </c>
      <c r="O2536">
        <v>1</v>
      </c>
      <c r="P2536">
        <v>0</v>
      </c>
      <c r="Q2536">
        <v>172172.7</v>
      </c>
      <c r="R2536" t="str">
        <f t="shared" si="277"/>
        <v>Medium Value</v>
      </c>
      <c r="S2536" t="str">
        <f t="shared" si="278"/>
        <v>High</v>
      </c>
      <c r="T2536">
        <v>0</v>
      </c>
      <c r="U2536" t="str">
        <f t="shared" si="279"/>
        <v>Retained</v>
      </c>
    </row>
    <row r="2537" spans="1:21" x14ac:dyDescent="0.3">
      <c r="A2537">
        <v>2536</v>
      </c>
      <c r="B2537">
        <v>15578809</v>
      </c>
      <c r="C2537" t="s">
        <v>38</v>
      </c>
      <c r="D2537">
        <v>651</v>
      </c>
      <c r="E2537" t="str">
        <f t="shared" si="273"/>
        <v>Medium Risk</v>
      </c>
      <c r="F2537" t="s">
        <v>26</v>
      </c>
      <c r="G2537" t="s">
        <v>23</v>
      </c>
      <c r="H2537">
        <v>40</v>
      </c>
      <c r="I2537" t="str">
        <f t="shared" si="274"/>
        <v>Middle Age</v>
      </c>
      <c r="J2537">
        <v>1</v>
      </c>
      <c r="K2537" t="str">
        <f t="shared" si="275"/>
        <v>New</v>
      </c>
      <c r="L2537">
        <v>134760.21</v>
      </c>
      <c r="M2537">
        <v>2</v>
      </c>
      <c r="N2537" t="str">
        <f t="shared" si="276"/>
        <v>Standard</v>
      </c>
      <c r="O2537">
        <v>0</v>
      </c>
      <c r="P2537">
        <v>0</v>
      </c>
      <c r="Q2537">
        <v>174434.06</v>
      </c>
      <c r="R2537" t="str">
        <f t="shared" si="277"/>
        <v>High Value</v>
      </c>
      <c r="S2537" t="str">
        <f t="shared" si="278"/>
        <v>High</v>
      </c>
      <c r="T2537">
        <v>1</v>
      </c>
      <c r="U2537" t="str">
        <f t="shared" si="279"/>
        <v>Churned</v>
      </c>
    </row>
    <row r="2538" spans="1:21" x14ac:dyDescent="0.3">
      <c r="A2538">
        <v>2537</v>
      </c>
      <c r="B2538">
        <v>15752026</v>
      </c>
      <c r="C2538" t="s">
        <v>1382</v>
      </c>
      <c r="D2538">
        <v>691</v>
      </c>
      <c r="E2538" t="str">
        <f t="shared" si="273"/>
        <v>Medium Risk</v>
      </c>
      <c r="F2538" t="s">
        <v>15</v>
      </c>
      <c r="G2538" t="s">
        <v>23</v>
      </c>
      <c r="H2538">
        <v>58</v>
      </c>
      <c r="I2538" t="str">
        <f t="shared" si="274"/>
        <v>Old</v>
      </c>
      <c r="J2538">
        <v>3</v>
      </c>
      <c r="K2538" t="str">
        <f t="shared" si="275"/>
        <v>Established</v>
      </c>
      <c r="L2538">
        <v>0</v>
      </c>
      <c r="M2538">
        <v>1</v>
      </c>
      <c r="N2538" t="str">
        <f t="shared" si="276"/>
        <v>Basic</v>
      </c>
      <c r="O2538">
        <v>0</v>
      </c>
      <c r="P2538">
        <v>1</v>
      </c>
      <c r="Q2538">
        <v>194930.3</v>
      </c>
      <c r="R2538" t="str">
        <f t="shared" si="277"/>
        <v>Medium Value</v>
      </c>
      <c r="S2538" t="str">
        <f t="shared" si="278"/>
        <v>High</v>
      </c>
      <c r="T2538">
        <v>1</v>
      </c>
      <c r="U2538" t="str">
        <f t="shared" si="279"/>
        <v>Churned</v>
      </c>
    </row>
    <row r="2539" spans="1:21" x14ac:dyDescent="0.3">
      <c r="A2539">
        <v>2538</v>
      </c>
      <c r="B2539">
        <v>15723706</v>
      </c>
      <c r="C2539" t="s">
        <v>1383</v>
      </c>
      <c r="D2539">
        <v>573</v>
      </c>
      <c r="E2539" t="str">
        <f t="shared" si="273"/>
        <v>Medium Risk</v>
      </c>
      <c r="F2539" t="s">
        <v>15</v>
      </c>
      <c r="G2539" t="s">
        <v>16</v>
      </c>
      <c r="H2539">
        <v>33</v>
      </c>
      <c r="I2539" t="str">
        <f t="shared" si="274"/>
        <v>Middle Age</v>
      </c>
      <c r="J2539">
        <v>0</v>
      </c>
      <c r="K2539" t="str">
        <f t="shared" si="275"/>
        <v>New</v>
      </c>
      <c r="L2539">
        <v>90124.64</v>
      </c>
      <c r="M2539">
        <v>1</v>
      </c>
      <c r="N2539" t="str">
        <f t="shared" si="276"/>
        <v>Basic</v>
      </c>
      <c r="O2539">
        <v>1</v>
      </c>
      <c r="P2539">
        <v>0</v>
      </c>
      <c r="Q2539">
        <v>137476.71</v>
      </c>
      <c r="R2539" t="str">
        <f t="shared" si="277"/>
        <v>Medium Value</v>
      </c>
      <c r="S2539" t="str">
        <f t="shared" si="278"/>
        <v>High</v>
      </c>
      <c r="T2539">
        <v>0</v>
      </c>
      <c r="U2539" t="str">
        <f t="shared" si="279"/>
        <v>Retained</v>
      </c>
    </row>
    <row r="2540" spans="1:21" x14ac:dyDescent="0.3">
      <c r="A2540">
        <v>2539</v>
      </c>
      <c r="B2540">
        <v>15752838</v>
      </c>
      <c r="C2540" t="s">
        <v>230</v>
      </c>
      <c r="D2540">
        <v>723</v>
      </c>
      <c r="E2540" t="str">
        <f t="shared" si="273"/>
        <v>Low Risk</v>
      </c>
      <c r="F2540" t="s">
        <v>18</v>
      </c>
      <c r="G2540" t="s">
        <v>23</v>
      </c>
      <c r="H2540">
        <v>38</v>
      </c>
      <c r="I2540" t="str">
        <f t="shared" si="274"/>
        <v>Middle Age</v>
      </c>
      <c r="J2540">
        <v>6</v>
      </c>
      <c r="K2540" t="str">
        <f t="shared" si="275"/>
        <v>Loyal</v>
      </c>
      <c r="L2540">
        <v>0</v>
      </c>
      <c r="M2540">
        <v>2</v>
      </c>
      <c r="N2540" t="str">
        <f t="shared" si="276"/>
        <v>Standard</v>
      </c>
      <c r="O2540">
        <v>1</v>
      </c>
      <c r="P2540">
        <v>1</v>
      </c>
      <c r="Q2540">
        <v>94415.6</v>
      </c>
      <c r="R2540" t="str">
        <f t="shared" si="277"/>
        <v>Medium Value</v>
      </c>
      <c r="S2540" t="str">
        <f t="shared" si="278"/>
        <v>Medium</v>
      </c>
      <c r="T2540">
        <v>0</v>
      </c>
      <c r="U2540" t="str">
        <f t="shared" si="279"/>
        <v>Retained</v>
      </c>
    </row>
    <row r="2541" spans="1:21" x14ac:dyDescent="0.3">
      <c r="A2541">
        <v>2540</v>
      </c>
      <c r="B2541">
        <v>15569571</v>
      </c>
      <c r="C2541" t="s">
        <v>1384</v>
      </c>
      <c r="D2541">
        <v>584</v>
      </c>
      <c r="E2541" t="str">
        <f t="shared" si="273"/>
        <v>Medium Risk</v>
      </c>
      <c r="F2541" t="s">
        <v>26</v>
      </c>
      <c r="G2541" t="s">
        <v>16</v>
      </c>
      <c r="H2541">
        <v>46</v>
      </c>
      <c r="I2541" t="str">
        <f t="shared" si="274"/>
        <v>Middle Age</v>
      </c>
      <c r="J2541">
        <v>6</v>
      </c>
      <c r="K2541" t="str">
        <f t="shared" si="275"/>
        <v>Loyal</v>
      </c>
      <c r="L2541">
        <v>87361.02</v>
      </c>
      <c r="M2541">
        <v>2</v>
      </c>
      <c r="N2541" t="str">
        <f t="shared" si="276"/>
        <v>Standard</v>
      </c>
      <c r="O2541">
        <v>1</v>
      </c>
      <c r="P2541">
        <v>0</v>
      </c>
      <c r="Q2541">
        <v>120376.87</v>
      </c>
      <c r="R2541" t="str">
        <f t="shared" si="277"/>
        <v>High Value</v>
      </c>
      <c r="S2541" t="str">
        <f t="shared" si="278"/>
        <v>High</v>
      </c>
      <c r="T2541">
        <v>1</v>
      </c>
      <c r="U2541" t="str">
        <f t="shared" si="279"/>
        <v>Churned</v>
      </c>
    </row>
    <row r="2542" spans="1:21" x14ac:dyDescent="0.3">
      <c r="A2542">
        <v>2541</v>
      </c>
      <c r="B2542">
        <v>15769703</v>
      </c>
      <c r="C2542" t="s">
        <v>334</v>
      </c>
      <c r="D2542">
        <v>550</v>
      </c>
      <c r="E2542" t="str">
        <f t="shared" si="273"/>
        <v>Medium Risk</v>
      </c>
      <c r="F2542" t="s">
        <v>26</v>
      </c>
      <c r="G2542" t="s">
        <v>16</v>
      </c>
      <c r="H2542">
        <v>45</v>
      </c>
      <c r="I2542" t="str">
        <f t="shared" si="274"/>
        <v>Middle Age</v>
      </c>
      <c r="J2542">
        <v>8</v>
      </c>
      <c r="K2542" t="str">
        <f t="shared" si="275"/>
        <v>Loyal</v>
      </c>
      <c r="L2542">
        <v>111257.59</v>
      </c>
      <c r="M2542">
        <v>1</v>
      </c>
      <c r="N2542" t="str">
        <f t="shared" si="276"/>
        <v>Basic</v>
      </c>
      <c r="O2542">
        <v>0</v>
      </c>
      <c r="P2542">
        <v>0</v>
      </c>
      <c r="Q2542">
        <v>97623.42</v>
      </c>
      <c r="R2542" t="str">
        <f t="shared" si="277"/>
        <v>Medium Value</v>
      </c>
      <c r="S2542" t="str">
        <f t="shared" si="278"/>
        <v>Medium</v>
      </c>
      <c r="T2542">
        <v>1</v>
      </c>
      <c r="U2542" t="str">
        <f t="shared" si="279"/>
        <v>Churned</v>
      </c>
    </row>
    <row r="2543" spans="1:21" x14ac:dyDescent="0.3">
      <c r="A2543">
        <v>2542</v>
      </c>
      <c r="B2543">
        <v>15679770</v>
      </c>
      <c r="C2543" t="s">
        <v>235</v>
      </c>
      <c r="D2543">
        <v>611</v>
      </c>
      <c r="E2543" t="str">
        <f t="shared" si="273"/>
        <v>Medium Risk</v>
      </c>
      <c r="F2543" t="s">
        <v>15</v>
      </c>
      <c r="G2543" t="s">
        <v>16</v>
      </c>
      <c r="H2543">
        <v>61</v>
      </c>
      <c r="I2543" t="str">
        <f t="shared" si="274"/>
        <v>Old</v>
      </c>
      <c r="J2543">
        <v>3</v>
      </c>
      <c r="K2543" t="str">
        <f t="shared" si="275"/>
        <v>Established</v>
      </c>
      <c r="L2543">
        <v>131583.59</v>
      </c>
      <c r="M2543">
        <v>4</v>
      </c>
      <c r="N2543" t="str">
        <f t="shared" si="276"/>
        <v>Premium</v>
      </c>
      <c r="O2543">
        <v>0</v>
      </c>
      <c r="P2543">
        <v>1</v>
      </c>
      <c r="Q2543">
        <v>66238.23</v>
      </c>
      <c r="R2543" t="str">
        <f t="shared" si="277"/>
        <v>Medium Value</v>
      </c>
      <c r="S2543" t="str">
        <f t="shared" si="278"/>
        <v>Medium</v>
      </c>
      <c r="T2543">
        <v>1</v>
      </c>
      <c r="U2543" t="str">
        <f t="shared" si="279"/>
        <v>Churned</v>
      </c>
    </row>
    <row r="2544" spans="1:21" x14ac:dyDescent="0.3">
      <c r="A2544">
        <v>2543</v>
      </c>
      <c r="B2544">
        <v>15791102</v>
      </c>
      <c r="C2544" t="s">
        <v>461</v>
      </c>
      <c r="D2544">
        <v>549</v>
      </c>
      <c r="E2544" t="str">
        <f t="shared" si="273"/>
        <v>Medium Risk</v>
      </c>
      <c r="F2544" t="s">
        <v>26</v>
      </c>
      <c r="G2544" t="s">
        <v>23</v>
      </c>
      <c r="H2544">
        <v>41</v>
      </c>
      <c r="I2544" t="str">
        <f t="shared" si="274"/>
        <v>Middle Age</v>
      </c>
      <c r="J2544">
        <v>9</v>
      </c>
      <c r="K2544" t="str">
        <f t="shared" si="275"/>
        <v>Very Loyal</v>
      </c>
      <c r="L2544">
        <v>95020.800000000003</v>
      </c>
      <c r="M2544">
        <v>3</v>
      </c>
      <c r="N2544" t="str">
        <f t="shared" si="276"/>
        <v>Premium</v>
      </c>
      <c r="O2544">
        <v>1</v>
      </c>
      <c r="P2544">
        <v>1</v>
      </c>
      <c r="Q2544">
        <v>131710.59</v>
      </c>
      <c r="R2544" t="str">
        <f t="shared" si="277"/>
        <v>High Value</v>
      </c>
      <c r="S2544" t="str">
        <f t="shared" si="278"/>
        <v>High</v>
      </c>
      <c r="T2544">
        <v>1</v>
      </c>
      <c r="U2544" t="str">
        <f t="shared" si="279"/>
        <v>Churned</v>
      </c>
    </row>
    <row r="2545" spans="1:21" x14ac:dyDescent="0.3">
      <c r="A2545">
        <v>2544</v>
      </c>
      <c r="B2545">
        <v>15655192</v>
      </c>
      <c r="C2545" t="s">
        <v>1107</v>
      </c>
      <c r="D2545">
        <v>850</v>
      </c>
      <c r="E2545" t="str">
        <f t="shared" si="273"/>
        <v>Low Risk</v>
      </c>
      <c r="F2545" t="s">
        <v>18</v>
      </c>
      <c r="G2545" t="s">
        <v>16</v>
      </c>
      <c r="H2545">
        <v>24</v>
      </c>
      <c r="I2545" t="str">
        <f t="shared" si="274"/>
        <v>Adolescence</v>
      </c>
      <c r="J2545">
        <v>1</v>
      </c>
      <c r="K2545" t="str">
        <f t="shared" si="275"/>
        <v>New</v>
      </c>
      <c r="L2545">
        <v>0</v>
      </c>
      <c r="M2545">
        <v>2</v>
      </c>
      <c r="N2545" t="str">
        <f t="shared" si="276"/>
        <v>Standard</v>
      </c>
      <c r="O2545">
        <v>0</v>
      </c>
      <c r="P2545">
        <v>1</v>
      </c>
      <c r="Q2545">
        <v>69052.87</v>
      </c>
      <c r="R2545" t="str">
        <f t="shared" si="277"/>
        <v>Medium Value</v>
      </c>
      <c r="S2545" t="str">
        <f t="shared" si="278"/>
        <v>Medium</v>
      </c>
      <c r="T2545">
        <v>0</v>
      </c>
      <c r="U2545" t="str">
        <f t="shared" si="279"/>
        <v>Retained</v>
      </c>
    </row>
    <row r="2546" spans="1:21" x14ac:dyDescent="0.3">
      <c r="A2546">
        <v>2545</v>
      </c>
      <c r="B2546">
        <v>15709487</v>
      </c>
      <c r="C2546" t="s">
        <v>232</v>
      </c>
      <c r="D2546">
        <v>668</v>
      </c>
      <c r="E2546" t="str">
        <f t="shared" si="273"/>
        <v>Medium Risk</v>
      </c>
      <c r="F2546" t="s">
        <v>26</v>
      </c>
      <c r="G2546" t="s">
        <v>23</v>
      </c>
      <c r="H2546">
        <v>34</v>
      </c>
      <c r="I2546" t="str">
        <f t="shared" si="274"/>
        <v>Middle Age</v>
      </c>
      <c r="J2546">
        <v>5</v>
      </c>
      <c r="K2546" t="str">
        <f t="shared" si="275"/>
        <v>Established</v>
      </c>
      <c r="L2546">
        <v>80242.37</v>
      </c>
      <c r="M2546">
        <v>2</v>
      </c>
      <c r="N2546" t="str">
        <f t="shared" si="276"/>
        <v>Standard</v>
      </c>
      <c r="O2546">
        <v>0</v>
      </c>
      <c r="P2546">
        <v>0</v>
      </c>
      <c r="Q2546">
        <v>56780.97</v>
      </c>
      <c r="R2546" t="str">
        <f t="shared" si="277"/>
        <v>Medium Value</v>
      </c>
      <c r="S2546" t="str">
        <f t="shared" si="278"/>
        <v>Medium</v>
      </c>
      <c r="T2546">
        <v>0</v>
      </c>
      <c r="U2546" t="str">
        <f t="shared" si="279"/>
        <v>Retained</v>
      </c>
    </row>
    <row r="2547" spans="1:21" x14ac:dyDescent="0.3">
      <c r="A2547">
        <v>2546</v>
      </c>
      <c r="B2547">
        <v>15687130</v>
      </c>
      <c r="C2547" t="s">
        <v>1385</v>
      </c>
      <c r="D2547">
        <v>686</v>
      </c>
      <c r="E2547" t="str">
        <f t="shared" si="273"/>
        <v>Medium Risk</v>
      </c>
      <c r="F2547" t="s">
        <v>15</v>
      </c>
      <c r="G2547" t="s">
        <v>16</v>
      </c>
      <c r="H2547">
        <v>43</v>
      </c>
      <c r="I2547" t="str">
        <f t="shared" si="274"/>
        <v>Middle Age</v>
      </c>
      <c r="J2547">
        <v>0</v>
      </c>
      <c r="K2547" t="str">
        <f t="shared" si="275"/>
        <v>New</v>
      </c>
      <c r="L2547">
        <v>0</v>
      </c>
      <c r="M2547">
        <v>1</v>
      </c>
      <c r="N2547" t="str">
        <f t="shared" si="276"/>
        <v>Basic</v>
      </c>
      <c r="O2547">
        <v>1</v>
      </c>
      <c r="P2547">
        <v>1</v>
      </c>
      <c r="Q2547">
        <v>170072.9</v>
      </c>
      <c r="R2547" t="str">
        <f t="shared" si="277"/>
        <v>Medium Value</v>
      </c>
      <c r="S2547" t="str">
        <f t="shared" si="278"/>
        <v>High</v>
      </c>
      <c r="T2547">
        <v>0</v>
      </c>
      <c r="U2547" t="str">
        <f t="shared" si="279"/>
        <v>Retained</v>
      </c>
    </row>
    <row r="2548" spans="1:21" x14ac:dyDescent="0.3">
      <c r="A2548">
        <v>2547</v>
      </c>
      <c r="B2548">
        <v>15755178</v>
      </c>
      <c r="C2548" t="s">
        <v>1318</v>
      </c>
      <c r="D2548">
        <v>660</v>
      </c>
      <c r="E2548" t="str">
        <f t="shared" si="273"/>
        <v>Medium Risk</v>
      </c>
      <c r="F2548" t="s">
        <v>15</v>
      </c>
      <c r="G2548" t="s">
        <v>23</v>
      </c>
      <c r="H2548">
        <v>50</v>
      </c>
      <c r="I2548" t="str">
        <f t="shared" si="274"/>
        <v>Middle Age</v>
      </c>
      <c r="J2548">
        <v>1</v>
      </c>
      <c r="K2548" t="str">
        <f t="shared" si="275"/>
        <v>New</v>
      </c>
      <c r="L2548">
        <v>0</v>
      </c>
      <c r="M2548">
        <v>3</v>
      </c>
      <c r="N2548" t="str">
        <f t="shared" si="276"/>
        <v>Premium</v>
      </c>
      <c r="O2548">
        <v>1</v>
      </c>
      <c r="P2548">
        <v>1</v>
      </c>
      <c r="Q2548">
        <v>191849.15</v>
      </c>
      <c r="R2548" t="str">
        <f t="shared" si="277"/>
        <v>High Value</v>
      </c>
      <c r="S2548" t="str">
        <f t="shared" si="278"/>
        <v>High</v>
      </c>
      <c r="T2548">
        <v>1</v>
      </c>
      <c r="U2548" t="str">
        <f t="shared" si="279"/>
        <v>Churned</v>
      </c>
    </row>
    <row r="2549" spans="1:21" x14ac:dyDescent="0.3">
      <c r="A2549">
        <v>2548</v>
      </c>
      <c r="B2549">
        <v>15634772</v>
      </c>
      <c r="C2549" t="s">
        <v>1386</v>
      </c>
      <c r="D2549">
        <v>682</v>
      </c>
      <c r="E2549" t="str">
        <f t="shared" si="273"/>
        <v>Medium Risk</v>
      </c>
      <c r="F2549" t="s">
        <v>18</v>
      </c>
      <c r="G2549" t="s">
        <v>16</v>
      </c>
      <c r="H2549">
        <v>59</v>
      </c>
      <c r="I2549" t="str">
        <f t="shared" si="274"/>
        <v>Old</v>
      </c>
      <c r="J2549">
        <v>0</v>
      </c>
      <c r="K2549" t="str">
        <f t="shared" si="275"/>
        <v>New</v>
      </c>
      <c r="L2549">
        <v>122661.39</v>
      </c>
      <c r="M2549">
        <v>1</v>
      </c>
      <c r="N2549" t="str">
        <f t="shared" si="276"/>
        <v>Basic</v>
      </c>
      <c r="O2549">
        <v>0</v>
      </c>
      <c r="P2549">
        <v>1</v>
      </c>
      <c r="Q2549">
        <v>84803.76</v>
      </c>
      <c r="R2549" t="str">
        <f t="shared" si="277"/>
        <v>Medium Value</v>
      </c>
      <c r="S2549" t="str">
        <f t="shared" si="278"/>
        <v>Medium</v>
      </c>
      <c r="T2549">
        <v>0</v>
      </c>
      <c r="U2549" t="str">
        <f t="shared" si="279"/>
        <v>Retained</v>
      </c>
    </row>
    <row r="2550" spans="1:21" x14ac:dyDescent="0.3">
      <c r="A2550">
        <v>2549</v>
      </c>
      <c r="B2550">
        <v>15617197</v>
      </c>
      <c r="C2550" t="s">
        <v>779</v>
      </c>
      <c r="D2550">
        <v>524</v>
      </c>
      <c r="E2550" t="str">
        <f t="shared" si="273"/>
        <v>Medium Risk</v>
      </c>
      <c r="F2550" t="s">
        <v>15</v>
      </c>
      <c r="G2550" t="s">
        <v>23</v>
      </c>
      <c r="H2550">
        <v>50</v>
      </c>
      <c r="I2550" t="str">
        <f t="shared" si="274"/>
        <v>Middle Age</v>
      </c>
      <c r="J2550">
        <v>4</v>
      </c>
      <c r="K2550" t="str">
        <f t="shared" si="275"/>
        <v>Established</v>
      </c>
      <c r="L2550">
        <v>0</v>
      </c>
      <c r="M2550">
        <v>2</v>
      </c>
      <c r="N2550" t="str">
        <f t="shared" si="276"/>
        <v>Standard</v>
      </c>
      <c r="O2550">
        <v>1</v>
      </c>
      <c r="P2550">
        <v>1</v>
      </c>
      <c r="Q2550">
        <v>31840.59</v>
      </c>
      <c r="R2550" t="str">
        <f t="shared" si="277"/>
        <v>Low value</v>
      </c>
      <c r="S2550" t="str">
        <f t="shared" si="278"/>
        <v>Low</v>
      </c>
      <c r="T2550">
        <v>1</v>
      </c>
      <c r="U2550" t="str">
        <f t="shared" si="279"/>
        <v>Churned</v>
      </c>
    </row>
    <row r="2551" spans="1:21" x14ac:dyDescent="0.3">
      <c r="A2551">
        <v>2550</v>
      </c>
      <c r="B2551">
        <v>15631240</v>
      </c>
      <c r="C2551" t="s">
        <v>271</v>
      </c>
      <c r="D2551">
        <v>645</v>
      </c>
      <c r="E2551" t="str">
        <f t="shared" si="273"/>
        <v>Medium Risk</v>
      </c>
      <c r="F2551" t="s">
        <v>15</v>
      </c>
      <c r="G2551" t="s">
        <v>16</v>
      </c>
      <c r="H2551">
        <v>36</v>
      </c>
      <c r="I2551" t="str">
        <f t="shared" si="274"/>
        <v>Middle Age</v>
      </c>
      <c r="J2551">
        <v>8</v>
      </c>
      <c r="K2551" t="str">
        <f t="shared" si="275"/>
        <v>Loyal</v>
      </c>
      <c r="L2551">
        <v>0</v>
      </c>
      <c r="M2551">
        <v>2</v>
      </c>
      <c r="N2551" t="str">
        <f t="shared" si="276"/>
        <v>Standard</v>
      </c>
      <c r="O2551">
        <v>1</v>
      </c>
      <c r="P2551">
        <v>1</v>
      </c>
      <c r="Q2551">
        <v>12096.61</v>
      </c>
      <c r="R2551" t="str">
        <f t="shared" si="277"/>
        <v>Low value</v>
      </c>
      <c r="S2551" t="str">
        <f t="shared" si="278"/>
        <v>Low</v>
      </c>
      <c r="T2551">
        <v>1</v>
      </c>
      <c r="U2551" t="str">
        <f t="shared" si="279"/>
        <v>Churned</v>
      </c>
    </row>
    <row r="2552" spans="1:21" x14ac:dyDescent="0.3">
      <c r="A2552">
        <v>2551</v>
      </c>
      <c r="B2552">
        <v>15784301</v>
      </c>
      <c r="C2552" t="s">
        <v>1109</v>
      </c>
      <c r="D2552">
        <v>850</v>
      </c>
      <c r="E2552" t="str">
        <f t="shared" si="273"/>
        <v>Low Risk</v>
      </c>
      <c r="F2552" t="s">
        <v>15</v>
      </c>
      <c r="G2552" t="s">
        <v>23</v>
      </c>
      <c r="H2552">
        <v>42</v>
      </c>
      <c r="I2552" t="str">
        <f t="shared" si="274"/>
        <v>Middle Age</v>
      </c>
      <c r="J2552">
        <v>0</v>
      </c>
      <c r="K2552" t="str">
        <f t="shared" si="275"/>
        <v>New</v>
      </c>
      <c r="L2552">
        <v>0</v>
      </c>
      <c r="M2552">
        <v>2</v>
      </c>
      <c r="N2552" t="str">
        <f t="shared" si="276"/>
        <v>Standard</v>
      </c>
      <c r="O2552">
        <v>1</v>
      </c>
      <c r="P2552">
        <v>0</v>
      </c>
      <c r="Q2552">
        <v>44165.84</v>
      </c>
      <c r="R2552" t="str">
        <f t="shared" si="277"/>
        <v>Low value</v>
      </c>
      <c r="S2552" t="str">
        <f t="shared" si="278"/>
        <v>Low</v>
      </c>
      <c r="T2552">
        <v>0</v>
      </c>
      <c r="U2552" t="str">
        <f t="shared" si="279"/>
        <v>Retained</v>
      </c>
    </row>
    <row r="2553" spans="1:21" x14ac:dyDescent="0.3">
      <c r="A2553">
        <v>2552</v>
      </c>
      <c r="B2553">
        <v>15631310</v>
      </c>
      <c r="C2553" t="s">
        <v>314</v>
      </c>
      <c r="D2553">
        <v>537</v>
      </c>
      <c r="E2553" t="str">
        <f t="shared" si="273"/>
        <v>Medium Risk</v>
      </c>
      <c r="F2553" t="s">
        <v>15</v>
      </c>
      <c r="G2553" t="s">
        <v>16</v>
      </c>
      <c r="H2553">
        <v>53</v>
      </c>
      <c r="I2553" t="str">
        <f t="shared" si="274"/>
        <v>Old</v>
      </c>
      <c r="J2553">
        <v>3</v>
      </c>
      <c r="K2553" t="str">
        <f t="shared" si="275"/>
        <v>Established</v>
      </c>
      <c r="L2553">
        <v>0</v>
      </c>
      <c r="M2553">
        <v>1</v>
      </c>
      <c r="N2553" t="str">
        <f t="shared" si="276"/>
        <v>Basic</v>
      </c>
      <c r="O2553">
        <v>1</v>
      </c>
      <c r="P2553">
        <v>1</v>
      </c>
      <c r="Q2553">
        <v>91406.62</v>
      </c>
      <c r="R2553" t="str">
        <f t="shared" si="277"/>
        <v>Medium Value</v>
      </c>
      <c r="S2553" t="str">
        <f t="shared" si="278"/>
        <v>Medium</v>
      </c>
      <c r="T2553">
        <v>0</v>
      </c>
      <c r="U2553" t="str">
        <f t="shared" si="279"/>
        <v>Retained</v>
      </c>
    </row>
    <row r="2554" spans="1:21" x14ac:dyDescent="0.3">
      <c r="A2554">
        <v>2553</v>
      </c>
      <c r="B2554">
        <v>15756560</v>
      </c>
      <c r="C2554" t="s">
        <v>201</v>
      </c>
      <c r="D2554">
        <v>599</v>
      </c>
      <c r="E2554" t="str">
        <f t="shared" si="273"/>
        <v>Medium Risk</v>
      </c>
      <c r="F2554" t="s">
        <v>18</v>
      </c>
      <c r="G2554" t="s">
        <v>16</v>
      </c>
      <c r="H2554">
        <v>46</v>
      </c>
      <c r="I2554" t="str">
        <f t="shared" si="274"/>
        <v>Middle Age</v>
      </c>
      <c r="J2554">
        <v>7</v>
      </c>
      <c r="K2554" t="str">
        <f t="shared" si="275"/>
        <v>Loyal</v>
      </c>
      <c r="L2554">
        <v>81742.84</v>
      </c>
      <c r="M2554">
        <v>2</v>
      </c>
      <c r="N2554" t="str">
        <f t="shared" si="276"/>
        <v>Standard</v>
      </c>
      <c r="O2554">
        <v>1</v>
      </c>
      <c r="P2554">
        <v>0</v>
      </c>
      <c r="Q2554">
        <v>83282.210000000006</v>
      </c>
      <c r="R2554" t="str">
        <f t="shared" si="277"/>
        <v>Medium Value</v>
      </c>
      <c r="S2554" t="str">
        <f t="shared" si="278"/>
        <v>Medium</v>
      </c>
      <c r="T2554">
        <v>0</v>
      </c>
      <c r="U2554" t="str">
        <f t="shared" si="279"/>
        <v>Retained</v>
      </c>
    </row>
    <row r="2555" spans="1:21" x14ac:dyDescent="0.3">
      <c r="A2555">
        <v>2554</v>
      </c>
      <c r="B2555">
        <v>15732270</v>
      </c>
      <c r="C2555" t="s">
        <v>118</v>
      </c>
      <c r="D2555">
        <v>727</v>
      </c>
      <c r="E2555" t="str">
        <f t="shared" si="273"/>
        <v>Low Risk</v>
      </c>
      <c r="F2555" t="s">
        <v>18</v>
      </c>
      <c r="G2555" t="s">
        <v>23</v>
      </c>
      <c r="H2555">
        <v>71</v>
      </c>
      <c r="I2555" t="str">
        <f t="shared" si="274"/>
        <v>Old</v>
      </c>
      <c r="J2555">
        <v>8</v>
      </c>
      <c r="K2555" t="str">
        <f t="shared" si="275"/>
        <v>Loyal</v>
      </c>
      <c r="L2555">
        <v>0</v>
      </c>
      <c r="M2555">
        <v>1</v>
      </c>
      <c r="N2555" t="str">
        <f t="shared" si="276"/>
        <v>Basic</v>
      </c>
      <c r="O2555">
        <v>1</v>
      </c>
      <c r="P2555">
        <v>1</v>
      </c>
      <c r="Q2555">
        <v>198446.91</v>
      </c>
      <c r="R2555" t="str">
        <f t="shared" si="277"/>
        <v>Medium Value</v>
      </c>
      <c r="S2555" t="str">
        <f t="shared" si="278"/>
        <v>High</v>
      </c>
      <c r="T2555">
        <v>1</v>
      </c>
      <c r="U2555" t="str">
        <f t="shared" si="279"/>
        <v>Churned</v>
      </c>
    </row>
    <row r="2556" spans="1:21" x14ac:dyDescent="0.3">
      <c r="A2556">
        <v>2555</v>
      </c>
      <c r="B2556">
        <v>15739357</v>
      </c>
      <c r="C2556" t="s">
        <v>512</v>
      </c>
      <c r="D2556">
        <v>756</v>
      </c>
      <c r="E2556" t="str">
        <f t="shared" si="273"/>
        <v>Low Risk</v>
      </c>
      <c r="F2556" t="s">
        <v>18</v>
      </c>
      <c r="G2556" t="s">
        <v>23</v>
      </c>
      <c r="H2556">
        <v>30</v>
      </c>
      <c r="I2556" t="str">
        <f t="shared" si="274"/>
        <v>Middle Age</v>
      </c>
      <c r="J2556">
        <v>2</v>
      </c>
      <c r="K2556" t="str">
        <f t="shared" si="275"/>
        <v>New</v>
      </c>
      <c r="L2556">
        <v>145127.85</v>
      </c>
      <c r="M2556">
        <v>1</v>
      </c>
      <c r="N2556" t="str">
        <f t="shared" si="276"/>
        <v>Basic</v>
      </c>
      <c r="O2556">
        <v>0</v>
      </c>
      <c r="P2556">
        <v>0</v>
      </c>
      <c r="Q2556">
        <v>7554.68</v>
      </c>
      <c r="R2556" t="str">
        <f t="shared" si="277"/>
        <v>Low value</v>
      </c>
      <c r="S2556" t="str">
        <f t="shared" si="278"/>
        <v>Low</v>
      </c>
      <c r="T2556">
        <v>0</v>
      </c>
      <c r="U2556" t="str">
        <f t="shared" si="279"/>
        <v>Retained</v>
      </c>
    </row>
    <row r="2557" spans="1:21" x14ac:dyDescent="0.3">
      <c r="A2557">
        <v>2556</v>
      </c>
      <c r="B2557">
        <v>15771540</v>
      </c>
      <c r="C2557" t="s">
        <v>1217</v>
      </c>
      <c r="D2557">
        <v>755</v>
      </c>
      <c r="E2557" t="str">
        <f t="shared" si="273"/>
        <v>Low Risk</v>
      </c>
      <c r="F2557" t="s">
        <v>15</v>
      </c>
      <c r="G2557" t="s">
        <v>23</v>
      </c>
      <c r="H2557">
        <v>38</v>
      </c>
      <c r="I2557" t="str">
        <f t="shared" si="274"/>
        <v>Middle Age</v>
      </c>
      <c r="J2557">
        <v>9</v>
      </c>
      <c r="K2557" t="str">
        <f t="shared" si="275"/>
        <v>Very Loyal</v>
      </c>
      <c r="L2557">
        <v>148912.44</v>
      </c>
      <c r="M2557">
        <v>1</v>
      </c>
      <c r="N2557" t="str">
        <f t="shared" si="276"/>
        <v>Basic</v>
      </c>
      <c r="O2557">
        <v>1</v>
      </c>
      <c r="P2557">
        <v>0</v>
      </c>
      <c r="Q2557">
        <v>80416.160000000003</v>
      </c>
      <c r="R2557" t="str">
        <f t="shared" si="277"/>
        <v>Medium Value</v>
      </c>
      <c r="S2557" t="str">
        <f t="shared" si="278"/>
        <v>Medium</v>
      </c>
      <c r="T2557">
        <v>0</v>
      </c>
      <c r="U2557" t="str">
        <f t="shared" si="279"/>
        <v>Retained</v>
      </c>
    </row>
    <row r="2558" spans="1:21" x14ac:dyDescent="0.3">
      <c r="A2558">
        <v>2557</v>
      </c>
      <c r="B2558">
        <v>15567486</v>
      </c>
      <c r="C2558" t="s">
        <v>148</v>
      </c>
      <c r="D2558">
        <v>634</v>
      </c>
      <c r="E2558" t="str">
        <f t="shared" si="273"/>
        <v>Medium Risk</v>
      </c>
      <c r="F2558" t="s">
        <v>18</v>
      </c>
      <c r="G2558" t="s">
        <v>16</v>
      </c>
      <c r="H2558">
        <v>41</v>
      </c>
      <c r="I2558" t="str">
        <f t="shared" si="274"/>
        <v>Middle Age</v>
      </c>
      <c r="J2558">
        <v>4</v>
      </c>
      <c r="K2558" t="str">
        <f t="shared" si="275"/>
        <v>Established</v>
      </c>
      <c r="L2558">
        <v>0</v>
      </c>
      <c r="M2558">
        <v>2</v>
      </c>
      <c r="N2558" t="str">
        <f t="shared" si="276"/>
        <v>Standard</v>
      </c>
      <c r="O2558">
        <v>1</v>
      </c>
      <c r="P2558">
        <v>1</v>
      </c>
      <c r="Q2558">
        <v>164549.74</v>
      </c>
      <c r="R2558" t="str">
        <f t="shared" si="277"/>
        <v>High Value</v>
      </c>
      <c r="S2558" t="str">
        <f t="shared" si="278"/>
        <v>High</v>
      </c>
      <c r="T2558">
        <v>0</v>
      </c>
      <c r="U2558" t="str">
        <f t="shared" si="279"/>
        <v>Retained</v>
      </c>
    </row>
    <row r="2559" spans="1:21" x14ac:dyDescent="0.3">
      <c r="A2559">
        <v>2558</v>
      </c>
      <c r="B2559">
        <v>15714634</v>
      </c>
      <c r="C2559" t="s">
        <v>46</v>
      </c>
      <c r="D2559">
        <v>837</v>
      </c>
      <c r="E2559" t="str">
        <f t="shared" si="273"/>
        <v>Low Risk</v>
      </c>
      <c r="F2559" t="s">
        <v>15</v>
      </c>
      <c r="G2559" t="s">
        <v>23</v>
      </c>
      <c r="H2559">
        <v>26</v>
      </c>
      <c r="I2559" t="str">
        <f t="shared" si="274"/>
        <v>Adolescence</v>
      </c>
      <c r="J2559">
        <v>4</v>
      </c>
      <c r="K2559" t="str">
        <f t="shared" si="275"/>
        <v>Established</v>
      </c>
      <c r="L2559">
        <v>89900.24</v>
      </c>
      <c r="M2559">
        <v>2</v>
      </c>
      <c r="N2559" t="str">
        <f t="shared" si="276"/>
        <v>Standard</v>
      </c>
      <c r="O2559">
        <v>1</v>
      </c>
      <c r="P2559">
        <v>0</v>
      </c>
      <c r="Q2559">
        <v>175477.03</v>
      </c>
      <c r="R2559" t="str">
        <f t="shared" si="277"/>
        <v>High Value</v>
      </c>
      <c r="S2559" t="str">
        <f t="shared" si="278"/>
        <v>High</v>
      </c>
      <c r="T2559">
        <v>0</v>
      </c>
      <c r="U2559" t="str">
        <f t="shared" si="279"/>
        <v>Retained</v>
      </c>
    </row>
    <row r="2560" spans="1:21" x14ac:dyDescent="0.3">
      <c r="A2560">
        <v>2559</v>
      </c>
      <c r="B2560">
        <v>15727021</v>
      </c>
      <c r="C2560" t="s">
        <v>485</v>
      </c>
      <c r="D2560">
        <v>727</v>
      </c>
      <c r="E2560" t="str">
        <f t="shared" si="273"/>
        <v>Low Risk</v>
      </c>
      <c r="F2560" t="s">
        <v>26</v>
      </c>
      <c r="G2560" t="s">
        <v>16</v>
      </c>
      <c r="H2560">
        <v>30</v>
      </c>
      <c r="I2560" t="str">
        <f t="shared" si="274"/>
        <v>Middle Age</v>
      </c>
      <c r="J2560">
        <v>8</v>
      </c>
      <c r="K2560" t="str">
        <f t="shared" si="275"/>
        <v>Loyal</v>
      </c>
      <c r="L2560">
        <v>119027.28</v>
      </c>
      <c r="M2560">
        <v>2</v>
      </c>
      <c r="N2560" t="str">
        <f t="shared" si="276"/>
        <v>Standard</v>
      </c>
      <c r="O2560">
        <v>1</v>
      </c>
      <c r="P2560">
        <v>1</v>
      </c>
      <c r="Q2560">
        <v>137903.54</v>
      </c>
      <c r="R2560" t="str">
        <f t="shared" si="277"/>
        <v>High Value</v>
      </c>
      <c r="S2560" t="str">
        <f t="shared" si="278"/>
        <v>High</v>
      </c>
      <c r="T2560">
        <v>0</v>
      </c>
      <c r="U2560" t="str">
        <f t="shared" si="279"/>
        <v>Retained</v>
      </c>
    </row>
    <row r="2561" spans="1:21" x14ac:dyDescent="0.3">
      <c r="A2561">
        <v>2560</v>
      </c>
      <c r="B2561">
        <v>15650670</v>
      </c>
      <c r="C2561" t="s">
        <v>1043</v>
      </c>
      <c r="D2561">
        <v>567</v>
      </c>
      <c r="E2561" t="str">
        <f t="shared" si="273"/>
        <v>Medium Risk</v>
      </c>
      <c r="F2561" t="s">
        <v>26</v>
      </c>
      <c r="G2561" t="s">
        <v>16</v>
      </c>
      <c r="H2561">
        <v>40</v>
      </c>
      <c r="I2561" t="str">
        <f t="shared" si="274"/>
        <v>Middle Age</v>
      </c>
      <c r="J2561">
        <v>2</v>
      </c>
      <c r="K2561" t="str">
        <f t="shared" si="275"/>
        <v>New</v>
      </c>
      <c r="L2561">
        <v>105222.86</v>
      </c>
      <c r="M2561">
        <v>2</v>
      </c>
      <c r="N2561" t="str">
        <f t="shared" si="276"/>
        <v>Standard</v>
      </c>
      <c r="O2561">
        <v>1</v>
      </c>
      <c r="P2561">
        <v>0</v>
      </c>
      <c r="Q2561">
        <v>93795.86</v>
      </c>
      <c r="R2561" t="str">
        <f t="shared" si="277"/>
        <v>Medium Value</v>
      </c>
      <c r="S2561" t="str">
        <f t="shared" si="278"/>
        <v>Medium</v>
      </c>
      <c r="T2561">
        <v>0</v>
      </c>
      <c r="U2561" t="str">
        <f t="shared" si="279"/>
        <v>Retained</v>
      </c>
    </row>
    <row r="2562" spans="1:21" x14ac:dyDescent="0.3">
      <c r="A2562">
        <v>2561</v>
      </c>
      <c r="B2562">
        <v>15711834</v>
      </c>
      <c r="C2562" t="s">
        <v>1387</v>
      </c>
      <c r="D2562">
        <v>650</v>
      </c>
      <c r="E2562" t="str">
        <f t="shared" si="273"/>
        <v>Medium Risk</v>
      </c>
      <c r="F2562" t="s">
        <v>18</v>
      </c>
      <c r="G2562" t="s">
        <v>16</v>
      </c>
      <c r="H2562">
        <v>30</v>
      </c>
      <c r="I2562" t="str">
        <f t="shared" si="274"/>
        <v>Middle Age</v>
      </c>
      <c r="J2562">
        <v>6</v>
      </c>
      <c r="K2562" t="str">
        <f t="shared" si="275"/>
        <v>Loyal</v>
      </c>
      <c r="L2562">
        <v>0</v>
      </c>
      <c r="M2562">
        <v>1</v>
      </c>
      <c r="N2562" t="str">
        <f t="shared" si="276"/>
        <v>Basic</v>
      </c>
      <c r="O2562">
        <v>0</v>
      </c>
      <c r="P2562">
        <v>0</v>
      </c>
      <c r="Q2562">
        <v>67997.13</v>
      </c>
      <c r="R2562" t="str">
        <f t="shared" si="277"/>
        <v>Medium Value</v>
      </c>
      <c r="S2562" t="str">
        <f t="shared" si="278"/>
        <v>Medium</v>
      </c>
      <c r="T2562">
        <v>1</v>
      </c>
      <c r="U2562" t="str">
        <f t="shared" si="279"/>
        <v>Churned</v>
      </c>
    </row>
    <row r="2563" spans="1:21" x14ac:dyDescent="0.3">
      <c r="A2563">
        <v>2562</v>
      </c>
      <c r="B2563">
        <v>15729763</v>
      </c>
      <c r="C2563" t="s">
        <v>1388</v>
      </c>
      <c r="D2563">
        <v>655</v>
      </c>
      <c r="E2563" t="str">
        <f t="shared" ref="E2563:E2626" si="280">IF(D2563 &lt; 500, "High Risk", IF(D2563 &lt; 700, "Medium Risk", "Low Risk"))</f>
        <v>Medium Risk</v>
      </c>
      <c r="F2563" t="s">
        <v>18</v>
      </c>
      <c r="G2563" t="s">
        <v>23</v>
      </c>
      <c r="H2563">
        <v>34</v>
      </c>
      <c r="I2563" t="str">
        <f t="shared" ref="I2563:I2626" si="281">IF(H2563 &lt; 30, "Adolescence", IF(H2563 &lt;= 50, "Middle Age", "Old"))</f>
        <v>Middle Age</v>
      </c>
      <c r="J2563">
        <v>1</v>
      </c>
      <c r="K2563" t="str">
        <f t="shared" ref="K2563:K2626" si="282">IF(J2563 &lt;= 2, "New", IF(J2563 &lt;= 5, "Established", IF(J2563 &lt;= 8, "Loyal", "Very Loyal")))</f>
        <v>New</v>
      </c>
      <c r="L2563">
        <v>116114.93</v>
      </c>
      <c r="M2563">
        <v>1</v>
      </c>
      <c r="N2563" t="str">
        <f t="shared" ref="N2563:N2626" si="283">IF(M2563 =1, "Basic", IF(M2563 = 2, "Standard", IF(M2563 &gt;=3, "Premium", "Unknown")))</f>
        <v>Basic</v>
      </c>
      <c r="O2563">
        <v>1</v>
      </c>
      <c r="P2563">
        <v>1</v>
      </c>
      <c r="Q2563">
        <v>49492.15</v>
      </c>
      <c r="R2563" t="str">
        <f t="shared" ref="R2563:R2626" si="284">IF(Q2563 &gt; 100000, IF(M2563 &gt;=2, "High Value", "Medium Value"), IF(Q2563 &gt; 50000, "Medium Value", "Low value"))</f>
        <v>Low value</v>
      </c>
      <c r="S2563" t="str">
        <f t="shared" ref="S2563:S2626" si="285">IF(Q2563 &lt; 50000, "Low", IF(Q2563 &lt; 100000, "Medium", "High"))</f>
        <v>Low</v>
      </c>
      <c r="T2563">
        <v>0</v>
      </c>
      <c r="U2563" t="str">
        <f t="shared" ref="U2563:U2626" si="286">IF(T2563 = 1, "Churned", "Retained")</f>
        <v>Retained</v>
      </c>
    </row>
    <row r="2564" spans="1:21" x14ac:dyDescent="0.3">
      <c r="A2564">
        <v>2563</v>
      </c>
      <c r="B2564">
        <v>15646566</v>
      </c>
      <c r="C2564" t="s">
        <v>529</v>
      </c>
      <c r="D2564">
        <v>763</v>
      </c>
      <c r="E2564" t="str">
        <f t="shared" si="280"/>
        <v>Low Risk</v>
      </c>
      <c r="F2564" t="s">
        <v>15</v>
      </c>
      <c r="G2564" t="s">
        <v>16</v>
      </c>
      <c r="H2564">
        <v>58</v>
      </c>
      <c r="I2564" t="str">
        <f t="shared" si="281"/>
        <v>Old</v>
      </c>
      <c r="J2564">
        <v>9</v>
      </c>
      <c r="K2564" t="str">
        <f t="shared" si="282"/>
        <v>Very Loyal</v>
      </c>
      <c r="L2564">
        <v>187911.55</v>
      </c>
      <c r="M2564">
        <v>1</v>
      </c>
      <c r="N2564" t="str">
        <f t="shared" si="283"/>
        <v>Basic</v>
      </c>
      <c r="O2564">
        <v>0</v>
      </c>
      <c r="P2564">
        <v>1</v>
      </c>
      <c r="Q2564">
        <v>35825.18</v>
      </c>
      <c r="R2564" t="str">
        <f t="shared" si="284"/>
        <v>Low value</v>
      </c>
      <c r="S2564" t="str">
        <f t="shared" si="285"/>
        <v>Low</v>
      </c>
      <c r="T2564">
        <v>0</v>
      </c>
      <c r="U2564" t="str">
        <f t="shared" si="286"/>
        <v>Retained</v>
      </c>
    </row>
    <row r="2565" spans="1:21" x14ac:dyDescent="0.3">
      <c r="A2565">
        <v>2564</v>
      </c>
      <c r="B2565">
        <v>15645463</v>
      </c>
      <c r="C2565" t="s">
        <v>439</v>
      </c>
      <c r="D2565">
        <v>843</v>
      </c>
      <c r="E2565" t="str">
        <f t="shared" si="280"/>
        <v>Low Risk</v>
      </c>
      <c r="F2565" t="s">
        <v>15</v>
      </c>
      <c r="G2565" t="s">
        <v>16</v>
      </c>
      <c r="H2565">
        <v>27</v>
      </c>
      <c r="I2565" t="str">
        <f t="shared" si="281"/>
        <v>Adolescence</v>
      </c>
      <c r="J2565">
        <v>5</v>
      </c>
      <c r="K2565" t="str">
        <f t="shared" si="282"/>
        <v>Established</v>
      </c>
      <c r="L2565">
        <v>0</v>
      </c>
      <c r="M2565">
        <v>2</v>
      </c>
      <c r="N2565" t="str">
        <f t="shared" si="283"/>
        <v>Standard</v>
      </c>
      <c r="O2565">
        <v>1</v>
      </c>
      <c r="P2565">
        <v>1</v>
      </c>
      <c r="Q2565">
        <v>67494.23</v>
      </c>
      <c r="R2565" t="str">
        <f t="shared" si="284"/>
        <v>Medium Value</v>
      </c>
      <c r="S2565" t="str">
        <f t="shared" si="285"/>
        <v>Medium</v>
      </c>
      <c r="T2565">
        <v>0</v>
      </c>
      <c r="U2565" t="str">
        <f t="shared" si="286"/>
        <v>Retained</v>
      </c>
    </row>
    <row r="2566" spans="1:21" x14ac:dyDescent="0.3">
      <c r="A2566">
        <v>2565</v>
      </c>
      <c r="B2566">
        <v>15672144</v>
      </c>
      <c r="C2566" t="s">
        <v>543</v>
      </c>
      <c r="D2566">
        <v>667</v>
      </c>
      <c r="E2566" t="str">
        <f t="shared" si="280"/>
        <v>Medium Risk</v>
      </c>
      <c r="F2566" t="s">
        <v>15</v>
      </c>
      <c r="G2566" t="s">
        <v>16</v>
      </c>
      <c r="H2566">
        <v>38</v>
      </c>
      <c r="I2566" t="str">
        <f t="shared" si="281"/>
        <v>Middle Age</v>
      </c>
      <c r="J2566">
        <v>6</v>
      </c>
      <c r="K2566" t="str">
        <f t="shared" si="282"/>
        <v>Loyal</v>
      </c>
      <c r="L2566">
        <v>144432.04</v>
      </c>
      <c r="M2566">
        <v>1</v>
      </c>
      <c r="N2566" t="str">
        <f t="shared" si="283"/>
        <v>Basic</v>
      </c>
      <c r="O2566">
        <v>1</v>
      </c>
      <c r="P2566">
        <v>1</v>
      </c>
      <c r="Q2566">
        <v>73963.17</v>
      </c>
      <c r="R2566" t="str">
        <f t="shared" si="284"/>
        <v>Medium Value</v>
      </c>
      <c r="S2566" t="str">
        <f t="shared" si="285"/>
        <v>Medium</v>
      </c>
      <c r="T2566">
        <v>1</v>
      </c>
      <c r="U2566" t="str">
        <f t="shared" si="286"/>
        <v>Churned</v>
      </c>
    </row>
    <row r="2567" spans="1:21" x14ac:dyDescent="0.3">
      <c r="A2567">
        <v>2566</v>
      </c>
      <c r="B2567">
        <v>15596088</v>
      </c>
      <c r="C2567" t="s">
        <v>116</v>
      </c>
      <c r="D2567">
        <v>705</v>
      </c>
      <c r="E2567" t="str">
        <f t="shared" si="280"/>
        <v>Low Risk</v>
      </c>
      <c r="F2567" t="s">
        <v>15</v>
      </c>
      <c r="G2567" t="s">
        <v>16</v>
      </c>
      <c r="H2567">
        <v>50</v>
      </c>
      <c r="I2567" t="str">
        <f t="shared" si="281"/>
        <v>Middle Age</v>
      </c>
      <c r="J2567">
        <v>4</v>
      </c>
      <c r="K2567" t="str">
        <f t="shared" si="282"/>
        <v>Established</v>
      </c>
      <c r="L2567">
        <v>77065.899999999994</v>
      </c>
      <c r="M2567">
        <v>2</v>
      </c>
      <c r="N2567" t="str">
        <f t="shared" si="283"/>
        <v>Standard</v>
      </c>
      <c r="O2567">
        <v>0</v>
      </c>
      <c r="P2567">
        <v>1</v>
      </c>
      <c r="Q2567">
        <v>145159.26</v>
      </c>
      <c r="R2567" t="str">
        <f t="shared" si="284"/>
        <v>High Value</v>
      </c>
      <c r="S2567" t="str">
        <f t="shared" si="285"/>
        <v>High</v>
      </c>
      <c r="T2567">
        <v>0</v>
      </c>
      <c r="U2567" t="str">
        <f t="shared" si="286"/>
        <v>Retained</v>
      </c>
    </row>
    <row r="2568" spans="1:21" x14ac:dyDescent="0.3">
      <c r="A2568">
        <v>2567</v>
      </c>
      <c r="B2568">
        <v>15614878</v>
      </c>
      <c r="C2568" t="s">
        <v>725</v>
      </c>
      <c r="D2568">
        <v>660</v>
      </c>
      <c r="E2568" t="str">
        <f t="shared" si="280"/>
        <v>Medium Risk</v>
      </c>
      <c r="F2568" t="s">
        <v>26</v>
      </c>
      <c r="G2568" t="s">
        <v>16</v>
      </c>
      <c r="H2568">
        <v>29</v>
      </c>
      <c r="I2568" t="str">
        <f t="shared" si="281"/>
        <v>Adolescence</v>
      </c>
      <c r="J2568">
        <v>6</v>
      </c>
      <c r="K2568" t="str">
        <f t="shared" si="282"/>
        <v>Loyal</v>
      </c>
      <c r="L2568">
        <v>180520.29</v>
      </c>
      <c r="M2568">
        <v>1</v>
      </c>
      <c r="N2568" t="str">
        <f t="shared" si="283"/>
        <v>Basic</v>
      </c>
      <c r="O2568">
        <v>1</v>
      </c>
      <c r="P2568">
        <v>1</v>
      </c>
      <c r="Q2568">
        <v>123850.58</v>
      </c>
      <c r="R2568" t="str">
        <f t="shared" si="284"/>
        <v>Medium Value</v>
      </c>
      <c r="S2568" t="str">
        <f t="shared" si="285"/>
        <v>High</v>
      </c>
      <c r="T2568">
        <v>0</v>
      </c>
      <c r="U2568" t="str">
        <f t="shared" si="286"/>
        <v>Retained</v>
      </c>
    </row>
    <row r="2569" spans="1:21" x14ac:dyDescent="0.3">
      <c r="A2569">
        <v>2568</v>
      </c>
      <c r="B2569">
        <v>15635240</v>
      </c>
      <c r="C2569" t="s">
        <v>612</v>
      </c>
      <c r="D2569">
        <v>553</v>
      </c>
      <c r="E2569" t="str">
        <f t="shared" si="280"/>
        <v>Medium Risk</v>
      </c>
      <c r="F2569" t="s">
        <v>15</v>
      </c>
      <c r="G2569" t="s">
        <v>23</v>
      </c>
      <c r="H2569">
        <v>42</v>
      </c>
      <c r="I2569" t="str">
        <f t="shared" si="281"/>
        <v>Middle Age</v>
      </c>
      <c r="J2569">
        <v>1</v>
      </c>
      <c r="K2569" t="str">
        <f t="shared" si="282"/>
        <v>New</v>
      </c>
      <c r="L2569">
        <v>0</v>
      </c>
      <c r="M2569">
        <v>2</v>
      </c>
      <c r="N2569" t="str">
        <f t="shared" si="283"/>
        <v>Standard</v>
      </c>
      <c r="O2569">
        <v>0</v>
      </c>
      <c r="P2569">
        <v>0</v>
      </c>
      <c r="Q2569">
        <v>23822.04</v>
      </c>
      <c r="R2569" t="str">
        <f t="shared" si="284"/>
        <v>Low value</v>
      </c>
      <c r="S2569" t="str">
        <f t="shared" si="285"/>
        <v>Low</v>
      </c>
      <c r="T2569">
        <v>0</v>
      </c>
      <c r="U2569" t="str">
        <f t="shared" si="286"/>
        <v>Retained</v>
      </c>
    </row>
    <row r="2570" spans="1:21" x14ac:dyDescent="0.3">
      <c r="A2570">
        <v>2569</v>
      </c>
      <c r="B2570">
        <v>15775905</v>
      </c>
      <c r="C2570" t="s">
        <v>700</v>
      </c>
      <c r="D2570">
        <v>612</v>
      </c>
      <c r="E2570" t="str">
        <f t="shared" si="280"/>
        <v>Medium Risk</v>
      </c>
      <c r="F2570" t="s">
        <v>26</v>
      </c>
      <c r="G2570" t="s">
        <v>16</v>
      </c>
      <c r="H2570">
        <v>47</v>
      </c>
      <c r="I2570" t="str">
        <f t="shared" si="281"/>
        <v>Middle Age</v>
      </c>
      <c r="J2570">
        <v>6</v>
      </c>
      <c r="K2570" t="str">
        <f t="shared" si="282"/>
        <v>Loyal</v>
      </c>
      <c r="L2570">
        <v>130024.87</v>
      </c>
      <c r="M2570">
        <v>1</v>
      </c>
      <c r="N2570" t="str">
        <f t="shared" si="283"/>
        <v>Basic</v>
      </c>
      <c r="O2570">
        <v>1</v>
      </c>
      <c r="P2570">
        <v>1</v>
      </c>
      <c r="Q2570">
        <v>45750.21</v>
      </c>
      <c r="R2570" t="str">
        <f t="shared" si="284"/>
        <v>Low value</v>
      </c>
      <c r="S2570" t="str">
        <f t="shared" si="285"/>
        <v>Low</v>
      </c>
      <c r="T2570">
        <v>1</v>
      </c>
      <c r="U2570" t="str">
        <f t="shared" si="286"/>
        <v>Churned</v>
      </c>
    </row>
    <row r="2571" spans="1:21" x14ac:dyDescent="0.3">
      <c r="A2571">
        <v>2570</v>
      </c>
      <c r="B2571">
        <v>15700657</v>
      </c>
      <c r="C2571" t="s">
        <v>1389</v>
      </c>
      <c r="D2571">
        <v>641</v>
      </c>
      <c r="E2571" t="str">
        <f t="shared" si="280"/>
        <v>Medium Risk</v>
      </c>
      <c r="F2571" t="s">
        <v>26</v>
      </c>
      <c r="G2571" t="s">
        <v>16</v>
      </c>
      <c r="H2571">
        <v>40</v>
      </c>
      <c r="I2571" t="str">
        <f t="shared" si="281"/>
        <v>Middle Age</v>
      </c>
      <c r="J2571">
        <v>2</v>
      </c>
      <c r="K2571" t="str">
        <f t="shared" si="282"/>
        <v>New</v>
      </c>
      <c r="L2571">
        <v>110086.69</v>
      </c>
      <c r="M2571">
        <v>1</v>
      </c>
      <c r="N2571" t="str">
        <f t="shared" si="283"/>
        <v>Basic</v>
      </c>
      <c r="O2571">
        <v>1</v>
      </c>
      <c r="P2571">
        <v>0</v>
      </c>
      <c r="Q2571">
        <v>159773.14000000001</v>
      </c>
      <c r="R2571" t="str">
        <f t="shared" si="284"/>
        <v>Medium Value</v>
      </c>
      <c r="S2571" t="str">
        <f t="shared" si="285"/>
        <v>High</v>
      </c>
      <c r="T2571">
        <v>0</v>
      </c>
      <c r="U2571" t="str">
        <f t="shared" si="286"/>
        <v>Retained</v>
      </c>
    </row>
    <row r="2572" spans="1:21" x14ac:dyDescent="0.3">
      <c r="A2572">
        <v>2571</v>
      </c>
      <c r="B2572">
        <v>15611905</v>
      </c>
      <c r="C2572" t="s">
        <v>1390</v>
      </c>
      <c r="D2572">
        <v>513</v>
      </c>
      <c r="E2572" t="str">
        <f t="shared" si="280"/>
        <v>Medium Risk</v>
      </c>
      <c r="F2572" t="s">
        <v>18</v>
      </c>
      <c r="G2572" t="s">
        <v>16</v>
      </c>
      <c r="H2572">
        <v>31</v>
      </c>
      <c r="I2572" t="str">
        <f t="shared" si="281"/>
        <v>Middle Age</v>
      </c>
      <c r="J2572">
        <v>5</v>
      </c>
      <c r="K2572" t="str">
        <f t="shared" si="282"/>
        <v>Established</v>
      </c>
      <c r="L2572">
        <v>174853.46</v>
      </c>
      <c r="M2572">
        <v>1</v>
      </c>
      <c r="N2572" t="str">
        <f t="shared" si="283"/>
        <v>Basic</v>
      </c>
      <c r="O2572">
        <v>1</v>
      </c>
      <c r="P2572">
        <v>0</v>
      </c>
      <c r="Q2572">
        <v>84238.63</v>
      </c>
      <c r="R2572" t="str">
        <f t="shared" si="284"/>
        <v>Medium Value</v>
      </c>
      <c r="S2572" t="str">
        <f t="shared" si="285"/>
        <v>Medium</v>
      </c>
      <c r="T2572">
        <v>0</v>
      </c>
      <c r="U2572" t="str">
        <f t="shared" si="286"/>
        <v>Retained</v>
      </c>
    </row>
    <row r="2573" spans="1:21" x14ac:dyDescent="0.3">
      <c r="A2573">
        <v>2572</v>
      </c>
      <c r="B2573">
        <v>15652527</v>
      </c>
      <c r="C2573" t="s">
        <v>1391</v>
      </c>
      <c r="D2573">
        <v>680</v>
      </c>
      <c r="E2573" t="str">
        <f t="shared" si="280"/>
        <v>Medium Risk</v>
      </c>
      <c r="F2573" t="s">
        <v>15</v>
      </c>
      <c r="G2573" t="s">
        <v>23</v>
      </c>
      <c r="H2573">
        <v>44</v>
      </c>
      <c r="I2573" t="str">
        <f t="shared" si="281"/>
        <v>Middle Age</v>
      </c>
      <c r="J2573">
        <v>7</v>
      </c>
      <c r="K2573" t="str">
        <f t="shared" si="282"/>
        <v>Loyal</v>
      </c>
      <c r="L2573">
        <v>108724.98</v>
      </c>
      <c r="M2573">
        <v>1</v>
      </c>
      <c r="N2573" t="str">
        <f t="shared" si="283"/>
        <v>Basic</v>
      </c>
      <c r="O2573">
        <v>0</v>
      </c>
      <c r="P2573">
        <v>1</v>
      </c>
      <c r="Q2573">
        <v>72330.460000000006</v>
      </c>
      <c r="R2573" t="str">
        <f t="shared" si="284"/>
        <v>Medium Value</v>
      </c>
      <c r="S2573" t="str">
        <f t="shared" si="285"/>
        <v>Medium</v>
      </c>
      <c r="T2573">
        <v>0</v>
      </c>
      <c r="U2573" t="str">
        <f t="shared" si="286"/>
        <v>Retained</v>
      </c>
    </row>
    <row r="2574" spans="1:21" x14ac:dyDescent="0.3">
      <c r="A2574">
        <v>2573</v>
      </c>
      <c r="B2574">
        <v>15785865</v>
      </c>
      <c r="C2574" t="s">
        <v>311</v>
      </c>
      <c r="D2574">
        <v>711</v>
      </c>
      <c r="E2574" t="str">
        <f t="shared" si="280"/>
        <v>Low Risk</v>
      </c>
      <c r="F2574" t="s">
        <v>15</v>
      </c>
      <c r="G2574" t="s">
        <v>23</v>
      </c>
      <c r="H2574">
        <v>58</v>
      </c>
      <c r="I2574" t="str">
        <f t="shared" si="281"/>
        <v>Old</v>
      </c>
      <c r="J2574">
        <v>9</v>
      </c>
      <c r="K2574" t="str">
        <f t="shared" si="282"/>
        <v>Very Loyal</v>
      </c>
      <c r="L2574">
        <v>91285.13</v>
      </c>
      <c r="M2574">
        <v>2</v>
      </c>
      <c r="N2574" t="str">
        <f t="shared" si="283"/>
        <v>Standard</v>
      </c>
      <c r="O2574">
        <v>1</v>
      </c>
      <c r="P2574">
        <v>1</v>
      </c>
      <c r="Q2574">
        <v>26767.85</v>
      </c>
      <c r="R2574" t="str">
        <f t="shared" si="284"/>
        <v>Low value</v>
      </c>
      <c r="S2574" t="str">
        <f t="shared" si="285"/>
        <v>Low</v>
      </c>
      <c r="T2574">
        <v>0</v>
      </c>
      <c r="U2574" t="str">
        <f t="shared" si="286"/>
        <v>Retained</v>
      </c>
    </row>
    <row r="2575" spans="1:21" x14ac:dyDescent="0.3">
      <c r="A2575">
        <v>2574</v>
      </c>
      <c r="B2575">
        <v>15645942</v>
      </c>
      <c r="C2575" t="s">
        <v>445</v>
      </c>
      <c r="D2575">
        <v>689</v>
      </c>
      <c r="E2575" t="str">
        <f t="shared" si="280"/>
        <v>Medium Risk</v>
      </c>
      <c r="F2575" t="s">
        <v>18</v>
      </c>
      <c r="G2575" t="s">
        <v>23</v>
      </c>
      <c r="H2575">
        <v>40</v>
      </c>
      <c r="I2575" t="str">
        <f t="shared" si="281"/>
        <v>Middle Age</v>
      </c>
      <c r="J2575">
        <v>2</v>
      </c>
      <c r="K2575" t="str">
        <f t="shared" si="282"/>
        <v>New</v>
      </c>
      <c r="L2575">
        <v>0</v>
      </c>
      <c r="M2575">
        <v>2</v>
      </c>
      <c r="N2575" t="str">
        <f t="shared" si="283"/>
        <v>Standard</v>
      </c>
      <c r="O2575">
        <v>1</v>
      </c>
      <c r="P2575">
        <v>1</v>
      </c>
      <c r="Q2575">
        <v>164768.82</v>
      </c>
      <c r="R2575" t="str">
        <f t="shared" si="284"/>
        <v>High Value</v>
      </c>
      <c r="S2575" t="str">
        <f t="shared" si="285"/>
        <v>High</v>
      </c>
      <c r="T2575">
        <v>0</v>
      </c>
      <c r="U2575" t="str">
        <f t="shared" si="286"/>
        <v>Retained</v>
      </c>
    </row>
    <row r="2576" spans="1:21" x14ac:dyDescent="0.3">
      <c r="A2576">
        <v>2575</v>
      </c>
      <c r="B2576">
        <v>15688691</v>
      </c>
      <c r="C2576" t="s">
        <v>1355</v>
      </c>
      <c r="D2576">
        <v>665</v>
      </c>
      <c r="E2576" t="str">
        <f t="shared" si="280"/>
        <v>Medium Risk</v>
      </c>
      <c r="F2576" t="s">
        <v>26</v>
      </c>
      <c r="G2576" t="s">
        <v>16</v>
      </c>
      <c r="H2576">
        <v>51</v>
      </c>
      <c r="I2576" t="str">
        <f t="shared" si="281"/>
        <v>Old</v>
      </c>
      <c r="J2576">
        <v>9</v>
      </c>
      <c r="K2576" t="str">
        <f t="shared" si="282"/>
        <v>Very Loyal</v>
      </c>
      <c r="L2576">
        <v>110610.41</v>
      </c>
      <c r="M2576">
        <v>2</v>
      </c>
      <c r="N2576" t="str">
        <f t="shared" si="283"/>
        <v>Standard</v>
      </c>
      <c r="O2576">
        <v>0</v>
      </c>
      <c r="P2576">
        <v>1</v>
      </c>
      <c r="Q2576">
        <v>1112.76</v>
      </c>
      <c r="R2576" t="str">
        <f t="shared" si="284"/>
        <v>Low value</v>
      </c>
      <c r="S2576" t="str">
        <f t="shared" si="285"/>
        <v>Low</v>
      </c>
      <c r="T2576">
        <v>1</v>
      </c>
      <c r="U2576" t="str">
        <f t="shared" si="286"/>
        <v>Churned</v>
      </c>
    </row>
    <row r="2577" spans="1:21" x14ac:dyDescent="0.3">
      <c r="A2577">
        <v>2576</v>
      </c>
      <c r="B2577">
        <v>15592736</v>
      </c>
      <c r="C2577" t="s">
        <v>958</v>
      </c>
      <c r="D2577">
        <v>551</v>
      </c>
      <c r="E2577" t="str">
        <f t="shared" si="280"/>
        <v>Medium Risk</v>
      </c>
      <c r="F2577" t="s">
        <v>26</v>
      </c>
      <c r="G2577" t="s">
        <v>23</v>
      </c>
      <c r="H2577">
        <v>54</v>
      </c>
      <c r="I2577" t="str">
        <f t="shared" si="281"/>
        <v>Old</v>
      </c>
      <c r="J2577">
        <v>5</v>
      </c>
      <c r="K2577" t="str">
        <f t="shared" si="282"/>
        <v>Established</v>
      </c>
      <c r="L2577">
        <v>102994.04</v>
      </c>
      <c r="M2577">
        <v>1</v>
      </c>
      <c r="N2577" t="str">
        <f t="shared" si="283"/>
        <v>Basic</v>
      </c>
      <c r="O2577">
        <v>1</v>
      </c>
      <c r="P2577">
        <v>0</v>
      </c>
      <c r="Q2577">
        <v>176680.16</v>
      </c>
      <c r="R2577" t="str">
        <f t="shared" si="284"/>
        <v>Medium Value</v>
      </c>
      <c r="S2577" t="str">
        <f t="shared" si="285"/>
        <v>High</v>
      </c>
      <c r="T2577">
        <v>1</v>
      </c>
      <c r="U2577" t="str">
        <f t="shared" si="286"/>
        <v>Churned</v>
      </c>
    </row>
    <row r="2578" spans="1:21" x14ac:dyDescent="0.3">
      <c r="A2578">
        <v>2577</v>
      </c>
      <c r="B2578">
        <v>15673529</v>
      </c>
      <c r="C2578" t="s">
        <v>54</v>
      </c>
      <c r="D2578">
        <v>645</v>
      </c>
      <c r="E2578" t="str">
        <f t="shared" si="280"/>
        <v>Medium Risk</v>
      </c>
      <c r="F2578" t="s">
        <v>18</v>
      </c>
      <c r="G2578" t="s">
        <v>23</v>
      </c>
      <c r="H2578">
        <v>36</v>
      </c>
      <c r="I2578" t="str">
        <f t="shared" si="281"/>
        <v>Middle Age</v>
      </c>
      <c r="J2578">
        <v>4</v>
      </c>
      <c r="K2578" t="str">
        <f t="shared" si="282"/>
        <v>Established</v>
      </c>
      <c r="L2578">
        <v>59893.85</v>
      </c>
      <c r="M2578">
        <v>2</v>
      </c>
      <c r="N2578" t="str">
        <f t="shared" si="283"/>
        <v>Standard</v>
      </c>
      <c r="O2578">
        <v>1</v>
      </c>
      <c r="P2578">
        <v>0</v>
      </c>
      <c r="Q2578">
        <v>43999.64</v>
      </c>
      <c r="R2578" t="str">
        <f t="shared" si="284"/>
        <v>Low value</v>
      </c>
      <c r="S2578" t="str">
        <f t="shared" si="285"/>
        <v>Low</v>
      </c>
      <c r="T2578">
        <v>0</v>
      </c>
      <c r="U2578" t="str">
        <f t="shared" si="286"/>
        <v>Retained</v>
      </c>
    </row>
    <row r="2579" spans="1:21" x14ac:dyDescent="0.3">
      <c r="A2579">
        <v>2578</v>
      </c>
      <c r="B2579">
        <v>15724145</v>
      </c>
      <c r="C2579" t="s">
        <v>1392</v>
      </c>
      <c r="D2579">
        <v>616</v>
      </c>
      <c r="E2579" t="str">
        <f t="shared" si="280"/>
        <v>Medium Risk</v>
      </c>
      <c r="F2579" t="s">
        <v>26</v>
      </c>
      <c r="G2579" t="s">
        <v>23</v>
      </c>
      <c r="H2579">
        <v>29</v>
      </c>
      <c r="I2579" t="str">
        <f t="shared" si="281"/>
        <v>Adolescence</v>
      </c>
      <c r="J2579">
        <v>8</v>
      </c>
      <c r="K2579" t="str">
        <f t="shared" si="282"/>
        <v>Loyal</v>
      </c>
      <c r="L2579">
        <v>149318.54999999999</v>
      </c>
      <c r="M2579">
        <v>1</v>
      </c>
      <c r="N2579" t="str">
        <f t="shared" si="283"/>
        <v>Basic</v>
      </c>
      <c r="O2579">
        <v>1</v>
      </c>
      <c r="P2579">
        <v>0</v>
      </c>
      <c r="Q2579">
        <v>140746.13</v>
      </c>
      <c r="R2579" t="str">
        <f t="shared" si="284"/>
        <v>Medium Value</v>
      </c>
      <c r="S2579" t="str">
        <f t="shared" si="285"/>
        <v>High</v>
      </c>
      <c r="T2579">
        <v>0</v>
      </c>
      <c r="U2579" t="str">
        <f t="shared" si="286"/>
        <v>Retained</v>
      </c>
    </row>
    <row r="2580" spans="1:21" x14ac:dyDescent="0.3">
      <c r="A2580">
        <v>2579</v>
      </c>
      <c r="B2580">
        <v>15704629</v>
      </c>
      <c r="C2580" t="s">
        <v>699</v>
      </c>
      <c r="D2580">
        <v>582</v>
      </c>
      <c r="E2580" t="str">
        <f t="shared" si="280"/>
        <v>Medium Risk</v>
      </c>
      <c r="F2580" t="s">
        <v>15</v>
      </c>
      <c r="G2580" t="s">
        <v>16</v>
      </c>
      <c r="H2580">
        <v>32</v>
      </c>
      <c r="I2580" t="str">
        <f t="shared" si="281"/>
        <v>Middle Age</v>
      </c>
      <c r="J2580">
        <v>1</v>
      </c>
      <c r="K2580" t="str">
        <f t="shared" si="282"/>
        <v>New</v>
      </c>
      <c r="L2580">
        <v>116409.55</v>
      </c>
      <c r="M2580">
        <v>1</v>
      </c>
      <c r="N2580" t="str">
        <f t="shared" si="283"/>
        <v>Basic</v>
      </c>
      <c r="O2580">
        <v>0</v>
      </c>
      <c r="P2580">
        <v>1</v>
      </c>
      <c r="Q2580">
        <v>152790.92000000001</v>
      </c>
      <c r="R2580" t="str">
        <f t="shared" si="284"/>
        <v>Medium Value</v>
      </c>
      <c r="S2580" t="str">
        <f t="shared" si="285"/>
        <v>High</v>
      </c>
      <c r="T2580">
        <v>0</v>
      </c>
      <c r="U2580" t="str">
        <f t="shared" si="286"/>
        <v>Retained</v>
      </c>
    </row>
    <row r="2581" spans="1:21" x14ac:dyDescent="0.3">
      <c r="A2581">
        <v>2580</v>
      </c>
      <c r="B2581">
        <v>15597896</v>
      </c>
      <c r="C2581" t="s">
        <v>1393</v>
      </c>
      <c r="D2581">
        <v>365</v>
      </c>
      <c r="E2581" t="str">
        <f t="shared" si="280"/>
        <v>High Risk</v>
      </c>
      <c r="F2581" t="s">
        <v>26</v>
      </c>
      <c r="G2581" t="s">
        <v>23</v>
      </c>
      <c r="H2581">
        <v>30</v>
      </c>
      <c r="I2581" t="str">
        <f t="shared" si="281"/>
        <v>Middle Age</v>
      </c>
      <c r="J2581">
        <v>0</v>
      </c>
      <c r="K2581" t="str">
        <f t="shared" si="282"/>
        <v>New</v>
      </c>
      <c r="L2581">
        <v>127760.07</v>
      </c>
      <c r="M2581">
        <v>1</v>
      </c>
      <c r="N2581" t="str">
        <f t="shared" si="283"/>
        <v>Basic</v>
      </c>
      <c r="O2581">
        <v>1</v>
      </c>
      <c r="P2581">
        <v>0</v>
      </c>
      <c r="Q2581">
        <v>81537.850000000006</v>
      </c>
      <c r="R2581" t="str">
        <f t="shared" si="284"/>
        <v>Medium Value</v>
      </c>
      <c r="S2581" t="str">
        <f t="shared" si="285"/>
        <v>Medium</v>
      </c>
      <c r="T2581">
        <v>1</v>
      </c>
      <c r="U2581" t="str">
        <f t="shared" si="286"/>
        <v>Churned</v>
      </c>
    </row>
    <row r="2582" spans="1:21" x14ac:dyDescent="0.3">
      <c r="A2582">
        <v>2581</v>
      </c>
      <c r="B2582">
        <v>15731790</v>
      </c>
      <c r="C2582" t="s">
        <v>268</v>
      </c>
      <c r="D2582">
        <v>697</v>
      </c>
      <c r="E2582" t="str">
        <f t="shared" si="280"/>
        <v>Medium Risk</v>
      </c>
      <c r="F2582" t="s">
        <v>26</v>
      </c>
      <c r="G2582" t="s">
        <v>16</v>
      </c>
      <c r="H2582">
        <v>38</v>
      </c>
      <c r="I2582" t="str">
        <f t="shared" si="281"/>
        <v>Middle Age</v>
      </c>
      <c r="J2582">
        <v>6</v>
      </c>
      <c r="K2582" t="str">
        <f t="shared" si="282"/>
        <v>Loyal</v>
      </c>
      <c r="L2582">
        <v>132591.35999999999</v>
      </c>
      <c r="M2582">
        <v>1</v>
      </c>
      <c r="N2582" t="str">
        <f t="shared" si="283"/>
        <v>Basic</v>
      </c>
      <c r="O2582">
        <v>1</v>
      </c>
      <c r="P2582">
        <v>1</v>
      </c>
      <c r="Q2582">
        <v>7387.8</v>
      </c>
      <c r="R2582" t="str">
        <f t="shared" si="284"/>
        <v>Low value</v>
      </c>
      <c r="S2582" t="str">
        <f t="shared" si="285"/>
        <v>Low</v>
      </c>
      <c r="T2582">
        <v>1</v>
      </c>
      <c r="U2582" t="str">
        <f t="shared" si="286"/>
        <v>Churned</v>
      </c>
    </row>
    <row r="2583" spans="1:21" x14ac:dyDescent="0.3">
      <c r="A2583">
        <v>2582</v>
      </c>
      <c r="B2583">
        <v>15634719</v>
      </c>
      <c r="C2583" t="s">
        <v>712</v>
      </c>
      <c r="D2583">
        <v>704</v>
      </c>
      <c r="E2583" t="str">
        <f t="shared" si="280"/>
        <v>Low Risk</v>
      </c>
      <c r="F2583" t="s">
        <v>15</v>
      </c>
      <c r="G2583" t="s">
        <v>23</v>
      </c>
      <c r="H2583">
        <v>31</v>
      </c>
      <c r="I2583" t="str">
        <f t="shared" si="281"/>
        <v>Middle Age</v>
      </c>
      <c r="J2583">
        <v>0</v>
      </c>
      <c r="K2583" t="str">
        <f t="shared" si="282"/>
        <v>New</v>
      </c>
      <c r="L2583">
        <v>0</v>
      </c>
      <c r="M2583">
        <v>2</v>
      </c>
      <c r="N2583" t="str">
        <f t="shared" si="283"/>
        <v>Standard</v>
      </c>
      <c r="O2583">
        <v>1</v>
      </c>
      <c r="P2583">
        <v>0</v>
      </c>
      <c r="Q2583">
        <v>183038.33</v>
      </c>
      <c r="R2583" t="str">
        <f t="shared" si="284"/>
        <v>High Value</v>
      </c>
      <c r="S2583" t="str">
        <f t="shared" si="285"/>
        <v>High</v>
      </c>
      <c r="T2583">
        <v>0</v>
      </c>
      <c r="U2583" t="str">
        <f t="shared" si="286"/>
        <v>Retained</v>
      </c>
    </row>
    <row r="2584" spans="1:21" x14ac:dyDescent="0.3">
      <c r="A2584">
        <v>2583</v>
      </c>
      <c r="B2584">
        <v>15703205</v>
      </c>
      <c r="C2584" t="s">
        <v>552</v>
      </c>
      <c r="D2584">
        <v>656</v>
      </c>
      <c r="E2584" t="str">
        <f t="shared" si="280"/>
        <v>Medium Risk</v>
      </c>
      <c r="F2584" t="s">
        <v>15</v>
      </c>
      <c r="G2584" t="s">
        <v>16</v>
      </c>
      <c r="H2584">
        <v>46</v>
      </c>
      <c r="I2584" t="str">
        <f t="shared" si="281"/>
        <v>Middle Age</v>
      </c>
      <c r="J2584">
        <v>5</v>
      </c>
      <c r="K2584" t="str">
        <f t="shared" si="282"/>
        <v>Established</v>
      </c>
      <c r="L2584">
        <v>113402.14</v>
      </c>
      <c r="M2584">
        <v>2</v>
      </c>
      <c r="N2584" t="str">
        <f t="shared" si="283"/>
        <v>Standard</v>
      </c>
      <c r="O2584">
        <v>1</v>
      </c>
      <c r="P2584">
        <v>1</v>
      </c>
      <c r="Q2584">
        <v>138849.06</v>
      </c>
      <c r="R2584" t="str">
        <f t="shared" si="284"/>
        <v>High Value</v>
      </c>
      <c r="S2584" t="str">
        <f t="shared" si="285"/>
        <v>High</v>
      </c>
      <c r="T2584">
        <v>0</v>
      </c>
      <c r="U2584" t="str">
        <f t="shared" si="286"/>
        <v>Retained</v>
      </c>
    </row>
    <row r="2585" spans="1:21" x14ac:dyDescent="0.3">
      <c r="A2585">
        <v>2584</v>
      </c>
      <c r="B2585">
        <v>15567333</v>
      </c>
      <c r="C2585" t="s">
        <v>1394</v>
      </c>
      <c r="D2585">
        <v>712</v>
      </c>
      <c r="E2585" t="str">
        <f t="shared" si="280"/>
        <v>Low Risk</v>
      </c>
      <c r="F2585" t="s">
        <v>15</v>
      </c>
      <c r="G2585" t="s">
        <v>16</v>
      </c>
      <c r="H2585">
        <v>31</v>
      </c>
      <c r="I2585" t="str">
        <f t="shared" si="281"/>
        <v>Middle Age</v>
      </c>
      <c r="J2585">
        <v>7</v>
      </c>
      <c r="K2585" t="str">
        <f t="shared" si="282"/>
        <v>Loyal</v>
      </c>
      <c r="L2585">
        <v>0</v>
      </c>
      <c r="M2585">
        <v>2</v>
      </c>
      <c r="N2585" t="str">
        <f t="shared" si="283"/>
        <v>Standard</v>
      </c>
      <c r="O2585">
        <v>1</v>
      </c>
      <c r="P2585">
        <v>0</v>
      </c>
      <c r="Q2585">
        <v>170333.38</v>
      </c>
      <c r="R2585" t="str">
        <f t="shared" si="284"/>
        <v>High Value</v>
      </c>
      <c r="S2585" t="str">
        <f t="shared" si="285"/>
        <v>High</v>
      </c>
      <c r="T2585">
        <v>0</v>
      </c>
      <c r="U2585" t="str">
        <f t="shared" si="286"/>
        <v>Retained</v>
      </c>
    </row>
    <row r="2586" spans="1:21" x14ac:dyDescent="0.3">
      <c r="A2586">
        <v>2585</v>
      </c>
      <c r="B2586">
        <v>15754537</v>
      </c>
      <c r="C2586" t="s">
        <v>130</v>
      </c>
      <c r="D2586">
        <v>748</v>
      </c>
      <c r="E2586" t="str">
        <f t="shared" si="280"/>
        <v>Low Risk</v>
      </c>
      <c r="F2586" t="s">
        <v>15</v>
      </c>
      <c r="G2586" t="s">
        <v>23</v>
      </c>
      <c r="H2586">
        <v>40</v>
      </c>
      <c r="I2586" t="str">
        <f t="shared" si="281"/>
        <v>Middle Age</v>
      </c>
      <c r="J2586">
        <v>0</v>
      </c>
      <c r="K2586" t="str">
        <f t="shared" si="282"/>
        <v>New</v>
      </c>
      <c r="L2586">
        <v>0</v>
      </c>
      <c r="M2586">
        <v>1</v>
      </c>
      <c r="N2586" t="str">
        <f t="shared" si="283"/>
        <v>Basic</v>
      </c>
      <c r="O2586">
        <v>0</v>
      </c>
      <c r="P2586">
        <v>0</v>
      </c>
      <c r="Q2586">
        <v>60416.76</v>
      </c>
      <c r="R2586" t="str">
        <f t="shared" si="284"/>
        <v>Medium Value</v>
      </c>
      <c r="S2586" t="str">
        <f t="shared" si="285"/>
        <v>Medium</v>
      </c>
      <c r="T2586">
        <v>0</v>
      </c>
      <c r="U2586" t="str">
        <f t="shared" si="286"/>
        <v>Retained</v>
      </c>
    </row>
    <row r="2587" spans="1:21" x14ac:dyDescent="0.3">
      <c r="A2587">
        <v>2586</v>
      </c>
      <c r="B2587">
        <v>15612030</v>
      </c>
      <c r="C2587" t="s">
        <v>1395</v>
      </c>
      <c r="D2587">
        <v>724</v>
      </c>
      <c r="E2587" t="str">
        <f t="shared" si="280"/>
        <v>Low Risk</v>
      </c>
      <c r="F2587" t="s">
        <v>15</v>
      </c>
      <c r="G2587" t="s">
        <v>23</v>
      </c>
      <c r="H2587">
        <v>28</v>
      </c>
      <c r="I2587" t="str">
        <f t="shared" si="281"/>
        <v>Adolescence</v>
      </c>
      <c r="J2587">
        <v>9</v>
      </c>
      <c r="K2587" t="str">
        <f t="shared" si="282"/>
        <v>Very Loyal</v>
      </c>
      <c r="L2587">
        <v>0</v>
      </c>
      <c r="M2587">
        <v>2</v>
      </c>
      <c r="N2587" t="str">
        <f t="shared" si="283"/>
        <v>Standard</v>
      </c>
      <c r="O2587">
        <v>1</v>
      </c>
      <c r="P2587">
        <v>1</v>
      </c>
      <c r="Q2587">
        <v>100240.2</v>
      </c>
      <c r="R2587" t="str">
        <f t="shared" si="284"/>
        <v>High Value</v>
      </c>
      <c r="S2587" t="str">
        <f t="shared" si="285"/>
        <v>High</v>
      </c>
      <c r="T2587">
        <v>0</v>
      </c>
      <c r="U2587" t="str">
        <f t="shared" si="286"/>
        <v>Retained</v>
      </c>
    </row>
    <row r="2588" spans="1:21" x14ac:dyDescent="0.3">
      <c r="A2588">
        <v>2587</v>
      </c>
      <c r="B2588">
        <v>15573242</v>
      </c>
      <c r="C2588" t="s">
        <v>1396</v>
      </c>
      <c r="D2588">
        <v>691</v>
      </c>
      <c r="E2588" t="str">
        <f t="shared" si="280"/>
        <v>Medium Risk</v>
      </c>
      <c r="F2588" t="s">
        <v>15</v>
      </c>
      <c r="G2588" t="s">
        <v>23</v>
      </c>
      <c r="H2588">
        <v>50</v>
      </c>
      <c r="I2588" t="str">
        <f t="shared" si="281"/>
        <v>Middle Age</v>
      </c>
      <c r="J2588">
        <v>6</v>
      </c>
      <c r="K2588" t="str">
        <f t="shared" si="282"/>
        <v>Loyal</v>
      </c>
      <c r="L2588">
        <v>136953.47</v>
      </c>
      <c r="M2588">
        <v>1</v>
      </c>
      <c r="N2588" t="str">
        <f t="shared" si="283"/>
        <v>Basic</v>
      </c>
      <c r="O2588">
        <v>1</v>
      </c>
      <c r="P2588">
        <v>1</v>
      </c>
      <c r="Q2588">
        <v>2704.98</v>
      </c>
      <c r="R2588" t="str">
        <f t="shared" si="284"/>
        <v>Low value</v>
      </c>
      <c r="S2588" t="str">
        <f t="shared" si="285"/>
        <v>Low</v>
      </c>
      <c r="T2588">
        <v>0</v>
      </c>
      <c r="U2588" t="str">
        <f t="shared" si="286"/>
        <v>Retained</v>
      </c>
    </row>
    <row r="2589" spans="1:21" x14ac:dyDescent="0.3">
      <c r="A2589">
        <v>2588</v>
      </c>
      <c r="B2589">
        <v>15601892</v>
      </c>
      <c r="C2589" t="s">
        <v>79</v>
      </c>
      <c r="D2589">
        <v>563</v>
      </c>
      <c r="E2589" t="str">
        <f t="shared" si="280"/>
        <v>Medium Risk</v>
      </c>
      <c r="F2589" t="s">
        <v>15</v>
      </c>
      <c r="G2589" t="s">
        <v>23</v>
      </c>
      <c r="H2589">
        <v>33</v>
      </c>
      <c r="I2589" t="str">
        <f t="shared" si="281"/>
        <v>Middle Age</v>
      </c>
      <c r="J2589">
        <v>8</v>
      </c>
      <c r="K2589" t="str">
        <f t="shared" si="282"/>
        <v>Loyal</v>
      </c>
      <c r="L2589">
        <v>0</v>
      </c>
      <c r="M2589">
        <v>2</v>
      </c>
      <c r="N2589" t="str">
        <f t="shared" si="283"/>
        <v>Standard</v>
      </c>
      <c r="O2589">
        <v>0</v>
      </c>
      <c r="P2589">
        <v>1</v>
      </c>
      <c r="Q2589">
        <v>68815.05</v>
      </c>
      <c r="R2589" t="str">
        <f t="shared" si="284"/>
        <v>Medium Value</v>
      </c>
      <c r="S2589" t="str">
        <f t="shared" si="285"/>
        <v>Medium</v>
      </c>
      <c r="T2589">
        <v>0</v>
      </c>
      <c r="U2589" t="str">
        <f t="shared" si="286"/>
        <v>Retained</v>
      </c>
    </row>
    <row r="2590" spans="1:21" x14ac:dyDescent="0.3">
      <c r="A2590">
        <v>2589</v>
      </c>
      <c r="B2590">
        <v>15663885</v>
      </c>
      <c r="C2590" t="s">
        <v>1397</v>
      </c>
      <c r="D2590">
        <v>741</v>
      </c>
      <c r="E2590" t="str">
        <f t="shared" si="280"/>
        <v>Low Risk</v>
      </c>
      <c r="F2590" t="s">
        <v>15</v>
      </c>
      <c r="G2590" t="s">
        <v>23</v>
      </c>
      <c r="H2590">
        <v>32</v>
      </c>
      <c r="I2590" t="str">
        <f t="shared" si="281"/>
        <v>Middle Age</v>
      </c>
      <c r="J2590">
        <v>5</v>
      </c>
      <c r="K2590" t="str">
        <f t="shared" si="282"/>
        <v>Established</v>
      </c>
      <c r="L2590">
        <v>0</v>
      </c>
      <c r="M2590">
        <v>1</v>
      </c>
      <c r="N2590" t="str">
        <f t="shared" si="283"/>
        <v>Basic</v>
      </c>
      <c r="O2590">
        <v>1</v>
      </c>
      <c r="P2590">
        <v>1</v>
      </c>
      <c r="Q2590">
        <v>64839.23</v>
      </c>
      <c r="R2590" t="str">
        <f t="shared" si="284"/>
        <v>Medium Value</v>
      </c>
      <c r="S2590" t="str">
        <f t="shared" si="285"/>
        <v>Medium</v>
      </c>
      <c r="T2590">
        <v>0</v>
      </c>
      <c r="U2590" t="str">
        <f t="shared" si="286"/>
        <v>Retained</v>
      </c>
    </row>
    <row r="2591" spans="1:21" x14ac:dyDescent="0.3">
      <c r="A2591">
        <v>2590</v>
      </c>
      <c r="B2591">
        <v>15701096</v>
      </c>
      <c r="C2591" t="s">
        <v>1398</v>
      </c>
      <c r="D2591">
        <v>778</v>
      </c>
      <c r="E2591" t="str">
        <f t="shared" si="280"/>
        <v>Low Risk</v>
      </c>
      <c r="F2591" t="s">
        <v>15</v>
      </c>
      <c r="G2591" t="s">
        <v>23</v>
      </c>
      <c r="H2591">
        <v>44</v>
      </c>
      <c r="I2591" t="str">
        <f t="shared" si="281"/>
        <v>Middle Age</v>
      </c>
      <c r="J2591">
        <v>8</v>
      </c>
      <c r="K2591" t="str">
        <f t="shared" si="282"/>
        <v>Loyal</v>
      </c>
      <c r="L2591">
        <v>123863.64</v>
      </c>
      <c r="M2591">
        <v>1</v>
      </c>
      <c r="N2591" t="str">
        <f t="shared" si="283"/>
        <v>Basic</v>
      </c>
      <c r="O2591">
        <v>1</v>
      </c>
      <c r="P2591">
        <v>0</v>
      </c>
      <c r="Q2591">
        <v>144494.94</v>
      </c>
      <c r="R2591" t="str">
        <f t="shared" si="284"/>
        <v>Medium Value</v>
      </c>
      <c r="S2591" t="str">
        <f t="shared" si="285"/>
        <v>High</v>
      </c>
      <c r="T2591">
        <v>0</v>
      </c>
      <c r="U2591" t="str">
        <f t="shared" si="286"/>
        <v>Retained</v>
      </c>
    </row>
    <row r="2592" spans="1:21" x14ac:dyDescent="0.3">
      <c r="A2592">
        <v>2591</v>
      </c>
      <c r="B2592">
        <v>15710450</v>
      </c>
      <c r="C2592" t="s">
        <v>1245</v>
      </c>
      <c r="D2592">
        <v>848</v>
      </c>
      <c r="E2592" t="str">
        <f t="shared" si="280"/>
        <v>Low Risk</v>
      </c>
      <c r="F2592" t="s">
        <v>18</v>
      </c>
      <c r="G2592" t="s">
        <v>23</v>
      </c>
      <c r="H2592">
        <v>22</v>
      </c>
      <c r="I2592" t="str">
        <f t="shared" si="281"/>
        <v>Adolescence</v>
      </c>
      <c r="J2592">
        <v>7</v>
      </c>
      <c r="K2592" t="str">
        <f t="shared" si="282"/>
        <v>Loyal</v>
      </c>
      <c r="L2592">
        <v>120811.89</v>
      </c>
      <c r="M2592">
        <v>1</v>
      </c>
      <c r="N2592" t="str">
        <f t="shared" si="283"/>
        <v>Basic</v>
      </c>
      <c r="O2592">
        <v>1</v>
      </c>
      <c r="P2592">
        <v>1</v>
      </c>
      <c r="Q2592">
        <v>185510.34</v>
      </c>
      <c r="R2592" t="str">
        <f t="shared" si="284"/>
        <v>Medium Value</v>
      </c>
      <c r="S2592" t="str">
        <f t="shared" si="285"/>
        <v>High</v>
      </c>
      <c r="T2592">
        <v>0</v>
      </c>
      <c r="U2592" t="str">
        <f t="shared" si="286"/>
        <v>Retained</v>
      </c>
    </row>
    <row r="2593" spans="1:21" x14ac:dyDescent="0.3">
      <c r="A2593">
        <v>2592</v>
      </c>
      <c r="B2593">
        <v>15790846</v>
      </c>
      <c r="C2593" t="s">
        <v>306</v>
      </c>
      <c r="D2593">
        <v>634</v>
      </c>
      <c r="E2593" t="str">
        <f t="shared" si="280"/>
        <v>Medium Risk</v>
      </c>
      <c r="F2593" t="s">
        <v>26</v>
      </c>
      <c r="G2593" t="s">
        <v>23</v>
      </c>
      <c r="H2593">
        <v>38</v>
      </c>
      <c r="I2593" t="str">
        <f t="shared" si="281"/>
        <v>Middle Age</v>
      </c>
      <c r="J2593">
        <v>2</v>
      </c>
      <c r="K2593" t="str">
        <f t="shared" si="282"/>
        <v>New</v>
      </c>
      <c r="L2593">
        <v>148430.54999999999</v>
      </c>
      <c r="M2593">
        <v>1</v>
      </c>
      <c r="N2593" t="str">
        <f t="shared" si="283"/>
        <v>Basic</v>
      </c>
      <c r="O2593">
        <v>1</v>
      </c>
      <c r="P2593">
        <v>1</v>
      </c>
      <c r="Q2593">
        <v>56055.72</v>
      </c>
      <c r="R2593" t="str">
        <f t="shared" si="284"/>
        <v>Medium Value</v>
      </c>
      <c r="S2593" t="str">
        <f t="shared" si="285"/>
        <v>Medium</v>
      </c>
      <c r="T2593">
        <v>0</v>
      </c>
      <c r="U2593" t="str">
        <f t="shared" si="286"/>
        <v>Retained</v>
      </c>
    </row>
    <row r="2594" spans="1:21" x14ac:dyDescent="0.3">
      <c r="A2594">
        <v>2593</v>
      </c>
      <c r="B2594">
        <v>15658956</v>
      </c>
      <c r="C2594" t="s">
        <v>943</v>
      </c>
      <c r="D2594">
        <v>505</v>
      </c>
      <c r="E2594" t="str">
        <f t="shared" si="280"/>
        <v>Medium Risk</v>
      </c>
      <c r="F2594" t="s">
        <v>26</v>
      </c>
      <c r="G2594" t="s">
        <v>23</v>
      </c>
      <c r="H2594">
        <v>40</v>
      </c>
      <c r="I2594" t="str">
        <f t="shared" si="281"/>
        <v>Middle Age</v>
      </c>
      <c r="J2594">
        <v>6</v>
      </c>
      <c r="K2594" t="str">
        <f t="shared" si="282"/>
        <v>Loyal</v>
      </c>
      <c r="L2594">
        <v>47869.69</v>
      </c>
      <c r="M2594">
        <v>2</v>
      </c>
      <c r="N2594" t="str">
        <f t="shared" si="283"/>
        <v>Standard</v>
      </c>
      <c r="O2594">
        <v>1</v>
      </c>
      <c r="P2594">
        <v>1</v>
      </c>
      <c r="Q2594">
        <v>155061.97</v>
      </c>
      <c r="R2594" t="str">
        <f t="shared" si="284"/>
        <v>High Value</v>
      </c>
      <c r="S2594" t="str">
        <f t="shared" si="285"/>
        <v>High</v>
      </c>
      <c r="T2594">
        <v>0</v>
      </c>
      <c r="U2594" t="str">
        <f t="shared" si="286"/>
        <v>Retained</v>
      </c>
    </row>
    <row r="2595" spans="1:21" x14ac:dyDescent="0.3">
      <c r="A2595">
        <v>2594</v>
      </c>
      <c r="B2595">
        <v>15755223</v>
      </c>
      <c r="C2595" t="s">
        <v>1340</v>
      </c>
      <c r="D2595">
        <v>692</v>
      </c>
      <c r="E2595" t="str">
        <f t="shared" si="280"/>
        <v>Medium Risk</v>
      </c>
      <c r="F2595" t="s">
        <v>26</v>
      </c>
      <c r="G2595" t="s">
        <v>23</v>
      </c>
      <c r="H2595">
        <v>53</v>
      </c>
      <c r="I2595" t="str">
        <f t="shared" si="281"/>
        <v>Old</v>
      </c>
      <c r="J2595">
        <v>7</v>
      </c>
      <c r="K2595" t="str">
        <f t="shared" si="282"/>
        <v>Loyal</v>
      </c>
      <c r="L2595">
        <v>150926.99</v>
      </c>
      <c r="M2595">
        <v>2</v>
      </c>
      <c r="N2595" t="str">
        <f t="shared" si="283"/>
        <v>Standard</v>
      </c>
      <c r="O2595">
        <v>0</v>
      </c>
      <c r="P2595">
        <v>0</v>
      </c>
      <c r="Q2595">
        <v>119817.19</v>
      </c>
      <c r="R2595" t="str">
        <f t="shared" si="284"/>
        <v>High Value</v>
      </c>
      <c r="S2595" t="str">
        <f t="shared" si="285"/>
        <v>High</v>
      </c>
      <c r="T2595">
        <v>0</v>
      </c>
      <c r="U2595" t="str">
        <f t="shared" si="286"/>
        <v>Retained</v>
      </c>
    </row>
    <row r="2596" spans="1:21" x14ac:dyDescent="0.3">
      <c r="A2596">
        <v>2595</v>
      </c>
      <c r="B2596">
        <v>15787318</v>
      </c>
      <c r="C2596" t="s">
        <v>1399</v>
      </c>
      <c r="D2596">
        <v>537</v>
      </c>
      <c r="E2596" t="str">
        <f t="shared" si="280"/>
        <v>Medium Risk</v>
      </c>
      <c r="F2596" t="s">
        <v>26</v>
      </c>
      <c r="G2596" t="s">
        <v>16</v>
      </c>
      <c r="H2596">
        <v>47</v>
      </c>
      <c r="I2596" t="str">
        <f t="shared" si="281"/>
        <v>Middle Age</v>
      </c>
      <c r="J2596">
        <v>6</v>
      </c>
      <c r="K2596" t="str">
        <f t="shared" si="282"/>
        <v>Loyal</v>
      </c>
      <c r="L2596">
        <v>103163.35</v>
      </c>
      <c r="M2596">
        <v>1</v>
      </c>
      <c r="N2596" t="str">
        <f t="shared" si="283"/>
        <v>Basic</v>
      </c>
      <c r="O2596">
        <v>1</v>
      </c>
      <c r="P2596">
        <v>0</v>
      </c>
      <c r="Q2596">
        <v>16259.64</v>
      </c>
      <c r="R2596" t="str">
        <f t="shared" si="284"/>
        <v>Low value</v>
      </c>
      <c r="S2596" t="str">
        <f t="shared" si="285"/>
        <v>Low</v>
      </c>
      <c r="T2596">
        <v>1</v>
      </c>
      <c r="U2596" t="str">
        <f t="shared" si="286"/>
        <v>Churned</v>
      </c>
    </row>
    <row r="2597" spans="1:21" x14ac:dyDescent="0.3">
      <c r="A2597">
        <v>2596</v>
      </c>
      <c r="B2597">
        <v>15737310</v>
      </c>
      <c r="C2597" t="s">
        <v>809</v>
      </c>
      <c r="D2597">
        <v>633</v>
      </c>
      <c r="E2597" t="str">
        <f t="shared" si="280"/>
        <v>Medium Risk</v>
      </c>
      <c r="F2597" t="s">
        <v>15</v>
      </c>
      <c r="G2597" t="s">
        <v>23</v>
      </c>
      <c r="H2597">
        <v>29</v>
      </c>
      <c r="I2597" t="str">
        <f t="shared" si="281"/>
        <v>Adolescence</v>
      </c>
      <c r="J2597">
        <v>10</v>
      </c>
      <c r="K2597" t="str">
        <f t="shared" si="282"/>
        <v>Very Loyal</v>
      </c>
      <c r="L2597">
        <v>130206.28</v>
      </c>
      <c r="M2597">
        <v>1</v>
      </c>
      <c r="N2597" t="str">
        <f t="shared" si="283"/>
        <v>Basic</v>
      </c>
      <c r="O2597">
        <v>1</v>
      </c>
      <c r="P2597">
        <v>0</v>
      </c>
      <c r="Q2597">
        <v>184654.87</v>
      </c>
      <c r="R2597" t="str">
        <f t="shared" si="284"/>
        <v>Medium Value</v>
      </c>
      <c r="S2597" t="str">
        <f t="shared" si="285"/>
        <v>High</v>
      </c>
      <c r="T2597">
        <v>0</v>
      </c>
      <c r="U2597" t="str">
        <f t="shared" si="286"/>
        <v>Retained</v>
      </c>
    </row>
    <row r="2598" spans="1:21" x14ac:dyDescent="0.3">
      <c r="A2598">
        <v>2597</v>
      </c>
      <c r="B2598">
        <v>15763665</v>
      </c>
      <c r="C2598" t="s">
        <v>1095</v>
      </c>
      <c r="D2598">
        <v>833</v>
      </c>
      <c r="E2598" t="str">
        <f t="shared" si="280"/>
        <v>Low Risk</v>
      </c>
      <c r="F2598" t="s">
        <v>15</v>
      </c>
      <c r="G2598" t="s">
        <v>16</v>
      </c>
      <c r="H2598">
        <v>28</v>
      </c>
      <c r="I2598" t="str">
        <f t="shared" si="281"/>
        <v>Adolescence</v>
      </c>
      <c r="J2598">
        <v>4</v>
      </c>
      <c r="K2598" t="str">
        <f t="shared" si="282"/>
        <v>Established</v>
      </c>
      <c r="L2598">
        <v>136674.51</v>
      </c>
      <c r="M2598">
        <v>2</v>
      </c>
      <c r="N2598" t="str">
        <f t="shared" si="283"/>
        <v>Standard</v>
      </c>
      <c r="O2598">
        <v>0</v>
      </c>
      <c r="P2598">
        <v>0</v>
      </c>
      <c r="Q2598">
        <v>5278.78</v>
      </c>
      <c r="R2598" t="str">
        <f t="shared" si="284"/>
        <v>Low value</v>
      </c>
      <c r="S2598" t="str">
        <f t="shared" si="285"/>
        <v>Low</v>
      </c>
      <c r="T2598">
        <v>0</v>
      </c>
      <c r="U2598" t="str">
        <f t="shared" si="286"/>
        <v>Retained</v>
      </c>
    </row>
    <row r="2599" spans="1:21" x14ac:dyDescent="0.3">
      <c r="A2599">
        <v>2598</v>
      </c>
      <c r="B2599">
        <v>15668818</v>
      </c>
      <c r="C2599" t="s">
        <v>1400</v>
      </c>
      <c r="D2599">
        <v>592</v>
      </c>
      <c r="E2599" t="str">
        <f t="shared" si="280"/>
        <v>Medium Risk</v>
      </c>
      <c r="F2599" t="s">
        <v>18</v>
      </c>
      <c r="G2599" t="s">
        <v>16</v>
      </c>
      <c r="H2599">
        <v>40</v>
      </c>
      <c r="I2599" t="str">
        <f t="shared" si="281"/>
        <v>Middle Age</v>
      </c>
      <c r="J2599">
        <v>2</v>
      </c>
      <c r="K2599" t="str">
        <f t="shared" si="282"/>
        <v>New</v>
      </c>
      <c r="L2599">
        <v>200322.45</v>
      </c>
      <c r="M2599">
        <v>1</v>
      </c>
      <c r="N2599" t="str">
        <f t="shared" si="283"/>
        <v>Basic</v>
      </c>
      <c r="O2599">
        <v>1</v>
      </c>
      <c r="P2599">
        <v>1</v>
      </c>
      <c r="Q2599">
        <v>113244.73</v>
      </c>
      <c r="R2599" t="str">
        <f t="shared" si="284"/>
        <v>Medium Value</v>
      </c>
      <c r="S2599" t="str">
        <f t="shared" si="285"/>
        <v>High</v>
      </c>
      <c r="T2599">
        <v>0</v>
      </c>
      <c r="U2599" t="str">
        <f t="shared" si="286"/>
        <v>Retained</v>
      </c>
    </row>
    <row r="2600" spans="1:21" x14ac:dyDescent="0.3">
      <c r="A2600">
        <v>2599</v>
      </c>
      <c r="B2600">
        <v>15765812</v>
      </c>
      <c r="C2600" t="s">
        <v>70</v>
      </c>
      <c r="D2600">
        <v>587</v>
      </c>
      <c r="E2600" t="str">
        <f t="shared" si="280"/>
        <v>Medium Risk</v>
      </c>
      <c r="F2600" t="s">
        <v>18</v>
      </c>
      <c r="G2600" t="s">
        <v>23</v>
      </c>
      <c r="H2600">
        <v>48</v>
      </c>
      <c r="I2600" t="str">
        <f t="shared" si="281"/>
        <v>Middle Age</v>
      </c>
      <c r="J2600">
        <v>1</v>
      </c>
      <c r="K2600" t="str">
        <f t="shared" si="282"/>
        <v>New</v>
      </c>
      <c r="L2600">
        <v>0</v>
      </c>
      <c r="M2600">
        <v>2</v>
      </c>
      <c r="N2600" t="str">
        <f t="shared" si="283"/>
        <v>Standard</v>
      </c>
      <c r="O2600">
        <v>1</v>
      </c>
      <c r="P2600">
        <v>1</v>
      </c>
      <c r="Q2600">
        <v>8908</v>
      </c>
      <c r="R2600" t="str">
        <f t="shared" si="284"/>
        <v>Low value</v>
      </c>
      <c r="S2600" t="str">
        <f t="shared" si="285"/>
        <v>Low</v>
      </c>
      <c r="T2600">
        <v>0</v>
      </c>
      <c r="U2600" t="str">
        <f t="shared" si="286"/>
        <v>Retained</v>
      </c>
    </row>
    <row r="2601" spans="1:21" x14ac:dyDescent="0.3">
      <c r="A2601">
        <v>2600</v>
      </c>
      <c r="B2601">
        <v>15704844</v>
      </c>
      <c r="C2601" t="s">
        <v>376</v>
      </c>
      <c r="D2601">
        <v>550</v>
      </c>
      <c r="E2601" t="str">
        <f t="shared" si="280"/>
        <v>Medium Risk</v>
      </c>
      <c r="F2601" t="s">
        <v>18</v>
      </c>
      <c r="G2601" t="s">
        <v>23</v>
      </c>
      <c r="H2601">
        <v>62</v>
      </c>
      <c r="I2601" t="str">
        <f t="shared" si="281"/>
        <v>Old</v>
      </c>
      <c r="J2601">
        <v>7</v>
      </c>
      <c r="K2601" t="str">
        <f t="shared" si="282"/>
        <v>Loyal</v>
      </c>
      <c r="L2601">
        <v>80927.56</v>
      </c>
      <c r="M2601">
        <v>1</v>
      </c>
      <c r="N2601" t="str">
        <f t="shared" si="283"/>
        <v>Basic</v>
      </c>
      <c r="O2601">
        <v>0</v>
      </c>
      <c r="P2601">
        <v>1</v>
      </c>
      <c r="Q2601">
        <v>64490.67</v>
      </c>
      <c r="R2601" t="str">
        <f t="shared" si="284"/>
        <v>Medium Value</v>
      </c>
      <c r="S2601" t="str">
        <f t="shared" si="285"/>
        <v>Medium</v>
      </c>
      <c r="T2601">
        <v>0</v>
      </c>
      <c r="U2601" t="str">
        <f t="shared" si="286"/>
        <v>Retained</v>
      </c>
    </row>
    <row r="2602" spans="1:21" x14ac:dyDescent="0.3">
      <c r="A2602">
        <v>2601</v>
      </c>
      <c r="B2602">
        <v>15744582</v>
      </c>
      <c r="C2602" t="s">
        <v>1401</v>
      </c>
      <c r="D2602">
        <v>680</v>
      </c>
      <c r="E2602" t="str">
        <f t="shared" si="280"/>
        <v>Medium Risk</v>
      </c>
      <c r="F2602" t="s">
        <v>15</v>
      </c>
      <c r="G2602" t="s">
        <v>16</v>
      </c>
      <c r="H2602">
        <v>24</v>
      </c>
      <c r="I2602" t="str">
        <f t="shared" si="281"/>
        <v>Adolescence</v>
      </c>
      <c r="J2602">
        <v>10</v>
      </c>
      <c r="K2602" t="str">
        <f t="shared" si="282"/>
        <v>Very Loyal</v>
      </c>
      <c r="L2602">
        <v>0</v>
      </c>
      <c r="M2602">
        <v>3</v>
      </c>
      <c r="N2602" t="str">
        <f t="shared" si="283"/>
        <v>Premium</v>
      </c>
      <c r="O2602">
        <v>1</v>
      </c>
      <c r="P2602">
        <v>0</v>
      </c>
      <c r="Q2602">
        <v>154971.63</v>
      </c>
      <c r="R2602" t="str">
        <f t="shared" si="284"/>
        <v>High Value</v>
      </c>
      <c r="S2602" t="str">
        <f t="shared" si="285"/>
        <v>High</v>
      </c>
      <c r="T2602">
        <v>1</v>
      </c>
      <c r="U2602" t="str">
        <f t="shared" si="286"/>
        <v>Churned</v>
      </c>
    </row>
    <row r="2603" spans="1:21" x14ac:dyDescent="0.3">
      <c r="A2603">
        <v>2602</v>
      </c>
      <c r="B2603">
        <v>15616700</v>
      </c>
      <c r="C2603" t="s">
        <v>1402</v>
      </c>
      <c r="D2603">
        <v>622</v>
      </c>
      <c r="E2603" t="str">
        <f t="shared" si="280"/>
        <v>Medium Risk</v>
      </c>
      <c r="F2603" t="s">
        <v>18</v>
      </c>
      <c r="G2603" t="s">
        <v>16</v>
      </c>
      <c r="H2603">
        <v>41</v>
      </c>
      <c r="I2603" t="str">
        <f t="shared" si="281"/>
        <v>Middle Age</v>
      </c>
      <c r="J2603">
        <v>9</v>
      </c>
      <c r="K2603" t="str">
        <f t="shared" si="282"/>
        <v>Very Loyal</v>
      </c>
      <c r="L2603">
        <v>0</v>
      </c>
      <c r="M2603">
        <v>2</v>
      </c>
      <c r="N2603" t="str">
        <f t="shared" si="283"/>
        <v>Standard</v>
      </c>
      <c r="O2603">
        <v>1</v>
      </c>
      <c r="P2603">
        <v>1</v>
      </c>
      <c r="Q2603">
        <v>155786.39000000001</v>
      </c>
      <c r="R2603" t="str">
        <f t="shared" si="284"/>
        <v>High Value</v>
      </c>
      <c r="S2603" t="str">
        <f t="shared" si="285"/>
        <v>High</v>
      </c>
      <c r="T2603">
        <v>0</v>
      </c>
      <c r="U2603" t="str">
        <f t="shared" si="286"/>
        <v>Retained</v>
      </c>
    </row>
    <row r="2604" spans="1:21" x14ac:dyDescent="0.3">
      <c r="A2604">
        <v>2603</v>
      </c>
      <c r="B2604">
        <v>15683521</v>
      </c>
      <c r="C2604" t="s">
        <v>1088</v>
      </c>
      <c r="D2604">
        <v>594</v>
      </c>
      <c r="E2604" t="str">
        <f t="shared" si="280"/>
        <v>Medium Risk</v>
      </c>
      <c r="F2604" t="s">
        <v>26</v>
      </c>
      <c r="G2604" t="s">
        <v>23</v>
      </c>
      <c r="H2604">
        <v>28</v>
      </c>
      <c r="I2604" t="str">
        <f t="shared" si="281"/>
        <v>Adolescence</v>
      </c>
      <c r="J2604">
        <v>0</v>
      </c>
      <c r="K2604" t="str">
        <f t="shared" si="282"/>
        <v>New</v>
      </c>
      <c r="L2604">
        <v>142574.71</v>
      </c>
      <c r="M2604">
        <v>2</v>
      </c>
      <c r="N2604" t="str">
        <f t="shared" si="283"/>
        <v>Standard</v>
      </c>
      <c r="O2604">
        <v>1</v>
      </c>
      <c r="P2604">
        <v>0</v>
      </c>
      <c r="Q2604">
        <v>129084.82</v>
      </c>
      <c r="R2604" t="str">
        <f t="shared" si="284"/>
        <v>High Value</v>
      </c>
      <c r="S2604" t="str">
        <f t="shared" si="285"/>
        <v>High</v>
      </c>
      <c r="T2604">
        <v>0</v>
      </c>
      <c r="U2604" t="str">
        <f t="shared" si="286"/>
        <v>Retained</v>
      </c>
    </row>
    <row r="2605" spans="1:21" x14ac:dyDescent="0.3">
      <c r="A2605">
        <v>2604</v>
      </c>
      <c r="B2605">
        <v>15583049</v>
      </c>
      <c r="C2605" t="s">
        <v>93</v>
      </c>
      <c r="D2605">
        <v>643</v>
      </c>
      <c r="E2605" t="str">
        <f t="shared" si="280"/>
        <v>Medium Risk</v>
      </c>
      <c r="F2605" t="s">
        <v>26</v>
      </c>
      <c r="G2605" t="s">
        <v>16</v>
      </c>
      <c r="H2605">
        <v>34</v>
      </c>
      <c r="I2605" t="str">
        <f t="shared" si="281"/>
        <v>Middle Age</v>
      </c>
      <c r="J2605">
        <v>7</v>
      </c>
      <c r="K2605" t="str">
        <f t="shared" si="282"/>
        <v>Loyal</v>
      </c>
      <c r="L2605">
        <v>160426.07</v>
      </c>
      <c r="M2605">
        <v>1</v>
      </c>
      <c r="N2605" t="str">
        <f t="shared" si="283"/>
        <v>Basic</v>
      </c>
      <c r="O2605">
        <v>0</v>
      </c>
      <c r="P2605">
        <v>1</v>
      </c>
      <c r="Q2605">
        <v>188533.11</v>
      </c>
      <c r="R2605" t="str">
        <f t="shared" si="284"/>
        <v>Medium Value</v>
      </c>
      <c r="S2605" t="str">
        <f t="shared" si="285"/>
        <v>High</v>
      </c>
      <c r="T2605">
        <v>0</v>
      </c>
      <c r="U2605" t="str">
        <f t="shared" si="286"/>
        <v>Retained</v>
      </c>
    </row>
    <row r="2606" spans="1:21" x14ac:dyDescent="0.3">
      <c r="A2606">
        <v>2605</v>
      </c>
      <c r="B2606">
        <v>15643752</v>
      </c>
      <c r="C2606" t="s">
        <v>171</v>
      </c>
      <c r="D2606">
        <v>540</v>
      </c>
      <c r="E2606" t="str">
        <f t="shared" si="280"/>
        <v>Medium Risk</v>
      </c>
      <c r="F2606" t="s">
        <v>15</v>
      </c>
      <c r="G2606" t="s">
        <v>23</v>
      </c>
      <c r="H2606">
        <v>25</v>
      </c>
      <c r="I2606" t="str">
        <f t="shared" si="281"/>
        <v>Adolescence</v>
      </c>
      <c r="J2606">
        <v>5</v>
      </c>
      <c r="K2606" t="str">
        <f t="shared" si="282"/>
        <v>Established</v>
      </c>
      <c r="L2606">
        <v>116160.23</v>
      </c>
      <c r="M2606">
        <v>1</v>
      </c>
      <c r="N2606" t="str">
        <f t="shared" si="283"/>
        <v>Basic</v>
      </c>
      <c r="O2606">
        <v>1</v>
      </c>
      <c r="P2606">
        <v>0</v>
      </c>
      <c r="Q2606">
        <v>13411.67</v>
      </c>
      <c r="R2606" t="str">
        <f t="shared" si="284"/>
        <v>Low value</v>
      </c>
      <c r="S2606" t="str">
        <f t="shared" si="285"/>
        <v>Low</v>
      </c>
      <c r="T2606">
        <v>0</v>
      </c>
      <c r="U2606" t="str">
        <f t="shared" si="286"/>
        <v>Retained</v>
      </c>
    </row>
    <row r="2607" spans="1:21" x14ac:dyDescent="0.3">
      <c r="A2607">
        <v>2606</v>
      </c>
      <c r="B2607">
        <v>15620398</v>
      </c>
      <c r="C2607" t="s">
        <v>21</v>
      </c>
      <c r="D2607">
        <v>635</v>
      </c>
      <c r="E2607" t="str">
        <f t="shared" si="280"/>
        <v>Medium Risk</v>
      </c>
      <c r="F2607" t="s">
        <v>18</v>
      </c>
      <c r="G2607" t="s">
        <v>16</v>
      </c>
      <c r="H2607">
        <v>34</v>
      </c>
      <c r="I2607" t="str">
        <f t="shared" si="281"/>
        <v>Middle Age</v>
      </c>
      <c r="J2607">
        <v>5</v>
      </c>
      <c r="K2607" t="str">
        <f t="shared" si="282"/>
        <v>Established</v>
      </c>
      <c r="L2607">
        <v>98683.47</v>
      </c>
      <c r="M2607">
        <v>2</v>
      </c>
      <c r="N2607" t="str">
        <f t="shared" si="283"/>
        <v>Standard</v>
      </c>
      <c r="O2607">
        <v>1</v>
      </c>
      <c r="P2607">
        <v>0</v>
      </c>
      <c r="Q2607">
        <v>15733.19</v>
      </c>
      <c r="R2607" t="str">
        <f t="shared" si="284"/>
        <v>Low value</v>
      </c>
      <c r="S2607" t="str">
        <f t="shared" si="285"/>
        <v>Low</v>
      </c>
      <c r="T2607">
        <v>0</v>
      </c>
      <c r="U2607" t="str">
        <f t="shared" si="286"/>
        <v>Retained</v>
      </c>
    </row>
    <row r="2608" spans="1:21" x14ac:dyDescent="0.3">
      <c r="A2608">
        <v>2607</v>
      </c>
      <c r="B2608">
        <v>15715707</v>
      </c>
      <c r="C2608" t="s">
        <v>1403</v>
      </c>
      <c r="D2608">
        <v>657</v>
      </c>
      <c r="E2608" t="str">
        <f t="shared" si="280"/>
        <v>Medium Risk</v>
      </c>
      <c r="F2608" t="s">
        <v>15</v>
      </c>
      <c r="G2608" t="s">
        <v>23</v>
      </c>
      <c r="H2608">
        <v>32</v>
      </c>
      <c r="I2608" t="str">
        <f t="shared" si="281"/>
        <v>Middle Age</v>
      </c>
      <c r="J2608">
        <v>3</v>
      </c>
      <c r="K2608" t="str">
        <f t="shared" si="282"/>
        <v>Established</v>
      </c>
      <c r="L2608">
        <v>118829.03</v>
      </c>
      <c r="M2608">
        <v>2</v>
      </c>
      <c r="N2608" t="str">
        <f t="shared" si="283"/>
        <v>Standard</v>
      </c>
      <c r="O2608">
        <v>1</v>
      </c>
      <c r="P2608">
        <v>1</v>
      </c>
      <c r="Q2608">
        <v>73127.61</v>
      </c>
      <c r="R2608" t="str">
        <f t="shared" si="284"/>
        <v>Medium Value</v>
      </c>
      <c r="S2608" t="str">
        <f t="shared" si="285"/>
        <v>Medium</v>
      </c>
      <c r="T2608">
        <v>0</v>
      </c>
      <c r="U2608" t="str">
        <f t="shared" si="286"/>
        <v>Retained</v>
      </c>
    </row>
    <row r="2609" spans="1:21" x14ac:dyDescent="0.3">
      <c r="A2609">
        <v>2608</v>
      </c>
      <c r="B2609">
        <v>15814209</v>
      </c>
      <c r="C2609" t="s">
        <v>111</v>
      </c>
      <c r="D2609">
        <v>814</v>
      </c>
      <c r="E2609" t="str">
        <f t="shared" si="280"/>
        <v>Low Risk</v>
      </c>
      <c r="F2609" t="s">
        <v>15</v>
      </c>
      <c r="G2609" t="s">
        <v>23</v>
      </c>
      <c r="H2609">
        <v>31</v>
      </c>
      <c r="I2609" t="str">
        <f t="shared" si="281"/>
        <v>Middle Age</v>
      </c>
      <c r="J2609">
        <v>1</v>
      </c>
      <c r="K2609" t="str">
        <f t="shared" si="282"/>
        <v>New</v>
      </c>
      <c r="L2609">
        <v>118870.92</v>
      </c>
      <c r="M2609">
        <v>1</v>
      </c>
      <c r="N2609" t="str">
        <f t="shared" si="283"/>
        <v>Basic</v>
      </c>
      <c r="O2609">
        <v>1</v>
      </c>
      <c r="P2609">
        <v>0</v>
      </c>
      <c r="Q2609">
        <v>101704.19</v>
      </c>
      <c r="R2609" t="str">
        <f t="shared" si="284"/>
        <v>Medium Value</v>
      </c>
      <c r="S2609" t="str">
        <f t="shared" si="285"/>
        <v>High</v>
      </c>
      <c r="T2609">
        <v>0</v>
      </c>
      <c r="U2609" t="str">
        <f t="shared" si="286"/>
        <v>Retained</v>
      </c>
    </row>
    <row r="2610" spans="1:21" x14ac:dyDescent="0.3">
      <c r="A2610">
        <v>2609</v>
      </c>
      <c r="B2610">
        <v>15733768</v>
      </c>
      <c r="C2610" t="s">
        <v>637</v>
      </c>
      <c r="D2610">
        <v>600</v>
      </c>
      <c r="E2610" t="str">
        <f t="shared" si="280"/>
        <v>Medium Risk</v>
      </c>
      <c r="F2610" t="s">
        <v>15</v>
      </c>
      <c r="G2610" t="s">
        <v>23</v>
      </c>
      <c r="H2610">
        <v>32</v>
      </c>
      <c r="I2610" t="str">
        <f t="shared" si="281"/>
        <v>Middle Age</v>
      </c>
      <c r="J2610">
        <v>1</v>
      </c>
      <c r="K2610" t="str">
        <f t="shared" si="282"/>
        <v>New</v>
      </c>
      <c r="L2610">
        <v>0</v>
      </c>
      <c r="M2610">
        <v>1</v>
      </c>
      <c r="N2610" t="str">
        <f t="shared" si="283"/>
        <v>Basic</v>
      </c>
      <c r="O2610">
        <v>1</v>
      </c>
      <c r="P2610">
        <v>1</v>
      </c>
      <c r="Q2610">
        <v>101986.16</v>
      </c>
      <c r="R2610" t="str">
        <f t="shared" si="284"/>
        <v>Medium Value</v>
      </c>
      <c r="S2610" t="str">
        <f t="shared" si="285"/>
        <v>High</v>
      </c>
      <c r="T2610">
        <v>0</v>
      </c>
      <c r="U2610" t="str">
        <f t="shared" si="286"/>
        <v>Retained</v>
      </c>
    </row>
    <row r="2611" spans="1:21" x14ac:dyDescent="0.3">
      <c r="A2611">
        <v>2610</v>
      </c>
      <c r="B2611">
        <v>15755242</v>
      </c>
      <c r="C2611" t="s">
        <v>183</v>
      </c>
      <c r="D2611">
        <v>682</v>
      </c>
      <c r="E2611" t="str">
        <f t="shared" si="280"/>
        <v>Medium Risk</v>
      </c>
      <c r="F2611" t="s">
        <v>15</v>
      </c>
      <c r="G2611" t="s">
        <v>16</v>
      </c>
      <c r="H2611">
        <v>46</v>
      </c>
      <c r="I2611" t="str">
        <f t="shared" si="281"/>
        <v>Middle Age</v>
      </c>
      <c r="J2611">
        <v>2</v>
      </c>
      <c r="K2611" t="str">
        <f t="shared" si="282"/>
        <v>New</v>
      </c>
      <c r="L2611">
        <v>0</v>
      </c>
      <c r="M2611">
        <v>1</v>
      </c>
      <c r="N2611" t="str">
        <f t="shared" si="283"/>
        <v>Basic</v>
      </c>
      <c r="O2611">
        <v>1</v>
      </c>
      <c r="P2611">
        <v>1</v>
      </c>
      <c r="Q2611">
        <v>114442.66</v>
      </c>
      <c r="R2611" t="str">
        <f t="shared" si="284"/>
        <v>Medium Value</v>
      </c>
      <c r="S2611" t="str">
        <f t="shared" si="285"/>
        <v>High</v>
      </c>
      <c r="T2611">
        <v>0</v>
      </c>
      <c r="U2611" t="str">
        <f t="shared" si="286"/>
        <v>Retained</v>
      </c>
    </row>
    <row r="2612" spans="1:21" x14ac:dyDescent="0.3">
      <c r="A2612">
        <v>2611</v>
      </c>
      <c r="B2612">
        <v>15729412</v>
      </c>
      <c r="C2612" t="s">
        <v>1404</v>
      </c>
      <c r="D2612">
        <v>682</v>
      </c>
      <c r="E2612" t="str">
        <f t="shared" si="280"/>
        <v>Medium Risk</v>
      </c>
      <c r="F2612" t="s">
        <v>15</v>
      </c>
      <c r="G2612" t="s">
        <v>23</v>
      </c>
      <c r="H2612">
        <v>38</v>
      </c>
      <c r="I2612" t="str">
        <f t="shared" si="281"/>
        <v>Middle Age</v>
      </c>
      <c r="J2612">
        <v>4</v>
      </c>
      <c r="K2612" t="str">
        <f t="shared" si="282"/>
        <v>Established</v>
      </c>
      <c r="L2612">
        <v>107192.38</v>
      </c>
      <c r="M2612">
        <v>1</v>
      </c>
      <c r="N2612" t="str">
        <f t="shared" si="283"/>
        <v>Basic</v>
      </c>
      <c r="O2612">
        <v>1</v>
      </c>
      <c r="P2612">
        <v>1</v>
      </c>
      <c r="Q2612">
        <v>15669.17</v>
      </c>
      <c r="R2612" t="str">
        <f t="shared" si="284"/>
        <v>Low value</v>
      </c>
      <c r="S2612" t="str">
        <f t="shared" si="285"/>
        <v>Low</v>
      </c>
      <c r="T2612">
        <v>0</v>
      </c>
      <c r="U2612" t="str">
        <f t="shared" si="286"/>
        <v>Retained</v>
      </c>
    </row>
    <row r="2613" spans="1:21" x14ac:dyDescent="0.3">
      <c r="A2613">
        <v>2612</v>
      </c>
      <c r="B2613">
        <v>15746564</v>
      </c>
      <c r="C2613" t="s">
        <v>229</v>
      </c>
      <c r="D2613">
        <v>566</v>
      </c>
      <c r="E2613" t="str">
        <f t="shared" si="280"/>
        <v>Medium Risk</v>
      </c>
      <c r="F2613" t="s">
        <v>15</v>
      </c>
      <c r="G2613" t="s">
        <v>23</v>
      </c>
      <c r="H2613">
        <v>42</v>
      </c>
      <c r="I2613" t="str">
        <f t="shared" si="281"/>
        <v>Middle Age</v>
      </c>
      <c r="J2613">
        <v>3</v>
      </c>
      <c r="K2613" t="str">
        <f t="shared" si="282"/>
        <v>Established</v>
      </c>
      <c r="L2613">
        <v>108010.78</v>
      </c>
      <c r="M2613">
        <v>1</v>
      </c>
      <c r="N2613" t="str">
        <f t="shared" si="283"/>
        <v>Basic</v>
      </c>
      <c r="O2613">
        <v>1</v>
      </c>
      <c r="P2613">
        <v>1</v>
      </c>
      <c r="Q2613">
        <v>157486.1</v>
      </c>
      <c r="R2613" t="str">
        <f t="shared" si="284"/>
        <v>Medium Value</v>
      </c>
      <c r="S2613" t="str">
        <f t="shared" si="285"/>
        <v>High</v>
      </c>
      <c r="T2613">
        <v>0</v>
      </c>
      <c r="U2613" t="str">
        <f t="shared" si="286"/>
        <v>Retained</v>
      </c>
    </row>
    <row r="2614" spans="1:21" x14ac:dyDescent="0.3">
      <c r="A2614">
        <v>2613</v>
      </c>
      <c r="B2614">
        <v>15588446</v>
      </c>
      <c r="C2614" t="s">
        <v>1078</v>
      </c>
      <c r="D2614">
        <v>550</v>
      </c>
      <c r="E2614" t="str">
        <f t="shared" si="280"/>
        <v>Medium Risk</v>
      </c>
      <c r="F2614" t="s">
        <v>18</v>
      </c>
      <c r="G2614" t="s">
        <v>23</v>
      </c>
      <c r="H2614">
        <v>34</v>
      </c>
      <c r="I2614" t="str">
        <f t="shared" si="281"/>
        <v>Middle Age</v>
      </c>
      <c r="J2614">
        <v>3</v>
      </c>
      <c r="K2614" t="str">
        <f t="shared" si="282"/>
        <v>Established</v>
      </c>
      <c r="L2614">
        <v>0</v>
      </c>
      <c r="M2614">
        <v>2</v>
      </c>
      <c r="N2614" t="str">
        <f t="shared" si="283"/>
        <v>Standard</v>
      </c>
      <c r="O2614">
        <v>0</v>
      </c>
      <c r="P2614">
        <v>0</v>
      </c>
      <c r="Q2614">
        <v>131281.28</v>
      </c>
      <c r="R2614" t="str">
        <f t="shared" si="284"/>
        <v>High Value</v>
      </c>
      <c r="S2614" t="str">
        <f t="shared" si="285"/>
        <v>High</v>
      </c>
      <c r="T2614">
        <v>0</v>
      </c>
      <c r="U2614" t="str">
        <f t="shared" si="286"/>
        <v>Retained</v>
      </c>
    </row>
    <row r="2615" spans="1:21" x14ac:dyDescent="0.3">
      <c r="A2615">
        <v>2614</v>
      </c>
      <c r="B2615">
        <v>15665221</v>
      </c>
      <c r="C2615" t="s">
        <v>1405</v>
      </c>
      <c r="D2615">
        <v>630</v>
      </c>
      <c r="E2615" t="str">
        <f t="shared" si="280"/>
        <v>Medium Risk</v>
      </c>
      <c r="F2615" t="s">
        <v>15</v>
      </c>
      <c r="G2615" t="s">
        <v>23</v>
      </c>
      <c r="H2615">
        <v>26</v>
      </c>
      <c r="I2615" t="str">
        <f t="shared" si="281"/>
        <v>Adolescence</v>
      </c>
      <c r="J2615">
        <v>7</v>
      </c>
      <c r="K2615" t="str">
        <f t="shared" si="282"/>
        <v>Loyal</v>
      </c>
      <c r="L2615">
        <v>129837.72</v>
      </c>
      <c r="M2615">
        <v>2</v>
      </c>
      <c r="N2615" t="str">
        <f t="shared" si="283"/>
        <v>Standard</v>
      </c>
      <c r="O2615">
        <v>0</v>
      </c>
      <c r="P2615">
        <v>1</v>
      </c>
      <c r="Q2615">
        <v>197001.15</v>
      </c>
      <c r="R2615" t="str">
        <f t="shared" si="284"/>
        <v>High Value</v>
      </c>
      <c r="S2615" t="str">
        <f t="shared" si="285"/>
        <v>High</v>
      </c>
      <c r="T2615">
        <v>0</v>
      </c>
      <c r="U2615" t="str">
        <f t="shared" si="286"/>
        <v>Retained</v>
      </c>
    </row>
    <row r="2616" spans="1:21" x14ac:dyDescent="0.3">
      <c r="A2616">
        <v>2615</v>
      </c>
      <c r="B2616">
        <v>15640846</v>
      </c>
      <c r="C2616" t="s">
        <v>1406</v>
      </c>
      <c r="D2616">
        <v>546</v>
      </c>
      <c r="E2616" t="str">
        <f t="shared" si="280"/>
        <v>Medium Risk</v>
      </c>
      <c r="F2616" t="s">
        <v>26</v>
      </c>
      <c r="G2616" t="s">
        <v>16</v>
      </c>
      <c r="H2616">
        <v>58</v>
      </c>
      <c r="I2616" t="str">
        <f t="shared" si="281"/>
        <v>Old</v>
      </c>
      <c r="J2616">
        <v>3</v>
      </c>
      <c r="K2616" t="str">
        <f t="shared" si="282"/>
        <v>Established</v>
      </c>
      <c r="L2616">
        <v>106458.31</v>
      </c>
      <c r="M2616">
        <v>4</v>
      </c>
      <c r="N2616" t="str">
        <f t="shared" si="283"/>
        <v>Premium</v>
      </c>
      <c r="O2616">
        <v>1</v>
      </c>
      <c r="P2616">
        <v>0</v>
      </c>
      <c r="Q2616">
        <v>128881.87</v>
      </c>
      <c r="R2616" t="str">
        <f t="shared" si="284"/>
        <v>High Value</v>
      </c>
      <c r="S2616" t="str">
        <f t="shared" si="285"/>
        <v>High</v>
      </c>
      <c r="T2616">
        <v>1</v>
      </c>
      <c r="U2616" t="str">
        <f t="shared" si="286"/>
        <v>Churned</v>
      </c>
    </row>
    <row r="2617" spans="1:21" x14ac:dyDescent="0.3">
      <c r="A2617">
        <v>2616</v>
      </c>
      <c r="B2617">
        <v>15700209</v>
      </c>
      <c r="C2617" t="s">
        <v>579</v>
      </c>
      <c r="D2617">
        <v>486</v>
      </c>
      <c r="E2617" t="str">
        <f t="shared" si="280"/>
        <v>High Risk</v>
      </c>
      <c r="F2617" t="s">
        <v>15</v>
      </c>
      <c r="G2617" t="s">
        <v>23</v>
      </c>
      <c r="H2617">
        <v>63</v>
      </c>
      <c r="I2617" t="str">
        <f t="shared" si="281"/>
        <v>Old</v>
      </c>
      <c r="J2617">
        <v>9</v>
      </c>
      <c r="K2617" t="str">
        <f t="shared" si="282"/>
        <v>Very Loyal</v>
      </c>
      <c r="L2617">
        <v>97009.15</v>
      </c>
      <c r="M2617">
        <v>1</v>
      </c>
      <c r="N2617" t="str">
        <f t="shared" si="283"/>
        <v>Basic</v>
      </c>
      <c r="O2617">
        <v>1</v>
      </c>
      <c r="P2617">
        <v>1</v>
      </c>
      <c r="Q2617">
        <v>85101</v>
      </c>
      <c r="R2617" t="str">
        <f t="shared" si="284"/>
        <v>Medium Value</v>
      </c>
      <c r="S2617" t="str">
        <f t="shared" si="285"/>
        <v>Medium</v>
      </c>
      <c r="T2617">
        <v>0</v>
      </c>
      <c r="U2617" t="str">
        <f t="shared" si="286"/>
        <v>Retained</v>
      </c>
    </row>
    <row r="2618" spans="1:21" x14ac:dyDescent="0.3">
      <c r="A2618">
        <v>2617</v>
      </c>
      <c r="B2618">
        <v>15658360</v>
      </c>
      <c r="C2618" t="s">
        <v>343</v>
      </c>
      <c r="D2618">
        <v>762</v>
      </c>
      <c r="E2618" t="str">
        <f t="shared" si="280"/>
        <v>Low Risk</v>
      </c>
      <c r="F2618" t="s">
        <v>18</v>
      </c>
      <c r="G2618" t="s">
        <v>23</v>
      </c>
      <c r="H2618">
        <v>35</v>
      </c>
      <c r="I2618" t="str">
        <f t="shared" si="281"/>
        <v>Middle Age</v>
      </c>
      <c r="J2618">
        <v>9</v>
      </c>
      <c r="K2618" t="str">
        <f t="shared" si="282"/>
        <v>Very Loyal</v>
      </c>
      <c r="L2618">
        <v>122929.42</v>
      </c>
      <c r="M2618">
        <v>2</v>
      </c>
      <c r="N2618" t="str">
        <f t="shared" si="283"/>
        <v>Standard</v>
      </c>
      <c r="O2618">
        <v>0</v>
      </c>
      <c r="P2618">
        <v>0</v>
      </c>
      <c r="Q2618">
        <v>149822.04</v>
      </c>
      <c r="R2618" t="str">
        <f t="shared" si="284"/>
        <v>High Value</v>
      </c>
      <c r="S2618" t="str">
        <f t="shared" si="285"/>
        <v>High</v>
      </c>
      <c r="T2618">
        <v>0</v>
      </c>
      <c r="U2618" t="str">
        <f t="shared" si="286"/>
        <v>Retained</v>
      </c>
    </row>
    <row r="2619" spans="1:21" x14ac:dyDescent="0.3">
      <c r="A2619">
        <v>2618</v>
      </c>
      <c r="B2619">
        <v>15602735</v>
      </c>
      <c r="C2619" t="s">
        <v>656</v>
      </c>
      <c r="D2619">
        <v>692</v>
      </c>
      <c r="E2619" t="str">
        <f t="shared" si="280"/>
        <v>Medium Risk</v>
      </c>
      <c r="F2619" t="s">
        <v>26</v>
      </c>
      <c r="G2619" t="s">
        <v>23</v>
      </c>
      <c r="H2619">
        <v>45</v>
      </c>
      <c r="I2619" t="str">
        <f t="shared" si="281"/>
        <v>Middle Age</v>
      </c>
      <c r="J2619">
        <v>6</v>
      </c>
      <c r="K2619" t="str">
        <f t="shared" si="282"/>
        <v>Loyal</v>
      </c>
      <c r="L2619">
        <v>152296.82999999999</v>
      </c>
      <c r="M2619">
        <v>4</v>
      </c>
      <c r="N2619" t="str">
        <f t="shared" si="283"/>
        <v>Premium</v>
      </c>
      <c r="O2619">
        <v>0</v>
      </c>
      <c r="P2619">
        <v>1</v>
      </c>
      <c r="Q2619">
        <v>108040.86</v>
      </c>
      <c r="R2619" t="str">
        <f t="shared" si="284"/>
        <v>High Value</v>
      </c>
      <c r="S2619" t="str">
        <f t="shared" si="285"/>
        <v>High</v>
      </c>
      <c r="T2619">
        <v>1</v>
      </c>
      <c r="U2619" t="str">
        <f t="shared" si="286"/>
        <v>Churned</v>
      </c>
    </row>
    <row r="2620" spans="1:21" x14ac:dyDescent="0.3">
      <c r="A2620">
        <v>2619</v>
      </c>
      <c r="B2620">
        <v>15724834</v>
      </c>
      <c r="C2620" t="s">
        <v>1071</v>
      </c>
      <c r="D2620">
        <v>498</v>
      </c>
      <c r="E2620" t="str">
        <f t="shared" si="280"/>
        <v>High Risk</v>
      </c>
      <c r="F2620" t="s">
        <v>15</v>
      </c>
      <c r="G2620" t="s">
        <v>16</v>
      </c>
      <c r="H2620">
        <v>30</v>
      </c>
      <c r="I2620" t="str">
        <f t="shared" si="281"/>
        <v>Middle Age</v>
      </c>
      <c r="J2620">
        <v>1</v>
      </c>
      <c r="K2620" t="str">
        <f t="shared" si="282"/>
        <v>New</v>
      </c>
      <c r="L2620">
        <v>0</v>
      </c>
      <c r="M2620">
        <v>2</v>
      </c>
      <c r="N2620" t="str">
        <f t="shared" si="283"/>
        <v>Standard</v>
      </c>
      <c r="O2620">
        <v>0</v>
      </c>
      <c r="P2620">
        <v>0</v>
      </c>
      <c r="Q2620">
        <v>135795.53</v>
      </c>
      <c r="R2620" t="str">
        <f t="shared" si="284"/>
        <v>High Value</v>
      </c>
      <c r="S2620" t="str">
        <f t="shared" si="285"/>
        <v>High</v>
      </c>
      <c r="T2620">
        <v>0</v>
      </c>
      <c r="U2620" t="str">
        <f t="shared" si="286"/>
        <v>Retained</v>
      </c>
    </row>
    <row r="2621" spans="1:21" x14ac:dyDescent="0.3">
      <c r="A2621">
        <v>2620</v>
      </c>
      <c r="B2621">
        <v>15800062</v>
      </c>
      <c r="C2621" t="s">
        <v>1407</v>
      </c>
      <c r="D2621">
        <v>850</v>
      </c>
      <c r="E2621" t="str">
        <f t="shared" si="280"/>
        <v>Low Risk</v>
      </c>
      <c r="F2621" t="s">
        <v>18</v>
      </c>
      <c r="G2621" t="s">
        <v>23</v>
      </c>
      <c r="H2621">
        <v>49</v>
      </c>
      <c r="I2621" t="str">
        <f t="shared" si="281"/>
        <v>Middle Age</v>
      </c>
      <c r="J2621">
        <v>8</v>
      </c>
      <c r="K2621" t="str">
        <f t="shared" si="282"/>
        <v>Loyal</v>
      </c>
      <c r="L2621">
        <v>0</v>
      </c>
      <c r="M2621">
        <v>1</v>
      </c>
      <c r="N2621" t="str">
        <f t="shared" si="283"/>
        <v>Basic</v>
      </c>
      <c r="O2621">
        <v>0</v>
      </c>
      <c r="P2621">
        <v>0</v>
      </c>
      <c r="Q2621">
        <v>25867.67</v>
      </c>
      <c r="R2621" t="str">
        <f t="shared" si="284"/>
        <v>Low value</v>
      </c>
      <c r="S2621" t="str">
        <f t="shared" si="285"/>
        <v>Low</v>
      </c>
      <c r="T2621">
        <v>1</v>
      </c>
      <c r="U2621" t="str">
        <f t="shared" si="286"/>
        <v>Churned</v>
      </c>
    </row>
    <row r="2622" spans="1:21" x14ac:dyDescent="0.3">
      <c r="A2622">
        <v>2621</v>
      </c>
      <c r="B2622">
        <v>15685300</v>
      </c>
      <c r="C2622" t="s">
        <v>1379</v>
      </c>
      <c r="D2622">
        <v>603</v>
      </c>
      <c r="E2622" t="str">
        <f t="shared" si="280"/>
        <v>Medium Risk</v>
      </c>
      <c r="F2622" t="s">
        <v>15</v>
      </c>
      <c r="G2622" t="s">
        <v>23</v>
      </c>
      <c r="H2622">
        <v>35</v>
      </c>
      <c r="I2622" t="str">
        <f t="shared" si="281"/>
        <v>Middle Age</v>
      </c>
      <c r="J2622">
        <v>6</v>
      </c>
      <c r="K2622" t="str">
        <f t="shared" si="282"/>
        <v>Loyal</v>
      </c>
      <c r="L2622">
        <v>128993.76</v>
      </c>
      <c r="M2622">
        <v>2</v>
      </c>
      <c r="N2622" t="str">
        <f t="shared" si="283"/>
        <v>Standard</v>
      </c>
      <c r="O2622">
        <v>1</v>
      </c>
      <c r="P2622">
        <v>0</v>
      </c>
      <c r="Q2622">
        <v>130483.56</v>
      </c>
      <c r="R2622" t="str">
        <f t="shared" si="284"/>
        <v>High Value</v>
      </c>
      <c r="S2622" t="str">
        <f t="shared" si="285"/>
        <v>High</v>
      </c>
      <c r="T2622">
        <v>0</v>
      </c>
      <c r="U2622" t="str">
        <f t="shared" si="286"/>
        <v>Retained</v>
      </c>
    </row>
    <row r="2623" spans="1:21" x14ac:dyDescent="0.3">
      <c r="A2623">
        <v>2622</v>
      </c>
      <c r="B2623">
        <v>15760102</v>
      </c>
      <c r="C2623" t="s">
        <v>725</v>
      </c>
      <c r="D2623">
        <v>551</v>
      </c>
      <c r="E2623" t="str">
        <f t="shared" si="280"/>
        <v>Medium Risk</v>
      </c>
      <c r="F2623" t="s">
        <v>15</v>
      </c>
      <c r="G2623" t="s">
        <v>16</v>
      </c>
      <c r="H2623">
        <v>36</v>
      </c>
      <c r="I2623" t="str">
        <f t="shared" si="281"/>
        <v>Middle Age</v>
      </c>
      <c r="J2623">
        <v>5</v>
      </c>
      <c r="K2623" t="str">
        <f t="shared" si="282"/>
        <v>Established</v>
      </c>
      <c r="L2623">
        <v>0</v>
      </c>
      <c r="M2623">
        <v>1</v>
      </c>
      <c r="N2623" t="str">
        <f t="shared" si="283"/>
        <v>Basic</v>
      </c>
      <c r="O2623">
        <v>1</v>
      </c>
      <c r="P2623">
        <v>0</v>
      </c>
      <c r="Q2623">
        <v>183479.12</v>
      </c>
      <c r="R2623" t="str">
        <f t="shared" si="284"/>
        <v>Medium Value</v>
      </c>
      <c r="S2623" t="str">
        <f t="shared" si="285"/>
        <v>High</v>
      </c>
      <c r="T2623">
        <v>0</v>
      </c>
      <c r="U2623" t="str">
        <f t="shared" si="286"/>
        <v>Retained</v>
      </c>
    </row>
    <row r="2624" spans="1:21" x14ac:dyDescent="0.3">
      <c r="A2624">
        <v>2623</v>
      </c>
      <c r="B2624">
        <v>15787026</v>
      </c>
      <c r="C2624" t="s">
        <v>294</v>
      </c>
      <c r="D2624">
        <v>627</v>
      </c>
      <c r="E2624" t="str">
        <f t="shared" si="280"/>
        <v>Medium Risk</v>
      </c>
      <c r="F2624" t="s">
        <v>26</v>
      </c>
      <c r="G2624" t="s">
        <v>23</v>
      </c>
      <c r="H2624">
        <v>27</v>
      </c>
      <c r="I2624" t="str">
        <f t="shared" si="281"/>
        <v>Adolescence</v>
      </c>
      <c r="J2624">
        <v>0</v>
      </c>
      <c r="K2624" t="str">
        <f t="shared" si="282"/>
        <v>New</v>
      </c>
      <c r="L2624">
        <v>185267.45</v>
      </c>
      <c r="M2624">
        <v>2</v>
      </c>
      <c r="N2624" t="str">
        <f t="shared" si="283"/>
        <v>Standard</v>
      </c>
      <c r="O2624">
        <v>1</v>
      </c>
      <c r="P2624">
        <v>1</v>
      </c>
      <c r="Q2624">
        <v>77027.34</v>
      </c>
      <c r="R2624" t="str">
        <f t="shared" si="284"/>
        <v>Medium Value</v>
      </c>
      <c r="S2624" t="str">
        <f t="shared" si="285"/>
        <v>Medium</v>
      </c>
      <c r="T2624">
        <v>0</v>
      </c>
      <c r="U2624" t="str">
        <f t="shared" si="286"/>
        <v>Retained</v>
      </c>
    </row>
    <row r="2625" spans="1:21" x14ac:dyDescent="0.3">
      <c r="A2625">
        <v>2624</v>
      </c>
      <c r="B2625">
        <v>15653696</v>
      </c>
      <c r="C2625" t="s">
        <v>1050</v>
      </c>
      <c r="D2625">
        <v>515</v>
      </c>
      <c r="E2625" t="str">
        <f t="shared" si="280"/>
        <v>Medium Risk</v>
      </c>
      <c r="F2625" t="s">
        <v>15</v>
      </c>
      <c r="G2625" t="s">
        <v>16</v>
      </c>
      <c r="H2625">
        <v>28</v>
      </c>
      <c r="I2625" t="str">
        <f t="shared" si="281"/>
        <v>Adolescence</v>
      </c>
      <c r="J2625">
        <v>9</v>
      </c>
      <c r="K2625" t="str">
        <f t="shared" si="282"/>
        <v>Very Loyal</v>
      </c>
      <c r="L2625">
        <v>0</v>
      </c>
      <c r="M2625">
        <v>2</v>
      </c>
      <c r="N2625" t="str">
        <f t="shared" si="283"/>
        <v>Standard</v>
      </c>
      <c r="O2625">
        <v>0</v>
      </c>
      <c r="P2625">
        <v>0</v>
      </c>
      <c r="Q2625">
        <v>94141.75</v>
      </c>
      <c r="R2625" t="str">
        <f t="shared" si="284"/>
        <v>Medium Value</v>
      </c>
      <c r="S2625" t="str">
        <f t="shared" si="285"/>
        <v>Medium</v>
      </c>
      <c r="T2625">
        <v>0</v>
      </c>
      <c r="U2625" t="str">
        <f t="shared" si="286"/>
        <v>Retained</v>
      </c>
    </row>
    <row r="2626" spans="1:21" x14ac:dyDescent="0.3">
      <c r="A2626">
        <v>2625</v>
      </c>
      <c r="B2626">
        <v>15788946</v>
      </c>
      <c r="C2626" t="s">
        <v>1408</v>
      </c>
      <c r="D2626">
        <v>605</v>
      </c>
      <c r="E2626" t="str">
        <f t="shared" si="280"/>
        <v>Medium Risk</v>
      </c>
      <c r="F2626" t="s">
        <v>18</v>
      </c>
      <c r="G2626" t="s">
        <v>16</v>
      </c>
      <c r="H2626">
        <v>29</v>
      </c>
      <c r="I2626" t="str">
        <f t="shared" si="281"/>
        <v>Adolescence</v>
      </c>
      <c r="J2626">
        <v>3</v>
      </c>
      <c r="K2626" t="str">
        <f t="shared" si="282"/>
        <v>Established</v>
      </c>
      <c r="L2626">
        <v>116805.82</v>
      </c>
      <c r="M2626">
        <v>1</v>
      </c>
      <c r="N2626" t="str">
        <f t="shared" si="283"/>
        <v>Basic</v>
      </c>
      <c r="O2626">
        <v>0</v>
      </c>
      <c r="P2626">
        <v>0</v>
      </c>
      <c r="Q2626">
        <v>4092.75</v>
      </c>
      <c r="R2626" t="str">
        <f t="shared" si="284"/>
        <v>Low value</v>
      </c>
      <c r="S2626" t="str">
        <f t="shared" si="285"/>
        <v>Low</v>
      </c>
      <c r="T2626">
        <v>0</v>
      </c>
      <c r="U2626" t="str">
        <f t="shared" si="286"/>
        <v>Retained</v>
      </c>
    </row>
    <row r="2627" spans="1:21" x14ac:dyDescent="0.3">
      <c r="A2627">
        <v>2626</v>
      </c>
      <c r="B2627">
        <v>15600724</v>
      </c>
      <c r="C2627" t="s">
        <v>33</v>
      </c>
      <c r="D2627">
        <v>567</v>
      </c>
      <c r="E2627" t="str">
        <f t="shared" ref="E2627:E2690" si="287">IF(D2627 &lt; 500, "High Risk", IF(D2627 &lt; 700, "Medium Risk", "Low Risk"))</f>
        <v>Medium Risk</v>
      </c>
      <c r="F2627" t="s">
        <v>26</v>
      </c>
      <c r="G2627" t="s">
        <v>23</v>
      </c>
      <c r="H2627">
        <v>29</v>
      </c>
      <c r="I2627" t="str">
        <f t="shared" ref="I2627:I2690" si="288">IF(H2627 &lt; 30, "Adolescence", IF(H2627 &lt;= 50, "Middle Age", "Old"))</f>
        <v>Adolescence</v>
      </c>
      <c r="J2627">
        <v>5</v>
      </c>
      <c r="K2627" t="str">
        <f t="shared" ref="K2627:K2690" si="289">IF(J2627 &lt;= 2, "New", IF(J2627 &lt;= 5, "Established", IF(J2627 &lt;= 8, "Loyal", "Very Loyal")))</f>
        <v>Established</v>
      </c>
      <c r="L2627">
        <v>129750.68</v>
      </c>
      <c r="M2627">
        <v>1</v>
      </c>
      <c r="N2627" t="str">
        <f t="shared" ref="N2627:N2690" si="290">IF(M2627 =1, "Basic", IF(M2627 = 2, "Standard", IF(M2627 &gt;=3, "Premium", "Unknown")))</f>
        <v>Basic</v>
      </c>
      <c r="O2627">
        <v>1</v>
      </c>
      <c r="P2627">
        <v>0</v>
      </c>
      <c r="Q2627">
        <v>109257.59</v>
      </c>
      <c r="R2627" t="str">
        <f t="shared" ref="R2627:R2690" si="291">IF(Q2627 &gt; 100000, IF(M2627 &gt;=2, "High Value", "Medium Value"), IF(Q2627 &gt; 50000, "Medium Value", "Low value"))</f>
        <v>Medium Value</v>
      </c>
      <c r="S2627" t="str">
        <f t="shared" ref="S2627:S2690" si="292">IF(Q2627 &lt; 50000, "Low", IF(Q2627 &lt; 100000, "Medium", "High"))</f>
        <v>High</v>
      </c>
      <c r="T2627">
        <v>0</v>
      </c>
      <c r="U2627" t="str">
        <f t="shared" ref="U2627:U2690" si="293">IF(T2627 = 1, "Churned", "Retained")</f>
        <v>Retained</v>
      </c>
    </row>
    <row r="2628" spans="1:21" x14ac:dyDescent="0.3">
      <c r="A2628">
        <v>2627</v>
      </c>
      <c r="B2628">
        <v>15574324</v>
      </c>
      <c r="C2628" t="s">
        <v>394</v>
      </c>
      <c r="D2628">
        <v>568</v>
      </c>
      <c r="E2628" t="str">
        <f t="shared" si="287"/>
        <v>Medium Risk</v>
      </c>
      <c r="F2628" t="s">
        <v>26</v>
      </c>
      <c r="G2628" t="s">
        <v>16</v>
      </c>
      <c r="H2628">
        <v>29</v>
      </c>
      <c r="I2628" t="str">
        <f t="shared" si="288"/>
        <v>Adolescence</v>
      </c>
      <c r="J2628">
        <v>2</v>
      </c>
      <c r="K2628" t="str">
        <f t="shared" si="289"/>
        <v>New</v>
      </c>
      <c r="L2628">
        <v>129177.01</v>
      </c>
      <c r="M2628">
        <v>2</v>
      </c>
      <c r="N2628" t="str">
        <f t="shared" si="290"/>
        <v>Standard</v>
      </c>
      <c r="O2628">
        <v>0</v>
      </c>
      <c r="P2628">
        <v>1</v>
      </c>
      <c r="Q2628">
        <v>104617.99</v>
      </c>
      <c r="R2628" t="str">
        <f t="shared" si="291"/>
        <v>High Value</v>
      </c>
      <c r="S2628" t="str">
        <f t="shared" si="292"/>
        <v>High</v>
      </c>
      <c r="T2628">
        <v>0</v>
      </c>
      <c r="U2628" t="str">
        <f t="shared" si="293"/>
        <v>Retained</v>
      </c>
    </row>
    <row r="2629" spans="1:21" x14ac:dyDescent="0.3">
      <c r="A2629">
        <v>2628</v>
      </c>
      <c r="B2629">
        <v>15707144</v>
      </c>
      <c r="C2629" t="s">
        <v>102</v>
      </c>
      <c r="D2629">
        <v>571</v>
      </c>
      <c r="E2629" t="str">
        <f t="shared" si="287"/>
        <v>Medium Risk</v>
      </c>
      <c r="F2629" t="s">
        <v>26</v>
      </c>
      <c r="G2629" t="s">
        <v>23</v>
      </c>
      <c r="H2629">
        <v>25</v>
      </c>
      <c r="I2629" t="str">
        <f t="shared" si="288"/>
        <v>Adolescence</v>
      </c>
      <c r="J2629">
        <v>6</v>
      </c>
      <c r="K2629" t="str">
        <f t="shared" si="289"/>
        <v>Loyal</v>
      </c>
      <c r="L2629">
        <v>82506.720000000001</v>
      </c>
      <c r="M2629">
        <v>2</v>
      </c>
      <c r="N2629" t="str">
        <f t="shared" si="290"/>
        <v>Standard</v>
      </c>
      <c r="O2629">
        <v>1</v>
      </c>
      <c r="P2629">
        <v>0</v>
      </c>
      <c r="Q2629">
        <v>167705.07</v>
      </c>
      <c r="R2629" t="str">
        <f t="shared" si="291"/>
        <v>High Value</v>
      </c>
      <c r="S2629" t="str">
        <f t="shared" si="292"/>
        <v>High</v>
      </c>
      <c r="T2629">
        <v>0</v>
      </c>
      <c r="U2629" t="str">
        <f t="shared" si="293"/>
        <v>Retained</v>
      </c>
    </row>
    <row r="2630" spans="1:21" x14ac:dyDescent="0.3">
      <c r="A2630">
        <v>2629</v>
      </c>
      <c r="B2630">
        <v>15775891</v>
      </c>
      <c r="C2630" t="s">
        <v>1409</v>
      </c>
      <c r="D2630">
        <v>634</v>
      </c>
      <c r="E2630" t="str">
        <f t="shared" si="287"/>
        <v>Medium Risk</v>
      </c>
      <c r="F2630" t="s">
        <v>26</v>
      </c>
      <c r="G2630" t="s">
        <v>23</v>
      </c>
      <c r="H2630">
        <v>48</v>
      </c>
      <c r="I2630" t="str">
        <f t="shared" si="288"/>
        <v>Middle Age</v>
      </c>
      <c r="J2630">
        <v>2</v>
      </c>
      <c r="K2630" t="str">
        <f t="shared" si="289"/>
        <v>New</v>
      </c>
      <c r="L2630">
        <v>107247.69</v>
      </c>
      <c r="M2630">
        <v>1</v>
      </c>
      <c r="N2630" t="str">
        <f t="shared" si="290"/>
        <v>Basic</v>
      </c>
      <c r="O2630">
        <v>1</v>
      </c>
      <c r="P2630">
        <v>1</v>
      </c>
      <c r="Q2630">
        <v>103712.05</v>
      </c>
      <c r="R2630" t="str">
        <f t="shared" si="291"/>
        <v>Medium Value</v>
      </c>
      <c r="S2630" t="str">
        <f t="shared" si="292"/>
        <v>High</v>
      </c>
      <c r="T2630">
        <v>1</v>
      </c>
      <c r="U2630" t="str">
        <f t="shared" si="293"/>
        <v>Churned</v>
      </c>
    </row>
    <row r="2631" spans="1:21" x14ac:dyDescent="0.3">
      <c r="A2631">
        <v>2630</v>
      </c>
      <c r="B2631">
        <v>15711789</v>
      </c>
      <c r="C2631" t="s">
        <v>1410</v>
      </c>
      <c r="D2631">
        <v>768</v>
      </c>
      <c r="E2631" t="str">
        <f t="shared" si="287"/>
        <v>Low Risk</v>
      </c>
      <c r="F2631" t="s">
        <v>18</v>
      </c>
      <c r="G2631" t="s">
        <v>16</v>
      </c>
      <c r="H2631">
        <v>42</v>
      </c>
      <c r="I2631" t="str">
        <f t="shared" si="288"/>
        <v>Middle Age</v>
      </c>
      <c r="J2631">
        <v>3</v>
      </c>
      <c r="K2631" t="str">
        <f t="shared" si="289"/>
        <v>Established</v>
      </c>
      <c r="L2631">
        <v>0</v>
      </c>
      <c r="M2631">
        <v>1</v>
      </c>
      <c r="N2631" t="str">
        <f t="shared" si="290"/>
        <v>Basic</v>
      </c>
      <c r="O2631">
        <v>0</v>
      </c>
      <c r="P2631">
        <v>0</v>
      </c>
      <c r="Q2631">
        <v>161242.99</v>
      </c>
      <c r="R2631" t="str">
        <f t="shared" si="291"/>
        <v>Medium Value</v>
      </c>
      <c r="S2631" t="str">
        <f t="shared" si="292"/>
        <v>High</v>
      </c>
      <c r="T2631">
        <v>1</v>
      </c>
      <c r="U2631" t="str">
        <f t="shared" si="293"/>
        <v>Churned</v>
      </c>
    </row>
    <row r="2632" spans="1:21" x14ac:dyDescent="0.3">
      <c r="A2632">
        <v>2631</v>
      </c>
      <c r="B2632">
        <v>15600879</v>
      </c>
      <c r="C2632" t="s">
        <v>123</v>
      </c>
      <c r="D2632">
        <v>554</v>
      </c>
      <c r="E2632" t="str">
        <f t="shared" si="287"/>
        <v>Medium Risk</v>
      </c>
      <c r="F2632" t="s">
        <v>26</v>
      </c>
      <c r="G2632" t="s">
        <v>16</v>
      </c>
      <c r="H2632">
        <v>36</v>
      </c>
      <c r="I2632" t="str">
        <f t="shared" si="288"/>
        <v>Middle Age</v>
      </c>
      <c r="J2632">
        <v>3</v>
      </c>
      <c r="K2632" t="str">
        <f t="shared" si="289"/>
        <v>Established</v>
      </c>
      <c r="L2632">
        <v>157780.93</v>
      </c>
      <c r="M2632">
        <v>2</v>
      </c>
      <c r="N2632" t="str">
        <f t="shared" si="290"/>
        <v>Standard</v>
      </c>
      <c r="O2632">
        <v>1</v>
      </c>
      <c r="P2632">
        <v>0</v>
      </c>
      <c r="Q2632">
        <v>6089.13</v>
      </c>
      <c r="R2632" t="str">
        <f t="shared" si="291"/>
        <v>Low value</v>
      </c>
      <c r="S2632" t="str">
        <f t="shared" si="292"/>
        <v>Low</v>
      </c>
      <c r="T2632">
        <v>0</v>
      </c>
      <c r="U2632" t="str">
        <f t="shared" si="293"/>
        <v>Retained</v>
      </c>
    </row>
    <row r="2633" spans="1:21" x14ac:dyDescent="0.3">
      <c r="A2633">
        <v>2632</v>
      </c>
      <c r="B2633">
        <v>15681196</v>
      </c>
      <c r="C2633" t="s">
        <v>1411</v>
      </c>
      <c r="D2633">
        <v>629</v>
      </c>
      <c r="E2633" t="str">
        <f t="shared" si="287"/>
        <v>Medium Risk</v>
      </c>
      <c r="F2633" t="s">
        <v>15</v>
      </c>
      <c r="G2633" t="s">
        <v>23</v>
      </c>
      <c r="H2633">
        <v>35</v>
      </c>
      <c r="I2633" t="str">
        <f t="shared" si="288"/>
        <v>Middle Age</v>
      </c>
      <c r="J2633">
        <v>1</v>
      </c>
      <c r="K2633" t="str">
        <f t="shared" si="289"/>
        <v>New</v>
      </c>
      <c r="L2633">
        <v>172170.36</v>
      </c>
      <c r="M2633">
        <v>1</v>
      </c>
      <c r="N2633" t="str">
        <f t="shared" si="290"/>
        <v>Basic</v>
      </c>
      <c r="O2633">
        <v>1</v>
      </c>
      <c r="P2633">
        <v>1</v>
      </c>
      <c r="Q2633">
        <v>159777.37</v>
      </c>
      <c r="R2633" t="str">
        <f t="shared" si="291"/>
        <v>Medium Value</v>
      </c>
      <c r="S2633" t="str">
        <f t="shared" si="292"/>
        <v>High</v>
      </c>
      <c r="T2633">
        <v>0</v>
      </c>
      <c r="U2633" t="str">
        <f t="shared" si="293"/>
        <v>Retained</v>
      </c>
    </row>
    <row r="2634" spans="1:21" x14ac:dyDescent="0.3">
      <c r="A2634">
        <v>2633</v>
      </c>
      <c r="B2634">
        <v>15716000</v>
      </c>
      <c r="C2634" t="s">
        <v>1412</v>
      </c>
      <c r="D2634">
        <v>638</v>
      </c>
      <c r="E2634" t="str">
        <f t="shared" si="287"/>
        <v>Medium Risk</v>
      </c>
      <c r="F2634" t="s">
        <v>18</v>
      </c>
      <c r="G2634" t="s">
        <v>23</v>
      </c>
      <c r="H2634">
        <v>48</v>
      </c>
      <c r="I2634" t="str">
        <f t="shared" si="288"/>
        <v>Middle Age</v>
      </c>
      <c r="J2634">
        <v>2</v>
      </c>
      <c r="K2634" t="str">
        <f t="shared" si="289"/>
        <v>New</v>
      </c>
      <c r="L2634">
        <v>0</v>
      </c>
      <c r="M2634">
        <v>2</v>
      </c>
      <c r="N2634" t="str">
        <f t="shared" si="290"/>
        <v>Standard</v>
      </c>
      <c r="O2634">
        <v>1</v>
      </c>
      <c r="P2634">
        <v>1</v>
      </c>
      <c r="Q2634">
        <v>7919.08</v>
      </c>
      <c r="R2634" t="str">
        <f t="shared" si="291"/>
        <v>Low value</v>
      </c>
      <c r="S2634" t="str">
        <f t="shared" si="292"/>
        <v>Low</v>
      </c>
      <c r="T2634">
        <v>0</v>
      </c>
      <c r="U2634" t="str">
        <f t="shared" si="293"/>
        <v>Retained</v>
      </c>
    </row>
    <row r="2635" spans="1:21" x14ac:dyDescent="0.3">
      <c r="A2635">
        <v>2634</v>
      </c>
      <c r="B2635">
        <v>15766776</v>
      </c>
      <c r="C2635" t="s">
        <v>407</v>
      </c>
      <c r="D2635">
        <v>576</v>
      </c>
      <c r="E2635" t="str">
        <f t="shared" si="287"/>
        <v>Medium Risk</v>
      </c>
      <c r="F2635" t="s">
        <v>15</v>
      </c>
      <c r="G2635" t="s">
        <v>23</v>
      </c>
      <c r="H2635">
        <v>41</v>
      </c>
      <c r="I2635" t="str">
        <f t="shared" si="288"/>
        <v>Middle Age</v>
      </c>
      <c r="J2635">
        <v>1</v>
      </c>
      <c r="K2635" t="str">
        <f t="shared" si="289"/>
        <v>New</v>
      </c>
      <c r="L2635">
        <v>0</v>
      </c>
      <c r="M2635">
        <v>1</v>
      </c>
      <c r="N2635" t="str">
        <f t="shared" si="290"/>
        <v>Basic</v>
      </c>
      <c r="O2635">
        <v>1</v>
      </c>
      <c r="P2635">
        <v>1</v>
      </c>
      <c r="Q2635">
        <v>188274.6</v>
      </c>
      <c r="R2635" t="str">
        <f t="shared" si="291"/>
        <v>Medium Value</v>
      </c>
      <c r="S2635" t="str">
        <f t="shared" si="292"/>
        <v>High</v>
      </c>
      <c r="T2635">
        <v>0</v>
      </c>
      <c r="U2635" t="str">
        <f t="shared" si="293"/>
        <v>Retained</v>
      </c>
    </row>
    <row r="2636" spans="1:21" x14ac:dyDescent="0.3">
      <c r="A2636">
        <v>2635</v>
      </c>
      <c r="B2636">
        <v>15680278</v>
      </c>
      <c r="C2636" t="s">
        <v>306</v>
      </c>
      <c r="D2636">
        <v>661</v>
      </c>
      <c r="E2636" t="str">
        <f t="shared" si="287"/>
        <v>Medium Risk</v>
      </c>
      <c r="F2636" t="s">
        <v>18</v>
      </c>
      <c r="G2636" t="s">
        <v>16</v>
      </c>
      <c r="H2636">
        <v>42</v>
      </c>
      <c r="I2636" t="str">
        <f t="shared" si="288"/>
        <v>Middle Age</v>
      </c>
      <c r="J2636">
        <v>9</v>
      </c>
      <c r="K2636" t="str">
        <f t="shared" si="289"/>
        <v>Very Loyal</v>
      </c>
      <c r="L2636">
        <v>75361.440000000002</v>
      </c>
      <c r="M2636">
        <v>1</v>
      </c>
      <c r="N2636" t="str">
        <f t="shared" si="290"/>
        <v>Basic</v>
      </c>
      <c r="O2636">
        <v>1</v>
      </c>
      <c r="P2636">
        <v>0</v>
      </c>
      <c r="Q2636">
        <v>27608.12</v>
      </c>
      <c r="R2636" t="str">
        <f t="shared" si="291"/>
        <v>Low value</v>
      </c>
      <c r="S2636" t="str">
        <f t="shared" si="292"/>
        <v>Low</v>
      </c>
      <c r="T2636">
        <v>1</v>
      </c>
      <c r="U2636" t="str">
        <f t="shared" si="293"/>
        <v>Churned</v>
      </c>
    </row>
    <row r="2637" spans="1:21" x14ac:dyDescent="0.3">
      <c r="A2637">
        <v>2636</v>
      </c>
      <c r="B2637">
        <v>15688637</v>
      </c>
      <c r="C2637" t="s">
        <v>1413</v>
      </c>
      <c r="D2637">
        <v>592</v>
      </c>
      <c r="E2637" t="str">
        <f t="shared" si="287"/>
        <v>Medium Risk</v>
      </c>
      <c r="F2637" t="s">
        <v>15</v>
      </c>
      <c r="G2637" t="s">
        <v>16</v>
      </c>
      <c r="H2637">
        <v>27</v>
      </c>
      <c r="I2637" t="str">
        <f t="shared" si="288"/>
        <v>Adolescence</v>
      </c>
      <c r="J2637">
        <v>4</v>
      </c>
      <c r="K2637" t="str">
        <f t="shared" si="289"/>
        <v>Established</v>
      </c>
      <c r="L2637">
        <v>0</v>
      </c>
      <c r="M2637">
        <v>2</v>
      </c>
      <c r="N2637" t="str">
        <f t="shared" si="290"/>
        <v>Standard</v>
      </c>
      <c r="O2637">
        <v>1</v>
      </c>
      <c r="P2637">
        <v>1</v>
      </c>
      <c r="Q2637">
        <v>183569.25</v>
      </c>
      <c r="R2637" t="str">
        <f t="shared" si="291"/>
        <v>High Value</v>
      </c>
      <c r="S2637" t="str">
        <f t="shared" si="292"/>
        <v>High</v>
      </c>
      <c r="T2637">
        <v>0</v>
      </c>
      <c r="U2637" t="str">
        <f t="shared" si="293"/>
        <v>Retained</v>
      </c>
    </row>
    <row r="2638" spans="1:21" x14ac:dyDescent="0.3">
      <c r="A2638">
        <v>2637</v>
      </c>
      <c r="B2638">
        <v>15591179</v>
      </c>
      <c r="C2638" t="s">
        <v>1041</v>
      </c>
      <c r="D2638">
        <v>702</v>
      </c>
      <c r="E2638" t="str">
        <f t="shared" si="287"/>
        <v>Low Risk</v>
      </c>
      <c r="F2638" t="s">
        <v>18</v>
      </c>
      <c r="G2638" t="s">
        <v>23</v>
      </c>
      <c r="H2638">
        <v>30</v>
      </c>
      <c r="I2638" t="str">
        <f t="shared" si="288"/>
        <v>Middle Age</v>
      </c>
      <c r="J2638">
        <v>2</v>
      </c>
      <c r="K2638" t="str">
        <f t="shared" si="289"/>
        <v>New</v>
      </c>
      <c r="L2638">
        <v>0</v>
      </c>
      <c r="M2638">
        <v>2</v>
      </c>
      <c r="N2638" t="str">
        <f t="shared" si="290"/>
        <v>Standard</v>
      </c>
      <c r="O2638">
        <v>1</v>
      </c>
      <c r="P2638">
        <v>1</v>
      </c>
      <c r="Q2638">
        <v>145537.32</v>
      </c>
      <c r="R2638" t="str">
        <f t="shared" si="291"/>
        <v>High Value</v>
      </c>
      <c r="S2638" t="str">
        <f t="shared" si="292"/>
        <v>High</v>
      </c>
      <c r="T2638">
        <v>0</v>
      </c>
      <c r="U2638" t="str">
        <f t="shared" si="293"/>
        <v>Retained</v>
      </c>
    </row>
    <row r="2639" spans="1:21" x14ac:dyDescent="0.3">
      <c r="A2639">
        <v>2638</v>
      </c>
      <c r="B2639">
        <v>15677435</v>
      </c>
      <c r="C2639" t="s">
        <v>1414</v>
      </c>
      <c r="D2639">
        <v>647</v>
      </c>
      <c r="E2639" t="str">
        <f t="shared" si="287"/>
        <v>Medium Risk</v>
      </c>
      <c r="F2639" t="s">
        <v>15</v>
      </c>
      <c r="G2639" t="s">
        <v>16</v>
      </c>
      <c r="H2639">
        <v>29</v>
      </c>
      <c r="I2639" t="str">
        <f t="shared" si="288"/>
        <v>Adolescence</v>
      </c>
      <c r="J2639">
        <v>0</v>
      </c>
      <c r="K2639" t="str">
        <f t="shared" si="289"/>
        <v>New</v>
      </c>
      <c r="L2639">
        <v>98263.46</v>
      </c>
      <c r="M2639">
        <v>2</v>
      </c>
      <c r="N2639" t="str">
        <f t="shared" si="290"/>
        <v>Standard</v>
      </c>
      <c r="O2639">
        <v>1</v>
      </c>
      <c r="P2639">
        <v>0</v>
      </c>
      <c r="Q2639">
        <v>164717.95000000001</v>
      </c>
      <c r="R2639" t="str">
        <f t="shared" si="291"/>
        <v>High Value</v>
      </c>
      <c r="S2639" t="str">
        <f t="shared" si="292"/>
        <v>High</v>
      </c>
      <c r="T2639">
        <v>0</v>
      </c>
      <c r="U2639" t="str">
        <f t="shared" si="293"/>
        <v>Retained</v>
      </c>
    </row>
    <row r="2640" spans="1:21" x14ac:dyDescent="0.3">
      <c r="A2640">
        <v>2639</v>
      </c>
      <c r="B2640">
        <v>15698619</v>
      </c>
      <c r="C2640" t="s">
        <v>1415</v>
      </c>
      <c r="D2640">
        <v>593</v>
      </c>
      <c r="E2640" t="str">
        <f t="shared" si="287"/>
        <v>Medium Risk</v>
      </c>
      <c r="F2640" t="s">
        <v>15</v>
      </c>
      <c r="G2640" t="s">
        <v>23</v>
      </c>
      <c r="H2640">
        <v>43</v>
      </c>
      <c r="I2640" t="str">
        <f t="shared" si="288"/>
        <v>Middle Age</v>
      </c>
      <c r="J2640">
        <v>9</v>
      </c>
      <c r="K2640" t="str">
        <f t="shared" si="289"/>
        <v>Very Loyal</v>
      </c>
      <c r="L2640">
        <v>0</v>
      </c>
      <c r="M2640">
        <v>2</v>
      </c>
      <c r="N2640" t="str">
        <f t="shared" si="290"/>
        <v>Standard</v>
      </c>
      <c r="O2640">
        <v>1</v>
      </c>
      <c r="P2640">
        <v>1</v>
      </c>
      <c r="Q2640">
        <v>76357.429999999993</v>
      </c>
      <c r="R2640" t="str">
        <f t="shared" si="291"/>
        <v>Medium Value</v>
      </c>
      <c r="S2640" t="str">
        <f t="shared" si="292"/>
        <v>Medium</v>
      </c>
      <c r="T2640">
        <v>0</v>
      </c>
      <c r="U2640" t="str">
        <f t="shared" si="293"/>
        <v>Retained</v>
      </c>
    </row>
    <row r="2641" spans="1:21" x14ac:dyDescent="0.3">
      <c r="A2641">
        <v>2640</v>
      </c>
      <c r="B2641">
        <v>15581036</v>
      </c>
      <c r="C2641" t="s">
        <v>1416</v>
      </c>
      <c r="D2641">
        <v>712</v>
      </c>
      <c r="E2641" t="str">
        <f t="shared" si="287"/>
        <v>Low Risk</v>
      </c>
      <c r="F2641" t="s">
        <v>26</v>
      </c>
      <c r="G2641" t="s">
        <v>16</v>
      </c>
      <c r="H2641">
        <v>40</v>
      </c>
      <c r="I2641" t="str">
        <f t="shared" si="288"/>
        <v>Middle Age</v>
      </c>
      <c r="J2641">
        <v>3</v>
      </c>
      <c r="K2641" t="str">
        <f t="shared" si="289"/>
        <v>Established</v>
      </c>
      <c r="L2641">
        <v>109308.79</v>
      </c>
      <c r="M2641">
        <v>2</v>
      </c>
      <c r="N2641" t="str">
        <f t="shared" si="290"/>
        <v>Standard</v>
      </c>
      <c r="O2641">
        <v>1</v>
      </c>
      <c r="P2641">
        <v>0</v>
      </c>
      <c r="Q2641">
        <v>120158.72</v>
      </c>
      <c r="R2641" t="str">
        <f t="shared" si="291"/>
        <v>High Value</v>
      </c>
      <c r="S2641" t="str">
        <f t="shared" si="292"/>
        <v>High</v>
      </c>
      <c r="T2641">
        <v>1</v>
      </c>
      <c r="U2641" t="str">
        <f t="shared" si="293"/>
        <v>Churned</v>
      </c>
    </row>
    <row r="2642" spans="1:21" x14ac:dyDescent="0.3">
      <c r="A2642">
        <v>2641</v>
      </c>
      <c r="B2642">
        <v>15622117</v>
      </c>
      <c r="C2642" t="s">
        <v>1417</v>
      </c>
      <c r="D2642">
        <v>625</v>
      </c>
      <c r="E2642" t="str">
        <f t="shared" si="287"/>
        <v>Medium Risk</v>
      </c>
      <c r="F2642" t="s">
        <v>18</v>
      </c>
      <c r="G2642" t="s">
        <v>16</v>
      </c>
      <c r="H2642">
        <v>31</v>
      </c>
      <c r="I2642" t="str">
        <f t="shared" si="288"/>
        <v>Middle Age</v>
      </c>
      <c r="J2642">
        <v>8</v>
      </c>
      <c r="K2642" t="str">
        <f t="shared" si="289"/>
        <v>Loyal</v>
      </c>
      <c r="L2642">
        <v>0</v>
      </c>
      <c r="M2642">
        <v>2</v>
      </c>
      <c r="N2642" t="str">
        <f t="shared" si="290"/>
        <v>Standard</v>
      </c>
      <c r="O2642">
        <v>1</v>
      </c>
      <c r="P2642">
        <v>0</v>
      </c>
      <c r="Q2642">
        <v>151843.54</v>
      </c>
      <c r="R2642" t="str">
        <f t="shared" si="291"/>
        <v>High Value</v>
      </c>
      <c r="S2642" t="str">
        <f t="shared" si="292"/>
        <v>High</v>
      </c>
      <c r="T2642">
        <v>0</v>
      </c>
      <c r="U2642" t="str">
        <f t="shared" si="293"/>
        <v>Retained</v>
      </c>
    </row>
    <row r="2643" spans="1:21" x14ac:dyDescent="0.3">
      <c r="A2643">
        <v>2642</v>
      </c>
      <c r="B2643">
        <v>15599301</v>
      </c>
      <c r="C2643" t="s">
        <v>643</v>
      </c>
      <c r="D2643">
        <v>538</v>
      </c>
      <c r="E2643" t="str">
        <f t="shared" si="287"/>
        <v>Medium Risk</v>
      </c>
      <c r="F2643" t="s">
        <v>26</v>
      </c>
      <c r="G2643" t="s">
        <v>16</v>
      </c>
      <c r="H2643">
        <v>28</v>
      </c>
      <c r="I2643" t="str">
        <f t="shared" si="288"/>
        <v>Adolescence</v>
      </c>
      <c r="J2643">
        <v>6</v>
      </c>
      <c r="K2643" t="str">
        <f t="shared" si="289"/>
        <v>Loyal</v>
      </c>
      <c r="L2643">
        <v>164365.44</v>
      </c>
      <c r="M2643">
        <v>1</v>
      </c>
      <c r="N2643" t="str">
        <f t="shared" si="290"/>
        <v>Basic</v>
      </c>
      <c r="O2643">
        <v>0</v>
      </c>
      <c r="P2643">
        <v>1</v>
      </c>
      <c r="Q2643">
        <v>5698.97</v>
      </c>
      <c r="R2643" t="str">
        <f t="shared" si="291"/>
        <v>Low value</v>
      </c>
      <c r="S2643" t="str">
        <f t="shared" si="292"/>
        <v>Low</v>
      </c>
      <c r="T2643">
        <v>0</v>
      </c>
      <c r="U2643" t="str">
        <f t="shared" si="293"/>
        <v>Retained</v>
      </c>
    </row>
    <row r="2644" spans="1:21" x14ac:dyDescent="0.3">
      <c r="A2644">
        <v>2643</v>
      </c>
      <c r="B2644">
        <v>15581548</v>
      </c>
      <c r="C2644" t="s">
        <v>143</v>
      </c>
      <c r="D2644">
        <v>637</v>
      </c>
      <c r="E2644" t="str">
        <f t="shared" si="287"/>
        <v>Medium Risk</v>
      </c>
      <c r="F2644" t="s">
        <v>18</v>
      </c>
      <c r="G2644" t="s">
        <v>16</v>
      </c>
      <c r="H2644">
        <v>22</v>
      </c>
      <c r="I2644" t="str">
        <f t="shared" si="288"/>
        <v>Adolescence</v>
      </c>
      <c r="J2644">
        <v>5</v>
      </c>
      <c r="K2644" t="str">
        <f t="shared" si="289"/>
        <v>Established</v>
      </c>
      <c r="L2644">
        <v>98800</v>
      </c>
      <c r="M2644">
        <v>1</v>
      </c>
      <c r="N2644" t="str">
        <f t="shared" si="290"/>
        <v>Basic</v>
      </c>
      <c r="O2644">
        <v>1</v>
      </c>
      <c r="P2644">
        <v>0</v>
      </c>
      <c r="Q2644">
        <v>122865.55</v>
      </c>
      <c r="R2644" t="str">
        <f t="shared" si="291"/>
        <v>Medium Value</v>
      </c>
      <c r="S2644" t="str">
        <f t="shared" si="292"/>
        <v>High</v>
      </c>
      <c r="T2644">
        <v>0</v>
      </c>
      <c r="U2644" t="str">
        <f t="shared" si="293"/>
        <v>Retained</v>
      </c>
    </row>
    <row r="2645" spans="1:21" x14ac:dyDescent="0.3">
      <c r="A2645">
        <v>2644</v>
      </c>
      <c r="B2645">
        <v>15586870</v>
      </c>
      <c r="C2645" t="s">
        <v>653</v>
      </c>
      <c r="D2645">
        <v>632</v>
      </c>
      <c r="E2645" t="str">
        <f t="shared" si="287"/>
        <v>Medium Risk</v>
      </c>
      <c r="F2645" t="s">
        <v>15</v>
      </c>
      <c r="G2645" t="s">
        <v>23</v>
      </c>
      <c r="H2645">
        <v>27</v>
      </c>
      <c r="I2645" t="str">
        <f t="shared" si="288"/>
        <v>Adolescence</v>
      </c>
      <c r="J2645">
        <v>4</v>
      </c>
      <c r="K2645" t="str">
        <f t="shared" si="289"/>
        <v>Established</v>
      </c>
      <c r="L2645">
        <v>193125.85</v>
      </c>
      <c r="M2645">
        <v>1</v>
      </c>
      <c r="N2645" t="str">
        <f t="shared" si="290"/>
        <v>Basic</v>
      </c>
      <c r="O2645">
        <v>1</v>
      </c>
      <c r="P2645">
        <v>1</v>
      </c>
      <c r="Q2645">
        <v>152665.85</v>
      </c>
      <c r="R2645" t="str">
        <f t="shared" si="291"/>
        <v>Medium Value</v>
      </c>
      <c r="S2645" t="str">
        <f t="shared" si="292"/>
        <v>High</v>
      </c>
      <c r="T2645">
        <v>0</v>
      </c>
      <c r="U2645" t="str">
        <f t="shared" si="293"/>
        <v>Retained</v>
      </c>
    </row>
    <row r="2646" spans="1:21" x14ac:dyDescent="0.3">
      <c r="A2646">
        <v>2645</v>
      </c>
      <c r="B2646">
        <v>15735263</v>
      </c>
      <c r="C2646" t="s">
        <v>318</v>
      </c>
      <c r="D2646">
        <v>736</v>
      </c>
      <c r="E2646" t="str">
        <f t="shared" si="287"/>
        <v>Low Risk</v>
      </c>
      <c r="F2646" t="s">
        <v>15</v>
      </c>
      <c r="G2646" t="s">
        <v>23</v>
      </c>
      <c r="H2646">
        <v>27</v>
      </c>
      <c r="I2646" t="str">
        <f t="shared" si="288"/>
        <v>Adolescence</v>
      </c>
      <c r="J2646">
        <v>5</v>
      </c>
      <c r="K2646" t="str">
        <f t="shared" si="289"/>
        <v>Established</v>
      </c>
      <c r="L2646">
        <v>51522.75</v>
      </c>
      <c r="M2646">
        <v>1</v>
      </c>
      <c r="N2646" t="str">
        <f t="shared" si="290"/>
        <v>Basic</v>
      </c>
      <c r="O2646">
        <v>0</v>
      </c>
      <c r="P2646">
        <v>1</v>
      </c>
      <c r="Q2646">
        <v>192131.77</v>
      </c>
      <c r="R2646" t="str">
        <f t="shared" si="291"/>
        <v>Medium Value</v>
      </c>
      <c r="S2646" t="str">
        <f t="shared" si="292"/>
        <v>High</v>
      </c>
      <c r="T2646">
        <v>0</v>
      </c>
      <c r="U2646" t="str">
        <f t="shared" si="293"/>
        <v>Retained</v>
      </c>
    </row>
    <row r="2647" spans="1:21" x14ac:dyDescent="0.3">
      <c r="A2647">
        <v>2646</v>
      </c>
      <c r="B2647">
        <v>15765322</v>
      </c>
      <c r="C2647" t="s">
        <v>1418</v>
      </c>
      <c r="D2647">
        <v>755</v>
      </c>
      <c r="E2647" t="str">
        <f t="shared" si="287"/>
        <v>Low Risk</v>
      </c>
      <c r="F2647" t="s">
        <v>15</v>
      </c>
      <c r="G2647" t="s">
        <v>23</v>
      </c>
      <c r="H2647">
        <v>23</v>
      </c>
      <c r="I2647" t="str">
        <f t="shared" si="288"/>
        <v>Adolescence</v>
      </c>
      <c r="J2647">
        <v>5</v>
      </c>
      <c r="K2647" t="str">
        <f t="shared" si="289"/>
        <v>Established</v>
      </c>
      <c r="L2647">
        <v>84284.479999999996</v>
      </c>
      <c r="M2647">
        <v>2</v>
      </c>
      <c r="N2647" t="str">
        <f t="shared" si="290"/>
        <v>Standard</v>
      </c>
      <c r="O2647">
        <v>1</v>
      </c>
      <c r="P2647">
        <v>1</v>
      </c>
      <c r="Q2647">
        <v>62851.6</v>
      </c>
      <c r="R2647" t="str">
        <f t="shared" si="291"/>
        <v>Medium Value</v>
      </c>
      <c r="S2647" t="str">
        <f t="shared" si="292"/>
        <v>Medium</v>
      </c>
      <c r="T2647">
        <v>0</v>
      </c>
      <c r="U2647" t="str">
        <f t="shared" si="293"/>
        <v>Retained</v>
      </c>
    </row>
    <row r="2648" spans="1:21" x14ac:dyDescent="0.3">
      <c r="A2648">
        <v>2647</v>
      </c>
      <c r="B2648">
        <v>15582944</v>
      </c>
      <c r="C2648" t="s">
        <v>1275</v>
      </c>
      <c r="D2648">
        <v>425</v>
      </c>
      <c r="E2648" t="str">
        <f t="shared" si="287"/>
        <v>High Risk</v>
      </c>
      <c r="F2648" t="s">
        <v>18</v>
      </c>
      <c r="G2648" t="s">
        <v>16</v>
      </c>
      <c r="H2648">
        <v>39</v>
      </c>
      <c r="I2648" t="str">
        <f t="shared" si="288"/>
        <v>Middle Age</v>
      </c>
      <c r="J2648">
        <v>5</v>
      </c>
      <c r="K2648" t="str">
        <f t="shared" si="289"/>
        <v>Established</v>
      </c>
      <c r="L2648">
        <v>0</v>
      </c>
      <c r="M2648">
        <v>2</v>
      </c>
      <c r="N2648" t="str">
        <f t="shared" si="290"/>
        <v>Standard</v>
      </c>
      <c r="O2648">
        <v>1</v>
      </c>
      <c r="P2648">
        <v>0</v>
      </c>
      <c r="Q2648">
        <v>140941.47</v>
      </c>
      <c r="R2648" t="str">
        <f t="shared" si="291"/>
        <v>High Value</v>
      </c>
      <c r="S2648" t="str">
        <f t="shared" si="292"/>
        <v>High</v>
      </c>
      <c r="T2648">
        <v>0</v>
      </c>
      <c r="U2648" t="str">
        <f t="shared" si="293"/>
        <v>Retained</v>
      </c>
    </row>
    <row r="2649" spans="1:21" x14ac:dyDescent="0.3">
      <c r="A2649">
        <v>2648</v>
      </c>
      <c r="B2649">
        <v>15687162</v>
      </c>
      <c r="C2649" t="s">
        <v>168</v>
      </c>
      <c r="D2649">
        <v>461</v>
      </c>
      <c r="E2649" t="str">
        <f t="shared" si="287"/>
        <v>High Risk</v>
      </c>
      <c r="F2649" t="s">
        <v>15</v>
      </c>
      <c r="G2649" t="s">
        <v>23</v>
      </c>
      <c r="H2649">
        <v>51</v>
      </c>
      <c r="I2649" t="str">
        <f t="shared" si="288"/>
        <v>Old</v>
      </c>
      <c r="J2649">
        <v>9</v>
      </c>
      <c r="K2649" t="str">
        <f t="shared" si="289"/>
        <v>Very Loyal</v>
      </c>
      <c r="L2649">
        <v>119889.84</v>
      </c>
      <c r="M2649">
        <v>1</v>
      </c>
      <c r="N2649" t="str">
        <f t="shared" si="290"/>
        <v>Basic</v>
      </c>
      <c r="O2649">
        <v>0</v>
      </c>
      <c r="P2649">
        <v>0</v>
      </c>
      <c r="Q2649">
        <v>56767.67</v>
      </c>
      <c r="R2649" t="str">
        <f t="shared" si="291"/>
        <v>Medium Value</v>
      </c>
      <c r="S2649" t="str">
        <f t="shared" si="292"/>
        <v>Medium</v>
      </c>
      <c r="T2649">
        <v>1</v>
      </c>
      <c r="U2649" t="str">
        <f t="shared" si="293"/>
        <v>Churned</v>
      </c>
    </row>
    <row r="2650" spans="1:21" x14ac:dyDescent="0.3">
      <c r="A2650">
        <v>2649</v>
      </c>
      <c r="B2650">
        <v>15644962</v>
      </c>
      <c r="C2650" t="s">
        <v>1419</v>
      </c>
      <c r="D2650">
        <v>745</v>
      </c>
      <c r="E2650" t="str">
        <f t="shared" si="287"/>
        <v>Low Risk</v>
      </c>
      <c r="F2650" t="s">
        <v>15</v>
      </c>
      <c r="G2650" t="s">
        <v>23</v>
      </c>
      <c r="H2650">
        <v>21</v>
      </c>
      <c r="I2650" t="str">
        <f t="shared" si="288"/>
        <v>Adolescence</v>
      </c>
      <c r="J2650">
        <v>4</v>
      </c>
      <c r="K2650" t="str">
        <f t="shared" si="289"/>
        <v>Established</v>
      </c>
      <c r="L2650">
        <v>137910.45000000001</v>
      </c>
      <c r="M2650">
        <v>1</v>
      </c>
      <c r="N2650" t="str">
        <f t="shared" si="290"/>
        <v>Basic</v>
      </c>
      <c r="O2650">
        <v>1</v>
      </c>
      <c r="P2650">
        <v>1</v>
      </c>
      <c r="Q2650">
        <v>177235.23</v>
      </c>
      <c r="R2650" t="str">
        <f t="shared" si="291"/>
        <v>Medium Value</v>
      </c>
      <c r="S2650" t="str">
        <f t="shared" si="292"/>
        <v>High</v>
      </c>
      <c r="T2650">
        <v>0</v>
      </c>
      <c r="U2650" t="str">
        <f t="shared" si="293"/>
        <v>Retained</v>
      </c>
    </row>
    <row r="2651" spans="1:21" x14ac:dyDescent="0.3">
      <c r="A2651">
        <v>2650</v>
      </c>
      <c r="B2651">
        <v>15612615</v>
      </c>
      <c r="C2651" t="s">
        <v>113</v>
      </c>
      <c r="D2651">
        <v>616</v>
      </c>
      <c r="E2651" t="str">
        <f t="shared" si="287"/>
        <v>Medium Risk</v>
      </c>
      <c r="F2651" t="s">
        <v>15</v>
      </c>
      <c r="G2651" t="s">
        <v>16</v>
      </c>
      <c r="H2651">
        <v>37</v>
      </c>
      <c r="I2651" t="str">
        <f t="shared" si="288"/>
        <v>Middle Age</v>
      </c>
      <c r="J2651">
        <v>6</v>
      </c>
      <c r="K2651" t="str">
        <f t="shared" si="289"/>
        <v>Loyal</v>
      </c>
      <c r="L2651">
        <v>0</v>
      </c>
      <c r="M2651">
        <v>2</v>
      </c>
      <c r="N2651" t="str">
        <f t="shared" si="290"/>
        <v>Standard</v>
      </c>
      <c r="O2651">
        <v>1</v>
      </c>
      <c r="P2651">
        <v>0</v>
      </c>
      <c r="Q2651">
        <v>86242.18</v>
      </c>
      <c r="R2651" t="str">
        <f t="shared" si="291"/>
        <v>Medium Value</v>
      </c>
      <c r="S2651" t="str">
        <f t="shared" si="292"/>
        <v>Medium</v>
      </c>
      <c r="T2651">
        <v>0</v>
      </c>
      <c r="U2651" t="str">
        <f t="shared" si="293"/>
        <v>Retained</v>
      </c>
    </row>
    <row r="2652" spans="1:21" x14ac:dyDescent="0.3">
      <c r="A2652">
        <v>2651</v>
      </c>
      <c r="B2652">
        <v>15813439</v>
      </c>
      <c r="C2652" t="s">
        <v>227</v>
      </c>
      <c r="D2652">
        <v>587</v>
      </c>
      <c r="E2652" t="str">
        <f t="shared" si="287"/>
        <v>Medium Risk</v>
      </c>
      <c r="F2652" t="s">
        <v>15</v>
      </c>
      <c r="G2652" t="s">
        <v>23</v>
      </c>
      <c r="H2652">
        <v>33</v>
      </c>
      <c r="I2652" t="str">
        <f t="shared" si="288"/>
        <v>Middle Age</v>
      </c>
      <c r="J2652">
        <v>5</v>
      </c>
      <c r="K2652" t="str">
        <f t="shared" si="289"/>
        <v>Established</v>
      </c>
      <c r="L2652">
        <v>100116.82</v>
      </c>
      <c r="M2652">
        <v>1</v>
      </c>
      <c r="N2652" t="str">
        <f t="shared" si="290"/>
        <v>Basic</v>
      </c>
      <c r="O2652">
        <v>1</v>
      </c>
      <c r="P2652">
        <v>0</v>
      </c>
      <c r="Q2652">
        <v>34215.58</v>
      </c>
      <c r="R2652" t="str">
        <f t="shared" si="291"/>
        <v>Low value</v>
      </c>
      <c r="S2652" t="str">
        <f t="shared" si="292"/>
        <v>Low</v>
      </c>
      <c r="T2652">
        <v>0</v>
      </c>
      <c r="U2652" t="str">
        <f t="shared" si="293"/>
        <v>Retained</v>
      </c>
    </row>
    <row r="2653" spans="1:21" x14ac:dyDescent="0.3">
      <c r="A2653">
        <v>2652</v>
      </c>
      <c r="B2653">
        <v>15604544</v>
      </c>
      <c r="C2653" t="s">
        <v>756</v>
      </c>
      <c r="D2653">
        <v>850</v>
      </c>
      <c r="E2653" t="str">
        <f t="shared" si="287"/>
        <v>Low Risk</v>
      </c>
      <c r="F2653" t="s">
        <v>26</v>
      </c>
      <c r="G2653" t="s">
        <v>23</v>
      </c>
      <c r="H2653">
        <v>40</v>
      </c>
      <c r="I2653" t="str">
        <f t="shared" si="288"/>
        <v>Middle Age</v>
      </c>
      <c r="J2653">
        <v>4</v>
      </c>
      <c r="K2653" t="str">
        <f t="shared" si="289"/>
        <v>Established</v>
      </c>
      <c r="L2653">
        <v>166082.15</v>
      </c>
      <c r="M2653">
        <v>2</v>
      </c>
      <c r="N2653" t="str">
        <f t="shared" si="290"/>
        <v>Standard</v>
      </c>
      <c r="O2653">
        <v>0</v>
      </c>
      <c r="P2653">
        <v>1</v>
      </c>
      <c r="Q2653">
        <v>44406.17</v>
      </c>
      <c r="R2653" t="str">
        <f t="shared" si="291"/>
        <v>Low value</v>
      </c>
      <c r="S2653" t="str">
        <f t="shared" si="292"/>
        <v>Low</v>
      </c>
      <c r="T2653">
        <v>0</v>
      </c>
      <c r="U2653" t="str">
        <f t="shared" si="293"/>
        <v>Retained</v>
      </c>
    </row>
    <row r="2654" spans="1:21" x14ac:dyDescent="0.3">
      <c r="A2654">
        <v>2653</v>
      </c>
      <c r="B2654">
        <v>15761348</v>
      </c>
      <c r="C2654" t="s">
        <v>656</v>
      </c>
      <c r="D2654">
        <v>601</v>
      </c>
      <c r="E2654" t="str">
        <f t="shared" si="287"/>
        <v>Medium Risk</v>
      </c>
      <c r="F2654" t="s">
        <v>15</v>
      </c>
      <c r="G2654" t="s">
        <v>16</v>
      </c>
      <c r="H2654">
        <v>38</v>
      </c>
      <c r="I2654" t="str">
        <f t="shared" si="288"/>
        <v>Middle Age</v>
      </c>
      <c r="J2654">
        <v>0</v>
      </c>
      <c r="K2654" t="str">
        <f t="shared" si="289"/>
        <v>New</v>
      </c>
      <c r="L2654">
        <v>0</v>
      </c>
      <c r="M2654">
        <v>2</v>
      </c>
      <c r="N2654" t="str">
        <f t="shared" si="290"/>
        <v>Standard</v>
      </c>
      <c r="O2654">
        <v>1</v>
      </c>
      <c r="P2654">
        <v>0</v>
      </c>
      <c r="Q2654">
        <v>165196.65</v>
      </c>
      <c r="R2654" t="str">
        <f t="shared" si="291"/>
        <v>High Value</v>
      </c>
      <c r="S2654" t="str">
        <f t="shared" si="292"/>
        <v>High</v>
      </c>
      <c r="T2654">
        <v>0</v>
      </c>
      <c r="U2654" t="str">
        <f t="shared" si="293"/>
        <v>Retained</v>
      </c>
    </row>
    <row r="2655" spans="1:21" x14ac:dyDescent="0.3">
      <c r="A2655">
        <v>2654</v>
      </c>
      <c r="B2655">
        <v>15785078</v>
      </c>
      <c r="C2655" t="s">
        <v>1420</v>
      </c>
      <c r="D2655">
        <v>730</v>
      </c>
      <c r="E2655" t="str">
        <f t="shared" si="287"/>
        <v>Low Risk</v>
      </c>
      <c r="F2655" t="s">
        <v>18</v>
      </c>
      <c r="G2655" t="s">
        <v>23</v>
      </c>
      <c r="H2655">
        <v>26</v>
      </c>
      <c r="I2655" t="str">
        <f t="shared" si="288"/>
        <v>Adolescence</v>
      </c>
      <c r="J2655">
        <v>3</v>
      </c>
      <c r="K2655" t="str">
        <f t="shared" si="289"/>
        <v>Established</v>
      </c>
      <c r="L2655">
        <v>0</v>
      </c>
      <c r="M2655">
        <v>1</v>
      </c>
      <c r="N2655" t="str">
        <f t="shared" si="290"/>
        <v>Basic</v>
      </c>
      <c r="O2655">
        <v>1</v>
      </c>
      <c r="P2655">
        <v>0</v>
      </c>
      <c r="Q2655">
        <v>34542.410000000003</v>
      </c>
      <c r="R2655" t="str">
        <f t="shared" si="291"/>
        <v>Low value</v>
      </c>
      <c r="S2655" t="str">
        <f t="shared" si="292"/>
        <v>Low</v>
      </c>
      <c r="T2655">
        <v>0</v>
      </c>
      <c r="U2655" t="str">
        <f t="shared" si="293"/>
        <v>Retained</v>
      </c>
    </row>
    <row r="2656" spans="1:21" x14ac:dyDescent="0.3">
      <c r="A2656">
        <v>2655</v>
      </c>
      <c r="B2656">
        <v>15759874</v>
      </c>
      <c r="C2656" t="s">
        <v>1421</v>
      </c>
      <c r="D2656">
        <v>532</v>
      </c>
      <c r="E2656" t="str">
        <f t="shared" si="287"/>
        <v>Medium Risk</v>
      </c>
      <c r="F2656" t="s">
        <v>15</v>
      </c>
      <c r="G2656" t="s">
        <v>23</v>
      </c>
      <c r="H2656">
        <v>44</v>
      </c>
      <c r="I2656" t="str">
        <f t="shared" si="288"/>
        <v>Middle Age</v>
      </c>
      <c r="J2656">
        <v>3</v>
      </c>
      <c r="K2656" t="str">
        <f t="shared" si="289"/>
        <v>Established</v>
      </c>
      <c r="L2656">
        <v>148595.54999999999</v>
      </c>
      <c r="M2656">
        <v>1</v>
      </c>
      <c r="N2656" t="str">
        <f t="shared" si="290"/>
        <v>Basic</v>
      </c>
      <c r="O2656">
        <v>1</v>
      </c>
      <c r="P2656">
        <v>0</v>
      </c>
      <c r="Q2656">
        <v>74838.64</v>
      </c>
      <c r="R2656" t="str">
        <f t="shared" si="291"/>
        <v>Medium Value</v>
      </c>
      <c r="S2656" t="str">
        <f t="shared" si="292"/>
        <v>Medium</v>
      </c>
      <c r="T2656">
        <v>1</v>
      </c>
      <c r="U2656" t="str">
        <f t="shared" si="293"/>
        <v>Churned</v>
      </c>
    </row>
    <row r="2657" spans="1:21" x14ac:dyDescent="0.3">
      <c r="A2657">
        <v>2656</v>
      </c>
      <c r="B2657">
        <v>15643658</v>
      </c>
      <c r="C2657" t="s">
        <v>1422</v>
      </c>
      <c r="D2657">
        <v>850</v>
      </c>
      <c r="E2657" t="str">
        <f t="shared" si="287"/>
        <v>Low Risk</v>
      </c>
      <c r="F2657" t="s">
        <v>26</v>
      </c>
      <c r="G2657" t="s">
        <v>23</v>
      </c>
      <c r="H2657">
        <v>53</v>
      </c>
      <c r="I2657" t="str">
        <f t="shared" si="288"/>
        <v>Old</v>
      </c>
      <c r="J2657">
        <v>2</v>
      </c>
      <c r="K2657" t="str">
        <f t="shared" si="289"/>
        <v>New</v>
      </c>
      <c r="L2657">
        <v>94078.97</v>
      </c>
      <c r="M2657">
        <v>2</v>
      </c>
      <c r="N2657" t="str">
        <f t="shared" si="290"/>
        <v>Standard</v>
      </c>
      <c r="O2657">
        <v>1</v>
      </c>
      <c r="P2657">
        <v>0</v>
      </c>
      <c r="Q2657">
        <v>36980.54</v>
      </c>
      <c r="R2657" t="str">
        <f t="shared" si="291"/>
        <v>Low value</v>
      </c>
      <c r="S2657" t="str">
        <f t="shared" si="292"/>
        <v>Low</v>
      </c>
      <c r="T2657">
        <v>0</v>
      </c>
      <c r="U2657" t="str">
        <f t="shared" si="293"/>
        <v>Retained</v>
      </c>
    </row>
    <row r="2658" spans="1:21" x14ac:dyDescent="0.3">
      <c r="A2658">
        <v>2657</v>
      </c>
      <c r="B2658">
        <v>15713267</v>
      </c>
      <c r="C2658" t="s">
        <v>1423</v>
      </c>
      <c r="D2658">
        <v>779</v>
      </c>
      <c r="E2658" t="str">
        <f t="shared" si="287"/>
        <v>Low Risk</v>
      </c>
      <c r="F2658" t="s">
        <v>18</v>
      </c>
      <c r="G2658" t="s">
        <v>16</v>
      </c>
      <c r="H2658">
        <v>34</v>
      </c>
      <c r="I2658" t="str">
        <f t="shared" si="288"/>
        <v>Middle Age</v>
      </c>
      <c r="J2658">
        <v>5</v>
      </c>
      <c r="K2658" t="str">
        <f t="shared" si="289"/>
        <v>Established</v>
      </c>
      <c r="L2658">
        <v>0</v>
      </c>
      <c r="M2658">
        <v>2</v>
      </c>
      <c r="N2658" t="str">
        <f t="shared" si="290"/>
        <v>Standard</v>
      </c>
      <c r="O2658">
        <v>0</v>
      </c>
      <c r="P2658">
        <v>1</v>
      </c>
      <c r="Q2658">
        <v>111676.63</v>
      </c>
      <c r="R2658" t="str">
        <f t="shared" si="291"/>
        <v>High Value</v>
      </c>
      <c r="S2658" t="str">
        <f t="shared" si="292"/>
        <v>High</v>
      </c>
      <c r="T2658">
        <v>0</v>
      </c>
      <c r="U2658" t="str">
        <f t="shared" si="293"/>
        <v>Retained</v>
      </c>
    </row>
    <row r="2659" spans="1:21" x14ac:dyDescent="0.3">
      <c r="A2659">
        <v>2658</v>
      </c>
      <c r="B2659">
        <v>15737782</v>
      </c>
      <c r="C2659" t="s">
        <v>1424</v>
      </c>
      <c r="D2659">
        <v>562</v>
      </c>
      <c r="E2659" t="str">
        <f t="shared" si="287"/>
        <v>Medium Risk</v>
      </c>
      <c r="F2659" t="s">
        <v>15</v>
      </c>
      <c r="G2659" t="s">
        <v>23</v>
      </c>
      <c r="H2659">
        <v>29</v>
      </c>
      <c r="I2659" t="str">
        <f t="shared" si="288"/>
        <v>Adolescence</v>
      </c>
      <c r="J2659">
        <v>9</v>
      </c>
      <c r="K2659" t="str">
        <f t="shared" si="289"/>
        <v>Very Loyal</v>
      </c>
      <c r="L2659">
        <v>0</v>
      </c>
      <c r="M2659">
        <v>1</v>
      </c>
      <c r="N2659" t="str">
        <f t="shared" si="290"/>
        <v>Basic</v>
      </c>
      <c r="O2659">
        <v>1</v>
      </c>
      <c r="P2659">
        <v>1</v>
      </c>
      <c r="Q2659">
        <v>25858.68</v>
      </c>
      <c r="R2659" t="str">
        <f t="shared" si="291"/>
        <v>Low value</v>
      </c>
      <c r="S2659" t="str">
        <f t="shared" si="292"/>
        <v>Low</v>
      </c>
      <c r="T2659">
        <v>0</v>
      </c>
      <c r="U2659" t="str">
        <f t="shared" si="293"/>
        <v>Retained</v>
      </c>
    </row>
    <row r="2660" spans="1:21" x14ac:dyDescent="0.3">
      <c r="A2660">
        <v>2659</v>
      </c>
      <c r="B2660">
        <v>15815490</v>
      </c>
      <c r="C2660" t="s">
        <v>144</v>
      </c>
      <c r="D2660">
        <v>670</v>
      </c>
      <c r="E2660" t="str">
        <f t="shared" si="287"/>
        <v>Medium Risk</v>
      </c>
      <c r="F2660" t="s">
        <v>26</v>
      </c>
      <c r="G2660" t="s">
        <v>23</v>
      </c>
      <c r="H2660">
        <v>40</v>
      </c>
      <c r="I2660" t="str">
        <f t="shared" si="288"/>
        <v>Middle Age</v>
      </c>
      <c r="J2660">
        <v>2</v>
      </c>
      <c r="K2660" t="str">
        <f t="shared" si="289"/>
        <v>New</v>
      </c>
      <c r="L2660">
        <v>164948.98000000001</v>
      </c>
      <c r="M2660">
        <v>3</v>
      </c>
      <c r="N2660" t="str">
        <f t="shared" si="290"/>
        <v>Premium</v>
      </c>
      <c r="O2660">
        <v>0</v>
      </c>
      <c r="P2660">
        <v>0</v>
      </c>
      <c r="Q2660">
        <v>177028</v>
      </c>
      <c r="R2660" t="str">
        <f t="shared" si="291"/>
        <v>High Value</v>
      </c>
      <c r="S2660" t="str">
        <f t="shared" si="292"/>
        <v>High</v>
      </c>
      <c r="T2660">
        <v>1</v>
      </c>
      <c r="U2660" t="str">
        <f t="shared" si="293"/>
        <v>Churned</v>
      </c>
    </row>
    <row r="2661" spans="1:21" x14ac:dyDescent="0.3">
      <c r="A2661">
        <v>2660</v>
      </c>
      <c r="B2661">
        <v>15679410</v>
      </c>
      <c r="C2661" t="s">
        <v>1425</v>
      </c>
      <c r="D2661">
        <v>729</v>
      </c>
      <c r="E2661" t="str">
        <f t="shared" si="287"/>
        <v>Low Risk</v>
      </c>
      <c r="F2661" t="s">
        <v>15</v>
      </c>
      <c r="G2661" t="s">
        <v>16</v>
      </c>
      <c r="H2661">
        <v>62</v>
      </c>
      <c r="I2661" t="str">
        <f t="shared" si="288"/>
        <v>Old</v>
      </c>
      <c r="J2661">
        <v>4</v>
      </c>
      <c r="K2661" t="str">
        <f t="shared" si="289"/>
        <v>Established</v>
      </c>
      <c r="L2661">
        <v>140549.4</v>
      </c>
      <c r="M2661">
        <v>1</v>
      </c>
      <c r="N2661" t="str">
        <f t="shared" si="290"/>
        <v>Basic</v>
      </c>
      <c r="O2661">
        <v>1</v>
      </c>
      <c r="P2661">
        <v>0</v>
      </c>
      <c r="Q2661">
        <v>30990.16</v>
      </c>
      <c r="R2661" t="str">
        <f t="shared" si="291"/>
        <v>Low value</v>
      </c>
      <c r="S2661" t="str">
        <f t="shared" si="292"/>
        <v>Low</v>
      </c>
      <c r="T2661">
        <v>1</v>
      </c>
      <c r="U2661" t="str">
        <f t="shared" si="293"/>
        <v>Churned</v>
      </c>
    </row>
    <row r="2662" spans="1:21" x14ac:dyDescent="0.3">
      <c r="A2662">
        <v>2661</v>
      </c>
      <c r="B2662">
        <v>15756241</v>
      </c>
      <c r="C2662" t="s">
        <v>1426</v>
      </c>
      <c r="D2662">
        <v>767</v>
      </c>
      <c r="E2662" t="str">
        <f t="shared" si="287"/>
        <v>Low Risk</v>
      </c>
      <c r="F2662" t="s">
        <v>15</v>
      </c>
      <c r="G2662" t="s">
        <v>16</v>
      </c>
      <c r="H2662">
        <v>44</v>
      </c>
      <c r="I2662" t="str">
        <f t="shared" si="288"/>
        <v>Middle Age</v>
      </c>
      <c r="J2662">
        <v>2</v>
      </c>
      <c r="K2662" t="str">
        <f t="shared" si="289"/>
        <v>New</v>
      </c>
      <c r="L2662">
        <v>152509.25</v>
      </c>
      <c r="M2662">
        <v>1</v>
      </c>
      <c r="N2662" t="str">
        <f t="shared" si="290"/>
        <v>Basic</v>
      </c>
      <c r="O2662">
        <v>1</v>
      </c>
      <c r="P2662">
        <v>1</v>
      </c>
      <c r="Q2662">
        <v>136915.15</v>
      </c>
      <c r="R2662" t="str">
        <f t="shared" si="291"/>
        <v>Medium Value</v>
      </c>
      <c r="S2662" t="str">
        <f t="shared" si="292"/>
        <v>High</v>
      </c>
      <c r="T2662">
        <v>0</v>
      </c>
      <c r="U2662" t="str">
        <f t="shared" si="293"/>
        <v>Retained</v>
      </c>
    </row>
    <row r="2663" spans="1:21" x14ac:dyDescent="0.3">
      <c r="A2663">
        <v>2662</v>
      </c>
      <c r="B2663">
        <v>15688409</v>
      </c>
      <c r="C2663" t="s">
        <v>533</v>
      </c>
      <c r="D2663">
        <v>742</v>
      </c>
      <c r="E2663" t="str">
        <f t="shared" si="287"/>
        <v>Low Risk</v>
      </c>
      <c r="F2663" t="s">
        <v>15</v>
      </c>
      <c r="G2663" t="s">
        <v>16</v>
      </c>
      <c r="H2663">
        <v>28</v>
      </c>
      <c r="I2663" t="str">
        <f t="shared" si="288"/>
        <v>Adolescence</v>
      </c>
      <c r="J2663">
        <v>2</v>
      </c>
      <c r="K2663" t="str">
        <f t="shared" si="289"/>
        <v>New</v>
      </c>
      <c r="L2663">
        <v>191864.51</v>
      </c>
      <c r="M2663">
        <v>1</v>
      </c>
      <c r="N2663" t="str">
        <f t="shared" si="290"/>
        <v>Basic</v>
      </c>
      <c r="O2663">
        <v>1</v>
      </c>
      <c r="P2663">
        <v>0</v>
      </c>
      <c r="Q2663">
        <v>108457.99</v>
      </c>
      <c r="R2663" t="str">
        <f t="shared" si="291"/>
        <v>Medium Value</v>
      </c>
      <c r="S2663" t="str">
        <f t="shared" si="292"/>
        <v>High</v>
      </c>
      <c r="T2663">
        <v>1</v>
      </c>
      <c r="U2663" t="str">
        <f t="shared" si="293"/>
        <v>Churned</v>
      </c>
    </row>
    <row r="2664" spans="1:21" x14ac:dyDescent="0.3">
      <c r="A2664">
        <v>2663</v>
      </c>
      <c r="B2664">
        <v>15742272</v>
      </c>
      <c r="C2664" t="s">
        <v>982</v>
      </c>
      <c r="D2664">
        <v>669</v>
      </c>
      <c r="E2664" t="str">
        <f t="shared" si="287"/>
        <v>Medium Risk</v>
      </c>
      <c r="F2664" t="s">
        <v>15</v>
      </c>
      <c r="G2664" t="s">
        <v>16</v>
      </c>
      <c r="H2664">
        <v>44</v>
      </c>
      <c r="I2664" t="str">
        <f t="shared" si="288"/>
        <v>Middle Age</v>
      </c>
      <c r="J2664">
        <v>8</v>
      </c>
      <c r="K2664" t="str">
        <f t="shared" si="289"/>
        <v>Loyal</v>
      </c>
      <c r="L2664">
        <v>96418.09</v>
      </c>
      <c r="M2664">
        <v>1</v>
      </c>
      <c r="N2664" t="str">
        <f t="shared" si="290"/>
        <v>Basic</v>
      </c>
      <c r="O2664">
        <v>0</v>
      </c>
      <c r="P2664">
        <v>0</v>
      </c>
      <c r="Q2664">
        <v>131609.48000000001</v>
      </c>
      <c r="R2664" t="str">
        <f t="shared" si="291"/>
        <v>Medium Value</v>
      </c>
      <c r="S2664" t="str">
        <f t="shared" si="292"/>
        <v>High</v>
      </c>
      <c r="T2664">
        <v>1</v>
      </c>
      <c r="U2664" t="str">
        <f t="shared" si="293"/>
        <v>Churned</v>
      </c>
    </row>
    <row r="2665" spans="1:21" x14ac:dyDescent="0.3">
      <c r="A2665">
        <v>2664</v>
      </c>
      <c r="B2665">
        <v>15717898</v>
      </c>
      <c r="C2665" t="s">
        <v>473</v>
      </c>
      <c r="D2665">
        <v>542</v>
      </c>
      <c r="E2665" t="str">
        <f t="shared" si="287"/>
        <v>Medium Risk</v>
      </c>
      <c r="F2665" t="s">
        <v>18</v>
      </c>
      <c r="G2665" t="s">
        <v>23</v>
      </c>
      <c r="H2665">
        <v>32</v>
      </c>
      <c r="I2665" t="str">
        <f t="shared" si="288"/>
        <v>Middle Age</v>
      </c>
      <c r="J2665">
        <v>2</v>
      </c>
      <c r="K2665" t="str">
        <f t="shared" si="289"/>
        <v>New</v>
      </c>
      <c r="L2665">
        <v>131945.94</v>
      </c>
      <c r="M2665">
        <v>1</v>
      </c>
      <c r="N2665" t="str">
        <f t="shared" si="290"/>
        <v>Basic</v>
      </c>
      <c r="O2665">
        <v>0</v>
      </c>
      <c r="P2665">
        <v>1</v>
      </c>
      <c r="Q2665">
        <v>159737.56</v>
      </c>
      <c r="R2665" t="str">
        <f t="shared" si="291"/>
        <v>Medium Value</v>
      </c>
      <c r="S2665" t="str">
        <f t="shared" si="292"/>
        <v>High</v>
      </c>
      <c r="T2665">
        <v>0</v>
      </c>
      <c r="U2665" t="str">
        <f t="shared" si="293"/>
        <v>Retained</v>
      </c>
    </row>
    <row r="2666" spans="1:21" x14ac:dyDescent="0.3">
      <c r="A2666">
        <v>2665</v>
      </c>
      <c r="B2666">
        <v>15769582</v>
      </c>
      <c r="C2666" t="s">
        <v>262</v>
      </c>
      <c r="D2666">
        <v>586</v>
      </c>
      <c r="E2666" t="str">
        <f t="shared" si="287"/>
        <v>Medium Risk</v>
      </c>
      <c r="F2666" t="s">
        <v>15</v>
      </c>
      <c r="G2666" t="s">
        <v>23</v>
      </c>
      <c r="H2666">
        <v>29</v>
      </c>
      <c r="I2666" t="str">
        <f t="shared" si="288"/>
        <v>Adolescence</v>
      </c>
      <c r="J2666">
        <v>3</v>
      </c>
      <c r="K2666" t="str">
        <f t="shared" si="289"/>
        <v>Established</v>
      </c>
      <c r="L2666">
        <v>0</v>
      </c>
      <c r="M2666">
        <v>2</v>
      </c>
      <c r="N2666" t="str">
        <f t="shared" si="290"/>
        <v>Standard</v>
      </c>
      <c r="O2666">
        <v>1</v>
      </c>
      <c r="P2666">
        <v>1</v>
      </c>
      <c r="Q2666">
        <v>142238.54</v>
      </c>
      <c r="R2666" t="str">
        <f t="shared" si="291"/>
        <v>High Value</v>
      </c>
      <c r="S2666" t="str">
        <f t="shared" si="292"/>
        <v>High</v>
      </c>
      <c r="T2666">
        <v>0</v>
      </c>
      <c r="U2666" t="str">
        <f t="shared" si="293"/>
        <v>Retained</v>
      </c>
    </row>
    <row r="2667" spans="1:21" x14ac:dyDescent="0.3">
      <c r="A2667">
        <v>2666</v>
      </c>
      <c r="B2667">
        <v>15635660</v>
      </c>
      <c r="C2667" t="s">
        <v>260</v>
      </c>
      <c r="D2667">
        <v>612</v>
      </c>
      <c r="E2667" t="str">
        <f t="shared" si="287"/>
        <v>Medium Risk</v>
      </c>
      <c r="F2667" t="s">
        <v>26</v>
      </c>
      <c r="G2667" t="s">
        <v>23</v>
      </c>
      <c r="H2667">
        <v>30</v>
      </c>
      <c r="I2667" t="str">
        <f t="shared" si="288"/>
        <v>Middle Age</v>
      </c>
      <c r="J2667">
        <v>9</v>
      </c>
      <c r="K2667" t="str">
        <f t="shared" si="289"/>
        <v>Very Loyal</v>
      </c>
      <c r="L2667">
        <v>142910.15</v>
      </c>
      <c r="M2667">
        <v>1</v>
      </c>
      <c r="N2667" t="str">
        <f t="shared" si="290"/>
        <v>Basic</v>
      </c>
      <c r="O2667">
        <v>1</v>
      </c>
      <c r="P2667">
        <v>0</v>
      </c>
      <c r="Q2667">
        <v>105890.55</v>
      </c>
      <c r="R2667" t="str">
        <f t="shared" si="291"/>
        <v>Medium Value</v>
      </c>
      <c r="S2667" t="str">
        <f t="shared" si="292"/>
        <v>High</v>
      </c>
      <c r="T2667">
        <v>1</v>
      </c>
      <c r="U2667" t="str">
        <f t="shared" si="293"/>
        <v>Churned</v>
      </c>
    </row>
    <row r="2668" spans="1:21" x14ac:dyDescent="0.3">
      <c r="A2668">
        <v>2667</v>
      </c>
      <c r="B2668">
        <v>15576723</v>
      </c>
      <c r="C2668" t="s">
        <v>306</v>
      </c>
      <c r="D2668">
        <v>740</v>
      </c>
      <c r="E2668" t="str">
        <f t="shared" si="287"/>
        <v>Low Risk</v>
      </c>
      <c r="F2668" t="s">
        <v>15</v>
      </c>
      <c r="G2668" t="s">
        <v>16</v>
      </c>
      <c r="H2668">
        <v>37</v>
      </c>
      <c r="I2668" t="str">
        <f t="shared" si="288"/>
        <v>Middle Age</v>
      </c>
      <c r="J2668">
        <v>7</v>
      </c>
      <c r="K2668" t="str">
        <f t="shared" si="289"/>
        <v>Loyal</v>
      </c>
      <c r="L2668">
        <v>0</v>
      </c>
      <c r="M2668">
        <v>2</v>
      </c>
      <c r="N2668" t="str">
        <f t="shared" si="290"/>
        <v>Standard</v>
      </c>
      <c r="O2668">
        <v>1</v>
      </c>
      <c r="P2668">
        <v>1</v>
      </c>
      <c r="Q2668">
        <v>194270.91</v>
      </c>
      <c r="R2668" t="str">
        <f t="shared" si="291"/>
        <v>High Value</v>
      </c>
      <c r="S2668" t="str">
        <f t="shared" si="292"/>
        <v>High</v>
      </c>
      <c r="T2668">
        <v>0</v>
      </c>
      <c r="U2668" t="str">
        <f t="shared" si="293"/>
        <v>Retained</v>
      </c>
    </row>
    <row r="2669" spans="1:21" x14ac:dyDescent="0.3">
      <c r="A2669">
        <v>2668</v>
      </c>
      <c r="B2669">
        <v>15591577</v>
      </c>
      <c r="C2669" t="s">
        <v>201</v>
      </c>
      <c r="D2669">
        <v>584</v>
      </c>
      <c r="E2669" t="str">
        <f t="shared" si="287"/>
        <v>Medium Risk</v>
      </c>
      <c r="F2669" t="s">
        <v>15</v>
      </c>
      <c r="G2669" t="s">
        <v>23</v>
      </c>
      <c r="H2669">
        <v>35</v>
      </c>
      <c r="I2669" t="str">
        <f t="shared" si="288"/>
        <v>Middle Age</v>
      </c>
      <c r="J2669">
        <v>3</v>
      </c>
      <c r="K2669" t="str">
        <f t="shared" si="289"/>
        <v>Established</v>
      </c>
      <c r="L2669">
        <v>146311.57999999999</v>
      </c>
      <c r="M2669">
        <v>1</v>
      </c>
      <c r="N2669" t="str">
        <f t="shared" si="290"/>
        <v>Basic</v>
      </c>
      <c r="O2669">
        <v>1</v>
      </c>
      <c r="P2669">
        <v>1</v>
      </c>
      <c r="Q2669">
        <v>105443.47</v>
      </c>
      <c r="R2669" t="str">
        <f t="shared" si="291"/>
        <v>Medium Value</v>
      </c>
      <c r="S2669" t="str">
        <f t="shared" si="292"/>
        <v>High</v>
      </c>
      <c r="T2669">
        <v>0</v>
      </c>
      <c r="U2669" t="str">
        <f t="shared" si="293"/>
        <v>Retained</v>
      </c>
    </row>
    <row r="2670" spans="1:21" x14ac:dyDescent="0.3">
      <c r="A2670">
        <v>2669</v>
      </c>
      <c r="B2670">
        <v>15582325</v>
      </c>
      <c r="C2670" t="s">
        <v>1137</v>
      </c>
      <c r="D2670">
        <v>524</v>
      </c>
      <c r="E2670" t="str">
        <f t="shared" si="287"/>
        <v>Medium Risk</v>
      </c>
      <c r="F2670" t="s">
        <v>15</v>
      </c>
      <c r="G2670" t="s">
        <v>23</v>
      </c>
      <c r="H2670">
        <v>52</v>
      </c>
      <c r="I2670" t="str">
        <f t="shared" si="288"/>
        <v>Old</v>
      </c>
      <c r="J2670">
        <v>2</v>
      </c>
      <c r="K2670" t="str">
        <f t="shared" si="289"/>
        <v>New</v>
      </c>
      <c r="L2670">
        <v>87894.26</v>
      </c>
      <c r="M2670">
        <v>1</v>
      </c>
      <c r="N2670" t="str">
        <f t="shared" si="290"/>
        <v>Basic</v>
      </c>
      <c r="O2670">
        <v>1</v>
      </c>
      <c r="P2670">
        <v>0</v>
      </c>
      <c r="Q2670">
        <v>173899.42</v>
      </c>
      <c r="R2670" t="str">
        <f t="shared" si="291"/>
        <v>Medium Value</v>
      </c>
      <c r="S2670" t="str">
        <f t="shared" si="292"/>
        <v>High</v>
      </c>
      <c r="T2670">
        <v>1</v>
      </c>
      <c r="U2670" t="str">
        <f t="shared" si="293"/>
        <v>Churned</v>
      </c>
    </row>
    <row r="2671" spans="1:21" x14ac:dyDescent="0.3">
      <c r="A2671">
        <v>2670</v>
      </c>
      <c r="B2671">
        <v>15693947</v>
      </c>
      <c r="C2671" t="s">
        <v>1427</v>
      </c>
      <c r="D2671">
        <v>614</v>
      </c>
      <c r="E2671" t="str">
        <f t="shared" si="287"/>
        <v>Medium Risk</v>
      </c>
      <c r="F2671" t="s">
        <v>15</v>
      </c>
      <c r="G2671" t="s">
        <v>16</v>
      </c>
      <c r="H2671">
        <v>19</v>
      </c>
      <c r="I2671" t="str">
        <f t="shared" si="288"/>
        <v>Adolescence</v>
      </c>
      <c r="J2671">
        <v>5</v>
      </c>
      <c r="K2671" t="str">
        <f t="shared" si="289"/>
        <v>Established</v>
      </c>
      <c r="L2671">
        <v>97445.49</v>
      </c>
      <c r="M2671">
        <v>2</v>
      </c>
      <c r="N2671" t="str">
        <f t="shared" si="290"/>
        <v>Standard</v>
      </c>
      <c r="O2671">
        <v>1</v>
      </c>
      <c r="P2671">
        <v>0</v>
      </c>
      <c r="Q2671">
        <v>122823.34</v>
      </c>
      <c r="R2671" t="str">
        <f t="shared" si="291"/>
        <v>High Value</v>
      </c>
      <c r="S2671" t="str">
        <f t="shared" si="292"/>
        <v>High</v>
      </c>
      <c r="T2671">
        <v>0</v>
      </c>
      <c r="U2671" t="str">
        <f t="shared" si="293"/>
        <v>Retained</v>
      </c>
    </row>
    <row r="2672" spans="1:21" x14ac:dyDescent="0.3">
      <c r="A2672">
        <v>2671</v>
      </c>
      <c r="B2672">
        <v>15760446</v>
      </c>
      <c r="C2672" t="s">
        <v>531</v>
      </c>
      <c r="D2672">
        <v>598</v>
      </c>
      <c r="E2672" t="str">
        <f t="shared" si="287"/>
        <v>Medium Risk</v>
      </c>
      <c r="F2672" t="s">
        <v>15</v>
      </c>
      <c r="G2672" t="s">
        <v>16</v>
      </c>
      <c r="H2672">
        <v>64</v>
      </c>
      <c r="I2672" t="str">
        <f t="shared" si="288"/>
        <v>Old</v>
      </c>
      <c r="J2672">
        <v>9</v>
      </c>
      <c r="K2672" t="str">
        <f t="shared" si="289"/>
        <v>Very Loyal</v>
      </c>
      <c r="L2672">
        <v>0</v>
      </c>
      <c r="M2672">
        <v>1</v>
      </c>
      <c r="N2672" t="str">
        <f t="shared" si="290"/>
        <v>Basic</v>
      </c>
      <c r="O2672">
        <v>0</v>
      </c>
      <c r="P2672">
        <v>1</v>
      </c>
      <c r="Q2672">
        <v>13181.37</v>
      </c>
      <c r="R2672" t="str">
        <f t="shared" si="291"/>
        <v>Low value</v>
      </c>
      <c r="S2672" t="str">
        <f t="shared" si="292"/>
        <v>Low</v>
      </c>
      <c r="T2672">
        <v>1</v>
      </c>
      <c r="U2672" t="str">
        <f t="shared" si="293"/>
        <v>Churned</v>
      </c>
    </row>
    <row r="2673" spans="1:21" x14ac:dyDescent="0.3">
      <c r="A2673">
        <v>2672</v>
      </c>
      <c r="B2673">
        <v>15611105</v>
      </c>
      <c r="C2673" t="s">
        <v>1428</v>
      </c>
      <c r="D2673">
        <v>799</v>
      </c>
      <c r="E2673" t="str">
        <f t="shared" si="287"/>
        <v>Low Risk</v>
      </c>
      <c r="F2673" t="s">
        <v>18</v>
      </c>
      <c r="G2673" t="s">
        <v>23</v>
      </c>
      <c r="H2673">
        <v>35</v>
      </c>
      <c r="I2673" t="str">
        <f t="shared" si="288"/>
        <v>Middle Age</v>
      </c>
      <c r="J2673">
        <v>7</v>
      </c>
      <c r="K2673" t="str">
        <f t="shared" si="289"/>
        <v>Loyal</v>
      </c>
      <c r="L2673">
        <v>0</v>
      </c>
      <c r="M2673">
        <v>2</v>
      </c>
      <c r="N2673" t="str">
        <f t="shared" si="290"/>
        <v>Standard</v>
      </c>
      <c r="O2673">
        <v>0</v>
      </c>
      <c r="P2673">
        <v>1</v>
      </c>
      <c r="Q2673">
        <v>140780.79999999999</v>
      </c>
      <c r="R2673" t="str">
        <f t="shared" si="291"/>
        <v>High Value</v>
      </c>
      <c r="S2673" t="str">
        <f t="shared" si="292"/>
        <v>High</v>
      </c>
      <c r="T2673">
        <v>0</v>
      </c>
      <c r="U2673" t="str">
        <f t="shared" si="293"/>
        <v>Retained</v>
      </c>
    </row>
    <row r="2674" spans="1:21" x14ac:dyDescent="0.3">
      <c r="A2674">
        <v>2673</v>
      </c>
      <c r="B2674">
        <v>15630920</v>
      </c>
      <c r="C2674" t="s">
        <v>1429</v>
      </c>
      <c r="D2674">
        <v>724</v>
      </c>
      <c r="E2674" t="str">
        <f t="shared" si="287"/>
        <v>Low Risk</v>
      </c>
      <c r="F2674" t="s">
        <v>15</v>
      </c>
      <c r="G2674" t="s">
        <v>23</v>
      </c>
      <c r="H2674">
        <v>34</v>
      </c>
      <c r="I2674" t="str">
        <f t="shared" si="288"/>
        <v>Middle Age</v>
      </c>
      <c r="J2674">
        <v>2</v>
      </c>
      <c r="K2674" t="str">
        <f t="shared" si="289"/>
        <v>New</v>
      </c>
      <c r="L2674">
        <v>154485.74</v>
      </c>
      <c r="M2674">
        <v>2</v>
      </c>
      <c r="N2674" t="str">
        <f t="shared" si="290"/>
        <v>Standard</v>
      </c>
      <c r="O2674">
        <v>0</v>
      </c>
      <c r="P2674">
        <v>0</v>
      </c>
      <c r="Q2674">
        <v>78560.639999999999</v>
      </c>
      <c r="R2674" t="str">
        <f t="shared" si="291"/>
        <v>Medium Value</v>
      </c>
      <c r="S2674" t="str">
        <f t="shared" si="292"/>
        <v>Medium</v>
      </c>
      <c r="T2674">
        <v>0</v>
      </c>
      <c r="U2674" t="str">
        <f t="shared" si="293"/>
        <v>Retained</v>
      </c>
    </row>
    <row r="2675" spans="1:21" x14ac:dyDescent="0.3">
      <c r="A2675">
        <v>2674</v>
      </c>
      <c r="B2675">
        <v>15574910</v>
      </c>
      <c r="C2675" t="s">
        <v>1085</v>
      </c>
      <c r="D2675">
        <v>601</v>
      </c>
      <c r="E2675" t="str">
        <f t="shared" si="287"/>
        <v>Medium Risk</v>
      </c>
      <c r="F2675" t="s">
        <v>15</v>
      </c>
      <c r="G2675" t="s">
        <v>23</v>
      </c>
      <c r="H2675">
        <v>50</v>
      </c>
      <c r="I2675" t="str">
        <f t="shared" si="288"/>
        <v>Middle Age</v>
      </c>
      <c r="J2675">
        <v>2</v>
      </c>
      <c r="K2675" t="str">
        <f t="shared" si="289"/>
        <v>New</v>
      </c>
      <c r="L2675">
        <v>115625.07</v>
      </c>
      <c r="M2675">
        <v>1</v>
      </c>
      <c r="N2675" t="str">
        <f t="shared" si="290"/>
        <v>Basic</v>
      </c>
      <c r="O2675">
        <v>1</v>
      </c>
      <c r="P2675">
        <v>0</v>
      </c>
      <c r="Q2675">
        <v>185855.21</v>
      </c>
      <c r="R2675" t="str">
        <f t="shared" si="291"/>
        <v>Medium Value</v>
      </c>
      <c r="S2675" t="str">
        <f t="shared" si="292"/>
        <v>High</v>
      </c>
      <c r="T2675">
        <v>0</v>
      </c>
      <c r="U2675" t="str">
        <f t="shared" si="293"/>
        <v>Retained</v>
      </c>
    </row>
    <row r="2676" spans="1:21" x14ac:dyDescent="0.3">
      <c r="A2676">
        <v>2675</v>
      </c>
      <c r="B2676">
        <v>15756472</v>
      </c>
      <c r="C2676" t="s">
        <v>50</v>
      </c>
      <c r="D2676">
        <v>804</v>
      </c>
      <c r="E2676" t="str">
        <f t="shared" si="287"/>
        <v>Low Risk</v>
      </c>
      <c r="F2676" t="s">
        <v>15</v>
      </c>
      <c r="G2676" t="s">
        <v>23</v>
      </c>
      <c r="H2676">
        <v>25</v>
      </c>
      <c r="I2676" t="str">
        <f t="shared" si="288"/>
        <v>Adolescence</v>
      </c>
      <c r="J2676">
        <v>7</v>
      </c>
      <c r="K2676" t="str">
        <f t="shared" si="289"/>
        <v>Loyal</v>
      </c>
      <c r="L2676">
        <v>108396.67</v>
      </c>
      <c r="M2676">
        <v>1</v>
      </c>
      <c r="N2676" t="str">
        <f t="shared" si="290"/>
        <v>Basic</v>
      </c>
      <c r="O2676">
        <v>1</v>
      </c>
      <c r="P2676">
        <v>0</v>
      </c>
      <c r="Q2676">
        <v>128276.95</v>
      </c>
      <c r="R2676" t="str">
        <f t="shared" si="291"/>
        <v>Medium Value</v>
      </c>
      <c r="S2676" t="str">
        <f t="shared" si="292"/>
        <v>High</v>
      </c>
      <c r="T2676">
        <v>0</v>
      </c>
      <c r="U2676" t="str">
        <f t="shared" si="293"/>
        <v>Retained</v>
      </c>
    </row>
    <row r="2677" spans="1:21" x14ac:dyDescent="0.3">
      <c r="A2677">
        <v>2676</v>
      </c>
      <c r="B2677">
        <v>15682890</v>
      </c>
      <c r="C2677" t="s">
        <v>1430</v>
      </c>
      <c r="D2677">
        <v>745</v>
      </c>
      <c r="E2677" t="str">
        <f t="shared" si="287"/>
        <v>Low Risk</v>
      </c>
      <c r="F2677" t="s">
        <v>26</v>
      </c>
      <c r="G2677" t="s">
        <v>23</v>
      </c>
      <c r="H2677">
        <v>38</v>
      </c>
      <c r="I2677" t="str">
        <f t="shared" si="288"/>
        <v>Middle Age</v>
      </c>
      <c r="J2677">
        <v>5</v>
      </c>
      <c r="K2677" t="str">
        <f t="shared" si="289"/>
        <v>Established</v>
      </c>
      <c r="L2677">
        <v>65095.41</v>
      </c>
      <c r="M2677">
        <v>2</v>
      </c>
      <c r="N2677" t="str">
        <f t="shared" si="290"/>
        <v>Standard</v>
      </c>
      <c r="O2677">
        <v>1</v>
      </c>
      <c r="P2677">
        <v>1</v>
      </c>
      <c r="Q2677">
        <v>140197.42000000001</v>
      </c>
      <c r="R2677" t="str">
        <f t="shared" si="291"/>
        <v>High Value</v>
      </c>
      <c r="S2677" t="str">
        <f t="shared" si="292"/>
        <v>High</v>
      </c>
      <c r="T2677">
        <v>0</v>
      </c>
      <c r="U2677" t="str">
        <f t="shared" si="293"/>
        <v>Retained</v>
      </c>
    </row>
    <row r="2678" spans="1:21" x14ac:dyDescent="0.3">
      <c r="A2678">
        <v>2677</v>
      </c>
      <c r="B2678">
        <v>15641994</v>
      </c>
      <c r="C2678" t="s">
        <v>1379</v>
      </c>
      <c r="D2678">
        <v>667</v>
      </c>
      <c r="E2678" t="str">
        <f t="shared" si="287"/>
        <v>Medium Risk</v>
      </c>
      <c r="F2678" t="s">
        <v>26</v>
      </c>
      <c r="G2678" t="s">
        <v>23</v>
      </c>
      <c r="H2678">
        <v>43</v>
      </c>
      <c r="I2678" t="str">
        <f t="shared" si="288"/>
        <v>Middle Age</v>
      </c>
      <c r="J2678">
        <v>1</v>
      </c>
      <c r="K2678" t="str">
        <f t="shared" si="289"/>
        <v>New</v>
      </c>
      <c r="L2678">
        <v>103018.45</v>
      </c>
      <c r="M2678">
        <v>1</v>
      </c>
      <c r="N2678" t="str">
        <f t="shared" si="290"/>
        <v>Basic</v>
      </c>
      <c r="O2678">
        <v>1</v>
      </c>
      <c r="P2678">
        <v>0</v>
      </c>
      <c r="Q2678">
        <v>32462.39</v>
      </c>
      <c r="R2678" t="str">
        <f t="shared" si="291"/>
        <v>Low value</v>
      </c>
      <c r="S2678" t="str">
        <f t="shared" si="292"/>
        <v>Low</v>
      </c>
      <c r="T2678">
        <v>1</v>
      </c>
      <c r="U2678" t="str">
        <f t="shared" si="293"/>
        <v>Churned</v>
      </c>
    </row>
    <row r="2679" spans="1:21" x14ac:dyDescent="0.3">
      <c r="A2679">
        <v>2678</v>
      </c>
      <c r="B2679">
        <v>15733297</v>
      </c>
      <c r="C2679" t="s">
        <v>744</v>
      </c>
      <c r="D2679">
        <v>518</v>
      </c>
      <c r="E2679" t="str">
        <f t="shared" si="287"/>
        <v>Medium Risk</v>
      </c>
      <c r="F2679" t="s">
        <v>15</v>
      </c>
      <c r="G2679" t="s">
        <v>16</v>
      </c>
      <c r="H2679">
        <v>38</v>
      </c>
      <c r="I2679" t="str">
        <f t="shared" si="288"/>
        <v>Middle Age</v>
      </c>
      <c r="J2679">
        <v>10</v>
      </c>
      <c r="K2679" t="str">
        <f t="shared" si="289"/>
        <v>Very Loyal</v>
      </c>
      <c r="L2679">
        <v>84764.79</v>
      </c>
      <c r="M2679">
        <v>1</v>
      </c>
      <c r="N2679" t="str">
        <f t="shared" si="290"/>
        <v>Basic</v>
      </c>
      <c r="O2679">
        <v>1</v>
      </c>
      <c r="P2679">
        <v>1</v>
      </c>
      <c r="Q2679">
        <v>162253.9</v>
      </c>
      <c r="R2679" t="str">
        <f t="shared" si="291"/>
        <v>Medium Value</v>
      </c>
      <c r="S2679" t="str">
        <f t="shared" si="292"/>
        <v>High</v>
      </c>
      <c r="T2679">
        <v>0</v>
      </c>
      <c r="U2679" t="str">
        <f t="shared" si="293"/>
        <v>Retained</v>
      </c>
    </row>
    <row r="2680" spans="1:21" x14ac:dyDescent="0.3">
      <c r="A2680">
        <v>2679</v>
      </c>
      <c r="B2680">
        <v>15767793</v>
      </c>
      <c r="C2680" t="s">
        <v>723</v>
      </c>
      <c r="D2680">
        <v>819</v>
      </c>
      <c r="E2680" t="str">
        <f t="shared" si="287"/>
        <v>Low Risk</v>
      </c>
      <c r="F2680" t="s">
        <v>15</v>
      </c>
      <c r="G2680" t="s">
        <v>16</v>
      </c>
      <c r="H2680">
        <v>38</v>
      </c>
      <c r="I2680" t="str">
        <f t="shared" si="288"/>
        <v>Middle Age</v>
      </c>
      <c r="J2680">
        <v>10</v>
      </c>
      <c r="K2680" t="str">
        <f t="shared" si="289"/>
        <v>Very Loyal</v>
      </c>
      <c r="L2680">
        <v>0</v>
      </c>
      <c r="M2680">
        <v>2</v>
      </c>
      <c r="N2680" t="str">
        <f t="shared" si="290"/>
        <v>Standard</v>
      </c>
      <c r="O2680">
        <v>1</v>
      </c>
      <c r="P2680">
        <v>0</v>
      </c>
      <c r="Q2680">
        <v>30498.7</v>
      </c>
      <c r="R2680" t="str">
        <f t="shared" si="291"/>
        <v>Low value</v>
      </c>
      <c r="S2680" t="str">
        <f t="shared" si="292"/>
        <v>Low</v>
      </c>
      <c r="T2680">
        <v>0</v>
      </c>
      <c r="U2680" t="str">
        <f t="shared" si="293"/>
        <v>Retained</v>
      </c>
    </row>
    <row r="2681" spans="1:21" x14ac:dyDescent="0.3">
      <c r="A2681">
        <v>2680</v>
      </c>
      <c r="B2681">
        <v>15725698</v>
      </c>
      <c r="C2681" t="s">
        <v>956</v>
      </c>
      <c r="D2681">
        <v>520</v>
      </c>
      <c r="E2681" t="str">
        <f t="shared" si="287"/>
        <v>Medium Risk</v>
      </c>
      <c r="F2681" t="s">
        <v>18</v>
      </c>
      <c r="G2681" t="s">
        <v>16</v>
      </c>
      <c r="H2681">
        <v>35</v>
      </c>
      <c r="I2681" t="str">
        <f t="shared" si="288"/>
        <v>Middle Age</v>
      </c>
      <c r="J2681">
        <v>4</v>
      </c>
      <c r="K2681" t="str">
        <f t="shared" si="289"/>
        <v>Established</v>
      </c>
      <c r="L2681">
        <v>115680.81</v>
      </c>
      <c r="M2681">
        <v>1</v>
      </c>
      <c r="N2681" t="str">
        <f t="shared" si="290"/>
        <v>Basic</v>
      </c>
      <c r="O2681">
        <v>1</v>
      </c>
      <c r="P2681">
        <v>1</v>
      </c>
      <c r="Q2681">
        <v>90280.7</v>
      </c>
      <c r="R2681" t="str">
        <f t="shared" si="291"/>
        <v>Medium Value</v>
      </c>
      <c r="S2681" t="str">
        <f t="shared" si="292"/>
        <v>Medium</v>
      </c>
      <c r="T2681">
        <v>0</v>
      </c>
      <c r="U2681" t="str">
        <f t="shared" si="293"/>
        <v>Retained</v>
      </c>
    </row>
    <row r="2682" spans="1:21" x14ac:dyDescent="0.3">
      <c r="A2682">
        <v>2681</v>
      </c>
      <c r="B2682">
        <v>15813532</v>
      </c>
      <c r="C2682" t="s">
        <v>423</v>
      </c>
      <c r="D2682">
        <v>625</v>
      </c>
      <c r="E2682" t="str">
        <f t="shared" si="287"/>
        <v>Medium Risk</v>
      </c>
      <c r="F2682" t="s">
        <v>15</v>
      </c>
      <c r="G2682" t="s">
        <v>16</v>
      </c>
      <c r="H2682">
        <v>39</v>
      </c>
      <c r="I2682" t="str">
        <f t="shared" si="288"/>
        <v>Middle Age</v>
      </c>
      <c r="J2682">
        <v>5</v>
      </c>
      <c r="K2682" t="str">
        <f t="shared" si="289"/>
        <v>Established</v>
      </c>
      <c r="L2682">
        <v>0</v>
      </c>
      <c r="M2682">
        <v>2</v>
      </c>
      <c r="N2682" t="str">
        <f t="shared" si="290"/>
        <v>Standard</v>
      </c>
      <c r="O2682">
        <v>1</v>
      </c>
      <c r="P2682">
        <v>0</v>
      </c>
      <c r="Q2682">
        <v>32615.21</v>
      </c>
      <c r="R2682" t="str">
        <f t="shared" si="291"/>
        <v>Low value</v>
      </c>
      <c r="S2682" t="str">
        <f t="shared" si="292"/>
        <v>Low</v>
      </c>
      <c r="T2682">
        <v>0</v>
      </c>
      <c r="U2682" t="str">
        <f t="shared" si="293"/>
        <v>Retained</v>
      </c>
    </row>
    <row r="2683" spans="1:21" x14ac:dyDescent="0.3">
      <c r="A2683">
        <v>2682</v>
      </c>
      <c r="B2683">
        <v>15576760</v>
      </c>
      <c r="C2683" t="s">
        <v>1431</v>
      </c>
      <c r="D2683">
        <v>673</v>
      </c>
      <c r="E2683" t="str">
        <f t="shared" si="287"/>
        <v>Medium Risk</v>
      </c>
      <c r="F2683" t="s">
        <v>26</v>
      </c>
      <c r="G2683" t="s">
        <v>23</v>
      </c>
      <c r="H2683">
        <v>36</v>
      </c>
      <c r="I2683" t="str">
        <f t="shared" si="288"/>
        <v>Middle Age</v>
      </c>
      <c r="J2683">
        <v>5</v>
      </c>
      <c r="K2683" t="str">
        <f t="shared" si="289"/>
        <v>Established</v>
      </c>
      <c r="L2683">
        <v>73088.06</v>
      </c>
      <c r="M2683">
        <v>2</v>
      </c>
      <c r="N2683" t="str">
        <f t="shared" si="290"/>
        <v>Standard</v>
      </c>
      <c r="O2683">
        <v>0</v>
      </c>
      <c r="P2683">
        <v>0</v>
      </c>
      <c r="Q2683">
        <v>196142.26</v>
      </c>
      <c r="R2683" t="str">
        <f t="shared" si="291"/>
        <v>High Value</v>
      </c>
      <c r="S2683" t="str">
        <f t="shared" si="292"/>
        <v>High</v>
      </c>
      <c r="T2683">
        <v>0</v>
      </c>
      <c r="U2683" t="str">
        <f t="shared" si="293"/>
        <v>Retained</v>
      </c>
    </row>
    <row r="2684" spans="1:21" x14ac:dyDescent="0.3">
      <c r="A2684">
        <v>2683</v>
      </c>
      <c r="B2684">
        <v>15732102</v>
      </c>
      <c r="C2684" t="s">
        <v>1432</v>
      </c>
      <c r="D2684">
        <v>656</v>
      </c>
      <c r="E2684" t="str">
        <f t="shared" si="287"/>
        <v>Medium Risk</v>
      </c>
      <c r="F2684" t="s">
        <v>26</v>
      </c>
      <c r="G2684" t="s">
        <v>16</v>
      </c>
      <c r="H2684">
        <v>27</v>
      </c>
      <c r="I2684" t="str">
        <f t="shared" si="288"/>
        <v>Adolescence</v>
      </c>
      <c r="J2684">
        <v>3</v>
      </c>
      <c r="K2684" t="str">
        <f t="shared" si="289"/>
        <v>Established</v>
      </c>
      <c r="L2684">
        <v>150905.03</v>
      </c>
      <c r="M2684">
        <v>2</v>
      </c>
      <c r="N2684" t="str">
        <f t="shared" si="290"/>
        <v>Standard</v>
      </c>
      <c r="O2684">
        <v>1</v>
      </c>
      <c r="P2684">
        <v>0</v>
      </c>
      <c r="Q2684">
        <v>16998.72</v>
      </c>
      <c r="R2684" t="str">
        <f t="shared" si="291"/>
        <v>Low value</v>
      </c>
      <c r="S2684" t="str">
        <f t="shared" si="292"/>
        <v>Low</v>
      </c>
      <c r="T2684">
        <v>0</v>
      </c>
      <c r="U2684" t="str">
        <f t="shared" si="293"/>
        <v>Retained</v>
      </c>
    </row>
    <row r="2685" spans="1:21" x14ac:dyDescent="0.3">
      <c r="A2685">
        <v>2684</v>
      </c>
      <c r="B2685">
        <v>15739046</v>
      </c>
      <c r="C2685" t="s">
        <v>52</v>
      </c>
      <c r="D2685">
        <v>850</v>
      </c>
      <c r="E2685" t="str">
        <f t="shared" si="287"/>
        <v>Low Risk</v>
      </c>
      <c r="F2685" t="s">
        <v>18</v>
      </c>
      <c r="G2685" t="s">
        <v>16</v>
      </c>
      <c r="H2685">
        <v>23</v>
      </c>
      <c r="I2685" t="str">
        <f t="shared" si="288"/>
        <v>Adolescence</v>
      </c>
      <c r="J2685">
        <v>9</v>
      </c>
      <c r="K2685" t="str">
        <f t="shared" si="289"/>
        <v>Very Loyal</v>
      </c>
      <c r="L2685">
        <v>143054.85</v>
      </c>
      <c r="M2685">
        <v>1</v>
      </c>
      <c r="N2685" t="str">
        <f t="shared" si="290"/>
        <v>Basic</v>
      </c>
      <c r="O2685">
        <v>0</v>
      </c>
      <c r="P2685">
        <v>1</v>
      </c>
      <c r="Q2685">
        <v>62980.959999999999</v>
      </c>
      <c r="R2685" t="str">
        <f t="shared" si="291"/>
        <v>Medium Value</v>
      </c>
      <c r="S2685" t="str">
        <f t="shared" si="292"/>
        <v>Medium</v>
      </c>
      <c r="T2685">
        <v>0</v>
      </c>
      <c r="U2685" t="str">
        <f t="shared" si="293"/>
        <v>Retained</v>
      </c>
    </row>
    <row r="2686" spans="1:21" x14ac:dyDescent="0.3">
      <c r="A2686">
        <v>2685</v>
      </c>
      <c r="B2686">
        <v>15631927</v>
      </c>
      <c r="C2686" t="s">
        <v>857</v>
      </c>
      <c r="D2686">
        <v>574</v>
      </c>
      <c r="E2686" t="str">
        <f t="shared" si="287"/>
        <v>Medium Risk</v>
      </c>
      <c r="F2686" t="s">
        <v>18</v>
      </c>
      <c r="G2686" t="s">
        <v>16</v>
      </c>
      <c r="H2686">
        <v>28</v>
      </c>
      <c r="I2686" t="str">
        <f t="shared" si="288"/>
        <v>Adolescence</v>
      </c>
      <c r="J2686">
        <v>7</v>
      </c>
      <c r="K2686" t="str">
        <f t="shared" si="289"/>
        <v>Loyal</v>
      </c>
      <c r="L2686">
        <v>0</v>
      </c>
      <c r="M2686">
        <v>2</v>
      </c>
      <c r="N2686" t="str">
        <f t="shared" si="290"/>
        <v>Standard</v>
      </c>
      <c r="O2686">
        <v>0</v>
      </c>
      <c r="P2686">
        <v>0</v>
      </c>
      <c r="Q2686">
        <v>185660.3</v>
      </c>
      <c r="R2686" t="str">
        <f t="shared" si="291"/>
        <v>High Value</v>
      </c>
      <c r="S2686" t="str">
        <f t="shared" si="292"/>
        <v>High</v>
      </c>
      <c r="T2686">
        <v>0</v>
      </c>
      <c r="U2686" t="str">
        <f t="shared" si="293"/>
        <v>Retained</v>
      </c>
    </row>
    <row r="2687" spans="1:21" x14ac:dyDescent="0.3">
      <c r="A2687">
        <v>2686</v>
      </c>
      <c r="B2687">
        <v>15672115</v>
      </c>
      <c r="C2687" t="s">
        <v>410</v>
      </c>
      <c r="D2687">
        <v>679</v>
      </c>
      <c r="E2687" t="str">
        <f t="shared" si="287"/>
        <v>Medium Risk</v>
      </c>
      <c r="F2687" t="s">
        <v>15</v>
      </c>
      <c r="G2687" t="s">
        <v>23</v>
      </c>
      <c r="H2687">
        <v>60</v>
      </c>
      <c r="I2687" t="str">
        <f t="shared" si="288"/>
        <v>Old</v>
      </c>
      <c r="J2687">
        <v>6</v>
      </c>
      <c r="K2687" t="str">
        <f t="shared" si="289"/>
        <v>Loyal</v>
      </c>
      <c r="L2687">
        <v>0</v>
      </c>
      <c r="M2687">
        <v>2</v>
      </c>
      <c r="N2687" t="str">
        <f t="shared" si="290"/>
        <v>Standard</v>
      </c>
      <c r="O2687">
        <v>1</v>
      </c>
      <c r="P2687">
        <v>1</v>
      </c>
      <c r="Q2687">
        <v>77331.77</v>
      </c>
      <c r="R2687" t="str">
        <f t="shared" si="291"/>
        <v>Medium Value</v>
      </c>
      <c r="S2687" t="str">
        <f t="shared" si="292"/>
        <v>Medium</v>
      </c>
      <c r="T2687">
        <v>0</v>
      </c>
      <c r="U2687" t="str">
        <f t="shared" si="293"/>
        <v>Retained</v>
      </c>
    </row>
    <row r="2688" spans="1:21" x14ac:dyDescent="0.3">
      <c r="A2688">
        <v>2687</v>
      </c>
      <c r="B2688">
        <v>15618765</v>
      </c>
      <c r="C2688" t="s">
        <v>1433</v>
      </c>
      <c r="D2688">
        <v>530</v>
      </c>
      <c r="E2688" t="str">
        <f t="shared" si="287"/>
        <v>Medium Risk</v>
      </c>
      <c r="F2688" t="s">
        <v>26</v>
      </c>
      <c r="G2688" t="s">
        <v>16</v>
      </c>
      <c r="H2688">
        <v>42</v>
      </c>
      <c r="I2688" t="str">
        <f t="shared" si="288"/>
        <v>Middle Age</v>
      </c>
      <c r="J2688">
        <v>0</v>
      </c>
      <c r="K2688" t="str">
        <f t="shared" si="289"/>
        <v>New</v>
      </c>
      <c r="L2688">
        <v>99948.45</v>
      </c>
      <c r="M2688">
        <v>1</v>
      </c>
      <c r="N2688" t="str">
        <f t="shared" si="290"/>
        <v>Basic</v>
      </c>
      <c r="O2688">
        <v>0</v>
      </c>
      <c r="P2688">
        <v>1</v>
      </c>
      <c r="Q2688">
        <v>97338.62</v>
      </c>
      <c r="R2688" t="str">
        <f t="shared" si="291"/>
        <v>Medium Value</v>
      </c>
      <c r="S2688" t="str">
        <f t="shared" si="292"/>
        <v>Medium</v>
      </c>
      <c r="T2688">
        <v>0</v>
      </c>
      <c r="U2688" t="str">
        <f t="shared" si="293"/>
        <v>Retained</v>
      </c>
    </row>
    <row r="2689" spans="1:21" x14ac:dyDescent="0.3">
      <c r="A2689">
        <v>2688</v>
      </c>
      <c r="B2689">
        <v>15679148</v>
      </c>
      <c r="C2689" t="s">
        <v>352</v>
      </c>
      <c r="D2689">
        <v>508</v>
      </c>
      <c r="E2689" t="str">
        <f t="shared" si="287"/>
        <v>Medium Risk</v>
      </c>
      <c r="F2689" t="s">
        <v>15</v>
      </c>
      <c r="G2689" t="s">
        <v>23</v>
      </c>
      <c r="H2689">
        <v>44</v>
      </c>
      <c r="I2689" t="str">
        <f t="shared" si="288"/>
        <v>Middle Age</v>
      </c>
      <c r="J2689">
        <v>3</v>
      </c>
      <c r="K2689" t="str">
        <f t="shared" si="289"/>
        <v>Established</v>
      </c>
      <c r="L2689">
        <v>115451.05</v>
      </c>
      <c r="M2689">
        <v>2</v>
      </c>
      <c r="N2689" t="str">
        <f t="shared" si="290"/>
        <v>Standard</v>
      </c>
      <c r="O2689">
        <v>0</v>
      </c>
      <c r="P2689">
        <v>0</v>
      </c>
      <c r="Q2689">
        <v>67234.33</v>
      </c>
      <c r="R2689" t="str">
        <f t="shared" si="291"/>
        <v>Medium Value</v>
      </c>
      <c r="S2689" t="str">
        <f t="shared" si="292"/>
        <v>Medium</v>
      </c>
      <c r="T2689">
        <v>0</v>
      </c>
      <c r="U2689" t="str">
        <f t="shared" si="293"/>
        <v>Retained</v>
      </c>
    </row>
    <row r="2690" spans="1:21" x14ac:dyDescent="0.3">
      <c r="A2690">
        <v>2689</v>
      </c>
      <c r="B2690">
        <v>15728474</v>
      </c>
      <c r="C2690" t="s">
        <v>1000</v>
      </c>
      <c r="D2690">
        <v>558</v>
      </c>
      <c r="E2690" t="str">
        <f t="shared" si="287"/>
        <v>Medium Risk</v>
      </c>
      <c r="F2690" t="s">
        <v>26</v>
      </c>
      <c r="G2690" t="s">
        <v>23</v>
      </c>
      <c r="H2690">
        <v>32</v>
      </c>
      <c r="I2690" t="str">
        <f t="shared" si="288"/>
        <v>Middle Age</v>
      </c>
      <c r="J2690">
        <v>4</v>
      </c>
      <c r="K2690" t="str">
        <f t="shared" si="289"/>
        <v>Established</v>
      </c>
      <c r="L2690">
        <v>108235.91</v>
      </c>
      <c r="M2690">
        <v>1</v>
      </c>
      <c r="N2690" t="str">
        <f t="shared" si="290"/>
        <v>Basic</v>
      </c>
      <c r="O2690">
        <v>1</v>
      </c>
      <c r="P2690">
        <v>1</v>
      </c>
      <c r="Q2690">
        <v>143783.28</v>
      </c>
      <c r="R2690" t="str">
        <f t="shared" si="291"/>
        <v>Medium Value</v>
      </c>
      <c r="S2690" t="str">
        <f t="shared" si="292"/>
        <v>High</v>
      </c>
      <c r="T2690">
        <v>0</v>
      </c>
      <c r="U2690" t="str">
        <f t="shared" si="293"/>
        <v>Retained</v>
      </c>
    </row>
    <row r="2691" spans="1:21" x14ac:dyDescent="0.3">
      <c r="A2691">
        <v>2690</v>
      </c>
      <c r="B2691">
        <v>15636999</v>
      </c>
      <c r="C2691" t="s">
        <v>543</v>
      </c>
      <c r="D2691">
        <v>414</v>
      </c>
      <c r="E2691" t="str">
        <f t="shared" ref="E2691:E2754" si="294">IF(D2691 &lt; 500, "High Risk", IF(D2691 &lt; 700, "Medium Risk", "Low Risk"))</f>
        <v>High Risk</v>
      </c>
      <c r="F2691" t="s">
        <v>15</v>
      </c>
      <c r="G2691" t="s">
        <v>23</v>
      </c>
      <c r="H2691">
        <v>38</v>
      </c>
      <c r="I2691" t="str">
        <f t="shared" ref="I2691:I2754" si="295">IF(H2691 &lt; 30, "Adolescence", IF(H2691 &lt;= 50, "Middle Age", "Old"))</f>
        <v>Middle Age</v>
      </c>
      <c r="J2691">
        <v>8</v>
      </c>
      <c r="K2691" t="str">
        <f t="shared" ref="K2691:K2754" si="296">IF(J2691 &lt;= 2, "New", IF(J2691 &lt;= 5, "Established", IF(J2691 &lt;= 8, "Loyal", "Very Loyal")))</f>
        <v>Loyal</v>
      </c>
      <c r="L2691">
        <v>0</v>
      </c>
      <c r="M2691">
        <v>1</v>
      </c>
      <c r="N2691" t="str">
        <f t="shared" ref="N2691:N2754" si="297">IF(M2691 =1, "Basic", IF(M2691 = 2, "Standard", IF(M2691 &gt;=3, "Premium", "Unknown")))</f>
        <v>Basic</v>
      </c>
      <c r="O2691">
        <v>0</v>
      </c>
      <c r="P2691">
        <v>1</v>
      </c>
      <c r="Q2691">
        <v>77661.119999999995</v>
      </c>
      <c r="R2691" t="str">
        <f t="shared" ref="R2691:R2754" si="298">IF(Q2691 &gt; 100000, IF(M2691 &gt;=2, "High Value", "Medium Value"), IF(Q2691 &gt; 50000, "Medium Value", "Low value"))</f>
        <v>Medium Value</v>
      </c>
      <c r="S2691" t="str">
        <f t="shared" ref="S2691:S2754" si="299">IF(Q2691 &lt; 50000, "Low", IF(Q2691 &lt; 100000, "Medium", "High"))</f>
        <v>Medium</v>
      </c>
      <c r="T2691">
        <v>1</v>
      </c>
      <c r="U2691" t="str">
        <f t="shared" ref="U2691:U2754" si="300">IF(T2691 = 1, "Churned", "Retained")</f>
        <v>Churned</v>
      </c>
    </row>
    <row r="2692" spans="1:21" x14ac:dyDescent="0.3">
      <c r="A2692">
        <v>2691</v>
      </c>
      <c r="B2692">
        <v>15754261</v>
      </c>
      <c r="C2692" t="s">
        <v>184</v>
      </c>
      <c r="D2692">
        <v>648</v>
      </c>
      <c r="E2692" t="str">
        <f t="shared" si="294"/>
        <v>Medium Risk</v>
      </c>
      <c r="F2692" t="s">
        <v>18</v>
      </c>
      <c r="G2692" t="s">
        <v>23</v>
      </c>
      <c r="H2692">
        <v>42</v>
      </c>
      <c r="I2692" t="str">
        <f t="shared" si="295"/>
        <v>Middle Age</v>
      </c>
      <c r="J2692">
        <v>2</v>
      </c>
      <c r="K2692" t="str">
        <f t="shared" si="296"/>
        <v>New</v>
      </c>
      <c r="L2692">
        <v>98795.61</v>
      </c>
      <c r="M2692">
        <v>2</v>
      </c>
      <c r="N2692" t="str">
        <f t="shared" si="297"/>
        <v>Standard</v>
      </c>
      <c r="O2692">
        <v>1</v>
      </c>
      <c r="P2692">
        <v>0</v>
      </c>
      <c r="Q2692">
        <v>89123.99</v>
      </c>
      <c r="R2692" t="str">
        <f t="shared" si="298"/>
        <v>Medium Value</v>
      </c>
      <c r="S2692" t="str">
        <f t="shared" si="299"/>
        <v>Medium</v>
      </c>
      <c r="T2692">
        <v>0</v>
      </c>
      <c r="U2692" t="str">
        <f t="shared" si="300"/>
        <v>Retained</v>
      </c>
    </row>
    <row r="2693" spans="1:21" x14ac:dyDescent="0.3">
      <c r="A2693">
        <v>2692</v>
      </c>
      <c r="B2693">
        <v>15629150</v>
      </c>
      <c r="C2693" t="s">
        <v>958</v>
      </c>
      <c r="D2693">
        <v>721</v>
      </c>
      <c r="E2693" t="str">
        <f t="shared" si="294"/>
        <v>Low Risk</v>
      </c>
      <c r="F2693" t="s">
        <v>15</v>
      </c>
      <c r="G2693" t="s">
        <v>16</v>
      </c>
      <c r="H2693">
        <v>37</v>
      </c>
      <c r="I2693" t="str">
        <f t="shared" si="295"/>
        <v>Middle Age</v>
      </c>
      <c r="J2693">
        <v>1</v>
      </c>
      <c r="K2693" t="str">
        <f t="shared" si="296"/>
        <v>New</v>
      </c>
      <c r="L2693">
        <v>0</v>
      </c>
      <c r="M2693">
        <v>2</v>
      </c>
      <c r="N2693" t="str">
        <f t="shared" si="297"/>
        <v>Standard</v>
      </c>
      <c r="O2693">
        <v>1</v>
      </c>
      <c r="P2693">
        <v>0</v>
      </c>
      <c r="Q2693">
        <v>70810.8</v>
      </c>
      <c r="R2693" t="str">
        <f t="shared" si="298"/>
        <v>Medium Value</v>
      </c>
      <c r="S2693" t="str">
        <f t="shared" si="299"/>
        <v>Medium</v>
      </c>
      <c r="T2693">
        <v>0</v>
      </c>
      <c r="U2693" t="str">
        <f t="shared" si="300"/>
        <v>Retained</v>
      </c>
    </row>
    <row r="2694" spans="1:21" x14ac:dyDescent="0.3">
      <c r="A2694">
        <v>2693</v>
      </c>
      <c r="B2694">
        <v>15736274</v>
      </c>
      <c r="C2694" t="s">
        <v>1434</v>
      </c>
      <c r="D2694">
        <v>751</v>
      </c>
      <c r="E2694" t="str">
        <f t="shared" si="294"/>
        <v>Low Risk</v>
      </c>
      <c r="F2694" t="s">
        <v>15</v>
      </c>
      <c r="G2694" t="s">
        <v>23</v>
      </c>
      <c r="H2694">
        <v>31</v>
      </c>
      <c r="I2694" t="str">
        <f t="shared" si="295"/>
        <v>Middle Age</v>
      </c>
      <c r="J2694">
        <v>8</v>
      </c>
      <c r="K2694" t="str">
        <f t="shared" si="296"/>
        <v>Loyal</v>
      </c>
      <c r="L2694">
        <v>0</v>
      </c>
      <c r="M2694">
        <v>2</v>
      </c>
      <c r="N2694" t="str">
        <f t="shared" si="297"/>
        <v>Standard</v>
      </c>
      <c r="O2694">
        <v>0</v>
      </c>
      <c r="P2694">
        <v>0</v>
      </c>
      <c r="Q2694">
        <v>17550.490000000002</v>
      </c>
      <c r="R2694" t="str">
        <f t="shared" si="298"/>
        <v>Low value</v>
      </c>
      <c r="S2694" t="str">
        <f t="shared" si="299"/>
        <v>Low</v>
      </c>
      <c r="T2694">
        <v>0</v>
      </c>
      <c r="U2694" t="str">
        <f t="shared" si="300"/>
        <v>Retained</v>
      </c>
    </row>
    <row r="2695" spans="1:21" x14ac:dyDescent="0.3">
      <c r="A2695">
        <v>2694</v>
      </c>
      <c r="B2695">
        <v>15627697</v>
      </c>
      <c r="C2695" t="s">
        <v>861</v>
      </c>
      <c r="D2695">
        <v>662</v>
      </c>
      <c r="E2695" t="str">
        <f t="shared" si="294"/>
        <v>Medium Risk</v>
      </c>
      <c r="F2695" t="s">
        <v>15</v>
      </c>
      <c r="G2695" t="s">
        <v>23</v>
      </c>
      <c r="H2695">
        <v>34</v>
      </c>
      <c r="I2695" t="str">
        <f t="shared" si="295"/>
        <v>Middle Age</v>
      </c>
      <c r="J2695">
        <v>2</v>
      </c>
      <c r="K2695" t="str">
        <f t="shared" si="296"/>
        <v>New</v>
      </c>
      <c r="L2695">
        <v>0</v>
      </c>
      <c r="M2695">
        <v>2</v>
      </c>
      <c r="N2695" t="str">
        <f t="shared" si="297"/>
        <v>Standard</v>
      </c>
      <c r="O2695">
        <v>0</v>
      </c>
      <c r="P2695">
        <v>1</v>
      </c>
      <c r="Q2695">
        <v>21497.27</v>
      </c>
      <c r="R2695" t="str">
        <f t="shared" si="298"/>
        <v>Low value</v>
      </c>
      <c r="S2695" t="str">
        <f t="shared" si="299"/>
        <v>Low</v>
      </c>
      <c r="T2695">
        <v>0</v>
      </c>
      <c r="U2695" t="str">
        <f t="shared" si="300"/>
        <v>Retained</v>
      </c>
    </row>
    <row r="2696" spans="1:21" x14ac:dyDescent="0.3">
      <c r="A2696">
        <v>2695</v>
      </c>
      <c r="B2696">
        <v>15721585</v>
      </c>
      <c r="C2696" t="s">
        <v>1435</v>
      </c>
      <c r="D2696">
        <v>628</v>
      </c>
      <c r="E2696" t="str">
        <f t="shared" si="294"/>
        <v>Medium Risk</v>
      </c>
      <c r="F2696" t="s">
        <v>26</v>
      </c>
      <c r="G2696" t="s">
        <v>23</v>
      </c>
      <c r="H2696">
        <v>29</v>
      </c>
      <c r="I2696" t="str">
        <f t="shared" si="295"/>
        <v>Adolescence</v>
      </c>
      <c r="J2696">
        <v>3</v>
      </c>
      <c r="K2696" t="str">
        <f t="shared" si="296"/>
        <v>Established</v>
      </c>
      <c r="L2696">
        <v>113146.98</v>
      </c>
      <c r="M2696">
        <v>2</v>
      </c>
      <c r="N2696" t="str">
        <f t="shared" si="297"/>
        <v>Standard</v>
      </c>
      <c r="O2696">
        <v>0</v>
      </c>
      <c r="P2696">
        <v>1</v>
      </c>
      <c r="Q2696">
        <v>124749.08</v>
      </c>
      <c r="R2696" t="str">
        <f t="shared" si="298"/>
        <v>High Value</v>
      </c>
      <c r="S2696" t="str">
        <f t="shared" si="299"/>
        <v>High</v>
      </c>
      <c r="T2696">
        <v>0</v>
      </c>
      <c r="U2696" t="str">
        <f t="shared" si="300"/>
        <v>Retained</v>
      </c>
    </row>
    <row r="2697" spans="1:21" x14ac:dyDescent="0.3">
      <c r="A2697">
        <v>2696</v>
      </c>
      <c r="B2697">
        <v>15639946</v>
      </c>
      <c r="C2697" t="s">
        <v>1436</v>
      </c>
      <c r="D2697">
        <v>597</v>
      </c>
      <c r="E2697" t="str">
        <f t="shared" si="294"/>
        <v>Medium Risk</v>
      </c>
      <c r="F2697" t="s">
        <v>26</v>
      </c>
      <c r="G2697" t="s">
        <v>16</v>
      </c>
      <c r="H2697">
        <v>39</v>
      </c>
      <c r="I2697" t="str">
        <f t="shared" si="295"/>
        <v>Middle Age</v>
      </c>
      <c r="J2697">
        <v>8</v>
      </c>
      <c r="K2697" t="str">
        <f t="shared" si="296"/>
        <v>Loyal</v>
      </c>
      <c r="L2697">
        <v>162532.14000000001</v>
      </c>
      <c r="M2697">
        <v>3</v>
      </c>
      <c r="N2697" t="str">
        <f t="shared" si="297"/>
        <v>Premium</v>
      </c>
      <c r="O2697">
        <v>1</v>
      </c>
      <c r="P2697">
        <v>0</v>
      </c>
      <c r="Q2697">
        <v>36051.46</v>
      </c>
      <c r="R2697" t="str">
        <f t="shared" si="298"/>
        <v>Low value</v>
      </c>
      <c r="S2697" t="str">
        <f t="shared" si="299"/>
        <v>Low</v>
      </c>
      <c r="T2697">
        <v>1</v>
      </c>
      <c r="U2697" t="str">
        <f t="shared" si="300"/>
        <v>Churned</v>
      </c>
    </row>
    <row r="2698" spans="1:21" x14ac:dyDescent="0.3">
      <c r="A2698">
        <v>2697</v>
      </c>
      <c r="B2698">
        <v>15792176</v>
      </c>
      <c r="C2698" t="s">
        <v>1437</v>
      </c>
      <c r="D2698">
        <v>698</v>
      </c>
      <c r="E2698" t="str">
        <f t="shared" si="294"/>
        <v>Medium Risk</v>
      </c>
      <c r="F2698" t="s">
        <v>18</v>
      </c>
      <c r="G2698" t="s">
        <v>16</v>
      </c>
      <c r="H2698">
        <v>40</v>
      </c>
      <c r="I2698" t="str">
        <f t="shared" si="295"/>
        <v>Middle Age</v>
      </c>
      <c r="J2698">
        <v>0</v>
      </c>
      <c r="K2698" t="str">
        <f t="shared" si="296"/>
        <v>New</v>
      </c>
      <c r="L2698">
        <v>92053.440000000002</v>
      </c>
      <c r="M2698">
        <v>1</v>
      </c>
      <c r="N2698" t="str">
        <f t="shared" si="297"/>
        <v>Basic</v>
      </c>
      <c r="O2698">
        <v>1</v>
      </c>
      <c r="P2698">
        <v>1</v>
      </c>
      <c r="Q2698">
        <v>143681.82999999999</v>
      </c>
      <c r="R2698" t="str">
        <f t="shared" si="298"/>
        <v>Medium Value</v>
      </c>
      <c r="S2698" t="str">
        <f t="shared" si="299"/>
        <v>High</v>
      </c>
      <c r="T2698">
        <v>0</v>
      </c>
      <c r="U2698" t="str">
        <f t="shared" si="300"/>
        <v>Retained</v>
      </c>
    </row>
    <row r="2699" spans="1:21" x14ac:dyDescent="0.3">
      <c r="A2699">
        <v>2698</v>
      </c>
      <c r="B2699">
        <v>15699450</v>
      </c>
      <c r="C2699" t="s">
        <v>148</v>
      </c>
      <c r="D2699">
        <v>723</v>
      </c>
      <c r="E2699" t="str">
        <f t="shared" si="294"/>
        <v>Low Risk</v>
      </c>
      <c r="F2699" t="s">
        <v>15</v>
      </c>
      <c r="G2699" t="s">
        <v>23</v>
      </c>
      <c r="H2699">
        <v>48</v>
      </c>
      <c r="I2699" t="str">
        <f t="shared" si="295"/>
        <v>Middle Age</v>
      </c>
      <c r="J2699">
        <v>7</v>
      </c>
      <c r="K2699" t="str">
        <f t="shared" si="296"/>
        <v>Loyal</v>
      </c>
      <c r="L2699">
        <v>0</v>
      </c>
      <c r="M2699">
        <v>2</v>
      </c>
      <c r="N2699" t="str">
        <f t="shared" si="297"/>
        <v>Standard</v>
      </c>
      <c r="O2699">
        <v>1</v>
      </c>
      <c r="P2699">
        <v>1</v>
      </c>
      <c r="Q2699">
        <v>150694.57999999999</v>
      </c>
      <c r="R2699" t="str">
        <f t="shared" si="298"/>
        <v>High Value</v>
      </c>
      <c r="S2699" t="str">
        <f t="shared" si="299"/>
        <v>High</v>
      </c>
      <c r="T2699">
        <v>0</v>
      </c>
      <c r="U2699" t="str">
        <f t="shared" si="300"/>
        <v>Retained</v>
      </c>
    </row>
    <row r="2700" spans="1:21" x14ac:dyDescent="0.3">
      <c r="A2700">
        <v>2699</v>
      </c>
      <c r="B2700">
        <v>15729954</v>
      </c>
      <c r="C2700" t="s">
        <v>1438</v>
      </c>
      <c r="D2700">
        <v>586</v>
      </c>
      <c r="E2700" t="str">
        <f t="shared" si="294"/>
        <v>Medium Risk</v>
      </c>
      <c r="F2700" t="s">
        <v>15</v>
      </c>
      <c r="G2700" t="s">
        <v>16</v>
      </c>
      <c r="H2700">
        <v>28</v>
      </c>
      <c r="I2700" t="str">
        <f t="shared" si="295"/>
        <v>Adolescence</v>
      </c>
      <c r="J2700">
        <v>5</v>
      </c>
      <c r="K2700" t="str">
        <f t="shared" si="296"/>
        <v>Established</v>
      </c>
      <c r="L2700">
        <v>0</v>
      </c>
      <c r="M2700">
        <v>3</v>
      </c>
      <c r="N2700" t="str">
        <f t="shared" si="297"/>
        <v>Premium</v>
      </c>
      <c r="O2700">
        <v>1</v>
      </c>
      <c r="P2700">
        <v>0</v>
      </c>
      <c r="Q2700">
        <v>170487.4</v>
      </c>
      <c r="R2700" t="str">
        <f t="shared" si="298"/>
        <v>High Value</v>
      </c>
      <c r="S2700" t="str">
        <f t="shared" si="299"/>
        <v>High</v>
      </c>
      <c r="T2700">
        <v>1</v>
      </c>
      <c r="U2700" t="str">
        <f t="shared" si="300"/>
        <v>Churned</v>
      </c>
    </row>
    <row r="2701" spans="1:21" x14ac:dyDescent="0.3">
      <c r="A2701">
        <v>2700</v>
      </c>
      <c r="B2701">
        <v>15600103</v>
      </c>
      <c r="C2701" t="s">
        <v>651</v>
      </c>
      <c r="D2701">
        <v>633</v>
      </c>
      <c r="E2701" t="str">
        <f t="shared" si="294"/>
        <v>Medium Risk</v>
      </c>
      <c r="F2701" t="s">
        <v>26</v>
      </c>
      <c r="G2701" t="s">
        <v>16</v>
      </c>
      <c r="H2701">
        <v>29</v>
      </c>
      <c r="I2701" t="str">
        <f t="shared" si="295"/>
        <v>Adolescence</v>
      </c>
      <c r="J2701">
        <v>8</v>
      </c>
      <c r="K2701" t="str">
        <f t="shared" si="296"/>
        <v>Loyal</v>
      </c>
      <c r="L2701">
        <v>104944.1</v>
      </c>
      <c r="M2701">
        <v>1</v>
      </c>
      <c r="N2701" t="str">
        <f t="shared" si="297"/>
        <v>Basic</v>
      </c>
      <c r="O2701">
        <v>1</v>
      </c>
      <c r="P2701">
        <v>1</v>
      </c>
      <c r="Q2701">
        <v>97684.46</v>
      </c>
      <c r="R2701" t="str">
        <f t="shared" si="298"/>
        <v>Medium Value</v>
      </c>
      <c r="S2701" t="str">
        <f t="shared" si="299"/>
        <v>Medium</v>
      </c>
      <c r="T2701">
        <v>0</v>
      </c>
      <c r="U2701" t="str">
        <f t="shared" si="300"/>
        <v>Retained</v>
      </c>
    </row>
    <row r="2702" spans="1:21" x14ac:dyDescent="0.3">
      <c r="A2702">
        <v>2701</v>
      </c>
      <c r="B2702">
        <v>15786200</v>
      </c>
      <c r="C2702" t="s">
        <v>1439</v>
      </c>
      <c r="D2702">
        <v>564</v>
      </c>
      <c r="E2702" t="str">
        <f t="shared" si="294"/>
        <v>Medium Risk</v>
      </c>
      <c r="F2702" t="s">
        <v>15</v>
      </c>
      <c r="G2702" t="s">
        <v>23</v>
      </c>
      <c r="H2702">
        <v>31</v>
      </c>
      <c r="I2702" t="str">
        <f t="shared" si="295"/>
        <v>Middle Age</v>
      </c>
      <c r="J2702">
        <v>4</v>
      </c>
      <c r="K2702" t="str">
        <f t="shared" si="296"/>
        <v>Established</v>
      </c>
      <c r="L2702">
        <v>0</v>
      </c>
      <c r="M2702">
        <v>2</v>
      </c>
      <c r="N2702" t="str">
        <f t="shared" si="297"/>
        <v>Standard</v>
      </c>
      <c r="O2702">
        <v>1</v>
      </c>
      <c r="P2702">
        <v>0</v>
      </c>
      <c r="Q2702">
        <v>53520.03</v>
      </c>
      <c r="R2702" t="str">
        <f t="shared" si="298"/>
        <v>Medium Value</v>
      </c>
      <c r="S2702" t="str">
        <f t="shared" si="299"/>
        <v>Medium</v>
      </c>
      <c r="T2702">
        <v>0</v>
      </c>
      <c r="U2702" t="str">
        <f t="shared" si="300"/>
        <v>Retained</v>
      </c>
    </row>
    <row r="2703" spans="1:21" x14ac:dyDescent="0.3">
      <c r="A2703">
        <v>2702</v>
      </c>
      <c r="B2703">
        <v>15797010</v>
      </c>
      <c r="C2703" t="s">
        <v>628</v>
      </c>
      <c r="D2703">
        <v>649</v>
      </c>
      <c r="E2703" t="str">
        <f t="shared" si="294"/>
        <v>Medium Risk</v>
      </c>
      <c r="F2703" t="s">
        <v>15</v>
      </c>
      <c r="G2703" t="s">
        <v>16</v>
      </c>
      <c r="H2703">
        <v>31</v>
      </c>
      <c r="I2703" t="str">
        <f t="shared" si="295"/>
        <v>Middle Age</v>
      </c>
      <c r="J2703">
        <v>2</v>
      </c>
      <c r="K2703" t="str">
        <f t="shared" si="296"/>
        <v>New</v>
      </c>
      <c r="L2703">
        <v>0</v>
      </c>
      <c r="M2703">
        <v>2</v>
      </c>
      <c r="N2703" t="str">
        <f t="shared" si="297"/>
        <v>Standard</v>
      </c>
      <c r="O2703">
        <v>1</v>
      </c>
      <c r="P2703">
        <v>0</v>
      </c>
      <c r="Q2703">
        <v>15200.61</v>
      </c>
      <c r="R2703" t="str">
        <f t="shared" si="298"/>
        <v>Low value</v>
      </c>
      <c r="S2703" t="str">
        <f t="shared" si="299"/>
        <v>Low</v>
      </c>
      <c r="T2703">
        <v>0</v>
      </c>
      <c r="U2703" t="str">
        <f t="shared" si="300"/>
        <v>Retained</v>
      </c>
    </row>
    <row r="2704" spans="1:21" x14ac:dyDescent="0.3">
      <c r="A2704">
        <v>2703</v>
      </c>
      <c r="B2704">
        <v>15670172</v>
      </c>
      <c r="C2704" t="s">
        <v>746</v>
      </c>
      <c r="D2704">
        <v>622</v>
      </c>
      <c r="E2704" t="str">
        <f t="shared" si="294"/>
        <v>Medium Risk</v>
      </c>
      <c r="F2704" t="s">
        <v>15</v>
      </c>
      <c r="G2704" t="s">
        <v>16</v>
      </c>
      <c r="H2704">
        <v>30</v>
      </c>
      <c r="I2704" t="str">
        <f t="shared" si="295"/>
        <v>Middle Age</v>
      </c>
      <c r="J2704">
        <v>4</v>
      </c>
      <c r="K2704" t="str">
        <f t="shared" si="296"/>
        <v>Established</v>
      </c>
      <c r="L2704">
        <v>107879.03999999999</v>
      </c>
      <c r="M2704">
        <v>1</v>
      </c>
      <c r="N2704" t="str">
        <f t="shared" si="297"/>
        <v>Basic</v>
      </c>
      <c r="O2704">
        <v>0</v>
      </c>
      <c r="P2704">
        <v>1</v>
      </c>
      <c r="Q2704">
        <v>196894.62</v>
      </c>
      <c r="R2704" t="str">
        <f t="shared" si="298"/>
        <v>Medium Value</v>
      </c>
      <c r="S2704" t="str">
        <f t="shared" si="299"/>
        <v>High</v>
      </c>
      <c r="T2704">
        <v>0</v>
      </c>
      <c r="U2704" t="str">
        <f t="shared" si="300"/>
        <v>Retained</v>
      </c>
    </row>
    <row r="2705" spans="1:21" x14ac:dyDescent="0.3">
      <c r="A2705">
        <v>2704</v>
      </c>
      <c r="B2705">
        <v>15627352</v>
      </c>
      <c r="C2705" t="s">
        <v>1440</v>
      </c>
      <c r="D2705">
        <v>459</v>
      </c>
      <c r="E2705" t="str">
        <f t="shared" si="294"/>
        <v>High Risk</v>
      </c>
      <c r="F2705" t="s">
        <v>26</v>
      </c>
      <c r="G2705" t="s">
        <v>23</v>
      </c>
      <c r="H2705">
        <v>46</v>
      </c>
      <c r="I2705" t="str">
        <f t="shared" si="295"/>
        <v>Middle Age</v>
      </c>
      <c r="J2705">
        <v>7</v>
      </c>
      <c r="K2705" t="str">
        <f t="shared" si="296"/>
        <v>Loyal</v>
      </c>
      <c r="L2705">
        <v>110356.42</v>
      </c>
      <c r="M2705">
        <v>1</v>
      </c>
      <c r="N2705" t="str">
        <f t="shared" si="297"/>
        <v>Basic</v>
      </c>
      <c r="O2705">
        <v>1</v>
      </c>
      <c r="P2705">
        <v>0</v>
      </c>
      <c r="Q2705">
        <v>4969.13</v>
      </c>
      <c r="R2705" t="str">
        <f t="shared" si="298"/>
        <v>Low value</v>
      </c>
      <c r="S2705" t="str">
        <f t="shared" si="299"/>
        <v>Low</v>
      </c>
      <c r="T2705">
        <v>1</v>
      </c>
      <c r="U2705" t="str">
        <f t="shared" si="300"/>
        <v>Churned</v>
      </c>
    </row>
    <row r="2706" spans="1:21" x14ac:dyDescent="0.3">
      <c r="A2706">
        <v>2705</v>
      </c>
      <c r="B2706">
        <v>15622494</v>
      </c>
      <c r="C2706" t="s">
        <v>311</v>
      </c>
      <c r="D2706">
        <v>718</v>
      </c>
      <c r="E2706" t="str">
        <f t="shared" si="294"/>
        <v>Low Risk</v>
      </c>
      <c r="F2706" t="s">
        <v>15</v>
      </c>
      <c r="G2706" t="s">
        <v>23</v>
      </c>
      <c r="H2706">
        <v>27</v>
      </c>
      <c r="I2706" t="str">
        <f t="shared" si="295"/>
        <v>Adolescence</v>
      </c>
      <c r="J2706">
        <v>2</v>
      </c>
      <c r="K2706" t="str">
        <f t="shared" si="296"/>
        <v>New</v>
      </c>
      <c r="L2706">
        <v>0</v>
      </c>
      <c r="M2706">
        <v>2</v>
      </c>
      <c r="N2706" t="str">
        <f t="shared" si="297"/>
        <v>Standard</v>
      </c>
      <c r="O2706">
        <v>0</v>
      </c>
      <c r="P2706">
        <v>0</v>
      </c>
      <c r="Q2706">
        <v>26229.24</v>
      </c>
      <c r="R2706" t="str">
        <f t="shared" si="298"/>
        <v>Low value</v>
      </c>
      <c r="S2706" t="str">
        <f t="shared" si="299"/>
        <v>Low</v>
      </c>
      <c r="T2706">
        <v>0</v>
      </c>
      <c r="U2706" t="str">
        <f t="shared" si="300"/>
        <v>Retained</v>
      </c>
    </row>
    <row r="2707" spans="1:21" x14ac:dyDescent="0.3">
      <c r="A2707">
        <v>2706</v>
      </c>
      <c r="B2707">
        <v>15585835</v>
      </c>
      <c r="C2707" t="s">
        <v>1441</v>
      </c>
      <c r="D2707">
        <v>655</v>
      </c>
      <c r="E2707" t="str">
        <f t="shared" si="294"/>
        <v>Medium Risk</v>
      </c>
      <c r="F2707" t="s">
        <v>18</v>
      </c>
      <c r="G2707" t="s">
        <v>16</v>
      </c>
      <c r="H2707">
        <v>34</v>
      </c>
      <c r="I2707" t="str">
        <f t="shared" si="295"/>
        <v>Middle Age</v>
      </c>
      <c r="J2707">
        <v>4</v>
      </c>
      <c r="K2707" t="str">
        <f t="shared" si="296"/>
        <v>Established</v>
      </c>
      <c r="L2707">
        <v>109783.69</v>
      </c>
      <c r="M2707">
        <v>2</v>
      </c>
      <c r="N2707" t="str">
        <f t="shared" si="297"/>
        <v>Standard</v>
      </c>
      <c r="O2707">
        <v>1</v>
      </c>
      <c r="P2707">
        <v>0</v>
      </c>
      <c r="Q2707">
        <v>134034.32</v>
      </c>
      <c r="R2707" t="str">
        <f t="shared" si="298"/>
        <v>High Value</v>
      </c>
      <c r="S2707" t="str">
        <f t="shared" si="299"/>
        <v>High</v>
      </c>
      <c r="T2707">
        <v>0</v>
      </c>
      <c r="U2707" t="str">
        <f t="shared" si="300"/>
        <v>Retained</v>
      </c>
    </row>
    <row r="2708" spans="1:21" x14ac:dyDescent="0.3">
      <c r="A2708">
        <v>2707</v>
      </c>
      <c r="B2708">
        <v>15595071</v>
      </c>
      <c r="C2708" t="s">
        <v>1318</v>
      </c>
      <c r="D2708">
        <v>696</v>
      </c>
      <c r="E2708" t="str">
        <f t="shared" si="294"/>
        <v>Medium Risk</v>
      </c>
      <c r="F2708" t="s">
        <v>15</v>
      </c>
      <c r="G2708" t="s">
        <v>23</v>
      </c>
      <c r="H2708">
        <v>22</v>
      </c>
      <c r="I2708" t="str">
        <f t="shared" si="295"/>
        <v>Adolescence</v>
      </c>
      <c r="J2708">
        <v>9</v>
      </c>
      <c r="K2708" t="str">
        <f t="shared" si="296"/>
        <v>Very Loyal</v>
      </c>
      <c r="L2708">
        <v>149777</v>
      </c>
      <c r="M2708">
        <v>1</v>
      </c>
      <c r="N2708" t="str">
        <f t="shared" si="297"/>
        <v>Basic</v>
      </c>
      <c r="O2708">
        <v>1</v>
      </c>
      <c r="P2708">
        <v>1</v>
      </c>
      <c r="Q2708">
        <v>198032.93</v>
      </c>
      <c r="R2708" t="str">
        <f t="shared" si="298"/>
        <v>Medium Value</v>
      </c>
      <c r="S2708" t="str">
        <f t="shared" si="299"/>
        <v>High</v>
      </c>
      <c r="T2708">
        <v>0</v>
      </c>
      <c r="U2708" t="str">
        <f t="shared" si="300"/>
        <v>Retained</v>
      </c>
    </row>
    <row r="2709" spans="1:21" x14ac:dyDescent="0.3">
      <c r="A2709">
        <v>2708</v>
      </c>
      <c r="B2709">
        <v>15628203</v>
      </c>
      <c r="C2709" t="s">
        <v>365</v>
      </c>
      <c r="D2709">
        <v>637</v>
      </c>
      <c r="E2709" t="str">
        <f t="shared" si="294"/>
        <v>Medium Risk</v>
      </c>
      <c r="F2709" t="s">
        <v>15</v>
      </c>
      <c r="G2709" t="s">
        <v>16</v>
      </c>
      <c r="H2709">
        <v>38</v>
      </c>
      <c r="I2709" t="str">
        <f t="shared" si="295"/>
        <v>Middle Age</v>
      </c>
      <c r="J2709">
        <v>3</v>
      </c>
      <c r="K2709" t="str">
        <f t="shared" si="296"/>
        <v>Established</v>
      </c>
      <c r="L2709">
        <v>104339.56</v>
      </c>
      <c r="M2709">
        <v>1</v>
      </c>
      <c r="N2709" t="str">
        <f t="shared" si="297"/>
        <v>Basic</v>
      </c>
      <c r="O2709">
        <v>0</v>
      </c>
      <c r="P2709">
        <v>0</v>
      </c>
      <c r="Q2709">
        <v>119882.86</v>
      </c>
      <c r="R2709" t="str">
        <f t="shared" si="298"/>
        <v>Medium Value</v>
      </c>
      <c r="S2709" t="str">
        <f t="shared" si="299"/>
        <v>High</v>
      </c>
      <c r="T2709">
        <v>0</v>
      </c>
      <c r="U2709" t="str">
        <f t="shared" si="300"/>
        <v>Retained</v>
      </c>
    </row>
    <row r="2710" spans="1:21" x14ac:dyDescent="0.3">
      <c r="A2710">
        <v>2709</v>
      </c>
      <c r="B2710">
        <v>15667190</v>
      </c>
      <c r="C2710" t="s">
        <v>308</v>
      </c>
      <c r="D2710">
        <v>630</v>
      </c>
      <c r="E2710" t="str">
        <f t="shared" si="294"/>
        <v>Medium Risk</v>
      </c>
      <c r="F2710" t="s">
        <v>18</v>
      </c>
      <c r="G2710" t="s">
        <v>16</v>
      </c>
      <c r="H2710">
        <v>21</v>
      </c>
      <c r="I2710" t="str">
        <f t="shared" si="295"/>
        <v>Adolescence</v>
      </c>
      <c r="J2710">
        <v>1</v>
      </c>
      <c r="K2710" t="str">
        <f t="shared" si="296"/>
        <v>New</v>
      </c>
      <c r="L2710">
        <v>85818.18</v>
      </c>
      <c r="M2710">
        <v>1</v>
      </c>
      <c r="N2710" t="str">
        <f t="shared" si="297"/>
        <v>Basic</v>
      </c>
      <c r="O2710">
        <v>1</v>
      </c>
      <c r="P2710">
        <v>1</v>
      </c>
      <c r="Q2710">
        <v>133102.29999999999</v>
      </c>
      <c r="R2710" t="str">
        <f t="shared" si="298"/>
        <v>Medium Value</v>
      </c>
      <c r="S2710" t="str">
        <f t="shared" si="299"/>
        <v>High</v>
      </c>
      <c r="T2710">
        <v>0</v>
      </c>
      <c r="U2710" t="str">
        <f t="shared" si="300"/>
        <v>Retained</v>
      </c>
    </row>
    <row r="2711" spans="1:21" x14ac:dyDescent="0.3">
      <c r="A2711">
        <v>2710</v>
      </c>
      <c r="B2711">
        <v>15780212</v>
      </c>
      <c r="C2711" t="s">
        <v>543</v>
      </c>
      <c r="D2711">
        <v>592</v>
      </c>
      <c r="E2711" t="str">
        <f t="shared" si="294"/>
        <v>Medium Risk</v>
      </c>
      <c r="F2711" t="s">
        <v>15</v>
      </c>
      <c r="G2711" t="s">
        <v>23</v>
      </c>
      <c r="H2711">
        <v>37</v>
      </c>
      <c r="I2711" t="str">
        <f t="shared" si="295"/>
        <v>Middle Age</v>
      </c>
      <c r="J2711">
        <v>4</v>
      </c>
      <c r="K2711" t="str">
        <f t="shared" si="296"/>
        <v>Established</v>
      </c>
      <c r="L2711">
        <v>212692.97</v>
      </c>
      <c r="M2711">
        <v>1</v>
      </c>
      <c r="N2711" t="str">
        <f t="shared" si="297"/>
        <v>Basic</v>
      </c>
      <c r="O2711">
        <v>0</v>
      </c>
      <c r="P2711">
        <v>0</v>
      </c>
      <c r="Q2711">
        <v>176395.02</v>
      </c>
      <c r="R2711" t="str">
        <f t="shared" si="298"/>
        <v>Medium Value</v>
      </c>
      <c r="S2711" t="str">
        <f t="shared" si="299"/>
        <v>High</v>
      </c>
      <c r="T2711">
        <v>0</v>
      </c>
      <c r="U2711" t="str">
        <f t="shared" si="300"/>
        <v>Retained</v>
      </c>
    </row>
    <row r="2712" spans="1:21" x14ac:dyDescent="0.3">
      <c r="A2712">
        <v>2711</v>
      </c>
      <c r="B2712">
        <v>15766869</v>
      </c>
      <c r="C2712" t="s">
        <v>1442</v>
      </c>
      <c r="D2712">
        <v>634</v>
      </c>
      <c r="E2712" t="str">
        <f t="shared" si="294"/>
        <v>Medium Risk</v>
      </c>
      <c r="F2712" t="s">
        <v>26</v>
      </c>
      <c r="G2712" t="s">
        <v>23</v>
      </c>
      <c r="H2712">
        <v>37</v>
      </c>
      <c r="I2712" t="str">
        <f t="shared" si="295"/>
        <v>Middle Age</v>
      </c>
      <c r="J2712">
        <v>1</v>
      </c>
      <c r="K2712" t="str">
        <f t="shared" si="296"/>
        <v>New</v>
      </c>
      <c r="L2712">
        <v>89696.84</v>
      </c>
      <c r="M2712">
        <v>2</v>
      </c>
      <c r="N2712" t="str">
        <f t="shared" si="297"/>
        <v>Standard</v>
      </c>
      <c r="O2712">
        <v>1</v>
      </c>
      <c r="P2712">
        <v>1</v>
      </c>
      <c r="Q2712">
        <v>193179.88</v>
      </c>
      <c r="R2712" t="str">
        <f t="shared" si="298"/>
        <v>High Value</v>
      </c>
      <c r="S2712" t="str">
        <f t="shared" si="299"/>
        <v>High</v>
      </c>
      <c r="T2712">
        <v>0</v>
      </c>
      <c r="U2712" t="str">
        <f t="shared" si="300"/>
        <v>Retained</v>
      </c>
    </row>
    <row r="2713" spans="1:21" x14ac:dyDescent="0.3">
      <c r="A2713">
        <v>2712</v>
      </c>
      <c r="B2713">
        <v>15775741</v>
      </c>
      <c r="C2713" t="s">
        <v>1443</v>
      </c>
      <c r="D2713">
        <v>608</v>
      </c>
      <c r="E2713" t="str">
        <f t="shared" si="294"/>
        <v>Medium Risk</v>
      </c>
      <c r="F2713" t="s">
        <v>15</v>
      </c>
      <c r="G2713" t="s">
        <v>16</v>
      </c>
      <c r="H2713">
        <v>28</v>
      </c>
      <c r="I2713" t="str">
        <f t="shared" si="295"/>
        <v>Adolescence</v>
      </c>
      <c r="J2713">
        <v>9</v>
      </c>
      <c r="K2713" t="str">
        <f t="shared" si="296"/>
        <v>Very Loyal</v>
      </c>
      <c r="L2713">
        <v>0</v>
      </c>
      <c r="M2713">
        <v>2</v>
      </c>
      <c r="N2713" t="str">
        <f t="shared" si="297"/>
        <v>Standard</v>
      </c>
      <c r="O2713">
        <v>1</v>
      </c>
      <c r="P2713">
        <v>1</v>
      </c>
      <c r="Q2713">
        <v>125062.02</v>
      </c>
      <c r="R2713" t="str">
        <f t="shared" si="298"/>
        <v>High Value</v>
      </c>
      <c r="S2713" t="str">
        <f t="shared" si="299"/>
        <v>High</v>
      </c>
      <c r="T2713">
        <v>0</v>
      </c>
      <c r="U2713" t="str">
        <f t="shared" si="300"/>
        <v>Retained</v>
      </c>
    </row>
    <row r="2714" spans="1:21" x14ac:dyDescent="0.3">
      <c r="A2714">
        <v>2713</v>
      </c>
      <c r="B2714">
        <v>15628170</v>
      </c>
      <c r="C2714" t="s">
        <v>323</v>
      </c>
      <c r="D2714">
        <v>565</v>
      </c>
      <c r="E2714" t="str">
        <f t="shared" si="294"/>
        <v>Medium Risk</v>
      </c>
      <c r="F2714" t="s">
        <v>26</v>
      </c>
      <c r="G2714" t="s">
        <v>16</v>
      </c>
      <c r="H2714">
        <v>32</v>
      </c>
      <c r="I2714" t="str">
        <f t="shared" si="295"/>
        <v>Middle Age</v>
      </c>
      <c r="J2714">
        <v>9</v>
      </c>
      <c r="K2714" t="str">
        <f t="shared" si="296"/>
        <v>Very Loyal</v>
      </c>
      <c r="L2714">
        <v>68067.240000000005</v>
      </c>
      <c r="M2714">
        <v>1</v>
      </c>
      <c r="N2714" t="str">
        <f t="shared" si="297"/>
        <v>Basic</v>
      </c>
      <c r="O2714">
        <v>1</v>
      </c>
      <c r="P2714">
        <v>0</v>
      </c>
      <c r="Q2714">
        <v>143287.57999999999</v>
      </c>
      <c r="R2714" t="str">
        <f t="shared" si="298"/>
        <v>Medium Value</v>
      </c>
      <c r="S2714" t="str">
        <f t="shared" si="299"/>
        <v>High</v>
      </c>
      <c r="T2714">
        <v>0</v>
      </c>
      <c r="U2714" t="str">
        <f t="shared" si="300"/>
        <v>Retained</v>
      </c>
    </row>
    <row r="2715" spans="1:21" x14ac:dyDescent="0.3">
      <c r="A2715">
        <v>2714</v>
      </c>
      <c r="B2715">
        <v>15701318</v>
      </c>
      <c r="C2715" t="s">
        <v>225</v>
      </c>
      <c r="D2715">
        <v>763</v>
      </c>
      <c r="E2715" t="str">
        <f t="shared" si="294"/>
        <v>Low Risk</v>
      </c>
      <c r="F2715" t="s">
        <v>18</v>
      </c>
      <c r="G2715" t="s">
        <v>23</v>
      </c>
      <c r="H2715">
        <v>67</v>
      </c>
      <c r="I2715" t="str">
        <f t="shared" si="295"/>
        <v>Old</v>
      </c>
      <c r="J2715">
        <v>9</v>
      </c>
      <c r="K2715" t="str">
        <f t="shared" si="296"/>
        <v>Very Loyal</v>
      </c>
      <c r="L2715">
        <v>148564.66</v>
      </c>
      <c r="M2715">
        <v>1</v>
      </c>
      <c r="N2715" t="str">
        <f t="shared" si="297"/>
        <v>Basic</v>
      </c>
      <c r="O2715">
        <v>0</v>
      </c>
      <c r="P2715">
        <v>1</v>
      </c>
      <c r="Q2715">
        <v>87236.4</v>
      </c>
      <c r="R2715" t="str">
        <f t="shared" si="298"/>
        <v>Medium Value</v>
      </c>
      <c r="S2715" t="str">
        <f t="shared" si="299"/>
        <v>Medium</v>
      </c>
      <c r="T2715">
        <v>0</v>
      </c>
      <c r="U2715" t="str">
        <f t="shared" si="300"/>
        <v>Retained</v>
      </c>
    </row>
    <row r="2716" spans="1:21" x14ac:dyDescent="0.3">
      <c r="A2716">
        <v>2715</v>
      </c>
      <c r="B2716">
        <v>15710928</v>
      </c>
      <c r="C2716" t="s">
        <v>1444</v>
      </c>
      <c r="D2716">
        <v>665</v>
      </c>
      <c r="E2716" t="str">
        <f t="shared" si="294"/>
        <v>Medium Risk</v>
      </c>
      <c r="F2716" t="s">
        <v>15</v>
      </c>
      <c r="G2716" t="s">
        <v>16</v>
      </c>
      <c r="H2716">
        <v>55</v>
      </c>
      <c r="I2716" t="str">
        <f t="shared" si="295"/>
        <v>Old</v>
      </c>
      <c r="J2716">
        <v>8</v>
      </c>
      <c r="K2716" t="str">
        <f t="shared" si="296"/>
        <v>Loyal</v>
      </c>
      <c r="L2716">
        <v>136354.16</v>
      </c>
      <c r="M2716">
        <v>1</v>
      </c>
      <c r="N2716" t="str">
        <f t="shared" si="297"/>
        <v>Basic</v>
      </c>
      <c r="O2716">
        <v>1</v>
      </c>
      <c r="P2716">
        <v>1</v>
      </c>
      <c r="Q2716">
        <v>93769.89</v>
      </c>
      <c r="R2716" t="str">
        <f t="shared" si="298"/>
        <v>Medium Value</v>
      </c>
      <c r="S2716" t="str">
        <f t="shared" si="299"/>
        <v>Medium</v>
      </c>
      <c r="T2716">
        <v>0</v>
      </c>
      <c r="U2716" t="str">
        <f t="shared" si="300"/>
        <v>Retained</v>
      </c>
    </row>
    <row r="2717" spans="1:21" x14ac:dyDescent="0.3">
      <c r="A2717">
        <v>2716</v>
      </c>
      <c r="B2717">
        <v>15682547</v>
      </c>
      <c r="C2717" t="s">
        <v>958</v>
      </c>
      <c r="D2717">
        <v>649</v>
      </c>
      <c r="E2717" t="str">
        <f t="shared" si="294"/>
        <v>Medium Risk</v>
      </c>
      <c r="F2717" t="s">
        <v>15</v>
      </c>
      <c r="G2717" t="s">
        <v>23</v>
      </c>
      <c r="H2717">
        <v>38</v>
      </c>
      <c r="I2717" t="str">
        <f t="shared" si="295"/>
        <v>Middle Age</v>
      </c>
      <c r="J2717">
        <v>1</v>
      </c>
      <c r="K2717" t="str">
        <f t="shared" si="296"/>
        <v>New</v>
      </c>
      <c r="L2717">
        <v>122214</v>
      </c>
      <c r="M2717">
        <v>1</v>
      </c>
      <c r="N2717" t="str">
        <f t="shared" si="297"/>
        <v>Basic</v>
      </c>
      <c r="O2717">
        <v>0</v>
      </c>
      <c r="P2717">
        <v>1</v>
      </c>
      <c r="Q2717">
        <v>88965.46</v>
      </c>
      <c r="R2717" t="str">
        <f t="shared" si="298"/>
        <v>Medium Value</v>
      </c>
      <c r="S2717" t="str">
        <f t="shared" si="299"/>
        <v>Medium</v>
      </c>
      <c r="T2717">
        <v>0</v>
      </c>
      <c r="U2717" t="str">
        <f t="shared" si="300"/>
        <v>Retained</v>
      </c>
    </row>
    <row r="2718" spans="1:21" x14ac:dyDescent="0.3">
      <c r="A2718">
        <v>2717</v>
      </c>
      <c r="B2718">
        <v>15631170</v>
      </c>
      <c r="C2718" t="s">
        <v>53</v>
      </c>
      <c r="D2718">
        <v>695</v>
      </c>
      <c r="E2718" t="str">
        <f t="shared" si="294"/>
        <v>Medium Risk</v>
      </c>
      <c r="F2718" t="s">
        <v>15</v>
      </c>
      <c r="G2718" t="s">
        <v>23</v>
      </c>
      <c r="H2718">
        <v>45</v>
      </c>
      <c r="I2718" t="str">
        <f t="shared" si="295"/>
        <v>Middle Age</v>
      </c>
      <c r="J2718">
        <v>3</v>
      </c>
      <c r="K2718" t="str">
        <f t="shared" si="296"/>
        <v>Established</v>
      </c>
      <c r="L2718">
        <v>0</v>
      </c>
      <c r="M2718">
        <v>2</v>
      </c>
      <c r="N2718" t="str">
        <f t="shared" si="297"/>
        <v>Standard</v>
      </c>
      <c r="O2718">
        <v>1</v>
      </c>
      <c r="P2718">
        <v>1</v>
      </c>
      <c r="Q2718">
        <v>30793.61</v>
      </c>
      <c r="R2718" t="str">
        <f t="shared" si="298"/>
        <v>Low value</v>
      </c>
      <c r="S2718" t="str">
        <f t="shared" si="299"/>
        <v>Low</v>
      </c>
      <c r="T2718">
        <v>0</v>
      </c>
      <c r="U2718" t="str">
        <f t="shared" si="300"/>
        <v>Retained</v>
      </c>
    </row>
    <row r="2719" spans="1:21" x14ac:dyDescent="0.3">
      <c r="A2719">
        <v>2718</v>
      </c>
      <c r="B2719">
        <v>15648702</v>
      </c>
      <c r="C2719" t="s">
        <v>1445</v>
      </c>
      <c r="D2719">
        <v>775</v>
      </c>
      <c r="E2719" t="str">
        <f t="shared" si="294"/>
        <v>Low Risk</v>
      </c>
      <c r="F2719" t="s">
        <v>26</v>
      </c>
      <c r="G2719" t="s">
        <v>23</v>
      </c>
      <c r="H2719">
        <v>70</v>
      </c>
      <c r="I2719" t="str">
        <f t="shared" si="295"/>
        <v>Old</v>
      </c>
      <c r="J2719">
        <v>6</v>
      </c>
      <c r="K2719" t="str">
        <f t="shared" si="296"/>
        <v>Loyal</v>
      </c>
      <c r="L2719">
        <v>119684.88</v>
      </c>
      <c r="M2719">
        <v>2</v>
      </c>
      <c r="N2719" t="str">
        <f t="shared" si="297"/>
        <v>Standard</v>
      </c>
      <c r="O2719">
        <v>1</v>
      </c>
      <c r="P2719">
        <v>1</v>
      </c>
      <c r="Q2719">
        <v>74532.02</v>
      </c>
      <c r="R2719" t="str">
        <f t="shared" si="298"/>
        <v>Medium Value</v>
      </c>
      <c r="S2719" t="str">
        <f t="shared" si="299"/>
        <v>Medium</v>
      </c>
      <c r="T2719">
        <v>0</v>
      </c>
      <c r="U2719" t="str">
        <f t="shared" si="300"/>
        <v>Retained</v>
      </c>
    </row>
    <row r="2720" spans="1:21" x14ac:dyDescent="0.3">
      <c r="A2720">
        <v>2719</v>
      </c>
      <c r="B2720">
        <v>15783444</v>
      </c>
      <c r="C2720" t="s">
        <v>76</v>
      </c>
      <c r="D2720">
        <v>788</v>
      </c>
      <c r="E2720" t="str">
        <f t="shared" si="294"/>
        <v>Low Risk</v>
      </c>
      <c r="F2720" t="s">
        <v>15</v>
      </c>
      <c r="G2720" t="s">
        <v>16</v>
      </c>
      <c r="H2720">
        <v>39</v>
      </c>
      <c r="I2720" t="str">
        <f t="shared" si="295"/>
        <v>Middle Age</v>
      </c>
      <c r="J2720">
        <v>3</v>
      </c>
      <c r="K2720" t="str">
        <f t="shared" si="296"/>
        <v>Established</v>
      </c>
      <c r="L2720">
        <v>135139.32999999999</v>
      </c>
      <c r="M2720">
        <v>1</v>
      </c>
      <c r="N2720" t="str">
        <f t="shared" si="297"/>
        <v>Basic</v>
      </c>
      <c r="O2720">
        <v>0</v>
      </c>
      <c r="P2720">
        <v>1</v>
      </c>
      <c r="Q2720">
        <v>113086.08</v>
      </c>
      <c r="R2720" t="str">
        <f t="shared" si="298"/>
        <v>Medium Value</v>
      </c>
      <c r="S2720" t="str">
        <f t="shared" si="299"/>
        <v>High</v>
      </c>
      <c r="T2720">
        <v>0</v>
      </c>
      <c r="U2720" t="str">
        <f t="shared" si="300"/>
        <v>Retained</v>
      </c>
    </row>
    <row r="2721" spans="1:21" x14ac:dyDescent="0.3">
      <c r="A2721">
        <v>2720</v>
      </c>
      <c r="B2721">
        <v>15809178</v>
      </c>
      <c r="C2721" t="s">
        <v>748</v>
      </c>
      <c r="D2721">
        <v>569</v>
      </c>
      <c r="E2721" t="str">
        <f t="shared" si="294"/>
        <v>Medium Risk</v>
      </c>
      <c r="F2721" t="s">
        <v>26</v>
      </c>
      <c r="G2721" t="s">
        <v>16</v>
      </c>
      <c r="H2721">
        <v>42</v>
      </c>
      <c r="I2721" t="str">
        <f t="shared" si="295"/>
        <v>Middle Age</v>
      </c>
      <c r="J2721">
        <v>9</v>
      </c>
      <c r="K2721" t="str">
        <f t="shared" si="296"/>
        <v>Very Loyal</v>
      </c>
      <c r="L2721">
        <v>146100.75</v>
      </c>
      <c r="M2721">
        <v>1</v>
      </c>
      <c r="N2721" t="str">
        <f t="shared" si="297"/>
        <v>Basic</v>
      </c>
      <c r="O2721">
        <v>1</v>
      </c>
      <c r="P2721">
        <v>0</v>
      </c>
      <c r="Q2721">
        <v>32574.01</v>
      </c>
      <c r="R2721" t="str">
        <f t="shared" si="298"/>
        <v>Low value</v>
      </c>
      <c r="S2721" t="str">
        <f t="shared" si="299"/>
        <v>Low</v>
      </c>
      <c r="T2721">
        <v>1</v>
      </c>
      <c r="U2721" t="str">
        <f t="shared" si="300"/>
        <v>Churned</v>
      </c>
    </row>
    <row r="2722" spans="1:21" x14ac:dyDescent="0.3">
      <c r="A2722">
        <v>2721</v>
      </c>
      <c r="B2722">
        <v>15806688</v>
      </c>
      <c r="C2722" t="s">
        <v>756</v>
      </c>
      <c r="D2722">
        <v>726</v>
      </c>
      <c r="E2722" t="str">
        <f t="shared" si="294"/>
        <v>Low Risk</v>
      </c>
      <c r="F2722" t="s">
        <v>18</v>
      </c>
      <c r="G2722" t="s">
        <v>16</v>
      </c>
      <c r="H2722">
        <v>56</v>
      </c>
      <c r="I2722" t="str">
        <f t="shared" si="295"/>
        <v>Old</v>
      </c>
      <c r="J2722">
        <v>8</v>
      </c>
      <c r="K2722" t="str">
        <f t="shared" si="296"/>
        <v>Loyal</v>
      </c>
      <c r="L2722">
        <v>123110.9</v>
      </c>
      <c r="M2722">
        <v>3</v>
      </c>
      <c r="N2722" t="str">
        <f t="shared" si="297"/>
        <v>Premium</v>
      </c>
      <c r="O2722">
        <v>0</v>
      </c>
      <c r="P2722">
        <v>1</v>
      </c>
      <c r="Q2722">
        <v>130113.78</v>
      </c>
      <c r="R2722" t="str">
        <f t="shared" si="298"/>
        <v>High Value</v>
      </c>
      <c r="S2722" t="str">
        <f t="shared" si="299"/>
        <v>High</v>
      </c>
      <c r="T2722">
        <v>1</v>
      </c>
      <c r="U2722" t="str">
        <f t="shared" si="300"/>
        <v>Churned</v>
      </c>
    </row>
    <row r="2723" spans="1:21" x14ac:dyDescent="0.3">
      <c r="A2723">
        <v>2722</v>
      </c>
      <c r="B2723">
        <v>15576824</v>
      </c>
      <c r="C2723" t="s">
        <v>136</v>
      </c>
      <c r="D2723">
        <v>564</v>
      </c>
      <c r="E2723" t="str">
        <f t="shared" si="294"/>
        <v>Medium Risk</v>
      </c>
      <c r="F2723" t="s">
        <v>26</v>
      </c>
      <c r="G2723" t="s">
        <v>16</v>
      </c>
      <c r="H2723">
        <v>44</v>
      </c>
      <c r="I2723" t="str">
        <f t="shared" si="295"/>
        <v>Middle Age</v>
      </c>
      <c r="J2723">
        <v>3</v>
      </c>
      <c r="K2723" t="str">
        <f t="shared" si="296"/>
        <v>Established</v>
      </c>
      <c r="L2723">
        <v>111760.4</v>
      </c>
      <c r="M2723">
        <v>3</v>
      </c>
      <c r="N2723" t="str">
        <f t="shared" si="297"/>
        <v>Premium</v>
      </c>
      <c r="O2723">
        <v>1</v>
      </c>
      <c r="P2723">
        <v>1</v>
      </c>
      <c r="Q2723">
        <v>104722.47</v>
      </c>
      <c r="R2723" t="str">
        <f t="shared" si="298"/>
        <v>High Value</v>
      </c>
      <c r="S2723" t="str">
        <f t="shared" si="299"/>
        <v>High</v>
      </c>
      <c r="T2723">
        <v>1</v>
      </c>
      <c r="U2723" t="str">
        <f t="shared" si="300"/>
        <v>Churned</v>
      </c>
    </row>
    <row r="2724" spans="1:21" x14ac:dyDescent="0.3">
      <c r="A2724">
        <v>2723</v>
      </c>
      <c r="B2724">
        <v>15675422</v>
      </c>
      <c r="C2724" t="s">
        <v>1022</v>
      </c>
      <c r="D2724">
        <v>544</v>
      </c>
      <c r="E2724" t="str">
        <f t="shared" si="294"/>
        <v>Medium Risk</v>
      </c>
      <c r="F2724" t="s">
        <v>15</v>
      </c>
      <c r="G2724" t="s">
        <v>16</v>
      </c>
      <c r="H2724">
        <v>32</v>
      </c>
      <c r="I2724" t="str">
        <f t="shared" si="295"/>
        <v>Middle Age</v>
      </c>
      <c r="J2724">
        <v>9</v>
      </c>
      <c r="K2724" t="str">
        <f t="shared" si="296"/>
        <v>Very Loyal</v>
      </c>
      <c r="L2724">
        <v>110728.39</v>
      </c>
      <c r="M2724">
        <v>1</v>
      </c>
      <c r="N2724" t="str">
        <f t="shared" si="297"/>
        <v>Basic</v>
      </c>
      <c r="O2724">
        <v>1</v>
      </c>
      <c r="P2724">
        <v>1</v>
      </c>
      <c r="Q2724">
        <v>14559.62</v>
      </c>
      <c r="R2724" t="str">
        <f t="shared" si="298"/>
        <v>Low value</v>
      </c>
      <c r="S2724" t="str">
        <f t="shared" si="299"/>
        <v>Low</v>
      </c>
      <c r="T2724">
        <v>0</v>
      </c>
      <c r="U2724" t="str">
        <f t="shared" si="300"/>
        <v>Retained</v>
      </c>
    </row>
    <row r="2725" spans="1:21" x14ac:dyDescent="0.3">
      <c r="A2725">
        <v>2724</v>
      </c>
      <c r="B2725">
        <v>15681550</v>
      </c>
      <c r="C2725" t="s">
        <v>1446</v>
      </c>
      <c r="D2725">
        <v>614</v>
      </c>
      <c r="E2725" t="str">
        <f t="shared" si="294"/>
        <v>Medium Risk</v>
      </c>
      <c r="F2725" t="s">
        <v>15</v>
      </c>
      <c r="G2725" t="s">
        <v>16</v>
      </c>
      <c r="H2725">
        <v>41</v>
      </c>
      <c r="I2725" t="str">
        <f t="shared" si="295"/>
        <v>Middle Age</v>
      </c>
      <c r="J2725">
        <v>8</v>
      </c>
      <c r="K2725" t="str">
        <f t="shared" si="296"/>
        <v>Loyal</v>
      </c>
      <c r="L2725">
        <v>121558.46</v>
      </c>
      <c r="M2725">
        <v>1</v>
      </c>
      <c r="N2725" t="str">
        <f t="shared" si="297"/>
        <v>Basic</v>
      </c>
      <c r="O2725">
        <v>1</v>
      </c>
      <c r="P2725">
        <v>1</v>
      </c>
      <c r="Q2725">
        <v>598.79999999999995</v>
      </c>
      <c r="R2725" t="str">
        <f t="shared" si="298"/>
        <v>Low value</v>
      </c>
      <c r="S2725" t="str">
        <f t="shared" si="299"/>
        <v>Low</v>
      </c>
      <c r="T2725">
        <v>0</v>
      </c>
      <c r="U2725" t="str">
        <f t="shared" si="300"/>
        <v>Retained</v>
      </c>
    </row>
    <row r="2726" spans="1:21" x14ac:dyDescent="0.3">
      <c r="A2726">
        <v>2725</v>
      </c>
      <c r="B2726">
        <v>15812628</v>
      </c>
      <c r="C2726" t="s">
        <v>1447</v>
      </c>
      <c r="D2726">
        <v>453</v>
      </c>
      <c r="E2726" t="str">
        <f t="shared" si="294"/>
        <v>High Risk</v>
      </c>
      <c r="F2726" t="s">
        <v>26</v>
      </c>
      <c r="G2726" t="s">
        <v>16</v>
      </c>
      <c r="H2726">
        <v>38</v>
      </c>
      <c r="I2726" t="str">
        <f t="shared" si="295"/>
        <v>Middle Age</v>
      </c>
      <c r="J2726">
        <v>8</v>
      </c>
      <c r="K2726" t="str">
        <f t="shared" si="296"/>
        <v>Loyal</v>
      </c>
      <c r="L2726">
        <v>120623.21</v>
      </c>
      <c r="M2726">
        <v>1</v>
      </c>
      <c r="N2726" t="str">
        <f t="shared" si="297"/>
        <v>Basic</v>
      </c>
      <c r="O2726">
        <v>1</v>
      </c>
      <c r="P2726">
        <v>0</v>
      </c>
      <c r="Q2726">
        <v>129697.99</v>
      </c>
      <c r="R2726" t="str">
        <f t="shared" si="298"/>
        <v>Medium Value</v>
      </c>
      <c r="S2726" t="str">
        <f t="shared" si="299"/>
        <v>High</v>
      </c>
      <c r="T2726">
        <v>0</v>
      </c>
      <c r="U2726" t="str">
        <f t="shared" si="300"/>
        <v>Retained</v>
      </c>
    </row>
    <row r="2727" spans="1:21" x14ac:dyDescent="0.3">
      <c r="A2727">
        <v>2726</v>
      </c>
      <c r="B2727">
        <v>15597951</v>
      </c>
      <c r="C2727" t="s">
        <v>418</v>
      </c>
      <c r="D2727">
        <v>471</v>
      </c>
      <c r="E2727" t="str">
        <f t="shared" si="294"/>
        <v>High Risk</v>
      </c>
      <c r="F2727" t="s">
        <v>15</v>
      </c>
      <c r="G2727" t="s">
        <v>16</v>
      </c>
      <c r="H2727">
        <v>58</v>
      </c>
      <c r="I2727" t="str">
        <f t="shared" si="295"/>
        <v>Old</v>
      </c>
      <c r="J2727">
        <v>4</v>
      </c>
      <c r="K2727" t="str">
        <f t="shared" si="296"/>
        <v>Established</v>
      </c>
      <c r="L2727">
        <v>114713.57</v>
      </c>
      <c r="M2727">
        <v>1</v>
      </c>
      <c r="N2727" t="str">
        <f t="shared" si="297"/>
        <v>Basic</v>
      </c>
      <c r="O2727">
        <v>1</v>
      </c>
      <c r="P2727">
        <v>1</v>
      </c>
      <c r="Q2727">
        <v>36315.03</v>
      </c>
      <c r="R2727" t="str">
        <f t="shared" si="298"/>
        <v>Low value</v>
      </c>
      <c r="S2727" t="str">
        <f t="shared" si="299"/>
        <v>Low</v>
      </c>
      <c r="T2727">
        <v>0</v>
      </c>
      <c r="U2727" t="str">
        <f t="shared" si="300"/>
        <v>Retained</v>
      </c>
    </row>
    <row r="2728" spans="1:21" x14ac:dyDescent="0.3">
      <c r="A2728">
        <v>2727</v>
      </c>
      <c r="B2728">
        <v>15807045</v>
      </c>
      <c r="C2728" t="s">
        <v>868</v>
      </c>
      <c r="D2728">
        <v>829</v>
      </c>
      <c r="E2728" t="str">
        <f t="shared" si="294"/>
        <v>Low Risk</v>
      </c>
      <c r="F2728" t="s">
        <v>26</v>
      </c>
      <c r="G2728" t="s">
        <v>16</v>
      </c>
      <c r="H2728">
        <v>37</v>
      </c>
      <c r="I2728" t="str">
        <f t="shared" si="295"/>
        <v>Middle Age</v>
      </c>
      <c r="J2728">
        <v>3</v>
      </c>
      <c r="K2728" t="str">
        <f t="shared" si="296"/>
        <v>Established</v>
      </c>
      <c r="L2728">
        <v>103457.76</v>
      </c>
      <c r="M2728">
        <v>1</v>
      </c>
      <c r="N2728" t="str">
        <f t="shared" si="297"/>
        <v>Basic</v>
      </c>
      <c r="O2728">
        <v>0</v>
      </c>
      <c r="P2728">
        <v>0</v>
      </c>
      <c r="Q2728">
        <v>1114.1199999999999</v>
      </c>
      <c r="R2728" t="str">
        <f t="shared" si="298"/>
        <v>Low value</v>
      </c>
      <c r="S2728" t="str">
        <f t="shared" si="299"/>
        <v>Low</v>
      </c>
      <c r="T2728">
        <v>0</v>
      </c>
      <c r="U2728" t="str">
        <f t="shared" si="300"/>
        <v>Retained</v>
      </c>
    </row>
    <row r="2729" spans="1:21" x14ac:dyDescent="0.3">
      <c r="A2729">
        <v>2728</v>
      </c>
      <c r="B2729">
        <v>15581748</v>
      </c>
      <c r="C2729" t="s">
        <v>628</v>
      </c>
      <c r="D2729">
        <v>754</v>
      </c>
      <c r="E2729" t="str">
        <f t="shared" si="294"/>
        <v>Low Risk</v>
      </c>
      <c r="F2729" t="s">
        <v>26</v>
      </c>
      <c r="G2729" t="s">
        <v>23</v>
      </c>
      <c r="H2729">
        <v>57</v>
      </c>
      <c r="I2729" t="str">
        <f t="shared" si="295"/>
        <v>Old</v>
      </c>
      <c r="J2729">
        <v>2</v>
      </c>
      <c r="K2729" t="str">
        <f t="shared" si="296"/>
        <v>New</v>
      </c>
      <c r="L2729">
        <v>101134.87</v>
      </c>
      <c r="M2729">
        <v>2</v>
      </c>
      <c r="N2729" t="str">
        <f t="shared" si="297"/>
        <v>Standard</v>
      </c>
      <c r="O2729">
        <v>1</v>
      </c>
      <c r="P2729">
        <v>1</v>
      </c>
      <c r="Q2729">
        <v>70954.41</v>
      </c>
      <c r="R2729" t="str">
        <f t="shared" si="298"/>
        <v>Medium Value</v>
      </c>
      <c r="S2729" t="str">
        <f t="shared" si="299"/>
        <v>Medium</v>
      </c>
      <c r="T2729">
        <v>0</v>
      </c>
      <c r="U2729" t="str">
        <f t="shared" si="300"/>
        <v>Retained</v>
      </c>
    </row>
    <row r="2730" spans="1:21" x14ac:dyDescent="0.3">
      <c r="A2730">
        <v>2729</v>
      </c>
      <c r="B2730">
        <v>15770420</v>
      </c>
      <c r="C2730" t="s">
        <v>1448</v>
      </c>
      <c r="D2730">
        <v>749</v>
      </c>
      <c r="E2730" t="str">
        <f t="shared" si="294"/>
        <v>Low Risk</v>
      </c>
      <c r="F2730" t="s">
        <v>26</v>
      </c>
      <c r="G2730" t="s">
        <v>23</v>
      </c>
      <c r="H2730">
        <v>46</v>
      </c>
      <c r="I2730" t="str">
        <f t="shared" si="295"/>
        <v>Middle Age</v>
      </c>
      <c r="J2730">
        <v>10</v>
      </c>
      <c r="K2730" t="str">
        <f t="shared" si="296"/>
        <v>Very Loyal</v>
      </c>
      <c r="L2730">
        <v>78136.36</v>
      </c>
      <c r="M2730">
        <v>2</v>
      </c>
      <c r="N2730" t="str">
        <f t="shared" si="297"/>
        <v>Standard</v>
      </c>
      <c r="O2730">
        <v>1</v>
      </c>
      <c r="P2730">
        <v>1</v>
      </c>
      <c r="Q2730">
        <v>73470.98</v>
      </c>
      <c r="R2730" t="str">
        <f t="shared" si="298"/>
        <v>Medium Value</v>
      </c>
      <c r="S2730" t="str">
        <f t="shared" si="299"/>
        <v>Medium</v>
      </c>
      <c r="T2730">
        <v>0</v>
      </c>
      <c r="U2730" t="str">
        <f t="shared" si="300"/>
        <v>Retained</v>
      </c>
    </row>
    <row r="2731" spans="1:21" x14ac:dyDescent="0.3">
      <c r="A2731">
        <v>2730</v>
      </c>
      <c r="B2731">
        <v>15608230</v>
      </c>
      <c r="C2731" t="s">
        <v>1449</v>
      </c>
      <c r="D2731">
        <v>667</v>
      </c>
      <c r="E2731" t="str">
        <f t="shared" si="294"/>
        <v>Medium Risk</v>
      </c>
      <c r="F2731" t="s">
        <v>15</v>
      </c>
      <c r="G2731" t="s">
        <v>23</v>
      </c>
      <c r="H2731">
        <v>23</v>
      </c>
      <c r="I2731" t="str">
        <f t="shared" si="295"/>
        <v>Adolescence</v>
      </c>
      <c r="J2731">
        <v>1</v>
      </c>
      <c r="K2731" t="str">
        <f t="shared" si="296"/>
        <v>New</v>
      </c>
      <c r="L2731">
        <v>0</v>
      </c>
      <c r="M2731">
        <v>2</v>
      </c>
      <c r="N2731" t="str">
        <f t="shared" si="297"/>
        <v>Standard</v>
      </c>
      <c r="O2731">
        <v>1</v>
      </c>
      <c r="P2731">
        <v>0</v>
      </c>
      <c r="Q2731">
        <v>91573.19</v>
      </c>
      <c r="R2731" t="str">
        <f t="shared" si="298"/>
        <v>Medium Value</v>
      </c>
      <c r="S2731" t="str">
        <f t="shared" si="299"/>
        <v>Medium</v>
      </c>
      <c r="T2731">
        <v>0</v>
      </c>
      <c r="U2731" t="str">
        <f t="shared" si="300"/>
        <v>Retained</v>
      </c>
    </row>
    <row r="2732" spans="1:21" x14ac:dyDescent="0.3">
      <c r="A2732">
        <v>2731</v>
      </c>
      <c r="B2732">
        <v>15730339</v>
      </c>
      <c r="C2732" t="s">
        <v>529</v>
      </c>
      <c r="D2732">
        <v>670</v>
      </c>
      <c r="E2732" t="str">
        <f t="shared" si="294"/>
        <v>Medium Risk</v>
      </c>
      <c r="F2732" t="s">
        <v>18</v>
      </c>
      <c r="G2732" t="s">
        <v>23</v>
      </c>
      <c r="H2732">
        <v>30</v>
      </c>
      <c r="I2732" t="str">
        <f t="shared" si="295"/>
        <v>Middle Age</v>
      </c>
      <c r="J2732">
        <v>3</v>
      </c>
      <c r="K2732" t="str">
        <f t="shared" si="296"/>
        <v>Established</v>
      </c>
      <c r="L2732">
        <v>133446.34</v>
      </c>
      <c r="M2732">
        <v>1</v>
      </c>
      <c r="N2732" t="str">
        <f t="shared" si="297"/>
        <v>Basic</v>
      </c>
      <c r="O2732">
        <v>0</v>
      </c>
      <c r="P2732">
        <v>0</v>
      </c>
      <c r="Q2732">
        <v>3154.95</v>
      </c>
      <c r="R2732" t="str">
        <f t="shared" si="298"/>
        <v>Low value</v>
      </c>
      <c r="S2732" t="str">
        <f t="shared" si="299"/>
        <v>Low</v>
      </c>
      <c r="T2732">
        <v>0</v>
      </c>
      <c r="U2732" t="str">
        <f t="shared" si="300"/>
        <v>Retained</v>
      </c>
    </row>
    <row r="2733" spans="1:21" x14ac:dyDescent="0.3">
      <c r="A2733">
        <v>2732</v>
      </c>
      <c r="B2733">
        <v>15712584</v>
      </c>
      <c r="C2733" t="s">
        <v>249</v>
      </c>
      <c r="D2733">
        <v>670</v>
      </c>
      <c r="E2733" t="str">
        <f t="shared" si="294"/>
        <v>Medium Risk</v>
      </c>
      <c r="F2733" t="s">
        <v>15</v>
      </c>
      <c r="G2733" t="s">
        <v>16</v>
      </c>
      <c r="H2733">
        <v>33</v>
      </c>
      <c r="I2733" t="str">
        <f t="shared" si="295"/>
        <v>Middle Age</v>
      </c>
      <c r="J2733">
        <v>7</v>
      </c>
      <c r="K2733" t="str">
        <f t="shared" si="296"/>
        <v>Loyal</v>
      </c>
      <c r="L2733">
        <v>0</v>
      </c>
      <c r="M2733">
        <v>2</v>
      </c>
      <c r="N2733" t="str">
        <f t="shared" si="297"/>
        <v>Standard</v>
      </c>
      <c r="O2733">
        <v>1</v>
      </c>
      <c r="P2733">
        <v>1</v>
      </c>
      <c r="Q2733">
        <v>88187.81</v>
      </c>
      <c r="R2733" t="str">
        <f t="shared" si="298"/>
        <v>Medium Value</v>
      </c>
      <c r="S2733" t="str">
        <f t="shared" si="299"/>
        <v>Medium</v>
      </c>
      <c r="T2733">
        <v>0</v>
      </c>
      <c r="U2733" t="str">
        <f t="shared" si="300"/>
        <v>Retained</v>
      </c>
    </row>
    <row r="2734" spans="1:21" x14ac:dyDescent="0.3">
      <c r="A2734">
        <v>2733</v>
      </c>
      <c r="B2734">
        <v>15592816</v>
      </c>
      <c r="C2734" t="s">
        <v>1450</v>
      </c>
      <c r="D2734">
        <v>623</v>
      </c>
      <c r="E2734" t="str">
        <f t="shared" si="294"/>
        <v>Medium Risk</v>
      </c>
      <c r="F2734" t="s">
        <v>26</v>
      </c>
      <c r="G2734" t="s">
        <v>16</v>
      </c>
      <c r="H2734">
        <v>48</v>
      </c>
      <c r="I2734" t="str">
        <f t="shared" si="295"/>
        <v>Middle Age</v>
      </c>
      <c r="J2734">
        <v>1</v>
      </c>
      <c r="K2734" t="str">
        <f t="shared" si="296"/>
        <v>New</v>
      </c>
      <c r="L2734">
        <v>108076.33</v>
      </c>
      <c r="M2734">
        <v>1</v>
      </c>
      <c r="N2734" t="str">
        <f t="shared" si="297"/>
        <v>Basic</v>
      </c>
      <c r="O2734">
        <v>1</v>
      </c>
      <c r="P2734">
        <v>0</v>
      </c>
      <c r="Q2734">
        <v>118855.26</v>
      </c>
      <c r="R2734" t="str">
        <f t="shared" si="298"/>
        <v>Medium Value</v>
      </c>
      <c r="S2734" t="str">
        <f t="shared" si="299"/>
        <v>High</v>
      </c>
      <c r="T2734">
        <v>1</v>
      </c>
      <c r="U2734" t="str">
        <f t="shared" si="300"/>
        <v>Churned</v>
      </c>
    </row>
    <row r="2735" spans="1:21" x14ac:dyDescent="0.3">
      <c r="A2735">
        <v>2734</v>
      </c>
      <c r="B2735">
        <v>15641480</v>
      </c>
      <c r="C2735" t="s">
        <v>1451</v>
      </c>
      <c r="D2735">
        <v>571</v>
      </c>
      <c r="E2735" t="str">
        <f t="shared" si="294"/>
        <v>Medium Risk</v>
      </c>
      <c r="F2735" t="s">
        <v>15</v>
      </c>
      <c r="G2735" t="s">
        <v>23</v>
      </c>
      <c r="H2735">
        <v>32</v>
      </c>
      <c r="I2735" t="str">
        <f t="shared" si="295"/>
        <v>Middle Age</v>
      </c>
      <c r="J2735">
        <v>5</v>
      </c>
      <c r="K2735" t="str">
        <f t="shared" si="296"/>
        <v>Established</v>
      </c>
      <c r="L2735">
        <v>131354.25</v>
      </c>
      <c r="M2735">
        <v>1</v>
      </c>
      <c r="N2735" t="str">
        <f t="shared" si="297"/>
        <v>Basic</v>
      </c>
      <c r="O2735">
        <v>1</v>
      </c>
      <c r="P2735">
        <v>0</v>
      </c>
      <c r="Q2735">
        <v>125256.53</v>
      </c>
      <c r="R2735" t="str">
        <f t="shared" si="298"/>
        <v>Medium Value</v>
      </c>
      <c r="S2735" t="str">
        <f t="shared" si="299"/>
        <v>High</v>
      </c>
      <c r="T2735">
        <v>0</v>
      </c>
      <c r="U2735" t="str">
        <f t="shared" si="300"/>
        <v>Retained</v>
      </c>
    </row>
    <row r="2736" spans="1:21" x14ac:dyDescent="0.3">
      <c r="A2736">
        <v>2735</v>
      </c>
      <c r="B2736">
        <v>15708505</v>
      </c>
      <c r="C2736" t="s">
        <v>747</v>
      </c>
      <c r="D2736">
        <v>641</v>
      </c>
      <c r="E2736" t="str">
        <f t="shared" si="294"/>
        <v>Medium Risk</v>
      </c>
      <c r="F2736" t="s">
        <v>26</v>
      </c>
      <c r="G2736" t="s">
        <v>16</v>
      </c>
      <c r="H2736">
        <v>37</v>
      </c>
      <c r="I2736" t="str">
        <f t="shared" si="295"/>
        <v>Middle Age</v>
      </c>
      <c r="J2736">
        <v>7</v>
      </c>
      <c r="K2736" t="str">
        <f t="shared" si="296"/>
        <v>Loyal</v>
      </c>
      <c r="L2736">
        <v>62974.64</v>
      </c>
      <c r="M2736">
        <v>2</v>
      </c>
      <c r="N2736" t="str">
        <f t="shared" si="297"/>
        <v>Standard</v>
      </c>
      <c r="O2736">
        <v>0</v>
      </c>
      <c r="P2736">
        <v>1</v>
      </c>
      <c r="Q2736">
        <v>39016.43</v>
      </c>
      <c r="R2736" t="str">
        <f t="shared" si="298"/>
        <v>Low value</v>
      </c>
      <c r="S2736" t="str">
        <f t="shared" si="299"/>
        <v>Low</v>
      </c>
      <c r="T2736">
        <v>0</v>
      </c>
      <c r="U2736" t="str">
        <f t="shared" si="300"/>
        <v>Retained</v>
      </c>
    </row>
    <row r="2737" spans="1:21" x14ac:dyDescent="0.3">
      <c r="A2737">
        <v>2736</v>
      </c>
      <c r="B2737">
        <v>15791131</v>
      </c>
      <c r="C2737" t="s">
        <v>1452</v>
      </c>
      <c r="D2737">
        <v>551</v>
      </c>
      <c r="E2737" t="str">
        <f t="shared" si="294"/>
        <v>Medium Risk</v>
      </c>
      <c r="F2737" t="s">
        <v>26</v>
      </c>
      <c r="G2737" t="s">
        <v>16</v>
      </c>
      <c r="H2737">
        <v>30</v>
      </c>
      <c r="I2737" t="str">
        <f t="shared" si="295"/>
        <v>Middle Age</v>
      </c>
      <c r="J2737">
        <v>2</v>
      </c>
      <c r="K2737" t="str">
        <f t="shared" si="296"/>
        <v>New</v>
      </c>
      <c r="L2737">
        <v>143340.44</v>
      </c>
      <c r="M2737">
        <v>1</v>
      </c>
      <c r="N2737" t="str">
        <f t="shared" si="297"/>
        <v>Basic</v>
      </c>
      <c r="O2737">
        <v>1</v>
      </c>
      <c r="P2737">
        <v>0</v>
      </c>
      <c r="Q2737">
        <v>145796.49</v>
      </c>
      <c r="R2737" t="str">
        <f t="shared" si="298"/>
        <v>Medium Value</v>
      </c>
      <c r="S2737" t="str">
        <f t="shared" si="299"/>
        <v>High</v>
      </c>
      <c r="T2737">
        <v>0</v>
      </c>
      <c r="U2737" t="str">
        <f t="shared" si="300"/>
        <v>Retained</v>
      </c>
    </row>
    <row r="2738" spans="1:21" x14ac:dyDescent="0.3">
      <c r="A2738">
        <v>2737</v>
      </c>
      <c r="B2738">
        <v>15618225</v>
      </c>
      <c r="C2738" t="s">
        <v>1453</v>
      </c>
      <c r="D2738">
        <v>741</v>
      </c>
      <c r="E2738" t="str">
        <f t="shared" si="294"/>
        <v>Low Risk</v>
      </c>
      <c r="F2738" t="s">
        <v>26</v>
      </c>
      <c r="G2738" t="s">
        <v>23</v>
      </c>
      <c r="H2738">
        <v>36</v>
      </c>
      <c r="I2738" t="str">
        <f t="shared" si="295"/>
        <v>Middle Age</v>
      </c>
      <c r="J2738">
        <v>8</v>
      </c>
      <c r="K2738" t="str">
        <f t="shared" si="296"/>
        <v>Loyal</v>
      </c>
      <c r="L2738">
        <v>116993.43</v>
      </c>
      <c r="M2738">
        <v>2</v>
      </c>
      <c r="N2738" t="str">
        <f t="shared" si="297"/>
        <v>Standard</v>
      </c>
      <c r="O2738">
        <v>1</v>
      </c>
      <c r="P2738">
        <v>0</v>
      </c>
      <c r="Q2738">
        <v>168816.22</v>
      </c>
      <c r="R2738" t="str">
        <f t="shared" si="298"/>
        <v>High Value</v>
      </c>
      <c r="S2738" t="str">
        <f t="shared" si="299"/>
        <v>High</v>
      </c>
      <c r="T2738">
        <v>0</v>
      </c>
      <c r="U2738" t="str">
        <f t="shared" si="300"/>
        <v>Retained</v>
      </c>
    </row>
    <row r="2739" spans="1:21" x14ac:dyDescent="0.3">
      <c r="A2739">
        <v>2738</v>
      </c>
      <c r="B2739">
        <v>15644724</v>
      </c>
      <c r="C2739" t="s">
        <v>1032</v>
      </c>
      <c r="D2739">
        <v>472</v>
      </c>
      <c r="E2739" t="str">
        <f t="shared" si="294"/>
        <v>High Risk</v>
      </c>
      <c r="F2739" t="s">
        <v>15</v>
      </c>
      <c r="G2739" t="s">
        <v>23</v>
      </c>
      <c r="H2739">
        <v>31</v>
      </c>
      <c r="I2739" t="str">
        <f t="shared" si="295"/>
        <v>Middle Age</v>
      </c>
      <c r="J2739">
        <v>4</v>
      </c>
      <c r="K2739" t="str">
        <f t="shared" si="296"/>
        <v>Established</v>
      </c>
      <c r="L2739">
        <v>58662.92</v>
      </c>
      <c r="M2739">
        <v>2</v>
      </c>
      <c r="N2739" t="str">
        <f t="shared" si="297"/>
        <v>Standard</v>
      </c>
      <c r="O2739">
        <v>0</v>
      </c>
      <c r="P2739">
        <v>1</v>
      </c>
      <c r="Q2739">
        <v>73322</v>
      </c>
      <c r="R2739" t="str">
        <f t="shared" si="298"/>
        <v>Medium Value</v>
      </c>
      <c r="S2739" t="str">
        <f t="shared" si="299"/>
        <v>Medium</v>
      </c>
      <c r="T2739">
        <v>0</v>
      </c>
      <c r="U2739" t="str">
        <f t="shared" si="300"/>
        <v>Retained</v>
      </c>
    </row>
    <row r="2740" spans="1:21" x14ac:dyDescent="0.3">
      <c r="A2740">
        <v>2739</v>
      </c>
      <c r="B2740">
        <v>15662098</v>
      </c>
      <c r="C2740" t="s">
        <v>660</v>
      </c>
      <c r="D2740">
        <v>650</v>
      </c>
      <c r="E2740" t="str">
        <f t="shared" si="294"/>
        <v>Medium Risk</v>
      </c>
      <c r="F2740" t="s">
        <v>18</v>
      </c>
      <c r="G2740" t="s">
        <v>23</v>
      </c>
      <c r="H2740">
        <v>41</v>
      </c>
      <c r="I2740" t="str">
        <f t="shared" si="295"/>
        <v>Middle Age</v>
      </c>
      <c r="J2740">
        <v>3</v>
      </c>
      <c r="K2740" t="str">
        <f t="shared" si="296"/>
        <v>Established</v>
      </c>
      <c r="L2740">
        <v>128808.65</v>
      </c>
      <c r="M2740">
        <v>3</v>
      </c>
      <c r="N2740" t="str">
        <f t="shared" si="297"/>
        <v>Premium</v>
      </c>
      <c r="O2740">
        <v>0</v>
      </c>
      <c r="P2740">
        <v>0</v>
      </c>
      <c r="Q2740">
        <v>113677.53</v>
      </c>
      <c r="R2740" t="str">
        <f t="shared" si="298"/>
        <v>High Value</v>
      </c>
      <c r="S2740" t="str">
        <f t="shared" si="299"/>
        <v>High</v>
      </c>
      <c r="T2740">
        <v>1</v>
      </c>
      <c r="U2740" t="str">
        <f t="shared" si="300"/>
        <v>Churned</v>
      </c>
    </row>
    <row r="2741" spans="1:21" x14ac:dyDescent="0.3">
      <c r="A2741">
        <v>2740</v>
      </c>
      <c r="B2741">
        <v>15723894</v>
      </c>
      <c r="C2741" t="s">
        <v>1454</v>
      </c>
      <c r="D2741">
        <v>625</v>
      </c>
      <c r="E2741" t="str">
        <f t="shared" si="294"/>
        <v>Medium Risk</v>
      </c>
      <c r="F2741" t="s">
        <v>15</v>
      </c>
      <c r="G2741" t="s">
        <v>23</v>
      </c>
      <c r="H2741">
        <v>45</v>
      </c>
      <c r="I2741" t="str">
        <f t="shared" si="295"/>
        <v>Middle Age</v>
      </c>
      <c r="J2741">
        <v>7</v>
      </c>
      <c r="K2741" t="str">
        <f t="shared" si="296"/>
        <v>Loyal</v>
      </c>
      <c r="L2741">
        <v>137555.44</v>
      </c>
      <c r="M2741">
        <v>1</v>
      </c>
      <c r="N2741" t="str">
        <f t="shared" si="297"/>
        <v>Basic</v>
      </c>
      <c r="O2741">
        <v>0</v>
      </c>
      <c r="P2741">
        <v>0</v>
      </c>
      <c r="Q2741">
        <v>124607.7</v>
      </c>
      <c r="R2741" t="str">
        <f t="shared" si="298"/>
        <v>Medium Value</v>
      </c>
      <c r="S2741" t="str">
        <f t="shared" si="299"/>
        <v>High</v>
      </c>
      <c r="T2741">
        <v>0</v>
      </c>
      <c r="U2741" t="str">
        <f t="shared" si="300"/>
        <v>Retained</v>
      </c>
    </row>
    <row r="2742" spans="1:21" x14ac:dyDescent="0.3">
      <c r="A2742">
        <v>2741</v>
      </c>
      <c r="B2742">
        <v>15787699</v>
      </c>
      <c r="C2742" t="s">
        <v>507</v>
      </c>
      <c r="D2742">
        <v>650</v>
      </c>
      <c r="E2742" t="str">
        <f t="shared" si="294"/>
        <v>Medium Risk</v>
      </c>
      <c r="F2742" t="s">
        <v>26</v>
      </c>
      <c r="G2742" t="s">
        <v>23</v>
      </c>
      <c r="H2742">
        <v>34</v>
      </c>
      <c r="I2742" t="str">
        <f t="shared" si="295"/>
        <v>Middle Age</v>
      </c>
      <c r="J2742">
        <v>4</v>
      </c>
      <c r="K2742" t="str">
        <f t="shared" si="296"/>
        <v>Established</v>
      </c>
      <c r="L2742">
        <v>142393.10999999999</v>
      </c>
      <c r="M2742">
        <v>1</v>
      </c>
      <c r="N2742" t="str">
        <f t="shared" si="297"/>
        <v>Basic</v>
      </c>
      <c r="O2742">
        <v>1</v>
      </c>
      <c r="P2742">
        <v>1</v>
      </c>
      <c r="Q2742">
        <v>11276.48</v>
      </c>
      <c r="R2742" t="str">
        <f t="shared" si="298"/>
        <v>Low value</v>
      </c>
      <c r="S2742" t="str">
        <f t="shared" si="299"/>
        <v>Low</v>
      </c>
      <c r="T2742">
        <v>0</v>
      </c>
      <c r="U2742" t="str">
        <f t="shared" si="300"/>
        <v>Retained</v>
      </c>
    </row>
    <row r="2743" spans="1:21" x14ac:dyDescent="0.3">
      <c r="A2743">
        <v>2742</v>
      </c>
      <c r="B2743">
        <v>15687738</v>
      </c>
      <c r="C2743" t="s">
        <v>1455</v>
      </c>
      <c r="D2743">
        <v>535</v>
      </c>
      <c r="E2743" t="str">
        <f t="shared" si="294"/>
        <v>Medium Risk</v>
      </c>
      <c r="F2743" t="s">
        <v>15</v>
      </c>
      <c r="G2743" t="s">
        <v>16</v>
      </c>
      <c r="H2743">
        <v>38</v>
      </c>
      <c r="I2743" t="str">
        <f t="shared" si="295"/>
        <v>Middle Age</v>
      </c>
      <c r="J2743">
        <v>8</v>
      </c>
      <c r="K2743" t="str">
        <f t="shared" si="296"/>
        <v>Loyal</v>
      </c>
      <c r="L2743">
        <v>0</v>
      </c>
      <c r="M2743">
        <v>2</v>
      </c>
      <c r="N2743" t="str">
        <f t="shared" si="297"/>
        <v>Standard</v>
      </c>
      <c r="O2743">
        <v>1</v>
      </c>
      <c r="P2743">
        <v>0</v>
      </c>
      <c r="Q2743">
        <v>136620.64000000001</v>
      </c>
      <c r="R2743" t="str">
        <f t="shared" si="298"/>
        <v>High Value</v>
      </c>
      <c r="S2743" t="str">
        <f t="shared" si="299"/>
        <v>High</v>
      </c>
      <c r="T2743">
        <v>0</v>
      </c>
      <c r="U2743" t="str">
        <f t="shared" si="300"/>
        <v>Retained</v>
      </c>
    </row>
    <row r="2744" spans="1:21" x14ac:dyDescent="0.3">
      <c r="A2744">
        <v>2743</v>
      </c>
      <c r="B2744">
        <v>15576126</v>
      </c>
      <c r="C2744" t="s">
        <v>45</v>
      </c>
      <c r="D2744">
        <v>649</v>
      </c>
      <c r="E2744" t="str">
        <f t="shared" si="294"/>
        <v>Medium Risk</v>
      </c>
      <c r="F2744" t="s">
        <v>15</v>
      </c>
      <c r="G2744" t="s">
        <v>16</v>
      </c>
      <c r="H2744">
        <v>41</v>
      </c>
      <c r="I2744" t="str">
        <f t="shared" si="295"/>
        <v>Middle Age</v>
      </c>
      <c r="J2744">
        <v>2</v>
      </c>
      <c r="K2744" t="str">
        <f t="shared" si="296"/>
        <v>New</v>
      </c>
      <c r="L2744">
        <v>125785.23</v>
      </c>
      <c r="M2744">
        <v>1</v>
      </c>
      <c r="N2744" t="str">
        <f t="shared" si="297"/>
        <v>Basic</v>
      </c>
      <c r="O2744">
        <v>1</v>
      </c>
      <c r="P2744">
        <v>1</v>
      </c>
      <c r="Q2744">
        <v>70523.92</v>
      </c>
      <c r="R2744" t="str">
        <f t="shared" si="298"/>
        <v>Medium Value</v>
      </c>
      <c r="S2744" t="str">
        <f t="shared" si="299"/>
        <v>Medium</v>
      </c>
      <c r="T2744">
        <v>0</v>
      </c>
      <c r="U2744" t="str">
        <f t="shared" si="300"/>
        <v>Retained</v>
      </c>
    </row>
    <row r="2745" spans="1:21" x14ac:dyDescent="0.3">
      <c r="A2745">
        <v>2744</v>
      </c>
      <c r="B2745">
        <v>15658889</v>
      </c>
      <c r="C2745" t="s">
        <v>55</v>
      </c>
      <c r="D2745">
        <v>689</v>
      </c>
      <c r="E2745" t="str">
        <f t="shared" si="294"/>
        <v>Medium Risk</v>
      </c>
      <c r="F2745" t="s">
        <v>15</v>
      </c>
      <c r="G2745" t="s">
        <v>23</v>
      </c>
      <c r="H2745">
        <v>22</v>
      </c>
      <c r="I2745" t="str">
        <f t="shared" si="295"/>
        <v>Adolescence</v>
      </c>
      <c r="J2745">
        <v>4</v>
      </c>
      <c r="K2745" t="str">
        <f t="shared" si="296"/>
        <v>Established</v>
      </c>
      <c r="L2745">
        <v>136444.25</v>
      </c>
      <c r="M2745">
        <v>1</v>
      </c>
      <c r="N2745" t="str">
        <f t="shared" si="297"/>
        <v>Basic</v>
      </c>
      <c r="O2745">
        <v>1</v>
      </c>
      <c r="P2745">
        <v>0</v>
      </c>
      <c r="Q2745">
        <v>51980.25</v>
      </c>
      <c r="R2745" t="str">
        <f t="shared" si="298"/>
        <v>Medium Value</v>
      </c>
      <c r="S2745" t="str">
        <f t="shared" si="299"/>
        <v>Medium</v>
      </c>
      <c r="T2745">
        <v>1</v>
      </c>
      <c r="U2745" t="str">
        <f t="shared" si="300"/>
        <v>Churned</v>
      </c>
    </row>
    <row r="2746" spans="1:21" x14ac:dyDescent="0.3">
      <c r="A2746">
        <v>2745</v>
      </c>
      <c r="B2746">
        <v>15667046</v>
      </c>
      <c r="C2746" t="s">
        <v>1340</v>
      </c>
      <c r="D2746">
        <v>694</v>
      </c>
      <c r="E2746" t="str">
        <f t="shared" si="294"/>
        <v>Medium Risk</v>
      </c>
      <c r="F2746" t="s">
        <v>18</v>
      </c>
      <c r="G2746" t="s">
        <v>23</v>
      </c>
      <c r="H2746">
        <v>38</v>
      </c>
      <c r="I2746" t="str">
        <f t="shared" si="295"/>
        <v>Middle Age</v>
      </c>
      <c r="J2746">
        <v>7</v>
      </c>
      <c r="K2746" t="str">
        <f t="shared" si="296"/>
        <v>Loyal</v>
      </c>
      <c r="L2746">
        <v>121527.4</v>
      </c>
      <c r="M2746">
        <v>1</v>
      </c>
      <c r="N2746" t="str">
        <f t="shared" si="297"/>
        <v>Basic</v>
      </c>
      <c r="O2746">
        <v>1</v>
      </c>
      <c r="P2746">
        <v>0</v>
      </c>
      <c r="Q2746">
        <v>113481.02</v>
      </c>
      <c r="R2746" t="str">
        <f t="shared" si="298"/>
        <v>Medium Value</v>
      </c>
      <c r="S2746" t="str">
        <f t="shared" si="299"/>
        <v>High</v>
      </c>
      <c r="T2746">
        <v>0</v>
      </c>
      <c r="U2746" t="str">
        <f t="shared" si="300"/>
        <v>Retained</v>
      </c>
    </row>
    <row r="2747" spans="1:21" x14ac:dyDescent="0.3">
      <c r="A2747">
        <v>2746</v>
      </c>
      <c r="B2747">
        <v>15669957</v>
      </c>
      <c r="C2747" t="s">
        <v>1456</v>
      </c>
      <c r="D2747">
        <v>655</v>
      </c>
      <c r="E2747" t="str">
        <f t="shared" si="294"/>
        <v>Medium Risk</v>
      </c>
      <c r="F2747" t="s">
        <v>26</v>
      </c>
      <c r="G2747" t="s">
        <v>23</v>
      </c>
      <c r="H2747">
        <v>52</v>
      </c>
      <c r="I2747" t="str">
        <f t="shared" si="295"/>
        <v>Old</v>
      </c>
      <c r="J2747">
        <v>9</v>
      </c>
      <c r="K2747" t="str">
        <f t="shared" si="296"/>
        <v>Very Loyal</v>
      </c>
      <c r="L2747">
        <v>144696.75</v>
      </c>
      <c r="M2747">
        <v>1</v>
      </c>
      <c r="N2747" t="str">
        <f t="shared" si="297"/>
        <v>Basic</v>
      </c>
      <c r="O2747">
        <v>1</v>
      </c>
      <c r="P2747">
        <v>1</v>
      </c>
      <c r="Q2747">
        <v>49025.79</v>
      </c>
      <c r="R2747" t="str">
        <f t="shared" si="298"/>
        <v>Low value</v>
      </c>
      <c r="S2747" t="str">
        <f t="shared" si="299"/>
        <v>Low</v>
      </c>
      <c r="T2747">
        <v>0</v>
      </c>
      <c r="U2747" t="str">
        <f t="shared" si="300"/>
        <v>Retained</v>
      </c>
    </row>
    <row r="2748" spans="1:21" x14ac:dyDescent="0.3">
      <c r="A2748">
        <v>2747</v>
      </c>
      <c r="B2748">
        <v>15655794</v>
      </c>
      <c r="C2748" t="s">
        <v>1457</v>
      </c>
      <c r="D2748">
        <v>620</v>
      </c>
      <c r="E2748" t="str">
        <f t="shared" si="294"/>
        <v>Medium Risk</v>
      </c>
      <c r="F2748" t="s">
        <v>15</v>
      </c>
      <c r="G2748" t="s">
        <v>23</v>
      </c>
      <c r="H2748">
        <v>36</v>
      </c>
      <c r="I2748" t="str">
        <f t="shared" si="295"/>
        <v>Middle Age</v>
      </c>
      <c r="J2748">
        <v>8</v>
      </c>
      <c r="K2748" t="str">
        <f t="shared" si="296"/>
        <v>Loyal</v>
      </c>
      <c r="L2748">
        <v>0</v>
      </c>
      <c r="M2748">
        <v>2</v>
      </c>
      <c r="N2748" t="str">
        <f t="shared" si="297"/>
        <v>Standard</v>
      </c>
      <c r="O2748">
        <v>1</v>
      </c>
      <c r="P2748">
        <v>1</v>
      </c>
      <c r="Q2748">
        <v>145937.99</v>
      </c>
      <c r="R2748" t="str">
        <f t="shared" si="298"/>
        <v>High Value</v>
      </c>
      <c r="S2748" t="str">
        <f t="shared" si="299"/>
        <v>High</v>
      </c>
      <c r="T2748">
        <v>0</v>
      </c>
      <c r="U2748" t="str">
        <f t="shared" si="300"/>
        <v>Retained</v>
      </c>
    </row>
    <row r="2749" spans="1:21" x14ac:dyDescent="0.3">
      <c r="A2749">
        <v>2748</v>
      </c>
      <c r="B2749">
        <v>15599829</v>
      </c>
      <c r="C2749" t="s">
        <v>746</v>
      </c>
      <c r="D2749">
        <v>577</v>
      </c>
      <c r="E2749" t="str">
        <f t="shared" si="294"/>
        <v>Medium Risk</v>
      </c>
      <c r="F2749" t="s">
        <v>15</v>
      </c>
      <c r="G2749" t="s">
        <v>16</v>
      </c>
      <c r="H2749">
        <v>35</v>
      </c>
      <c r="I2749" t="str">
        <f t="shared" si="295"/>
        <v>Middle Age</v>
      </c>
      <c r="J2749">
        <v>10</v>
      </c>
      <c r="K2749" t="str">
        <f t="shared" si="296"/>
        <v>Very Loyal</v>
      </c>
      <c r="L2749">
        <v>0</v>
      </c>
      <c r="M2749">
        <v>2</v>
      </c>
      <c r="N2749" t="str">
        <f t="shared" si="297"/>
        <v>Standard</v>
      </c>
      <c r="O2749">
        <v>1</v>
      </c>
      <c r="P2749">
        <v>1</v>
      </c>
      <c r="Q2749">
        <v>25161.61</v>
      </c>
      <c r="R2749" t="str">
        <f t="shared" si="298"/>
        <v>Low value</v>
      </c>
      <c r="S2749" t="str">
        <f t="shared" si="299"/>
        <v>Low</v>
      </c>
      <c r="T2749">
        <v>0</v>
      </c>
      <c r="U2749" t="str">
        <f t="shared" si="300"/>
        <v>Retained</v>
      </c>
    </row>
    <row r="2750" spans="1:21" x14ac:dyDescent="0.3">
      <c r="A2750">
        <v>2749</v>
      </c>
      <c r="B2750">
        <v>15753332</v>
      </c>
      <c r="C2750" t="s">
        <v>1458</v>
      </c>
      <c r="D2750">
        <v>401</v>
      </c>
      <c r="E2750" t="str">
        <f t="shared" si="294"/>
        <v>High Risk</v>
      </c>
      <c r="F2750" t="s">
        <v>26</v>
      </c>
      <c r="G2750" t="s">
        <v>23</v>
      </c>
      <c r="H2750">
        <v>48</v>
      </c>
      <c r="I2750" t="str">
        <f t="shared" si="295"/>
        <v>Middle Age</v>
      </c>
      <c r="J2750">
        <v>8</v>
      </c>
      <c r="K2750" t="str">
        <f t="shared" si="296"/>
        <v>Loyal</v>
      </c>
      <c r="L2750">
        <v>128140.17</v>
      </c>
      <c r="M2750">
        <v>1</v>
      </c>
      <c r="N2750" t="str">
        <f t="shared" si="297"/>
        <v>Basic</v>
      </c>
      <c r="O2750">
        <v>1</v>
      </c>
      <c r="P2750">
        <v>0</v>
      </c>
      <c r="Q2750">
        <v>175753.55</v>
      </c>
      <c r="R2750" t="str">
        <f t="shared" si="298"/>
        <v>Medium Value</v>
      </c>
      <c r="S2750" t="str">
        <f t="shared" si="299"/>
        <v>High</v>
      </c>
      <c r="T2750">
        <v>1</v>
      </c>
      <c r="U2750" t="str">
        <f t="shared" si="300"/>
        <v>Churned</v>
      </c>
    </row>
    <row r="2751" spans="1:21" x14ac:dyDescent="0.3">
      <c r="A2751">
        <v>2750</v>
      </c>
      <c r="B2751">
        <v>15671124</v>
      </c>
      <c r="C2751" t="s">
        <v>68</v>
      </c>
      <c r="D2751">
        <v>599</v>
      </c>
      <c r="E2751" t="str">
        <f t="shared" si="294"/>
        <v>Medium Risk</v>
      </c>
      <c r="F2751" t="s">
        <v>15</v>
      </c>
      <c r="G2751" t="s">
        <v>23</v>
      </c>
      <c r="H2751">
        <v>25</v>
      </c>
      <c r="I2751" t="str">
        <f t="shared" si="295"/>
        <v>Adolescence</v>
      </c>
      <c r="J2751">
        <v>6</v>
      </c>
      <c r="K2751" t="str">
        <f t="shared" si="296"/>
        <v>Loyal</v>
      </c>
      <c r="L2751">
        <v>120383.41</v>
      </c>
      <c r="M2751">
        <v>1</v>
      </c>
      <c r="N2751" t="str">
        <f t="shared" si="297"/>
        <v>Basic</v>
      </c>
      <c r="O2751">
        <v>1</v>
      </c>
      <c r="P2751">
        <v>1</v>
      </c>
      <c r="Q2751">
        <v>24903.09</v>
      </c>
      <c r="R2751" t="str">
        <f t="shared" si="298"/>
        <v>Low value</v>
      </c>
      <c r="S2751" t="str">
        <f t="shared" si="299"/>
        <v>Low</v>
      </c>
      <c r="T2751">
        <v>0</v>
      </c>
      <c r="U2751" t="str">
        <f t="shared" si="300"/>
        <v>Retained</v>
      </c>
    </row>
    <row r="2752" spans="1:21" x14ac:dyDescent="0.3">
      <c r="A2752">
        <v>2751</v>
      </c>
      <c r="B2752">
        <v>15767474</v>
      </c>
      <c r="C2752" t="s">
        <v>56</v>
      </c>
      <c r="D2752">
        <v>481</v>
      </c>
      <c r="E2752" t="str">
        <f t="shared" si="294"/>
        <v>High Risk</v>
      </c>
      <c r="F2752" t="s">
        <v>15</v>
      </c>
      <c r="G2752" t="s">
        <v>16</v>
      </c>
      <c r="H2752">
        <v>57</v>
      </c>
      <c r="I2752" t="str">
        <f t="shared" si="295"/>
        <v>Old</v>
      </c>
      <c r="J2752">
        <v>9</v>
      </c>
      <c r="K2752" t="str">
        <f t="shared" si="296"/>
        <v>Very Loyal</v>
      </c>
      <c r="L2752">
        <v>0</v>
      </c>
      <c r="M2752">
        <v>3</v>
      </c>
      <c r="N2752" t="str">
        <f t="shared" si="297"/>
        <v>Premium</v>
      </c>
      <c r="O2752">
        <v>1</v>
      </c>
      <c r="P2752">
        <v>1</v>
      </c>
      <c r="Q2752">
        <v>169719.35</v>
      </c>
      <c r="R2752" t="str">
        <f t="shared" si="298"/>
        <v>High Value</v>
      </c>
      <c r="S2752" t="str">
        <f t="shared" si="299"/>
        <v>High</v>
      </c>
      <c r="T2752">
        <v>1</v>
      </c>
      <c r="U2752" t="str">
        <f t="shared" si="300"/>
        <v>Churned</v>
      </c>
    </row>
    <row r="2753" spans="1:21" x14ac:dyDescent="0.3">
      <c r="A2753">
        <v>2752</v>
      </c>
      <c r="B2753">
        <v>15720671</v>
      </c>
      <c r="C2753" t="s">
        <v>1252</v>
      </c>
      <c r="D2753">
        <v>704</v>
      </c>
      <c r="E2753" t="str">
        <f t="shared" si="294"/>
        <v>Low Risk</v>
      </c>
      <c r="F2753" t="s">
        <v>15</v>
      </c>
      <c r="G2753" t="s">
        <v>23</v>
      </c>
      <c r="H2753">
        <v>42</v>
      </c>
      <c r="I2753" t="str">
        <f t="shared" si="295"/>
        <v>Middle Age</v>
      </c>
      <c r="J2753">
        <v>8</v>
      </c>
      <c r="K2753" t="str">
        <f t="shared" si="296"/>
        <v>Loyal</v>
      </c>
      <c r="L2753">
        <v>129735.3</v>
      </c>
      <c r="M2753">
        <v>2</v>
      </c>
      <c r="N2753" t="str">
        <f t="shared" si="297"/>
        <v>Standard</v>
      </c>
      <c r="O2753">
        <v>1</v>
      </c>
      <c r="P2753">
        <v>1</v>
      </c>
      <c r="Q2753">
        <v>179565.57</v>
      </c>
      <c r="R2753" t="str">
        <f t="shared" si="298"/>
        <v>High Value</v>
      </c>
      <c r="S2753" t="str">
        <f t="shared" si="299"/>
        <v>High</v>
      </c>
      <c r="T2753">
        <v>0</v>
      </c>
      <c r="U2753" t="str">
        <f t="shared" si="300"/>
        <v>Retained</v>
      </c>
    </row>
    <row r="2754" spans="1:21" x14ac:dyDescent="0.3">
      <c r="A2754">
        <v>2753</v>
      </c>
      <c r="B2754">
        <v>15626787</v>
      </c>
      <c r="C2754" t="s">
        <v>171</v>
      </c>
      <c r="D2754">
        <v>698</v>
      </c>
      <c r="E2754" t="str">
        <f t="shared" si="294"/>
        <v>Medium Risk</v>
      </c>
      <c r="F2754" t="s">
        <v>18</v>
      </c>
      <c r="G2754" t="s">
        <v>16</v>
      </c>
      <c r="H2754">
        <v>31</v>
      </c>
      <c r="I2754" t="str">
        <f t="shared" si="295"/>
        <v>Middle Age</v>
      </c>
      <c r="J2754">
        <v>8</v>
      </c>
      <c r="K2754" t="str">
        <f t="shared" si="296"/>
        <v>Loyal</v>
      </c>
      <c r="L2754">
        <v>185078.26</v>
      </c>
      <c r="M2754">
        <v>1</v>
      </c>
      <c r="N2754" t="str">
        <f t="shared" si="297"/>
        <v>Basic</v>
      </c>
      <c r="O2754">
        <v>0</v>
      </c>
      <c r="P2754">
        <v>0</v>
      </c>
      <c r="Q2754">
        <v>115337.74</v>
      </c>
      <c r="R2754" t="str">
        <f t="shared" si="298"/>
        <v>Medium Value</v>
      </c>
      <c r="S2754" t="str">
        <f t="shared" si="299"/>
        <v>High</v>
      </c>
      <c r="T2754">
        <v>1</v>
      </c>
      <c r="U2754" t="str">
        <f t="shared" si="300"/>
        <v>Churned</v>
      </c>
    </row>
    <row r="2755" spans="1:21" x14ac:dyDescent="0.3">
      <c r="A2755">
        <v>2754</v>
      </c>
      <c r="B2755">
        <v>15774491</v>
      </c>
      <c r="C2755" t="s">
        <v>398</v>
      </c>
      <c r="D2755">
        <v>480</v>
      </c>
      <c r="E2755" t="str">
        <f t="shared" ref="E2755:E2818" si="301">IF(D2755 &lt; 500, "High Risk", IF(D2755 &lt; 700, "Medium Risk", "Low Risk"))</f>
        <v>High Risk</v>
      </c>
      <c r="F2755" t="s">
        <v>15</v>
      </c>
      <c r="G2755" t="s">
        <v>16</v>
      </c>
      <c r="H2755">
        <v>28</v>
      </c>
      <c r="I2755" t="str">
        <f t="shared" ref="I2755:I2818" si="302">IF(H2755 &lt; 30, "Adolescence", IF(H2755 &lt;= 50, "Middle Age", "Old"))</f>
        <v>Adolescence</v>
      </c>
      <c r="J2755">
        <v>6</v>
      </c>
      <c r="K2755" t="str">
        <f t="shared" ref="K2755:K2818" si="303">IF(J2755 &lt;= 2, "New", IF(J2755 &lt;= 5, "Established", IF(J2755 &lt;= 8, "Loyal", "Very Loyal")))</f>
        <v>Loyal</v>
      </c>
      <c r="L2755">
        <v>0</v>
      </c>
      <c r="M2755">
        <v>2</v>
      </c>
      <c r="N2755" t="str">
        <f t="shared" ref="N2755:N2818" si="304">IF(M2755 =1, "Basic", IF(M2755 = 2, "Standard", IF(M2755 &gt;=3, "Premium", "Unknown")))</f>
        <v>Standard</v>
      </c>
      <c r="O2755">
        <v>0</v>
      </c>
      <c r="P2755">
        <v>0</v>
      </c>
      <c r="Q2755">
        <v>48131.92</v>
      </c>
      <c r="R2755" t="str">
        <f t="shared" ref="R2755:R2818" si="305">IF(Q2755 &gt; 100000, IF(M2755 &gt;=2, "High Value", "Medium Value"), IF(Q2755 &gt; 50000, "Medium Value", "Low value"))</f>
        <v>Low value</v>
      </c>
      <c r="S2755" t="str">
        <f t="shared" ref="S2755:S2818" si="306">IF(Q2755 &lt; 50000, "Low", IF(Q2755 &lt; 100000, "Medium", "High"))</f>
        <v>Low</v>
      </c>
      <c r="T2755">
        <v>0</v>
      </c>
      <c r="U2755" t="str">
        <f t="shared" ref="U2755:U2818" si="307">IF(T2755 = 1, "Churned", "Retained")</f>
        <v>Retained</v>
      </c>
    </row>
    <row r="2756" spans="1:21" x14ac:dyDescent="0.3">
      <c r="A2756">
        <v>2755</v>
      </c>
      <c r="B2756">
        <v>15579647</v>
      </c>
      <c r="C2756" t="s">
        <v>706</v>
      </c>
      <c r="D2756">
        <v>682</v>
      </c>
      <c r="E2756" t="str">
        <f t="shared" si="301"/>
        <v>Medium Risk</v>
      </c>
      <c r="F2756" t="s">
        <v>15</v>
      </c>
      <c r="G2756" t="s">
        <v>23</v>
      </c>
      <c r="H2756">
        <v>42</v>
      </c>
      <c r="I2756" t="str">
        <f t="shared" si="302"/>
        <v>Middle Age</v>
      </c>
      <c r="J2756">
        <v>0</v>
      </c>
      <c r="K2756" t="str">
        <f t="shared" si="303"/>
        <v>New</v>
      </c>
      <c r="L2756">
        <v>0</v>
      </c>
      <c r="M2756">
        <v>1</v>
      </c>
      <c r="N2756" t="str">
        <f t="shared" si="304"/>
        <v>Basic</v>
      </c>
      <c r="O2756">
        <v>1</v>
      </c>
      <c r="P2756">
        <v>1</v>
      </c>
      <c r="Q2756">
        <v>160828.98000000001</v>
      </c>
      <c r="R2756" t="str">
        <f t="shared" si="305"/>
        <v>Medium Value</v>
      </c>
      <c r="S2756" t="str">
        <f t="shared" si="306"/>
        <v>High</v>
      </c>
      <c r="T2756">
        <v>0</v>
      </c>
      <c r="U2756" t="str">
        <f t="shared" si="307"/>
        <v>Retained</v>
      </c>
    </row>
    <row r="2757" spans="1:21" x14ac:dyDescent="0.3">
      <c r="A2757">
        <v>2756</v>
      </c>
      <c r="B2757">
        <v>15625522</v>
      </c>
      <c r="C2757" t="s">
        <v>579</v>
      </c>
      <c r="D2757">
        <v>700</v>
      </c>
      <c r="E2757" t="str">
        <f t="shared" si="301"/>
        <v>Low Risk</v>
      </c>
      <c r="F2757" t="s">
        <v>18</v>
      </c>
      <c r="G2757" t="s">
        <v>23</v>
      </c>
      <c r="H2757">
        <v>31</v>
      </c>
      <c r="I2757" t="str">
        <f t="shared" si="302"/>
        <v>Middle Age</v>
      </c>
      <c r="J2757">
        <v>7</v>
      </c>
      <c r="K2757" t="str">
        <f t="shared" si="303"/>
        <v>Loyal</v>
      </c>
      <c r="L2757">
        <v>0</v>
      </c>
      <c r="M2757">
        <v>2</v>
      </c>
      <c r="N2757" t="str">
        <f t="shared" si="304"/>
        <v>Standard</v>
      </c>
      <c r="O2757">
        <v>0</v>
      </c>
      <c r="P2757">
        <v>1</v>
      </c>
      <c r="Q2757">
        <v>145151.96</v>
      </c>
      <c r="R2757" t="str">
        <f t="shared" si="305"/>
        <v>High Value</v>
      </c>
      <c r="S2757" t="str">
        <f t="shared" si="306"/>
        <v>High</v>
      </c>
      <c r="T2757">
        <v>0</v>
      </c>
      <c r="U2757" t="str">
        <f t="shared" si="307"/>
        <v>Retained</v>
      </c>
    </row>
    <row r="2758" spans="1:21" x14ac:dyDescent="0.3">
      <c r="A2758">
        <v>2757</v>
      </c>
      <c r="B2758">
        <v>15765806</v>
      </c>
      <c r="C2758" t="s">
        <v>134</v>
      </c>
      <c r="D2758">
        <v>492</v>
      </c>
      <c r="E2758" t="str">
        <f t="shared" si="301"/>
        <v>High Risk</v>
      </c>
      <c r="F2758" t="s">
        <v>15</v>
      </c>
      <c r="G2758" t="s">
        <v>23</v>
      </c>
      <c r="H2758">
        <v>29</v>
      </c>
      <c r="I2758" t="str">
        <f t="shared" si="302"/>
        <v>Adolescence</v>
      </c>
      <c r="J2758">
        <v>1</v>
      </c>
      <c r="K2758" t="str">
        <f t="shared" si="303"/>
        <v>New</v>
      </c>
      <c r="L2758">
        <v>144591.96</v>
      </c>
      <c r="M2758">
        <v>1</v>
      </c>
      <c r="N2758" t="str">
        <f t="shared" si="304"/>
        <v>Basic</v>
      </c>
      <c r="O2758">
        <v>1</v>
      </c>
      <c r="P2758">
        <v>1</v>
      </c>
      <c r="Q2758">
        <v>196293.76000000001</v>
      </c>
      <c r="R2758" t="str">
        <f t="shared" si="305"/>
        <v>Medium Value</v>
      </c>
      <c r="S2758" t="str">
        <f t="shared" si="306"/>
        <v>High</v>
      </c>
      <c r="T2758">
        <v>0</v>
      </c>
      <c r="U2758" t="str">
        <f t="shared" si="307"/>
        <v>Retained</v>
      </c>
    </row>
    <row r="2759" spans="1:21" x14ac:dyDescent="0.3">
      <c r="A2759">
        <v>2758</v>
      </c>
      <c r="B2759">
        <v>15566708</v>
      </c>
      <c r="C2759" t="s">
        <v>1459</v>
      </c>
      <c r="D2759">
        <v>444</v>
      </c>
      <c r="E2759" t="str">
        <f t="shared" si="301"/>
        <v>High Risk</v>
      </c>
      <c r="F2759" t="s">
        <v>15</v>
      </c>
      <c r="G2759" t="s">
        <v>16</v>
      </c>
      <c r="H2759">
        <v>45</v>
      </c>
      <c r="I2759" t="str">
        <f t="shared" si="302"/>
        <v>Middle Age</v>
      </c>
      <c r="J2759">
        <v>4</v>
      </c>
      <c r="K2759" t="str">
        <f t="shared" si="303"/>
        <v>Established</v>
      </c>
      <c r="L2759">
        <v>0</v>
      </c>
      <c r="M2759">
        <v>2</v>
      </c>
      <c r="N2759" t="str">
        <f t="shared" si="304"/>
        <v>Standard</v>
      </c>
      <c r="O2759">
        <v>1</v>
      </c>
      <c r="P2759">
        <v>0</v>
      </c>
      <c r="Q2759">
        <v>161653.5</v>
      </c>
      <c r="R2759" t="str">
        <f t="shared" si="305"/>
        <v>High Value</v>
      </c>
      <c r="S2759" t="str">
        <f t="shared" si="306"/>
        <v>High</v>
      </c>
      <c r="T2759">
        <v>1</v>
      </c>
      <c r="U2759" t="str">
        <f t="shared" si="307"/>
        <v>Churned</v>
      </c>
    </row>
    <row r="2760" spans="1:21" x14ac:dyDescent="0.3">
      <c r="A2760">
        <v>2759</v>
      </c>
      <c r="B2760">
        <v>15668347</v>
      </c>
      <c r="C2760" t="s">
        <v>790</v>
      </c>
      <c r="D2760">
        <v>624</v>
      </c>
      <c r="E2760" t="str">
        <f t="shared" si="301"/>
        <v>Medium Risk</v>
      </c>
      <c r="F2760" t="s">
        <v>15</v>
      </c>
      <c r="G2760" t="s">
        <v>23</v>
      </c>
      <c r="H2760">
        <v>36</v>
      </c>
      <c r="I2760" t="str">
        <f t="shared" si="302"/>
        <v>Middle Age</v>
      </c>
      <c r="J2760">
        <v>6</v>
      </c>
      <c r="K2760" t="str">
        <f t="shared" si="303"/>
        <v>Loyal</v>
      </c>
      <c r="L2760">
        <v>0</v>
      </c>
      <c r="M2760">
        <v>2</v>
      </c>
      <c r="N2760" t="str">
        <f t="shared" si="304"/>
        <v>Standard</v>
      </c>
      <c r="O2760">
        <v>0</v>
      </c>
      <c r="P2760">
        <v>0</v>
      </c>
      <c r="Q2760">
        <v>84635.64</v>
      </c>
      <c r="R2760" t="str">
        <f t="shared" si="305"/>
        <v>Medium Value</v>
      </c>
      <c r="S2760" t="str">
        <f t="shared" si="306"/>
        <v>Medium</v>
      </c>
      <c r="T2760">
        <v>0</v>
      </c>
      <c r="U2760" t="str">
        <f t="shared" si="307"/>
        <v>Retained</v>
      </c>
    </row>
    <row r="2761" spans="1:21" x14ac:dyDescent="0.3">
      <c r="A2761">
        <v>2760</v>
      </c>
      <c r="B2761">
        <v>15575214</v>
      </c>
      <c r="C2761" t="s">
        <v>405</v>
      </c>
      <c r="D2761">
        <v>709</v>
      </c>
      <c r="E2761" t="str">
        <f t="shared" si="301"/>
        <v>Low Risk</v>
      </c>
      <c r="F2761" t="s">
        <v>15</v>
      </c>
      <c r="G2761" t="s">
        <v>23</v>
      </c>
      <c r="H2761">
        <v>37</v>
      </c>
      <c r="I2761" t="str">
        <f t="shared" si="302"/>
        <v>Middle Age</v>
      </c>
      <c r="J2761">
        <v>7</v>
      </c>
      <c r="K2761" t="str">
        <f t="shared" si="303"/>
        <v>Loyal</v>
      </c>
      <c r="L2761">
        <v>0</v>
      </c>
      <c r="M2761">
        <v>1</v>
      </c>
      <c r="N2761" t="str">
        <f t="shared" si="304"/>
        <v>Basic</v>
      </c>
      <c r="O2761">
        <v>1</v>
      </c>
      <c r="P2761">
        <v>0</v>
      </c>
      <c r="Q2761">
        <v>159486.76</v>
      </c>
      <c r="R2761" t="str">
        <f t="shared" si="305"/>
        <v>Medium Value</v>
      </c>
      <c r="S2761" t="str">
        <f t="shared" si="306"/>
        <v>High</v>
      </c>
      <c r="T2761">
        <v>0</v>
      </c>
      <c r="U2761" t="str">
        <f t="shared" si="307"/>
        <v>Retained</v>
      </c>
    </row>
    <row r="2762" spans="1:21" x14ac:dyDescent="0.3">
      <c r="A2762">
        <v>2761</v>
      </c>
      <c r="B2762">
        <v>15591123</v>
      </c>
      <c r="C2762" t="s">
        <v>1460</v>
      </c>
      <c r="D2762">
        <v>557</v>
      </c>
      <c r="E2762" t="str">
        <f t="shared" si="301"/>
        <v>Medium Risk</v>
      </c>
      <c r="F2762" t="s">
        <v>26</v>
      </c>
      <c r="G2762" t="s">
        <v>23</v>
      </c>
      <c r="H2762">
        <v>68</v>
      </c>
      <c r="I2762" t="str">
        <f t="shared" si="302"/>
        <v>Old</v>
      </c>
      <c r="J2762">
        <v>2</v>
      </c>
      <c r="K2762" t="str">
        <f t="shared" si="303"/>
        <v>New</v>
      </c>
      <c r="L2762">
        <v>100194.44</v>
      </c>
      <c r="M2762">
        <v>1</v>
      </c>
      <c r="N2762" t="str">
        <f t="shared" si="304"/>
        <v>Basic</v>
      </c>
      <c r="O2762">
        <v>1</v>
      </c>
      <c r="P2762">
        <v>1</v>
      </c>
      <c r="Q2762">
        <v>38596.339999999997</v>
      </c>
      <c r="R2762" t="str">
        <f t="shared" si="305"/>
        <v>Low value</v>
      </c>
      <c r="S2762" t="str">
        <f t="shared" si="306"/>
        <v>Low</v>
      </c>
      <c r="T2762">
        <v>0</v>
      </c>
      <c r="U2762" t="str">
        <f t="shared" si="307"/>
        <v>Retained</v>
      </c>
    </row>
    <row r="2763" spans="1:21" x14ac:dyDescent="0.3">
      <c r="A2763">
        <v>2762</v>
      </c>
      <c r="B2763">
        <v>15573280</v>
      </c>
      <c r="C2763" t="s">
        <v>657</v>
      </c>
      <c r="D2763">
        <v>646</v>
      </c>
      <c r="E2763" t="str">
        <f t="shared" si="301"/>
        <v>Medium Risk</v>
      </c>
      <c r="F2763" t="s">
        <v>26</v>
      </c>
      <c r="G2763" t="s">
        <v>23</v>
      </c>
      <c r="H2763">
        <v>50</v>
      </c>
      <c r="I2763" t="str">
        <f t="shared" si="302"/>
        <v>Middle Age</v>
      </c>
      <c r="J2763">
        <v>6</v>
      </c>
      <c r="K2763" t="str">
        <f t="shared" si="303"/>
        <v>Loyal</v>
      </c>
      <c r="L2763">
        <v>145295.31</v>
      </c>
      <c r="M2763">
        <v>2</v>
      </c>
      <c r="N2763" t="str">
        <f t="shared" si="304"/>
        <v>Standard</v>
      </c>
      <c r="O2763">
        <v>1</v>
      </c>
      <c r="P2763">
        <v>1</v>
      </c>
      <c r="Q2763">
        <v>27814.74</v>
      </c>
      <c r="R2763" t="str">
        <f t="shared" si="305"/>
        <v>Low value</v>
      </c>
      <c r="S2763" t="str">
        <f t="shared" si="306"/>
        <v>Low</v>
      </c>
      <c r="T2763">
        <v>0</v>
      </c>
      <c r="U2763" t="str">
        <f t="shared" si="307"/>
        <v>Retained</v>
      </c>
    </row>
    <row r="2764" spans="1:21" x14ac:dyDescent="0.3">
      <c r="A2764">
        <v>2763</v>
      </c>
      <c r="B2764">
        <v>15589018</v>
      </c>
      <c r="C2764" t="s">
        <v>1461</v>
      </c>
      <c r="D2764">
        <v>719</v>
      </c>
      <c r="E2764" t="str">
        <f t="shared" si="301"/>
        <v>Low Risk</v>
      </c>
      <c r="F2764" t="s">
        <v>26</v>
      </c>
      <c r="G2764" t="s">
        <v>23</v>
      </c>
      <c r="H2764">
        <v>28</v>
      </c>
      <c r="I2764" t="str">
        <f t="shared" si="302"/>
        <v>Adolescence</v>
      </c>
      <c r="J2764">
        <v>3</v>
      </c>
      <c r="K2764" t="str">
        <f t="shared" si="303"/>
        <v>Established</v>
      </c>
      <c r="L2764">
        <v>106070.29</v>
      </c>
      <c r="M2764">
        <v>2</v>
      </c>
      <c r="N2764" t="str">
        <f t="shared" si="304"/>
        <v>Standard</v>
      </c>
      <c r="O2764">
        <v>1</v>
      </c>
      <c r="P2764">
        <v>1</v>
      </c>
      <c r="Q2764">
        <v>183893.31</v>
      </c>
      <c r="R2764" t="str">
        <f t="shared" si="305"/>
        <v>High Value</v>
      </c>
      <c r="S2764" t="str">
        <f t="shared" si="306"/>
        <v>High</v>
      </c>
      <c r="T2764">
        <v>0</v>
      </c>
      <c r="U2764" t="str">
        <f t="shared" si="307"/>
        <v>Retained</v>
      </c>
    </row>
    <row r="2765" spans="1:21" x14ac:dyDescent="0.3">
      <c r="A2765">
        <v>2764</v>
      </c>
      <c r="B2765">
        <v>15654495</v>
      </c>
      <c r="C2765" t="s">
        <v>1055</v>
      </c>
      <c r="D2765">
        <v>706</v>
      </c>
      <c r="E2765" t="str">
        <f t="shared" si="301"/>
        <v>Low Risk</v>
      </c>
      <c r="F2765" t="s">
        <v>26</v>
      </c>
      <c r="G2765" t="s">
        <v>16</v>
      </c>
      <c r="H2765">
        <v>47</v>
      </c>
      <c r="I2765" t="str">
        <f t="shared" si="302"/>
        <v>Middle Age</v>
      </c>
      <c r="J2765">
        <v>6</v>
      </c>
      <c r="K2765" t="str">
        <f t="shared" si="303"/>
        <v>Loyal</v>
      </c>
      <c r="L2765">
        <v>120621.89</v>
      </c>
      <c r="M2765">
        <v>1</v>
      </c>
      <c r="N2765" t="str">
        <f t="shared" si="304"/>
        <v>Basic</v>
      </c>
      <c r="O2765">
        <v>1</v>
      </c>
      <c r="P2765">
        <v>1</v>
      </c>
      <c r="Q2765">
        <v>140803.70000000001</v>
      </c>
      <c r="R2765" t="str">
        <f t="shared" si="305"/>
        <v>Medium Value</v>
      </c>
      <c r="S2765" t="str">
        <f t="shared" si="306"/>
        <v>High</v>
      </c>
      <c r="T2765">
        <v>0</v>
      </c>
      <c r="U2765" t="str">
        <f t="shared" si="307"/>
        <v>Retained</v>
      </c>
    </row>
    <row r="2766" spans="1:21" x14ac:dyDescent="0.3">
      <c r="A2766">
        <v>2765</v>
      </c>
      <c r="B2766">
        <v>15597265</v>
      </c>
      <c r="C2766" t="s">
        <v>543</v>
      </c>
      <c r="D2766">
        <v>660</v>
      </c>
      <c r="E2766" t="str">
        <f t="shared" si="301"/>
        <v>Medium Risk</v>
      </c>
      <c r="F2766" t="s">
        <v>15</v>
      </c>
      <c r="G2766" t="s">
        <v>23</v>
      </c>
      <c r="H2766">
        <v>38</v>
      </c>
      <c r="I2766" t="str">
        <f t="shared" si="302"/>
        <v>Middle Age</v>
      </c>
      <c r="J2766">
        <v>7</v>
      </c>
      <c r="K2766" t="str">
        <f t="shared" si="303"/>
        <v>Loyal</v>
      </c>
      <c r="L2766">
        <v>0</v>
      </c>
      <c r="M2766">
        <v>2</v>
      </c>
      <c r="N2766" t="str">
        <f t="shared" si="304"/>
        <v>Standard</v>
      </c>
      <c r="O2766">
        <v>0</v>
      </c>
      <c r="P2766">
        <v>1</v>
      </c>
      <c r="Q2766">
        <v>146585.53</v>
      </c>
      <c r="R2766" t="str">
        <f t="shared" si="305"/>
        <v>High Value</v>
      </c>
      <c r="S2766" t="str">
        <f t="shared" si="306"/>
        <v>High</v>
      </c>
      <c r="T2766">
        <v>0</v>
      </c>
      <c r="U2766" t="str">
        <f t="shared" si="307"/>
        <v>Retained</v>
      </c>
    </row>
    <row r="2767" spans="1:21" x14ac:dyDescent="0.3">
      <c r="A2767">
        <v>2766</v>
      </c>
      <c r="B2767">
        <v>15733876</v>
      </c>
      <c r="C2767" t="s">
        <v>450</v>
      </c>
      <c r="D2767">
        <v>667</v>
      </c>
      <c r="E2767" t="str">
        <f t="shared" si="301"/>
        <v>Medium Risk</v>
      </c>
      <c r="F2767" t="s">
        <v>15</v>
      </c>
      <c r="G2767" t="s">
        <v>23</v>
      </c>
      <c r="H2767">
        <v>36</v>
      </c>
      <c r="I2767" t="str">
        <f t="shared" si="302"/>
        <v>Middle Age</v>
      </c>
      <c r="J2767">
        <v>9</v>
      </c>
      <c r="K2767" t="str">
        <f t="shared" si="303"/>
        <v>Very Loyal</v>
      </c>
      <c r="L2767">
        <v>0</v>
      </c>
      <c r="M2767">
        <v>2</v>
      </c>
      <c r="N2767" t="str">
        <f t="shared" si="304"/>
        <v>Standard</v>
      </c>
      <c r="O2767">
        <v>1</v>
      </c>
      <c r="P2767">
        <v>1</v>
      </c>
      <c r="Q2767">
        <v>40062.29</v>
      </c>
      <c r="R2767" t="str">
        <f t="shared" si="305"/>
        <v>Low value</v>
      </c>
      <c r="S2767" t="str">
        <f t="shared" si="306"/>
        <v>Low</v>
      </c>
      <c r="T2767">
        <v>0</v>
      </c>
      <c r="U2767" t="str">
        <f t="shared" si="307"/>
        <v>Retained</v>
      </c>
    </row>
    <row r="2768" spans="1:21" x14ac:dyDescent="0.3">
      <c r="A2768">
        <v>2767</v>
      </c>
      <c r="B2768">
        <v>15677217</v>
      </c>
      <c r="C2768" t="s">
        <v>1462</v>
      </c>
      <c r="D2768">
        <v>705</v>
      </c>
      <c r="E2768" t="str">
        <f t="shared" si="301"/>
        <v>Low Risk</v>
      </c>
      <c r="F2768" t="s">
        <v>15</v>
      </c>
      <c r="G2768" t="s">
        <v>23</v>
      </c>
      <c r="H2768">
        <v>30</v>
      </c>
      <c r="I2768" t="str">
        <f t="shared" si="302"/>
        <v>Middle Age</v>
      </c>
      <c r="J2768">
        <v>1</v>
      </c>
      <c r="K2768" t="str">
        <f t="shared" si="303"/>
        <v>New</v>
      </c>
      <c r="L2768">
        <v>0</v>
      </c>
      <c r="M2768">
        <v>1</v>
      </c>
      <c r="N2768" t="str">
        <f t="shared" si="304"/>
        <v>Basic</v>
      </c>
      <c r="O2768">
        <v>1</v>
      </c>
      <c r="P2768">
        <v>1</v>
      </c>
      <c r="Q2768">
        <v>181300.32</v>
      </c>
      <c r="R2768" t="str">
        <f t="shared" si="305"/>
        <v>Medium Value</v>
      </c>
      <c r="S2768" t="str">
        <f t="shared" si="306"/>
        <v>High</v>
      </c>
      <c r="T2768">
        <v>0</v>
      </c>
      <c r="U2768" t="str">
        <f t="shared" si="307"/>
        <v>Retained</v>
      </c>
    </row>
    <row r="2769" spans="1:21" x14ac:dyDescent="0.3">
      <c r="A2769">
        <v>2768</v>
      </c>
      <c r="B2769">
        <v>15747265</v>
      </c>
      <c r="C2769" t="s">
        <v>278</v>
      </c>
      <c r="D2769">
        <v>598</v>
      </c>
      <c r="E2769" t="str">
        <f t="shared" si="301"/>
        <v>Medium Risk</v>
      </c>
      <c r="F2769" t="s">
        <v>26</v>
      </c>
      <c r="G2769" t="s">
        <v>16</v>
      </c>
      <c r="H2769">
        <v>27</v>
      </c>
      <c r="I2769" t="str">
        <f t="shared" si="302"/>
        <v>Adolescence</v>
      </c>
      <c r="J2769">
        <v>10</v>
      </c>
      <c r="K2769" t="str">
        <f t="shared" si="303"/>
        <v>Very Loyal</v>
      </c>
      <c r="L2769">
        <v>171283.91</v>
      </c>
      <c r="M2769">
        <v>1</v>
      </c>
      <c r="N2769" t="str">
        <f t="shared" si="304"/>
        <v>Basic</v>
      </c>
      <c r="O2769">
        <v>1</v>
      </c>
      <c r="P2769">
        <v>1</v>
      </c>
      <c r="Q2769">
        <v>84136.12</v>
      </c>
      <c r="R2769" t="str">
        <f t="shared" si="305"/>
        <v>Medium Value</v>
      </c>
      <c r="S2769" t="str">
        <f t="shared" si="306"/>
        <v>Medium</v>
      </c>
      <c r="T2769">
        <v>0</v>
      </c>
      <c r="U2769" t="str">
        <f t="shared" si="307"/>
        <v>Retained</v>
      </c>
    </row>
    <row r="2770" spans="1:21" x14ac:dyDescent="0.3">
      <c r="A2770">
        <v>2769</v>
      </c>
      <c r="B2770">
        <v>15713379</v>
      </c>
      <c r="C2770" t="s">
        <v>541</v>
      </c>
      <c r="D2770">
        <v>669</v>
      </c>
      <c r="E2770" t="str">
        <f t="shared" si="301"/>
        <v>Medium Risk</v>
      </c>
      <c r="F2770" t="s">
        <v>15</v>
      </c>
      <c r="G2770" t="s">
        <v>23</v>
      </c>
      <c r="H2770">
        <v>26</v>
      </c>
      <c r="I2770" t="str">
        <f t="shared" si="302"/>
        <v>Adolescence</v>
      </c>
      <c r="J2770">
        <v>4</v>
      </c>
      <c r="K2770" t="str">
        <f t="shared" si="303"/>
        <v>Established</v>
      </c>
      <c r="L2770">
        <v>0</v>
      </c>
      <c r="M2770">
        <v>2</v>
      </c>
      <c r="N2770" t="str">
        <f t="shared" si="304"/>
        <v>Standard</v>
      </c>
      <c r="O2770">
        <v>1</v>
      </c>
      <c r="P2770">
        <v>1</v>
      </c>
      <c r="Q2770">
        <v>197594.34</v>
      </c>
      <c r="R2770" t="str">
        <f t="shared" si="305"/>
        <v>High Value</v>
      </c>
      <c r="S2770" t="str">
        <f t="shared" si="306"/>
        <v>High</v>
      </c>
      <c r="T2770">
        <v>0</v>
      </c>
      <c r="U2770" t="str">
        <f t="shared" si="307"/>
        <v>Retained</v>
      </c>
    </row>
    <row r="2771" spans="1:21" x14ac:dyDescent="0.3">
      <c r="A2771">
        <v>2770</v>
      </c>
      <c r="B2771">
        <v>15730433</v>
      </c>
      <c r="C2771" t="s">
        <v>1463</v>
      </c>
      <c r="D2771">
        <v>580</v>
      </c>
      <c r="E2771" t="str">
        <f t="shared" si="301"/>
        <v>Medium Risk</v>
      </c>
      <c r="F2771" t="s">
        <v>26</v>
      </c>
      <c r="G2771" t="s">
        <v>16</v>
      </c>
      <c r="H2771">
        <v>38</v>
      </c>
      <c r="I2771" t="str">
        <f t="shared" si="302"/>
        <v>Middle Age</v>
      </c>
      <c r="J2771">
        <v>1</v>
      </c>
      <c r="K2771" t="str">
        <f t="shared" si="303"/>
        <v>New</v>
      </c>
      <c r="L2771">
        <v>128218.47</v>
      </c>
      <c r="M2771">
        <v>1</v>
      </c>
      <c r="N2771" t="str">
        <f t="shared" si="304"/>
        <v>Basic</v>
      </c>
      <c r="O2771">
        <v>1</v>
      </c>
      <c r="P2771">
        <v>0</v>
      </c>
      <c r="Q2771">
        <v>125953.83</v>
      </c>
      <c r="R2771" t="str">
        <f t="shared" si="305"/>
        <v>Medium Value</v>
      </c>
      <c r="S2771" t="str">
        <f t="shared" si="306"/>
        <v>High</v>
      </c>
      <c r="T2771">
        <v>1</v>
      </c>
      <c r="U2771" t="str">
        <f t="shared" si="307"/>
        <v>Churned</v>
      </c>
    </row>
    <row r="2772" spans="1:21" x14ac:dyDescent="0.3">
      <c r="A2772">
        <v>2771</v>
      </c>
      <c r="B2772">
        <v>15693347</v>
      </c>
      <c r="C2772" t="s">
        <v>1464</v>
      </c>
      <c r="D2772">
        <v>676</v>
      </c>
      <c r="E2772" t="str">
        <f t="shared" si="301"/>
        <v>Medium Risk</v>
      </c>
      <c r="F2772" t="s">
        <v>15</v>
      </c>
      <c r="G2772" t="s">
        <v>16</v>
      </c>
      <c r="H2772">
        <v>32</v>
      </c>
      <c r="I2772" t="str">
        <f t="shared" si="302"/>
        <v>Middle Age</v>
      </c>
      <c r="J2772">
        <v>5</v>
      </c>
      <c r="K2772" t="str">
        <f t="shared" si="303"/>
        <v>Established</v>
      </c>
      <c r="L2772">
        <v>0</v>
      </c>
      <c r="M2772">
        <v>2</v>
      </c>
      <c r="N2772" t="str">
        <f t="shared" si="304"/>
        <v>Standard</v>
      </c>
      <c r="O2772">
        <v>1</v>
      </c>
      <c r="P2772">
        <v>1</v>
      </c>
      <c r="Q2772">
        <v>75465.41</v>
      </c>
      <c r="R2772" t="str">
        <f t="shared" si="305"/>
        <v>Medium Value</v>
      </c>
      <c r="S2772" t="str">
        <f t="shared" si="306"/>
        <v>Medium</v>
      </c>
      <c r="T2772">
        <v>0</v>
      </c>
      <c r="U2772" t="str">
        <f t="shared" si="307"/>
        <v>Retained</v>
      </c>
    </row>
    <row r="2773" spans="1:21" x14ac:dyDescent="0.3">
      <c r="A2773">
        <v>2772</v>
      </c>
      <c r="B2773">
        <v>15715465</v>
      </c>
      <c r="C2773" t="s">
        <v>1465</v>
      </c>
      <c r="D2773">
        <v>714</v>
      </c>
      <c r="E2773" t="str">
        <f t="shared" si="301"/>
        <v>Low Risk</v>
      </c>
      <c r="F2773" t="s">
        <v>26</v>
      </c>
      <c r="G2773" t="s">
        <v>23</v>
      </c>
      <c r="H2773">
        <v>28</v>
      </c>
      <c r="I2773" t="str">
        <f t="shared" si="302"/>
        <v>Adolescence</v>
      </c>
      <c r="J2773">
        <v>7</v>
      </c>
      <c r="K2773" t="str">
        <f t="shared" si="303"/>
        <v>Loyal</v>
      </c>
      <c r="L2773">
        <v>77776.39</v>
      </c>
      <c r="M2773">
        <v>1</v>
      </c>
      <c r="N2773" t="str">
        <f t="shared" si="304"/>
        <v>Basic</v>
      </c>
      <c r="O2773">
        <v>1</v>
      </c>
      <c r="P2773">
        <v>0</v>
      </c>
      <c r="Q2773">
        <v>177737.07</v>
      </c>
      <c r="R2773" t="str">
        <f t="shared" si="305"/>
        <v>Medium Value</v>
      </c>
      <c r="S2773" t="str">
        <f t="shared" si="306"/>
        <v>High</v>
      </c>
      <c r="T2773">
        <v>0</v>
      </c>
      <c r="U2773" t="str">
        <f t="shared" si="307"/>
        <v>Retained</v>
      </c>
    </row>
    <row r="2774" spans="1:21" x14ac:dyDescent="0.3">
      <c r="A2774">
        <v>2773</v>
      </c>
      <c r="B2774">
        <v>15680736</v>
      </c>
      <c r="C2774" t="s">
        <v>166</v>
      </c>
      <c r="D2774">
        <v>597</v>
      </c>
      <c r="E2774" t="str">
        <f t="shared" si="301"/>
        <v>Medium Risk</v>
      </c>
      <c r="F2774" t="s">
        <v>26</v>
      </c>
      <c r="G2774" t="s">
        <v>16</v>
      </c>
      <c r="H2774">
        <v>72</v>
      </c>
      <c r="I2774" t="str">
        <f t="shared" si="302"/>
        <v>Old</v>
      </c>
      <c r="J2774">
        <v>6</v>
      </c>
      <c r="K2774" t="str">
        <f t="shared" si="303"/>
        <v>Loyal</v>
      </c>
      <c r="L2774">
        <v>124978.19</v>
      </c>
      <c r="M2774">
        <v>2</v>
      </c>
      <c r="N2774" t="str">
        <f t="shared" si="304"/>
        <v>Standard</v>
      </c>
      <c r="O2774">
        <v>1</v>
      </c>
      <c r="P2774">
        <v>1</v>
      </c>
      <c r="Q2774">
        <v>7144.46</v>
      </c>
      <c r="R2774" t="str">
        <f t="shared" si="305"/>
        <v>Low value</v>
      </c>
      <c r="S2774" t="str">
        <f t="shared" si="306"/>
        <v>Low</v>
      </c>
      <c r="T2774">
        <v>0</v>
      </c>
      <c r="U2774" t="str">
        <f t="shared" si="307"/>
        <v>Retained</v>
      </c>
    </row>
    <row r="2775" spans="1:21" x14ac:dyDescent="0.3">
      <c r="A2775">
        <v>2774</v>
      </c>
      <c r="B2775">
        <v>15610765</v>
      </c>
      <c r="C2775" t="s">
        <v>196</v>
      </c>
      <c r="D2775">
        <v>559</v>
      </c>
      <c r="E2775" t="str">
        <f t="shared" si="301"/>
        <v>Medium Risk</v>
      </c>
      <c r="F2775" t="s">
        <v>15</v>
      </c>
      <c r="G2775" t="s">
        <v>23</v>
      </c>
      <c r="H2775">
        <v>29</v>
      </c>
      <c r="I2775" t="str">
        <f t="shared" si="302"/>
        <v>Adolescence</v>
      </c>
      <c r="J2775">
        <v>1</v>
      </c>
      <c r="K2775" t="str">
        <f t="shared" si="303"/>
        <v>New</v>
      </c>
      <c r="L2775">
        <v>0</v>
      </c>
      <c r="M2775">
        <v>2</v>
      </c>
      <c r="N2775" t="str">
        <f t="shared" si="304"/>
        <v>Standard</v>
      </c>
      <c r="O2775">
        <v>0</v>
      </c>
      <c r="P2775">
        <v>0</v>
      </c>
      <c r="Q2775">
        <v>155639.76</v>
      </c>
      <c r="R2775" t="str">
        <f t="shared" si="305"/>
        <v>High Value</v>
      </c>
      <c r="S2775" t="str">
        <f t="shared" si="306"/>
        <v>High</v>
      </c>
      <c r="T2775">
        <v>0</v>
      </c>
      <c r="U2775" t="str">
        <f t="shared" si="307"/>
        <v>Retained</v>
      </c>
    </row>
    <row r="2776" spans="1:21" x14ac:dyDescent="0.3">
      <c r="A2776">
        <v>2775</v>
      </c>
      <c r="B2776">
        <v>15650034</v>
      </c>
      <c r="C2776" t="s">
        <v>1466</v>
      </c>
      <c r="D2776">
        <v>564</v>
      </c>
      <c r="E2776" t="str">
        <f t="shared" si="301"/>
        <v>Medium Risk</v>
      </c>
      <c r="F2776" t="s">
        <v>15</v>
      </c>
      <c r="G2776" t="s">
        <v>16</v>
      </c>
      <c r="H2776">
        <v>28</v>
      </c>
      <c r="I2776" t="str">
        <f t="shared" si="302"/>
        <v>Adolescence</v>
      </c>
      <c r="J2776">
        <v>1</v>
      </c>
      <c r="K2776" t="str">
        <f t="shared" si="303"/>
        <v>New</v>
      </c>
      <c r="L2776">
        <v>0</v>
      </c>
      <c r="M2776">
        <v>1</v>
      </c>
      <c r="N2776" t="str">
        <f t="shared" si="304"/>
        <v>Basic</v>
      </c>
      <c r="O2776">
        <v>1</v>
      </c>
      <c r="P2776">
        <v>1</v>
      </c>
      <c r="Q2776">
        <v>162428.04999999999</v>
      </c>
      <c r="R2776" t="str">
        <f t="shared" si="305"/>
        <v>Medium Value</v>
      </c>
      <c r="S2776" t="str">
        <f t="shared" si="306"/>
        <v>High</v>
      </c>
      <c r="T2776">
        <v>0</v>
      </c>
      <c r="U2776" t="str">
        <f t="shared" si="307"/>
        <v>Retained</v>
      </c>
    </row>
    <row r="2777" spans="1:21" x14ac:dyDescent="0.3">
      <c r="A2777">
        <v>2776</v>
      </c>
      <c r="B2777">
        <v>15782468</v>
      </c>
      <c r="C2777" t="s">
        <v>1467</v>
      </c>
      <c r="D2777">
        <v>850</v>
      </c>
      <c r="E2777" t="str">
        <f t="shared" si="301"/>
        <v>Low Risk</v>
      </c>
      <c r="F2777" t="s">
        <v>18</v>
      </c>
      <c r="G2777" t="s">
        <v>23</v>
      </c>
      <c r="H2777">
        <v>51</v>
      </c>
      <c r="I2777" t="str">
        <f t="shared" si="302"/>
        <v>Old</v>
      </c>
      <c r="J2777">
        <v>3</v>
      </c>
      <c r="K2777" t="str">
        <f t="shared" si="303"/>
        <v>Established</v>
      </c>
      <c r="L2777">
        <v>109799.55</v>
      </c>
      <c r="M2777">
        <v>2</v>
      </c>
      <c r="N2777" t="str">
        <f t="shared" si="304"/>
        <v>Standard</v>
      </c>
      <c r="O2777">
        <v>1</v>
      </c>
      <c r="P2777">
        <v>1</v>
      </c>
      <c r="Q2777">
        <v>12457.76</v>
      </c>
      <c r="R2777" t="str">
        <f t="shared" si="305"/>
        <v>Low value</v>
      </c>
      <c r="S2777" t="str">
        <f t="shared" si="306"/>
        <v>Low</v>
      </c>
      <c r="T2777">
        <v>1</v>
      </c>
      <c r="U2777" t="str">
        <f t="shared" si="307"/>
        <v>Churned</v>
      </c>
    </row>
    <row r="2778" spans="1:21" x14ac:dyDescent="0.3">
      <c r="A2778">
        <v>2777</v>
      </c>
      <c r="B2778">
        <v>15685109</v>
      </c>
      <c r="C2778" t="s">
        <v>480</v>
      </c>
      <c r="D2778">
        <v>689</v>
      </c>
      <c r="E2778" t="str">
        <f t="shared" si="301"/>
        <v>Medium Risk</v>
      </c>
      <c r="F2778" t="s">
        <v>15</v>
      </c>
      <c r="G2778" t="s">
        <v>23</v>
      </c>
      <c r="H2778">
        <v>39</v>
      </c>
      <c r="I2778" t="str">
        <f t="shared" si="302"/>
        <v>Middle Age</v>
      </c>
      <c r="J2778">
        <v>7</v>
      </c>
      <c r="K2778" t="str">
        <f t="shared" si="303"/>
        <v>Loyal</v>
      </c>
      <c r="L2778">
        <v>0</v>
      </c>
      <c r="M2778">
        <v>2</v>
      </c>
      <c r="N2778" t="str">
        <f t="shared" si="304"/>
        <v>Standard</v>
      </c>
      <c r="O2778">
        <v>0</v>
      </c>
      <c r="P2778">
        <v>0</v>
      </c>
      <c r="Q2778">
        <v>14917.09</v>
      </c>
      <c r="R2778" t="str">
        <f t="shared" si="305"/>
        <v>Low value</v>
      </c>
      <c r="S2778" t="str">
        <f t="shared" si="306"/>
        <v>Low</v>
      </c>
      <c r="T2778">
        <v>0</v>
      </c>
      <c r="U2778" t="str">
        <f t="shared" si="307"/>
        <v>Retained</v>
      </c>
    </row>
    <row r="2779" spans="1:21" x14ac:dyDescent="0.3">
      <c r="A2779">
        <v>2778</v>
      </c>
      <c r="B2779">
        <v>15776233</v>
      </c>
      <c r="C2779" t="s">
        <v>1468</v>
      </c>
      <c r="D2779">
        <v>758</v>
      </c>
      <c r="E2779" t="str">
        <f t="shared" si="301"/>
        <v>Low Risk</v>
      </c>
      <c r="F2779" t="s">
        <v>26</v>
      </c>
      <c r="G2779" t="s">
        <v>16</v>
      </c>
      <c r="H2779">
        <v>61</v>
      </c>
      <c r="I2779" t="str">
        <f t="shared" si="302"/>
        <v>Old</v>
      </c>
      <c r="J2779">
        <v>8</v>
      </c>
      <c r="K2779" t="str">
        <f t="shared" si="303"/>
        <v>Loyal</v>
      </c>
      <c r="L2779">
        <v>125397.21</v>
      </c>
      <c r="M2779">
        <v>1</v>
      </c>
      <c r="N2779" t="str">
        <f t="shared" si="304"/>
        <v>Basic</v>
      </c>
      <c r="O2779">
        <v>1</v>
      </c>
      <c r="P2779">
        <v>0</v>
      </c>
      <c r="Q2779">
        <v>182184.09</v>
      </c>
      <c r="R2779" t="str">
        <f t="shared" si="305"/>
        <v>Medium Value</v>
      </c>
      <c r="S2779" t="str">
        <f t="shared" si="306"/>
        <v>High</v>
      </c>
      <c r="T2779">
        <v>1</v>
      </c>
      <c r="U2779" t="str">
        <f t="shared" si="307"/>
        <v>Churned</v>
      </c>
    </row>
    <row r="2780" spans="1:21" x14ac:dyDescent="0.3">
      <c r="A2780">
        <v>2779</v>
      </c>
      <c r="B2780">
        <v>15761141</v>
      </c>
      <c r="C2780" t="s">
        <v>747</v>
      </c>
      <c r="D2780">
        <v>604</v>
      </c>
      <c r="E2780" t="str">
        <f t="shared" si="301"/>
        <v>Medium Risk</v>
      </c>
      <c r="F2780" t="s">
        <v>18</v>
      </c>
      <c r="G2780" t="s">
        <v>16</v>
      </c>
      <c r="H2780">
        <v>71</v>
      </c>
      <c r="I2780" t="str">
        <f t="shared" si="302"/>
        <v>Old</v>
      </c>
      <c r="J2780">
        <v>10</v>
      </c>
      <c r="K2780" t="str">
        <f t="shared" si="303"/>
        <v>Very Loyal</v>
      </c>
      <c r="L2780">
        <v>0</v>
      </c>
      <c r="M2780">
        <v>2</v>
      </c>
      <c r="N2780" t="str">
        <f t="shared" si="304"/>
        <v>Standard</v>
      </c>
      <c r="O2780">
        <v>1</v>
      </c>
      <c r="P2780">
        <v>1</v>
      </c>
      <c r="Q2780">
        <v>129984.2</v>
      </c>
      <c r="R2780" t="str">
        <f t="shared" si="305"/>
        <v>High Value</v>
      </c>
      <c r="S2780" t="str">
        <f t="shared" si="306"/>
        <v>High</v>
      </c>
      <c r="T2780">
        <v>0</v>
      </c>
      <c r="U2780" t="str">
        <f t="shared" si="307"/>
        <v>Retained</v>
      </c>
    </row>
    <row r="2781" spans="1:21" x14ac:dyDescent="0.3">
      <c r="A2781">
        <v>2780</v>
      </c>
      <c r="B2781">
        <v>15781702</v>
      </c>
      <c r="C2781" t="s">
        <v>415</v>
      </c>
      <c r="D2781">
        <v>733</v>
      </c>
      <c r="E2781" t="str">
        <f t="shared" si="301"/>
        <v>Low Risk</v>
      </c>
      <c r="F2781" t="s">
        <v>26</v>
      </c>
      <c r="G2781" t="s">
        <v>23</v>
      </c>
      <c r="H2781">
        <v>38</v>
      </c>
      <c r="I2781" t="str">
        <f t="shared" si="302"/>
        <v>Middle Age</v>
      </c>
      <c r="J2781">
        <v>9</v>
      </c>
      <c r="K2781" t="str">
        <f t="shared" si="303"/>
        <v>Very Loyal</v>
      </c>
      <c r="L2781">
        <v>111347.37</v>
      </c>
      <c r="M2781">
        <v>2</v>
      </c>
      <c r="N2781" t="str">
        <f t="shared" si="304"/>
        <v>Standard</v>
      </c>
      <c r="O2781">
        <v>0</v>
      </c>
      <c r="P2781">
        <v>1</v>
      </c>
      <c r="Q2781">
        <v>194872.97</v>
      </c>
      <c r="R2781" t="str">
        <f t="shared" si="305"/>
        <v>High Value</v>
      </c>
      <c r="S2781" t="str">
        <f t="shared" si="306"/>
        <v>High</v>
      </c>
      <c r="T2781">
        <v>0</v>
      </c>
      <c r="U2781" t="str">
        <f t="shared" si="307"/>
        <v>Retained</v>
      </c>
    </row>
    <row r="2782" spans="1:21" x14ac:dyDescent="0.3">
      <c r="A2782">
        <v>2781</v>
      </c>
      <c r="B2782">
        <v>15790235</v>
      </c>
      <c r="C2782" t="s">
        <v>753</v>
      </c>
      <c r="D2782">
        <v>778</v>
      </c>
      <c r="E2782" t="str">
        <f t="shared" si="301"/>
        <v>Low Risk</v>
      </c>
      <c r="F2782" t="s">
        <v>18</v>
      </c>
      <c r="G2782" t="s">
        <v>23</v>
      </c>
      <c r="H2782">
        <v>40</v>
      </c>
      <c r="I2782" t="str">
        <f t="shared" si="302"/>
        <v>Middle Age</v>
      </c>
      <c r="J2782">
        <v>8</v>
      </c>
      <c r="K2782" t="str">
        <f t="shared" si="303"/>
        <v>Loyal</v>
      </c>
      <c r="L2782">
        <v>104291.41</v>
      </c>
      <c r="M2782">
        <v>2</v>
      </c>
      <c r="N2782" t="str">
        <f t="shared" si="304"/>
        <v>Standard</v>
      </c>
      <c r="O2782">
        <v>1</v>
      </c>
      <c r="P2782">
        <v>1</v>
      </c>
      <c r="Q2782">
        <v>117507.11</v>
      </c>
      <c r="R2782" t="str">
        <f t="shared" si="305"/>
        <v>High Value</v>
      </c>
      <c r="S2782" t="str">
        <f t="shared" si="306"/>
        <v>High</v>
      </c>
      <c r="T2782">
        <v>0</v>
      </c>
      <c r="U2782" t="str">
        <f t="shared" si="307"/>
        <v>Retained</v>
      </c>
    </row>
    <row r="2783" spans="1:21" x14ac:dyDescent="0.3">
      <c r="A2783">
        <v>2782</v>
      </c>
      <c r="B2783">
        <v>15641416</v>
      </c>
      <c r="C2783" t="s">
        <v>1469</v>
      </c>
      <c r="D2783">
        <v>732</v>
      </c>
      <c r="E2783" t="str">
        <f t="shared" si="301"/>
        <v>Low Risk</v>
      </c>
      <c r="F2783" t="s">
        <v>26</v>
      </c>
      <c r="G2783" t="s">
        <v>16</v>
      </c>
      <c r="H2783">
        <v>61</v>
      </c>
      <c r="I2783" t="str">
        <f t="shared" si="302"/>
        <v>Old</v>
      </c>
      <c r="J2783">
        <v>9</v>
      </c>
      <c r="K2783" t="str">
        <f t="shared" si="303"/>
        <v>Very Loyal</v>
      </c>
      <c r="L2783">
        <v>94867.18</v>
      </c>
      <c r="M2783">
        <v>2</v>
      </c>
      <c r="N2783" t="str">
        <f t="shared" si="304"/>
        <v>Standard</v>
      </c>
      <c r="O2783">
        <v>1</v>
      </c>
      <c r="P2783">
        <v>1</v>
      </c>
      <c r="Q2783">
        <v>157527.6</v>
      </c>
      <c r="R2783" t="str">
        <f t="shared" si="305"/>
        <v>High Value</v>
      </c>
      <c r="S2783" t="str">
        <f t="shared" si="306"/>
        <v>High</v>
      </c>
      <c r="T2783">
        <v>1</v>
      </c>
      <c r="U2783" t="str">
        <f t="shared" si="307"/>
        <v>Churned</v>
      </c>
    </row>
    <row r="2784" spans="1:21" x14ac:dyDescent="0.3">
      <c r="A2784">
        <v>2783</v>
      </c>
      <c r="B2784">
        <v>15775234</v>
      </c>
      <c r="C2784" t="s">
        <v>1470</v>
      </c>
      <c r="D2784">
        <v>646</v>
      </c>
      <c r="E2784" t="str">
        <f t="shared" si="301"/>
        <v>Medium Risk</v>
      </c>
      <c r="F2784" t="s">
        <v>15</v>
      </c>
      <c r="G2784" t="s">
        <v>23</v>
      </c>
      <c r="H2784">
        <v>24</v>
      </c>
      <c r="I2784" t="str">
        <f t="shared" si="302"/>
        <v>Adolescence</v>
      </c>
      <c r="J2784">
        <v>8</v>
      </c>
      <c r="K2784" t="str">
        <f t="shared" si="303"/>
        <v>Loyal</v>
      </c>
      <c r="L2784">
        <v>0</v>
      </c>
      <c r="M2784">
        <v>2</v>
      </c>
      <c r="N2784" t="str">
        <f t="shared" si="304"/>
        <v>Standard</v>
      </c>
      <c r="O2784">
        <v>0</v>
      </c>
      <c r="P2784">
        <v>0</v>
      </c>
      <c r="Q2784">
        <v>92612.88</v>
      </c>
      <c r="R2784" t="str">
        <f t="shared" si="305"/>
        <v>Medium Value</v>
      </c>
      <c r="S2784" t="str">
        <f t="shared" si="306"/>
        <v>Medium</v>
      </c>
      <c r="T2784">
        <v>0</v>
      </c>
      <c r="U2784" t="str">
        <f t="shared" si="307"/>
        <v>Retained</v>
      </c>
    </row>
    <row r="2785" spans="1:21" x14ac:dyDescent="0.3">
      <c r="A2785">
        <v>2784</v>
      </c>
      <c r="B2785">
        <v>15659475</v>
      </c>
      <c r="C2785" t="s">
        <v>383</v>
      </c>
      <c r="D2785">
        <v>597</v>
      </c>
      <c r="E2785" t="str">
        <f t="shared" si="301"/>
        <v>Medium Risk</v>
      </c>
      <c r="F2785" t="s">
        <v>15</v>
      </c>
      <c r="G2785" t="s">
        <v>16</v>
      </c>
      <c r="H2785">
        <v>33</v>
      </c>
      <c r="I2785" t="str">
        <f t="shared" si="302"/>
        <v>Middle Age</v>
      </c>
      <c r="J2785">
        <v>6</v>
      </c>
      <c r="K2785" t="str">
        <f t="shared" si="303"/>
        <v>Loyal</v>
      </c>
      <c r="L2785">
        <v>135703.59</v>
      </c>
      <c r="M2785">
        <v>2</v>
      </c>
      <c r="N2785" t="str">
        <f t="shared" si="304"/>
        <v>Standard</v>
      </c>
      <c r="O2785">
        <v>0</v>
      </c>
      <c r="P2785">
        <v>0</v>
      </c>
      <c r="Q2785">
        <v>74850.84</v>
      </c>
      <c r="R2785" t="str">
        <f t="shared" si="305"/>
        <v>Medium Value</v>
      </c>
      <c r="S2785" t="str">
        <f t="shared" si="306"/>
        <v>Medium</v>
      </c>
      <c r="T2785">
        <v>0</v>
      </c>
      <c r="U2785" t="str">
        <f t="shared" si="307"/>
        <v>Retained</v>
      </c>
    </row>
    <row r="2786" spans="1:21" x14ac:dyDescent="0.3">
      <c r="A2786">
        <v>2785</v>
      </c>
      <c r="B2786">
        <v>15642202</v>
      </c>
      <c r="C2786" t="s">
        <v>1471</v>
      </c>
      <c r="D2786">
        <v>821</v>
      </c>
      <c r="E2786" t="str">
        <f t="shared" si="301"/>
        <v>Low Risk</v>
      </c>
      <c r="F2786" t="s">
        <v>26</v>
      </c>
      <c r="G2786" t="s">
        <v>16</v>
      </c>
      <c r="H2786">
        <v>37</v>
      </c>
      <c r="I2786" t="str">
        <f t="shared" si="302"/>
        <v>Middle Age</v>
      </c>
      <c r="J2786">
        <v>5</v>
      </c>
      <c r="K2786" t="str">
        <f t="shared" si="303"/>
        <v>Established</v>
      </c>
      <c r="L2786">
        <v>106453.53</v>
      </c>
      <c r="M2786">
        <v>2</v>
      </c>
      <c r="N2786" t="str">
        <f t="shared" si="304"/>
        <v>Standard</v>
      </c>
      <c r="O2786">
        <v>0</v>
      </c>
      <c r="P2786">
        <v>1</v>
      </c>
      <c r="Q2786">
        <v>127413</v>
      </c>
      <c r="R2786" t="str">
        <f t="shared" si="305"/>
        <v>High Value</v>
      </c>
      <c r="S2786" t="str">
        <f t="shared" si="306"/>
        <v>High</v>
      </c>
      <c r="T2786">
        <v>0</v>
      </c>
      <c r="U2786" t="str">
        <f t="shared" si="307"/>
        <v>Retained</v>
      </c>
    </row>
    <row r="2787" spans="1:21" x14ac:dyDescent="0.3">
      <c r="A2787">
        <v>2786</v>
      </c>
      <c r="B2787">
        <v>15771417</v>
      </c>
      <c r="C2787" t="s">
        <v>857</v>
      </c>
      <c r="D2787">
        <v>640</v>
      </c>
      <c r="E2787" t="str">
        <f t="shared" si="301"/>
        <v>Medium Risk</v>
      </c>
      <c r="F2787" t="s">
        <v>15</v>
      </c>
      <c r="G2787" t="s">
        <v>23</v>
      </c>
      <c r="H2787">
        <v>43</v>
      </c>
      <c r="I2787" t="str">
        <f t="shared" si="302"/>
        <v>Middle Age</v>
      </c>
      <c r="J2787">
        <v>7</v>
      </c>
      <c r="K2787" t="str">
        <f t="shared" si="303"/>
        <v>Loyal</v>
      </c>
      <c r="L2787">
        <v>132412.38</v>
      </c>
      <c r="M2787">
        <v>1</v>
      </c>
      <c r="N2787" t="str">
        <f t="shared" si="304"/>
        <v>Basic</v>
      </c>
      <c r="O2787">
        <v>0</v>
      </c>
      <c r="P2787">
        <v>0</v>
      </c>
      <c r="Q2787">
        <v>69584.3</v>
      </c>
      <c r="R2787" t="str">
        <f t="shared" si="305"/>
        <v>Medium Value</v>
      </c>
      <c r="S2787" t="str">
        <f t="shared" si="306"/>
        <v>Medium</v>
      </c>
      <c r="T2787">
        <v>1</v>
      </c>
      <c r="U2787" t="str">
        <f t="shared" si="307"/>
        <v>Churned</v>
      </c>
    </row>
    <row r="2788" spans="1:21" x14ac:dyDescent="0.3">
      <c r="A2788">
        <v>2787</v>
      </c>
      <c r="B2788">
        <v>15585100</v>
      </c>
      <c r="C2788" t="s">
        <v>1472</v>
      </c>
      <c r="D2788">
        <v>511</v>
      </c>
      <c r="E2788" t="str">
        <f t="shared" si="301"/>
        <v>Medium Risk</v>
      </c>
      <c r="F2788" t="s">
        <v>26</v>
      </c>
      <c r="G2788" t="s">
        <v>16</v>
      </c>
      <c r="H2788">
        <v>40</v>
      </c>
      <c r="I2788" t="str">
        <f t="shared" si="302"/>
        <v>Middle Age</v>
      </c>
      <c r="J2788">
        <v>9</v>
      </c>
      <c r="K2788" t="str">
        <f t="shared" si="303"/>
        <v>Very Loyal</v>
      </c>
      <c r="L2788">
        <v>124401.60000000001</v>
      </c>
      <c r="M2788">
        <v>1</v>
      </c>
      <c r="N2788" t="str">
        <f t="shared" si="304"/>
        <v>Basic</v>
      </c>
      <c r="O2788">
        <v>1</v>
      </c>
      <c r="P2788">
        <v>0</v>
      </c>
      <c r="Q2788">
        <v>198814.24</v>
      </c>
      <c r="R2788" t="str">
        <f t="shared" si="305"/>
        <v>Medium Value</v>
      </c>
      <c r="S2788" t="str">
        <f t="shared" si="306"/>
        <v>High</v>
      </c>
      <c r="T2788">
        <v>1</v>
      </c>
      <c r="U2788" t="str">
        <f t="shared" si="307"/>
        <v>Churned</v>
      </c>
    </row>
    <row r="2789" spans="1:21" x14ac:dyDescent="0.3">
      <c r="A2789">
        <v>2788</v>
      </c>
      <c r="B2789">
        <v>15700487</v>
      </c>
      <c r="C2789" t="s">
        <v>897</v>
      </c>
      <c r="D2789">
        <v>805</v>
      </c>
      <c r="E2789" t="str">
        <f t="shared" si="301"/>
        <v>Low Risk</v>
      </c>
      <c r="F2789" t="s">
        <v>15</v>
      </c>
      <c r="G2789" t="s">
        <v>23</v>
      </c>
      <c r="H2789">
        <v>46</v>
      </c>
      <c r="I2789" t="str">
        <f t="shared" si="302"/>
        <v>Middle Age</v>
      </c>
      <c r="J2789">
        <v>6</v>
      </c>
      <c r="K2789" t="str">
        <f t="shared" si="303"/>
        <v>Loyal</v>
      </c>
      <c r="L2789">
        <v>118022.06</v>
      </c>
      <c r="M2789">
        <v>3</v>
      </c>
      <c r="N2789" t="str">
        <f t="shared" si="304"/>
        <v>Premium</v>
      </c>
      <c r="O2789">
        <v>1</v>
      </c>
      <c r="P2789">
        <v>0</v>
      </c>
      <c r="Q2789">
        <v>162643.15</v>
      </c>
      <c r="R2789" t="str">
        <f t="shared" si="305"/>
        <v>High Value</v>
      </c>
      <c r="S2789" t="str">
        <f t="shared" si="306"/>
        <v>High</v>
      </c>
      <c r="T2789">
        <v>1</v>
      </c>
      <c r="U2789" t="str">
        <f t="shared" si="307"/>
        <v>Churned</v>
      </c>
    </row>
    <row r="2790" spans="1:21" x14ac:dyDescent="0.3">
      <c r="A2790">
        <v>2789</v>
      </c>
      <c r="B2790">
        <v>15726589</v>
      </c>
      <c r="C2790" t="s">
        <v>1473</v>
      </c>
      <c r="D2790">
        <v>540</v>
      </c>
      <c r="E2790" t="str">
        <f t="shared" si="301"/>
        <v>Medium Risk</v>
      </c>
      <c r="F2790" t="s">
        <v>26</v>
      </c>
      <c r="G2790" t="s">
        <v>23</v>
      </c>
      <c r="H2790">
        <v>39</v>
      </c>
      <c r="I2790" t="str">
        <f t="shared" si="302"/>
        <v>Middle Age</v>
      </c>
      <c r="J2790">
        <v>1</v>
      </c>
      <c r="K2790" t="str">
        <f t="shared" si="303"/>
        <v>New</v>
      </c>
      <c r="L2790">
        <v>82531.11</v>
      </c>
      <c r="M2790">
        <v>1</v>
      </c>
      <c r="N2790" t="str">
        <f t="shared" si="304"/>
        <v>Basic</v>
      </c>
      <c r="O2790">
        <v>1</v>
      </c>
      <c r="P2790">
        <v>0</v>
      </c>
      <c r="Q2790">
        <v>114092.52</v>
      </c>
      <c r="R2790" t="str">
        <f t="shared" si="305"/>
        <v>Medium Value</v>
      </c>
      <c r="S2790" t="str">
        <f t="shared" si="306"/>
        <v>High</v>
      </c>
      <c r="T2790">
        <v>0</v>
      </c>
      <c r="U2790" t="str">
        <f t="shared" si="307"/>
        <v>Retained</v>
      </c>
    </row>
    <row r="2791" spans="1:21" x14ac:dyDescent="0.3">
      <c r="A2791">
        <v>2790</v>
      </c>
      <c r="B2791">
        <v>15747503</v>
      </c>
      <c r="C2791" t="s">
        <v>923</v>
      </c>
      <c r="D2791">
        <v>705</v>
      </c>
      <c r="E2791" t="str">
        <f t="shared" si="301"/>
        <v>Low Risk</v>
      </c>
      <c r="F2791" t="s">
        <v>18</v>
      </c>
      <c r="G2791" t="s">
        <v>23</v>
      </c>
      <c r="H2791">
        <v>44</v>
      </c>
      <c r="I2791" t="str">
        <f t="shared" si="302"/>
        <v>Middle Age</v>
      </c>
      <c r="J2791">
        <v>0</v>
      </c>
      <c r="K2791" t="str">
        <f t="shared" si="303"/>
        <v>New</v>
      </c>
      <c r="L2791">
        <v>184552.12</v>
      </c>
      <c r="M2791">
        <v>1</v>
      </c>
      <c r="N2791" t="str">
        <f t="shared" si="304"/>
        <v>Basic</v>
      </c>
      <c r="O2791">
        <v>1</v>
      </c>
      <c r="P2791">
        <v>0</v>
      </c>
      <c r="Q2791">
        <v>68860.3</v>
      </c>
      <c r="R2791" t="str">
        <f t="shared" si="305"/>
        <v>Medium Value</v>
      </c>
      <c r="S2791" t="str">
        <f t="shared" si="306"/>
        <v>Medium</v>
      </c>
      <c r="T2791">
        <v>1</v>
      </c>
      <c r="U2791" t="str">
        <f t="shared" si="307"/>
        <v>Churned</v>
      </c>
    </row>
    <row r="2792" spans="1:21" x14ac:dyDescent="0.3">
      <c r="A2792">
        <v>2791</v>
      </c>
      <c r="B2792">
        <v>15595883</v>
      </c>
      <c r="C2792" t="s">
        <v>1474</v>
      </c>
      <c r="D2792">
        <v>540</v>
      </c>
      <c r="E2792" t="str">
        <f t="shared" si="301"/>
        <v>Medium Risk</v>
      </c>
      <c r="F2792" t="s">
        <v>26</v>
      </c>
      <c r="G2792" t="s">
        <v>23</v>
      </c>
      <c r="H2792">
        <v>39</v>
      </c>
      <c r="I2792" t="str">
        <f t="shared" si="302"/>
        <v>Middle Age</v>
      </c>
      <c r="J2792">
        <v>4</v>
      </c>
      <c r="K2792" t="str">
        <f t="shared" si="303"/>
        <v>Established</v>
      </c>
      <c r="L2792">
        <v>127278.31</v>
      </c>
      <c r="M2792">
        <v>1</v>
      </c>
      <c r="N2792" t="str">
        <f t="shared" si="304"/>
        <v>Basic</v>
      </c>
      <c r="O2792">
        <v>1</v>
      </c>
      <c r="P2792">
        <v>1</v>
      </c>
      <c r="Q2792">
        <v>16150.34</v>
      </c>
      <c r="R2792" t="str">
        <f t="shared" si="305"/>
        <v>Low value</v>
      </c>
      <c r="S2792" t="str">
        <f t="shared" si="306"/>
        <v>Low</v>
      </c>
      <c r="T2792">
        <v>0</v>
      </c>
      <c r="U2792" t="str">
        <f t="shared" si="307"/>
        <v>Retained</v>
      </c>
    </row>
    <row r="2793" spans="1:21" x14ac:dyDescent="0.3">
      <c r="A2793">
        <v>2792</v>
      </c>
      <c r="B2793">
        <v>15663826</v>
      </c>
      <c r="C2793" t="s">
        <v>1475</v>
      </c>
      <c r="D2793">
        <v>532</v>
      </c>
      <c r="E2793" t="str">
        <f t="shared" si="301"/>
        <v>Medium Risk</v>
      </c>
      <c r="F2793" t="s">
        <v>18</v>
      </c>
      <c r="G2793" t="s">
        <v>16</v>
      </c>
      <c r="H2793">
        <v>66</v>
      </c>
      <c r="I2793" t="str">
        <f t="shared" si="302"/>
        <v>Old</v>
      </c>
      <c r="J2793">
        <v>3</v>
      </c>
      <c r="K2793" t="str">
        <f t="shared" si="303"/>
        <v>Established</v>
      </c>
      <c r="L2793">
        <v>0</v>
      </c>
      <c r="M2793">
        <v>1</v>
      </c>
      <c r="N2793" t="str">
        <f t="shared" si="304"/>
        <v>Basic</v>
      </c>
      <c r="O2793">
        <v>1</v>
      </c>
      <c r="P2793">
        <v>1</v>
      </c>
      <c r="Q2793">
        <v>115227.02</v>
      </c>
      <c r="R2793" t="str">
        <f t="shared" si="305"/>
        <v>Medium Value</v>
      </c>
      <c r="S2793" t="str">
        <f t="shared" si="306"/>
        <v>High</v>
      </c>
      <c r="T2793">
        <v>0</v>
      </c>
      <c r="U2793" t="str">
        <f t="shared" si="307"/>
        <v>Retained</v>
      </c>
    </row>
    <row r="2794" spans="1:21" x14ac:dyDescent="0.3">
      <c r="A2794">
        <v>2793</v>
      </c>
      <c r="B2794">
        <v>15742820</v>
      </c>
      <c r="C2794" t="s">
        <v>213</v>
      </c>
      <c r="D2794">
        <v>535</v>
      </c>
      <c r="E2794" t="str">
        <f t="shared" si="301"/>
        <v>Medium Risk</v>
      </c>
      <c r="F2794" t="s">
        <v>15</v>
      </c>
      <c r="G2794" t="s">
        <v>16</v>
      </c>
      <c r="H2794">
        <v>45</v>
      </c>
      <c r="I2794" t="str">
        <f t="shared" si="302"/>
        <v>Middle Age</v>
      </c>
      <c r="J2794">
        <v>2</v>
      </c>
      <c r="K2794" t="str">
        <f t="shared" si="303"/>
        <v>New</v>
      </c>
      <c r="L2794">
        <v>0</v>
      </c>
      <c r="M2794">
        <v>2</v>
      </c>
      <c r="N2794" t="str">
        <f t="shared" si="304"/>
        <v>Standard</v>
      </c>
      <c r="O2794">
        <v>0</v>
      </c>
      <c r="P2794">
        <v>1</v>
      </c>
      <c r="Q2794">
        <v>170621.55</v>
      </c>
      <c r="R2794" t="str">
        <f t="shared" si="305"/>
        <v>High Value</v>
      </c>
      <c r="S2794" t="str">
        <f t="shared" si="306"/>
        <v>High</v>
      </c>
      <c r="T2794">
        <v>0</v>
      </c>
      <c r="U2794" t="str">
        <f t="shared" si="307"/>
        <v>Retained</v>
      </c>
    </row>
    <row r="2795" spans="1:21" x14ac:dyDescent="0.3">
      <c r="A2795">
        <v>2794</v>
      </c>
      <c r="B2795">
        <v>15624793</v>
      </c>
      <c r="C2795" t="s">
        <v>1476</v>
      </c>
      <c r="D2795">
        <v>627</v>
      </c>
      <c r="E2795" t="str">
        <f t="shared" si="301"/>
        <v>Medium Risk</v>
      </c>
      <c r="F2795" t="s">
        <v>26</v>
      </c>
      <c r="G2795" t="s">
        <v>23</v>
      </c>
      <c r="H2795">
        <v>23</v>
      </c>
      <c r="I2795" t="str">
        <f t="shared" si="302"/>
        <v>Adolescence</v>
      </c>
      <c r="J2795">
        <v>5</v>
      </c>
      <c r="K2795" t="str">
        <f t="shared" si="303"/>
        <v>Established</v>
      </c>
      <c r="L2795">
        <v>184244.86</v>
      </c>
      <c r="M2795">
        <v>1</v>
      </c>
      <c r="N2795" t="str">
        <f t="shared" si="304"/>
        <v>Basic</v>
      </c>
      <c r="O2795">
        <v>1</v>
      </c>
      <c r="P2795">
        <v>0</v>
      </c>
      <c r="Q2795">
        <v>103099.22</v>
      </c>
      <c r="R2795" t="str">
        <f t="shared" si="305"/>
        <v>Medium Value</v>
      </c>
      <c r="S2795" t="str">
        <f t="shared" si="306"/>
        <v>High</v>
      </c>
      <c r="T2795">
        <v>0</v>
      </c>
      <c r="U2795" t="str">
        <f t="shared" si="307"/>
        <v>Retained</v>
      </c>
    </row>
    <row r="2796" spans="1:21" x14ac:dyDescent="0.3">
      <c r="A2796">
        <v>2795</v>
      </c>
      <c r="B2796">
        <v>15597930</v>
      </c>
      <c r="C2796" t="s">
        <v>1071</v>
      </c>
      <c r="D2796">
        <v>646</v>
      </c>
      <c r="E2796" t="str">
        <f t="shared" si="301"/>
        <v>Medium Risk</v>
      </c>
      <c r="F2796" t="s">
        <v>15</v>
      </c>
      <c r="G2796" t="s">
        <v>23</v>
      </c>
      <c r="H2796">
        <v>52</v>
      </c>
      <c r="I2796" t="str">
        <f t="shared" si="302"/>
        <v>Old</v>
      </c>
      <c r="J2796">
        <v>8</v>
      </c>
      <c r="K2796" t="str">
        <f t="shared" si="303"/>
        <v>Loyal</v>
      </c>
      <c r="L2796">
        <v>59669.43</v>
      </c>
      <c r="M2796">
        <v>1</v>
      </c>
      <c r="N2796" t="str">
        <f t="shared" si="304"/>
        <v>Basic</v>
      </c>
      <c r="O2796">
        <v>0</v>
      </c>
      <c r="P2796">
        <v>0</v>
      </c>
      <c r="Q2796">
        <v>172495.81</v>
      </c>
      <c r="R2796" t="str">
        <f t="shared" si="305"/>
        <v>Medium Value</v>
      </c>
      <c r="S2796" t="str">
        <f t="shared" si="306"/>
        <v>High</v>
      </c>
      <c r="T2796">
        <v>1</v>
      </c>
      <c r="U2796" t="str">
        <f t="shared" si="307"/>
        <v>Churned</v>
      </c>
    </row>
    <row r="2797" spans="1:21" x14ac:dyDescent="0.3">
      <c r="A2797">
        <v>2796</v>
      </c>
      <c r="B2797">
        <v>15665110</v>
      </c>
      <c r="C2797" t="s">
        <v>1477</v>
      </c>
      <c r="D2797">
        <v>515</v>
      </c>
      <c r="E2797" t="str">
        <f t="shared" si="301"/>
        <v>Medium Risk</v>
      </c>
      <c r="F2797" t="s">
        <v>15</v>
      </c>
      <c r="G2797" t="s">
        <v>16</v>
      </c>
      <c r="H2797">
        <v>25</v>
      </c>
      <c r="I2797" t="str">
        <f t="shared" si="302"/>
        <v>Adolescence</v>
      </c>
      <c r="J2797">
        <v>7</v>
      </c>
      <c r="K2797" t="str">
        <f t="shared" si="303"/>
        <v>Loyal</v>
      </c>
      <c r="L2797">
        <v>79543.59</v>
      </c>
      <c r="M2797">
        <v>1</v>
      </c>
      <c r="N2797" t="str">
        <f t="shared" si="304"/>
        <v>Basic</v>
      </c>
      <c r="O2797">
        <v>0</v>
      </c>
      <c r="P2797">
        <v>1</v>
      </c>
      <c r="Q2797">
        <v>38772.82</v>
      </c>
      <c r="R2797" t="str">
        <f t="shared" si="305"/>
        <v>Low value</v>
      </c>
      <c r="S2797" t="str">
        <f t="shared" si="306"/>
        <v>Low</v>
      </c>
      <c r="T2797">
        <v>0</v>
      </c>
      <c r="U2797" t="str">
        <f t="shared" si="307"/>
        <v>Retained</v>
      </c>
    </row>
    <row r="2798" spans="1:21" x14ac:dyDescent="0.3">
      <c r="A2798">
        <v>2797</v>
      </c>
      <c r="B2798">
        <v>15770719</v>
      </c>
      <c r="C2798" t="s">
        <v>132</v>
      </c>
      <c r="D2798">
        <v>697</v>
      </c>
      <c r="E2798" t="str">
        <f t="shared" si="301"/>
        <v>Medium Risk</v>
      </c>
      <c r="F2798" t="s">
        <v>15</v>
      </c>
      <c r="G2798" t="s">
        <v>16</v>
      </c>
      <c r="H2798">
        <v>39</v>
      </c>
      <c r="I2798" t="str">
        <f t="shared" si="302"/>
        <v>Middle Age</v>
      </c>
      <c r="J2798">
        <v>6</v>
      </c>
      <c r="K2798" t="str">
        <f t="shared" si="303"/>
        <v>Loyal</v>
      </c>
      <c r="L2798">
        <v>151553.19</v>
      </c>
      <c r="M2798">
        <v>1</v>
      </c>
      <c r="N2798" t="str">
        <f t="shared" si="304"/>
        <v>Basic</v>
      </c>
      <c r="O2798">
        <v>1</v>
      </c>
      <c r="P2798">
        <v>1</v>
      </c>
      <c r="Q2798">
        <v>44946.29</v>
      </c>
      <c r="R2798" t="str">
        <f t="shared" si="305"/>
        <v>Low value</v>
      </c>
      <c r="S2798" t="str">
        <f t="shared" si="306"/>
        <v>Low</v>
      </c>
      <c r="T2798">
        <v>0</v>
      </c>
      <c r="U2798" t="str">
        <f t="shared" si="307"/>
        <v>Retained</v>
      </c>
    </row>
    <row r="2799" spans="1:21" x14ac:dyDescent="0.3">
      <c r="A2799">
        <v>2798</v>
      </c>
      <c r="B2799">
        <v>15731327</v>
      </c>
      <c r="C2799" t="s">
        <v>432</v>
      </c>
      <c r="D2799">
        <v>652</v>
      </c>
      <c r="E2799" t="str">
        <f t="shared" si="301"/>
        <v>Medium Risk</v>
      </c>
      <c r="F2799" t="s">
        <v>26</v>
      </c>
      <c r="G2799" t="s">
        <v>23</v>
      </c>
      <c r="H2799">
        <v>27</v>
      </c>
      <c r="I2799" t="str">
        <f t="shared" si="302"/>
        <v>Adolescence</v>
      </c>
      <c r="J2799">
        <v>2</v>
      </c>
      <c r="K2799" t="str">
        <f t="shared" si="303"/>
        <v>New</v>
      </c>
      <c r="L2799">
        <v>166527.88</v>
      </c>
      <c r="M2799">
        <v>2</v>
      </c>
      <c r="N2799" t="str">
        <f t="shared" si="304"/>
        <v>Standard</v>
      </c>
      <c r="O2799">
        <v>0</v>
      </c>
      <c r="P2799">
        <v>1</v>
      </c>
      <c r="Q2799">
        <v>146007.70000000001</v>
      </c>
      <c r="R2799" t="str">
        <f t="shared" si="305"/>
        <v>High Value</v>
      </c>
      <c r="S2799" t="str">
        <f t="shared" si="306"/>
        <v>High</v>
      </c>
      <c r="T2799">
        <v>0</v>
      </c>
      <c r="U2799" t="str">
        <f t="shared" si="307"/>
        <v>Retained</v>
      </c>
    </row>
    <row r="2800" spans="1:21" x14ac:dyDescent="0.3">
      <c r="A2800">
        <v>2799</v>
      </c>
      <c r="B2800">
        <v>15576044</v>
      </c>
      <c r="C2800" t="s">
        <v>1478</v>
      </c>
      <c r="D2800">
        <v>579</v>
      </c>
      <c r="E2800" t="str">
        <f t="shared" si="301"/>
        <v>Medium Risk</v>
      </c>
      <c r="F2800" t="s">
        <v>26</v>
      </c>
      <c r="G2800" t="s">
        <v>23</v>
      </c>
      <c r="H2800">
        <v>28</v>
      </c>
      <c r="I2800" t="str">
        <f t="shared" si="302"/>
        <v>Adolescence</v>
      </c>
      <c r="J2800">
        <v>6</v>
      </c>
      <c r="K2800" t="str">
        <f t="shared" si="303"/>
        <v>Loyal</v>
      </c>
      <c r="L2800">
        <v>150329.15</v>
      </c>
      <c r="M2800">
        <v>1</v>
      </c>
      <c r="N2800" t="str">
        <f t="shared" si="304"/>
        <v>Basic</v>
      </c>
      <c r="O2800">
        <v>1</v>
      </c>
      <c r="P2800">
        <v>0</v>
      </c>
      <c r="Q2800">
        <v>145558.42000000001</v>
      </c>
      <c r="R2800" t="str">
        <f t="shared" si="305"/>
        <v>Medium Value</v>
      </c>
      <c r="S2800" t="str">
        <f t="shared" si="306"/>
        <v>High</v>
      </c>
      <c r="T2800">
        <v>0</v>
      </c>
      <c r="U2800" t="str">
        <f t="shared" si="307"/>
        <v>Retained</v>
      </c>
    </row>
    <row r="2801" spans="1:21" x14ac:dyDescent="0.3">
      <c r="A2801">
        <v>2800</v>
      </c>
      <c r="B2801">
        <v>15775662</v>
      </c>
      <c r="C2801" t="s">
        <v>490</v>
      </c>
      <c r="D2801">
        <v>760</v>
      </c>
      <c r="E2801" t="str">
        <f t="shared" si="301"/>
        <v>Low Risk</v>
      </c>
      <c r="F2801" t="s">
        <v>15</v>
      </c>
      <c r="G2801" t="s">
        <v>23</v>
      </c>
      <c r="H2801">
        <v>43</v>
      </c>
      <c r="I2801" t="str">
        <f t="shared" si="302"/>
        <v>Middle Age</v>
      </c>
      <c r="J2801">
        <v>8</v>
      </c>
      <c r="K2801" t="str">
        <f t="shared" si="303"/>
        <v>Loyal</v>
      </c>
      <c r="L2801">
        <v>121911.59</v>
      </c>
      <c r="M2801">
        <v>1</v>
      </c>
      <c r="N2801" t="str">
        <f t="shared" si="304"/>
        <v>Basic</v>
      </c>
      <c r="O2801">
        <v>1</v>
      </c>
      <c r="P2801">
        <v>0</v>
      </c>
      <c r="Q2801">
        <v>193312.33</v>
      </c>
      <c r="R2801" t="str">
        <f t="shared" si="305"/>
        <v>Medium Value</v>
      </c>
      <c r="S2801" t="str">
        <f t="shared" si="306"/>
        <v>High</v>
      </c>
      <c r="T2801">
        <v>0</v>
      </c>
      <c r="U2801" t="str">
        <f t="shared" si="307"/>
        <v>Retained</v>
      </c>
    </row>
    <row r="2802" spans="1:21" x14ac:dyDescent="0.3">
      <c r="A2802">
        <v>2801</v>
      </c>
      <c r="B2802">
        <v>15646817</v>
      </c>
      <c r="C2802" t="s">
        <v>1479</v>
      </c>
      <c r="D2802">
        <v>769</v>
      </c>
      <c r="E2802" t="str">
        <f t="shared" si="301"/>
        <v>Low Risk</v>
      </c>
      <c r="F2802" t="s">
        <v>15</v>
      </c>
      <c r="G2802" t="s">
        <v>23</v>
      </c>
      <c r="H2802">
        <v>51</v>
      </c>
      <c r="I2802" t="str">
        <f t="shared" si="302"/>
        <v>Old</v>
      </c>
      <c r="J2802">
        <v>9</v>
      </c>
      <c r="K2802" t="str">
        <f t="shared" si="303"/>
        <v>Very Loyal</v>
      </c>
      <c r="L2802">
        <v>156773.78</v>
      </c>
      <c r="M2802">
        <v>2</v>
      </c>
      <c r="N2802" t="str">
        <f t="shared" si="304"/>
        <v>Standard</v>
      </c>
      <c r="O2802">
        <v>1</v>
      </c>
      <c r="P2802">
        <v>0</v>
      </c>
      <c r="Q2802">
        <v>40257.79</v>
      </c>
      <c r="R2802" t="str">
        <f t="shared" si="305"/>
        <v>Low value</v>
      </c>
      <c r="S2802" t="str">
        <f t="shared" si="306"/>
        <v>Low</v>
      </c>
      <c r="T2802">
        <v>0</v>
      </c>
      <c r="U2802" t="str">
        <f t="shared" si="307"/>
        <v>Retained</v>
      </c>
    </row>
    <row r="2803" spans="1:21" x14ac:dyDescent="0.3">
      <c r="A2803">
        <v>2802</v>
      </c>
      <c r="B2803">
        <v>15596060</v>
      </c>
      <c r="C2803" t="s">
        <v>300</v>
      </c>
      <c r="D2803">
        <v>498</v>
      </c>
      <c r="E2803" t="str">
        <f t="shared" si="301"/>
        <v>High Risk</v>
      </c>
      <c r="F2803" t="s">
        <v>18</v>
      </c>
      <c r="G2803" t="s">
        <v>23</v>
      </c>
      <c r="H2803">
        <v>29</v>
      </c>
      <c r="I2803" t="str">
        <f t="shared" si="302"/>
        <v>Adolescence</v>
      </c>
      <c r="J2803">
        <v>8</v>
      </c>
      <c r="K2803" t="str">
        <f t="shared" si="303"/>
        <v>Loyal</v>
      </c>
      <c r="L2803">
        <v>127864.26</v>
      </c>
      <c r="M2803">
        <v>1</v>
      </c>
      <c r="N2803" t="str">
        <f t="shared" si="304"/>
        <v>Basic</v>
      </c>
      <c r="O2803">
        <v>1</v>
      </c>
      <c r="P2803">
        <v>1</v>
      </c>
      <c r="Q2803">
        <v>46677.9</v>
      </c>
      <c r="R2803" t="str">
        <f t="shared" si="305"/>
        <v>Low value</v>
      </c>
      <c r="S2803" t="str">
        <f t="shared" si="306"/>
        <v>Low</v>
      </c>
      <c r="T2803">
        <v>0</v>
      </c>
      <c r="U2803" t="str">
        <f t="shared" si="307"/>
        <v>Retained</v>
      </c>
    </row>
    <row r="2804" spans="1:21" x14ac:dyDescent="0.3">
      <c r="A2804">
        <v>2803</v>
      </c>
      <c r="B2804">
        <v>15723299</v>
      </c>
      <c r="C2804" t="s">
        <v>864</v>
      </c>
      <c r="D2804">
        <v>774</v>
      </c>
      <c r="E2804" t="str">
        <f t="shared" si="301"/>
        <v>Low Risk</v>
      </c>
      <c r="F2804" t="s">
        <v>15</v>
      </c>
      <c r="G2804" t="s">
        <v>23</v>
      </c>
      <c r="H2804">
        <v>53</v>
      </c>
      <c r="I2804" t="str">
        <f t="shared" si="302"/>
        <v>Old</v>
      </c>
      <c r="J2804">
        <v>4</v>
      </c>
      <c r="K2804" t="str">
        <f t="shared" si="303"/>
        <v>Established</v>
      </c>
      <c r="L2804">
        <v>113709.28</v>
      </c>
      <c r="M2804">
        <v>1</v>
      </c>
      <c r="N2804" t="str">
        <f t="shared" si="304"/>
        <v>Basic</v>
      </c>
      <c r="O2804">
        <v>1</v>
      </c>
      <c r="P2804">
        <v>1</v>
      </c>
      <c r="Q2804">
        <v>153887.93</v>
      </c>
      <c r="R2804" t="str">
        <f t="shared" si="305"/>
        <v>Medium Value</v>
      </c>
      <c r="S2804" t="str">
        <f t="shared" si="306"/>
        <v>High</v>
      </c>
      <c r="T2804">
        <v>1</v>
      </c>
      <c r="U2804" t="str">
        <f t="shared" si="307"/>
        <v>Churned</v>
      </c>
    </row>
    <row r="2805" spans="1:21" x14ac:dyDescent="0.3">
      <c r="A2805">
        <v>2804</v>
      </c>
      <c r="B2805">
        <v>15636982</v>
      </c>
      <c r="C2805" t="s">
        <v>1480</v>
      </c>
      <c r="D2805">
        <v>705</v>
      </c>
      <c r="E2805" t="str">
        <f t="shared" si="301"/>
        <v>Low Risk</v>
      </c>
      <c r="F2805" t="s">
        <v>26</v>
      </c>
      <c r="G2805" t="s">
        <v>16</v>
      </c>
      <c r="H2805">
        <v>43</v>
      </c>
      <c r="I2805" t="str">
        <f t="shared" si="302"/>
        <v>Middle Age</v>
      </c>
      <c r="J2805">
        <v>7</v>
      </c>
      <c r="K2805" t="str">
        <f t="shared" si="303"/>
        <v>Loyal</v>
      </c>
      <c r="L2805">
        <v>79974.55</v>
      </c>
      <c r="M2805">
        <v>1</v>
      </c>
      <c r="N2805" t="str">
        <f t="shared" si="304"/>
        <v>Basic</v>
      </c>
      <c r="O2805">
        <v>1</v>
      </c>
      <c r="P2805">
        <v>1</v>
      </c>
      <c r="Q2805">
        <v>103108.33</v>
      </c>
      <c r="R2805" t="str">
        <f t="shared" si="305"/>
        <v>Medium Value</v>
      </c>
      <c r="S2805" t="str">
        <f t="shared" si="306"/>
        <v>High</v>
      </c>
      <c r="T2805">
        <v>0</v>
      </c>
      <c r="U2805" t="str">
        <f t="shared" si="307"/>
        <v>Retained</v>
      </c>
    </row>
    <row r="2806" spans="1:21" x14ac:dyDescent="0.3">
      <c r="A2806">
        <v>2805</v>
      </c>
      <c r="B2806">
        <v>15751175</v>
      </c>
      <c r="C2806" t="s">
        <v>1481</v>
      </c>
      <c r="D2806">
        <v>648</v>
      </c>
      <c r="E2806" t="str">
        <f t="shared" si="301"/>
        <v>Medium Risk</v>
      </c>
      <c r="F2806" t="s">
        <v>15</v>
      </c>
      <c r="G2806" t="s">
        <v>16</v>
      </c>
      <c r="H2806">
        <v>44</v>
      </c>
      <c r="I2806" t="str">
        <f t="shared" si="302"/>
        <v>Middle Age</v>
      </c>
      <c r="J2806">
        <v>2</v>
      </c>
      <c r="K2806" t="str">
        <f t="shared" si="303"/>
        <v>New</v>
      </c>
      <c r="L2806">
        <v>0</v>
      </c>
      <c r="M2806">
        <v>2</v>
      </c>
      <c r="N2806" t="str">
        <f t="shared" si="304"/>
        <v>Standard</v>
      </c>
      <c r="O2806">
        <v>1</v>
      </c>
      <c r="P2806">
        <v>1</v>
      </c>
      <c r="Q2806">
        <v>58652.23</v>
      </c>
      <c r="R2806" t="str">
        <f t="shared" si="305"/>
        <v>Medium Value</v>
      </c>
      <c r="S2806" t="str">
        <f t="shared" si="306"/>
        <v>Medium</v>
      </c>
      <c r="T2806">
        <v>0</v>
      </c>
      <c r="U2806" t="str">
        <f t="shared" si="307"/>
        <v>Retained</v>
      </c>
    </row>
    <row r="2807" spans="1:21" x14ac:dyDescent="0.3">
      <c r="A2807">
        <v>2806</v>
      </c>
      <c r="B2807">
        <v>15618936</v>
      </c>
      <c r="C2807" t="s">
        <v>140</v>
      </c>
      <c r="D2807">
        <v>688</v>
      </c>
      <c r="E2807" t="str">
        <f t="shared" si="301"/>
        <v>Medium Risk</v>
      </c>
      <c r="F2807" t="s">
        <v>15</v>
      </c>
      <c r="G2807" t="s">
        <v>16</v>
      </c>
      <c r="H2807">
        <v>51</v>
      </c>
      <c r="I2807" t="str">
        <f t="shared" si="302"/>
        <v>Old</v>
      </c>
      <c r="J2807">
        <v>5</v>
      </c>
      <c r="K2807" t="str">
        <f t="shared" si="303"/>
        <v>Established</v>
      </c>
      <c r="L2807">
        <v>0</v>
      </c>
      <c r="M2807">
        <v>1</v>
      </c>
      <c r="N2807" t="str">
        <f t="shared" si="304"/>
        <v>Basic</v>
      </c>
      <c r="O2807">
        <v>1</v>
      </c>
      <c r="P2807">
        <v>0</v>
      </c>
      <c r="Q2807">
        <v>91624.11</v>
      </c>
      <c r="R2807" t="str">
        <f t="shared" si="305"/>
        <v>Medium Value</v>
      </c>
      <c r="S2807" t="str">
        <f t="shared" si="306"/>
        <v>Medium</v>
      </c>
      <c r="T2807">
        <v>1</v>
      </c>
      <c r="U2807" t="str">
        <f t="shared" si="307"/>
        <v>Churned</v>
      </c>
    </row>
    <row r="2808" spans="1:21" x14ac:dyDescent="0.3">
      <c r="A2808">
        <v>2807</v>
      </c>
      <c r="B2808">
        <v>15787529</v>
      </c>
      <c r="C2808" t="s">
        <v>486</v>
      </c>
      <c r="D2808">
        <v>592</v>
      </c>
      <c r="E2808" t="str">
        <f t="shared" si="301"/>
        <v>Medium Risk</v>
      </c>
      <c r="F2808" t="s">
        <v>18</v>
      </c>
      <c r="G2808" t="s">
        <v>23</v>
      </c>
      <c r="H2808">
        <v>38</v>
      </c>
      <c r="I2808" t="str">
        <f t="shared" si="302"/>
        <v>Middle Age</v>
      </c>
      <c r="J2808">
        <v>0</v>
      </c>
      <c r="K2808" t="str">
        <f t="shared" si="303"/>
        <v>New</v>
      </c>
      <c r="L2808">
        <v>0</v>
      </c>
      <c r="M2808">
        <v>1</v>
      </c>
      <c r="N2808" t="str">
        <f t="shared" si="304"/>
        <v>Basic</v>
      </c>
      <c r="O2808">
        <v>1</v>
      </c>
      <c r="P2808">
        <v>0</v>
      </c>
      <c r="Q2808">
        <v>65986.48</v>
      </c>
      <c r="R2808" t="str">
        <f t="shared" si="305"/>
        <v>Medium Value</v>
      </c>
      <c r="S2808" t="str">
        <f t="shared" si="306"/>
        <v>Medium</v>
      </c>
      <c r="T2808">
        <v>1</v>
      </c>
      <c r="U2808" t="str">
        <f t="shared" si="307"/>
        <v>Churned</v>
      </c>
    </row>
    <row r="2809" spans="1:21" x14ac:dyDescent="0.3">
      <c r="A2809">
        <v>2808</v>
      </c>
      <c r="B2809">
        <v>15780128</v>
      </c>
      <c r="C2809" t="s">
        <v>190</v>
      </c>
      <c r="D2809">
        <v>705</v>
      </c>
      <c r="E2809" t="str">
        <f t="shared" si="301"/>
        <v>Low Risk</v>
      </c>
      <c r="F2809" t="s">
        <v>15</v>
      </c>
      <c r="G2809" t="s">
        <v>23</v>
      </c>
      <c r="H2809">
        <v>33</v>
      </c>
      <c r="I2809" t="str">
        <f t="shared" si="302"/>
        <v>Middle Age</v>
      </c>
      <c r="J2809">
        <v>3</v>
      </c>
      <c r="K2809" t="str">
        <f t="shared" si="303"/>
        <v>Established</v>
      </c>
      <c r="L2809">
        <v>144427.96</v>
      </c>
      <c r="M2809">
        <v>2</v>
      </c>
      <c r="N2809" t="str">
        <f t="shared" si="304"/>
        <v>Standard</v>
      </c>
      <c r="O2809">
        <v>1</v>
      </c>
      <c r="P2809">
        <v>0</v>
      </c>
      <c r="Q2809">
        <v>113845.19</v>
      </c>
      <c r="R2809" t="str">
        <f t="shared" si="305"/>
        <v>High Value</v>
      </c>
      <c r="S2809" t="str">
        <f t="shared" si="306"/>
        <v>High</v>
      </c>
      <c r="T2809">
        <v>0</v>
      </c>
      <c r="U2809" t="str">
        <f t="shared" si="307"/>
        <v>Retained</v>
      </c>
    </row>
    <row r="2810" spans="1:21" x14ac:dyDescent="0.3">
      <c r="A2810">
        <v>2809</v>
      </c>
      <c r="B2810">
        <v>15615991</v>
      </c>
      <c r="C2810" t="s">
        <v>1395</v>
      </c>
      <c r="D2810">
        <v>654</v>
      </c>
      <c r="E2810" t="str">
        <f t="shared" si="301"/>
        <v>Medium Risk</v>
      </c>
      <c r="F2810" t="s">
        <v>15</v>
      </c>
      <c r="G2810" t="s">
        <v>23</v>
      </c>
      <c r="H2810">
        <v>42</v>
      </c>
      <c r="I2810" t="str">
        <f t="shared" si="302"/>
        <v>Middle Age</v>
      </c>
      <c r="J2810">
        <v>7</v>
      </c>
      <c r="K2810" t="str">
        <f t="shared" si="303"/>
        <v>Loyal</v>
      </c>
      <c r="L2810">
        <v>99263.09</v>
      </c>
      <c r="M2810">
        <v>1</v>
      </c>
      <c r="N2810" t="str">
        <f t="shared" si="304"/>
        <v>Basic</v>
      </c>
      <c r="O2810">
        <v>1</v>
      </c>
      <c r="P2810">
        <v>1</v>
      </c>
      <c r="Q2810">
        <v>67607.899999999994</v>
      </c>
      <c r="R2810" t="str">
        <f t="shared" si="305"/>
        <v>Medium Value</v>
      </c>
      <c r="S2810" t="str">
        <f t="shared" si="306"/>
        <v>Medium</v>
      </c>
      <c r="T2810">
        <v>0</v>
      </c>
      <c r="U2810" t="str">
        <f t="shared" si="307"/>
        <v>Retained</v>
      </c>
    </row>
    <row r="2811" spans="1:21" x14ac:dyDescent="0.3">
      <c r="A2811">
        <v>2810</v>
      </c>
      <c r="B2811">
        <v>15757001</v>
      </c>
      <c r="C2811" t="s">
        <v>461</v>
      </c>
      <c r="D2811">
        <v>624</v>
      </c>
      <c r="E2811" t="str">
        <f t="shared" si="301"/>
        <v>Medium Risk</v>
      </c>
      <c r="F2811" t="s">
        <v>15</v>
      </c>
      <c r="G2811" t="s">
        <v>16</v>
      </c>
      <c r="H2811">
        <v>32</v>
      </c>
      <c r="I2811" t="str">
        <f t="shared" si="302"/>
        <v>Middle Age</v>
      </c>
      <c r="J2811">
        <v>2</v>
      </c>
      <c r="K2811" t="str">
        <f t="shared" si="303"/>
        <v>New</v>
      </c>
      <c r="L2811">
        <v>79368.87</v>
      </c>
      <c r="M2811">
        <v>2</v>
      </c>
      <c r="N2811" t="str">
        <f t="shared" si="304"/>
        <v>Standard</v>
      </c>
      <c r="O2811">
        <v>1</v>
      </c>
      <c r="P2811">
        <v>1</v>
      </c>
      <c r="Q2811">
        <v>145471.94</v>
      </c>
      <c r="R2811" t="str">
        <f t="shared" si="305"/>
        <v>High Value</v>
      </c>
      <c r="S2811" t="str">
        <f t="shared" si="306"/>
        <v>High</v>
      </c>
      <c r="T2811">
        <v>0</v>
      </c>
      <c r="U2811" t="str">
        <f t="shared" si="307"/>
        <v>Retained</v>
      </c>
    </row>
    <row r="2812" spans="1:21" x14ac:dyDescent="0.3">
      <c r="A2812">
        <v>2811</v>
      </c>
      <c r="B2812">
        <v>15595388</v>
      </c>
      <c r="C2812" t="s">
        <v>725</v>
      </c>
      <c r="D2812">
        <v>594</v>
      </c>
      <c r="E2812" t="str">
        <f t="shared" si="301"/>
        <v>Medium Risk</v>
      </c>
      <c r="F2812" t="s">
        <v>15</v>
      </c>
      <c r="G2812" t="s">
        <v>16</v>
      </c>
      <c r="H2812">
        <v>30</v>
      </c>
      <c r="I2812" t="str">
        <f t="shared" si="302"/>
        <v>Middle Age</v>
      </c>
      <c r="J2812">
        <v>10</v>
      </c>
      <c r="K2812" t="str">
        <f t="shared" si="303"/>
        <v>Very Loyal</v>
      </c>
      <c r="L2812">
        <v>0</v>
      </c>
      <c r="M2812">
        <v>2</v>
      </c>
      <c r="N2812" t="str">
        <f t="shared" si="304"/>
        <v>Standard</v>
      </c>
      <c r="O2812">
        <v>1</v>
      </c>
      <c r="P2812">
        <v>1</v>
      </c>
      <c r="Q2812">
        <v>124071.71</v>
      </c>
      <c r="R2812" t="str">
        <f t="shared" si="305"/>
        <v>High Value</v>
      </c>
      <c r="S2812" t="str">
        <f t="shared" si="306"/>
        <v>High</v>
      </c>
      <c r="T2812">
        <v>0</v>
      </c>
      <c r="U2812" t="str">
        <f t="shared" si="307"/>
        <v>Retained</v>
      </c>
    </row>
    <row r="2813" spans="1:21" x14ac:dyDescent="0.3">
      <c r="A2813">
        <v>2812</v>
      </c>
      <c r="B2813">
        <v>15699550</v>
      </c>
      <c r="C2813" t="s">
        <v>1260</v>
      </c>
      <c r="D2813">
        <v>695</v>
      </c>
      <c r="E2813" t="str">
        <f t="shared" si="301"/>
        <v>Medium Risk</v>
      </c>
      <c r="F2813" t="s">
        <v>18</v>
      </c>
      <c r="G2813" t="s">
        <v>16</v>
      </c>
      <c r="H2813">
        <v>34</v>
      </c>
      <c r="I2813" t="str">
        <f t="shared" si="302"/>
        <v>Middle Age</v>
      </c>
      <c r="J2813">
        <v>9</v>
      </c>
      <c r="K2813" t="str">
        <f t="shared" si="303"/>
        <v>Very Loyal</v>
      </c>
      <c r="L2813">
        <v>0</v>
      </c>
      <c r="M2813">
        <v>2</v>
      </c>
      <c r="N2813" t="str">
        <f t="shared" si="304"/>
        <v>Standard</v>
      </c>
      <c r="O2813">
        <v>1</v>
      </c>
      <c r="P2813">
        <v>1</v>
      </c>
      <c r="Q2813">
        <v>67502.12</v>
      </c>
      <c r="R2813" t="str">
        <f t="shared" si="305"/>
        <v>Medium Value</v>
      </c>
      <c r="S2813" t="str">
        <f t="shared" si="306"/>
        <v>Medium</v>
      </c>
      <c r="T2813">
        <v>0</v>
      </c>
      <c r="U2813" t="str">
        <f t="shared" si="307"/>
        <v>Retained</v>
      </c>
    </row>
    <row r="2814" spans="1:21" x14ac:dyDescent="0.3">
      <c r="A2814">
        <v>2813</v>
      </c>
      <c r="B2814">
        <v>15581620</v>
      </c>
      <c r="C2814" t="s">
        <v>370</v>
      </c>
      <c r="D2814">
        <v>597</v>
      </c>
      <c r="E2814" t="str">
        <f t="shared" si="301"/>
        <v>Medium Risk</v>
      </c>
      <c r="F2814" t="s">
        <v>15</v>
      </c>
      <c r="G2814" t="s">
        <v>23</v>
      </c>
      <c r="H2814">
        <v>28</v>
      </c>
      <c r="I2814" t="str">
        <f t="shared" si="302"/>
        <v>Adolescence</v>
      </c>
      <c r="J2814">
        <v>2</v>
      </c>
      <c r="K2814" t="str">
        <f t="shared" si="303"/>
        <v>New</v>
      </c>
      <c r="L2814">
        <v>0</v>
      </c>
      <c r="M2814">
        <v>3</v>
      </c>
      <c r="N2814" t="str">
        <f t="shared" si="304"/>
        <v>Premium</v>
      </c>
      <c r="O2814">
        <v>1</v>
      </c>
      <c r="P2814">
        <v>1</v>
      </c>
      <c r="Q2814">
        <v>78707.97</v>
      </c>
      <c r="R2814" t="str">
        <f t="shared" si="305"/>
        <v>Medium Value</v>
      </c>
      <c r="S2814" t="str">
        <f t="shared" si="306"/>
        <v>Medium</v>
      </c>
      <c r="T2814">
        <v>0</v>
      </c>
      <c r="U2814" t="str">
        <f t="shared" si="307"/>
        <v>Retained</v>
      </c>
    </row>
    <row r="2815" spans="1:21" x14ac:dyDescent="0.3">
      <c r="A2815">
        <v>2814</v>
      </c>
      <c r="B2815">
        <v>15600934</v>
      </c>
      <c r="C2815" t="s">
        <v>1482</v>
      </c>
      <c r="D2815">
        <v>758</v>
      </c>
      <c r="E2815" t="str">
        <f t="shared" si="301"/>
        <v>Low Risk</v>
      </c>
      <c r="F2815" t="s">
        <v>15</v>
      </c>
      <c r="G2815" t="s">
        <v>16</v>
      </c>
      <c r="H2815">
        <v>52</v>
      </c>
      <c r="I2815" t="str">
        <f t="shared" si="302"/>
        <v>Old</v>
      </c>
      <c r="J2815">
        <v>7</v>
      </c>
      <c r="K2815" t="str">
        <f t="shared" si="303"/>
        <v>Loyal</v>
      </c>
      <c r="L2815">
        <v>125095.94</v>
      </c>
      <c r="M2815">
        <v>1</v>
      </c>
      <c r="N2815" t="str">
        <f t="shared" si="304"/>
        <v>Basic</v>
      </c>
      <c r="O2815">
        <v>1</v>
      </c>
      <c r="P2815">
        <v>0</v>
      </c>
      <c r="Q2815">
        <v>171189.83</v>
      </c>
      <c r="R2815" t="str">
        <f t="shared" si="305"/>
        <v>Medium Value</v>
      </c>
      <c r="S2815" t="str">
        <f t="shared" si="306"/>
        <v>High</v>
      </c>
      <c r="T2815">
        <v>1</v>
      </c>
      <c r="U2815" t="str">
        <f t="shared" si="307"/>
        <v>Churned</v>
      </c>
    </row>
    <row r="2816" spans="1:21" x14ac:dyDescent="0.3">
      <c r="A2816">
        <v>2815</v>
      </c>
      <c r="B2816">
        <v>15738672</v>
      </c>
      <c r="C2816" t="s">
        <v>468</v>
      </c>
      <c r="D2816">
        <v>737</v>
      </c>
      <c r="E2816" t="str">
        <f t="shared" si="301"/>
        <v>Low Risk</v>
      </c>
      <c r="F2816" t="s">
        <v>26</v>
      </c>
      <c r="G2816" t="s">
        <v>16</v>
      </c>
      <c r="H2816">
        <v>40</v>
      </c>
      <c r="I2816" t="str">
        <f t="shared" si="302"/>
        <v>Middle Age</v>
      </c>
      <c r="J2816">
        <v>2</v>
      </c>
      <c r="K2816" t="str">
        <f t="shared" si="303"/>
        <v>New</v>
      </c>
      <c r="L2816">
        <v>162485.79999999999</v>
      </c>
      <c r="M2816">
        <v>2</v>
      </c>
      <c r="N2816" t="str">
        <f t="shared" si="304"/>
        <v>Standard</v>
      </c>
      <c r="O2816">
        <v>1</v>
      </c>
      <c r="P2816">
        <v>0</v>
      </c>
      <c r="Q2816">
        <v>149381.32</v>
      </c>
      <c r="R2816" t="str">
        <f t="shared" si="305"/>
        <v>High Value</v>
      </c>
      <c r="S2816" t="str">
        <f t="shared" si="306"/>
        <v>High</v>
      </c>
      <c r="T2816">
        <v>0</v>
      </c>
      <c r="U2816" t="str">
        <f t="shared" si="307"/>
        <v>Retained</v>
      </c>
    </row>
    <row r="2817" spans="1:21" x14ac:dyDescent="0.3">
      <c r="A2817">
        <v>2816</v>
      </c>
      <c r="B2817">
        <v>15721307</v>
      </c>
      <c r="C2817" t="s">
        <v>525</v>
      </c>
      <c r="D2817">
        <v>694</v>
      </c>
      <c r="E2817" t="str">
        <f t="shared" si="301"/>
        <v>Medium Risk</v>
      </c>
      <c r="F2817" t="s">
        <v>26</v>
      </c>
      <c r="G2817" t="s">
        <v>23</v>
      </c>
      <c r="H2817">
        <v>37</v>
      </c>
      <c r="I2817" t="str">
        <f t="shared" si="302"/>
        <v>Middle Age</v>
      </c>
      <c r="J2817">
        <v>1</v>
      </c>
      <c r="K2817" t="str">
        <f t="shared" si="303"/>
        <v>New</v>
      </c>
      <c r="L2817">
        <v>95668.82</v>
      </c>
      <c r="M2817">
        <v>2</v>
      </c>
      <c r="N2817" t="str">
        <f t="shared" si="304"/>
        <v>Standard</v>
      </c>
      <c r="O2817">
        <v>1</v>
      </c>
      <c r="P2817">
        <v>0</v>
      </c>
      <c r="Q2817">
        <v>100335.55</v>
      </c>
      <c r="R2817" t="str">
        <f t="shared" si="305"/>
        <v>High Value</v>
      </c>
      <c r="S2817" t="str">
        <f t="shared" si="306"/>
        <v>High</v>
      </c>
      <c r="T2817">
        <v>0</v>
      </c>
      <c r="U2817" t="str">
        <f t="shared" si="307"/>
        <v>Retained</v>
      </c>
    </row>
    <row r="2818" spans="1:21" x14ac:dyDescent="0.3">
      <c r="A2818">
        <v>2817</v>
      </c>
      <c r="B2818">
        <v>15619280</v>
      </c>
      <c r="C2818" t="s">
        <v>401</v>
      </c>
      <c r="D2818">
        <v>683</v>
      </c>
      <c r="E2818" t="str">
        <f t="shared" si="301"/>
        <v>Medium Risk</v>
      </c>
      <c r="F2818" t="s">
        <v>15</v>
      </c>
      <c r="G2818" t="s">
        <v>23</v>
      </c>
      <c r="H2818">
        <v>25</v>
      </c>
      <c r="I2818" t="str">
        <f t="shared" si="302"/>
        <v>Adolescence</v>
      </c>
      <c r="J2818">
        <v>4</v>
      </c>
      <c r="K2818" t="str">
        <f t="shared" si="303"/>
        <v>Established</v>
      </c>
      <c r="L2818">
        <v>0</v>
      </c>
      <c r="M2818">
        <v>2</v>
      </c>
      <c r="N2818" t="str">
        <f t="shared" si="304"/>
        <v>Standard</v>
      </c>
      <c r="O2818">
        <v>1</v>
      </c>
      <c r="P2818">
        <v>0</v>
      </c>
      <c r="Q2818">
        <v>152698.23999999999</v>
      </c>
      <c r="R2818" t="str">
        <f t="shared" si="305"/>
        <v>High Value</v>
      </c>
      <c r="S2818" t="str">
        <f t="shared" si="306"/>
        <v>High</v>
      </c>
      <c r="T2818">
        <v>0</v>
      </c>
      <c r="U2818" t="str">
        <f t="shared" si="307"/>
        <v>Retained</v>
      </c>
    </row>
    <row r="2819" spans="1:21" x14ac:dyDescent="0.3">
      <c r="A2819">
        <v>2818</v>
      </c>
      <c r="B2819">
        <v>15768244</v>
      </c>
      <c r="C2819" t="s">
        <v>445</v>
      </c>
      <c r="D2819">
        <v>538</v>
      </c>
      <c r="E2819" t="str">
        <f t="shared" ref="E2819:E2882" si="308">IF(D2819 &lt; 500, "High Risk", IF(D2819 &lt; 700, "Medium Risk", "Low Risk"))</f>
        <v>Medium Risk</v>
      </c>
      <c r="F2819" t="s">
        <v>18</v>
      </c>
      <c r="G2819" t="s">
        <v>16</v>
      </c>
      <c r="H2819">
        <v>30</v>
      </c>
      <c r="I2819" t="str">
        <f t="shared" ref="I2819:I2882" si="309">IF(H2819 &lt; 30, "Adolescence", IF(H2819 &lt;= 50, "Middle Age", "Old"))</f>
        <v>Middle Age</v>
      </c>
      <c r="J2819">
        <v>8</v>
      </c>
      <c r="K2819" t="str">
        <f t="shared" ref="K2819:K2882" si="310">IF(J2819 &lt;= 2, "New", IF(J2819 &lt;= 5, "Established", IF(J2819 &lt;= 8, "Loyal", "Very Loyal")))</f>
        <v>Loyal</v>
      </c>
      <c r="L2819">
        <v>0</v>
      </c>
      <c r="M2819">
        <v>2</v>
      </c>
      <c r="N2819" t="str">
        <f t="shared" ref="N2819:N2882" si="311">IF(M2819 =1, "Basic", IF(M2819 = 2, "Standard", IF(M2819 &gt;=3, "Premium", "Unknown")))</f>
        <v>Standard</v>
      </c>
      <c r="O2819">
        <v>1</v>
      </c>
      <c r="P2819">
        <v>1</v>
      </c>
      <c r="Q2819">
        <v>41192.949999999997</v>
      </c>
      <c r="R2819" t="str">
        <f t="shared" ref="R2819:R2882" si="312">IF(Q2819 &gt; 100000, IF(M2819 &gt;=2, "High Value", "Medium Value"), IF(Q2819 &gt; 50000, "Medium Value", "Low value"))</f>
        <v>Low value</v>
      </c>
      <c r="S2819" t="str">
        <f t="shared" ref="S2819:S2882" si="313">IF(Q2819 &lt; 50000, "Low", IF(Q2819 &lt; 100000, "Medium", "High"))</f>
        <v>Low</v>
      </c>
      <c r="T2819">
        <v>0</v>
      </c>
      <c r="U2819" t="str">
        <f t="shared" ref="U2819:U2882" si="314">IF(T2819 = 1, "Churned", "Retained")</f>
        <v>Retained</v>
      </c>
    </row>
    <row r="2820" spans="1:21" x14ac:dyDescent="0.3">
      <c r="A2820">
        <v>2819</v>
      </c>
      <c r="B2820">
        <v>15806837</v>
      </c>
      <c r="C2820" t="s">
        <v>1244</v>
      </c>
      <c r="D2820">
        <v>669</v>
      </c>
      <c r="E2820" t="str">
        <f t="shared" si="308"/>
        <v>Medium Risk</v>
      </c>
      <c r="F2820" t="s">
        <v>15</v>
      </c>
      <c r="G2820" t="s">
        <v>23</v>
      </c>
      <c r="H2820">
        <v>37</v>
      </c>
      <c r="I2820" t="str">
        <f t="shared" si="309"/>
        <v>Middle Age</v>
      </c>
      <c r="J2820">
        <v>4</v>
      </c>
      <c r="K2820" t="str">
        <f t="shared" si="310"/>
        <v>Established</v>
      </c>
      <c r="L2820">
        <v>0</v>
      </c>
      <c r="M2820">
        <v>1</v>
      </c>
      <c r="N2820" t="str">
        <f t="shared" si="311"/>
        <v>Basic</v>
      </c>
      <c r="O2820">
        <v>1</v>
      </c>
      <c r="P2820">
        <v>0</v>
      </c>
      <c r="Q2820">
        <v>132540.32999999999</v>
      </c>
      <c r="R2820" t="str">
        <f t="shared" si="312"/>
        <v>Medium Value</v>
      </c>
      <c r="S2820" t="str">
        <f t="shared" si="313"/>
        <v>High</v>
      </c>
      <c r="T2820">
        <v>0</v>
      </c>
      <c r="U2820" t="str">
        <f t="shared" si="314"/>
        <v>Retained</v>
      </c>
    </row>
    <row r="2821" spans="1:21" x14ac:dyDescent="0.3">
      <c r="A2821">
        <v>2820</v>
      </c>
      <c r="B2821">
        <v>15643496</v>
      </c>
      <c r="C2821" t="s">
        <v>1483</v>
      </c>
      <c r="D2821">
        <v>730</v>
      </c>
      <c r="E2821" t="str">
        <f t="shared" si="308"/>
        <v>Low Risk</v>
      </c>
      <c r="F2821" t="s">
        <v>15</v>
      </c>
      <c r="G2821" t="s">
        <v>16</v>
      </c>
      <c r="H2821">
        <v>34</v>
      </c>
      <c r="I2821" t="str">
        <f t="shared" si="309"/>
        <v>Middle Age</v>
      </c>
      <c r="J2821">
        <v>5</v>
      </c>
      <c r="K2821" t="str">
        <f t="shared" si="310"/>
        <v>Established</v>
      </c>
      <c r="L2821">
        <v>74197.38</v>
      </c>
      <c r="M2821">
        <v>2</v>
      </c>
      <c r="N2821" t="str">
        <f t="shared" si="311"/>
        <v>Standard</v>
      </c>
      <c r="O2821">
        <v>1</v>
      </c>
      <c r="P2821">
        <v>0</v>
      </c>
      <c r="Q2821">
        <v>96875.520000000004</v>
      </c>
      <c r="R2821" t="str">
        <f t="shared" si="312"/>
        <v>Medium Value</v>
      </c>
      <c r="S2821" t="str">
        <f t="shared" si="313"/>
        <v>Medium</v>
      </c>
      <c r="T2821">
        <v>0</v>
      </c>
      <c r="U2821" t="str">
        <f t="shared" si="314"/>
        <v>Retained</v>
      </c>
    </row>
    <row r="2822" spans="1:21" x14ac:dyDescent="0.3">
      <c r="A2822">
        <v>2821</v>
      </c>
      <c r="B2822">
        <v>15813916</v>
      </c>
      <c r="C2822" t="s">
        <v>1466</v>
      </c>
      <c r="D2822">
        <v>622</v>
      </c>
      <c r="E2822" t="str">
        <f t="shared" si="308"/>
        <v>Medium Risk</v>
      </c>
      <c r="F2822" t="s">
        <v>15</v>
      </c>
      <c r="G2822" t="s">
        <v>16</v>
      </c>
      <c r="H2822">
        <v>31</v>
      </c>
      <c r="I2822" t="str">
        <f t="shared" si="309"/>
        <v>Middle Age</v>
      </c>
      <c r="J2822">
        <v>1</v>
      </c>
      <c r="K2822" t="str">
        <f t="shared" si="310"/>
        <v>New</v>
      </c>
      <c r="L2822">
        <v>89688.94</v>
      </c>
      <c r="M2822">
        <v>1</v>
      </c>
      <c r="N2822" t="str">
        <f t="shared" si="311"/>
        <v>Basic</v>
      </c>
      <c r="O2822">
        <v>1</v>
      </c>
      <c r="P2822">
        <v>1</v>
      </c>
      <c r="Q2822">
        <v>152305.47</v>
      </c>
      <c r="R2822" t="str">
        <f t="shared" si="312"/>
        <v>Medium Value</v>
      </c>
      <c r="S2822" t="str">
        <f t="shared" si="313"/>
        <v>High</v>
      </c>
      <c r="T2822">
        <v>0</v>
      </c>
      <c r="U2822" t="str">
        <f t="shared" si="314"/>
        <v>Retained</v>
      </c>
    </row>
    <row r="2823" spans="1:21" x14ac:dyDescent="0.3">
      <c r="A2823">
        <v>2822</v>
      </c>
      <c r="B2823">
        <v>15626385</v>
      </c>
      <c r="C2823" t="s">
        <v>425</v>
      </c>
      <c r="D2823">
        <v>714</v>
      </c>
      <c r="E2823" t="str">
        <f t="shared" si="308"/>
        <v>Low Risk</v>
      </c>
      <c r="F2823" t="s">
        <v>18</v>
      </c>
      <c r="G2823" t="s">
        <v>16</v>
      </c>
      <c r="H2823">
        <v>33</v>
      </c>
      <c r="I2823" t="str">
        <f t="shared" si="309"/>
        <v>Middle Age</v>
      </c>
      <c r="J2823">
        <v>10</v>
      </c>
      <c r="K2823" t="str">
        <f t="shared" si="310"/>
        <v>Very Loyal</v>
      </c>
      <c r="L2823">
        <v>103121.33</v>
      </c>
      <c r="M2823">
        <v>2</v>
      </c>
      <c r="N2823" t="str">
        <f t="shared" si="311"/>
        <v>Standard</v>
      </c>
      <c r="O2823">
        <v>1</v>
      </c>
      <c r="P2823">
        <v>1</v>
      </c>
      <c r="Q2823">
        <v>49672.01</v>
      </c>
      <c r="R2823" t="str">
        <f t="shared" si="312"/>
        <v>Low value</v>
      </c>
      <c r="S2823" t="str">
        <f t="shared" si="313"/>
        <v>Low</v>
      </c>
      <c r="T2823">
        <v>0</v>
      </c>
      <c r="U2823" t="str">
        <f t="shared" si="314"/>
        <v>Retained</v>
      </c>
    </row>
    <row r="2824" spans="1:21" x14ac:dyDescent="0.3">
      <c r="A2824">
        <v>2823</v>
      </c>
      <c r="B2824">
        <v>15603582</v>
      </c>
      <c r="C2824" t="s">
        <v>301</v>
      </c>
      <c r="D2824">
        <v>569</v>
      </c>
      <c r="E2824" t="str">
        <f t="shared" si="308"/>
        <v>Medium Risk</v>
      </c>
      <c r="F2824" t="s">
        <v>18</v>
      </c>
      <c r="G2824" t="s">
        <v>16</v>
      </c>
      <c r="H2824">
        <v>34</v>
      </c>
      <c r="I2824" t="str">
        <f t="shared" si="309"/>
        <v>Middle Age</v>
      </c>
      <c r="J2824">
        <v>3</v>
      </c>
      <c r="K2824" t="str">
        <f t="shared" si="310"/>
        <v>Established</v>
      </c>
      <c r="L2824">
        <v>0</v>
      </c>
      <c r="M2824">
        <v>1</v>
      </c>
      <c r="N2824" t="str">
        <f t="shared" si="311"/>
        <v>Basic</v>
      </c>
      <c r="O2824">
        <v>1</v>
      </c>
      <c r="P2824">
        <v>0</v>
      </c>
      <c r="Q2824">
        <v>133997.53</v>
      </c>
      <c r="R2824" t="str">
        <f t="shared" si="312"/>
        <v>Medium Value</v>
      </c>
      <c r="S2824" t="str">
        <f t="shared" si="313"/>
        <v>High</v>
      </c>
      <c r="T2824">
        <v>0</v>
      </c>
      <c r="U2824" t="str">
        <f t="shared" si="314"/>
        <v>Retained</v>
      </c>
    </row>
    <row r="2825" spans="1:21" x14ac:dyDescent="0.3">
      <c r="A2825">
        <v>2824</v>
      </c>
      <c r="B2825">
        <v>15764351</v>
      </c>
      <c r="C2825" t="s">
        <v>1214</v>
      </c>
      <c r="D2825">
        <v>668</v>
      </c>
      <c r="E2825" t="str">
        <f t="shared" si="308"/>
        <v>Medium Risk</v>
      </c>
      <c r="F2825" t="s">
        <v>26</v>
      </c>
      <c r="G2825" t="s">
        <v>16</v>
      </c>
      <c r="H2825">
        <v>59</v>
      </c>
      <c r="I2825" t="str">
        <f t="shared" si="309"/>
        <v>Old</v>
      </c>
      <c r="J2825">
        <v>5</v>
      </c>
      <c r="K2825" t="str">
        <f t="shared" si="310"/>
        <v>Established</v>
      </c>
      <c r="L2825">
        <v>120170.07</v>
      </c>
      <c r="M2825">
        <v>1</v>
      </c>
      <c r="N2825" t="str">
        <f t="shared" si="311"/>
        <v>Basic</v>
      </c>
      <c r="O2825">
        <v>0</v>
      </c>
      <c r="P2825">
        <v>1</v>
      </c>
      <c r="Q2825">
        <v>50454.8</v>
      </c>
      <c r="R2825" t="str">
        <f t="shared" si="312"/>
        <v>Medium Value</v>
      </c>
      <c r="S2825" t="str">
        <f t="shared" si="313"/>
        <v>Medium</v>
      </c>
      <c r="T2825">
        <v>0</v>
      </c>
      <c r="U2825" t="str">
        <f t="shared" si="314"/>
        <v>Retained</v>
      </c>
    </row>
    <row r="2826" spans="1:21" x14ac:dyDescent="0.3">
      <c r="A2826">
        <v>2825</v>
      </c>
      <c r="B2826">
        <v>15667938</v>
      </c>
      <c r="C2826" t="s">
        <v>1484</v>
      </c>
      <c r="D2826">
        <v>628</v>
      </c>
      <c r="E2826" t="str">
        <f t="shared" si="308"/>
        <v>Medium Risk</v>
      </c>
      <c r="F2826" t="s">
        <v>15</v>
      </c>
      <c r="G2826" t="s">
        <v>23</v>
      </c>
      <c r="H2826">
        <v>32</v>
      </c>
      <c r="I2826" t="str">
        <f t="shared" si="309"/>
        <v>Middle Age</v>
      </c>
      <c r="J2826">
        <v>9</v>
      </c>
      <c r="K2826" t="str">
        <f t="shared" si="310"/>
        <v>Very Loyal</v>
      </c>
      <c r="L2826">
        <v>149136.31</v>
      </c>
      <c r="M2826">
        <v>2</v>
      </c>
      <c r="N2826" t="str">
        <f t="shared" si="311"/>
        <v>Standard</v>
      </c>
      <c r="O2826">
        <v>1</v>
      </c>
      <c r="P2826">
        <v>1</v>
      </c>
      <c r="Q2826">
        <v>16402.11</v>
      </c>
      <c r="R2826" t="str">
        <f t="shared" si="312"/>
        <v>Low value</v>
      </c>
      <c r="S2826" t="str">
        <f t="shared" si="313"/>
        <v>Low</v>
      </c>
      <c r="T2826">
        <v>0</v>
      </c>
      <c r="U2826" t="str">
        <f t="shared" si="314"/>
        <v>Retained</v>
      </c>
    </row>
    <row r="2827" spans="1:21" x14ac:dyDescent="0.3">
      <c r="A2827">
        <v>2826</v>
      </c>
      <c r="B2827">
        <v>15576360</v>
      </c>
      <c r="C2827" t="s">
        <v>263</v>
      </c>
      <c r="D2827">
        <v>600</v>
      </c>
      <c r="E2827" t="str">
        <f t="shared" si="308"/>
        <v>Medium Risk</v>
      </c>
      <c r="F2827" t="s">
        <v>15</v>
      </c>
      <c r="G2827" t="s">
        <v>23</v>
      </c>
      <c r="H2827">
        <v>40</v>
      </c>
      <c r="I2827" t="str">
        <f t="shared" si="309"/>
        <v>Middle Age</v>
      </c>
      <c r="J2827">
        <v>1</v>
      </c>
      <c r="K2827" t="str">
        <f t="shared" si="310"/>
        <v>New</v>
      </c>
      <c r="L2827">
        <v>141136.79</v>
      </c>
      <c r="M2827">
        <v>1</v>
      </c>
      <c r="N2827" t="str">
        <f t="shared" si="311"/>
        <v>Basic</v>
      </c>
      <c r="O2827">
        <v>1</v>
      </c>
      <c r="P2827">
        <v>1</v>
      </c>
      <c r="Q2827">
        <v>67803.83</v>
      </c>
      <c r="R2827" t="str">
        <f t="shared" si="312"/>
        <v>Medium Value</v>
      </c>
      <c r="S2827" t="str">
        <f t="shared" si="313"/>
        <v>Medium</v>
      </c>
      <c r="T2827">
        <v>0</v>
      </c>
      <c r="U2827" t="str">
        <f t="shared" si="314"/>
        <v>Retained</v>
      </c>
    </row>
    <row r="2828" spans="1:21" x14ac:dyDescent="0.3">
      <c r="A2828">
        <v>2827</v>
      </c>
      <c r="B2828">
        <v>15628813</v>
      </c>
      <c r="C2828" t="s">
        <v>443</v>
      </c>
      <c r="D2828">
        <v>693</v>
      </c>
      <c r="E2828" t="str">
        <f t="shared" si="308"/>
        <v>Medium Risk</v>
      </c>
      <c r="F2828" t="s">
        <v>15</v>
      </c>
      <c r="G2828" t="s">
        <v>16</v>
      </c>
      <c r="H2828">
        <v>43</v>
      </c>
      <c r="I2828" t="str">
        <f t="shared" si="309"/>
        <v>Middle Age</v>
      </c>
      <c r="J2828">
        <v>4</v>
      </c>
      <c r="K2828" t="str">
        <f t="shared" si="310"/>
        <v>Established</v>
      </c>
      <c r="L2828">
        <v>152341.54999999999</v>
      </c>
      <c r="M2828">
        <v>1</v>
      </c>
      <c r="N2828" t="str">
        <f t="shared" si="311"/>
        <v>Basic</v>
      </c>
      <c r="O2828">
        <v>1</v>
      </c>
      <c r="P2828">
        <v>0</v>
      </c>
      <c r="Q2828">
        <v>9241.7800000000007</v>
      </c>
      <c r="R2828" t="str">
        <f t="shared" si="312"/>
        <v>Low value</v>
      </c>
      <c r="S2828" t="str">
        <f t="shared" si="313"/>
        <v>Low</v>
      </c>
      <c r="T2828">
        <v>0</v>
      </c>
      <c r="U2828" t="str">
        <f t="shared" si="314"/>
        <v>Retained</v>
      </c>
    </row>
    <row r="2829" spans="1:21" x14ac:dyDescent="0.3">
      <c r="A2829">
        <v>2828</v>
      </c>
      <c r="B2829">
        <v>15584190</v>
      </c>
      <c r="C2829" t="s">
        <v>668</v>
      </c>
      <c r="D2829">
        <v>704</v>
      </c>
      <c r="E2829" t="str">
        <f t="shared" si="308"/>
        <v>Low Risk</v>
      </c>
      <c r="F2829" t="s">
        <v>15</v>
      </c>
      <c r="G2829" t="s">
        <v>23</v>
      </c>
      <c r="H2829">
        <v>36</v>
      </c>
      <c r="I2829" t="str">
        <f t="shared" si="309"/>
        <v>Middle Age</v>
      </c>
      <c r="J2829">
        <v>7</v>
      </c>
      <c r="K2829" t="str">
        <f t="shared" si="310"/>
        <v>Loyal</v>
      </c>
      <c r="L2829">
        <v>120026.98</v>
      </c>
      <c r="M2829">
        <v>2</v>
      </c>
      <c r="N2829" t="str">
        <f t="shared" si="311"/>
        <v>Standard</v>
      </c>
      <c r="O2829">
        <v>0</v>
      </c>
      <c r="P2829">
        <v>1</v>
      </c>
      <c r="Q2829">
        <v>100601.73</v>
      </c>
      <c r="R2829" t="str">
        <f t="shared" si="312"/>
        <v>High Value</v>
      </c>
      <c r="S2829" t="str">
        <f t="shared" si="313"/>
        <v>High</v>
      </c>
      <c r="T2829">
        <v>0</v>
      </c>
      <c r="U2829" t="str">
        <f t="shared" si="314"/>
        <v>Retained</v>
      </c>
    </row>
    <row r="2830" spans="1:21" x14ac:dyDescent="0.3">
      <c r="A2830">
        <v>2829</v>
      </c>
      <c r="B2830">
        <v>15716449</v>
      </c>
      <c r="C2830" t="s">
        <v>645</v>
      </c>
      <c r="D2830">
        <v>527</v>
      </c>
      <c r="E2830" t="str">
        <f t="shared" si="308"/>
        <v>Medium Risk</v>
      </c>
      <c r="F2830" t="s">
        <v>18</v>
      </c>
      <c r="G2830" t="s">
        <v>23</v>
      </c>
      <c r="H2830">
        <v>33</v>
      </c>
      <c r="I2830" t="str">
        <f t="shared" si="309"/>
        <v>Middle Age</v>
      </c>
      <c r="J2830">
        <v>9</v>
      </c>
      <c r="K2830" t="str">
        <f t="shared" si="310"/>
        <v>Very Loyal</v>
      </c>
      <c r="L2830">
        <v>132168.28</v>
      </c>
      <c r="M2830">
        <v>1</v>
      </c>
      <c r="N2830" t="str">
        <f t="shared" si="311"/>
        <v>Basic</v>
      </c>
      <c r="O2830">
        <v>0</v>
      </c>
      <c r="P2830">
        <v>0</v>
      </c>
      <c r="Q2830">
        <v>98734.15</v>
      </c>
      <c r="R2830" t="str">
        <f t="shared" si="312"/>
        <v>Medium Value</v>
      </c>
      <c r="S2830" t="str">
        <f t="shared" si="313"/>
        <v>Medium</v>
      </c>
      <c r="T2830">
        <v>0</v>
      </c>
      <c r="U2830" t="str">
        <f t="shared" si="314"/>
        <v>Retained</v>
      </c>
    </row>
    <row r="2831" spans="1:21" x14ac:dyDescent="0.3">
      <c r="A2831">
        <v>2830</v>
      </c>
      <c r="B2831">
        <v>15759913</v>
      </c>
      <c r="C2831" t="s">
        <v>663</v>
      </c>
      <c r="D2831">
        <v>553</v>
      </c>
      <c r="E2831" t="str">
        <f t="shared" si="308"/>
        <v>Medium Risk</v>
      </c>
      <c r="F2831" t="s">
        <v>26</v>
      </c>
      <c r="G2831" t="s">
        <v>23</v>
      </c>
      <c r="H2831">
        <v>43</v>
      </c>
      <c r="I2831" t="str">
        <f t="shared" si="309"/>
        <v>Middle Age</v>
      </c>
      <c r="J2831">
        <v>6</v>
      </c>
      <c r="K2831" t="str">
        <f t="shared" si="310"/>
        <v>Loyal</v>
      </c>
      <c r="L2831">
        <v>85200.82</v>
      </c>
      <c r="M2831">
        <v>2</v>
      </c>
      <c r="N2831" t="str">
        <f t="shared" si="311"/>
        <v>Standard</v>
      </c>
      <c r="O2831">
        <v>1</v>
      </c>
      <c r="P2831">
        <v>1</v>
      </c>
      <c r="Q2831">
        <v>160574.09</v>
      </c>
      <c r="R2831" t="str">
        <f t="shared" si="312"/>
        <v>High Value</v>
      </c>
      <c r="S2831" t="str">
        <f t="shared" si="313"/>
        <v>High</v>
      </c>
      <c r="T2831">
        <v>0</v>
      </c>
      <c r="U2831" t="str">
        <f t="shared" si="314"/>
        <v>Retained</v>
      </c>
    </row>
    <row r="2832" spans="1:21" x14ac:dyDescent="0.3">
      <c r="A2832">
        <v>2831</v>
      </c>
      <c r="B2832">
        <v>15701555</v>
      </c>
      <c r="C2832" t="s">
        <v>591</v>
      </c>
      <c r="D2832">
        <v>575</v>
      </c>
      <c r="E2832" t="str">
        <f t="shared" si="308"/>
        <v>Medium Risk</v>
      </c>
      <c r="F2832" t="s">
        <v>18</v>
      </c>
      <c r="G2832" t="s">
        <v>23</v>
      </c>
      <c r="H2832">
        <v>53</v>
      </c>
      <c r="I2832" t="str">
        <f t="shared" si="309"/>
        <v>Old</v>
      </c>
      <c r="J2832">
        <v>1</v>
      </c>
      <c r="K2832" t="str">
        <f t="shared" si="310"/>
        <v>New</v>
      </c>
      <c r="L2832">
        <v>84903.33</v>
      </c>
      <c r="M2832">
        <v>2</v>
      </c>
      <c r="N2832" t="str">
        <f t="shared" si="311"/>
        <v>Standard</v>
      </c>
      <c r="O2832">
        <v>0</v>
      </c>
      <c r="P2832">
        <v>1</v>
      </c>
      <c r="Q2832">
        <v>26015.8</v>
      </c>
      <c r="R2832" t="str">
        <f t="shared" si="312"/>
        <v>Low value</v>
      </c>
      <c r="S2832" t="str">
        <f t="shared" si="313"/>
        <v>Low</v>
      </c>
      <c r="T2832">
        <v>0</v>
      </c>
      <c r="U2832" t="str">
        <f t="shared" si="314"/>
        <v>Retained</v>
      </c>
    </row>
    <row r="2833" spans="1:21" x14ac:dyDescent="0.3">
      <c r="A2833">
        <v>2832</v>
      </c>
      <c r="B2833">
        <v>15758482</v>
      </c>
      <c r="C2833" t="s">
        <v>1485</v>
      </c>
      <c r="D2833">
        <v>626</v>
      </c>
      <c r="E2833" t="str">
        <f t="shared" si="308"/>
        <v>Medium Risk</v>
      </c>
      <c r="F2833" t="s">
        <v>15</v>
      </c>
      <c r="G2833" t="s">
        <v>16</v>
      </c>
      <c r="H2833">
        <v>32</v>
      </c>
      <c r="I2833" t="str">
        <f t="shared" si="309"/>
        <v>Middle Age</v>
      </c>
      <c r="J2833">
        <v>0</v>
      </c>
      <c r="K2833" t="str">
        <f t="shared" si="310"/>
        <v>New</v>
      </c>
      <c r="L2833">
        <v>0</v>
      </c>
      <c r="M2833">
        <v>2</v>
      </c>
      <c r="N2833" t="str">
        <f t="shared" si="311"/>
        <v>Standard</v>
      </c>
      <c r="O2833">
        <v>0</v>
      </c>
      <c r="P2833">
        <v>0</v>
      </c>
      <c r="Q2833">
        <v>187172.54</v>
      </c>
      <c r="R2833" t="str">
        <f t="shared" si="312"/>
        <v>High Value</v>
      </c>
      <c r="S2833" t="str">
        <f t="shared" si="313"/>
        <v>High</v>
      </c>
      <c r="T2833">
        <v>0</v>
      </c>
      <c r="U2833" t="str">
        <f t="shared" si="314"/>
        <v>Retained</v>
      </c>
    </row>
    <row r="2834" spans="1:21" x14ac:dyDescent="0.3">
      <c r="A2834">
        <v>2833</v>
      </c>
      <c r="B2834">
        <v>15758171</v>
      </c>
      <c r="C2834" t="s">
        <v>153</v>
      </c>
      <c r="D2834">
        <v>582</v>
      </c>
      <c r="E2834" t="str">
        <f t="shared" si="308"/>
        <v>Medium Risk</v>
      </c>
      <c r="F2834" t="s">
        <v>15</v>
      </c>
      <c r="G2834" t="s">
        <v>23</v>
      </c>
      <c r="H2834">
        <v>20</v>
      </c>
      <c r="I2834" t="str">
        <f t="shared" si="309"/>
        <v>Adolescence</v>
      </c>
      <c r="J2834">
        <v>4</v>
      </c>
      <c r="K2834" t="str">
        <f t="shared" si="310"/>
        <v>Established</v>
      </c>
      <c r="L2834">
        <v>0</v>
      </c>
      <c r="M2834">
        <v>1</v>
      </c>
      <c r="N2834" t="str">
        <f t="shared" si="311"/>
        <v>Basic</v>
      </c>
      <c r="O2834">
        <v>1</v>
      </c>
      <c r="P2834">
        <v>1</v>
      </c>
      <c r="Q2834">
        <v>55763.66</v>
      </c>
      <c r="R2834" t="str">
        <f t="shared" si="312"/>
        <v>Medium Value</v>
      </c>
      <c r="S2834" t="str">
        <f t="shared" si="313"/>
        <v>Medium</v>
      </c>
      <c r="T2834">
        <v>0</v>
      </c>
      <c r="U2834" t="str">
        <f t="shared" si="314"/>
        <v>Retained</v>
      </c>
    </row>
    <row r="2835" spans="1:21" x14ac:dyDescent="0.3">
      <c r="A2835">
        <v>2834</v>
      </c>
      <c r="B2835">
        <v>15680346</v>
      </c>
      <c r="C2835" t="s">
        <v>285</v>
      </c>
      <c r="D2835">
        <v>683</v>
      </c>
      <c r="E2835" t="str">
        <f t="shared" si="308"/>
        <v>Medium Risk</v>
      </c>
      <c r="F2835" t="s">
        <v>18</v>
      </c>
      <c r="G2835" t="s">
        <v>23</v>
      </c>
      <c r="H2835">
        <v>40</v>
      </c>
      <c r="I2835" t="str">
        <f t="shared" si="309"/>
        <v>Middle Age</v>
      </c>
      <c r="J2835">
        <v>8</v>
      </c>
      <c r="K2835" t="str">
        <f t="shared" si="310"/>
        <v>Loyal</v>
      </c>
      <c r="L2835">
        <v>0</v>
      </c>
      <c r="M2835">
        <v>1</v>
      </c>
      <c r="N2835" t="str">
        <f t="shared" si="311"/>
        <v>Basic</v>
      </c>
      <c r="O2835">
        <v>1</v>
      </c>
      <c r="P2835">
        <v>0</v>
      </c>
      <c r="Q2835">
        <v>75848.22</v>
      </c>
      <c r="R2835" t="str">
        <f t="shared" si="312"/>
        <v>Medium Value</v>
      </c>
      <c r="S2835" t="str">
        <f t="shared" si="313"/>
        <v>Medium</v>
      </c>
      <c r="T2835">
        <v>0</v>
      </c>
      <c r="U2835" t="str">
        <f t="shared" si="314"/>
        <v>Retained</v>
      </c>
    </row>
    <row r="2836" spans="1:21" x14ac:dyDescent="0.3">
      <c r="A2836">
        <v>2835</v>
      </c>
      <c r="B2836">
        <v>15649124</v>
      </c>
      <c r="C2836" t="s">
        <v>1104</v>
      </c>
      <c r="D2836">
        <v>850</v>
      </c>
      <c r="E2836" t="str">
        <f t="shared" si="308"/>
        <v>Low Risk</v>
      </c>
      <c r="F2836" t="s">
        <v>15</v>
      </c>
      <c r="G2836" t="s">
        <v>23</v>
      </c>
      <c r="H2836">
        <v>30</v>
      </c>
      <c r="I2836" t="str">
        <f t="shared" si="309"/>
        <v>Middle Age</v>
      </c>
      <c r="J2836">
        <v>9</v>
      </c>
      <c r="K2836" t="str">
        <f t="shared" si="310"/>
        <v>Very Loyal</v>
      </c>
      <c r="L2836">
        <v>121535.18</v>
      </c>
      <c r="M2836">
        <v>1</v>
      </c>
      <c r="N2836" t="str">
        <f t="shared" si="311"/>
        <v>Basic</v>
      </c>
      <c r="O2836">
        <v>0</v>
      </c>
      <c r="P2836">
        <v>0</v>
      </c>
      <c r="Q2836">
        <v>40313.47</v>
      </c>
      <c r="R2836" t="str">
        <f t="shared" si="312"/>
        <v>Low value</v>
      </c>
      <c r="S2836" t="str">
        <f t="shared" si="313"/>
        <v>Low</v>
      </c>
      <c r="T2836">
        <v>0</v>
      </c>
      <c r="U2836" t="str">
        <f t="shared" si="314"/>
        <v>Retained</v>
      </c>
    </row>
    <row r="2837" spans="1:21" x14ac:dyDescent="0.3">
      <c r="A2837">
        <v>2836</v>
      </c>
      <c r="B2837">
        <v>15812917</v>
      </c>
      <c r="C2837" t="s">
        <v>1486</v>
      </c>
      <c r="D2837">
        <v>653</v>
      </c>
      <c r="E2837" t="str">
        <f t="shared" si="308"/>
        <v>Medium Risk</v>
      </c>
      <c r="F2837" t="s">
        <v>18</v>
      </c>
      <c r="G2837" t="s">
        <v>23</v>
      </c>
      <c r="H2837">
        <v>35</v>
      </c>
      <c r="I2837" t="str">
        <f t="shared" si="309"/>
        <v>Middle Age</v>
      </c>
      <c r="J2837">
        <v>6</v>
      </c>
      <c r="K2837" t="str">
        <f t="shared" si="310"/>
        <v>Loyal</v>
      </c>
      <c r="L2837">
        <v>116662.96</v>
      </c>
      <c r="M2837">
        <v>2</v>
      </c>
      <c r="N2837" t="str">
        <f t="shared" si="311"/>
        <v>Standard</v>
      </c>
      <c r="O2837">
        <v>1</v>
      </c>
      <c r="P2837">
        <v>1</v>
      </c>
      <c r="Q2837">
        <v>23864.21</v>
      </c>
      <c r="R2837" t="str">
        <f t="shared" si="312"/>
        <v>Low value</v>
      </c>
      <c r="S2837" t="str">
        <f t="shared" si="313"/>
        <v>Low</v>
      </c>
      <c r="T2837">
        <v>0</v>
      </c>
      <c r="U2837" t="str">
        <f t="shared" si="314"/>
        <v>Retained</v>
      </c>
    </row>
    <row r="2838" spans="1:21" x14ac:dyDescent="0.3">
      <c r="A2838">
        <v>2837</v>
      </c>
      <c r="B2838">
        <v>15768455</v>
      </c>
      <c r="C2838" t="s">
        <v>45</v>
      </c>
      <c r="D2838">
        <v>679</v>
      </c>
      <c r="E2838" t="str">
        <f t="shared" si="308"/>
        <v>Medium Risk</v>
      </c>
      <c r="F2838" t="s">
        <v>15</v>
      </c>
      <c r="G2838" t="s">
        <v>23</v>
      </c>
      <c r="H2838">
        <v>60</v>
      </c>
      <c r="I2838" t="str">
        <f t="shared" si="309"/>
        <v>Old</v>
      </c>
      <c r="J2838">
        <v>8</v>
      </c>
      <c r="K2838" t="str">
        <f t="shared" si="310"/>
        <v>Loyal</v>
      </c>
      <c r="L2838">
        <v>0</v>
      </c>
      <c r="M2838">
        <v>2</v>
      </c>
      <c r="N2838" t="str">
        <f t="shared" si="311"/>
        <v>Standard</v>
      </c>
      <c r="O2838">
        <v>1</v>
      </c>
      <c r="P2838">
        <v>1</v>
      </c>
      <c r="Q2838">
        <v>51380.9</v>
      </c>
      <c r="R2838" t="str">
        <f t="shared" si="312"/>
        <v>Medium Value</v>
      </c>
      <c r="S2838" t="str">
        <f t="shared" si="313"/>
        <v>Medium</v>
      </c>
      <c r="T2838">
        <v>0</v>
      </c>
      <c r="U2838" t="str">
        <f t="shared" si="314"/>
        <v>Retained</v>
      </c>
    </row>
    <row r="2839" spans="1:21" x14ac:dyDescent="0.3">
      <c r="A2839">
        <v>2838</v>
      </c>
      <c r="B2839">
        <v>15703059</v>
      </c>
      <c r="C2839" t="s">
        <v>33</v>
      </c>
      <c r="D2839">
        <v>549</v>
      </c>
      <c r="E2839" t="str">
        <f t="shared" si="308"/>
        <v>Medium Risk</v>
      </c>
      <c r="F2839" t="s">
        <v>26</v>
      </c>
      <c r="G2839" t="s">
        <v>16</v>
      </c>
      <c r="H2839">
        <v>49</v>
      </c>
      <c r="I2839" t="str">
        <f t="shared" si="309"/>
        <v>Middle Age</v>
      </c>
      <c r="J2839">
        <v>6</v>
      </c>
      <c r="K2839" t="str">
        <f t="shared" si="310"/>
        <v>Loyal</v>
      </c>
      <c r="L2839">
        <v>124829.16</v>
      </c>
      <c r="M2839">
        <v>1</v>
      </c>
      <c r="N2839" t="str">
        <f t="shared" si="311"/>
        <v>Basic</v>
      </c>
      <c r="O2839">
        <v>0</v>
      </c>
      <c r="P2839">
        <v>1</v>
      </c>
      <c r="Q2839">
        <v>93551.360000000001</v>
      </c>
      <c r="R2839" t="str">
        <f t="shared" si="312"/>
        <v>Medium Value</v>
      </c>
      <c r="S2839" t="str">
        <f t="shared" si="313"/>
        <v>Medium</v>
      </c>
      <c r="T2839">
        <v>0</v>
      </c>
      <c r="U2839" t="str">
        <f t="shared" si="314"/>
        <v>Retained</v>
      </c>
    </row>
    <row r="2840" spans="1:21" x14ac:dyDescent="0.3">
      <c r="A2840">
        <v>2839</v>
      </c>
      <c r="B2840">
        <v>15646196</v>
      </c>
      <c r="C2840" t="s">
        <v>725</v>
      </c>
      <c r="D2840">
        <v>850</v>
      </c>
      <c r="E2840" t="str">
        <f t="shared" si="308"/>
        <v>Low Risk</v>
      </c>
      <c r="F2840" t="s">
        <v>18</v>
      </c>
      <c r="G2840" t="s">
        <v>16</v>
      </c>
      <c r="H2840">
        <v>36</v>
      </c>
      <c r="I2840" t="str">
        <f t="shared" si="309"/>
        <v>Middle Age</v>
      </c>
      <c r="J2840">
        <v>2</v>
      </c>
      <c r="K2840" t="str">
        <f t="shared" si="310"/>
        <v>New</v>
      </c>
      <c r="L2840">
        <v>155180.56</v>
      </c>
      <c r="M2840">
        <v>2</v>
      </c>
      <c r="N2840" t="str">
        <f t="shared" si="311"/>
        <v>Standard</v>
      </c>
      <c r="O2840">
        <v>0</v>
      </c>
      <c r="P2840">
        <v>0</v>
      </c>
      <c r="Q2840">
        <v>169415.54</v>
      </c>
      <c r="R2840" t="str">
        <f t="shared" si="312"/>
        <v>High Value</v>
      </c>
      <c r="S2840" t="str">
        <f t="shared" si="313"/>
        <v>High</v>
      </c>
      <c r="T2840">
        <v>0</v>
      </c>
      <c r="U2840" t="str">
        <f t="shared" si="314"/>
        <v>Retained</v>
      </c>
    </row>
    <row r="2841" spans="1:21" x14ac:dyDescent="0.3">
      <c r="A2841">
        <v>2840</v>
      </c>
      <c r="B2841">
        <v>15585451</v>
      </c>
      <c r="C2841" t="s">
        <v>1487</v>
      </c>
      <c r="D2841">
        <v>558</v>
      </c>
      <c r="E2841" t="str">
        <f t="shared" si="308"/>
        <v>Medium Risk</v>
      </c>
      <c r="F2841" t="s">
        <v>26</v>
      </c>
      <c r="G2841" t="s">
        <v>16</v>
      </c>
      <c r="H2841">
        <v>32</v>
      </c>
      <c r="I2841" t="str">
        <f t="shared" si="309"/>
        <v>Middle Age</v>
      </c>
      <c r="J2841">
        <v>1</v>
      </c>
      <c r="K2841" t="str">
        <f t="shared" si="310"/>
        <v>New</v>
      </c>
      <c r="L2841">
        <v>108262.87</v>
      </c>
      <c r="M2841">
        <v>1</v>
      </c>
      <c r="N2841" t="str">
        <f t="shared" si="311"/>
        <v>Basic</v>
      </c>
      <c r="O2841">
        <v>1</v>
      </c>
      <c r="P2841">
        <v>1</v>
      </c>
      <c r="Q2841">
        <v>6935.31</v>
      </c>
      <c r="R2841" t="str">
        <f t="shared" si="312"/>
        <v>Low value</v>
      </c>
      <c r="S2841" t="str">
        <f t="shared" si="313"/>
        <v>Low</v>
      </c>
      <c r="T2841">
        <v>0</v>
      </c>
      <c r="U2841" t="str">
        <f t="shared" si="314"/>
        <v>Retained</v>
      </c>
    </row>
    <row r="2842" spans="1:21" x14ac:dyDescent="0.3">
      <c r="A2842">
        <v>2841</v>
      </c>
      <c r="B2842">
        <v>15714057</v>
      </c>
      <c r="C2842" t="s">
        <v>1488</v>
      </c>
      <c r="D2842">
        <v>528</v>
      </c>
      <c r="E2842" t="str">
        <f t="shared" si="308"/>
        <v>Medium Risk</v>
      </c>
      <c r="F2842" t="s">
        <v>18</v>
      </c>
      <c r="G2842" t="s">
        <v>23</v>
      </c>
      <c r="H2842">
        <v>40</v>
      </c>
      <c r="I2842" t="str">
        <f t="shared" si="309"/>
        <v>Middle Age</v>
      </c>
      <c r="J2842">
        <v>4</v>
      </c>
      <c r="K2842" t="str">
        <f t="shared" si="310"/>
        <v>Established</v>
      </c>
      <c r="L2842">
        <v>0</v>
      </c>
      <c r="M2842">
        <v>2</v>
      </c>
      <c r="N2842" t="str">
        <f t="shared" si="311"/>
        <v>Standard</v>
      </c>
      <c r="O2842">
        <v>1</v>
      </c>
      <c r="P2842">
        <v>0</v>
      </c>
      <c r="Q2842">
        <v>25399.7</v>
      </c>
      <c r="R2842" t="str">
        <f t="shared" si="312"/>
        <v>Low value</v>
      </c>
      <c r="S2842" t="str">
        <f t="shared" si="313"/>
        <v>Low</v>
      </c>
      <c r="T2842">
        <v>0</v>
      </c>
      <c r="U2842" t="str">
        <f t="shared" si="314"/>
        <v>Retained</v>
      </c>
    </row>
    <row r="2843" spans="1:21" x14ac:dyDescent="0.3">
      <c r="A2843">
        <v>2842</v>
      </c>
      <c r="B2843">
        <v>15748473</v>
      </c>
      <c r="C2843" t="s">
        <v>1489</v>
      </c>
      <c r="D2843">
        <v>801</v>
      </c>
      <c r="E2843" t="str">
        <f t="shared" si="308"/>
        <v>Low Risk</v>
      </c>
      <c r="F2843" t="s">
        <v>15</v>
      </c>
      <c r="G2843" t="s">
        <v>23</v>
      </c>
      <c r="H2843">
        <v>38</v>
      </c>
      <c r="I2843" t="str">
        <f t="shared" si="309"/>
        <v>Middle Age</v>
      </c>
      <c r="J2843">
        <v>5</v>
      </c>
      <c r="K2843" t="str">
        <f t="shared" si="310"/>
        <v>Established</v>
      </c>
      <c r="L2843">
        <v>0</v>
      </c>
      <c r="M2843">
        <v>2</v>
      </c>
      <c r="N2843" t="str">
        <f t="shared" si="311"/>
        <v>Standard</v>
      </c>
      <c r="O2843">
        <v>1</v>
      </c>
      <c r="P2843">
        <v>0</v>
      </c>
      <c r="Q2843">
        <v>66256.27</v>
      </c>
      <c r="R2843" t="str">
        <f t="shared" si="312"/>
        <v>Medium Value</v>
      </c>
      <c r="S2843" t="str">
        <f t="shared" si="313"/>
        <v>Medium</v>
      </c>
      <c r="T2843">
        <v>0</v>
      </c>
      <c r="U2843" t="str">
        <f t="shared" si="314"/>
        <v>Retained</v>
      </c>
    </row>
    <row r="2844" spans="1:21" x14ac:dyDescent="0.3">
      <c r="A2844">
        <v>2843</v>
      </c>
      <c r="B2844">
        <v>15785782</v>
      </c>
      <c r="C2844" t="s">
        <v>872</v>
      </c>
      <c r="D2844">
        <v>513</v>
      </c>
      <c r="E2844" t="str">
        <f t="shared" si="308"/>
        <v>Medium Risk</v>
      </c>
      <c r="F2844" t="s">
        <v>18</v>
      </c>
      <c r="G2844" t="s">
        <v>23</v>
      </c>
      <c r="H2844">
        <v>48</v>
      </c>
      <c r="I2844" t="str">
        <f t="shared" si="309"/>
        <v>Middle Age</v>
      </c>
      <c r="J2844">
        <v>2</v>
      </c>
      <c r="K2844" t="str">
        <f t="shared" si="310"/>
        <v>New</v>
      </c>
      <c r="L2844">
        <v>0</v>
      </c>
      <c r="M2844">
        <v>1</v>
      </c>
      <c r="N2844" t="str">
        <f t="shared" si="311"/>
        <v>Basic</v>
      </c>
      <c r="O2844">
        <v>1</v>
      </c>
      <c r="P2844">
        <v>1</v>
      </c>
      <c r="Q2844">
        <v>114709.13</v>
      </c>
      <c r="R2844" t="str">
        <f t="shared" si="312"/>
        <v>Medium Value</v>
      </c>
      <c r="S2844" t="str">
        <f t="shared" si="313"/>
        <v>High</v>
      </c>
      <c r="T2844">
        <v>1</v>
      </c>
      <c r="U2844" t="str">
        <f t="shared" si="314"/>
        <v>Churned</v>
      </c>
    </row>
    <row r="2845" spans="1:21" x14ac:dyDescent="0.3">
      <c r="A2845">
        <v>2844</v>
      </c>
      <c r="B2845">
        <v>15693233</v>
      </c>
      <c r="C2845" t="s">
        <v>1490</v>
      </c>
      <c r="D2845">
        <v>666</v>
      </c>
      <c r="E2845" t="str">
        <f t="shared" si="308"/>
        <v>Medium Risk</v>
      </c>
      <c r="F2845" t="s">
        <v>26</v>
      </c>
      <c r="G2845" t="s">
        <v>23</v>
      </c>
      <c r="H2845">
        <v>38</v>
      </c>
      <c r="I2845" t="str">
        <f t="shared" si="309"/>
        <v>Middle Age</v>
      </c>
      <c r="J2845">
        <v>6</v>
      </c>
      <c r="K2845" t="str">
        <f t="shared" si="310"/>
        <v>Loyal</v>
      </c>
      <c r="L2845">
        <v>99812.88</v>
      </c>
      <c r="M2845">
        <v>2</v>
      </c>
      <c r="N2845" t="str">
        <f t="shared" si="311"/>
        <v>Standard</v>
      </c>
      <c r="O2845">
        <v>1</v>
      </c>
      <c r="P2845">
        <v>1</v>
      </c>
      <c r="Q2845">
        <v>158357.97</v>
      </c>
      <c r="R2845" t="str">
        <f t="shared" si="312"/>
        <v>High Value</v>
      </c>
      <c r="S2845" t="str">
        <f t="shared" si="313"/>
        <v>High</v>
      </c>
      <c r="T2845">
        <v>0</v>
      </c>
      <c r="U2845" t="str">
        <f t="shared" si="314"/>
        <v>Retained</v>
      </c>
    </row>
    <row r="2846" spans="1:21" x14ac:dyDescent="0.3">
      <c r="A2846">
        <v>2845</v>
      </c>
      <c r="B2846">
        <v>15757521</v>
      </c>
      <c r="C2846" t="s">
        <v>333</v>
      </c>
      <c r="D2846">
        <v>606</v>
      </c>
      <c r="E2846" t="str">
        <f t="shared" si="308"/>
        <v>Medium Risk</v>
      </c>
      <c r="F2846" t="s">
        <v>15</v>
      </c>
      <c r="G2846" t="s">
        <v>23</v>
      </c>
      <c r="H2846">
        <v>35</v>
      </c>
      <c r="I2846" t="str">
        <f t="shared" si="309"/>
        <v>Middle Age</v>
      </c>
      <c r="J2846">
        <v>2</v>
      </c>
      <c r="K2846" t="str">
        <f t="shared" si="310"/>
        <v>New</v>
      </c>
      <c r="L2846">
        <v>132164.26</v>
      </c>
      <c r="M2846">
        <v>1</v>
      </c>
      <c r="N2846" t="str">
        <f t="shared" si="311"/>
        <v>Basic</v>
      </c>
      <c r="O2846">
        <v>0</v>
      </c>
      <c r="P2846">
        <v>1</v>
      </c>
      <c r="Q2846">
        <v>164815.59</v>
      </c>
      <c r="R2846" t="str">
        <f t="shared" si="312"/>
        <v>Medium Value</v>
      </c>
      <c r="S2846" t="str">
        <f t="shared" si="313"/>
        <v>High</v>
      </c>
      <c r="T2846">
        <v>0</v>
      </c>
      <c r="U2846" t="str">
        <f t="shared" si="314"/>
        <v>Retained</v>
      </c>
    </row>
    <row r="2847" spans="1:21" x14ac:dyDescent="0.3">
      <c r="A2847">
        <v>2846</v>
      </c>
      <c r="B2847">
        <v>15812513</v>
      </c>
      <c r="C2847" t="s">
        <v>1244</v>
      </c>
      <c r="D2847">
        <v>599</v>
      </c>
      <c r="E2847" t="str">
        <f t="shared" si="308"/>
        <v>Medium Risk</v>
      </c>
      <c r="F2847" t="s">
        <v>26</v>
      </c>
      <c r="G2847" t="s">
        <v>23</v>
      </c>
      <c r="H2847">
        <v>45</v>
      </c>
      <c r="I2847" t="str">
        <f t="shared" si="309"/>
        <v>Middle Age</v>
      </c>
      <c r="J2847">
        <v>10</v>
      </c>
      <c r="K2847" t="str">
        <f t="shared" si="310"/>
        <v>Very Loyal</v>
      </c>
      <c r="L2847">
        <v>103583.05</v>
      </c>
      <c r="M2847">
        <v>1</v>
      </c>
      <c r="N2847" t="str">
        <f t="shared" si="311"/>
        <v>Basic</v>
      </c>
      <c r="O2847">
        <v>1</v>
      </c>
      <c r="P2847">
        <v>0</v>
      </c>
      <c r="Q2847">
        <v>132127.69</v>
      </c>
      <c r="R2847" t="str">
        <f t="shared" si="312"/>
        <v>Medium Value</v>
      </c>
      <c r="S2847" t="str">
        <f t="shared" si="313"/>
        <v>High</v>
      </c>
      <c r="T2847">
        <v>1</v>
      </c>
      <c r="U2847" t="str">
        <f t="shared" si="314"/>
        <v>Churned</v>
      </c>
    </row>
    <row r="2848" spans="1:21" x14ac:dyDescent="0.3">
      <c r="A2848">
        <v>2847</v>
      </c>
      <c r="B2848">
        <v>15674950</v>
      </c>
      <c r="C2848" t="s">
        <v>1491</v>
      </c>
      <c r="D2848">
        <v>544</v>
      </c>
      <c r="E2848" t="str">
        <f t="shared" si="308"/>
        <v>Medium Risk</v>
      </c>
      <c r="F2848" t="s">
        <v>26</v>
      </c>
      <c r="G2848" t="s">
        <v>23</v>
      </c>
      <c r="H2848">
        <v>39</v>
      </c>
      <c r="I2848" t="str">
        <f t="shared" si="309"/>
        <v>Middle Age</v>
      </c>
      <c r="J2848">
        <v>4</v>
      </c>
      <c r="K2848" t="str">
        <f t="shared" si="310"/>
        <v>Established</v>
      </c>
      <c r="L2848">
        <v>142406.43</v>
      </c>
      <c r="M2848">
        <v>2</v>
      </c>
      <c r="N2848" t="str">
        <f t="shared" si="311"/>
        <v>Standard</v>
      </c>
      <c r="O2848">
        <v>1</v>
      </c>
      <c r="P2848">
        <v>0</v>
      </c>
      <c r="Q2848">
        <v>146637.45000000001</v>
      </c>
      <c r="R2848" t="str">
        <f t="shared" si="312"/>
        <v>High Value</v>
      </c>
      <c r="S2848" t="str">
        <f t="shared" si="313"/>
        <v>High</v>
      </c>
      <c r="T2848">
        <v>0</v>
      </c>
      <c r="U2848" t="str">
        <f t="shared" si="314"/>
        <v>Retained</v>
      </c>
    </row>
    <row r="2849" spans="1:21" x14ac:dyDescent="0.3">
      <c r="A2849">
        <v>2848</v>
      </c>
      <c r="B2849">
        <v>15678572</v>
      </c>
      <c r="C2849" t="s">
        <v>1492</v>
      </c>
      <c r="D2849">
        <v>529</v>
      </c>
      <c r="E2849" t="str">
        <f t="shared" si="308"/>
        <v>Medium Risk</v>
      </c>
      <c r="F2849" t="s">
        <v>18</v>
      </c>
      <c r="G2849" t="s">
        <v>23</v>
      </c>
      <c r="H2849">
        <v>38</v>
      </c>
      <c r="I2849" t="str">
        <f t="shared" si="309"/>
        <v>Middle Age</v>
      </c>
      <c r="J2849">
        <v>7</v>
      </c>
      <c r="K2849" t="str">
        <f t="shared" si="310"/>
        <v>Loyal</v>
      </c>
      <c r="L2849">
        <v>99842.5</v>
      </c>
      <c r="M2849">
        <v>2</v>
      </c>
      <c r="N2849" t="str">
        <f t="shared" si="311"/>
        <v>Standard</v>
      </c>
      <c r="O2849">
        <v>1</v>
      </c>
      <c r="P2849">
        <v>0</v>
      </c>
      <c r="Q2849">
        <v>90256.06</v>
      </c>
      <c r="R2849" t="str">
        <f t="shared" si="312"/>
        <v>Medium Value</v>
      </c>
      <c r="S2849" t="str">
        <f t="shared" si="313"/>
        <v>Medium</v>
      </c>
      <c r="T2849">
        <v>1</v>
      </c>
      <c r="U2849" t="str">
        <f t="shared" si="314"/>
        <v>Churned</v>
      </c>
    </row>
    <row r="2850" spans="1:21" x14ac:dyDescent="0.3">
      <c r="A2850">
        <v>2849</v>
      </c>
      <c r="B2850">
        <v>15713608</v>
      </c>
      <c r="C2850" t="s">
        <v>943</v>
      </c>
      <c r="D2850">
        <v>850</v>
      </c>
      <c r="E2850" t="str">
        <f t="shared" si="308"/>
        <v>Low Risk</v>
      </c>
      <c r="F2850" t="s">
        <v>15</v>
      </c>
      <c r="G2850" t="s">
        <v>16</v>
      </c>
      <c r="H2850">
        <v>41</v>
      </c>
      <c r="I2850" t="str">
        <f t="shared" si="309"/>
        <v>Middle Age</v>
      </c>
      <c r="J2850">
        <v>5</v>
      </c>
      <c r="K2850" t="str">
        <f t="shared" si="310"/>
        <v>Established</v>
      </c>
      <c r="L2850">
        <v>0</v>
      </c>
      <c r="M2850">
        <v>2</v>
      </c>
      <c r="N2850" t="str">
        <f t="shared" si="311"/>
        <v>Standard</v>
      </c>
      <c r="O2850">
        <v>1</v>
      </c>
      <c r="P2850">
        <v>1</v>
      </c>
      <c r="Q2850">
        <v>34827.43</v>
      </c>
      <c r="R2850" t="str">
        <f t="shared" si="312"/>
        <v>Low value</v>
      </c>
      <c r="S2850" t="str">
        <f t="shared" si="313"/>
        <v>Low</v>
      </c>
      <c r="T2850">
        <v>0</v>
      </c>
      <c r="U2850" t="str">
        <f t="shared" si="314"/>
        <v>Retained</v>
      </c>
    </row>
    <row r="2851" spans="1:21" x14ac:dyDescent="0.3">
      <c r="A2851">
        <v>2850</v>
      </c>
      <c r="B2851">
        <v>15579262</v>
      </c>
      <c r="C2851" t="s">
        <v>1493</v>
      </c>
      <c r="D2851">
        <v>497</v>
      </c>
      <c r="E2851" t="str">
        <f t="shared" si="308"/>
        <v>High Risk</v>
      </c>
      <c r="F2851" t="s">
        <v>15</v>
      </c>
      <c r="G2851" t="s">
        <v>23</v>
      </c>
      <c r="H2851">
        <v>41</v>
      </c>
      <c r="I2851" t="str">
        <f t="shared" si="309"/>
        <v>Middle Age</v>
      </c>
      <c r="J2851">
        <v>9</v>
      </c>
      <c r="K2851" t="str">
        <f t="shared" si="310"/>
        <v>Very Loyal</v>
      </c>
      <c r="L2851">
        <v>0</v>
      </c>
      <c r="M2851">
        <v>1</v>
      </c>
      <c r="N2851" t="str">
        <f t="shared" si="311"/>
        <v>Basic</v>
      </c>
      <c r="O2851">
        <v>0</v>
      </c>
      <c r="P2851">
        <v>0</v>
      </c>
      <c r="Q2851">
        <v>22074.48</v>
      </c>
      <c r="R2851" t="str">
        <f t="shared" si="312"/>
        <v>Low value</v>
      </c>
      <c r="S2851" t="str">
        <f t="shared" si="313"/>
        <v>Low</v>
      </c>
      <c r="T2851">
        <v>0</v>
      </c>
      <c r="U2851" t="str">
        <f t="shared" si="314"/>
        <v>Retained</v>
      </c>
    </row>
    <row r="2852" spans="1:21" x14ac:dyDescent="0.3">
      <c r="A2852">
        <v>2851</v>
      </c>
      <c r="B2852">
        <v>15610426</v>
      </c>
      <c r="C2852" t="s">
        <v>153</v>
      </c>
      <c r="D2852">
        <v>764</v>
      </c>
      <c r="E2852" t="str">
        <f t="shared" si="308"/>
        <v>Low Risk</v>
      </c>
      <c r="F2852" t="s">
        <v>15</v>
      </c>
      <c r="G2852" t="s">
        <v>16</v>
      </c>
      <c r="H2852">
        <v>39</v>
      </c>
      <c r="I2852" t="str">
        <f t="shared" si="309"/>
        <v>Middle Age</v>
      </c>
      <c r="J2852">
        <v>5</v>
      </c>
      <c r="K2852" t="str">
        <f t="shared" si="310"/>
        <v>Established</v>
      </c>
      <c r="L2852">
        <v>81042.42</v>
      </c>
      <c r="M2852">
        <v>1</v>
      </c>
      <c r="N2852" t="str">
        <f t="shared" si="311"/>
        <v>Basic</v>
      </c>
      <c r="O2852">
        <v>0</v>
      </c>
      <c r="P2852">
        <v>1</v>
      </c>
      <c r="Q2852">
        <v>109805.17</v>
      </c>
      <c r="R2852" t="str">
        <f t="shared" si="312"/>
        <v>Medium Value</v>
      </c>
      <c r="S2852" t="str">
        <f t="shared" si="313"/>
        <v>High</v>
      </c>
      <c r="T2852">
        <v>0</v>
      </c>
      <c r="U2852" t="str">
        <f t="shared" si="314"/>
        <v>Retained</v>
      </c>
    </row>
    <row r="2853" spans="1:21" x14ac:dyDescent="0.3">
      <c r="A2853">
        <v>2852</v>
      </c>
      <c r="B2853">
        <v>15776454</v>
      </c>
      <c r="C2853" t="s">
        <v>782</v>
      </c>
      <c r="D2853">
        <v>603</v>
      </c>
      <c r="E2853" t="str">
        <f t="shared" si="308"/>
        <v>Medium Risk</v>
      </c>
      <c r="F2853" t="s">
        <v>15</v>
      </c>
      <c r="G2853" t="s">
        <v>16</v>
      </c>
      <c r="H2853">
        <v>48</v>
      </c>
      <c r="I2853" t="str">
        <f t="shared" si="309"/>
        <v>Middle Age</v>
      </c>
      <c r="J2853">
        <v>5</v>
      </c>
      <c r="K2853" t="str">
        <f t="shared" si="310"/>
        <v>Established</v>
      </c>
      <c r="L2853">
        <v>0</v>
      </c>
      <c r="M2853">
        <v>1</v>
      </c>
      <c r="N2853" t="str">
        <f t="shared" si="311"/>
        <v>Basic</v>
      </c>
      <c r="O2853">
        <v>1</v>
      </c>
      <c r="P2853">
        <v>0</v>
      </c>
      <c r="Q2853">
        <v>100478.6</v>
      </c>
      <c r="R2853" t="str">
        <f t="shared" si="312"/>
        <v>Medium Value</v>
      </c>
      <c r="S2853" t="str">
        <f t="shared" si="313"/>
        <v>High</v>
      </c>
      <c r="T2853">
        <v>1</v>
      </c>
      <c r="U2853" t="str">
        <f t="shared" si="314"/>
        <v>Churned</v>
      </c>
    </row>
    <row r="2854" spans="1:21" x14ac:dyDescent="0.3">
      <c r="A2854">
        <v>2853</v>
      </c>
      <c r="B2854">
        <v>15771483</v>
      </c>
      <c r="C2854" t="s">
        <v>1494</v>
      </c>
      <c r="D2854">
        <v>609</v>
      </c>
      <c r="E2854" t="str">
        <f t="shared" si="308"/>
        <v>Medium Risk</v>
      </c>
      <c r="F2854" t="s">
        <v>15</v>
      </c>
      <c r="G2854" t="s">
        <v>23</v>
      </c>
      <c r="H2854">
        <v>40</v>
      </c>
      <c r="I2854" t="str">
        <f t="shared" si="309"/>
        <v>Middle Age</v>
      </c>
      <c r="J2854">
        <v>6</v>
      </c>
      <c r="K2854" t="str">
        <f t="shared" si="310"/>
        <v>Loyal</v>
      </c>
      <c r="L2854">
        <v>0</v>
      </c>
      <c r="M2854">
        <v>2</v>
      </c>
      <c r="N2854" t="str">
        <f t="shared" si="311"/>
        <v>Standard</v>
      </c>
      <c r="O2854">
        <v>1</v>
      </c>
      <c r="P2854">
        <v>1</v>
      </c>
      <c r="Q2854">
        <v>97416.34</v>
      </c>
      <c r="R2854" t="str">
        <f t="shared" si="312"/>
        <v>Medium Value</v>
      </c>
      <c r="S2854" t="str">
        <f t="shared" si="313"/>
        <v>Medium</v>
      </c>
      <c r="T2854">
        <v>0</v>
      </c>
      <c r="U2854" t="str">
        <f t="shared" si="314"/>
        <v>Retained</v>
      </c>
    </row>
    <row r="2855" spans="1:21" x14ac:dyDescent="0.3">
      <c r="A2855">
        <v>2854</v>
      </c>
      <c r="B2855">
        <v>15648489</v>
      </c>
      <c r="C2855" t="s">
        <v>182</v>
      </c>
      <c r="D2855">
        <v>487</v>
      </c>
      <c r="E2855" t="str">
        <f t="shared" si="308"/>
        <v>High Risk</v>
      </c>
      <c r="F2855" t="s">
        <v>15</v>
      </c>
      <c r="G2855" t="s">
        <v>23</v>
      </c>
      <c r="H2855">
        <v>53</v>
      </c>
      <c r="I2855" t="str">
        <f t="shared" si="309"/>
        <v>Old</v>
      </c>
      <c r="J2855">
        <v>4</v>
      </c>
      <c r="K2855" t="str">
        <f t="shared" si="310"/>
        <v>Established</v>
      </c>
      <c r="L2855">
        <v>199689.49</v>
      </c>
      <c r="M2855">
        <v>1</v>
      </c>
      <c r="N2855" t="str">
        <f t="shared" si="311"/>
        <v>Basic</v>
      </c>
      <c r="O2855">
        <v>1</v>
      </c>
      <c r="P2855">
        <v>1</v>
      </c>
      <c r="Q2855">
        <v>24207.86</v>
      </c>
      <c r="R2855" t="str">
        <f t="shared" si="312"/>
        <v>Low value</v>
      </c>
      <c r="S2855" t="str">
        <f t="shared" si="313"/>
        <v>Low</v>
      </c>
      <c r="T2855">
        <v>1</v>
      </c>
      <c r="U2855" t="str">
        <f t="shared" si="314"/>
        <v>Churned</v>
      </c>
    </row>
    <row r="2856" spans="1:21" x14ac:dyDescent="0.3">
      <c r="A2856">
        <v>2855</v>
      </c>
      <c r="B2856">
        <v>15646609</v>
      </c>
      <c r="C2856" t="s">
        <v>1495</v>
      </c>
      <c r="D2856">
        <v>748</v>
      </c>
      <c r="E2856" t="str">
        <f t="shared" si="308"/>
        <v>Low Risk</v>
      </c>
      <c r="F2856" t="s">
        <v>15</v>
      </c>
      <c r="G2856" t="s">
        <v>23</v>
      </c>
      <c r="H2856">
        <v>33</v>
      </c>
      <c r="I2856" t="str">
        <f t="shared" si="309"/>
        <v>Middle Age</v>
      </c>
      <c r="J2856">
        <v>1</v>
      </c>
      <c r="K2856" t="str">
        <f t="shared" si="310"/>
        <v>New</v>
      </c>
      <c r="L2856">
        <v>142645.43</v>
      </c>
      <c r="M2856">
        <v>1</v>
      </c>
      <c r="N2856" t="str">
        <f t="shared" si="311"/>
        <v>Basic</v>
      </c>
      <c r="O2856">
        <v>0</v>
      </c>
      <c r="P2856">
        <v>0</v>
      </c>
      <c r="Q2856">
        <v>69132.66</v>
      </c>
      <c r="R2856" t="str">
        <f t="shared" si="312"/>
        <v>Medium Value</v>
      </c>
      <c r="S2856" t="str">
        <f t="shared" si="313"/>
        <v>Medium</v>
      </c>
      <c r="T2856">
        <v>0</v>
      </c>
      <c r="U2856" t="str">
        <f t="shared" si="314"/>
        <v>Retained</v>
      </c>
    </row>
    <row r="2857" spans="1:21" x14ac:dyDescent="0.3">
      <c r="A2857">
        <v>2856</v>
      </c>
      <c r="B2857">
        <v>15693203</v>
      </c>
      <c r="C2857" t="s">
        <v>1443</v>
      </c>
      <c r="D2857">
        <v>710</v>
      </c>
      <c r="E2857" t="str">
        <f t="shared" si="308"/>
        <v>Low Risk</v>
      </c>
      <c r="F2857" t="s">
        <v>18</v>
      </c>
      <c r="G2857" t="s">
        <v>16</v>
      </c>
      <c r="H2857">
        <v>75</v>
      </c>
      <c r="I2857" t="str">
        <f t="shared" si="309"/>
        <v>Old</v>
      </c>
      <c r="J2857">
        <v>5</v>
      </c>
      <c r="K2857" t="str">
        <f t="shared" si="310"/>
        <v>Established</v>
      </c>
      <c r="L2857">
        <v>0</v>
      </c>
      <c r="M2857">
        <v>2</v>
      </c>
      <c r="N2857" t="str">
        <f t="shared" si="311"/>
        <v>Standard</v>
      </c>
      <c r="O2857">
        <v>1</v>
      </c>
      <c r="P2857">
        <v>1</v>
      </c>
      <c r="Q2857">
        <v>9376.89</v>
      </c>
      <c r="R2857" t="str">
        <f t="shared" si="312"/>
        <v>Low value</v>
      </c>
      <c r="S2857" t="str">
        <f t="shared" si="313"/>
        <v>Low</v>
      </c>
      <c r="T2857">
        <v>0</v>
      </c>
      <c r="U2857" t="str">
        <f t="shared" si="314"/>
        <v>Retained</v>
      </c>
    </row>
    <row r="2858" spans="1:21" x14ac:dyDescent="0.3">
      <c r="A2858">
        <v>2857</v>
      </c>
      <c r="B2858">
        <v>15813067</v>
      </c>
      <c r="C2858" t="s">
        <v>847</v>
      </c>
      <c r="D2858">
        <v>432</v>
      </c>
      <c r="E2858" t="str">
        <f t="shared" si="308"/>
        <v>High Risk</v>
      </c>
      <c r="F2858" t="s">
        <v>26</v>
      </c>
      <c r="G2858" t="s">
        <v>16</v>
      </c>
      <c r="H2858">
        <v>45</v>
      </c>
      <c r="I2858" t="str">
        <f t="shared" si="309"/>
        <v>Middle Age</v>
      </c>
      <c r="J2858">
        <v>3</v>
      </c>
      <c r="K2858" t="str">
        <f t="shared" si="310"/>
        <v>Established</v>
      </c>
      <c r="L2858">
        <v>110219.14</v>
      </c>
      <c r="M2858">
        <v>1</v>
      </c>
      <c r="N2858" t="str">
        <f t="shared" si="311"/>
        <v>Basic</v>
      </c>
      <c r="O2858">
        <v>1</v>
      </c>
      <c r="P2858">
        <v>0</v>
      </c>
      <c r="Q2858">
        <v>43046.7</v>
      </c>
      <c r="R2858" t="str">
        <f t="shared" si="312"/>
        <v>Low value</v>
      </c>
      <c r="S2858" t="str">
        <f t="shared" si="313"/>
        <v>Low</v>
      </c>
      <c r="T2858">
        <v>1</v>
      </c>
      <c r="U2858" t="str">
        <f t="shared" si="314"/>
        <v>Churned</v>
      </c>
    </row>
    <row r="2859" spans="1:21" x14ac:dyDescent="0.3">
      <c r="A2859">
        <v>2858</v>
      </c>
      <c r="B2859">
        <v>15769829</v>
      </c>
      <c r="C2859" t="s">
        <v>360</v>
      </c>
      <c r="D2859">
        <v>534</v>
      </c>
      <c r="E2859" t="str">
        <f t="shared" si="308"/>
        <v>Medium Risk</v>
      </c>
      <c r="F2859" t="s">
        <v>18</v>
      </c>
      <c r="G2859" t="s">
        <v>23</v>
      </c>
      <c r="H2859">
        <v>51</v>
      </c>
      <c r="I2859" t="str">
        <f t="shared" si="309"/>
        <v>Old</v>
      </c>
      <c r="J2859">
        <v>3</v>
      </c>
      <c r="K2859" t="str">
        <f t="shared" si="310"/>
        <v>Established</v>
      </c>
      <c r="L2859">
        <v>0</v>
      </c>
      <c r="M2859">
        <v>2</v>
      </c>
      <c r="N2859" t="str">
        <f t="shared" si="311"/>
        <v>Standard</v>
      </c>
      <c r="O2859">
        <v>0</v>
      </c>
      <c r="P2859">
        <v>1</v>
      </c>
      <c r="Q2859">
        <v>20856.310000000001</v>
      </c>
      <c r="R2859" t="str">
        <f t="shared" si="312"/>
        <v>Low value</v>
      </c>
      <c r="S2859" t="str">
        <f t="shared" si="313"/>
        <v>Low</v>
      </c>
      <c r="T2859">
        <v>0</v>
      </c>
      <c r="U2859" t="str">
        <f t="shared" si="314"/>
        <v>Retained</v>
      </c>
    </row>
    <row r="2860" spans="1:21" x14ac:dyDescent="0.3">
      <c r="A2860">
        <v>2859</v>
      </c>
      <c r="B2860">
        <v>15662434</v>
      </c>
      <c r="C2860" t="s">
        <v>1496</v>
      </c>
      <c r="D2860">
        <v>607</v>
      </c>
      <c r="E2860" t="str">
        <f t="shared" si="308"/>
        <v>Medium Risk</v>
      </c>
      <c r="F2860" t="s">
        <v>15</v>
      </c>
      <c r="G2860" t="s">
        <v>23</v>
      </c>
      <c r="H2860">
        <v>25</v>
      </c>
      <c r="I2860" t="str">
        <f t="shared" si="309"/>
        <v>Adolescence</v>
      </c>
      <c r="J2860">
        <v>3</v>
      </c>
      <c r="K2860" t="str">
        <f t="shared" si="310"/>
        <v>Established</v>
      </c>
      <c r="L2860">
        <v>0</v>
      </c>
      <c r="M2860">
        <v>2</v>
      </c>
      <c r="N2860" t="str">
        <f t="shared" si="311"/>
        <v>Standard</v>
      </c>
      <c r="O2860">
        <v>0</v>
      </c>
      <c r="P2860">
        <v>0</v>
      </c>
      <c r="Q2860">
        <v>187048.72</v>
      </c>
      <c r="R2860" t="str">
        <f t="shared" si="312"/>
        <v>High Value</v>
      </c>
      <c r="S2860" t="str">
        <f t="shared" si="313"/>
        <v>High</v>
      </c>
      <c r="T2860">
        <v>0</v>
      </c>
      <c r="U2860" t="str">
        <f t="shared" si="314"/>
        <v>Retained</v>
      </c>
    </row>
    <row r="2861" spans="1:21" x14ac:dyDescent="0.3">
      <c r="A2861">
        <v>2860</v>
      </c>
      <c r="B2861">
        <v>15773503</v>
      </c>
      <c r="C2861" t="s">
        <v>195</v>
      </c>
      <c r="D2861">
        <v>551</v>
      </c>
      <c r="E2861" t="str">
        <f t="shared" si="308"/>
        <v>Medium Risk</v>
      </c>
      <c r="F2861" t="s">
        <v>18</v>
      </c>
      <c r="G2861" t="s">
        <v>23</v>
      </c>
      <c r="H2861">
        <v>32</v>
      </c>
      <c r="I2861" t="str">
        <f t="shared" si="309"/>
        <v>Middle Age</v>
      </c>
      <c r="J2861">
        <v>4</v>
      </c>
      <c r="K2861" t="str">
        <f t="shared" si="310"/>
        <v>Established</v>
      </c>
      <c r="L2861">
        <v>0</v>
      </c>
      <c r="M2861">
        <v>2</v>
      </c>
      <c r="N2861" t="str">
        <f t="shared" si="311"/>
        <v>Standard</v>
      </c>
      <c r="O2861">
        <v>1</v>
      </c>
      <c r="P2861">
        <v>0</v>
      </c>
      <c r="Q2861">
        <v>53420.53</v>
      </c>
      <c r="R2861" t="str">
        <f t="shared" si="312"/>
        <v>Medium Value</v>
      </c>
      <c r="S2861" t="str">
        <f t="shared" si="313"/>
        <v>Medium</v>
      </c>
      <c r="T2861">
        <v>0</v>
      </c>
      <c r="U2861" t="str">
        <f t="shared" si="314"/>
        <v>Retained</v>
      </c>
    </row>
    <row r="2862" spans="1:21" x14ac:dyDescent="0.3">
      <c r="A2862">
        <v>2861</v>
      </c>
      <c r="B2862">
        <v>15705890</v>
      </c>
      <c r="C2862" t="s">
        <v>970</v>
      </c>
      <c r="D2862">
        <v>674</v>
      </c>
      <c r="E2862" t="str">
        <f t="shared" si="308"/>
        <v>Medium Risk</v>
      </c>
      <c r="F2862" t="s">
        <v>15</v>
      </c>
      <c r="G2862" t="s">
        <v>23</v>
      </c>
      <c r="H2862">
        <v>45</v>
      </c>
      <c r="I2862" t="str">
        <f t="shared" si="309"/>
        <v>Middle Age</v>
      </c>
      <c r="J2862">
        <v>7</v>
      </c>
      <c r="K2862" t="str">
        <f t="shared" si="310"/>
        <v>Loyal</v>
      </c>
      <c r="L2862">
        <v>142072.01999999999</v>
      </c>
      <c r="M2862">
        <v>1</v>
      </c>
      <c r="N2862" t="str">
        <f t="shared" si="311"/>
        <v>Basic</v>
      </c>
      <c r="O2862">
        <v>1</v>
      </c>
      <c r="P2862">
        <v>0</v>
      </c>
      <c r="Q2862">
        <v>37013.29</v>
      </c>
      <c r="R2862" t="str">
        <f t="shared" si="312"/>
        <v>Low value</v>
      </c>
      <c r="S2862" t="str">
        <f t="shared" si="313"/>
        <v>Low</v>
      </c>
      <c r="T2862">
        <v>0</v>
      </c>
      <c r="U2862" t="str">
        <f t="shared" si="314"/>
        <v>Retained</v>
      </c>
    </row>
    <row r="2863" spans="1:21" x14ac:dyDescent="0.3">
      <c r="A2863">
        <v>2862</v>
      </c>
      <c r="B2863">
        <v>15711398</v>
      </c>
      <c r="C2863" t="s">
        <v>1497</v>
      </c>
      <c r="D2863">
        <v>525</v>
      </c>
      <c r="E2863" t="str">
        <f t="shared" si="308"/>
        <v>Medium Risk</v>
      </c>
      <c r="F2863" t="s">
        <v>15</v>
      </c>
      <c r="G2863" t="s">
        <v>16</v>
      </c>
      <c r="H2863">
        <v>25</v>
      </c>
      <c r="I2863" t="str">
        <f t="shared" si="309"/>
        <v>Adolescence</v>
      </c>
      <c r="J2863">
        <v>6</v>
      </c>
      <c r="K2863" t="str">
        <f t="shared" si="310"/>
        <v>Loyal</v>
      </c>
      <c r="L2863">
        <v>0</v>
      </c>
      <c r="M2863">
        <v>2</v>
      </c>
      <c r="N2863" t="str">
        <f t="shared" si="311"/>
        <v>Standard</v>
      </c>
      <c r="O2863">
        <v>1</v>
      </c>
      <c r="P2863">
        <v>0</v>
      </c>
      <c r="Q2863">
        <v>89566.64</v>
      </c>
      <c r="R2863" t="str">
        <f t="shared" si="312"/>
        <v>Medium Value</v>
      </c>
      <c r="S2863" t="str">
        <f t="shared" si="313"/>
        <v>Medium</v>
      </c>
      <c r="T2863">
        <v>0</v>
      </c>
      <c r="U2863" t="str">
        <f t="shared" si="314"/>
        <v>Retained</v>
      </c>
    </row>
    <row r="2864" spans="1:21" x14ac:dyDescent="0.3">
      <c r="A2864">
        <v>2863</v>
      </c>
      <c r="B2864">
        <v>15752375</v>
      </c>
      <c r="C2864" t="s">
        <v>976</v>
      </c>
      <c r="D2864">
        <v>645</v>
      </c>
      <c r="E2864" t="str">
        <f t="shared" si="308"/>
        <v>Medium Risk</v>
      </c>
      <c r="F2864" t="s">
        <v>26</v>
      </c>
      <c r="G2864" t="s">
        <v>23</v>
      </c>
      <c r="H2864">
        <v>33</v>
      </c>
      <c r="I2864" t="str">
        <f t="shared" si="309"/>
        <v>Middle Age</v>
      </c>
      <c r="J2864">
        <v>8</v>
      </c>
      <c r="K2864" t="str">
        <f t="shared" si="310"/>
        <v>Loyal</v>
      </c>
      <c r="L2864">
        <v>149564.60999999999</v>
      </c>
      <c r="M2864">
        <v>1</v>
      </c>
      <c r="N2864" t="str">
        <f t="shared" si="311"/>
        <v>Basic</v>
      </c>
      <c r="O2864">
        <v>0</v>
      </c>
      <c r="P2864">
        <v>0</v>
      </c>
      <c r="Q2864">
        <v>149913.84</v>
      </c>
      <c r="R2864" t="str">
        <f t="shared" si="312"/>
        <v>Medium Value</v>
      </c>
      <c r="S2864" t="str">
        <f t="shared" si="313"/>
        <v>High</v>
      </c>
      <c r="T2864">
        <v>0</v>
      </c>
      <c r="U2864" t="str">
        <f t="shared" si="314"/>
        <v>Retained</v>
      </c>
    </row>
    <row r="2865" spans="1:21" x14ac:dyDescent="0.3">
      <c r="A2865">
        <v>2864</v>
      </c>
      <c r="B2865">
        <v>15659175</v>
      </c>
      <c r="C2865" t="s">
        <v>1498</v>
      </c>
      <c r="D2865">
        <v>755</v>
      </c>
      <c r="E2865" t="str">
        <f t="shared" si="308"/>
        <v>Low Risk</v>
      </c>
      <c r="F2865" t="s">
        <v>15</v>
      </c>
      <c r="G2865" t="s">
        <v>16</v>
      </c>
      <c r="H2865">
        <v>43</v>
      </c>
      <c r="I2865" t="str">
        <f t="shared" si="309"/>
        <v>Middle Age</v>
      </c>
      <c r="J2865">
        <v>9</v>
      </c>
      <c r="K2865" t="str">
        <f t="shared" si="310"/>
        <v>Very Loyal</v>
      </c>
      <c r="L2865">
        <v>0</v>
      </c>
      <c r="M2865">
        <v>2</v>
      </c>
      <c r="N2865" t="str">
        <f t="shared" si="311"/>
        <v>Standard</v>
      </c>
      <c r="O2865">
        <v>1</v>
      </c>
      <c r="P2865">
        <v>0</v>
      </c>
      <c r="Q2865">
        <v>18066.689999999999</v>
      </c>
      <c r="R2865" t="str">
        <f t="shared" si="312"/>
        <v>Low value</v>
      </c>
      <c r="S2865" t="str">
        <f t="shared" si="313"/>
        <v>Low</v>
      </c>
      <c r="T2865">
        <v>0</v>
      </c>
      <c r="U2865" t="str">
        <f t="shared" si="314"/>
        <v>Retained</v>
      </c>
    </row>
    <row r="2866" spans="1:21" x14ac:dyDescent="0.3">
      <c r="A2866">
        <v>2865</v>
      </c>
      <c r="B2866">
        <v>15597033</v>
      </c>
      <c r="C2866" t="s">
        <v>1499</v>
      </c>
      <c r="D2866">
        <v>708</v>
      </c>
      <c r="E2866" t="str">
        <f t="shared" si="308"/>
        <v>Low Risk</v>
      </c>
      <c r="F2866" t="s">
        <v>26</v>
      </c>
      <c r="G2866" t="s">
        <v>23</v>
      </c>
      <c r="H2866">
        <v>37</v>
      </c>
      <c r="I2866" t="str">
        <f t="shared" si="309"/>
        <v>Middle Age</v>
      </c>
      <c r="J2866">
        <v>8</v>
      </c>
      <c r="K2866" t="str">
        <f t="shared" si="310"/>
        <v>Loyal</v>
      </c>
      <c r="L2866">
        <v>153366.13</v>
      </c>
      <c r="M2866">
        <v>1</v>
      </c>
      <c r="N2866" t="str">
        <f t="shared" si="311"/>
        <v>Basic</v>
      </c>
      <c r="O2866">
        <v>1</v>
      </c>
      <c r="P2866">
        <v>1</v>
      </c>
      <c r="Q2866">
        <v>26912.34</v>
      </c>
      <c r="R2866" t="str">
        <f t="shared" si="312"/>
        <v>Low value</v>
      </c>
      <c r="S2866" t="str">
        <f t="shared" si="313"/>
        <v>Low</v>
      </c>
      <c r="T2866">
        <v>0</v>
      </c>
      <c r="U2866" t="str">
        <f t="shared" si="314"/>
        <v>Retained</v>
      </c>
    </row>
    <row r="2867" spans="1:21" x14ac:dyDescent="0.3">
      <c r="A2867">
        <v>2866</v>
      </c>
      <c r="B2867">
        <v>15590228</v>
      </c>
      <c r="C2867" t="s">
        <v>1500</v>
      </c>
      <c r="D2867">
        <v>715</v>
      </c>
      <c r="E2867" t="str">
        <f t="shared" si="308"/>
        <v>Low Risk</v>
      </c>
      <c r="F2867" t="s">
        <v>15</v>
      </c>
      <c r="G2867" t="s">
        <v>23</v>
      </c>
      <c r="H2867">
        <v>21</v>
      </c>
      <c r="I2867" t="str">
        <f t="shared" si="309"/>
        <v>Adolescence</v>
      </c>
      <c r="J2867">
        <v>6</v>
      </c>
      <c r="K2867" t="str">
        <f t="shared" si="310"/>
        <v>Loyal</v>
      </c>
      <c r="L2867">
        <v>76467.16</v>
      </c>
      <c r="M2867">
        <v>1</v>
      </c>
      <c r="N2867" t="str">
        <f t="shared" si="311"/>
        <v>Basic</v>
      </c>
      <c r="O2867">
        <v>1</v>
      </c>
      <c r="P2867">
        <v>1</v>
      </c>
      <c r="Q2867">
        <v>173511.72</v>
      </c>
      <c r="R2867" t="str">
        <f t="shared" si="312"/>
        <v>Medium Value</v>
      </c>
      <c r="S2867" t="str">
        <f t="shared" si="313"/>
        <v>High</v>
      </c>
      <c r="T2867">
        <v>0</v>
      </c>
      <c r="U2867" t="str">
        <f t="shared" si="314"/>
        <v>Retained</v>
      </c>
    </row>
    <row r="2868" spans="1:21" x14ac:dyDescent="0.3">
      <c r="A2868">
        <v>2867</v>
      </c>
      <c r="B2868">
        <v>15631848</v>
      </c>
      <c r="C2868" t="s">
        <v>1501</v>
      </c>
      <c r="D2868">
        <v>727</v>
      </c>
      <c r="E2868" t="str">
        <f t="shared" si="308"/>
        <v>Low Risk</v>
      </c>
      <c r="F2868" t="s">
        <v>15</v>
      </c>
      <c r="G2868" t="s">
        <v>16</v>
      </c>
      <c r="H2868">
        <v>26</v>
      </c>
      <c r="I2868" t="str">
        <f t="shared" si="309"/>
        <v>Adolescence</v>
      </c>
      <c r="J2868">
        <v>9</v>
      </c>
      <c r="K2868" t="str">
        <f t="shared" si="310"/>
        <v>Very Loyal</v>
      </c>
      <c r="L2868">
        <v>121508.28</v>
      </c>
      <c r="M2868">
        <v>1</v>
      </c>
      <c r="N2868" t="str">
        <f t="shared" si="311"/>
        <v>Basic</v>
      </c>
      <c r="O2868">
        <v>1</v>
      </c>
      <c r="P2868">
        <v>1</v>
      </c>
      <c r="Q2868">
        <v>146785.44</v>
      </c>
      <c r="R2868" t="str">
        <f t="shared" si="312"/>
        <v>Medium Value</v>
      </c>
      <c r="S2868" t="str">
        <f t="shared" si="313"/>
        <v>High</v>
      </c>
      <c r="T2868">
        <v>0</v>
      </c>
      <c r="U2868" t="str">
        <f t="shared" si="314"/>
        <v>Retained</v>
      </c>
    </row>
    <row r="2869" spans="1:21" x14ac:dyDescent="0.3">
      <c r="A2869">
        <v>2868</v>
      </c>
      <c r="B2869">
        <v>15654211</v>
      </c>
      <c r="C2869" t="s">
        <v>602</v>
      </c>
      <c r="D2869">
        <v>559</v>
      </c>
      <c r="E2869" t="str">
        <f t="shared" si="308"/>
        <v>Medium Risk</v>
      </c>
      <c r="F2869" t="s">
        <v>18</v>
      </c>
      <c r="G2869" t="s">
        <v>16</v>
      </c>
      <c r="H2869">
        <v>27</v>
      </c>
      <c r="I2869" t="str">
        <f t="shared" si="309"/>
        <v>Adolescence</v>
      </c>
      <c r="J2869">
        <v>1</v>
      </c>
      <c r="K2869" t="str">
        <f t="shared" si="310"/>
        <v>New</v>
      </c>
      <c r="L2869">
        <v>0</v>
      </c>
      <c r="M2869">
        <v>1</v>
      </c>
      <c r="N2869" t="str">
        <f t="shared" si="311"/>
        <v>Basic</v>
      </c>
      <c r="O2869">
        <v>0</v>
      </c>
      <c r="P2869">
        <v>1</v>
      </c>
      <c r="Q2869">
        <v>1050.33</v>
      </c>
      <c r="R2869" t="str">
        <f t="shared" si="312"/>
        <v>Low value</v>
      </c>
      <c r="S2869" t="str">
        <f t="shared" si="313"/>
        <v>Low</v>
      </c>
      <c r="T2869">
        <v>0</v>
      </c>
      <c r="U2869" t="str">
        <f t="shared" si="314"/>
        <v>Retained</v>
      </c>
    </row>
    <row r="2870" spans="1:21" x14ac:dyDescent="0.3">
      <c r="A2870">
        <v>2869</v>
      </c>
      <c r="B2870">
        <v>15707968</v>
      </c>
      <c r="C2870" t="s">
        <v>784</v>
      </c>
      <c r="D2870">
        <v>545</v>
      </c>
      <c r="E2870" t="str">
        <f t="shared" si="308"/>
        <v>Medium Risk</v>
      </c>
      <c r="F2870" t="s">
        <v>18</v>
      </c>
      <c r="G2870" t="s">
        <v>23</v>
      </c>
      <c r="H2870">
        <v>36</v>
      </c>
      <c r="I2870" t="str">
        <f t="shared" si="309"/>
        <v>Middle Age</v>
      </c>
      <c r="J2870">
        <v>8</v>
      </c>
      <c r="K2870" t="str">
        <f t="shared" si="310"/>
        <v>Loyal</v>
      </c>
      <c r="L2870">
        <v>73211.12</v>
      </c>
      <c r="M2870">
        <v>2</v>
      </c>
      <c r="N2870" t="str">
        <f t="shared" si="311"/>
        <v>Standard</v>
      </c>
      <c r="O2870">
        <v>1</v>
      </c>
      <c r="P2870">
        <v>0</v>
      </c>
      <c r="Q2870">
        <v>89587.34</v>
      </c>
      <c r="R2870" t="str">
        <f t="shared" si="312"/>
        <v>Medium Value</v>
      </c>
      <c r="S2870" t="str">
        <f t="shared" si="313"/>
        <v>Medium</v>
      </c>
      <c r="T2870">
        <v>1</v>
      </c>
      <c r="U2870" t="str">
        <f t="shared" si="314"/>
        <v>Churned</v>
      </c>
    </row>
    <row r="2871" spans="1:21" x14ac:dyDescent="0.3">
      <c r="A2871">
        <v>2870</v>
      </c>
      <c r="B2871">
        <v>15594084</v>
      </c>
      <c r="C2871" t="s">
        <v>541</v>
      </c>
      <c r="D2871">
        <v>524</v>
      </c>
      <c r="E2871" t="str">
        <f t="shared" si="308"/>
        <v>Medium Risk</v>
      </c>
      <c r="F2871" t="s">
        <v>15</v>
      </c>
      <c r="G2871" t="s">
        <v>23</v>
      </c>
      <c r="H2871">
        <v>22</v>
      </c>
      <c r="I2871" t="str">
        <f t="shared" si="309"/>
        <v>Adolescence</v>
      </c>
      <c r="J2871">
        <v>9</v>
      </c>
      <c r="K2871" t="str">
        <f t="shared" si="310"/>
        <v>Very Loyal</v>
      </c>
      <c r="L2871">
        <v>0</v>
      </c>
      <c r="M2871">
        <v>2</v>
      </c>
      <c r="N2871" t="str">
        <f t="shared" si="311"/>
        <v>Standard</v>
      </c>
      <c r="O2871">
        <v>1</v>
      </c>
      <c r="P2871">
        <v>0</v>
      </c>
      <c r="Q2871">
        <v>74405.34</v>
      </c>
      <c r="R2871" t="str">
        <f t="shared" si="312"/>
        <v>Medium Value</v>
      </c>
      <c r="S2871" t="str">
        <f t="shared" si="313"/>
        <v>Medium</v>
      </c>
      <c r="T2871">
        <v>0</v>
      </c>
      <c r="U2871" t="str">
        <f t="shared" si="314"/>
        <v>Retained</v>
      </c>
    </row>
    <row r="2872" spans="1:21" x14ac:dyDescent="0.3">
      <c r="A2872">
        <v>2871</v>
      </c>
      <c r="B2872">
        <v>15651093</v>
      </c>
      <c r="C2872" t="s">
        <v>779</v>
      </c>
      <c r="D2872">
        <v>707</v>
      </c>
      <c r="E2872" t="str">
        <f t="shared" si="308"/>
        <v>Low Risk</v>
      </c>
      <c r="F2872" t="s">
        <v>15</v>
      </c>
      <c r="G2872" t="s">
        <v>16</v>
      </c>
      <c r="H2872">
        <v>55</v>
      </c>
      <c r="I2872" t="str">
        <f t="shared" si="309"/>
        <v>Old</v>
      </c>
      <c r="J2872">
        <v>1</v>
      </c>
      <c r="K2872" t="str">
        <f t="shared" si="310"/>
        <v>New</v>
      </c>
      <c r="L2872">
        <v>0</v>
      </c>
      <c r="M2872">
        <v>2</v>
      </c>
      <c r="N2872" t="str">
        <f t="shared" si="311"/>
        <v>Standard</v>
      </c>
      <c r="O2872">
        <v>0</v>
      </c>
      <c r="P2872">
        <v>1</v>
      </c>
      <c r="Q2872">
        <v>54409.48</v>
      </c>
      <c r="R2872" t="str">
        <f t="shared" si="312"/>
        <v>Medium Value</v>
      </c>
      <c r="S2872" t="str">
        <f t="shared" si="313"/>
        <v>Medium</v>
      </c>
      <c r="T2872">
        <v>0</v>
      </c>
      <c r="U2872" t="str">
        <f t="shared" si="314"/>
        <v>Retained</v>
      </c>
    </row>
    <row r="2873" spans="1:21" x14ac:dyDescent="0.3">
      <c r="A2873">
        <v>2872</v>
      </c>
      <c r="B2873">
        <v>15798824</v>
      </c>
      <c r="C2873" t="s">
        <v>136</v>
      </c>
      <c r="D2873">
        <v>671</v>
      </c>
      <c r="E2873" t="str">
        <f t="shared" si="308"/>
        <v>Medium Risk</v>
      </c>
      <c r="F2873" t="s">
        <v>18</v>
      </c>
      <c r="G2873" t="s">
        <v>23</v>
      </c>
      <c r="H2873">
        <v>38</v>
      </c>
      <c r="I2873" t="str">
        <f t="shared" si="309"/>
        <v>Middle Age</v>
      </c>
      <c r="J2873">
        <v>0</v>
      </c>
      <c r="K2873" t="str">
        <f t="shared" si="310"/>
        <v>New</v>
      </c>
      <c r="L2873">
        <v>92674.94</v>
      </c>
      <c r="M2873">
        <v>2</v>
      </c>
      <c r="N2873" t="str">
        <f t="shared" si="311"/>
        <v>Standard</v>
      </c>
      <c r="O2873">
        <v>1</v>
      </c>
      <c r="P2873">
        <v>0</v>
      </c>
      <c r="Q2873">
        <v>3647.57</v>
      </c>
      <c r="R2873" t="str">
        <f t="shared" si="312"/>
        <v>Low value</v>
      </c>
      <c r="S2873" t="str">
        <f t="shared" si="313"/>
        <v>Low</v>
      </c>
      <c r="T2873">
        <v>0</v>
      </c>
      <c r="U2873" t="str">
        <f t="shared" si="314"/>
        <v>Retained</v>
      </c>
    </row>
    <row r="2874" spans="1:21" x14ac:dyDescent="0.3">
      <c r="A2874">
        <v>2873</v>
      </c>
      <c r="B2874">
        <v>15671591</v>
      </c>
      <c r="C2874" t="s">
        <v>1213</v>
      </c>
      <c r="D2874">
        <v>439</v>
      </c>
      <c r="E2874" t="str">
        <f t="shared" si="308"/>
        <v>High Risk</v>
      </c>
      <c r="F2874" t="s">
        <v>18</v>
      </c>
      <c r="G2874" t="s">
        <v>23</v>
      </c>
      <c r="H2874">
        <v>52</v>
      </c>
      <c r="I2874" t="str">
        <f t="shared" si="309"/>
        <v>Old</v>
      </c>
      <c r="J2874">
        <v>3</v>
      </c>
      <c r="K2874" t="str">
        <f t="shared" si="310"/>
        <v>Established</v>
      </c>
      <c r="L2874">
        <v>96196.24</v>
      </c>
      <c r="M2874">
        <v>4</v>
      </c>
      <c r="N2874" t="str">
        <f t="shared" si="311"/>
        <v>Premium</v>
      </c>
      <c r="O2874">
        <v>1</v>
      </c>
      <c r="P2874">
        <v>0</v>
      </c>
      <c r="Q2874">
        <v>198874.52</v>
      </c>
      <c r="R2874" t="str">
        <f t="shared" si="312"/>
        <v>High Value</v>
      </c>
      <c r="S2874" t="str">
        <f t="shared" si="313"/>
        <v>High</v>
      </c>
      <c r="T2874">
        <v>1</v>
      </c>
      <c r="U2874" t="str">
        <f t="shared" si="314"/>
        <v>Churned</v>
      </c>
    </row>
    <row r="2875" spans="1:21" x14ac:dyDescent="0.3">
      <c r="A2875">
        <v>2874</v>
      </c>
      <c r="B2875">
        <v>15707189</v>
      </c>
      <c r="C2875" t="s">
        <v>194</v>
      </c>
      <c r="D2875">
        <v>667</v>
      </c>
      <c r="E2875" t="str">
        <f t="shared" si="308"/>
        <v>Medium Risk</v>
      </c>
      <c r="F2875" t="s">
        <v>26</v>
      </c>
      <c r="G2875" t="s">
        <v>16</v>
      </c>
      <c r="H2875">
        <v>36</v>
      </c>
      <c r="I2875" t="str">
        <f t="shared" si="309"/>
        <v>Middle Age</v>
      </c>
      <c r="J2875">
        <v>1</v>
      </c>
      <c r="K2875" t="str">
        <f t="shared" si="310"/>
        <v>New</v>
      </c>
      <c r="L2875">
        <v>114391.62</v>
      </c>
      <c r="M2875">
        <v>1</v>
      </c>
      <c r="N2875" t="str">
        <f t="shared" si="311"/>
        <v>Basic</v>
      </c>
      <c r="O2875">
        <v>1</v>
      </c>
      <c r="P2875">
        <v>1</v>
      </c>
      <c r="Q2875">
        <v>53412.54</v>
      </c>
      <c r="R2875" t="str">
        <f t="shared" si="312"/>
        <v>Medium Value</v>
      </c>
      <c r="S2875" t="str">
        <f t="shared" si="313"/>
        <v>Medium</v>
      </c>
      <c r="T2875">
        <v>0</v>
      </c>
      <c r="U2875" t="str">
        <f t="shared" si="314"/>
        <v>Retained</v>
      </c>
    </row>
    <row r="2876" spans="1:21" x14ac:dyDescent="0.3">
      <c r="A2876">
        <v>2875</v>
      </c>
      <c r="B2876">
        <v>15733581</v>
      </c>
      <c r="C2876" t="s">
        <v>132</v>
      </c>
      <c r="D2876">
        <v>831</v>
      </c>
      <c r="E2876" t="str">
        <f t="shared" si="308"/>
        <v>Low Risk</v>
      </c>
      <c r="F2876" t="s">
        <v>26</v>
      </c>
      <c r="G2876" t="s">
        <v>23</v>
      </c>
      <c r="H2876">
        <v>32</v>
      </c>
      <c r="I2876" t="str">
        <f t="shared" si="309"/>
        <v>Middle Age</v>
      </c>
      <c r="J2876">
        <v>9</v>
      </c>
      <c r="K2876" t="str">
        <f t="shared" si="310"/>
        <v>Very Loyal</v>
      </c>
      <c r="L2876">
        <v>80262.66</v>
      </c>
      <c r="M2876">
        <v>1</v>
      </c>
      <c r="N2876" t="str">
        <f t="shared" si="311"/>
        <v>Basic</v>
      </c>
      <c r="O2876">
        <v>1</v>
      </c>
      <c r="P2876">
        <v>0</v>
      </c>
      <c r="Q2876">
        <v>194867.78</v>
      </c>
      <c r="R2876" t="str">
        <f t="shared" si="312"/>
        <v>Medium Value</v>
      </c>
      <c r="S2876" t="str">
        <f t="shared" si="313"/>
        <v>High</v>
      </c>
      <c r="T2876">
        <v>0</v>
      </c>
      <c r="U2876" t="str">
        <f t="shared" si="314"/>
        <v>Retained</v>
      </c>
    </row>
    <row r="2877" spans="1:21" x14ac:dyDescent="0.3">
      <c r="A2877">
        <v>2876</v>
      </c>
      <c r="B2877">
        <v>15641640</v>
      </c>
      <c r="C2877" t="s">
        <v>1442</v>
      </c>
      <c r="D2877">
        <v>545</v>
      </c>
      <c r="E2877" t="str">
        <f t="shared" si="308"/>
        <v>Medium Risk</v>
      </c>
      <c r="F2877" t="s">
        <v>18</v>
      </c>
      <c r="G2877" t="s">
        <v>16</v>
      </c>
      <c r="H2877">
        <v>33</v>
      </c>
      <c r="I2877" t="str">
        <f t="shared" si="309"/>
        <v>Middle Age</v>
      </c>
      <c r="J2877">
        <v>7</v>
      </c>
      <c r="K2877" t="str">
        <f t="shared" si="310"/>
        <v>Loyal</v>
      </c>
      <c r="L2877">
        <v>173331.52</v>
      </c>
      <c r="M2877">
        <v>1</v>
      </c>
      <c r="N2877" t="str">
        <f t="shared" si="311"/>
        <v>Basic</v>
      </c>
      <c r="O2877">
        <v>1</v>
      </c>
      <c r="P2877">
        <v>0</v>
      </c>
      <c r="Q2877">
        <v>150452.88</v>
      </c>
      <c r="R2877" t="str">
        <f t="shared" si="312"/>
        <v>Medium Value</v>
      </c>
      <c r="S2877" t="str">
        <f t="shared" si="313"/>
        <v>High</v>
      </c>
      <c r="T2877">
        <v>0</v>
      </c>
      <c r="U2877" t="str">
        <f t="shared" si="314"/>
        <v>Retained</v>
      </c>
    </row>
    <row r="2878" spans="1:21" x14ac:dyDescent="0.3">
      <c r="A2878">
        <v>2877</v>
      </c>
      <c r="B2878">
        <v>15585284</v>
      </c>
      <c r="C2878" t="s">
        <v>1101</v>
      </c>
      <c r="D2878">
        <v>604</v>
      </c>
      <c r="E2878" t="str">
        <f t="shared" si="308"/>
        <v>Medium Risk</v>
      </c>
      <c r="F2878" t="s">
        <v>18</v>
      </c>
      <c r="G2878" t="s">
        <v>16</v>
      </c>
      <c r="H2878">
        <v>35</v>
      </c>
      <c r="I2878" t="str">
        <f t="shared" si="309"/>
        <v>Middle Age</v>
      </c>
      <c r="J2878">
        <v>7</v>
      </c>
      <c r="K2878" t="str">
        <f t="shared" si="310"/>
        <v>Loyal</v>
      </c>
      <c r="L2878">
        <v>147285.51999999999</v>
      </c>
      <c r="M2878">
        <v>1</v>
      </c>
      <c r="N2878" t="str">
        <f t="shared" si="311"/>
        <v>Basic</v>
      </c>
      <c r="O2878">
        <v>1</v>
      </c>
      <c r="P2878">
        <v>1</v>
      </c>
      <c r="Q2878">
        <v>57807.05</v>
      </c>
      <c r="R2878" t="str">
        <f t="shared" si="312"/>
        <v>Medium Value</v>
      </c>
      <c r="S2878" t="str">
        <f t="shared" si="313"/>
        <v>Medium</v>
      </c>
      <c r="T2878">
        <v>0</v>
      </c>
      <c r="U2878" t="str">
        <f t="shared" si="314"/>
        <v>Retained</v>
      </c>
    </row>
    <row r="2879" spans="1:21" x14ac:dyDescent="0.3">
      <c r="A2879">
        <v>2878</v>
      </c>
      <c r="B2879">
        <v>15617866</v>
      </c>
      <c r="C2879" t="s">
        <v>291</v>
      </c>
      <c r="D2879">
        <v>657</v>
      </c>
      <c r="E2879" t="str">
        <f t="shared" si="308"/>
        <v>Medium Risk</v>
      </c>
      <c r="F2879" t="s">
        <v>18</v>
      </c>
      <c r="G2879" t="s">
        <v>23</v>
      </c>
      <c r="H2879">
        <v>67</v>
      </c>
      <c r="I2879" t="str">
        <f t="shared" si="309"/>
        <v>Old</v>
      </c>
      <c r="J2879">
        <v>5</v>
      </c>
      <c r="K2879" t="str">
        <f t="shared" si="310"/>
        <v>Established</v>
      </c>
      <c r="L2879">
        <v>119785.47</v>
      </c>
      <c r="M2879">
        <v>2</v>
      </c>
      <c r="N2879" t="str">
        <f t="shared" si="311"/>
        <v>Standard</v>
      </c>
      <c r="O2879">
        <v>1</v>
      </c>
      <c r="P2879">
        <v>1</v>
      </c>
      <c r="Q2879">
        <v>107534.32</v>
      </c>
      <c r="R2879" t="str">
        <f t="shared" si="312"/>
        <v>High Value</v>
      </c>
      <c r="S2879" t="str">
        <f t="shared" si="313"/>
        <v>High</v>
      </c>
      <c r="T2879">
        <v>0</v>
      </c>
      <c r="U2879" t="str">
        <f t="shared" si="314"/>
        <v>Retained</v>
      </c>
    </row>
    <row r="2880" spans="1:21" x14ac:dyDescent="0.3">
      <c r="A2880">
        <v>2879</v>
      </c>
      <c r="B2880">
        <v>15667751</v>
      </c>
      <c r="C2880" t="s">
        <v>694</v>
      </c>
      <c r="D2880">
        <v>487</v>
      </c>
      <c r="E2880" t="str">
        <f t="shared" si="308"/>
        <v>High Risk</v>
      </c>
      <c r="F2880" t="s">
        <v>18</v>
      </c>
      <c r="G2880" t="s">
        <v>16</v>
      </c>
      <c r="H2880">
        <v>36</v>
      </c>
      <c r="I2880" t="str">
        <f t="shared" si="309"/>
        <v>Middle Age</v>
      </c>
      <c r="J2880">
        <v>1</v>
      </c>
      <c r="K2880" t="str">
        <f t="shared" si="310"/>
        <v>New</v>
      </c>
      <c r="L2880">
        <v>140137.15</v>
      </c>
      <c r="M2880">
        <v>1</v>
      </c>
      <c r="N2880" t="str">
        <f t="shared" si="311"/>
        <v>Basic</v>
      </c>
      <c r="O2880">
        <v>1</v>
      </c>
      <c r="P2880">
        <v>0</v>
      </c>
      <c r="Q2880">
        <v>194073.33</v>
      </c>
      <c r="R2880" t="str">
        <f t="shared" si="312"/>
        <v>Medium Value</v>
      </c>
      <c r="S2880" t="str">
        <f t="shared" si="313"/>
        <v>High</v>
      </c>
      <c r="T2880">
        <v>0</v>
      </c>
      <c r="U2880" t="str">
        <f t="shared" si="314"/>
        <v>Retained</v>
      </c>
    </row>
    <row r="2881" spans="1:21" x14ac:dyDescent="0.3">
      <c r="A2881">
        <v>2880</v>
      </c>
      <c r="B2881">
        <v>15669411</v>
      </c>
      <c r="C2881" t="s">
        <v>1502</v>
      </c>
      <c r="D2881">
        <v>750</v>
      </c>
      <c r="E2881" t="str">
        <f t="shared" si="308"/>
        <v>Low Risk</v>
      </c>
      <c r="F2881" t="s">
        <v>26</v>
      </c>
      <c r="G2881" t="s">
        <v>16</v>
      </c>
      <c r="H2881">
        <v>52</v>
      </c>
      <c r="I2881" t="str">
        <f t="shared" si="309"/>
        <v>Old</v>
      </c>
      <c r="J2881">
        <v>6</v>
      </c>
      <c r="K2881" t="str">
        <f t="shared" si="310"/>
        <v>Loyal</v>
      </c>
      <c r="L2881">
        <v>107467.56</v>
      </c>
      <c r="M2881">
        <v>1</v>
      </c>
      <c r="N2881" t="str">
        <f t="shared" si="311"/>
        <v>Basic</v>
      </c>
      <c r="O2881">
        <v>1</v>
      </c>
      <c r="P2881">
        <v>0</v>
      </c>
      <c r="Q2881">
        <v>126233.18</v>
      </c>
      <c r="R2881" t="str">
        <f t="shared" si="312"/>
        <v>Medium Value</v>
      </c>
      <c r="S2881" t="str">
        <f t="shared" si="313"/>
        <v>High</v>
      </c>
      <c r="T2881">
        <v>1</v>
      </c>
      <c r="U2881" t="str">
        <f t="shared" si="314"/>
        <v>Churned</v>
      </c>
    </row>
    <row r="2882" spans="1:21" x14ac:dyDescent="0.3">
      <c r="A2882">
        <v>2881</v>
      </c>
      <c r="B2882">
        <v>15789425</v>
      </c>
      <c r="C2882" t="s">
        <v>1503</v>
      </c>
      <c r="D2882">
        <v>694</v>
      </c>
      <c r="E2882" t="str">
        <f t="shared" si="308"/>
        <v>Medium Risk</v>
      </c>
      <c r="F2882" t="s">
        <v>26</v>
      </c>
      <c r="G2882" t="s">
        <v>16</v>
      </c>
      <c r="H2882">
        <v>37</v>
      </c>
      <c r="I2882" t="str">
        <f t="shared" si="309"/>
        <v>Middle Age</v>
      </c>
      <c r="J2882">
        <v>8</v>
      </c>
      <c r="K2882" t="str">
        <f t="shared" si="310"/>
        <v>Loyal</v>
      </c>
      <c r="L2882">
        <v>98218.04</v>
      </c>
      <c r="M2882">
        <v>2</v>
      </c>
      <c r="N2882" t="str">
        <f t="shared" si="311"/>
        <v>Standard</v>
      </c>
      <c r="O2882">
        <v>1</v>
      </c>
      <c r="P2882">
        <v>0</v>
      </c>
      <c r="Q2882">
        <v>182354.46</v>
      </c>
      <c r="R2882" t="str">
        <f t="shared" si="312"/>
        <v>High Value</v>
      </c>
      <c r="S2882" t="str">
        <f t="shared" si="313"/>
        <v>High</v>
      </c>
      <c r="T2882">
        <v>1</v>
      </c>
      <c r="U2882" t="str">
        <f t="shared" si="314"/>
        <v>Churned</v>
      </c>
    </row>
    <row r="2883" spans="1:21" x14ac:dyDescent="0.3">
      <c r="A2883">
        <v>2882</v>
      </c>
      <c r="B2883">
        <v>15570943</v>
      </c>
      <c r="C2883" t="s">
        <v>1270</v>
      </c>
      <c r="D2883">
        <v>711</v>
      </c>
      <c r="E2883" t="str">
        <f t="shared" ref="E2883:E2946" si="315">IF(D2883 &lt; 500, "High Risk", IF(D2883 &lt; 700, "Medium Risk", "Low Risk"))</f>
        <v>Low Risk</v>
      </c>
      <c r="F2883" t="s">
        <v>26</v>
      </c>
      <c r="G2883" t="s">
        <v>16</v>
      </c>
      <c r="H2883">
        <v>35</v>
      </c>
      <c r="I2883" t="str">
        <f t="shared" ref="I2883:I2946" si="316">IF(H2883 &lt; 30, "Adolescence", IF(H2883 &lt;= 50, "Middle Age", "Old"))</f>
        <v>Middle Age</v>
      </c>
      <c r="J2883">
        <v>2</v>
      </c>
      <c r="K2883" t="str">
        <f t="shared" ref="K2883:K2946" si="317">IF(J2883 &lt;= 2, "New", IF(J2883 &lt;= 5, "Established", IF(J2883 &lt;= 8, "Loyal", "Very Loyal")))</f>
        <v>New</v>
      </c>
      <c r="L2883">
        <v>133607.75</v>
      </c>
      <c r="M2883">
        <v>1</v>
      </c>
      <c r="N2883" t="str">
        <f t="shared" ref="N2883:N2946" si="318">IF(M2883 =1, "Basic", IF(M2883 = 2, "Standard", IF(M2883 &gt;=3, "Premium", "Unknown")))</f>
        <v>Basic</v>
      </c>
      <c r="O2883">
        <v>1</v>
      </c>
      <c r="P2883">
        <v>1</v>
      </c>
      <c r="Q2883">
        <v>120586.32</v>
      </c>
      <c r="R2883" t="str">
        <f t="shared" ref="R2883:R2946" si="319">IF(Q2883 &gt; 100000, IF(M2883 &gt;=2, "High Value", "Medium Value"), IF(Q2883 &gt; 50000, "Medium Value", "Low value"))</f>
        <v>Medium Value</v>
      </c>
      <c r="S2883" t="str">
        <f t="shared" ref="S2883:S2946" si="320">IF(Q2883 &lt; 50000, "Low", IF(Q2883 &lt; 100000, "Medium", "High"))</f>
        <v>High</v>
      </c>
      <c r="T2883">
        <v>0</v>
      </c>
      <c r="U2883" t="str">
        <f t="shared" ref="U2883:U2946" si="321">IF(T2883 = 1, "Churned", "Retained")</f>
        <v>Retained</v>
      </c>
    </row>
    <row r="2884" spans="1:21" x14ac:dyDescent="0.3">
      <c r="A2884">
        <v>2883</v>
      </c>
      <c r="B2884">
        <v>15685829</v>
      </c>
      <c r="C2884" t="s">
        <v>490</v>
      </c>
      <c r="D2884">
        <v>551</v>
      </c>
      <c r="E2884" t="str">
        <f t="shared" si="315"/>
        <v>Medium Risk</v>
      </c>
      <c r="F2884" t="s">
        <v>15</v>
      </c>
      <c r="G2884" t="s">
        <v>23</v>
      </c>
      <c r="H2884">
        <v>37</v>
      </c>
      <c r="I2884" t="str">
        <f t="shared" si="316"/>
        <v>Middle Age</v>
      </c>
      <c r="J2884">
        <v>3</v>
      </c>
      <c r="K2884" t="str">
        <f t="shared" si="317"/>
        <v>Established</v>
      </c>
      <c r="L2884">
        <v>0</v>
      </c>
      <c r="M2884">
        <v>2</v>
      </c>
      <c r="N2884" t="str">
        <f t="shared" si="318"/>
        <v>Standard</v>
      </c>
      <c r="O2884">
        <v>1</v>
      </c>
      <c r="P2884">
        <v>1</v>
      </c>
      <c r="Q2884">
        <v>50578.400000000001</v>
      </c>
      <c r="R2884" t="str">
        <f t="shared" si="319"/>
        <v>Medium Value</v>
      </c>
      <c r="S2884" t="str">
        <f t="shared" si="320"/>
        <v>Medium</v>
      </c>
      <c r="T2884">
        <v>0</v>
      </c>
      <c r="U2884" t="str">
        <f t="shared" si="321"/>
        <v>Retained</v>
      </c>
    </row>
    <row r="2885" spans="1:21" x14ac:dyDescent="0.3">
      <c r="A2885">
        <v>2884</v>
      </c>
      <c r="B2885">
        <v>15721917</v>
      </c>
      <c r="C2885" t="s">
        <v>285</v>
      </c>
      <c r="D2885">
        <v>559</v>
      </c>
      <c r="E2885" t="str">
        <f t="shared" si="315"/>
        <v>Medium Risk</v>
      </c>
      <c r="F2885" t="s">
        <v>15</v>
      </c>
      <c r="G2885" t="s">
        <v>16</v>
      </c>
      <c r="H2885">
        <v>38</v>
      </c>
      <c r="I2885" t="str">
        <f t="shared" si="316"/>
        <v>Middle Age</v>
      </c>
      <c r="J2885">
        <v>8</v>
      </c>
      <c r="K2885" t="str">
        <f t="shared" si="317"/>
        <v>Loyal</v>
      </c>
      <c r="L2885">
        <v>95139.41</v>
      </c>
      <c r="M2885">
        <v>1</v>
      </c>
      <c r="N2885" t="str">
        <f t="shared" si="318"/>
        <v>Basic</v>
      </c>
      <c r="O2885">
        <v>1</v>
      </c>
      <c r="P2885">
        <v>1</v>
      </c>
      <c r="Q2885">
        <v>86575.46</v>
      </c>
      <c r="R2885" t="str">
        <f t="shared" si="319"/>
        <v>Medium Value</v>
      </c>
      <c r="S2885" t="str">
        <f t="shared" si="320"/>
        <v>Medium</v>
      </c>
      <c r="T2885">
        <v>0</v>
      </c>
      <c r="U2885" t="str">
        <f t="shared" si="321"/>
        <v>Retained</v>
      </c>
    </row>
    <row r="2886" spans="1:21" x14ac:dyDescent="0.3">
      <c r="A2886">
        <v>2885</v>
      </c>
      <c r="B2886">
        <v>15776047</v>
      </c>
      <c r="C2886" t="s">
        <v>591</v>
      </c>
      <c r="D2886">
        <v>620</v>
      </c>
      <c r="E2886" t="str">
        <f t="shared" si="315"/>
        <v>Medium Risk</v>
      </c>
      <c r="F2886" t="s">
        <v>15</v>
      </c>
      <c r="G2886" t="s">
        <v>16</v>
      </c>
      <c r="H2886">
        <v>29</v>
      </c>
      <c r="I2886" t="str">
        <f t="shared" si="316"/>
        <v>Adolescence</v>
      </c>
      <c r="J2886">
        <v>3</v>
      </c>
      <c r="K2886" t="str">
        <f t="shared" si="317"/>
        <v>Established</v>
      </c>
      <c r="L2886">
        <v>0</v>
      </c>
      <c r="M2886">
        <v>2</v>
      </c>
      <c r="N2886" t="str">
        <f t="shared" si="318"/>
        <v>Standard</v>
      </c>
      <c r="O2886">
        <v>0</v>
      </c>
      <c r="P2886">
        <v>1</v>
      </c>
      <c r="Q2886">
        <v>153392.28</v>
      </c>
      <c r="R2886" t="str">
        <f t="shared" si="319"/>
        <v>High Value</v>
      </c>
      <c r="S2886" t="str">
        <f t="shared" si="320"/>
        <v>High</v>
      </c>
      <c r="T2886">
        <v>0</v>
      </c>
      <c r="U2886" t="str">
        <f t="shared" si="321"/>
        <v>Retained</v>
      </c>
    </row>
    <row r="2887" spans="1:21" x14ac:dyDescent="0.3">
      <c r="A2887">
        <v>2886</v>
      </c>
      <c r="B2887">
        <v>15716024</v>
      </c>
      <c r="C2887" t="s">
        <v>1504</v>
      </c>
      <c r="D2887">
        <v>660</v>
      </c>
      <c r="E2887" t="str">
        <f t="shared" si="315"/>
        <v>Medium Risk</v>
      </c>
      <c r="F2887" t="s">
        <v>18</v>
      </c>
      <c r="G2887" t="s">
        <v>23</v>
      </c>
      <c r="H2887">
        <v>42</v>
      </c>
      <c r="I2887" t="str">
        <f t="shared" si="316"/>
        <v>Middle Age</v>
      </c>
      <c r="J2887">
        <v>5</v>
      </c>
      <c r="K2887" t="str">
        <f t="shared" si="317"/>
        <v>Established</v>
      </c>
      <c r="L2887">
        <v>0</v>
      </c>
      <c r="M2887">
        <v>2</v>
      </c>
      <c r="N2887" t="str">
        <f t="shared" si="318"/>
        <v>Standard</v>
      </c>
      <c r="O2887">
        <v>1</v>
      </c>
      <c r="P2887">
        <v>0</v>
      </c>
      <c r="Q2887">
        <v>115509.59</v>
      </c>
      <c r="R2887" t="str">
        <f t="shared" si="319"/>
        <v>High Value</v>
      </c>
      <c r="S2887" t="str">
        <f t="shared" si="320"/>
        <v>High</v>
      </c>
      <c r="T2887">
        <v>0</v>
      </c>
      <c r="U2887" t="str">
        <f t="shared" si="321"/>
        <v>Retained</v>
      </c>
    </row>
    <row r="2888" spans="1:21" x14ac:dyDescent="0.3">
      <c r="A2888">
        <v>2887</v>
      </c>
      <c r="B2888">
        <v>15675328</v>
      </c>
      <c r="C2888" t="s">
        <v>361</v>
      </c>
      <c r="D2888">
        <v>449</v>
      </c>
      <c r="E2888" t="str">
        <f t="shared" si="315"/>
        <v>High Risk</v>
      </c>
      <c r="F2888" t="s">
        <v>15</v>
      </c>
      <c r="G2888" t="s">
        <v>16</v>
      </c>
      <c r="H2888">
        <v>37</v>
      </c>
      <c r="I2888" t="str">
        <f t="shared" si="316"/>
        <v>Middle Age</v>
      </c>
      <c r="J2888">
        <v>6</v>
      </c>
      <c r="K2888" t="str">
        <f t="shared" si="317"/>
        <v>Loyal</v>
      </c>
      <c r="L2888">
        <v>0</v>
      </c>
      <c r="M2888">
        <v>2</v>
      </c>
      <c r="N2888" t="str">
        <f t="shared" si="318"/>
        <v>Standard</v>
      </c>
      <c r="O2888">
        <v>1</v>
      </c>
      <c r="P2888">
        <v>0</v>
      </c>
      <c r="Q2888">
        <v>82176.479999999996</v>
      </c>
      <c r="R2888" t="str">
        <f t="shared" si="319"/>
        <v>Medium Value</v>
      </c>
      <c r="S2888" t="str">
        <f t="shared" si="320"/>
        <v>Medium</v>
      </c>
      <c r="T2888">
        <v>0</v>
      </c>
      <c r="U2888" t="str">
        <f t="shared" si="321"/>
        <v>Retained</v>
      </c>
    </row>
    <row r="2889" spans="1:21" x14ac:dyDescent="0.3">
      <c r="A2889">
        <v>2888</v>
      </c>
      <c r="B2889">
        <v>15604314</v>
      </c>
      <c r="C2889" t="s">
        <v>1186</v>
      </c>
      <c r="D2889">
        <v>703</v>
      </c>
      <c r="E2889" t="str">
        <f t="shared" si="315"/>
        <v>Low Risk</v>
      </c>
      <c r="F2889" t="s">
        <v>26</v>
      </c>
      <c r="G2889" t="s">
        <v>16</v>
      </c>
      <c r="H2889">
        <v>26</v>
      </c>
      <c r="I2889" t="str">
        <f t="shared" si="316"/>
        <v>Adolescence</v>
      </c>
      <c r="J2889">
        <v>1</v>
      </c>
      <c r="K2889" t="str">
        <f t="shared" si="317"/>
        <v>New</v>
      </c>
      <c r="L2889">
        <v>97331.19</v>
      </c>
      <c r="M2889">
        <v>1</v>
      </c>
      <c r="N2889" t="str">
        <f t="shared" si="318"/>
        <v>Basic</v>
      </c>
      <c r="O2889">
        <v>1</v>
      </c>
      <c r="P2889">
        <v>0</v>
      </c>
      <c r="Q2889">
        <v>63717.49</v>
      </c>
      <c r="R2889" t="str">
        <f t="shared" si="319"/>
        <v>Medium Value</v>
      </c>
      <c r="S2889" t="str">
        <f t="shared" si="320"/>
        <v>Medium</v>
      </c>
      <c r="T2889">
        <v>0</v>
      </c>
      <c r="U2889" t="str">
        <f t="shared" si="321"/>
        <v>Retained</v>
      </c>
    </row>
    <row r="2890" spans="1:21" x14ac:dyDescent="0.3">
      <c r="A2890">
        <v>2889</v>
      </c>
      <c r="B2890">
        <v>15658339</v>
      </c>
      <c r="C2890" t="s">
        <v>562</v>
      </c>
      <c r="D2890">
        <v>795</v>
      </c>
      <c r="E2890" t="str">
        <f t="shared" si="315"/>
        <v>Low Risk</v>
      </c>
      <c r="F2890" t="s">
        <v>26</v>
      </c>
      <c r="G2890" t="s">
        <v>23</v>
      </c>
      <c r="H2890">
        <v>37</v>
      </c>
      <c r="I2890" t="str">
        <f t="shared" si="316"/>
        <v>Middle Age</v>
      </c>
      <c r="J2890">
        <v>2</v>
      </c>
      <c r="K2890" t="str">
        <f t="shared" si="317"/>
        <v>New</v>
      </c>
      <c r="L2890">
        <v>139265.63</v>
      </c>
      <c r="M2890">
        <v>2</v>
      </c>
      <c r="N2890" t="str">
        <f t="shared" si="318"/>
        <v>Standard</v>
      </c>
      <c r="O2890">
        <v>1</v>
      </c>
      <c r="P2890">
        <v>1</v>
      </c>
      <c r="Q2890">
        <v>198745.94</v>
      </c>
      <c r="R2890" t="str">
        <f t="shared" si="319"/>
        <v>High Value</v>
      </c>
      <c r="S2890" t="str">
        <f t="shared" si="320"/>
        <v>High</v>
      </c>
      <c r="T2890">
        <v>0</v>
      </c>
      <c r="U2890" t="str">
        <f t="shared" si="321"/>
        <v>Retained</v>
      </c>
    </row>
    <row r="2891" spans="1:21" x14ac:dyDescent="0.3">
      <c r="A2891">
        <v>2890</v>
      </c>
      <c r="B2891">
        <v>15630402</v>
      </c>
      <c r="C2891" t="s">
        <v>970</v>
      </c>
      <c r="D2891">
        <v>594</v>
      </c>
      <c r="E2891" t="str">
        <f t="shared" si="315"/>
        <v>Medium Risk</v>
      </c>
      <c r="F2891" t="s">
        <v>15</v>
      </c>
      <c r="G2891" t="s">
        <v>16</v>
      </c>
      <c r="H2891">
        <v>31</v>
      </c>
      <c r="I2891" t="str">
        <f t="shared" si="316"/>
        <v>Middle Age</v>
      </c>
      <c r="J2891">
        <v>9</v>
      </c>
      <c r="K2891" t="str">
        <f t="shared" si="317"/>
        <v>Very Loyal</v>
      </c>
      <c r="L2891">
        <v>0</v>
      </c>
      <c r="M2891">
        <v>1</v>
      </c>
      <c r="N2891" t="str">
        <f t="shared" si="318"/>
        <v>Basic</v>
      </c>
      <c r="O2891">
        <v>0</v>
      </c>
      <c r="P2891">
        <v>1</v>
      </c>
      <c r="Q2891">
        <v>5719.11</v>
      </c>
      <c r="R2891" t="str">
        <f t="shared" si="319"/>
        <v>Low value</v>
      </c>
      <c r="S2891" t="str">
        <f t="shared" si="320"/>
        <v>Low</v>
      </c>
      <c r="T2891">
        <v>0</v>
      </c>
      <c r="U2891" t="str">
        <f t="shared" si="321"/>
        <v>Retained</v>
      </c>
    </row>
    <row r="2892" spans="1:21" x14ac:dyDescent="0.3">
      <c r="A2892">
        <v>2891</v>
      </c>
      <c r="B2892">
        <v>15689616</v>
      </c>
      <c r="C2892" t="s">
        <v>1238</v>
      </c>
      <c r="D2892">
        <v>586</v>
      </c>
      <c r="E2892" t="str">
        <f t="shared" si="315"/>
        <v>Medium Risk</v>
      </c>
      <c r="F2892" t="s">
        <v>18</v>
      </c>
      <c r="G2892" t="s">
        <v>23</v>
      </c>
      <c r="H2892">
        <v>34</v>
      </c>
      <c r="I2892" t="str">
        <f t="shared" si="316"/>
        <v>Middle Age</v>
      </c>
      <c r="J2892">
        <v>5</v>
      </c>
      <c r="K2892" t="str">
        <f t="shared" si="317"/>
        <v>Established</v>
      </c>
      <c r="L2892">
        <v>168094.01</v>
      </c>
      <c r="M2892">
        <v>1</v>
      </c>
      <c r="N2892" t="str">
        <f t="shared" si="318"/>
        <v>Basic</v>
      </c>
      <c r="O2892">
        <v>0</v>
      </c>
      <c r="P2892">
        <v>0</v>
      </c>
      <c r="Q2892">
        <v>20058.61</v>
      </c>
      <c r="R2892" t="str">
        <f t="shared" si="319"/>
        <v>Low value</v>
      </c>
      <c r="S2892" t="str">
        <f t="shared" si="320"/>
        <v>Low</v>
      </c>
      <c r="T2892">
        <v>0</v>
      </c>
      <c r="U2892" t="str">
        <f t="shared" si="321"/>
        <v>Retained</v>
      </c>
    </row>
    <row r="2893" spans="1:21" x14ac:dyDescent="0.3">
      <c r="A2893">
        <v>2892</v>
      </c>
      <c r="B2893">
        <v>15774224</v>
      </c>
      <c r="C2893" t="s">
        <v>1505</v>
      </c>
      <c r="D2893">
        <v>613</v>
      </c>
      <c r="E2893" t="str">
        <f t="shared" si="315"/>
        <v>Medium Risk</v>
      </c>
      <c r="F2893" t="s">
        <v>26</v>
      </c>
      <c r="G2893" t="s">
        <v>16</v>
      </c>
      <c r="H2893">
        <v>30</v>
      </c>
      <c r="I2893" t="str">
        <f t="shared" si="316"/>
        <v>Middle Age</v>
      </c>
      <c r="J2893">
        <v>5</v>
      </c>
      <c r="K2893" t="str">
        <f t="shared" si="317"/>
        <v>Established</v>
      </c>
      <c r="L2893">
        <v>131563.88</v>
      </c>
      <c r="M2893">
        <v>2</v>
      </c>
      <c r="N2893" t="str">
        <f t="shared" si="318"/>
        <v>Standard</v>
      </c>
      <c r="O2893">
        <v>1</v>
      </c>
      <c r="P2893">
        <v>0</v>
      </c>
      <c r="Q2893">
        <v>170638.98</v>
      </c>
      <c r="R2893" t="str">
        <f t="shared" si="319"/>
        <v>High Value</v>
      </c>
      <c r="S2893" t="str">
        <f t="shared" si="320"/>
        <v>High</v>
      </c>
      <c r="T2893">
        <v>0</v>
      </c>
      <c r="U2893" t="str">
        <f t="shared" si="321"/>
        <v>Retained</v>
      </c>
    </row>
    <row r="2894" spans="1:21" x14ac:dyDescent="0.3">
      <c r="A2894">
        <v>2893</v>
      </c>
      <c r="B2894">
        <v>15701291</v>
      </c>
      <c r="C2894" t="s">
        <v>1400</v>
      </c>
      <c r="D2894">
        <v>601</v>
      </c>
      <c r="E2894" t="str">
        <f t="shared" si="315"/>
        <v>Medium Risk</v>
      </c>
      <c r="F2894" t="s">
        <v>15</v>
      </c>
      <c r="G2894" t="s">
        <v>23</v>
      </c>
      <c r="H2894">
        <v>44</v>
      </c>
      <c r="I2894" t="str">
        <f t="shared" si="316"/>
        <v>Middle Age</v>
      </c>
      <c r="J2894">
        <v>3</v>
      </c>
      <c r="K2894" t="str">
        <f t="shared" si="317"/>
        <v>Established</v>
      </c>
      <c r="L2894">
        <v>0</v>
      </c>
      <c r="M2894">
        <v>2</v>
      </c>
      <c r="N2894" t="str">
        <f t="shared" si="318"/>
        <v>Standard</v>
      </c>
      <c r="O2894">
        <v>1</v>
      </c>
      <c r="P2894">
        <v>0</v>
      </c>
      <c r="Q2894">
        <v>30607.11</v>
      </c>
      <c r="R2894" t="str">
        <f t="shared" si="319"/>
        <v>Low value</v>
      </c>
      <c r="S2894" t="str">
        <f t="shared" si="320"/>
        <v>Low</v>
      </c>
      <c r="T2894">
        <v>0</v>
      </c>
      <c r="U2894" t="str">
        <f t="shared" si="321"/>
        <v>Retained</v>
      </c>
    </row>
    <row r="2895" spans="1:21" x14ac:dyDescent="0.3">
      <c r="A2895">
        <v>2894</v>
      </c>
      <c r="B2895">
        <v>15719606</v>
      </c>
      <c r="C2895" t="s">
        <v>1506</v>
      </c>
      <c r="D2895">
        <v>657</v>
      </c>
      <c r="E2895" t="str">
        <f t="shared" si="315"/>
        <v>Medium Risk</v>
      </c>
      <c r="F2895" t="s">
        <v>15</v>
      </c>
      <c r="G2895" t="s">
        <v>23</v>
      </c>
      <c r="H2895">
        <v>50</v>
      </c>
      <c r="I2895" t="str">
        <f t="shared" si="316"/>
        <v>Middle Age</v>
      </c>
      <c r="J2895">
        <v>9</v>
      </c>
      <c r="K2895" t="str">
        <f t="shared" si="317"/>
        <v>Very Loyal</v>
      </c>
      <c r="L2895">
        <v>0</v>
      </c>
      <c r="M2895">
        <v>2</v>
      </c>
      <c r="N2895" t="str">
        <f t="shared" si="318"/>
        <v>Standard</v>
      </c>
      <c r="O2895">
        <v>0</v>
      </c>
      <c r="P2895">
        <v>0</v>
      </c>
      <c r="Q2895">
        <v>37171.46</v>
      </c>
      <c r="R2895" t="str">
        <f t="shared" si="319"/>
        <v>Low value</v>
      </c>
      <c r="S2895" t="str">
        <f t="shared" si="320"/>
        <v>Low</v>
      </c>
      <c r="T2895">
        <v>0</v>
      </c>
      <c r="U2895" t="str">
        <f t="shared" si="321"/>
        <v>Retained</v>
      </c>
    </row>
    <row r="2896" spans="1:21" x14ac:dyDescent="0.3">
      <c r="A2896">
        <v>2895</v>
      </c>
      <c r="B2896">
        <v>15644119</v>
      </c>
      <c r="C2896" t="s">
        <v>1507</v>
      </c>
      <c r="D2896">
        <v>531</v>
      </c>
      <c r="E2896" t="str">
        <f t="shared" si="315"/>
        <v>Medium Risk</v>
      </c>
      <c r="F2896" t="s">
        <v>15</v>
      </c>
      <c r="G2896" t="s">
        <v>23</v>
      </c>
      <c r="H2896">
        <v>31</v>
      </c>
      <c r="I2896" t="str">
        <f t="shared" si="316"/>
        <v>Middle Age</v>
      </c>
      <c r="J2896">
        <v>3</v>
      </c>
      <c r="K2896" t="str">
        <f t="shared" si="317"/>
        <v>Established</v>
      </c>
      <c r="L2896">
        <v>0</v>
      </c>
      <c r="M2896">
        <v>1</v>
      </c>
      <c r="N2896" t="str">
        <f t="shared" si="318"/>
        <v>Basic</v>
      </c>
      <c r="O2896">
        <v>1</v>
      </c>
      <c r="P2896">
        <v>1</v>
      </c>
      <c r="Q2896">
        <v>42589.33</v>
      </c>
      <c r="R2896" t="str">
        <f t="shared" si="319"/>
        <v>Low value</v>
      </c>
      <c r="S2896" t="str">
        <f t="shared" si="320"/>
        <v>Low</v>
      </c>
      <c r="T2896">
        <v>0</v>
      </c>
      <c r="U2896" t="str">
        <f t="shared" si="321"/>
        <v>Retained</v>
      </c>
    </row>
    <row r="2897" spans="1:21" x14ac:dyDescent="0.3">
      <c r="A2897">
        <v>2896</v>
      </c>
      <c r="B2897">
        <v>15646859</v>
      </c>
      <c r="C2897" t="s">
        <v>1508</v>
      </c>
      <c r="D2897">
        <v>621</v>
      </c>
      <c r="E2897" t="str">
        <f t="shared" si="315"/>
        <v>Medium Risk</v>
      </c>
      <c r="F2897" t="s">
        <v>26</v>
      </c>
      <c r="G2897" t="s">
        <v>23</v>
      </c>
      <c r="H2897">
        <v>47</v>
      </c>
      <c r="I2897" t="str">
        <f t="shared" si="316"/>
        <v>Middle Age</v>
      </c>
      <c r="J2897">
        <v>7</v>
      </c>
      <c r="K2897" t="str">
        <f t="shared" si="317"/>
        <v>Loyal</v>
      </c>
      <c r="L2897">
        <v>107363.29</v>
      </c>
      <c r="M2897">
        <v>1</v>
      </c>
      <c r="N2897" t="str">
        <f t="shared" si="318"/>
        <v>Basic</v>
      </c>
      <c r="O2897">
        <v>1</v>
      </c>
      <c r="P2897">
        <v>1</v>
      </c>
      <c r="Q2897">
        <v>66799.28</v>
      </c>
      <c r="R2897" t="str">
        <f t="shared" si="319"/>
        <v>Medium Value</v>
      </c>
      <c r="S2897" t="str">
        <f t="shared" si="320"/>
        <v>Medium</v>
      </c>
      <c r="T2897">
        <v>0</v>
      </c>
      <c r="U2897" t="str">
        <f t="shared" si="321"/>
        <v>Retained</v>
      </c>
    </row>
    <row r="2898" spans="1:21" x14ac:dyDescent="0.3">
      <c r="A2898">
        <v>2897</v>
      </c>
      <c r="B2898">
        <v>15606836</v>
      </c>
      <c r="C2898" t="s">
        <v>54</v>
      </c>
      <c r="D2898">
        <v>782</v>
      </c>
      <c r="E2898" t="str">
        <f t="shared" si="315"/>
        <v>Low Risk</v>
      </c>
      <c r="F2898" t="s">
        <v>15</v>
      </c>
      <c r="G2898" t="s">
        <v>16</v>
      </c>
      <c r="H2898">
        <v>33</v>
      </c>
      <c r="I2898" t="str">
        <f t="shared" si="316"/>
        <v>Middle Age</v>
      </c>
      <c r="J2898">
        <v>2</v>
      </c>
      <c r="K2898" t="str">
        <f t="shared" si="317"/>
        <v>New</v>
      </c>
      <c r="L2898">
        <v>94493.03</v>
      </c>
      <c r="M2898">
        <v>1</v>
      </c>
      <c r="N2898" t="str">
        <f t="shared" si="318"/>
        <v>Basic</v>
      </c>
      <c r="O2898">
        <v>0</v>
      </c>
      <c r="P2898">
        <v>1</v>
      </c>
      <c r="Q2898">
        <v>101866.39</v>
      </c>
      <c r="R2898" t="str">
        <f t="shared" si="319"/>
        <v>Medium Value</v>
      </c>
      <c r="S2898" t="str">
        <f t="shared" si="320"/>
        <v>High</v>
      </c>
      <c r="T2898">
        <v>0</v>
      </c>
      <c r="U2898" t="str">
        <f t="shared" si="321"/>
        <v>Retained</v>
      </c>
    </row>
    <row r="2899" spans="1:21" x14ac:dyDescent="0.3">
      <c r="A2899">
        <v>2898</v>
      </c>
      <c r="B2899">
        <v>15664150</v>
      </c>
      <c r="C2899" t="s">
        <v>1509</v>
      </c>
      <c r="D2899">
        <v>528</v>
      </c>
      <c r="E2899" t="str">
        <f t="shared" si="315"/>
        <v>Medium Risk</v>
      </c>
      <c r="F2899" t="s">
        <v>26</v>
      </c>
      <c r="G2899" t="s">
        <v>16</v>
      </c>
      <c r="H2899">
        <v>29</v>
      </c>
      <c r="I2899" t="str">
        <f t="shared" si="316"/>
        <v>Adolescence</v>
      </c>
      <c r="J2899">
        <v>9</v>
      </c>
      <c r="K2899" t="str">
        <f t="shared" si="317"/>
        <v>Very Loyal</v>
      </c>
      <c r="L2899">
        <v>170214.23</v>
      </c>
      <c r="M2899">
        <v>2</v>
      </c>
      <c r="N2899" t="str">
        <f t="shared" si="318"/>
        <v>Standard</v>
      </c>
      <c r="O2899">
        <v>1</v>
      </c>
      <c r="P2899">
        <v>0</v>
      </c>
      <c r="Q2899">
        <v>49284</v>
      </c>
      <c r="R2899" t="str">
        <f t="shared" si="319"/>
        <v>Low value</v>
      </c>
      <c r="S2899" t="str">
        <f t="shared" si="320"/>
        <v>Low</v>
      </c>
      <c r="T2899">
        <v>0</v>
      </c>
      <c r="U2899" t="str">
        <f t="shared" si="321"/>
        <v>Retained</v>
      </c>
    </row>
    <row r="2900" spans="1:21" x14ac:dyDescent="0.3">
      <c r="A2900">
        <v>2899</v>
      </c>
      <c r="B2900">
        <v>15624510</v>
      </c>
      <c r="C2900" t="s">
        <v>153</v>
      </c>
      <c r="D2900">
        <v>696</v>
      </c>
      <c r="E2900" t="str">
        <f t="shared" si="315"/>
        <v>Medium Risk</v>
      </c>
      <c r="F2900" t="s">
        <v>15</v>
      </c>
      <c r="G2900" t="s">
        <v>23</v>
      </c>
      <c r="H2900">
        <v>52</v>
      </c>
      <c r="I2900" t="str">
        <f t="shared" si="316"/>
        <v>Old</v>
      </c>
      <c r="J2900">
        <v>6</v>
      </c>
      <c r="K2900" t="str">
        <f t="shared" si="317"/>
        <v>Loyal</v>
      </c>
      <c r="L2900">
        <v>139781.06</v>
      </c>
      <c r="M2900">
        <v>1</v>
      </c>
      <c r="N2900" t="str">
        <f t="shared" si="318"/>
        <v>Basic</v>
      </c>
      <c r="O2900">
        <v>1</v>
      </c>
      <c r="P2900">
        <v>0</v>
      </c>
      <c r="Q2900">
        <v>27445.4</v>
      </c>
      <c r="R2900" t="str">
        <f t="shared" si="319"/>
        <v>Low value</v>
      </c>
      <c r="S2900" t="str">
        <f t="shared" si="320"/>
        <v>Low</v>
      </c>
      <c r="T2900">
        <v>1</v>
      </c>
      <c r="U2900" t="str">
        <f t="shared" si="321"/>
        <v>Churned</v>
      </c>
    </row>
    <row r="2901" spans="1:21" x14ac:dyDescent="0.3">
      <c r="A2901">
        <v>2900</v>
      </c>
      <c r="B2901">
        <v>15810944</v>
      </c>
      <c r="C2901" t="s">
        <v>922</v>
      </c>
      <c r="D2901">
        <v>586</v>
      </c>
      <c r="E2901" t="str">
        <f t="shared" si="315"/>
        <v>Medium Risk</v>
      </c>
      <c r="F2901" t="s">
        <v>15</v>
      </c>
      <c r="G2901" t="s">
        <v>16</v>
      </c>
      <c r="H2901">
        <v>35</v>
      </c>
      <c r="I2901" t="str">
        <f t="shared" si="316"/>
        <v>Middle Age</v>
      </c>
      <c r="J2901">
        <v>7</v>
      </c>
      <c r="K2901" t="str">
        <f t="shared" si="317"/>
        <v>Loyal</v>
      </c>
      <c r="L2901">
        <v>0</v>
      </c>
      <c r="M2901">
        <v>2</v>
      </c>
      <c r="N2901" t="str">
        <f t="shared" si="318"/>
        <v>Standard</v>
      </c>
      <c r="O2901">
        <v>1</v>
      </c>
      <c r="P2901">
        <v>0</v>
      </c>
      <c r="Q2901">
        <v>70760.69</v>
      </c>
      <c r="R2901" t="str">
        <f t="shared" si="319"/>
        <v>Medium Value</v>
      </c>
      <c r="S2901" t="str">
        <f t="shared" si="320"/>
        <v>Medium</v>
      </c>
      <c r="T2901">
        <v>0</v>
      </c>
      <c r="U2901" t="str">
        <f t="shared" si="321"/>
        <v>Retained</v>
      </c>
    </row>
    <row r="2902" spans="1:21" x14ac:dyDescent="0.3">
      <c r="A2902">
        <v>2901</v>
      </c>
      <c r="B2902">
        <v>15668575</v>
      </c>
      <c r="C2902" t="s">
        <v>38</v>
      </c>
      <c r="D2902">
        <v>626</v>
      </c>
      <c r="E2902" t="str">
        <f t="shared" si="315"/>
        <v>Medium Risk</v>
      </c>
      <c r="F2902" t="s">
        <v>18</v>
      </c>
      <c r="G2902" t="s">
        <v>16</v>
      </c>
      <c r="H2902">
        <v>26</v>
      </c>
      <c r="I2902" t="str">
        <f t="shared" si="316"/>
        <v>Adolescence</v>
      </c>
      <c r="J2902">
        <v>8</v>
      </c>
      <c r="K2902" t="str">
        <f t="shared" si="317"/>
        <v>Loyal</v>
      </c>
      <c r="L2902">
        <v>148610.41</v>
      </c>
      <c r="M2902">
        <v>3</v>
      </c>
      <c r="N2902" t="str">
        <f t="shared" si="318"/>
        <v>Premium</v>
      </c>
      <c r="O2902">
        <v>0</v>
      </c>
      <c r="P2902">
        <v>1</v>
      </c>
      <c r="Q2902">
        <v>104502.02</v>
      </c>
      <c r="R2902" t="str">
        <f t="shared" si="319"/>
        <v>High Value</v>
      </c>
      <c r="S2902" t="str">
        <f t="shared" si="320"/>
        <v>High</v>
      </c>
      <c r="T2902">
        <v>1</v>
      </c>
      <c r="U2902" t="str">
        <f t="shared" si="321"/>
        <v>Churned</v>
      </c>
    </row>
    <row r="2903" spans="1:21" x14ac:dyDescent="0.3">
      <c r="A2903">
        <v>2902</v>
      </c>
      <c r="B2903">
        <v>15603246</v>
      </c>
      <c r="C2903" t="s">
        <v>1161</v>
      </c>
      <c r="D2903">
        <v>498</v>
      </c>
      <c r="E2903" t="str">
        <f t="shared" si="315"/>
        <v>High Risk</v>
      </c>
      <c r="F2903" t="s">
        <v>15</v>
      </c>
      <c r="G2903" t="s">
        <v>23</v>
      </c>
      <c r="H2903">
        <v>73</v>
      </c>
      <c r="I2903" t="str">
        <f t="shared" si="316"/>
        <v>Old</v>
      </c>
      <c r="J2903">
        <v>2</v>
      </c>
      <c r="K2903" t="str">
        <f t="shared" si="317"/>
        <v>New</v>
      </c>
      <c r="L2903">
        <v>170241.7</v>
      </c>
      <c r="M2903">
        <v>2</v>
      </c>
      <c r="N2903" t="str">
        <f t="shared" si="318"/>
        <v>Standard</v>
      </c>
      <c r="O2903">
        <v>1</v>
      </c>
      <c r="P2903">
        <v>1</v>
      </c>
      <c r="Q2903">
        <v>165407.96</v>
      </c>
      <c r="R2903" t="str">
        <f t="shared" si="319"/>
        <v>High Value</v>
      </c>
      <c r="S2903" t="str">
        <f t="shared" si="320"/>
        <v>High</v>
      </c>
      <c r="T2903">
        <v>0</v>
      </c>
      <c r="U2903" t="str">
        <f t="shared" si="321"/>
        <v>Retained</v>
      </c>
    </row>
    <row r="2904" spans="1:21" x14ac:dyDescent="0.3">
      <c r="A2904">
        <v>2903</v>
      </c>
      <c r="B2904">
        <v>15804002</v>
      </c>
      <c r="C2904" t="s">
        <v>1369</v>
      </c>
      <c r="D2904">
        <v>691</v>
      </c>
      <c r="E2904" t="str">
        <f t="shared" si="315"/>
        <v>Medium Risk</v>
      </c>
      <c r="F2904" t="s">
        <v>15</v>
      </c>
      <c r="G2904" t="s">
        <v>16</v>
      </c>
      <c r="H2904">
        <v>33</v>
      </c>
      <c r="I2904" t="str">
        <f t="shared" si="316"/>
        <v>Middle Age</v>
      </c>
      <c r="J2904">
        <v>1</v>
      </c>
      <c r="K2904" t="str">
        <f t="shared" si="317"/>
        <v>New</v>
      </c>
      <c r="L2904">
        <v>128306.83</v>
      </c>
      <c r="M2904">
        <v>1</v>
      </c>
      <c r="N2904" t="str">
        <f t="shared" si="318"/>
        <v>Basic</v>
      </c>
      <c r="O2904">
        <v>1</v>
      </c>
      <c r="P2904">
        <v>1</v>
      </c>
      <c r="Q2904">
        <v>113580.79</v>
      </c>
      <c r="R2904" t="str">
        <f t="shared" si="319"/>
        <v>Medium Value</v>
      </c>
      <c r="S2904" t="str">
        <f t="shared" si="320"/>
        <v>High</v>
      </c>
      <c r="T2904">
        <v>0</v>
      </c>
      <c r="U2904" t="str">
        <f t="shared" si="321"/>
        <v>Retained</v>
      </c>
    </row>
    <row r="2905" spans="1:21" x14ac:dyDescent="0.3">
      <c r="A2905">
        <v>2904</v>
      </c>
      <c r="B2905">
        <v>15728773</v>
      </c>
      <c r="C2905" t="s">
        <v>314</v>
      </c>
      <c r="D2905">
        <v>568</v>
      </c>
      <c r="E2905" t="str">
        <f t="shared" si="315"/>
        <v>Medium Risk</v>
      </c>
      <c r="F2905" t="s">
        <v>15</v>
      </c>
      <c r="G2905" t="s">
        <v>16</v>
      </c>
      <c r="H2905">
        <v>47</v>
      </c>
      <c r="I2905" t="str">
        <f t="shared" si="316"/>
        <v>Middle Age</v>
      </c>
      <c r="J2905">
        <v>7</v>
      </c>
      <c r="K2905" t="str">
        <f t="shared" si="317"/>
        <v>Loyal</v>
      </c>
      <c r="L2905">
        <v>0</v>
      </c>
      <c r="M2905">
        <v>2</v>
      </c>
      <c r="N2905" t="str">
        <f t="shared" si="318"/>
        <v>Standard</v>
      </c>
      <c r="O2905">
        <v>1</v>
      </c>
      <c r="P2905">
        <v>1</v>
      </c>
      <c r="Q2905">
        <v>45978.39</v>
      </c>
      <c r="R2905" t="str">
        <f t="shared" si="319"/>
        <v>Low value</v>
      </c>
      <c r="S2905" t="str">
        <f t="shared" si="320"/>
        <v>Low</v>
      </c>
      <c r="T2905">
        <v>0</v>
      </c>
      <c r="U2905" t="str">
        <f t="shared" si="321"/>
        <v>Retained</v>
      </c>
    </row>
    <row r="2906" spans="1:21" x14ac:dyDescent="0.3">
      <c r="A2906">
        <v>2905</v>
      </c>
      <c r="B2906">
        <v>15598044</v>
      </c>
      <c r="C2906" t="s">
        <v>1510</v>
      </c>
      <c r="D2906">
        <v>715</v>
      </c>
      <c r="E2906" t="str">
        <f t="shared" si="315"/>
        <v>Low Risk</v>
      </c>
      <c r="F2906" t="s">
        <v>15</v>
      </c>
      <c r="G2906" t="s">
        <v>16</v>
      </c>
      <c r="H2906">
        <v>35</v>
      </c>
      <c r="I2906" t="str">
        <f t="shared" si="316"/>
        <v>Middle Age</v>
      </c>
      <c r="J2906">
        <v>3</v>
      </c>
      <c r="K2906" t="str">
        <f t="shared" si="317"/>
        <v>Established</v>
      </c>
      <c r="L2906">
        <v>0</v>
      </c>
      <c r="M2906">
        <v>1</v>
      </c>
      <c r="N2906" t="str">
        <f t="shared" si="318"/>
        <v>Basic</v>
      </c>
      <c r="O2906">
        <v>1</v>
      </c>
      <c r="P2906">
        <v>1</v>
      </c>
      <c r="Q2906">
        <v>152012.35999999999</v>
      </c>
      <c r="R2906" t="str">
        <f t="shared" si="319"/>
        <v>Medium Value</v>
      </c>
      <c r="S2906" t="str">
        <f t="shared" si="320"/>
        <v>High</v>
      </c>
      <c r="T2906">
        <v>0</v>
      </c>
      <c r="U2906" t="str">
        <f t="shared" si="321"/>
        <v>Retained</v>
      </c>
    </row>
    <row r="2907" spans="1:21" x14ac:dyDescent="0.3">
      <c r="A2907">
        <v>2906</v>
      </c>
      <c r="B2907">
        <v>15694829</v>
      </c>
      <c r="C2907" t="s">
        <v>1406</v>
      </c>
      <c r="D2907">
        <v>680</v>
      </c>
      <c r="E2907" t="str">
        <f t="shared" si="315"/>
        <v>Medium Risk</v>
      </c>
      <c r="F2907" t="s">
        <v>26</v>
      </c>
      <c r="G2907" t="s">
        <v>23</v>
      </c>
      <c r="H2907">
        <v>32</v>
      </c>
      <c r="I2907" t="str">
        <f t="shared" si="316"/>
        <v>Middle Age</v>
      </c>
      <c r="J2907">
        <v>7</v>
      </c>
      <c r="K2907" t="str">
        <f t="shared" si="317"/>
        <v>Loyal</v>
      </c>
      <c r="L2907">
        <v>175454</v>
      </c>
      <c r="M2907">
        <v>1</v>
      </c>
      <c r="N2907" t="str">
        <f t="shared" si="318"/>
        <v>Basic</v>
      </c>
      <c r="O2907">
        <v>0</v>
      </c>
      <c r="P2907">
        <v>1</v>
      </c>
      <c r="Q2907">
        <v>77349.919999999998</v>
      </c>
      <c r="R2907" t="str">
        <f t="shared" si="319"/>
        <v>Medium Value</v>
      </c>
      <c r="S2907" t="str">
        <f t="shared" si="320"/>
        <v>Medium</v>
      </c>
      <c r="T2907">
        <v>0</v>
      </c>
      <c r="U2907" t="str">
        <f t="shared" si="321"/>
        <v>Retained</v>
      </c>
    </row>
    <row r="2908" spans="1:21" x14ac:dyDescent="0.3">
      <c r="A2908">
        <v>2907</v>
      </c>
      <c r="B2908">
        <v>15600575</v>
      </c>
      <c r="C2908" t="s">
        <v>416</v>
      </c>
      <c r="D2908">
        <v>802</v>
      </c>
      <c r="E2908" t="str">
        <f t="shared" si="315"/>
        <v>Low Risk</v>
      </c>
      <c r="F2908" t="s">
        <v>18</v>
      </c>
      <c r="G2908" t="s">
        <v>23</v>
      </c>
      <c r="H2908">
        <v>41</v>
      </c>
      <c r="I2908" t="str">
        <f t="shared" si="316"/>
        <v>Middle Age</v>
      </c>
      <c r="J2908">
        <v>6</v>
      </c>
      <c r="K2908" t="str">
        <f t="shared" si="317"/>
        <v>Loyal</v>
      </c>
      <c r="L2908">
        <v>0</v>
      </c>
      <c r="M2908">
        <v>2</v>
      </c>
      <c r="N2908" t="str">
        <f t="shared" si="318"/>
        <v>Standard</v>
      </c>
      <c r="O2908">
        <v>1</v>
      </c>
      <c r="P2908">
        <v>0</v>
      </c>
      <c r="Q2908">
        <v>47322.05</v>
      </c>
      <c r="R2908" t="str">
        <f t="shared" si="319"/>
        <v>Low value</v>
      </c>
      <c r="S2908" t="str">
        <f t="shared" si="320"/>
        <v>Low</v>
      </c>
      <c r="T2908">
        <v>0</v>
      </c>
      <c r="U2908" t="str">
        <f t="shared" si="321"/>
        <v>Retained</v>
      </c>
    </row>
    <row r="2909" spans="1:21" x14ac:dyDescent="0.3">
      <c r="A2909">
        <v>2908</v>
      </c>
      <c r="B2909">
        <v>15727311</v>
      </c>
      <c r="C2909" t="s">
        <v>43</v>
      </c>
      <c r="D2909">
        <v>539</v>
      </c>
      <c r="E2909" t="str">
        <f t="shared" si="315"/>
        <v>Medium Risk</v>
      </c>
      <c r="F2909" t="s">
        <v>15</v>
      </c>
      <c r="G2909" t="s">
        <v>16</v>
      </c>
      <c r="H2909">
        <v>22</v>
      </c>
      <c r="I2909" t="str">
        <f t="shared" si="316"/>
        <v>Adolescence</v>
      </c>
      <c r="J2909">
        <v>0</v>
      </c>
      <c r="K2909" t="str">
        <f t="shared" si="317"/>
        <v>New</v>
      </c>
      <c r="L2909">
        <v>100885.93</v>
      </c>
      <c r="M2909">
        <v>2</v>
      </c>
      <c r="N2909" t="str">
        <f t="shared" si="318"/>
        <v>Standard</v>
      </c>
      <c r="O2909">
        <v>1</v>
      </c>
      <c r="P2909">
        <v>1</v>
      </c>
      <c r="Q2909">
        <v>38772.65</v>
      </c>
      <c r="R2909" t="str">
        <f t="shared" si="319"/>
        <v>Low value</v>
      </c>
      <c r="S2909" t="str">
        <f t="shared" si="320"/>
        <v>Low</v>
      </c>
      <c r="T2909">
        <v>0</v>
      </c>
      <c r="U2909" t="str">
        <f t="shared" si="321"/>
        <v>Retained</v>
      </c>
    </row>
    <row r="2910" spans="1:21" x14ac:dyDescent="0.3">
      <c r="A2910">
        <v>2909</v>
      </c>
      <c r="B2910">
        <v>15570769</v>
      </c>
      <c r="C2910" t="s">
        <v>1511</v>
      </c>
      <c r="D2910">
        <v>494</v>
      </c>
      <c r="E2910" t="str">
        <f t="shared" si="315"/>
        <v>High Risk</v>
      </c>
      <c r="F2910" t="s">
        <v>15</v>
      </c>
      <c r="G2910" t="s">
        <v>23</v>
      </c>
      <c r="H2910">
        <v>69</v>
      </c>
      <c r="I2910" t="str">
        <f t="shared" si="316"/>
        <v>Old</v>
      </c>
      <c r="J2910">
        <v>9</v>
      </c>
      <c r="K2910" t="str">
        <f t="shared" si="317"/>
        <v>Very Loyal</v>
      </c>
      <c r="L2910">
        <v>93320.8</v>
      </c>
      <c r="M2910">
        <v>1</v>
      </c>
      <c r="N2910" t="str">
        <f t="shared" si="318"/>
        <v>Basic</v>
      </c>
      <c r="O2910">
        <v>1</v>
      </c>
      <c r="P2910">
        <v>1</v>
      </c>
      <c r="Q2910">
        <v>24489.439999999999</v>
      </c>
      <c r="R2910" t="str">
        <f t="shared" si="319"/>
        <v>Low value</v>
      </c>
      <c r="S2910" t="str">
        <f t="shared" si="320"/>
        <v>Low</v>
      </c>
      <c r="T2910">
        <v>0</v>
      </c>
      <c r="U2910" t="str">
        <f t="shared" si="321"/>
        <v>Retained</v>
      </c>
    </row>
    <row r="2911" spans="1:21" x14ac:dyDescent="0.3">
      <c r="A2911">
        <v>2910</v>
      </c>
      <c r="B2911">
        <v>15606274</v>
      </c>
      <c r="C2911" t="s">
        <v>1512</v>
      </c>
      <c r="D2911">
        <v>594</v>
      </c>
      <c r="E2911" t="str">
        <f t="shared" si="315"/>
        <v>Medium Risk</v>
      </c>
      <c r="F2911" t="s">
        <v>26</v>
      </c>
      <c r="G2911" t="s">
        <v>23</v>
      </c>
      <c r="H2911">
        <v>38</v>
      </c>
      <c r="I2911" t="str">
        <f t="shared" si="316"/>
        <v>Middle Age</v>
      </c>
      <c r="J2911">
        <v>6</v>
      </c>
      <c r="K2911" t="str">
        <f t="shared" si="317"/>
        <v>Loyal</v>
      </c>
      <c r="L2911">
        <v>63176.44</v>
      </c>
      <c r="M2911">
        <v>2</v>
      </c>
      <c r="N2911" t="str">
        <f t="shared" si="318"/>
        <v>Standard</v>
      </c>
      <c r="O2911">
        <v>1</v>
      </c>
      <c r="P2911">
        <v>1</v>
      </c>
      <c r="Q2911">
        <v>14466.08</v>
      </c>
      <c r="R2911" t="str">
        <f t="shared" si="319"/>
        <v>Low value</v>
      </c>
      <c r="S2911" t="str">
        <f t="shared" si="320"/>
        <v>Low</v>
      </c>
      <c r="T2911">
        <v>0</v>
      </c>
      <c r="U2911" t="str">
        <f t="shared" si="321"/>
        <v>Retained</v>
      </c>
    </row>
    <row r="2912" spans="1:21" x14ac:dyDescent="0.3">
      <c r="A2912">
        <v>2911</v>
      </c>
      <c r="B2912">
        <v>15746139</v>
      </c>
      <c r="C2912" t="s">
        <v>1513</v>
      </c>
      <c r="D2912">
        <v>596</v>
      </c>
      <c r="E2912" t="str">
        <f t="shared" si="315"/>
        <v>Medium Risk</v>
      </c>
      <c r="F2912" t="s">
        <v>15</v>
      </c>
      <c r="G2912" t="s">
        <v>23</v>
      </c>
      <c r="H2912">
        <v>33</v>
      </c>
      <c r="I2912" t="str">
        <f t="shared" si="316"/>
        <v>Middle Age</v>
      </c>
      <c r="J2912">
        <v>2</v>
      </c>
      <c r="K2912" t="str">
        <f t="shared" si="317"/>
        <v>New</v>
      </c>
      <c r="L2912">
        <v>139451.67000000001</v>
      </c>
      <c r="M2912">
        <v>1</v>
      </c>
      <c r="N2912" t="str">
        <f t="shared" si="318"/>
        <v>Basic</v>
      </c>
      <c r="O2912">
        <v>0</v>
      </c>
      <c r="P2912">
        <v>0</v>
      </c>
      <c r="Q2912">
        <v>63142.12</v>
      </c>
      <c r="R2912" t="str">
        <f t="shared" si="319"/>
        <v>Medium Value</v>
      </c>
      <c r="S2912" t="str">
        <f t="shared" si="320"/>
        <v>Medium</v>
      </c>
      <c r="T2912">
        <v>0</v>
      </c>
      <c r="U2912" t="str">
        <f t="shared" si="321"/>
        <v>Retained</v>
      </c>
    </row>
    <row r="2913" spans="1:21" x14ac:dyDescent="0.3">
      <c r="A2913">
        <v>2912</v>
      </c>
      <c r="B2913">
        <v>15704987</v>
      </c>
      <c r="C2913" t="s">
        <v>457</v>
      </c>
      <c r="D2913">
        <v>649</v>
      </c>
      <c r="E2913" t="str">
        <f t="shared" si="315"/>
        <v>Medium Risk</v>
      </c>
      <c r="F2913" t="s">
        <v>15</v>
      </c>
      <c r="G2913" t="s">
        <v>16</v>
      </c>
      <c r="H2913">
        <v>52</v>
      </c>
      <c r="I2913" t="str">
        <f t="shared" si="316"/>
        <v>Old</v>
      </c>
      <c r="J2913">
        <v>8</v>
      </c>
      <c r="K2913" t="str">
        <f t="shared" si="317"/>
        <v>Loyal</v>
      </c>
      <c r="L2913">
        <v>49113.75</v>
      </c>
      <c r="M2913">
        <v>1</v>
      </c>
      <c r="N2913" t="str">
        <f t="shared" si="318"/>
        <v>Basic</v>
      </c>
      <c r="O2913">
        <v>1</v>
      </c>
      <c r="P2913">
        <v>0</v>
      </c>
      <c r="Q2913">
        <v>41858.43</v>
      </c>
      <c r="R2913" t="str">
        <f t="shared" si="319"/>
        <v>Low value</v>
      </c>
      <c r="S2913" t="str">
        <f t="shared" si="320"/>
        <v>Low</v>
      </c>
      <c r="T2913">
        <v>0</v>
      </c>
      <c r="U2913" t="str">
        <f t="shared" si="321"/>
        <v>Retained</v>
      </c>
    </row>
    <row r="2914" spans="1:21" x14ac:dyDescent="0.3">
      <c r="A2914">
        <v>2913</v>
      </c>
      <c r="B2914">
        <v>15628972</v>
      </c>
      <c r="C2914" t="s">
        <v>1514</v>
      </c>
      <c r="D2914">
        <v>699</v>
      </c>
      <c r="E2914" t="str">
        <f t="shared" si="315"/>
        <v>Medium Risk</v>
      </c>
      <c r="F2914" t="s">
        <v>26</v>
      </c>
      <c r="G2914" t="s">
        <v>23</v>
      </c>
      <c r="H2914">
        <v>32</v>
      </c>
      <c r="I2914" t="str">
        <f t="shared" si="316"/>
        <v>Middle Age</v>
      </c>
      <c r="J2914">
        <v>1</v>
      </c>
      <c r="K2914" t="str">
        <f t="shared" si="317"/>
        <v>New</v>
      </c>
      <c r="L2914">
        <v>123906.22</v>
      </c>
      <c r="M2914">
        <v>3</v>
      </c>
      <c r="N2914" t="str">
        <f t="shared" si="318"/>
        <v>Premium</v>
      </c>
      <c r="O2914">
        <v>1</v>
      </c>
      <c r="P2914">
        <v>1</v>
      </c>
      <c r="Q2914">
        <v>127443.82</v>
      </c>
      <c r="R2914" t="str">
        <f t="shared" si="319"/>
        <v>High Value</v>
      </c>
      <c r="S2914" t="str">
        <f t="shared" si="320"/>
        <v>High</v>
      </c>
      <c r="T2914">
        <v>1</v>
      </c>
      <c r="U2914" t="str">
        <f t="shared" si="321"/>
        <v>Churned</v>
      </c>
    </row>
    <row r="2915" spans="1:21" x14ac:dyDescent="0.3">
      <c r="A2915">
        <v>2914</v>
      </c>
      <c r="B2915">
        <v>15697686</v>
      </c>
      <c r="C2915" t="s">
        <v>853</v>
      </c>
      <c r="D2915">
        <v>787</v>
      </c>
      <c r="E2915" t="str">
        <f t="shared" si="315"/>
        <v>Low Risk</v>
      </c>
      <c r="F2915" t="s">
        <v>15</v>
      </c>
      <c r="G2915" t="s">
        <v>16</v>
      </c>
      <c r="H2915">
        <v>40</v>
      </c>
      <c r="I2915" t="str">
        <f t="shared" si="316"/>
        <v>Middle Age</v>
      </c>
      <c r="J2915">
        <v>6</v>
      </c>
      <c r="K2915" t="str">
        <f t="shared" si="317"/>
        <v>Loyal</v>
      </c>
      <c r="L2915">
        <v>0</v>
      </c>
      <c r="M2915">
        <v>2</v>
      </c>
      <c r="N2915" t="str">
        <f t="shared" si="318"/>
        <v>Standard</v>
      </c>
      <c r="O2915">
        <v>1</v>
      </c>
      <c r="P2915">
        <v>1</v>
      </c>
      <c r="Q2915">
        <v>84151.98</v>
      </c>
      <c r="R2915" t="str">
        <f t="shared" si="319"/>
        <v>Medium Value</v>
      </c>
      <c r="S2915" t="str">
        <f t="shared" si="320"/>
        <v>Medium</v>
      </c>
      <c r="T2915">
        <v>0</v>
      </c>
      <c r="U2915" t="str">
        <f t="shared" si="321"/>
        <v>Retained</v>
      </c>
    </row>
    <row r="2916" spans="1:21" x14ac:dyDescent="0.3">
      <c r="A2916">
        <v>2915</v>
      </c>
      <c r="B2916">
        <v>15733883</v>
      </c>
      <c r="C2916" t="s">
        <v>1238</v>
      </c>
      <c r="D2916">
        <v>604</v>
      </c>
      <c r="E2916" t="str">
        <f t="shared" si="315"/>
        <v>Medium Risk</v>
      </c>
      <c r="F2916" t="s">
        <v>15</v>
      </c>
      <c r="G2916" t="s">
        <v>23</v>
      </c>
      <c r="H2916">
        <v>28</v>
      </c>
      <c r="I2916" t="str">
        <f t="shared" si="316"/>
        <v>Adolescence</v>
      </c>
      <c r="J2916">
        <v>7</v>
      </c>
      <c r="K2916" t="str">
        <f t="shared" si="317"/>
        <v>Loyal</v>
      </c>
      <c r="L2916">
        <v>0</v>
      </c>
      <c r="M2916">
        <v>2</v>
      </c>
      <c r="N2916" t="str">
        <f t="shared" si="318"/>
        <v>Standard</v>
      </c>
      <c r="O2916">
        <v>0</v>
      </c>
      <c r="P2916">
        <v>0</v>
      </c>
      <c r="Q2916">
        <v>58595.64</v>
      </c>
      <c r="R2916" t="str">
        <f t="shared" si="319"/>
        <v>Medium Value</v>
      </c>
      <c r="S2916" t="str">
        <f t="shared" si="320"/>
        <v>Medium</v>
      </c>
      <c r="T2916">
        <v>0</v>
      </c>
      <c r="U2916" t="str">
        <f t="shared" si="321"/>
        <v>Retained</v>
      </c>
    </row>
    <row r="2917" spans="1:21" x14ac:dyDescent="0.3">
      <c r="A2917">
        <v>2916</v>
      </c>
      <c r="B2917">
        <v>15617482</v>
      </c>
      <c r="C2917" t="s">
        <v>868</v>
      </c>
      <c r="D2917">
        <v>489</v>
      </c>
      <c r="E2917" t="str">
        <f t="shared" si="315"/>
        <v>High Risk</v>
      </c>
      <c r="F2917" t="s">
        <v>26</v>
      </c>
      <c r="G2917" t="s">
        <v>16</v>
      </c>
      <c r="H2917">
        <v>52</v>
      </c>
      <c r="I2917" t="str">
        <f t="shared" si="316"/>
        <v>Old</v>
      </c>
      <c r="J2917">
        <v>1</v>
      </c>
      <c r="K2917" t="str">
        <f t="shared" si="317"/>
        <v>New</v>
      </c>
      <c r="L2917">
        <v>131441.51</v>
      </c>
      <c r="M2917">
        <v>1</v>
      </c>
      <c r="N2917" t="str">
        <f t="shared" si="318"/>
        <v>Basic</v>
      </c>
      <c r="O2917">
        <v>1</v>
      </c>
      <c r="P2917">
        <v>0</v>
      </c>
      <c r="Q2917">
        <v>37240.11</v>
      </c>
      <c r="R2917" t="str">
        <f t="shared" si="319"/>
        <v>Low value</v>
      </c>
      <c r="S2917" t="str">
        <f t="shared" si="320"/>
        <v>Low</v>
      </c>
      <c r="T2917">
        <v>1</v>
      </c>
      <c r="U2917" t="str">
        <f t="shared" si="321"/>
        <v>Churned</v>
      </c>
    </row>
    <row r="2918" spans="1:21" x14ac:dyDescent="0.3">
      <c r="A2918">
        <v>2917</v>
      </c>
      <c r="B2918">
        <v>15704583</v>
      </c>
      <c r="C2918" t="s">
        <v>1515</v>
      </c>
      <c r="D2918">
        <v>651</v>
      </c>
      <c r="E2918" t="str">
        <f t="shared" si="315"/>
        <v>Medium Risk</v>
      </c>
      <c r="F2918" t="s">
        <v>15</v>
      </c>
      <c r="G2918" t="s">
        <v>23</v>
      </c>
      <c r="H2918">
        <v>56</v>
      </c>
      <c r="I2918" t="str">
        <f t="shared" si="316"/>
        <v>Old</v>
      </c>
      <c r="J2918">
        <v>2</v>
      </c>
      <c r="K2918" t="str">
        <f t="shared" si="317"/>
        <v>New</v>
      </c>
      <c r="L2918">
        <v>0</v>
      </c>
      <c r="M2918">
        <v>1</v>
      </c>
      <c r="N2918" t="str">
        <f t="shared" si="318"/>
        <v>Basic</v>
      </c>
      <c r="O2918">
        <v>1</v>
      </c>
      <c r="P2918">
        <v>0</v>
      </c>
      <c r="Q2918">
        <v>114522.68</v>
      </c>
      <c r="R2918" t="str">
        <f t="shared" si="319"/>
        <v>Medium Value</v>
      </c>
      <c r="S2918" t="str">
        <f t="shared" si="320"/>
        <v>High</v>
      </c>
      <c r="T2918">
        <v>1</v>
      </c>
      <c r="U2918" t="str">
        <f t="shared" si="321"/>
        <v>Churned</v>
      </c>
    </row>
    <row r="2919" spans="1:21" x14ac:dyDescent="0.3">
      <c r="A2919">
        <v>2918</v>
      </c>
      <c r="B2919">
        <v>15621083</v>
      </c>
      <c r="C2919" t="s">
        <v>527</v>
      </c>
      <c r="D2919">
        <v>698</v>
      </c>
      <c r="E2919" t="str">
        <f t="shared" si="315"/>
        <v>Medium Risk</v>
      </c>
      <c r="F2919" t="s">
        <v>15</v>
      </c>
      <c r="G2919" t="s">
        <v>23</v>
      </c>
      <c r="H2919">
        <v>57</v>
      </c>
      <c r="I2919" t="str">
        <f t="shared" si="316"/>
        <v>Old</v>
      </c>
      <c r="J2919">
        <v>6</v>
      </c>
      <c r="K2919" t="str">
        <f t="shared" si="317"/>
        <v>Loyal</v>
      </c>
      <c r="L2919">
        <v>136325.48000000001</v>
      </c>
      <c r="M2919">
        <v>2</v>
      </c>
      <c r="N2919" t="str">
        <f t="shared" si="318"/>
        <v>Standard</v>
      </c>
      <c r="O2919">
        <v>1</v>
      </c>
      <c r="P2919">
        <v>1</v>
      </c>
      <c r="Q2919">
        <v>72549.27</v>
      </c>
      <c r="R2919" t="str">
        <f t="shared" si="319"/>
        <v>Medium Value</v>
      </c>
      <c r="S2919" t="str">
        <f t="shared" si="320"/>
        <v>Medium</v>
      </c>
      <c r="T2919">
        <v>1</v>
      </c>
      <c r="U2919" t="str">
        <f t="shared" si="321"/>
        <v>Churned</v>
      </c>
    </row>
    <row r="2920" spans="1:21" x14ac:dyDescent="0.3">
      <c r="A2920">
        <v>2919</v>
      </c>
      <c r="B2920">
        <v>15649487</v>
      </c>
      <c r="C2920" t="s">
        <v>407</v>
      </c>
      <c r="D2920">
        <v>578</v>
      </c>
      <c r="E2920" t="str">
        <f t="shared" si="315"/>
        <v>Medium Risk</v>
      </c>
      <c r="F2920" t="s">
        <v>26</v>
      </c>
      <c r="G2920" t="s">
        <v>16</v>
      </c>
      <c r="H2920">
        <v>38</v>
      </c>
      <c r="I2920" t="str">
        <f t="shared" si="316"/>
        <v>Middle Age</v>
      </c>
      <c r="J2920">
        <v>4</v>
      </c>
      <c r="K2920" t="str">
        <f t="shared" si="317"/>
        <v>Established</v>
      </c>
      <c r="L2920">
        <v>113150.44</v>
      </c>
      <c r="M2920">
        <v>2</v>
      </c>
      <c r="N2920" t="str">
        <f t="shared" si="318"/>
        <v>Standard</v>
      </c>
      <c r="O2920">
        <v>1</v>
      </c>
      <c r="P2920">
        <v>0</v>
      </c>
      <c r="Q2920">
        <v>176712.59</v>
      </c>
      <c r="R2920" t="str">
        <f t="shared" si="319"/>
        <v>High Value</v>
      </c>
      <c r="S2920" t="str">
        <f t="shared" si="320"/>
        <v>High</v>
      </c>
      <c r="T2920">
        <v>1</v>
      </c>
      <c r="U2920" t="str">
        <f t="shared" si="321"/>
        <v>Churned</v>
      </c>
    </row>
    <row r="2921" spans="1:21" x14ac:dyDescent="0.3">
      <c r="A2921">
        <v>2920</v>
      </c>
      <c r="B2921">
        <v>15736760</v>
      </c>
      <c r="C2921" t="s">
        <v>527</v>
      </c>
      <c r="D2921">
        <v>538</v>
      </c>
      <c r="E2921" t="str">
        <f t="shared" si="315"/>
        <v>Medium Risk</v>
      </c>
      <c r="F2921" t="s">
        <v>18</v>
      </c>
      <c r="G2921" t="s">
        <v>16</v>
      </c>
      <c r="H2921">
        <v>42</v>
      </c>
      <c r="I2921" t="str">
        <f t="shared" si="316"/>
        <v>Middle Age</v>
      </c>
      <c r="J2921">
        <v>9</v>
      </c>
      <c r="K2921" t="str">
        <f t="shared" si="317"/>
        <v>Very Loyal</v>
      </c>
      <c r="L2921">
        <v>0</v>
      </c>
      <c r="M2921">
        <v>1</v>
      </c>
      <c r="N2921" t="str">
        <f t="shared" si="318"/>
        <v>Basic</v>
      </c>
      <c r="O2921">
        <v>0</v>
      </c>
      <c r="P2921">
        <v>0</v>
      </c>
      <c r="Q2921">
        <v>152855.96</v>
      </c>
      <c r="R2921" t="str">
        <f t="shared" si="319"/>
        <v>Medium Value</v>
      </c>
      <c r="S2921" t="str">
        <f t="shared" si="320"/>
        <v>High</v>
      </c>
      <c r="T2921">
        <v>0</v>
      </c>
      <c r="U2921" t="str">
        <f t="shared" si="321"/>
        <v>Retained</v>
      </c>
    </row>
    <row r="2922" spans="1:21" x14ac:dyDescent="0.3">
      <c r="A2922">
        <v>2921</v>
      </c>
      <c r="B2922">
        <v>15714658</v>
      </c>
      <c r="C2922" t="s">
        <v>1516</v>
      </c>
      <c r="D2922">
        <v>696</v>
      </c>
      <c r="E2922" t="str">
        <f t="shared" si="315"/>
        <v>Medium Risk</v>
      </c>
      <c r="F2922" t="s">
        <v>15</v>
      </c>
      <c r="G2922" t="s">
        <v>16</v>
      </c>
      <c r="H2922">
        <v>33</v>
      </c>
      <c r="I2922" t="str">
        <f t="shared" si="316"/>
        <v>Middle Age</v>
      </c>
      <c r="J2922">
        <v>4</v>
      </c>
      <c r="K2922" t="str">
        <f t="shared" si="317"/>
        <v>Established</v>
      </c>
      <c r="L2922">
        <v>0</v>
      </c>
      <c r="M2922">
        <v>2</v>
      </c>
      <c r="N2922" t="str">
        <f t="shared" si="318"/>
        <v>Standard</v>
      </c>
      <c r="O2922">
        <v>1</v>
      </c>
      <c r="P2922">
        <v>1</v>
      </c>
      <c r="Q2922">
        <v>73371.649999999994</v>
      </c>
      <c r="R2922" t="str">
        <f t="shared" si="319"/>
        <v>Medium Value</v>
      </c>
      <c r="S2922" t="str">
        <f t="shared" si="320"/>
        <v>Medium</v>
      </c>
      <c r="T2922">
        <v>0</v>
      </c>
      <c r="U2922" t="str">
        <f t="shared" si="321"/>
        <v>Retained</v>
      </c>
    </row>
    <row r="2923" spans="1:21" x14ac:dyDescent="0.3">
      <c r="A2923">
        <v>2922</v>
      </c>
      <c r="B2923">
        <v>15599081</v>
      </c>
      <c r="C2923" t="s">
        <v>1517</v>
      </c>
      <c r="D2923">
        <v>507</v>
      </c>
      <c r="E2923" t="str">
        <f t="shared" si="315"/>
        <v>Medium Risk</v>
      </c>
      <c r="F2923" t="s">
        <v>26</v>
      </c>
      <c r="G2923" t="s">
        <v>16</v>
      </c>
      <c r="H2923">
        <v>46</v>
      </c>
      <c r="I2923" t="str">
        <f t="shared" si="316"/>
        <v>Middle Age</v>
      </c>
      <c r="J2923">
        <v>8</v>
      </c>
      <c r="K2923" t="str">
        <f t="shared" si="317"/>
        <v>Loyal</v>
      </c>
      <c r="L2923">
        <v>102785.16</v>
      </c>
      <c r="M2923">
        <v>1</v>
      </c>
      <c r="N2923" t="str">
        <f t="shared" si="318"/>
        <v>Basic</v>
      </c>
      <c r="O2923">
        <v>1</v>
      </c>
      <c r="P2923">
        <v>1</v>
      </c>
      <c r="Q2923">
        <v>70323.679999999993</v>
      </c>
      <c r="R2923" t="str">
        <f t="shared" si="319"/>
        <v>Medium Value</v>
      </c>
      <c r="S2923" t="str">
        <f t="shared" si="320"/>
        <v>Medium</v>
      </c>
      <c r="T2923">
        <v>0</v>
      </c>
      <c r="U2923" t="str">
        <f t="shared" si="321"/>
        <v>Retained</v>
      </c>
    </row>
    <row r="2924" spans="1:21" x14ac:dyDescent="0.3">
      <c r="A2924">
        <v>2923</v>
      </c>
      <c r="B2924">
        <v>15705113</v>
      </c>
      <c r="C2924" t="s">
        <v>560</v>
      </c>
      <c r="D2924">
        <v>685</v>
      </c>
      <c r="E2924" t="str">
        <f t="shared" si="315"/>
        <v>Medium Risk</v>
      </c>
      <c r="F2924" t="s">
        <v>18</v>
      </c>
      <c r="G2924" t="s">
        <v>23</v>
      </c>
      <c r="H2924">
        <v>34</v>
      </c>
      <c r="I2924" t="str">
        <f t="shared" si="316"/>
        <v>Middle Age</v>
      </c>
      <c r="J2924">
        <v>6</v>
      </c>
      <c r="K2924" t="str">
        <f t="shared" si="317"/>
        <v>Loyal</v>
      </c>
      <c r="L2924">
        <v>83264.28</v>
      </c>
      <c r="M2924">
        <v>1</v>
      </c>
      <c r="N2924" t="str">
        <f t="shared" si="318"/>
        <v>Basic</v>
      </c>
      <c r="O2924">
        <v>0</v>
      </c>
      <c r="P2924">
        <v>0</v>
      </c>
      <c r="Q2924">
        <v>9663.2800000000007</v>
      </c>
      <c r="R2924" t="str">
        <f t="shared" si="319"/>
        <v>Low value</v>
      </c>
      <c r="S2924" t="str">
        <f t="shared" si="320"/>
        <v>Low</v>
      </c>
      <c r="T2924">
        <v>0</v>
      </c>
      <c r="U2924" t="str">
        <f t="shared" si="321"/>
        <v>Retained</v>
      </c>
    </row>
    <row r="2925" spans="1:21" x14ac:dyDescent="0.3">
      <c r="A2925">
        <v>2924</v>
      </c>
      <c r="B2925">
        <v>15631159</v>
      </c>
      <c r="C2925" t="s">
        <v>28</v>
      </c>
      <c r="D2925">
        <v>705</v>
      </c>
      <c r="E2925" t="str">
        <f t="shared" si="315"/>
        <v>Low Risk</v>
      </c>
      <c r="F2925" t="s">
        <v>26</v>
      </c>
      <c r="G2925" t="s">
        <v>23</v>
      </c>
      <c r="H2925">
        <v>41</v>
      </c>
      <c r="I2925" t="str">
        <f t="shared" si="316"/>
        <v>Middle Age</v>
      </c>
      <c r="J2925">
        <v>4</v>
      </c>
      <c r="K2925" t="str">
        <f t="shared" si="317"/>
        <v>Established</v>
      </c>
      <c r="L2925">
        <v>72252.639999999999</v>
      </c>
      <c r="M2925">
        <v>2</v>
      </c>
      <c r="N2925" t="str">
        <f t="shared" si="318"/>
        <v>Standard</v>
      </c>
      <c r="O2925">
        <v>1</v>
      </c>
      <c r="P2925">
        <v>1</v>
      </c>
      <c r="Q2925">
        <v>142514.66</v>
      </c>
      <c r="R2925" t="str">
        <f t="shared" si="319"/>
        <v>High Value</v>
      </c>
      <c r="S2925" t="str">
        <f t="shared" si="320"/>
        <v>High</v>
      </c>
      <c r="T2925">
        <v>0</v>
      </c>
      <c r="U2925" t="str">
        <f t="shared" si="321"/>
        <v>Retained</v>
      </c>
    </row>
    <row r="2926" spans="1:21" x14ac:dyDescent="0.3">
      <c r="A2926">
        <v>2925</v>
      </c>
      <c r="B2926">
        <v>15792818</v>
      </c>
      <c r="C2926" t="s">
        <v>804</v>
      </c>
      <c r="D2926">
        <v>499</v>
      </c>
      <c r="E2926" t="str">
        <f t="shared" si="315"/>
        <v>High Risk</v>
      </c>
      <c r="F2926" t="s">
        <v>26</v>
      </c>
      <c r="G2926" t="s">
        <v>16</v>
      </c>
      <c r="H2926">
        <v>29</v>
      </c>
      <c r="I2926" t="str">
        <f t="shared" si="316"/>
        <v>Adolescence</v>
      </c>
      <c r="J2926">
        <v>6</v>
      </c>
      <c r="K2926" t="str">
        <f t="shared" si="317"/>
        <v>Loyal</v>
      </c>
      <c r="L2926">
        <v>148051.51999999999</v>
      </c>
      <c r="M2926">
        <v>1</v>
      </c>
      <c r="N2926" t="str">
        <f t="shared" si="318"/>
        <v>Basic</v>
      </c>
      <c r="O2926">
        <v>1</v>
      </c>
      <c r="P2926">
        <v>0</v>
      </c>
      <c r="Q2926">
        <v>118623.94</v>
      </c>
      <c r="R2926" t="str">
        <f t="shared" si="319"/>
        <v>Medium Value</v>
      </c>
      <c r="S2926" t="str">
        <f t="shared" si="320"/>
        <v>High</v>
      </c>
      <c r="T2926">
        <v>0</v>
      </c>
      <c r="U2926" t="str">
        <f t="shared" si="321"/>
        <v>Retained</v>
      </c>
    </row>
    <row r="2927" spans="1:21" x14ac:dyDescent="0.3">
      <c r="A2927">
        <v>2926</v>
      </c>
      <c r="B2927">
        <v>15633531</v>
      </c>
      <c r="C2927" t="s">
        <v>1518</v>
      </c>
      <c r="D2927">
        <v>717</v>
      </c>
      <c r="E2927" t="str">
        <f t="shared" si="315"/>
        <v>Low Risk</v>
      </c>
      <c r="F2927" t="s">
        <v>15</v>
      </c>
      <c r="G2927" t="s">
        <v>16</v>
      </c>
      <c r="H2927">
        <v>76</v>
      </c>
      <c r="I2927" t="str">
        <f t="shared" si="316"/>
        <v>Old</v>
      </c>
      <c r="J2927">
        <v>9</v>
      </c>
      <c r="K2927" t="str">
        <f t="shared" si="317"/>
        <v>Very Loyal</v>
      </c>
      <c r="L2927">
        <v>138489.66</v>
      </c>
      <c r="M2927">
        <v>1</v>
      </c>
      <c r="N2927" t="str">
        <f t="shared" si="318"/>
        <v>Basic</v>
      </c>
      <c r="O2927">
        <v>1</v>
      </c>
      <c r="P2927">
        <v>1</v>
      </c>
      <c r="Q2927">
        <v>68400.14</v>
      </c>
      <c r="R2927" t="str">
        <f t="shared" si="319"/>
        <v>Medium Value</v>
      </c>
      <c r="S2927" t="str">
        <f t="shared" si="320"/>
        <v>Medium</v>
      </c>
      <c r="T2927">
        <v>0</v>
      </c>
      <c r="U2927" t="str">
        <f t="shared" si="321"/>
        <v>Retained</v>
      </c>
    </row>
    <row r="2928" spans="1:21" x14ac:dyDescent="0.3">
      <c r="A2928">
        <v>2927</v>
      </c>
      <c r="B2928">
        <v>15744529</v>
      </c>
      <c r="C2928" t="s">
        <v>1479</v>
      </c>
      <c r="D2928">
        <v>510</v>
      </c>
      <c r="E2928" t="str">
        <f t="shared" si="315"/>
        <v>Medium Risk</v>
      </c>
      <c r="F2928" t="s">
        <v>15</v>
      </c>
      <c r="G2928" t="s">
        <v>23</v>
      </c>
      <c r="H2928">
        <v>63</v>
      </c>
      <c r="I2928" t="str">
        <f t="shared" si="316"/>
        <v>Old</v>
      </c>
      <c r="J2928">
        <v>8</v>
      </c>
      <c r="K2928" t="str">
        <f t="shared" si="317"/>
        <v>Loyal</v>
      </c>
      <c r="L2928">
        <v>0</v>
      </c>
      <c r="M2928">
        <v>2</v>
      </c>
      <c r="N2928" t="str">
        <f t="shared" si="318"/>
        <v>Standard</v>
      </c>
      <c r="O2928">
        <v>1</v>
      </c>
      <c r="P2928">
        <v>1</v>
      </c>
      <c r="Q2928">
        <v>115291.86</v>
      </c>
      <c r="R2928" t="str">
        <f t="shared" si="319"/>
        <v>High Value</v>
      </c>
      <c r="S2928" t="str">
        <f t="shared" si="320"/>
        <v>High</v>
      </c>
      <c r="T2928">
        <v>0</v>
      </c>
      <c r="U2928" t="str">
        <f t="shared" si="321"/>
        <v>Retained</v>
      </c>
    </row>
    <row r="2929" spans="1:21" x14ac:dyDescent="0.3">
      <c r="A2929">
        <v>2928</v>
      </c>
      <c r="B2929">
        <v>15669656</v>
      </c>
      <c r="C2929" t="s">
        <v>1478</v>
      </c>
      <c r="D2929">
        <v>632</v>
      </c>
      <c r="E2929" t="str">
        <f t="shared" si="315"/>
        <v>Medium Risk</v>
      </c>
      <c r="F2929" t="s">
        <v>15</v>
      </c>
      <c r="G2929" t="s">
        <v>23</v>
      </c>
      <c r="H2929">
        <v>32</v>
      </c>
      <c r="I2929" t="str">
        <f t="shared" si="316"/>
        <v>Middle Age</v>
      </c>
      <c r="J2929">
        <v>6</v>
      </c>
      <c r="K2929" t="str">
        <f t="shared" si="317"/>
        <v>Loyal</v>
      </c>
      <c r="L2929">
        <v>111589.33</v>
      </c>
      <c r="M2929">
        <v>1</v>
      </c>
      <c r="N2929" t="str">
        <f t="shared" si="318"/>
        <v>Basic</v>
      </c>
      <c r="O2929">
        <v>1</v>
      </c>
      <c r="P2929">
        <v>1</v>
      </c>
      <c r="Q2929">
        <v>170382.99</v>
      </c>
      <c r="R2929" t="str">
        <f t="shared" si="319"/>
        <v>Medium Value</v>
      </c>
      <c r="S2929" t="str">
        <f t="shared" si="320"/>
        <v>High</v>
      </c>
      <c r="T2929">
        <v>0</v>
      </c>
      <c r="U2929" t="str">
        <f t="shared" si="321"/>
        <v>Retained</v>
      </c>
    </row>
    <row r="2930" spans="1:21" x14ac:dyDescent="0.3">
      <c r="A2930">
        <v>2929</v>
      </c>
      <c r="B2930">
        <v>15581198</v>
      </c>
      <c r="C2930" t="s">
        <v>203</v>
      </c>
      <c r="D2930">
        <v>668</v>
      </c>
      <c r="E2930" t="str">
        <f t="shared" si="315"/>
        <v>Medium Risk</v>
      </c>
      <c r="F2930" t="s">
        <v>26</v>
      </c>
      <c r="G2930" t="s">
        <v>16</v>
      </c>
      <c r="H2930">
        <v>39</v>
      </c>
      <c r="I2930" t="str">
        <f t="shared" si="316"/>
        <v>Middle Age</v>
      </c>
      <c r="J2930">
        <v>0</v>
      </c>
      <c r="K2930" t="str">
        <f t="shared" si="317"/>
        <v>New</v>
      </c>
      <c r="L2930">
        <v>122104.79</v>
      </c>
      <c r="M2930">
        <v>1</v>
      </c>
      <c r="N2930" t="str">
        <f t="shared" si="318"/>
        <v>Basic</v>
      </c>
      <c r="O2930">
        <v>1</v>
      </c>
      <c r="P2930">
        <v>0</v>
      </c>
      <c r="Q2930">
        <v>112946.67</v>
      </c>
      <c r="R2930" t="str">
        <f t="shared" si="319"/>
        <v>Medium Value</v>
      </c>
      <c r="S2930" t="str">
        <f t="shared" si="320"/>
        <v>High</v>
      </c>
      <c r="T2930">
        <v>1</v>
      </c>
      <c r="U2930" t="str">
        <f t="shared" si="321"/>
        <v>Churned</v>
      </c>
    </row>
    <row r="2931" spans="1:21" x14ac:dyDescent="0.3">
      <c r="A2931">
        <v>2930</v>
      </c>
      <c r="B2931">
        <v>15729054</v>
      </c>
      <c r="C2931" t="s">
        <v>1519</v>
      </c>
      <c r="D2931">
        <v>744</v>
      </c>
      <c r="E2931" t="str">
        <f t="shared" si="315"/>
        <v>Low Risk</v>
      </c>
      <c r="F2931" t="s">
        <v>26</v>
      </c>
      <c r="G2931" t="s">
        <v>23</v>
      </c>
      <c r="H2931">
        <v>32</v>
      </c>
      <c r="I2931" t="str">
        <f t="shared" si="316"/>
        <v>Middle Age</v>
      </c>
      <c r="J2931">
        <v>4</v>
      </c>
      <c r="K2931" t="str">
        <f t="shared" si="317"/>
        <v>Established</v>
      </c>
      <c r="L2931">
        <v>96106.83</v>
      </c>
      <c r="M2931">
        <v>1</v>
      </c>
      <c r="N2931" t="str">
        <f t="shared" si="318"/>
        <v>Basic</v>
      </c>
      <c r="O2931">
        <v>1</v>
      </c>
      <c r="P2931">
        <v>1</v>
      </c>
      <c r="Q2931">
        <v>79812.77</v>
      </c>
      <c r="R2931" t="str">
        <f t="shared" si="319"/>
        <v>Medium Value</v>
      </c>
      <c r="S2931" t="str">
        <f t="shared" si="320"/>
        <v>Medium</v>
      </c>
      <c r="T2931">
        <v>0</v>
      </c>
      <c r="U2931" t="str">
        <f t="shared" si="321"/>
        <v>Retained</v>
      </c>
    </row>
    <row r="2932" spans="1:21" x14ac:dyDescent="0.3">
      <c r="A2932">
        <v>2931</v>
      </c>
      <c r="B2932">
        <v>15573452</v>
      </c>
      <c r="C2932" t="s">
        <v>1520</v>
      </c>
      <c r="D2932">
        <v>663</v>
      </c>
      <c r="E2932" t="str">
        <f t="shared" si="315"/>
        <v>Medium Risk</v>
      </c>
      <c r="F2932" t="s">
        <v>26</v>
      </c>
      <c r="G2932" t="s">
        <v>23</v>
      </c>
      <c r="H2932">
        <v>42</v>
      </c>
      <c r="I2932" t="str">
        <f t="shared" si="316"/>
        <v>Middle Age</v>
      </c>
      <c r="J2932">
        <v>7</v>
      </c>
      <c r="K2932" t="str">
        <f t="shared" si="317"/>
        <v>Loyal</v>
      </c>
      <c r="L2932">
        <v>115930.87</v>
      </c>
      <c r="M2932">
        <v>1</v>
      </c>
      <c r="N2932" t="str">
        <f t="shared" si="318"/>
        <v>Basic</v>
      </c>
      <c r="O2932">
        <v>1</v>
      </c>
      <c r="P2932">
        <v>0</v>
      </c>
      <c r="Q2932">
        <v>19862.78</v>
      </c>
      <c r="R2932" t="str">
        <f t="shared" si="319"/>
        <v>Low value</v>
      </c>
      <c r="S2932" t="str">
        <f t="shared" si="320"/>
        <v>Low</v>
      </c>
      <c r="T2932">
        <v>0</v>
      </c>
      <c r="U2932" t="str">
        <f t="shared" si="321"/>
        <v>Retained</v>
      </c>
    </row>
    <row r="2933" spans="1:21" x14ac:dyDescent="0.3">
      <c r="A2933">
        <v>2932</v>
      </c>
      <c r="B2933">
        <v>15776733</v>
      </c>
      <c r="C2933" t="s">
        <v>1071</v>
      </c>
      <c r="D2933">
        <v>638</v>
      </c>
      <c r="E2933" t="str">
        <f t="shared" si="315"/>
        <v>Medium Risk</v>
      </c>
      <c r="F2933" t="s">
        <v>26</v>
      </c>
      <c r="G2933" t="s">
        <v>16</v>
      </c>
      <c r="H2933">
        <v>37</v>
      </c>
      <c r="I2933" t="str">
        <f t="shared" si="316"/>
        <v>Middle Age</v>
      </c>
      <c r="J2933">
        <v>7</v>
      </c>
      <c r="K2933" t="str">
        <f t="shared" si="317"/>
        <v>Loyal</v>
      </c>
      <c r="L2933">
        <v>124513.66</v>
      </c>
      <c r="M2933">
        <v>2</v>
      </c>
      <c r="N2933" t="str">
        <f t="shared" si="318"/>
        <v>Standard</v>
      </c>
      <c r="O2933">
        <v>1</v>
      </c>
      <c r="P2933">
        <v>0</v>
      </c>
      <c r="Q2933">
        <v>158610.89000000001</v>
      </c>
      <c r="R2933" t="str">
        <f t="shared" si="319"/>
        <v>High Value</v>
      </c>
      <c r="S2933" t="str">
        <f t="shared" si="320"/>
        <v>High</v>
      </c>
      <c r="T2933">
        <v>0</v>
      </c>
      <c r="U2933" t="str">
        <f t="shared" si="321"/>
        <v>Retained</v>
      </c>
    </row>
    <row r="2934" spans="1:21" x14ac:dyDescent="0.3">
      <c r="A2934">
        <v>2933</v>
      </c>
      <c r="B2934">
        <v>15724858</v>
      </c>
      <c r="C2934" t="s">
        <v>493</v>
      </c>
      <c r="D2934">
        <v>688</v>
      </c>
      <c r="E2934" t="str">
        <f t="shared" si="315"/>
        <v>Medium Risk</v>
      </c>
      <c r="F2934" t="s">
        <v>15</v>
      </c>
      <c r="G2934" t="s">
        <v>16</v>
      </c>
      <c r="H2934">
        <v>54</v>
      </c>
      <c r="I2934" t="str">
        <f t="shared" si="316"/>
        <v>Old</v>
      </c>
      <c r="J2934">
        <v>9</v>
      </c>
      <c r="K2934" t="str">
        <f t="shared" si="317"/>
        <v>Very Loyal</v>
      </c>
      <c r="L2934">
        <v>0</v>
      </c>
      <c r="M2934">
        <v>1</v>
      </c>
      <c r="N2934" t="str">
        <f t="shared" si="318"/>
        <v>Basic</v>
      </c>
      <c r="O2934">
        <v>1</v>
      </c>
      <c r="P2934">
        <v>0</v>
      </c>
      <c r="Q2934">
        <v>191212.63</v>
      </c>
      <c r="R2934" t="str">
        <f t="shared" si="319"/>
        <v>Medium Value</v>
      </c>
      <c r="S2934" t="str">
        <f t="shared" si="320"/>
        <v>High</v>
      </c>
      <c r="T2934">
        <v>1</v>
      </c>
      <c r="U2934" t="str">
        <f t="shared" si="321"/>
        <v>Churned</v>
      </c>
    </row>
    <row r="2935" spans="1:21" x14ac:dyDescent="0.3">
      <c r="A2935">
        <v>2934</v>
      </c>
      <c r="B2935">
        <v>15713144</v>
      </c>
      <c r="C2935" t="s">
        <v>1521</v>
      </c>
      <c r="D2935">
        <v>588</v>
      </c>
      <c r="E2935" t="str">
        <f t="shared" si="315"/>
        <v>Medium Risk</v>
      </c>
      <c r="F2935" t="s">
        <v>18</v>
      </c>
      <c r="G2935" t="s">
        <v>23</v>
      </c>
      <c r="H2935">
        <v>46</v>
      </c>
      <c r="I2935" t="str">
        <f t="shared" si="316"/>
        <v>Middle Age</v>
      </c>
      <c r="J2935">
        <v>8</v>
      </c>
      <c r="K2935" t="str">
        <f t="shared" si="317"/>
        <v>Loyal</v>
      </c>
      <c r="L2935">
        <v>0</v>
      </c>
      <c r="M2935">
        <v>1</v>
      </c>
      <c r="N2935" t="str">
        <f t="shared" si="318"/>
        <v>Basic</v>
      </c>
      <c r="O2935">
        <v>1</v>
      </c>
      <c r="P2935">
        <v>0</v>
      </c>
      <c r="Q2935">
        <v>61931.21</v>
      </c>
      <c r="R2935" t="str">
        <f t="shared" si="319"/>
        <v>Medium Value</v>
      </c>
      <c r="S2935" t="str">
        <f t="shared" si="320"/>
        <v>Medium</v>
      </c>
      <c r="T2935">
        <v>0</v>
      </c>
      <c r="U2935" t="str">
        <f t="shared" si="321"/>
        <v>Retained</v>
      </c>
    </row>
    <row r="2936" spans="1:21" x14ac:dyDescent="0.3">
      <c r="A2936">
        <v>2935</v>
      </c>
      <c r="B2936">
        <v>15690188</v>
      </c>
      <c r="C2936" t="s">
        <v>44</v>
      </c>
      <c r="D2936">
        <v>631</v>
      </c>
      <c r="E2936" t="str">
        <f t="shared" si="315"/>
        <v>Medium Risk</v>
      </c>
      <c r="F2936" t="s">
        <v>15</v>
      </c>
      <c r="G2936" t="s">
        <v>23</v>
      </c>
      <c r="H2936">
        <v>33</v>
      </c>
      <c r="I2936" t="str">
        <f t="shared" si="316"/>
        <v>Middle Age</v>
      </c>
      <c r="J2936">
        <v>7</v>
      </c>
      <c r="K2936" t="str">
        <f t="shared" si="317"/>
        <v>Loyal</v>
      </c>
      <c r="L2936">
        <v>0</v>
      </c>
      <c r="M2936">
        <v>1</v>
      </c>
      <c r="N2936" t="str">
        <f t="shared" si="318"/>
        <v>Basic</v>
      </c>
      <c r="O2936">
        <v>1</v>
      </c>
      <c r="P2936">
        <v>1</v>
      </c>
      <c r="Q2936">
        <v>58043.02</v>
      </c>
      <c r="R2936" t="str">
        <f t="shared" si="319"/>
        <v>Medium Value</v>
      </c>
      <c r="S2936" t="str">
        <f t="shared" si="320"/>
        <v>Medium</v>
      </c>
      <c r="T2936">
        <v>1</v>
      </c>
      <c r="U2936" t="str">
        <f t="shared" si="321"/>
        <v>Churned</v>
      </c>
    </row>
    <row r="2937" spans="1:21" x14ac:dyDescent="0.3">
      <c r="A2937">
        <v>2936</v>
      </c>
      <c r="B2937">
        <v>15689425</v>
      </c>
      <c r="C2937" t="s">
        <v>715</v>
      </c>
      <c r="D2937">
        <v>687</v>
      </c>
      <c r="E2937" t="str">
        <f t="shared" si="315"/>
        <v>Medium Risk</v>
      </c>
      <c r="F2937" t="s">
        <v>18</v>
      </c>
      <c r="G2937" t="s">
        <v>23</v>
      </c>
      <c r="H2937">
        <v>35</v>
      </c>
      <c r="I2937" t="str">
        <f t="shared" si="316"/>
        <v>Middle Age</v>
      </c>
      <c r="J2937">
        <v>8</v>
      </c>
      <c r="K2937" t="str">
        <f t="shared" si="317"/>
        <v>Loyal</v>
      </c>
      <c r="L2937">
        <v>100988.39</v>
      </c>
      <c r="M2937">
        <v>2</v>
      </c>
      <c r="N2937" t="str">
        <f t="shared" si="318"/>
        <v>Standard</v>
      </c>
      <c r="O2937">
        <v>1</v>
      </c>
      <c r="P2937">
        <v>0</v>
      </c>
      <c r="Q2937">
        <v>22247.27</v>
      </c>
      <c r="R2937" t="str">
        <f t="shared" si="319"/>
        <v>Low value</v>
      </c>
      <c r="S2937" t="str">
        <f t="shared" si="320"/>
        <v>Low</v>
      </c>
      <c r="T2937">
        <v>0</v>
      </c>
      <c r="U2937" t="str">
        <f t="shared" si="321"/>
        <v>Retained</v>
      </c>
    </row>
    <row r="2938" spans="1:21" x14ac:dyDescent="0.3">
      <c r="A2938">
        <v>2937</v>
      </c>
      <c r="B2938">
        <v>15671766</v>
      </c>
      <c r="C2938" t="s">
        <v>414</v>
      </c>
      <c r="D2938">
        <v>599</v>
      </c>
      <c r="E2938" t="str">
        <f t="shared" si="315"/>
        <v>Medium Risk</v>
      </c>
      <c r="F2938" t="s">
        <v>15</v>
      </c>
      <c r="G2938" t="s">
        <v>23</v>
      </c>
      <c r="H2938">
        <v>44</v>
      </c>
      <c r="I2938" t="str">
        <f t="shared" si="316"/>
        <v>Middle Age</v>
      </c>
      <c r="J2938">
        <v>10</v>
      </c>
      <c r="K2938" t="str">
        <f t="shared" si="317"/>
        <v>Very Loyal</v>
      </c>
      <c r="L2938">
        <v>118577.24</v>
      </c>
      <c r="M2938">
        <v>1</v>
      </c>
      <c r="N2938" t="str">
        <f t="shared" si="318"/>
        <v>Basic</v>
      </c>
      <c r="O2938">
        <v>1</v>
      </c>
      <c r="P2938">
        <v>1</v>
      </c>
      <c r="Q2938">
        <v>31448.52</v>
      </c>
      <c r="R2938" t="str">
        <f t="shared" si="319"/>
        <v>Low value</v>
      </c>
      <c r="S2938" t="str">
        <f t="shared" si="320"/>
        <v>Low</v>
      </c>
      <c r="T2938">
        <v>0</v>
      </c>
      <c r="U2938" t="str">
        <f t="shared" si="321"/>
        <v>Retained</v>
      </c>
    </row>
    <row r="2939" spans="1:21" x14ac:dyDescent="0.3">
      <c r="A2939">
        <v>2938</v>
      </c>
      <c r="B2939">
        <v>15782806</v>
      </c>
      <c r="C2939" t="s">
        <v>55</v>
      </c>
      <c r="D2939">
        <v>718</v>
      </c>
      <c r="E2939" t="str">
        <f t="shared" si="315"/>
        <v>Low Risk</v>
      </c>
      <c r="F2939" t="s">
        <v>18</v>
      </c>
      <c r="G2939" t="s">
        <v>23</v>
      </c>
      <c r="H2939">
        <v>28</v>
      </c>
      <c r="I2939" t="str">
        <f t="shared" si="316"/>
        <v>Adolescence</v>
      </c>
      <c r="J2939">
        <v>6</v>
      </c>
      <c r="K2939" t="str">
        <f t="shared" si="317"/>
        <v>Loyal</v>
      </c>
      <c r="L2939">
        <v>0</v>
      </c>
      <c r="M2939">
        <v>2</v>
      </c>
      <c r="N2939" t="str">
        <f t="shared" si="318"/>
        <v>Standard</v>
      </c>
      <c r="O2939">
        <v>1</v>
      </c>
      <c r="P2939">
        <v>0</v>
      </c>
      <c r="Q2939">
        <v>146875.85999999999</v>
      </c>
      <c r="R2939" t="str">
        <f t="shared" si="319"/>
        <v>High Value</v>
      </c>
      <c r="S2939" t="str">
        <f t="shared" si="320"/>
        <v>High</v>
      </c>
      <c r="T2939">
        <v>0</v>
      </c>
      <c r="U2939" t="str">
        <f t="shared" si="321"/>
        <v>Retained</v>
      </c>
    </row>
    <row r="2940" spans="1:21" x14ac:dyDescent="0.3">
      <c r="A2940">
        <v>2939</v>
      </c>
      <c r="B2940">
        <v>15764419</v>
      </c>
      <c r="C2940" t="s">
        <v>1522</v>
      </c>
      <c r="D2940">
        <v>730</v>
      </c>
      <c r="E2940" t="str">
        <f t="shared" si="315"/>
        <v>Low Risk</v>
      </c>
      <c r="F2940" t="s">
        <v>15</v>
      </c>
      <c r="G2940" t="s">
        <v>23</v>
      </c>
      <c r="H2940">
        <v>27</v>
      </c>
      <c r="I2940" t="str">
        <f t="shared" si="316"/>
        <v>Adolescence</v>
      </c>
      <c r="J2940">
        <v>5</v>
      </c>
      <c r="K2940" t="str">
        <f t="shared" si="317"/>
        <v>Established</v>
      </c>
      <c r="L2940">
        <v>0</v>
      </c>
      <c r="M2940">
        <v>2</v>
      </c>
      <c r="N2940" t="str">
        <f t="shared" si="318"/>
        <v>Standard</v>
      </c>
      <c r="O2940">
        <v>1</v>
      </c>
      <c r="P2940">
        <v>1</v>
      </c>
      <c r="Q2940">
        <v>116081.93</v>
      </c>
      <c r="R2940" t="str">
        <f t="shared" si="319"/>
        <v>High Value</v>
      </c>
      <c r="S2940" t="str">
        <f t="shared" si="320"/>
        <v>High</v>
      </c>
      <c r="T2940">
        <v>0</v>
      </c>
      <c r="U2940" t="str">
        <f t="shared" si="321"/>
        <v>Retained</v>
      </c>
    </row>
    <row r="2941" spans="1:21" x14ac:dyDescent="0.3">
      <c r="A2941">
        <v>2940</v>
      </c>
      <c r="B2941">
        <v>15591915</v>
      </c>
      <c r="C2941" t="s">
        <v>932</v>
      </c>
      <c r="D2941">
        <v>533</v>
      </c>
      <c r="E2941" t="str">
        <f t="shared" si="315"/>
        <v>Medium Risk</v>
      </c>
      <c r="F2941" t="s">
        <v>15</v>
      </c>
      <c r="G2941" t="s">
        <v>16</v>
      </c>
      <c r="H2941">
        <v>39</v>
      </c>
      <c r="I2941" t="str">
        <f t="shared" si="316"/>
        <v>Middle Age</v>
      </c>
      <c r="J2941">
        <v>2</v>
      </c>
      <c r="K2941" t="str">
        <f t="shared" si="317"/>
        <v>New</v>
      </c>
      <c r="L2941">
        <v>0</v>
      </c>
      <c r="M2941">
        <v>1</v>
      </c>
      <c r="N2941" t="str">
        <f t="shared" si="318"/>
        <v>Basic</v>
      </c>
      <c r="O2941">
        <v>0</v>
      </c>
      <c r="P2941">
        <v>1</v>
      </c>
      <c r="Q2941">
        <v>73669.94</v>
      </c>
      <c r="R2941" t="str">
        <f t="shared" si="319"/>
        <v>Medium Value</v>
      </c>
      <c r="S2941" t="str">
        <f t="shared" si="320"/>
        <v>Medium</v>
      </c>
      <c r="T2941">
        <v>1</v>
      </c>
      <c r="U2941" t="str">
        <f t="shared" si="321"/>
        <v>Churned</v>
      </c>
    </row>
    <row r="2942" spans="1:21" x14ac:dyDescent="0.3">
      <c r="A2942">
        <v>2941</v>
      </c>
      <c r="B2942">
        <v>15772798</v>
      </c>
      <c r="C2942" t="s">
        <v>1313</v>
      </c>
      <c r="D2942">
        <v>711</v>
      </c>
      <c r="E2942" t="str">
        <f t="shared" si="315"/>
        <v>Low Risk</v>
      </c>
      <c r="F2942" t="s">
        <v>18</v>
      </c>
      <c r="G2942" t="s">
        <v>16</v>
      </c>
      <c r="H2942">
        <v>28</v>
      </c>
      <c r="I2942" t="str">
        <f t="shared" si="316"/>
        <v>Adolescence</v>
      </c>
      <c r="J2942">
        <v>5</v>
      </c>
      <c r="K2942" t="str">
        <f t="shared" si="317"/>
        <v>Established</v>
      </c>
      <c r="L2942">
        <v>0</v>
      </c>
      <c r="M2942">
        <v>2</v>
      </c>
      <c r="N2942" t="str">
        <f t="shared" si="318"/>
        <v>Standard</v>
      </c>
      <c r="O2942">
        <v>1</v>
      </c>
      <c r="P2942">
        <v>1</v>
      </c>
      <c r="Q2942">
        <v>93959.96</v>
      </c>
      <c r="R2942" t="str">
        <f t="shared" si="319"/>
        <v>Medium Value</v>
      </c>
      <c r="S2942" t="str">
        <f t="shared" si="320"/>
        <v>Medium</v>
      </c>
      <c r="T2942">
        <v>0</v>
      </c>
      <c r="U2942" t="str">
        <f t="shared" si="321"/>
        <v>Retained</v>
      </c>
    </row>
    <row r="2943" spans="1:21" x14ac:dyDescent="0.3">
      <c r="A2943">
        <v>2942</v>
      </c>
      <c r="B2943">
        <v>15792008</v>
      </c>
      <c r="C2943" t="s">
        <v>138</v>
      </c>
      <c r="D2943">
        <v>555</v>
      </c>
      <c r="E2943" t="str">
        <f t="shared" si="315"/>
        <v>Medium Risk</v>
      </c>
      <c r="F2943" t="s">
        <v>18</v>
      </c>
      <c r="G2943" t="s">
        <v>16</v>
      </c>
      <c r="H2943">
        <v>26</v>
      </c>
      <c r="I2943" t="str">
        <f t="shared" si="316"/>
        <v>Adolescence</v>
      </c>
      <c r="J2943">
        <v>9</v>
      </c>
      <c r="K2943" t="str">
        <f t="shared" si="317"/>
        <v>Very Loyal</v>
      </c>
      <c r="L2943">
        <v>0</v>
      </c>
      <c r="M2943">
        <v>2</v>
      </c>
      <c r="N2943" t="str">
        <f t="shared" si="318"/>
        <v>Standard</v>
      </c>
      <c r="O2943">
        <v>0</v>
      </c>
      <c r="P2943">
        <v>1</v>
      </c>
      <c r="Q2943">
        <v>158918.03</v>
      </c>
      <c r="R2943" t="str">
        <f t="shared" si="319"/>
        <v>High Value</v>
      </c>
      <c r="S2943" t="str">
        <f t="shared" si="320"/>
        <v>High</v>
      </c>
      <c r="T2943">
        <v>0</v>
      </c>
      <c r="U2943" t="str">
        <f t="shared" si="321"/>
        <v>Retained</v>
      </c>
    </row>
    <row r="2944" spans="1:21" x14ac:dyDescent="0.3">
      <c r="A2944">
        <v>2943</v>
      </c>
      <c r="B2944">
        <v>15715541</v>
      </c>
      <c r="C2944" t="s">
        <v>222</v>
      </c>
      <c r="D2944">
        <v>850</v>
      </c>
      <c r="E2944" t="str">
        <f t="shared" si="315"/>
        <v>Low Risk</v>
      </c>
      <c r="F2944" t="s">
        <v>15</v>
      </c>
      <c r="G2944" t="s">
        <v>16</v>
      </c>
      <c r="H2944">
        <v>42</v>
      </c>
      <c r="I2944" t="str">
        <f t="shared" si="316"/>
        <v>Middle Age</v>
      </c>
      <c r="J2944">
        <v>9</v>
      </c>
      <c r="K2944" t="str">
        <f t="shared" si="317"/>
        <v>Very Loyal</v>
      </c>
      <c r="L2944">
        <v>113311.11</v>
      </c>
      <c r="M2944">
        <v>1</v>
      </c>
      <c r="N2944" t="str">
        <f t="shared" si="318"/>
        <v>Basic</v>
      </c>
      <c r="O2944">
        <v>1</v>
      </c>
      <c r="P2944">
        <v>1</v>
      </c>
      <c r="Q2944">
        <v>198193.75</v>
      </c>
      <c r="R2944" t="str">
        <f t="shared" si="319"/>
        <v>Medium Value</v>
      </c>
      <c r="S2944" t="str">
        <f t="shared" si="320"/>
        <v>High</v>
      </c>
      <c r="T2944">
        <v>0</v>
      </c>
      <c r="U2944" t="str">
        <f t="shared" si="321"/>
        <v>Retained</v>
      </c>
    </row>
    <row r="2945" spans="1:21" x14ac:dyDescent="0.3">
      <c r="A2945">
        <v>2944</v>
      </c>
      <c r="B2945">
        <v>15639277</v>
      </c>
      <c r="C2945" t="s">
        <v>487</v>
      </c>
      <c r="D2945">
        <v>678</v>
      </c>
      <c r="E2945" t="str">
        <f t="shared" si="315"/>
        <v>Medium Risk</v>
      </c>
      <c r="F2945" t="s">
        <v>15</v>
      </c>
      <c r="G2945" t="s">
        <v>16</v>
      </c>
      <c r="H2945">
        <v>41</v>
      </c>
      <c r="I2945" t="str">
        <f t="shared" si="316"/>
        <v>Middle Age</v>
      </c>
      <c r="J2945">
        <v>9</v>
      </c>
      <c r="K2945" t="str">
        <f t="shared" si="317"/>
        <v>Very Loyal</v>
      </c>
      <c r="L2945">
        <v>0</v>
      </c>
      <c r="M2945">
        <v>1</v>
      </c>
      <c r="N2945" t="str">
        <f t="shared" si="318"/>
        <v>Basic</v>
      </c>
      <c r="O2945">
        <v>0</v>
      </c>
      <c r="P2945">
        <v>0</v>
      </c>
      <c r="Q2945">
        <v>13160.03</v>
      </c>
      <c r="R2945" t="str">
        <f t="shared" si="319"/>
        <v>Low value</v>
      </c>
      <c r="S2945" t="str">
        <f t="shared" si="320"/>
        <v>Low</v>
      </c>
      <c r="T2945">
        <v>0</v>
      </c>
      <c r="U2945" t="str">
        <f t="shared" si="321"/>
        <v>Retained</v>
      </c>
    </row>
    <row r="2946" spans="1:21" x14ac:dyDescent="0.3">
      <c r="A2946">
        <v>2945</v>
      </c>
      <c r="B2946">
        <v>15798850</v>
      </c>
      <c r="C2946" t="s">
        <v>1523</v>
      </c>
      <c r="D2946">
        <v>576</v>
      </c>
      <c r="E2946" t="str">
        <f t="shared" si="315"/>
        <v>Medium Risk</v>
      </c>
      <c r="F2946" t="s">
        <v>15</v>
      </c>
      <c r="G2946" t="s">
        <v>23</v>
      </c>
      <c r="H2946">
        <v>32</v>
      </c>
      <c r="I2946" t="str">
        <f t="shared" si="316"/>
        <v>Middle Age</v>
      </c>
      <c r="J2946">
        <v>7</v>
      </c>
      <c r="K2946" t="str">
        <f t="shared" si="317"/>
        <v>Loyal</v>
      </c>
      <c r="L2946">
        <v>0</v>
      </c>
      <c r="M2946">
        <v>2</v>
      </c>
      <c r="N2946" t="str">
        <f t="shared" si="318"/>
        <v>Standard</v>
      </c>
      <c r="O2946">
        <v>1</v>
      </c>
      <c r="P2946">
        <v>0</v>
      </c>
      <c r="Q2946">
        <v>4660.91</v>
      </c>
      <c r="R2946" t="str">
        <f t="shared" si="319"/>
        <v>Low value</v>
      </c>
      <c r="S2946" t="str">
        <f t="shared" si="320"/>
        <v>Low</v>
      </c>
      <c r="T2946">
        <v>0</v>
      </c>
      <c r="U2946" t="str">
        <f t="shared" si="321"/>
        <v>Retained</v>
      </c>
    </row>
    <row r="2947" spans="1:21" x14ac:dyDescent="0.3">
      <c r="A2947">
        <v>2946</v>
      </c>
      <c r="B2947">
        <v>15776348</v>
      </c>
      <c r="C2947" t="s">
        <v>945</v>
      </c>
      <c r="D2947">
        <v>835</v>
      </c>
      <c r="E2947" t="str">
        <f t="shared" ref="E2947:E3010" si="322">IF(D2947 &lt; 500, "High Risk", IF(D2947 &lt; 700, "Medium Risk", "Low Risk"))</f>
        <v>Low Risk</v>
      </c>
      <c r="F2947" t="s">
        <v>26</v>
      </c>
      <c r="G2947" t="s">
        <v>23</v>
      </c>
      <c r="H2947">
        <v>20</v>
      </c>
      <c r="I2947" t="str">
        <f t="shared" ref="I2947:I3010" si="323">IF(H2947 &lt; 30, "Adolescence", IF(H2947 &lt;= 50, "Middle Age", "Old"))</f>
        <v>Adolescence</v>
      </c>
      <c r="J2947">
        <v>4</v>
      </c>
      <c r="K2947" t="str">
        <f t="shared" ref="K2947:K3010" si="324">IF(J2947 &lt;= 2, "New", IF(J2947 &lt;= 5, "Established", IF(J2947 &lt;= 8, "Loyal", "Very Loyal")))</f>
        <v>Established</v>
      </c>
      <c r="L2947">
        <v>124365.42</v>
      </c>
      <c r="M2947">
        <v>1</v>
      </c>
      <c r="N2947" t="str">
        <f t="shared" ref="N2947:N3010" si="325">IF(M2947 =1, "Basic", IF(M2947 = 2, "Standard", IF(M2947 &gt;=3, "Premium", "Unknown")))</f>
        <v>Basic</v>
      </c>
      <c r="O2947">
        <v>0</v>
      </c>
      <c r="P2947">
        <v>0</v>
      </c>
      <c r="Q2947">
        <v>180197.74</v>
      </c>
      <c r="R2947" t="str">
        <f t="shared" ref="R2947:R3010" si="326">IF(Q2947 &gt; 100000, IF(M2947 &gt;=2, "High Value", "Medium Value"), IF(Q2947 &gt; 50000, "Medium Value", "Low value"))</f>
        <v>Medium Value</v>
      </c>
      <c r="S2947" t="str">
        <f t="shared" ref="S2947:S3010" si="327">IF(Q2947 &lt; 50000, "Low", IF(Q2947 &lt; 100000, "Medium", "High"))</f>
        <v>High</v>
      </c>
      <c r="T2947">
        <v>1</v>
      </c>
      <c r="U2947" t="str">
        <f t="shared" ref="U2947:U3010" si="328">IF(T2947 = 1, "Churned", "Retained")</f>
        <v>Churned</v>
      </c>
    </row>
    <row r="2948" spans="1:21" x14ac:dyDescent="0.3">
      <c r="A2948">
        <v>2947</v>
      </c>
      <c r="B2948">
        <v>15727696</v>
      </c>
      <c r="C2948" t="s">
        <v>1524</v>
      </c>
      <c r="D2948">
        <v>592</v>
      </c>
      <c r="E2948" t="str">
        <f t="shared" si="322"/>
        <v>Medium Risk</v>
      </c>
      <c r="F2948" t="s">
        <v>15</v>
      </c>
      <c r="G2948" t="s">
        <v>23</v>
      </c>
      <c r="H2948">
        <v>42</v>
      </c>
      <c r="I2948" t="str">
        <f t="shared" si="323"/>
        <v>Middle Age</v>
      </c>
      <c r="J2948">
        <v>1</v>
      </c>
      <c r="K2948" t="str">
        <f t="shared" si="324"/>
        <v>New</v>
      </c>
      <c r="L2948">
        <v>147249.29</v>
      </c>
      <c r="M2948">
        <v>2</v>
      </c>
      <c r="N2948" t="str">
        <f t="shared" si="325"/>
        <v>Standard</v>
      </c>
      <c r="O2948">
        <v>1</v>
      </c>
      <c r="P2948">
        <v>1</v>
      </c>
      <c r="Q2948">
        <v>63023.02</v>
      </c>
      <c r="R2948" t="str">
        <f t="shared" si="326"/>
        <v>Medium Value</v>
      </c>
      <c r="S2948" t="str">
        <f t="shared" si="327"/>
        <v>Medium</v>
      </c>
      <c r="T2948">
        <v>0</v>
      </c>
      <c r="U2948" t="str">
        <f t="shared" si="328"/>
        <v>Retained</v>
      </c>
    </row>
    <row r="2949" spans="1:21" x14ac:dyDescent="0.3">
      <c r="A2949">
        <v>2948</v>
      </c>
      <c r="B2949">
        <v>15793813</v>
      </c>
      <c r="C2949" t="s">
        <v>811</v>
      </c>
      <c r="D2949">
        <v>774</v>
      </c>
      <c r="E2949" t="str">
        <f t="shared" si="322"/>
        <v>Low Risk</v>
      </c>
      <c r="F2949" t="s">
        <v>15</v>
      </c>
      <c r="G2949" t="s">
        <v>23</v>
      </c>
      <c r="H2949">
        <v>36</v>
      </c>
      <c r="I2949" t="str">
        <f t="shared" si="323"/>
        <v>Middle Age</v>
      </c>
      <c r="J2949">
        <v>7</v>
      </c>
      <c r="K2949" t="str">
        <f t="shared" si="324"/>
        <v>Loyal</v>
      </c>
      <c r="L2949">
        <v>103688.19</v>
      </c>
      <c r="M2949">
        <v>1</v>
      </c>
      <c r="N2949" t="str">
        <f t="shared" si="325"/>
        <v>Basic</v>
      </c>
      <c r="O2949">
        <v>0</v>
      </c>
      <c r="P2949">
        <v>1</v>
      </c>
      <c r="Q2949">
        <v>118971.74</v>
      </c>
      <c r="R2949" t="str">
        <f t="shared" si="326"/>
        <v>Medium Value</v>
      </c>
      <c r="S2949" t="str">
        <f t="shared" si="327"/>
        <v>High</v>
      </c>
      <c r="T2949">
        <v>0</v>
      </c>
      <c r="U2949" t="str">
        <f t="shared" si="328"/>
        <v>Retained</v>
      </c>
    </row>
    <row r="2950" spans="1:21" x14ac:dyDescent="0.3">
      <c r="A2950">
        <v>2949</v>
      </c>
      <c r="B2950">
        <v>15694395</v>
      </c>
      <c r="C2950" t="s">
        <v>617</v>
      </c>
      <c r="D2950">
        <v>620</v>
      </c>
      <c r="E2950" t="str">
        <f t="shared" si="322"/>
        <v>Medium Risk</v>
      </c>
      <c r="F2950" t="s">
        <v>15</v>
      </c>
      <c r="G2950" t="s">
        <v>16</v>
      </c>
      <c r="H2950">
        <v>29</v>
      </c>
      <c r="I2950" t="str">
        <f t="shared" si="323"/>
        <v>Adolescence</v>
      </c>
      <c r="J2950">
        <v>1</v>
      </c>
      <c r="K2950" t="str">
        <f t="shared" si="324"/>
        <v>New</v>
      </c>
      <c r="L2950">
        <v>138740.24</v>
      </c>
      <c r="M2950">
        <v>2</v>
      </c>
      <c r="N2950" t="str">
        <f t="shared" si="325"/>
        <v>Standard</v>
      </c>
      <c r="O2950">
        <v>0</v>
      </c>
      <c r="P2950">
        <v>0</v>
      </c>
      <c r="Q2950">
        <v>154700.60999999999</v>
      </c>
      <c r="R2950" t="str">
        <f t="shared" si="326"/>
        <v>High Value</v>
      </c>
      <c r="S2950" t="str">
        <f t="shared" si="327"/>
        <v>High</v>
      </c>
      <c r="T2950">
        <v>0</v>
      </c>
      <c r="U2950" t="str">
        <f t="shared" si="328"/>
        <v>Retained</v>
      </c>
    </row>
    <row r="2951" spans="1:21" x14ac:dyDescent="0.3">
      <c r="A2951">
        <v>2950</v>
      </c>
      <c r="B2951">
        <v>15764195</v>
      </c>
      <c r="C2951" t="s">
        <v>1525</v>
      </c>
      <c r="D2951">
        <v>519</v>
      </c>
      <c r="E2951" t="str">
        <f t="shared" si="322"/>
        <v>Medium Risk</v>
      </c>
      <c r="F2951" t="s">
        <v>18</v>
      </c>
      <c r="G2951" t="s">
        <v>23</v>
      </c>
      <c r="H2951">
        <v>39</v>
      </c>
      <c r="I2951" t="str">
        <f t="shared" si="323"/>
        <v>Middle Age</v>
      </c>
      <c r="J2951">
        <v>4</v>
      </c>
      <c r="K2951" t="str">
        <f t="shared" si="324"/>
        <v>Established</v>
      </c>
      <c r="L2951">
        <v>111900.14</v>
      </c>
      <c r="M2951">
        <v>1</v>
      </c>
      <c r="N2951" t="str">
        <f t="shared" si="325"/>
        <v>Basic</v>
      </c>
      <c r="O2951">
        <v>1</v>
      </c>
      <c r="P2951">
        <v>1</v>
      </c>
      <c r="Q2951">
        <v>97577.17</v>
      </c>
      <c r="R2951" t="str">
        <f t="shared" si="326"/>
        <v>Medium Value</v>
      </c>
      <c r="S2951" t="str">
        <f t="shared" si="327"/>
        <v>Medium</v>
      </c>
      <c r="T2951">
        <v>0</v>
      </c>
      <c r="U2951" t="str">
        <f t="shared" si="328"/>
        <v>Retained</v>
      </c>
    </row>
    <row r="2952" spans="1:21" x14ac:dyDescent="0.3">
      <c r="A2952">
        <v>2951</v>
      </c>
      <c r="B2952">
        <v>15744919</v>
      </c>
      <c r="C2952" t="s">
        <v>394</v>
      </c>
      <c r="D2952">
        <v>734</v>
      </c>
      <c r="E2952" t="str">
        <f t="shared" si="322"/>
        <v>Low Risk</v>
      </c>
      <c r="F2952" t="s">
        <v>18</v>
      </c>
      <c r="G2952" t="s">
        <v>16</v>
      </c>
      <c r="H2952">
        <v>37</v>
      </c>
      <c r="I2952" t="str">
        <f t="shared" si="323"/>
        <v>Middle Age</v>
      </c>
      <c r="J2952">
        <v>0</v>
      </c>
      <c r="K2952" t="str">
        <f t="shared" si="324"/>
        <v>New</v>
      </c>
      <c r="L2952">
        <v>152760.24</v>
      </c>
      <c r="M2952">
        <v>1</v>
      </c>
      <c r="N2952" t="str">
        <f t="shared" si="325"/>
        <v>Basic</v>
      </c>
      <c r="O2952">
        <v>1</v>
      </c>
      <c r="P2952">
        <v>1</v>
      </c>
      <c r="Q2952">
        <v>48990.5</v>
      </c>
      <c r="R2952" t="str">
        <f t="shared" si="326"/>
        <v>Low value</v>
      </c>
      <c r="S2952" t="str">
        <f t="shared" si="327"/>
        <v>Low</v>
      </c>
      <c r="T2952">
        <v>0</v>
      </c>
      <c r="U2952" t="str">
        <f t="shared" si="328"/>
        <v>Retained</v>
      </c>
    </row>
    <row r="2953" spans="1:21" x14ac:dyDescent="0.3">
      <c r="A2953">
        <v>2952</v>
      </c>
      <c r="B2953">
        <v>15671655</v>
      </c>
      <c r="C2953" t="s">
        <v>128</v>
      </c>
      <c r="D2953">
        <v>763</v>
      </c>
      <c r="E2953" t="str">
        <f t="shared" si="322"/>
        <v>Low Risk</v>
      </c>
      <c r="F2953" t="s">
        <v>26</v>
      </c>
      <c r="G2953" t="s">
        <v>23</v>
      </c>
      <c r="H2953">
        <v>31</v>
      </c>
      <c r="I2953" t="str">
        <f t="shared" si="323"/>
        <v>Middle Age</v>
      </c>
      <c r="J2953">
        <v>7</v>
      </c>
      <c r="K2953" t="str">
        <f t="shared" si="324"/>
        <v>Loyal</v>
      </c>
      <c r="L2953">
        <v>143966.29999999999</v>
      </c>
      <c r="M2953">
        <v>2</v>
      </c>
      <c r="N2953" t="str">
        <f t="shared" si="325"/>
        <v>Standard</v>
      </c>
      <c r="O2953">
        <v>1</v>
      </c>
      <c r="P2953">
        <v>1</v>
      </c>
      <c r="Q2953">
        <v>140262.96</v>
      </c>
      <c r="R2953" t="str">
        <f t="shared" si="326"/>
        <v>High Value</v>
      </c>
      <c r="S2953" t="str">
        <f t="shared" si="327"/>
        <v>High</v>
      </c>
      <c r="T2953">
        <v>1</v>
      </c>
      <c r="U2953" t="str">
        <f t="shared" si="328"/>
        <v>Churned</v>
      </c>
    </row>
    <row r="2954" spans="1:21" x14ac:dyDescent="0.3">
      <c r="A2954">
        <v>2953</v>
      </c>
      <c r="B2954">
        <v>15654901</v>
      </c>
      <c r="C2954" t="s">
        <v>1105</v>
      </c>
      <c r="D2954">
        <v>733</v>
      </c>
      <c r="E2954" t="str">
        <f t="shared" si="322"/>
        <v>Low Risk</v>
      </c>
      <c r="F2954" t="s">
        <v>15</v>
      </c>
      <c r="G2954" t="s">
        <v>23</v>
      </c>
      <c r="H2954">
        <v>51</v>
      </c>
      <c r="I2954" t="str">
        <f t="shared" si="323"/>
        <v>Old</v>
      </c>
      <c r="J2954">
        <v>10</v>
      </c>
      <c r="K2954" t="str">
        <f t="shared" si="324"/>
        <v>Very Loyal</v>
      </c>
      <c r="L2954">
        <v>141556.96</v>
      </c>
      <c r="M2954">
        <v>1</v>
      </c>
      <c r="N2954" t="str">
        <f t="shared" si="325"/>
        <v>Basic</v>
      </c>
      <c r="O2954">
        <v>1</v>
      </c>
      <c r="P2954">
        <v>0</v>
      </c>
      <c r="Q2954">
        <v>130189.53</v>
      </c>
      <c r="R2954" t="str">
        <f t="shared" si="326"/>
        <v>Medium Value</v>
      </c>
      <c r="S2954" t="str">
        <f t="shared" si="327"/>
        <v>High</v>
      </c>
      <c r="T2954">
        <v>0</v>
      </c>
      <c r="U2954" t="str">
        <f t="shared" si="328"/>
        <v>Retained</v>
      </c>
    </row>
    <row r="2955" spans="1:21" x14ac:dyDescent="0.3">
      <c r="A2955">
        <v>2954</v>
      </c>
      <c r="B2955">
        <v>15649136</v>
      </c>
      <c r="C2955" t="s">
        <v>620</v>
      </c>
      <c r="D2955">
        <v>650</v>
      </c>
      <c r="E2955" t="str">
        <f t="shared" si="322"/>
        <v>Medium Risk</v>
      </c>
      <c r="F2955" t="s">
        <v>15</v>
      </c>
      <c r="G2955" t="s">
        <v>16</v>
      </c>
      <c r="H2955">
        <v>43</v>
      </c>
      <c r="I2955" t="str">
        <f t="shared" si="323"/>
        <v>Middle Age</v>
      </c>
      <c r="J2955">
        <v>6</v>
      </c>
      <c r="K2955" t="str">
        <f t="shared" si="324"/>
        <v>Loyal</v>
      </c>
      <c r="L2955">
        <v>0</v>
      </c>
      <c r="M2955">
        <v>2</v>
      </c>
      <c r="N2955" t="str">
        <f t="shared" si="325"/>
        <v>Standard</v>
      </c>
      <c r="O2955">
        <v>1</v>
      </c>
      <c r="P2955">
        <v>1</v>
      </c>
      <c r="Q2955">
        <v>16301.91</v>
      </c>
      <c r="R2955" t="str">
        <f t="shared" si="326"/>
        <v>Low value</v>
      </c>
      <c r="S2955" t="str">
        <f t="shared" si="327"/>
        <v>Low</v>
      </c>
      <c r="T2955">
        <v>0</v>
      </c>
      <c r="U2955" t="str">
        <f t="shared" si="328"/>
        <v>Retained</v>
      </c>
    </row>
    <row r="2956" spans="1:21" x14ac:dyDescent="0.3">
      <c r="A2956">
        <v>2955</v>
      </c>
      <c r="B2956">
        <v>15775562</v>
      </c>
      <c r="C2956" t="s">
        <v>1526</v>
      </c>
      <c r="D2956">
        <v>538</v>
      </c>
      <c r="E2956" t="str">
        <f t="shared" si="322"/>
        <v>Medium Risk</v>
      </c>
      <c r="F2956" t="s">
        <v>15</v>
      </c>
      <c r="G2956" t="s">
        <v>16</v>
      </c>
      <c r="H2956">
        <v>33</v>
      </c>
      <c r="I2956" t="str">
        <f t="shared" si="323"/>
        <v>Middle Age</v>
      </c>
      <c r="J2956">
        <v>5</v>
      </c>
      <c r="K2956" t="str">
        <f t="shared" si="324"/>
        <v>Established</v>
      </c>
      <c r="L2956">
        <v>0</v>
      </c>
      <c r="M2956">
        <v>2</v>
      </c>
      <c r="N2956" t="str">
        <f t="shared" si="325"/>
        <v>Standard</v>
      </c>
      <c r="O2956">
        <v>1</v>
      </c>
      <c r="P2956">
        <v>0</v>
      </c>
      <c r="Q2956">
        <v>126962.41</v>
      </c>
      <c r="R2956" t="str">
        <f t="shared" si="326"/>
        <v>High Value</v>
      </c>
      <c r="S2956" t="str">
        <f t="shared" si="327"/>
        <v>High</v>
      </c>
      <c r="T2956">
        <v>0</v>
      </c>
      <c r="U2956" t="str">
        <f t="shared" si="328"/>
        <v>Retained</v>
      </c>
    </row>
    <row r="2957" spans="1:21" x14ac:dyDescent="0.3">
      <c r="A2957">
        <v>2956</v>
      </c>
      <c r="B2957">
        <v>15807481</v>
      </c>
      <c r="C2957" t="s">
        <v>892</v>
      </c>
      <c r="D2957">
        <v>577</v>
      </c>
      <c r="E2957" t="str">
        <f t="shared" si="322"/>
        <v>Medium Risk</v>
      </c>
      <c r="F2957" t="s">
        <v>15</v>
      </c>
      <c r="G2957" t="s">
        <v>16</v>
      </c>
      <c r="H2957">
        <v>46</v>
      </c>
      <c r="I2957" t="str">
        <f t="shared" si="323"/>
        <v>Middle Age</v>
      </c>
      <c r="J2957">
        <v>1</v>
      </c>
      <c r="K2957" t="str">
        <f t="shared" si="324"/>
        <v>New</v>
      </c>
      <c r="L2957">
        <v>0</v>
      </c>
      <c r="M2957">
        <v>1</v>
      </c>
      <c r="N2957" t="str">
        <f t="shared" si="325"/>
        <v>Basic</v>
      </c>
      <c r="O2957">
        <v>1</v>
      </c>
      <c r="P2957">
        <v>1</v>
      </c>
      <c r="Q2957">
        <v>158750.53</v>
      </c>
      <c r="R2957" t="str">
        <f t="shared" si="326"/>
        <v>Medium Value</v>
      </c>
      <c r="S2957" t="str">
        <f t="shared" si="327"/>
        <v>High</v>
      </c>
      <c r="T2957">
        <v>0</v>
      </c>
      <c r="U2957" t="str">
        <f t="shared" si="328"/>
        <v>Retained</v>
      </c>
    </row>
    <row r="2958" spans="1:21" x14ac:dyDescent="0.3">
      <c r="A2958">
        <v>2957</v>
      </c>
      <c r="B2958">
        <v>15642885</v>
      </c>
      <c r="C2958" t="s">
        <v>486</v>
      </c>
      <c r="D2958">
        <v>792</v>
      </c>
      <c r="E2958" t="str">
        <f t="shared" si="322"/>
        <v>Low Risk</v>
      </c>
      <c r="F2958" t="s">
        <v>15</v>
      </c>
      <c r="G2958" t="s">
        <v>23</v>
      </c>
      <c r="H2958">
        <v>30</v>
      </c>
      <c r="I2958" t="str">
        <f t="shared" si="323"/>
        <v>Middle Age</v>
      </c>
      <c r="J2958">
        <v>8</v>
      </c>
      <c r="K2958" t="str">
        <f t="shared" si="324"/>
        <v>Loyal</v>
      </c>
      <c r="L2958">
        <v>0</v>
      </c>
      <c r="M2958">
        <v>2</v>
      </c>
      <c r="N2958" t="str">
        <f t="shared" si="325"/>
        <v>Standard</v>
      </c>
      <c r="O2958">
        <v>1</v>
      </c>
      <c r="P2958">
        <v>0</v>
      </c>
      <c r="Q2958">
        <v>199644.2</v>
      </c>
      <c r="R2958" t="str">
        <f t="shared" si="326"/>
        <v>High Value</v>
      </c>
      <c r="S2958" t="str">
        <f t="shared" si="327"/>
        <v>High</v>
      </c>
      <c r="T2958">
        <v>0</v>
      </c>
      <c r="U2958" t="str">
        <f t="shared" si="328"/>
        <v>Retained</v>
      </c>
    </row>
    <row r="2959" spans="1:21" x14ac:dyDescent="0.3">
      <c r="A2959">
        <v>2958</v>
      </c>
      <c r="B2959">
        <v>15789109</v>
      </c>
      <c r="C2959" t="s">
        <v>55</v>
      </c>
      <c r="D2959">
        <v>686</v>
      </c>
      <c r="E2959" t="str">
        <f t="shared" si="322"/>
        <v>Medium Risk</v>
      </c>
      <c r="F2959" t="s">
        <v>15</v>
      </c>
      <c r="G2959" t="s">
        <v>16</v>
      </c>
      <c r="H2959">
        <v>41</v>
      </c>
      <c r="I2959" t="str">
        <f t="shared" si="323"/>
        <v>Middle Age</v>
      </c>
      <c r="J2959">
        <v>10</v>
      </c>
      <c r="K2959" t="str">
        <f t="shared" si="324"/>
        <v>Very Loyal</v>
      </c>
      <c r="L2959">
        <v>0</v>
      </c>
      <c r="M2959">
        <v>1</v>
      </c>
      <c r="N2959" t="str">
        <f t="shared" si="325"/>
        <v>Basic</v>
      </c>
      <c r="O2959">
        <v>1</v>
      </c>
      <c r="P2959">
        <v>1</v>
      </c>
      <c r="Q2959">
        <v>144272.71</v>
      </c>
      <c r="R2959" t="str">
        <f t="shared" si="326"/>
        <v>Medium Value</v>
      </c>
      <c r="S2959" t="str">
        <f t="shared" si="327"/>
        <v>High</v>
      </c>
      <c r="T2959">
        <v>1</v>
      </c>
      <c r="U2959" t="str">
        <f t="shared" si="328"/>
        <v>Churned</v>
      </c>
    </row>
    <row r="2960" spans="1:21" x14ac:dyDescent="0.3">
      <c r="A2960">
        <v>2959</v>
      </c>
      <c r="B2960">
        <v>15814004</v>
      </c>
      <c r="C2960" t="s">
        <v>1527</v>
      </c>
      <c r="D2960">
        <v>589</v>
      </c>
      <c r="E2960" t="str">
        <f t="shared" si="322"/>
        <v>Medium Risk</v>
      </c>
      <c r="F2960" t="s">
        <v>15</v>
      </c>
      <c r="G2960" t="s">
        <v>23</v>
      </c>
      <c r="H2960">
        <v>29</v>
      </c>
      <c r="I2960" t="str">
        <f t="shared" si="323"/>
        <v>Adolescence</v>
      </c>
      <c r="J2960">
        <v>2</v>
      </c>
      <c r="K2960" t="str">
        <f t="shared" si="324"/>
        <v>New</v>
      </c>
      <c r="L2960">
        <v>0</v>
      </c>
      <c r="M2960">
        <v>2</v>
      </c>
      <c r="N2960" t="str">
        <f t="shared" si="325"/>
        <v>Standard</v>
      </c>
      <c r="O2960">
        <v>0</v>
      </c>
      <c r="P2960">
        <v>1</v>
      </c>
      <c r="Q2960">
        <v>98320.27</v>
      </c>
      <c r="R2960" t="str">
        <f t="shared" si="326"/>
        <v>Medium Value</v>
      </c>
      <c r="S2960" t="str">
        <f t="shared" si="327"/>
        <v>Medium</v>
      </c>
      <c r="T2960">
        <v>0</v>
      </c>
      <c r="U2960" t="str">
        <f t="shared" si="328"/>
        <v>Retained</v>
      </c>
    </row>
    <row r="2961" spans="1:21" x14ac:dyDescent="0.3">
      <c r="A2961">
        <v>2960</v>
      </c>
      <c r="B2961">
        <v>15673619</v>
      </c>
      <c r="C2961" t="s">
        <v>1337</v>
      </c>
      <c r="D2961">
        <v>530</v>
      </c>
      <c r="E2961" t="str">
        <f t="shared" si="322"/>
        <v>Medium Risk</v>
      </c>
      <c r="F2961" t="s">
        <v>15</v>
      </c>
      <c r="G2961" t="s">
        <v>23</v>
      </c>
      <c r="H2961">
        <v>25</v>
      </c>
      <c r="I2961" t="str">
        <f t="shared" si="323"/>
        <v>Adolescence</v>
      </c>
      <c r="J2961">
        <v>9</v>
      </c>
      <c r="K2961" t="str">
        <f t="shared" si="324"/>
        <v>Very Loyal</v>
      </c>
      <c r="L2961">
        <v>162560.32000000001</v>
      </c>
      <c r="M2961">
        <v>1</v>
      </c>
      <c r="N2961" t="str">
        <f t="shared" si="325"/>
        <v>Basic</v>
      </c>
      <c r="O2961">
        <v>1</v>
      </c>
      <c r="P2961">
        <v>0</v>
      </c>
      <c r="Q2961">
        <v>64129.03</v>
      </c>
      <c r="R2961" t="str">
        <f t="shared" si="326"/>
        <v>Medium Value</v>
      </c>
      <c r="S2961" t="str">
        <f t="shared" si="327"/>
        <v>Medium</v>
      </c>
      <c r="T2961">
        <v>0</v>
      </c>
      <c r="U2961" t="str">
        <f t="shared" si="328"/>
        <v>Retained</v>
      </c>
    </row>
    <row r="2962" spans="1:21" x14ac:dyDescent="0.3">
      <c r="A2962">
        <v>2961</v>
      </c>
      <c r="B2962">
        <v>15595135</v>
      </c>
      <c r="C2962" t="s">
        <v>1528</v>
      </c>
      <c r="D2962">
        <v>778</v>
      </c>
      <c r="E2962" t="str">
        <f t="shared" si="322"/>
        <v>Low Risk</v>
      </c>
      <c r="F2962" t="s">
        <v>26</v>
      </c>
      <c r="G2962" t="s">
        <v>16</v>
      </c>
      <c r="H2962">
        <v>29</v>
      </c>
      <c r="I2962" t="str">
        <f t="shared" si="323"/>
        <v>Adolescence</v>
      </c>
      <c r="J2962">
        <v>7</v>
      </c>
      <c r="K2962" t="str">
        <f t="shared" si="324"/>
        <v>Loyal</v>
      </c>
      <c r="L2962">
        <v>123229.46</v>
      </c>
      <c r="M2962">
        <v>1</v>
      </c>
      <c r="N2962" t="str">
        <f t="shared" si="325"/>
        <v>Basic</v>
      </c>
      <c r="O2962">
        <v>1</v>
      </c>
      <c r="P2962">
        <v>0</v>
      </c>
      <c r="Q2962">
        <v>181221.09</v>
      </c>
      <c r="R2962" t="str">
        <f t="shared" si="326"/>
        <v>Medium Value</v>
      </c>
      <c r="S2962" t="str">
        <f t="shared" si="327"/>
        <v>High</v>
      </c>
      <c r="T2962">
        <v>0</v>
      </c>
      <c r="U2962" t="str">
        <f t="shared" si="328"/>
        <v>Retained</v>
      </c>
    </row>
    <row r="2963" spans="1:21" x14ac:dyDescent="0.3">
      <c r="A2963">
        <v>2962</v>
      </c>
      <c r="B2963">
        <v>15583681</v>
      </c>
      <c r="C2963" t="s">
        <v>1529</v>
      </c>
      <c r="D2963">
        <v>616</v>
      </c>
      <c r="E2963" t="str">
        <f t="shared" si="322"/>
        <v>Medium Risk</v>
      </c>
      <c r="F2963" t="s">
        <v>18</v>
      </c>
      <c r="G2963" t="s">
        <v>23</v>
      </c>
      <c r="H2963">
        <v>31</v>
      </c>
      <c r="I2963" t="str">
        <f t="shared" si="323"/>
        <v>Middle Age</v>
      </c>
      <c r="J2963">
        <v>7</v>
      </c>
      <c r="K2963" t="str">
        <f t="shared" si="324"/>
        <v>Loyal</v>
      </c>
      <c r="L2963">
        <v>76665.710000000006</v>
      </c>
      <c r="M2963">
        <v>2</v>
      </c>
      <c r="N2963" t="str">
        <f t="shared" si="325"/>
        <v>Standard</v>
      </c>
      <c r="O2963">
        <v>1</v>
      </c>
      <c r="P2963">
        <v>1</v>
      </c>
      <c r="Q2963">
        <v>163809.07999999999</v>
      </c>
      <c r="R2963" t="str">
        <f t="shared" si="326"/>
        <v>High Value</v>
      </c>
      <c r="S2963" t="str">
        <f t="shared" si="327"/>
        <v>High</v>
      </c>
      <c r="T2963">
        <v>0</v>
      </c>
      <c r="U2963" t="str">
        <f t="shared" si="328"/>
        <v>Retained</v>
      </c>
    </row>
    <row r="2964" spans="1:21" x14ac:dyDescent="0.3">
      <c r="A2964">
        <v>2963</v>
      </c>
      <c r="B2964">
        <v>15605000</v>
      </c>
      <c r="C2964" t="s">
        <v>1530</v>
      </c>
      <c r="D2964">
        <v>550</v>
      </c>
      <c r="E2964" t="str">
        <f t="shared" si="322"/>
        <v>Medium Risk</v>
      </c>
      <c r="F2964" t="s">
        <v>15</v>
      </c>
      <c r="G2964" t="s">
        <v>23</v>
      </c>
      <c r="H2964">
        <v>38</v>
      </c>
      <c r="I2964" t="str">
        <f t="shared" si="323"/>
        <v>Middle Age</v>
      </c>
      <c r="J2964">
        <v>9</v>
      </c>
      <c r="K2964" t="str">
        <f t="shared" si="324"/>
        <v>Very Loyal</v>
      </c>
      <c r="L2964">
        <v>140278.99</v>
      </c>
      <c r="M2964">
        <v>3</v>
      </c>
      <c r="N2964" t="str">
        <f t="shared" si="325"/>
        <v>Premium</v>
      </c>
      <c r="O2964">
        <v>1</v>
      </c>
      <c r="P2964">
        <v>1</v>
      </c>
      <c r="Q2964">
        <v>171457.06</v>
      </c>
      <c r="R2964" t="str">
        <f t="shared" si="326"/>
        <v>High Value</v>
      </c>
      <c r="S2964" t="str">
        <f t="shared" si="327"/>
        <v>High</v>
      </c>
      <c r="T2964">
        <v>1</v>
      </c>
      <c r="U2964" t="str">
        <f t="shared" si="328"/>
        <v>Churned</v>
      </c>
    </row>
    <row r="2965" spans="1:21" x14ac:dyDescent="0.3">
      <c r="A2965">
        <v>2964</v>
      </c>
      <c r="B2965">
        <v>15718071</v>
      </c>
      <c r="C2965" t="s">
        <v>943</v>
      </c>
      <c r="D2965">
        <v>655</v>
      </c>
      <c r="E2965" t="str">
        <f t="shared" si="322"/>
        <v>Medium Risk</v>
      </c>
      <c r="F2965" t="s">
        <v>15</v>
      </c>
      <c r="G2965" t="s">
        <v>16</v>
      </c>
      <c r="H2965">
        <v>51</v>
      </c>
      <c r="I2965" t="str">
        <f t="shared" si="323"/>
        <v>Old</v>
      </c>
      <c r="J2965">
        <v>3</v>
      </c>
      <c r="K2965" t="str">
        <f t="shared" si="324"/>
        <v>Established</v>
      </c>
      <c r="L2965">
        <v>0</v>
      </c>
      <c r="M2965">
        <v>2</v>
      </c>
      <c r="N2965" t="str">
        <f t="shared" si="325"/>
        <v>Standard</v>
      </c>
      <c r="O2965">
        <v>0</v>
      </c>
      <c r="P2965">
        <v>1</v>
      </c>
      <c r="Q2965">
        <v>15801.02</v>
      </c>
      <c r="R2965" t="str">
        <f t="shared" si="326"/>
        <v>Low value</v>
      </c>
      <c r="S2965" t="str">
        <f t="shared" si="327"/>
        <v>Low</v>
      </c>
      <c r="T2965">
        <v>0</v>
      </c>
      <c r="U2965" t="str">
        <f t="shared" si="328"/>
        <v>Retained</v>
      </c>
    </row>
    <row r="2966" spans="1:21" x14ac:dyDescent="0.3">
      <c r="A2966">
        <v>2965</v>
      </c>
      <c r="B2966">
        <v>15679760</v>
      </c>
      <c r="C2966" t="s">
        <v>1531</v>
      </c>
      <c r="D2966">
        <v>721</v>
      </c>
      <c r="E2966" t="str">
        <f t="shared" si="322"/>
        <v>Low Risk</v>
      </c>
      <c r="F2966" t="s">
        <v>15</v>
      </c>
      <c r="G2966" t="s">
        <v>23</v>
      </c>
      <c r="H2966">
        <v>46</v>
      </c>
      <c r="I2966" t="str">
        <f t="shared" si="323"/>
        <v>Middle Age</v>
      </c>
      <c r="J2966">
        <v>1</v>
      </c>
      <c r="K2966" t="str">
        <f t="shared" si="324"/>
        <v>New</v>
      </c>
      <c r="L2966">
        <v>115764.32</v>
      </c>
      <c r="M2966">
        <v>2</v>
      </c>
      <c r="N2966" t="str">
        <f t="shared" si="325"/>
        <v>Standard</v>
      </c>
      <c r="O2966">
        <v>0</v>
      </c>
      <c r="P2966">
        <v>0</v>
      </c>
      <c r="Q2966">
        <v>102950.79</v>
      </c>
      <c r="R2966" t="str">
        <f t="shared" si="326"/>
        <v>High Value</v>
      </c>
      <c r="S2966" t="str">
        <f t="shared" si="327"/>
        <v>High</v>
      </c>
      <c r="T2966">
        <v>0</v>
      </c>
      <c r="U2966" t="str">
        <f t="shared" si="328"/>
        <v>Retained</v>
      </c>
    </row>
    <row r="2967" spans="1:21" x14ac:dyDescent="0.3">
      <c r="A2967">
        <v>2966</v>
      </c>
      <c r="B2967">
        <v>15654574</v>
      </c>
      <c r="C2967" t="s">
        <v>1293</v>
      </c>
      <c r="D2967">
        <v>499</v>
      </c>
      <c r="E2967" t="str">
        <f t="shared" si="322"/>
        <v>High Risk</v>
      </c>
      <c r="F2967" t="s">
        <v>26</v>
      </c>
      <c r="G2967" t="s">
        <v>23</v>
      </c>
      <c r="H2967">
        <v>36</v>
      </c>
      <c r="I2967" t="str">
        <f t="shared" si="323"/>
        <v>Middle Age</v>
      </c>
      <c r="J2967">
        <v>5</v>
      </c>
      <c r="K2967" t="str">
        <f t="shared" si="324"/>
        <v>Established</v>
      </c>
      <c r="L2967">
        <v>131142.53</v>
      </c>
      <c r="M2967">
        <v>2</v>
      </c>
      <c r="N2967" t="str">
        <f t="shared" si="325"/>
        <v>Standard</v>
      </c>
      <c r="O2967">
        <v>1</v>
      </c>
      <c r="P2967">
        <v>0</v>
      </c>
      <c r="Q2967">
        <v>174918.46</v>
      </c>
      <c r="R2967" t="str">
        <f t="shared" si="326"/>
        <v>High Value</v>
      </c>
      <c r="S2967" t="str">
        <f t="shared" si="327"/>
        <v>High</v>
      </c>
      <c r="T2967">
        <v>0</v>
      </c>
      <c r="U2967" t="str">
        <f t="shared" si="328"/>
        <v>Retained</v>
      </c>
    </row>
    <row r="2968" spans="1:21" x14ac:dyDescent="0.3">
      <c r="A2968">
        <v>2967</v>
      </c>
      <c r="B2968">
        <v>15577178</v>
      </c>
      <c r="C2968" t="s">
        <v>394</v>
      </c>
      <c r="D2968">
        <v>511</v>
      </c>
      <c r="E2968" t="str">
        <f t="shared" si="322"/>
        <v>Medium Risk</v>
      </c>
      <c r="F2968" t="s">
        <v>15</v>
      </c>
      <c r="G2968" t="s">
        <v>23</v>
      </c>
      <c r="H2968">
        <v>45</v>
      </c>
      <c r="I2968" t="str">
        <f t="shared" si="323"/>
        <v>Middle Age</v>
      </c>
      <c r="J2968">
        <v>5</v>
      </c>
      <c r="K2968" t="str">
        <f t="shared" si="324"/>
        <v>Established</v>
      </c>
      <c r="L2968">
        <v>68375.27</v>
      </c>
      <c r="M2968">
        <v>1</v>
      </c>
      <c r="N2968" t="str">
        <f t="shared" si="325"/>
        <v>Basic</v>
      </c>
      <c r="O2968">
        <v>1</v>
      </c>
      <c r="P2968">
        <v>0</v>
      </c>
      <c r="Q2968">
        <v>193160.25</v>
      </c>
      <c r="R2968" t="str">
        <f t="shared" si="326"/>
        <v>Medium Value</v>
      </c>
      <c r="S2968" t="str">
        <f t="shared" si="327"/>
        <v>High</v>
      </c>
      <c r="T2968">
        <v>1</v>
      </c>
      <c r="U2968" t="str">
        <f t="shared" si="328"/>
        <v>Churned</v>
      </c>
    </row>
    <row r="2969" spans="1:21" x14ac:dyDescent="0.3">
      <c r="A2969">
        <v>2968</v>
      </c>
      <c r="B2969">
        <v>15595324</v>
      </c>
      <c r="C2969" t="s">
        <v>1532</v>
      </c>
      <c r="D2969">
        <v>579</v>
      </c>
      <c r="E2969" t="str">
        <f t="shared" si="322"/>
        <v>Medium Risk</v>
      </c>
      <c r="F2969" t="s">
        <v>26</v>
      </c>
      <c r="G2969" t="s">
        <v>16</v>
      </c>
      <c r="H2969">
        <v>39</v>
      </c>
      <c r="I2969" t="str">
        <f t="shared" si="323"/>
        <v>Middle Age</v>
      </c>
      <c r="J2969">
        <v>5</v>
      </c>
      <c r="K2969" t="str">
        <f t="shared" si="324"/>
        <v>Established</v>
      </c>
      <c r="L2969">
        <v>117833.3</v>
      </c>
      <c r="M2969">
        <v>3</v>
      </c>
      <c r="N2969" t="str">
        <f t="shared" si="325"/>
        <v>Premium</v>
      </c>
      <c r="O2969">
        <v>0</v>
      </c>
      <c r="P2969">
        <v>0</v>
      </c>
      <c r="Q2969">
        <v>5831</v>
      </c>
      <c r="R2969" t="str">
        <f t="shared" si="326"/>
        <v>Low value</v>
      </c>
      <c r="S2969" t="str">
        <f t="shared" si="327"/>
        <v>Low</v>
      </c>
      <c r="T2969">
        <v>1</v>
      </c>
      <c r="U2969" t="str">
        <f t="shared" si="328"/>
        <v>Churned</v>
      </c>
    </row>
    <row r="2970" spans="1:21" x14ac:dyDescent="0.3">
      <c r="A2970">
        <v>2969</v>
      </c>
      <c r="B2970">
        <v>15756932</v>
      </c>
      <c r="C2970" t="s">
        <v>1425</v>
      </c>
      <c r="D2970">
        <v>696</v>
      </c>
      <c r="E2970" t="str">
        <f t="shared" si="322"/>
        <v>Medium Risk</v>
      </c>
      <c r="F2970" t="s">
        <v>18</v>
      </c>
      <c r="G2970" t="s">
        <v>16</v>
      </c>
      <c r="H2970">
        <v>36</v>
      </c>
      <c r="I2970" t="str">
        <f t="shared" si="323"/>
        <v>Middle Age</v>
      </c>
      <c r="J2970">
        <v>7</v>
      </c>
      <c r="K2970" t="str">
        <f t="shared" si="324"/>
        <v>Loyal</v>
      </c>
      <c r="L2970">
        <v>0</v>
      </c>
      <c r="M2970">
        <v>2</v>
      </c>
      <c r="N2970" t="str">
        <f t="shared" si="325"/>
        <v>Standard</v>
      </c>
      <c r="O2970">
        <v>1</v>
      </c>
      <c r="P2970">
        <v>1</v>
      </c>
      <c r="Q2970">
        <v>82298.59</v>
      </c>
      <c r="R2970" t="str">
        <f t="shared" si="326"/>
        <v>Medium Value</v>
      </c>
      <c r="S2970" t="str">
        <f t="shared" si="327"/>
        <v>Medium</v>
      </c>
      <c r="T2970">
        <v>0</v>
      </c>
      <c r="U2970" t="str">
        <f t="shared" si="328"/>
        <v>Retained</v>
      </c>
    </row>
    <row r="2971" spans="1:21" x14ac:dyDescent="0.3">
      <c r="A2971">
        <v>2970</v>
      </c>
      <c r="B2971">
        <v>15726358</v>
      </c>
      <c r="C2971" t="s">
        <v>1533</v>
      </c>
      <c r="D2971">
        <v>681</v>
      </c>
      <c r="E2971" t="str">
        <f t="shared" si="322"/>
        <v>Medium Risk</v>
      </c>
      <c r="F2971" t="s">
        <v>15</v>
      </c>
      <c r="G2971" t="s">
        <v>23</v>
      </c>
      <c r="H2971">
        <v>34</v>
      </c>
      <c r="I2971" t="str">
        <f t="shared" si="323"/>
        <v>Middle Age</v>
      </c>
      <c r="J2971">
        <v>7</v>
      </c>
      <c r="K2971" t="str">
        <f t="shared" si="324"/>
        <v>Loyal</v>
      </c>
      <c r="L2971">
        <v>0</v>
      </c>
      <c r="M2971">
        <v>2</v>
      </c>
      <c r="N2971" t="str">
        <f t="shared" si="325"/>
        <v>Standard</v>
      </c>
      <c r="O2971">
        <v>0</v>
      </c>
      <c r="P2971">
        <v>0</v>
      </c>
      <c r="Q2971">
        <v>130686.59</v>
      </c>
      <c r="R2971" t="str">
        <f t="shared" si="326"/>
        <v>High Value</v>
      </c>
      <c r="S2971" t="str">
        <f t="shared" si="327"/>
        <v>High</v>
      </c>
      <c r="T2971">
        <v>0</v>
      </c>
      <c r="U2971" t="str">
        <f t="shared" si="328"/>
        <v>Retained</v>
      </c>
    </row>
    <row r="2972" spans="1:21" x14ac:dyDescent="0.3">
      <c r="A2972">
        <v>2971</v>
      </c>
      <c r="B2972">
        <v>15595228</v>
      </c>
      <c r="C2972" t="s">
        <v>1534</v>
      </c>
      <c r="D2972">
        <v>815</v>
      </c>
      <c r="E2972" t="str">
        <f t="shared" si="322"/>
        <v>Low Risk</v>
      </c>
      <c r="F2972" t="s">
        <v>15</v>
      </c>
      <c r="G2972" t="s">
        <v>23</v>
      </c>
      <c r="H2972">
        <v>45</v>
      </c>
      <c r="I2972" t="str">
        <f t="shared" si="323"/>
        <v>Middle Age</v>
      </c>
      <c r="J2972">
        <v>7</v>
      </c>
      <c r="K2972" t="str">
        <f t="shared" si="324"/>
        <v>Loyal</v>
      </c>
      <c r="L2972">
        <v>0</v>
      </c>
      <c r="M2972">
        <v>1</v>
      </c>
      <c r="N2972" t="str">
        <f t="shared" si="325"/>
        <v>Basic</v>
      </c>
      <c r="O2972">
        <v>0</v>
      </c>
      <c r="P2972">
        <v>1</v>
      </c>
      <c r="Q2972">
        <v>52885.23</v>
      </c>
      <c r="R2972" t="str">
        <f t="shared" si="326"/>
        <v>Medium Value</v>
      </c>
      <c r="S2972" t="str">
        <f t="shared" si="327"/>
        <v>Medium</v>
      </c>
      <c r="T2972">
        <v>1</v>
      </c>
      <c r="U2972" t="str">
        <f t="shared" si="328"/>
        <v>Churned</v>
      </c>
    </row>
    <row r="2973" spans="1:21" x14ac:dyDescent="0.3">
      <c r="A2973">
        <v>2972</v>
      </c>
      <c r="B2973">
        <v>15782530</v>
      </c>
      <c r="C2973" t="s">
        <v>473</v>
      </c>
      <c r="D2973">
        <v>681</v>
      </c>
      <c r="E2973" t="str">
        <f t="shared" si="322"/>
        <v>Medium Risk</v>
      </c>
      <c r="F2973" t="s">
        <v>18</v>
      </c>
      <c r="G2973" t="s">
        <v>23</v>
      </c>
      <c r="H2973">
        <v>30</v>
      </c>
      <c r="I2973" t="str">
        <f t="shared" si="323"/>
        <v>Middle Age</v>
      </c>
      <c r="J2973">
        <v>2</v>
      </c>
      <c r="K2973" t="str">
        <f t="shared" si="324"/>
        <v>New</v>
      </c>
      <c r="L2973">
        <v>111093.01</v>
      </c>
      <c r="M2973">
        <v>1</v>
      </c>
      <c r="N2973" t="str">
        <f t="shared" si="325"/>
        <v>Basic</v>
      </c>
      <c r="O2973">
        <v>1</v>
      </c>
      <c r="P2973">
        <v>0</v>
      </c>
      <c r="Q2973">
        <v>68985.990000000005</v>
      </c>
      <c r="R2973" t="str">
        <f t="shared" si="326"/>
        <v>Medium Value</v>
      </c>
      <c r="S2973" t="str">
        <f t="shared" si="327"/>
        <v>Medium</v>
      </c>
      <c r="T2973">
        <v>0</v>
      </c>
      <c r="U2973" t="str">
        <f t="shared" si="328"/>
        <v>Retained</v>
      </c>
    </row>
    <row r="2974" spans="1:21" x14ac:dyDescent="0.3">
      <c r="A2974">
        <v>2973</v>
      </c>
      <c r="B2974">
        <v>15592877</v>
      </c>
      <c r="C2974" t="s">
        <v>699</v>
      </c>
      <c r="D2974">
        <v>641</v>
      </c>
      <c r="E2974" t="str">
        <f t="shared" si="322"/>
        <v>Medium Risk</v>
      </c>
      <c r="F2974" t="s">
        <v>18</v>
      </c>
      <c r="G2974" t="s">
        <v>23</v>
      </c>
      <c r="H2974">
        <v>42</v>
      </c>
      <c r="I2974" t="str">
        <f t="shared" si="323"/>
        <v>Middle Age</v>
      </c>
      <c r="J2974">
        <v>9</v>
      </c>
      <c r="K2974" t="str">
        <f t="shared" si="324"/>
        <v>Very Loyal</v>
      </c>
      <c r="L2974">
        <v>132657.54999999999</v>
      </c>
      <c r="M2974">
        <v>1</v>
      </c>
      <c r="N2974" t="str">
        <f t="shared" si="325"/>
        <v>Basic</v>
      </c>
      <c r="O2974">
        <v>1</v>
      </c>
      <c r="P2974">
        <v>0</v>
      </c>
      <c r="Q2974">
        <v>35367.19</v>
      </c>
      <c r="R2974" t="str">
        <f t="shared" si="326"/>
        <v>Low value</v>
      </c>
      <c r="S2974" t="str">
        <f t="shared" si="327"/>
        <v>Low</v>
      </c>
      <c r="T2974">
        <v>0</v>
      </c>
      <c r="U2974" t="str">
        <f t="shared" si="328"/>
        <v>Retained</v>
      </c>
    </row>
    <row r="2975" spans="1:21" x14ac:dyDescent="0.3">
      <c r="A2975">
        <v>2974</v>
      </c>
      <c r="B2975">
        <v>15651983</v>
      </c>
      <c r="C2975" t="s">
        <v>1104</v>
      </c>
      <c r="D2975">
        <v>591</v>
      </c>
      <c r="E2975" t="str">
        <f t="shared" si="322"/>
        <v>Medium Risk</v>
      </c>
      <c r="F2975" t="s">
        <v>15</v>
      </c>
      <c r="G2975" t="s">
        <v>16</v>
      </c>
      <c r="H2975">
        <v>56</v>
      </c>
      <c r="I2975" t="str">
        <f t="shared" si="323"/>
        <v>Old</v>
      </c>
      <c r="J2975">
        <v>9</v>
      </c>
      <c r="K2975" t="str">
        <f t="shared" si="324"/>
        <v>Very Loyal</v>
      </c>
      <c r="L2975">
        <v>128882.49</v>
      </c>
      <c r="M2975">
        <v>1</v>
      </c>
      <c r="N2975" t="str">
        <f t="shared" si="325"/>
        <v>Basic</v>
      </c>
      <c r="O2975">
        <v>1</v>
      </c>
      <c r="P2975">
        <v>1</v>
      </c>
      <c r="Q2975">
        <v>196241.94</v>
      </c>
      <c r="R2975" t="str">
        <f t="shared" si="326"/>
        <v>Medium Value</v>
      </c>
      <c r="S2975" t="str">
        <f t="shared" si="327"/>
        <v>High</v>
      </c>
      <c r="T2975">
        <v>1</v>
      </c>
      <c r="U2975" t="str">
        <f t="shared" si="328"/>
        <v>Churned</v>
      </c>
    </row>
    <row r="2976" spans="1:21" x14ac:dyDescent="0.3">
      <c r="A2976">
        <v>2975</v>
      </c>
      <c r="B2976">
        <v>15746737</v>
      </c>
      <c r="C2976" t="s">
        <v>1535</v>
      </c>
      <c r="D2976">
        <v>565</v>
      </c>
      <c r="E2976" t="str">
        <f t="shared" si="322"/>
        <v>Medium Risk</v>
      </c>
      <c r="F2976" t="s">
        <v>26</v>
      </c>
      <c r="G2976" t="s">
        <v>23</v>
      </c>
      <c r="H2976">
        <v>59</v>
      </c>
      <c r="I2976" t="str">
        <f t="shared" si="323"/>
        <v>Old</v>
      </c>
      <c r="J2976">
        <v>9</v>
      </c>
      <c r="K2976" t="str">
        <f t="shared" si="324"/>
        <v>Very Loyal</v>
      </c>
      <c r="L2976">
        <v>69129.59</v>
      </c>
      <c r="M2976">
        <v>1</v>
      </c>
      <c r="N2976" t="str">
        <f t="shared" si="325"/>
        <v>Basic</v>
      </c>
      <c r="O2976">
        <v>1</v>
      </c>
      <c r="P2976">
        <v>1</v>
      </c>
      <c r="Q2976">
        <v>170705.53</v>
      </c>
      <c r="R2976" t="str">
        <f t="shared" si="326"/>
        <v>Medium Value</v>
      </c>
      <c r="S2976" t="str">
        <f t="shared" si="327"/>
        <v>High</v>
      </c>
      <c r="T2976">
        <v>0</v>
      </c>
      <c r="U2976" t="str">
        <f t="shared" si="328"/>
        <v>Retained</v>
      </c>
    </row>
    <row r="2977" spans="1:21" x14ac:dyDescent="0.3">
      <c r="A2977">
        <v>2976</v>
      </c>
      <c r="B2977">
        <v>15774179</v>
      </c>
      <c r="C2977" t="s">
        <v>341</v>
      </c>
      <c r="D2977">
        <v>487</v>
      </c>
      <c r="E2977" t="str">
        <f t="shared" si="322"/>
        <v>High Risk</v>
      </c>
      <c r="F2977" t="s">
        <v>15</v>
      </c>
      <c r="G2977" t="s">
        <v>23</v>
      </c>
      <c r="H2977">
        <v>37</v>
      </c>
      <c r="I2977" t="str">
        <f t="shared" si="323"/>
        <v>Middle Age</v>
      </c>
      <c r="J2977">
        <v>6</v>
      </c>
      <c r="K2977" t="str">
        <f t="shared" si="324"/>
        <v>Loyal</v>
      </c>
      <c r="L2977">
        <v>0</v>
      </c>
      <c r="M2977">
        <v>2</v>
      </c>
      <c r="N2977" t="str">
        <f t="shared" si="325"/>
        <v>Standard</v>
      </c>
      <c r="O2977">
        <v>1</v>
      </c>
      <c r="P2977">
        <v>1</v>
      </c>
      <c r="Q2977">
        <v>126477.41</v>
      </c>
      <c r="R2977" t="str">
        <f t="shared" si="326"/>
        <v>High Value</v>
      </c>
      <c r="S2977" t="str">
        <f t="shared" si="327"/>
        <v>High</v>
      </c>
      <c r="T2977">
        <v>0</v>
      </c>
      <c r="U2977" t="str">
        <f t="shared" si="328"/>
        <v>Retained</v>
      </c>
    </row>
    <row r="2978" spans="1:21" x14ac:dyDescent="0.3">
      <c r="A2978">
        <v>2977</v>
      </c>
      <c r="B2978">
        <v>15667265</v>
      </c>
      <c r="C2978" t="s">
        <v>94</v>
      </c>
      <c r="D2978">
        <v>729</v>
      </c>
      <c r="E2978" t="str">
        <f t="shared" si="322"/>
        <v>Low Risk</v>
      </c>
      <c r="F2978" t="s">
        <v>15</v>
      </c>
      <c r="G2978" t="s">
        <v>23</v>
      </c>
      <c r="H2978">
        <v>39</v>
      </c>
      <c r="I2978" t="str">
        <f t="shared" si="323"/>
        <v>Middle Age</v>
      </c>
      <c r="J2978">
        <v>4</v>
      </c>
      <c r="K2978" t="str">
        <f t="shared" si="324"/>
        <v>Established</v>
      </c>
      <c r="L2978">
        <v>121404.64</v>
      </c>
      <c r="M2978">
        <v>1</v>
      </c>
      <c r="N2978" t="str">
        <f t="shared" si="325"/>
        <v>Basic</v>
      </c>
      <c r="O2978">
        <v>1</v>
      </c>
      <c r="P2978">
        <v>1</v>
      </c>
      <c r="Q2978">
        <v>159618.17000000001</v>
      </c>
      <c r="R2978" t="str">
        <f t="shared" si="326"/>
        <v>Medium Value</v>
      </c>
      <c r="S2978" t="str">
        <f t="shared" si="327"/>
        <v>High</v>
      </c>
      <c r="T2978">
        <v>0</v>
      </c>
      <c r="U2978" t="str">
        <f t="shared" si="328"/>
        <v>Retained</v>
      </c>
    </row>
    <row r="2979" spans="1:21" x14ac:dyDescent="0.3">
      <c r="A2979">
        <v>2978</v>
      </c>
      <c r="B2979">
        <v>15655123</v>
      </c>
      <c r="C2979" t="s">
        <v>891</v>
      </c>
      <c r="D2979">
        <v>505</v>
      </c>
      <c r="E2979" t="str">
        <f t="shared" si="322"/>
        <v>Medium Risk</v>
      </c>
      <c r="F2979" t="s">
        <v>18</v>
      </c>
      <c r="G2979" t="s">
        <v>16</v>
      </c>
      <c r="H2979">
        <v>45</v>
      </c>
      <c r="I2979" t="str">
        <f t="shared" si="323"/>
        <v>Middle Age</v>
      </c>
      <c r="J2979">
        <v>9</v>
      </c>
      <c r="K2979" t="str">
        <f t="shared" si="324"/>
        <v>Very Loyal</v>
      </c>
      <c r="L2979">
        <v>131355.29999999999</v>
      </c>
      <c r="M2979">
        <v>3</v>
      </c>
      <c r="N2979" t="str">
        <f t="shared" si="325"/>
        <v>Premium</v>
      </c>
      <c r="O2979">
        <v>1</v>
      </c>
      <c r="P2979">
        <v>0</v>
      </c>
      <c r="Q2979">
        <v>195395.33</v>
      </c>
      <c r="R2979" t="str">
        <f t="shared" si="326"/>
        <v>High Value</v>
      </c>
      <c r="S2979" t="str">
        <f t="shared" si="327"/>
        <v>High</v>
      </c>
      <c r="T2979">
        <v>1</v>
      </c>
      <c r="U2979" t="str">
        <f t="shared" si="328"/>
        <v>Churned</v>
      </c>
    </row>
    <row r="2980" spans="1:21" x14ac:dyDescent="0.3">
      <c r="A2980">
        <v>2979</v>
      </c>
      <c r="B2980">
        <v>15595917</v>
      </c>
      <c r="C2980" t="s">
        <v>806</v>
      </c>
      <c r="D2980">
        <v>580</v>
      </c>
      <c r="E2980" t="str">
        <f t="shared" si="322"/>
        <v>Medium Risk</v>
      </c>
      <c r="F2980" t="s">
        <v>15</v>
      </c>
      <c r="G2980" t="s">
        <v>16</v>
      </c>
      <c r="H2980">
        <v>35</v>
      </c>
      <c r="I2980" t="str">
        <f t="shared" si="323"/>
        <v>Middle Age</v>
      </c>
      <c r="J2980">
        <v>1</v>
      </c>
      <c r="K2980" t="str">
        <f t="shared" si="324"/>
        <v>New</v>
      </c>
      <c r="L2980">
        <v>102097.33</v>
      </c>
      <c r="M2980">
        <v>1</v>
      </c>
      <c r="N2980" t="str">
        <f t="shared" si="325"/>
        <v>Basic</v>
      </c>
      <c r="O2980">
        <v>0</v>
      </c>
      <c r="P2980">
        <v>1</v>
      </c>
      <c r="Q2980">
        <v>168285.85</v>
      </c>
      <c r="R2980" t="str">
        <f t="shared" si="326"/>
        <v>Medium Value</v>
      </c>
      <c r="S2980" t="str">
        <f t="shared" si="327"/>
        <v>High</v>
      </c>
      <c r="T2980">
        <v>0</v>
      </c>
      <c r="U2980" t="str">
        <f t="shared" si="328"/>
        <v>Retained</v>
      </c>
    </row>
    <row r="2981" spans="1:21" x14ac:dyDescent="0.3">
      <c r="A2981">
        <v>2980</v>
      </c>
      <c r="B2981">
        <v>15668385</v>
      </c>
      <c r="C2981" t="s">
        <v>40</v>
      </c>
      <c r="D2981">
        <v>642</v>
      </c>
      <c r="E2981" t="str">
        <f t="shared" si="322"/>
        <v>Medium Risk</v>
      </c>
      <c r="F2981" t="s">
        <v>15</v>
      </c>
      <c r="G2981" t="s">
        <v>23</v>
      </c>
      <c r="H2981">
        <v>40</v>
      </c>
      <c r="I2981" t="str">
        <f t="shared" si="323"/>
        <v>Middle Age</v>
      </c>
      <c r="J2981">
        <v>1</v>
      </c>
      <c r="K2981" t="str">
        <f t="shared" si="324"/>
        <v>New</v>
      </c>
      <c r="L2981">
        <v>154863.15</v>
      </c>
      <c r="M2981">
        <v>1</v>
      </c>
      <c r="N2981" t="str">
        <f t="shared" si="325"/>
        <v>Basic</v>
      </c>
      <c r="O2981">
        <v>1</v>
      </c>
      <c r="P2981">
        <v>1</v>
      </c>
      <c r="Q2981">
        <v>138052.51</v>
      </c>
      <c r="R2981" t="str">
        <f t="shared" si="326"/>
        <v>Medium Value</v>
      </c>
      <c r="S2981" t="str">
        <f t="shared" si="327"/>
        <v>High</v>
      </c>
      <c r="T2981">
        <v>0</v>
      </c>
      <c r="U2981" t="str">
        <f t="shared" si="328"/>
        <v>Retained</v>
      </c>
    </row>
    <row r="2982" spans="1:21" x14ac:dyDescent="0.3">
      <c r="A2982">
        <v>2981</v>
      </c>
      <c r="B2982">
        <v>15709476</v>
      </c>
      <c r="C2982" t="s">
        <v>1536</v>
      </c>
      <c r="D2982">
        <v>850</v>
      </c>
      <c r="E2982" t="str">
        <f t="shared" si="322"/>
        <v>Low Risk</v>
      </c>
      <c r="F2982" t="s">
        <v>18</v>
      </c>
      <c r="G2982" t="s">
        <v>16</v>
      </c>
      <c r="H2982">
        <v>41</v>
      </c>
      <c r="I2982" t="str">
        <f t="shared" si="323"/>
        <v>Middle Age</v>
      </c>
      <c r="J2982">
        <v>3</v>
      </c>
      <c r="K2982" t="str">
        <f t="shared" si="324"/>
        <v>Established</v>
      </c>
      <c r="L2982">
        <v>99945.93</v>
      </c>
      <c r="M2982">
        <v>2</v>
      </c>
      <c r="N2982" t="str">
        <f t="shared" si="325"/>
        <v>Standard</v>
      </c>
      <c r="O2982">
        <v>1</v>
      </c>
      <c r="P2982">
        <v>0</v>
      </c>
      <c r="Q2982">
        <v>71179.31</v>
      </c>
      <c r="R2982" t="str">
        <f t="shared" si="326"/>
        <v>Medium Value</v>
      </c>
      <c r="S2982" t="str">
        <f t="shared" si="327"/>
        <v>Medium</v>
      </c>
      <c r="T2982">
        <v>0</v>
      </c>
      <c r="U2982" t="str">
        <f t="shared" si="328"/>
        <v>Retained</v>
      </c>
    </row>
    <row r="2983" spans="1:21" x14ac:dyDescent="0.3">
      <c r="A2983">
        <v>2982</v>
      </c>
      <c r="B2983">
        <v>15711218</v>
      </c>
      <c r="C2983" t="s">
        <v>1537</v>
      </c>
      <c r="D2983">
        <v>616</v>
      </c>
      <c r="E2983" t="str">
        <f t="shared" si="322"/>
        <v>Medium Risk</v>
      </c>
      <c r="F2983" t="s">
        <v>26</v>
      </c>
      <c r="G2983" t="s">
        <v>23</v>
      </c>
      <c r="H2983">
        <v>39</v>
      </c>
      <c r="I2983" t="str">
        <f t="shared" si="323"/>
        <v>Middle Age</v>
      </c>
      <c r="J2983">
        <v>2</v>
      </c>
      <c r="K2983" t="str">
        <f t="shared" si="324"/>
        <v>New</v>
      </c>
      <c r="L2983">
        <v>121704.32000000001</v>
      </c>
      <c r="M2983">
        <v>2</v>
      </c>
      <c r="N2983" t="str">
        <f t="shared" si="325"/>
        <v>Standard</v>
      </c>
      <c r="O2983">
        <v>1</v>
      </c>
      <c r="P2983">
        <v>0</v>
      </c>
      <c r="Q2983">
        <v>55556.3</v>
      </c>
      <c r="R2983" t="str">
        <f t="shared" si="326"/>
        <v>Medium Value</v>
      </c>
      <c r="S2983" t="str">
        <f t="shared" si="327"/>
        <v>Medium</v>
      </c>
      <c r="T2983">
        <v>0</v>
      </c>
      <c r="U2983" t="str">
        <f t="shared" si="328"/>
        <v>Retained</v>
      </c>
    </row>
    <row r="2984" spans="1:21" x14ac:dyDescent="0.3">
      <c r="A2984">
        <v>2983</v>
      </c>
      <c r="B2984">
        <v>15798659</v>
      </c>
      <c r="C2984" t="s">
        <v>136</v>
      </c>
      <c r="D2984">
        <v>526</v>
      </c>
      <c r="E2984" t="str">
        <f t="shared" si="322"/>
        <v>Medium Risk</v>
      </c>
      <c r="F2984" t="s">
        <v>18</v>
      </c>
      <c r="G2984" t="s">
        <v>16</v>
      </c>
      <c r="H2984">
        <v>43</v>
      </c>
      <c r="I2984" t="str">
        <f t="shared" si="323"/>
        <v>Middle Age</v>
      </c>
      <c r="J2984">
        <v>3</v>
      </c>
      <c r="K2984" t="str">
        <f t="shared" si="324"/>
        <v>Established</v>
      </c>
      <c r="L2984">
        <v>0</v>
      </c>
      <c r="M2984">
        <v>2</v>
      </c>
      <c r="N2984" t="str">
        <f t="shared" si="325"/>
        <v>Standard</v>
      </c>
      <c r="O2984">
        <v>1</v>
      </c>
      <c r="P2984">
        <v>0</v>
      </c>
      <c r="Q2984">
        <v>31705.19</v>
      </c>
      <c r="R2984" t="str">
        <f t="shared" si="326"/>
        <v>Low value</v>
      </c>
      <c r="S2984" t="str">
        <f t="shared" si="327"/>
        <v>Low</v>
      </c>
      <c r="T2984">
        <v>0</v>
      </c>
      <c r="U2984" t="str">
        <f t="shared" si="328"/>
        <v>Retained</v>
      </c>
    </row>
    <row r="2985" spans="1:21" x14ac:dyDescent="0.3">
      <c r="A2985">
        <v>2984</v>
      </c>
      <c r="B2985">
        <v>15663939</v>
      </c>
      <c r="C2985" t="s">
        <v>1538</v>
      </c>
      <c r="D2985">
        <v>523</v>
      </c>
      <c r="E2985" t="str">
        <f t="shared" si="322"/>
        <v>Medium Risk</v>
      </c>
      <c r="F2985" t="s">
        <v>26</v>
      </c>
      <c r="G2985" t="s">
        <v>23</v>
      </c>
      <c r="H2985">
        <v>35</v>
      </c>
      <c r="I2985" t="str">
        <f t="shared" si="323"/>
        <v>Middle Age</v>
      </c>
      <c r="J2985">
        <v>8</v>
      </c>
      <c r="K2985" t="str">
        <f t="shared" si="324"/>
        <v>Loyal</v>
      </c>
      <c r="L2985">
        <v>138782.76</v>
      </c>
      <c r="M2985">
        <v>1</v>
      </c>
      <c r="N2985" t="str">
        <f t="shared" si="325"/>
        <v>Basic</v>
      </c>
      <c r="O2985">
        <v>1</v>
      </c>
      <c r="P2985">
        <v>1</v>
      </c>
      <c r="Q2985">
        <v>186118.93</v>
      </c>
      <c r="R2985" t="str">
        <f t="shared" si="326"/>
        <v>Medium Value</v>
      </c>
      <c r="S2985" t="str">
        <f t="shared" si="327"/>
        <v>High</v>
      </c>
      <c r="T2985">
        <v>0</v>
      </c>
      <c r="U2985" t="str">
        <f t="shared" si="328"/>
        <v>Retained</v>
      </c>
    </row>
    <row r="2986" spans="1:21" x14ac:dyDescent="0.3">
      <c r="A2986">
        <v>2985</v>
      </c>
      <c r="B2986">
        <v>15694946</v>
      </c>
      <c r="C2986" t="s">
        <v>1280</v>
      </c>
      <c r="D2986">
        <v>663</v>
      </c>
      <c r="E2986" t="str">
        <f t="shared" si="322"/>
        <v>Medium Risk</v>
      </c>
      <c r="F2986" t="s">
        <v>15</v>
      </c>
      <c r="G2986" t="s">
        <v>23</v>
      </c>
      <c r="H2986">
        <v>35</v>
      </c>
      <c r="I2986" t="str">
        <f t="shared" si="323"/>
        <v>Middle Age</v>
      </c>
      <c r="J2986">
        <v>9</v>
      </c>
      <c r="K2986" t="str">
        <f t="shared" si="324"/>
        <v>Very Loyal</v>
      </c>
      <c r="L2986">
        <v>0</v>
      </c>
      <c r="M2986">
        <v>2</v>
      </c>
      <c r="N2986" t="str">
        <f t="shared" si="325"/>
        <v>Standard</v>
      </c>
      <c r="O2986">
        <v>1</v>
      </c>
      <c r="P2986">
        <v>1</v>
      </c>
      <c r="Q2986">
        <v>195580.28</v>
      </c>
      <c r="R2986" t="str">
        <f t="shared" si="326"/>
        <v>High Value</v>
      </c>
      <c r="S2986" t="str">
        <f t="shared" si="327"/>
        <v>High</v>
      </c>
      <c r="T2986">
        <v>0</v>
      </c>
      <c r="U2986" t="str">
        <f t="shared" si="328"/>
        <v>Retained</v>
      </c>
    </row>
    <row r="2987" spans="1:21" x14ac:dyDescent="0.3">
      <c r="A2987">
        <v>2986</v>
      </c>
      <c r="B2987">
        <v>15631912</v>
      </c>
      <c r="C2987" t="s">
        <v>192</v>
      </c>
      <c r="D2987">
        <v>840</v>
      </c>
      <c r="E2987" t="str">
        <f t="shared" si="322"/>
        <v>Low Risk</v>
      </c>
      <c r="F2987" t="s">
        <v>15</v>
      </c>
      <c r="G2987" t="s">
        <v>23</v>
      </c>
      <c r="H2987">
        <v>30</v>
      </c>
      <c r="I2987" t="str">
        <f t="shared" si="323"/>
        <v>Middle Age</v>
      </c>
      <c r="J2987">
        <v>8</v>
      </c>
      <c r="K2987" t="str">
        <f t="shared" si="324"/>
        <v>Loyal</v>
      </c>
      <c r="L2987">
        <v>136291.71</v>
      </c>
      <c r="M2987">
        <v>1</v>
      </c>
      <c r="N2987" t="str">
        <f t="shared" si="325"/>
        <v>Basic</v>
      </c>
      <c r="O2987">
        <v>1</v>
      </c>
      <c r="P2987">
        <v>0</v>
      </c>
      <c r="Q2987">
        <v>54113.38</v>
      </c>
      <c r="R2987" t="str">
        <f t="shared" si="326"/>
        <v>Medium Value</v>
      </c>
      <c r="S2987" t="str">
        <f t="shared" si="327"/>
        <v>Medium</v>
      </c>
      <c r="T2987">
        <v>0</v>
      </c>
      <c r="U2987" t="str">
        <f t="shared" si="328"/>
        <v>Retained</v>
      </c>
    </row>
    <row r="2988" spans="1:21" x14ac:dyDescent="0.3">
      <c r="A2988">
        <v>2987</v>
      </c>
      <c r="B2988">
        <v>15768816</v>
      </c>
      <c r="C2988" t="s">
        <v>628</v>
      </c>
      <c r="D2988">
        <v>570</v>
      </c>
      <c r="E2988" t="str">
        <f t="shared" si="322"/>
        <v>Medium Risk</v>
      </c>
      <c r="F2988" t="s">
        <v>26</v>
      </c>
      <c r="G2988" t="s">
        <v>23</v>
      </c>
      <c r="H2988">
        <v>42</v>
      </c>
      <c r="I2988" t="str">
        <f t="shared" si="323"/>
        <v>Middle Age</v>
      </c>
      <c r="J2988">
        <v>0</v>
      </c>
      <c r="K2988" t="str">
        <f t="shared" si="324"/>
        <v>New</v>
      </c>
      <c r="L2988">
        <v>107856.57</v>
      </c>
      <c r="M2988">
        <v>2</v>
      </c>
      <c r="N2988" t="str">
        <f t="shared" si="325"/>
        <v>Standard</v>
      </c>
      <c r="O2988">
        <v>1</v>
      </c>
      <c r="P2988">
        <v>0</v>
      </c>
      <c r="Q2988">
        <v>127528.84</v>
      </c>
      <c r="R2988" t="str">
        <f t="shared" si="326"/>
        <v>High Value</v>
      </c>
      <c r="S2988" t="str">
        <f t="shared" si="327"/>
        <v>High</v>
      </c>
      <c r="T2988">
        <v>0</v>
      </c>
      <c r="U2988" t="str">
        <f t="shared" si="328"/>
        <v>Retained</v>
      </c>
    </row>
    <row r="2989" spans="1:21" x14ac:dyDescent="0.3">
      <c r="A2989">
        <v>2988</v>
      </c>
      <c r="B2989">
        <v>15682268</v>
      </c>
      <c r="C2989" t="s">
        <v>1539</v>
      </c>
      <c r="D2989">
        <v>676</v>
      </c>
      <c r="E2989" t="str">
        <f t="shared" si="322"/>
        <v>Medium Risk</v>
      </c>
      <c r="F2989" t="s">
        <v>26</v>
      </c>
      <c r="G2989" t="s">
        <v>16</v>
      </c>
      <c r="H2989">
        <v>26</v>
      </c>
      <c r="I2989" t="str">
        <f t="shared" si="323"/>
        <v>Adolescence</v>
      </c>
      <c r="J2989">
        <v>1</v>
      </c>
      <c r="K2989" t="str">
        <f t="shared" si="324"/>
        <v>New</v>
      </c>
      <c r="L2989">
        <v>108348.66</v>
      </c>
      <c r="M2989">
        <v>1</v>
      </c>
      <c r="N2989" t="str">
        <f t="shared" si="325"/>
        <v>Basic</v>
      </c>
      <c r="O2989">
        <v>0</v>
      </c>
      <c r="P2989">
        <v>0</v>
      </c>
      <c r="Q2989">
        <v>60231.74</v>
      </c>
      <c r="R2989" t="str">
        <f t="shared" si="326"/>
        <v>Medium Value</v>
      </c>
      <c r="S2989" t="str">
        <f t="shared" si="327"/>
        <v>Medium</v>
      </c>
      <c r="T2989">
        <v>1</v>
      </c>
      <c r="U2989" t="str">
        <f t="shared" si="328"/>
        <v>Churned</v>
      </c>
    </row>
    <row r="2990" spans="1:21" x14ac:dyDescent="0.3">
      <c r="A2990">
        <v>2989</v>
      </c>
      <c r="B2990">
        <v>15684801</v>
      </c>
      <c r="C2990" t="s">
        <v>1383</v>
      </c>
      <c r="D2990">
        <v>689</v>
      </c>
      <c r="E2990" t="str">
        <f t="shared" si="322"/>
        <v>Medium Risk</v>
      </c>
      <c r="F2990" t="s">
        <v>15</v>
      </c>
      <c r="G2990" t="s">
        <v>23</v>
      </c>
      <c r="H2990">
        <v>47</v>
      </c>
      <c r="I2990" t="str">
        <f t="shared" si="323"/>
        <v>Middle Age</v>
      </c>
      <c r="J2990">
        <v>1</v>
      </c>
      <c r="K2990" t="str">
        <f t="shared" si="324"/>
        <v>New</v>
      </c>
      <c r="L2990">
        <v>93871.95</v>
      </c>
      <c r="M2990">
        <v>3</v>
      </c>
      <c r="N2990" t="str">
        <f t="shared" si="325"/>
        <v>Premium</v>
      </c>
      <c r="O2990">
        <v>1</v>
      </c>
      <c r="P2990">
        <v>0</v>
      </c>
      <c r="Q2990">
        <v>156878.42000000001</v>
      </c>
      <c r="R2990" t="str">
        <f t="shared" si="326"/>
        <v>High Value</v>
      </c>
      <c r="S2990" t="str">
        <f t="shared" si="327"/>
        <v>High</v>
      </c>
      <c r="T2990">
        <v>1</v>
      </c>
      <c r="U2990" t="str">
        <f t="shared" si="328"/>
        <v>Churned</v>
      </c>
    </row>
    <row r="2991" spans="1:21" x14ac:dyDescent="0.3">
      <c r="A2991">
        <v>2990</v>
      </c>
      <c r="B2991">
        <v>15636428</v>
      </c>
      <c r="C2991" t="s">
        <v>341</v>
      </c>
      <c r="D2991">
        <v>703</v>
      </c>
      <c r="E2991" t="str">
        <f t="shared" si="322"/>
        <v>Low Risk</v>
      </c>
      <c r="F2991" t="s">
        <v>18</v>
      </c>
      <c r="G2991" t="s">
        <v>16</v>
      </c>
      <c r="H2991">
        <v>45</v>
      </c>
      <c r="I2991" t="str">
        <f t="shared" si="323"/>
        <v>Middle Age</v>
      </c>
      <c r="J2991">
        <v>1</v>
      </c>
      <c r="K2991" t="str">
        <f t="shared" si="324"/>
        <v>New</v>
      </c>
      <c r="L2991">
        <v>0</v>
      </c>
      <c r="M2991">
        <v>1</v>
      </c>
      <c r="N2991" t="str">
        <f t="shared" si="325"/>
        <v>Basic</v>
      </c>
      <c r="O2991">
        <v>1</v>
      </c>
      <c r="P2991">
        <v>0</v>
      </c>
      <c r="Q2991">
        <v>182784.11</v>
      </c>
      <c r="R2991" t="str">
        <f t="shared" si="326"/>
        <v>Medium Value</v>
      </c>
      <c r="S2991" t="str">
        <f t="shared" si="327"/>
        <v>High</v>
      </c>
      <c r="T2991">
        <v>1</v>
      </c>
      <c r="U2991" t="str">
        <f t="shared" si="328"/>
        <v>Churned</v>
      </c>
    </row>
    <row r="2992" spans="1:21" x14ac:dyDescent="0.3">
      <c r="A2992">
        <v>2991</v>
      </c>
      <c r="B2992">
        <v>15809823</v>
      </c>
      <c r="C2992" t="s">
        <v>718</v>
      </c>
      <c r="D2992">
        <v>491</v>
      </c>
      <c r="E2992" t="str">
        <f t="shared" si="322"/>
        <v>High Risk</v>
      </c>
      <c r="F2992" t="s">
        <v>26</v>
      </c>
      <c r="G2992" t="s">
        <v>23</v>
      </c>
      <c r="H2992">
        <v>19</v>
      </c>
      <c r="I2992" t="str">
        <f t="shared" si="323"/>
        <v>Adolescence</v>
      </c>
      <c r="J2992">
        <v>2</v>
      </c>
      <c r="K2992" t="str">
        <f t="shared" si="324"/>
        <v>New</v>
      </c>
      <c r="L2992">
        <v>125860.2</v>
      </c>
      <c r="M2992">
        <v>1</v>
      </c>
      <c r="N2992" t="str">
        <f t="shared" si="325"/>
        <v>Basic</v>
      </c>
      <c r="O2992">
        <v>0</v>
      </c>
      <c r="P2992">
        <v>0</v>
      </c>
      <c r="Q2992">
        <v>129690.5</v>
      </c>
      <c r="R2992" t="str">
        <f t="shared" si="326"/>
        <v>Medium Value</v>
      </c>
      <c r="S2992" t="str">
        <f t="shared" si="327"/>
        <v>High</v>
      </c>
      <c r="T2992">
        <v>0</v>
      </c>
      <c r="U2992" t="str">
        <f t="shared" si="328"/>
        <v>Retained</v>
      </c>
    </row>
    <row r="2993" spans="1:21" x14ac:dyDescent="0.3">
      <c r="A2993">
        <v>2992</v>
      </c>
      <c r="B2993">
        <v>15699284</v>
      </c>
      <c r="C2993" t="s">
        <v>287</v>
      </c>
      <c r="D2993">
        <v>584</v>
      </c>
      <c r="E2993" t="str">
        <f t="shared" si="322"/>
        <v>Medium Risk</v>
      </c>
      <c r="F2993" t="s">
        <v>15</v>
      </c>
      <c r="G2993" t="s">
        <v>23</v>
      </c>
      <c r="H2993">
        <v>49</v>
      </c>
      <c r="I2993" t="str">
        <f t="shared" si="323"/>
        <v>Middle Age</v>
      </c>
      <c r="J2993">
        <v>8</v>
      </c>
      <c r="K2993" t="str">
        <f t="shared" si="324"/>
        <v>Loyal</v>
      </c>
      <c r="L2993">
        <v>172713.44</v>
      </c>
      <c r="M2993">
        <v>1</v>
      </c>
      <c r="N2993" t="str">
        <f t="shared" si="325"/>
        <v>Basic</v>
      </c>
      <c r="O2993">
        <v>1</v>
      </c>
      <c r="P2993">
        <v>0</v>
      </c>
      <c r="Q2993">
        <v>113860.81</v>
      </c>
      <c r="R2993" t="str">
        <f t="shared" si="326"/>
        <v>Medium Value</v>
      </c>
      <c r="S2993" t="str">
        <f t="shared" si="327"/>
        <v>High</v>
      </c>
      <c r="T2993">
        <v>0</v>
      </c>
      <c r="U2993" t="str">
        <f t="shared" si="328"/>
        <v>Retained</v>
      </c>
    </row>
    <row r="2994" spans="1:21" x14ac:dyDescent="0.3">
      <c r="A2994">
        <v>2993</v>
      </c>
      <c r="B2994">
        <v>15786993</v>
      </c>
      <c r="C2994" t="s">
        <v>307</v>
      </c>
      <c r="D2994">
        <v>810</v>
      </c>
      <c r="E2994" t="str">
        <f t="shared" si="322"/>
        <v>Low Risk</v>
      </c>
      <c r="F2994" t="s">
        <v>15</v>
      </c>
      <c r="G2994" t="s">
        <v>16</v>
      </c>
      <c r="H2994">
        <v>51</v>
      </c>
      <c r="I2994" t="str">
        <f t="shared" si="323"/>
        <v>Old</v>
      </c>
      <c r="J2994">
        <v>5</v>
      </c>
      <c r="K2994" t="str">
        <f t="shared" si="324"/>
        <v>Established</v>
      </c>
      <c r="L2994">
        <v>0</v>
      </c>
      <c r="M2994">
        <v>2</v>
      </c>
      <c r="N2994" t="str">
        <f t="shared" si="325"/>
        <v>Standard</v>
      </c>
      <c r="O2994">
        <v>0</v>
      </c>
      <c r="P2994">
        <v>1</v>
      </c>
      <c r="Q2994">
        <v>184524.74</v>
      </c>
      <c r="R2994" t="str">
        <f t="shared" si="326"/>
        <v>High Value</v>
      </c>
      <c r="S2994" t="str">
        <f t="shared" si="327"/>
        <v>High</v>
      </c>
      <c r="T2994">
        <v>0</v>
      </c>
      <c r="U2994" t="str">
        <f t="shared" si="328"/>
        <v>Retained</v>
      </c>
    </row>
    <row r="2995" spans="1:21" x14ac:dyDescent="0.3">
      <c r="A2995">
        <v>2994</v>
      </c>
      <c r="B2995">
        <v>15709441</v>
      </c>
      <c r="C2995" t="s">
        <v>144</v>
      </c>
      <c r="D2995">
        <v>745</v>
      </c>
      <c r="E2995" t="str">
        <f t="shared" si="322"/>
        <v>Low Risk</v>
      </c>
      <c r="F2995" t="s">
        <v>18</v>
      </c>
      <c r="G2995" t="s">
        <v>16</v>
      </c>
      <c r="H2995">
        <v>59</v>
      </c>
      <c r="I2995" t="str">
        <f t="shared" si="323"/>
        <v>Old</v>
      </c>
      <c r="J2995">
        <v>8</v>
      </c>
      <c r="K2995" t="str">
        <f t="shared" si="324"/>
        <v>Loyal</v>
      </c>
      <c r="L2995">
        <v>0</v>
      </c>
      <c r="M2995">
        <v>1</v>
      </c>
      <c r="N2995" t="str">
        <f t="shared" si="325"/>
        <v>Basic</v>
      </c>
      <c r="O2995">
        <v>1</v>
      </c>
      <c r="P2995">
        <v>1</v>
      </c>
      <c r="Q2995">
        <v>36124.980000000003</v>
      </c>
      <c r="R2995" t="str">
        <f t="shared" si="326"/>
        <v>Low value</v>
      </c>
      <c r="S2995" t="str">
        <f t="shared" si="327"/>
        <v>Low</v>
      </c>
      <c r="T2995">
        <v>0</v>
      </c>
      <c r="U2995" t="str">
        <f t="shared" si="328"/>
        <v>Retained</v>
      </c>
    </row>
    <row r="2996" spans="1:21" x14ac:dyDescent="0.3">
      <c r="A2996">
        <v>2995</v>
      </c>
      <c r="B2996">
        <v>15710257</v>
      </c>
      <c r="C2996" t="s">
        <v>252</v>
      </c>
      <c r="D2996">
        <v>625</v>
      </c>
      <c r="E2996" t="str">
        <f t="shared" si="322"/>
        <v>Medium Risk</v>
      </c>
      <c r="F2996" t="s">
        <v>15</v>
      </c>
      <c r="G2996" t="s">
        <v>16</v>
      </c>
      <c r="H2996">
        <v>39</v>
      </c>
      <c r="I2996" t="str">
        <f t="shared" si="323"/>
        <v>Middle Age</v>
      </c>
      <c r="J2996">
        <v>3</v>
      </c>
      <c r="K2996" t="str">
        <f t="shared" si="324"/>
        <v>Established</v>
      </c>
      <c r="L2996">
        <v>130786.92</v>
      </c>
      <c r="M2996">
        <v>1</v>
      </c>
      <c r="N2996" t="str">
        <f t="shared" si="325"/>
        <v>Basic</v>
      </c>
      <c r="O2996">
        <v>0</v>
      </c>
      <c r="P2996">
        <v>1</v>
      </c>
      <c r="Q2996">
        <v>121316.07</v>
      </c>
      <c r="R2996" t="str">
        <f t="shared" si="326"/>
        <v>Medium Value</v>
      </c>
      <c r="S2996" t="str">
        <f t="shared" si="327"/>
        <v>High</v>
      </c>
      <c r="T2996">
        <v>0</v>
      </c>
      <c r="U2996" t="str">
        <f t="shared" si="328"/>
        <v>Retained</v>
      </c>
    </row>
    <row r="2997" spans="1:21" x14ac:dyDescent="0.3">
      <c r="A2997">
        <v>2996</v>
      </c>
      <c r="B2997">
        <v>15582492</v>
      </c>
      <c r="C2997" t="s">
        <v>700</v>
      </c>
      <c r="D2997">
        <v>535</v>
      </c>
      <c r="E2997" t="str">
        <f t="shared" si="322"/>
        <v>Medium Risk</v>
      </c>
      <c r="F2997" t="s">
        <v>15</v>
      </c>
      <c r="G2997" t="s">
        <v>16</v>
      </c>
      <c r="H2997">
        <v>29</v>
      </c>
      <c r="I2997" t="str">
        <f t="shared" si="323"/>
        <v>Adolescence</v>
      </c>
      <c r="J2997">
        <v>2</v>
      </c>
      <c r="K2997" t="str">
        <f t="shared" si="324"/>
        <v>New</v>
      </c>
      <c r="L2997">
        <v>112367.34</v>
      </c>
      <c r="M2997">
        <v>1</v>
      </c>
      <c r="N2997" t="str">
        <f t="shared" si="325"/>
        <v>Basic</v>
      </c>
      <c r="O2997">
        <v>1</v>
      </c>
      <c r="P2997">
        <v>0</v>
      </c>
      <c r="Q2997">
        <v>185630.76</v>
      </c>
      <c r="R2997" t="str">
        <f t="shared" si="326"/>
        <v>Medium Value</v>
      </c>
      <c r="S2997" t="str">
        <f t="shared" si="327"/>
        <v>High</v>
      </c>
      <c r="T2997">
        <v>0</v>
      </c>
      <c r="U2997" t="str">
        <f t="shared" si="328"/>
        <v>Retained</v>
      </c>
    </row>
    <row r="2998" spans="1:21" x14ac:dyDescent="0.3">
      <c r="A2998">
        <v>2997</v>
      </c>
      <c r="B2998">
        <v>15575694</v>
      </c>
      <c r="C2998" t="s">
        <v>1301</v>
      </c>
      <c r="D2998">
        <v>729</v>
      </c>
      <c r="E2998" t="str">
        <f t="shared" si="322"/>
        <v>Low Risk</v>
      </c>
      <c r="F2998" t="s">
        <v>18</v>
      </c>
      <c r="G2998" t="s">
        <v>16</v>
      </c>
      <c r="H2998">
        <v>45</v>
      </c>
      <c r="I2998" t="str">
        <f t="shared" si="323"/>
        <v>Middle Age</v>
      </c>
      <c r="J2998">
        <v>7</v>
      </c>
      <c r="K2998" t="str">
        <f t="shared" si="324"/>
        <v>Loyal</v>
      </c>
      <c r="L2998">
        <v>91091.06</v>
      </c>
      <c r="M2998">
        <v>2</v>
      </c>
      <c r="N2998" t="str">
        <f t="shared" si="325"/>
        <v>Standard</v>
      </c>
      <c r="O2998">
        <v>1</v>
      </c>
      <c r="P2998">
        <v>0</v>
      </c>
      <c r="Q2998">
        <v>71133.119999999995</v>
      </c>
      <c r="R2998" t="str">
        <f t="shared" si="326"/>
        <v>Medium Value</v>
      </c>
      <c r="S2998" t="str">
        <f t="shared" si="327"/>
        <v>Medium</v>
      </c>
      <c r="T2998">
        <v>0</v>
      </c>
      <c r="U2998" t="str">
        <f t="shared" si="328"/>
        <v>Retained</v>
      </c>
    </row>
    <row r="2999" spans="1:21" x14ac:dyDescent="0.3">
      <c r="A2999">
        <v>2998</v>
      </c>
      <c r="B2999">
        <v>15756820</v>
      </c>
      <c r="C2999" t="s">
        <v>545</v>
      </c>
      <c r="D2999">
        <v>655</v>
      </c>
      <c r="E2999" t="str">
        <f t="shared" si="322"/>
        <v>Medium Risk</v>
      </c>
      <c r="F2999" t="s">
        <v>15</v>
      </c>
      <c r="G2999" t="s">
        <v>16</v>
      </c>
      <c r="H2999">
        <v>26</v>
      </c>
      <c r="I2999" t="str">
        <f t="shared" si="323"/>
        <v>Adolescence</v>
      </c>
      <c r="J2999">
        <v>7</v>
      </c>
      <c r="K2999" t="str">
        <f t="shared" si="324"/>
        <v>Loyal</v>
      </c>
      <c r="L2999">
        <v>106198.5</v>
      </c>
      <c r="M2999">
        <v>1</v>
      </c>
      <c r="N2999" t="str">
        <f t="shared" si="325"/>
        <v>Basic</v>
      </c>
      <c r="O2999">
        <v>0</v>
      </c>
      <c r="P2999">
        <v>1</v>
      </c>
      <c r="Q2999">
        <v>32020.42</v>
      </c>
      <c r="R2999" t="str">
        <f t="shared" si="326"/>
        <v>Low value</v>
      </c>
      <c r="S2999" t="str">
        <f t="shared" si="327"/>
        <v>Low</v>
      </c>
      <c r="T2999">
        <v>0</v>
      </c>
      <c r="U2999" t="str">
        <f t="shared" si="328"/>
        <v>Retained</v>
      </c>
    </row>
    <row r="3000" spans="1:21" x14ac:dyDescent="0.3">
      <c r="A3000">
        <v>2999</v>
      </c>
      <c r="B3000">
        <v>15766289</v>
      </c>
      <c r="C3000" t="s">
        <v>1540</v>
      </c>
      <c r="D3000">
        <v>751</v>
      </c>
      <c r="E3000" t="str">
        <f t="shared" si="322"/>
        <v>Low Risk</v>
      </c>
      <c r="F3000" t="s">
        <v>15</v>
      </c>
      <c r="G3000" t="s">
        <v>23</v>
      </c>
      <c r="H3000">
        <v>47</v>
      </c>
      <c r="I3000" t="str">
        <f t="shared" si="323"/>
        <v>Middle Age</v>
      </c>
      <c r="J3000">
        <v>5</v>
      </c>
      <c r="K3000" t="str">
        <f t="shared" si="324"/>
        <v>Established</v>
      </c>
      <c r="L3000">
        <v>142669.93</v>
      </c>
      <c r="M3000">
        <v>2</v>
      </c>
      <c r="N3000" t="str">
        <f t="shared" si="325"/>
        <v>Standard</v>
      </c>
      <c r="O3000">
        <v>1</v>
      </c>
      <c r="P3000">
        <v>0</v>
      </c>
      <c r="Q3000">
        <v>162760.95999999999</v>
      </c>
      <c r="R3000" t="str">
        <f t="shared" si="326"/>
        <v>High Value</v>
      </c>
      <c r="S3000" t="str">
        <f t="shared" si="327"/>
        <v>High</v>
      </c>
      <c r="T3000">
        <v>0</v>
      </c>
      <c r="U3000" t="str">
        <f t="shared" si="328"/>
        <v>Retained</v>
      </c>
    </row>
    <row r="3001" spans="1:21" x14ac:dyDescent="0.3">
      <c r="A3001">
        <v>3000</v>
      </c>
      <c r="B3001">
        <v>15593014</v>
      </c>
      <c r="C3001" t="s">
        <v>1541</v>
      </c>
      <c r="D3001">
        <v>525</v>
      </c>
      <c r="E3001" t="str">
        <f t="shared" si="322"/>
        <v>Medium Risk</v>
      </c>
      <c r="F3001" t="s">
        <v>15</v>
      </c>
      <c r="G3001" t="s">
        <v>23</v>
      </c>
      <c r="H3001">
        <v>33</v>
      </c>
      <c r="I3001" t="str">
        <f t="shared" si="323"/>
        <v>Middle Age</v>
      </c>
      <c r="J3001">
        <v>1</v>
      </c>
      <c r="K3001" t="str">
        <f t="shared" si="324"/>
        <v>New</v>
      </c>
      <c r="L3001">
        <v>112833.35</v>
      </c>
      <c r="M3001">
        <v>1</v>
      </c>
      <c r="N3001" t="str">
        <f t="shared" si="325"/>
        <v>Basic</v>
      </c>
      <c r="O3001">
        <v>0</v>
      </c>
      <c r="P3001">
        <v>1</v>
      </c>
      <c r="Q3001">
        <v>175178.56</v>
      </c>
      <c r="R3001" t="str">
        <f t="shared" si="326"/>
        <v>Medium Value</v>
      </c>
      <c r="S3001" t="str">
        <f t="shared" si="327"/>
        <v>High</v>
      </c>
      <c r="T3001">
        <v>0</v>
      </c>
      <c r="U3001" t="str">
        <f t="shared" si="328"/>
        <v>Retained</v>
      </c>
    </row>
    <row r="3002" spans="1:21" x14ac:dyDescent="0.3">
      <c r="A3002">
        <v>3001</v>
      </c>
      <c r="B3002">
        <v>15584545</v>
      </c>
      <c r="C3002" t="s">
        <v>1378</v>
      </c>
      <c r="D3002">
        <v>532</v>
      </c>
      <c r="E3002" t="str">
        <f t="shared" si="322"/>
        <v>Medium Risk</v>
      </c>
      <c r="F3002" t="s">
        <v>15</v>
      </c>
      <c r="G3002" t="s">
        <v>16</v>
      </c>
      <c r="H3002">
        <v>40</v>
      </c>
      <c r="I3002" t="str">
        <f t="shared" si="323"/>
        <v>Middle Age</v>
      </c>
      <c r="J3002">
        <v>5</v>
      </c>
      <c r="K3002" t="str">
        <f t="shared" si="324"/>
        <v>Established</v>
      </c>
      <c r="L3002">
        <v>0</v>
      </c>
      <c r="M3002">
        <v>2</v>
      </c>
      <c r="N3002" t="str">
        <f t="shared" si="325"/>
        <v>Standard</v>
      </c>
      <c r="O3002">
        <v>0</v>
      </c>
      <c r="P3002">
        <v>1</v>
      </c>
      <c r="Q3002">
        <v>177099.71</v>
      </c>
      <c r="R3002" t="str">
        <f t="shared" si="326"/>
        <v>High Value</v>
      </c>
      <c r="S3002" t="str">
        <f t="shared" si="327"/>
        <v>High</v>
      </c>
      <c r="T3002">
        <v>0</v>
      </c>
      <c r="U3002" t="str">
        <f t="shared" si="328"/>
        <v>Retained</v>
      </c>
    </row>
    <row r="3003" spans="1:21" x14ac:dyDescent="0.3">
      <c r="A3003">
        <v>3002</v>
      </c>
      <c r="B3003">
        <v>15675949</v>
      </c>
      <c r="C3003" t="s">
        <v>545</v>
      </c>
      <c r="D3003">
        <v>696</v>
      </c>
      <c r="E3003" t="str">
        <f t="shared" si="322"/>
        <v>Medium Risk</v>
      </c>
      <c r="F3003" t="s">
        <v>18</v>
      </c>
      <c r="G3003" t="s">
        <v>16</v>
      </c>
      <c r="H3003">
        <v>43</v>
      </c>
      <c r="I3003" t="str">
        <f t="shared" si="323"/>
        <v>Middle Age</v>
      </c>
      <c r="J3003">
        <v>4</v>
      </c>
      <c r="K3003" t="str">
        <f t="shared" si="324"/>
        <v>Established</v>
      </c>
      <c r="L3003">
        <v>0</v>
      </c>
      <c r="M3003">
        <v>2</v>
      </c>
      <c r="N3003" t="str">
        <f t="shared" si="325"/>
        <v>Standard</v>
      </c>
      <c r="O3003">
        <v>1</v>
      </c>
      <c r="P3003">
        <v>1</v>
      </c>
      <c r="Q3003">
        <v>66406.37</v>
      </c>
      <c r="R3003" t="str">
        <f t="shared" si="326"/>
        <v>Medium Value</v>
      </c>
      <c r="S3003" t="str">
        <f t="shared" si="327"/>
        <v>Medium</v>
      </c>
      <c r="T3003">
        <v>0</v>
      </c>
      <c r="U3003" t="str">
        <f t="shared" si="328"/>
        <v>Retained</v>
      </c>
    </row>
    <row r="3004" spans="1:21" x14ac:dyDescent="0.3">
      <c r="A3004">
        <v>3003</v>
      </c>
      <c r="B3004">
        <v>15672091</v>
      </c>
      <c r="C3004" t="s">
        <v>1542</v>
      </c>
      <c r="D3004">
        <v>786</v>
      </c>
      <c r="E3004" t="str">
        <f t="shared" si="322"/>
        <v>Low Risk</v>
      </c>
      <c r="F3004" t="s">
        <v>26</v>
      </c>
      <c r="G3004" t="s">
        <v>16</v>
      </c>
      <c r="H3004">
        <v>32</v>
      </c>
      <c r="I3004" t="str">
        <f t="shared" si="323"/>
        <v>Middle Age</v>
      </c>
      <c r="J3004">
        <v>2</v>
      </c>
      <c r="K3004" t="str">
        <f t="shared" si="324"/>
        <v>New</v>
      </c>
      <c r="L3004">
        <v>104336.43</v>
      </c>
      <c r="M3004">
        <v>2</v>
      </c>
      <c r="N3004" t="str">
        <f t="shared" si="325"/>
        <v>Standard</v>
      </c>
      <c r="O3004">
        <v>0</v>
      </c>
      <c r="P3004">
        <v>0</v>
      </c>
      <c r="Q3004">
        <v>59559.81</v>
      </c>
      <c r="R3004" t="str">
        <f t="shared" si="326"/>
        <v>Medium Value</v>
      </c>
      <c r="S3004" t="str">
        <f t="shared" si="327"/>
        <v>Medium</v>
      </c>
      <c r="T3004">
        <v>0</v>
      </c>
      <c r="U3004" t="str">
        <f t="shared" si="328"/>
        <v>Retained</v>
      </c>
    </row>
    <row r="3005" spans="1:21" x14ac:dyDescent="0.3">
      <c r="A3005">
        <v>3004</v>
      </c>
      <c r="B3005">
        <v>15801658</v>
      </c>
      <c r="C3005" t="s">
        <v>589</v>
      </c>
      <c r="D3005">
        <v>580</v>
      </c>
      <c r="E3005" t="str">
        <f t="shared" si="322"/>
        <v>Medium Risk</v>
      </c>
      <c r="F3005" t="s">
        <v>15</v>
      </c>
      <c r="G3005" t="s">
        <v>23</v>
      </c>
      <c r="H3005">
        <v>55</v>
      </c>
      <c r="I3005" t="str">
        <f t="shared" si="323"/>
        <v>Old</v>
      </c>
      <c r="J3005">
        <v>6</v>
      </c>
      <c r="K3005" t="str">
        <f t="shared" si="324"/>
        <v>Loyal</v>
      </c>
      <c r="L3005">
        <v>104305.74</v>
      </c>
      <c r="M3005">
        <v>1</v>
      </c>
      <c r="N3005" t="str">
        <f t="shared" si="325"/>
        <v>Basic</v>
      </c>
      <c r="O3005">
        <v>0</v>
      </c>
      <c r="P3005">
        <v>1</v>
      </c>
      <c r="Q3005">
        <v>175750.21</v>
      </c>
      <c r="R3005" t="str">
        <f t="shared" si="326"/>
        <v>Medium Value</v>
      </c>
      <c r="S3005" t="str">
        <f t="shared" si="327"/>
        <v>High</v>
      </c>
      <c r="T3005">
        <v>0</v>
      </c>
      <c r="U3005" t="str">
        <f t="shared" si="328"/>
        <v>Retained</v>
      </c>
    </row>
    <row r="3006" spans="1:21" x14ac:dyDescent="0.3">
      <c r="A3006">
        <v>3005</v>
      </c>
      <c r="B3006">
        <v>15706185</v>
      </c>
      <c r="C3006" t="s">
        <v>53</v>
      </c>
      <c r="D3006">
        <v>596</v>
      </c>
      <c r="E3006" t="str">
        <f t="shared" si="322"/>
        <v>Medium Risk</v>
      </c>
      <c r="F3006" t="s">
        <v>26</v>
      </c>
      <c r="G3006" t="s">
        <v>23</v>
      </c>
      <c r="H3006">
        <v>47</v>
      </c>
      <c r="I3006" t="str">
        <f t="shared" si="323"/>
        <v>Middle Age</v>
      </c>
      <c r="J3006">
        <v>5</v>
      </c>
      <c r="K3006" t="str">
        <f t="shared" si="324"/>
        <v>Established</v>
      </c>
      <c r="L3006">
        <v>140187.1</v>
      </c>
      <c r="M3006">
        <v>2</v>
      </c>
      <c r="N3006" t="str">
        <f t="shared" si="325"/>
        <v>Standard</v>
      </c>
      <c r="O3006">
        <v>1</v>
      </c>
      <c r="P3006">
        <v>1</v>
      </c>
      <c r="Q3006">
        <v>174311.3</v>
      </c>
      <c r="R3006" t="str">
        <f t="shared" si="326"/>
        <v>High Value</v>
      </c>
      <c r="S3006" t="str">
        <f t="shared" si="327"/>
        <v>High</v>
      </c>
      <c r="T3006">
        <v>0</v>
      </c>
      <c r="U3006" t="str">
        <f t="shared" si="328"/>
        <v>Retained</v>
      </c>
    </row>
    <row r="3007" spans="1:21" x14ac:dyDescent="0.3">
      <c r="A3007">
        <v>3006</v>
      </c>
      <c r="B3007">
        <v>15789863</v>
      </c>
      <c r="C3007" t="s">
        <v>1543</v>
      </c>
      <c r="D3007">
        <v>683</v>
      </c>
      <c r="E3007" t="str">
        <f t="shared" si="322"/>
        <v>Medium Risk</v>
      </c>
      <c r="F3007" t="s">
        <v>15</v>
      </c>
      <c r="G3007" t="s">
        <v>23</v>
      </c>
      <c r="H3007">
        <v>39</v>
      </c>
      <c r="I3007" t="str">
        <f t="shared" si="323"/>
        <v>Middle Age</v>
      </c>
      <c r="J3007">
        <v>4</v>
      </c>
      <c r="K3007" t="str">
        <f t="shared" si="324"/>
        <v>Established</v>
      </c>
      <c r="L3007">
        <v>0</v>
      </c>
      <c r="M3007">
        <v>2</v>
      </c>
      <c r="N3007" t="str">
        <f t="shared" si="325"/>
        <v>Standard</v>
      </c>
      <c r="O3007">
        <v>1</v>
      </c>
      <c r="P3007">
        <v>0</v>
      </c>
      <c r="Q3007">
        <v>171716.81</v>
      </c>
      <c r="R3007" t="str">
        <f t="shared" si="326"/>
        <v>High Value</v>
      </c>
      <c r="S3007" t="str">
        <f t="shared" si="327"/>
        <v>High</v>
      </c>
      <c r="T3007">
        <v>0</v>
      </c>
      <c r="U3007" t="str">
        <f t="shared" si="328"/>
        <v>Retained</v>
      </c>
    </row>
    <row r="3008" spans="1:21" x14ac:dyDescent="0.3">
      <c r="A3008">
        <v>3007</v>
      </c>
      <c r="B3008">
        <v>15720943</v>
      </c>
      <c r="C3008" t="s">
        <v>82</v>
      </c>
      <c r="D3008">
        <v>747</v>
      </c>
      <c r="E3008" t="str">
        <f t="shared" si="322"/>
        <v>Low Risk</v>
      </c>
      <c r="F3008" t="s">
        <v>15</v>
      </c>
      <c r="G3008" t="s">
        <v>16</v>
      </c>
      <c r="H3008">
        <v>45</v>
      </c>
      <c r="I3008" t="str">
        <f t="shared" si="323"/>
        <v>Middle Age</v>
      </c>
      <c r="J3008">
        <v>1</v>
      </c>
      <c r="K3008" t="str">
        <f t="shared" si="324"/>
        <v>New</v>
      </c>
      <c r="L3008">
        <v>114959.12</v>
      </c>
      <c r="M3008">
        <v>1</v>
      </c>
      <c r="N3008" t="str">
        <f t="shared" si="325"/>
        <v>Basic</v>
      </c>
      <c r="O3008">
        <v>1</v>
      </c>
      <c r="P3008">
        <v>0</v>
      </c>
      <c r="Q3008">
        <v>189362.39</v>
      </c>
      <c r="R3008" t="str">
        <f t="shared" si="326"/>
        <v>Medium Value</v>
      </c>
      <c r="S3008" t="str">
        <f t="shared" si="327"/>
        <v>High</v>
      </c>
      <c r="T3008">
        <v>1</v>
      </c>
      <c r="U3008" t="str">
        <f t="shared" si="328"/>
        <v>Churned</v>
      </c>
    </row>
    <row r="3009" spans="1:21" x14ac:dyDescent="0.3">
      <c r="A3009">
        <v>3008</v>
      </c>
      <c r="B3009">
        <v>15697997</v>
      </c>
      <c r="C3009" t="s">
        <v>795</v>
      </c>
      <c r="D3009">
        <v>602</v>
      </c>
      <c r="E3009" t="str">
        <f t="shared" si="322"/>
        <v>Medium Risk</v>
      </c>
      <c r="F3009" t="s">
        <v>15</v>
      </c>
      <c r="G3009" t="s">
        <v>23</v>
      </c>
      <c r="H3009">
        <v>33</v>
      </c>
      <c r="I3009" t="str">
        <f t="shared" si="323"/>
        <v>Middle Age</v>
      </c>
      <c r="J3009">
        <v>5</v>
      </c>
      <c r="K3009" t="str">
        <f t="shared" si="324"/>
        <v>Established</v>
      </c>
      <c r="L3009">
        <v>164704.38</v>
      </c>
      <c r="M3009">
        <v>1</v>
      </c>
      <c r="N3009" t="str">
        <f t="shared" si="325"/>
        <v>Basic</v>
      </c>
      <c r="O3009">
        <v>0</v>
      </c>
      <c r="P3009">
        <v>1</v>
      </c>
      <c r="Q3009">
        <v>180716.1</v>
      </c>
      <c r="R3009" t="str">
        <f t="shared" si="326"/>
        <v>Medium Value</v>
      </c>
      <c r="S3009" t="str">
        <f t="shared" si="327"/>
        <v>High</v>
      </c>
      <c r="T3009">
        <v>1</v>
      </c>
      <c r="U3009" t="str">
        <f t="shared" si="328"/>
        <v>Churned</v>
      </c>
    </row>
    <row r="3010" spans="1:21" x14ac:dyDescent="0.3">
      <c r="A3010">
        <v>3009</v>
      </c>
      <c r="B3010">
        <v>15665416</v>
      </c>
      <c r="C3010" t="s">
        <v>903</v>
      </c>
      <c r="D3010">
        <v>779</v>
      </c>
      <c r="E3010" t="str">
        <f t="shared" si="322"/>
        <v>Low Risk</v>
      </c>
      <c r="F3010" t="s">
        <v>15</v>
      </c>
      <c r="G3010" t="s">
        <v>23</v>
      </c>
      <c r="H3010">
        <v>62</v>
      </c>
      <c r="I3010" t="str">
        <f t="shared" si="323"/>
        <v>Old</v>
      </c>
      <c r="J3010">
        <v>10</v>
      </c>
      <c r="K3010" t="str">
        <f t="shared" si="324"/>
        <v>Very Loyal</v>
      </c>
      <c r="L3010">
        <v>119096.55</v>
      </c>
      <c r="M3010">
        <v>1</v>
      </c>
      <c r="N3010" t="str">
        <f t="shared" si="325"/>
        <v>Basic</v>
      </c>
      <c r="O3010">
        <v>0</v>
      </c>
      <c r="P3010">
        <v>1</v>
      </c>
      <c r="Q3010">
        <v>116977.89</v>
      </c>
      <c r="R3010" t="str">
        <f t="shared" si="326"/>
        <v>Medium Value</v>
      </c>
      <c r="S3010" t="str">
        <f t="shared" si="327"/>
        <v>High</v>
      </c>
      <c r="T3010">
        <v>0</v>
      </c>
      <c r="U3010" t="str">
        <f t="shared" si="328"/>
        <v>Retained</v>
      </c>
    </row>
    <row r="3011" spans="1:21" x14ac:dyDescent="0.3">
      <c r="A3011">
        <v>3010</v>
      </c>
      <c r="B3011">
        <v>15660200</v>
      </c>
      <c r="C3011" t="s">
        <v>461</v>
      </c>
      <c r="D3011">
        <v>551</v>
      </c>
      <c r="E3011" t="str">
        <f t="shared" ref="E3011:E3074" si="329">IF(D3011 &lt; 500, "High Risk", IF(D3011 &lt; 700, "Medium Risk", "Low Risk"))</f>
        <v>Medium Risk</v>
      </c>
      <c r="F3011" t="s">
        <v>15</v>
      </c>
      <c r="G3011" t="s">
        <v>23</v>
      </c>
      <c r="H3011">
        <v>31</v>
      </c>
      <c r="I3011" t="str">
        <f t="shared" ref="I3011:I3074" si="330">IF(H3011 &lt; 30, "Adolescence", IF(H3011 &lt;= 50, "Middle Age", "Old"))</f>
        <v>Middle Age</v>
      </c>
      <c r="J3011">
        <v>1</v>
      </c>
      <c r="K3011" t="str">
        <f t="shared" ref="K3011:K3074" si="331">IF(J3011 &lt;= 2, "New", IF(J3011 &lt;= 5, "Established", IF(J3011 &lt;= 8, "Loyal", "Very Loyal")))</f>
        <v>New</v>
      </c>
      <c r="L3011">
        <v>0</v>
      </c>
      <c r="M3011">
        <v>2</v>
      </c>
      <c r="N3011" t="str">
        <f t="shared" ref="N3011:N3074" si="332">IF(M3011 =1, "Basic", IF(M3011 = 2, "Standard", IF(M3011 &gt;=3, "Premium", "Unknown")))</f>
        <v>Standard</v>
      </c>
      <c r="O3011">
        <v>1</v>
      </c>
      <c r="P3011">
        <v>1</v>
      </c>
      <c r="Q3011">
        <v>185105.44</v>
      </c>
      <c r="R3011" t="str">
        <f t="shared" ref="R3011:R3074" si="333">IF(Q3011 &gt; 100000, IF(M3011 &gt;=2, "High Value", "Medium Value"), IF(Q3011 &gt; 50000, "Medium Value", "Low value"))</f>
        <v>High Value</v>
      </c>
      <c r="S3011" t="str">
        <f t="shared" ref="S3011:S3074" si="334">IF(Q3011 &lt; 50000, "Low", IF(Q3011 &lt; 100000, "Medium", "High"))</f>
        <v>High</v>
      </c>
      <c r="T3011">
        <v>0</v>
      </c>
      <c r="U3011" t="str">
        <f t="shared" ref="U3011:U3074" si="335">IF(T3011 = 1, "Churned", "Retained")</f>
        <v>Retained</v>
      </c>
    </row>
    <row r="3012" spans="1:21" x14ac:dyDescent="0.3">
      <c r="A3012">
        <v>3011</v>
      </c>
      <c r="B3012">
        <v>15619653</v>
      </c>
      <c r="C3012" t="s">
        <v>1544</v>
      </c>
      <c r="D3012">
        <v>666</v>
      </c>
      <c r="E3012" t="str">
        <f t="shared" si="329"/>
        <v>Medium Risk</v>
      </c>
      <c r="F3012" t="s">
        <v>15</v>
      </c>
      <c r="G3012" t="s">
        <v>23</v>
      </c>
      <c r="H3012">
        <v>47</v>
      </c>
      <c r="I3012" t="str">
        <f t="shared" si="330"/>
        <v>Middle Age</v>
      </c>
      <c r="J3012">
        <v>2</v>
      </c>
      <c r="K3012" t="str">
        <f t="shared" si="331"/>
        <v>New</v>
      </c>
      <c r="L3012">
        <v>0</v>
      </c>
      <c r="M3012">
        <v>1</v>
      </c>
      <c r="N3012" t="str">
        <f t="shared" si="332"/>
        <v>Basic</v>
      </c>
      <c r="O3012">
        <v>1</v>
      </c>
      <c r="P3012">
        <v>0</v>
      </c>
      <c r="Q3012">
        <v>35046.97</v>
      </c>
      <c r="R3012" t="str">
        <f t="shared" si="333"/>
        <v>Low value</v>
      </c>
      <c r="S3012" t="str">
        <f t="shared" si="334"/>
        <v>Low</v>
      </c>
      <c r="T3012">
        <v>1</v>
      </c>
      <c r="U3012" t="str">
        <f t="shared" si="335"/>
        <v>Churned</v>
      </c>
    </row>
    <row r="3013" spans="1:21" x14ac:dyDescent="0.3">
      <c r="A3013">
        <v>3012</v>
      </c>
      <c r="B3013">
        <v>15773447</v>
      </c>
      <c r="C3013" t="s">
        <v>1420</v>
      </c>
      <c r="D3013">
        <v>526</v>
      </c>
      <c r="E3013" t="str">
        <f t="shared" si="329"/>
        <v>Medium Risk</v>
      </c>
      <c r="F3013" t="s">
        <v>18</v>
      </c>
      <c r="G3013" t="s">
        <v>23</v>
      </c>
      <c r="H3013">
        <v>30</v>
      </c>
      <c r="I3013" t="str">
        <f t="shared" si="330"/>
        <v>Middle Age</v>
      </c>
      <c r="J3013">
        <v>8</v>
      </c>
      <c r="K3013" t="str">
        <f t="shared" si="331"/>
        <v>Loyal</v>
      </c>
      <c r="L3013">
        <v>0</v>
      </c>
      <c r="M3013">
        <v>1</v>
      </c>
      <c r="N3013" t="str">
        <f t="shared" si="332"/>
        <v>Basic</v>
      </c>
      <c r="O3013">
        <v>1</v>
      </c>
      <c r="P3013">
        <v>0</v>
      </c>
      <c r="Q3013">
        <v>36251</v>
      </c>
      <c r="R3013" t="str">
        <f t="shared" si="333"/>
        <v>Low value</v>
      </c>
      <c r="S3013" t="str">
        <f t="shared" si="334"/>
        <v>Low</v>
      </c>
      <c r="T3013">
        <v>0</v>
      </c>
      <c r="U3013" t="str">
        <f t="shared" si="335"/>
        <v>Retained</v>
      </c>
    </row>
    <row r="3014" spans="1:21" x14ac:dyDescent="0.3">
      <c r="A3014">
        <v>3013</v>
      </c>
      <c r="B3014">
        <v>15739160</v>
      </c>
      <c r="C3014" t="s">
        <v>1545</v>
      </c>
      <c r="D3014">
        <v>849</v>
      </c>
      <c r="E3014" t="str">
        <f t="shared" si="329"/>
        <v>Low Risk</v>
      </c>
      <c r="F3014" t="s">
        <v>15</v>
      </c>
      <c r="G3014" t="s">
        <v>16</v>
      </c>
      <c r="H3014">
        <v>41</v>
      </c>
      <c r="I3014" t="str">
        <f t="shared" si="330"/>
        <v>Middle Age</v>
      </c>
      <c r="J3014">
        <v>9</v>
      </c>
      <c r="K3014" t="str">
        <f t="shared" si="331"/>
        <v>Very Loyal</v>
      </c>
      <c r="L3014">
        <v>115465.28</v>
      </c>
      <c r="M3014">
        <v>1</v>
      </c>
      <c r="N3014" t="str">
        <f t="shared" si="332"/>
        <v>Basic</v>
      </c>
      <c r="O3014">
        <v>1</v>
      </c>
      <c r="P3014">
        <v>0</v>
      </c>
      <c r="Q3014">
        <v>103174.5</v>
      </c>
      <c r="R3014" t="str">
        <f t="shared" si="333"/>
        <v>Medium Value</v>
      </c>
      <c r="S3014" t="str">
        <f t="shared" si="334"/>
        <v>High</v>
      </c>
      <c r="T3014">
        <v>0</v>
      </c>
      <c r="U3014" t="str">
        <f t="shared" si="335"/>
        <v>Retained</v>
      </c>
    </row>
    <row r="3015" spans="1:21" x14ac:dyDescent="0.3">
      <c r="A3015">
        <v>3014</v>
      </c>
      <c r="B3015">
        <v>15689237</v>
      </c>
      <c r="C3015" t="s">
        <v>610</v>
      </c>
      <c r="D3015">
        <v>471</v>
      </c>
      <c r="E3015" t="str">
        <f t="shared" si="329"/>
        <v>High Risk</v>
      </c>
      <c r="F3015" t="s">
        <v>15</v>
      </c>
      <c r="G3015" t="s">
        <v>16</v>
      </c>
      <c r="H3015">
        <v>27</v>
      </c>
      <c r="I3015" t="str">
        <f t="shared" si="330"/>
        <v>Adolescence</v>
      </c>
      <c r="J3015">
        <v>4</v>
      </c>
      <c r="K3015" t="str">
        <f t="shared" si="331"/>
        <v>Established</v>
      </c>
      <c r="L3015">
        <v>0</v>
      </c>
      <c r="M3015">
        <v>2</v>
      </c>
      <c r="N3015" t="str">
        <f t="shared" si="332"/>
        <v>Standard</v>
      </c>
      <c r="O3015">
        <v>1</v>
      </c>
      <c r="P3015">
        <v>0</v>
      </c>
      <c r="Q3015">
        <v>122642.09</v>
      </c>
      <c r="R3015" t="str">
        <f t="shared" si="333"/>
        <v>High Value</v>
      </c>
      <c r="S3015" t="str">
        <f t="shared" si="334"/>
        <v>High</v>
      </c>
      <c r="T3015">
        <v>0</v>
      </c>
      <c r="U3015" t="str">
        <f t="shared" si="335"/>
        <v>Retained</v>
      </c>
    </row>
    <row r="3016" spans="1:21" x14ac:dyDescent="0.3">
      <c r="A3016">
        <v>3015</v>
      </c>
      <c r="B3016">
        <v>15679297</v>
      </c>
      <c r="C3016" t="s">
        <v>777</v>
      </c>
      <c r="D3016">
        <v>628</v>
      </c>
      <c r="E3016" t="str">
        <f t="shared" si="329"/>
        <v>Medium Risk</v>
      </c>
      <c r="F3016" t="s">
        <v>18</v>
      </c>
      <c r="G3016" t="s">
        <v>23</v>
      </c>
      <c r="H3016">
        <v>43</v>
      </c>
      <c r="I3016" t="str">
        <f t="shared" si="330"/>
        <v>Middle Age</v>
      </c>
      <c r="J3016">
        <v>3</v>
      </c>
      <c r="K3016" t="str">
        <f t="shared" si="331"/>
        <v>Established</v>
      </c>
      <c r="L3016">
        <v>184926.61</v>
      </c>
      <c r="M3016">
        <v>1</v>
      </c>
      <c r="N3016" t="str">
        <f t="shared" si="332"/>
        <v>Basic</v>
      </c>
      <c r="O3016">
        <v>1</v>
      </c>
      <c r="P3016">
        <v>0</v>
      </c>
      <c r="Q3016">
        <v>122937.57</v>
      </c>
      <c r="R3016" t="str">
        <f t="shared" si="333"/>
        <v>Medium Value</v>
      </c>
      <c r="S3016" t="str">
        <f t="shared" si="334"/>
        <v>High</v>
      </c>
      <c r="T3016">
        <v>0</v>
      </c>
      <c r="U3016" t="str">
        <f t="shared" si="335"/>
        <v>Retained</v>
      </c>
    </row>
    <row r="3017" spans="1:21" x14ac:dyDescent="0.3">
      <c r="A3017">
        <v>3016</v>
      </c>
      <c r="B3017">
        <v>15591433</v>
      </c>
      <c r="C3017" t="s">
        <v>1546</v>
      </c>
      <c r="D3017">
        <v>674</v>
      </c>
      <c r="E3017" t="str">
        <f t="shared" si="329"/>
        <v>Medium Risk</v>
      </c>
      <c r="F3017" t="s">
        <v>26</v>
      </c>
      <c r="G3017" t="s">
        <v>23</v>
      </c>
      <c r="H3017">
        <v>43</v>
      </c>
      <c r="I3017" t="str">
        <f t="shared" si="330"/>
        <v>Middle Age</v>
      </c>
      <c r="J3017">
        <v>8</v>
      </c>
      <c r="K3017" t="str">
        <f t="shared" si="331"/>
        <v>Loyal</v>
      </c>
      <c r="L3017">
        <v>85957.88</v>
      </c>
      <c r="M3017">
        <v>2</v>
      </c>
      <c r="N3017" t="str">
        <f t="shared" si="332"/>
        <v>Standard</v>
      </c>
      <c r="O3017">
        <v>1</v>
      </c>
      <c r="P3017">
        <v>0</v>
      </c>
      <c r="Q3017">
        <v>8757.39</v>
      </c>
      <c r="R3017" t="str">
        <f t="shared" si="333"/>
        <v>Low value</v>
      </c>
      <c r="S3017" t="str">
        <f t="shared" si="334"/>
        <v>Low</v>
      </c>
      <c r="T3017">
        <v>0</v>
      </c>
      <c r="U3017" t="str">
        <f t="shared" si="335"/>
        <v>Retained</v>
      </c>
    </row>
    <row r="3018" spans="1:21" x14ac:dyDescent="0.3">
      <c r="A3018">
        <v>3017</v>
      </c>
      <c r="B3018">
        <v>15642725</v>
      </c>
      <c r="C3018" t="s">
        <v>244</v>
      </c>
      <c r="D3018">
        <v>797</v>
      </c>
      <c r="E3018" t="str">
        <f t="shared" si="329"/>
        <v>Low Risk</v>
      </c>
      <c r="F3018" t="s">
        <v>15</v>
      </c>
      <c r="G3018" t="s">
        <v>23</v>
      </c>
      <c r="H3018">
        <v>32</v>
      </c>
      <c r="I3018" t="str">
        <f t="shared" si="330"/>
        <v>Middle Age</v>
      </c>
      <c r="J3018">
        <v>10</v>
      </c>
      <c r="K3018" t="str">
        <f t="shared" si="331"/>
        <v>Very Loyal</v>
      </c>
      <c r="L3018">
        <v>114084.6</v>
      </c>
      <c r="M3018">
        <v>1</v>
      </c>
      <c r="N3018" t="str">
        <f t="shared" si="332"/>
        <v>Basic</v>
      </c>
      <c r="O3018">
        <v>0</v>
      </c>
      <c r="P3018">
        <v>1</v>
      </c>
      <c r="Q3018">
        <v>125782.29</v>
      </c>
      <c r="R3018" t="str">
        <f t="shared" si="333"/>
        <v>Medium Value</v>
      </c>
      <c r="S3018" t="str">
        <f t="shared" si="334"/>
        <v>High</v>
      </c>
      <c r="T3018">
        <v>0</v>
      </c>
      <c r="U3018" t="str">
        <f t="shared" si="335"/>
        <v>Retained</v>
      </c>
    </row>
    <row r="3019" spans="1:21" x14ac:dyDescent="0.3">
      <c r="A3019">
        <v>3018</v>
      </c>
      <c r="B3019">
        <v>15701962</v>
      </c>
      <c r="C3019" t="s">
        <v>33</v>
      </c>
      <c r="D3019">
        <v>590</v>
      </c>
      <c r="E3019" t="str">
        <f t="shared" si="329"/>
        <v>Medium Risk</v>
      </c>
      <c r="F3019" t="s">
        <v>18</v>
      </c>
      <c r="G3019" t="s">
        <v>16</v>
      </c>
      <c r="H3019">
        <v>29</v>
      </c>
      <c r="I3019" t="str">
        <f t="shared" si="330"/>
        <v>Adolescence</v>
      </c>
      <c r="J3019">
        <v>2</v>
      </c>
      <c r="K3019" t="str">
        <f t="shared" si="331"/>
        <v>New</v>
      </c>
      <c r="L3019">
        <v>166930.76</v>
      </c>
      <c r="M3019">
        <v>2</v>
      </c>
      <c r="N3019" t="str">
        <f t="shared" si="332"/>
        <v>Standard</v>
      </c>
      <c r="O3019">
        <v>1</v>
      </c>
      <c r="P3019">
        <v>0</v>
      </c>
      <c r="Q3019">
        <v>122487.73</v>
      </c>
      <c r="R3019" t="str">
        <f t="shared" si="333"/>
        <v>High Value</v>
      </c>
      <c r="S3019" t="str">
        <f t="shared" si="334"/>
        <v>High</v>
      </c>
      <c r="T3019">
        <v>0</v>
      </c>
      <c r="U3019" t="str">
        <f t="shared" si="335"/>
        <v>Retained</v>
      </c>
    </row>
    <row r="3020" spans="1:21" x14ac:dyDescent="0.3">
      <c r="A3020">
        <v>3019</v>
      </c>
      <c r="B3020">
        <v>15811613</v>
      </c>
      <c r="C3020" t="s">
        <v>1547</v>
      </c>
      <c r="D3020">
        <v>588</v>
      </c>
      <c r="E3020" t="str">
        <f t="shared" si="329"/>
        <v>Medium Risk</v>
      </c>
      <c r="F3020" t="s">
        <v>15</v>
      </c>
      <c r="G3020" t="s">
        <v>16</v>
      </c>
      <c r="H3020">
        <v>27</v>
      </c>
      <c r="I3020" t="str">
        <f t="shared" si="330"/>
        <v>Adolescence</v>
      </c>
      <c r="J3020">
        <v>8</v>
      </c>
      <c r="K3020" t="str">
        <f t="shared" si="331"/>
        <v>Loyal</v>
      </c>
      <c r="L3020">
        <v>0</v>
      </c>
      <c r="M3020">
        <v>1</v>
      </c>
      <c r="N3020" t="str">
        <f t="shared" si="332"/>
        <v>Basic</v>
      </c>
      <c r="O3020">
        <v>1</v>
      </c>
      <c r="P3020">
        <v>0</v>
      </c>
      <c r="Q3020">
        <v>20066.38</v>
      </c>
      <c r="R3020" t="str">
        <f t="shared" si="333"/>
        <v>Low value</v>
      </c>
      <c r="S3020" t="str">
        <f t="shared" si="334"/>
        <v>Low</v>
      </c>
      <c r="T3020">
        <v>0</v>
      </c>
      <c r="U3020" t="str">
        <f t="shared" si="335"/>
        <v>Retained</v>
      </c>
    </row>
    <row r="3021" spans="1:21" x14ac:dyDescent="0.3">
      <c r="A3021">
        <v>3020</v>
      </c>
      <c r="B3021">
        <v>15741049</v>
      </c>
      <c r="C3021" t="s">
        <v>1548</v>
      </c>
      <c r="D3021">
        <v>577</v>
      </c>
      <c r="E3021" t="str">
        <f t="shared" si="329"/>
        <v>Medium Risk</v>
      </c>
      <c r="F3021" t="s">
        <v>15</v>
      </c>
      <c r="G3021" t="s">
        <v>23</v>
      </c>
      <c r="H3021">
        <v>29</v>
      </c>
      <c r="I3021" t="str">
        <f t="shared" si="330"/>
        <v>Adolescence</v>
      </c>
      <c r="J3021">
        <v>7</v>
      </c>
      <c r="K3021" t="str">
        <f t="shared" si="331"/>
        <v>Loyal</v>
      </c>
      <c r="L3021">
        <v>0</v>
      </c>
      <c r="M3021">
        <v>2</v>
      </c>
      <c r="N3021" t="str">
        <f t="shared" si="332"/>
        <v>Standard</v>
      </c>
      <c r="O3021">
        <v>1</v>
      </c>
      <c r="P3021">
        <v>1</v>
      </c>
      <c r="Q3021">
        <v>55473.15</v>
      </c>
      <c r="R3021" t="str">
        <f t="shared" si="333"/>
        <v>Medium Value</v>
      </c>
      <c r="S3021" t="str">
        <f t="shared" si="334"/>
        <v>Medium</v>
      </c>
      <c r="T3021">
        <v>0</v>
      </c>
      <c r="U3021" t="str">
        <f t="shared" si="335"/>
        <v>Retained</v>
      </c>
    </row>
    <row r="3022" spans="1:21" x14ac:dyDescent="0.3">
      <c r="A3022">
        <v>3021</v>
      </c>
      <c r="B3022">
        <v>15724423</v>
      </c>
      <c r="C3022" t="s">
        <v>1071</v>
      </c>
      <c r="D3022">
        <v>571</v>
      </c>
      <c r="E3022" t="str">
        <f t="shared" si="329"/>
        <v>Medium Risk</v>
      </c>
      <c r="F3022" t="s">
        <v>15</v>
      </c>
      <c r="G3022" t="s">
        <v>16</v>
      </c>
      <c r="H3022">
        <v>38</v>
      </c>
      <c r="I3022" t="str">
        <f t="shared" si="330"/>
        <v>Middle Age</v>
      </c>
      <c r="J3022">
        <v>6</v>
      </c>
      <c r="K3022" t="str">
        <f t="shared" si="331"/>
        <v>Loyal</v>
      </c>
      <c r="L3022">
        <v>107193.82</v>
      </c>
      <c r="M3022">
        <v>2</v>
      </c>
      <c r="N3022" t="str">
        <f t="shared" si="332"/>
        <v>Standard</v>
      </c>
      <c r="O3022">
        <v>0</v>
      </c>
      <c r="P3022">
        <v>0</v>
      </c>
      <c r="Q3022">
        <v>38962.94</v>
      </c>
      <c r="R3022" t="str">
        <f t="shared" si="333"/>
        <v>Low value</v>
      </c>
      <c r="S3022" t="str">
        <f t="shared" si="334"/>
        <v>Low</v>
      </c>
      <c r="T3022">
        <v>0</v>
      </c>
      <c r="U3022" t="str">
        <f t="shared" si="335"/>
        <v>Retained</v>
      </c>
    </row>
    <row r="3023" spans="1:21" x14ac:dyDescent="0.3">
      <c r="A3023">
        <v>3022</v>
      </c>
      <c r="B3023">
        <v>15574305</v>
      </c>
      <c r="C3023" t="s">
        <v>125</v>
      </c>
      <c r="D3023">
        <v>680</v>
      </c>
      <c r="E3023" t="str">
        <f t="shared" si="329"/>
        <v>Medium Risk</v>
      </c>
      <c r="F3023" t="s">
        <v>15</v>
      </c>
      <c r="G3023" t="s">
        <v>23</v>
      </c>
      <c r="H3023">
        <v>36</v>
      </c>
      <c r="I3023" t="str">
        <f t="shared" si="330"/>
        <v>Middle Age</v>
      </c>
      <c r="J3023">
        <v>3</v>
      </c>
      <c r="K3023" t="str">
        <f t="shared" si="331"/>
        <v>Established</v>
      </c>
      <c r="L3023">
        <v>116275.12</v>
      </c>
      <c r="M3023">
        <v>1</v>
      </c>
      <c r="N3023" t="str">
        <f t="shared" si="332"/>
        <v>Basic</v>
      </c>
      <c r="O3023">
        <v>1</v>
      </c>
      <c r="P3023">
        <v>1</v>
      </c>
      <c r="Q3023">
        <v>63795.8</v>
      </c>
      <c r="R3023" t="str">
        <f t="shared" si="333"/>
        <v>Medium Value</v>
      </c>
      <c r="S3023" t="str">
        <f t="shared" si="334"/>
        <v>Medium</v>
      </c>
      <c r="T3023">
        <v>0</v>
      </c>
      <c r="U3023" t="str">
        <f t="shared" si="335"/>
        <v>Retained</v>
      </c>
    </row>
    <row r="3024" spans="1:21" x14ac:dyDescent="0.3">
      <c r="A3024">
        <v>3023</v>
      </c>
      <c r="B3024">
        <v>15678168</v>
      </c>
      <c r="C3024" t="s">
        <v>792</v>
      </c>
      <c r="D3024">
        <v>648</v>
      </c>
      <c r="E3024" t="str">
        <f t="shared" si="329"/>
        <v>Medium Risk</v>
      </c>
      <c r="F3024" t="s">
        <v>18</v>
      </c>
      <c r="G3024" t="s">
        <v>16</v>
      </c>
      <c r="H3024">
        <v>27</v>
      </c>
      <c r="I3024" t="str">
        <f t="shared" si="330"/>
        <v>Adolescence</v>
      </c>
      <c r="J3024">
        <v>7</v>
      </c>
      <c r="K3024" t="str">
        <f t="shared" si="331"/>
        <v>Loyal</v>
      </c>
      <c r="L3024">
        <v>0</v>
      </c>
      <c r="M3024">
        <v>2</v>
      </c>
      <c r="N3024" t="str">
        <f t="shared" si="332"/>
        <v>Standard</v>
      </c>
      <c r="O3024">
        <v>1</v>
      </c>
      <c r="P3024">
        <v>1</v>
      </c>
      <c r="Q3024">
        <v>163060.43</v>
      </c>
      <c r="R3024" t="str">
        <f t="shared" si="333"/>
        <v>High Value</v>
      </c>
      <c r="S3024" t="str">
        <f t="shared" si="334"/>
        <v>High</v>
      </c>
      <c r="T3024">
        <v>0</v>
      </c>
      <c r="U3024" t="str">
        <f t="shared" si="335"/>
        <v>Retained</v>
      </c>
    </row>
    <row r="3025" spans="1:21" x14ac:dyDescent="0.3">
      <c r="A3025">
        <v>3024</v>
      </c>
      <c r="B3025">
        <v>15697020</v>
      </c>
      <c r="C3025" t="s">
        <v>1412</v>
      </c>
      <c r="D3025">
        <v>618</v>
      </c>
      <c r="E3025" t="str">
        <f t="shared" si="329"/>
        <v>Medium Risk</v>
      </c>
      <c r="F3025" t="s">
        <v>15</v>
      </c>
      <c r="G3025" t="s">
        <v>23</v>
      </c>
      <c r="H3025">
        <v>39</v>
      </c>
      <c r="I3025" t="str">
        <f t="shared" si="330"/>
        <v>Middle Age</v>
      </c>
      <c r="J3025">
        <v>2</v>
      </c>
      <c r="K3025" t="str">
        <f t="shared" si="331"/>
        <v>New</v>
      </c>
      <c r="L3025">
        <v>91068.56</v>
      </c>
      <c r="M3025">
        <v>1</v>
      </c>
      <c r="N3025" t="str">
        <f t="shared" si="332"/>
        <v>Basic</v>
      </c>
      <c r="O3025">
        <v>1</v>
      </c>
      <c r="P3025">
        <v>0</v>
      </c>
      <c r="Q3025">
        <v>26578.69</v>
      </c>
      <c r="R3025" t="str">
        <f t="shared" si="333"/>
        <v>Low value</v>
      </c>
      <c r="S3025" t="str">
        <f t="shared" si="334"/>
        <v>Low</v>
      </c>
      <c r="T3025">
        <v>0</v>
      </c>
      <c r="U3025" t="str">
        <f t="shared" si="335"/>
        <v>Retained</v>
      </c>
    </row>
    <row r="3026" spans="1:21" x14ac:dyDescent="0.3">
      <c r="A3026">
        <v>3025</v>
      </c>
      <c r="B3026">
        <v>15610801</v>
      </c>
      <c r="C3026" t="s">
        <v>748</v>
      </c>
      <c r="D3026">
        <v>648</v>
      </c>
      <c r="E3026" t="str">
        <f t="shared" si="329"/>
        <v>Medium Risk</v>
      </c>
      <c r="F3026" t="s">
        <v>26</v>
      </c>
      <c r="G3026" t="s">
        <v>23</v>
      </c>
      <c r="H3026">
        <v>41</v>
      </c>
      <c r="I3026" t="str">
        <f t="shared" si="330"/>
        <v>Middle Age</v>
      </c>
      <c r="J3026">
        <v>5</v>
      </c>
      <c r="K3026" t="str">
        <f t="shared" si="331"/>
        <v>Established</v>
      </c>
      <c r="L3026">
        <v>123049.21</v>
      </c>
      <c r="M3026">
        <v>1</v>
      </c>
      <c r="N3026" t="str">
        <f t="shared" si="332"/>
        <v>Basic</v>
      </c>
      <c r="O3026">
        <v>0</v>
      </c>
      <c r="P3026">
        <v>1</v>
      </c>
      <c r="Q3026">
        <v>5066.76</v>
      </c>
      <c r="R3026" t="str">
        <f t="shared" si="333"/>
        <v>Low value</v>
      </c>
      <c r="S3026" t="str">
        <f t="shared" si="334"/>
        <v>Low</v>
      </c>
      <c r="T3026">
        <v>0</v>
      </c>
      <c r="U3026" t="str">
        <f t="shared" si="335"/>
        <v>Retained</v>
      </c>
    </row>
    <row r="3027" spans="1:21" x14ac:dyDescent="0.3">
      <c r="A3027">
        <v>3026</v>
      </c>
      <c r="B3027">
        <v>15745232</v>
      </c>
      <c r="C3027" t="s">
        <v>1549</v>
      </c>
      <c r="D3027">
        <v>759</v>
      </c>
      <c r="E3027" t="str">
        <f t="shared" si="329"/>
        <v>Low Risk</v>
      </c>
      <c r="F3027" t="s">
        <v>15</v>
      </c>
      <c r="G3027" t="s">
        <v>16</v>
      </c>
      <c r="H3027">
        <v>39</v>
      </c>
      <c r="I3027" t="str">
        <f t="shared" si="330"/>
        <v>Middle Age</v>
      </c>
      <c r="J3027">
        <v>6</v>
      </c>
      <c r="K3027" t="str">
        <f t="shared" si="331"/>
        <v>Loyal</v>
      </c>
      <c r="L3027">
        <v>0</v>
      </c>
      <c r="M3027">
        <v>2</v>
      </c>
      <c r="N3027" t="str">
        <f t="shared" si="332"/>
        <v>Standard</v>
      </c>
      <c r="O3027">
        <v>1</v>
      </c>
      <c r="P3027">
        <v>1</v>
      </c>
      <c r="Q3027">
        <v>140497.67000000001</v>
      </c>
      <c r="R3027" t="str">
        <f t="shared" si="333"/>
        <v>High Value</v>
      </c>
      <c r="S3027" t="str">
        <f t="shared" si="334"/>
        <v>High</v>
      </c>
      <c r="T3027">
        <v>0</v>
      </c>
      <c r="U3027" t="str">
        <f t="shared" si="335"/>
        <v>Retained</v>
      </c>
    </row>
    <row r="3028" spans="1:21" x14ac:dyDescent="0.3">
      <c r="A3028">
        <v>3027</v>
      </c>
      <c r="B3028">
        <v>15722758</v>
      </c>
      <c r="C3028" t="s">
        <v>1550</v>
      </c>
      <c r="D3028">
        <v>585</v>
      </c>
      <c r="E3028" t="str">
        <f t="shared" si="329"/>
        <v>Medium Risk</v>
      </c>
      <c r="F3028" t="s">
        <v>15</v>
      </c>
      <c r="G3028" t="s">
        <v>23</v>
      </c>
      <c r="H3028">
        <v>40</v>
      </c>
      <c r="I3028" t="str">
        <f t="shared" si="330"/>
        <v>Middle Age</v>
      </c>
      <c r="J3028">
        <v>7</v>
      </c>
      <c r="K3028" t="str">
        <f t="shared" si="331"/>
        <v>Loyal</v>
      </c>
      <c r="L3028">
        <v>0</v>
      </c>
      <c r="M3028">
        <v>2</v>
      </c>
      <c r="N3028" t="str">
        <f t="shared" si="332"/>
        <v>Standard</v>
      </c>
      <c r="O3028">
        <v>0</v>
      </c>
      <c r="P3028">
        <v>0</v>
      </c>
      <c r="Q3028">
        <v>146156.98000000001</v>
      </c>
      <c r="R3028" t="str">
        <f t="shared" si="333"/>
        <v>High Value</v>
      </c>
      <c r="S3028" t="str">
        <f t="shared" si="334"/>
        <v>High</v>
      </c>
      <c r="T3028">
        <v>0</v>
      </c>
      <c r="U3028" t="str">
        <f t="shared" si="335"/>
        <v>Retained</v>
      </c>
    </row>
    <row r="3029" spans="1:21" x14ac:dyDescent="0.3">
      <c r="A3029">
        <v>3028</v>
      </c>
      <c r="B3029">
        <v>15792102</v>
      </c>
      <c r="C3029" t="s">
        <v>1551</v>
      </c>
      <c r="D3029">
        <v>774</v>
      </c>
      <c r="E3029" t="str">
        <f t="shared" si="329"/>
        <v>Low Risk</v>
      </c>
      <c r="F3029" t="s">
        <v>15</v>
      </c>
      <c r="G3029" t="s">
        <v>16</v>
      </c>
      <c r="H3029">
        <v>42</v>
      </c>
      <c r="I3029" t="str">
        <f t="shared" si="330"/>
        <v>Middle Age</v>
      </c>
      <c r="J3029">
        <v>3</v>
      </c>
      <c r="K3029" t="str">
        <f t="shared" si="331"/>
        <v>Established</v>
      </c>
      <c r="L3029">
        <v>137781.65</v>
      </c>
      <c r="M3029">
        <v>1</v>
      </c>
      <c r="N3029" t="str">
        <f t="shared" si="332"/>
        <v>Basic</v>
      </c>
      <c r="O3029">
        <v>0</v>
      </c>
      <c r="P3029">
        <v>0</v>
      </c>
      <c r="Q3029">
        <v>199316.19</v>
      </c>
      <c r="R3029" t="str">
        <f t="shared" si="333"/>
        <v>Medium Value</v>
      </c>
      <c r="S3029" t="str">
        <f t="shared" si="334"/>
        <v>High</v>
      </c>
      <c r="T3029">
        <v>0</v>
      </c>
      <c r="U3029" t="str">
        <f t="shared" si="335"/>
        <v>Retained</v>
      </c>
    </row>
    <row r="3030" spans="1:21" x14ac:dyDescent="0.3">
      <c r="A3030">
        <v>3029</v>
      </c>
      <c r="B3030">
        <v>15675185</v>
      </c>
      <c r="C3030" t="s">
        <v>285</v>
      </c>
      <c r="D3030">
        <v>697</v>
      </c>
      <c r="E3030" t="str">
        <f t="shared" si="329"/>
        <v>Medium Risk</v>
      </c>
      <c r="F3030" t="s">
        <v>26</v>
      </c>
      <c r="G3030" t="s">
        <v>16</v>
      </c>
      <c r="H3030">
        <v>48</v>
      </c>
      <c r="I3030" t="str">
        <f t="shared" si="330"/>
        <v>Middle Age</v>
      </c>
      <c r="J3030">
        <v>2</v>
      </c>
      <c r="K3030" t="str">
        <f t="shared" si="331"/>
        <v>New</v>
      </c>
      <c r="L3030">
        <v>108128.96000000001</v>
      </c>
      <c r="M3030">
        <v>2</v>
      </c>
      <c r="N3030" t="str">
        <f t="shared" si="332"/>
        <v>Standard</v>
      </c>
      <c r="O3030">
        <v>1</v>
      </c>
      <c r="P3030">
        <v>1</v>
      </c>
      <c r="Q3030">
        <v>103944.37</v>
      </c>
      <c r="R3030" t="str">
        <f t="shared" si="333"/>
        <v>High Value</v>
      </c>
      <c r="S3030" t="str">
        <f t="shared" si="334"/>
        <v>High</v>
      </c>
      <c r="T3030">
        <v>0</v>
      </c>
      <c r="U3030" t="str">
        <f t="shared" si="335"/>
        <v>Retained</v>
      </c>
    </row>
    <row r="3031" spans="1:21" x14ac:dyDescent="0.3">
      <c r="A3031">
        <v>3030</v>
      </c>
      <c r="B3031">
        <v>15801247</v>
      </c>
      <c r="C3031" t="s">
        <v>1032</v>
      </c>
      <c r="D3031">
        <v>605</v>
      </c>
      <c r="E3031" t="str">
        <f t="shared" si="329"/>
        <v>Medium Risk</v>
      </c>
      <c r="F3031" t="s">
        <v>18</v>
      </c>
      <c r="G3031" t="s">
        <v>23</v>
      </c>
      <c r="H3031">
        <v>39</v>
      </c>
      <c r="I3031" t="str">
        <f t="shared" si="330"/>
        <v>Middle Age</v>
      </c>
      <c r="J3031">
        <v>10</v>
      </c>
      <c r="K3031" t="str">
        <f t="shared" si="331"/>
        <v>Very Loyal</v>
      </c>
      <c r="L3031">
        <v>105317.73</v>
      </c>
      <c r="M3031">
        <v>2</v>
      </c>
      <c r="N3031" t="str">
        <f t="shared" si="332"/>
        <v>Standard</v>
      </c>
      <c r="O3031">
        <v>1</v>
      </c>
      <c r="P3031">
        <v>0</v>
      </c>
      <c r="Q3031">
        <v>138021.35999999999</v>
      </c>
      <c r="R3031" t="str">
        <f t="shared" si="333"/>
        <v>High Value</v>
      </c>
      <c r="S3031" t="str">
        <f t="shared" si="334"/>
        <v>High</v>
      </c>
      <c r="T3031">
        <v>0</v>
      </c>
      <c r="U3031" t="str">
        <f t="shared" si="335"/>
        <v>Retained</v>
      </c>
    </row>
    <row r="3032" spans="1:21" x14ac:dyDescent="0.3">
      <c r="A3032">
        <v>3031</v>
      </c>
      <c r="B3032">
        <v>15725660</v>
      </c>
      <c r="C3032" t="s">
        <v>40</v>
      </c>
      <c r="D3032">
        <v>676</v>
      </c>
      <c r="E3032" t="str">
        <f t="shared" si="329"/>
        <v>Medium Risk</v>
      </c>
      <c r="F3032" t="s">
        <v>15</v>
      </c>
      <c r="G3032" t="s">
        <v>23</v>
      </c>
      <c r="H3032">
        <v>20</v>
      </c>
      <c r="I3032" t="str">
        <f t="shared" si="330"/>
        <v>Adolescence</v>
      </c>
      <c r="J3032">
        <v>1</v>
      </c>
      <c r="K3032" t="str">
        <f t="shared" si="331"/>
        <v>New</v>
      </c>
      <c r="L3032">
        <v>80569.73</v>
      </c>
      <c r="M3032">
        <v>1</v>
      </c>
      <c r="N3032" t="str">
        <f t="shared" si="332"/>
        <v>Basic</v>
      </c>
      <c r="O3032">
        <v>0</v>
      </c>
      <c r="P3032">
        <v>0</v>
      </c>
      <c r="Q3032">
        <v>68621.98</v>
      </c>
      <c r="R3032" t="str">
        <f t="shared" si="333"/>
        <v>Medium Value</v>
      </c>
      <c r="S3032" t="str">
        <f t="shared" si="334"/>
        <v>Medium</v>
      </c>
      <c r="T3032">
        <v>0</v>
      </c>
      <c r="U3032" t="str">
        <f t="shared" si="335"/>
        <v>Retained</v>
      </c>
    </row>
    <row r="3033" spans="1:21" x14ac:dyDescent="0.3">
      <c r="A3033">
        <v>3032</v>
      </c>
      <c r="B3033">
        <v>15638963</v>
      </c>
      <c r="C3033" t="s">
        <v>1552</v>
      </c>
      <c r="D3033">
        <v>678</v>
      </c>
      <c r="E3033" t="str">
        <f t="shared" si="329"/>
        <v>Medium Risk</v>
      </c>
      <c r="F3033" t="s">
        <v>15</v>
      </c>
      <c r="G3033" t="s">
        <v>16</v>
      </c>
      <c r="H3033">
        <v>22</v>
      </c>
      <c r="I3033" t="str">
        <f t="shared" si="330"/>
        <v>Adolescence</v>
      </c>
      <c r="J3033">
        <v>4</v>
      </c>
      <c r="K3033" t="str">
        <f t="shared" si="331"/>
        <v>Established</v>
      </c>
      <c r="L3033">
        <v>174852.89</v>
      </c>
      <c r="M3033">
        <v>1</v>
      </c>
      <c r="N3033" t="str">
        <f t="shared" si="332"/>
        <v>Basic</v>
      </c>
      <c r="O3033">
        <v>1</v>
      </c>
      <c r="P3033">
        <v>1</v>
      </c>
      <c r="Q3033">
        <v>28149.06</v>
      </c>
      <c r="R3033" t="str">
        <f t="shared" si="333"/>
        <v>Low value</v>
      </c>
      <c r="S3033" t="str">
        <f t="shared" si="334"/>
        <v>Low</v>
      </c>
      <c r="T3033">
        <v>0</v>
      </c>
      <c r="U3033" t="str">
        <f t="shared" si="335"/>
        <v>Retained</v>
      </c>
    </row>
    <row r="3034" spans="1:21" x14ac:dyDescent="0.3">
      <c r="A3034">
        <v>3033</v>
      </c>
      <c r="B3034">
        <v>15800061</v>
      </c>
      <c r="C3034" t="s">
        <v>481</v>
      </c>
      <c r="D3034">
        <v>495</v>
      </c>
      <c r="E3034" t="str">
        <f t="shared" si="329"/>
        <v>High Risk</v>
      </c>
      <c r="F3034" t="s">
        <v>18</v>
      </c>
      <c r="G3034" t="s">
        <v>16</v>
      </c>
      <c r="H3034">
        <v>45</v>
      </c>
      <c r="I3034" t="str">
        <f t="shared" si="330"/>
        <v>Middle Age</v>
      </c>
      <c r="J3034">
        <v>3</v>
      </c>
      <c r="K3034" t="str">
        <f t="shared" si="331"/>
        <v>Established</v>
      </c>
      <c r="L3034">
        <v>89158.94</v>
      </c>
      <c r="M3034">
        <v>3</v>
      </c>
      <c r="N3034" t="str">
        <f t="shared" si="332"/>
        <v>Premium</v>
      </c>
      <c r="O3034">
        <v>1</v>
      </c>
      <c r="P3034">
        <v>0</v>
      </c>
      <c r="Q3034">
        <v>135169.76</v>
      </c>
      <c r="R3034" t="str">
        <f t="shared" si="333"/>
        <v>High Value</v>
      </c>
      <c r="S3034" t="str">
        <f t="shared" si="334"/>
        <v>High</v>
      </c>
      <c r="T3034">
        <v>1</v>
      </c>
      <c r="U3034" t="str">
        <f t="shared" si="335"/>
        <v>Churned</v>
      </c>
    </row>
    <row r="3035" spans="1:21" x14ac:dyDescent="0.3">
      <c r="A3035">
        <v>3034</v>
      </c>
      <c r="B3035">
        <v>15578006</v>
      </c>
      <c r="C3035" t="s">
        <v>254</v>
      </c>
      <c r="D3035">
        <v>787</v>
      </c>
      <c r="E3035" t="str">
        <f t="shared" si="329"/>
        <v>Low Risk</v>
      </c>
      <c r="F3035" t="s">
        <v>15</v>
      </c>
      <c r="G3035" t="s">
        <v>16</v>
      </c>
      <c r="H3035">
        <v>85</v>
      </c>
      <c r="I3035" t="str">
        <f t="shared" si="330"/>
        <v>Old</v>
      </c>
      <c r="J3035">
        <v>10</v>
      </c>
      <c r="K3035" t="str">
        <f t="shared" si="331"/>
        <v>Very Loyal</v>
      </c>
      <c r="L3035">
        <v>0</v>
      </c>
      <c r="M3035">
        <v>2</v>
      </c>
      <c r="N3035" t="str">
        <f t="shared" si="332"/>
        <v>Standard</v>
      </c>
      <c r="O3035">
        <v>1</v>
      </c>
      <c r="P3035">
        <v>1</v>
      </c>
      <c r="Q3035">
        <v>116537.96</v>
      </c>
      <c r="R3035" t="str">
        <f t="shared" si="333"/>
        <v>High Value</v>
      </c>
      <c r="S3035" t="str">
        <f t="shared" si="334"/>
        <v>High</v>
      </c>
      <c r="T3035">
        <v>0</v>
      </c>
      <c r="U3035" t="str">
        <f t="shared" si="335"/>
        <v>Retained</v>
      </c>
    </row>
    <row r="3036" spans="1:21" x14ac:dyDescent="0.3">
      <c r="A3036">
        <v>3035</v>
      </c>
      <c r="B3036">
        <v>15668504</v>
      </c>
      <c r="C3036" t="s">
        <v>881</v>
      </c>
      <c r="D3036">
        <v>770</v>
      </c>
      <c r="E3036" t="str">
        <f t="shared" si="329"/>
        <v>Low Risk</v>
      </c>
      <c r="F3036" t="s">
        <v>15</v>
      </c>
      <c r="G3036" t="s">
        <v>23</v>
      </c>
      <c r="H3036">
        <v>36</v>
      </c>
      <c r="I3036" t="str">
        <f t="shared" si="330"/>
        <v>Middle Age</v>
      </c>
      <c r="J3036">
        <v>2</v>
      </c>
      <c r="K3036" t="str">
        <f t="shared" si="331"/>
        <v>New</v>
      </c>
      <c r="L3036">
        <v>89800.14</v>
      </c>
      <c r="M3036">
        <v>1</v>
      </c>
      <c r="N3036" t="str">
        <f t="shared" si="332"/>
        <v>Basic</v>
      </c>
      <c r="O3036">
        <v>1</v>
      </c>
      <c r="P3036">
        <v>1</v>
      </c>
      <c r="Q3036">
        <v>105922.69</v>
      </c>
      <c r="R3036" t="str">
        <f t="shared" si="333"/>
        <v>Medium Value</v>
      </c>
      <c r="S3036" t="str">
        <f t="shared" si="334"/>
        <v>High</v>
      </c>
      <c r="T3036">
        <v>0</v>
      </c>
      <c r="U3036" t="str">
        <f t="shared" si="335"/>
        <v>Retained</v>
      </c>
    </row>
    <row r="3037" spans="1:21" x14ac:dyDescent="0.3">
      <c r="A3037">
        <v>3036</v>
      </c>
      <c r="B3037">
        <v>15687491</v>
      </c>
      <c r="C3037" t="s">
        <v>1553</v>
      </c>
      <c r="D3037">
        <v>817</v>
      </c>
      <c r="E3037" t="str">
        <f t="shared" si="329"/>
        <v>Low Risk</v>
      </c>
      <c r="F3037" t="s">
        <v>26</v>
      </c>
      <c r="G3037" t="s">
        <v>23</v>
      </c>
      <c r="H3037">
        <v>45</v>
      </c>
      <c r="I3037" t="str">
        <f t="shared" si="330"/>
        <v>Middle Age</v>
      </c>
      <c r="J3037">
        <v>9</v>
      </c>
      <c r="K3037" t="str">
        <f t="shared" si="331"/>
        <v>Very Loyal</v>
      </c>
      <c r="L3037">
        <v>101207.75</v>
      </c>
      <c r="M3037">
        <v>1</v>
      </c>
      <c r="N3037" t="str">
        <f t="shared" si="332"/>
        <v>Basic</v>
      </c>
      <c r="O3037">
        <v>0</v>
      </c>
      <c r="P3037">
        <v>0</v>
      </c>
      <c r="Q3037">
        <v>88211.12</v>
      </c>
      <c r="R3037" t="str">
        <f t="shared" si="333"/>
        <v>Medium Value</v>
      </c>
      <c r="S3037" t="str">
        <f t="shared" si="334"/>
        <v>Medium</v>
      </c>
      <c r="T3037">
        <v>1</v>
      </c>
      <c r="U3037" t="str">
        <f t="shared" si="335"/>
        <v>Churned</v>
      </c>
    </row>
    <row r="3038" spans="1:21" x14ac:dyDescent="0.3">
      <c r="A3038">
        <v>3037</v>
      </c>
      <c r="B3038">
        <v>15610403</v>
      </c>
      <c r="C3038" t="s">
        <v>541</v>
      </c>
      <c r="D3038">
        <v>659</v>
      </c>
      <c r="E3038" t="str">
        <f t="shared" si="329"/>
        <v>Medium Risk</v>
      </c>
      <c r="F3038" t="s">
        <v>15</v>
      </c>
      <c r="G3038" t="s">
        <v>23</v>
      </c>
      <c r="H3038">
        <v>43</v>
      </c>
      <c r="I3038" t="str">
        <f t="shared" si="330"/>
        <v>Middle Age</v>
      </c>
      <c r="J3038">
        <v>1</v>
      </c>
      <c r="K3038" t="str">
        <f t="shared" si="331"/>
        <v>New</v>
      </c>
      <c r="L3038">
        <v>106086.42</v>
      </c>
      <c r="M3038">
        <v>2</v>
      </c>
      <c r="N3038" t="str">
        <f t="shared" si="332"/>
        <v>Standard</v>
      </c>
      <c r="O3038">
        <v>1</v>
      </c>
      <c r="P3038">
        <v>0</v>
      </c>
      <c r="Q3038">
        <v>26900.63</v>
      </c>
      <c r="R3038" t="str">
        <f t="shared" si="333"/>
        <v>Low value</v>
      </c>
      <c r="S3038" t="str">
        <f t="shared" si="334"/>
        <v>Low</v>
      </c>
      <c r="T3038">
        <v>0</v>
      </c>
      <c r="U3038" t="str">
        <f t="shared" si="335"/>
        <v>Retained</v>
      </c>
    </row>
    <row r="3039" spans="1:21" x14ac:dyDescent="0.3">
      <c r="A3039">
        <v>3038</v>
      </c>
      <c r="B3039">
        <v>15741094</v>
      </c>
      <c r="C3039" t="s">
        <v>544</v>
      </c>
      <c r="D3039">
        <v>693</v>
      </c>
      <c r="E3039" t="str">
        <f t="shared" si="329"/>
        <v>Medium Risk</v>
      </c>
      <c r="F3039" t="s">
        <v>15</v>
      </c>
      <c r="G3039" t="s">
        <v>23</v>
      </c>
      <c r="H3039">
        <v>21</v>
      </c>
      <c r="I3039" t="str">
        <f t="shared" si="330"/>
        <v>Adolescence</v>
      </c>
      <c r="J3039">
        <v>1</v>
      </c>
      <c r="K3039" t="str">
        <f t="shared" si="331"/>
        <v>New</v>
      </c>
      <c r="L3039">
        <v>0</v>
      </c>
      <c r="M3039">
        <v>2</v>
      </c>
      <c r="N3039" t="str">
        <f t="shared" si="332"/>
        <v>Standard</v>
      </c>
      <c r="O3039">
        <v>1</v>
      </c>
      <c r="P3039">
        <v>1</v>
      </c>
      <c r="Q3039">
        <v>3494.02</v>
      </c>
      <c r="R3039" t="str">
        <f t="shared" si="333"/>
        <v>Low value</v>
      </c>
      <c r="S3039" t="str">
        <f t="shared" si="334"/>
        <v>Low</v>
      </c>
      <c r="T3039">
        <v>0</v>
      </c>
      <c r="U3039" t="str">
        <f t="shared" si="335"/>
        <v>Retained</v>
      </c>
    </row>
    <row r="3040" spans="1:21" x14ac:dyDescent="0.3">
      <c r="A3040">
        <v>3039</v>
      </c>
      <c r="B3040">
        <v>15807909</v>
      </c>
      <c r="C3040" t="s">
        <v>1554</v>
      </c>
      <c r="D3040">
        <v>744</v>
      </c>
      <c r="E3040" t="str">
        <f t="shared" si="329"/>
        <v>Low Risk</v>
      </c>
      <c r="F3040" t="s">
        <v>15</v>
      </c>
      <c r="G3040" t="s">
        <v>23</v>
      </c>
      <c r="H3040">
        <v>47</v>
      </c>
      <c r="I3040" t="str">
        <f t="shared" si="330"/>
        <v>Middle Age</v>
      </c>
      <c r="J3040">
        <v>9</v>
      </c>
      <c r="K3040" t="str">
        <f t="shared" si="331"/>
        <v>Very Loyal</v>
      </c>
      <c r="L3040">
        <v>0</v>
      </c>
      <c r="M3040">
        <v>2</v>
      </c>
      <c r="N3040" t="str">
        <f t="shared" si="332"/>
        <v>Standard</v>
      </c>
      <c r="O3040">
        <v>1</v>
      </c>
      <c r="P3040">
        <v>0</v>
      </c>
      <c r="Q3040">
        <v>113163.17</v>
      </c>
      <c r="R3040" t="str">
        <f t="shared" si="333"/>
        <v>High Value</v>
      </c>
      <c r="S3040" t="str">
        <f t="shared" si="334"/>
        <v>High</v>
      </c>
      <c r="T3040">
        <v>0</v>
      </c>
      <c r="U3040" t="str">
        <f t="shared" si="335"/>
        <v>Retained</v>
      </c>
    </row>
    <row r="3041" spans="1:21" x14ac:dyDescent="0.3">
      <c r="A3041">
        <v>3040</v>
      </c>
      <c r="B3041">
        <v>15666141</v>
      </c>
      <c r="C3041" t="s">
        <v>460</v>
      </c>
      <c r="D3041">
        <v>829</v>
      </c>
      <c r="E3041" t="str">
        <f t="shared" si="329"/>
        <v>Low Risk</v>
      </c>
      <c r="F3041" t="s">
        <v>18</v>
      </c>
      <c r="G3041" t="s">
        <v>16</v>
      </c>
      <c r="H3041">
        <v>26</v>
      </c>
      <c r="I3041" t="str">
        <f t="shared" si="330"/>
        <v>Adolescence</v>
      </c>
      <c r="J3041">
        <v>8</v>
      </c>
      <c r="K3041" t="str">
        <f t="shared" si="331"/>
        <v>Loyal</v>
      </c>
      <c r="L3041">
        <v>101440.36</v>
      </c>
      <c r="M3041">
        <v>2</v>
      </c>
      <c r="N3041" t="str">
        <f t="shared" si="332"/>
        <v>Standard</v>
      </c>
      <c r="O3041">
        <v>1</v>
      </c>
      <c r="P3041">
        <v>1</v>
      </c>
      <c r="Q3041">
        <v>19324.5</v>
      </c>
      <c r="R3041" t="str">
        <f t="shared" si="333"/>
        <v>Low value</v>
      </c>
      <c r="S3041" t="str">
        <f t="shared" si="334"/>
        <v>Low</v>
      </c>
      <c r="T3041">
        <v>0</v>
      </c>
      <c r="U3041" t="str">
        <f t="shared" si="335"/>
        <v>Retained</v>
      </c>
    </row>
    <row r="3042" spans="1:21" x14ac:dyDescent="0.3">
      <c r="A3042">
        <v>3041</v>
      </c>
      <c r="B3042">
        <v>15617134</v>
      </c>
      <c r="C3042" t="s">
        <v>1555</v>
      </c>
      <c r="D3042">
        <v>716</v>
      </c>
      <c r="E3042" t="str">
        <f t="shared" si="329"/>
        <v>Low Risk</v>
      </c>
      <c r="F3042" t="s">
        <v>15</v>
      </c>
      <c r="G3042" t="s">
        <v>23</v>
      </c>
      <c r="H3042">
        <v>38</v>
      </c>
      <c r="I3042" t="str">
        <f t="shared" si="330"/>
        <v>Middle Age</v>
      </c>
      <c r="J3042">
        <v>4</v>
      </c>
      <c r="K3042" t="str">
        <f t="shared" si="331"/>
        <v>Established</v>
      </c>
      <c r="L3042">
        <v>0</v>
      </c>
      <c r="M3042">
        <v>2</v>
      </c>
      <c r="N3042" t="str">
        <f t="shared" si="332"/>
        <v>Standard</v>
      </c>
      <c r="O3042">
        <v>1</v>
      </c>
      <c r="P3042">
        <v>0</v>
      </c>
      <c r="Q3042">
        <v>189678.7</v>
      </c>
      <c r="R3042" t="str">
        <f t="shared" si="333"/>
        <v>High Value</v>
      </c>
      <c r="S3042" t="str">
        <f t="shared" si="334"/>
        <v>High</v>
      </c>
      <c r="T3042">
        <v>0</v>
      </c>
      <c r="U3042" t="str">
        <f t="shared" si="335"/>
        <v>Retained</v>
      </c>
    </row>
    <row r="3043" spans="1:21" x14ac:dyDescent="0.3">
      <c r="A3043">
        <v>3042</v>
      </c>
      <c r="B3043">
        <v>15783029</v>
      </c>
      <c r="C3043" t="s">
        <v>340</v>
      </c>
      <c r="D3043">
        <v>671</v>
      </c>
      <c r="E3043" t="str">
        <f t="shared" si="329"/>
        <v>Medium Risk</v>
      </c>
      <c r="F3043" t="s">
        <v>15</v>
      </c>
      <c r="G3043" t="s">
        <v>23</v>
      </c>
      <c r="H3043">
        <v>34</v>
      </c>
      <c r="I3043" t="str">
        <f t="shared" si="330"/>
        <v>Middle Age</v>
      </c>
      <c r="J3043">
        <v>7</v>
      </c>
      <c r="K3043" t="str">
        <f t="shared" si="331"/>
        <v>Loyal</v>
      </c>
      <c r="L3043">
        <v>106603.74</v>
      </c>
      <c r="M3043">
        <v>2</v>
      </c>
      <c r="N3043" t="str">
        <f t="shared" si="332"/>
        <v>Standard</v>
      </c>
      <c r="O3043">
        <v>1</v>
      </c>
      <c r="P3043">
        <v>1</v>
      </c>
      <c r="Q3043">
        <v>26387.71</v>
      </c>
      <c r="R3043" t="str">
        <f t="shared" si="333"/>
        <v>Low value</v>
      </c>
      <c r="S3043" t="str">
        <f t="shared" si="334"/>
        <v>Low</v>
      </c>
      <c r="T3043">
        <v>0</v>
      </c>
      <c r="U3043" t="str">
        <f t="shared" si="335"/>
        <v>Retained</v>
      </c>
    </row>
    <row r="3044" spans="1:21" x14ac:dyDescent="0.3">
      <c r="A3044">
        <v>3043</v>
      </c>
      <c r="B3044">
        <v>15622833</v>
      </c>
      <c r="C3044" t="s">
        <v>1545</v>
      </c>
      <c r="D3044">
        <v>835</v>
      </c>
      <c r="E3044" t="str">
        <f t="shared" si="329"/>
        <v>Low Risk</v>
      </c>
      <c r="F3044" t="s">
        <v>26</v>
      </c>
      <c r="G3044" t="s">
        <v>16</v>
      </c>
      <c r="H3044">
        <v>29</v>
      </c>
      <c r="I3044" t="str">
        <f t="shared" si="330"/>
        <v>Adolescence</v>
      </c>
      <c r="J3044">
        <v>10</v>
      </c>
      <c r="K3044" t="str">
        <f t="shared" si="331"/>
        <v>Very Loyal</v>
      </c>
      <c r="L3044">
        <v>130420.2</v>
      </c>
      <c r="M3044">
        <v>2</v>
      </c>
      <c r="N3044" t="str">
        <f t="shared" si="332"/>
        <v>Standard</v>
      </c>
      <c r="O3044">
        <v>0</v>
      </c>
      <c r="P3044">
        <v>0</v>
      </c>
      <c r="Q3044">
        <v>106276.55</v>
      </c>
      <c r="R3044" t="str">
        <f t="shared" si="333"/>
        <v>High Value</v>
      </c>
      <c r="S3044" t="str">
        <f t="shared" si="334"/>
        <v>High</v>
      </c>
      <c r="T3044">
        <v>0</v>
      </c>
      <c r="U3044" t="str">
        <f t="shared" si="335"/>
        <v>Retained</v>
      </c>
    </row>
    <row r="3045" spans="1:21" x14ac:dyDescent="0.3">
      <c r="A3045">
        <v>3044</v>
      </c>
      <c r="B3045">
        <v>15746422</v>
      </c>
      <c r="C3045" t="s">
        <v>418</v>
      </c>
      <c r="D3045">
        <v>636</v>
      </c>
      <c r="E3045" t="str">
        <f t="shared" si="329"/>
        <v>Medium Risk</v>
      </c>
      <c r="F3045" t="s">
        <v>15</v>
      </c>
      <c r="G3045" t="s">
        <v>16</v>
      </c>
      <c r="H3045">
        <v>38</v>
      </c>
      <c r="I3045" t="str">
        <f t="shared" si="330"/>
        <v>Middle Age</v>
      </c>
      <c r="J3045">
        <v>1</v>
      </c>
      <c r="K3045" t="str">
        <f t="shared" si="331"/>
        <v>New</v>
      </c>
      <c r="L3045">
        <v>0</v>
      </c>
      <c r="M3045">
        <v>1</v>
      </c>
      <c r="N3045" t="str">
        <f t="shared" si="332"/>
        <v>Basic</v>
      </c>
      <c r="O3045">
        <v>1</v>
      </c>
      <c r="P3045">
        <v>0</v>
      </c>
      <c r="Q3045">
        <v>45015.38</v>
      </c>
      <c r="R3045" t="str">
        <f t="shared" si="333"/>
        <v>Low value</v>
      </c>
      <c r="S3045" t="str">
        <f t="shared" si="334"/>
        <v>Low</v>
      </c>
      <c r="T3045">
        <v>0</v>
      </c>
      <c r="U3045" t="str">
        <f t="shared" si="335"/>
        <v>Retained</v>
      </c>
    </row>
    <row r="3046" spans="1:21" x14ac:dyDescent="0.3">
      <c r="A3046">
        <v>3045</v>
      </c>
      <c r="B3046">
        <v>15750839</v>
      </c>
      <c r="C3046" t="s">
        <v>423</v>
      </c>
      <c r="D3046">
        <v>649</v>
      </c>
      <c r="E3046" t="str">
        <f t="shared" si="329"/>
        <v>Medium Risk</v>
      </c>
      <c r="F3046" t="s">
        <v>18</v>
      </c>
      <c r="G3046" t="s">
        <v>23</v>
      </c>
      <c r="H3046">
        <v>29</v>
      </c>
      <c r="I3046" t="str">
        <f t="shared" si="330"/>
        <v>Adolescence</v>
      </c>
      <c r="J3046">
        <v>2</v>
      </c>
      <c r="K3046" t="str">
        <f t="shared" si="331"/>
        <v>New</v>
      </c>
      <c r="L3046">
        <v>45022.23</v>
      </c>
      <c r="M3046">
        <v>1</v>
      </c>
      <c r="N3046" t="str">
        <f t="shared" si="332"/>
        <v>Basic</v>
      </c>
      <c r="O3046">
        <v>1</v>
      </c>
      <c r="P3046">
        <v>1</v>
      </c>
      <c r="Q3046">
        <v>173495.77</v>
      </c>
      <c r="R3046" t="str">
        <f t="shared" si="333"/>
        <v>Medium Value</v>
      </c>
      <c r="S3046" t="str">
        <f t="shared" si="334"/>
        <v>High</v>
      </c>
      <c r="T3046">
        <v>0</v>
      </c>
      <c r="U3046" t="str">
        <f t="shared" si="335"/>
        <v>Retained</v>
      </c>
    </row>
    <row r="3047" spans="1:21" x14ac:dyDescent="0.3">
      <c r="A3047">
        <v>3046</v>
      </c>
      <c r="B3047">
        <v>15749130</v>
      </c>
      <c r="C3047" t="s">
        <v>1556</v>
      </c>
      <c r="D3047">
        <v>621</v>
      </c>
      <c r="E3047" t="str">
        <f t="shared" si="329"/>
        <v>Medium Risk</v>
      </c>
      <c r="F3047" t="s">
        <v>26</v>
      </c>
      <c r="G3047" t="s">
        <v>23</v>
      </c>
      <c r="H3047">
        <v>27</v>
      </c>
      <c r="I3047" t="str">
        <f t="shared" si="330"/>
        <v>Adolescence</v>
      </c>
      <c r="J3047">
        <v>1</v>
      </c>
      <c r="K3047" t="str">
        <f t="shared" si="331"/>
        <v>New</v>
      </c>
      <c r="L3047">
        <v>74298.429999999993</v>
      </c>
      <c r="M3047">
        <v>1</v>
      </c>
      <c r="N3047" t="str">
        <f t="shared" si="332"/>
        <v>Basic</v>
      </c>
      <c r="O3047">
        <v>1</v>
      </c>
      <c r="P3047">
        <v>1</v>
      </c>
      <c r="Q3047">
        <v>52581.96</v>
      </c>
      <c r="R3047" t="str">
        <f t="shared" si="333"/>
        <v>Medium Value</v>
      </c>
      <c r="S3047" t="str">
        <f t="shared" si="334"/>
        <v>Medium</v>
      </c>
      <c r="T3047">
        <v>0</v>
      </c>
      <c r="U3047" t="str">
        <f t="shared" si="335"/>
        <v>Retained</v>
      </c>
    </row>
    <row r="3048" spans="1:21" x14ac:dyDescent="0.3">
      <c r="A3048">
        <v>3047</v>
      </c>
      <c r="B3048">
        <v>15779862</v>
      </c>
      <c r="C3048" t="s">
        <v>1557</v>
      </c>
      <c r="D3048">
        <v>658</v>
      </c>
      <c r="E3048" t="str">
        <f t="shared" si="329"/>
        <v>Medium Risk</v>
      </c>
      <c r="F3048" t="s">
        <v>26</v>
      </c>
      <c r="G3048" t="s">
        <v>16</v>
      </c>
      <c r="H3048">
        <v>31</v>
      </c>
      <c r="I3048" t="str">
        <f t="shared" si="330"/>
        <v>Middle Age</v>
      </c>
      <c r="J3048">
        <v>3</v>
      </c>
      <c r="K3048" t="str">
        <f t="shared" si="331"/>
        <v>Established</v>
      </c>
      <c r="L3048">
        <v>133003.03</v>
      </c>
      <c r="M3048">
        <v>1</v>
      </c>
      <c r="N3048" t="str">
        <f t="shared" si="332"/>
        <v>Basic</v>
      </c>
      <c r="O3048">
        <v>0</v>
      </c>
      <c r="P3048">
        <v>1</v>
      </c>
      <c r="Q3048">
        <v>146339.26999999999</v>
      </c>
      <c r="R3048" t="str">
        <f t="shared" si="333"/>
        <v>Medium Value</v>
      </c>
      <c r="S3048" t="str">
        <f t="shared" si="334"/>
        <v>High</v>
      </c>
      <c r="T3048">
        <v>1</v>
      </c>
      <c r="U3048" t="str">
        <f t="shared" si="335"/>
        <v>Churned</v>
      </c>
    </row>
    <row r="3049" spans="1:21" x14ac:dyDescent="0.3">
      <c r="A3049">
        <v>3048</v>
      </c>
      <c r="B3049">
        <v>15767871</v>
      </c>
      <c r="C3049" t="s">
        <v>28</v>
      </c>
      <c r="D3049">
        <v>784</v>
      </c>
      <c r="E3049" t="str">
        <f t="shared" si="329"/>
        <v>Low Risk</v>
      </c>
      <c r="F3049" t="s">
        <v>18</v>
      </c>
      <c r="G3049" t="s">
        <v>23</v>
      </c>
      <c r="H3049">
        <v>48</v>
      </c>
      <c r="I3049" t="str">
        <f t="shared" si="330"/>
        <v>Middle Age</v>
      </c>
      <c r="J3049">
        <v>7</v>
      </c>
      <c r="K3049" t="str">
        <f t="shared" si="331"/>
        <v>Loyal</v>
      </c>
      <c r="L3049">
        <v>0</v>
      </c>
      <c r="M3049">
        <v>2</v>
      </c>
      <c r="N3049" t="str">
        <f t="shared" si="332"/>
        <v>Standard</v>
      </c>
      <c r="O3049">
        <v>1</v>
      </c>
      <c r="P3049">
        <v>1</v>
      </c>
      <c r="Q3049">
        <v>182609.97</v>
      </c>
      <c r="R3049" t="str">
        <f t="shared" si="333"/>
        <v>High Value</v>
      </c>
      <c r="S3049" t="str">
        <f t="shared" si="334"/>
        <v>High</v>
      </c>
      <c r="T3049">
        <v>0</v>
      </c>
      <c r="U3049" t="str">
        <f t="shared" si="335"/>
        <v>Retained</v>
      </c>
    </row>
    <row r="3050" spans="1:21" x14ac:dyDescent="0.3">
      <c r="A3050">
        <v>3049</v>
      </c>
      <c r="B3050">
        <v>15679651</v>
      </c>
      <c r="C3050" t="s">
        <v>345</v>
      </c>
      <c r="D3050">
        <v>783</v>
      </c>
      <c r="E3050" t="str">
        <f t="shared" si="329"/>
        <v>Low Risk</v>
      </c>
      <c r="F3050" t="s">
        <v>18</v>
      </c>
      <c r="G3050" t="s">
        <v>16</v>
      </c>
      <c r="H3050">
        <v>37</v>
      </c>
      <c r="I3050" t="str">
        <f t="shared" si="330"/>
        <v>Middle Age</v>
      </c>
      <c r="J3050">
        <v>1</v>
      </c>
      <c r="K3050" t="str">
        <f t="shared" si="331"/>
        <v>New</v>
      </c>
      <c r="L3050">
        <v>136689.66</v>
      </c>
      <c r="M3050">
        <v>1</v>
      </c>
      <c r="N3050" t="str">
        <f t="shared" si="332"/>
        <v>Basic</v>
      </c>
      <c r="O3050">
        <v>1</v>
      </c>
      <c r="P3050">
        <v>0</v>
      </c>
      <c r="Q3050">
        <v>197890.65</v>
      </c>
      <c r="R3050" t="str">
        <f t="shared" si="333"/>
        <v>Medium Value</v>
      </c>
      <c r="S3050" t="str">
        <f t="shared" si="334"/>
        <v>High</v>
      </c>
      <c r="T3050">
        <v>0</v>
      </c>
      <c r="U3050" t="str">
        <f t="shared" si="335"/>
        <v>Retained</v>
      </c>
    </row>
    <row r="3051" spans="1:21" x14ac:dyDescent="0.3">
      <c r="A3051">
        <v>3050</v>
      </c>
      <c r="B3051">
        <v>15576219</v>
      </c>
      <c r="C3051" t="s">
        <v>58</v>
      </c>
      <c r="D3051">
        <v>615</v>
      </c>
      <c r="E3051" t="str">
        <f t="shared" si="329"/>
        <v>Medium Risk</v>
      </c>
      <c r="F3051" t="s">
        <v>15</v>
      </c>
      <c r="G3051" t="s">
        <v>23</v>
      </c>
      <c r="H3051">
        <v>32</v>
      </c>
      <c r="I3051" t="str">
        <f t="shared" si="330"/>
        <v>Middle Age</v>
      </c>
      <c r="J3051">
        <v>4</v>
      </c>
      <c r="K3051" t="str">
        <f t="shared" si="331"/>
        <v>Established</v>
      </c>
      <c r="L3051">
        <v>0</v>
      </c>
      <c r="M3051">
        <v>2</v>
      </c>
      <c r="N3051" t="str">
        <f t="shared" si="332"/>
        <v>Standard</v>
      </c>
      <c r="O3051">
        <v>1</v>
      </c>
      <c r="P3051">
        <v>1</v>
      </c>
      <c r="Q3051">
        <v>6225.63</v>
      </c>
      <c r="R3051" t="str">
        <f t="shared" si="333"/>
        <v>Low value</v>
      </c>
      <c r="S3051" t="str">
        <f t="shared" si="334"/>
        <v>Low</v>
      </c>
      <c r="T3051">
        <v>0</v>
      </c>
      <c r="U3051" t="str">
        <f t="shared" si="335"/>
        <v>Retained</v>
      </c>
    </row>
    <row r="3052" spans="1:21" x14ac:dyDescent="0.3">
      <c r="A3052">
        <v>3051</v>
      </c>
      <c r="B3052">
        <v>15699247</v>
      </c>
      <c r="C3052" t="s">
        <v>800</v>
      </c>
      <c r="D3052">
        <v>791</v>
      </c>
      <c r="E3052" t="str">
        <f t="shared" si="329"/>
        <v>Low Risk</v>
      </c>
      <c r="F3052" t="s">
        <v>15</v>
      </c>
      <c r="G3052" t="s">
        <v>16</v>
      </c>
      <c r="H3052">
        <v>44</v>
      </c>
      <c r="I3052" t="str">
        <f t="shared" si="330"/>
        <v>Middle Age</v>
      </c>
      <c r="J3052">
        <v>5</v>
      </c>
      <c r="K3052" t="str">
        <f t="shared" si="331"/>
        <v>Established</v>
      </c>
      <c r="L3052">
        <v>0</v>
      </c>
      <c r="M3052">
        <v>2</v>
      </c>
      <c r="N3052" t="str">
        <f t="shared" si="332"/>
        <v>Standard</v>
      </c>
      <c r="O3052">
        <v>1</v>
      </c>
      <c r="P3052">
        <v>1</v>
      </c>
      <c r="Q3052">
        <v>123977.86</v>
      </c>
      <c r="R3052" t="str">
        <f t="shared" si="333"/>
        <v>High Value</v>
      </c>
      <c r="S3052" t="str">
        <f t="shared" si="334"/>
        <v>High</v>
      </c>
      <c r="T3052">
        <v>1</v>
      </c>
      <c r="U3052" t="str">
        <f t="shared" si="335"/>
        <v>Churned</v>
      </c>
    </row>
    <row r="3053" spans="1:21" x14ac:dyDescent="0.3">
      <c r="A3053">
        <v>3052</v>
      </c>
      <c r="B3053">
        <v>15619087</v>
      </c>
      <c r="C3053" t="s">
        <v>156</v>
      </c>
      <c r="D3053">
        <v>762</v>
      </c>
      <c r="E3053" t="str">
        <f t="shared" si="329"/>
        <v>Low Risk</v>
      </c>
      <c r="F3053" t="s">
        <v>15</v>
      </c>
      <c r="G3053" t="s">
        <v>23</v>
      </c>
      <c r="H3053">
        <v>53</v>
      </c>
      <c r="I3053" t="str">
        <f t="shared" si="330"/>
        <v>Old</v>
      </c>
      <c r="J3053">
        <v>1</v>
      </c>
      <c r="K3053" t="str">
        <f t="shared" si="331"/>
        <v>New</v>
      </c>
      <c r="L3053">
        <v>102520.37</v>
      </c>
      <c r="M3053">
        <v>1</v>
      </c>
      <c r="N3053" t="str">
        <f t="shared" si="332"/>
        <v>Basic</v>
      </c>
      <c r="O3053">
        <v>1</v>
      </c>
      <c r="P3053">
        <v>1</v>
      </c>
      <c r="Q3053">
        <v>170195.4</v>
      </c>
      <c r="R3053" t="str">
        <f t="shared" si="333"/>
        <v>Medium Value</v>
      </c>
      <c r="S3053" t="str">
        <f t="shared" si="334"/>
        <v>High</v>
      </c>
      <c r="T3053">
        <v>0</v>
      </c>
      <c r="U3053" t="str">
        <f t="shared" si="335"/>
        <v>Retained</v>
      </c>
    </row>
    <row r="3054" spans="1:21" x14ac:dyDescent="0.3">
      <c r="A3054">
        <v>3053</v>
      </c>
      <c r="B3054">
        <v>15605327</v>
      </c>
      <c r="C3054" t="s">
        <v>1558</v>
      </c>
      <c r="D3054">
        <v>607</v>
      </c>
      <c r="E3054" t="str">
        <f t="shared" si="329"/>
        <v>Medium Risk</v>
      </c>
      <c r="F3054" t="s">
        <v>15</v>
      </c>
      <c r="G3054" t="s">
        <v>23</v>
      </c>
      <c r="H3054">
        <v>35</v>
      </c>
      <c r="I3054" t="str">
        <f t="shared" si="330"/>
        <v>Middle Age</v>
      </c>
      <c r="J3054">
        <v>2</v>
      </c>
      <c r="K3054" t="str">
        <f t="shared" si="331"/>
        <v>New</v>
      </c>
      <c r="L3054">
        <v>0</v>
      </c>
      <c r="M3054">
        <v>2</v>
      </c>
      <c r="N3054" t="str">
        <f t="shared" si="332"/>
        <v>Standard</v>
      </c>
      <c r="O3054">
        <v>1</v>
      </c>
      <c r="P3054">
        <v>1</v>
      </c>
      <c r="Q3054">
        <v>114190.3</v>
      </c>
      <c r="R3054" t="str">
        <f t="shared" si="333"/>
        <v>High Value</v>
      </c>
      <c r="S3054" t="str">
        <f t="shared" si="334"/>
        <v>High</v>
      </c>
      <c r="T3054">
        <v>0</v>
      </c>
      <c r="U3054" t="str">
        <f t="shared" si="335"/>
        <v>Retained</v>
      </c>
    </row>
    <row r="3055" spans="1:21" x14ac:dyDescent="0.3">
      <c r="A3055">
        <v>3054</v>
      </c>
      <c r="B3055">
        <v>15610140</v>
      </c>
      <c r="C3055" t="s">
        <v>27</v>
      </c>
      <c r="D3055">
        <v>601</v>
      </c>
      <c r="E3055" t="str">
        <f t="shared" si="329"/>
        <v>Medium Risk</v>
      </c>
      <c r="F3055" t="s">
        <v>15</v>
      </c>
      <c r="G3055" t="s">
        <v>16</v>
      </c>
      <c r="H3055">
        <v>34</v>
      </c>
      <c r="I3055" t="str">
        <f t="shared" si="330"/>
        <v>Middle Age</v>
      </c>
      <c r="J3055">
        <v>5</v>
      </c>
      <c r="K3055" t="str">
        <f t="shared" si="331"/>
        <v>Established</v>
      </c>
      <c r="L3055">
        <v>0</v>
      </c>
      <c r="M3055">
        <v>2</v>
      </c>
      <c r="N3055" t="str">
        <f t="shared" si="332"/>
        <v>Standard</v>
      </c>
      <c r="O3055">
        <v>1</v>
      </c>
      <c r="P3055">
        <v>0</v>
      </c>
      <c r="Q3055">
        <v>27022.57</v>
      </c>
      <c r="R3055" t="str">
        <f t="shared" si="333"/>
        <v>Low value</v>
      </c>
      <c r="S3055" t="str">
        <f t="shared" si="334"/>
        <v>Low</v>
      </c>
      <c r="T3055">
        <v>0</v>
      </c>
      <c r="U3055" t="str">
        <f t="shared" si="335"/>
        <v>Retained</v>
      </c>
    </row>
    <row r="3056" spans="1:21" x14ac:dyDescent="0.3">
      <c r="A3056">
        <v>3055</v>
      </c>
      <c r="B3056">
        <v>15791174</v>
      </c>
      <c r="C3056" t="s">
        <v>1559</v>
      </c>
      <c r="D3056">
        <v>540</v>
      </c>
      <c r="E3056" t="str">
        <f t="shared" si="329"/>
        <v>Medium Risk</v>
      </c>
      <c r="F3056" t="s">
        <v>18</v>
      </c>
      <c r="G3056" t="s">
        <v>23</v>
      </c>
      <c r="H3056">
        <v>67</v>
      </c>
      <c r="I3056" t="str">
        <f t="shared" si="330"/>
        <v>Old</v>
      </c>
      <c r="J3056">
        <v>1</v>
      </c>
      <c r="K3056" t="str">
        <f t="shared" si="331"/>
        <v>New</v>
      </c>
      <c r="L3056">
        <v>88382.01</v>
      </c>
      <c r="M3056">
        <v>1</v>
      </c>
      <c r="N3056" t="str">
        <f t="shared" si="332"/>
        <v>Basic</v>
      </c>
      <c r="O3056">
        <v>0</v>
      </c>
      <c r="P3056">
        <v>1</v>
      </c>
      <c r="Q3056">
        <v>59457</v>
      </c>
      <c r="R3056" t="str">
        <f t="shared" si="333"/>
        <v>Medium Value</v>
      </c>
      <c r="S3056" t="str">
        <f t="shared" si="334"/>
        <v>Medium</v>
      </c>
      <c r="T3056">
        <v>0</v>
      </c>
      <c r="U3056" t="str">
        <f t="shared" si="335"/>
        <v>Retained</v>
      </c>
    </row>
    <row r="3057" spans="1:21" x14ac:dyDescent="0.3">
      <c r="A3057">
        <v>3056</v>
      </c>
      <c r="B3057">
        <v>15602373</v>
      </c>
      <c r="C3057" t="s">
        <v>322</v>
      </c>
      <c r="D3057">
        <v>812</v>
      </c>
      <c r="E3057" t="str">
        <f t="shared" si="329"/>
        <v>Low Risk</v>
      </c>
      <c r="F3057" t="s">
        <v>15</v>
      </c>
      <c r="G3057" t="s">
        <v>23</v>
      </c>
      <c r="H3057">
        <v>44</v>
      </c>
      <c r="I3057" t="str">
        <f t="shared" si="330"/>
        <v>Middle Age</v>
      </c>
      <c r="J3057">
        <v>4</v>
      </c>
      <c r="K3057" t="str">
        <f t="shared" si="331"/>
        <v>Established</v>
      </c>
      <c r="L3057">
        <v>115049.15</v>
      </c>
      <c r="M3057">
        <v>2</v>
      </c>
      <c r="N3057" t="str">
        <f t="shared" si="332"/>
        <v>Standard</v>
      </c>
      <c r="O3057">
        <v>1</v>
      </c>
      <c r="P3057">
        <v>0</v>
      </c>
      <c r="Q3057">
        <v>165038.41</v>
      </c>
      <c r="R3057" t="str">
        <f t="shared" si="333"/>
        <v>High Value</v>
      </c>
      <c r="S3057" t="str">
        <f t="shared" si="334"/>
        <v>High</v>
      </c>
      <c r="T3057">
        <v>0</v>
      </c>
      <c r="U3057" t="str">
        <f t="shared" si="335"/>
        <v>Retained</v>
      </c>
    </row>
    <row r="3058" spans="1:21" x14ac:dyDescent="0.3">
      <c r="A3058">
        <v>3057</v>
      </c>
      <c r="B3058">
        <v>15762605</v>
      </c>
      <c r="C3058" t="s">
        <v>729</v>
      </c>
      <c r="D3058">
        <v>685</v>
      </c>
      <c r="E3058" t="str">
        <f t="shared" si="329"/>
        <v>Medium Risk</v>
      </c>
      <c r="F3058" t="s">
        <v>15</v>
      </c>
      <c r="G3058" t="s">
        <v>23</v>
      </c>
      <c r="H3058">
        <v>58</v>
      </c>
      <c r="I3058" t="str">
        <f t="shared" si="330"/>
        <v>Old</v>
      </c>
      <c r="J3058">
        <v>1</v>
      </c>
      <c r="K3058" t="str">
        <f t="shared" si="331"/>
        <v>New</v>
      </c>
      <c r="L3058">
        <v>104796.54</v>
      </c>
      <c r="M3058">
        <v>1</v>
      </c>
      <c r="N3058" t="str">
        <f t="shared" si="332"/>
        <v>Basic</v>
      </c>
      <c r="O3058">
        <v>1</v>
      </c>
      <c r="P3058">
        <v>1</v>
      </c>
      <c r="Q3058">
        <v>154181.41</v>
      </c>
      <c r="R3058" t="str">
        <f t="shared" si="333"/>
        <v>Medium Value</v>
      </c>
      <c r="S3058" t="str">
        <f t="shared" si="334"/>
        <v>High</v>
      </c>
      <c r="T3058">
        <v>0</v>
      </c>
      <c r="U3058" t="str">
        <f t="shared" si="335"/>
        <v>Retained</v>
      </c>
    </row>
    <row r="3059" spans="1:21" x14ac:dyDescent="0.3">
      <c r="A3059">
        <v>3058</v>
      </c>
      <c r="B3059">
        <v>15598840</v>
      </c>
      <c r="C3059" t="s">
        <v>481</v>
      </c>
      <c r="D3059">
        <v>680</v>
      </c>
      <c r="E3059" t="str">
        <f t="shared" si="329"/>
        <v>Medium Risk</v>
      </c>
      <c r="F3059" t="s">
        <v>15</v>
      </c>
      <c r="G3059" t="s">
        <v>23</v>
      </c>
      <c r="H3059">
        <v>33</v>
      </c>
      <c r="I3059" t="str">
        <f t="shared" si="330"/>
        <v>Middle Age</v>
      </c>
      <c r="J3059">
        <v>1</v>
      </c>
      <c r="K3059" t="str">
        <f t="shared" si="331"/>
        <v>New</v>
      </c>
      <c r="L3059">
        <v>123082.08</v>
      </c>
      <c r="M3059">
        <v>1</v>
      </c>
      <c r="N3059" t="str">
        <f t="shared" si="332"/>
        <v>Basic</v>
      </c>
      <c r="O3059">
        <v>1</v>
      </c>
      <c r="P3059">
        <v>0</v>
      </c>
      <c r="Q3059">
        <v>134960.98000000001</v>
      </c>
      <c r="R3059" t="str">
        <f t="shared" si="333"/>
        <v>Medium Value</v>
      </c>
      <c r="S3059" t="str">
        <f t="shared" si="334"/>
        <v>High</v>
      </c>
      <c r="T3059">
        <v>0</v>
      </c>
      <c r="U3059" t="str">
        <f t="shared" si="335"/>
        <v>Retained</v>
      </c>
    </row>
    <row r="3060" spans="1:21" x14ac:dyDescent="0.3">
      <c r="A3060">
        <v>3059</v>
      </c>
      <c r="B3060">
        <v>15744279</v>
      </c>
      <c r="C3060" t="s">
        <v>1139</v>
      </c>
      <c r="D3060">
        <v>680</v>
      </c>
      <c r="E3060" t="str">
        <f t="shared" si="329"/>
        <v>Medium Risk</v>
      </c>
      <c r="F3060" t="s">
        <v>18</v>
      </c>
      <c r="G3060" t="s">
        <v>16</v>
      </c>
      <c r="H3060">
        <v>58</v>
      </c>
      <c r="I3060" t="str">
        <f t="shared" si="330"/>
        <v>Old</v>
      </c>
      <c r="J3060">
        <v>8</v>
      </c>
      <c r="K3060" t="str">
        <f t="shared" si="331"/>
        <v>Loyal</v>
      </c>
      <c r="L3060">
        <v>0</v>
      </c>
      <c r="M3060">
        <v>2</v>
      </c>
      <c r="N3060" t="str">
        <f t="shared" si="332"/>
        <v>Standard</v>
      </c>
      <c r="O3060">
        <v>1</v>
      </c>
      <c r="P3060">
        <v>1</v>
      </c>
      <c r="Q3060">
        <v>65708.5</v>
      </c>
      <c r="R3060" t="str">
        <f t="shared" si="333"/>
        <v>Medium Value</v>
      </c>
      <c r="S3060" t="str">
        <f t="shared" si="334"/>
        <v>Medium</v>
      </c>
      <c r="T3060">
        <v>0</v>
      </c>
      <c r="U3060" t="str">
        <f t="shared" si="335"/>
        <v>Retained</v>
      </c>
    </row>
    <row r="3061" spans="1:21" x14ac:dyDescent="0.3">
      <c r="A3061">
        <v>3060</v>
      </c>
      <c r="B3061">
        <v>15670619</v>
      </c>
      <c r="C3061" t="s">
        <v>1560</v>
      </c>
      <c r="D3061">
        <v>631</v>
      </c>
      <c r="E3061" t="str">
        <f t="shared" si="329"/>
        <v>Medium Risk</v>
      </c>
      <c r="F3061" t="s">
        <v>15</v>
      </c>
      <c r="G3061" t="s">
        <v>16</v>
      </c>
      <c r="H3061">
        <v>33</v>
      </c>
      <c r="I3061" t="str">
        <f t="shared" si="330"/>
        <v>Middle Age</v>
      </c>
      <c r="J3061">
        <v>8</v>
      </c>
      <c r="K3061" t="str">
        <f t="shared" si="331"/>
        <v>Loyal</v>
      </c>
      <c r="L3061">
        <v>0</v>
      </c>
      <c r="M3061">
        <v>2</v>
      </c>
      <c r="N3061" t="str">
        <f t="shared" si="332"/>
        <v>Standard</v>
      </c>
      <c r="O3061">
        <v>0</v>
      </c>
      <c r="P3061">
        <v>0</v>
      </c>
      <c r="Q3061">
        <v>117374.22</v>
      </c>
      <c r="R3061" t="str">
        <f t="shared" si="333"/>
        <v>High Value</v>
      </c>
      <c r="S3061" t="str">
        <f t="shared" si="334"/>
        <v>High</v>
      </c>
      <c r="T3061">
        <v>0</v>
      </c>
      <c r="U3061" t="str">
        <f t="shared" si="335"/>
        <v>Retained</v>
      </c>
    </row>
    <row r="3062" spans="1:21" x14ac:dyDescent="0.3">
      <c r="A3062">
        <v>3061</v>
      </c>
      <c r="B3062">
        <v>15599533</v>
      </c>
      <c r="C3062" t="s">
        <v>75</v>
      </c>
      <c r="D3062">
        <v>569</v>
      </c>
      <c r="E3062" t="str">
        <f t="shared" si="329"/>
        <v>Medium Risk</v>
      </c>
      <c r="F3062" t="s">
        <v>15</v>
      </c>
      <c r="G3062" t="s">
        <v>16</v>
      </c>
      <c r="H3062">
        <v>43</v>
      </c>
      <c r="I3062" t="str">
        <f t="shared" si="330"/>
        <v>Middle Age</v>
      </c>
      <c r="J3062">
        <v>7</v>
      </c>
      <c r="K3062" t="str">
        <f t="shared" si="331"/>
        <v>Loyal</v>
      </c>
      <c r="L3062">
        <v>0</v>
      </c>
      <c r="M3062">
        <v>2</v>
      </c>
      <c r="N3062" t="str">
        <f t="shared" si="332"/>
        <v>Standard</v>
      </c>
      <c r="O3062">
        <v>1</v>
      </c>
      <c r="P3062">
        <v>1</v>
      </c>
      <c r="Q3062">
        <v>77703.19</v>
      </c>
      <c r="R3062" t="str">
        <f t="shared" si="333"/>
        <v>Medium Value</v>
      </c>
      <c r="S3062" t="str">
        <f t="shared" si="334"/>
        <v>Medium</v>
      </c>
      <c r="T3062">
        <v>0</v>
      </c>
      <c r="U3062" t="str">
        <f t="shared" si="335"/>
        <v>Retained</v>
      </c>
    </row>
    <row r="3063" spans="1:21" x14ac:dyDescent="0.3">
      <c r="A3063">
        <v>3062</v>
      </c>
      <c r="B3063">
        <v>15757837</v>
      </c>
      <c r="C3063" t="s">
        <v>556</v>
      </c>
      <c r="D3063">
        <v>584</v>
      </c>
      <c r="E3063" t="str">
        <f t="shared" si="329"/>
        <v>Medium Risk</v>
      </c>
      <c r="F3063" t="s">
        <v>26</v>
      </c>
      <c r="G3063" t="s">
        <v>23</v>
      </c>
      <c r="H3063">
        <v>33</v>
      </c>
      <c r="I3063" t="str">
        <f t="shared" si="330"/>
        <v>Middle Age</v>
      </c>
      <c r="J3063">
        <v>3</v>
      </c>
      <c r="K3063" t="str">
        <f t="shared" si="331"/>
        <v>Established</v>
      </c>
      <c r="L3063">
        <v>88311.48</v>
      </c>
      <c r="M3063">
        <v>2</v>
      </c>
      <c r="N3063" t="str">
        <f t="shared" si="332"/>
        <v>Standard</v>
      </c>
      <c r="O3063">
        <v>1</v>
      </c>
      <c r="P3063">
        <v>1</v>
      </c>
      <c r="Q3063">
        <v>177651.38</v>
      </c>
      <c r="R3063" t="str">
        <f t="shared" si="333"/>
        <v>High Value</v>
      </c>
      <c r="S3063" t="str">
        <f t="shared" si="334"/>
        <v>High</v>
      </c>
      <c r="T3063">
        <v>0</v>
      </c>
      <c r="U3063" t="str">
        <f t="shared" si="335"/>
        <v>Retained</v>
      </c>
    </row>
    <row r="3064" spans="1:21" x14ac:dyDescent="0.3">
      <c r="A3064">
        <v>3063</v>
      </c>
      <c r="B3064">
        <v>15697574</v>
      </c>
      <c r="C3064" t="s">
        <v>853</v>
      </c>
      <c r="D3064">
        <v>582</v>
      </c>
      <c r="E3064" t="str">
        <f t="shared" si="329"/>
        <v>Medium Risk</v>
      </c>
      <c r="F3064" t="s">
        <v>15</v>
      </c>
      <c r="G3064" t="s">
        <v>16</v>
      </c>
      <c r="H3064">
        <v>40</v>
      </c>
      <c r="I3064" t="str">
        <f t="shared" si="330"/>
        <v>Middle Age</v>
      </c>
      <c r="J3064">
        <v>9</v>
      </c>
      <c r="K3064" t="str">
        <f t="shared" si="331"/>
        <v>Very Loyal</v>
      </c>
      <c r="L3064">
        <v>0</v>
      </c>
      <c r="M3064">
        <v>3</v>
      </c>
      <c r="N3064" t="str">
        <f t="shared" si="332"/>
        <v>Premium</v>
      </c>
      <c r="O3064">
        <v>1</v>
      </c>
      <c r="P3064">
        <v>1</v>
      </c>
      <c r="Q3064">
        <v>60954.45</v>
      </c>
      <c r="R3064" t="str">
        <f t="shared" si="333"/>
        <v>Medium Value</v>
      </c>
      <c r="S3064" t="str">
        <f t="shared" si="334"/>
        <v>Medium</v>
      </c>
      <c r="T3064">
        <v>0</v>
      </c>
      <c r="U3064" t="str">
        <f t="shared" si="335"/>
        <v>Retained</v>
      </c>
    </row>
    <row r="3065" spans="1:21" x14ac:dyDescent="0.3">
      <c r="A3065">
        <v>3064</v>
      </c>
      <c r="B3065">
        <v>15578738</v>
      </c>
      <c r="C3065" t="s">
        <v>943</v>
      </c>
      <c r="D3065">
        <v>609</v>
      </c>
      <c r="E3065" t="str">
        <f t="shared" si="329"/>
        <v>Medium Risk</v>
      </c>
      <c r="F3065" t="s">
        <v>15</v>
      </c>
      <c r="G3065" t="s">
        <v>23</v>
      </c>
      <c r="H3065">
        <v>32</v>
      </c>
      <c r="I3065" t="str">
        <f t="shared" si="330"/>
        <v>Middle Age</v>
      </c>
      <c r="J3065">
        <v>7</v>
      </c>
      <c r="K3065" t="str">
        <f t="shared" si="331"/>
        <v>Loyal</v>
      </c>
      <c r="L3065">
        <v>71872.19</v>
      </c>
      <c r="M3065">
        <v>1</v>
      </c>
      <c r="N3065" t="str">
        <f t="shared" si="332"/>
        <v>Basic</v>
      </c>
      <c r="O3065">
        <v>1</v>
      </c>
      <c r="P3065">
        <v>1</v>
      </c>
      <c r="Q3065">
        <v>151924.9</v>
      </c>
      <c r="R3065" t="str">
        <f t="shared" si="333"/>
        <v>Medium Value</v>
      </c>
      <c r="S3065" t="str">
        <f t="shared" si="334"/>
        <v>High</v>
      </c>
      <c r="T3065">
        <v>0</v>
      </c>
      <c r="U3065" t="str">
        <f t="shared" si="335"/>
        <v>Retained</v>
      </c>
    </row>
    <row r="3066" spans="1:21" x14ac:dyDescent="0.3">
      <c r="A3066">
        <v>3065</v>
      </c>
      <c r="B3066">
        <v>15762228</v>
      </c>
      <c r="C3066" t="s">
        <v>242</v>
      </c>
      <c r="D3066">
        <v>506</v>
      </c>
      <c r="E3066" t="str">
        <f t="shared" si="329"/>
        <v>Medium Risk</v>
      </c>
      <c r="F3066" t="s">
        <v>18</v>
      </c>
      <c r="G3066" t="s">
        <v>23</v>
      </c>
      <c r="H3066">
        <v>35</v>
      </c>
      <c r="I3066" t="str">
        <f t="shared" si="330"/>
        <v>Middle Age</v>
      </c>
      <c r="J3066">
        <v>6</v>
      </c>
      <c r="K3066" t="str">
        <f t="shared" si="331"/>
        <v>Loyal</v>
      </c>
      <c r="L3066">
        <v>110046.93</v>
      </c>
      <c r="M3066">
        <v>2</v>
      </c>
      <c r="N3066" t="str">
        <f t="shared" si="332"/>
        <v>Standard</v>
      </c>
      <c r="O3066">
        <v>1</v>
      </c>
      <c r="P3066">
        <v>0</v>
      </c>
      <c r="Q3066">
        <v>26318.73</v>
      </c>
      <c r="R3066" t="str">
        <f t="shared" si="333"/>
        <v>Low value</v>
      </c>
      <c r="S3066" t="str">
        <f t="shared" si="334"/>
        <v>Low</v>
      </c>
      <c r="T3066">
        <v>0</v>
      </c>
      <c r="U3066" t="str">
        <f t="shared" si="335"/>
        <v>Retained</v>
      </c>
    </row>
    <row r="3067" spans="1:21" x14ac:dyDescent="0.3">
      <c r="A3067">
        <v>3066</v>
      </c>
      <c r="B3067">
        <v>15614827</v>
      </c>
      <c r="C3067" t="s">
        <v>180</v>
      </c>
      <c r="D3067">
        <v>503</v>
      </c>
      <c r="E3067" t="str">
        <f t="shared" si="329"/>
        <v>Medium Risk</v>
      </c>
      <c r="F3067" t="s">
        <v>15</v>
      </c>
      <c r="G3067" t="s">
        <v>23</v>
      </c>
      <c r="H3067">
        <v>42</v>
      </c>
      <c r="I3067" t="str">
        <f t="shared" si="330"/>
        <v>Middle Age</v>
      </c>
      <c r="J3067">
        <v>8</v>
      </c>
      <c r="K3067" t="str">
        <f t="shared" si="331"/>
        <v>Loyal</v>
      </c>
      <c r="L3067">
        <v>104430.08</v>
      </c>
      <c r="M3067">
        <v>1</v>
      </c>
      <c r="N3067" t="str">
        <f t="shared" si="332"/>
        <v>Basic</v>
      </c>
      <c r="O3067">
        <v>1</v>
      </c>
      <c r="P3067">
        <v>1</v>
      </c>
      <c r="Q3067">
        <v>147557.71</v>
      </c>
      <c r="R3067" t="str">
        <f t="shared" si="333"/>
        <v>Medium Value</v>
      </c>
      <c r="S3067" t="str">
        <f t="shared" si="334"/>
        <v>High</v>
      </c>
      <c r="T3067">
        <v>0</v>
      </c>
      <c r="U3067" t="str">
        <f t="shared" si="335"/>
        <v>Retained</v>
      </c>
    </row>
    <row r="3068" spans="1:21" x14ac:dyDescent="0.3">
      <c r="A3068">
        <v>3067</v>
      </c>
      <c r="B3068">
        <v>15789815</v>
      </c>
      <c r="C3068" t="s">
        <v>504</v>
      </c>
      <c r="D3068">
        <v>503</v>
      </c>
      <c r="E3068" t="str">
        <f t="shared" si="329"/>
        <v>Medium Risk</v>
      </c>
      <c r="F3068" t="s">
        <v>15</v>
      </c>
      <c r="G3068" t="s">
        <v>16</v>
      </c>
      <c r="H3068">
        <v>28</v>
      </c>
      <c r="I3068" t="str">
        <f t="shared" si="330"/>
        <v>Adolescence</v>
      </c>
      <c r="J3068">
        <v>5</v>
      </c>
      <c r="K3068" t="str">
        <f t="shared" si="331"/>
        <v>Established</v>
      </c>
      <c r="L3068">
        <v>0</v>
      </c>
      <c r="M3068">
        <v>2</v>
      </c>
      <c r="N3068" t="str">
        <f t="shared" si="332"/>
        <v>Standard</v>
      </c>
      <c r="O3068">
        <v>1</v>
      </c>
      <c r="P3068">
        <v>0</v>
      </c>
      <c r="Q3068">
        <v>125918.17</v>
      </c>
      <c r="R3068" t="str">
        <f t="shared" si="333"/>
        <v>High Value</v>
      </c>
      <c r="S3068" t="str">
        <f t="shared" si="334"/>
        <v>High</v>
      </c>
      <c r="T3068">
        <v>0</v>
      </c>
      <c r="U3068" t="str">
        <f t="shared" si="335"/>
        <v>Retained</v>
      </c>
    </row>
    <row r="3069" spans="1:21" x14ac:dyDescent="0.3">
      <c r="A3069">
        <v>3068</v>
      </c>
      <c r="B3069">
        <v>15579781</v>
      </c>
      <c r="C3069" t="s">
        <v>68</v>
      </c>
      <c r="D3069">
        <v>806</v>
      </c>
      <c r="E3069" t="str">
        <f t="shared" si="329"/>
        <v>Low Risk</v>
      </c>
      <c r="F3069" t="s">
        <v>26</v>
      </c>
      <c r="G3069" t="s">
        <v>23</v>
      </c>
      <c r="H3069">
        <v>31</v>
      </c>
      <c r="I3069" t="str">
        <f t="shared" si="330"/>
        <v>Middle Age</v>
      </c>
      <c r="J3069">
        <v>10</v>
      </c>
      <c r="K3069" t="str">
        <f t="shared" si="331"/>
        <v>Very Loyal</v>
      </c>
      <c r="L3069">
        <v>138653.51</v>
      </c>
      <c r="M3069">
        <v>1</v>
      </c>
      <c r="N3069" t="str">
        <f t="shared" si="332"/>
        <v>Basic</v>
      </c>
      <c r="O3069">
        <v>1</v>
      </c>
      <c r="P3069">
        <v>0</v>
      </c>
      <c r="Q3069">
        <v>190803.37</v>
      </c>
      <c r="R3069" t="str">
        <f t="shared" si="333"/>
        <v>Medium Value</v>
      </c>
      <c r="S3069" t="str">
        <f t="shared" si="334"/>
        <v>High</v>
      </c>
      <c r="T3069">
        <v>0</v>
      </c>
      <c r="U3069" t="str">
        <f t="shared" si="335"/>
        <v>Retained</v>
      </c>
    </row>
    <row r="3070" spans="1:21" x14ac:dyDescent="0.3">
      <c r="A3070">
        <v>3069</v>
      </c>
      <c r="B3070">
        <v>15587013</v>
      </c>
      <c r="C3070" t="s">
        <v>153</v>
      </c>
      <c r="D3070">
        <v>653</v>
      </c>
      <c r="E3070" t="str">
        <f t="shared" si="329"/>
        <v>Medium Risk</v>
      </c>
      <c r="F3070" t="s">
        <v>15</v>
      </c>
      <c r="G3070" t="s">
        <v>16</v>
      </c>
      <c r="H3070">
        <v>31</v>
      </c>
      <c r="I3070" t="str">
        <f t="shared" si="330"/>
        <v>Middle Age</v>
      </c>
      <c r="J3070">
        <v>7</v>
      </c>
      <c r="K3070" t="str">
        <f t="shared" si="331"/>
        <v>Loyal</v>
      </c>
      <c r="L3070">
        <v>102575.03999999999</v>
      </c>
      <c r="M3070">
        <v>1</v>
      </c>
      <c r="N3070" t="str">
        <f t="shared" si="332"/>
        <v>Basic</v>
      </c>
      <c r="O3070">
        <v>1</v>
      </c>
      <c r="P3070">
        <v>1</v>
      </c>
      <c r="Q3070">
        <v>11043.54</v>
      </c>
      <c r="R3070" t="str">
        <f t="shared" si="333"/>
        <v>Low value</v>
      </c>
      <c r="S3070" t="str">
        <f t="shared" si="334"/>
        <v>Low</v>
      </c>
      <c r="T3070">
        <v>0</v>
      </c>
      <c r="U3070" t="str">
        <f t="shared" si="335"/>
        <v>Retained</v>
      </c>
    </row>
    <row r="3071" spans="1:21" x14ac:dyDescent="0.3">
      <c r="A3071">
        <v>3070</v>
      </c>
      <c r="B3071">
        <v>15570932</v>
      </c>
      <c r="C3071" t="s">
        <v>82</v>
      </c>
      <c r="D3071">
        <v>666</v>
      </c>
      <c r="E3071" t="str">
        <f t="shared" si="329"/>
        <v>Medium Risk</v>
      </c>
      <c r="F3071" t="s">
        <v>15</v>
      </c>
      <c r="G3071" t="s">
        <v>23</v>
      </c>
      <c r="H3071">
        <v>43</v>
      </c>
      <c r="I3071" t="str">
        <f t="shared" si="330"/>
        <v>Middle Age</v>
      </c>
      <c r="J3071">
        <v>7</v>
      </c>
      <c r="K3071" t="str">
        <f t="shared" si="331"/>
        <v>Loyal</v>
      </c>
      <c r="L3071">
        <v>137780.74</v>
      </c>
      <c r="M3071">
        <v>2</v>
      </c>
      <c r="N3071" t="str">
        <f t="shared" si="332"/>
        <v>Standard</v>
      </c>
      <c r="O3071">
        <v>1</v>
      </c>
      <c r="P3071">
        <v>1</v>
      </c>
      <c r="Q3071">
        <v>119100.05</v>
      </c>
      <c r="R3071" t="str">
        <f t="shared" si="333"/>
        <v>High Value</v>
      </c>
      <c r="S3071" t="str">
        <f t="shared" si="334"/>
        <v>High</v>
      </c>
      <c r="T3071">
        <v>1</v>
      </c>
      <c r="U3071" t="str">
        <f t="shared" si="335"/>
        <v>Churned</v>
      </c>
    </row>
    <row r="3072" spans="1:21" x14ac:dyDescent="0.3">
      <c r="A3072">
        <v>3071</v>
      </c>
      <c r="B3072">
        <v>15794661</v>
      </c>
      <c r="C3072" t="s">
        <v>924</v>
      </c>
      <c r="D3072">
        <v>674</v>
      </c>
      <c r="E3072" t="str">
        <f t="shared" si="329"/>
        <v>Medium Risk</v>
      </c>
      <c r="F3072" t="s">
        <v>18</v>
      </c>
      <c r="G3072" t="s">
        <v>23</v>
      </c>
      <c r="H3072">
        <v>32</v>
      </c>
      <c r="I3072" t="str">
        <f t="shared" si="330"/>
        <v>Middle Age</v>
      </c>
      <c r="J3072">
        <v>2</v>
      </c>
      <c r="K3072" t="str">
        <f t="shared" si="331"/>
        <v>New</v>
      </c>
      <c r="L3072">
        <v>0</v>
      </c>
      <c r="M3072">
        <v>2</v>
      </c>
      <c r="N3072" t="str">
        <f t="shared" si="332"/>
        <v>Standard</v>
      </c>
      <c r="O3072">
        <v>1</v>
      </c>
      <c r="P3072">
        <v>0</v>
      </c>
      <c r="Q3072">
        <v>140579.17000000001</v>
      </c>
      <c r="R3072" t="str">
        <f t="shared" si="333"/>
        <v>High Value</v>
      </c>
      <c r="S3072" t="str">
        <f t="shared" si="334"/>
        <v>High</v>
      </c>
      <c r="T3072">
        <v>0</v>
      </c>
      <c r="U3072" t="str">
        <f t="shared" si="335"/>
        <v>Retained</v>
      </c>
    </row>
    <row r="3073" spans="1:21" x14ac:dyDescent="0.3">
      <c r="A3073">
        <v>3072</v>
      </c>
      <c r="B3073">
        <v>15581654</v>
      </c>
      <c r="C3073" t="s">
        <v>1387</v>
      </c>
      <c r="D3073">
        <v>798</v>
      </c>
      <c r="E3073" t="str">
        <f t="shared" si="329"/>
        <v>Low Risk</v>
      </c>
      <c r="F3073" t="s">
        <v>15</v>
      </c>
      <c r="G3073" t="s">
        <v>23</v>
      </c>
      <c r="H3073">
        <v>32</v>
      </c>
      <c r="I3073" t="str">
        <f t="shared" si="330"/>
        <v>Middle Age</v>
      </c>
      <c r="J3073">
        <v>7</v>
      </c>
      <c r="K3073" t="str">
        <f t="shared" si="331"/>
        <v>Loyal</v>
      </c>
      <c r="L3073">
        <v>0</v>
      </c>
      <c r="M3073">
        <v>2</v>
      </c>
      <c r="N3073" t="str">
        <f t="shared" si="332"/>
        <v>Standard</v>
      </c>
      <c r="O3073">
        <v>0</v>
      </c>
      <c r="P3073">
        <v>1</v>
      </c>
      <c r="Q3073">
        <v>37731.949999999997</v>
      </c>
      <c r="R3073" t="str">
        <f t="shared" si="333"/>
        <v>Low value</v>
      </c>
      <c r="S3073" t="str">
        <f t="shared" si="334"/>
        <v>Low</v>
      </c>
      <c r="T3073">
        <v>0</v>
      </c>
      <c r="U3073" t="str">
        <f t="shared" si="335"/>
        <v>Retained</v>
      </c>
    </row>
    <row r="3074" spans="1:21" x14ac:dyDescent="0.3">
      <c r="A3074">
        <v>3073</v>
      </c>
      <c r="B3074">
        <v>15644296</v>
      </c>
      <c r="C3074" t="s">
        <v>33</v>
      </c>
      <c r="D3074">
        <v>740</v>
      </c>
      <c r="E3074" t="str">
        <f t="shared" si="329"/>
        <v>Low Risk</v>
      </c>
      <c r="F3074" t="s">
        <v>15</v>
      </c>
      <c r="G3074" t="s">
        <v>16</v>
      </c>
      <c r="H3074">
        <v>30</v>
      </c>
      <c r="I3074" t="str">
        <f t="shared" si="330"/>
        <v>Middle Age</v>
      </c>
      <c r="J3074">
        <v>8</v>
      </c>
      <c r="K3074" t="str">
        <f t="shared" si="331"/>
        <v>Loyal</v>
      </c>
      <c r="L3074">
        <v>105209.54</v>
      </c>
      <c r="M3074">
        <v>1</v>
      </c>
      <c r="N3074" t="str">
        <f t="shared" si="332"/>
        <v>Basic</v>
      </c>
      <c r="O3074">
        <v>1</v>
      </c>
      <c r="P3074">
        <v>0</v>
      </c>
      <c r="Q3074">
        <v>1852.58</v>
      </c>
      <c r="R3074" t="str">
        <f t="shared" si="333"/>
        <v>Low value</v>
      </c>
      <c r="S3074" t="str">
        <f t="shared" si="334"/>
        <v>Low</v>
      </c>
      <c r="T3074">
        <v>0</v>
      </c>
      <c r="U3074" t="str">
        <f t="shared" si="335"/>
        <v>Retained</v>
      </c>
    </row>
    <row r="3075" spans="1:21" x14ac:dyDescent="0.3">
      <c r="A3075">
        <v>3074</v>
      </c>
      <c r="B3075">
        <v>15614420</v>
      </c>
      <c r="C3075" t="s">
        <v>1561</v>
      </c>
      <c r="D3075">
        <v>531</v>
      </c>
      <c r="E3075" t="str">
        <f t="shared" ref="E3075:E3138" si="336">IF(D3075 &lt; 500, "High Risk", IF(D3075 &lt; 700, "Medium Risk", "Low Risk"))</f>
        <v>Medium Risk</v>
      </c>
      <c r="F3075" t="s">
        <v>26</v>
      </c>
      <c r="G3075" t="s">
        <v>16</v>
      </c>
      <c r="H3075">
        <v>32</v>
      </c>
      <c r="I3075" t="str">
        <f t="shared" ref="I3075:I3138" si="337">IF(H3075 &lt; 30, "Adolescence", IF(H3075 &lt;= 50, "Middle Age", "Old"))</f>
        <v>Middle Age</v>
      </c>
      <c r="J3075">
        <v>0</v>
      </c>
      <c r="K3075" t="str">
        <f t="shared" ref="K3075:K3138" si="338">IF(J3075 &lt;= 2, "New", IF(J3075 &lt;= 5, "Established", IF(J3075 &lt;= 8, "Loyal", "Very Loyal")))</f>
        <v>New</v>
      </c>
      <c r="L3075">
        <v>109570.21</v>
      </c>
      <c r="M3075">
        <v>2</v>
      </c>
      <c r="N3075" t="str">
        <f t="shared" ref="N3075:N3138" si="339">IF(M3075 =1, "Basic", IF(M3075 = 2, "Standard", IF(M3075 &gt;=3, "Premium", "Unknown")))</f>
        <v>Standard</v>
      </c>
      <c r="O3075">
        <v>1</v>
      </c>
      <c r="P3075">
        <v>1</v>
      </c>
      <c r="Q3075">
        <v>172049.84</v>
      </c>
      <c r="R3075" t="str">
        <f t="shared" ref="R3075:R3138" si="340">IF(Q3075 &gt; 100000, IF(M3075 &gt;=2, "High Value", "Medium Value"), IF(Q3075 &gt; 50000, "Medium Value", "Low value"))</f>
        <v>High Value</v>
      </c>
      <c r="S3075" t="str">
        <f t="shared" ref="S3075:S3138" si="341">IF(Q3075 &lt; 50000, "Low", IF(Q3075 &lt; 100000, "Medium", "High"))</f>
        <v>High</v>
      </c>
      <c r="T3075">
        <v>0</v>
      </c>
      <c r="U3075" t="str">
        <f t="shared" ref="U3075:U3138" si="342">IF(T3075 = 1, "Churned", "Retained")</f>
        <v>Retained</v>
      </c>
    </row>
    <row r="3076" spans="1:21" x14ac:dyDescent="0.3">
      <c r="A3076">
        <v>3075</v>
      </c>
      <c r="B3076">
        <v>15609653</v>
      </c>
      <c r="C3076" t="s">
        <v>1031</v>
      </c>
      <c r="D3076">
        <v>614</v>
      </c>
      <c r="E3076" t="str">
        <f t="shared" si="336"/>
        <v>Medium Risk</v>
      </c>
      <c r="F3076" t="s">
        <v>26</v>
      </c>
      <c r="G3076" t="s">
        <v>16</v>
      </c>
      <c r="H3076">
        <v>44</v>
      </c>
      <c r="I3076" t="str">
        <f t="shared" si="337"/>
        <v>Middle Age</v>
      </c>
      <c r="J3076">
        <v>6</v>
      </c>
      <c r="K3076" t="str">
        <f t="shared" si="338"/>
        <v>Loyal</v>
      </c>
      <c r="L3076">
        <v>118715.86</v>
      </c>
      <c r="M3076">
        <v>1</v>
      </c>
      <c r="N3076" t="str">
        <f t="shared" si="339"/>
        <v>Basic</v>
      </c>
      <c r="O3076">
        <v>1</v>
      </c>
      <c r="P3076">
        <v>0</v>
      </c>
      <c r="Q3076">
        <v>133591.10999999999</v>
      </c>
      <c r="R3076" t="str">
        <f t="shared" si="340"/>
        <v>Medium Value</v>
      </c>
      <c r="S3076" t="str">
        <f t="shared" si="341"/>
        <v>High</v>
      </c>
      <c r="T3076">
        <v>1</v>
      </c>
      <c r="U3076" t="str">
        <f t="shared" si="342"/>
        <v>Churned</v>
      </c>
    </row>
    <row r="3077" spans="1:21" x14ac:dyDescent="0.3">
      <c r="A3077">
        <v>3076</v>
      </c>
      <c r="B3077">
        <v>15594577</v>
      </c>
      <c r="C3077" t="s">
        <v>464</v>
      </c>
      <c r="D3077">
        <v>556</v>
      </c>
      <c r="E3077" t="str">
        <f t="shared" si="336"/>
        <v>Medium Risk</v>
      </c>
      <c r="F3077" t="s">
        <v>15</v>
      </c>
      <c r="G3077" t="s">
        <v>23</v>
      </c>
      <c r="H3077">
        <v>35</v>
      </c>
      <c r="I3077" t="str">
        <f t="shared" si="337"/>
        <v>Middle Age</v>
      </c>
      <c r="J3077">
        <v>10</v>
      </c>
      <c r="K3077" t="str">
        <f t="shared" si="338"/>
        <v>Very Loyal</v>
      </c>
      <c r="L3077">
        <v>0</v>
      </c>
      <c r="M3077">
        <v>2</v>
      </c>
      <c r="N3077" t="str">
        <f t="shared" si="339"/>
        <v>Standard</v>
      </c>
      <c r="O3077">
        <v>1</v>
      </c>
      <c r="P3077">
        <v>1</v>
      </c>
      <c r="Q3077">
        <v>192751.18</v>
      </c>
      <c r="R3077" t="str">
        <f t="shared" si="340"/>
        <v>High Value</v>
      </c>
      <c r="S3077" t="str">
        <f t="shared" si="341"/>
        <v>High</v>
      </c>
      <c r="T3077">
        <v>0</v>
      </c>
      <c r="U3077" t="str">
        <f t="shared" si="342"/>
        <v>Retained</v>
      </c>
    </row>
    <row r="3078" spans="1:21" x14ac:dyDescent="0.3">
      <c r="A3078">
        <v>3077</v>
      </c>
      <c r="B3078">
        <v>15584114</v>
      </c>
      <c r="C3078" t="s">
        <v>190</v>
      </c>
      <c r="D3078">
        <v>678</v>
      </c>
      <c r="E3078" t="str">
        <f t="shared" si="336"/>
        <v>Medium Risk</v>
      </c>
      <c r="F3078" t="s">
        <v>26</v>
      </c>
      <c r="G3078" t="s">
        <v>16</v>
      </c>
      <c r="H3078">
        <v>43</v>
      </c>
      <c r="I3078" t="str">
        <f t="shared" si="337"/>
        <v>Middle Age</v>
      </c>
      <c r="J3078">
        <v>2</v>
      </c>
      <c r="K3078" t="str">
        <f t="shared" si="338"/>
        <v>New</v>
      </c>
      <c r="L3078">
        <v>153393.18</v>
      </c>
      <c r="M3078">
        <v>2</v>
      </c>
      <c r="N3078" t="str">
        <f t="shared" si="339"/>
        <v>Standard</v>
      </c>
      <c r="O3078">
        <v>1</v>
      </c>
      <c r="P3078">
        <v>1</v>
      </c>
      <c r="Q3078">
        <v>193828.27</v>
      </c>
      <c r="R3078" t="str">
        <f t="shared" si="340"/>
        <v>High Value</v>
      </c>
      <c r="S3078" t="str">
        <f t="shared" si="341"/>
        <v>High</v>
      </c>
      <c r="T3078">
        <v>0</v>
      </c>
      <c r="U3078" t="str">
        <f t="shared" si="342"/>
        <v>Retained</v>
      </c>
    </row>
    <row r="3079" spans="1:21" x14ac:dyDescent="0.3">
      <c r="A3079">
        <v>3078</v>
      </c>
      <c r="B3079">
        <v>15673367</v>
      </c>
      <c r="C3079" t="s">
        <v>1562</v>
      </c>
      <c r="D3079">
        <v>587</v>
      </c>
      <c r="E3079" t="str">
        <f t="shared" si="336"/>
        <v>Medium Risk</v>
      </c>
      <c r="F3079" t="s">
        <v>26</v>
      </c>
      <c r="G3079" t="s">
        <v>23</v>
      </c>
      <c r="H3079">
        <v>33</v>
      </c>
      <c r="I3079" t="str">
        <f t="shared" si="337"/>
        <v>Middle Age</v>
      </c>
      <c r="J3079">
        <v>6</v>
      </c>
      <c r="K3079" t="str">
        <f t="shared" si="338"/>
        <v>Loyal</v>
      </c>
      <c r="L3079">
        <v>132603.35999999999</v>
      </c>
      <c r="M3079">
        <v>1</v>
      </c>
      <c r="N3079" t="str">
        <f t="shared" si="339"/>
        <v>Basic</v>
      </c>
      <c r="O3079">
        <v>1</v>
      </c>
      <c r="P3079">
        <v>0</v>
      </c>
      <c r="Q3079">
        <v>55775.72</v>
      </c>
      <c r="R3079" t="str">
        <f t="shared" si="340"/>
        <v>Medium Value</v>
      </c>
      <c r="S3079" t="str">
        <f t="shared" si="341"/>
        <v>Medium</v>
      </c>
      <c r="T3079">
        <v>0</v>
      </c>
      <c r="U3079" t="str">
        <f t="shared" si="342"/>
        <v>Retained</v>
      </c>
    </row>
    <row r="3080" spans="1:21" x14ac:dyDescent="0.3">
      <c r="A3080">
        <v>3079</v>
      </c>
      <c r="B3080">
        <v>15685576</v>
      </c>
      <c r="C3080" t="s">
        <v>1563</v>
      </c>
      <c r="D3080">
        <v>527</v>
      </c>
      <c r="E3080" t="str">
        <f t="shared" si="336"/>
        <v>Medium Risk</v>
      </c>
      <c r="F3080" t="s">
        <v>18</v>
      </c>
      <c r="G3080" t="s">
        <v>16</v>
      </c>
      <c r="H3080">
        <v>36</v>
      </c>
      <c r="I3080" t="str">
        <f t="shared" si="337"/>
        <v>Middle Age</v>
      </c>
      <c r="J3080">
        <v>6</v>
      </c>
      <c r="K3080" t="str">
        <f t="shared" si="338"/>
        <v>Loyal</v>
      </c>
      <c r="L3080">
        <v>0</v>
      </c>
      <c r="M3080">
        <v>2</v>
      </c>
      <c r="N3080" t="str">
        <f t="shared" si="339"/>
        <v>Standard</v>
      </c>
      <c r="O3080">
        <v>1</v>
      </c>
      <c r="P3080">
        <v>1</v>
      </c>
      <c r="Q3080">
        <v>102280.29</v>
      </c>
      <c r="R3080" t="str">
        <f t="shared" si="340"/>
        <v>High Value</v>
      </c>
      <c r="S3080" t="str">
        <f t="shared" si="341"/>
        <v>High</v>
      </c>
      <c r="T3080">
        <v>0</v>
      </c>
      <c r="U3080" t="str">
        <f t="shared" si="342"/>
        <v>Retained</v>
      </c>
    </row>
    <row r="3081" spans="1:21" x14ac:dyDescent="0.3">
      <c r="A3081">
        <v>3080</v>
      </c>
      <c r="B3081">
        <v>15774727</v>
      </c>
      <c r="C3081" t="s">
        <v>340</v>
      </c>
      <c r="D3081">
        <v>757</v>
      </c>
      <c r="E3081" t="str">
        <f t="shared" si="336"/>
        <v>Low Risk</v>
      </c>
      <c r="F3081" t="s">
        <v>26</v>
      </c>
      <c r="G3081" t="s">
        <v>16</v>
      </c>
      <c r="H3081">
        <v>34</v>
      </c>
      <c r="I3081" t="str">
        <f t="shared" si="337"/>
        <v>Middle Age</v>
      </c>
      <c r="J3081">
        <v>1</v>
      </c>
      <c r="K3081" t="str">
        <f t="shared" si="338"/>
        <v>New</v>
      </c>
      <c r="L3081">
        <v>129398.01</v>
      </c>
      <c r="M3081">
        <v>2</v>
      </c>
      <c r="N3081" t="str">
        <f t="shared" si="339"/>
        <v>Standard</v>
      </c>
      <c r="O3081">
        <v>0</v>
      </c>
      <c r="P3081">
        <v>0</v>
      </c>
      <c r="Q3081">
        <v>44965.440000000002</v>
      </c>
      <c r="R3081" t="str">
        <f t="shared" si="340"/>
        <v>Low value</v>
      </c>
      <c r="S3081" t="str">
        <f t="shared" si="341"/>
        <v>Low</v>
      </c>
      <c r="T3081">
        <v>0</v>
      </c>
      <c r="U3081" t="str">
        <f t="shared" si="342"/>
        <v>Retained</v>
      </c>
    </row>
    <row r="3082" spans="1:21" x14ac:dyDescent="0.3">
      <c r="A3082">
        <v>3081</v>
      </c>
      <c r="B3082">
        <v>15694288</v>
      </c>
      <c r="C3082" t="s">
        <v>1564</v>
      </c>
      <c r="D3082">
        <v>468</v>
      </c>
      <c r="E3082" t="str">
        <f t="shared" si="336"/>
        <v>High Risk</v>
      </c>
      <c r="F3082" t="s">
        <v>18</v>
      </c>
      <c r="G3082" t="s">
        <v>23</v>
      </c>
      <c r="H3082">
        <v>28</v>
      </c>
      <c r="I3082" t="str">
        <f t="shared" si="337"/>
        <v>Adolescence</v>
      </c>
      <c r="J3082">
        <v>3</v>
      </c>
      <c r="K3082" t="str">
        <f t="shared" si="338"/>
        <v>Established</v>
      </c>
      <c r="L3082">
        <v>0</v>
      </c>
      <c r="M3082">
        <v>2</v>
      </c>
      <c r="N3082" t="str">
        <f t="shared" si="339"/>
        <v>Standard</v>
      </c>
      <c r="O3082">
        <v>1</v>
      </c>
      <c r="P3082">
        <v>0</v>
      </c>
      <c r="Q3082">
        <v>170661.02</v>
      </c>
      <c r="R3082" t="str">
        <f t="shared" si="340"/>
        <v>High Value</v>
      </c>
      <c r="S3082" t="str">
        <f t="shared" si="341"/>
        <v>High</v>
      </c>
      <c r="T3082">
        <v>0</v>
      </c>
      <c r="U3082" t="str">
        <f t="shared" si="342"/>
        <v>Retained</v>
      </c>
    </row>
    <row r="3083" spans="1:21" x14ac:dyDescent="0.3">
      <c r="A3083">
        <v>3082</v>
      </c>
      <c r="B3083">
        <v>15603319</v>
      </c>
      <c r="C3083" t="s">
        <v>113</v>
      </c>
      <c r="D3083">
        <v>693</v>
      </c>
      <c r="E3083" t="str">
        <f t="shared" si="336"/>
        <v>Medium Risk</v>
      </c>
      <c r="F3083" t="s">
        <v>15</v>
      </c>
      <c r="G3083" t="s">
        <v>23</v>
      </c>
      <c r="H3083">
        <v>29</v>
      </c>
      <c r="I3083" t="str">
        <f t="shared" si="337"/>
        <v>Adolescence</v>
      </c>
      <c r="J3083">
        <v>2</v>
      </c>
      <c r="K3083" t="str">
        <f t="shared" si="338"/>
        <v>New</v>
      </c>
      <c r="L3083">
        <v>151352.74</v>
      </c>
      <c r="M3083">
        <v>1</v>
      </c>
      <c r="N3083" t="str">
        <f t="shared" si="339"/>
        <v>Basic</v>
      </c>
      <c r="O3083">
        <v>0</v>
      </c>
      <c r="P3083">
        <v>0</v>
      </c>
      <c r="Q3083">
        <v>197145.89</v>
      </c>
      <c r="R3083" t="str">
        <f t="shared" si="340"/>
        <v>Medium Value</v>
      </c>
      <c r="S3083" t="str">
        <f t="shared" si="341"/>
        <v>High</v>
      </c>
      <c r="T3083">
        <v>0</v>
      </c>
      <c r="U3083" t="str">
        <f t="shared" si="342"/>
        <v>Retained</v>
      </c>
    </row>
    <row r="3084" spans="1:21" x14ac:dyDescent="0.3">
      <c r="A3084">
        <v>3083</v>
      </c>
      <c r="B3084">
        <v>15759066</v>
      </c>
      <c r="C3084" t="s">
        <v>366</v>
      </c>
      <c r="D3084">
        <v>483</v>
      </c>
      <c r="E3084" t="str">
        <f t="shared" si="336"/>
        <v>High Risk</v>
      </c>
      <c r="F3084" t="s">
        <v>15</v>
      </c>
      <c r="G3084" t="s">
        <v>16</v>
      </c>
      <c r="H3084">
        <v>44</v>
      </c>
      <c r="I3084" t="str">
        <f t="shared" si="337"/>
        <v>Middle Age</v>
      </c>
      <c r="J3084">
        <v>5</v>
      </c>
      <c r="K3084" t="str">
        <f t="shared" si="338"/>
        <v>Established</v>
      </c>
      <c r="L3084">
        <v>136836.49</v>
      </c>
      <c r="M3084">
        <v>1</v>
      </c>
      <c r="N3084" t="str">
        <f t="shared" si="339"/>
        <v>Basic</v>
      </c>
      <c r="O3084">
        <v>1</v>
      </c>
      <c r="P3084">
        <v>0</v>
      </c>
      <c r="Q3084">
        <v>192359.9</v>
      </c>
      <c r="R3084" t="str">
        <f t="shared" si="340"/>
        <v>Medium Value</v>
      </c>
      <c r="S3084" t="str">
        <f t="shared" si="341"/>
        <v>High</v>
      </c>
      <c r="T3084">
        <v>1</v>
      </c>
      <c r="U3084" t="str">
        <f t="shared" si="342"/>
        <v>Churned</v>
      </c>
    </row>
    <row r="3085" spans="1:21" x14ac:dyDescent="0.3">
      <c r="A3085">
        <v>3084</v>
      </c>
      <c r="B3085">
        <v>15814816</v>
      </c>
      <c r="C3085" t="s">
        <v>594</v>
      </c>
      <c r="D3085">
        <v>466</v>
      </c>
      <c r="E3085" t="str">
        <f t="shared" si="336"/>
        <v>High Risk</v>
      </c>
      <c r="F3085" t="s">
        <v>15</v>
      </c>
      <c r="G3085" t="s">
        <v>23</v>
      </c>
      <c r="H3085">
        <v>40</v>
      </c>
      <c r="I3085" t="str">
        <f t="shared" si="337"/>
        <v>Middle Age</v>
      </c>
      <c r="J3085">
        <v>4</v>
      </c>
      <c r="K3085" t="str">
        <f t="shared" si="338"/>
        <v>Established</v>
      </c>
      <c r="L3085">
        <v>91592.06</v>
      </c>
      <c r="M3085">
        <v>1</v>
      </c>
      <c r="N3085" t="str">
        <f t="shared" si="339"/>
        <v>Basic</v>
      </c>
      <c r="O3085">
        <v>1</v>
      </c>
      <c r="P3085">
        <v>0</v>
      </c>
      <c r="Q3085">
        <v>141210.18</v>
      </c>
      <c r="R3085" t="str">
        <f t="shared" si="340"/>
        <v>Medium Value</v>
      </c>
      <c r="S3085" t="str">
        <f t="shared" si="341"/>
        <v>High</v>
      </c>
      <c r="T3085">
        <v>1</v>
      </c>
      <c r="U3085" t="str">
        <f t="shared" si="342"/>
        <v>Churned</v>
      </c>
    </row>
    <row r="3086" spans="1:21" x14ac:dyDescent="0.3">
      <c r="A3086">
        <v>3085</v>
      </c>
      <c r="B3086">
        <v>15724402</v>
      </c>
      <c r="C3086" t="s">
        <v>64</v>
      </c>
      <c r="D3086">
        <v>770</v>
      </c>
      <c r="E3086" t="str">
        <f t="shared" si="336"/>
        <v>Low Risk</v>
      </c>
      <c r="F3086" t="s">
        <v>15</v>
      </c>
      <c r="G3086" t="s">
        <v>16</v>
      </c>
      <c r="H3086">
        <v>30</v>
      </c>
      <c r="I3086" t="str">
        <f t="shared" si="337"/>
        <v>Middle Age</v>
      </c>
      <c r="J3086">
        <v>8</v>
      </c>
      <c r="K3086" t="str">
        <f t="shared" si="338"/>
        <v>Loyal</v>
      </c>
      <c r="L3086">
        <v>0</v>
      </c>
      <c r="M3086">
        <v>2</v>
      </c>
      <c r="N3086" t="str">
        <f t="shared" si="339"/>
        <v>Standard</v>
      </c>
      <c r="O3086">
        <v>1</v>
      </c>
      <c r="P3086">
        <v>0</v>
      </c>
      <c r="Q3086">
        <v>100557.03</v>
      </c>
      <c r="R3086" t="str">
        <f t="shared" si="340"/>
        <v>High Value</v>
      </c>
      <c r="S3086" t="str">
        <f t="shared" si="341"/>
        <v>High</v>
      </c>
      <c r="T3086">
        <v>0</v>
      </c>
      <c r="U3086" t="str">
        <f t="shared" si="342"/>
        <v>Retained</v>
      </c>
    </row>
    <row r="3087" spans="1:21" x14ac:dyDescent="0.3">
      <c r="A3087">
        <v>3086</v>
      </c>
      <c r="B3087">
        <v>15571059</v>
      </c>
      <c r="C3087" t="s">
        <v>65</v>
      </c>
      <c r="D3087">
        <v>734</v>
      </c>
      <c r="E3087" t="str">
        <f t="shared" si="336"/>
        <v>Low Risk</v>
      </c>
      <c r="F3087" t="s">
        <v>15</v>
      </c>
      <c r="G3087" t="s">
        <v>16</v>
      </c>
      <c r="H3087">
        <v>54</v>
      </c>
      <c r="I3087" t="str">
        <f t="shared" si="337"/>
        <v>Old</v>
      </c>
      <c r="J3087">
        <v>3</v>
      </c>
      <c r="K3087" t="str">
        <f t="shared" si="338"/>
        <v>Established</v>
      </c>
      <c r="L3087">
        <v>0</v>
      </c>
      <c r="M3087">
        <v>1</v>
      </c>
      <c r="N3087" t="str">
        <f t="shared" si="339"/>
        <v>Basic</v>
      </c>
      <c r="O3087">
        <v>1</v>
      </c>
      <c r="P3087">
        <v>0</v>
      </c>
      <c r="Q3087">
        <v>130805.54</v>
      </c>
      <c r="R3087" t="str">
        <f t="shared" si="340"/>
        <v>Medium Value</v>
      </c>
      <c r="S3087" t="str">
        <f t="shared" si="341"/>
        <v>High</v>
      </c>
      <c r="T3087">
        <v>1</v>
      </c>
      <c r="U3087" t="str">
        <f t="shared" si="342"/>
        <v>Churned</v>
      </c>
    </row>
    <row r="3088" spans="1:21" x14ac:dyDescent="0.3">
      <c r="A3088">
        <v>3087</v>
      </c>
      <c r="B3088">
        <v>15674206</v>
      </c>
      <c r="C3088" t="s">
        <v>579</v>
      </c>
      <c r="D3088">
        <v>716</v>
      </c>
      <c r="E3088" t="str">
        <f t="shared" si="336"/>
        <v>Low Risk</v>
      </c>
      <c r="F3088" t="s">
        <v>15</v>
      </c>
      <c r="G3088" t="s">
        <v>16</v>
      </c>
      <c r="H3088">
        <v>22</v>
      </c>
      <c r="I3088" t="str">
        <f t="shared" si="337"/>
        <v>Adolescence</v>
      </c>
      <c r="J3088">
        <v>8</v>
      </c>
      <c r="K3088" t="str">
        <f t="shared" si="338"/>
        <v>Loyal</v>
      </c>
      <c r="L3088">
        <v>0</v>
      </c>
      <c r="M3088">
        <v>2</v>
      </c>
      <c r="N3088" t="str">
        <f t="shared" si="339"/>
        <v>Standard</v>
      </c>
      <c r="O3088">
        <v>1</v>
      </c>
      <c r="P3088">
        <v>1</v>
      </c>
      <c r="Q3088">
        <v>92606.98</v>
      </c>
      <c r="R3088" t="str">
        <f t="shared" si="340"/>
        <v>Medium Value</v>
      </c>
      <c r="S3088" t="str">
        <f t="shared" si="341"/>
        <v>Medium</v>
      </c>
      <c r="T3088">
        <v>0</v>
      </c>
      <c r="U3088" t="str">
        <f t="shared" si="342"/>
        <v>Retained</v>
      </c>
    </row>
    <row r="3089" spans="1:21" x14ac:dyDescent="0.3">
      <c r="A3089">
        <v>3088</v>
      </c>
      <c r="B3089">
        <v>15715160</v>
      </c>
      <c r="C3089" t="s">
        <v>1565</v>
      </c>
      <c r="D3089">
        <v>439</v>
      </c>
      <c r="E3089" t="str">
        <f t="shared" si="336"/>
        <v>High Risk</v>
      </c>
      <c r="F3089" t="s">
        <v>15</v>
      </c>
      <c r="G3089" t="s">
        <v>23</v>
      </c>
      <c r="H3089">
        <v>36</v>
      </c>
      <c r="I3089" t="str">
        <f t="shared" si="337"/>
        <v>Middle Age</v>
      </c>
      <c r="J3089">
        <v>2</v>
      </c>
      <c r="K3089" t="str">
        <f t="shared" si="338"/>
        <v>New</v>
      </c>
      <c r="L3089">
        <v>165536.28</v>
      </c>
      <c r="M3089">
        <v>2</v>
      </c>
      <c r="N3089" t="str">
        <f t="shared" si="339"/>
        <v>Standard</v>
      </c>
      <c r="O3089">
        <v>1</v>
      </c>
      <c r="P3089">
        <v>1</v>
      </c>
      <c r="Q3089">
        <v>123956.83</v>
      </c>
      <c r="R3089" t="str">
        <f t="shared" si="340"/>
        <v>High Value</v>
      </c>
      <c r="S3089" t="str">
        <f t="shared" si="341"/>
        <v>High</v>
      </c>
      <c r="T3089">
        <v>0</v>
      </c>
      <c r="U3089" t="str">
        <f t="shared" si="342"/>
        <v>Retained</v>
      </c>
    </row>
    <row r="3090" spans="1:21" x14ac:dyDescent="0.3">
      <c r="A3090">
        <v>3089</v>
      </c>
      <c r="B3090">
        <v>15730448</v>
      </c>
      <c r="C3090" t="s">
        <v>1566</v>
      </c>
      <c r="D3090">
        <v>538</v>
      </c>
      <c r="E3090" t="str">
        <f t="shared" si="336"/>
        <v>Medium Risk</v>
      </c>
      <c r="F3090" t="s">
        <v>26</v>
      </c>
      <c r="G3090" t="s">
        <v>23</v>
      </c>
      <c r="H3090">
        <v>25</v>
      </c>
      <c r="I3090" t="str">
        <f t="shared" si="337"/>
        <v>Adolescence</v>
      </c>
      <c r="J3090">
        <v>5</v>
      </c>
      <c r="K3090" t="str">
        <f t="shared" si="338"/>
        <v>Established</v>
      </c>
      <c r="L3090">
        <v>62482.95</v>
      </c>
      <c r="M3090">
        <v>1</v>
      </c>
      <c r="N3090" t="str">
        <f t="shared" si="339"/>
        <v>Basic</v>
      </c>
      <c r="O3090">
        <v>1</v>
      </c>
      <c r="P3090">
        <v>1</v>
      </c>
      <c r="Q3090">
        <v>102758.43</v>
      </c>
      <c r="R3090" t="str">
        <f t="shared" si="340"/>
        <v>Medium Value</v>
      </c>
      <c r="S3090" t="str">
        <f t="shared" si="341"/>
        <v>High</v>
      </c>
      <c r="T3090">
        <v>0</v>
      </c>
      <c r="U3090" t="str">
        <f t="shared" si="342"/>
        <v>Retained</v>
      </c>
    </row>
    <row r="3091" spans="1:21" x14ac:dyDescent="0.3">
      <c r="A3091">
        <v>3090</v>
      </c>
      <c r="B3091">
        <v>15662067</v>
      </c>
      <c r="C3091" t="s">
        <v>589</v>
      </c>
      <c r="D3091">
        <v>743</v>
      </c>
      <c r="E3091" t="str">
        <f t="shared" si="336"/>
        <v>Low Risk</v>
      </c>
      <c r="F3091" t="s">
        <v>15</v>
      </c>
      <c r="G3091" t="s">
        <v>23</v>
      </c>
      <c r="H3091">
        <v>40</v>
      </c>
      <c r="I3091" t="str">
        <f t="shared" si="337"/>
        <v>Middle Age</v>
      </c>
      <c r="J3091">
        <v>8</v>
      </c>
      <c r="K3091" t="str">
        <f t="shared" si="338"/>
        <v>Loyal</v>
      </c>
      <c r="L3091">
        <v>68155.59</v>
      </c>
      <c r="M3091">
        <v>1</v>
      </c>
      <c r="N3091" t="str">
        <f t="shared" si="339"/>
        <v>Basic</v>
      </c>
      <c r="O3091">
        <v>1</v>
      </c>
      <c r="P3091">
        <v>0</v>
      </c>
      <c r="Q3091">
        <v>94876.65</v>
      </c>
      <c r="R3091" t="str">
        <f t="shared" si="340"/>
        <v>Medium Value</v>
      </c>
      <c r="S3091" t="str">
        <f t="shared" si="341"/>
        <v>Medium</v>
      </c>
      <c r="T3091">
        <v>0</v>
      </c>
      <c r="U3091" t="str">
        <f t="shared" si="342"/>
        <v>Retained</v>
      </c>
    </row>
    <row r="3092" spans="1:21" x14ac:dyDescent="0.3">
      <c r="A3092">
        <v>3091</v>
      </c>
      <c r="B3092">
        <v>15779581</v>
      </c>
      <c r="C3092" t="s">
        <v>1567</v>
      </c>
      <c r="D3092">
        <v>734</v>
      </c>
      <c r="E3092" t="str">
        <f t="shared" si="336"/>
        <v>Low Risk</v>
      </c>
      <c r="F3092" t="s">
        <v>18</v>
      </c>
      <c r="G3092" t="s">
        <v>16</v>
      </c>
      <c r="H3092">
        <v>43</v>
      </c>
      <c r="I3092" t="str">
        <f t="shared" si="337"/>
        <v>Middle Age</v>
      </c>
      <c r="J3092">
        <v>3</v>
      </c>
      <c r="K3092" t="str">
        <f t="shared" si="338"/>
        <v>Established</v>
      </c>
      <c r="L3092">
        <v>55853.33</v>
      </c>
      <c r="M3092">
        <v>2</v>
      </c>
      <c r="N3092" t="str">
        <f t="shared" si="339"/>
        <v>Standard</v>
      </c>
      <c r="O3092">
        <v>0</v>
      </c>
      <c r="P3092">
        <v>1</v>
      </c>
      <c r="Q3092">
        <v>94811.85</v>
      </c>
      <c r="R3092" t="str">
        <f t="shared" si="340"/>
        <v>Medium Value</v>
      </c>
      <c r="S3092" t="str">
        <f t="shared" si="341"/>
        <v>Medium</v>
      </c>
      <c r="T3092">
        <v>1</v>
      </c>
      <c r="U3092" t="str">
        <f t="shared" si="342"/>
        <v>Churned</v>
      </c>
    </row>
    <row r="3093" spans="1:21" x14ac:dyDescent="0.3">
      <c r="A3093">
        <v>3092</v>
      </c>
      <c r="B3093">
        <v>15662901</v>
      </c>
      <c r="C3093" t="s">
        <v>95</v>
      </c>
      <c r="D3093">
        <v>656</v>
      </c>
      <c r="E3093" t="str">
        <f t="shared" si="336"/>
        <v>Medium Risk</v>
      </c>
      <c r="F3093" t="s">
        <v>15</v>
      </c>
      <c r="G3093" t="s">
        <v>23</v>
      </c>
      <c r="H3093">
        <v>37</v>
      </c>
      <c r="I3093" t="str">
        <f t="shared" si="337"/>
        <v>Middle Age</v>
      </c>
      <c r="J3093">
        <v>2</v>
      </c>
      <c r="K3093" t="str">
        <f t="shared" si="338"/>
        <v>New</v>
      </c>
      <c r="L3093">
        <v>0</v>
      </c>
      <c r="M3093">
        <v>2</v>
      </c>
      <c r="N3093" t="str">
        <f t="shared" si="339"/>
        <v>Standard</v>
      </c>
      <c r="O3093">
        <v>0</v>
      </c>
      <c r="P3093">
        <v>1</v>
      </c>
      <c r="Q3093">
        <v>67840.81</v>
      </c>
      <c r="R3093" t="str">
        <f t="shared" si="340"/>
        <v>Medium Value</v>
      </c>
      <c r="S3093" t="str">
        <f t="shared" si="341"/>
        <v>Medium</v>
      </c>
      <c r="T3093">
        <v>0</v>
      </c>
      <c r="U3093" t="str">
        <f t="shared" si="342"/>
        <v>Retained</v>
      </c>
    </row>
    <row r="3094" spans="1:21" x14ac:dyDescent="0.3">
      <c r="A3094">
        <v>3093</v>
      </c>
      <c r="B3094">
        <v>15689751</v>
      </c>
      <c r="C3094" t="s">
        <v>1568</v>
      </c>
      <c r="D3094">
        <v>666</v>
      </c>
      <c r="E3094" t="str">
        <f t="shared" si="336"/>
        <v>Medium Risk</v>
      </c>
      <c r="F3094" t="s">
        <v>15</v>
      </c>
      <c r="G3094" t="s">
        <v>16</v>
      </c>
      <c r="H3094">
        <v>31</v>
      </c>
      <c r="I3094" t="str">
        <f t="shared" si="337"/>
        <v>Middle Age</v>
      </c>
      <c r="J3094">
        <v>2</v>
      </c>
      <c r="K3094" t="str">
        <f t="shared" si="338"/>
        <v>New</v>
      </c>
      <c r="L3094">
        <v>79589.429999999993</v>
      </c>
      <c r="M3094">
        <v>1</v>
      </c>
      <c r="N3094" t="str">
        <f t="shared" si="339"/>
        <v>Basic</v>
      </c>
      <c r="O3094">
        <v>0</v>
      </c>
      <c r="P3094">
        <v>0</v>
      </c>
      <c r="Q3094">
        <v>4050.57</v>
      </c>
      <c r="R3094" t="str">
        <f t="shared" si="340"/>
        <v>Low value</v>
      </c>
      <c r="S3094" t="str">
        <f t="shared" si="341"/>
        <v>Low</v>
      </c>
      <c r="T3094">
        <v>0</v>
      </c>
      <c r="U3094" t="str">
        <f t="shared" si="342"/>
        <v>Retained</v>
      </c>
    </row>
    <row r="3095" spans="1:21" x14ac:dyDescent="0.3">
      <c r="A3095">
        <v>3094</v>
      </c>
      <c r="B3095">
        <v>15667742</v>
      </c>
      <c r="C3095" t="s">
        <v>1005</v>
      </c>
      <c r="D3095">
        <v>627</v>
      </c>
      <c r="E3095" t="str">
        <f t="shared" si="336"/>
        <v>Medium Risk</v>
      </c>
      <c r="F3095" t="s">
        <v>18</v>
      </c>
      <c r="G3095" t="s">
        <v>23</v>
      </c>
      <c r="H3095">
        <v>41</v>
      </c>
      <c r="I3095" t="str">
        <f t="shared" si="337"/>
        <v>Middle Age</v>
      </c>
      <c r="J3095">
        <v>5</v>
      </c>
      <c r="K3095" t="str">
        <f t="shared" si="338"/>
        <v>Established</v>
      </c>
      <c r="L3095">
        <v>100880.76</v>
      </c>
      <c r="M3095">
        <v>1</v>
      </c>
      <c r="N3095" t="str">
        <f t="shared" si="339"/>
        <v>Basic</v>
      </c>
      <c r="O3095">
        <v>0</v>
      </c>
      <c r="P3095">
        <v>1</v>
      </c>
      <c r="Q3095">
        <v>134665.25</v>
      </c>
      <c r="R3095" t="str">
        <f t="shared" si="340"/>
        <v>Medium Value</v>
      </c>
      <c r="S3095" t="str">
        <f t="shared" si="341"/>
        <v>High</v>
      </c>
      <c r="T3095">
        <v>0</v>
      </c>
      <c r="U3095" t="str">
        <f t="shared" si="342"/>
        <v>Retained</v>
      </c>
    </row>
    <row r="3096" spans="1:21" x14ac:dyDescent="0.3">
      <c r="A3096">
        <v>3095</v>
      </c>
      <c r="B3096">
        <v>15738448</v>
      </c>
      <c r="C3096" t="s">
        <v>1569</v>
      </c>
      <c r="D3096">
        <v>480</v>
      </c>
      <c r="E3096" t="str">
        <f t="shared" si="336"/>
        <v>High Risk</v>
      </c>
      <c r="F3096" t="s">
        <v>26</v>
      </c>
      <c r="G3096" t="s">
        <v>16</v>
      </c>
      <c r="H3096">
        <v>25</v>
      </c>
      <c r="I3096" t="str">
        <f t="shared" si="337"/>
        <v>Adolescence</v>
      </c>
      <c r="J3096">
        <v>3</v>
      </c>
      <c r="K3096" t="str">
        <f t="shared" si="338"/>
        <v>Established</v>
      </c>
      <c r="L3096">
        <v>174330.35</v>
      </c>
      <c r="M3096">
        <v>2</v>
      </c>
      <c r="N3096" t="str">
        <f t="shared" si="339"/>
        <v>Standard</v>
      </c>
      <c r="O3096">
        <v>0</v>
      </c>
      <c r="P3096">
        <v>0</v>
      </c>
      <c r="Q3096">
        <v>181647.13</v>
      </c>
      <c r="R3096" t="str">
        <f t="shared" si="340"/>
        <v>High Value</v>
      </c>
      <c r="S3096" t="str">
        <f t="shared" si="341"/>
        <v>High</v>
      </c>
      <c r="T3096">
        <v>0</v>
      </c>
      <c r="U3096" t="str">
        <f t="shared" si="342"/>
        <v>Retained</v>
      </c>
    </row>
    <row r="3097" spans="1:21" x14ac:dyDescent="0.3">
      <c r="A3097">
        <v>3096</v>
      </c>
      <c r="B3097">
        <v>15680243</v>
      </c>
      <c r="C3097" t="s">
        <v>323</v>
      </c>
      <c r="D3097">
        <v>792</v>
      </c>
      <c r="E3097" t="str">
        <f t="shared" si="336"/>
        <v>Low Risk</v>
      </c>
      <c r="F3097" t="s">
        <v>15</v>
      </c>
      <c r="G3097" t="s">
        <v>23</v>
      </c>
      <c r="H3097">
        <v>19</v>
      </c>
      <c r="I3097" t="str">
        <f t="shared" si="337"/>
        <v>Adolescence</v>
      </c>
      <c r="J3097">
        <v>7</v>
      </c>
      <c r="K3097" t="str">
        <f t="shared" si="338"/>
        <v>Loyal</v>
      </c>
      <c r="L3097">
        <v>143390.51</v>
      </c>
      <c r="M3097">
        <v>1</v>
      </c>
      <c r="N3097" t="str">
        <f t="shared" si="339"/>
        <v>Basic</v>
      </c>
      <c r="O3097">
        <v>1</v>
      </c>
      <c r="P3097">
        <v>0</v>
      </c>
      <c r="Q3097">
        <v>33282.839999999997</v>
      </c>
      <c r="R3097" t="str">
        <f t="shared" si="340"/>
        <v>Low value</v>
      </c>
      <c r="S3097" t="str">
        <f t="shared" si="341"/>
        <v>Low</v>
      </c>
      <c r="T3097">
        <v>0</v>
      </c>
      <c r="U3097" t="str">
        <f t="shared" si="342"/>
        <v>Retained</v>
      </c>
    </row>
    <row r="3098" spans="1:21" x14ac:dyDescent="0.3">
      <c r="A3098">
        <v>3097</v>
      </c>
      <c r="B3098">
        <v>15745083</v>
      </c>
      <c r="C3098" t="s">
        <v>1355</v>
      </c>
      <c r="D3098">
        <v>613</v>
      </c>
      <c r="E3098" t="str">
        <f t="shared" si="336"/>
        <v>Medium Risk</v>
      </c>
      <c r="F3098" t="s">
        <v>26</v>
      </c>
      <c r="G3098" t="s">
        <v>23</v>
      </c>
      <c r="H3098">
        <v>59</v>
      </c>
      <c r="I3098" t="str">
        <f t="shared" si="337"/>
        <v>Old</v>
      </c>
      <c r="J3098">
        <v>8</v>
      </c>
      <c r="K3098" t="str">
        <f t="shared" si="338"/>
        <v>Loyal</v>
      </c>
      <c r="L3098">
        <v>91415.76</v>
      </c>
      <c r="M3098">
        <v>1</v>
      </c>
      <c r="N3098" t="str">
        <f t="shared" si="339"/>
        <v>Basic</v>
      </c>
      <c r="O3098">
        <v>0</v>
      </c>
      <c r="P3098">
        <v>0</v>
      </c>
      <c r="Q3098">
        <v>27965</v>
      </c>
      <c r="R3098" t="str">
        <f t="shared" si="340"/>
        <v>Low value</v>
      </c>
      <c r="S3098" t="str">
        <f t="shared" si="341"/>
        <v>Low</v>
      </c>
      <c r="T3098">
        <v>1</v>
      </c>
      <c r="U3098" t="str">
        <f t="shared" si="342"/>
        <v>Churned</v>
      </c>
    </row>
    <row r="3099" spans="1:21" x14ac:dyDescent="0.3">
      <c r="A3099">
        <v>3098</v>
      </c>
      <c r="B3099">
        <v>15708228</v>
      </c>
      <c r="C3099" t="s">
        <v>272</v>
      </c>
      <c r="D3099">
        <v>476</v>
      </c>
      <c r="E3099" t="str">
        <f t="shared" si="336"/>
        <v>High Risk</v>
      </c>
      <c r="F3099" t="s">
        <v>26</v>
      </c>
      <c r="G3099" t="s">
        <v>23</v>
      </c>
      <c r="H3099">
        <v>30</v>
      </c>
      <c r="I3099" t="str">
        <f t="shared" si="337"/>
        <v>Middle Age</v>
      </c>
      <c r="J3099">
        <v>3</v>
      </c>
      <c r="K3099" t="str">
        <f t="shared" si="338"/>
        <v>Established</v>
      </c>
      <c r="L3099">
        <v>134366.42000000001</v>
      </c>
      <c r="M3099">
        <v>1</v>
      </c>
      <c r="N3099" t="str">
        <f t="shared" si="339"/>
        <v>Basic</v>
      </c>
      <c r="O3099">
        <v>1</v>
      </c>
      <c r="P3099">
        <v>0</v>
      </c>
      <c r="Q3099">
        <v>68343.53</v>
      </c>
      <c r="R3099" t="str">
        <f t="shared" si="340"/>
        <v>Medium Value</v>
      </c>
      <c r="S3099" t="str">
        <f t="shared" si="341"/>
        <v>Medium</v>
      </c>
      <c r="T3099">
        <v>0</v>
      </c>
      <c r="U3099" t="str">
        <f t="shared" si="342"/>
        <v>Retained</v>
      </c>
    </row>
    <row r="3100" spans="1:21" x14ac:dyDescent="0.3">
      <c r="A3100">
        <v>3099</v>
      </c>
      <c r="B3100">
        <v>15628523</v>
      </c>
      <c r="C3100" t="s">
        <v>779</v>
      </c>
      <c r="D3100">
        <v>539</v>
      </c>
      <c r="E3100" t="str">
        <f t="shared" si="336"/>
        <v>Medium Risk</v>
      </c>
      <c r="F3100" t="s">
        <v>15</v>
      </c>
      <c r="G3100" t="s">
        <v>16</v>
      </c>
      <c r="H3100">
        <v>24</v>
      </c>
      <c r="I3100" t="str">
        <f t="shared" si="337"/>
        <v>Adolescence</v>
      </c>
      <c r="J3100">
        <v>3</v>
      </c>
      <c r="K3100" t="str">
        <f t="shared" si="338"/>
        <v>Established</v>
      </c>
      <c r="L3100">
        <v>0</v>
      </c>
      <c r="M3100">
        <v>2</v>
      </c>
      <c r="N3100" t="str">
        <f t="shared" si="339"/>
        <v>Standard</v>
      </c>
      <c r="O3100">
        <v>1</v>
      </c>
      <c r="P3100">
        <v>1</v>
      </c>
      <c r="Q3100">
        <v>198161.07</v>
      </c>
      <c r="R3100" t="str">
        <f t="shared" si="340"/>
        <v>High Value</v>
      </c>
      <c r="S3100" t="str">
        <f t="shared" si="341"/>
        <v>High</v>
      </c>
      <c r="T3100">
        <v>0</v>
      </c>
      <c r="U3100" t="str">
        <f t="shared" si="342"/>
        <v>Retained</v>
      </c>
    </row>
    <row r="3101" spans="1:21" x14ac:dyDescent="0.3">
      <c r="A3101">
        <v>3100</v>
      </c>
      <c r="B3101">
        <v>15708196</v>
      </c>
      <c r="C3101" t="s">
        <v>501</v>
      </c>
      <c r="D3101">
        <v>696</v>
      </c>
      <c r="E3101" t="str">
        <f t="shared" si="336"/>
        <v>Medium Risk</v>
      </c>
      <c r="F3101" t="s">
        <v>18</v>
      </c>
      <c r="G3101" t="s">
        <v>23</v>
      </c>
      <c r="H3101">
        <v>60</v>
      </c>
      <c r="I3101" t="str">
        <f t="shared" si="337"/>
        <v>Old</v>
      </c>
      <c r="J3101">
        <v>8</v>
      </c>
      <c r="K3101" t="str">
        <f t="shared" si="338"/>
        <v>Loyal</v>
      </c>
      <c r="L3101">
        <v>88786.81</v>
      </c>
      <c r="M3101">
        <v>1</v>
      </c>
      <c r="N3101" t="str">
        <f t="shared" si="339"/>
        <v>Basic</v>
      </c>
      <c r="O3101">
        <v>1</v>
      </c>
      <c r="P3101">
        <v>1</v>
      </c>
      <c r="Q3101">
        <v>196858.4</v>
      </c>
      <c r="R3101" t="str">
        <f t="shared" si="340"/>
        <v>Medium Value</v>
      </c>
      <c r="S3101" t="str">
        <f t="shared" si="341"/>
        <v>High</v>
      </c>
      <c r="T3101">
        <v>0</v>
      </c>
      <c r="U3101" t="str">
        <f t="shared" si="342"/>
        <v>Retained</v>
      </c>
    </row>
    <row r="3102" spans="1:21" x14ac:dyDescent="0.3">
      <c r="A3102">
        <v>3101</v>
      </c>
      <c r="B3102">
        <v>15735549</v>
      </c>
      <c r="C3102" t="s">
        <v>1512</v>
      </c>
      <c r="D3102">
        <v>810</v>
      </c>
      <c r="E3102" t="str">
        <f t="shared" si="336"/>
        <v>Low Risk</v>
      </c>
      <c r="F3102" t="s">
        <v>26</v>
      </c>
      <c r="G3102" t="s">
        <v>23</v>
      </c>
      <c r="H3102">
        <v>35</v>
      </c>
      <c r="I3102" t="str">
        <f t="shared" si="337"/>
        <v>Middle Age</v>
      </c>
      <c r="J3102">
        <v>3</v>
      </c>
      <c r="K3102" t="str">
        <f t="shared" si="338"/>
        <v>Established</v>
      </c>
      <c r="L3102">
        <v>96814.46</v>
      </c>
      <c r="M3102">
        <v>2</v>
      </c>
      <c r="N3102" t="str">
        <f t="shared" si="339"/>
        <v>Standard</v>
      </c>
      <c r="O3102">
        <v>1</v>
      </c>
      <c r="P3102">
        <v>1</v>
      </c>
      <c r="Q3102">
        <v>120511.03</v>
      </c>
      <c r="R3102" t="str">
        <f t="shared" si="340"/>
        <v>High Value</v>
      </c>
      <c r="S3102" t="str">
        <f t="shared" si="341"/>
        <v>High</v>
      </c>
      <c r="T3102">
        <v>0</v>
      </c>
      <c r="U3102" t="str">
        <f t="shared" si="342"/>
        <v>Retained</v>
      </c>
    </row>
    <row r="3103" spans="1:21" x14ac:dyDescent="0.3">
      <c r="A3103">
        <v>3102</v>
      </c>
      <c r="B3103">
        <v>15809347</v>
      </c>
      <c r="C3103" t="s">
        <v>116</v>
      </c>
      <c r="D3103">
        <v>763</v>
      </c>
      <c r="E3103" t="str">
        <f t="shared" si="336"/>
        <v>Low Risk</v>
      </c>
      <c r="F3103" t="s">
        <v>26</v>
      </c>
      <c r="G3103" t="s">
        <v>23</v>
      </c>
      <c r="H3103">
        <v>32</v>
      </c>
      <c r="I3103" t="str">
        <f t="shared" si="337"/>
        <v>Middle Age</v>
      </c>
      <c r="J3103">
        <v>9</v>
      </c>
      <c r="K3103" t="str">
        <f t="shared" si="338"/>
        <v>Very Loyal</v>
      </c>
      <c r="L3103">
        <v>160680.41</v>
      </c>
      <c r="M3103">
        <v>1</v>
      </c>
      <c r="N3103" t="str">
        <f t="shared" si="339"/>
        <v>Basic</v>
      </c>
      <c r="O3103">
        <v>1</v>
      </c>
      <c r="P3103">
        <v>0</v>
      </c>
      <c r="Q3103">
        <v>30886.35</v>
      </c>
      <c r="R3103" t="str">
        <f t="shared" si="340"/>
        <v>Low value</v>
      </c>
      <c r="S3103" t="str">
        <f t="shared" si="341"/>
        <v>Low</v>
      </c>
      <c r="T3103">
        <v>0</v>
      </c>
      <c r="U3103" t="str">
        <f t="shared" si="342"/>
        <v>Retained</v>
      </c>
    </row>
    <row r="3104" spans="1:21" x14ac:dyDescent="0.3">
      <c r="A3104">
        <v>3103</v>
      </c>
      <c r="B3104">
        <v>15660866</v>
      </c>
      <c r="C3104" t="s">
        <v>1570</v>
      </c>
      <c r="D3104">
        <v>640</v>
      </c>
      <c r="E3104" t="str">
        <f t="shared" si="336"/>
        <v>Medium Risk</v>
      </c>
      <c r="F3104" t="s">
        <v>15</v>
      </c>
      <c r="G3104" t="s">
        <v>16</v>
      </c>
      <c r="H3104">
        <v>29</v>
      </c>
      <c r="I3104" t="str">
        <f t="shared" si="337"/>
        <v>Adolescence</v>
      </c>
      <c r="J3104">
        <v>3</v>
      </c>
      <c r="K3104" t="str">
        <f t="shared" si="338"/>
        <v>Established</v>
      </c>
      <c r="L3104">
        <v>0</v>
      </c>
      <c r="M3104">
        <v>2</v>
      </c>
      <c r="N3104" t="str">
        <f t="shared" si="339"/>
        <v>Standard</v>
      </c>
      <c r="O3104">
        <v>1</v>
      </c>
      <c r="P3104">
        <v>0</v>
      </c>
      <c r="Q3104">
        <v>2743.69</v>
      </c>
      <c r="R3104" t="str">
        <f t="shared" si="340"/>
        <v>Low value</v>
      </c>
      <c r="S3104" t="str">
        <f t="shared" si="341"/>
        <v>Low</v>
      </c>
      <c r="T3104">
        <v>0</v>
      </c>
      <c r="U3104" t="str">
        <f t="shared" si="342"/>
        <v>Retained</v>
      </c>
    </row>
    <row r="3105" spans="1:21" x14ac:dyDescent="0.3">
      <c r="A3105">
        <v>3104</v>
      </c>
      <c r="B3105">
        <v>15766609</v>
      </c>
      <c r="C3105" t="s">
        <v>1571</v>
      </c>
      <c r="D3105">
        <v>655</v>
      </c>
      <c r="E3105" t="str">
        <f t="shared" si="336"/>
        <v>Medium Risk</v>
      </c>
      <c r="F3105" t="s">
        <v>15</v>
      </c>
      <c r="G3105" t="s">
        <v>16</v>
      </c>
      <c r="H3105">
        <v>47</v>
      </c>
      <c r="I3105" t="str">
        <f t="shared" si="337"/>
        <v>Middle Age</v>
      </c>
      <c r="J3105">
        <v>10</v>
      </c>
      <c r="K3105" t="str">
        <f t="shared" si="338"/>
        <v>Very Loyal</v>
      </c>
      <c r="L3105">
        <v>0</v>
      </c>
      <c r="M3105">
        <v>2</v>
      </c>
      <c r="N3105" t="str">
        <f t="shared" si="339"/>
        <v>Standard</v>
      </c>
      <c r="O3105">
        <v>1</v>
      </c>
      <c r="P3105">
        <v>0</v>
      </c>
      <c r="Q3105">
        <v>167778.62</v>
      </c>
      <c r="R3105" t="str">
        <f t="shared" si="340"/>
        <v>High Value</v>
      </c>
      <c r="S3105" t="str">
        <f t="shared" si="341"/>
        <v>High</v>
      </c>
      <c r="T3105">
        <v>0</v>
      </c>
      <c r="U3105" t="str">
        <f t="shared" si="342"/>
        <v>Retained</v>
      </c>
    </row>
    <row r="3106" spans="1:21" x14ac:dyDescent="0.3">
      <c r="A3106">
        <v>3105</v>
      </c>
      <c r="B3106">
        <v>15654230</v>
      </c>
      <c r="C3106" t="s">
        <v>216</v>
      </c>
      <c r="D3106">
        <v>526</v>
      </c>
      <c r="E3106" t="str">
        <f t="shared" si="336"/>
        <v>Medium Risk</v>
      </c>
      <c r="F3106" t="s">
        <v>26</v>
      </c>
      <c r="G3106" t="s">
        <v>23</v>
      </c>
      <c r="H3106">
        <v>31</v>
      </c>
      <c r="I3106" t="str">
        <f t="shared" si="337"/>
        <v>Middle Age</v>
      </c>
      <c r="J3106">
        <v>5</v>
      </c>
      <c r="K3106" t="str">
        <f t="shared" si="338"/>
        <v>Established</v>
      </c>
      <c r="L3106">
        <v>145537.21</v>
      </c>
      <c r="M3106">
        <v>1</v>
      </c>
      <c r="N3106" t="str">
        <f t="shared" si="339"/>
        <v>Basic</v>
      </c>
      <c r="O3106">
        <v>1</v>
      </c>
      <c r="P3106">
        <v>0</v>
      </c>
      <c r="Q3106">
        <v>132404.64000000001</v>
      </c>
      <c r="R3106" t="str">
        <f t="shared" si="340"/>
        <v>Medium Value</v>
      </c>
      <c r="S3106" t="str">
        <f t="shared" si="341"/>
        <v>High</v>
      </c>
      <c r="T3106">
        <v>0</v>
      </c>
      <c r="U3106" t="str">
        <f t="shared" si="342"/>
        <v>Retained</v>
      </c>
    </row>
    <row r="3107" spans="1:21" x14ac:dyDescent="0.3">
      <c r="A3107">
        <v>3106</v>
      </c>
      <c r="B3107">
        <v>15794566</v>
      </c>
      <c r="C3107" t="s">
        <v>1572</v>
      </c>
      <c r="D3107">
        <v>678</v>
      </c>
      <c r="E3107" t="str">
        <f t="shared" si="336"/>
        <v>Medium Risk</v>
      </c>
      <c r="F3107" t="s">
        <v>15</v>
      </c>
      <c r="G3107" t="s">
        <v>16</v>
      </c>
      <c r="H3107">
        <v>28</v>
      </c>
      <c r="I3107" t="str">
        <f t="shared" si="337"/>
        <v>Adolescence</v>
      </c>
      <c r="J3107">
        <v>4</v>
      </c>
      <c r="K3107" t="str">
        <f t="shared" si="338"/>
        <v>Established</v>
      </c>
      <c r="L3107">
        <v>0</v>
      </c>
      <c r="M3107">
        <v>2</v>
      </c>
      <c r="N3107" t="str">
        <f t="shared" si="339"/>
        <v>Standard</v>
      </c>
      <c r="O3107">
        <v>1</v>
      </c>
      <c r="P3107">
        <v>1</v>
      </c>
      <c r="Q3107">
        <v>144423.17000000001</v>
      </c>
      <c r="R3107" t="str">
        <f t="shared" si="340"/>
        <v>High Value</v>
      </c>
      <c r="S3107" t="str">
        <f t="shared" si="341"/>
        <v>High</v>
      </c>
      <c r="T3107">
        <v>1</v>
      </c>
      <c r="U3107" t="str">
        <f t="shared" si="342"/>
        <v>Churned</v>
      </c>
    </row>
    <row r="3108" spans="1:21" x14ac:dyDescent="0.3">
      <c r="A3108">
        <v>3107</v>
      </c>
      <c r="B3108">
        <v>15800890</v>
      </c>
      <c r="C3108" t="s">
        <v>77</v>
      </c>
      <c r="D3108">
        <v>554</v>
      </c>
      <c r="E3108" t="str">
        <f t="shared" si="336"/>
        <v>Medium Risk</v>
      </c>
      <c r="F3108" t="s">
        <v>15</v>
      </c>
      <c r="G3108" t="s">
        <v>16</v>
      </c>
      <c r="H3108">
        <v>45</v>
      </c>
      <c r="I3108" t="str">
        <f t="shared" si="337"/>
        <v>Middle Age</v>
      </c>
      <c r="J3108">
        <v>6</v>
      </c>
      <c r="K3108" t="str">
        <f t="shared" si="338"/>
        <v>Loyal</v>
      </c>
      <c r="L3108">
        <v>0</v>
      </c>
      <c r="M3108">
        <v>2</v>
      </c>
      <c r="N3108" t="str">
        <f t="shared" si="339"/>
        <v>Standard</v>
      </c>
      <c r="O3108">
        <v>1</v>
      </c>
      <c r="P3108">
        <v>1</v>
      </c>
      <c r="Q3108">
        <v>181204.5</v>
      </c>
      <c r="R3108" t="str">
        <f t="shared" si="340"/>
        <v>High Value</v>
      </c>
      <c r="S3108" t="str">
        <f t="shared" si="341"/>
        <v>High</v>
      </c>
      <c r="T3108">
        <v>0</v>
      </c>
      <c r="U3108" t="str">
        <f t="shared" si="342"/>
        <v>Retained</v>
      </c>
    </row>
    <row r="3109" spans="1:21" x14ac:dyDescent="0.3">
      <c r="A3109">
        <v>3108</v>
      </c>
      <c r="B3109">
        <v>15697424</v>
      </c>
      <c r="C3109" t="s">
        <v>209</v>
      </c>
      <c r="D3109">
        <v>597</v>
      </c>
      <c r="E3109" t="str">
        <f t="shared" si="336"/>
        <v>Medium Risk</v>
      </c>
      <c r="F3109" t="s">
        <v>18</v>
      </c>
      <c r="G3109" t="s">
        <v>16</v>
      </c>
      <c r="H3109">
        <v>30</v>
      </c>
      <c r="I3109" t="str">
        <f t="shared" si="337"/>
        <v>Middle Age</v>
      </c>
      <c r="J3109">
        <v>2</v>
      </c>
      <c r="K3109" t="str">
        <f t="shared" si="338"/>
        <v>New</v>
      </c>
      <c r="L3109">
        <v>119370.11</v>
      </c>
      <c r="M3109">
        <v>1</v>
      </c>
      <c r="N3109" t="str">
        <f t="shared" si="339"/>
        <v>Basic</v>
      </c>
      <c r="O3109">
        <v>1</v>
      </c>
      <c r="P3109">
        <v>1</v>
      </c>
      <c r="Q3109">
        <v>182726.22</v>
      </c>
      <c r="R3109" t="str">
        <f t="shared" si="340"/>
        <v>Medium Value</v>
      </c>
      <c r="S3109" t="str">
        <f t="shared" si="341"/>
        <v>High</v>
      </c>
      <c r="T3109">
        <v>1</v>
      </c>
      <c r="U3109" t="str">
        <f t="shared" si="342"/>
        <v>Churned</v>
      </c>
    </row>
    <row r="3110" spans="1:21" x14ac:dyDescent="0.3">
      <c r="A3110">
        <v>3109</v>
      </c>
      <c r="B3110">
        <v>15724536</v>
      </c>
      <c r="C3110" t="s">
        <v>32</v>
      </c>
      <c r="D3110">
        <v>560</v>
      </c>
      <c r="E3110" t="str">
        <f t="shared" si="336"/>
        <v>Medium Risk</v>
      </c>
      <c r="F3110" t="s">
        <v>18</v>
      </c>
      <c r="G3110" t="s">
        <v>16</v>
      </c>
      <c r="H3110">
        <v>28</v>
      </c>
      <c r="I3110" t="str">
        <f t="shared" si="337"/>
        <v>Adolescence</v>
      </c>
      <c r="J3110">
        <v>1</v>
      </c>
      <c r="K3110" t="str">
        <f t="shared" si="338"/>
        <v>New</v>
      </c>
      <c r="L3110">
        <v>0</v>
      </c>
      <c r="M3110">
        <v>2</v>
      </c>
      <c r="N3110" t="str">
        <f t="shared" si="339"/>
        <v>Standard</v>
      </c>
      <c r="O3110">
        <v>1</v>
      </c>
      <c r="P3110">
        <v>1</v>
      </c>
      <c r="Q3110">
        <v>120880.72</v>
      </c>
      <c r="R3110" t="str">
        <f t="shared" si="340"/>
        <v>High Value</v>
      </c>
      <c r="S3110" t="str">
        <f t="shared" si="341"/>
        <v>High</v>
      </c>
      <c r="T3110">
        <v>0</v>
      </c>
      <c r="U3110" t="str">
        <f t="shared" si="342"/>
        <v>Retained</v>
      </c>
    </row>
    <row r="3111" spans="1:21" x14ac:dyDescent="0.3">
      <c r="A3111">
        <v>3110</v>
      </c>
      <c r="B3111">
        <v>15735878</v>
      </c>
      <c r="C3111" t="s">
        <v>1128</v>
      </c>
      <c r="D3111">
        <v>850</v>
      </c>
      <c r="E3111" t="str">
        <f t="shared" si="336"/>
        <v>Low Risk</v>
      </c>
      <c r="F3111" t="s">
        <v>26</v>
      </c>
      <c r="G3111" t="s">
        <v>16</v>
      </c>
      <c r="H3111">
        <v>47</v>
      </c>
      <c r="I3111" t="str">
        <f t="shared" si="337"/>
        <v>Middle Age</v>
      </c>
      <c r="J3111">
        <v>10</v>
      </c>
      <c r="K3111" t="str">
        <f t="shared" si="338"/>
        <v>Very Loyal</v>
      </c>
      <c r="L3111">
        <v>134381.51999999999</v>
      </c>
      <c r="M3111">
        <v>1</v>
      </c>
      <c r="N3111" t="str">
        <f t="shared" si="339"/>
        <v>Basic</v>
      </c>
      <c r="O3111">
        <v>0</v>
      </c>
      <c r="P3111">
        <v>0</v>
      </c>
      <c r="Q3111">
        <v>26812.89</v>
      </c>
      <c r="R3111" t="str">
        <f t="shared" si="340"/>
        <v>Low value</v>
      </c>
      <c r="S3111" t="str">
        <f t="shared" si="341"/>
        <v>Low</v>
      </c>
      <c r="T3111">
        <v>1</v>
      </c>
      <c r="U3111" t="str">
        <f t="shared" si="342"/>
        <v>Churned</v>
      </c>
    </row>
    <row r="3112" spans="1:21" x14ac:dyDescent="0.3">
      <c r="A3112">
        <v>3111</v>
      </c>
      <c r="B3112">
        <v>15707596</v>
      </c>
      <c r="C3112" t="s">
        <v>383</v>
      </c>
      <c r="D3112">
        <v>546</v>
      </c>
      <c r="E3112" t="str">
        <f t="shared" si="336"/>
        <v>Medium Risk</v>
      </c>
      <c r="F3112" t="s">
        <v>26</v>
      </c>
      <c r="G3112" t="s">
        <v>16</v>
      </c>
      <c r="H3112">
        <v>74</v>
      </c>
      <c r="I3112" t="str">
        <f t="shared" si="337"/>
        <v>Old</v>
      </c>
      <c r="J3112">
        <v>8</v>
      </c>
      <c r="K3112" t="str">
        <f t="shared" si="338"/>
        <v>Loyal</v>
      </c>
      <c r="L3112">
        <v>114888.74</v>
      </c>
      <c r="M3112">
        <v>2</v>
      </c>
      <c r="N3112" t="str">
        <f t="shared" si="339"/>
        <v>Standard</v>
      </c>
      <c r="O3112">
        <v>1</v>
      </c>
      <c r="P3112">
        <v>1</v>
      </c>
      <c r="Q3112">
        <v>66732.63</v>
      </c>
      <c r="R3112" t="str">
        <f t="shared" si="340"/>
        <v>Medium Value</v>
      </c>
      <c r="S3112" t="str">
        <f t="shared" si="341"/>
        <v>Medium</v>
      </c>
      <c r="T3112">
        <v>1</v>
      </c>
      <c r="U3112" t="str">
        <f t="shared" si="342"/>
        <v>Churned</v>
      </c>
    </row>
    <row r="3113" spans="1:21" x14ac:dyDescent="0.3">
      <c r="A3113">
        <v>3112</v>
      </c>
      <c r="B3113">
        <v>15657163</v>
      </c>
      <c r="C3113" t="s">
        <v>1573</v>
      </c>
      <c r="D3113">
        <v>623</v>
      </c>
      <c r="E3113" t="str">
        <f t="shared" si="336"/>
        <v>Medium Risk</v>
      </c>
      <c r="F3113" t="s">
        <v>26</v>
      </c>
      <c r="G3113" t="s">
        <v>23</v>
      </c>
      <c r="H3113">
        <v>42</v>
      </c>
      <c r="I3113" t="str">
        <f t="shared" si="337"/>
        <v>Middle Age</v>
      </c>
      <c r="J3113">
        <v>1</v>
      </c>
      <c r="K3113" t="str">
        <f t="shared" si="338"/>
        <v>New</v>
      </c>
      <c r="L3113">
        <v>149332.48000000001</v>
      </c>
      <c r="M3113">
        <v>2</v>
      </c>
      <c r="N3113" t="str">
        <f t="shared" si="339"/>
        <v>Standard</v>
      </c>
      <c r="O3113">
        <v>1</v>
      </c>
      <c r="P3113">
        <v>0</v>
      </c>
      <c r="Q3113">
        <v>100834.22</v>
      </c>
      <c r="R3113" t="str">
        <f t="shared" si="340"/>
        <v>High Value</v>
      </c>
      <c r="S3113" t="str">
        <f t="shared" si="341"/>
        <v>High</v>
      </c>
      <c r="T3113">
        <v>0</v>
      </c>
      <c r="U3113" t="str">
        <f t="shared" si="342"/>
        <v>Retained</v>
      </c>
    </row>
    <row r="3114" spans="1:21" x14ac:dyDescent="0.3">
      <c r="A3114">
        <v>3113</v>
      </c>
      <c r="B3114">
        <v>15622478</v>
      </c>
      <c r="C3114" t="s">
        <v>1574</v>
      </c>
      <c r="D3114">
        <v>698</v>
      </c>
      <c r="E3114" t="str">
        <f t="shared" si="336"/>
        <v>Medium Risk</v>
      </c>
      <c r="F3114" t="s">
        <v>15</v>
      </c>
      <c r="G3114" t="s">
        <v>16</v>
      </c>
      <c r="H3114">
        <v>40</v>
      </c>
      <c r="I3114" t="str">
        <f t="shared" si="337"/>
        <v>Middle Age</v>
      </c>
      <c r="J3114">
        <v>7</v>
      </c>
      <c r="K3114" t="str">
        <f t="shared" si="338"/>
        <v>Loyal</v>
      </c>
      <c r="L3114">
        <v>105061.74</v>
      </c>
      <c r="M3114">
        <v>3</v>
      </c>
      <c r="N3114" t="str">
        <f t="shared" si="339"/>
        <v>Premium</v>
      </c>
      <c r="O3114">
        <v>1</v>
      </c>
      <c r="P3114">
        <v>0</v>
      </c>
      <c r="Q3114">
        <v>107815.31</v>
      </c>
      <c r="R3114" t="str">
        <f t="shared" si="340"/>
        <v>High Value</v>
      </c>
      <c r="S3114" t="str">
        <f t="shared" si="341"/>
        <v>High</v>
      </c>
      <c r="T3114">
        <v>1</v>
      </c>
      <c r="U3114" t="str">
        <f t="shared" si="342"/>
        <v>Churned</v>
      </c>
    </row>
    <row r="3115" spans="1:21" x14ac:dyDescent="0.3">
      <c r="A3115">
        <v>3114</v>
      </c>
      <c r="B3115">
        <v>15779529</v>
      </c>
      <c r="C3115" t="s">
        <v>241</v>
      </c>
      <c r="D3115">
        <v>620</v>
      </c>
      <c r="E3115" t="str">
        <f t="shared" si="336"/>
        <v>Medium Risk</v>
      </c>
      <c r="F3115" t="s">
        <v>15</v>
      </c>
      <c r="G3115" t="s">
        <v>23</v>
      </c>
      <c r="H3115">
        <v>32</v>
      </c>
      <c r="I3115" t="str">
        <f t="shared" si="337"/>
        <v>Middle Age</v>
      </c>
      <c r="J3115">
        <v>7</v>
      </c>
      <c r="K3115" t="str">
        <f t="shared" si="338"/>
        <v>Loyal</v>
      </c>
      <c r="L3115">
        <v>0</v>
      </c>
      <c r="M3115">
        <v>2</v>
      </c>
      <c r="N3115" t="str">
        <f t="shared" si="339"/>
        <v>Standard</v>
      </c>
      <c r="O3115">
        <v>1</v>
      </c>
      <c r="P3115">
        <v>1</v>
      </c>
      <c r="Q3115">
        <v>34665.79</v>
      </c>
      <c r="R3115" t="str">
        <f t="shared" si="340"/>
        <v>Low value</v>
      </c>
      <c r="S3115" t="str">
        <f t="shared" si="341"/>
        <v>Low</v>
      </c>
      <c r="T3115">
        <v>0</v>
      </c>
      <c r="U3115" t="str">
        <f t="shared" si="342"/>
        <v>Retained</v>
      </c>
    </row>
    <row r="3116" spans="1:21" x14ac:dyDescent="0.3">
      <c r="A3116">
        <v>3115</v>
      </c>
      <c r="B3116">
        <v>15636023</v>
      </c>
      <c r="C3116" t="s">
        <v>281</v>
      </c>
      <c r="D3116">
        <v>619</v>
      </c>
      <c r="E3116" t="str">
        <f t="shared" si="336"/>
        <v>Medium Risk</v>
      </c>
      <c r="F3116" t="s">
        <v>15</v>
      </c>
      <c r="G3116" t="s">
        <v>16</v>
      </c>
      <c r="H3116">
        <v>40</v>
      </c>
      <c r="I3116" t="str">
        <f t="shared" si="337"/>
        <v>Middle Age</v>
      </c>
      <c r="J3116">
        <v>10</v>
      </c>
      <c r="K3116" t="str">
        <f t="shared" si="338"/>
        <v>Very Loyal</v>
      </c>
      <c r="L3116">
        <v>0</v>
      </c>
      <c r="M3116">
        <v>1</v>
      </c>
      <c r="N3116" t="str">
        <f t="shared" si="339"/>
        <v>Basic</v>
      </c>
      <c r="O3116">
        <v>1</v>
      </c>
      <c r="P3116">
        <v>1</v>
      </c>
      <c r="Q3116">
        <v>147093.84</v>
      </c>
      <c r="R3116" t="str">
        <f t="shared" si="340"/>
        <v>Medium Value</v>
      </c>
      <c r="S3116" t="str">
        <f t="shared" si="341"/>
        <v>High</v>
      </c>
      <c r="T3116">
        <v>1</v>
      </c>
      <c r="U3116" t="str">
        <f t="shared" si="342"/>
        <v>Churned</v>
      </c>
    </row>
    <row r="3117" spans="1:21" x14ac:dyDescent="0.3">
      <c r="A3117">
        <v>3116</v>
      </c>
      <c r="B3117">
        <v>15582066</v>
      </c>
      <c r="C3117" t="s">
        <v>44</v>
      </c>
      <c r="D3117">
        <v>561</v>
      </c>
      <c r="E3117" t="str">
        <f t="shared" si="336"/>
        <v>Medium Risk</v>
      </c>
      <c r="F3117" t="s">
        <v>15</v>
      </c>
      <c r="G3117" t="s">
        <v>23</v>
      </c>
      <c r="H3117">
        <v>21</v>
      </c>
      <c r="I3117" t="str">
        <f t="shared" si="337"/>
        <v>Adolescence</v>
      </c>
      <c r="J3117">
        <v>4</v>
      </c>
      <c r="K3117" t="str">
        <f t="shared" si="338"/>
        <v>Established</v>
      </c>
      <c r="L3117">
        <v>0</v>
      </c>
      <c r="M3117">
        <v>1</v>
      </c>
      <c r="N3117" t="str">
        <f t="shared" si="339"/>
        <v>Basic</v>
      </c>
      <c r="O3117">
        <v>1</v>
      </c>
      <c r="P3117">
        <v>1</v>
      </c>
      <c r="Q3117">
        <v>36942.35</v>
      </c>
      <c r="R3117" t="str">
        <f t="shared" si="340"/>
        <v>Low value</v>
      </c>
      <c r="S3117" t="str">
        <f t="shared" si="341"/>
        <v>Low</v>
      </c>
      <c r="T3117">
        <v>0</v>
      </c>
      <c r="U3117" t="str">
        <f t="shared" si="342"/>
        <v>Retained</v>
      </c>
    </row>
    <row r="3118" spans="1:21" x14ac:dyDescent="0.3">
      <c r="A3118">
        <v>3117</v>
      </c>
      <c r="B3118">
        <v>15666675</v>
      </c>
      <c r="C3118" t="s">
        <v>314</v>
      </c>
      <c r="D3118">
        <v>753</v>
      </c>
      <c r="E3118" t="str">
        <f t="shared" si="336"/>
        <v>Low Risk</v>
      </c>
      <c r="F3118" t="s">
        <v>15</v>
      </c>
      <c r="G3118" t="s">
        <v>16</v>
      </c>
      <c r="H3118">
        <v>39</v>
      </c>
      <c r="I3118" t="str">
        <f t="shared" si="337"/>
        <v>Middle Age</v>
      </c>
      <c r="J3118">
        <v>7</v>
      </c>
      <c r="K3118" t="str">
        <f t="shared" si="338"/>
        <v>Loyal</v>
      </c>
      <c r="L3118">
        <v>155062.79999999999</v>
      </c>
      <c r="M3118">
        <v>1</v>
      </c>
      <c r="N3118" t="str">
        <f t="shared" si="339"/>
        <v>Basic</v>
      </c>
      <c r="O3118">
        <v>1</v>
      </c>
      <c r="P3118">
        <v>1</v>
      </c>
      <c r="Q3118">
        <v>16460.77</v>
      </c>
      <c r="R3118" t="str">
        <f t="shared" si="340"/>
        <v>Low value</v>
      </c>
      <c r="S3118" t="str">
        <f t="shared" si="341"/>
        <v>Low</v>
      </c>
      <c r="T3118">
        <v>0</v>
      </c>
      <c r="U3118" t="str">
        <f t="shared" si="342"/>
        <v>Retained</v>
      </c>
    </row>
    <row r="3119" spans="1:21" x14ac:dyDescent="0.3">
      <c r="A3119">
        <v>3118</v>
      </c>
      <c r="B3119">
        <v>15732987</v>
      </c>
      <c r="C3119" t="s">
        <v>391</v>
      </c>
      <c r="D3119">
        <v>721</v>
      </c>
      <c r="E3119" t="str">
        <f t="shared" si="336"/>
        <v>Low Risk</v>
      </c>
      <c r="F3119" t="s">
        <v>18</v>
      </c>
      <c r="G3119" t="s">
        <v>23</v>
      </c>
      <c r="H3119">
        <v>43</v>
      </c>
      <c r="I3119" t="str">
        <f t="shared" si="337"/>
        <v>Middle Age</v>
      </c>
      <c r="J3119">
        <v>3</v>
      </c>
      <c r="K3119" t="str">
        <f t="shared" si="338"/>
        <v>Established</v>
      </c>
      <c r="L3119">
        <v>88798.34</v>
      </c>
      <c r="M3119">
        <v>1</v>
      </c>
      <c r="N3119" t="str">
        <f t="shared" si="339"/>
        <v>Basic</v>
      </c>
      <c r="O3119">
        <v>0</v>
      </c>
      <c r="P3119">
        <v>0</v>
      </c>
      <c r="Q3119">
        <v>45610.63</v>
      </c>
      <c r="R3119" t="str">
        <f t="shared" si="340"/>
        <v>Low value</v>
      </c>
      <c r="S3119" t="str">
        <f t="shared" si="341"/>
        <v>Low</v>
      </c>
      <c r="T3119">
        <v>0</v>
      </c>
      <c r="U3119" t="str">
        <f t="shared" si="342"/>
        <v>Retained</v>
      </c>
    </row>
    <row r="3120" spans="1:21" x14ac:dyDescent="0.3">
      <c r="A3120">
        <v>3119</v>
      </c>
      <c r="B3120">
        <v>15789432</v>
      </c>
      <c r="C3120" t="s">
        <v>311</v>
      </c>
      <c r="D3120">
        <v>451</v>
      </c>
      <c r="E3120" t="str">
        <f t="shared" si="336"/>
        <v>High Risk</v>
      </c>
      <c r="F3120" t="s">
        <v>15</v>
      </c>
      <c r="G3120" t="s">
        <v>23</v>
      </c>
      <c r="H3120">
        <v>33</v>
      </c>
      <c r="I3120" t="str">
        <f t="shared" si="337"/>
        <v>Middle Age</v>
      </c>
      <c r="J3120">
        <v>6</v>
      </c>
      <c r="K3120" t="str">
        <f t="shared" si="338"/>
        <v>Loyal</v>
      </c>
      <c r="L3120">
        <v>0</v>
      </c>
      <c r="M3120">
        <v>2</v>
      </c>
      <c r="N3120" t="str">
        <f t="shared" si="339"/>
        <v>Standard</v>
      </c>
      <c r="O3120">
        <v>1</v>
      </c>
      <c r="P3120">
        <v>0</v>
      </c>
      <c r="Q3120">
        <v>184954.11</v>
      </c>
      <c r="R3120" t="str">
        <f t="shared" si="340"/>
        <v>High Value</v>
      </c>
      <c r="S3120" t="str">
        <f t="shared" si="341"/>
        <v>High</v>
      </c>
      <c r="T3120">
        <v>0</v>
      </c>
      <c r="U3120" t="str">
        <f t="shared" si="342"/>
        <v>Retained</v>
      </c>
    </row>
    <row r="3121" spans="1:21" x14ac:dyDescent="0.3">
      <c r="A3121">
        <v>3120</v>
      </c>
      <c r="B3121">
        <v>15663161</v>
      </c>
      <c r="C3121" t="s">
        <v>292</v>
      </c>
      <c r="D3121">
        <v>680</v>
      </c>
      <c r="E3121" t="str">
        <f t="shared" si="336"/>
        <v>Medium Risk</v>
      </c>
      <c r="F3121" t="s">
        <v>26</v>
      </c>
      <c r="G3121" t="s">
        <v>16</v>
      </c>
      <c r="H3121">
        <v>51</v>
      </c>
      <c r="I3121" t="str">
        <f t="shared" si="337"/>
        <v>Old</v>
      </c>
      <c r="J3121">
        <v>5</v>
      </c>
      <c r="K3121" t="str">
        <f t="shared" si="338"/>
        <v>Established</v>
      </c>
      <c r="L3121">
        <v>143139.87</v>
      </c>
      <c r="M3121">
        <v>1</v>
      </c>
      <c r="N3121" t="str">
        <f t="shared" si="339"/>
        <v>Basic</v>
      </c>
      <c r="O3121">
        <v>0</v>
      </c>
      <c r="P3121">
        <v>0</v>
      </c>
      <c r="Q3121">
        <v>47795.43</v>
      </c>
      <c r="R3121" t="str">
        <f t="shared" si="340"/>
        <v>Low value</v>
      </c>
      <c r="S3121" t="str">
        <f t="shared" si="341"/>
        <v>Low</v>
      </c>
      <c r="T3121">
        <v>1</v>
      </c>
      <c r="U3121" t="str">
        <f t="shared" si="342"/>
        <v>Churned</v>
      </c>
    </row>
    <row r="3122" spans="1:21" x14ac:dyDescent="0.3">
      <c r="A3122">
        <v>3121</v>
      </c>
      <c r="B3122">
        <v>15694879</v>
      </c>
      <c r="C3122" t="s">
        <v>1575</v>
      </c>
      <c r="D3122">
        <v>590</v>
      </c>
      <c r="E3122" t="str">
        <f t="shared" si="336"/>
        <v>Medium Risk</v>
      </c>
      <c r="F3122" t="s">
        <v>18</v>
      </c>
      <c r="G3122" t="s">
        <v>16</v>
      </c>
      <c r="H3122">
        <v>23</v>
      </c>
      <c r="I3122" t="str">
        <f t="shared" si="337"/>
        <v>Adolescence</v>
      </c>
      <c r="J3122">
        <v>7</v>
      </c>
      <c r="K3122" t="str">
        <f t="shared" si="338"/>
        <v>Loyal</v>
      </c>
      <c r="L3122">
        <v>0</v>
      </c>
      <c r="M3122">
        <v>2</v>
      </c>
      <c r="N3122" t="str">
        <f t="shared" si="339"/>
        <v>Standard</v>
      </c>
      <c r="O3122">
        <v>1</v>
      </c>
      <c r="P3122">
        <v>0</v>
      </c>
      <c r="Q3122">
        <v>196789.9</v>
      </c>
      <c r="R3122" t="str">
        <f t="shared" si="340"/>
        <v>High Value</v>
      </c>
      <c r="S3122" t="str">
        <f t="shared" si="341"/>
        <v>High</v>
      </c>
      <c r="T3122">
        <v>0</v>
      </c>
      <c r="U3122" t="str">
        <f t="shared" si="342"/>
        <v>Retained</v>
      </c>
    </row>
    <row r="3123" spans="1:21" x14ac:dyDescent="0.3">
      <c r="A3123">
        <v>3122</v>
      </c>
      <c r="B3123">
        <v>15593715</v>
      </c>
      <c r="C3123" t="s">
        <v>1213</v>
      </c>
      <c r="D3123">
        <v>634</v>
      </c>
      <c r="E3123" t="str">
        <f t="shared" si="336"/>
        <v>Medium Risk</v>
      </c>
      <c r="F3123" t="s">
        <v>26</v>
      </c>
      <c r="G3123" t="s">
        <v>23</v>
      </c>
      <c r="H3123">
        <v>27</v>
      </c>
      <c r="I3123" t="str">
        <f t="shared" si="337"/>
        <v>Adolescence</v>
      </c>
      <c r="J3123">
        <v>3</v>
      </c>
      <c r="K3123" t="str">
        <f t="shared" si="338"/>
        <v>Established</v>
      </c>
      <c r="L3123">
        <v>107027.52</v>
      </c>
      <c r="M3123">
        <v>1</v>
      </c>
      <c r="N3123" t="str">
        <f t="shared" si="339"/>
        <v>Basic</v>
      </c>
      <c r="O3123">
        <v>1</v>
      </c>
      <c r="P3123">
        <v>0</v>
      </c>
      <c r="Q3123">
        <v>173425.68</v>
      </c>
      <c r="R3123" t="str">
        <f t="shared" si="340"/>
        <v>Medium Value</v>
      </c>
      <c r="S3123" t="str">
        <f t="shared" si="341"/>
        <v>High</v>
      </c>
      <c r="T3123">
        <v>0</v>
      </c>
      <c r="U3123" t="str">
        <f t="shared" si="342"/>
        <v>Retained</v>
      </c>
    </row>
    <row r="3124" spans="1:21" x14ac:dyDescent="0.3">
      <c r="A3124">
        <v>3123</v>
      </c>
      <c r="B3124">
        <v>15575002</v>
      </c>
      <c r="C3124" t="s">
        <v>1085</v>
      </c>
      <c r="D3124">
        <v>676</v>
      </c>
      <c r="E3124" t="str">
        <f t="shared" si="336"/>
        <v>Medium Risk</v>
      </c>
      <c r="F3124" t="s">
        <v>15</v>
      </c>
      <c r="G3124" t="s">
        <v>23</v>
      </c>
      <c r="H3124">
        <v>29</v>
      </c>
      <c r="I3124" t="str">
        <f t="shared" si="337"/>
        <v>Adolescence</v>
      </c>
      <c r="J3124">
        <v>4</v>
      </c>
      <c r="K3124" t="str">
        <f t="shared" si="338"/>
        <v>Established</v>
      </c>
      <c r="L3124">
        <v>140720.93</v>
      </c>
      <c r="M3124">
        <v>1</v>
      </c>
      <c r="N3124" t="str">
        <f t="shared" si="339"/>
        <v>Basic</v>
      </c>
      <c r="O3124">
        <v>1</v>
      </c>
      <c r="P3124">
        <v>0</v>
      </c>
      <c r="Q3124">
        <v>36221.18</v>
      </c>
      <c r="R3124" t="str">
        <f t="shared" si="340"/>
        <v>Low value</v>
      </c>
      <c r="S3124" t="str">
        <f t="shared" si="341"/>
        <v>Low</v>
      </c>
      <c r="T3124">
        <v>0</v>
      </c>
      <c r="U3124" t="str">
        <f t="shared" si="342"/>
        <v>Retained</v>
      </c>
    </row>
    <row r="3125" spans="1:21" x14ac:dyDescent="0.3">
      <c r="A3125">
        <v>3124</v>
      </c>
      <c r="B3125">
        <v>15622171</v>
      </c>
      <c r="C3125" t="s">
        <v>1576</v>
      </c>
      <c r="D3125">
        <v>642</v>
      </c>
      <c r="E3125" t="str">
        <f t="shared" si="336"/>
        <v>Medium Risk</v>
      </c>
      <c r="F3125" t="s">
        <v>15</v>
      </c>
      <c r="G3125" t="s">
        <v>23</v>
      </c>
      <c r="H3125">
        <v>30</v>
      </c>
      <c r="I3125" t="str">
        <f t="shared" si="337"/>
        <v>Middle Age</v>
      </c>
      <c r="J3125">
        <v>8</v>
      </c>
      <c r="K3125" t="str">
        <f t="shared" si="338"/>
        <v>Loyal</v>
      </c>
      <c r="L3125">
        <v>80964.570000000007</v>
      </c>
      <c r="M3125">
        <v>2</v>
      </c>
      <c r="N3125" t="str">
        <f t="shared" si="339"/>
        <v>Standard</v>
      </c>
      <c r="O3125">
        <v>1</v>
      </c>
      <c r="P3125">
        <v>0</v>
      </c>
      <c r="Q3125">
        <v>174738.2</v>
      </c>
      <c r="R3125" t="str">
        <f t="shared" si="340"/>
        <v>High Value</v>
      </c>
      <c r="S3125" t="str">
        <f t="shared" si="341"/>
        <v>High</v>
      </c>
      <c r="T3125">
        <v>0</v>
      </c>
      <c r="U3125" t="str">
        <f t="shared" si="342"/>
        <v>Retained</v>
      </c>
    </row>
    <row r="3126" spans="1:21" x14ac:dyDescent="0.3">
      <c r="A3126">
        <v>3125</v>
      </c>
      <c r="B3126">
        <v>15795224</v>
      </c>
      <c r="C3126" t="s">
        <v>134</v>
      </c>
      <c r="D3126">
        <v>760</v>
      </c>
      <c r="E3126" t="str">
        <f t="shared" si="336"/>
        <v>Low Risk</v>
      </c>
      <c r="F3126" t="s">
        <v>15</v>
      </c>
      <c r="G3126" t="s">
        <v>23</v>
      </c>
      <c r="H3126">
        <v>39</v>
      </c>
      <c r="I3126" t="str">
        <f t="shared" si="337"/>
        <v>Middle Age</v>
      </c>
      <c r="J3126">
        <v>6</v>
      </c>
      <c r="K3126" t="str">
        <f t="shared" si="338"/>
        <v>Loyal</v>
      </c>
      <c r="L3126">
        <v>178585.46</v>
      </c>
      <c r="M3126">
        <v>1</v>
      </c>
      <c r="N3126" t="str">
        <f t="shared" si="339"/>
        <v>Basic</v>
      </c>
      <c r="O3126">
        <v>1</v>
      </c>
      <c r="P3126">
        <v>0</v>
      </c>
      <c r="Q3126">
        <v>67131.3</v>
      </c>
      <c r="R3126" t="str">
        <f t="shared" si="340"/>
        <v>Medium Value</v>
      </c>
      <c r="S3126" t="str">
        <f t="shared" si="341"/>
        <v>Medium</v>
      </c>
      <c r="T3126">
        <v>1</v>
      </c>
      <c r="U3126" t="str">
        <f t="shared" si="342"/>
        <v>Churned</v>
      </c>
    </row>
    <row r="3127" spans="1:21" x14ac:dyDescent="0.3">
      <c r="A3127">
        <v>3126</v>
      </c>
      <c r="B3127">
        <v>15685346</v>
      </c>
      <c r="C3127" t="s">
        <v>22</v>
      </c>
      <c r="D3127">
        <v>736</v>
      </c>
      <c r="E3127" t="str">
        <f t="shared" si="336"/>
        <v>Low Risk</v>
      </c>
      <c r="F3127" t="s">
        <v>18</v>
      </c>
      <c r="G3127" t="s">
        <v>16</v>
      </c>
      <c r="H3127">
        <v>26</v>
      </c>
      <c r="I3127" t="str">
        <f t="shared" si="337"/>
        <v>Adolescence</v>
      </c>
      <c r="J3127">
        <v>4</v>
      </c>
      <c r="K3127" t="str">
        <f t="shared" si="338"/>
        <v>Established</v>
      </c>
      <c r="L3127">
        <v>135889.13</v>
      </c>
      <c r="M3127">
        <v>1</v>
      </c>
      <c r="N3127" t="str">
        <f t="shared" si="339"/>
        <v>Basic</v>
      </c>
      <c r="O3127">
        <v>1</v>
      </c>
      <c r="P3127">
        <v>1</v>
      </c>
      <c r="Q3127">
        <v>165692.03</v>
      </c>
      <c r="R3127" t="str">
        <f t="shared" si="340"/>
        <v>Medium Value</v>
      </c>
      <c r="S3127" t="str">
        <f t="shared" si="341"/>
        <v>High</v>
      </c>
      <c r="T3127">
        <v>0</v>
      </c>
      <c r="U3127" t="str">
        <f t="shared" si="342"/>
        <v>Retained</v>
      </c>
    </row>
    <row r="3128" spans="1:21" x14ac:dyDescent="0.3">
      <c r="A3128">
        <v>3127</v>
      </c>
      <c r="B3128">
        <v>15691808</v>
      </c>
      <c r="C3128" t="s">
        <v>443</v>
      </c>
      <c r="D3128">
        <v>656</v>
      </c>
      <c r="E3128" t="str">
        <f t="shared" si="336"/>
        <v>Medium Risk</v>
      </c>
      <c r="F3128" t="s">
        <v>15</v>
      </c>
      <c r="G3128" t="s">
        <v>23</v>
      </c>
      <c r="H3128">
        <v>43</v>
      </c>
      <c r="I3128" t="str">
        <f t="shared" si="337"/>
        <v>Middle Age</v>
      </c>
      <c r="J3128">
        <v>7</v>
      </c>
      <c r="K3128" t="str">
        <f t="shared" si="338"/>
        <v>Loyal</v>
      </c>
      <c r="L3128">
        <v>134919.85</v>
      </c>
      <c r="M3128">
        <v>1</v>
      </c>
      <c r="N3128" t="str">
        <f t="shared" si="339"/>
        <v>Basic</v>
      </c>
      <c r="O3128">
        <v>1</v>
      </c>
      <c r="P3128">
        <v>0</v>
      </c>
      <c r="Q3128">
        <v>194691.95</v>
      </c>
      <c r="R3128" t="str">
        <f t="shared" si="340"/>
        <v>Medium Value</v>
      </c>
      <c r="S3128" t="str">
        <f t="shared" si="341"/>
        <v>High</v>
      </c>
      <c r="T3128">
        <v>0</v>
      </c>
      <c r="U3128" t="str">
        <f t="shared" si="342"/>
        <v>Retained</v>
      </c>
    </row>
    <row r="3129" spans="1:21" x14ac:dyDescent="0.3">
      <c r="A3129">
        <v>3128</v>
      </c>
      <c r="B3129">
        <v>15721007</v>
      </c>
      <c r="C3129" t="s">
        <v>1577</v>
      </c>
      <c r="D3129">
        <v>776</v>
      </c>
      <c r="E3129" t="str">
        <f t="shared" si="336"/>
        <v>Low Risk</v>
      </c>
      <c r="F3129" t="s">
        <v>26</v>
      </c>
      <c r="G3129" t="s">
        <v>23</v>
      </c>
      <c r="H3129">
        <v>33</v>
      </c>
      <c r="I3129" t="str">
        <f t="shared" si="337"/>
        <v>Middle Age</v>
      </c>
      <c r="J3129">
        <v>8</v>
      </c>
      <c r="K3129" t="str">
        <f t="shared" si="338"/>
        <v>Loyal</v>
      </c>
      <c r="L3129">
        <v>115130.34</v>
      </c>
      <c r="M3129">
        <v>1</v>
      </c>
      <c r="N3129" t="str">
        <f t="shared" si="339"/>
        <v>Basic</v>
      </c>
      <c r="O3129">
        <v>0</v>
      </c>
      <c r="P3129">
        <v>0</v>
      </c>
      <c r="Q3129">
        <v>129525.5</v>
      </c>
      <c r="R3129" t="str">
        <f t="shared" si="340"/>
        <v>Medium Value</v>
      </c>
      <c r="S3129" t="str">
        <f t="shared" si="341"/>
        <v>High</v>
      </c>
      <c r="T3129">
        <v>1</v>
      </c>
      <c r="U3129" t="str">
        <f t="shared" si="342"/>
        <v>Churned</v>
      </c>
    </row>
    <row r="3130" spans="1:21" x14ac:dyDescent="0.3">
      <c r="A3130">
        <v>3129</v>
      </c>
      <c r="B3130">
        <v>15794253</v>
      </c>
      <c r="C3130" t="s">
        <v>1578</v>
      </c>
      <c r="D3130">
        <v>832</v>
      </c>
      <c r="E3130" t="str">
        <f t="shared" si="336"/>
        <v>Low Risk</v>
      </c>
      <c r="F3130" t="s">
        <v>18</v>
      </c>
      <c r="G3130" t="s">
        <v>16</v>
      </c>
      <c r="H3130">
        <v>34</v>
      </c>
      <c r="I3130" t="str">
        <f t="shared" si="337"/>
        <v>Middle Age</v>
      </c>
      <c r="J3130">
        <v>6</v>
      </c>
      <c r="K3130" t="str">
        <f t="shared" si="338"/>
        <v>Loyal</v>
      </c>
      <c r="L3130">
        <v>138190.13</v>
      </c>
      <c r="M3130">
        <v>2</v>
      </c>
      <c r="N3130" t="str">
        <f t="shared" si="339"/>
        <v>Standard</v>
      </c>
      <c r="O3130">
        <v>0</v>
      </c>
      <c r="P3130">
        <v>1</v>
      </c>
      <c r="Q3130">
        <v>146511.20000000001</v>
      </c>
      <c r="R3130" t="str">
        <f t="shared" si="340"/>
        <v>High Value</v>
      </c>
      <c r="S3130" t="str">
        <f t="shared" si="341"/>
        <v>High</v>
      </c>
      <c r="T3130">
        <v>0</v>
      </c>
      <c r="U3130" t="str">
        <f t="shared" si="342"/>
        <v>Retained</v>
      </c>
    </row>
    <row r="3131" spans="1:21" x14ac:dyDescent="0.3">
      <c r="A3131">
        <v>3130</v>
      </c>
      <c r="B3131">
        <v>15694453</v>
      </c>
      <c r="C3131" t="s">
        <v>579</v>
      </c>
      <c r="D3131">
        <v>631</v>
      </c>
      <c r="E3131" t="str">
        <f t="shared" si="336"/>
        <v>Medium Risk</v>
      </c>
      <c r="F3131" t="s">
        <v>26</v>
      </c>
      <c r="G3131" t="s">
        <v>23</v>
      </c>
      <c r="H3131">
        <v>37</v>
      </c>
      <c r="I3131" t="str">
        <f t="shared" si="337"/>
        <v>Middle Age</v>
      </c>
      <c r="J3131">
        <v>9</v>
      </c>
      <c r="K3131" t="str">
        <f t="shared" si="338"/>
        <v>Very Loyal</v>
      </c>
      <c r="L3131">
        <v>131519.49</v>
      </c>
      <c r="M3131">
        <v>2</v>
      </c>
      <c r="N3131" t="str">
        <f t="shared" si="339"/>
        <v>Standard</v>
      </c>
      <c r="O3131">
        <v>1</v>
      </c>
      <c r="P3131">
        <v>1</v>
      </c>
      <c r="Q3131">
        <v>51752.18</v>
      </c>
      <c r="R3131" t="str">
        <f t="shared" si="340"/>
        <v>Medium Value</v>
      </c>
      <c r="S3131" t="str">
        <f t="shared" si="341"/>
        <v>Medium</v>
      </c>
      <c r="T3131">
        <v>0</v>
      </c>
      <c r="U3131" t="str">
        <f t="shared" si="342"/>
        <v>Retained</v>
      </c>
    </row>
    <row r="3132" spans="1:21" x14ac:dyDescent="0.3">
      <c r="A3132">
        <v>3131</v>
      </c>
      <c r="B3132">
        <v>15813113</v>
      </c>
      <c r="C3132" t="s">
        <v>191</v>
      </c>
      <c r="D3132">
        <v>795</v>
      </c>
      <c r="E3132" t="str">
        <f t="shared" si="336"/>
        <v>Low Risk</v>
      </c>
      <c r="F3132" t="s">
        <v>18</v>
      </c>
      <c r="G3132" t="s">
        <v>16</v>
      </c>
      <c r="H3132">
        <v>56</v>
      </c>
      <c r="I3132" t="str">
        <f t="shared" si="337"/>
        <v>Old</v>
      </c>
      <c r="J3132">
        <v>5</v>
      </c>
      <c r="K3132" t="str">
        <f t="shared" si="338"/>
        <v>Established</v>
      </c>
      <c r="L3132">
        <v>0</v>
      </c>
      <c r="M3132">
        <v>1</v>
      </c>
      <c r="N3132" t="str">
        <f t="shared" si="339"/>
        <v>Basic</v>
      </c>
      <c r="O3132">
        <v>1</v>
      </c>
      <c r="P3132">
        <v>0</v>
      </c>
      <c r="Q3132">
        <v>35418.69</v>
      </c>
      <c r="R3132" t="str">
        <f t="shared" si="340"/>
        <v>Low value</v>
      </c>
      <c r="S3132" t="str">
        <f t="shared" si="341"/>
        <v>Low</v>
      </c>
      <c r="T3132">
        <v>1</v>
      </c>
      <c r="U3132" t="str">
        <f t="shared" si="342"/>
        <v>Churned</v>
      </c>
    </row>
    <row r="3133" spans="1:21" x14ac:dyDescent="0.3">
      <c r="A3133">
        <v>3132</v>
      </c>
      <c r="B3133">
        <v>15614187</v>
      </c>
      <c r="C3133" t="s">
        <v>1579</v>
      </c>
      <c r="D3133">
        <v>648</v>
      </c>
      <c r="E3133" t="str">
        <f t="shared" si="336"/>
        <v>Medium Risk</v>
      </c>
      <c r="F3133" t="s">
        <v>26</v>
      </c>
      <c r="G3133" t="s">
        <v>16</v>
      </c>
      <c r="H3133">
        <v>39</v>
      </c>
      <c r="I3133" t="str">
        <f t="shared" si="337"/>
        <v>Middle Age</v>
      </c>
      <c r="J3133">
        <v>3</v>
      </c>
      <c r="K3133" t="str">
        <f t="shared" si="338"/>
        <v>Established</v>
      </c>
      <c r="L3133">
        <v>126935.98</v>
      </c>
      <c r="M3133">
        <v>2</v>
      </c>
      <c r="N3133" t="str">
        <f t="shared" si="339"/>
        <v>Standard</v>
      </c>
      <c r="O3133">
        <v>0</v>
      </c>
      <c r="P3133">
        <v>1</v>
      </c>
      <c r="Q3133">
        <v>57995.74</v>
      </c>
      <c r="R3133" t="str">
        <f t="shared" si="340"/>
        <v>Medium Value</v>
      </c>
      <c r="S3133" t="str">
        <f t="shared" si="341"/>
        <v>Medium</v>
      </c>
      <c r="T3133">
        <v>0</v>
      </c>
      <c r="U3133" t="str">
        <f t="shared" si="342"/>
        <v>Retained</v>
      </c>
    </row>
    <row r="3134" spans="1:21" x14ac:dyDescent="0.3">
      <c r="A3134">
        <v>3133</v>
      </c>
      <c r="B3134">
        <v>15619407</v>
      </c>
      <c r="C3134" t="s">
        <v>1580</v>
      </c>
      <c r="D3134">
        <v>615</v>
      </c>
      <c r="E3134" t="str">
        <f t="shared" si="336"/>
        <v>Medium Risk</v>
      </c>
      <c r="F3134" t="s">
        <v>15</v>
      </c>
      <c r="G3134" t="s">
        <v>23</v>
      </c>
      <c r="H3134">
        <v>39</v>
      </c>
      <c r="I3134" t="str">
        <f t="shared" si="337"/>
        <v>Middle Age</v>
      </c>
      <c r="J3134">
        <v>4</v>
      </c>
      <c r="K3134" t="str">
        <f t="shared" si="338"/>
        <v>Established</v>
      </c>
      <c r="L3134">
        <v>133707.09</v>
      </c>
      <c r="M3134">
        <v>1</v>
      </c>
      <c r="N3134" t="str">
        <f t="shared" si="339"/>
        <v>Basic</v>
      </c>
      <c r="O3134">
        <v>1</v>
      </c>
      <c r="P3134">
        <v>1</v>
      </c>
      <c r="Q3134">
        <v>108152.75</v>
      </c>
      <c r="R3134" t="str">
        <f t="shared" si="340"/>
        <v>Medium Value</v>
      </c>
      <c r="S3134" t="str">
        <f t="shared" si="341"/>
        <v>High</v>
      </c>
      <c r="T3134">
        <v>0</v>
      </c>
      <c r="U3134" t="str">
        <f t="shared" si="342"/>
        <v>Retained</v>
      </c>
    </row>
    <row r="3135" spans="1:21" x14ac:dyDescent="0.3">
      <c r="A3135">
        <v>3134</v>
      </c>
      <c r="B3135">
        <v>15646227</v>
      </c>
      <c r="C3135" t="s">
        <v>1581</v>
      </c>
      <c r="D3135">
        <v>682</v>
      </c>
      <c r="E3135" t="str">
        <f t="shared" si="336"/>
        <v>Medium Risk</v>
      </c>
      <c r="F3135" t="s">
        <v>15</v>
      </c>
      <c r="G3135" t="s">
        <v>16</v>
      </c>
      <c r="H3135">
        <v>27</v>
      </c>
      <c r="I3135" t="str">
        <f t="shared" si="337"/>
        <v>Adolescence</v>
      </c>
      <c r="J3135">
        <v>1</v>
      </c>
      <c r="K3135" t="str">
        <f t="shared" si="338"/>
        <v>New</v>
      </c>
      <c r="L3135">
        <v>97893.2</v>
      </c>
      <c r="M3135">
        <v>1</v>
      </c>
      <c r="N3135" t="str">
        <f t="shared" si="339"/>
        <v>Basic</v>
      </c>
      <c r="O3135">
        <v>1</v>
      </c>
      <c r="P3135">
        <v>0</v>
      </c>
      <c r="Q3135">
        <v>166144.98000000001</v>
      </c>
      <c r="R3135" t="str">
        <f t="shared" si="340"/>
        <v>Medium Value</v>
      </c>
      <c r="S3135" t="str">
        <f t="shared" si="341"/>
        <v>High</v>
      </c>
      <c r="T3135">
        <v>0</v>
      </c>
      <c r="U3135" t="str">
        <f t="shared" si="342"/>
        <v>Retained</v>
      </c>
    </row>
    <row r="3136" spans="1:21" x14ac:dyDescent="0.3">
      <c r="A3136">
        <v>3135</v>
      </c>
      <c r="B3136">
        <v>15660541</v>
      </c>
      <c r="C3136" t="s">
        <v>159</v>
      </c>
      <c r="D3136">
        <v>694</v>
      </c>
      <c r="E3136" t="str">
        <f t="shared" si="336"/>
        <v>Medium Risk</v>
      </c>
      <c r="F3136" t="s">
        <v>15</v>
      </c>
      <c r="G3136" t="s">
        <v>23</v>
      </c>
      <c r="H3136">
        <v>34</v>
      </c>
      <c r="I3136" t="str">
        <f t="shared" si="337"/>
        <v>Middle Age</v>
      </c>
      <c r="J3136">
        <v>5</v>
      </c>
      <c r="K3136" t="str">
        <f t="shared" si="338"/>
        <v>Established</v>
      </c>
      <c r="L3136">
        <v>127900.03</v>
      </c>
      <c r="M3136">
        <v>1</v>
      </c>
      <c r="N3136" t="str">
        <f t="shared" si="339"/>
        <v>Basic</v>
      </c>
      <c r="O3136">
        <v>1</v>
      </c>
      <c r="P3136">
        <v>0</v>
      </c>
      <c r="Q3136">
        <v>101737.8</v>
      </c>
      <c r="R3136" t="str">
        <f t="shared" si="340"/>
        <v>Medium Value</v>
      </c>
      <c r="S3136" t="str">
        <f t="shared" si="341"/>
        <v>High</v>
      </c>
      <c r="T3136">
        <v>0</v>
      </c>
      <c r="U3136" t="str">
        <f t="shared" si="342"/>
        <v>Retained</v>
      </c>
    </row>
    <row r="3137" spans="1:21" x14ac:dyDescent="0.3">
      <c r="A3137">
        <v>3136</v>
      </c>
      <c r="B3137">
        <v>15753874</v>
      </c>
      <c r="C3137" t="s">
        <v>585</v>
      </c>
      <c r="D3137">
        <v>694</v>
      </c>
      <c r="E3137" t="str">
        <f t="shared" si="336"/>
        <v>Medium Risk</v>
      </c>
      <c r="F3137" t="s">
        <v>15</v>
      </c>
      <c r="G3137" t="s">
        <v>23</v>
      </c>
      <c r="H3137">
        <v>37</v>
      </c>
      <c r="I3137" t="str">
        <f t="shared" si="337"/>
        <v>Middle Age</v>
      </c>
      <c r="J3137">
        <v>10</v>
      </c>
      <c r="K3137" t="str">
        <f t="shared" si="338"/>
        <v>Very Loyal</v>
      </c>
      <c r="L3137">
        <v>143835.47</v>
      </c>
      <c r="M3137">
        <v>1</v>
      </c>
      <c r="N3137" t="str">
        <f t="shared" si="339"/>
        <v>Basic</v>
      </c>
      <c r="O3137">
        <v>0</v>
      </c>
      <c r="P3137">
        <v>1</v>
      </c>
      <c r="Q3137">
        <v>33326.71</v>
      </c>
      <c r="R3137" t="str">
        <f t="shared" si="340"/>
        <v>Low value</v>
      </c>
      <c r="S3137" t="str">
        <f t="shared" si="341"/>
        <v>Low</v>
      </c>
      <c r="T3137">
        <v>0</v>
      </c>
      <c r="U3137" t="str">
        <f t="shared" si="342"/>
        <v>Retained</v>
      </c>
    </row>
    <row r="3138" spans="1:21" x14ac:dyDescent="0.3">
      <c r="A3138">
        <v>3137</v>
      </c>
      <c r="B3138">
        <v>15617877</v>
      </c>
      <c r="C3138" t="s">
        <v>1582</v>
      </c>
      <c r="D3138">
        <v>607</v>
      </c>
      <c r="E3138" t="str">
        <f t="shared" si="336"/>
        <v>Medium Risk</v>
      </c>
      <c r="F3138" t="s">
        <v>15</v>
      </c>
      <c r="G3138" t="s">
        <v>23</v>
      </c>
      <c r="H3138">
        <v>44</v>
      </c>
      <c r="I3138" t="str">
        <f t="shared" si="337"/>
        <v>Middle Age</v>
      </c>
      <c r="J3138">
        <v>0</v>
      </c>
      <c r="K3138" t="str">
        <f t="shared" si="338"/>
        <v>New</v>
      </c>
      <c r="L3138">
        <v>0</v>
      </c>
      <c r="M3138">
        <v>2</v>
      </c>
      <c r="N3138" t="str">
        <f t="shared" si="339"/>
        <v>Standard</v>
      </c>
      <c r="O3138">
        <v>1</v>
      </c>
      <c r="P3138">
        <v>1</v>
      </c>
      <c r="Q3138">
        <v>81140.09</v>
      </c>
      <c r="R3138" t="str">
        <f t="shared" si="340"/>
        <v>Medium Value</v>
      </c>
      <c r="S3138" t="str">
        <f t="shared" si="341"/>
        <v>Medium</v>
      </c>
      <c r="T3138">
        <v>0</v>
      </c>
      <c r="U3138" t="str">
        <f t="shared" si="342"/>
        <v>Retained</v>
      </c>
    </row>
    <row r="3139" spans="1:21" x14ac:dyDescent="0.3">
      <c r="A3139">
        <v>3138</v>
      </c>
      <c r="B3139">
        <v>15772073</v>
      </c>
      <c r="C3139" t="s">
        <v>1583</v>
      </c>
      <c r="D3139">
        <v>664</v>
      </c>
      <c r="E3139" t="str">
        <f t="shared" ref="E3139:E3202" si="343">IF(D3139 &lt; 500, "High Risk", IF(D3139 &lt; 700, "Medium Risk", "Low Risk"))</f>
        <v>Medium Risk</v>
      </c>
      <c r="F3139" t="s">
        <v>15</v>
      </c>
      <c r="G3139" t="s">
        <v>23</v>
      </c>
      <c r="H3139">
        <v>48</v>
      </c>
      <c r="I3139" t="str">
        <f t="shared" ref="I3139:I3202" si="344">IF(H3139 &lt; 30, "Adolescence", IF(H3139 &lt;= 50, "Middle Age", "Old"))</f>
        <v>Middle Age</v>
      </c>
      <c r="J3139">
        <v>10</v>
      </c>
      <c r="K3139" t="str">
        <f t="shared" ref="K3139:K3202" si="345">IF(J3139 &lt;= 2, "New", IF(J3139 &lt;= 5, "Established", IF(J3139 &lt;= 8, "Loyal", "Very Loyal")))</f>
        <v>Very Loyal</v>
      </c>
      <c r="L3139">
        <v>0</v>
      </c>
      <c r="M3139">
        <v>1</v>
      </c>
      <c r="N3139" t="str">
        <f t="shared" ref="N3139:N3202" si="346">IF(M3139 =1, "Basic", IF(M3139 = 2, "Standard", IF(M3139 &gt;=3, "Premium", "Unknown")))</f>
        <v>Basic</v>
      </c>
      <c r="O3139">
        <v>1</v>
      </c>
      <c r="P3139">
        <v>0</v>
      </c>
      <c r="Q3139">
        <v>140173.17000000001</v>
      </c>
      <c r="R3139" t="str">
        <f t="shared" ref="R3139:R3202" si="347">IF(Q3139 &gt; 100000, IF(M3139 &gt;=2, "High Value", "Medium Value"), IF(Q3139 &gt; 50000, "Medium Value", "Low value"))</f>
        <v>Medium Value</v>
      </c>
      <c r="S3139" t="str">
        <f t="shared" ref="S3139:S3202" si="348">IF(Q3139 &lt; 50000, "Low", IF(Q3139 &lt; 100000, "Medium", "High"))</f>
        <v>High</v>
      </c>
      <c r="T3139">
        <v>1</v>
      </c>
      <c r="U3139" t="str">
        <f t="shared" ref="U3139:U3202" si="349">IF(T3139 = 1, "Churned", "Retained")</f>
        <v>Churned</v>
      </c>
    </row>
    <row r="3140" spans="1:21" x14ac:dyDescent="0.3">
      <c r="A3140">
        <v>3139</v>
      </c>
      <c r="B3140">
        <v>15701537</v>
      </c>
      <c r="C3140" t="s">
        <v>1584</v>
      </c>
      <c r="D3140">
        <v>756</v>
      </c>
      <c r="E3140" t="str">
        <f t="shared" si="343"/>
        <v>Low Risk</v>
      </c>
      <c r="F3140" t="s">
        <v>15</v>
      </c>
      <c r="G3140" t="s">
        <v>23</v>
      </c>
      <c r="H3140">
        <v>60</v>
      </c>
      <c r="I3140" t="str">
        <f t="shared" si="344"/>
        <v>Old</v>
      </c>
      <c r="J3140">
        <v>2</v>
      </c>
      <c r="K3140" t="str">
        <f t="shared" si="345"/>
        <v>New</v>
      </c>
      <c r="L3140">
        <v>0</v>
      </c>
      <c r="M3140">
        <v>1</v>
      </c>
      <c r="N3140" t="str">
        <f t="shared" si="346"/>
        <v>Basic</v>
      </c>
      <c r="O3140">
        <v>1</v>
      </c>
      <c r="P3140">
        <v>1</v>
      </c>
      <c r="Q3140">
        <v>166513.49</v>
      </c>
      <c r="R3140" t="str">
        <f t="shared" si="347"/>
        <v>Medium Value</v>
      </c>
      <c r="S3140" t="str">
        <f t="shared" si="348"/>
        <v>High</v>
      </c>
      <c r="T3140">
        <v>1</v>
      </c>
      <c r="U3140" t="str">
        <f t="shared" si="349"/>
        <v>Churned</v>
      </c>
    </row>
    <row r="3141" spans="1:21" x14ac:dyDescent="0.3">
      <c r="A3141">
        <v>3140</v>
      </c>
      <c r="B3141">
        <v>15736228</v>
      </c>
      <c r="C3141" t="s">
        <v>534</v>
      </c>
      <c r="D3141">
        <v>645</v>
      </c>
      <c r="E3141" t="str">
        <f t="shared" si="343"/>
        <v>Medium Risk</v>
      </c>
      <c r="F3141" t="s">
        <v>15</v>
      </c>
      <c r="G3141" t="s">
        <v>16</v>
      </c>
      <c r="H3141">
        <v>40</v>
      </c>
      <c r="I3141" t="str">
        <f t="shared" si="344"/>
        <v>Middle Age</v>
      </c>
      <c r="J3141">
        <v>3</v>
      </c>
      <c r="K3141" t="str">
        <f t="shared" si="345"/>
        <v>Established</v>
      </c>
      <c r="L3141">
        <v>129596.77</v>
      </c>
      <c r="M3141">
        <v>1</v>
      </c>
      <c r="N3141" t="str">
        <f t="shared" si="346"/>
        <v>Basic</v>
      </c>
      <c r="O3141">
        <v>1</v>
      </c>
      <c r="P3141">
        <v>1</v>
      </c>
      <c r="Q3141">
        <v>103232.6</v>
      </c>
      <c r="R3141" t="str">
        <f t="shared" si="347"/>
        <v>Medium Value</v>
      </c>
      <c r="S3141" t="str">
        <f t="shared" si="348"/>
        <v>High</v>
      </c>
      <c r="T3141">
        <v>0</v>
      </c>
      <c r="U3141" t="str">
        <f t="shared" si="349"/>
        <v>Retained</v>
      </c>
    </row>
    <row r="3142" spans="1:21" x14ac:dyDescent="0.3">
      <c r="A3142">
        <v>3141</v>
      </c>
      <c r="B3142">
        <v>15780572</v>
      </c>
      <c r="C3142" t="s">
        <v>1585</v>
      </c>
      <c r="D3142">
        <v>653</v>
      </c>
      <c r="E3142" t="str">
        <f t="shared" si="343"/>
        <v>Medium Risk</v>
      </c>
      <c r="F3142" t="s">
        <v>18</v>
      </c>
      <c r="G3142" t="s">
        <v>23</v>
      </c>
      <c r="H3142">
        <v>30</v>
      </c>
      <c r="I3142" t="str">
        <f t="shared" si="344"/>
        <v>Middle Age</v>
      </c>
      <c r="J3142">
        <v>4</v>
      </c>
      <c r="K3142" t="str">
        <f t="shared" si="345"/>
        <v>Established</v>
      </c>
      <c r="L3142">
        <v>0</v>
      </c>
      <c r="M3142">
        <v>2</v>
      </c>
      <c r="N3142" t="str">
        <f t="shared" si="346"/>
        <v>Standard</v>
      </c>
      <c r="O3142">
        <v>1</v>
      </c>
      <c r="P3142">
        <v>0</v>
      </c>
      <c r="Q3142">
        <v>120736.04</v>
      </c>
      <c r="R3142" t="str">
        <f t="shared" si="347"/>
        <v>High Value</v>
      </c>
      <c r="S3142" t="str">
        <f t="shared" si="348"/>
        <v>High</v>
      </c>
      <c r="T3142">
        <v>0</v>
      </c>
      <c r="U3142" t="str">
        <f t="shared" si="349"/>
        <v>Retained</v>
      </c>
    </row>
    <row r="3143" spans="1:21" x14ac:dyDescent="0.3">
      <c r="A3143">
        <v>3142</v>
      </c>
      <c r="B3143">
        <v>15769596</v>
      </c>
      <c r="C3143" t="s">
        <v>43</v>
      </c>
      <c r="D3143">
        <v>710</v>
      </c>
      <c r="E3143" t="str">
        <f t="shared" si="343"/>
        <v>Low Risk</v>
      </c>
      <c r="F3143" t="s">
        <v>26</v>
      </c>
      <c r="G3143" t="s">
        <v>16</v>
      </c>
      <c r="H3143">
        <v>24</v>
      </c>
      <c r="I3143" t="str">
        <f t="shared" si="344"/>
        <v>Adolescence</v>
      </c>
      <c r="J3143">
        <v>2</v>
      </c>
      <c r="K3143" t="str">
        <f t="shared" si="345"/>
        <v>New</v>
      </c>
      <c r="L3143">
        <v>110407.44</v>
      </c>
      <c r="M3143">
        <v>2</v>
      </c>
      <c r="N3143" t="str">
        <f t="shared" si="346"/>
        <v>Standard</v>
      </c>
      <c r="O3143">
        <v>0</v>
      </c>
      <c r="P3143">
        <v>0</v>
      </c>
      <c r="Q3143">
        <v>15832.43</v>
      </c>
      <c r="R3143" t="str">
        <f t="shared" si="347"/>
        <v>Low value</v>
      </c>
      <c r="S3143" t="str">
        <f t="shared" si="348"/>
        <v>Low</v>
      </c>
      <c r="T3143">
        <v>1</v>
      </c>
      <c r="U3143" t="str">
        <f t="shared" si="349"/>
        <v>Churned</v>
      </c>
    </row>
    <row r="3144" spans="1:21" x14ac:dyDescent="0.3">
      <c r="A3144">
        <v>3143</v>
      </c>
      <c r="B3144">
        <v>15586996</v>
      </c>
      <c r="C3144" t="s">
        <v>49</v>
      </c>
      <c r="D3144">
        <v>697</v>
      </c>
      <c r="E3144" t="str">
        <f t="shared" si="343"/>
        <v>Medium Risk</v>
      </c>
      <c r="F3144" t="s">
        <v>15</v>
      </c>
      <c r="G3144" t="s">
        <v>16</v>
      </c>
      <c r="H3144">
        <v>76</v>
      </c>
      <c r="I3144" t="str">
        <f t="shared" si="344"/>
        <v>Old</v>
      </c>
      <c r="J3144">
        <v>7</v>
      </c>
      <c r="K3144" t="str">
        <f t="shared" si="345"/>
        <v>Loyal</v>
      </c>
      <c r="L3144">
        <v>0</v>
      </c>
      <c r="M3144">
        <v>2</v>
      </c>
      <c r="N3144" t="str">
        <f t="shared" si="346"/>
        <v>Standard</v>
      </c>
      <c r="O3144">
        <v>0</v>
      </c>
      <c r="P3144">
        <v>1</v>
      </c>
      <c r="Q3144">
        <v>188772.45</v>
      </c>
      <c r="R3144" t="str">
        <f t="shared" si="347"/>
        <v>High Value</v>
      </c>
      <c r="S3144" t="str">
        <f t="shared" si="348"/>
        <v>High</v>
      </c>
      <c r="T3144">
        <v>0</v>
      </c>
      <c r="U3144" t="str">
        <f t="shared" si="349"/>
        <v>Retained</v>
      </c>
    </row>
    <row r="3145" spans="1:21" x14ac:dyDescent="0.3">
      <c r="A3145">
        <v>3144</v>
      </c>
      <c r="B3145">
        <v>15722061</v>
      </c>
      <c r="C3145" t="s">
        <v>274</v>
      </c>
      <c r="D3145">
        <v>619</v>
      </c>
      <c r="E3145" t="str">
        <f t="shared" si="343"/>
        <v>Medium Risk</v>
      </c>
      <c r="F3145" t="s">
        <v>26</v>
      </c>
      <c r="G3145" t="s">
        <v>16</v>
      </c>
      <c r="H3145">
        <v>41</v>
      </c>
      <c r="I3145" t="str">
        <f t="shared" si="344"/>
        <v>Middle Age</v>
      </c>
      <c r="J3145">
        <v>8</v>
      </c>
      <c r="K3145" t="str">
        <f t="shared" si="345"/>
        <v>Loyal</v>
      </c>
      <c r="L3145">
        <v>142015.76</v>
      </c>
      <c r="M3145">
        <v>2</v>
      </c>
      <c r="N3145" t="str">
        <f t="shared" si="346"/>
        <v>Standard</v>
      </c>
      <c r="O3145">
        <v>1</v>
      </c>
      <c r="P3145">
        <v>0</v>
      </c>
      <c r="Q3145">
        <v>114323.66</v>
      </c>
      <c r="R3145" t="str">
        <f t="shared" si="347"/>
        <v>High Value</v>
      </c>
      <c r="S3145" t="str">
        <f t="shared" si="348"/>
        <v>High</v>
      </c>
      <c r="T3145">
        <v>0</v>
      </c>
      <c r="U3145" t="str">
        <f t="shared" si="349"/>
        <v>Retained</v>
      </c>
    </row>
    <row r="3146" spans="1:21" x14ac:dyDescent="0.3">
      <c r="A3146">
        <v>3145</v>
      </c>
      <c r="B3146">
        <v>15638003</v>
      </c>
      <c r="C3146" t="s">
        <v>1586</v>
      </c>
      <c r="D3146">
        <v>648</v>
      </c>
      <c r="E3146" t="str">
        <f t="shared" si="343"/>
        <v>Medium Risk</v>
      </c>
      <c r="F3146" t="s">
        <v>18</v>
      </c>
      <c r="G3146" t="s">
        <v>23</v>
      </c>
      <c r="H3146">
        <v>55</v>
      </c>
      <c r="I3146" t="str">
        <f t="shared" si="344"/>
        <v>Old</v>
      </c>
      <c r="J3146">
        <v>1</v>
      </c>
      <c r="K3146" t="str">
        <f t="shared" si="345"/>
        <v>New</v>
      </c>
      <c r="L3146">
        <v>81370.070000000007</v>
      </c>
      <c r="M3146">
        <v>1</v>
      </c>
      <c r="N3146" t="str">
        <f t="shared" si="346"/>
        <v>Basic</v>
      </c>
      <c r="O3146">
        <v>0</v>
      </c>
      <c r="P3146">
        <v>1</v>
      </c>
      <c r="Q3146">
        <v>181534.04</v>
      </c>
      <c r="R3146" t="str">
        <f t="shared" si="347"/>
        <v>Medium Value</v>
      </c>
      <c r="S3146" t="str">
        <f t="shared" si="348"/>
        <v>High</v>
      </c>
      <c r="T3146">
        <v>0</v>
      </c>
      <c r="U3146" t="str">
        <f t="shared" si="349"/>
        <v>Retained</v>
      </c>
    </row>
    <row r="3147" spans="1:21" x14ac:dyDescent="0.3">
      <c r="A3147">
        <v>3146</v>
      </c>
      <c r="B3147">
        <v>15775590</v>
      </c>
      <c r="C3147" t="s">
        <v>806</v>
      </c>
      <c r="D3147">
        <v>482</v>
      </c>
      <c r="E3147" t="str">
        <f t="shared" si="343"/>
        <v>High Risk</v>
      </c>
      <c r="F3147" t="s">
        <v>26</v>
      </c>
      <c r="G3147" t="s">
        <v>16</v>
      </c>
      <c r="H3147">
        <v>48</v>
      </c>
      <c r="I3147" t="str">
        <f t="shared" si="344"/>
        <v>Middle Age</v>
      </c>
      <c r="J3147">
        <v>2</v>
      </c>
      <c r="K3147" t="str">
        <f t="shared" si="345"/>
        <v>New</v>
      </c>
      <c r="L3147">
        <v>69329.47</v>
      </c>
      <c r="M3147">
        <v>1</v>
      </c>
      <c r="N3147" t="str">
        <f t="shared" si="346"/>
        <v>Basic</v>
      </c>
      <c r="O3147">
        <v>0</v>
      </c>
      <c r="P3147">
        <v>0</v>
      </c>
      <c r="Q3147">
        <v>102640.52</v>
      </c>
      <c r="R3147" t="str">
        <f t="shared" si="347"/>
        <v>Medium Value</v>
      </c>
      <c r="S3147" t="str">
        <f t="shared" si="348"/>
        <v>High</v>
      </c>
      <c r="T3147">
        <v>1</v>
      </c>
      <c r="U3147" t="str">
        <f t="shared" si="349"/>
        <v>Churned</v>
      </c>
    </row>
    <row r="3148" spans="1:21" x14ac:dyDescent="0.3">
      <c r="A3148">
        <v>3147</v>
      </c>
      <c r="B3148">
        <v>15730688</v>
      </c>
      <c r="C3148" t="s">
        <v>1587</v>
      </c>
      <c r="D3148">
        <v>548</v>
      </c>
      <c r="E3148" t="str">
        <f t="shared" si="343"/>
        <v>Medium Risk</v>
      </c>
      <c r="F3148" t="s">
        <v>15</v>
      </c>
      <c r="G3148" t="s">
        <v>16</v>
      </c>
      <c r="H3148">
        <v>28</v>
      </c>
      <c r="I3148" t="str">
        <f t="shared" si="344"/>
        <v>Adolescence</v>
      </c>
      <c r="J3148">
        <v>8</v>
      </c>
      <c r="K3148" t="str">
        <f t="shared" si="345"/>
        <v>Loyal</v>
      </c>
      <c r="L3148">
        <v>116755.5</v>
      </c>
      <c r="M3148">
        <v>2</v>
      </c>
      <c r="N3148" t="str">
        <f t="shared" si="346"/>
        <v>Standard</v>
      </c>
      <c r="O3148">
        <v>1</v>
      </c>
      <c r="P3148">
        <v>1</v>
      </c>
      <c r="Q3148">
        <v>158585.17000000001</v>
      </c>
      <c r="R3148" t="str">
        <f t="shared" si="347"/>
        <v>High Value</v>
      </c>
      <c r="S3148" t="str">
        <f t="shared" si="348"/>
        <v>High</v>
      </c>
      <c r="T3148">
        <v>1</v>
      </c>
      <c r="U3148" t="str">
        <f t="shared" si="349"/>
        <v>Churned</v>
      </c>
    </row>
    <row r="3149" spans="1:21" x14ac:dyDescent="0.3">
      <c r="A3149">
        <v>3148</v>
      </c>
      <c r="B3149">
        <v>15753102</v>
      </c>
      <c r="C3149" t="s">
        <v>1079</v>
      </c>
      <c r="D3149">
        <v>752</v>
      </c>
      <c r="E3149" t="str">
        <f t="shared" si="343"/>
        <v>Low Risk</v>
      </c>
      <c r="F3149" t="s">
        <v>18</v>
      </c>
      <c r="G3149" t="s">
        <v>23</v>
      </c>
      <c r="H3149">
        <v>44</v>
      </c>
      <c r="I3149" t="str">
        <f t="shared" si="344"/>
        <v>Middle Age</v>
      </c>
      <c r="J3149">
        <v>6</v>
      </c>
      <c r="K3149" t="str">
        <f t="shared" si="345"/>
        <v>Loyal</v>
      </c>
      <c r="L3149">
        <v>83870.33</v>
      </c>
      <c r="M3149">
        <v>1</v>
      </c>
      <c r="N3149" t="str">
        <f t="shared" si="346"/>
        <v>Basic</v>
      </c>
      <c r="O3149">
        <v>1</v>
      </c>
      <c r="P3149">
        <v>0</v>
      </c>
      <c r="Q3149">
        <v>178722.24</v>
      </c>
      <c r="R3149" t="str">
        <f t="shared" si="347"/>
        <v>Medium Value</v>
      </c>
      <c r="S3149" t="str">
        <f t="shared" si="348"/>
        <v>High</v>
      </c>
      <c r="T3149">
        <v>0</v>
      </c>
      <c r="U3149" t="str">
        <f t="shared" si="349"/>
        <v>Retained</v>
      </c>
    </row>
    <row r="3150" spans="1:21" x14ac:dyDescent="0.3">
      <c r="A3150">
        <v>3149</v>
      </c>
      <c r="B3150">
        <v>15810075</v>
      </c>
      <c r="C3150" t="s">
        <v>1104</v>
      </c>
      <c r="D3150">
        <v>648</v>
      </c>
      <c r="E3150" t="str">
        <f t="shared" si="343"/>
        <v>Medium Risk</v>
      </c>
      <c r="F3150" t="s">
        <v>15</v>
      </c>
      <c r="G3150" t="s">
        <v>16</v>
      </c>
      <c r="H3150">
        <v>39</v>
      </c>
      <c r="I3150" t="str">
        <f t="shared" si="344"/>
        <v>Middle Age</v>
      </c>
      <c r="J3150">
        <v>6</v>
      </c>
      <c r="K3150" t="str">
        <f t="shared" si="345"/>
        <v>Loyal</v>
      </c>
      <c r="L3150">
        <v>130694.89</v>
      </c>
      <c r="M3150">
        <v>2</v>
      </c>
      <c r="N3150" t="str">
        <f t="shared" si="346"/>
        <v>Standard</v>
      </c>
      <c r="O3150">
        <v>1</v>
      </c>
      <c r="P3150">
        <v>1</v>
      </c>
      <c r="Q3150">
        <v>153955.38</v>
      </c>
      <c r="R3150" t="str">
        <f t="shared" si="347"/>
        <v>High Value</v>
      </c>
      <c r="S3150" t="str">
        <f t="shared" si="348"/>
        <v>High</v>
      </c>
      <c r="T3150">
        <v>1</v>
      </c>
      <c r="U3150" t="str">
        <f t="shared" si="349"/>
        <v>Churned</v>
      </c>
    </row>
    <row r="3151" spans="1:21" x14ac:dyDescent="0.3">
      <c r="A3151">
        <v>3150</v>
      </c>
      <c r="B3151">
        <v>15723373</v>
      </c>
      <c r="C3151" t="s">
        <v>688</v>
      </c>
      <c r="D3151">
        <v>643</v>
      </c>
      <c r="E3151" t="str">
        <f t="shared" si="343"/>
        <v>Medium Risk</v>
      </c>
      <c r="F3151" t="s">
        <v>18</v>
      </c>
      <c r="G3151" t="s">
        <v>16</v>
      </c>
      <c r="H3151">
        <v>34</v>
      </c>
      <c r="I3151" t="str">
        <f t="shared" si="344"/>
        <v>Middle Age</v>
      </c>
      <c r="J3151">
        <v>8</v>
      </c>
      <c r="K3151" t="str">
        <f t="shared" si="345"/>
        <v>Loyal</v>
      </c>
      <c r="L3151">
        <v>117451.47</v>
      </c>
      <c r="M3151">
        <v>1</v>
      </c>
      <c r="N3151" t="str">
        <f t="shared" si="346"/>
        <v>Basic</v>
      </c>
      <c r="O3151">
        <v>1</v>
      </c>
      <c r="P3151">
        <v>0</v>
      </c>
      <c r="Q3151">
        <v>65374.86</v>
      </c>
      <c r="R3151" t="str">
        <f t="shared" si="347"/>
        <v>Medium Value</v>
      </c>
      <c r="S3151" t="str">
        <f t="shared" si="348"/>
        <v>Medium</v>
      </c>
      <c r="T3151">
        <v>0</v>
      </c>
      <c r="U3151" t="str">
        <f t="shared" si="349"/>
        <v>Retained</v>
      </c>
    </row>
    <row r="3152" spans="1:21" x14ac:dyDescent="0.3">
      <c r="A3152">
        <v>3151</v>
      </c>
      <c r="B3152">
        <v>15795298</v>
      </c>
      <c r="C3152" t="s">
        <v>1188</v>
      </c>
      <c r="D3152">
        <v>573</v>
      </c>
      <c r="E3152" t="str">
        <f t="shared" si="343"/>
        <v>Medium Risk</v>
      </c>
      <c r="F3152" t="s">
        <v>26</v>
      </c>
      <c r="G3152" t="s">
        <v>16</v>
      </c>
      <c r="H3152">
        <v>35</v>
      </c>
      <c r="I3152" t="str">
        <f t="shared" si="344"/>
        <v>Middle Age</v>
      </c>
      <c r="J3152">
        <v>9</v>
      </c>
      <c r="K3152" t="str">
        <f t="shared" si="345"/>
        <v>Very Loyal</v>
      </c>
      <c r="L3152">
        <v>206868.78</v>
      </c>
      <c r="M3152">
        <v>2</v>
      </c>
      <c r="N3152" t="str">
        <f t="shared" si="346"/>
        <v>Standard</v>
      </c>
      <c r="O3152">
        <v>0</v>
      </c>
      <c r="P3152">
        <v>1</v>
      </c>
      <c r="Q3152">
        <v>102986.15</v>
      </c>
      <c r="R3152" t="str">
        <f t="shared" si="347"/>
        <v>High Value</v>
      </c>
      <c r="S3152" t="str">
        <f t="shared" si="348"/>
        <v>High</v>
      </c>
      <c r="T3152">
        <v>0</v>
      </c>
      <c r="U3152" t="str">
        <f t="shared" si="349"/>
        <v>Retained</v>
      </c>
    </row>
    <row r="3153" spans="1:21" x14ac:dyDescent="0.3">
      <c r="A3153">
        <v>3152</v>
      </c>
      <c r="B3153">
        <v>15584320</v>
      </c>
      <c r="C3153" t="s">
        <v>293</v>
      </c>
      <c r="D3153">
        <v>686</v>
      </c>
      <c r="E3153" t="str">
        <f t="shared" si="343"/>
        <v>Medium Risk</v>
      </c>
      <c r="F3153" t="s">
        <v>15</v>
      </c>
      <c r="G3153" t="s">
        <v>16</v>
      </c>
      <c r="H3153">
        <v>39</v>
      </c>
      <c r="I3153" t="str">
        <f t="shared" si="344"/>
        <v>Middle Age</v>
      </c>
      <c r="J3153">
        <v>3</v>
      </c>
      <c r="K3153" t="str">
        <f t="shared" si="345"/>
        <v>Established</v>
      </c>
      <c r="L3153">
        <v>111695.62</v>
      </c>
      <c r="M3153">
        <v>1</v>
      </c>
      <c r="N3153" t="str">
        <f t="shared" si="346"/>
        <v>Basic</v>
      </c>
      <c r="O3153">
        <v>0</v>
      </c>
      <c r="P3153">
        <v>0</v>
      </c>
      <c r="Q3153">
        <v>136643.84</v>
      </c>
      <c r="R3153" t="str">
        <f t="shared" si="347"/>
        <v>Medium Value</v>
      </c>
      <c r="S3153" t="str">
        <f t="shared" si="348"/>
        <v>High</v>
      </c>
      <c r="T3153">
        <v>0</v>
      </c>
      <c r="U3153" t="str">
        <f t="shared" si="349"/>
        <v>Retained</v>
      </c>
    </row>
    <row r="3154" spans="1:21" x14ac:dyDescent="0.3">
      <c r="A3154">
        <v>3153</v>
      </c>
      <c r="B3154">
        <v>15724161</v>
      </c>
      <c r="C3154" t="s">
        <v>1588</v>
      </c>
      <c r="D3154">
        <v>644</v>
      </c>
      <c r="E3154" t="str">
        <f t="shared" si="343"/>
        <v>Medium Risk</v>
      </c>
      <c r="F3154" t="s">
        <v>15</v>
      </c>
      <c r="G3154" t="s">
        <v>16</v>
      </c>
      <c r="H3154">
        <v>40</v>
      </c>
      <c r="I3154" t="str">
        <f t="shared" si="344"/>
        <v>Middle Age</v>
      </c>
      <c r="J3154">
        <v>9</v>
      </c>
      <c r="K3154" t="str">
        <f t="shared" si="345"/>
        <v>Very Loyal</v>
      </c>
      <c r="L3154">
        <v>137285.26</v>
      </c>
      <c r="M3154">
        <v>4</v>
      </c>
      <c r="N3154" t="str">
        <f t="shared" si="346"/>
        <v>Premium</v>
      </c>
      <c r="O3154">
        <v>1</v>
      </c>
      <c r="P3154">
        <v>0</v>
      </c>
      <c r="Q3154">
        <v>77063.63</v>
      </c>
      <c r="R3154" t="str">
        <f t="shared" si="347"/>
        <v>Medium Value</v>
      </c>
      <c r="S3154" t="str">
        <f t="shared" si="348"/>
        <v>Medium</v>
      </c>
      <c r="T3154">
        <v>1</v>
      </c>
      <c r="U3154" t="str">
        <f t="shared" si="349"/>
        <v>Churned</v>
      </c>
    </row>
    <row r="3155" spans="1:21" x14ac:dyDescent="0.3">
      <c r="A3155">
        <v>3154</v>
      </c>
      <c r="B3155">
        <v>15750056</v>
      </c>
      <c r="C3155" t="s">
        <v>1589</v>
      </c>
      <c r="D3155">
        <v>702</v>
      </c>
      <c r="E3155" t="str">
        <f t="shared" si="343"/>
        <v>Low Risk</v>
      </c>
      <c r="F3155" t="s">
        <v>15</v>
      </c>
      <c r="G3155" t="s">
        <v>16</v>
      </c>
      <c r="H3155">
        <v>29</v>
      </c>
      <c r="I3155" t="str">
        <f t="shared" si="344"/>
        <v>Adolescence</v>
      </c>
      <c r="J3155">
        <v>6</v>
      </c>
      <c r="K3155" t="str">
        <f t="shared" si="345"/>
        <v>Loyal</v>
      </c>
      <c r="L3155">
        <v>149218.39000000001</v>
      </c>
      <c r="M3155">
        <v>1</v>
      </c>
      <c r="N3155" t="str">
        <f t="shared" si="346"/>
        <v>Basic</v>
      </c>
      <c r="O3155">
        <v>1</v>
      </c>
      <c r="P3155">
        <v>1</v>
      </c>
      <c r="Q3155">
        <v>9633.01</v>
      </c>
      <c r="R3155" t="str">
        <f t="shared" si="347"/>
        <v>Low value</v>
      </c>
      <c r="S3155" t="str">
        <f t="shared" si="348"/>
        <v>Low</v>
      </c>
      <c r="T3155">
        <v>0</v>
      </c>
      <c r="U3155" t="str">
        <f t="shared" si="349"/>
        <v>Retained</v>
      </c>
    </row>
    <row r="3156" spans="1:21" x14ac:dyDescent="0.3">
      <c r="A3156">
        <v>3155</v>
      </c>
      <c r="B3156">
        <v>15609637</v>
      </c>
      <c r="C3156" t="s">
        <v>458</v>
      </c>
      <c r="D3156">
        <v>652</v>
      </c>
      <c r="E3156" t="str">
        <f t="shared" si="343"/>
        <v>Medium Risk</v>
      </c>
      <c r="F3156" t="s">
        <v>15</v>
      </c>
      <c r="G3156" t="s">
        <v>23</v>
      </c>
      <c r="H3156">
        <v>51</v>
      </c>
      <c r="I3156" t="str">
        <f t="shared" si="344"/>
        <v>Old</v>
      </c>
      <c r="J3156">
        <v>7</v>
      </c>
      <c r="K3156" t="str">
        <f t="shared" si="345"/>
        <v>Loyal</v>
      </c>
      <c r="L3156">
        <v>0</v>
      </c>
      <c r="M3156">
        <v>2</v>
      </c>
      <c r="N3156" t="str">
        <f t="shared" si="346"/>
        <v>Standard</v>
      </c>
      <c r="O3156">
        <v>0</v>
      </c>
      <c r="P3156">
        <v>1</v>
      </c>
      <c r="Q3156">
        <v>43496.36</v>
      </c>
      <c r="R3156" t="str">
        <f t="shared" si="347"/>
        <v>Low value</v>
      </c>
      <c r="S3156" t="str">
        <f t="shared" si="348"/>
        <v>Low</v>
      </c>
      <c r="T3156">
        <v>0</v>
      </c>
      <c r="U3156" t="str">
        <f t="shared" si="349"/>
        <v>Retained</v>
      </c>
    </row>
    <row r="3157" spans="1:21" x14ac:dyDescent="0.3">
      <c r="A3157">
        <v>3156</v>
      </c>
      <c r="B3157">
        <v>15794493</v>
      </c>
      <c r="C3157" t="s">
        <v>1452</v>
      </c>
      <c r="D3157">
        <v>641</v>
      </c>
      <c r="E3157" t="str">
        <f t="shared" si="343"/>
        <v>Medium Risk</v>
      </c>
      <c r="F3157" t="s">
        <v>18</v>
      </c>
      <c r="G3157" t="s">
        <v>23</v>
      </c>
      <c r="H3157">
        <v>32</v>
      </c>
      <c r="I3157" t="str">
        <f t="shared" si="344"/>
        <v>Middle Age</v>
      </c>
      <c r="J3157">
        <v>7</v>
      </c>
      <c r="K3157" t="str">
        <f t="shared" si="345"/>
        <v>Loyal</v>
      </c>
      <c r="L3157">
        <v>0</v>
      </c>
      <c r="M3157">
        <v>2</v>
      </c>
      <c r="N3157" t="str">
        <f t="shared" si="346"/>
        <v>Standard</v>
      </c>
      <c r="O3157">
        <v>1</v>
      </c>
      <c r="P3157">
        <v>1</v>
      </c>
      <c r="Q3157">
        <v>24267.279999999999</v>
      </c>
      <c r="R3157" t="str">
        <f t="shared" si="347"/>
        <v>Low value</v>
      </c>
      <c r="S3157" t="str">
        <f t="shared" si="348"/>
        <v>Low</v>
      </c>
      <c r="T3157">
        <v>0</v>
      </c>
      <c r="U3157" t="str">
        <f t="shared" si="349"/>
        <v>Retained</v>
      </c>
    </row>
    <row r="3158" spans="1:21" x14ac:dyDescent="0.3">
      <c r="A3158">
        <v>3157</v>
      </c>
      <c r="B3158">
        <v>15569641</v>
      </c>
      <c r="C3158" t="s">
        <v>701</v>
      </c>
      <c r="D3158">
        <v>692</v>
      </c>
      <c r="E3158" t="str">
        <f t="shared" si="343"/>
        <v>Medium Risk</v>
      </c>
      <c r="F3158" t="s">
        <v>26</v>
      </c>
      <c r="G3158" t="s">
        <v>16</v>
      </c>
      <c r="H3158">
        <v>41</v>
      </c>
      <c r="I3158" t="str">
        <f t="shared" si="344"/>
        <v>Middle Age</v>
      </c>
      <c r="J3158">
        <v>8</v>
      </c>
      <c r="K3158" t="str">
        <f t="shared" si="345"/>
        <v>Loyal</v>
      </c>
      <c r="L3158">
        <v>130701.29</v>
      </c>
      <c r="M3158">
        <v>1</v>
      </c>
      <c r="N3158" t="str">
        <f t="shared" si="346"/>
        <v>Basic</v>
      </c>
      <c r="O3158">
        <v>1</v>
      </c>
      <c r="P3158">
        <v>0</v>
      </c>
      <c r="Q3158">
        <v>59354.239999999998</v>
      </c>
      <c r="R3158" t="str">
        <f t="shared" si="347"/>
        <v>Medium Value</v>
      </c>
      <c r="S3158" t="str">
        <f t="shared" si="348"/>
        <v>Medium</v>
      </c>
      <c r="T3158">
        <v>1</v>
      </c>
      <c r="U3158" t="str">
        <f t="shared" si="349"/>
        <v>Churned</v>
      </c>
    </row>
    <row r="3159" spans="1:21" x14ac:dyDescent="0.3">
      <c r="A3159">
        <v>3158</v>
      </c>
      <c r="B3159">
        <v>15815236</v>
      </c>
      <c r="C3159" t="s">
        <v>796</v>
      </c>
      <c r="D3159">
        <v>574</v>
      </c>
      <c r="E3159" t="str">
        <f t="shared" si="343"/>
        <v>Medium Risk</v>
      </c>
      <c r="F3159" t="s">
        <v>18</v>
      </c>
      <c r="G3159" t="s">
        <v>23</v>
      </c>
      <c r="H3159">
        <v>34</v>
      </c>
      <c r="I3159" t="str">
        <f t="shared" si="344"/>
        <v>Middle Age</v>
      </c>
      <c r="J3159">
        <v>5</v>
      </c>
      <c r="K3159" t="str">
        <f t="shared" si="345"/>
        <v>Established</v>
      </c>
      <c r="L3159">
        <v>0</v>
      </c>
      <c r="M3159">
        <v>2</v>
      </c>
      <c r="N3159" t="str">
        <f t="shared" si="346"/>
        <v>Standard</v>
      </c>
      <c r="O3159">
        <v>0</v>
      </c>
      <c r="P3159">
        <v>0</v>
      </c>
      <c r="Q3159">
        <v>28269.86</v>
      </c>
      <c r="R3159" t="str">
        <f t="shared" si="347"/>
        <v>Low value</v>
      </c>
      <c r="S3159" t="str">
        <f t="shared" si="348"/>
        <v>Low</v>
      </c>
      <c r="T3159">
        <v>0</v>
      </c>
      <c r="U3159" t="str">
        <f t="shared" si="349"/>
        <v>Retained</v>
      </c>
    </row>
    <row r="3160" spans="1:21" x14ac:dyDescent="0.3">
      <c r="A3160">
        <v>3159</v>
      </c>
      <c r="B3160">
        <v>15811177</v>
      </c>
      <c r="C3160" t="s">
        <v>574</v>
      </c>
      <c r="D3160">
        <v>643</v>
      </c>
      <c r="E3160" t="str">
        <f t="shared" si="343"/>
        <v>Medium Risk</v>
      </c>
      <c r="F3160" t="s">
        <v>15</v>
      </c>
      <c r="G3160" t="s">
        <v>16</v>
      </c>
      <c r="H3160">
        <v>31</v>
      </c>
      <c r="I3160" t="str">
        <f t="shared" si="344"/>
        <v>Middle Age</v>
      </c>
      <c r="J3160">
        <v>3</v>
      </c>
      <c r="K3160" t="str">
        <f t="shared" si="345"/>
        <v>Established</v>
      </c>
      <c r="L3160">
        <v>167949.48</v>
      </c>
      <c r="M3160">
        <v>1</v>
      </c>
      <c r="N3160" t="str">
        <f t="shared" si="346"/>
        <v>Basic</v>
      </c>
      <c r="O3160">
        <v>1</v>
      </c>
      <c r="P3160">
        <v>0</v>
      </c>
      <c r="Q3160">
        <v>143162.34</v>
      </c>
      <c r="R3160" t="str">
        <f t="shared" si="347"/>
        <v>Medium Value</v>
      </c>
      <c r="S3160" t="str">
        <f t="shared" si="348"/>
        <v>High</v>
      </c>
      <c r="T3160">
        <v>0</v>
      </c>
      <c r="U3160" t="str">
        <f t="shared" si="349"/>
        <v>Retained</v>
      </c>
    </row>
    <row r="3161" spans="1:21" x14ac:dyDescent="0.3">
      <c r="A3161">
        <v>3160</v>
      </c>
      <c r="B3161">
        <v>15680587</v>
      </c>
      <c r="C3161" t="s">
        <v>668</v>
      </c>
      <c r="D3161">
        <v>834</v>
      </c>
      <c r="E3161" t="str">
        <f t="shared" si="343"/>
        <v>Low Risk</v>
      </c>
      <c r="F3161" t="s">
        <v>15</v>
      </c>
      <c r="G3161" t="s">
        <v>23</v>
      </c>
      <c r="H3161">
        <v>23</v>
      </c>
      <c r="I3161" t="str">
        <f t="shared" si="344"/>
        <v>Adolescence</v>
      </c>
      <c r="J3161">
        <v>4</v>
      </c>
      <c r="K3161" t="str">
        <f t="shared" si="345"/>
        <v>Established</v>
      </c>
      <c r="L3161">
        <v>131254.81</v>
      </c>
      <c r="M3161">
        <v>1</v>
      </c>
      <c r="N3161" t="str">
        <f t="shared" si="346"/>
        <v>Basic</v>
      </c>
      <c r="O3161">
        <v>1</v>
      </c>
      <c r="P3161">
        <v>0</v>
      </c>
      <c r="Q3161">
        <v>20199.3</v>
      </c>
      <c r="R3161" t="str">
        <f t="shared" si="347"/>
        <v>Low value</v>
      </c>
      <c r="S3161" t="str">
        <f t="shared" si="348"/>
        <v>Low</v>
      </c>
      <c r="T3161">
        <v>0</v>
      </c>
      <c r="U3161" t="str">
        <f t="shared" si="349"/>
        <v>Retained</v>
      </c>
    </row>
    <row r="3162" spans="1:21" x14ac:dyDescent="0.3">
      <c r="A3162">
        <v>3161</v>
      </c>
      <c r="B3162">
        <v>15672821</v>
      </c>
      <c r="C3162" t="s">
        <v>760</v>
      </c>
      <c r="D3162">
        <v>591</v>
      </c>
      <c r="E3162" t="str">
        <f t="shared" si="343"/>
        <v>Medium Risk</v>
      </c>
      <c r="F3162" t="s">
        <v>15</v>
      </c>
      <c r="G3162" t="s">
        <v>23</v>
      </c>
      <c r="H3162">
        <v>28</v>
      </c>
      <c r="I3162" t="str">
        <f t="shared" si="344"/>
        <v>Adolescence</v>
      </c>
      <c r="J3162">
        <v>5</v>
      </c>
      <c r="K3162" t="str">
        <f t="shared" si="345"/>
        <v>Established</v>
      </c>
      <c r="L3162">
        <v>0</v>
      </c>
      <c r="M3162">
        <v>2</v>
      </c>
      <c r="N3162" t="str">
        <f t="shared" si="346"/>
        <v>Standard</v>
      </c>
      <c r="O3162">
        <v>1</v>
      </c>
      <c r="P3162">
        <v>1</v>
      </c>
      <c r="Q3162">
        <v>48606.92</v>
      </c>
      <c r="R3162" t="str">
        <f t="shared" si="347"/>
        <v>Low value</v>
      </c>
      <c r="S3162" t="str">
        <f t="shared" si="348"/>
        <v>Low</v>
      </c>
      <c r="T3162">
        <v>0</v>
      </c>
      <c r="U3162" t="str">
        <f t="shared" si="349"/>
        <v>Retained</v>
      </c>
    </row>
    <row r="3163" spans="1:21" x14ac:dyDescent="0.3">
      <c r="A3163">
        <v>3162</v>
      </c>
      <c r="B3163">
        <v>15767681</v>
      </c>
      <c r="C3163" t="s">
        <v>1590</v>
      </c>
      <c r="D3163">
        <v>470</v>
      </c>
      <c r="E3163" t="str">
        <f t="shared" si="343"/>
        <v>High Risk</v>
      </c>
      <c r="F3163" t="s">
        <v>18</v>
      </c>
      <c r="G3163" t="s">
        <v>23</v>
      </c>
      <c r="H3163">
        <v>34</v>
      </c>
      <c r="I3163" t="str">
        <f t="shared" si="344"/>
        <v>Middle Age</v>
      </c>
      <c r="J3163">
        <v>9</v>
      </c>
      <c r="K3163" t="str">
        <f t="shared" si="345"/>
        <v>Very Loyal</v>
      </c>
      <c r="L3163">
        <v>0</v>
      </c>
      <c r="M3163">
        <v>2</v>
      </c>
      <c r="N3163" t="str">
        <f t="shared" si="346"/>
        <v>Standard</v>
      </c>
      <c r="O3163">
        <v>0</v>
      </c>
      <c r="P3163">
        <v>1</v>
      </c>
      <c r="Q3163">
        <v>89013.67</v>
      </c>
      <c r="R3163" t="str">
        <f t="shared" si="347"/>
        <v>Medium Value</v>
      </c>
      <c r="S3163" t="str">
        <f t="shared" si="348"/>
        <v>Medium</v>
      </c>
      <c r="T3163">
        <v>0</v>
      </c>
      <c r="U3163" t="str">
        <f t="shared" si="349"/>
        <v>Retained</v>
      </c>
    </row>
    <row r="3164" spans="1:21" x14ac:dyDescent="0.3">
      <c r="A3164">
        <v>3163</v>
      </c>
      <c r="B3164">
        <v>15600379</v>
      </c>
      <c r="C3164" t="s">
        <v>376</v>
      </c>
      <c r="D3164">
        <v>608</v>
      </c>
      <c r="E3164" t="str">
        <f t="shared" si="343"/>
        <v>Medium Risk</v>
      </c>
      <c r="F3164" t="s">
        <v>18</v>
      </c>
      <c r="G3164" t="s">
        <v>23</v>
      </c>
      <c r="H3164">
        <v>34</v>
      </c>
      <c r="I3164" t="str">
        <f t="shared" si="344"/>
        <v>Middle Age</v>
      </c>
      <c r="J3164">
        <v>7</v>
      </c>
      <c r="K3164" t="str">
        <f t="shared" si="345"/>
        <v>Loyal</v>
      </c>
      <c r="L3164">
        <v>86656.13</v>
      </c>
      <c r="M3164">
        <v>1</v>
      </c>
      <c r="N3164" t="str">
        <f t="shared" si="346"/>
        <v>Basic</v>
      </c>
      <c r="O3164">
        <v>0</v>
      </c>
      <c r="P3164">
        <v>1</v>
      </c>
      <c r="Q3164">
        <v>59890.29</v>
      </c>
      <c r="R3164" t="str">
        <f t="shared" si="347"/>
        <v>Medium Value</v>
      </c>
      <c r="S3164" t="str">
        <f t="shared" si="348"/>
        <v>Medium</v>
      </c>
      <c r="T3164">
        <v>0</v>
      </c>
      <c r="U3164" t="str">
        <f t="shared" si="349"/>
        <v>Retained</v>
      </c>
    </row>
    <row r="3165" spans="1:21" x14ac:dyDescent="0.3">
      <c r="A3165">
        <v>3164</v>
      </c>
      <c r="B3165">
        <v>15801336</v>
      </c>
      <c r="C3165" t="s">
        <v>484</v>
      </c>
      <c r="D3165">
        <v>649</v>
      </c>
      <c r="E3165" t="str">
        <f t="shared" si="343"/>
        <v>Medium Risk</v>
      </c>
      <c r="F3165" t="s">
        <v>26</v>
      </c>
      <c r="G3165" t="s">
        <v>16</v>
      </c>
      <c r="H3165">
        <v>37</v>
      </c>
      <c r="I3165" t="str">
        <f t="shared" si="344"/>
        <v>Middle Age</v>
      </c>
      <c r="J3165">
        <v>8</v>
      </c>
      <c r="K3165" t="str">
        <f t="shared" si="345"/>
        <v>Loyal</v>
      </c>
      <c r="L3165">
        <v>114737.26</v>
      </c>
      <c r="M3165">
        <v>1</v>
      </c>
      <c r="N3165" t="str">
        <f t="shared" si="346"/>
        <v>Basic</v>
      </c>
      <c r="O3165">
        <v>1</v>
      </c>
      <c r="P3165">
        <v>1</v>
      </c>
      <c r="Q3165">
        <v>106655.88</v>
      </c>
      <c r="R3165" t="str">
        <f t="shared" si="347"/>
        <v>Medium Value</v>
      </c>
      <c r="S3165" t="str">
        <f t="shared" si="348"/>
        <v>High</v>
      </c>
      <c r="T3165">
        <v>1</v>
      </c>
      <c r="U3165" t="str">
        <f t="shared" si="349"/>
        <v>Churned</v>
      </c>
    </row>
    <row r="3166" spans="1:21" x14ac:dyDescent="0.3">
      <c r="A3166">
        <v>3165</v>
      </c>
      <c r="B3166">
        <v>15721592</v>
      </c>
      <c r="C3166" t="s">
        <v>1591</v>
      </c>
      <c r="D3166">
        <v>665</v>
      </c>
      <c r="E3166" t="str">
        <f t="shared" si="343"/>
        <v>Medium Risk</v>
      </c>
      <c r="F3166" t="s">
        <v>15</v>
      </c>
      <c r="G3166" t="s">
        <v>16</v>
      </c>
      <c r="H3166">
        <v>38</v>
      </c>
      <c r="I3166" t="str">
        <f t="shared" si="344"/>
        <v>Middle Age</v>
      </c>
      <c r="J3166">
        <v>5</v>
      </c>
      <c r="K3166" t="str">
        <f t="shared" si="345"/>
        <v>Established</v>
      </c>
      <c r="L3166">
        <v>0</v>
      </c>
      <c r="M3166">
        <v>2</v>
      </c>
      <c r="N3166" t="str">
        <f t="shared" si="346"/>
        <v>Standard</v>
      </c>
      <c r="O3166">
        <v>1</v>
      </c>
      <c r="P3166">
        <v>0</v>
      </c>
      <c r="Q3166">
        <v>156439.56</v>
      </c>
      <c r="R3166" t="str">
        <f t="shared" si="347"/>
        <v>High Value</v>
      </c>
      <c r="S3166" t="str">
        <f t="shared" si="348"/>
        <v>High</v>
      </c>
      <c r="T3166">
        <v>0</v>
      </c>
      <c r="U3166" t="str">
        <f t="shared" si="349"/>
        <v>Retained</v>
      </c>
    </row>
    <row r="3167" spans="1:21" x14ac:dyDescent="0.3">
      <c r="A3167">
        <v>3166</v>
      </c>
      <c r="B3167">
        <v>15581282</v>
      </c>
      <c r="C3167" t="s">
        <v>958</v>
      </c>
      <c r="D3167">
        <v>651</v>
      </c>
      <c r="E3167" t="str">
        <f t="shared" si="343"/>
        <v>Medium Risk</v>
      </c>
      <c r="F3167" t="s">
        <v>15</v>
      </c>
      <c r="G3167" t="s">
        <v>16</v>
      </c>
      <c r="H3167">
        <v>39</v>
      </c>
      <c r="I3167" t="str">
        <f t="shared" si="344"/>
        <v>Middle Age</v>
      </c>
      <c r="J3167">
        <v>6</v>
      </c>
      <c r="K3167" t="str">
        <f t="shared" si="345"/>
        <v>Loyal</v>
      </c>
      <c r="L3167">
        <v>0</v>
      </c>
      <c r="M3167">
        <v>1</v>
      </c>
      <c r="N3167" t="str">
        <f t="shared" si="346"/>
        <v>Basic</v>
      </c>
      <c r="O3167">
        <v>1</v>
      </c>
      <c r="P3167">
        <v>0</v>
      </c>
      <c r="Q3167">
        <v>24176.44</v>
      </c>
      <c r="R3167" t="str">
        <f t="shared" si="347"/>
        <v>Low value</v>
      </c>
      <c r="S3167" t="str">
        <f t="shared" si="348"/>
        <v>Low</v>
      </c>
      <c r="T3167">
        <v>0</v>
      </c>
      <c r="U3167" t="str">
        <f t="shared" si="349"/>
        <v>Retained</v>
      </c>
    </row>
    <row r="3168" spans="1:21" x14ac:dyDescent="0.3">
      <c r="A3168">
        <v>3167</v>
      </c>
      <c r="B3168">
        <v>15746203</v>
      </c>
      <c r="C3168" t="s">
        <v>189</v>
      </c>
      <c r="D3168">
        <v>555</v>
      </c>
      <c r="E3168" t="str">
        <f t="shared" si="343"/>
        <v>Medium Risk</v>
      </c>
      <c r="F3168" t="s">
        <v>26</v>
      </c>
      <c r="G3168" t="s">
        <v>23</v>
      </c>
      <c r="H3168">
        <v>62</v>
      </c>
      <c r="I3168" t="str">
        <f t="shared" si="344"/>
        <v>Old</v>
      </c>
      <c r="J3168">
        <v>4</v>
      </c>
      <c r="K3168" t="str">
        <f t="shared" si="345"/>
        <v>Established</v>
      </c>
      <c r="L3168">
        <v>119817.33</v>
      </c>
      <c r="M3168">
        <v>1</v>
      </c>
      <c r="N3168" t="str">
        <f t="shared" si="346"/>
        <v>Basic</v>
      </c>
      <c r="O3168">
        <v>0</v>
      </c>
      <c r="P3168">
        <v>1</v>
      </c>
      <c r="Q3168">
        <v>43507.1</v>
      </c>
      <c r="R3168" t="str">
        <f t="shared" si="347"/>
        <v>Low value</v>
      </c>
      <c r="S3168" t="str">
        <f t="shared" si="348"/>
        <v>Low</v>
      </c>
      <c r="T3168">
        <v>1</v>
      </c>
      <c r="U3168" t="str">
        <f t="shared" si="349"/>
        <v>Churned</v>
      </c>
    </row>
    <row r="3169" spans="1:21" x14ac:dyDescent="0.3">
      <c r="A3169">
        <v>3168</v>
      </c>
      <c r="B3169">
        <v>15583137</v>
      </c>
      <c r="C3169" t="s">
        <v>1099</v>
      </c>
      <c r="D3169">
        <v>637</v>
      </c>
      <c r="E3169" t="str">
        <f t="shared" si="343"/>
        <v>Medium Risk</v>
      </c>
      <c r="F3169" t="s">
        <v>15</v>
      </c>
      <c r="G3169" t="s">
        <v>16</v>
      </c>
      <c r="H3169">
        <v>48</v>
      </c>
      <c r="I3169" t="str">
        <f t="shared" si="344"/>
        <v>Middle Age</v>
      </c>
      <c r="J3169">
        <v>7</v>
      </c>
      <c r="K3169" t="str">
        <f t="shared" si="345"/>
        <v>Loyal</v>
      </c>
      <c r="L3169">
        <v>130806.99</v>
      </c>
      <c r="M3169">
        <v>2</v>
      </c>
      <c r="N3169" t="str">
        <f t="shared" si="346"/>
        <v>Standard</v>
      </c>
      <c r="O3169">
        <v>1</v>
      </c>
      <c r="P3169">
        <v>1</v>
      </c>
      <c r="Q3169">
        <v>132005.85</v>
      </c>
      <c r="R3169" t="str">
        <f t="shared" si="347"/>
        <v>High Value</v>
      </c>
      <c r="S3169" t="str">
        <f t="shared" si="348"/>
        <v>High</v>
      </c>
      <c r="T3169">
        <v>1</v>
      </c>
      <c r="U3169" t="str">
        <f t="shared" si="349"/>
        <v>Churned</v>
      </c>
    </row>
    <row r="3170" spans="1:21" x14ac:dyDescent="0.3">
      <c r="A3170">
        <v>3169</v>
      </c>
      <c r="B3170">
        <v>15680752</v>
      </c>
      <c r="C3170" t="s">
        <v>1592</v>
      </c>
      <c r="D3170">
        <v>675</v>
      </c>
      <c r="E3170" t="str">
        <f t="shared" si="343"/>
        <v>Medium Risk</v>
      </c>
      <c r="F3170" t="s">
        <v>15</v>
      </c>
      <c r="G3170" t="s">
        <v>16</v>
      </c>
      <c r="H3170">
        <v>49</v>
      </c>
      <c r="I3170" t="str">
        <f t="shared" si="344"/>
        <v>Middle Age</v>
      </c>
      <c r="J3170">
        <v>0</v>
      </c>
      <c r="K3170" t="str">
        <f t="shared" si="345"/>
        <v>New</v>
      </c>
      <c r="L3170">
        <v>0</v>
      </c>
      <c r="M3170">
        <v>1</v>
      </c>
      <c r="N3170" t="str">
        <f t="shared" si="346"/>
        <v>Basic</v>
      </c>
      <c r="O3170">
        <v>1</v>
      </c>
      <c r="P3170">
        <v>1</v>
      </c>
      <c r="Q3170">
        <v>80496.710000000006</v>
      </c>
      <c r="R3170" t="str">
        <f t="shared" si="347"/>
        <v>Medium Value</v>
      </c>
      <c r="S3170" t="str">
        <f t="shared" si="348"/>
        <v>Medium</v>
      </c>
      <c r="T3170">
        <v>1</v>
      </c>
      <c r="U3170" t="str">
        <f t="shared" si="349"/>
        <v>Churned</v>
      </c>
    </row>
    <row r="3171" spans="1:21" x14ac:dyDescent="0.3">
      <c r="A3171">
        <v>3170</v>
      </c>
      <c r="B3171">
        <v>15688172</v>
      </c>
      <c r="C3171" t="s">
        <v>310</v>
      </c>
      <c r="D3171">
        <v>677</v>
      </c>
      <c r="E3171" t="str">
        <f t="shared" si="343"/>
        <v>Medium Risk</v>
      </c>
      <c r="F3171" t="s">
        <v>18</v>
      </c>
      <c r="G3171" t="s">
        <v>23</v>
      </c>
      <c r="H3171">
        <v>40</v>
      </c>
      <c r="I3171" t="str">
        <f t="shared" si="344"/>
        <v>Middle Age</v>
      </c>
      <c r="J3171">
        <v>5</v>
      </c>
      <c r="K3171" t="str">
        <f t="shared" si="345"/>
        <v>Established</v>
      </c>
      <c r="L3171">
        <v>0</v>
      </c>
      <c r="M3171">
        <v>2</v>
      </c>
      <c r="N3171" t="str">
        <f t="shared" si="346"/>
        <v>Standard</v>
      </c>
      <c r="O3171">
        <v>1</v>
      </c>
      <c r="P3171">
        <v>0</v>
      </c>
      <c r="Q3171">
        <v>88947.56</v>
      </c>
      <c r="R3171" t="str">
        <f t="shared" si="347"/>
        <v>Medium Value</v>
      </c>
      <c r="S3171" t="str">
        <f t="shared" si="348"/>
        <v>Medium</v>
      </c>
      <c r="T3171">
        <v>0</v>
      </c>
      <c r="U3171" t="str">
        <f t="shared" si="349"/>
        <v>Retained</v>
      </c>
    </row>
    <row r="3172" spans="1:21" x14ac:dyDescent="0.3">
      <c r="A3172">
        <v>3171</v>
      </c>
      <c r="B3172">
        <v>15791373</v>
      </c>
      <c r="C3172" t="s">
        <v>1313</v>
      </c>
      <c r="D3172">
        <v>850</v>
      </c>
      <c r="E3172" t="str">
        <f t="shared" si="343"/>
        <v>Low Risk</v>
      </c>
      <c r="F3172" t="s">
        <v>26</v>
      </c>
      <c r="G3172" t="s">
        <v>16</v>
      </c>
      <c r="H3172">
        <v>35</v>
      </c>
      <c r="I3172" t="str">
        <f t="shared" si="344"/>
        <v>Middle Age</v>
      </c>
      <c r="J3172">
        <v>2</v>
      </c>
      <c r="K3172" t="str">
        <f t="shared" si="345"/>
        <v>New</v>
      </c>
      <c r="L3172">
        <v>80931.75</v>
      </c>
      <c r="M3172">
        <v>1</v>
      </c>
      <c r="N3172" t="str">
        <f t="shared" si="346"/>
        <v>Basic</v>
      </c>
      <c r="O3172">
        <v>0</v>
      </c>
      <c r="P3172">
        <v>0</v>
      </c>
      <c r="Q3172">
        <v>12639.67</v>
      </c>
      <c r="R3172" t="str">
        <f t="shared" si="347"/>
        <v>Low value</v>
      </c>
      <c r="S3172" t="str">
        <f t="shared" si="348"/>
        <v>Low</v>
      </c>
      <c r="T3172">
        <v>1</v>
      </c>
      <c r="U3172" t="str">
        <f t="shared" si="349"/>
        <v>Churned</v>
      </c>
    </row>
    <row r="3173" spans="1:21" x14ac:dyDescent="0.3">
      <c r="A3173">
        <v>3172</v>
      </c>
      <c r="B3173">
        <v>15589449</v>
      </c>
      <c r="C3173" t="s">
        <v>1593</v>
      </c>
      <c r="D3173">
        <v>815</v>
      </c>
      <c r="E3173" t="str">
        <f t="shared" si="343"/>
        <v>Low Risk</v>
      </c>
      <c r="F3173" t="s">
        <v>15</v>
      </c>
      <c r="G3173" t="s">
        <v>16</v>
      </c>
      <c r="H3173">
        <v>56</v>
      </c>
      <c r="I3173" t="str">
        <f t="shared" si="344"/>
        <v>Old</v>
      </c>
      <c r="J3173">
        <v>3</v>
      </c>
      <c r="K3173" t="str">
        <f t="shared" si="345"/>
        <v>Established</v>
      </c>
      <c r="L3173">
        <v>0</v>
      </c>
      <c r="M3173">
        <v>3</v>
      </c>
      <c r="N3173" t="str">
        <f t="shared" si="346"/>
        <v>Premium</v>
      </c>
      <c r="O3173">
        <v>1</v>
      </c>
      <c r="P3173">
        <v>1</v>
      </c>
      <c r="Q3173">
        <v>94248.16</v>
      </c>
      <c r="R3173" t="str">
        <f t="shared" si="347"/>
        <v>Medium Value</v>
      </c>
      <c r="S3173" t="str">
        <f t="shared" si="348"/>
        <v>Medium</v>
      </c>
      <c r="T3173">
        <v>1</v>
      </c>
      <c r="U3173" t="str">
        <f t="shared" si="349"/>
        <v>Churned</v>
      </c>
    </row>
    <row r="3174" spans="1:21" x14ac:dyDescent="0.3">
      <c r="A3174">
        <v>3173</v>
      </c>
      <c r="B3174">
        <v>15692819</v>
      </c>
      <c r="C3174" t="s">
        <v>272</v>
      </c>
      <c r="D3174">
        <v>665</v>
      </c>
      <c r="E3174" t="str">
        <f t="shared" si="343"/>
        <v>Medium Risk</v>
      </c>
      <c r="F3174" t="s">
        <v>26</v>
      </c>
      <c r="G3174" t="s">
        <v>23</v>
      </c>
      <c r="H3174">
        <v>32</v>
      </c>
      <c r="I3174" t="str">
        <f t="shared" si="344"/>
        <v>Middle Age</v>
      </c>
      <c r="J3174">
        <v>1</v>
      </c>
      <c r="K3174" t="str">
        <f t="shared" si="345"/>
        <v>New</v>
      </c>
      <c r="L3174">
        <v>132178.67000000001</v>
      </c>
      <c r="M3174">
        <v>1</v>
      </c>
      <c r="N3174" t="str">
        <f t="shared" si="346"/>
        <v>Basic</v>
      </c>
      <c r="O3174">
        <v>0</v>
      </c>
      <c r="P3174">
        <v>0</v>
      </c>
      <c r="Q3174">
        <v>11865.76</v>
      </c>
      <c r="R3174" t="str">
        <f t="shared" si="347"/>
        <v>Low value</v>
      </c>
      <c r="S3174" t="str">
        <f t="shared" si="348"/>
        <v>Low</v>
      </c>
      <c r="T3174">
        <v>0</v>
      </c>
      <c r="U3174" t="str">
        <f t="shared" si="349"/>
        <v>Retained</v>
      </c>
    </row>
    <row r="3175" spans="1:21" x14ac:dyDescent="0.3">
      <c r="A3175">
        <v>3174</v>
      </c>
      <c r="B3175">
        <v>15727467</v>
      </c>
      <c r="C3175" t="s">
        <v>1594</v>
      </c>
      <c r="D3175">
        <v>485</v>
      </c>
      <c r="E3175" t="str">
        <f t="shared" si="343"/>
        <v>High Risk</v>
      </c>
      <c r="F3175" t="s">
        <v>15</v>
      </c>
      <c r="G3175" t="s">
        <v>16</v>
      </c>
      <c r="H3175">
        <v>27</v>
      </c>
      <c r="I3175" t="str">
        <f t="shared" si="344"/>
        <v>Adolescence</v>
      </c>
      <c r="J3175">
        <v>3</v>
      </c>
      <c r="K3175" t="str">
        <f t="shared" si="345"/>
        <v>Established</v>
      </c>
      <c r="L3175">
        <v>0</v>
      </c>
      <c r="M3175">
        <v>2</v>
      </c>
      <c r="N3175" t="str">
        <f t="shared" si="346"/>
        <v>Standard</v>
      </c>
      <c r="O3175">
        <v>1</v>
      </c>
      <c r="P3175">
        <v>0</v>
      </c>
      <c r="Q3175">
        <v>141449.85999999999</v>
      </c>
      <c r="R3175" t="str">
        <f t="shared" si="347"/>
        <v>High Value</v>
      </c>
      <c r="S3175" t="str">
        <f t="shared" si="348"/>
        <v>High</v>
      </c>
      <c r="T3175">
        <v>0</v>
      </c>
      <c r="U3175" t="str">
        <f t="shared" si="349"/>
        <v>Retained</v>
      </c>
    </row>
    <row r="3176" spans="1:21" x14ac:dyDescent="0.3">
      <c r="A3176">
        <v>3175</v>
      </c>
      <c r="B3176">
        <v>15734312</v>
      </c>
      <c r="C3176" t="s">
        <v>262</v>
      </c>
      <c r="D3176">
        <v>577</v>
      </c>
      <c r="E3176" t="str">
        <f t="shared" si="343"/>
        <v>Medium Risk</v>
      </c>
      <c r="F3176" t="s">
        <v>18</v>
      </c>
      <c r="G3176" t="s">
        <v>23</v>
      </c>
      <c r="H3176">
        <v>43</v>
      </c>
      <c r="I3176" t="str">
        <f t="shared" si="344"/>
        <v>Middle Age</v>
      </c>
      <c r="J3176">
        <v>6</v>
      </c>
      <c r="K3176" t="str">
        <f t="shared" si="345"/>
        <v>Loyal</v>
      </c>
      <c r="L3176">
        <v>0</v>
      </c>
      <c r="M3176">
        <v>2</v>
      </c>
      <c r="N3176" t="str">
        <f t="shared" si="346"/>
        <v>Standard</v>
      </c>
      <c r="O3176">
        <v>1</v>
      </c>
      <c r="P3176">
        <v>1</v>
      </c>
      <c r="Q3176">
        <v>149457.81</v>
      </c>
      <c r="R3176" t="str">
        <f t="shared" si="347"/>
        <v>High Value</v>
      </c>
      <c r="S3176" t="str">
        <f t="shared" si="348"/>
        <v>High</v>
      </c>
      <c r="T3176">
        <v>0</v>
      </c>
      <c r="U3176" t="str">
        <f t="shared" si="349"/>
        <v>Retained</v>
      </c>
    </row>
    <row r="3177" spans="1:21" x14ac:dyDescent="0.3">
      <c r="A3177">
        <v>3176</v>
      </c>
      <c r="B3177">
        <v>15764604</v>
      </c>
      <c r="C3177" t="s">
        <v>341</v>
      </c>
      <c r="D3177">
        <v>586</v>
      </c>
      <c r="E3177" t="str">
        <f t="shared" si="343"/>
        <v>Medium Risk</v>
      </c>
      <c r="F3177" t="s">
        <v>15</v>
      </c>
      <c r="G3177" t="s">
        <v>16</v>
      </c>
      <c r="H3177">
        <v>35</v>
      </c>
      <c r="I3177" t="str">
        <f t="shared" si="344"/>
        <v>Middle Age</v>
      </c>
      <c r="J3177">
        <v>7</v>
      </c>
      <c r="K3177" t="str">
        <f t="shared" si="345"/>
        <v>Loyal</v>
      </c>
      <c r="L3177">
        <v>164769.01999999999</v>
      </c>
      <c r="M3177">
        <v>3</v>
      </c>
      <c r="N3177" t="str">
        <f t="shared" si="346"/>
        <v>Premium</v>
      </c>
      <c r="O3177">
        <v>1</v>
      </c>
      <c r="P3177">
        <v>0</v>
      </c>
      <c r="Q3177">
        <v>119814.25</v>
      </c>
      <c r="R3177" t="str">
        <f t="shared" si="347"/>
        <v>High Value</v>
      </c>
      <c r="S3177" t="str">
        <f t="shared" si="348"/>
        <v>High</v>
      </c>
      <c r="T3177">
        <v>1</v>
      </c>
      <c r="U3177" t="str">
        <f t="shared" si="349"/>
        <v>Churned</v>
      </c>
    </row>
    <row r="3178" spans="1:21" x14ac:dyDescent="0.3">
      <c r="A3178">
        <v>3177</v>
      </c>
      <c r="B3178">
        <v>15613014</v>
      </c>
      <c r="C3178" t="s">
        <v>391</v>
      </c>
      <c r="D3178">
        <v>722</v>
      </c>
      <c r="E3178" t="str">
        <f t="shared" si="343"/>
        <v>Low Risk</v>
      </c>
      <c r="F3178" t="s">
        <v>26</v>
      </c>
      <c r="G3178" t="s">
        <v>23</v>
      </c>
      <c r="H3178">
        <v>29</v>
      </c>
      <c r="I3178" t="str">
        <f t="shared" si="344"/>
        <v>Adolescence</v>
      </c>
      <c r="J3178">
        <v>1</v>
      </c>
      <c r="K3178" t="str">
        <f t="shared" si="345"/>
        <v>New</v>
      </c>
      <c r="L3178">
        <v>107233.85</v>
      </c>
      <c r="M3178">
        <v>2</v>
      </c>
      <c r="N3178" t="str">
        <f t="shared" si="346"/>
        <v>Standard</v>
      </c>
      <c r="O3178">
        <v>1</v>
      </c>
      <c r="P3178">
        <v>0</v>
      </c>
      <c r="Q3178">
        <v>24924.92</v>
      </c>
      <c r="R3178" t="str">
        <f t="shared" si="347"/>
        <v>Low value</v>
      </c>
      <c r="S3178" t="str">
        <f t="shared" si="348"/>
        <v>Low</v>
      </c>
      <c r="T3178">
        <v>0</v>
      </c>
      <c r="U3178" t="str">
        <f t="shared" si="349"/>
        <v>Retained</v>
      </c>
    </row>
    <row r="3179" spans="1:21" x14ac:dyDescent="0.3">
      <c r="A3179">
        <v>3178</v>
      </c>
      <c r="B3179">
        <v>15759684</v>
      </c>
      <c r="C3179" t="s">
        <v>182</v>
      </c>
      <c r="D3179">
        <v>528</v>
      </c>
      <c r="E3179" t="str">
        <f t="shared" si="343"/>
        <v>Medium Risk</v>
      </c>
      <c r="F3179" t="s">
        <v>15</v>
      </c>
      <c r="G3179" t="s">
        <v>16</v>
      </c>
      <c r="H3179">
        <v>27</v>
      </c>
      <c r="I3179" t="str">
        <f t="shared" si="344"/>
        <v>Adolescence</v>
      </c>
      <c r="J3179">
        <v>7</v>
      </c>
      <c r="K3179" t="str">
        <f t="shared" si="345"/>
        <v>Loyal</v>
      </c>
      <c r="L3179">
        <v>176227.07</v>
      </c>
      <c r="M3179">
        <v>2</v>
      </c>
      <c r="N3179" t="str">
        <f t="shared" si="346"/>
        <v>Standard</v>
      </c>
      <c r="O3179">
        <v>0</v>
      </c>
      <c r="P3179">
        <v>1</v>
      </c>
      <c r="Q3179">
        <v>139481.53</v>
      </c>
      <c r="R3179" t="str">
        <f t="shared" si="347"/>
        <v>High Value</v>
      </c>
      <c r="S3179" t="str">
        <f t="shared" si="348"/>
        <v>High</v>
      </c>
      <c r="T3179">
        <v>0</v>
      </c>
      <c r="U3179" t="str">
        <f t="shared" si="349"/>
        <v>Retained</v>
      </c>
    </row>
    <row r="3180" spans="1:21" x14ac:dyDescent="0.3">
      <c r="A3180">
        <v>3179</v>
      </c>
      <c r="B3180">
        <v>15609669</v>
      </c>
      <c r="C3180" t="s">
        <v>285</v>
      </c>
      <c r="D3180">
        <v>542</v>
      </c>
      <c r="E3180" t="str">
        <f t="shared" si="343"/>
        <v>Medium Risk</v>
      </c>
      <c r="F3180" t="s">
        <v>15</v>
      </c>
      <c r="G3180" t="s">
        <v>16</v>
      </c>
      <c r="H3180">
        <v>39</v>
      </c>
      <c r="I3180" t="str">
        <f t="shared" si="344"/>
        <v>Middle Age</v>
      </c>
      <c r="J3180">
        <v>4</v>
      </c>
      <c r="K3180" t="str">
        <f t="shared" si="345"/>
        <v>Established</v>
      </c>
      <c r="L3180">
        <v>109949.39</v>
      </c>
      <c r="M3180">
        <v>2</v>
      </c>
      <c r="N3180" t="str">
        <f t="shared" si="346"/>
        <v>Standard</v>
      </c>
      <c r="O3180">
        <v>1</v>
      </c>
      <c r="P3180">
        <v>1</v>
      </c>
      <c r="Q3180">
        <v>41268.65</v>
      </c>
      <c r="R3180" t="str">
        <f t="shared" si="347"/>
        <v>Low value</v>
      </c>
      <c r="S3180" t="str">
        <f t="shared" si="348"/>
        <v>Low</v>
      </c>
      <c r="T3180">
        <v>0</v>
      </c>
      <c r="U3180" t="str">
        <f t="shared" si="349"/>
        <v>Retained</v>
      </c>
    </row>
    <row r="3181" spans="1:21" x14ac:dyDescent="0.3">
      <c r="A3181">
        <v>3180</v>
      </c>
      <c r="B3181">
        <v>15685536</v>
      </c>
      <c r="C3181" t="s">
        <v>22</v>
      </c>
      <c r="D3181">
        <v>552</v>
      </c>
      <c r="E3181" t="str">
        <f t="shared" si="343"/>
        <v>Medium Risk</v>
      </c>
      <c r="F3181" t="s">
        <v>15</v>
      </c>
      <c r="G3181" t="s">
        <v>16</v>
      </c>
      <c r="H3181">
        <v>34</v>
      </c>
      <c r="I3181" t="str">
        <f t="shared" si="344"/>
        <v>Middle Age</v>
      </c>
      <c r="J3181">
        <v>5</v>
      </c>
      <c r="K3181" t="str">
        <f t="shared" si="345"/>
        <v>Established</v>
      </c>
      <c r="L3181">
        <v>0</v>
      </c>
      <c r="M3181">
        <v>2</v>
      </c>
      <c r="N3181" t="str">
        <f t="shared" si="346"/>
        <v>Standard</v>
      </c>
      <c r="O3181">
        <v>1</v>
      </c>
      <c r="P3181">
        <v>1</v>
      </c>
      <c r="Q3181">
        <v>1351.41</v>
      </c>
      <c r="R3181" t="str">
        <f t="shared" si="347"/>
        <v>Low value</v>
      </c>
      <c r="S3181" t="str">
        <f t="shared" si="348"/>
        <v>Low</v>
      </c>
      <c r="T3181">
        <v>0</v>
      </c>
      <c r="U3181" t="str">
        <f t="shared" si="349"/>
        <v>Retained</v>
      </c>
    </row>
    <row r="3182" spans="1:21" x14ac:dyDescent="0.3">
      <c r="A3182">
        <v>3181</v>
      </c>
      <c r="B3182">
        <v>15750447</v>
      </c>
      <c r="C3182" t="s">
        <v>1393</v>
      </c>
      <c r="D3182">
        <v>678</v>
      </c>
      <c r="E3182" t="str">
        <f t="shared" si="343"/>
        <v>Medium Risk</v>
      </c>
      <c r="F3182" t="s">
        <v>15</v>
      </c>
      <c r="G3182" t="s">
        <v>16</v>
      </c>
      <c r="H3182">
        <v>60</v>
      </c>
      <c r="I3182" t="str">
        <f t="shared" si="344"/>
        <v>Old</v>
      </c>
      <c r="J3182">
        <v>10</v>
      </c>
      <c r="K3182" t="str">
        <f t="shared" si="345"/>
        <v>Very Loyal</v>
      </c>
      <c r="L3182">
        <v>117738.81</v>
      </c>
      <c r="M3182">
        <v>1</v>
      </c>
      <c r="N3182" t="str">
        <f t="shared" si="346"/>
        <v>Basic</v>
      </c>
      <c r="O3182">
        <v>1</v>
      </c>
      <c r="P3182">
        <v>0</v>
      </c>
      <c r="Q3182">
        <v>147489.76</v>
      </c>
      <c r="R3182" t="str">
        <f t="shared" si="347"/>
        <v>Medium Value</v>
      </c>
      <c r="S3182" t="str">
        <f t="shared" si="348"/>
        <v>High</v>
      </c>
      <c r="T3182">
        <v>1</v>
      </c>
      <c r="U3182" t="str">
        <f t="shared" si="349"/>
        <v>Churned</v>
      </c>
    </row>
    <row r="3183" spans="1:21" x14ac:dyDescent="0.3">
      <c r="A3183">
        <v>3182</v>
      </c>
      <c r="B3183">
        <v>15663249</v>
      </c>
      <c r="C3183" t="s">
        <v>550</v>
      </c>
      <c r="D3183">
        <v>575</v>
      </c>
      <c r="E3183" t="str">
        <f t="shared" si="343"/>
        <v>Medium Risk</v>
      </c>
      <c r="F3183" t="s">
        <v>18</v>
      </c>
      <c r="G3183" t="s">
        <v>16</v>
      </c>
      <c r="H3183">
        <v>37</v>
      </c>
      <c r="I3183" t="str">
        <f t="shared" si="344"/>
        <v>Middle Age</v>
      </c>
      <c r="J3183">
        <v>9</v>
      </c>
      <c r="K3183" t="str">
        <f t="shared" si="345"/>
        <v>Very Loyal</v>
      </c>
      <c r="L3183">
        <v>133292.45000000001</v>
      </c>
      <c r="M3183">
        <v>1</v>
      </c>
      <c r="N3183" t="str">
        <f t="shared" si="346"/>
        <v>Basic</v>
      </c>
      <c r="O3183">
        <v>1</v>
      </c>
      <c r="P3183">
        <v>0</v>
      </c>
      <c r="Q3183">
        <v>111175.09</v>
      </c>
      <c r="R3183" t="str">
        <f t="shared" si="347"/>
        <v>Medium Value</v>
      </c>
      <c r="S3183" t="str">
        <f t="shared" si="348"/>
        <v>High</v>
      </c>
      <c r="T3183">
        <v>0</v>
      </c>
      <c r="U3183" t="str">
        <f t="shared" si="349"/>
        <v>Retained</v>
      </c>
    </row>
    <row r="3184" spans="1:21" x14ac:dyDescent="0.3">
      <c r="A3184">
        <v>3183</v>
      </c>
      <c r="B3184">
        <v>15638646</v>
      </c>
      <c r="C3184" t="s">
        <v>958</v>
      </c>
      <c r="D3184">
        <v>669</v>
      </c>
      <c r="E3184" t="str">
        <f t="shared" si="343"/>
        <v>Medium Risk</v>
      </c>
      <c r="F3184" t="s">
        <v>15</v>
      </c>
      <c r="G3184" t="s">
        <v>16</v>
      </c>
      <c r="H3184">
        <v>43</v>
      </c>
      <c r="I3184" t="str">
        <f t="shared" si="344"/>
        <v>Middle Age</v>
      </c>
      <c r="J3184">
        <v>1</v>
      </c>
      <c r="K3184" t="str">
        <f t="shared" si="345"/>
        <v>New</v>
      </c>
      <c r="L3184">
        <v>160474.59</v>
      </c>
      <c r="M3184">
        <v>1</v>
      </c>
      <c r="N3184" t="str">
        <f t="shared" si="346"/>
        <v>Basic</v>
      </c>
      <c r="O3184">
        <v>1</v>
      </c>
      <c r="P3184">
        <v>1</v>
      </c>
      <c r="Q3184">
        <v>95963.14</v>
      </c>
      <c r="R3184" t="str">
        <f t="shared" si="347"/>
        <v>Medium Value</v>
      </c>
      <c r="S3184" t="str">
        <f t="shared" si="348"/>
        <v>Medium</v>
      </c>
      <c r="T3184">
        <v>0</v>
      </c>
      <c r="U3184" t="str">
        <f t="shared" si="349"/>
        <v>Retained</v>
      </c>
    </row>
    <row r="3185" spans="1:21" x14ac:dyDescent="0.3">
      <c r="A3185">
        <v>3184</v>
      </c>
      <c r="B3185">
        <v>15734161</v>
      </c>
      <c r="C3185" t="s">
        <v>615</v>
      </c>
      <c r="D3185">
        <v>636</v>
      </c>
      <c r="E3185" t="str">
        <f t="shared" si="343"/>
        <v>Medium Risk</v>
      </c>
      <c r="F3185" t="s">
        <v>15</v>
      </c>
      <c r="G3185" t="s">
        <v>23</v>
      </c>
      <c r="H3185">
        <v>43</v>
      </c>
      <c r="I3185" t="str">
        <f t="shared" si="344"/>
        <v>Middle Age</v>
      </c>
      <c r="J3185">
        <v>6</v>
      </c>
      <c r="K3185" t="str">
        <f t="shared" si="345"/>
        <v>Loyal</v>
      </c>
      <c r="L3185">
        <v>0</v>
      </c>
      <c r="M3185">
        <v>2</v>
      </c>
      <c r="N3185" t="str">
        <f t="shared" si="346"/>
        <v>Standard</v>
      </c>
      <c r="O3185">
        <v>1</v>
      </c>
      <c r="P3185">
        <v>0</v>
      </c>
      <c r="Q3185">
        <v>43128.95</v>
      </c>
      <c r="R3185" t="str">
        <f t="shared" si="347"/>
        <v>Low value</v>
      </c>
      <c r="S3185" t="str">
        <f t="shared" si="348"/>
        <v>Low</v>
      </c>
      <c r="T3185">
        <v>0</v>
      </c>
      <c r="U3185" t="str">
        <f t="shared" si="349"/>
        <v>Retained</v>
      </c>
    </row>
    <row r="3186" spans="1:21" x14ac:dyDescent="0.3">
      <c r="A3186">
        <v>3185</v>
      </c>
      <c r="B3186">
        <v>15631070</v>
      </c>
      <c r="C3186" t="s">
        <v>1561</v>
      </c>
      <c r="D3186">
        <v>667</v>
      </c>
      <c r="E3186" t="str">
        <f t="shared" si="343"/>
        <v>Medium Risk</v>
      </c>
      <c r="F3186" t="s">
        <v>26</v>
      </c>
      <c r="G3186" t="s">
        <v>23</v>
      </c>
      <c r="H3186">
        <v>55</v>
      </c>
      <c r="I3186" t="str">
        <f t="shared" si="344"/>
        <v>Old</v>
      </c>
      <c r="J3186">
        <v>9</v>
      </c>
      <c r="K3186" t="str">
        <f t="shared" si="345"/>
        <v>Very Loyal</v>
      </c>
      <c r="L3186">
        <v>154393.43</v>
      </c>
      <c r="M3186">
        <v>1</v>
      </c>
      <c r="N3186" t="str">
        <f t="shared" si="346"/>
        <v>Basic</v>
      </c>
      <c r="O3186">
        <v>1</v>
      </c>
      <c r="P3186">
        <v>1</v>
      </c>
      <c r="Q3186">
        <v>137674.96</v>
      </c>
      <c r="R3186" t="str">
        <f t="shared" si="347"/>
        <v>Medium Value</v>
      </c>
      <c r="S3186" t="str">
        <f t="shared" si="348"/>
        <v>High</v>
      </c>
      <c r="T3186">
        <v>1</v>
      </c>
      <c r="U3186" t="str">
        <f t="shared" si="349"/>
        <v>Churned</v>
      </c>
    </row>
    <row r="3187" spans="1:21" x14ac:dyDescent="0.3">
      <c r="A3187">
        <v>3186</v>
      </c>
      <c r="B3187">
        <v>15761950</v>
      </c>
      <c r="C3187" t="s">
        <v>1430</v>
      </c>
      <c r="D3187">
        <v>652</v>
      </c>
      <c r="E3187" t="str">
        <f t="shared" si="343"/>
        <v>Medium Risk</v>
      </c>
      <c r="F3187" t="s">
        <v>26</v>
      </c>
      <c r="G3187" t="s">
        <v>16</v>
      </c>
      <c r="H3187">
        <v>45</v>
      </c>
      <c r="I3187" t="str">
        <f t="shared" si="344"/>
        <v>Middle Age</v>
      </c>
      <c r="J3187">
        <v>9</v>
      </c>
      <c r="K3187" t="str">
        <f t="shared" si="345"/>
        <v>Very Loyal</v>
      </c>
      <c r="L3187">
        <v>110827.49</v>
      </c>
      <c r="M3187">
        <v>1</v>
      </c>
      <c r="N3187" t="str">
        <f t="shared" si="346"/>
        <v>Basic</v>
      </c>
      <c r="O3187">
        <v>1</v>
      </c>
      <c r="P3187">
        <v>1</v>
      </c>
      <c r="Q3187">
        <v>153383.54</v>
      </c>
      <c r="R3187" t="str">
        <f t="shared" si="347"/>
        <v>Medium Value</v>
      </c>
      <c r="S3187" t="str">
        <f t="shared" si="348"/>
        <v>High</v>
      </c>
      <c r="T3187">
        <v>1</v>
      </c>
      <c r="U3187" t="str">
        <f t="shared" si="349"/>
        <v>Churned</v>
      </c>
    </row>
    <row r="3188" spans="1:21" x14ac:dyDescent="0.3">
      <c r="A3188">
        <v>3187</v>
      </c>
      <c r="B3188">
        <v>15649668</v>
      </c>
      <c r="C3188" t="s">
        <v>743</v>
      </c>
      <c r="D3188">
        <v>637</v>
      </c>
      <c r="E3188" t="str">
        <f t="shared" si="343"/>
        <v>Medium Risk</v>
      </c>
      <c r="F3188" t="s">
        <v>26</v>
      </c>
      <c r="G3188" t="s">
        <v>16</v>
      </c>
      <c r="H3188">
        <v>36</v>
      </c>
      <c r="I3188" t="str">
        <f t="shared" si="344"/>
        <v>Middle Age</v>
      </c>
      <c r="J3188">
        <v>10</v>
      </c>
      <c r="K3188" t="str">
        <f t="shared" si="345"/>
        <v>Very Loyal</v>
      </c>
      <c r="L3188">
        <v>145750.45000000001</v>
      </c>
      <c r="M3188">
        <v>2</v>
      </c>
      <c r="N3188" t="str">
        <f t="shared" si="346"/>
        <v>Standard</v>
      </c>
      <c r="O3188">
        <v>1</v>
      </c>
      <c r="P3188">
        <v>1</v>
      </c>
      <c r="Q3188">
        <v>96660.76</v>
      </c>
      <c r="R3188" t="str">
        <f t="shared" si="347"/>
        <v>Medium Value</v>
      </c>
      <c r="S3188" t="str">
        <f t="shared" si="348"/>
        <v>Medium</v>
      </c>
      <c r="T3188">
        <v>0</v>
      </c>
      <c r="U3188" t="str">
        <f t="shared" si="349"/>
        <v>Retained</v>
      </c>
    </row>
    <row r="3189" spans="1:21" x14ac:dyDescent="0.3">
      <c r="A3189">
        <v>3188</v>
      </c>
      <c r="B3189">
        <v>15713912</v>
      </c>
      <c r="C3189" t="s">
        <v>970</v>
      </c>
      <c r="D3189">
        <v>516</v>
      </c>
      <c r="E3189" t="str">
        <f t="shared" si="343"/>
        <v>Medium Risk</v>
      </c>
      <c r="F3189" t="s">
        <v>18</v>
      </c>
      <c r="G3189" t="s">
        <v>16</v>
      </c>
      <c r="H3189">
        <v>45</v>
      </c>
      <c r="I3189" t="str">
        <f t="shared" si="344"/>
        <v>Middle Age</v>
      </c>
      <c r="J3189">
        <v>8</v>
      </c>
      <c r="K3189" t="str">
        <f t="shared" si="345"/>
        <v>Loyal</v>
      </c>
      <c r="L3189">
        <v>109044.3</v>
      </c>
      <c r="M3189">
        <v>1</v>
      </c>
      <c r="N3189" t="str">
        <f t="shared" si="346"/>
        <v>Basic</v>
      </c>
      <c r="O3189">
        <v>0</v>
      </c>
      <c r="P3189">
        <v>1</v>
      </c>
      <c r="Q3189">
        <v>115818.16</v>
      </c>
      <c r="R3189" t="str">
        <f t="shared" si="347"/>
        <v>Medium Value</v>
      </c>
      <c r="S3189" t="str">
        <f t="shared" si="348"/>
        <v>High</v>
      </c>
      <c r="T3189">
        <v>0</v>
      </c>
      <c r="U3189" t="str">
        <f t="shared" si="349"/>
        <v>Retained</v>
      </c>
    </row>
    <row r="3190" spans="1:21" x14ac:dyDescent="0.3">
      <c r="A3190">
        <v>3189</v>
      </c>
      <c r="B3190">
        <v>15586757</v>
      </c>
      <c r="C3190" t="s">
        <v>1258</v>
      </c>
      <c r="D3190">
        <v>801</v>
      </c>
      <c r="E3190" t="str">
        <f t="shared" si="343"/>
        <v>Low Risk</v>
      </c>
      <c r="F3190" t="s">
        <v>15</v>
      </c>
      <c r="G3190" t="s">
        <v>16</v>
      </c>
      <c r="H3190">
        <v>32</v>
      </c>
      <c r="I3190" t="str">
        <f t="shared" si="344"/>
        <v>Middle Age</v>
      </c>
      <c r="J3190">
        <v>4</v>
      </c>
      <c r="K3190" t="str">
        <f t="shared" si="345"/>
        <v>Established</v>
      </c>
      <c r="L3190">
        <v>75170.539999999994</v>
      </c>
      <c r="M3190">
        <v>1</v>
      </c>
      <c r="N3190" t="str">
        <f t="shared" si="346"/>
        <v>Basic</v>
      </c>
      <c r="O3190">
        <v>1</v>
      </c>
      <c r="P3190">
        <v>1</v>
      </c>
      <c r="Q3190">
        <v>37898.5</v>
      </c>
      <c r="R3190" t="str">
        <f t="shared" si="347"/>
        <v>Low value</v>
      </c>
      <c r="S3190" t="str">
        <f t="shared" si="348"/>
        <v>Low</v>
      </c>
      <c r="T3190">
        <v>0</v>
      </c>
      <c r="U3190" t="str">
        <f t="shared" si="349"/>
        <v>Retained</v>
      </c>
    </row>
    <row r="3191" spans="1:21" x14ac:dyDescent="0.3">
      <c r="A3191">
        <v>3190</v>
      </c>
      <c r="B3191">
        <v>15596522</v>
      </c>
      <c r="C3191" t="s">
        <v>1595</v>
      </c>
      <c r="D3191">
        <v>692</v>
      </c>
      <c r="E3191" t="str">
        <f t="shared" si="343"/>
        <v>Medium Risk</v>
      </c>
      <c r="F3191" t="s">
        <v>15</v>
      </c>
      <c r="G3191" t="s">
        <v>16</v>
      </c>
      <c r="H3191">
        <v>42</v>
      </c>
      <c r="I3191" t="str">
        <f t="shared" si="344"/>
        <v>Middle Age</v>
      </c>
      <c r="J3191">
        <v>2</v>
      </c>
      <c r="K3191" t="str">
        <f t="shared" si="345"/>
        <v>New</v>
      </c>
      <c r="L3191">
        <v>0</v>
      </c>
      <c r="M3191">
        <v>2</v>
      </c>
      <c r="N3191" t="str">
        <f t="shared" si="346"/>
        <v>Standard</v>
      </c>
      <c r="O3191">
        <v>1</v>
      </c>
      <c r="P3191">
        <v>0</v>
      </c>
      <c r="Q3191">
        <v>145222.93</v>
      </c>
      <c r="R3191" t="str">
        <f t="shared" si="347"/>
        <v>High Value</v>
      </c>
      <c r="S3191" t="str">
        <f t="shared" si="348"/>
        <v>High</v>
      </c>
      <c r="T3191">
        <v>0</v>
      </c>
      <c r="U3191" t="str">
        <f t="shared" si="349"/>
        <v>Retained</v>
      </c>
    </row>
    <row r="3192" spans="1:21" x14ac:dyDescent="0.3">
      <c r="A3192">
        <v>3191</v>
      </c>
      <c r="B3192">
        <v>15625395</v>
      </c>
      <c r="C3192" t="s">
        <v>1596</v>
      </c>
      <c r="D3192">
        <v>585</v>
      </c>
      <c r="E3192" t="str">
        <f t="shared" si="343"/>
        <v>Medium Risk</v>
      </c>
      <c r="F3192" t="s">
        <v>15</v>
      </c>
      <c r="G3192" t="s">
        <v>16</v>
      </c>
      <c r="H3192">
        <v>28</v>
      </c>
      <c r="I3192" t="str">
        <f t="shared" si="344"/>
        <v>Adolescence</v>
      </c>
      <c r="J3192">
        <v>6</v>
      </c>
      <c r="K3192" t="str">
        <f t="shared" si="345"/>
        <v>Loyal</v>
      </c>
      <c r="L3192">
        <v>105795.9</v>
      </c>
      <c r="M3192">
        <v>1</v>
      </c>
      <c r="N3192" t="str">
        <f t="shared" si="346"/>
        <v>Basic</v>
      </c>
      <c r="O3192">
        <v>1</v>
      </c>
      <c r="P3192">
        <v>1</v>
      </c>
      <c r="Q3192">
        <v>41219.089999999997</v>
      </c>
      <c r="R3192" t="str">
        <f t="shared" si="347"/>
        <v>Low value</v>
      </c>
      <c r="S3192" t="str">
        <f t="shared" si="348"/>
        <v>Low</v>
      </c>
      <c r="T3192">
        <v>0</v>
      </c>
      <c r="U3192" t="str">
        <f t="shared" si="349"/>
        <v>Retained</v>
      </c>
    </row>
    <row r="3193" spans="1:21" x14ac:dyDescent="0.3">
      <c r="A3193">
        <v>3192</v>
      </c>
      <c r="B3193">
        <v>15760570</v>
      </c>
      <c r="C3193" t="s">
        <v>814</v>
      </c>
      <c r="D3193">
        <v>590</v>
      </c>
      <c r="E3193" t="str">
        <f t="shared" si="343"/>
        <v>Medium Risk</v>
      </c>
      <c r="F3193" t="s">
        <v>15</v>
      </c>
      <c r="G3193" t="s">
        <v>23</v>
      </c>
      <c r="H3193">
        <v>32</v>
      </c>
      <c r="I3193" t="str">
        <f t="shared" si="344"/>
        <v>Middle Age</v>
      </c>
      <c r="J3193">
        <v>5</v>
      </c>
      <c r="K3193" t="str">
        <f t="shared" si="345"/>
        <v>Established</v>
      </c>
      <c r="L3193">
        <v>0</v>
      </c>
      <c r="M3193">
        <v>2</v>
      </c>
      <c r="N3193" t="str">
        <f t="shared" si="346"/>
        <v>Standard</v>
      </c>
      <c r="O3193">
        <v>1</v>
      </c>
      <c r="P3193">
        <v>0</v>
      </c>
      <c r="Q3193">
        <v>59249.83</v>
      </c>
      <c r="R3193" t="str">
        <f t="shared" si="347"/>
        <v>Medium Value</v>
      </c>
      <c r="S3193" t="str">
        <f t="shared" si="348"/>
        <v>Medium</v>
      </c>
      <c r="T3193">
        <v>0</v>
      </c>
      <c r="U3193" t="str">
        <f t="shared" si="349"/>
        <v>Retained</v>
      </c>
    </row>
    <row r="3194" spans="1:21" x14ac:dyDescent="0.3">
      <c r="A3194">
        <v>3193</v>
      </c>
      <c r="B3194">
        <v>15566689</v>
      </c>
      <c r="C3194" t="s">
        <v>1597</v>
      </c>
      <c r="D3194">
        <v>554</v>
      </c>
      <c r="E3194" t="str">
        <f t="shared" si="343"/>
        <v>Medium Risk</v>
      </c>
      <c r="F3194" t="s">
        <v>18</v>
      </c>
      <c r="G3194" t="s">
        <v>23</v>
      </c>
      <c r="H3194">
        <v>66</v>
      </c>
      <c r="I3194" t="str">
        <f t="shared" si="344"/>
        <v>Old</v>
      </c>
      <c r="J3194">
        <v>8</v>
      </c>
      <c r="K3194" t="str">
        <f t="shared" si="345"/>
        <v>Loyal</v>
      </c>
      <c r="L3194">
        <v>0</v>
      </c>
      <c r="M3194">
        <v>2</v>
      </c>
      <c r="N3194" t="str">
        <f t="shared" si="346"/>
        <v>Standard</v>
      </c>
      <c r="O3194">
        <v>1</v>
      </c>
      <c r="P3194">
        <v>1</v>
      </c>
      <c r="Q3194">
        <v>116747.62</v>
      </c>
      <c r="R3194" t="str">
        <f t="shared" si="347"/>
        <v>High Value</v>
      </c>
      <c r="S3194" t="str">
        <f t="shared" si="348"/>
        <v>High</v>
      </c>
      <c r="T3194">
        <v>0</v>
      </c>
      <c r="U3194" t="str">
        <f t="shared" si="349"/>
        <v>Retained</v>
      </c>
    </row>
    <row r="3195" spans="1:21" x14ac:dyDescent="0.3">
      <c r="A3195">
        <v>3194</v>
      </c>
      <c r="B3195">
        <v>15725794</v>
      </c>
      <c r="C3195" t="s">
        <v>1598</v>
      </c>
      <c r="D3195">
        <v>659</v>
      </c>
      <c r="E3195" t="str">
        <f t="shared" si="343"/>
        <v>Medium Risk</v>
      </c>
      <c r="F3195" t="s">
        <v>15</v>
      </c>
      <c r="G3195" t="s">
        <v>16</v>
      </c>
      <c r="H3195">
        <v>49</v>
      </c>
      <c r="I3195" t="str">
        <f t="shared" si="344"/>
        <v>Middle Age</v>
      </c>
      <c r="J3195">
        <v>1</v>
      </c>
      <c r="K3195" t="str">
        <f t="shared" si="345"/>
        <v>New</v>
      </c>
      <c r="L3195">
        <v>0</v>
      </c>
      <c r="M3195">
        <v>1</v>
      </c>
      <c r="N3195" t="str">
        <f t="shared" si="346"/>
        <v>Basic</v>
      </c>
      <c r="O3195">
        <v>1</v>
      </c>
      <c r="P3195">
        <v>0</v>
      </c>
      <c r="Q3195">
        <v>116249.72</v>
      </c>
      <c r="R3195" t="str">
        <f t="shared" si="347"/>
        <v>Medium Value</v>
      </c>
      <c r="S3195" t="str">
        <f t="shared" si="348"/>
        <v>High</v>
      </c>
      <c r="T3195">
        <v>1</v>
      </c>
      <c r="U3195" t="str">
        <f t="shared" si="349"/>
        <v>Churned</v>
      </c>
    </row>
    <row r="3196" spans="1:21" x14ac:dyDescent="0.3">
      <c r="A3196">
        <v>3195</v>
      </c>
      <c r="B3196">
        <v>15673539</v>
      </c>
      <c r="C3196" t="s">
        <v>547</v>
      </c>
      <c r="D3196">
        <v>690</v>
      </c>
      <c r="E3196" t="str">
        <f t="shared" si="343"/>
        <v>Medium Risk</v>
      </c>
      <c r="F3196" t="s">
        <v>15</v>
      </c>
      <c r="G3196" t="s">
        <v>16</v>
      </c>
      <c r="H3196">
        <v>26</v>
      </c>
      <c r="I3196" t="str">
        <f t="shared" si="344"/>
        <v>Adolescence</v>
      </c>
      <c r="J3196">
        <v>3</v>
      </c>
      <c r="K3196" t="str">
        <f t="shared" si="345"/>
        <v>Established</v>
      </c>
      <c r="L3196">
        <v>118097.87</v>
      </c>
      <c r="M3196">
        <v>1</v>
      </c>
      <c r="N3196" t="str">
        <f t="shared" si="346"/>
        <v>Basic</v>
      </c>
      <c r="O3196">
        <v>1</v>
      </c>
      <c r="P3196">
        <v>0</v>
      </c>
      <c r="Q3196">
        <v>61257.83</v>
      </c>
      <c r="R3196" t="str">
        <f t="shared" si="347"/>
        <v>Medium Value</v>
      </c>
      <c r="S3196" t="str">
        <f t="shared" si="348"/>
        <v>Medium</v>
      </c>
      <c r="T3196">
        <v>0</v>
      </c>
      <c r="U3196" t="str">
        <f t="shared" si="349"/>
        <v>Retained</v>
      </c>
    </row>
    <row r="3197" spans="1:21" x14ac:dyDescent="0.3">
      <c r="A3197">
        <v>3196</v>
      </c>
      <c r="B3197">
        <v>15705298</v>
      </c>
      <c r="C3197" t="s">
        <v>312</v>
      </c>
      <c r="D3197">
        <v>697</v>
      </c>
      <c r="E3197" t="str">
        <f t="shared" si="343"/>
        <v>Medium Risk</v>
      </c>
      <c r="F3197" t="s">
        <v>26</v>
      </c>
      <c r="G3197" t="s">
        <v>23</v>
      </c>
      <c r="H3197">
        <v>29</v>
      </c>
      <c r="I3197" t="str">
        <f t="shared" si="344"/>
        <v>Adolescence</v>
      </c>
      <c r="J3197">
        <v>0</v>
      </c>
      <c r="K3197" t="str">
        <f t="shared" si="345"/>
        <v>New</v>
      </c>
      <c r="L3197">
        <v>172693.54</v>
      </c>
      <c r="M3197">
        <v>1</v>
      </c>
      <c r="N3197" t="str">
        <f t="shared" si="346"/>
        <v>Basic</v>
      </c>
      <c r="O3197">
        <v>0</v>
      </c>
      <c r="P3197">
        <v>0</v>
      </c>
      <c r="Q3197">
        <v>141798.98000000001</v>
      </c>
      <c r="R3197" t="str">
        <f t="shared" si="347"/>
        <v>Medium Value</v>
      </c>
      <c r="S3197" t="str">
        <f t="shared" si="348"/>
        <v>High</v>
      </c>
      <c r="T3197">
        <v>0</v>
      </c>
      <c r="U3197" t="str">
        <f t="shared" si="349"/>
        <v>Retained</v>
      </c>
    </row>
    <row r="3198" spans="1:21" x14ac:dyDescent="0.3">
      <c r="A3198">
        <v>3197</v>
      </c>
      <c r="B3198">
        <v>15675791</v>
      </c>
      <c r="C3198" t="s">
        <v>847</v>
      </c>
      <c r="D3198">
        <v>610</v>
      </c>
      <c r="E3198" t="str">
        <f t="shared" si="343"/>
        <v>Medium Risk</v>
      </c>
      <c r="F3198" t="s">
        <v>15</v>
      </c>
      <c r="G3198" t="s">
        <v>23</v>
      </c>
      <c r="H3198">
        <v>36</v>
      </c>
      <c r="I3198" t="str">
        <f t="shared" si="344"/>
        <v>Middle Age</v>
      </c>
      <c r="J3198">
        <v>4</v>
      </c>
      <c r="K3198" t="str">
        <f t="shared" si="345"/>
        <v>Established</v>
      </c>
      <c r="L3198">
        <v>129440.3</v>
      </c>
      <c r="M3198">
        <v>2</v>
      </c>
      <c r="N3198" t="str">
        <f t="shared" si="346"/>
        <v>Standard</v>
      </c>
      <c r="O3198">
        <v>1</v>
      </c>
      <c r="P3198">
        <v>0</v>
      </c>
      <c r="Q3198">
        <v>102638.35</v>
      </c>
      <c r="R3198" t="str">
        <f t="shared" si="347"/>
        <v>High Value</v>
      </c>
      <c r="S3198" t="str">
        <f t="shared" si="348"/>
        <v>High</v>
      </c>
      <c r="T3198">
        <v>0</v>
      </c>
      <c r="U3198" t="str">
        <f t="shared" si="349"/>
        <v>Retained</v>
      </c>
    </row>
    <row r="3199" spans="1:21" x14ac:dyDescent="0.3">
      <c r="A3199">
        <v>3198</v>
      </c>
      <c r="B3199">
        <v>15747043</v>
      </c>
      <c r="C3199" t="s">
        <v>1121</v>
      </c>
      <c r="D3199">
        <v>599</v>
      </c>
      <c r="E3199" t="str">
        <f t="shared" si="343"/>
        <v>Medium Risk</v>
      </c>
      <c r="F3199" t="s">
        <v>18</v>
      </c>
      <c r="G3199" t="s">
        <v>23</v>
      </c>
      <c r="H3199">
        <v>36</v>
      </c>
      <c r="I3199" t="str">
        <f t="shared" si="344"/>
        <v>Middle Age</v>
      </c>
      <c r="J3199">
        <v>4</v>
      </c>
      <c r="K3199" t="str">
        <f t="shared" si="345"/>
        <v>Established</v>
      </c>
      <c r="L3199">
        <v>0</v>
      </c>
      <c r="M3199">
        <v>2</v>
      </c>
      <c r="N3199" t="str">
        <f t="shared" si="346"/>
        <v>Standard</v>
      </c>
      <c r="O3199">
        <v>0</v>
      </c>
      <c r="P3199">
        <v>0</v>
      </c>
      <c r="Q3199">
        <v>13210.56</v>
      </c>
      <c r="R3199" t="str">
        <f t="shared" si="347"/>
        <v>Low value</v>
      </c>
      <c r="S3199" t="str">
        <f t="shared" si="348"/>
        <v>Low</v>
      </c>
      <c r="T3199">
        <v>0</v>
      </c>
      <c r="U3199" t="str">
        <f t="shared" si="349"/>
        <v>Retained</v>
      </c>
    </row>
    <row r="3200" spans="1:21" x14ac:dyDescent="0.3">
      <c r="A3200">
        <v>3199</v>
      </c>
      <c r="B3200">
        <v>15736397</v>
      </c>
      <c r="C3200" t="s">
        <v>1109</v>
      </c>
      <c r="D3200">
        <v>544</v>
      </c>
      <c r="E3200" t="str">
        <f t="shared" si="343"/>
        <v>Medium Risk</v>
      </c>
      <c r="F3200" t="s">
        <v>15</v>
      </c>
      <c r="G3200" t="s">
        <v>23</v>
      </c>
      <c r="H3200">
        <v>23</v>
      </c>
      <c r="I3200" t="str">
        <f t="shared" si="344"/>
        <v>Adolescence</v>
      </c>
      <c r="J3200">
        <v>1</v>
      </c>
      <c r="K3200" t="str">
        <f t="shared" si="345"/>
        <v>New</v>
      </c>
      <c r="L3200">
        <v>96471.2</v>
      </c>
      <c r="M3200">
        <v>1</v>
      </c>
      <c r="N3200" t="str">
        <f t="shared" si="346"/>
        <v>Basic</v>
      </c>
      <c r="O3200">
        <v>1</v>
      </c>
      <c r="P3200">
        <v>0</v>
      </c>
      <c r="Q3200">
        <v>35550.97</v>
      </c>
      <c r="R3200" t="str">
        <f t="shared" si="347"/>
        <v>Low value</v>
      </c>
      <c r="S3200" t="str">
        <f t="shared" si="348"/>
        <v>Low</v>
      </c>
      <c r="T3200">
        <v>0</v>
      </c>
      <c r="U3200" t="str">
        <f t="shared" si="349"/>
        <v>Retained</v>
      </c>
    </row>
    <row r="3201" spans="1:21" x14ac:dyDescent="0.3">
      <c r="A3201">
        <v>3200</v>
      </c>
      <c r="B3201">
        <v>15678201</v>
      </c>
      <c r="C3201" t="s">
        <v>301</v>
      </c>
      <c r="D3201">
        <v>548</v>
      </c>
      <c r="E3201" t="str">
        <f t="shared" si="343"/>
        <v>Medium Risk</v>
      </c>
      <c r="F3201" t="s">
        <v>15</v>
      </c>
      <c r="G3201" t="s">
        <v>16</v>
      </c>
      <c r="H3201">
        <v>46</v>
      </c>
      <c r="I3201" t="str">
        <f t="shared" si="344"/>
        <v>Middle Age</v>
      </c>
      <c r="J3201">
        <v>1</v>
      </c>
      <c r="K3201" t="str">
        <f t="shared" si="345"/>
        <v>New</v>
      </c>
      <c r="L3201">
        <v>0</v>
      </c>
      <c r="M3201">
        <v>1</v>
      </c>
      <c r="N3201" t="str">
        <f t="shared" si="346"/>
        <v>Basic</v>
      </c>
      <c r="O3201">
        <v>1</v>
      </c>
      <c r="P3201">
        <v>1</v>
      </c>
      <c r="Q3201">
        <v>104469.06</v>
      </c>
      <c r="R3201" t="str">
        <f t="shared" si="347"/>
        <v>Medium Value</v>
      </c>
      <c r="S3201" t="str">
        <f t="shared" si="348"/>
        <v>High</v>
      </c>
      <c r="T3201">
        <v>1</v>
      </c>
      <c r="U3201" t="str">
        <f t="shared" si="349"/>
        <v>Churned</v>
      </c>
    </row>
    <row r="3202" spans="1:21" x14ac:dyDescent="0.3">
      <c r="A3202">
        <v>3201</v>
      </c>
      <c r="B3202">
        <v>15720745</v>
      </c>
      <c r="C3202" t="s">
        <v>854</v>
      </c>
      <c r="D3202">
        <v>635</v>
      </c>
      <c r="E3202" t="str">
        <f t="shared" si="343"/>
        <v>Medium Risk</v>
      </c>
      <c r="F3202" t="s">
        <v>18</v>
      </c>
      <c r="G3202" t="s">
        <v>23</v>
      </c>
      <c r="H3202">
        <v>24</v>
      </c>
      <c r="I3202" t="str">
        <f t="shared" si="344"/>
        <v>Adolescence</v>
      </c>
      <c r="J3202">
        <v>4</v>
      </c>
      <c r="K3202" t="str">
        <f t="shared" si="345"/>
        <v>Established</v>
      </c>
      <c r="L3202">
        <v>140197.18</v>
      </c>
      <c r="M3202">
        <v>1</v>
      </c>
      <c r="N3202" t="str">
        <f t="shared" si="346"/>
        <v>Basic</v>
      </c>
      <c r="O3202">
        <v>1</v>
      </c>
      <c r="P3202">
        <v>1</v>
      </c>
      <c r="Q3202">
        <v>142935.82999999999</v>
      </c>
      <c r="R3202" t="str">
        <f t="shared" si="347"/>
        <v>Medium Value</v>
      </c>
      <c r="S3202" t="str">
        <f t="shared" si="348"/>
        <v>High</v>
      </c>
      <c r="T3202">
        <v>0</v>
      </c>
      <c r="U3202" t="str">
        <f t="shared" si="349"/>
        <v>Retained</v>
      </c>
    </row>
    <row r="3203" spans="1:21" x14ac:dyDescent="0.3">
      <c r="A3203">
        <v>3202</v>
      </c>
      <c r="B3203">
        <v>15637593</v>
      </c>
      <c r="C3203" t="s">
        <v>353</v>
      </c>
      <c r="D3203">
        <v>722</v>
      </c>
      <c r="E3203" t="str">
        <f t="shared" ref="E3203:E3266" si="350">IF(D3203 &lt; 500, "High Risk", IF(D3203 &lt; 700, "Medium Risk", "Low Risk"))</f>
        <v>Low Risk</v>
      </c>
      <c r="F3203" t="s">
        <v>15</v>
      </c>
      <c r="G3203" t="s">
        <v>23</v>
      </c>
      <c r="H3203">
        <v>20</v>
      </c>
      <c r="I3203" t="str">
        <f t="shared" ref="I3203:I3266" si="351">IF(H3203 &lt; 30, "Adolescence", IF(H3203 &lt;= 50, "Middle Age", "Old"))</f>
        <v>Adolescence</v>
      </c>
      <c r="J3203">
        <v>6</v>
      </c>
      <c r="K3203" t="str">
        <f t="shared" ref="K3203:K3266" si="352">IF(J3203 &lt;= 2, "New", IF(J3203 &lt;= 5, "Established", IF(J3203 &lt;= 8, "Loyal", "Very Loyal")))</f>
        <v>Loyal</v>
      </c>
      <c r="L3203">
        <v>0</v>
      </c>
      <c r="M3203">
        <v>2</v>
      </c>
      <c r="N3203" t="str">
        <f t="shared" ref="N3203:N3266" si="353">IF(M3203 =1, "Basic", IF(M3203 = 2, "Standard", IF(M3203 &gt;=3, "Premium", "Unknown")))</f>
        <v>Standard</v>
      </c>
      <c r="O3203">
        <v>1</v>
      </c>
      <c r="P3203">
        <v>0</v>
      </c>
      <c r="Q3203">
        <v>195486.28</v>
      </c>
      <c r="R3203" t="str">
        <f t="shared" ref="R3203:R3266" si="354">IF(Q3203 &gt; 100000, IF(M3203 &gt;=2, "High Value", "Medium Value"), IF(Q3203 &gt; 50000, "Medium Value", "Low value"))</f>
        <v>High Value</v>
      </c>
      <c r="S3203" t="str">
        <f t="shared" ref="S3203:S3266" si="355">IF(Q3203 &lt; 50000, "Low", IF(Q3203 &lt; 100000, "Medium", "High"))</f>
        <v>High</v>
      </c>
      <c r="T3203">
        <v>0</v>
      </c>
      <c r="U3203" t="str">
        <f t="shared" ref="U3203:U3266" si="356">IF(T3203 = 1, "Churned", "Retained")</f>
        <v>Retained</v>
      </c>
    </row>
    <row r="3204" spans="1:21" x14ac:dyDescent="0.3">
      <c r="A3204">
        <v>3203</v>
      </c>
      <c r="B3204">
        <v>15598070</v>
      </c>
      <c r="C3204" t="s">
        <v>218</v>
      </c>
      <c r="D3204">
        <v>564</v>
      </c>
      <c r="E3204" t="str">
        <f t="shared" si="350"/>
        <v>Medium Risk</v>
      </c>
      <c r="F3204" t="s">
        <v>15</v>
      </c>
      <c r="G3204" t="s">
        <v>16</v>
      </c>
      <c r="H3204">
        <v>33</v>
      </c>
      <c r="I3204" t="str">
        <f t="shared" si="351"/>
        <v>Middle Age</v>
      </c>
      <c r="J3204">
        <v>4</v>
      </c>
      <c r="K3204" t="str">
        <f t="shared" si="352"/>
        <v>Established</v>
      </c>
      <c r="L3204">
        <v>135946.26</v>
      </c>
      <c r="M3204">
        <v>1</v>
      </c>
      <c r="N3204" t="str">
        <f t="shared" si="353"/>
        <v>Basic</v>
      </c>
      <c r="O3204">
        <v>1</v>
      </c>
      <c r="P3204">
        <v>0</v>
      </c>
      <c r="Q3204">
        <v>63170</v>
      </c>
      <c r="R3204" t="str">
        <f t="shared" si="354"/>
        <v>Medium Value</v>
      </c>
      <c r="S3204" t="str">
        <f t="shared" si="355"/>
        <v>Medium</v>
      </c>
      <c r="T3204">
        <v>0</v>
      </c>
      <c r="U3204" t="str">
        <f t="shared" si="356"/>
        <v>Retained</v>
      </c>
    </row>
    <row r="3205" spans="1:21" x14ac:dyDescent="0.3">
      <c r="A3205">
        <v>3204</v>
      </c>
      <c r="B3205">
        <v>15787550</v>
      </c>
      <c r="C3205" t="s">
        <v>1495</v>
      </c>
      <c r="D3205">
        <v>719</v>
      </c>
      <c r="E3205" t="str">
        <f t="shared" si="350"/>
        <v>Low Risk</v>
      </c>
      <c r="F3205" t="s">
        <v>15</v>
      </c>
      <c r="G3205" t="s">
        <v>23</v>
      </c>
      <c r="H3205">
        <v>69</v>
      </c>
      <c r="I3205" t="str">
        <f t="shared" si="351"/>
        <v>Old</v>
      </c>
      <c r="J3205">
        <v>3</v>
      </c>
      <c r="K3205" t="str">
        <f t="shared" si="352"/>
        <v>Established</v>
      </c>
      <c r="L3205">
        <v>0</v>
      </c>
      <c r="M3205">
        <v>2</v>
      </c>
      <c r="N3205" t="str">
        <f t="shared" si="353"/>
        <v>Standard</v>
      </c>
      <c r="O3205">
        <v>1</v>
      </c>
      <c r="P3205">
        <v>1</v>
      </c>
      <c r="Q3205">
        <v>58320.06</v>
      </c>
      <c r="R3205" t="str">
        <f t="shared" si="354"/>
        <v>Medium Value</v>
      </c>
      <c r="S3205" t="str">
        <f t="shared" si="355"/>
        <v>Medium</v>
      </c>
      <c r="T3205">
        <v>0</v>
      </c>
      <c r="U3205" t="str">
        <f t="shared" si="356"/>
        <v>Retained</v>
      </c>
    </row>
    <row r="3206" spans="1:21" x14ac:dyDescent="0.3">
      <c r="A3206">
        <v>3205</v>
      </c>
      <c r="B3206">
        <v>15603942</v>
      </c>
      <c r="C3206" t="s">
        <v>1599</v>
      </c>
      <c r="D3206">
        <v>547</v>
      </c>
      <c r="E3206" t="str">
        <f t="shared" si="350"/>
        <v>Medium Risk</v>
      </c>
      <c r="F3206" t="s">
        <v>26</v>
      </c>
      <c r="G3206" t="s">
        <v>23</v>
      </c>
      <c r="H3206">
        <v>50</v>
      </c>
      <c r="I3206" t="str">
        <f t="shared" si="351"/>
        <v>Middle Age</v>
      </c>
      <c r="J3206">
        <v>3</v>
      </c>
      <c r="K3206" t="str">
        <f t="shared" si="352"/>
        <v>Established</v>
      </c>
      <c r="L3206">
        <v>81290.02</v>
      </c>
      <c r="M3206">
        <v>3</v>
      </c>
      <c r="N3206" t="str">
        <f t="shared" si="353"/>
        <v>Premium</v>
      </c>
      <c r="O3206">
        <v>0</v>
      </c>
      <c r="P3206">
        <v>1</v>
      </c>
      <c r="Q3206">
        <v>177747.03</v>
      </c>
      <c r="R3206" t="str">
        <f t="shared" si="354"/>
        <v>High Value</v>
      </c>
      <c r="S3206" t="str">
        <f t="shared" si="355"/>
        <v>High</v>
      </c>
      <c r="T3206">
        <v>1</v>
      </c>
      <c r="U3206" t="str">
        <f t="shared" si="356"/>
        <v>Churned</v>
      </c>
    </row>
    <row r="3207" spans="1:21" x14ac:dyDescent="0.3">
      <c r="A3207">
        <v>3206</v>
      </c>
      <c r="B3207">
        <v>15733973</v>
      </c>
      <c r="C3207" t="s">
        <v>1349</v>
      </c>
      <c r="D3207">
        <v>850</v>
      </c>
      <c r="E3207" t="str">
        <f t="shared" si="350"/>
        <v>Low Risk</v>
      </c>
      <c r="F3207" t="s">
        <v>15</v>
      </c>
      <c r="G3207" t="s">
        <v>16</v>
      </c>
      <c r="H3207">
        <v>42</v>
      </c>
      <c r="I3207" t="str">
        <f t="shared" si="351"/>
        <v>Middle Age</v>
      </c>
      <c r="J3207">
        <v>8</v>
      </c>
      <c r="K3207" t="str">
        <f t="shared" si="352"/>
        <v>Loyal</v>
      </c>
      <c r="L3207">
        <v>0</v>
      </c>
      <c r="M3207">
        <v>1</v>
      </c>
      <c r="N3207" t="str">
        <f t="shared" si="353"/>
        <v>Basic</v>
      </c>
      <c r="O3207">
        <v>1</v>
      </c>
      <c r="P3207">
        <v>0</v>
      </c>
      <c r="Q3207">
        <v>19632.64</v>
      </c>
      <c r="R3207" t="str">
        <f t="shared" si="354"/>
        <v>Low value</v>
      </c>
      <c r="S3207" t="str">
        <f t="shared" si="355"/>
        <v>Low</v>
      </c>
      <c r="T3207">
        <v>1</v>
      </c>
      <c r="U3207" t="str">
        <f t="shared" si="356"/>
        <v>Churned</v>
      </c>
    </row>
    <row r="3208" spans="1:21" x14ac:dyDescent="0.3">
      <c r="A3208">
        <v>3207</v>
      </c>
      <c r="B3208">
        <v>15596761</v>
      </c>
      <c r="C3208" t="s">
        <v>1600</v>
      </c>
      <c r="D3208">
        <v>515</v>
      </c>
      <c r="E3208" t="str">
        <f t="shared" si="350"/>
        <v>Medium Risk</v>
      </c>
      <c r="F3208" t="s">
        <v>26</v>
      </c>
      <c r="G3208" t="s">
        <v>23</v>
      </c>
      <c r="H3208">
        <v>60</v>
      </c>
      <c r="I3208" t="str">
        <f t="shared" si="351"/>
        <v>Old</v>
      </c>
      <c r="J3208">
        <v>9</v>
      </c>
      <c r="K3208" t="str">
        <f t="shared" si="352"/>
        <v>Very Loyal</v>
      </c>
      <c r="L3208">
        <v>113715.36</v>
      </c>
      <c r="M3208">
        <v>1</v>
      </c>
      <c r="N3208" t="str">
        <f t="shared" si="353"/>
        <v>Basic</v>
      </c>
      <c r="O3208">
        <v>1</v>
      </c>
      <c r="P3208">
        <v>0</v>
      </c>
      <c r="Q3208">
        <v>18424.240000000002</v>
      </c>
      <c r="R3208" t="str">
        <f t="shared" si="354"/>
        <v>Low value</v>
      </c>
      <c r="S3208" t="str">
        <f t="shared" si="355"/>
        <v>Low</v>
      </c>
      <c r="T3208">
        <v>1</v>
      </c>
      <c r="U3208" t="str">
        <f t="shared" si="356"/>
        <v>Churned</v>
      </c>
    </row>
    <row r="3209" spans="1:21" x14ac:dyDescent="0.3">
      <c r="A3209">
        <v>3208</v>
      </c>
      <c r="B3209">
        <v>15652400</v>
      </c>
      <c r="C3209" t="s">
        <v>512</v>
      </c>
      <c r="D3209">
        <v>667</v>
      </c>
      <c r="E3209" t="str">
        <f t="shared" si="350"/>
        <v>Medium Risk</v>
      </c>
      <c r="F3209" t="s">
        <v>18</v>
      </c>
      <c r="G3209" t="s">
        <v>23</v>
      </c>
      <c r="H3209">
        <v>56</v>
      </c>
      <c r="I3209" t="str">
        <f t="shared" si="351"/>
        <v>Old</v>
      </c>
      <c r="J3209">
        <v>2</v>
      </c>
      <c r="K3209" t="str">
        <f t="shared" si="352"/>
        <v>New</v>
      </c>
      <c r="L3209">
        <v>168883.08</v>
      </c>
      <c r="M3209">
        <v>1</v>
      </c>
      <c r="N3209" t="str">
        <f t="shared" si="353"/>
        <v>Basic</v>
      </c>
      <c r="O3209">
        <v>0</v>
      </c>
      <c r="P3209">
        <v>1</v>
      </c>
      <c r="Q3209">
        <v>18897.78</v>
      </c>
      <c r="R3209" t="str">
        <f t="shared" si="354"/>
        <v>Low value</v>
      </c>
      <c r="S3209" t="str">
        <f t="shared" si="355"/>
        <v>Low</v>
      </c>
      <c r="T3209">
        <v>0</v>
      </c>
      <c r="U3209" t="str">
        <f t="shared" si="356"/>
        <v>Retained</v>
      </c>
    </row>
    <row r="3210" spans="1:21" x14ac:dyDescent="0.3">
      <c r="A3210">
        <v>3209</v>
      </c>
      <c r="B3210">
        <v>15717893</v>
      </c>
      <c r="C3210" t="s">
        <v>342</v>
      </c>
      <c r="D3210">
        <v>607</v>
      </c>
      <c r="E3210" t="str">
        <f t="shared" si="350"/>
        <v>Medium Risk</v>
      </c>
      <c r="F3210" t="s">
        <v>26</v>
      </c>
      <c r="G3210" t="s">
        <v>23</v>
      </c>
      <c r="H3210">
        <v>36</v>
      </c>
      <c r="I3210" t="str">
        <f t="shared" si="351"/>
        <v>Middle Age</v>
      </c>
      <c r="J3210">
        <v>8</v>
      </c>
      <c r="K3210" t="str">
        <f t="shared" si="352"/>
        <v>Loyal</v>
      </c>
      <c r="L3210">
        <v>143421.74</v>
      </c>
      <c r="M3210">
        <v>1</v>
      </c>
      <c r="N3210" t="str">
        <f t="shared" si="353"/>
        <v>Basic</v>
      </c>
      <c r="O3210">
        <v>1</v>
      </c>
      <c r="P3210">
        <v>0</v>
      </c>
      <c r="Q3210">
        <v>97879.02</v>
      </c>
      <c r="R3210" t="str">
        <f t="shared" si="354"/>
        <v>Medium Value</v>
      </c>
      <c r="S3210" t="str">
        <f t="shared" si="355"/>
        <v>Medium</v>
      </c>
      <c r="T3210">
        <v>0</v>
      </c>
      <c r="U3210" t="str">
        <f t="shared" si="356"/>
        <v>Retained</v>
      </c>
    </row>
    <row r="3211" spans="1:21" x14ac:dyDescent="0.3">
      <c r="A3211">
        <v>3210</v>
      </c>
      <c r="B3211">
        <v>15622585</v>
      </c>
      <c r="C3211" t="s">
        <v>223</v>
      </c>
      <c r="D3211">
        <v>525</v>
      </c>
      <c r="E3211" t="str">
        <f t="shared" si="350"/>
        <v>Medium Risk</v>
      </c>
      <c r="F3211" t="s">
        <v>15</v>
      </c>
      <c r="G3211" t="s">
        <v>23</v>
      </c>
      <c r="H3211">
        <v>26</v>
      </c>
      <c r="I3211" t="str">
        <f t="shared" si="351"/>
        <v>Adolescence</v>
      </c>
      <c r="J3211">
        <v>7</v>
      </c>
      <c r="K3211" t="str">
        <f t="shared" si="352"/>
        <v>Loyal</v>
      </c>
      <c r="L3211">
        <v>153644.39000000001</v>
      </c>
      <c r="M3211">
        <v>1</v>
      </c>
      <c r="N3211" t="str">
        <f t="shared" si="353"/>
        <v>Basic</v>
      </c>
      <c r="O3211">
        <v>1</v>
      </c>
      <c r="P3211">
        <v>1</v>
      </c>
      <c r="Q3211">
        <v>63197.88</v>
      </c>
      <c r="R3211" t="str">
        <f t="shared" si="354"/>
        <v>Medium Value</v>
      </c>
      <c r="S3211" t="str">
        <f t="shared" si="355"/>
        <v>Medium</v>
      </c>
      <c r="T3211">
        <v>0</v>
      </c>
      <c r="U3211" t="str">
        <f t="shared" si="356"/>
        <v>Retained</v>
      </c>
    </row>
    <row r="3212" spans="1:21" x14ac:dyDescent="0.3">
      <c r="A3212">
        <v>3211</v>
      </c>
      <c r="B3212">
        <v>15733964</v>
      </c>
      <c r="C3212" t="s">
        <v>299</v>
      </c>
      <c r="D3212">
        <v>606</v>
      </c>
      <c r="E3212" t="str">
        <f t="shared" si="350"/>
        <v>Medium Risk</v>
      </c>
      <c r="F3212" t="s">
        <v>18</v>
      </c>
      <c r="G3212" t="s">
        <v>16</v>
      </c>
      <c r="H3212">
        <v>53</v>
      </c>
      <c r="I3212" t="str">
        <f t="shared" si="351"/>
        <v>Old</v>
      </c>
      <c r="J3212">
        <v>1</v>
      </c>
      <c r="K3212" t="str">
        <f t="shared" si="352"/>
        <v>New</v>
      </c>
      <c r="L3212">
        <v>109330.06</v>
      </c>
      <c r="M3212">
        <v>1</v>
      </c>
      <c r="N3212" t="str">
        <f t="shared" si="353"/>
        <v>Basic</v>
      </c>
      <c r="O3212">
        <v>1</v>
      </c>
      <c r="P3212">
        <v>1</v>
      </c>
      <c r="Q3212">
        <v>75860.009999999995</v>
      </c>
      <c r="R3212" t="str">
        <f t="shared" si="354"/>
        <v>Medium Value</v>
      </c>
      <c r="S3212" t="str">
        <f t="shared" si="355"/>
        <v>Medium</v>
      </c>
      <c r="T3212">
        <v>0</v>
      </c>
      <c r="U3212" t="str">
        <f t="shared" si="356"/>
        <v>Retained</v>
      </c>
    </row>
    <row r="3213" spans="1:21" x14ac:dyDescent="0.3">
      <c r="A3213">
        <v>3212</v>
      </c>
      <c r="B3213">
        <v>15753861</v>
      </c>
      <c r="C3213" t="s">
        <v>92</v>
      </c>
      <c r="D3213">
        <v>686</v>
      </c>
      <c r="E3213" t="str">
        <f t="shared" si="350"/>
        <v>Medium Risk</v>
      </c>
      <c r="F3213" t="s">
        <v>26</v>
      </c>
      <c r="G3213" t="s">
        <v>16</v>
      </c>
      <c r="H3213">
        <v>27</v>
      </c>
      <c r="I3213" t="str">
        <f t="shared" si="351"/>
        <v>Adolescence</v>
      </c>
      <c r="J3213">
        <v>1</v>
      </c>
      <c r="K3213" t="str">
        <f t="shared" si="352"/>
        <v>New</v>
      </c>
      <c r="L3213">
        <v>115095.88</v>
      </c>
      <c r="M3213">
        <v>2</v>
      </c>
      <c r="N3213" t="str">
        <f t="shared" si="353"/>
        <v>Standard</v>
      </c>
      <c r="O3213">
        <v>0</v>
      </c>
      <c r="P3213">
        <v>0</v>
      </c>
      <c r="Q3213">
        <v>78622.460000000006</v>
      </c>
      <c r="R3213" t="str">
        <f t="shared" si="354"/>
        <v>Medium Value</v>
      </c>
      <c r="S3213" t="str">
        <f t="shared" si="355"/>
        <v>Medium</v>
      </c>
      <c r="T3213">
        <v>0</v>
      </c>
      <c r="U3213" t="str">
        <f t="shared" si="356"/>
        <v>Retained</v>
      </c>
    </row>
    <row r="3214" spans="1:21" x14ac:dyDescent="0.3">
      <c r="A3214">
        <v>3213</v>
      </c>
      <c r="B3214">
        <v>15747097</v>
      </c>
      <c r="C3214" t="s">
        <v>391</v>
      </c>
      <c r="D3214">
        <v>611</v>
      </c>
      <c r="E3214" t="str">
        <f t="shared" si="350"/>
        <v>Medium Risk</v>
      </c>
      <c r="F3214" t="s">
        <v>15</v>
      </c>
      <c r="G3214" t="s">
        <v>23</v>
      </c>
      <c r="H3214">
        <v>35</v>
      </c>
      <c r="I3214" t="str">
        <f t="shared" si="351"/>
        <v>Middle Age</v>
      </c>
      <c r="J3214">
        <v>10</v>
      </c>
      <c r="K3214" t="str">
        <f t="shared" si="352"/>
        <v>Very Loyal</v>
      </c>
      <c r="L3214">
        <v>0</v>
      </c>
      <c r="M3214">
        <v>1</v>
      </c>
      <c r="N3214" t="str">
        <f t="shared" si="353"/>
        <v>Basic</v>
      </c>
      <c r="O3214">
        <v>1</v>
      </c>
      <c r="P3214">
        <v>1</v>
      </c>
      <c r="Q3214">
        <v>23598.23</v>
      </c>
      <c r="R3214" t="str">
        <f t="shared" si="354"/>
        <v>Low value</v>
      </c>
      <c r="S3214" t="str">
        <f t="shared" si="355"/>
        <v>Low</v>
      </c>
      <c r="T3214">
        <v>1</v>
      </c>
      <c r="U3214" t="str">
        <f t="shared" si="356"/>
        <v>Churned</v>
      </c>
    </row>
    <row r="3215" spans="1:21" x14ac:dyDescent="0.3">
      <c r="A3215">
        <v>3214</v>
      </c>
      <c r="B3215">
        <v>15594762</v>
      </c>
      <c r="C3215" t="s">
        <v>387</v>
      </c>
      <c r="D3215">
        <v>827</v>
      </c>
      <c r="E3215" t="str">
        <f t="shared" si="350"/>
        <v>Low Risk</v>
      </c>
      <c r="F3215" t="s">
        <v>18</v>
      </c>
      <c r="G3215" t="s">
        <v>23</v>
      </c>
      <c r="H3215">
        <v>46</v>
      </c>
      <c r="I3215" t="str">
        <f t="shared" si="351"/>
        <v>Middle Age</v>
      </c>
      <c r="J3215">
        <v>1</v>
      </c>
      <c r="K3215" t="str">
        <f t="shared" si="352"/>
        <v>New</v>
      </c>
      <c r="L3215">
        <v>183276.32</v>
      </c>
      <c r="M3215">
        <v>1</v>
      </c>
      <c r="N3215" t="str">
        <f t="shared" si="353"/>
        <v>Basic</v>
      </c>
      <c r="O3215">
        <v>1</v>
      </c>
      <c r="P3215">
        <v>1</v>
      </c>
      <c r="Q3215">
        <v>13460.27</v>
      </c>
      <c r="R3215" t="str">
        <f t="shared" si="354"/>
        <v>Low value</v>
      </c>
      <c r="S3215" t="str">
        <f t="shared" si="355"/>
        <v>Low</v>
      </c>
      <c r="T3215">
        <v>0</v>
      </c>
      <c r="U3215" t="str">
        <f t="shared" si="356"/>
        <v>Retained</v>
      </c>
    </row>
    <row r="3216" spans="1:21" x14ac:dyDescent="0.3">
      <c r="A3216">
        <v>3215</v>
      </c>
      <c r="B3216">
        <v>15667417</v>
      </c>
      <c r="C3216" t="s">
        <v>643</v>
      </c>
      <c r="D3216">
        <v>572</v>
      </c>
      <c r="E3216" t="str">
        <f t="shared" si="350"/>
        <v>Medium Risk</v>
      </c>
      <c r="F3216" t="s">
        <v>15</v>
      </c>
      <c r="G3216" t="s">
        <v>23</v>
      </c>
      <c r="H3216">
        <v>33</v>
      </c>
      <c r="I3216" t="str">
        <f t="shared" si="351"/>
        <v>Middle Age</v>
      </c>
      <c r="J3216">
        <v>9</v>
      </c>
      <c r="K3216" t="str">
        <f t="shared" si="352"/>
        <v>Very Loyal</v>
      </c>
      <c r="L3216">
        <v>68193.72</v>
      </c>
      <c r="M3216">
        <v>1</v>
      </c>
      <c r="N3216" t="str">
        <f t="shared" si="353"/>
        <v>Basic</v>
      </c>
      <c r="O3216">
        <v>1</v>
      </c>
      <c r="P3216">
        <v>0</v>
      </c>
      <c r="Q3216">
        <v>19998.310000000001</v>
      </c>
      <c r="R3216" t="str">
        <f t="shared" si="354"/>
        <v>Low value</v>
      </c>
      <c r="S3216" t="str">
        <f t="shared" si="355"/>
        <v>Low</v>
      </c>
      <c r="T3216">
        <v>0</v>
      </c>
      <c r="U3216" t="str">
        <f t="shared" si="356"/>
        <v>Retained</v>
      </c>
    </row>
    <row r="3217" spans="1:21" x14ac:dyDescent="0.3">
      <c r="A3217">
        <v>3216</v>
      </c>
      <c r="B3217">
        <v>15684861</v>
      </c>
      <c r="C3217" t="s">
        <v>1101</v>
      </c>
      <c r="D3217">
        <v>726</v>
      </c>
      <c r="E3217" t="str">
        <f t="shared" si="350"/>
        <v>Low Risk</v>
      </c>
      <c r="F3217" t="s">
        <v>15</v>
      </c>
      <c r="G3217" t="s">
        <v>16</v>
      </c>
      <c r="H3217">
        <v>32</v>
      </c>
      <c r="I3217" t="str">
        <f t="shared" si="351"/>
        <v>Middle Age</v>
      </c>
      <c r="J3217">
        <v>8</v>
      </c>
      <c r="K3217" t="str">
        <f t="shared" si="352"/>
        <v>Loyal</v>
      </c>
      <c r="L3217">
        <v>0</v>
      </c>
      <c r="M3217">
        <v>2</v>
      </c>
      <c r="N3217" t="str">
        <f t="shared" si="353"/>
        <v>Standard</v>
      </c>
      <c r="O3217">
        <v>0</v>
      </c>
      <c r="P3217">
        <v>0</v>
      </c>
      <c r="Q3217">
        <v>185075.63</v>
      </c>
      <c r="R3217" t="str">
        <f t="shared" si="354"/>
        <v>High Value</v>
      </c>
      <c r="S3217" t="str">
        <f t="shared" si="355"/>
        <v>High</v>
      </c>
      <c r="T3217">
        <v>0</v>
      </c>
      <c r="U3217" t="str">
        <f t="shared" si="356"/>
        <v>Retained</v>
      </c>
    </row>
    <row r="3218" spans="1:21" x14ac:dyDescent="0.3">
      <c r="A3218">
        <v>3217</v>
      </c>
      <c r="B3218">
        <v>15742204</v>
      </c>
      <c r="C3218" t="s">
        <v>723</v>
      </c>
      <c r="D3218">
        <v>579</v>
      </c>
      <c r="E3218" t="str">
        <f t="shared" si="350"/>
        <v>Medium Risk</v>
      </c>
      <c r="F3218" t="s">
        <v>26</v>
      </c>
      <c r="G3218" t="s">
        <v>23</v>
      </c>
      <c r="H3218">
        <v>31</v>
      </c>
      <c r="I3218" t="str">
        <f t="shared" si="351"/>
        <v>Middle Age</v>
      </c>
      <c r="J3218">
        <v>6</v>
      </c>
      <c r="K3218" t="str">
        <f t="shared" si="352"/>
        <v>Loyal</v>
      </c>
      <c r="L3218">
        <v>139729.54</v>
      </c>
      <c r="M3218">
        <v>1</v>
      </c>
      <c r="N3218" t="str">
        <f t="shared" si="353"/>
        <v>Basic</v>
      </c>
      <c r="O3218">
        <v>0</v>
      </c>
      <c r="P3218">
        <v>1</v>
      </c>
      <c r="Q3218">
        <v>135815.38</v>
      </c>
      <c r="R3218" t="str">
        <f t="shared" si="354"/>
        <v>Medium Value</v>
      </c>
      <c r="S3218" t="str">
        <f t="shared" si="355"/>
        <v>High</v>
      </c>
      <c r="T3218">
        <v>0</v>
      </c>
      <c r="U3218" t="str">
        <f t="shared" si="356"/>
        <v>Retained</v>
      </c>
    </row>
    <row r="3219" spans="1:21" x14ac:dyDescent="0.3">
      <c r="A3219">
        <v>3218</v>
      </c>
      <c r="B3219">
        <v>15623502</v>
      </c>
      <c r="C3219" t="s">
        <v>251</v>
      </c>
      <c r="D3219">
        <v>598</v>
      </c>
      <c r="E3219" t="str">
        <f t="shared" si="350"/>
        <v>Medium Risk</v>
      </c>
      <c r="F3219" t="s">
        <v>18</v>
      </c>
      <c r="G3219" t="s">
        <v>16</v>
      </c>
      <c r="H3219">
        <v>56</v>
      </c>
      <c r="I3219" t="str">
        <f t="shared" si="351"/>
        <v>Old</v>
      </c>
      <c r="J3219">
        <v>4</v>
      </c>
      <c r="K3219" t="str">
        <f t="shared" si="352"/>
        <v>Established</v>
      </c>
      <c r="L3219">
        <v>98365.33</v>
      </c>
      <c r="M3219">
        <v>1</v>
      </c>
      <c r="N3219" t="str">
        <f t="shared" si="353"/>
        <v>Basic</v>
      </c>
      <c r="O3219">
        <v>1</v>
      </c>
      <c r="P3219">
        <v>1</v>
      </c>
      <c r="Q3219">
        <v>44251.33</v>
      </c>
      <c r="R3219" t="str">
        <f t="shared" si="354"/>
        <v>Low value</v>
      </c>
      <c r="S3219" t="str">
        <f t="shared" si="355"/>
        <v>Low</v>
      </c>
      <c r="T3219">
        <v>0</v>
      </c>
      <c r="U3219" t="str">
        <f t="shared" si="356"/>
        <v>Retained</v>
      </c>
    </row>
    <row r="3220" spans="1:21" x14ac:dyDescent="0.3">
      <c r="A3220">
        <v>3219</v>
      </c>
      <c r="B3220">
        <v>15774872</v>
      </c>
      <c r="C3220" t="s">
        <v>1601</v>
      </c>
      <c r="D3220">
        <v>663</v>
      </c>
      <c r="E3220" t="str">
        <f t="shared" si="350"/>
        <v>Medium Risk</v>
      </c>
      <c r="F3220" t="s">
        <v>15</v>
      </c>
      <c r="G3220" t="s">
        <v>23</v>
      </c>
      <c r="H3220">
        <v>36</v>
      </c>
      <c r="I3220" t="str">
        <f t="shared" si="351"/>
        <v>Middle Age</v>
      </c>
      <c r="J3220">
        <v>10</v>
      </c>
      <c r="K3220" t="str">
        <f t="shared" si="352"/>
        <v>Very Loyal</v>
      </c>
      <c r="L3220">
        <v>0</v>
      </c>
      <c r="M3220">
        <v>2</v>
      </c>
      <c r="N3220" t="str">
        <f t="shared" si="353"/>
        <v>Standard</v>
      </c>
      <c r="O3220">
        <v>1</v>
      </c>
      <c r="P3220">
        <v>0</v>
      </c>
      <c r="Q3220">
        <v>136349.54999999999</v>
      </c>
      <c r="R3220" t="str">
        <f t="shared" si="354"/>
        <v>High Value</v>
      </c>
      <c r="S3220" t="str">
        <f t="shared" si="355"/>
        <v>High</v>
      </c>
      <c r="T3220">
        <v>0</v>
      </c>
      <c r="U3220" t="str">
        <f t="shared" si="356"/>
        <v>Retained</v>
      </c>
    </row>
    <row r="3221" spans="1:21" x14ac:dyDescent="0.3">
      <c r="A3221">
        <v>3220</v>
      </c>
      <c r="B3221">
        <v>15611191</v>
      </c>
      <c r="C3221" t="s">
        <v>33</v>
      </c>
      <c r="D3221">
        <v>505</v>
      </c>
      <c r="E3221" t="str">
        <f t="shared" si="350"/>
        <v>Medium Risk</v>
      </c>
      <c r="F3221" t="s">
        <v>26</v>
      </c>
      <c r="G3221" t="s">
        <v>16</v>
      </c>
      <c r="H3221">
        <v>37</v>
      </c>
      <c r="I3221" t="str">
        <f t="shared" si="351"/>
        <v>Middle Age</v>
      </c>
      <c r="J3221">
        <v>10</v>
      </c>
      <c r="K3221" t="str">
        <f t="shared" si="352"/>
        <v>Very Loyal</v>
      </c>
      <c r="L3221">
        <v>122453.97</v>
      </c>
      <c r="M3221">
        <v>2</v>
      </c>
      <c r="N3221" t="str">
        <f t="shared" si="353"/>
        <v>Standard</v>
      </c>
      <c r="O3221">
        <v>1</v>
      </c>
      <c r="P3221">
        <v>1</v>
      </c>
      <c r="Q3221">
        <v>52693.99</v>
      </c>
      <c r="R3221" t="str">
        <f t="shared" si="354"/>
        <v>Medium Value</v>
      </c>
      <c r="S3221" t="str">
        <f t="shared" si="355"/>
        <v>Medium</v>
      </c>
      <c r="T3221">
        <v>0</v>
      </c>
      <c r="U3221" t="str">
        <f t="shared" si="356"/>
        <v>Retained</v>
      </c>
    </row>
    <row r="3222" spans="1:21" x14ac:dyDescent="0.3">
      <c r="A3222">
        <v>3221</v>
      </c>
      <c r="B3222">
        <v>15674331</v>
      </c>
      <c r="C3222" t="s">
        <v>1602</v>
      </c>
      <c r="D3222">
        <v>576</v>
      </c>
      <c r="E3222" t="str">
        <f t="shared" si="350"/>
        <v>Medium Risk</v>
      </c>
      <c r="F3222" t="s">
        <v>26</v>
      </c>
      <c r="G3222" t="s">
        <v>23</v>
      </c>
      <c r="H3222">
        <v>30</v>
      </c>
      <c r="I3222" t="str">
        <f t="shared" si="351"/>
        <v>Middle Age</v>
      </c>
      <c r="J3222">
        <v>7</v>
      </c>
      <c r="K3222" t="str">
        <f t="shared" si="352"/>
        <v>Loyal</v>
      </c>
      <c r="L3222">
        <v>132174.41</v>
      </c>
      <c r="M3222">
        <v>2</v>
      </c>
      <c r="N3222" t="str">
        <f t="shared" si="353"/>
        <v>Standard</v>
      </c>
      <c r="O3222">
        <v>0</v>
      </c>
      <c r="P3222">
        <v>0</v>
      </c>
      <c r="Q3222">
        <v>93767.03</v>
      </c>
      <c r="R3222" t="str">
        <f t="shared" si="354"/>
        <v>Medium Value</v>
      </c>
      <c r="S3222" t="str">
        <f t="shared" si="355"/>
        <v>Medium</v>
      </c>
      <c r="T3222">
        <v>0</v>
      </c>
      <c r="U3222" t="str">
        <f t="shared" si="356"/>
        <v>Retained</v>
      </c>
    </row>
    <row r="3223" spans="1:21" x14ac:dyDescent="0.3">
      <c r="A3223">
        <v>3222</v>
      </c>
      <c r="B3223">
        <v>15619465</v>
      </c>
      <c r="C3223" t="s">
        <v>58</v>
      </c>
      <c r="D3223">
        <v>555</v>
      </c>
      <c r="E3223" t="str">
        <f t="shared" si="350"/>
        <v>Medium Risk</v>
      </c>
      <c r="F3223" t="s">
        <v>18</v>
      </c>
      <c r="G3223" t="s">
        <v>16</v>
      </c>
      <c r="H3223">
        <v>24</v>
      </c>
      <c r="I3223" t="str">
        <f t="shared" si="351"/>
        <v>Adolescence</v>
      </c>
      <c r="J3223">
        <v>2</v>
      </c>
      <c r="K3223" t="str">
        <f t="shared" si="352"/>
        <v>New</v>
      </c>
      <c r="L3223">
        <v>0</v>
      </c>
      <c r="M3223">
        <v>2</v>
      </c>
      <c r="N3223" t="str">
        <f t="shared" si="353"/>
        <v>Standard</v>
      </c>
      <c r="O3223">
        <v>0</v>
      </c>
      <c r="P3223">
        <v>1</v>
      </c>
      <c r="Q3223">
        <v>197866.55</v>
      </c>
      <c r="R3223" t="str">
        <f t="shared" si="354"/>
        <v>High Value</v>
      </c>
      <c r="S3223" t="str">
        <f t="shared" si="355"/>
        <v>High</v>
      </c>
      <c r="T3223">
        <v>0</v>
      </c>
      <c r="U3223" t="str">
        <f t="shared" si="356"/>
        <v>Retained</v>
      </c>
    </row>
    <row r="3224" spans="1:21" x14ac:dyDescent="0.3">
      <c r="A3224">
        <v>3223</v>
      </c>
      <c r="B3224">
        <v>15575247</v>
      </c>
      <c r="C3224" t="s">
        <v>624</v>
      </c>
      <c r="D3224">
        <v>524</v>
      </c>
      <c r="E3224" t="str">
        <f t="shared" si="350"/>
        <v>Medium Risk</v>
      </c>
      <c r="F3224" t="s">
        <v>15</v>
      </c>
      <c r="G3224" t="s">
        <v>23</v>
      </c>
      <c r="H3224">
        <v>30</v>
      </c>
      <c r="I3224" t="str">
        <f t="shared" si="351"/>
        <v>Middle Age</v>
      </c>
      <c r="J3224">
        <v>1</v>
      </c>
      <c r="K3224" t="str">
        <f t="shared" si="352"/>
        <v>New</v>
      </c>
      <c r="L3224">
        <v>0</v>
      </c>
      <c r="M3224">
        <v>2</v>
      </c>
      <c r="N3224" t="str">
        <f t="shared" si="353"/>
        <v>Standard</v>
      </c>
      <c r="O3224">
        <v>1</v>
      </c>
      <c r="P3224">
        <v>0</v>
      </c>
      <c r="Q3224">
        <v>126812.85</v>
      </c>
      <c r="R3224" t="str">
        <f t="shared" si="354"/>
        <v>High Value</v>
      </c>
      <c r="S3224" t="str">
        <f t="shared" si="355"/>
        <v>High</v>
      </c>
      <c r="T3224">
        <v>0</v>
      </c>
      <c r="U3224" t="str">
        <f t="shared" si="356"/>
        <v>Retained</v>
      </c>
    </row>
    <row r="3225" spans="1:21" x14ac:dyDescent="0.3">
      <c r="A3225">
        <v>3224</v>
      </c>
      <c r="B3225">
        <v>15695679</v>
      </c>
      <c r="C3225" t="s">
        <v>254</v>
      </c>
      <c r="D3225">
        <v>776</v>
      </c>
      <c r="E3225" t="str">
        <f t="shared" si="350"/>
        <v>Low Risk</v>
      </c>
      <c r="F3225" t="s">
        <v>18</v>
      </c>
      <c r="G3225" t="s">
        <v>23</v>
      </c>
      <c r="H3225">
        <v>39</v>
      </c>
      <c r="I3225" t="str">
        <f t="shared" si="351"/>
        <v>Middle Age</v>
      </c>
      <c r="J3225">
        <v>2</v>
      </c>
      <c r="K3225" t="str">
        <f t="shared" si="352"/>
        <v>New</v>
      </c>
      <c r="L3225">
        <v>104349.45</v>
      </c>
      <c r="M3225">
        <v>1</v>
      </c>
      <c r="N3225" t="str">
        <f t="shared" si="353"/>
        <v>Basic</v>
      </c>
      <c r="O3225">
        <v>0</v>
      </c>
      <c r="P3225">
        <v>0</v>
      </c>
      <c r="Q3225">
        <v>79503.05</v>
      </c>
      <c r="R3225" t="str">
        <f t="shared" si="354"/>
        <v>Medium Value</v>
      </c>
      <c r="S3225" t="str">
        <f t="shared" si="355"/>
        <v>Medium</v>
      </c>
      <c r="T3225">
        <v>0</v>
      </c>
      <c r="U3225" t="str">
        <f t="shared" si="356"/>
        <v>Retained</v>
      </c>
    </row>
    <row r="3226" spans="1:21" x14ac:dyDescent="0.3">
      <c r="A3226">
        <v>3225</v>
      </c>
      <c r="B3226">
        <v>15713463</v>
      </c>
      <c r="C3226" t="s">
        <v>1603</v>
      </c>
      <c r="D3226">
        <v>645</v>
      </c>
      <c r="E3226" t="str">
        <f t="shared" si="350"/>
        <v>Medium Risk</v>
      </c>
      <c r="F3226" t="s">
        <v>26</v>
      </c>
      <c r="G3226" t="s">
        <v>16</v>
      </c>
      <c r="H3226">
        <v>41</v>
      </c>
      <c r="I3226" t="str">
        <f t="shared" si="351"/>
        <v>Middle Age</v>
      </c>
      <c r="J3226">
        <v>2</v>
      </c>
      <c r="K3226" t="str">
        <f t="shared" si="352"/>
        <v>New</v>
      </c>
      <c r="L3226">
        <v>138881.04</v>
      </c>
      <c r="M3226">
        <v>1</v>
      </c>
      <c r="N3226" t="str">
        <f t="shared" si="353"/>
        <v>Basic</v>
      </c>
      <c r="O3226">
        <v>1</v>
      </c>
      <c r="P3226">
        <v>0</v>
      </c>
      <c r="Q3226">
        <v>129936.53</v>
      </c>
      <c r="R3226" t="str">
        <f t="shared" si="354"/>
        <v>Medium Value</v>
      </c>
      <c r="S3226" t="str">
        <f t="shared" si="355"/>
        <v>High</v>
      </c>
      <c r="T3226">
        <v>1</v>
      </c>
      <c r="U3226" t="str">
        <f t="shared" si="356"/>
        <v>Churned</v>
      </c>
    </row>
    <row r="3227" spans="1:21" x14ac:dyDescent="0.3">
      <c r="A3227">
        <v>3226</v>
      </c>
      <c r="B3227">
        <v>15785170</v>
      </c>
      <c r="C3227" t="s">
        <v>1604</v>
      </c>
      <c r="D3227">
        <v>850</v>
      </c>
      <c r="E3227" t="str">
        <f t="shared" si="350"/>
        <v>Low Risk</v>
      </c>
      <c r="F3227" t="s">
        <v>26</v>
      </c>
      <c r="G3227" t="s">
        <v>16</v>
      </c>
      <c r="H3227">
        <v>32</v>
      </c>
      <c r="I3227" t="str">
        <f t="shared" si="351"/>
        <v>Middle Age</v>
      </c>
      <c r="J3227">
        <v>0</v>
      </c>
      <c r="K3227" t="str">
        <f t="shared" si="352"/>
        <v>New</v>
      </c>
      <c r="L3227">
        <v>116968.91</v>
      </c>
      <c r="M3227">
        <v>1</v>
      </c>
      <c r="N3227" t="str">
        <f t="shared" si="353"/>
        <v>Basic</v>
      </c>
      <c r="O3227">
        <v>0</v>
      </c>
      <c r="P3227">
        <v>0</v>
      </c>
      <c r="Q3227">
        <v>175094.62</v>
      </c>
      <c r="R3227" t="str">
        <f t="shared" si="354"/>
        <v>Medium Value</v>
      </c>
      <c r="S3227" t="str">
        <f t="shared" si="355"/>
        <v>High</v>
      </c>
      <c r="T3227">
        <v>0</v>
      </c>
      <c r="U3227" t="str">
        <f t="shared" si="356"/>
        <v>Retained</v>
      </c>
    </row>
    <row r="3228" spans="1:21" x14ac:dyDescent="0.3">
      <c r="A3228">
        <v>3227</v>
      </c>
      <c r="B3228">
        <v>15796351</v>
      </c>
      <c r="C3228" t="s">
        <v>254</v>
      </c>
      <c r="D3228">
        <v>603</v>
      </c>
      <c r="E3228" t="str">
        <f t="shared" si="350"/>
        <v>Medium Risk</v>
      </c>
      <c r="F3228" t="s">
        <v>26</v>
      </c>
      <c r="G3228" t="s">
        <v>23</v>
      </c>
      <c r="H3228">
        <v>35</v>
      </c>
      <c r="I3228" t="str">
        <f t="shared" si="351"/>
        <v>Middle Age</v>
      </c>
      <c r="J3228">
        <v>1</v>
      </c>
      <c r="K3228" t="str">
        <f t="shared" si="352"/>
        <v>New</v>
      </c>
      <c r="L3228">
        <v>105346.03</v>
      </c>
      <c r="M3228">
        <v>2</v>
      </c>
      <c r="N3228" t="str">
        <f t="shared" si="353"/>
        <v>Standard</v>
      </c>
      <c r="O3228">
        <v>1</v>
      </c>
      <c r="P3228">
        <v>1</v>
      </c>
      <c r="Q3228">
        <v>130379.5</v>
      </c>
      <c r="R3228" t="str">
        <f t="shared" si="354"/>
        <v>High Value</v>
      </c>
      <c r="S3228" t="str">
        <f t="shared" si="355"/>
        <v>High</v>
      </c>
      <c r="T3228">
        <v>0</v>
      </c>
      <c r="U3228" t="str">
        <f t="shared" si="356"/>
        <v>Retained</v>
      </c>
    </row>
    <row r="3229" spans="1:21" x14ac:dyDescent="0.3">
      <c r="A3229">
        <v>3228</v>
      </c>
      <c r="B3229">
        <v>15639576</v>
      </c>
      <c r="C3229" t="s">
        <v>423</v>
      </c>
      <c r="D3229">
        <v>691</v>
      </c>
      <c r="E3229" t="str">
        <f t="shared" si="350"/>
        <v>Medium Risk</v>
      </c>
      <c r="F3229" t="s">
        <v>15</v>
      </c>
      <c r="G3229" t="s">
        <v>23</v>
      </c>
      <c r="H3229">
        <v>26</v>
      </c>
      <c r="I3229" t="str">
        <f t="shared" si="351"/>
        <v>Adolescence</v>
      </c>
      <c r="J3229">
        <v>9</v>
      </c>
      <c r="K3229" t="str">
        <f t="shared" si="352"/>
        <v>Very Loyal</v>
      </c>
      <c r="L3229">
        <v>136623.19</v>
      </c>
      <c r="M3229">
        <v>1</v>
      </c>
      <c r="N3229" t="str">
        <f t="shared" si="353"/>
        <v>Basic</v>
      </c>
      <c r="O3229">
        <v>1</v>
      </c>
      <c r="P3229">
        <v>0</v>
      </c>
      <c r="Q3229">
        <v>153228</v>
      </c>
      <c r="R3229" t="str">
        <f t="shared" si="354"/>
        <v>Medium Value</v>
      </c>
      <c r="S3229" t="str">
        <f t="shared" si="355"/>
        <v>High</v>
      </c>
      <c r="T3229">
        <v>0</v>
      </c>
      <c r="U3229" t="str">
        <f t="shared" si="356"/>
        <v>Retained</v>
      </c>
    </row>
    <row r="3230" spans="1:21" x14ac:dyDescent="0.3">
      <c r="A3230">
        <v>3229</v>
      </c>
      <c r="B3230">
        <v>15693264</v>
      </c>
      <c r="C3230" t="s">
        <v>494</v>
      </c>
      <c r="D3230">
        <v>583</v>
      </c>
      <c r="E3230" t="str">
        <f t="shared" si="350"/>
        <v>Medium Risk</v>
      </c>
      <c r="F3230" t="s">
        <v>15</v>
      </c>
      <c r="G3230" t="s">
        <v>16</v>
      </c>
      <c r="H3230">
        <v>29</v>
      </c>
      <c r="I3230" t="str">
        <f t="shared" si="351"/>
        <v>Adolescence</v>
      </c>
      <c r="J3230">
        <v>10</v>
      </c>
      <c r="K3230" t="str">
        <f t="shared" si="352"/>
        <v>Very Loyal</v>
      </c>
      <c r="L3230">
        <v>0</v>
      </c>
      <c r="M3230">
        <v>2</v>
      </c>
      <c r="N3230" t="str">
        <f t="shared" si="353"/>
        <v>Standard</v>
      </c>
      <c r="O3230">
        <v>1</v>
      </c>
      <c r="P3230">
        <v>1</v>
      </c>
      <c r="Q3230">
        <v>111285.85</v>
      </c>
      <c r="R3230" t="str">
        <f t="shared" si="354"/>
        <v>High Value</v>
      </c>
      <c r="S3230" t="str">
        <f t="shared" si="355"/>
        <v>High</v>
      </c>
      <c r="T3230">
        <v>0</v>
      </c>
      <c r="U3230" t="str">
        <f t="shared" si="356"/>
        <v>Retained</v>
      </c>
    </row>
    <row r="3231" spans="1:21" x14ac:dyDescent="0.3">
      <c r="A3231">
        <v>3230</v>
      </c>
      <c r="B3231">
        <v>15589715</v>
      </c>
      <c r="C3231" t="s">
        <v>1605</v>
      </c>
      <c r="D3231">
        <v>584</v>
      </c>
      <c r="E3231" t="str">
        <f t="shared" si="350"/>
        <v>Medium Risk</v>
      </c>
      <c r="F3231" t="s">
        <v>15</v>
      </c>
      <c r="G3231" t="s">
        <v>16</v>
      </c>
      <c r="H3231">
        <v>66</v>
      </c>
      <c r="I3231" t="str">
        <f t="shared" si="351"/>
        <v>Old</v>
      </c>
      <c r="J3231">
        <v>5</v>
      </c>
      <c r="K3231" t="str">
        <f t="shared" si="352"/>
        <v>Established</v>
      </c>
      <c r="L3231">
        <v>0</v>
      </c>
      <c r="M3231">
        <v>1</v>
      </c>
      <c r="N3231" t="str">
        <f t="shared" si="353"/>
        <v>Basic</v>
      </c>
      <c r="O3231">
        <v>1</v>
      </c>
      <c r="P3231">
        <v>0</v>
      </c>
      <c r="Q3231">
        <v>49553.38</v>
      </c>
      <c r="R3231" t="str">
        <f t="shared" si="354"/>
        <v>Low value</v>
      </c>
      <c r="S3231" t="str">
        <f t="shared" si="355"/>
        <v>Low</v>
      </c>
      <c r="T3231">
        <v>1</v>
      </c>
      <c r="U3231" t="str">
        <f t="shared" si="356"/>
        <v>Churned</v>
      </c>
    </row>
    <row r="3232" spans="1:21" x14ac:dyDescent="0.3">
      <c r="A3232">
        <v>3231</v>
      </c>
      <c r="B3232">
        <v>15769902</v>
      </c>
      <c r="C3232" t="s">
        <v>1330</v>
      </c>
      <c r="D3232">
        <v>679</v>
      </c>
      <c r="E3232" t="str">
        <f t="shared" si="350"/>
        <v>Medium Risk</v>
      </c>
      <c r="F3232" t="s">
        <v>15</v>
      </c>
      <c r="G3232" t="s">
        <v>16</v>
      </c>
      <c r="H3232">
        <v>33</v>
      </c>
      <c r="I3232" t="str">
        <f t="shared" si="351"/>
        <v>Middle Age</v>
      </c>
      <c r="J3232">
        <v>6</v>
      </c>
      <c r="K3232" t="str">
        <f t="shared" si="352"/>
        <v>Loyal</v>
      </c>
      <c r="L3232">
        <v>0</v>
      </c>
      <c r="M3232">
        <v>2</v>
      </c>
      <c r="N3232" t="str">
        <f t="shared" si="353"/>
        <v>Standard</v>
      </c>
      <c r="O3232">
        <v>1</v>
      </c>
      <c r="P3232">
        <v>1</v>
      </c>
      <c r="Q3232">
        <v>98015.85</v>
      </c>
      <c r="R3232" t="str">
        <f t="shared" si="354"/>
        <v>Medium Value</v>
      </c>
      <c r="S3232" t="str">
        <f t="shared" si="355"/>
        <v>Medium</v>
      </c>
      <c r="T3232">
        <v>0</v>
      </c>
      <c r="U3232" t="str">
        <f t="shared" si="356"/>
        <v>Retained</v>
      </c>
    </row>
    <row r="3233" spans="1:21" x14ac:dyDescent="0.3">
      <c r="A3233">
        <v>3232</v>
      </c>
      <c r="B3233">
        <v>15587177</v>
      </c>
      <c r="C3233" t="s">
        <v>659</v>
      </c>
      <c r="D3233">
        <v>646</v>
      </c>
      <c r="E3233" t="str">
        <f t="shared" si="350"/>
        <v>Medium Risk</v>
      </c>
      <c r="F3233" t="s">
        <v>15</v>
      </c>
      <c r="G3233" t="s">
        <v>23</v>
      </c>
      <c r="H3233">
        <v>36</v>
      </c>
      <c r="I3233" t="str">
        <f t="shared" si="351"/>
        <v>Middle Age</v>
      </c>
      <c r="J3233">
        <v>6</v>
      </c>
      <c r="K3233" t="str">
        <f t="shared" si="352"/>
        <v>Loyal</v>
      </c>
      <c r="L3233">
        <v>124445.52</v>
      </c>
      <c r="M3233">
        <v>1</v>
      </c>
      <c r="N3233" t="str">
        <f t="shared" si="353"/>
        <v>Basic</v>
      </c>
      <c r="O3233">
        <v>1</v>
      </c>
      <c r="P3233">
        <v>0</v>
      </c>
      <c r="Q3233">
        <v>88481.32</v>
      </c>
      <c r="R3233" t="str">
        <f t="shared" si="354"/>
        <v>Medium Value</v>
      </c>
      <c r="S3233" t="str">
        <f t="shared" si="355"/>
        <v>Medium</v>
      </c>
      <c r="T3233">
        <v>0</v>
      </c>
      <c r="U3233" t="str">
        <f t="shared" si="356"/>
        <v>Retained</v>
      </c>
    </row>
    <row r="3234" spans="1:21" x14ac:dyDescent="0.3">
      <c r="A3234">
        <v>3233</v>
      </c>
      <c r="B3234">
        <v>15814553</v>
      </c>
      <c r="C3234" t="s">
        <v>641</v>
      </c>
      <c r="D3234">
        <v>559</v>
      </c>
      <c r="E3234" t="str">
        <f t="shared" si="350"/>
        <v>Medium Risk</v>
      </c>
      <c r="F3234" t="s">
        <v>15</v>
      </c>
      <c r="G3234" t="s">
        <v>16</v>
      </c>
      <c r="H3234">
        <v>34</v>
      </c>
      <c r="I3234" t="str">
        <f t="shared" si="351"/>
        <v>Middle Age</v>
      </c>
      <c r="J3234">
        <v>5</v>
      </c>
      <c r="K3234" t="str">
        <f t="shared" si="352"/>
        <v>Established</v>
      </c>
      <c r="L3234">
        <v>68999.66</v>
      </c>
      <c r="M3234">
        <v>2</v>
      </c>
      <c r="N3234" t="str">
        <f t="shared" si="353"/>
        <v>Standard</v>
      </c>
      <c r="O3234">
        <v>1</v>
      </c>
      <c r="P3234">
        <v>1</v>
      </c>
      <c r="Q3234">
        <v>66879.27</v>
      </c>
      <c r="R3234" t="str">
        <f t="shared" si="354"/>
        <v>Medium Value</v>
      </c>
      <c r="S3234" t="str">
        <f t="shared" si="355"/>
        <v>Medium</v>
      </c>
      <c r="T3234">
        <v>0</v>
      </c>
      <c r="U3234" t="str">
        <f t="shared" si="356"/>
        <v>Retained</v>
      </c>
    </row>
    <row r="3235" spans="1:21" x14ac:dyDescent="0.3">
      <c r="A3235">
        <v>3234</v>
      </c>
      <c r="B3235">
        <v>15601550</v>
      </c>
      <c r="C3235" t="s">
        <v>1161</v>
      </c>
      <c r="D3235">
        <v>595</v>
      </c>
      <c r="E3235" t="str">
        <f t="shared" si="350"/>
        <v>Medium Risk</v>
      </c>
      <c r="F3235" t="s">
        <v>18</v>
      </c>
      <c r="G3235" t="s">
        <v>23</v>
      </c>
      <c r="H3235">
        <v>36</v>
      </c>
      <c r="I3235" t="str">
        <f t="shared" si="351"/>
        <v>Middle Age</v>
      </c>
      <c r="J3235">
        <v>6</v>
      </c>
      <c r="K3235" t="str">
        <f t="shared" si="352"/>
        <v>Loyal</v>
      </c>
      <c r="L3235">
        <v>85768.42</v>
      </c>
      <c r="M3235">
        <v>1</v>
      </c>
      <c r="N3235" t="str">
        <f t="shared" si="353"/>
        <v>Basic</v>
      </c>
      <c r="O3235">
        <v>1</v>
      </c>
      <c r="P3235">
        <v>1</v>
      </c>
      <c r="Q3235">
        <v>24802.77</v>
      </c>
      <c r="R3235" t="str">
        <f t="shared" si="354"/>
        <v>Low value</v>
      </c>
      <c r="S3235" t="str">
        <f t="shared" si="355"/>
        <v>Low</v>
      </c>
      <c r="T3235">
        <v>0</v>
      </c>
      <c r="U3235" t="str">
        <f t="shared" si="356"/>
        <v>Retained</v>
      </c>
    </row>
    <row r="3236" spans="1:21" x14ac:dyDescent="0.3">
      <c r="A3236">
        <v>3235</v>
      </c>
      <c r="B3236">
        <v>15664907</v>
      </c>
      <c r="C3236" t="s">
        <v>651</v>
      </c>
      <c r="D3236">
        <v>527</v>
      </c>
      <c r="E3236" t="str">
        <f t="shared" si="350"/>
        <v>Medium Risk</v>
      </c>
      <c r="F3236" t="s">
        <v>15</v>
      </c>
      <c r="G3236" t="s">
        <v>23</v>
      </c>
      <c r="H3236">
        <v>47</v>
      </c>
      <c r="I3236" t="str">
        <f t="shared" si="351"/>
        <v>Middle Age</v>
      </c>
      <c r="J3236">
        <v>1</v>
      </c>
      <c r="K3236" t="str">
        <f t="shared" si="352"/>
        <v>New</v>
      </c>
      <c r="L3236">
        <v>0</v>
      </c>
      <c r="M3236">
        <v>1</v>
      </c>
      <c r="N3236" t="str">
        <f t="shared" si="353"/>
        <v>Basic</v>
      </c>
      <c r="O3236">
        <v>1</v>
      </c>
      <c r="P3236">
        <v>0</v>
      </c>
      <c r="Q3236">
        <v>21312.16</v>
      </c>
      <c r="R3236" t="str">
        <f t="shared" si="354"/>
        <v>Low value</v>
      </c>
      <c r="S3236" t="str">
        <f t="shared" si="355"/>
        <v>Low</v>
      </c>
      <c r="T3236">
        <v>1</v>
      </c>
      <c r="U3236" t="str">
        <f t="shared" si="356"/>
        <v>Churned</v>
      </c>
    </row>
    <row r="3237" spans="1:21" x14ac:dyDescent="0.3">
      <c r="A3237">
        <v>3236</v>
      </c>
      <c r="B3237">
        <v>15612465</v>
      </c>
      <c r="C3237" t="s">
        <v>1606</v>
      </c>
      <c r="D3237">
        <v>684</v>
      </c>
      <c r="E3237" t="str">
        <f t="shared" si="350"/>
        <v>Medium Risk</v>
      </c>
      <c r="F3237" t="s">
        <v>18</v>
      </c>
      <c r="G3237" t="s">
        <v>23</v>
      </c>
      <c r="H3237">
        <v>34</v>
      </c>
      <c r="I3237" t="str">
        <f t="shared" si="351"/>
        <v>Middle Age</v>
      </c>
      <c r="J3237">
        <v>9</v>
      </c>
      <c r="K3237" t="str">
        <f t="shared" si="352"/>
        <v>Very Loyal</v>
      </c>
      <c r="L3237">
        <v>100628</v>
      </c>
      <c r="M3237">
        <v>2</v>
      </c>
      <c r="N3237" t="str">
        <f t="shared" si="353"/>
        <v>Standard</v>
      </c>
      <c r="O3237">
        <v>1</v>
      </c>
      <c r="P3237">
        <v>1</v>
      </c>
      <c r="Q3237">
        <v>190263.78</v>
      </c>
      <c r="R3237" t="str">
        <f t="shared" si="354"/>
        <v>High Value</v>
      </c>
      <c r="S3237" t="str">
        <f t="shared" si="355"/>
        <v>High</v>
      </c>
      <c r="T3237">
        <v>0</v>
      </c>
      <c r="U3237" t="str">
        <f t="shared" si="356"/>
        <v>Retained</v>
      </c>
    </row>
    <row r="3238" spans="1:21" x14ac:dyDescent="0.3">
      <c r="A3238">
        <v>3237</v>
      </c>
      <c r="B3238">
        <v>15810800</v>
      </c>
      <c r="C3238" t="s">
        <v>1607</v>
      </c>
      <c r="D3238">
        <v>673</v>
      </c>
      <c r="E3238" t="str">
        <f t="shared" si="350"/>
        <v>Medium Risk</v>
      </c>
      <c r="F3238" t="s">
        <v>18</v>
      </c>
      <c r="G3238" t="s">
        <v>16</v>
      </c>
      <c r="H3238">
        <v>32</v>
      </c>
      <c r="I3238" t="str">
        <f t="shared" si="351"/>
        <v>Middle Age</v>
      </c>
      <c r="J3238">
        <v>0</v>
      </c>
      <c r="K3238" t="str">
        <f t="shared" si="352"/>
        <v>New</v>
      </c>
      <c r="L3238">
        <v>0</v>
      </c>
      <c r="M3238">
        <v>1</v>
      </c>
      <c r="N3238" t="str">
        <f t="shared" si="353"/>
        <v>Basic</v>
      </c>
      <c r="O3238">
        <v>1</v>
      </c>
      <c r="P3238">
        <v>1</v>
      </c>
      <c r="Q3238">
        <v>72873.33</v>
      </c>
      <c r="R3238" t="str">
        <f t="shared" si="354"/>
        <v>Medium Value</v>
      </c>
      <c r="S3238" t="str">
        <f t="shared" si="355"/>
        <v>Medium</v>
      </c>
      <c r="T3238">
        <v>0</v>
      </c>
      <c r="U3238" t="str">
        <f t="shared" si="356"/>
        <v>Retained</v>
      </c>
    </row>
    <row r="3239" spans="1:21" x14ac:dyDescent="0.3">
      <c r="A3239">
        <v>3238</v>
      </c>
      <c r="B3239">
        <v>15665760</v>
      </c>
      <c r="C3239" t="s">
        <v>1608</v>
      </c>
      <c r="D3239">
        <v>802</v>
      </c>
      <c r="E3239" t="str">
        <f t="shared" si="350"/>
        <v>Low Risk</v>
      </c>
      <c r="F3239" t="s">
        <v>18</v>
      </c>
      <c r="G3239" t="s">
        <v>23</v>
      </c>
      <c r="H3239">
        <v>38</v>
      </c>
      <c r="I3239" t="str">
        <f t="shared" si="351"/>
        <v>Middle Age</v>
      </c>
      <c r="J3239">
        <v>7</v>
      </c>
      <c r="K3239" t="str">
        <f t="shared" si="352"/>
        <v>Loyal</v>
      </c>
      <c r="L3239">
        <v>0</v>
      </c>
      <c r="M3239">
        <v>2</v>
      </c>
      <c r="N3239" t="str">
        <f t="shared" si="353"/>
        <v>Standard</v>
      </c>
      <c r="O3239">
        <v>0</v>
      </c>
      <c r="P3239">
        <v>1</v>
      </c>
      <c r="Q3239">
        <v>57764.65</v>
      </c>
      <c r="R3239" t="str">
        <f t="shared" si="354"/>
        <v>Medium Value</v>
      </c>
      <c r="S3239" t="str">
        <f t="shared" si="355"/>
        <v>Medium</v>
      </c>
      <c r="T3239">
        <v>0</v>
      </c>
      <c r="U3239" t="str">
        <f t="shared" si="356"/>
        <v>Retained</v>
      </c>
    </row>
    <row r="3240" spans="1:21" x14ac:dyDescent="0.3">
      <c r="A3240">
        <v>3239</v>
      </c>
      <c r="B3240">
        <v>15588080</v>
      </c>
      <c r="C3240" t="s">
        <v>1121</v>
      </c>
      <c r="D3240">
        <v>675</v>
      </c>
      <c r="E3240" t="str">
        <f t="shared" si="350"/>
        <v>Medium Risk</v>
      </c>
      <c r="F3240" t="s">
        <v>15</v>
      </c>
      <c r="G3240" t="s">
        <v>23</v>
      </c>
      <c r="H3240">
        <v>54</v>
      </c>
      <c r="I3240" t="str">
        <f t="shared" si="351"/>
        <v>Old</v>
      </c>
      <c r="J3240">
        <v>6</v>
      </c>
      <c r="K3240" t="str">
        <f t="shared" si="352"/>
        <v>Loyal</v>
      </c>
      <c r="L3240">
        <v>0</v>
      </c>
      <c r="M3240">
        <v>1</v>
      </c>
      <c r="N3240" t="str">
        <f t="shared" si="353"/>
        <v>Basic</v>
      </c>
      <c r="O3240">
        <v>1</v>
      </c>
      <c r="P3240">
        <v>0</v>
      </c>
      <c r="Q3240">
        <v>110273.84</v>
      </c>
      <c r="R3240" t="str">
        <f t="shared" si="354"/>
        <v>Medium Value</v>
      </c>
      <c r="S3240" t="str">
        <f t="shared" si="355"/>
        <v>High</v>
      </c>
      <c r="T3240">
        <v>1</v>
      </c>
      <c r="U3240" t="str">
        <f t="shared" si="356"/>
        <v>Churned</v>
      </c>
    </row>
    <row r="3241" spans="1:21" x14ac:dyDescent="0.3">
      <c r="A3241">
        <v>3240</v>
      </c>
      <c r="B3241">
        <v>15776844</v>
      </c>
      <c r="C3241" t="s">
        <v>38</v>
      </c>
      <c r="D3241">
        <v>762</v>
      </c>
      <c r="E3241" t="str">
        <f t="shared" si="350"/>
        <v>Low Risk</v>
      </c>
      <c r="F3241" t="s">
        <v>18</v>
      </c>
      <c r="G3241" t="s">
        <v>16</v>
      </c>
      <c r="H3241">
        <v>19</v>
      </c>
      <c r="I3241" t="str">
        <f t="shared" si="351"/>
        <v>Adolescence</v>
      </c>
      <c r="J3241">
        <v>6</v>
      </c>
      <c r="K3241" t="str">
        <f t="shared" si="352"/>
        <v>Loyal</v>
      </c>
      <c r="L3241">
        <v>0</v>
      </c>
      <c r="M3241">
        <v>2</v>
      </c>
      <c r="N3241" t="str">
        <f t="shared" si="353"/>
        <v>Standard</v>
      </c>
      <c r="O3241">
        <v>1</v>
      </c>
      <c r="P3241">
        <v>0</v>
      </c>
      <c r="Q3241">
        <v>55500.17</v>
      </c>
      <c r="R3241" t="str">
        <f t="shared" si="354"/>
        <v>Medium Value</v>
      </c>
      <c r="S3241" t="str">
        <f t="shared" si="355"/>
        <v>Medium</v>
      </c>
      <c r="T3241">
        <v>0</v>
      </c>
      <c r="U3241" t="str">
        <f t="shared" si="356"/>
        <v>Retained</v>
      </c>
    </row>
    <row r="3242" spans="1:21" x14ac:dyDescent="0.3">
      <c r="A3242">
        <v>3241</v>
      </c>
      <c r="B3242">
        <v>15717560</v>
      </c>
      <c r="C3242" t="s">
        <v>65</v>
      </c>
      <c r="D3242">
        <v>580</v>
      </c>
      <c r="E3242" t="str">
        <f t="shared" si="350"/>
        <v>Medium Risk</v>
      </c>
      <c r="F3242" t="s">
        <v>15</v>
      </c>
      <c r="G3242" t="s">
        <v>23</v>
      </c>
      <c r="H3242">
        <v>50</v>
      </c>
      <c r="I3242" t="str">
        <f t="shared" si="351"/>
        <v>Middle Age</v>
      </c>
      <c r="J3242">
        <v>0</v>
      </c>
      <c r="K3242" t="str">
        <f t="shared" si="352"/>
        <v>New</v>
      </c>
      <c r="L3242">
        <v>125647.36</v>
      </c>
      <c r="M3242">
        <v>1</v>
      </c>
      <c r="N3242" t="str">
        <f t="shared" si="353"/>
        <v>Basic</v>
      </c>
      <c r="O3242">
        <v>1</v>
      </c>
      <c r="P3242">
        <v>0</v>
      </c>
      <c r="Q3242">
        <v>57541.08</v>
      </c>
      <c r="R3242" t="str">
        <f t="shared" si="354"/>
        <v>Medium Value</v>
      </c>
      <c r="S3242" t="str">
        <f t="shared" si="355"/>
        <v>Medium</v>
      </c>
      <c r="T3242">
        <v>1</v>
      </c>
      <c r="U3242" t="str">
        <f t="shared" si="356"/>
        <v>Churned</v>
      </c>
    </row>
    <row r="3243" spans="1:21" x14ac:dyDescent="0.3">
      <c r="A3243">
        <v>3242</v>
      </c>
      <c r="B3243">
        <v>15629739</v>
      </c>
      <c r="C3243" t="s">
        <v>290</v>
      </c>
      <c r="D3243">
        <v>621</v>
      </c>
      <c r="E3243" t="str">
        <f t="shared" si="350"/>
        <v>Medium Risk</v>
      </c>
      <c r="F3243" t="s">
        <v>26</v>
      </c>
      <c r="G3243" t="s">
        <v>16</v>
      </c>
      <c r="H3243">
        <v>31</v>
      </c>
      <c r="I3243" t="str">
        <f t="shared" si="351"/>
        <v>Middle Age</v>
      </c>
      <c r="J3243">
        <v>8</v>
      </c>
      <c r="K3243" t="str">
        <f t="shared" si="352"/>
        <v>Loyal</v>
      </c>
      <c r="L3243">
        <v>100375.39</v>
      </c>
      <c r="M3243">
        <v>1</v>
      </c>
      <c r="N3243" t="str">
        <f t="shared" si="353"/>
        <v>Basic</v>
      </c>
      <c r="O3243">
        <v>1</v>
      </c>
      <c r="P3243">
        <v>1</v>
      </c>
      <c r="Q3243">
        <v>90384.26</v>
      </c>
      <c r="R3243" t="str">
        <f t="shared" si="354"/>
        <v>Medium Value</v>
      </c>
      <c r="S3243" t="str">
        <f t="shared" si="355"/>
        <v>Medium</v>
      </c>
      <c r="T3243">
        <v>0</v>
      </c>
      <c r="U3243" t="str">
        <f t="shared" si="356"/>
        <v>Retained</v>
      </c>
    </row>
    <row r="3244" spans="1:21" x14ac:dyDescent="0.3">
      <c r="A3244">
        <v>3243</v>
      </c>
      <c r="B3244">
        <v>15729908</v>
      </c>
      <c r="C3244" t="s">
        <v>1550</v>
      </c>
      <c r="D3244">
        <v>411</v>
      </c>
      <c r="E3244" t="str">
        <f t="shared" si="350"/>
        <v>High Risk</v>
      </c>
      <c r="F3244" t="s">
        <v>15</v>
      </c>
      <c r="G3244" t="s">
        <v>16</v>
      </c>
      <c r="H3244">
        <v>36</v>
      </c>
      <c r="I3244" t="str">
        <f t="shared" si="351"/>
        <v>Middle Age</v>
      </c>
      <c r="J3244">
        <v>10</v>
      </c>
      <c r="K3244" t="str">
        <f t="shared" si="352"/>
        <v>Very Loyal</v>
      </c>
      <c r="L3244">
        <v>0</v>
      </c>
      <c r="M3244">
        <v>1</v>
      </c>
      <c r="N3244" t="str">
        <f t="shared" si="353"/>
        <v>Basic</v>
      </c>
      <c r="O3244">
        <v>0</v>
      </c>
      <c r="P3244">
        <v>0</v>
      </c>
      <c r="Q3244">
        <v>120694.35</v>
      </c>
      <c r="R3244" t="str">
        <f t="shared" si="354"/>
        <v>Medium Value</v>
      </c>
      <c r="S3244" t="str">
        <f t="shared" si="355"/>
        <v>High</v>
      </c>
      <c r="T3244">
        <v>0</v>
      </c>
      <c r="U3244" t="str">
        <f t="shared" si="356"/>
        <v>Retained</v>
      </c>
    </row>
    <row r="3245" spans="1:21" x14ac:dyDescent="0.3">
      <c r="A3245">
        <v>3244</v>
      </c>
      <c r="B3245">
        <v>15716781</v>
      </c>
      <c r="C3245" t="s">
        <v>1609</v>
      </c>
      <c r="D3245">
        <v>815</v>
      </c>
      <c r="E3245" t="str">
        <f t="shared" si="350"/>
        <v>Low Risk</v>
      </c>
      <c r="F3245" t="s">
        <v>15</v>
      </c>
      <c r="G3245" t="s">
        <v>23</v>
      </c>
      <c r="H3245">
        <v>24</v>
      </c>
      <c r="I3245" t="str">
        <f t="shared" si="351"/>
        <v>Adolescence</v>
      </c>
      <c r="J3245">
        <v>7</v>
      </c>
      <c r="K3245" t="str">
        <f t="shared" si="352"/>
        <v>Loyal</v>
      </c>
      <c r="L3245">
        <v>171922.72</v>
      </c>
      <c r="M3245">
        <v>1</v>
      </c>
      <c r="N3245" t="str">
        <f t="shared" si="353"/>
        <v>Basic</v>
      </c>
      <c r="O3245">
        <v>0</v>
      </c>
      <c r="P3245">
        <v>1</v>
      </c>
      <c r="Q3245">
        <v>178028.96</v>
      </c>
      <c r="R3245" t="str">
        <f t="shared" si="354"/>
        <v>Medium Value</v>
      </c>
      <c r="S3245" t="str">
        <f t="shared" si="355"/>
        <v>High</v>
      </c>
      <c r="T3245">
        <v>0</v>
      </c>
      <c r="U3245" t="str">
        <f t="shared" si="356"/>
        <v>Retained</v>
      </c>
    </row>
    <row r="3246" spans="1:21" x14ac:dyDescent="0.3">
      <c r="A3246">
        <v>3245</v>
      </c>
      <c r="B3246">
        <v>15646936</v>
      </c>
      <c r="C3246" t="s">
        <v>1576</v>
      </c>
      <c r="D3246">
        <v>631</v>
      </c>
      <c r="E3246" t="str">
        <f t="shared" si="350"/>
        <v>Medium Risk</v>
      </c>
      <c r="F3246" t="s">
        <v>26</v>
      </c>
      <c r="G3246" t="s">
        <v>16</v>
      </c>
      <c r="H3246">
        <v>32</v>
      </c>
      <c r="I3246" t="str">
        <f t="shared" si="351"/>
        <v>Middle Age</v>
      </c>
      <c r="J3246">
        <v>2</v>
      </c>
      <c r="K3246" t="str">
        <f t="shared" si="352"/>
        <v>New</v>
      </c>
      <c r="L3246">
        <v>146810.99</v>
      </c>
      <c r="M3246">
        <v>2</v>
      </c>
      <c r="N3246" t="str">
        <f t="shared" si="353"/>
        <v>Standard</v>
      </c>
      <c r="O3246">
        <v>1</v>
      </c>
      <c r="P3246">
        <v>1</v>
      </c>
      <c r="Q3246">
        <v>180990.29</v>
      </c>
      <c r="R3246" t="str">
        <f t="shared" si="354"/>
        <v>High Value</v>
      </c>
      <c r="S3246" t="str">
        <f t="shared" si="355"/>
        <v>High</v>
      </c>
      <c r="T3246">
        <v>0</v>
      </c>
      <c r="U3246" t="str">
        <f t="shared" si="356"/>
        <v>Retained</v>
      </c>
    </row>
    <row r="3247" spans="1:21" x14ac:dyDescent="0.3">
      <c r="A3247">
        <v>3246</v>
      </c>
      <c r="B3247">
        <v>15768151</v>
      </c>
      <c r="C3247" t="s">
        <v>1049</v>
      </c>
      <c r="D3247">
        <v>514</v>
      </c>
      <c r="E3247" t="str">
        <f t="shared" si="350"/>
        <v>Medium Risk</v>
      </c>
      <c r="F3247" t="s">
        <v>26</v>
      </c>
      <c r="G3247" t="s">
        <v>16</v>
      </c>
      <c r="H3247">
        <v>45</v>
      </c>
      <c r="I3247" t="str">
        <f t="shared" si="351"/>
        <v>Middle Age</v>
      </c>
      <c r="J3247">
        <v>3</v>
      </c>
      <c r="K3247" t="str">
        <f t="shared" si="352"/>
        <v>Established</v>
      </c>
      <c r="L3247">
        <v>109032.23</v>
      </c>
      <c r="M3247">
        <v>1</v>
      </c>
      <c r="N3247" t="str">
        <f t="shared" si="353"/>
        <v>Basic</v>
      </c>
      <c r="O3247">
        <v>0</v>
      </c>
      <c r="P3247">
        <v>1</v>
      </c>
      <c r="Q3247">
        <v>155407.21</v>
      </c>
      <c r="R3247" t="str">
        <f t="shared" si="354"/>
        <v>Medium Value</v>
      </c>
      <c r="S3247" t="str">
        <f t="shared" si="355"/>
        <v>High</v>
      </c>
      <c r="T3247">
        <v>1</v>
      </c>
      <c r="U3247" t="str">
        <f t="shared" si="356"/>
        <v>Churned</v>
      </c>
    </row>
    <row r="3248" spans="1:21" x14ac:dyDescent="0.3">
      <c r="A3248">
        <v>3247</v>
      </c>
      <c r="B3248">
        <v>15579212</v>
      </c>
      <c r="C3248" t="s">
        <v>285</v>
      </c>
      <c r="D3248">
        <v>638</v>
      </c>
      <c r="E3248" t="str">
        <f t="shared" si="350"/>
        <v>Medium Risk</v>
      </c>
      <c r="F3248" t="s">
        <v>15</v>
      </c>
      <c r="G3248" t="s">
        <v>23</v>
      </c>
      <c r="H3248">
        <v>57</v>
      </c>
      <c r="I3248" t="str">
        <f t="shared" si="351"/>
        <v>Old</v>
      </c>
      <c r="J3248">
        <v>6</v>
      </c>
      <c r="K3248" t="str">
        <f t="shared" si="352"/>
        <v>Loyal</v>
      </c>
      <c r="L3248">
        <v>0</v>
      </c>
      <c r="M3248">
        <v>1</v>
      </c>
      <c r="N3248" t="str">
        <f t="shared" si="353"/>
        <v>Basic</v>
      </c>
      <c r="O3248">
        <v>1</v>
      </c>
      <c r="P3248">
        <v>0</v>
      </c>
      <c r="Q3248">
        <v>33676.480000000003</v>
      </c>
      <c r="R3248" t="str">
        <f t="shared" si="354"/>
        <v>Low value</v>
      </c>
      <c r="S3248" t="str">
        <f t="shared" si="355"/>
        <v>Low</v>
      </c>
      <c r="T3248">
        <v>1</v>
      </c>
      <c r="U3248" t="str">
        <f t="shared" si="356"/>
        <v>Churned</v>
      </c>
    </row>
    <row r="3249" spans="1:21" x14ac:dyDescent="0.3">
      <c r="A3249">
        <v>3248</v>
      </c>
      <c r="B3249">
        <v>15721835</v>
      </c>
      <c r="C3249" t="s">
        <v>760</v>
      </c>
      <c r="D3249">
        <v>791</v>
      </c>
      <c r="E3249" t="str">
        <f t="shared" si="350"/>
        <v>Low Risk</v>
      </c>
      <c r="F3249" t="s">
        <v>18</v>
      </c>
      <c r="G3249" t="s">
        <v>23</v>
      </c>
      <c r="H3249">
        <v>25</v>
      </c>
      <c r="I3249" t="str">
        <f t="shared" si="351"/>
        <v>Adolescence</v>
      </c>
      <c r="J3249">
        <v>7</v>
      </c>
      <c r="K3249" t="str">
        <f t="shared" si="352"/>
        <v>Loyal</v>
      </c>
      <c r="L3249">
        <v>0</v>
      </c>
      <c r="M3249">
        <v>1</v>
      </c>
      <c r="N3249" t="str">
        <f t="shared" si="353"/>
        <v>Basic</v>
      </c>
      <c r="O3249">
        <v>1</v>
      </c>
      <c r="P3249">
        <v>0</v>
      </c>
      <c r="Q3249">
        <v>89666.28</v>
      </c>
      <c r="R3249" t="str">
        <f t="shared" si="354"/>
        <v>Medium Value</v>
      </c>
      <c r="S3249" t="str">
        <f t="shared" si="355"/>
        <v>Medium</v>
      </c>
      <c r="T3249">
        <v>0</v>
      </c>
      <c r="U3249" t="str">
        <f t="shared" si="356"/>
        <v>Retained</v>
      </c>
    </row>
    <row r="3250" spans="1:21" x14ac:dyDescent="0.3">
      <c r="A3250">
        <v>3249</v>
      </c>
      <c r="B3250">
        <v>15800515</v>
      </c>
      <c r="C3250" t="s">
        <v>1610</v>
      </c>
      <c r="D3250">
        <v>516</v>
      </c>
      <c r="E3250" t="str">
        <f t="shared" si="350"/>
        <v>Medium Risk</v>
      </c>
      <c r="F3250" t="s">
        <v>15</v>
      </c>
      <c r="G3250" t="s">
        <v>23</v>
      </c>
      <c r="H3250">
        <v>35</v>
      </c>
      <c r="I3250" t="str">
        <f t="shared" si="351"/>
        <v>Middle Age</v>
      </c>
      <c r="J3250">
        <v>5</v>
      </c>
      <c r="K3250" t="str">
        <f t="shared" si="352"/>
        <v>Established</v>
      </c>
      <c r="L3250">
        <v>128653.59</v>
      </c>
      <c r="M3250">
        <v>1</v>
      </c>
      <c r="N3250" t="str">
        <f t="shared" si="353"/>
        <v>Basic</v>
      </c>
      <c r="O3250">
        <v>1</v>
      </c>
      <c r="P3250">
        <v>0</v>
      </c>
      <c r="Q3250">
        <v>127558.26</v>
      </c>
      <c r="R3250" t="str">
        <f t="shared" si="354"/>
        <v>Medium Value</v>
      </c>
      <c r="S3250" t="str">
        <f t="shared" si="355"/>
        <v>High</v>
      </c>
      <c r="T3250">
        <v>0</v>
      </c>
      <c r="U3250" t="str">
        <f t="shared" si="356"/>
        <v>Retained</v>
      </c>
    </row>
    <row r="3251" spans="1:21" x14ac:dyDescent="0.3">
      <c r="A3251">
        <v>3250</v>
      </c>
      <c r="B3251">
        <v>15591279</v>
      </c>
      <c r="C3251" t="s">
        <v>1455</v>
      </c>
      <c r="D3251">
        <v>734</v>
      </c>
      <c r="E3251" t="str">
        <f t="shared" si="350"/>
        <v>Low Risk</v>
      </c>
      <c r="F3251" t="s">
        <v>15</v>
      </c>
      <c r="G3251" t="s">
        <v>23</v>
      </c>
      <c r="H3251">
        <v>37</v>
      </c>
      <c r="I3251" t="str">
        <f t="shared" si="351"/>
        <v>Middle Age</v>
      </c>
      <c r="J3251">
        <v>3</v>
      </c>
      <c r="K3251" t="str">
        <f t="shared" si="352"/>
        <v>Established</v>
      </c>
      <c r="L3251">
        <v>80387.81</v>
      </c>
      <c r="M3251">
        <v>1</v>
      </c>
      <c r="N3251" t="str">
        <f t="shared" si="353"/>
        <v>Basic</v>
      </c>
      <c r="O3251">
        <v>0</v>
      </c>
      <c r="P3251">
        <v>1</v>
      </c>
      <c r="Q3251">
        <v>77272.62</v>
      </c>
      <c r="R3251" t="str">
        <f t="shared" si="354"/>
        <v>Medium Value</v>
      </c>
      <c r="S3251" t="str">
        <f t="shared" si="355"/>
        <v>Medium</v>
      </c>
      <c r="T3251">
        <v>0</v>
      </c>
      <c r="U3251" t="str">
        <f t="shared" si="356"/>
        <v>Retained</v>
      </c>
    </row>
    <row r="3252" spans="1:21" x14ac:dyDescent="0.3">
      <c r="A3252">
        <v>3251</v>
      </c>
      <c r="B3252">
        <v>15587419</v>
      </c>
      <c r="C3252" t="s">
        <v>1611</v>
      </c>
      <c r="D3252">
        <v>611</v>
      </c>
      <c r="E3252" t="str">
        <f t="shared" si="350"/>
        <v>Medium Risk</v>
      </c>
      <c r="F3252" t="s">
        <v>15</v>
      </c>
      <c r="G3252" t="s">
        <v>23</v>
      </c>
      <c r="H3252">
        <v>58</v>
      </c>
      <c r="I3252" t="str">
        <f t="shared" si="351"/>
        <v>Old</v>
      </c>
      <c r="J3252">
        <v>8</v>
      </c>
      <c r="K3252" t="str">
        <f t="shared" si="352"/>
        <v>Loyal</v>
      </c>
      <c r="L3252">
        <v>0</v>
      </c>
      <c r="M3252">
        <v>2</v>
      </c>
      <c r="N3252" t="str">
        <f t="shared" si="353"/>
        <v>Standard</v>
      </c>
      <c r="O3252">
        <v>0</v>
      </c>
      <c r="P3252">
        <v>1</v>
      </c>
      <c r="Q3252">
        <v>107665.68</v>
      </c>
      <c r="R3252" t="str">
        <f t="shared" si="354"/>
        <v>High Value</v>
      </c>
      <c r="S3252" t="str">
        <f t="shared" si="355"/>
        <v>High</v>
      </c>
      <c r="T3252">
        <v>1</v>
      </c>
      <c r="U3252" t="str">
        <f t="shared" si="356"/>
        <v>Churned</v>
      </c>
    </row>
    <row r="3253" spans="1:21" x14ac:dyDescent="0.3">
      <c r="A3253">
        <v>3252</v>
      </c>
      <c r="B3253">
        <v>15750335</v>
      </c>
      <c r="C3253" t="s">
        <v>468</v>
      </c>
      <c r="D3253">
        <v>850</v>
      </c>
      <c r="E3253" t="str">
        <f t="shared" si="350"/>
        <v>Low Risk</v>
      </c>
      <c r="F3253" t="s">
        <v>26</v>
      </c>
      <c r="G3253" t="s">
        <v>23</v>
      </c>
      <c r="H3253">
        <v>43</v>
      </c>
      <c r="I3253" t="str">
        <f t="shared" si="351"/>
        <v>Middle Age</v>
      </c>
      <c r="J3253">
        <v>0</v>
      </c>
      <c r="K3253" t="str">
        <f t="shared" si="352"/>
        <v>New</v>
      </c>
      <c r="L3253">
        <v>108508.82</v>
      </c>
      <c r="M3253">
        <v>3</v>
      </c>
      <c r="N3253" t="str">
        <f t="shared" si="353"/>
        <v>Premium</v>
      </c>
      <c r="O3253">
        <v>1</v>
      </c>
      <c r="P3253">
        <v>0</v>
      </c>
      <c r="Q3253">
        <v>184044.79999999999</v>
      </c>
      <c r="R3253" t="str">
        <f t="shared" si="354"/>
        <v>High Value</v>
      </c>
      <c r="S3253" t="str">
        <f t="shared" si="355"/>
        <v>High</v>
      </c>
      <c r="T3253">
        <v>1</v>
      </c>
      <c r="U3253" t="str">
        <f t="shared" si="356"/>
        <v>Churned</v>
      </c>
    </row>
    <row r="3254" spans="1:21" x14ac:dyDescent="0.3">
      <c r="A3254">
        <v>3253</v>
      </c>
      <c r="B3254">
        <v>15699619</v>
      </c>
      <c r="C3254" t="s">
        <v>1612</v>
      </c>
      <c r="D3254">
        <v>641</v>
      </c>
      <c r="E3254" t="str">
        <f t="shared" si="350"/>
        <v>Medium Risk</v>
      </c>
      <c r="F3254" t="s">
        <v>15</v>
      </c>
      <c r="G3254" t="s">
        <v>23</v>
      </c>
      <c r="H3254">
        <v>31</v>
      </c>
      <c r="I3254" t="str">
        <f t="shared" si="351"/>
        <v>Middle Age</v>
      </c>
      <c r="J3254">
        <v>10</v>
      </c>
      <c r="K3254" t="str">
        <f t="shared" si="352"/>
        <v>Very Loyal</v>
      </c>
      <c r="L3254">
        <v>155978.17000000001</v>
      </c>
      <c r="M3254">
        <v>1</v>
      </c>
      <c r="N3254" t="str">
        <f t="shared" si="353"/>
        <v>Basic</v>
      </c>
      <c r="O3254">
        <v>1</v>
      </c>
      <c r="P3254">
        <v>0</v>
      </c>
      <c r="Q3254">
        <v>91510.71</v>
      </c>
      <c r="R3254" t="str">
        <f t="shared" si="354"/>
        <v>Medium Value</v>
      </c>
      <c r="S3254" t="str">
        <f t="shared" si="355"/>
        <v>Medium</v>
      </c>
      <c r="T3254">
        <v>0</v>
      </c>
      <c r="U3254" t="str">
        <f t="shared" si="356"/>
        <v>Retained</v>
      </c>
    </row>
    <row r="3255" spans="1:21" x14ac:dyDescent="0.3">
      <c r="A3255">
        <v>3254</v>
      </c>
      <c r="B3255">
        <v>15606472</v>
      </c>
      <c r="C3255" t="s">
        <v>307</v>
      </c>
      <c r="D3255">
        <v>585</v>
      </c>
      <c r="E3255" t="str">
        <f t="shared" si="350"/>
        <v>Medium Risk</v>
      </c>
      <c r="F3255" t="s">
        <v>15</v>
      </c>
      <c r="G3255" t="s">
        <v>16</v>
      </c>
      <c r="H3255">
        <v>38</v>
      </c>
      <c r="I3255" t="str">
        <f t="shared" si="351"/>
        <v>Middle Age</v>
      </c>
      <c r="J3255">
        <v>5</v>
      </c>
      <c r="K3255" t="str">
        <f t="shared" si="352"/>
        <v>Established</v>
      </c>
      <c r="L3255">
        <v>0</v>
      </c>
      <c r="M3255">
        <v>1</v>
      </c>
      <c r="N3255" t="str">
        <f t="shared" si="353"/>
        <v>Basic</v>
      </c>
      <c r="O3255">
        <v>1</v>
      </c>
      <c r="P3255">
        <v>1</v>
      </c>
      <c r="Q3255">
        <v>87363.56</v>
      </c>
      <c r="R3255" t="str">
        <f t="shared" si="354"/>
        <v>Medium Value</v>
      </c>
      <c r="S3255" t="str">
        <f t="shared" si="355"/>
        <v>Medium</v>
      </c>
      <c r="T3255">
        <v>0</v>
      </c>
      <c r="U3255" t="str">
        <f t="shared" si="356"/>
        <v>Retained</v>
      </c>
    </row>
    <row r="3256" spans="1:21" x14ac:dyDescent="0.3">
      <c r="A3256">
        <v>3255</v>
      </c>
      <c r="B3256">
        <v>15778368</v>
      </c>
      <c r="C3256" t="s">
        <v>1550</v>
      </c>
      <c r="D3256">
        <v>552</v>
      </c>
      <c r="E3256" t="str">
        <f t="shared" si="350"/>
        <v>Medium Risk</v>
      </c>
      <c r="F3256" t="s">
        <v>26</v>
      </c>
      <c r="G3256" t="s">
        <v>23</v>
      </c>
      <c r="H3256">
        <v>50</v>
      </c>
      <c r="I3256" t="str">
        <f t="shared" si="351"/>
        <v>Middle Age</v>
      </c>
      <c r="J3256">
        <v>4</v>
      </c>
      <c r="K3256" t="str">
        <f t="shared" si="352"/>
        <v>Established</v>
      </c>
      <c r="L3256">
        <v>121175.56</v>
      </c>
      <c r="M3256">
        <v>1</v>
      </c>
      <c r="N3256" t="str">
        <f t="shared" si="353"/>
        <v>Basic</v>
      </c>
      <c r="O3256">
        <v>1</v>
      </c>
      <c r="P3256">
        <v>0</v>
      </c>
      <c r="Q3256">
        <v>117505.07</v>
      </c>
      <c r="R3256" t="str">
        <f t="shared" si="354"/>
        <v>Medium Value</v>
      </c>
      <c r="S3256" t="str">
        <f t="shared" si="355"/>
        <v>High</v>
      </c>
      <c r="T3256">
        <v>1</v>
      </c>
      <c r="U3256" t="str">
        <f t="shared" si="356"/>
        <v>Churned</v>
      </c>
    </row>
    <row r="3257" spans="1:21" x14ac:dyDescent="0.3">
      <c r="A3257">
        <v>3256</v>
      </c>
      <c r="B3257">
        <v>15671387</v>
      </c>
      <c r="C3257" t="s">
        <v>1497</v>
      </c>
      <c r="D3257">
        <v>507</v>
      </c>
      <c r="E3257" t="str">
        <f t="shared" si="350"/>
        <v>Medium Risk</v>
      </c>
      <c r="F3257" t="s">
        <v>15</v>
      </c>
      <c r="G3257" t="s">
        <v>16</v>
      </c>
      <c r="H3257">
        <v>29</v>
      </c>
      <c r="I3257" t="str">
        <f t="shared" si="351"/>
        <v>Adolescence</v>
      </c>
      <c r="J3257">
        <v>4</v>
      </c>
      <c r="K3257" t="str">
        <f t="shared" si="352"/>
        <v>Established</v>
      </c>
      <c r="L3257">
        <v>89349.47</v>
      </c>
      <c r="M3257">
        <v>2</v>
      </c>
      <c r="N3257" t="str">
        <f t="shared" si="353"/>
        <v>Standard</v>
      </c>
      <c r="O3257">
        <v>0</v>
      </c>
      <c r="P3257">
        <v>0</v>
      </c>
      <c r="Q3257">
        <v>180626.68</v>
      </c>
      <c r="R3257" t="str">
        <f t="shared" si="354"/>
        <v>High Value</v>
      </c>
      <c r="S3257" t="str">
        <f t="shared" si="355"/>
        <v>High</v>
      </c>
      <c r="T3257">
        <v>0</v>
      </c>
      <c r="U3257" t="str">
        <f t="shared" si="356"/>
        <v>Retained</v>
      </c>
    </row>
    <row r="3258" spans="1:21" x14ac:dyDescent="0.3">
      <c r="A3258">
        <v>3257</v>
      </c>
      <c r="B3258">
        <v>15573926</v>
      </c>
      <c r="C3258" t="s">
        <v>307</v>
      </c>
      <c r="D3258">
        <v>735</v>
      </c>
      <c r="E3258" t="str">
        <f t="shared" si="350"/>
        <v>Low Risk</v>
      </c>
      <c r="F3258" t="s">
        <v>18</v>
      </c>
      <c r="G3258" t="s">
        <v>23</v>
      </c>
      <c r="H3258">
        <v>38</v>
      </c>
      <c r="I3258" t="str">
        <f t="shared" si="351"/>
        <v>Middle Age</v>
      </c>
      <c r="J3258">
        <v>7</v>
      </c>
      <c r="K3258" t="str">
        <f t="shared" si="352"/>
        <v>Loyal</v>
      </c>
      <c r="L3258">
        <v>86131.71</v>
      </c>
      <c r="M3258">
        <v>2</v>
      </c>
      <c r="N3258" t="str">
        <f t="shared" si="353"/>
        <v>Standard</v>
      </c>
      <c r="O3258">
        <v>0</v>
      </c>
      <c r="P3258">
        <v>0</v>
      </c>
      <c r="Q3258">
        <v>93478.96</v>
      </c>
      <c r="R3258" t="str">
        <f t="shared" si="354"/>
        <v>Medium Value</v>
      </c>
      <c r="S3258" t="str">
        <f t="shared" si="355"/>
        <v>Medium</v>
      </c>
      <c r="T3258">
        <v>0</v>
      </c>
      <c r="U3258" t="str">
        <f t="shared" si="356"/>
        <v>Retained</v>
      </c>
    </row>
    <row r="3259" spans="1:21" x14ac:dyDescent="0.3">
      <c r="A3259">
        <v>3258</v>
      </c>
      <c r="B3259">
        <v>15709183</v>
      </c>
      <c r="C3259" t="s">
        <v>280</v>
      </c>
      <c r="D3259">
        <v>707</v>
      </c>
      <c r="E3259" t="str">
        <f t="shared" si="350"/>
        <v>Low Risk</v>
      </c>
      <c r="F3259" t="s">
        <v>15</v>
      </c>
      <c r="G3259" t="s">
        <v>16</v>
      </c>
      <c r="H3259">
        <v>58</v>
      </c>
      <c r="I3259" t="str">
        <f t="shared" si="351"/>
        <v>Old</v>
      </c>
      <c r="J3259">
        <v>3</v>
      </c>
      <c r="K3259" t="str">
        <f t="shared" si="352"/>
        <v>Established</v>
      </c>
      <c r="L3259">
        <v>102346.86</v>
      </c>
      <c r="M3259">
        <v>1</v>
      </c>
      <c r="N3259" t="str">
        <f t="shared" si="353"/>
        <v>Basic</v>
      </c>
      <c r="O3259">
        <v>1</v>
      </c>
      <c r="P3259">
        <v>1</v>
      </c>
      <c r="Q3259">
        <v>114672.64</v>
      </c>
      <c r="R3259" t="str">
        <f t="shared" si="354"/>
        <v>Medium Value</v>
      </c>
      <c r="S3259" t="str">
        <f t="shared" si="355"/>
        <v>High</v>
      </c>
      <c r="T3259">
        <v>0</v>
      </c>
      <c r="U3259" t="str">
        <f t="shared" si="356"/>
        <v>Retained</v>
      </c>
    </row>
    <row r="3260" spans="1:21" x14ac:dyDescent="0.3">
      <c r="A3260">
        <v>3259</v>
      </c>
      <c r="B3260">
        <v>15577514</v>
      </c>
      <c r="C3260" t="s">
        <v>461</v>
      </c>
      <c r="D3260">
        <v>698</v>
      </c>
      <c r="E3260" t="str">
        <f t="shared" si="350"/>
        <v>Medium Risk</v>
      </c>
      <c r="F3260" t="s">
        <v>26</v>
      </c>
      <c r="G3260" t="s">
        <v>16</v>
      </c>
      <c r="H3260">
        <v>36</v>
      </c>
      <c r="I3260" t="str">
        <f t="shared" si="351"/>
        <v>Middle Age</v>
      </c>
      <c r="J3260">
        <v>7</v>
      </c>
      <c r="K3260" t="str">
        <f t="shared" si="352"/>
        <v>Loyal</v>
      </c>
      <c r="L3260">
        <v>121263.62</v>
      </c>
      <c r="M3260">
        <v>1</v>
      </c>
      <c r="N3260" t="str">
        <f t="shared" si="353"/>
        <v>Basic</v>
      </c>
      <c r="O3260">
        <v>1</v>
      </c>
      <c r="P3260">
        <v>1</v>
      </c>
      <c r="Q3260">
        <v>13387.88</v>
      </c>
      <c r="R3260" t="str">
        <f t="shared" si="354"/>
        <v>Low value</v>
      </c>
      <c r="S3260" t="str">
        <f t="shared" si="355"/>
        <v>Low</v>
      </c>
      <c r="T3260">
        <v>0</v>
      </c>
      <c r="U3260" t="str">
        <f t="shared" si="356"/>
        <v>Retained</v>
      </c>
    </row>
    <row r="3261" spans="1:21" x14ac:dyDescent="0.3">
      <c r="A3261">
        <v>3260</v>
      </c>
      <c r="B3261">
        <v>15778830</v>
      </c>
      <c r="C3261" t="s">
        <v>40</v>
      </c>
      <c r="D3261">
        <v>841</v>
      </c>
      <c r="E3261" t="str">
        <f t="shared" si="350"/>
        <v>Low Risk</v>
      </c>
      <c r="F3261" t="s">
        <v>15</v>
      </c>
      <c r="G3261" t="s">
        <v>23</v>
      </c>
      <c r="H3261">
        <v>31</v>
      </c>
      <c r="I3261" t="str">
        <f t="shared" si="351"/>
        <v>Middle Age</v>
      </c>
      <c r="J3261">
        <v>2</v>
      </c>
      <c r="K3261" t="str">
        <f t="shared" si="352"/>
        <v>New</v>
      </c>
      <c r="L3261">
        <v>0</v>
      </c>
      <c r="M3261">
        <v>2</v>
      </c>
      <c r="N3261" t="str">
        <f t="shared" si="353"/>
        <v>Standard</v>
      </c>
      <c r="O3261">
        <v>1</v>
      </c>
      <c r="P3261">
        <v>0</v>
      </c>
      <c r="Q3261">
        <v>173240.52</v>
      </c>
      <c r="R3261" t="str">
        <f t="shared" si="354"/>
        <v>High Value</v>
      </c>
      <c r="S3261" t="str">
        <f t="shared" si="355"/>
        <v>High</v>
      </c>
      <c r="T3261">
        <v>0</v>
      </c>
      <c r="U3261" t="str">
        <f t="shared" si="356"/>
        <v>Retained</v>
      </c>
    </row>
    <row r="3262" spans="1:21" x14ac:dyDescent="0.3">
      <c r="A3262">
        <v>3261</v>
      </c>
      <c r="B3262">
        <v>15768072</v>
      </c>
      <c r="C3262" t="s">
        <v>21</v>
      </c>
      <c r="D3262">
        <v>688</v>
      </c>
      <c r="E3262" t="str">
        <f t="shared" si="350"/>
        <v>Medium Risk</v>
      </c>
      <c r="F3262" t="s">
        <v>18</v>
      </c>
      <c r="G3262" t="s">
        <v>16</v>
      </c>
      <c r="H3262">
        <v>33</v>
      </c>
      <c r="I3262" t="str">
        <f t="shared" si="351"/>
        <v>Middle Age</v>
      </c>
      <c r="J3262">
        <v>2</v>
      </c>
      <c r="K3262" t="str">
        <f t="shared" si="352"/>
        <v>New</v>
      </c>
      <c r="L3262">
        <v>0</v>
      </c>
      <c r="M3262">
        <v>1</v>
      </c>
      <c r="N3262" t="str">
        <f t="shared" si="353"/>
        <v>Basic</v>
      </c>
      <c r="O3262">
        <v>0</v>
      </c>
      <c r="P3262">
        <v>0</v>
      </c>
      <c r="Q3262">
        <v>27557.18</v>
      </c>
      <c r="R3262" t="str">
        <f t="shared" si="354"/>
        <v>Low value</v>
      </c>
      <c r="S3262" t="str">
        <f t="shared" si="355"/>
        <v>Low</v>
      </c>
      <c r="T3262">
        <v>1</v>
      </c>
      <c r="U3262" t="str">
        <f t="shared" si="356"/>
        <v>Churned</v>
      </c>
    </row>
    <row r="3263" spans="1:21" x14ac:dyDescent="0.3">
      <c r="A3263">
        <v>3262</v>
      </c>
      <c r="B3263">
        <v>15768293</v>
      </c>
      <c r="C3263" t="s">
        <v>180</v>
      </c>
      <c r="D3263">
        <v>614</v>
      </c>
      <c r="E3263" t="str">
        <f t="shared" si="350"/>
        <v>Medium Risk</v>
      </c>
      <c r="F3263" t="s">
        <v>15</v>
      </c>
      <c r="G3263" t="s">
        <v>23</v>
      </c>
      <c r="H3263">
        <v>51</v>
      </c>
      <c r="I3263" t="str">
        <f t="shared" si="351"/>
        <v>Old</v>
      </c>
      <c r="J3263">
        <v>3</v>
      </c>
      <c r="K3263" t="str">
        <f t="shared" si="352"/>
        <v>Established</v>
      </c>
      <c r="L3263">
        <v>0</v>
      </c>
      <c r="M3263">
        <v>2</v>
      </c>
      <c r="N3263" t="str">
        <f t="shared" si="353"/>
        <v>Standard</v>
      </c>
      <c r="O3263">
        <v>1</v>
      </c>
      <c r="P3263">
        <v>1</v>
      </c>
      <c r="Q3263">
        <v>5552.37</v>
      </c>
      <c r="R3263" t="str">
        <f t="shared" si="354"/>
        <v>Low value</v>
      </c>
      <c r="S3263" t="str">
        <f t="shared" si="355"/>
        <v>Low</v>
      </c>
      <c r="T3263">
        <v>0</v>
      </c>
      <c r="U3263" t="str">
        <f t="shared" si="356"/>
        <v>Retained</v>
      </c>
    </row>
    <row r="3264" spans="1:21" x14ac:dyDescent="0.3">
      <c r="A3264">
        <v>3263</v>
      </c>
      <c r="B3264">
        <v>15654456</v>
      </c>
      <c r="C3264" t="s">
        <v>577</v>
      </c>
      <c r="D3264">
        <v>511</v>
      </c>
      <c r="E3264" t="str">
        <f t="shared" si="350"/>
        <v>Medium Risk</v>
      </c>
      <c r="F3264" t="s">
        <v>26</v>
      </c>
      <c r="G3264" t="s">
        <v>23</v>
      </c>
      <c r="H3264">
        <v>48</v>
      </c>
      <c r="I3264" t="str">
        <f t="shared" si="351"/>
        <v>Middle Age</v>
      </c>
      <c r="J3264">
        <v>6</v>
      </c>
      <c r="K3264" t="str">
        <f t="shared" si="352"/>
        <v>Loyal</v>
      </c>
      <c r="L3264">
        <v>149726.07999999999</v>
      </c>
      <c r="M3264">
        <v>1</v>
      </c>
      <c r="N3264" t="str">
        <f t="shared" si="353"/>
        <v>Basic</v>
      </c>
      <c r="O3264">
        <v>0</v>
      </c>
      <c r="P3264">
        <v>0</v>
      </c>
      <c r="Q3264">
        <v>88307.87</v>
      </c>
      <c r="R3264" t="str">
        <f t="shared" si="354"/>
        <v>Medium Value</v>
      </c>
      <c r="S3264" t="str">
        <f t="shared" si="355"/>
        <v>Medium</v>
      </c>
      <c r="T3264">
        <v>1</v>
      </c>
      <c r="U3264" t="str">
        <f t="shared" si="356"/>
        <v>Churned</v>
      </c>
    </row>
    <row r="3265" spans="1:21" x14ac:dyDescent="0.3">
      <c r="A3265">
        <v>3264</v>
      </c>
      <c r="B3265">
        <v>15807525</v>
      </c>
      <c r="C3265" t="s">
        <v>1158</v>
      </c>
      <c r="D3265">
        <v>447</v>
      </c>
      <c r="E3265" t="str">
        <f t="shared" si="350"/>
        <v>High Risk</v>
      </c>
      <c r="F3265" t="s">
        <v>15</v>
      </c>
      <c r="G3265" t="s">
        <v>23</v>
      </c>
      <c r="H3265">
        <v>43</v>
      </c>
      <c r="I3265" t="str">
        <f t="shared" si="351"/>
        <v>Middle Age</v>
      </c>
      <c r="J3265">
        <v>2</v>
      </c>
      <c r="K3265" t="str">
        <f t="shared" si="352"/>
        <v>New</v>
      </c>
      <c r="L3265">
        <v>0</v>
      </c>
      <c r="M3265">
        <v>2</v>
      </c>
      <c r="N3265" t="str">
        <f t="shared" si="353"/>
        <v>Standard</v>
      </c>
      <c r="O3265">
        <v>1</v>
      </c>
      <c r="P3265">
        <v>0</v>
      </c>
      <c r="Q3265">
        <v>33879.26</v>
      </c>
      <c r="R3265" t="str">
        <f t="shared" si="354"/>
        <v>Low value</v>
      </c>
      <c r="S3265" t="str">
        <f t="shared" si="355"/>
        <v>Low</v>
      </c>
      <c r="T3265">
        <v>1</v>
      </c>
      <c r="U3265" t="str">
        <f t="shared" si="356"/>
        <v>Churned</v>
      </c>
    </row>
    <row r="3266" spans="1:21" x14ac:dyDescent="0.3">
      <c r="A3266">
        <v>3265</v>
      </c>
      <c r="B3266">
        <v>15574372</v>
      </c>
      <c r="C3266" t="s">
        <v>1613</v>
      </c>
      <c r="D3266">
        <v>738</v>
      </c>
      <c r="E3266" t="str">
        <f t="shared" si="350"/>
        <v>Low Risk</v>
      </c>
      <c r="F3266" t="s">
        <v>15</v>
      </c>
      <c r="G3266" t="s">
        <v>23</v>
      </c>
      <c r="H3266">
        <v>35</v>
      </c>
      <c r="I3266" t="str">
        <f t="shared" si="351"/>
        <v>Middle Age</v>
      </c>
      <c r="J3266">
        <v>5</v>
      </c>
      <c r="K3266" t="str">
        <f t="shared" si="352"/>
        <v>Established</v>
      </c>
      <c r="L3266">
        <v>161274.04999999999</v>
      </c>
      <c r="M3266">
        <v>2</v>
      </c>
      <c r="N3266" t="str">
        <f t="shared" si="353"/>
        <v>Standard</v>
      </c>
      <c r="O3266">
        <v>1</v>
      </c>
      <c r="P3266">
        <v>0</v>
      </c>
      <c r="Q3266">
        <v>181429.87</v>
      </c>
      <c r="R3266" t="str">
        <f t="shared" si="354"/>
        <v>High Value</v>
      </c>
      <c r="S3266" t="str">
        <f t="shared" si="355"/>
        <v>High</v>
      </c>
      <c r="T3266">
        <v>0</v>
      </c>
      <c r="U3266" t="str">
        <f t="shared" si="356"/>
        <v>Retained</v>
      </c>
    </row>
    <row r="3267" spans="1:21" x14ac:dyDescent="0.3">
      <c r="A3267">
        <v>3266</v>
      </c>
      <c r="B3267">
        <v>15671249</v>
      </c>
      <c r="C3267" t="s">
        <v>585</v>
      </c>
      <c r="D3267">
        <v>422</v>
      </c>
      <c r="E3267" t="str">
        <f t="shared" ref="E3267:E3330" si="357">IF(D3267 &lt; 500, "High Risk", IF(D3267 &lt; 700, "Medium Risk", "Low Risk"))</f>
        <v>High Risk</v>
      </c>
      <c r="F3267" t="s">
        <v>15</v>
      </c>
      <c r="G3267" t="s">
        <v>16</v>
      </c>
      <c r="H3267">
        <v>33</v>
      </c>
      <c r="I3267" t="str">
        <f t="shared" ref="I3267:I3330" si="358">IF(H3267 &lt; 30, "Adolescence", IF(H3267 &lt;= 50, "Middle Age", "Old"))</f>
        <v>Middle Age</v>
      </c>
      <c r="J3267">
        <v>2</v>
      </c>
      <c r="K3267" t="str">
        <f t="shared" ref="K3267:K3330" si="359">IF(J3267 &lt;= 2, "New", IF(J3267 &lt;= 5, "Established", IF(J3267 &lt;= 8, "Loyal", "Very Loyal")))</f>
        <v>New</v>
      </c>
      <c r="L3267">
        <v>0</v>
      </c>
      <c r="M3267">
        <v>2</v>
      </c>
      <c r="N3267" t="str">
        <f t="shared" ref="N3267:N3330" si="360">IF(M3267 =1, "Basic", IF(M3267 = 2, "Standard", IF(M3267 &gt;=3, "Premium", "Unknown")))</f>
        <v>Standard</v>
      </c>
      <c r="O3267">
        <v>1</v>
      </c>
      <c r="P3267">
        <v>0</v>
      </c>
      <c r="Q3267">
        <v>102655.31</v>
      </c>
      <c r="R3267" t="str">
        <f t="shared" ref="R3267:R3330" si="361">IF(Q3267 &gt; 100000, IF(M3267 &gt;=2, "High Value", "Medium Value"), IF(Q3267 &gt; 50000, "Medium Value", "Low value"))</f>
        <v>High Value</v>
      </c>
      <c r="S3267" t="str">
        <f t="shared" ref="S3267:S3330" si="362">IF(Q3267 &lt; 50000, "Low", IF(Q3267 &lt; 100000, "Medium", "High"))</f>
        <v>High</v>
      </c>
      <c r="T3267">
        <v>0</v>
      </c>
      <c r="U3267" t="str">
        <f t="shared" ref="U3267:U3330" si="363">IF(T3267 = 1, "Churned", "Retained")</f>
        <v>Retained</v>
      </c>
    </row>
    <row r="3268" spans="1:21" x14ac:dyDescent="0.3">
      <c r="A3268">
        <v>3267</v>
      </c>
      <c r="B3268">
        <v>15779744</v>
      </c>
      <c r="C3268" t="s">
        <v>167</v>
      </c>
      <c r="D3268">
        <v>537</v>
      </c>
      <c r="E3268" t="str">
        <f t="shared" si="357"/>
        <v>Medium Risk</v>
      </c>
      <c r="F3268" t="s">
        <v>18</v>
      </c>
      <c r="G3268" t="s">
        <v>23</v>
      </c>
      <c r="H3268">
        <v>30</v>
      </c>
      <c r="I3268" t="str">
        <f t="shared" si="358"/>
        <v>Middle Age</v>
      </c>
      <c r="J3268">
        <v>1</v>
      </c>
      <c r="K3268" t="str">
        <f t="shared" si="359"/>
        <v>New</v>
      </c>
      <c r="L3268">
        <v>103138.17</v>
      </c>
      <c r="M3268">
        <v>1</v>
      </c>
      <c r="N3268" t="str">
        <f t="shared" si="360"/>
        <v>Basic</v>
      </c>
      <c r="O3268">
        <v>1</v>
      </c>
      <c r="P3268">
        <v>1</v>
      </c>
      <c r="Q3268">
        <v>96555.42</v>
      </c>
      <c r="R3268" t="str">
        <f t="shared" si="361"/>
        <v>Medium Value</v>
      </c>
      <c r="S3268" t="str">
        <f t="shared" si="362"/>
        <v>Medium</v>
      </c>
      <c r="T3268">
        <v>0</v>
      </c>
      <c r="U3268" t="str">
        <f t="shared" si="363"/>
        <v>Retained</v>
      </c>
    </row>
    <row r="3269" spans="1:21" x14ac:dyDescent="0.3">
      <c r="A3269">
        <v>3268</v>
      </c>
      <c r="B3269">
        <v>15624755</v>
      </c>
      <c r="C3269" t="s">
        <v>1614</v>
      </c>
      <c r="D3269">
        <v>707</v>
      </c>
      <c r="E3269" t="str">
        <f t="shared" si="357"/>
        <v>Low Risk</v>
      </c>
      <c r="F3269" t="s">
        <v>26</v>
      </c>
      <c r="G3269" t="s">
        <v>16</v>
      </c>
      <c r="H3269">
        <v>40</v>
      </c>
      <c r="I3269" t="str">
        <f t="shared" si="358"/>
        <v>Middle Age</v>
      </c>
      <c r="J3269">
        <v>3</v>
      </c>
      <c r="K3269" t="str">
        <f t="shared" si="359"/>
        <v>Established</v>
      </c>
      <c r="L3269">
        <v>109628.44</v>
      </c>
      <c r="M3269">
        <v>1</v>
      </c>
      <c r="N3269" t="str">
        <f t="shared" si="360"/>
        <v>Basic</v>
      </c>
      <c r="O3269">
        <v>1</v>
      </c>
      <c r="P3269">
        <v>0</v>
      </c>
      <c r="Q3269">
        <v>189366.03</v>
      </c>
      <c r="R3269" t="str">
        <f t="shared" si="361"/>
        <v>Medium Value</v>
      </c>
      <c r="S3269" t="str">
        <f t="shared" si="362"/>
        <v>High</v>
      </c>
      <c r="T3269">
        <v>0</v>
      </c>
      <c r="U3269" t="str">
        <f t="shared" si="363"/>
        <v>Retained</v>
      </c>
    </row>
    <row r="3270" spans="1:21" x14ac:dyDescent="0.3">
      <c r="A3270">
        <v>3269</v>
      </c>
      <c r="B3270">
        <v>15611430</v>
      </c>
      <c r="C3270" t="s">
        <v>1615</v>
      </c>
      <c r="D3270">
        <v>690</v>
      </c>
      <c r="E3270" t="str">
        <f t="shared" si="357"/>
        <v>Medium Risk</v>
      </c>
      <c r="F3270" t="s">
        <v>15</v>
      </c>
      <c r="G3270" t="s">
        <v>23</v>
      </c>
      <c r="H3270">
        <v>54</v>
      </c>
      <c r="I3270" t="str">
        <f t="shared" si="358"/>
        <v>Old</v>
      </c>
      <c r="J3270">
        <v>5</v>
      </c>
      <c r="K3270" t="str">
        <f t="shared" si="359"/>
        <v>Established</v>
      </c>
      <c r="L3270">
        <v>0</v>
      </c>
      <c r="M3270">
        <v>1</v>
      </c>
      <c r="N3270" t="str">
        <f t="shared" si="360"/>
        <v>Basic</v>
      </c>
      <c r="O3270">
        <v>1</v>
      </c>
      <c r="P3270">
        <v>0</v>
      </c>
      <c r="Q3270">
        <v>12847.61</v>
      </c>
      <c r="R3270" t="str">
        <f t="shared" si="361"/>
        <v>Low value</v>
      </c>
      <c r="S3270" t="str">
        <f t="shared" si="362"/>
        <v>Low</v>
      </c>
      <c r="T3270">
        <v>1</v>
      </c>
      <c r="U3270" t="str">
        <f t="shared" si="363"/>
        <v>Churned</v>
      </c>
    </row>
    <row r="3271" spans="1:21" x14ac:dyDescent="0.3">
      <c r="A3271">
        <v>3270</v>
      </c>
      <c r="B3271">
        <v>15774744</v>
      </c>
      <c r="C3271" t="s">
        <v>1441</v>
      </c>
      <c r="D3271">
        <v>664</v>
      </c>
      <c r="E3271" t="str">
        <f t="shared" si="357"/>
        <v>Medium Risk</v>
      </c>
      <c r="F3271" t="s">
        <v>26</v>
      </c>
      <c r="G3271" t="s">
        <v>23</v>
      </c>
      <c r="H3271">
        <v>33</v>
      </c>
      <c r="I3271" t="str">
        <f t="shared" si="358"/>
        <v>Middle Age</v>
      </c>
      <c r="J3271">
        <v>7</v>
      </c>
      <c r="K3271" t="str">
        <f t="shared" si="359"/>
        <v>Loyal</v>
      </c>
      <c r="L3271">
        <v>97286.16</v>
      </c>
      <c r="M3271">
        <v>2</v>
      </c>
      <c r="N3271" t="str">
        <f t="shared" si="360"/>
        <v>Standard</v>
      </c>
      <c r="O3271">
        <v>1</v>
      </c>
      <c r="P3271">
        <v>0</v>
      </c>
      <c r="Q3271">
        <v>143433.32999999999</v>
      </c>
      <c r="R3271" t="str">
        <f t="shared" si="361"/>
        <v>High Value</v>
      </c>
      <c r="S3271" t="str">
        <f t="shared" si="362"/>
        <v>High</v>
      </c>
      <c r="T3271">
        <v>0</v>
      </c>
      <c r="U3271" t="str">
        <f t="shared" si="363"/>
        <v>Retained</v>
      </c>
    </row>
    <row r="3272" spans="1:21" x14ac:dyDescent="0.3">
      <c r="A3272">
        <v>3271</v>
      </c>
      <c r="B3272">
        <v>15629885</v>
      </c>
      <c r="C3272" t="s">
        <v>1071</v>
      </c>
      <c r="D3272">
        <v>850</v>
      </c>
      <c r="E3272" t="str">
        <f t="shared" si="357"/>
        <v>Low Risk</v>
      </c>
      <c r="F3272" t="s">
        <v>15</v>
      </c>
      <c r="G3272" t="s">
        <v>16</v>
      </c>
      <c r="H3272">
        <v>33</v>
      </c>
      <c r="I3272" t="str">
        <f t="shared" si="358"/>
        <v>Middle Age</v>
      </c>
      <c r="J3272">
        <v>7</v>
      </c>
      <c r="K3272" t="str">
        <f t="shared" si="359"/>
        <v>Loyal</v>
      </c>
      <c r="L3272">
        <v>118004.26</v>
      </c>
      <c r="M3272">
        <v>1</v>
      </c>
      <c r="N3272" t="str">
        <f t="shared" si="360"/>
        <v>Basic</v>
      </c>
      <c r="O3272">
        <v>1</v>
      </c>
      <c r="P3272">
        <v>0</v>
      </c>
      <c r="Q3272">
        <v>183983.82</v>
      </c>
      <c r="R3272" t="str">
        <f t="shared" si="361"/>
        <v>Medium Value</v>
      </c>
      <c r="S3272" t="str">
        <f t="shared" si="362"/>
        <v>High</v>
      </c>
      <c r="T3272">
        <v>0</v>
      </c>
      <c r="U3272" t="str">
        <f t="shared" si="363"/>
        <v>Retained</v>
      </c>
    </row>
    <row r="3273" spans="1:21" x14ac:dyDescent="0.3">
      <c r="A3273">
        <v>3272</v>
      </c>
      <c r="B3273">
        <v>15708791</v>
      </c>
      <c r="C3273" t="s">
        <v>1616</v>
      </c>
      <c r="D3273">
        <v>584</v>
      </c>
      <c r="E3273" t="str">
        <f t="shared" si="357"/>
        <v>Medium Risk</v>
      </c>
      <c r="F3273" t="s">
        <v>18</v>
      </c>
      <c r="G3273" t="s">
        <v>23</v>
      </c>
      <c r="H3273">
        <v>32</v>
      </c>
      <c r="I3273" t="str">
        <f t="shared" si="358"/>
        <v>Middle Age</v>
      </c>
      <c r="J3273">
        <v>9</v>
      </c>
      <c r="K3273" t="str">
        <f t="shared" si="359"/>
        <v>Very Loyal</v>
      </c>
      <c r="L3273">
        <v>85534.83</v>
      </c>
      <c r="M3273">
        <v>1</v>
      </c>
      <c r="N3273" t="str">
        <f t="shared" si="360"/>
        <v>Basic</v>
      </c>
      <c r="O3273">
        <v>0</v>
      </c>
      <c r="P3273">
        <v>0</v>
      </c>
      <c r="Q3273">
        <v>169137.24</v>
      </c>
      <c r="R3273" t="str">
        <f t="shared" si="361"/>
        <v>Medium Value</v>
      </c>
      <c r="S3273" t="str">
        <f t="shared" si="362"/>
        <v>High</v>
      </c>
      <c r="T3273">
        <v>0</v>
      </c>
      <c r="U3273" t="str">
        <f t="shared" si="363"/>
        <v>Retained</v>
      </c>
    </row>
    <row r="3274" spans="1:21" x14ac:dyDescent="0.3">
      <c r="A3274">
        <v>3273</v>
      </c>
      <c r="B3274">
        <v>15793890</v>
      </c>
      <c r="C3274" t="s">
        <v>1617</v>
      </c>
      <c r="D3274">
        <v>728</v>
      </c>
      <c r="E3274" t="str">
        <f t="shared" si="357"/>
        <v>Low Risk</v>
      </c>
      <c r="F3274" t="s">
        <v>15</v>
      </c>
      <c r="G3274" t="s">
        <v>16</v>
      </c>
      <c r="H3274">
        <v>59</v>
      </c>
      <c r="I3274" t="str">
        <f t="shared" si="358"/>
        <v>Old</v>
      </c>
      <c r="J3274">
        <v>4</v>
      </c>
      <c r="K3274" t="str">
        <f t="shared" si="359"/>
        <v>Established</v>
      </c>
      <c r="L3274">
        <v>0</v>
      </c>
      <c r="M3274">
        <v>1</v>
      </c>
      <c r="N3274" t="str">
        <f t="shared" si="360"/>
        <v>Basic</v>
      </c>
      <c r="O3274">
        <v>1</v>
      </c>
      <c r="P3274">
        <v>1</v>
      </c>
      <c r="Q3274">
        <v>163365.85</v>
      </c>
      <c r="R3274" t="str">
        <f t="shared" si="361"/>
        <v>Medium Value</v>
      </c>
      <c r="S3274" t="str">
        <f t="shared" si="362"/>
        <v>High</v>
      </c>
      <c r="T3274">
        <v>1</v>
      </c>
      <c r="U3274" t="str">
        <f t="shared" si="363"/>
        <v>Churned</v>
      </c>
    </row>
    <row r="3275" spans="1:21" x14ac:dyDescent="0.3">
      <c r="A3275">
        <v>3274</v>
      </c>
      <c r="B3275">
        <v>15646091</v>
      </c>
      <c r="C3275" t="s">
        <v>1618</v>
      </c>
      <c r="D3275">
        <v>560</v>
      </c>
      <c r="E3275" t="str">
        <f t="shared" si="357"/>
        <v>Medium Risk</v>
      </c>
      <c r="F3275" t="s">
        <v>18</v>
      </c>
      <c r="G3275" t="s">
        <v>16</v>
      </c>
      <c r="H3275">
        <v>43</v>
      </c>
      <c r="I3275" t="str">
        <f t="shared" si="358"/>
        <v>Middle Age</v>
      </c>
      <c r="J3275">
        <v>4</v>
      </c>
      <c r="K3275" t="str">
        <f t="shared" si="359"/>
        <v>Established</v>
      </c>
      <c r="L3275">
        <v>95140.44</v>
      </c>
      <c r="M3275">
        <v>2</v>
      </c>
      <c r="N3275" t="str">
        <f t="shared" si="360"/>
        <v>Standard</v>
      </c>
      <c r="O3275">
        <v>1</v>
      </c>
      <c r="P3275">
        <v>0</v>
      </c>
      <c r="Q3275">
        <v>123181.44</v>
      </c>
      <c r="R3275" t="str">
        <f t="shared" si="361"/>
        <v>High Value</v>
      </c>
      <c r="S3275" t="str">
        <f t="shared" si="362"/>
        <v>High</v>
      </c>
      <c r="T3275">
        <v>1</v>
      </c>
      <c r="U3275" t="str">
        <f t="shared" si="363"/>
        <v>Churned</v>
      </c>
    </row>
    <row r="3276" spans="1:21" x14ac:dyDescent="0.3">
      <c r="A3276">
        <v>3275</v>
      </c>
      <c r="B3276">
        <v>15596984</v>
      </c>
      <c r="C3276" t="s">
        <v>177</v>
      </c>
      <c r="D3276">
        <v>629</v>
      </c>
      <c r="E3276" t="str">
        <f t="shared" si="357"/>
        <v>Medium Risk</v>
      </c>
      <c r="F3276" t="s">
        <v>15</v>
      </c>
      <c r="G3276" t="s">
        <v>16</v>
      </c>
      <c r="H3276">
        <v>31</v>
      </c>
      <c r="I3276" t="str">
        <f t="shared" si="358"/>
        <v>Middle Age</v>
      </c>
      <c r="J3276">
        <v>6</v>
      </c>
      <c r="K3276" t="str">
        <f t="shared" si="359"/>
        <v>Loyal</v>
      </c>
      <c r="L3276">
        <v>0</v>
      </c>
      <c r="M3276">
        <v>1</v>
      </c>
      <c r="N3276" t="str">
        <f t="shared" si="360"/>
        <v>Basic</v>
      </c>
      <c r="O3276">
        <v>1</v>
      </c>
      <c r="P3276">
        <v>1</v>
      </c>
      <c r="Q3276">
        <v>16447.599999999999</v>
      </c>
      <c r="R3276" t="str">
        <f t="shared" si="361"/>
        <v>Low value</v>
      </c>
      <c r="S3276" t="str">
        <f t="shared" si="362"/>
        <v>Low</v>
      </c>
      <c r="T3276">
        <v>1</v>
      </c>
      <c r="U3276" t="str">
        <f t="shared" si="363"/>
        <v>Churned</v>
      </c>
    </row>
    <row r="3277" spans="1:21" x14ac:dyDescent="0.3">
      <c r="A3277">
        <v>3276</v>
      </c>
      <c r="B3277">
        <v>15800215</v>
      </c>
      <c r="C3277" t="s">
        <v>1619</v>
      </c>
      <c r="D3277">
        <v>658</v>
      </c>
      <c r="E3277" t="str">
        <f t="shared" si="357"/>
        <v>Medium Risk</v>
      </c>
      <c r="F3277" t="s">
        <v>15</v>
      </c>
      <c r="G3277" t="s">
        <v>23</v>
      </c>
      <c r="H3277">
        <v>25</v>
      </c>
      <c r="I3277" t="str">
        <f t="shared" si="358"/>
        <v>Adolescence</v>
      </c>
      <c r="J3277">
        <v>3</v>
      </c>
      <c r="K3277" t="str">
        <f t="shared" si="359"/>
        <v>Established</v>
      </c>
      <c r="L3277">
        <v>0</v>
      </c>
      <c r="M3277">
        <v>2</v>
      </c>
      <c r="N3277" t="str">
        <f t="shared" si="360"/>
        <v>Standard</v>
      </c>
      <c r="O3277">
        <v>0</v>
      </c>
      <c r="P3277">
        <v>1</v>
      </c>
      <c r="Q3277">
        <v>173948.4</v>
      </c>
      <c r="R3277" t="str">
        <f t="shared" si="361"/>
        <v>High Value</v>
      </c>
      <c r="S3277" t="str">
        <f t="shared" si="362"/>
        <v>High</v>
      </c>
      <c r="T3277">
        <v>0</v>
      </c>
      <c r="U3277" t="str">
        <f t="shared" si="363"/>
        <v>Retained</v>
      </c>
    </row>
    <row r="3278" spans="1:21" x14ac:dyDescent="0.3">
      <c r="A3278">
        <v>3277</v>
      </c>
      <c r="B3278">
        <v>15577806</v>
      </c>
      <c r="C3278" t="s">
        <v>292</v>
      </c>
      <c r="D3278">
        <v>794</v>
      </c>
      <c r="E3278" t="str">
        <f t="shared" si="357"/>
        <v>Low Risk</v>
      </c>
      <c r="F3278" t="s">
        <v>26</v>
      </c>
      <c r="G3278" t="s">
        <v>16</v>
      </c>
      <c r="H3278">
        <v>54</v>
      </c>
      <c r="I3278" t="str">
        <f t="shared" si="358"/>
        <v>Old</v>
      </c>
      <c r="J3278">
        <v>1</v>
      </c>
      <c r="K3278" t="str">
        <f t="shared" si="359"/>
        <v>New</v>
      </c>
      <c r="L3278">
        <v>75900.84</v>
      </c>
      <c r="M3278">
        <v>1</v>
      </c>
      <c r="N3278" t="str">
        <f t="shared" si="360"/>
        <v>Basic</v>
      </c>
      <c r="O3278">
        <v>1</v>
      </c>
      <c r="P3278">
        <v>1</v>
      </c>
      <c r="Q3278">
        <v>192154.66</v>
      </c>
      <c r="R3278" t="str">
        <f t="shared" si="361"/>
        <v>Medium Value</v>
      </c>
      <c r="S3278" t="str">
        <f t="shared" si="362"/>
        <v>High</v>
      </c>
      <c r="T3278">
        <v>0</v>
      </c>
      <c r="U3278" t="str">
        <f t="shared" si="363"/>
        <v>Retained</v>
      </c>
    </row>
    <row r="3279" spans="1:21" x14ac:dyDescent="0.3">
      <c r="A3279">
        <v>3278</v>
      </c>
      <c r="B3279">
        <v>15749381</v>
      </c>
      <c r="C3279" t="s">
        <v>1587</v>
      </c>
      <c r="D3279">
        <v>790</v>
      </c>
      <c r="E3279" t="str">
        <f t="shared" si="357"/>
        <v>Low Risk</v>
      </c>
      <c r="F3279" t="s">
        <v>15</v>
      </c>
      <c r="G3279" t="s">
        <v>16</v>
      </c>
      <c r="H3279">
        <v>41</v>
      </c>
      <c r="I3279" t="str">
        <f t="shared" si="358"/>
        <v>Middle Age</v>
      </c>
      <c r="J3279">
        <v>2</v>
      </c>
      <c r="K3279" t="str">
        <f t="shared" si="359"/>
        <v>New</v>
      </c>
      <c r="L3279">
        <v>126619.27</v>
      </c>
      <c r="M3279">
        <v>1</v>
      </c>
      <c r="N3279" t="str">
        <f t="shared" si="360"/>
        <v>Basic</v>
      </c>
      <c r="O3279">
        <v>1</v>
      </c>
      <c r="P3279">
        <v>0</v>
      </c>
      <c r="Q3279">
        <v>198224.38</v>
      </c>
      <c r="R3279" t="str">
        <f t="shared" si="361"/>
        <v>Medium Value</v>
      </c>
      <c r="S3279" t="str">
        <f t="shared" si="362"/>
        <v>High</v>
      </c>
      <c r="T3279">
        <v>0</v>
      </c>
      <c r="U3279" t="str">
        <f t="shared" si="363"/>
        <v>Retained</v>
      </c>
    </row>
    <row r="3280" spans="1:21" x14ac:dyDescent="0.3">
      <c r="A3280">
        <v>3279</v>
      </c>
      <c r="B3280">
        <v>15683758</v>
      </c>
      <c r="C3280" t="s">
        <v>1034</v>
      </c>
      <c r="D3280">
        <v>640</v>
      </c>
      <c r="E3280" t="str">
        <f t="shared" si="357"/>
        <v>Medium Risk</v>
      </c>
      <c r="F3280" t="s">
        <v>15</v>
      </c>
      <c r="G3280" t="s">
        <v>23</v>
      </c>
      <c r="H3280">
        <v>44</v>
      </c>
      <c r="I3280" t="str">
        <f t="shared" si="358"/>
        <v>Middle Age</v>
      </c>
      <c r="J3280">
        <v>7</v>
      </c>
      <c r="K3280" t="str">
        <f t="shared" si="359"/>
        <v>Loyal</v>
      </c>
      <c r="L3280">
        <v>111833.47</v>
      </c>
      <c r="M3280">
        <v>1</v>
      </c>
      <c r="N3280" t="str">
        <f t="shared" si="360"/>
        <v>Basic</v>
      </c>
      <c r="O3280">
        <v>1</v>
      </c>
      <c r="P3280">
        <v>0</v>
      </c>
      <c r="Q3280">
        <v>67202.740000000005</v>
      </c>
      <c r="R3280" t="str">
        <f t="shared" si="361"/>
        <v>Medium Value</v>
      </c>
      <c r="S3280" t="str">
        <f t="shared" si="362"/>
        <v>Medium</v>
      </c>
      <c r="T3280">
        <v>0</v>
      </c>
      <c r="U3280" t="str">
        <f t="shared" si="363"/>
        <v>Retained</v>
      </c>
    </row>
    <row r="3281" spans="1:21" x14ac:dyDescent="0.3">
      <c r="A3281">
        <v>3280</v>
      </c>
      <c r="B3281">
        <v>15670615</v>
      </c>
      <c r="C3281" t="s">
        <v>1213</v>
      </c>
      <c r="D3281">
        <v>652</v>
      </c>
      <c r="E3281" t="str">
        <f t="shared" si="357"/>
        <v>Medium Risk</v>
      </c>
      <c r="F3281" t="s">
        <v>18</v>
      </c>
      <c r="G3281" t="s">
        <v>23</v>
      </c>
      <c r="H3281">
        <v>37</v>
      </c>
      <c r="I3281" t="str">
        <f t="shared" si="358"/>
        <v>Middle Age</v>
      </c>
      <c r="J3281">
        <v>7</v>
      </c>
      <c r="K3281" t="str">
        <f t="shared" si="359"/>
        <v>Loyal</v>
      </c>
      <c r="L3281">
        <v>0</v>
      </c>
      <c r="M3281">
        <v>2</v>
      </c>
      <c r="N3281" t="str">
        <f t="shared" si="360"/>
        <v>Standard</v>
      </c>
      <c r="O3281">
        <v>1</v>
      </c>
      <c r="P3281">
        <v>0</v>
      </c>
      <c r="Q3281">
        <v>68789.929999999993</v>
      </c>
      <c r="R3281" t="str">
        <f t="shared" si="361"/>
        <v>Medium Value</v>
      </c>
      <c r="S3281" t="str">
        <f t="shared" si="362"/>
        <v>Medium</v>
      </c>
      <c r="T3281">
        <v>0</v>
      </c>
      <c r="U3281" t="str">
        <f t="shared" si="363"/>
        <v>Retained</v>
      </c>
    </row>
    <row r="3282" spans="1:21" x14ac:dyDescent="0.3">
      <c r="A3282">
        <v>3281</v>
      </c>
      <c r="B3282">
        <v>15715622</v>
      </c>
      <c r="C3282" t="s">
        <v>1620</v>
      </c>
      <c r="D3282">
        <v>583</v>
      </c>
      <c r="E3282" t="str">
        <f t="shared" si="357"/>
        <v>Medium Risk</v>
      </c>
      <c r="F3282" t="s">
        <v>15</v>
      </c>
      <c r="G3282" t="s">
        <v>16</v>
      </c>
      <c r="H3282">
        <v>57</v>
      </c>
      <c r="I3282" t="str">
        <f t="shared" si="358"/>
        <v>Old</v>
      </c>
      <c r="J3282">
        <v>3</v>
      </c>
      <c r="K3282" t="str">
        <f t="shared" si="359"/>
        <v>Established</v>
      </c>
      <c r="L3282">
        <v>238387.56</v>
      </c>
      <c r="M3282">
        <v>1</v>
      </c>
      <c r="N3282" t="str">
        <f t="shared" si="360"/>
        <v>Basic</v>
      </c>
      <c r="O3282">
        <v>0</v>
      </c>
      <c r="P3282">
        <v>1</v>
      </c>
      <c r="Q3282">
        <v>147964.99</v>
      </c>
      <c r="R3282" t="str">
        <f t="shared" si="361"/>
        <v>Medium Value</v>
      </c>
      <c r="S3282" t="str">
        <f t="shared" si="362"/>
        <v>High</v>
      </c>
      <c r="T3282">
        <v>1</v>
      </c>
      <c r="U3282" t="str">
        <f t="shared" si="363"/>
        <v>Churned</v>
      </c>
    </row>
    <row r="3283" spans="1:21" x14ac:dyDescent="0.3">
      <c r="A3283">
        <v>3282</v>
      </c>
      <c r="B3283">
        <v>15707634</v>
      </c>
      <c r="C3283" t="s">
        <v>1258</v>
      </c>
      <c r="D3283">
        <v>775</v>
      </c>
      <c r="E3283" t="str">
        <f t="shared" si="357"/>
        <v>Low Risk</v>
      </c>
      <c r="F3283" t="s">
        <v>15</v>
      </c>
      <c r="G3283" t="s">
        <v>16</v>
      </c>
      <c r="H3283">
        <v>32</v>
      </c>
      <c r="I3283" t="str">
        <f t="shared" si="358"/>
        <v>Middle Age</v>
      </c>
      <c r="J3283">
        <v>2</v>
      </c>
      <c r="K3283" t="str">
        <f t="shared" si="359"/>
        <v>New</v>
      </c>
      <c r="L3283">
        <v>108698.96</v>
      </c>
      <c r="M3283">
        <v>2</v>
      </c>
      <c r="N3283" t="str">
        <f t="shared" si="360"/>
        <v>Standard</v>
      </c>
      <c r="O3283">
        <v>1</v>
      </c>
      <c r="P3283">
        <v>1</v>
      </c>
      <c r="Q3283">
        <v>161069.73000000001</v>
      </c>
      <c r="R3283" t="str">
        <f t="shared" si="361"/>
        <v>High Value</v>
      </c>
      <c r="S3283" t="str">
        <f t="shared" si="362"/>
        <v>High</v>
      </c>
      <c r="T3283">
        <v>0</v>
      </c>
      <c r="U3283" t="str">
        <f t="shared" si="363"/>
        <v>Retained</v>
      </c>
    </row>
    <row r="3284" spans="1:21" x14ac:dyDescent="0.3">
      <c r="A3284">
        <v>3283</v>
      </c>
      <c r="B3284">
        <v>15806901</v>
      </c>
      <c r="C3284" t="s">
        <v>36</v>
      </c>
      <c r="D3284">
        <v>584</v>
      </c>
      <c r="E3284" t="str">
        <f t="shared" si="357"/>
        <v>Medium Risk</v>
      </c>
      <c r="F3284" t="s">
        <v>15</v>
      </c>
      <c r="G3284" t="s">
        <v>16</v>
      </c>
      <c r="H3284">
        <v>39</v>
      </c>
      <c r="I3284" t="str">
        <f t="shared" si="358"/>
        <v>Middle Age</v>
      </c>
      <c r="J3284">
        <v>2</v>
      </c>
      <c r="K3284" t="str">
        <f t="shared" si="359"/>
        <v>New</v>
      </c>
      <c r="L3284">
        <v>112687.69</v>
      </c>
      <c r="M3284">
        <v>1</v>
      </c>
      <c r="N3284" t="str">
        <f t="shared" si="360"/>
        <v>Basic</v>
      </c>
      <c r="O3284">
        <v>1</v>
      </c>
      <c r="P3284">
        <v>1</v>
      </c>
      <c r="Q3284">
        <v>127749.61</v>
      </c>
      <c r="R3284" t="str">
        <f t="shared" si="361"/>
        <v>Medium Value</v>
      </c>
      <c r="S3284" t="str">
        <f t="shared" si="362"/>
        <v>High</v>
      </c>
      <c r="T3284">
        <v>0</v>
      </c>
      <c r="U3284" t="str">
        <f t="shared" si="363"/>
        <v>Retained</v>
      </c>
    </row>
    <row r="3285" spans="1:21" x14ac:dyDescent="0.3">
      <c r="A3285">
        <v>3284</v>
      </c>
      <c r="B3285">
        <v>15775335</v>
      </c>
      <c r="C3285" t="s">
        <v>1162</v>
      </c>
      <c r="D3285">
        <v>635</v>
      </c>
      <c r="E3285" t="str">
        <f t="shared" si="357"/>
        <v>Medium Risk</v>
      </c>
      <c r="F3285" t="s">
        <v>26</v>
      </c>
      <c r="G3285" t="s">
        <v>16</v>
      </c>
      <c r="H3285">
        <v>48</v>
      </c>
      <c r="I3285" t="str">
        <f t="shared" si="358"/>
        <v>Middle Age</v>
      </c>
      <c r="J3285">
        <v>4</v>
      </c>
      <c r="K3285" t="str">
        <f t="shared" si="359"/>
        <v>Established</v>
      </c>
      <c r="L3285">
        <v>81556.89</v>
      </c>
      <c r="M3285">
        <v>2</v>
      </c>
      <c r="N3285" t="str">
        <f t="shared" si="360"/>
        <v>Standard</v>
      </c>
      <c r="O3285">
        <v>1</v>
      </c>
      <c r="P3285">
        <v>0</v>
      </c>
      <c r="Q3285">
        <v>191914.37</v>
      </c>
      <c r="R3285" t="str">
        <f t="shared" si="361"/>
        <v>High Value</v>
      </c>
      <c r="S3285" t="str">
        <f t="shared" si="362"/>
        <v>High</v>
      </c>
      <c r="T3285">
        <v>0</v>
      </c>
      <c r="U3285" t="str">
        <f t="shared" si="363"/>
        <v>Retained</v>
      </c>
    </row>
    <row r="3286" spans="1:21" x14ac:dyDescent="0.3">
      <c r="A3286">
        <v>3285</v>
      </c>
      <c r="B3286">
        <v>15724150</v>
      </c>
      <c r="C3286" t="s">
        <v>1474</v>
      </c>
      <c r="D3286">
        <v>814</v>
      </c>
      <c r="E3286" t="str">
        <f t="shared" si="357"/>
        <v>Low Risk</v>
      </c>
      <c r="F3286" t="s">
        <v>15</v>
      </c>
      <c r="G3286" t="s">
        <v>23</v>
      </c>
      <c r="H3286">
        <v>48</v>
      </c>
      <c r="I3286" t="str">
        <f t="shared" si="358"/>
        <v>Middle Age</v>
      </c>
      <c r="J3286">
        <v>9</v>
      </c>
      <c r="K3286" t="str">
        <f t="shared" si="359"/>
        <v>Very Loyal</v>
      </c>
      <c r="L3286">
        <v>136596.85</v>
      </c>
      <c r="M3286">
        <v>1</v>
      </c>
      <c r="N3286" t="str">
        <f t="shared" si="360"/>
        <v>Basic</v>
      </c>
      <c r="O3286">
        <v>1</v>
      </c>
      <c r="P3286">
        <v>1</v>
      </c>
      <c r="Q3286">
        <v>185791.9</v>
      </c>
      <c r="R3286" t="str">
        <f t="shared" si="361"/>
        <v>Medium Value</v>
      </c>
      <c r="S3286" t="str">
        <f t="shared" si="362"/>
        <v>High</v>
      </c>
      <c r="T3286">
        <v>0</v>
      </c>
      <c r="U3286" t="str">
        <f t="shared" si="363"/>
        <v>Retained</v>
      </c>
    </row>
    <row r="3287" spans="1:21" x14ac:dyDescent="0.3">
      <c r="A3287">
        <v>3286</v>
      </c>
      <c r="B3287">
        <v>15627220</v>
      </c>
      <c r="C3287" t="s">
        <v>262</v>
      </c>
      <c r="D3287">
        <v>735</v>
      </c>
      <c r="E3287" t="str">
        <f t="shared" si="357"/>
        <v>Low Risk</v>
      </c>
      <c r="F3287" t="s">
        <v>26</v>
      </c>
      <c r="G3287" t="s">
        <v>16</v>
      </c>
      <c r="H3287">
        <v>43</v>
      </c>
      <c r="I3287" t="str">
        <f t="shared" si="358"/>
        <v>Middle Age</v>
      </c>
      <c r="J3287">
        <v>9</v>
      </c>
      <c r="K3287" t="str">
        <f t="shared" si="359"/>
        <v>Very Loyal</v>
      </c>
      <c r="L3287">
        <v>98807.45</v>
      </c>
      <c r="M3287">
        <v>1</v>
      </c>
      <c r="N3287" t="str">
        <f t="shared" si="360"/>
        <v>Basic</v>
      </c>
      <c r="O3287">
        <v>0</v>
      </c>
      <c r="P3287">
        <v>0</v>
      </c>
      <c r="Q3287">
        <v>184570.04</v>
      </c>
      <c r="R3287" t="str">
        <f t="shared" si="361"/>
        <v>Medium Value</v>
      </c>
      <c r="S3287" t="str">
        <f t="shared" si="362"/>
        <v>High</v>
      </c>
      <c r="T3287">
        <v>1</v>
      </c>
      <c r="U3287" t="str">
        <f t="shared" si="363"/>
        <v>Churned</v>
      </c>
    </row>
    <row r="3288" spans="1:21" x14ac:dyDescent="0.3">
      <c r="A3288">
        <v>3287</v>
      </c>
      <c r="B3288">
        <v>15672330</v>
      </c>
      <c r="C3288" t="s">
        <v>1621</v>
      </c>
      <c r="D3288">
        <v>678</v>
      </c>
      <c r="E3288" t="str">
        <f t="shared" si="357"/>
        <v>Medium Risk</v>
      </c>
      <c r="F3288" t="s">
        <v>15</v>
      </c>
      <c r="G3288" t="s">
        <v>16</v>
      </c>
      <c r="H3288">
        <v>31</v>
      </c>
      <c r="I3288" t="str">
        <f t="shared" si="358"/>
        <v>Middle Age</v>
      </c>
      <c r="J3288">
        <v>1</v>
      </c>
      <c r="K3288" t="str">
        <f t="shared" si="359"/>
        <v>New</v>
      </c>
      <c r="L3288">
        <v>0</v>
      </c>
      <c r="M3288">
        <v>2</v>
      </c>
      <c r="N3288" t="str">
        <f t="shared" si="360"/>
        <v>Standard</v>
      </c>
      <c r="O3288">
        <v>0</v>
      </c>
      <c r="P3288">
        <v>1</v>
      </c>
      <c r="Q3288">
        <v>130446.65</v>
      </c>
      <c r="R3288" t="str">
        <f t="shared" si="361"/>
        <v>High Value</v>
      </c>
      <c r="S3288" t="str">
        <f t="shared" si="362"/>
        <v>High</v>
      </c>
      <c r="T3288">
        <v>0</v>
      </c>
      <c r="U3288" t="str">
        <f t="shared" si="363"/>
        <v>Retained</v>
      </c>
    </row>
    <row r="3289" spans="1:21" x14ac:dyDescent="0.3">
      <c r="A3289">
        <v>3288</v>
      </c>
      <c r="B3289">
        <v>15668521</v>
      </c>
      <c r="C3289" t="s">
        <v>795</v>
      </c>
      <c r="D3289">
        <v>693</v>
      </c>
      <c r="E3289" t="str">
        <f t="shared" si="357"/>
        <v>Medium Risk</v>
      </c>
      <c r="F3289" t="s">
        <v>15</v>
      </c>
      <c r="G3289" t="s">
        <v>23</v>
      </c>
      <c r="H3289">
        <v>37</v>
      </c>
      <c r="I3289" t="str">
        <f t="shared" si="358"/>
        <v>Middle Age</v>
      </c>
      <c r="J3289">
        <v>1</v>
      </c>
      <c r="K3289" t="str">
        <f t="shared" si="359"/>
        <v>New</v>
      </c>
      <c r="L3289">
        <v>0</v>
      </c>
      <c r="M3289">
        <v>2</v>
      </c>
      <c r="N3289" t="str">
        <f t="shared" si="360"/>
        <v>Standard</v>
      </c>
      <c r="O3289">
        <v>1</v>
      </c>
      <c r="P3289">
        <v>1</v>
      </c>
      <c r="Q3289">
        <v>82867.55</v>
      </c>
      <c r="R3289" t="str">
        <f t="shared" si="361"/>
        <v>Medium Value</v>
      </c>
      <c r="S3289" t="str">
        <f t="shared" si="362"/>
        <v>Medium</v>
      </c>
      <c r="T3289">
        <v>0</v>
      </c>
      <c r="U3289" t="str">
        <f t="shared" si="363"/>
        <v>Retained</v>
      </c>
    </row>
    <row r="3290" spans="1:21" x14ac:dyDescent="0.3">
      <c r="A3290">
        <v>3289</v>
      </c>
      <c r="B3290">
        <v>15807837</v>
      </c>
      <c r="C3290" t="s">
        <v>311</v>
      </c>
      <c r="D3290">
        <v>640</v>
      </c>
      <c r="E3290" t="str">
        <f t="shared" si="357"/>
        <v>Medium Risk</v>
      </c>
      <c r="F3290" t="s">
        <v>15</v>
      </c>
      <c r="G3290" t="s">
        <v>16</v>
      </c>
      <c r="H3290">
        <v>30</v>
      </c>
      <c r="I3290" t="str">
        <f t="shared" si="358"/>
        <v>Middle Age</v>
      </c>
      <c r="J3290">
        <v>6</v>
      </c>
      <c r="K3290" t="str">
        <f t="shared" si="359"/>
        <v>Loyal</v>
      </c>
      <c r="L3290">
        <v>107499.7</v>
      </c>
      <c r="M3290">
        <v>1</v>
      </c>
      <c r="N3290" t="str">
        <f t="shared" si="360"/>
        <v>Basic</v>
      </c>
      <c r="O3290">
        <v>1</v>
      </c>
      <c r="P3290">
        <v>1</v>
      </c>
      <c r="Q3290">
        <v>187632.22</v>
      </c>
      <c r="R3290" t="str">
        <f t="shared" si="361"/>
        <v>Medium Value</v>
      </c>
      <c r="S3290" t="str">
        <f t="shared" si="362"/>
        <v>High</v>
      </c>
      <c r="T3290">
        <v>0</v>
      </c>
      <c r="U3290" t="str">
        <f t="shared" si="363"/>
        <v>Retained</v>
      </c>
    </row>
    <row r="3291" spans="1:21" x14ac:dyDescent="0.3">
      <c r="A3291">
        <v>3290</v>
      </c>
      <c r="B3291">
        <v>15592570</v>
      </c>
      <c r="C3291" t="s">
        <v>1036</v>
      </c>
      <c r="D3291">
        <v>773</v>
      </c>
      <c r="E3291" t="str">
        <f t="shared" si="357"/>
        <v>Low Risk</v>
      </c>
      <c r="F3291" t="s">
        <v>18</v>
      </c>
      <c r="G3291" t="s">
        <v>16</v>
      </c>
      <c r="H3291">
        <v>23</v>
      </c>
      <c r="I3291" t="str">
        <f t="shared" si="358"/>
        <v>Adolescence</v>
      </c>
      <c r="J3291">
        <v>8</v>
      </c>
      <c r="K3291" t="str">
        <f t="shared" si="359"/>
        <v>Loyal</v>
      </c>
      <c r="L3291">
        <v>0</v>
      </c>
      <c r="M3291">
        <v>2</v>
      </c>
      <c r="N3291" t="str">
        <f t="shared" si="360"/>
        <v>Standard</v>
      </c>
      <c r="O3291">
        <v>1</v>
      </c>
      <c r="P3291">
        <v>0</v>
      </c>
      <c r="Q3291">
        <v>56759.79</v>
      </c>
      <c r="R3291" t="str">
        <f t="shared" si="361"/>
        <v>Medium Value</v>
      </c>
      <c r="S3291" t="str">
        <f t="shared" si="362"/>
        <v>Medium</v>
      </c>
      <c r="T3291">
        <v>0</v>
      </c>
      <c r="U3291" t="str">
        <f t="shared" si="363"/>
        <v>Retained</v>
      </c>
    </row>
    <row r="3292" spans="1:21" x14ac:dyDescent="0.3">
      <c r="A3292">
        <v>3291</v>
      </c>
      <c r="B3292">
        <v>15748589</v>
      </c>
      <c r="C3292" t="s">
        <v>1622</v>
      </c>
      <c r="D3292">
        <v>736</v>
      </c>
      <c r="E3292" t="str">
        <f t="shared" si="357"/>
        <v>Low Risk</v>
      </c>
      <c r="F3292" t="s">
        <v>15</v>
      </c>
      <c r="G3292" t="s">
        <v>16</v>
      </c>
      <c r="H3292">
        <v>30</v>
      </c>
      <c r="I3292" t="str">
        <f t="shared" si="358"/>
        <v>Middle Age</v>
      </c>
      <c r="J3292">
        <v>9</v>
      </c>
      <c r="K3292" t="str">
        <f t="shared" si="359"/>
        <v>Very Loyal</v>
      </c>
      <c r="L3292">
        <v>0</v>
      </c>
      <c r="M3292">
        <v>2</v>
      </c>
      <c r="N3292" t="str">
        <f t="shared" si="360"/>
        <v>Standard</v>
      </c>
      <c r="O3292">
        <v>1</v>
      </c>
      <c r="P3292">
        <v>0</v>
      </c>
      <c r="Q3292">
        <v>34180.33</v>
      </c>
      <c r="R3292" t="str">
        <f t="shared" si="361"/>
        <v>Low value</v>
      </c>
      <c r="S3292" t="str">
        <f t="shared" si="362"/>
        <v>Low</v>
      </c>
      <c r="T3292">
        <v>0</v>
      </c>
      <c r="U3292" t="str">
        <f t="shared" si="363"/>
        <v>Retained</v>
      </c>
    </row>
    <row r="3293" spans="1:21" x14ac:dyDescent="0.3">
      <c r="A3293">
        <v>3292</v>
      </c>
      <c r="B3293">
        <v>15635893</v>
      </c>
      <c r="C3293" t="s">
        <v>77</v>
      </c>
      <c r="D3293">
        <v>693</v>
      </c>
      <c r="E3293" t="str">
        <f t="shared" si="357"/>
        <v>Medium Risk</v>
      </c>
      <c r="F3293" t="s">
        <v>15</v>
      </c>
      <c r="G3293" t="s">
        <v>16</v>
      </c>
      <c r="H3293">
        <v>28</v>
      </c>
      <c r="I3293" t="str">
        <f t="shared" si="358"/>
        <v>Adolescence</v>
      </c>
      <c r="J3293">
        <v>8</v>
      </c>
      <c r="K3293" t="str">
        <f t="shared" si="359"/>
        <v>Loyal</v>
      </c>
      <c r="L3293">
        <v>0</v>
      </c>
      <c r="M3293">
        <v>2</v>
      </c>
      <c r="N3293" t="str">
        <f t="shared" si="360"/>
        <v>Standard</v>
      </c>
      <c r="O3293">
        <v>1</v>
      </c>
      <c r="P3293">
        <v>1</v>
      </c>
      <c r="Q3293">
        <v>158545.25</v>
      </c>
      <c r="R3293" t="str">
        <f t="shared" si="361"/>
        <v>High Value</v>
      </c>
      <c r="S3293" t="str">
        <f t="shared" si="362"/>
        <v>High</v>
      </c>
      <c r="T3293">
        <v>0</v>
      </c>
      <c r="U3293" t="str">
        <f t="shared" si="363"/>
        <v>Retained</v>
      </c>
    </row>
    <row r="3294" spans="1:21" x14ac:dyDescent="0.3">
      <c r="A3294">
        <v>3293</v>
      </c>
      <c r="B3294">
        <v>15757632</v>
      </c>
      <c r="C3294" t="s">
        <v>1623</v>
      </c>
      <c r="D3294">
        <v>496</v>
      </c>
      <c r="E3294" t="str">
        <f t="shared" si="357"/>
        <v>High Risk</v>
      </c>
      <c r="F3294" t="s">
        <v>15</v>
      </c>
      <c r="G3294" t="s">
        <v>16</v>
      </c>
      <c r="H3294">
        <v>41</v>
      </c>
      <c r="I3294" t="str">
        <f t="shared" si="358"/>
        <v>Middle Age</v>
      </c>
      <c r="J3294">
        <v>1</v>
      </c>
      <c r="K3294" t="str">
        <f t="shared" si="359"/>
        <v>New</v>
      </c>
      <c r="L3294">
        <v>176024.05</v>
      </c>
      <c r="M3294">
        <v>2</v>
      </c>
      <c r="N3294" t="str">
        <f t="shared" si="360"/>
        <v>Standard</v>
      </c>
      <c r="O3294">
        <v>1</v>
      </c>
      <c r="P3294">
        <v>0</v>
      </c>
      <c r="Q3294">
        <v>182337.98</v>
      </c>
      <c r="R3294" t="str">
        <f t="shared" si="361"/>
        <v>High Value</v>
      </c>
      <c r="S3294" t="str">
        <f t="shared" si="362"/>
        <v>High</v>
      </c>
      <c r="T3294">
        <v>0</v>
      </c>
      <c r="U3294" t="str">
        <f t="shared" si="363"/>
        <v>Retained</v>
      </c>
    </row>
    <row r="3295" spans="1:21" x14ac:dyDescent="0.3">
      <c r="A3295">
        <v>3294</v>
      </c>
      <c r="B3295">
        <v>15691863</v>
      </c>
      <c r="C3295" t="s">
        <v>600</v>
      </c>
      <c r="D3295">
        <v>751</v>
      </c>
      <c r="E3295" t="str">
        <f t="shared" si="357"/>
        <v>Low Risk</v>
      </c>
      <c r="F3295" t="s">
        <v>15</v>
      </c>
      <c r="G3295" t="s">
        <v>16</v>
      </c>
      <c r="H3295">
        <v>39</v>
      </c>
      <c r="I3295" t="str">
        <f t="shared" si="358"/>
        <v>Middle Age</v>
      </c>
      <c r="J3295">
        <v>3</v>
      </c>
      <c r="K3295" t="str">
        <f t="shared" si="359"/>
        <v>Established</v>
      </c>
      <c r="L3295">
        <v>0</v>
      </c>
      <c r="M3295">
        <v>2</v>
      </c>
      <c r="N3295" t="str">
        <f t="shared" si="360"/>
        <v>Standard</v>
      </c>
      <c r="O3295">
        <v>1</v>
      </c>
      <c r="P3295">
        <v>1</v>
      </c>
      <c r="Q3295">
        <v>84175.34</v>
      </c>
      <c r="R3295" t="str">
        <f t="shared" si="361"/>
        <v>Medium Value</v>
      </c>
      <c r="S3295" t="str">
        <f t="shared" si="362"/>
        <v>Medium</v>
      </c>
      <c r="T3295">
        <v>0</v>
      </c>
      <c r="U3295" t="str">
        <f t="shared" si="363"/>
        <v>Retained</v>
      </c>
    </row>
    <row r="3296" spans="1:21" x14ac:dyDescent="0.3">
      <c r="A3296">
        <v>3295</v>
      </c>
      <c r="B3296">
        <v>15706071</v>
      </c>
      <c r="C3296" t="s">
        <v>1316</v>
      </c>
      <c r="D3296">
        <v>528</v>
      </c>
      <c r="E3296" t="str">
        <f t="shared" si="357"/>
        <v>Medium Risk</v>
      </c>
      <c r="F3296" t="s">
        <v>26</v>
      </c>
      <c r="G3296" t="s">
        <v>23</v>
      </c>
      <c r="H3296">
        <v>39</v>
      </c>
      <c r="I3296" t="str">
        <f t="shared" si="358"/>
        <v>Middle Age</v>
      </c>
      <c r="J3296">
        <v>0</v>
      </c>
      <c r="K3296" t="str">
        <f t="shared" si="359"/>
        <v>New</v>
      </c>
      <c r="L3296">
        <v>127631.62</v>
      </c>
      <c r="M3296">
        <v>1</v>
      </c>
      <c r="N3296" t="str">
        <f t="shared" si="360"/>
        <v>Basic</v>
      </c>
      <c r="O3296">
        <v>0</v>
      </c>
      <c r="P3296">
        <v>1</v>
      </c>
      <c r="Q3296">
        <v>22197.8</v>
      </c>
      <c r="R3296" t="str">
        <f t="shared" si="361"/>
        <v>Low value</v>
      </c>
      <c r="S3296" t="str">
        <f t="shared" si="362"/>
        <v>Low</v>
      </c>
      <c r="T3296">
        <v>1</v>
      </c>
      <c r="U3296" t="str">
        <f t="shared" si="363"/>
        <v>Churned</v>
      </c>
    </row>
    <row r="3297" spans="1:21" x14ac:dyDescent="0.3">
      <c r="A3297">
        <v>3296</v>
      </c>
      <c r="B3297">
        <v>15654296</v>
      </c>
      <c r="C3297" t="s">
        <v>1624</v>
      </c>
      <c r="D3297">
        <v>754</v>
      </c>
      <c r="E3297" t="str">
        <f t="shared" si="357"/>
        <v>Low Risk</v>
      </c>
      <c r="F3297" t="s">
        <v>18</v>
      </c>
      <c r="G3297" t="s">
        <v>16</v>
      </c>
      <c r="H3297">
        <v>19</v>
      </c>
      <c r="I3297" t="str">
        <f t="shared" si="358"/>
        <v>Adolescence</v>
      </c>
      <c r="J3297">
        <v>9</v>
      </c>
      <c r="K3297" t="str">
        <f t="shared" si="359"/>
        <v>Very Loyal</v>
      </c>
      <c r="L3297">
        <v>0</v>
      </c>
      <c r="M3297">
        <v>1</v>
      </c>
      <c r="N3297" t="str">
        <f t="shared" si="360"/>
        <v>Basic</v>
      </c>
      <c r="O3297">
        <v>1</v>
      </c>
      <c r="P3297">
        <v>0</v>
      </c>
      <c r="Q3297">
        <v>189641.11</v>
      </c>
      <c r="R3297" t="str">
        <f t="shared" si="361"/>
        <v>Medium Value</v>
      </c>
      <c r="S3297" t="str">
        <f t="shared" si="362"/>
        <v>High</v>
      </c>
      <c r="T3297">
        <v>0</v>
      </c>
      <c r="U3297" t="str">
        <f t="shared" si="363"/>
        <v>Retained</v>
      </c>
    </row>
    <row r="3298" spans="1:21" x14ac:dyDescent="0.3">
      <c r="A3298">
        <v>3297</v>
      </c>
      <c r="B3298">
        <v>15755018</v>
      </c>
      <c r="C3298" t="s">
        <v>1540</v>
      </c>
      <c r="D3298">
        <v>568</v>
      </c>
      <c r="E3298" t="str">
        <f t="shared" si="357"/>
        <v>Medium Risk</v>
      </c>
      <c r="F3298" t="s">
        <v>26</v>
      </c>
      <c r="G3298" t="s">
        <v>16</v>
      </c>
      <c r="H3298">
        <v>26</v>
      </c>
      <c r="I3298" t="str">
        <f t="shared" si="358"/>
        <v>Adolescence</v>
      </c>
      <c r="J3298">
        <v>10</v>
      </c>
      <c r="K3298" t="str">
        <f t="shared" si="359"/>
        <v>Very Loyal</v>
      </c>
      <c r="L3298">
        <v>109819.16</v>
      </c>
      <c r="M3298">
        <v>2</v>
      </c>
      <c r="N3298" t="str">
        <f t="shared" si="360"/>
        <v>Standard</v>
      </c>
      <c r="O3298">
        <v>1</v>
      </c>
      <c r="P3298">
        <v>0</v>
      </c>
      <c r="Q3298">
        <v>154491.39000000001</v>
      </c>
      <c r="R3298" t="str">
        <f t="shared" si="361"/>
        <v>High Value</v>
      </c>
      <c r="S3298" t="str">
        <f t="shared" si="362"/>
        <v>High</v>
      </c>
      <c r="T3298">
        <v>0</v>
      </c>
      <c r="U3298" t="str">
        <f t="shared" si="363"/>
        <v>Retained</v>
      </c>
    </row>
    <row r="3299" spans="1:21" x14ac:dyDescent="0.3">
      <c r="A3299">
        <v>3298</v>
      </c>
      <c r="B3299">
        <v>15594041</v>
      </c>
      <c r="C3299" t="s">
        <v>116</v>
      </c>
      <c r="D3299">
        <v>592</v>
      </c>
      <c r="E3299" t="str">
        <f t="shared" si="357"/>
        <v>Medium Risk</v>
      </c>
      <c r="F3299" t="s">
        <v>18</v>
      </c>
      <c r="G3299" t="s">
        <v>16</v>
      </c>
      <c r="H3299">
        <v>41</v>
      </c>
      <c r="I3299" t="str">
        <f t="shared" si="358"/>
        <v>Middle Age</v>
      </c>
      <c r="J3299">
        <v>2</v>
      </c>
      <c r="K3299" t="str">
        <f t="shared" si="359"/>
        <v>New</v>
      </c>
      <c r="L3299">
        <v>138734.94</v>
      </c>
      <c r="M3299">
        <v>1</v>
      </c>
      <c r="N3299" t="str">
        <f t="shared" si="360"/>
        <v>Basic</v>
      </c>
      <c r="O3299">
        <v>1</v>
      </c>
      <c r="P3299">
        <v>0</v>
      </c>
      <c r="Q3299">
        <v>90020.74</v>
      </c>
      <c r="R3299" t="str">
        <f t="shared" si="361"/>
        <v>Medium Value</v>
      </c>
      <c r="S3299" t="str">
        <f t="shared" si="362"/>
        <v>Medium</v>
      </c>
      <c r="T3299">
        <v>0</v>
      </c>
      <c r="U3299" t="str">
        <f t="shared" si="363"/>
        <v>Retained</v>
      </c>
    </row>
    <row r="3300" spans="1:21" x14ac:dyDescent="0.3">
      <c r="A3300">
        <v>3299</v>
      </c>
      <c r="B3300">
        <v>15670587</v>
      </c>
      <c r="C3300" t="s">
        <v>222</v>
      </c>
      <c r="D3300">
        <v>558</v>
      </c>
      <c r="E3300" t="str">
        <f t="shared" si="357"/>
        <v>Medium Risk</v>
      </c>
      <c r="F3300" t="s">
        <v>26</v>
      </c>
      <c r="G3300" t="s">
        <v>23</v>
      </c>
      <c r="H3300">
        <v>25</v>
      </c>
      <c r="I3300" t="str">
        <f t="shared" si="358"/>
        <v>Adolescence</v>
      </c>
      <c r="J3300">
        <v>10</v>
      </c>
      <c r="K3300" t="str">
        <f t="shared" si="359"/>
        <v>Very Loyal</v>
      </c>
      <c r="L3300">
        <v>111363.1</v>
      </c>
      <c r="M3300">
        <v>2</v>
      </c>
      <c r="N3300" t="str">
        <f t="shared" si="360"/>
        <v>Standard</v>
      </c>
      <c r="O3300">
        <v>1</v>
      </c>
      <c r="P3300">
        <v>0</v>
      </c>
      <c r="Q3300">
        <v>197264.35</v>
      </c>
      <c r="R3300" t="str">
        <f t="shared" si="361"/>
        <v>High Value</v>
      </c>
      <c r="S3300" t="str">
        <f t="shared" si="362"/>
        <v>High</v>
      </c>
      <c r="T3300">
        <v>0</v>
      </c>
      <c r="U3300" t="str">
        <f t="shared" si="363"/>
        <v>Retained</v>
      </c>
    </row>
    <row r="3301" spans="1:21" x14ac:dyDescent="0.3">
      <c r="A3301">
        <v>3300</v>
      </c>
      <c r="B3301">
        <v>15724527</v>
      </c>
      <c r="C3301" t="s">
        <v>444</v>
      </c>
      <c r="D3301">
        <v>825</v>
      </c>
      <c r="E3301" t="str">
        <f t="shared" si="357"/>
        <v>Low Risk</v>
      </c>
      <c r="F3301" t="s">
        <v>15</v>
      </c>
      <c r="G3301" t="s">
        <v>23</v>
      </c>
      <c r="H3301">
        <v>34</v>
      </c>
      <c r="I3301" t="str">
        <f t="shared" si="358"/>
        <v>Middle Age</v>
      </c>
      <c r="J3301">
        <v>9</v>
      </c>
      <c r="K3301" t="str">
        <f t="shared" si="359"/>
        <v>Very Loyal</v>
      </c>
      <c r="L3301">
        <v>0</v>
      </c>
      <c r="M3301">
        <v>2</v>
      </c>
      <c r="N3301" t="str">
        <f t="shared" si="360"/>
        <v>Standard</v>
      </c>
      <c r="O3301">
        <v>1</v>
      </c>
      <c r="P3301">
        <v>1</v>
      </c>
      <c r="Q3301">
        <v>31933.06</v>
      </c>
      <c r="R3301" t="str">
        <f t="shared" si="361"/>
        <v>Low value</v>
      </c>
      <c r="S3301" t="str">
        <f t="shared" si="362"/>
        <v>Low</v>
      </c>
      <c r="T3301">
        <v>0</v>
      </c>
      <c r="U3301" t="str">
        <f t="shared" si="363"/>
        <v>Retained</v>
      </c>
    </row>
    <row r="3302" spans="1:21" x14ac:dyDescent="0.3">
      <c r="A3302">
        <v>3301</v>
      </c>
      <c r="B3302">
        <v>15801904</v>
      </c>
      <c r="C3302" t="s">
        <v>1625</v>
      </c>
      <c r="D3302">
        <v>677</v>
      </c>
      <c r="E3302" t="str">
        <f t="shared" si="357"/>
        <v>Medium Risk</v>
      </c>
      <c r="F3302" t="s">
        <v>26</v>
      </c>
      <c r="G3302" t="s">
        <v>23</v>
      </c>
      <c r="H3302">
        <v>28</v>
      </c>
      <c r="I3302" t="str">
        <f t="shared" si="358"/>
        <v>Adolescence</v>
      </c>
      <c r="J3302">
        <v>0</v>
      </c>
      <c r="K3302" t="str">
        <f t="shared" si="359"/>
        <v>New</v>
      </c>
      <c r="L3302">
        <v>143988</v>
      </c>
      <c r="M3302">
        <v>2</v>
      </c>
      <c r="N3302" t="str">
        <f t="shared" si="360"/>
        <v>Standard</v>
      </c>
      <c r="O3302">
        <v>1</v>
      </c>
      <c r="P3302">
        <v>0</v>
      </c>
      <c r="Q3302">
        <v>8755.69</v>
      </c>
      <c r="R3302" t="str">
        <f t="shared" si="361"/>
        <v>Low value</v>
      </c>
      <c r="S3302" t="str">
        <f t="shared" si="362"/>
        <v>Low</v>
      </c>
      <c r="T3302">
        <v>1</v>
      </c>
      <c r="U3302" t="str">
        <f t="shared" si="363"/>
        <v>Churned</v>
      </c>
    </row>
    <row r="3303" spans="1:21" x14ac:dyDescent="0.3">
      <c r="A3303">
        <v>3302</v>
      </c>
      <c r="B3303">
        <v>15658195</v>
      </c>
      <c r="C3303" t="s">
        <v>1626</v>
      </c>
      <c r="D3303">
        <v>653</v>
      </c>
      <c r="E3303" t="str">
        <f t="shared" si="357"/>
        <v>Medium Risk</v>
      </c>
      <c r="F3303" t="s">
        <v>15</v>
      </c>
      <c r="G3303" t="s">
        <v>23</v>
      </c>
      <c r="H3303">
        <v>34</v>
      </c>
      <c r="I3303" t="str">
        <f t="shared" si="358"/>
        <v>Middle Age</v>
      </c>
      <c r="J3303">
        <v>5</v>
      </c>
      <c r="K3303" t="str">
        <f t="shared" si="359"/>
        <v>Established</v>
      </c>
      <c r="L3303">
        <v>118838.75</v>
      </c>
      <c r="M3303">
        <v>1</v>
      </c>
      <c r="N3303" t="str">
        <f t="shared" si="360"/>
        <v>Basic</v>
      </c>
      <c r="O3303">
        <v>1</v>
      </c>
      <c r="P3303">
        <v>1</v>
      </c>
      <c r="Q3303">
        <v>52820.13</v>
      </c>
      <c r="R3303" t="str">
        <f t="shared" si="361"/>
        <v>Medium Value</v>
      </c>
      <c r="S3303" t="str">
        <f t="shared" si="362"/>
        <v>Medium</v>
      </c>
      <c r="T3303">
        <v>0</v>
      </c>
      <c r="U3303" t="str">
        <f t="shared" si="363"/>
        <v>Retained</v>
      </c>
    </row>
    <row r="3304" spans="1:21" x14ac:dyDescent="0.3">
      <c r="A3304">
        <v>3303</v>
      </c>
      <c r="B3304">
        <v>15630113</v>
      </c>
      <c r="C3304" t="s">
        <v>1627</v>
      </c>
      <c r="D3304">
        <v>593</v>
      </c>
      <c r="E3304" t="str">
        <f t="shared" si="357"/>
        <v>Medium Risk</v>
      </c>
      <c r="F3304" t="s">
        <v>18</v>
      </c>
      <c r="G3304" t="s">
        <v>23</v>
      </c>
      <c r="H3304">
        <v>35</v>
      </c>
      <c r="I3304" t="str">
        <f t="shared" si="358"/>
        <v>Middle Age</v>
      </c>
      <c r="J3304">
        <v>4</v>
      </c>
      <c r="K3304" t="str">
        <f t="shared" si="359"/>
        <v>Established</v>
      </c>
      <c r="L3304">
        <v>161637.75</v>
      </c>
      <c r="M3304">
        <v>1</v>
      </c>
      <c r="N3304" t="str">
        <f t="shared" si="360"/>
        <v>Basic</v>
      </c>
      <c r="O3304">
        <v>1</v>
      </c>
      <c r="P3304">
        <v>1</v>
      </c>
      <c r="Q3304">
        <v>20008.46</v>
      </c>
      <c r="R3304" t="str">
        <f t="shared" si="361"/>
        <v>Low value</v>
      </c>
      <c r="S3304" t="str">
        <f t="shared" si="362"/>
        <v>Low</v>
      </c>
      <c r="T3304">
        <v>0</v>
      </c>
      <c r="U3304" t="str">
        <f t="shared" si="363"/>
        <v>Retained</v>
      </c>
    </row>
    <row r="3305" spans="1:21" x14ac:dyDescent="0.3">
      <c r="A3305">
        <v>3304</v>
      </c>
      <c r="B3305">
        <v>15784320</v>
      </c>
      <c r="C3305" t="s">
        <v>1628</v>
      </c>
      <c r="D3305">
        <v>632</v>
      </c>
      <c r="E3305" t="str">
        <f t="shared" si="357"/>
        <v>Medium Risk</v>
      </c>
      <c r="F3305" t="s">
        <v>15</v>
      </c>
      <c r="G3305" t="s">
        <v>16</v>
      </c>
      <c r="H3305">
        <v>44</v>
      </c>
      <c r="I3305" t="str">
        <f t="shared" si="358"/>
        <v>Middle Age</v>
      </c>
      <c r="J3305">
        <v>3</v>
      </c>
      <c r="K3305" t="str">
        <f t="shared" si="359"/>
        <v>Established</v>
      </c>
      <c r="L3305">
        <v>133793.89000000001</v>
      </c>
      <c r="M3305">
        <v>1</v>
      </c>
      <c r="N3305" t="str">
        <f t="shared" si="360"/>
        <v>Basic</v>
      </c>
      <c r="O3305">
        <v>1</v>
      </c>
      <c r="P3305">
        <v>1</v>
      </c>
      <c r="Q3305">
        <v>34607.14</v>
      </c>
      <c r="R3305" t="str">
        <f t="shared" si="361"/>
        <v>Low value</v>
      </c>
      <c r="S3305" t="str">
        <f t="shared" si="362"/>
        <v>Low</v>
      </c>
      <c r="T3305">
        <v>1</v>
      </c>
      <c r="U3305" t="str">
        <f t="shared" si="363"/>
        <v>Churned</v>
      </c>
    </row>
    <row r="3306" spans="1:21" x14ac:dyDescent="0.3">
      <c r="A3306">
        <v>3305</v>
      </c>
      <c r="B3306">
        <v>15676513</v>
      </c>
      <c r="C3306" t="s">
        <v>423</v>
      </c>
      <c r="D3306">
        <v>601</v>
      </c>
      <c r="E3306" t="str">
        <f t="shared" si="357"/>
        <v>Medium Risk</v>
      </c>
      <c r="F3306" t="s">
        <v>26</v>
      </c>
      <c r="G3306" t="s">
        <v>23</v>
      </c>
      <c r="H3306">
        <v>35</v>
      </c>
      <c r="I3306" t="str">
        <f t="shared" si="358"/>
        <v>Middle Age</v>
      </c>
      <c r="J3306">
        <v>8</v>
      </c>
      <c r="K3306" t="str">
        <f t="shared" si="359"/>
        <v>Loyal</v>
      </c>
      <c r="L3306">
        <v>71553.83</v>
      </c>
      <c r="M3306">
        <v>1</v>
      </c>
      <c r="N3306" t="str">
        <f t="shared" si="360"/>
        <v>Basic</v>
      </c>
      <c r="O3306">
        <v>1</v>
      </c>
      <c r="P3306">
        <v>0</v>
      </c>
      <c r="Q3306">
        <v>177384.45</v>
      </c>
      <c r="R3306" t="str">
        <f t="shared" si="361"/>
        <v>Medium Value</v>
      </c>
      <c r="S3306" t="str">
        <f t="shared" si="362"/>
        <v>High</v>
      </c>
      <c r="T3306">
        <v>0</v>
      </c>
      <c r="U3306" t="str">
        <f t="shared" si="363"/>
        <v>Retained</v>
      </c>
    </row>
    <row r="3307" spans="1:21" x14ac:dyDescent="0.3">
      <c r="A3307">
        <v>3306</v>
      </c>
      <c r="B3307">
        <v>15574072</v>
      </c>
      <c r="C3307" t="s">
        <v>227</v>
      </c>
      <c r="D3307">
        <v>786</v>
      </c>
      <c r="E3307" t="str">
        <f t="shared" si="357"/>
        <v>Low Risk</v>
      </c>
      <c r="F3307" t="s">
        <v>15</v>
      </c>
      <c r="G3307" t="s">
        <v>16</v>
      </c>
      <c r="H3307">
        <v>62</v>
      </c>
      <c r="I3307" t="str">
        <f t="shared" si="358"/>
        <v>Old</v>
      </c>
      <c r="J3307">
        <v>8</v>
      </c>
      <c r="K3307" t="str">
        <f t="shared" si="359"/>
        <v>Loyal</v>
      </c>
      <c r="L3307">
        <v>0</v>
      </c>
      <c r="M3307">
        <v>1</v>
      </c>
      <c r="N3307" t="str">
        <f t="shared" si="360"/>
        <v>Basic</v>
      </c>
      <c r="O3307">
        <v>1</v>
      </c>
      <c r="P3307">
        <v>1</v>
      </c>
      <c r="Q3307">
        <v>165702.64000000001</v>
      </c>
      <c r="R3307" t="str">
        <f t="shared" si="361"/>
        <v>Medium Value</v>
      </c>
      <c r="S3307" t="str">
        <f t="shared" si="362"/>
        <v>High</v>
      </c>
      <c r="T3307">
        <v>0</v>
      </c>
      <c r="U3307" t="str">
        <f t="shared" si="363"/>
        <v>Retained</v>
      </c>
    </row>
    <row r="3308" spans="1:21" x14ac:dyDescent="0.3">
      <c r="A3308">
        <v>3307</v>
      </c>
      <c r="B3308">
        <v>15633854</v>
      </c>
      <c r="C3308" t="s">
        <v>180</v>
      </c>
      <c r="D3308">
        <v>654</v>
      </c>
      <c r="E3308" t="str">
        <f t="shared" si="357"/>
        <v>Medium Risk</v>
      </c>
      <c r="F3308" t="s">
        <v>15</v>
      </c>
      <c r="G3308" t="s">
        <v>16</v>
      </c>
      <c r="H3308">
        <v>40</v>
      </c>
      <c r="I3308" t="str">
        <f t="shared" si="358"/>
        <v>Middle Age</v>
      </c>
      <c r="J3308">
        <v>3</v>
      </c>
      <c r="K3308" t="str">
        <f t="shared" si="359"/>
        <v>Established</v>
      </c>
      <c r="L3308">
        <v>0</v>
      </c>
      <c r="M3308">
        <v>2</v>
      </c>
      <c r="N3308" t="str">
        <f t="shared" si="360"/>
        <v>Standard</v>
      </c>
      <c r="O3308">
        <v>1</v>
      </c>
      <c r="P3308">
        <v>0</v>
      </c>
      <c r="Q3308">
        <v>167889.1</v>
      </c>
      <c r="R3308" t="str">
        <f t="shared" si="361"/>
        <v>High Value</v>
      </c>
      <c r="S3308" t="str">
        <f t="shared" si="362"/>
        <v>High</v>
      </c>
      <c r="T3308">
        <v>0</v>
      </c>
      <c r="U3308" t="str">
        <f t="shared" si="363"/>
        <v>Retained</v>
      </c>
    </row>
    <row r="3309" spans="1:21" x14ac:dyDescent="0.3">
      <c r="A3309">
        <v>3308</v>
      </c>
      <c r="B3309">
        <v>15618566</v>
      </c>
      <c r="C3309" t="s">
        <v>795</v>
      </c>
      <c r="D3309">
        <v>572</v>
      </c>
      <c r="E3309" t="str">
        <f t="shared" si="357"/>
        <v>Medium Risk</v>
      </c>
      <c r="F3309" t="s">
        <v>15</v>
      </c>
      <c r="G3309" t="s">
        <v>16</v>
      </c>
      <c r="H3309">
        <v>38</v>
      </c>
      <c r="I3309" t="str">
        <f t="shared" si="358"/>
        <v>Middle Age</v>
      </c>
      <c r="J3309">
        <v>7</v>
      </c>
      <c r="K3309" t="str">
        <f t="shared" si="359"/>
        <v>Loyal</v>
      </c>
      <c r="L3309">
        <v>0</v>
      </c>
      <c r="M3309">
        <v>2</v>
      </c>
      <c r="N3309" t="str">
        <f t="shared" si="360"/>
        <v>Standard</v>
      </c>
      <c r="O3309">
        <v>1</v>
      </c>
      <c r="P3309">
        <v>1</v>
      </c>
      <c r="Q3309">
        <v>133122.62</v>
      </c>
      <c r="R3309" t="str">
        <f t="shared" si="361"/>
        <v>High Value</v>
      </c>
      <c r="S3309" t="str">
        <f t="shared" si="362"/>
        <v>High</v>
      </c>
      <c r="T3309">
        <v>0</v>
      </c>
      <c r="U3309" t="str">
        <f t="shared" si="363"/>
        <v>Retained</v>
      </c>
    </row>
    <row r="3310" spans="1:21" x14ac:dyDescent="0.3">
      <c r="A3310">
        <v>3309</v>
      </c>
      <c r="B3310">
        <v>15733014</v>
      </c>
      <c r="C3310" t="s">
        <v>338</v>
      </c>
      <c r="D3310">
        <v>813</v>
      </c>
      <c r="E3310" t="str">
        <f t="shared" si="357"/>
        <v>Low Risk</v>
      </c>
      <c r="F3310" t="s">
        <v>15</v>
      </c>
      <c r="G3310" t="s">
        <v>16</v>
      </c>
      <c r="H3310">
        <v>62</v>
      </c>
      <c r="I3310" t="str">
        <f t="shared" si="358"/>
        <v>Old</v>
      </c>
      <c r="J3310">
        <v>10</v>
      </c>
      <c r="K3310" t="str">
        <f t="shared" si="359"/>
        <v>Very Loyal</v>
      </c>
      <c r="L3310">
        <v>64667.95</v>
      </c>
      <c r="M3310">
        <v>2</v>
      </c>
      <c r="N3310" t="str">
        <f t="shared" si="360"/>
        <v>Standard</v>
      </c>
      <c r="O3310">
        <v>0</v>
      </c>
      <c r="P3310">
        <v>1</v>
      </c>
      <c r="Q3310">
        <v>140454.14000000001</v>
      </c>
      <c r="R3310" t="str">
        <f t="shared" si="361"/>
        <v>High Value</v>
      </c>
      <c r="S3310" t="str">
        <f t="shared" si="362"/>
        <v>High</v>
      </c>
      <c r="T3310">
        <v>0</v>
      </c>
      <c r="U3310" t="str">
        <f t="shared" si="363"/>
        <v>Retained</v>
      </c>
    </row>
    <row r="3311" spans="1:21" x14ac:dyDescent="0.3">
      <c r="A3311">
        <v>3310</v>
      </c>
      <c r="B3311">
        <v>15753343</v>
      </c>
      <c r="C3311" t="s">
        <v>435</v>
      </c>
      <c r="D3311">
        <v>523</v>
      </c>
      <c r="E3311" t="str">
        <f t="shared" si="357"/>
        <v>Medium Risk</v>
      </c>
      <c r="F3311" t="s">
        <v>15</v>
      </c>
      <c r="G3311" t="s">
        <v>16</v>
      </c>
      <c r="H3311">
        <v>28</v>
      </c>
      <c r="I3311" t="str">
        <f t="shared" si="358"/>
        <v>Adolescence</v>
      </c>
      <c r="J3311">
        <v>2</v>
      </c>
      <c r="K3311" t="str">
        <f t="shared" si="359"/>
        <v>New</v>
      </c>
      <c r="L3311">
        <v>121164.11</v>
      </c>
      <c r="M3311">
        <v>1</v>
      </c>
      <c r="N3311" t="str">
        <f t="shared" si="360"/>
        <v>Basic</v>
      </c>
      <c r="O3311">
        <v>1</v>
      </c>
      <c r="P3311">
        <v>1</v>
      </c>
      <c r="Q3311">
        <v>59938.81</v>
      </c>
      <c r="R3311" t="str">
        <f t="shared" si="361"/>
        <v>Medium Value</v>
      </c>
      <c r="S3311" t="str">
        <f t="shared" si="362"/>
        <v>Medium</v>
      </c>
      <c r="T3311">
        <v>0</v>
      </c>
      <c r="U3311" t="str">
        <f t="shared" si="363"/>
        <v>Retained</v>
      </c>
    </row>
    <row r="3312" spans="1:21" x14ac:dyDescent="0.3">
      <c r="A3312">
        <v>3311</v>
      </c>
      <c r="B3312">
        <v>15746076</v>
      </c>
      <c r="C3312" t="s">
        <v>1178</v>
      </c>
      <c r="D3312">
        <v>506</v>
      </c>
      <c r="E3312" t="str">
        <f t="shared" si="357"/>
        <v>Medium Risk</v>
      </c>
      <c r="F3312" t="s">
        <v>18</v>
      </c>
      <c r="G3312" t="s">
        <v>23</v>
      </c>
      <c r="H3312">
        <v>50</v>
      </c>
      <c r="I3312" t="str">
        <f t="shared" si="358"/>
        <v>Middle Age</v>
      </c>
      <c r="J3312">
        <v>3</v>
      </c>
      <c r="K3312" t="str">
        <f t="shared" si="359"/>
        <v>Established</v>
      </c>
      <c r="L3312">
        <v>0</v>
      </c>
      <c r="M3312">
        <v>2</v>
      </c>
      <c r="N3312" t="str">
        <f t="shared" si="360"/>
        <v>Standard</v>
      </c>
      <c r="O3312">
        <v>1</v>
      </c>
      <c r="P3312">
        <v>0</v>
      </c>
      <c r="Q3312">
        <v>12016.79</v>
      </c>
      <c r="R3312" t="str">
        <f t="shared" si="361"/>
        <v>Low value</v>
      </c>
      <c r="S3312" t="str">
        <f t="shared" si="362"/>
        <v>Low</v>
      </c>
      <c r="T3312">
        <v>0</v>
      </c>
      <c r="U3312" t="str">
        <f t="shared" si="363"/>
        <v>Retained</v>
      </c>
    </row>
    <row r="3313" spans="1:21" x14ac:dyDescent="0.3">
      <c r="A3313">
        <v>3312</v>
      </c>
      <c r="B3313">
        <v>15608226</v>
      </c>
      <c r="C3313" t="s">
        <v>1629</v>
      </c>
      <c r="D3313">
        <v>513</v>
      </c>
      <c r="E3313" t="str">
        <f t="shared" si="357"/>
        <v>Medium Risk</v>
      </c>
      <c r="F3313" t="s">
        <v>18</v>
      </c>
      <c r="G3313" t="s">
        <v>23</v>
      </c>
      <c r="H3313">
        <v>72</v>
      </c>
      <c r="I3313" t="str">
        <f t="shared" si="358"/>
        <v>Old</v>
      </c>
      <c r="J3313">
        <v>3</v>
      </c>
      <c r="K3313" t="str">
        <f t="shared" si="359"/>
        <v>Established</v>
      </c>
      <c r="L3313">
        <v>98903.06</v>
      </c>
      <c r="M3313">
        <v>1</v>
      </c>
      <c r="N3313" t="str">
        <f t="shared" si="360"/>
        <v>Basic</v>
      </c>
      <c r="O3313">
        <v>1</v>
      </c>
      <c r="P3313">
        <v>1</v>
      </c>
      <c r="Q3313">
        <v>81251.240000000005</v>
      </c>
      <c r="R3313" t="str">
        <f t="shared" si="361"/>
        <v>Medium Value</v>
      </c>
      <c r="S3313" t="str">
        <f t="shared" si="362"/>
        <v>Medium</v>
      </c>
      <c r="T3313">
        <v>0</v>
      </c>
      <c r="U3313" t="str">
        <f t="shared" si="363"/>
        <v>Retained</v>
      </c>
    </row>
    <row r="3314" spans="1:21" x14ac:dyDescent="0.3">
      <c r="A3314">
        <v>3313</v>
      </c>
      <c r="B3314">
        <v>15605684</v>
      </c>
      <c r="C3314" t="s">
        <v>1630</v>
      </c>
      <c r="D3314">
        <v>664</v>
      </c>
      <c r="E3314" t="str">
        <f t="shared" si="357"/>
        <v>Medium Risk</v>
      </c>
      <c r="F3314" t="s">
        <v>15</v>
      </c>
      <c r="G3314" t="s">
        <v>16</v>
      </c>
      <c r="H3314">
        <v>31</v>
      </c>
      <c r="I3314" t="str">
        <f t="shared" si="358"/>
        <v>Middle Age</v>
      </c>
      <c r="J3314">
        <v>7</v>
      </c>
      <c r="K3314" t="str">
        <f t="shared" si="359"/>
        <v>Loyal</v>
      </c>
      <c r="L3314">
        <v>104158.84</v>
      </c>
      <c r="M3314">
        <v>1</v>
      </c>
      <c r="N3314" t="str">
        <f t="shared" si="360"/>
        <v>Basic</v>
      </c>
      <c r="O3314">
        <v>1</v>
      </c>
      <c r="P3314">
        <v>0</v>
      </c>
      <c r="Q3314">
        <v>134169.85</v>
      </c>
      <c r="R3314" t="str">
        <f t="shared" si="361"/>
        <v>Medium Value</v>
      </c>
      <c r="S3314" t="str">
        <f t="shared" si="362"/>
        <v>High</v>
      </c>
      <c r="T3314">
        <v>0</v>
      </c>
      <c r="U3314" t="str">
        <f t="shared" si="363"/>
        <v>Retained</v>
      </c>
    </row>
    <row r="3315" spans="1:21" x14ac:dyDescent="0.3">
      <c r="A3315">
        <v>3314</v>
      </c>
      <c r="B3315">
        <v>15638988</v>
      </c>
      <c r="C3315" t="s">
        <v>117</v>
      </c>
      <c r="D3315">
        <v>684</v>
      </c>
      <c r="E3315" t="str">
        <f t="shared" si="357"/>
        <v>Medium Risk</v>
      </c>
      <c r="F3315" t="s">
        <v>15</v>
      </c>
      <c r="G3315" t="s">
        <v>23</v>
      </c>
      <c r="H3315">
        <v>54</v>
      </c>
      <c r="I3315" t="str">
        <f t="shared" si="358"/>
        <v>Old</v>
      </c>
      <c r="J3315">
        <v>6</v>
      </c>
      <c r="K3315" t="str">
        <f t="shared" si="359"/>
        <v>Loyal</v>
      </c>
      <c r="L3315">
        <v>0</v>
      </c>
      <c r="M3315">
        <v>2</v>
      </c>
      <c r="N3315" t="str">
        <f t="shared" si="360"/>
        <v>Standard</v>
      </c>
      <c r="O3315">
        <v>1</v>
      </c>
      <c r="P3315">
        <v>1</v>
      </c>
      <c r="Q3315">
        <v>94888.6</v>
      </c>
      <c r="R3315" t="str">
        <f t="shared" si="361"/>
        <v>Medium Value</v>
      </c>
      <c r="S3315" t="str">
        <f t="shared" si="362"/>
        <v>Medium</v>
      </c>
      <c r="T3315">
        <v>0</v>
      </c>
      <c r="U3315" t="str">
        <f t="shared" si="363"/>
        <v>Retained</v>
      </c>
    </row>
    <row r="3316" spans="1:21" x14ac:dyDescent="0.3">
      <c r="A3316">
        <v>3315</v>
      </c>
      <c r="B3316">
        <v>15628767</v>
      </c>
      <c r="C3316" t="s">
        <v>1631</v>
      </c>
      <c r="D3316">
        <v>608</v>
      </c>
      <c r="E3316" t="str">
        <f t="shared" si="357"/>
        <v>Medium Risk</v>
      </c>
      <c r="F3316" t="s">
        <v>18</v>
      </c>
      <c r="G3316" t="s">
        <v>16</v>
      </c>
      <c r="H3316">
        <v>63</v>
      </c>
      <c r="I3316" t="str">
        <f t="shared" si="358"/>
        <v>Old</v>
      </c>
      <c r="J3316">
        <v>3</v>
      </c>
      <c r="K3316" t="str">
        <f t="shared" si="359"/>
        <v>Established</v>
      </c>
      <c r="L3316">
        <v>139529.93</v>
      </c>
      <c r="M3316">
        <v>2</v>
      </c>
      <c r="N3316" t="str">
        <f t="shared" si="360"/>
        <v>Standard</v>
      </c>
      <c r="O3316">
        <v>1</v>
      </c>
      <c r="P3316">
        <v>1</v>
      </c>
      <c r="Q3316">
        <v>175696.16</v>
      </c>
      <c r="R3316" t="str">
        <f t="shared" si="361"/>
        <v>High Value</v>
      </c>
      <c r="S3316" t="str">
        <f t="shared" si="362"/>
        <v>High</v>
      </c>
      <c r="T3316">
        <v>1</v>
      </c>
      <c r="U3316" t="str">
        <f t="shared" si="363"/>
        <v>Churned</v>
      </c>
    </row>
    <row r="3317" spans="1:21" x14ac:dyDescent="0.3">
      <c r="A3317">
        <v>3316</v>
      </c>
      <c r="B3317">
        <v>15737977</v>
      </c>
      <c r="C3317" t="s">
        <v>1632</v>
      </c>
      <c r="D3317">
        <v>527</v>
      </c>
      <c r="E3317" t="str">
        <f t="shared" si="357"/>
        <v>Medium Risk</v>
      </c>
      <c r="F3317" t="s">
        <v>15</v>
      </c>
      <c r="G3317" t="s">
        <v>16</v>
      </c>
      <c r="H3317">
        <v>25</v>
      </c>
      <c r="I3317" t="str">
        <f t="shared" si="358"/>
        <v>Adolescence</v>
      </c>
      <c r="J3317">
        <v>6</v>
      </c>
      <c r="K3317" t="str">
        <f t="shared" si="359"/>
        <v>Loyal</v>
      </c>
      <c r="L3317">
        <v>0</v>
      </c>
      <c r="M3317">
        <v>2</v>
      </c>
      <c r="N3317" t="str">
        <f t="shared" si="360"/>
        <v>Standard</v>
      </c>
      <c r="O3317">
        <v>0</v>
      </c>
      <c r="P3317">
        <v>1</v>
      </c>
      <c r="Q3317">
        <v>96758.58</v>
      </c>
      <c r="R3317" t="str">
        <f t="shared" si="361"/>
        <v>Medium Value</v>
      </c>
      <c r="S3317" t="str">
        <f t="shared" si="362"/>
        <v>Medium</v>
      </c>
      <c r="T3317">
        <v>0</v>
      </c>
      <c r="U3317" t="str">
        <f t="shared" si="363"/>
        <v>Retained</v>
      </c>
    </row>
    <row r="3318" spans="1:21" x14ac:dyDescent="0.3">
      <c r="A3318">
        <v>3317</v>
      </c>
      <c r="B3318">
        <v>15758116</v>
      </c>
      <c r="C3318" t="s">
        <v>260</v>
      </c>
      <c r="D3318">
        <v>666</v>
      </c>
      <c r="E3318" t="str">
        <f t="shared" si="357"/>
        <v>Medium Risk</v>
      </c>
      <c r="F3318" t="s">
        <v>15</v>
      </c>
      <c r="G3318" t="s">
        <v>23</v>
      </c>
      <c r="H3318">
        <v>53</v>
      </c>
      <c r="I3318" t="str">
        <f t="shared" si="358"/>
        <v>Old</v>
      </c>
      <c r="J3318">
        <v>5</v>
      </c>
      <c r="K3318" t="str">
        <f t="shared" si="359"/>
        <v>Established</v>
      </c>
      <c r="L3318">
        <v>64646.7</v>
      </c>
      <c r="M3318">
        <v>1</v>
      </c>
      <c r="N3318" t="str">
        <f t="shared" si="360"/>
        <v>Basic</v>
      </c>
      <c r="O3318">
        <v>1</v>
      </c>
      <c r="P3318">
        <v>0</v>
      </c>
      <c r="Q3318">
        <v>128019.48</v>
      </c>
      <c r="R3318" t="str">
        <f t="shared" si="361"/>
        <v>Medium Value</v>
      </c>
      <c r="S3318" t="str">
        <f t="shared" si="362"/>
        <v>High</v>
      </c>
      <c r="T3318">
        <v>1</v>
      </c>
      <c r="U3318" t="str">
        <f t="shared" si="363"/>
        <v>Churned</v>
      </c>
    </row>
    <row r="3319" spans="1:21" x14ac:dyDescent="0.3">
      <c r="A3319">
        <v>3318</v>
      </c>
      <c r="B3319">
        <v>15575119</v>
      </c>
      <c r="C3319" t="s">
        <v>250</v>
      </c>
      <c r="D3319">
        <v>779</v>
      </c>
      <c r="E3319" t="str">
        <f t="shared" si="357"/>
        <v>Low Risk</v>
      </c>
      <c r="F3319" t="s">
        <v>15</v>
      </c>
      <c r="G3319" t="s">
        <v>23</v>
      </c>
      <c r="H3319">
        <v>71</v>
      </c>
      <c r="I3319" t="str">
        <f t="shared" si="358"/>
        <v>Old</v>
      </c>
      <c r="J3319">
        <v>3</v>
      </c>
      <c r="K3319" t="str">
        <f t="shared" si="359"/>
        <v>Established</v>
      </c>
      <c r="L3319">
        <v>0</v>
      </c>
      <c r="M3319">
        <v>2</v>
      </c>
      <c r="N3319" t="str">
        <f t="shared" si="360"/>
        <v>Standard</v>
      </c>
      <c r="O3319">
        <v>1</v>
      </c>
      <c r="P3319">
        <v>1</v>
      </c>
      <c r="Q3319">
        <v>146895.35999999999</v>
      </c>
      <c r="R3319" t="str">
        <f t="shared" si="361"/>
        <v>High Value</v>
      </c>
      <c r="S3319" t="str">
        <f t="shared" si="362"/>
        <v>High</v>
      </c>
      <c r="T3319">
        <v>1</v>
      </c>
      <c r="U3319" t="str">
        <f t="shared" si="363"/>
        <v>Churned</v>
      </c>
    </row>
    <row r="3320" spans="1:21" x14ac:dyDescent="0.3">
      <c r="A3320">
        <v>3319</v>
      </c>
      <c r="B3320">
        <v>15625126</v>
      </c>
      <c r="C3320" t="s">
        <v>132</v>
      </c>
      <c r="D3320">
        <v>629</v>
      </c>
      <c r="E3320" t="str">
        <f t="shared" si="357"/>
        <v>Medium Risk</v>
      </c>
      <c r="F3320" t="s">
        <v>15</v>
      </c>
      <c r="G3320" t="s">
        <v>16</v>
      </c>
      <c r="H3320">
        <v>40</v>
      </c>
      <c r="I3320" t="str">
        <f t="shared" si="358"/>
        <v>Middle Age</v>
      </c>
      <c r="J3320">
        <v>6</v>
      </c>
      <c r="K3320" t="str">
        <f t="shared" si="359"/>
        <v>Loyal</v>
      </c>
      <c r="L3320">
        <v>0</v>
      </c>
      <c r="M3320">
        <v>2</v>
      </c>
      <c r="N3320" t="str">
        <f t="shared" si="360"/>
        <v>Standard</v>
      </c>
      <c r="O3320">
        <v>1</v>
      </c>
      <c r="P3320">
        <v>1</v>
      </c>
      <c r="Q3320">
        <v>139356.29999999999</v>
      </c>
      <c r="R3320" t="str">
        <f t="shared" si="361"/>
        <v>High Value</v>
      </c>
      <c r="S3320" t="str">
        <f t="shared" si="362"/>
        <v>High</v>
      </c>
      <c r="T3320">
        <v>0</v>
      </c>
      <c r="U3320" t="str">
        <f t="shared" si="363"/>
        <v>Retained</v>
      </c>
    </row>
    <row r="3321" spans="1:21" x14ac:dyDescent="0.3">
      <c r="A3321">
        <v>3320</v>
      </c>
      <c r="B3321">
        <v>15567114</v>
      </c>
      <c r="C3321" t="s">
        <v>1633</v>
      </c>
      <c r="D3321">
        <v>430</v>
      </c>
      <c r="E3321" t="str">
        <f t="shared" si="357"/>
        <v>High Risk</v>
      </c>
      <c r="F3321" t="s">
        <v>15</v>
      </c>
      <c r="G3321" t="s">
        <v>23</v>
      </c>
      <c r="H3321">
        <v>35</v>
      </c>
      <c r="I3321" t="str">
        <f t="shared" si="358"/>
        <v>Middle Age</v>
      </c>
      <c r="J3321">
        <v>1</v>
      </c>
      <c r="K3321" t="str">
        <f t="shared" si="359"/>
        <v>New</v>
      </c>
      <c r="L3321">
        <v>118894.22</v>
      </c>
      <c r="M3321">
        <v>1</v>
      </c>
      <c r="N3321" t="str">
        <f t="shared" si="360"/>
        <v>Basic</v>
      </c>
      <c r="O3321">
        <v>0</v>
      </c>
      <c r="P3321">
        <v>0</v>
      </c>
      <c r="Q3321">
        <v>2923.61</v>
      </c>
      <c r="R3321" t="str">
        <f t="shared" si="361"/>
        <v>Low value</v>
      </c>
      <c r="S3321" t="str">
        <f t="shared" si="362"/>
        <v>Low</v>
      </c>
      <c r="T3321">
        <v>0</v>
      </c>
      <c r="U3321" t="str">
        <f t="shared" si="363"/>
        <v>Retained</v>
      </c>
    </row>
    <row r="3322" spans="1:21" x14ac:dyDescent="0.3">
      <c r="A3322">
        <v>3321</v>
      </c>
      <c r="B3322">
        <v>15672242</v>
      </c>
      <c r="C3322" t="s">
        <v>1378</v>
      </c>
      <c r="D3322">
        <v>712</v>
      </c>
      <c r="E3322" t="str">
        <f t="shared" si="357"/>
        <v>Low Risk</v>
      </c>
      <c r="F3322" t="s">
        <v>15</v>
      </c>
      <c r="G3322" t="s">
        <v>23</v>
      </c>
      <c r="H3322">
        <v>24</v>
      </c>
      <c r="I3322" t="str">
        <f t="shared" si="358"/>
        <v>Adolescence</v>
      </c>
      <c r="J3322">
        <v>2</v>
      </c>
      <c r="K3322" t="str">
        <f t="shared" si="359"/>
        <v>New</v>
      </c>
      <c r="L3322">
        <v>0</v>
      </c>
      <c r="M3322">
        <v>1</v>
      </c>
      <c r="N3322" t="str">
        <f t="shared" si="360"/>
        <v>Basic</v>
      </c>
      <c r="O3322">
        <v>0</v>
      </c>
      <c r="P3322">
        <v>1</v>
      </c>
      <c r="Q3322">
        <v>121232.51</v>
      </c>
      <c r="R3322" t="str">
        <f t="shared" si="361"/>
        <v>Medium Value</v>
      </c>
      <c r="S3322" t="str">
        <f t="shared" si="362"/>
        <v>High</v>
      </c>
      <c r="T3322">
        <v>0</v>
      </c>
      <c r="U3322" t="str">
        <f t="shared" si="363"/>
        <v>Retained</v>
      </c>
    </row>
    <row r="3323" spans="1:21" x14ac:dyDescent="0.3">
      <c r="A3323">
        <v>3322</v>
      </c>
      <c r="B3323">
        <v>15681327</v>
      </c>
      <c r="C3323" t="s">
        <v>1634</v>
      </c>
      <c r="D3323">
        <v>682</v>
      </c>
      <c r="E3323" t="str">
        <f t="shared" si="357"/>
        <v>Medium Risk</v>
      </c>
      <c r="F3323" t="s">
        <v>15</v>
      </c>
      <c r="G3323" t="s">
        <v>23</v>
      </c>
      <c r="H3323">
        <v>30</v>
      </c>
      <c r="I3323" t="str">
        <f t="shared" si="358"/>
        <v>Middle Age</v>
      </c>
      <c r="J3323">
        <v>9</v>
      </c>
      <c r="K3323" t="str">
        <f t="shared" si="359"/>
        <v>Very Loyal</v>
      </c>
      <c r="L3323">
        <v>0</v>
      </c>
      <c r="M3323">
        <v>2</v>
      </c>
      <c r="N3323" t="str">
        <f t="shared" si="360"/>
        <v>Standard</v>
      </c>
      <c r="O3323">
        <v>1</v>
      </c>
      <c r="P3323">
        <v>1</v>
      </c>
      <c r="Q3323">
        <v>2053.42</v>
      </c>
      <c r="R3323" t="str">
        <f t="shared" si="361"/>
        <v>Low value</v>
      </c>
      <c r="S3323" t="str">
        <f t="shared" si="362"/>
        <v>Low</v>
      </c>
      <c r="T3323">
        <v>0</v>
      </c>
      <c r="U3323" t="str">
        <f t="shared" si="363"/>
        <v>Retained</v>
      </c>
    </row>
    <row r="3324" spans="1:21" x14ac:dyDescent="0.3">
      <c r="A3324">
        <v>3323</v>
      </c>
      <c r="B3324">
        <v>15802585</v>
      </c>
      <c r="C3324" t="s">
        <v>387</v>
      </c>
      <c r="D3324">
        <v>634</v>
      </c>
      <c r="E3324" t="str">
        <f t="shared" si="357"/>
        <v>Medium Risk</v>
      </c>
      <c r="F3324" t="s">
        <v>15</v>
      </c>
      <c r="G3324" t="s">
        <v>16</v>
      </c>
      <c r="H3324">
        <v>41</v>
      </c>
      <c r="I3324" t="str">
        <f t="shared" si="358"/>
        <v>Middle Age</v>
      </c>
      <c r="J3324">
        <v>8</v>
      </c>
      <c r="K3324" t="str">
        <f t="shared" si="359"/>
        <v>Loyal</v>
      </c>
      <c r="L3324">
        <v>68213.990000000005</v>
      </c>
      <c r="M3324">
        <v>1</v>
      </c>
      <c r="N3324" t="str">
        <f t="shared" si="360"/>
        <v>Basic</v>
      </c>
      <c r="O3324">
        <v>1</v>
      </c>
      <c r="P3324">
        <v>1</v>
      </c>
      <c r="Q3324">
        <v>6382.46</v>
      </c>
      <c r="R3324" t="str">
        <f t="shared" si="361"/>
        <v>Low value</v>
      </c>
      <c r="S3324" t="str">
        <f t="shared" si="362"/>
        <v>Low</v>
      </c>
      <c r="T3324">
        <v>0</v>
      </c>
      <c r="U3324" t="str">
        <f t="shared" si="363"/>
        <v>Retained</v>
      </c>
    </row>
    <row r="3325" spans="1:21" x14ac:dyDescent="0.3">
      <c r="A3325">
        <v>3324</v>
      </c>
      <c r="B3325">
        <v>15740630</v>
      </c>
      <c r="C3325" t="s">
        <v>88</v>
      </c>
      <c r="D3325">
        <v>487</v>
      </c>
      <c r="E3325" t="str">
        <f t="shared" si="357"/>
        <v>High Risk</v>
      </c>
      <c r="F3325" t="s">
        <v>18</v>
      </c>
      <c r="G3325" t="s">
        <v>16</v>
      </c>
      <c r="H3325">
        <v>31</v>
      </c>
      <c r="I3325" t="str">
        <f t="shared" si="358"/>
        <v>Middle Age</v>
      </c>
      <c r="J3325">
        <v>1</v>
      </c>
      <c r="K3325" t="str">
        <f t="shared" si="359"/>
        <v>New</v>
      </c>
      <c r="L3325">
        <v>0</v>
      </c>
      <c r="M3325">
        <v>2</v>
      </c>
      <c r="N3325" t="str">
        <f t="shared" si="360"/>
        <v>Standard</v>
      </c>
      <c r="O3325">
        <v>1</v>
      </c>
      <c r="P3325">
        <v>0</v>
      </c>
      <c r="Q3325">
        <v>158750.13</v>
      </c>
      <c r="R3325" t="str">
        <f t="shared" si="361"/>
        <v>High Value</v>
      </c>
      <c r="S3325" t="str">
        <f t="shared" si="362"/>
        <v>High</v>
      </c>
      <c r="T3325">
        <v>0</v>
      </c>
      <c r="U3325" t="str">
        <f t="shared" si="363"/>
        <v>Retained</v>
      </c>
    </row>
    <row r="3326" spans="1:21" x14ac:dyDescent="0.3">
      <c r="A3326">
        <v>3325</v>
      </c>
      <c r="B3326">
        <v>15815420</v>
      </c>
      <c r="C3326" t="s">
        <v>1635</v>
      </c>
      <c r="D3326">
        <v>808</v>
      </c>
      <c r="E3326" t="str">
        <f t="shared" si="357"/>
        <v>Low Risk</v>
      </c>
      <c r="F3326" t="s">
        <v>18</v>
      </c>
      <c r="G3326" t="s">
        <v>23</v>
      </c>
      <c r="H3326">
        <v>47</v>
      </c>
      <c r="I3326" t="str">
        <f t="shared" si="358"/>
        <v>Middle Age</v>
      </c>
      <c r="J3326">
        <v>8</v>
      </c>
      <c r="K3326" t="str">
        <f t="shared" si="359"/>
        <v>Loyal</v>
      </c>
      <c r="L3326">
        <v>139196</v>
      </c>
      <c r="M3326">
        <v>1</v>
      </c>
      <c r="N3326" t="str">
        <f t="shared" si="360"/>
        <v>Basic</v>
      </c>
      <c r="O3326">
        <v>0</v>
      </c>
      <c r="P3326">
        <v>1</v>
      </c>
      <c r="Q3326">
        <v>74028.36</v>
      </c>
      <c r="R3326" t="str">
        <f t="shared" si="361"/>
        <v>Medium Value</v>
      </c>
      <c r="S3326" t="str">
        <f t="shared" si="362"/>
        <v>Medium</v>
      </c>
      <c r="T3326">
        <v>0</v>
      </c>
      <c r="U3326" t="str">
        <f t="shared" si="363"/>
        <v>Retained</v>
      </c>
    </row>
    <row r="3327" spans="1:21" x14ac:dyDescent="0.3">
      <c r="A3327">
        <v>3326</v>
      </c>
      <c r="B3327">
        <v>15711468</v>
      </c>
      <c r="C3327" t="s">
        <v>1636</v>
      </c>
      <c r="D3327">
        <v>527</v>
      </c>
      <c r="E3327" t="str">
        <f t="shared" si="357"/>
        <v>Medium Risk</v>
      </c>
      <c r="F3327" t="s">
        <v>15</v>
      </c>
      <c r="G3327" t="s">
        <v>16</v>
      </c>
      <c r="H3327">
        <v>32</v>
      </c>
      <c r="I3327" t="str">
        <f t="shared" si="358"/>
        <v>Middle Age</v>
      </c>
      <c r="J3327">
        <v>7</v>
      </c>
      <c r="K3327" t="str">
        <f t="shared" si="359"/>
        <v>Loyal</v>
      </c>
      <c r="L3327">
        <v>0</v>
      </c>
      <c r="M3327">
        <v>2</v>
      </c>
      <c r="N3327" t="str">
        <f t="shared" si="360"/>
        <v>Standard</v>
      </c>
      <c r="O3327">
        <v>1</v>
      </c>
      <c r="P3327">
        <v>1</v>
      </c>
      <c r="Q3327">
        <v>44099.75</v>
      </c>
      <c r="R3327" t="str">
        <f t="shared" si="361"/>
        <v>Low value</v>
      </c>
      <c r="S3327" t="str">
        <f t="shared" si="362"/>
        <v>Low</v>
      </c>
      <c r="T3327">
        <v>0</v>
      </c>
      <c r="U3327" t="str">
        <f t="shared" si="363"/>
        <v>Retained</v>
      </c>
    </row>
    <row r="3328" spans="1:21" x14ac:dyDescent="0.3">
      <c r="A3328">
        <v>3327</v>
      </c>
      <c r="B3328">
        <v>15799626</v>
      </c>
      <c r="C3328" t="s">
        <v>1637</v>
      </c>
      <c r="D3328">
        <v>637</v>
      </c>
      <c r="E3328" t="str">
        <f t="shared" si="357"/>
        <v>Medium Risk</v>
      </c>
      <c r="F3328" t="s">
        <v>26</v>
      </c>
      <c r="G3328" t="s">
        <v>23</v>
      </c>
      <c r="H3328">
        <v>50</v>
      </c>
      <c r="I3328" t="str">
        <f t="shared" si="358"/>
        <v>Middle Age</v>
      </c>
      <c r="J3328">
        <v>4</v>
      </c>
      <c r="K3328" t="str">
        <f t="shared" si="359"/>
        <v>Established</v>
      </c>
      <c r="L3328">
        <v>126345.55</v>
      </c>
      <c r="M3328">
        <v>1</v>
      </c>
      <c r="N3328" t="str">
        <f t="shared" si="360"/>
        <v>Basic</v>
      </c>
      <c r="O3328">
        <v>0</v>
      </c>
      <c r="P3328">
        <v>1</v>
      </c>
      <c r="Q3328">
        <v>17323</v>
      </c>
      <c r="R3328" t="str">
        <f t="shared" si="361"/>
        <v>Low value</v>
      </c>
      <c r="S3328" t="str">
        <f t="shared" si="362"/>
        <v>Low</v>
      </c>
      <c r="T3328">
        <v>1</v>
      </c>
      <c r="U3328" t="str">
        <f t="shared" si="363"/>
        <v>Churned</v>
      </c>
    </row>
    <row r="3329" spans="1:21" x14ac:dyDescent="0.3">
      <c r="A3329">
        <v>3328</v>
      </c>
      <c r="B3329">
        <v>15659325</v>
      </c>
      <c r="C3329" t="s">
        <v>1060</v>
      </c>
      <c r="D3329">
        <v>802</v>
      </c>
      <c r="E3329" t="str">
        <f t="shared" si="357"/>
        <v>Low Risk</v>
      </c>
      <c r="F3329" t="s">
        <v>18</v>
      </c>
      <c r="G3329" t="s">
        <v>23</v>
      </c>
      <c r="H3329">
        <v>40</v>
      </c>
      <c r="I3329" t="str">
        <f t="shared" si="358"/>
        <v>Middle Age</v>
      </c>
      <c r="J3329">
        <v>5</v>
      </c>
      <c r="K3329" t="str">
        <f t="shared" si="359"/>
        <v>Established</v>
      </c>
      <c r="L3329">
        <v>0</v>
      </c>
      <c r="M3329">
        <v>2</v>
      </c>
      <c r="N3329" t="str">
        <f t="shared" si="360"/>
        <v>Standard</v>
      </c>
      <c r="O3329">
        <v>1</v>
      </c>
      <c r="P3329">
        <v>1</v>
      </c>
      <c r="Q3329">
        <v>175043.69</v>
      </c>
      <c r="R3329" t="str">
        <f t="shared" si="361"/>
        <v>High Value</v>
      </c>
      <c r="S3329" t="str">
        <f t="shared" si="362"/>
        <v>High</v>
      </c>
      <c r="T3329">
        <v>0</v>
      </c>
      <c r="U3329" t="str">
        <f t="shared" si="363"/>
        <v>Retained</v>
      </c>
    </row>
    <row r="3330" spans="1:21" x14ac:dyDescent="0.3">
      <c r="A3330">
        <v>3329</v>
      </c>
      <c r="B3330">
        <v>15651352</v>
      </c>
      <c r="C3330" t="s">
        <v>1638</v>
      </c>
      <c r="D3330">
        <v>529</v>
      </c>
      <c r="E3330" t="str">
        <f t="shared" si="357"/>
        <v>Medium Risk</v>
      </c>
      <c r="F3330" t="s">
        <v>15</v>
      </c>
      <c r="G3330" t="s">
        <v>16</v>
      </c>
      <c r="H3330">
        <v>38</v>
      </c>
      <c r="I3330" t="str">
        <f t="shared" si="358"/>
        <v>Middle Age</v>
      </c>
      <c r="J3330">
        <v>2</v>
      </c>
      <c r="K3330" t="str">
        <f t="shared" si="359"/>
        <v>New</v>
      </c>
      <c r="L3330">
        <v>0</v>
      </c>
      <c r="M3330">
        <v>1</v>
      </c>
      <c r="N3330" t="str">
        <f t="shared" si="360"/>
        <v>Basic</v>
      </c>
      <c r="O3330">
        <v>1</v>
      </c>
      <c r="P3330">
        <v>0</v>
      </c>
      <c r="Q3330">
        <v>146388.85</v>
      </c>
      <c r="R3330" t="str">
        <f t="shared" si="361"/>
        <v>Medium Value</v>
      </c>
      <c r="S3330" t="str">
        <f t="shared" si="362"/>
        <v>High</v>
      </c>
      <c r="T3330">
        <v>1</v>
      </c>
      <c r="U3330" t="str">
        <f t="shared" si="363"/>
        <v>Churned</v>
      </c>
    </row>
    <row r="3331" spans="1:21" x14ac:dyDescent="0.3">
      <c r="A3331">
        <v>3330</v>
      </c>
      <c r="B3331">
        <v>15684925</v>
      </c>
      <c r="C3331" t="s">
        <v>1639</v>
      </c>
      <c r="D3331">
        <v>850</v>
      </c>
      <c r="E3331" t="str">
        <f t="shared" ref="E3331:E3394" si="364">IF(D3331 &lt; 500, "High Risk", IF(D3331 &lt; 700, "Medium Risk", "Low Risk"))</f>
        <v>Low Risk</v>
      </c>
      <c r="F3331" t="s">
        <v>15</v>
      </c>
      <c r="G3331" t="s">
        <v>16</v>
      </c>
      <c r="H3331">
        <v>43</v>
      </c>
      <c r="I3331" t="str">
        <f t="shared" ref="I3331:I3394" si="365">IF(H3331 &lt; 30, "Adolescence", IF(H3331 &lt;= 50, "Middle Age", "Old"))</f>
        <v>Middle Age</v>
      </c>
      <c r="J3331">
        <v>3</v>
      </c>
      <c r="K3331" t="str">
        <f t="shared" ref="K3331:K3394" si="366">IF(J3331 &lt;= 2, "New", IF(J3331 &lt;= 5, "Established", IF(J3331 &lt;= 8, "Loyal", "Very Loyal")))</f>
        <v>Established</v>
      </c>
      <c r="L3331">
        <v>0</v>
      </c>
      <c r="M3331">
        <v>2</v>
      </c>
      <c r="N3331" t="str">
        <f t="shared" ref="N3331:N3394" si="367">IF(M3331 =1, "Basic", IF(M3331 = 2, "Standard", IF(M3331 &gt;=3, "Premium", "Unknown")))</f>
        <v>Standard</v>
      </c>
      <c r="O3331">
        <v>0</v>
      </c>
      <c r="P3331">
        <v>0</v>
      </c>
      <c r="Q3331">
        <v>2465.8000000000002</v>
      </c>
      <c r="R3331" t="str">
        <f t="shared" ref="R3331:R3394" si="368">IF(Q3331 &gt; 100000, IF(M3331 &gt;=2, "High Value", "Medium Value"), IF(Q3331 &gt; 50000, "Medium Value", "Low value"))</f>
        <v>Low value</v>
      </c>
      <c r="S3331" t="str">
        <f t="shared" ref="S3331:S3394" si="369">IF(Q3331 &lt; 50000, "Low", IF(Q3331 &lt; 100000, "Medium", "High"))</f>
        <v>Low</v>
      </c>
      <c r="T3331">
        <v>0</v>
      </c>
      <c r="U3331" t="str">
        <f t="shared" ref="U3331:U3394" si="370">IF(T3331 = 1, "Churned", "Retained")</f>
        <v>Retained</v>
      </c>
    </row>
    <row r="3332" spans="1:21" x14ac:dyDescent="0.3">
      <c r="A3332">
        <v>3331</v>
      </c>
      <c r="B3332">
        <v>15657439</v>
      </c>
      <c r="C3332" t="s">
        <v>1495</v>
      </c>
      <c r="D3332">
        <v>738</v>
      </c>
      <c r="E3332" t="str">
        <f t="shared" si="364"/>
        <v>Low Risk</v>
      </c>
      <c r="F3332" t="s">
        <v>15</v>
      </c>
      <c r="G3332" t="s">
        <v>23</v>
      </c>
      <c r="H3332">
        <v>18</v>
      </c>
      <c r="I3332" t="str">
        <f t="shared" si="365"/>
        <v>Adolescence</v>
      </c>
      <c r="J3332">
        <v>4</v>
      </c>
      <c r="K3332" t="str">
        <f t="shared" si="366"/>
        <v>Established</v>
      </c>
      <c r="L3332">
        <v>0</v>
      </c>
      <c r="M3332">
        <v>2</v>
      </c>
      <c r="N3332" t="str">
        <f t="shared" si="367"/>
        <v>Standard</v>
      </c>
      <c r="O3332">
        <v>1</v>
      </c>
      <c r="P3332">
        <v>1</v>
      </c>
      <c r="Q3332">
        <v>47799.15</v>
      </c>
      <c r="R3332" t="str">
        <f t="shared" si="368"/>
        <v>Low value</v>
      </c>
      <c r="S3332" t="str">
        <f t="shared" si="369"/>
        <v>Low</v>
      </c>
      <c r="T3332">
        <v>0</v>
      </c>
      <c r="U3332" t="str">
        <f t="shared" si="370"/>
        <v>Retained</v>
      </c>
    </row>
    <row r="3333" spans="1:21" x14ac:dyDescent="0.3">
      <c r="A3333">
        <v>3332</v>
      </c>
      <c r="B3333">
        <v>15574122</v>
      </c>
      <c r="C3333" t="s">
        <v>153</v>
      </c>
      <c r="D3333">
        <v>817</v>
      </c>
      <c r="E3333" t="str">
        <f t="shared" si="364"/>
        <v>Low Risk</v>
      </c>
      <c r="F3333" t="s">
        <v>15</v>
      </c>
      <c r="G3333" t="s">
        <v>23</v>
      </c>
      <c r="H3333">
        <v>34</v>
      </c>
      <c r="I3333" t="str">
        <f t="shared" si="365"/>
        <v>Middle Age</v>
      </c>
      <c r="J3333">
        <v>5</v>
      </c>
      <c r="K3333" t="str">
        <f t="shared" si="366"/>
        <v>Established</v>
      </c>
      <c r="L3333">
        <v>129278.43</v>
      </c>
      <c r="M3333">
        <v>1</v>
      </c>
      <c r="N3333" t="str">
        <f t="shared" si="367"/>
        <v>Basic</v>
      </c>
      <c r="O3333">
        <v>0</v>
      </c>
      <c r="P3333">
        <v>0</v>
      </c>
      <c r="Q3333">
        <v>165562.84</v>
      </c>
      <c r="R3333" t="str">
        <f t="shared" si="368"/>
        <v>Medium Value</v>
      </c>
      <c r="S3333" t="str">
        <f t="shared" si="369"/>
        <v>High</v>
      </c>
      <c r="T3333">
        <v>0</v>
      </c>
      <c r="U3333" t="str">
        <f t="shared" si="370"/>
        <v>Retained</v>
      </c>
    </row>
    <row r="3334" spans="1:21" x14ac:dyDescent="0.3">
      <c r="A3334">
        <v>3333</v>
      </c>
      <c r="B3334">
        <v>15720508</v>
      </c>
      <c r="C3334" t="s">
        <v>753</v>
      </c>
      <c r="D3334">
        <v>735</v>
      </c>
      <c r="E3334" t="str">
        <f t="shared" si="364"/>
        <v>Low Risk</v>
      </c>
      <c r="F3334" t="s">
        <v>15</v>
      </c>
      <c r="G3334" t="s">
        <v>23</v>
      </c>
      <c r="H3334">
        <v>31</v>
      </c>
      <c r="I3334" t="str">
        <f t="shared" si="365"/>
        <v>Middle Age</v>
      </c>
      <c r="J3334">
        <v>3</v>
      </c>
      <c r="K3334" t="str">
        <f t="shared" si="366"/>
        <v>Established</v>
      </c>
      <c r="L3334">
        <v>119558.35</v>
      </c>
      <c r="M3334">
        <v>1</v>
      </c>
      <c r="N3334" t="str">
        <f t="shared" si="367"/>
        <v>Basic</v>
      </c>
      <c r="O3334">
        <v>0</v>
      </c>
      <c r="P3334">
        <v>0</v>
      </c>
      <c r="Q3334">
        <v>72927.679999999993</v>
      </c>
      <c r="R3334" t="str">
        <f t="shared" si="368"/>
        <v>Medium Value</v>
      </c>
      <c r="S3334" t="str">
        <f t="shared" si="369"/>
        <v>Medium</v>
      </c>
      <c r="T3334">
        <v>0</v>
      </c>
      <c r="U3334" t="str">
        <f t="shared" si="370"/>
        <v>Retained</v>
      </c>
    </row>
    <row r="3335" spans="1:21" x14ac:dyDescent="0.3">
      <c r="A3335">
        <v>3334</v>
      </c>
      <c r="B3335">
        <v>15599078</v>
      </c>
      <c r="C3335" t="s">
        <v>222</v>
      </c>
      <c r="D3335">
        <v>619</v>
      </c>
      <c r="E3335" t="str">
        <f t="shared" si="364"/>
        <v>Medium Risk</v>
      </c>
      <c r="F3335" t="s">
        <v>26</v>
      </c>
      <c r="G3335" t="s">
        <v>16</v>
      </c>
      <c r="H3335">
        <v>41</v>
      </c>
      <c r="I3335" t="str">
        <f t="shared" si="365"/>
        <v>Middle Age</v>
      </c>
      <c r="J3335">
        <v>5</v>
      </c>
      <c r="K3335" t="str">
        <f t="shared" si="366"/>
        <v>Established</v>
      </c>
      <c r="L3335">
        <v>92467.58</v>
      </c>
      <c r="M3335">
        <v>1</v>
      </c>
      <c r="N3335" t="str">
        <f t="shared" si="367"/>
        <v>Basic</v>
      </c>
      <c r="O3335">
        <v>1</v>
      </c>
      <c r="P3335">
        <v>0</v>
      </c>
      <c r="Q3335">
        <v>38270.47</v>
      </c>
      <c r="R3335" t="str">
        <f t="shared" si="368"/>
        <v>Low value</v>
      </c>
      <c r="S3335" t="str">
        <f t="shared" si="369"/>
        <v>Low</v>
      </c>
      <c r="T3335">
        <v>0</v>
      </c>
      <c r="U3335" t="str">
        <f t="shared" si="370"/>
        <v>Retained</v>
      </c>
    </row>
    <row r="3336" spans="1:21" x14ac:dyDescent="0.3">
      <c r="A3336">
        <v>3335</v>
      </c>
      <c r="B3336">
        <v>15702300</v>
      </c>
      <c r="C3336" t="s">
        <v>579</v>
      </c>
      <c r="D3336">
        <v>671</v>
      </c>
      <c r="E3336" t="str">
        <f t="shared" si="364"/>
        <v>Medium Risk</v>
      </c>
      <c r="F3336" t="s">
        <v>15</v>
      </c>
      <c r="G3336" t="s">
        <v>23</v>
      </c>
      <c r="H3336">
        <v>27</v>
      </c>
      <c r="I3336" t="str">
        <f t="shared" si="365"/>
        <v>Adolescence</v>
      </c>
      <c r="J3336">
        <v>5</v>
      </c>
      <c r="K3336" t="str">
        <f t="shared" si="366"/>
        <v>Established</v>
      </c>
      <c r="L3336">
        <v>0</v>
      </c>
      <c r="M3336">
        <v>2</v>
      </c>
      <c r="N3336" t="str">
        <f t="shared" si="367"/>
        <v>Standard</v>
      </c>
      <c r="O3336">
        <v>0</v>
      </c>
      <c r="P3336">
        <v>0</v>
      </c>
      <c r="Q3336">
        <v>120893.07</v>
      </c>
      <c r="R3336" t="str">
        <f t="shared" si="368"/>
        <v>High Value</v>
      </c>
      <c r="S3336" t="str">
        <f t="shared" si="369"/>
        <v>High</v>
      </c>
      <c r="T3336">
        <v>0</v>
      </c>
      <c r="U3336" t="str">
        <f t="shared" si="370"/>
        <v>Retained</v>
      </c>
    </row>
    <row r="3337" spans="1:21" x14ac:dyDescent="0.3">
      <c r="A3337">
        <v>3336</v>
      </c>
      <c r="B3337">
        <v>15660735</v>
      </c>
      <c r="C3337" t="s">
        <v>125</v>
      </c>
      <c r="D3337">
        <v>581</v>
      </c>
      <c r="E3337" t="str">
        <f t="shared" si="364"/>
        <v>Medium Risk</v>
      </c>
      <c r="F3337" t="s">
        <v>18</v>
      </c>
      <c r="G3337" t="s">
        <v>16</v>
      </c>
      <c r="H3337">
        <v>31</v>
      </c>
      <c r="I3337" t="str">
        <f t="shared" si="365"/>
        <v>Middle Age</v>
      </c>
      <c r="J3337">
        <v>6</v>
      </c>
      <c r="K3337" t="str">
        <f t="shared" si="366"/>
        <v>Loyal</v>
      </c>
      <c r="L3337">
        <v>0</v>
      </c>
      <c r="M3337">
        <v>2</v>
      </c>
      <c r="N3337" t="str">
        <f t="shared" si="367"/>
        <v>Standard</v>
      </c>
      <c r="O3337">
        <v>1</v>
      </c>
      <c r="P3337">
        <v>0</v>
      </c>
      <c r="Q3337">
        <v>188377.21</v>
      </c>
      <c r="R3337" t="str">
        <f t="shared" si="368"/>
        <v>High Value</v>
      </c>
      <c r="S3337" t="str">
        <f t="shared" si="369"/>
        <v>High</v>
      </c>
      <c r="T3337">
        <v>0</v>
      </c>
      <c r="U3337" t="str">
        <f t="shared" si="370"/>
        <v>Retained</v>
      </c>
    </row>
    <row r="3338" spans="1:21" x14ac:dyDescent="0.3">
      <c r="A3338">
        <v>3337</v>
      </c>
      <c r="B3338">
        <v>15671390</v>
      </c>
      <c r="C3338" t="s">
        <v>1134</v>
      </c>
      <c r="D3338">
        <v>690</v>
      </c>
      <c r="E3338" t="str">
        <f t="shared" si="364"/>
        <v>Medium Risk</v>
      </c>
      <c r="F3338" t="s">
        <v>18</v>
      </c>
      <c r="G3338" t="s">
        <v>23</v>
      </c>
      <c r="H3338">
        <v>36</v>
      </c>
      <c r="I3338" t="str">
        <f t="shared" si="365"/>
        <v>Middle Age</v>
      </c>
      <c r="J3338">
        <v>10</v>
      </c>
      <c r="K3338" t="str">
        <f t="shared" si="366"/>
        <v>Very Loyal</v>
      </c>
      <c r="L3338">
        <v>0</v>
      </c>
      <c r="M3338">
        <v>2</v>
      </c>
      <c r="N3338" t="str">
        <f t="shared" si="367"/>
        <v>Standard</v>
      </c>
      <c r="O3338">
        <v>1</v>
      </c>
      <c r="P3338">
        <v>0</v>
      </c>
      <c r="Q3338">
        <v>55902.93</v>
      </c>
      <c r="R3338" t="str">
        <f t="shared" si="368"/>
        <v>Medium Value</v>
      </c>
      <c r="S3338" t="str">
        <f t="shared" si="369"/>
        <v>Medium</v>
      </c>
      <c r="T3338">
        <v>0</v>
      </c>
      <c r="U3338" t="str">
        <f t="shared" si="370"/>
        <v>Retained</v>
      </c>
    </row>
    <row r="3339" spans="1:21" x14ac:dyDescent="0.3">
      <c r="A3339">
        <v>3338</v>
      </c>
      <c r="B3339">
        <v>15647385</v>
      </c>
      <c r="C3339" t="s">
        <v>263</v>
      </c>
      <c r="D3339">
        <v>579</v>
      </c>
      <c r="E3339" t="str">
        <f t="shared" si="364"/>
        <v>Medium Risk</v>
      </c>
      <c r="F3339" t="s">
        <v>18</v>
      </c>
      <c r="G3339" t="s">
        <v>23</v>
      </c>
      <c r="H3339">
        <v>56</v>
      </c>
      <c r="I3339" t="str">
        <f t="shared" si="365"/>
        <v>Old</v>
      </c>
      <c r="J3339">
        <v>4</v>
      </c>
      <c r="K3339" t="str">
        <f t="shared" si="366"/>
        <v>Established</v>
      </c>
      <c r="L3339">
        <v>99340.83</v>
      </c>
      <c r="M3339">
        <v>1</v>
      </c>
      <c r="N3339" t="str">
        <f t="shared" si="367"/>
        <v>Basic</v>
      </c>
      <c r="O3339">
        <v>0</v>
      </c>
      <c r="P3339">
        <v>0</v>
      </c>
      <c r="Q3339">
        <v>4523.74</v>
      </c>
      <c r="R3339" t="str">
        <f t="shared" si="368"/>
        <v>Low value</v>
      </c>
      <c r="S3339" t="str">
        <f t="shared" si="369"/>
        <v>Low</v>
      </c>
      <c r="T3339">
        <v>1</v>
      </c>
      <c r="U3339" t="str">
        <f t="shared" si="370"/>
        <v>Churned</v>
      </c>
    </row>
    <row r="3340" spans="1:21" x14ac:dyDescent="0.3">
      <c r="A3340">
        <v>3339</v>
      </c>
      <c r="B3340">
        <v>15739223</v>
      </c>
      <c r="C3340" t="s">
        <v>365</v>
      </c>
      <c r="D3340">
        <v>688</v>
      </c>
      <c r="E3340" t="str">
        <f t="shared" si="364"/>
        <v>Medium Risk</v>
      </c>
      <c r="F3340" t="s">
        <v>18</v>
      </c>
      <c r="G3340" t="s">
        <v>16</v>
      </c>
      <c r="H3340">
        <v>24</v>
      </c>
      <c r="I3340" t="str">
        <f t="shared" si="365"/>
        <v>Adolescence</v>
      </c>
      <c r="J3340">
        <v>3</v>
      </c>
      <c r="K3340" t="str">
        <f t="shared" si="366"/>
        <v>Established</v>
      </c>
      <c r="L3340">
        <v>0</v>
      </c>
      <c r="M3340">
        <v>2</v>
      </c>
      <c r="N3340" t="str">
        <f t="shared" si="367"/>
        <v>Standard</v>
      </c>
      <c r="O3340">
        <v>1</v>
      </c>
      <c r="P3340">
        <v>1</v>
      </c>
      <c r="Q3340">
        <v>102195.16</v>
      </c>
      <c r="R3340" t="str">
        <f t="shared" si="368"/>
        <v>High Value</v>
      </c>
      <c r="S3340" t="str">
        <f t="shared" si="369"/>
        <v>High</v>
      </c>
      <c r="T3340">
        <v>0</v>
      </c>
      <c r="U3340" t="str">
        <f t="shared" si="370"/>
        <v>Retained</v>
      </c>
    </row>
    <row r="3341" spans="1:21" x14ac:dyDescent="0.3">
      <c r="A3341">
        <v>3340</v>
      </c>
      <c r="B3341">
        <v>15631305</v>
      </c>
      <c r="C3341" t="s">
        <v>370</v>
      </c>
      <c r="D3341">
        <v>599</v>
      </c>
      <c r="E3341" t="str">
        <f t="shared" si="364"/>
        <v>Medium Risk</v>
      </c>
      <c r="F3341" t="s">
        <v>18</v>
      </c>
      <c r="G3341" t="s">
        <v>16</v>
      </c>
      <c r="H3341">
        <v>28</v>
      </c>
      <c r="I3341" t="str">
        <f t="shared" si="365"/>
        <v>Adolescence</v>
      </c>
      <c r="J3341">
        <v>4</v>
      </c>
      <c r="K3341" t="str">
        <f t="shared" si="366"/>
        <v>Established</v>
      </c>
      <c r="L3341">
        <v>126833.79</v>
      </c>
      <c r="M3341">
        <v>2</v>
      </c>
      <c r="N3341" t="str">
        <f t="shared" si="367"/>
        <v>Standard</v>
      </c>
      <c r="O3341">
        <v>1</v>
      </c>
      <c r="P3341">
        <v>0</v>
      </c>
      <c r="Q3341">
        <v>60843.09</v>
      </c>
      <c r="R3341" t="str">
        <f t="shared" si="368"/>
        <v>Medium Value</v>
      </c>
      <c r="S3341" t="str">
        <f t="shared" si="369"/>
        <v>Medium</v>
      </c>
      <c r="T3341">
        <v>1</v>
      </c>
      <c r="U3341" t="str">
        <f t="shared" si="370"/>
        <v>Churned</v>
      </c>
    </row>
    <row r="3342" spans="1:21" x14ac:dyDescent="0.3">
      <c r="A3342">
        <v>3341</v>
      </c>
      <c r="B3342">
        <v>15809263</v>
      </c>
      <c r="C3342" t="s">
        <v>1095</v>
      </c>
      <c r="D3342">
        <v>729</v>
      </c>
      <c r="E3342" t="str">
        <f t="shared" si="364"/>
        <v>Low Risk</v>
      </c>
      <c r="F3342" t="s">
        <v>26</v>
      </c>
      <c r="G3342" t="s">
        <v>23</v>
      </c>
      <c r="H3342">
        <v>29</v>
      </c>
      <c r="I3342" t="str">
        <f t="shared" si="365"/>
        <v>Adolescence</v>
      </c>
      <c r="J3342">
        <v>5</v>
      </c>
      <c r="K3342" t="str">
        <f t="shared" si="366"/>
        <v>Established</v>
      </c>
      <c r="L3342">
        <v>109676.52</v>
      </c>
      <c r="M3342">
        <v>1</v>
      </c>
      <c r="N3342" t="str">
        <f t="shared" si="367"/>
        <v>Basic</v>
      </c>
      <c r="O3342">
        <v>1</v>
      </c>
      <c r="P3342">
        <v>1</v>
      </c>
      <c r="Q3342">
        <v>25548.47</v>
      </c>
      <c r="R3342" t="str">
        <f t="shared" si="368"/>
        <v>Low value</v>
      </c>
      <c r="S3342" t="str">
        <f t="shared" si="369"/>
        <v>Low</v>
      </c>
      <c r="T3342">
        <v>0</v>
      </c>
      <c r="U3342" t="str">
        <f t="shared" si="370"/>
        <v>Retained</v>
      </c>
    </row>
    <row r="3343" spans="1:21" x14ac:dyDescent="0.3">
      <c r="A3343">
        <v>3342</v>
      </c>
      <c r="B3343">
        <v>15640866</v>
      </c>
      <c r="C3343" t="s">
        <v>892</v>
      </c>
      <c r="D3343">
        <v>718</v>
      </c>
      <c r="E3343" t="str">
        <f t="shared" si="364"/>
        <v>Low Risk</v>
      </c>
      <c r="F3343" t="s">
        <v>15</v>
      </c>
      <c r="G3343" t="s">
        <v>16</v>
      </c>
      <c r="H3343">
        <v>29</v>
      </c>
      <c r="I3343" t="str">
        <f t="shared" si="365"/>
        <v>Adolescence</v>
      </c>
      <c r="J3343">
        <v>3</v>
      </c>
      <c r="K3343" t="str">
        <f t="shared" si="366"/>
        <v>Established</v>
      </c>
      <c r="L3343">
        <v>0</v>
      </c>
      <c r="M3343">
        <v>1</v>
      </c>
      <c r="N3343" t="str">
        <f t="shared" si="367"/>
        <v>Basic</v>
      </c>
      <c r="O3343">
        <v>0</v>
      </c>
      <c r="P3343">
        <v>1</v>
      </c>
      <c r="Q3343">
        <v>134462.29</v>
      </c>
      <c r="R3343" t="str">
        <f t="shared" si="368"/>
        <v>Medium Value</v>
      </c>
      <c r="S3343" t="str">
        <f t="shared" si="369"/>
        <v>High</v>
      </c>
      <c r="T3343">
        <v>0</v>
      </c>
      <c r="U3343" t="str">
        <f t="shared" si="370"/>
        <v>Retained</v>
      </c>
    </row>
    <row r="3344" spans="1:21" x14ac:dyDescent="0.3">
      <c r="A3344">
        <v>3343</v>
      </c>
      <c r="B3344">
        <v>15775663</v>
      </c>
      <c r="C3344" t="s">
        <v>1181</v>
      </c>
      <c r="D3344">
        <v>712</v>
      </c>
      <c r="E3344" t="str">
        <f t="shared" si="364"/>
        <v>Low Risk</v>
      </c>
      <c r="F3344" t="s">
        <v>26</v>
      </c>
      <c r="G3344" t="s">
        <v>23</v>
      </c>
      <c r="H3344">
        <v>53</v>
      </c>
      <c r="I3344" t="str">
        <f t="shared" si="365"/>
        <v>Old</v>
      </c>
      <c r="J3344">
        <v>6</v>
      </c>
      <c r="K3344" t="str">
        <f t="shared" si="366"/>
        <v>Loyal</v>
      </c>
      <c r="L3344">
        <v>134729.99</v>
      </c>
      <c r="M3344">
        <v>2</v>
      </c>
      <c r="N3344" t="str">
        <f t="shared" si="367"/>
        <v>Standard</v>
      </c>
      <c r="O3344">
        <v>1</v>
      </c>
      <c r="P3344">
        <v>1</v>
      </c>
      <c r="Q3344">
        <v>132702.64000000001</v>
      </c>
      <c r="R3344" t="str">
        <f t="shared" si="368"/>
        <v>High Value</v>
      </c>
      <c r="S3344" t="str">
        <f t="shared" si="369"/>
        <v>High</v>
      </c>
      <c r="T3344">
        <v>0</v>
      </c>
      <c r="U3344" t="str">
        <f t="shared" si="370"/>
        <v>Retained</v>
      </c>
    </row>
    <row r="3345" spans="1:21" x14ac:dyDescent="0.3">
      <c r="A3345">
        <v>3344</v>
      </c>
      <c r="B3345">
        <v>15631800</v>
      </c>
      <c r="C3345" t="s">
        <v>531</v>
      </c>
      <c r="D3345">
        <v>474</v>
      </c>
      <c r="E3345" t="str">
        <f t="shared" si="364"/>
        <v>High Risk</v>
      </c>
      <c r="F3345" t="s">
        <v>15</v>
      </c>
      <c r="G3345" t="s">
        <v>23</v>
      </c>
      <c r="H3345">
        <v>37</v>
      </c>
      <c r="I3345" t="str">
        <f t="shared" si="365"/>
        <v>Middle Age</v>
      </c>
      <c r="J3345">
        <v>3</v>
      </c>
      <c r="K3345" t="str">
        <f t="shared" si="366"/>
        <v>Established</v>
      </c>
      <c r="L3345">
        <v>98431.37</v>
      </c>
      <c r="M3345">
        <v>1</v>
      </c>
      <c r="N3345" t="str">
        <f t="shared" si="367"/>
        <v>Basic</v>
      </c>
      <c r="O3345">
        <v>0</v>
      </c>
      <c r="P3345">
        <v>0</v>
      </c>
      <c r="Q3345">
        <v>75698.44</v>
      </c>
      <c r="R3345" t="str">
        <f t="shared" si="368"/>
        <v>Medium Value</v>
      </c>
      <c r="S3345" t="str">
        <f t="shared" si="369"/>
        <v>Medium</v>
      </c>
      <c r="T3345">
        <v>0</v>
      </c>
      <c r="U3345" t="str">
        <f t="shared" si="370"/>
        <v>Retained</v>
      </c>
    </row>
    <row r="3346" spans="1:21" x14ac:dyDescent="0.3">
      <c r="A3346">
        <v>3345</v>
      </c>
      <c r="B3346">
        <v>15654292</v>
      </c>
      <c r="C3346" t="s">
        <v>1640</v>
      </c>
      <c r="D3346">
        <v>565</v>
      </c>
      <c r="E3346" t="str">
        <f t="shared" si="364"/>
        <v>Medium Risk</v>
      </c>
      <c r="F3346" t="s">
        <v>26</v>
      </c>
      <c r="G3346" t="s">
        <v>23</v>
      </c>
      <c r="H3346">
        <v>33</v>
      </c>
      <c r="I3346" t="str">
        <f t="shared" si="365"/>
        <v>Middle Age</v>
      </c>
      <c r="J3346">
        <v>8</v>
      </c>
      <c r="K3346" t="str">
        <f t="shared" si="366"/>
        <v>Loyal</v>
      </c>
      <c r="L3346">
        <v>130368.31</v>
      </c>
      <c r="M3346">
        <v>2</v>
      </c>
      <c r="N3346" t="str">
        <f t="shared" si="367"/>
        <v>Standard</v>
      </c>
      <c r="O3346">
        <v>1</v>
      </c>
      <c r="P3346">
        <v>0</v>
      </c>
      <c r="Q3346">
        <v>105642.43</v>
      </c>
      <c r="R3346" t="str">
        <f t="shared" si="368"/>
        <v>High Value</v>
      </c>
      <c r="S3346" t="str">
        <f t="shared" si="369"/>
        <v>High</v>
      </c>
      <c r="T3346">
        <v>0</v>
      </c>
      <c r="U3346" t="str">
        <f t="shared" si="370"/>
        <v>Retained</v>
      </c>
    </row>
    <row r="3347" spans="1:21" x14ac:dyDescent="0.3">
      <c r="A3347">
        <v>3346</v>
      </c>
      <c r="B3347">
        <v>15648320</v>
      </c>
      <c r="C3347" t="s">
        <v>1641</v>
      </c>
      <c r="D3347">
        <v>658</v>
      </c>
      <c r="E3347" t="str">
        <f t="shared" si="364"/>
        <v>Medium Risk</v>
      </c>
      <c r="F3347" t="s">
        <v>15</v>
      </c>
      <c r="G3347" t="s">
        <v>16</v>
      </c>
      <c r="H3347">
        <v>31</v>
      </c>
      <c r="I3347" t="str">
        <f t="shared" si="365"/>
        <v>Middle Age</v>
      </c>
      <c r="J3347">
        <v>7</v>
      </c>
      <c r="K3347" t="str">
        <f t="shared" si="366"/>
        <v>Loyal</v>
      </c>
      <c r="L3347">
        <v>123974.96</v>
      </c>
      <c r="M3347">
        <v>1</v>
      </c>
      <c r="N3347" t="str">
        <f t="shared" si="367"/>
        <v>Basic</v>
      </c>
      <c r="O3347">
        <v>1</v>
      </c>
      <c r="P3347">
        <v>0</v>
      </c>
      <c r="Q3347">
        <v>102153.75</v>
      </c>
      <c r="R3347" t="str">
        <f t="shared" si="368"/>
        <v>Medium Value</v>
      </c>
      <c r="S3347" t="str">
        <f t="shared" si="369"/>
        <v>High</v>
      </c>
      <c r="T3347">
        <v>0</v>
      </c>
      <c r="U3347" t="str">
        <f t="shared" si="370"/>
        <v>Retained</v>
      </c>
    </row>
    <row r="3348" spans="1:21" x14ac:dyDescent="0.3">
      <c r="A3348">
        <v>3347</v>
      </c>
      <c r="B3348">
        <v>15726747</v>
      </c>
      <c r="C3348" t="s">
        <v>533</v>
      </c>
      <c r="D3348">
        <v>714</v>
      </c>
      <c r="E3348" t="str">
        <f t="shared" si="364"/>
        <v>Low Risk</v>
      </c>
      <c r="F3348" t="s">
        <v>15</v>
      </c>
      <c r="G3348" t="s">
        <v>23</v>
      </c>
      <c r="H3348">
        <v>63</v>
      </c>
      <c r="I3348" t="str">
        <f t="shared" si="365"/>
        <v>Old</v>
      </c>
      <c r="J3348">
        <v>4</v>
      </c>
      <c r="K3348" t="str">
        <f t="shared" si="366"/>
        <v>Established</v>
      </c>
      <c r="L3348">
        <v>138082.16</v>
      </c>
      <c r="M3348">
        <v>1</v>
      </c>
      <c r="N3348" t="str">
        <f t="shared" si="367"/>
        <v>Basic</v>
      </c>
      <c r="O3348">
        <v>0</v>
      </c>
      <c r="P3348">
        <v>1</v>
      </c>
      <c r="Q3348">
        <v>166677.54</v>
      </c>
      <c r="R3348" t="str">
        <f t="shared" si="368"/>
        <v>Medium Value</v>
      </c>
      <c r="S3348" t="str">
        <f t="shared" si="369"/>
        <v>High</v>
      </c>
      <c r="T3348">
        <v>0</v>
      </c>
      <c r="U3348" t="str">
        <f t="shared" si="370"/>
        <v>Retained</v>
      </c>
    </row>
    <row r="3349" spans="1:21" x14ac:dyDescent="0.3">
      <c r="A3349">
        <v>3348</v>
      </c>
      <c r="B3349">
        <v>15694510</v>
      </c>
      <c r="C3349" t="s">
        <v>1344</v>
      </c>
      <c r="D3349">
        <v>725</v>
      </c>
      <c r="E3349" t="str">
        <f t="shared" si="364"/>
        <v>Low Risk</v>
      </c>
      <c r="F3349" t="s">
        <v>15</v>
      </c>
      <c r="G3349" t="s">
        <v>23</v>
      </c>
      <c r="H3349">
        <v>45</v>
      </c>
      <c r="I3349" t="str">
        <f t="shared" si="365"/>
        <v>Middle Age</v>
      </c>
      <c r="J3349">
        <v>1</v>
      </c>
      <c r="K3349" t="str">
        <f t="shared" si="366"/>
        <v>New</v>
      </c>
      <c r="L3349">
        <v>129855.32</v>
      </c>
      <c r="M3349">
        <v>1</v>
      </c>
      <c r="N3349" t="str">
        <f t="shared" si="367"/>
        <v>Basic</v>
      </c>
      <c r="O3349">
        <v>0</v>
      </c>
      <c r="P3349">
        <v>0</v>
      </c>
      <c r="Q3349">
        <v>24218.65</v>
      </c>
      <c r="R3349" t="str">
        <f t="shared" si="368"/>
        <v>Low value</v>
      </c>
      <c r="S3349" t="str">
        <f t="shared" si="369"/>
        <v>Low</v>
      </c>
      <c r="T3349">
        <v>0</v>
      </c>
      <c r="U3349" t="str">
        <f t="shared" si="370"/>
        <v>Retained</v>
      </c>
    </row>
    <row r="3350" spans="1:21" x14ac:dyDescent="0.3">
      <c r="A3350">
        <v>3349</v>
      </c>
      <c r="B3350">
        <v>15572291</v>
      </c>
      <c r="C3350" t="s">
        <v>556</v>
      </c>
      <c r="D3350">
        <v>825</v>
      </c>
      <c r="E3350" t="str">
        <f t="shared" si="364"/>
        <v>Low Risk</v>
      </c>
      <c r="F3350" t="s">
        <v>15</v>
      </c>
      <c r="G3350" t="s">
        <v>23</v>
      </c>
      <c r="H3350">
        <v>40</v>
      </c>
      <c r="I3350" t="str">
        <f t="shared" si="365"/>
        <v>Middle Age</v>
      </c>
      <c r="J3350">
        <v>6</v>
      </c>
      <c r="K3350" t="str">
        <f t="shared" si="366"/>
        <v>Loyal</v>
      </c>
      <c r="L3350">
        <v>132308.22</v>
      </c>
      <c r="M3350">
        <v>1</v>
      </c>
      <c r="N3350" t="str">
        <f t="shared" si="367"/>
        <v>Basic</v>
      </c>
      <c r="O3350">
        <v>0</v>
      </c>
      <c r="P3350">
        <v>0</v>
      </c>
      <c r="Q3350">
        <v>117122.5</v>
      </c>
      <c r="R3350" t="str">
        <f t="shared" si="368"/>
        <v>Medium Value</v>
      </c>
      <c r="S3350" t="str">
        <f t="shared" si="369"/>
        <v>High</v>
      </c>
      <c r="T3350">
        <v>0</v>
      </c>
      <c r="U3350" t="str">
        <f t="shared" si="370"/>
        <v>Retained</v>
      </c>
    </row>
    <row r="3351" spans="1:21" x14ac:dyDescent="0.3">
      <c r="A3351">
        <v>3350</v>
      </c>
      <c r="B3351">
        <v>15603465</v>
      </c>
      <c r="C3351" t="s">
        <v>1642</v>
      </c>
      <c r="D3351">
        <v>665</v>
      </c>
      <c r="E3351" t="str">
        <f t="shared" si="364"/>
        <v>Medium Risk</v>
      </c>
      <c r="F3351" t="s">
        <v>26</v>
      </c>
      <c r="G3351" t="s">
        <v>16</v>
      </c>
      <c r="H3351">
        <v>45</v>
      </c>
      <c r="I3351" t="str">
        <f t="shared" si="365"/>
        <v>Middle Age</v>
      </c>
      <c r="J3351">
        <v>5</v>
      </c>
      <c r="K3351" t="str">
        <f t="shared" si="366"/>
        <v>Established</v>
      </c>
      <c r="L3351">
        <v>155447.65</v>
      </c>
      <c r="M3351">
        <v>2</v>
      </c>
      <c r="N3351" t="str">
        <f t="shared" si="367"/>
        <v>Standard</v>
      </c>
      <c r="O3351">
        <v>1</v>
      </c>
      <c r="P3351">
        <v>0</v>
      </c>
      <c r="Q3351">
        <v>51871.95</v>
      </c>
      <c r="R3351" t="str">
        <f t="shared" si="368"/>
        <v>Medium Value</v>
      </c>
      <c r="S3351" t="str">
        <f t="shared" si="369"/>
        <v>Medium</v>
      </c>
      <c r="T3351">
        <v>1</v>
      </c>
      <c r="U3351" t="str">
        <f t="shared" si="370"/>
        <v>Churned</v>
      </c>
    </row>
    <row r="3352" spans="1:21" x14ac:dyDescent="0.3">
      <c r="A3352">
        <v>3351</v>
      </c>
      <c r="B3352">
        <v>15685628</v>
      </c>
      <c r="C3352" t="s">
        <v>137</v>
      </c>
      <c r="D3352">
        <v>670</v>
      </c>
      <c r="E3352" t="str">
        <f t="shared" si="364"/>
        <v>Medium Risk</v>
      </c>
      <c r="F3352" t="s">
        <v>18</v>
      </c>
      <c r="G3352" t="s">
        <v>23</v>
      </c>
      <c r="H3352">
        <v>35</v>
      </c>
      <c r="I3352" t="str">
        <f t="shared" si="365"/>
        <v>Middle Age</v>
      </c>
      <c r="J3352">
        <v>2</v>
      </c>
      <c r="K3352" t="str">
        <f t="shared" si="366"/>
        <v>New</v>
      </c>
      <c r="L3352">
        <v>124268.64</v>
      </c>
      <c r="M3352">
        <v>2</v>
      </c>
      <c r="N3352" t="str">
        <f t="shared" si="367"/>
        <v>Standard</v>
      </c>
      <c r="O3352">
        <v>0</v>
      </c>
      <c r="P3352">
        <v>1</v>
      </c>
      <c r="Q3352">
        <v>84321.03</v>
      </c>
      <c r="R3352" t="str">
        <f t="shared" si="368"/>
        <v>Medium Value</v>
      </c>
      <c r="S3352" t="str">
        <f t="shared" si="369"/>
        <v>Medium</v>
      </c>
      <c r="T3352">
        <v>0</v>
      </c>
      <c r="U3352" t="str">
        <f t="shared" si="370"/>
        <v>Retained</v>
      </c>
    </row>
    <row r="3353" spans="1:21" x14ac:dyDescent="0.3">
      <c r="A3353">
        <v>3352</v>
      </c>
      <c r="B3353">
        <v>15792729</v>
      </c>
      <c r="C3353" t="s">
        <v>1509</v>
      </c>
      <c r="D3353">
        <v>474</v>
      </c>
      <c r="E3353" t="str">
        <f t="shared" si="364"/>
        <v>High Risk</v>
      </c>
      <c r="F3353" t="s">
        <v>26</v>
      </c>
      <c r="G3353" t="s">
        <v>16</v>
      </c>
      <c r="H3353">
        <v>34</v>
      </c>
      <c r="I3353" t="str">
        <f t="shared" si="365"/>
        <v>Middle Age</v>
      </c>
      <c r="J3353">
        <v>9</v>
      </c>
      <c r="K3353" t="str">
        <f t="shared" si="366"/>
        <v>Very Loyal</v>
      </c>
      <c r="L3353">
        <v>176311.36</v>
      </c>
      <c r="M3353">
        <v>1</v>
      </c>
      <c r="N3353" t="str">
        <f t="shared" si="367"/>
        <v>Basic</v>
      </c>
      <c r="O3353">
        <v>1</v>
      </c>
      <c r="P3353">
        <v>0</v>
      </c>
      <c r="Q3353">
        <v>160213.26999999999</v>
      </c>
      <c r="R3353" t="str">
        <f t="shared" si="368"/>
        <v>Medium Value</v>
      </c>
      <c r="S3353" t="str">
        <f t="shared" si="369"/>
        <v>High</v>
      </c>
      <c r="T3353">
        <v>0</v>
      </c>
      <c r="U3353" t="str">
        <f t="shared" si="370"/>
        <v>Retained</v>
      </c>
    </row>
    <row r="3354" spans="1:21" x14ac:dyDescent="0.3">
      <c r="A3354">
        <v>3353</v>
      </c>
      <c r="B3354">
        <v>15767414</v>
      </c>
      <c r="C3354" t="s">
        <v>137</v>
      </c>
      <c r="D3354">
        <v>591</v>
      </c>
      <c r="E3354" t="str">
        <f t="shared" si="364"/>
        <v>Medium Risk</v>
      </c>
      <c r="F3354" t="s">
        <v>15</v>
      </c>
      <c r="G3354" t="s">
        <v>23</v>
      </c>
      <c r="H3354">
        <v>40</v>
      </c>
      <c r="I3354" t="str">
        <f t="shared" si="365"/>
        <v>Middle Age</v>
      </c>
      <c r="J3354">
        <v>2</v>
      </c>
      <c r="K3354" t="str">
        <f t="shared" si="366"/>
        <v>New</v>
      </c>
      <c r="L3354">
        <v>99886.42</v>
      </c>
      <c r="M3354">
        <v>2</v>
      </c>
      <c r="N3354" t="str">
        <f t="shared" si="367"/>
        <v>Standard</v>
      </c>
      <c r="O3354">
        <v>1</v>
      </c>
      <c r="P3354">
        <v>1</v>
      </c>
      <c r="Q3354">
        <v>88695.19</v>
      </c>
      <c r="R3354" t="str">
        <f t="shared" si="368"/>
        <v>Medium Value</v>
      </c>
      <c r="S3354" t="str">
        <f t="shared" si="369"/>
        <v>Medium</v>
      </c>
      <c r="T3354">
        <v>0</v>
      </c>
      <c r="U3354" t="str">
        <f t="shared" si="370"/>
        <v>Retained</v>
      </c>
    </row>
    <row r="3355" spans="1:21" x14ac:dyDescent="0.3">
      <c r="A3355">
        <v>3354</v>
      </c>
      <c r="B3355">
        <v>15568044</v>
      </c>
      <c r="C3355" t="s">
        <v>1108</v>
      </c>
      <c r="D3355">
        <v>508</v>
      </c>
      <c r="E3355" t="str">
        <f t="shared" si="364"/>
        <v>Medium Risk</v>
      </c>
      <c r="F3355" t="s">
        <v>15</v>
      </c>
      <c r="G3355" t="s">
        <v>16</v>
      </c>
      <c r="H3355">
        <v>31</v>
      </c>
      <c r="I3355" t="str">
        <f t="shared" si="365"/>
        <v>Middle Age</v>
      </c>
      <c r="J3355">
        <v>7</v>
      </c>
      <c r="K3355" t="str">
        <f t="shared" si="366"/>
        <v>Loyal</v>
      </c>
      <c r="L3355">
        <v>0</v>
      </c>
      <c r="M3355">
        <v>2</v>
      </c>
      <c r="N3355" t="str">
        <f t="shared" si="367"/>
        <v>Standard</v>
      </c>
      <c r="O3355">
        <v>1</v>
      </c>
      <c r="P3355">
        <v>1</v>
      </c>
      <c r="Q3355">
        <v>6123.15</v>
      </c>
      <c r="R3355" t="str">
        <f t="shared" si="368"/>
        <v>Low value</v>
      </c>
      <c r="S3355" t="str">
        <f t="shared" si="369"/>
        <v>Low</v>
      </c>
      <c r="T3355">
        <v>0</v>
      </c>
      <c r="U3355" t="str">
        <f t="shared" si="370"/>
        <v>Retained</v>
      </c>
    </row>
    <row r="3356" spans="1:21" x14ac:dyDescent="0.3">
      <c r="A3356">
        <v>3355</v>
      </c>
      <c r="B3356">
        <v>15751333</v>
      </c>
      <c r="C3356" t="s">
        <v>302</v>
      </c>
      <c r="D3356">
        <v>695</v>
      </c>
      <c r="E3356" t="str">
        <f t="shared" si="364"/>
        <v>Medium Risk</v>
      </c>
      <c r="F3356" t="s">
        <v>15</v>
      </c>
      <c r="G3356" t="s">
        <v>16</v>
      </c>
      <c r="H3356">
        <v>36</v>
      </c>
      <c r="I3356" t="str">
        <f t="shared" si="365"/>
        <v>Middle Age</v>
      </c>
      <c r="J3356">
        <v>2</v>
      </c>
      <c r="K3356" t="str">
        <f t="shared" si="366"/>
        <v>New</v>
      </c>
      <c r="L3356">
        <v>0</v>
      </c>
      <c r="M3356">
        <v>2</v>
      </c>
      <c r="N3356" t="str">
        <f t="shared" si="367"/>
        <v>Standard</v>
      </c>
      <c r="O3356">
        <v>0</v>
      </c>
      <c r="P3356">
        <v>1</v>
      </c>
      <c r="Q3356">
        <v>167749.54</v>
      </c>
      <c r="R3356" t="str">
        <f t="shared" si="368"/>
        <v>High Value</v>
      </c>
      <c r="S3356" t="str">
        <f t="shared" si="369"/>
        <v>High</v>
      </c>
      <c r="T3356">
        <v>0</v>
      </c>
      <c r="U3356" t="str">
        <f t="shared" si="370"/>
        <v>Retained</v>
      </c>
    </row>
    <row r="3357" spans="1:21" x14ac:dyDescent="0.3">
      <c r="A3357">
        <v>3356</v>
      </c>
      <c r="B3357">
        <v>15623062</v>
      </c>
      <c r="C3357" t="s">
        <v>1643</v>
      </c>
      <c r="D3357">
        <v>660</v>
      </c>
      <c r="E3357" t="str">
        <f t="shared" si="364"/>
        <v>Medium Risk</v>
      </c>
      <c r="F3357" t="s">
        <v>26</v>
      </c>
      <c r="G3357" t="s">
        <v>23</v>
      </c>
      <c r="H3357">
        <v>24</v>
      </c>
      <c r="I3357" t="str">
        <f t="shared" si="365"/>
        <v>Adolescence</v>
      </c>
      <c r="J3357">
        <v>5</v>
      </c>
      <c r="K3357" t="str">
        <f t="shared" si="366"/>
        <v>Established</v>
      </c>
      <c r="L3357">
        <v>85089.3</v>
      </c>
      <c r="M3357">
        <v>1</v>
      </c>
      <c r="N3357" t="str">
        <f t="shared" si="367"/>
        <v>Basic</v>
      </c>
      <c r="O3357">
        <v>1</v>
      </c>
      <c r="P3357">
        <v>1</v>
      </c>
      <c r="Q3357">
        <v>71638</v>
      </c>
      <c r="R3357" t="str">
        <f t="shared" si="368"/>
        <v>Medium Value</v>
      </c>
      <c r="S3357" t="str">
        <f t="shared" si="369"/>
        <v>Medium</v>
      </c>
      <c r="T3357">
        <v>0</v>
      </c>
      <c r="U3357" t="str">
        <f t="shared" si="370"/>
        <v>Retained</v>
      </c>
    </row>
    <row r="3358" spans="1:21" x14ac:dyDescent="0.3">
      <c r="A3358">
        <v>3357</v>
      </c>
      <c r="B3358">
        <v>15713621</v>
      </c>
      <c r="C3358" t="s">
        <v>1644</v>
      </c>
      <c r="D3358">
        <v>687</v>
      </c>
      <c r="E3358" t="str">
        <f t="shared" si="364"/>
        <v>Medium Risk</v>
      </c>
      <c r="F3358" t="s">
        <v>26</v>
      </c>
      <c r="G3358" t="s">
        <v>23</v>
      </c>
      <c r="H3358">
        <v>41</v>
      </c>
      <c r="I3358" t="str">
        <f t="shared" si="365"/>
        <v>Middle Age</v>
      </c>
      <c r="J3358">
        <v>10</v>
      </c>
      <c r="K3358" t="str">
        <f t="shared" si="366"/>
        <v>Very Loyal</v>
      </c>
      <c r="L3358">
        <v>134318.21</v>
      </c>
      <c r="M3358">
        <v>2</v>
      </c>
      <c r="N3358" t="str">
        <f t="shared" si="367"/>
        <v>Standard</v>
      </c>
      <c r="O3358">
        <v>1</v>
      </c>
      <c r="P3358">
        <v>1</v>
      </c>
      <c r="Q3358">
        <v>198064.52</v>
      </c>
      <c r="R3358" t="str">
        <f t="shared" si="368"/>
        <v>High Value</v>
      </c>
      <c r="S3358" t="str">
        <f t="shared" si="369"/>
        <v>High</v>
      </c>
      <c r="T3358">
        <v>0</v>
      </c>
      <c r="U3358" t="str">
        <f t="shared" si="370"/>
        <v>Retained</v>
      </c>
    </row>
    <row r="3359" spans="1:21" x14ac:dyDescent="0.3">
      <c r="A3359">
        <v>3358</v>
      </c>
      <c r="B3359">
        <v>15670668</v>
      </c>
      <c r="C3359" t="s">
        <v>1186</v>
      </c>
      <c r="D3359">
        <v>658</v>
      </c>
      <c r="E3359" t="str">
        <f t="shared" si="364"/>
        <v>Medium Risk</v>
      </c>
      <c r="F3359" t="s">
        <v>26</v>
      </c>
      <c r="G3359" t="s">
        <v>23</v>
      </c>
      <c r="H3359">
        <v>29</v>
      </c>
      <c r="I3359" t="str">
        <f t="shared" si="365"/>
        <v>Adolescence</v>
      </c>
      <c r="J3359">
        <v>5</v>
      </c>
      <c r="K3359" t="str">
        <f t="shared" si="366"/>
        <v>Established</v>
      </c>
      <c r="L3359">
        <v>75395.53</v>
      </c>
      <c r="M3359">
        <v>2</v>
      </c>
      <c r="N3359" t="str">
        <f t="shared" si="367"/>
        <v>Standard</v>
      </c>
      <c r="O3359">
        <v>0</v>
      </c>
      <c r="P3359">
        <v>1</v>
      </c>
      <c r="Q3359">
        <v>54914.92</v>
      </c>
      <c r="R3359" t="str">
        <f t="shared" si="368"/>
        <v>Medium Value</v>
      </c>
      <c r="S3359" t="str">
        <f t="shared" si="369"/>
        <v>Medium</v>
      </c>
      <c r="T3359">
        <v>0</v>
      </c>
      <c r="U3359" t="str">
        <f t="shared" si="370"/>
        <v>Retained</v>
      </c>
    </row>
    <row r="3360" spans="1:21" x14ac:dyDescent="0.3">
      <c r="A3360">
        <v>3359</v>
      </c>
      <c r="B3360">
        <v>15750638</v>
      </c>
      <c r="C3360" t="s">
        <v>1061</v>
      </c>
      <c r="D3360">
        <v>705</v>
      </c>
      <c r="E3360" t="str">
        <f t="shared" si="364"/>
        <v>Low Risk</v>
      </c>
      <c r="F3360" t="s">
        <v>26</v>
      </c>
      <c r="G3360" t="s">
        <v>16</v>
      </c>
      <c r="H3360">
        <v>33</v>
      </c>
      <c r="I3360" t="str">
        <f t="shared" si="365"/>
        <v>Middle Age</v>
      </c>
      <c r="J3360">
        <v>5</v>
      </c>
      <c r="K3360" t="str">
        <f t="shared" si="366"/>
        <v>Established</v>
      </c>
      <c r="L3360">
        <v>116765.7</v>
      </c>
      <c r="M3360">
        <v>1</v>
      </c>
      <c r="N3360" t="str">
        <f t="shared" si="367"/>
        <v>Basic</v>
      </c>
      <c r="O3360">
        <v>0</v>
      </c>
      <c r="P3360">
        <v>0</v>
      </c>
      <c r="Q3360">
        <v>190659.17</v>
      </c>
      <c r="R3360" t="str">
        <f t="shared" si="368"/>
        <v>Medium Value</v>
      </c>
      <c r="S3360" t="str">
        <f t="shared" si="369"/>
        <v>High</v>
      </c>
      <c r="T3360">
        <v>1</v>
      </c>
      <c r="U3360" t="str">
        <f t="shared" si="370"/>
        <v>Churned</v>
      </c>
    </row>
    <row r="3361" spans="1:21" x14ac:dyDescent="0.3">
      <c r="A3361">
        <v>3360</v>
      </c>
      <c r="B3361">
        <v>15747878</v>
      </c>
      <c r="C3361" t="s">
        <v>1645</v>
      </c>
      <c r="D3361">
        <v>739</v>
      </c>
      <c r="E3361" t="str">
        <f t="shared" si="364"/>
        <v>Low Risk</v>
      </c>
      <c r="F3361" t="s">
        <v>18</v>
      </c>
      <c r="G3361" t="s">
        <v>23</v>
      </c>
      <c r="H3361">
        <v>60</v>
      </c>
      <c r="I3361" t="str">
        <f t="shared" si="365"/>
        <v>Old</v>
      </c>
      <c r="J3361">
        <v>4</v>
      </c>
      <c r="K3361" t="str">
        <f t="shared" si="366"/>
        <v>Established</v>
      </c>
      <c r="L3361">
        <v>0</v>
      </c>
      <c r="M3361">
        <v>1</v>
      </c>
      <c r="N3361" t="str">
        <f t="shared" si="367"/>
        <v>Basic</v>
      </c>
      <c r="O3361">
        <v>1</v>
      </c>
      <c r="P3361">
        <v>1</v>
      </c>
      <c r="Q3361">
        <v>51637.67</v>
      </c>
      <c r="R3361" t="str">
        <f t="shared" si="368"/>
        <v>Medium Value</v>
      </c>
      <c r="S3361" t="str">
        <f t="shared" si="369"/>
        <v>Medium</v>
      </c>
      <c r="T3361">
        <v>0</v>
      </c>
      <c r="U3361" t="str">
        <f t="shared" si="370"/>
        <v>Retained</v>
      </c>
    </row>
    <row r="3362" spans="1:21" x14ac:dyDescent="0.3">
      <c r="A3362">
        <v>3361</v>
      </c>
      <c r="B3362">
        <v>15726796</v>
      </c>
      <c r="C3362" t="s">
        <v>1646</v>
      </c>
      <c r="D3362">
        <v>844</v>
      </c>
      <c r="E3362" t="str">
        <f t="shared" si="364"/>
        <v>Low Risk</v>
      </c>
      <c r="F3362" t="s">
        <v>15</v>
      </c>
      <c r="G3362" t="s">
        <v>23</v>
      </c>
      <c r="H3362">
        <v>38</v>
      </c>
      <c r="I3362" t="str">
        <f t="shared" si="365"/>
        <v>Middle Age</v>
      </c>
      <c r="J3362">
        <v>7</v>
      </c>
      <c r="K3362" t="str">
        <f t="shared" si="366"/>
        <v>Loyal</v>
      </c>
      <c r="L3362">
        <v>111501.66</v>
      </c>
      <c r="M3362">
        <v>1</v>
      </c>
      <c r="N3362" t="str">
        <f t="shared" si="367"/>
        <v>Basic</v>
      </c>
      <c r="O3362">
        <v>1</v>
      </c>
      <c r="P3362">
        <v>1</v>
      </c>
      <c r="Q3362">
        <v>119333.38</v>
      </c>
      <c r="R3362" t="str">
        <f t="shared" si="368"/>
        <v>Medium Value</v>
      </c>
      <c r="S3362" t="str">
        <f t="shared" si="369"/>
        <v>High</v>
      </c>
      <c r="T3362">
        <v>0</v>
      </c>
      <c r="U3362" t="str">
        <f t="shared" si="370"/>
        <v>Retained</v>
      </c>
    </row>
    <row r="3363" spans="1:21" x14ac:dyDescent="0.3">
      <c r="A3363">
        <v>3362</v>
      </c>
      <c r="B3363">
        <v>15754952</v>
      </c>
      <c r="C3363" t="s">
        <v>783</v>
      </c>
      <c r="D3363">
        <v>602</v>
      </c>
      <c r="E3363" t="str">
        <f t="shared" si="364"/>
        <v>Medium Risk</v>
      </c>
      <c r="F3363" t="s">
        <v>26</v>
      </c>
      <c r="G3363" t="s">
        <v>16</v>
      </c>
      <c r="H3363">
        <v>48</v>
      </c>
      <c r="I3363" t="str">
        <f t="shared" si="365"/>
        <v>Middle Age</v>
      </c>
      <c r="J3363">
        <v>7</v>
      </c>
      <c r="K3363" t="str">
        <f t="shared" si="366"/>
        <v>Loyal</v>
      </c>
      <c r="L3363">
        <v>76595.08</v>
      </c>
      <c r="M3363">
        <v>2</v>
      </c>
      <c r="N3363" t="str">
        <f t="shared" si="367"/>
        <v>Standard</v>
      </c>
      <c r="O3363">
        <v>0</v>
      </c>
      <c r="P3363">
        <v>0</v>
      </c>
      <c r="Q3363">
        <v>127095.14</v>
      </c>
      <c r="R3363" t="str">
        <f t="shared" si="368"/>
        <v>High Value</v>
      </c>
      <c r="S3363" t="str">
        <f t="shared" si="369"/>
        <v>High</v>
      </c>
      <c r="T3363">
        <v>0</v>
      </c>
      <c r="U3363" t="str">
        <f t="shared" si="370"/>
        <v>Retained</v>
      </c>
    </row>
    <row r="3364" spans="1:21" x14ac:dyDescent="0.3">
      <c r="A3364">
        <v>3363</v>
      </c>
      <c r="B3364">
        <v>15652192</v>
      </c>
      <c r="C3364" t="s">
        <v>1647</v>
      </c>
      <c r="D3364">
        <v>759</v>
      </c>
      <c r="E3364" t="str">
        <f t="shared" si="364"/>
        <v>Low Risk</v>
      </c>
      <c r="F3364" t="s">
        <v>15</v>
      </c>
      <c r="G3364" t="s">
        <v>16</v>
      </c>
      <c r="H3364">
        <v>33</v>
      </c>
      <c r="I3364" t="str">
        <f t="shared" si="365"/>
        <v>Middle Age</v>
      </c>
      <c r="J3364">
        <v>9</v>
      </c>
      <c r="K3364" t="str">
        <f t="shared" si="366"/>
        <v>Very Loyal</v>
      </c>
      <c r="L3364">
        <v>160541.35999999999</v>
      </c>
      <c r="M3364">
        <v>2</v>
      </c>
      <c r="N3364" t="str">
        <f t="shared" si="367"/>
        <v>Standard</v>
      </c>
      <c r="O3364">
        <v>0</v>
      </c>
      <c r="P3364">
        <v>0</v>
      </c>
      <c r="Q3364">
        <v>93541.14</v>
      </c>
      <c r="R3364" t="str">
        <f t="shared" si="368"/>
        <v>Medium Value</v>
      </c>
      <c r="S3364" t="str">
        <f t="shared" si="369"/>
        <v>Medium</v>
      </c>
      <c r="T3364">
        <v>0</v>
      </c>
      <c r="U3364" t="str">
        <f t="shared" si="370"/>
        <v>Retained</v>
      </c>
    </row>
    <row r="3365" spans="1:21" x14ac:dyDescent="0.3">
      <c r="A3365">
        <v>3364</v>
      </c>
      <c r="B3365">
        <v>15681924</v>
      </c>
      <c r="C3365" t="s">
        <v>1648</v>
      </c>
      <c r="D3365">
        <v>747</v>
      </c>
      <c r="E3365" t="str">
        <f t="shared" si="364"/>
        <v>Low Risk</v>
      </c>
      <c r="F3365" t="s">
        <v>26</v>
      </c>
      <c r="G3365" t="s">
        <v>23</v>
      </c>
      <c r="H3365">
        <v>38</v>
      </c>
      <c r="I3365" t="str">
        <f t="shared" si="365"/>
        <v>Middle Age</v>
      </c>
      <c r="J3365">
        <v>2</v>
      </c>
      <c r="K3365" t="str">
        <f t="shared" si="366"/>
        <v>New</v>
      </c>
      <c r="L3365">
        <v>129728.6</v>
      </c>
      <c r="M3365">
        <v>1</v>
      </c>
      <c r="N3365" t="str">
        <f t="shared" si="367"/>
        <v>Basic</v>
      </c>
      <c r="O3365">
        <v>1</v>
      </c>
      <c r="P3365">
        <v>0</v>
      </c>
      <c r="Q3365">
        <v>89289.54</v>
      </c>
      <c r="R3365" t="str">
        <f t="shared" si="368"/>
        <v>Medium Value</v>
      </c>
      <c r="S3365" t="str">
        <f t="shared" si="369"/>
        <v>Medium</v>
      </c>
      <c r="T3365">
        <v>0</v>
      </c>
      <c r="U3365" t="str">
        <f t="shared" si="370"/>
        <v>Retained</v>
      </c>
    </row>
    <row r="3366" spans="1:21" x14ac:dyDescent="0.3">
      <c r="A3366">
        <v>3365</v>
      </c>
      <c r="B3366">
        <v>15763544</v>
      </c>
      <c r="C3366" t="s">
        <v>809</v>
      </c>
      <c r="D3366">
        <v>673</v>
      </c>
      <c r="E3366" t="str">
        <f t="shared" si="364"/>
        <v>Medium Risk</v>
      </c>
      <c r="F3366" t="s">
        <v>15</v>
      </c>
      <c r="G3366" t="s">
        <v>23</v>
      </c>
      <c r="H3366">
        <v>47</v>
      </c>
      <c r="I3366" t="str">
        <f t="shared" si="365"/>
        <v>Middle Age</v>
      </c>
      <c r="J3366">
        <v>1</v>
      </c>
      <c r="K3366" t="str">
        <f t="shared" si="366"/>
        <v>New</v>
      </c>
      <c r="L3366">
        <v>0</v>
      </c>
      <c r="M3366">
        <v>2</v>
      </c>
      <c r="N3366" t="str">
        <f t="shared" si="367"/>
        <v>Standard</v>
      </c>
      <c r="O3366">
        <v>0</v>
      </c>
      <c r="P3366">
        <v>0</v>
      </c>
      <c r="Q3366">
        <v>108762.16</v>
      </c>
      <c r="R3366" t="str">
        <f t="shared" si="368"/>
        <v>High Value</v>
      </c>
      <c r="S3366" t="str">
        <f t="shared" si="369"/>
        <v>High</v>
      </c>
      <c r="T3366">
        <v>0</v>
      </c>
      <c r="U3366" t="str">
        <f t="shared" si="370"/>
        <v>Retained</v>
      </c>
    </row>
    <row r="3367" spans="1:21" x14ac:dyDescent="0.3">
      <c r="A3367">
        <v>3366</v>
      </c>
      <c r="B3367">
        <v>15764431</v>
      </c>
      <c r="C3367" t="s">
        <v>1649</v>
      </c>
      <c r="D3367">
        <v>671</v>
      </c>
      <c r="E3367" t="str">
        <f t="shared" si="364"/>
        <v>Medium Risk</v>
      </c>
      <c r="F3367" t="s">
        <v>18</v>
      </c>
      <c r="G3367" t="s">
        <v>16</v>
      </c>
      <c r="H3367">
        <v>34</v>
      </c>
      <c r="I3367" t="str">
        <f t="shared" si="365"/>
        <v>Middle Age</v>
      </c>
      <c r="J3367">
        <v>5</v>
      </c>
      <c r="K3367" t="str">
        <f t="shared" si="366"/>
        <v>Established</v>
      </c>
      <c r="L3367">
        <v>130929.02</v>
      </c>
      <c r="M3367">
        <v>4</v>
      </c>
      <c r="N3367" t="str">
        <f t="shared" si="367"/>
        <v>Premium</v>
      </c>
      <c r="O3367">
        <v>1</v>
      </c>
      <c r="P3367">
        <v>1</v>
      </c>
      <c r="Q3367">
        <v>28238.25</v>
      </c>
      <c r="R3367" t="str">
        <f t="shared" si="368"/>
        <v>Low value</v>
      </c>
      <c r="S3367" t="str">
        <f t="shared" si="369"/>
        <v>Low</v>
      </c>
      <c r="T3367">
        <v>1</v>
      </c>
      <c r="U3367" t="str">
        <f t="shared" si="370"/>
        <v>Churned</v>
      </c>
    </row>
    <row r="3368" spans="1:21" x14ac:dyDescent="0.3">
      <c r="A3368">
        <v>3367</v>
      </c>
      <c r="B3368">
        <v>15684010</v>
      </c>
      <c r="C3368" t="s">
        <v>943</v>
      </c>
      <c r="D3368">
        <v>640</v>
      </c>
      <c r="E3368" t="str">
        <f t="shared" si="364"/>
        <v>Medium Risk</v>
      </c>
      <c r="F3368" t="s">
        <v>26</v>
      </c>
      <c r="G3368" t="s">
        <v>16</v>
      </c>
      <c r="H3368">
        <v>74</v>
      </c>
      <c r="I3368" t="str">
        <f t="shared" si="365"/>
        <v>Old</v>
      </c>
      <c r="J3368">
        <v>2</v>
      </c>
      <c r="K3368" t="str">
        <f t="shared" si="366"/>
        <v>New</v>
      </c>
      <c r="L3368">
        <v>116800.25</v>
      </c>
      <c r="M3368">
        <v>1</v>
      </c>
      <c r="N3368" t="str">
        <f t="shared" si="367"/>
        <v>Basic</v>
      </c>
      <c r="O3368">
        <v>1</v>
      </c>
      <c r="P3368">
        <v>1</v>
      </c>
      <c r="Q3368">
        <v>34130.43</v>
      </c>
      <c r="R3368" t="str">
        <f t="shared" si="368"/>
        <v>Low value</v>
      </c>
      <c r="S3368" t="str">
        <f t="shared" si="369"/>
        <v>Low</v>
      </c>
      <c r="T3368">
        <v>0</v>
      </c>
      <c r="U3368" t="str">
        <f t="shared" si="370"/>
        <v>Retained</v>
      </c>
    </row>
    <row r="3369" spans="1:21" x14ac:dyDescent="0.3">
      <c r="A3369">
        <v>3368</v>
      </c>
      <c r="B3369">
        <v>15648881</v>
      </c>
      <c r="C3369" t="s">
        <v>195</v>
      </c>
      <c r="D3369">
        <v>581</v>
      </c>
      <c r="E3369" t="str">
        <f t="shared" si="364"/>
        <v>Medium Risk</v>
      </c>
      <c r="F3369" t="s">
        <v>26</v>
      </c>
      <c r="G3369" t="s">
        <v>23</v>
      </c>
      <c r="H3369">
        <v>40</v>
      </c>
      <c r="I3369" t="str">
        <f t="shared" si="365"/>
        <v>Middle Age</v>
      </c>
      <c r="J3369">
        <v>0</v>
      </c>
      <c r="K3369" t="str">
        <f t="shared" si="366"/>
        <v>New</v>
      </c>
      <c r="L3369">
        <v>101016.53</v>
      </c>
      <c r="M3369">
        <v>1</v>
      </c>
      <c r="N3369" t="str">
        <f t="shared" si="367"/>
        <v>Basic</v>
      </c>
      <c r="O3369">
        <v>0</v>
      </c>
      <c r="P3369">
        <v>1</v>
      </c>
      <c r="Q3369">
        <v>7926.35</v>
      </c>
      <c r="R3369" t="str">
        <f t="shared" si="368"/>
        <v>Low value</v>
      </c>
      <c r="S3369" t="str">
        <f t="shared" si="369"/>
        <v>Low</v>
      </c>
      <c r="T3369">
        <v>1</v>
      </c>
      <c r="U3369" t="str">
        <f t="shared" si="370"/>
        <v>Churned</v>
      </c>
    </row>
    <row r="3370" spans="1:21" x14ac:dyDescent="0.3">
      <c r="A3370">
        <v>3369</v>
      </c>
      <c r="B3370">
        <v>15733303</v>
      </c>
      <c r="C3370" t="s">
        <v>924</v>
      </c>
      <c r="D3370">
        <v>630</v>
      </c>
      <c r="E3370" t="str">
        <f t="shared" si="364"/>
        <v>Medium Risk</v>
      </c>
      <c r="F3370" t="s">
        <v>15</v>
      </c>
      <c r="G3370" t="s">
        <v>23</v>
      </c>
      <c r="H3370">
        <v>67</v>
      </c>
      <c r="I3370" t="str">
        <f t="shared" si="365"/>
        <v>Old</v>
      </c>
      <c r="J3370">
        <v>5</v>
      </c>
      <c r="K3370" t="str">
        <f t="shared" si="366"/>
        <v>Established</v>
      </c>
      <c r="L3370">
        <v>0</v>
      </c>
      <c r="M3370">
        <v>2</v>
      </c>
      <c r="N3370" t="str">
        <f t="shared" si="367"/>
        <v>Standard</v>
      </c>
      <c r="O3370">
        <v>1</v>
      </c>
      <c r="P3370">
        <v>1</v>
      </c>
      <c r="Q3370">
        <v>27330.27</v>
      </c>
      <c r="R3370" t="str">
        <f t="shared" si="368"/>
        <v>Low value</v>
      </c>
      <c r="S3370" t="str">
        <f t="shared" si="369"/>
        <v>Low</v>
      </c>
      <c r="T3370">
        <v>0</v>
      </c>
      <c r="U3370" t="str">
        <f t="shared" si="370"/>
        <v>Retained</v>
      </c>
    </row>
    <row r="3371" spans="1:21" x14ac:dyDescent="0.3">
      <c r="A3371">
        <v>3370</v>
      </c>
      <c r="B3371">
        <v>15643294</v>
      </c>
      <c r="C3371" t="s">
        <v>176</v>
      </c>
      <c r="D3371">
        <v>703</v>
      </c>
      <c r="E3371" t="str">
        <f t="shared" si="364"/>
        <v>Low Risk</v>
      </c>
      <c r="F3371" t="s">
        <v>15</v>
      </c>
      <c r="G3371" t="s">
        <v>16</v>
      </c>
      <c r="H3371">
        <v>33</v>
      </c>
      <c r="I3371" t="str">
        <f t="shared" si="365"/>
        <v>Middle Age</v>
      </c>
      <c r="J3371">
        <v>8</v>
      </c>
      <c r="K3371" t="str">
        <f t="shared" si="366"/>
        <v>Loyal</v>
      </c>
      <c r="L3371">
        <v>190566.65</v>
      </c>
      <c r="M3371">
        <v>1</v>
      </c>
      <c r="N3371" t="str">
        <f t="shared" si="367"/>
        <v>Basic</v>
      </c>
      <c r="O3371">
        <v>1</v>
      </c>
      <c r="P3371">
        <v>1</v>
      </c>
      <c r="Q3371">
        <v>79997.14</v>
      </c>
      <c r="R3371" t="str">
        <f t="shared" si="368"/>
        <v>Medium Value</v>
      </c>
      <c r="S3371" t="str">
        <f t="shared" si="369"/>
        <v>Medium</v>
      </c>
      <c r="T3371">
        <v>0</v>
      </c>
      <c r="U3371" t="str">
        <f t="shared" si="370"/>
        <v>Retained</v>
      </c>
    </row>
    <row r="3372" spans="1:21" x14ac:dyDescent="0.3">
      <c r="A3372">
        <v>3371</v>
      </c>
      <c r="B3372">
        <v>15749905</v>
      </c>
      <c r="C3372" t="s">
        <v>390</v>
      </c>
      <c r="D3372">
        <v>698</v>
      </c>
      <c r="E3372" t="str">
        <f t="shared" si="364"/>
        <v>Medium Risk</v>
      </c>
      <c r="F3372" t="s">
        <v>18</v>
      </c>
      <c r="G3372" t="s">
        <v>16</v>
      </c>
      <c r="H3372">
        <v>47</v>
      </c>
      <c r="I3372" t="str">
        <f t="shared" si="365"/>
        <v>Middle Age</v>
      </c>
      <c r="J3372">
        <v>6</v>
      </c>
      <c r="K3372" t="str">
        <f t="shared" si="366"/>
        <v>Loyal</v>
      </c>
      <c r="L3372">
        <v>0</v>
      </c>
      <c r="M3372">
        <v>1</v>
      </c>
      <c r="N3372" t="str">
        <f t="shared" si="367"/>
        <v>Basic</v>
      </c>
      <c r="O3372">
        <v>1</v>
      </c>
      <c r="P3372">
        <v>0</v>
      </c>
      <c r="Q3372">
        <v>50213.81</v>
      </c>
      <c r="R3372" t="str">
        <f t="shared" si="368"/>
        <v>Medium Value</v>
      </c>
      <c r="S3372" t="str">
        <f t="shared" si="369"/>
        <v>Medium</v>
      </c>
      <c r="T3372">
        <v>1</v>
      </c>
      <c r="U3372" t="str">
        <f t="shared" si="370"/>
        <v>Churned</v>
      </c>
    </row>
    <row r="3373" spans="1:21" x14ac:dyDescent="0.3">
      <c r="A3373">
        <v>3372</v>
      </c>
      <c r="B3373">
        <v>15625175</v>
      </c>
      <c r="C3373" t="s">
        <v>747</v>
      </c>
      <c r="D3373">
        <v>742</v>
      </c>
      <c r="E3373" t="str">
        <f t="shared" si="364"/>
        <v>Low Risk</v>
      </c>
      <c r="F3373" t="s">
        <v>26</v>
      </c>
      <c r="G3373" t="s">
        <v>16</v>
      </c>
      <c r="H3373">
        <v>43</v>
      </c>
      <c r="I3373" t="str">
        <f t="shared" si="365"/>
        <v>Middle Age</v>
      </c>
      <c r="J3373">
        <v>6</v>
      </c>
      <c r="K3373" t="str">
        <f t="shared" si="366"/>
        <v>Loyal</v>
      </c>
      <c r="L3373">
        <v>97067.69</v>
      </c>
      <c r="M3373">
        <v>1</v>
      </c>
      <c r="N3373" t="str">
        <f t="shared" si="367"/>
        <v>Basic</v>
      </c>
      <c r="O3373">
        <v>0</v>
      </c>
      <c r="P3373">
        <v>1</v>
      </c>
      <c r="Q3373">
        <v>60920.03</v>
      </c>
      <c r="R3373" t="str">
        <f t="shared" si="368"/>
        <v>Medium Value</v>
      </c>
      <c r="S3373" t="str">
        <f t="shared" si="369"/>
        <v>Medium</v>
      </c>
      <c r="T3373">
        <v>1</v>
      </c>
      <c r="U3373" t="str">
        <f t="shared" si="370"/>
        <v>Churned</v>
      </c>
    </row>
    <row r="3374" spans="1:21" x14ac:dyDescent="0.3">
      <c r="A3374">
        <v>3373</v>
      </c>
      <c r="B3374">
        <v>15643967</v>
      </c>
      <c r="C3374" t="s">
        <v>1001</v>
      </c>
      <c r="D3374">
        <v>652</v>
      </c>
      <c r="E3374" t="str">
        <f t="shared" si="364"/>
        <v>Medium Risk</v>
      </c>
      <c r="F3374" t="s">
        <v>15</v>
      </c>
      <c r="G3374" t="s">
        <v>16</v>
      </c>
      <c r="H3374">
        <v>37</v>
      </c>
      <c r="I3374" t="str">
        <f t="shared" si="365"/>
        <v>Middle Age</v>
      </c>
      <c r="J3374">
        <v>4</v>
      </c>
      <c r="K3374" t="str">
        <f t="shared" si="366"/>
        <v>Established</v>
      </c>
      <c r="L3374">
        <v>92208.54</v>
      </c>
      <c r="M3374">
        <v>1</v>
      </c>
      <c r="N3374" t="str">
        <f t="shared" si="367"/>
        <v>Basic</v>
      </c>
      <c r="O3374">
        <v>0</v>
      </c>
      <c r="P3374">
        <v>1</v>
      </c>
      <c r="Q3374">
        <v>197699.8</v>
      </c>
      <c r="R3374" t="str">
        <f t="shared" si="368"/>
        <v>Medium Value</v>
      </c>
      <c r="S3374" t="str">
        <f t="shared" si="369"/>
        <v>High</v>
      </c>
      <c r="T3374">
        <v>1</v>
      </c>
      <c r="U3374" t="str">
        <f t="shared" si="370"/>
        <v>Churned</v>
      </c>
    </row>
    <row r="3375" spans="1:21" x14ac:dyDescent="0.3">
      <c r="A3375">
        <v>3374</v>
      </c>
      <c r="B3375">
        <v>15578251</v>
      </c>
      <c r="C3375" t="s">
        <v>1104</v>
      </c>
      <c r="D3375">
        <v>644</v>
      </c>
      <c r="E3375" t="str">
        <f t="shared" si="364"/>
        <v>Medium Risk</v>
      </c>
      <c r="F3375" t="s">
        <v>15</v>
      </c>
      <c r="G3375" t="s">
        <v>23</v>
      </c>
      <c r="H3375">
        <v>37</v>
      </c>
      <c r="I3375" t="str">
        <f t="shared" si="365"/>
        <v>Middle Age</v>
      </c>
      <c r="J3375">
        <v>2</v>
      </c>
      <c r="K3375" t="str">
        <f t="shared" si="366"/>
        <v>New</v>
      </c>
      <c r="L3375">
        <v>186347.97</v>
      </c>
      <c r="M3375">
        <v>2</v>
      </c>
      <c r="N3375" t="str">
        <f t="shared" si="367"/>
        <v>Standard</v>
      </c>
      <c r="O3375">
        <v>1</v>
      </c>
      <c r="P3375">
        <v>0</v>
      </c>
      <c r="Q3375">
        <v>92809.73</v>
      </c>
      <c r="R3375" t="str">
        <f t="shared" si="368"/>
        <v>Medium Value</v>
      </c>
      <c r="S3375" t="str">
        <f t="shared" si="369"/>
        <v>Medium</v>
      </c>
      <c r="T3375">
        <v>0</v>
      </c>
      <c r="U3375" t="str">
        <f t="shared" si="370"/>
        <v>Retained</v>
      </c>
    </row>
    <row r="3376" spans="1:21" x14ac:dyDescent="0.3">
      <c r="A3376">
        <v>3375</v>
      </c>
      <c r="B3376">
        <v>15772573</v>
      </c>
      <c r="C3376" t="s">
        <v>949</v>
      </c>
      <c r="D3376">
        <v>735</v>
      </c>
      <c r="E3376" t="str">
        <f t="shared" si="364"/>
        <v>Low Risk</v>
      </c>
      <c r="F3376" t="s">
        <v>18</v>
      </c>
      <c r="G3376" t="s">
        <v>23</v>
      </c>
      <c r="H3376">
        <v>55</v>
      </c>
      <c r="I3376" t="str">
        <f t="shared" si="365"/>
        <v>Old</v>
      </c>
      <c r="J3376">
        <v>2</v>
      </c>
      <c r="K3376" t="str">
        <f t="shared" si="366"/>
        <v>New</v>
      </c>
      <c r="L3376">
        <v>103176.62</v>
      </c>
      <c r="M3376">
        <v>1</v>
      </c>
      <c r="N3376" t="str">
        <f t="shared" si="367"/>
        <v>Basic</v>
      </c>
      <c r="O3376">
        <v>0</v>
      </c>
      <c r="P3376">
        <v>1</v>
      </c>
      <c r="Q3376">
        <v>163516.16</v>
      </c>
      <c r="R3376" t="str">
        <f t="shared" si="368"/>
        <v>Medium Value</v>
      </c>
      <c r="S3376" t="str">
        <f t="shared" si="369"/>
        <v>High</v>
      </c>
      <c r="T3376">
        <v>0</v>
      </c>
      <c r="U3376" t="str">
        <f t="shared" si="370"/>
        <v>Retained</v>
      </c>
    </row>
    <row r="3377" spans="1:21" x14ac:dyDescent="0.3">
      <c r="A3377">
        <v>3376</v>
      </c>
      <c r="B3377">
        <v>15733234</v>
      </c>
      <c r="C3377" t="s">
        <v>481</v>
      </c>
      <c r="D3377">
        <v>777</v>
      </c>
      <c r="E3377" t="str">
        <f t="shared" si="364"/>
        <v>Low Risk</v>
      </c>
      <c r="F3377" t="s">
        <v>15</v>
      </c>
      <c r="G3377" t="s">
        <v>16</v>
      </c>
      <c r="H3377">
        <v>58</v>
      </c>
      <c r="I3377" t="str">
        <f t="shared" si="365"/>
        <v>Old</v>
      </c>
      <c r="J3377">
        <v>4</v>
      </c>
      <c r="K3377" t="str">
        <f t="shared" si="366"/>
        <v>Established</v>
      </c>
      <c r="L3377">
        <v>0</v>
      </c>
      <c r="M3377">
        <v>1</v>
      </c>
      <c r="N3377" t="str">
        <f t="shared" si="367"/>
        <v>Basic</v>
      </c>
      <c r="O3377">
        <v>1</v>
      </c>
      <c r="P3377">
        <v>1</v>
      </c>
      <c r="Q3377">
        <v>62449.07</v>
      </c>
      <c r="R3377" t="str">
        <f t="shared" si="368"/>
        <v>Medium Value</v>
      </c>
      <c r="S3377" t="str">
        <f t="shared" si="369"/>
        <v>Medium</v>
      </c>
      <c r="T3377">
        <v>1</v>
      </c>
      <c r="U3377" t="str">
        <f t="shared" si="370"/>
        <v>Churned</v>
      </c>
    </row>
    <row r="3378" spans="1:21" x14ac:dyDescent="0.3">
      <c r="A3378">
        <v>3377</v>
      </c>
      <c r="B3378">
        <v>15721582</v>
      </c>
      <c r="C3378" t="s">
        <v>432</v>
      </c>
      <c r="D3378">
        <v>644</v>
      </c>
      <c r="E3378" t="str">
        <f t="shared" si="364"/>
        <v>Medium Risk</v>
      </c>
      <c r="F3378" t="s">
        <v>26</v>
      </c>
      <c r="G3378" t="s">
        <v>16</v>
      </c>
      <c r="H3378">
        <v>40</v>
      </c>
      <c r="I3378" t="str">
        <f t="shared" si="365"/>
        <v>Middle Age</v>
      </c>
      <c r="J3378">
        <v>4</v>
      </c>
      <c r="K3378" t="str">
        <f t="shared" si="366"/>
        <v>Established</v>
      </c>
      <c r="L3378">
        <v>77270.080000000002</v>
      </c>
      <c r="M3378">
        <v>2</v>
      </c>
      <c r="N3378" t="str">
        <f t="shared" si="367"/>
        <v>Standard</v>
      </c>
      <c r="O3378">
        <v>1</v>
      </c>
      <c r="P3378">
        <v>1</v>
      </c>
      <c r="Q3378">
        <v>115800.1</v>
      </c>
      <c r="R3378" t="str">
        <f t="shared" si="368"/>
        <v>High Value</v>
      </c>
      <c r="S3378" t="str">
        <f t="shared" si="369"/>
        <v>High</v>
      </c>
      <c r="T3378">
        <v>1</v>
      </c>
      <c r="U3378" t="str">
        <f t="shared" si="370"/>
        <v>Churned</v>
      </c>
    </row>
    <row r="3379" spans="1:21" x14ac:dyDescent="0.3">
      <c r="A3379">
        <v>3378</v>
      </c>
      <c r="B3379">
        <v>15628219</v>
      </c>
      <c r="C3379" t="s">
        <v>741</v>
      </c>
      <c r="D3379">
        <v>665</v>
      </c>
      <c r="E3379" t="str">
        <f t="shared" si="364"/>
        <v>Medium Risk</v>
      </c>
      <c r="F3379" t="s">
        <v>26</v>
      </c>
      <c r="G3379" t="s">
        <v>16</v>
      </c>
      <c r="H3379">
        <v>37</v>
      </c>
      <c r="I3379" t="str">
        <f t="shared" si="365"/>
        <v>Middle Age</v>
      </c>
      <c r="J3379">
        <v>3</v>
      </c>
      <c r="K3379" t="str">
        <f t="shared" si="366"/>
        <v>Established</v>
      </c>
      <c r="L3379">
        <v>111911.63</v>
      </c>
      <c r="M3379">
        <v>1</v>
      </c>
      <c r="N3379" t="str">
        <f t="shared" si="367"/>
        <v>Basic</v>
      </c>
      <c r="O3379">
        <v>1</v>
      </c>
      <c r="P3379">
        <v>1</v>
      </c>
      <c r="Q3379">
        <v>110359.67999999999</v>
      </c>
      <c r="R3379" t="str">
        <f t="shared" si="368"/>
        <v>Medium Value</v>
      </c>
      <c r="S3379" t="str">
        <f t="shared" si="369"/>
        <v>High</v>
      </c>
      <c r="T3379">
        <v>1</v>
      </c>
      <c r="U3379" t="str">
        <f t="shared" si="370"/>
        <v>Churned</v>
      </c>
    </row>
    <row r="3380" spans="1:21" x14ac:dyDescent="0.3">
      <c r="A3380">
        <v>3379</v>
      </c>
      <c r="B3380">
        <v>15571302</v>
      </c>
      <c r="C3380" t="s">
        <v>1650</v>
      </c>
      <c r="D3380">
        <v>529</v>
      </c>
      <c r="E3380" t="str">
        <f t="shared" si="364"/>
        <v>Medium Risk</v>
      </c>
      <c r="F3380" t="s">
        <v>26</v>
      </c>
      <c r="G3380" t="s">
        <v>23</v>
      </c>
      <c r="H3380">
        <v>72</v>
      </c>
      <c r="I3380" t="str">
        <f t="shared" si="365"/>
        <v>Old</v>
      </c>
      <c r="J3380">
        <v>5</v>
      </c>
      <c r="K3380" t="str">
        <f t="shared" si="366"/>
        <v>Established</v>
      </c>
      <c r="L3380">
        <v>94216.05</v>
      </c>
      <c r="M3380">
        <v>1</v>
      </c>
      <c r="N3380" t="str">
        <f t="shared" si="367"/>
        <v>Basic</v>
      </c>
      <c r="O3380">
        <v>1</v>
      </c>
      <c r="P3380">
        <v>1</v>
      </c>
      <c r="Q3380">
        <v>78695.679999999993</v>
      </c>
      <c r="R3380" t="str">
        <f t="shared" si="368"/>
        <v>Medium Value</v>
      </c>
      <c r="S3380" t="str">
        <f t="shared" si="369"/>
        <v>Medium</v>
      </c>
      <c r="T3380">
        <v>0</v>
      </c>
      <c r="U3380" t="str">
        <f t="shared" si="370"/>
        <v>Retained</v>
      </c>
    </row>
    <row r="3381" spans="1:21" x14ac:dyDescent="0.3">
      <c r="A3381">
        <v>3380</v>
      </c>
      <c r="B3381">
        <v>15637178</v>
      </c>
      <c r="C3381" t="s">
        <v>1651</v>
      </c>
      <c r="D3381">
        <v>803</v>
      </c>
      <c r="E3381" t="str">
        <f t="shared" si="364"/>
        <v>Low Risk</v>
      </c>
      <c r="F3381" t="s">
        <v>18</v>
      </c>
      <c r="G3381" t="s">
        <v>16</v>
      </c>
      <c r="H3381">
        <v>45</v>
      </c>
      <c r="I3381" t="str">
        <f t="shared" si="365"/>
        <v>Middle Age</v>
      </c>
      <c r="J3381">
        <v>7</v>
      </c>
      <c r="K3381" t="str">
        <f t="shared" si="366"/>
        <v>Loyal</v>
      </c>
      <c r="L3381">
        <v>0</v>
      </c>
      <c r="M3381">
        <v>2</v>
      </c>
      <c r="N3381" t="str">
        <f t="shared" si="367"/>
        <v>Standard</v>
      </c>
      <c r="O3381">
        <v>1</v>
      </c>
      <c r="P3381">
        <v>1</v>
      </c>
      <c r="Q3381">
        <v>128378.04</v>
      </c>
      <c r="R3381" t="str">
        <f t="shared" si="368"/>
        <v>High Value</v>
      </c>
      <c r="S3381" t="str">
        <f t="shared" si="369"/>
        <v>High</v>
      </c>
      <c r="T3381">
        <v>0</v>
      </c>
      <c r="U3381" t="str">
        <f t="shared" si="370"/>
        <v>Retained</v>
      </c>
    </row>
    <row r="3382" spans="1:21" x14ac:dyDescent="0.3">
      <c r="A3382">
        <v>3381</v>
      </c>
      <c r="B3382">
        <v>15601184</v>
      </c>
      <c r="C3382" t="s">
        <v>778</v>
      </c>
      <c r="D3382">
        <v>604</v>
      </c>
      <c r="E3382" t="str">
        <f t="shared" si="364"/>
        <v>Medium Risk</v>
      </c>
      <c r="F3382" t="s">
        <v>18</v>
      </c>
      <c r="G3382" t="s">
        <v>16</v>
      </c>
      <c r="H3382">
        <v>26</v>
      </c>
      <c r="I3382" t="str">
        <f t="shared" si="365"/>
        <v>Adolescence</v>
      </c>
      <c r="J3382">
        <v>3</v>
      </c>
      <c r="K3382" t="str">
        <f t="shared" si="366"/>
        <v>Established</v>
      </c>
      <c r="L3382">
        <v>0</v>
      </c>
      <c r="M3382">
        <v>2</v>
      </c>
      <c r="N3382" t="str">
        <f t="shared" si="367"/>
        <v>Standard</v>
      </c>
      <c r="O3382">
        <v>1</v>
      </c>
      <c r="P3382">
        <v>0</v>
      </c>
      <c r="Q3382">
        <v>155248.62</v>
      </c>
      <c r="R3382" t="str">
        <f t="shared" si="368"/>
        <v>High Value</v>
      </c>
      <c r="S3382" t="str">
        <f t="shared" si="369"/>
        <v>High</v>
      </c>
      <c r="T3382">
        <v>0</v>
      </c>
      <c r="U3382" t="str">
        <f t="shared" si="370"/>
        <v>Retained</v>
      </c>
    </row>
    <row r="3383" spans="1:21" x14ac:dyDescent="0.3">
      <c r="A3383">
        <v>3382</v>
      </c>
      <c r="B3383">
        <v>15629511</v>
      </c>
      <c r="C3383" t="s">
        <v>1652</v>
      </c>
      <c r="D3383">
        <v>738</v>
      </c>
      <c r="E3383" t="str">
        <f t="shared" si="364"/>
        <v>Low Risk</v>
      </c>
      <c r="F3383" t="s">
        <v>15</v>
      </c>
      <c r="G3383" t="s">
        <v>23</v>
      </c>
      <c r="H3383">
        <v>49</v>
      </c>
      <c r="I3383" t="str">
        <f t="shared" si="365"/>
        <v>Middle Age</v>
      </c>
      <c r="J3383">
        <v>6</v>
      </c>
      <c r="K3383" t="str">
        <f t="shared" si="366"/>
        <v>Loyal</v>
      </c>
      <c r="L3383">
        <v>106770.82</v>
      </c>
      <c r="M3383">
        <v>1</v>
      </c>
      <c r="N3383" t="str">
        <f t="shared" si="367"/>
        <v>Basic</v>
      </c>
      <c r="O3383">
        <v>1</v>
      </c>
      <c r="P3383">
        <v>0</v>
      </c>
      <c r="Q3383">
        <v>123499.27</v>
      </c>
      <c r="R3383" t="str">
        <f t="shared" si="368"/>
        <v>Medium Value</v>
      </c>
      <c r="S3383" t="str">
        <f t="shared" si="369"/>
        <v>High</v>
      </c>
      <c r="T3383">
        <v>0</v>
      </c>
      <c r="U3383" t="str">
        <f t="shared" si="370"/>
        <v>Retained</v>
      </c>
    </row>
    <row r="3384" spans="1:21" x14ac:dyDescent="0.3">
      <c r="A3384">
        <v>3383</v>
      </c>
      <c r="B3384">
        <v>15570629</v>
      </c>
      <c r="C3384" t="s">
        <v>965</v>
      </c>
      <c r="D3384">
        <v>655</v>
      </c>
      <c r="E3384" t="str">
        <f t="shared" si="364"/>
        <v>Medium Risk</v>
      </c>
      <c r="F3384" t="s">
        <v>26</v>
      </c>
      <c r="G3384" t="s">
        <v>16</v>
      </c>
      <c r="H3384">
        <v>72</v>
      </c>
      <c r="I3384" t="str">
        <f t="shared" si="365"/>
        <v>Old</v>
      </c>
      <c r="J3384">
        <v>5</v>
      </c>
      <c r="K3384" t="str">
        <f t="shared" si="366"/>
        <v>Established</v>
      </c>
      <c r="L3384">
        <v>138089.97</v>
      </c>
      <c r="M3384">
        <v>2</v>
      </c>
      <c r="N3384" t="str">
        <f t="shared" si="367"/>
        <v>Standard</v>
      </c>
      <c r="O3384">
        <v>1</v>
      </c>
      <c r="P3384">
        <v>1</v>
      </c>
      <c r="Q3384">
        <v>99920.41</v>
      </c>
      <c r="R3384" t="str">
        <f t="shared" si="368"/>
        <v>Medium Value</v>
      </c>
      <c r="S3384" t="str">
        <f t="shared" si="369"/>
        <v>Medium</v>
      </c>
      <c r="T3384">
        <v>0</v>
      </c>
      <c r="U3384" t="str">
        <f t="shared" si="370"/>
        <v>Retained</v>
      </c>
    </row>
    <row r="3385" spans="1:21" x14ac:dyDescent="0.3">
      <c r="A3385">
        <v>3384</v>
      </c>
      <c r="B3385">
        <v>15665766</v>
      </c>
      <c r="C3385" t="s">
        <v>125</v>
      </c>
      <c r="D3385">
        <v>698</v>
      </c>
      <c r="E3385" t="str">
        <f t="shared" si="364"/>
        <v>Medium Risk</v>
      </c>
      <c r="F3385" t="s">
        <v>26</v>
      </c>
      <c r="G3385" t="s">
        <v>23</v>
      </c>
      <c r="H3385">
        <v>39</v>
      </c>
      <c r="I3385" t="str">
        <f t="shared" si="365"/>
        <v>Middle Age</v>
      </c>
      <c r="J3385">
        <v>9</v>
      </c>
      <c r="K3385" t="str">
        <f t="shared" si="366"/>
        <v>Very Loyal</v>
      </c>
      <c r="L3385">
        <v>133191.19</v>
      </c>
      <c r="M3385">
        <v>2</v>
      </c>
      <c r="N3385" t="str">
        <f t="shared" si="367"/>
        <v>Standard</v>
      </c>
      <c r="O3385">
        <v>0</v>
      </c>
      <c r="P3385">
        <v>1</v>
      </c>
      <c r="Q3385">
        <v>53289.49</v>
      </c>
      <c r="R3385" t="str">
        <f t="shared" si="368"/>
        <v>Medium Value</v>
      </c>
      <c r="S3385" t="str">
        <f t="shared" si="369"/>
        <v>Medium</v>
      </c>
      <c r="T3385">
        <v>0</v>
      </c>
      <c r="U3385" t="str">
        <f t="shared" si="370"/>
        <v>Retained</v>
      </c>
    </row>
    <row r="3386" spans="1:21" x14ac:dyDescent="0.3">
      <c r="A3386">
        <v>3385</v>
      </c>
      <c r="B3386">
        <v>15693732</v>
      </c>
      <c r="C3386" t="s">
        <v>1653</v>
      </c>
      <c r="D3386">
        <v>775</v>
      </c>
      <c r="E3386" t="str">
        <f t="shared" si="364"/>
        <v>Low Risk</v>
      </c>
      <c r="F3386" t="s">
        <v>15</v>
      </c>
      <c r="G3386" t="s">
        <v>16</v>
      </c>
      <c r="H3386">
        <v>66</v>
      </c>
      <c r="I3386" t="str">
        <f t="shared" si="365"/>
        <v>Old</v>
      </c>
      <c r="J3386">
        <v>9</v>
      </c>
      <c r="K3386" t="str">
        <f t="shared" si="366"/>
        <v>Very Loyal</v>
      </c>
      <c r="L3386">
        <v>0</v>
      </c>
      <c r="M3386">
        <v>2</v>
      </c>
      <c r="N3386" t="str">
        <f t="shared" si="367"/>
        <v>Standard</v>
      </c>
      <c r="O3386">
        <v>1</v>
      </c>
      <c r="P3386">
        <v>1</v>
      </c>
      <c r="Q3386">
        <v>67622.34</v>
      </c>
      <c r="R3386" t="str">
        <f t="shared" si="368"/>
        <v>Medium Value</v>
      </c>
      <c r="S3386" t="str">
        <f t="shared" si="369"/>
        <v>Medium</v>
      </c>
      <c r="T3386">
        <v>0</v>
      </c>
      <c r="U3386" t="str">
        <f t="shared" si="370"/>
        <v>Retained</v>
      </c>
    </row>
    <row r="3387" spans="1:21" x14ac:dyDescent="0.3">
      <c r="A3387">
        <v>3386</v>
      </c>
      <c r="B3387">
        <v>15765982</v>
      </c>
      <c r="C3387" t="s">
        <v>32</v>
      </c>
      <c r="D3387">
        <v>735</v>
      </c>
      <c r="E3387" t="str">
        <f t="shared" si="364"/>
        <v>Low Risk</v>
      </c>
      <c r="F3387" t="s">
        <v>15</v>
      </c>
      <c r="G3387" t="s">
        <v>23</v>
      </c>
      <c r="H3387">
        <v>41</v>
      </c>
      <c r="I3387" t="str">
        <f t="shared" si="365"/>
        <v>Middle Age</v>
      </c>
      <c r="J3387">
        <v>7</v>
      </c>
      <c r="K3387" t="str">
        <f t="shared" si="366"/>
        <v>Loyal</v>
      </c>
      <c r="L3387">
        <v>74135.850000000006</v>
      </c>
      <c r="M3387">
        <v>1</v>
      </c>
      <c r="N3387" t="str">
        <f t="shared" si="367"/>
        <v>Basic</v>
      </c>
      <c r="O3387">
        <v>1</v>
      </c>
      <c r="P3387">
        <v>1</v>
      </c>
      <c r="Q3387">
        <v>11783.1</v>
      </c>
      <c r="R3387" t="str">
        <f t="shared" si="368"/>
        <v>Low value</v>
      </c>
      <c r="S3387" t="str">
        <f t="shared" si="369"/>
        <v>Low</v>
      </c>
      <c r="T3387">
        <v>1</v>
      </c>
      <c r="U3387" t="str">
        <f t="shared" si="370"/>
        <v>Churned</v>
      </c>
    </row>
    <row r="3388" spans="1:21" x14ac:dyDescent="0.3">
      <c r="A3388">
        <v>3387</v>
      </c>
      <c r="B3388">
        <v>15582016</v>
      </c>
      <c r="C3388" t="s">
        <v>112</v>
      </c>
      <c r="D3388">
        <v>766</v>
      </c>
      <c r="E3388" t="str">
        <f t="shared" si="364"/>
        <v>Low Risk</v>
      </c>
      <c r="F3388" t="s">
        <v>18</v>
      </c>
      <c r="G3388" t="s">
        <v>23</v>
      </c>
      <c r="H3388">
        <v>41</v>
      </c>
      <c r="I3388" t="str">
        <f t="shared" si="365"/>
        <v>Middle Age</v>
      </c>
      <c r="J3388">
        <v>6</v>
      </c>
      <c r="K3388" t="str">
        <f t="shared" si="366"/>
        <v>Loyal</v>
      </c>
      <c r="L3388">
        <v>99208.46</v>
      </c>
      <c r="M3388">
        <v>2</v>
      </c>
      <c r="N3388" t="str">
        <f t="shared" si="367"/>
        <v>Standard</v>
      </c>
      <c r="O3388">
        <v>1</v>
      </c>
      <c r="P3388">
        <v>0</v>
      </c>
      <c r="Q3388">
        <v>62402.38</v>
      </c>
      <c r="R3388" t="str">
        <f t="shared" si="368"/>
        <v>Medium Value</v>
      </c>
      <c r="S3388" t="str">
        <f t="shared" si="369"/>
        <v>Medium</v>
      </c>
      <c r="T3388">
        <v>0</v>
      </c>
      <c r="U3388" t="str">
        <f t="shared" si="370"/>
        <v>Retained</v>
      </c>
    </row>
    <row r="3389" spans="1:21" x14ac:dyDescent="0.3">
      <c r="A3389">
        <v>3388</v>
      </c>
      <c r="B3389">
        <v>15798024</v>
      </c>
      <c r="C3389" t="s">
        <v>1512</v>
      </c>
      <c r="D3389">
        <v>537</v>
      </c>
      <c r="E3389" t="str">
        <f t="shared" si="364"/>
        <v>Medium Risk</v>
      </c>
      <c r="F3389" t="s">
        <v>26</v>
      </c>
      <c r="G3389" t="s">
        <v>23</v>
      </c>
      <c r="H3389">
        <v>84</v>
      </c>
      <c r="I3389" t="str">
        <f t="shared" si="365"/>
        <v>Old</v>
      </c>
      <c r="J3389">
        <v>8</v>
      </c>
      <c r="K3389" t="str">
        <f t="shared" si="366"/>
        <v>Loyal</v>
      </c>
      <c r="L3389">
        <v>92242.34</v>
      </c>
      <c r="M3389">
        <v>1</v>
      </c>
      <c r="N3389" t="str">
        <f t="shared" si="367"/>
        <v>Basic</v>
      </c>
      <c r="O3389">
        <v>1</v>
      </c>
      <c r="P3389">
        <v>1</v>
      </c>
      <c r="Q3389">
        <v>186235.98</v>
      </c>
      <c r="R3389" t="str">
        <f t="shared" si="368"/>
        <v>Medium Value</v>
      </c>
      <c r="S3389" t="str">
        <f t="shared" si="369"/>
        <v>High</v>
      </c>
      <c r="T3389">
        <v>0</v>
      </c>
      <c r="U3389" t="str">
        <f t="shared" si="370"/>
        <v>Retained</v>
      </c>
    </row>
    <row r="3390" spans="1:21" x14ac:dyDescent="0.3">
      <c r="A3390">
        <v>3389</v>
      </c>
      <c r="B3390">
        <v>15588622</v>
      </c>
      <c r="C3390" t="s">
        <v>218</v>
      </c>
      <c r="D3390">
        <v>599</v>
      </c>
      <c r="E3390" t="str">
        <f t="shared" si="364"/>
        <v>Medium Risk</v>
      </c>
      <c r="F3390" t="s">
        <v>26</v>
      </c>
      <c r="G3390" t="s">
        <v>23</v>
      </c>
      <c r="H3390">
        <v>25</v>
      </c>
      <c r="I3390" t="str">
        <f t="shared" si="365"/>
        <v>Adolescence</v>
      </c>
      <c r="J3390">
        <v>7</v>
      </c>
      <c r="K3390" t="str">
        <f t="shared" si="366"/>
        <v>Loyal</v>
      </c>
      <c r="L3390">
        <v>108380.72</v>
      </c>
      <c r="M3390">
        <v>1</v>
      </c>
      <c r="N3390" t="str">
        <f t="shared" si="367"/>
        <v>Basic</v>
      </c>
      <c r="O3390">
        <v>1</v>
      </c>
      <c r="P3390">
        <v>1</v>
      </c>
      <c r="Q3390">
        <v>79005.95</v>
      </c>
      <c r="R3390" t="str">
        <f t="shared" si="368"/>
        <v>Medium Value</v>
      </c>
      <c r="S3390" t="str">
        <f t="shared" si="369"/>
        <v>Medium</v>
      </c>
      <c r="T3390">
        <v>0</v>
      </c>
      <c r="U3390" t="str">
        <f t="shared" si="370"/>
        <v>Retained</v>
      </c>
    </row>
    <row r="3391" spans="1:21" x14ac:dyDescent="0.3">
      <c r="A3391">
        <v>3390</v>
      </c>
      <c r="B3391">
        <v>15724863</v>
      </c>
      <c r="C3391" t="s">
        <v>1654</v>
      </c>
      <c r="D3391">
        <v>420</v>
      </c>
      <c r="E3391" t="str">
        <f t="shared" si="364"/>
        <v>High Risk</v>
      </c>
      <c r="F3391" t="s">
        <v>18</v>
      </c>
      <c r="G3391" t="s">
        <v>16</v>
      </c>
      <c r="H3391">
        <v>55</v>
      </c>
      <c r="I3391" t="str">
        <f t="shared" si="365"/>
        <v>Old</v>
      </c>
      <c r="J3391">
        <v>4</v>
      </c>
      <c r="K3391" t="str">
        <f t="shared" si="366"/>
        <v>Established</v>
      </c>
      <c r="L3391">
        <v>91893.32</v>
      </c>
      <c r="M3391">
        <v>1</v>
      </c>
      <c r="N3391" t="str">
        <f t="shared" si="367"/>
        <v>Basic</v>
      </c>
      <c r="O3391">
        <v>1</v>
      </c>
      <c r="P3391">
        <v>0</v>
      </c>
      <c r="Q3391">
        <v>144870.28</v>
      </c>
      <c r="R3391" t="str">
        <f t="shared" si="368"/>
        <v>Medium Value</v>
      </c>
      <c r="S3391" t="str">
        <f t="shared" si="369"/>
        <v>High</v>
      </c>
      <c r="T3391">
        <v>1</v>
      </c>
      <c r="U3391" t="str">
        <f t="shared" si="370"/>
        <v>Churned</v>
      </c>
    </row>
    <row r="3392" spans="1:21" x14ac:dyDescent="0.3">
      <c r="A3392">
        <v>3391</v>
      </c>
      <c r="B3392">
        <v>15618213</v>
      </c>
      <c r="C3392" t="s">
        <v>1655</v>
      </c>
      <c r="D3392">
        <v>674</v>
      </c>
      <c r="E3392" t="str">
        <f t="shared" si="364"/>
        <v>Medium Risk</v>
      </c>
      <c r="F3392" t="s">
        <v>15</v>
      </c>
      <c r="G3392" t="s">
        <v>16</v>
      </c>
      <c r="H3392">
        <v>32</v>
      </c>
      <c r="I3392" t="str">
        <f t="shared" si="365"/>
        <v>Middle Age</v>
      </c>
      <c r="J3392">
        <v>7</v>
      </c>
      <c r="K3392" t="str">
        <f t="shared" si="366"/>
        <v>Loyal</v>
      </c>
      <c r="L3392">
        <v>85757.93</v>
      </c>
      <c r="M3392">
        <v>1</v>
      </c>
      <c r="N3392" t="str">
        <f t="shared" si="367"/>
        <v>Basic</v>
      </c>
      <c r="O3392">
        <v>1</v>
      </c>
      <c r="P3392">
        <v>1</v>
      </c>
      <c r="Q3392">
        <v>95481</v>
      </c>
      <c r="R3392" t="str">
        <f t="shared" si="368"/>
        <v>Medium Value</v>
      </c>
      <c r="S3392" t="str">
        <f t="shared" si="369"/>
        <v>Medium</v>
      </c>
      <c r="T3392">
        <v>0</v>
      </c>
      <c r="U3392" t="str">
        <f t="shared" si="370"/>
        <v>Retained</v>
      </c>
    </row>
    <row r="3393" spans="1:21" x14ac:dyDescent="0.3">
      <c r="A3393">
        <v>3392</v>
      </c>
      <c r="B3393">
        <v>15780411</v>
      </c>
      <c r="C3393" t="s">
        <v>1656</v>
      </c>
      <c r="D3393">
        <v>570</v>
      </c>
      <c r="E3393" t="str">
        <f t="shared" si="364"/>
        <v>Medium Risk</v>
      </c>
      <c r="F3393" t="s">
        <v>15</v>
      </c>
      <c r="G3393" t="s">
        <v>16</v>
      </c>
      <c r="H3393">
        <v>46</v>
      </c>
      <c r="I3393" t="str">
        <f t="shared" si="365"/>
        <v>Middle Age</v>
      </c>
      <c r="J3393">
        <v>3</v>
      </c>
      <c r="K3393" t="str">
        <f t="shared" si="366"/>
        <v>Established</v>
      </c>
      <c r="L3393">
        <v>0</v>
      </c>
      <c r="M3393">
        <v>2</v>
      </c>
      <c r="N3393" t="str">
        <f t="shared" si="367"/>
        <v>Standard</v>
      </c>
      <c r="O3393">
        <v>0</v>
      </c>
      <c r="P3393">
        <v>0</v>
      </c>
      <c r="Q3393">
        <v>820.46</v>
      </c>
      <c r="R3393" t="str">
        <f t="shared" si="368"/>
        <v>Low value</v>
      </c>
      <c r="S3393" t="str">
        <f t="shared" si="369"/>
        <v>Low</v>
      </c>
      <c r="T3393">
        <v>0</v>
      </c>
      <c r="U3393" t="str">
        <f t="shared" si="370"/>
        <v>Retained</v>
      </c>
    </row>
    <row r="3394" spans="1:21" x14ac:dyDescent="0.3">
      <c r="A3394">
        <v>3393</v>
      </c>
      <c r="B3394">
        <v>15725429</v>
      </c>
      <c r="C3394" t="s">
        <v>1005</v>
      </c>
      <c r="D3394">
        <v>623</v>
      </c>
      <c r="E3394" t="str">
        <f t="shared" si="364"/>
        <v>Medium Risk</v>
      </c>
      <c r="F3394" t="s">
        <v>26</v>
      </c>
      <c r="G3394" t="s">
        <v>23</v>
      </c>
      <c r="H3394">
        <v>33</v>
      </c>
      <c r="I3394" t="str">
        <f t="shared" si="365"/>
        <v>Middle Age</v>
      </c>
      <c r="J3394">
        <v>8</v>
      </c>
      <c r="K3394" t="str">
        <f t="shared" si="366"/>
        <v>Loyal</v>
      </c>
      <c r="L3394">
        <v>96759.42</v>
      </c>
      <c r="M3394">
        <v>1</v>
      </c>
      <c r="N3394" t="str">
        <f t="shared" si="367"/>
        <v>Basic</v>
      </c>
      <c r="O3394">
        <v>1</v>
      </c>
      <c r="P3394">
        <v>1</v>
      </c>
      <c r="Q3394">
        <v>174777.98</v>
      </c>
      <c r="R3394" t="str">
        <f t="shared" si="368"/>
        <v>Medium Value</v>
      </c>
      <c r="S3394" t="str">
        <f t="shared" si="369"/>
        <v>High</v>
      </c>
      <c r="T3394">
        <v>0</v>
      </c>
      <c r="U3394" t="str">
        <f t="shared" si="370"/>
        <v>Retained</v>
      </c>
    </row>
    <row r="3395" spans="1:21" x14ac:dyDescent="0.3">
      <c r="A3395">
        <v>3394</v>
      </c>
      <c r="B3395">
        <v>15600626</v>
      </c>
      <c r="C3395" t="s">
        <v>119</v>
      </c>
      <c r="D3395">
        <v>710</v>
      </c>
      <c r="E3395" t="str">
        <f t="shared" ref="E3395:E3458" si="371">IF(D3395 &lt; 500, "High Risk", IF(D3395 &lt; 700, "Medium Risk", "Low Risk"))</f>
        <v>Low Risk</v>
      </c>
      <c r="F3395" t="s">
        <v>15</v>
      </c>
      <c r="G3395" t="s">
        <v>23</v>
      </c>
      <c r="H3395">
        <v>30</v>
      </c>
      <c r="I3395" t="str">
        <f t="shared" ref="I3395:I3458" si="372">IF(H3395 &lt; 30, "Adolescence", IF(H3395 &lt;= 50, "Middle Age", "Old"))</f>
        <v>Middle Age</v>
      </c>
      <c r="J3395">
        <v>6</v>
      </c>
      <c r="K3395" t="str">
        <f t="shared" ref="K3395:K3458" si="373">IF(J3395 &lt;= 2, "New", IF(J3395 &lt;= 5, "Established", IF(J3395 &lt;= 8, "Loyal", "Very Loyal")))</f>
        <v>Loyal</v>
      </c>
      <c r="L3395">
        <v>0</v>
      </c>
      <c r="M3395">
        <v>2</v>
      </c>
      <c r="N3395" t="str">
        <f t="shared" ref="N3395:N3458" si="374">IF(M3395 =1, "Basic", IF(M3395 = 2, "Standard", IF(M3395 &gt;=3, "Premium", "Unknown")))</f>
        <v>Standard</v>
      </c>
      <c r="O3395">
        <v>1</v>
      </c>
      <c r="P3395">
        <v>1</v>
      </c>
      <c r="Q3395">
        <v>8991.17</v>
      </c>
      <c r="R3395" t="str">
        <f t="shared" ref="R3395:R3458" si="375">IF(Q3395 &gt; 100000, IF(M3395 &gt;=2, "High Value", "Medium Value"), IF(Q3395 &gt; 50000, "Medium Value", "Low value"))</f>
        <v>Low value</v>
      </c>
      <c r="S3395" t="str">
        <f t="shared" ref="S3395:S3458" si="376">IF(Q3395 &lt; 50000, "Low", IF(Q3395 &lt; 100000, "Medium", "High"))</f>
        <v>Low</v>
      </c>
      <c r="T3395">
        <v>0</v>
      </c>
      <c r="U3395" t="str">
        <f t="shared" ref="U3395:U3458" si="377">IF(T3395 = 1, "Churned", "Retained")</f>
        <v>Retained</v>
      </c>
    </row>
    <row r="3396" spans="1:21" x14ac:dyDescent="0.3">
      <c r="A3396">
        <v>3395</v>
      </c>
      <c r="B3396">
        <v>15668460</v>
      </c>
      <c r="C3396" t="s">
        <v>510</v>
      </c>
      <c r="D3396">
        <v>466</v>
      </c>
      <c r="E3396" t="str">
        <f t="shared" si="371"/>
        <v>High Risk</v>
      </c>
      <c r="F3396" t="s">
        <v>15</v>
      </c>
      <c r="G3396" t="s">
        <v>23</v>
      </c>
      <c r="H3396">
        <v>29</v>
      </c>
      <c r="I3396" t="str">
        <f t="shared" si="372"/>
        <v>Adolescence</v>
      </c>
      <c r="J3396">
        <v>6</v>
      </c>
      <c r="K3396" t="str">
        <f t="shared" si="373"/>
        <v>Loyal</v>
      </c>
      <c r="L3396">
        <v>0</v>
      </c>
      <c r="M3396">
        <v>2</v>
      </c>
      <c r="N3396" t="str">
        <f t="shared" si="374"/>
        <v>Standard</v>
      </c>
      <c r="O3396">
        <v>1</v>
      </c>
      <c r="P3396">
        <v>1</v>
      </c>
      <c r="Q3396">
        <v>2797.27</v>
      </c>
      <c r="R3396" t="str">
        <f t="shared" si="375"/>
        <v>Low value</v>
      </c>
      <c r="S3396" t="str">
        <f t="shared" si="376"/>
        <v>Low</v>
      </c>
      <c r="T3396">
        <v>0</v>
      </c>
      <c r="U3396" t="str">
        <f t="shared" si="377"/>
        <v>Retained</v>
      </c>
    </row>
    <row r="3397" spans="1:21" x14ac:dyDescent="0.3">
      <c r="A3397">
        <v>3396</v>
      </c>
      <c r="B3397">
        <v>15576263</v>
      </c>
      <c r="C3397" t="s">
        <v>53</v>
      </c>
      <c r="D3397">
        <v>759</v>
      </c>
      <c r="E3397" t="str">
        <f t="shared" si="371"/>
        <v>Low Risk</v>
      </c>
      <c r="F3397" t="s">
        <v>15</v>
      </c>
      <c r="G3397" t="s">
        <v>16</v>
      </c>
      <c r="H3397">
        <v>22</v>
      </c>
      <c r="I3397" t="str">
        <f t="shared" si="372"/>
        <v>Adolescence</v>
      </c>
      <c r="J3397">
        <v>5</v>
      </c>
      <c r="K3397" t="str">
        <f t="shared" si="373"/>
        <v>Established</v>
      </c>
      <c r="L3397">
        <v>0</v>
      </c>
      <c r="M3397">
        <v>1</v>
      </c>
      <c r="N3397" t="str">
        <f t="shared" si="374"/>
        <v>Basic</v>
      </c>
      <c r="O3397">
        <v>1</v>
      </c>
      <c r="P3397">
        <v>0</v>
      </c>
      <c r="Q3397">
        <v>22303.17</v>
      </c>
      <c r="R3397" t="str">
        <f t="shared" si="375"/>
        <v>Low value</v>
      </c>
      <c r="S3397" t="str">
        <f t="shared" si="376"/>
        <v>Low</v>
      </c>
      <c r="T3397">
        <v>0</v>
      </c>
      <c r="U3397" t="str">
        <f t="shared" si="377"/>
        <v>Retained</v>
      </c>
    </row>
    <row r="3398" spans="1:21" x14ac:dyDescent="0.3">
      <c r="A3398">
        <v>3397</v>
      </c>
      <c r="B3398">
        <v>15720354</v>
      </c>
      <c r="C3398" t="s">
        <v>316</v>
      </c>
      <c r="D3398">
        <v>581</v>
      </c>
      <c r="E3398" t="str">
        <f t="shared" si="371"/>
        <v>Medium Risk</v>
      </c>
      <c r="F3398" t="s">
        <v>15</v>
      </c>
      <c r="G3398" t="s">
        <v>23</v>
      </c>
      <c r="H3398">
        <v>71</v>
      </c>
      <c r="I3398" t="str">
        <f t="shared" si="372"/>
        <v>Old</v>
      </c>
      <c r="J3398">
        <v>4</v>
      </c>
      <c r="K3398" t="str">
        <f t="shared" si="373"/>
        <v>Established</v>
      </c>
      <c r="L3398">
        <v>0</v>
      </c>
      <c r="M3398">
        <v>2</v>
      </c>
      <c r="N3398" t="str">
        <f t="shared" si="374"/>
        <v>Standard</v>
      </c>
      <c r="O3398">
        <v>1</v>
      </c>
      <c r="P3398">
        <v>1</v>
      </c>
      <c r="Q3398">
        <v>197562.08</v>
      </c>
      <c r="R3398" t="str">
        <f t="shared" si="375"/>
        <v>High Value</v>
      </c>
      <c r="S3398" t="str">
        <f t="shared" si="376"/>
        <v>High</v>
      </c>
      <c r="T3398">
        <v>0</v>
      </c>
      <c r="U3398" t="str">
        <f t="shared" si="377"/>
        <v>Retained</v>
      </c>
    </row>
    <row r="3399" spans="1:21" x14ac:dyDescent="0.3">
      <c r="A3399">
        <v>3398</v>
      </c>
      <c r="B3399">
        <v>15691624</v>
      </c>
      <c r="C3399" t="s">
        <v>1657</v>
      </c>
      <c r="D3399">
        <v>820</v>
      </c>
      <c r="E3399" t="str">
        <f t="shared" si="371"/>
        <v>Low Risk</v>
      </c>
      <c r="F3399" t="s">
        <v>15</v>
      </c>
      <c r="G3399" t="s">
        <v>23</v>
      </c>
      <c r="H3399">
        <v>33</v>
      </c>
      <c r="I3399" t="str">
        <f t="shared" si="372"/>
        <v>Middle Age</v>
      </c>
      <c r="J3399">
        <v>2</v>
      </c>
      <c r="K3399" t="str">
        <f t="shared" si="373"/>
        <v>New</v>
      </c>
      <c r="L3399">
        <v>132150.26</v>
      </c>
      <c r="M3399">
        <v>2</v>
      </c>
      <c r="N3399" t="str">
        <f t="shared" si="374"/>
        <v>Standard</v>
      </c>
      <c r="O3399">
        <v>1</v>
      </c>
      <c r="P3399">
        <v>0</v>
      </c>
      <c r="Q3399">
        <v>23067.97</v>
      </c>
      <c r="R3399" t="str">
        <f t="shared" si="375"/>
        <v>Low value</v>
      </c>
      <c r="S3399" t="str">
        <f t="shared" si="376"/>
        <v>Low</v>
      </c>
      <c r="T3399">
        <v>0</v>
      </c>
      <c r="U3399" t="str">
        <f t="shared" si="377"/>
        <v>Retained</v>
      </c>
    </row>
    <row r="3400" spans="1:21" x14ac:dyDescent="0.3">
      <c r="A3400">
        <v>3399</v>
      </c>
      <c r="B3400">
        <v>15793196</v>
      </c>
      <c r="C3400" t="s">
        <v>974</v>
      </c>
      <c r="D3400">
        <v>759</v>
      </c>
      <c r="E3400" t="str">
        <f t="shared" si="371"/>
        <v>Low Risk</v>
      </c>
      <c r="F3400" t="s">
        <v>15</v>
      </c>
      <c r="G3400" t="s">
        <v>23</v>
      </c>
      <c r="H3400">
        <v>41</v>
      </c>
      <c r="I3400" t="str">
        <f t="shared" si="372"/>
        <v>Middle Age</v>
      </c>
      <c r="J3400">
        <v>9</v>
      </c>
      <c r="K3400" t="str">
        <f t="shared" si="373"/>
        <v>Very Loyal</v>
      </c>
      <c r="L3400">
        <v>0</v>
      </c>
      <c r="M3400">
        <v>2</v>
      </c>
      <c r="N3400" t="str">
        <f t="shared" si="374"/>
        <v>Standard</v>
      </c>
      <c r="O3400">
        <v>0</v>
      </c>
      <c r="P3400">
        <v>1</v>
      </c>
      <c r="Q3400">
        <v>190294.12</v>
      </c>
      <c r="R3400" t="str">
        <f t="shared" si="375"/>
        <v>High Value</v>
      </c>
      <c r="S3400" t="str">
        <f t="shared" si="376"/>
        <v>High</v>
      </c>
      <c r="T3400">
        <v>0</v>
      </c>
      <c r="U3400" t="str">
        <f t="shared" si="377"/>
        <v>Retained</v>
      </c>
    </row>
    <row r="3401" spans="1:21" x14ac:dyDescent="0.3">
      <c r="A3401">
        <v>3400</v>
      </c>
      <c r="B3401">
        <v>15633352</v>
      </c>
      <c r="C3401" t="s">
        <v>1658</v>
      </c>
      <c r="D3401">
        <v>628</v>
      </c>
      <c r="E3401" t="str">
        <f t="shared" si="371"/>
        <v>Medium Risk</v>
      </c>
      <c r="F3401" t="s">
        <v>15</v>
      </c>
      <c r="G3401" t="s">
        <v>16</v>
      </c>
      <c r="H3401">
        <v>31</v>
      </c>
      <c r="I3401" t="str">
        <f t="shared" si="372"/>
        <v>Middle Age</v>
      </c>
      <c r="J3401">
        <v>6</v>
      </c>
      <c r="K3401" t="str">
        <f t="shared" si="373"/>
        <v>Loyal</v>
      </c>
      <c r="L3401">
        <v>175443.75</v>
      </c>
      <c r="M3401">
        <v>1</v>
      </c>
      <c r="N3401" t="str">
        <f t="shared" si="374"/>
        <v>Basic</v>
      </c>
      <c r="O3401">
        <v>1</v>
      </c>
      <c r="P3401">
        <v>0</v>
      </c>
      <c r="Q3401">
        <v>113167.17</v>
      </c>
      <c r="R3401" t="str">
        <f t="shared" si="375"/>
        <v>Medium Value</v>
      </c>
      <c r="S3401" t="str">
        <f t="shared" si="376"/>
        <v>High</v>
      </c>
      <c r="T3401">
        <v>1</v>
      </c>
      <c r="U3401" t="str">
        <f t="shared" si="377"/>
        <v>Churned</v>
      </c>
    </row>
    <row r="3402" spans="1:21" x14ac:dyDescent="0.3">
      <c r="A3402">
        <v>3401</v>
      </c>
      <c r="B3402">
        <v>15750874</v>
      </c>
      <c r="C3402" t="s">
        <v>1037</v>
      </c>
      <c r="D3402">
        <v>676</v>
      </c>
      <c r="E3402" t="str">
        <f t="shared" si="371"/>
        <v>Medium Risk</v>
      </c>
      <c r="F3402" t="s">
        <v>15</v>
      </c>
      <c r="G3402" t="s">
        <v>23</v>
      </c>
      <c r="H3402">
        <v>31</v>
      </c>
      <c r="I3402" t="str">
        <f t="shared" si="372"/>
        <v>Middle Age</v>
      </c>
      <c r="J3402">
        <v>3</v>
      </c>
      <c r="K3402" t="str">
        <f t="shared" si="373"/>
        <v>Established</v>
      </c>
      <c r="L3402">
        <v>78990.149999999994</v>
      </c>
      <c r="M3402">
        <v>1</v>
      </c>
      <c r="N3402" t="str">
        <f t="shared" si="374"/>
        <v>Basic</v>
      </c>
      <c r="O3402">
        <v>1</v>
      </c>
      <c r="P3402">
        <v>1</v>
      </c>
      <c r="Q3402">
        <v>124777.14</v>
      </c>
      <c r="R3402" t="str">
        <f t="shared" si="375"/>
        <v>Medium Value</v>
      </c>
      <c r="S3402" t="str">
        <f t="shared" si="376"/>
        <v>High</v>
      </c>
      <c r="T3402">
        <v>0</v>
      </c>
      <c r="U3402" t="str">
        <f t="shared" si="377"/>
        <v>Retained</v>
      </c>
    </row>
    <row r="3403" spans="1:21" x14ac:dyDescent="0.3">
      <c r="A3403">
        <v>3402</v>
      </c>
      <c r="B3403">
        <v>15588923</v>
      </c>
      <c r="C3403" t="s">
        <v>761</v>
      </c>
      <c r="D3403">
        <v>591</v>
      </c>
      <c r="E3403" t="str">
        <f t="shared" si="371"/>
        <v>Medium Risk</v>
      </c>
      <c r="F3403" t="s">
        <v>15</v>
      </c>
      <c r="G3403" t="s">
        <v>16</v>
      </c>
      <c r="H3403">
        <v>33</v>
      </c>
      <c r="I3403" t="str">
        <f t="shared" si="372"/>
        <v>Middle Age</v>
      </c>
      <c r="J3403">
        <v>4</v>
      </c>
      <c r="K3403" t="str">
        <f t="shared" si="373"/>
        <v>Established</v>
      </c>
      <c r="L3403">
        <v>113743.37</v>
      </c>
      <c r="M3403">
        <v>1</v>
      </c>
      <c r="N3403" t="str">
        <f t="shared" si="374"/>
        <v>Basic</v>
      </c>
      <c r="O3403">
        <v>1</v>
      </c>
      <c r="P3403">
        <v>0</v>
      </c>
      <c r="Q3403">
        <v>124625.08</v>
      </c>
      <c r="R3403" t="str">
        <f t="shared" si="375"/>
        <v>Medium Value</v>
      </c>
      <c r="S3403" t="str">
        <f t="shared" si="376"/>
        <v>High</v>
      </c>
      <c r="T3403">
        <v>0</v>
      </c>
      <c r="U3403" t="str">
        <f t="shared" si="377"/>
        <v>Retained</v>
      </c>
    </row>
    <row r="3404" spans="1:21" x14ac:dyDescent="0.3">
      <c r="A3404">
        <v>3403</v>
      </c>
      <c r="B3404">
        <v>15715745</v>
      </c>
      <c r="C3404" t="s">
        <v>1659</v>
      </c>
      <c r="D3404">
        <v>690</v>
      </c>
      <c r="E3404" t="str">
        <f t="shared" si="371"/>
        <v>Medium Risk</v>
      </c>
      <c r="F3404" t="s">
        <v>15</v>
      </c>
      <c r="G3404" t="s">
        <v>16</v>
      </c>
      <c r="H3404">
        <v>26</v>
      </c>
      <c r="I3404" t="str">
        <f t="shared" si="372"/>
        <v>Adolescence</v>
      </c>
      <c r="J3404">
        <v>5</v>
      </c>
      <c r="K3404" t="str">
        <f t="shared" si="373"/>
        <v>Established</v>
      </c>
      <c r="L3404">
        <v>157624.84</v>
      </c>
      <c r="M3404">
        <v>1</v>
      </c>
      <c r="N3404" t="str">
        <f t="shared" si="374"/>
        <v>Basic</v>
      </c>
      <c r="O3404">
        <v>1</v>
      </c>
      <c r="P3404">
        <v>1</v>
      </c>
      <c r="Q3404">
        <v>49599.27</v>
      </c>
      <c r="R3404" t="str">
        <f t="shared" si="375"/>
        <v>Low value</v>
      </c>
      <c r="S3404" t="str">
        <f t="shared" si="376"/>
        <v>Low</v>
      </c>
      <c r="T3404">
        <v>0</v>
      </c>
      <c r="U3404" t="str">
        <f t="shared" si="377"/>
        <v>Retained</v>
      </c>
    </row>
    <row r="3405" spans="1:21" x14ac:dyDescent="0.3">
      <c r="A3405">
        <v>3404</v>
      </c>
      <c r="B3405">
        <v>15611800</v>
      </c>
      <c r="C3405" t="s">
        <v>517</v>
      </c>
      <c r="D3405">
        <v>624</v>
      </c>
      <c r="E3405" t="str">
        <f t="shared" si="371"/>
        <v>Medium Risk</v>
      </c>
      <c r="F3405" t="s">
        <v>15</v>
      </c>
      <c r="G3405" t="s">
        <v>16</v>
      </c>
      <c r="H3405">
        <v>62</v>
      </c>
      <c r="I3405" t="str">
        <f t="shared" si="372"/>
        <v>Old</v>
      </c>
      <c r="J3405">
        <v>7</v>
      </c>
      <c r="K3405" t="str">
        <f t="shared" si="373"/>
        <v>Loyal</v>
      </c>
      <c r="L3405">
        <v>125163.62</v>
      </c>
      <c r="M3405">
        <v>2</v>
      </c>
      <c r="N3405" t="str">
        <f t="shared" si="374"/>
        <v>Standard</v>
      </c>
      <c r="O3405">
        <v>1</v>
      </c>
      <c r="P3405">
        <v>1</v>
      </c>
      <c r="Q3405">
        <v>151411.5</v>
      </c>
      <c r="R3405" t="str">
        <f t="shared" si="375"/>
        <v>High Value</v>
      </c>
      <c r="S3405" t="str">
        <f t="shared" si="376"/>
        <v>High</v>
      </c>
      <c r="T3405">
        <v>0</v>
      </c>
      <c r="U3405" t="str">
        <f t="shared" si="377"/>
        <v>Retained</v>
      </c>
    </row>
    <row r="3406" spans="1:21" x14ac:dyDescent="0.3">
      <c r="A3406">
        <v>3405</v>
      </c>
      <c r="B3406">
        <v>15576928</v>
      </c>
      <c r="C3406" t="s">
        <v>1660</v>
      </c>
      <c r="D3406">
        <v>573</v>
      </c>
      <c r="E3406" t="str">
        <f t="shared" si="371"/>
        <v>Medium Risk</v>
      </c>
      <c r="F3406" t="s">
        <v>15</v>
      </c>
      <c r="G3406" t="s">
        <v>16</v>
      </c>
      <c r="H3406">
        <v>23</v>
      </c>
      <c r="I3406" t="str">
        <f t="shared" si="372"/>
        <v>Adolescence</v>
      </c>
      <c r="J3406">
        <v>2</v>
      </c>
      <c r="K3406" t="str">
        <f t="shared" si="373"/>
        <v>New</v>
      </c>
      <c r="L3406">
        <v>0</v>
      </c>
      <c r="M3406">
        <v>1</v>
      </c>
      <c r="N3406" t="str">
        <f t="shared" si="374"/>
        <v>Basic</v>
      </c>
      <c r="O3406">
        <v>1</v>
      </c>
      <c r="P3406">
        <v>0</v>
      </c>
      <c r="Q3406">
        <v>122964.18</v>
      </c>
      <c r="R3406" t="str">
        <f t="shared" si="375"/>
        <v>Medium Value</v>
      </c>
      <c r="S3406" t="str">
        <f t="shared" si="376"/>
        <v>High</v>
      </c>
      <c r="T3406">
        <v>0</v>
      </c>
      <c r="U3406" t="str">
        <f t="shared" si="377"/>
        <v>Retained</v>
      </c>
    </row>
    <row r="3407" spans="1:21" x14ac:dyDescent="0.3">
      <c r="A3407">
        <v>3406</v>
      </c>
      <c r="B3407">
        <v>15793693</v>
      </c>
      <c r="C3407" t="s">
        <v>1661</v>
      </c>
      <c r="D3407">
        <v>694</v>
      </c>
      <c r="E3407" t="str">
        <f t="shared" si="371"/>
        <v>Medium Risk</v>
      </c>
      <c r="F3407" t="s">
        <v>15</v>
      </c>
      <c r="G3407" t="s">
        <v>23</v>
      </c>
      <c r="H3407">
        <v>60</v>
      </c>
      <c r="I3407" t="str">
        <f t="shared" si="372"/>
        <v>Old</v>
      </c>
      <c r="J3407">
        <v>9</v>
      </c>
      <c r="K3407" t="str">
        <f t="shared" si="373"/>
        <v>Very Loyal</v>
      </c>
      <c r="L3407">
        <v>0</v>
      </c>
      <c r="M3407">
        <v>1</v>
      </c>
      <c r="N3407" t="str">
        <f t="shared" si="374"/>
        <v>Basic</v>
      </c>
      <c r="O3407">
        <v>1</v>
      </c>
      <c r="P3407">
        <v>1</v>
      </c>
      <c r="Q3407">
        <v>57088.97</v>
      </c>
      <c r="R3407" t="str">
        <f t="shared" si="375"/>
        <v>Medium Value</v>
      </c>
      <c r="S3407" t="str">
        <f t="shared" si="376"/>
        <v>Medium</v>
      </c>
      <c r="T3407">
        <v>0</v>
      </c>
      <c r="U3407" t="str">
        <f t="shared" si="377"/>
        <v>Retained</v>
      </c>
    </row>
    <row r="3408" spans="1:21" x14ac:dyDescent="0.3">
      <c r="A3408">
        <v>3407</v>
      </c>
      <c r="B3408">
        <v>15581252</v>
      </c>
      <c r="C3408" t="s">
        <v>1609</v>
      </c>
      <c r="D3408">
        <v>632</v>
      </c>
      <c r="E3408" t="str">
        <f t="shared" si="371"/>
        <v>Medium Risk</v>
      </c>
      <c r="F3408" t="s">
        <v>18</v>
      </c>
      <c r="G3408" t="s">
        <v>16</v>
      </c>
      <c r="H3408">
        <v>29</v>
      </c>
      <c r="I3408" t="str">
        <f t="shared" si="372"/>
        <v>Adolescence</v>
      </c>
      <c r="J3408">
        <v>7</v>
      </c>
      <c r="K3408" t="str">
        <f t="shared" si="373"/>
        <v>Loyal</v>
      </c>
      <c r="L3408">
        <v>80922.75</v>
      </c>
      <c r="M3408">
        <v>1</v>
      </c>
      <c r="N3408" t="str">
        <f t="shared" si="374"/>
        <v>Basic</v>
      </c>
      <c r="O3408">
        <v>1</v>
      </c>
      <c r="P3408">
        <v>0</v>
      </c>
      <c r="Q3408">
        <v>7820.78</v>
      </c>
      <c r="R3408" t="str">
        <f t="shared" si="375"/>
        <v>Low value</v>
      </c>
      <c r="S3408" t="str">
        <f t="shared" si="376"/>
        <v>Low</v>
      </c>
      <c r="T3408">
        <v>0</v>
      </c>
      <c r="U3408" t="str">
        <f t="shared" si="377"/>
        <v>Retained</v>
      </c>
    </row>
    <row r="3409" spans="1:21" x14ac:dyDescent="0.3">
      <c r="A3409">
        <v>3408</v>
      </c>
      <c r="B3409">
        <v>15797760</v>
      </c>
      <c r="C3409" t="s">
        <v>1662</v>
      </c>
      <c r="D3409">
        <v>632</v>
      </c>
      <c r="E3409" t="str">
        <f t="shared" si="371"/>
        <v>Medium Risk</v>
      </c>
      <c r="F3409" t="s">
        <v>15</v>
      </c>
      <c r="G3409" t="s">
        <v>23</v>
      </c>
      <c r="H3409">
        <v>40</v>
      </c>
      <c r="I3409" t="str">
        <f t="shared" si="372"/>
        <v>Middle Age</v>
      </c>
      <c r="J3409">
        <v>3</v>
      </c>
      <c r="K3409" t="str">
        <f t="shared" si="373"/>
        <v>Established</v>
      </c>
      <c r="L3409">
        <v>193354.86</v>
      </c>
      <c r="M3409">
        <v>2</v>
      </c>
      <c r="N3409" t="str">
        <f t="shared" si="374"/>
        <v>Standard</v>
      </c>
      <c r="O3409">
        <v>1</v>
      </c>
      <c r="P3409">
        <v>0</v>
      </c>
      <c r="Q3409">
        <v>149188.41</v>
      </c>
      <c r="R3409" t="str">
        <f t="shared" si="375"/>
        <v>High Value</v>
      </c>
      <c r="S3409" t="str">
        <f t="shared" si="376"/>
        <v>High</v>
      </c>
      <c r="T3409">
        <v>0</v>
      </c>
      <c r="U3409" t="str">
        <f t="shared" si="377"/>
        <v>Retained</v>
      </c>
    </row>
    <row r="3410" spans="1:21" x14ac:dyDescent="0.3">
      <c r="A3410">
        <v>3409</v>
      </c>
      <c r="B3410">
        <v>15790564</v>
      </c>
      <c r="C3410" t="s">
        <v>691</v>
      </c>
      <c r="D3410">
        <v>832</v>
      </c>
      <c r="E3410" t="str">
        <f t="shared" si="371"/>
        <v>Low Risk</v>
      </c>
      <c r="F3410" t="s">
        <v>26</v>
      </c>
      <c r="G3410" t="s">
        <v>16</v>
      </c>
      <c r="H3410">
        <v>40</v>
      </c>
      <c r="I3410" t="str">
        <f t="shared" si="372"/>
        <v>Middle Age</v>
      </c>
      <c r="J3410">
        <v>9</v>
      </c>
      <c r="K3410" t="str">
        <f t="shared" si="373"/>
        <v>Very Loyal</v>
      </c>
      <c r="L3410">
        <v>107648.94</v>
      </c>
      <c r="M3410">
        <v>2</v>
      </c>
      <c r="N3410" t="str">
        <f t="shared" si="374"/>
        <v>Standard</v>
      </c>
      <c r="O3410">
        <v>1</v>
      </c>
      <c r="P3410">
        <v>1</v>
      </c>
      <c r="Q3410">
        <v>134638.97</v>
      </c>
      <c r="R3410" t="str">
        <f t="shared" si="375"/>
        <v>High Value</v>
      </c>
      <c r="S3410" t="str">
        <f t="shared" si="376"/>
        <v>High</v>
      </c>
      <c r="T3410">
        <v>0</v>
      </c>
      <c r="U3410" t="str">
        <f t="shared" si="377"/>
        <v>Retained</v>
      </c>
    </row>
    <row r="3411" spans="1:21" x14ac:dyDescent="0.3">
      <c r="A3411">
        <v>3410</v>
      </c>
      <c r="B3411">
        <v>15593736</v>
      </c>
      <c r="C3411" t="s">
        <v>402</v>
      </c>
      <c r="D3411">
        <v>598</v>
      </c>
      <c r="E3411" t="str">
        <f t="shared" si="371"/>
        <v>Medium Risk</v>
      </c>
      <c r="F3411" t="s">
        <v>26</v>
      </c>
      <c r="G3411" t="s">
        <v>16</v>
      </c>
      <c r="H3411">
        <v>46</v>
      </c>
      <c r="I3411" t="str">
        <f t="shared" si="372"/>
        <v>Middle Age</v>
      </c>
      <c r="J3411">
        <v>7</v>
      </c>
      <c r="K3411" t="str">
        <f t="shared" si="373"/>
        <v>Loyal</v>
      </c>
      <c r="L3411">
        <v>131769.04</v>
      </c>
      <c r="M3411">
        <v>1</v>
      </c>
      <c r="N3411" t="str">
        <f t="shared" si="374"/>
        <v>Basic</v>
      </c>
      <c r="O3411">
        <v>0</v>
      </c>
      <c r="P3411">
        <v>0</v>
      </c>
      <c r="Q3411">
        <v>184980.23</v>
      </c>
      <c r="R3411" t="str">
        <f t="shared" si="375"/>
        <v>Medium Value</v>
      </c>
      <c r="S3411" t="str">
        <f t="shared" si="376"/>
        <v>High</v>
      </c>
      <c r="T3411">
        <v>1</v>
      </c>
      <c r="U3411" t="str">
        <f t="shared" si="377"/>
        <v>Churned</v>
      </c>
    </row>
    <row r="3412" spans="1:21" x14ac:dyDescent="0.3">
      <c r="A3412">
        <v>3411</v>
      </c>
      <c r="B3412">
        <v>15595937</v>
      </c>
      <c r="C3412" t="s">
        <v>989</v>
      </c>
      <c r="D3412">
        <v>430</v>
      </c>
      <c r="E3412" t="str">
        <f t="shared" si="371"/>
        <v>High Risk</v>
      </c>
      <c r="F3412" t="s">
        <v>26</v>
      </c>
      <c r="G3412" t="s">
        <v>23</v>
      </c>
      <c r="H3412">
        <v>36</v>
      </c>
      <c r="I3412" t="str">
        <f t="shared" si="372"/>
        <v>Middle Age</v>
      </c>
      <c r="J3412">
        <v>1</v>
      </c>
      <c r="K3412" t="str">
        <f t="shared" si="373"/>
        <v>New</v>
      </c>
      <c r="L3412">
        <v>138992.48000000001</v>
      </c>
      <c r="M3412">
        <v>2</v>
      </c>
      <c r="N3412" t="str">
        <f t="shared" si="374"/>
        <v>Standard</v>
      </c>
      <c r="O3412">
        <v>0</v>
      </c>
      <c r="P3412">
        <v>0</v>
      </c>
      <c r="Q3412">
        <v>122373.42</v>
      </c>
      <c r="R3412" t="str">
        <f t="shared" si="375"/>
        <v>High Value</v>
      </c>
      <c r="S3412" t="str">
        <f t="shared" si="376"/>
        <v>High</v>
      </c>
      <c r="T3412">
        <v>0</v>
      </c>
      <c r="U3412" t="str">
        <f t="shared" si="377"/>
        <v>Retained</v>
      </c>
    </row>
    <row r="3413" spans="1:21" x14ac:dyDescent="0.3">
      <c r="A3413">
        <v>3412</v>
      </c>
      <c r="B3413">
        <v>15815628</v>
      </c>
      <c r="C3413" t="s">
        <v>1663</v>
      </c>
      <c r="D3413">
        <v>711</v>
      </c>
      <c r="E3413" t="str">
        <f t="shared" si="371"/>
        <v>Low Risk</v>
      </c>
      <c r="F3413" t="s">
        <v>15</v>
      </c>
      <c r="G3413" t="s">
        <v>16</v>
      </c>
      <c r="H3413">
        <v>37</v>
      </c>
      <c r="I3413" t="str">
        <f t="shared" si="372"/>
        <v>Middle Age</v>
      </c>
      <c r="J3413">
        <v>8</v>
      </c>
      <c r="K3413" t="str">
        <f t="shared" si="373"/>
        <v>Loyal</v>
      </c>
      <c r="L3413">
        <v>113899.92</v>
      </c>
      <c r="M3413">
        <v>1</v>
      </c>
      <c r="N3413" t="str">
        <f t="shared" si="374"/>
        <v>Basic</v>
      </c>
      <c r="O3413">
        <v>0</v>
      </c>
      <c r="P3413">
        <v>0</v>
      </c>
      <c r="Q3413">
        <v>80215.199999999997</v>
      </c>
      <c r="R3413" t="str">
        <f t="shared" si="375"/>
        <v>Medium Value</v>
      </c>
      <c r="S3413" t="str">
        <f t="shared" si="376"/>
        <v>Medium</v>
      </c>
      <c r="T3413">
        <v>0</v>
      </c>
      <c r="U3413" t="str">
        <f t="shared" si="377"/>
        <v>Retained</v>
      </c>
    </row>
    <row r="3414" spans="1:21" x14ac:dyDescent="0.3">
      <c r="A3414">
        <v>3413</v>
      </c>
      <c r="B3414">
        <v>15782802</v>
      </c>
      <c r="C3414" t="s">
        <v>574</v>
      </c>
      <c r="D3414">
        <v>582</v>
      </c>
      <c r="E3414" t="str">
        <f t="shared" si="371"/>
        <v>Medium Risk</v>
      </c>
      <c r="F3414" t="s">
        <v>26</v>
      </c>
      <c r="G3414" t="s">
        <v>23</v>
      </c>
      <c r="H3414">
        <v>26</v>
      </c>
      <c r="I3414" t="str">
        <f t="shared" si="372"/>
        <v>Adolescence</v>
      </c>
      <c r="J3414">
        <v>6</v>
      </c>
      <c r="K3414" t="str">
        <f t="shared" si="373"/>
        <v>Loyal</v>
      </c>
      <c r="L3414">
        <v>114450.32</v>
      </c>
      <c r="M3414">
        <v>1</v>
      </c>
      <c r="N3414" t="str">
        <f t="shared" si="374"/>
        <v>Basic</v>
      </c>
      <c r="O3414">
        <v>1</v>
      </c>
      <c r="P3414">
        <v>1</v>
      </c>
      <c r="Q3414">
        <v>14081.64</v>
      </c>
      <c r="R3414" t="str">
        <f t="shared" si="375"/>
        <v>Low value</v>
      </c>
      <c r="S3414" t="str">
        <f t="shared" si="376"/>
        <v>Low</v>
      </c>
      <c r="T3414">
        <v>0</v>
      </c>
      <c r="U3414" t="str">
        <f t="shared" si="377"/>
        <v>Retained</v>
      </c>
    </row>
    <row r="3415" spans="1:21" x14ac:dyDescent="0.3">
      <c r="A3415">
        <v>3414</v>
      </c>
      <c r="B3415">
        <v>15627412</v>
      </c>
      <c r="C3415" t="s">
        <v>903</v>
      </c>
      <c r="D3415">
        <v>605</v>
      </c>
      <c r="E3415" t="str">
        <f t="shared" si="371"/>
        <v>Medium Risk</v>
      </c>
      <c r="F3415" t="s">
        <v>15</v>
      </c>
      <c r="G3415" t="s">
        <v>23</v>
      </c>
      <c r="H3415">
        <v>39</v>
      </c>
      <c r="I3415" t="str">
        <f t="shared" si="372"/>
        <v>Middle Age</v>
      </c>
      <c r="J3415">
        <v>3</v>
      </c>
      <c r="K3415" t="str">
        <f t="shared" si="373"/>
        <v>Established</v>
      </c>
      <c r="L3415">
        <v>0</v>
      </c>
      <c r="M3415">
        <v>2</v>
      </c>
      <c r="N3415" t="str">
        <f t="shared" si="374"/>
        <v>Standard</v>
      </c>
      <c r="O3415">
        <v>1</v>
      </c>
      <c r="P3415">
        <v>0</v>
      </c>
      <c r="Q3415">
        <v>199390.45</v>
      </c>
      <c r="R3415" t="str">
        <f t="shared" si="375"/>
        <v>High Value</v>
      </c>
      <c r="S3415" t="str">
        <f t="shared" si="376"/>
        <v>High</v>
      </c>
      <c r="T3415">
        <v>0</v>
      </c>
      <c r="U3415" t="str">
        <f t="shared" si="377"/>
        <v>Retained</v>
      </c>
    </row>
    <row r="3416" spans="1:21" x14ac:dyDescent="0.3">
      <c r="A3416">
        <v>3415</v>
      </c>
      <c r="B3416">
        <v>15734609</v>
      </c>
      <c r="C3416" t="s">
        <v>300</v>
      </c>
      <c r="D3416">
        <v>657</v>
      </c>
      <c r="E3416" t="str">
        <f t="shared" si="371"/>
        <v>Medium Risk</v>
      </c>
      <c r="F3416" t="s">
        <v>15</v>
      </c>
      <c r="G3416" t="s">
        <v>16</v>
      </c>
      <c r="H3416">
        <v>37</v>
      </c>
      <c r="I3416" t="str">
        <f t="shared" si="372"/>
        <v>Middle Age</v>
      </c>
      <c r="J3416">
        <v>2</v>
      </c>
      <c r="K3416" t="str">
        <f t="shared" si="373"/>
        <v>New</v>
      </c>
      <c r="L3416">
        <v>0</v>
      </c>
      <c r="M3416">
        <v>2</v>
      </c>
      <c r="N3416" t="str">
        <f t="shared" si="374"/>
        <v>Standard</v>
      </c>
      <c r="O3416">
        <v>1</v>
      </c>
      <c r="P3416">
        <v>1</v>
      </c>
      <c r="Q3416">
        <v>7667.48</v>
      </c>
      <c r="R3416" t="str">
        <f t="shared" si="375"/>
        <v>Low value</v>
      </c>
      <c r="S3416" t="str">
        <f t="shared" si="376"/>
        <v>Low</v>
      </c>
      <c r="T3416">
        <v>0</v>
      </c>
      <c r="U3416" t="str">
        <f t="shared" si="377"/>
        <v>Retained</v>
      </c>
    </row>
    <row r="3417" spans="1:21" x14ac:dyDescent="0.3">
      <c r="A3417">
        <v>3416</v>
      </c>
      <c r="B3417">
        <v>15710689</v>
      </c>
      <c r="C3417" t="s">
        <v>1664</v>
      </c>
      <c r="D3417">
        <v>578</v>
      </c>
      <c r="E3417" t="str">
        <f t="shared" si="371"/>
        <v>Medium Risk</v>
      </c>
      <c r="F3417" t="s">
        <v>18</v>
      </c>
      <c r="G3417" t="s">
        <v>23</v>
      </c>
      <c r="H3417">
        <v>40</v>
      </c>
      <c r="I3417" t="str">
        <f t="shared" si="372"/>
        <v>Middle Age</v>
      </c>
      <c r="J3417">
        <v>6</v>
      </c>
      <c r="K3417" t="str">
        <f t="shared" si="373"/>
        <v>Loyal</v>
      </c>
      <c r="L3417">
        <v>63609.919999999998</v>
      </c>
      <c r="M3417">
        <v>1</v>
      </c>
      <c r="N3417" t="str">
        <f t="shared" si="374"/>
        <v>Basic</v>
      </c>
      <c r="O3417">
        <v>0</v>
      </c>
      <c r="P3417">
        <v>0</v>
      </c>
      <c r="Q3417">
        <v>74965.61</v>
      </c>
      <c r="R3417" t="str">
        <f t="shared" si="375"/>
        <v>Medium Value</v>
      </c>
      <c r="S3417" t="str">
        <f t="shared" si="376"/>
        <v>Medium</v>
      </c>
      <c r="T3417">
        <v>1</v>
      </c>
      <c r="U3417" t="str">
        <f t="shared" si="377"/>
        <v>Churned</v>
      </c>
    </row>
    <row r="3418" spans="1:21" x14ac:dyDescent="0.3">
      <c r="A3418">
        <v>3417</v>
      </c>
      <c r="B3418">
        <v>15565806</v>
      </c>
      <c r="C3418" t="s">
        <v>1665</v>
      </c>
      <c r="D3418">
        <v>532</v>
      </c>
      <c r="E3418" t="str">
        <f t="shared" si="371"/>
        <v>Medium Risk</v>
      </c>
      <c r="F3418" t="s">
        <v>15</v>
      </c>
      <c r="G3418" t="s">
        <v>23</v>
      </c>
      <c r="H3418">
        <v>38</v>
      </c>
      <c r="I3418" t="str">
        <f t="shared" si="372"/>
        <v>Middle Age</v>
      </c>
      <c r="J3418">
        <v>9</v>
      </c>
      <c r="K3418" t="str">
        <f t="shared" si="373"/>
        <v>Very Loyal</v>
      </c>
      <c r="L3418">
        <v>0</v>
      </c>
      <c r="M3418">
        <v>2</v>
      </c>
      <c r="N3418" t="str">
        <f t="shared" si="374"/>
        <v>Standard</v>
      </c>
      <c r="O3418">
        <v>0</v>
      </c>
      <c r="P3418">
        <v>0</v>
      </c>
      <c r="Q3418">
        <v>30583.95</v>
      </c>
      <c r="R3418" t="str">
        <f t="shared" si="375"/>
        <v>Low value</v>
      </c>
      <c r="S3418" t="str">
        <f t="shared" si="376"/>
        <v>Low</v>
      </c>
      <c r="T3418">
        <v>0</v>
      </c>
      <c r="U3418" t="str">
        <f t="shared" si="377"/>
        <v>Retained</v>
      </c>
    </row>
    <row r="3419" spans="1:21" x14ac:dyDescent="0.3">
      <c r="A3419">
        <v>3418</v>
      </c>
      <c r="B3419">
        <v>15815530</v>
      </c>
      <c r="C3419" t="s">
        <v>32</v>
      </c>
      <c r="D3419">
        <v>612</v>
      </c>
      <c r="E3419" t="str">
        <f t="shared" si="371"/>
        <v>Medium Risk</v>
      </c>
      <c r="F3419" t="s">
        <v>15</v>
      </c>
      <c r="G3419" t="s">
        <v>16</v>
      </c>
      <c r="H3419">
        <v>42</v>
      </c>
      <c r="I3419" t="str">
        <f t="shared" si="372"/>
        <v>Middle Age</v>
      </c>
      <c r="J3419">
        <v>10</v>
      </c>
      <c r="K3419" t="str">
        <f t="shared" si="373"/>
        <v>Very Loyal</v>
      </c>
      <c r="L3419">
        <v>75497.509999999995</v>
      </c>
      <c r="M3419">
        <v>1</v>
      </c>
      <c r="N3419" t="str">
        <f t="shared" si="374"/>
        <v>Basic</v>
      </c>
      <c r="O3419">
        <v>0</v>
      </c>
      <c r="P3419">
        <v>0</v>
      </c>
      <c r="Q3419">
        <v>149682.78</v>
      </c>
      <c r="R3419" t="str">
        <f t="shared" si="375"/>
        <v>Medium Value</v>
      </c>
      <c r="S3419" t="str">
        <f t="shared" si="376"/>
        <v>High</v>
      </c>
      <c r="T3419">
        <v>0</v>
      </c>
      <c r="U3419" t="str">
        <f t="shared" si="377"/>
        <v>Retained</v>
      </c>
    </row>
    <row r="3420" spans="1:21" x14ac:dyDescent="0.3">
      <c r="A3420">
        <v>3419</v>
      </c>
      <c r="B3420">
        <v>15632272</v>
      </c>
      <c r="C3420" t="s">
        <v>307</v>
      </c>
      <c r="D3420">
        <v>792</v>
      </c>
      <c r="E3420" t="str">
        <f t="shared" si="371"/>
        <v>Low Risk</v>
      </c>
      <c r="F3420" t="s">
        <v>15</v>
      </c>
      <c r="G3420" t="s">
        <v>16</v>
      </c>
      <c r="H3420">
        <v>42</v>
      </c>
      <c r="I3420" t="str">
        <f t="shared" si="372"/>
        <v>Middle Age</v>
      </c>
      <c r="J3420">
        <v>2</v>
      </c>
      <c r="K3420" t="str">
        <f t="shared" si="373"/>
        <v>New</v>
      </c>
      <c r="L3420">
        <v>0</v>
      </c>
      <c r="M3420">
        <v>2</v>
      </c>
      <c r="N3420" t="str">
        <f t="shared" si="374"/>
        <v>Standard</v>
      </c>
      <c r="O3420">
        <v>1</v>
      </c>
      <c r="P3420">
        <v>0</v>
      </c>
      <c r="Q3420">
        <v>92664.09</v>
      </c>
      <c r="R3420" t="str">
        <f t="shared" si="375"/>
        <v>Medium Value</v>
      </c>
      <c r="S3420" t="str">
        <f t="shared" si="376"/>
        <v>Medium</v>
      </c>
      <c r="T3420">
        <v>0</v>
      </c>
      <c r="U3420" t="str">
        <f t="shared" si="377"/>
        <v>Retained</v>
      </c>
    </row>
    <row r="3421" spans="1:21" x14ac:dyDescent="0.3">
      <c r="A3421">
        <v>3420</v>
      </c>
      <c r="B3421">
        <v>15684103</v>
      </c>
      <c r="C3421" t="s">
        <v>1594</v>
      </c>
      <c r="D3421">
        <v>674</v>
      </c>
      <c r="E3421" t="str">
        <f t="shared" si="371"/>
        <v>Medium Risk</v>
      </c>
      <c r="F3421" t="s">
        <v>15</v>
      </c>
      <c r="G3421" t="s">
        <v>16</v>
      </c>
      <c r="H3421">
        <v>26</v>
      </c>
      <c r="I3421" t="str">
        <f t="shared" si="372"/>
        <v>Adolescence</v>
      </c>
      <c r="J3421">
        <v>10</v>
      </c>
      <c r="K3421" t="str">
        <f t="shared" si="373"/>
        <v>Very Loyal</v>
      </c>
      <c r="L3421">
        <v>0</v>
      </c>
      <c r="M3421">
        <v>2</v>
      </c>
      <c r="N3421" t="str">
        <f t="shared" si="374"/>
        <v>Standard</v>
      </c>
      <c r="O3421">
        <v>1</v>
      </c>
      <c r="P3421">
        <v>1</v>
      </c>
      <c r="Q3421">
        <v>138423.1</v>
      </c>
      <c r="R3421" t="str">
        <f t="shared" si="375"/>
        <v>High Value</v>
      </c>
      <c r="S3421" t="str">
        <f t="shared" si="376"/>
        <v>High</v>
      </c>
      <c r="T3421">
        <v>0</v>
      </c>
      <c r="U3421" t="str">
        <f t="shared" si="377"/>
        <v>Retained</v>
      </c>
    </row>
    <row r="3422" spans="1:21" x14ac:dyDescent="0.3">
      <c r="A3422">
        <v>3421</v>
      </c>
      <c r="B3422">
        <v>15654519</v>
      </c>
      <c r="C3422" t="s">
        <v>1666</v>
      </c>
      <c r="D3422">
        <v>680</v>
      </c>
      <c r="E3422" t="str">
        <f t="shared" si="371"/>
        <v>Medium Risk</v>
      </c>
      <c r="F3422" t="s">
        <v>15</v>
      </c>
      <c r="G3422" t="s">
        <v>23</v>
      </c>
      <c r="H3422">
        <v>31</v>
      </c>
      <c r="I3422" t="str">
        <f t="shared" si="372"/>
        <v>Middle Age</v>
      </c>
      <c r="J3422">
        <v>1</v>
      </c>
      <c r="K3422" t="str">
        <f t="shared" si="373"/>
        <v>New</v>
      </c>
      <c r="L3422">
        <v>0</v>
      </c>
      <c r="M3422">
        <v>2</v>
      </c>
      <c r="N3422" t="str">
        <f t="shared" si="374"/>
        <v>Standard</v>
      </c>
      <c r="O3422">
        <v>1</v>
      </c>
      <c r="P3422">
        <v>1</v>
      </c>
      <c r="Q3422">
        <v>3148.2</v>
      </c>
      <c r="R3422" t="str">
        <f t="shared" si="375"/>
        <v>Low value</v>
      </c>
      <c r="S3422" t="str">
        <f t="shared" si="376"/>
        <v>Low</v>
      </c>
      <c r="T3422">
        <v>0</v>
      </c>
      <c r="U3422" t="str">
        <f t="shared" si="377"/>
        <v>Retained</v>
      </c>
    </row>
    <row r="3423" spans="1:21" x14ac:dyDescent="0.3">
      <c r="A3423">
        <v>3422</v>
      </c>
      <c r="B3423">
        <v>15767722</v>
      </c>
      <c r="C3423" t="s">
        <v>379</v>
      </c>
      <c r="D3423">
        <v>593</v>
      </c>
      <c r="E3423" t="str">
        <f t="shared" si="371"/>
        <v>Medium Risk</v>
      </c>
      <c r="F3423" t="s">
        <v>15</v>
      </c>
      <c r="G3423" t="s">
        <v>16</v>
      </c>
      <c r="H3423">
        <v>39</v>
      </c>
      <c r="I3423" t="str">
        <f t="shared" si="372"/>
        <v>Middle Age</v>
      </c>
      <c r="J3423">
        <v>0</v>
      </c>
      <c r="K3423" t="str">
        <f t="shared" si="373"/>
        <v>New</v>
      </c>
      <c r="L3423">
        <v>117704.73</v>
      </c>
      <c r="M3423">
        <v>1</v>
      </c>
      <c r="N3423" t="str">
        <f t="shared" si="374"/>
        <v>Basic</v>
      </c>
      <c r="O3423">
        <v>1</v>
      </c>
      <c r="P3423">
        <v>0</v>
      </c>
      <c r="Q3423">
        <v>197933.5</v>
      </c>
      <c r="R3423" t="str">
        <f t="shared" si="375"/>
        <v>Medium Value</v>
      </c>
      <c r="S3423" t="str">
        <f t="shared" si="376"/>
        <v>High</v>
      </c>
      <c r="T3423">
        <v>0</v>
      </c>
      <c r="U3423" t="str">
        <f t="shared" si="377"/>
        <v>Retained</v>
      </c>
    </row>
    <row r="3424" spans="1:21" x14ac:dyDescent="0.3">
      <c r="A3424">
        <v>3423</v>
      </c>
      <c r="B3424">
        <v>15654346</v>
      </c>
      <c r="C3424" t="s">
        <v>1667</v>
      </c>
      <c r="D3424">
        <v>679</v>
      </c>
      <c r="E3424" t="str">
        <f t="shared" si="371"/>
        <v>Medium Risk</v>
      </c>
      <c r="F3424" t="s">
        <v>26</v>
      </c>
      <c r="G3424" t="s">
        <v>23</v>
      </c>
      <c r="H3424">
        <v>35</v>
      </c>
      <c r="I3424" t="str">
        <f t="shared" si="372"/>
        <v>Middle Age</v>
      </c>
      <c r="J3424">
        <v>1</v>
      </c>
      <c r="K3424" t="str">
        <f t="shared" si="373"/>
        <v>New</v>
      </c>
      <c r="L3424">
        <v>130463.55</v>
      </c>
      <c r="M3424">
        <v>2</v>
      </c>
      <c r="N3424" t="str">
        <f t="shared" si="374"/>
        <v>Standard</v>
      </c>
      <c r="O3424">
        <v>1</v>
      </c>
      <c r="P3424">
        <v>1</v>
      </c>
      <c r="Q3424">
        <v>37341.17</v>
      </c>
      <c r="R3424" t="str">
        <f t="shared" si="375"/>
        <v>Low value</v>
      </c>
      <c r="S3424" t="str">
        <f t="shared" si="376"/>
        <v>Low</v>
      </c>
      <c r="T3424">
        <v>0</v>
      </c>
      <c r="U3424" t="str">
        <f t="shared" si="377"/>
        <v>Retained</v>
      </c>
    </row>
    <row r="3425" spans="1:21" x14ac:dyDescent="0.3">
      <c r="A3425">
        <v>3424</v>
      </c>
      <c r="B3425">
        <v>15660147</v>
      </c>
      <c r="C3425" t="s">
        <v>1065</v>
      </c>
      <c r="D3425">
        <v>493</v>
      </c>
      <c r="E3425" t="str">
        <f t="shared" si="371"/>
        <v>High Risk</v>
      </c>
      <c r="F3425" t="s">
        <v>18</v>
      </c>
      <c r="G3425" t="s">
        <v>23</v>
      </c>
      <c r="H3425">
        <v>32</v>
      </c>
      <c r="I3425" t="str">
        <f t="shared" si="372"/>
        <v>Middle Age</v>
      </c>
      <c r="J3425">
        <v>8</v>
      </c>
      <c r="K3425" t="str">
        <f t="shared" si="373"/>
        <v>Loyal</v>
      </c>
      <c r="L3425">
        <v>46161.18</v>
      </c>
      <c r="M3425">
        <v>1</v>
      </c>
      <c r="N3425" t="str">
        <f t="shared" si="374"/>
        <v>Basic</v>
      </c>
      <c r="O3425">
        <v>1</v>
      </c>
      <c r="P3425">
        <v>1</v>
      </c>
      <c r="Q3425">
        <v>79577.399999999994</v>
      </c>
      <c r="R3425" t="str">
        <f t="shared" si="375"/>
        <v>Medium Value</v>
      </c>
      <c r="S3425" t="str">
        <f t="shared" si="376"/>
        <v>Medium</v>
      </c>
      <c r="T3425">
        <v>0</v>
      </c>
      <c r="U3425" t="str">
        <f t="shared" si="377"/>
        <v>Retained</v>
      </c>
    </row>
    <row r="3426" spans="1:21" x14ac:dyDescent="0.3">
      <c r="A3426">
        <v>3425</v>
      </c>
      <c r="B3426">
        <v>15814998</v>
      </c>
      <c r="C3426" t="s">
        <v>1668</v>
      </c>
      <c r="D3426">
        <v>688</v>
      </c>
      <c r="E3426" t="str">
        <f t="shared" si="371"/>
        <v>Medium Risk</v>
      </c>
      <c r="F3426" t="s">
        <v>18</v>
      </c>
      <c r="G3426" t="s">
        <v>23</v>
      </c>
      <c r="H3426">
        <v>42</v>
      </c>
      <c r="I3426" t="str">
        <f t="shared" si="372"/>
        <v>Middle Age</v>
      </c>
      <c r="J3426">
        <v>5</v>
      </c>
      <c r="K3426" t="str">
        <f t="shared" si="373"/>
        <v>Established</v>
      </c>
      <c r="L3426">
        <v>0</v>
      </c>
      <c r="M3426">
        <v>2</v>
      </c>
      <c r="N3426" t="str">
        <f t="shared" si="374"/>
        <v>Standard</v>
      </c>
      <c r="O3426">
        <v>0</v>
      </c>
      <c r="P3426">
        <v>0</v>
      </c>
      <c r="Q3426">
        <v>197602.29</v>
      </c>
      <c r="R3426" t="str">
        <f t="shared" si="375"/>
        <v>High Value</v>
      </c>
      <c r="S3426" t="str">
        <f t="shared" si="376"/>
        <v>High</v>
      </c>
      <c r="T3426">
        <v>0</v>
      </c>
      <c r="U3426" t="str">
        <f t="shared" si="377"/>
        <v>Retained</v>
      </c>
    </row>
    <row r="3427" spans="1:21" x14ac:dyDescent="0.3">
      <c r="A3427">
        <v>3426</v>
      </c>
      <c r="B3427">
        <v>15802207</v>
      </c>
      <c r="C3427" t="s">
        <v>1252</v>
      </c>
      <c r="D3427">
        <v>769</v>
      </c>
      <c r="E3427" t="str">
        <f t="shared" si="371"/>
        <v>Low Risk</v>
      </c>
      <c r="F3427" t="s">
        <v>26</v>
      </c>
      <c r="G3427" t="s">
        <v>23</v>
      </c>
      <c r="H3427">
        <v>43</v>
      </c>
      <c r="I3427" t="str">
        <f t="shared" si="372"/>
        <v>Middle Age</v>
      </c>
      <c r="J3427">
        <v>4</v>
      </c>
      <c r="K3427" t="str">
        <f t="shared" si="373"/>
        <v>Established</v>
      </c>
      <c r="L3427">
        <v>110182.54</v>
      </c>
      <c r="M3427">
        <v>2</v>
      </c>
      <c r="N3427" t="str">
        <f t="shared" si="374"/>
        <v>Standard</v>
      </c>
      <c r="O3427">
        <v>1</v>
      </c>
      <c r="P3427">
        <v>1</v>
      </c>
      <c r="Q3427">
        <v>87537.32</v>
      </c>
      <c r="R3427" t="str">
        <f t="shared" si="375"/>
        <v>Medium Value</v>
      </c>
      <c r="S3427" t="str">
        <f t="shared" si="376"/>
        <v>Medium</v>
      </c>
      <c r="T3427">
        <v>0</v>
      </c>
      <c r="U3427" t="str">
        <f t="shared" si="377"/>
        <v>Retained</v>
      </c>
    </row>
    <row r="3428" spans="1:21" x14ac:dyDescent="0.3">
      <c r="A3428">
        <v>3427</v>
      </c>
      <c r="B3428">
        <v>15658668</v>
      </c>
      <c r="C3428" t="s">
        <v>79</v>
      </c>
      <c r="D3428">
        <v>581</v>
      </c>
      <c r="E3428" t="str">
        <f t="shared" si="371"/>
        <v>Medium Risk</v>
      </c>
      <c r="F3428" t="s">
        <v>18</v>
      </c>
      <c r="G3428" t="s">
        <v>23</v>
      </c>
      <c r="H3428">
        <v>49</v>
      </c>
      <c r="I3428" t="str">
        <f t="shared" si="372"/>
        <v>Middle Age</v>
      </c>
      <c r="J3428">
        <v>10</v>
      </c>
      <c r="K3428" t="str">
        <f t="shared" si="373"/>
        <v>Very Loyal</v>
      </c>
      <c r="L3428">
        <v>0</v>
      </c>
      <c r="M3428">
        <v>2</v>
      </c>
      <c r="N3428" t="str">
        <f t="shared" si="374"/>
        <v>Standard</v>
      </c>
      <c r="O3428">
        <v>0</v>
      </c>
      <c r="P3428">
        <v>0</v>
      </c>
      <c r="Q3428">
        <v>41623.589999999997</v>
      </c>
      <c r="R3428" t="str">
        <f t="shared" si="375"/>
        <v>Low value</v>
      </c>
      <c r="S3428" t="str">
        <f t="shared" si="376"/>
        <v>Low</v>
      </c>
      <c r="T3428">
        <v>0</v>
      </c>
      <c r="U3428" t="str">
        <f t="shared" si="377"/>
        <v>Retained</v>
      </c>
    </row>
    <row r="3429" spans="1:21" x14ac:dyDescent="0.3">
      <c r="A3429">
        <v>3428</v>
      </c>
      <c r="B3429">
        <v>15715079</v>
      </c>
      <c r="C3429" t="s">
        <v>1669</v>
      </c>
      <c r="D3429">
        <v>465</v>
      </c>
      <c r="E3429" t="str">
        <f t="shared" si="371"/>
        <v>High Risk</v>
      </c>
      <c r="F3429" t="s">
        <v>15</v>
      </c>
      <c r="G3429" t="s">
        <v>23</v>
      </c>
      <c r="H3429">
        <v>41</v>
      </c>
      <c r="I3429" t="str">
        <f t="shared" si="372"/>
        <v>Middle Age</v>
      </c>
      <c r="J3429">
        <v>9</v>
      </c>
      <c r="K3429" t="str">
        <f t="shared" si="373"/>
        <v>Very Loyal</v>
      </c>
      <c r="L3429">
        <v>117221.15</v>
      </c>
      <c r="M3429">
        <v>1</v>
      </c>
      <c r="N3429" t="str">
        <f t="shared" si="374"/>
        <v>Basic</v>
      </c>
      <c r="O3429">
        <v>1</v>
      </c>
      <c r="P3429">
        <v>0</v>
      </c>
      <c r="Q3429">
        <v>168280.95</v>
      </c>
      <c r="R3429" t="str">
        <f t="shared" si="375"/>
        <v>Medium Value</v>
      </c>
      <c r="S3429" t="str">
        <f t="shared" si="376"/>
        <v>High</v>
      </c>
      <c r="T3429">
        <v>0</v>
      </c>
      <c r="U3429" t="str">
        <f t="shared" si="377"/>
        <v>Retained</v>
      </c>
    </row>
    <row r="3430" spans="1:21" x14ac:dyDescent="0.3">
      <c r="A3430">
        <v>3429</v>
      </c>
      <c r="B3430">
        <v>15570360</v>
      </c>
      <c r="C3430" t="s">
        <v>674</v>
      </c>
      <c r="D3430">
        <v>641</v>
      </c>
      <c r="E3430" t="str">
        <f t="shared" si="371"/>
        <v>Medium Risk</v>
      </c>
      <c r="F3430" t="s">
        <v>15</v>
      </c>
      <c r="G3430" t="s">
        <v>16</v>
      </c>
      <c r="H3430">
        <v>35</v>
      </c>
      <c r="I3430" t="str">
        <f t="shared" si="372"/>
        <v>Middle Age</v>
      </c>
      <c r="J3430">
        <v>4</v>
      </c>
      <c r="K3430" t="str">
        <f t="shared" si="373"/>
        <v>Established</v>
      </c>
      <c r="L3430">
        <v>0</v>
      </c>
      <c r="M3430">
        <v>2</v>
      </c>
      <c r="N3430" t="str">
        <f t="shared" si="374"/>
        <v>Standard</v>
      </c>
      <c r="O3430">
        <v>0</v>
      </c>
      <c r="P3430">
        <v>0</v>
      </c>
      <c r="Q3430">
        <v>125986.18</v>
      </c>
      <c r="R3430" t="str">
        <f t="shared" si="375"/>
        <v>High Value</v>
      </c>
      <c r="S3430" t="str">
        <f t="shared" si="376"/>
        <v>High</v>
      </c>
      <c r="T3430">
        <v>0</v>
      </c>
      <c r="U3430" t="str">
        <f t="shared" si="377"/>
        <v>Retained</v>
      </c>
    </row>
    <row r="3431" spans="1:21" x14ac:dyDescent="0.3">
      <c r="A3431">
        <v>3430</v>
      </c>
      <c r="B3431">
        <v>15674678</v>
      </c>
      <c r="C3431" t="s">
        <v>119</v>
      </c>
      <c r="D3431">
        <v>731</v>
      </c>
      <c r="E3431" t="str">
        <f t="shared" si="371"/>
        <v>Low Risk</v>
      </c>
      <c r="F3431" t="s">
        <v>26</v>
      </c>
      <c r="G3431" t="s">
        <v>16</v>
      </c>
      <c r="H3431">
        <v>43</v>
      </c>
      <c r="I3431" t="str">
        <f t="shared" si="372"/>
        <v>Middle Age</v>
      </c>
      <c r="J3431">
        <v>9</v>
      </c>
      <c r="K3431" t="str">
        <f t="shared" si="373"/>
        <v>Very Loyal</v>
      </c>
      <c r="L3431">
        <v>79120.27</v>
      </c>
      <c r="M3431">
        <v>1</v>
      </c>
      <c r="N3431" t="str">
        <f t="shared" si="374"/>
        <v>Basic</v>
      </c>
      <c r="O3431">
        <v>0</v>
      </c>
      <c r="P3431">
        <v>0</v>
      </c>
      <c r="Q3431">
        <v>548.52</v>
      </c>
      <c r="R3431" t="str">
        <f t="shared" si="375"/>
        <v>Low value</v>
      </c>
      <c r="S3431" t="str">
        <f t="shared" si="376"/>
        <v>Low</v>
      </c>
      <c r="T3431">
        <v>1</v>
      </c>
      <c r="U3431" t="str">
        <f t="shared" si="377"/>
        <v>Churned</v>
      </c>
    </row>
    <row r="3432" spans="1:21" x14ac:dyDescent="0.3">
      <c r="A3432">
        <v>3431</v>
      </c>
      <c r="B3432">
        <v>15780925</v>
      </c>
      <c r="C3432" t="s">
        <v>1250</v>
      </c>
      <c r="D3432">
        <v>625</v>
      </c>
      <c r="E3432" t="str">
        <f t="shared" si="371"/>
        <v>Medium Risk</v>
      </c>
      <c r="F3432" t="s">
        <v>15</v>
      </c>
      <c r="G3432" t="s">
        <v>23</v>
      </c>
      <c r="H3432">
        <v>37</v>
      </c>
      <c r="I3432" t="str">
        <f t="shared" si="372"/>
        <v>Middle Age</v>
      </c>
      <c r="J3432">
        <v>1</v>
      </c>
      <c r="K3432" t="str">
        <f t="shared" si="373"/>
        <v>New</v>
      </c>
      <c r="L3432">
        <v>177069.24</v>
      </c>
      <c r="M3432">
        <v>2</v>
      </c>
      <c r="N3432" t="str">
        <f t="shared" si="374"/>
        <v>Standard</v>
      </c>
      <c r="O3432">
        <v>1</v>
      </c>
      <c r="P3432">
        <v>1</v>
      </c>
      <c r="Q3432">
        <v>96088.54</v>
      </c>
      <c r="R3432" t="str">
        <f t="shared" si="375"/>
        <v>Medium Value</v>
      </c>
      <c r="S3432" t="str">
        <f t="shared" si="376"/>
        <v>Medium</v>
      </c>
      <c r="T3432">
        <v>0</v>
      </c>
      <c r="U3432" t="str">
        <f t="shared" si="377"/>
        <v>Retained</v>
      </c>
    </row>
    <row r="3433" spans="1:21" x14ac:dyDescent="0.3">
      <c r="A3433">
        <v>3432</v>
      </c>
      <c r="B3433">
        <v>15688193</v>
      </c>
      <c r="C3433" t="s">
        <v>113</v>
      </c>
      <c r="D3433">
        <v>468</v>
      </c>
      <c r="E3433" t="str">
        <f t="shared" si="371"/>
        <v>High Risk</v>
      </c>
      <c r="F3433" t="s">
        <v>15</v>
      </c>
      <c r="G3433" t="s">
        <v>23</v>
      </c>
      <c r="H3433">
        <v>36</v>
      </c>
      <c r="I3433" t="str">
        <f t="shared" si="372"/>
        <v>Middle Age</v>
      </c>
      <c r="J3433">
        <v>3</v>
      </c>
      <c r="K3433" t="str">
        <f t="shared" si="373"/>
        <v>Established</v>
      </c>
      <c r="L3433">
        <v>61636.97</v>
      </c>
      <c r="M3433">
        <v>1</v>
      </c>
      <c r="N3433" t="str">
        <f t="shared" si="374"/>
        <v>Basic</v>
      </c>
      <c r="O3433">
        <v>0</v>
      </c>
      <c r="P3433">
        <v>0</v>
      </c>
      <c r="Q3433">
        <v>107787.42</v>
      </c>
      <c r="R3433" t="str">
        <f t="shared" si="375"/>
        <v>Medium Value</v>
      </c>
      <c r="S3433" t="str">
        <f t="shared" si="376"/>
        <v>High</v>
      </c>
      <c r="T3433">
        <v>0</v>
      </c>
      <c r="U3433" t="str">
        <f t="shared" si="377"/>
        <v>Retained</v>
      </c>
    </row>
    <row r="3434" spans="1:21" x14ac:dyDescent="0.3">
      <c r="A3434">
        <v>3433</v>
      </c>
      <c r="B3434">
        <v>15778219</v>
      </c>
      <c r="C3434" t="s">
        <v>1670</v>
      </c>
      <c r="D3434">
        <v>790</v>
      </c>
      <c r="E3434" t="str">
        <f t="shared" si="371"/>
        <v>Low Risk</v>
      </c>
      <c r="F3434" t="s">
        <v>15</v>
      </c>
      <c r="G3434" t="s">
        <v>23</v>
      </c>
      <c r="H3434">
        <v>26</v>
      </c>
      <c r="I3434" t="str">
        <f t="shared" si="372"/>
        <v>Adolescence</v>
      </c>
      <c r="J3434">
        <v>5</v>
      </c>
      <c r="K3434" t="str">
        <f t="shared" si="373"/>
        <v>Established</v>
      </c>
      <c r="L3434">
        <v>0</v>
      </c>
      <c r="M3434">
        <v>1</v>
      </c>
      <c r="N3434" t="str">
        <f t="shared" si="374"/>
        <v>Basic</v>
      </c>
      <c r="O3434">
        <v>1</v>
      </c>
      <c r="P3434">
        <v>0</v>
      </c>
      <c r="Q3434">
        <v>20510.79</v>
      </c>
      <c r="R3434" t="str">
        <f t="shared" si="375"/>
        <v>Low value</v>
      </c>
      <c r="S3434" t="str">
        <f t="shared" si="376"/>
        <v>Low</v>
      </c>
      <c r="T3434">
        <v>0</v>
      </c>
      <c r="U3434" t="str">
        <f t="shared" si="377"/>
        <v>Retained</v>
      </c>
    </row>
    <row r="3435" spans="1:21" x14ac:dyDescent="0.3">
      <c r="A3435">
        <v>3434</v>
      </c>
      <c r="B3435">
        <v>15696514</v>
      </c>
      <c r="C3435" t="s">
        <v>291</v>
      </c>
      <c r="D3435">
        <v>587</v>
      </c>
      <c r="E3435" t="str">
        <f t="shared" si="371"/>
        <v>Medium Risk</v>
      </c>
      <c r="F3435" t="s">
        <v>26</v>
      </c>
      <c r="G3435" t="s">
        <v>16</v>
      </c>
      <c r="H3435">
        <v>37</v>
      </c>
      <c r="I3435" t="str">
        <f t="shared" si="372"/>
        <v>Middle Age</v>
      </c>
      <c r="J3435">
        <v>6</v>
      </c>
      <c r="K3435" t="str">
        <f t="shared" si="373"/>
        <v>Loyal</v>
      </c>
      <c r="L3435">
        <v>104414.03</v>
      </c>
      <c r="M3435">
        <v>1</v>
      </c>
      <c r="N3435" t="str">
        <f t="shared" si="374"/>
        <v>Basic</v>
      </c>
      <c r="O3435">
        <v>1</v>
      </c>
      <c r="P3435">
        <v>0</v>
      </c>
      <c r="Q3435">
        <v>192026.02</v>
      </c>
      <c r="R3435" t="str">
        <f t="shared" si="375"/>
        <v>Medium Value</v>
      </c>
      <c r="S3435" t="str">
        <f t="shared" si="376"/>
        <v>High</v>
      </c>
      <c r="T3435">
        <v>0</v>
      </c>
      <c r="U3435" t="str">
        <f t="shared" si="377"/>
        <v>Retained</v>
      </c>
    </row>
    <row r="3436" spans="1:21" x14ac:dyDescent="0.3">
      <c r="A3436">
        <v>3435</v>
      </c>
      <c r="B3436">
        <v>15712303</v>
      </c>
      <c r="C3436" t="s">
        <v>1671</v>
      </c>
      <c r="D3436">
        <v>692</v>
      </c>
      <c r="E3436" t="str">
        <f t="shared" si="371"/>
        <v>Medium Risk</v>
      </c>
      <c r="F3436" t="s">
        <v>15</v>
      </c>
      <c r="G3436" t="s">
        <v>23</v>
      </c>
      <c r="H3436">
        <v>66</v>
      </c>
      <c r="I3436" t="str">
        <f t="shared" si="372"/>
        <v>Old</v>
      </c>
      <c r="J3436">
        <v>4</v>
      </c>
      <c r="K3436" t="str">
        <f t="shared" si="373"/>
        <v>Established</v>
      </c>
      <c r="L3436">
        <v>159732.01999999999</v>
      </c>
      <c r="M3436">
        <v>1</v>
      </c>
      <c r="N3436" t="str">
        <f t="shared" si="374"/>
        <v>Basic</v>
      </c>
      <c r="O3436">
        <v>1</v>
      </c>
      <c r="P3436">
        <v>1</v>
      </c>
      <c r="Q3436">
        <v>118188.15</v>
      </c>
      <c r="R3436" t="str">
        <f t="shared" si="375"/>
        <v>Medium Value</v>
      </c>
      <c r="S3436" t="str">
        <f t="shared" si="376"/>
        <v>High</v>
      </c>
      <c r="T3436">
        <v>0</v>
      </c>
      <c r="U3436" t="str">
        <f t="shared" si="377"/>
        <v>Retained</v>
      </c>
    </row>
    <row r="3437" spans="1:21" x14ac:dyDescent="0.3">
      <c r="A3437">
        <v>3436</v>
      </c>
      <c r="B3437">
        <v>15719090</v>
      </c>
      <c r="C3437" t="s">
        <v>897</v>
      </c>
      <c r="D3437">
        <v>676</v>
      </c>
      <c r="E3437" t="str">
        <f t="shared" si="371"/>
        <v>Medium Risk</v>
      </c>
      <c r="F3437" t="s">
        <v>26</v>
      </c>
      <c r="G3437" t="s">
        <v>16</v>
      </c>
      <c r="H3437">
        <v>34</v>
      </c>
      <c r="I3437" t="str">
        <f t="shared" si="372"/>
        <v>Middle Age</v>
      </c>
      <c r="J3437">
        <v>4</v>
      </c>
      <c r="K3437" t="str">
        <f t="shared" si="373"/>
        <v>Established</v>
      </c>
      <c r="L3437">
        <v>89437.03</v>
      </c>
      <c r="M3437">
        <v>1</v>
      </c>
      <c r="N3437" t="str">
        <f t="shared" si="374"/>
        <v>Basic</v>
      </c>
      <c r="O3437">
        <v>1</v>
      </c>
      <c r="P3437">
        <v>1</v>
      </c>
      <c r="Q3437">
        <v>189540.95</v>
      </c>
      <c r="R3437" t="str">
        <f t="shared" si="375"/>
        <v>Medium Value</v>
      </c>
      <c r="S3437" t="str">
        <f t="shared" si="376"/>
        <v>High</v>
      </c>
      <c r="T3437">
        <v>0</v>
      </c>
      <c r="U3437" t="str">
        <f t="shared" si="377"/>
        <v>Retained</v>
      </c>
    </row>
    <row r="3438" spans="1:21" x14ac:dyDescent="0.3">
      <c r="A3438">
        <v>3437</v>
      </c>
      <c r="B3438">
        <v>15735632</v>
      </c>
      <c r="C3438" t="s">
        <v>620</v>
      </c>
      <c r="D3438">
        <v>571</v>
      </c>
      <c r="E3438" t="str">
        <f t="shared" si="371"/>
        <v>Medium Risk</v>
      </c>
      <c r="F3438" t="s">
        <v>15</v>
      </c>
      <c r="G3438" t="s">
        <v>23</v>
      </c>
      <c r="H3438">
        <v>41</v>
      </c>
      <c r="I3438" t="str">
        <f t="shared" si="372"/>
        <v>Middle Age</v>
      </c>
      <c r="J3438">
        <v>8</v>
      </c>
      <c r="K3438" t="str">
        <f t="shared" si="373"/>
        <v>Loyal</v>
      </c>
      <c r="L3438">
        <v>0</v>
      </c>
      <c r="M3438">
        <v>1</v>
      </c>
      <c r="N3438" t="str">
        <f t="shared" si="374"/>
        <v>Basic</v>
      </c>
      <c r="O3438">
        <v>1</v>
      </c>
      <c r="P3438">
        <v>1</v>
      </c>
      <c r="Q3438">
        <v>63736.17</v>
      </c>
      <c r="R3438" t="str">
        <f t="shared" si="375"/>
        <v>Medium Value</v>
      </c>
      <c r="S3438" t="str">
        <f t="shared" si="376"/>
        <v>Medium</v>
      </c>
      <c r="T3438">
        <v>0</v>
      </c>
      <c r="U3438" t="str">
        <f t="shared" si="377"/>
        <v>Retained</v>
      </c>
    </row>
    <row r="3439" spans="1:21" x14ac:dyDescent="0.3">
      <c r="A3439">
        <v>3438</v>
      </c>
      <c r="B3439">
        <v>15619436</v>
      </c>
      <c r="C3439" t="s">
        <v>748</v>
      </c>
      <c r="D3439">
        <v>700</v>
      </c>
      <c r="E3439" t="str">
        <f t="shared" si="371"/>
        <v>Low Risk</v>
      </c>
      <c r="F3439" t="s">
        <v>15</v>
      </c>
      <c r="G3439" t="s">
        <v>16</v>
      </c>
      <c r="H3439">
        <v>32</v>
      </c>
      <c r="I3439" t="str">
        <f t="shared" si="372"/>
        <v>Middle Age</v>
      </c>
      <c r="J3439">
        <v>3</v>
      </c>
      <c r="K3439" t="str">
        <f t="shared" si="373"/>
        <v>Established</v>
      </c>
      <c r="L3439">
        <v>0</v>
      </c>
      <c r="M3439">
        <v>1</v>
      </c>
      <c r="N3439" t="str">
        <f t="shared" si="374"/>
        <v>Basic</v>
      </c>
      <c r="O3439">
        <v>0</v>
      </c>
      <c r="P3439">
        <v>0</v>
      </c>
      <c r="Q3439">
        <v>95740.37</v>
      </c>
      <c r="R3439" t="str">
        <f t="shared" si="375"/>
        <v>Medium Value</v>
      </c>
      <c r="S3439" t="str">
        <f t="shared" si="376"/>
        <v>Medium</v>
      </c>
      <c r="T3439">
        <v>0</v>
      </c>
      <c r="U3439" t="str">
        <f t="shared" si="377"/>
        <v>Retained</v>
      </c>
    </row>
    <row r="3440" spans="1:21" x14ac:dyDescent="0.3">
      <c r="A3440">
        <v>3439</v>
      </c>
      <c r="B3440">
        <v>15722404</v>
      </c>
      <c r="C3440" t="s">
        <v>366</v>
      </c>
      <c r="D3440">
        <v>445</v>
      </c>
      <c r="E3440" t="str">
        <f t="shared" si="371"/>
        <v>High Risk</v>
      </c>
      <c r="F3440" t="s">
        <v>15</v>
      </c>
      <c r="G3440" t="s">
        <v>16</v>
      </c>
      <c r="H3440">
        <v>30</v>
      </c>
      <c r="I3440" t="str">
        <f t="shared" si="372"/>
        <v>Middle Age</v>
      </c>
      <c r="J3440">
        <v>3</v>
      </c>
      <c r="K3440" t="str">
        <f t="shared" si="373"/>
        <v>Established</v>
      </c>
      <c r="L3440">
        <v>0</v>
      </c>
      <c r="M3440">
        <v>2</v>
      </c>
      <c r="N3440" t="str">
        <f t="shared" si="374"/>
        <v>Standard</v>
      </c>
      <c r="O3440">
        <v>1</v>
      </c>
      <c r="P3440">
        <v>1</v>
      </c>
      <c r="Q3440">
        <v>127939.19</v>
      </c>
      <c r="R3440" t="str">
        <f t="shared" si="375"/>
        <v>High Value</v>
      </c>
      <c r="S3440" t="str">
        <f t="shared" si="376"/>
        <v>High</v>
      </c>
      <c r="T3440">
        <v>0</v>
      </c>
      <c r="U3440" t="str">
        <f t="shared" si="377"/>
        <v>Retained</v>
      </c>
    </row>
    <row r="3441" spans="1:21" x14ac:dyDescent="0.3">
      <c r="A3441">
        <v>3440</v>
      </c>
      <c r="B3441">
        <v>15662063</v>
      </c>
      <c r="C3441" t="s">
        <v>1672</v>
      </c>
      <c r="D3441">
        <v>746</v>
      </c>
      <c r="E3441" t="str">
        <f t="shared" si="371"/>
        <v>Low Risk</v>
      </c>
      <c r="F3441" t="s">
        <v>15</v>
      </c>
      <c r="G3441" t="s">
        <v>23</v>
      </c>
      <c r="H3441">
        <v>36</v>
      </c>
      <c r="I3441" t="str">
        <f t="shared" si="372"/>
        <v>Middle Age</v>
      </c>
      <c r="J3441">
        <v>7</v>
      </c>
      <c r="K3441" t="str">
        <f t="shared" si="373"/>
        <v>Loyal</v>
      </c>
      <c r="L3441">
        <v>142400.76999999999</v>
      </c>
      <c r="M3441">
        <v>1</v>
      </c>
      <c r="N3441" t="str">
        <f t="shared" si="374"/>
        <v>Basic</v>
      </c>
      <c r="O3441">
        <v>1</v>
      </c>
      <c r="P3441">
        <v>1</v>
      </c>
      <c r="Q3441">
        <v>193438.69</v>
      </c>
      <c r="R3441" t="str">
        <f t="shared" si="375"/>
        <v>Medium Value</v>
      </c>
      <c r="S3441" t="str">
        <f t="shared" si="376"/>
        <v>High</v>
      </c>
      <c r="T3441">
        <v>0</v>
      </c>
      <c r="U3441" t="str">
        <f t="shared" si="377"/>
        <v>Retained</v>
      </c>
    </row>
    <row r="3442" spans="1:21" x14ac:dyDescent="0.3">
      <c r="A3442">
        <v>3441</v>
      </c>
      <c r="B3442">
        <v>15745605</v>
      </c>
      <c r="C3442" t="s">
        <v>1190</v>
      </c>
      <c r="D3442">
        <v>722</v>
      </c>
      <c r="E3442" t="str">
        <f t="shared" si="371"/>
        <v>Low Risk</v>
      </c>
      <c r="F3442" t="s">
        <v>15</v>
      </c>
      <c r="G3442" t="s">
        <v>16</v>
      </c>
      <c r="H3442">
        <v>47</v>
      </c>
      <c r="I3442" t="str">
        <f t="shared" si="372"/>
        <v>Middle Age</v>
      </c>
      <c r="J3442">
        <v>2</v>
      </c>
      <c r="K3442" t="str">
        <f t="shared" si="373"/>
        <v>New</v>
      </c>
      <c r="L3442">
        <v>88011.4</v>
      </c>
      <c r="M3442">
        <v>1</v>
      </c>
      <c r="N3442" t="str">
        <f t="shared" si="374"/>
        <v>Basic</v>
      </c>
      <c r="O3442">
        <v>1</v>
      </c>
      <c r="P3442">
        <v>1</v>
      </c>
      <c r="Q3442">
        <v>90655.94</v>
      </c>
      <c r="R3442" t="str">
        <f t="shared" si="375"/>
        <v>Medium Value</v>
      </c>
      <c r="S3442" t="str">
        <f t="shared" si="376"/>
        <v>Medium</v>
      </c>
      <c r="T3442">
        <v>1</v>
      </c>
      <c r="U3442" t="str">
        <f t="shared" si="377"/>
        <v>Churned</v>
      </c>
    </row>
    <row r="3443" spans="1:21" x14ac:dyDescent="0.3">
      <c r="A3443">
        <v>3442</v>
      </c>
      <c r="B3443">
        <v>15636658</v>
      </c>
      <c r="C3443" t="s">
        <v>1075</v>
      </c>
      <c r="D3443">
        <v>596</v>
      </c>
      <c r="E3443" t="str">
        <f t="shared" si="371"/>
        <v>Medium Risk</v>
      </c>
      <c r="F3443" t="s">
        <v>15</v>
      </c>
      <c r="G3443" t="s">
        <v>23</v>
      </c>
      <c r="H3443">
        <v>36</v>
      </c>
      <c r="I3443" t="str">
        <f t="shared" si="372"/>
        <v>Middle Age</v>
      </c>
      <c r="J3443">
        <v>2</v>
      </c>
      <c r="K3443" t="str">
        <f t="shared" si="373"/>
        <v>New</v>
      </c>
      <c r="L3443">
        <v>0</v>
      </c>
      <c r="M3443">
        <v>2</v>
      </c>
      <c r="N3443" t="str">
        <f t="shared" si="374"/>
        <v>Standard</v>
      </c>
      <c r="O3443">
        <v>1</v>
      </c>
      <c r="P3443">
        <v>1</v>
      </c>
      <c r="Q3443">
        <v>12067.39</v>
      </c>
      <c r="R3443" t="str">
        <f t="shared" si="375"/>
        <v>Low value</v>
      </c>
      <c r="S3443" t="str">
        <f t="shared" si="376"/>
        <v>Low</v>
      </c>
      <c r="T3443">
        <v>0</v>
      </c>
      <c r="U3443" t="str">
        <f t="shared" si="377"/>
        <v>Retained</v>
      </c>
    </row>
    <row r="3444" spans="1:21" x14ac:dyDescent="0.3">
      <c r="A3444">
        <v>3443</v>
      </c>
      <c r="B3444">
        <v>15784130</v>
      </c>
      <c r="C3444" t="s">
        <v>27</v>
      </c>
      <c r="D3444">
        <v>850</v>
      </c>
      <c r="E3444" t="str">
        <f t="shared" si="371"/>
        <v>Low Risk</v>
      </c>
      <c r="F3444" t="s">
        <v>26</v>
      </c>
      <c r="G3444" t="s">
        <v>16</v>
      </c>
      <c r="H3444">
        <v>30</v>
      </c>
      <c r="I3444" t="str">
        <f t="shared" si="372"/>
        <v>Middle Age</v>
      </c>
      <c r="J3444">
        <v>8</v>
      </c>
      <c r="K3444" t="str">
        <f t="shared" si="373"/>
        <v>Loyal</v>
      </c>
      <c r="L3444">
        <v>154870.28</v>
      </c>
      <c r="M3444">
        <v>1</v>
      </c>
      <c r="N3444" t="str">
        <f t="shared" si="374"/>
        <v>Basic</v>
      </c>
      <c r="O3444">
        <v>1</v>
      </c>
      <c r="P3444">
        <v>1</v>
      </c>
      <c r="Q3444">
        <v>54191.38</v>
      </c>
      <c r="R3444" t="str">
        <f t="shared" si="375"/>
        <v>Medium Value</v>
      </c>
      <c r="S3444" t="str">
        <f t="shared" si="376"/>
        <v>Medium</v>
      </c>
      <c r="T3444">
        <v>0</v>
      </c>
      <c r="U3444" t="str">
        <f t="shared" si="377"/>
        <v>Retained</v>
      </c>
    </row>
    <row r="3445" spans="1:21" x14ac:dyDescent="0.3">
      <c r="A3445">
        <v>3444</v>
      </c>
      <c r="B3445">
        <v>15606755</v>
      </c>
      <c r="C3445" t="s">
        <v>481</v>
      </c>
      <c r="D3445">
        <v>597</v>
      </c>
      <c r="E3445" t="str">
        <f t="shared" si="371"/>
        <v>Medium Risk</v>
      </c>
      <c r="F3445" t="s">
        <v>18</v>
      </c>
      <c r="G3445" t="s">
        <v>16</v>
      </c>
      <c r="H3445">
        <v>46</v>
      </c>
      <c r="I3445" t="str">
        <f t="shared" si="372"/>
        <v>Middle Age</v>
      </c>
      <c r="J3445">
        <v>4</v>
      </c>
      <c r="K3445" t="str">
        <f t="shared" si="373"/>
        <v>Established</v>
      </c>
      <c r="L3445">
        <v>0</v>
      </c>
      <c r="M3445">
        <v>2</v>
      </c>
      <c r="N3445" t="str">
        <f t="shared" si="374"/>
        <v>Standard</v>
      </c>
      <c r="O3445">
        <v>1</v>
      </c>
      <c r="P3445">
        <v>0</v>
      </c>
      <c r="Q3445">
        <v>58667.16</v>
      </c>
      <c r="R3445" t="str">
        <f t="shared" si="375"/>
        <v>Medium Value</v>
      </c>
      <c r="S3445" t="str">
        <f t="shared" si="376"/>
        <v>Medium</v>
      </c>
      <c r="T3445">
        <v>1</v>
      </c>
      <c r="U3445" t="str">
        <f t="shared" si="377"/>
        <v>Churned</v>
      </c>
    </row>
    <row r="3446" spans="1:21" x14ac:dyDescent="0.3">
      <c r="A3446">
        <v>3445</v>
      </c>
      <c r="B3446">
        <v>15801699</v>
      </c>
      <c r="C3446" t="s">
        <v>1673</v>
      </c>
      <c r="D3446">
        <v>436</v>
      </c>
      <c r="E3446" t="str">
        <f t="shared" si="371"/>
        <v>High Risk</v>
      </c>
      <c r="F3446" t="s">
        <v>18</v>
      </c>
      <c r="G3446" t="s">
        <v>23</v>
      </c>
      <c r="H3446">
        <v>43</v>
      </c>
      <c r="I3446" t="str">
        <f t="shared" si="372"/>
        <v>Middle Age</v>
      </c>
      <c r="J3446">
        <v>5</v>
      </c>
      <c r="K3446" t="str">
        <f t="shared" si="373"/>
        <v>Established</v>
      </c>
      <c r="L3446">
        <v>0</v>
      </c>
      <c r="M3446">
        <v>2</v>
      </c>
      <c r="N3446" t="str">
        <f t="shared" si="374"/>
        <v>Standard</v>
      </c>
      <c r="O3446">
        <v>1</v>
      </c>
      <c r="P3446">
        <v>1</v>
      </c>
      <c r="Q3446">
        <v>35687.43</v>
      </c>
      <c r="R3446" t="str">
        <f t="shared" si="375"/>
        <v>Low value</v>
      </c>
      <c r="S3446" t="str">
        <f t="shared" si="376"/>
        <v>Low</v>
      </c>
      <c r="T3446">
        <v>0</v>
      </c>
      <c r="U3446" t="str">
        <f t="shared" si="377"/>
        <v>Retained</v>
      </c>
    </row>
    <row r="3447" spans="1:21" x14ac:dyDescent="0.3">
      <c r="A3447">
        <v>3446</v>
      </c>
      <c r="B3447">
        <v>15784097</v>
      </c>
      <c r="C3447" t="s">
        <v>792</v>
      </c>
      <c r="D3447">
        <v>660</v>
      </c>
      <c r="E3447" t="str">
        <f t="shared" si="371"/>
        <v>Medium Risk</v>
      </c>
      <c r="F3447" t="s">
        <v>26</v>
      </c>
      <c r="G3447" t="s">
        <v>23</v>
      </c>
      <c r="H3447">
        <v>28</v>
      </c>
      <c r="I3447" t="str">
        <f t="shared" si="372"/>
        <v>Adolescence</v>
      </c>
      <c r="J3447">
        <v>1</v>
      </c>
      <c r="K3447" t="str">
        <f t="shared" si="373"/>
        <v>New</v>
      </c>
      <c r="L3447">
        <v>118402.25</v>
      </c>
      <c r="M3447">
        <v>2</v>
      </c>
      <c r="N3447" t="str">
        <f t="shared" si="374"/>
        <v>Standard</v>
      </c>
      <c r="O3447">
        <v>1</v>
      </c>
      <c r="P3447">
        <v>0</v>
      </c>
      <c r="Q3447">
        <v>14288.93</v>
      </c>
      <c r="R3447" t="str">
        <f t="shared" si="375"/>
        <v>Low value</v>
      </c>
      <c r="S3447" t="str">
        <f t="shared" si="376"/>
        <v>Low</v>
      </c>
      <c r="T3447">
        <v>0</v>
      </c>
      <c r="U3447" t="str">
        <f t="shared" si="377"/>
        <v>Retained</v>
      </c>
    </row>
    <row r="3448" spans="1:21" x14ac:dyDescent="0.3">
      <c r="A3448">
        <v>3447</v>
      </c>
      <c r="B3448">
        <v>15764654</v>
      </c>
      <c r="C3448" t="s">
        <v>705</v>
      </c>
      <c r="D3448">
        <v>649</v>
      </c>
      <c r="E3448" t="str">
        <f t="shared" si="371"/>
        <v>Medium Risk</v>
      </c>
      <c r="F3448" t="s">
        <v>15</v>
      </c>
      <c r="G3448" t="s">
        <v>23</v>
      </c>
      <c r="H3448">
        <v>37</v>
      </c>
      <c r="I3448" t="str">
        <f t="shared" si="372"/>
        <v>Middle Age</v>
      </c>
      <c r="J3448">
        <v>9</v>
      </c>
      <c r="K3448" t="str">
        <f t="shared" si="373"/>
        <v>Very Loyal</v>
      </c>
      <c r="L3448">
        <v>87374.88</v>
      </c>
      <c r="M3448">
        <v>2</v>
      </c>
      <c r="N3448" t="str">
        <f t="shared" si="374"/>
        <v>Standard</v>
      </c>
      <c r="O3448">
        <v>1</v>
      </c>
      <c r="P3448">
        <v>1</v>
      </c>
      <c r="Q3448">
        <v>247.36</v>
      </c>
      <c r="R3448" t="str">
        <f t="shared" si="375"/>
        <v>Low value</v>
      </c>
      <c r="S3448" t="str">
        <f t="shared" si="376"/>
        <v>Low</v>
      </c>
      <c r="T3448">
        <v>0</v>
      </c>
      <c r="U3448" t="str">
        <f t="shared" si="377"/>
        <v>Retained</v>
      </c>
    </row>
    <row r="3449" spans="1:21" x14ac:dyDescent="0.3">
      <c r="A3449">
        <v>3448</v>
      </c>
      <c r="B3449">
        <v>15612092</v>
      </c>
      <c r="C3449" t="s">
        <v>660</v>
      </c>
      <c r="D3449">
        <v>646</v>
      </c>
      <c r="E3449" t="str">
        <f t="shared" si="371"/>
        <v>Medium Risk</v>
      </c>
      <c r="F3449" t="s">
        <v>26</v>
      </c>
      <c r="G3449" t="s">
        <v>23</v>
      </c>
      <c r="H3449">
        <v>32</v>
      </c>
      <c r="I3449" t="str">
        <f t="shared" si="372"/>
        <v>Middle Age</v>
      </c>
      <c r="J3449">
        <v>8</v>
      </c>
      <c r="K3449" t="str">
        <f t="shared" si="373"/>
        <v>Loyal</v>
      </c>
      <c r="L3449">
        <v>105397.8</v>
      </c>
      <c r="M3449">
        <v>1</v>
      </c>
      <c r="N3449" t="str">
        <f t="shared" si="374"/>
        <v>Basic</v>
      </c>
      <c r="O3449">
        <v>1</v>
      </c>
      <c r="P3449">
        <v>0</v>
      </c>
      <c r="Q3449">
        <v>78111.839999999997</v>
      </c>
      <c r="R3449" t="str">
        <f t="shared" si="375"/>
        <v>Medium Value</v>
      </c>
      <c r="S3449" t="str">
        <f t="shared" si="376"/>
        <v>Medium</v>
      </c>
      <c r="T3449">
        <v>1</v>
      </c>
      <c r="U3449" t="str">
        <f t="shared" si="377"/>
        <v>Churned</v>
      </c>
    </row>
    <row r="3450" spans="1:21" x14ac:dyDescent="0.3">
      <c r="A3450">
        <v>3449</v>
      </c>
      <c r="B3450">
        <v>15610903</v>
      </c>
      <c r="C3450" t="s">
        <v>1674</v>
      </c>
      <c r="D3450">
        <v>560</v>
      </c>
      <c r="E3450" t="str">
        <f t="shared" si="371"/>
        <v>Medium Risk</v>
      </c>
      <c r="F3450" t="s">
        <v>18</v>
      </c>
      <c r="G3450" t="s">
        <v>16</v>
      </c>
      <c r="H3450">
        <v>31</v>
      </c>
      <c r="I3450" t="str">
        <f t="shared" si="372"/>
        <v>Middle Age</v>
      </c>
      <c r="J3450">
        <v>5</v>
      </c>
      <c r="K3450" t="str">
        <f t="shared" si="373"/>
        <v>Established</v>
      </c>
      <c r="L3450">
        <v>125341.69</v>
      </c>
      <c r="M3450">
        <v>1</v>
      </c>
      <c r="N3450" t="str">
        <f t="shared" si="374"/>
        <v>Basic</v>
      </c>
      <c r="O3450">
        <v>1</v>
      </c>
      <c r="P3450">
        <v>0</v>
      </c>
      <c r="Q3450">
        <v>79547.39</v>
      </c>
      <c r="R3450" t="str">
        <f t="shared" si="375"/>
        <v>Medium Value</v>
      </c>
      <c r="S3450" t="str">
        <f t="shared" si="376"/>
        <v>Medium</v>
      </c>
      <c r="T3450">
        <v>0</v>
      </c>
      <c r="U3450" t="str">
        <f t="shared" si="377"/>
        <v>Retained</v>
      </c>
    </row>
    <row r="3451" spans="1:21" x14ac:dyDescent="0.3">
      <c r="A3451">
        <v>3450</v>
      </c>
      <c r="B3451">
        <v>15705777</v>
      </c>
      <c r="C3451" t="s">
        <v>1675</v>
      </c>
      <c r="D3451">
        <v>710</v>
      </c>
      <c r="E3451" t="str">
        <f t="shared" si="371"/>
        <v>Low Risk</v>
      </c>
      <c r="F3451" t="s">
        <v>26</v>
      </c>
      <c r="G3451" t="s">
        <v>23</v>
      </c>
      <c r="H3451">
        <v>49</v>
      </c>
      <c r="I3451" t="str">
        <f t="shared" si="372"/>
        <v>Middle Age</v>
      </c>
      <c r="J3451">
        <v>10</v>
      </c>
      <c r="K3451" t="str">
        <f t="shared" si="373"/>
        <v>Very Loyal</v>
      </c>
      <c r="L3451">
        <v>129164.88</v>
      </c>
      <c r="M3451">
        <v>1</v>
      </c>
      <c r="N3451" t="str">
        <f t="shared" si="374"/>
        <v>Basic</v>
      </c>
      <c r="O3451">
        <v>1</v>
      </c>
      <c r="P3451">
        <v>1</v>
      </c>
      <c r="Q3451">
        <v>193266.72</v>
      </c>
      <c r="R3451" t="str">
        <f t="shared" si="375"/>
        <v>Medium Value</v>
      </c>
      <c r="S3451" t="str">
        <f t="shared" si="376"/>
        <v>High</v>
      </c>
      <c r="T3451">
        <v>0</v>
      </c>
      <c r="U3451" t="str">
        <f t="shared" si="377"/>
        <v>Retained</v>
      </c>
    </row>
    <row r="3452" spans="1:21" x14ac:dyDescent="0.3">
      <c r="A3452">
        <v>3451</v>
      </c>
      <c r="B3452">
        <v>15661936</v>
      </c>
      <c r="C3452" t="s">
        <v>1549</v>
      </c>
      <c r="D3452">
        <v>513</v>
      </c>
      <c r="E3452" t="str">
        <f t="shared" si="371"/>
        <v>Medium Risk</v>
      </c>
      <c r="F3452" t="s">
        <v>15</v>
      </c>
      <c r="G3452" t="s">
        <v>23</v>
      </c>
      <c r="H3452">
        <v>40</v>
      </c>
      <c r="I3452" t="str">
        <f t="shared" si="372"/>
        <v>Middle Age</v>
      </c>
      <c r="J3452">
        <v>3</v>
      </c>
      <c r="K3452" t="str">
        <f t="shared" si="373"/>
        <v>Established</v>
      </c>
      <c r="L3452">
        <v>141004.46</v>
      </c>
      <c r="M3452">
        <v>1</v>
      </c>
      <c r="N3452" t="str">
        <f t="shared" si="374"/>
        <v>Basic</v>
      </c>
      <c r="O3452">
        <v>1</v>
      </c>
      <c r="P3452">
        <v>0</v>
      </c>
      <c r="Q3452">
        <v>105028.46</v>
      </c>
      <c r="R3452" t="str">
        <f t="shared" si="375"/>
        <v>Medium Value</v>
      </c>
      <c r="S3452" t="str">
        <f t="shared" si="376"/>
        <v>High</v>
      </c>
      <c r="T3452">
        <v>0</v>
      </c>
      <c r="U3452" t="str">
        <f t="shared" si="377"/>
        <v>Retained</v>
      </c>
    </row>
    <row r="3453" spans="1:21" x14ac:dyDescent="0.3">
      <c r="A3453">
        <v>3452</v>
      </c>
      <c r="B3453">
        <v>15700864</v>
      </c>
      <c r="C3453" t="s">
        <v>112</v>
      </c>
      <c r="D3453">
        <v>607</v>
      </c>
      <c r="E3453" t="str">
        <f t="shared" si="371"/>
        <v>Medium Risk</v>
      </c>
      <c r="F3453" t="s">
        <v>15</v>
      </c>
      <c r="G3453" t="s">
        <v>16</v>
      </c>
      <c r="H3453">
        <v>21</v>
      </c>
      <c r="I3453" t="str">
        <f t="shared" si="372"/>
        <v>Adolescence</v>
      </c>
      <c r="J3453">
        <v>0</v>
      </c>
      <c r="K3453" t="str">
        <f t="shared" si="373"/>
        <v>New</v>
      </c>
      <c r="L3453">
        <v>0</v>
      </c>
      <c r="M3453">
        <v>2</v>
      </c>
      <c r="N3453" t="str">
        <f t="shared" si="374"/>
        <v>Standard</v>
      </c>
      <c r="O3453">
        <v>1</v>
      </c>
      <c r="P3453">
        <v>0</v>
      </c>
      <c r="Q3453">
        <v>116106.52</v>
      </c>
      <c r="R3453" t="str">
        <f t="shared" si="375"/>
        <v>High Value</v>
      </c>
      <c r="S3453" t="str">
        <f t="shared" si="376"/>
        <v>High</v>
      </c>
      <c r="T3453">
        <v>0</v>
      </c>
      <c r="U3453" t="str">
        <f t="shared" si="377"/>
        <v>Retained</v>
      </c>
    </row>
    <row r="3454" spans="1:21" x14ac:dyDescent="0.3">
      <c r="A3454">
        <v>3453</v>
      </c>
      <c r="B3454">
        <v>15722965</v>
      </c>
      <c r="C3454" t="s">
        <v>837</v>
      </c>
      <c r="D3454">
        <v>757</v>
      </c>
      <c r="E3454" t="str">
        <f t="shared" si="371"/>
        <v>Low Risk</v>
      </c>
      <c r="F3454" t="s">
        <v>15</v>
      </c>
      <c r="G3454" t="s">
        <v>23</v>
      </c>
      <c r="H3454">
        <v>57</v>
      </c>
      <c r="I3454" t="str">
        <f t="shared" si="372"/>
        <v>Old</v>
      </c>
      <c r="J3454">
        <v>3</v>
      </c>
      <c r="K3454" t="str">
        <f t="shared" si="373"/>
        <v>Established</v>
      </c>
      <c r="L3454">
        <v>89079.41</v>
      </c>
      <c r="M3454">
        <v>1</v>
      </c>
      <c r="N3454" t="str">
        <f t="shared" si="374"/>
        <v>Basic</v>
      </c>
      <c r="O3454">
        <v>1</v>
      </c>
      <c r="P3454">
        <v>1</v>
      </c>
      <c r="Q3454">
        <v>53179.21</v>
      </c>
      <c r="R3454" t="str">
        <f t="shared" si="375"/>
        <v>Medium Value</v>
      </c>
      <c r="S3454" t="str">
        <f t="shared" si="376"/>
        <v>Medium</v>
      </c>
      <c r="T3454">
        <v>1</v>
      </c>
      <c r="U3454" t="str">
        <f t="shared" si="377"/>
        <v>Churned</v>
      </c>
    </row>
    <row r="3455" spans="1:21" x14ac:dyDescent="0.3">
      <c r="A3455">
        <v>3454</v>
      </c>
      <c r="B3455">
        <v>15737521</v>
      </c>
      <c r="C3455" t="s">
        <v>641</v>
      </c>
      <c r="D3455">
        <v>619</v>
      </c>
      <c r="E3455" t="str">
        <f t="shared" si="371"/>
        <v>Medium Risk</v>
      </c>
      <c r="F3455" t="s">
        <v>26</v>
      </c>
      <c r="G3455" t="s">
        <v>23</v>
      </c>
      <c r="H3455">
        <v>40</v>
      </c>
      <c r="I3455" t="str">
        <f t="shared" si="372"/>
        <v>Middle Age</v>
      </c>
      <c r="J3455">
        <v>9</v>
      </c>
      <c r="K3455" t="str">
        <f t="shared" si="373"/>
        <v>Very Loyal</v>
      </c>
      <c r="L3455">
        <v>103604.31</v>
      </c>
      <c r="M3455">
        <v>2</v>
      </c>
      <c r="N3455" t="str">
        <f t="shared" si="374"/>
        <v>Standard</v>
      </c>
      <c r="O3455">
        <v>0</v>
      </c>
      <c r="P3455">
        <v>0</v>
      </c>
      <c r="Q3455">
        <v>140947.04999999999</v>
      </c>
      <c r="R3455" t="str">
        <f t="shared" si="375"/>
        <v>High Value</v>
      </c>
      <c r="S3455" t="str">
        <f t="shared" si="376"/>
        <v>High</v>
      </c>
      <c r="T3455">
        <v>0</v>
      </c>
      <c r="U3455" t="str">
        <f t="shared" si="377"/>
        <v>Retained</v>
      </c>
    </row>
    <row r="3456" spans="1:21" x14ac:dyDescent="0.3">
      <c r="A3456">
        <v>3455</v>
      </c>
      <c r="B3456">
        <v>15814465</v>
      </c>
      <c r="C3456" t="s">
        <v>734</v>
      </c>
      <c r="D3456">
        <v>612</v>
      </c>
      <c r="E3456" t="str">
        <f t="shared" si="371"/>
        <v>Medium Risk</v>
      </c>
      <c r="F3456" t="s">
        <v>15</v>
      </c>
      <c r="G3456" t="s">
        <v>23</v>
      </c>
      <c r="H3456">
        <v>24</v>
      </c>
      <c r="I3456" t="str">
        <f t="shared" si="372"/>
        <v>Adolescence</v>
      </c>
      <c r="J3456">
        <v>1</v>
      </c>
      <c r="K3456" t="str">
        <f t="shared" si="373"/>
        <v>New</v>
      </c>
      <c r="L3456">
        <v>182705.05</v>
      </c>
      <c r="M3456">
        <v>1</v>
      </c>
      <c r="N3456" t="str">
        <f t="shared" si="374"/>
        <v>Basic</v>
      </c>
      <c r="O3456">
        <v>1</v>
      </c>
      <c r="P3456">
        <v>1</v>
      </c>
      <c r="Q3456">
        <v>171837.06</v>
      </c>
      <c r="R3456" t="str">
        <f t="shared" si="375"/>
        <v>Medium Value</v>
      </c>
      <c r="S3456" t="str">
        <f t="shared" si="376"/>
        <v>High</v>
      </c>
      <c r="T3456">
        <v>0</v>
      </c>
      <c r="U3456" t="str">
        <f t="shared" si="377"/>
        <v>Retained</v>
      </c>
    </row>
    <row r="3457" spans="1:21" x14ac:dyDescent="0.3">
      <c r="A3457">
        <v>3456</v>
      </c>
      <c r="B3457">
        <v>15580988</v>
      </c>
      <c r="C3457" t="s">
        <v>1676</v>
      </c>
      <c r="D3457">
        <v>842</v>
      </c>
      <c r="E3457" t="str">
        <f t="shared" si="371"/>
        <v>Low Risk</v>
      </c>
      <c r="F3457" t="s">
        <v>15</v>
      </c>
      <c r="G3457" t="s">
        <v>23</v>
      </c>
      <c r="H3457">
        <v>29</v>
      </c>
      <c r="I3457" t="str">
        <f t="shared" si="372"/>
        <v>Adolescence</v>
      </c>
      <c r="J3457">
        <v>8</v>
      </c>
      <c r="K3457" t="str">
        <f t="shared" si="373"/>
        <v>Loyal</v>
      </c>
      <c r="L3457">
        <v>0</v>
      </c>
      <c r="M3457">
        <v>2</v>
      </c>
      <c r="N3457" t="str">
        <f t="shared" si="374"/>
        <v>Standard</v>
      </c>
      <c r="O3457">
        <v>1</v>
      </c>
      <c r="P3457">
        <v>1</v>
      </c>
      <c r="Q3457">
        <v>123437.05</v>
      </c>
      <c r="R3457" t="str">
        <f t="shared" si="375"/>
        <v>High Value</v>
      </c>
      <c r="S3457" t="str">
        <f t="shared" si="376"/>
        <v>High</v>
      </c>
      <c r="T3457">
        <v>0</v>
      </c>
      <c r="U3457" t="str">
        <f t="shared" si="377"/>
        <v>Retained</v>
      </c>
    </row>
    <row r="3458" spans="1:21" x14ac:dyDescent="0.3">
      <c r="A3458">
        <v>3457</v>
      </c>
      <c r="B3458">
        <v>15789974</v>
      </c>
      <c r="C3458" t="s">
        <v>1513</v>
      </c>
      <c r="D3458">
        <v>713</v>
      </c>
      <c r="E3458" t="str">
        <f t="shared" si="371"/>
        <v>Low Risk</v>
      </c>
      <c r="F3458" t="s">
        <v>15</v>
      </c>
      <c r="G3458" t="s">
        <v>23</v>
      </c>
      <c r="H3458">
        <v>33</v>
      </c>
      <c r="I3458" t="str">
        <f t="shared" si="372"/>
        <v>Middle Age</v>
      </c>
      <c r="J3458">
        <v>6</v>
      </c>
      <c r="K3458" t="str">
        <f t="shared" si="373"/>
        <v>Loyal</v>
      </c>
      <c r="L3458">
        <v>94598.48</v>
      </c>
      <c r="M3458">
        <v>1</v>
      </c>
      <c r="N3458" t="str">
        <f t="shared" si="374"/>
        <v>Basic</v>
      </c>
      <c r="O3458">
        <v>0</v>
      </c>
      <c r="P3458">
        <v>0</v>
      </c>
      <c r="Q3458">
        <v>197519.66</v>
      </c>
      <c r="R3458" t="str">
        <f t="shared" si="375"/>
        <v>Medium Value</v>
      </c>
      <c r="S3458" t="str">
        <f t="shared" si="376"/>
        <v>High</v>
      </c>
      <c r="T3458">
        <v>1</v>
      </c>
      <c r="U3458" t="str">
        <f t="shared" si="377"/>
        <v>Churned</v>
      </c>
    </row>
    <row r="3459" spans="1:21" x14ac:dyDescent="0.3">
      <c r="A3459">
        <v>3458</v>
      </c>
      <c r="B3459">
        <v>15713370</v>
      </c>
      <c r="C3459" t="s">
        <v>79</v>
      </c>
      <c r="D3459">
        <v>657</v>
      </c>
      <c r="E3459" t="str">
        <f t="shared" ref="E3459:E3522" si="378">IF(D3459 &lt; 500, "High Risk", IF(D3459 &lt; 700, "Medium Risk", "Low Risk"))</f>
        <v>Medium Risk</v>
      </c>
      <c r="F3459" t="s">
        <v>18</v>
      </c>
      <c r="G3459" t="s">
        <v>23</v>
      </c>
      <c r="H3459">
        <v>36</v>
      </c>
      <c r="I3459" t="str">
        <f t="shared" ref="I3459:I3522" si="379">IF(H3459 &lt; 30, "Adolescence", IF(H3459 &lt;= 50, "Middle Age", "Old"))</f>
        <v>Middle Age</v>
      </c>
      <c r="J3459">
        <v>8</v>
      </c>
      <c r="K3459" t="str">
        <f t="shared" ref="K3459:K3522" si="380">IF(J3459 &lt;= 2, "New", IF(J3459 &lt;= 5, "Established", IF(J3459 &lt;= 8, "Loyal", "Very Loyal")))</f>
        <v>Loyal</v>
      </c>
      <c r="L3459">
        <v>188241.05</v>
      </c>
      <c r="M3459">
        <v>2</v>
      </c>
      <c r="N3459" t="str">
        <f t="shared" ref="N3459:N3522" si="381">IF(M3459 =1, "Basic", IF(M3459 = 2, "Standard", IF(M3459 &gt;=3, "Premium", "Unknown")))</f>
        <v>Standard</v>
      </c>
      <c r="O3459">
        <v>0</v>
      </c>
      <c r="P3459">
        <v>0</v>
      </c>
      <c r="Q3459">
        <v>183058.51</v>
      </c>
      <c r="R3459" t="str">
        <f t="shared" ref="R3459:R3522" si="382">IF(Q3459 &gt; 100000, IF(M3459 &gt;=2, "High Value", "Medium Value"), IF(Q3459 &gt; 50000, "Medium Value", "Low value"))</f>
        <v>High Value</v>
      </c>
      <c r="S3459" t="str">
        <f t="shared" ref="S3459:S3522" si="383">IF(Q3459 &lt; 50000, "Low", IF(Q3459 &lt; 100000, "Medium", "High"))</f>
        <v>High</v>
      </c>
      <c r="T3459">
        <v>1</v>
      </c>
      <c r="U3459" t="str">
        <f t="shared" ref="U3459:U3522" si="384">IF(T3459 = 1, "Churned", "Retained")</f>
        <v>Churned</v>
      </c>
    </row>
    <row r="3460" spans="1:21" x14ac:dyDescent="0.3">
      <c r="A3460">
        <v>3459</v>
      </c>
      <c r="B3460">
        <v>15748673</v>
      </c>
      <c r="C3460" t="s">
        <v>738</v>
      </c>
      <c r="D3460">
        <v>770</v>
      </c>
      <c r="E3460" t="str">
        <f t="shared" si="378"/>
        <v>Low Risk</v>
      </c>
      <c r="F3460" t="s">
        <v>15</v>
      </c>
      <c r="G3460" t="s">
        <v>16</v>
      </c>
      <c r="H3460">
        <v>37</v>
      </c>
      <c r="I3460" t="str">
        <f t="shared" si="379"/>
        <v>Middle Age</v>
      </c>
      <c r="J3460">
        <v>9</v>
      </c>
      <c r="K3460" t="str">
        <f t="shared" si="380"/>
        <v>Very Loyal</v>
      </c>
      <c r="L3460">
        <v>0</v>
      </c>
      <c r="M3460">
        <v>2</v>
      </c>
      <c r="N3460" t="str">
        <f t="shared" si="381"/>
        <v>Standard</v>
      </c>
      <c r="O3460">
        <v>0</v>
      </c>
      <c r="P3460">
        <v>0</v>
      </c>
      <c r="Q3460">
        <v>22710.720000000001</v>
      </c>
      <c r="R3460" t="str">
        <f t="shared" si="382"/>
        <v>Low value</v>
      </c>
      <c r="S3460" t="str">
        <f t="shared" si="383"/>
        <v>Low</v>
      </c>
      <c r="T3460">
        <v>0</v>
      </c>
      <c r="U3460" t="str">
        <f t="shared" si="384"/>
        <v>Retained</v>
      </c>
    </row>
    <row r="3461" spans="1:21" x14ac:dyDescent="0.3">
      <c r="A3461">
        <v>3460</v>
      </c>
      <c r="B3461">
        <v>15754919</v>
      </c>
      <c r="C3461" t="s">
        <v>1405</v>
      </c>
      <c r="D3461">
        <v>773</v>
      </c>
      <c r="E3461" t="str">
        <f t="shared" si="378"/>
        <v>Low Risk</v>
      </c>
      <c r="F3461" t="s">
        <v>15</v>
      </c>
      <c r="G3461" t="s">
        <v>16</v>
      </c>
      <c r="H3461">
        <v>40</v>
      </c>
      <c r="I3461" t="str">
        <f t="shared" si="379"/>
        <v>Middle Age</v>
      </c>
      <c r="J3461">
        <v>10</v>
      </c>
      <c r="K3461" t="str">
        <f t="shared" si="380"/>
        <v>Very Loyal</v>
      </c>
      <c r="L3461">
        <v>0</v>
      </c>
      <c r="M3461">
        <v>2</v>
      </c>
      <c r="N3461" t="str">
        <f t="shared" si="381"/>
        <v>Standard</v>
      </c>
      <c r="O3461">
        <v>0</v>
      </c>
      <c r="P3461">
        <v>1</v>
      </c>
      <c r="Q3461">
        <v>69303.149999999994</v>
      </c>
      <c r="R3461" t="str">
        <f t="shared" si="382"/>
        <v>Medium Value</v>
      </c>
      <c r="S3461" t="str">
        <f t="shared" si="383"/>
        <v>Medium</v>
      </c>
      <c r="T3461">
        <v>0</v>
      </c>
      <c r="U3461" t="str">
        <f t="shared" si="384"/>
        <v>Retained</v>
      </c>
    </row>
    <row r="3462" spans="1:21" x14ac:dyDescent="0.3">
      <c r="A3462">
        <v>3461</v>
      </c>
      <c r="B3462">
        <v>15641662</v>
      </c>
      <c r="C3462" t="s">
        <v>1677</v>
      </c>
      <c r="D3462">
        <v>470</v>
      </c>
      <c r="E3462" t="str">
        <f t="shared" si="378"/>
        <v>High Risk</v>
      </c>
      <c r="F3462" t="s">
        <v>26</v>
      </c>
      <c r="G3462" t="s">
        <v>23</v>
      </c>
      <c r="H3462">
        <v>39</v>
      </c>
      <c r="I3462" t="str">
        <f t="shared" si="379"/>
        <v>Middle Age</v>
      </c>
      <c r="J3462">
        <v>5</v>
      </c>
      <c r="K3462" t="str">
        <f t="shared" si="380"/>
        <v>Established</v>
      </c>
      <c r="L3462">
        <v>117469.91</v>
      </c>
      <c r="M3462">
        <v>2</v>
      </c>
      <c r="N3462" t="str">
        <f t="shared" si="381"/>
        <v>Standard</v>
      </c>
      <c r="O3462">
        <v>0</v>
      </c>
      <c r="P3462">
        <v>0</v>
      </c>
      <c r="Q3462">
        <v>63705.9</v>
      </c>
      <c r="R3462" t="str">
        <f t="shared" si="382"/>
        <v>Medium Value</v>
      </c>
      <c r="S3462" t="str">
        <f t="shared" si="383"/>
        <v>Medium</v>
      </c>
      <c r="T3462">
        <v>0</v>
      </c>
      <c r="U3462" t="str">
        <f t="shared" si="384"/>
        <v>Retained</v>
      </c>
    </row>
    <row r="3463" spans="1:21" x14ac:dyDescent="0.3">
      <c r="A3463">
        <v>3462</v>
      </c>
      <c r="B3463">
        <v>15813422</v>
      </c>
      <c r="C3463" t="s">
        <v>457</v>
      </c>
      <c r="D3463">
        <v>781</v>
      </c>
      <c r="E3463" t="str">
        <f t="shared" si="378"/>
        <v>Low Risk</v>
      </c>
      <c r="F3463" t="s">
        <v>18</v>
      </c>
      <c r="G3463" t="s">
        <v>23</v>
      </c>
      <c r="H3463">
        <v>35</v>
      </c>
      <c r="I3463" t="str">
        <f t="shared" si="379"/>
        <v>Middle Age</v>
      </c>
      <c r="J3463">
        <v>4</v>
      </c>
      <c r="K3463" t="str">
        <f t="shared" si="380"/>
        <v>Established</v>
      </c>
      <c r="L3463">
        <v>80790.740000000005</v>
      </c>
      <c r="M3463">
        <v>1</v>
      </c>
      <c r="N3463" t="str">
        <f t="shared" si="381"/>
        <v>Basic</v>
      </c>
      <c r="O3463">
        <v>1</v>
      </c>
      <c r="P3463">
        <v>0</v>
      </c>
      <c r="Q3463">
        <v>116429.51</v>
      </c>
      <c r="R3463" t="str">
        <f t="shared" si="382"/>
        <v>Medium Value</v>
      </c>
      <c r="S3463" t="str">
        <f t="shared" si="383"/>
        <v>High</v>
      </c>
      <c r="T3463">
        <v>0</v>
      </c>
      <c r="U3463" t="str">
        <f t="shared" si="384"/>
        <v>Retained</v>
      </c>
    </row>
    <row r="3464" spans="1:21" x14ac:dyDescent="0.3">
      <c r="A3464">
        <v>3463</v>
      </c>
      <c r="B3464">
        <v>15713596</v>
      </c>
      <c r="C3464" t="s">
        <v>683</v>
      </c>
      <c r="D3464">
        <v>428</v>
      </c>
      <c r="E3464" t="str">
        <f t="shared" si="378"/>
        <v>High Risk</v>
      </c>
      <c r="F3464" t="s">
        <v>15</v>
      </c>
      <c r="G3464" t="s">
        <v>16</v>
      </c>
      <c r="H3464">
        <v>62</v>
      </c>
      <c r="I3464" t="str">
        <f t="shared" si="379"/>
        <v>Old</v>
      </c>
      <c r="J3464">
        <v>1</v>
      </c>
      <c r="K3464" t="str">
        <f t="shared" si="380"/>
        <v>New</v>
      </c>
      <c r="L3464">
        <v>107735.93</v>
      </c>
      <c r="M3464">
        <v>1</v>
      </c>
      <c r="N3464" t="str">
        <f t="shared" si="381"/>
        <v>Basic</v>
      </c>
      <c r="O3464">
        <v>0</v>
      </c>
      <c r="P3464">
        <v>1</v>
      </c>
      <c r="Q3464">
        <v>58381.77</v>
      </c>
      <c r="R3464" t="str">
        <f t="shared" si="382"/>
        <v>Medium Value</v>
      </c>
      <c r="S3464" t="str">
        <f t="shared" si="383"/>
        <v>Medium</v>
      </c>
      <c r="T3464">
        <v>0</v>
      </c>
      <c r="U3464" t="str">
        <f t="shared" si="384"/>
        <v>Retained</v>
      </c>
    </row>
    <row r="3465" spans="1:21" x14ac:dyDescent="0.3">
      <c r="A3465">
        <v>3464</v>
      </c>
      <c r="B3465">
        <v>15791216</v>
      </c>
      <c r="C3465" t="s">
        <v>1678</v>
      </c>
      <c r="D3465">
        <v>600</v>
      </c>
      <c r="E3465" t="str">
        <f t="shared" si="378"/>
        <v>Medium Risk</v>
      </c>
      <c r="F3465" t="s">
        <v>26</v>
      </c>
      <c r="G3465" t="s">
        <v>23</v>
      </c>
      <c r="H3465">
        <v>43</v>
      </c>
      <c r="I3465" t="str">
        <f t="shared" si="379"/>
        <v>Middle Age</v>
      </c>
      <c r="J3465">
        <v>8</v>
      </c>
      <c r="K3465" t="str">
        <f t="shared" si="380"/>
        <v>Loyal</v>
      </c>
      <c r="L3465">
        <v>133379.41</v>
      </c>
      <c r="M3465">
        <v>1</v>
      </c>
      <c r="N3465" t="str">
        <f t="shared" si="381"/>
        <v>Basic</v>
      </c>
      <c r="O3465">
        <v>1</v>
      </c>
      <c r="P3465">
        <v>0</v>
      </c>
      <c r="Q3465">
        <v>177378.66</v>
      </c>
      <c r="R3465" t="str">
        <f t="shared" si="382"/>
        <v>Medium Value</v>
      </c>
      <c r="S3465" t="str">
        <f t="shared" si="383"/>
        <v>High</v>
      </c>
      <c r="T3465">
        <v>1</v>
      </c>
      <c r="U3465" t="str">
        <f t="shared" si="384"/>
        <v>Churned</v>
      </c>
    </row>
    <row r="3466" spans="1:21" x14ac:dyDescent="0.3">
      <c r="A3466">
        <v>3465</v>
      </c>
      <c r="B3466">
        <v>15689031</v>
      </c>
      <c r="C3466" t="s">
        <v>761</v>
      </c>
      <c r="D3466">
        <v>697</v>
      </c>
      <c r="E3466" t="str">
        <f t="shared" si="378"/>
        <v>Medium Risk</v>
      </c>
      <c r="F3466" t="s">
        <v>18</v>
      </c>
      <c r="G3466" t="s">
        <v>16</v>
      </c>
      <c r="H3466">
        <v>37</v>
      </c>
      <c r="I3466" t="str">
        <f t="shared" si="379"/>
        <v>Middle Age</v>
      </c>
      <c r="J3466">
        <v>7</v>
      </c>
      <c r="K3466" t="str">
        <f t="shared" si="380"/>
        <v>Loyal</v>
      </c>
      <c r="L3466">
        <v>168066.87</v>
      </c>
      <c r="M3466">
        <v>1</v>
      </c>
      <c r="N3466" t="str">
        <f t="shared" si="381"/>
        <v>Basic</v>
      </c>
      <c r="O3466">
        <v>1</v>
      </c>
      <c r="P3466">
        <v>0</v>
      </c>
      <c r="Q3466">
        <v>35450.53</v>
      </c>
      <c r="R3466" t="str">
        <f t="shared" si="382"/>
        <v>Low value</v>
      </c>
      <c r="S3466" t="str">
        <f t="shared" si="383"/>
        <v>Low</v>
      </c>
      <c r="T3466">
        <v>0</v>
      </c>
      <c r="U3466" t="str">
        <f t="shared" si="384"/>
        <v>Retained</v>
      </c>
    </row>
    <row r="3467" spans="1:21" x14ac:dyDescent="0.3">
      <c r="A3467">
        <v>3466</v>
      </c>
      <c r="B3467">
        <v>15763704</v>
      </c>
      <c r="C3467" t="s">
        <v>871</v>
      </c>
      <c r="D3467">
        <v>692</v>
      </c>
      <c r="E3467" t="str">
        <f t="shared" si="378"/>
        <v>Medium Risk</v>
      </c>
      <c r="F3467" t="s">
        <v>26</v>
      </c>
      <c r="G3467" t="s">
        <v>16</v>
      </c>
      <c r="H3467">
        <v>43</v>
      </c>
      <c r="I3467" t="str">
        <f t="shared" si="379"/>
        <v>Middle Age</v>
      </c>
      <c r="J3467">
        <v>2</v>
      </c>
      <c r="K3467" t="str">
        <f t="shared" si="380"/>
        <v>New</v>
      </c>
      <c r="L3467">
        <v>69014.490000000005</v>
      </c>
      <c r="M3467">
        <v>2</v>
      </c>
      <c r="N3467" t="str">
        <f t="shared" si="381"/>
        <v>Standard</v>
      </c>
      <c r="O3467">
        <v>0</v>
      </c>
      <c r="P3467">
        <v>0</v>
      </c>
      <c r="Q3467">
        <v>164621.43</v>
      </c>
      <c r="R3467" t="str">
        <f t="shared" si="382"/>
        <v>High Value</v>
      </c>
      <c r="S3467" t="str">
        <f t="shared" si="383"/>
        <v>High</v>
      </c>
      <c r="T3467">
        <v>0</v>
      </c>
      <c r="U3467" t="str">
        <f t="shared" si="384"/>
        <v>Retained</v>
      </c>
    </row>
    <row r="3468" spans="1:21" x14ac:dyDescent="0.3">
      <c r="A3468">
        <v>3467</v>
      </c>
      <c r="B3468">
        <v>15631339</v>
      </c>
      <c r="C3468" t="s">
        <v>1679</v>
      </c>
      <c r="D3468">
        <v>791</v>
      </c>
      <c r="E3468" t="str">
        <f t="shared" si="378"/>
        <v>Low Risk</v>
      </c>
      <c r="F3468" t="s">
        <v>15</v>
      </c>
      <c r="G3468" t="s">
        <v>23</v>
      </c>
      <c r="H3468">
        <v>28</v>
      </c>
      <c r="I3468" t="str">
        <f t="shared" si="379"/>
        <v>Adolescence</v>
      </c>
      <c r="J3468">
        <v>4</v>
      </c>
      <c r="K3468" t="str">
        <f t="shared" si="380"/>
        <v>Established</v>
      </c>
      <c r="L3468">
        <v>0</v>
      </c>
      <c r="M3468">
        <v>1</v>
      </c>
      <c r="N3468" t="str">
        <f t="shared" si="381"/>
        <v>Basic</v>
      </c>
      <c r="O3468">
        <v>1</v>
      </c>
      <c r="P3468">
        <v>0</v>
      </c>
      <c r="Q3468">
        <v>174435.48</v>
      </c>
      <c r="R3468" t="str">
        <f t="shared" si="382"/>
        <v>Medium Value</v>
      </c>
      <c r="S3468" t="str">
        <f t="shared" si="383"/>
        <v>High</v>
      </c>
      <c r="T3468">
        <v>0</v>
      </c>
      <c r="U3468" t="str">
        <f t="shared" si="384"/>
        <v>Retained</v>
      </c>
    </row>
    <row r="3469" spans="1:21" x14ac:dyDescent="0.3">
      <c r="A3469">
        <v>3468</v>
      </c>
      <c r="B3469">
        <v>15771509</v>
      </c>
      <c r="C3469" t="s">
        <v>1680</v>
      </c>
      <c r="D3469">
        <v>538</v>
      </c>
      <c r="E3469" t="str">
        <f t="shared" si="378"/>
        <v>Medium Risk</v>
      </c>
      <c r="F3469" t="s">
        <v>26</v>
      </c>
      <c r="G3469" t="s">
        <v>16</v>
      </c>
      <c r="H3469">
        <v>42</v>
      </c>
      <c r="I3469" t="str">
        <f t="shared" si="379"/>
        <v>Middle Age</v>
      </c>
      <c r="J3469">
        <v>1</v>
      </c>
      <c r="K3469" t="str">
        <f t="shared" si="380"/>
        <v>New</v>
      </c>
      <c r="L3469">
        <v>98548.62</v>
      </c>
      <c r="M3469">
        <v>2</v>
      </c>
      <c r="N3469" t="str">
        <f t="shared" si="381"/>
        <v>Standard</v>
      </c>
      <c r="O3469">
        <v>0</v>
      </c>
      <c r="P3469">
        <v>1</v>
      </c>
      <c r="Q3469">
        <v>94047.75</v>
      </c>
      <c r="R3469" t="str">
        <f t="shared" si="382"/>
        <v>Medium Value</v>
      </c>
      <c r="S3469" t="str">
        <f t="shared" si="383"/>
        <v>Medium</v>
      </c>
      <c r="T3469">
        <v>0</v>
      </c>
      <c r="U3469" t="str">
        <f t="shared" si="384"/>
        <v>Retained</v>
      </c>
    </row>
    <row r="3470" spans="1:21" x14ac:dyDescent="0.3">
      <c r="A3470">
        <v>3469</v>
      </c>
      <c r="B3470">
        <v>15769586</v>
      </c>
      <c r="C3470" t="s">
        <v>1681</v>
      </c>
      <c r="D3470">
        <v>820</v>
      </c>
      <c r="E3470" t="str">
        <f t="shared" si="378"/>
        <v>Low Risk</v>
      </c>
      <c r="F3470" t="s">
        <v>15</v>
      </c>
      <c r="G3470" t="s">
        <v>16</v>
      </c>
      <c r="H3470">
        <v>49</v>
      </c>
      <c r="I3470" t="str">
        <f t="shared" si="379"/>
        <v>Middle Age</v>
      </c>
      <c r="J3470">
        <v>1</v>
      </c>
      <c r="K3470" t="str">
        <f t="shared" si="380"/>
        <v>New</v>
      </c>
      <c r="L3470">
        <v>0</v>
      </c>
      <c r="M3470">
        <v>2</v>
      </c>
      <c r="N3470" t="str">
        <f t="shared" si="381"/>
        <v>Standard</v>
      </c>
      <c r="O3470">
        <v>1</v>
      </c>
      <c r="P3470">
        <v>1</v>
      </c>
      <c r="Q3470">
        <v>119087.25</v>
      </c>
      <c r="R3470" t="str">
        <f t="shared" si="382"/>
        <v>High Value</v>
      </c>
      <c r="S3470" t="str">
        <f t="shared" si="383"/>
        <v>High</v>
      </c>
      <c r="T3470">
        <v>0</v>
      </c>
      <c r="U3470" t="str">
        <f t="shared" si="384"/>
        <v>Retained</v>
      </c>
    </row>
    <row r="3471" spans="1:21" x14ac:dyDescent="0.3">
      <c r="A3471">
        <v>3470</v>
      </c>
      <c r="B3471">
        <v>15656096</v>
      </c>
      <c r="C3471" t="s">
        <v>1682</v>
      </c>
      <c r="D3471">
        <v>679</v>
      </c>
      <c r="E3471" t="str">
        <f t="shared" si="378"/>
        <v>Medium Risk</v>
      </c>
      <c r="F3471" t="s">
        <v>18</v>
      </c>
      <c r="G3471" t="s">
        <v>16</v>
      </c>
      <c r="H3471">
        <v>26</v>
      </c>
      <c r="I3471" t="str">
        <f t="shared" si="379"/>
        <v>Adolescence</v>
      </c>
      <c r="J3471">
        <v>3</v>
      </c>
      <c r="K3471" t="str">
        <f t="shared" si="380"/>
        <v>Established</v>
      </c>
      <c r="L3471">
        <v>76554.06</v>
      </c>
      <c r="M3471">
        <v>1</v>
      </c>
      <c r="N3471" t="str">
        <f t="shared" si="381"/>
        <v>Basic</v>
      </c>
      <c r="O3471">
        <v>1</v>
      </c>
      <c r="P3471">
        <v>1</v>
      </c>
      <c r="Q3471">
        <v>184800.27</v>
      </c>
      <c r="R3471" t="str">
        <f t="shared" si="382"/>
        <v>Medium Value</v>
      </c>
      <c r="S3471" t="str">
        <f t="shared" si="383"/>
        <v>High</v>
      </c>
      <c r="T3471">
        <v>0</v>
      </c>
      <c r="U3471" t="str">
        <f t="shared" si="384"/>
        <v>Retained</v>
      </c>
    </row>
    <row r="3472" spans="1:21" x14ac:dyDescent="0.3">
      <c r="A3472">
        <v>3471</v>
      </c>
      <c r="B3472">
        <v>15585280</v>
      </c>
      <c r="C3472" t="s">
        <v>1683</v>
      </c>
      <c r="D3472">
        <v>649</v>
      </c>
      <c r="E3472" t="str">
        <f t="shared" si="378"/>
        <v>Medium Risk</v>
      </c>
      <c r="F3472" t="s">
        <v>15</v>
      </c>
      <c r="G3472" t="s">
        <v>16</v>
      </c>
      <c r="H3472">
        <v>36</v>
      </c>
      <c r="I3472" t="str">
        <f t="shared" si="379"/>
        <v>Middle Age</v>
      </c>
      <c r="J3472">
        <v>2</v>
      </c>
      <c r="K3472" t="str">
        <f t="shared" si="380"/>
        <v>New</v>
      </c>
      <c r="L3472">
        <v>0</v>
      </c>
      <c r="M3472">
        <v>2</v>
      </c>
      <c r="N3472" t="str">
        <f t="shared" si="381"/>
        <v>Standard</v>
      </c>
      <c r="O3472">
        <v>0</v>
      </c>
      <c r="P3472">
        <v>1</v>
      </c>
      <c r="Q3472">
        <v>75035.48</v>
      </c>
      <c r="R3472" t="str">
        <f t="shared" si="382"/>
        <v>Medium Value</v>
      </c>
      <c r="S3472" t="str">
        <f t="shared" si="383"/>
        <v>Medium</v>
      </c>
      <c r="T3472">
        <v>0</v>
      </c>
      <c r="U3472" t="str">
        <f t="shared" si="384"/>
        <v>Retained</v>
      </c>
    </row>
    <row r="3473" spans="1:21" x14ac:dyDescent="0.3">
      <c r="A3473">
        <v>3472</v>
      </c>
      <c r="B3473">
        <v>15743582</v>
      </c>
      <c r="C3473" t="s">
        <v>125</v>
      </c>
      <c r="D3473">
        <v>632</v>
      </c>
      <c r="E3473" t="str">
        <f t="shared" si="378"/>
        <v>Medium Risk</v>
      </c>
      <c r="F3473" t="s">
        <v>15</v>
      </c>
      <c r="G3473" t="s">
        <v>16</v>
      </c>
      <c r="H3473">
        <v>27</v>
      </c>
      <c r="I3473" t="str">
        <f t="shared" si="379"/>
        <v>Adolescence</v>
      </c>
      <c r="J3473">
        <v>3</v>
      </c>
      <c r="K3473" t="str">
        <f t="shared" si="380"/>
        <v>Established</v>
      </c>
      <c r="L3473">
        <v>107375.82</v>
      </c>
      <c r="M3473">
        <v>1</v>
      </c>
      <c r="N3473" t="str">
        <f t="shared" si="381"/>
        <v>Basic</v>
      </c>
      <c r="O3473">
        <v>1</v>
      </c>
      <c r="P3473">
        <v>1</v>
      </c>
      <c r="Q3473">
        <v>62703.38</v>
      </c>
      <c r="R3473" t="str">
        <f t="shared" si="382"/>
        <v>Medium Value</v>
      </c>
      <c r="S3473" t="str">
        <f t="shared" si="383"/>
        <v>Medium</v>
      </c>
      <c r="T3473">
        <v>0</v>
      </c>
      <c r="U3473" t="str">
        <f t="shared" si="384"/>
        <v>Retained</v>
      </c>
    </row>
    <row r="3474" spans="1:21" x14ac:dyDescent="0.3">
      <c r="A3474">
        <v>3473</v>
      </c>
      <c r="B3474">
        <v>15761692</v>
      </c>
      <c r="C3474" t="s">
        <v>418</v>
      </c>
      <c r="D3474">
        <v>594</v>
      </c>
      <c r="E3474" t="str">
        <f t="shared" si="378"/>
        <v>Medium Risk</v>
      </c>
      <c r="F3474" t="s">
        <v>15</v>
      </c>
      <c r="G3474" t="s">
        <v>23</v>
      </c>
      <c r="H3474">
        <v>40</v>
      </c>
      <c r="I3474" t="str">
        <f t="shared" si="379"/>
        <v>Middle Age</v>
      </c>
      <c r="J3474">
        <v>9</v>
      </c>
      <c r="K3474" t="str">
        <f t="shared" si="380"/>
        <v>Very Loyal</v>
      </c>
      <c r="L3474">
        <v>122417.17</v>
      </c>
      <c r="M3474">
        <v>2</v>
      </c>
      <c r="N3474" t="str">
        <f t="shared" si="381"/>
        <v>Standard</v>
      </c>
      <c r="O3474">
        <v>0</v>
      </c>
      <c r="P3474">
        <v>1</v>
      </c>
      <c r="Q3474">
        <v>190882.69</v>
      </c>
      <c r="R3474" t="str">
        <f t="shared" si="382"/>
        <v>High Value</v>
      </c>
      <c r="S3474" t="str">
        <f t="shared" si="383"/>
        <v>High</v>
      </c>
      <c r="T3474">
        <v>0</v>
      </c>
      <c r="U3474" t="str">
        <f t="shared" si="384"/>
        <v>Retained</v>
      </c>
    </row>
    <row r="3475" spans="1:21" x14ac:dyDescent="0.3">
      <c r="A3475">
        <v>3474</v>
      </c>
      <c r="B3475">
        <v>15627840</v>
      </c>
      <c r="C3475" t="s">
        <v>582</v>
      </c>
      <c r="D3475">
        <v>682</v>
      </c>
      <c r="E3475" t="str">
        <f t="shared" si="378"/>
        <v>Medium Risk</v>
      </c>
      <c r="F3475" t="s">
        <v>15</v>
      </c>
      <c r="G3475" t="s">
        <v>16</v>
      </c>
      <c r="H3475">
        <v>42</v>
      </c>
      <c r="I3475" t="str">
        <f t="shared" si="379"/>
        <v>Middle Age</v>
      </c>
      <c r="J3475">
        <v>0</v>
      </c>
      <c r="K3475" t="str">
        <f t="shared" si="380"/>
        <v>New</v>
      </c>
      <c r="L3475">
        <v>0</v>
      </c>
      <c r="M3475">
        <v>1</v>
      </c>
      <c r="N3475" t="str">
        <f t="shared" si="381"/>
        <v>Basic</v>
      </c>
      <c r="O3475">
        <v>0</v>
      </c>
      <c r="P3475">
        <v>1</v>
      </c>
      <c r="Q3475">
        <v>91981.85</v>
      </c>
      <c r="R3475" t="str">
        <f t="shared" si="382"/>
        <v>Medium Value</v>
      </c>
      <c r="S3475" t="str">
        <f t="shared" si="383"/>
        <v>Medium</v>
      </c>
      <c r="T3475">
        <v>1</v>
      </c>
      <c r="U3475" t="str">
        <f t="shared" si="384"/>
        <v>Churned</v>
      </c>
    </row>
    <row r="3476" spans="1:21" x14ac:dyDescent="0.3">
      <c r="A3476">
        <v>3475</v>
      </c>
      <c r="B3476">
        <v>15778861</v>
      </c>
      <c r="C3476" t="s">
        <v>93</v>
      </c>
      <c r="D3476">
        <v>720</v>
      </c>
      <c r="E3476" t="str">
        <f t="shared" si="378"/>
        <v>Low Risk</v>
      </c>
      <c r="F3476" t="s">
        <v>18</v>
      </c>
      <c r="G3476" t="s">
        <v>23</v>
      </c>
      <c r="H3476">
        <v>33</v>
      </c>
      <c r="I3476" t="str">
        <f t="shared" si="379"/>
        <v>Middle Age</v>
      </c>
      <c r="J3476">
        <v>6</v>
      </c>
      <c r="K3476" t="str">
        <f t="shared" si="380"/>
        <v>Loyal</v>
      </c>
      <c r="L3476">
        <v>97188.62</v>
      </c>
      <c r="M3476">
        <v>1</v>
      </c>
      <c r="N3476" t="str">
        <f t="shared" si="381"/>
        <v>Basic</v>
      </c>
      <c r="O3476">
        <v>0</v>
      </c>
      <c r="P3476">
        <v>0</v>
      </c>
      <c r="Q3476">
        <v>91881.29</v>
      </c>
      <c r="R3476" t="str">
        <f t="shared" si="382"/>
        <v>Medium Value</v>
      </c>
      <c r="S3476" t="str">
        <f t="shared" si="383"/>
        <v>Medium</v>
      </c>
      <c r="T3476">
        <v>0</v>
      </c>
      <c r="U3476" t="str">
        <f t="shared" si="384"/>
        <v>Retained</v>
      </c>
    </row>
    <row r="3477" spans="1:21" x14ac:dyDescent="0.3">
      <c r="A3477">
        <v>3476</v>
      </c>
      <c r="B3477">
        <v>15770554</v>
      </c>
      <c r="C3477" t="s">
        <v>645</v>
      </c>
      <c r="D3477">
        <v>769</v>
      </c>
      <c r="E3477" t="str">
        <f t="shared" si="378"/>
        <v>Low Risk</v>
      </c>
      <c r="F3477" t="s">
        <v>15</v>
      </c>
      <c r="G3477" t="s">
        <v>23</v>
      </c>
      <c r="H3477">
        <v>31</v>
      </c>
      <c r="I3477" t="str">
        <f t="shared" si="379"/>
        <v>Middle Age</v>
      </c>
      <c r="J3477">
        <v>4</v>
      </c>
      <c r="K3477" t="str">
        <f t="shared" si="380"/>
        <v>Established</v>
      </c>
      <c r="L3477">
        <v>61297.05</v>
      </c>
      <c r="M3477">
        <v>2</v>
      </c>
      <c r="N3477" t="str">
        <f t="shared" si="381"/>
        <v>Standard</v>
      </c>
      <c r="O3477">
        <v>1</v>
      </c>
      <c r="P3477">
        <v>1</v>
      </c>
      <c r="Q3477">
        <v>7118.02</v>
      </c>
      <c r="R3477" t="str">
        <f t="shared" si="382"/>
        <v>Low value</v>
      </c>
      <c r="S3477" t="str">
        <f t="shared" si="383"/>
        <v>Low</v>
      </c>
      <c r="T3477">
        <v>0</v>
      </c>
      <c r="U3477" t="str">
        <f t="shared" si="384"/>
        <v>Retained</v>
      </c>
    </row>
    <row r="3478" spans="1:21" x14ac:dyDescent="0.3">
      <c r="A3478">
        <v>3477</v>
      </c>
      <c r="B3478">
        <v>15806956</v>
      </c>
      <c r="C3478" t="s">
        <v>1555</v>
      </c>
      <c r="D3478">
        <v>746</v>
      </c>
      <c r="E3478" t="str">
        <f t="shared" si="378"/>
        <v>Low Risk</v>
      </c>
      <c r="F3478" t="s">
        <v>18</v>
      </c>
      <c r="G3478" t="s">
        <v>23</v>
      </c>
      <c r="H3478">
        <v>30</v>
      </c>
      <c r="I3478" t="str">
        <f t="shared" si="379"/>
        <v>Middle Age</v>
      </c>
      <c r="J3478">
        <v>1</v>
      </c>
      <c r="K3478" t="str">
        <f t="shared" si="380"/>
        <v>New</v>
      </c>
      <c r="L3478">
        <v>112666.67</v>
      </c>
      <c r="M3478">
        <v>1</v>
      </c>
      <c r="N3478" t="str">
        <f t="shared" si="381"/>
        <v>Basic</v>
      </c>
      <c r="O3478">
        <v>0</v>
      </c>
      <c r="P3478">
        <v>0</v>
      </c>
      <c r="Q3478">
        <v>11710.4</v>
      </c>
      <c r="R3478" t="str">
        <f t="shared" si="382"/>
        <v>Low value</v>
      </c>
      <c r="S3478" t="str">
        <f t="shared" si="383"/>
        <v>Low</v>
      </c>
      <c r="T3478">
        <v>1</v>
      </c>
      <c r="U3478" t="str">
        <f t="shared" si="384"/>
        <v>Churned</v>
      </c>
    </row>
    <row r="3479" spans="1:21" x14ac:dyDescent="0.3">
      <c r="A3479">
        <v>3478</v>
      </c>
      <c r="B3479">
        <v>15701908</v>
      </c>
      <c r="C3479" t="s">
        <v>1684</v>
      </c>
      <c r="D3479">
        <v>623</v>
      </c>
      <c r="E3479" t="str">
        <f t="shared" si="378"/>
        <v>Medium Risk</v>
      </c>
      <c r="F3479" t="s">
        <v>18</v>
      </c>
      <c r="G3479" t="s">
        <v>16</v>
      </c>
      <c r="H3479">
        <v>40</v>
      </c>
      <c r="I3479" t="str">
        <f t="shared" si="379"/>
        <v>Middle Age</v>
      </c>
      <c r="J3479">
        <v>7</v>
      </c>
      <c r="K3479" t="str">
        <f t="shared" si="380"/>
        <v>Loyal</v>
      </c>
      <c r="L3479">
        <v>0</v>
      </c>
      <c r="M3479">
        <v>1</v>
      </c>
      <c r="N3479" t="str">
        <f t="shared" si="381"/>
        <v>Basic</v>
      </c>
      <c r="O3479">
        <v>1</v>
      </c>
      <c r="P3479">
        <v>1</v>
      </c>
      <c r="Q3479">
        <v>25904.12</v>
      </c>
      <c r="R3479" t="str">
        <f t="shared" si="382"/>
        <v>Low value</v>
      </c>
      <c r="S3479" t="str">
        <f t="shared" si="383"/>
        <v>Low</v>
      </c>
      <c r="T3479">
        <v>0</v>
      </c>
      <c r="U3479" t="str">
        <f t="shared" si="384"/>
        <v>Retained</v>
      </c>
    </row>
    <row r="3480" spans="1:21" x14ac:dyDescent="0.3">
      <c r="A3480">
        <v>3479</v>
      </c>
      <c r="B3480">
        <v>15736990</v>
      </c>
      <c r="C3480" t="s">
        <v>285</v>
      </c>
      <c r="D3480">
        <v>537</v>
      </c>
      <c r="E3480" t="str">
        <f t="shared" si="378"/>
        <v>Medium Risk</v>
      </c>
      <c r="F3480" t="s">
        <v>15</v>
      </c>
      <c r="G3480" t="s">
        <v>23</v>
      </c>
      <c r="H3480">
        <v>28</v>
      </c>
      <c r="I3480" t="str">
        <f t="shared" si="379"/>
        <v>Adolescence</v>
      </c>
      <c r="J3480">
        <v>3</v>
      </c>
      <c r="K3480" t="str">
        <f t="shared" si="380"/>
        <v>Established</v>
      </c>
      <c r="L3480">
        <v>157842.07</v>
      </c>
      <c r="M3480">
        <v>1</v>
      </c>
      <c r="N3480" t="str">
        <f t="shared" si="381"/>
        <v>Basic</v>
      </c>
      <c r="O3480">
        <v>1</v>
      </c>
      <c r="P3480">
        <v>0</v>
      </c>
      <c r="Q3480">
        <v>86911.49</v>
      </c>
      <c r="R3480" t="str">
        <f t="shared" si="382"/>
        <v>Medium Value</v>
      </c>
      <c r="S3480" t="str">
        <f t="shared" si="383"/>
        <v>Medium</v>
      </c>
      <c r="T3480">
        <v>0</v>
      </c>
      <c r="U3480" t="str">
        <f t="shared" si="384"/>
        <v>Retained</v>
      </c>
    </row>
    <row r="3481" spans="1:21" x14ac:dyDescent="0.3">
      <c r="A3481">
        <v>3480</v>
      </c>
      <c r="B3481">
        <v>15743714</v>
      </c>
      <c r="C3481" t="s">
        <v>227</v>
      </c>
      <c r="D3481">
        <v>468</v>
      </c>
      <c r="E3481" t="str">
        <f t="shared" si="378"/>
        <v>High Risk</v>
      </c>
      <c r="F3481" t="s">
        <v>15</v>
      </c>
      <c r="G3481" t="s">
        <v>23</v>
      </c>
      <c r="H3481">
        <v>46</v>
      </c>
      <c r="I3481" t="str">
        <f t="shared" si="379"/>
        <v>Middle Age</v>
      </c>
      <c r="J3481">
        <v>7</v>
      </c>
      <c r="K3481" t="str">
        <f t="shared" si="380"/>
        <v>Loyal</v>
      </c>
      <c r="L3481">
        <v>91443.75</v>
      </c>
      <c r="M3481">
        <v>1</v>
      </c>
      <c r="N3481" t="str">
        <f t="shared" si="381"/>
        <v>Basic</v>
      </c>
      <c r="O3481">
        <v>1</v>
      </c>
      <c r="P3481">
        <v>0</v>
      </c>
      <c r="Q3481">
        <v>10958.18</v>
      </c>
      <c r="R3481" t="str">
        <f t="shared" si="382"/>
        <v>Low value</v>
      </c>
      <c r="S3481" t="str">
        <f t="shared" si="383"/>
        <v>Low</v>
      </c>
      <c r="T3481">
        <v>0</v>
      </c>
      <c r="U3481" t="str">
        <f t="shared" si="384"/>
        <v>Retained</v>
      </c>
    </row>
    <row r="3482" spans="1:21" x14ac:dyDescent="0.3">
      <c r="A3482">
        <v>3481</v>
      </c>
      <c r="B3482">
        <v>15807993</v>
      </c>
      <c r="C3482" t="s">
        <v>989</v>
      </c>
      <c r="D3482">
        <v>588</v>
      </c>
      <c r="E3482" t="str">
        <f t="shared" si="378"/>
        <v>Medium Risk</v>
      </c>
      <c r="F3482" t="s">
        <v>26</v>
      </c>
      <c r="G3482" t="s">
        <v>16</v>
      </c>
      <c r="H3482">
        <v>30</v>
      </c>
      <c r="I3482" t="str">
        <f t="shared" si="379"/>
        <v>Middle Age</v>
      </c>
      <c r="J3482">
        <v>0</v>
      </c>
      <c r="K3482" t="str">
        <f t="shared" si="380"/>
        <v>New</v>
      </c>
      <c r="L3482">
        <v>110148.49</v>
      </c>
      <c r="M3482">
        <v>1</v>
      </c>
      <c r="N3482" t="str">
        <f t="shared" si="381"/>
        <v>Basic</v>
      </c>
      <c r="O3482">
        <v>1</v>
      </c>
      <c r="P3482">
        <v>0</v>
      </c>
      <c r="Q3482">
        <v>5790.9</v>
      </c>
      <c r="R3482" t="str">
        <f t="shared" si="382"/>
        <v>Low value</v>
      </c>
      <c r="S3482" t="str">
        <f t="shared" si="383"/>
        <v>Low</v>
      </c>
      <c r="T3482">
        <v>1</v>
      </c>
      <c r="U3482" t="str">
        <f t="shared" si="384"/>
        <v>Churned</v>
      </c>
    </row>
    <row r="3483" spans="1:21" x14ac:dyDescent="0.3">
      <c r="A3483">
        <v>3482</v>
      </c>
      <c r="B3483">
        <v>15644686</v>
      </c>
      <c r="C3483" t="s">
        <v>136</v>
      </c>
      <c r="D3483">
        <v>729</v>
      </c>
      <c r="E3483" t="str">
        <f t="shared" si="378"/>
        <v>Low Risk</v>
      </c>
      <c r="F3483" t="s">
        <v>18</v>
      </c>
      <c r="G3483" t="s">
        <v>16</v>
      </c>
      <c r="H3483">
        <v>34</v>
      </c>
      <c r="I3483" t="str">
        <f t="shared" si="379"/>
        <v>Middle Age</v>
      </c>
      <c r="J3483">
        <v>9</v>
      </c>
      <c r="K3483" t="str">
        <f t="shared" si="380"/>
        <v>Very Loyal</v>
      </c>
      <c r="L3483">
        <v>53299.96</v>
      </c>
      <c r="M3483">
        <v>2</v>
      </c>
      <c r="N3483" t="str">
        <f t="shared" si="381"/>
        <v>Standard</v>
      </c>
      <c r="O3483">
        <v>1</v>
      </c>
      <c r="P3483">
        <v>1</v>
      </c>
      <c r="Q3483">
        <v>42855.97</v>
      </c>
      <c r="R3483" t="str">
        <f t="shared" si="382"/>
        <v>Low value</v>
      </c>
      <c r="S3483" t="str">
        <f t="shared" si="383"/>
        <v>Low</v>
      </c>
      <c r="T3483">
        <v>0</v>
      </c>
      <c r="U3483" t="str">
        <f t="shared" si="384"/>
        <v>Retained</v>
      </c>
    </row>
    <row r="3484" spans="1:21" x14ac:dyDescent="0.3">
      <c r="A3484">
        <v>3483</v>
      </c>
      <c r="B3484">
        <v>15677377</v>
      </c>
      <c r="C3484" t="s">
        <v>509</v>
      </c>
      <c r="D3484">
        <v>543</v>
      </c>
      <c r="E3484" t="str">
        <f t="shared" si="378"/>
        <v>Medium Risk</v>
      </c>
      <c r="F3484" t="s">
        <v>18</v>
      </c>
      <c r="G3484" t="s">
        <v>23</v>
      </c>
      <c r="H3484">
        <v>37</v>
      </c>
      <c r="I3484" t="str">
        <f t="shared" si="379"/>
        <v>Middle Age</v>
      </c>
      <c r="J3484">
        <v>3</v>
      </c>
      <c r="K3484" t="str">
        <f t="shared" si="380"/>
        <v>Established</v>
      </c>
      <c r="L3484">
        <v>0</v>
      </c>
      <c r="M3484">
        <v>2</v>
      </c>
      <c r="N3484" t="str">
        <f t="shared" si="381"/>
        <v>Standard</v>
      </c>
      <c r="O3484">
        <v>1</v>
      </c>
      <c r="P3484">
        <v>1</v>
      </c>
      <c r="Q3484">
        <v>78915.679999999993</v>
      </c>
      <c r="R3484" t="str">
        <f t="shared" si="382"/>
        <v>Medium Value</v>
      </c>
      <c r="S3484" t="str">
        <f t="shared" si="383"/>
        <v>Medium</v>
      </c>
      <c r="T3484">
        <v>0</v>
      </c>
      <c r="U3484" t="str">
        <f t="shared" si="384"/>
        <v>Retained</v>
      </c>
    </row>
    <row r="3485" spans="1:21" x14ac:dyDescent="0.3">
      <c r="A3485">
        <v>3484</v>
      </c>
      <c r="B3485">
        <v>15626412</v>
      </c>
      <c r="C3485" t="s">
        <v>1685</v>
      </c>
      <c r="D3485">
        <v>499</v>
      </c>
      <c r="E3485" t="str">
        <f t="shared" si="378"/>
        <v>High Risk</v>
      </c>
      <c r="F3485" t="s">
        <v>18</v>
      </c>
      <c r="G3485" t="s">
        <v>23</v>
      </c>
      <c r="H3485">
        <v>39</v>
      </c>
      <c r="I3485" t="str">
        <f t="shared" si="379"/>
        <v>Middle Age</v>
      </c>
      <c r="J3485">
        <v>6</v>
      </c>
      <c r="K3485" t="str">
        <f t="shared" si="380"/>
        <v>Loyal</v>
      </c>
      <c r="L3485">
        <v>0</v>
      </c>
      <c r="M3485">
        <v>2</v>
      </c>
      <c r="N3485" t="str">
        <f t="shared" si="381"/>
        <v>Standard</v>
      </c>
      <c r="O3485">
        <v>1</v>
      </c>
      <c r="P3485">
        <v>1</v>
      </c>
      <c r="Q3485">
        <v>81409</v>
      </c>
      <c r="R3485" t="str">
        <f t="shared" si="382"/>
        <v>Medium Value</v>
      </c>
      <c r="S3485" t="str">
        <f t="shared" si="383"/>
        <v>Medium</v>
      </c>
      <c r="T3485">
        <v>0</v>
      </c>
      <c r="U3485" t="str">
        <f t="shared" si="384"/>
        <v>Retained</v>
      </c>
    </row>
    <row r="3486" spans="1:21" x14ac:dyDescent="0.3">
      <c r="A3486">
        <v>3485</v>
      </c>
      <c r="B3486">
        <v>15643679</v>
      </c>
      <c r="C3486" t="s">
        <v>1050</v>
      </c>
      <c r="D3486">
        <v>784</v>
      </c>
      <c r="E3486" t="str">
        <f t="shared" si="378"/>
        <v>Low Risk</v>
      </c>
      <c r="F3486" t="s">
        <v>26</v>
      </c>
      <c r="G3486" t="s">
        <v>23</v>
      </c>
      <c r="H3486">
        <v>28</v>
      </c>
      <c r="I3486" t="str">
        <f t="shared" si="379"/>
        <v>Adolescence</v>
      </c>
      <c r="J3486">
        <v>2</v>
      </c>
      <c r="K3486" t="str">
        <f t="shared" si="380"/>
        <v>New</v>
      </c>
      <c r="L3486">
        <v>70233.740000000005</v>
      </c>
      <c r="M3486">
        <v>2</v>
      </c>
      <c r="N3486" t="str">
        <f t="shared" si="381"/>
        <v>Standard</v>
      </c>
      <c r="O3486">
        <v>1</v>
      </c>
      <c r="P3486">
        <v>1</v>
      </c>
      <c r="Q3486">
        <v>179252.73</v>
      </c>
      <c r="R3486" t="str">
        <f t="shared" si="382"/>
        <v>High Value</v>
      </c>
      <c r="S3486" t="str">
        <f t="shared" si="383"/>
        <v>High</v>
      </c>
      <c r="T3486">
        <v>0</v>
      </c>
      <c r="U3486" t="str">
        <f t="shared" si="384"/>
        <v>Retained</v>
      </c>
    </row>
    <row r="3487" spans="1:21" x14ac:dyDescent="0.3">
      <c r="A3487">
        <v>3486</v>
      </c>
      <c r="B3487">
        <v>15728456</v>
      </c>
      <c r="C3487" t="s">
        <v>1686</v>
      </c>
      <c r="D3487">
        <v>604</v>
      </c>
      <c r="E3487" t="str">
        <f t="shared" si="378"/>
        <v>Medium Risk</v>
      </c>
      <c r="F3487" t="s">
        <v>15</v>
      </c>
      <c r="G3487" t="s">
        <v>23</v>
      </c>
      <c r="H3487">
        <v>33</v>
      </c>
      <c r="I3487" t="str">
        <f t="shared" si="379"/>
        <v>Middle Age</v>
      </c>
      <c r="J3487">
        <v>3</v>
      </c>
      <c r="K3487" t="str">
        <f t="shared" si="380"/>
        <v>Established</v>
      </c>
      <c r="L3487">
        <v>0</v>
      </c>
      <c r="M3487">
        <v>1</v>
      </c>
      <c r="N3487" t="str">
        <f t="shared" si="381"/>
        <v>Basic</v>
      </c>
      <c r="O3487">
        <v>1</v>
      </c>
      <c r="P3487">
        <v>0</v>
      </c>
      <c r="Q3487">
        <v>42171.13</v>
      </c>
      <c r="R3487" t="str">
        <f t="shared" si="382"/>
        <v>Low value</v>
      </c>
      <c r="S3487" t="str">
        <f t="shared" si="383"/>
        <v>Low</v>
      </c>
      <c r="T3487">
        <v>1</v>
      </c>
      <c r="U3487" t="str">
        <f t="shared" si="384"/>
        <v>Churned</v>
      </c>
    </row>
    <row r="3488" spans="1:21" x14ac:dyDescent="0.3">
      <c r="A3488">
        <v>3487</v>
      </c>
      <c r="B3488">
        <v>15630661</v>
      </c>
      <c r="C3488" t="s">
        <v>1687</v>
      </c>
      <c r="D3488">
        <v>614</v>
      </c>
      <c r="E3488" t="str">
        <f t="shared" si="378"/>
        <v>Medium Risk</v>
      </c>
      <c r="F3488" t="s">
        <v>18</v>
      </c>
      <c r="G3488" t="s">
        <v>16</v>
      </c>
      <c r="H3488">
        <v>25</v>
      </c>
      <c r="I3488" t="str">
        <f t="shared" si="379"/>
        <v>Adolescence</v>
      </c>
      <c r="J3488">
        <v>10</v>
      </c>
      <c r="K3488" t="str">
        <f t="shared" si="380"/>
        <v>Very Loyal</v>
      </c>
      <c r="L3488">
        <v>75212.28</v>
      </c>
      <c r="M3488">
        <v>1</v>
      </c>
      <c r="N3488" t="str">
        <f t="shared" si="381"/>
        <v>Basic</v>
      </c>
      <c r="O3488">
        <v>1</v>
      </c>
      <c r="P3488">
        <v>0</v>
      </c>
      <c r="Q3488">
        <v>58965.04</v>
      </c>
      <c r="R3488" t="str">
        <f t="shared" si="382"/>
        <v>Medium Value</v>
      </c>
      <c r="S3488" t="str">
        <f t="shared" si="383"/>
        <v>Medium</v>
      </c>
      <c r="T3488">
        <v>0</v>
      </c>
      <c r="U3488" t="str">
        <f t="shared" si="384"/>
        <v>Retained</v>
      </c>
    </row>
    <row r="3489" spans="1:21" x14ac:dyDescent="0.3">
      <c r="A3489">
        <v>3488</v>
      </c>
      <c r="B3489">
        <v>15734044</v>
      </c>
      <c r="C3489" t="s">
        <v>351</v>
      </c>
      <c r="D3489">
        <v>671</v>
      </c>
      <c r="E3489" t="str">
        <f t="shared" si="378"/>
        <v>Medium Risk</v>
      </c>
      <c r="F3489" t="s">
        <v>15</v>
      </c>
      <c r="G3489" t="s">
        <v>16</v>
      </c>
      <c r="H3489">
        <v>31</v>
      </c>
      <c r="I3489" t="str">
        <f t="shared" si="379"/>
        <v>Middle Age</v>
      </c>
      <c r="J3489">
        <v>7</v>
      </c>
      <c r="K3489" t="str">
        <f t="shared" si="380"/>
        <v>Loyal</v>
      </c>
      <c r="L3489">
        <v>41299.03</v>
      </c>
      <c r="M3489">
        <v>1</v>
      </c>
      <c r="N3489" t="str">
        <f t="shared" si="381"/>
        <v>Basic</v>
      </c>
      <c r="O3489">
        <v>0</v>
      </c>
      <c r="P3489">
        <v>1</v>
      </c>
      <c r="Q3489">
        <v>102681.32</v>
      </c>
      <c r="R3489" t="str">
        <f t="shared" si="382"/>
        <v>Medium Value</v>
      </c>
      <c r="S3489" t="str">
        <f t="shared" si="383"/>
        <v>High</v>
      </c>
      <c r="T3489">
        <v>0</v>
      </c>
      <c r="U3489" t="str">
        <f t="shared" si="384"/>
        <v>Retained</v>
      </c>
    </row>
    <row r="3490" spans="1:21" x14ac:dyDescent="0.3">
      <c r="A3490">
        <v>3489</v>
      </c>
      <c r="B3490">
        <v>15705001</v>
      </c>
      <c r="C3490" t="s">
        <v>547</v>
      </c>
      <c r="D3490">
        <v>587</v>
      </c>
      <c r="E3490" t="str">
        <f t="shared" si="378"/>
        <v>Medium Risk</v>
      </c>
      <c r="F3490" t="s">
        <v>18</v>
      </c>
      <c r="G3490" t="s">
        <v>16</v>
      </c>
      <c r="H3490">
        <v>35</v>
      </c>
      <c r="I3490" t="str">
        <f t="shared" si="379"/>
        <v>Middle Age</v>
      </c>
      <c r="J3490">
        <v>3</v>
      </c>
      <c r="K3490" t="str">
        <f t="shared" si="380"/>
        <v>Established</v>
      </c>
      <c r="L3490">
        <v>83286.559999999998</v>
      </c>
      <c r="M3490">
        <v>1</v>
      </c>
      <c r="N3490" t="str">
        <f t="shared" si="381"/>
        <v>Basic</v>
      </c>
      <c r="O3490">
        <v>1</v>
      </c>
      <c r="P3490">
        <v>0</v>
      </c>
      <c r="Q3490">
        <v>125553.52</v>
      </c>
      <c r="R3490" t="str">
        <f t="shared" si="382"/>
        <v>Medium Value</v>
      </c>
      <c r="S3490" t="str">
        <f t="shared" si="383"/>
        <v>High</v>
      </c>
      <c r="T3490">
        <v>0</v>
      </c>
      <c r="U3490" t="str">
        <f t="shared" si="384"/>
        <v>Retained</v>
      </c>
    </row>
    <row r="3491" spans="1:21" x14ac:dyDescent="0.3">
      <c r="A3491">
        <v>3490</v>
      </c>
      <c r="B3491">
        <v>15809817</v>
      </c>
      <c r="C3491" t="s">
        <v>405</v>
      </c>
      <c r="D3491">
        <v>593</v>
      </c>
      <c r="E3491" t="str">
        <f t="shared" si="378"/>
        <v>Medium Risk</v>
      </c>
      <c r="F3491" t="s">
        <v>18</v>
      </c>
      <c r="G3491" t="s">
        <v>23</v>
      </c>
      <c r="H3491">
        <v>43</v>
      </c>
      <c r="I3491" t="str">
        <f t="shared" si="379"/>
        <v>Middle Age</v>
      </c>
      <c r="J3491">
        <v>10</v>
      </c>
      <c r="K3491" t="str">
        <f t="shared" si="380"/>
        <v>Very Loyal</v>
      </c>
      <c r="L3491">
        <v>0</v>
      </c>
      <c r="M3491">
        <v>2</v>
      </c>
      <c r="N3491" t="str">
        <f t="shared" si="381"/>
        <v>Standard</v>
      </c>
      <c r="O3491">
        <v>0</v>
      </c>
      <c r="P3491">
        <v>0</v>
      </c>
      <c r="Q3491">
        <v>53478.02</v>
      </c>
      <c r="R3491" t="str">
        <f t="shared" si="382"/>
        <v>Medium Value</v>
      </c>
      <c r="S3491" t="str">
        <f t="shared" si="383"/>
        <v>Medium</v>
      </c>
      <c r="T3491">
        <v>0</v>
      </c>
      <c r="U3491" t="str">
        <f t="shared" si="384"/>
        <v>Retained</v>
      </c>
    </row>
    <row r="3492" spans="1:21" x14ac:dyDescent="0.3">
      <c r="A3492">
        <v>3491</v>
      </c>
      <c r="B3492">
        <v>15809137</v>
      </c>
      <c r="C3492" t="s">
        <v>544</v>
      </c>
      <c r="D3492">
        <v>453</v>
      </c>
      <c r="E3492" t="str">
        <f t="shared" si="378"/>
        <v>High Risk</v>
      </c>
      <c r="F3492" t="s">
        <v>15</v>
      </c>
      <c r="G3492" t="s">
        <v>23</v>
      </c>
      <c r="H3492">
        <v>29</v>
      </c>
      <c r="I3492" t="str">
        <f t="shared" si="379"/>
        <v>Adolescence</v>
      </c>
      <c r="J3492">
        <v>6</v>
      </c>
      <c r="K3492" t="str">
        <f t="shared" si="380"/>
        <v>Loyal</v>
      </c>
      <c r="L3492">
        <v>0</v>
      </c>
      <c r="M3492">
        <v>1</v>
      </c>
      <c r="N3492" t="str">
        <f t="shared" si="381"/>
        <v>Basic</v>
      </c>
      <c r="O3492">
        <v>0</v>
      </c>
      <c r="P3492">
        <v>0</v>
      </c>
      <c r="Q3492">
        <v>198376.02</v>
      </c>
      <c r="R3492" t="str">
        <f t="shared" si="382"/>
        <v>Medium Value</v>
      </c>
      <c r="S3492" t="str">
        <f t="shared" si="383"/>
        <v>High</v>
      </c>
      <c r="T3492">
        <v>1</v>
      </c>
      <c r="U3492" t="str">
        <f t="shared" si="384"/>
        <v>Churned</v>
      </c>
    </row>
    <row r="3493" spans="1:21" x14ac:dyDescent="0.3">
      <c r="A3493">
        <v>3492</v>
      </c>
      <c r="B3493">
        <v>15751593</v>
      </c>
      <c r="C3493" t="s">
        <v>645</v>
      </c>
      <c r="D3493">
        <v>570</v>
      </c>
      <c r="E3493" t="str">
        <f t="shared" si="378"/>
        <v>Medium Risk</v>
      </c>
      <c r="F3493" t="s">
        <v>26</v>
      </c>
      <c r="G3493" t="s">
        <v>23</v>
      </c>
      <c r="H3493">
        <v>35</v>
      </c>
      <c r="I3493" t="str">
        <f t="shared" si="379"/>
        <v>Middle Age</v>
      </c>
      <c r="J3493">
        <v>6</v>
      </c>
      <c r="K3493" t="str">
        <f t="shared" si="380"/>
        <v>Loyal</v>
      </c>
      <c r="L3493">
        <v>85668.59</v>
      </c>
      <c r="M3493">
        <v>1</v>
      </c>
      <c r="N3493" t="str">
        <f t="shared" si="381"/>
        <v>Basic</v>
      </c>
      <c r="O3493">
        <v>1</v>
      </c>
      <c r="P3493">
        <v>0</v>
      </c>
      <c r="Q3493">
        <v>105525.36</v>
      </c>
      <c r="R3493" t="str">
        <f t="shared" si="382"/>
        <v>Medium Value</v>
      </c>
      <c r="S3493" t="str">
        <f t="shared" si="383"/>
        <v>High</v>
      </c>
      <c r="T3493">
        <v>0</v>
      </c>
      <c r="U3493" t="str">
        <f t="shared" si="384"/>
        <v>Retained</v>
      </c>
    </row>
    <row r="3494" spans="1:21" x14ac:dyDescent="0.3">
      <c r="A3494">
        <v>3493</v>
      </c>
      <c r="B3494">
        <v>15626491</v>
      </c>
      <c r="C3494" t="s">
        <v>250</v>
      </c>
      <c r="D3494">
        <v>655</v>
      </c>
      <c r="E3494" t="str">
        <f t="shared" si="378"/>
        <v>Medium Risk</v>
      </c>
      <c r="F3494" t="s">
        <v>15</v>
      </c>
      <c r="G3494" t="s">
        <v>16</v>
      </c>
      <c r="H3494">
        <v>45</v>
      </c>
      <c r="I3494" t="str">
        <f t="shared" si="379"/>
        <v>Middle Age</v>
      </c>
      <c r="J3494">
        <v>7</v>
      </c>
      <c r="K3494" t="str">
        <f t="shared" si="380"/>
        <v>Loyal</v>
      </c>
      <c r="L3494">
        <v>57327.040000000001</v>
      </c>
      <c r="M3494">
        <v>1</v>
      </c>
      <c r="N3494" t="str">
        <f t="shared" si="381"/>
        <v>Basic</v>
      </c>
      <c r="O3494">
        <v>0</v>
      </c>
      <c r="P3494">
        <v>1</v>
      </c>
      <c r="Q3494">
        <v>47349</v>
      </c>
      <c r="R3494" t="str">
        <f t="shared" si="382"/>
        <v>Low value</v>
      </c>
      <c r="S3494" t="str">
        <f t="shared" si="383"/>
        <v>Low</v>
      </c>
      <c r="T3494">
        <v>0</v>
      </c>
      <c r="U3494" t="str">
        <f t="shared" si="384"/>
        <v>Retained</v>
      </c>
    </row>
    <row r="3495" spans="1:21" x14ac:dyDescent="0.3">
      <c r="A3495">
        <v>3494</v>
      </c>
      <c r="B3495">
        <v>15765461</v>
      </c>
      <c r="C3495" t="s">
        <v>1121</v>
      </c>
      <c r="D3495">
        <v>632</v>
      </c>
      <c r="E3495" t="str">
        <f t="shared" si="378"/>
        <v>Medium Risk</v>
      </c>
      <c r="F3495" t="s">
        <v>18</v>
      </c>
      <c r="G3495" t="s">
        <v>23</v>
      </c>
      <c r="H3495">
        <v>47</v>
      </c>
      <c r="I3495" t="str">
        <f t="shared" si="379"/>
        <v>Middle Age</v>
      </c>
      <c r="J3495">
        <v>3</v>
      </c>
      <c r="K3495" t="str">
        <f t="shared" si="380"/>
        <v>Established</v>
      </c>
      <c r="L3495">
        <v>0</v>
      </c>
      <c r="M3495">
        <v>2</v>
      </c>
      <c r="N3495" t="str">
        <f t="shared" si="381"/>
        <v>Standard</v>
      </c>
      <c r="O3495">
        <v>1</v>
      </c>
      <c r="P3495">
        <v>0</v>
      </c>
      <c r="Q3495">
        <v>178822.32</v>
      </c>
      <c r="R3495" t="str">
        <f t="shared" si="382"/>
        <v>High Value</v>
      </c>
      <c r="S3495" t="str">
        <f t="shared" si="383"/>
        <v>High</v>
      </c>
      <c r="T3495">
        <v>0</v>
      </c>
      <c r="U3495" t="str">
        <f t="shared" si="384"/>
        <v>Retained</v>
      </c>
    </row>
    <row r="3496" spans="1:21" x14ac:dyDescent="0.3">
      <c r="A3496">
        <v>3495</v>
      </c>
      <c r="B3496">
        <v>15568120</v>
      </c>
      <c r="C3496" t="s">
        <v>1688</v>
      </c>
      <c r="D3496">
        <v>681</v>
      </c>
      <c r="E3496" t="str">
        <f t="shared" si="378"/>
        <v>Medium Risk</v>
      </c>
      <c r="F3496" t="s">
        <v>15</v>
      </c>
      <c r="G3496" t="s">
        <v>16</v>
      </c>
      <c r="H3496">
        <v>37</v>
      </c>
      <c r="I3496" t="str">
        <f t="shared" si="379"/>
        <v>Middle Age</v>
      </c>
      <c r="J3496">
        <v>7</v>
      </c>
      <c r="K3496" t="str">
        <f t="shared" si="380"/>
        <v>Loyal</v>
      </c>
      <c r="L3496">
        <v>69609.850000000006</v>
      </c>
      <c r="M3496">
        <v>1</v>
      </c>
      <c r="N3496" t="str">
        <f t="shared" si="381"/>
        <v>Basic</v>
      </c>
      <c r="O3496">
        <v>1</v>
      </c>
      <c r="P3496">
        <v>1</v>
      </c>
      <c r="Q3496">
        <v>72127.83</v>
      </c>
      <c r="R3496" t="str">
        <f t="shared" si="382"/>
        <v>Medium Value</v>
      </c>
      <c r="S3496" t="str">
        <f t="shared" si="383"/>
        <v>Medium</v>
      </c>
      <c r="T3496">
        <v>0</v>
      </c>
      <c r="U3496" t="str">
        <f t="shared" si="384"/>
        <v>Retained</v>
      </c>
    </row>
    <row r="3497" spans="1:21" x14ac:dyDescent="0.3">
      <c r="A3497">
        <v>3496</v>
      </c>
      <c r="B3497">
        <v>15787161</v>
      </c>
      <c r="C3497" t="s">
        <v>387</v>
      </c>
      <c r="D3497">
        <v>591</v>
      </c>
      <c r="E3497" t="str">
        <f t="shared" si="378"/>
        <v>Medium Risk</v>
      </c>
      <c r="F3497" t="s">
        <v>26</v>
      </c>
      <c r="G3497" t="s">
        <v>23</v>
      </c>
      <c r="H3497">
        <v>46</v>
      </c>
      <c r="I3497" t="str">
        <f t="shared" si="379"/>
        <v>Middle Age</v>
      </c>
      <c r="J3497">
        <v>4</v>
      </c>
      <c r="K3497" t="str">
        <f t="shared" si="380"/>
        <v>Established</v>
      </c>
      <c r="L3497">
        <v>129269.27</v>
      </c>
      <c r="M3497">
        <v>1</v>
      </c>
      <c r="N3497" t="str">
        <f t="shared" si="381"/>
        <v>Basic</v>
      </c>
      <c r="O3497">
        <v>1</v>
      </c>
      <c r="P3497">
        <v>0</v>
      </c>
      <c r="Q3497">
        <v>163504.32999999999</v>
      </c>
      <c r="R3497" t="str">
        <f t="shared" si="382"/>
        <v>Medium Value</v>
      </c>
      <c r="S3497" t="str">
        <f t="shared" si="383"/>
        <v>High</v>
      </c>
      <c r="T3497">
        <v>0</v>
      </c>
      <c r="U3497" t="str">
        <f t="shared" si="384"/>
        <v>Retained</v>
      </c>
    </row>
    <row r="3498" spans="1:21" x14ac:dyDescent="0.3">
      <c r="A3498">
        <v>3497</v>
      </c>
      <c r="B3498">
        <v>15812324</v>
      </c>
      <c r="C3498" t="s">
        <v>443</v>
      </c>
      <c r="D3498">
        <v>779</v>
      </c>
      <c r="E3498" t="str">
        <f t="shared" si="378"/>
        <v>Low Risk</v>
      </c>
      <c r="F3498" t="s">
        <v>15</v>
      </c>
      <c r="G3498" t="s">
        <v>23</v>
      </c>
      <c r="H3498">
        <v>27</v>
      </c>
      <c r="I3498" t="str">
        <f t="shared" si="379"/>
        <v>Adolescence</v>
      </c>
      <c r="J3498">
        <v>1</v>
      </c>
      <c r="K3498" t="str">
        <f t="shared" si="380"/>
        <v>New</v>
      </c>
      <c r="L3498">
        <v>0</v>
      </c>
      <c r="M3498">
        <v>2</v>
      </c>
      <c r="N3498" t="str">
        <f t="shared" si="381"/>
        <v>Standard</v>
      </c>
      <c r="O3498">
        <v>1</v>
      </c>
      <c r="P3498">
        <v>1</v>
      </c>
      <c r="Q3498">
        <v>190623.02</v>
      </c>
      <c r="R3498" t="str">
        <f t="shared" si="382"/>
        <v>High Value</v>
      </c>
      <c r="S3498" t="str">
        <f t="shared" si="383"/>
        <v>High</v>
      </c>
      <c r="T3498">
        <v>0</v>
      </c>
      <c r="U3498" t="str">
        <f t="shared" si="384"/>
        <v>Retained</v>
      </c>
    </row>
    <row r="3499" spans="1:21" x14ac:dyDescent="0.3">
      <c r="A3499">
        <v>3498</v>
      </c>
      <c r="B3499">
        <v>15588944</v>
      </c>
      <c r="C3499" t="s">
        <v>1689</v>
      </c>
      <c r="D3499">
        <v>456</v>
      </c>
      <c r="E3499" t="str">
        <f t="shared" si="378"/>
        <v>High Risk</v>
      </c>
      <c r="F3499" t="s">
        <v>15</v>
      </c>
      <c r="G3499" t="s">
        <v>16</v>
      </c>
      <c r="H3499">
        <v>63</v>
      </c>
      <c r="I3499" t="str">
        <f t="shared" si="379"/>
        <v>Old</v>
      </c>
      <c r="J3499">
        <v>1</v>
      </c>
      <c r="K3499" t="str">
        <f t="shared" si="380"/>
        <v>New</v>
      </c>
      <c r="L3499">
        <v>165350.60999999999</v>
      </c>
      <c r="M3499">
        <v>2</v>
      </c>
      <c r="N3499" t="str">
        <f t="shared" si="381"/>
        <v>Standard</v>
      </c>
      <c r="O3499">
        <v>0</v>
      </c>
      <c r="P3499">
        <v>0</v>
      </c>
      <c r="Q3499">
        <v>140758.07</v>
      </c>
      <c r="R3499" t="str">
        <f t="shared" si="382"/>
        <v>High Value</v>
      </c>
      <c r="S3499" t="str">
        <f t="shared" si="383"/>
        <v>High</v>
      </c>
      <c r="T3499">
        <v>1</v>
      </c>
      <c r="U3499" t="str">
        <f t="shared" si="384"/>
        <v>Churned</v>
      </c>
    </row>
    <row r="3500" spans="1:21" x14ac:dyDescent="0.3">
      <c r="A3500">
        <v>3499</v>
      </c>
      <c r="B3500">
        <v>15694253</v>
      </c>
      <c r="C3500" t="s">
        <v>747</v>
      </c>
      <c r="D3500">
        <v>686</v>
      </c>
      <c r="E3500" t="str">
        <f t="shared" si="378"/>
        <v>Medium Risk</v>
      </c>
      <c r="F3500" t="s">
        <v>15</v>
      </c>
      <c r="G3500" t="s">
        <v>16</v>
      </c>
      <c r="H3500">
        <v>41</v>
      </c>
      <c r="I3500" t="str">
        <f t="shared" si="379"/>
        <v>Middle Age</v>
      </c>
      <c r="J3500">
        <v>7</v>
      </c>
      <c r="K3500" t="str">
        <f t="shared" si="380"/>
        <v>Loyal</v>
      </c>
      <c r="L3500">
        <v>152105.57</v>
      </c>
      <c r="M3500">
        <v>2</v>
      </c>
      <c r="N3500" t="str">
        <f t="shared" si="381"/>
        <v>Standard</v>
      </c>
      <c r="O3500">
        <v>0</v>
      </c>
      <c r="P3500">
        <v>1</v>
      </c>
      <c r="Q3500">
        <v>132374.41</v>
      </c>
      <c r="R3500" t="str">
        <f t="shared" si="382"/>
        <v>High Value</v>
      </c>
      <c r="S3500" t="str">
        <f t="shared" si="383"/>
        <v>High</v>
      </c>
      <c r="T3500">
        <v>0</v>
      </c>
      <c r="U3500" t="str">
        <f t="shared" si="384"/>
        <v>Retained</v>
      </c>
    </row>
    <row r="3501" spans="1:21" x14ac:dyDescent="0.3">
      <c r="A3501">
        <v>3500</v>
      </c>
      <c r="B3501">
        <v>15759566</v>
      </c>
      <c r="C3501" t="s">
        <v>1690</v>
      </c>
      <c r="D3501">
        <v>617</v>
      </c>
      <c r="E3501" t="str">
        <f t="shared" si="378"/>
        <v>Medium Risk</v>
      </c>
      <c r="F3501" t="s">
        <v>15</v>
      </c>
      <c r="G3501" t="s">
        <v>23</v>
      </c>
      <c r="H3501">
        <v>74</v>
      </c>
      <c r="I3501" t="str">
        <f t="shared" si="379"/>
        <v>Old</v>
      </c>
      <c r="J3501">
        <v>10</v>
      </c>
      <c r="K3501" t="str">
        <f t="shared" si="380"/>
        <v>Very Loyal</v>
      </c>
      <c r="L3501">
        <v>0</v>
      </c>
      <c r="M3501">
        <v>2</v>
      </c>
      <c r="N3501" t="str">
        <f t="shared" si="381"/>
        <v>Standard</v>
      </c>
      <c r="O3501">
        <v>1</v>
      </c>
      <c r="P3501">
        <v>1</v>
      </c>
      <c r="Q3501">
        <v>53949.98</v>
      </c>
      <c r="R3501" t="str">
        <f t="shared" si="382"/>
        <v>Medium Value</v>
      </c>
      <c r="S3501" t="str">
        <f t="shared" si="383"/>
        <v>Medium</v>
      </c>
      <c r="T3501">
        <v>0</v>
      </c>
      <c r="U3501" t="str">
        <f t="shared" si="384"/>
        <v>Retained</v>
      </c>
    </row>
    <row r="3502" spans="1:21" x14ac:dyDescent="0.3">
      <c r="A3502">
        <v>3501</v>
      </c>
      <c r="B3502">
        <v>15675675</v>
      </c>
      <c r="C3502" t="s">
        <v>1691</v>
      </c>
      <c r="D3502">
        <v>850</v>
      </c>
      <c r="E3502" t="str">
        <f t="shared" si="378"/>
        <v>Low Risk</v>
      </c>
      <c r="F3502" t="s">
        <v>15</v>
      </c>
      <c r="G3502" t="s">
        <v>16</v>
      </c>
      <c r="H3502">
        <v>32</v>
      </c>
      <c r="I3502" t="str">
        <f t="shared" si="379"/>
        <v>Middle Age</v>
      </c>
      <c r="J3502">
        <v>5</v>
      </c>
      <c r="K3502" t="str">
        <f t="shared" si="380"/>
        <v>Established</v>
      </c>
      <c r="L3502">
        <v>106290.64</v>
      </c>
      <c r="M3502">
        <v>1</v>
      </c>
      <c r="N3502" t="str">
        <f t="shared" si="381"/>
        <v>Basic</v>
      </c>
      <c r="O3502">
        <v>1</v>
      </c>
      <c r="P3502">
        <v>0</v>
      </c>
      <c r="Q3502">
        <v>121982.73</v>
      </c>
      <c r="R3502" t="str">
        <f t="shared" si="382"/>
        <v>Medium Value</v>
      </c>
      <c r="S3502" t="str">
        <f t="shared" si="383"/>
        <v>High</v>
      </c>
      <c r="T3502">
        <v>0</v>
      </c>
      <c r="U3502" t="str">
        <f t="shared" si="384"/>
        <v>Retained</v>
      </c>
    </row>
    <row r="3503" spans="1:21" x14ac:dyDescent="0.3">
      <c r="A3503">
        <v>3502</v>
      </c>
      <c r="B3503">
        <v>15802060</v>
      </c>
      <c r="C3503" t="s">
        <v>484</v>
      </c>
      <c r="D3503">
        <v>646</v>
      </c>
      <c r="E3503" t="str">
        <f t="shared" si="378"/>
        <v>Medium Risk</v>
      </c>
      <c r="F3503" t="s">
        <v>26</v>
      </c>
      <c r="G3503" t="s">
        <v>16</v>
      </c>
      <c r="H3503">
        <v>30</v>
      </c>
      <c r="I3503" t="str">
        <f t="shared" si="379"/>
        <v>Middle Age</v>
      </c>
      <c r="J3503">
        <v>10</v>
      </c>
      <c r="K3503" t="str">
        <f t="shared" si="380"/>
        <v>Very Loyal</v>
      </c>
      <c r="L3503">
        <v>100548.67</v>
      </c>
      <c r="M3503">
        <v>2</v>
      </c>
      <c r="N3503" t="str">
        <f t="shared" si="381"/>
        <v>Standard</v>
      </c>
      <c r="O3503">
        <v>0</v>
      </c>
      <c r="P3503">
        <v>0</v>
      </c>
      <c r="Q3503">
        <v>136983.76999999999</v>
      </c>
      <c r="R3503" t="str">
        <f t="shared" si="382"/>
        <v>High Value</v>
      </c>
      <c r="S3503" t="str">
        <f t="shared" si="383"/>
        <v>High</v>
      </c>
      <c r="T3503">
        <v>0</v>
      </c>
      <c r="U3503" t="str">
        <f t="shared" si="384"/>
        <v>Retained</v>
      </c>
    </row>
    <row r="3504" spans="1:21" x14ac:dyDescent="0.3">
      <c r="A3504">
        <v>3503</v>
      </c>
      <c r="B3504">
        <v>15660505</v>
      </c>
      <c r="C3504" t="s">
        <v>604</v>
      </c>
      <c r="D3504">
        <v>735</v>
      </c>
      <c r="E3504" t="str">
        <f t="shared" si="378"/>
        <v>Low Risk</v>
      </c>
      <c r="F3504" t="s">
        <v>26</v>
      </c>
      <c r="G3504" t="s">
        <v>23</v>
      </c>
      <c r="H3504">
        <v>46</v>
      </c>
      <c r="I3504" t="str">
        <f t="shared" si="379"/>
        <v>Middle Age</v>
      </c>
      <c r="J3504">
        <v>2</v>
      </c>
      <c r="K3504" t="str">
        <f t="shared" si="380"/>
        <v>New</v>
      </c>
      <c r="L3504">
        <v>106344.95</v>
      </c>
      <c r="M3504">
        <v>1</v>
      </c>
      <c r="N3504" t="str">
        <f t="shared" si="381"/>
        <v>Basic</v>
      </c>
      <c r="O3504">
        <v>1</v>
      </c>
      <c r="P3504">
        <v>0</v>
      </c>
      <c r="Q3504">
        <v>114371.33</v>
      </c>
      <c r="R3504" t="str">
        <f t="shared" si="382"/>
        <v>Medium Value</v>
      </c>
      <c r="S3504" t="str">
        <f t="shared" si="383"/>
        <v>High</v>
      </c>
      <c r="T3504">
        <v>1</v>
      </c>
      <c r="U3504" t="str">
        <f t="shared" si="384"/>
        <v>Churned</v>
      </c>
    </row>
    <row r="3505" spans="1:21" x14ac:dyDescent="0.3">
      <c r="A3505">
        <v>3504</v>
      </c>
      <c r="B3505">
        <v>15782630</v>
      </c>
      <c r="C3505" t="s">
        <v>394</v>
      </c>
      <c r="D3505">
        <v>543</v>
      </c>
      <c r="E3505" t="str">
        <f t="shared" si="378"/>
        <v>Medium Risk</v>
      </c>
      <c r="F3505" t="s">
        <v>15</v>
      </c>
      <c r="G3505" t="s">
        <v>23</v>
      </c>
      <c r="H3505">
        <v>35</v>
      </c>
      <c r="I3505" t="str">
        <f t="shared" si="379"/>
        <v>Middle Age</v>
      </c>
      <c r="J3505">
        <v>5</v>
      </c>
      <c r="K3505" t="str">
        <f t="shared" si="380"/>
        <v>Established</v>
      </c>
      <c r="L3505">
        <v>137482.19</v>
      </c>
      <c r="M3505">
        <v>1</v>
      </c>
      <c r="N3505" t="str">
        <f t="shared" si="381"/>
        <v>Basic</v>
      </c>
      <c r="O3505">
        <v>0</v>
      </c>
      <c r="P3505">
        <v>0</v>
      </c>
      <c r="Q3505">
        <v>62389.35</v>
      </c>
      <c r="R3505" t="str">
        <f t="shared" si="382"/>
        <v>Medium Value</v>
      </c>
      <c r="S3505" t="str">
        <f t="shared" si="383"/>
        <v>Medium</v>
      </c>
      <c r="T3505">
        <v>0</v>
      </c>
      <c r="U3505" t="str">
        <f t="shared" si="384"/>
        <v>Retained</v>
      </c>
    </row>
    <row r="3506" spans="1:21" x14ac:dyDescent="0.3">
      <c r="A3506">
        <v>3505</v>
      </c>
      <c r="B3506">
        <v>15700710</v>
      </c>
      <c r="C3506" t="s">
        <v>1692</v>
      </c>
      <c r="D3506">
        <v>490</v>
      </c>
      <c r="E3506" t="str">
        <f t="shared" si="378"/>
        <v>High Risk</v>
      </c>
      <c r="F3506" t="s">
        <v>15</v>
      </c>
      <c r="G3506" t="s">
        <v>16</v>
      </c>
      <c r="H3506">
        <v>37</v>
      </c>
      <c r="I3506" t="str">
        <f t="shared" si="379"/>
        <v>Middle Age</v>
      </c>
      <c r="J3506">
        <v>3</v>
      </c>
      <c r="K3506" t="str">
        <f t="shared" si="380"/>
        <v>Established</v>
      </c>
      <c r="L3506">
        <v>116465.53</v>
      </c>
      <c r="M3506">
        <v>1</v>
      </c>
      <c r="N3506" t="str">
        <f t="shared" si="381"/>
        <v>Basic</v>
      </c>
      <c r="O3506">
        <v>0</v>
      </c>
      <c r="P3506">
        <v>1</v>
      </c>
      <c r="Q3506">
        <v>24435.77</v>
      </c>
      <c r="R3506" t="str">
        <f t="shared" si="382"/>
        <v>Low value</v>
      </c>
      <c r="S3506" t="str">
        <f t="shared" si="383"/>
        <v>Low</v>
      </c>
      <c r="T3506">
        <v>0</v>
      </c>
      <c r="U3506" t="str">
        <f t="shared" si="384"/>
        <v>Retained</v>
      </c>
    </row>
    <row r="3507" spans="1:21" x14ac:dyDescent="0.3">
      <c r="A3507">
        <v>3506</v>
      </c>
      <c r="B3507">
        <v>15742834</v>
      </c>
      <c r="C3507" t="s">
        <v>249</v>
      </c>
      <c r="D3507">
        <v>640</v>
      </c>
      <c r="E3507" t="str">
        <f t="shared" si="378"/>
        <v>Medium Risk</v>
      </c>
      <c r="F3507" t="s">
        <v>15</v>
      </c>
      <c r="G3507" t="s">
        <v>23</v>
      </c>
      <c r="H3507">
        <v>45</v>
      </c>
      <c r="I3507" t="str">
        <f t="shared" si="379"/>
        <v>Middle Age</v>
      </c>
      <c r="J3507">
        <v>1</v>
      </c>
      <c r="K3507" t="str">
        <f t="shared" si="380"/>
        <v>New</v>
      </c>
      <c r="L3507">
        <v>0</v>
      </c>
      <c r="M3507">
        <v>1</v>
      </c>
      <c r="N3507" t="str">
        <f t="shared" si="381"/>
        <v>Basic</v>
      </c>
      <c r="O3507">
        <v>1</v>
      </c>
      <c r="P3507">
        <v>1</v>
      </c>
      <c r="Q3507">
        <v>10908.33</v>
      </c>
      <c r="R3507" t="str">
        <f t="shared" si="382"/>
        <v>Low value</v>
      </c>
      <c r="S3507" t="str">
        <f t="shared" si="383"/>
        <v>Low</v>
      </c>
      <c r="T3507">
        <v>0</v>
      </c>
      <c r="U3507" t="str">
        <f t="shared" si="384"/>
        <v>Retained</v>
      </c>
    </row>
    <row r="3508" spans="1:21" x14ac:dyDescent="0.3">
      <c r="A3508">
        <v>3507</v>
      </c>
      <c r="B3508">
        <v>15806511</v>
      </c>
      <c r="C3508" t="s">
        <v>1693</v>
      </c>
      <c r="D3508">
        <v>445</v>
      </c>
      <c r="E3508" t="str">
        <f t="shared" si="378"/>
        <v>High Risk</v>
      </c>
      <c r="F3508" t="s">
        <v>18</v>
      </c>
      <c r="G3508" t="s">
        <v>23</v>
      </c>
      <c r="H3508">
        <v>45</v>
      </c>
      <c r="I3508" t="str">
        <f t="shared" si="379"/>
        <v>Middle Age</v>
      </c>
      <c r="J3508">
        <v>10</v>
      </c>
      <c r="K3508" t="str">
        <f t="shared" si="380"/>
        <v>Very Loyal</v>
      </c>
      <c r="L3508">
        <v>0</v>
      </c>
      <c r="M3508">
        <v>2</v>
      </c>
      <c r="N3508" t="str">
        <f t="shared" si="381"/>
        <v>Standard</v>
      </c>
      <c r="O3508">
        <v>0</v>
      </c>
      <c r="P3508">
        <v>1</v>
      </c>
      <c r="Q3508">
        <v>90977.48</v>
      </c>
      <c r="R3508" t="str">
        <f t="shared" si="382"/>
        <v>Medium Value</v>
      </c>
      <c r="S3508" t="str">
        <f t="shared" si="383"/>
        <v>Medium</v>
      </c>
      <c r="T3508">
        <v>0</v>
      </c>
      <c r="U3508" t="str">
        <f t="shared" si="384"/>
        <v>Retained</v>
      </c>
    </row>
    <row r="3509" spans="1:21" x14ac:dyDescent="0.3">
      <c r="A3509">
        <v>3508</v>
      </c>
      <c r="B3509">
        <v>15608166</v>
      </c>
      <c r="C3509" t="s">
        <v>504</v>
      </c>
      <c r="D3509">
        <v>761</v>
      </c>
      <c r="E3509" t="str">
        <f t="shared" si="378"/>
        <v>Low Risk</v>
      </c>
      <c r="F3509" t="s">
        <v>15</v>
      </c>
      <c r="G3509" t="s">
        <v>23</v>
      </c>
      <c r="H3509">
        <v>36</v>
      </c>
      <c r="I3509" t="str">
        <f t="shared" si="379"/>
        <v>Middle Age</v>
      </c>
      <c r="J3509">
        <v>9</v>
      </c>
      <c r="K3509" t="str">
        <f t="shared" si="380"/>
        <v>Very Loyal</v>
      </c>
      <c r="L3509">
        <v>127637.92</v>
      </c>
      <c r="M3509">
        <v>1</v>
      </c>
      <c r="N3509" t="str">
        <f t="shared" si="381"/>
        <v>Basic</v>
      </c>
      <c r="O3509">
        <v>1</v>
      </c>
      <c r="P3509">
        <v>1</v>
      </c>
      <c r="Q3509">
        <v>81062.929999999993</v>
      </c>
      <c r="R3509" t="str">
        <f t="shared" si="382"/>
        <v>Medium Value</v>
      </c>
      <c r="S3509" t="str">
        <f t="shared" si="383"/>
        <v>Medium</v>
      </c>
      <c r="T3509">
        <v>0</v>
      </c>
      <c r="U3509" t="str">
        <f t="shared" si="384"/>
        <v>Retained</v>
      </c>
    </row>
    <row r="3510" spans="1:21" x14ac:dyDescent="0.3">
      <c r="A3510">
        <v>3509</v>
      </c>
      <c r="B3510">
        <v>15614230</v>
      </c>
      <c r="C3510" t="s">
        <v>919</v>
      </c>
      <c r="D3510">
        <v>426</v>
      </c>
      <c r="E3510" t="str">
        <f t="shared" si="378"/>
        <v>High Risk</v>
      </c>
      <c r="F3510" t="s">
        <v>15</v>
      </c>
      <c r="G3510" t="s">
        <v>16</v>
      </c>
      <c r="H3510">
        <v>34</v>
      </c>
      <c r="I3510" t="str">
        <f t="shared" si="379"/>
        <v>Middle Age</v>
      </c>
      <c r="J3510">
        <v>3</v>
      </c>
      <c r="K3510" t="str">
        <f t="shared" si="380"/>
        <v>Established</v>
      </c>
      <c r="L3510">
        <v>0</v>
      </c>
      <c r="M3510">
        <v>2</v>
      </c>
      <c r="N3510" t="str">
        <f t="shared" si="381"/>
        <v>Standard</v>
      </c>
      <c r="O3510">
        <v>1</v>
      </c>
      <c r="P3510">
        <v>1</v>
      </c>
      <c r="Q3510">
        <v>61230.83</v>
      </c>
      <c r="R3510" t="str">
        <f t="shared" si="382"/>
        <v>Medium Value</v>
      </c>
      <c r="S3510" t="str">
        <f t="shared" si="383"/>
        <v>Medium</v>
      </c>
      <c r="T3510">
        <v>0</v>
      </c>
      <c r="U3510" t="str">
        <f t="shared" si="384"/>
        <v>Retained</v>
      </c>
    </row>
    <row r="3511" spans="1:21" x14ac:dyDescent="0.3">
      <c r="A3511">
        <v>3510</v>
      </c>
      <c r="B3511">
        <v>15729958</v>
      </c>
      <c r="C3511" t="s">
        <v>170</v>
      </c>
      <c r="D3511">
        <v>777</v>
      </c>
      <c r="E3511" t="str">
        <f t="shared" si="378"/>
        <v>Low Risk</v>
      </c>
      <c r="F3511" t="s">
        <v>15</v>
      </c>
      <c r="G3511" t="s">
        <v>23</v>
      </c>
      <c r="H3511">
        <v>37</v>
      </c>
      <c r="I3511" t="str">
        <f t="shared" si="379"/>
        <v>Middle Age</v>
      </c>
      <c r="J3511">
        <v>1</v>
      </c>
      <c r="K3511" t="str">
        <f t="shared" si="380"/>
        <v>New</v>
      </c>
      <c r="L3511">
        <v>0</v>
      </c>
      <c r="M3511">
        <v>1</v>
      </c>
      <c r="N3511" t="str">
        <f t="shared" si="381"/>
        <v>Basic</v>
      </c>
      <c r="O3511">
        <v>1</v>
      </c>
      <c r="P3511">
        <v>1</v>
      </c>
      <c r="Q3511">
        <v>126837.72</v>
      </c>
      <c r="R3511" t="str">
        <f t="shared" si="382"/>
        <v>Medium Value</v>
      </c>
      <c r="S3511" t="str">
        <f t="shared" si="383"/>
        <v>High</v>
      </c>
      <c r="T3511">
        <v>0</v>
      </c>
      <c r="U3511" t="str">
        <f t="shared" si="384"/>
        <v>Retained</v>
      </c>
    </row>
    <row r="3512" spans="1:21" x14ac:dyDescent="0.3">
      <c r="A3512">
        <v>3511</v>
      </c>
      <c r="B3512">
        <v>15800814</v>
      </c>
      <c r="C3512" t="s">
        <v>747</v>
      </c>
      <c r="D3512">
        <v>534</v>
      </c>
      <c r="E3512" t="str">
        <f t="shared" si="378"/>
        <v>Medium Risk</v>
      </c>
      <c r="F3512" t="s">
        <v>15</v>
      </c>
      <c r="G3512" t="s">
        <v>23</v>
      </c>
      <c r="H3512">
        <v>35</v>
      </c>
      <c r="I3512" t="str">
        <f t="shared" si="379"/>
        <v>Middle Age</v>
      </c>
      <c r="J3512">
        <v>2</v>
      </c>
      <c r="K3512" t="str">
        <f t="shared" si="380"/>
        <v>New</v>
      </c>
      <c r="L3512">
        <v>81951.740000000005</v>
      </c>
      <c r="M3512">
        <v>2</v>
      </c>
      <c r="N3512" t="str">
        <f t="shared" si="381"/>
        <v>Standard</v>
      </c>
      <c r="O3512">
        <v>1</v>
      </c>
      <c r="P3512">
        <v>0</v>
      </c>
      <c r="Q3512">
        <v>115668.53</v>
      </c>
      <c r="R3512" t="str">
        <f t="shared" si="382"/>
        <v>High Value</v>
      </c>
      <c r="S3512" t="str">
        <f t="shared" si="383"/>
        <v>High</v>
      </c>
      <c r="T3512">
        <v>0</v>
      </c>
      <c r="U3512" t="str">
        <f t="shared" si="384"/>
        <v>Retained</v>
      </c>
    </row>
    <row r="3513" spans="1:21" x14ac:dyDescent="0.3">
      <c r="A3513">
        <v>3512</v>
      </c>
      <c r="B3513">
        <v>15674727</v>
      </c>
      <c r="C3513" t="s">
        <v>475</v>
      </c>
      <c r="D3513">
        <v>777</v>
      </c>
      <c r="E3513" t="str">
        <f t="shared" si="378"/>
        <v>Low Risk</v>
      </c>
      <c r="F3513" t="s">
        <v>15</v>
      </c>
      <c r="G3513" t="s">
        <v>16</v>
      </c>
      <c r="H3513">
        <v>42</v>
      </c>
      <c r="I3513" t="str">
        <f t="shared" si="379"/>
        <v>Middle Age</v>
      </c>
      <c r="J3513">
        <v>5</v>
      </c>
      <c r="K3513" t="str">
        <f t="shared" si="380"/>
        <v>Established</v>
      </c>
      <c r="L3513">
        <v>147531.82</v>
      </c>
      <c r="M3513">
        <v>1</v>
      </c>
      <c r="N3513" t="str">
        <f t="shared" si="381"/>
        <v>Basic</v>
      </c>
      <c r="O3513">
        <v>1</v>
      </c>
      <c r="P3513">
        <v>1</v>
      </c>
      <c r="Q3513">
        <v>38819.449999999997</v>
      </c>
      <c r="R3513" t="str">
        <f t="shared" si="382"/>
        <v>Low value</v>
      </c>
      <c r="S3513" t="str">
        <f t="shared" si="383"/>
        <v>Low</v>
      </c>
      <c r="T3513">
        <v>0</v>
      </c>
      <c r="U3513" t="str">
        <f t="shared" si="384"/>
        <v>Retained</v>
      </c>
    </row>
    <row r="3514" spans="1:21" x14ac:dyDescent="0.3">
      <c r="A3514">
        <v>3513</v>
      </c>
      <c r="B3514">
        <v>15657779</v>
      </c>
      <c r="C3514" t="s">
        <v>1694</v>
      </c>
      <c r="D3514">
        <v>806</v>
      </c>
      <c r="E3514" t="str">
        <f t="shared" si="378"/>
        <v>Low Risk</v>
      </c>
      <c r="F3514" t="s">
        <v>18</v>
      </c>
      <c r="G3514" t="s">
        <v>23</v>
      </c>
      <c r="H3514">
        <v>18</v>
      </c>
      <c r="I3514" t="str">
        <f t="shared" si="379"/>
        <v>Adolescence</v>
      </c>
      <c r="J3514">
        <v>3</v>
      </c>
      <c r="K3514" t="str">
        <f t="shared" si="380"/>
        <v>Established</v>
      </c>
      <c r="L3514">
        <v>0</v>
      </c>
      <c r="M3514">
        <v>2</v>
      </c>
      <c r="N3514" t="str">
        <f t="shared" si="381"/>
        <v>Standard</v>
      </c>
      <c r="O3514">
        <v>1</v>
      </c>
      <c r="P3514">
        <v>1</v>
      </c>
      <c r="Q3514">
        <v>86994.54</v>
      </c>
      <c r="R3514" t="str">
        <f t="shared" si="382"/>
        <v>Medium Value</v>
      </c>
      <c r="S3514" t="str">
        <f t="shared" si="383"/>
        <v>Medium</v>
      </c>
      <c r="T3514">
        <v>0</v>
      </c>
      <c r="U3514" t="str">
        <f t="shared" si="384"/>
        <v>Retained</v>
      </c>
    </row>
    <row r="3515" spans="1:21" x14ac:dyDescent="0.3">
      <c r="A3515">
        <v>3514</v>
      </c>
      <c r="B3515">
        <v>15801395</v>
      </c>
      <c r="C3515" t="s">
        <v>1695</v>
      </c>
      <c r="D3515">
        <v>790</v>
      </c>
      <c r="E3515" t="str">
        <f t="shared" si="378"/>
        <v>Low Risk</v>
      </c>
      <c r="F3515" t="s">
        <v>15</v>
      </c>
      <c r="G3515" t="s">
        <v>16</v>
      </c>
      <c r="H3515">
        <v>33</v>
      </c>
      <c r="I3515" t="str">
        <f t="shared" si="379"/>
        <v>Middle Age</v>
      </c>
      <c r="J3515">
        <v>10</v>
      </c>
      <c r="K3515" t="str">
        <f t="shared" si="380"/>
        <v>Very Loyal</v>
      </c>
      <c r="L3515">
        <v>135120.72</v>
      </c>
      <c r="M3515">
        <v>1</v>
      </c>
      <c r="N3515" t="str">
        <f t="shared" si="381"/>
        <v>Basic</v>
      </c>
      <c r="O3515">
        <v>0</v>
      </c>
      <c r="P3515">
        <v>0</v>
      </c>
      <c r="Q3515">
        <v>195204.99</v>
      </c>
      <c r="R3515" t="str">
        <f t="shared" si="382"/>
        <v>Medium Value</v>
      </c>
      <c r="S3515" t="str">
        <f t="shared" si="383"/>
        <v>High</v>
      </c>
      <c r="T3515">
        <v>0</v>
      </c>
      <c r="U3515" t="str">
        <f t="shared" si="384"/>
        <v>Retained</v>
      </c>
    </row>
    <row r="3516" spans="1:21" x14ac:dyDescent="0.3">
      <c r="A3516">
        <v>3515</v>
      </c>
      <c r="B3516">
        <v>15757911</v>
      </c>
      <c r="C3516" t="s">
        <v>70</v>
      </c>
      <c r="D3516">
        <v>643</v>
      </c>
      <c r="E3516" t="str">
        <f t="shared" si="378"/>
        <v>Medium Risk</v>
      </c>
      <c r="F3516" t="s">
        <v>18</v>
      </c>
      <c r="G3516" t="s">
        <v>16</v>
      </c>
      <c r="H3516">
        <v>32</v>
      </c>
      <c r="I3516" t="str">
        <f t="shared" si="379"/>
        <v>Middle Age</v>
      </c>
      <c r="J3516">
        <v>2</v>
      </c>
      <c r="K3516" t="str">
        <f t="shared" si="380"/>
        <v>New</v>
      </c>
      <c r="L3516">
        <v>0</v>
      </c>
      <c r="M3516">
        <v>1</v>
      </c>
      <c r="N3516" t="str">
        <f t="shared" si="381"/>
        <v>Basic</v>
      </c>
      <c r="O3516">
        <v>0</v>
      </c>
      <c r="P3516">
        <v>0</v>
      </c>
      <c r="Q3516">
        <v>131301.74</v>
      </c>
      <c r="R3516" t="str">
        <f t="shared" si="382"/>
        <v>Medium Value</v>
      </c>
      <c r="S3516" t="str">
        <f t="shared" si="383"/>
        <v>High</v>
      </c>
      <c r="T3516">
        <v>0</v>
      </c>
      <c r="U3516" t="str">
        <f t="shared" si="384"/>
        <v>Retained</v>
      </c>
    </row>
    <row r="3517" spans="1:21" x14ac:dyDescent="0.3">
      <c r="A3517">
        <v>3516</v>
      </c>
      <c r="B3517">
        <v>15665340</v>
      </c>
      <c r="C3517" t="s">
        <v>213</v>
      </c>
      <c r="D3517">
        <v>584</v>
      </c>
      <c r="E3517" t="str">
        <f t="shared" si="378"/>
        <v>Medium Risk</v>
      </c>
      <c r="F3517" t="s">
        <v>18</v>
      </c>
      <c r="G3517" t="s">
        <v>16</v>
      </c>
      <c r="H3517">
        <v>37</v>
      </c>
      <c r="I3517" t="str">
        <f t="shared" si="379"/>
        <v>Middle Age</v>
      </c>
      <c r="J3517">
        <v>8</v>
      </c>
      <c r="K3517" t="str">
        <f t="shared" si="380"/>
        <v>Loyal</v>
      </c>
      <c r="L3517">
        <v>0</v>
      </c>
      <c r="M3517">
        <v>2</v>
      </c>
      <c r="N3517" t="str">
        <f t="shared" si="381"/>
        <v>Standard</v>
      </c>
      <c r="O3517">
        <v>0</v>
      </c>
      <c r="P3517">
        <v>1</v>
      </c>
      <c r="Q3517">
        <v>100835.19</v>
      </c>
      <c r="R3517" t="str">
        <f t="shared" si="382"/>
        <v>High Value</v>
      </c>
      <c r="S3517" t="str">
        <f t="shared" si="383"/>
        <v>High</v>
      </c>
      <c r="T3517">
        <v>0</v>
      </c>
      <c r="U3517" t="str">
        <f t="shared" si="384"/>
        <v>Retained</v>
      </c>
    </row>
    <row r="3518" spans="1:21" x14ac:dyDescent="0.3">
      <c r="A3518">
        <v>3517</v>
      </c>
      <c r="B3518">
        <v>15787151</v>
      </c>
      <c r="C3518" t="s">
        <v>249</v>
      </c>
      <c r="D3518">
        <v>638</v>
      </c>
      <c r="E3518" t="str">
        <f t="shared" si="378"/>
        <v>Medium Risk</v>
      </c>
      <c r="F3518" t="s">
        <v>15</v>
      </c>
      <c r="G3518" t="s">
        <v>16</v>
      </c>
      <c r="H3518">
        <v>34</v>
      </c>
      <c r="I3518" t="str">
        <f t="shared" si="379"/>
        <v>Middle Age</v>
      </c>
      <c r="J3518">
        <v>7</v>
      </c>
      <c r="K3518" t="str">
        <f t="shared" si="380"/>
        <v>Loyal</v>
      </c>
      <c r="L3518">
        <v>0</v>
      </c>
      <c r="M3518">
        <v>2</v>
      </c>
      <c r="N3518" t="str">
        <f t="shared" si="381"/>
        <v>Standard</v>
      </c>
      <c r="O3518">
        <v>1</v>
      </c>
      <c r="P3518">
        <v>1</v>
      </c>
      <c r="Q3518">
        <v>198969.78</v>
      </c>
      <c r="R3518" t="str">
        <f t="shared" si="382"/>
        <v>High Value</v>
      </c>
      <c r="S3518" t="str">
        <f t="shared" si="383"/>
        <v>High</v>
      </c>
      <c r="T3518">
        <v>0</v>
      </c>
      <c r="U3518" t="str">
        <f t="shared" si="384"/>
        <v>Retained</v>
      </c>
    </row>
    <row r="3519" spans="1:21" x14ac:dyDescent="0.3">
      <c r="A3519">
        <v>3518</v>
      </c>
      <c r="B3519">
        <v>15757821</v>
      </c>
      <c r="C3519" t="s">
        <v>797</v>
      </c>
      <c r="D3519">
        <v>771</v>
      </c>
      <c r="E3519" t="str">
        <f t="shared" si="378"/>
        <v>Low Risk</v>
      </c>
      <c r="F3519" t="s">
        <v>18</v>
      </c>
      <c r="G3519" t="s">
        <v>23</v>
      </c>
      <c r="H3519">
        <v>18</v>
      </c>
      <c r="I3519" t="str">
        <f t="shared" si="379"/>
        <v>Adolescence</v>
      </c>
      <c r="J3519">
        <v>1</v>
      </c>
      <c r="K3519" t="str">
        <f t="shared" si="380"/>
        <v>New</v>
      </c>
      <c r="L3519">
        <v>0</v>
      </c>
      <c r="M3519">
        <v>2</v>
      </c>
      <c r="N3519" t="str">
        <f t="shared" si="381"/>
        <v>Standard</v>
      </c>
      <c r="O3519">
        <v>0</v>
      </c>
      <c r="P3519">
        <v>0</v>
      </c>
      <c r="Q3519">
        <v>41542.949999999997</v>
      </c>
      <c r="R3519" t="str">
        <f t="shared" si="382"/>
        <v>Low value</v>
      </c>
      <c r="S3519" t="str">
        <f t="shared" si="383"/>
        <v>Low</v>
      </c>
      <c r="T3519">
        <v>0</v>
      </c>
      <c r="U3519" t="str">
        <f t="shared" si="384"/>
        <v>Retained</v>
      </c>
    </row>
    <row r="3520" spans="1:21" x14ac:dyDescent="0.3">
      <c r="A3520">
        <v>3519</v>
      </c>
      <c r="B3520">
        <v>15600688</v>
      </c>
      <c r="C3520" t="s">
        <v>1696</v>
      </c>
      <c r="D3520">
        <v>600</v>
      </c>
      <c r="E3520" t="str">
        <f t="shared" si="378"/>
        <v>Medium Risk</v>
      </c>
      <c r="F3520" t="s">
        <v>15</v>
      </c>
      <c r="G3520" t="s">
        <v>16</v>
      </c>
      <c r="H3520">
        <v>39</v>
      </c>
      <c r="I3520" t="str">
        <f t="shared" si="379"/>
        <v>Middle Age</v>
      </c>
      <c r="J3520">
        <v>5</v>
      </c>
      <c r="K3520" t="str">
        <f t="shared" si="380"/>
        <v>Established</v>
      </c>
      <c r="L3520">
        <v>0</v>
      </c>
      <c r="M3520">
        <v>2</v>
      </c>
      <c r="N3520" t="str">
        <f t="shared" si="381"/>
        <v>Standard</v>
      </c>
      <c r="O3520">
        <v>0</v>
      </c>
      <c r="P3520">
        <v>0</v>
      </c>
      <c r="Q3520">
        <v>118272.07</v>
      </c>
      <c r="R3520" t="str">
        <f t="shared" si="382"/>
        <v>High Value</v>
      </c>
      <c r="S3520" t="str">
        <f t="shared" si="383"/>
        <v>High</v>
      </c>
      <c r="T3520">
        <v>0</v>
      </c>
      <c r="U3520" t="str">
        <f t="shared" si="384"/>
        <v>Retained</v>
      </c>
    </row>
    <row r="3521" spans="1:21" x14ac:dyDescent="0.3">
      <c r="A3521">
        <v>3520</v>
      </c>
      <c r="B3521">
        <v>15594878</v>
      </c>
      <c r="C3521" t="s">
        <v>809</v>
      </c>
      <c r="D3521">
        <v>661</v>
      </c>
      <c r="E3521" t="str">
        <f t="shared" si="378"/>
        <v>Medium Risk</v>
      </c>
      <c r="F3521" t="s">
        <v>18</v>
      </c>
      <c r="G3521" t="s">
        <v>16</v>
      </c>
      <c r="H3521">
        <v>41</v>
      </c>
      <c r="I3521" t="str">
        <f t="shared" si="379"/>
        <v>Middle Age</v>
      </c>
      <c r="J3521">
        <v>5</v>
      </c>
      <c r="K3521" t="str">
        <f t="shared" si="380"/>
        <v>Established</v>
      </c>
      <c r="L3521">
        <v>28082.95</v>
      </c>
      <c r="M3521">
        <v>1</v>
      </c>
      <c r="N3521" t="str">
        <f t="shared" si="381"/>
        <v>Basic</v>
      </c>
      <c r="O3521">
        <v>1</v>
      </c>
      <c r="P3521">
        <v>0</v>
      </c>
      <c r="Q3521">
        <v>69586.27</v>
      </c>
      <c r="R3521" t="str">
        <f t="shared" si="382"/>
        <v>Medium Value</v>
      </c>
      <c r="S3521" t="str">
        <f t="shared" si="383"/>
        <v>Medium</v>
      </c>
      <c r="T3521">
        <v>1</v>
      </c>
      <c r="U3521" t="str">
        <f t="shared" si="384"/>
        <v>Churned</v>
      </c>
    </row>
    <row r="3522" spans="1:21" x14ac:dyDescent="0.3">
      <c r="A3522">
        <v>3521</v>
      </c>
      <c r="B3522">
        <v>15569248</v>
      </c>
      <c r="C3522" t="s">
        <v>868</v>
      </c>
      <c r="D3522">
        <v>554</v>
      </c>
      <c r="E3522" t="str">
        <f t="shared" si="378"/>
        <v>Medium Risk</v>
      </c>
      <c r="F3522" t="s">
        <v>15</v>
      </c>
      <c r="G3522" t="s">
        <v>16</v>
      </c>
      <c r="H3522">
        <v>43</v>
      </c>
      <c r="I3522" t="str">
        <f t="shared" si="379"/>
        <v>Middle Age</v>
      </c>
      <c r="J3522">
        <v>10</v>
      </c>
      <c r="K3522" t="str">
        <f t="shared" si="380"/>
        <v>Very Loyal</v>
      </c>
      <c r="L3522">
        <v>0</v>
      </c>
      <c r="M3522">
        <v>2</v>
      </c>
      <c r="N3522" t="str">
        <f t="shared" si="381"/>
        <v>Standard</v>
      </c>
      <c r="O3522">
        <v>1</v>
      </c>
      <c r="P3522">
        <v>0</v>
      </c>
      <c r="Q3522">
        <v>149629.13</v>
      </c>
      <c r="R3522" t="str">
        <f t="shared" si="382"/>
        <v>High Value</v>
      </c>
      <c r="S3522" t="str">
        <f t="shared" si="383"/>
        <v>High</v>
      </c>
      <c r="T3522">
        <v>1</v>
      </c>
      <c r="U3522" t="str">
        <f t="shared" si="384"/>
        <v>Churned</v>
      </c>
    </row>
    <row r="3523" spans="1:21" x14ac:dyDescent="0.3">
      <c r="A3523">
        <v>3522</v>
      </c>
      <c r="B3523">
        <v>15812706</v>
      </c>
      <c r="C3523" t="s">
        <v>1697</v>
      </c>
      <c r="D3523">
        <v>627</v>
      </c>
      <c r="E3523" t="str">
        <f t="shared" ref="E3523:E3586" si="385">IF(D3523 &lt; 500, "High Risk", IF(D3523 &lt; 700, "Medium Risk", "Low Risk"))</f>
        <v>Medium Risk</v>
      </c>
      <c r="F3523" t="s">
        <v>18</v>
      </c>
      <c r="G3523" t="s">
        <v>23</v>
      </c>
      <c r="H3523">
        <v>49</v>
      </c>
      <c r="I3523" t="str">
        <f t="shared" ref="I3523:I3586" si="386">IF(H3523 &lt; 30, "Adolescence", IF(H3523 &lt;= 50, "Middle Age", "Old"))</f>
        <v>Middle Age</v>
      </c>
      <c r="J3523">
        <v>4</v>
      </c>
      <c r="K3523" t="str">
        <f t="shared" ref="K3523:K3586" si="387">IF(J3523 &lt;= 2, "New", IF(J3523 &lt;= 5, "Established", IF(J3523 &lt;= 8, "Loyal", "Very Loyal")))</f>
        <v>Established</v>
      </c>
      <c r="L3523">
        <v>111087.5</v>
      </c>
      <c r="M3523">
        <v>1</v>
      </c>
      <c r="N3523" t="str">
        <f t="shared" ref="N3523:N3586" si="388">IF(M3523 =1, "Basic", IF(M3523 = 2, "Standard", IF(M3523 &gt;=3, "Premium", "Unknown")))</f>
        <v>Basic</v>
      </c>
      <c r="O3523">
        <v>0</v>
      </c>
      <c r="P3523">
        <v>1</v>
      </c>
      <c r="Q3523">
        <v>146680.25</v>
      </c>
      <c r="R3523" t="str">
        <f t="shared" ref="R3523:R3586" si="389">IF(Q3523 &gt; 100000, IF(M3523 &gt;=2, "High Value", "Medium Value"), IF(Q3523 &gt; 50000, "Medium Value", "Low value"))</f>
        <v>Medium Value</v>
      </c>
      <c r="S3523" t="str">
        <f t="shared" ref="S3523:S3586" si="390">IF(Q3523 &lt; 50000, "Low", IF(Q3523 &lt; 100000, "Medium", "High"))</f>
        <v>High</v>
      </c>
      <c r="T3523">
        <v>0</v>
      </c>
      <c r="U3523" t="str">
        <f t="shared" ref="U3523:U3586" si="391">IF(T3523 = 1, "Churned", "Retained")</f>
        <v>Retained</v>
      </c>
    </row>
    <row r="3524" spans="1:21" x14ac:dyDescent="0.3">
      <c r="A3524">
        <v>3523</v>
      </c>
      <c r="B3524">
        <v>15645045</v>
      </c>
      <c r="C3524" t="s">
        <v>1698</v>
      </c>
      <c r="D3524">
        <v>659</v>
      </c>
      <c r="E3524" t="str">
        <f t="shared" si="385"/>
        <v>Medium Risk</v>
      </c>
      <c r="F3524" t="s">
        <v>15</v>
      </c>
      <c r="G3524" t="s">
        <v>16</v>
      </c>
      <c r="H3524">
        <v>38</v>
      </c>
      <c r="I3524" t="str">
        <f t="shared" si="386"/>
        <v>Middle Age</v>
      </c>
      <c r="J3524">
        <v>9</v>
      </c>
      <c r="K3524" t="str">
        <f t="shared" si="387"/>
        <v>Very Loyal</v>
      </c>
      <c r="L3524">
        <v>0</v>
      </c>
      <c r="M3524">
        <v>2</v>
      </c>
      <c r="N3524" t="str">
        <f t="shared" si="388"/>
        <v>Standard</v>
      </c>
      <c r="O3524">
        <v>1</v>
      </c>
      <c r="P3524">
        <v>1</v>
      </c>
      <c r="Q3524">
        <v>132809.18</v>
      </c>
      <c r="R3524" t="str">
        <f t="shared" si="389"/>
        <v>High Value</v>
      </c>
      <c r="S3524" t="str">
        <f t="shared" si="390"/>
        <v>High</v>
      </c>
      <c r="T3524">
        <v>0</v>
      </c>
      <c r="U3524" t="str">
        <f t="shared" si="391"/>
        <v>Retained</v>
      </c>
    </row>
    <row r="3525" spans="1:21" x14ac:dyDescent="0.3">
      <c r="A3525">
        <v>3524</v>
      </c>
      <c r="B3525">
        <v>15766746</v>
      </c>
      <c r="C3525" t="s">
        <v>1699</v>
      </c>
      <c r="D3525">
        <v>835</v>
      </c>
      <c r="E3525" t="str">
        <f t="shared" si="385"/>
        <v>Low Risk</v>
      </c>
      <c r="F3525" t="s">
        <v>15</v>
      </c>
      <c r="G3525" t="s">
        <v>23</v>
      </c>
      <c r="H3525">
        <v>35</v>
      </c>
      <c r="I3525" t="str">
        <f t="shared" si="386"/>
        <v>Middle Age</v>
      </c>
      <c r="J3525">
        <v>6</v>
      </c>
      <c r="K3525" t="str">
        <f t="shared" si="387"/>
        <v>Loyal</v>
      </c>
      <c r="L3525">
        <v>127120.07</v>
      </c>
      <c r="M3525">
        <v>1</v>
      </c>
      <c r="N3525" t="str">
        <f t="shared" si="388"/>
        <v>Basic</v>
      </c>
      <c r="O3525">
        <v>1</v>
      </c>
      <c r="P3525">
        <v>0</v>
      </c>
      <c r="Q3525">
        <v>28707.69</v>
      </c>
      <c r="R3525" t="str">
        <f t="shared" si="389"/>
        <v>Low value</v>
      </c>
      <c r="S3525" t="str">
        <f t="shared" si="390"/>
        <v>Low</v>
      </c>
      <c r="T3525">
        <v>0</v>
      </c>
      <c r="U3525" t="str">
        <f t="shared" si="391"/>
        <v>Retained</v>
      </c>
    </row>
    <row r="3526" spans="1:21" x14ac:dyDescent="0.3">
      <c r="A3526">
        <v>3525</v>
      </c>
      <c r="B3526">
        <v>15700383</v>
      </c>
      <c r="C3526" t="s">
        <v>1290</v>
      </c>
      <c r="D3526">
        <v>763</v>
      </c>
      <c r="E3526" t="str">
        <f t="shared" si="385"/>
        <v>Low Risk</v>
      </c>
      <c r="F3526" t="s">
        <v>15</v>
      </c>
      <c r="G3526" t="s">
        <v>16</v>
      </c>
      <c r="H3526">
        <v>35</v>
      </c>
      <c r="I3526" t="str">
        <f t="shared" si="386"/>
        <v>Middle Age</v>
      </c>
      <c r="J3526">
        <v>7</v>
      </c>
      <c r="K3526" t="str">
        <f t="shared" si="387"/>
        <v>Loyal</v>
      </c>
      <c r="L3526">
        <v>115651.6</v>
      </c>
      <c r="M3526">
        <v>2</v>
      </c>
      <c r="N3526" t="str">
        <f t="shared" si="388"/>
        <v>Standard</v>
      </c>
      <c r="O3526">
        <v>1</v>
      </c>
      <c r="P3526">
        <v>1</v>
      </c>
      <c r="Q3526">
        <v>104706.29</v>
      </c>
      <c r="R3526" t="str">
        <f t="shared" si="389"/>
        <v>High Value</v>
      </c>
      <c r="S3526" t="str">
        <f t="shared" si="390"/>
        <v>High</v>
      </c>
      <c r="T3526">
        <v>0</v>
      </c>
      <c r="U3526" t="str">
        <f t="shared" si="391"/>
        <v>Retained</v>
      </c>
    </row>
    <row r="3527" spans="1:21" x14ac:dyDescent="0.3">
      <c r="A3527">
        <v>3526</v>
      </c>
      <c r="B3527">
        <v>15632551</v>
      </c>
      <c r="C3527" t="s">
        <v>68</v>
      </c>
      <c r="D3527">
        <v>625</v>
      </c>
      <c r="E3527" t="str">
        <f t="shared" si="385"/>
        <v>Medium Risk</v>
      </c>
      <c r="F3527" t="s">
        <v>26</v>
      </c>
      <c r="G3527" t="s">
        <v>23</v>
      </c>
      <c r="H3527">
        <v>31</v>
      </c>
      <c r="I3527" t="str">
        <f t="shared" si="386"/>
        <v>Middle Age</v>
      </c>
      <c r="J3527">
        <v>4</v>
      </c>
      <c r="K3527" t="str">
        <f t="shared" si="387"/>
        <v>Established</v>
      </c>
      <c r="L3527">
        <v>77743.009999999995</v>
      </c>
      <c r="M3527">
        <v>2</v>
      </c>
      <c r="N3527" t="str">
        <f t="shared" si="388"/>
        <v>Standard</v>
      </c>
      <c r="O3527">
        <v>1</v>
      </c>
      <c r="P3527">
        <v>0</v>
      </c>
      <c r="Q3527">
        <v>75335.679999999993</v>
      </c>
      <c r="R3527" t="str">
        <f t="shared" si="389"/>
        <v>Medium Value</v>
      </c>
      <c r="S3527" t="str">
        <f t="shared" si="390"/>
        <v>Medium</v>
      </c>
      <c r="T3527">
        <v>0</v>
      </c>
      <c r="U3527" t="str">
        <f t="shared" si="391"/>
        <v>Retained</v>
      </c>
    </row>
    <row r="3528" spans="1:21" x14ac:dyDescent="0.3">
      <c r="A3528">
        <v>3527</v>
      </c>
      <c r="B3528">
        <v>15795129</v>
      </c>
      <c r="C3528" t="s">
        <v>1025</v>
      </c>
      <c r="D3528">
        <v>799</v>
      </c>
      <c r="E3528" t="str">
        <f t="shared" si="385"/>
        <v>Low Risk</v>
      </c>
      <c r="F3528" t="s">
        <v>15</v>
      </c>
      <c r="G3528" t="s">
        <v>16</v>
      </c>
      <c r="H3528">
        <v>30</v>
      </c>
      <c r="I3528" t="str">
        <f t="shared" si="386"/>
        <v>Middle Age</v>
      </c>
      <c r="J3528">
        <v>9</v>
      </c>
      <c r="K3528" t="str">
        <f t="shared" si="387"/>
        <v>Very Loyal</v>
      </c>
      <c r="L3528">
        <v>0</v>
      </c>
      <c r="M3528">
        <v>2</v>
      </c>
      <c r="N3528" t="str">
        <f t="shared" si="388"/>
        <v>Standard</v>
      </c>
      <c r="O3528">
        <v>1</v>
      </c>
      <c r="P3528">
        <v>0</v>
      </c>
      <c r="Q3528">
        <v>136827.96</v>
      </c>
      <c r="R3528" t="str">
        <f t="shared" si="389"/>
        <v>High Value</v>
      </c>
      <c r="S3528" t="str">
        <f t="shared" si="390"/>
        <v>High</v>
      </c>
      <c r="T3528">
        <v>0</v>
      </c>
      <c r="U3528" t="str">
        <f t="shared" si="391"/>
        <v>Retained</v>
      </c>
    </row>
    <row r="3529" spans="1:21" x14ac:dyDescent="0.3">
      <c r="A3529">
        <v>3528</v>
      </c>
      <c r="B3529">
        <v>15650545</v>
      </c>
      <c r="C3529" t="s">
        <v>1700</v>
      </c>
      <c r="D3529">
        <v>849</v>
      </c>
      <c r="E3529" t="str">
        <f t="shared" si="385"/>
        <v>Low Risk</v>
      </c>
      <c r="F3529" t="s">
        <v>15</v>
      </c>
      <c r="G3529" t="s">
        <v>23</v>
      </c>
      <c r="H3529">
        <v>69</v>
      </c>
      <c r="I3529" t="str">
        <f t="shared" si="386"/>
        <v>Old</v>
      </c>
      <c r="J3529">
        <v>7</v>
      </c>
      <c r="K3529" t="str">
        <f t="shared" si="387"/>
        <v>Loyal</v>
      </c>
      <c r="L3529">
        <v>71996.09</v>
      </c>
      <c r="M3529">
        <v>1</v>
      </c>
      <c r="N3529" t="str">
        <f t="shared" si="388"/>
        <v>Basic</v>
      </c>
      <c r="O3529">
        <v>1</v>
      </c>
      <c r="P3529">
        <v>1</v>
      </c>
      <c r="Q3529">
        <v>139065.94</v>
      </c>
      <c r="R3529" t="str">
        <f t="shared" si="389"/>
        <v>Medium Value</v>
      </c>
      <c r="S3529" t="str">
        <f t="shared" si="390"/>
        <v>High</v>
      </c>
      <c r="T3529">
        <v>0</v>
      </c>
      <c r="U3529" t="str">
        <f t="shared" si="391"/>
        <v>Retained</v>
      </c>
    </row>
    <row r="3530" spans="1:21" x14ac:dyDescent="0.3">
      <c r="A3530">
        <v>3529</v>
      </c>
      <c r="B3530">
        <v>15612769</v>
      </c>
      <c r="C3530" t="s">
        <v>390</v>
      </c>
      <c r="D3530">
        <v>692</v>
      </c>
      <c r="E3530" t="str">
        <f t="shared" si="385"/>
        <v>Medium Risk</v>
      </c>
      <c r="F3530" t="s">
        <v>15</v>
      </c>
      <c r="G3530" t="s">
        <v>23</v>
      </c>
      <c r="H3530">
        <v>28</v>
      </c>
      <c r="I3530" t="str">
        <f t="shared" si="386"/>
        <v>Adolescence</v>
      </c>
      <c r="J3530">
        <v>5</v>
      </c>
      <c r="K3530" t="str">
        <f t="shared" si="387"/>
        <v>Established</v>
      </c>
      <c r="L3530">
        <v>61581.97</v>
      </c>
      <c r="M3530">
        <v>1</v>
      </c>
      <c r="N3530" t="str">
        <f t="shared" si="388"/>
        <v>Basic</v>
      </c>
      <c r="O3530">
        <v>1</v>
      </c>
      <c r="P3530">
        <v>1</v>
      </c>
      <c r="Q3530">
        <v>70179.91</v>
      </c>
      <c r="R3530" t="str">
        <f t="shared" si="389"/>
        <v>Medium Value</v>
      </c>
      <c r="S3530" t="str">
        <f t="shared" si="390"/>
        <v>Medium</v>
      </c>
      <c r="T3530">
        <v>0</v>
      </c>
      <c r="U3530" t="str">
        <f t="shared" si="391"/>
        <v>Retained</v>
      </c>
    </row>
    <row r="3531" spans="1:21" x14ac:dyDescent="0.3">
      <c r="A3531">
        <v>3530</v>
      </c>
      <c r="B3531">
        <v>15710853</v>
      </c>
      <c r="C3531" t="s">
        <v>617</v>
      </c>
      <c r="D3531">
        <v>623</v>
      </c>
      <c r="E3531" t="str">
        <f t="shared" si="385"/>
        <v>Medium Risk</v>
      </c>
      <c r="F3531" t="s">
        <v>15</v>
      </c>
      <c r="G3531" t="s">
        <v>16</v>
      </c>
      <c r="H3531">
        <v>24</v>
      </c>
      <c r="I3531" t="str">
        <f t="shared" si="386"/>
        <v>Adolescence</v>
      </c>
      <c r="J3531">
        <v>5</v>
      </c>
      <c r="K3531" t="str">
        <f t="shared" si="387"/>
        <v>Established</v>
      </c>
      <c r="L3531">
        <v>0</v>
      </c>
      <c r="M3531">
        <v>2</v>
      </c>
      <c r="N3531" t="str">
        <f t="shared" si="388"/>
        <v>Standard</v>
      </c>
      <c r="O3531">
        <v>1</v>
      </c>
      <c r="P3531">
        <v>0</v>
      </c>
      <c r="Q3531">
        <v>116160.04</v>
      </c>
      <c r="R3531" t="str">
        <f t="shared" si="389"/>
        <v>High Value</v>
      </c>
      <c r="S3531" t="str">
        <f t="shared" si="390"/>
        <v>High</v>
      </c>
      <c r="T3531">
        <v>0</v>
      </c>
      <c r="U3531" t="str">
        <f t="shared" si="391"/>
        <v>Retained</v>
      </c>
    </row>
    <row r="3532" spans="1:21" x14ac:dyDescent="0.3">
      <c r="A3532">
        <v>3531</v>
      </c>
      <c r="B3532">
        <v>15623712</v>
      </c>
      <c r="C3532" t="s">
        <v>1701</v>
      </c>
      <c r="D3532">
        <v>453</v>
      </c>
      <c r="E3532" t="str">
        <f t="shared" si="385"/>
        <v>High Risk</v>
      </c>
      <c r="F3532" t="s">
        <v>18</v>
      </c>
      <c r="G3532" t="s">
        <v>16</v>
      </c>
      <c r="H3532">
        <v>42</v>
      </c>
      <c r="I3532" t="str">
        <f t="shared" si="386"/>
        <v>Middle Age</v>
      </c>
      <c r="J3532">
        <v>5</v>
      </c>
      <c r="K3532" t="str">
        <f t="shared" si="387"/>
        <v>Established</v>
      </c>
      <c r="L3532">
        <v>0</v>
      </c>
      <c r="M3532">
        <v>3</v>
      </c>
      <c r="N3532" t="str">
        <f t="shared" si="388"/>
        <v>Premium</v>
      </c>
      <c r="O3532">
        <v>1</v>
      </c>
      <c r="P3532">
        <v>0</v>
      </c>
      <c r="Q3532">
        <v>83008.490000000005</v>
      </c>
      <c r="R3532" t="str">
        <f t="shared" si="389"/>
        <v>Medium Value</v>
      </c>
      <c r="S3532" t="str">
        <f t="shared" si="390"/>
        <v>Medium</v>
      </c>
      <c r="T3532">
        <v>1</v>
      </c>
      <c r="U3532" t="str">
        <f t="shared" si="391"/>
        <v>Churned</v>
      </c>
    </row>
    <row r="3533" spans="1:21" x14ac:dyDescent="0.3">
      <c r="A3533">
        <v>3532</v>
      </c>
      <c r="B3533">
        <v>15653251</v>
      </c>
      <c r="C3533" t="s">
        <v>1702</v>
      </c>
      <c r="D3533">
        <v>408</v>
      </c>
      <c r="E3533" t="str">
        <f t="shared" si="385"/>
        <v>High Risk</v>
      </c>
      <c r="F3533" t="s">
        <v>15</v>
      </c>
      <c r="G3533" t="s">
        <v>16</v>
      </c>
      <c r="H3533">
        <v>84</v>
      </c>
      <c r="I3533" t="str">
        <f t="shared" si="386"/>
        <v>Old</v>
      </c>
      <c r="J3533">
        <v>8</v>
      </c>
      <c r="K3533" t="str">
        <f t="shared" si="387"/>
        <v>Loyal</v>
      </c>
      <c r="L3533">
        <v>87873.39</v>
      </c>
      <c r="M3533">
        <v>1</v>
      </c>
      <c r="N3533" t="str">
        <f t="shared" si="388"/>
        <v>Basic</v>
      </c>
      <c r="O3533">
        <v>0</v>
      </c>
      <c r="P3533">
        <v>0</v>
      </c>
      <c r="Q3533">
        <v>188484.52</v>
      </c>
      <c r="R3533" t="str">
        <f t="shared" si="389"/>
        <v>Medium Value</v>
      </c>
      <c r="S3533" t="str">
        <f t="shared" si="390"/>
        <v>High</v>
      </c>
      <c r="T3533">
        <v>1</v>
      </c>
      <c r="U3533" t="str">
        <f t="shared" si="391"/>
        <v>Churned</v>
      </c>
    </row>
    <row r="3534" spans="1:21" x14ac:dyDescent="0.3">
      <c r="A3534">
        <v>3533</v>
      </c>
      <c r="B3534">
        <v>15755077</v>
      </c>
      <c r="C3534" t="s">
        <v>1261</v>
      </c>
      <c r="D3534">
        <v>778</v>
      </c>
      <c r="E3534" t="str">
        <f t="shared" si="385"/>
        <v>Low Risk</v>
      </c>
      <c r="F3534" t="s">
        <v>26</v>
      </c>
      <c r="G3534" t="s">
        <v>16</v>
      </c>
      <c r="H3534">
        <v>37</v>
      </c>
      <c r="I3534" t="str">
        <f t="shared" si="386"/>
        <v>Middle Age</v>
      </c>
      <c r="J3534">
        <v>0</v>
      </c>
      <c r="K3534" t="str">
        <f t="shared" si="387"/>
        <v>New</v>
      </c>
      <c r="L3534">
        <v>105617.73</v>
      </c>
      <c r="M3534">
        <v>2</v>
      </c>
      <c r="N3534" t="str">
        <f t="shared" si="388"/>
        <v>Standard</v>
      </c>
      <c r="O3534">
        <v>1</v>
      </c>
      <c r="P3534">
        <v>1</v>
      </c>
      <c r="Q3534">
        <v>133699.82</v>
      </c>
      <c r="R3534" t="str">
        <f t="shared" si="389"/>
        <v>High Value</v>
      </c>
      <c r="S3534" t="str">
        <f t="shared" si="390"/>
        <v>High</v>
      </c>
      <c r="T3534">
        <v>1</v>
      </c>
      <c r="U3534" t="str">
        <f t="shared" si="391"/>
        <v>Churned</v>
      </c>
    </row>
    <row r="3535" spans="1:21" x14ac:dyDescent="0.3">
      <c r="A3535">
        <v>3534</v>
      </c>
      <c r="B3535">
        <v>15808557</v>
      </c>
      <c r="C3535" t="s">
        <v>851</v>
      </c>
      <c r="D3535">
        <v>695</v>
      </c>
      <c r="E3535" t="str">
        <f t="shared" si="385"/>
        <v>Medium Risk</v>
      </c>
      <c r="F3535" t="s">
        <v>15</v>
      </c>
      <c r="G3535" t="s">
        <v>16</v>
      </c>
      <c r="H3535">
        <v>42</v>
      </c>
      <c r="I3535" t="str">
        <f t="shared" si="386"/>
        <v>Middle Age</v>
      </c>
      <c r="J3535">
        <v>5</v>
      </c>
      <c r="K3535" t="str">
        <f t="shared" si="387"/>
        <v>Established</v>
      </c>
      <c r="L3535">
        <v>0</v>
      </c>
      <c r="M3535">
        <v>1</v>
      </c>
      <c r="N3535" t="str">
        <f t="shared" si="388"/>
        <v>Basic</v>
      </c>
      <c r="O3535">
        <v>0</v>
      </c>
      <c r="P3535">
        <v>1</v>
      </c>
      <c r="Q3535">
        <v>72172.13</v>
      </c>
      <c r="R3535" t="str">
        <f t="shared" si="389"/>
        <v>Medium Value</v>
      </c>
      <c r="S3535" t="str">
        <f t="shared" si="390"/>
        <v>Medium</v>
      </c>
      <c r="T3535">
        <v>1</v>
      </c>
      <c r="U3535" t="str">
        <f t="shared" si="391"/>
        <v>Churned</v>
      </c>
    </row>
    <row r="3536" spans="1:21" x14ac:dyDescent="0.3">
      <c r="A3536">
        <v>3535</v>
      </c>
      <c r="B3536">
        <v>15614687</v>
      </c>
      <c r="C3536" t="s">
        <v>153</v>
      </c>
      <c r="D3536">
        <v>677</v>
      </c>
      <c r="E3536" t="str">
        <f t="shared" si="385"/>
        <v>Medium Risk</v>
      </c>
      <c r="F3536" t="s">
        <v>26</v>
      </c>
      <c r="G3536" t="s">
        <v>16</v>
      </c>
      <c r="H3536">
        <v>44</v>
      </c>
      <c r="I3536" t="str">
        <f t="shared" si="386"/>
        <v>Middle Age</v>
      </c>
      <c r="J3536">
        <v>4</v>
      </c>
      <c r="K3536" t="str">
        <f t="shared" si="387"/>
        <v>Established</v>
      </c>
      <c r="L3536">
        <v>148770.60999999999</v>
      </c>
      <c r="M3536">
        <v>2</v>
      </c>
      <c r="N3536" t="str">
        <f t="shared" si="388"/>
        <v>Standard</v>
      </c>
      <c r="O3536">
        <v>1</v>
      </c>
      <c r="P3536">
        <v>1</v>
      </c>
      <c r="Q3536">
        <v>191057.76</v>
      </c>
      <c r="R3536" t="str">
        <f t="shared" si="389"/>
        <v>High Value</v>
      </c>
      <c r="S3536" t="str">
        <f t="shared" si="390"/>
        <v>High</v>
      </c>
      <c r="T3536">
        <v>0</v>
      </c>
      <c r="U3536" t="str">
        <f t="shared" si="391"/>
        <v>Retained</v>
      </c>
    </row>
    <row r="3537" spans="1:21" x14ac:dyDescent="0.3">
      <c r="A3537">
        <v>3536</v>
      </c>
      <c r="B3537">
        <v>15626882</v>
      </c>
      <c r="C3537" t="s">
        <v>1703</v>
      </c>
      <c r="D3537">
        <v>662</v>
      </c>
      <c r="E3537" t="str">
        <f t="shared" si="385"/>
        <v>Medium Risk</v>
      </c>
      <c r="F3537" t="s">
        <v>18</v>
      </c>
      <c r="G3537" t="s">
        <v>23</v>
      </c>
      <c r="H3537">
        <v>37</v>
      </c>
      <c r="I3537" t="str">
        <f t="shared" si="386"/>
        <v>Middle Age</v>
      </c>
      <c r="J3537">
        <v>5</v>
      </c>
      <c r="K3537" t="str">
        <f t="shared" si="387"/>
        <v>Established</v>
      </c>
      <c r="L3537">
        <v>94901.09</v>
      </c>
      <c r="M3537">
        <v>1</v>
      </c>
      <c r="N3537" t="str">
        <f t="shared" si="388"/>
        <v>Basic</v>
      </c>
      <c r="O3537">
        <v>1</v>
      </c>
      <c r="P3537">
        <v>1</v>
      </c>
      <c r="Q3537">
        <v>48233.75</v>
      </c>
      <c r="R3537" t="str">
        <f t="shared" si="389"/>
        <v>Low value</v>
      </c>
      <c r="S3537" t="str">
        <f t="shared" si="390"/>
        <v>Low</v>
      </c>
      <c r="T3537">
        <v>0</v>
      </c>
      <c r="U3537" t="str">
        <f t="shared" si="391"/>
        <v>Retained</v>
      </c>
    </row>
    <row r="3538" spans="1:21" x14ac:dyDescent="0.3">
      <c r="A3538">
        <v>3537</v>
      </c>
      <c r="B3538">
        <v>15748034</v>
      </c>
      <c r="C3538" t="s">
        <v>1704</v>
      </c>
      <c r="D3538">
        <v>534</v>
      </c>
      <c r="E3538" t="str">
        <f t="shared" si="385"/>
        <v>Medium Risk</v>
      </c>
      <c r="F3538" t="s">
        <v>15</v>
      </c>
      <c r="G3538" t="s">
        <v>23</v>
      </c>
      <c r="H3538">
        <v>29</v>
      </c>
      <c r="I3538" t="str">
        <f t="shared" si="386"/>
        <v>Adolescence</v>
      </c>
      <c r="J3538">
        <v>7</v>
      </c>
      <c r="K3538" t="str">
        <f t="shared" si="387"/>
        <v>Loyal</v>
      </c>
      <c r="L3538">
        <v>174851.9</v>
      </c>
      <c r="M3538">
        <v>1</v>
      </c>
      <c r="N3538" t="str">
        <f t="shared" si="388"/>
        <v>Basic</v>
      </c>
      <c r="O3538">
        <v>1</v>
      </c>
      <c r="P3538">
        <v>1</v>
      </c>
      <c r="Q3538">
        <v>79178.31</v>
      </c>
      <c r="R3538" t="str">
        <f t="shared" si="389"/>
        <v>Medium Value</v>
      </c>
      <c r="S3538" t="str">
        <f t="shared" si="390"/>
        <v>Medium</v>
      </c>
      <c r="T3538">
        <v>0</v>
      </c>
      <c r="U3538" t="str">
        <f t="shared" si="391"/>
        <v>Retained</v>
      </c>
    </row>
    <row r="3539" spans="1:21" x14ac:dyDescent="0.3">
      <c r="A3539">
        <v>3538</v>
      </c>
      <c r="B3539">
        <v>15632324</v>
      </c>
      <c r="C3539" t="s">
        <v>387</v>
      </c>
      <c r="D3539">
        <v>602</v>
      </c>
      <c r="E3539" t="str">
        <f t="shared" si="385"/>
        <v>Medium Risk</v>
      </c>
      <c r="F3539" t="s">
        <v>15</v>
      </c>
      <c r="G3539" t="s">
        <v>23</v>
      </c>
      <c r="H3539">
        <v>59</v>
      </c>
      <c r="I3539" t="str">
        <f t="shared" si="386"/>
        <v>Old</v>
      </c>
      <c r="J3539">
        <v>7</v>
      </c>
      <c r="K3539" t="str">
        <f t="shared" si="387"/>
        <v>Loyal</v>
      </c>
      <c r="L3539">
        <v>0</v>
      </c>
      <c r="M3539">
        <v>2</v>
      </c>
      <c r="N3539" t="str">
        <f t="shared" si="388"/>
        <v>Standard</v>
      </c>
      <c r="O3539">
        <v>1</v>
      </c>
      <c r="P3539">
        <v>1</v>
      </c>
      <c r="Q3539">
        <v>162347.04999999999</v>
      </c>
      <c r="R3539" t="str">
        <f t="shared" si="389"/>
        <v>High Value</v>
      </c>
      <c r="S3539" t="str">
        <f t="shared" si="390"/>
        <v>High</v>
      </c>
      <c r="T3539">
        <v>0</v>
      </c>
      <c r="U3539" t="str">
        <f t="shared" si="391"/>
        <v>Retained</v>
      </c>
    </row>
    <row r="3540" spans="1:21" x14ac:dyDescent="0.3">
      <c r="A3540">
        <v>3539</v>
      </c>
      <c r="B3540">
        <v>15761023</v>
      </c>
      <c r="C3540" t="s">
        <v>761</v>
      </c>
      <c r="D3540">
        <v>554</v>
      </c>
      <c r="E3540" t="str">
        <f t="shared" si="385"/>
        <v>Medium Risk</v>
      </c>
      <c r="F3540" t="s">
        <v>26</v>
      </c>
      <c r="G3540" t="s">
        <v>16</v>
      </c>
      <c r="H3540">
        <v>43</v>
      </c>
      <c r="I3540" t="str">
        <f t="shared" si="386"/>
        <v>Middle Age</v>
      </c>
      <c r="J3540">
        <v>2</v>
      </c>
      <c r="K3540" t="str">
        <f t="shared" si="387"/>
        <v>New</v>
      </c>
      <c r="L3540">
        <v>120847.11</v>
      </c>
      <c r="M3540">
        <v>1</v>
      </c>
      <c r="N3540" t="str">
        <f t="shared" si="388"/>
        <v>Basic</v>
      </c>
      <c r="O3540">
        <v>1</v>
      </c>
      <c r="P3540">
        <v>0</v>
      </c>
      <c r="Q3540">
        <v>7611.61</v>
      </c>
      <c r="R3540" t="str">
        <f t="shared" si="389"/>
        <v>Low value</v>
      </c>
      <c r="S3540" t="str">
        <f t="shared" si="390"/>
        <v>Low</v>
      </c>
      <c r="T3540">
        <v>1</v>
      </c>
      <c r="U3540" t="str">
        <f t="shared" si="391"/>
        <v>Churned</v>
      </c>
    </row>
    <row r="3541" spans="1:21" x14ac:dyDescent="0.3">
      <c r="A3541">
        <v>3540</v>
      </c>
      <c r="B3541">
        <v>15761453</v>
      </c>
      <c r="C3541" t="s">
        <v>1369</v>
      </c>
      <c r="D3541">
        <v>667</v>
      </c>
      <c r="E3541" t="str">
        <f t="shared" si="385"/>
        <v>Medium Risk</v>
      </c>
      <c r="F3541" t="s">
        <v>15</v>
      </c>
      <c r="G3541" t="s">
        <v>23</v>
      </c>
      <c r="H3541">
        <v>42</v>
      </c>
      <c r="I3541" t="str">
        <f t="shared" si="386"/>
        <v>Middle Age</v>
      </c>
      <c r="J3541">
        <v>6</v>
      </c>
      <c r="K3541" t="str">
        <f t="shared" si="387"/>
        <v>Loyal</v>
      </c>
      <c r="L3541">
        <v>0</v>
      </c>
      <c r="M3541">
        <v>1</v>
      </c>
      <c r="N3541" t="str">
        <f t="shared" si="388"/>
        <v>Basic</v>
      </c>
      <c r="O3541">
        <v>1</v>
      </c>
      <c r="P3541">
        <v>0</v>
      </c>
      <c r="Q3541">
        <v>88890.05</v>
      </c>
      <c r="R3541" t="str">
        <f t="shared" si="389"/>
        <v>Medium Value</v>
      </c>
      <c r="S3541" t="str">
        <f t="shared" si="390"/>
        <v>Medium</v>
      </c>
      <c r="T3541">
        <v>0</v>
      </c>
      <c r="U3541" t="str">
        <f t="shared" si="391"/>
        <v>Retained</v>
      </c>
    </row>
    <row r="3542" spans="1:21" x14ac:dyDescent="0.3">
      <c r="A3542">
        <v>3541</v>
      </c>
      <c r="B3542">
        <v>15646726</v>
      </c>
      <c r="C3542" t="s">
        <v>199</v>
      </c>
      <c r="D3542">
        <v>672</v>
      </c>
      <c r="E3542" t="str">
        <f t="shared" si="385"/>
        <v>Medium Risk</v>
      </c>
      <c r="F3542" t="s">
        <v>15</v>
      </c>
      <c r="G3542" t="s">
        <v>23</v>
      </c>
      <c r="H3542">
        <v>43</v>
      </c>
      <c r="I3542" t="str">
        <f t="shared" si="386"/>
        <v>Middle Age</v>
      </c>
      <c r="J3542">
        <v>5</v>
      </c>
      <c r="K3542" t="str">
        <f t="shared" si="387"/>
        <v>Established</v>
      </c>
      <c r="L3542">
        <v>0</v>
      </c>
      <c r="M3542">
        <v>1</v>
      </c>
      <c r="N3542" t="str">
        <f t="shared" si="388"/>
        <v>Basic</v>
      </c>
      <c r="O3542">
        <v>0</v>
      </c>
      <c r="P3542">
        <v>0</v>
      </c>
      <c r="Q3542">
        <v>63833.09</v>
      </c>
      <c r="R3542" t="str">
        <f t="shared" si="389"/>
        <v>Medium Value</v>
      </c>
      <c r="S3542" t="str">
        <f t="shared" si="390"/>
        <v>Medium</v>
      </c>
      <c r="T3542">
        <v>0</v>
      </c>
      <c r="U3542" t="str">
        <f t="shared" si="391"/>
        <v>Retained</v>
      </c>
    </row>
    <row r="3543" spans="1:21" x14ac:dyDescent="0.3">
      <c r="A3543">
        <v>3542</v>
      </c>
      <c r="B3543">
        <v>15637169</v>
      </c>
      <c r="C3543" t="s">
        <v>44</v>
      </c>
      <c r="D3543">
        <v>838</v>
      </c>
      <c r="E3543" t="str">
        <f t="shared" si="385"/>
        <v>Low Risk</v>
      </c>
      <c r="F3543" t="s">
        <v>18</v>
      </c>
      <c r="G3543" t="s">
        <v>16</v>
      </c>
      <c r="H3543">
        <v>67</v>
      </c>
      <c r="I3543" t="str">
        <f t="shared" si="386"/>
        <v>Old</v>
      </c>
      <c r="J3543">
        <v>4</v>
      </c>
      <c r="K3543" t="str">
        <f t="shared" si="387"/>
        <v>Established</v>
      </c>
      <c r="L3543">
        <v>103267.8</v>
      </c>
      <c r="M3543">
        <v>1</v>
      </c>
      <c r="N3543" t="str">
        <f t="shared" si="388"/>
        <v>Basic</v>
      </c>
      <c r="O3543">
        <v>1</v>
      </c>
      <c r="P3543">
        <v>1</v>
      </c>
      <c r="Q3543">
        <v>78310.039999999994</v>
      </c>
      <c r="R3543" t="str">
        <f t="shared" si="389"/>
        <v>Medium Value</v>
      </c>
      <c r="S3543" t="str">
        <f t="shared" si="390"/>
        <v>Medium</v>
      </c>
      <c r="T3543">
        <v>0</v>
      </c>
      <c r="U3543" t="str">
        <f t="shared" si="391"/>
        <v>Retained</v>
      </c>
    </row>
    <row r="3544" spans="1:21" x14ac:dyDescent="0.3">
      <c r="A3544">
        <v>3543</v>
      </c>
      <c r="B3544">
        <v>15636024</v>
      </c>
      <c r="C3544" t="s">
        <v>730</v>
      </c>
      <c r="D3544">
        <v>692</v>
      </c>
      <c r="E3544" t="str">
        <f t="shared" si="385"/>
        <v>Medium Risk</v>
      </c>
      <c r="F3544" t="s">
        <v>18</v>
      </c>
      <c r="G3544" t="s">
        <v>16</v>
      </c>
      <c r="H3544">
        <v>34</v>
      </c>
      <c r="I3544" t="str">
        <f t="shared" si="386"/>
        <v>Middle Age</v>
      </c>
      <c r="J3544">
        <v>4</v>
      </c>
      <c r="K3544" t="str">
        <f t="shared" si="387"/>
        <v>Established</v>
      </c>
      <c r="L3544">
        <v>109699.08</v>
      </c>
      <c r="M3544">
        <v>1</v>
      </c>
      <c r="N3544" t="str">
        <f t="shared" si="388"/>
        <v>Basic</v>
      </c>
      <c r="O3544">
        <v>1</v>
      </c>
      <c r="P3544">
        <v>1</v>
      </c>
      <c r="Q3544">
        <v>37898.910000000003</v>
      </c>
      <c r="R3544" t="str">
        <f t="shared" si="389"/>
        <v>Low value</v>
      </c>
      <c r="S3544" t="str">
        <f t="shared" si="390"/>
        <v>Low</v>
      </c>
      <c r="T3544">
        <v>0</v>
      </c>
      <c r="U3544" t="str">
        <f t="shared" si="391"/>
        <v>Retained</v>
      </c>
    </row>
    <row r="3545" spans="1:21" x14ac:dyDescent="0.3">
      <c r="A3545">
        <v>3544</v>
      </c>
      <c r="B3545">
        <v>15801218</v>
      </c>
      <c r="C3545" t="s">
        <v>1705</v>
      </c>
      <c r="D3545">
        <v>675</v>
      </c>
      <c r="E3545" t="str">
        <f t="shared" si="385"/>
        <v>Medium Risk</v>
      </c>
      <c r="F3545" t="s">
        <v>15</v>
      </c>
      <c r="G3545" t="s">
        <v>23</v>
      </c>
      <c r="H3545">
        <v>49</v>
      </c>
      <c r="I3545" t="str">
        <f t="shared" si="386"/>
        <v>Middle Age</v>
      </c>
      <c r="J3545">
        <v>8</v>
      </c>
      <c r="K3545" t="str">
        <f t="shared" si="387"/>
        <v>Loyal</v>
      </c>
      <c r="L3545">
        <v>135133.39000000001</v>
      </c>
      <c r="M3545">
        <v>1</v>
      </c>
      <c r="N3545" t="str">
        <f t="shared" si="388"/>
        <v>Basic</v>
      </c>
      <c r="O3545">
        <v>0</v>
      </c>
      <c r="P3545">
        <v>1</v>
      </c>
      <c r="Q3545">
        <v>179521.24</v>
      </c>
      <c r="R3545" t="str">
        <f t="shared" si="389"/>
        <v>Medium Value</v>
      </c>
      <c r="S3545" t="str">
        <f t="shared" si="390"/>
        <v>High</v>
      </c>
      <c r="T3545">
        <v>1</v>
      </c>
      <c r="U3545" t="str">
        <f t="shared" si="391"/>
        <v>Churned</v>
      </c>
    </row>
    <row r="3546" spans="1:21" x14ac:dyDescent="0.3">
      <c r="A3546">
        <v>3545</v>
      </c>
      <c r="B3546">
        <v>15642655</v>
      </c>
      <c r="C3546" t="s">
        <v>583</v>
      </c>
      <c r="D3546">
        <v>731</v>
      </c>
      <c r="E3546" t="str">
        <f t="shared" si="385"/>
        <v>Low Risk</v>
      </c>
      <c r="F3546" t="s">
        <v>18</v>
      </c>
      <c r="G3546" t="s">
        <v>23</v>
      </c>
      <c r="H3546">
        <v>33</v>
      </c>
      <c r="I3546" t="str">
        <f t="shared" si="386"/>
        <v>Middle Age</v>
      </c>
      <c r="J3546">
        <v>1</v>
      </c>
      <c r="K3546" t="str">
        <f t="shared" si="387"/>
        <v>New</v>
      </c>
      <c r="L3546">
        <v>0</v>
      </c>
      <c r="M3546">
        <v>1</v>
      </c>
      <c r="N3546" t="str">
        <f t="shared" si="388"/>
        <v>Basic</v>
      </c>
      <c r="O3546">
        <v>1</v>
      </c>
      <c r="P3546">
        <v>0</v>
      </c>
      <c r="Q3546">
        <v>130726.96</v>
      </c>
      <c r="R3546" t="str">
        <f t="shared" si="389"/>
        <v>Medium Value</v>
      </c>
      <c r="S3546" t="str">
        <f t="shared" si="390"/>
        <v>High</v>
      </c>
      <c r="T3546">
        <v>0</v>
      </c>
      <c r="U3546" t="str">
        <f t="shared" si="391"/>
        <v>Retained</v>
      </c>
    </row>
    <row r="3547" spans="1:21" x14ac:dyDescent="0.3">
      <c r="A3547">
        <v>3546</v>
      </c>
      <c r="B3547">
        <v>15690130</v>
      </c>
      <c r="C3547" t="s">
        <v>1706</v>
      </c>
      <c r="D3547">
        <v>468</v>
      </c>
      <c r="E3547" t="str">
        <f t="shared" si="385"/>
        <v>High Risk</v>
      </c>
      <c r="F3547" t="s">
        <v>15</v>
      </c>
      <c r="G3547" t="s">
        <v>16</v>
      </c>
      <c r="H3547">
        <v>32</v>
      </c>
      <c r="I3547" t="str">
        <f t="shared" si="386"/>
        <v>Middle Age</v>
      </c>
      <c r="J3547">
        <v>8</v>
      </c>
      <c r="K3547" t="str">
        <f t="shared" si="387"/>
        <v>Loyal</v>
      </c>
      <c r="L3547">
        <v>137649.47</v>
      </c>
      <c r="M3547">
        <v>1</v>
      </c>
      <c r="N3547" t="str">
        <f t="shared" si="388"/>
        <v>Basic</v>
      </c>
      <c r="O3547">
        <v>0</v>
      </c>
      <c r="P3547">
        <v>0</v>
      </c>
      <c r="Q3547">
        <v>198714.29</v>
      </c>
      <c r="R3547" t="str">
        <f t="shared" si="389"/>
        <v>Medium Value</v>
      </c>
      <c r="S3547" t="str">
        <f t="shared" si="390"/>
        <v>High</v>
      </c>
      <c r="T3547">
        <v>0</v>
      </c>
      <c r="U3547" t="str">
        <f t="shared" si="391"/>
        <v>Retained</v>
      </c>
    </row>
    <row r="3548" spans="1:21" x14ac:dyDescent="0.3">
      <c r="A3548">
        <v>3547</v>
      </c>
      <c r="B3548">
        <v>15653753</v>
      </c>
      <c r="C3548" t="s">
        <v>1533</v>
      </c>
      <c r="D3548">
        <v>542</v>
      </c>
      <c r="E3548" t="str">
        <f t="shared" si="385"/>
        <v>Medium Risk</v>
      </c>
      <c r="F3548" t="s">
        <v>18</v>
      </c>
      <c r="G3548" t="s">
        <v>23</v>
      </c>
      <c r="H3548">
        <v>43</v>
      </c>
      <c r="I3548" t="str">
        <f t="shared" si="386"/>
        <v>Middle Age</v>
      </c>
      <c r="J3548">
        <v>6</v>
      </c>
      <c r="K3548" t="str">
        <f t="shared" si="387"/>
        <v>Loyal</v>
      </c>
      <c r="L3548">
        <v>113567.94</v>
      </c>
      <c r="M3548">
        <v>1</v>
      </c>
      <c r="N3548" t="str">
        <f t="shared" si="388"/>
        <v>Basic</v>
      </c>
      <c r="O3548">
        <v>1</v>
      </c>
      <c r="P3548">
        <v>0</v>
      </c>
      <c r="Q3548">
        <v>89543.25</v>
      </c>
      <c r="R3548" t="str">
        <f t="shared" si="389"/>
        <v>Medium Value</v>
      </c>
      <c r="S3548" t="str">
        <f t="shared" si="390"/>
        <v>Medium</v>
      </c>
      <c r="T3548">
        <v>0</v>
      </c>
      <c r="U3548" t="str">
        <f t="shared" si="391"/>
        <v>Retained</v>
      </c>
    </row>
    <row r="3549" spans="1:21" x14ac:dyDescent="0.3">
      <c r="A3549">
        <v>3548</v>
      </c>
      <c r="B3549">
        <v>15641359</v>
      </c>
      <c r="C3549" t="s">
        <v>286</v>
      </c>
      <c r="D3549">
        <v>662</v>
      </c>
      <c r="E3549" t="str">
        <f t="shared" si="385"/>
        <v>Medium Risk</v>
      </c>
      <c r="F3549" t="s">
        <v>18</v>
      </c>
      <c r="G3549" t="s">
        <v>16</v>
      </c>
      <c r="H3549">
        <v>35</v>
      </c>
      <c r="I3549" t="str">
        <f t="shared" si="386"/>
        <v>Middle Age</v>
      </c>
      <c r="J3549">
        <v>6</v>
      </c>
      <c r="K3549" t="str">
        <f t="shared" si="387"/>
        <v>Loyal</v>
      </c>
      <c r="L3549">
        <v>0</v>
      </c>
      <c r="M3549">
        <v>2</v>
      </c>
      <c r="N3549" t="str">
        <f t="shared" si="388"/>
        <v>Standard</v>
      </c>
      <c r="O3549">
        <v>0</v>
      </c>
      <c r="P3549">
        <v>0</v>
      </c>
      <c r="Q3549">
        <v>2423.9</v>
      </c>
      <c r="R3549" t="str">
        <f t="shared" si="389"/>
        <v>Low value</v>
      </c>
      <c r="S3549" t="str">
        <f t="shared" si="390"/>
        <v>Low</v>
      </c>
      <c r="T3549">
        <v>1</v>
      </c>
      <c r="U3549" t="str">
        <f t="shared" si="391"/>
        <v>Churned</v>
      </c>
    </row>
    <row r="3550" spans="1:21" x14ac:dyDescent="0.3">
      <c r="A3550">
        <v>3549</v>
      </c>
      <c r="B3550">
        <v>15776827</v>
      </c>
      <c r="C3550" t="s">
        <v>1522</v>
      </c>
      <c r="D3550">
        <v>770</v>
      </c>
      <c r="E3550" t="str">
        <f t="shared" si="385"/>
        <v>Low Risk</v>
      </c>
      <c r="F3550" t="s">
        <v>26</v>
      </c>
      <c r="G3550" t="s">
        <v>23</v>
      </c>
      <c r="H3550">
        <v>37</v>
      </c>
      <c r="I3550" t="str">
        <f t="shared" si="386"/>
        <v>Middle Age</v>
      </c>
      <c r="J3550">
        <v>5</v>
      </c>
      <c r="K3550" t="str">
        <f t="shared" si="387"/>
        <v>Established</v>
      </c>
      <c r="L3550">
        <v>141547.26</v>
      </c>
      <c r="M3550">
        <v>2</v>
      </c>
      <c r="N3550" t="str">
        <f t="shared" si="388"/>
        <v>Standard</v>
      </c>
      <c r="O3550">
        <v>0</v>
      </c>
      <c r="P3550">
        <v>1</v>
      </c>
      <c r="Q3550">
        <v>180326.83</v>
      </c>
      <c r="R3550" t="str">
        <f t="shared" si="389"/>
        <v>High Value</v>
      </c>
      <c r="S3550" t="str">
        <f t="shared" si="390"/>
        <v>High</v>
      </c>
      <c r="T3550">
        <v>0</v>
      </c>
      <c r="U3550" t="str">
        <f t="shared" si="391"/>
        <v>Retained</v>
      </c>
    </row>
    <row r="3551" spans="1:21" x14ac:dyDescent="0.3">
      <c r="A3551">
        <v>3550</v>
      </c>
      <c r="B3551">
        <v>15647725</v>
      </c>
      <c r="C3551" t="s">
        <v>577</v>
      </c>
      <c r="D3551">
        <v>675</v>
      </c>
      <c r="E3551" t="str">
        <f t="shared" si="385"/>
        <v>Medium Risk</v>
      </c>
      <c r="F3551" t="s">
        <v>15</v>
      </c>
      <c r="G3551" t="s">
        <v>16</v>
      </c>
      <c r="H3551">
        <v>61</v>
      </c>
      <c r="I3551" t="str">
        <f t="shared" si="386"/>
        <v>Old</v>
      </c>
      <c r="J3551">
        <v>5</v>
      </c>
      <c r="K3551" t="str">
        <f t="shared" si="387"/>
        <v>Established</v>
      </c>
      <c r="L3551">
        <v>62055.17</v>
      </c>
      <c r="M3551">
        <v>3</v>
      </c>
      <c r="N3551" t="str">
        <f t="shared" si="388"/>
        <v>Premium</v>
      </c>
      <c r="O3551">
        <v>1</v>
      </c>
      <c r="P3551">
        <v>0</v>
      </c>
      <c r="Q3551">
        <v>166305.16</v>
      </c>
      <c r="R3551" t="str">
        <f t="shared" si="389"/>
        <v>High Value</v>
      </c>
      <c r="S3551" t="str">
        <f t="shared" si="390"/>
        <v>High</v>
      </c>
      <c r="T3551">
        <v>1</v>
      </c>
      <c r="U3551" t="str">
        <f t="shared" si="391"/>
        <v>Churned</v>
      </c>
    </row>
    <row r="3552" spans="1:21" x14ac:dyDescent="0.3">
      <c r="A3552">
        <v>3551</v>
      </c>
      <c r="B3552">
        <v>15648455</v>
      </c>
      <c r="C3552" t="s">
        <v>456</v>
      </c>
      <c r="D3552">
        <v>647</v>
      </c>
      <c r="E3552" t="str">
        <f t="shared" si="385"/>
        <v>Medium Risk</v>
      </c>
      <c r="F3552" t="s">
        <v>26</v>
      </c>
      <c r="G3552" t="s">
        <v>23</v>
      </c>
      <c r="H3552">
        <v>51</v>
      </c>
      <c r="I3552" t="str">
        <f t="shared" si="386"/>
        <v>Old</v>
      </c>
      <c r="J3552">
        <v>4</v>
      </c>
      <c r="K3552" t="str">
        <f t="shared" si="387"/>
        <v>Established</v>
      </c>
      <c r="L3552">
        <v>131156.76</v>
      </c>
      <c r="M3552">
        <v>1</v>
      </c>
      <c r="N3552" t="str">
        <f t="shared" si="388"/>
        <v>Basic</v>
      </c>
      <c r="O3552">
        <v>1</v>
      </c>
      <c r="P3552">
        <v>0</v>
      </c>
      <c r="Q3552">
        <v>29883.63</v>
      </c>
      <c r="R3552" t="str">
        <f t="shared" si="389"/>
        <v>Low value</v>
      </c>
      <c r="S3552" t="str">
        <f t="shared" si="390"/>
        <v>Low</v>
      </c>
      <c r="T3552">
        <v>0</v>
      </c>
      <c r="U3552" t="str">
        <f t="shared" si="391"/>
        <v>Retained</v>
      </c>
    </row>
    <row r="3553" spans="1:21" x14ac:dyDescent="0.3">
      <c r="A3553">
        <v>3552</v>
      </c>
      <c r="B3553">
        <v>15580629</v>
      </c>
      <c r="C3553" t="s">
        <v>1707</v>
      </c>
      <c r="D3553">
        <v>604</v>
      </c>
      <c r="E3553" t="str">
        <f t="shared" si="385"/>
        <v>Medium Risk</v>
      </c>
      <c r="F3553" t="s">
        <v>15</v>
      </c>
      <c r="G3553" t="s">
        <v>23</v>
      </c>
      <c r="H3553">
        <v>31</v>
      </c>
      <c r="I3553" t="str">
        <f t="shared" si="386"/>
        <v>Middle Age</v>
      </c>
      <c r="J3553">
        <v>6</v>
      </c>
      <c r="K3553" t="str">
        <f t="shared" si="387"/>
        <v>Loyal</v>
      </c>
      <c r="L3553">
        <v>134837.57999999999</v>
      </c>
      <c r="M3553">
        <v>1</v>
      </c>
      <c r="N3553" t="str">
        <f t="shared" si="388"/>
        <v>Basic</v>
      </c>
      <c r="O3553">
        <v>1</v>
      </c>
      <c r="P3553">
        <v>0</v>
      </c>
      <c r="Q3553">
        <v>192029.19</v>
      </c>
      <c r="R3553" t="str">
        <f t="shared" si="389"/>
        <v>Medium Value</v>
      </c>
      <c r="S3553" t="str">
        <f t="shared" si="390"/>
        <v>High</v>
      </c>
      <c r="T3553">
        <v>0</v>
      </c>
      <c r="U3553" t="str">
        <f t="shared" si="391"/>
        <v>Retained</v>
      </c>
    </row>
    <row r="3554" spans="1:21" x14ac:dyDescent="0.3">
      <c r="A3554">
        <v>3553</v>
      </c>
      <c r="B3554">
        <v>15730161</v>
      </c>
      <c r="C3554" t="s">
        <v>535</v>
      </c>
      <c r="D3554">
        <v>833</v>
      </c>
      <c r="E3554" t="str">
        <f t="shared" si="385"/>
        <v>Low Risk</v>
      </c>
      <c r="F3554" t="s">
        <v>15</v>
      </c>
      <c r="G3554" t="s">
        <v>16</v>
      </c>
      <c r="H3554">
        <v>39</v>
      </c>
      <c r="I3554" t="str">
        <f t="shared" si="386"/>
        <v>Middle Age</v>
      </c>
      <c r="J3554">
        <v>3</v>
      </c>
      <c r="K3554" t="str">
        <f t="shared" si="387"/>
        <v>Established</v>
      </c>
      <c r="L3554">
        <v>0</v>
      </c>
      <c r="M3554">
        <v>2</v>
      </c>
      <c r="N3554" t="str">
        <f t="shared" si="388"/>
        <v>Standard</v>
      </c>
      <c r="O3554">
        <v>1</v>
      </c>
      <c r="P3554">
        <v>0</v>
      </c>
      <c r="Q3554">
        <v>1710.89</v>
      </c>
      <c r="R3554" t="str">
        <f t="shared" si="389"/>
        <v>Low value</v>
      </c>
      <c r="S3554" t="str">
        <f t="shared" si="390"/>
        <v>Low</v>
      </c>
      <c r="T3554">
        <v>0</v>
      </c>
      <c r="U3554" t="str">
        <f t="shared" si="391"/>
        <v>Retained</v>
      </c>
    </row>
    <row r="3555" spans="1:21" x14ac:dyDescent="0.3">
      <c r="A3555">
        <v>3554</v>
      </c>
      <c r="B3555">
        <v>15626612</v>
      </c>
      <c r="C3555" t="s">
        <v>67</v>
      </c>
      <c r="D3555">
        <v>741</v>
      </c>
      <c r="E3555" t="str">
        <f t="shared" si="385"/>
        <v>Low Risk</v>
      </c>
      <c r="F3555" t="s">
        <v>18</v>
      </c>
      <c r="G3555" t="s">
        <v>23</v>
      </c>
      <c r="H3555">
        <v>40</v>
      </c>
      <c r="I3555" t="str">
        <f t="shared" si="386"/>
        <v>Middle Age</v>
      </c>
      <c r="J3555">
        <v>4</v>
      </c>
      <c r="K3555" t="str">
        <f t="shared" si="387"/>
        <v>Established</v>
      </c>
      <c r="L3555">
        <v>104784.23</v>
      </c>
      <c r="M3555">
        <v>1</v>
      </c>
      <c r="N3555" t="str">
        <f t="shared" si="388"/>
        <v>Basic</v>
      </c>
      <c r="O3555">
        <v>1</v>
      </c>
      <c r="P3555">
        <v>0</v>
      </c>
      <c r="Q3555">
        <v>135163.76</v>
      </c>
      <c r="R3555" t="str">
        <f t="shared" si="389"/>
        <v>Medium Value</v>
      </c>
      <c r="S3555" t="str">
        <f t="shared" si="390"/>
        <v>High</v>
      </c>
      <c r="T3555">
        <v>1</v>
      </c>
      <c r="U3555" t="str">
        <f t="shared" si="391"/>
        <v>Churned</v>
      </c>
    </row>
    <row r="3556" spans="1:21" x14ac:dyDescent="0.3">
      <c r="A3556">
        <v>3555</v>
      </c>
      <c r="B3556">
        <v>15662865</v>
      </c>
      <c r="C3556" t="s">
        <v>1708</v>
      </c>
      <c r="D3556">
        <v>658</v>
      </c>
      <c r="E3556" t="str">
        <f t="shared" si="385"/>
        <v>Medium Risk</v>
      </c>
      <c r="F3556" t="s">
        <v>18</v>
      </c>
      <c r="G3556" t="s">
        <v>23</v>
      </c>
      <c r="H3556">
        <v>36</v>
      </c>
      <c r="I3556" t="str">
        <f t="shared" si="386"/>
        <v>Middle Age</v>
      </c>
      <c r="J3556">
        <v>1</v>
      </c>
      <c r="K3556" t="str">
        <f t="shared" si="387"/>
        <v>New</v>
      </c>
      <c r="L3556">
        <v>0</v>
      </c>
      <c r="M3556">
        <v>2</v>
      </c>
      <c r="N3556" t="str">
        <f t="shared" si="388"/>
        <v>Standard</v>
      </c>
      <c r="O3556">
        <v>0</v>
      </c>
      <c r="P3556">
        <v>1</v>
      </c>
      <c r="Q3556">
        <v>84927.42</v>
      </c>
      <c r="R3556" t="str">
        <f t="shared" si="389"/>
        <v>Medium Value</v>
      </c>
      <c r="S3556" t="str">
        <f t="shared" si="390"/>
        <v>Medium</v>
      </c>
      <c r="T3556">
        <v>0</v>
      </c>
      <c r="U3556" t="str">
        <f t="shared" si="391"/>
        <v>Retained</v>
      </c>
    </row>
    <row r="3557" spans="1:21" x14ac:dyDescent="0.3">
      <c r="A3557">
        <v>3556</v>
      </c>
      <c r="B3557">
        <v>15629094</v>
      </c>
      <c r="C3557" t="s">
        <v>1420</v>
      </c>
      <c r="D3557">
        <v>528</v>
      </c>
      <c r="E3557" t="str">
        <f t="shared" si="385"/>
        <v>Medium Risk</v>
      </c>
      <c r="F3557" t="s">
        <v>15</v>
      </c>
      <c r="G3557" t="s">
        <v>16</v>
      </c>
      <c r="H3557">
        <v>36</v>
      </c>
      <c r="I3557" t="str">
        <f t="shared" si="386"/>
        <v>Middle Age</v>
      </c>
      <c r="J3557">
        <v>1</v>
      </c>
      <c r="K3557" t="str">
        <f t="shared" si="387"/>
        <v>New</v>
      </c>
      <c r="L3557">
        <v>156948.41</v>
      </c>
      <c r="M3557">
        <v>1</v>
      </c>
      <c r="N3557" t="str">
        <f t="shared" si="388"/>
        <v>Basic</v>
      </c>
      <c r="O3557">
        <v>1</v>
      </c>
      <c r="P3557">
        <v>1</v>
      </c>
      <c r="Q3557">
        <v>149912.28</v>
      </c>
      <c r="R3557" t="str">
        <f t="shared" si="389"/>
        <v>Medium Value</v>
      </c>
      <c r="S3557" t="str">
        <f t="shared" si="390"/>
        <v>High</v>
      </c>
      <c r="T3557">
        <v>1</v>
      </c>
      <c r="U3557" t="str">
        <f t="shared" si="391"/>
        <v>Churned</v>
      </c>
    </row>
    <row r="3558" spans="1:21" x14ac:dyDescent="0.3">
      <c r="A3558">
        <v>3557</v>
      </c>
      <c r="B3558">
        <v>15651823</v>
      </c>
      <c r="C3558" t="s">
        <v>1385</v>
      </c>
      <c r="D3558">
        <v>590</v>
      </c>
      <c r="E3558" t="str">
        <f t="shared" si="385"/>
        <v>Medium Risk</v>
      </c>
      <c r="F3558" t="s">
        <v>15</v>
      </c>
      <c r="G3558" t="s">
        <v>16</v>
      </c>
      <c r="H3558">
        <v>60</v>
      </c>
      <c r="I3558" t="str">
        <f t="shared" si="386"/>
        <v>Old</v>
      </c>
      <c r="J3558">
        <v>6</v>
      </c>
      <c r="K3558" t="str">
        <f t="shared" si="387"/>
        <v>Loyal</v>
      </c>
      <c r="L3558">
        <v>147751.75</v>
      </c>
      <c r="M3558">
        <v>1</v>
      </c>
      <c r="N3558" t="str">
        <f t="shared" si="388"/>
        <v>Basic</v>
      </c>
      <c r="O3558">
        <v>1</v>
      </c>
      <c r="P3558">
        <v>0</v>
      </c>
      <c r="Q3558">
        <v>88206.04</v>
      </c>
      <c r="R3558" t="str">
        <f t="shared" si="389"/>
        <v>Medium Value</v>
      </c>
      <c r="S3558" t="str">
        <f t="shared" si="390"/>
        <v>Medium</v>
      </c>
      <c r="T3558">
        <v>1</v>
      </c>
      <c r="U3558" t="str">
        <f t="shared" si="391"/>
        <v>Churned</v>
      </c>
    </row>
    <row r="3559" spans="1:21" x14ac:dyDescent="0.3">
      <c r="A3559">
        <v>3558</v>
      </c>
      <c r="B3559">
        <v>15594827</v>
      </c>
      <c r="C3559" t="s">
        <v>1709</v>
      </c>
      <c r="D3559">
        <v>675</v>
      </c>
      <c r="E3559" t="str">
        <f t="shared" si="385"/>
        <v>Medium Risk</v>
      </c>
      <c r="F3559" t="s">
        <v>15</v>
      </c>
      <c r="G3559" t="s">
        <v>23</v>
      </c>
      <c r="H3559">
        <v>34</v>
      </c>
      <c r="I3559" t="str">
        <f t="shared" si="386"/>
        <v>Middle Age</v>
      </c>
      <c r="J3559">
        <v>1</v>
      </c>
      <c r="K3559" t="str">
        <f t="shared" si="387"/>
        <v>New</v>
      </c>
      <c r="L3559">
        <v>124619.33</v>
      </c>
      <c r="M3559">
        <v>2</v>
      </c>
      <c r="N3559" t="str">
        <f t="shared" si="388"/>
        <v>Standard</v>
      </c>
      <c r="O3559">
        <v>0</v>
      </c>
      <c r="P3559">
        <v>1</v>
      </c>
      <c r="Q3559">
        <v>163667.56</v>
      </c>
      <c r="R3559" t="str">
        <f t="shared" si="389"/>
        <v>High Value</v>
      </c>
      <c r="S3559" t="str">
        <f t="shared" si="390"/>
        <v>High</v>
      </c>
      <c r="T3559">
        <v>0</v>
      </c>
      <c r="U3559" t="str">
        <f t="shared" si="391"/>
        <v>Retained</v>
      </c>
    </row>
    <row r="3560" spans="1:21" x14ac:dyDescent="0.3">
      <c r="A3560">
        <v>3559</v>
      </c>
      <c r="B3560">
        <v>15786392</v>
      </c>
      <c r="C3560" t="s">
        <v>335</v>
      </c>
      <c r="D3560">
        <v>765</v>
      </c>
      <c r="E3560" t="str">
        <f t="shared" si="385"/>
        <v>Low Risk</v>
      </c>
      <c r="F3560" t="s">
        <v>15</v>
      </c>
      <c r="G3560" t="s">
        <v>23</v>
      </c>
      <c r="H3560">
        <v>41</v>
      </c>
      <c r="I3560" t="str">
        <f t="shared" si="386"/>
        <v>Middle Age</v>
      </c>
      <c r="J3560">
        <v>4</v>
      </c>
      <c r="K3560" t="str">
        <f t="shared" si="387"/>
        <v>Established</v>
      </c>
      <c r="L3560">
        <v>124182.21</v>
      </c>
      <c r="M3560">
        <v>1</v>
      </c>
      <c r="N3560" t="str">
        <f t="shared" si="388"/>
        <v>Basic</v>
      </c>
      <c r="O3560">
        <v>0</v>
      </c>
      <c r="P3560">
        <v>0</v>
      </c>
      <c r="Q3560">
        <v>100153.43</v>
      </c>
      <c r="R3560" t="str">
        <f t="shared" si="389"/>
        <v>Medium Value</v>
      </c>
      <c r="S3560" t="str">
        <f t="shared" si="390"/>
        <v>High</v>
      </c>
      <c r="T3560">
        <v>0</v>
      </c>
      <c r="U3560" t="str">
        <f t="shared" si="391"/>
        <v>Retained</v>
      </c>
    </row>
    <row r="3561" spans="1:21" x14ac:dyDescent="0.3">
      <c r="A3561">
        <v>3560</v>
      </c>
      <c r="B3561">
        <v>15727353</v>
      </c>
      <c r="C3561" t="s">
        <v>484</v>
      </c>
      <c r="D3561">
        <v>650</v>
      </c>
      <c r="E3561" t="str">
        <f t="shared" si="385"/>
        <v>Medium Risk</v>
      </c>
      <c r="F3561" t="s">
        <v>15</v>
      </c>
      <c r="G3561" t="s">
        <v>16</v>
      </c>
      <c r="H3561">
        <v>64</v>
      </c>
      <c r="I3561" t="str">
        <f t="shared" si="386"/>
        <v>Old</v>
      </c>
      <c r="J3561">
        <v>7</v>
      </c>
      <c r="K3561" t="str">
        <f t="shared" si="387"/>
        <v>Loyal</v>
      </c>
      <c r="L3561">
        <v>142028.35999999999</v>
      </c>
      <c r="M3561">
        <v>1</v>
      </c>
      <c r="N3561" t="str">
        <f t="shared" si="388"/>
        <v>Basic</v>
      </c>
      <c r="O3561">
        <v>1</v>
      </c>
      <c r="P3561">
        <v>0</v>
      </c>
      <c r="Q3561">
        <v>32275.09</v>
      </c>
      <c r="R3561" t="str">
        <f t="shared" si="389"/>
        <v>Low value</v>
      </c>
      <c r="S3561" t="str">
        <f t="shared" si="390"/>
        <v>Low</v>
      </c>
      <c r="T3561">
        <v>1</v>
      </c>
      <c r="U3561" t="str">
        <f t="shared" si="391"/>
        <v>Churned</v>
      </c>
    </row>
    <row r="3562" spans="1:21" x14ac:dyDescent="0.3">
      <c r="A3562">
        <v>3561</v>
      </c>
      <c r="B3562">
        <v>15733777</v>
      </c>
      <c r="C3562" t="s">
        <v>413</v>
      </c>
      <c r="D3562">
        <v>817</v>
      </c>
      <c r="E3562" t="str">
        <f t="shared" si="385"/>
        <v>Low Risk</v>
      </c>
      <c r="F3562" t="s">
        <v>15</v>
      </c>
      <c r="G3562" t="s">
        <v>23</v>
      </c>
      <c r="H3562">
        <v>44</v>
      </c>
      <c r="I3562" t="str">
        <f t="shared" si="386"/>
        <v>Middle Age</v>
      </c>
      <c r="J3562">
        <v>8</v>
      </c>
      <c r="K3562" t="str">
        <f t="shared" si="387"/>
        <v>Loyal</v>
      </c>
      <c r="L3562">
        <v>0</v>
      </c>
      <c r="M3562">
        <v>1</v>
      </c>
      <c r="N3562" t="str">
        <f t="shared" si="388"/>
        <v>Basic</v>
      </c>
      <c r="O3562">
        <v>0</v>
      </c>
      <c r="P3562">
        <v>0</v>
      </c>
      <c r="Q3562">
        <v>65501.91</v>
      </c>
      <c r="R3562" t="str">
        <f t="shared" si="389"/>
        <v>Medium Value</v>
      </c>
      <c r="S3562" t="str">
        <f t="shared" si="390"/>
        <v>Medium</v>
      </c>
      <c r="T3562">
        <v>1</v>
      </c>
      <c r="U3562" t="str">
        <f t="shared" si="391"/>
        <v>Churned</v>
      </c>
    </row>
    <row r="3563" spans="1:21" x14ac:dyDescent="0.3">
      <c r="A3563">
        <v>3562</v>
      </c>
      <c r="B3563">
        <v>15614302</v>
      </c>
      <c r="C3563" t="s">
        <v>1710</v>
      </c>
      <c r="D3563">
        <v>699</v>
      </c>
      <c r="E3563" t="str">
        <f t="shared" si="385"/>
        <v>Medium Risk</v>
      </c>
      <c r="F3563" t="s">
        <v>26</v>
      </c>
      <c r="G3563" t="s">
        <v>16</v>
      </c>
      <c r="H3563">
        <v>31</v>
      </c>
      <c r="I3563" t="str">
        <f t="shared" si="386"/>
        <v>Middle Age</v>
      </c>
      <c r="J3563">
        <v>10</v>
      </c>
      <c r="K3563" t="str">
        <f t="shared" si="387"/>
        <v>Very Loyal</v>
      </c>
      <c r="L3563">
        <v>125837.86</v>
      </c>
      <c r="M3563">
        <v>2</v>
      </c>
      <c r="N3563" t="str">
        <f t="shared" si="388"/>
        <v>Standard</v>
      </c>
      <c r="O3563">
        <v>1</v>
      </c>
      <c r="P3563">
        <v>0</v>
      </c>
      <c r="Q3563">
        <v>189392.66</v>
      </c>
      <c r="R3563" t="str">
        <f t="shared" si="389"/>
        <v>High Value</v>
      </c>
      <c r="S3563" t="str">
        <f t="shared" si="390"/>
        <v>High</v>
      </c>
      <c r="T3563">
        <v>0</v>
      </c>
      <c r="U3563" t="str">
        <f t="shared" si="391"/>
        <v>Retained</v>
      </c>
    </row>
    <row r="3564" spans="1:21" x14ac:dyDescent="0.3">
      <c r="A3564">
        <v>3563</v>
      </c>
      <c r="B3564">
        <v>15723263</v>
      </c>
      <c r="C3564" t="s">
        <v>144</v>
      </c>
      <c r="D3564">
        <v>495</v>
      </c>
      <c r="E3564" t="str">
        <f t="shared" si="385"/>
        <v>High Risk</v>
      </c>
      <c r="F3564" t="s">
        <v>26</v>
      </c>
      <c r="G3564" t="s">
        <v>16</v>
      </c>
      <c r="H3564">
        <v>34</v>
      </c>
      <c r="I3564" t="str">
        <f t="shared" si="386"/>
        <v>Middle Age</v>
      </c>
      <c r="J3564">
        <v>9</v>
      </c>
      <c r="K3564" t="str">
        <f t="shared" si="387"/>
        <v>Very Loyal</v>
      </c>
      <c r="L3564">
        <v>117160.32000000001</v>
      </c>
      <c r="M3564">
        <v>1</v>
      </c>
      <c r="N3564" t="str">
        <f t="shared" si="388"/>
        <v>Basic</v>
      </c>
      <c r="O3564">
        <v>1</v>
      </c>
      <c r="P3564">
        <v>1</v>
      </c>
      <c r="Q3564">
        <v>116069.24</v>
      </c>
      <c r="R3564" t="str">
        <f t="shared" si="389"/>
        <v>Medium Value</v>
      </c>
      <c r="S3564" t="str">
        <f t="shared" si="390"/>
        <v>High</v>
      </c>
      <c r="T3564">
        <v>1</v>
      </c>
      <c r="U3564" t="str">
        <f t="shared" si="391"/>
        <v>Churned</v>
      </c>
    </row>
    <row r="3565" spans="1:21" x14ac:dyDescent="0.3">
      <c r="A3565">
        <v>3564</v>
      </c>
      <c r="B3565">
        <v>15687270</v>
      </c>
      <c r="C3565" t="s">
        <v>1566</v>
      </c>
      <c r="D3565">
        <v>491</v>
      </c>
      <c r="E3565" t="str">
        <f t="shared" si="385"/>
        <v>High Risk</v>
      </c>
      <c r="F3565" t="s">
        <v>18</v>
      </c>
      <c r="G3565" t="s">
        <v>16</v>
      </c>
      <c r="H3565">
        <v>61</v>
      </c>
      <c r="I3565" t="str">
        <f t="shared" si="386"/>
        <v>Old</v>
      </c>
      <c r="J3565">
        <v>8</v>
      </c>
      <c r="K3565" t="str">
        <f t="shared" si="387"/>
        <v>Loyal</v>
      </c>
      <c r="L3565">
        <v>0</v>
      </c>
      <c r="M3565">
        <v>2</v>
      </c>
      <c r="N3565" t="str">
        <f t="shared" si="388"/>
        <v>Standard</v>
      </c>
      <c r="O3565">
        <v>0</v>
      </c>
      <c r="P3565">
        <v>1</v>
      </c>
      <c r="Q3565">
        <v>139861.53</v>
      </c>
      <c r="R3565" t="str">
        <f t="shared" si="389"/>
        <v>High Value</v>
      </c>
      <c r="S3565" t="str">
        <f t="shared" si="390"/>
        <v>High</v>
      </c>
      <c r="T3565">
        <v>0</v>
      </c>
      <c r="U3565" t="str">
        <f t="shared" si="391"/>
        <v>Retained</v>
      </c>
    </row>
    <row r="3566" spans="1:21" x14ac:dyDescent="0.3">
      <c r="A3566">
        <v>3565</v>
      </c>
      <c r="B3566">
        <v>15803121</v>
      </c>
      <c r="C3566" t="s">
        <v>150</v>
      </c>
      <c r="D3566">
        <v>847</v>
      </c>
      <c r="E3566" t="str">
        <f t="shared" si="385"/>
        <v>Low Risk</v>
      </c>
      <c r="F3566" t="s">
        <v>15</v>
      </c>
      <c r="G3566" t="s">
        <v>23</v>
      </c>
      <c r="H3566">
        <v>51</v>
      </c>
      <c r="I3566" t="str">
        <f t="shared" si="386"/>
        <v>Old</v>
      </c>
      <c r="J3566">
        <v>5</v>
      </c>
      <c r="K3566" t="str">
        <f t="shared" si="387"/>
        <v>Established</v>
      </c>
      <c r="L3566">
        <v>97565.74</v>
      </c>
      <c r="M3566">
        <v>1</v>
      </c>
      <c r="N3566" t="str">
        <f t="shared" si="388"/>
        <v>Basic</v>
      </c>
      <c r="O3566">
        <v>0</v>
      </c>
      <c r="P3566">
        <v>0</v>
      </c>
      <c r="Q3566">
        <v>144184.06</v>
      </c>
      <c r="R3566" t="str">
        <f t="shared" si="389"/>
        <v>Medium Value</v>
      </c>
      <c r="S3566" t="str">
        <f t="shared" si="390"/>
        <v>High</v>
      </c>
      <c r="T3566">
        <v>1</v>
      </c>
      <c r="U3566" t="str">
        <f t="shared" si="391"/>
        <v>Churned</v>
      </c>
    </row>
    <row r="3567" spans="1:21" x14ac:dyDescent="0.3">
      <c r="A3567">
        <v>3566</v>
      </c>
      <c r="B3567">
        <v>15598700</v>
      </c>
      <c r="C3567" t="s">
        <v>1711</v>
      </c>
      <c r="D3567">
        <v>676</v>
      </c>
      <c r="E3567" t="str">
        <f t="shared" si="385"/>
        <v>Medium Risk</v>
      </c>
      <c r="F3567" t="s">
        <v>18</v>
      </c>
      <c r="G3567" t="s">
        <v>16</v>
      </c>
      <c r="H3567">
        <v>30</v>
      </c>
      <c r="I3567" t="str">
        <f t="shared" si="386"/>
        <v>Middle Age</v>
      </c>
      <c r="J3567">
        <v>5</v>
      </c>
      <c r="K3567" t="str">
        <f t="shared" si="387"/>
        <v>Established</v>
      </c>
      <c r="L3567">
        <v>0</v>
      </c>
      <c r="M3567">
        <v>2</v>
      </c>
      <c r="N3567" t="str">
        <f t="shared" si="388"/>
        <v>Standard</v>
      </c>
      <c r="O3567">
        <v>0</v>
      </c>
      <c r="P3567">
        <v>1</v>
      </c>
      <c r="Q3567">
        <v>157888.5</v>
      </c>
      <c r="R3567" t="str">
        <f t="shared" si="389"/>
        <v>High Value</v>
      </c>
      <c r="S3567" t="str">
        <f t="shared" si="390"/>
        <v>High</v>
      </c>
      <c r="T3567">
        <v>0</v>
      </c>
      <c r="U3567" t="str">
        <f t="shared" si="391"/>
        <v>Retained</v>
      </c>
    </row>
    <row r="3568" spans="1:21" x14ac:dyDescent="0.3">
      <c r="A3568">
        <v>3567</v>
      </c>
      <c r="B3568">
        <v>15741875</v>
      </c>
      <c r="C3568" t="s">
        <v>620</v>
      </c>
      <c r="D3568">
        <v>746</v>
      </c>
      <c r="E3568" t="str">
        <f t="shared" si="385"/>
        <v>Low Risk</v>
      </c>
      <c r="F3568" t="s">
        <v>18</v>
      </c>
      <c r="G3568" t="s">
        <v>16</v>
      </c>
      <c r="H3568">
        <v>25</v>
      </c>
      <c r="I3568" t="str">
        <f t="shared" si="386"/>
        <v>Adolescence</v>
      </c>
      <c r="J3568">
        <v>3</v>
      </c>
      <c r="K3568" t="str">
        <f t="shared" si="387"/>
        <v>Established</v>
      </c>
      <c r="L3568">
        <v>104833.79</v>
      </c>
      <c r="M3568">
        <v>1</v>
      </c>
      <c r="N3568" t="str">
        <f t="shared" si="388"/>
        <v>Basic</v>
      </c>
      <c r="O3568">
        <v>0</v>
      </c>
      <c r="P3568">
        <v>0</v>
      </c>
      <c r="Q3568">
        <v>71911.3</v>
      </c>
      <c r="R3568" t="str">
        <f t="shared" si="389"/>
        <v>Medium Value</v>
      </c>
      <c r="S3568" t="str">
        <f t="shared" si="390"/>
        <v>Medium</v>
      </c>
      <c r="T3568">
        <v>0</v>
      </c>
      <c r="U3568" t="str">
        <f t="shared" si="391"/>
        <v>Retained</v>
      </c>
    </row>
    <row r="3569" spans="1:21" x14ac:dyDescent="0.3">
      <c r="A3569">
        <v>3568</v>
      </c>
      <c r="B3569">
        <v>15631709</v>
      </c>
      <c r="C3569" t="s">
        <v>208</v>
      </c>
      <c r="D3569">
        <v>470</v>
      </c>
      <c r="E3569" t="str">
        <f t="shared" si="385"/>
        <v>High Risk</v>
      </c>
      <c r="F3569" t="s">
        <v>18</v>
      </c>
      <c r="G3569" t="s">
        <v>16</v>
      </c>
      <c r="H3569">
        <v>31</v>
      </c>
      <c r="I3569" t="str">
        <f t="shared" si="386"/>
        <v>Middle Age</v>
      </c>
      <c r="J3569">
        <v>2</v>
      </c>
      <c r="K3569" t="str">
        <f t="shared" si="387"/>
        <v>New</v>
      </c>
      <c r="L3569">
        <v>101675.22</v>
      </c>
      <c r="M3569">
        <v>2</v>
      </c>
      <c r="N3569" t="str">
        <f t="shared" si="388"/>
        <v>Standard</v>
      </c>
      <c r="O3569">
        <v>1</v>
      </c>
      <c r="P3569">
        <v>0</v>
      </c>
      <c r="Q3569">
        <v>45033.75</v>
      </c>
      <c r="R3569" t="str">
        <f t="shared" si="389"/>
        <v>Low value</v>
      </c>
      <c r="S3569" t="str">
        <f t="shared" si="390"/>
        <v>Low</v>
      </c>
      <c r="T3569">
        <v>0</v>
      </c>
      <c r="U3569" t="str">
        <f t="shared" si="391"/>
        <v>Retained</v>
      </c>
    </row>
    <row r="3570" spans="1:21" x14ac:dyDescent="0.3">
      <c r="A3570">
        <v>3569</v>
      </c>
      <c r="B3570">
        <v>15672970</v>
      </c>
      <c r="C3570" t="s">
        <v>169</v>
      </c>
      <c r="D3570">
        <v>714</v>
      </c>
      <c r="E3570" t="str">
        <f t="shared" si="385"/>
        <v>Low Risk</v>
      </c>
      <c r="F3570" t="s">
        <v>18</v>
      </c>
      <c r="G3570" t="s">
        <v>23</v>
      </c>
      <c r="H3570">
        <v>20</v>
      </c>
      <c r="I3570" t="str">
        <f t="shared" si="386"/>
        <v>Adolescence</v>
      </c>
      <c r="J3570">
        <v>3</v>
      </c>
      <c r="K3570" t="str">
        <f t="shared" si="387"/>
        <v>Established</v>
      </c>
      <c r="L3570">
        <v>0</v>
      </c>
      <c r="M3570">
        <v>2</v>
      </c>
      <c r="N3570" t="str">
        <f t="shared" si="388"/>
        <v>Standard</v>
      </c>
      <c r="O3570">
        <v>0</v>
      </c>
      <c r="P3570">
        <v>1</v>
      </c>
      <c r="Q3570">
        <v>150465.93</v>
      </c>
      <c r="R3570" t="str">
        <f t="shared" si="389"/>
        <v>High Value</v>
      </c>
      <c r="S3570" t="str">
        <f t="shared" si="390"/>
        <v>High</v>
      </c>
      <c r="T3570">
        <v>0</v>
      </c>
      <c r="U3570" t="str">
        <f t="shared" si="391"/>
        <v>Retained</v>
      </c>
    </row>
    <row r="3571" spans="1:21" x14ac:dyDescent="0.3">
      <c r="A3571">
        <v>3570</v>
      </c>
      <c r="B3571">
        <v>15761670</v>
      </c>
      <c r="C3571" t="s">
        <v>1365</v>
      </c>
      <c r="D3571">
        <v>695</v>
      </c>
      <c r="E3571" t="str">
        <f t="shared" si="385"/>
        <v>Medium Risk</v>
      </c>
      <c r="F3571" t="s">
        <v>15</v>
      </c>
      <c r="G3571" t="s">
        <v>16</v>
      </c>
      <c r="H3571">
        <v>50</v>
      </c>
      <c r="I3571" t="str">
        <f t="shared" si="386"/>
        <v>Middle Age</v>
      </c>
      <c r="J3571">
        <v>8</v>
      </c>
      <c r="K3571" t="str">
        <f t="shared" si="387"/>
        <v>Loyal</v>
      </c>
      <c r="L3571">
        <v>0</v>
      </c>
      <c r="M3571">
        <v>1</v>
      </c>
      <c r="N3571" t="str">
        <f t="shared" si="388"/>
        <v>Basic</v>
      </c>
      <c r="O3571">
        <v>1</v>
      </c>
      <c r="P3571">
        <v>0</v>
      </c>
      <c r="Q3571">
        <v>126381.6</v>
      </c>
      <c r="R3571" t="str">
        <f t="shared" si="389"/>
        <v>Medium Value</v>
      </c>
      <c r="S3571" t="str">
        <f t="shared" si="390"/>
        <v>High</v>
      </c>
      <c r="T3571">
        <v>1</v>
      </c>
      <c r="U3571" t="str">
        <f t="shared" si="391"/>
        <v>Churned</v>
      </c>
    </row>
    <row r="3572" spans="1:21" x14ac:dyDescent="0.3">
      <c r="A3572">
        <v>3571</v>
      </c>
      <c r="B3572">
        <v>15706005</v>
      </c>
      <c r="C3572" t="s">
        <v>1226</v>
      </c>
      <c r="D3572">
        <v>674</v>
      </c>
      <c r="E3572" t="str">
        <f t="shared" si="385"/>
        <v>Medium Risk</v>
      </c>
      <c r="F3572" t="s">
        <v>15</v>
      </c>
      <c r="G3572" t="s">
        <v>23</v>
      </c>
      <c r="H3572">
        <v>46</v>
      </c>
      <c r="I3572" t="str">
        <f t="shared" si="386"/>
        <v>Middle Age</v>
      </c>
      <c r="J3572">
        <v>2</v>
      </c>
      <c r="K3572" t="str">
        <f t="shared" si="387"/>
        <v>New</v>
      </c>
      <c r="L3572">
        <v>174701.05</v>
      </c>
      <c r="M3572">
        <v>1</v>
      </c>
      <c r="N3572" t="str">
        <f t="shared" si="388"/>
        <v>Basic</v>
      </c>
      <c r="O3572">
        <v>1</v>
      </c>
      <c r="P3572">
        <v>0</v>
      </c>
      <c r="Q3572">
        <v>90189.72</v>
      </c>
      <c r="R3572" t="str">
        <f t="shared" si="389"/>
        <v>Medium Value</v>
      </c>
      <c r="S3572" t="str">
        <f t="shared" si="390"/>
        <v>Medium</v>
      </c>
      <c r="T3572">
        <v>1</v>
      </c>
      <c r="U3572" t="str">
        <f t="shared" si="391"/>
        <v>Churned</v>
      </c>
    </row>
    <row r="3573" spans="1:21" x14ac:dyDescent="0.3">
      <c r="A3573">
        <v>3572</v>
      </c>
      <c r="B3573">
        <v>15790336</v>
      </c>
      <c r="C3573" t="s">
        <v>1427</v>
      </c>
      <c r="D3573">
        <v>664</v>
      </c>
      <c r="E3573" t="str">
        <f t="shared" si="385"/>
        <v>Medium Risk</v>
      </c>
      <c r="F3573" t="s">
        <v>26</v>
      </c>
      <c r="G3573" t="s">
        <v>23</v>
      </c>
      <c r="H3573">
        <v>36</v>
      </c>
      <c r="I3573" t="str">
        <f t="shared" si="386"/>
        <v>Middle Age</v>
      </c>
      <c r="J3573">
        <v>6</v>
      </c>
      <c r="K3573" t="str">
        <f t="shared" si="387"/>
        <v>Loyal</v>
      </c>
      <c r="L3573">
        <v>71142.77</v>
      </c>
      <c r="M3573">
        <v>2</v>
      </c>
      <c r="N3573" t="str">
        <f t="shared" si="388"/>
        <v>Standard</v>
      </c>
      <c r="O3573">
        <v>1</v>
      </c>
      <c r="P3573">
        <v>0</v>
      </c>
      <c r="Q3573">
        <v>122433.09</v>
      </c>
      <c r="R3573" t="str">
        <f t="shared" si="389"/>
        <v>High Value</v>
      </c>
      <c r="S3573" t="str">
        <f t="shared" si="390"/>
        <v>High</v>
      </c>
      <c r="T3573">
        <v>0</v>
      </c>
      <c r="U3573" t="str">
        <f t="shared" si="391"/>
        <v>Retained</v>
      </c>
    </row>
    <row r="3574" spans="1:21" x14ac:dyDescent="0.3">
      <c r="A3574">
        <v>3573</v>
      </c>
      <c r="B3574">
        <v>15754267</v>
      </c>
      <c r="C3574" t="s">
        <v>545</v>
      </c>
      <c r="D3574">
        <v>697</v>
      </c>
      <c r="E3574" t="str">
        <f t="shared" si="385"/>
        <v>Medium Risk</v>
      </c>
      <c r="F3574" t="s">
        <v>26</v>
      </c>
      <c r="G3574" t="s">
        <v>23</v>
      </c>
      <c r="H3574">
        <v>31</v>
      </c>
      <c r="I3574" t="str">
        <f t="shared" si="386"/>
        <v>Middle Age</v>
      </c>
      <c r="J3574">
        <v>3</v>
      </c>
      <c r="K3574" t="str">
        <f t="shared" si="387"/>
        <v>Established</v>
      </c>
      <c r="L3574">
        <v>108805.42</v>
      </c>
      <c r="M3574">
        <v>2</v>
      </c>
      <c r="N3574" t="str">
        <f t="shared" si="388"/>
        <v>Standard</v>
      </c>
      <c r="O3574">
        <v>0</v>
      </c>
      <c r="P3574">
        <v>1</v>
      </c>
      <c r="Q3574">
        <v>123825.83</v>
      </c>
      <c r="R3574" t="str">
        <f t="shared" si="389"/>
        <v>High Value</v>
      </c>
      <c r="S3574" t="str">
        <f t="shared" si="390"/>
        <v>High</v>
      </c>
      <c r="T3574">
        <v>0</v>
      </c>
      <c r="U3574" t="str">
        <f t="shared" si="391"/>
        <v>Retained</v>
      </c>
    </row>
    <row r="3575" spans="1:21" x14ac:dyDescent="0.3">
      <c r="A3575">
        <v>3574</v>
      </c>
      <c r="B3575">
        <v>15791988</v>
      </c>
      <c r="C3575" t="s">
        <v>1596</v>
      </c>
      <c r="D3575">
        <v>670</v>
      </c>
      <c r="E3575" t="str">
        <f t="shared" si="385"/>
        <v>Medium Risk</v>
      </c>
      <c r="F3575" t="s">
        <v>15</v>
      </c>
      <c r="G3575" t="s">
        <v>23</v>
      </c>
      <c r="H3575">
        <v>68</v>
      </c>
      <c r="I3575" t="str">
        <f t="shared" si="386"/>
        <v>Old</v>
      </c>
      <c r="J3575">
        <v>4</v>
      </c>
      <c r="K3575" t="str">
        <f t="shared" si="387"/>
        <v>Established</v>
      </c>
      <c r="L3575">
        <v>0</v>
      </c>
      <c r="M3575">
        <v>2</v>
      </c>
      <c r="N3575" t="str">
        <f t="shared" si="388"/>
        <v>Standard</v>
      </c>
      <c r="O3575">
        <v>1</v>
      </c>
      <c r="P3575">
        <v>1</v>
      </c>
      <c r="Q3575">
        <v>11426.7</v>
      </c>
      <c r="R3575" t="str">
        <f t="shared" si="389"/>
        <v>Low value</v>
      </c>
      <c r="S3575" t="str">
        <f t="shared" si="390"/>
        <v>Low</v>
      </c>
      <c r="T3575">
        <v>0</v>
      </c>
      <c r="U3575" t="str">
        <f t="shared" si="391"/>
        <v>Retained</v>
      </c>
    </row>
    <row r="3576" spans="1:21" x14ac:dyDescent="0.3">
      <c r="A3576">
        <v>3575</v>
      </c>
      <c r="B3576">
        <v>15683375</v>
      </c>
      <c r="C3576" t="s">
        <v>1712</v>
      </c>
      <c r="D3576">
        <v>541</v>
      </c>
      <c r="E3576" t="str">
        <f t="shared" si="385"/>
        <v>Medium Risk</v>
      </c>
      <c r="F3576" t="s">
        <v>15</v>
      </c>
      <c r="G3576" t="s">
        <v>16</v>
      </c>
      <c r="H3576">
        <v>32</v>
      </c>
      <c r="I3576" t="str">
        <f t="shared" si="386"/>
        <v>Middle Age</v>
      </c>
      <c r="J3576">
        <v>4</v>
      </c>
      <c r="K3576" t="str">
        <f t="shared" si="387"/>
        <v>Established</v>
      </c>
      <c r="L3576">
        <v>0</v>
      </c>
      <c r="M3576">
        <v>1</v>
      </c>
      <c r="N3576" t="str">
        <f t="shared" si="388"/>
        <v>Basic</v>
      </c>
      <c r="O3576">
        <v>1</v>
      </c>
      <c r="P3576">
        <v>1</v>
      </c>
      <c r="Q3576">
        <v>114951.42</v>
      </c>
      <c r="R3576" t="str">
        <f t="shared" si="389"/>
        <v>Medium Value</v>
      </c>
      <c r="S3576" t="str">
        <f t="shared" si="390"/>
        <v>High</v>
      </c>
      <c r="T3576">
        <v>0</v>
      </c>
      <c r="U3576" t="str">
        <f t="shared" si="391"/>
        <v>Retained</v>
      </c>
    </row>
    <row r="3577" spans="1:21" x14ac:dyDescent="0.3">
      <c r="A3577">
        <v>3576</v>
      </c>
      <c r="B3577">
        <v>15625151</v>
      </c>
      <c r="C3577" t="s">
        <v>674</v>
      </c>
      <c r="D3577">
        <v>640</v>
      </c>
      <c r="E3577" t="str">
        <f t="shared" si="385"/>
        <v>Medium Risk</v>
      </c>
      <c r="F3577" t="s">
        <v>15</v>
      </c>
      <c r="G3577" t="s">
        <v>16</v>
      </c>
      <c r="H3577">
        <v>66</v>
      </c>
      <c r="I3577" t="str">
        <f t="shared" si="386"/>
        <v>Old</v>
      </c>
      <c r="J3577">
        <v>9</v>
      </c>
      <c r="K3577" t="str">
        <f t="shared" si="387"/>
        <v>Very Loyal</v>
      </c>
      <c r="L3577">
        <v>116037.75999999999</v>
      </c>
      <c r="M3577">
        <v>1</v>
      </c>
      <c r="N3577" t="str">
        <f t="shared" si="388"/>
        <v>Basic</v>
      </c>
      <c r="O3577">
        <v>0</v>
      </c>
      <c r="P3577">
        <v>1</v>
      </c>
      <c r="Q3577">
        <v>184636.05</v>
      </c>
      <c r="R3577" t="str">
        <f t="shared" si="389"/>
        <v>Medium Value</v>
      </c>
      <c r="S3577" t="str">
        <f t="shared" si="390"/>
        <v>High</v>
      </c>
      <c r="T3577">
        <v>0</v>
      </c>
      <c r="U3577" t="str">
        <f t="shared" si="391"/>
        <v>Retained</v>
      </c>
    </row>
    <row r="3578" spans="1:21" x14ac:dyDescent="0.3">
      <c r="A3578">
        <v>3577</v>
      </c>
      <c r="B3578">
        <v>15635285</v>
      </c>
      <c r="C3578" t="s">
        <v>156</v>
      </c>
      <c r="D3578">
        <v>647</v>
      </c>
      <c r="E3578" t="str">
        <f t="shared" si="385"/>
        <v>Medium Risk</v>
      </c>
      <c r="F3578" t="s">
        <v>15</v>
      </c>
      <c r="G3578" t="s">
        <v>23</v>
      </c>
      <c r="H3578">
        <v>28</v>
      </c>
      <c r="I3578" t="str">
        <f t="shared" si="386"/>
        <v>Adolescence</v>
      </c>
      <c r="J3578">
        <v>8</v>
      </c>
      <c r="K3578" t="str">
        <f t="shared" si="387"/>
        <v>Loyal</v>
      </c>
      <c r="L3578">
        <v>0</v>
      </c>
      <c r="M3578">
        <v>2</v>
      </c>
      <c r="N3578" t="str">
        <f t="shared" si="388"/>
        <v>Standard</v>
      </c>
      <c r="O3578">
        <v>1</v>
      </c>
      <c r="P3578">
        <v>1</v>
      </c>
      <c r="Q3578">
        <v>91055.27</v>
      </c>
      <c r="R3578" t="str">
        <f t="shared" si="389"/>
        <v>Medium Value</v>
      </c>
      <c r="S3578" t="str">
        <f t="shared" si="390"/>
        <v>Medium</v>
      </c>
      <c r="T3578">
        <v>0</v>
      </c>
      <c r="U3578" t="str">
        <f t="shared" si="391"/>
        <v>Retained</v>
      </c>
    </row>
    <row r="3579" spans="1:21" x14ac:dyDescent="0.3">
      <c r="A3579">
        <v>3578</v>
      </c>
      <c r="B3579">
        <v>15574296</v>
      </c>
      <c r="C3579" t="s">
        <v>594</v>
      </c>
      <c r="D3579">
        <v>757</v>
      </c>
      <c r="E3579" t="str">
        <f t="shared" si="385"/>
        <v>Low Risk</v>
      </c>
      <c r="F3579" t="s">
        <v>15</v>
      </c>
      <c r="G3579" t="s">
        <v>23</v>
      </c>
      <c r="H3579">
        <v>23</v>
      </c>
      <c r="I3579" t="str">
        <f t="shared" si="386"/>
        <v>Adolescence</v>
      </c>
      <c r="J3579">
        <v>2</v>
      </c>
      <c r="K3579" t="str">
        <f t="shared" si="387"/>
        <v>New</v>
      </c>
      <c r="L3579">
        <v>80673.960000000006</v>
      </c>
      <c r="M3579">
        <v>2</v>
      </c>
      <c r="N3579" t="str">
        <f t="shared" si="388"/>
        <v>Standard</v>
      </c>
      <c r="O3579">
        <v>1</v>
      </c>
      <c r="P3579">
        <v>0</v>
      </c>
      <c r="Q3579">
        <v>93991.65</v>
      </c>
      <c r="R3579" t="str">
        <f t="shared" si="389"/>
        <v>Medium Value</v>
      </c>
      <c r="S3579" t="str">
        <f t="shared" si="390"/>
        <v>Medium</v>
      </c>
      <c r="T3579">
        <v>0</v>
      </c>
      <c r="U3579" t="str">
        <f t="shared" si="391"/>
        <v>Retained</v>
      </c>
    </row>
    <row r="3580" spans="1:21" x14ac:dyDescent="0.3">
      <c r="A3580">
        <v>3579</v>
      </c>
      <c r="B3580">
        <v>15711618</v>
      </c>
      <c r="C3580" t="s">
        <v>191</v>
      </c>
      <c r="D3580">
        <v>704</v>
      </c>
      <c r="E3580" t="str">
        <f t="shared" si="385"/>
        <v>Low Risk</v>
      </c>
      <c r="F3580" t="s">
        <v>26</v>
      </c>
      <c r="G3580" t="s">
        <v>16</v>
      </c>
      <c r="H3580">
        <v>39</v>
      </c>
      <c r="I3580" t="str">
        <f t="shared" si="386"/>
        <v>Middle Age</v>
      </c>
      <c r="J3580">
        <v>1</v>
      </c>
      <c r="K3580" t="str">
        <f t="shared" si="387"/>
        <v>New</v>
      </c>
      <c r="L3580">
        <v>124640.51</v>
      </c>
      <c r="M3580">
        <v>1</v>
      </c>
      <c r="N3580" t="str">
        <f t="shared" si="388"/>
        <v>Basic</v>
      </c>
      <c r="O3580">
        <v>1</v>
      </c>
      <c r="P3580">
        <v>0</v>
      </c>
      <c r="Q3580">
        <v>116511.12</v>
      </c>
      <c r="R3580" t="str">
        <f t="shared" si="389"/>
        <v>Medium Value</v>
      </c>
      <c r="S3580" t="str">
        <f t="shared" si="390"/>
        <v>High</v>
      </c>
      <c r="T3580">
        <v>1</v>
      </c>
      <c r="U3580" t="str">
        <f t="shared" si="391"/>
        <v>Churned</v>
      </c>
    </row>
    <row r="3581" spans="1:21" x14ac:dyDescent="0.3">
      <c r="A3581">
        <v>3580</v>
      </c>
      <c r="B3581">
        <v>15670943</v>
      </c>
      <c r="C3581" t="s">
        <v>1713</v>
      </c>
      <c r="D3581">
        <v>778</v>
      </c>
      <c r="E3581" t="str">
        <f t="shared" si="385"/>
        <v>Low Risk</v>
      </c>
      <c r="F3581" t="s">
        <v>26</v>
      </c>
      <c r="G3581" t="s">
        <v>23</v>
      </c>
      <c r="H3581">
        <v>31</v>
      </c>
      <c r="I3581" t="str">
        <f t="shared" si="386"/>
        <v>Middle Age</v>
      </c>
      <c r="J3581">
        <v>9</v>
      </c>
      <c r="K3581" t="str">
        <f t="shared" si="387"/>
        <v>Very Loyal</v>
      </c>
      <c r="L3581">
        <v>182275.23</v>
      </c>
      <c r="M3581">
        <v>2</v>
      </c>
      <c r="N3581" t="str">
        <f t="shared" si="388"/>
        <v>Standard</v>
      </c>
      <c r="O3581">
        <v>1</v>
      </c>
      <c r="P3581">
        <v>0</v>
      </c>
      <c r="Q3581">
        <v>190631.23</v>
      </c>
      <c r="R3581" t="str">
        <f t="shared" si="389"/>
        <v>High Value</v>
      </c>
      <c r="S3581" t="str">
        <f t="shared" si="390"/>
        <v>High</v>
      </c>
      <c r="T3581">
        <v>0</v>
      </c>
      <c r="U3581" t="str">
        <f t="shared" si="391"/>
        <v>Retained</v>
      </c>
    </row>
    <row r="3582" spans="1:21" x14ac:dyDescent="0.3">
      <c r="A3582">
        <v>3581</v>
      </c>
      <c r="B3582">
        <v>15634359</v>
      </c>
      <c r="C3582" t="s">
        <v>1556</v>
      </c>
      <c r="D3582">
        <v>639</v>
      </c>
      <c r="E3582" t="str">
        <f t="shared" si="385"/>
        <v>Medium Risk</v>
      </c>
      <c r="F3582" t="s">
        <v>26</v>
      </c>
      <c r="G3582" t="s">
        <v>16</v>
      </c>
      <c r="H3582">
        <v>41</v>
      </c>
      <c r="I3582" t="str">
        <f t="shared" si="386"/>
        <v>Middle Age</v>
      </c>
      <c r="J3582">
        <v>5</v>
      </c>
      <c r="K3582" t="str">
        <f t="shared" si="387"/>
        <v>Established</v>
      </c>
      <c r="L3582">
        <v>98635.77</v>
      </c>
      <c r="M3582">
        <v>1</v>
      </c>
      <c r="N3582" t="str">
        <f t="shared" si="388"/>
        <v>Basic</v>
      </c>
      <c r="O3582">
        <v>1</v>
      </c>
      <c r="P3582">
        <v>0</v>
      </c>
      <c r="Q3582">
        <v>199970.74</v>
      </c>
      <c r="R3582" t="str">
        <f t="shared" si="389"/>
        <v>Medium Value</v>
      </c>
      <c r="S3582" t="str">
        <f t="shared" si="390"/>
        <v>High</v>
      </c>
      <c r="T3582">
        <v>0</v>
      </c>
      <c r="U3582" t="str">
        <f t="shared" si="391"/>
        <v>Retained</v>
      </c>
    </row>
    <row r="3583" spans="1:21" x14ac:dyDescent="0.3">
      <c r="A3583">
        <v>3582</v>
      </c>
      <c r="B3583">
        <v>15586629</v>
      </c>
      <c r="C3583" t="s">
        <v>186</v>
      </c>
      <c r="D3583">
        <v>637</v>
      </c>
      <c r="E3583" t="str">
        <f t="shared" si="385"/>
        <v>Medium Risk</v>
      </c>
      <c r="F3583" t="s">
        <v>15</v>
      </c>
      <c r="G3583" t="s">
        <v>23</v>
      </c>
      <c r="H3583">
        <v>33</v>
      </c>
      <c r="I3583" t="str">
        <f t="shared" si="386"/>
        <v>Middle Age</v>
      </c>
      <c r="J3583">
        <v>5</v>
      </c>
      <c r="K3583" t="str">
        <f t="shared" si="387"/>
        <v>Established</v>
      </c>
      <c r="L3583">
        <v>0</v>
      </c>
      <c r="M3583">
        <v>2</v>
      </c>
      <c r="N3583" t="str">
        <f t="shared" si="388"/>
        <v>Standard</v>
      </c>
      <c r="O3583">
        <v>1</v>
      </c>
      <c r="P3583">
        <v>0</v>
      </c>
      <c r="Q3583">
        <v>139947.17000000001</v>
      </c>
      <c r="R3583" t="str">
        <f t="shared" si="389"/>
        <v>High Value</v>
      </c>
      <c r="S3583" t="str">
        <f t="shared" si="390"/>
        <v>High</v>
      </c>
      <c r="T3583">
        <v>0</v>
      </c>
      <c r="U3583" t="str">
        <f t="shared" si="391"/>
        <v>Retained</v>
      </c>
    </row>
    <row r="3584" spans="1:21" x14ac:dyDescent="0.3">
      <c r="A3584">
        <v>3583</v>
      </c>
      <c r="B3584">
        <v>15588461</v>
      </c>
      <c r="C3584" t="s">
        <v>870</v>
      </c>
      <c r="D3584">
        <v>686</v>
      </c>
      <c r="E3584" t="str">
        <f t="shared" si="385"/>
        <v>Medium Risk</v>
      </c>
      <c r="F3584" t="s">
        <v>15</v>
      </c>
      <c r="G3584" t="s">
        <v>23</v>
      </c>
      <c r="H3584">
        <v>35</v>
      </c>
      <c r="I3584" t="str">
        <f t="shared" si="386"/>
        <v>Middle Age</v>
      </c>
      <c r="J3584">
        <v>4</v>
      </c>
      <c r="K3584" t="str">
        <f t="shared" si="387"/>
        <v>Established</v>
      </c>
      <c r="L3584">
        <v>0</v>
      </c>
      <c r="M3584">
        <v>1</v>
      </c>
      <c r="N3584" t="str">
        <f t="shared" si="388"/>
        <v>Basic</v>
      </c>
      <c r="O3584">
        <v>1</v>
      </c>
      <c r="P3584">
        <v>0</v>
      </c>
      <c r="Q3584">
        <v>8816.3700000000008</v>
      </c>
      <c r="R3584" t="str">
        <f t="shared" si="389"/>
        <v>Low value</v>
      </c>
      <c r="S3584" t="str">
        <f t="shared" si="390"/>
        <v>Low</v>
      </c>
      <c r="T3584">
        <v>0</v>
      </c>
      <c r="U3584" t="str">
        <f t="shared" si="391"/>
        <v>Retained</v>
      </c>
    </row>
    <row r="3585" spans="1:21" x14ac:dyDescent="0.3">
      <c r="A3585">
        <v>3584</v>
      </c>
      <c r="B3585">
        <v>15773221</v>
      </c>
      <c r="C3585" t="s">
        <v>161</v>
      </c>
      <c r="D3585">
        <v>577</v>
      </c>
      <c r="E3585" t="str">
        <f t="shared" si="385"/>
        <v>Medium Risk</v>
      </c>
      <c r="F3585" t="s">
        <v>18</v>
      </c>
      <c r="G3585" t="s">
        <v>23</v>
      </c>
      <c r="H3585">
        <v>43</v>
      </c>
      <c r="I3585" t="str">
        <f t="shared" si="386"/>
        <v>Middle Age</v>
      </c>
      <c r="J3585">
        <v>8</v>
      </c>
      <c r="K3585" t="str">
        <f t="shared" si="387"/>
        <v>Loyal</v>
      </c>
      <c r="L3585">
        <v>79757.210000000006</v>
      </c>
      <c r="M3585">
        <v>1</v>
      </c>
      <c r="N3585" t="str">
        <f t="shared" si="388"/>
        <v>Basic</v>
      </c>
      <c r="O3585">
        <v>1</v>
      </c>
      <c r="P3585">
        <v>0</v>
      </c>
      <c r="Q3585">
        <v>135650.72</v>
      </c>
      <c r="R3585" t="str">
        <f t="shared" si="389"/>
        <v>Medium Value</v>
      </c>
      <c r="S3585" t="str">
        <f t="shared" si="390"/>
        <v>High</v>
      </c>
      <c r="T3585">
        <v>1</v>
      </c>
      <c r="U3585" t="str">
        <f t="shared" si="391"/>
        <v>Churned</v>
      </c>
    </row>
    <row r="3586" spans="1:21" x14ac:dyDescent="0.3">
      <c r="A3586">
        <v>3585</v>
      </c>
      <c r="B3586">
        <v>15664227</v>
      </c>
      <c r="C3586" t="s">
        <v>1714</v>
      </c>
      <c r="D3586">
        <v>506</v>
      </c>
      <c r="E3586" t="str">
        <f t="shared" si="385"/>
        <v>Medium Risk</v>
      </c>
      <c r="F3586" t="s">
        <v>26</v>
      </c>
      <c r="G3586" t="s">
        <v>23</v>
      </c>
      <c r="H3586">
        <v>28</v>
      </c>
      <c r="I3586" t="str">
        <f t="shared" si="386"/>
        <v>Adolescence</v>
      </c>
      <c r="J3586">
        <v>8</v>
      </c>
      <c r="K3586" t="str">
        <f t="shared" si="387"/>
        <v>Loyal</v>
      </c>
      <c r="L3586">
        <v>53053.760000000002</v>
      </c>
      <c r="M3586">
        <v>1</v>
      </c>
      <c r="N3586" t="str">
        <f t="shared" si="388"/>
        <v>Basic</v>
      </c>
      <c r="O3586">
        <v>0</v>
      </c>
      <c r="P3586">
        <v>1</v>
      </c>
      <c r="Q3586">
        <v>24577.34</v>
      </c>
      <c r="R3586" t="str">
        <f t="shared" si="389"/>
        <v>Low value</v>
      </c>
      <c r="S3586" t="str">
        <f t="shared" si="390"/>
        <v>Low</v>
      </c>
      <c r="T3586">
        <v>0</v>
      </c>
      <c r="U3586" t="str">
        <f t="shared" si="391"/>
        <v>Retained</v>
      </c>
    </row>
    <row r="3587" spans="1:21" x14ac:dyDescent="0.3">
      <c r="A3587">
        <v>3586</v>
      </c>
      <c r="B3587">
        <v>15741745</v>
      </c>
      <c r="C3587" t="s">
        <v>1307</v>
      </c>
      <c r="D3587">
        <v>757</v>
      </c>
      <c r="E3587" t="str">
        <f t="shared" ref="E3587:E3650" si="392">IF(D3587 &lt; 500, "High Risk", IF(D3587 &lt; 700, "Medium Risk", "Low Risk"))</f>
        <v>Low Risk</v>
      </c>
      <c r="F3587" t="s">
        <v>15</v>
      </c>
      <c r="G3587" t="s">
        <v>23</v>
      </c>
      <c r="H3587">
        <v>28</v>
      </c>
      <c r="I3587" t="str">
        <f t="shared" ref="I3587:I3650" si="393">IF(H3587 &lt; 30, "Adolescence", IF(H3587 &lt;= 50, "Middle Age", "Old"))</f>
        <v>Adolescence</v>
      </c>
      <c r="J3587">
        <v>7</v>
      </c>
      <c r="K3587" t="str">
        <f t="shared" ref="K3587:K3650" si="394">IF(J3587 &lt;= 2, "New", IF(J3587 &lt;= 5, "Established", IF(J3587 &lt;= 8, "Loyal", "Very Loyal")))</f>
        <v>Loyal</v>
      </c>
      <c r="L3587">
        <v>120911.75</v>
      </c>
      <c r="M3587">
        <v>2</v>
      </c>
      <c r="N3587" t="str">
        <f t="shared" ref="N3587:N3650" si="395">IF(M3587 =1, "Basic", IF(M3587 = 2, "Standard", IF(M3587 &gt;=3, "Premium", "Unknown")))</f>
        <v>Standard</v>
      </c>
      <c r="O3587">
        <v>1</v>
      </c>
      <c r="P3587">
        <v>1</v>
      </c>
      <c r="Q3587">
        <v>131249.46</v>
      </c>
      <c r="R3587" t="str">
        <f t="shared" ref="R3587:R3650" si="396">IF(Q3587 &gt; 100000, IF(M3587 &gt;=2, "High Value", "Medium Value"), IF(Q3587 &gt; 50000, "Medium Value", "Low value"))</f>
        <v>High Value</v>
      </c>
      <c r="S3587" t="str">
        <f t="shared" ref="S3587:S3650" si="397">IF(Q3587 &lt; 50000, "Low", IF(Q3587 &lt; 100000, "Medium", "High"))</f>
        <v>High</v>
      </c>
      <c r="T3587">
        <v>0</v>
      </c>
      <c r="U3587" t="str">
        <f t="shared" ref="U3587:U3650" si="398">IF(T3587 = 1, "Churned", "Retained")</f>
        <v>Retained</v>
      </c>
    </row>
    <row r="3588" spans="1:21" x14ac:dyDescent="0.3">
      <c r="A3588">
        <v>3587</v>
      </c>
      <c r="B3588">
        <v>15652626</v>
      </c>
      <c r="C3588" t="s">
        <v>1267</v>
      </c>
      <c r="D3588">
        <v>826</v>
      </c>
      <c r="E3588" t="str">
        <f t="shared" si="392"/>
        <v>Low Risk</v>
      </c>
      <c r="F3588" t="s">
        <v>15</v>
      </c>
      <c r="G3588" t="s">
        <v>23</v>
      </c>
      <c r="H3588">
        <v>55</v>
      </c>
      <c r="I3588" t="str">
        <f t="shared" si="393"/>
        <v>Old</v>
      </c>
      <c r="J3588">
        <v>4</v>
      </c>
      <c r="K3588" t="str">
        <f t="shared" si="394"/>
        <v>Established</v>
      </c>
      <c r="L3588">
        <v>115285.85</v>
      </c>
      <c r="M3588">
        <v>1</v>
      </c>
      <c r="N3588" t="str">
        <f t="shared" si="395"/>
        <v>Basic</v>
      </c>
      <c r="O3588">
        <v>1</v>
      </c>
      <c r="P3588">
        <v>0</v>
      </c>
      <c r="Q3588">
        <v>140126.17000000001</v>
      </c>
      <c r="R3588" t="str">
        <f t="shared" si="396"/>
        <v>Medium Value</v>
      </c>
      <c r="S3588" t="str">
        <f t="shared" si="397"/>
        <v>High</v>
      </c>
      <c r="T3588">
        <v>0</v>
      </c>
      <c r="U3588" t="str">
        <f t="shared" si="398"/>
        <v>Retained</v>
      </c>
    </row>
    <row r="3589" spans="1:21" x14ac:dyDescent="0.3">
      <c r="A3589">
        <v>3588</v>
      </c>
      <c r="B3589">
        <v>15599410</v>
      </c>
      <c r="C3589" t="s">
        <v>689</v>
      </c>
      <c r="D3589">
        <v>721</v>
      </c>
      <c r="E3589" t="str">
        <f t="shared" si="392"/>
        <v>Low Risk</v>
      </c>
      <c r="F3589" t="s">
        <v>15</v>
      </c>
      <c r="G3589" t="s">
        <v>23</v>
      </c>
      <c r="H3589">
        <v>41</v>
      </c>
      <c r="I3589" t="str">
        <f t="shared" si="393"/>
        <v>Middle Age</v>
      </c>
      <c r="J3589">
        <v>2</v>
      </c>
      <c r="K3589" t="str">
        <f t="shared" si="394"/>
        <v>New</v>
      </c>
      <c r="L3589">
        <v>0</v>
      </c>
      <c r="M3589">
        <v>2</v>
      </c>
      <c r="N3589" t="str">
        <f t="shared" si="395"/>
        <v>Standard</v>
      </c>
      <c r="O3589">
        <v>1</v>
      </c>
      <c r="P3589">
        <v>0</v>
      </c>
      <c r="Q3589">
        <v>168219.75</v>
      </c>
      <c r="R3589" t="str">
        <f t="shared" si="396"/>
        <v>High Value</v>
      </c>
      <c r="S3589" t="str">
        <f t="shared" si="397"/>
        <v>High</v>
      </c>
      <c r="T3589">
        <v>0</v>
      </c>
      <c r="U3589" t="str">
        <f t="shared" si="398"/>
        <v>Retained</v>
      </c>
    </row>
    <row r="3590" spans="1:21" x14ac:dyDescent="0.3">
      <c r="A3590">
        <v>3589</v>
      </c>
      <c r="B3590">
        <v>15571958</v>
      </c>
      <c r="C3590" t="s">
        <v>243</v>
      </c>
      <c r="D3590">
        <v>489</v>
      </c>
      <c r="E3590" t="str">
        <f t="shared" si="392"/>
        <v>High Risk</v>
      </c>
      <c r="F3590" t="s">
        <v>18</v>
      </c>
      <c r="G3590" t="s">
        <v>23</v>
      </c>
      <c r="H3590">
        <v>40</v>
      </c>
      <c r="I3590" t="str">
        <f t="shared" si="393"/>
        <v>Middle Age</v>
      </c>
      <c r="J3590">
        <v>3</v>
      </c>
      <c r="K3590" t="str">
        <f t="shared" si="394"/>
        <v>Established</v>
      </c>
      <c r="L3590">
        <v>221532.79999999999</v>
      </c>
      <c r="M3590">
        <v>1</v>
      </c>
      <c r="N3590" t="str">
        <f t="shared" si="395"/>
        <v>Basic</v>
      </c>
      <c r="O3590">
        <v>1</v>
      </c>
      <c r="P3590">
        <v>0</v>
      </c>
      <c r="Q3590">
        <v>171867.08</v>
      </c>
      <c r="R3590" t="str">
        <f t="shared" si="396"/>
        <v>Medium Value</v>
      </c>
      <c r="S3590" t="str">
        <f t="shared" si="397"/>
        <v>High</v>
      </c>
      <c r="T3590">
        <v>0</v>
      </c>
      <c r="U3590" t="str">
        <f t="shared" si="398"/>
        <v>Retained</v>
      </c>
    </row>
    <row r="3591" spans="1:21" x14ac:dyDescent="0.3">
      <c r="A3591">
        <v>3590</v>
      </c>
      <c r="B3591">
        <v>15785406</v>
      </c>
      <c r="C3591" t="s">
        <v>453</v>
      </c>
      <c r="D3591">
        <v>446</v>
      </c>
      <c r="E3591" t="str">
        <f t="shared" si="392"/>
        <v>High Risk</v>
      </c>
      <c r="F3591" t="s">
        <v>15</v>
      </c>
      <c r="G3591" t="s">
        <v>16</v>
      </c>
      <c r="H3591">
        <v>51</v>
      </c>
      <c r="I3591" t="str">
        <f t="shared" si="393"/>
        <v>Old</v>
      </c>
      <c r="J3591">
        <v>4</v>
      </c>
      <c r="K3591" t="str">
        <f t="shared" si="394"/>
        <v>Established</v>
      </c>
      <c r="L3591">
        <v>105056.13</v>
      </c>
      <c r="M3591">
        <v>1</v>
      </c>
      <c r="N3591" t="str">
        <f t="shared" si="395"/>
        <v>Basic</v>
      </c>
      <c r="O3591">
        <v>0</v>
      </c>
      <c r="P3591">
        <v>0</v>
      </c>
      <c r="Q3591">
        <v>70613.52</v>
      </c>
      <c r="R3591" t="str">
        <f t="shared" si="396"/>
        <v>Medium Value</v>
      </c>
      <c r="S3591" t="str">
        <f t="shared" si="397"/>
        <v>Medium</v>
      </c>
      <c r="T3591">
        <v>0</v>
      </c>
      <c r="U3591" t="str">
        <f t="shared" si="398"/>
        <v>Retained</v>
      </c>
    </row>
    <row r="3592" spans="1:21" x14ac:dyDescent="0.3">
      <c r="A3592">
        <v>3591</v>
      </c>
      <c r="B3592">
        <v>15687884</v>
      </c>
      <c r="C3592" t="s">
        <v>861</v>
      </c>
      <c r="D3592">
        <v>677</v>
      </c>
      <c r="E3592" t="str">
        <f t="shared" si="392"/>
        <v>Medium Risk</v>
      </c>
      <c r="F3592" t="s">
        <v>15</v>
      </c>
      <c r="G3592" t="s">
        <v>23</v>
      </c>
      <c r="H3592">
        <v>37</v>
      </c>
      <c r="I3592" t="str">
        <f t="shared" si="393"/>
        <v>Middle Age</v>
      </c>
      <c r="J3592">
        <v>3</v>
      </c>
      <c r="K3592" t="str">
        <f t="shared" si="394"/>
        <v>Established</v>
      </c>
      <c r="L3592">
        <v>88363.03</v>
      </c>
      <c r="M3592">
        <v>1</v>
      </c>
      <c r="N3592" t="str">
        <f t="shared" si="395"/>
        <v>Basic</v>
      </c>
      <c r="O3592">
        <v>0</v>
      </c>
      <c r="P3592">
        <v>1</v>
      </c>
      <c r="Q3592">
        <v>117946.3</v>
      </c>
      <c r="R3592" t="str">
        <f t="shared" si="396"/>
        <v>Medium Value</v>
      </c>
      <c r="S3592" t="str">
        <f t="shared" si="397"/>
        <v>High</v>
      </c>
      <c r="T3592">
        <v>0</v>
      </c>
      <c r="U3592" t="str">
        <f t="shared" si="398"/>
        <v>Retained</v>
      </c>
    </row>
    <row r="3593" spans="1:21" x14ac:dyDescent="0.3">
      <c r="A3593">
        <v>3592</v>
      </c>
      <c r="B3593">
        <v>15621685</v>
      </c>
      <c r="C3593" t="s">
        <v>1715</v>
      </c>
      <c r="D3593">
        <v>769</v>
      </c>
      <c r="E3593" t="str">
        <f t="shared" si="392"/>
        <v>Low Risk</v>
      </c>
      <c r="F3593" t="s">
        <v>15</v>
      </c>
      <c r="G3593" t="s">
        <v>23</v>
      </c>
      <c r="H3593">
        <v>29</v>
      </c>
      <c r="I3593" t="str">
        <f t="shared" si="393"/>
        <v>Adolescence</v>
      </c>
      <c r="J3593">
        <v>2</v>
      </c>
      <c r="K3593" t="str">
        <f t="shared" si="394"/>
        <v>New</v>
      </c>
      <c r="L3593">
        <v>123757.52</v>
      </c>
      <c r="M3593">
        <v>2</v>
      </c>
      <c r="N3593" t="str">
        <f t="shared" si="395"/>
        <v>Standard</v>
      </c>
      <c r="O3593">
        <v>1</v>
      </c>
      <c r="P3593">
        <v>0</v>
      </c>
      <c r="Q3593">
        <v>84872.66</v>
      </c>
      <c r="R3593" t="str">
        <f t="shared" si="396"/>
        <v>Medium Value</v>
      </c>
      <c r="S3593" t="str">
        <f t="shared" si="397"/>
        <v>Medium</v>
      </c>
      <c r="T3593">
        <v>0</v>
      </c>
      <c r="U3593" t="str">
        <f t="shared" si="398"/>
        <v>Retained</v>
      </c>
    </row>
    <row r="3594" spans="1:21" x14ac:dyDescent="0.3">
      <c r="A3594">
        <v>3593</v>
      </c>
      <c r="B3594">
        <v>15628886</v>
      </c>
      <c r="C3594" t="s">
        <v>1716</v>
      </c>
      <c r="D3594">
        <v>677</v>
      </c>
      <c r="E3594" t="str">
        <f t="shared" si="392"/>
        <v>Medium Risk</v>
      </c>
      <c r="F3594" t="s">
        <v>18</v>
      </c>
      <c r="G3594" t="s">
        <v>23</v>
      </c>
      <c r="H3594">
        <v>56</v>
      </c>
      <c r="I3594" t="str">
        <f t="shared" si="393"/>
        <v>Old</v>
      </c>
      <c r="J3594">
        <v>5</v>
      </c>
      <c r="K3594" t="str">
        <f t="shared" si="394"/>
        <v>Established</v>
      </c>
      <c r="L3594">
        <v>123959.97</v>
      </c>
      <c r="M3594">
        <v>1</v>
      </c>
      <c r="N3594" t="str">
        <f t="shared" si="395"/>
        <v>Basic</v>
      </c>
      <c r="O3594">
        <v>1</v>
      </c>
      <c r="P3594">
        <v>1</v>
      </c>
      <c r="Q3594">
        <v>60590.720000000001</v>
      </c>
      <c r="R3594" t="str">
        <f t="shared" si="396"/>
        <v>Medium Value</v>
      </c>
      <c r="S3594" t="str">
        <f t="shared" si="397"/>
        <v>Medium</v>
      </c>
      <c r="T3594">
        <v>1</v>
      </c>
      <c r="U3594" t="str">
        <f t="shared" si="398"/>
        <v>Churned</v>
      </c>
    </row>
    <row r="3595" spans="1:21" x14ac:dyDescent="0.3">
      <c r="A3595">
        <v>3594</v>
      </c>
      <c r="B3595">
        <v>15699325</v>
      </c>
      <c r="C3595" t="s">
        <v>1217</v>
      </c>
      <c r="D3595">
        <v>555</v>
      </c>
      <c r="E3595" t="str">
        <f t="shared" si="392"/>
        <v>Medium Risk</v>
      </c>
      <c r="F3595" t="s">
        <v>26</v>
      </c>
      <c r="G3595" t="s">
        <v>16</v>
      </c>
      <c r="H3595">
        <v>62</v>
      </c>
      <c r="I3595" t="str">
        <f t="shared" si="393"/>
        <v>Old</v>
      </c>
      <c r="J3595">
        <v>10</v>
      </c>
      <c r="K3595" t="str">
        <f t="shared" si="394"/>
        <v>Very Loyal</v>
      </c>
      <c r="L3595">
        <v>114822.64</v>
      </c>
      <c r="M3595">
        <v>1</v>
      </c>
      <c r="N3595" t="str">
        <f t="shared" si="395"/>
        <v>Basic</v>
      </c>
      <c r="O3595">
        <v>0</v>
      </c>
      <c r="P3595">
        <v>1</v>
      </c>
      <c r="Q3595">
        <v>8444.5</v>
      </c>
      <c r="R3595" t="str">
        <f t="shared" si="396"/>
        <v>Low value</v>
      </c>
      <c r="S3595" t="str">
        <f t="shared" si="397"/>
        <v>Low</v>
      </c>
      <c r="T3595">
        <v>0</v>
      </c>
      <c r="U3595" t="str">
        <f t="shared" si="398"/>
        <v>Retained</v>
      </c>
    </row>
    <row r="3596" spans="1:21" x14ac:dyDescent="0.3">
      <c r="A3596">
        <v>3595</v>
      </c>
      <c r="B3596">
        <v>15578369</v>
      </c>
      <c r="C3596" t="s">
        <v>1717</v>
      </c>
      <c r="D3596">
        <v>652</v>
      </c>
      <c r="E3596" t="str">
        <f t="shared" si="392"/>
        <v>Medium Risk</v>
      </c>
      <c r="F3596" t="s">
        <v>26</v>
      </c>
      <c r="G3596" t="s">
        <v>16</v>
      </c>
      <c r="H3596">
        <v>37</v>
      </c>
      <c r="I3596" t="str">
        <f t="shared" si="393"/>
        <v>Middle Age</v>
      </c>
      <c r="J3596">
        <v>9</v>
      </c>
      <c r="K3596" t="str">
        <f t="shared" si="394"/>
        <v>Very Loyal</v>
      </c>
      <c r="L3596">
        <v>145219.29999999999</v>
      </c>
      <c r="M3596">
        <v>1</v>
      </c>
      <c r="N3596" t="str">
        <f t="shared" si="395"/>
        <v>Basic</v>
      </c>
      <c r="O3596">
        <v>1</v>
      </c>
      <c r="P3596">
        <v>0</v>
      </c>
      <c r="Q3596">
        <v>159132.82999999999</v>
      </c>
      <c r="R3596" t="str">
        <f t="shared" si="396"/>
        <v>Medium Value</v>
      </c>
      <c r="S3596" t="str">
        <f t="shared" si="397"/>
        <v>High</v>
      </c>
      <c r="T3596">
        <v>0</v>
      </c>
      <c r="U3596" t="str">
        <f t="shared" si="398"/>
        <v>Retained</v>
      </c>
    </row>
    <row r="3597" spans="1:21" x14ac:dyDescent="0.3">
      <c r="A3597">
        <v>3596</v>
      </c>
      <c r="B3597">
        <v>15654156</v>
      </c>
      <c r="C3597" t="s">
        <v>535</v>
      </c>
      <c r="D3597">
        <v>722</v>
      </c>
      <c r="E3597" t="str">
        <f t="shared" si="392"/>
        <v>Low Risk</v>
      </c>
      <c r="F3597" t="s">
        <v>26</v>
      </c>
      <c r="G3597" t="s">
        <v>16</v>
      </c>
      <c r="H3597">
        <v>32</v>
      </c>
      <c r="I3597" t="str">
        <f t="shared" si="393"/>
        <v>Middle Age</v>
      </c>
      <c r="J3597">
        <v>5</v>
      </c>
      <c r="K3597" t="str">
        <f t="shared" si="394"/>
        <v>Established</v>
      </c>
      <c r="L3597">
        <v>106807.64</v>
      </c>
      <c r="M3597">
        <v>1</v>
      </c>
      <c r="N3597" t="str">
        <f t="shared" si="395"/>
        <v>Basic</v>
      </c>
      <c r="O3597">
        <v>1</v>
      </c>
      <c r="P3597">
        <v>1</v>
      </c>
      <c r="Q3597">
        <v>76998.69</v>
      </c>
      <c r="R3597" t="str">
        <f t="shared" si="396"/>
        <v>Medium Value</v>
      </c>
      <c r="S3597" t="str">
        <f t="shared" si="397"/>
        <v>Medium</v>
      </c>
      <c r="T3597">
        <v>0</v>
      </c>
      <c r="U3597" t="str">
        <f t="shared" si="398"/>
        <v>Retained</v>
      </c>
    </row>
    <row r="3598" spans="1:21" x14ac:dyDescent="0.3">
      <c r="A3598">
        <v>3597</v>
      </c>
      <c r="B3598">
        <v>15707199</v>
      </c>
      <c r="C3598" t="s">
        <v>586</v>
      </c>
      <c r="D3598">
        <v>643</v>
      </c>
      <c r="E3598" t="str">
        <f t="shared" si="392"/>
        <v>Medium Risk</v>
      </c>
      <c r="F3598" t="s">
        <v>15</v>
      </c>
      <c r="G3598" t="s">
        <v>23</v>
      </c>
      <c r="H3598">
        <v>36</v>
      </c>
      <c r="I3598" t="str">
        <f t="shared" si="393"/>
        <v>Middle Age</v>
      </c>
      <c r="J3598">
        <v>0</v>
      </c>
      <c r="K3598" t="str">
        <f t="shared" si="394"/>
        <v>New</v>
      </c>
      <c r="L3598">
        <v>148159.71</v>
      </c>
      <c r="M3598">
        <v>1</v>
      </c>
      <c r="N3598" t="str">
        <f t="shared" si="395"/>
        <v>Basic</v>
      </c>
      <c r="O3598">
        <v>0</v>
      </c>
      <c r="P3598">
        <v>0</v>
      </c>
      <c r="Q3598">
        <v>55835.66</v>
      </c>
      <c r="R3598" t="str">
        <f t="shared" si="396"/>
        <v>Medium Value</v>
      </c>
      <c r="S3598" t="str">
        <f t="shared" si="397"/>
        <v>Medium</v>
      </c>
      <c r="T3598">
        <v>0</v>
      </c>
      <c r="U3598" t="str">
        <f t="shared" si="398"/>
        <v>Retained</v>
      </c>
    </row>
    <row r="3599" spans="1:21" x14ac:dyDescent="0.3">
      <c r="A3599">
        <v>3598</v>
      </c>
      <c r="B3599">
        <v>15671630</v>
      </c>
      <c r="C3599" t="s">
        <v>524</v>
      </c>
      <c r="D3599">
        <v>796</v>
      </c>
      <c r="E3599" t="str">
        <f t="shared" si="392"/>
        <v>Low Risk</v>
      </c>
      <c r="F3599" t="s">
        <v>26</v>
      </c>
      <c r="G3599" t="s">
        <v>16</v>
      </c>
      <c r="H3599">
        <v>40</v>
      </c>
      <c r="I3599" t="str">
        <f t="shared" si="393"/>
        <v>Middle Age</v>
      </c>
      <c r="J3599">
        <v>1</v>
      </c>
      <c r="K3599" t="str">
        <f t="shared" si="394"/>
        <v>New</v>
      </c>
      <c r="L3599">
        <v>99745.95</v>
      </c>
      <c r="M3599">
        <v>1</v>
      </c>
      <c r="N3599" t="str">
        <f t="shared" si="395"/>
        <v>Basic</v>
      </c>
      <c r="O3599">
        <v>1</v>
      </c>
      <c r="P3599">
        <v>0</v>
      </c>
      <c r="Q3599">
        <v>177524.19</v>
      </c>
      <c r="R3599" t="str">
        <f t="shared" si="396"/>
        <v>Medium Value</v>
      </c>
      <c r="S3599" t="str">
        <f t="shared" si="397"/>
        <v>High</v>
      </c>
      <c r="T3599">
        <v>0</v>
      </c>
      <c r="U3599" t="str">
        <f t="shared" si="398"/>
        <v>Retained</v>
      </c>
    </row>
    <row r="3600" spans="1:21" x14ac:dyDescent="0.3">
      <c r="A3600">
        <v>3599</v>
      </c>
      <c r="B3600">
        <v>15632079</v>
      </c>
      <c r="C3600" t="s">
        <v>830</v>
      </c>
      <c r="D3600">
        <v>720</v>
      </c>
      <c r="E3600" t="str">
        <f t="shared" si="392"/>
        <v>Low Risk</v>
      </c>
      <c r="F3600" t="s">
        <v>26</v>
      </c>
      <c r="G3600" t="s">
        <v>16</v>
      </c>
      <c r="H3600">
        <v>37</v>
      </c>
      <c r="I3600" t="str">
        <f t="shared" si="393"/>
        <v>Middle Age</v>
      </c>
      <c r="J3600">
        <v>8</v>
      </c>
      <c r="K3600" t="str">
        <f t="shared" si="394"/>
        <v>Loyal</v>
      </c>
      <c r="L3600">
        <v>156282.79</v>
      </c>
      <c r="M3600">
        <v>1</v>
      </c>
      <c r="N3600" t="str">
        <f t="shared" si="395"/>
        <v>Basic</v>
      </c>
      <c r="O3600">
        <v>1</v>
      </c>
      <c r="P3600">
        <v>0</v>
      </c>
      <c r="Q3600">
        <v>45985.52</v>
      </c>
      <c r="R3600" t="str">
        <f t="shared" si="396"/>
        <v>Low value</v>
      </c>
      <c r="S3600" t="str">
        <f t="shared" si="397"/>
        <v>Low</v>
      </c>
      <c r="T3600">
        <v>0</v>
      </c>
      <c r="U3600" t="str">
        <f t="shared" si="398"/>
        <v>Retained</v>
      </c>
    </row>
    <row r="3601" spans="1:21" x14ac:dyDescent="0.3">
      <c r="A3601">
        <v>3600</v>
      </c>
      <c r="B3601">
        <v>15767921</v>
      </c>
      <c r="C3601" t="s">
        <v>157</v>
      </c>
      <c r="D3601">
        <v>613</v>
      </c>
      <c r="E3601" t="str">
        <f t="shared" si="392"/>
        <v>Medium Risk</v>
      </c>
      <c r="F3601" t="s">
        <v>15</v>
      </c>
      <c r="G3601" t="s">
        <v>23</v>
      </c>
      <c r="H3601">
        <v>41</v>
      </c>
      <c r="I3601" t="str">
        <f t="shared" si="393"/>
        <v>Middle Age</v>
      </c>
      <c r="J3601">
        <v>7</v>
      </c>
      <c r="K3601" t="str">
        <f t="shared" si="394"/>
        <v>Loyal</v>
      </c>
      <c r="L3601">
        <v>0</v>
      </c>
      <c r="M3601">
        <v>2</v>
      </c>
      <c r="N3601" t="str">
        <f t="shared" si="395"/>
        <v>Standard</v>
      </c>
      <c r="O3601">
        <v>1</v>
      </c>
      <c r="P3601">
        <v>0</v>
      </c>
      <c r="Q3601">
        <v>60297.72</v>
      </c>
      <c r="R3601" t="str">
        <f t="shared" si="396"/>
        <v>Medium Value</v>
      </c>
      <c r="S3601" t="str">
        <f t="shared" si="397"/>
        <v>Medium</v>
      </c>
      <c r="T3601">
        <v>0</v>
      </c>
      <c r="U3601" t="str">
        <f t="shared" si="398"/>
        <v>Retained</v>
      </c>
    </row>
    <row r="3602" spans="1:21" x14ac:dyDescent="0.3">
      <c r="A3602">
        <v>3601</v>
      </c>
      <c r="B3602">
        <v>15573599</v>
      </c>
      <c r="C3602" t="s">
        <v>1718</v>
      </c>
      <c r="D3602">
        <v>506</v>
      </c>
      <c r="E3602" t="str">
        <f t="shared" si="392"/>
        <v>Medium Risk</v>
      </c>
      <c r="F3602" t="s">
        <v>15</v>
      </c>
      <c r="G3602" t="s">
        <v>16</v>
      </c>
      <c r="H3602">
        <v>57</v>
      </c>
      <c r="I3602" t="str">
        <f t="shared" si="393"/>
        <v>Old</v>
      </c>
      <c r="J3602">
        <v>6</v>
      </c>
      <c r="K3602" t="str">
        <f t="shared" si="394"/>
        <v>Loyal</v>
      </c>
      <c r="L3602">
        <v>0</v>
      </c>
      <c r="M3602">
        <v>2</v>
      </c>
      <c r="N3602" t="str">
        <f t="shared" si="395"/>
        <v>Standard</v>
      </c>
      <c r="O3602">
        <v>0</v>
      </c>
      <c r="P3602">
        <v>1</v>
      </c>
      <c r="Q3602">
        <v>194421.12</v>
      </c>
      <c r="R3602" t="str">
        <f t="shared" si="396"/>
        <v>High Value</v>
      </c>
      <c r="S3602" t="str">
        <f t="shared" si="397"/>
        <v>High</v>
      </c>
      <c r="T3602">
        <v>1</v>
      </c>
      <c r="U3602" t="str">
        <f t="shared" si="398"/>
        <v>Churned</v>
      </c>
    </row>
    <row r="3603" spans="1:21" x14ac:dyDescent="0.3">
      <c r="A3603">
        <v>3602</v>
      </c>
      <c r="B3603">
        <v>15747208</v>
      </c>
      <c r="C3603" t="s">
        <v>1517</v>
      </c>
      <c r="D3603">
        <v>608</v>
      </c>
      <c r="E3603" t="str">
        <f t="shared" si="392"/>
        <v>Medium Risk</v>
      </c>
      <c r="F3603" t="s">
        <v>15</v>
      </c>
      <c r="G3603" t="s">
        <v>23</v>
      </c>
      <c r="H3603">
        <v>50</v>
      </c>
      <c r="I3603" t="str">
        <f t="shared" si="393"/>
        <v>Middle Age</v>
      </c>
      <c r="J3603">
        <v>6</v>
      </c>
      <c r="K3603" t="str">
        <f t="shared" si="394"/>
        <v>Loyal</v>
      </c>
      <c r="L3603">
        <v>0</v>
      </c>
      <c r="M3603">
        <v>1</v>
      </c>
      <c r="N3603" t="str">
        <f t="shared" si="395"/>
        <v>Basic</v>
      </c>
      <c r="O3603">
        <v>1</v>
      </c>
      <c r="P3603">
        <v>0</v>
      </c>
      <c r="Q3603">
        <v>93568.77</v>
      </c>
      <c r="R3603" t="str">
        <f t="shared" si="396"/>
        <v>Medium Value</v>
      </c>
      <c r="S3603" t="str">
        <f t="shared" si="397"/>
        <v>Medium</v>
      </c>
      <c r="T3603">
        <v>1</v>
      </c>
      <c r="U3603" t="str">
        <f t="shared" si="398"/>
        <v>Churned</v>
      </c>
    </row>
    <row r="3604" spans="1:21" x14ac:dyDescent="0.3">
      <c r="A3604">
        <v>3603</v>
      </c>
      <c r="B3604">
        <v>15582762</v>
      </c>
      <c r="C3604" t="s">
        <v>311</v>
      </c>
      <c r="D3604">
        <v>667</v>
      </c>
      <c r="E3604" t="str">
        <f t="shared" si="392"/>
        <v>Medium Risk</v>
      </c>
      <c r="F3604" t="s">
        <v>18</v>
      </c>
      <c r="G3604" t="s">
        <v>23</v>
      </c>
      <c r="H3604">
        <v>77</v>
      </c>
      <c r="I3604" t="str">
        <f t="shared" si="393"/>
        <v>Old</v>
      </c>
      <c r="J3604">
        <v>2</v>
      </c>
      <c r="K3604" t="str">
        <f t="shared" si="394"/>
        <v>New</v>
      </c>
      <c r="L3604">
        <v>0</v>
      </c>
      <c r="M3604">
        <v>1</v>
      </c>
      <c r="N3604" t="str">
        <f t="shared" si="395"/>
        <v>Basic</v>
      </c>
      <c r="O3604">
        <v>1</v>
      </c>
      <c r="P3604">
        <v>1</v>
      </c>
      <c r="Q3604">
        <v>34702.92</v>
      </c>
      <c r="R3604" t="str">
        <f t="shared" si="396"/>
        <v>Low value</v>
      </c>
      <c r="S3604" t="str">
        <f t="shared" si="397"/>
        <v>Low</v>
      </c>
      <c r="T3604">
        <v>0</v>
      </c>
      <c r="U3604" t="str">
        <f t="shared" si="398"/>
        <v>Retained</v>
      </c>
    </row>
    <row r="3605" spans="1:21" x14ac:dyDescent="0.3">
      <c r="A3605">
        <v>3604</v>
      </c>
      <c r="B3605">
        <v>15772528</v>
      </c>
      <c r="C3605" t="s">
        <v>1719</v>
      </c>
      <c r="D3605">
        <v>750</v>
      </c>
      <c r="E3605" t="str">
        <f t="shared" si="392"/>
        <v>Low Risk</v>
      </c>
      <c r="F3605" t="s">
        <v>15</v>
      </c>
      <c r="G3605" t="s">
        <v>16</v>
      </c>
      <c r="H3605">
        <v>47</v>
      </c>
      <c r="I3605" t="str">
        <f t="shared" si="393"/>
        <v>Middle Age</v>
      </c>
      <c r="J3605">
        <v>7</v>
      </c>
      <c r="K3605" t="str">
        <f t="shared" si="394"/>
        <v>Loyal</v>
      </c>
      <c r="L3605">
        <v>121376.15</v>
      </c>
      <c r="M3605">
        <v>2</v>
      </c>
      <c r="N3605" t="str">
        <f t="shared" si="395"/>
        <v>Standard</v>
      </c>
      <c r="O3605">
        <v>1</v>
      </c>
      <c r="P3605">
        <v>0</v>
      </c>
      <c r="Q3605">
        <v>54473.599999999999</v>
      </c>
      <c r="R3605" t="str">
        <f t="shared" si="396"/>
        <v>Medium Value</v>
      </c>
      <c r="S3605" t="str">
        <f t="shared" si="397"/>
        <v>Medium</v>
      </c>
      <c r="T3605">
        <v>1</v>
      </c>
      <c r="U3605" t="str">
        <f t="shared" si="398"/>
        <v>Churned</v>
      </c>
    </row>
    <row r="3606" spans="1:21" x14ac:dyDescent="0.3">
      <c r="A3606">
        <v>3605</v>
      </c>
      <c r="B3606">
        <v>15755798</v>
      </c>
      <c r="C3606" t="s">
        <v>532</v>
      </c>
      <c r="D3606">
        <v>610</v>
      </c>
      <c r="E3606" t="str">
        <f t="shared" si="392"/>
        <v>Medium Risk</v>
      </c>
      <c r="F3606" t="s">
        <v>15</v>
      </c>
      <c r="G3606" t="s">
        <v>23</v>
      </c>
      <c r="H3606">
        <v>33</v>
      </c>
      <c r="I3606" t="str">
        <f t="shared" si="393"/>
        <v>Middle Age</v>
      </c>
      <c r="J3606">
        <v>4</v>
      </c>
      <c r="K3606" t="str">
        <f t="shared" si="394"/>
        <v>Established</v>
      </c>
      <c r="L3606">
        <v>111582.11</v>
      </c>
      <c r="M3606">
        <v>1</v>
      </c>
      <c r="N3606" t="str">
        <f t="shared" si="395"/>
        <v>Basic</v>
      </c>
      <c r="O3606">
        <v>0</v>
      </c>
      <c r="P3606">
        <v>0</v>
      </c>
      <c r="Q3606">
        <v>113943.17</v>
      </c>
      <c r="R3606" t="str">
        <f t="shared" si="396"/>
        <v>Medium Value</v>
      </c>
      <c r="S3606" t="str">
        <f t="shared" si="397"/>
        <v>High</v>
      </c>
      <c r="T3606">
        <v>0</v>
      </c>
      <c r="U3606" t="str">
        <f t="shared" si="398"/>
        <v>Retained</v>
      </c>
    </row>
    <row r="3607" spans="1:21" x14ac:dyDescent="0.3">
      <c r="A3607">
        <v>3606</v>
      </c>
      <c r="B3607">
        <v>15788683</v>
      </c>
      <c r="C3607" t="s">
        <v>262</v>
      </c>
      <c r="D3607">
        <v>588</v>
      </c>
      <c r="E3607" t="str">
        <f t="shared" si="392"/>
        <v>Medium Risk</v>
      </c>
      <c r="F3607" t="s">
        <v>26</v>
      </c>
      <c r="G3607" t="s">
        <v>16</v>
      </c>
      <c r="H3607">
        <v>34</v>
      </c>
      <c r="I3607" t="str">
        <f t="shared" si="393"/>
        <v>Middle Age</v>
      </c>
      <c r="J3607">
        <v>10</v>
      </c>
      <c r="K3607" t="str">
        <f t="shared" si="394"/>
        <v>Very Loyal</v>
      </c>
      <c r="L3607">
        <v>129417.82</v>
      </c>
      <c r="M3607">
        <v>1</v>
      </c>
      <c r="N3607" t="str">
        <f t="shared" si="395"/>
        <v>Basic</v>
      </c>
      <c r="O3607">
        <v>1</v>
      </c>
      <c r="P3607">
        <v>0</v>
      </c>
      <c r="Q3607">
        <v>153727.32</v>
      </c>
      <c r="R3607" t="str">
        <f t="shared" si="396"/>
        <v>Medium Value</v>
      </c>
      <c r="S3607" t="str">
        <f t="shared" si="397"/>
        <v>High</v>
      </c>
      <c r="T3607">
        <v>0</v>
      </c>
      <c r="U3607" t="str">
        <f t="shared" si="398"/>
        <v>Retained</v>
      </c>
    </row>
    <row r="3608" spans="1:21" x14ac:dyDescent="0.3">
      <c r="A3608">
        <v>3607</v>
      </c>
      <c r="B3608">
        <v>15616922</v>
      </c>
      <c r="C3608" t="s">
        <v>974</v>
      </c>
      <c r="D3608">
        <v>479</v>
      </c>
      <c r="E3608" t="str">
        <f t="shared" si="392"/>
        <v>High Risk</v>
      </c>
      <c r="F3608" t="s">
        <v>15</v>
      </c>
      <c r="G3608" t="s">
        <v>16</v>
      </c>
      <c r="H3608">
        <v>26</v>
      </c>
      <c r="I3608" t="str">
        <f t="shared" si="393"/>
        <v>Adolescence</v>
      </c>
      <c r="J3608">
        <v>1</v>
      </c>
      <c r="K3608" t="str">
        <f t="shared" si="394"/>
        <v>New</v>
      </c>
      <c r="L3608">
        <v>0</v>
      </c>
      <c r="M3608">
        <v>2</v>
      </c>
      <c r="N3608" t="str">
        <f t="shared" si="395"/>
        <v>Standard</v>
      </c>
      <c r="O3608">
        <v>1</v>
      </c>
      <c r="P3608">
        <v>1</v>
      </c>
      <c r="Q3608">
        <v>19116.97</v>
      </c>
      <c r="R3608" t="str">
        <f t="shared" si="396"/>
        <v>Low value</v>
      </c>
      <c r="S3608" t="str">
        <f t="shared" si="397"/>
        <v>Low</v>
      </c>
      <c r="T3608">
        <v>0</v>
      </c>
      <c r="U3608" t="str">
        <f t="shared" si="398"/>
        <v>Retained</v>
      </c>
    </row>
    <row r="3609" spans="1:21" x14ac:dyDescent="0.3">
      <c r="A3609">
        <v>3608</v>
      </c>
      <c r="B3609">
        <v>15771855</v>
      </c>
      <c r="C3609" t="s">
        <v>1587</v>
      </c>
      <c r="D3609">
        <v>682</v>
      </c>
      <c r="E3609" t="str">
        <f t="shared" si="392"/>
        <v>Medium Risk</v>
      </c>
      <c r="F3609" t="s">
        <v>15</v>
      </c>
      <c r="G3609" t="s">
        <v>23</v>
      </c>
      <c r="H3609">
        <v>37</v>
      </c>
      <c r="I3609" t="str">
        <f t="shared" si="393"/>
        <v>Middle Age</v>
      </c>
      <c r="J3609">
        <v>5</v>
      </c>
      <c r="K3609" t="str">
        <f t="shared" si="394"/>
        <v>Established</v>
      </c>
      <c r="L3609">
        <v>0</v>
      </c>
      <c r="M3609">
        <v>2</v>
      </c>
      <c r="N3609" t="str">
        <f t="shared" si="395"/>
        <v>Standard</v>
      </c>
      <c r="O3609">
        <v>0</v>
      </c>
      <c r="P3609">
        <v>1</v>
      </c>
      <c r="Q3609">
        <v>112554.68</v>
      </c>
      <c r="R3609" t="str">
        <f t="shared" si="396"/>
        <v>High Value</v>
      </c>
      <c r="S3609" t="str">
        <f t="shared" si="397"/>
        <v>High</v>
      </c>
      <c r="T3609">
        <v>0</v>
      </c>
      <c r="U3609" t="str">
        <f t="shared" si="398"/>
        <v>Retained</v>
      </c>
    </row>
    <row r="3610" spans="1:21" x14ac:dyDescent="0.3">
      <c r="A3610">
        <v>3609</v>
      </c>
      <c r="B3610">
        <v>15601873</v>
      </c>
      <c r="C3610" t="s">
        <v>1720</v>
      </c>
      <c r="D3610">
        <v>677</v>
      </c>
      <c r="E3610" t="str">
        <f t="shared" si="392"/>
        <v>Medium Risk</v>
      </c>
      <c r="F3610" t="s">
        <v>15</v>
      </c>
      <c r="G3610" t="s">
        <v>16</v>
      </c>
      <c r="H3610">
        <v>36</v>
      </c>
      <c r="I3610" t="str">
        <f t="shared" si="393"/>
        <v>Middle Age</v>
      </c>
      <c r="J3610">
        <v>7</v>
      </c>
      <c r="K3610" t="str">
        <f t="shared" si="394"/>
        <v>Loyal</v>
      </c>
      <c r="L3610">
        <v>0</v>
      </c>
      <c r="M3610">
        <v>1</v>
      </c>
      <c r="N3610" t="str">
        <f t="shared" si="395"/>
        <v>Basic</v>
      </c>
      <c r="O3610">
        <v>1</v>
      </c>
      <c r="P3610">
        <v>0</v>
      </c>
      <c r="Q3610">
        <v>47318.75</v>
      </c>
      <c r="R3610" t="str">
        <f t="shared" si="396"/>
        <v>Low value</v>
      </c>
      <c r="S3610" t="str">
        <f t="shared" si="397"/>
        <v>Low</v>
      </c>
      <c r="T3610">
        <v>0</v>
      </c>
      <c r="U3610" t="str">
        <f t="shared" si="398"/>
        <v>Retained</v>
      </c>
    </row>
    <row r="3611" spans="1:21" x14ac:dyDescent="0.3">
      <c r="A3611">
        <v>3610</v>
      </c>
      <c r="B3611">
        <v>15657868</v>
      </c>
      <c r="C3611" t="s">
        <v>1721</v>
      </c>
      <c r="D3611">
        <v>850</v>
      </c>
      <c r="E3611" t="str">
        <f t="shared" si="392"/>
        <v>Low Risk</v>
      </c>
      <c r="F3611" t="s">
        <v>26</v>
      </c>
      <c r="G3611" t="s">
        <v>23</v>
      </c>
      <c r="H3611">
        <v>40</v>
      </c>
      <c r="I3611" t="str">
        <f t="shared" si="393"/>
        <v>Middle Age</v>
      </c>
      <c r="J3611">
        <v>6</v>
      </c>
      <c r="K3611" t="str">
        <f t="shared" si="394"/>
        <v>Loyal</v>
      </c>
      <c r="L3611">
        <v>94607.08</v>
      </c>
      <c r="M3611">
        <v>1</v>
      </c>
      <c r="N3611" t="str">
        <f t="shared" si="395"/>
        <v>Basic</v>
      </c>
      <c r="O3611">
        <v>1</v>
      </c>
      <c r="P3611">
        <v>0</v>
      </c>
      <c r="Q3611">
        <v>36690.49</v>
      </c>
      <c r="R3611" t="str">
        <f t="shared" si="396"/>
        <v>Low value</v>
      </c>
      <c r="S3611" t="str">
        <f t="shared" si="397"/>
        <v>Low</v>
      </c>
      <c r="T3611">
        <v>0</v>
      </c>
      <c r="U3611" t="str">
        <f t="shared" si="398"/>
        <v>Retained</v>
      </c>
    </row>
    <row r="3612" spans="1:21" x14ac:dyDescent="0.3">
      <c r="A3612">
        <v>3611</v>
      </c>
      <c r="B3612">
        <v>15711716</v>
      </c>
      <c r="C3612" t="s">
        <v>1085</v>
      </c>
      <c r="D3612">
        <v>580</v>
      </c>
      <c r="E3612" t="str">
        <f t="shared" si="392"/>
        <v>Medium Risk</v>
      </c>
      <c r="F3612" t="s">
        <v>15</v>
      </c>
      <c r="G3612" t="s">
        <v>16</v>
      </c>
      <c r="H3612">
        <v>56</v>
      </c>
      <c r="I3612" t="str">
        <f t="shared" si="393"/>
        <v>Old</v>
      </c>
      <c r="J3612">
        <v>1</v>
      </c>
      <c r="K3612" t="str">
        <f t="shared" si="394"/>
        <v>New</v>
      </c>
      <c r="L3612">
        <v>131368.29999999999</v>
      </c>
      <c r="M3612">
        <v>1</v>
      </c>
      <c r="N3612" t="str">
        <f t="shared" si="395"/>
        <v>Basic</v>
      </c>
      <c r="O3612">
        <v>1</v>
      </c>
      <c r="P3612">
        <v>0</v>
      </c>
      <c r="Q3612">
        <v>106918.67</v>
      </c>
      <c r="R3612" t="str">
        <f t="shared" si="396"/>
        <v>Medium Value</v>
      </c>
      <c r="S3612" t="str">
        <f t="shared" si="397"/>
        <v>High</v>
      </c>
      <c r="T3612">
        <v>1</v>
      </c>
      <c r="U3612" t="str">
        <f t="shared" si="398"/>
        <v>Churned</v>
      </c>
    </row>
    <row r="3613" spans="1:21" x14ac:dyDescent="0.3">
      <c r="A3613">
        <v>3612</v>
      </c>
      <c r="B3613">
        <v>15734246</v>
      </c>
      <c r="C3613" t="s">
        <v>691</v>
      </c>
      <c r="D3613">
        <v>746</v>
      </c>
      <c r="E3613" t="str">
        <f t="shared" si="392"/>
        <v>Low Risk</v>
      </c>
      <c r="F3613" t="s">
        <v>15</v>
      </c>
      <c r="G3613" t="s">
        <v>16</v>
      </c>
      <c r="H3613">
        <v>21</v>
      </c>
      <c r="I3613" t="str">
        <f t="shared" si="393"/>
        <v>Adolescence</v>
      </c>
      <c r="J3613">
        <v>8</v>
      </c>
      <c r="K3613" t="str">
        <f t="shared" si="394"/>
        <v>Loyal</v>
      </c>
      <c r="L3613">
        <v>166883.07</v>
      </c>
      <c r="M3613">
        <v>2</v>
      </c>
      <c r="N3613" t="str">
        <f t="shared" si="395"/>
        <v>Standard</v>
      </c>
      <c r="O3613">
        <v>0</v>
      </c>
      <c r="P3613">
        <v>1</v>
      </c>
      <c r="Q3613">
        <v>194563.65</v>
      </c>
      <c r="R3613" t="str">
        <f t="shared" si="396"/>
        <v>High Value</v>
      </c>
      <c r="S3613" t="str">
        <f t="shared" si="397"/>
        <v>High</v>
      </c>
      <c r="T3613">
        <v>0</v>
      </c>
      <c r="U3613" t="str">
        <f t="shared" si="398"/>
        <v>Retained</v>
      </c>
    </row>
    <row r="3614" spans="1:21" x14ac:dyDescent="0.3">
      <c r="A3614">
        <v>3613</v>
      </c>
      <c r="B3614">
        <v>15792151</v>
      </c>
      <c r="C3614" t="s">
        <v>782</v>
      </c>
      <c r="D3614">
        <v>635</v>
      </c>
      <c r="E3614" t="str">
        <f t="shared" si="392"/>
        <v>Medium Risk</v>
      </c>
      <c r="F3614" t="s">
        <v>18</v>
      </c>
      <c r="G3614" t="s">
        <v>16</v>
      </c>
      <c r="H3614">
        <v>37</v>
      </c>
      <c r="I3614" t="str">
        <f t="shared" si="393"/>
        <v>Middle Age</v>
      </c>
      <c r="J3614">
        <v>3</v>
      </c>
      <c r="K3614" t="str">
        <f t="shared" si="394"/>
        <v>Established</v>
      </c>
      <c r="L3614">
        <v>0</v>
      </c>
      <c r="M3614">
        <v>2</v>
      </c>
      <c r="N3614" t="str">
        <f t="shared" si="395"/>
        <v>Standard</v>
      </c>
      <c r="O3614">
        <v>1</v>
      </c>
      <c r="P3614">
        <v>0</v>
      </c>
      <c r="Q3614">
        <v>91086.73</v>
      </c>
      <c r="R3614" t="str">
        <f t="shared" si="396"/>
        <v>Medium Value</v>
      </c>
      <c r="S3614" t="str">
        <f t="shared" si="397"/>
        <v>Medium</v>
      </c>
      <c r="T3614">
        <v>0</v>
      </c>
      <c r="U3614" t="str">
        <f t="shared" si="398"/>
        <v>Retained</v>
      </c>
    </row>
    <row r="3615" spans="1:21" x14ac:dyDescent="0.3">
      <c r="A3615">
        <v>3614</v>
      </c>
      <c r="B3615">
        <v>15770159</v>
      </c>
      <c r="C3615" t="s">
        <v>1655</v>
      </c>
      <c r="D3615">
        <v>664</v>
      </c>
      <c r="E3615" t="str">
        <f t="shared" si="392"/>
        <v>Medium Risk</v>
      </c>
      <c r="F3615" t="s">
        <v>26</v>
      </c>
      <c r="G3615" t="s">
        <v>23</v>
      </c>
      <c r="H3615">
        <v>25</v>
      </c>
      <c r="I3615" t="str">
        <f t="shared" si="393"/>
        <v>Adolescence</v>
      </c>
      <c r="J3615">
        <v>6</v>
      </c>
      <c r="K3615" t="str">
        <f t="shared" si="394"/>
        <v>Loyal</v>
      </c>
      <c r="L3615">
        <v>172812.72</v>
      </c>
      <c r="M3615">
        <v>2</v>
      </c>
      <c r="N3615" t="str">
        <f t="shared" si="395"/>
        <v>Standard</v>
      </c>
      <c r="O3615">
        <v>1</v>
      </c>
      <c r="P3615">
        <v>1</v>
      </c>
      <c r="Q3615">
        <v>108008.65</v>
      </c>
      <c r="R3615" t="str">
        <f t="shared" si="396"/>
        <v>High Value</v>
      </c>
      <c r="S3615" t="str">
        <f t="shared" si="397"/>
        <v>High</v>
      </c>
      <c r="T3615">
        <v>0</v>
      </c>
      <c r="U3615" t="str">
        <f t="shared" si="398"/>
        <v>Retained</v>
      </c>
    </row>
    <row r="3616" spans="1:21" x14ac:dyDescent="0.3">
      <c r="A3616">
        <v>3615</v>
      </c>
      <c r="B3616">
        <v>15747649</v>
      </c>
      <c r="C3616" t="s">
        <v>1722</v>
      </c>
      <c r="D3616">
        <v>558</v>
      </c>
      <c r="E3616" t="str">
        <f t="shared" si="392"/>
        <v>Medium Risk</v>
      </c>
      <c r="F3616" t="s">
        <v>26</v>
      </c>
      <c r="G3616" t="s">
        <v>16</v>
      </c>
      <c r="H3616">
        <v>36</v>
      </c>
      <c r="I3616" t="str">
        <f t="shared" si="393"/>
        <v>Middle Age</v>
      </c>
      <c r="J3616">
        <v>0</v>
      </c>
      <c r="K3616" t="str">
        <f t="shared" si="394"/>
        <v>New</v>
      </c>
      <c r="L3616">
        <v>126606.63</v>
      </c>
      <c r="M3616">
        <v>2</v>
      </c>
      <c r="N3616" t="str">
        <f t="shared" si="395"/>
        <v>Standard</v>
      </c>
      <c r="O3616">
        <v>1</v>
      </c>
      <c r="P3616">
        <v>1</v>
      </c>
      <c r="Q3616">
        <v>172363.51999999999</v>
      </c>
      <c r="R3616" t="str">
        <f t="shared" si="396"/>
        <v>High Value</v>
      </c>
      <c r="S3616" t="str">
        <f t="shared" si="397"/>
        <v>High</v>
      </c>
      <c r="T3616">
        <v>0</v>
      </c>
      <c r="U3616" t="str">
        <f t="shared" si="398"/>
        <v>Retained</v>
      </c>
    </row>
    <row r="3617" spans="1:21" x14ac:dyDescent="0.3">
      <c r="A3617">
        <v>3616</v>
      </c>
      <c r="B3617">
        <v>15639357</v>
      </c>
      <c r="C3617" t="s">
        <v>1550</v>
      </c>
      <c r="D3617">
        <v>415</v>
      </c>
      <c r="E3617" t="str">
        <f t="shared" si="392"/>
        <v>High Risk</v>
      </c>
      <c r="F3617" t="s">
        <v>15</v>
      </c>
      <c r="G3617" t="s">
        <v>23</v>
      </c>
      <c r="H3617">
        <v>46</v>
      </c>
      <c r="I3617" t="str">
        <f t="shared" si="393"/>
        <v>Middle Age</v>
      </c>
      <c r="J3617">
        <v>9</v>
      </c>
      <c r="K3617" t="str">
        <f t="shared" si="394"/>
        <v>Very Loyal</v>
      </c>
      <c r="L3617">
        <v>134950.19</v>
      </c>
      <c r="M3617">
        <v>3</v>
      </c>
      <c r="N3617" t="str">
        <f t="shared" si="395"/>
        <v>Premium</v>
      </c>
      <c r="O3617">
        <v>0</v>
      </c>
      <c r="P3617">
        <v>0</v>
      </c>
      <c r="Q3617">
        <v>178587.36</v>
      </c>
      <c r="R3617" t="str">
        <f t="shared" si="396"/>
        <v>High Value</v>
      </c>
      <c r="S3617" t="str">
        <f t="shared" si="397"/>
        <v>High</v>
      </c>
      <c r="T3617">
        <v>1</v>
      </c>
      <c r="U3617" t="str">
        <f t="shared" si="398"/>
        <v>Churned</v>
      </c>
    </row>
    <row r="3618" spans="1:21" x14ac:dyDescent="0.3">
      <c r="A3618">
        <v>3617</v>
      </c>
      <c r="B3618">
        <v>15738907</v>
      </c>
      <c r="C3618" t="s">
        <v>1638</v>
      </c>
      <c r="D3618">
        <v>798</v>
      </c>
      <c r="E3618" t="str">
        <f t="shared" si="392"/>
        <v>Low Risk</v>
      </c>
      <c r="F3618" t="s">
        <v>15</v>
      </c>
      <c r="G3618" t="s">
        <v>16</v>
      </c>
      <c r="H3618">
        <v>60</v>
      </c>
      <c r="I3618" t="str">
        <f t="shared" si="393"/>
        <v>Old</v>
      </c>
      <c r="J3618">
        <v>6</v>
      </c>
      <c r="K3618" t="str">
        <f t="shared" si="394"/>
        <v>Loyal</v>
      </c>
      <c r="L3618">
        <v>96956.1</v>
      </c>
      <c r="M3618">
        <v>1</v>
      </c>
      <c r="N3618" t="str">
        <f t="shared" si="395"/>
        <v>Basic</v>
      </c>
      <c r="O3618">
        <v>1</v>
      </c>
      <c r="P3618">
        <v>0</v>
      </c>
      <c r="Q3618">
        <v>31907.439999999999</v>
      </c>
      <c r="R3618" t="str">
        <f t="shared" si="396"/>
        <v>Low value</v>
      </c>
      <c r="S3618" t="str">
        <f t="shared" si="397"/>
        <v>Low</v>
      </c>
      <c r="T3618">
        <v>1</v>
      </c>
      <c r="U3618" t="str">
        <f t="shared" si="398"/>
        <v>Churned</v>
      </c>
    </row>
    <row r="3619" spans="1:21" x14ac:dyDescent="0.3">
      <c r="A3619">
        <v>3618</v>
      </c>
      <c r="B3619">
        <v>15663446</v>
      </c>
      <c r="C3619" t="s">
        <v>777</v>
      </c>
      <c r="D3619">
        <v>792</v>
      </c>
      <c r="E3619" t="str">
        <f t="shared" si="392"/>
        <v>Low Risk</v>
      </c>
      <c r="F3619" t="s">
        <v>26</v>
      </c>
      <c r="G3619" t="s">
        <v>16</v>
      </c>
      <c r="H3619">
        <v>29</v>
      </c>
      <c r="I3619" t="str">
        <f t="shared" si="393"/>
        <v>Adolescence</v>
      </c>
      <c r="J3619">
        <v>4</v>
      </c>
      <c r="K3619" t="str">
        <f t="shared" si="394"/>
        <v>Established</v>
      </c>
      <c r="L3619">
        <v>107601.79</v>
      </c>
      <c r="M3619">
        <v>1</v>
      </c>
      <c r="N3619" t="str">
        <f t="shared" si="395"/>
        <v>Basic</v>
      </c>
      <c r="O3619">
        <v>1</v>
      </c>
      <c r="P3619">
        <v>0</v>
      </c>
      <c r="Q3619">
        <v>18922.18</v>
      </c>
      <c r="R3619" t="str">
        <f t="shared" si="396"/>
        <v>Low value</v>
      </c>
      <c r="S3619" t="str">
        <f t="shared" si="397"/>
        <v>Low</v>
      </c>
      <c r="T3619">
        <v>1</v>
      </c>
      <c r="U3619" t="str">
        <f t="shared" si="398"/>
        <v>Churned</v>
      </c>
    </row>
    <row r="3620" spans="1:21" x14ac:dyDescent="0.3">
      <c r="A3620">
        <v>3619</v>
      </c>
      <c r="B3620">
        <v>15750867</v>
      </c>
      <c r="C3620" t="s">
        <v>564</v>
      </c>
      <c r="D3620">
        <v>489</v>
      </c>
      <c r="E3620" t="str">
        <f t="shared" si="392"/>
        <v>High Risk</v>
      </c>
      <c r="F3620" t="s">
        <v>26</v>
      </c>
      <c r="G3620" t="s">
        <v>16</v>
      </c>
      <c r="H3620">
        <v>46</v>
      </c>
      <c r="I3620" t="str">
        <f t="shared" si="393"/>
        <v>Middle Age</v>
      </c>
      <c r="J3620">
        <v>8</v>
      </c>
      <c r="K3620" t="str">
        <f t="shared" si="394"/>
        <v>Loyal</v>
      </c>
      <c r="L3620">
        <v>92060.06</v>
      </c>
      <c r="M3620">
        <v>1</v>
      </c>
      <c r="N3620" t="str">
        <f t="shared" si="395"/>
        <v>Basic</v>
      </c>
      <c r="O3620">
        <v>1</v>
      </c>
      <c r="P3620">
        <v>0</v>
      </c>
      <c r="Q3620">
        <v>147222.95000000001</v>
      </c>
      <c r="R3620" t="str">
        <f t="shared" si="396"/>
        <v>Medium Value</v>
      </c>
      <c r="S3620" t="str">
        <f t="shared" si="397"/>
        <v>High</v>
      </c>
      <c r="T3620">
        <v>1</v>
      </c>
      <c r="U3620" t="str">
        <f t="shared" si="398"/>
        <v>Churned</v>
      </c>
    </row>
    <row r="3621" spans="1:21" x14ac:dyDescent="0.3">
      <c r="A3621">
        <v>3620</v>
      </c>
      <c r="B3621">
        <v>15715939</v>
      </c>
      <c r="C3621" t="s">
        <v>699</v>
      </c>
      <c r="D3621">
        <v>730</v>
      </c>
      <c r="E3621" t="str">
        <f t="shared" si="392"/>
        <v>Low Risk</v>
      </c>
      <c r="F3621" t="s">
        <v>15</v>
      </c>
      <c r="G3621" t="s">
        <v>23</v>
      </c>
      <c r="H3621">
        <v>33</v>
      </c>
      <c r="I3621" t="str">
        <f t="shared" si="393"/>
        <v>Middle Age</v>
      </c>
      <c r="J3621">
        <v>0</v>
      </c>
      <c r="K3621" t="str">
        <f t="shared" si="394"/>
        <v>New</v>
      </c>
      <c r="L3621">
        <v>0</v>
      </c>
      <c r="M3621">
        <v>2</v>
      </c>
      <c r="N3621" t="str">
        <f t="shared" si="395"/>
        <v>Standard</v>
      </c>
      <c r="O3621">
        <v>1</v>
      </c>
      <c r="P3621">
        <v>0</v>
      </c>
      <c r="Q3621">
        <v>1474.79</v>
      </c>
      <c r="R3621" t="str">
        <f t="shared" si="396"/>
        <v>Low value</v>
      </c>
      <c r="S3621" t="str">
        <f t="shared" si="397"/>
        <v>Low</v>
      </c>
      <c r="T3621">
        <v>0</v>
      </c>
      <c r="U3621" t="str">
        <f t="shared" si="398"/>
        <v>Retained</v>
      </c>
    </row>
    <row r="3622" spans="1:21" x14ac:dyDescent="0.3">
      <c r="A3622">
        <v>3621</v>
      </c>
      <c r="B3622">
        <v>15763806</v>
      </c>
      <c r="C3622" t="s">
        <v>1723</v>
      </c>
      <c r="D3622">
        <v>773</v>
      </c>
      <c r="E3622" t="str">
        <f t="shared" si="392"/>
        <v>Low Risk</v>
      </c>
      <c r="F3622" t="s">
        <v>15</v>
      </c>
      <c r="G3622" t="s">
        <v>23</v>
      </c>
      <c r="H3622">
        <v>41</v>
      </c>
      <c r="I3622" t="str">
        <f t="shared" si="393"/>
        <v>Middle Age</v>
      </c>
      <c r="J3622">
        <v>4</v>
      </c>
      <c r="K3622" t="str">
        <f t="shared" si="394"/>
        <v>Established</v>
      </c>
      <c r="L3622">
        <v>0</v>
      </c>
      <c r="M3622">
        <v>2</v>
      </c>
      <c r="N3622" t="str">
        <f t="shared" si="395"/>
        <v>Standard</v>
      </c>
      <c r="O3622">
        <v>1</v>
      </c>
      <c r="P3622">
        <v>1</v>
      </c>
      <c r="Q3622">
        <v>24924.92</v>
      </c>
      <c r="R3622" t="str">
        <f t="shared" si="396"/>
        <v>Low value</v>
      </c>
      <c r="S3622" t="str">
        <f t="shared" si="397"/>
        <v>Low</v>
      </c>
      <c r="T3622">
        <v>0</v>
      </c>
      <c r="U3622" t="str">
        <f t="shared" si="398"/>
        <v>Retained</v>
      </c>
    </row>
    <row r="3623" spans="1:21" x14ac:dyDescent="0.3">
      <c r="A3623">
        <v>3622</v>
      </c>
      <c r="B3623">
        <v>15637993</v>
      </c>
      <c r="C3623" t="s">
        <v>538</v>
      </c>
      <c r="D3623">
        <v>711</v>
      </c>
      <c r="E3623" t="str">
        <f t="shared" si="392"/>
        <v>Low Risk</v>
      </c>
      <c r="F3623" t="s">
        <v>15</v>
      </c>
      <c r="G3623" t="s">
        <v>23</v>
      </c>
      <c r="H3623">
        <v>36</v>
      </c>
      <c r="I3623" t="str">
        <f t="shared" si="393"/>
        <v>Middle Age</v>
      </c>
      <c r="J3623">
        <v>9</v>
      </c>
      <c r="K3623" t="str">
        <f t="shared" si="394"/>
        <v>Very Loyal</v>
      </c>
      <c r="L3623">
        <v>137688.71</v>
      </c>
      <c r="M3623">
        <v>1</v>
      </c>
      <c r="N3623" t="str">
        <f t="shared" si="395"/>
        <v>Basic</v>
      </c>
      <c r="O3623">
        <v>1</v>
      </c>
      <c r="P3623">
        <v>1</v>
      </c>
      <c r="Q3623">
        <v>46884.1</v>
      </c>
      <c r="R3623" t="str">
        <f t="shared" si="396"/>
        <v>Low value</v>
      </c>
      <c r="S3623" t="str">
        <f t="shared" si="397"/>
        <v>Low</v>
      </c>
      <c r="T3623">
        <v>0</v>
      </c>
      <c r="U3623" t="str">
        <f t="shared" si="398"/>
        <v>Retained</v>
      </c>
    </row>
    <row r="3624" spans="1:21" x14ac:dyDescent="0.3">
      <c r="A3624">
        <v>3623</v>
      </c>
      <c r="B3624">
        <v>15720338</v>
      </c>
      <c r="C3624" t="s">
        <v>311</v>
      </c>
      <c r="D3624">
        <v>592</v>
      </c>
      <c r="E3624" t="str">
        <f t="shared" si="392"/>
        <v>Medium Risk</v>
      </c>
      <c r="F3624" t="s">
        <v>18</v>
      </c>
      <c r="G3624" t="s">
        <v>23</v>
      </c>
      <c r="H3624">
        <v>55</v>
      </c>
      <c r="I3624" t="str">
        <f t="shared" si="393"/>
        <v>Old</v>
      </c>
      <c r="J3624">
        <v>8</v>
      </c>
      <c r="K3624" t="str">
        <f t="shared" si="394"/>
        <v>Loyal</v>
      </c>
      <c r="L3624">
        <v>85845.43</v>
      </c>
      <c r="M3624">
        <v>2</v>
      </c>
      <c r="N3624" t="str">
        <f t="shared" si="395"/>
        <v>Standard</v>
      </c>
      <c r="O3624">
        <v>1</v>
      </c>
      <c r="P3624">
        <v>1</v>
      </c>
      <c r="Q3624">
        <v>128918.42</v>
      </c>
      <c r="R3624" t="str">
        <f t="shared" si="396"/>
        <v>High Value</v>
      </c>
      <c r="S3624" t="str">
        <f t="shared" si="397"/>
        <v>High</v>
      </c>
      <c r="T3624">
        <v>0</v>
      </c>
      <c r="U3624" t="str">
        <f t="shared" si="398"/>
        <v>Retained</v>
      </c>
    </row>
    <row r="3625" spans="1:21" x14ac:dyDescent="0.3">
      <c r="A3625">
        <v>3624</v>
      </c>
      <c r="B3625">
        <v>15627162</v>
      </c>
      <c r="C3625" t="s">
        <v>1724</v>
      </c>
      <c r="D3625">
        <v>695</v>
      </c>
      <c r="E3625" t="str">
        <f t="shared" si="392"/>
        <v>Medium Risk</v>
      </c>
      <c r="F3625" t="s">
        <v>26</v>
      </c>
      <c r="G3625" t="s">
        <v>23</v>
      </c>
      <c r="H3625">
        <v>27</v>
      </c>
      <c r="I3625" t="str">
        <f t="shared" si="393"/>
        <v>Adolescence</v>
      </c>
      <c r="J3625">
        <v>6</v>
      </c>
      <c r="K3625" t="str">
        <f t="shared" si="394"/>
        <v>Loyal</v>
      </c>
      <c r="L3625">
        <v>125552.96000000001</v>
      </c>
      <c r="M3625">
        <v>1</v>
      </c>
      <c r="N3625" t="str">
        <f t="shared" si="395"/>
        <v>Basic</v>
      </c>
      <c r="O3625">
        <v>1</v>
      </c>
      <c r="P3625">
        <v>0</v>
      </c>
      <c r="Q3625">
        <v>105291.26</v>
      </c>
      <c r="R3625" t="str">
        <f t="shared" si="396"/>
        <v>Medium Value</v>
      </c>
      <c r="S3625" t="str">
        <f t="shared" si="397"/>
        <v>High</v>
      </c>
      <c r="T3625">
        <v>0</v>
      </c>
      <c r="U3625" t="str">
        <f t="shared" si="398"/>
        <v>Retained</v>
      </c>
    </row>
    <row r="3626" spans="1:21" x14ac:dyDescent="0.3">
      <c r="A3626">
        <v>3625</v>
      </c>
      <c r="B3626">
        <v>15596710</v>
      </c>
      <c r="C3626" t="s">
        <v>209</v>
      </c>
      <c r="D3626">
        <v>640</v>
      </c>
      <c r="E3626" t="str">
        <f t="shared" si="392"/>
        <v>Medium Risk</v>
      </c>
      <c r="F3626" t="s">
        <v>15</v>
      </c>
      <c r="G3626" t="s">
        <v>16</v>
      </c>
      <c r="H3626">
        <v>33</v>
      </c>
      <c r="I3626" t="str">
        <f t="shared" si="393"/>
        <v>Middle Age</v>
      </c>
      <c r="J3626">
        <v>1</v>
      </c>
      <c r="K3626" t="str">
        <f t="shared" si="394"/>
        <v>New</v>
      </c>
      <c r="L3626">
        <v>167298.42000000001</v>
      </c>
      <c r="M3626">
        <v>1</v>
      </c>
      <c r="N3626" t="str">
        <f t="shared" si="395"/>
        <v>Basic</v>
      </c>
      <c r="O3626">
        <v>0</v>
      </c>
      <c r="P3626">
        <v>1</v>
      </c>
      <c r="Q3626">
        <v>145381.65</v>
      </c>
      <c r="R3626" t="str">
        <f t="shared" si="396"/>
        <v>Medium Value</v>
      </c>
      <c r="S3626" t="str">
        <f t="shared" si="397"/>
        <v>High</v>
      </c>
      <c r="T3626">
        <v>0</v>
      </c>
      <c r="U3626" t="str">
        <f t="shared" si="398"/>
        <v>Retained</v>
      </c>
    </row>
    <row r="3627" spans="1:21" x14ac:dyDescent="0.3">
      <c r="A3627">
        <v>3626</v>
      </c>
      <c r="B3627">
        <v>15781678</v>
      </c>
      <c r="C3627" t="s">
        <v>387</v>
      </c>
      <c r="D3627">
        <v>470</v>
      </c>
      <c r="E3627" t="str">
        <f t="shared" si="392"/>
        <v>High Risk</v>
      </c>
      <c r="F3627" t="s">
        <v>18</v>
      </c>
      <c r="G3627" t="s">
        <v>23</v>
      </c>
      <c r="H3627">
        <v>31</v>
      </c>
      <c r="I3627" t="str">
        <f t="shared" si="393"/>
        <v>Middle Age</v>
      </c>
      <c r="J3627">
        <v>4</v>
      </c>
      <c r="K3627" t="str">
        <f t="shared" si="394"/>
        <v>Established</v>
      </c>
      <c r="L3627">
        <v>55732.92</v>
      </c>
      <c r="M3627">
        <v>2</v>
      </c>
      <c r="N3627" t="str">
        <f t="shared" si="395"/>
        <v>Standard</v>
      </c>
      <c r="O3627">
        <v>1</v>
      </c>
      <c r="P3627">
        <v>1</v>
      </c>
      <c r="Q3627">
        <v>103792.53</v>
      </c>
      <c r="R3627" t="str">
        <f t="shared" si="396"/>
        <v>High Value</v>
      </c>
      <c r="S3627" t="str">
        <f t="shared" si="397"/>
        <v>High</v>
      </c>
      <c r="T3627">
        <v>0</v>
      </c>
      <c r="U3627" t="str">
        <f t="shared" si="398"/>
        <v>Retained</v>
      </c>
    </row>
    <row r="3628" spans="1:21" x14ac:dyDescent="0.3">
      <c r="A3628">
        <v>3627</v>
      </c>
      <c r="B3628">
        <v>15634968</v>
      </c>
      <c r="C3628" t="s">
        <v>318</v>
      </c>
      <c r="D3628">
        <v>789</v>
      </c>
      <c r="E3628" t="str">
        <f t="shared" si="392"/>
        <v>Low Risk</v>
      </c>
      <c r="F3628" t="s">
        <v>26</v>
      </c>
      <c r="G3628" t="s">
        <v>16</v>
      </c>
      <c r="H3628">
        <v>37</v>
      </c>
      <c r="I3628" t="str">
        <f t="shared" si="393"/>
        <v>Middle Age</v>
      </c>
      <c r="J3628">
        <v>6</v>
      </c>
      <c r="K3628" t="str">
        <f t="shared" si="394"/>
        <v>Loyal</v>
      </c>
      <c r="L3628">
        <v>110689.07</v>
      </c>
      <c r="M3628">
        <v>1</v>
      </c>
      <c r="N3628" t="str">
        <f t="shared" si="395"/>
        <v>Basic</v>
      </c>
      <c r="O3628">
        <v>1</v>
      </c>
      <c r="P3628">
        <v>1</v>
      </c>
      <c r="Q3628">
        <v>71121.039999999994</v>
      </c>
      <c r="R3628" t="str">
        <f t="shared" si="396"/>
        <v>Medium Value</v>
      </c>
      <c r="S3628" t="str">
        <f t="shared" si="397"/>
        <v>Medium</v>
      </c>
      <c r="T3628">
        <v>1</v>
      </c>
      <c r="U3628" t="str">
        <f t="shared" si="398"/>
        <v>Churned</v>
      </c>
    </row>
    <row r="3629" spans="1:21" x14ac:dyDescent="0.3">
      <c r="A3629">
        <v>3628</v>
      </c>
      <c r="B3629">
        <v>15609475</v>
      </c>
      <c r="C3629" t="s">
        <v>333</v>
      </c>
      <c r="D3629">
        <v>604</v>
      </c>
      <c r="E3629" t="str">
        <f t="shared" si="392"/>
        <v>Medium Risk</v>
      </c>
      <c r="F3629" t="s">
        <v>18</v>
      </c>
      <c r="G3629" t="s">
        <v>16</v>
      </c>
      <c r="H3629">
        <v>39</v>
      </c>
      <c r="I3629" t="str">
        <f t="shared" si="393"/>
        <v>Middle Age</v>
      </c>
      <c r="J3629">
        <v>7</v>
      </c>
      <c r="K3629" t="str">
        <f t="shared" si="394"/>
        <v>Loyal</v>
      </c>
      <c r="L3629">
        <v>98544.11</v>
      </c>
      <c r="M3629">
        <v>1</v>
      </c>
      <c r="N3629" t="str">
        <f t="shared" si="395"/>
        <v>Basic</v>
      </c>
      <c r="O3629">
        <v>1</v>
      </c>
      <c r="P3629">
        <v>1</v>
      </c>
      <c r="Q3629">
        <v>52327.57</v>
      </c>
      <c r="R3629" t="str">
        <f t="shared" si="396"/>
        <v>Medium Value</v>
      </c>
      <c r="S3629" t="str">
        <f t="shared" si="397"/>
        <v>Medium</v>
      </c>
      <c r="T3629">
        <v>0</v>
      </c>
      <c r="U3629" t="str">
        <f t="shared" si="398"/>
        <v>Retained</v>
      </c>
    </row>
    <row r="3630" spans="1:21" x14ac:dyDescent="0.3">
      <c r="A3630">
        <v>3629</v>
      </c>
      <c r="B3630">
        <v>15573319</v>
      </c>
      <c r="C3630" t="s">
        <v>614</v>
      </c>
      <c r="D3630">
        <v>493</v>
      </c>
      <c r="E3630" t="str">
        <f t="shared" si="392"/>
        <v>High Risk</v>
      </c>
      <c r="F3630" t="s">
        <v>26</v>
      </c>
      <c r="G3630" t="s">
        <v>16</v>
      </c>
      <c r="H3630">
        <v>35</v>
      </c>
      <c r="I3630" t="str">
        <f t="shared" si="393"/>
        <v>Middle Age</v>
      </c>
      <c r="J3630">
        <v>8</v>
      </c>
      <c r="K3630" t="str">
        <f t="shared" si="394"/>
        <v>Loyal</v>
      </c>
      <c r="L3630">
        <v>178317.6</v>
      </c>
      <c r="M3630">
        <v>1</v>
      </c>
      <c r="N3630" t="str">
        <f t="shared" si="395"/>
        <v>Basic</v>
      </c>
      <c r="O3630">
        <v>0</v>
      </c>
      <c r="P3630">
        <v>0</v>
      </c>
      <c r="Q3630">
        <v>197428.64</v>
      </c>
      <c r="R3630" t="str">
        <f t="shared" si="396"/>
        <v>Medium Value</v>
      </c>
      <c r="S3630" t="str">
        <f t="shared" si="397"/>
        <v>High</v>
      </c>
      <c r="T3630">
        <v>0</v>
      </c>
      <c r="U3630" t="str">
        <f t="shared" si="398"/>
        <v>Retained</v>
      </c>
    </row>
    <row r="3631" spans="1:21" x14ac:dyDescent="0.3">
      <c r="A3631">
        <v>3630</v>
      </c>
      <c r="B3631">
        <v>15738291</v>
      </c>
      <c r="C3631" t="s">
        <v>1725</v>
      </c>
      <c r="D3631">
        <v>671</v>
      </c>
      <c r="E3631" t="str">
        <f t="shared" si="392"/>
        <v>Medium Risk</v>
      </c>
      <c r="F3631" t="s">
        <v>15</v>
      </c>
      <c r="G3631" t="s">
        <v>16</v>
      </c>
      <c r="H3631">
        <v>48</v>
      </c>
      <c r="I3631" t="str">
        <f t="shared" si="393"/>
        <v>Middle Age</v>
      </c>
      <c r="J3631">
        <v>8</v>
      </c>
      <c r="K3631" t="str">
        <f t="shared" si="394"/>
        <v>Loyal</v>
      </c>
      <c r="L3631">
        <v>115713.84</v>
      </c>
      <c r="M3631">
        <v>2</v>
      </c>
      <c r="N3631" t="str">
        <f t="shared" si="395"/>
        <v>Standard</v>
      </c>
      <c r="O3631">
        <v>0</v>
      </c>
      <c r="P3631">
        <v>0</v>
      </c>
      <c r="Q3631">
        <v>83210.84</v>
      </c>
      <c r="R3631" t="str">
        <f t="shared" si="396"/>
        <v>Medium Value</v>
      </c>
      <c r="S3631" t="str">
        <f t="shared" si="397"/>
        <v>Medium</v>
      </c>
      <c r="T3631">
        <v>0</v>
      </c>
      <c r="U3631" t="str">
        <f t="shared" si="398"/>
        <v>Retained</v>
      </c>
    </row>
    <row r="3632" spans="1:21" x14ac:dyDescent="0.3">
      <c r="A3632">
        <v>3631</v>
      </c>
      <c r="B3632">
        <v>15782456</v>
      </c>
      <c r="C3632" t="s">
        <v>1322</v>
      </c>
      <c r="D3632">
        <v>656</v>
      </c>
      <c r="E3632" t="str">
        <f t="shared" si="392"/>
        <v>Medium Risk</v>
      </c>
      <c r="F3632" t="s">
        <v>15</v>
      </c>
      <c r="G3632" t="s">
        <v>23</v>
      </c>
      <c r="H3632">
        <v>46</v>
      </c>
      <c r="I3632" t="str">
        <f t="shared" si="393"/>
        <v>Middle Age</v>
      </c>
      <c r="J3632">
        <v>9</v>
      </c>
      <c r="K3632" t="str">
        <f t="shared" si="394"/>
        <v>Very Loyal</v>
      </c>
      <c r="L3632">
        <v>143267.14000000001</v>
      </c>
      <c r="M3632">
        <v>2</v>
      </c>
      <c r="N3632" t="str">
        <f t="shared" si="395"/>
        <v>Standard</v>
      </c>
      <c r="O3632">
        <v>0</v>
      </c>
      <c r="P3632">
        <v>0</v>
      </c>
      <c r="Q3632">
        <v>193099.43</v>
      </c>
      <c r="R3632" t="str">
        <f t="shared" si="396"/>
        <v>High Value</v>
      </c>
      <c r="S3632" t="str">
        <f t="shared" si="397"/>
        <v>High</v>
      </c>
      <c r="T3632">
        <v>0</v>
      </c>
      <c r="U3632" t="str">
        <f t="shared" si="398"/>
        <v>Retained</v>
      </c>
    </row>
    <row r="3633" spans="1:21" x14ac:dyDescent="0.3">
      <c r="A3633">
        <v>3632</v>
      </c>
      <c r="B3633">
        <v>15794841</v>
      </c>
      <c r="C3633" t="s">
        <v>456</v>
      </c>
      <c r="D3633">
        <v>739</v>
      </c>
      <c r="E3633" t="str">
        <f t="shared" si="392"/>
        <v>Low Risk</v>
      </c>
      <c r="F3633" t="s">
        <v>18</v>
      </c>
      <c r="G3633" t="s">
        <v>23</v>
      </c>
      <c r="H3633">
        <v>19</v>
      </c>
      <c r="I3633" t="str">
        <f t="shared" si="393"/>
        <v>Adolescence</v>
      </c>
      <c r="J3633">
        <v>5</v>
      </c>
      <c r="K3633" t="str">
        <f t="shared" si="394"/>
        <v>Established</v>
      </c>
      <c r="L3633">
        <v>89750.21</v>
      </c>
      <c r="M3633">
        <v>1</v>
      </c>
      <c r="N3633" t="str">
        <f t="shared" si="395"/>
        <v>Basic</v>
      </c>
      <c r="O3633">
        <v>1</v>
      </c>
      <c r="P3633">
        <v>0</v>
      </c>
      <c r="Q3633">
        <v>193008.52</v>
      </c>
      <c r="R3633" t="str">
        <f t="shared" si="396"/>
        <v>Medium Value</v>
      </c>
      <c r="S3633" t="str">
        <f t="shared" si="397"/>
        <v>High</v>
      </c>
      <c r="T3633">
        <v>0</v>
      </c>
      <c r="U3633" t="str">
        <f t="shared" si="398"/>
        <v>Retained</v>
      </c>
    </row>
    <row r="3634" spans="1:21" x14ac:dyDescent="0.3">
      <c r="A3634">
        <v>3633</v>
      </c>
      <c r="B3634">
        <v>15684696</v>
      </c>
      <c r="C3634" t="s">
        <v>1355</v>
      </c>
      <c r="D3634">
        <v>560</v>
      </c>
      <c r="E3634" t="str">
        <f t="shared" si="392"/>
        <v>Medium Risk</v>
      </c>
      <c r="F3634" t="s">
        <v>18</v>
      </c>
      <c r="G3634" t="s">
        <v>16</v>
      </c>
      <c r="H3634">
        <v>26</v>
      </c>
      <c r="I3634" t="str">
        <f t="shared" si="393"/>
        <v>Adolescence</v>
      </c>
      <c r="J3634">
        <v>3</v>
      </c>
      <c r="K3634" t="str">
        <f t="shared" si="394"/>
        <v>Established</v>
      </c>
      <c r="L3634">
        <v>116576.45</v>
      </c>
      <c r="M3634">
        <v>1</v>
      </c>
      <c r="N3634" t="str">
        <f t="shared" si="395"/>
        <v>Basic</v>
      </c>
      <c r="O3634">
        <v>1</v>
      </c>
      <c r="P3634">
        <v>0</v>
      </c>
      <c r="Q3634">
        <v>157567.37</v>
      </c>
      <c r="R3634" t="str">
        <f t="shared" si="396"/>
        <v>Medium Value</v>
      </c>
      <c r="S3634" t="str">
        <f t="shared" si="397"/>
        <v>High</v>
      </c>
      <c r="T3634">
        <v>0</v>
      </c>
      <c r="U3634" t="str">
        <f t="shared" si="398"/>
        <v>Retained</v>
      </c>
    </row>
    <row r="3635" spans="1:21" x14ac:dyDescent="0.3">
      <c r="A3635">
        <v>3634</v>
      </c>
      <c r="B3635">
        <v>15629846</v>
      </c>
      <c r="C3635" t="s">
        <v>1726</v>
      </c>
      <c r="D3635">
        <v>827</v>
      </c>
      <c r="E3635" t="str">
        <f t="shared" si="392"/>
        <v>Low Risk</v>
      </c>
      <c r="F3635" t="s">
        <v>26</v>
      </c>
      <c r="G3635" t="s">
        <v>16</v>
      </c>
      <c r="H3635">
        <v>47</v>
      </c>
      <c r="I3635" t="str">
        <f t="shared" si="393"/>
        <v>Middle Age</v>
      </c>
      <c r="J3635">
        <v>8</v>
      </c>
      <c r="K3635" t="str">
        <f t="shared" si="394"/>
        <v>Loyal</v>
      </c>
      <c r="L3635">
        <v>143001.5</v>
      </c>
      <c r="M3635">
        <v>2</v>
      </c>
      <c r="N3635" t="str">
        <f t="shared" si="395"/>
        <v>Standard</v>
      </c>
      <c r="O3635">
        <v>1</v>
      </c>
      <c r="P3635">
        <v>0</v>
      </c>
      <c r="Q3635">
        <v>108977.5</v>
      </c>
      <c r="R3635" t="str">
        <f t="shared" si="396"/>
        <v>High Value</v>
      </c>
      <c r="S3635" t="str">
        <f t="shared" si="397"/>
        <v>High</v>
      </c>
      <c r="T3635">
        <v>0</v>
      </c>
      <c r="U3635" t="str">
        <f t="shared" si="398"/>
        <v>Retained</v>
      </c>
    </row>
    <row r="3636" spans="1:21" x14ac:dyDescent="0.3">
      <c r="A3636">
        <v>3635</v>
      </c>
      <c r="B3636">
        <v>15674442</v>
      </c>
      <c r="C3636" t="s">
        <v>456</v>
      </c>
      <c r="D3636">
        <v>681</v>
      </c>
      <c r="E3636" t="str">
        <f t="shared" si="392"/>
        <v>Medium Risk</v>
      </c>
      <c r="F3636" t="s">
        <v>15</v>
      </c>
      <c r="G3636" t="s">
        <v>23</v>
      </c>
      <c r="H3636">
        <v>23</v>
      </c>
      <c r="I3636" t="str">
        <f t="shared" si="393"/>
        <v>Adolescence</v>
      </c>
      <c r="J3636">
        <v>7</v>
      </c>
      <c r="K3636" t="str">
        <f t="shared" si="394"/>
        <v>Loyal</v>
      </c>
      <c r="L3636">
        <v>157761.56</v>
      </c>
      <c r="M3636">
        <v>1</v>
      </c>
      <c r="N3636" t="str">
        <f t="shared" si="395"/>
        <v>Basic</v>
      </c>
      <c r="O3636">
        <v>0</v>
      </c>
      <c r="P3636">
        <v>0</v>
      </c>
      <c r="Q3636">
        <v>147759.84</v>
      </c>
      <c r="R3636" t="str">
        <f t="shared" si="396"/>
        <v>Medium Value</v>
      </c>
      <c r="S3636" t="str">
        <f t="shared" si="397"/>
        <v>High</v>
      </c>
      <c r="T3636">
        <v>0</v>
      </c>
      <c r="U3636" t="str">
        <f t="shared" si="398"/>
        <v>Retained</v>
      </c>
    </row>
    <row r="3637" spans="1:21" x14ac:dyDescent="0.3">
      <c r="A3637">
        <v>3636</v>
      </c>
      <c r="B3637">
        <v>15571689</v>
      </c>
      <c r="C3637" t="s">
        <v>1312</v>
      </c>
      <c r="D3637">
        <v>740</v>
      </c>
      <c r="E3637" t="str">
        <f t="shared" si="392"/>
        <v>Low Risk</v>
      </c>
      <c r="F3637" t="s">
        <v>15</v>
      </c>
      <c r="G3637" t="s">
        <v>16</v>
      </c>
      <c r="H3637">
        <v>37</v>
      </c>
      <c r="I3637" t="str">
        <f t="shared" si="393"/>
        <v>Middle Age</v>
      </c>
      <c r="J3637">
        <v>5</v>
      </c>
      <c r="K3637" t="str">
        <f t="shared" si="394"/>
        <v>Established</v>
      </c>
      <c r="L3637">
        <v>0</v>
      </c>
      <c r="M3637">
        <v>2</v>
      </c>
      <c r="N3637" t="str">
        <f t="shared" si="395"/>
        <v>Standard</v>
      </c>
      <c r="O3637">
        <v>1</v>
      </c>
      <c r="P3637">
        <v>1</v>
      </c>
      <c r="Q3637">
        <v>27528.400000000001</v>
      </c>
      <c r="R3637" t="str">
        <f t="shared" si="396"/>
        <v>Low value</v>
      </c>
      <c r="S3637" t="str">
        <f t="shared" si="397"/>
        <v>Low</v>
      </c>
      <c r="T3637">
        <v>0</v>
      </c>
      <c r="U3637" t="str">
        <f t="shared" si="398"/>
        <v>Retained</v>
      </c>
    </row>
    <row r="3638" spans="1:21" x14ac:dyDescent="0.3">
      <c r="A3638">
        <v>3637</v>
      </c>
      <c r="B3638">
        <v>15730469</v>
      </c>
      <c r="C3638" t="s">
        <v>548</v>
      </c>
      <c r="D3638">
        <v>663</v>
      </c>
      <c r="E3638" t="str">
        <f t="shared" si="392"/>
        <v>Medium Risk</v>
      </c>
      <c r="F3638" t="s">
        <v>18</v>
      </c>
      <c r="G3638" t="s">
        <v>23</v>
      </c>
      <c r="H3638">
        <v>31</v>
      </c>
      <c r="I3638" t="str">
        <f t="shared" si="393"/>
        <v>Middle Age</v>
      </c>
      <c r="J3638">
        <v>4</v>
      </c>
      <c r="K3638" t="str">
        <f t="shared" si="394"/>
        <v>Established</v>
      </c>
      <c r="L3638">
        <v>103430.11</v>
      </c>
      <c r="M3638">
        <v>2</v>
      </c>
      <c r="N3638" t="str">
        <f t="shared" si="395"/>
        <v>Standard</v>
      </c>
      <c r="O3638">
        <v>0</v>
      </c>
      <c r="P3638">
        <v>1</v>
      </c>
      <c r="Q3638">
        <v>36479.269999999997</v>
      </c>
      <c r="R3638" t="str">
        <f t="shared" si="396"/>
        <v>Low value</v>
      </c>
      <c r="S3638" t="str">
        <f t="shared" si="397"/>
        <v>Low</v>
      </c>
      <c r="T3638">
        <v>0</v>
      </c>
      <c r="U3638" t="str">
        <f t="shared" si="398"/>
        <v>Retained</v>
      </c>
    </row>
    <row r="3639" spans="1:21" x14ac:dyDescent="0.3">
      <c r="A3639">
        <v>3638</v>
      </c>
      <c r="B3639">
        <v>15809320</v>
      </c>
      <c r="C3639" t="s">
        <v>1727</v>
      </c>
      <c r="D3639">
        <v>845</v>
      </c>
      <c r="E3639" t="str">
        <f t="shared" si="392"/>
        <v>Low Risk</v>
      </c>
      <c r="F3639" t="s">
        <v>18</v>
      </c>
      <c r="G3639" t="s">
        <v>16</v>
      </c>
      <c r="H3639">
        <v>52</v>
      </c>
      <c r="I3639" t="str">
        <f t="shared" si="393"/>
        <v>Old</v>
      </c>
      <c r="J3639">
        <v>0</v>
      </c>
      <c r="K3639" t="str">
        <f t="shared" si="394"/>
        <v>New</v>
      </c>
      <c r="L3639">
        <v>0</v>
      </c>
      <c r="M3639">
        <v>1</v>
      </c>
      <c r="N3639" t="str">
        <f t="shared" si="395"/>
        <v>Basic</v>
      </c>
      <c r="O3639">
        <v>1</v>
      </c>
      <c r="P3639">
        <v>0</v>
      </c>
      <c r="Q3639">
        <v>31726.76</v>
      </c>
      <c r="R3639" t="str">
        <f t="shared" si="396"/>
        <v>Low value</v>
      </c>
      <c r="S3639" t="str">
        <f t="shared" si="397"/>
        <v>Low</v>
      </c>
      <c r="T3639">
        <v>1</v>
      </c>
      <c r="U3639" t="str">
        <f t="shared" si="398"/>
        <v>Churned</v>
      </c>
    </row>
    <row r="3640" spans="1:21" x14ac:dyDescent="0.3">
      <c r="A3640">
        <v>3639</v>
      </c>
      <c r="B3640">
        <v>15684367</v>
      </c>
      <c r="C3640" t="s">
        <v>1728</v>
      </c>
      <c r="D3640">
        <v>555</v>
      </c>
      <c r="E3640" t="str">
        <f t="shared" si="392"/>
        <v>Medium Risk</v>
      </c>
      <c r="F3640" t="s">
        <v>18</v>
      </c>
      <c r="G3640" t="s">
        <v>23</v>
      </c>
      <c r="H3640">
        <v>27</v>
      </c>
      <c r="I3640" t="str">
        <f t="shared" si="393"/>
        <v>Adolescence</v>
      </c>
      <c r="J3640">
        <v>5</v>
      </c>
      <c r="K3640" t="str">
        <f t="shared" si="394"/>
        <v>Established</v>
      </c>
      <c r="L3640">
        <v>0</v>
      </c>
      <c r="M3640">
        <v>2</v>
      </c>
      <c r="N3640" t="str">
        <f t="shared" si="395"/>
        <v>Standard</v>
      </c>
      <c r="O3640">
        <v>0</v>
      </c>
      <c r="P3640">
        <v>0</v>
      </c>
      <c r="Q3640">
        <v>96398.51</v>
      </c>
      <c r="R3640" t="str">
        <f t="shared" si="396"/>
        <v>Medium Value</v>
      </c>
      <c r="S3640" t="str">
        <f t="shared" si="397"/>
        <v>Medium</v>
      </c>
      <c r="T3640">
        <v>0</v>
      </c>
      <c r="U3640" t="str">
        <f t="shared" si="398"/>
        <v>Retained</v>
      </c>
    </row>
    <row r="3641" spans="1:21" x14ac:dyDescent="0.3">
      <c r="A3641">
        <v>3640</v>
      </c>
      <c r="B3641">
        <v>15793049</v>
      </c>
      <c r="C3641" t="s">
        <v>422</v>
      </c>
      <c r="D3641">
        <v>680</v>
      </c>
      <c r="E3641" t="str">
        <f t="shared" si="392"/>
        <v>Medium Risk</v>
      </c>
      <c r="F3641" t="s">
        <v>26</v>
      </c>
      <c r="G3641" t="s">
        <v>16</v>
      </c>
      <c r="H3641">
        <v>48</v>
      </c>
      <c r="I3641" t="str">
        <f t="shared" si="393"/>
        <v>Middle Age</v>
      </c>
      <c r="J3641">
        <v>8</v>
      </c>
      <c r="K3641" t="str">
        <f t="shared" si="394"/>
        <v>Loyal</v>
      </c>
      <c r="L3641">
        <v>115115.38</v>
      </c>
      <c r="M3641">
        <v>1</v>
      </c>
      <c r="N3641" t="str">
        <f t="shared" si="395"/>
        <v>Basic</v>
      </c>
      <c r="O3641">
        <v>1</v>
      </c>
      <c r="P3641">
        <v>0</v>
      </c>
      <c r="Q3641">
        <v>139558.6</v>
      </c>
      <c r="R3641" t="str">
        <f t="shared" si="396"/>
        <v>Medium Value</v>
      </c>
      <c r="S3641" t="str">
        <f t="shared" si="397"/>
        <v>High</v>
      </c>
      <c r="T3641">
        <v>1</v>
      </c>
      <c r="U3641" t="str">
        <f t="shared" si="398"/>
        <v>Churned</v>
      </c>
    </row>
    <row r="3642" spans="1:21" x14ac:dyDescent="0.3">
      <c r="A3642">
        <v>3641</v>
      </c>
      <c r="B3642">
        <v>15603665</v>
      </c>
      <c r="C3642" t="s">
        <v>1091</v>
      </c>
      <c r="D3642">
        <v>638</v>
      </c>
      <c r="E3642" t="str">
        <f t="shared" si="392"/>
        <v>Medium Risk</v>
      </c>
      <c r="F3642" t="s">
        <v>26</v>
      </c>
      <c r="G3642" t="s">
        <v>16</v>
      </c>
      <c r="H3642">
        <v>39</v>
      </c>
      <c r="I3642" t="str">
        <f t="shared" si="393"/>
        <v>Middle Age</v>
      </c>
      <c r="J3642">
        <v>0</v>
      </c>
      <c r="K3642" t="str">
        <f t="shared" si="394"/>
        <v>New</v>
      </c>
      <c r="L3642">
        <v>122501.28</v>
      </c>
      <c r="M3642">
        <v>2</v>
      </c>
      <c r="N3642" t="str">
        <f t="shared" si="395"/>
        <v>Standard</v>
      </c>
      <c r="O3642">
        <v>1</v>
      </c>
      <c r="P3642">
        <v>1</v>
      </c>
      <c r="Q3642">
        <v>95007.8</v>
      </c>
      <c r="R3642" t="str">
        <f t="shared" si="396"/>
        <v>Medium Value</v>
      </c>
      <c r="S3642" t="str">
        <f t="shared" si="397"/>
        <v>Medium</v>
      </c>
      <c r="T3642">
        <v>0</v>
      </c>
      <c r="U3642" t="str">
        <f t="shared" si="398"/>
        <v>Retained</v>
      </c>
    </row>
    <row r="3643" spans="1:21" x14ac:dyDescent="0.3">
      <c r="A3643">
        <v>3642</v>
      </c>
      <c r="B3643">
        <v>15613623</v>
      </c>
      <c r="C3643" t="s">
        <v>1729</v>
      </c>
      <c r="D3643">
        <v>640</v>
      </c>
      <c r="E3643" t="str">
        <f t="shared" si="392"/>
        <v>Medium Risk</v>
      </c>
      <c r="F3643" t="s">
        <v>18</v>
      </c>
      <c r="G3643" t="s">
        <v>23</v>
      </c>
      <c r="H3643">
        <v>62</v>
      </c>
      <c r="I3643" t="str">
        <f t="shared" si="393"/>
        <v>Old</v>
      </c>
      <c r="J3643">
        <v>3</v>
      </c>
      <c r="K3643" t="str">
        <f t="shared" si="394"/>
        <v>Established</v>
      </c>
      <c r="L3643">
        <v>0</v>
      </c>
      <c r="M3643">
        <v>1</v>
      </c>
      <c r="N3643" t="str">
        <f t="shared" si="395"/>
        <v>Basic</v>
      </c>
      <c r="O3643">
        <v>1</v>
      </c>
      <c r="P3643">
        <v>1</v>
      </c>
      <c r="Q3643">
        <v>101663.47</v>
      </c>
      <c r="R3643" t="str">
        <f t="shared" si="396"/>
        <v>Medium Value</v>
      </c>
      <c r="S3643" t="str">
        <f t="shared" si="397"/>
        <v>High</v>
      </c>
      <c r="T3643">
        <v>0</v>
      </c>
      <c r="U3643" t="str">
        <f t="shared" si="398"/>
        <v>Retained</v>
      </c>
    </row>
    <row r="3644" spans="1:21" x14ac:dyDescent="0.3">
      <c r="A3644">
        <v>3643</v>
      </c>
      <c r="B3644">
        <v>15569572</v>
      </c>
      <c r="C3644" t="s">
        <v>1053</v>
      </c>
      <c r="D3644">
        <v>778</v>
      </c>
      <c r="E3644" t="str">
        <f t="shared" si="392"/>
        <v>Low Risk</v>
      </c>
      <c r="F3644" t="s">
        <v>15</v>
      </c>
      <c r="G3644" t="s">
        <v>23</v>
      </c>
      <c r="H3644">
        <v>42</v>
      </c>
      <c r="I3644" t="str">
        <f t="shared" si="393"/>
        <v>Middle Age</v>
      </c>
      <c r="J3644">
        <v>6</v>
      </c>
      <c r="K3644" t="str">
        <f t="shared" si="394"/>
        <v>Loyal</v>
      </c>
      <c r="L3644">
        <v>0</v>
      </c>
      <c r="M3644">
        <v>2</v>
      </c>
      <c r="N3644" t="str">
        <f t="shared" si="395"/>
        <v>Standard</v>
      </c>
      <c r="O3644">
        <v>1</v>
      </c>
      <c r="P3644">
        <v>1</v>
      </c>
      <c r="Q3644">
        <v>106197.44</v>
      </c>
      <c r="R3644" t="str">
        <f t="shared" si="396"/>
        <v>High Value</v>
      </c>
      <c r="S3644" t="str">
        <f t="shared" si="397"/>
        <v>High</v>
      </c>
      <c r="T3644">
        <v>0</v>
      </c>
      <c r="U3644" t="str">
        <f t="shared" si="398"/>
        <v>Retained</v>
      </c>
    </row>
    <row r="3645" spans="1:21" x14ac:dyDescent="0.3">
      <c r="A3645">
        <v>3644</v>
      </c>
      <c r="B3645">
        <v>15698791</v>
      </c>
      <c r="C3645" t="s">
        <v>1078</v>
      </c>
      <c r="D3645">
        <v>679</v>
      </c>
      <c r="E3645" t="str">
        <f t="shared" si="392"/>
        <v>Medium Risk</v>
      </c>
      <c r="F3645" t="s">
        <v>15</v>
      </c>
      <c r="G3645" t="s">
        <v>23</v>
      </c>
      <c r="H3645">
        <v>45</v>
      </c>
      <c r="I3645" t="str">
        <f t="shared" si="393"/>
        <v>Middle Age</v>
      </c>
      <c r="J3645">
        <v>3</v>
      </c>
      <c r="K3645" t="str">
        <f t="shared" si="394"/>
        <v>Established</v>
      </c>
      <c r="L3645">
        <v>146758.24</v>
      </c>
      <c r="M3645">
        <v>1</v>
      </c>
      <c r="N3645" t="str">
        <f t="shared" si="395"/>
        <v>Basic</v>
      </c>
      <c r="O3645">
        <v>1</v>
      </c>
      <c r="P3645">
        <v>0</v>
      </c>
      <c r="Q3645">
        <v>48466.89</v>
      </c>
      <c r="R3645" t="str">
        <f t="shared" si="396"/>
        <v>Low value</v>
      </c>
      <c r="S3645" t="str">
        <f t="shared" si="397"/>
        <v>Low</v>
      </c>
      <c r="T3645">
        <v>0</v>
      </c>
      <c r="U3645" t="str">
        <f t="shared" si="398"/>
        <v>Retained</v>
      </c>
    </row>
    <row r="3646" spans="1:21" x14ac:dyDescent="0.3">
      <c r="A3646">
        <v>3645</v>
      </c>
      <c r="B3646">
        <v>15626233</v>
      </c>
      <c r="C3646" t="s">
        <v>1293</v>
      </c>
      <c r="D3646">
        <v>593</v>
      </c>
      <c r="E3646" t="str">
        <f t="shared" si="392"/>
        <v>Medium Risk</v>
      </c>
      <c r="F3646" t="s">
        <v>15</v>
      </c>
      <c r="G3646" t="s">
        <v>16</v>
      </c>
      <c r="H3646">
        <v>32</v>
      </c>
      <c r="I3646" t="str">
        <f t="shared" si="393"/>
        <v>Middle Age</v>
      </c>
      <c r="J3646">
        <v>3</v>
      </c>
      <c r="K3646" t="str">
        <f t="shared" si="394"/>
        <v>Established</v>
      </c>
      <c r="L3646">
        <v>0</v>
      </c>
      <c r="M3646">
        <v>2</v>
      </c>
      <c r="N3646" t="str">
        <f t="shared" si="395"/>
        <v>Standard</v>
      </c>
      <c r="O3646">
        <v>1</v>
      </c>
      <c r="P3646">
        <v>1</v>
      </c>
      <c r="Q3646">
        <v>151978.35999999999</v>
      </c>
      <c r="R3646" t="str">
        <f t="shared" si="396"/>
        <v>High Value</v>
      </c>
      <c r="S3646" t="str">
        <f t="shared" si="397"/>
        <v>High</v>
      </c>
      <c r="T3646">
        <v>0</v>
      </c>
      <c r="U3646" t="str">
        <f t="shared" si="398"/>
        <v>Retained</v>
      </c>
    </row>
    <row r="3647" spans="1:21" x14ac:dyDescent="0.3">
      <c r="A3647">
        <v>3646</v>
      </c>
      <c r="B3647">
        <v>15607263</v>
      </c>
      <c r="C3647" t="s">
        <v>1730</v>
      </c>
      <c r="D3647">
        <v>788</v>
      </c>
      <c r="E3647" t="str">
        <f t="shared" si="392"/>
        <v>Low Risk</v>
      </c>
      <c r="F3647" t="s">
        <v>15</v>
      </c>
      <c r="G3647" t="s">
        <v>23</v>
      </c>
      <c r="H3647">
        <v>55</v>
      </c>
      <c r="I3647" t="str">
        <f t="shared" si="393"/>
        <v>Old</v>
      </c>
      <c r="J3647">
        <v>3</v>
      </c>
      <c r="K3647" t="str">
        <f t="shared" si="394"/>
        <v>Established</v>
      </c>
      <c r="L3647">
        <v>0</v>
      </c>
      <c r="M3647">
        <v>1</v>
      </c>
      <c r="N3647" t="str">
        <f t="shared" si="395"/>
        <v>Basic</v>
      </c>
      <c r="O3647">
        <v>0</v>
      </c>
      <c r="P3647">
        <v>1</v>
      </c>
      <c r="Q3647">
        <v>13288.46</v>
      </c>
      <c r="R3647" t="str">
        <f t="shared" si="396"/>
        <v>Low value</v>
      </c>
      <c r="S3647" t="str">
        <f t="shared" si="397"/>
        <v>Low</v>
      </c>
      <c r="T3647">
        <v>1</v>
      </c>
      <c r="U3647" t="str">
        <f t="shared" si="398"/>
        <v>Churned</v>
      </c>
    </row>
    <row r="3648" spans="1:21" x14ac:dyDescent="0.3">
      <c r="A3648">
        <v>3647</v>
      </c>
      <c r="B3648">
        <v>15610900</v>
      </c>
      <c r="C3648" t="s">
        <v>809</v>
      </c>
      <c r="D3648">
        <v>770</v>
      </c>
      <c r="E3648" t="str">
        <f t="shared" si="392"/>
        <v>Low Risk</v>
      </c>
      <c r="F3648" t="s">
        <v>15</v>
      </c>
      <c r="G3648" t="s">
        <v>16</v>
      </c>
      <c r="H3648">
        <v>70</v>
      </c>
      <c r="I3648" t="str">
        <f t="shared" si="393"/>
        <v>Old</v>
      </c>
      <c r="J3648">
        <v>9</v>
      </c>
      <c r="K3648" t="str">
        <f t="shared" si="394"/>
        <v>Very Loyal</v>
      </c>
      <c r="L3648">
        <v>110738.89</v>
      </c>
      <c r="M3648">
        <v>1</v>
      </c>
      <c r="N3648" t="str">
        <f t="shared" si="395"/>
        <v>Basic</v>
      </c>
      <c r="O3648">
        <v>1</v>
      </c>
      <c r="P3648">
        <v>0</v>
      </c>
      <c r="Q3648">
        <v>22666.77</v>
      </c>
      <c r="R3648" t="str">
        <f t="shared" si="396"/>
        <v>Low value</v>
      </c>
      <c r="S3648" t="str">
        <f t="shared" si="397"/>
        <v>Low</v>
      </c>
      <c r="T3648">
        <v>1</v>
      </c>
      <c r="U3648" t="str">
        <f t="shared" si="398"/>
        <v>Churned</v>
      </c>
    </row>
    <row r="3649" spans="1:21" x14ac:dyDescent="0.3">
      <c r="A3649">
        <v>3648</v>
      </c>
      <c r="B3649">
        <v>15624775</v>
      </c>
      <c r="C3649" t="s">
        <v>356</v>
      </c>
      <c r="D3649">
        <v>729</v>
      </c>
      <c r="E3649" t="str">
        <f t="shared" si="392"/>
        <v>Low Risk</v>
      </c>
      <c r="F3649" t="s">
        <v>15</v>
      </c>
      <c r="G3649" t="s">
        <v>23</v>
      </c>
      <c r="H3649">
        <v>67</v>
      </c>
      <c r="I3649" t="str">
        <f t="shared" si="393"/>
        <v>Old</v>
      </c>
      <c r="J3649">
        <v>2</v>
      </c>
      <c r="K3649" t="str">
        <f t="shared" si="394"/>
        <v>New</v>
      </c>
      <c r="L3649">
        <v>94203.8</v>
      </c>
      <c r="M3649">
        <v>1</v>
      </c>
      <c r="N3649" t="str">
        <f t="shared" si="395"/>
        <v>Basic</v>
      </c>
      <c r="O3649">
        <v>0</v>
      </c>
      <c r="P3649">
        <v>1</v>
      </c>
      <c r="Q3649">
        <v>102391.06</v>
      </c>
      <c r="R3649" t="str">
        <f t="shared" si="396"/>
        <v>Medium Value</v>
      </c>
      <c r="S3649" t="str">
        <f t="shared" si="397"/>
        <v>High</v>
      </c>
      <c r="T3649">
        <v>0</v>
      </c>
      <c r="U3649" t="str">
        <f t="shared" si="398"/>
        <v>Retained</v>
      </c>
    </row>
    <row r="3650" spans="1:21" x14ac:dyDescent="0.3">
      <c r="A3650">
        <v>3649</v>
      </c>
      <c r="B3650">
        <v>15691703</v>
      </c>
      <c r="C3650" t="s">
        <v>220</v>
      </c>
      <c r="D3650">
        <v>545</v>
      </c>
      <c r="E3650" t="str">
        <f t="shared" si="392"/>
        <v>Medium Risk</v>
      </c>
      <c r="F3650" t="s">
        <v>15</v>
      </c>
      <c r="G3650" t="s">
        <v>23</v>
      </c>
      <c r="H3650">
        <v>47</v>
      </c>
      <c r="I3650" t="str">
        <f t="shared" si="393"/>
        <v>Middle Age</v>
      </c>
      <c r="J3650">
        <v>8</v>
      </c>
      <c r="K3650" t="str">
        <f t="shared" si="394"/>
        <v>Loyal</v>
      </c>
      <c r="L3650">
        <v>105792.49</v>
      </c>
      <c r="M3650">
        <v>1</v>
      </c>
      <c r="N3650" t="str">
        <f t="shared" si="395"/>
        <v>Basic</v>
      </c>
      <c r="O3650">
        <v>0</v>
      </c>
      <c r="P3650">
        <v>1</v>
      </c>
      <c r="Q3650">
        <v>67830.2</v>
      </c>
      <c r="R3650" t="str">
        <f t="shared" si="396"/>
        <v>Medium Value</v>
      </c>
      <c r="S3650" t="str">
        <f t="shared" si="397"/>
        <v>Medium</v>
      </c>
      <c r="T3650">
        <v>1</v>
      </c>
      <c r="U3650" t="str">
        <f t="shared" si="398"/>
        <v>Churned</v>
      </c>
    </row>
    <row r="3651" spans="1:21" x14ac:dyDescent="0.3">
      <c r="A3651">
        <v>3650</v>
      </c>
      <c r="B3651">
        <v>15745355</v>
      </c>
      <c r="C3651" t="s">
        <v>1077</v>
      </c>
      <c r="D3651">
        <v>597</v>
      </c>
      <c r="E3651" t="str">
        <f t="shared" ref="E3651:E3714" si="399">IF(D3651 &lt; 500, "High Risk", IF(D3651 &lt; 700, "Medium Risk", "Low Risk"))</f>
        <v>Medium Risk</v>
      </c>
      <c r="F3651" t="s">
        <v>15</v>
      </c>
      <c r="G3651" t="s">
        <v>23</v>
      </c>
      <c r="H3651">
        <v>41</v>
      </c>
      <c r="I3651" t="str">
        <f t="shared" ref="I3651:I3714" si="400">IF(H3651 &lt; 30, "Adolescence", IF(H3651 &lt;= 50, "Middle Age", "Old"))</f>
        <v>Middle Age</v>
      </c>
      <c r="J3651">
        <v>4</v>
      </c>
      <c r="K3651" t="str">
        <f t="shared" ref="K3651:K3714" si="401">IF(J3651 &lt;= 2, "New", IF(J3651 &lt;= 5, "Established", IF(J3651 &lt;= 8, "Loyal", "Very Loyal")))</f>
        <v>Established</v>
      </c>
      <c r="L3651">
        <v>153198.23000000001</v>
      </c>
      <c r="M3651">
        <v>1</v>
      </c>
      <c r="N3651" t="str">
        <f t="shared" ref="N3651:N3714" si="402">IF(M3651 =1, "Basic", IF(M3651 = 2, "Standard", IF(M3651 &gt;=3, "Premium", "Unknown")))</f>
        <v>Basic</v>
      </c>
      <c r="O3651">
        <v>1</v>
      </c>
      <c r="P3651">
        <v>1</v>
      </c>
      <c r="Q3651">
        <v>92090.36</v>
      </c>
      <c r="R3651" t="str">
        <f t="shared" ref="R3651:R3714" si="403">IF(Q3651 &gt; 100000, IF(M3651 &gt;=2, "High Value", "Medium Value"), IF(Q3651 &gt; 50000, "Medium Value", "Low value"))</f>
        <v>Medium Value</v>
      </c>
      <c r="S3651" t="str">
        <f t="shared" ref="S3651:S3714" si="404">IF(Q3651 &lt; 50000, "Low", IF(Q3651 &lt; 100000, "Medium", "High"))</f>
        <v>Medium</v>
      </c>
      <c r="T3651">
        <v>0</v>
      </c>
      <c r="U3651" t="str">
        <f t="shared" ref="U3651:U3714" si="405">IF(T3651 = 1, "Churned", "Retained")</f>
        <v>Retained</v>
      </c>
    </row>
    <row r="3652" spans="1:21" x14ac:dyDescent="0.3">
      <c r="A3652">
        <v>3651</v>
      </c>
      <c r="B3652">
        <v>15724955</v>
      </c>
      <c r="C3652" t="s">
        <v>881</v>
      </c>
      <c r="D3652">
        <v>537</v>
      </c>
      <c r="E3652" t="str">
        <f t="shared" si="399"/>
        <v>Medium Risk</v>
      </c>
      <c r="F3652" t="s">
        <v>15</v>
      </c>
      <c r="G3652" t="s">
        <v>23</v>
      </c>
      <c r="H3652">
        <v>38</v>
      </c>
      <c r="I3652" t="str">
        <f t="shared" si="400"/>
        <v>Middle Age</v>
      </c>
      <c r="J3652">
        <v>3</v>
      </c>
      <c r="K3652" t="str">
        <f t="shared" si="401"/>
        <v>Established</v>
      </c>
      <c r="L3652">
        <v>0</v>
      </c>
      <c r="M3652">
        <v>2</v>
      </c>
      <c r="N3652" t="str">
        <f t="shared" si="402"/>
        <v>Standard</v>
      </c>
      <c r="O3652">
        <v>0</v>
      </c>
      <c r="P3652">
        <v>0</v>
      </c>
      <c r="Q3652">
        <v>141023.01</v>
      </c>
      <c r="R3652" t="str">
        <f t="shared" si="403"/>
        <v>High Value</v>
      </c>
      <c r="S3652" t="str">
        <f t="shared" si="404"/>
        <v>High</v>
      </c>
      <c r="T3652">
        <v>0</v>
      </c>
      <c r="U3652" t="str">
        <f t="shared" si="405"/>
        <v>Retained</v>
      </c>
    </row>
    <row r="3653" spans="1:21" x14ac:dyDescent="0.3">
      <c r="A3653">
        <v>3652</v>
      </c>
      <c r="B3653">
        <v>15628999</v>
      </c>
      <c r="C3653" t="s">
        <v>1098</v>
      </c>
      <c r="D3653">
        <v>732</v>
      </c>
      <c r="E3653" t="str">
        <f t="shared" si="399"/>
        <v>Low Risk</v>
      </c>
      <c r="F3653" t="s">
        <v>15</v>
      </c>
      <c r="G3653" t="s">
        <v>23</v>
      </c>
      <c r="H3653">
        <v>79</v>
      </c>
      <c r="I3653" t="str">
        <f t="shared" si="400"/>
        <v>Old</v>
      </c>
      <c r="J3653">
        <v>10</v>
      </c>
      <c r="K3653" t="str">
        <f t="shared" si="401"/>
        <v>Very Loyal</v>
      </c>
      <c r="L3653">
        <v>61811.23</v>
      </c>
      <c r="M3653">
        <v>1</v>
      </c>
      <c r="N3653" t="str">
        <f t="shared" si="402"/>
        <v>Basic</v>
      </c>
      <c r="O3653">
        <v>1</v>
      </c>
      <c r="P3653">
        <v>1</v>
      </c>
      <c r="Q3653">
        <v>104222.8</v>
      </c>
      <c r="R3653" t="str">
        <f t="shared" si="403"/>
        <v>Medium Value</v>
      </c>
      <c r="S3653" t="str">
        <f t="shared" si="404"/>
        <v>High</v>
      </c>
      <c r="T3653">
        <v>0</v>
      </c>
      <c r="U3653" t="str">
        <f t="shared" si="405"/>
        <v>Retained</v>
      </c>
    </row>
    <row r="3654" spans="1:21" x14ac:dyDescent="0.3">
      <c r="A3654">
        <v>3653</v>
      </c>
      <c r="B3654">
        <v>15654341</v>
      </c>
      <c r="C3654" t="s">
        <v>1495</v>
      </c>
      <c r="D3654">
        <v>542</v>
      </c>
      <c r="E3654" t="str">
        <f t="shared" si="399"/>
        <v>Medium Risk</v>
      </c>
      <c r="F3654" t="s">
        <v>15</v>
      </c>
      <c r="G3654" t="s">
        <v>23</v>
      </c>
      <c r="H3654">
        <v>34</v>
      </c>
      <c r="I3654" t="str">
        <f t="shared" si="400"/>
        <v>Middle Age</v>
      </c>
      <c r="J3654">
        <v>8</v>
      </c>
      <c r="K3654" t="str">
        <f t="shared" si="401"/>
        <v>Loyal</v>
      </c>
      <c r="L3654">
        <v>101116.06</v>
      </c>
      <c r="M3654">
        <v>1</v>
      </c>
      <c r="N3654" t="str">
        <f t="shared" si="402"/>
        <v>Basic</v>
      </c>
      <c r="O3654">
        <v>1</v>
      </c>
      <c r="P3654">
        <v>0</v>
      </c>
      <c r="Q3654">
        <v>196395.05</v>
      </c>
      <c r="R3654" t="str">
        <f t="shared" si="403"/>
        <v>Medium Value</v>
      </c>
      <c r="S3654" t="str">
        <f t="shared" si="404"/>
        <v>High</v>
      </c>
      <c r="T3654">
        <v>0</v>
      </c>
      <c r="U3654" t="str">
        <f t="shared" si="405"/>
        <v>Retained</v>
      </c>
    </row>
    <row r="3655" spans="1:21" x14ac:dyDescent="0.3">
      <c r="A3655">
        <v>3654</v>
      </c>
      <c r="B3655">
        <v>15744240</v>
      </c>
      <c r="C3655" t="s">
        <v>628</v>
      </c>
      <c r="D3655">
        <v>688</v>
      </c>
      <c r="E3655" t="str">
        <f t="shared" si="399"/>
        <v>Medium Risk</v>
      </c>
      <c r="F3655" t="s">
        <v>26</v>
      </c>
      <c r="G3655" t="s">
        <v>16</v>
      </c>
      <c r="H3655">
        <v>46</v>
      </c>
      <c r="I3655" t="str">
        <f t="shared" si="400"/>
        <v>Middle Age</v>
      </c>
      <c r="J3655">
        <v>0</v>
      </c>
      <c r="K3655" t="str">
        <f t="shared" si="401"/>
        <v>New</v>
      </c>
      <c r="L3655">
        <v>74458.25</v>
      </c>
      <c r="M3655">
        <v>1</v>
      </c>
      <c r="N3655" t="str">
        <f t="shared" si="402"/>
        <v>Basic</v>
      </c>
      <c r="O3655">
        <v>0</v>
      </c>
      <c r="P3655">
        <v>1</v>
      </c>
      <c r="Q3655">
        <v>6866.31</v>
      </c>
      <c r="R3655" t="str">
        <f t="shared" si="403"/>
        <v>Low value</v>
      </c>
      <c r="S3655" t="str">
        <f t="shared" si="404"/>
        <v>Low</v>
      </c>
      <c r="T3655">
        <v>0</v>
      </c>
      <c r="U3655" t="str">
        <f t="shared" si="405"/>
        <v>Retained</v>
      </c>
    </row>
    <row r="3656" spans="1:21" x14ac:dyDescent="0.3">
      <c r="A3656">
        <v>3655</v>
      </c>
      <c r="B3656">
        <v>15632365</v>
      </c>
      <c r="C3656" t="s">
        <v>284</v>
      </c>
      <c r="D3656">
        <v>542</v>
      </c>
      <c r="E3656" t="str">
        <f t="shared" si="399"/>
        <v>Medium Risk</v>
      </c>
      <c r="F3656" t="s">
        <v>26</v>
      </c>
      <c r="G3656" t="s">
        <v>23</v>
      </c>
      <c r="H3656">
        <v>33</v>
      </c>
      <c r="I3656" t="str">
        <f t="shared" si="400"/>
        <v>Middle Age</v>
      </c>
      <c r="J3656">
        <v>8</v>
      </c>
      <c r="K3656" t="str">
        <f t="shared" si="401"/>
        <v>Loyal</v>
      </c>
      <c r="L3656">
        <v>142871.26999999999</v>
      </c>
      <c r="M3656">
        <v>2</v>
      </c>
      <c r="N3656" t="str">
        <f t="shared" si="402"/>
        <v>Standard</v>
      </c>
      <c r="O3656">
        <v>0</v>
      </c>
      <c r="P3656">
        <v>0</v>
      </c>
      <c r="Q3656">
        <v>77737.86</v>
      </c>
      <c r="R3656" t="str">
        <f t="shared" si="403"/>
        <v>Medium Value</v>
      </c>
      <c r="S3656" t="str">
        <f t="shared" si="404"/>
        <v>Medium</v>
      </c>
      <c r="T3656">
        <v>0</v>
      </c>
      <c r="U3656" t="str">
        <f t="shared" si="405"/>
        <v>Retained</v>
      </c>
    </row>
    <row r="3657" spans="1:21" x14ac:dyDescent="0.3">
      <c r="A3657">
        <v>3656</v>
      </c>
      <c r="B3657">
        <v>15729689</v>
      </c>
      <c r="C3657" t="s">
        <v>498</v>
      </c>
      <c r="D3657">
        <v>754</v>
      </c>
      <c r="E3657" t="str">
        <f t="shared" si="399"/>
        <v>Low Risk</v>
      </c>
      <c r="F3657" t="s">
        <v>26</v>
      </c>
      <c r="G3657" t="s">
        <v>23</v>
      </c>
      <c r="H3657">
        <v>35</v>
      </c>
      <c r="I3657" t="str">
        <f t="shared" si="400"/>
        <v>Middle Age</v>
      </c>
      <c r="J3657">
        <v>6</v>
      </c>
      <c r="K3657" t="str">
        <f t="shared" si="401"/>
        <v>Loyal</v>
      </c>
      <c r="L3657">
        <v>98585.94</v>
      </c>
      <c r="M3657">
        <v>2</v>
      </c>
      <c r="N3657" t="str">
        <f t="shared" si="402"/>
        <v>Standard</v>
      </c>
      <c r="O3657">
        <v>0</v>
      </c>
      <c r="P3657">
        <v>1</v>
      </c>
      <c r="Q3657">
        <v>106116.84</v>
      </c>
      <c r="R3657" t="str">
        <f t="shared" si="403"/>
        <v>High Value</v>
      </c>
      <c r="S3657" t="str">
        <f t="shared" si="404"/>
        <v>High</v>
      </c>
      <c r="T3657">
        <v>0</v>
      </c>
      <c r="U3657" t="str">
        <f t="shared" si="405"/>
        <v>Retained</v>
      </c>
    </row>
    <row r="3658" spans="1:21" x14ac:dyDescent="0.3">
      <c r="A3658">
        <v>3657</v>
      </c>
      <c r="B3658">
        <v>15759284</v>
      </c>
      <c r="C3658" t="s">
        <v>725</v>
      </c>
      <c r="D3658">
        <v>750</v>
      </c>
      <c r="E3658" t="str">
        <f t="shared" si="399"/>
        <v>Low Risk</v>
      </c>
      <c r="F3658" t="s">
        <v>15</v>
      </c>
      <c r="G3658" t="s">
        <v>16</v>
      </c>
      <c r="H3658">
        <v>37</v>
      </c>
      <c r="I3658" t="str">
        <f t="shared" si="400"/>
        <v>Middle Age</v>
      </c>
      <c r="J3658">
        <v>6</v>
      </c>
      <c r="K3658" t="str">
        <f t="shared" si="401"/>
        <v>Loyal</v>
      </c>
      <c r="L3658">
        <v>0</v>
      </c>
      <c r="M3658">
        <v>1</v>
      </c>
      <c r="N3658" t="str">
        <f t="shared" si="402"/>
        <v>Basic</v>
      </c>
      <c r="O3658">
        <v>1</v>
      </c>
      <c r="P3658">
        <v>1</v>
      </c>
      <c r="Q3658">
        <v>117948</v>
      </c>
      <c r="R3658" t="str">
        <f t="shared" si="403"/>
        <v>Medium Value</v>
      </c>
      <c r="S3658" t="str">
        <f t="shared" si="404"/>
        <v>High</v>
      </c>
      <c r="T3658">
        <v>1</v>
      </c>
      <c r="U3658" t="str">
        <f t="shared" si="405"/>
        <v>Churned</v>
      </c>
    </row>
    <row r="3659" spans="1:21" x14ac:dyDescent="0.3">
      <c r="A3659">
        <v>3658</v>
      </c>
      <c r="B3659">
        <v>15602124</v>
      </c>
      <c r="C3659" t="s">
        <v>1731</v>
      </c>
      <c r="D3659">
        <v>731</v>
      </c>
      <c r="E3659" t="str">
        <f t="shared" si="399"/>
        <v>Low Risk</v>
      </c>
      <c r="F3659" t="s">
        <v>15</v>
      </c>
      <c r="G3659" t="s">
        <v>23</v>
      </c>
      <c r="H3659">
        <v>30</v>
      </c>
      <c r="I3659" t="str">
        <f t="shared" si="400"/>
        <v>Middle Age</v>
      </c>
      <c r="J3659">
        <v>7</v>
      </c>
      <c r="K3659" t="str">
        <f t="shared" si="401"/>
        <v>Loyal</v>
      </c>
      <c r="L3659">
        <v>0</v>
      </c>
      <c r="M3659">
        <v>2</v>
      </c>
      <c r="N3659" t="str">
        <f t="shared" si="402"/>
        <v>Standard</v>
      </c>
      <c r="O3659">
        <v>1</v>
      </c>
      <c r="P3659">
        <v>1</v>
      </c>
      <c r="Q3659">
        <v>184581.68</v>
      </c>
      <c r="R3659" t="str">
        <f t="shared" si="403"/>
        <v>High Value</v>
      </c>
      <c r="S3659" t="str">
        <f t="shared" si="404"/>
        <v>High</v>
      </c>
      <c r="T3659">
        <v>0</v>
      </c>
      <c r="U3659" t="str">
        <f t="shared" si="405"/>
        <v>Retained</v>
      </c>
    </row>
    <row r="3660" spans="1:21" x14ac:dyDescent="0.3">
      <c r="A3660">
        <v>3659</v>
      </c>
      <c r="B3660">
        <v>15661903</v>
      </c>
      <c r="C3660" t="s">
        <v>189</v>
      </c>
      <c r="D3660">
        <v>699</v>
      </c>
      <c r="E3660" t="str">
        <f t="shared" si="399"/>
        <v>Medium Risk</v>
      </c>
      <c r="F3660" t="s">
        <v>15</v>
      </c>
      <c r="G3660" t="s">
        <v>16</v>
      </c>
      <c r="H3660">
        <v>43</v>
      </c>
      <c r="I3660" t="str">
        <f t="shared" si="400"/>
        <v>Middle Age</v>
      </c>
      <c r="J3660">
        <v>3</v>
      </c>
      <c r="K3660" t="str">
        <f t="shared" si="401"/>
        <v>Established</v>
      </c>
      <c r="L3660">
        <v>80764.03</v>
      </c>
      <c r="M3660">
        <v>1</v>
      </c>
      <c r="N3660" t="str">
        <f t="shared" si="402"/>
        <v>Basic</v>
      </c>
      <c r="O3660">
        <v>1</v>
      </c>
      <c r="P3660">
        <v>0</v>
      </c>
      <c r="Q3660">
        <v>199378.58</v>
      </c>
      <c r="R3660" t="str">
        <f t="shared" si="403"/>
        <v>Medium Value</v>
      </c>
      <c r="S3660" t="str">
        <f t="shared" si="404"/>
        <v>High</v>
      </c>
      <c r="T3660">
        <v>1</v>
      </c>
      <c r="U3660" t="str">
        <f t="shared" si="405"/>
        <v>Churned</v>
      </c>
    </row>
    <row r="3661" spans="1:21" x14ac:dyDescent="0.3">
      <c r="A3661">
        <v>3660</v>
      </c>
      <c r="B3661">
        <v>15664668</v>
      </c>
      <c r="C3661" t="s">
        <v>1732</v>
      </c>
      <c r="D3661">
        <v>534</v>
      </c>
      <c r="E3661" t="str">
        <f t="shared" si="399"/>
        <v>Medium Risk</v>
      </c>
      <c r="F3661" t="s">
        <v>15</v>
      </c>
      <c r="G3661" t="s">
        <v>16</v>
      </c>
      <c r="H3661">
        <v>42</v>
      </c>
      <c r="I3661" t="str">
        <f t="shared" si="400"/>
        <v>Middle Age</v>
      </c>
      <c r="J3661">
        <v>9</v>
      </c>
      <c r="K3661" t="str">
        <f t="shared" si="401"/>
        <v>Very Loyal</v>
      </c>
      <c r="L3661">
        <v>144801.97</v>
      </c>
      <c r="M3661">
        <v>1</v>
      </c>
      <c r="N3661" t="str">
        <f t="shared" si="402"/>
        <v>Basic</v>
      </c>
      <c r="O3661">
        <v>0</v>
      </c>
      <c r="P3661">
        <v>1</v>
      </c>
      <c r="Q3661">
        <v>12483.39</v>
      </c>
      <c r="R3661" t="str">
        <f t="shared" si="403"/>
        <v>Low value</v>
      </c>
      <c r="S3661" t="str">
        <f t="shared" si="404"/>
        <v>Low</v>
      </c>
      <c r="T3661">
        <v>1</v>
      </c>
      <c r="U3661" t="str">
        <f t="shared" si="405"/>
        <v>Churned</v>
      </c>
    </row>
    <row r="3662" spans="1:21" x14ac:dyDescent="0.3">
      <c r="A3662">
        <v>3661</v>
      </c>
      <c r="B3662">
        <v>15736431</v>
      </c>
      <c r="C3662" t="s">
        <v>1733</v>
      </c>
      <c r="D3662">
        <v>494</v>
      </c>
      <c r="E3662" t="str">
        <f t="shared" si="399"/>
        <v>High Risk</v>
      </c>
      <c r="F3662" t="s">
        <v>18</v>
      </c>
      <c r="G3662" t="s">
        <v>23</v>
      </c>
      <c r="H3662">
        <v>27</v>
      </c>
      <c r="I3662" t="str">
        <f t="shared" si="400"/>
        <v>Adolescence</v>
      </c>
      <c r="J3662">
        <v>2</v>
      </c>
      <c r="K3662" t="str">
        <f t="shared" si="401"/>
        <v>New</v>
      </c>
      <c r="L3662">
        <v>0</v>
      </c>
      <c r="M3662">
        <v>2</v>
      </c>
      <c r="N3662" t="str">
        <f t="shared" si="402"/>
        <v>Standard</v>
      </c>
      <c r="O3662">
        <v>1</v>
      </c>
      <c r="P3662">
        <v>0</v>
      </c>
      <c r="Q3662">
        <v>22404.639999999999</v>
      </c>
      <c r="R3662" t="str">
        <f t="shared" si="403"/>
        <v>Low value</v>
      </c>
      <c r="S3662" t="str">
        <f t="shared" si="404"/>
        <v>Low</v>
      </c>
      <c r="T3662">
        <v>0</v>
      </c>
      <c r="U3662" t="str">
        <f t="shared" si="405"/>
        <v>Retained</v>
      </c>
    </row>
    <row r="3663" spans="1:21" x14ac:dyDescent="0.3">
      <c r="A3663">
        <v>3662</v>
      </c>
      <c r="B3663">
        <v>15748639</v>
      </c>
      <c r="C3663" t="s">
        <v>1734</v>
      </c>
      <c r="D3663">
        <v>497</v>
      </c>
      <c r="E3663" t="str">
        <f t="shared" si="399"/>
        <v>High Risk</v>
      </c>
      <c r="F3663" t="s">
        <v>26</v>
      </c>
      <c r="G3663" t="s">
        <v>23</v>
      </c>
      <c r="H3663">
        <v>35</v>
      </c>
      <c r="I3663" t="str">
        <f t="shared" si="400"/>
        <v>Middle Age</v>
      </c>
      <c r="J3663">
        <v>7</v>
      </c>
      <c r="K3663" t="str">
        <f t="shared" si="401"/>
        <v>Loyal</v>
      </c>
      <c r="L3663">
        <v>110053.62</v>
      </c>
      <c r="M3663">
        <v>2</v>
      </c>
      <c r="N3663" t="str">
        <f t="shared" si="402"/>
        <v>Standard</v>
      </c>
      <c r="O3663">
        <v>1</v>
      </c>
      <c r="P3663">
        <v>1</v>
      </c>
      <c r="Q3663">
        <v>92887.06</v>
      </c>
      <c r="R3663" t="str">
        <f t="shared" si="403"/>
        <v>Medium Value</v>
      </c>
      <c r="S3663" t="str">
        <f t="shared" si="404"/>
        <v>Medium</v>
      </c>
      <c r="T3663">
        <v>0</v>
      </c>
      <c r="U3663" t="str">
        <f t="shared" si="405"/>
        <v>Retained</v>
      </c>
    </row>
    <row r="3664" spans="1:21" x14ac:dyDescent="0.3">
      <c r="A3664">
        <v>3663</v>
      </c>
      <c r="B3664">
        <v>15628123</v>
      </c>
      <c r="C3664" t="s">
        <v>176</v>
      </c>
      <c r="D3664">
        <v>632</v>
      </c>
      <c r="E3664" t="str">
        <f t="shared" si="399"/>
        <v>Medium Risk</v>
      </c>
      <c r="F3664" t="s">
        <v>15</v>
      </c>
      <c r="G3664" t="s">
        <v>16</v>
      </c>
      <c r="H3664">
        <v>28</v>
      </c>
      <c r="I3664" t="str">
        <f t="shared" si="400"/>
        <v>Adolescence</v>
      </c>
      <c r="J3664">
        <v>5</v>
      </c>
      <c r="K3664" t="str">
        <f t="shared" si="401"/>
        <v>Established</v>
      </c>
      <c r="L3664">
        <v>118890.81</v>
      </c>
      <c r="M3664">
        <v>1</v>
      </c>
      <c r="N3664" t="str">
        <f t="shared" si="402"/>
        <v>Basic</v>
      </c>
      <c r="O3664">
        <v>0</v>
      </c>
      <c r="P3664">
        <v>1</v>
      </c>
      <c r="Q3664">
        <v>145157.97</v>
      </c>
      <c r="R3664" t="str">
        <f t="shared" si="403"/>
        <v>Medium Value</v>
      </c>
      <c r="S3664" t="str">
        <f t="shared" si="404"/>
        <v>High</v>
      </c>
      <c r="T3664">
        <v>0</v>
      </c>
      <c r="U3664" t="str">
        <f t="shared" si="405"/>
        <v>Retained</v>
      </c>
    </row>
    <row r="3665" spans="1:21" x14ac:dyDescent="0.3">
      <c r="A3665">
        <v>3664</v>
      </c>
      <c r="B3665">
        <v>15602731</v>
      </c>
      <c r="C3665" t="s">
        <v>1225</v>
      </c>
      <c r="D3665">
        <v>724</v>
      </c>
      <c r="E3665" t="str">
        <f t="shared" si="399"/>
        <v>Low Risk</v>
      </c>
      <c r="F3665" t="s">
        <v>15</v>
      </c>
      <c r="G3665" t="s">
        <v>23</v>
      </c>
      <c r="H3665">
        <v>31</v>
      </c>
      <c r="I3665" t="str">
        <f t="shared" si="400"/>
        <v>Middle Age</v>
      </c>
      <c r="J3665">
        <v>5</v>
      </c>
      <c r="K3665" t="str">
        <f t="shared" si="401"/>
        <v>Established</v>
      </c>
      <c r="L3665">
        <v>0</v>
      </c>
      <c r="M3665">
        <v>1</v>
      </c>
      <c r="N3665" t="str">
        <f t="shared" si="402"/>
        <v>Basic</v>
      </c>
      <c r="O3665">
        <v>1</v>
      </c>
      <c r="P3665">
        <v>0</v>
      </c>
      <c r="Q3665">
        <v>134889.95000000001</v>
      </c>
      <c r="R3665" t="str">
        <f t="shared" si="403"/>
        <v>Medium Value</v>
      </c>
      <c r="S3665" t="str">
        <f t="shared" si="404"/>
        <v>High</v>
      </c>
      <c r="T3665">
        <v>1</v>
      </c>
      <c r="U3665" t="str">
        <f t="shared" si="405"/>
        <v>Churned</v>
      </c>
    </row>
    <row r="3666" spans="1:21" x14ac:dyDescent="0.3">
      <c r="A3666">
        <v>3665</v>
      </c>
      <c r="B3666">
        <v>15794137</v>
      </c>
      <c r="C3666" t="s">
        <v>1725</v>
      </c>
      <c r="D3666">
        <v>751</v>
      </c>
      <c r="E3666" t="str">
        <f t="shared" si="399"/>
        <v>Low Risk</v>
      </c>
      <c r="F3666" t="s">
        <v>26</v>
      </c>
      <c r="G3666" t="s">
        <v>16</v>
      </c>
      <c r="H3666">
        <v>37</v>
      </c>
      <c r="I3666" t="str">
        <f t="shared" si="400"/>
        <v>Middle Age</v>
      </c>
      <c r="J3666">
        <v>0</v>
      </c>
      <c r="K3666" t="str">
        <f t="shared" si="401"/>
        <v>New</v>
      </c>
      <c r="L3666">
        <v>151218.98000000001</v>
      </c>
      <c r="M3666">
        <v>1</v>
      </c>
      <c r="N3666" t="str">
        <f t="shared" si="402"/>
        <v>Basic</v>
      </c>
      <c r="O3666">
        <v>1</v>
      </c>
      <c r="P3666">
        <v>1</v>
      </c>
      <c r="Q3666">
        <v>109309.29</v>
      </c>
      <c r="R3666" t="str">
        <f t="shared" si="403"/>
        <v>Medium Value</v>
      </c>
      <c r="S3666" t="str">
        <f t="shared" si="404"/>
        <v>High</v>
      </c>
      <c r="T3666">
        <v>0</v>
      </c>
      <c r="U3666" t="str">
        <f t="shared" si="405"/>
        <v>Retained</v>
      </c>
    </row>
    <row r="3667" spans="1:21" x14ac:dyDescent="0.3">
      <c r="A3667">
        <v>3666</v>
      </c>
      <c r="B3667">
        <v>15748696</v>
      </c>
      <c r="C3667" t="s">
        <v>688</v>
      </c>
      <c r="D3667">
        <v>733</v>
      </c>
      <c r="E3667" t="str">
        <f t="shared" si="399"/>
        <v>Low Risk</v>
      </c>
      <c r="F3667" t="s">
        <v>15</v>
      </c>
      <c r="G3667" t="s">
        <v>23</v>
      </c>
      <c r="H3667">
        <v>42</v>
      </c>
      <c r="I3667" t="str">
        <f t="shared" si="400"/>
        <v>Middle Age</v>
      </c>
      <c r="J3667">
        <v>9</v>
      </c>
      <c r="K3667" t="str">
        <f t="shared" si="401"/>
        <v>Very Loyal</v>
      </c>
      <c r="L3667">
        <v>150507.21</v>
      </c>
      <c r="M3667">
        <v>1</v>
      </c>
      <c r="N3667" t="str">
        <f t="shared" si="402"/>
        <v>Basic</v>
      </c>
      <c r="O3667">
        <v>0</v>
      </c>
      <c r="P3667">
        <v>1</v>
      </c>
      <c r="Q3667">
        <v>169964.12</v>
      </c>
      <c r="R3667" t="str">
        <f t="shared" si="403"/>
        <v>Medium Value</v>
      </c>
      <c r="S3667" t="str">
        <f t="shared" si="404"/>
        <v>High</v>
      </c>
      <c r="T3667">
        <v>0</v>
      </c>
      <c r="U3667" t="str">
        <f t="shared" si="405"/>
        <v>Retained</v>
      </c>
    </row>
    <row r="3668" spans="1:21" x14ac:dyDescent="0.3">
      <c r="A3668">
        <v>3667</v>
      </c>
      <c r="B3668">
        <v>15725068</v>
      </c>
      <c r="C3668" t="s">
        <v>687</v>
      </c>
      <c r="D3668">
        <v>701</v>
      </c>
      <c r="E3668" t="str">
        <f t="shared" si="399"/>
        <v>Low Risk</v>
      </c>
      <c r="F3668" t="s">
        <v>18</v>
      </c>
      <c r="G3668" t="s">
        <v>16</v>
      </c>
      <c r="H3668">
        <v>21</v>
      </c>
      <c r="I3668" t="str">
        <f t="shared" si="400"/>
        <v>Adolescence</v>
      </c>
      <c r="J3668">
        <v>9</v>
      </c>
      <c r="K3668" t="str">
        <f t="shared" si="401"/>
        <v>Very Loyal</v>
      </c>
      <c r="L3668">
        <v>0</v>
      </c>
      <c r="M3668">
        <v>2</v>
      </c>
      <c r="N3668" t="str">
        <f t="shared" si="402"/>
        <v>Standard</v>
      </c>
      <c r="O3668">
        <v>1</v>
      </c>
      <c r="P3668">
        <v>1</v>
      </c>
      <c r="Q3668">
        <v>26327.42</v>
      </c>
      <c r="R3668" t="str">
        <f t="shared" si="403"/>
        <v>Low value</v>
      </c>
      <c r="S3668" t="str">
        <f t="shared" si="404"/>
        <v>Low</v>
      </c>
      <c r="T3668">
        <v>0</v>
      </c>
      <c r="U3668" t="str">
        <f t="shared" si="405"/>
        <v>Retained</v>
      </c>
    </row>
    <row r="3669" spans="1:21" x14ac:dyDescent="0.3">
      <c r="A3669">
        <v>3668</v>
      </c>
      <c r="B3669">
        <v>15807340</v>
      </c>
      <c r="C3669" t="s">
        <v>281</v>
      </c>
      <c r="D3669">
        <v>525</v>
      </c>
      <c r="E3669" t="str">
        <f t="shared" si="399"/>
        <v>Medium Risk</v>
      </c>
      <c r="F3669" t="s">
        <v>26</v>
      </c>
      <c r="G3669" t="s">
        <v>23</v>
      </c>
      <c r="H3669">
        <v>33</v>
      </c>
      <c r="I3669" t="str">
        <f t="shared" si="400"/>
        <v>Middle Age</v>
      </c>
      <c r="J3669">
        <v>4</v>
      </c>
      <c r="K3669" t="str">
        <f t="shared" si="401"/>
        <v>Established</v>
      </c>
      <c r="L3669">
        <v>131023.76</v>
      </c>
      <c r="M3669">
        <v>2</v>
      </c>
      <c r="N3669" t="str">
        <f t="shared" si="402"/>
        <v>Standard</v>
      </c>
      <c r="O3669">
        <v>0</v>
      </c>
      <c r="P3669">
        <v>0</v>
      </c>
      <c r="Q3669">
        <v>55072.93</v>
      </c>
      <c r="R3669" t="str">
        <f t="shared" si="403"/>
        <v>Medium Value</v>
      </c>
      <c r="S3669" t="str">
        <f t="shared" si="404"/>
        <v>Medium</v>
      </c>
      <c r="T3669">
        <v>0</v>
      </c>
      <c r="U3669" t="str">
        <f t="shared" si="405"/>
        <v>Retained</v>
      </c>
    </row>
    <row r="3670" spans="1:21" x14ac:dyDescent="0.3">
      <c r="A3670">
        <v>3669</v>
      </c>
      <c r="B3670">
        <v>15586133</v>
      </c>
      <c r="C3670" t="s">
        <v>88</v>
      </c>
      <c r="D3670">
        <v>666</v>
      </c>
      <c r="E3670" t="str">
        <f t="shared" si="399"/>
        <v>Medium Risk</v>
      </c>
      <c r="F3670" t="s">
        <v>26</v>
      </c>
      <c r="G3670" t="s">
        <v>16</v>
      </c>
      <c r="H3670">
        <v>44</v>
      </c>
      <c r="I3670" t="str">
        <f t="shared" si="400"/>
        <v>Middle Age</v>
      </c>
      <c r="J3670">
        <v>2</v>
      </c>
      <c r="K3670" t="str">
        <f t="shared" si="401"/>
        <v>New</v>
      </c>
      <c r="L3670">
        <v>122314.5</v>
      </c>
      <c r="M3670">
        <v>1</v>
      </c>
      <c r="N3670" t="str">
        <f t="shared" si="402"/>
        <v>Basic</v>
      </c>
      <c r="O3670">
        <v>0</v>
      </c>
      <c r="P3670">
        <v>0</v>
      </c>
      <c r="Q3670">
        <v>68574.880000000005</v>
      </c>
      <c r="R3670" t="str">
        <f t="shared" si="403"/>
        <v>Medium Value</v>
      </c>
      <c r="S3670" t="str">
        <f t="shared" si="404"/>
        <v>Medium</v>
      </c>
      <c r="T3670">
        <v>1</v>
      </c>
      <c r="U3670" t="str">
        <f t="shared" si="405"/>
        <v>Churned</v>
      </c>
    </row>
    <row r="3671" spans="1:21" x14ac:dyDescent="0.3">
      <c r="A3671">
        <v>3670</v>
      </c>
      <c r="B3671">
        <v>15576185</v>
      </c>
      <c r="C3671" t="s">
        <v>744</v>
      </c>
      <c r="D3671">
        <v>653</v>
      </c>
      <c r="E3671" t="str">
        <f t="shared" si="399"/>
        <v>Medium Risk</v>
      </c>
      <c r="F3671" t="s">
        <v>15</v>
      </c>
      <c r="G3671" t="s">
        <v>23</v>
      </c>
      <c r="H3671">
        <v>29</v>
      </c>
      <c r="I3671" t="str">
        <f t="shared" si="400"/>
        <v>Adolescence</v>
      </c>
      <c r="J3671">
        <v>2</v>
      </c>
      <c r="K3671" t="str">
        <f t="shared" si="401"/>
        <v>New</v>
      </c>
      <c r="L3671">
        <v>0</v>
      </c>
      <c r="M3671">
        <v>2</v>
      </c>
      <c r="N3671" t="str">
        <f t="shared" si="402"/>
        <v>Standard</v>
      </c>
      <c r="O3671">
        <v>1</v>
      </c>
      <c r="P3671">
        <v>1</v>
      </c>
      <c r="Q3671">
        <v>41671.81</v>
      </c>
      <c r="R3671" t="str">
        <f t="shared" si="403"/>
        <v>Low value</v>
      </c>
      <c r="S3671" t="str">
        <f t="shared" si="404"/>
        <v>Low</v>
      </c>
      <c r="T3671">
        <v>0</v>
      </c>
      <c r="U3671" t="str">
        <f t="shared" si="405"/>
        <v>Retained</v>
      </c>
    </row>
    <row r="3672" spans="1:21" x14ac:dyDescent="0.3">
      <c r="A3672">
        <v>3671</v>
      </c>
      <c r="B3672">
        <v>15660809</v>
      </c>
      <c r="C3672" t="s">
        <v>1735</v>
      </c>
      <c r="D3672">
        <v>850</v>
      </c>
      <c r="E3672" t="str">
        <f t="shared" si="399"/>
        <v>Low Risk</v>
      </c>
      <c r="F3672" t="s">
        <v>15</v>
      </c>
      <c r="G3672" t="s">
        <v>23</v>
      </c>
      <c r="H3672">
        <v>28</v>
      </c>
      <c r="I3672" t="str">
        <f t="shared" si="400"/>
        <v>Adolescence</v>
      </c>
      <c r="J3672">
        <v>4</v>
      </c>
      <c r="K3672" t="str">
        <f t="shared" si="401"/>
        <v>Established</v>
      </c>
      <c r="L3672">
        <v>0</v>
      </c>
      <c r="M3672">
        <v>2</v>
      </c>
      <c r="N3672" t="str">
        <f t="shared" si="402"/>
        <v>Standard</v>
      </c>
      <c r="O3672">
        <v>1</v>
      </c>
      <c r="P3672">
        <v>1</v>
      </c>
      <c r="Q3672">
        <v>12409.01</v>
      </c>
      <c r="R3672" t="str">
        <f t="shared" si="403"/>
        <v>Low value</v>
      </c>
      <c r="S3672" t="str">
        <f t="shared" si="404"/>
        <v>Low</v>
      </c>
      <c r="T3672">
        <v>0</v>
      </c>
      <c r="U3672" t="str">
        <f t="shared" si="405"/>
        <v>Retained</v>
      </c>
    </row>
    <row r="3673" spans="1:21" x14ac:dyDescent="0.3">
      <c r="A3673">
        <v>3672</v>
      </c>
      <c r="B3673">
        <v>15616666</v>
      </c>
      <c r="C3673" t="s">
        <v>973</v>
      </c>
      <c r="D3673">
        <v>646</v>
      </c>
      <c r="E3673" t="str">
        <f t="shared" si="399"/>
        <v>Medium Risk</v>
      </c>
      <c r="F3673" t="s">
        <v>26</v>
      </c>
      <c r="G3673" t="s">
        <v>16</v>
      </c>
      <c r="H3673">
        <v>52</v>
      </c>
      <c r="I3673" t="str">
        <f t="shared" si="400"/>
        <v>Old</v>
      </c>
      <c r="J3673">
        <v>6</v>
      </c>
      <c r="K3673" t="str">
        <f t="shared" si="401"/>
        <v>Loyal</v>
      </c>
      <c r="L3673">
        <v>111739.4</v>
      </c>
      <c r="M3673">
        <v>2</v>
      </c>
      <c r="N3673" t="str">
        <f t="shared" si="402"/>
        <v>Standard</v>
      </c>
      <c r="O3673">
        <v>0</v>
      </c>
      <c r="P3673">
        <v>1</v>
      </c>
      <c r="Q3673">
        <v>68367.179999999993</v>
      </c>
      <c r="R3673" t="str">
        <f t="shared" si="403"/>
        <v>Medium Value</v>
      </c>
      <c r="S3673" t="str">
        <f t="shared" si="404"/>
        <v>Medium</v>
      </c>
      <c r="T3673">
        <v>0</v>
      </c>
      <c r="U3673" t="str">
        <f t="shared" si="405"/>
        <v>Retained</v>
      </c>
    </row>
    <row r="3674" spans="1:21" x14ac:dyDescent="0.3">
      <c r="A3674">
        <v>3673</v>
      </c>
      <c r="B3674">
        <v>15706904</v>
      </c>
      <c r="C3674" t="s">
        <v>301</v>
      </c>
      <c r="D3674">
        <v>750</v>
      </c>
      <c r="E3674" t="str">
        <f t="shared" si="399"/>
        <v>Low Risk</v>
      </c>
      <c r="F3674" t="s">
        <v>15</v>
      </c>
      <c r="G3674" t="s">
        <v>23</v>
      </c>
      <c r="H3674">
        <v>43</v>
      </c>
      <c r="I3674" t="str">
        <f t="shared" si="400"/>
        <v>Middle Age</v>
      </c>
      <c r="J3674">
        <v>6</v>
      </c>
      <c r="K3674" t="str">
        <f t="shared" si="401"/>
        <v>Loyal</v>
      </c>
      <c r="L3674">
        <v>113882.31</v>
      </c>
      <c r="M3674">
        <v>1</v>
      </c>
      <c r="N3674" t="str">
        <f t="shared" si="402"/>
        <v>Basic</v>
      </c>
      <c r="O3674">
        <v>1</v>
      </c>
      <c r="P3674">
        <v>1</v>
      </c>
      <c r="Q3674">
        <v>74564.41</v>
      </c>
      <c r="R3674" t="str">
        <f t="shared" si="403"/>
        <v>Medium Value</v>
      </c>
      <c r="S3674" t="str">
        <f t="shared" si="404"/>
        <v>Medium</v>
      </c>
      <c r="T3674">
        <v>0</v>
      </c>
      <c r="U3674" t="str">
        <f t="shared" si="405"/>
        <v>Retained</v>
      </c>
    </row>
    <row r="3675" spans="1:21" x14ac:dyDescent="0.3">
      <c r="A3675">
        <v>3674</v>
      </c>
      <c r="B3675">
        <v>15606915</v>
      </c>
      <c r="C3675" t="s">
        <v>394</v>
      </c>
      <c r="D3675">
        <v>764</v>
      </c>
      <c r="E3675" t="str">
        <f t="shared" si="399"/>
        <v>Low Risk</v>
      </c>
      <c r="F3675" t="s">
        <v>15</v>
      </c>
      <c r="G3675" t="s">
        <v>23</v>
      </c>
      <c r="H3675">
        <v>24</v>
      </c>
      <c r="I3675" t="str">
        <f t="shared" si="400"/>
        <v>Adolescence</v>
      </c>
      <c r="J3675">
        <v>7</v>
      </c>
      <c r="K3675" t="str">
        <f t="shared" si="401"/>
        <v>Loyal</v>
      </c>
      <c r="L3675">
        <v>98148.61</v>
      </c>
      <c r="M3675">
        <v>1</v>
      </c>
      <c r="N3675" t="str">
        <f t="shared" si="402"/>
        <v>Basic</v>
      </c>
      <c r="O3675">
        <v>1</v>
      </c>
      <c r="P3675">
        <v>0</v>
      </c>
      <c r="Q3675">
        <v>26843.759999999998</v>
      </c>
      <c r="R3675" t="str">
        <f t="shared" si="403"/>
        <v>Low value</v>
      </c>
      <c r="S3675" t="str">
        <f t="shared" si="404"/>
        <v>Low</v>
      </c>
      <c r="T3675">
        <v>0</v>
      </c>
      <c r="U3675" t="str">
        <f t="shared" si="405"/>
        <v>Retained</v>
      </c>
    </row>
    <row r="3676" spans="1:21" x14ac:dyDescent="0.3">
      <c r="A3676">
        <v>3675</v>
      </c>
      <c r="B3676">
        <v>15749693</v>
      </c>
      <c r="C3676" t="s">
        <v>1736</v>
      </c>
      <c r="D3676">
        <v>658</v>
      </c>
      <c r="E3676" t="str">
        <f t="shared" si="399"/>
        <v>Medium Risk</v>
      </c>
      <c r="F3676" t="s">
        <v>15</v>
      </c>
      <c r="G3676" t="s">
        <v>16</v>
      </c>
      <c r="H3676">
        <v>32</v>
      </c>
      <c r="I3676" t="str">
        <f t="shared" si="400"/>
        <v>Middle Age</v>
      </c>
      <c r="J3676">
        <v>9</v>
      </c>
      <c r="K3676" t="str">
        <f t="shared" si="401"/>
        <v>Very Loyal</v>
      </c>
      <c r="L3676">
        <v>0</v>
      </c>
      <c r="M3676">
        <v>2</v>
      </c>
      <c r="N3676" t="str">
        <f t="shared" si="402"/>
        <v>Standard</v>
      </c>
      <c r="O3676">
        <v>1</v>
      </c>
      <c r="P3676">
        <v>0</v>
      </c>
      <c r="Q3676">
        <v>156774.75</v>
      </c>
      <c r="R3676" t="str">
        <f t="shared" si="403"/>
        <v>High Value</v>
      </c>
      <c r="S3676" t="str">
        <f t="shared" si="404"/>
        <v>High</v>
      </c>
      <c r="T3676">
        <v>0</v>
      </c>
      <c r="U3676" t="str">
        <f t="shared" si="405"/>
        <v>Retained</v>
      </c>
    </row>
    <row r="3677" spans="1:21" x14ac:dyDescent="0.3">
      <c r="A3677">
        <v>3676</v>
      </c>
      <c r="B3677">
        <v>15791743</v>
      </c>
      <c r="C3677" t="s">
        <v>1737</v>
      </c>
      <c r="D3677">
        <v>727</v>
      </c>
      <c r="E3677" t="str">
        <f t="shared" si="399"/>
        <v>Low Risk</v>
      </c>
      <c r="F3677" t="s">
        <v>15</v>
      </c>
      <c r="G3677" t="s">
        <v>23</v>
      </c>
      <c r="H3677">
        <v>32</v>
      </c>
      <c r="I3677" t="str">
        <f t="shared" si="400"/>
        <v>Middle Age</v>
      </c>
      <c r="J3677">
        <v>1</v>
      </c>
      <c r="K3677" t="str">
        <f t="shared" si="401"/>
        <v>New</v>
      </c>
      <c r="L3677">
        <v>59271.82</v>
      </c>
      <c r="M3677">
        <v>1</v>
      </c>
      <c r="N3677" t="str">
        <f t="shared" si="402"/>
        <v>Basic</v>
      </c>
      <c r="O3677">
        <v>1</v>
      </c>
      <c r="P3677">
        <v>1</v>
      </c>
      <c r="Q3677">
        <v>46019.43</v>
      </c>
      <c r="R3677" t="str">
        <f t="shared" si="403"/>
        <v>Low value</v>
      </c>
      <c r="S3677" t="str">
        <f t="shared" si="404"/>
        <v>Low</v>
      </c>
      <c r="T3677">
        <v>0</v>
      </c>
      <c r="U3677" t="str">
        <f t="shared" si="405"/>
        <v>Retained</v>
      </c>
    </row>
    <row r="3678" spans="1:21" x14ac:dyDescent="0.3">
      <c r="A3678">
        <v>3677</v>
      </c>
      <c r="B3678">
        <v>15796480</v>
      </c>
      <c r="C3678" t="s">
        <v>975</v>
      </c>
      <c r="D3678">
        <v>687</v>
      </c>
      <c r="E3678" t="str">
        <f t="shared" si="399"/>
        <v>Medium Risk</v>
      </c>
      <c r="F3678" t="s">
        <v>15</v>
      </c>
      <c r="G3678" t="s">
        <v>16</v>
      </c>
      <c r="H3678">
        <v>31</v>
      </c>
      <c r="I3678" t="str">
        <f t="shared" si="400"/>
        <v>Middle Age</v>
      </c>
      <c r="J3678">
        <v>2</v>
      </c>
      <c r="K3678" t="str">
        <f t="shared" si="401"/>
        <v>New</v>
      </c>
      <c r="L3678">
        <v>0</v>
      </c>
      <c r="M3678">
        <v>2</v>
      </c>
      <c r="N3678" t="str">
        <f t="shared" si="402"/>
        <v>Standard</v>
      </c>
      <c r="O3678">
        <v>0</v>
      </c>
      <c r="P3678">
        <v>1</v>
      </c>
      <c r="Q3678">
        <v>145411.39000000001</v>
      </c>
      <c r="R3678" t="str">
        <f t="shared" si="403"/>
        <v>High Value</v>
      </c>
      <c r="S3678" t="str">
        <f t="shared" si="404"/>
        <v>High</v>
      </c>
      <c r="T3678">
        <v>0</v>
      </c>
      <c r="U3678" t="str">
        <f t="shared" si="405"/>
        <v>Retained</v>
      </c>
    </row>
    <row r="3679" spans="1:21" x14ac:dyDescent="0.3">
      <c r="A3679">
        <v>3678</v>
      </c>
      <c r="B3679">
        <v>15790442</v>
      </c>
      <c r="C3679" t="s">
        <v>699</v>
      </c>
      <c r="D3679">
        <v>631</v>
      </c>
      <c r="E3679" t="str">
        <f t="shared" si="399"/>
        <v>Medium Risk</v>
      </c>
      <c r="F3679" t="s">
        <v>18</v>
      </c>
      <c r="G3679" t="s">
        <v>23</v>
      </c>
      <c r="H3679">
        <v>33</v>
      </c>
      <c r="I3679" t="str">
        <f t="shared" si="400"/>
        <v>Middle Age</v>
      </c>
      <c r="J3679">
        <v>2</v>
      </c>
      <c r="K3679" t="str">
        <f t="shared" si="401"/>
        <v>New</v>
      </c>
      <c r="L3679">
        <v>0</v>
      </c>
      <c r="M3679">
        <v>2</v>
      </c>
      <c r="N3679" t="str">
        <f t="shared" si="402"/>
        <v>Standard</v>
      </c>
      <c r="O3679">
        <v>1</v>
      </c>
      <c r="P3679">
        <v>1</v>
      </c>
      <c r="Q3679">
        <v>158268.84</v>
      </c>
      <c r="R3679" t="str">
        <f t="shared" si="403"/>
        <v>High Value</v>
      </c>
      <c r="S3679" t="str">
        <f t="shared" si="404"/>
        <v>High</v>
      </c>
      <c r="T3679">
        <v>0</v>
      </c>
      <c r="U3679" t="str">
        <f t="shared" si="405"/>
        <v>Retained</v>
      </c>
    </row>
    <row r="3680" spans="1:21" x14ac:dyDescent="0.3">
      <c r="A3680">
        <v>3679</v>
      </c>
      <c r="B3680">
        <v>15609458</v>
      </c>
      <c r="C3680" t="s">
        <v>1005</v>
      </c>
      <c r="D3680">
        <v>797</v>
      </c>
      <c r="E3680" t="str">
        <f t="shared" si="399"/>
        <v>Low Risk</v>
      </c>
      <c r="F3680" t="s">
        <v>15</v>
      </c>
      <c r="G3680" t="s">
        <v>23</v>
      </c>
      <c r="H3680">
        <v>30</v>
      </c>
      <c r="I3680" t="str">
        <f t="shared" si="400"/>
        <v>Middle Age</v>
      </c>
      <c r="J3680">
        <v>10</v>
      </c>
      <c r="K3680" t="str">
        <f t="shared" si="401"/>
        <v>Very Loyal</v>
      </c>
      <c r="L3680">
        <v>69413.440000000002</v>
      </c>
      <c r="M3680">
        <v>1</v>
      </c>
      <c r="N3680" t="str">
        <f t="shared" si="402"/>
        <v>Basic</v>
      </c>
      <c r="O3680">
        <v>1</v>
      </c>
      <c r="P3680">
        <v>1</v>
      </c>
      <c r="Q3680">
        <v>74637.570000000007</v>
      </c>
      <c r="R3680" t="str">
        <f t="shared" si="403"/>
        <v>Medium Value</v>
      </c>
      <c r="S3680" t="str">
        <f t="shared" si="404"/>
        <v>Medium</v>
      </c>
      <c r="T3680">
        <v>0</v>
      </c>
      <c r="U3680" t="str">
        <f t="shared" si="405"/>
        <v>Retained</v>
      </c>
    </row>
    <row r="3681" spans="1:21" x14ac:dyDescent="0.3">
      <c r="A3681">
        <v>3680</v>
      </c>
      <c r="B3681">
        <v>15593897</v>
      </c>
      <c r="C3681" t="s">
        <v>390</v>
      </c>
      <c r="D3681">
        <v>650</v>
      </c>
      <c r="E3681" t="str">
        <f t="shared" si="399"/>
        <v>Medium Risk</v>
      </c>
      <c r="F3681" t="s">
        <v>18</v>
      </c>
      <c r="G3681" t="s">
        <v>23</v>
      </c>
      <c r="H3681">
        <v>25</v>
      </c>
      <c r="I3681" t="str">
        <f t="shared" si="400"/>
        <v>Adolescence</v>
      </c>
      <c r="J3681">
        <v>7</v>
      </c>
      <c r="K3681" t="str">
        <f t="shared" si="401"/>
        <v>Loyal</v>
      </c>
      <c r="L3681">
        <v>160599.06</v>
      </c>
      <c r="M3681">
        <v>2</v>
      </c>
      <c r="N3681" t="str">
        <f t="shared" si="402"/>
        <v>Standard</v>
      </c>
      <c r="O3681">
        <v>1</v>
      </c>
      <c r="P3681">
        <v>1</v>
      </c>
      <c r="Q3681">
        <v>28391.52</v>
      </c>
      <c r="R3681" t="str">
        <f t="shared" si="403"/>
        <v>Low value</v>
      </c>
      <c r="S3681" t="str">
        <f t="shared" si="404"/>
        <v>Low</v>
      </c>
      <c r="T3681">
        <v>0</v>
      </c>
      <c r="U3681" t="str">
        <f t="shared" si="405"/>
        <v>Retained</v>
      </c>
    </row>
    <row r="3682" spans="1:21" x14ac:dyDescent="0.3">
      <c r="A3682">
        <v>3681</v>
      </c>
      <c r="B3682">
        <v>15604576</v>
      </c>
      <c r="C3682" t="s">
        <v>1738</v>
      </c>
      <c r="D3682">
        <v>850</v>
      </c>
      <c r="E3682" t="str">
        <f t="shared" si="399"/>
        <v>Low Risk</v>
      </c>
      <c r="F3682" t="s">
        <v>18</v>
      </c>
      <c r="G3682" t="s">
        <v>23</v>
      </c>
      <c r="H3682">
        <v>22</v>
      </c>
      <c r="I3682" t="str">
        <f t="shared" si="400"/>
        <v>Adolescence</v>
      </c>
      <c r="J3682">
        <v>3</v>
      </c>
      <c r="K3682" t="str">
        <f t="shared" si="401"/>
        <v>Established</v>
      </c>
      <c r="L3682">
        <v>0</v>
      </c>
      <c r="M3682">
        <v>1</v>
      </c>
      <c r="N3682" t="str">
        <f t="shared" si="402"/>
        <v>Basic</v>
      </c>
      <c r="O3682">
        <v>1</v>
      </c>
      <c r="P3682">
        <v>1</v>
      </c>
      <c r="Q3682">
        <v>144385.54</v>
      </c>
      <c r="R3682" t="str">
        <f t="shared" si="403"/>
        <v>Medium Value</v>
      </c>
      <c r="S3682" t="str">
        <f t="shared" si="404"/>
        <v>High</v>
      </c>
      <c r="T3682">
        <v>0</v>
      </c>
      <c r="U3682" t="str">
        <f t="shared" si="405"/>
        <v>Retained</v>
      </c>
    </row>
    <row r="3683" spans="1:21" x14ac:dyDescent="0.3">
      <c r="A3683">
        <v>3682</v>
      </c>
      <c r="B3683">
        <v>15666270</v>
      </c>
      <c r="C3683" t="s">
        <v>938</v>
      </c>
      <c r="D3683">
        <v>676</v>
      </c>
      <c r="E3683" t="str">
        <f t="shared" si="399"/>
        <v>Medium Risk</v>
      </c>
      <c r="F3683" t="s">
        <v>15</v>
      </c>
      <c r="G3683" t="s">
        <v>16</v>
      </c>
      <c r="H3683">
        <v>40</v>
      </c>
      <c r="I3683" t="str">
        <f t="shared" si="400"/>
        <v>Middle Age</v>
      </c>
      <c r="J3683">
        <v>2</v>
      </c>
      <c r="K3683" t="str">
        <f t="shared" si="401"/>
        <v>New</v>
      </c>
      <c r="L3683">
        <v>147803.48000000001</v>
      </c>
      <c r="M3683">
        <v>1</v>
      </c>
      <c r="N3683" t="str">
        <f t="shared" si="402"/>
        <v>Basic</v>
      </c>
      <c r="O3683">
        <v>1</v>
      </c>
      <c r="P3683">
        <v>0</v>
      </c>
      <c r="Q3683">
        <v>95181.06</v>
      </c>
      <c r="R3683" t="str">
        <f t="shared" si="403"/>
        <v>Medium Value</v>
      </c>
      <c r="S3683" t="str">
        <f t="shared" si="404"/>
        <v>Medium</v>
      </c>
      <c r="T3683">
        <v>1</v>
      </c>
      <c r="U3683" t="str">
        <f t="shared" si="405"/>
        <v>Churned</v>
      </c>
    </row>
    <row r="3684" spans="1:21" x14ac:dyDescent="0.3">
      <c r="A3684">
        <v>3683</v>
      </c>
      <c r="B3684">
        <v>15572626</v>
      </c>
      <c r="C3684" t="s">
        <v>477</v>
      </c>
      <c r="D3684">
        <v>620</v>
      </c>
      <c r="E3684" t="str">
        <f t="shared" si="399"/>
        <v>Medium Risk</v>
      </c>
      <c r="F3684" t="s">
        <v>18</v>
      </c>
      <c r="G3684" t="s">
        <v>23</v>
      </c>
      <c r="H3684">
        <v>44</v>
      </c>
      <c r="I3684" t="str">
        <f t="shared" si="400"/>
        <v>Middle Age</v>
      </c>
      <c r="J3684">
        <v>8</v>
      </c>
      <c r="K3684" t="str">
        <f t="shared" si="401"/>
        <v>Loyal</v>
      </c>
      <c r="L3684">
        <v>0</v>
      </c>
      <c r="M3684">
        <v>2</v>
      </c>
      <c r="N3684" t="str">
        <f t="shared" si="402"/>
        <v>Standard</v>
      </c>
      <c r="O3684">
        <v>1</v>
      </c>
      <c r="P3684">
        <v>1</v>
      </c>
      <c r="Q3684">
        <v>15627.51</v>
      </c>
      <c r="R3684" t="str">
        <f t="shared" si="403"/>
        <v>Low value</v>
      </c>
      <c r="S3684" t="str">
        <f t="shared" si="404"/>
        <v>Low</v>
      </c>
      <c r="T3684">
        <v>0</v>
      </c>
      <c r="U3684" t="str">
        <f t="shared" si="405"/>
        <v>Retained</v>
      </c>
    </row>
    <row r="3685" spans="1:21" x14ac:dyDescent="0.3">
      <c r="A3685">
        <v>3684</v>
      </c>
      <c r="B3685">
        <v>15727197</v>
      </c>
      <c r="C3685" t="s">
        <v>177</v>
      </c>
      <c r="D3685">
        <v>576</v>
      </c>
      <c r="E3685" t="str">
        <f t="shared" si="399"/>
        <v>Medium Risk</v>
      </c>
      <c r="F3685" t="s">
        <v>15</v>
      </c>
      <c r="G3685" t="s">
        <v>16</v>
      </c>
      <c r="H3685">
        <v>52</v>
      </c>
      <c r="I3685" t="str">
        <f t="shared" si="400"/>
        <v>Old</v>
      </c>
      <c r="J3685">
        <v>9</v>
      </c>
      <c r="K3685" t="str">
        <f t="shared" si="401"/>
        <v>Very Loyal</v>
      </c>
      <c r="L3685">
        <v>170228.59</v>
      </c>
      <c r="M3685">
        <v>2</v>
      </c>
      <c r="N3685" t="str">
        <f t="shared" si="402"/>
        <v>Standard</v>
      </c>
      <c r="O3685">
        <v>0</v>
      </c>
      <c r="P3685">
        <v>0</v>
      </c>
      <c r="Q3685">
        <v>148477.57</v>
      </c>
      <c r="R3685" t="str">
        <f t="shared" si="403"/>
        <v>High Value</v>
      </c>
      <c r="S3685" t="str">
        <f t="shared" si="404"/>
        <v>High</v>
      </c>
      <c r="T3685">
        <v>1</v>
      </c>
      <c r="U3685" t="str">
        <f t="shared" si="405"/>
        <v>Churned</v>
      </c>
    </row>
    <row r="3686" spans="1:21" x14ac:dyDescent="0.3">
      <c r="A3686">
        <v>3685</v>
      </c>
      <c r="B3686">
        <v>15714006</v>
      </c>
      <c r="C3686" t="s">
        <v>1464</v>
      </c>
      <c r="D3686">
        <v>482</v>
      </c>
      <c r="E3686" t="str">
        <f t="shared" si="399"/>
        <v>High Risk</v>
      </c>
      <c r="F3686" t="s">
        <v>15</v>
      </c>
      <c r="G3686" t="s">
        <v>16</v>
      </c>
      <c r="H3686">
        <v>35</v>
      </c>
      <c r="I3686" t="str">
        <f t="shared" si="400"/>
        <v>Middle Age</v>
      </c>
      <c r="J3686">
        <v>2</v>
      </c>
      <c r="K3686" t="str">
        <f t="shared" si="401"/>
        <v>New</v>
      </c>
      <c r="L3686">
        <v>133111.73000000001</v>
      </c>
      <c r="M3686">
        <v>1</v>
      </c>
      <c r="N3686" t="str">
        <f t="shared" si="402"/>
        <v>Basic</v>
      </c>
      <c r="O3686">
        <v>0</v>
      </c>
      <c r="P3686">
        <v>1</v>
      </c>
      <c r="Q3686">
        <v>79957.95</v>
      </c>
      <c r="R3686" t="str">
        <f t="shared" si="403"/>
        <v>Medium Value</v>
      </c>
      <c r="S3686" t="str">
        <f t="shared" si="404"/>
        <v>Medium</v>
      </c>
      <c r="T3686">
        <v>0</v>
      </c>
      <c r="U3686" t="str">
        <f t="shared" si="405"/>
        <v>Retained</v>
      </c>
    </row>
    <row r="3687" spans="1:21" x14ac:dyDescent="0.3">
      <c r="A3687">
        <v>3686</v>
      </c>
      <c r="B3687">
        <v>15642137</v>
      </c>
      <c r="C3687" t="s">
        <v>1104</v>
      </c>
      <c r="D3687">
        <v>695</v>
      </c>
      <c r="E3687" t="str">
        <f t="shared" si="399"/>
        <v>Medium Risk</v>
      </c>
      <c r="F3687" t="s">
        <v>18</v>
      </c>
      <c r="G3687" t="s">
        <v>16</v>
      </c>
      <c r="H3687">
        <v>39</v>
      </c>
      <c r="I3687" t="str">
        <f t="shared" si="400"/>
        <v>Middle Age</v>
      </c>
      <c r="J3687">
        <v>5</v>
      </c>
      <c r="K3687" t="str">
        <f t="shared" si="401"/>
        <v>Established</v>
      </c>
      <c r="L3687">
        <v>0</v>
      </c>
      <c r="M3687">
        <v>2</v>
      </c>
      <c r="N3687" t="str">
        <f t="shared" si="402"/>
        <v>Standard</v>
      </c>
      <c r="O3687">
        <v>0</v>
      </c>
      <c r="P3687">
        <v>0</v>
      </c>
      <c r="Q3687">
        <v>102763.69</v>
      </c>
      <c r="R3687" t="str">
        <f t="shared" si="403"/>
        <v>High Value</v>
      </c>
      <c r="S3687" t="str">
        <f t="shared" si="404"/>
        <v>High</v>
      </c>
      <c r="T3687">
        <v>0</v>
      </c>
      <c r="U3687" t="str">
        <f t="shared" si="405"/>
        <v>Retained</v>
      </c>
    </row>
    <row r="3688" spans="1:21" x14ac:dyDescent="0.3">
      <c r="A3688">
        <v>3687</v>
      </c>
      <c r="B3688">
        <v>15665327</v>
      </c>
      <c r="C3688" t="s">
        <v>228</v>
      </c>
      <c r="D3688">
        <v>706</v>
      </c>
      <c r="E3688" t="str">
        <f t="shared" si="399"/>
        <v>Low Risk</v>
      </c>
      <c r="F3688" t="s">
        <v>15</v>
      </c>
      <c r="G3688" t="s">
        <v>23</v>
      </c>
      <c r="H3688">
        <v>18</v>
      </c>
      <c r="I3688" t="str">
        <f t="shared" si="400"/>
        <v>Adolescence</v>
      </c>
      <c r="J3688">
        <v>2</v>
      </c>
      <c r="K3688" t="str">
        <f t="shared" si="401"/>
        <v>New</v>
      </c>
      <c r="L3688">
        <v>176139.5</v>
      </c>
      <c r="M3688">
        <v>2</v>
      </c>
      <c r="N3688" t="str">
        <f t="shared" si="402"/>
        <v>Standard</v>
      </c>
      <c r="O3688">
        <v>1</v>
      </c>
      <c r="P3688">
        <v>0</v>
      </c>
      <c r="Q3688">
        <v>129654.22</v>
      </c>
      <c r="R3688" t="str">
        <f t="shared" si="403"/>
        <v>High Value</v>
      </c>
      <c r="S3688" t="str">
        <f t="shared" si="404"/>
        <v>High</v>
      </c>
      <c r="T3688">
        <v>0</v>
      </c>
      <c r="U3688" t="str">
        <f t="shared" si="405"/>
        <v>Retained</v>
      </c>
    </row>
    <row r="3689" spans="1:21" x14ac:dyDescent="0.3">
      <c r="A3689">
        <v>3688</v>
      </c>
      <c r="B3689">
        <v>15626806</v>
      </c>
      <c r="C3689" t="s">
        <v>1739</v>
      </c>
      <c r="D3689">
        <v>668</v>
      </c>
      <c r="E3689" t="str">
        <f t="shared" si="399"/>
        <v>Medium Risk</v>
      </c>
      <c r="F3689" t="s">
        <v>15</v>
      </c>
      <c r="G3689" t="s">
        <v>16</v>
      </c>
      <c r="H3689">
        <v>32</v>
      </c>
      <c r="I3689" t="str">
        <f t="shared" si="400"/>
        <v>Middle Age</v>
      </c>
      <c r="J3689">
        <v>2</v>
      </c>
      <c r="K3689" t="str">
        <f t="shared" si="401"/>
        <v>New</v>
      </c>
      <c r="L3689">
        <v>0</v>
      </c>
      <c r="M3689">
        <v>2</v>
      </c>
      <c r="N3689" t="str">
        <f t="shared" si="402"/>
        <v>Standard</v>
      </c>
      <c r="O3689">
        <v>1</v>
      </c>
      <c r="P3689">
        <v>1</v>
      </c>
      <c r="Q3689">
        <v>40652.33</v>
      </c>
      <c r="R3689" t="str">
        <f t="shared" si="403"/>
        <v>Low value</v>
      </c>
      <c r="S3689" t="str">
        <f t="shared" si="404"/>
        <v>Low</v>
      </c>
      <c r="T3689">
        <v>0</v>
      </c>
      <c r="U3689" t="str">
        <f t="shared" si="405"/>
        <v>Retained</v>
      </c>
    </row>
    <row r="3690" spans="1:21" x14ac:dyDescent="0.3">
      <c r="A3690">
        <v>3689</v>
      </c>
      <c r="B3690">
        <v>15662578</v>
      </c>
      <c r="C3690" t="s">
        <v>1740</v>
      </c>
      <c r="D3690">
        <v>679</v>
      </c>
      <c r="E3690" t="str">
        <f t="shared" si="399"/>
        <v>Medium Risk</v>
      </c>
      <c r="F3690" t="s">
        <v>26</v>
      </c>
      <c r="G3690" t="s">
        <v>23</v>
      </c>
      <c r="H3690">
        <v>35</v>
      </c>
      <c r="I3690" t="str">
        <f t="shared" si="400"/>
        <v>Middle Age</v>
      </c>
      <c r="J3690">
        <v>1</v>
      </c>
      <c r="K3690" t="str">
        <f t="shared" si="401"/>
        <v>New</v>
      </c>
      <c r="L3690">
        <v>110245.13</v>
      </c>
      <c r="M3690">
        <v>1</v>
      </c>
      <c r="N3690" t="str">
        <f t="shared" si="402"/>
        <v>Basic</v>
      </c>
      <c r="O3690">
        <v>1</v>
      </c>
      <c r="P3690">
        <v>1</v>
      </c>
      <c r="Q3690">
        <v>178291.09</v>
      </c>
      <c r="R3690" t="str">
        <f t="shared" si="403"/>
        <v>Medium Value</v>
      </c>
      <c r="S3690" t="str">
        <f t="shared" si="404"/>
        <v>High</v>
      </c>
      <c r="T3690">
        <v>0</v>
      </c>
      <c r="U3690" t="str">
        <f t="shared" si="405"/>
        <v>Retained</v>
      </c>
    </row>
    <row r="3691" spans="1:21" x14ac:dyDescent="0.3">
      <c r="A3691">
        <v>3690</v>
      </c>
      <c r="B3691">
        <v>15790829</v>
      </c>
      <c r="C3691" t="s">
        <v>792</v>
      </c>
      <c r="D3691">
        <v>703</v>
      </c>
      <c r="E3691" t="str">
        <f t="shared" si="399"/>
        <v>Low Risk</v>
      </c>
      <c r="F3691" t="s">
        <v>15</v>
      </c>
      <c r="G3691" t="s">
        <v>16</v>
      </c>
      <c r="H3691">
        <v>45</v>
      </c>
      <c r="I3691" t="str">
        <f t="shared" si="400"/>
        <v>Middle Age</v>
      </c>
      <c r="J3691">
        <v>5</v>
      </c>
      <c r="K3691" t="str">
        <f t="shared" si="401"/>
        <v>Established</v>
      </c>
      <c r="L3691">
        <v>0</v>
      </c>
      <c r="M3691">
        <v>2</v>
      </c>
      <c r="N3691" t="str">
        <f t="shared" si="402"/>
        <v>Standard</v>
      </c>
      <c r="O3691">
        <v>1</v>
      </c>
      <c r="P3691">
        <v>0</v>
      </c>
      <c r="Q3691">
        <v>131906.44</v>
      </c>
      <c r="R3691" t="str">
        <f t="shared" si="403"/>
        <v>High Value</v>
      </c>
      <c r="S3691" t="str">
        <f t="shared" si="404"/>
        <v>High</v>
      </c>
      <c r="T3691">
        <v>0</v>
      </c>
      <c r="U3691" t="str">
        <f t="shared" si="405"/>
        <v>Retained</v>
      </c>
    </row>
    <row r="3692" spans="1:21" x14ac:dyDescent="0.3">
      <c r="A3692">
        <v>3691</v>
      </c>
      <c r="B3692">
        <v>15654959</v>
      </c>
      <c r="C3692" t="s">
        <v>1741</v>
      </c>
      <c r="D3692">
        <v>670</v>
      </c>
      <c r="E3692" t="str">
        <f t="shared" si="399"/>
        <v>Medium Risk</v>
      </c>
      <c r="F3692" t="s">
        <v>18</v>
      </c>
      <c r="G3692" t="s">
        <v>23</v>
      </c>
      <c r="H3692">
        <v>67</v>
      </c>
      <c r="I3692" t="str">
        <f t="shared" si="400"/>
        <v>Old</v>
      </c>
      <c r="J3692">
        <v>6</v>
      </c>
      <c r="K3692" t="str">
        <f t="shared" si="401"/>
        <v>Loyal</v>
      </c>
      <c r="L3692">
        <v>158719.57</v>
      </c>
      <c r="M3692">
        <v>1</v>
      </c>
      <c r="N3692" t="str">
        <f t="shared" si="402"/>
        <v>Basic</v>
      </c>
      <c r="O3692">
        <v>1</v>
      </c>
      <c r="P3692">
        <v>1</v>
      </c>
      <c r="Q3692">
        <v>118607.4</v>
      </c>
      <c r="R3692" t="str">
        <f t="shared" si="403"/>
        <v>Medium Value</v>
      </c>
      <c r="S3692" t="str">
        <f t="shared" si="404"/>
        <v>High</v>
      </c>
      <c r="T3692">
        <v>0</v>
      </c>
      <c r="U3692" t="str">
        <f t="shared" si="405"/>
        <v>Retained</v>
      </c>
    </row>
    <row r="3693" spans="1:21" x14ac:dyDescent="0.3">
      <c r="A3693">
        <v>3692</v>
      </c>
      <c r="B3693">
        <v>15760244</v>
      </c>
      <c r="C3693" t="s">
        <v>1742</v>
      </c>
      <c r="D3693">
        <v>590</v>
      </c>
      <c r="E3693" t="str">
        <f t="shared" si="399"/>
        <v>Medium Risk</v>
      </c>
      <c r="F3693" t="s">
        <v>15</v>
      </c>
      <c r="G3693" t="s">
        <v>16</v>
      </c>
      <c r="H3693">
        <v>76</v>
      </c>
      <c r="I3693" t="str">
        <f t="shared" si="400"/>
        <v>Old</v>
      </c>
      <c r="J3693">
        <v>5</v>
      </c>
      <c r="K3693" t="str">
        <f t="shared" si="401"/>
        <v>Established</v>
      </c>
      <c r="L3693">
        <v>160979.68</v>
      </c>
      <c r="M3693">
        <v>1</v>
      </c>
      <c r="N3693" t="str">
        <f t="shared" si="402"/>
        <v>Basic</v>
      </c>
      <c r="O3693">
        <v>0</v>
      </c>
      <c r="P3693">
        <v>1</v>
      </c>
      <c r="Q3693">
        <v>13848.58</v>
      </c>
      <c r="R3693" t="str">
        <f t="shared" si="403"/>
        <v>Low value</v>
      </c>
      <c r="S3693" t="str">
        <f t="shared" si="404"/>
        <v>Low</v>
      </c>
      <c r="T3693">
        <v>0</v>
      </c>
      <c r="U3693" t="str">
        <f t="shared" si="405"/>
        <v>Retained</v>
      </c>
    </row>
    <row r="3694" spans="1:21" x14ac:dyDescent="0.3">
      <c r="A3694">
        <v>3693</v>
      </c>
      <c r="B3694">
        <v>15715394</v>
      </c>
      <c r="C3694" t="s">
        <v>925</v>
      </c>
      <c r="D3694">
        <v>613</v>
      </c>
      <c r="E3694" t="str">
        <f t="shared" si="399"/>
        <v>Medium Risk</v>
      </c>
      <c r="F3694" t="s">
        <v>18</v>
      </c>
      <c r="G3694" t="s">
        <v>23</v>
      </c>
      <c r="H3694">
        <v>35</v>
      </c>
      <c r="I3694" t="str">
        <f t="shared" si="400"/>
        <v>Middle Age</v>
      </c>
      <c r="J3694">
        <v>4</v>
      </c>
      <c r="K3694" t="str">
        <f t="shared" si="401"/>
        <v>Established</v>
      </c>
      <c r="L3694">
        <v>123557.65</v>
      </c>
      <c r="M3694">
        <v>2</v>
      </c>
      <c r="N3694" t="str">
        <f t="shared" si="402"/>
        <v>Standard</v>
      </c>
      <c r="O3694">
        <v>0</v>
      </c>
      <c r="P3694">
        <v>1</v>
      </c>
      <c r="Q3694">
        <v>170903.4</v>
      </c>
      <c r="R3694" t="str">
        <f t="shared" si="403"/>
        <v>High Value</v>
      </c>
      <c r="S3694" t="str">
        <f t="shared" si="404"/>
        <v>High</v>
      </c>
      <c r="T3694">
        <v>0</v>
      </c>
      <c r="U3694" t="str">
        <f t="shared" si="405"/>
        <v>Retained</v>
      </c>
    </row>
    <row r="3695" spans="1:21" x14ac:dyDescent="0.3">
      <c r="A3695">
        <v>3694</v>
      </c>
      <c r="B3695">
        <v>15722246</v>
      </c>
      <c r="C3695" t="s">
        <v>938</v>
      </c>
      <c r="D3695">
        <v>742</v>
      </c>
      <c r="E3695" t="str">
        <f t="shared" si="399"/>
        <v>Low Risk</v>
      </c>
      <c r="F3695" t="s">
        <v>15</v>
      </c>
      <c r="G3695" t="s">
        <v>16</v>
      </c>
      <c r="H3695">
        <v>60</v>
      </c>
      <c r="I3695" t="str">
        <f t="shared" si="400"/>
        <v>Old</v>
      </c>
      <c r="J3695">
        <v>4</v>
      </c>
      <c r="K3695" t="str">
        <f t="shared" si="401"/>
        <v>Established</v>
      </c>
      <c r="L3695">
        <v>0</v>
      </c>
      <c r="M3695">
        <v>1</v>
      </c>
      <c r="N3695" t="str">
        <f t="shared" si="402"/>
        <v>Basic</v>
      </c>
      <c r="O3695">
        <v>1</v>
      </c>
      <c r="P3695">
        <v>1</v>
      </c>
      <c r="Q3695">
        <v>13161.66</v>
      </c>
      <c r="R3695" t="str">
        <f t="shared" si="403"/>
        <v>Low value</v>
      </c>
      <c r="S3695" t="str">
        <f t="shared" si="404"/>
        <v>Low</v>
      </c>
      <c r="T3695">
        <v>1</v>
      </c>
      <c r="U3695" t="str">
        <f t="shared" si="405"/>
        <v>Churned</v>
      </c>
    </row>
    <row r="3696" spans="1:21" x14ac:dyDescent="0.3">
      <c r="A3696">
        <v>3695</v>
      </c>
      <c r="B3696">
        <v>15609704</v>
      </c>
      <c r="C3696" t="s">
        <v>543</v>
      </c>
      <c r="D3696">
        <v>608</v>
      </c>
      <c r="E3696" t="str">
        <f t="shared" si="399"/>
        <v>Medium Risk</v>
      </c>
      <c r="F3696" t="s">
        <v>15</v>
      </c>
      <c r="G3696" t="s">
        <v>16</v>
      </c>
      <c r="H3696">
        <v>33</v>
      </c>
      <c r="I3696" t="str">
        <f t="shared" si="400"/>
        <v>Middle Age</v>
      </c>
      <c r="J3696">
        <v>4</v>
      </c>
      <c r="K3696" t="str">
        <f t="shared" si="401"/>
        <v>Established</v>
      </c>
      <c r="L3696">
        <v>0</v>
      </c>
      <c r="M3696">
        <v>1</v>
      </c>
      <c r="N3696" t="str">
        <f t="shared" si="402"/>
        <v>Basic</v>
      </c>
      <c r="O3696">
        <v>1</v>
      </c>
      <c r="P3696">
        <v>0</v>
      </c>
      <c r="Q3696">
        <v>79304.38</v>
      </c>
      <c r="R3696" t="str">
        <f t="shared" si="403"/>
        <v>Medium Value</v>
      </c>
      <c r="S3696" t="str">
        <f t="shared" si="404"/>
        <v>Medium</v>
      </c>
      <c r="T3696">
        <v>1</v>
      </c>
      <c r="U3696" t="str">
        <f t="shared" si="405"/>
        <v>Churned</v>
      </c>
    </row>
    <row r="3697" spans="1:21" x14ac:dyDescent="0.3">
      <c r="A3697">
        <v>3696</v>
      </c>
      <c r="B3697">
        <v>15757628</v>
      </c>
      <c r="C3697" t="s">
        <v>583</v>
      </c>
      <c r="D3697">
        <v>571</v>
      </c>
      <c r="E3697" t="str">
        <f t="shared" si="399"/>
        <v>Medium Risk</v>
      </c>
      <c r="F3697" t="s">
        <v>15</v>
      </c>
      <c r="G3697" t="s">
        <v>23</v>
      </c>
      <c r="H3697">
        <v>40</v>
      </c>
      <c r="I3697" t="str">
        <f t="shared" si="400"/>
        <v>Middle Age</v>
      </c>
      <c r="J3697">
        <v>10</v>
      </c>
      <c r="K3697" t="str">
        <f t="shared" si="401"/>
        <v>Very Loyal</v>
      </c>
      <c r="L3697">
        <v>112896.86</v>
      </c>
      <c r="M3697">
        <v>1</v>
      </c>
      <c r="N3697" t="str">
        <f t="shared" si="402"/>
        <v>Basic</v>
      </c>
      <c r="O3697">
        <v>1</v>
      </c>
      <c r="P3697">
        <v>1</v>
      </c>
      <c r="Q3697">
        <v>121402.53</v>
      </c>
      <c r="R3697" t="str">
        <f t="shared" si="403"/>
        <v>Medium Value</v>
      </c>
      <c r="S3697" t="str">
        <f t="shared" si="404"/>
        <v>High</v>
      </c>
      <c r="T3697">
        <v>0</v>
      </c>
      <c r="U3697" t="str">
        <f t="shared" si="405"/>
        <v>Retained</v>
      </c>
    </row>
    <row r="3698" spans="1:21" x14ac:dyDescent="0.3">
      <c r="A3698">
        <v>3697</v>
      </c>
      <c r="B3698">
        <v>15633586</v>
      </c>
      <c r="C3698" t="s">
        <v>1743</v>
      </c>
      <c r="D3698">
        <v>595</v>
      </c>
      <c r="E3698" t="str">
        <f t="shared" si="399"/>
        <v>Medium Risk</v>
      </c>
      <c r="F3698" t="s">
        <v>15</v>
      </c>
      <c r="G3698" t="s">
        <v>16</v>
      </c>
      <c r="H3698">
        <v>39</v>
      </c>
      <c r="I3698" t="str">
        <f t="shared" si="400"/>
        <v>Middle Age</v>
      </c>
      <c r="J3698">
        <v>7</v>
      </c>
      <c r="K3698" t="str">
        <f t="shared" si="401"/>
        <v>Loyal</v>
      </c>
      <c r="L3698">
        <v>120962.13</v>
      </c>
      <c r="M3698">
        <v>1</v>
      </c>
      <c r="N3698" t="str">
        <f t="shared" si="402"/>
        <v>Basic</v>
      </c>
      <c r="O3698">
        <v>0</v>
      </c>
      <c r="P3698">
        <v>0</v>
      </c>
      <c r="Q3698">
        <v>23305.01</v>
      </c>
      <c r="R3698" t="str">
        <f t="shared" si="403"/>
        <v>Low value</v>
      </c>
      <c r="S3698" t="str">
        <f t="shared" si="404"/>
        <v>Low</v>
      </c>
      <c r="T3698">
        <v>0</v>
      </c>
      <c r="U3698" t="str">
        <f t="shared" si="405"/>
        <v>Retained</v>
      </c>
    </row>
    <row r="3699" spans="1:21" x14ac:dyDescent="0.3">
      <c r="A3699">
        <v>3698</v>
      </c>
      <c r="B3699">
        <v>15565796</v>
      </c>
      <c r="C3699" t="s">
        <v>871</v>
      </c>
      <c r="D3699">
        <v>745</v>
      </c>
      <c r="E3699" t="str">
        <f t="shared" si="399"/>
        <v>Low Risk</v>
      </c>
      <c r="F3699" t="s">
        <v>26</v>
      </c>
      <c r="G3699" t="s">
        <v>23</v>
      </c>
      <c r="H3699">
        <v>48</v>
      </c>
      <c r="I3699" t="str">
        <f t="shared" si="400"/>
        <v>Middle Age</v>
      </c>
      <c r="J3699">
        <v>10</v>
      </c>
      <c r="K3699" t="str">
        <f t="shared" si="401"/>
        <v>Very Loyal</v>
      </c>
      <c r="L3699">
        <v>96048.55</v>
      </c>
      <c r="M3699">
        <v>1</v>
      </c>
      <c r="N3699" t="str">
        <f t="shared" si="402"/>
        <v>Basic</v>
      </c>
      <c r="O3699">
        <v>1</v>
      </c>
      <c r="P3699">
        <v>0</v>
      </c>
      <c r="Q3699">
        <v>74510.649999999994</v>
      </c>
      <c r="R3699" t="str">
        <f t="shared" si="403"/>
        <v>Medium Value</v>
      </c>
      <c r="S3699" t="str">
        <f t="shared" si="404"/>
        <v>Medium</v>
      </c>
      <c r="T3699">
        <v>0</v>
      </c>
      <c r="U3699" t="str">
        <f t="shared" si="405"/>
        <v>Retained</v>
      </c>
    </row>
    <row r="3700" spans="1:21" x14ac:dyDescent="0.3">
      <c r="A3700">
        <v>3699</v>
      </c>
      <c r="B3700">
        <v>15717935</v>
      </c>
      <c r="C3700" t="s">
        <v>39</v>
      </c>
      <c r="D3700">
        <v>589</v>
      </c>
      <c r="E3700" t="str">
        <f t="shared" si="399"/>
        <v>Medium Risk</v>
      </c>
      <c r="F3700" t="s">
        <v>15</v>
      </c>
      <c r="G3700" t="s">
        <v>16</v>
      </c>
      <c r="H3700">
        <v>21</v>
      </c>
      <c r="I3700" t="str">
        <f t="shared" si="400"/>
        <v>Adolescence</v>
      </c>
      <c r="J3700">
        <v>3</v>
      </c>
      <c r="K3700" t="str">
        <f t="shared" si="401"/>
        <v>Established</v>
      </c>
      <c r="L3700">
        <v>0</v>
      </c>
      <c r="M3700">
        <v>2</v>
      </c>
      <c r="N3700" t="str">
        <f t="shared" si="402"/>
        <v>Standard</v>
      </c>
      <c r="O3700">
        <v>0</v>
      </c>
      <c r="P3700">
        <v>1</v>
      </c>
      <c r="Q3700">
        <v>55601.440000000002</v>
      </c>
      <c r="R3700" t="str">
        <f t="shared" si="403"/>
        <v>Medium Value</v>
      </c>
      <c r="S3700" t="str">
        <f t="shared" si="404"/>
        <v>Medium</v>
      </c>
      <c r="T3700">
        <v>0</v>
      </c>
      <c r="U3700" t="str">
        <f t="shared" si="405"/>
        <v>Retained</v>
      </c>
    </row>
    <row r="3701" spans="1:21" x14ac:dyDescent="0.3">
      <c r="A3701">
        <v>3700</v>
      </c>
      <c r="B3701">
        <v>15577700</v>
      </c>
      <c r="C3701" t="s">
        <v>1744</v>
      </c>
      <c r="D3701">
        <v>749</v>
      </c>
      <c r="E3701" t="str">
        <f t="shared" si="399"/>
        <v>Low Risk</v>
      </c>
      <c r="F3701" t="s">
        <v>15</v>
      </c>
      <c r="G3701" t="s">
        <v>23</v>
      </c>
      <c r="H3701">
        <v>37</v>
      </c>
      <c r="I3701" t="str">
        <f t="shared" si="400"/>
        <v>Middle Age</v>
      </c>
      <c r="J3701">
        <v>10</v>
      </c>
      <c r="K3701" t="str">
        <f t="shared" si="401"/>
        <v>Very Loyal</v>
      </c>
      <c r="L3701">
        <v>185063.7</v>
      </c>
      <c r="M3701">
        <v>2</v>
      </c>
      <c r="N3701" t="str">
        <f t="shared" si="402"/>
        <v>Standard</v>
      </c>
      <c r="O3701">
        <v>1</v>
      </c>
      <c r="P3701">
        <v>1</v>
      </c>
      <c r="Q3701">
        <v>134526.87</v>
      </c>
      <c r="R3701" t="str">
        <f t="shared" si="403"/>
        <v>High Value</v>
      </c>
      <c r="S3701" t="str">
        <f t="shared" si="404"/>
        <v>High</v>
      </c>
      <c r="T3701">
        <v>0</v>
      </c>
      <c r="U3701" t="str">
        <f t="shared" si="405"/>
        <v>Retained</v>
      </c>
    </row>
    <row r="3702" spans="1:21" x14ac:dyDescent="0.3">
      <c r="A3702">
        <v>3701</v>
      </c>
      <c r="B3702">
        <v>15747345</v>
      </c>
      <c r="C3702" t="s">
        <v>635</v>
      </c>
      <c r="D3702">
        <v>678</v>
      </c>
      <c r="E3702" t="str">
        <f t="shared" si="399"/>
        <v>Medium Risk</v>
      </c>
      <c r="F3702" t="s">
        <v>15</v>
      </c>
      <c r="G3702" t="s">
        <v>16</v>
      </c>
      <c r="H3702">
        <v>22</v>
      </c>
      <c r="I3702" t="str">
        <f t="shared" si="400"/>
        <v>Adolescence</v>
      </c>
      <c r="J3702">
        <v>6</v>
      </c>
      <c r="K3702" t="str">
        <f t="shared" si="401"/>
        <v>Loyal</v>
      </c>
      <c r="L3702">
        <v>118064.93</v>
      </c>
      <c r="M3702">
        <v>2</v>
      </c>
      <c r="N3702" t="str">
        <f t="shared" si="402"/>
        <v>Standard</v>
      </c>
      <c r="O3702">
        <v>1</v>
      </c>
      <c r="P3702">
        <v>1</v>
      </c>
      <c r="Q3702">
        <v>195424.01</v>
      </c>
      <c r="R3702" t="str">
        <f t="shared" si="403"/>
        <v>High Value</v>
      </c>
      <c r="S3702" t="str">
        <f t="shared" si="404"/>
        <v>High</v>
      </c>
      <c r="T3702">
        <v>0</v>
      </c>
      <c r="U3702" t="str">
        <f t="shared" si="405"/>
        <v>Retained</v>
      </c>
    </row>
    <row r="3703" spans="1:21" x14ac:dyDescent="0.3">
      <c r="A3703">
        <v>3702</v>
      </c>
      <c r="B3703">
        <v>15678317</v>
      </c>
      <c r="C3703" t="s">
        <v>756</v>
      </c>
      <c r="D3703">
        <v>603</v>
      </c>
      <c r="E3703" t="str">
        <f t="shared" si="399"/>
        <v>Medium Risk</v>
      </c>
      <c r="F3703" t="s">
        <v>15</v>
      </c>
      <c r="G3703" t="s">
        <v>23</v>
      </c>
      <c r="H3703">
        <v>46</v>
      </c>
      <c r="I3703" t="str">
        <f t="shared" si="400"/>
        <v>Middle Age</v>
      </c>
      <c r="J3703">
        <v>2</v>
      </c>
      <c r="K3703" t="str">
        <f t="shared" si="401"/>
        <v>New</v>
      </c>
      <c r="L3703">
        <v>0</v>
      </c>
      <c r="M3703">
        <v>2</v>
      </c>
      <c r="N3703" t="str">
        <f t="shared" si="402"/>
        <v>Standard</v>
      </c>
      <c r="O3703">
        <v>1</v>
      </c>
      <c r="P3703">
        <v>1</v>
      </c>
      <c r="Q3703">
        <v>59563.49</v>
      </c>
      <c r="R3703" t="str">
        <f t="shared" si="403"/>
        <v>Medium Value</v>
      </c>
      <c r="S3703" t="str">
        <f t="shared" si="404"/>
        <v>Medium</v>
      </c>
      <c r="T3703">
        <v>0</v>
      </c>
      <c r="U3703" t="str">
        <f t="shared" si="405"/>
        <v>Retained</v>
      </c>
    </row>
    <row r="3704" spans="1:21" x14ac:dyDescent="0.3">
      <c r="A3704">
        <v>3703</v>
      </c>
      <c r="B3704">
        <v>15698335</v>
      </c>
      <c r="C3704" t="s">
        <v>635</v>
      </c>
      <c r="D3704">
        <v>504</v>
      </c>
      <c r="E3704" t="str">
        <f t="shared" si="399"/>
        <v>Medium Risk</v>
      </c>
      <c r="F3704" t="s">
        <v>15</v>
      </c>
      <c r="G3704" t="s">
        <v>16</v>
      </c>
      <c r="H3704">
        <v>73</v>
      </c>
      <c r="I3704" t="str">
        <f t="shared" si="400"/>
        <v>Old</v>
      </c>
      <c r="J3704">
        <v>8</v>
      </c>
      <c r="K3704" t="str">
        <f t="shared" si="401"/>
        <v>Loyal</v>
      </c>
      <c r="L3704">
        <v>0</v>
      </c>
      <c r="M3704">
        <v>1</v>
      </c>
      <c r="N3704" t="str">
        <f t="shared" si="402"/>
        <v>Basic</v>
      </c>
      <c r="O3704">
        <v>1</v>
      </c>
      <c r="P3704">
        <v>1</v>
      </c>
      <c r="Q3704">
        <v>34595.58</v>
      </c>
      <c r="R3704" t="str">
        <f t="shared" si="403"/>
        <v>Low value</v>
      </c>
      <c r="S3704" t="str">
        <f t="shared" si="404"/>
        <v>Low</v>
      </c>
      <c r="T3704">
        <v>0</v>
      </c>
      <c r="U3704" t="str">
        <f t="shared" si="405"/>
        <v>Retained</v>
      </c>
    </row>
    <row r="3705" spans="1:21" x14ac:dyDescent="0.3">
      <c r="A3705">
        <v>3704</v>
      </c>
      <c r="B3705">
        <v>15768451</v>
      </c>
      <c r="C3705" t="s">
        <v>140</v>
      </c>
      <c r="D3705">
        <v>739</v>
      </c>
      <c r="E3705" t="str">
        <f t="shared" si="399"/>
        <v>Low Risk</v>
      </c>
      <c r="F3705" t="s">
        <v>26</v>
      </c>
      <c r="G3705" t="s">
        <v>23</v>
      </c>
      <c r="H3705">
        <v>40</v>
      </c>
      <c r="I3705" t="str">
        <f t="shared" si="400"/>
        <v>Middle Age</v>
      </c>
      <c r="J3705">
        <v>5</v>
      </c>
      <c r="K3705" t="str">
        <f t="shared" si="401"/>
        <v>Established</v>
      </c>
      <c r="L3705">
        <v>149131.03</v>
      </c>
      <c r="M3705">
        <v>3</v>
      </c>
      <c r="N3705" t="str">
        <f t="shared" si="402"/>
        <v>Premium</v>
      </c>
      <c r="O3705">
        <v>1</v>
      </c>
      <c r="P3705">
        <v>1</v>
      </c>
      <c r="Q3705">
        <v>60036.99</v>
      </c>
      <c r="R3705" t="str">
        <f t="shared" si="403"/>
        <v>Medium Value</v>
      </c>
      <c r="S3705" t="str">
        <f t="shared" si="404"/>
        <v>Medium</v>
      </c>
      <c r="T3705">
        <v>1</v>
      </c>
      <c r="U3705" t="str">
        <f t="shared" si="405"/>
        <v>Churned</v>
      </c>
    </row>
    <row r="3706" spans="1:21" x14ac:dyDescent="0.3">
      <c r="A3706">
        <v>3705</v>
      </c>
      <c r="B3706">
        <v>15753213</v>
      </c>
      <c r="C3706" t="s">
        <v>751</v>
      </c>
      <c r="D3706">
        <v>604</v>
      </c>
      <c r="E3706" t="str">
        <f t="shared" si="399"/>
        <v>Medium Risk</v>
      </c>
      <c r="F3706" t="s">
        <v>15</v>
      </c>
      <c r="G3706" t="s">
        <v>16</v>
      </c>
      <c r="H3706">
        <v>34</v>
      </c>
      <c r="I3706" t="str">
        <f t="shared" si="400"/>
        <v>Middle Age</v>
      </c>
      <c r="J3706">
        <v>7</v>
      </c>
      <c r="K3706" t="str">
        <f t="shared" si="401"/>
        <v>Loyal</v>
      </c>
      <c r="L3706">
        <v>0</v>
      </c>
      <c r="M3706">
        <v>2</v>
      </c>
      <c r="N3706" t="str">
        <f t="shared" si="402"/>
        <v>Standard</v>
      </c>
      <c r="O3706">
        <v>1</v>
      </c>
      <c r="P3706">
        <v>0</v>
      </c>
      <c r="Q3706">
        <v>193021.49</v>
      </c>
      <c r="R3706" t="str">
        <f t="shared" si="403"/>
        <v>High Value</v>
      </c>
      <c r="S3706" t="str">
        <f t="shared" si="404"/>
        <v>High</v>
      </c>
      <c r="T3706">
        <v>0</v>
      </c>
      <c r="U3706" t="str">
        <f t="shared" si="405"/>
        <v>Retained</v>
      </c>
    </row>
    <row r="3707" spans="1:21" x14ac:dyDescent="0.3">
      <c r="A3707">
        <v>3706</v>
      </c>
      <c r="B3707">
        <v>15769645</v>
      </c>
      <c r="C3707" t="s">
        <v>1745</v>
      </c>
      <c r="D3707">
        <v>612</v>
      </c>
      <c r="E3707" t="str">
        <f t="shared" si="399"/>
        <v>Medium Risk</v>
      </c>
      <c r="F3707" t="s">
        <v>15</v>
      </c>
      <c r="G3707" t="s">
        <v>16</v>
      </c>
      <c r="H3707">
        <v>35</v>
      </c>
      <c r="I3707" t="str">
        <f t="shared" si="400"/>
        <v>Middle Age</v>
      </c>
      <c r="J3707">
        <v>3</v>
      </c>
      <c r="K3707" t="str">
        <f t="shared" si="401"/>
        <v>Established</v>
      </c>
      <c r="L3707">
        <v>0</v>
      </c>
      <c r="M3707">
        <v>1</v>
      </c>
      <c r="N3707" t="str">
        <f t="shared" si="402"/>
        <v>Basic</v>
      </c>
      <c r="O3707">
        <v>1</v>
      </c>
      <c r="P3707">
        <v>1</v>
      </c>
      <c r="Q3707">
        <v>48108.72</v>
      </c>
      <c r="R3707" t="str">
        <f t="shared" si="403"/>
        <v>Low value</v>
      </c>
      <c r="S3707" t="str">
        <f t="shared" si="404"/>
        <v>Low</v>
      </c>
      <c r="T3707">
        <v>0</v>
      </c>
      <c r="U3707" t="str">
        <f t="shared" si="405"/>
        <v>Retained</v>
      </c>
    </row>
    <row r="3708" spans="1:21" x14ac:dyDescent="0.3">
      <c r="A3708">
        <v>3707</v>
      </c>
      <c r="B3708">
        <v>15657565</v>
      </c>
      <c r="C3708" t="s">
        <v>666</v>
      </c>
      <c r="D3708">
        <v>629</v>
      </c>
      <c r="E3708" t="str">
        <f t="shared" si="399"/>
        <v>Medium Risk</v>
      </c>
      <c r="F3708" t="s">
        <v>18</v>
      </c>
      <c r="G3708" t="s">
        <v>16</v>
      </c>
      <c r="H3708">
        <v>44</v>
      </c>
      <c r="I3708" t="str">
        <f t="shared" si="400"/>
        <v>Middle Age</v>
      </c>
      <c r="J3708">
        <v>6</v>
      </c>
      <c r="K3708" t="str">
        <f t="shared" si="401"/>
        <v>Loyal</v>
      </c>
      <c r="L3708">
        <v>125512.98</v>
      </c>
      <c r="M3708">
        <v>2</v>
      </c>
      <c r="N3708" t="str">
        <f t="shared" si="402"/>
        <v>Standard</v>
      </c>
      <c r="O3708">
        <v>0</v>
      </c>
      <c r="P3708">
        <v>0</v>
      </c>
      <c r="Q3708">
        <v>79082.759999999995</v>
      </c>
      <c r="R3708" t="str">
        <f t="shared" si="403"/>
        <v>Medium Value</v>
      </c>
      <c r="S3708" t="str">
        <f t="shared" si="404"/>
        <v>Medium</v>
      </c>
      <c r="T3708">
        <v>0</v>
      </c>
      <c r="U3708" t="str">
        <f t="shared" si="405"/>
        <v>Retained</v>
      </c>
    </row>
    <row r="3709" spans="1:21" x14ac:dyDescent="0.3">
      <c r="A3709">
        <v>3708</v>
      </c>
      <c r="B3709">
        <v>15620323</v>
      </c>
      <c r="C3709" t="s">
        <v>1648</v>
      </c>
      <c r="D3709">
        <v>652</v>
      </c>
      <c r="E3709" t="str">
        <f t="shared" si="399"/>
        <v>Medium Risk</v>
      </c>
      <c r="F3709" t="s">
        <v>18</v>
      </c>
      <c r="G3709" t="s">
        <v>16</v>
      </c>
      <c r="H3709">
        <v>42</v>
      </c>
      <c r="I3709" t="str">
        <f t="shared" si="400"/>
        <v>Middle Age</v>
      </c>
      <c r="J3709">
        <v>3</v>
      </c>
      <c r="K3709" t="str">
        <f t="shared" si="401"/>
        <v>Established</v>
      </c>
      <c r="L3709">
        <v>83492.070000000007</v>
      </c>
      <c r="M3709">
        <v>2</v>
      </c>
      <c r="N3709" t="str">
        <f t="shared" si="402"/>
        <v>Standard</v>
      </c>
      <c r="O3709">
        <v>1</v>
      </c>
      <c r="P3709">
        <v>0</v>
      </c>
      <c r="Q3709">
        <v>37914.120000000003</v>
      </c>
      <c r="R3709" t="str">
        <f t="shared" si="403"/>
        <v>Low value</v>
      </c>
      <c r="S3709" t="str">
        <f t="shared" si="404"/>
        <v>Low</v>
      </c>
      <c r="T3709">
        <v>0</v>
      </c>
      <c r="U3709" t="str">
        <f t="shared" si="405"/>
        <v>Retained</v>
      </c>
    </row>
    <row r="3710" spans="1:21" x14ac:dyDescent="0.3">
      <c r="A3710">
        <v>3709</v>
      </c>
      <c r="B3710">
        <v>15679983</v>
      </c>
      <c r="C3710" t="s">
        <v>1746</v>
      </c>
      <c r="D3710">
        <v>565</v>
      </c>
      <c r="E3710" t="str">
        <f t="shared" si="399"/>
        <v>Medium Risk</v>
      </c>
      <c r="F3710" t="s">
        <v>15</v>
      </c>
      <c r="G3710" t="s">
        <v>23</v>
      </c>
      <c r="H3710">
        <v>34</v>
      </c>
      <c r="I3710" t="str">
        <f t="shared" si="400"/>
        <v>Middle Age</v>
      </c>
      <c r="J3710">
        <v>7</v>
      </c>
      <c r="K3710" t="str">
        <f t="shared" si="401"/>
        <v>Loyal</v>
      </c>
      <c r="L3710">
        <v>0</v>
      </c>
      <c r="M3710">
        <v>1</v>
      </c>
      <c r="N3710" t="str">
        <f t="shared" si="402"/>
        <v>Basic</v>
      </c>
      <c r="O3710">
        <v>0</v>
      </c>
      <c r="P3710">
        <v>0</v>
      </c>
      <c r="Q3710">
        <v>74593.84</v>
      </c>
      <c r="R3710" t="str">
        <f t="shared" si="403"/>
        <v>Medium Value</v>
      </c>
      <c r="S3710" t="str">
        <f t="shared" si="404"/>
        <v>Medium</v>
      </c>
      <c r="T3710">
        <v>0</v>
      </c>
      <c r="U3710" t="str">
        <f t="shared" si="405"/>
        <v>Retained</v>
      </c>
    </row>
    <row r="3711" spans="1:21" x14ac:dyDescent="0.3">
      <c r="A3711">
        <v>3710</v>
      </c>
      <c r="B3711">
        <v>15812616</v>
      </c>
      <c r="C3711" t="s">
        <v>414</v>
      </c>
      <c r="D3711">
        <v>707</v>
      </c>
      <c r="E3711" t="str">
        <f t="shared" si="399"/>
        <v>Low Risk</v>
      </c>
      <c r="F3711" t="s">
        <v>15</v>
      </c>
      <c r="G3711" t="s">
        <v>16</v>
      </c>
      <c r="H3711">
        <v>49</v>
      </c>
      <c r="I3711" t="str">
        <f t="shared" si="400"/>
        <v>Middle Age</v>
      </c>
      <c r="J3711">
        <v>10</v>
      </c>
      <c r="K3711" t="str">
        <f t="shared" si="401"/>
        <v>Very Loyal</v>
      </c>
      <c r="L3711">
        <v>0</v>
      </c>
      <c r="M3711">
        <v>1</v>
      </c>
      <c r="N3711" t="str">
        <f t="shared" si="402"/>
        <v>Basic</v>
      </c>
      <c r="O3711">
        <v>1</v>
      </c>
      <c r="P3711">
        <v>0</v>
      </c>
      <c r="Q3711">
        <v>82967.97</v>
      </c>
      <c r="R3711" t="str">
        <f t="shared" si="403"/>
        <v>Medium Value</v>
      </c>
      <c r="S3711" t="str">
        <f t="shared" si="404"/>
        <v>Medium</v>
      </c>
      <c r="T3711">
        <v>1</v>
      </c>
      <c r="U3711" t="str">
        <f t="shared" si="405"/>
        <v>Churned</v>
      </c>
    </row>
    <row r="3712" spans="1:21" x14ac:dyDescent="0.3">
      <c r="A3712">
        <v>3711</v>
      </c>
      <c r="B3712">
        <v>15601796</v>
      </c>
      <c r="C3712" t="s">
        <v>437</v>
      </c>
      <c r="D3712">
        <v>645</v>
      </c>
      <c r="E3712" t="str">
        <f t="shared" si="399"/>
        <v>Medium Risk</v>
      </c>
      <c r="F3712" t="s">
        <v>15</v>
      </c>
      <c r="G3712" t="s">
        <v>23</v>
      </c>
      <c r="H3712">
        <v>30</v>
      </c>
      <c r="I3712" t="str">
        <f t="shared" si="400"/>
        <v>Middle Age</v>
      </c>
      <c r="J3712">
        <v>1</v>
      </c>
      <c r="K3712" t="str">
        <f t="shared" si="401"/>
        <v>New</v>
      </c>
      <c r="L3712">
        <v>125739.26</v>
      </c>
      <c r="M3712">
        <v>1</v>
      </c>
      <c r="N3712" t="str">
        <f t="shared" si="402"/>
        <v>Basic</v>
      </c>
      <c r="O3712">
        <v>1</v>
      </c>
      <c r="P3712">
        <v>1</v>
      </c>
      <c r="Q3712">
        <v>193441.23</v>
      </c>
      <c r="R3712" t="str">
        <f t="shared" si="403"/>
        <v>Medium Value</v>
      </c>
      <c r="S3712" t="str">
        <f t="shared" si="404"/>
        <v>High</v>
      </c>
      <c r="T3712">
        <v>0</v>
      </c>
      <c r="U3712" t="str">
        <f t="shared" si="405"/>
        <v>Retained</v>
      </c>
    </row>
    <row r="3713" spans="1:21" x14ac:dyDescent="0.3">
      <c r="A3713">
        <v>3712</v>
      </c>
      <c r="B3713">
        <v>15729489</v>
      </c>
      <c r="C3713" t="s">
        <v>1589</v>
      </c>
      <c r="D3713">
        <v>762</v>
      </c>
      <c r="E3713" t="str">
        <f t="shared" si="399"/>
        <v>Low Risk</v>
      </c>
      <c r="F3713" t="s">
        <v>26</v>
      </c>
      <c r="G3713" t="s">
        <v>16</v>
      </c>
      <c r="H3713">
        <v>34</v>
      </c>
      <c r="I3713" t="str">
        <f t="shared" si="400"/>
        <v>Middle Age</v>
      </c>
      <c r="J3713">
        <v>8</v>
      </c>
      <c r="K3713" t="str">
        <f t="shared" si="401"/>
        <v>Loyal</v>
      </c>
      <c r="L3713">
        <v>98592.88</v>
      </c>
      <c r="M3713">
        <v>1</v>
      </c>
      <c r="N3713" t="str">
        <f t="shared" si="402"/>
        <v>Basic</v>
      </c>
      <c r="O3713">
        <v>0</v>
      </c>
      <c r="P3713">
        <v>1</v>
      </c>
      <c r="Q3713">
        <v>191790.29</v>
      </c>
      <c r="R3713" t="str">
        <f t="shared" si="403"/>
        <v>Medium Value</v>
      </c>
      <c r="S3713" t="str">
        <f t="shared" si="404"/>
        <v>High</v>
      </c>
      <c r="T3713">
        <v>1</v>
      </c>
      <c r="U3713" t="str">
        <f t="shared" si="405"/>
        <v>Churned</v>
      </c>
    </row>
    <row r="3714" spans="1:21" x14ac:dyDescent="0.3">
      <c r="A3714">
        <v>3713</v>
      </c>
      <c r="B3714">
        <v>15613216</v>
      </c>
      <c r="C3714" t="s">
        <v>58</v>
      </c>
      <c r="D3714">
        <v>639</v>
      </c>
      <c r="E3714" t="str">
        <f t="shared" si="399"/>
        <v>Medium Risk</v>
      </c>
      <c r="F3714" t="s">
        <v>18</v>
      </c>
      <c r="G3714" t="s">
        <v>16</v>
      </c>
      <c r="H3714">
        <v>39</v>
      </c>
      <c r="I3714" t="str">
        <f t="shared" si="400"/>
        <v>Middle Age</v>
      </c>
      <c r="J3714">
        <v>1</v>
      </c>
      <c r="K3714" t="str">
        <f t="shared" si="401"/>
        <v>New</v>
      </c>
      <c r="L3714">
        <v>141789.15</v>
      </c>
      <c r="M3714">
        <v>1</v>
      </c>
      <c r="N3714" t="str">
        <f t="shared" si="402"/>
        <v>Basic</v>
      </c>
      <c r="O3714">
        <v>1</v>
      </c>
      <c r="P3714">
        <v>0</v>
      </c>
      <c r="Q3714">
        <v>92455.96</v>
      </c>
      <c r="R3714" t="str">
        <f t="shared" si="403"/>
        <v>Medium Value</v>
      </c>
      <c r="S3714" t="str">
        <f t="shared" si="404"/>
        <v>Medium</v>
      </c>
      <c r="T3714">
        <v>0</v>
      </c>
      <c r="U3714" t="str">
        <f t="shared" si="405"/>
        <v>Retained</v>
      </c>
    </row>
    <row r="3715" spans="1:21" x14ac:dyDescent="0.3">
      <c r="A3715">
        <v>3714</v>
      </c>
      <c r="B3715">
        <v>15657937</v>
      </c>
      <c r="C3715" t="s">
        <v>1441</v>
      </c>
      <c r="D3715">
        <v>709</v>
      </c>
      <c r="E3715" t="str">
        <f t="shared" ref="E3715:E3778" si="406">IF(D3715 &lt; 500, "High Risk", IF(D3715 &lt; 700, "Medium Risk", "Low Risk"))</f>
        <v>Low Risk</v>
      </c>
      <c r="F3715" t="s">
        <v>26</v>
      </c>
      <c r="G3715" t="s">
        <v>23</v>
      </c>
      <c r="H3715">
        <v>22</v>
      </c>
      <c r="I3715" t="str">
        <f t="shared" ref="I3715:I3778" si="407">IF(H3715 &lt; 30, "Adolescence", IF(H3715 &lt;= 50, "Middle Age", "Old"))</f>
        <v>Adolescence</v>
      </c>
      <c r="J3715">
        <v>0</v>
      </c>
      <c r="K3715" t="str">
        <f t="shared" ref="K3715:K3778" si="408">IF(J3715 &lt;= 2, "New", IF(J3715 &lt;= 5, "Established", IF(J3715 &lt;= 8, "Loyal", "Very Loyal")))</f>
        <v>New</v>
      </c>
      <c r="L3715">
        <v>112949.71</v>
      </c>
      <c r="M3715">
        <v>1</v>
      </c>
      <c r="N3715" t="str">
        <f t="shared" ref="N3715:N3778" si="409">IF(M3715 =1, "Basic", IF(M3715 = 2, "Standard", IF(M3715 &gt;=3, "Premium", "Unknown")))</f>
        <v>Basic</v>
      </c>
      <c r="O3715">
        <v>0</v>
      </c>
      <c r="P3715">
        <v>0</v>
      </c>
      <c r="Q3715">
        <v>155231.54999999999</v>
      </c>
      <c r="R3715" t="str">
        <f t="shared" ref="R3715:R3778" si="410">IF(Q3715 &gt; 100000, IF(M3715 &gt;=2, "High Value", "Medium Value"), IF(Q3715 &gt; 50000, "Medium Value", "Low value"))</f>
        <v>Medium Value</v>
      </c>
      <c r="S3715" t="str">
        <f t="shared" ref="S3715:S3778" si="411">IF(Q3715 &lt; 50000, "Low", IF(Q3715 &lt; 100000, "Medium", "High"))</f>
        <v>High</v>
      </c>
      <c r="T3715">
        <v>0</v>
      </c>
      <c r="U3715" t="str">
        <f t="shared" ref="U3715:U3778" si="412">IF(T3715 = 1, "Churned", "Retained")</f>
        <v>Retained</v>
      </c>
    </row>
    <row r="3716" spans="1:21" x14ac:dyDescent="0.3">
      <c r="A3716">
        <v>3715</v>
      </c>
      <c r="B3716">
        <v>15815428</v>
      </c>
      <c r="C3716" t="s">
        <v>1747</v>
      </c>
      <c r="D3716">
        <v>823</v>
      </c>
      <c r="E3716" t="str">
        <f t="shared" si="406"/>
        <v>Low Risk</v>
      </c>
      <c r="F3716" t="s">
        <v>15</v>
      </c>
      <c r="G3716" t="s">
        <v>23</v>
      </c>
      <c r="H3716">
        <v>34</v>
      </c>
      <c r="I3716" t="str">
        <f t="shared" si="407"/>
        <v>Middle Age</v>
      </c>
      <c r="J3716">
        <v>3</v>
      </c>
      <c r="K3716" t="str">
        <f t="shared" si="408"/>
        <v>Established</v>
      </c>
      <c r="L3716">
        <v>105057.33</v>
      </c>
      <c r="M3716">
        <v>1</v>
      </c>
      <c r="N3716" t="str">
        <f t="shared" si="409"/>
        <v>Basic</v>
      </c>
      <c r="O3716">
        <v>1</v>
      </c>
      <c r="P3716">
        <v>0</v>
      </c>
      <c r="Q3716">
        <v>9217.92</v>
      </c>
      <c r="R3716" t="str">
        <f t="shared" si="410"/>
        <v>Low value</v>
      </c>
      <c r="S3716" t="str">
        <f t="shared" si="411"/>
        <v>Low</v>
      </c>
      <c r="T3716">
        <v>0</v>
      </c>
      <c r="U3716" t="str">
        <f t="shared" si="412"/>
        <v>Retained</v>
      </c>
    </row>
    <row r="3717" spans="1:21" x14ac:dyDescent="0.3">
      <c r="A3717">
        <v>3716</v>
      </c>
      <c r="B3717">
        <v>15640409</v>
      </c>
      <c r="C3717" t="s">
        <v>366</v>
      </c>
      <c r="D3717">
        <v>817</v>
      </c>
      <c r="E3717" t="str">
        <f t="shared" si="406"/>
        <v>Low Risk</v>
      </c>
      <c r="F3717" t="s">
        <v>26</v>
      </c>
      <c r="G3717" t="s">
        <v>16</v>
      </c>
      <c r="H3717">
        <v>46</v>
      </c>
      <c r="I3717" t="str">
        <f t="shared" si="407"/>
        <v>Middle Age</v>
      </c>
      <c r="J3717">
        <v>0</v>
      </c>
      <c r="K3717" t="str">
        <f t="shared" si="408"/>
        <v>New</v>
      </c>
      <c r="L3717">
        <v>89087.89</v>
      </c>
      <c r="M3717">
        <v>1</v>
      </c>
      <c r="N3717" t="str">
        <f t="shared" si="409"/>
        <v>Basic</v>
      </c>
      <c r="O3717">
        <v>0</v>
      </c>
      <c r="P3717">
        <v>1</v>
      </c>
      <c r="Q3717">
        <v>87941.85</v>
      </c>
      <c r="R3717" t="str">
        <f t="shared" si="410"/>
        <v>Medium Value</v>
      </c>
      <c r="S3717" t="str">
        <f t="shared" si="411"/>
        <v>Medium</v>
      </c>
      <c r="T3717">
        <v>1</v>
      </c>
      <c r="U3717" t="str">
        <f t="shared" si="412"/>
        <v>Churned</v>
      </c>
    </row>
    <row r="3718" spans="1:21" x14ac:dyDescent="0.3">
      <c r="A3718">
        <v>3717</v>
      </c>
      <c r="B3718">
        <v>15699492</v>
      </c>
      <c r="C3718" t="s">
        <v>56</v>
      </c>
      <c r="D3718">
        <v>665</v>
      </c>
      <c r="E3718" t="str">
        <f t="shared" si="406"/>
        <v>Medium Risk</v>
      </c>
      <c r="F3718" t="s">
        <v>26</v>
      </c>
      <c r="G3718" t="s">
        <v>16</v>
      </c>
      <c r="H3718">
        <v>27</v>
      </c>
      <c r="I3718" t="str">
        <f t="shared" si="407"/>
        <v>Adolescence</v>
      </c>
      <c r="J3718">
        <v>2</v>
      </c>
      <c r="K3718" t="str">
        <f t="shared" si="408"/>
        <v>New</v>
      </c>
      <c r="L3718">
        <v>147435.96</v>
      </c>
      <c r="M3718">
        <v>1</v>
      </c>
      <c r="N3718" t="str">
        <f t="shared" si="409"/>
        <v>Basic</v>
      </c>
      <c r="O3718">
        <v>0</v>
      </c>
      <c r="P3718">
        <v>0</v>
      </c>
      <c r="Q3718">
        <v>187508.06</v>
      </c>
      <c r="R3718" t="str">
        <f t="shared" si="410"/>
        <v>Medium Value</v>
      </c>
      <c r="S3718" t="str">
        <f t="shared" si="411"/>
        <v>High</v>
      </c>
      <c r="T3718">
        <v>0</v>
      </c>
      <c r="U3718" t="str">
        <f t="shared" si="412"/>
        <v>Retained</v>
      </c>
    </row>
    <row r="3719" spans="1:21" x14ac:dyDescent="0.3">
      <c r="A3719">
        <v>3718</v>
      </c>
      <c r="B3719">
        <v>15623536</v>
      </c>
      <c r="C3719" t="s">
        <v>157</v>
      </c>
      <c r="D3719">
        <v>646</v>
      </c>
      <c r="E3719" t="str">
        <f t="shared" si="406"/>
        <v>Medium Risk</v>
      </c>
      <c r="F3719" t="s">
        <v>26</v>
      </c>
      <c r="G3719" t="s">
        <v>23</v>
      </c>
      <c r="H3719">
        <v>39</v>
      </c>
      <c r="I3719" t="str">
        <f t="shared" si="407"/>
        <v>Middle Age</v>
      </c>
      <c r="J3719">
        <v>0</v>
      </c>
      <c r="K3719" t="str">
        <f t="shared" si="408"/>
        <v>New</v>
      </c>
      <c r="L3719">
        <v>154439.85999999999</v>
      </c>
      <c r="M3719">
        <v>1</v>
      </c>
      <c r="N3719" t="str">
        <f t="shared" si="409"/>
        <v>Basic</v>
      </c>
      <c r="O3719">
        <v>1</v>
      </c>
      <c r="P3719">
        <v>0</v>
      </c>
      <c r="Q3719">
        <v>171519.06</v>
      </c>
      <c r="R3719" t="str">
        <f t="shared" si="410"/>
        <v>Medium Value</v>
      </c>
      <c r="S3719" t="str">
        <f t="shared" si="411"/>
        <v>High</v>
      </c>
      <c r="T3719">
        <v>0</v>
      </c>
      <c r="U3719" t="str">
        <f t="shared" si="412"/>
        <v>Retained</v>
      </c>
    </row>
    <row r="3720" spans="1:21" x14ac:dyDescent="0.3">
      <c r="A3720">
        <v>3719</v>
      </c>
      <c r="B3720">
        <v>15707551</v>
      </c>
      <c r="C3720" t="s">
        <v>1748</v>
      </c>
      <c r="D3720">
        <v>568</v>
      </c>
      <c r="E3720" t="str">
        <f t="shared" si="406"/>
        <v>Medium Risk</v>
      </c>
      <c r="F3720" t="s">
        <v>15</v>
      </c>
      <c r="G3720" t="s">
        <v>23</v>
      </c>
      <c r="H3720">
        <v>30</v>
      </c>
      <c r="I3720" t="str">
        <f t="shared" si="407"/>
        <v>Middle Age</v>
      </c>
      <c r="J3720">
        <v>8</v>
      </c>
      <c r="K3720" t="str">
        <f t="shared" si="408"/>
        <v>Loyal</v>
      </c>
      <c r="L3720">
        <v>73054.37</v>
      </c>
      <c r="M3720">
        <v>2</v>
      </c>
      <c r="N3720" t="str">
        <f t="shared" si="409"/>
        <v>Standard</v>
      </c>
      <c r="O3720">
        <v>1</v>
      </c>
      <c r="P3720">
        <v>1</v>
      </c>
      <c r="Q3720">
        <v>27012</v>
      </c>
      <c r="R3720" t="str">
        <f t="shared" si="410"/>
        <v>Low value</v>
      </c>
      <c r="S3720" t="str">
        <f t="shared" si="411"/>
        <v>Low</v>
      </c>
      <c r="T3720">
        <v>0</v>
      </c>
      <c r="U3720" t="str">
        <f t="shared" si="412"/>
        <v>Retained</v>
      </c>
    </row>
    <row r="3721" spans="1:21" x14ac:dyDescent="0.3">
      <c r="A3721">
        <v>3720</v>
      </c>
      <c r="B3721">
        <v>15577999</v>
      </c>
      <c r="C3721" t="s">
        <v>696</v>
      </c>
      <c r="D3721">
        <v>850</v>
      </c>
      <c r="E3721" t="str">
        <f t="shared" si="406"/>
        <v>Low Risk</v>
      </c>
      <c r="F3721" t="s">
        <v>15</v>
      </c>
      <c r="G3721" t="s">
        <v>16</v>
      </c>
      <c r="H3721">
        <v>62</v>
      </c>
      <c r="I3721" t="str">
        <f t="shared" si="407"/>
        <v>Old</v>
      </c>
      <c r="J3721">
        <v>1</v>
      </c>
      <c r="K3721" t="str">
        <f t="shared" si="408"/>
        <v>New</v>
      </c>
      <c r="L3721">
        <v>124678.35</v>
      </c>
      <c r="M3721">
        <v>1</v>
      </c>
      <c r="N3721" t="str">
        <f t="shared" si="409"/>
        <v>Basic</v>
      </c>
      <c r="O3721">
        <v>1</v>
      </c>
      <c r="P3721">
        <v>0</v>
      </c>
      <c r="Q3721">
        <v>70916</v>
      </c>
      <c r="R3721" t="str">
        <f t="shared" si="410"/>
        <v>Medium Value</v>
      </c>
      <c r="S3721" t="str">
        <f t="shared" si="411"/>
        <v>Medium</v>
      </c>
      <c r="T3721">
        <v>1</v>
      </c>
      <c r="U3721" t="str">
        <f t="shared" si="412"/>
        <v>Churned</v>
      </c>
    </row>
    <row r="3722" spans="1:21" x14ac:dyDescent="0.3">
      <c r="A3722">
        <v>3721</v>
      </c>
      <c r="B3722">
        <v>15788775</v>
      </c>
      <c r="C3722" t="s">
        <v>166</v>
      </c>
      <c r="D3722">
        <v>473</v>
      </c>
      <c r="E3722" t="str">
        <f t="shared" si="406"/>
        <v>High Risk</v>
      </c>
      <c r="F3722" t="s">
        <v>26</v>
      </c>
      <c r="G3722" t="s">
        <v>23</v>
      </c>
      <c r="H3722">
        <v>40</v>
      </c>
      <c r="I3722" t="str">
        <f t="shared" si="407"/>
        <v>Middle Age</v>
      </c>
      <c r="J3722">
        <v>8</v>
      </c>
      <c r="K3722" t="str">
        <f t="shared" si="408"/>
        <v>Loyal</v>
      </c>
      <c r="L3722">
        <v>152576.25</v>
      </c>
      <c r="M3722">
        <v>2</v>
      </c>
      <c r="N3722" t="str">
        <f t="shared" si="409"/>
        <v>Standard</v>
      </c>
      <c r="O3722">
        <v>1</v>
      </c>
      <c r="P3722">
        <v>0</v>
      </c>
      <c r="Q3722">
        <v>73073.679999999993</v>
      </c>
      <c r="R3722" t="str">
        <f t="shared" si="410"/>
        <v>Medium Value</v>
      </c>
      <c r="S3722" t="str">
        <f t="shared" si="411"/>
        <v>Medium</v>
      </c>
      <c r="T3722">
        <v>0</v>
      </c>
      <c r="U3722" t="str">
        <f t="shared" si="412"/>
        <v>Retained</v>
      </c>
    </row>
    <row r="3723" spans="1:21" x14ac:dyDescent="0.3">
      <c r="A3723">
        <v>3722</v>
      </c>
      <c r="B3723">
        <v>15758362</v>
      </c>
      <c r="C3723" t="s">
        <v>620</v>
      </c>
      <c r="D3723">
        <v>731</v>
      </c>
      <c r="E3723" t="str">
        <f t="shared" si="406"/>
        <v>Low Risk</v>
      </c>
      <c r="F3723" t="s">
        <v>15</v>
      </c>
      <c r="G3723" t="s">
        <v>16</v>
      </c>
      <c r="H3723">
        <v>41</v>
      </c>
      <c r="I3723" t="str">
        <f t="shared" si="407"/>
        <v>Middle Age</v>
      </c>
      <c r="J3723">
        <v>9</v>
      </c>
      <c r="K3723" t="str">
        <f t="shared" si="408"/>
        <v>Very Loyal</v>
      </c>
      <c r="L3723">
        <v>152243.57</v>
      </c>
      <c r="M3723">
        <v>1</v>
      </c>
      <c r="N3723" t="str">
        <f t="shared" si="409"/>
        <v>Basic</v>
      </c>
      <c r="O3723">
        <v>1</v>
      </c>
      <c r="P3723">
        <v>1</v>
      </c>
      <c r="Q3723">
        <v>88783.59</v>
      </c>
      <c r="R3723" t="str">
        <f t="shared" si="410"/>
        <v>Medium Value</v>
      </c>
      <c r="S3723" t="str">
        <f t="shared" si="411"/>
        <v>Medium</v>
      </c>
      <c r="T3723">
        <v>0</v>
      </c>
      <c r="U3723" t="str">
        <f t="shared" si="412"/>
        <v>Retained</v>
      </c>
    </row>
    <row r="3724" spans="1:21" x14ac:dyDescent="0.3">
      <c r="A3724">
        <v>3723</v>
      </c>
      <c r="B3724">
        <v>15807961</v>
      </c>
      <c r="C3724" t="s">
        <v>989</v>
      </c>
      <c r="D3724">
        <v>619</v>
      </c>
      <c r="E3724" t="str">
        <f t="shared" si="406"/>
        <v>Medium Risk</v>
      </c>
      <c r="F3724" t="s">
        <v>15</v>
      </c>
      <c r="G3724" t="s">
        <v>23</v>
      </c>
      <c r="H3724">
        <v>25</v>
      </c>
      <c r="I3724" t="str">
        <f t="shared" si="407"/>
        <v>Adolescence</v>
      </c>
      <c r="J3724">
        <v>4</v>
      </c>
      <c r="K3724" t="str">
        <f t="shared" si="408"/>
        <v>Established</v>
      </c>
      <c r="L3724">
        <v>0</v>
      </c>
      <c r="M3724">
        <v>1</v>
      </c>
      <c r="N3724" t="str">
        <f t="shared" si="409"/>
        <v>Basic</v>
      </c>
      <c r="O3724">
        <v>1</v>
      </c>
      <c r="P3724">
        <v>0</v>
      </c>
      <c r="Q3724">
        <v>145524.35999999999</v>
      </c>
      <c r="R3724" t="str">
        <f t="shared" si="410"/>
        <v>Medium Value</v>
      </c>
      <c r="S3724" t="str">
        <f t="shared" si="411"/>
        <v>High</v>
      </c>
      <c r="T3724">
        <v>0</v>
      </c>
      <c r="U3724" t="str">
        <f t="shared" si="412"/>
        <v>Retained</v>
      </c>
    </row>
    <row r="3725" spans="1:21" x14ac:dyDescent="0.3">
      <c r="A3725">
        <v>3724</v>
      </c>
      <c r="B3725">
        <v>15710978</v>
      </c>
      <c r="C3725" t="s">
        <v>747</v>
      </c>
      <c r="D3725">
        <v>715</v>
      </c>
      <c r="E3725" t="str">
        <f t="shared" si="406"/>
        <v>Low Risk</v>
      </c>
      <c r="F3725" t="s">
        <v>26</v>
      </c>
      <c r="G3725" t="s">
        <v>23</v>
      </c>
      <c r="H3725">
        <v>42</v>
      </c>
      <c r="I3725" t="str">
        <f t="shared" si="407"/>
        <v>Middle Age</v>
      </c>
      <c r="J3725">
        <v>2</v>
      </c>
      <c r="K3725" t="str">
        <f t="shared" si="408"/>
        <v>New</v>
      </c>
      <c r="L3725">
        <v>88120.97</v>
      </c>
      <c r="M3725">
        <v>2</v>
      </c>
      <c r="N3725" t="str">
        <f t="shared" si="409"/>
        <v>Standard</v>
      </c>
      <c r="O3725">
        <v>1</v>
      </c>
      <c r="P3725">
        <v>1</v>
      </c>
      <c r="Q3725">
        <v>21333.22</v>
      </c>
      <c r="R3725" t="str">
        <f t="shared" si="410"/>
        <v>Low value</v>
      </c>
      <c r="S3725" t="str">
        <f t="shared" si="411"/>
        <v>Low</v>
      </c>
      <c r="T3725">
        <v>0</v>
      </c>
      <c r="U3725" t="str">
        <f t="shared" si="412"/>
        <v>Retained</v>
      </c>
    </row>
    <row r="3726" spans="1:21" x14ac:dyDescent="0.3">
      <c r="A3726">
        <v>3725</v>
      </c>
      <c r="B3726">
        <v>15703541</v>
      </c>
      <c r="C3726" t="s">
        <v>1109</v>
      </c>
      <c r="D3726">
        <v>772</v>
      </c>
      <c r="E3726" t="str">
        <f t="shared" si="406"/>
        <v>Low Risk</v>
      </c>
      <c r="F3726" t="s">
        <v>26</v>
      </c>
      <c r="G3726" t="s">
        <v>16</v>
      </c>
      <c r="H3726">
        <v>51</v>
      </c>
      <c r="I3726" t="str">
        <f t="shared" si="407"/>
        <v>Old</v>
      </c>
      <c r="J3726">
        <v>9</v>
      </c>
      <c r="K3726" t="str">
        <f t="shared" si="408"/>
        <v>Very Loyal</v>
      </c>
      <c r="L3726">
        <v>143930.92000000001</v>
      </c>
      <c r="M3726">
        <v>1</v>
      </c>
      <c r="N3726" t="str">
        <f t="shared" si="409"/>
        <v>Basic</v>
      </c>
      <c r="O3726">
        <v>0</v>
      </c>
      <c r="P3726">
        <v>1</v>
      </c>
      <c r="Q3726">
        <v>46675.51</v>
      </c>
      <c r="R3726" t="str">
        <f t="shared" si="410"/>
        <v>Low value</v>
      </c>
      <c r="S3726" t="str">
        <f t="shared" si="411"/>
        <v>Low</v>
      </c>
      <c r="T3726">
        <v>1</v>
      </c>
      <c r="U3726" t="str">
        <f t="shared" si="412"/>
        <v>Churned</v>
      </c>
    </row>
    <row r="3727" spans="1:21" x14ac:dyDescent="0.3">
      <c r="A3727">
        <v>3726</v>
      </c>
      <c r="B3727">
        <v>15626474</v>
      </c>
      <c r="C3727" t="s">
        <v>1037</v>
      </c>
      <c r="D3727">
        <v>686</v>
      </c>
      <c r="E3727" t="str">
        <f t="shared" si="406"/>
        <v>Medium Risk</v>
      </c>
      <c r="F3727" t="s">
        <v>15</v>
      </c>
      <c r="G3727" t="s">
        <v>16</v>
      </c>
      <c r="H3727">
        <v>31</v>
      </c>
      <c r="I3727" t="str">
        <f t="shared" si="407"/>
        <v>Middle Age</v>
      </c>
      <c r="J3727">
        <v>1</v>
      </c>
      <c r="K3727" t="str">
        <f t="shared" si="408"/>
        <v>New</v>
      </c>
      <c r="L3727">
        <v>0</v>
      </c>
      <c r="M3727">
        <v>2</v>
      </c>
      <c r="N3727" t="str">
        <f t="shared" si="409"/>
        <v>Standard</v>
      </c>
      <c r="O3727">
        <v>1</v>
      </c>
      <c r="P3727">
        <v>0</v>
      </c>
      <c r="Q3727">
        <v>4802.25</v>
      </c>
      <c r="R3727" t="str">
        <f t="shared" si="410"/>
        <v>Low value</v>
      </c>
      <c r="S3727" t="str">
        <f t="shared" si="411"/>
        <v>Low</v>
      </c>
      <c r="T3727">
        <v>0</v>
      </c>
      <c r="U3727" t="str">
        <f t="shared" si="412"/>
        <v>Retained</v>
      </c>
    </row>
    <row r="3728" spans="1:21" x14ac:dyDescent="0.3">
      <c r="A3728">
        <v>3727</v>
      </c>
      <c r="B3728">
        <v>15608344</v>
      </c>
      <c r="C3728" t="s">
        <v>1343</v>
      </c>
      <c r="D3728">
        <v>749</v>
      </c>
      <c r="E3728" t="str">
        <f t="shared" si="406"/>
        <v>Low Risk</v>
      </c>
      <c r="F3728" t="s">
        <v>26</v>
      </c>
      <c r="G3728" t="s">
        <v>16</v>
      </c>
      <c r="H3728">
        <v>29</v>
      </c>
      <c r="I3728" t="str">
        <f t="shared" si="407"/>
        <v>Adolescence</v>
      </c>
      <c r="J3728">
        <v>7</v>
      </c>
      <c r="K3728" t="str">
        <f t="shared" si="408"/>
        <v>Loyal</v>
      </c>
      <c r="L3728">
        <v>137059.04999999999</v>
      </c>
      <c r="M3728">
        <v>3</v>
      </c>
      <c r="N3728" t="str">
        <f t="shared" si="409"/>
        <v>Premium</v>
      </c>
      <c r="O3728">
        <v>1</v>
      </c>
      <c r="P3728">
        <v>0</v>
      </c>
      <c r="Q3728">
        <v>102975.72</v>
      </c>
      <c r="R3728" t="str">
        <f t="shared" si="410"/>
        <v>High Value</v>
      </c>
      <c r="S3728" t="str">
        <f t="shared" si="411"/>
        <v>High</v>
      </c>
      <c r="T3728">
        <v>1</v>
      </c>
      <c r="U3728" t="str">
        <f t="shared" si="412"/>
        <v>Churned</v>
      </c>
    </row>
    <row r="3729" spans="1:21" x14ac:dyDescent="0.3">
      <c r="A3729">
        <v>3728</v>
      </c>
      <c r="B3729">
        <v>15768367</v>
      </c>
      <c r="C3729" t="s">
        <v>970</v>
      </c>
      <c r="D3729">
        <v>781</v>
      </c>
      <c r="E3729" t="str">
        <f t="shared" si="406"/>
        <v>Low Risk</v>
      </c>
      <c r="F3729" t="s">
        <v>15</v>
      </c>
      <c r="G3729" t="s">
        <v>16</v>
      </c>
      <c r="H3729">
        <v>27</v>
      </c>
      <c r="I3729" t="str">
        <f t="shared" si="407"/>
        <v>Adolescence</v>
      </c>
      <c r="J3729">
        <v>7</v>
      </c>
      <c r="K3729" t="str">
        <f t="shared" si="408"/>
        <v>Loyal</v>
      </c>
      <c r="L3729">
        <v>186558.55</v>
      </c>
      <c r="M3729">
        <v>1</v>
      </c>
      <c r="N3729" t="str">
        <f t="shared" si="409"/>
        <v>Basic</v>
      </c>
      <c r="O3729">
        <v>1</v>
      </c>
      <c r="P3729">
        <v>1</v>
      </c>
      <c r="Q3729">
        <v>175071.29</v>
      </c>
      <c r="R3729" t="str">
        <f t="shared" si="410"/>
        <v>Medium Value</v>
      </c>
      <c r="S3729" t="str">
        <f t="shared" si="411"/>
        <v>High</v>
      </c>
      <c r="T3729">
        <v>1</v>
      </c>
      <c r="U3729" t="str">
        <f t="shared" si="412"/>
        <v>Churned</v>
      </c>
    </row>
    <row r="3730" spans="1:21" x14ac:dyDescent="0.3">
      <c r="A3730">
        <v>3729</v>
      </c>
      <c r="B3730">
        <v>15806210</v>
      </c>
      <c r="C3730" t="s">
        <v>1749</v>
      </c>
      <c r="D3730">
        <v>675</v>
      </c>
      <c r="E3730" t="str">
        <f t="shared" si="406"/>
        <v>Medium Risk</v>
      </c>
      <c r="F3730" t="s">
        <v>18</v>
      </c>
      <c r="G3730" t="s">
        <v>23</v>
      </c>
      <c r="H3730">
        <v>66</v>
      </c>
      <c r="I3730" t="str">
        <f t="shared" si="407"/>
        <v>Old</v>
      </c>
      <c r="J3730">
        <v>5</v>
      </c>
      <c r="K3730" t="str">
        <f t="shared" si="408"/>
        <v>Established</v>
      </c>
      <c r="L3730">
        <v>115654.47</v>
      </c>
      <c r="M3730">
        <v>2</v>
      </c>
      <c r="N3730" t="str">
        <f t="shared" si="409"/>
        <v>Standard</v>
      </c>
      <c r="O3730">
        <v>1</v>
      </c>
      <c r="P3730">
        <v>1</v>
      </c>
      <c r="Q3730">
        <v>131970.85999999999</v>
      </c>
      <c r="R3730" t="str">
        <f t="shared" si="410"/>
        <v>High Value</v>
      </c>
      <c r="S3730" t="str">
        <f t="shared" si="411"/>
        <v>High</v>
      </c>
      <c r="T3730">
        <v>0</v>
      </c>
      <c r="U3730" t="str">
        <f t="shared" si="412"/>
        <v>Retained</v>
      </c>
    </row>
    <row r="3731" spans="1:21" x14ac:dyDescent="0.3">
      <c r="A3731">
        <v>3730</v>
      </c>
      <c r="B3731">
        <v>15697702</v>
      </c>
      <c r="C3731" t="s">
        <v>1441</v>
      </c>
      <c r="D3731">
        <v>730</v>
      </c>
      <c r="E3731" t="str">
        <f t="shared" si="406"/>
        <v>Low Risk</v>
      </c>
      <c r="F3731" t="s">
        <v>18</v>
      </c>
      <c r="G3731" t="s">
        <v>23</v>
      </c>
      <c r="H3731">
        <v>29</v>
      </c>
      <c r="I3731" t="str">
        <f t="shared" si="407"/>
        <v>Adolescence</v>
      </c>
      <c r="J3731">
        <v>2</v>
      </c>
      <c r="K3731" t="str">
        <f t="shared" si="408"/>
        <v>New</v>
      </c>
      <c r="L3731">
        <v>0</v>
      </c>
      <c r="M3731">
        <v>2</v>
      </c>
      <c r="N3731" t="str">
        <f t="shared" si="409"/>
        <v>Standard</v>
      </c>
      <c r="O3731">
        <v>1</v>
      </c>
      <c r="P3731">
        <v>0</v>
      </c>
      <c r="Q3731">
        <v>14174.09</v>
      </c>
      <c r="R3731" t="str">
        <f t="shared" si="410"/>
        <v>Low value</v>
      </c>
      <c r="S3731" t="str">
        <f t="shared" si="411"/>
        <v>Low</v>
      </c>
      <c r="T3731">
        <v>0</v>
      </c>
      <c r="U3731" t="str">
        <f t="shared" si="412"/>
        <v>Retained</v>
      </c>
    </row>
    <row r="3732" spans="1:21" x14ac:dyDescent="0.3">
      <c r="A3732">
        <v>3731</v>
      </c>
      <c r="B3732">
        <v>15689152</v>
      </c>
      <c r="C3732" t="s">
        <v>517</v>
      </c>
      <c r="D3732">
        <v>683</v>
      </c>
      <c r="E3732" t="str">
        <f t="shared" si="406"/>
        <v>Medium Risk</v>
      </c>
      <c r="F3732" t="s">
        <v>18</v>
      </c>
      <c r="G3732" t="s">
        <v>23</v>
      </c>
      <c r="H3732">
        <v>38</v>
      </c>
      <c r="I3732" t="str">
        <f t="shared" si="407"/>
        <v>Middle Age</v>
      </c>
      <c r="J3732">
        <v>3</v>
      </c>
      <c r="K3732" t="str">
        <f t="shared" si="408"/>
        <v>Established</v>
      </c>
      <c r="L3732">
        <v>126152.84</v>
      </c>
      <c r="M3732">
        <v>1</v>
      </c>
      <c r="N3732" t="str">
        <f t="shared" si="409"/>
        <v>Basic</v>
      </c>
      <c r="O3732">
        <v>0</v>
      </c>
      <c r="P3732">
        <v>0</v>
      </c>
      <c r="Q3732">
        <v>15378.75</v>
      </c>
      <c r="R3732" t="str">
        <f t="shared" si="410"/>
        <v>Low value</v>
      </c>
      <c r="S3732" t="str">
        <f t="shared" si="411"/>
        <v>Low</v>
      </c>
      <c r="T3732">
        <v>0</v>
      </c>
      <c r="U3732" t="str">
        <f t="shared" si="412"/>
        <v>Retained</v>
      </c>
    </row>
    <row r="3733" spans="1:21" x14ac:dyDescent="0.3">
      <c r="A3733">
        <v>3732</v>
      </c>
      <c r="B3733">
        <v>15568573</v>
      </c>
      <c r="C3733" t="s">
        <v>113</v>
      </c>
      <c r="D3733">
        <v>554</v>
      </c>
      <c r="E3733" t="str">
        <f t="shared" si="406"/>
        <v>Medium Risk</v>
      </c>
      <c r="F3733" t="s">
        <v>26</v>
      </c>
      <c r="G3733" t="s">
        <v>16</v>
      </c>
      <c r="H3733">
        <v>51</v>
      </c>
      <c r="I3733" t="str">
        <f t="shared" si="407"/>
        <v>Old</v>
      </c>
      <c r="J3733">
        <v>7</v>
      </c>
      <c r="K3733" t="str">
        <f t="shared" si="408"/>
        <v>Loyal</v>
      </c>
      <c r="L3733">
        <v>105701.91</v>
      </c>
      <c r="M3733">
        <v>1</v>
      </c>
      <c r="N3733" t="str">
        <f t="shared" si="409"/>
        <v>Basic</v>
      </c>
      <c r="O3733">
        <v>0</v>
      </c>
      <c r="P3733">
        <v>1</v>
      </c>
      <c r="Q3733">
        <v>179797.79</v>
      </c>
      <c r="R3733" t="str">
        <f t="shared" si="410"/>
        <v>Medium Value</v>
      </c>
      <c r="S3733" t="str">
        <f t="shared" si="411"/>
        <v>High</v>
      </c>
      <c r="T3733">
        <v>1</v>
      </c>
      <c r="U3733" t="str">
        <f t="shared" si="412"/>
        <v>Churned</v>
      </c>
    </row>
    <row r="3734" spans="1:21" x14ac:dyDescent="0.3">
      <c r="A3734">
        <v>3733</v>
      </c>
      <c r="B3734">
        <v>15689598</v>
      </c>
      <c r="C3734" t="s">
        <v>1215</v>
      </c>
      <c r="D3734">
        <v>722</v>
      </c>
      <c r="E3734" t="str">
        <f t="shared" si="406"/>
        <v>Low Risk</v>
      </c>
      <c r="F3734" t="s">
        <v>15</v>
      </c>
      <c r="G3734" t="s">
        <v>23</v>
      </c>
      <c r="H3734">
        <v>46</v>
      </c>
      <c r="I3734" t="str">
        <f t="shared" si="407"/>
        <v>Middle Age</v>
      </c>
      <c r="J3734">
        <v>6</v>
      </c>
      <c r="K3734" t="str">
        <f t="shared" si="408"/>
        <v>Loyal</v>
      </c>
      <c r="L3734">
        <v>0</v>
      </c>
      <c r="M3734">
        <v>1</v>
      </c>
      <c r="N3734" t="str">
        <f t="shared" si="409"/>
        <v>Basic</v>
      </c>
      <c r="O3734">
        <v>1</v>
      </c>
      <c r="P3734">
        <v>1</v>
      </c>
      <c r="Q3734">
        <v>93917.68</v>
      </c>
      <c r="R3734" t="str">
        <f t="shared" si="410"/>
        <v>Medium Value</v>
      </c>
      <c r="S3734" t="str">
        <f t="shared" si="411"/>
        <v>Medium</v>
      </c>
      <c r="T3734">
        <v>1</v>
      </c>
      <c r="U3734" t="str">
        <f t="shared" si="412"/>
        <v>Churned</v>
      </c>
    </row>
    <row r="3735" spans="1:21" x14ac:dyDescent="0.3">
      <c r="A3735">
        <v>3734</v>
      </c>
      <c r="B3735">
        <v>15713374</v>
      </c>
      <c r="C3735" t="s">
        <v>559</v>
      </c>
      <c r="D3735">
        <v>689</v>
      </c>
      <c r="E3735" t="str">
        <f t="shared" si="406"/>
        <v>Medium Risk</v>
      </c>
      <c r="F3735" t="s">
        <v>26</v>
      </c>
      <c r="G3735" t="s">
        <v>23</v>
      </c>
      <c r="H3735">
        <v>67</v>
      </c>
      <c r="I3735" t="str">
        <f t="shared" si="407"/>
        <v>Old</v>
      </c>
      <c r="J3735">
        <v>9</v>
      </c>
      <c r="K3735" t="str">
        <f t="shared" si="408"/>
        <v>Very Loyal</v>
      </c>
      <c r="L3735">
        <v>157094.78</v>
      </c>
      <c r="M3735">
        <v>1</v>
      </c>
      <c r="N3735" t="str">
        <f t="shared" si="409"/>
        <v>Basic</v>
      </c>
      <c r="O3735">
        <v>1</v>
      </c>
      <c r="P3735">
        <v>1</v>
      </c>
      <c r="Q3735">
        <v>99490.01</v>
      </c>
      <c r="R3735" t="str">
        <f t="shared" si="410"/>
        <v>Medium Value</v>
      </c>
      <c r="S3735" t="str">
        <f t="shared" si="411"/>
        <v>Medium</v>
      </c>
      <c r="T3735">
        <v>0</v>
      </c>
      <c r="U3735" t="str">
        <f t="shared" si="412"/>
        <v>Retained</v>
      </c>
    </row>
    <row r="3736" spans="1:21" x14ac:dyDescent="0.3">
      <c r="A3736">
        <v>3735</v>
      </c>
      <c r="B3736">
        <v>15679733</v>
      </c>
      <c r="C3736" t="s">
        <v>1750</v>
      </c>
      <c r="D3736">
        <v>796</v>
      </c>
      <c r="E3736" t="str">
        <f t="shared" si="406"/>
        <v>Low Risk</v>
      </c>
      <c r="F3736" t="s">
        <v>26</v>
      </c>
      <c r="G3736" t="s">
        <v>23</v>
      </c>
      <c r="H3736">
        <v>40</v>
      </c>
      <c r="I3736" t="str">
        <f t="shared" si="407"/>
        <v>Middle Age</v>
      </c>
      <c r="J3736">
        <v>2</v>
      </c>
      <c r="K3736" t="str">
        <f t="shared" si="408"/>
        <v>New</v>
      </c>
      <c r="L3736">
        <v>113228.38</v>
      </c>
      <c r="M3736">
        <v>2</v>
      </c>
      <c r="N3736" t="str">
        <f t="shared" si="409"/>
        <v>Standard</v>
      </c>
      <c r="O3736">
        <v>1</v>
      </c>
      <c r="P3736">
        <v>1</v>
      </c>
      <c r="Q3736">
        <v>46415.09</v>
      </c>
      <c r="R3736" t="str">
        <f t="shared" si="410"/>
        <v>Low value</v>
      </c>
      <c r="S3736" t="str">
        <f t="shared" si="411"/>
        <v>Low</v>
      </c>
      <c r="T3736">
        <v>0</v>
      </c>
      <c r="U3736" t="str">
        <f t="shared" si="412"/>
        <v>Retained</v>
      </c>
    </row>
    <row r="3737" spans="1:21" x14ac:dyDescent="0.3">
      <c r="A3737">
        <v>3736</v>
      </c>
      <c r="B3737">
        <v>15759274</v>
      </c>
      <c r="C3737" t="s">
        <v>1751</v>
      </c>
      <c r="D3737">
        <v>447</v>
      </c>
      <c r="E3737" t="str">
        <f t="shared" si="406"/>
        <v>High Risk</v>
      </c>
      <c r="F3737" t="s">
        <v>15</v>
      </c>
      <c r="G3737" t="s">
        <v>16</v>
      </c>
      <c r="H3737">
        <v>32</v>
      </c>
      <c r="I3737" t="str">
        <f t="shared" si="407"/>
        <v>Middle Age</v>
      </c>
      <c r="J3737">
        <v>10</v>
      </c>
      <c r="K3737" t="str">
        <f t="shared" si="408"/>
        <v>Very Loyal</v>
      </c>
      <c r="L3737">
        <v>0</v>
      </c>
      <c r="M3737">
        <v>1</v>
      </c>
      <c r="N3737" t="str">
        <f t="shared" si="409"/>
        <v>Basic</v>
      </c>
      <c r="O3737">
        <v>1</v>
      </c>
      <c r="P3737">
        <v>1</v>
      </c>
      <c r="Q3737">
        <v>151815.76</v>
      </c>
      <c r="R3737" t="str">
        <f t="shared" si="410"/>
        <v>Medium Value</v>
      </c>
      <c r="S3737" t="str">
        <f t="shared" si="411"/>
        <v>High</v>
      </c>
      <c r="T3737">
        <v>0</v>
      </c>
      <c r="U3737" t="str">
        <f t="shared" si="412"/>
        <v>Retained</v>
      </c>
    </row>
    <row r="3738" spans="1:21" x14ac:dyDescent="0.3">
      <c r="A3738">
        <v>3737</v>
      </c>
      <c r="B3738">
        <v>15607748</v>
      </c>
      <c r="C3738" t="s">
        <v>709</v>
      </c>
      <c r="D3738">
        <v>498</v>
      </c>
      <c r="E3738" t="str">
        <f t="shared" si="406"/>
        <v>High Risk</v>
      </c>
      <c r="F3738" t="s">
        <v>26</v>
      </c>
      <c r="G3738" t="s">
        <v>23</v>
      </c>
      <c r="H3738">
        <v>37</v>
      </c>
      <c r="I3738" t="str">
        <f t="shared" si="407"/>
        <v>Middle Age</v>
      </c>
      <c r="J3738">
        <v>8</v>
      </c>
      <c r="K3738" t="str">
        <f t="shared" si="408"/>
        <v>Loyal</v>
      </c>
      <c r="L3738">
        <v>108432.88</v>
      </c>
      <c r="M3738">
        <v>2</v>
      </c>
      <c r="N3738" t="str">
        <f t="shared" si="409"/>
        <v>Standard</v>
      </c>
      <c r="O3738">
        <v>1</v>
      </c>
      <c r="P3738">
        <v>1</v>
      </c>
      <c r="Q3738">
        <v>14865.05</v>
      </c>
      <c r="R3738" t="str">
        <f t="shared" si="410"/>
        <v>Low value</v>
      </c>
      <c r="S3738" t="str">
        <f t="shared" si="411"/>
        <v>Low</v>
      </c>
      <c r="T3738">
        <v>0</v>
      </c>
      <c r="U3738" t="str">
        <f t="shared" si="412"/>
        <v>Retained</v>
      </c>
    </row>
    <row r="3739" spans="1:21" x14ac:dyDescent="0.3">
      <c r="A3739">
        <v>3738</v>
      </c>
      <c r="B3739">
        <v>15607577</v>
      </c>
      <c r="C3739" t="s">
        <v>1226</v>
      </c>
      <c r="D3739">
        <v>663</v>
      </c>
      <c r="E3739" t="str">
        <f t="shared" si="406"/>
        <v>Medium Risk</v>
      </c>
      <c r="F3739" t="s">
        <v>18</v>
      </c>
      <c r="G3739" t="s">
        <v>23</v>
      </c>
      <c r="H3739">
        <v>27</v>
      </c>
      <c r="I3739" t="str">
        <f t="shared" si="407"/>
        <v>Adolescence</v>
      </c>
      <c r="J3739">
        <v>8</v>
      </c>
      <c r="K3739" t="str">
        <f t="shared" si="408"/>
        <v>Loyal</v>
      </c>
      <c r="L3739">
        <v>0</v>
      </c>
      <c r="M3739">
        <v>1</v>
      </c>
      <c r="N3739" t="str">
        <f t="shared" si="409"/>
        <v>Basic</v>
      </c>
      <c r="O3739">
        <v>1</v>
      </c>
      <c r="P3739">
        <v>1</v>
      </c>
      <c r="Q3739">
        <v>188007.99</v>
      </c>
      <c r="R3739" t="str">
        <f t="shared" si="410"/>
        <v>Medium Value</v>
      </c>
      <c r="S3739" t="str">
        <f t="shared" si="411"/>
        <v>High</v>
      </c>
      <c r="T3739">
        <v>0</v>
      </c>
      <c r="U3739" t="str">
        <f t="shared" si="412"/>
        <v>Retained</v>
      </c>
    </row>
    <row r="3740" spans="1:21" x14ac:dyDescent="0.3">
      <c r="A3740">
        <v>3739</v>
      </c>
      <c r="B3740">
        <v>15813697</v>
      </c>
      <c r="C3740" t="s">
        <v>1159</v>
      </c>
      <c r="D3740">
        <v>498</v>
      </c>
      <c r="E3740" t="str">
        <f t="shared" si="406"/>
        <v>High Risk</v>
      </c>
      <c r="F3740" t="s">
        <v>26</v>
      </c>
      <c r="G3740" t="s">
        <v>16</v>
      </c>
      <c r="H3740">
        <v>44</v>
      </c>
      <c r="I3740" t="str">
        <f t="shared" si="407"/>
        <v>Middle Age</v>
      </c>
      <c r="J3740">
        <v>2</v>
      </c>
      <c r="K3740" t="str">
        <f t="shared" si="408"/>
        <v>New</v>
      </c>
      <c r="L3740">
        <v>120702.67</v>
      </c>
      <c r="M3740">
        <v>2</v>
      </c>
      <c r="N3740" t="str">
        <f t="shared" si="409"/>
        <v>Standard</v>
      </c>
      <c r="O3740">
        <v>1</v>
      </c>
      <c r="P3740">
        <v>1</v>
      </c>
      <c r="Q3740">
        <v>98175.74</v>
      </c>
      <c r="R3740" t="str">
        <f t="shared" si="410"/>
        <v>Medium Value</v>
      </c>
      <c r="S3740" t="str">
        <f t="shared" si="411"/>
        <v>Medium</v>
      </c>
      <c r="T3740">
        <v>0</v>
      </c>
      <c r="U3740" t="str">
        <f t="shared" si="412"/>
        <v>Retained</v>
      </c>
    </row>
    <row r="3741" spans="1:21" x14ac:dyDescent="0.3">
      <c r="A3741">
        <v>3740</v>
      </c>
      <c r="B3741">
        <v>15801125</v>
      </c>
      <c r="C3741" t="s">
        <v>1752</v>
      </c>
      <c r="D3741">
        <v>627</v>
      </c>
      <c r="E3741" t="str">
        <f t="shared" si="406"/>
        <v>Medium Risk</v>
      </c>
      <c r="F3741" t="s">
        <v>15</v>
      </c>
      <c r="G3741" t="s">
        <v>16</v>
      </c>
      <c r="H3741">
        <v>32</v>
      </c>
      <c r="I3741" t="str">
        <f t="shared" si="407"/>
        <v>Middle Age</v>
      </c>
      <c r="J3741">
        <v>1</v>
      </c>
      <c r="K3741" t="str">
        <f t="shared" si="408"/>
        <v>New</v>
      </c>
      <c r="L3741">
        <v>0</v>
      </c>
      <c r="M3741">
        <v>1</v>
      </c>
      <c r="N3741" t="str">
        <f t="shared" si="409"/>
        <v>Basic</v>
      </c>
      <c r="O3741">
        <v>1</v>
      </c>
      <c r="P3741">
        <v>0</v>
      </c>
      <c r="Q3741">
        <v>106851.7</v>
      </c>
      <c r="R3741" t="str">
        <f t="shared" si="410"/>
        <v>Medium Value</v>
      </c>
      <c r="S3741" t="str">
        <f t="shared" si="411"/>
        <v>High</v>
      </c>
      <c r="T3741">
        <v>0</v>
      </c>
      <c r="U3741" t="str">
        <f t="shared" si="412"/>
        <v>Retained</v>
      </c>
    </row>
    <row r="3742" spans="1:21" x14ac:dyDescent="0.3">
      <c r="A3742">
        <v>3741</v>
      </c>
      <c r="B3742">
        <v>15777855</v>
      </c>
      <c r="C3742" t="s">
        <v>388</v>
      </c>
      <c r="D3742">
        <v>649</v>
      </c>
      <c r="E3742" t="str">
        <f t="shared" si="406"/>
        <v>Medium Risk</v>
      </c>
      <c r="F3742" t="s">
        <v>15</v>
      </c>
      <c r="G3742" t="s">
        <v>23</v>
      </c>
      <c r="H3742">
        <v>45</v>
      </c>
      <c r="I3742" t="str">
        <f t="shared" si="407"/>
        <v>Middle Age</v>
      </c>
      <c r="J3742">
        <v>7</v>
      </c>
      <c r="K3742" t="str">
        <f t="shared" si="408"/>
        <v>Loyal</v>
      </c>
      <c r="L3742">
        <v>0</v>
      </c>
      <c r="M3742">
        <v>2</v>
      </c>
      <c r="N3742" t="str">
        <f t="shared" si="409"/>
        <v>Standard</v>
      </c>
      <c r="O3742">
        <v>0</v>
      </c>
      <c r="P3742">
        <v>1</v>
      </c>
      <c r="Q3742">
        <v>75204.210000000006</v>
      </c>
      <c r="R3742" t="str">
        <f t="shared" si="410"/>
        <v>Medium Value</v>
      </c>
      <c r="S3742" t="str">
        <f t="shared" si="411"/>
        <v>Medium</v>
      </c>
      <c r="T3742">
        <v>0</v>
      </c>
      <c r="U3742" t="str">
        <f t="shared" si="412"/>
        <v>Retained</v>
      </c>
    </row>
    <row r="3743" spans="1:21" x14ac:dyDescent="0.3">
      <c r="A3743">
        <v>3742</v>
      </c>
      <c r="B3743">
        <v>15635396</v>
      </c>
      <c r="C3743" t="s">
        <v>809</v>
      </c>
      <c r="D3743">
        <v>738</v>
      </c>
      <c r="E3743" t="str">
        <f t="shared" si="406"/>
        <v>Low Risk</v>
      </c>
      <c r="F3743" t="s">
        <v>26</v>
      </c>
      <c r="G3743" t="s">
        <v>16</v>
      </c>
      <c r="H3743">
        <v>29</v>
      </c>
      <c r="I3743" t="str">
        <f t="shared" si="407"/>
        <v>Adolescence</v>
      </c>
      <c r="J3743">
        <v>9</v>
      </c>
      <c r="K3743" t="str">
        <f t="shared" si="408"/>
        <v>Very Loyal</v>
      </c>
      <c r="L3743">
        <v>139106.19</v>
      </c>
      <c r="M3743">
        <v>1</v>
      </c>
      <c r="N3743" t="str">
        <f t="shared" si="409"/>
        <v>Basic</v>
      </c>
      <c r="O3743">
        <v>1</v>
      </c>
      <c r="P3743">
        <v>0</v>
      </c>
      <c r="Q3743">
        <v>141872.04999999999</v>
      </c>
      <c r="R3743" t="str">
        <f t="shared" si="410"/>
        <v>Medium Value</v>
      </c>
      <c r="S3743" t="str">
        <f t="shared" si="411"/>
        <v>High</v>
      </c>
      <c r="T3743">
        <v>1</v>
      </c>
      <c r="U3743" t="str">
        <f t="shared" si="412"/>
        <v>Churned</v>
      </c>
    </row>
    <row r="3744" spans="1:21" x14ac:dyDescent="0.3">
      <c r="A3744">
        <v>3743</v>
      </c>
      <c r="B3744">
        <v>15698031</v>
      </c>
      <c r="C3744" t="s">
        <v>1049</v>
      </c>
      <c r="D3744">
        <v>587</v>
      </c>
      <c r="E3744" t="str">
        <f t="shared" si="406"/>
        <v>Medium Risk</v>
      </c>
      <c r="F3744" t="s">
        <v>26</v>
      </c>
      <c r="G3744" t="s">
        <v>16</v>
      </c>
      <c r="H3744">
        <v>39</v>
      </c>
      <c r="I3744" t="str">
        <f t="shared" si="407"/>
        <v>Middle Age</v>
      </c>
      <c r="J3744">
        <v>6</v>
      </c>
      <c r="K3744" t="str">
        <f t="shared" si="408"/>
        <v>Loyal</v>
      </c>
      <c r="L3744">
        <v>101851.8</v>
      </c>
      <c r="M3744">
        <v>2</v>
      </c>
      <c r="N3744" t="str">
        <f t="shared" si="409"/>
        <v>Standard</v>
      </c>
      <c r="O3744">
        <v>1</v>
      </c>
      <c r="P3744">
        <v>0</v>
      </c>
      <c r="Q3744">
        <v>7103.71</v>
      </c>
      <c r="R3744" t="str">
        <f t="shared" si="410"/>
        <v>Low value</v>
      </c>
      <c r="S3744" t="str">
        <f t="shared" si="411"/>
        <v>Low</v>
      </c>
      <c r="T3744">
        <v>0</v>
      </c>
      <c r="U3744" t="str">
        <f t="shared" si="412"/>
        <v>Retained</v>
      </c>
    </row>
    <row r="3745" spans="1:21" x14ac:dyDescent="0.3">
      <c r="A3745">
        <v>3744</v>
      </c>
      <c r="B3745">
        <v>15678944</v>
      </c>
      <c r="C3745" t="s">
        <v>323</v>
      </c>
      <c r="D3745">
        <v>655</v>
      </c>
      <c r="E3745" t="str">
        <f t="shared" si="406"/>
        <v>Medium Risk</v>
      </c>
      <c r="F3745" t="s">
        <v>26</v>
      </c>
      <c r="G3745" t="s">
        <v>16</v>
      </c>
      <c r="H3745">
        <v>32</v>
      </c>
      <c r="I3745" t="str">
        <f t="shared" si="407"/>
        <v>Middle Age</v>
      </c>
      <c r="J3745">
        <v>6</v>
      </c>
      <c r="K3745" t="str">
        <f t="shared" si="408"/>
        <v>Loyal</v>
      </c>
      <c r="L3745">
        <v>130935.56</v>
      </c>
      <c r="M3745">
        <v>1</v>
      </c>
      <c r="N3745" t="str">
        <f t="shared" si="409"/>
        <v>Basic</v>
      </c>
      <c r="O3745">
        <v>1</v>
      </c>
      <c r="P3745">
        <v>0</v>
      </c>
      <c r="Q3745">
        <v>9241.83</v>
      </c>
      <c r="R3745" t="str">
        <f t="shared" si="410"/>
        <v>Low value</v>
      </c>
      <c r="S3745" t="str">
        <f t="shared" si="411"/>
        <v>Low</v>
      </c>
      <c r="T3745">
        <v>1</v>
      </c>
      <c r="U3745" t="str">
        <f t="shared" si="412"/>
        <v>Churned</v>
      </c>
    </row>
    <row r="3746" spans="1:21" x14ac:dyDescent="0.3">
      <c r="A3746">
        <v>3745</v>
      </c>
      <c r="B3746">
        <v>15718507</v>
      </c>
      <c r="C3746" t="s">
        <v>783</v>
      </c>
      <c r="D3746">
        <v>647</v>
      </c>
      <c r="E3746" t="str">
        <f t="shared" si="406"/>
        <v>Medium Risk</v>
      </c>
      <c r="F3746" t="s">
        <v>26</v>
      </c>
      <c r="G3746" t="s">
        <v>23</v>
      </c>
      <c r="H3746">
        <v>37</v>
      </c>
      <c r="I3746" t="str">
        <f t="shared" si="407"/>
        <v>Middle Age</v>
      </c>
      <c r="J3746">
        <v>3</v>
      </c>
      <c r="K3746" t="str">
        <f t="shared" si="408"/>
        <v>Established</v>
      </c>
      <c r="L3746">
        <v>116509.99</v>
      </c>
      <c r="M3746">
        <v>1</v>
      </c>
      <c r="N3746" t="str">
        <f t="shared" si="409"/>
        <v>Basic</v>
      </c>
      <c r="O3746">
        <v>1</v>
      </c>
      <c r="P3746">
        <v>1</v>
      </c>
      <c r="Q3746">
        <v>149517.71</v>
      </c>
      <c r="R3746" t="str">
        <f t="shared" si="410"/>
        <v>Medium Value</v>
      </c>
      <c r="S3746" t="str">
        <f t="shared" si="411"/>
        <v>High</v>
      </c>
      <c r="T3746">
        <v>1</v>
      </c>
      <c r="U3746" t="str">
        <f t="shared" si="412"/>
        <v>Churned</v>
      </c>
    </row>
    <row r="3747" spans="1:21" x14ac:dyDescent="0.3">
      <c r="A3747">
        <v>3746</v>
      </c>
      <c r="B3747">
        <v>15808334</v>
      </c>
      <c r="C3747" t="s">
        <v>806</v>
      </c>
      <c r="D3747">
        <v>776</v>
      </c>
      <c r="E3747" t="str">
        <f t="shared" si="406"/>
        <v>Low Risk</v>
      </c>
      <c r="F3747" t="s">
        <v>26</v>
      </c>
      <c r="G3747" t="s">
        <v>16</v>
      </c>
      <c r="H3747">
        <v>37</v>
      </c>
      <c r="I3747" t="str">
        <f t="shared" si="407"/>
        <v>Middle Age</v>
      </c>
      <c r="J3747">
        <v>1</v>
      </c>
      <c r="K3747" t="str">
        <f t="shared" si="408"/>
        <v>New</v>
      </c>
      <c r="L3747">
        <v>93124.04</v>
      </c>
      <c r="M3747">
        <v>2</v>
      </c>
      <c r="N3747" t="str">
        <f t="shared" si="409"/>
        <v>Standard</v>
      </c>
      <c r="O3747">
        <v>1</v>
      </c>
      <c r="P3747">
        <v>1</v>
      </c>
      <c r="Q3747">
        <v>196079.32</v>
      </c>
      <c r="R3747" t="str">
        <f t="shared" si="410"/>
        <v>High Value</v>
      </c>
      <c r="S3747" t="str">
        <f t="shared" si="411"/>
        <v>High</v>
      </c>
      <c r="T3747">
        <v>0</v>
      </c>
      <c r="U3747" t="str">
        <f t="shared" si="412"/>
        <v>Retained</v>
      </c>
    </row>
    <row r="3748" spans="1:21" x14ac:dyDescent="0.3">
      <c r="A3748">
        <v>3747</v>
      </c>
      <c r="B3748">
        <v>15804709</v>
      </c>
      <c r="C3748" t="s">
        <v>1517</v>
      </c>
      <c r="D3748">
        <v>688</v>
      </c>
      <c r="E3748" t="str">
        <f t="shared" si="406"/>
        <v>Medium Risk</v>
      </c>
      <c r="F3748" t="s">
        <v>26</v>
      </c>
      <c r="G3748" t="s">
        <v>23</v>
      </c>
      <c r="H3748">
        <v>35</v>
      </c>
      <c r="I3748" t="str">
        <f t="shared" si="407"/>
        <v>Middle Age</v>
      </c>
      <c r="J3748">
        <v>5</v>
      </c>
      <c r="K3748" t="str">
        <f t="shared" si="408"/>
        <v>Established</v>
      </c>
      <c r="L3748">
        <v>111578.18</v>
      </c>
      <c r="M3748">
        <v>1</v>
      </c>
      <c r="N3748" t="str">
        <f t="shared" si="409"/>
        <v>Basic</v>
      </c>
      <c r="O3748">
        <v>0</v>
      </c>
      <c r="P3748">
        <v>0</v>
      </c>
      <c r="Q3748">
        <v>166165.93</v>
      </c>
      <c r="R3748" t="str">
        <f t="shared" si="410"/>
        <v>Medium Value</v>
      </c>
      <c r="S3748" t="str">
        <f t="shared" si="411"/>
        <v>High</v>
      </c>
      <c r="T3748">
        <v>1</v>
      </c>
      <c r="U3748" t="str">
        <f t="shared" si="412"/>
        <v>Churned</v>
      </c>
    </row>
    <row r="3749" spans="1:21" x14ac:dyDescent="0.3">
      <c r="A3749">
        <v>3748</v>
      </c>
      <c r="B3749">
        <v>15645835</v>
      </c>
      <c r="C3749" t="s">
        <v>602</v>
      </c>
      <c r="D3749">
        <v>605</v>
      </c>
      <c r="E3749" t="str">
        <f t="shared" si="406"/>
        <v>Medium Risk</v>
      </c>
      <c r="F3749" t="s">
        <v>15</v>
      </c>
      <c r="G3749" t="s">
        <v>23</v>
      </c>
      <c r="H3749">
        <v>32</v>
      </c>
      <c r="I3749" t="str">
        <f t="shared" si="407"/>
        <v>Middle Age</v>
      </c>
      <c r="J3749">
        <v>9</v>
      </c>
      <c r="K3749" t="str">
        <f t="shared" si="408"/>
        <v>Very Loyal</v>
      </c>
      <c r="L3749">
        <v>0</v>
      </c>
      <c r="M3749">
        <v>2</v>
      </c>
      <c r="N3749" t="str">
        <f t="shared" si="409"/>
        <v>Standard</v>
      </c>
      <c r="O3749">
        <v>1</v>
      </c>
      <c r="P3749">
        <v>1</v>
      </c>
      <c r="Q3749">
        <v>55724.24</v>
      </c>
      <c r="R3749" t="str">
        <f t="shared" si="410"/>
        <v>Medium Value</v>
      </c>
      <c r="S3749" t="str">
        <f t="shared" si="411"/>
        <v>Medium</v>
      </c>
      <c r="T3749">
        <v>0</v>
      </c>
      <c r="U3749" t="str">
        <f t="shared" si="412"/>
        <v>Retained</v>
      </c>
    </row>
    <row r="3750" spans="1:21" x14ac:dyDescent="0.3">
      <c r="A3750">
        <v>3749</v>
      </c>
      <c r="B3750">
        <v>15738166</v>
      </c>
      <c r="C3750" t="s">
        <v>723</v>
      </c>
      <c r="D3750">
        <v>596</v>
      </c>
      <c r="E3750" t="str">
        <f t="shared" si="406"/>
        <v>Medium Risk</v>
      </c>
      <c r="F3750" t="s">
        <v>15</v>
      </c>
      <c r="G3750" t="s">
        <v>16</v>
      </c>
      <c r="H3750">
        <v>39</v>
      </c>
      <c r="I3750" t="str">
        <f t="shared" si="407"/>
        <v>Middle Age</v>
      </c>
      <c r="J3750">
        <v>10</v>
      </c>
      <c r="K3750" t="str">
        <f t="shared" si="408"/>
        <v>Very Loyal</v>
      </c>
      <c r="L3750">
        <v>86546.29</v>
      </c>
      <c r="M3750">
        <v>1</v>
      </c>
      <c r="N3750" t="str">
        <f t="shared" si="409"/>
        <v>Basic</v>
      </c>
      <c r="O3750">
        <v>0</v>
      </c>
      <c r="P3750">
        <v>1</v>
      </c>
      <c r="Q3750">
        <v>131768.98000000001</v>
      </c>
      <c r="R3750" t="str">
        <f t="shared" si="410"/>
        <v>Medium Value</v>
      </c>
      <c r="S3750" t="str">
        <f t="shared" si="411"/>
        <v>High</v>
      </c>
      <c r="T3750">
        <v>0</v>
      </c>
      <c r="U3750" t="str">
        <f t="shared" si="412"/>
        <v>Retained</v>
      </c>
    </row>
    <row r="3751" spans="1:21" x14ac:dyDescent="0.3">
      <c r="A3751">
        <v>3750</v>
      </c>
      <c r="B3751">
        <v>15675360</v>
      </c>
      <c r="C3751" t="s">
        <v>1753</v>
      </c>
      <c r="D3751">
        <v>427</v>
      </c>
      <c r="E3751" t="str">
        <f t="shared" si="406"/>
        <v>High Risk</v>
      </c>
      <c r="F3751" t="s">
        <v>15</v>
      </c>
      <c r="G3751" t="s">
        <v>23</v>
      </c>
      <c r="H3751">
        <v>33</v>
      </c>
      <c r="I3751" t="str">
        <f t="shared" si="407"/>
        <v>Middle Age</v>
      </c>
      <c r="J3751">
        <v>8</v>
      </c>
      <c r="K3751" t="str">
        <f t="shared" si="408"/>
        <v>Loyal</v>
      </c>
      <c r="L3751">
        <v>0</v>
      </c>
      <c r="M3751">
        <v>1</v>
      </c>
      <c r="N3751" t="str">
        <f t="shared" si="409"/>
        <v>Basic</v>
      </c>
      <c r="O3751">
        <v>1</v>
      </c>
      <c r="P3751">
        <v>1</v>
      </c>
      <c r="Q3751">
        <v>13858.95</v>
      </c>
      <c r="R3751" t="str">
        <f t="shared" si="410"/>
        <v>Low value</v>
      </c>
      <c r="S3751" t="str">
        <f t="shared" si="411"/>
        <v>Low</v>
      </c>
      <c r="T3751">
        <v>0</v>
      </c>
      <c r="U3751" t="str">
        <f t="shared" si="412"/>
        <v>Retained</v>
      </c>
    </row>
    <row r="3752" spans="1:21" x14ac:dyDescent="0.3">
      <c r="A3752">
        <v>3751</v>
      </c>
      <c r="B3752">
        <v>15793042</v>
      </c>
      <c r="C3752" t="s">
        <v>701</v>
      </c>
      <c r="D3752">
        <v>629</v>
      </c>
      <c r="E3752" t="str">
        <f t="shared" si="406"/>
        <v>Medium Risk</v>
      </c>
      <c r="F3752" t="s">
        <v>15</v>
      </c>
      <c r="G3752" t="s">
        <v>23</v>
      </c>
      <c r="H3752">
        <v>39</v>
      </c>
      <c r="I3752" t="str">
        <f t="shared" si="407"/>
        <v>Middle Age</v>
      </c>
      <c r="J3752">
        <v>2</v>
      </c>
      <c r="K3752" t="str">
        <f t="shared" si="408"/>
        <v>New</v>
      </c>
      <c r="L3752">
        <v>129669.32</v>
      </c>
      <c r="M3752">
        <v>2</v>
      </c>
      <c r="N3752" t="str">
        <f t="shared" si="409"/>
        <v>Standard</v>
      </c>
      <c r="O3752">
        <v>1</v>
      </c>
      <c r="P3752">
        <v>0</v>
      </c>
      <c r="Q3752">
        <v>82774.070000000007</v>
      </c>
      <c r="R3752" t="str">
        <f t="shared" si="410"/>
        <v>Medium Value</v>
      </c>
      <c r="S3752" t="str">
        <f t="shared" si="411"/>
        <v>Medium</v>
      </c>
      <c r="T3752">
        <v>0</v>
      </c>
      <c r="U3752" t="str">
        <f t="shared" si="412"/>
        <v>Retained</v>
      </c>
    </row>
    <row r="3753" spans="1:21" x14ac:dyDescent="0.3">
      <c r="A3753">
        <v>3752</v>
      </c>
      <c r="B3753">
        <v>15630106</v>
      </c>
      <c r="C3753" t="s">
        <v>442</v>
      </c>
      <c r="D3753">
        <v>496</v>
      </c>
      <c r="E3753" t="str">
        <f t="shared" si="406"/>
        <v>High Risk</v>
      </c>
      <c r="F3753" t="s">
        <v>18</v>
      </c>
      <c r="G3753" t="s">
        <v>23</v>
      </c>
      <c r="H3753">
        <v>29</v>
      </c>
      <c r="I3753" t="str">
        <f t="shared" si="407"/>
        <v>Adolescence</v>
      </c>
      <c r="J3753">
        <v>2</v>
      </c>
      <c r="K3753" t="str">
        <f t="shared" si="408"/>
        <v>New</v>
      </c>
      <c r="L3753">
        <v>0</v>
      </c>
      <c r="M3753">
        <v>2</v>
      </c>
      <c r="N3753" t="str">
        <f t="shared" si="409"/>
        <v>Standard</v>
      </c>
      <c r="O3753">
        <v>1</v>
      </c>
      <c r="P3753">
        <v>0</v>
      </c>
      <c r="Q3753">
        <v>55389.59</v>
      </c>
      <c r="R3753" t="str">
        <f t="shared" si="410"/>
        <v>Medium Value</v>
      </c>
      <c r="S3753" t="str">
        <f t="shared" si="411"/>
        <v>Medium</v>
      </c>
      <c r="T3753">
        <v>0</v>
      </c>
      <c r="U3753" t="str">
        <f t="shared" si="412"/>
        <v>Retained</v>
      </c>
    </row>
    <row r="3754" spans="1:21" x14ac:dyDescent="0.3">
      <c r="A3754">
        <v>3753</v>
      </c>
      <c r="B3754">
        <v>15810385</v>
      </c>
      <c r="C3754" t="s">
        <v>1042</v>
      </c>
      <c r="D3754">
        <v>717</v>
      </c>
      <c r="E3754" t="str">
        <f t="shared" si="406"/>
        <v>Low Risk</v>
      </c>
      <c r="F3754" t="s">
        <v>18</v>
      </c>
      <c r="G3754" t="s">
        <v>16</v>
      </c>
      <c r="H3754">
        <v>36</v>
      </c>
      <c r="I3754" t="str">
        <f t="shared" si="407"/>
        <v>Middle Age</v>
      </c>
      <c r="J3754">
        <v>2</v>
      </c>
      <c r="K3754" t="str">
        <f t="shared" si="408"/>
        <v>New</v>
      </c>
      <c r="L3754">
        <v>164557.95000000001</v>
      </c>
      <c r="M3754">
        <v>1</v>
      </c>
      <c r="N3754" t="str">
        <f t="shared" si="409"/>
        <v>Basic</v>
      </c>
      <c r="O3754">
        <v>0</v>
      </c>
      <c r="P3754">
        <v>1</v>
      </c>
      <c r="Q3754">
        <v>82336.73</v>
      </c>
      <c r="R3754" t="str">
        <f t="shared" si="410"/>
        <v>Medium Value</v>
      </c>
      <c r="S3754" t="str">
        <f t="shared" si="411"/>
        <v>Medium</v>
      </c>
      <c r="T3754">
        <v>0</v>
      </c>
      <c r="U3754" t="str">
        <f t="shared" si="412"/>
        <v>Retained</v>
      </c>
    </row>
    <row r="3755" spans="1:21" x14ac:dyDescent="0.3">
      <c r="A3755">
        <v>3754</v>
      </c>
      <c r="B3755">
        <v>15578211</v>
      </c>
      <c r="C3755" t="s">
        <v>1419</v>
      </c>
      <c r="D3755">
        <v>777</v>
      </c>
      <c r="E3755" t="str">
        <f t="shared" si="406"/>
        <v>Low Risk</v>
      </c>
      <c r="F3755" t="s">
        <v>15</v>
      </c>
      <c r="G3755" t="s">
        <v>23</v>
      </c>
      <c r="H3755">
        <v>23</v>
      </c>
      <c r="I3755" t="str">
        <f t="shared" si="407"/>
        <v>Adolescence</v>
      </c>
      <c r="J3755">
        <v>6</v>
      </c>
      <c r="K3755" t="str">
        <f t="shared" si="408"/>
        <v>Loyal</v>
      </c>
      <c r="L3755">
        <v>0</v>
      </c>
      <c r="M3755">
        <v>2</v>
      </c>
      <c r="N3755" t="str">
        <f t="shared" si="409"/>
        <v>Standard</v>
      </c>
      <c r="O3755">
        <v>1</v>
      </c>
      <c r="P3755">
        <v>1</v>
      </c>
      <c r="Q3755">
        <v>163225.48000000001</v>
      </c>
      <c r="R3755" t="str">
        <f t="shared" si="410"/>
        <v>High Value</v>
      </c>
      <c r="S3755" t="str">
        <f t="shared" si="411"/>
        <v>High</v>
      </c>
      <c r="T3755">
        <v>0</v>
      </c>
      <c r="U3755" t="str">
        <f t="shared" si="412"/>
        <v>Retained</v>
      </c>
    </row>
    <row r="3756" spans="1:21" x14ac:dyDescent="0.3">
      <c r="A3756">
        <v>3755</v>
      </c>
      <c r="B3756">
        <v>15572792</v>
      </c>
      <c r="C3756" t="s">
        <v>510</v>
      </c>
      <c r="D3756">
        <v>535</v>
      </c>
      <c r="E3756" t="str">
        <f t="shared" si="406"/>
        <v>Medium Risk</v>
      </c>
      <c r="F3756" t="s">
        <v>18</v>
      </c>
      <c r="G3756" t="s">
        <v>23</v>
      </c>
      <c r="H3756">
        <v>35</v>
      </c>
      <c r="I3756" t="str">
        <f t="shared" si="407"/>
        <v>Middle Age</v>
      </c>
      <c r="J3756">
        <v>8</v>
      </c>
      <c r="K3756" t="str">
        <f t="shared" si="408"/>
        <v>Loyal</v>
      </c>
      <c r="L3756">
        <v>118989.92</v>
      </c>
      <c r="M3756">
        <v>1</v>
      </c>
      <c r="N3756" t="str">
        <f t="shared" si="409"/>
        <v>Basic</v>
      </c>
      <c r="O3756">
        <v>1</v>
      </c>
      <c r="P3756">
        <v>1</v>
      </c>
      <c r="Q3756">
        <v>135536.72</v>
      </c>
      <c r="R3756" t="str">
        <f t="shared" si="410"/>
        <v>Medium Value</v>
      </c>
      <c r="S3756" t="str">
        <f t="shared" si="411"/>
        <v>High</v>
      </c>
      <c r="T3756">
        <v>0</v>
      </c>
      <c r="U3756" t="str">
        <f t="shared" si="412"/>
        <v>Retained</v>
      </c>
    </row>
    <row r="3757" spans="1:21" x14ac:dyDescent="0.3">
      <c r="A3757">
        <v>3756</v>
      </c>
      <c r="B3757">
        <v>15620030</v>
      </c>
      <c r="C3757" t="s">
        <v>795</v>
      </c>
      <c r="D3757">
        <v>744</v>
      </c>
      <c r="E3757" t="str">
        <f t="shared" si="406"/>
        <v>Low Risk</v>
      </c>
      <c r="F3757" t="s">
        <v>15</v>
      </c>
      <c r="G3757" t="s">
        <v>23</v>
      </c>
      <c r="H3757">
        <v>29</v>
      </c>
      <c r="I3757" t="str">
        <f t="shared" si="407"/>
        <v>Adolescence</v>
      </c>
      <c r="J3757">
        <v>1</v>
      </c>
      <c r="K3757" t="str">
        <f t="shared" si="408"/>
        <v>New</v>
      </c>
      <c r="L3757">
        <v>0</v>
      </c>
      <c r="M3757">
        <v>1</v>
      </c>
      <c r="N3757" t="str">
        <f t="shared" si="409"/>
        <v>Basic</v>
      </c>
      <c r="O3757">
        <v>0</v>
      </c>
      <c r="P3757">
        <v>0</v>
      </c>
      <c r="Q3757">
        <v>82422.97</v>
      </c>
      <c r="R3757" t="str">
        <f t="shared" si="410"/>
        <v>Medium Value</v>
      </c>
      <c r="S3757" t="str">
        <f t="shared" si="411"/>
        <v>Medium</v>
      </c>
      <c r="T3757">
        <v>0</v>
      </c>
      <c r="U3757" t="str">
        <f t="shared" si="412"/>
        <v>Retained</v>
      </c>
    </row>
    <row r="3758" spans="1:21" x14ac:dyDescent="0.3">
      <c r="A3758">
        <v>3757</v>
      </c>
      <c r="B3758">
        <v>15783541</v>
      </c>
      <c r="C3758" t="s">
        <v>1754</v>
      </c>
      <c r="D3758">
        <v>755</v>
      </c>
      <c r="E3758" t="str">
        <f t="shared" si="406"/>
        <v>Low Risk</v>
      </c>
      <c r="F3758" t="s">
        <v>15</v>
      </c>
      <c r="G3758" t="s">
        <v>23</v>
      </c>
      <c r="H3758">
        <v>31</v>
      </c>
      <c r="I3758" t="str">
        <f t="shared" si="407"/>
        <v>Middle Age</v>
      </c>
      <c r="J3758">
        <v>5</v>
      </c>
      <c r="K3758" t="str">
        <f t="shared" si="408"/>
        <v>Established</v>
      </c>
      <c r="L3758">
        <v>0</v>
      </c>
      <c r="M3758">
        <v>2</v>
      </c>
      <c r="N3758" t="str">
        <f t="shared" si="409"/>
        <v>Standard</v>
      </c>
      <c r="O3758">
        <v>0</v>
      </c>
      <c r="P3758">
        <v>1</v>
      </c>
      <c r="Q3758">
        <v>194660.78</v>
      </c>
      <c r="R3758" t="str">
        <f t="shared" si="410"/>
        <v>High Value</v>
      </c>
      <c r="S3758" t="str">
        <f t="shared" si="411"/>
        <v>High</v>
      </c>
      <c r="T3758">
        <v>0</v>
      </c>
      <c r="U3758" t="str">
        <f t="shared" si="412"/>
        <v>Retained</v>
      </c>
    </row>
    <row r="3759" spans="1:21" x14ac:dyDescent="0.3">
      <c r="A3759">
        <v>3758</v>
      </c>
      <c r="B3759">
        <v>15679284</v>
      </c>
      <c r="C3759" t="s">
        <v>1378</v>
      </c>
      <c r="D3759">
        <v>593</v>
      </c>
      <c r="E3759" t="str">
        <f t="shared" si="406"/>
        <v>Medium Risk</v>
      </c>
      <c r="F3759" t="s">
        <v>18</v>
      </c>
      <c r="G3759" t="s">
        <v>16</v>
      </c>
      <c r="H3759">
        <v>45</v>
      </c>
      <c r="I3759" t="str">
        <f t="shared" si="407"/>
        <v>Middle Age</v>
      </c>
      <c r="J3759">
        <v>6</v>
      </c>
      <c r="K3759" t="str">
        <f t="shared" si="408"/>
        <v>Loyal</v>
      </c>
      <c r="L3759">
        <v>79259.75</v>
      </c>
      <c r="M3759">
        <v>1</v>
      </c>
      <c r="N3759" t="str">
        <f t="shared" si="409"/>
        <v>Basic</v>
      </c>
      <c r="O3759">
        <v>1</v>
      </c>
      <c r="P3759">
        <v>0</v>
      </c>
      <c r="Q3759">
        <v>55347.28</v>
      </c>
      <c r="R3759" t="str">
        <f t="shared" si="410"/>
        <v>Medium Value</v>
      </c>
      <c r="S3759" t="str">
        <f t="shared" si="411"/>
        <v>Medium</v>
      </c>
      <c r="T3759">
        <v>0</v>
      </c>
      <c r="U3759" t="str">
        <f t="shared" si="412"/>
        <v>Retained</v>
      </c>
    </row>
    <row r="3760" spans="1:21" x14ac:dyDescent="0.3">
      <c r="A3760">
        <v>3759</v>
      </c>
      <c r="B3760">
        <v>15582910</v>
      </c>
      <c r="C3760" t="s">
        <v>400</v>
      </c>
      <c r="D3760">
        <v>514</v>
      </c>
      <c r="E3760" t="str">
        <f t="shared" si="406"/>
        <v>Medium Risk</v>
      </c>
      <c r="F3760" t="s">
        <v>15</v>
      </c>
      <c r="G3760" t="s">
        <v>23</v>
      </c>
      <c r="H3760">
        <v>38</v>
      </c>
      <c r="I3760" t="str">
        <f t="shared" si="407"/>
        <v>Middle Age</v>
      </c>
      <c r="J3760">
        <v>4</v>
      </c>
      <c r="K3760" t="str">
        <f t="shared" si="408"/>
        <v>Established</v>
      </c>
      <c r="L3760">
        <v>112230.38</v>
      </c>
      <c r="M3760">
        <v>1</v>
      </c>
      <c r="N3760" t="str">
        <f t="shared" si="409"/>
        <v>Basic</v>
      </c>
      <c r="O3760">
        <v>1</v>
      </c>
      <c r="P3760">
        <v>0</v>
      </c>
      <c r="Q3760">
        <v>16717.11</v>
      </c>
      <c r="R3760" t="str">
        <f t="shared" si="410"/>
        <v>Low value</v>
      </c>
      <c r="S3760" t="str">
        <f t="shared" si="411"/>
        <v>Low</v>
      </c>
      <c r="T3760">
        <v>1</v>
      </c>
      <c r="U3760" t="str">
        <f t="shared" si="412"/>
        <v>Churned</v>
      </c>
    </row>
    <row r="3761" spans="1:21" x14ac:dyDescent="0.3">
      <c r="A3761">
        <v>3760</v>
      </c>
      <c r="B3761">
        <v>15688337</v>
      </c>
      <c r="C3761" t="s">
        <v>1755</v>
      </c>
      <c r="D3761">
        <v>721</v>
      </c>
      <c r="E3761" t="str">
        <f t="shared" si="406"/>
        <v>Low Risk</v>
      </c>
      <c r="F3761" t="s">
        <v>15</v>
      </c>
      <c r="G3761" t="s">
        <v>23</v>
      </c>
      <c r="H3761">
        <v>40</v>
      </c>
      <c r="I3761" t="str">
        <f t="shared" si="407"/>
        <v>Middle Age</v>
      </c>
      <c r="J3761">
        <v>9</v>
      </c>
      <c r="K3761" t="str">
        <f t="shared" si="408"/>
        <v>Very Loyal</v>
      </c>
      <c r="L3761">
        <v>118129.87</v>
      </c>
      <c r="M3761">
        <v>1</v>
      </c>
      <c r="N3761" t="str">
        <f t="shared" si="409"/>
        <v>Basic</v>
      </c>
      <c r="O3761">
        <v>1</v>
      </c>
      <c r="P3761">
        <v>1</v>
      </c>
      <c r="Q3761">
        <v>160277.65</v>
      </c>
      <c r="R3761" t="str">
        <f t="shared" si="410"/>
        <v>Medium Value</v>
      </c>
      <c r="S3761" t="str">
        <f t="shared" si="411"/>
        <v>High</v>
      </c>
      <c r="T3761">
        <v>0</v>
      </c>
      <c r="U3761" t="str">
        <f t="shared" si="412"/>
        <v>Retained</v>
      </c>
    </row>
    <row r="3762" spans="1:21" x14ac:dyDescent="0.3">
      <c r="A3762">
        <v>3761</v>
      </c>
      <c r="B3762">
        <v>15734970</v>
      </c>
      <c r="C3762" t="s">
        <v>322</v>
      </c>
      <c r="D3762">
        <v>835</v>
      </c>
      <c r="E3762" t="str">
        <f t="shared" si="406"/>
        <v>Low Risk</v>
      </c>
      <c r="F3762" t="s">
        <v>18</v>
      </c>
      <c r="G3762" t="s">
        <v>23</v>
      </c>
      <c r="H3762">
        <v>38</v>
      </c>
      <c r="I3762" t="str">
        <f t="shared" si="407"/>
        <v>Middle Age</v>
      </c>
      <c r="J3762">
        <v>7</v>
      </c>
      <c r="K3762" t="str">
        <f t="shared" si="408"/>
        <v>Loyal</v>
      </c>
      <c r="L3762">
        <v>86824.09</v>
      </c>
      <c r="M3762">
        <v>1</v>
      </c>
      <c r="N3762" t="str">
        <f t="shared" si="409"/>
        <v>Basic</v>
      </c>
      <c r="O3762">
        <v>0</v>
      </c>
      <c r="P3762">
        <v>0</v>
      </c>
      <c r="Q3762">
        <v>175905.97</v>
      </c>
      <c r="R3762" t="str">
        <f t="shared" si="410"/>
        <v>Medium Value</v>
      </c>
      <c r="S3762" t="str">
        <f t="shared" si="411"/>
        <v>High</v>
      </c>
      <c r="T3762">
        <v>0</v>
      </c>
      <c r="U3762" t="str">
        <f t="shared" si="412"/>
        <v>Retained</v>
      </c>
    </row>
    <row r="3763" spans="1:21" x14ac:dyDescent="0.3">
      <c r="A3763">
        <v>3762</v>
      </c>
      <c r="B3763">
        <v>15759140</v>
      </c>
      <c r="C3763" t="s">
        <v>1387</v>
      </c>
      <c r="D3763">
        <v>682</v>
      </c>
      <c r="E3763" t="str">
        <f t="shared" si="406"/>
        <v>Medium Risk</v>
      </c>
      <c r="F3763" t="s">
        <v>15</v>
      </c>
      <c r="G3763" t="s">
        <v>16</v>
      </c>
      <c r="H3763">
        <v>64</v>
      </c>
      <c r="I3763" t="str">
        <f t="shared" si="407"/>
        <v>Old</v>
      </c>
      <c r="J3763">
        <v>10</v>
      </c>
      <c r="K3763" t="str">
        <f t="shared" si="408"/>
        <v>Very Loyal</v>
      </c>
      <c r="L3763">
        <v>128306.7</v>
      </c>
      <c r="M3763">
        <v>1</v>
      </c>
      <c r="N3763" t="str">
        <f t="shared" si="409"/>
        <v>Basic</v>
      </c>
      <c r="O3763">
        <v>0</v>
      </c>
      <c r="P3763">
        <v>1</v>
      </c>
      <c r="Q3763">
        <v>66040.83</v>
      </c>
      <c r="R3763" t="str">
        <f t="shared" si="410"/>
        <v>Medium Value</v>
      </c>
      <c r="S3763" t="str">
        <f t="shared" si="411"/>
        <v>Medium</v>
      </c>
      <c r="T3763">
        <v>0</v>
      </c>
      <c r="U3763" t="str">
        <f t="shared" si="412"/>
        <v>Retained</v>
      </c>
    </row>
    <row r="3764" spans="1:21" x14ac:dyDescent="0.3">
      <c r="A3764">
        <v>3763</v>
      </c>
      <c r="B3764">
        <v>15643042</v>
      </c>
      <c r="C3764" t="s">
        <v>469</v>
      </c>
      <c r="D3764">
        <v>590</v>
      </c>
      <c r="E3764" t="str">
        <f t="shared" si="406"/>
        <v>Medium Risk</v>
      </c>
      <c r="F3764" t="s">
        <v>26</v>
      </c>
      <c r="G3764" t="s">
        <v>16</v>
      </c>
      <c r="H3764">
        <v>40</v>
      </c>
      <c r="I3764" t="str">
        <f t="shared" si="407"/>
        <v>Middle Age</v>
      </c>
      <c r="J3764">
        <v>2</v>
      </c>
      <c r="K3764" t="str">
        <f t="shared" si="408"/>
        <v>New</v>
      </c>
      <c r="L3764">
        <v>117641.43</v>
      </c>
      <c r="M3764">
        <v>2</v>
      </c>
      <c r="N3764" t="str">
        <f t="shared" si="409"/>
        <v>Standard</v>
      </c>
      <c r="O3764">
        <v>0</v>
      </c>
      <c r="P3764">
        <v>0</v>
      </c>
      <c r="Q3764">
        <v>92198.05</v>
      </c>
      <c r="R3764" t="str">
        <f t="shared" si="410"/>
        <v>Medium Value</v>
      </c>
      <c r="S3764" t="str">
        <f t="shared" si="411"/>
        <v>Medium</v>
      </c>
      <c r="T3764">
        <v>0</v>
      </c>
      <c r="U3764" t="str">
        <f t="shared" si="412"/>
        <v>Retained</v>
      </c>
    </row>
    <row r="3765" spans="1:21" x14ac:dyDescent="0.3">
      <c r="A3765">
        <v>3764</v>
      </c>
      <c r="B3765">
        <v>15773868</v>
      </c>
      <c r="C3765" t="s">
        <v>1756</v>
      </c>
      <c r="D3765">
        <v>653</v>
      </c>
      <c r="E3765" t="str">
        <f t="shared" si="406"/>
        <v>Medium Risk</v>
      </c>
      <c r="F3765" t="s">
        <v>26</v>
      </c>
      <c r="G3765" t="s">
        <v>16</v>
      </c>
      <c r="H3765">
        <v>37</v>
      </c>
      <c r="I3765" t="str">
        <f t="shared" si="407"/>
        <v>Middle Age</v>
      </c>
      <c r="J3765">
        <v>3</v>
      </c>
      <c r="K3765" t="str">
        <f t="shared" si="408"/>
        <v>Established</v>
      </c>
      <c r="L3765">
        <v>125734.2</v>
      </c>
      <c r="M3765">
        <v>2</v>
      </c>
      <c r="N3765" t="str">
        <f t="shared" si="409"/>
        <v>Standard</v>
      </c>
      <c r="O3765">
        <v>1</v>
      </c>
      <c r="P3765">
        <v>0</v>
      </c>
      <c r="Q3765">
        <v>134625.09</v>
      </c>
      <c r="R3765" t="str">
        <f t="shared" si="410"/>
        <v>High Value</v>
      </c>
      <c r="S3765" t="str">
        <f t="shared" si="411"/>
        <v>High</v>
      </c>
      <c r="T3765">
        <v>1</v>
      </c>
      <c r="U3765" t="str">
        <f t="shared" si="412"/>
        <v>Churned</v>
      </c>
    </row>
    <row r="3766" spans="1:21" x14ac:dyDescent="0.3">
      <c r="A3766">
        <v>3765</v>
      </c>
      <c r="B3766">
        <v>15615820</v>
      </c>
      <c r="C3766" t="s">
        <v>140</v>
      </c>
      <c r="D3766">
        <v>837</v>
      </c>
      <c r="E3766" t="str">
        <f t="shared" si="406"/>
        <v>Low Risk</v>
      </c>
      <c r="F3766" t="s">
        <v>15</v>
      </c>
      <c r="G3766" t="s">
        <v>23</v>
      </c>
      <c r="H3766">
        <v>49</v>
      </c>
      <c r="I3766" t="str">
        <f t="shared" si="407"/>
        <v>Middle Age</v>
      </c>
      <c r="J3766">
        <v>8</v>
      </c>
      <c r="K3766" t="str">
        <f t="shared" si="408"/>
        <v>Loyal</v>
      </c>
      <c r="L3766">
        <v>103302.37</v>
      </c>
      <c r="M3766">
        <v>1</v>
      </c>
      <c r="N3766" t="str">
        <f t="shared" si="409"/>
        <v>Basic</v>
      </c>
      <c r="O3766">
        <v>1</v>
      </c>
      <c r="P3766">
        <v>1</v>
      </c>
      <c r="Q3766">
        <v>50974.57</v>
      </c>
      <c r="R3766" t="str">
        <f t="shared" si="410"/>
        <v>Medium Value</v>
      </c>
      <c r="S3766" t="str">
        <f t="shared" si="411"/>
        <v>Medium</v>
      </c>
      <c r="T3766">
        <v>0</v>
      </c>
      <c r="U3766" t="str">
        <f t="shared" si="412"/>
        <v>Retained</v>
      </c>
    </row>
    <row r="3767" spans="1:21" x14ac:dyDescent="0.3">
      <c r="A3767">
        <v>3766</v>
      </c>
      <c r="B3767">
        <v>15730273</v>
      </c>
      <c r="C3767" t="s">
        <v>123</v>
      </c>
      <c r="D3767">
        <v>841</v>
      </c>
      <c r="E3767" t="str">
        <f t="shared" si="406"/>
        <v>Low Risk</v>
      </c>
      <c r="F3767" t="s">
        <v>15</v>
      </c>
      <c r="G3767" t="s">
        <v>23</v>
      </c>
      <c r="H3767">
        <v>27</v>
      </c>
      <c r="I3767" t="str">
        <f t="shared" si="407"/>
        <v>Adolescence</v>
      </c>
      <c r="J3767">
        <v>8</v>
      </c>
      <c r="K3767" t="str">
        <f t="shared" si="408"/>
        <v>Loyal</v>
      </c>
      <c r="L3767">
        <v>0</v>
      </c>
      <c r="M3767">
        <v>1</v>
      </c>
      <c r="N3767" t="str">
        <f t="shared" si="409"/>
        <v>Basic</v>
      </c>
      <c r="O3767">
        <v>1</v>
      </c>
      <c r="P3767">
        <v>0</v>
      </c>
      <c r="Q3767">
        <v>171922.72</v>
      </c>
      <c r="R3767" t="str">
        <f t="shared" si="410"/>
        <v>Medium Value</v>
      </c>
      <c r="S3767" t="str">
        <f t="shared" si="411"/>
        <v>High</v>
      </c>
      <c r="T3767">
        <v>0</v>
      </c>
      <c r="U3767" t="str">
        <f t="shared" si="412"/>
        <v>Retained</v>
      </c>
    </row>
    <row r="3768" spans="1:21" x14ac:dyDescent="0.3">
      <c r="A3768">
        <v>3767</v>
      </c>
      <c r="B3768">
        <v>15724890</v>
      </c>
      <c r="C3768" t="s">
        <v>1757</v>
      </c>
      <c r="D3768">
        <v>584</v>
      </c>
      <c r="E3768" t="str">
        <f t="shared" si="406"/>
        <v>Medium Risk</v>
      </c>
      <c r="F3768" t="s">
        <v>18</v>
      </c>
      <c r="G3768" t="s">
        <v>23</v>
      </c>
      <c r="H3768">
        <v>36</v>
      </c>
      <c r="I3768" t="str">
        <f t="shared" si="407"/>
        <v>Middle Age</v>
      </c>
      <c r="J3768">
        <v>4</v>
      </c>
      <c r="K3768" t="str">
        <f t="shared" si="408"/>
        <v>Established</v>
      </c>
      <c r="L3768">
        <v>82696.09</v>
      </c>
      <c r="M3768">
        <v>2</v>
      </c>
      <c r="N3768" t="str">
        <f t="shared" si="409"/>
        <v>Standard</v>
      </c>
      <c r="O3768">
        <v>0</v>
      </c>
      <c r="P3768">
        <v>0</v>
      </c>
      <c r="Q3768">
        <v>83058.14</v>
      </c>
      <c r="R3768" t="str">
        <f t="shared" si="410"/>
        <v>Medium Value</v>
      </c>
      <c r="S3768" t="str">
        <f t="shared" si="411"/>
        <v>Medium</v>
      </c>
      <c r="T3768">
        <v>0</v>
      </c>
      <c r="U3768" t="str">
        <f t="shared" si="412"/>
        <v>Retained</v>
      </c>
    </row>
    <row r="3769" spans="1:21" x14ac:dyDescent="0.3">
      <c r="A3769">
        <v>3768</v>
      </c>
      <c r="B3769">
        <v>15765952</v>
      </c>
      <c r="C3769" t="s">
        <v>868</v>
      </c>
      <c r="D3769">
        <v>769</v>
      </c>
      <c r="E3769" t="str">
        <f t="shared" si="406"/>
        <v>Low Risk</v>
      </c>
      <c r="F3769" t="s">
        <v>15</v>
      </c>
      <c r="G3769" t="s">
        <v>23</v>
      </c>
      <c r="H3769">
        <v>29</v>
      </c>
      <c r="I3769" t="str">
        <f t="shared" si="407"/>
        <v>Adolescence</v>
      </c>
      <c r="J3769">
        <v>4</v>
      </c>
      <c r="K3769" t="str">
        <f t="shared" si="408"/>
        <v>Established</v>
      </c>
      <c r="L3769">
        <v>145471.37</v>
      </c>
      <c r="M3769">
        <v>1</v>
      </c>
      <c r="N3769" t="str">
        <f t="shared" si="409"/>
        <v>Basic</v>
      </c>
      <c r="O3769">
        <v>1</v>
      </c>
      <c r="P3769">
        <v>0</v>
      </c>
      <c r="Q3769">
        <v>188382.77</v>
      </c>
      <c r="R3769" t="str">
        <f t="shared" si="410"/>
        <v>Medium Value</v>
      </c>
      <c r="S3769" t="str">
        <f t="shared" si="411"/>
        <v>High</v>
      </c>
      <c r="T3769">
        <v>0</v>
      </c>
      <c r="U3769" t="str">
        <f t="shared" si="412"/>
        <v>Retained</v>
      </c>
    </row>
    <row r="3770" spans="1:21" x14ac:dyDescent="0.3">
      <c r="A3770">
        <v>3769</v>
      </c>
      <c r="B3770">
        <v>15685920</v>
      </c>
      <c r="C3770" t="s">
        <v>54</v>
      </c>
      <c r="D3770">
        <v>599</v>
      </c>
      <c r="E3770" t="str">
        <f t="shared" si="406"/>
        <v>Medium Risk</v>
      </c>
      <c r="F3770" t="s">
        <v>18</v>
      </c>
      <c r="G3770" t="s">
        <v>23</v>
      </c>
      <c r="H3770">
        <v>34</v>
      </c>
      <c r="I3770" t="str">
        <f t="shared" si="407"/>
        <v>Middle Age</v>
      </c>
      <c r="J3770">
        <v>2</v>
      </c>
      <c r="K3770" t="str">
        <f t="shared" si="408"/>
        <v>New</v>
      </c>
      <c r="L3770">
        <v>101506.66</v>
      </c>
      <c r="M3770">
        <v>1</v>
      </c>
      <c r="N3770" t="str">
        <f t="shared" si="409"/>
        <v>Basic</v>
      </c>
      <c r="O3770">
        <v>0</v>
      </c>
      <c r="P3770">
        <v>0</v>
      </c>
      <c r="Q3770">
        <v>198030.24</v>
      </c>
      <c r="R3770" t="str">
        <f t="shared" si="410"/>
        <v>Medium Value</v>
      </c>
      <c r="S3770" t="str">
        <f t="shared" si="411"/>
        <v>High</v>
      </c>
      <c r="T3770">
        <v>0</v>
      </c>
      <c r="U3770" t="str">
        <f t="shared" si="412"/>
        <v>Retained</v>
      </c>
    </row>
    <row r="3771" spans="1:21" x14ac:dyDescent="0.3">
      <c r="A3771">
        <v>3770</v>
      </c>
      <c r="B3771">
        <v>15663263</v>
      </c>
      <c r="C3771" t="s">
        <v>210</v>
      </c>
      <c r="D3771">
        <v>698</v>
      </c>
      <c r="E3771" t="str">
        <f t="shared" si="406"/>
        <v>Medium Risk</v>
      </c>
      <c r="F3771" t="s">
        <v>15</v>
      </c>
      <c r="G3771" t="s">
        <v>23</v>
      </c>
      <c r="H3771">
        <v>47</v>
      </c>
      <c r="I3771" t="str">
        <f t="shared" si="407"/>
        <v>Middle Age</v>
      </c>
      <c r="J3771">
        <v>5</v>
      </c>
      <c r="K3771" t="str">
        <f t="shared" si="408"/>
        <v>Established</v>
      </c>
      <c r="L3771">
        <v>156265.31</v>
      </c>
      <c r="M3771">
        <v>2</v>
      </c>
      <c r="N3771" t="str">
        <f t="shared" si="409"/>
        <v>Standard</v>
      </c>
      <c r="O3771">
        <v>0</v>
      </c>
      <c r="P3771">
        <v>0</v>
      </c>
      <c r="Q3771">
        <v>1055.6600000000001</v>
      </c>
      <c r="R3771" t="str">
        <f t="shared" si="410"/>
        <v>Low value</v>
      </c>
      <c r="S3771" t="str">
        <f t="shared" si="411"/>
        <v>Low</v>
      </c>
      <c r="T3771">
        <v>0</v>
      </c>
      <c r="U3771" t="str">
        <f t="shared" si="412"/>
        <v>Retained</v>
      </c>
    </row>
    <row r="3772" spans="1:21" x14ac:dyDescent="0.3">
      <c r="A3772">
        <v>3771</v>
      </c>
      <c r="B3772">
        <v>15568953</v>
      </c>
      <c r="C3772" t="s">
        <v>1110</v>
      </c>
      <c r="D3772">
        <v>477</v>
      </c>
      <c r="E3772" t="str">
        <f t="shared" si="406"/>
        <v>High Risk</v>
      </c>
      <c r="F3772" t="s">
        <v>15</v>
      </c>
      <c r="G3772" t="s">
        <v>23</v>
      </c>
      <c r="H3772">
        <v>27</v>
      </c>
      <c r="I3772" t="str">
        <f t="shared" si="407"/>
        <v>Adolescence</v>
      </c>
      <c r="J3772">
        <v>1</v>
      </c>
      <c r="K3772" t="str">
        <f t="shared" si="408"/>
        <v>New</v>
      </c>
      <c r="L3772">
        <v>128554.98</v>
      </c>
      <c r="M3772">
        <v>1</v>
      </c>
      <c r="N3772" t="str">
        <f t="shared" si="409"/>
        <v>Basic</v>
      </c>
      <c r="O3772">
        <v>1</v>
      </c>
      <c r="P3772">
        <v>1</v>
      </c>
      <c r="Q3772">
        <v>133173.19</v>
      </c>
      <c r="R3772" t="str">
        <f t="shared" si="410"/>
        <v>Medium Value</v>
      </c>
      <c r="S3772" t="str">
        <f t="shared" si="411"/>
        <v>High</v>
      </c>
      <c r="T3772">
        <v>0</v>
      </c>
      <c r="U3772" t="str">
        <f t="shared" si="412"/>
        <v>Retained</v>
      </c>
    </row>
    <row r="3773" spans="1:21" x14ac:dyDescent="0.3">
      <c r="A3773">
        <v>3772</v>
      </c>
      <c r="B3773">
        <v>15643361</v>
      </c>
      <c r="C3773" t="s">
        <v>1758</v>
      </c>
      <c r="D3773">
        <v>477</v>
      </c>
      <c r="E3773" t="str">
        <f t="shared" si="406"/>
        <v>High Risk</v>
      </c>
      <c r="F3773" t="s">
        <v>26</v>
      </c>
      <c r="G3773" t="s">
        <v>23</v>
      </c>
      <c r="H3773">
        <v>34</v>
      </c>
      <c r="I3773" t="str">
        <f t="shared" si="407"/>
        <v>Middle Age</v>
      </c>
      <c r="J3773">
        <v>8</v>
      </c>
      <c r="K3773" t="str">
        <f t="shared" si="408"/>
        <v>Loyal</v>
      </c>
      <c r="L3773">
        <v>139959.54999999999</v>
      </c>
      <c r="M3773">
        <v>2</v>
      </c>
      <c r="N3773" t="str">
        <f t="shared" si="409"/>
        <v>Standard</v>
      </c>
      <c r="O3773">
        <v>1</v>
      </c>
      <c r="P3773">
        <v>1</v>
      </c>
      <c r="Q3773">
        <v>189875.83</v>
      </c>
      <c r="R3773" t="str">
        <f t="shared" si="410"/>
        <v>High Value</v>
      </c>
      <c r="S3773" t="str">
        <f t="shared" si="411"/>
        <v>High</v>
      </c>
      <c r="T3773">
        <v>0</v>
      </c>
      <c r="U3773" t="str">
        <f t="shared" si="412"/>
        <v>Retained</v>
      </c>
    </row>
    <row r="3774" spans="1:21" x14ac:dyDescent="0.3">
      <c r="A3774">
        <v>3773</v>
      </c>
      <c r="B3774">
        <v>15699486</v>
      </c>
      <c r="C3774" t="s">
        <v>287</v>
      </c>
      <c r="D3774">
        <v>745</v>
      </c>
      <c r="E3774" t="str">
        <f t="shared" si="406"/>
        <v>Low Risk</v>
      </c>
      <c r="F3774" t="s">
        <v>18</v>
      </c>
      <c r="G3774" t="s">
        <v>23</v>
      </c>
      <c r="H3774">
        <v>34</v>
      </c>
      <c r="I3774" t="str">
        <f t="shared" si="407"/>
        <v>Middle Age</v>
      </c>
      <c r="J3774">
        <v>7</v>
      </c>
      <c r="K3774" t="str">
        <f t="shared" si="408"/>
        <v>Loyal</v>
      </c>
      <c r="L3774">
        <v>132944.53</v>
      </c>
      <c r="M3774">
        <v>1</v>
      </c>
      <c r="N3774" t="str">
        <f t="shared" si="409"/>
        <v>Basic</v>
      </c>
      <c r="O3774">
        <v>1</v>
      </c>
      <c r="P3774">
        <v>1</v>
      </c>
      <c r="Q3774">
        <v>31802.92</v>
      </c>
      <c r="R3774" t="str">
        <f t="shared" si="410"/>
        <v>Low value</v>
      </c>
      <c r="S3774" t="str">
        <f t="shared" si="411"/>
        <v>Low</v>
      </c>
      <c r="T3774">
        <v>0</v>
      </c>
      <c r="U3774" t="str">
        <f t="shared" si="412"/>
        <v>Retained</v>
      </c>
    </row>
    <row r="3775" spans="1:21" x14ac:dyDescent="0.3">
      <c r="A3775">
        <v>3774</v>
      </c>
      <c r="B3775">
        <v>15747854</v>
      </c>
      <c r="C3775" t="s">
        <v>1759</v>
      </c>
      <c r="D3775">
        <v>749</v>
      </c>
      <c r="E3775" t="str">
        <f t="shared" si="406"/>
        <v>Low Risk</v>
      </c>
      <c r="F3775" t="s">
        <v>15</v>
      </c>
      <c r="G3775" t="s">
        <v>16</v>
      </c>
      <c r="H3775">
        <v>35</v>
      </c>
      <c r="I3775" t="str">
        <f t="shared" si="407"/>
        <v>Middle Age</v>
      </c>
      <c r="J3775">
        <v>3</v>
      </c>
      <c r="K3775" t="str">
        <f t="shared" si="408"/>
        <v>Established</v>
      </c>
      <c r="L3775">
        <v>0</v>
      </c>
      <c r="M3775">
        <v>3</v>
      </c>
      <c r="N3775" t="str">
        <f t="shared" si="409"/>
        <v>Premium</v>
      </c>
      <c r="O3775">
        <v>1</v>
      </c>
      <c r="P3775">
        <v>1</v>
      </c>
      <c r="Q3775">
        <v>132649.85</v>
      </c>
      <c r="R3775" t="str">
        <f t="shared" si="410"/>
        <v>High Value</v>
      </c>
      <c r="S3775" t="str">
        <f t="shared" si="411"/>
        <v>High</v>
      </c>
      <c r="T3775">
        <v>0</v>
      </c>
      <c r="U3775" t="str">
        <f t="shared" si="412"/>
        <v>Retained</v>
      </c>
    </row>
    <row r="3776" spans="1:21" x14ac:dyDescent="0.3">
      <c r="A3776">
        <v>3775</v>
      </c>
      <c r="B3776">
        <v>15691785</v>
      </c>
      <c r="C3776" t="s">
        <v>392</v>
      </c>
      <c r="D3776">
        <v>850</v>
      </c>
      <c r="E3776" t="str">
        <f t="shared" si="406"/>
        <v>Low Risk</v>
      </c>
      <c r="F3776" t="s">
        <v>15</v>
      </c>
      <c r="G3776" t="s">
        <v>23</v>
      </c>
      <c r="H3776">
        <v>61</v>
      </c>
      <c r="I3776" t="str">
        <f t="shared" si="407"/>
        <v>Old</v>
      </c>
      <c r="J3776">
        <v>1</v>
      </c>
      <c r="K3776" t="str">
        <f t="shared" si="408"/>
        <v>New</v>
      </c>
      <c r="L3776">
        <v>0</v>
      </c>
      <c r="M3776">
        <v>1</v>
      </c>
      <c r="N3776" t="str">
        <f t="shared" si="409"/>
        <v>Basic</v>
      </c>
      <c r="O3776">
        <v>1</v>
      </c>
      <c r="P3776">
        <v>0</v>
      </c>
      <c r="Q3776">
        <v>53067.83</v>
      </c>
      <c r="R3776" t="str">
        <f t="shared" si="410"/>
        <v>Medium Value</v>
      </c>
      <c r="S3776" t="str">
        <f t="shared" si="411"/>
        <v>Medium</v>
      </c>
      <c r="T3776">
        <v>1</v>
      </c>
      <c r="U3776" t="str">
        <f t="shared" si="412"/>
        <v>Churned</v>
      </c>
    </row>
    <row r="3777" spans="1:21" x14ac:dyDescent="0.3">
      <c r="A3777">
        <v>3776</v>
      </c>
      <c r="B3777">
        <v>15709004</v>
      </c>
      <c r="C3777" t="s">
        <v>461</v>
      </c>
      <c r="D3777">
        <v>528</v>
      </c>
      <c r="E3777" t="str">
        <f t="shared" si="406"/>
        <v>Medium Risk</v>
      </c>
      <c r="F3777" t="s">
        <v>26</v>
      </c>
      <c r="G3777" t="s">
        <v>23</v>
      </c>
      <c r="H3777">
        <v>22</v>
      </c>
      <c r="I3777" t="str">
        <f t="shared" si="407"/>
        <v>Adolescence</v>
      </c>
      <c r="J3777">
        <v>5</v>
      </c>
      <c r="K3777" t="str">
        <f t="shared" si="408"/>
        <v>Established</v>
      </c>
      <c r="L3777">
        <v>93547.23</v>
      </c>
      <c r="M3777">
        <v>2</v>
      </c>
      <c r="N3777" t="str">
        <f t="shared" si="409"/>
        <v>Standard</v>
      </c>
      <c r="O3777">
        <v>0</v>
      </c>
      <c r="P3777">
        <v>1</v>
      </c>
      <c r="Q3777">
        <v>961.57</v>
      </c>
      <c r="R3777" t="str">
        <f t="shared" si="410"/>
        <v>Low value</v>
      </c>
      <c r="S3777" t="str">
        <f t="shared" si="411"/>
        <v>Low</v>
      </c>
      <c r="T3777">
        <v>0</v>
      </c>
      <c r="U3777" t="str">
        <f t="shared" si="412"/>
        <v>Retained</v>
      </c>
    </row>
    <row r="3778" spans="1:21" x14ac:dyDescent="0.3">
      <c r="A3778">
        <v>3777</v>
      </c>
      <c r="B3778">
        <v>15652218</v>
      </c>
      <c r="C3778" t="s">
        <v>251</v>
      </c>
      <c r="D3778">
        <v>750</v>
      </c>
      <c r="E3778" t="str">
        <f t="shared" si="406"/>
        <v>Low Risk</v>
      </c>
      <c r="F3778" t="s">
        <v>15</v>
      </c>
      <c r="G3778" t="s">
        <v>23</v>
      </c>
      <c r="H3778">
        <v>33</v>
      </c>
      <c r="I3778" t="str">
        <f t="shared" si="407"/>
        <v>Middle Age</v>
      </c>
      <c r="J3778">
        <v>2</v>
      </c>
      <c r="K3778" t="str">
        <f t="shared" si="408"/>
        <v>New</v>
      </c>
      <c r="L3778">
        <v>152302.72</v>
      </c>
      <c r="M3778">
        <v>1</v>
      </c>
      <c r="N3778" t="str">
        <f t="shared" si="409"/>
        <v>Basic</v>
      </c>
      <c r="O3778">
        <v>1</v>
      </c>
      <c r="P3778">
        <v>0</v>
      </c>
      <c r="Q3778">
        <v>71333.440000000002</v>
      </c>
      <c r="R3778" t="str">
        <f t="shared" si="410"/>
        <v>Medium Value</v>
      </c>
      <c r="S3778" t="str">
        <f t="shared" si="411"/>
        <v>Medium</v>
      </c>
      <c r="T3778">
        <v>0</v>
      </c>
      <c r="U3778" t="str">
        <f t="shared" si="412"/>
        <v>Retained</v>
      </c>
    </row>
    <row r="3779" spans="1:21" x14ac:dyDescent="0.3">
      <c r="A3779">
        <v>3778</v>
      </c>
      <c r="B3779">
        <v>15697127</v>
      </c>
      <c r="C3779" t="s">
        <v>340</v>
      </c>
      <c r="D3779">
        <v>543</v>
      </c>
      <c r="E3779" t="str">
        <f t="shared" ref="E3779:E3842" si="413">IF(D3779 &lt; 500, "High Risk", IF(D3779 &lt; 700, "Medium Risk", "Low Risk"))</f>
        <v>Medium Risk</v>
      </c>
      <c r="F3779" t="s">
        <v>15</v>
      </c>
      <c r="G3779" t="s">
        <v>16</v>
      </c>
      <c r="H3779">
        <v>31</v>
      </c>
      <c r="I3779" t="str">
        <f t="shared" ref="I3779:I3842" si="414">IF(H3779 &lt; 30, "Adolescence", IF(H3779 &lt;= 50, "Middle Age", "Old"))</f>
        <v>Middle Age</v>
      </c>
      <c r="J3779">
        <v>2</v>
      </c>
      <c r="K3779" t="str">
        <f t="shared" ref="K3779:K3842" si="415">IF(J3779 &lt;= 2, "New", IF(J3779 &lt;= 5, "Established", IF(J3779 &lt;= 8, "Loyal", "Very Loyal")))</f>
        <v>New</v>
      </c>
      <c r="L3779">
        <v>147674.26</v>
      </c>
      <c r="M3779">
        <v>1</v>
      </c>
      <c r="N3779" t="str">
        <f t="shared" ref="N3779:N3842" si="416">IF(M3779 =1, "Basic", IF(M3779 = 2, "Standard", IF(M3779 &gt;=3, "Premium", "Unknown")))</f>
        <v>Basic</v>
      </c>
      <c r="O3779">
        <v>1</v>
      </c>
      <c r="P3779">
        <v>1</v>
      </c>
      <c r="Q3779">
        <v>16658.759999999998</v>
      </c>
      <c r="R3779" t="str">
        <f t="shared" ref="R3779:R3842" si="417">IF(Q3779 &gt; 100000, IF(M3779 &gt;=2, "High Value", "Medium Value"), IF(Q3779 &gt; 50000, "Medium Value", "Low value"))</f>
        <v>Low value</v>
      </c>
      <c r="S3779" t="str">
        <f t="shared" ref="S3779:S3842" si="418">IF(Q3779 &lt; 50000, "Low", IF(Q3779 &lt; 100000, "Medium", "High"))</f>
        <v>Low</v>
      </c>
      <c r="T3779">
        <v>0</v>
      </c>
      <c r="U3779" t="str">
        <f t="shared" ref="U3779:U3842" si="419">IF(T3779 = 1, "Churned", "Retained")</f>
        <v>Retained</v>
      </c>
    </row>
    <row r="3780" spans="1:21" x14ac:dyDescent="0.3">
      <c r="A3780">
        <v>3779</v>
      </c>
      <c r="B3780">
        <v>15658486</v>
      </c>
      <c r="C3780" t="s">
        <v>1760</v>
      </c>
      <c r="D3780">
        <v>579</v>
      </c>
      <c r="E3780" t="str">
        <f t="shared" si="413"/>
        <v>Medium Risk</v>
      </c>
      <c r="F3780" t="s">
        <v>18</v>
      </c>
      <c r="G3780" t="s">
        <v>16</v>
      </c>
      <c r="H3780">
        <v>59</v>
      </c>
      <c r="I3780" t="str">
        <f t="shared" si="414"/>
        <v>Old</v>
      </c>
      <c r="J3780">
        <v>3</v>
      </c>
      <c r="K3780" t="str">
        <f t="shared" si="415"/>
        <v>Established</v>
      </c>
      <c r="L3780">
        <v>148021.12</v>
      </c>
      <c r="M3780">
        <v>1</v>
      </c>
      <c r="N3780" t="str">
        <f t="shared" si="416"/>
        <v>Basic</v>
      </c>
      <c r="O3780">
        <v>1</v>
      </c>
      <c r="P3780">
        <v>1</v>
      </c>
      <c r="Q3780">
        <v>74878.22</v>
      </c>
      <c r="R3780" t="str">
        <f t="shared" si="417"/>
        <v>Medium Value</v>
      </c>
      <c r="S3780" t="str">
        <f t="shared" si="418"/>
        <v>Medium</v>
      </c>
      <c r="T3780">
        <v>0</v>
      </c>
      <c r="U3780" t="str">
        <f t="shared" si="419"/>
        <v>Retained</v>
      </c>
    </row>
    <row r="3781" spans="1:21" x14ac:dyDescent="0.3">
      <c r="A3781">
        <v>3780</v>
      </c>
      <c r="B3781">
        <v>15694160</v>
      </c>
      <c r="C3781" t="s">
        <v>544</v>
      </c>
      <c r="D3781">
        <v>624</v>
      </c>
      <c r="E3781" t="str">
        <f t="shared" si="413"/>
        <v>Medium Risk</v>
      </c>
      <c r="F3781" t="s">
        <v>15</v>
      </c>
      <c r="G3781" t="s">
        <v>23</v>
      </c>
      <c r="H3781">
        <v>37</v>
      </c>
      <c r="I3781" t="str">
        <f t="shared" si="414"/>
        <v>Middle Age</v>
      </c>
      <c r="J3781">
        <v>0</v>
      </c>
      <c r="K3781" t="str">
        <f t="shared" si="415"/>
        <v>New</v>
      </c>
      <c r="L3781">
        <v>0</v>
      </c>
      <c r="M3781">
        <v>2</v>
      </c>
      <c r="N3781" t="str">
        <f t="shared" si="416"/>
        <v>Standard</v>
      </c>
      <c r="O3781">
        <v>0</v>
      </c>
      <c r="P3781">
        <v>0</v>
      </c>
      <c r="Q3781">
        <v>112104.55</v>
      </c>
      <c r="R3781" t="str">
        <f t="shared" si="417"/>
        <v>High Value</v>
      </c>
      <c r="S3781" t="str">
        <f t="shared" si="418"/>
        <v>High</v>
      </c>
      <c r="T3781">
        <v>0</v>
      </c>
      <c r="U3781" t="str">
        <f t="shared" si="419"/>
        <v>Retained</v>
      </c>
    </row>
    <row r="3782" spans="1:21" x14ac:dyDescent="0.3">
      <c r="A3782">
        <v>3781</v>
      </c>
      <c r="B3782">
        <v>15685290</v>
      </c>
      <c r="C3782" t="s">
        <v>729</v>
      </c>
      <c r="D3782">
        <v>595</v>
      </c>
      <c r="E3782" t="str">
        <f t="shared" si="413"/>
        <v>Medium Risk</v>
      </c>
      <c r="F3782" t="s">
        <v>26</v>
      </c>
      <c r="G3782" t="s">
        <v>23</v>
      </c>
      <c r="H3782">
        <v>46</v>
      </c>
      <c r="I3782" t="str">
        <f t="shared" si="414"/>
        <v>Middle Age</v>
      </c>
      <c r="J3782">
        <v>5</v>
      </c>
      <c r="K3782" t="str">
        <f t="shared" si="415"/>
        <v>Established</v>
      </c>
      <c r="L3782">
        <v>142360.62</v>
      </c>
      <c r="M3782">
        <v>2</v>
      </c>
      <c r="N3782" t="str">
        <f t="shared" si="416"/>
        <v>Standard</v>
      </c>
      <c r="O3782">
        <v>1</v>
      </c>
      <c r="P3782">
        <v>0</v>
      </c>
      <c r="Q3782">
        <v>48421.4</v>
      </c>
      <c r="R3782" t="str">
        <f t="shared" si="417"/>
        <v>Low value</v>
      </c>
      <c r="S3782" t="str">
        <f t="shared" si="418"/>
        <v>Low</v>
      </c>
      <c r="T3782">
        <v>1</v>
      </c>
      <c r="U3782" t="str">
        <f t="shared" si="419"/>
        <v>Churned</v>
      </c>
    </row>
    <row r="3783" spans="1:21" x14ac:dyDescent="0.3">
      <c r="A3783">
        <v>3782</v>
      </c>
      <c r="B3783">
        <v>15701042</v>
      </c>
      <c r="C3783" t="s">
        <v>1761</v>
      </c>
      <c r="D3783">
        <v>596</v>
      </c>
      <c r="E3783" t="str">
        <f t="shared" si="413"/>
        <v>Medium Risk</v>
      </c>
      <c r="F3783" t="s">
        <v>26</v>
      </c>
      <c r="G3783" t="s">
        <v>16</v>
      </c>
      <c r="H3783">
        <v>27</v>
      </c>
      <c r="I3783" t="str">
        <f t="shared" si="414"/>
        <v>Adolescence</v>
      </c>
      <c r="J3783">
        <v>2</v>
      </c>
      <c r="K3783" t="str">
        <f t="shared" si="415"/>
        <v>New</v>
      </c>
      <c r="L3783">
        <v>151027.56</v>
      </c>
      <c r="M3783">
        <v>1</v>
      </c>
      <c r="N3783" t="str">
        <f t="shared" si="416"/>
        <v>Basic</v>
      </c>
      <c r="O3783">
        <v>1</v>
      </c>
      <c r="P3783">
        <v>0</v>
      </c>
      <c r="Q3783">
        <v>170320.58</v>
      </c>
      <c r="R3783" t="str">
        <f t="shared" si="417"/>
        <v>Medium Value</v>
      </c>
      <c r="S3783" t="str">
        <f t="shared" si="418"/>
        <v>High</v>
      </c>
      <c r="T3783">
        <v>0</v>
      </c>
      <c r="U3783" t="str">
        <f t="shared" si="419"/>
        <v>Retained</v>
      </c>
    </row>
    <row r="3784" spans="1:21" x14ac:dyDescent="0.3">
      <c r="A3784">
        <v>3783</v>
      </c>
      <c r="B3784">
        <v>15680449</v>
      </c>
      <c r="C3784" t="s">
        <v>753</v>
      </c>
      <c r="D3784">
        <v>431</v>
      </c>
      <c r="E3784" t="str">
        <f t="shared" si="413"/>
        <v>High Risk</v>
      </c>
      <c r="F3784" t="s">
        <v>26</v>
      </c>
      <c r="G3784" t="s">
        <v>16</v>
      </c>
      <c r="H3784">
        <v>44</v>
      </c>
      <c r="I3784" t="str">
        <f t="shared" si="414"/>
        <v>Middle Age</v>
      </c>
      <c r="J3784">
        <v>2</v>
      </c>
      <c r="K3784" t="str">
        <f t="shared" si="415"/>
        <v>New</v>
      </c>
      <c r="L3784">
        <v>138843.70000000001</v>
      </c>
      <c r="M3784">
        <v>1</v>
      </c>
      <c r="N3784" t="str">
        <f t="shared" si="416"/>
        <v>Basic</v>
      </c>
      <c r="O3784">
        <v>1</v>
      </c>
      <c r="P3784">
        <v>0</v>
      </c>
      <c r="Q3784">
        <v>37688.31</v>
      </c>
      <c r="R3784" t="str">
        <f t="shared" si="417"/>
        <v>Low value</v>
      </c>
      <c r="S3784" t="str">
        <f t="shared" si="418"/>
        <v>Low</v>
      </c>
      <c r="T3784">
        <v>1</v>
      </c>
      <c r="U3784" t="str">
        <f t="shared" si="419"/>
        <v>Churned</v>
      </c>
    </row>
    <row r="3785" spans="1:21" x14ac:dyDescent="0.3">
      <c r="A3785">
        <v>3784</v>
      </c>
      <c r="B3785">
        <v>15599860</v>
      </c>
      <c r="C3785" t="s">
        <v>1030</v>
      </c>
      <c r="D3785">
        <v>647</v>
      </c>
      <c r="E3785" t="str">
        <f t="shared" si="413"/>
        <v>Medium Risk</v>
      </c>
      <c r="F3785" t="s">
        <v>18</v>
      </c>
      <c r="G3785" t="s">
        <v>16</v>
      </c>
      <c r="H3785">
        <v>26</v>
      </c>
      <c r="I3785" t="str">
        <f t="shared" si="414"/>
        <v>Adolescence</v>
      </c>
      <c r="J3785">
        <v>8</v>
      </c>
      <c r="K3785" t="str">
        <f t="shared" si="415"/>
        <v>Loyal</v>
      </c>
      <c r="L3785">
        <v>109958.15</v>
      </c>
      <c r="M3785">
        <v>1</v>
      </c>
      <c r="N3785" t="str">
        <f t="shared" si="416"/>
        <v>Basic</v>
      </c>
      <c r="O3785">
        <v>1</v>
      </c>
      <c r="P3785">
        <v>1</v>
      </c>
      <c r="Q3785">
        <v>136592.24</v>
      </c>
      <c r="R3785" t="str">
        <f t="shared" si="417"/>
        <v>Medium Value</v>
      </c>
      <c r="S3785" t="str">
        <f t="shared" si="418"/>
        <v>High</v>
      </c>
      <c r="T3785">
        <v>1</v>
      </c>
      <c r="U3785" t="str">
        <f t="shared" si="419"/>
        <v>Churned</v>
      </c>
    </row>
    <row r="3786" spans="1:21" x14ac:dyDescent="0.3">
      <c r="A3786">
        <v>3785</v>
      </c>
      <c r="B3786">
        <v>15723169</v>
      </c>
      <c r="C3786" t="s">
        <v>847</v>
      </c>
      <c r="D3786">
        <v>640</v>
      </c>
      <c r="E3786" t="str">
        <f t="shared" si="413"/>
        <v>Medium Risk</v>
      </c>
      <c r="F3786" t="s">
        <v>15</v>
      </c>
      <c r="G3786" t="s">
        <v>16</v>
      </c>
      <c r="H3786">
        <v>31</v>
      </c>
      <c r="I3786" t="str">
        <f t="shared" si="414"/>
        <v>Middle Age</v>
      </c>
      <c r="J3786">
        <v>9</v>
      </c>
      <c r="K3786" t="str">
        <f t="shared" si="415"/>
        <v>Very Loyal</v>
      </c>
      <c r="L3786">
        <v>138857.59</v>
      </c>
      <c r="M3786">
        <v>1</v>
      </c>
      <c r="N3786" t="str">
        <f t="shared" si="416"/>
        <v>Basic</v>
      </c>
      <c r="O3786">
        <v>1</v>
      </c>
      <c r="P3786">
        <v>0</v>
      </c>
      <c r="Q3786">
        <v>48640.77</v>
      </c>
      <c r="R3786" t="str">
        <f t="shared" si="417"/>
        <v>Low value</v>
      </c>
      <c r="S3786" t="str">
        <f t="shared" si="418"/>
        <v>Low</v>
      </c>
      <c r="T3786">
        <v>0</v>
      </c>
      <c r="U3786" t="str">
        <f t="shared" si="419"/>
        <v>Retained</v>
      </c>
    </row>
    <row r="3787" spans="1:21" x14ac:dyDescent="0.3">
      <c r="A3787">
        <v>3786</v>
      </c>
      <c r="B3787">
        <v>15803842</v>
      </c>
      <c r="C3787" t="s">
        <v>1642</v>
      </c>
      <c r="D3787">
        <v>752</v>
      </c>
      <c r="E3787" t="str">
        <f t="shared" si="413"/>
        <v>Low Risk</v>
      </c>
      <c r="F3787" t="s">
        <v>26</v>
      </c>
      <c r="G3787" t="s">
        <v>16</v>
      </c>
      <c r="H3787">
        <v>45</v>
      </c>
      <c r="I3787" t="str">
        <f t="shared" si="414"/>
        <v>Middle Age</v>
      </c>
      <c r="J3787">
        <v>3</v>
      </c>
      <c r="K3787" t="str">
        <f t="shared" si="415"/>
        <v>Established</v>
      </c>
      <c r="L3787">
        <v>105426.5</v>
      </c>
      <c r="M3787">
        <v>2</v>
      </c>
      <c r="N3787" t="str">
        <f t="shared" si="416"/>
        <v>Standard</v>
      </c>
      <c r="O3787">
        <v>0</v>
      </c>
      <c r="P3787">
        <v>1</v>
      </c>
      <c r="Q3787">
        <v>89773.45</v>
      </c>
      <c r="R3787" t="str">
        <f t="shared" si="417"/>
        <v>Medium Value</v>
      </c>
      <c r="S3787" t="str">
        <f t="shared" si="418"/>
        <v>Medium</v>
      </c>
      <c r="T3787">
        <v>0</v>
      </c>
      <c r="U3787" t="str">
        <f t="shared" si="419"/>
        <v>Retained</v>
      </c>
    </row>
    <row r="3788" spans="1:21" x14ac:dyDescent="0.3">
      <c r="A3788">
        <v>3787</v>
      </c>
      <c r="B3788">
        <v>15728224</v>
      </c>
      <c r="C3788" t="s">
        <v>320</v>
      </c>
      <c r="D3788">
        <v>710</v>
      </c>
      <c r="E3788" t="str">
        <f t="shared" si="413"/>
        <v>Low Risk</v>
      </c>
      <c r="F3788" t="s">
        <v>26</v>
      </c>
      <c r="G3788" t="s">
        <v>16</v>
      </c>
      <c r="H3788">
        <v>41</v>
      </c>
      <c r="I3788" t="str">
        <f t="shared" si="414"/>
        <v>Middle Age</v>
      </c>
      <c r="J3788">
        <v>9</v>
      </c>
      <c r="K3788" t="str">
        <f t="shared" si="415"/>
        <v>Very Loyal</v>
      </c>
      <c r="L3788">
        <v>149155.53</v>
      </c>
      <c r="M3788">
        <v>2</v>
      </c>
      <c r="N3788" t="str">
        <f t="shared" si="416"/>
        <v>Standard</v>
      </c>
      <c r="O3788">
        <v>1</v>
      </c>
      <c r="P3788">
        <v>0</v>
      </c>
      <c r="Q3788">
        <v>42131.26</v>
      </c>
      <c r="R3788" t="str">
        <f t="shared" si="417"/>
        <v>Low value</v>
      </c>
      <c r="S3788" t="str">
        <f t="shared" si="418"/>
        <v>Low</v>
      </c>
      <c r="T3788">
        <v>1</v>
      </c>
      <c r="U3788" t="str">
        <f t="shared" si="419"/>
        <v>Churned</v>
      </c>
    </row>
    <row r="3789" spans="1:21" x14ac:dyDescent="0.3">
      <c r="A3789">
        <v>3788</v>
      </c>
      <c r="B3789">
        <v>15644174</v>
      </c>
      <c r="C3789" t="s">
        <v>218</v>
      </c>
      <c r="D3789">
        <v>638</v>
      </c>
      <c r="E3789" t="str">
        <f t="shared" si="413"/>
        <v>Medium Risk</v>
      </c>
      <c r="F3789" t="s">
        <v>26</v>
      </c>
      <c r="G3789" t="s">
        <v>23</v>
      </c>
      <c r="H3789">
        <v>27</v>
      </c>
      <c r="I3789" t="str">
        <f t="shared" si="414"/>
        <v>Adolescence</v>
      </c>
      <c r="J3789">
        <v>4</v>
      </c>
      <c r="K3789" t="str">
        <f t="shared" si="415"/>
        <v>Established</v>
      </c>
      <c r="L3789">
        <v>135096.04999999999</v>
      </c>
      <c r="M3789">
        <v>1</v>
      </c>
      <c r="N3789" t="str">
        <f t="shared" si="416"/>
        <v>Basic</v>
      </c>
      <c r="O3789">
        <v>1</v>
      </c>
      <c r="P3789">
        <v>1</v>
      </c>
      <c r="Q3789">
        <v>186523.72</v>
      </c>
      <c r="R3789" t="str">
        <f t="shared" si="417"/>
        <v>Medium Value</v>
      </c>
      <c r="S3789" t="str">
        <f t="shared" si="418"/>
        <v>High</v>
      </c>
      <c r="T3789">
        <v>1</v>
      </c>
      <c r="U3789" t="str">
        <f t="shared" si="419"/>
        <v>Churned</v>
      </c>
    </row>
    <row r="3790" spans="1:21" x14ac:dyDescent="0.3">
      <c r="A3790">
        <v>3789</v>
      </c>
      <c r="B3790">
        <v>15707110</v>
      </c>
      <c r="C3790" t="s">
        <v>76</v>
      </c>
      <c r="D3790">
        <v>660</v>
      </c>
      <c r="E3790" t="str">
        <f t="shared" si="413"/>
        <v>Medium Risk</v>
      </c>
      <c r="F3790" t="s">
        <v>26</v>
      </c>
      <c r="G3790" t="s">
        <v>23</v>
      </c>
      <c r="H3790">
        <v>28</v>
      </c>
      <c r="I3790" t="str">
        <f t="shared" si="414"/>
        <v>Adolescence</v>
      </c>
      <c r="J3790">
        <v>2</v>
      </c>
      <c r="K3790" t="str">
        <f t="shared" si="415"/>
        <v>New</v>
      </c>
      <c r="L3790">
        <v>170890.05</v>
      </c>
      <c r="M3790">
        <v>2</v>
      </c>
      <c r="N3790" t="str">
        <f t="shared" si="416"/>
        <v>Standard</v>
      </c>
      <c r="O3790">
        <v>1</v>
      </c>
      <c r="P3790">
        <v>0</v>
      </c>
      <c r="Q3790">
        <v>41758.9</v>
      </c>
      <c r="R3790" t="str">
        <f t="shared" si="417"/>
        <v>Low value</v>
      </c>
      <c r="S3790" t="str">
        <f t="shared" si="418"/>
        <v>Low</v>
      </c>
      <c r="T3790">
        <v>0</v>
      </c>
      <c r="U3790" t="str">
        <f t="shared" si="419"/>
        <v>Retained</v>
      </c>
    </row>
    <row r="3791" spans="1:21" x14ac:dyDescent="0.3">
      <c r="A3791">
        <v>3790</v>
      </c>
      <c r="B3791">
        <v>15765415</v>
      </c>
      <c r="C3791" t="s">
        <v>443</v>
      </c>
      <c r="D3791">
        <v>609</v>
      </c>
      <c r="E3791" t="str">
        <f t="shared" si="413"/>
        <v>Medium Risk</v>
      </c>
      <c r="F3791" t="s">
        <v>18</v>
      </c>
      <c r="G3791" t="s">
        <v>16</v>
      </c>
      <c r="H3791">
        <v>45</v>
      </c>
      <c r="I3791" t="str">
        <f t="shared" si="414"/>
        <v>Middle Age</v>
      </c>
      <c r="J3791">
        <v>4</v>
      </c>
      <c r="K3791" t="str">
        <f t="shared" si="415"/>
        <v>Established</v>
      </c>
      <c r="L3791">
        <v>89122.3</v>
      </c>
      <c r="M3791">
        <v>1</v>
      </c>
      <c r="N3791" t="str">
        <f t="shared" si="416"/>
        <v>Basic</v>
      </c>
      <c r="O3791">
        <v>1</v>
      </c>
      <c r="P3791">
        <v>1</v>
      </c>
      <c r="Q3791">
        <v>199256.98</v>
      </c>
      <c r="R3791" t="str">
        <f t="shared" si="417"/>
        <v>Medium Value</v>
      </c>
      <c r="S3791" t="str">
        <f t="shared" si="418"/>
        <v>High</v>
      </c>
      <c r="T3791">
        <v>0</v>
      </c>
      <c r="U3791" t="str">
        <f t="shared" si="419"/>
        <v>Retained</v>
      </c>
    </row>
    <row r="3792" spans="1:21" x14ac:dyDescent="0.3">
      <c r="A3792">
        <v>3791</v>
      </c>
      <c r="B3792">
        <v>15756751</v>
      </c>
      <c r="C3792" t="s">
        <v>987</v>
      </c>
      <c r="D3792">
        <v>596</v>
      </c>
      <c r="E3792" t="str">
        <f t="shared" si="413"/>
        <v>Medium Risk</v>
      </c>
      <c r="F3792" t="s">
        <v>18</v>
      </c>
      <c r="G3792" t="s">
        <v>16</v>
      </c>
      <c r="H3792">
        <v>54</v>
      </c>
      <c r="I3792" t="str">
        <f t="shared" si="414"/>
        <v>Old</v>
      </c>
      <c r="J3792">
        <v>0</v>
      </c>
      <c r="K3792" t="str">
        <f t="shared" si="415"/>
        <v>New</v>
      </c>
      <c r="L3792">
        <v>78126.28</v>
      </c>
      <c r="M3792">
        <v>1</v>
      </c>
      <c r="N3792" t="str">
        <f t="shared" si="416"/>
        <v>Basic</v>
      </c>
      <c r="O3792">
        <v>1</v>
      </c>
      <c r="P3792">
        <v>1</v>
      </c>
      <c r="Q3792">
        <v>153482.91</v>
      </c>
      <c r="R3792" t="str">
        <f t="shared" si="417"/>
        <v>Medium Value</v>
      </c>
      <c r="S3792" t="str">
        <f t="shared" si="418"/>
        <v>High</v>
      </c>
      <c r="T3792">
        <v>1</v>
      </c>
      <c r="U3792" t="str">
        <f t="shared" si="419"/>
        <v>Churned</v>
      </c>
    </row>
    <row r="3793" spans="1:21" x14ac:dyDescent="0.3">
      <c r="A3793">
        <v>3792</v>
      </c>
      <c r="B3793">
        <v>15795151</v>
      </c>
      <c r="C3793" t="s">
        <v>1762</v>
      </c>
      <c r="D3793">
        <v>705</v>
      </c>
      <c r="E3793" t="str">
        <f t="shared" si="413"/>
        <v>Low Risk</v>
      </c>
      <c r="F3793" t="s">
        <v>15</v>
      </c>
      <c r="G3793" t="s">
        <v>16</v>
      </c>
      <c r="H3793">
        <v>38</v>
      </c>
      <c r="I3793" t="str">
        <f t="shared" si="414"/>
        <v>Middle Age</v>
      </c>
      <c r="J3793">
        <v>3</v>
      </c>
      <c r="K3793" t="str">
        <f t="shared" si="415"/>
        <v>Established</v>
      </c>
      <c r="L3793">
        <v>123894.43</v>
      </c>
      <c r="M3793">
        <v>1</v>
      </c>
      <c r="N3793" t="str">
        <f t="shared" si="416"/>
        <v>Basic</v>
      </c>
      <c r="O3793">
        <v>1</v>
      </c>
      <c r="P3793">
        <v>0</v>
      </c>
      <c r="Q3793">
        <v>21177.1</v>
      </c>
      <c r="R3793" t="str">
        <f t="shared" si="417"/>
        <v>Low value</v>
      </c>
      <c r="S3793" t="str">
        <f t="shared" si="418"/>
        <v>Low</v>
      </c>
      <c r="T3793">
        <v>0</v>
      </c>
      <c r="U3793" t="str">
        <f t="shared" si="419"/>
        <v>Retained</v>
      </c>
    </row>
    <row r="3794" spans="1:21" x14ac:dyDescent="0.3">
      <c r="A3794">
        <v>3793</v>
      </c>
      <c r="B3794">
        <v>15632859</v>
      </c>
      <c r="C3794" t="s">
        <v>927</v>
      </c>
      <c r="D3794">
        <v>444</v>
      </c>
      <c r="E3794" t="str">
        <f t="shared" si="413"/>
        <v>High Risk</v>
      </c>
      <c r="F3794" t="s">
        <v>15</v>
      </c>
      <c r="G3794" t="s">
        <v>23</v>
      </c>
      <c r="H3794">
        <v>36</v>
      </c>
      <c r="I3794" t="str">
        <f t="shared" si="414"/>
        <v>Middle Age</v>
      </c>
      <c r="J3794">
        <v>7</v>
      </c>
      <c r="K3794" t="str">
        <f t="shared" si="415"/>
        <v>Loyal</v>
      </c>
      <c r="L3794">
        <v>0</v>
      </c>
      <c r="M3794">
        <v>2</v>
      </c>
      <c r="N3794" t="str">
        <f t="shared" si="416"/>
        <v>Standard</v>
      </c>
      <c r="O3794">
        <v>0</v>
      </c>
      <c r="P3794">
        <v>1</v>
      </c>
      <c r="Q3794">
        <v>138743.85999999999</v>
      </c>
      <c r="R3794" t="str">
        <f t="shared" si="417"/>
        <v>High Value</v>
      </c>
      <c r="S3794" t="str">
        <f t="shared" si="418"/>
        <v>High</v>
      </c>
      <c r="T3794">
        <v>0</v>
      </c>
      <c r="U3794" t="str">
        <f t="shared" si="419"/>
        <v>Retained</v>
      </c>
    </row>
    <row r="3795" spans="1:21" x14ac:dyDescent="0.3">
      <c r="A3795">
        <v>3794</v>
      </c>
      <c r="B3795">
        <v>15584037</v>
      </c>
      <c r="C3795" t="s">
        <v>631</v>
      </c>
      <c r="D3795">
        <v>727</v>
      </c>
      <c r="E3795" t="str">
        <f t="shared" si="413"/>
        <v>Low Risk</v>
      </c>
      <c r="F3795" t="s">
        <v>26</v>
      </c>
      <c r="G3795" t="s">
        <v>23</v>
      </c>
      <c r="H3795">
        <v>58</v>
      </c>
      <c r="I3795" t="str">
        <f t="shared" si="414"/>
        <v>Old</v>
      </c>
      <c r="J3795">
        <v>5</v>
      </c>
      <c r="K3795" t="str">
        <f t="shared" si="415"/>
        <v>Established</v>
      </c>
      <c r="L3795">
        <v>106913.43</v>
      </c>
      <c r="M3795">
        <v>1</v>
      </c>
      <c r="N3795" t="str">
        <f t="shared" si="416"/>
        <v>Basic</v>
      </c>
      <c r="O3795">
        <v>1</v>
      </c>
      <c r="P3795">
        <v>0</v>
      </c>
      <c r="Q3795">
        <v>25881</v>
      </c>
      <c r="R3795" t="str">
        <f t="shared" si="417"/>
        <v>Low value</v>
      </c>
      <c r="S3795" t="str">
        <f t="shared" si="418"/>
        <v>Low</v>
      </c>
      <c r="T3795">
        <v>1</v>
      </c>
      <c r="U3795" t="str">
        <f t="shared" si="419"/>
        <v>Churned</v>
      </c>
    </row>
    <row r="3796" spans="1:21" x14ac:dyDescent="0.3">
      <c r="A3796">
        <v>3795</v>
      </c>
      <c r="B3796">
        <v>15621409</v>
      </c>
      <c r="C3796" t="s">
        <v>76</v>
      </c>
      <c r="D3796">
        <v>496</v>
      </c>
      <c r="E3796" t="str">
        <f t="shared" si="413"/>
        <v>High Risk</v>
      </c>
      <c r="F3796" t="s">
        <v>15</v>
      </c>
      <c r="G3796" t="s">
        <v>23</v>
      </c>
      <c r="H3796">
        <v>32</v>
      </c>
      <c r="I3796" t="str">
        <f t="shared" si="414"/>
        <v>Middle Age</v>
      </c>
      <c r="J3796">
        <v>4</v>
      </c>
      <c r="K3796" t="str">
        <f t="shared" si="415"/>
        <v>Established</v>
      </c>
      <c r="L3796">
        <v>127845.83</v>
      </c>
      <c r="M3796">
        <v>1</v>
      </c>
      <c r="N3796" t="str">
        <f t="shared" si="416"/>
        <v>Basic</v>
      </c>
      <c r="O3796">
        <v>1</v>
      </c>
      <c r="P3796">
        <v>0</v>
      </c>
      <c r="Q3796">
        <v>66469.2</v>
      </c>
      <c r="R3796" t="str">
        <f t="shared" si="417"/>
        <v>Medium Value</v>
      </c>
      <c r="S3796" t="str">
        <f t="shared" si="418"/>
        <v>Medium</v>
      </c>
      <c r="T3796">
        <v>0</v>
      </c>
      <c r="U3796" t="str">
        <f t="shared" si="419"/>
        <v>Retained</v>
      </c>
    </row>
    <row r="3797" spans="1:21" x14ac:dyDescent="0.3">
      <c r="A3797">
        <v>3796</v>
      </c>
      <c r="B3797">
        <v>15581102</v>
      </c>
      <c r="C3797" t="s">
        <v>676</v>
      </c>
      <c r="D3797">
        <v>554</v>
      </c>
      <c r="E3797" t="str">
        <f t="shared" si="413"/>
        <v>Medium Risk</v>
      </c>
      <c r="F3797" t="s">
        <v>15</v>
      </c>
      <c r="G3797" t="s">
        <v>16</v>
      </c>
      <c r="H3797">
        <v>22</v>
      </c>
      <c r="I3797" t="str">
        <f t="shared" si="414"/>
        <v>Adolescence</v>
      </c>
      <c r="J3797">
        <v>8</v>
      </c>
      <c r="K3797" t="str">
        <f t="shared" si="415"/>
        <v>Loyal</v>
      </c>
      <c r="L3797">
        <v>0</v>
      </c>
      <c r="M3797">
        <v>2</v>
      </c>
      <c r="N3797" t="str">
        <f t="shared" si="416"/>
        <v>Standard</v>
      </c>
      <c r="O3797">
        <v>0</v>
      </c>
      <c r="P3797">
        <v>1</v>
      </c>
      <c r="Q3797">
        <v>142670.60999999999</v>
      </c>
      <c r="R3797" t="str">
        <f t="shared" si="417"/>
        <v>High Value</v>
      </c>
      <c r="S3797" t="str">
        <f t="shared" si="418"/>
        <v>High</v>
      </c>
      <c r="T3797">
        <v>0</v>
      </c>
      <c r="U3797" t="str">
        <f t="shared" si="419"/>
        <v>Retained</v>
      </c>
    </row>
    <row r="3798" spans="1:21" x14ac:dyDescent="0.3">
      <c r="A3798">
        <v>3797</v>
      </c>
      <c r="B3798">
        <v>15578096</v>
      </c>
      <c r="C3798" t="s">
        <v>282</v>
      </c>
      <c r="D3798">
        <v>537</v>
      </c>
      <c r="E3798" t="str">
        <f t="shared" si="413"/>
        <v>Medium Risk</v>
      </c>
      <c r="F3798" t="s">
        <v>15</v>
      </c>
      <c r="G3798" t="s">
        <v>23</v>
      </c>
      <c r="H3798">
        <v>26</v>
      </c>
      <c r="I3798" t="str">
        <f t="shared" si="414"/>
        <v>Adolescence</v>
      </c>
      <c r="J3798">
        <v>7</v>
      </c>
      <c r="K3798" t="str">
        <f t="shared" si="415"/>
        <v>Loyal</v>
      </c>
      <c r="L3798">
        <v>106397.75</v>
      </c>
      <c r="M3798">
        <v>1</v>
      </c>
      <c r="N3798" t="str">
        <f t="shared" si="416"/>
        <v>Basic</v>
      </c>
      <c r="O3798">
        <v>0</v>
      </c>
      <c r="P3798">
        <v>0</v>
      </c>
      <c r="Q3798">
        <v>103563.23</v>
      </c>
      <c r="R3798" t="str">
        <f t="shared" si="417"/>
        <v>Medium Value</v>
      </c>
      <c r="S3798" t="str">
        <f t="shared" si="418"/>
        <v>High</v>
      </c>
      <c r="T3798">
        <v>0</v>
      </c>
      <c r="U3798" t="str">
        <f t="shared" si="419"/>
        <v>Retained</v>
      </c>
    </row>
    <row r="3799" spans="1:21" x14ac:dyDescent="0.3">
      <c r="A3799">
        <v>3798</v>
      </c>
      <c r="B3799">
        <v>15669887</v>
      </c>
      <c r="C3799" t="s">
        <v>1763</v>
      </c>
      <c r="D3799">
        <v>839</v>
      </c>
      <c r="E3799" t="str">
        <f t="shared" si="413"/>
        <v>Low Risk</v>
      </c>
      <c r="F3799" t="s">
        <v>15</v>
      </c>
      <c r="G3799" t="s">
        <v>16</v>
      </c>
      <c r="H3799">
        <v>51</v>
      </c>
      <c r="I3799" t="str">
        <f t="shared" si="414"/>
        <v>Old</v>
      </c>
      <c r="J3799">
        <v>3</v>
      </c>
      <c r="K3799" t="str">
        <f t="shared" si="415"/>
        <v>Established</v>
      </c>
      <c r="L3799">
        <v>0</v>
      </c>
      <c r="M3799">
        <v>1</v>
      </c>
      <c r="N3799" t="str">
        <f t="shared" si="416"/>
        <v>Basic</v>
      </c>
      <c r="O3799">
        <v>1</v>
      </c>
      <c r="P3799">
        <v>1</v>
      </c>
      <c r="Q3799">
        <v>69101.23</v>
      </c>
      <c r="R3799" t="str">
        <f t="shared" si="417"/>
        <v>Medium Value</v>
      </c>
      <c r="S3799" t="str">
        <f t="shared" si="418"/>
        <v>Medium</v>
      </c>
      <c r="T3799">
        <v>1</v>
      </c>
      <c r="U3799" t="str">
        <f t="shared" si="419"/>
        <v>Churned</v>
      </c>
    </row>
    <row r="3800" spans="1:21" x14ac:dyDescent="0.3">
      <c r="A3800">
        <v>3799</v>
      </c>
      <c r="B3800">
        <v>15621834</v>
      </c>
      <c r="C3800" t="s">
        <v>1764</v>
      </c>
      <c r="D3800">
        <v>700</v>
      </c>
      <c r="E3800" t="str">
        <f t="shared" si="413"/>
        <v>Low Risk</v>
      </c>
      <c r="F3800" t="s">
        <v>18</v>
      </c>
      <c r="G3800" t="s">
        <v>16</v>
      </c>
      <c r="H3800">
        <v>43</v>
      </c>
      <c r="I3800" t="str">
        <f t="shared" si="414"/>
        <v>Middle Age</v>
      </c>
      <c r="J3800">
        <v>0</v>
      </c>
      <c r="K3800" t="str">
        <f t="shared" si="415"/>
        <v>New</v>
      </c>
      <c r="L3800">
        <v>0</v>
      </c>
      <c r="M3800">
        <v>2</v>
      </c>
      <c r="N3800" t="str">
        <f t="shared" si="416"/>
        <v>Standard</v>
      </c>
      <c r="O3800">
        <v>1</v>
      </c>
      <c r="P3800">
        <v>0</v>
      </c>
      <c r="Q3800">
        <v>59475.35</v>
      </c>
      <c r="R3800" t="str">
        <f t="shared" si="417"/>
        <v>Medium Value</v>
      </c>
      <c r="S3800" t="str">
        <f t="shared" si="418"/>
        <v>Medium</v>
      </c>
      <c r="T3800">
        <v>0</v>
      </c>
      <c r="U3800" t="str">
        <f t="shared" si="419"/>
        <v>Retained</v>
      </c>
    </row>
    <row r="3801" spans="1:21" x14ac:dyDescent="0.3">
      <c r="A3801">
        <v>3800</v>
      </c>
      <c r="B3801">
        <v>15655341</v>
      </c>
      <c r="C3801" t="s">
        <v>576</v>
      </c>
      <c r="D3801">
        <v>458</v>
      </c>
      <c r="E3801" t="str">
        <f t="shared" si="413"/>
        <v>High Risk</v>
      </c>
      <c r="F3801" t="s">
        <v>18</v>
      </c>
      <c r="G3801" t="s">
        <v>16</v>
      </c>
      <c r="H3801">
        <v>35</v>
      </c>
      <c r="I3801" t="str">
        <f t="shared" si="414"/>
        <v>Middle Age</v>
      </c>
      <c r="J3801">
        <v>5</v>
      </c>
      <c r="K3801" t="str">
        <f t="shared" si="415"/>
        <v>Established</v>
      </c>
      <c r="L3801">
        <v>166492.48000000001</v>
      </c>
      <c r="M3801">
        <v>1</v>
      </c>
      <c r="N3801" t="str">
        <f t="shared" si="416"/>
        <v>Basic</v>
      </c>
      <c r="O3801">
        <v>1</v>
      </c>
      <c r="P3801">
        <v>0</v>
      </c>
      <c r="Q3801">
        <v>135287.74</v>
      </c>
      <c r="R3801" t="str">
        <f t="shared" si="417"/>
        <v>Medium Value</v>
      </c>
      <c r="S3801" t="str">
        <f t="shared" si="418"/>
        <v>High</v>
      </c>
      <c r="T3801">
        <v>0</v>
      </c>
      <c r="U3801" t="str">
        <f t="shared" si="419"/>
        <v>Retained</v>
      </c>
    </row>
    <row r="3802" spans="1:21" x14ac:dyDescent="0.3">
      <c r="A3802">
        <v>3801</v>
      </c>
      <c r="B3802">
        <v>15685314</v>
      </c>
      <c r="C3802" t="s">
        <v>867</v>
      </c>
      <c r="D3802">
        <v>850</v>
      </c>
      <c r="E3802" t="str">
        <f t="shared" si="413"/>
        <v>Low Risk</v>
      </c>
      <c r="F3802" t="s">
        <v>15</v>
      </c>
      <c r="G3802" t="s">
        <v>16</v>
      </c>
      <c r="H3802">
        <v>28</v>
      </c>
      <c r="I3802" t="str">
        <f t="shared" si="414"/>
        <v>Adolescence</v>
      </c>
      <c r="J3802">
        <v>2</v>
      </c>
      <c r="K3802" t="str">
        <f t="shared" si="415"/>
        <v>New</v>
      </c>
      <c r="L3802">
        <v>0</v>
      </c>
      <c r="M3802">
        <v>2</v>
      </c>
      <c r="N3802" t="str">
        <f t="shared" si="416"/>
        <v>Standard</v>
      </c>
      <c r="O3802">
        <v>1</v>
      </c>
      <c r="P3802">
        <v>1</v>
      </c>
      <c r="Q3802">
        <v>38773.74</v>
      </c>
      <c r="R3802" t="str">
        <f t="shared" si="417"/>
        <v>Low value</v>
      </c>
      <c r="S3802" t="str">
        <f t="shared" si="418"/>
        <v>Low</v>
      </c>
      <c r="T3802">
        <v>0</v>
      </c>
      <c r="U3802" t="str">
        <f t="shared" si="419"/>
        <v>Retained</v>
      </c>
    </row>
    <row r="3803" spans="1:21" x14ac:dyDescent="0.3">
      <c r="A3803">
        <v>3802</v>
      </c>
      <c r="B3803">
        <v>15653997</v>
      </c>
      <c r="C3803" t="s">
        <v>1765</v>
      </c>
      <c r="D3803">
        <v>699</v>
      </c>
      <c r="E3803" t="str">
        <f t="shared" si="413"/>
        <v>Medium Risk</v>
      </c>
      <c r="F3803" t="s">
        <v>18</v>
      </c>
      <c r="G3803" t="s">
        <v>23</v>
      </c>
      <c r="H3803">
        <v>31</v>
      </c>
      <c r="I3803" t="str">
        <f t="shared" si="414"/>
        <v>Middle Age</v>
      </c>
      <c r="J3803">
        <v>6</v>
      </c>
      <c r="K3803" t="str">
        <f t="shared" si="415"/>
        <v>Loyal</v>
      </c>
      <c r="L3803">
        <v>114493.68</v>
      </c>
      <c r="M3803">
        <v>1</v>
      </c>
      <c r="N3803" t="str">
        <f t="shared" si="416"/>
        <v>Basic</v>
      </c>
      <c r="O3803">
        <v>0</v>
      </c>
      <c r="P3803">
        <v>0</v>
      </c>
      <c r="Q3803">
        <v>138396.32</v>
      </c>
      <c r="R3803" t="str">
        <f t="shared" si="417"/>
        <v>Medium Value</v>
      </c>
      <c r="S3803" t="str">
        <f t="shared" si="418"/>
        <v>High</v>
      </c>
      <c r="T3803">
        <v>0</v>
      </c>
      <c r="U3803" t="str">
        <f t="shared" si="419"/>
        <v>Retained</v>
      </c>
    </row>
    <row r="3804" spans="1:21" x14ac:dyDescent="0.3">
      <c r="A3804">
        <v>3803</v>
      </c>
      <c r="B3804">
        <v>15629551</v>
      </c>
      <c r="C3804" t="s">
        <v>228</v>
      </c>
      <c r="D3804">
        <v>615</v>
      </c>
      <c r="E3804" t="str">
        <f t="shared" si="413"/>
        <v>Medium Risk</v>
      </c>
      <c r="F3804" t="s">
        <v>26</v>
      </c>
      <c r="G3804" t="s">
        <v>16</v>
      </c>
      <c r="H3804">
        <v>44</v>
      </c>
      <c r="I3804" t="str">
        <f t="shared" si="414"/>
        <v>Middle Age</v>
      </c>
      <c r="J3804">
        <v>9</v>
      </c>
      <c r="K3804" t="str">
        <f t="shared" si="415"/>
        <v>Very Loyal</v>
      </c>
      <c r="L3804">
        <v>126104.98</v>
      </c>
      <c r="M3804">
        <v>2</v>
      </c>
      <c r="N3804" t="str">
        <f t="shared" si="416"/>
        <v>Standard</v>
      </c>
      <c r="O3804">
        <v>0</v>
      </c>
      <c r="P3804">
        <v>1</v>
      </c>
      <c r="Q3804">
        <v>110718.02</v>
      </c>
      <c r="R3804" t="str">
        <f t="shared" si="417"/>
        <v>High Value</v>
      </c>
      <c r="S3804" t="str">
        <f t="shared" si="418"/>
        <v>High</v>
      </c>
      <c r="T3804">
        <v>0</v>
      </c>
      <c r="U3804" t="str">
        <f t="shared" si="419"/>
        <v>Retained</v>
      </c>
    </row>
    <row r="3805" spans="1:21" x14ac:dyDescent="0.3">
      <c r="A3805">
        <v>3804</v>
      </c>
      <c r="B3805">
        <v>15651264</v>
      </c>
      <c r="C3805" t="s">
        <v>1189</v>
      </c>
      <c r="D3805">
        <v>850</v>
      </c>
      <c r="E3805" t="str">
        <f t="shared" si="413"/>
        <v>Low Risk</v>
      </c>
      <c r="F3805" t="s">
        <v>26</v>
      </c>
      <c r="G3805" t="s">
        <v>23</v>
      </c>
      <c r="H3805">
        <v>51</v>
      </c>
      <c r="I3805" t="str">
        <f t="shared" si="414"/>
        <v>Old</v>
      </c>
      <c r="J3805">
        <v>4</v>
      </c>
      <c r="K3805" t="str">
        <f t="shared" si="415"/>
        <v>Established</v>
      </c>
      <c r="L3805">
        <v>124425.99</v>
      </c>
      <c r="M3805">
        <v>1</v>
      </c>
      <c r="N3805" t="str">
        <f t="shared" si="416"/>
        <v>Basic</v>
      </c>
      <c r="O3805">
        <v>0</v>
      </c>
      <c r="P3805">
        <v>0</v>
      </c>
      <c r="Q3805">
        <v>118545.49</v>
      </c>
      <c r="R3805" t="str">
        <f t="shared" si="417"/>
        <v>Medium Value</v>
      </c>
      <c r="S3805" t="str">
        <f t="shared" si="418"/>
        <v>High</v>
      </c>
      <c r="T3805">
        <v>1</v>
      </c>
      <c r="U3805" t="str">
        <f t="shared" si="419"/>
        <v>Churned</v>
      </c>
    </row>
    <row r="3806" spans="1:21" x14ac:dyDescent="0.3">
      <c r="A3806">
        <v>3805</v>
      </c>
      <c r="B3806">
        <v>15760825</v>
      </c>
      <c r="C3806" t="s">
        <v>645</v>
      </c>
      <c r="D3806">
        <v>604</v>
      </c>
      <c r="E3806" t="str">
        <f t="shared" si="413"/>
        <v>Medium Risk</v>
      </c>
      <c r="F3806" t="s">
        <v>15</v>
      </c>
      <c r="G3806" t="s">
        <v>16</v>
      </c>
      <c r="H3806">
        <v>40</v>
      </c>
      <c r="I3806" t="str">
        <f t="shared" si="414"/>
        <v>Middle Age</v>
      </c>
      <c r="J3806">
        <v>1</v>
      </c>
      <c r="K3806" t="str">
        <f t="shared" si="415"/>
        <v>New</v>
      </c>
      <c r="L3806">
        <v>0</v>
      </c>
      <c r="M3806">
        <v>2</v>
      </c>
      <c r="N3806" t="str">
        <f t="shared" si="416"/>
        <v>Standard</v>
      </c>
      <c r="O3806">
        <v>1</v>
      </c>
      <c r="P3806">
        <v>0</v>
      </c>
      <c r="Q3806">
        <v>123207.17</v>
      </c>
      <c r="R3806" t="str">
        <f t="shared" si="417"/>
        <v>High Value</v>
      </c>
      <c r="S3806" t="str">
        <f t="shared" si="418"/>
        <v>High</v>
      </c>
      <c r="T3806">
        <v>0</v>
      </c>
      <c r="U3806" t="str">
        <f t="shared" si="419"/>
        <v>Retained</v>
      </c>
    </row>
    <row r="3807" spans="1:21" x14ac:dyDescent="0.3">
      <c r="A3807">
        <v>3806</v>
      </c>
      <c r="B3807">
        <v>15597394</v>
      </c>
      <c r="C3807" t="s">
        <v>1094</v>
      </c>
      <c r="D3807">
        <v>668</v>
      </c>
      <c r="E3807" t="str">
        <f t="shared" si="413"/>
        <v>Medium Risk</v>
      </c>
      <c r="F3807" t="s">
        <v>18</v>
      </c>
      <c r="G3807" t="s">
        <v>23</v>
      </c>
      <c r="H3807">
        <v>34</v>
      </c>
      <c r="I3807" t="str">
        <f t="shared" si="414"/>
        <v>Middle Age</v>
      </c>
      <c r="J3807">
        <v>0</v>
      </c>
      <c r="K3807" t="str">
        <f t="shared" si="415"/>
        <v>New</v>
      </c>
      <c r="L3807">
        <v>0</v>
      </c>
      <c r="M3807">
        <v>1</v>
      </c>
      <c r="N3807" t="str">
        <f t="shared" si="416"/>
        <v>Basic</v>
      </c>
      <c r="O3807">
        <v>0</v>
      </c>
      <c r="P3807">
        <v>0</v>
      </c>
      <c r="Q3807">
        <v>99984.86</v>
      </c>
      <c r="R3807" t="str">
        <f t="shared" si="417"/>
        <v>Medium Value</v>
      </c>
      <c r="S3807" t="str">
        <f t="shared" si="418"/>
        <v>Medium</v>
      </c>
      <c r="T3807">
        <v>0</v>
      </c>
      <c r="U3807" t="str">
        <f t="shared" si="419"/>
        <v>Retained</v>
      </c>
    </row>
    <row r="3808" spans="1:21" x14ac:dyDescent="0.3">
      <c r="A3808">
        <v>3807</v>
      </c>
      <c r="B3808">
        <v>15740383</v>
      </c>
      <c r="C3808" t="s">
        <v>1766</v>
      </c>
      <c r="D3808">
        <v>594</v>
      </c>
      <c r="E3808" t="str">
        <f t="shared" si="413"/>
        <v>Medium Risk</v>
      </c>
      <c r="F3808" t="s">
        <v>18</v>
      </c>
      <c r="G3808" t="s">
        <v>16</v>
      </c>
      <c r="H3808">
        <v>38</v>
      </c>
      <c r="I3808" t="str">
        <f t="shared" si="414"/>
        <v>Middle Age</v>
      </c>
      <c r="J3808">
        <v>10</v>
      </c>
      <c r="K3808" t="str">
        <f t="shared" si="415"/>
        <v>Very Loyal</v>
      </c>
      <c r="L3808">
        <v>0</v>
      </c>
      <c r="M3808">
        <v>2</v>
      </c>
      <c r="N3808" t="str">
        <f t="shared" si="416"/>
        <v>Standard</v>
      </c>
      <c r="O3808">
        <v>1</v>
      </c>
      <c r="P3808">
        <v>0</v>
      </c>
      <c r="Q3808">
        <v>58332.91</v>
      </c>
      <c r="R3808" t="str">
        <f t="shared" si="417"/>
        <v>Medium Value</v>
      </c>
      <c r="S3808" t="str">
        <f t="shared" si="418"/>
        <v>Medium</v>
      </c>
      <c r="T3808">
        <v>0</v>
      </c>
      <c r="U3808" t="str">
        <f t="shared" si="419"/>
        <v>Retained</v>
      </c>
    </row>
    <row r="3809" spans="1:21" x14ac:dyDescent="0.3">
      <c r="A3809">
        <v>3808</v>
      </c>
      <c r="B3809">
        <v>15670562</v>
      </c>
      <c r="C3809" t="s">
        <v>1767</v>
      </c>
      <c r="D3809">
        <v>470</v>
      </c>
      <c r="E3809" t="str">
        <f t="shared" si="413"/>
        <v>High Risk</v>
      </c>
      <c r="F3809" t="s">
        <v>15</v>
      </c>
      <c r="G3809" t="s">
        <v>23</v>
      </c>
      <c r="H3809">
        <v>30</v>
      </c>
      <c r="I3809" t="str">
        <f t="shared" si="414"/>
        <v>Middle Age</v>
      </c>
      <c r="J3809">
        <v>3</v>
      </c>
      <c r="K3809" t="str">
        <f t="shared" si="415"/>
        <v>Established</v>
      </c>
      <c r="L3809">
        <v>101140.76</v>
      </c>
      <c r="M3809">
        <v>1</v>
      </c>
      <c r="N3809" t="str">
        <f t="shared" si="416"/>
        <v>Basic</v>
      </c>
      <c r="O3809">
        <v>1</v>
      </c>
      <c r="P3809">
        <v>1</v>
      </c>
      <c r="Q3809">
        <v>50906.65</v>
      </c>
      <c r="R3809" t="str">
        <f t="shared" si="417"/>
        <v>Medium Value</v>
      </c>
      <c r="S3809" t="str">
        <f t="shared" si="418"/>
        <v>Medium</v>
      </c>
      <c r="T3809">
        <v>0</v>
      </c>
      <c r="U3809" t="str">
        <f t="shared" si="419"/>
        <v>Retained</v>
      </c>
    </row>
    <row r="3810" spans="1:21" x14ac:dyDescent="0.3">
      <c r="A3810">
        <v>3809</v>
      </c>
      <c r="B3810">
        <v>15698117</v>
      </c>
      <c r="C3810" t="s">
        <v>1768</v>
      </c>
      <c r="D3810">
        <v>701</v>
      </c>
      <c r="E3810" t="str">
        <f t="shared" si="413"/>
        <v>Low Risk</v>
      </c>
      <c r="F3810" t="s">
        <v>26</v>
      </c>
      <c r="G3810" t="s">
        <v>23</v>
      </c>
      <c r="H3810">
        <v>41</v>
      </c>
      <c r="I3810" t="str">
        <f t="shared" si="414"/>
        <v>Middle Age</v>
      </c>
      <c r="J3810">
        <v>0</v>
      </c>
      <c r="K3810" t="str">
        <f t="shared" si="415"/>
        <v>New</v>
      </c>
      <c r="L3810">
        <v>150844.94</v>
      </c>
      <c r="M3810">
        <v>1</v>
      </c>
      <c r="N3810" t="str">
        <f t="shared" si="416"/>
        <v>Basic</v>
      </c>
      <c r="O3810">
        <v>0</v>
      </c>
      <c r="P3810">
        <v>1</v>
      </c>
      <c r="Q3810">
        <v>127623.36</v>
      </c>
      <c r="R3810" t="str">
        <f t="shared" si="417"/>
        <v>Medium Value</v>
      </c>
      <c r="S3810" t="str">
        <f t="shared" si="418"/>
        <v>High</v>
      </c>
      <c r="T3810">
        <v>0</v>
      </c>
      <c r="U3810" t="str">
        <f t="shared" si="419"/>
        <v>Retained</v>
      </c>
    </row>
    <row r="3811" spans="1:21" x14ac:dyDescent="0.3">
      <c r="A3811">
        <v>3810</v>
      </c>
      <c r="B3811">
        <v>15694805</v>
      </c>
      <c r="C3811" t="s">
        <v>223</v>
      </c>
      <c r="D3811">
        <v>664</v>
      </c>
      <c r="E3811" t="str">
        <f t="shared" si="413"/>
        <v>Medium Risk</v>
      </c>
      <c r="F3811" t="s">
        <v>18</v>
      </c>
      <c r="G3811" t="s">
        <v>23</v>
      </c>
      <c r="H3811">
        <v>35</v>
      </c>
      <c r="I3811" t="str">
        <f t="shared" si="414"/>
        <v>Middle Age</v>
      </c>
      <c r="J3811">
        <v>1</v>
      </c>
      <c r="K3811" t="str">
        <f t="shared" si="415"/>
        <v>New</v>
      </c>
      <c r="L3811">
        <v>115024.5</v>
      </c>
      <c r="M3811">
        <v>1</v>
      </c>
      <c r="N3811" t="str">
        <f t="shared" si="416"/>
        <v>Basic</v>
      </c>
      <c r="O3811">
        <v>0</v>
      </c>
      <c r="P3811">
        <v>1</v>
      </c>
      <c r="Q3811">
        <v>169665.79</v>
      </c>
      <c r="R3811" t="str">
        <f t="shared" si="417"/>
        <v>Medium Value</v>
      </c>
      <c r="S3811" t="str">
        <f t="shared" si="418"/>
        <v>High</v>
      </c>
      <c r="T3811">
        <v>0</v>
      </c>
      <c r="U3811" t="str">
        <f t="shared" si="419"/>
        <v>Retained</v>
      </c>
    </row>
    <row r="3812" spans="1:21" x14ac:dyDescent="0.3">
      <c r="A3812">
        <v>3811</v>
      </c>
      <c r="B3812">
        <v>15746802</v>
      </c>
      <c r="C3812" t="s">
        <v>19</v>
      </c>
      <c r="D3812">
        <v>477</v>
      </c>
      <c r="E3812" t="str">
        <f t="shared" si="413"/>
        <v>High Risk</v>
      </c>
      <c r="F3812" t="s">
        <v>15</v>
      </c>
      <c r="G3812" t="s">
        <v>16</v>
      </c>
      <c r="H3812">
        <v>30</v>
      </c>
      <c r="I3812" t="str">
        <f t="shared" si="414"/>
        <v>Middle Age</v>
      </c>
      <c r="J3812">
        <v>6</v>
      </c>
      <c r="K3812" t="str">
        <f t="shared" si="415"/>
        <v>Loyal</v>
      </c>
      <c r="L3812">
        <v>131286.46</v>
      </c>
      <c r="M3812">
        <v>1</v>
      </c>
      <c r="N3812" t="str">
        <f t="shared" si="416"/>
        <v>Basic</v>
      </c>
      <c r="O3812">
        <v>1</v>
      </c>
      <c r="P3812">
        <v>0</v>
      </c>
      <c r="Q3812">
        <v>194144.45</v>
      </c>
      <c r="R3812" t="str">
        <f t="shared" si="417"/>
        <v>Medium Value</v>
      </c>
      <c r="S3812" t="str">
        <f t="shared" si="418"/>
        <v>High</v>
      </c>
      <c r="T3812">
        <v>0</v>
      </c>
      <c r="U3812" t="str">
        <f t="shared" si="419"/>
        <v>Retained</v>
      </c>
    </row>
    <row r="3813" spans="1:21" x14ac:dyDescent="0.3">
      <c r="A3813">
        <v>3812</v>
      </c>
      <c r="B3813">
        <v>15589428</v>
      </c>
      <c r="C3813" t="s">
        <v>1700</v>
      </c>
      <c r="D3813">
        <v>756</v>
      </c>
      <c r="E3813" t="str">
        <f t="shared" si="413"/>
        <v>Low Risk</v>
      </c>
      <c r="F3813" t="s">
        <v>15</v>
      </c>
      <c r="G3813" t="s">
        <v>16</v>
      </c>
      <c r="H3813">
        <v>42</v>
      </c>
      <c r="I3813" t="str">
        <f t="shared" si="414"/>
        <v>Middle Age</v>
      </c>
      <c r="J3813">
        <v>9</v>
      </c>
      <c r="K3813" t="str">
        <f t="shared" si="415"/>
        <v>Very Loyal</v>
      </c>
      <c r="L3813">
        <v>0</v>
      </c>
      <c r="M3813">
        <v>2</v>
      </c>
      <c r="N3813" t="str">
        <f t="shared" si="416"/>
        <v>Standard</v>
      </c>
      <c r="O3813">
        <v>1</v>
      </c>
      <c r="P3813">
        <v>0</v>
      </c>
      <c r="Q3813">
        <v>35673.42</v>
      </c>
      <c r="R3813" t="str">
        <f t="shared" si="417"/>
        <v>Low value</v>
      </c>
      <c r="S3813" t="str">
        <f t="shared" si="418"/>
        <v>Low</v>
      </c>
      <c r="T3813">
        <v>0</v>
      </c>
      <c r="U3813" t="str">
        <f t="shared" si="419"/>
        <v>Retained</v>
      </c>
    </row>
    <row r="3814" spans="1:21" x14ac:dyDescent="0.3">
      <c r="A3814">
        <v>3813</v>
      </c>
      <c r="B3814">
        <v>15790267</v>
      </c>
      <c r="C3814" t="s">
        <v>612</v>
      </c>
      <c r="D3814">
        <v>625</v>
      </c>
      <c r="E3814" t="str">
        <f t="shared" si="413"/>
        <v>Medium Risk</v>
      </c>
      <c r="F3814" t="s">
        <v>15</v>
      </c>
      <c r="G3814" t="s">
        <v>16</v>
      </c>
      <c r="H3814">
        <v>40</v>
      </c>
      <c r="I3814" t="str">
        <f t="shared" si="414"/>
        <v>Middle Age</v>
      </c>
      <c r="J3814">
        <v>7</v>
      </c>
      <c r="K3814" t="str">
        <f t="shared" si="415"/>
        <v>Loyal</v>
      </c>
      <c r="L3814">
        <v>141267.67000000001</v>
      </c>
      <c r="M3814">
        <v>1</v>
      </c>
      <c r="N3814" t="str">
        <f t="shared" si="416"/>
        <v>Basic</v>
      </c>
      <c r="O3814">
        <v>0</v>
      </c>
      <c r="P3814">
        <v>1</v>
      </c>
      <c r="Q3814">
        <v>177397.49</v>
      </c>
      <c r="R3814" t="str">
        <f t="shared" si="417"/>
        <v>Medium Value</v>
      </c>
      <c r="S3814" t="str">
        <f t="shared" si="418"/>
        <v>High</v>
      </c>
      <c r="T3814">
        <v>0</v>
      </c>
      <c r="U3814" t="str">
        <f t="shared" si="419"/>
        <v>Retained</v>
      </c>
    </row>
    <row r="3815" spans="1:21" x14ac:dyDescent="0.3">
      <c r="A3815">
        <v>3814</v>
      </c>
      <c r="B3815">
        <v>15665402</v>
      </c>
      <c r="C3815" t="s">
        <v>956</v>
      </c>
      <c r="D3815">
        <v>703</v>
      </c>
      <c r="E3815" t="str">
        <f t="shared" si="413"/>
        <v>Low Risk</v>
      </c>
      <c r="F3815" t="s">
        <v>18</v>
      </c>
      <c r="G3815" t="s">
        <v>23</v>
      </c>
      <c r="H3815">
        <v>73</v>
      </c>
      <c r="I3815" t="str">
        <f t="shared" si="414"/>
        <v>Old</v>
      </c>
      <c r="J3815">
        <v>5</v>
      </c>
      <c r="K3815" t="str">
        <f t="shared" si="415"/>
        <v>Established</v>
      </c>
      <c r="L3815">
        <v>137761.54999999999</v>
      </c>
      <c r="M3815">
        <v>1</v>
      </c>
      <c r="N3815" t="str">
        <f t="shared" si="416"/>
        <v>Basic</v>
      </c>
      <c r="O3815">
        <v>1</v>
      </c>
      <c r="P3815">
        <v>1</v>
      </c>
      <c r="Q3815">
        <v>159677.46</v>
      </c>
      <c r="R3815" t="str">
        <f t="shared" si="417"/>
        <v>Medium Value</v>
      </c>
      <c r="S3815" t="str">
        <f t="shared" si="418"/>
        <v>High</v>
      </c>
      <c r="T3815">
        <v>0</v>
      </c>
      <c r="U3815" t="str">
        <f t="shared" si="419"/>
        <v>Retained</v>
      </c>
    </row>
    <row r="3816" spans="1:21" x14ac:dyDescent="0.3">
      <c r="A3816">
        <v>3815</v>
      </c>
      <c r="B3816">
        <v>15642093</v>
      </c>
      <c r="C3816" t="s">
        <v>141</v>
      </c>
      <c r="D3816">
        <v>646</v>
      </c>
      <c r="E3816" t="str">
        <f t="shared" si="413"/>
        <v>Medium Risk</v>
      </c>
      <c r="F3816" t="s">
        <v>15</v>
      </c>
      <c r="G3816" t="s">
        <v>23</v>
      </c>
      <c r="H3816">
        <v>30</v>
      </c>
      <c r="I3816" t="str">
        <f t="shared" si="414"/>
        <v>Middle Age</v>
      </c>
      <c r="J3816">
        <v>7</v>
      </c>
      <c r="K3816" t="str">
        <f t="shared" si="415"/>
        <v>Loyal</v>
      </c>
      <c r="L3816">
        <v>0</v>
      </c>
      <c r="M3816">
        <v>2</v>
      </c>
      <c r="N3816" t="str">
        <f t="shared" si="416"/>
        <v>Standard</v>
      </c>
      <c r="O3816">
        <v>1</v>
      </c>
      <c r="P3816">
        <v>0</v>
      </c>
      <c r="Q3816">
        <v>153566.97</v>
      </c>
      <c r="R3816" t="str">
        <f t="shared" si="417"/>
        <v>High Value</v>
      </c>
      <c r="S3816" t="str">
        <f t="shared" si="418"/>
        <v>High</v>
      </c>
      <c r="T3816">
        <v>0</v>
      </c>
      <c r="U3816" t="str">
        <f t="shared" si="419"/>
        <v>Retained</v>
      </c>
    </row>
    <row r="3817" spans="1:21" x14ac:dyDescent="0.3">
      <c r="A3817">
        <v>3816</v>
      </c>
      <c r="B3817">
        <v>15666181</v>
      </c>
      <c r="C3817" t="s">
        <v>1769</v>
      </c>
      <c r="D3817">
        <v>650</v>
      </c>
      <c r="E3817" t="str">
        <f t="shared" si="413"/>
        <v>Medium Risk</v>
      </c>
      <c r="F3817" t="s">
        <v>15</v>
      </c>
      <c r="G3817" t="s">
        <v>23</v>
      </c>
      <c r="H3817">
        <v>33</v>
      </c>
      <c r="I3817" t="str">
        <f t="shared" si="414"/>
        <v>Middle Age</v>
      </c>
      <c r="J3817">
        <v>0</v>
      </c>
      <c r="K3817" t="str">
        <f t="shared" si="415"/>
        <v>New</v>
      </c>
      <c r="L3817">
        <v>98064.97</v>
      </c>
      <c r="M3817">
        <v>1</v>
      </c>
      <c r="N3817" t="str">
        <f t="shared" si="416"/>
        <v>Basic</v>
      </c>
      <c r="O3817">
        <v>1</v>
      </c>
      <c r="P3817">
        <v>0</v>
      </c>
      <c r="Q3817">
        <v>52411.99</v>
      </c>
      <c r="R3817" t="str">
        <f t="shared" si="417"/>
        <v>Medium Value</v>
      </c>
      <c r="S3817" t="str">
        <f t="shared" si="418"/>
        <v>Medium</v>
      </c>
      <c r="T3817">
        <v>0</v>
      </c>
      <c r="U3817" t="str">
        <f t="shared" si="419"/>
        <v>Retained</v>
      </c>
    </row>
    <row r="3818" spans="1:21" x14ac:dyDescent="0.3">
      <c r="A3818">
        <v>3817</v>
      </c>
      <c r="B3818">
        <v>15602554</v>
      </c>
      <c r="C3818" t="s">
        <v>953</v>
      </c>
      <c r="D3818">
        <v>664</v>
      </c>
      <c r="E3818" t="str">
        <f t="shared" si="413"/>
        <v>Medium Risk</v>
      </c>
      <c r="F3818" t="s">
        <v>15</v>
      </c>
      <c r="G3818" t="s">
        <v>16</v>
      </c>
      <c r="H3818">
        <v>31</v>
      </c>
      <c r="I3818" t="str">
        <f t="shared" si="414"/>
        <v>Middle Age</v>
      </c>
      <c r="J3818">
        <v>9</v>
      </c>
      <c r="K3818" t="str">
        <f t="shared" si="415"/>
        <v>Very Loyal</v>
      </c>
      <c r="L3818">
        <v>114519.57</v>
      </c>
      <c r="M3818">
        <v>2</v>
      </c>
      <c r="N3818" t="str">
        <f t="shared" si="416"/>
        <v>Standard</v>
      </c>
      <c r="O3818">
        <v>0</v>
      </c>
      <c r="P3818">
        <v>1</v>
      </c>
      <c r="Q3818">
        <v>79222.02</v>
      </c>
      <c r="R3818" t="str">
        <f t="shared" si="417"/>
        <v>Medium Value</v>
      </c>
      <c r="S3818" t="str">
        <f t="shared" si="418"/>
        <v>Medium</v>
      </c>
      <c r="T3818">
        <v>0</v>
      </c>
      <c r="U3818" t="str">
        <f t="shared" si="419"/>
        <v>Retained</v>
      </c>
    </row>
    <row r="3819" spans="1:21" x14ac:dyDescent="0.3">
      <c r="A3819">
        <v>3818</v>
      </c>
      <c r="B3819">
        <v>15724251</v>
      </c>
      <c r="C3819" t="s">
        <v>1060</v>
      </c>
      <c r="D3819">
        <v>682</v>
      </c>
      <c r="E3819" t="str">
        <f t="shared" si="413"/>
        <v>Medium Risk</v>
      </c>
      <c r="F3819" t="s">
        <v>26</v>
      </c>
      <c r="G3819" t="s">
        <v>16</v>
      </c>
      <c r="H3819">
        <v>29</v>
      </c>
      <c r="I3819" t="str">
        <f t="shared" si="414"/>
        <v>Adolescence</v>
      </c>
      <c r="J3819">
        <v>6</v>
      </c>
      <c r="K3819" t="str">
        <f t="shared" si="415"/>
        <v>Loyal</v>
      </c>
      <c r="L3819">
        <v>101012.77</v>
      </c>
      <c r="M3819">
        <v>1</v>
      </c>
      <c r="N3819" t="str">
        <f t="shared" si="416"/>
        <v>Basic</v>
      </c>
      <c r="O3819">
        <v>0</v>
      </c>
      <c r="P3819">
        <v>0</v>
      </c>
      <c r="Q3819">
        <v>32589.89</v>
      </c>
      <c r="R3819" t="str">
        <f t="shared" si="417"/>
        <v>Low value</v>
      </c>
      <c r="S3819" t="str">
        <f t="shared" si="418"/>
        <v>Low</v>
      </c>
      <c r="T3819">
        <v>1</v>
      </c>
      <c r="U3819" t="str">
        <f t="shared" si="419"/>
        <v>Churned</v>
      </c>
    </row>
    <row r="3820" spans="1:21" x14ac:dyDescent="0.3">
      <c r="A3820">
        <v>3819</v>
      </c>
      <c r="B3820">
        <v>15740147</v>
      </c>
      <c r="C3820" t="s">
        <v>870</v>
      </c>
      <c r="D3820">
        <v>725</v>
      </c>
      <c r="E3820" t="str">
        <f t="shared" si="413"/>
        <v>Low Risk</v>
      </c>
      <c r="F3820" t="s">
        <v>15</v>
      </c>
      <c r="G3820" t="s">
        <v>16</v>
      </c>
      <c r="H3820">
        <v>44</v>
      </c>
      <c r="I3820" t="str">
        <f t="shared" si="414"/>
        <v>Middle Age</v>
      </c>
      <c r="J3820">
        <v>10</v>
      </c>
      <c r="K3820" t="str">
        <f t="shared" si="415"/>
        <v>Very Loyal</v>
      </c>
      <c r="L3820">
        <v>0</v>
      </c>
      <c r="M3820">
        <v>1</v>
      </c>
      <c r="N3820" t="str">
        <f t="shared" si="416"/>
        <v>Basic</v>
      </c>
      <c r="O3820">
        <v>0</v>
      </c>
      <c r="P3820">
        <v>1</v>
      </c>
      <c r="Q3820">
        <v>93777.61</v>
      </c>
      <c r="R3820" t="str">
        <f t="shared" si="417"/>
        <v>Medium Value</v>
      </c>
      <c r="S3820" t="str">
        <f t="shared" si="418"/>
        <v>Medium</v>
      </c>
      <c r="T3820">
        <v>0</v>
      </c>
      <c r="U3820" t="str">
        <f t="shared" si="419"/>
        <v>Retained</v>
      </c>
    </row>
    <row r="3821" spans="1:21" x14ac:dyDescent="0.3">
      <c r="A3821">
        <v>3820</v>
      </c>
      <c r="B3821">
        <v>15718289</v>
      </c>
      <c r="C3821" t="s">
        <v>119</v>
      </c>
      <c r="D3821">
        <v>553</v>
      </c>
      <c r="E3821" t="str">
        <f t="shared" si="413"/>
        <v>Medium Risk</v>
      </c>
      <c r="F3821" t="s">
        <v>26</v>
      </c>
      <c r="G3821" t="s">
        <v>23</v>
      </c>
      <c r="H3821">
        <v>46</v>
      </c>
      <c r="I3821" t="str">
        <f t="shared" si="414"/>
        <v>Middle Age</v>
      </c>
      <c r="J3821">
        <v>3</v>
      </c>
      <c r="K3821" t="str">
        <f t="shared" si="415"/>
        <v>Established</v>
      </c>
      <c r="L3821">
        <v>82291.100000000006</v>
      </c>
      <c r="M3821">
        <v>1</v>
      </c>
      <c r="N3821" t="str">
        <f t="shared" si="416"/>
        <v>Basic</v>
      </c>
      <c r="O3821">
        <v>1</v>
      </c>
      <c r="P3821">
        <v>0</v>
      </c>
      <c r="Q3821">
        <v>112549.99</v>
      </c>
      <c r="R3821" t="str">
        <f t="shared" si="417"/>
        <v>Medium Value</v>
      </c>
      <c r="S3821" t="str">
        <f t="shared" si="418"/>
        <v>High</v>
      </c>
      <c r="T3821">
        <v>1</v>
      </c>
      <c r="U3821" t="str">
        <f t="shared" si="419"/>
        <v>Churned</v>
      </c>
    </row>
    <row r="3822" spans="1:21" x14ac:dyDescent="0.3">
      <c r="A3822">
        <v>3821</v>
      </c>
      <c r="B3822">
        <v>15763148</v>
      </c>
      <c r="C3822" t="s">
        <v>689</v>
      </c>
      <c r="D3822">
        <v>576</v>
      </c>
      <c r="E3822" t="str">
        <f t="shared" si="413"/>
        <v>Medium Risk</v>
      </c>
      <c r="F3822" t="s">
        <v>15</v>
      </c>
      <c r="G3822" t="s">
        <v>23</v>
      </c>
      <c r="H3822">
        <v>39</v>
      </c>
      <c r="I3822" t="str">
        <f t="shared" si="414"/>
        <v>Middle Age</v>
      </c>
      <c r="J3822">
        <v>9</v>
      </c>
      <c r="K3822" t="str">
        <f t="shared" si="415"/>
        <v>Very Loyal</v>
      </c>
      <c r="L3822">
        <v>84719.98</v>
      </c>
      <c r="M3822">
        <v>1</v>
      </c>
      <c r="N3822" t="str">
        <f t="shared" si="416"/>
        <v>Basic</v>
      </c>
      <c r="O3822">
        <v>0</v>
      </c>
      <c r="P3822">
        <v>0</v>
      </c>
      <c r="Q3822">
        <v>191063.36</v>
      </c>
      <c r="R3822" t="str">
        <f t="shared" si="417"/>
        <v>Medium Value</v>
      </c>
      <c r="S3822" t="str">
        <f t="shared" si="418"/>
        <v>High</v>
      </c>
      <c r="T3822">
        <v>0</v>
      </c>
      <c r="U3822" t="str">
        <f t="shared" si="419"/>
        <v>Retained</v>
      </c>
    </row>
    <row r="3823" spans="1:21" x14ac:dyDescent="0.3">
      <c r="A3823">
        <v>3822</v>
      </c>
      <c r="B3823">
        <v>15685245</v>
      </c>
      <c r="C3823" t="s">
        <v>1770</v>
      </c>
      <c r="D3823">
        <v>608</v>
      </c>
      <c r="E3823" t="str">
        <f t="shared" si="413"/>
        <v>Medium Risk</v>
      </c>
      <c r="F3823" t="s">
        <v>18</v>
      </c>
      <c r="G3823" t="s">
        <v>16</v>
      </c>
      <c r="H3823">
        <v>56</v>
      </c>
      <c r="I3823" t="str">
        <f t="shared" si="414"/>
        <v>Old</v>
      </c>
      <c r="J3823">
        <v>5</v>
      </c>
      <c r="K3823" t="str">
        <f t="shared" si="415"/>
        <v>Established</v>
      </c>
      <c r="L3823">
        <v>0</v>
      </c>
      <c r="M3823">
        <v>2</v>
      </c>
      <c r="N3823" t="str">
        <f t="shared" si="416"/>
        <v>Standard</v>
      </c>
      <c r="O3823">
        <v>0</v>
      </c>
      <c r="P3823">
        <v>1</v>
      </c>
      <c r="Q3823">
        <v>153810.41</v>
      </c>
      <c r="R3823" t="str">
        <f t="shared" si="417"/>
        <v>High Value</v>
      </c>
      <c r="S3823" t="str">
        <f t="shared" si="418"/>
        <v>High</v>
      </c>
      <c r="T3823">
        <v>0</v>
      </c>
      <c r="U3823" t="str">
        <f t="shared" si="419"/>
        <v>Retained</v>
      </c>
    </row>
    <row r="3824" spans="1:21" x14ac:dyDescent="0.3">
      <c r="A3824">
        <v>3823</v>
      </c>
      <c r="B3824">
        <v>15626985</v>
      </c>
      <c r="C3824" t="s">
        <v>1551</v>
      </c>
      <c r="D3824">
        <v>850</v>
      </c>
      <c r="E3824" t="str">
        <f t="shared" si="413"/>
        <v>Low Risk</v>
      </c>
      <c r="F3824" t="s">
        <v>15</v>
      </c>
      <c r="G3824" t="s">
        <v>16</v>
      </c>
      <c r="H3824">
        <v>39</v>
      </c>
      <c r="I3824" t="str">
        <f t="shared" si="414"/>
        <v>Middle Age</v>
      </c>
      <c r="J3824">
        <v>0</v>
      </c>
      <c r="K3824" t="str">
        <f t="shared" si="415"/>
        <v>New</v>
      </c>
      <c r="L3824">
        <v>104386.53</v>
      </c>
      <c r="M3824">
        <v>1</v>
      </c>
      <c r="N3824" t="str">
        <f t="shared" si="416"/>
        <v>Basic</v>
      </c>
      <c r="O3824">
        <v>1</v>
      </c>
      <c r="P3824">
        <v>0</v>
      </c>
      <c r="Q3824">
        <v>105886.77</v>
      </c>
      <c r="R3824" t="str">
        <f t="shared" si="417"/>
        <v>Medium Value</v>
      </c>
      <c r="S3824" t="str">
        <f t="shared" si="418"/>
        <v>High</v>
      </c>
      <c r="T3824">
        <v>0</v>
      </c>
      <c r="U3824" t="str">
        <f t="shared" si="419"/>
        <v>Retained</v>
      </c>
    </row>
    <row r="3825" spans="1:21" x14ac:dyDescent="0.3">
      <c r="A3825">
        <v>3824</v>
      </c>
      <c r="B3825">
        <v>15585823</v>
      </c>
      <c r="C3825" t="s">
        <v>1071</v>
      </c>
      <c r="D3825">
        <v>627</v>
      </c>
      <c r="E3825" t="str">
        <f t="shared" si="413"/>
        <v>Medium Risk</v>
      </c>
      <c r="F3825" t="s">
        <v>15</v>
      </c>
      <c r="G3825" t="s">
        <v>23</v>
      </c>
      <c r="H3825">
        <v>31</v>
      </c>
      <c r="I3825" t="str">
        <f t="shared" si="414"/>
        <v>Middle Age</v>
      </c>
      <c r="J3825">
        <v>8</v>
      </c>
      <c r="K3825" t="str">
        <f t="shared" si="415"/>
        <v>Loyal</v>
      </c>
      <c r="L3825">
        <v>128131.73</v>
      </c>
      <c r="M3825">
        <v>1</v>
      </c>
      <c r="N3825" t="str">
        <f t="shared" si="416"/>
        <v>Basic</v>
      </c>
      <c r="O3825">
        <v>1</v>
      </c>
      <c r="P3825">
        <v>0</v>
      </c>
      <c r="Q3825">
        <v>96131.47</v>
      </c>
      <c r="R3825" t="str">
        <f t="shared" si="417"/>
        <v>Medium Value</v>
      </c>
      <c r="S3825" t="str">
        <f t="shared" si="418"/>
        <v>Medium</v>
      </c>
      <c r="T3825">
        <v>0</v>
      </c>
      <c r="U3825" t="str">
        <f t="shared" si="419"/>
        <v>Retained</v>
      </c>
    </row>
    <row r="3826" spans="1:21" x14ac:dyDescent="0.3">
      <c r="A3826">
        <v>3825</v>
      </c>
      <c r="B3826">
        <v>15728167</v>
      </c>
      <c r="C3826" t="s">
        <v>778</v>
      </c>
      <c r="D3826">
        <v>667</v>
      </c>
      <c r="E3826" t="str">
        <f t="shared" si="413"/>
        <v>Medium Risk</v>
      </c>
      <c r="F3826" t="s">
        <v>15</v>
      </c>
      <c r="G3826" t="s">
        <v>23</v>
      </c>
      <c r="H3826">
        <v>44</v>
      </c>
      <c r="I3826" t="str">
        <f t="shared" si="414"/>
        <v>Middle Age</v>
      </c>
      <c r="J3826">
        <v>2</v>
      </c>
      <c r="K3826" t="str">
        <f t="shared" si="415"/>
        <v>New</v>
      </c>
      <c r="L3826">
        <v>122806.95</v>
      </c>
      <c r="M3826">
        <v>1</v>
      </c>
      <c r="N3826" t="str">
        <f t="shared" si="416"/>
        <v>Basic</v>
      </c>
      <c r="O3826">
        <v>0</v>
      </c>
      <c r="P3826">
        <v>0</v>
      </c>
      <c r="Q3826">
        <v>15120.86</v>
      </c>
      <c r="R3826" t="str">
        <f t="shared" si="417"/>
        <v>Low value</v>
      </c>
      <c r="S3826" t="str">
        <f t="shared" si="418"/>
        <v>Low</v>
      </c>
      <c r="T3826">
        <v>0</v>
      </c>
      <c r="U3826" t="str">
        <f t="shared" si="419"/>
        <v>Retained</v>
      </c>
    </row>
    <row r="3827" spans="1:21" x14ac:dyDescent="0.3">
      <c r="A3827">
        <v>3826</v>
      </c>
      <c r="B3827">
        <v>15762928</v>
      </c>
      <c r="C3827" t="s">
        <v>1771</v>
      </c>
      <c r="D3827">
        <v>548</v>
      </c>
      <c r="E3827" t="str">
        <f t="shared" si="413"/>
        <v>Medium Risk</v>
      </c>
      <c r="F3827" t="s">
        <v>18</v>
      </c>
      <c r="G3827" t="s">
        <v>23</v>
      </c>
      <c r="H3827">
        <v>44</v>
      </c>
      <c r="I3827" t="str">
        <f t="shared" si="414"/>
        <v>Middle Age</v>
      </c>
      <c r="J3827">
        <v>8</v>
      </c>
      <c r="K3827" t="str">
        <f t="shared" si="415"/>
        <v>Loyal</v>
      </c>
      <c r="L3827">
        <v>0</v>
      </c>
      <c r="M3827">
        <v>1</v>
      </c>
      <c r="N3827" t="str">
        <f t="shared" si="416"/>
        <v>Basic</v>
      </c>
      <c r="O3827">
        <v>1</v>
      </c>
      <c r="P3827">
        <v>0</v>
      </c>
      <c r="Q3827">
        <v>16989.77</v>
      </c>
      <c r="R3827" t="str">
        <f t="shared" si="417"/>
        <v>Low value</v>
      </c>
      <c r="S3827" t="str">
        <f t="shared" si="418"/>
        <v>Low</v>
      </c>
      <c r="T3827">
        <v>0</v>
      </c>
      <c r="U3827" t="str">
        <f t="shared" si="419"/>
        <v>Retained</v>
      </c>
    </row>
    <row r="3828" spans="1:21" x14ac:dyDescent="0.3">
      <c r="A3828">
        <v>3827</v>
      </c>
      <c r="B3828">
        <v>15751774</v>
      </c>
      <c r="C3828" t="s">
        <v>1772</v>
      </c>
      <c r="D3828">
        <v>774</v>
      </c>
      <c r="E3828" t="str">
        <f t="shared" si="413"/>
        <v>Low Risk</v>
      </c>
      <c r="F3828" t="s">
        <v>15</v>
      </c>
      <c r="G3828" t="s">
        <v>23</v>
      </c>
      <c r="H3828">
        <v>76</v>
      </c>
      <c r="I3828" t="str">
        <f t="shared" si="414"/>
        <v>Old</v>
      </c>
      <c r="J3828">
        <v>4</v>
      </c>
      <c r="K3828" t="str">
        <f t="shared" si="415"/>
        <v>Established</v>
      </c>
      <c r="L3828">
        <v>112510.89</v>
      </c>
      <c r="M3828">
        <v>1</v>
      </c>
      <c r="N3828" t="str">
        <f t="shared" si="416"/>
        <v>Basic</v>
      </c>
      <c r="O3828">
        <v>1</v>
      </c>
      <c r="P3828">
        <v>1</v>
      </c>
      <c r="Q3828">
        <v>143133.18</v>
      </c>
      <c r="R3828" t="str">
        <f t="shared" si="417"/>
        <v>Medium Value</v>
      </c>
      <c r="S3828" t="str">
        <f t="shared" si="418"/>
        <v>High</v>
      </c>
      <c r="T3828">
        <v>0</v>
      </c>
      <c r="U3828" t="str">
        <f t="shared" si="419"/>
        <v>Retained</v>
      </c>
    </row>
    <row r="3829" spans="1:21" x14ac:dyDescent="0.3">
      <c r="A3829">
        <v>3828</v>
      </c>
      <c r="B3829">
        <v>15654733</v>
      </c>
      <c r="C3829" t="s">
        <v>314</v>
      </c>
      <c r="D3829">
        <v>794</v>
      </c>
      <c r="E3829" t="str">
        <f t="shared" si="413"/>
        <v>Low Risk</v>
      </c>
      <c r="F3829" t="s">
        <v>26</v>
      </c>
      <c r="G3829" t="s">
        <v>23</v>
      </c>
      <c r="H3829">
        <v>57</v>
      </c>
      <c r="I3829" t="str">
        <f t="shared" si="414"/>
        <v>Old</v>
      </c>
      <c r="J3829">
        <v>3</v>
      </c>
      <c r="K3829" t="str">
        <f t="shared" si="415"/>
        <v>Established</v>
      </c>
      <c r="L3829">
        <v>117056.46</v>
      </c>
      <c r="M3829">
        <v>1</v>
      </c>
      <c r="N3829" t="str">
        <f t="shared" si="416"/>
        <v>Basic</v>
      </c>
      <c r="O3829">
        <v>1</v>
      </c>
      <c r="P3829">
        <v>0</v>
      </c>
      <c r="Q3829">
        <v>93336.93</v>
      </c>
      <c r="R3829" t="str">
        <f t="shared" si="417"/>
        <v>Medium Value</v>
      </c>
      <c r="S3829" t="str">
        <f t="shared" si="418"/>
        <v>Medium</v>
      </c>
      <c r="T3829">
        <v>1</v>
      </c>
      <c r="U3829" t="str">
        <f t="shared" si="419"/>
        <v>Churned</v>
      </c>
    </row>
    <row r="3830" spans="1:21" x14ac:dyDescent="0.3">
      <c r="A3830">
        <v>3829</v>
      </c>
      <c r="B3830">
        <v>15809777</v>
      </c>
      <c r="C3830" t="s">
        <v>1773</v>
      </c>
      <c r="D3830">
        <v>497</v>
      </c>
      <c r="E3830" t="str">
        <f t="shared" si="413"/>
        <v>High Risk</v>
      </c>
      <c r="F3830" t="s">
        <v>26</v>
      </c>
      <c r="G3830" t="s">
        <v>16</v>
      </c>
      <c r="H3830">
        <v>55</v>
      </c>
      <c r="I3830" t="str">
        <f t="shared" si="414"/>
        <v>Old</v>
      </c>
      <c r="J3830">
        <v>7</v>
      </c>
      <c r="K3830" t="str">
        <f t="shared" si="415"/>
        <v>Loyal</v>
      </c>
      <c r="L3830">
        <v>131778.66</v>
      </c>
      <c r="M3830">
        <v>1</v>
      </c>
      <c r="N3830" t="str">
        <f t="shared" si="416"/>
        <v>Basic</v>
      </c>
      <c r="O3830">
        <v>1</v>
      </c>
      <c r="P3830">
        <v>1</v>
      </c>
      <c r="Q3830">
        <v>9972.64</v>
      </c>
      <c r="R3830" t="str">
        <f t="shared" si="417"/>
        <v>Low value</v>
      </c>
      <c r="S3830" t="str">
        <f t="shared" si="418"/>
        <v>Low</v>
      </c>
      <c r="T3830">
        <v>0</v>
      </c>
      <c r="U3830" t="str">
        <f t="shared" si="419"/>
        <v>Retained</v>
      </c>
    </row>
    <row r="3831" spans="1:21" x14ac:dyDescent="0.3">
      <c r="A3831">
        <v>3830</v>
      </c>
      <c r="B3831">
        <v>15744200</v>
      </c>
      <c r="C3831" t="s">
        <v>653</v>
      </c>
      <c r="D3831">
        <v>587</v>
      </c>
      <c r="E3831" t="str">
        <f t="shared" si="413"/>
        <v>Medium Risk</v>
      </c>
      <c r="F3831" t="s">
        <v>15</v>
      </c>
      <c r="G3831" t="s">
        <v>16</v>
      </c>
      <c r="H3831">
        <v>36</v>
      </c>
      <c r="I3831" t="str">
        <f t="shared" si="414"/>
        <v>Middle Age</v>
      </c>
      <c r="J3831">
        <v>1</v>
      </c>
      <c r="K3831" t="str">
        <f t="shared" si="415"/>
        <v>New</v>
      </c>
      <c r="L3831">
        <v>70784.27</v>
      </c>
      <c r="M3831">
        <v>1</v>
      </c>
      <c r="N3831" t="str">
        <f t="shared" si="416"/>
        <v>Basic</v>
      </c>
      <c r="O3831">
        <v>1</v>
      </c>
      <c r="P3831">
        <v>0</v>
      </c>
      <c r="Q3831">
        <v>30579.82</v>
      </c>
      <c r="R3831" t="str">
        <f t="shared" si="417"/>
        <v>Low value</v>
      </c>
      <c r="S3831" t="str">
        <f t="shared" si="418"/>
        <v>Low</v>
      </c>
      <c r="T3831">
        <v>0</v>
      </c>
      <c r="U3831" t="str">
        <f t="shared" si="419"/>
        <v>Retained</v>
      </c>
    </row>
    <row r="3832" spans="1:21" x14ac:dyDescent="0.3">
      <c r="A3832">
        <v>3831</v>
      </c>
      <c r="B3832">
        <v>15720713</v>
      </c>
      <c r="C3832" t="s">
        <v>1406</v>
      </c>
      <c r="D3832">
        <v>850</v>
      </c>
      <c r="E3832" t="str">
        <f t="shared" si="413"/>
        <v>Low Risk</v>
      </c>
      <c r="F3832" t="s">
        <v>15</v>
      </c>
      <c r="G3832" t="s">
        <v>16</v>
      </c>
      <c r="H3832">
        <v>29</v>
      </c>
      <c r="I3832" t="str">
        <f t="shared" si="414"/>
        <v>Adolescence</v>
      </c>
      <c r="J3832">
        <v>10</v>
      </c>
      <c r="K3832" t="str">
        <f t="shared" si="415"/>
        <v>Very Loyal</v>
      </c>
      <c r="L3832">
        <v>0</v>
      </c>
      <c r="M3832">
        <v>2</v>
      </c>
      <c r="N3832" t="str">
        <f t="shared" si="416"/>
        <v>Standard</v>
      </c>
      <c r="O3832">
        <v>1</v>
      </c>
      <c r="P3832">
        <v>1</v>
      </c>
      <c r="Q3832">
        <v>199775.67</v>
      </c>
      <c r="R3832" t="str">
        <f t="shared" si="417"/>
        <v>High Value</v>
      </c>
      <c r="S3832" t="str">
        <f t="shared" si="418"/>
        <v>High</v>
      </c>
      <c r="T3832">
        <v>0</v>
      </c>
      <c r="U3832" t="str">
        <f t="shared" si="419"/>
        <v>Retained</v>
      </c>
    </row>
    <row r="3833" spans="1:21" x14ac:dyDescent="0.3">
      <c r="A3833">
        <v>3832</v>
      </c>
      <c r="B3833">
        <v>15695356</v>
      </c>
      <c r="C3833" t="s">
        <v>595</v>
      </c>
      <c r="D3833">
        <v>722</v>
      </c>
      <c r="E3833" t="str">
        <f t="shared" si="413"/>
        <v>Low Risk</v>
      </c>
      <c r="F3833" t="s">
        <v>15</v>
      </c>
      <c r="G3833" t="s">
        <v>23</v>
      </c>
      <c r="H3833">
        <v>46</v>
      </c>
      <c r="I3833" t="str">
        <f t="shared" si="414"/>
        <v>Middle Age</v>
      </c>
      <c r="J3833">
        <v>5</v>
      </c>
      <c r="K3833" t="str">
        <f t="shared" si="415"/>
        <v>Established</v>
      </c>
      <c r="L3833">
        <v>0</v>
      </c>
      <c r="M3833">
        <v>2</v>
      </c>
      <c r="N3833" t="str">
        <f t="shared" si="416"/>
        <v>Standard</v>
      </c>
      <c r="O3833">
        <v>1</v>
      </c>
      <c r="P3833">
        <v>0</v>
      </c>
      <c r="Q3833">
        <v>179908.71</v>
      </c>
      <c r="R3833" t="str">
        <f t="shared" si="417"/>
        <v>High Value</v>
      </c>
      <c r="S3833" t="str">
        <f t="shared" si="418"/>
        <v>High</v>
      </c>
      <c r="T3833">
        <v>0</v>
      </c>
      <c r="U3833" t="str">
        <f t="shared" si="419"/>
        <v>Retained</v>
      </c>
    </row>
    <row r="3834" spans="1:21" x14ac:dyDescent="0.3">
      <c r="A3834">
        <v>3833</v>
      </c>
      <c r="B3834">
        <v>15653315</v>
      </c>
      <c r="C3834" t="s">
        <v>262</v>
      </c>
      <c r="D3834">
        <v>555</v>
      </c>
      <c r="E3834" t="str">
        <f t="shared" si="413"/>
        <v>Medium Risk</v>
      </c>
      <c r="F3834" t="s">
        <v>18</v>
      </c>
      <c r="G3834" t="s">
        <v>16</v>
      </c>
      <c r="H3834">
        <v>35</v>
      </c>
      <c r="I3834" t="str">
        <f t="shared" si="414"/>
        <v>Middle Age</v>
      </c>
      <c r="J3834">
        <v>1</v>
      </c>
      <c r="K3834" t="str">
        <f t="shared" si="415"/>
        <v>New</v>
      </c>
      <c r="L3834">
        <v>0</v>
      </c>
      <c r="M3834">
        <v>2</v>
      </c>
      <c r="N3834" t="str">
        <f t="shared" si="416"/>
        <v>Standard</v>
      </c>
      <c r="O3834">
        <v>1</v>
      </c>
      <c r="P3834">
        <v>0</v>
      </c>
      <c r="Q3834">
        <v>101667</v>
      </c>
      <c r="R3834" t="str">
        <f t="shared" si="417"/>
        <v>High Value</v>
      </c>
      <c r="S3834" t="str">
        <f t="shared" si="418"/>
        <v>High</v>
      </c>
      <c r="T3834">
        <v>0</v>
      </c>
      <c r="U3834" t="str">
        <f t="shared" si="419"/>
        <v>Retained</v>
      </c>
    </row>
    <row r="3835" spans="1:21" x14ac:dyDescent="0.3">
      <c r="A3835">
        <v>3834</v>
      </c>
      <c r="B3835">
        <v>15604792</v>
      </c>
      <c r="C3835" t="s">
        <v>656</v>
      </c>
      <c r="D3835">
        <v>609</v>
      </c>
      <c r="E3835" t="str">
        <f t="shared" si="413"/>
        <v>Medium Risk</v>
      </c>
      <c r="F3835" t="s">
        <v>26</v>
      </c>
      <c r="G3835" t="s">
        <v>23</v>
      </c>
      <c r="H3835">
        <v>38</v>
      </c>
      <c r="I3835" t="str">
        <f t="shared" si="414"/>
        <v>Middle Age</v>
      </c>
      <c r="J3835">
        <v>6</v>
      </c>
      <c r="K3835" t="str">
        <f t="shared" si="415"/>
        <v>Loyal</v>
      </c>
      <c r="L3835">
        <v>140752.06</v>
      </c>
      <c r="M3835">
        <v>2</v>
      </c>
      <c r="N3835" t="str">
        <f t="shared" si="416"/>
        <v>Standard</v>
      </c>
      <c r="O3835">
        <v>0</v>
      </c>
      <c r="P3835">
        <v>1</v>
      </c>
      <c r="Q3835">
        <v>171430.16</v>
      </c>
      <c r="R3835" t="str">
        <f t="shared" si="417"/>
        <v>High Value</v>
      </c>
      <c r="S3835" t="str">
        <f t="shared" si="418"/>
        <v>High</v>
      </c>
      <c r="T3835">
        <v>0</v>
      </c>
      <c r="U3835" t="str">
        <f t="shared" si="419"/>
        <v>Retained</v>
      </c>
    </row>
    <row r="3836" spans="1:21" x14ac:dyDescent="0.3">
      <c r="A3836">
        <v>3835</v>
      </c>
      <c r="B3836">
        <v>15704819</v>
      </c>
      <c r="C3836" t="s">
        <v>1607</v>
      </c>
      <c r="D3836">
        <v>734</v>
      </c>
      <c r="E3836" t="str">
        <f t="shared" si="413"/>
        <v>Low Risk</v>
      </c>
      <c r="F3836" t="s">
        <v>18</v>
      </c>
      <c r="G3836" t="s">
        <v>16</v>
      </c>
      <c r="H3836">
        <v>39</v>
      </c>
      <c r="I3836" t="str">
        <f t="shared" si="414"/>
        <v>Middle Age</v>
      </c>
      <c r="J3836">
        <v>6</v>
      </c>
      <c r="K3836" t="str">
        <f t="shared" si="415"/>
        <v>Loyal</v>
      </c>
      <c r="L3836">
        <v>92126.26</v>
      </c>
      <c r="M3836">
        <v>2</v>
      </c>
      <c r="N3836" t="str">
        <f t="shared" si="416"/>
        <v>Standard</v>
      </c>
      <c r="O3836">
        <v>0</v>
      </c>
      <c r="P3836">
        <v>0</v>
      </c>
      <c r="Q3836">
        <v>112973.34</v>
      </c>
      <c r="R3836" t="str">
        <f t="shared" si="417"/>
        <v>High Value</v>
      </c>
      <c r="S3836" t="str">
        <f t="shared" si="418"/>
        <v>High</v>
      </c>
      <c r="T3836">
        <v>0</v>
      </c>
      <c r="U3836" t="str">
        <f t="shared" si="419"/>
        <v>Retained</v>
      </c>
    </row>
    <row r="3837" spans="1:21" x14ac:dyDescent="0.3">
      <c r="A3837">
        <v>3836</v>
      </c>
      <c r="B3837">
        <v>15670859</v>
      </c>
      <c r="C3837" t="s">
        <v>235</v>
      </c>
      <c r="D3837">
        <v>718</v>
      </c>
      <c r="E3837" t="str">
        <f t="shared" si="413"/>
        <v>Low Risk</v>
      </c>
      <c r="F3837" t="s">
        <v>26</v>
      </c>
      <c r="G3837" t="s">
        <v>16</v>
      </c>
      <c r="H3837">
        <v>39</v>
      </c>
      <c r="I3837" t="str">
        <f t="shared" si="414"/>
        <v>Middle Age</v>
      </c>
      <c r="J3837">
        <v>7</v>
      </c>
      <c r="K3837" t="str">
        <f t="shared" si="415"/>
        <v>Loyal</v>
      </c>
      <c r="L3837">
        <v>93148.74</v>
      </c>
      <c r="M3837">
        <v>2</v>
      </c>
      <c r="N3837" t="str">
        <f t="shared" si="416"/>
        <v>Standard</v>
      </c>
      <c r="O3837">
        <v>1</v>
      </c>
      <c r="P3837">
        <v>1</v>
      </c>
      <c r="Q3837">
        <v>190746.38</v>
      </c>
      <c r="R3837" t="str">
        <f t="shared" si="417"/>
        <v>High Value</v>
      </c>
      <c r="S3837" t="str">
        <f t="shared" si="418"/>
        <v>High</v>
      </c>
      <c r="T3837">
        <v>0</v>
      </c>
      <c r="U3837" t="str">
        <f t="shared" si="419"/>
        <v>Retained</v>
      </c>
    </row>
    <row r="3838" spans="1:21" x14ac:dyDescent="0.3">
      <c r="A3838">
        <v>3837</v>
      </c>
      <c r="B3838">
        <v>15602797</v>
      </c>
      <c r="C3838" t="s">
        <v>611</v>
      </c>
      <c r="D3838">
        <v>645</v>
      </c>
      <c r="E3838" t="str">
        <f t="shared" si="413"/>
        <v>Medium Risk</v>
      </c>
      <c r="F3838" t="s">
        <v>18</v>
      </c>
      <c r="G3838" t="s">
        <v>16</v>
      </c>
      <c r="H3838">
        <v>49</v>
      </c>
      <c r="I3838" t="str">
        <f t="shared" si="414"/>
        <v>Middle Age</v>
      </c>
      <c r="J3838">
        <v>5</v>
      </c>
      <c r="K3838" t="str">
        <f t="shared" si="415"/>
        <v>Established</v>
      </c>
      <c r="L3838">
        <v>110132.55</v>
      </c>
      <c r="M3838">
        <v>3</v>
      </c>
      <c r="N3838" t="str">
        <f t="shared" si="416"/>
        <v>Premium</v>
      </c>
      <c r="O3838">
        <v>0</v>
      </c>
      <c r="P3838">
        <v>1</v>
      </c>
      <c r="Q3838">
        <v>187689.91</v>
      </c>
      <c r="R3838" t="str">
        <f t="shared" si="417"/>
        <v>High Value</v>
      </c>
      <c r="S3838" t="str">
        <f t="shared" si="418"/>
        <v>High</v>
      </c>
      <c r="T3838">
        <v>1</v>
      </c>
      <c r="U3838" t="str">
        <f t="shared" si="419"/>
        <v>Churned</v>
      </c>
    </row>
    <row r="3839" spans="1:21" x14ac:dyDescent="0.3">
      <c r="A3839">
        <v>3838</v>
      </c>
      <c r="B3839">
        <v>15662533</v>
      </c>
      <c r="C3839" t="s">
        <v>1453</v>
      </c>
      <c r="D3839">
        <v>598</v>
      </c>
      <c r="E3839" t="str">
        <f t="shared" si="413"/>
        <v>Medium Risk</v>
      </c>
      <c r="F3839" t="s">
        <v>18</v>
      </c>
      <c r="G3839" t="s">
        <v>16</v>
      </c>
      <c r="H3839">
        <v>23</v>
      </c>
      <c r="I3839" t="str">
        <f t="shared" si="414"/>
        <v>Adolescence</v>
      </c>
      <c r="J3839">
        <v>6</v>
      </c>
      <c r="K3839" t="str">
        <f t="shared" si="415"/>
        <v>Loyal</v>
      </c>
      <c r="L3839">
        <v>0</v>
      </c>
      <c r="M3839">
        <v>2</v>
      </c>
      <c r="N3839" t="str">
        <f t="shared" si="416"/>
        <v>Standard</v>
      </c>
      <c r="O3839">
        <v>1</v>
      </c>
      <c r="P3839">
        <v>0</v>
      </c>
      <c r="Q3839">
        <v>153229.19</v>
      </c>
      <c r="R3839" t="str">
        <f t="shared" si="417"/>
        <v>High Value</v>
      </c>
      <c r="S3839" t="str">
        <f t="shared" si="418"/>
        <v>High</v>
      </c>
      <c r="T3839">
        <v>0</v>
      </c>
      <c r="U3839" t="str">
        <f t="shared" si="419"/>
        <v>Retained</v>
      </c>
    </row>
    <row r="3840" spans="1:21" x14ac:dyDescent="0.3">
      <c r="A3840">
        <v>3839</v>
      </c>
      <c r="B3840">
        <v>15778154</v>
      </c>
      <c r="C3840" t="s">
        <v>456</v>
      </c>
      <c r="D3840">
        <v>628</v>
      </c>
      <c r="E3840" t="str">
        <f t="shared" si="413"/>
        <v>Medium Risk</v>
      </c>
      <c r="F3840" t="s">
        <v>26</v>
      </c>
      <c r="G3840" t="s">
        <v>23</v>
      </c>
      <c r="H3840">
        <v>50</v>
      </c>
      <c r="I3840" t="str">
        <f t="shared" si="414"/>
        <v>Middle Age</v>
      </c>
      <c r="J3840">
        <v>4</v>
      </c>
      <c r="K3840" t="str">
        <f t="shared" si="415"/>
        <v>Established</v>
      </c>
      <c r="L3840">
        <v>122227.71</v>
      </c>
      <c r="M3840">
        <v>1</v>
      </c>
      <c r="N3840" t="str">
        <f t="shared" si="416"/>
        <v>Basic</v>
      </c>
      <c r="O3840">
        <v>0</v>
      </c>
      <c r="P3840">
        <v>1</v>
      </c>
      <c r="Q3840">
        <v>14217.77</v>
      </c>
      <c r="R3840" t="str">
        <f t="shared" si="417"/>
        <v>Low value</v>
      </c>
      <c r="S3840" t="str">
        <f t="shared" si="418"/>
        <v>Low</v>
      </c>
      <c r="T3840">
        <v>1</v>
      </c>
      <c r="U3840" t="str">
        <f t="shared" si="419"/>
        <v>Churned</v>
      </c>
    </row>
    <row r="3841" spans="1:21" x14ac:dyDescent="0.3">
      <c r="A3841">
        <v>3840</v>
      </c>
      <c r="B3841">
        <v>15806230</v>
      </c>
      <c r="C3841" t="s">
        <v>213</v>
      </c>
      <c r="D3841">
        <v>629</v>
      </c>
      <c r="E3841" t="str">
        <f t="shared" si="413"/>
        <v>Medium Risk</v>
      </c>
      <c r="F3841" t="s">
        <v>26</v>
      </c>
      <c r="G3841" t="s">
        <v>23</v>
      </c>
      <c r="H3841">
        <v>40</v>
      </c>
      <c r="I3841" t="str">
        <f t="shared" si="414"/>
        <v>Middle Age</v>
      </c>
      <c r="J3841">
        <v>2</v>
      </c>
      <c r="K3841" t="str">
        <f t="shared" si="415"/>
        <v>New</v>
      </c>
      <c r="L3841">
        <v>121647.54</v>
      </c>
      <c r="M3841">
        <v>2</v>
      </c>
      <c r="N3841" t="str">
        <f t="shared" si="416"/>
        <v>Standard</v>
      </c>
      <c r="O3841">
        <v>1</v>
      </c>
      <c r="P3841">
        <v>1</v>
      </c>
      <c r="Q3841">
        <v>64849.74</v>
      </c>
      <c r="R3841" t="str">
        <f t="shared" si="417"/>
        <v>Medium Value</v>
      </c>
      <c r="S3841" t="str">
        <f t="shared" si="418"/>
        <v>Medium</v>
      </c>
      <c r="T3841">
        <v>1</v>
      </c>
      <c r="U3841" t="str">
        <f t="shared" si="419"/>
        <v>Churned</v>
      </c>
    </row>
    <row r="3842" spans="1:21" x14ac:dyDescent="0.3">
      <c r="A3842">
        <v>3841</v>
      </c>
      <c r="B3842">
        <v>15662884</v>
      </c>
      <c r="C3842" t="s">
        <v>771</v>
      </c>
      <c r="D3842">
        <v>739</v>
      </c>
      <c r="E3842" t="str">
        <f t="shared" si="413"/>
        <v>Low Risk</v>
      </c>
      <c r="F3842" t="s">
        <v>26</v>
      </c>
      <c r="G3842" t="s">
        <v>23</v>
      </c>
      <c r="H3842">
        <v>58</v>
      </c>
      <c r="I3842" t="str">
        <f t="shared" si="414"/>
        <v>Old</v>
      </c>
      <c r="J3842">
        <v>1</v>
      </c>
      <c r="K3842" t="str">
        <f t="shared" si="415"/>
        <v>New</v>
      </c>
      <c r="L3842">
        <v>110597.75999999999</v>
      </c>
      <c r="M3842">
        <v>1</v>
      </c>
      <c r="N3842" t="str">
        <f t="shared" si="416"/>
        <v>Basic</v>
      </c>
      <c r="O3842">
        <v>0</v>
      </c>
      <c r="P3842">
        <v>1</v>
      </c>
      <c r="Q3842">
        <v>160122.66</v>
      </c>
      <c r="R3842" t="str">
        <f t="shared" si="417"/>
        <v>Medium Value</v>
      </c>
      <c r="S3842" t="str">
        <f t="shared" si="418"/>
        <v>High</v>
      </c>
      <c r="T3842">
        <v>1</v>
      </c>
      <c r="U3842" t="str">
        <f t="shared" si="419"/>
        <v>Churned</v>
      </c>
    </row>
    <row r="3843" spans="1:21" x14ac:dyDescent="0.3">
      <c r="A3843">
        <v>3842</v>
      </c>
      <c r="B3843">
        <v>15750778</v>
      </c>
      <c r="C3843" t="s">
        <v>601</v>
      </c>
      <c r="D3843">
        <v>653</v>
      </c>
      <c r="E3843" t="str">
        <f t="shared" ref="E3843:E3906" si="420">IF(D3843 &lt; 500, "High Risk", IF(D3843 &lt; 700, "Medium Risk", "Low Risk"))</f>
        <v>Medium Risk</v>
      </c>
      <c r="F3843" t="s">
        <v>15</v>
      </c>
      <c r="G3843" t="s">
        <v>16</v>
      </c>
      <c r="H3843">
        <v>60</v>
      </c>
      <c r="I3843" t="str">
        <f t="shared" ref="I3843:I3906" si="421">IF(H3843 &lt; 30, "Adolescence", IF(H3843 &lt;= 50, "Middle Age", "Old"))</f>
        <v>Old</v>
      </c>
      <c r="J3843">
        <v>2</v>
      </c>
      <c r="K3843" t="str">
        <f t="shared" ref="K3843:K3906" si="422">IF(J3843 &lt;= 2, "New", IF(J3843 &lt;= 5, "Established", IF(J3843 &lt;= 8, "Loyal", "Very Loyal")))</f>
        <v>New</v>
      </c>
      <c r="L3843">
        <v>120731.39</v>
      </c>
      <c r="M3843">
        <v>4</v>
      </c>
      <c r="N3843" t="str">
        <f t="shared" ref="N3843:N3906" si="423">IF(M3843 =1, "Basic", IF(M3843 = 2, "Standard", IF(M3843 &gt;=3, "Premium", "Unknown")))</f>
        <v>Premium</v>
      </c>
      <c r="O3843">
        <v>1</v>
      </c>
      <c r="P3843">
        <v>1</v>
      </c>
      <c r="Q3843">
        <v>138160.10999999999</v>
      </c>
      <c r="R3843" t="str">
        <f t="shared" ref="R3843:R3906" si="424">IF(Q3843 &gt; 100000, IF(M3843 &gt;=2, "High Value", "Medium Value"), IF(Q3843 &gt; 50000, "Medium Value", "Low value"))</f>
        <v>High Value</v>
      </c>
      <c r="S3843" t="str">
        <f t="shared" ref="S3843:S3906" si="425">IF(Q3843 &lt; 50000, "Low", IF(Q3843 &lt; 100000, "Medium", "High"))</f>
        <v>High</v>
      </c>
      <c r="T3843">
        <v>1</v>
      </c>
      <c r="U3843" t="str">
        <f t="shared" ref="U3843:U3906" si="426">IF(T3843 = 1, "Churned", "Retained")</f>
        <v>Churned</v>
      </c>
    </row>
    <row r="3844" spans="1:21" x14ac:dyDescent="0.3">
      <c r="A3844">
        <v>3843</v>
      </c>
      <c r="B3844">
        <v>15717185</v>
      </c>
      <c r="C3844" t="s">
        <v>439</v>
      </c>
      <c r="D3844">
        <v>711</v>
      </c>
      <c r="E3844" t="str">
        <f t="shared" si="420"/>
        <v>Low Risk</v>
      </c>
      <c r="F3844" t="s">
        <v>15</v>
      </c>
      <c r="G3844" t="s">
        <v>23</v>
      </c>
      <c r="H3844">
        <v>28</v>
      </c>
      <c r="I3844" t="str">
        <f t="shared" si="421"/>
        <v>Adolescence</v>
      </c>
      <c r="J3844">
        <v>8</v>
      </c>
      <c r="K3844" t="str">
        <f t="shared" si="422"/>
        <v>Loyal</v>
      </c>
      <c r="L3844">
        <v>0</v>
      </c>
      <c r="M3844">
        <v>2</v>
      </c>
      <c r="N3844" t="str">
        <f t="shared" si="423"/>
        <v>Standard</v>
      </c>
      <c r="O3844">
        <v>1</v>
      </c>
      <c r="P3844">
        <v>1</v>
      </c>
      <c r="Q3844">
        <v>64286.39</v>
      </c>
      <c r="R3844" t="str">
        <f t="shared" si="424"/>
        <v>Medium Value</v>
      </c>
      <c r="S3844" t="str">
        <f t="shared" si="425"/>
        <v>Medium</v>
      </c>
      <c r="T3844">
        <v>0</v>
      </c>
      <c r="U3844" t="str">
        <f t="shared" si="426"/>
        <v>Retained</v>
      </c>
    </row>
    <row r="3845" spans="1:21" x14ac:dyDescent="0.3">
      <c r="A3845">
        <v>3844</v>
      </c>
      <c r="B3845">
        <v>15677804</v>
      </c>
      <c r="C3845" t="s">
        <v>1155</v>
      </c>
      <c r="D3845">
        <v>783</v>
      </c>
      <c r="E3845" t="str">
        <f t="shared" si="420"/>
        <v>Low Risk</v>
      </c>
      <c r="F3845" t="s">
        <v>18</v>
      </c>
      <c r="G3845" t="s">
        <v>23</v>
      </c>
      <c r="H3845">
        <v>38</v>
      </c>
      <c r="I3845" t="str">
        <f t="shared" si="421"/>
        <v>Middle Age</v>
      </c>
      <c r="J3845">
        <v>1</v>
      </c>
      <c r="K3845" t="str">
        <f t="shared" si="422"/>
        <v>New</v>
      </c>
      <c r="L3845">
        <v>0</v>
      </c>
      <c r="M3845">
        <v>3</v>
      </c>
      <c r="N3845" t="str">
        <f t="shared" si="423"/>
        <v>Premium</v>
      </c>
      <c r="O3845">
        <v>1</v>
      </c>
      <c r="P3845">
        <v>1</v>
      </c>
      <c r="Q3845">
        <v>80178.539999999994</v>
      </c>
      <c r="R3845" t="str">
        <f t="shared" si="424"/>
        <v>Medium Value</v>
      </c>
      <c r="S3845" t="str">
        <f t="shared" si="425"/>
        <v>Medium</v>
      </c>
      <c r="T3845">
        <v>1</v>
      </c>
      <c r="U3845" t="str">
        <f t="shared" si="426"/>
        <v>Churned</v>
      </c>
    </row>
    <row r="3846" spans="1:21" x14ac:dyDescent="0.3">
      <c r="A3846">
        <v>3845</v>
      </c>
      <c r="B3846">
        <v>15568915</v>
      </c>
      <c r="C3846" t="s">
        <v>1158</v>
      </c>
      <c r="D3846">
        <v>681</v>
      </c>
      <c r="E3846" t="str">
        <f t="shared" si="420"/>
        <v>Medium Risk</v>
      </c>
      <c r="F3846" t="s">
        <v>15</v>
      </c>
      <c r="G3846" t="s">
        <v>23</v>
      </c>
      <c r="H3846">
        <v>38</v>
      </c>
      <c r="I3846" t="str">
        <f t="shared" si="421"/>
        <v>Middle Age</v>
      </c>
      <c r="J3846">
        <v>6</v>
      </c>
      <c r="K3846" t="str">
        <f t="shared" si="422"/>
        <v>Loyal</v>
      </c>
      <c r="L3846">
        <v>153722.47</v>
      </c>
      <c r="M3846">
        <v>1</v>
      </c>
      <c r="N3846" t="str">
        <f t="shared" si="423"/>
        <v>Basic</v>
      </c>
      <c r="O3846">
        <v>1</v>
      </c>
      <c r="P3846">
        <v>0</v>
      </c>
      <c r="Q3846">
        <v>101319.76</v>
      </c>
      <c r="R3846" t="str">
        <f t="shared" si="424"/>
        <v>Medium Value</v>
      </c>
      <c r="S3846" t="str">
        <f t="shared" si="425"/>
        <v>High</v>
      </c>
      <c r="T3846">
        <v>0</v>
      </c>
      <c r="U3846" t="str">
        <f t="shared" si="426"/>
        <v>Retained</v>
      </c>
    </row>
    <row r="3847" spans="1:21" x14ac:dyDescent="0.3">
      <c r="A3847">
        <v>3846</v>
      </c>
      <c r="B3847">
        <v>15736495</v>
      </c>
      <c r="C3847" t="s">
        <v>83</v>
      </c>
      <c r="D3847">
        <v>712</v>
      </c>
      <c r="E3847" t="str">
        <f t="shared" si="420"/>
        <v>Low Risk</v>
      </c>
      <c r="F3847" t="s">
        <v>15</v>
      </c>
      <c r="G3847" t="s">
        <v>23</v>
      </c>
      <c r="H3847">
        <v>34</v>
      </c>
      <c r="I3847" t="str">
        <f t="shared" si="421"/>
        <v>Middle Age</v>
      </c>
      <c r="J3847">
        <v>8</v>
      </c>
      <c r="K3847" t="str">
        <f t="shared" si="422"/>
        <v>Loyal</v>
      </c>
      <c r="L3847">
        <v>114088.32000000001</v>
      </c>
      <c r="M3847">
        <v>1</v>
      </c>
      <c r="N3847" t="str">
        <f t="shared" si="423"/>
        <v>Basic</v>
      </c>
      <c r="O3847">
        <v>1</v>
      </c>
      <c r="P3847">
        <v>0</v>
      </c>
      <c r="Q3847">
        <v>92794.61</v>
      </c>
      <c r="R3847" t="str">
        <f t="shared" si="424"/>
        <v>Medium Value</v>
      </c>
      <c r="S3847" t="str">
        <f t="shared" si="425"/>
        <v>Medium</v>
      </c>
      <c r="T3847">
        <v>0</v>
      </c>
      <c r="U3847" t="str">
        <f t="shared" si="426"/>
        <v>Retained</v>
      </c>
    </row>
    <row r="3848" spans="1:21" x14ac:dyDescent="0.3">
      <c r="A3848">
        <v>3847</v>
      </c>
      <c r="B3848">
        <v>15737354</v>
      </c>
      <c r="C3848" t="s">
        <v>67</v>
      </c>
      <c r="D3848">
        <v>554</v>
      </c>
      <c r="E3848" t="str">
        <f t="shared" si="420"/>
        <v>Medium Risk</v>
      </c>
      <c r="F3848" t="s">
        <v>15</v>
      </c>
      <c r="G3848" t="s">
        <v>16</v>
      </c>
      <c r="H3848">
        <v>48</v>
      </c>
      <c r="I3848" t="str">
        <f t="shared" si="421"/>
        <v>Middle Age</v>
      </c>
      <c r="J3848">
        <v>7</v>
      </c>
      <c r="K3848" t="str">
        <f t="shared" si="422"/>
        <v>Loyal</v>
      </c>
      <c r="L3848">
        <v>0</v>
      </c>
      <c r="M3848">
        <v>2</v>
      </c>
      <c r="N3848" t="str">
        <f t="shared" si="423"/>
        <v>Standard</v>
      </c>
      <c r="O3848">
        <v>1</v>
      </c>
      <c r="P3848">
        <v>1</v>
      </c>
      <c r="Q3848">
        <v>63708.07</v>
      </c>
      <c r="R3848" t="str">
        <f t="shared" si="424"/>
        <v>Medium Value</v>
      </c>
      <c r="S3848" t="str">
        <f t="shared" si="425"/>
        <v>Medium</v>
      </c>
      <c r="T3848">
        <v>0</v>
      </c>
      <c r="U3848" t="str">
        <f t="shared" si="426"/>
        <v>Retained</v>
      </c>
    </row>
    <row r="3849" spans="1:21" x14ac:dyDescent="0.3">
      <c r="A3849">
        <v>3848</v>
      </c>
      <c r="B3849">
        <v>15667889</v>
      </c>
      <c r="C3849" t="s">
        <v>784</v>
      </c>
      <c r="D3849">
        <v>611</v>
      </c>
      <c r="E3849" t="str">
        <f t="shared" si="420"/>
        <v>Medium Risk</v>
      </c>
      <c r="F3849" t="s">
        <v>15</v>
      </c>
      <c r="G3849" t="s">
        <v>16</v>
      </c>
      <c r="H3849">
        <v>37</v>
      </c>
      <c r="I3849" t="str">
        <f t="shared" si="421"/>
        <v>Middle Age</v>
      </c>
      <c r="J3849">
        <v>6</v>
      </c>
      <c r="K3849" t="str">
        <f t="shared" si="422"/>
        <v>Loyal</v>
      </c>
      <c r="L3849">
        <v>0</v>
      </c>
      <c r="M3849">
        <v>2</v>
      </c>
      <c r="N3849" t="str">
        <f t="shared" si="423"/>
        <v>Standard</v>
      </c>
      <c r="O3849">
        <v>1</v>
      </c>
      <c r="P3849">
        <v>0</v>
      </c>
      <c r="Q3849">
        <v>110782.88</v>
      </c>
      <c r="R3849" t="str">
        <f t="shared" si="424"/>
        <v>High Value</v>
      </c>
      <c r="S3849" t="str">
        <f t="shared" si="425"/>
        <v>High</v>
      </c>
      <c r="T3849">
        <v>0</v>
      </c>
      <c r="U3849" t="str">
        <f t="shared" si="426"/>
        <v>Retained</v>
      </c>
    </row>
    <row r="3850" spans="1:21" x14ac:dyDescent="0.3">
      <c r="A3850">
        <v>3849</v>
      </c>
      <c r="B3850">
        <v>15577831</v>
      </c>
      <c r="C3850" t="s">
        <v>946</v>
      </c>
      <c r="D3850">
        <v>560</v>
      </c>
      <c r="E3850" t="str">
        <f t="shared" si="420"/>
        <v>Medium Risk</v>
      </c>
      <c r="F3850" t="s">
        <v>26</v>
      </c>
      <c r="G3850" t="s">
        <v>23</v>
      </c>
      <c r="H3850">
        <v>41</v>
      </c>
      <c r="I3850" t="str">
        <f t="shared" si="421"/>
        <v>Middle Age</v>
      </c>
      <c r="J3850">
        <v>4</v>
      </c>
      <c r="K3850" t="str">
        <f t="shared" si="422"/>
        <v>Established</v>
      </c>
      <c r="L3850">
        <v>152532.29999999999</v>
      </c>
      <c r="M3850">
        <v>1</v>
      </c>
      <c r="N3850" t="str">
        <f t="shared" si="423"/>
        <v>Basic</v>
      </c>
      <c r="O3850">
        <v>0</v>
      </c>
      <c r="P3850">
        <v>0</v>
      </c>
      <c r="Q3850">
        <v>10779.69</v>
      </c>
      <c r="R3850" t="str">
        <f t="shared" si="424"/>
        <v>Low value</v>
      </c>
      <c r="S3850" t="str">
        <f t="shared" si="425"/>
        <v>Low</v>
      </c>
      <c r="T3850">
        <v>0</v>
      </c>
      <c r="U3850" t="str">
        <f t="shared" si="426"/>
        <v>Retained</v>
      </c>
    </row>
    <row r="3851" spans="1:21" x14ac:dyDescent="0.3">
      <c r="A3851">
        <v>3850</v>
      </c>
      <c r="B3851">
        <v>15729836</v>
      </c>
      <c r="C3851" t="s">
        <v>176</v>
      </c>
      <c r="D3851">
        <v>646</v>
      </c>
      <c r="E3851" t="str">
        <f t="shared" si="420"/>
        <v>Medium Risk</v>
      </c>
      <c r="F3851" t="s">
        <v>18</v>
      </c>
      <c r="G3851" t="s">
        <v>23</v>
      </c>
      <c r="H3851">
        <v>32</v>
      </c>
      <c r="I3851" t="str">
        <f t="shared" si="421"/>
        <v>Middle Age</v>
      </c>
      <c r="J3851">
        <v>1</v>
      </c>
      <c r="K3851" t="str">
        <f t="shared" si="422"/>
        <v>New</v>
      </c>
      <c r="L3851">
        <v>0</v>
      </c>
      <c r="M3851">
        <v>2</v>
      </c>
      <c r="N3851" t="str">
        <f t="shared" si="423"/>
        <v>Standard</v>
      </c>
      <c r="O3851">
        <v>1</v>
      </c>
      <c r="P3851">
        <v>0</v>
      </c>
      <c r="Q3851">
        <v>183289.22</v>
      </c>
      <c r="R3851" t="str">
        <f t="shared" si="424"/>
        <v>High Value</v>
      </c>
      <c r="S3851" t="str">
        <f t="shared" si="425"/>
        <v>High</v>
      </c>
      <c r="T3851">
        <v>0</v>
      </c>
      <c r="U3851" t="str">
        <f t="shared" si="426"/>
        <v>Retained</v>
      </c>
    </row>
    <row r="3852" spans="1:21" x14ac:dyDescent="0.3">
      <c r="A3852">
        <v>3851</v>
      </c>
      <c r="B3852">
        <v>15775293</v>
      </c>
      <c r="C3852" t="s">
        <v>814</v>
      </c>
      <c r="D3852">
        <v>680</v>
      </c>
      <c r="E3852" t="str">
        <f t="shared" si="420"/>
        <v>Medium Risk</v>
      </c>
      <c r="F3852" t="s">
        <v>15</v>
      </c>
      <c r="G3852" t="s">
        <v>23</v>
      </c>
      <c r="H3852">
        <v>34</v>
      </c>
      <c r="I3852" t="str">
        <f t="shared" si="421"/>
        <v>Middle Age</v>
      </c>
      <c r="J3852">
        <v>3</v>
      </c>
      <c r="K3852" t="str">
        <f t="shared" si="422"/>
        <v>Established</v>
      </c>
      <c r="L3852">
        <v>143292.95000000001</v>
      </c>
      <c r="M3852">
        <v>1</v>
      </c>
      <c r="N3852" t="str">
        <f t="shared" si="423"/>
        <v>Basic</v>
      </c>
      <c r="O3852">
        <v>1</v>
      </c>
      <c r="P3852">
        <v>0</v>
      </c>
      <c r="Q3852">
        <v>66526.009999999995</v>
      </c>
      <c r="R3852" t="str">
        <f t="shared" si="424"/>
        <v>Medium Value</v>
      </c>
      <c r="S3852" t="str">
        <f t="shared" si="425"/>
        <v>Medium</v>
      </c>
      <c r="T3852">
        <v>0</v>
      </c>
      <c r="U3852" t="str">
        <f t="shared" si="426"/>
        <v>Retained</v>
      </c>
    </row>
    <row r="3853" spans="1:21" x14ac:dyDescent="0.3">
      <c r="A3853">
        <v>3852</v>
      </c>
      <c r="B3853">
        <v>15697597</v>
      </c>
      <c r="C3853" t="s">
        <v>1533</v>
      </c>
      <c r="D3853">
        <v>631</v>
      </c>
      <c r="E3853" t="str">
        <f t="shared" si="420"/>
        <v>Medium Risk</v>
      </c>
      <c r="F3853" t="s">
        <v>15</v>
      </c>
      <c r="G3853" t="s">
        <v>23</v>
      </c>
      <c r="H3853">
        <v>26</v>
      </c>
      <c r="I3853" t="str">
        <f t="shared" si="421"/>
        <v>Adolescence</v>
      </c>
      <c r="J3853">
        <v>1</v>
      </c>
      <c r="K3853" t="str">
        <f t="shared" si="422"/>
        <v>New</v>
      </c>
      <c r="L3853">
        <v>149144.60999999999</v>
      </c>
      <c r="M3853">
        <v>1</v>
      </c>
      <c r="N3853" t="str">
        <f t="shared" si="423"/>
        <v>Basic</v>
      </c>
      <c r="O3853">
        <v>0</v>
      </c>
      <c r="P3853">
        <v>1</v>
      </c>
      <c r="Q3853">
        <v>123697.95</v>
      </c>
      <c r="R3853" t="str">
        <f t="shared" si="424"/>
        <v>Medium Value</v>
      </c>
      <c r="S3853" t="str">
        <f t="shared" si="425"/>
        <v>High</v>
      </c>
      <c r="T3853">
        <v>0</v>
      </c>
      <c r="U3853" t="str">
        <f t="shared" si="426"/>
        <v>Retained</v>
      </c>
    </row>
    <row r="3854" spans="1:21" x14ac:dyDescent="0.3">
      <c r="A3854">
        <v>3853</v>
      </c>
      <c r="B3854">
        <v>15639669</v>
      </c>
      <c r="C3854" t="s">
        <v>444</v>
      </c>
      <c r="D3854">
        <v>746</v>
      </c>
      <c r="E3854" t="str">
        <f t="shared" si="420"/>
        <v>Low Risk</v>
      </c>
      <c r="F3854" t="s">
        <v>15</v>
      </c>
      <c r="G3854" t="s">
        <v>23</v>
      </c>
      <c r="H3854">
        <v>36</v>
      </c>
      <c r="I3854" t="str">
        <f t="shared" si="421"/>
        <v>Middle Age</v>
      </c>
      <c r="J3854">
        <v>9</v>
      </c>
      <c r="K3854" t="str">
        <f t="shared" si="422"/>
        <v>Very Loyal</v>
      </c>
      <c r="L3854">
        <v>127157.04</v>
      </c>
      <c r="M3854">
        <v>1</v>
      </c>
      <c r="N3854" t="str">
        <f t="shared" si="423"/>
        <v>Basic</v>
      </c>
      <c r="O3854">
        <v>1</v>
      </c>
      <c r="P3854">
        <v>1</v>
      </c>
      <c r="Q3854">
        <v>155700.15</v>
      </c>
      <c r="R3854" t="str">
        <f t="shared" si="424"/>
        <v>Medium Value</v>
      </c>
      <c r="S3854" t="str">
        <f t="shared" si="425"/>
        <v>High</v>
      </c>
      <c r="T3854">
        <v>0</v>
      </c>
      <c r="U3854" t="str">
        <f t="shared" si="426"/>
        <v>Retained</v>
      </c>
    </row>
    <row r="3855" spans="1:21" x14ac:dyDescent="0.3">
      <c r="A3855">
        <v>3854</v>
      </c>
      <c r="B3855">
        <v>15631392</v>
      </c>
      <c r="C3855" t="s">
        <v>527</v>
      </c>
      <c r="D3855">
        <v>654</v>
      </c>
      <c r="E3855" t="str">
        <f t="shared" si="420"/>
        <v>Medium Risk</v>
      </c>
      <c r="F3855" t="s">
        <v>26</v>
      </c>
      <c r="G3855" t="s">
        <v>23</v>
      </c>
      <c r="H3855">
        <v>43</v>
      </c>
      <c r="I3855" t="str">
        <f t="shared" si="421"/>
        <v>Middle Age</v>
      </c>
      <c r="J3855">
        <v>9</v>
      </c>
      <c r="K3855" t="str">
        <f t="shared" si="422"/>
        <v>Very Loyal</v>
      </c>
      <c r="L3855">
        <v>84673.17</v>
      </c>
      <c r="M3855">
        <v>2</v>
      </c>
      <c r="N3855" t="str">
        <f t="shared" si="423"/>
        <v>Standard</v>
      </c>
      <c r="O3855">
        <v>0</v>
      </c>
      <c r="P3855">
        <v>1</v>
      </c>
      <c r="Q3855">
        <v>82081.350000000006</v>
      </c>
      <c r="R3855" t="str">
        <f t="shared" si="424"/>
        <v>Medium Value</v>
      </c>
      <c r="S3855" t="str">
        <f t="shared" si="425"/>
        <v>Medium</v>
      </c>
      <c r="T3855">
        <v>0</v>
      </c>
      <c r="U3855" t="str">
        <f t="shared" si="426"/>
        <v>Retained</v>
      </c>
    </row>
    <row r="3856" spans="1:21" x14ac:dyDescent="0.3">
      <c r="A3856">
        <v>3855</v>
      </c>
      <c r="B3856">
        <v>15580935</v>
      </c>
      <c r="C3856" t="s">
        <v>185</v>
      </c>
      <c r="D3856">
        <v>687</v>
      </c>
      <c r="E3856" t="str">
        <f t="shared" si="420"/>
        <v>Medium Risk</v>
      </c>
      <c r="F3856" t="s">
        <v>26</v>
      </c>
      <c r="G3856" t="s">
        <v>23</v>
      </c>
      <c r="H3856">
        <v>33</v>
      </c>
      <c r="I3856" t="str">
        <f t="shared" si="421"/>
        <v>Middle Age</v>
      </c>
      <c r="J3856">
        <v>9</v>
      </c>
      <c r="K3856" t="str">
        <f t="shared" si="422"/>
        <v>Very Loyal</v>
      </c>
      <c r="L3856">
        <v>135962.4</v>
      </c>
      <c r="M3856">
        <v>2</v>
      </c>
      <c r="N3856" t="str">
        <f t="shared" si="423"/>
        <v>Standard</v>
      </c>
      <c r="O3856">
        <v>1</v>
      </c>
      <c r="P3856">
        <v>0</v>
      </c>
      <c r="Q3856">
        <v>121747.96</v>
      </c>
      <c r="R3856" t="str">
        <f t="shared" si="424"/>
        <v>High Value</v>
      </c>
      <c r="S3856" t="str">
        <f t="shared" si="425"/>
        <v>High</v>
      </c>
      <c r="T3856">
        <v>0</v>
      </c>
      <c r="U3856" t="str">
        <f t="shared" si="426"/>
        <v>Retained</v>
      </c>
    </row>
    <row r="3857" spans="1:21" x14ac:dyDescent="0.3">
      <c r="A3857">
        <v>3856</v>
      </c>
      <c r="B3857">
        <v>15590344</v>
      </c>
      <c r="C3857" t="s">
        <v>324</v>
      </c>
      <c r="D3857">
        <v>708</v>
      </c>
      <c r="E3857" t="str">
        <f t="shared" si="420"/>
        <v>Low Risk</v>
      </c>
      <c r="F3857" t="s">
        <v>26</v>
      </c>
      <c r="G3857" t="s">
        <v>23</v>
      </c>
      <c r="H3857">
        <v>32</v>
      </c>
      <c r="I3857" t="str">
        <f t="shared" si="421"/>
        <v>Middle Age</v>
      </c>
      <c r="J3857">
        <v>3</v>
      </c>
      <c r="K3857" t="str">
        <f t="shared" si="422"/>
        <v>Established</v>
      </c>
      <c r="L3857">
        <v>151691.44</v>
      </c>
      <c r="M3857">
        <v>2</v>
      </c>
      <c r="N3857" t="str">
        <f t="shared" si="423"/>
        <v>Standard</v>
      </c>
      <c r="O3857">
        <v>1</v>
      </c>
      <c r="P3857">
        <v>1</v>
      </c>
      <c r="Q3857">
        <v>172810.51</v>
      </c>
      <c r="R3857" t="str">
        <f t="shared" si="424"/>
        <v>High Value</v>
      </c>
      <c r="S3857" t="str">
        <f t="shared" si="425"/>
        <v>High</v>
      </c>
      <c r="T3857">
        <v>0</v>
      </c>
      <c r="U3857" t="str">
        <f t="shared" si="426"/>
        <v>Retained</v>
      </c>
    </row>
    <row r="3858" spans="1:21" x14ac:dyDescent="0.3">
      <c r="A3858">
        <v>3857</v>
      </c>
      <c r="B3858">
        <v>15653306</v>
      </c>
      <c r="C3858" t="s">
        <v>1035</v>
      </c>
      <c r="D3858">
        <v>679</v>
      </c>
      <c r="E3858" t="str">
        <f t="shared" si="420"/>
        <v>Medium Risk</v>
      </c>
      <c r="F3858" t="s">
        <v>26</v>
      </c>
      <c r="G3858" t="s">
        <v>16</v>
      </c>
      <c r="H3858">
        <v>32</v>
      </c>
      <c r="I3858" t="str">
        <f t="shared" si="421"/>
        <v>Middle Age</v>
      </c>
      <c r="J3858">
        <v>0</v>
      </c>
      <c r="K3858" t="str">
        <f t="shared" si="422"/>
        <v>New</v>
      </c>
      <c r="L3858">
        <v>88335.05</v>
      </c>
      <c r="M3858">
        <v>1</v>
      </c>
      <c r="N3858" t="str">
        <f t="shared" si="423"/>
        <v>Basic</v>
      </c>
      <c r="O3858">
        <v>0</v>
      </c>
      <c r="P3858">
        <v>0</v>
      </c>
      <c r="Q3858">
        <v>159584.81</v>
      </c>
      <c r="R3858" t="str">
        <f t="shared" si="424"/>
        <v>Medium Value</v>
      </c>
      <c r="S3858" t="str">
        <f t="shared" si="425"/>
        <v>High</v>
      </c>
      <c r="T3858">
        <v>0</v>
      </c>
      <c r="U3858" t="str">
        <f t="shared" si="426"/>
        <v>Retained</v>
      </c>
    </row>
    <row r="3859" spans="1:21" x14ac:dyDescent="0.3">
      <c r="A3859">
        <v>3858</v>
      </c>
      <c r="B3859">
        <v>15805025</v>
      </c>
      <c r="C3859" t="s">
        <v>1774</v>
      </c>
      <c r="D3859">
        <v>636</v>
      </c>
      <c r="E3859" t="str">
        <f t="shared" si="420"/>
        <v>Medium Risk</v>
      </c>
      <c r="F3859" t="s">
        <v>15</v>
      </c>
      <c r="G3859" t="s">
        <v>16</v>
      </c>
      <c r="H3859">
        <v>45</v>
      </c>
      <c r="I3859" t="str">
        <f t="shared" si="421"/>
        <v>Middle Age</v>
      </c>
      <c r="J3859">
        <v>7</v>
      </c>
      <c r="K3859" t="str">
        <f t="shared" si="422"/>
        <v>Loyal</v>
      </c>
      <c r="L3859">
        <v>139859.23000000001</v>
      </c>
      <c r="M3859">
        <v>1</v>
      </c>
      <c r="N3859" t="str">
        <f t="shared" si="423"/>
        <v>Basic</v>
      </c>
      <c r="O3859">
        <v>1</v>
      </c>
      <c r="P3859">
        <v>1</v>
      </c>
      <c r="Q3859">
        <v>108402.54</v>
      </c>
      <c r="R3859" t="str">
        <f t="shared" si="424"/>
        <v>Medium Value</v>
      </c>
      <c r="S3859" t="str">
        <f t="shared" si="425"/>
        <v>High</v>
      </c>
      <c r="T3859">
        <v>0</v>
      </c>
      <c r="U3859" t="str">
        <f t="shared" si="426"/>
        <v>Retained</v>
      </c>
    </row>
    <row r="3860" spans="1:21" x14ac:dyDescent="0.3">
      <c r="A3860">
        <v>3859</v>
      </c>
      <c r="B3860">
        <v>15658449</v>
      </c>
      <c r="C3860" t="s">
        <v>1775</v>
      </c>
      <c r="D3860">
        <v>695</v>
      </c>
      <c r="E3860" t="str">
        <f t="shared" si="420"/>
        <v>Medium Risk</v>
      </c>
      <c r="F3860" t="s">
        <v>15</v>
      </c>
      <c r="G3860" t="s">
        <v>23</v>
      </c>
      <c r="H3860">
        <v>45</v>
      </c>
      <c r="I3860" t="str">
        <f t="shared" si="421"/>
        <v>Middle Age</v>
      </c>
      <c r="J3860">
        <v>9</v>
      </c>
      <c r="K3860" t="str">
        <f t="shared" si="422"/>
        <v>Very Loyal</v>
      </c>
      <c r="L3860">
        <v>43134.65</v>
      </c>
      <c r="M3860">
        <v>1</v>
      </c>
      <c r="N3860" t="str">
        <f t="shared" si="423"/>
        <v>Basic</v>
      </c>
      <c r="O3860">
        <v>0</v>
      </c>
      <c r="P3860">
        <v>1</v>
      </c>
      <c r="Q3860">
        <v>77330.350000000006</v>
      </c>
      <c r="R3860" t="str">
        <f t="shared" si="424"/>
        <v>Medium Value</v>
      </c>
      <c r="S3860" t="str">
        <f t="shared" si="425"/>
        <v>Medium</v>
      </c>
      <c r="T3860">
        <v>0</v>
      </c>
      <c r="U3860" t="str">
        <f t="shared" si="426"/>
        <v>Retained</v>
      </c>
    </row>
    <row r="3861" spans="1:21" x14ac:dyDescent="0.3">
      <c r="A3861">
        <v>3860</v>
      </c>
      <c r="B3861">
        <v>15694450</v>
      </c>
      <c r="C3861" t="s">
        <v>63</v>
      </c>
      <c r="D3861">
        <v>677</v>
      </c>
      <c r="E3861" t="str">
        <f t="shared" si="420"/>
        <v>Medium Risk</v>
      </c>
      <c r="F3861" t="s">
        <v>15</v>
      </c>
      <c r="G3861" t="s">
        <v>23</v>
      </c>
      <c r="H3861">
        <v>42</v>
      </c>
      <c r="I3861" t="str">
        <f t="shared" si="421"/>
        <v>Middle Age</v>
      </c>
      <c r="J3861">
        <v>5</v>
      </c>
      <c r="K3861" t="str">
        <f t="shared" si="422"/>
        <v>Established</v>
      </c>
      <c r="L3861">
        <v>99580.13</v>
      </c>
      <c r="M3861">
        <v>1</v>
      </c>
      <c r="N3861" t="str">
        <f t="shared" si="423"/>
        <v>Basic</v>
      </c>
      <c r="O3861">
        <v>1</v>
      </c>
      <c r="P3861">
        <v>0</v>
      </c>
      <c r="Q3861">
        <v>21007.96</v>
      </c>
      <c r="R3861" t="str">
        <f t="shared" si="424"/>
        <v>Low value</v>
      </c>
      <c r="S3861" t="str">
        <f t="shared" si="425"/>
        <v>Low</v>
      </c>
      <c r="T3861">
        <v>0</v>
      </c>
      <c r="U3861" t="str">
        <f t="shared" si="426"/>
        <v>Retained</v>
      </c>
    </row>
    <row r="3862" spans="1:21" x14ac:dyDescent="0.3">
      <c r="A3862">
        <v>3861</v>
      </c>
      <c r="B3862">
        <v>15605666</v>
      </c>
      <c r="C3862" t="s">
        <v>1776</v>
      </c>
      <c r="D3862">
        <v>720</v>
      </c>
      <c r="E3862" t="str">
        <f t="shared" si="420"/>
        <v>Low Risk</v>
      </c>
      <c r="F3862" t="s">
        <v>15</v>
      </c>
      <c r="G3862" t="s">
        <v>16</v>
      </c>
      <c r="H3862">
        <v>34</v>
      </c>
      <c r="I3862" t="str">
        <f t="shared" si="421"/>
        <v>Middle Age</v>
      </c>
      <c r="J3862">
        <v>6</v>
      </c>
      <c r="K3862" t="str">
        <f t="shared" si="422"/>
        <v>Loyal</v>
      </c>
      <c r="L3862">
        <v>110717.38</v>
      </c>
      <c r="M3862">
        <v>1</v>
      </c>
      <c r="N3862" t="str">
        <f t="shared" si="423"/>
        <v>Basic</v>
      </c>
      <c r="O3862">
        <v>1</v>
      </c>
      <c r="P3862">
        <v>1</v>
      </c>
      <c r="Q3862">
        <v>9398.4500000000007</v>
      </c>
      <c r="R3862" t="str">
        <f t="shared" si="424"/>
        <v>Low value</v>
      </c>
      <c r="S3862" t="str">
        <f t="shared" si="425"/>
        <v>Low</v>
      </c>
      <c r="T3862">
        <v>0</v>
      </c>
      <c r="U3862" t="str">
        <f t="shared" si="426"/>
        <v>Retained</v>
      </c>
    </row>
    <row r="3863" spans="1:21" x14ac:dyDescent="0.3">
      <c r="A3863">
        <v>3862</v>
      </c>
      <c r="B3863">
        <v>15615126</v>
      </c>
      <c r="C3863" t="s">
        <v>144</v>
      </c>
      <c r="D3863">
        <v>780</v>
      </c>
      <c r="E3863" t="str">
        <f t="shared" si="420"/>
        <v>Low Risk</v>
      </c>
      <c r="F3863" t="s">
        <v>15</v>
      </c>
      <c r="G3863" t="s">
        <v>16</v>
      </c>
      <c r="H3863">
        <v>37</v>
      </c>
      <c r="I3863" t="str">
        <f t="shared" si="421"/>
        <v>Middle Age</v>
      </c>
      <c r="J3863">
        <v>3</v>
      </c>
      <c r="K3863" t="str">
        <f t="shared" si="422"/>
        <v>Established</v>
      </c>
      <c r="L3863">
        <v>0</v>
      </c>
      <c r="M3863">
        <v>2</v>
      </c>
      <c r="N3863" t="str">
        <f t="shared" si="423"/>
        <v>Standard</v>
      </c>
      <c r="O3863">
        <v>0</v>
      </c>
      <c r="P3863">
        <v>0</v>
      </c>
      <c r="Q3863">
        <v>182156.81</v>
      </c>
      <c r="R3863" t="str">
        <f t="shared" si="424"/>
        <v>High Value</v>
      </c>
      <c r="S3863" t="str">
        <f t="shared" si="425"/>
        <v>High</v>
      </c>
      <c r="T3863">
        <v>1</v>
      </c>
      <c r="U3863" t="str">
        <f t="shared" si="426"/>
        <v>Churned</v>
      </c>
    </row>
    <row r="3864" spans="1:21" x14ac:dyDescent="0.3">
      <c r="A3864">
        <v>3863</v>
      </c>
      <c r="B3864">
        <v>15726588</v>
      </c>
      <c r="C3864" t="s">
        <v>1777</v>
      </c>
      <c r="D3864">
        <v>653</v>
      </c>
      <c r="E3864" t="str">
        <f t="shared" si="420"/>
        <v>Medium Risk</v>
      </c>
      <c r="F3864" t="s">
        <v>18</v>
      </c>
      <c r="G3864" t="s">
        <v>16</v>
      </c>
      <c r="H3864">
        <v>36</v>
      </c>
      <c r="I3864" t="str">
        <f t="shared" si="421"/>
        <v>Middle Age</v>
      </c>
      <c r="J3864">
        <v>3</v>
      </c>
      <c r="K3864" t="str">
        <f t="shared" si="422"/>
        <v>Established</v>
      </c>
      <c r="L3864">
        <v>0</v>
      </c>
      <c r="M3864">
        <v>2</v>
      </c>
      <c r="N3864" t="str">
        <f t="shared" si="423"/>
        <v>Standard</v>
      </c>
      <c r="O3864">
        <v>0</v>
      </c>
      <c r="P3864">
        <v>0</v>
      </c>
      <c r="Q3864">
        <v>110525.6</v>
      </c>
      <c r="R3864" t="str">
        <f t="shared" si="424"/>
        <v>High Value</v>
      </c>
      <c r="S3864" t="str">
        <f t="shared" si="425"/>
        <v>High</v>
      </c>
      <c r="T3864">
        <v>0</v>
      </c>
      <c r="U3864" t="str">
        <f t="shared" si="426"/>
        <v>Retained</v>
      </c>
    </row>
    <row r="3865" spans="1:21" x14ac:dyDescent="0.3">
      <c r="A3865">
        <v>3864</v>
      </c>
      <c r="B3865">
        <v>15645095</v>
      </c>
      <c r="C3865" t="s">
        <v>278</v>
      </c>
      <c r="D3865">
        <v>674</v>
      </c>
      <c r="E3865" t="str">
        <f t="shared" si="420"/>
        <v>Medium Risk</v>
      </c>
      <c r="F3865" t="s">
        <v>15</v>
      </c>
      <c r="G3865" t="s">
        <v>16</v>
      </c>
      <c r="H3865">
        <v>28</v>
      </c>
      <c r="I3865" t="str">
        <f t="shared" si="421"/>
        <v>Adolescence</v>
      </c>
      <c r="J3865">
        <v>3</v>
      </c>
      <c r="K3865" t="str">
        <f t="shared" si="422"/>
        <v>Established</v>
      </c>
      <c r="L3865">
        <v>0</v>
      </c>
      <c r="M3865">
        <v>1</v>
      </c>
      <c r="N3865" t="str">
        <f t="shared" si="423"/>
        <v>Basic</v>
      </c>
      <c r="O3865">
        <v>1</v>
      </c>
      <c r="P3865">
        <v>0</v>
      </c>
      <c r="Q3865">
        <v>51536.99</v>
      </c>
      <c r="R3865" t="str">
        <f t="shared" si="424"/>
        <v>Medium Value</v>
      </c>
      <c r="S3865" t="str">
        <f t="shared" si="425"/>
        <v>Medium</v>
      </c>
      <c r="T3865">
        <v>0</v>
      </c>
      <c r="U3865" t="str">
        <f t="shared" si="426"/>
        <v>Retained</v>
      </c>
    </row>
    <row r="3866" spans="1:21" x14ac:dyDescent="0.3">
      <c r="A3866">
        <v>3865</v>
      </c>
      <c r="B3866">
        <v>15808960</v>
      </c>
      <c r="C3866" t="s">
        <v>1778</v>
      </c>
      <c r="D3866">
        <v>620</v>
      </c>
      <c r="E3866" t="str">
        <f t="shared" si="420"/>
        <v>Medium Risk</v>
      </c>
      <c r="F3866" t="s">
        <v>26</v>
      </c>
      <c r="G3866" t="s">
        <v>23</v>
      </c>
      <c r="H3866">
        <v>40</v>
      </c>
      <c r="I3866" t="str">
        <f t="shared" si="421"/>
        <v>Middle Age</v>
      </c>
      <c r="J3866">
        <v>5</v>
      </c>
      <c r="K3866" t="str">
        <f t="shared" si="422"/>
        <v>Established</v>
      </c>
      <c r="L3866">
        <v>108197.11</v>
      </c>
      <c r="M3866">
        <v>2</v>
      </c>
      <c r="N3866" t="str">
        <f t="shared" si="423"/>
        <v>Standard</v>
      </c>
      <c r="O3866">
        <v>1</v>
      </c>
      <c r="P3866">
        <v>0</v>
      </c>
      <c r="Q3866">
        <v>49722.34</v>
      </c>
      <c r="R3866" t="str">
        <f t="shared" si="424"/>
        <v>Low value</v>
      </c>
      <c r="S3866" t="str">
        <f t="shared" si="425"/>
        <v>Low</v>
      </c>
      <c r="T3866">
        <v>0</v>
      </c>
      <c r="U3866" t="str">
        <f t="shared" si="426"/>
        <v>Retained</v>
      </c>
    </row>
    <row r="3867" spans="1:21" x14ac:dyDescent="0.3">
      <c r="A3867">
        <v>3866</v>
      </c>
      <c r="B3867">
        <v>15729435</v>
      </c>
      <c r="C3867" t="s">
        <v>371</v>
      </c>
      <c r="D3867">
        <v>623</v>
      </c>
      <c r="E3867" t="str">
        <f t="shared" si="420"/>
        <v>Medium Risk</v>
      </c>
      <c r="F3867" t="s">
        <v>15</v>
      </c>
      <c r="G3867" t="s">
        <v>23</v>
      </c>
      <c r="H3867">
        <v>40</v>
      </c>
      <c r="I3867" t="str">
        <f t="shared" si="421"/>
        <v>Middle Age</v>
      </c>
      <c r="J3867">
        <v>6</v>
      </c>
      <c r="K3867" t="str">
        <f t="shared" si="422"/>
        <v>Loyal</v>
      </c>
      <c r="L3867">
        <v>0</v>
      </c>
      <c r="M3867">
        <v>2</v>
      </c>
      <c r="N3867" t="str">
        <f t="shared" si="423"/>
        <v>Standard</v>
      </c>
      <c r="O3867">
        <v>1</v>
      </c>
      <c r="P3867">
        <v>1</v>
      </c>
      <c r="Q3867">
        <v>66119.070000000007</v>
      </c>
      <c r="R3867" t="str">
        <f t="shared" si="424"/>
        <v>Medium Value</v>
      </c>
      <c r="S3867" t="str">
        <f t="shared" si="425"/>
        <v>Medium</v>
      </c>
      <c r="T3867">
        <v>0</v>
      </c>
      <c r="U3867" t="str">
        <f t="shared" si="426"/>
        <v>Retained</v>
      </c>
    </row>
    <row r="3868" spans="1:21" x14ac:dyDescent="0.3">
      <c r="A3868">
        <v>3867</v>
      </c>
      <c r="B3868">
        <v>15656840</v>
      </c>
      <c r="C3868" t="s">
        <v>1779</v>
      </c>
      <c r="D3868">
        <v>547</v>
      </c>
      <c r="E3868" t="str">
        <f t="shared" si="420"/>
        <v>Medium Risk</v>
      </c>
      <c r="F3868" t="s">
        <v>15</v>
      </c>
      <c r="G3868" t="s">
        <v>16</v>
      </c>
      <c r="H3868">
        <v>29</v>
      </c>
      <c r="I3868" t="str">
        <f t="shared" si="421"/>
        <v>Adolescence</v>
      </c>
      <c r="J3868">
        <v>6</v>
      </c>
      <c r="K3868" t="str">
        <f t="shared" si="422"/>
        <v>Loyal</v>
      </c>
      <c r="L3868">
        <v>104450.86</v>
      </c>
      <c r="M3868">
        <v>1</v>
      </c>
      <c r="N3868" t="str">
        <f t="shared" si="423"/>
        <v>Basic</v>
      </c>
      <c r="O3868">
        <v>1</v>
      </c>
      <c r="P3868">
        <v>1</v>
      </c>
      <c r="Q3868">
        <v>37160.28</v>
      </c>
      <c r="R3868" t="str">
        <f t="shared" si="424"/>
        <v>Low value</v>
      </c>
      <c r="S3868" t="str">
        <f t="shared" si="425"/>
        <v>Low</v>
      </c>
      <c r="T3868">
        <v>0</v>
      </c>
      <c r="U3868" t="str">
        <f t="shared" si="426"/>
        <v>Retained</v>
      </c>
    </row>
    <row r="3869" spans="1:21" x14ac:dyDescent="0.3">
      <c r="A3869">
        <v>3868</v>
      </c>
      <c r="B3869">
        <v>15659149</v>
      </c>
      <c r="C3869" t="s">
        <v>443</v>
      </c>
      <c r="D3869">
        <v>530</v>
      </c>
      <c r="E3869" t="str">
        <f t="shared" si="420"/>
        <v>Medium Risk</v>
      </c>
      <c r="F3869" t="s">
        <v>15</v>
      </c>
      <c r="G3869" t="s">
        <v>23</v>
      </c>
      <c r="H3869">
        <v>39</v>
      </c>
      <c r="I3869" t="str">
        <f t="shared" si="421"/>
        <v>Middle Age</v>
      </c>
      <c r="J3869">
        <v>2</v>
      </c>
      <c r="K3869" t="str">
        <f t="shared" si="422"/>
        <v>New</v>
      </c>
      <c r="L3869">
        <v>0</v>
      </c>
      <c r="M3869">
        <v>2</v>
      </c>
      <c r="N3869" t="str">
        <f t="shared" si="423"/>
        <v>Standard</v>
      </c>
      <c r="O3869">
        <v>1</v>
      </c>
      <c r="P3869">
        <v>0</v>
      </c>
      <c r="Q3869">
        <v>197923.05</v>
      </c>
      <c r="R3869" t="str">
        <f t="shared" si="424"/>
        <v>High Value</v>
      </c>
      <c r="S3869" t="str">
        <f t="shared" si="425"/>
        <v>High</v>
      </c>
      <c r="T3869">
        <v>0</v>
      </c>
      <c r="U3869" t="str">
        <f t="shared" si="426"/>
        <v>Retained</v>
      </c>
    </row>
    <row r="3870" spans="1:21" x14ac:dyDescent="0.3">
      <c r="A3870">
        <v>3869</v>
      </c>
      <c r="B3870">
        <v>15585490</v>
      </c>
      <c r="C3870" t="s">
        <v>1553</v>
      </c>
      <c r="D3870">
        <v>746</v>
      </c>
      <c r="E3870" t="str">
        <f t="shared" si="420"/>
        <v>Low Risk</v>
      </c>
      <c r="F3870" t="s">
        <v>15</v>
      </c>
      <c r="G3870" t="s">
        <v>16</v>
      </c>
      <c r="H3870">
        <v>34</v>
      </c>
      <c r="I3870" t="str">
        <f t="shared" si="421"/>
        <v>Middle Age</v>
      </c>
      <c r="J3870">
        <v>4</v>
      </c>
      <c r="K3870" t="str">
        <f t="shared" si="422"/>
        <v>Established</v>
      </c>
      <c r="L3870">
        <v>0</v>
      </c>
      <c r="M3870">
        <v>1</v>
      </c>
      <c r="N3870" t="str">
        <f t="shared" si="423"/>
        <v>Basic</v>
      </c>
      <c r="O3870">
        <v>0</v>
      </c>
      <c r="P3870">
        <v>1</v>
      </c>
      <c r="Q3870">
        <v>65166.6</v>
      </c>
      <c r="R3870" t="str">
        <f t="shared" si="424"/>
        <v>Medium Value</v>
      </c>
      <c r="S3870" t="str">
        <f t="shared" si="425"/>
        <v>Medium</v>
      </c>
      <c r="T3870">
        <v>0</v>
      </c>
      <c r="U3870" t="str">
        <f t="shared" si="426"/>
        <v>Retained</v>
      </c>
    </row>
    <row r="3871" spans="1:21" x14ac:dyDescent="0.3">
      <c r="A3871">
        <v>3870</v>
      </c>
      <c r="B3871">
        <v>15674929</v>
      </c>
      <c r="C3871" t="s">
        <v>541</v>
      </c>
      <c r="D3871">
        <v>512</v>
      </c>
      <c r="E3871" t="str">
        <f t="shared" si="420"/>
        <v>Medium Risk</v>
      </c>
      <c r="F3871" t="s">
        <v>15</v>
      </c>
      <c r="G3871" t="s">
        <v>16</v>
      </c>
      <c r="H3871">
        <v>31</v>
      </c>
      <c r="I3871" t="str">
        <f t="shared" si="421"/>
        <v>Middle Age</v>
      </c>
      <c r="J3871">
        <v>7</v>
      </c>
      <c r="K3871" t="str">
        <f t="shared" si="422"/>
        <v>Loyal</v>
      </c>
      <c r="L3871">
        <v>0</v>
      </c>
      <c r="M3871">
        <v>2</v>
      </c>
      <c r="N3871" t="str">
        <f t="shared" si="423"/>
        <v>Standard</v>
      </c>
      <c r="O3871">
        <v>0</v>
      </c>
      <c r="P3871">
        <v>0</v>
      </c>
      <c r="Q3871">
        <v>49326.07</v>
      </c>
      <c r="R3871" t="str">
        <f t="shared" si="424"/>
        <v>Low value</v>
      </c>
      <c r="S3871" t="str">
        <f t="shared" si="425"/>
        <v>Low</v>
      </c>
      <c r="T3871">
        <v>0</v>
      </c>
      <c r="U3871" t="str">
        <f t="shared" si="426"/>
        <v>Retained</v>
      </c>
    </row>
    <row r="3872" spans="1:21" x14ac:dyDescent="0.3">
      <c r="A3872">
        <v>3871</v>
      </c>
      <c r="B3872">
        <v>15746341</v>
      </c>
      <c r="C3872" t="s">
        <v>1780</v>
      </c>
      <c r="D3872">
        <v>630</v>
      </c>
      <c r="E3872" t="str">
        <f t="shared" si="420"/>
        <v>Medium Risk</v>
      </c>
      <c r="F3872" t="s">
        <v>15</v>
      </c>
      <c r="G3872" t="s">
        <v>23</v>
      </c>
      <c r="H3872">
        <v>40</v>
      </c>
      <c r="I3872" t="str">
        <f t="shared" si="421"/>
        <v>Middle Age</v>
      </c>
      <c r="J3872">
        <v>8</v>
      </c>
      <c r="K3872" t="str">
        <f t="shared" si="422"/>
        <v>Loyal</v>
      </c>
      <c r="L3872">
        <v>0</v>
      </c>
      <c r="M3872">
        <v>2</v>
      </c>
      <c r="N3872" t="str">
        <f t="shared" si="423"/>
        <v>Standard</v>
      </c>
      <c r="O3872">
        <v>1</v>
      </c>
      <c r="P3872">
        <v>1</v>
      </c>
      <c r="Q3872">
        <v>42495.81</v>
      </c>
      <c r="R3872" t="str">
        <f t="shared" si="424"/>
        <v>Low value</v>
      </c>
      <c r="S3872" t="str">
        <f t="shared" si="425"/>
        <v>Low</v>
      </c>
      <c r="T3872">
        <v>0</v>
      </c>
      <c r="U3872" t="str">
        <f t="shared" si="426"/>
        <v>Retained</v>
      </c>
    </row>
    <row r="3873" spans="1:21" x14ac:dyDescent="0.3">
      <c r="A3873">
        <v>3872</v>
      </c>
      <c r="B3873">
        <v>15662091</v>
      </c>
      <c r="C3873" t="s">
        <v>1679</v>
      </c>
      <c r="D3873">
        <v>570</v>
      </c>
      <c r="E3873" t="str">
        <f t="shared" si="420"/>
        <v>Medium Risk</v>
      </c>
      <c r="F3873" t="s">
        <v>18</v>
      </c>
      <c r="G3873" t="s">
        <v>23</v>
      </c>
      <c r="H3873">
        <v>21</v>
      </c>
      <c r="I3873" t="str">
        <f t="shared" si="421"/>
        <v>Adolescence</v>
      </c>
      <c r="J3873">
        <v>7</v>
      </c>
      <c r="K3873" t="str">
        <f t="shared" si="422"/>
        <v>Loyal</v>
      </c>
      <c r="L3873">
        <v>116099.82</v>
      </c>
      <c r="M3873">
        <v>1</v>
      </c>
      <c r="N3873" t="str">
        <f t="shared" si="423"/>
        <v>Basic</v>
      </c>
      <c r="O3873">
        <v>1</v>
      </c>
      <c r="P3873">
        <v>1</v>
      </c>
      <c r="Q3873">
        <v>148087.62</v>
      </c>
      <c r="R3873" t="str">
        <f t="shared" si="424"/>
        <v>Medium Value</v>
      </c>
      <c r="S3873" t="str">
        <f t="shared" si="425"/>
        <v>High</v>
      </c>
      <c r="T3873">
        <v>0</v>
      </c>
      <c r="U3873" t="str">
        <f t="shared" si="426"/>
        <v>Retained</v>
      </c>
    </row>
    <row r="3874" spans="1:21" x14ac:dyDescent="0.3">
      <c r="A3874">
        <v>3873</v>
      </c>
      <c r="B3874">
        <v>15620123</v>
      </c>
      <c r="C3874" t="s">
        <v>1330</v>
      </c>
      <c r="D3874">
        <v>605</v>
      </c>
      <c r="E3874" t="str">
        <f t="shared" si="420"/>
        <v>Medium Risk</v>
      </c>
      <c r="F3874" t="s">
        <v>15</v>
      </c>
      <c r="G3874" t="s">
        <v>23</v>
      </c>
      <c r="H3874">
        <v>39</v>
      </c>
      <c r="I3874" t="str">
        <f t="shared" si="421"/>
        <v>Middle Age</v>
      </c>
      <c r="J3874">
        <v>6</v>
      </c>
      <c r="K3874" t="str">
        <f t="shared" si="422"/>
        <v>Loyal</v>
      </c>
      <c r="L3874">
        <v>111169.91</v>
      </c>
      <c r="M3874">
        <v>1</v>
      </c>
      <c r="N3874" t="str">
        <f t="shared" si="423"/>
        <v>Basic</v>
      </c>
      <c r="O3874">
        <v>0</v>
      </c>
      <c r="P3874">
        <v>0</v>
      </c>
      <c r="Q3874">
        <v>9641.4</v>
      </c>
      <c r="R3874" t="str">
        <f t="shared" si="424"/>
        <v>Low value</v>
      </c>
      <c r="S3874" t="str">
        <f t="shared" si="425"/>
        <v>Low</v>
      </c>
      <c r="T3874">
        <v>0</v>
      </c>
      <c r="U3874" t="str">
        <f t="shared" si="426"/>
        <v>Retained</v>
      </c>
    </row>
    <row r="3875" spans="1:21" x14ac:dyDescent="0.3">
      <c r="A3875">
        <v>3874</v>
      </c>
      <c r="B3875">
        <v>15616240</v>
      </c>
      <c r="C3875" t="s">
        <v>725</v>
      </c>
      <c r="D3875">
        <v>530</v>
      </c>
      <c r="E3875" t="str">
        <f t="shared" si="420"/>
        <v>Medium Risk</v>
      </c>
      <c r="F3875" t="s">
        <v>18</v>
      </c>
      <c r="G3875" t="s">
        <v>23</v>
      </c>
      <c r="H3875">
        <v>37</v>
      </c>
      <c r="I3875" t="str">
        <f t="shared" si="421"/>
        <v>Middle Age</v>
      </c>
      <c r="J3875">
        <v>4</v>
      </c>
      <c r="K3875" t="str">
        <f t="shared" si="422"/>
        <v>Established</v>
      </c>
      <c r="L3875">
        <v>0</v>
      </c>
      <c r="M3875">
        <v>2</v>
      </c>
      <c r="N3875" t="str">
        <f t="shared" si="423"/>
        <v>Standard</v>
      </c>
      <c r="O3875">
        <v>1</v>
      </c>
      <c r="P3875">
        <v>1</v>
      </c>
      <c r="Q3875">
        <v>164844.37</v>
      </c>
      <c r="R3875" t="str">
        <f t="shared" si="424"/>
        <v>High Value</v>
      </c>
      <c r="S3875" t="str">
        <f t="shared" si="425"/>
        <v>High</v>
      </c>
      <c r="T3875">
        <v>0</v>
      </c>
      <c r="U3875" t="str">
        <f t="shared" si="426"/>
        <v>Retained</v>
      </c>
    </row>
    <row r="3876" spans="1:21" x14ac:dyDescent="0.3">
      <c r="A3876">
        <v>3875</v>
      </c>
      <c r="B3876">
        <v>15624186</v>
      </c>
      <c r="C3876" t="s">
        <v>680</v>
      </c>
      <c r="D3876">
        <v>813</v>
      </c>
      <c r="E3876" t="str">
        <f t="shared" si="420"/>
        <v>Low Risk</v>
      </c>
      <c r="F3876" t="s">
        <v>26</v>
      </c>
      <c r="G3876" t="s">
        <v>16</v>
      </c>
      <c r="H3876">
        <v>25</v>
      </c>
      <c r="I3876" t="str">
        <f t="shared" si="421"/>
        <v>Adolescence</v>
      </c>
      <c r="J3876">
        <v>5</v>
      </c>
      <c r="K3876" t="str">
        <f t="shared" si="422"/>
        <v>Established</v>
      </c>
      <c r="L3876">
        <v>123616.43</v>
      </c>
      <c r="M3876">
        <v>1</v>
      </c>
      <c r="N3876" t="str">
        <f t="shared" si="423"/>
        <v>Basic</v>
      </c>
      <c r="O3876">
        <v>0</v>
      </c>
      <c r="P3876">
        <v>1</v>
      </c>
      <c r="Q3876">
        <v>132959.32999999999</v>
      </c>
      <c r="R3876" t="str">
        <f t="shared" si="424"/>
        <v>Medium Value</v>
      </c>
      <c r="S3876" t="str">
        <f t="shared" si="425"/>
        <v>High</v>
      </c>
      <c r="T3876">
        <v>0</v>
      </c>
      <c r="U3876" t="str">
        <f t="shared" si="426"/>
        <v>Retained</v>
      </c>
    </row>
    <row r="3877" spans="1:21" x14ac:dyDescent="0.3">
      <c r="A3877">
        <v>3876</v>
      </c>
      <c r="B3877">
        <v>15605036</v>
      </c>
      <c r="C3877" t="s">
        <v>88</v>
      </c>
      <c r="D3877">
        <v>704</v>
      </c>
      <c r="E3877" t="str">
        <f t="shared" si="420"/>
        <v>Low Risk</v>
      </c>
      <c r="F3877" t="s">
        <v>18</v>
      </c>
      <c r="G3877" t="s">
        <v>16</v>
      </c>
      <c r="H3877">
        <v>37</v>
      </c>
      <c r="I3877" t="str">
        <f t="shared" si="421"/>
        <v>Middle Age</v>
      </c>
      <c r="J3877">
        <v>9</v>
      </c>
      <c r="K3877" t="str">
        <f t="shared" si="422"/>
        <v>Very Loyal</v>
      </c>
      <c r="L3877">
        <v>155619.57999999999</v>
      </c>
      <c r="M3877">
        <v>1</v>
      </c>
      <c r="N3877" t="str">
        <f t="shared" si="423"/>
        <v>Basic</v>
      </c>
      <c r="O3877">
        <v>1</v>
      </c>
      <c r="P3877">
        <v>1</v>
      </c>
      <c r="Q3877">
        <v>135088.57999999999</v>
      </c>
      <c r="R3877" t="str">
        <f t="shared" si="424"/>
        <v>Medium Value</v>
      </c>
      <c r="S3877" t="str">
        <f t="shared" si="425"/>
        <v>High</v>
      </c>
      <c r="T3877">
        <v>0</v>
      </c>
      <c r="U3877" t="str">
        <f t="shared" si="426"/>
        <v>Retained</v>
      </c>
    </row>
    <row r="3878" spans="1:21" x14ac:dyDescent="0.3">
      <c r="A3878">
        <v>3877</v>
      </c>
      <c r="B3878">
        <v>15805151</v>
      </c>
      <c r="C3878" t="s">
        <v>208</v>
      </c>
      <c r="D3878">
        <v>565</v>
      </c>
      <c r="E3878" t="str">
        <f t="shared" si="420"/>
        <v>Medium Risk</v>
      </c>
      <c r="F3878" t="s">
        <v>26</v>
      </c>
      <c r="G3878" t="s">
        <v>23</v>
      </c>
      <c r="H3878">
        <v>31</v>
      </c>
      <c r="I3878" t="str">
        <f t="shared" si="421"/>
        <v>Middle Age</v>
      </c>
      <c r="J3878">
        <v>2</v>
      </c>
      <c r="K3878" t="str">
        <f t="shared" si="422"/>
        <v>New</v>
      </c>
      <c r="L3878">
        <v>89558.39</v>
      </c>
      <c r="M3878">
        <v>2</v>
      </c>
      <c r="N3878" t="str">
        <f t="shared" si="423"/>
        <v>Standard</v>
      </c>
      <c r="O3878">
        <v>1</v>
      </c>
      <c r="P3878">
        <v>1</v>
      </c>
      <c r="Q3878">
        <v>4441.54</v>
      </c>
      <c r="R3878" t="str">
        <f t="shared" si="424"/>
        <v>Low value</v>
      </c>
      <c r="S3878" t="str">
        <f t="shared" si="425"/>
        <v>Low</v>
      </c>
      <c r="T3878">
        <v>0</v>
      </c>
      <c r="U3878" t="str">
        <f t="shared" si="426"/>
        <v>Retained</v>
      </c>
    </row>
    <row r="3879" spans="1:21" x14ac:dyDescent="0.3">
      <c r="A3879">
        <v>3878</v>
      </c>
      <c r="B3879">
        <v>15753847</v>
      </c>
      <c r="C3879" t="s">
        <v>179</v>
      </c>
      <c r="D3879">
        <v>645</v>
      </c>
      <c r="E3879" t="str">
        <f t="shared" si="420"/>
        <v>Medium Risk</v>
      </c>
      <c r="F3879" t="s">
        <v>18</v>
      </c>
      <c r="G3879" t="s">
        <v>23</v>
      </c>
      <c r="H3879">
        <v>45</v>
      </c>
      <c r="I3879" t="str">
        <f t="shared" si="421"/>
        <v>Middle Age</v>
      </c>
      <c r="J3879">
        <v>4</v>
      </c>
      <c r="K3879" t="str">
        <f t="shared" si="422"/>
        <v>Established</v>
      </c>
      <c r="L3879">
        <v>0</v>
      </c>
      <c r="M3879">
        <v>1</v>
      </c>
      <c r="N3879" t="str">
        <f t="shared" si="423"/>
        <v>Basic</v>
      </c>
      <c r="O3879">
        <v>0</v>
      </c>
      <c r="P3879">
        <v>1</v>
      </c>
      <c r="Q3879">
        <v>174916.85</v>
      </c>
      <c r="R3879" t="str">
        <f t="shared" si="424"/>
        <v>Medium Value</v>
      </c>
      <c r="S3879" t="str">
        <f t="shared" si="425"/>
        <v>High</v>
      </c>
      <c r="T3879">
        <v>1</v>
      </c>
      <c r="U3879" t="str">
        <f t="shared" si="426"/>
        <v>Churned</v>
      </c>
    </row>
    <row r="3880" spans="1:21" x14ac:dyDescent="0.3">
      <c r="A3880">
        <v>3879</v>
      </c>
      <c r="B3880">
        <v>15653222</v>
      </c>
      <c r="C3880" t="s">
        <v>856</v>
      </c>
      <c r="D3880">
        <v>526</v>
      </c>
      <c r="E3880" t="str">
        <f t="shared" si="420"/>
        <v>Medium Risk</v>
      </c>
      <c r="F3880" t="s">
        <v>26</v>
      </c>
      <c r="G3880" t="s">
        <v>16</v>
      </c>
      <c r="H3880">
        <v>32</v>
      </c>
      <c r="I3880" t="str">
        <f t="shared" si="421"/>
        <v>Middle Age</v>
      </c>
      <c r="J3880">
        <v>6</v>
      </c>
      <c r="K3880" t="str">
        <f t="shared" si="422"/>
        <v>Loyal</v>
      </c>
      <c r="L3880">
        <v>131938.92000000001</v>
      </c>
      <c r="M3880">
        <v>2</v>
      </c>
      <c r="N3880" t="str">
        <f t="shared" si="423"/>
        <v>Standard</v>
      </c>
      <c r="O3880">
        <v>1</v>
      </c>
      <c r="P3880">
        <v>1</v>
      </c>
      <c r="Q3880">
        <v>1795.93</v>
      </c>
      <c r="R3880" t="str">
        <f t="shared" si="424"/>
        <v>Low value</v>
      </c>
      <c r="S3880" t="str">
        <f t="shared" si="425"/>
        <v>Low</v>
      </c>
      <c r="T3880">
        <v>0</v>
      </c>
      <c r="U3880" t="str">
        <f t="shared" si="426"/>
        <v>Retained</v>
      </c>
    </row>
    <row r="3881" spans="1:21" x14ac:dyDescent="0.3">
      <c r="A3881">
        <v>3880</v>
      </c>
      <c r="B3881">
        <v>15757541</v>
      </c>
      <c r="C3881" t="s">
        <v>1781</v>
      </c>
      <c r="D3881">
        <v>778</v>
      </c>
      <c r="E3881" t="str">
        <f t="shared" si="420"/>
        <v>Low Risk</v>
      </c>
      <c r="F3881" t="s">
        <v>15</v>
      </c>
      <c r="G3881" t="s">
        <v>16</v>
      </c>
      <c r="H3881">
        <v>33</v>
      </c>
      <c r="I3881" t="str">
        <f t="shared" si="421"/>
        <v>Middle Age</v>
      </c>
      <c r="J3881">
        <v>9</v>
      </c>
      <c r="K3881" t="str">
        <f t="shared" si="422"/>
        <v>Very Loyal</v>
      </c>
      <c r="L3881">
        <v>151772.63</v>
      </c>
      <c r="M3881">
        <v>2</v>
      </c>
      <c r="N3881" t="str">
        <f t="shared" si="423"/>
        <v>Standard</v>
      </c>
      <c r="O3881">
        <v>0</v>
      </c>
      <c r="P3881">
        <v>0</v>
      </c>
      <c r="Q3881">
        <v>180249.94</v>
      </c>
      <c r="R3881" t="str">
        <f t="shared" si="424"/>
        <v>High Value</v>
      </c>
      <c r="S3881" t="str">
        <f t="shared" si="425"/>
        <v>High</v>
      </c>
      <c r="T3881">
        <v>1</v>
      </c>
      <c r="U3881" t="str">
        <f t="shared" si="426"/>
        <v>Churned</v>
      </c>
    </row>
    <row r="3882" spans="1:21" x14ac:dyDescent="0.3">
      <c r="A3882">
        <v>3881</v>
      </c>
      <c r="B3882">
        <v>15726945</v>
      </c>
      <c r="C3882" t="s">
        <v>1782</v>
      </c>
      <c r="D3882">
        <v>677</v>
      </c>
      <c r="E3882" t="str">
        <f t="shared" si="420"/>
        <v>Medium Risk</v>
      </c>
      <c r="F3882" t="s">
        <v>15</v>
      </c>
      <c r="G3882" t="s">
        <v>16</v>
      </c>
      <c r="H3882">
        <v>72</v>
      </c>
      <c r="I3882" t="str">
        <f t="shared" si="421"/>
        <v>Old</v>
      </c>
      <c r="J3882">
        <v>8</v>
      </c>
      <c r="K3882" t="str">
        <f t="shared" si="422"/>
        <v>Loyal</v>
      </c>
      <c r="L3882">
        <v>0</v>
      </c>
      <c r="M3882">
        <v>2</v>
      </c>
      <c r="N3882" t="str">
        <f t="shared" si="423"/>
        <v>Standard</v>
      </c>
      <c r="O3882">
        <v>1</v>
      </c>
      <c r="P3882">
        <v>1</v>
      </c>
      <c r="Q3882">
        <v>153604.44</v>
      </c>
      <c r="R3882" t="str">
        <f t="shared" si="424"/>
        <v>High Value</v>
      </c>
      <c r="S3882" t="str">
        <f t="shared" si="425"/>
        <v>High</v>
      </c>
      <c r="T3882">
        <v>0</v>
      </c>
      <c r="U3882" t="str">
        <f t="shared" si="426"/>
        <v>Retained</v>
      </c>
    </row>
    <row r="3883" spans="1:21" x14ac:dyDescent="0.3">
      <c r="A3883">
        <v>3882</v>
      </c>
      <c r="B3883">
        <v>15794276</v>
      </c>
      <c r="C3883" t="s">
        <v>580</v>
      </c>
      <c r="D3883">
        <v>588</v>
      </c>
      <c r="E3883" t="str">
        <f t="shared" si="420"/>
        <v>Medium Risk</v>
      </c>
      <c r="F3883" t="s">
        <v>15</v>
      </c>
      <c r="G3883" t="s">
        <v>16</v>
      </c>
      <c r="H3883">
        <v>64</v>
      </c>
      <c r="I3883" t="str">
        <f t="shared" si="421"/>
        <v>Old</v>
      </c>
      <c r="J3883">
        <v>3</v>
      </c>
      <c r="K3883" t="str">
        <f t="shared" si="422"/>
        <v>Established</v>
      </c>
      <c r="L3883">
        <v>0</v>
      </c>
      <c r="M3883">
        <v>1</v>
      </c>
      <c r="N3883" t="str">
        <f t="shared" si="423"/>
        <v>Basic</v>
      </c>
      <c r="O3883">
        <v>1</v>
      </c>
      <c r="P3883">
        <v>1</v>
      </c>
      <c r="Q3883">
        <v>189703.65</v>
      </c>
      <c r="R3883" t="str">
        <f t="shared" si="424"/>
        <v>Medium Value</v>
      </c>
      <c r="S3883" t="str">
        <f t="shared" si="425"/>
        <v>High</v>
      </c>
      <c r="T3883">
        <v>0</v>
      </c>
      <c r="U3883" t="str">
        <f t="shared" si="426"/>
        <v>Retained</v>
      </c>
    </row>
    <row r="3884" spans="1:21" x14ac:dyDescent="0.3">
      <c r="A3884">
        <v>3883</v>
      </c>
      <c r="B3884">
        <v>15568328</v>
      </c>
      <c r="C3884" t="s">
        <v>351</v>
      </c>
      <c r="D3884">
        <v>488</v>
      </c>
      <c r="E3884" t="str">
        <f t="shared" si="420"/>
        <v>High Risk</v>
      </c>
      <c r="F3884" t="s">
        <v>15</v>
      </c>
      <c r="G3884" t="s">
        <v>16</v>
      </c>
      <c r="H3884">
        <v>22</v>
      </c>
      <c r="I3884" t="str">
        <f t="shared" si="421"/>
        <v>Adolescence</v>
      </c>
      <c r="J3884">
        <v>6</v>
      </c>
      <c r="K3884" t="str">
        <f t="shared" si="422"/>
        <v>Loyal</v>
      </c>
      <c r="L3884">
        <v>0</v>
      </c>
      <c r="M3884">
        <v>2</v>
      </c>
      <c r="N3884" t="str">
        <f t="shared" si="423"/>
        <v>Standard</v>
      </c>
      <c r="O3884">
        <v>1</v>
      </c>
      <c r="P3884">
        <v>1</v>
      </c>
      <c r="Q3884">
        <v>66393.89</v>
      </c>
      <c r="R3884" t="str">
        <f t="shared" si="424"/>
        <v>Medium Value</v>
      </c>
      <c r="S3884" t="str">
        <f t="shared" si="425"/>
        <v>Medium</v>
      </c>
      <c r="T3884">
        <v>0</v>
      </c>
      <c r="U3884" t="str">
        <f t="shared" si="426"/>
        <v>Retained</v>
      </c>
    </row>
    <row r="3885" spans="1:21" x14ac:dyDescent="0.3">
      <c r="A3885">
        <v>3884</v>
      </c>
      <c r="B3885">
        <v>15604355</v>
      </c>
      <c r="C3885" t="s">
        <v>1783</v>
      </c>
      <c r="D3885">
        <v>519</v>
      </c>
      <c r="E3885" t="str">
        <f t="shared" si="420"/>
        <v>Medium Risk</v>
      </c>
      <c r="F3885" t="s">
        <v>15</v>
      </c>
      <c r="G3885" t="s">
        <v>23</v>
      </c>
      <c r="H3885">
        <v>39</v>
      </c>
      <c r="I3885" t="str">
        <f t="shared" si="421"/>
        <v>Middle Age</v>
      </c>
      <c r="J3885">
        <v>1</v>
      </c>
      <c r="K3885" t="str">
        <f t="shared" si="422"/>
        <v>New</v>
      </c>
      <c r="L3885">
        <v>97700.02</v>
      </c>
      <c r="M3885">
        <v>1</v>
      </c>
      <c r="N3885" t="str">
        <f t="shared" si="423"/>
        <v>Basic</v>
      </c>
      <c r="O3885">
        <v>1</v>
      </c>
      <c r="P3885">
        <v>1</v>
      </c>
      <c r="Q3885">
        <v>30709.03</v>
      </c>
      <c r="R3885" t="str">
        <f t="shared" si="424"/>
        <v>Low value</v>
      </c>
      <c r="S3885" t="str">
        <f t="shared" si="425"/>
        <v>Low</v>
      </c>
      <c r="T3885">
        <v>0</v>
      </c>
      <c r="U3885" t="str">
        <f t="shared" si="426"/>
        <v>Retained</v>
      </c>
    </row>
    <row r="3886" spans="1:21" x14ac:dyDescent="0.3">
      <c r="A3886">
        <v>3885</v>
      </c>
      <c r="B3886">
        <v>15735788</v>
      </c>
      <c r="C3886" t="s">
        <v>1133</v>
      </c>
      <c r="D3886">
        <v>709</v>
      </c>
      <c r="E3886" t="str">
        <f t="shared" si="420"/>
        <v>Low Risk</v>
      </c>
      <c r="F3886" t="s">
        <v>15</v>
      </c>
      <c r="G3886" t="s">
        <v>23</v>
      </c>
      <c r="H3886">
        <v>31</v>
      </c>
      <c r="I3886" t="str">
        <f t="shared" si="421"/>
        <v>Middle Age</v>
      </c>
      <c r="J3886">
        <v>6</v>
      </c>
      <c r="K3886" t="str">
        <f t="shared" si="422"/>
        <v>Loyal</v>
      </c>
      <c r="L3886">
        <v>0</v>
      </c>
      <c r="M3886">
        <v>2</v>
      </c>
      <c r="N3886" t="str">
        <f t="shared" si="423"/>
        <v>Standard</v>
      </c>
      <c r="O3886">
        <v>1</v>
      </c>
      <c r="P3886">
        <v>1</v>
      </c>
      <c r="Q3886">
        <v>71009.84</v>
      </c>
      <c r="R3886" t="str">
        <f t="shared" si="424"/>
        <v>Medium Value</v>
      </c>
      <c r="S3886" t="str">
        <f t="shared" si="425"/>
        <v>Medium</v>
      </c>
      <c r="T3886">
        <v>0</v>
      </c>
      <c r="U3886" t="str">
        <f t="shared" si="426"/>
        <v>Retained</v>
      </c>
    </row>
    <row r="3887" spans="1:21" x14ac:dyDescent="0.3">
      <c r="A3887">
        <v>3886</v>
      </c>
      <c r="B3887">
        <v>15618255</v>
      </c>
      <c r="C3887" t="s">
        <v>928</v>
      </c>
      <c r="D3887">
        <v>642</v>
      </c>
      <c r="E3887" t="str">
        <f t="shared" si="420"/>
        <v>Medium Risk</v>
      </c>
      <c r="F3887" t="s">
        <v>26</v>
      </c>
      <c r="G3887" t="s">
        <v>16</v>
      </c>
      <c r="H3887">
        <v>56</v>
      </c>
      <c r="I3887" t="str">
        <f t="shared" si="421"/>
        <v>Old</v>
      </c>
      <c r="J3887">
        <v>6</v>
      </c>
      <c r="K3887" t="str">
        <f t="shared" si="422"/>
        <v>Loyal</v>
      </c>
      <c r="L3887">
        <v>103244.86</v>
      </c>
      <c r="M3887">
        <v>2</v>
      </c>
      <c r="N3887" t="str">
        <f t="shared" si="423"/>
        <v>Standard</v>
      </c>
      <c r="O3887">
        <v>1</v>
      </c>
      <c r="P3887">
        <v>0</v>
      </c>
      <c r="Q3887">
        <v>143049.72</v>
      </c>
      <c r="R3887" t="str">
        <f t="shared" si="424"/>
        <v>High Value</v>
      </c>
      <c r="S3887" t="str">
        <f t="shared" si="425"/>
        <v>High</v>
      </c>
      <c r="T3887">
        <v>1</v>
      </c>
      <c r="U3887" t="str">
        <f t="shared" si="426"/>
        <v>Churned</v>
      </c>
    </row>
    <row r="3888" spans="1:21" x14ac:dyDescent="0.3">
      <c r="A3888">
        <v>3887</v>
      </c>
      <c r="B3888">
        <v>15720941</v>
      </c>
      <c r="C3888" t="s">
        <v>153</v>
      </c>
      <c r="D3888">
        <v>710</v>
      </c>
      <c r="E3888" t="str">
        <f t="shared" si="420"/>
        <v>Low Risk</v>
      </c>
      <c r="F3888" t="s">
        <v>26</v>
      </c>
      <c r="G3888" t="s">
        <v>23</v>
      </c>
      <c r="H3888">
        <v>34</v>
      </c>
      <c r="I3888" t="str">
        <f t="shared" si="421"/>
        <v>Middle Age</v>
      </c>
      <c r="J3888">
        <v>8</v>
      </c>
      <c r="K3888" t="str">
        <f t="shared" si="422"/>
        <v>Loyal</v>
      </c>
      <c r="L3888">
        <v>147833.29999999999</v>
      </c>
      <c r="M3888">
        <v>2</v>
      </c>
      <c r="N3888" t="str">
        <f t="shared" si="423"/>
        <v>Standard</v>
      </c>
      <c r="O3888">
        <v>0</v>
      </c>
      <c r="P3888">
        <v>1</v>
      </c>
      <c r="Q3888">
        <v>1561.58</v>
      </c>
      <c r="R3888" t="str">
        <f t="shared" si="424"/>
        <v>Low value</v>
      </c>
      <c r="S3888" t="str">
        <f t="shared" si="425"/>
        <v>Low</v>
      </c>
      <c r="T3888">
        <v>0</v>
      </c>
      <c r="U3888" t="str">
        <f t="shared" si="426"/>
        <v>Retained</v>
      </c>
    </row>
    <row r="3889" spans="1:21" x14ac:dyDescent="0.3">
      <c r="A3889">
        <v>3888</v>
      </c>
      <c r="B3889">
        <v>15769110</v>
      </c>
      <c r="C3889" t="s">
        <v>1784</v>
      </c>
      <c r="D3889">
        <v>653</v>
      </c>
      <c r="E3889" t="str">
        <f t="shared" si="420"/>
        <v>Medium Risk</v>
      </c>
      <c r="F3889" t="s">
        <v>15</v>
      </c>
      <c r="G3889" t="s">
        <v>16</v>
      </c>
      <c r="H3889">
        <v>46</v>
      </c>
      <c r="I3889" t="str">
        <f t="shared" si="421"/>
        <v>Middle Age</v>
      </c>
      <c r="J3889">
        <v>5</v>
      </c>
      <c r="K3889" t="str">
        <f t="shared" si="422"/>
        <v>Established</v>
      </c>
      <c r="L3889">
        <v>0</v>
      </c>
      <c r="M3889">
        <v>2</v>
      </c>
      <c r="N3889" t="str">
        <f t="shared" si="423"/>
        <v>Standard</v>
      </c>
      <c r="O3889">
        <v>1</v>
      </c>
      <c r="P3889">
        <v>0</v>
      </c>
      <c r="Q3889">
        <v>49707.85</v>
      </c>
      <c r="R3889" t="str">
        <f t="shared" si="424"/>
        <v>Low value</v>
      </c>
      <c r="S3889" t="str">
        <f t="shared" si="425"/>
        <v>Low</v>
      </c>
      <c r="T3889">
        <v>0</v>
      </c>
      <c r="U3889" t="str">
        <f t="shared" si="426"/>
        <v>Retained</v>
      </c>
    </row>
    <row r="3890" spans="1:21" x14ac:dyDescent="0.3">
      <c r="A3890">
        <v>3889</v>
      </c>
      <c r="B3890">
        <v>15576094</v>
      </c>
      <c r="C3890" t="s">
        <v>701</v>
      </c>
      <c r="D3890">
        <v>743</v>
      </c>
      <c r="E3890" t="str">
        <f t="shared" si="420"/>
        <v>Low Risk</v>
      </c>
      <c r="F3890" t="s">
        <v>15</v>
      </c>
      <c r="G3890" t="s">
        <v>23</v>
      </c>
      <c r="H3890">
        <v>71</v>
      </c>
      <c r="I3890" t="str">
        <f t="shared" si="421"/>
        <v>Old</v>
      </c>
      <c r="J3890">
        <v>0</v>
      </c>
      <c r="K3890" t="str">
        <f t="shared" si="422"/>
        <v>New</v>
      </c>
      <c r="L3890">
        <v>0</v>
      </c>
      <c r="M3890">
        <v>2</v>
      </c>
      <c r="N3890" t="str">
        <f t="shared" si="423"/>
        <v>Standard</v>
      </c>
      <c r="O3890">
        <v>0</v>
      </c>
      <c r="P3890">
        <v>1</v>
      </c>
      <c r="Q3890">
        <v>29837.65</v>
      </c>
      <c r="R3890" t="str">
        <f t="shared" si="424"/>
        <v>Low value</v>
      </c>
      <c r="S3890" t="str">
        <f t="shared" si="425"/>
        <v>Low</v>
      </c>
      <c r="T3890">
        <v>0</v>
      </c>
      <c r="U3890" t="str">
        <f t="shared" si="426"/>
        <v>Retained</v>
      </c>
    </row>
    <row r="3891" spans="1:21" x14ac:dyDescent="0.3">
      <c r="A3891">
        <v>3890</v>
      </c>
      <c r="B3891">
        <v>15756150</v>
      </c>
      <c r="C3891" t="s">
        <v>651</v>
      </c>
      <c r="D3891">
        <v>418</v>
      </c>
      <c r="E3891" t="str">
        <f t="shared" si="420"/>
        <v>High Risk</v>
      </c>
      <c r="F3891" t="s">
        <v>15</v>
      </c>
      <c r="G3891" t="s">
        <v>16</v>
      </c>
      <c r="H3891">
        <v>39</v>
      </c>
      <c r="I3891" t="str">
        <f t="shared" si="421"/>
        <v>Middle Age</v>
      </c>
      <c r="J3891">
        <v>2</v>
      </c>
      <c r="K3891" t="str">
        <f t="shared" si="422"/>
        <v>New</v>
      </c>
      <c r="L3891">
        <v>0</v>
      </c>
      <c r="M3891">
        <v>2</v>
      </c>
      <c r="N3891" t="str">
        <f t="shared" si="423"/>
        <v>Standard</v>
      </c>
      <c r="O3891">
        <v>0</v>
      </c>
      <c r="P3891">
        <v>0</v>
      </c>
      <c r="Q3891">
        <v>9041.7099999999991</v>
      </c>
      <c r="R3891" t="str">
        <f t="shared" si="424"/>
        <v>Low value</v>
      </c>
      <c r="S3891" t="str">
        <f t="shared" si="425"/>
        <v>Low</v>
      </c>
      <c r="T3891">
        <v>0</v>
      </c>
      <c r="U3891" t="str">
        <f t="shared" si="426"/>
        <v>Retained</v>
      </c>
    </row>
    <row r="3892" spans="1:21" x14ac:dyDescent="0.3">
      <c r="A3892">
        <v>3891</v>
      </c>
      <c r="B3892">
        <v>15719579</v>
      </c>
      <c r="C3892" t="s">
        <v>243</v>
      </c>
      <c r="D3892">
        <v>670</v>
      </c>
      <c r="E3892" t="str">
        <f t="shared" si="420"/>
        <v>Medium Risk</v>
      </c>
      <c r="F3892" t="s">
        <v>26</v>
      </c>
      <c r="G3892" t="s">
        <v>16</v>
      </c>
      <c r="H3892">
        <v>33</v>
      </c>
      <c r="I3892" t="str">
        <f t="shared" si="421"/>
        <v>Middle Age</v>
      </c>
      <c r="J3892">
        <v>9</v>
      </c>
      <c r="K3892" t="str">
        <f t="shared" si="422"/>
        <v>Very Loyal</v>
      </c>
      <c r="L3892">
        <v>84521.48</v>
      </c>
      <c r="M3892">
        <v>2</v>
      </c>
      <c r="N3892" t="str">
        <f t="shared" si="423"/>
        <v>Standard</v>
      </c>
      <c r="O3892">
        <v>0</v>
      </c>
      <c r="P3892">
        <v>1</v>
      </c>
      <c r="Q3892">
        <v>198017.05</v>
      </c>
      <c r="R3892" t="str">
        <f t="shared" si="424"/>
        <v>High Value</v>
      </c>
      <c r="S3892" t="str">
        <f t="shared" si="425"/>
        <v>High</v>
      </c>
      <c r="T3892">
        <v>0</v>
      </c>
      <c r="U3892" t="str">
        <f t="shared" si="426"/>
        <v>Retained</v>
      </c>
    </row>
    <row r="3893" spans="1:21" x14ac:dyDescent="0.3">
      <c r="A3893">
        <v>3892</v>
      </c>
      <c r="B3893">
        <v>15748854</v>
      </c>
      <c r="C3893" t="s">
        <v>701</v>
      </c>
      <c r="D3893">
        <v>723</v>
      </c>
      <c r="E3893" t="str">
        <f t="shared" si="420"/>
        <v>Low Risk</v>
      </c>
      <c r="F3893" t="s">
        <v>26</v>
      </c>
      <c r="G3893" t="s">
        <v>16</v>
      </c>
      <c r="H3893">
        <v>28</v>
      </c>
      <c r="I3893" t="str">
        <f t="shared" si="421"/>
        <v>Adolescence</v>
      </c>
      <c r="J3893">
        <v>5</v>
      </c>
      <c r="K3893" t="str">
        <f t="shared" si="422"/>
        <v>Established</v>
      </c>
      <c r="L3893">
        <v>91938.31</v>
      </c>
      <c r="M3893">
        <v>1</v>
      </c>
      <c r="N3893" t="str">
        <f t="shared" si="423"/>
        <v>Basic</v>
      </c>
      <c r="O3893">
        <v>1</v>
      </c>
      <c r="P3893">
        <v>0</v>
      </c>
      <c r="Q3893">
        <v>143481.85</v>
      </c>
      <c r="R3893" t="str">
        <f t="shared" si="424"/>
        <v>Medium Value</v>
      </c>
      <c r="S3893" t="str">
        <f t="shared" si="425"/>
        <v>High</v>
      </c>
      <c r="T3893">
        <v>0</v>
      </c>
      <c r="U3893" t="str">
        <f t="shared" si="426"/>
        <v>Retained</v>
      </c>
    </row>
    <row r="3894" spans="1:21" x14ac:dyDescent="0.3">
      <c r="A3894">
        <v>3893</v>
      </c>
      <c r="B3894">
        <v>15612455</v>
      </c>
      <c r="C3894" t="s">
        <v>254</v>
      </c>
      <c r="D3894">
        <v>549</v>
      </c>
      <c r="E3894" t="str">
        <f t="shared" si="420"/>
        <v>Medium Risk</v>
      </c>
      <c r="F3894" t="s">
        <v>26</v>
      </c>
      <c r="G3894" t="s">
        <v>23</v>
      </c>
      <c r="H3894">
        <v>45</v>
      </c>
      <c r="I3894" t="str">
        <f t="shared" si="421"/>
        <v>Middle Age</v>
      </c>
      <c r="J3894">
        <v>6</v>
      </c>
      <c r="K3894" t="str">
        <f t="shared" si="422"/>
        <v>Loyal</v>
      </c>
      <c r="L3894">
        <v>124240.93</v>
      </c>
      <c r="M3894">
        <v>1</v>
      </c>
      <c r="N3894" t="str">
        <f t="shared" si="423"/>
        <v>Basic</v>
      </c>
      <c r="O3894">
        <v>1</v>
      </c>
      <c r="P3894">
        <v>1</v>
      </c>
      <c r="Q3894">
        <v>146372.51</v>
      </c>
      <c r="R3894" t="str">
        <f t="shared" si="424"/>
        <v>Medium Value</v>
      </c>
      <c r="S3894" t="str">
        <f t="shared" si="425"/>
        <v>High</v>
      </c>
      <c r="T3894">
        <v>0</v>
      </c>
      <c r="U3894" t="str">
        <f t="shared" si="426"/>
        <v>Retained</v>
      </c>
    </row>
    <row r="3895" spans="1:21" x14ac:dyDescent="0.3">
      <c r="A3895">
        <v>3894</v>
      </c>
      <c r="B3895">
        <v>15664802</v>
      </c>
      <c r="C3895" t="s">
        <v>1282</v>
      </c>
      <c r="D3895">
        <v>543</v>
      </c>
      <c r="E3895" t="str">
        <f t="shared" si="420"/>
        <v>Medium Risk</v>
      </c>
      <c r="F3895" t="s">
        <v>15</v>
      </c>
      <c r="G3895" t="s">
        <v>16</v>
      </c>
      <c r="H3895">
        <v>42</v>
      </c>
      <c r="I3895" t="str">
        <f t="shared" si="421"/>
        <v>Middle Age</v>
      </c>
      <c r="J3895">
        <v>5</v>
      </c>
      <c r="K3895" t="str">
        <f t="shared" si="422"/>
        <v>Established</v>
      </c>
      <c r="L3895">
        <v>0</v>
      </c>
      <c r="M3895">
        <v>2</v>
      </c>
      <c r="N3895" t="str">
        <f t="shared" si="423"/>
        <v>Standard</v>
      </c>
      <c r="O3895">
        <v>0</v>
      </c>
      <c r="P3895">
        <v>0</v>
      </c>
      <c r="Q3895">
        <v>101905.34</v>
      </c>
      <c r="R3895" t="str">
        <f t="shared" si="424"/>
        <v>High Value</v>
      </c>
      <c r="S3895" t="str">
        <f t="shared" si="425"/>
        <v>High</v>
      </c>
      <c r="T3895">
        <v>0</v>
      </c>
      <c r="U3895" t="str">
        <f t="shared" si="426"/>
        <v>Retained</v>
      </c>
    </row>
    <row r="3896" spans="1:21" x14ac:dyDescent="0.3">
      <c r="A3896">
        <v>3895</v>
      </c>
      <c r="B3896">
        <v>15735687</v>
      </c>
      <c r="C3896" t="s">
        <v>1282</v>
      </c>
      <c r="D3896">
        <v>595</v>
      </c>
      <c r="E3896" t="str">
        <f t="shared" si="420"/>
        <v>Medium Risk</v>
      </c>
      <c r="F3896" t="s">
        <v>18</v>
      </c>
      <c r="G3896" t="s">
        <v>23</v>
      </c>
      <c r="H3896">
        <v>37</v>
      </c>
      <c r="I3896" t="str">
        <f t="shared" si="421"/>
        <v>Middle Age</v>
      </c>
      <c r="J3896">
        <v>2</v>
      </c>
      <c r="K3896" t="str">
        <f t="shared" si="422"/>
        <v>New</v>
      </c>
      <c r="L3896">
        <v>157084.99</v>
      </c>
      <c r="M3896">
        <v>1</v>
      </c>
      <c r="N3896" t="str">
        <f t="shared" si="423"/>
        <v>Basic</v>
      </c>
      <c r="O3896">
        <v>1</v>
      </c>
      <c r="P3896">
        <v>0</v>
      </c>
      <c r="Q3896">
        <v>134767.13</v>
      </c>
      <c r="R3896" t="str">
        <f t="shared" si="424"/>
        <v>Medium Value</v>
      </c>
      <c r="S3896" t="str">
        <f t="shared" si="425"/>
        <v>High</v>
      </c>
      <c r="T3896">
        <v>0</v>
      </c>
      <c r="U3896" t="str">
        <f t="shared" si="426"/>
        <v>Retained</v>
      </c>
    </row>
    <row r="3897" spans="1:21" x14ac:dyDescent="0.3">
      <c r="A3897">
        <v>3896</v>
      </c>
      <c r="B3897">
        <v>15664734</v>
      </c>
      <c r="C3897" t="s">
        <v>192</v>
      </c>
      <c r="D3897">
        <v>673</v>
      </c>
      <c r="E3897" t="str">
        <f t="shared" si="420"/>
        <v>Medium Risk</v>
      </c>
      <c r="F3897" t="s">
        <v>26</v>
      </c>
      <c r="G3897" t="s">
        <v>16</v>
      </c>
      <c r="H3897">
        <v>25</v>
      </c>
      <c r="I3897" t="str">
        <f t="shared" si="421"/>
        <v>Adolescence</v>
      </c>
      <c r="J3897">
        <v>3</v>
      </c>
      <c r="K3897" t="str">
        <f t="shared" si="422"/>
        <v>Established</v>
      </c>
      <c r="L3897">
        <v>108244.82</v>
      </c>
      <c r="M3897">
        <v>2</v>
      </c>
      <c r="N3897" t="str">
        <f t="shared" si="423"/>
        <v>Standard</v>
      </c>
      <c r="O3897">
        <v>1</v>
      </c>
      <c r="P3897">
        <v>1</v>
      </c>
      <c r="Q3897">
        <v>103573.96</v>
      </c>
      <c r="R3897" t="str">
        <f t="shared" si="424"/>
        <v>High Value</v>
      </c>
      <c r="S3897" t="str">
        <f t="shared" si="425"/>
        <v>High</v>
      </c>
      <c r="T3897">
        <v>0</v>
      </c>
      <c r="U3897" t="str">
        <f t="shared" si="426"/>
        <v>Retained</v>
      </c>
    </row>
    <row r="3898" spans="1:21" x14ac:dyDescent="0.3">
      <c r="A3898">
        <v>3897</v>
      </c>
      <c r="B3898">
        <v>15767894</v>
      </c>
      <c r="C3898" t="s">
        <v>227</v>
      </c>
      <c r="D3898">
        <v>741</v>
      </c>
      <c r="E3898" t="str">
        <f t="shared" si="420"/>
        <v>Low Risk</v>
      </c>
      <c r="F3898" t="s">
        <v>15</v>
      </c>
      <c r="G3898" t="s">
        <v>16</v>
      </c>
      <c r="H3898">
        <v>21</v>
      </c>
      <c r="I3898" t="str">
        <f t="shared" si="421"/>
        <v>Adolescence</v>
      </c>
      <c r="J3898">
        <v>9</v>
      </c>
      <c r="K3898" t="str">
        <f t="shared" si="422"/>
        <v>Very Loyal</v>
      </c>
      <c r="L3898">
        <v>0</v>
      </c>
      <c r="M3898">
        <v>2</v>
      </c>
      <c r="N3898" t="str">
        <f t="shared" si="423"/>
        <v>Standard</v>
      </c>
      <c r="O3898">
        <v>0</v>
      </c>
      <c r="P3898">
        <v>1</v>
      </c>
      <c r="Q3898">
        <v>139259.54</v>
      </c>
      <c r="R3898" t="str">
        <f t="shared" si="424"/>
        <v>High Value</v>
      </c>
      <c r="S3898" t="str">
        <f t="shared" si="425"/>
        <v>High</v>
      </c>
      <c r="T3898">
        <v>0</v>
      </c>
      <c r="U3898" t="str">
        <f t="shared" si="426"/>
        <v>Retained</v>
      </c>
    </row>
    <row r="3899" spans="1:21" x14ac:dyDescent="0.3">
      <c r="A3899">
        <v>3898</v>
      </c>
      <c r="B3899">
        <v>15666884</v>
      </c>
      <c r="C3899" t="s">
        <v>783</v>
      </c>
      <c r="D3899">
        <v>508</v>
      </c>
      <c r="E3899" t="str">
        <f t="shared" si="420"/>
        <v>Medium Risk</v>
      </c>
      <c r="F3899" t="s">
        <v>26</v>
      </c>
      <c r="G3899" t="s">
        <v>16</v>
      </c>
      <c r="H3899">
        <v>41</v>
      </c>
      <c r="I3899" t="str">
        <f t="shared" si="421"/>
        <v>Middle Age</v>
      </c>
      <c r="J3899">
        <v>5</v>
      </c>
      <c r="K3899" t="str">
        <f t="shared" si="422"/>
        <v>Established</v>
      </c>
      <c r="L3899">
        <v>82161.7</v>
      </c>
      <c r="M3899">
        <v>2</v>
      </c>
      <c r="N3899" t="str">
        <f t="shared" si="423"/>
        <v>Standard</v>
      </c>
      <c r="O3899">
        <v>1</v>
      </c>
      <c r="P3899">
        <v>0</v>
      </c>
      <c r="Q3899">
        <v>187776.49</v>
      </c>
      <c r="R3899" t="str">
        <f t="shared" si="424"/>
        <v>High Value</v>
      </c>
      <c r="S3899" t="str">
        <f t="shared" si="425"/>
        <v>High</v>
      </c>
      <c r="T3899">
        <v>0</v>
      </c>
      <c r="U3899" t="str">
        <f t="shared" si="426"/>
        <v>Retained</v>
      </c>
    </row>
    <row r="3900" spans="1:21" x14ac:dyDescent="0.3">
      <c r="A3900">
        <v>3899</v>
      </c>
      <c r="B3900">
        <v>15750156</v>
      </c>
      <c r="C3900" t="s">
        <v>1587</v>
      </c>
      <c r="D3900">
        <v>662</v>
      </c>
      <c r="E3900" t="str">
        <f t="shared" si="420"/>
        <v>Medium Risk</v>
      </c>
      <c r="F3900" t="s">
        <v>26</v>
      </c>
      <c r="G3900" t="s">
        <v>23</v>
      </c>
      <c r="H3900">
        <v>59</v>
      </c>
      <c r="I3900" t="str">
        <f t="shared" si="421"/>
        <v>Old</v>
      </c>
      <c r="J3900">
        <v>2</v>
      </c>
      <c r="K3900" t="str">
        <f t="shared" si="422"/>
        <v>New</v>
      </c>
      <c r="L3900">
        <v>104568.41</v>
      </c>
      <c r="M3900">
        <v>1</v>
      </c>
      <c r="N3900" t="str">
        <f t="shared" si="423"/>
        <v>Basic</v>
      </c>
      <c r="O3900">
        <v>1</v>
      </c>
      <c r="P3900">
        <v>0</v>
      </c>
      <c r="Q3900">
        <v>8059.44</v>
      </c>
      <c r="R3900" t="str">
        <f t="shared" si="424"/>
        <v>Low value</v>
      </c>
      <c r="S3900" t="str">
        <f t="shared" si="425"/>
        <v>Low</v>
      </c>
      <c r="T3900">
        <v>1</v>
      </c>
      <c r="U3900" t="str">
        <f t="shared" si="426"/>
        <v>Churned</v>
      </c>
    </row>
    <row r="3901" spans="1:21" x14ac:dyDescent="0.3">
      <c r="A3901">
        <v>3900</v>
      </c>
      <c r="B3901">
        <v>15751120</v>
      </c>
      <c r="C3901" t="s">
        <v>553</v>
      </c>
      <c r="D3901">
        <v>752</v>
      </c>
      <c r="E3901" t="str">
        <f t="shared" si="420"/>
        <v>Low Risk</v>
      </c>
      <c r="F3901" t="s">
        <v>15</v>
      </c>
      <c r="G3901" t="s">
        <v>16</v>
      </c>
      <c r="H3901">
        <v>36</v>
      </c>
      <c r="I3901" t="str">
        <f t="shared" si="421"/>
        <v>Middle Age</v>
      </c>
      <c r="J3901">
        <v>2</v>
      </c>
      <c r="K3901" t="str">
        <f t="shared" si="422"/>
        <v>New</v>
      </c>
      <c r="L3901">
        <v>119912.46</v>
      </c>
      <c r="M3901">
        <v>1</v>
      </c>
      <c r="N3901" t="str">
        <f t="shared" si="423"/>
        <v>Basic</v>
      </c>
      <c r="O3901">
        <v>1</v>
      </c>
      <c r="P3901">
        <v>0</v>
      </c>
      <c r="Q3901">
        <v>124354.92</v>
      </c>
      <c r="R3901" t="str">
        <f t="shared" si="424"/>
        <v>Medium Value</v>
      </c>
      <c r="S3901" t="str">
        <f t="shared" si="425"/>
        <v>High</v>
      </c>
      <c r="T3901">
        <v>0</v>
      </c>
      <c r="U3901" t="str">
        <f t="shared" si="426"/>
        <v>Retained</v>
      </c>
    </row>
    <row r="3902" spans="1:21" x14ac:dyDescent="0.3">
      <c r="A3902">
        <v>3901</v>
      </c>
      <c r="B3902">
        <v>15575748</v>
      </c>
      <c r="C3902" t="s">
        <v>888</v>
      </c>
      <c r="D3902">
        <v>809</v>
      </c>
      <c r="E3902" t="str">
        <f t="shared" si="420"/>
        <v>Low Risk</v>
      </c>
      <c r="F3902" t="s">
        <v>15</v>
      </c>
      <c r="G3902" t="s">
        <v>23</v>
      </c>
      <c r="H3902">
        <v>36</v>
      </c>
      <c r="I3902" t="str">
        <f t="shared" si="421"/>
        <v>Middle Age</v>
      </c>
      <c r="J3902">
        <v>9</v>
      </c>
      <c r="K3902" t="str">
        <f t="shared" si="422"/>
        <v>Very Loyal</v>
      </c>
      <c r="L3902">
        <v>68881.59</v>
      </c>
      <c r="M3902">
        <v>2</v>
      </c>
      <c r="N3902" t="str">
        <f t="shared" si="423"/>
        <v>Standard</v>
      </c>
      <c r="O3902">
        <v>0</v>
      </c>
      <c r="P3902">
        <v>1</v>
      </c>
      <c r="Q3902">
        <v>109135.11</v>
      </c>
      <c r="R3902" t="str">
        <f t="shared" si="424"/>
        <v>High Value</v>
      </c>
      <c r="S3902" t="str">
        <f t="shared" si="425"/>
        <v>High</v>
      </c>
      <c r="T3902">
        <v>0</v>
      </c>
      <c r="U3902" t="str">
        <f t="shared" si="426"/>
        <v>Retained</v>
      </c>
    </row>
    <row r="3903" spans="1:21" x14ac:dyDescent="0.3">
      <c r="A3903">
        <v>3902</v>
      </c>
      <c r="B3903">
        <v>15714610</v>
      </c>
      <c r="C3903" t="s">
        <v>163</v>
      </c>
      <c r="D3903">
        <v>575</v>
      </c>
      <c r="E3903" t="str">
        <f t="shared" si="420"/>
        <v>Medium Risk</v>
      </c>
      <c r="F3903" t="s">
        <v>18</v>
      </c>
      <c r="G3903" t="s">
        <v>23</v>
      </c>
      <c r="H3903">
        <v>30</v>
      </c>
      <c r="I3903" t="str">
        <f t="shared" si="421"/>
        <v>Middle Age</v>
      </c>
      <c r="J3903">
        <v>2</v>
      </c>
      <c r="K3903" t="str">
        <f t="shared" si="422"/>
        <v>New</v>
      </c>
      <c r="L3903">
        <v>0</v>
      </c>
      <c r="M3903">
        <v>2</v>
      </c>
      <c r="N3903" t="str">
        <f t="shared" si="423"/>
        <v>Standard</v>
      </c>
      <c r="O3903">
        <v>1</v>
      </c>
      <c r="P3903">
        <v>1</v>
      </c>
      <c r="Q3903">
        <v>82222.86</v>
      </c>
      <c r="R3903" t="str">
        <f t="shared" si="424"/>
        <v>Medium Value</v>
      </c>
      <c r="S3903" t="str">
        <f t="shared" si="425"/>
        <v>Medium</v>
      </c>
      <c r="T3903">
        <v>0</v>
      </c>
      <c r="U3903" t="str">
        <f t="shared" si="426"/>
        <v>Retained</v>
      </c>
    </row>
    <row r="3904" spans="1:21" x14ac:dyDescent="0.3">
      <c r="A3904">
        <v>3903</v>
      </c>
      <c r="B3904">
        <v>15720305</v>
      </c>
      <c r="C3904" t="s">
        <v>329</v>
      </c>
      <c r="D3904">
        <v>591</v>
      </c>
      <c r="E3904" t="str">
        <f t="shared" si="420"/>
        <v>Medium Risk</v>
      </c>
      <c r="F3904" t="s">
        <v>18</v>
      </c>
      <c r="G3904" t="s">
        <v>16</v>
      </c>
      <c r="H3904">
        <v>40</v>
      </c>
      <c r="I3904" t="str">
        <f t="shared" si="421"/>
        <v>Middle Age</v>
      </c>
      <c r="J3904">
        <v>1</v>
      </c>
      <c r="K3904" t="str">
        <f t="shared" si="422"/>
        <v>New</v>
      </c>
      <c r="L3904">
        <v>86376.29</v>
      </c>
      <c r="M3904">
        <v>1</v>
      </c>
      <c r="N3904" t="str">
        <f t="shared" si="423"/>
        <v>Basic</v>
      </c>
      <c r="O3904">
        <v>0</v>
      </c>
      <c r="P3904">
        <v>1</v>
      </c>
      <c r="Q3904">
        <v>136767.16</v>
      </c>
      <c r="R3904" t="str">
        <f t="shared" si="424"/>
        <v>Medium Value</v>
      </c>
      <c r="S3904" t="str">
        <f t="shared" si="425"/>
        <v>High</v>
      </c>
      <c r="T3904">
        <v>1</v>
      </c>
      <c r="U3904" t="str">
        <f t="shared" si="426"/>
        <v>Churned</v>
      </c>
    </row>
    <row r="3905" spans="1:21" x14ac:dyDescent="0.3">
      <c r="A3905">
        <v>3904</v>
      </c>
      <c r="B3905">
        <v>15678129</v>
      </c>
      <c r="C3905" t="s">
        <v>17</v>
      </c>
      <c r="D3905">
        <v>643</v>
      </c>
      <c r="E3905" t="str">
        <f t="shared" si="420"/>
        <v>Medium Risk</v>
      </c>
      <c r="F3905" t="s">
        <v>18</v>
      </c>
      <c r="G3905" t="s">
        <v>16</v>
      </c>
      <c r="H3905">
        <v>45</v>
      </c>
      <c r="I3905" t="str">
        <f t="shared" si="421"/>
        <v>Middle Age</v>
      </c>
      <c r="J3905">
        <v>9</v>
      </c>
      <c r="K3905" t="str">
        <f t="shared" si="422"/>
        <v>Very Loyal</v>
      </c>
      <c r="L3905">
        <v>150840.03</v>
      </c>
      <c r="M3905">
        <v>2</v>
      </c>
      <c r="N3905" t="str">
        <f t="shared" si="423"/>
        <v>Standard</v>
      </c>
      <c r="O3905">
        <v>1</v>
      </c>
      <c r="P3905">
        <v>0</v>
      </c>
      <c r="Q3905">
        <v>155516.35</v>
      </c>
      <c r="R3905" t="str">
        <f t="shared" si="424"/>
        <v>High Value</v>
      </c>
      <c r="S3905" t="str">
        <f t="shared" si="425"/>
        <v>High</v>
      </c>
      <c r="T3905">
        <v>0</v>
      </c>
      <c r="U3905" t="str">
        <f t="shared" si="426"/>
        <v>Retained</v>
      </c>
    </row>
    <row r="3906" spans="1:21" x14ac:dyDescent="0.3">
      <c r="A3906">
        <v>3905</v>
      </c>
      <c r="B3906">
        <v>15566633</v>
      </c>
      <c r="C3906" t="s">
        <v>232</v>
      </c>
      <c r="D3906">
        <v>698</v>
      </c>
      <c r="E3906" t="str">
        <f t="shared" si="420"/>
        <v>Medium Risk</v>
      </c>
      <c r="F3906" t="s">
        <v>26</v>
      </c>
      <c r="G3906" t="s">
        <v>23</v>
      </c>
      <c r="H3906">
        <v>55</v>
      </c>
      <c r="I3906" t="str">
        <f t="shared" si="421"/>
        <v>Old</v>
      </c>
      <c r="J3906">
        <v>8</v>
      </c>
      <c r="K3906" t="str">
        <f t="shared" si="422"/>
        <v>Loyal</v>
      </c>
      <c r="L3906">
        <v>155059.1</v>
      </c>
      <c r="M3906">
        <v>2</v>
      </c>
      <c r="N3906" t="str">
        <f t="shared" si="423"/>
        <v>Standard</v>
      </c>
      <c r="O3906">
        <v>1</v>
      </c>
      <c r="P3906">
        <v>1</v>
      </c>
      <c r="Q3906">
        <v>144584.29</v>
      </c>
      <c r="R3906" t="str">
        <f t="shared" si="424"/>
        <v>High Value</v>
      </c>
      <c r="S3906" t="str">
        <f t="shared" si="425"/>
        <v>High</v>
      </c>
      <c r="T3906">
        <v>0</v>
      </c>
      <c r="U3906" t="str">
        <f t="shared" si="426"/>
        <v>Retained</v>
      </c>
    </row>
    <row r="3907" spans="1:21" x14ac:dyDescent="0.3">
      <c r="A3907">
        <v>3906</v>
      </c>
      <c r="B3907">
        <v>15680436</v>
      </c>
      <c r="C3907" t="s">
        <v>753</v>
      </c>
      <c r="D3907">
        <v>496</v>
      </c>
      <c r="E3907" t="str">
        <f t="shared" ref="E3907:E3970" si="427">IF(D3907 &lt; 500, "High Risk", IF(D3907 &lt; 700, "Medium Risk", "Low Risk"))</f>
        <v>High Risk</v>
      </c>
      <c r="F3907" t="s">
        <v>15</v>
      </c>
      <c r="G3907" t="s">
        <v>16</v>
      </c>
      <c r="H3907">
        <v>29</v>
      </c>
      <c r="I3907" t="str">
        <f t="shared" ref="I3907:I3970" si="428">IF(H3907 &lt; 30, "Adolescence", IF(H3907 &lt;= 50, "Middle Age", "Old"))</f>
        <v>Adolescence</v>
      </c>
      <c r="J3907">
        <v>4</v>
      </c>
      <c r="K3907" t="str">
        <f t="shared" ref="K3907:K3970" si="429">IF(J3907 &lt;= 2, "New", IF(J3907 &lt;= 5, "Established", IF(J3907 &lt;= 8, "Loyal", "Very Loyal")))</f>
        <v>Established</v>
      </c>
      <c r="L3907">
        <v>0</v>
      </c>
      <c r="M3907">
        <v>2</v>
      </c>
      <c r="N3907" t="str">
        <f t="shared" ref="N3907:N3970" si="430">IF(M3907 =1, "Basic", IF(M3907 = 2, "Standard", IF(M3907 &gt;=3, "Premium", "Unknown")))</f>
        <v>Standard</v>
      </c>
      <c r="O3907">
        <v>1</v>
      </c>
      <c r="P3907">
        <v>0</v>
      </c>
      <c r="Q3907">
        <v>164806.89000000001</v>
      </c>
      <c r="R3907" t="str">
        <f t="shared" ref="R3907:R3970" si="431">IF(Q3907 &gt; 100000, IF(M3907 &gt;=2, "High Value", "Medium Value"), IF(Q3907 &gt; 50000, "Medium Value", "Low value"))</f>
        <v>High Value</v>
      </c>
      <c r="S3907" t="str">
        <f t="shared" ref="S3907:S3970" si="432">IF(Q3907 &lt; 50000, "Low", IF(Q3907 &lt; 100000, "Medium", "High"))</f>
        <v>High</v>
      </c>
      <c r="T3907">
        <v>0</v>
      </c>
      <c r="U3907" t="str">
        <f t="shared" ref="U3907:U3970" si="433">IF(T3907 = 1, "Churned", "Retained")</f>
        <v>Retained</v>
      </c>
    </row>
    <row r="3908" spans="1:21" x14ac:dyDescent="0.3">
      <c r="A3908">
        <v>3907</v>
      </c>
      <c r="B3908">
        <v>15674343</v>
      </c>
      <c r="C3908" t="s">
        <v>668</v>
      </c>
      <c r="D3908">
        <v>597</v>
      </c>
      <c r="E3908" t="str">
        <f t="shared" si="427"/>
        <v>Medium Risk</v>
      </c>
      <c r="F3908" t="s">
        <v>15</v>
      </c>
      <c r="G3908" t="s">
        <v>23</v>
      </c>
      <c r="H3908">
        <v>44</v>
      </c>
      <c r="I3908" t="str">
        <f t="shared" si="428"/>
        <v>Middle Age</v>
      </c>
      <c r="J3908">
        <v>8</v>
      </c>
      <c r="K3908" t="str">
        <f t="shared" si="429"/>
        <v>Loyal</v>
      </c>
      <c r="L3908">
        <v>78128.13</v>
      </c>
      <c r="M3908">
        <v>2</v>
      </c>
      <c r="N3908" t="str">
        <f t="shared" si="430"/>
        <v>Standard</v>
      </c>
      <c r="O3908">
        <v>0</v>
      </c>
      <c r="P3908">
        <v>1</v>
      </c>
      <c r="Q3908">
        <v>109153.04</v>
      </c>
      <c r="R3908" t="str">
        <f t="shared" si="431"/>
        <v>High Value</v>
      </c>
      <c r="S3908" t="str">
        <f t="shared" si="432"/>
        <v>High</v>
      </c>
      <c r="T3908">
        <v>0</v>
      </c>
      <c r="U3908" t="str">
        <f t="shared" si="433"/>
        <v>Retained</v>
      </c>
    </row>
    <row r="3909" spans="1:21" x14ac:dyDescent="0.3">
      <c r="A3909">
        <v>3908</v>
      </c>
      <c r="B3909">
        <v>15658890</v>
      </c>
      <c r="C3909" t="s">
        <v>1785</v>
      </c>
      <c r="D3909">
        <v>603</v>
      </c>
      <c r="E3909" t="str">
        <f t="shared" si="427"/>
        <v>Medium Risk</v>
      </c>
      <c r="F3909" t="s">
        <v>26</v>
      </c>
      <c r="G3909" t="s">
        <v>23</v>
      </c>
      <c r="H3909">
        <v>46</v>
      </c>
      <c r="I3909" t="str">
        <f t="shared" si="428"/>
        <v>Middle Age</v>
      </c>
      <c r="J3909">
        <v>4</v>
      </c>
      <c r="K3909" t="str">
        <f t="shared" si="429"/>
        <v>Established</v>
      </c>
      <c r="L3909">
        <v>98899.76</v>
      </c>
      <c r="M3909">
        <v>2</v>
      </c>
      <c r="N3909" t="str">
        <f t="shared" si="430"/>
        <v>Standard</v>
      </c>
      <c r="O3909">
        <v>1</v>
      </c>
      <c r="P3909">
        <v>1</v>
      </c>
      <c r="Q3909">
        <v>86190.34</v>
      </c>
      <c r="R3909" t="str">
        <f t="shared" si="431"/>
        <v>Medium Value</v>
      </c>
      <c r="S3909" t="str">
        <f t="shared" si="432"/>
        <v>Medium</v>
      </c>
      <c r="T3909">
        <v>0</v>
      </c>
      <c r="U3909" t="str">
        <f t="shared" si="433"/>
        <v>Retained</v>
      </c>
    </row>
    <row r="3910" spans="1:21" x14ac:dyDescent="0.3">
      <c r="A3910">
        <v>3909</v>
      </c>
      <c r="B3910">
        <v>15599004</v>
      </c>
      <c r="C3910" t="s">
        <v>75</v>
      </c>
      <c r="D3910">
        <v>655</v>
      </c>
      <c r="E3910" t="str">
        <f t="shared" si="427"/>
        <v>Medium Risk</v>
      </c>
      <c r="F3910" t="s">
        <v>18</v>
      </c>
      <c r="G3910" t="s">
        <v>23</v>
      </c>
      <c r="H3910">
        <v>37</v>
      </c>
      <c r="I3910" t="str">
        <f t="shared" si="428"/>
        <v>Middle Age</v>
      </c>
      <c r="J3910">
        <v>1</v>
      </c>
      <c r="K3910" t="str">
        <f t="shared" si="429"/>
        <v>New</v>
      </c>
      <c r="L3910">
        <v>0</v>
      </c>
      <c r="M3910">
        <v>1</v>
      </c>
      <c r="N3910" t="str">
        <f t="shared" si="430"/>
        <v>Basic</v>
      </c>
      <c r="O3910">
        <v>1</v>
      </c>
      <c r="P3910">
        <v>1</v>
      </c>
      <c r="Q3910">
        <v>106040.97</v>
      </c>
      <c r="R3910" t="str">
        <f t="shared" si="431"/>
        <v>Medium Value</v>
      </c>
      <c r="S3910" t="str">
        <f t="shared" si="432"/>
        <v>High</v>
      </c>
      <c r="T3910">
        <v>0</v>
      </c>
      <c r="U3910" t="str">
        <f t="shared" si="433"/>
        <v>Retained</v>
      </c>
    </row>
    <row r="3911" spans="1:21" x14ac:dyDescent="0.3">
      <c r="A3911">
        <v>3910</v>
      </c>
      <c r="B3911">
        <v>15726487</v>
      </c>
      <c r="C3911" t="s">
        <v>633</v>
      </c>
      <c r="D3911">
        <v>431</v>
      </c>
      <c r="E3911" t="str">
        <f t="shared" si="427"/>
        <v>High Risk</v>
      </c>
      <c r="F3911" t="s">
        <v>15</v>
      </c>
      <c r="G3911" t="s">
        <v>23</v>
      </c>
      <c r="H3911">
        <v>63</v>
      </c>
      <c r="I3911" t="str">
        <f t="shared" si="428"/>
        <v>Old</v>
      </c>
      <c r="J3911">
        <v>6</v>
      </c>
      <c r="K3911" t="str">
        <f t="shared" si="429"/>
        <v>Loyal</v>
      </c>
      <c r="L3911">
        <v>160982.89000000001</v>
      </c>
      <c r="M3911">
        <v>1</v>
      </c>
      <c r="N3911" t="str">
        <f t="shared" si="430"/>
        <v>Basic</v>
      </c>
      <c r="O3911">
        <v>1</v>
      </c>
      <c r="P3911">
        <v>1</v>
      </c>
      <c r="Q3911">
        <v>168008.17</v>
      </c>
      <c r="R3911" t="str">
        <f t="shared" si="431"/>
        <v>Medium Value</v>
      </c>
      <c r="S3911" t="str">
        <f t="shared" si="432"/>
        <v>High</v>
      </c>
      <c r="T3911">
        <v>0</v>
      </c>
      <c r="U3911" t="str">
        <f t="shared" si="433"/>
        <v>Retained</v>
      </c>
    </row>
    <row r="3912" spans="1:21" x14ac:dyDescent="0.3">
      <c r="A3912">
        <v>3911</v>
      </c>
      <c r="B3912">
        <v>15698716</v>
      </c>
      <c r="C3912" t="s">
        <v>1786</v>
      </c>
      <c r="D3912">
        <v>620</v>
      </c>
      <c r="E3912" t="str">
        <f t="shared" si="427"/>
        <v>Medium Risk</v>
      </c>
      <c r="F3912" t="s">
        <v>15</v>
      </c>
      <c r="G3912" t="s">
        <v>16</v>
      </c>
      <c r="H3912">
        <v>70</v>
      </c>
      <c r="I3912" t="str">
        <f t="shared" si="428"/>
        <v>Old</v>
      </c>
      <c r="J3912">
        <v>3</v>
      </c>
      <c r="K3912" t="str">
        <f t="shared" si="429"/>
        <v>Established</v>
      </c>
      <c r="L3912">
        <v>87926.24</v>
      </c>
      <c r="M3912">
        <v>2</v>
      </c>
      <c r="N3912" t="str">
        <f t="shared" si="430"/>
        <v>Standard</v>
      </c>
      <c r="O3912">
        <v>1</v>
      </c>
      <c r="P3912">
        <v>0</v>
      </c>
      <c r="Q3912">
        <v>33350.26</v>
      </c>
      <c r="R3912" t="str">
        <f t="shared" si="431"/>
        <v>Low value</v>
      </c>
      <c r="S3912" t="str">
        <f t="shared" si="432"/>
        <v>Low</v>
      </c>
      <c r="T3912">
        <v>1</v>
      </c>
      <c r="U3912" t="str">
        <f t="shared" si="433"/>
        <v>Churned</v>
      </c>
    </row>
    <row r="3913" spans="1:21" x14ac:dyDescent="0.3">
      <c r="A3913">
        <v>3912</v>
      </c>
      <c r="B3913">
        <v>15710527</v>
      </c>
      <c r="C3913" t="s">
        <v>994</v>
      </c>
      <c r="D3913">
        <v>782</v>
      </c>
      <c r="E3913" t="str">
        <f t="shared" si="427"/>
        <v>Low Risk</v>
      </c>
      <c r="F3913" t="s">
        <v>15</v>
      </c>
      <c r="G3913" t="s">
        <v>16</v>
      </c>
      <c r="H3913">
        <v>35</v>
      </c>
      <c r="I3913" t="str">
        <f t="shared" si="428"/>
        <v>Middle Age</v>
      </c>
      <c r="J3913">
        <v>4</v>
      </c>
      <c r="K3913" t="str">
        <f t="shared" si="429"/>
        <v>Established</v>
      </c>
      <c r="L3913">
        <v>0</v>
      </c>
      <c r="M3913">
        <v>1</v>
      </c>
      <c r="N3913" t="str">
        <f t="shared" si="430"/>
        <v>Basic</v>
      </c>
      <c r="O3913">
        <v>1</v>
      </c>
      <c r="P3913">
        <v>1</v>
      </c>
      <c r="Q3913">
        <v>119565.34</v>
      </c>
      <c r="R3913" t="str">
        <f t="shared" si="431"/>
        <v>Medium Value</v>
      </c>
      <c r="S3913" t="str">
        <f t="shared" si="432"/>
        <v>High</v>
      </c>
      <c r="T3913">
        <v>0</v>
      </c>
      <c r="U3913" t="str">
        <f t="shared" si="433"/>
        <v>Retained</v>
      </c>
    </row>
    <row r="3914" spans="1:21" x14ac:dyDescent="0.3">
      <c r="A3914">
        <v>3913</v>
      </c>
      <c r="B3914">
        <v>15655590</v>
      </c>
      <c r="C3914" t="s">
        <v>1787</v>
      </c>
      <c r="D3914">
        <v>581</v>
      </c>
      <c r="E3914" t="str">
        <f t="shared" si="427"/>
        <v>Medium Risk</v>
      </c>
      <c r="F3914" t="s">
        <v>18</v>
      </c>
      <c r="G3914" t="s">
        <v>23</v>
      </c>
      <c r="H3914">
        <v>46</v>
      </c>
      <c r="I3914" t="str">
        <f t="shared" si="428"/>
        <v>Middle Age</v>
      </c>
      <c r="J3914">
        <v>2</v>
      </c>
      <c r="K3914" t="str">
        <f t="shared" si="429"/>
        <v>New</v>
      </c>
      <c r="L3914">
        <v>79385.210000000006</v>
      </c>
      <c r="M3914">
        <v>2</v>
      </c>
      <c r="N3914" t="str">
        <f t="shared" si="430"/>
        <v>Standard</v>
      </c>
      <c r="O3914">
        <v>0</v>
      </c>
      <c r="P3914">
        <v>0</v>
      </c>
      <c r="Q3914">
        <v>188492.82</v>
      </c>
      <c r="R3914" t="str">
        <f t="shared" si="431"/>
        <v>High Value</v>
      </c>
      <c r="S3914" t="str">
        <f t="shared" si="432"/>
        <v>High</v>
      </c>
      <c r="T3914">
        <v>0</v>
      </c>
      <c r="U3914" t="str">
        <f t="shared" si="433"/>
        <v>Retained</v>
      </c>
    </row>
    <row r="3915" spans="1:21" x14ac:dyDescent="0.3">
      <c r="A3915">
        <v>3914</v>
      </c>
      <c r="B3915">
        <v>15732266</v>
      </c>
      <c r="C3915" t="s">
        <v>1788</v>
      </c>
      <c r="D3915">
        <v>553</v>
      </c>
      <c r="E3915" t="str">
        <f t="shared" si="427"/>
        <v>Medium Risk</v>
      </c>
      <c r="F3915" t="s">
        <v>26</v>
      </c>
      <c r="G3915" t="s">
        <v>23</v>
      </c>
      <c r="H3915">
        <v>53</v>
      </c>
      <c r="I3915" t="str">
        <f t="shared" si="428"/>
        <v>Old</v>
      </c>
      <c r="J3915">
        <v>5</v>
      </c>
      <c r="K3915" t="str">
        <f t="shared" si="429"/>
        <v>Established</v>
      </c>
      <c r="L3915">
        <v>127997.83</v>
      </c>
      <c r="M3915">
        <v>1</v>
      </c>
      <c r="N3915" t="str">
        <f t="shared" si="430"/>
        <v>Basic</v>
      </c>
      <c r="O3915">
        <v>1</v>
      </c>
      <c r="P3915">
        <v>0</v>
      </c>
      <c r="Q3915">
        <v>165378.66</v>
      </c>
      <c r="R3915" t="str">
        <f t="shared" si="431"/>
        <v>Medium Value</v>
      </c>
      <c r="S3915" t="str">
        <f t="shared" si="432"/>
        <v>High</v>
      </c>
      <c r="T3915">
        <v>1</v>
      </c>
      <c r="U3915" t="str">
        <f t="shared" si="433"/>
        <v>Churned</v>
      </c>
    </row>
    <row r="3916" spans="1:21" x14ac:dyDescent="0.3">
      <c r="A3916">
        <v>3915</v>
      </c>
      <c r="B3916">
        <v>15669326</v>
      </c>
      <c r="C3916" t="s">
        <v>305</v>
      </c>
      <c r="D3916">
        <v>658</v>
      </c>
      <c r="E3916" t="str">
        <f t="shared" si="427"/>
        <v>Medium Risk</v>
      </c>
      <c r="F3916" t="s">
        <v>15</v>
      </c>
      <c r="G3916" t="s">
        <v>23</v>
      </c>
      <c r="H3916">
        <v>44</v>
      </c>
      <c r="I3916" t="str">
        <f t="shared" si="428"/>
        <v>Middle Age</v>
      </c>
      <c r="J3916">
        <v>2</v>
      </c>
      <c r="K3916" t="str">
        <f t="shared" si="429"/>
        <v>New</v>
      </c>
      <c r="L3916">
        <v>168396.34</v>
      </c>
      <c r="M3916">
        <v>1</v>
      </c>
      <c r="N3916" t="str">
        <f t="shared" si="430"/>
        <v>Basic</v>
      </c>
      <c r="O3916">
        <v>1</v>
      </c>
      <c r="P3916">
        <v>1</v>
      </c>
      <c r="Q3916">
        <v>14178.73</v>
      </c>
      <c r="R3916" t="str">
        <f t="shared" si="431"/>
        <v>Low value</v>
      </c>
      <c r="S3916" t="str">
        <f t="shared" si="432"/>
        <v>Low</v>
      </c>
      <c r="T3916">
        <v>0</v>
      </c>
      <c r="U3916" t="str">
        <f t="shared" si="433"/>
        <v>Retained</v>
      </c>
    </row>
    <row r="3917" spans="1:21" x14ac:dyDescent="0.3">
      <c r="A3917">
        <v>3916</v>
      </c>
      <c r="B3917">
        <v>15672246</v>
      </c>
      <c r="C3917" t="s">
        <v>1789</v>
      </c>
      <c r="D3917">
        <v>686</v>
      </c>
      <c r="E3917" t="str">
        <f t="shared" si="427"/>
        <v>Medium Risk</v>
      </c>
      <c r="F3917" t="s">
        <v>26</v>
      </c>
      <c r="G3917" t="s">
        <v>23</v>
      </c>
      <c r="H3917">
        <v>43</v>
      </c>
      <c r="I3917" t="str">
        <f t="shared" si="428"/>
        <v>Middle Age</v>
      </c>
      <c r="J3917">
        <v>2</v>
      </c>
      <c r="K3917" t="str">
        <f t="shared" si="429"/>
        <v>New</v>
      </c>
      <c r="L3917">
        <v>134896.03</v>
      </c>
      <c r="M3917">
        <v>1</v>
      </c>
      <c r="N3917" t="str">
        <f t="shared" si="430"/>
        <v>Basic</v>
      </c>
      <c r="O3917">
        <v>1</v>
      </c>
      <c r="P3917">
        <v>1</v>
      </c>
      <c r="Q3917">
        <v>97847.05</v>
      </c>
      <c r="R3917" t="str">
        <f t="shared" si="431"/>
        <v>Medium Value</v>
      </c>
      <c r="S3917" t="str">
        <f t="shared" si="432"/>
        <v>Medium</v>
      </c>
      <c r="T3917">
        <v>0</v>
      </c>
      <c r="U3917" t="str">
        <f t="shared" si="433"/>
        <v>Retained</v>
      </c>
    </row>
    <row r="3918" spans="1:21" x14ac:dyDescent="0.3">
      <c r="A3918">
        <v>3917</v>
      </c>
      <c r="B3918">
        <v>15620276</v>
      </c>
      <c r="C3918" t="s">
        <v>91</v>
      </c>
      <c r="D3918">
        <v>539</v>
      </c>
      <c r="E3918" t="str">
        <f t="shared" si="427"/>
        <v>Medium Risk</v>
      </c>
      <c r="F3918" t="s">
        <v>18</v>
      </c>
      <c r="G3918" t="s">
        <v>23</v>
      </c>
      <c r="H3918">
        <v>36</v>
      </c>
      <c r="I3918" t="str">
        <f t="shared" si="428"/>
        <v>Middle Age</v>
      </c>
      <c r="J3918">
        <v>6</v>
      </c>
      <c r="K3918" t="str">
        <f t="shared" si="429"/>
        <v>Loyal</v>
      </c>
      <c r="L3918">
        <v>0</v>
      </c>
      <c r="M3918">
        <v>3</v>
      </c>
      <c r="N3918" t="str">
        <f t="shared" si="430"/>
        <v>Premium</v>
      </c>
      <c r="O3918">
        <v>1</v>
      </c>
      <c r="P3918">
        <v>1</v>
      </c>
      <c r="Q3918">
        <v>118959.64</v>
      </c>
      <c r="R3918" t="str">
        <f t="shared" si="431"/>
        <v>High Value</v>
      </c>
      <c r="S3918" t="str">
        <f t="shared" si="432"/>
        <v>High</v>
      </c>
      <c r="T3918">
        <v>0</v>
      </c>
      <c r="U3918" t="str">
        <f t="shared" si="433"/>
        <v>Retained</v>
      </c>
    </row>
    <row r="3919" spans="1:21" x14ac:dyDescent="0.3">
      <c r="A3919">
        <v>3918</v>
      </c>
      <c r="B3919">
        <v>15640258</v>
      </c>
      <c r="C3919" t="s">
        <v>167</v>
      </c>
      <c r="D3919">
        <v>685</v>
      </c>
      <c r="E3919" t="str">
        <f t="shared" si="427"/>
        <v>Medium Risk</v>
      </c>
      <c r="F3919" t="s">
        <v>15</v>
      </c>
      <c r="G3919" t="s">
        <v>16</v>
      </c>
      <c r="H3919">
        <v>50</v>
      </c>
      <c r="I3919" t="str">
        <f t="shared" si="428"/>
        <v>Middle Age</v>
      </c>
      <c r="J3919">
        <v>6</v>
      </c>
      <c r="K3919" t="str">
        <f t="shared" si="429"/>
        <v>Loyal</v>
      </c>
      <c r="L3919">
        <v>94238.75</v>
      </c>
      <c r="M3919">
        <v>2</v>
      </c>
      <c r="N3919" t="str">
        <f t="shared" si="430"/>
        <v>Standard</v>
      </c>
      <c r="O3919">
        <v>1</v>
      </c>
      <c r="P3919">
        <v>1</v>
      </c>
      <c r="Q3919">
        <v>50664.07</v>
      </c>
      <c r="R3919" t="str">
        <f t="shared" si="431"/>
        <v>Medium Value</v>
      </c>
      <c r="S3919" t="str">
        <f t="shared" si="432"/>
        <v>Medium</v>
      </c>
      <c r="T3919">
        <v>1</v>
      </c>
      <c r="U3919" t="str">
        <f t="shared" si="433"/>
        <v>Churned</v>
      </c>
    </row>
    <row r="3920" spans="1:21" x14ac:dyDescent="0.3">
      <c r="A3920">
        <v>3919</v>
      </c>
      <c r="B3920">
        <v>15740283</v>
      </c>
      <c r="C3920" t="s">
        <v>898</v>
      </c>
      <c r="D3920">
        <v>850</v>
      </c>
      <c r="E3920" t="str">
        <f t="shared" si="427"/>
        <v>Low Risk</v>
      </c>
      <c r="F3920" t="s">
        <v>15</v>
      </c>
      <c r="G3920" t="s">
        <v>23</v>
      </c>
      <c r="H3920">
        <v>29</v>
      </c>
      <c r="I3920" t="str">
        <f t="shared" si="428"/>
        <v>Adolescence</v>
      </c>
      <c r="J3920">
        <v>1</v>
      </c>
      <c r="K3920" t="str">
        <f t="shared" si="429"/>
        <v>New</v>
      </c>
      <c r="L3920">
        <v>0</v>
      </c>
      <c r="M3920">
        <v>2</v>
      </c>
      <c r="N3920" t="str">
        <f t="shared" si="430"/>
        <v>Standard</v>
      </c>
      <c r="O3920">
        <v>0</v>
      </c>
      <c r="P3920">
        <v>0</v>
      </c>
      <c r="Q3920">
        <v>152996.89000000001</v>
      </c>
      <c r="R3920" t="str">
        <f t="shared" si="431"/>
        <v>High Value</v>
      </c>
      <c r="S3920" t="str">
        <f t="shared" si="432"/>
        <v>High</v>
      </c>
      <c r="T3920">
        <v>0</v>
      </c>
      <c r="U3920" t="str">
        <f t="shared" si="433"/>
        <v>Retained</v>
      </c>
    </row>
    <row r="3921" spans="1:21" x14ac:dyDescent="0.3">
      <c r="A3921">
        <v>3920</v>
      </c>
      <c r="B3921">
        <v>15759717</v>
      </c>
      <c r="C3921" t="s">
        <v>587</v>
      </c>
      <c r="D3921">
        <v>763</v>
      </c>
      <c r="E3921" t="str">
        <f t="shared" si="427"/>
        <v>Low Risk</v>
      </c>
      <c r="F3921" t="s">
        <v>18</v>
      </c>
      <c r="G3921" t="s">
        <v>16</v>
      </c>
      <c r="H3921">
        <v>39</v>
      </c>
      <c r="I3921" t="str">
        <f t="shared" si="428"/>
        <v>Middle Age</v>
      </c>
      <c r="J3921">
        <v>7</v>
      </c>
      <c r="K3921" t="str">
        <f t="shared" si="429"/>
        <v>Loyal</v>
      </c>
      <c r="L3921">
        <v>0</v>
      </c>
      <c r="M3921">
        <v>2</v>
      </c>
      <c r="N3921" t="str">
        <f t="shared" si="430"/>
        <v>Standard</v>
      </c>
      <c r="O3921">
        <v>1</v>
      </c>
      <c r="P3921">
        <v>0</v>
      </c>
      <c r="Q3921">
        <v>19458.75</v>
      </c>
      <c r="R3921" t="str">
        <f t="shared" si="431"/>
        <v>Low value</v>
      </c>
      <c r="S3921" t="str">
        <f t="shared" si="432"/>
        <v>Low</v>
      </c>
      <c r="T3921">
        <v>0</v>
      </c>
      <c r="U3921" t="str">
        <f t="shared" si="433"/>
        <v>Retained</v>
      </c>
    </row>
    <row r="3922" spans="1:21" x14ac:dyDescent="0.3">
      <c r="A3922">
        <v>3921</v>
      </c>
      <c r="B3922">
        <v>15620268</v>
      </c>
      <c r="C3922" t="s">
        <v>1101</v>
      </c>
      <c r="D3922">
        <v>634</v>
      </c>
      <c r="E3922" t="str">
        <f t="shared" si="427"/>
        <v>Medium Risk</v>
      </c>
      <c r="F3922" t="s">
        <v>26</v>
      </c>
      <c r="G3922" t="s">
        <v>23</v>
      </c>
      <c r="H3922">
        <v>43</v>
      </c>
      <c r="I3922" t="str">
        <f t="shared" si="428"/>
        <v>Middle Age</v>
      </c>
      <c r="J3922">
        <v>3</v>
      </c>
      <c r="K3922" t="str">
        <f t="shared" si="429"/>
        <v>Established</v>
      </c>
      <c r="L3922">
        <v>212696.32000000001</v>
      </c>
      <c r="M3922">
        <v>1</v>
      </c>
      <c r="N3922" t="str">
        <f t="shared" si="430"/>
        <v>Basic</v>
      </c>
      <c r="O3922">
        <v>1</v>
      </c>
      <c r="P3922">
        <v>0</v>
      </c>
      <c r="Q3922">
        <v>115268.86</v>
      </c>
      <c r="R3922" t="str">
        <f t="shared" si="431"/>
        <v>Medium Value</v>
      </c>
      <c r="S3922" t="str">
        <f t="shared" si="432"/>
        <v>High</v>
      </c>
      <c r="T3922">
        <v>0</v>
      </c>
      <c r="U3922" t="str">
        <f t="shared" si="433"/>
        <v>Retained</v>
      </c>
    </row>
    <row r="3923" spans="1:21" x14ac:dyDescent="0.3">
      <c r="A3923">
        <v>3922</v>
      </c>
      <c r="B3923">
        <v>15743871</v>
      </c>
      <c r="C3923" t="s">
        <v>1474</v>
      </c>
      <c r="D3923">
        <v>567</v>
      </c>
      <c r="E3923" t="str">
        <f t="shared" si="427"/>
        <v>Medium Risk</v>
      </c>
      <c r="F3923" t="s">
        <v>15</v>
      </c>
      <c r="G3923" t="s">
        <v>23</v>
      </c>
      <c r="H3923">
        <v>59</v>
      </c>
      <c r="I3923" t="str">
        <f t="shared" si="428"/>
        <v>Old</v>
      </c>
      <c r="J3923">
        <v>3</v>
      </c>
      <c r="K3923" t="str">
        <f t="shared" si="429"/>
        <v>Established</v>
      </c>
      <c r="L3923">
        <v>0</v>
      </c>
      <c r="M3923">
        <v>2</v>
      </c>
      <c r="N3923" t="str">
        <f t="shared" si="430"/>
        <v>Standard</v>
      </c>
      <c r="O3923">
        <v>1</v>
      </c>
      <c r="P3923">
        <v>0</v>
      </c>
      <c r="Q3923">
        <v>25843.7</v>
      </c>
      <c r="R3923" t="str">
        <f t="shared" si="431"/>
        <v>Low value</v>
      </c>
      <c r="S3923" t="str">
        <f t="shared" si="432"/>
        <v>Low</v>
      </c>
      <c r="T3923">
        <v>1</v>
      </c>
      <c r="U3923" t="str">
        <f t="shared" si="433"/>
        <v>Churned</v>
      </c>
    </row>
    <row r="3924" spans="1:21" x14ac:dyDescent="0.3">
      <c r="A3924">
        <v>3923</v>
      </c>
      <c r="B3924">
        <v>15614491</v>
      </c>
      <c r="C3924" t="s">
        <v>1790</v>
      </c>
      <c r="D3924">
        <v>539</v>
      </c>
      <c r="E3924" t="str">
        <f t="shared" si="427"/>
        <v>Medium Risk</v>
      </c>
      <c r="F3924" t="s">
        <v>15</v>
      </c>
      <c r="G3924" t="s">
        <v>23</v>
      </c>
      <c r="H3924">
        <v>39</v>
      </c>
      <c r="I3924" t="str">
        <f t="shared" si="428"/>
        <v>Middle Age</v>
      </c>
      <c r="J3924">
        <v>3</v>
      </c>
      <c r="K3924" t="str">
        <f t="shared" si="429"/>
        <v>Established</v>
      </c>
      <c r="L3924">
        <v>139153.68</v>
      </c>
      <c r="M3924">
        <v>2</v>
      </c>
      <c r="N3924" t="str">
        <f t="shared" si="430"/>
        <v>Standard</v>
      </c>
      <c r="O3924">
        <v>1</v>
      </c>
      <c r="P3924">
        <v>0</v>
      </c>
      <c r="Q3924">
        <v>147662.32999999999</v>
      </c>
      <c r="R3924" t="str">
        <f t="shared" si="431"/>
        <v>High Value</v>
      </c>
      <c r="S3924" t="str">
        <f t="shared" si="432"/>
        <v>High</v>
      </c>
      <c r="T3924">
        <v>0</v>
      </c>
      <c r="U3924" t="str">
        <f t="shared" si="433"/>
        <v>Retained</v>
      </c>
    </row>
    <row r="3925" spans="1:21" x14ac:dyDescent="0.3">
      <c r="A3925">
        <v>3924</v>
      </c>
      <c r="B3925">
        <v>15595047</v>
      </c>
      <c r="C3925" t="s">
        <v>854</v>
      </c>
      <c r="D3925">
        <v>764</v>
      </c>
      <c r="E3925" t="str">
        <f t="shared" si="427"/>
        <v>Low Risk</v>
      </c>
      <c r="F3925" t="s">
        <v>15</v>
      </c>
      <c r="G3925" t="s">
        <v>23</v>
      </c>
      <c r="H3925">
        <v>41</v>
      </c>
      <c r="I3925" t="str">
        <f t="shared" si="428"/>
        <v>Middle Age</v>
      </c>
      <c r="J3925">
        <v>7</v>
      </c>
      <c r="K3925" t="str">
        <f t="shared" si="429"/>
        <v>Loyal</v>
      </c>
      <c r="L3925">
        <v>0</v>
      </c>
      <c r="M3925">
        <v>2</v>
      </c>
      <c r="N3925" t="str">
        <f t="shared" si="430"/>
        <v>Standard</v>
      </c>
      <c r="O3925">
        <v>0</v>
      </c>
      <c r="P3925">
        <v>0</v>
      </c>
      <c r="Q3925">
        <v>134878.34</v>
      </c>
      <c r="R3925" t="str">
        <f t="shared" si="431"/>
        <v>High Value</v>
      </c>
      <c r="S3925" t="str">
        <f t="shared" si="432"/>
        <v>High</v>
      </c>
      <c r="T3925">
        <v>0</v>
      </c>
      <c r="U3925" t="str">
        <f t="shared" si="433"/>
        <v>Retained</v>
      </c>
    </row>
    <row r="3926" spans="1:21" x14ac:dyDescent="0.3">
      <c r="A3926">
        <v>3925</v>
      </c>
      <c r="B3926">
        <v>15732334</v>
      </c>
      <c r="C3926" t="s">
        <v>351</v>
      </c>
      <c r="D3926">
        <v>653</v>
      </c>
      <c r="E3926" t="str">
        <f t="shared" si="427"/>
        <v>Medium Risk</v>
      </c>
      <c r="F3926" t="s">
        <v>15</v>
      </c>
      <c r="G3926" t="s">
        <v>16</v>
      </c>
      <c r="H3926">
        <v>40</v>
      </c>
      <c r="I3926" t="str">
        <f t="shared" si="428"/>
        <v>Middle Age</v>
      </c>
      <c r="J3926">
        <v>0</v>
      </c>
      <c r="K3926" t="str">
        <f t="shared" si="429"/>
        <v>New</v>
      </c>
      <c r="L3926">
        <v>0</v>
      </c>
      <c r="M3926">
        <v>2</v>
      </c>
      <c r="N3926" t="str">
        <f t="shared" si="430"/>
        <v>Standard</v>
      </c>
      <c r="O3926">
        <v>1</v>
      </c>
      <c r="P3926">
        <v>0</v>
      </c>
      <c r="Q3926">
        <v>35795.85</v>
      </c>
      <c r="R3926" t="str">
        <f t="shared" si="431"/>
        <v>Low value</v>
      </c>
      <c r="S3926" t="str">
        <f t="shared" si="432"/>
        <v>Low</v>
      </c>
      <c r="T3926">
        <v>0</v>
      </c>
      <c r="U3926" t="str">
        <f t="shared" si="433"/>
        <v>Retained</v>
      </c>
    </row>
    <row r="3927" spans="1:21" x14ac:dyDescent="0.3">
      <c r="A3927">
        <v>3926</v>
      </c>
      <c r="B3927">
        <v>15701206</v>
      </c>
      <c r="C3927" t="s">
        <v>1791</v>
      </c>
      <c r="D3927">
        <v>566</v>
      </c>
      <c r="E3927" t="str">
        <f t="shared" si="427"/>
        <v>Medium Risk</v>
      </c>
      <c r="F3927" t="s">
        <v>18</v>
      </c>
      <c r="G3927" t="s">
        <v>23</v>
      </c>
      <c r="H3927">
        <v>44</v>
      </c>
      <c r="I3927" t="str">
        <f t="shared" si="428"/>
        <v>Middle Age</v>
      </c>
      <c r="J3927">
        <v>5</v>
      </c>
      <c r="K3927" t="str">
        <f t="shared" si="429"/>
        <v>Established</v>
      </c>
      <c r="L3927">
        <v>0</v>
      </c>
      <c r="M3927">
        <v>2</v>
      </c>
      <c r="N3927" t="str">
        <f t="shared" si="430"/>
        <v>Standard</v>
      </c>
      <c r="O3927">
        <v>1</v>
      </c>
      <c r="P3927">
        <v>0</v>
      </c>
      <c r="Q3927">
        <v>66462.789999999994</v>
      </c>
      <c r="R3927" t="str">
        <f t="shared" si="431"/>
        <v>Medium Value</v>
      </c>
      <c r="S3927" t="str">
        <f t="shared" si="432"/>
        <v>Medium</v>
      </c>
      <c r="T3927">
        <v>0</v>
      </c>
      <c r="U3927" t="str">
        <f t="shared" si="433"/>
        <v>Retained</v>
      </c>
    </row>
    <row r="3928" spans="1:21" x14ac:dyDescent="0.3">
      <c r="A3928">
        <v>3927</v>
      </c>
      <c r="B3928">
        <v>15581280</v>
      </c>
      <c r="C3928" t="s">
        <v>302</v>
      </c>
      <c r="D3928">
        <v>714</v>
      </c>
      <c r="E3928" t="str">
        <f t="shared" si="427"/>
        <v>Low Risk</v>
      </c>
      <c r="F3928" t="s">
        <v>26</v>
      </c>
      <c r="G3928" t="s">
        <v>23</v>
      </c>
      <c r="H3928">
        <v>29</v>
      </c>
      <c r="I3928" t="str">
        <f t="shared" si="428"/>
        <v>Adolescence</v>
      </c>
      <c r="J3928">
        <v>6</v>
      </c>
      <c r="K3928" t="str">
        <f t="shared" si="429"/>
        <v>Loyal</v>
      </c>
      <c r="L3928">
        <v>92887.13</v>
      </c>
      <c r="M3928">
        <v>1</v>
      </c>
      <c r="N3928" t="str">
        <f t="shared" si="430"/>
        <v>Basic</v>
      </c>
      <c r="O3928">
        <v>1</v>
      </c>
      <c r="P3928">
        <v>1</v>
      </c>
      <c r="Q3928">
        <v>69578.490000000005</v>
      </c>
      <c r="R3928" t="str">
        <f t="shared" si="431"/>
        <v>Medium Value</v>
      </c>
      <c r="S3928" t="str">
        <f t="shared" si="432"/>
        <v>Medium</v>
      </c>
      <c r="T3928">
        <v>0</v>
      </c>
      <c r="U3928" t="str">
        <f t="shared" si="433"/>
        <v>Retained</v>
      </c>
    </row>
    <row r="3929" spans="1:21" x14ac:dyDescent="0.3">
      <c r="A3929">
        <v>3928</v>
      </c>
      <c r="B3929">
        <v>15651943</v>
      </c>
      <c r="C3929" t="s">
        <v>1792</v>
      </c>
      <c r="D3929">
        <v>580</v>
      </c>
      <c r="E3929" t="str">
        <f t="shared" si="427"/>
        <v>Medium Risk</v>
      </c>
      <c r="F3929" t="s">
        <v>18</v>
      </c>
      <c r="G3929" t="s">
        <v>16</v>
      </c>
      <c r="H3929">
        <v>65</v>
      </c>
      <c r="I3929" t="str">
        <f t="shared" si="428"/>
        <v>Old</v>
      </c>
      <c r="J3929">
        <v>1</v>
      </c>
      <c r="K3929" t="str">
        <f t="shared" si="429"/>
        <v>New</v>
      </c>
      <c r="L3929">
        <v>0</v>
      </c>
      <c r="M3929">
        <v>2</v>
      </c>
      <c r="N3929" t="str">
        <f t="shared" si="430"/>
        <v>Standard</v>
      </c>
      <c r="O3929">
        <v>0</v>
      </c>
      <c r="P3929">
        <v>1</v>
      </c>
      <c r="Q3929">
        <v>103182.46</v>
      </c>
      <c r="R3929" t="str">
        <f t="shared" si="431"/>
        <v>High Value</v>
      </c>
      <c r="S3929" t="str">
        <f t="shared" si="432"/>
        <v>High</v>
      </c>
      <c r="T3929">
        <v>0</v>
      </c>
      <c r="U3929" t="str">
        <f t="shared" si="433"/>
        <v>Retained</v>
      </c>
    </row>
    <row r="3930" spans="1:21" x14ac:dyDescent="0.3">
      <c r="A3930">
        <v>3929</v>
      </c>
      <c r="B3930">
        <v>15609545</v>
      </c>
      <c r="C3930" t="s">
        <v>614</v>
      </c>
      <c r="D3930">
        <v>548</v>
      </c>
      <c r="E3930" t="str">
        <f t="shared" si="427"/>
        <v>Medium Risk</v>
      </c>
      <c r="F3930" t="s">
        <v>15</v>
      </c>
      <c r="G3930" t="s">
        <v>23</v>
      </c>
      <c r="H3930">
        <v>29</v>
      </c>
      <c r="I3930" t="str">
        <f t="shared" si="428"/>
        <v>Adolescence</v>
      </c>
      <c r="J3930">
        <v>5</v>
      </c>
      <c r="K3930" t="str">
        <f t="shared" si="429"/>
        <v>Established</v>
      </c>
      <c r="L3930">
        <v>83442.98</v>
      </c>
      <c r="M3930">
        <v>1</v>
      </c>
      <c r="N3930" t="str">
        <f t="shared" si="430"/>
        <v>Basic</v>
      </c>
      <c r="O3930">
        <v>0</v>
      </c>
      <c r="P3930">
        <v>1</v>
      </c>
      <c r="Q3930">
        <v>177017.39</v>
      </c>
      <c r="R3930" t="str">
        <f t="shared" si="431"/>
        <v>Medium Value</v>
      </c>
      <c r="S3930" t="str">
        <f t="shared" si="432"/>
        <v>High</v>
      </c>
      <c r="T3930">
        <v>0</v>
      </c>
      <c r="U3930" t="str">
        <f t="shared" si="433"/>
        <v>Retained</v>
      </c>
    </row>
    <row r="3931" spans="1:21" x14ac:dyDescent="0.3">
      <c r="A3931">
        <v>3930</v>
      </c>
      <c r="B3931">
        <v>15658548</v>
      </c>
      <c r="C3931" t="s">
        <v>1584</v>
      </c>
      <c r="D3931">
        <v>646</v>
      </c>
      <c r="E3931" t="str">
        <f t="shared" si="427"/>
        <v>Medium Risk</v>
      </c>
      <c r="F3931" t="s">
        <v>26</v>
      </c>
      <c r="G3931" t="s">
        <v>16</v>
      </c>
      <c r="H3931">
        <v>36</v>
      </c>
      <c r="I3931" t="str">
        <f t="shared" si="428"/>
        <v>Middle Age</v>
      </c>
      <c r="J3931">
        <v>6</v>
      </c>
      <c r="K3931" t="str">
        <f t="shared" si="429"/>
        <v>Loyal</v>
      </c>
      <c r="L3931">
        <v>144773.29</v>
      </c>
      <c r="M3931">
        <v>2</v>
      </c>
      <c r="N3931" t="str">
        <f t="shared" si="430"/>
        <v>Standard</v>
      </c>
      <c r="O3931">
        <v>1</v>
      </c>
      <c r="P3931">
        <v>0</v>
      </c>
      <c r="Q3931">
        <v>53217.3</v>
      </c>
      <c r="R3931" t="str">
        <f t="shared" si="431"/>
        <v>Medium Value</v>
      </c>
      <c r="S3931" t="str">
        <f t="shared" si="432"/>
        <v>Medium</v>
      </c>
      <c r="T3931">
        <v>0</v>
      </c>
      <c r="U3931" t="str">
        <f t="shared" si="433"/>
        <v>Retained</v>
      </c>
    </row>
    <row r="3932" spans="1:21" x14ac:dyDescent="0.3">
      <c r="A3932">
        <v>3931</v>
      </c>
      <c r="B3932">
        <v>15626008</v>
      </c>
      <c r="C3932" t="s">
        <v>216</v>
      </c>
      <c r="D3932">
        <v>622</v>
      </c>
      <c r="E3932" t="str">
        <f t="shared" si="427"/>
        <v>Medium Risk</v>
      </c>
      <c r="F3932" t="s">
        <v>26</v>
      </c>
      <c r="G3932" t="s">
        <v>16</v>
      </c>
      <c r="H3932">
        <v>52</v>
      </c>
      <c r="I3932" t="str">
        <f t="shared" si="428"/>
        <v>Old</v>
      </c>
      <c r="J3932">
        <v>9</v>
      </c>
      <c r="K3932" t="str">
        <f t="shared" si="429"/>
        <v>Very Loyal</v>
      </c>
      <c r="L3932">
        <v>111973.97</v>
      </c>
      <c r="M3932">
        <v>1</v>
      </c>
      <c r="N3932" t="str">
        <f t="shared" si="430"/>
        <v>Basic</v>
      </c>
      <c r="O3932">
        <v>1</v>
      </c>
      <c r="P3932">
        <v>1</v>
      </c>
      <c r="Q3932">
        <v>162756.29</v>
      </c>
      <c r="R3932" t="str">
        <f t="shared" si="431"/>
        <v>Medium Value</v>
      </c>
      <c r="S3932" t="str">
        <f t="shared" si="432"/>
        <v>High</v>
      </c>
      <c r="T3932">
        <v>1</v>
      </c>
      <c r="U3932" t="str">
        <f t="shared" si="433"/>
        <v>Churned</v>
      </c>
    </row>
    <row r="3933" spans="1:21" x14ac:dyDescent="0.3">
      <c r="A3933">
        <v>3932</v>
      </c>
      <c r="B3933">
        <v>15774133</v>
      </c>
      <c r="C3933" t="s">
        <v>649</v>
      </c>
      <c r="D3933">
        <v>706</v>
      </c>
      <c r="E3933" t="str">
        <f t="shared" si="427"/>
        <v>Low Risk</v>
      </c>
      <c r="F3933" t="s">
        <v>15</v>
      </c>
      <c r="G3933" t="s">
        <v>16</v>
      </c>
      <c r="H3933">
        <v>35</v>
      </c>
      <c r="I3933" t="str">
        <f t="shared" si="428"/>
        <v>Middle Age</v>
      </c>
      <c r="J3933">
        <v>8</v>
      </c>
      <c r="K3933" t="str">
        <f t="shared" si="429"/>
        <v>Loyal</v>
      </c>
      <c r="L3933">
        <v>178032.53</v>
      </c>
      <c r="M3933">
        <v>1</v>
      </c>
      <c r="N3933" t="str">
        <f t="shared" si="430"/>
        <v>Basic</v>
      </c>
      <c r="O3933">
        <v>0</v>
      </c>
      <c r="P3933">
        <v>1</v>
      </c>
      <c r="Q3933">
        <v>42181.68</v>
      </c>
      <c r="R3933" t="str">
        <f t="shared" si="431"/>
        <v>Low value</v>
      </c>
      <c r="S3933" t="str">
        <f t="shared" si="432"/>
        <v>Low</v>
      </c>
      <c r="T3933">
        <v>0</v>
      </c>
      <c r="U3933" t="str">
        <f t="shared" si="433"/>
        <v>Retained</v>
      </c>
    </row>
    <row r="3934" spans="1:21" x14ac:dyDescent="0.3">
      <c r="A3934">
        <v>3933</v>
      </c>
      <c r="B3934">
        <v>15763798</v>
      </c>
      <c r="C3934" t="s">
        <v>524</v>
      </c>
      <c r="D3934">
        <v>680</v>
      </c>
      <c r="E3934" t="str">
        <f t="shared" si="427"/>
        <v>Medium Risk</v>
      </c>
      <c r="F3934" t="s">
        <v>15</v>
      </c>
      <c r="G3934" t="s">
        <v>23</v>
      </c>
      <c r="H3934">
        <v>23</v>
      </c>
      <c r="I3934" t="str">
        <f t="shared" si="428"/>
        <v>Adolescence</v>
      </c>
      <c r="J3934">
        <v>5</v>
      </c>
      <c r="K3934" t="str">
        <f t="shared" si="429"/>
        <v>Established</v>
      </c>
      <c r="L3934">
        <v>140007.19</v>
      </c>
      <c r="M3934">
        <v>1</v>
      </c>
      <c r="N3934" t="str">
        <f t="shared" si="430"/>
        <v>Basic</v>
      </c>
      <c r="O3934">
        <v>0</v>
      </c>
      <c r="P3934">
        <v>1</v>
      </c>
      <c r="Q3934">
        <v>31714.080000000002</v>
      </c>
      <c r="R3934" t="str">
        <f t="shared" si="431"/>
        <v>Low value</v>
      </c>
      <c r="S3934" t="str">
        <f t="shared" si="432"/>
        <v>Low</v>
      </c>
      <c r="T3934">
        <v>0</v>
      </c>
      <c r="U3934" t="str">
        <f t="shared" si="433"/>
        <v>Retained</v>
      </c>
    </row>
    <row r="3935" spans="1:21" x14ac:dyDescent="0.3">
      <c r="A3935">
        <v>3934</v>
      </c>
      <c r="B3935">
        <v>15758013</v>
      </c>
      <c r="C3935" t="s">
        <v>577</v>
      </c>
      <c r="D3935">
        <v>698</v>
      </c>
      <c r="E3935" t="str">
        <f t="shared" si="427"/>
        <v>Medium Risk</v>
      </c>
      <c r="F3935" t="s">
        <v>15</v>
      </c>
      <c r="G3935" t="s">
        <v>23</v>
      </c>
      <c r="H3935">
        <v>37</v>
      </c>
      <c r="I3935" t="str">
        <f t="shared" si="428"/>
        <v>Middle Age</v>
      </c>
      <c r="J3935">
        <v>5</v>
      </c>
      <c r="K3935" t="str">
        <f t="shared" si="429"/>
        <v>Established</v>
      </c>
      <c r="L3935">
        <v>98400.61</v>
      </c>
      <c r="M3935">
        <v>2</v>
      </c>
      <c r="N3935" t="str">
        <f t="shared" si="430"/>
        <v>Standard</v>
      </c>
      <c r="O3935">
        <v>0</v>
      </c>
      <c r="P3935">
        <v>0</v>
      </c>
      <c r="Q3935">
        <v>25017.279999999999</v>
      </c>
      <c r="R3935" t="str">
        <f t="shared" si="431"/>
        <v>Low value</v>
      </c>
      <c r="S3935" t="str">
        <f t="shared" si="432"/>
        <v>Low</v>
      </c>
      <c r="T3935">
        <v>0</v>
      </c>
      <c r="U3935" t="str">
        <f t="shared" si="433"/>
        <v>Retained</v>
      </c>
    </row>
    <row r="3936" spans="1:21" x14ac:dyDescent="0.3">
      <c r="A3936">
        <v>3935</v>
      </c>
      <c r="B3936">
        <v>15705765</v>
      </c>
      <c r="C3936" t="s">
        <v>1307</v>
      </c>
      <c r="D3936">
        <v>581</v>
      </c>
      <c r="E3936" t="str">
        <f t="shared" si="427"/>
        <v>Medium Risk</v>
      </c>
      <c r="F3936" t="s">
        <v>18</v>
      </c>
      <c r="G3936" t="s">
        <v>16</v>
      </c>
      <c r="H3936">
        <v>46</v>
      </c>
      <c r="I3936" t="str">
        <f t="shared" si="428"/>
        <v>Middle Age</v>
      </c>
      <c r="J3936">
        <v>1</v>
      </c>
      <c r="K3936" t="str">
        <f t="shared" si="429"/>
        <v>New</v>
      </c>
      <c r="L3936">
        <v>0</v>
      </c>
      <c r="M3936">
        <v>2</v>
      </c>
      <c r="N3936" t="str">
        <f t="shared" si="430"/>
        <v>Standard</v>
      </c>
      <c r="O3936">
        <v>1</v>
      </c>
      <c r="P3936">
        <v>0</v>
      </c>
      <c r="Q3936">
        <v>104272.04</v>
      </c>
      <c r="R3936" t="str">
        <f t="shared" si="431"/>
        <v>High Value</v>
      </c>
      <c r="S3936" t="str">
        <f t="shared" si="432"/>
        <v>High</v>
      </c>
      <c r="T3936">
        <v>0</v>
      </c>
      <c r="U3936" t="str">
        <f t="shared" si="433"/>
        <v>Retained</v>
      </c>
    </row>
    <row r="3937" spans="1:21" x14ac:dyDescent="0.3">
      <c r="A3937">
        <v>3936</v>
      </c>
      <c r="B3937">
        <v>15648362</v>
      </c>
      <c r="C3937" t="s">
        <v>136</v>
      </c>
      <c r="D3937">
        <v>728</v>
      </c>
      <c r="E3937" t="str">
        <f t="shared" si="427"/>
        <v>Low Risk</v>
      </c>
      <c r="F3937" t="s">
        <v>26</v>
      </c>
      <c r="G3937" t="s">
        <v>23</v>
      </c>
      <c r="H3937">
        <v>45</v>
      </c>
      <c r="I3937" t="str">
        <f t="shared" si="428"/>
        <v>Middle Age</v>
      </c>
      <c r="J3937">
        <v>3</v>
      </c>
      <c r="K3937" t="str">
        <f t="shared" si="429"/>
        <v>Established</v>
      </c>
      <c r="L3937">
        <v>108924.33</v>
      </c>
      <c r="M3937">
        <v>2</v>
      </c>
      <c r="N3937" t="str">
        <f t="shared" si="430"/>
        <v>Standard</v>
      </c>
      <c r="O3937">
        <v>1</v>
      </c>
      <c r="P3937">
        <v>0</v>
      </c>
      <c r="Q3937">
        <v>84300.4</v>
      </c>
      <c r="R3937" t="str">
        <f t="shared" si="431"/>
        <v>Medium Value</v>
      </c>
      <c r="S3937" t="str">
        <f t="shared" si="432"/>
        <v>Medium</v>
      </c>
      <c r="T3937">
        <v>1</v>
      </c>
      <c r="U3937" t="str">
        <f t="shared" si="433"/>
        <v>Churned</v>
      </c>
    </row>
    <row r="3938" spans="1:21" x14ac:dyDescent="0.3">
      <c r="A3938">
        <v>3937</v>
      </c>
      <c r="B3938">
        <v>15761102</v>
      </c>
      <c r="C3938" t="s">
        <v>192</v>
      </c>
      <c r="D3938">
        <v>707</v>
      </c>
      <c r="E3938" t="str">
        <f t="shared" si="427"/>
        <v>Low Risk</v>
      </c>
      <c r="F3938" t="s">
        <v>18</v>
      </c>
      <c r="G3938" t="s">
        <v>16</v>
      </c>
      <c r="H3938">
        <v>32</v>
      </c>
      <c r="I3938" t="str">
        <f t="shared" si="428"/>
        <v>Middle Age</v>
      </c>
      <c r="J3938">
        <v>4</v>
      </c>
      <c r="K3938" t="str">
        <f t="shared" si="429"/>
        <v>Established</v>
      </c>
      <c r="L3938">
        <v>132835.56</v>
      </c>
      <c r="M3938">
        <v>1</v>
      </c>
      <c r="N3938" t="str">
        <f t="shared" si="430"/>
        <v>Basic</v>
      </c>
      <c r="O3938">
        <v>0</v>
      </c>
      <c r="P3938">
        <v>0</v>
      </c>
      <c r="Q3938">
        <v>136877.24</v>
      </c>
      <c r="R3938" t="str">
        <f t="shared" si="431"/>
        <v>Medium Value</v>
      </c>
      <c r="S3938" t="str">
        <f t="shared" si="432"/>
        <v>High</v>
      </c>
      <c r="T3938">
        <v>0</v>
      </c>
      <c r="U3938" t="str">
        <f t="shared" si="433"/>
        <v>Retained</v>
      </c>
    </row>
    <row r="3939" spans="1:21" x14ac:dyDescent="0.3">
      <c r="A3939">
        <v>3938</v>
      </c>
      <c r="B3939">
        <v>15610165</v>
      </c>
      <c r="C3939" t="s">
        <v>376</v>
      </c>
      <c r="D3939">
        <v>761</v>
      </c>
      <c r="E3939" t="str">
        <f t="shared" si="427"/>
        <v>Low Risk</v>
      </c>
      <c r="F3939" t="s">
        <v>15</v>
      </c>
      <c r="G3939" t="s">
        <v>16</v>
      </c>
      <c r="H3939">
        <v>26</v>
      </c>
      <c r="I3939" t="str">
        <f t="shared" si="428"/>
        <v>Adolescence</v>
      </c>
      <c r="J3939">
        <v>1</v>
      </c>
      <c r="K3939" t="str">
        <f t="shared" si="429"/>
        <v>New</v>
      </c>
      <c r="L3939">
        <v>0</v>
      </c>
      <c r="M3939">
        <v>2</v>
      </c>
      <c r="N3939" t="str">
        <f t="shared" si="430"/>
        <v>Standard</v>
      </c>
      <c r="O3939">
        <v>1</v>
      </c>
      <c r="P3939">
        <v>1</v>
      </c>
      <c r="Q3939">
        <v>199409.19</v>
      </c>
      <c r="R3939" t="str">
        <f t="shared" si="431"/>
        <v>High Value</v>
      </c>
      <c r="S3939" t="str">
        <f t="shared" si="432"/>
        <v>High</v>
      </c>
      <c r="T3939">
        <v>0</v>
      </c>
      <c r="U3939" t="str">
        <f t="shared" si="433"/>
        <v>Retained</v>
      </c>
    </row>
    <row r="3940" spans="1:21" x14ac:dyDescent="0.3">
      <c r="A3940">
        <v>3939</v>
      </c>
      <c r="B3940">
        <v>15723717</v>
      </c>
      <c r="C3940" t="s">
        <v>377</v>
      </c>
      <c r="D3940">
        <v>483</v>
      </c>
      <c r="E3940" t="str">
        <f t="shared" si="427"/>
        <v>High Risk</v>
      </c>
      <c r="F3940" t="s">
        <v>26</v>
      </c>
      <c r="G3940" t="s">
        <v>23</v>
      </c>
      <c r="H3940">
        <v>41</v>
      </c>
      <c r="I3940" t="str">
        <f t="shared" si="428"/>
        <v>Middle Age</v>
      </c>
      <c r="J3940">
        <v>1</v>
      </c>
      <c r="K3940" t="str">
        <f t="shared" si="429"/>
        <v>New</v>
      </c>
      <c r="L3940">
        <v>118334.44</v>
      </c>
      <c r="M3940">
        <v>1</v>
      </c>
      <c r="N3940" t="str">
        <f t="shared" si="430"/>
        <v>Basic</v>
      </c>
      <c r="O3940">
        <v>0</v>
      </c>
      <c r="P3940">
        <v>0</v>
      </c>
      <c r="Q3940">
        <v>163147.99</v>
      </c>
      <c r="R3940" t="str">
        <f t="shared" si="431"/>
        <v>Medium Value</v>
      </c>
      <c r="S3940" t="str">
        <f t="shared" si="432"/>
        <v>High</v>
      </c>
      <c r="T3940">
        <v>1</v>
      </c>
      <c r="U3940" t="str">
        <f t="shared" si="433"/>
        <v>Churned</v>
      </c>
    </row>
    <row r="3941" spans="1:21" x14ac:dyDescent="0.3">
      <c r="A3941">
        <v>3940</v>
      </c>
      <c r="B3941">
        <v>15654611</v>
      </c>
      <c r="C3941" t="s">
        <v>1537</v>
      </c>
      <c r="D3941">
        <v>736</v>
      </c>
      <c r="E3941" t="str">
        <f t="shared" si="427"/>
        <v>Low Risk</v>
      </c>
      <c r="F3941" t="s">
        <v>26</v>
      </c>
      <c r="G3941" t="s">
        <v>16</v>
      </c>
      <c r="H3941">
        <v>25</v>
      </c>
      <c r="I3941" t="str">
        <f t="shared" si="428"/>
        <v>Adolescence</v>
      </c>
      <c r="J3941">
        <v>9</v>
      </c>
      <c r="K3941" t="str">
        <f t="shared" si="429"/>
        <v>Very Loyal</v>
      </c>
      <c r="L3941">
        <v>81732.88</v>
      </c>
      <c r="M3941">
        <v>2</v>
      </c>
      <c r="N3941" t="str">
        <f t="shared" si="430"/>
        <v>Standard</v>
      </c>
      <c r="O3941">
        <v>1</v>
      </c>
      <c r="P3941">
        <v>0</v>
      </c>
      <c r="Q3941">
        <v>136497.28</v>
      </c>
      <c r="R3941" t="str">
        <f t="shared" si="431"/>
        <v>High Value</v>
      </c>
      <c r="S3941" t="str">
        <f t="shared" si="432"/>
        <v>High</v>
      </c>
      <c r="T3941">
        <v>0</v>
      </c>
      <c r="U3941" t="str">
        <f t="shared" si="433"/>
        <v>Retained</v>
      </c>
    </row>
    <row r="3942" spans="1:21" x14ac:dyDescent="0.3">
      <c r="A3942">
        <v>3941</v>
      </c>
      <c r="B3942">
        <v>15659736</v>
      </c>
      <c r="C3942" t="s">
        <v>1793</v>
      </c>
      <c r="D3942">
        <v>716</v>
      </c>
      <c r="E3942" t="str">
        <f t="shared" si="427"/>
        <v>Low Risk</v>
      </c>
      <c r="F3942" t="s">
        <v>26</v>
      </c>
      <c r="G3942" t="s">
        <v>23</v>
      </c>
      <c r="H3942">
        <v>66</v>
      </c>
      <c r="I3942" t="str">
        <f t="shared" si="428"/>
        <v>Old</v>
      </c>
      <c r="J3942">
        <v>5</v>
      </c>
      <c r="K3942" t="str">
        <f t="shared" si="429"/>
        <v>Established</v>
      </c>
      <c r="L3942">
        <v>121411.9</v>
      </c>
      <c r="M3942">
        <v>1</v>
      </c>
      <c r="N3942" t="str">
        <f t="shared" si="430"/>
        <v>Basic</v>
      </c>
      <c r="O3942">
        <v>0</v>
      </c>
      <c r="P3942">
        <v>0</v>
      </c>
      <c r="Q3942">
        <v>10070.4</v>
      </c>
      <c r="R3942" t="str">
        <f t="shared" si="431"/>
        <v>Low value</v>
      </c>
      <c r="S3942" t="str">
        <f t="shared" si="432"/>
        <v>Low</v>
      </c>
      <c r="T3942">
        <v>1</v>
      </c>
      <c r="U3942" t="str">
        <f t="shared" si="433"/>
        <v>Churned</v>
      </c>
    </row>
    <row r="3943" spans="1:21" x14ac:dyDescent="0.3">
      <c r="A3943">
        <v>3942</v>
      </c>
      <c r="B3943">
        <v>15603170</v>
      </c>
      <c r="C3943" t="s">
        <v>262</v>
      </c>
      <c r="D3943">
        <v>654</v>
      </c>
      <c r="E3943" t="str">
        <f t="shared" si="427"/>
        <v>Medium Risk</v>
      </c>
      <c r="F3943" t="s">
        <v>15</v>
      </c>
      <c r="G3943" t="s">
        <v>23</v>
      </c>
      <c r="H3943">
        <v>32</v>
      </c>
      <c r="I3943" t="str">
        <f t="shared" si="428"/>
        <v>Middle Age</v>
      </c>
      <c r="J3943">
        <v>9</v>
      </c>
      <c r="K3943" t="str">
        <f t="shared" si="429"/>
        <v>Very Loyal</v>
      </c>
      <c r="L3943">
        <v>121455.65</v>
      </c>
      <c r="M3943">
        <v>1</v>
      </c>
      <c r="N3943" t="str">
        <f t="shared" si="430"/>
        <v>Basic</v>
      </c>
      <c r="O3943">
        <v>1</v>
      </c>
      <c r="P3943">
        <v>0</v>
      </c>
      <c r="Q3943">
        <v>190068.53</v>
      </c>
      <c r="R3943" t="str">
        <f t="shared" si="431"/>
        <v>Medium Value</v>
      </c>
      <c r="S3943" t="str">
        <f t="shared" si="432"/>
        <v>High</v>
      </c>
      <c r="T3943">
        <v>1</v>
      </c>
      <c r="U3943" t="str">
        <f t="shared" si="433"/>
        <v>Churned</v>
      </c>
    </row>
    <row r="3944" spans="1:21" x14ac:dyDescent="0.3">
      <c r="A3944">
        <v>3943</v>
      </c>
      <c r="B3944">
        <v>15786167</v>
      </c>
      <c r="C3944" t="s">
        <v>1794</v>
      </c>
      <c r="D3944">
        <v>649</v>
      </c>
      <c r="E3944" t="str">
        <f t="shared" si="427"/>
        <v>Medium Risk</v>
      </c>
      <c r="F3944" t="s">
        <v>18</v>
      </c>
      <c r="G3944" t="s">
        <v>23</v>
      </c>
      <c r="H3944">
        <v>20</v>
      </c>
      <c r="I3944" t="str">
        <f t="shared" si="428"/>
        <v>Adolescence</v>
      </c>
      <c r="J3944">
        <v>5</v>
      </c>
      <c r="K3944" t="str">
        <f t="shared" si="429"/>
        <v>Established</v>
      </c>
      <c r="L3944">
        <v>0</v>
      </c>
      <c r="M3944">
        <v>2</v>
      </c>
      <c r="N3944" t="str">
        <f t="shared" si="430"/>
        <v>Standard</v>
      </c>
      <c r="O3944">
        <v>1</v>
      </c>
      <c r="P3944">
        <v>1</v>
      </c>
      <c r="Q3944">
        <v>58309.54</v>
      </c>
      <c r="R3944" t="str">
        <f t="shared" si="431"/>
        <v>Medium Value</v>
      </c>
      <c r="S3944" t="str">
        <f t="shared" si="432"/>
        <v>Medium</v>
      </c>
      <c r="T3944">
        <v>0</v>
      </c>
      <c r="U3944" t="str">
        <f t="shared" si="433"/>
        <v>Retained</v>
      </c>
    </row>
    <row r="3945" spans="1:21" x14ac:dyDescent="0.3">
      <c r="A3945">
        <v>3944</v>
      </c>
      <c r="B3945">
        <v>15671915</v>
      </c>
      <c r="C3945" t="s">
        <v>1795</v>
      </c>
      <c r="D3945">
        <v>649</v>
      </c>
      <c r="E3945" t="str">
        <f t="shared" si="427"/>
        <v>Medium Risk</v>
      </c>
      <c r="F3945" t="s">
        <v>15</v>
      </c>
      <c r="G3945" t="s">
        <v>23</v>
      </c>
      <c r="H3945">
        <v>46</v>
      </c>
      <c r="I3945" t="str">
        <f t="shared" si="428"/>
        <v>Middle Age</v>
      </c>
      <c r="J3945">
        <v>5</v>
      </c>
      <c r="K3945" t="str">
        <f t="shared" si="429"/>
        <v>Established</v>
      </c>
      <c r="L3945">
        <v>0</v>
      </c>
      <c r="M3945">
        <v>2</v>
      </c>
      <c r="N3945" t="str">
        <f t="shared" si="430"/>
        <v>Standard</v>
      </c>
      <c r="O3945">
        <v>1</v>
      </c>
      <c r="P3945">
        <v>1</v>
      </c>
      <c r="Q3945">
        <v>76946.600000000006</v>
      </c>
      <c r="R3945" t="str">
        <f t="shared" si="431"/>
        <v>Medium Value</v>
      </c>
      <c r="S3945" t="str">
        <f t="shared" si="432"/>
        <v>Medium</v>
      </c>
      <c r="T3945">
        <v>0</v>
      </c>
      <c r="U3945" t="str">
        <f t="shared" si="433"/>
        <v>Retained</v>
      </c>
    </row>
    <row r="3946" spans="1:21" x14ac:dyDescent="0.3">
      <c r="A3946">
        <v>3945</v>
      </c>
      <c r="B3946">
        <v>15794792</v>
      </c>
      <c r="C3946" t="s">
        <v>815</v>
      </c>
      <c r="D3946">
        <v>612</v>
      </c>
      <c r="E3946" t="str">
        <f t="shared" si="427"/>
        <v>Medium Risk</v>
      </c>
      <c r="F3946" t="s">
        <v>15</v>
      </c>
      <c r="G3946" t="s">
        <v>16</v>
      </c>
      <c r="H3946">
        <v>31</v>
      </c>
      <c r="I3946" t="str">
        <f t="shared" si="428"/>
        <v>Middle Age</v>
      </c>
      <c r="J3946">
        <v>8</v>
      </c>
      <c r="K3946" t="str">
        <f t="shared" si="429"/>
        <v>Loyal</v>
      </c>
      <c r="L3946">
        <v>117989.75999999999</v>
      </c>
      <c r="M3946">
        <v>1</v>
      </c>
      <c r="N3946" t="str">
        <f t="shared" si="430"/>
        <v>Basic</v>
      </c>
      <c r="O3946">
        <v>1</v>
      </c>
      <c r="P3946">
        <v>1</v>
      </c>
      <c r="Q3946">
        <v>54129.86</v>
      </c>
      <c r="R3946" t="str">
        <f t="shared" si="431"/>
        <v>Medium Value</v>
      </c>
      <c r="S3946" t="str">
        <f t="shared" si="432"/>
        <v>Medium</v>
      </c>
      <c r="T3946">
        <v>0</v>
      </c>
      <c r="U3946" t="str">
        <f t="shared" si="433"/>
        <v>Retained</v>
      </c>
    </row>
    <row r="3947" spans="1:21" x14ac:dyDescent="0.3">
      <c r="A3947">
        <v>3946</v>
      </c>
      <c r="B3947">
        <v>15652789</v>
      </c>
      <c r="C3947" t="s">
        <v>848</v>
      </c>
      <c r="D3947">
        <v>657</v>
      </c>
      <c r="E3947" t="str">
        <f t="shared" si="427"/>
        <v>Medium Risk</v>
      </c>
      <c r="F3947" t="s">
        <v>18</v>
      </c>
      <c r="G3947" t="s">
        <v>23</v>
      </c>
      <c r="H3947">
        <v>40</v>
      </c>
      <c r="I3947" t="str">
        <f t="shared" si="428"/>
        <v>Middle Age</v>
      </c>
      <c r="J3947">
        <v>10</v>
      </c>
      <c r="K3947" t="str">
        <f t="shared" si="429"/>
        <v>Very Loyal</v>
      </c>
      <c r="L3947">
        <v>0</v>
      </c>
      <c r="M3947">
        <v>2</v>
      </c>
      <c r="N3947" t="str">
        <f t="shared" si="430"/>
        <v>Standard</v>
      </c>
      <c r="O3947">
        <v>1</v>
      </c>
      <c r="P3947">
        <v>1</v>
      </c>
      <c r="Q3947">
        <v>52990.7</v>
      </c>
      <c r="R3947" t="str">
        <f t="shared" si="431"/>
        <v>Medium Value</v>
      </c>
      <c r="S3947" t="str">
        <f t="shared" si="432"/>
        <v>Medium</v>
      </c>
      <c r="T3947">
        <v>0</v>
      </c>
      <c r="U3947" t="str">
        <f t="shared" si="433"/>
        <v>Retained</v>
      </c>
    </row>
    <row r="3948" spans="1:21" x14ac:dyDescent="0.3">
      <c r="A3948">
        <v>3947</v>
      </c>
      <c r="B3948">
        <v>15739168</v>
      </c>
      <c r="C3948" t="s">
        <v>1796</v>
      </c>
      <c r="D3948">
        <v>511</v>
      </c>
      <c r="E3948" t="str">
        <f t="shared" si="427"/>
        <v>Medium Risk</v>
      </c>
      <c r="F3948" t="s">
        <v>15</v>
      </c>
      <c r="G3948" t="s">
        <v>16</v>
      </c>
      <c r="H3948">
        <v>31</v>
      </c>
      <c r="I3948" t="str">
        <f t="shared" si="428"/>
        <v>Middle Age</v>
      </c>
      <c r="J3948">
        <v>5</v>
      </c>
      <c r="K3948" t="str">
        <f t="shared" si="429"/>
        <v>Established</v>
      </c>
      <c r="L3948">
        <v>137411.29</v>
      </c>
      <c r="M3948">
        <v>1</v>
      </c>
      <c r="N3948" t="str">
        <f t="shared" si="430"/>
        <v>Basic</v>
      </c>
      <c r="O3948">
        <v>0</v>
      </c>
      <c r="P3948">
        <v>1</v>
      </c>
      <c r="Q3948">
        <v>161854.98000000001</v>
      </c>
      <c r="R3948" t="str">
        <f t="shared" si="431"/>
        <v>Medium Value</v>
      </c>
      <c r="S3948" t="str">
        <f t="shared" si="432"/>
        <v>High</v>
      </c>
      <c r="T3948">
        <v>0</v>
      </c>
      <c r="U3948" t="str">
        <f t="shared" si="433"/>
        <v>Retained</v>
      </c>
    </row>
    <row r="3949" spans="1:21" x14ac:dyDescent="0.3">
      <c r="A3949">
        <v>3948</v>
      </c>
      <c r="B3949">
        <v>15719950</v>
      </c>
      <c r="C3949" t="s">
        <v>341</v>
      </c>
      <c r="D3949">
        <v>682</v>
      </c>
      <c r="E3949" t="str">
        <f t="shared" si="427"/>
        <v>Medium Risk</v>
      </c>
      <c r="F3949" t="s">
        <v>15</v>
      </c>
      <c r="G3949" t="s">
        <v>23</v>
      </c>
      <c r="H3949">
        <v>61</v>
      </c>
      <c r="I3949" t="str">
        <f t="shared" si="428"/>
        <v>Old</v>
      </c>
      <c r="J3949">
        <v>10</v>
      </c>
      <c r="K3949" t="str">
        <f t="shared" si="429"/>
        <v>Very Loyal</v>
      </c>
      <c r="L3949">
        <v>73688.2</v>
      </c>
      <c r="M3949">
        <v>1</v>
      </c>
      <c r="N3949" t="str">
        <f t="shared" si="430"/>
        <v>Basic</v>
      </c>
      <c r="O3949">
        <v>1</v>
      </c>
      <c r="P3949">
        <v>1</v>
      </c>
      <c r="Q3949">
        <v>172141.33</v>
      </c>
      <c r="R3949" t="str">
        <f t="shared" si="431"/>
        <v>Medium Value</v>
      </c>
      <c r="S3949" t="str">
        <f t="shared" si="432"/>
        <v>High</v>
      </c>
      <c r="T3949">
        <v>0</v>
      </c>
      <c r="U3949" t="str">
        <f t="shared" si="433"/>
        <v>Retained</v>
      </c>
    </row>
    <row r="3950" spans="1:21" x14ac:dyDescent="0.3">
      <c r="A3950">
        <v>3949</v>
      </c>
      <c r="B3950">
        <v>15743818</v>
      </c>
      <c r="C3950" t="s">
        <v>106</v>
      </c>
      <c r="D3950">
        <v>748</v>
      </c>
      <c r="E3950" t="str">
        <f t="shared" si="427"/>
        <v>Low Risk</v>
      </c>
      <c r="F3950" t="s">
        <v>18</v>
      </c>
      <c r="G3950" t="s">
        <v>23</v>
      </c>
      <c r="H3950">
        <v>58</v>
      </c>
      <c r="I3950" t="str">
        <f t="shared" si="428"/>
        <v>Old</v>
      </c>
      <c r="J3950">
        <v>9</v>
      </c>
      <c r="K3950" t="str">
        <f t="shared" si="429"/>
        <v>Very Loyal</v>
      </c>
      <c r="L3950">
        <v>122330.7</v>
      </c>
      <c r="M3950">
        <v>2</v>
      </c>
      <c r="N3950" t="str">
        <f t="shared" si="430"/>
        <v>Standard</v>
      </c>
      <c r="O3950">
        <v>0</v>
      </c>
      <c r="P3950">
        <v>1</v>
      </c>
      <c r="Q3950">
        <v>124429.19</v>
      </c>
      <c r="R3950" t="str">
        <f t="shared" si="431"/>
        <v>High Value</v>
      </c>
      <c r="S3950" t="str">
        <f t="shared" si="432"/>
        <v>High</v>
      </c>
      <c r="T3950">
        <v>0</v>
      </c>
      <c r="U3950" t="str">
        <f t="shared" si="433"/>
        <v>Retained</v>
      </c>
    </row>
    <row r="3951" spans="1:21" x14ac:dyDescent="0.3">
      <c r="A3951">
        <v>3950</v>
      </c>
      <c r="B3951">
        <v>15717937</v>
      </c>
      <c r="C3951" t="s">
        <v>1263</v>
      </c>
      <c r="D3951">
        <v>554</v>
      </c>
      <c r="E3951" t="str">
        <f t="shared" si="427"/>
        <v>Medium Risk</v>
      </c>
      <c r="F3951" t="s">
        <v>26</v>
      </c>
      <c r="G3951" t="s">
        <v>23</v>
      </c>
      <c r="H3951">
        <v>43</v>
      </c>
      <c r="I3951" t="str">
        <f t="shared" si="428"/>
        <v>Middle Age</v>
      </c>
      <c r="J3951">
        <v>5</v>
      </c>
      <c r="K3951" t="str">
        <f t="shared" si="429"/>
        <v>Established</v>
      </c>
      <c r="L3951">
        <v>99906.89</v>
      </c>
      <c r="M3951">
        <v>1</v>
      </c>
      <c r="N3951" t="str">
        <f t="shared" si="430"/>
        <v>Basic</v>
      </c>
      <c r="O3951">
        <v>0</v>
      </c>
      <c r="P3951">
        <v>0</v>
      </c>
      <c r="Q3951">
        <v>24983.39</v>
      </c>
      <c r="R3951" t="str">
        <f t="shared" si="431"/>
        <v>Low value</v>
      </c>
      <c r="S3951" t="str">
        <f t="shared" si="432"/>
        <v>Low</v>
      </c>
      <c r="T3951">
        <v>0</v>
      </c>
      <c r="U3951" t="str">
        <f t="shared" si="433"/>
        <v>Retained</v>
      </c>
    </row>
    <row r="3952" spans="1:21" x14ac:dyDescent="0.3">
      <c r="A3952">
        <v>3951</v>
      </c>
      <c r="B3952">
        <v>15602841</v>
      </c>
      <c r="C3952" t="s">
        <v>1797</v>
      </c>
      <c r="D3952">
        <v>794</v>
      </c>
      <c r="E3952" t="str">
        <f t="shared" si="427"/>
        <v>Low Risk</v>
      </c>
      <c r="F3952" t="s">
        <v>18</v>
      </c>
      <c r="G3952" t="s">
        <v>16</v>
      </c>
      <c r="H3952">
        <v>28</v>
      </c>
      <c r="I3952" t="str">
        <f t="shared" si="428"/>
        <v>Adolescence</v>
      </c>
      <c r="J3952">
        <v>5</v>
      </c>
      <c r="K3952" t="str">
        <f t="shared" si="429"/>
        <v>Established</v>
      </c>
      <c r="L3952">
        <v>0</v>
      </c>
      <c r="M3952">
        <v>2</v>
      </c>
      <c r="N3952" t="str">
        <f t="shared" si="430"/>
        <v>Standard</v>
      </c>
      <c r="O3952">
        <v>0</v>
      </c>
      <c r="P3952">
        <v>1</v>
      </c>
      <c r="Q3952">
        <v>86699.98</v>
      </c>
      <c r="R3952" t="str">
        <f t="shared" si="431"/>
        <v>Medium Value</v>
      </c>
      <c r="S3952" t="str">
        <f t="shared" si="432"/>
        <v>Medium</v>
      </c>
      <c r="T3952">
        <v>0</v>
      </c>
      <c r="U3952" t="str">
        <f t="shared" si="433"/>
        <v>Retained</v>
      </c>
    </row>
    <row r="3953" spans="1:21" x14ac:dyDescent="0.3">
      <c r="A3953">
        <v>3952</v>
      </c>
      <c r="B3953">
        <v>15619972</v>
      </c>
      <c r="C3953" t="s">
        <v>985</v>
      </c>
      <c r="D3953">
        <v>807</v>
      </c>
      <c r="E3953" t="str">
        <f t="shared" si="427"/>
        <v>Low Risk</v>
      </c>
      <c r="F3953" t="s">
        <v>15</v>
      </c>
      <c r="G3953" t="s">
        <v>16</v>
      </c>
      <c r="H3953">
        <v>47</v>
      </c>
      <c r="I3953" t="str">
        <f t="shared" si="428"/>
        <v>Middle Age</v>
      </c>
      <c r="J3953">
        <v>9</v>
      </c>
      <c r="K3953" t="str">
        <f t="shared" si="429"/>
        <v>Very Loyal</v>
      </c>
      <c r="L3953">
        <v>167664.82999999999</v>
      </c>
      <c r="M3953">
        <v>1</v>
      </c>
      <c r="N3953" t="str">
        <f t="shared" si="430"/>
        <v>Basic</v>
      </c>
      <c r="O3953">
        <v>0</v>
      </c>
      <c r="P3953">
        <v>0</v>
      </c>
      <c r="Q3953">
        <v>125440.11</v>
      </c>
      <c r="R3953" t="str">
        <f t="shared" si="431"/>
        <v>Medium Value</v>
      </c>
      <c r="S3953" t="str">
        <f t="shared" si="432"/>
        <v>High</v>
      </c>
      <c r="T3953">
        <v>1</v>
      </c>
      <c r="U3953" t="str">
        <f t="shared" si="433"/>
        <v>Churned</v>
      </c>
    </row>
    <row r="3954" spans="1:21" x14ac:dyDescent="0.3">
      <c r="A3954">
        <v>3953</v>
      </c>
      <c r="B3954">
        <v>15796114</v>
      </c>
      <c r="C3954" t="s">
        <v>1798</v>
      </c>
      <c r="D3954">
        <v>594</v>
      </c>
      <c r="E3954" t="str">
        <f t="shared" si="427"/>
        <v>Medium Risk</v>
      </c>
      <c r="F3954" t="s">
        <v>15</v>
      </c>
      <c r="G3954" t="s">
        <v>16</v>
      </c>
      <c r="H3954">
        <v>34</v>
      </c>
      <c r="I3954" t="str">
        <f t="shared" si="428"/>
        <v>Middle Age</v>
      </c>
      <c r="J3954">
        <v>7</v>
      </c>
      <c r="K3954" t="str">
        <f t="shared" si="429"/>
        <v>Loyal</v>
      </c>
      <c r="L3954">
        <v>141525.54999999999</v>
      </c>
      <c r="M3954">
        <v>1</v>
      </c>
      <c r="N3954" t="str">
        <f t="shared" si="430"/>
        <v>Basic</v>
      </c>
      <c r="O3954">
        <v>0</v>
      </c>
      <c r="P3954">
        <v>0</v>
      </c>
      <c r="Q3954">
        <v>9443.15</v>
      </c>
      <c r="R3954" t="str">
        <f t="shared" si="431"/>
        <v>Low value</v>
      </c>
      <c r="S3954" t="str">
        <f t="shared" si="432"/>
        <v>Low</v>
      </c>
      <c r="T3954">
        <v>0</v>
      </c>
      <c r="U3954" t="str">
        <f t="shared" si="433"/>
        <v>Retained</v>
      </c>
    </row>
    <row r="3955" spans="1:21" x14ac:dyDescent="0.3">
      <c r="A3955">
        <v>3954</v>
      </c>
      <c r="B3955">
        <v>15633546</v>
      </c>
      <c r="C3955" t="s">
        <v>1799</v>
      </c>
      <c r="D3955">
        <v>652</v>
      </c>
      <c r="E3955" t="str">
        <f t="shared" si="427"/>
        <v>Medium Risk</v>
      </c>
      <c r="F3955" t="s">
        <v>18</v>
      </c>
      <c r="G3955" t="s">
        <v>16</v>
      </c>
      <c r="H3955">
        <v>33</v>
      </c>
      <c r="I3955" t="str">
        <f t="shared" si="428"/>
        <v>Middle Age</v>
      </c>
      <c r="J3955">
        <v>3</v>
      </c>
      <c r="K3955" t="str">
        <f t="shared" si="429"/>
        <v>Established</v>
      </c>
      <c r="L3955">
        <v>124832.51</v>
      </c>
      <c r="M3955">
        <v>1</v>
      </c>
      <c r="N3955" t="str">
        <f t="shared" si="430"/>
        <v>Basic</v>
      </c>
      <c r="O3955">
        <v>1</v>
      </c>
      <c r="P3955">
        <v>0</v>
      </c>
      <c r="Q3955">
        <v>195877.06</v>
      </c>
      <c r="R3955" t="str">
        <f t="shared" si="431"/>
        <v>Medium Value</v>
      </c>
      <c r="S3955" t="str">
        <f t="shared" si="432"/>
        <v>High</v>
      </c>
      <c r="T3955">
        <v>0</v>
      </c>
      <c r="U3955" t="str">
        <f t="shared" si="433"/>
        <v>Retained</v>
      </c>
    </row>
    <row r="3956" spans="1:21" x14ac:dyDescent="0.3">
      <c r="A3956">
        <v>3955</v>
      </c>
      <c r="B3956">
        <v>15758755</v>
      </c>
      <c r="C3956" t="s">
        <v>574</v>
      </c>
      <c r="D3956">
        <v>729</v>
      </c>
      <c r="E3956" t="str">
        <f t="shared" si="427"/>
        <v>Low Risk</v>
      </c>
      <c r="F3956" t="s">
        <v>15</v>
      </c>
      <c r="G3956" t="s">
        <v>16</v>
      </c>
      <c r="H3956">
        <v>34</v>
      </c>
      <c r="I3956" t="str">
        <f t="shared" si="428"/>
        <v>Middle Age</v>
      </c>
      <c r="J3956">
        <v>9</v>
      </c>
      <c r="K3956" t="str">
        <f t="shared" si="429"/>
        <v>Very Loyal</v>
      </c>
      <c r="L3956">
        <v>132121.71</v>
      </c>
      <c r="M3956">
        <v>1</v>
      </c>
      <c r="N3956" t="str">
        <f t="shared" si="430"/>
        <v>Basic</v>
      </c>
      <c r="O3956">
        <v>0</v>
      </c>
      <c r="P3956">
        <v>1</v>
      </c>
      <c r="Q3956">
        <v>105409.31</v>
      </c>
      <c r="R3956" t="str">
        <f t="shared" si="431"/>
        <v>Medium Value</v>
      </c>
      <c r="S3956" t="str">
        <f t="shared" si="432"/>
        <v>High</v>
      </c>
      <c r="T3956">
        <v>0</v>
      </c>
      <c r="U3956" t="str">
        <f t="shared" si="433"/>
        <v>Retained</v>
      </c>
    </row>
    <row r="3957" spans="1:21" x14ac:dyDescent="0.3">
      <c r="A3957">
        <v>3956</v>
      </c>
      <c r="B3957">
        <v>15695168</v>
      </c>
      <c r="C3957" t="s">
        <v>473</v>
      </c>
      <c r="D3957">
        <v>625</v>
      </c>
      <c r="E3957" t="str">
        <f t="shared" si="427"/>
        <v>Medium Risk</v>
      </c>
      <c r="F3957" t="s">
        <v>15</v>
      </c>
      <c r="G3957" t="s">
        <v>23</v>
      </c>
      <c r="H3957">
        <v>39</v>
      </c>
      <c r="I3957" t="str">
        <f t="shared" si="428"/>
        <v>Middle Age</v>
      </c>
      <c r="J3957">
        <v>2</v>
      </c>
      <c r="K3957" t="str">
        <f t="shared" si="429"/>
        <v>New</v>
      </c>
      <c r="L3957">
        <v>0</v>
      </c>
      <c r="M3957">
        <v>2</v>
      </c>
      <c r="N3957" t="str">
        <f t="shared" si="430"/>
        <v>Standard</v>
      </c>
      <c r="O3957">
        <v>1</v>
      </c>
      <c r="P3957">
        <v>0</v>
      </c>
      <c r="Q3957">
        <v>100403.05</v>
      </c>
      <c r="R3957" t="str">
        <f t="shared" si="431"/>
        <v>High Value</v>
      </c>
      <c r="S3957" t="str">
        <f t="shared" si="432"/>
        <v>High</v>
      </c>
      <c r="T3957">
        <v>0</v>
      </c>
      <c r="U3957" t="str">
        <f t="shared" si="433"/>
        <v>Retained</v>
      </c>
    </row>
    <row r="3958" spans="1:21" x14ac:dyDescent="0.3">
      <c r="A3958">
        <v>3957</v>
      </c>
      <c r="B3958">
        <v>15754342</v>
      </c>
      <c r="C3958" t="s">
        <v>1081</v>
      </c>
      <c r="D3958">
        <v>597</v>
      </c>
      <c r="E3958" t="str">
        <f t="shared" si="427"/>
        <v>Medium Risk</v>
      </c>
      <c r="F3958" t="s">
        <v>26</v>
      </c>
      <c r="G3958" t="s">
        <v>16</v>
      </c>
      <c r="H3958">
        <v>60</v>
      </c>
      <c r="I3958" t="str">
        <f t="shared" si="428"/>
        <v>Old</v>
      </c>
      <c r="J3958">
        <v>0</v>
      </c>
      <c r="K3958" t="str">
        <f t="shared" si="429"/>
        <v>New</v>
      </c>
      <c r="L3958">
        <v>78539.839999999997</v>
      </c>
      <c r="M3958">
        <v>1</v>
      </c>
      <c r="N3958" t="str">
        <f t="shared" si="430"/>
        <v>Basic</v>
      </c>
      <c r="O3958">
        <v>0</v>
      </c>
      <c r="P3958">
        <v>1</v>
      </c>
      <c r="Q3958">
        <v>48502.879999999997</v>
      </c>
      <c r="R3958" t="str">
        <f t="shared" si="431"/>
        <v>Low value</v>
      </c>
      <c r="S3958" t="str">
        <f t="shared" si="432"/>
        <v>Low</v>
      </c>
      <c r="T3958">
        <v>0</v>
      </c>
      <c r="U3958" t="str">
        <f t="shared" si="433"/>
        <v>Retained</v>
      </c>
    </row>
    <row r="3959" spans="1:21" x14ac:dyDescent="0.3">
      <c r="A3959">
        <v>3958</v>
      </c>
      <c r="B3959">
        <v>15756610</v>
      </c>
      <c r="C3959" t="s">
        <v>1800</v>
      </c>
      <c r="D3959">
        <v>657</v>
      </c>
      <c r="E3959" t="str">
        <f t="shared" si="427"/>
        <v>Medium Risk</v>
      </c>
      <c r="F3959" t="s">
        <v>26</v>
      </c>
      <c r="G3959" t="s">
        <v>16</v>
      </c>
      <c r="H3959">
        <v>38</v>
      </c>
      <c r="I3959" t="str">
        <f t="shared" si="428"/>
        <v>Middle Age</v>
      </c>
      <c r="J3959">
        <v>5</v>
      </c>
      <c r="K3959" t="str">
        <f t="shared" si="429"/>
        <v>Established</v>
      </c>
      <c r="L3959">
        <v>123770.46</v>
      </c>
      <c r="M3959">
        <v>1</v>
      </c>
      <c r="N3959" t="str">
        <f t="shared" si="430"/>
        <v>Basic</v>
      </c>
      <c r="O3959">
        <v>0</v>
      </c>
      <c r="P3959">
        <v>0</v>
      </c>
      <c r="Q3959">
        <v>47019.66</v>
      </c>
      <c r="R3959" t="str">
        <f t="shared" si="431"/>
        <v>Low value</v>
      </c>
      <c r="S3959" t="str">
        <f t="shared" si="432"/>
        <v>Low</v>
      </c>
      <c r="T3959">
        <v>1</v>
      </c>
      <c r="U3959" t="str">
        <f t="shared" si="433"/>
        <v>Churned</v>
      </c>
    </row>
    <row r="3960" spans="1:21" x14ac:dyDescent="0.3">
      <c r="A3960">
        <v>3959</v>
      </c>
      <c r="B3960">
        <v>15640917</v>
      </c>
      <c r="C3960" t="s">
        <v>603</v>
      </c>
      <c r="D3960">
        <v>633</v>
      </c>
      <c r="E3960" t="str">
        <f t="shared" si="427"/>
        <v>Medium Risk</v>
      </c>
      <c r="F3960" t="s">
        <v>15</v>
      </c>
      <c r="G3960" t="s">
        <v>23</v>
      </c>
      <c r="H3960">
        <v>43</v>
      </c>
      <c r="I3960" t="str">
        <f t="shared" si="428"/>
        <v>Middle Age</v>
      </c>
      <c r="J3960">
        <v>5</v>
      </c>
      <c r="K3960" t="str">
        <f t="shared" si="429"/>
        <v>Established</v>
      </c>
      <c r="L3960">
        <v>0</v>
      </c>
      <c r="M3960">
        <v>2</v>
      </c>
      <c r="N3960" t="str">
        <f t="shared" si="430"/>
        <v>Standard</v>
      </c>
      <c r="O3960">
        <v>1</v>
      </c>
      <c r="P3960">
        <v>1</v>
      </c>
      <c r="Q3960">
        <v>48249.88</v>
      </c>
      <c r="R3960" t="str">
        <f t="shared" si="431"/>
        <v>Low value</v>
      </c>
      <c r="S3960" t="str">
        <f t="shared" si="432"/>
        <v>Low</v>
      </c>
      <c r="T3960">
        <v>0</v>
      </c>
      <c r="U3960" t="str">
        <f t="shared" si="433"/>
        <v>Retained</v>
      </c>
    </row>
    <row r="3961" spans="1:21" x14ac:dyDescent="0.3">
      <c r="A3961">
        <v>3960</v>
      </c>
      <c r="B3961">
        <v>15663164</v>
      </c>
      <c r="C3961" t="s">
        <v>882</v>
      </c>
      <c r="D3961">
        <v>663</v>
      </c>
      <c r="E3961" t="str">
        <f t="shared" si="427"/>
        <v>Medium Risk</v>
      </c>
      <c r="F3961" t="s">
        <v>26</v>
      </c>
      <c r="G3961" t="s">
        <v>23</v>
      </c>
      <c r="H3961">
        <v>49</v>
      </c>
      <c r="I3961" t="str">
        <f t="shared" si="428"/>
        <v>Middle Age</v>
      </c>
      <c r="J3961">
        <v>7</v>
      </c>
      <c r="K3961" t="str">
        <f t="shared" si="429"/>
        <v>Loyal</v>
      </c>
      <c r="L3961">
        <v>116150.65</v>
      </c>
      <c r="M3961">
        <v>3</v>
      </c>
      <c r="N3961" t="str">
        <f t="shared" si="430"/>
        <v>Premium</v>
      </c>
      <c r="O3961">
        <v>1</v>
      </c>
      <c r="P3961">
        <v>1</v>
      </c>
      <c r="Q3961">
        <v>84358.71</v>
      </c>
      <c r="R3961" t="str">
        <f t="shared" si="431"/>
        <v>Medium Value</v>
      </c>
      <c r="S3961" t="str">
        <f t="shared" si="432"/>
        <v>Medium</v>
      </c>
      <c r="T3961">
        <v>1</v>
      </c>
      <c r="U3961" t="str">
        <f t="shared" si="433"/>
        <v>Churned</v>
      </c>
    </row>
    <row r="3962" spans="1:21" x14ac:dyDescent="0.3">
      <c r="A3962">
        <v>3961</v>
      </c>
      <c r="B3962">
        <v>15616811</v>
      </c>
      <c r="C3962" t="s">
        <v>140</v>
      </c>
      <c r="D3962">
        <v>535</v>
      </c>
      <c r="E3962" t="str">
        <f t="shared" si="427"/>
        <v>Medium Risk</v>
      </c>
      <c r="F3962" t="s">
        <v>15</v>
      </c>
      <c r="G3962" t="s">
        <v>23</v>
      </c>
      <c r="H3962">
        <v>47</v>
      </c>
      <c r="I3962" t="str">
        <f t="shared" si="428"/>
        <v>Middle Age</v>
      </c>
      <c r="J3962">
        <v>0</v>
      </c>
      <c r="K3962" t="str">
        <f t="shared" si="429"/>
        <v>New</v>
      </c>
      <c r="L3962">
        <v>160729.1</v>
      </c>
      <c r="M3962">
        <v>1</v>
      </c>
      <c r="N3962" t="str">
        <f t="shared" si="430"/>
        <v>Basic</v>
      </c>
      <c r="O3962">
        <v>0</v>
      </c>
      <c r="P3962">
        <v>1</v>
      </c>
      <c r="Q3962">
        <v>145986.35</v>
      </c>
      <c r="R3962" t="str">
        <f t="shared" si="431"/>
        <v>Medium Value</v>
      </c>
      <c r="S3962" t="str">
        <f t="shared" si="432"/>
        <v>High</v>
      </c>
      <c r="T3962">
        <v>0</v>
      </c>
      <c r="U3962" t="str">
        <f t="shared" si="433"/>
        <v>Retained</v>
      </c>
    </row>
    <row r="3963" spans="1:21" x14ac:dyDescent="0.3">
      <c r="A3963">
        <v>3962</v>
      </c>
      <c r="B3963">
        <v>15610781</v>
      </c>
      <c r="C3963" t="s">
        <v>1517</v>
      </c>
      <c r="D3963">
        <v>702</v>
      </c>
      <c r="E3963" t="str">
        <f t="shared" si="427"/>
        <v>Low Risk</v>
      </c>
      <c r="F3963" t="s">
        <v>15</v>
      </c>
      <c r="G3963" t="s">
        <v>16</v>
      </c>
      <c r="H3963">
        <v>29</v>
      </c>
      <c r="I3963" t="str">
        <f t="shared" si="428"/>
        <v>Adolescence</v>
      </c>
      <c r="J3963">
        <v>10</v>
      </c>
      <c r="K3963" t="str">
        <f t="shared" si="429"/>
        <v>Very Loyal</v>
      </c>
      <c r="L3963">
        <v>88378.6</v>
      </c>
      <c r="M3963">
        <v>1</v>
      </c>
      <c r="N3963" t="str">
        <f t="shared" si="430"/>
        <v>Basic</v>
      </c>
      <c r="O3963">
        <v>1</v>
      </c>
      <c r="P3963">
        <v>0</v>
      </c>
      <c r="Q3963">
        <v>88550.28</v>
      </c>
      <c r="R3963" t="str">
        <f t="shared" si="431"/>
        <v>Medium Value</v>
      </c>
      <c r="S3963" t="str">
        <f t="shared" si="432"/>
        <v>Medium</v>
      </c>
      <c r="T3963">
        <v>0</v>
      </c>
      <c r="U3963" t="str">
        <f t="shared" si="433"/>
        <v>Retained</v>
      </c>
    </row>
    <row r="3964" spans="1:21" x14ac:dyDescent="0.3">
      <c r="A3964">
        <v>3963</v>
      </c>
      <c r="B3964">
        <v>15600911</v>
      </c>
      <c r="C3964" t="s">
        <v>1801</v>
      </c>
      <c r="D3964">
        <v>712</v>
      </c>
      <c r="E3964" t="str">
        <f t="shared" si="427"/>
        <v>Low Risk</v>
      </c>
      <c r="F3964" t="s">
        <v>15</v>
      </c>
      <c r="G3964" t="s">
        <v>23</v>
      </c>
      <c r="H3964">
        <v>33</v>
      </c>
      <c r="I3964" t="str">
        <f t="shared" si="428"/>
        <v>Middle Age</v>
      </c>
      <c r="J3964">
        <v>2</v>
      </c>
      <c r="K3964" t="str">
        <f t="shared" si="429"/>
        <v>New</v>
      </c>
      <c r="L3964">
        <v>182888.08</v>
      </c>
      <c r="M3964">
        <v>1</v>
      </c>
      <c r="N3964" t="str">
        <f t="shared" si="430"/>
        <v>Basic</v>
      </c>
      <c r="O3964">
        <v>1</v>
      </c>
      <c r="P3964">
        <v>0</v>
      </c>
      <c r="Q3964">
        <v>3061</v>
      </c>
      <c r="R3964" t="str">
        <f t="shared" si="431"/>
        <v>Low value</v>
      </c>
      <c r="S3964" t="str">
        <f t="shared" si="432"/>
        <v>Low</v>
      </c>
      <c r="T3964">
        <v>0</v>
      </c>
      <c r="U3964" t="str">
        <f t="shared" si="433"/>
        <v>Retained</v>
      </c>
    </row>
    <row r="3965" spans="1:21" x14ac:dyDescent="0.3">
      <c r="A3965">
        <v>3964</v>
      </c>
      <c r="B3965">
        <v>15629603</v>
      </c>
      <c r="C3965" t="s">
        <v>285</v>
      </c>
      <c r="D3965">
        <v>607</v>
      </c>
      <c r="E3965" t="str">
        <f t="shared" si="427"/>
        <v>Medium Risk</v>
      </c>
      <c r="F3965" t="s">
        <v>15</v>
      </c>
      <c r="G3965" t="s">
        <v>23</v>
      </c>
      <c r="H3965">
        <v>31</v>
      </c>
      <c r="I3965" t="str">
        <f t="shared" si="428"/>
        <v>Middle Age</v>
      </c>
      <c r="J3965">
        <v>8</v>
      </c>
      <c r="K3965" t="str">
        <f t="shared" si="429"/>
        <v>Loyal</v>
      </c>
      <c r="L3965">
        <v>0</v>
      </c>
      <c r="M3965">
        <v>2</v>
      </c>
      <c r="N3965" t="str">
        <f t="shared" si="430"/>
        <v>Standard</v>
      </c>
      <c r="O3965">
        <v>1</v>
      </c>
      <c r="P3965">
        <v>1</v>
      </c>
      <c r="Q3965">
        <v>43196.5</v>
      </c>
      <c r="R3965" t="str">
        <f t="shared" si="431"/>
        <v>Low value</v>
      </c>
      <c r="S3965" t="str">
        <f t="shared" si="432"/>
        <v>Low</v>
      </c>
      <c r="T3965">
        <v>0</v>
      </c>
      <c r="U3965" t="str">
        <f t="shared" si="433"/>
        <v>Retained</v>
      </c>
    </row>
    <row r="3966" spans="1:21" x14ac:dyDescent="0.3">
      <c r="A3966">
        <v>3965</v>
      </c>
      <c r="B3966">
        <v>15714981</v>
      </c>
      <c r="C3966" t="s">
        <v>1802</v>
      </c>
      <c r="D3966">
        <v>476</v>
      </c>
      <c r="E3966" t="str">
        <f t="shared" si="427"/>
        <v>High Risk</v>
      </c>
      <c r="F3966" t="s">
        <v>15</v>
      </c>
      <c r="G3966" t="s">
        <v>23</v>
      </c>
      <c r="H3966">
        <v>37</v>
      </c>
      <c r="I3966" t="str">
        <f t="shared" si="428"/>
        <v>Middle Age</v>
      </c>
      <c r="J3966">
        <v>4</v>
      </c>
      <c r="K3966" t="str">
        <f t="shared" si="429"/>
        <v>Established</v>
      </c>
      <c r="L3966">
        <v>0</v>
      </c>
      <c r="M3966">
        <v>1</v>
      </c>
      <c r="N3966" t="str">
        <f t="shared" si="430"/>
        <v>Basic</v>
      </c>
      <c r="O3966">
        <v>1</v>
      </c>
      <c r="P3966">
        <v>1</v>
      </c>
      <c r="Q3966">
        <v>55775.839999999997</v>
      </c>
      <c r="R3966" t="str">
        <f t="shared" si="431"/>
        <v>Medium Value</v>
      </c>
      <c r="S3966" t="str">
        <f t="shared" si="432"/>
        <v>Medium</v>
      </c>
      <c r="T3966">
        <v>1</v>
      </c>
      <c r="U3966" t="str">
        <f t="shared" si="433"/>
        <v>Churned</v>
      </c>
    </row>
    <row r="3967" spans="1:21" x14ac:dyDescent="0.3">
      <c r="A3967">
        <v>3966</v>
      </c>
      <c r="B3967">
        <v>15775892</v>
      </c>
      <c r="C3967" t="s">
        <v>1425</v>
      </c>
      <c r="D3967">
        <v>748</v>
      </c>
      <c r="E3967" t="str">
        <f t="shared" si="427"/>
        <v>Low Risk</v>
      </c>
      <c r="F3967" t="s">
        <v>18</v>
      </c>
      <c r="G3967" t="s">
        <v>16</v>
      </c>
      <c r="H3967">
        <v>23</v>
      </c>
      <c r="I3967" t="str">
        <f t="shared" si="428"/>
        <v>Adolescence</v>
      </c>
      <c r="J3967">
        <v>8</v>
      </c>
      <c r="K3967" t="str">
        <f t="shared" si="429"/>
        <v>Loyal</v>
      </c>
      <c r="L3967">
        <v>85600.08</v>
      </c>
      <c r="M3967">
        <v>1</v>
      </c>
      <c r="N3967" t="str">
        <f t="shared" si="430"/>
        <v>Basic</v>
      </c>
      <c r="O3967">
        <v>0</v>
      </c>
      <c r="P3967">
        <v>0</v>
      </c>
      <c r="Q3967">
        <v>134077.71</v>
      </c>
      <c r="R3967" t="str">
        <f t="shared" si="431"/>
        <v>Medium Value</v>
      </c>
      <c r="S3967" t="str">
        <f t="shared" si="432"/>
        <v>High</v>
      </c>
      <c r="T3967">
        <v>0</v>
      </c>
      <c r="U3967" t="str">
        <f t="shared" si="433"/>
        <v>Retained</v>
      </c>
    </row>
    <row r="3968" spans="1:21" x14ac:dyDescent="0.3">
      <c r="A3968">
        <v>3967</v>
      </c>
      <c r="B3968">
        <v>15782778</v>
      </c>
      <c r="C3968" t="s">
        <v>1803</v>
      </c>
      <c r="D3968">
        <v>815</v>
      </c>
      <c r="E3968" t="str">
        <f t="shared" si="427"/>
        <v>Low Risk</v>
      </c>
      <c r="F3968" t="s">
        <v>15</v>
      </c>
      <c r="G3968" t="s">
        <v>23</v>
      </c>
      <c r="H3968">
        <v>35</v>
      </c>
      <c r="I3968" t="str">
        <f t="shared" si="428"/>
        <v>Middle Age</v>
      </c>
      <c r="J3968">
        <v>4</v>
      </c>
      <c r="K3968" t="str">
        <f t="shared" si="429"/>
        <v>Established</v>
      </c>
      <c r="L3968">
        <v>0</v>
      </c>
      <c r="M3968">
        <v>2</v>
      </c>
      <c r="N3968" t="str">
        <f t="shared" si="430"/>
        <v>Standard</v>
      </c>
      <c r="O3968">
        <v>0</v>
      </c>
      <c r="P3968">
        <v>1</v>
      </c>
      <c r="Q3968">
        <v>198490.33</v>
      </c>
      <c r="R3968" t="str">
        <f t="shared" si="431"/>
        <v>High Value</v>
      </c>
      <c r="S3968" t="str">
        <f t="shared" si="432"/>
        <v>High</v>
      </c>
      <c r="T3968">
        <v>0</v>
      </c>
      <c r="U3968" t="str">
        <f t="shared" si="433"/>
        <v>Retained</v>
      </c>
    </row>
    <row r="3969" spans="1:21" x14ac:dyDescent="0.3">
      <c r="A3969">
        <v>3968</v>
      </c>
      <c r="B3969">
        <v>15786643</v>
      </c>
      <c r="C3969" t="s">
        <v>75</v>
      </c>
      <c r="D3969">
        <v>602</v>
      </c>
      <c r="E3969" t="str">
        <f t="shared" si="427"/>
        <v>Medium Risk</v>
      </c>
      <c r="F3969" t="s">
        <v>15</v>
      </c>
      <c r="G3969" t="s">
        <v>23</v>
      </c>
      <c r="H3969">
        <v>32</v>
      </c>
      <c r="I3969" t="str">
        <f t="shared" si="428"/>
        <v>Middle Age</v>
      </c>
      <c r="J3969">
        <v>10</v>
      </c>
      <c r="K3969" t="str">
        <f t="shared" si="429"/>
        <v>Very Loyal</v>
      </c>
      <c r="L3969">
        <v>0</v>
      </c>
      <c r="M3969">
        <v>2</v>
      </c>
      <c r="N3969" t="str">
        <f t="shared" si="430"/>
        <v>Standard</v>
      </c>
      <c r="O3969">
        <v>1</v>
      </c>
      <c r="P3969">
        <v>1</v>
      </c>
      <c r="Q3969">
        <v>116052.92</v>
      </c>
      <c r="R3969" t="str">
        <f t="shared" si="431"/>
        <v>High Value</v>
      </c>
      <c r="S3969" t="str">
        <f t="shared" si="432"/>
        <v>High</v>
      </c>
      <c r="T3969">
        <v>0</v>
      </c>
      <c r="U3969" t="str">
        <f t="shared" si="433"/>
        <v>Retained</v>
      </c>
    </row>
    <row r="3970" spans="1:21" x14ac:dyDescent="0.3">
      <c r="A3970">
        <v>3969</v>
      </c>
      <c r="B3970">
        <v>15595657</v>
      </c>
      <c r="C3970" t="s">
        <v>1804</v>
      </c>
      <c r="D3970">
        <v>649</v>
      </c>
      <c r="E3970" t="str">
        <f t="shared" si="427"/>
        <v>Medium Risk</v>
      </c>
      <c r="F3970" t="s">
        <v>26</v>
      </c>
      <c r="G3970" t="s">
        <v>23</v>
      </c>
      <c r="H3970">
        <v>40</v>
      </c>
      <c r="I3970" t="str">
        <f t="shared" si="428"/>
        <v>Middle Age</v>
      </c>
      <c r="J3970">
        <v>4</v>
      </c>
      <c r="K3970" t="str">
        <f t="shared" si="429"/>
        <v>Established</v>
      </c>
      <c r="L3970">
        <v>95001.33</v>
      </c>
      <c r="M3970">
        <v>1</v>
      </c>
      <c r="N3970" t="str">
        <f t="shared" si="430"/>
        <v>Basic</v>
      </c>
      <c r="O3970">
        <v>0</v>
      </c>
      <c r="P3970">
        <v>1</v>
      </c>
      <c r="Q3970">
        <v>123202.99</v>
      </c>
      <c r="R3970" t="str">
        <f t="shared" si="431"/>
        <v>Medium Value</v>
      </c>
      <c r="S3970" t="str">
        <f t="shared" si="432"/>
        <v>High</v>
      </c>
      <c r="T3970">
        <v>0</v>
      </c>
      <c r="U3970" t="str">
        <f t="shared" si="433"/>
        <v>Retained</v>
      </c>
    </row>
    <row r="3971" spans="1:21" x14ac:dyDescent="0.3">
      <c r="A3971">
        <v>3970</v>
      </c>
      <c r="B3971">
        <v>15743673</v>
      </c>
      <c r="C3971" t="s">
        <v>178</v>
      </c>
      <c r="D3971">
        <v>551</v>
      </c>
      <c r="E3971" t="str">
        <f t="shared" ref="E3971:E4034" si="434">IF(D3971 &lt; 500, "High Risk", IF(D3971 &lt; 700, "Medium Risk", "Low Risk"))</f>
        <v>Medium Risk</v>
      </c>
      <c r="F3971" t="s">
        <v>18</v>
      </c>
      <c r="G3971" t="s">
        <v>23</v>
      </c>
      <c r="H3971">
        <v>27</v>
      </c>
      <c r="I3971" t="str">
        <f t="shared" ref="I3971:I4034" si="435">IF(H3971 &lt; 30, "Adolescence", IF(H3971 &lt;= 50, "Middle Age", "Old"))</f>
        <v>Adolescence</v>
      </c>
      <c r="J3971">
        <v>2</v>
      </c>
      <c r="K3971" t="str">
        <f t="shared" ref="K3971:K4034" si="436">IF(J3971 &lt;= 2, "New", IF(J3971 &lt;= 5, "Established", IF(J3971 &lt;= 8, "Loyal", "Very Loyal")))</f>
        <v>New</v>
      </c>
      <c r="L3971">
        <v>113873.22</v>
      </c>
      <c r="M3971">
        <v>1</v>
      </c>
      <c r="N3971" t="str">
        <f t="shared" ref="N3971:N4034" si="437">IF(M3971 =1, "Basic", IF(M3971 = 2, "Standard", IF(M3971 &gt;=3, "Premium", "Unknown")))</f>
        <v>Basic</v>
      </c>
      <c r="O3971">
        <v>1</v>
      </c>
      <c r="P3971">
        <v>1</v>
      </c>
      <c r="Q3971">
        <v>85129.77</v>
      </c>
      <c r="R3971" t="str">
        <f t="shared" ref="R3971:R4034" si="438">IF(Q3971 &gt; 100000, IF(M3971 &gt;=2, "High Value", "Medium Value"), IF(Q3971 &gt; 50000, "Medium Value", "Low value"))</f>
        <v>Medium Value</v>
      </c>
      <c r="S3971" t="str">
        <f t="shared" ref="S3971:S4034" si="439">IF(Q3971 &lt; 50000, "Low", IF(Q3971 &lt; 100000, "Medium", "High"))</f>
        <v>Medium</v>
      </c>
      <c r="T3971">
        <v>1</v>
      </c>
      <c r="U3971" t="str">
        <f t="shared" ref="U3971:U4034" si="440">IF(T3971 = 1, "Churned", "Retained")</f>
        <v>Churned</v>
      </c>
    </row>
    <row r="3972" spans="1:21" x14ac:dyDescent="0.3">
      <c r="A3972">
        <v>3971</v>
      </c>
      <c r="B3972">
        <v>15634310</v>
      </c>
      <c r="C3972" t="s">
        <v>130</v>
      </c>
      <c r="D3972">
        <v>509</v>
      </c>
      <c r="E3972" t="str">
        <f t="shared" si="434"/>
        <v>Medium Risk</v>
      </c>
      <c r="F3972" t="s">
        <v>15</v>
      </c>
      <c r="G3972" t="s">
        <v>23</v>
      </c>
      <c r="H3972">
        <v>30</v>
      </c>
      <c r="I3972" t="str">
        <f t="shared" si="435"/>
        <v>Middle Age</v>
      </c>
      <c r="J3972">
        <v>6</v>
      </c>
      <c r="K3972" t="str">
        <f t="shared" si="436"/>
        <v>Loyal</v>
      </c>
      <c r="L3972">
        <v>0</v>
      </c>
      <c r="M3972">
        <v>2</v>
      </c>
      <c r="N3972" t="str">
        <f t="shared" si="437"/>
        <v>Standard</v>
      </c>
      <c r="O3972">
        <v>1</v>
      </c>
      <c r="P3972">
        <v>0</v>
      </c>
      <c r="Q3972">
        <v>180598.86</v>
      </c>
      <c r="R3972" t="str">
        <f t="shared" si="438"/>
        <v>High Value</v>
      </c>
      <c r="S3972" t="str">
        <f t="shared" si="439"/>
        <v>High</v>
      </c>
      <c r="T3972">
        <v>0</v>
      </c>
      <c r="U3972" t="str">
        <f t="shared" si="440"/>
        <v>Retained</v>
      </c>
    </row>
    <row r="3973" spans="1:21" x14ac:dyDescent="0.3">
      <c r="A3973">
        <v>3972</v>
      </c>
      <c r="B3973">
        <v>15790809</v>
      </c>
      <c r="C3973" t="s">
        <v>1227</v>
      </c>
      <c r="D3973">
        <v>685</v>
      </c>
      <c r="E3973" t="str">
        <f t="shared" si="434"/>
        <v>Medium Risk</v>
      </c>
      <c r="F3973" t="s">
        <v>18</v>
      </c>
      <c r="G3973" t="s">
        <v>23</v>
      </c>
      <c r="H3973">
        <v>40</v>
      </c>
      <c r="I3973" t="str">
        <f t="shared" si="435"/>
        <v>Middle Age</v>
      </c>
      <c r="J3973">
        <v>7</v>
      </c>
      <c r="K3973" t="str">
        <f t="shared" si="436"/>
        <v>Loyal</v>
      </c>
      <c r="L3973">
        <v>74896.92</v>
      </c>
      <c r="M3973">
        <v>1</v>
      </c>
      <c r="N3973" t="str">
        <f t="shared" si="437"/>
        <v>Basic</v>
      </c>
      <c r="O3973">
        <v>1</v>
      </c>
      <c r="P3973">
        <v>0</v>
      </c>
      <c r="Q3973">
        <v>198694.2</v>
      </c>
      <c r="R3973" t="str">
        <f t="shared" si="438"/>
        <v>Medium Value</v>
      </c>
      <c r="S3973" t="str">
        <f t="shared" si="439"/>
        <v>High</v>
      </c>
      <c r="T3973">
        <v>0</v>
      </c>
      <c r="U3973" t="str">
        <f t="shared" si="440"/>
        <v>Retained</v>
      </c>
    </row>
    <row r="3974" spans="1:21" x14ac:dyDescent="0.3">
      <c r="A3974">
        <v>3973</v>
      </c>
      <c r="B3974">
        <v>15668695</v>
      </c>
      <c r="C3974" t="s">
        <v>76</v>
      </c>
      <c r="D3974">
        <v>536</v>
      </c>
      <c r="E3974" t="str">
        <f t="shared" si="434"/>
        <v>Medium Risk</v>
      </c>
      <c r="F3974" t="s">
        <v>15</v>
      </c>
      <c r="G3974" t="s">
        <v>16</v>
      </c>
      <c r="H3974">
        <v>22</v>
      </c>
      <c r="I3974" t="str">
        <f t="shared" si="435"/>
        <v>Adolescence</v>
      </c>
      <c r="J3974">
        <v>5</v>
      </c>
      <c r="K3974" t="str">
        <f t="shared" si="436"/>
        <v>Established</v>
      </c>
      <c r="L3974">
        <v>89492.62</v>
      </c>
      <c r="M3974">
        <v>1</v>
      </c>
      <c r="N3974" t="str">
        <f t="shared" si="437"/>
        <v>Basic</v>
      </c>
      <c r="O3974">
        <v>0</v>
      </c>
      <c r="P3974">
        <v>0</v>
      </c>
      <c r="Q3974">
        <v>42934.43</v>
      </c>
      <c r="R3974" t="str">
        <f t="shared" si="438"/>
        <v>Low value</v>
      </c>
      <c r="S3974" t="str">
        <f t="shared" si="439"/>
        <v>Low</v>
      </c>
      <c r="T3974">
        <v>0</v>
      </c>
      <c r="U3974" t="str">
        <f t="shared" si="440"/>
        <v>Retained</v>
      </c>
    </row>
    <row r="3975" spans="1:21" x14ac:dyDescent="0.3">
      <c r="A3975">
        <v>3974</v>
      </c>
      <c r="B3975">
        <v>15669281</v>
      </c>
      <c r="C3975" t="s">
        <v>263</v>
      </c>
      <c r="D3975">
        <v>711</v>
      </c>
      <c r="E3975" t="str">
        <f t="shared" si="434"/>
        <v>Low Risk</v>
      </c>
      <c r="F3975" t="s">
        <v>18</v>
      </c>
      <c r="G3975" t="s">
        <v>23</v>
      </c>
      <c r="H3975">
        <v>38</v>
      </c>
      <c r="I3975" t="str">
        <f t="shared" si="435"/>
        <v>Middle Age</v>
      </c>
      <c r="J3975">
        <v>3</v>
      </c>
      <c r="K3975" t="str">
        <f t="shared" si="436"/>
        <v>Established</v>
      </c>
      <c r="L3975">
        <v>128718.78</v>
      </c>
      <c r="M3975">
        <v>1</v>
      </c>
      <c r="N3975" t="str">
        <f t="shared" si="437"/>
        <v>Basic</v>
      </c>
      <c r="O3975">
        <v>0</v>
      </c>
      <c r="P3975">
        <v>0</v>
      </c>
      <c r="Q3975">
        <v>114793.45</v>
      </c>
      <c r="R3975" t="str">
        <f t="shared" si="438"/>
        <v>Medium Value</v>
      </c>
      <c r="S3975" t="str">
        <f t="shared" si="439"/>
        <v>High</v>
      </c>
      <c r="T3975">
        <v>0</v>
      </c>
      <c r="U3975" t="str">
        <f t="shared" si="440"/>
        <v>Retained</v>
      </c>
    </row>
    <row r="3976" spans="1:21" x14ac:dyDescent="0.3">
      <c r="A3976">
        <v>3975</v>
      </c>
      <c r="B3976">
        <v>15621031</v>
      </c>
      <c r="C3976" t="s">
        <v>1805</v>
      </c>
      <c r="D3976">
        <v>761</v>
      </c>
      <c r="E3976" t="str">
        <f t="shared" si="434"/>
        <v>Low Risk</v>
      </c>
      <c r="F3976" t="s">
        <v>18</v>
      </c>
      <c r="G3976" t="s">
        <v>23</v>
      </c>
      <c r="H3976">
        <v>27</v>
      </c>
      <c r="I3976" t="str">
        <f t="shared" si="435"/>
        <v>Adolescence</v>
      </c>
      <c r="J3976">
        <v>8</v>
      </c>
      <c r="K3976" t="str">
        <f t="shared" si="436"/>
        <v>Loyal</v>
      </c>
      <c r="L3976">
        <v>0</v>
      </c>
      <c r="M3976">
        <v>2</v>
      </c>
      <c r="N3976" t="str">
        <f t="shared" si="437"/>
        <v>Standard</v>
      </c>
      <c r="O3976">
        <v>1</v>
      </c>
      <c r="P3976">
        <v>0</v>
      </c>
      <c r="Q3976">
        <v>63297.7</v>
      </c>
      <c r="R3976" t="str">
        <f t="shared" si="438"/>
        <v>Medium Value</v>
      </c>
      <c r="S3976" t="str">
        <f t="shared" si="439"/>
        <v>Medium</v>
      </c>
      <c r="T3976">
        <v>0</v>
      </c>
      <c r="U3976" t="str">
        <f t="shared" si="440"/>
        <v>Retained</v>
      </c>
    </row>
    <row r="3977" spans="1:21" x14ac:dyDescent="0.3">
      <c r="A3977">
        <v>3976</v>
      </c>
      <c r="B3977">
        <v>15720071</v>
      </c>
      <c r="C3977" t="s">
        <v>112</v>
      </c>
      <c r="D3977">
        <v>535</v>
      </c>
      <c r="E3977" t="str">
        <f t="shared" si="434"/>
        <v>Medium Risk</v>
      </c>
      <c r="F3977" t="s">
        <v>15</v>
      </c>
      <c r="G3977" t="s">
        <v>16</v>
      </c>
      <c r="H3977">
        <v>49</v>
      </c>
      <c r="I3977" t="str">
        <f t="shared" si="435"/>
        <v>Middle Age</v>
      </c>
      <c r="J3977">
        <v>3</v>
      </c>
      <c r="K3977" t="str">
        <f t="shared" si="436"/>
        <v>Established</v>
      </c>
      <c r="L3977">
        <v>0</v>
      </c>
      <c r="M3977">
        <v>1</v>
      </c>
      <c r="N3977" t="str">
        <f t="shared" si="437"/>
        <v>Basic</v>
      </c>
      <c r="O3977">
        <v>0</v>
      </c>
      <c r="P3977">
        <v>0</v>
      </c>
      <c r="Q3977">
        <v>61820.41</v>
      </c>
      <c r="R3977" t="str">
        <f t="shared" si="438"/>
        <v>Medium Value</v>
      </c>
      <c r="S3977" t="str">
        <f t="shared" si="439"/>
        <v>Medium</v>
      </c>
      <c r="T3977">
        <v>1</v>
      </c>
      <c r="U3977" t="str">
        <f t="shared" si="440"/>
        <v>Churned</v>
      </c>
    </row>
    <row r="3978" spans="1:21" x14ac:dyDescent="0.3">
      <c r="A3978">
        <v>3977</v>
      </c>
      <c r="B3978">
        <v>15792180</v>
      </c>
      <c r="C3978" t="s">
        <v>1479</v>
      </c>
      <c r="D3978">
        <v>566</v>
      </c>
      <c r="E3978" t="str">
        <f t="shared" si="434"/>
        <v>Medium Risk</v>
      </c>
      <c r="F3978" t="s">
        <v>26</v>
      </c>
      <c r="G3978" t="s">
        <v>23</v>
      </c>
      <c r="H3978">
        <v>22</v>
      </c>
      <c r="I3978" t="str">
        <f t="shared" si="435"/>
        <v>Adolescence</v>
      </c>
      <c r="J3978">
        <v>7</v>
      </c>
      <c r="K3978" t="str">
        <f t="shared" si="436"/>
        <v>Loyal</v>
      </c>
      <c r="L3978">
        <v>144954.75</v>
      </c>
      <c r="M3978">
        <v>2</v>
      </c>
      <c r="N3978" t="str">
        <f t="shared" si="437"/>
        <v>Standard</v>
      </c>
      <c r="O3978">
        <v>1</v>
      </c>
      <c r="P3978">
        <v>0</v>
      </c>
      <c r="Q3978">
        <v>102246</v>
      </c>
      <c r="R3978" t="str">
        <f t="shared" si="438"/>
        <v>High Value</v>
      </c>
      <c r="S3978" t="str">
        <f t="shared" si="439"/>
        <v>High</v>
      </c>
      <c r="T3978">
        <v>0</v>
      </c>
      <c r="U3978" t="str">
        <f t="shared" si="440"/>
        <v>Retained</v>
      </c>
    </row>
    <row r="3979" spans="1:21" x14ac:dyDescent="0.3">
      <c r="A3979">
        <v>3978</v>
      </c>
      <c r="B3979">
        <v>15813894</v>
      </c>
      <c r="C3979" t="s">
        <v>1184</v>
      </c>
      <c r="D3979">
        <v>620</v>
      </c>
      <c r="E3979" t="str">
        <f t="shared" si="434"/>
        <v>Medium Risk</v>
      </c>
      <c r="F3979" t="s">
        <v>18</v>
      </c>
      <c r="G3979" t="s">
        <v>23</v>
      </c>
      <c r="H3979">
        <v>21</v>
      </c>
      <c r="I3979" t="str">
        <f t="shared" si="435"/>
        <v>Adolescence</v>
      </c>
      <c r="J3979">
        <v>9</v>
      </c>
      <c r="K3979" t="str">
        <f t="shared" si="436"/>
        <v>Very Loyal</v>
      </c>
      <c r="L3979">
        <v>0</v>
      </c>
      <c r="M3979">
        <v>2</v>
      </c>
      <c r="N3979" t="str">
        <f t="shared" si="437"/>
        <v>Standard</v>
      </c>
      <c r="O3979">
        <v>0</v>
      </c>
      <c r="P3979">
        <v>0</v>
      </c>
      <c r="Q3979">
        <v>154882.79</v>
      </c>
      <c r="R3979" t="str">
        <f t="shared" si="438"/>
        <v>High Value</v>
      </c>
      <c r="S3979" t="str">
        <f t="shared" si="439"/>
        <v>High</v>
      </c>
      <c r="T3979">
        <v>0</v>
      </c>
      <c r="U3979" t="str">
        <f t="shared" si="440"/>
        <v>Retained</v>
      </c>
    </row>
    <row r="3980" spans="1:21" x14ac:dyDescent="0.3">
      <c r="A3980">
        <v>3979</v>
      </c>
      <c r="B3980">
        <v>15669490</v>
      </c>
      <c r="C3980" t="s">
        <v>1806</v>
      </c>
      <c r="D3980">
        <v>837</v>
      </c>
      <c r="E3980" t="str">
        <f t="shared" si="434"/>
        <v>Low Risk</v>
      </c>
      <c r="F3980" t="s">
        <v>26</v>
      </c>
      <c r="G3980" t="s">
        <v>23</v>
      </c>
      <c r="H3980">
        <v>37</v>
      </c>
      <c r="I3980" t="str">
        <f t="shared" si="435"/>
        <v>Middle Age</v>
      </c>
      <c r="J3980">
        <v>6</v>
      </c>
      <c r="K3980" t="str">
        <f t="shared" si="436"/>
        <v>Loyal</v>
      </c>
      <c r="L3980">
        <v>94001.61</v>
      </c>
      <c r="M3980">
        <v>2</v>
      </c>
      <c r="N3980" t="str">
        <f t="shared" si="437"/>
        <v>Standard</v>
      </c>
      <c r="O3980">
        <v>1</v>
      </c>
      <c r="P3980">
        <v>0</v>
      </c>
      <c r="Q3980">
        <v>140723.04999999999</v>
      </c>
      <c r="R3980" t="str">
        <f t="shared" si="438"/>
        <v>High Value</v>
      </c>
      <c r="S3980" t="str">
        <f t="shared" si="439"/>
        <v>High</v>
      </c>
      <c r="T3980">
        <v>0</v>
      </c>
      <c r="U3980" t="str">
        <f t="shared" si="440"/>
        <v>Retained</v>
      </c>
    </row>
    <row r="3981" spans="1:21" x14ac:dyDescent="0.3">
      <c r="A3981">
        <v>3980</v>
      </c>
      <c r="B3981">
        <v>15783030</v>
      </c>
      <c r="C3981" t="s">
        <v>632</v>
      </c>
      <c r="D3981">
        <v>685</v>
      </c>
      <c r="E3981" t="str">
        <f t="shared" si="434"/>
        <v>Medium Risk</v>
      </c>
      <c r="F3981" t="s">
        <v>15</v>
      </c>
      <c r="G3981" t="s">
        <v>16</v>
      </c>
      <c r="H3981">
        <v>40</v>
      </c>
      <c r="I3981" t="str">
        <f t="shared" si="435"/>
        <v>Middle Age</v>
      </c>
      <c r="J3981">
        <v>7</v>
      </c>
      <c r="K3981" t="str">
        <f t="shared" si="436"/>
        <v>Loyal</v>
      </c>
      <c r="L3981">
        <v>0</v>
      </c>
      <c r="M3981">
        <v>1</v>
      </c>
      <c r="N3981" t="str">
        <f t="shared" si="437"/>
        <v>Basic</v>
      </c>
      <c r="O3981">
        <v>1</v>
      </c>
      <c r="P3981">
        <v>0</v>
      </c>
      <c r="Q3981">
        <v>72852.740000000005</v>
      </c>
      <c r="R3981" t="str">
        <f t="shared" si="438"/>
        <v>Medium Value</v>
      </c>
      <c r="S3981" t="str">
        <f t="shared" si="439"/>
        <v>Medium</v>
      </c>
      <c r="T3981">
        <v>1</v>
      </c>
      <c r="U3981" t="str">
        <f t="shared" si="440"/>
        <v>Churned</v>
      </c>
    </row>
    <row r="3982" spans="1:21" x14ac:dyDescent="0.3">
      <c r="A3982">
        <v>3981</v>
      </c>
      <c r="B3982">
        <v>15695792</v>
      </c>
      <c r="C3982" t="s">
        <v>227</v>
      </c>
      <c r="D3982">
        <v>673</v>
      </c>
      <c r="E3982" t="str">
        <f t="shared" si="434"/>
        <v>Medium Risk</v>
      </c>
      <c r="F3982" t="s">
        <v>15</v>
      </c>
      <c r="G3982" t="s">
        <v>23</v>
      </c>
      <c r="H3982">
        <v>65</v>
      </c>
      <c r="I3982" t="str">
        <f t="shared" si="435"/>
        <v>Old</v>
      </c>
      <c r="J3982">
        <v>0</v>
      </c>
      <c r="K3982" t="str">
        <f t="shared" si="436"/>
        <v>New</v>
      </c>
      <c r="L3982">
        <v>0</v>
      </c>
      <c r="M3982">
        <v>1</v>
      </c>
      <c r="N3982" t="str">
        <f t="shared" si="437"/>
        <v>Basic</v>
      </c>
      <c r="O3982">
        <v>1</v>
      </c>
      <c r="P3982">
        <v>1</v>
      </c>
      <c r="Q3982">
        <v>85733.33</v>
      </c>
      <c r="R3982" t="str">
        <f t="shared" si="438"/>
        <v>Medium Value</v>
      </c>
      <c r="S3982" t="str">
        <f t="shared" si="439"/>
        <v>Medium</v>
      </c>
      <c r="T3982">
        <v>0</v>
      </c>
      <c r="U3982" t="str">
        <f t="shared" si="440"/>
        <v>Retained</v>
      </c>
    </row>
    <row r="3983" spans="1:21" x14ac:dyDescent="0.3">
      <c r="A3983">
        <v>3982</v>
      </c>
      <c r="B3983">
        <v>15575676</v>
      </c>
      <c r="C3983" t="s">
        <v>383</v>
      </c>
      <c r="D3983">
        <v>638</v>
      </c>
      <c r="E3983" t="str">
        <f t="shared" si="434"/>
        <v>Medium Risk</v>
      </c>
      <c r="F3983" t="s">
        <v>15</v>
      </c>
      <c r="G3983" t="s">
        <v>23</v>
      </c>
      <c r="H3983">
        <v>24</v>
      </c>
      <c r="I3983" t="str">
        <f t="shared" si="435"/>
        <v>Adolescence</v>
      </c>
      <c r="J3983">
        <v>1</v>
      </c>
      <c r="K3983" t="str">
        <f t="shared" si="436"/>
        <v>New</v>
      </c>
      <c r="L3983">
        <v>0</v>
      </c>
      <c r="M3983">
        <v>2</v>
      </c>
      <c r="N3983" t="str">
        <f t="shared" si="437"/>
        <v>Standard</v>
      </c>
      <c r="O3983">
        <v>0</v>
      </c>
      <c r="P3983">
        <v>1</v>
      </c>
      <c r="Q3983">
        <v>162597.15</v>
      </c>
      <c r="R3983" t="str">
        <f t="shared" si="438"/>
        <v>High Value</v>
      </c>
      <c r="S3983" t="str">
        <f t="shared" si="439"/>
        <v>High</v>
      </c>
      <c r="T3983">
        <v>0</v>
      </c>
      <c r="U3983" t="str">
        <f t="shared" si="440"/>
        <v>Retained</v>
      </c>
    </row>
    <row r="3984" spans="1:21" x14ac:dyDescent="0.3">
      <c r="A3984">
        <v>3983</v>
      </c>
      <c r="B3984">
        <v>15627665</v>
      </c>
      <c r="C3984" t="s">
        <v>701</v>
      </c>
      <c r="D3984">
        <v>614</v>
      </c>
      <c r="E3984" t="str">
        <f t="shared" si="434"/>
        <v>Medium Risk</v>
      </c>
      <c r="F3984" t="s">
        <v>15</v>
      </c>
      <c r="G3984" t="s">
        <v>23</v>
      </c>
      <c r="H3984">
        <v>46</v>
      </c>
      <c r="I3984" t="str">
        <f t="shared" si="435"/>
        <v>Middle Age</v>
      </c>
      <c r="J3984">
        <v>4</v>
      </c>
      <c r="K3984" t="str">
        <f t="shared" si="436"/>
        <v>Established</v>
      </c>
      <c r="L3984">
        <v>0</v>
      </c>
      <c r="M3984">
        <v>1</v>
      </c>
      <c r="N3984" t="str">
        <f t="shared" si="437"/>
        <v>Basic</v>
      </c>
      <c r="O3984">
        <v>1</v>
      </c>
      <c r="P3984">
        <v>0</v>
      </c>
      <c r="Q3984">
        <v>74379.570000000007</v>
      </c>
      <c r="R3984" t="str">
        <f t="shared" si="438"/>
        <v>Medium Value</v>
      </c>
      <c r="S3984" t="str">
        <f t="shared" si="439"/>
        <v>Medium</v>
      </c>
      <c r="T3984">
        <v>1</v>
      </c>
      <c r="U3984" t="str">
        <f t="shared" si="440"/>
        <v>Churned</v>
      </c>
    </row>
    <row r="3985" spans="1:21" x14ac:dyDescent="0.3">
      <c r="A3985">
        <v>3984</v>
      </c>
      <c r="B3985">
        <v>15814092</v>
      </c>
      <c r="C3985" t="s">
        <v>1109</v>
      </c>
      <c r="D3985">
        <v>626</v>
      </c>
      <c r="E3985" t="str">
        <f t="shared" si="434"/>
        <v>Medium Risk</v>
      </c>
      <c r="F3985" t="s">
        <v>15</v>
      </c>
      <c r="G3985" t="s">
        <v>16</v>
      </c>
      <c r="H3985">
        <v>44</v>
      </c>
      <c r="I3985" t="str">
        <f t="shared" si="435"/>
        <v>Middle Age</v>
      </c>
      <c r="J3985">
        <v>2</v>
      </c>
      <c r="K3985" t="str">
        <f t="shared" si="436"/>
        <v>New</v>
      </c>
      <c r="L3985">
        <v>0</v>
      </c>
      <c r="M3985">
        <v>1</v>
      </c>
      <c r="N3985" t="str">
        <f t="shared" si="437"/>
        <v>Basic</v>
      </c>
      <c r="O3985">
        <v>0</v>
      </c>
      <c r="P3985">
        <v>1</v>
      </c>
      <c r="Q3985">
        <v>173117.22</v>
      </c>
      <c r="R3985" t="str">
        <f t="shared" si="438"/>
        <v>Medium Value</v>
      </c>
      <c r="S3985" t="str">
        <f t="shared" si="439"/>
        <v>High</v>
      </c>
      <c r="T3985">
        <v>1</v>
      </c>
      <c r="U3985" t="str">
        <f t="shared" si="440"/>
        <v>Churned</v>
      </c>
    </row>
    <row r="3986" spans="1:21" x14ac:dyDescent="0.3">
      <c r="A3986">
        <v>3985</v>
      </c>
      <c r="B3986">
        <v>15695225</v>
      </c>
      <c r="C3986" t="s">
        <v>180</v>
      </c>
      <c r="D3986">
        <v>834</v>
      </c>
      <c r="E3986" t="str">
        <f t="shared" si="434"/>
        <v>Low Risk</v>
      </c>
      <c r="F3986" t="s">
        <v>18</v>
      </c>
      <c r="G3986" t="s">
        <v>23</v>
      </c>
      <c r="H3986">
        <v>38</v>
      </c>
      <c r="I3986" t="str">
        <f t="shared" si="435"/>
        <v>Middle Age</v>
      </c>
      <c r="J3986">
        <v>8</v>
      </c>
      <c r="K3986" t="str">
        <f t="shared" si="436"/>
        <v>Loyal</v>
      </c>
      <c r="L3986">
        <v>0</v>
      </c>
      <c r="M3986">
        <v>2</v>
      </c>
      <c r="N3986" t="str">
        <f t="shared" si="437"/>
        <v>Standard</v>
      </c>
      <c r="O3986">
        <v>1</v>
      </c>
      <c r="P3986">
        <v>1</v>
      </c>
      <c r="Q3986">
        <v>66485.259999999995</v>
      </c>
      <c r="R3986" t="str">
        <f t="shared" si="438"/>
        <v>Medium Value</v>
      </c>
      <c r="S3986" t="str">
        <f t="shared" si="439"/>
        <v>Medium</v>
      </c>
      <c r="T3986">
        <v>0</v>
      </c>
      <c r="U3986" t="str">
        <f t="shared" si="440"/>
        <v>Retained</v>
      </c>
    </row>
    <row r="3987" spans="1:21" x14ac:dyDescent="0.3">
      <c r="A3987">
        <v>3986</v>
      </c>
      <c r="B3987">
        <v>15615091</v>
      </c>
      <c r="C3987" t="s">
        <v>1807</v>
      </c>
      <c r="D3987">
        <v>691</v>
      </c>
      <c r="E3987" t="str">
        <f t="shared" si="434"/>
        <v>Medium Risk</v>
      </c>
      <c r="F3987" t="s">
        <v>15</v>
      </c>
      <c r="G3987" t="s">
        <v>23</v>
      </c>
      <c r="H3987">
        <v>24</v>
      </c>
      <c r="I3987" t="str">
        <f t="shared" si="435"/>
        <v>Adolescence</v>
      </c>
      <c r="J3987">
        <v>6</v>
      </c>
      <c r="K3987" t="str">
        <f t="shared" si="436"/>
        <v>Loyal</v>
      </c>
      <c r="L3987">
        <v>0</v>
      </c>
      <c r="M3987">
        <v>2</v>
      </c>
      <c r="N3987" t="str">
        <f t="shared" si="437"/>
        <v>Standard</v>
      </c>
      <c r="O3987">
        <v>1</v>
      </c>
      <c r="P3987">
        <v>1</v>
      </c>
      <c r="Q3987">
        <v>92811.199999999997</v>
      </c>
      <c r="R3987" t="str">
        <f t="shared" si="438"/>
        <v>Medium Value</v>
      </c>
      <c r="S3987" t="str">
        <f t="shared" si="439"/>
        <v>Medium</v>
      </c>
      <c r="T3987">
        <v>0</v>
      </c>
      <c r="U3987" t="str">
        <f t="shared" si="440"/>
        <v>Retained</v>
      </c>
    </row>
    <row r="3988" spans="1:21" x14ac:dyDescent="0.3">
      <c r="A3988">
        <v>3987</v>
      </c>
      <c r="B3988">
        <v>15794345</v>
      </c>
      <c r="C3988" t="s">
        <v>149</v>
      </c>
      <c r="D3988">
        <v>706</v>
      </c>
      <c r="E3988" t="str">
        <f t="shared" si="434"/>
        <v>Low Risk</v>
      </c>
      <c r="F3988" t="s">
        <v>18</v>
      </c>
      <c r="G3988" t="s">
        <v>23</v>
      </c>
      <c r="H3988">
        <v>38</v>
      </c>
      <c r="I3988" t="str">
        <f t="shared" si="435"/>
        <v>Middle Age</v>
      </c>
      <c r="J3988">
        <v>8</v>
      </c>
      <c r="K3988" t="str">
        <f t="shared" si="436"/>
        <v>Loyal</v>
      </c>
      <c r="L3988">
        <v>0</v>
      </c>
      <c r="M3988">
        <v>2</v>
      </c>
      <c r="N3988" t="str">
        <f t="shared" si="437"/>
        <v>Standard</v>
      </c>
      <c r="O3988">
        <v>0</v>
      </c>
      <c r="P3988">
        <v>1</v>
      </c>
      <c r="Q3988">
        <v>46635.11</v>
      </c>
      <c r="R3988" t="str">
        <f t="shared" si="438"/>
        <v>Low value</v>
      </c>
      <c r="S3988" t="str">
        <f t="shared" si="439"/>
        <v>Low</v>
      </c>
      <c r="T3988">
        <v>0</v>
      </c>
      <c r="U3988" t="str">
        <f t="shared" si="440"/>
        <v>Retained</v>
      </c>
    </row>
    <row r="3989" spans="1:21" x14ac:dyDescent="0.3">
      <c r="A3989">
        <v>3988</v>
      </c>
      <c r="B3989">
        <v>15726484</v>
      </c>
      <c r="C3989" t="s">
        <v>1808</v>
      </c>
      <c r="D3989">
        <v>633</v>
      </c>
      <c r="E3989" t="str">
        <f t="shared" si="434"/>
        <v>Medium Risk</v>
      </c>
      <c r="F3989" t="s">
        <v>15</v>
      </c>
      <c r="G3989" t="s">
        <v>23</v>
      </c>
      <c r="H3989">
        <v>37</v>
      </c>
      <c r="I3989" t="str">
        <f t="shared" si="435"/>
        <v>Middle Age</v>
      </c>
      <c r="J3989">
        <v>7</v>
      </c>
      <c r="K3989" t="str">
        <f t="shared" si="436"/>
        <v>Loyal</v>
      </c>
      <c r="L3989">
        <v>141546.35</v>
      </c>
      <c r="M3989">
        <v>1</v>
      </c>
      <c r="N3989" t="str">
        <f t="shared" si="437"/>
        <v>Basic</v>
      </c>
      <c r="O3989">
        <v>1</v>
      </c>
      <c r="P3989">
        <v>1</v>
      </c>
      <c r="Q3989">
        <v>124830.11</v>
      </c>
      <c r="R3989" t="str">
        <f t="shared" si="438"/>
        <v>Medium Value</v>
      </c>
      <c r="S3989" t="str">
        <f t="shared" si="439"/>
        <v>High</v>
      </c>
      <c r="T3989">
        <v>0</v>
      </c>
      <c r="U3989" t="str">
        <f t="shared" si="440"/>
        <v>Retained</v>
      </c>
    </row>
    <row r="3990" spans="1:21" x14ac:dyDescent="0.3">
      <c r="A3990">
        <v>3989</v>
      </c>
      <c r="B3990">
        <v>15650442</v>
      </c>
      <c r="C3990" t="s">
        <v>314</v>
      </c>
      <c r="D3990">
        <v>644</v>
      </c>
      <c r="E3990" t="str">
        <f t="shared" si="434"/>
        <v>Medium Risk</v>
      </c>
      <c r="F3990" t="s">
        <v>26</v>
      </c>
      <c r="G3990" t="s">
        <v>16</v>
      </c>
      <c r="H3990">
        <v>32</v>
      </c>
      <c r="I3990" t="str">
        <f t="shared" si="435"/>
        <v>Middle Age</v>
      </c>
      <c r="J3990">
        <v>8</v>
      </c>
      <c r="K3990" t="str">
        <f t="shared" si="436"/>
        <v>Loyal</v>
      </c>
      <c r="L3990">
        <v>141528.88</v>
      </c>
      <c r="M3990">
        <v>1</v>
      </c>
      <c r="N3990" t="str">
        <f t="shared" si="437"/>
        <v>Basic</v>
      </c>
      <c r="O3990">
        <v>1</v>
      </c>
      <c r="P3990">
        <v>1</v>
      </c>
      <c r="Q3990">
        <v>167087.34</v>
      </c>
      <c r="R3990" t="str">
        <f t="shared" si="438"/>
        <v>Medium Value</v>
      </c>
      <c r="S3990" t="str">
        <f t="shared" si="439"/>
        <v>High</v>
      </c>
      <c r="T3990">
        <v>1</v>
      </c>
      <c r="U3990" t="str">
        <f t="shared" si="440"/>
        <v>Churned</v>
      </c>
    </row>
    <row r="3991" spans="1:21" x14ac:dyDescent="0.3">
      <c r="A3991">
        <v>3990</v>
      </c>
      <c r="B3991">
        <v>15714256</v>
      </c>
      <c r="C3991" t="s">
        <v>41</v>
      </c>
      <c r="D3991">
        <v>666</v>
      </c>
      <c r="E3991" t="str">
        <f t="shared" si="434"/>
        <v>Medium Risk</v>
      </c>
      <c r="F3991" t="s">
        <v>15</v>
      </c>
      <c r="G3991" t="s">
        <v>23</v>
      </c>
      <c r="H3991">
        <v>30</v>
      </c>
      <c r="I3991" t="str">
        <f t="shared" si="435"/>
        <v>Middle Age</v>
      </c>
      <c r="J3991">
        <v>7</v>
      </c>
      <c r="K3991" t="str">
        <f t="shared" si="436"/>
        <v>Loyal</v>
      </c>
      <c r="L3991">
        <v>109805.3</v>
      </c>
      <c r="M3991">
        <v>1</v>
      </c>
      <c r="N3991" t="str">
        <f t="shared" si="437"/>
        <v>Basic</v>
      </c>
      <c r="O3991">
        <v>0</v>
      </c>
      <c r="P3991">
        <v>1</v>
      </c>
      <c r="Q3991">
        <v>163625.56</v>
      </c>
      <c r="R3991" t="str">
        <f t="shared" si="438"/>
        <v>Medium Value</v>
      </c>
      <c r="S3991" t="str">
        <f t="shared" si="439"/>
        <v>High</v>
      </c>
      <c r="T3991">
        <v>0</v>
      </c>
      <c r="U3991" t="str">
        <f t="shared" si="440"/>
        <v>Retained</v>
      </c>
    </row>
    <row r="3992" spans="1:21" x14ac:dyDescent="0.3">
      <c r="A3992">
        <v>3991</v>
      </c>
      <c r="B3992">
        <v>15778752</v>
      </c>
      <c r="C3992" t="s">
        <v>287</v>
      </c>
      <c r="D3992">
        <v>708</v>
      </c>
      <c r="E3992" t="str">
        <f t="shared" si="434"/>
        <v>Low Risk</v>
      </c>
      <c r="F3992" t="s">
        <v>15</v>
      </c>
      <c r="G3992" t="s">
        <v>23</v>
      </c>
      <c r="H3992">
        <v>32</v>
      </c>
      <c r="I3992" t="str">
        <f t="shared" si="435"/>
        <v>Middle Age</v>
      </c>
      <c r="J3992">
        <v>10</v>
      </c>
      <c r="K3992" t="str">
        <f t="shared" si="436"/>
        <v>Very Loyal</v>
      </c>
      <c r="L3992">
        <v>86614.06</v>
      </c>
      <c r="M3992">
        <v>2</v>
      </c>
      <c r="N3992" t="str">
        <f t="shared" si="437"/>
        <v>Standard</v>
      </c>
      <c r="O3992">
        <v>1</v>
      </c>
      <c r="P3992">
        <v>1</v>
      </c>
      <c r="Q3992">
        <v>172129.26</v>
      </c>
      <c r="R3992" t="str">
        <f t="shared" si="438"/>
        <v>High Value</v>
      </c>
      <c r="S3992" t="str">
        <f t="shared" si="439"/>
        <v>High</v>
      </c>
      <c r="T3992">
        <v>0</v>
      </c>
      <c r="U3992" t="str">
        <f t="shared" si="440"/>
        <v>Retained</v>
      </c>
    </row>
    <row r="3993" spans="1:21" x14ac:dyDescent="0.3">
      <c r="A3993">
        <v>3992</v>
      </c>
      <c r="B3993">
        <v>15601659</v>
      </c>
      <c r="C3993" t="s">
        <v>1107</v>
      </c>
      <c r="D3993">
        <v>496</v>
      </c>
      <c r="E3993" t="str">
        <f t="shared" si="434"/>
        <v>High Risk</v>
      </c>
      <c r="F3993" t="s">
        <v>26</v>
      </c>
      <c r="G3993" t="s">
        <v>16</v>
      </c>
      <c r="H3993">
        <v>59</v>
      </c>
      <c r="I3993" t="str">
        <f t="shared" si="435"/>
        <v>Old</v>
      </c>
      <c r="J3993">
        <v>7</v>
      </c>
      <c r="K3993" t="str">
        <f t="shared" si="436"/>
        <v>Loyal</v>
      </c>
      <c r="L3993">
        <v>91680.1</v>
      </c>
      <c r="M3993">
        <v>2</v>
      </c>
      <c r="N3993" t="str">
        <f t="shared" si="437"/>
        <v>Standard</v>
      </c>
      <c r="O3993">
        <v>1</v>
      </c>
      <c r="P3993">
        <v>0</v>
      </c>
      <c r="Q3993">
        <v>163141.18</v>
      </c>
      <c r="R3993" t="str">
        <f t="shared" si="438"/>
        <v>High Value</v>
      </c>
      <c r="S3993" t="str">
        <f t="shared" si="439"/>
        <v>High</v>
      </c>
      <c r="T3993">
        <v>1</v>
      </c>
      <c r="U3993" t="str">
        <f t="shared" si="440"/>
        <v>Churned</v>
      </c>
    </row>
    <row r="3994" spans="1:21" x14ac:dyDescent="0.3">
      <c r="A3994">
        <v>3993</v>
      </c>
      <c r="B3994">
        <v>15602811</v>
      </c>
      <c r="C3994" t="s">
        <v>1368</v>
      </c>
      <c r="D3994">
        <v>730</v>
      </c>
      <c r="E3994" t="str">
        <f t="shared" si="434"/>
        <v>Low Risk</v>
      </c>
      <c r="F3994" t="s">
        <v>26</v>
      </c>
      <c r="G3994" t="s">
        <v>23</v>
      </c>
      <c r="H3994">
        <v>38</v>
      </c>
      <c r="I3994" t="str">
        <f t="shared" si="435"/>
        <v>Middle Age</v>
      </c>
      <c r="J3994">
        <v>0</v>
      </c>
      <c r="K3994" t="str">
        <f t="shared" si="436"/>
        <v>New</v>
      </c>
      <c r="L3994">
        <v>38848.19</v>
      </c>
      <c r="M3994">
        <v>2</v>
      </c>
      <c r="N3994" t="str">
        <f t="shared" si="437"/>
        <v>Standard</v>
      </c>
      <c r="O3994">
        <v>0</v>
      </c>
      <c r="P3994">
        <v>0</v>
      </c>
      <c r="Q3994">
        <v>94003.11</v>
      </c>
      <c r="R3994" t="str">
        <f t="shared" si="438"/>
        <v>Medium Value</v>
      </c>
      <c r="S3994" t="str">
        <f t="shared" si="439"/>
        <v>Medium</v>
      </c>
      <c r="T3994">
        <v>0</v>
      </c>
      <c r="U3994" t="str">
        <f t="shared" si="440"/>
        <v>Retained</v>
      </c>
    </row>
    <row r="3995" spans="1:21" x14ac:dyDescent="0.3">
      <c r="A3995">
        <v>3994</v>
      </c>
      <c r="B3995">
        <v>15779414</v>
      </c>
      <c r="C3995" t="s">
        <v>260</v>
      </c>
      <c r="D3995">
        <v>696</v>
      </c>
      <c r="E3995" t="str">
        <f t="shared" si="434"/>
        <v>Medium Risk</v>
      </c>
      <c r="F3995" t="s">
        <v>18</v>
      </c>
      <c r="G3995" t="s">
        <v>23</v>
      </c>
      <c r="H3995">
        <v>40</v>
      </c>
      <c r="I3995" t="str">
        <f t="shared" si="435"/>
        <v>Middle Age</v>
      </c>
      <c r="J3995">
        <v>3</v>
      </c>
      <c r="K3995" t="str">
        <f t="shared" si="436"/>
        <v>Established</v>
      </c>
      <c r="L3995">
        <v>153639.10999999999</v>
      </c>
      <c r="M3995">
        <v>1</v>
      </c>
      <c r="N3995" t="str">
        <f t="shared" si="437"/>
        <v>Basic</v>
      </c>
      <c r="O3995">
        <v>1</v>
      </c>
      <c r="P3995">
        <v>1</v>
      </c>
      <c r="Q3995">
        <v>138351.67999999999</v>
      </c>
      <c r="R3995" t="str">
        <f t="shared" si="438"/>
        <v>Medium Value</v>
      </c>
      <c r="S3995" t="str">
        <f t="shared" si="439"/>
        <v>High</v>
      </c>
      <c r="T3995">
        <v>0</v>
      </c>
      <c r="U3995" t="str">
        <f t="shared" si="440"/>
        <v>Retained</v>
      </c>
    </row>
    <row r="3996" spans="1:21" x14ac:dyDescent="0.3">
      <c r="A3996">
        <v>3995</v>
      </c>
      <c r="B3996">
        <v>15763097</v>
      </c>
      <c r="C3996" t="s">
        <v>1606</v>
      </c>
      <c r="D3996">
        <v>809</v>
      </c>
      <c r="E3996" t="str">
        <f t="shared" si="434"/>
        <v>Low Risk</v>
      </c>
      <c r="F3996" t="s">
        <v>18</v>
      </c>
      <c r="G3996" t="s">
        <v>23</v>
      </c>
      <c r="H3996">
        <v>80</v>
      </c>
      <c r="I3996" t="str">
        <f t="shared" si="435"/>
        <v>Old</v>
      </c>
      <c r="J3996">
        <v>8</v>
      </c>
      <c r="K3996" t="str">
        <f t="shared" si="436"/>
        <v>Loyal</v>
      </c>
      <c r="L3996">
        <v>0</v>
      </c>
      <c r="M3996">
        <v>2</v>
      </c>
      <c r="N3996" t="str">
        <f t="shared" si="437"/>
        <v>Standard</v>
      </c>
      <c r="O3996">
        <v>0</v>
      </c>
      <c r="P3996">
        <v>1</v>
      </c>
      <c r="Q3996">
        <v>34164.050000000003</v>
      </c>
      <c r="R3996" t="str">
        <f t="shared" si="438"/>
        <v>Low value</v>
      </c>
      <c r="S3996" t="str">
        <f t="shared" si="439"/>
        <v>Low</v>
      </c>
      <c r="T3996">
        <v>0</v>
      </c>
      <c r="U3996" t="str">
        <f t="shared" si="440"/>
        <v>Retained</v>
      </c>
    </row>
    <row r="3997" spans="1:21" x14ac:dyDescent="0.3">
      <c r="A3997">
        <v>3996</v>
      </c>
      <c r="B3997">
        <v>15633666</v>
      </c>
      <c r="C3997" t="s">
        <v>289</v>
      </c>
      <c r="D3997">
        <v>701</v>
      </c>
      <c r="E3997" t="str">
        <f t="shared" si="434"/>
        <v>Low Risk</v>
      </c>
      <c r="F3997" t="s">
        <v>18</v>
      </c>
      <c r="G3997" t="s">
        <v>16</v>
      </c>
      <c r="H3997">
        <v>33</v>
      </c>
      <c r="I3997" t="str">
        <f t="shared" si="435"/>
        <v>Middle Age</v>
      </c>
      <c r="J3997">
        <v>7</v>
      </c>
      <c r="K3997" t="str">
        <f t="shared" si="436"/>
        <v>Loyal</v>
      </c>
      <c r="L3997">
        <v>123870.07</v>
      </c>
      <c r="M3997">
        <v>1</v>
      </c>
      <c r="N3997" t="str">
        <f t="shared" si="437"/>
        <v>Basic</v>
      </c>
      <c r="O3997">
        <v>1</v>
      </c>
      <c r="P3997">
        <v>0</v>
      </c>
      <c r="Q3997">
        <v>97794.71</v>
      </c>
      <c r="R3997" t="str">
        <f t="shared" si="438"/>
        <v>Medium Value</v>
      </c>
      <c r="S3997" t="str">
        <f t="shared" si="439"/>
        <v>Medium</v>
      </c>
      <c r="T3997">
        <v>0</v>
      </c>
      <c r="U3997" t="str">
        <f t="shared" si="440"/>
        <v>Retained</v>
      </c>
    </row>
    <row r="3998" spans="1:21" x14ac:dyDescent="0.3">
      <c r="A3998">
        <v>3997</v>
      </c>
      <c r="B3998">
        <v>15718789</v>
      </c>
      <c r="C3998" t="s">
        <v>1809</v>
      </c>
      <c r="D3998">
        <v>604</v>
      </c>
      <c r="E3998" t="str">
        <f t="shared" si="434"/>
        <v>Medium Risk</v>
      </c>
      <c r="F3998" t="s">
        <v>15</v>
      </c>
      <c r="G3998" t="s">
        <v>23</v>
      </c>
      <c r="H3998">
        <v>30</v>
      </c>
      <c r="I3998" t="str">
        <f t="shared" si="435"/>
        <v>Middle Age</v>
      </c>
      <c r="J3998">
        <v>5</v>
      </c>
      <c r="K3998" t="str">
        <f t="shared" si="436"/>
        <v>Established</v>
      </c>
      <c r="L3998">
        <v>0</v>
      </c>
      <c r="M3998">
        <v>2</v>
      </c>
      <c r="N3998" t="str">
        <f t="shared" si="437"/>
        <v>Standard</v>
      </c>
      <c r="O3998">
        <v>1</v>
      </c>
      <c r="P3998">
        <v>0</v>
      </c>
      <c r="Q3998">
        <v>75786.55</v>
      </c>
      <c r="R3998" t="str">
        <f t="shared" si="438"/>
        <v>Medium Value</v>
      </c>
      <c r="S3998" t="str">
        <f t="shared" si="439"/>
        <v>Medium</v>
      </c>
      <c r="T3998">
        <v>0</v>
      </c>
      <c r="U3998" t="str">
        <f t="shared" si="440"/>
        <v>Retained</v>
      </c>
    </row>
    <row r="3999" spans="1:21" x14ac:dyDescent="0.3">
      <c r="A3999">
        <v>3998</v>
      </c>
      <c r="B3999">
        <v>15690620</v>
      </c>
      <c r="C3999" t="s">
        <v>1188</v>
      </c>
      <c r="D3999">
        <v>665</v>
      </c>
      <c r="E3999" t="str">
        <f t="shared" si="434"/>
        <v>Medium Risk</v>
      </c>
      <c r="F3999" t="s">
        <v>15</v>
      </c>
      <c r="G3999" t="s">
        <v>23</v>
      </c>
      <c r="H3999">
        <v>39</v>
      </c>
      <c r="I3999" t="str">
        <f t="shared" si="435"/>
        <v>Middle Age</v>
      </c>
      <c r="J3999">
        <v>10</v>
      </c>
      <c r="K3999" t="str">
        <f t="shared" si="436"/>
        <v>Very Loyal</v>
      </c>
      <c r="L3999">
        <v>46323.57</v>
      </c>
      <c r="M3999">
        <v>1</v>
      </c>
      <c r="N3999" t="str">
        <f t="shared" si="437"/>
        <v>Basic</v>
      </c>
      <c r="O3999">
        <v>1</v>
      </c>
      <c r="P3999">
        <v>0</v>
      </c>
      <c r="Q3999">
        <v>136812.01999999999</v>
      </c>
      <c r="R3999" t="str">
        <f t="shared" si="438"/>
        <v>Medium Value</v>
      </c>
      <c r="S3999" t="str">
        <f t="shared" si="439"/>
        <v>High</v>
      </c>
      <c r="T3999">
        <v>0</v>
      </c>
      <c r="U3999" t="str">
        <f t="shared" si="440"/>
        <v>Retained</v>
      </c>
    </row>
    <row r="4000" spans="1:21" x14ac:dyDescent="0.3">
      <c r="A4000">
        <v>3999</v>
      </c>
      <c r="B4000">
        <v>15737071</v>
      </c>
      <c r="C4000" t="s">
        <v>603</v>
      </c>
      <c r="D4000">
        <v>639</v>
      </c>
      <c r="E4000" t="str">
        <f t="shared" si="434"/>
        <v>Medium Risk</v>
      </c>
      <c r="F4000" t="s">
        <v>15</v>
      </c>
      <c r="G4000" t="s">
        <v>16</v>
      </c>
      <c r="H4000">
        <v>60</v>
      </c>
      <c r="I4000" t="str">
        <f t="shared" si="435"/>
        <v>Old</v>
      </c>
      <c r="J4000">
        <v>5</v>
      </c>
      <c r="K4000" t="str">
        <f t="shared" si="436"/>
        <v>Established</v>
      </c>
      <c r="L4000">
        <v>162039.78</v>
      </c>
      <c r="M4000">
        <v>1</v>
      </c>
      <c r="N4000" t="str">
        <f t="shared" si="437"/>
        <v>Basic</v>
      </c>
      <c r="O4000">
        <v>1</v>
      </c>
      <c r="P4000">
        <v>1</v>
      </c>
      <c r="Q4000">
        <v>84361.72</v>
      </c>
      <c r="R4000" t="str">
        <f t="shared" si="438"/>
        <v>Medium Value</v>
      </c>
      <c r="S4000" t="str">
        <f t="shared" si="439"/>
        <v>Medium</v>
      </c>
      <c r="T4000">
        <v>1</v>
      </c>
      <c r="U4000" t="str">
        <f t="shared" si="440"/>
        <v>Churned</v>
      </c>
    </row>
    <row r="4001" spans="1:21" x14ac:dyDescent="0.3">
      <c r="A4001">
        <v>4000</v>
      </c>
      <c r="B4001">
        <v>15665062</v>
      </c>
      <c r="C4001" t="s">
        <v>958</v>
      </c>
      <c r="D4001">
        <v>696</v>
      </c>
      <c r="E4001" t="str">
        <f t="shared" si="434"/>
        <v>Medium Risk</v>
      </c>
      <c r="F4001" t="s">
        <v>15</v>
      </c>
      <c r="G4001" t="s">
        <v>23</v>
      </c>
      <c r="H4001">
        <v>19</v>
      </c>
      <c r="I4001" t="str">
        <f t="shared" si="435"/>
        <v>Adolescence</v>
      </c>
      <c r="J4001">
        <v>1</v>
      </c>
      <c r="K4001" t="str">
        <f t="shared" si="436"/>
        <v>New</v>
      </c>
      <c r="L4001">
        <v>110928.51</v>
      </c>
      <c r="M4001">
        <v>1</v>
      </c>
      <c r="N4001" t="str">
        <f t="shared" si="437"/>
        <v>Basic</v>
      </c>
      <c r="O4001">
        <v>1</v>
      </c>
      <c r="P4001">
        <v>1</v>
      </c>
      <c r="Q4001">
        <v>2766.63</v>
      </c>
      <c r="R4001" t="str">
        <f t="shared" si="438"/>
        <v>Low value</v>
      </c>
      <c r="S4001" t="str">
        <f t="shared" si="439"/>
        <v>Low</v>
      </c>
      <c r="T4001">
        <v>0</v>
      </c>
      <c r="U4001" t="str">
        <f t="shared" si="440"/>
        <v>Retained</v>
      </c>
    </row>
    <row r="4002" spans="1:21" x14ac:dyDescent="0.3">
      <c r="A4002">
        <v>4001</v>
      </c>
      <c r="B4002">
        <v>15600692</v>
      </c>
      <c r="C4002" t="s">
        <v>334</v>
      </c>
      <c r="D4002">
        <v>520</v>
      </c>
      <c r="E4002" t="str">
        <f t="shared" si="434"/>
        <v>Medium Risk</v>
      </c>
      <c r="F4002" t="s">
        <v>15</v>
      </c>
      <c r="G4002" t="s">
        <v>23</v>
      </c>
      <c r="H4002">
        <v>38</v>
      </c>
      <c r="I4002" t="str">
        <f t="shared" si="435"/>
        <v>Middle Age</v>
      </c>
      <c r="J4002">
        <v>5</v>
      </c>
      <c r="K4002" t="str">
        <f t="shared" si="436"/>
        <v>Established</v>
      </c>
      <c r="L4002">
        <v>0</v>
      </c>
      <c r="M4002">
        <v>2</v>
      </c>
      <c r="N4002" t="str">
        <f t="shared" si="437"/>
        <v>Standard</v>
      </c>
      <c r="O4002">
        <v>1</v>
      </c>
      <c r="P4002">
        <v>0</v>
      </c>
      <c r="Q4002">
        <v>163185.76</v>
      </c>
      <c r="R4002" t="str">
        <f t="shared" si="438"/>
        <v>High Value</v>
      </c>
      <c r="S4002" t="str">
        <f t="shared" si="439"/>
        <v>High</v>
      </c>
      <c r="T4002">
        <v>0</v>
      </c>
      <c r="U4002" t="str">
        <f t="shared" si="440"/>
        <v>Retained</v>
      </c>
    </row>
    <row r="4003" spans="1:21" x14ac:dyDescent="0.3">
      <c r="A4003">
        <v>4002</v>
      </c>
      <c r="B4003">
        <v>15792064</v>
      </c>
      <c r="C4003" t="s">
        <v>365</v>
      </c>
      <c r="D4003">
        <v>545</v>
      </c>
      <c r="E4003" t="str">
        <f t="shared" si="434"/>
        <v>Medium Risk</v>
      </c>
      <c r="F4003" t="s">
        <v>26</v>
      </c>
      <c r="G4003" t="s">
        <v>23</v>
      </c>
      <c r="H4003">
        <v>53</v>
      </c>
      <c r="I4003" t="str">
        <f t="shared" si="435"/>
        <v>Old</v>
      </c>
      <c r="J4003">
        <v>5</v>
      </c>
      <c r="K4003" t="str">
        <f t="shared" si="436"/>
        <v>Established</v>
      </c>
      <c r="L4003">
        <v>114421.55</v>
      </c>
      <c r="M4003">
        <v>1</v>
      </c>
      <c r="N4003" t="str">
        <f t="shared" si="437"/>
        <v>Basic</v>
      </c>
      <c r="O4003">
        <v>1</v>
      </c>
      <c r="P4003">
        <v>0</v>
      </c>
      <c r="Q4003">
        <v>180598.28</v>
      </c>
      <c r="R4003" t="str">
        <f t="shared" si="438"/>
        <v>Medium Value</v>
      </c>
      <c r="S4003" t="str">
        <f t="shared" si="439"/>
        <v>High</v>
      </c>
      <c r="T4003">
        <v>1</v>
      </c>
      <c r="U4003" t="str">
        <f t="shared" si="440"/>
        <v>Churned</v>
      </c>
    </row>
    <row r="4004" spans="1:21" x14ac:dyDescent="0.3">
      <c r="A4004">
        <v>4003</v>
      </c>
      <c r="B4004">
        <v>15811486</v>
      </c>
      <c r="C4004" t="s">
        <v>603</v>
      </c>
      <c r="D4004">
        <v>634</v>
      </c>
      <c r="E4004" t="str">
        <f t="shared" si="434"/>
        <v>Medium Risk</v>
      </c>
      <c r="F4004" t="s">
        <v>26</v>
      </c>
      <c r="G4004" t="s">
        <v>16</v>
      </c>
      <c r="H4004">
        <v>29</v>
      </c>
      <c r="I4004" t="str">
        <f t="shared" si="435"/>
        <v>Adolescence</v>
      </c>
      <c r="J4004">
        <v>8</v>
      </c>
      <c r="K4004" t="str">
        <f t="shared" si="436"/>
        <v>Loyal</v>
      </c>
      <c r="L4004">
        <v>130036.21</v>
      </c>
      <c r="M4004">
        <v>2</v>
      </c>
      <c r="N4004" t="str">
        <f t="shared" si="437"/>
        <v>Standard</v>
      </c>
      <c r="O4004">
        <v>0</v>
      </c>
      <c r="P4004">
        <v>1</v>
      </c>
      <c r="Q4004">
        <v>69849.55</v>
      </c>
      <c r="R4004" t="str">
        <f t="shared" si="438"/>
        <v>Medium Value</v>
      </c>
      <c r="S4004" t="str">
        <f t="shared" si="439"/>
        <v>Medium</v>
      </c>
      <c r="T4004">
        <v>0</v>
      </c>
      <c r="U4004" t="str">
        <f t="shared" si="440"/>
        <v>Retained</v>
      </c>
    </row>
    <row r="4005" spans="1:21" x14ac:dyDescent="0.3">
      <c r="A4005">
        <v>4004</v>
      </c>
      <c r="B4005">
        <v>15626141</v>
      </c>
      <c r="C4005" t="s">
        <v>928</v>
      </c>
      <c r="D4005">
        <v>750</v>
      </c>
      <c r="E4005" t="str">
        <f t="shared" si="434"/>
        <v>Low Risk</v>
      </c>
      <c r="F4005" t="s">
        <v>15</v>
      </c>
      <c r="G4005" t="s">
        <v>16</v>
      </c>
      <c r="H4005">
        <v>26</v>
      </c>
      <c r="I4005" t="str">
        <f t="shared" si="435"/>
        <v>Adolescence</v>
      </c>
      <c r="J4005">
        <v>1</v>
      </c>
      <c r="K4005" t="str">
        <f t="shared" si="436"/>
        <v>New</v>
      </c>
      <c r="L4005">
        <v>151510.17000000001</v>
      </c>
      <c r="M4005">
        <v>2</v>
      </c>
      <c r="N4005" t="str">
        <f t="shared" si="437"/>
        <v>Standard</v>
      </c>
      <c r="O4005">
        <v>1</v>
      </c>
      <c r="P4005">
        <v>1</v>
      </c>
      <c r="Q4005">
        <v>19921.72</v>
      </c>
      <c r="R4005" t="str">
        <f t="shared" si="438"/>
        <v>Low value</v>
      </c>
      <c r="S4005" t="str">
        <f t="shared" si="439"/>
        <v>Low</v>
      </c>
      <c r="T4005">
        <v>0</v>
      </c>
      <c r="U4005" t="str">
        <f t="shared" si="440"/>
        <v>Retained</v>
      </c>
    </row>
    <row r="4006" spans="1:21" x14ac:dyDescent="0.3">
      <c r="A4006">
        <v>4005</v>
      </c>
      <c r="B4006">
        <v>15738546</v>
      </c>
      <c r="C4006" t="s">
        <v>1810</v>
      </c>
      <c r="D4006">
        <v>530</v>
      </c>
      <c r="E4006" t="str">
        <f t="shared" si="434"/>
        <v>Medium Risk</v>
      </c>
      <c r="F4006" t="s">
        <v>18</v>
      </c>
      <c r="G4006" t="s">
        <v>16</v>
      </c>
      <c r="H4006">
        <v>41</v>
      </c>
      <c r="I4006" t="str">
        <f t="shared" si="435"/>
        <v>Middle Age</v>
      </c>
      <c r="J4006">
        <v>4</v>
      </c>
      <c r="K4006" t="str">
        <f t="shared" si="436"/>
        <v>Established</v>
      </c>
      <c r="L4006">
        <v>0</v>
      </c>
      <c r="M4006">
        <v>2</v>
      </c>
      <c r="N4006" t="str">
        <f t="shared" si="437"/>
        <v>Standard</v>
      </c>
      <c r="O4006">
        <v>0</v>
      </c>
      <c r="P4006">
        <v>1</v>
      </c>
      <c r="Q4006">
        <v>147606.71</v>
      </c>
      <c r="R4006" t="str">
        <f t="shared" si="438"/>
        <v>High Value</v>
      </c>
      <c r="S4006" t="str">
        <f t="shared" si="439"/>
        <v>High</v>
      </c>
      <c r="T4006">
        <v>0</v>
      </c>
      <c r="U4006" t="str">
        <f t="shared" si="440"/>
        <v>Retained</v>
      </c>
    </row>
    <row r="4007" spans="1:21" x14ac:dyDescent="0.3">
      <c r="A4007">
        <v>4006</v>
      </c>
      <c r="B4007">
        <v>15677052</v>
      </c>
      <c r="C4007" t="s">
        <v>130</v>
      </c>
      <c r="D4007">
        <v>589</v>
      </c>
      <c r="E4007" t="str">
        <f t="shared" si="434"/>
        <v>Medium Risk</v>
      </c>
      <c r="F4007" t="s">
        <v>15</v>
      </c>
      <c r="G4007" t="s">
        <v>16</v>
      </c>
      <c r="H4007">
        <v>59</v>
      </c>
      <c r="I4007" t="str">
        <f t="shared" si="435"/>
        <v>Old</v>
      </c>
      <c r="J4007">
        <v>2</v>
      </c>
      <c r="K4007" t="str">
        <f t="shared" si="436"/>
        <v>New</v>
      </c>
      <c r="L4007">
        <v>0</v>
      </c>
      <c r="M4007">
        <v>2</v>
      </c>
      <c r="N4007" t="str">
        <f t="shared" si="437"/>
        <v>Standard</v>
      </c>
      <c r="O4007">
        <v>1</v>
      </c>
      <c r="P4007">
        <v>1</v>
      </c>
      <c r="Q4007">
        <v>126160.24</v>
      </c>
      <c r="R4007" t="str">
        <f t="shared" si="438"/>
        <v>High Value</v>
      </c>
      <c r="S4007" t="str">
        <f t="shared" si="439"/>
        <v>High</v>
      </c>
      <c r="T4007">
        <v>1</v>
      </c>
      <c r="U4007" t="str">
        <f t="shared" si="440"/>
        <v>Churned</v>
      </c>
    </row>
    <row r="4008" spans="1:21" x14ac:dyDescent="0.3">
      <c r="A4008">
        <v>4007</v>
      </c>
      <c r="B4008">
        <v>15656454</v>
      </c>
      <c r="C4008" t="s">
        <v>1328</v>
      </c>
      <c r="D4008">
        <v>654</v>
      </c>
      <c r="E4008" t="str">
        <f t="shared" si="434"/>
        <v>Medium Risk</v>
      </c>
      <c r="F4008" t="s">
        <v>15</v>
      </c>
      <c r="G4008" t="s">
        <v>23</v>
      </c>
      <c r="H4008">
        <v>37</v>
      </c>
      <c r="I4008" t="str">
        <f t="shared" si="435"/>
        <v>Middle Age</v>
      </c>
      <c r="J4008">
        <v>6</v>
      </c>
      <c r="K4008" t="str">
        <f t="shared" si="436"/>
        <v>Loyal</v>
      </c>
      <c r="L4008">
        <v>83568.55</v>
      </c>
      <c r="M4008">
        <v>1</v>
      </c>
      <c r="N4008" t="str">
        <f t="shared" si="437"/>
        <v>Basic</v>
      </c>
      <c r="O4008">
        <v>1</v>
      </c>
      <c r="P4008">
        <v>0</v>
      </c>
      <c r="Q4008">
        <v>47046.720000000001</v>
      </c>
      <c r="R4008" t="str">
        <f t="shared" si="438"/>
        <v>Low value</v>
      </c>
      <c r="S4008" t="str">
        <f t="shared" si="439"/>
        <v>Low</v>
      </c>
      <c r="T4008">
        <v>0</v>
      </c>
      <c r="U4008" t="str">
        <f t="shared" si="440"/>
        <v>Retained</v>
      </c>
    </row>
    <row r="4009" spans="1:21" x14ac:dyDescent="0.3">
      <c r="A4009">
        <v>4008</v>
      </c>
      <c r="B4009">
        <v>15645496</v>
      </c>
      <c r="C4009" t="s">
        <v>1811</v>
      </c>
      <c r="D4009">
        <v>648</v>
      </c>
      <c r="E4009" t="str">
        <f t="shared" si="434"/>
        <v>Medium Risk</v>
      </c>
      <c r="F4009" t="s">
        <v>15</v>
      </c>
      <c r="G4009" t="s">
        <v>16</v>
      </c>
      <c r="H4009">
        <v>43</v>
      </c>
      <c r="I4009" t="str">
        <f t="shared" si="435"/>
        <v>Middle Age</v>
      </c>
      <c r="J4009">
        <v>7</v>
      </c>
      <c r="K4009" t="str">
        <f t="shared" si="436"/>
        <v>Loyal</v>
      </c>
      <c r="L4009">
        <v>139972.18</v>
      </c>
      <c r="M4009">
        <v>1</v>
      </c>
      <c r="N4009" t="str">
        <f t="shared" si="437"/>
        <v>Basic</v>
      </c>
      <c r="O4009">
        <v>1</v>
      </c>
      <c r="P4009">
        <v>0</v>
      </c>
      <c r="Q4009">
        <v>143668.57999999999</v>
      </c>
      <c r="R4009" t="str">
        <f t="shared" si="438"/>
        <v>Medium Value</v>
      </c>
      <c r="S4009" t="str">
        <f t="shared" si="439"/>
        <v>High</v>
      </c>
      <c r="T4009">
        <v>0</v>
      </c>
      <c r="U4009" t="str">
        <f t="shared" si="440"/>
        <v>Retained</v>
      </c>
    </row>
    <row r="4010" spans="1:21" x14ac:dyDescent="0.3">
      <c r="A4010">
        <v>4009</v>
      </c>
      <c r="B4010">
        <v>15612505</v>
      </c>
      <c r="C4010" t="s">
        <v>1812</v>
      </c>
      <c r="D4010">
        <v>835</v>
      </c>
      <c r="E4010" t="str">
        <f t="shared" si="434"/>
        <v>Low Risk</v>
      </c>
      <c r="F4010" t="s">
        <v>18</v>
      </c>
      <c r="G4010" t="s">
        <v>23</v>
      </c>
      <c r="H4010">
        <v>45</v>
      </c>
      <c r="I4010" t="str">
        <f t="shared" si="435"/>
        <v>Middle Age</v>
      </c>
      <c r="J4010">
        <v>3</v>
      </c>
      <c r="K4010" t="str">
        <f t="shared" si="436"/>
        <v>Established</v>
      </c>
      <c r="L4010">
        <v>100212.13</v>
      </c>
      <c r="M4010">
        <v>1</v>
      </c>
      <c r="N4010" t="str">
        <f t="shared" si="437"/>
        <v>Basic</v>
      </c>
      <c r="O4010">
        <v>1</v>
      </c>
      <c r="P4010">
        <v>0</v>
      </c>
      <c r="Q4010">
        <v>152577.62</v>
      </c>
      <c r="R4010" t="str">
        <f t="shared" si="438"/>
        <v>Medium Value</v>
      </c>
      <c r="S4010" t="str">
        <f t="shared" si="439"/>
        <v>High</v>
      </c>
      <c r="T4010">
        <v>0</v>
      </c>
      <c r="U4010" t="str">
        <f t="shared" si="440"/>
        <v>Retained</v>
      </c>
    </row>
    <row r="4011" spans="1:21" x14ac:dyDescent="0.3">
      <c r="A4011">
        <v>4010</v>
      </c>
      <c r="B4011">
        <v>15708513</v>
      </c>
      <c r="C4011" t="s">
        <v>873</v>
      </c>
      <c r="D4011">
        <v>446</v>
      </c>
      <c r="E4011" t="str">
        <f t="shared" si="434"/>
        <v>High Risk</v>
      </c>
      <c r="F4011" t="s">
        <v>15</v>
      </c>
      <c r="G4011" t="s">
        <v>16</v>
      </c>
      <c r="H4011">
        <v>39</v>
      </c>
      <c r="I4011" t="str">
        <f t="shared" si="435"/>
        <v>Middle Age</v>
      </c>
      <c r="J4011">
        <v>1</v>
      </c>
      <c r="K4011" t="str">
        <f t="shared" si="436"/>
        <v>New</v>
      </c>
      <c r="L4011">
        <v>90217.07</v>
      </c>
      <c r="M4011">
        <v>1</v>
      </c>
      <c r="N4011" t="str">
        <f t="shared" si="437"/>
        <v>Basic</v>
      </c>
      <c r="O4011">
        <v>1</v>
      </c>
      <c r="P4011">
        <v>0</v>
      </c>
      <c r="Q4011">
        <v>191350.48</v>
      </c>
      <c r="R4011" t="str">
        <f t="shared" si="438"/>
        <v>Medium Value</v>
      </c>
      <c r="S4011" t="str">
        <f t="shared" si="439"/>
        <v>High</v>
      </c>
      <c r="T4011">
        <v>0</v>
      </c>
      <c r="U4011" t="str">
        <f t="shared" si="440"/>
        <v>Retained</v>
      </c>
    </row>
    <row r="4012" spans="1:21" x14ac:dyDescent="0.3">
      <c r="A4012">
        <v>4011</v>
      </c>
      <c r="B4012">
        <v>15685654</v>
      </c>
      <c r="C4012" t="s">
        <v>1550</v>
      </c>
      <c r="D4012">
        <v>514</v>
      </c>
      <c r="E4012" t="str">
        <f t="shared" si="434"/>
        <v>Medium Risk</v>
      </c>
      <c r="F4012" t="s">
        <v>18</v>
      </c>
      <c r="G4012" t="s">
        <v>23</v>
      </c>
      <c r="H4012">
        <v>66</v>
      </c>
      <c r="I4012" t="str">
        <f t="shared" si="435"/>
        <v>Old</v>
      </c>
      <c r="J4012">
        <v>9</v>
      </c>
      <c r="K4012" t="str">
        <f t="shared" si="436"/>
        <v>Very Loyal</v>
      </c>
      <c r="L4012">
        <v>0</v>
      </c>
      <c r="M4012">
        <v>2</v>
      </c>
      <c r="N4012" t="str">
        <f t="shared" si="437"/>
        <v>Standard</v>
      </c>
      <c r="O4012">
        <v>1</v>
      </c>
      <c r="P4012">
        <v>1</v>
      </c>
      <c r="Q4012">
        <v>14234.31</v>
      </c>
      <c r="R4012" t="str">
        <f t="shared" si="438"/>
        <v>Low value</v>
      </c>
      <c r="S4012" t="str">
        <f t="shared" si="439"/>
        <v>Low</v>
      </c>
      <c r="T4012">
        <v>0</v>
      </c>
      <c r="U4012" t="str">
        <f t="shared" si="440"/>
        <v>Retained</v>
      </c>
    </row>
    <row r="4013" spans="1:21" x14ac:dyDescent="0.3">
      <c r="A4013">
        <v>4012</v>
      </c>
      <c r="B4013">
        <v>15732307</v>
      </c>
      <c r="C4013" t="s">
        <v>1652</v>
      </c>
      <c r="D4013">
        <v>694</v>
      </c>
      <c r="E4013" t="str">
        <f t="shared" si="434"/>
        <v>Medium Risk</v>
      </c>
      <c r="F4013" t="s">
        <v>26</v>
      </c>
      <c r="G4013" t="s">
        <v>23</v>
      </c>
      <c r="H4013">
        <v>33</v>
      </c>
      <c r="I4013" t="str">
        <f t="shared" si="435"/>
        <v>Middle Age</v>
      </c>
      <c r="J4013">
        <v>4</v>
      </c>
      <c r="K4013" t="str">
        <f t="shared" si="436"/>
        <v>Established</v>
      </c>
      <c r="L4013">
        <v>124067.32</v>
      </c>
      <c r="M4013">
        <v>1</v>
      </c>
      <c r="N4013" t="str">
        <f t="shared" si="437"/>
        <v>Basic</v>
      </c>
      <c r="O4013">
        <v>1</v>
      </c>
      <c r="P4013">
        <v>1</v>
      </c>
      <c r="Q4013">
        <v>77906.87</v>
      </c>
      <c r="R4013" t="str">
        <f t="shared" si="438"/>
        <v>Medium Value</v>
      </c>
      <c r="S4013" t="str">
        <f t="shared" si="439"/>
        <v>Medium</v>
      </c>
      <c r="T4013">
        <v>0</v>
      </c>
      <c r="U4013" t="str">
        <f t="shared" si="440"/>
        <v>Retained</v>
      </c>
    </row>
    <row r="4014" spans="1:21" x14ac:dyDescent="0.3">
      <c r="A4014">
        <v>4013</v>
      </c>
      <c r="B4014">
        <v>15726814</v>
      </c>
      <c r="C4014" t="s">
        <v>459</v>
      </c>
      <c r="D4014">
        <v>554</v>
      </c>
      <c r="E4014" t="str">
        <f t="shared" si="434"/>
        <v>Medium Risk</v>
      </c>
      <c r="F4014" t="s">
        <v>18</v>
      </c>
      <c r="G4014" t="s">
        <v>23</v>
      </c>
      <c r="H4014">
        <v>46</v>
      </c>
      <c r="I4014" t="str">
        <f t="shared" si="435"/>
        <v>Middle Age</v>
      </c>
      <c r="J4014">
        <v>4</v>
      </c>
      <c r="K4014" t="str">
        <f t="shared" si="436"/>
        <v>Established</v>
      </c>
      <c r="L4014">
        <v>0</v>
      </c>
      <c r="M4014">
        <v>2</v>
      </c>
      <c r="N4014" t="str">
        <f t="shared" si="437"/>
        <v>Standard</v>
      </c>
      <c r="O4014">
        <v>0</v>
      </c>
      <c r="P4014">
        <v>1</v>
      </c>
      <c r="Q4014">
        <v>57320.92</v>
      </c>
      <c r="R4014" t="str">
        <f t="shared" si="438"/>
        <v>Medium Value</v>
      </c>
      <c r="S4014" t="str">
        <f t="shared" si="439"/>
        <v>Medium</v>
      </c>
      <c r="T4014">
        <v>0</v>
      </c>
      <c r="U4014" t="str">
        <f t="shared" si="440"/>
        <v>Retained</v>
      </c>
    </row>
    <row r="4015" spans="1:21" x14ac:dyDescent="0.3">
      <c r="A4015">
        <v>4014</v>
      </c>
      <c r="B4015">
        <v>15653776</v>
      </c>
      <c r="C4015" t="s">
        <v>1813</v>
      </c>
      <c r="D4015">
        <v>720</v>
      </c>
      <c r="E4015" t="str">
        <f t="shared" si="434"/>
        <v>Low Risk</v>
      </c>
      <c r="F4015" t="s">
        <v>26</v>
      </c>
      <c r="G4015" t="s">
        <v>16</v>
      </c>
      <c r="H4015">
        <v>57</v>
      </c>
      <c r="I4015" t="str">
        <f t="shared" si="435"/>
        <v>Old</v>
      </c>
      <c r="J4015">
        <v>1</v>
      </c>
      <c r="K4015" t="str">
        <f t="shared" si="436"/>
        <v>New</v>
      </c>
      <c r="L4015">
        <v>162082.31</v>
      </c>
      <c r="M4015">
        <v>4</v>
      </c>
      <c r="N4015" t="str">
        <f t="shared" si="437"/>
        <v>Premium</v>
      </c>
      <c r="O4015">
        <v>0</v>
      </c>
      <c r="P4015">
        <v>0</v>
      </c>
      <c r="Q4015">
        <v>27145.73</v>
      </c>
      <c r="R4015" t="str">
        <f t="shared" si="438"/>
        <v>Low value</v>
      </c>
      <c r="S4015" t="str">
        <f t="shared" si="439"/>
        <v>Low</v>
      </c>
      <c r="T4015">
        <v>1</v>
      </c>
      <c r="U4015" t="str">
        <f t="shared" si="440"/>
        <v>Churned</v>
      </c>
    </row>
    <row r="4016" spans="1:21" x14ac:dyDescent="0.3">
      <c r="A4016">
        <v>4015</v>
      </c>
      <c r="B4016">
        <v>15597914</v>
      </c>
      <c r="C4016" t="s">
        <v>1814</v>
      </c>
      <c r="D4016">
        <v>641</v>
      </c>
      <c r="E4016" t="str">
        <f t="shared" si="434"/>
        <v>Medium Risk</v>
      </c>
      <c r="F4016" t="s">
        <v>26</v>
      </c>
      <c r="G4016" t="s">
        <v>16</v>
      </c>
      <c r="H4016">
        <v>51</v>
      </c>
      <c r="I4016" t="str">
        <f t="shared" si="435"/>
        <v>Old</v>
      </c>
      <c r="J4016">
        <v>2</v>
      </c>
      <c r="K4016" t="str">
        <f t="shared" si="436"/>
        <v>New</v>
      </c>
      <c r="L4016">
        <v>117306.69</v>
      </c>
      <c r="M4016">
        <v>4</v>
      </c>
      <c r="N4016" t="str">
        <f t="shared" si="437"/>
        <v>Premium</v>
      </c>
      <c r="O4016">
        <v>1</v>
      </c>
      <c r="P4016">
        <v>1</v>
      </c>
      <c r="Q4016">
        <v>26912.720000000001</v>
      </c>
      <c r="R4016" t="str">
        <f t="shared" si="438"/>
        <v>Low value</v>
      </c>
      <c r="S4016" t="str">
        <f t="shared" si="439"/>
        <v>Low</v>
      </c>
      <c r="T4016">
        <v>1</v>
      </c>
      <c r="U4016" t="str">
        <f t="shared" si="440"/>
        <v>Churned</v>
      </c>
    </row>
    <row r="4017" spans="1:21" x14ac:dyDescent="0.3">
      <c r="A4017">
        <v>4016</v>
      </c>
      <c r="B4017">
        <v>15631603</v>
      </c>
      <c r="C4017" t="s">
        <v>1815</v>
      </c>
      <c r="D4017">
        <v>813</v>
      </c>
      <c r="E4017" t="str">
        <f t="shared" si="434"/>
        <v>Low Risk</v>
      </c>
      <c r="F4017" t="s">
        <v>15</v>
      </c>
      <c r="G4017" t="s">
        <v>23</v>
      </c>
      <c r="H4017">
        <v>32</v>
      </c>
      <c r="I4017" t="str">
        <f t="shared" si="435"/>
        <v>Middle Age</v>
      </c>
      <c r="J4017">
        <v>1</v>
      </c>
      <c r="K4017" t="str">
        <f t="shared" si="436"/>
        <v>New</v>
      </c>
      <c r="L4017">
        <v>122889.88</v>
      </c>
      <c r="M4017">
        <v>1</v>
      </c>
      <c r="N4017" t="str">
        <f t="shared" si="437"/>
        <v>Basic</v>
      </c>
      <c r="O4017">
        <v>1</v>
      </c>
      <c r="P4017">
        <v>1</v>
      </c>
      <c r="Q4017">
        <v>26476.18</v>
      </c>
      <c r="R4017" t="str">
        <f t="shared" si="438"/>
        <v>Low value</v>
      </c>
      <c r="S4017" t="str">
        <f t="shared" si="439"/>
        <v>Low</v>
      </c>
      <c r="T4017">
        <v>0</v>
      </c>
      <c r="U4017" t="str">
        <f t="shared" si="440"/>
        <v>Retained</v>
      </c>
    </row>
    <row r="4018" spans="1:21" x14ac:dyDescent="0.3">
      <c r="A4018">
        <v>4017</v>
      </c>
      <c r="B4018">
        <v>15789753</v>
      </c>
      <c r="C4018" t="s">
        <v>219</v>
      </c>
      <c r="D4018">
        <v>480</v>
      </c>
      <c r="E4018" t="str">
        <f t="shared" si="434"/>
        <v>High Risk</v>
      </c>
      <c r="F4018" t="s">
        <v>15</v>
      </c>
      <c r="G4018" t="s">
        <v>23</v>
      </c>
      <c r="H4018">
        <v>40</v>
      </c>
      <c r="I4018" t="str">
        <f t="shared" si="435"/>
        <v>Middle Age</v>
      </c>
      <c r="J4018">
        <v>6</v>
      </c>
      <c r="K4018" t="str">
        <f t="shared" si="436"/>
        <v>Loyal</v>
      </c>
      <c r="L4018">
        <v>148790.60999999999</v>
      </c>
      <c r="M4018">
        <v>1</v>
      </c>
      <c r="N4018" t="str">
        <f t="shared" si="437"/>
        <v>Basic</v>
      </c>
      <c r="O4018">
        <v>0</v>
      </c>
      <c r="P4018">
        <v>1</v>
      </c>
      <c r="Q4018">
        <v>79329.7</v>
      </c>
      <c r="R4018" t="str">
        <f t="shared" si="438"/>
        <v>Medium Value</v>
      </c>
      <c r="S4018" t="str">
        <f t="shared" si="439"/>
        <v>Medium</v>
      </c>
      <c r="T4018">
        <v>0</v>
      </c>
      <c r="U4018" t="str">
        <f t="shared" si="440"/>
        <v>Retained</v>
      </c>
    </row>
    <row r="4019" spans="1:21" x14ac:dyDescent="0.3">
      <c r="A4019">
        <v>4018</v>
      </c>
      <c r="B4019">
        <v>15678034</v>
      </c>
      <c r="C4019" t="s">
        <v>1816</v>
      </c>
      <c r="D4019">
        <v>811</v>
      </c>
      <c r="E4019" t="str">
        <f t="shared" si="434"/>
        <v>Low Risk</v>
      </c>
      <c r="F4019" t="s">
        <v>15</v>
      </c>
      <c r="G4019" t="s">
        <v>23</v>
      </c>
      <c r="H4019">
        <v>46</v>
      </c>
      <c r="I4019" t="str">
        <f t="shared" si="435"/>
        <v>Middle Age</v>
      </c>
      <c r="J4019">
        <v>9</v>
      </c>
      <c r="K4019" t="str">
        <f t="shared" si="436"/>
        <v>Very Loyal</v>
      </c>
      <c r="L4019">
        <v>180226.24</v>
      </c>
      <c r="M4019">
        <v>1</v>
      </c>
      <c r="N4019" t="str">
        <f t="shared" si="437"/>
        <v>Basic</v>
      </c>
      <c r="O4019">
        <v>1</v>
      </c>
      <c r="P4019">
        <v>0</v>
      </c>
      <c r="Q4019">
        <v>13464.64</v>
      </c>
      <c r="R4019" t="str">
        <f t="shared" si="438"/>
        <v>Low value</v>
      </c>
      <c r="S4019" t="str">
        <f t="shared" si="439"/>
        <v>Low</v>
      </c>
      <c r="T4019">
        <v>1</v>
      </c>
      <c r="U4019" t="str">
        <f t="shared" si="440"/>
        <v>Churned</v>
      </c>
    </row>
    <row r="4020" spans="1:21" x14ac:dyDescent="0.3">
      <c r="A4020">
        <v>4019</v>
      </c>
      <c r="B4020">
        <v>15690209</v>
      </c>
      <c r="C4020" t="s">
        <v>59</v>
      </c>
      <c r="D4020">
        <v>715</v>
      </c>
      <c r="E4020" t="str">
        <f t="shared" si="434"/>
        <v>Low Risk</v>
      </c>
      <c r="F4020" t="s">
        <v>26</v>
      </c>
      <c r="G4020" t="s">
        <v>16</v>
      </c>
      <c r="H4020">
        <v>32</v>
      </c>
      <c r="I4020" t="str">
        <f t="shared" si="435"/>
        <v>Middle Age</v>
      </c>
      <c r="J4020">
        <v>3</v>
      </c>
      <c r="K4020" t="str">
        <f t="shared" si="436"/>
        <v>Established</v>
      </c>
      <c r="L4020">
        <v>104857.19</v>
      </c>
      <c r="M4020">
        <v>2</v>
      </c>
      <c r="N4020" t="str">
        <f t="shared" si="437"/>
        <v>Standard</v>
      </c>
      <c r="O4020">
        <v>1</v>
      </c>
      <c r="P4020">
        <v>0</v>
      </c>
      <c r="Q4020">
        <v>114149.8</v>
      </c>
      <c r="R4020" t="str">
        <f t="shared" si="438"/>
        <v>High Value</v>
      </c>
      <c r="S4020" t="str">
        <f t="shared" si="439"/>
        <v>High</v>
      </c>
      <c r="T4020">
        <v>0</v>
      </c>
      <c r="U4020" t="str">
        <f t="shared" si="440"/>
        <v>Retained</v>
      </c>
    </row>
    <row r="4021" spans="1:21" x14ac:dyDescent="0.3">
      <c r="A4021">
        <v>4020</v>
      </c>
      <c r="B4021">
        <v>15592091</v>
      </c>
      <c r="C4021" t="s">
        <v>1817</v>
      </c>
      <c r="D4021">
        <v>620</v>
      </c>
      <c r="E4021" t="str">
        <f t="shared" si="434"/>
        <v>Medium Risk</v>
      </c>
      <c r="F4021" t="s">
        <v>18</v>
      </c>
      <c r="G4021" t="s">
        <v>23</v>
      </c>
      <c r="H4021">
        <v>31</v>
      </c>
      <c r="I4021" t="str">
        <f t="shared" si="435"/>
        <v>Middle Age</v>
      </c>
      <c r="J4021">
        <v>2</v>
      </c>
      <c r="K4021" t="str">
        <f t="shared" si="436"/>
        <v>New</v>
      </c>
      <c r="L4021">
        <v>166833.85999999999</v>
      </c>
      <c r="M4021">
        <v>2</v>
      </c>
      <c r="N4021" t="str">
        <f t="shared" si="437"/>
        <v>Standard</v>
      </c>
      <c r="O4021">
        <v>1</v>
      </c>
      <c r="P4021">
        <v>1</v>
      </c>
      <c r="Q4021">
        <v>135171.6</v>
      </c>
      <c r="R4021" t="str">
        <f t="shared" si="438"/>
        <v>High Value</v>
      </c>
      <c r="S4021" t="str">
        <f t="shared" si="439"/>
        <v>High</v>
      </c>
      <c r="T4021">
        <v>0</v>
      </c>
      <c r="U4021" t="str">
        <f t="shared" si="440"/>
        <v>Retained</v>
      </c>
    </row>
    <row r="4022" spans="1:21" x14ac:dyDescent="0.3">
      <c r="A4022">
        <v>4021</v>
      </c>
      <c r="B4022">
        <v>15647453</v>
      </c>
      <c r="C4022" t="s">
        <v>258</v>
      </c>
      <c r="D4022">
        <v>721</v>
      </c>
      <c r="E4022" t="str">
        <f t="shared" si="434"/>
        <v>Low Risk</v>
      </c>
      <c r="F4022" t="s">
        <v>15</v>
      </c>
      <c r="G4022" t="s">
        <v>23</v>
      </c>
      <c r="H4022">
        <v>42</v>
      </c>
      <c r="I4022" t="str">
        <f t="shared" si="435"/>
        <v>Middle Age</v>
      </c>
      <c r="J4022">
        <v>4</v>
      </c>
      <c r="K4022" t="str">
        <f t="shared" si="436"/>
        <v>Established</v>
      </c>
      <c r="L4022">
        <v>102936.72</v>
      </c>
      <c r="M4022">
        <v>1</v>
      </c>
      <c r="N4022" t="str">
        <f t="shared" si="437"/>
        <v>Basic</v>
      </c>
      <c r="O4022">
        <v>0</v>
      </c>
      <c r="P4022">
        <v>0</v>
      </c>
      <c r="Q4022">
        <v>1187.8800000000001</v>
      </c>
      <c r="R4022" t="str">
        <f t="shared" si="438"/>
        <v>Low value</v>
      </c>
      <c r="S4022" t="str">
        <f t="shared" si="439"/>
        <v>Low</v>
      </c>
      <c r="T4022">
        <v>0</v>
      </c>
      <c r="U4022" t="str">
        <f t="shared" si="440"/>
        <v>Retained</v>
      </c>
    </row>
    <row r="4023" spans="1:21" x14ac:dyDescent="0.3">
      <c r="A4023">
        <v>4022</v>
      </c>
      <c r="B4023">
        <v>15697100</v>
      </c>
      <c r="C4023" t="s">
        <v>699</v>
      </c>
      <c r="D4023">
        <v>772</v>
      </c>
      <c r="E4023" t="str">
        <f t="shared" si="434"/>
        <v>Low Risk</v>
      </c>
      <c r="F4023" t="s">
        <v>26</v>
      </c>
      <c r="G4023" t="s">
        <v>16</v>
      </c>
      <c r="H4023">
        <v>48</v>
      </c>
      <c r="I4023" t="str">
        <f t="shared" si="435"/>
        <v>Middle Age</v>
      </c>
      <c r="J4023">
        <v>6</v>
      </c>
      <c r="K4023" t="str">
        <f t="shared" si="436"/>
        <v>Loyal</v>
      </c>
      <c r="L4023">
        <v>108736.52</v>
      </c>
      <c r="M4023">
        <v>1</v>
      </c>
      <c r="N4023" t="str">
        <f t="shared" si="437"/>
        <v>Basic</v>
      </c>
      <c r="O4023">
        <v>1</v>
      </c>
      <c r="P4023">
        <v>0</v>
      </c>
      <c r="Q4023">
        <v>184564.67</v>
      </c>
      <c r="R4023" t="str">
        <f t="shared" si="438"/>
        <v>Medium Value</v>
      </c>
      <c r="S4023" t="str">
        <f t="shared" si="439"/>
        <v>High</v>
      </c>
      <c r="T4023">
        <v>1</v>
      </c>
      <c r="U4023" t="str">
        <f t="shared" si="440"/>
        <v>Churned</v>
      </c>
    </row>
    <row r="4024" spans="1:21" x14ac:dyDescent="0.3">
      <c r="A4024">
        <v>4023</v>
      </c>
      <c r="B4024">
        <v>15811290</v>
      </c>
      <c r="C4024" t="s">
        <v>1586</v>
      </c>
      <c r="D4024">
        <v>680</v>
      </c>
      <c r="E4024" t="str">
        <f t="shared" si="434"/>
        <v>Medium Risk</v>
      </c>
      <c r="F4024" t="s">
        <v>26</v>
      </c>
      <c r="G4024" t="s">
        <v>23</v>
      </c>
      <c r="H4024">
        <v>44</v>
      </c>
      <c r="I4024" t="str">
        <f t="shared" si="435"/>
        <v>Middle Age</v>
      </c>
      <c r="J4024">
        <v>0</v>
      </c>
      <c r="K4024" t="str">
        <f t="shared" si="436"/>
        <v>New</v>
      </c>
      <c r="L4024">
        <v>129974.79</v>
      </c>
      <c r="M4024">
        <v>2</v>
      </c>
      <c r="N4024" t="str">
        <f t="shared" si="437"/>
        <v>Standard</v>
      </c>
      <c r="O4024">
        <v>1</v>
      </c>
      <c r="P4024">
        <v>1</v>
      </c>
      <c r="Q4024">
        <v>33391.379999999997</v>
      </c>
      <c r="R4024" t="str">
        <f t="shared" si="438"/>
        <v>Low value</v>
      </c>
      <c r="S4024" t="str">
        <f t="shared" si="439"/>
        <v>Low</v>
      </c>
      <c r="T4024">
        <v>0</v>
      </c>
      <c r="U4024" t="str">
        <f t="shared" si="440"/>
        <v>Retained</v>
      </c>
    </row>
    <row r="4025" spans="1:21" x14ac:dyDescent="0.3">
      <c r="A4025">
        <v>4024</v>
      </c>
      <c r="B4025">
        <v>15629187</v>
      </c>
      <c r="C4025" t="s">
        <v>1818</v>
      </c>
      <c r="D4025">
        <v>535</v>
      </c>
      <c r="E4025" t="str">
        <f t="shared" si="434"/>
        <v>Medium Risk</v>
      </c>
      <c r="F4025" t="s">
        <v>15</v>
      </c>
      <c r="G4025" t="s">
        <v>23</v>
      </c>
      <c r="H4025">
        <v>38</v>
      </c>
      <c r="I4025" t="str">
        <f t="shared" si="435"/>
        <v>Middle Age</v>
      </c>
      <c r="J4025">
        <v>8</v>
      </c>
      <c r="K4025" t="str">
        <f t="shared" si="436"/>
        <v>Loyal</v>
      </c>
      <c r="L4025">
        <v>85982.07</v>
      </c>
      <c r="M4025">
        <v>1</v>
      </c>
      <c r="N4025" t="str">
        <f t="shared" si="437"/>
        <v>Basic</v>
      </c>
      <c r="O4025">
        <v>1</v>
      </c>
      <c r="P4025">
        <v>0</v>
      </c>
      <c r="Q4025">
        <v>9238.35</v>
      </c>
      <c r="R4025" t="str">
        <f t="shared" si="438"/>
        <v>Low value</v>
      </c>
      <c r="S4025" t="str">
        <f t="shared" si="439"/>
        <v>Low</v>
      </c>
      <c r="T4025">
        <v>0</v>
      </c>
      <c r="U4025" t="str">
        <f t="shared" si="440"/>
        <v>Retained</v>
      </c>
    </row>
    <row r="4026" spans="1:21" x14ac:dyDescent="0.3">
      <c r="A4026">
        <v>4025</v>
      </c>
      <c r="B4026">
        <v>15758073</v>
      </c>
      <c r="C4026" t="s">
        <v>40</v>
      </c>
      <c r="D4026">
        <v>655</v>
      </c>
      <c r="E4026" t="str">
        <f t="shared" si="434"/>
        <v>Medium Risk</v>
      </c>
      <c r="F4026" t="s">
        <v>15</v>
      </c>
      <c r="G4026" t="s">
        <v>16</v>
      </c>
      <c r="H4026">
        <v>20</v>
      </c>
      <c r="I4026" t="str">
        <f t="shared" si="435"/>
        <v>Adolescence</v>
      </c>
      <c r="J4026">
        <v>7</v>
      </c>
      <c r="K4026" t="str">
        <f t="shared" si="436"/>
        <v>Loyal</v>
      </c>
      <c r="L4026">
        <v>134397.60999999999</v>
      </c>
      <c r="M4026">
        <v>1</v>
      </c>
      <c r="N4026" t="str">
        <f t="shared" si="437"/>
        <v>Basic</v>
      </c>
      <c r="O4026">
        <v>0</v>
      </c>
      <c r="P4026">
        <v>0</v>
      </c>
      <c r="Q4026">
        <v>28029.54</v>
      </c>
      <c r="R4026" t="str">
        <f t="shared" si="438"/>
        <v>Low value</v>
      </c>
      <c r="S4026" t="str">
        <f t="shared" si="439"/>
        <v>Low</v>
      </c>
      <c r="T4026">
        <v>0</v>
      </c>
      <c r="U4026" t="str">
        <f t="shared" si="440"/>
        <v>Retained</v>
      </c>
    </row>
    <row r="4027" spans="1:21" x14ac:dyDescent="0.3">
      <c r="A4027">
        <v>4026</v>
      </c>
      <c r="B4027">
        <v>15640769</v>
      </c>
      <c r="C4027" t="s">
        <v>1819</v>
      </c>
      <c r="D4027">
        <v>660</v>
      </c>
      <c r="E4027" t="str">
        <f t="shared" si="434"/>
        <v>Medium Risk</v>
      </c>
      <c r="F4027" t="s">
        <v>15</v>
      </c>
      <c r="G4027" t="s">
        <v>23</v>
      </c>
      <c r="H4027">
        <v>63</v>
      </c>
      <c r="I4027" t="str">
        <f t="shared" si="435"/>
        <v>Old</v>
      </c>
      <c r="J4027">
        <v>8</v>
      </c>
      <c r="K4027" t="str">
        <f t="shared" si="436"/>
        <v>Loyal</v>
      </c>
      <c r="L4027">
        <v>137841.53</v>
      </c>
      <c r="M4027">
        <v>1</v>
      </c>
      <c r="N4027" t="str">
        <f t="shared" si="437"/>
        <v>Basic</v>
      </c>
      <c r="O4027">
        <v>1</v>
      </c>
      <c r="P4027">
        <v>1</v>
      </c>
      <c r="Q4027">
        <v>42790.29</v>
      </c>
      <c r="R4027" t="str">
        <f t="shared" si="438"/>
        <v>Low value</v>
      </c>
      <c r="S4027" t="str">
        <f t="shared" si="439"/>
        <v>Low</v>
      </c>
      <c r="T4027">
        <v>0</v>
      </c>
      <c r="U4027" t="str">
        <f t="shared" si="440"/>
        <v>Retained</v>
      </c>
    </row>
    <row r="4028" spans="1:21" x14ac:dyDescent="0.3">
      <c r="A4028">
        <v>4027</v>
      </c>
      <c r="B4028">
        <v>15606641</v>
      </c>
      <c r="C4028" t="s">
        <v>1820</v>
      </c>
      <c r="D4028">
        <v>762</v>
      </c>
      <c r="E4028" t="str">
        <f t="shared" si="434"/>
        <v>Low Risk</v>
      </c>
      <c r="F4028" t="s">
        <v>26</v>
      </c>
      <c r="G4028" t="s">
        <v>23</v>
      </c>
      <c r="H4028">
        <v>56</v>
      </c>
      <c r="I4028" t="str">
        <f t="shared" si="435"/>
        <v>Old</v>
      </c>
      <c r="J4028">
        <v>10</v>
      </c>
      <c r="K4028" t="str">
        <f t="shared" si="436"/>
        <v>Very Loyal</v>
      </c>
      <c r="L4028">
        <v>100260.88</v>
      </c>
      <c r="M4028">
        <v>3</v>
      </c>
      <c r="N4028" t="str">
        <f t="shared" si="437"/>
        <v>Premium</v>
      </c>
      <c r="O4028">
        <v>1</v>
      </c>
      <c r="P4028">
        <v>1</v>
      </c>
      <c r="Q4028">
        <v>77142.42</v>
      </c>
      <c r="R4028" t="str">
        <f t="shared" si="438"/>
        <v>Medium Value</v>
      </c>
      <c r="S4028" t="str">
        <f t="shared" si="439"/>
        <v>Medium</v>
      </c>
      <c r="T4028">
        <v>1</v>
      </c>
      <c r="U4028" t="str">
        <f t="shared" si="440"/>
        <v>Churned</v>
      </c>
    </row>
    <row r="4029" spans="1:21" x14ac:dyDescent="0.3">
      <c r="A4029">
        <v>4028</v>
      </c>
      <c r="B4029">
        <v>15718280</v>
      </c>
      <c r="C4029" t="s">
        <v>1821</v>
      </c>
      <c r="D4029">
        <v>662</v>
      </c>
      <c r="E4029" t="str">
        <f t="shared" si="434"/>
        <v>Medium Risk</v>
      </c>
      <c r="F4029" t="s">
        <v>26</v>
      </c>
      <c r="G4029" t="s">
        <v>23</v>
      </c>
      <c r="H4029">
        <v>39</v>
      </c>
      <c r="I4029" t="str">
        <f t="shared" si="435"/>
        <v>Middle Age</v>
      </c>
      <c r="J4029">
        <v>5</v>
      </c>
      <c r="K4029" t="str">
        <f t="shared" si="436"/>
        <v>Established</v>
      </c>
      <c r="L4029">
        <v>139822.10999999999</v>
      </c>
      <c r="M4029">
        <v>2</v>
      </c>
      <c r="N4029" t="str">
        <f t="shared" si="437"/>
        <v>Standard</v>
      </c>
      <c r="O4029">
        <v>1</v>
      </c>
      <c r="P4029">
        <v>1</v>
      </c>
      <c r="Q4029">
        <v>146219.9</v>
      </c>
      <c r="R4029" t="str">
        <f t="shared" si="438"/>
        <v>High Value</v>
      </c>
      <c r="S4029" t="str">
        <f t="shared" si="439"/>
        <v>High</v>
      </c>
      <c r="T4029">
        <v>0</v>
      </c>
      <c r="U4029" t="str">
        <f t="shared" si="440"/>
        <v>Retained</v>
      </c>
    </row>
    <row r="4030" spans="1:21" x14ac:dyDescent="0.3">
      <c r="A4030">
        <v>4029</v>
      </c>
      <c r="B4030">
        <v>15764335</v>
      </c>
      <c r="C4030" t="s">
        <v>1425</v>
      </c>
      <c r="D4030">
        <v>463</v>
      </c>
      <c r="E4030" t="str">
        <f t="shared" si="434"/>
        <v>High Risk</v>
      </c>
      <c r="F4030" t="s">
        <v>26</v>
      </c>
      <c r="G4030" t="s">
        <v>16</v>
      </c>
      <c r="H4030">
        <v>41</v>
      </c>
      <c r="I4030" t="str">
        <f t="shared" si="435"/>
        <v>Middle Age</v>
      </c>
      <c r="J4030">
        <v>8</v>
      </c>
      <c r="K4030" t="str">
        <f t="shared" si="436"/>
        <v>Loyal</v>
      </c>
      <c r="L4030">
        <v>123151.51</v>
      </c>
      <c r="M4030">
        <v>2</v>
      </c>
      <c r="N4030" t="str">
        <f t="shared" si="437"/>
        <v>Standard</v>
      </c>
      <c r="O4030">
        <v>1</v>
      </c>
      <c r="P4030">
        <v>0</v>
      </c>
      <c r="Q4030">
        <v>70127.929999999993</v>
      </c>
      <c r="R4030" t="str">
        <f t="shared" si="438"/>
        <v>Medium Value</v>
      </c>
      <c r="S4030" t="str">
        <f t="shared" si="439"/>
        <v>Medium</v>
      </c>
      <c r="T4030">
        <v>0</v>
      </c>
      <c r="U4030" t="str">
        <f t="shared" si="440"/>
        <v>Retained</v>
      </c>
    </row>
    <row r="4031" spans="1:21" x14ac:dyDescent="0.3">
      <c r="A4031">
        <v>4030</v>
      </c>
      <c r="B4031">
        <v>15634218</v>
      </c>
      <c r="C4031" t="s">
        <v>851</v>
      </c>
      <c r="D4031">
        <v>501</v>
      </c>
      <c r="E4031" t="str">
        <f t="shared" si="434"/>
        <v>Medium Risk</v>
      </c>
      <c r="F4031" t="s">
        <v>26</v>
      </c>
      <c r="G4031" t="s">
        <v>23</v>
      </c>
      <c r="H4031">
        <v>27</v>
      </c>
      <c r="I4031" t="str">
        <f t="shared" si="435"/>
        <v>Adolescence</v>
      </c>
      <c r="J4031">
        <v>4</v>
      </c>
      <c r="K4031" t="str">
        <f t="shared" si="436"/>
        <v>Established</v>
      </c>
      <c r="L4031">
        <v>95331.83</v>
      </c>
      <c r="M4031">
        <v>2</v>
      </c>
      <c r="N4031" t="str">
        <f t="shared" si="437"/>
        <v>Standard</v>
      </c>
      <c r="O4031">
        <v>1</v>
      </c>
      <c r="P4031">
        <v>0</v>
      </c>
      <c r="Q4031">
        <v>132104.76</v>
      </c>
      <c r="R4031" t="str">
        <f t="shared" si="438"/>
        <v>High Value</v>
      </c>
      <c r="S4031" t="str">
        <f t="shared" si="439"/>
        <v>High</v>
      </c>
      <c r="T4031">
        <v>0</v>
      </c>
      <c r="U4031" t="str">
        <f t="shared" si="440"/>
        <v>Retained</v>
      </c>
    </row>
    <row r="4032" spans="1:21" x14ac:dyDescent="0.3">
      <c r="A4032">
        <v>4031</v>
      </c>
      <c r="B4032">
        <v>15808760</v>
      </c>
      <c r="C4032" t="s">
        <v>1822</v>
      </c>
      <c r="D4032">
        <v>603</v>
      </c>
      <c r="E4032" t="str">
        <f t="shared" si="434"/>
        <v>Medium Risk</v>
      </c>
      <c r="F4032" t="s">
        <v>18</v>
      </c>
      <c r="G4032" t="s">
        <v>16</v>
      </c>
      <c r="H4032">
        <v>42</v>
      </c>
      <c r="I4032" t="str">
        <f t="shared" si="435"/>
        <v>Middle Age</v>
      </c>
      <c r="J4032">
        <v>6</v>
      </c>
      <c r="K4032" t="str">
        <f t="shared" si="436"/>
        <v>Loyal</v>
      </c>
      <c r="L4032">
        <v>0</v>
      </c>
      <c r="M4032">
        <v>1</v>
      </c>
      <c r="N4032" t="str">
        <f t="shared" si="437"/>
        <v>Basic</v>
      </c>
      <c r="O4032">
        <v>1</v>
      </c>
      <c r="P4032">
        <v>1</v>
      </c>
      <c r="Q4032">
        <v>90437.87</v>
      </c>
      <c r="R4032" t="str">
        <f t="shared" si="438"/>
        <v>Medium Value</v>
      </c>
      <c r="S4032" t="str">
        <f t="shared" si="439"/>
        <v>Medium</v>
      </c>
      <c r="T4032">
        <v>0</v>
      </c>
      <c r="U4032" t="str">
        <f t="shared" si="440"/>
        <v>Retained</v>
      </c>
    </row>
    <row r="4033" spans="1:21" x14ac:dyDescent="0.3">
      <c r="A4033">
        <v>4032</v>
      </c>
      <c r="B4033">
        <v>15648461</v>
      </c>
      <c r="C4033" t="s">
        <v>1412</v>
      </c>
      <c r="D4033">
        <v>688</v>
      </c>
      <c r="E4033" t="str">
        <f t="shared" si="434"/>
        <v>Medium Risk</v>
      </c>
      <c r="F4033" t="s">
        <v>18</v>
      </c>
      <c r="G4033" t="s">
        <v>23</v>
      </c>
      <c r="H4033">
        <v>37</v>
      </c>
      <c r="I4033" t="str">
        <f t="shared" si="435"/>
        <v>Middle Age</v>
      </c>
      <c r="J4033">
        <v>7</v>
      </c>
      <c r="K4033" t="str">
        <f t="shared" si="436"/>
        <v>Loyal</v>
      </c>
      <c r="L4033">
        <v>138162.41</v>
      </c>
      <c r="M4033">
        <v>2</v>
      </c>
      <c r="N4033" t="str">
        <f t="shared" si="437"/>
        <v>Standard</v>
      </c>
      <c r="O4033">
        <v>1</v>
      </c>
      <c r="P4033">
        <v>1</v>
      </c>
      <c r="Q4033">
        <v>113926.31</v>
      </c>
      <c r="R4033" t="str">
        <f t="shared" si="438"/>
        <v>High Value</v>
      </c>
      <c r="S4033" t="str">
        <f t="shared" si="439"/>
        <v>High</v>
      </c>
      <c r="T4033">
        <v>0</v>
      </c>
      <c r="U4033" t="str">
        <f t="shared" si="440"/>
        <v>Retained</v>
      </c>
    </row>
    <row r="4034" spans="1:21" x14ac:dyDescent="0.3">
      <c r="A4034">
        <v>4033</v>
      </c>
      <c r="B4034">
        <v>15593555</v>
      </c>
      <c r="C4034" t="s">
        <v>1129</v>
      </c>
      <c r="D4034">
        <v>430</v>
      </c>
      <c r="E4034" t="str">
        <f t="shared" si="434"/>
        <v>High Risk</v>
      </c>
      <c r="F4034" t="s">
        <v>15</v>
      </c>
      <c r="G4034" t="s">
        <v>23</v>
      </c>
      <c r="H4034">
        <v>38</v>
      </c>
      <c r="I4034" t="str">
        <f t="shared" si="435"/>
        <v>Middle Age</v>
      </c>
      <c r="J4034">
        <v>9</v>
      </c>
      <c r="K4034" t="str">
        <f t="shared" si="436"/>
        <v>Very Loyal</v>
      </c>
      <c r="L4034">
        <v>0</v>
      </c>
      <c r="M4034">
        <v>2</v>
      </c>
      <c r="N4034" t="str">
        <f t="shared" si="437"/>
        <v>Standard</v>
      </c>
      <c r="O4034">
        <v>1</v>
      </c>
      <c r="P4034">
        <v>1</v>
      </c>
      <c r="Q4034">
        <v>12050.77</v>
      </c>
      <c r="R4034" t="str">
        <f t="shared" si="438"/>
        <v>Low value</v>
      </c>
      <c r="S4034" t="str">
        <f t="shared" si="439"/>
        <v>Low</v>
      </c>
      <c r="T4034">
        <v>0</v>
      </c>
      <c r="U4034" t="str">
        <f t="shared" si="440"/>
        <v>Retained</v>
      </c>
    </row>
    <row r="4035" spans="1:21" x14ac:dyDescent="0.3">
      <c r="A4035">
        <v>4034</v>
      </c>
      <c r="B4035">
        <v>15569079</v>
      </c>
      <c r="C4035" t="s">
        <v>1823</v>
      </c>
      <c r="D4035">
        <v>632</v>
      </c>
      <c r="E4035" t="str">
        <f t="shared" ref="E4035:E4098" si="441">IF(D4035 &lt; 500, "High Risk", IF(D4035 &lt; 700, "Medium Risk", "Low Risk"))</f>
        <v>Medium Risk</v>
      </c>
      <c r="F4035" t="s">
        <v>26</v>
      </c>
      <c r="G4035" t="s">
        <v>23</v>
      </c>
      <c r="H4035">
        <v>48</v>
      </c>
      <c r="I4035" t="str">
        <f t="shared" ref="I4035:I4098" si="442">IF(H4035 &lt; 30, "Adolescence", IF(H4035 &lt;= 50, "Middle Age", "Old"))</f>
        <v>Middle Age</v>
      </c>
      <c r="J4035">
        <v>6</v>
      </c>
      <c r="K4035" t="str">
        <f t="shared" ref="K4035:K4098" si="443">IF(J4035 &lt;= 2, "New", IF(J4035 &lt;= 5, "Established", IF(J4035 &lt;= 8, "Loyal", "Very Loyal")))</f>
        <v>Loyal</v>
      </c>
      <c r="L4035">
        <v>126066.26</v>
      </c>
      <c r="M4035">
        <v>1</v>
      </c>
      <c r="N4035" t="str">
        <f t="shared" ref="N4035:N4098" si="444">IF(M4035 =1, "Basic", IF(M4035 = 2, "Standard", IF(M4035 &gt;=3, "Premium", "Unknown")))</f>
        <v>Basic</v>
      </c>
      <c r="O4035">
        <v>1</v>
      </c>
      <c r="P4035">
        <v>0</v>
      </c>
      <c r="Q4035">
        <v>64345.61</v>
      </c>
      <c r="R4035" t="str">
        <f t="shared" ref="R4035:R4098" si="445">IF(Q4035 &gt; 100000, IF(M4035 &gt;=2, "High Value", "Medium Value"), IF(Q4035 &gt; 50000, "Medium Value", "Low value"))</f>
        <v>Medium Value</v>
      </c>
      <c r="S4035" t="str">
        <f t="shared" ref="S4035:S4098" si="446">IF(Q4035 &lt; 50000, "Low", IF(Q4035 &lt; 100000, "Medium", "High"))</f>
        <v>Medium</v>
      </c>
      <c r="T4035">
        <v>1</v>
      </c>
      <c r="U4035" t="str">
        <f t="shared" ref="U4035:U4098" si="447">IF(T4035 = 1, "Churned", "Retained")</f>
        <v>Churned</v>
      </c>
    </row>
    <row r="4036" spans="1:21" x14ac:dyDescent="0.3">
      <c r="A4036">
        <v>4035</v>
      </c>
      <c r="B4036">
        <v>15800736</v>
      </c>
      <c r="C4036" t="s">
        <v>1824</v>
      </c>
      <c r="D4036">
        <v>601</v>
      </c>
      <c r="E4036" t="str">
        <f t="shared" si="441"/>
        <v>Medium Risk</v>
      </c>
      <c r="F4036" t="s">
        <v>18</v>
      </c>
      <c r="G4036" t="s">
        <v>16</v>
      </c>
      <c r="H4036">
        <v>42</v>
      </c>
      <c r="I4036" t="str">
        <f t="shared" si="442"/>
        <v>Middle Age</v>
      </c>
      <c r="J4036">
        <v>4</v>
      </c>
      <c r="K4036" t="str">
        <f t="shared" si="443"/>
        <v>Established</v>
      </c>
      <c r="L4036">
        <v>96763.89</v>
      </c>
      <c r="M4036">
        <v>1</v>
      </c>
      <c r="N4036" t="str">
        <f t="shared" si="444"/>
        <v>Basic</v>
      </c>
      <c r="O4036">
        <v>1</v>
      </c>
      <c r="P4036">
        <v>1</v>
      </c>
      <c r="Q4036">
        <v>199242.65</v>
      </c>
      <c r="R4036" t="str">
        <f t="shared" si="445"/>
        <v>Medium Value</v>
      </c>
      <c r="S4036" t="str">
        <f t="shared" si="446"/>
        <v>High</v>
      </c>
      <c r="T4036">
        <v>0</v>
      </c>
      <c r="U4036" t="str">
        <f t="shared" si="447"/>
        <v>Retained</v>
      </c>
    </row>
    <row r="4037" spans="1:21" x14ac:dyDescent="0.3">
      <c r="A4037">
        <v>4036</v>
      </c>
      <c r="B4037">
        <v>15792607</v>
      </c>
      <c r="C4037" t="s">
        <v>467</v>
      </c>
      <c r="D4037">
        <v>769</v>
      </c>
      <c r="E4037" t="str">
        <f t="shared" si="441"/>
        <v>Low Risk</v>
      </c>
      <c r="F4037" t="s">
        <v>15</v>
      </c>
      <c r="G4037" t="s">
        <v>16</v>
      </c>
      <c r="H4037">
        <v>38</v>
      </c>
      <c r="I4037" t="str">
        <f t="shared" si="442"/>
        <v>Middle Age</v>
      </c>
      <c r="J4037">
        <v>2</v>
      </c>
      <c r="K4037" t="str">
        <f t="shared" si="443"/>
        <v>New</v>
      </c>
      <c r="L4037">
        <v>0</v>
      </c>
      <c r="M4037">
        <v>2</v>
      </c>
      <c r="N4037" t="str">
        <f t="shared" si="444"/>
        <v>Standard</v>
      </c>
      <c r="O4037">
        <v>0</v>
      </c>
      <c r="P4037">
        <v>0</v>
      </c>
      <c r="Q4037">
        <v>75578.67</v>
      </c>
      <c r="R4037" t="str">
        <f t="shared" si="445"/>
        <v>Medium Value</v>
      </c>
      <c r="S4037" t="str">
        <f t="shared" si="446"/>
        <v>Medium</v>
      </c>
      <c r="T4037">
        <v>0</v>
      </c>
      <c r="U4037" t="str">
        <f t="shared" si="447"/>
        <v>Retained</v>
      </c>
    </row>
    <row r="4038" spans="1:21" x14ac:dyDescent="0.3">
      <c r="A4038">
        <v>4037</v>
      </c>
      <c r="B4038">
        <v>15640034</v>
      </c>
      <c r="C4038" t="s">
        <v>1825</v>
      </c>
      <c r="D4038">
        <v>551</v>
      </c>
      <c r="E4038" t="str">
        <f t="shared" si="441"/>
        <v>Medium Risk</v>
      </c>
      <c r="F4038" t="s">
        <v>15</v>
      </c>
      <c r="G4038" t="s">
        <v>23</v>
      </c>
      <c r="H4038">
        <v>42</v>
      </c>
      <c r="I4038" t="str">
        <f t="shared" si="442"/>
        <v>Middle Age</v>
      </c>
      <c r="J4038">
        <v>2</v>
      </c>
      <c r="K4038" t="str">
        <f t="shared" si="443"/>
        <v>New</v>
      </c>
      <c r="L4038">
        <v>139561.46</v>
      </c>
      <c r="M4038">
        <v>1</v>
      </c>
      <c r="N4038" t="str">
        <f t="shared" si="444"/>
        <v>Basic</v>
      </c>
      <c r="O4038">
        <v>1</v>
      </c>
      <c r="P4038">
        <v>0</v>
      </c>
      <c r="Q4038">
        <v>43435.43</v>
      </c>
      <c r="R4038" t="str">
        <f t="shared" si="445"/>
        <v>Low value</v>
      </c>
      <c r="S4038" t="str">
        <f t="shared" si="446"/>
        <v>Low</v>
      </c>
      <c r="T4038">
        <v>1</v>
      </c>
      <c r="U4038" t="str">
        <f t="shared" si="447"/>
        <v>Churned</v>
      </c>
    </row>
    <row r="4039" spans="1:21" x14ac:dyDescent="0.3">
      <c r="A4039">
        <v>4038</v>
      </c>
      <c r="B4039">
        <v>15807563</v>
      </c>
      <c r="C4039" t="s">
        <v>263</v>
      </c>
      <c r="D4039">
        <v>841</v>
      </c>
      <c r="E4039" t="str">
        <f t="shared" si="441"/>
        <v>Low Risk</v>
      </c>
      <c r="F4039" t="s">
        <v>15</v>
      </c>
      <c r="G4039" t="s">
        <v>16</v>
      </c>
      <c r="H4039">
        <v>52</v>
      </c>
      <c r="I4039" t="str">
        <f t="shared" si="442"/>
        <v>Old</v>
      </c>
      <c r="J4039">
        <v>5</v>
      </c>
      <c r="K4039" t="str">
        <f t="shared" si="443"/>
        <v>Established</v>
      </c>
      <c r="L4039">
        <v>0</v>
      </c>
      <c r="M4039">
        <v>1</v>
      </c>
      <c r="N4039" t="str">
        <f t="shared" si="444"/>
        <v>Basic</v>
      </c>
      <c r="O4039">
        <v>0</v>
      </c>
      <c r="P4039">
        <v>0</v>
      </c>
      <c r="Q4039">
        <v>183239.71</v>
      </c>
      <c r="R4039" t="str">
        <f t="shared" si="445"/>
        <v>Medium Value</v>
      </c>
      <c r="S4039" t="str">
        <f t="shared" si="446"/>
        <v>High</v>
      </c>
      <c r="T4039">
        <v>1</v>
      </c>
      <c r="U4039" t="str">
        <f t="shared" si="447"/>
        <v>Churned</v>
      </c>
    </row>
    <row r="4040" spans="1:21" x14ac:dyDescent="0.3">
      <c r="A4040">
        <v>4039</v>
      </c>
      <c r="B4040">
        <v>15684461</v>
      </c>
      <c r="C4040" t="s">
        <v>490</v>
      </c>
      <c r="D4040">
        <v>469</v>
      </c>
      <c r="E4040" t="str">
        <f t="shared" si="441"/>
        <v>High Risk</v>
      </c>
      <c r="F4040" t="s">
        <v>18</v>
      </c>
      <c r="G4040" t="s">
        <v>16</v>
      </c>
      <c r="H4040">
        <v>31</v>
      </c>
      <c r="I4040" t="str">
        <f t="shared" si="442"/>
        <v>Middle Age</v>
      </c>
      <c r="J4040">
        <v>6</v>
      </c>
      <c r="K4040" t="str">
        <f t="shared" si="443"/>
        <v>Loyal</v>
      </c>
      <c r="L4040">
        <v>0</v>
      </c>
      <c r="M4040">
        <v>1</v>
      </c>
      <c r="N4040" t="str">
        <f t="shared" si="444"/>
        <v>Basic</v>
      </c>
      <c r="O4040">
        <v>1</v>
      </c>
      <c r="P4040">
        <v>0</v>
      </c>
      <c r="Q4040">
        <v>146213.75</v>
      </c>
      <c r="R4040" t="str">
        <f t="shared" si="445"/>
        <v>Medium Value</v>
      </c>
      <c r="S4040" t="str">
        <f t="shared" si="446"/>
        <v>High</v>
      </c>
      <c r="T4040">
        <v>1</v>
      </c>
      <c r="U4040" t="str">
        <f t="shared" si="447"/>
        <v>Churned</v>
      </c>
    </row>
    <row r="4041" spans="1:21" x14ac:dyDescent="0.3">
      <c r="A4041">
        <v>4040</v>
      </c>
      <c r="B4041">
        <v>15580134</v>
      </c>
      <c r="C4041" t="s">
        <v>199</v>
      </c>
      <c r="D4041">
        <v>479</v>
      </c>
      <c r="E4041" t="str">
        <f t="shared" si="441"/>
        <v>High Risk</v>
      </c>
      <c r="F4041" t="s">
        <v>18</v>
      </c>
      <c r="G4041" t="s">
        <v>23</v>
      </c>
      <c r="H4041">
        <v>27</v>
      </c>
      <c r="I4041" t="str">
        <f t="shared" si="442"/>
        <v>Adolescence</v>
      </c>
      <c r="J4041">
        <v>2</v>
      </c>
      <c r="K4041" t="str">
        <f t="shared" si="443"/>
        <v>New</v>
      </c>
      <c r="L4041">
        <v>172463.45</v>
      </c>
      <c r="M4041">
        <v>1</v>
      </c>
      <c r="N4041" t="str">
        <f t="shared" si="444"/>
        <v>Basic</v>
      </c>
      <c r="O4041">
        <v>1</v>
      </c>
      <c r="P4041">
        <v>1</v>
      </c>
      <c r="Q4041">
        <v>40315.269999999997</v>
      </c>
      <c r="R4041" t="str">
        <f t="shared" si="445"/>
        <v>Low value</v>
      </c>
      <c r="S4041" t="str">
        <f t="shared" si="446"/>
        <v>Low</v>
      </c>
      <c r="T4041">
        <v>0</v>
      </c>
      <c r="U4041" t="str">
        <f t="shared" si="447"/>
        <v>Retained</v>
      </c>
    </row>
    <row r="4042" spans="1:21" x14ac:dyDescent="0.3">
      <c r="A4042">
        <v>4041</v>
      </c>
      <c r="B4042">
        <v>15679075</v>
      </c>
      <c r="C4042" t="s">
        <v>1037</v>
      </c>
      <c r="D4042">
        <v>701</v>
      </c>
      <c r="E4042" t="str">
        <f t="shared" si="441"/>
        <v>Low Risk</v>
      </c>
      <c r="F4042" t="s">
        <v>15</v>
      </c>
      <c r="G4042" t="s">
        <v>23</v>
      </c>
      <c r="H4042">
        <v>37</v>
      </c>
      <c r="I4042" t="str">
        <f t="shared" si="442"/>
        <v>Middle Age</v>
      </c>
      <c r="J4042">
        <v>8</v>
      </c>
      <c r="K4042" t="str">
        <f t="shared" si="443"/>
        <v>Loyal</v>
      </c>
      <c r="L4042">
        <v>107798.85</v>
      </c>
      <c r="M4042">
        <v>1</v>
      </c>
      <c r="N4042" t="str">
        <f t="shared" si="444"/>
        <v>Basic</v>
      </c>
      <c r="O4042">
        <v>1</v>
      </c>
      <c r="P4042">
        <v>0</v>
      </c>
      <c r="Q4042">
        <v>16966.73</v>
      </c>
      <c r="R4042" t="str">
        <f t="shared" si="445"/>
        <v>Low value</v>
      </c>
      <c r="S4042" t="str">
        <f t="shared" si="446"/>
        <v>Low</v>
      </c>
      <c r="T4042">
        <v>0</v>
      </c>
      <c r="U4042" t="str">
        <f t="shared" si="447"/>
        <v>Retained</v>
      </c>
    </row>
    <row r="4043" spans="1:21" x14ac:dyDescent="0.3">
      <c r="A4043">
        <v>4042</v>
      </c>
      <c r="B4043">
        <v>15742504</v>
      </c>
      <c r="C4043" t="s">
        <v>1438</v>
      </c>
      <c r="D4043">
        <v>593</v>
      </c>
      <c r="E4043" t="str">
        <f t="shared" si="441"/>
        <v>Medium Risk</v>
      </c>
      <c r="F4043" t="s">
        <v>15</v>
      </c>
      <c r="G4043" t="s">
        <v>23</v>
      </c>
      <c r="H4043">
        <v>36</v>
      </c>
      <c r="I4043" t="str">
        <f t="shared" si="442"/>
        <v>Middle Age</v>
      </c>
      <c r="J4043">
        <v>2</v>
      </c>
      <c r="K4043" t="str">
        <f t="shared" si="443"/>
        <v>New</v>
      </c>
      <c r="L4043">
        <v>70181.48</v>
      </c>
      <c r="M4043">
        <v>2</v>
      </c>
      <c r="N4043" t="str">
        <f t="shared" si="444"/>
        <v>Standard</v>
      </c>
      <c r="O4043">
        <v>1</v>
      </c>
      <c r="P4043">
        <v>0</v>
      </c>
      <c r="Q4043">
        <v>80608.12</v>
      </c>
      <c r="R4043" t="str">
        <f t="shared" si="445"/>
        <v>Medium Value</v>
      </c>
      <c r="S4043" t="str">
        <f t="shared" si="446"/>
        <v>Medium</v>
      </c>
      <c r="T4043">
        <v>0</v>
      </c>
      <c r="U4043" t="str">
        <f t="shared" si="447"/>
        <v>Retained</v>
      </c>
    </row>
    <row r="4044" spans="1:21" x14ac:dyDescent="0.3">
      <c r="A4044">
        <v>4043</v>
      </c>
      <c r="B4044">
        <v>15567328</v>
      </c>
      <c r="C4044" t="s">
        <v>405</v>
      </c>
      <c r="D4044">
        <v>738</v>
      </c>
      <c r="E4044" t="str">
        <f t="shared" si="441"/>
        <v>Low Risk</v>
      </c>
      <c r="F4044" t="s">
        <v>18</v>
      </c>
      <c r="G4044" t="s">
        <v>23</v>
      </c>
      <c r="H4044">
        <v>38</v>
      </c>
      <c r="I4044" t="str">
        <f t="shared" si="442"/>
        <v>Middle Age</v>
      </c>
      <c r="J4044">
        <v>5</v>
      </c>
      <c r="K4044" t="str">
        <f t="shared" si="443"/>
        <v>Established</v>
      </c>
      <c r="L4044">
        <v>177997.07</v>
      </c>
      <c r="M4044">
        <v>1</v>
      </c>
      <c r="N4044" t="str">
        <f t="shared" si="444"/>
        <v>Basic</v>
      </c>
      <c r="O4044">
        <v>0</v>
      </c>
      <c r="P4044">
        <v>1</v>
      </c>
      <c r="Q4044">
        <v>19233.41</v>
      </c>
      <c r="R4044" t="str">
        <f t="shared" si="445"/>
        <v>Low value</v>
      </c>
      <c r="S4044" t="str">
        <f t="shared" si="446"/>
        <v>Low</v>
      </c>
      <c r="T4044">
        <v>0</v>
      </c>
      <c r="U4044" t="str">
        <f t="shared" si="447"/>
        <v>Retained</v>
      </c>
    </row>
    <row r="4045" spans="1:21" x14ac:dyDescent="0.3">
      <c r="A4045">
        <v>4044</v>
      </c>
      <c r="B4045">
        <v>15698294</v>
      </c>
      <c r="C4045" t="s">
        <v>1826</v>
      </c>
      <c r="D4045">
        <v>635</v>
      </c>
      <c r="E4045" t="str">
        <f t="shared" si="441"/>
        <v>Medium Risk</v>
      </c>
      <c r="F4045" t="s">
        <v>18</v>
      </c>
      <c r="G4045" t="s">
        <v>23</v>
      </c>
      <c r="H4045">
        <v>31</v>
      </c>
      <c r="I4045" t="str">
        <f t="shared" si="442"/>
        <v>Middle Age</v>
      </c>
      <c r="J4045">
        <v>1</v>
      </c>
      <c r="K4045" t="str">
        <f t="shared" si="443"/>
        <v>New</v>
      </c>
      <c r="L4045">
        <v>0</v>
      </c>
      <c r="M4045">
        <v>2</v>
      </c>
      <c r="N4045" t="str">
        <f t="shared" si="444"/>
        <v>Standard</v>
      </c>
      <c r="O4045">
        <v>1</v>
      </c>
      <c r="P4045">
        <v>0</v>
      </c>
      <c r="Q4045">
        <v>135382.23000000001</v>
      </c>
      <c r="R4045" t="str">
        <f t="shared" si="445"/>
        <v>High Value</v>
      </c>
      <c r="S4045" t="str">
        <f t="shared" si="446"/>
        <v>High</v>
      </c>
      <c r="T4045">
        <v>0</v>
      </c>
      <c r="U4045" t="str">
        <f t="shared" si="447"/>
        <v>Retained</v>
      </c>
    </row>
    <row r="4046" spans="1:21" x14ac:dyDescent="0.3">
      <c r="A4046">
        <v>4045</v>
      </c>
      <c r="B4046">
        <v>15607142</v>
      </c>
      <c r="C4046" t="s">
        <v>869</v>
      </c>
      <c r="D4046">
        <v>658</v>
      </c>
      <c r="E4046" t="str">
        <f t="shared" si="441"/>
        <v>Medium Risk</v>
      </c>
      <c r="F4046" t="s">
        <v>15</v>
      </c>
      <c r="G4046" t="s">
        <v>23</v>
      </c>
      <c r="H4046">
        <v>32</v>
      </c>
      <c r="I4046" t="str">
        <f t="shared" si="442"/>
        <v>Middle Age</v>
      </c>
      <c r="J4046">
        <v>8</v>
      </c>
      <c r="K4046" t="str">
        <f t="shared" si="443"/>
        <v>Loyal</v>
      </c>
      <c r="L4046">
        <v>0</v>
      </c>
      <c r="M4046">
        <v>1</v>
      </c>
      <c r="N4046" t="str">
        <f t="shared" si="444"/>
        <v>Basic</v>
      </c>
      <c r="O4046">
        <v>1</v>
      </c>
      <c r="P4046">
        <v>1</v>
      </c>
      <c r="Q4046">
        <v>80410.679999999993</v>
      </c>
      <c r="R4046" t="str">
        <f t="shared" si="445"/>
        <v>Medium Value</v>
      </c>
      <c r="S4046" t="str">
        <f t="shared" si="446"/>
        <v>Medium</v>
      </c>
      <c r="T4046">
        <v>0</v>
      </c>
      <c r="U4046" t="str">
        <f t="shared" si="447"/>
        <v>Retained</v>
      </c>
    </row>
    <row r="4047" spans="1:21" x14ac:dyDescent="0.3">
      <c r="A4047">
        <v>4046</v>
      </c>
      <c r="B4047">
        <v>15738516</v>
      </c>
      <c r="C4047" t="s">
        <v>1116</v>
      </c>
      <c r="D4047">
        <v>687</v>
      </c>
      <c r="E4047" t="str">
        <f t="shared" si="441"/>
        <v>Medium Risk</v>
      </c>
      <c r="F4047" t="s">
        <v>18</v>
      </c>
      <c r="G4047" t="s">
        <v>16</v>
      </c>
      <c r="H4047">
        <v>36</v>
      </c>
      <c r="I4047" t="str">
        <f t="shared" si="442"/>
        <v>Middle Age</v>
      </c>
      <c r="J4047">
        <v>5</v>
      </c>
      <c r="K4047" t="str">
        <f t="shared" si="443"/>
        <v>Established</v>
      </c>
      <c r="L4047">
        <v>0</v>
      </c>
      <c r="M4047">
        <v>1</v>
      </c>
      <c r="N4047" t="str">
        <f t="shared" si="444"/>
        <v>Basic</v>
      </c>
      <c r="O4047">
        <v>1</v>
      </c>
      <c r="P4047">
        <v>0</v>
      </c>
      <c r="Q4047">
        <v>17696.22</v>
      </c>
      <c r="R4047" t="str">
        <f t="shared" si="445"/>
        <v>Low value</v>
      </c>
      <c r="S4047" t="str">
        <f t="shared" si="446"/>
        <v>Low</v>
      </c>
      <c r="T4047">
        <v>0</v>
      </c>
      <c r="U4047" t="str">
        <f t="shared" si="447"/>
        <v>Retained</v>
      </c>
    </row>
    <row r="4048" spans="1:21" x14ac:dyDescent="0.3">
      <c r="A4048">
        <v>4047</v>
      </c>
      <c r="B4048">
        <v>15806403</v>
      </c>
      <c r="C4048" t="s">
        <v>95</v>
      </c>
      <c r="D4048">
        <v>650</v>
      </c>
      <c r="E4048" t="str">
        <f t="shared" si="441"/>
        <v>Medium Risk</v>
      </c>
      <c r="F4048" t="s">
        <v>15</v>
      </c>
      <c r="G4048" t="s">
        <v>23</v>
      </c>
      <c r="H4048">
        <v>37</v>
      </c>
      <c r="I4048" t="str">
        <f t="shared" si="442"/>
        <v>Middle Age</v>
      </c>
      <c r="J4048">
        <v>9</v>
      </c>
      <c r="K4048" t="str">
        <f t="shared" si="443"/>
        <v>Very Loyal</v>
      </c>
      <c r="L4048">
        <v>0</v>
      </c>
      <c r="M4048">
        <v>2</v>
      </c>
      <c r="N4048" t="str">
        <f t="shared" si="444"/>
        <v>Standard</v>
      </c>
      <c r="O4048">
        <v>1</v>
      </c>
      <c r="P4048">
        <v>0</v>
      </c>
      <c r="Q4048">
        <v>17974.080000000002</v>
      </c>
      <c r="R4048" t="str">
        <f t="shared" si="445"/>
        <v>Low value</v>
      </c>
      <c r="S4048" t="str">
        <f t="shared" si="446"/>
        <v>Low</v>
      </c>
      <c r="T4048">
        <v>0</v>
      </c>
      <c r="U4048" t="str">
        <f t="shared" si="447"/>
        <v>Retained</v>
      </c>
    </row>
    <row r="4049" spans="1:21" x14ac:dyDescent="0.3">
      <c r="A4049">
        <v>4048</v>
      </c>
      <c r="B4049">
        <v>15656707</v>
      </c>
      <c r="C4049" t="s">
        <v>149</v>
      </c>
      <c r="D4049">
        <v>720</v>
      </c>
      <c r="E4049" t="str">
        <f t="shared" si="441"/>
        <v>Low Risk</v>
      </c>
      <c r="F4049" t="s">
        <v>18</v>
      </c>
      <c r="G4049" t="s">
        <v>23</v>
      </c>
      <c r="H4049">
        <v>21</v>
      </c>
      <c r="I4049" t="str">
        <f t="shared" si="442"/>
        <v>Adolescence</v>
      </c>
      <c r="J4049">
        <v>2</v>
      </c>
      <c r="K4049" t="str">
        <f t="shared" si="443"/>
        <v>New</v>
      </c>
      <c r="L4049">
        <v>123200.78</v>
      </c>
      <c r="M4049">
        <v>1</v>
      </c>
      <c r="N4049" t="str">
        <f t="shared" si="444"/>
        <v>Basic</v>
      </c>
      <c r="O4049">
        <v>1</v>
      </c>
      <c r="P4049">
        <v>1</v>
      </c>
      <c r="Q4049">
        <v>180712.28</v>
      </c>
      <c r="R4049" t="str">
        <f t="shared" si="445"/>
        <v>Medium Value</v>
      </c>
      <c r="S4049" t="str">
        <f t="shared" si="446"/>
        <v>High</v>
      </c>
      <c r="T4049">
        <v>0</v>
      </c>
      <c r="U4049" t="str">
        <f t="shared" si="447"/>
        <v>Retained</v>
      </c>
    </row>
    <row r="4050" spans="1:21" x14ac:dyDescent="0.3">
      <c r="A4050">
        <v>4049</v>
      </c>
      <c r="B4050">
        <v>15653715</v>
      </c>
      <c r="C4050" t="s">
        <v>1701</v>
      </c>
      <c r="D4050">
        <v>602</v>
      </c>
      <c r="E4050" t="str">
        <f t="shared" si="441"/>
        <v>Medium Risk</v>
      </c>
      <c r="F4050" t="s">
        <v>15</v>
      </c>
      <c r="G4050" t="s">
        <v>16</v>
      </c>
      <c r="H4050">
        <v>63</v>
      </c>
      <c r="I4050" t="str">
        <f t="shared" si="442"/>
        <v>Old</v>
      </c>
      <c r="J4050">
        <v>7</v>
      </c>
      <c r="K4050" t="str">
        <f t="shared" si="443"/>
        <v>Loyal</v>
      </c>
      <c r="L4050">
        <v>0</v>
      </c>
      <c r="M4050">
        <v>2</v>
      </c>
      <c r="N4050" t="str">
        <f t="shared" si="444"/>
        <v>Standard</v>
      </c>
      <c r="O4050">
        <v>1</v>
      </c>
      <c r="P4050">
        <v>1</v>
      </c>
      <c r="Q4050">
        <v>56323.21</v>
      </c>
      <c r="R4050" t="str">
        <f t="shared" si="445"/>
        <v>Medium Value</v>
      </c>
      <c r="S4050" t="str">
        <f t="shared" si="446"/>
        <v>Medium</v>
      </c>
      <c r="T4050">
        <v>0</v>
      </c>
      <c r="U4050" t="str">
        <f t="shared" si="447"/>
        <v>Retained</v>
      </c>
    </row>
    <row r="4051" spans="1:21" x14ac:dyDescent="0.3">
      <c r="A4051">
        <v>4050</v>
      </c>
      <c r="B4051">
        <v>15806184</v>
      </c>
      <c r="C4051" t="s">
        <v>423</v>
      </c>
      <c r="D4051">
        <v>618</v>
      </c>
      <c r="E4051" t="str">
        <f t="shared" si="441"/>
        <v>Medium Risk</v>
      </c>
      <c r="F4051" t="s">
        <v>18</v>
      </c>
      <c r="G4051" t="s">
        <v>23</v>
      </c>
      <c r="H4051">
        <v>33</v>
      </c>
      <c r="I4051" t="str">
        <f t="shared" si="442"/>
        <v>Middle Age</v>
      </c>
      <c r="J4051">
        <v>4</v>
      </c>
      <c r="K4051" t="str">
        <f t="shared" si="443"/>
        <v>Established</v>
      </c>
      <c r="L4051">
        <v>0</v>
      </c>
      <c r="M4051">
        <v>2</v>
      </c>
      <c r="N4051" t="str">
        <f t="shared" si="444"/>
        <v>Standard</v>
      </c>
      <c r="O4051">
        <v>1</v>
      </c>
      <c r="P4051">
        <v>1</v>
      </c>
      <c r="Q4051">
        <v>77550.179999999993</v>
      </c>
      <c r="R4051" t="str">
        <f t="shared" si="445"/>
        <v>Medium Value</v>
      </c>
      <c r="S4051" t="str">
        <f t="shared" si="446"/>
        <v>Medium</v>
      </c>
      <c r="T4051">
        <v>0</v>
      </c>
      <c r="U4051" t="str">
        <f t="shared" si="447"/>
        <v>Retained</v>
      </c>
    </row>
    <row r="4052" spans="1:21" x14ac:dyDescent="0.3">
      <c r="A4052">
        <v>4051</v>
      </c>
      <c r="B4052">
        <v>15585734</v>
      </c>
      <c r="C4052" t="s">
        <v>1827</v>
      </c>
      <c r="D4052">
        <v>803</v>
      </c>
      <c r="E4052" t="str">
        <f t="shared" si="441"/>
        <v>Low Risk</v>
      </c>
      <c r="F4052" t="s">
        <v>26</v>
      </c>
      <c r="G4052" t="s">
        <v>23</v>
      </c>
      <c r="H4052">
        <v>41</v>
      </c>
      <c r="I4052" t="str">
        <f t="shared" si="442"/>
        <v>Middle Age</v>
      </c>
      <c r="J4052">
        <v>9</v>
      </c>
      <c r="K4052" t="str">
        <f t="shared" si="443"/>
        <v>Very Loyal</v>
      </c>
      <c r="L4052">
        <v>137742.9</v>
      </c>
      <c r="M4052">
        <v>2</v>
      </c>
      <c r="N4052" t="str">
        <f t="shared" si="444"/>
        <v>Standard</v>
      </c>
      <c r="O4052">
        <v>1</v>
      </c>
      <c r="P4052">
        <v>1</v>
      </c>
      <c r="Q4052">
        <v>166957.82</v>
      </c>
      <c r="R4052" t="str">
        <f t="shared" si="445"/>
        <v>High Value</v>
      </c>
      <c r="S4052" t="str">
        <f t="shared" si="446"/>
        <v>High</v>
      </c>
      <c r="T4052">
        <v>0</v>
      </c>
      <c r="U4052" t="str">
        <f t="shared" si="447"/>
        <v>Retained</v>
      </c>
    </row>
    <row r="4053" spans="1:21" x14ac:dyDescent="0.3">
      <c r="A4053">
        <v>4052</v>
      </c>
      <c r="B4053">
        <v>15725639</v>
      </c>
      <c r="C4053" t="s">
        <v>1828</v>
      </c>
      <c r="D4053">
        <v>793</v>
      </c>
      <c r="E4053" t="str">
        <f t="shared" si="441"/>
        <v>Low Risk</v>
      </c>
      <c r="F4053" t="s">
        <v>15</v>
      </c>
      <c r="G4053" t="s">
        <v>16</v>
      </c>
      <c r="H4053">
        <v>63</v>
      </c>
      <c r="I4053" t="str">
        <f t="shared" si="442"/>
        <v>Old</v>
      </c>
      <c r="J4053">
        <v>9</v>
      </c>
      <c r="K4053" t="str">
        <f t="shared" si="443"/>
        <v>Very Loyal</v>
      </c>
      <c r="L4053">
        <v>116270.72</v>
      </c>
      <c r="M4053">
        <v>1</v>
      </c>
      <c r="N4053" t="str">
        <f t="shared" si="444"/>
        <v>Basic</v>
      </c>
      <c r="O4053">
        <v>1</v>
      </c>
      <c r="P4053">
        <v>1</v>
      </c>
      <c r="Q4053">
        <v>184243.25</v>
      </c>
      <c r="R4053" t="str">
        <f t="shared" si="445"/>
        <v>Medium Value</v>
      </c>
      <c r="S4053" t="str">
        <f t="shared" si="446"/>
        <v>High</v>
      </c>
      <c r="T4053">
        <v>0</v>
      </c>
      <c r="U4053" t="str">
        <f t="shared" si="447"/>
        <v>Retained</v>
      </c>
    </row>
    <row r="4054" spans="1:21" x14ac:dyDescent="0.3">
      <c r="A4054">
        <v>4053</v>
      </c>
      <c r="B4054">
        <v>15618401</v>
      </c>
      <c r="C4054" t="s">
        <v>527</v>
      </c>
      <c r="D4054">
        <v>616</v>
      </c>
      <c r="E4054" t="str">
        <f t="shared" si="441"/>
        <v>Medium Risk</v>
      </c>
      <c r="F4054" t="s">
        <v>26</v>
      </c>
      <c r="G4054" t="s">
        <v>23</v>
      </c>
      <c r="H4054">
        <v>41</v>
      </c>
      <c r="I4054" t="str">
        <f t="shared" si="442"/>
        <v>Middle Age</v>
      </c>
      <c r="J4054">
        <v>10</v>
      </c>
      <c r="K4054" t="str">
        <f t="shared" si="443"/>
        <v>Very Loyal</v>
      </c>
      <c r="L4054">
        <v>113220.2</v>
      </c>
      <c r="M4054">
        <v>2</v>
      </c>
      <c r="N4054" t="str">
        <f t="shared" si="444"/>
        <v>Standard</v>
      </c>
      <c r="O4054">
        <v>1</v>
      </c>
      <c r="P4054">
        <v>1</v>
      </c>
      <c r="Q4054">
        <v>114072.91</v>
      </c>
      <c r="R4054" t="str">
        <f t="shared" si="445"/>
        <v>High Value</v>
      </c>
      <c r="S4054" t="str">
        <f t="shared" si="446"/>
        <v>High</v>
      </c>
      <c r="T4054">
        <v>0</v>
      </c>
      <c r="U4054" t="str">
        <f t="shared" si="447"/>
        <v>Retained</v>
      </c>
    </row>
    <row r="4055" spans="1:21" x14ac:dyDescent="0.3">
      <c r="A4055">
        <v>4054</v>
      </c>
      <c r="B4055">
        <v>15785385</v>
      </c>
      <c r="C4055" t="s">
        <v>1107</v>
      </c>
      <c r="D4055">
        <v>550</v>
      </c>
      <c r="E4055" t="str">
        <f t="shared" si="441"/>
        <v>Medium Risk</v>
      </c>
      <c r="F4055" t="s">
        <v>18</v>
      </c>
      <c r="G4055" t="s">
        <v>23</v>
      </c>
      <c r="H4055">
        <v>51</v>
      </c>
      <c r="I4055" t="str">
        <f t="shared" si="442"/>
        <v>Old</v>
      </c>
      <c r="J4055">
        <v>5</v>
      </c>
      <c r="K4055" t="str">
        <f t="shared" si="443"/>
        <v>Established</v>
      </c>
      <c r="L4055">
        <v>0</v>
      </c>
      <c r="M4055">
        <v>2</v>
      </c>
      <c r="N4055" t="str">
        <f t="shared" si="444"/>
        <v>Standard</v>
      </c>
      <c r="O4055">
        <v>1</v>
      </c>
      <c r="P4055">
        <v>0</v>
      </c>
      <c r="Q4055">
        <v>153917.41</v>
      </c>
      <c r="R4055" t="str">
        <f t="shared" si="445"/>
        <v>High Value</v>
      </c>
      <c r="S4055" t="str">
        <f t="shared" si="446"/>
        <v>High</v>
      </c>
      <c r="T4055">
        <v>0</v>
      </c>
      <c r="U4055" t="str">
        <f t="shared" si="447"/>
        <v>Retained</v>
      </c>
    </row>
    <row r="4056" spans="1:21" x14ac:dyDescent="0.3">
      <c r="A4056">
        <v>4055</v>
      </c>
      <c r="B4056">
        <v>15734762</v>
      </c>
      <c r="C4056" t="s">
        <v>1584</v>
      </c>
      <c r="D4056">
        <v>602</v>
      </c>
      <c r="E4056" t="str">
        <f t="shared" si="441"/>
        <v>Medium Risk</v>
      </c>
      <c r="F4056" t="s">
        <v>15</v>
      </c>
      <c r="G4056" t="s">
        <v>16</v>
      </c>
      <c r="H4056">
        <v>56</v>
      </c>
      <c r="I4056" t="str">
        <f t="shared" si="442"/>
        <v>Old</v>
      </c>
      <c r="J4056">
        <v>3</v>
      </c>
      <c r="K4056" t="str">
        <f t="shared" si="443"/>
        <v>Established</v>
      </c>
      <c r="L4056">
        <v>115895.22</v>
      </c>
      <c r="M4056">
        <v>3</v>
      </c>
      <c r="N4056" t="str">
        <f t="shared" si="444"/>
        <v>Premium</v>
      </c>
      <c r="O4056">
        <v>1</v>
      </c>
      <c r="P4056">
        <v>0</v>
      </c>
      <c r="Q4056">
        <v>4176.17</v>
      </c>
      <c r="R4056" t="str">
        <f t="shared" si="445"/>
        <v>Low value</v>
      </c>
      <c r="S4056" t="str">
        <f t="shared" si="446"/>
        <v>Low</v>
      </c>
      <c r="T4056">
        <v>1</v>
      </c>
      <c r="U4056" t="str">
        <f t="shared" si="447"/>
        <v>Churned</v>
      </c>
    </row>
    <row r="4057" spans="1:21" x14ac:dyDescent="0.3">
      <c r="A4057">
        <v>4056</v>
      </c>
      <c r="B4057">
        <v>15767129</v>
      </c>
      <c r="C4057" t="s">
        <v>1829</v>
      </c>
      <c r="D4057">
        <v>452</v>
      </c>
      <c r="E4057" t="str">
        <f t="shared" si="441"/>
        <v>High Risk</v>
      </c>
      <c r="F4057" t="s">
        <v>15</v>
      </c>
      <c r="G4057" t="s">
        <v>16</v>
      </c>
      <c r="H4057">
        <v>60</v>
      </c>
      <c r="I4057" t="str">
        <f t="shared" si="442"/>
        <v>Old</v>
      </c>
      <c r="J4057">
        <v>6</v>
      </c>
      <c r="K4057" t="str">
        <f t="shared" si="443"/>
        <v>Loyal</v>
      </c>
      <c r="L4057">
        <v>121730.49</v>
      </c>
      <c r="M4057">
        <v>1</v>
      </c>
      <c r="N4057" t="str">
        <f t="shared" si="444"/>
        <v>Basic</v>
      </c>
      <c r="O4057">
        <v>1</v>
      </c>
      <c r="P4057">
        <v>1</v>
      </c>
      <c r="Q4057">
        <v>142963.29</v>
      </c>
      <c r="R4057" t="str">
        <f t="shared" si="445"/>
        <v>Medium Value</v>
      </c>
      <c r="S4057" t="str">
        <f t="shared" si="446"/>
        <v>High</v>
      </c>
      <c r="T4057">
        <v>0</v>
      </c>
      <c r="U4057" t="str">
        <f t="shared" si="447"/>
        <v>Retained</v>
      </c>
    </row>
    <row r="4058" spans="1:21" x14ac:dyDescent="0.3">
      <c r="A4058">
        <v>4057</v>
      </c>
      <c r="B4058">
        <v>15797204</v>
      </c>
      <c r="C4058" t="s">
        <v>1830</v>
      </c>
      <c r="D4058">
        <v>655</v>
      </c>
      <c r="E4058" t="str">
        <f t="shared" si="441"/>
        <v>Medium Risk</v>
      </c>
      <c r="F4058" t="s">
        <v>18</v>
      </c>
      <c r="G4058" t="s">
        <v>16</v>
      </c>
      <c r="H4058">
        <v>28</v>
      </c>
      <c r="I4058" t="str">
        <f t="shared" si="442"/>
        <v>Adolescence</v>
      </c>
      <c r="J4058">
        <v>3</v>
      </c>
      <c r="K4058" t="str">
        <f t="shared" si="443"/>
        <v>Established</v>
      </c>
      <c r="L4058">
        <v>113811.85</v>
      </c>
      <c r="M4058">
        <v>2</v>
      </c>
      <c r="N4058" t="str">
        <f t="shared" si="444"/>
        <v>Standard</v>
      </c>
      <c r="O4058">
        <v>0</v>
      </c>
      <c r="P4058">
        <v>1</v>
      </c>
      <c r="Q4058">
        <v>76844.23</v>
      </c>
      <c r="R4058" t="str">
        <f t="shared" si="445"/>
        <v>Medium Value</v>
      </c>
      <c r="S4058" t="str">
        <f t="shared" si="446"/>
        <v>Medium</v>
      </c>
      <c r="T4058">
        <v>0</v>
      </c>
      <c r="U4058" t="str">
        <f t="shared" si="447"/>
        <v>Retained</v>
      </c>
    </row>
    <row r="4059" spans="1:21" x14ac:dyDescent="0.3">
      <c r="A4059">
        <v>4058</v>
      </c>
      <c r="B4059">
        <v>15769272</v>
      </c>
      <c r="C4059" t="s">
        <v>80</v>
      </c>
      <c r="D4059">
        <v>510</v>
      </c>
      <c r="E4059" t="str">
        <f t="shared" si="441"/>
        <v>Medium Risk</v>
      </c>
      <c r="F4059" t="s">
        <v>15</v>
      </c>
      <c r="G4059" t="s">
        <v>16</v>
      </c>
      <c r="H4059">
        <v>26</v>
      </c>
      <c r="I4059" t="str">
        <f t="shared" si="442"/>
        <v>Adolescence</v>
      </c>
      <c r="J4059">
        <v>6</v>
      </c>
      <c r="K4059" t="str">
        <f t="shared" si="443"/>
        <v>Loyal</v>
      </c>
      <c r="L4059">
        <v>136214.07999999999</v>
      </c>
      <c r="M4059">
        <v>1</v>
      </c>
      <c r="N4059" t="str">
        <f t="shared" si="444"/>
        <v>Basic</v>
      </c>
      <c r="O4059">
        <v>0</v>
      </c>
      <c r="P4059">
        <v>0</v>
      </c>
      <c r="Q4059">
        <v>159742.32999999999</v>
      </c>
      <c r="R4059" t="str">
        <f t="shared" si="445"/>
        <v>Medium Value</v>
      </c>
      <c r="S4059" t="str">
        <f t="shared" si="446"/>
        <v>High</v>
      </c>
      <c r="T4059">
        <v>0</v>
      </c>
      <c r="U4059" t="str">
        <f t="shared" si="447"/>
        <v>Retained</v>
      </c>
    </row>
    <row r="4060" spans="1:21" x14ac:dyDescent="0.3">
      <c r="A4060">
        <v>4059</v>
      </c>
      <c r="B4060">
        <v>15771966</v>
      </c>
      <c r="C4060" t="s">
        <v>784</v>
      </c>
      <c r="D4060">
        <v>557</v>
      </c>
      <c r="E4060" t="str">
        <f t="shared" si="441"/>
        <v>Medium Risk</v>
      </c>
      <c r="F4060" t="s">
        <v>15</v>
      </c>
      <c r="G4060" t="s">
        <v>23</v>
      </c>
      <c r="H4060">
        <v>39</v>
      </c>
      <c r="I4060" t="str">
        <f t="shared" si="442"/>
        <v>Middle Age</v>
      </c>
      <c r="J4060">
        <v>8</v>
      </c>
      <c r="K4060" t="str">
        <f t="shared" si="443"/>
        <v>Loyal</v>
      </c>
      <c r="L4060">
        <v>146200.01</v>
      </c>
      <c r="M4060">
        <v>1</v>
      </c>
      <c r="N4060" t="str">
        <f t="shared" si="444"/>
        <v>Basic</v>
      </c>
      <c r="O4060">
        <v>1</v>
      </c>
      <c r="P4060">
        <v>0</v>
      </c>
      <c r="Q4060">
        <v>177944.64</v>
      </c>
      <c r="R4060" t="str">
        <f t="shared" si="445"/>
        <v>Medium Value</v>
      </c>
      <c r="S4060" t="str">
        <f t="shared" si="446"/>
        <v>High</v>
      </c>
      <c r="T4060">
        <v>0</v>
      </c>
      <c r="U4060" t="str">
        <f t="shared" si="447"/>
        <v>Retained</v>
      </c>
    </row>
    <row r="4061" spans="1:21" x14ac:dyDescent="0.3">
      <c r="A4061">
        <v>4060</v>
      </c>
      <c r="B4061">
        <v>15691952</v>
      </c>
      <c r="C4061" t="s">
        <v>116</v>
      </c>
      <c r="D4061">
        <v>676</v>
      </c>
      <c r="E4061" t="str">
        <f t="shared" si="441"/>
        <v>Medium Risk</v>
      </c>
      <c r="F4061" t="s">
        <v>15</v>
      </c>
      <c r="G4061" t="s">
        <v>23</v>
      </c>
      <c r="H4061">
        <v>37</v>
      </c>
      <c r="I4061" t="str">
        <f t="shared" si="442"/>
        <v>Middle Age</v>
      </c>
      <c r="J4061">
        <v>10</v>
      </c>
      <c r="K4061" t="str">
        <f t="shared" si="443"/>
        <v>Very Loyal</v>
      </c>
      <c r="L4061">
        <v>106242.67</v>
      </c>
      <c r="M4061">
        <v>1</v>
      </c>
      <c r="N4061" t="str">
        <f t="shared" si="444"/>
        <v>Basic</v>
      </c>
      <c r="O4061">
        <v>1</v>
      </c>
      <c r="P4061">
        <v>1</v>
      </c>
      <c r="Q4061">
        <v>166678.28</v>
      </c>
      <c r="R4061" t="str">
        <f t="shared" si="445"/>
        <v>Medium Value</v>
      </c>
      <c r="S4061" t="str">
        <f t="shared" si="446"/>
        <v>High</v>
      </c>
      <c r="T4061">
        <v>0</v>
      </c>
      <c r="U4061" t="str">
        <f t="shared" si="447"/>
        <v>Retained</v>
      </c>
    </row>
    <row r="4062" spans="1:21" x14ac:dyDescent="0.3">
      <c r="A4062">
        <v>4061</v>
      </c>
      <c r="B4062">
        <v>15593250</v>
      </c>
      <c r="C4062" t="s">
        <v>59</v>
      </c>
      <c r="D4062">
        <v>640</v>
      </c>
      <c r="E4062" t="str">
        <f t="shared" si="441"/>
        <v>Medium Risk</v>
      </c>
      <c r="F4062" t="s">
        <v>15</v>
      </c>
      <c r="G4062" t="s">
        <v>16</v>
      </c>
      <c r="H4062">
        <v>29</v>
      </c>
      <c r="I4062" t="str">
        <f t="shared" si="442"/>
        <v>Adolescence</v>
      </c>
      <c r="J4062">
        <v>4</v>
      </c>
      <c r="K4062" t="str">
        <f t="shared" si="443"/>
        <v>Established</v>
      </c>
      <c r="L4062">
        <v>0</v>
      </c>
      <c r="M4062">
        <v>2</v>
      </c>
      <c r="N4062" t="str">
        <f t="shared" si="444"/>
        <v>Standard</v>
      </c>
      <c r="O4062">
        <v>1</v>
      </c>
      <c r="P4062">
        <v>0</v>
      </c>
      <c r="Q4062">
        <v>44904.26</v>
      </c>
      <c r="R4062" t="str">
        <f t="shared" si="445"/>
        <v>Low value</v>
      </c>
      <c r="S4062" t="str">
        <f t="shared" si="446"/>
        <v>Low</v>
      </c>
      <c r="T4062">
        <v>0</v>
      </c>
      <c r="U4062" t="str">
        <f t="shared" si="447"/>
        <v>Retained</v>
      </c>
    </row>
    <row r="4063" spans="1:21" x14ac:dyDescent="0.3">
      <c r="A4063">
        <v>4062</v>
      </c>
      <c r="B4063">
        <v>15605333</v>
      </c>
      <c r="C4063" t="s">
        <v>1831</v>
      </c>
      <c r="D4063">
        <v>529</v>
      </c>
      <c r="E4063" t="str">
        <f t="shared" si="441"/>
        <v>Medium Risk</v>
      </c>
      <c r="F4063" t="s">
        <v>18</v>
      </c>
      <c r="G4063" t="s">
        <v>23</v>
      </c>
      <c r="H4063">
        <v>31</v>
      </c>
      <c r="I4063" t="str">
        <f t="shared" si="442"/>
        <v>Middle Age</v>
      </c>
      <c r="J4063">
        <v>6</v>
      </c>
      <c r="K4063" t="str">
        <f t="shared" si="443"/>
        <v>Loyal</v>
      </c>
      <c r="L4063">
        <v>0</v>
      </c>
      <c r="M4063">
        <v>1</v>
      </c>
      <c r="N4063" t="str">
        <f t="shared" si="444"/>
        <v>Basic</v>
      </c>
      <c r="O4063">
        <v>1</v>
      </c>
      <c r="P4063">
        <v>0</v>
      </c>
      <c r="Q4063">
        <v>10625.91</v>
      </c>
      <c r="R4063" t="str">
        <f t="shared" si="445"/>
        <v>Low value</v>
      </c>
      <c r="S4063" t="str">
        <f t="shared" si="446"/>
        <v>Low</v>
      </c>
      <c r="T4063">
        <v>0</v>
      </c>
      <c r="U4063" t="str">
        <f t="shared" si="447"/>
        <v>Retained</v>
      </c>
    </row>
    <row r="4064" spans="1:21" x14ac:dyDescent="0.3">
      <c r="A4064">
        <v>4063</v>
      </c>
      <c r="B4064">
        <v>15800083</v>
      </c>
      <c r="C4064" t="s">
        <v>1478</v>
      </c>
      <c r="D4064">
        <v>559</v>
      </c>
      <c r="E4064" t="str">
        <f t="shared" si="441"/>
        <v>Medium Risk</v>
      </c>
      <c r="F4064" t="s">
        <v>15</v>
      </c>
      <c r="G4064" t="s">
        <v>23</v>
      </c>
      <c r="H4064">
        <v>45</v>
      </c>
      <c r="I4064" t="str">
        <f t="shared" si="442"/>
        <v>Middle Age</v>
      </c>
      <c r="J4064">
        <v>8</v>
      </c>
      <c r="K4064" t="str">
        <f t="shared" si="443"/>
        <v>Loyal</v>
      </c>
      <c r="L4064">
        <v>24043.45</v>
      </c>
      <c r="M4064">
        <v>1</v>
      </c>
      <c r="N4064" t="str">
        <f t="shared" si="444"/>
        <v>Basic</v>
      </c>
      <c r="O4064">
        <v>0</v>
      </c>
      <c r="P4064">
        <v>1</v>
      </c>
      <c r="Q4064">
        <v>169781.45</v>
      </c>
      <c r="R4064" t="str">
        <f t="shared" si="445"/>
        <v>Medium Value</v>
      </c>
      <c r="S4064" t="str">
        <f t="shared" si="446"/>
        <v>High</v>
      </c>
      <c r="T4064">
        <v>1</v>
      </c>
      <c r="U4064" t="str">
        <f t="shared" si="447"/>
        <v>Churned</v>
      </c>
    </row>
    <row r="4065" spans="1:21" x14ac:dyDescent="0.3">
      <c r="A4065">
        <v>4064</v>
      </c>
      <c r="B4065">
        <v>15575691</v>
      </c>
      <c r="C4065" t="s">
        <v>747</v>
      </c>
      <c r="D4065">
        <v>689</v>
      </c>
      <c r="E4065" t="str">
        <f t="shared" si="441"/>
        <v>Medium Risk</v>
      </c>
      <c r="F4065" t="s">
        <v>15</v>
      </c>
      <c r="G4065" t="s">
        <v>16</v>
      </c>
      <c r="H4065">
        <v>58</v>
      </c>
      <c r="I4065" t="str">
        <f t="shared" si="442"/>
        <v>Old</v>
      </c>
      <c r="J4065">
        <v>5</v>
      </c>
      <c r="K4065" t="str">
        <f t="shared" si="443"/>
        <v>Established</v>
      </c>
      <c r="L4065">
        <v>0</v>
      </c>
      <c r="M4065">
        <v>2</v>
      </c>
      <c r="N4065" t="str">
        <f t="shared" si="444"/>
        <v>Standard</v>
      </c>
      <c r="O4065">
        <v>0</v>
      </c>
      <c r="P4065">
        <v>1</v>
      </c>
      <c r="Q4065">
        <v>49848.86</v>
      </c>
      <c r="R4065" t="str">
        <f t="shared" si="445"/>
        <v>Low value</v>
      </c>
      <c r="S4065" t="str">
        <f t="shared" si="446"/>
        <v>Low</v>
      </c>
      <c r="T4065">
        <v>0</v>
      </c>
      <c r="U4065" t="str">
        <f t="shared" si="447"/>
        <v>Retained</v>
      </c>
    </row>
    <row r="4066" spans="1:21" x14ac:dyDescent="0.3">
      <c r="A4066">
        <v>4065</v>
      </c>
      <c r="B4066">
        <v>15689886</v>
      </c>
      <c r="C4066" t="s">
        <v>832</v>
      </c>
      <c r="D4066">
        <v>626</v>
      </c>
      <c r="E4066" t="str">
        <f t="shared" si="441"/>
        <v>Medium Risk</v>
      </c>
      <c r="F4066" t="s">
        <v>26</v>
      </c>
      <c r="G4066" t="s">
        <v>23</v>
      </c>
      <c r="H4066">
        <v>39</v>
      </c>
      <c r="I4066" t="str">
        <f t="shared" si="442"/>
        <v>Middle Age</v>
      </c>
      <c r="J4066">
        <v>10</v>
      </c>
      <c r="K4066" t="str">
        <f t="shared" si="443"/>
        <v>Very Loyal</v>
      </c>
      <c r="L4066">
        <v>132287.92000000001</v>
      </c>
      <c r="M4066">
        <v>3</v>
      </c>
      <c r="N4066" t="str">
        <f t="shared" si="444"/>
        <v>Premium</v>
      </c>
      <c r="O4066">
        <v>1</v>
      </c>
      <c r="P4066">
        <v>1</v>
      </c>
      <c r="Q4066">
        <v>51467.92</v>
      </c>
      <c r="R4066" t="str">
        <f t="shared" si="445"/>
        <v>Medium Value</v>
      </c>
      <c r="S4066" t="str">
        <f t="shared" si="446"/>
        <v>Medium</v>
      </c>
      <c r="T4066">
        <v>1</v>
      </c>
      <c r="U4066" t="str">
        <f t="shared" si="447"/>
        <v>Churned</v>
      </c>
    </row>
    <row r="4067" spans="1:21" x14ac:dyDescent="0.3">
      <c r="A4067">
        <v>4066</v>
      </c>
      <c r="B4067">
        <v>15809838</v>
      </c>
      <c r="C4067" t="s">
        <v>700</v>
      </c>
      <c r="D4067">
        <v>697</v>
      </c>
      <c r="E4067" t="str">
        <f t="shared" si="441"/>
        <v>Medium Risk</v>
      </c>
      <c r="F4067" t="s">
        <v>18</v>
      </c>
      <c r="G4067" t="s">
        <v>23</v>
      </c>
      <c r="H4067">
        <v>30</v>
      </c>
      <c r="I4067" t="str">
        <f t="shared" si="442"/>
        <v>Middle Age</v>
      </c>
      <c r="J4067">
        <v>1</v>
      </c>
      <c r="K4067" t="str">
        <f t="shared" si="443"/>
        <v>New</v>
      </c>
      <c r="L4067">
        <v>0</v>
      </c>
      <c r="M4067">
        <v>2</v>
      </c>
      <c r="N4067" t="str">
        <f t="shared" si="444"/>
        <v>Standard</v>
      </c>
      <c r="O4067">
        <v>0</v>
      </c>
      <c r="P4067">
        <v>0</v>
      </c>
      <c r="Q4067">
        <v>735.79</v>
      </c>
      <c r="R4067" t="str">
        <f t="shared" si="445"/>
        <v>Low value</v>
      </c>
      <c r="S4067" t="str">
        <f t="shared" si="446"/>
        <v>Low</v>
      </c>
      <c r="T4067">
        <v>0</v>
      </c>
      <c r="U4067" t="str">
        <f t="shared" si="447"/>
        <v>Retained</v>
      </c>
    </row>
    <row r="4068" spans="1:21" x14ac:dyDescent="0.3">
      <c r="A4068">
        <v>4067</v>
      </c>
      <c r="B4068">
        <v>15736154</v>
      </c>
      <c r="C4068" t="s">
        <v>1025</v>
      </c>
      <c r="D4068">
        <v>823</v>
      </c>
      <c r="E4068" t="str">
        <f t="shared" si="441"/>
        <v>Low Risk</v>
      </c>
      <c r="F4068" t="s">
        <v>15</v>
      </c>
      <c r="G4068" t="s">
        <v>16</v>
      </c>
      <c r="H4068">
        <v>44</v>
      </c>
      <c r="I4068" t="str">
        <f t="shared" si="442"/>
        <v>Middle Age</v>
      </c>
      <c r="J4068">
        <v>1</v>
      </c>
      <c r="K4068" t="str">
        <f t="shared" si="443"/>
        <v>New</v>
      </c>
      <c r="L4068">
        <v>0</v>
      </c>
      <c r="M4068">
        <v>2</v>
      </c>
      <c r="N4068" t="str">
        <f t="shared" si="444"/>
        <v>Standard</v>
      </c>
      <c r="O4068">
        <v>0</v>
      </c>
      <c r="P4068">
        <v>1</v>
      </c>
      <c r="Q4068">
        <v>182495.7</v>
      </c>
      <c r="R4068" t="str">
        <f t="shared" si="445"/>
        <v>High Value</v>
      </c>
      <c r="S4068" t="str">
        <f t="shared" si="446"/>
        <v>High</v>
      </c>
      <c r="T4068">
        <v>0</v>
      </c>
      <c r="U4068" t="str">
        <f t="shared" si="447"/>
        <v>Retained</v>
      </c>
    </row>
    <row r="4069" spans="1:21" x14ac:dyDescent="0.3">
      <c r="A4069">
        <v>4068</v>
      </c>
      <c r="B4069">
        <v>15767391</v>
      </c>
      <c r="C4069" t="s">
        <v>630</v>
      </c>
      <c r="D4069">
        <v>565</v>
      </c>
      <c r="E4069" t="str">
        <f t="shared" si="441"/>
        <v>Medium Risk</v>
      </c>
      <c r="F4069" t="s">
        <v>26</v>
      </c>
      <c r="G4069" t="s">
        <v>16</v>
      </c>
      <c r="H4069">
        <v>32</v>
      </c>
      <c r="I4069" t="str">
        <f t="shared" si="442"/>
        <v>Middle Age</v>
      </c>
      <c r="J4069">
        <v>4</v>
      </c>
      <c r="K4069" t="str">
        <f t="shared" si="443"/>
        <v>Established</v>
      </c>
      <c r="L4069">
        <v>90322.99</v>
      </c>
      <c r="M4069">
        <v>2</v>
      </c>
      <c r="N4069" t="str">
        <f t="shared" si="444"/>
        <v>Standard</v>
      </c>
      <c r="O4069">
        <v>0</v>
      </c>
      <c r="P4069">
        <v>1</v>
      </c>
      <c r="Q4069">
        <v>118740.37</v>
      </c>
      <c r="R4069" t="str">
        <f t="shared" si="445"/>
        <v>High Value</v>
      </c>
      <c r="S4069" t="str">
        <f t="shared" si="446"/>
        <v>High</v>
      </c>
      <c r="T4069">
        <v>0</v>
      </c>
      <c r="U4069" t="str">
        <f t="shared" si="447"/>
        <v>Retained</v>
      </c>
    </row>
    <row r="4070" spans="1:21" x14ac:dyDescent="0.3">
      <c r="A4070">
        <v>4069</v>
      </c>
      <c r="B4070">
        <v>15704910</v>
      </c>
      <c r="C4070" t="s">
        <v>1832</v>
      </c>
      <c r="D4070">
        <v>631</v>
      </c>
      <c r="E4070" t="str">
        <f t="shared" si="441"/>
        <v>Medium Risk</v>
      </c>
      <c r="F4070" t="s">
        <v>18</v>
      </c>
      <c r="G4070" t="s">
        <v>23</v>
      </c>
      <c r="H4070">
        <v>23</v>
      </c>
      <c r="I4070" t="str">
        <f t="shared" si="442"/>
        <v>Adolescence</v>
      </c>
      <c r="J4070">
        <v>3</v>
      </c>
      <c r="K4070" t="str">
        <f t="shared" si="443"/>
        <v>Established</v>
      </c>
      <c r="L4070">
        <v>0</v>
      </c>
      <c r="M4070">
        <v>2</v>
      </c>
      <c r="N4070" t="str">
        <f t="shared" si="444"/>
        <v>Standard</v>
      </c>
      <c r="O4070">
        <v>1</v>
      </c>
      <c r="P4070">
        <v>0</v>
      </c>
      <c r="Q4070">
        <v>13813.24</v>
      </c>
      <c r="R4070" t="str">
        <f t="shared" si="445"/>
        <v>Low value</v>
      </c>
      <c r="S4070" t="str">
        <f t="shared" si="446"/>
        <v>Low</v>
      </c>
      <c r="T4070">
        <v>0</v>
      </c>
      <c r="U4070" t="str">
        <f t="shared" si="447"/>
        <v>Retained</v>
      </c>
    </row>
    <row r="4071" spans="1:21" x14ac:dyDescent="0.3">
      <c r="A4071">
        <v>4070</v>
      </c>
      <c r="B4071">
        <v>15656613</v>
      </c>
      <c r="C4071" t="s">
        <v>680</v>
      </c>
      <c r="D4071">
        <v>646</v>
      </c>
      <c r="E4071" t="str">
        <f t="shared" si="441"/>
        <v>Medium Risk</v>
      </c>
      <c r="F4071" t="s">
        <v>15</v>
      </c>
      <c r="G4071" t="s">
        <v>16</v>
      </c>
      <c r="H4071">
        <v>34</v>
      </c>
      <c r="I4071" t="str">
        <f t="shared" si="442"/>
        <v>Middle Age</v>
      </c>
      <c r="J4071">
        <v>3</v>
      </c>
      <c r="K4071" t="str">
        <f t="shared" si="443"/>
        <v>Established</v>
      </c>
      <c r="L4071">
        <v>131283.10999999999</v>
      </c>
      <c r="M4071">
        <v>1</v>
      </c>
      <c r="N4071" t="str">
        <f t="shared" si="444"/>
        <v>Basic</v>
      </c>
      <c r="O4071">
        <v>0</v>
      </c>
      <c r="P4071">
        <v>0</v>
      </c>
      <c r="Q4071">
        <v>130500.65</v>
      </c>
      <c r="R4071" t="str">
        <f t="shared" si="445"/>
        <v>Medium Value</v>
      </c>
      <c r="S4071" t="str">
        <f t="shared" si="446"/>
        <v>High</v>
      </c>
      <c r="T4071">
        <v>0</v>
      </c>
      <c r="U4071" t="str">
        <f t="shared" si="447"/>
        <v>Retained</v>
      </c>
    </row>
    <row r="4072" spans="1:21" x14ac:dyDescent="0.3">
      <c r="A4072">
        <v>4071</v>
      </c>
      <c r="B4072">
        <v>15611551</v>
      </c>
      <c r="C4072" t="s">
        <v>17</v>
      </c>
      <c r="D4072">
        <v>676</v>
      </c>
      <c r="E4072" t="str">
        <f t="shared" si="441"/>
        <v>Medium Risk</v>
      </c>
      <c r="F4072" t="s">
        <v>18</v>
      </c>
      <c r="G4072" t="s">
        <v>23</v>
      </c>
      <c r="H4072">
        <v>48</v>
      </c>
      <c r="I4072" t="str">
        <f t="shared" si="442"/>
        <v>Middle Age</v>
      </c>
      <c r="J4072">
        <v>1</v>
      </c>
      <c r="K4072" t="str">
        <f t="shared" si="443"/>
        <v>New</v>
      </c>
      <c r="L4072">
        <v>131659.59</v>
      </c>
      <c r="M4072">
        <v>2</v>
      </c>
      <c r="N4072" t="str">
        <f t="shared" si="444"/>
        <v>Standard</v>
      </c>
      <c r="O4072">
        <v>0</v>
      </c>
      <c r="P4072">
        <v>1</v>
      </c>
      <c r="Q4072">
        <v>14152.15</v>
      </c>
      <c r="R4072" t="str">
        <f t="shared" si="445"/>
        <v>Low value</v>
      </c>
      <c r="S4072" t="str">
        <f t="shared" si="446"/>
        <v>Low</v>
      </c>
      <c r="T4072">
        <v>0</v>
      </c>
      <c r="U4072" t="str">
        <f t="shared" si="447"/>
        <v>Retained</v>
      </c>
    </row>
    <row r="4073" spans="1:21" x14ac:dyDescent="0.3">
      <c r="A4073">
        <v>4072</v>
      </c>
      <c r="B4073">
        <v>15732430</v>
      </c>
      <c r="C4073" t="s">
        <v>28</v>
      </c>
      <c r="D4073">
        <v>850</v>
      </c>
      <c r="E4073" t="str">
        <f t="shared" si="441"/>
        <v>Low Risk</v>
      </c>
      <c r="F4073" t="s">
        <v>18</v>
      </c>
      <c r="G4073" t="s">
        <v>16</v>
      </c>
      <c r="H4073">
        <v>54</v>
      </c>
      <c r="I4073" t="str">
        <f t="shared" si="442"/>
        <v>Old</v>
      </c>
      <c r="J4073">
        <v>4</v>
      </c>
      <c r="K4073" t="str">
        <f t="shared" si="443"/>
        <v>Established</v>
      </c>
      <c r="L4073">
        <v>120952.74</v>
      </c>
      <c r="M4073">
        <v>1</v>
      </c>
      <c r="N4073" t="str">
        <f t="shared" si="444"/>
        <v>Basic</v>
      </c>
      <c r="O4073">
        <v>1</v>
      </c>
      <c r="P4073">
        <v>0</v>
      </c>
      <c r="Q4073">
        <v>66963.149999999994</v>
      </c>
      <c r="R4073" t="str">
        <f t="shared" si="445"/>
        <v>Medium Value</v>
      </c>
      <c r="S4073" t="str">
        <f t="shared" si="446"/>
        <v>Medium</v>
      </c>
      <c r="T4073">
        <v>0</v>
      </c>
      <c r="U4073" t="str">
        <f t="shared" si="447"/>
        <v>Retained</v>
      </c>
    </row>
    <row r="4074" spans="1:21" x14ac:dyDescent="0.3">
      <c r="A4074">
        <v>4073</v>
      </c>
      <c r="B4074">
        <v>15741865</v>
      </c>
      <c r="C4074" t="s">
        <v>828</v>
      </c>
      <c r="D4074">
        <v>810</v>
      </c>
      <c r="E4074" t="str">
        <f t="shared" si="441"/>
        <v>Low Risk</v>
      </c>
      <c r="F4074" t="s">
        <v>15</v>
      </c>
      <c r="G4074" t="s">
        <v>16</v>
      </c>
      <c r="H4074">
        <v>38</v>
      </c>
      <c r="I4074" t="str">
        <f t="shared" si="442"/>
        <v>Middle Age</v>
      </c>
      <c r="J4074">
        <v>9</v>
      </c>
      <c r="K4074" t="str">
        <f t="shared" si="443"/>
        <v>Very Loyal</v>
      </c>
      <c r="L4074">
        <v>153166.17000000001</v>
      </c>
      <c r="M4074">
        <v>1</v>
      </c>
      <c r="N4074" t="str">
        <f t="shared" si="444"/>
        <v>Basic</v>
      </c>
      <c r="O4074">
        <v>1</v>
      </c>
      <c r="P4074">
        <v>1</v>
      </c>
      <c r="Q4074">
        <v>93261.69</v>
      </c>
      <c r="R4074" t="str">
        <f t="shared" si="445"/>
        <v>Medium Value</v>
      </c>
      <c r="S4074" t="str">
        <f t="shared" si="446"/>
        <v>Medium</v>
      </c>
      <c r="T4074">
        <v>0</v>
      </c>
      <c r="U4074" t="str">
        <f t="shared" si="447"/>
        <v>Retained</v>
      </c>
    </row>
    <row r="4075" spans="1:21" x14ac:dyDescent="0.3">
      <c r="A4075">
        <v>4074</v>
      </c>
      <c r="B4075">
        <v>15634143</v>
      </c>
      <c r="C4075" t="s">
        <v>1833</v>
      </c>
      <c r="D4075">
        <v>581</v>
      </c>
      <c r="E4075" t="str">
        <f t="shared" si="441"/>
        <v>Medium Risk</v>
      </c>
      <c r="F4075" t="s">
        <v>18</v>
      </c>
      <c r="G4075" t="s">
        <v>23</v>
      </c>
      <c r="H4075">
        <v>30</v>
      </c>
      <c r="I4075" t="str">
        <f t="shared" si="442"/>
        <v>Middle Age</v>
      </c>
      <c r="J4075">
        <v>0</v>
      </c>
      <c r="K4075" t="str">
        <f t="shared" si="443"/>
        <v>New</v>
      </c>
      <c r="L4075">
        <v>53291.86</v>
      </c>
      <c r="M4075">
        <v>1</v>
      </c>
      <c r="N4075" t="str">
        <f t="shared" si="444"/>
        <v>Basic</v>
      </c>
      <c r="O4075">
        <v>0</v>
      </c>
      <c r="P4075">
        <v>0</v>
      </c>
      <c r="Q4075">
        <v>196582.28</v>
      </c>
      <c r="R4075" t="str">
        <f t="shared" si="445"/>
        <v>Medium Value</v>
      </c>
      <c r="S4075" t="str">
        <f t="shared" si="446"/>
        <v>High</v>
      </c>
      <c r="T4075">
        <v>0</v>
      </c>
      <c r="U4075" t="str">
        <f t="shared" si="447"/>
        <v>Retained</v>
      </c>
    </row>
    <row r="4076" spans="1:21" x14ac:dyDescent="0.3">
      <c r="A4076">
        <v>4075</v>
      </c>
      <c r="B4076">
        <v>15609676</v>
      </c>
      <c r="C4076" t="s">
        <v>1834</v>
      </c>
      <c r="D4076">
        <v>718</v>
      </c>
      <c r="E4076" t="str">
        <f t="shared" si="441"/>
        <v>Low Risk</v>
      </c>
      <c r="F4076" t="s">
        <v>15</v>
      </c>
      <c r="G4076" t="s">
        <v>16</v>
      </c>
      <c r="H4076">
        <v>35</v>
      </c>
      <c r="I4076" t="str">
        <f t="shared" si="442"/>
        <v>Middle Age</v>
      </c>
      <c r="J4076">
        <v>2</v>
      </c>
      <c r="K4076" t="str">
        <f t="shared" si="443"/>
        <v>New</v>
      </c>
      <c r="L4076">
        <v>167924.95</v>
      </c>
      <c r="M4076">
        <v>1</v>
      </c>
      <c r="N4076" t="str">
        <f t="shared" si="444"/>
        <v>Basic</v>
      </c>
      <c r="O4076">
        <v>1</v>
      </c>
      <c r="P4076">
        <v>0</v>
      </c>
      <c r="Q4076">
        <v>43024.639999999999</v>
      </c>
      <c r="R4076" t="str">
        <f t="shared" si="445"/>
        <v>Low value</v>
      </c>
      <c r="S4076" t="str">
        <f t="shared" si="446"/>
        <v>Low</v>
      </c>
      <c r="T4076">
        <v>0</v>
      </c>
      <c r="U4076" t="str">
        <f t="shared" si="447"/>
        <v>Retained</v>
      </c>
    </row>
    <row r="4077" spans="1:21" x14ac:dyDescent="0.3">
      <c r="A4077">
        <v>4076</v>
      </c>
      <c r="B4077">
        <v>15761600</v>
      </c>
      <c r="C4077" t="s">
        <v>322</v>
      </c>
      <c r="D4077">
        <v>713</v>
      </c>
      <c r="E4077" t="str">
        <f t="shared" si="441"/>
        <v>Low Risk</v>
      </c>
      <c r="F4077" t="s">
        <v>15</v>
      </c>
      <c r="G4077" t="s">
        <v>23</v>
      </c>
      <c r="H4077">
        <v>43</v>
      </c>
      <c r="I4077" t="str">
        <f t="shared" si="442"/>
        <v>Middle Age</v>
      </c>
      <c r="J4077">
        <v>5</v>
      </c>
      <c r="K4077" t="str">
        <f t="shared" si="443"/>
        <v>Established</v>
      </c>
      <c r="L4077">
        <v>86394.14</v>
      </c>
      <c r="M4077">
        <v>1</v>
      </c>
      <c r="N4077" t="str">
        <f t="shared" si="444"/>
        <v>Basic</v>
      </c>
      <c r="O4077">
        <v>1</v>
      </c>
      <c r="P4077">
        <v>1</v>
      </c>
      <c r="Q4077">
        <v>130001.13</v>
      </c>
      <c r="R4077" t="str">
        <f t="shared" si="445"/>
        <v>Medium Value</v>
      </c>
      <c r="S4077" t="str">
        <f t="shared" si="446"/>
        <v>High</v>
      </c>
      <c r="T4077">
        <v>0</v>
      </c>
      <c r="U4077" t="str">
        <f t="shared" si="447"/>
        <v>Retained</v>
      </c>
    </row>
    <row r="4078" spans="1:21" x14ac:dyDescent="0.3">
      <c r="A4078">
        <v>4077</v>
      </c>
      <c r="B4078">
        <v>15676404</v>
      </c>
      <c r="C4078" t="s">
        <v>1835</v>
      </c>
      <c r="D4078">
        <v>672</v>
      </c>
      <c r="E4078" t="str">
        <f t="shared" si="441"/>
        <v>Medium Risk</v>
      </c>
      <c r="F4078" t="s">
        <v>15</v>
      </c>
      <c r="G4078" t="s">
        <v>16</v>
      </c>
      <c r="H4078">
        <v>50</v>
      </c>
      <c r="I4078" t="str">
        <f t="shared" si="442"/>
        <v>Middle Age</v>
      </c>
      <c r="J4078">
        <v>1</v>
      </c>
      <c r="K4078" t="str">
        <f t="shared" si="443"/>
        <v>New</v>
      </c>
      <c r="L4078">
        <v>0</v>
      </c>
      <c r="M4078">
        <v>1</v>
      </c>
      <c r="N4078" t="str">
        <f t="shared" si="444"/>
        <v>Basic</v>
      </c>
      <c r="O4078">
        <v>1</v>
      </c>
      <c r="P4078">
        <v>0</v>
      </c>
      <c r="Q4078">
        <v>12106.82</v>
      </c>
      <c r="R4078" t="str">
        <f t="shared" si="445"/>
        <v>Low value</v>
      </c>
      <c r="S4078" t="str">
        <f t="shared" si="446"/>
        <v>Low</v>
      </c>
      <c r="T4078">
        <v>1</v>
      </c>
      <c r="U4078" t="str">
        <f t="shared" si="447"/>
        <v>Churned</v>
      </c>
    </row>
    <row r="4079" spans="1:21" x14ac:dyDescent="0.3">
      <c r="A4079">
        <v>4078</v>
      </c>
      <c r="B4079">
        <v>15659236</v>
      </c>
      <c r="C4079" t="s">
        <v>793</v>
      </c>
      <c r="D4079">
        <v>781</v>
      </c>
      <c r="E4079" t="str">
        <f t="shared" si="441"/>
        <v>Low Risk</v>
      </c>
      <c r="F4079" t="s">
        <v>18</v>
      </c>
      <c r="G4079" t="s">
        <v>23</v>
      </c>
      <c r="H4079">
        <v>33</v>
      </c>
      <c r="I4079" t="str">
        <f t="shared" si="442"/>
        <v>Middle Age</v>
      </c>
      <c r="J4079">
        <v>3</v>
      </c>
      <c r="K4079" t="str">
        <f t="shared" si="443"/>
        <v>Established</v>
      </c>
      <c r="L4079">
        <v>0</v>
      </c>
      <c r="M4079">
        <v>2</v>
      </c>
      <c r="N4079" t="str">
        <f t="shared" si="444"/>
        <v>Standard</v>
      </c>
      <c r="O4079">
        <v>1</v>
      </c>
      <c r="P4079">
        <v>1</v>
      </c>
      <c r="Q4079">
        <v>42556.33</v>
      </c>
      <c r="R4079" t="str">
        <f t="shared" si="445"/>
        <v>Low value</v>
      </c>
      <c r="S4079" t="str">
        <f t="shared" si="446"/>
        <v>Low</v>
      </c>
      <c r="T4079">
        <v>0</v>
      </c>
      <c r="U4079" t="str">
        <f t="shared" si="447"/>
        <v>Retained</v>
      </c>
    </row>
    <row r="4080" spans="1:21" x14ac:dyDescent="0.3">
      <c r="A4080">
        <v>4079</v>
      </c>
      <c r="B4080">
        <v>15690440</v>
      </c>
      <c r="C4080" t="s">
        <v>1836</v>
      </c>
      <c r="D4080">
        <v>656</v>
      </c>
      <c r="E4080" t="str">
        <f t="shared" si="441"/>
        <v>Medium Risk</v>
      </c>
      <c r="F4080" t="s">
        <v>18</v>
      </c>
      <c r="G4080" t="s">
        <v>23</v>
      </c>
      <c r="H4080">
        <v>47</v>
      </c>
      <c r="I4080" t="str">
        <f t="shared" si="442"/>
        <v>Middle Age</v>
      </c>
      <c r="J4080">
        <v>1</v>
      </c>
      <c r="K4080" t="str">
        <f t="shared" si="443"/>
        <v>New</v>
      </c>
      <c r="L4080">
        <v>0</v>
      </c>
      <c r="M4080">
        <v>2</v>
      </c>
      <c r="N4080" t="str">
        <f t="shared" si="444"/>
        <v>Standard</v>
      </c>
      <c r="O4080">
        <v>1</v>
      </c>
      <c r="P4080">
        <v>1</v>
      </c>
      <c r="Q4080">
        <v>197961.93</v>
      </c>
      <c r="R4080" t="str">
        <f t="shared" si="445"/>
        <v>High Value</v>
      </c>
      <c r="S4080" t="str">
        <f t="shared" si="446"/>
        <v>High</v>
      </c>
      <c r="T4080">
        <v>0</v>
      </c>
      <c r="U4080" t="str">
        <f t="shared" si="447"/>
        <v>Retained</v>
      </c>
    </row>
    <row r="4081" spans="1:21" x14ac:dyDescent="0.3">
      <c r="A4081">
        <v>4080</v>
      </c>
      <c r="B4081">
        <v>15694601</v>
      </c>
      <c r="C4081" t="s">
        <v>420</v>
      </c>
      <c r="D4081">
        <v>583</v>
      </c>
      <c r="E4081" t="str">
        <f t="shared" si="441"/>
        <v>Medium Risk</v>
      </c>
      <c r="F4081" t="s">
        <v>15</v>
      </c>
      <c r="G4081" t="s">
        <v>16</v>
      </c>
      <c r="H4081">
        <v>31</v>
      </c>
      <c r="I4081" t="str">
        <f t="shared" si="442"/>
        <v>Middle Age</v>
      </c>
      <c r="J4081">
        <v>4</v>
      </c>
      <c r="K4081" t="str">
        <f t="shared" si="443"/>
        <v>Established</v>
      </c>
      <c r="L4081">
        <v>158978.79</v>
      </c>
      <c r="M4081">
        <v>1</v>
      </c>
      <c r="N4081" t="str">
        <f t="shared" si="444"/>
        <v>Basic</v>
      </c>
      <c r="O4081">
        <v>1</v>
      </c>
      <c r="P4081">
        <v>0</v>
      </c>
      <c r="Q4081">
        <v>12538.92</v>
      </c>
      <c r="R4081" t="str">
        <f t="shared" si="445"/>
        <v>Low value</v>
      </c>
      <c r="S4081" t="str">
        <f t="shared" si="446"/>
        <v>Low</v>
      </c>
      <c r="T4081">
        <v>0</v>
      </c>
      <c r="U4081" t="str">
        <f t="shared" si="447"/>
        <v>Retained</v>
      </c>
    </row>
    <row r="4082" spans="1:21" x14ac:dyDescent="0.3">
      <c r="A4082">
        <v>4081</v>
      </c>
      <c r="B4082">
        <v>15812262</v>
      </c>
      <c r="C4082" t="s">
        <v>1837</v>
      </c>
      <c r="D4082">
        <v>808</v>
      </c>
      <c r="E4082" t="str">
        <f t="shared" si="441"/>
        <v>Low Risk</v>
      </c>
      <c r="F4082" t="s">
        <v>26</v>
      </c>
      <c r="G4082" t="s">
        <v>16</v>
      </c>
      <c r="H4082">
        <v>37</v>
      </c>
      <c r="I4082" t="str">
        <f t="shared" si="442"/>
        <v>Middle Age</v>
      </c>
      <c r="J4082">
        <v>2</v>
      </c>
      <c r="K4082" t="str">
        <f t="shared" si="443"/>
        <v>New</v>
      </c>
      <c r="L4082">
        <v>100431.84</v>
      </c>
      <c r="M4082">
        <v>1</v>
      </c>
      <c r="N4082" t="str">
        <f t="shared" si="444"/>
        <v>Basic</v>
      </c>
      <c r="O4082">
        <v>1</v>
      </c>
      <c r="P4082">
        <v>0</v>
      </c>
      <c r="Q4082">
        <v>35140.49</v>
      </c>
      <c r="R4082" t="str">
        <f t="shared" si="445"/>
        <v>Low value</v>
      </c>
      <c r="S4082" t="str">
        <f t="shared" si="446"/>
        <v>Low</v>
      </c>
      <c r="T4082">
        <v>1</v>
      </c>
      <c r="U4082" t="str">
        <f t="shared" si="447"/>
        <v>Churned</v>
      </c>
    </row>
    <row r="4083" spans="1:21" x14ac:dyDescent="0.3">
      <c r="A4083">
        <v>4082</v>
      </c>
      <c r="B4083">
        <v>15762821</v>
      </c>
      <c r="C4083" t="s">
        <v>439</v>
      </c>
      <c r="D4083">
        <v>721</v>
      </c>
      <c r="E4083" t="str">
        <f t="shared" si="441"/>
        <v>Low Risk</v>
      </c>
      <c r="F4083" t="s">
        <v>18</v>
      </c>
      <c r="G4083" t="s">
        <v>23</v>
      </c>
      <c r="H4083">
        <v>33</v>
      </c>
      <c r="I4083" t="str">
        <f t="shared" si="442"/>
        <v>Middle Age</v>
      </c>
      <c r="J4083">
        <v>5</v>
      </c>
      <c r="K4083" t="str">
        <f t="shared" si="443"/>
        <v>Established</v>
      </c>
      <c r="L4083">
        <v>0</v>
      </c>
      <c r="M4083">
        <v>2</v>
      </c>
      <c r="N4083" t="str">
        <f t="shared" si="444"/>
        <v>Standard</v>
      </c>
      <c r="O4083">
        <v>0</v>
      </c>
      <c r="P4083">
        <v>1</v>
      </c>
      <c r="Q4083">
        <v>117626.9</v>
      </c>
      <c r="R4083" t="str">
        <f t="shared" si="445"/>
        <v>High Value</v>
      </c>
      <c r="S4083" t="str">
        <f t="shared" si="446"/>
        <v>High</v>
      </c>
      <c r="T4083">
        <v>0</v>
      </c>
      <c r="U4083" t="str">
        <f t="shared" si="447"/>
        <v>Retained</v>
      </c>
    </row>
    <row r="4084" spans="1:21" x14ac:dyDescent="0.3">
      <c r="A4084">
        <v>4083</v>
      </c>
      <c r="B4084">
        <v>15669301</v>
      </c>
      <c r="C4084" t="s">
        <v>604</v>
      </c>
      <c r="D4084">
        <v>778</v>
      </c>
      <c r="E4084" t="str">
        <f t="shared" si="441"/>
        <v>Low Risk</v>
      </c>
      <c r="F4084" t="s">
        <v>26</v>
      </c>
      <c r="G4084" t="s">
        <v>16</v>
      </c>
      <c r="H4084">
        <v>29</v>
      </c>
      <c r="I4084" t="str">
        <f t="shared" si="442"/>
        <v>Adolescence</v>
      </c>
      <c r="J4084">
        <v>6</v>
      </c>
      <c r="K4084" t="str">
        <f t="shared" si="443"/>
        <v>Loyal</v>
      </c>
      <c r="L4084">
        <v>150358.97</v>
      </c>
      <c r="M4084">
        <v>1</v>
      </c>
      <c r="N4084" t="str">
        <f t="shared" si="444"/>
        <v>Basic</v>
      </c>
      <c r="O4084">
        <v>1</v>
      </c>
      <c r="P4084">
        <v>0</v>
      </c>
      <c r="Q4084">
        <v>62454.01</v>
      </c>
      <c r="R4084" t="str">
        <f t="shared" si="445"/>
        <v>Medium Value</v>
      </c>
      <c r="S4084" t="str">
        <f t="shared" si="446"/>
        <v>Medium</v>
      </c>
      <c r="T4084">
        <v>1</v>
      </c>
      <c r="U4084" t="str">
        <f t="shared" si="447"/>
        <v>Churned</v>
      </c>
    </row>
    <row r="4085" spans="1:21" x14ac:dyDescent="0.3">
      <c r="A4085">
        <v>4084</v>
      </c>
      <c r="B4085">
        <v>15672640</v>
      </c>
      <c r="C4085" t="s">
        <v>594</v>
      </c>
      <c r="D4085">
        <v>850</v>
      </c>
      <c r="E4085" t="str">
        <f t="shared" si="441"/>
        <v>Low Risk</v>
      </c>
      <c r="F4085" t="s">
        <v>18</v>
      </c>
      <c r="G4085" t="s">
        <v>16</v>
      </c>
      <c r="H4085">
        <v>45</v>
      </c>
      <c r="I4085" t="str">
        <f t="shared" si="442"/>
        <v>Middle Age</v>
      </c>
      <c r="J4085">
        <v>4</v>
      </c>
      <c r="K4085" t="str">
        <f t="shared" si="443"/>
        <v>Established</v>
      </c>
      <c r="L4085">
        <v>114347.85</v>
      </c>
      <c r="M4085">
        <v>2</v>
      </c>
      <c r="N4085" t="str">
        <f t="shared" si="444"/>
        <v>Standard</v>
      </c>
      <c r="O4085">
        <v>1</v>
      </c>
      <c r="P4085">
        <v>1</v>
      </c>
      <c r="Q4085">
        <v>109089.04</v>
      </c>
      <c r="R4085" t="str">
        <f t="shared" si="445"/>
        <v>High Value</v>
      </c>
      <c r="S4085" t="str">
        <f t="shared" si="446"/>
        <v>High</v>
      </c>
      <c r="T4085">
        <v>0</v>
      </c>
      <c r="U4085" t="str">
        <f t="shared" si="447"/>
        <v>Retained</v>
      </c>
    </row>
    <row r="4086" spans="1:21" x14ac:dyDescent="0.3">
      <c r="A4086">
        <v>4085</v>
      </c>
      <c r="B4086">
        <v>15750458</v>
      </c>
      <c r="C4086" t="s">
        <v>179</v>
      </c>
      <c r="D4086">
        <v>693</v>
      </c>
      <c r="E4086" t="str">
        <f t="shared" si="441"/>
        <v>Medium Risk</v>
      </c>
      <c r="F4086" t="s">
        <v>15</v>
      </c>
      <c r="G4086" t="s">
        <v>16</v>
      </c>
      <c r="H4086">
        <v>39</v>
      </c>
      <c r="I4086" t="str">
        <f t="shared" si="442"/>
        <v>Middle Age</v>
      </c>
      <c r="J4086">
        <v>4</v>
      </c>
      <c r="K4086" t="str">
        <f t="shared" si="443"/>
        <v>Established</v>
      </c>
      <c r="L4086">
        <v>0</v>
      </c>
      <c r="M4086">
        <v>2</v>
      </c>
      <c r="N4086" t="str">
        <f t="shared" si="444"/>
        <v>Standard</v>
      </c>
      <c r="O4086">
        <v>0</v>
      </c>
      <c r="P4086">
        <v>1</v>
      </c>
      <c r="Q4086">
        <v>142331.39000000001</v>
      </c>
      <c r="R4086" t="str">
        <f t="shared" si="445"/>
        <v>High Value</v>
      </c>
      <c r="S4086" t="str">
        <f t="shared" si="446"/>
        <v>High</v>
      </c>
      <c r="T4086">
        <v>0</v>
      </c>
      <c r="U4086" t="str">
        <f t="shared" si="447"/>
        <v>Retained</v>
      </c>
    </row>
    <row r="4087" spans="1:21" x14ac:dyDescent="0.3">
      <c r="A4087">
        <v>4086</v>
      </c>
      <c r="B4087">
        <v>15627251</v>
      </c>
      <c r="C4087" t="s">
        <v>1838</v>
      </c>
      <c r="D4087">
        <v>520</v>
      </c>
      <c r="E4087" t="str">
        <f t="shared" si="441"/>
        <v>Medium Risk</v>
      </c>
      <c r="F4087" t="s">
        <v>15</v>
      </c>
      <c r="G4087" t="s">
        <v>23</v>
      </c>
      <c r="H4087">
        <v>34</v>
      </c>
      <c r="I4087" t="str">
        <f t="shared" si="442"/>
        <v>Middle Age</v>
      </c>
      <c r="J4087">
        <v>4</v>
      </c>
      <c r="K4087" t="str">
        <f t="shared" si="443"/>
        <v>Established</v>
      </c>
      <c r="L4087">
        <v>134007.9</v>
      </c>
      <c r="M4087">
        <v>1</v>
      </c>
      <c r="N4087" t="str">
        <f t="shared" si="444"/>
        <v>Basic</v>
      </c>
      <c r="O4087">
        <v>1</v>
      </c>
      <c r="P4087">
        <v>1</v>
      </c>
      <c r="Q4087">
        <v>193209.11</v>
      </c>
      <c r="R4087" t="str">
        <f t="shared" si="445"/>
        <v>Medium Value</v>
      </c>
      <c r="S4087" t="str">
        <f t="shared" si="446"/>
        <v>High</v>
      </c>
      <c r="T4087">
        <v>0</v>
      </c>
      <c r="U4087" t="str">
        <f t="shared" si="447"/>
        <v>Retained</v>
      </c>
    </row>
    <row r="4088" spans="1:21" x14ac:dyDescent="0.3">
      <c r="A4088">
        <v>4087</v>
      </c>
      <c r="B4088">
        <v>15764294</v>
      </c>
      <c r="C4088" t="s">
        <v>1031</v>
      </c>
      <c r="D4088">
        <v>759</v>
      </c>
      <c r="E4088" t="str">
        <f t="shared" si="441"/>
        <v>Low Risk</v>
      </c>
      <c r="F4088" t="s">
        <v>26</v>
      </c>
      <c r="G4088" t="s">
        <v>23</v>
      </c>
      <c r="H4088">
        <v>31</v>
      </c>
      <c r="I4088" t="str">
        <f t="shared" si="442"/>
        <v>Middle Age</v>
      </c>
      <c r="J4088">
        <v>4</v>
      </c>
      <c r="K4088" t="str">
        <f t="shared" si="443"/>
        <v>Established</v>
      </c>
      <c r="L4088">
        <v>98899.91</v>
      </c>
      <c r="M4088">
        <v>1</v>
      </c>
      <c r="N4088" t="str">
        <f t="shared" si="444"/>
        <v>Basic</v>
      </c>
      <c r="O4088">
        <v>1</v>
      </c>
      <c r="P4088">
        <v>1</v>
      </c>
      <c r="Q4088">
        <v>47832.82</v>
      </c>
      <c r="R4088" t="str">
        <f t="shared" si="445"/>
        <v>Low value</v>
      </c>
      <c r="S4088" t="str">
        <f t="shared" si="446"/>
        <v>Low</v>
      </c>
      <c r="T4088">
        <v>0</v>
      </c>
      <c r="U4088" t="str">
        <f t="shared" si="447"/>
        <v>Retained</v>
      </c>
    </row>
    <row r="4089" spans="1:21" x14ac:dyDescent="0.3">
      <c r="A4089">
        <v>4088</v>
      </c>
      <c r="B4089">
        <v>15659962</v>
      </c>
      <c r="C4089" t="s">
        <v>243</v>
      </c>
      <c r="D4089">
        <v>637</v>
      </c>
      <c r="E4089" t="str">
        <f t="shared" si="441"/>
        <v>Medium Risk</v>
      </c>
      <c r="F4089" t="s">
        <v>15</v>
      </c>
      <c r="G4089" t="s">
        <v>23</v>
      </c>
      <c r="H4089">
        <v>60</v>
      </c>
      <c r="I4089" t="str">
        <f t="shared" si="442"/>
        <v>Old</v>
      </c>
      <c r="J4089">
        <v>3</v>
      </c>
      <c r="K4089" t="str">
        <f t="shared" si="443"/>
        <v>Established</v>
      </c>
      <c r="L4089">
        <v>0</v>
      </c>
      <c r="M4089">
        <v>2</v>
      </c>
      <c r="N4089" t="str">
        <f t="shared" si="444"/>
        <v>Standard</v>
      </c>
      <c r="O4089">
        <v>1</v>
      </c>
      <c r="P4089">
        <v>1</v>
      </c>
      <c r="Q4089">
        <v>70174.03</v>
      </c>
      <c r="R4089" t="str">
        <f t="shared" si="445"/>
        <v>Medium Value</v>
      </c>
      <c r="S4089" t="str">
        <f t="shared" si="446"/>
        <v>Medium</v>
      </c>
      <c r="T4089">
        <v>0</v>
      </c>
      <c r="U4089" t="str">
        <f t="shared" si="447"/>
        <v>Retained</v>
      </c>
    </row>
    <row r="4090" spans="1:21" x14ac:dyDescent="0.3">
      <c r="A4090">
        <v>4089</v>
      </c>
      <c r="B4090">
        <v>15788536</v>
      </c>
      <c r="C4090" t="s">
        <v>1839</v>
      </c>
      <c r="D4090">
        <v>755</v>
      </c>
      <c r="E4090" t="str">
        <f t="shared" si="441"/>
        <v>Low Risk</v>
      </c>
      <c r="F4090" t="s">
        <v>26</v>
      </c>
      <c r="G4090" t="s">
        <v>23</v>
      </c>
      <c r="H4090">
        <v>40</v>
      </c>
      <c r="I4090" t="str">
        <f t="shared" si="442"/>
        <v>Middle Age</v>
      </c>
      <c r="J4090">
        <v>2</v>
      </c>
      <c r="K4090" t="str">
        <f t="shared" si="443"/>
        <v>New</v>
      </c>
      <c r="L4090">
        <v>137430.82</v>
      </c>
      <c r="M4090">
        <v>2</v>
      </c>
      <c r="N4090" t="str">
        <f t="shared" si="444"/>
        <v>Standard</v>
      </c>
      <c r="O4090">
        <v>0</v>
      </c>
      <c r="P4090">
        <v>0</v>
      </c>
      <c r="Q4090">
        <v>176768.59</v>
      </c>
      <c r="R4090" t="str">
        <f t="shared" si="445"/>
        <v>High Value</v>
      </c>
      <c r="S4090" t="str">
        <f t="shared" si="446"/>
        <v>High</v>
      </c>
      <c r="T4090">
        <v>0</v>
      </c>
      <c r="U4090" t="str">
        <f t="shared" si="447"/>
        <v>Retained</v>
      </c>
    </row>
    <row r="4091" spans="1:21" x14ac:dyDescent="0.3">
      <c r="A4091">
        <v>4090</v>
      </c>
      <c r="B4091">
        <v>15596979</v>
      </c>
      <c r="C4091" t="s">
        <v>1104</v>
      </c>
      <c r="D4091">
        <v>662</v>
      </c>
      <c r="E4091" t="str">
        <f t="shared" si="441"/>
        <v>Medium Risk</v>
      </c>
      <c r="F4091" t="s">
        <v>15</v>
      </c>
      <c r="G4091" t="s">
        <v>16</v>
      </c>
      <c r="H4091">
        <v>47</v>
      </c>
      <c r="I4091" t="str">
        <f t="shared" si="442"/>
        <v>Middle Age</v>
      </c>
      <c r="J4091">
        <v>6</v>
      </c>
      <c r="K4091" t="str">
        <f t="shared" si="443"/>
        <v>Loyal</v>
      </c>
      <c r="L4091">
        <v>0</v>
      </c>
      <c r="M4091">
        <v>2</v>
      </c>
      <c r="N4091" t="str">
        <f t="shared" si="444"/>
        <v>Standard</v>
      </c>
      <c r="O4091">
        <v>1</v>
      </c>
      <c r="P4091">
        <v>1</v>
      </c>
      <c r="Q4091">
        <v>129392.75</v>
      </c>
      <c r="R4091" t="str">
        <f t="shared" si="445"/>
        <v>High Value</v>
      </c>
      <c r="S4091" t="str">
        <f t="shared" si="446"/>
        <v>High</v>
      </c>
      <c r="T4091">
        <v>0</v>
      </c>
      <c r="U4091" t="str">
        <f t="shared" si="447"/>
        <v>Retained</v>
      </c>
    </row>
    <row r="4092" spans="1:21" x14ac:dyDescent="0.3">
      <c r="A4092">
        <v>4091</v>
      </c>
      <c r="B4092">
        <v>15681220</v>
      </c>
      <c r="C4092" t="s">
        <v>167</v>
      </c>
      <c r="D4092">
        <v>503</v>
      </c>
      <c r="E4092" t="str">
        <f t="shared" si="441"/>
        <v>Medium Risk</v>
      </c>
      <c r="F4092" t="s">
        <v>15</v>
      </c>
      <c r="G4092" t="s">
        <v>16</v>
      </c>
      <c r="H4092">
        <v>37</v>
      </c>
      <c r="I4092" t="str">
        <f t="shared" si="442"/>
        <v>Middle Age</v>
      </c>
      <c r="J4092">
        <v>8</v>
      </c>
      <c r="K4092" t="str">
        <f t="shared" si="443"/>
        <v>Loyal</v>
      </c>
      <c r="L4092">
        <v>0</v>
      </c>
      <c r="M4092">
        <v>2</v>
      </c>
      <c r="N4092" t="str">
        <f t="shared" si="444"/>
        <v>Standard</v>
      </c>
      <c r="O4092">
        <v>1</v>
      </c>
      <c r="P4092">
        <v>1</v>
      </c>
      <c r="Q4092">
        <v>97893.32</v>
      </c>
      <c r="R4092" t="str">
        <f t="shared" si="445"/>
        <v>Medium Value</v>
      </c>
      <c r="S4092" t="str">
        <f t="shared" si="446"/>
        <v>Medium</v>
      </c>
      <c r="T4092">
        <v>0</v>
      </c>
      <c r="U4092" t="str">
        <f t="shared" si="447"/>
        <v>Retained</v>
      </c>
    </row>
    <row r="4093" spans="1:21" x14ac:dyDescent="0.3">
      <c r="A4093">
        <v>4092</v>
      </c>
      <c r="B4093">
        <v>15635097</v>
      </c>
      <c r="C4093" t="s">
        <v>968</v>
      </c>
      <c r="D4093">
        <v>599</v>
      </c>
      <c r="E4093" t="str">
        <f t="shared" si="441"/>
        <v>Medium Risk</v>
      </c>
      <c r="F4093" t="s">
        <v>26</v>
      </c>
      <c r="G4093" t="s">
        <v>23</v>
      </c>
      <c r="H4093">
        <v>39</v>
      </c>
      <c r="I4093" t="str">
        <f t="shared" si="442"/>
        <v>Middle Age</v>
      </c>
      <c r="J4093">
        <v>2</v>
      </c>
      <c r="K4093" t="str">
        <f t="shared" si="443"/>
        <v>New</v>
      </c>
      <c r="L4093">
        <v>188976.89</v>
      </c>
      <c r="M4093">
        <v>2</v>
      </c>
      <c r="N4093" t="str">
        <f t="shared" si="444"/>
        <v>Standard</v>
      </c>
      <c r="O4093">
        <v>0</v>
      </c>
      <c r="P4093">
        <v>1</v>
      </c>
      <c r="Q4093">
        <v>176142.09</v>
      </c>
      <c r="R4093" t="str">
        <f t="shared" si="445"/>
        <v>High Value</v>
      </c>
      <c r="S4093" t="str">
        <f t="shared" si="446"/>
        <v>High</v>
      </c>
      <c r="T4093">
        <v>0</v>
      </c>
      <c r="U4093" t="str">
        <f t="shared" si="447"/>
        <v>Retained</v>
      </c>
    </row>
    <row r="4094" spans="1:21" x14ac:dyDescent="0.3">
      <c r="A4094">
        <v>4093</v>
      </c>
      <c r="B4094">
        <v>15780779</v>
      </c>
      <c r="C4094" t="s">
        <v>1840</v>
      </c>
      <c r="D4094">
        <v>583</v>
      </c>
      <c r="E4094" t="str">
        <f t="shared" si="441"/>
        <v>Medium Risk</v>
      </c>
      <c r="F4094" t="s">
        <v>18</v>
      </c>
      <c r="G4094" t="s">
        <v>16</v>
      </c>
      <c r="H4094">
        <v>40</v>
      </c>
      <c r="I4094" t="str">
        <f t="shared" si="442"/>
        <v>Middle Age</v>
      </c>
      <c r="J4094">
        <v>4</v>
      </c>
      <c r="K4094" t="str">
        <f t="shared" si="443"/>
        <v>Established</v>
      </c>
      <c r="L4094">
        <v>0</v>
      </c>
      <c r="M4094">
        <v>2</v>
      </c>
      <c r="N4094" t="str">
        <f t="shared" si="444"/>
        <v>Standard</v>
      </c>
      <c r="O4094">
        <v>1</v>
      </c>
      <c r="P4094">
        <v>0</v>
      </c>
      <c r="Q4094">
        <v>114093.73</v>
      </c>
      <c r="R4094" t="str">
        <f t="shared" si="445"/>
        <v>High Value</v>
      </c>
      <c r="S4094" t="str">
        <f t="shared" si="446"/>
        <v>High</v>
      </c>
      <c r="T4094">
        <v>0</v>
      </c>
      <c r="U4094" t="str">
        <f t="shared" si="447"/>
        <v>Retained</v>
      </c>
    </row>
    <row r="4095" spans="1:21" x14ac:dyDescent="0.3">
      <c r="A4095">
        <v>4094</v>
      </c>
      <c r="B4095">
        <v>15798470</v>
      </c>
      <c r="C4095" t="s">
        <v>1841</v>
      </c>
      <c r="D4095">
        <v>764</v>
      </c>
      <c r="E4095" t="str">
        <f t="shared" si="441"/>
        <v>Low Risk</v>
      </c>
      <c r="F4095" t="s">
        <v>18</v>
      </c>
      <c r="G4095" t="s">
        <v>16</v>
      </c>
      <c r="H4095">
        <v>48</v>
      </c>
      <c r="I4095" t="str">
        <f t="shared" si="442"/>
        <v>Middle Age</v>
      </c>
      <c r="J4095">
        <v>1</v>
      </c>
      <c r="K4095" t="str">
        <f t="shared" si="443"/>
        <v>New</v>
      </c>
      <c r="L4095">
        <v>75990.97</v>
      </c>
      <c r="M4095">
        <v>1</v>
      </c>
      <c r="N4095" t="str">
        <f t="shared" si="444"/>
        <v>Basic</v>
      </c>
      <c r="O4095">
        <v>1</v>
      </c>
      <c r="P4095">
        <v>0</v>
      </c>
      <c r="Q4095">
        <v>158323.81</v>
      </c>
      <c r="R4095" t="str">
        <f t="shared" si="445"/>
        <v>Medium Value</v>
      </c>
      <c r="S4095" t="str">
        <f t="shared" si="446"/>
        <v>High</v>
      </c>
      <c r="T4095">
        <v>1</v>
      </c>
      <c r="U4095" t="str">
        <f t="shared" si="447"/>
        <v>Churned</v>
      </c>
    </row>
    <row r="4096" spans="1:21" x14ac:dyDescent="0.3">
      <c r="A4096">
        <v>4095</v>
      </c>
      <c r="B4096">
        <v>15760880</v>
      </c>
      <c r="C4096" t="s">
        <v>1842</v>
      </c>
      <c r="D4096">
        <v>513</v>
      </c>
      <c r="E4096" t="str">
        <f t="shared" si="441"/>
        <v>Medium Risk</v>
      </c>
      <c r="F4096" t="s">
        <v>15</v>
      </c>
      <c r="G4096" t="s">
        <v>23</v>
      </c>
      <c r="H4096">
        <v>29</v>
      </c>
      <c r="I4096" t="str">
        <f t="shared" si="442"/>
        <v>Adolescence</v>
      </c>
      <c r="J4096">
        <v>10</v>
      </c>
      <c r="K4096" t="str">
        <f t="shared" si="443"/>
        <v>Very Loyal</v>
      </c>
      <c r="L4096">
        <v>0</v>
      </c>
      <c r="M4096">
        <v>2</v>
      </c>
      <c r="N4096" t="str">
        <f t="shared" si="444"/>
        <v>Standard</v>
      </c>
      <c r="O4096">
        <v>0</v>
      </c>
      <c r="P4096">
        <v>1</v>
      </c>
      <c r="Q4096">
        <v>25514.77</v>
      </c>
      <c r="R4096" t="str">
        <f t="shared" si="445"/>
        <v>Low value</v>
      </c>
      <c r="S4096" t="str">
        <f t="shared" si="446"/>
        <v>Low</v>
      </c>
      <c r="T4096">
        <v>0</v>
      </c>
      <c r="U4096" t="str">
        <f t="shared" si="447"/>
        <v>Retained</v>
      </c>
    </row>
    <row r="4097" spans="1:21" x14ac:dyDescent="0.3">
      <c r="A4097">
        <v>4096</v>
      </c>
      <c r="B4097">
        <v>15616929</v>
      </c>
      <c r="C4097" t="s">
        <v>464</v>
      </c>
      <c r="D4097">
        <v>730</v>
      </c>
      <c r="E4097" t="str">
        <f t="shared" si="441"/>
        <v>Low Risk</v>
      </c>
      <c r="F4097" t="s">
        <v>18</v>
      </c>
      <c r="G4097" t="s">
        <v>23</v>
      </c>
      <c r="H4097">
        <v>62</v>
      </c>
      <c r="I4097" t="str">
        <f t="shared" si="442"/>
        <v>Old</v>
      </c>
      <c r="J4097">
        <v>5</v>
      </c>
      <c r="K4097" t="str">
        <f t="shared" si="443"/>
        <v>Established</v>
      </c>
      <c r="L4097">
        <v>112181.08</v>
      </c>
      <c r="M4097">
        <v>1</v>
      </c>
      <c r="N4097" t="str">
        <f t="shared" si="444"/>
        <v>Basic</v>
      </c>
      <c r="O4097">
        <v>0</v>
      </c>
      <c r="P4097">
        <v>1</v>
      </c>
      <c r="Q4097">
        <v>61513.87</v>
      </c>
      <c r="R4097" t="str">
        <f t="shared" si="445"/>
        <v>Medium Value</v>
      </c>
      <c r="S4097" t="str">
        <f t="shared" si="446"/>
        <v>Medium</v>
      </c>
      <c r="T4097">
        <v>0</v>
      </c>
      <c r="U4097" t="str">
        <f t="shared" si="447"/>
        <v>Retained</v>
      </c>
    </row>
    <row r="4098" spans="1:21" x14ac:dyDescent="0.3">
      <c r="A4098">
        <v>4097</v>
      </c>
      <c r="B4098">
        <v>15758775</v>
      </c>
      <c r="C4098" t="s">
        <v>1643</v>
      </c>
      <c r="D4098">
        <v>820</v>
      </c>
      <c r="E4098" t="str">
        <f t="shared" si="441"/>
        <v>Low Risk</v>
      </c>
      <c r="F4098" t="s">
        <v>18</v>
      </c>
      <c r="G4098" t="s">
        <v>23</v>
      </c>
      <c r="H4098">
        <v>34</v>
      </c>
      <c r="I4098" t="str">
        <f t="shared" si="442"/>
        <v>Middle Age</v>
      </c>
      <c r="J4098">
        <v>10</v>
      </c>
      <c r="K4098" t="str">
        <f t="shared" si="443"/>
        <v>Very Loyal</v>
      </c>
      <c r="L4098">
        <v>97208.46</v>
      </c>
      <c r="M4098">
        <v>1</v>
      </c>
      <c r="N4098" t="str">
        <f t="shared" si="444"/>
        <v>Basic</v>
      </c>
      <c r="O4098">
        <v>1</v>
      </c>
      <c r="P4098">
        <v>1</v>
      </c>
      <c r="Q4098">
        <v>59553.34</v>
      </c>
      <c r="R4098" t="str">
        <f t="shared" si="445"/>
        <v>Medium Value</v>
      </c>
      <c r="S4098" t="str">
        <f t="shared" si="446"/>
        <v>Medium</v>
      </c>
      <c r="T4098">
        <v>0</v>
      </c>
      <c r="U4098" t="str">
        <f t="shared" si="447"/>
        <v>Retained</v>
      </c>
    </row>
    <row r="4099" spans="1:21" x14ac:dyDescent="0.3">
      <c r="A4099">
        <v>4098</v>
      </c>
      <c r="B4099">
        <v>15663386</v>
      </c>
      <c r="C4099" t="s">
        <v>943</v>
      </c>
      <c r="D4099">
        <v>597</v>
      </c>
      <c r="E4099" t="str">
        <f t="shared" ref="E4099:E4162" si="448">IF(D4099 &lt; 500, "High Risk", IF(D4099 &lt; 700, "Medium Risk", "Low Risk"))</f>
        <v>Medium Risk</v>
      </c>
      <c r="F4099" t="s">
        <v>18</v>
      </c>
      <c r="G4099" t="s">
        <v>16</v>
      </c>
      <c r="H4099">
        <v>26</v>
      </c>
      <c r="I4099" t="str">
        <f t="shared" ref="I4099:I4162" si="449">IF(H4099 &lt; 30, "Adolescence", IF(H4099 &lt;= 50, "Middle Age", "Old"))</f>
        <v>Adolescence</v>
      </c>
      <c r="J4099">
        <v>7</v>
      </c>
      <c r="K4099" t="str">
        <f t="shared" ref="K4099:K4162" si="450">IF(J4099 &lt;= 2, "New", IF(J4099 &lt;= 5, "Established", IF(J4099 &lt;= 8, "Loyal", "Very Loyal")))</f>
        <v>Loyal</v>
      </c>
      <c r="L4099">
        <v>0</v>
      </c>
      <c r="M4099">
        <v>2</v>
      </c>
      <c r="N4099" t="str">
        <f t="shared" ref="N4099:N4162" si="451">IF(M4099 =1, "Basic", IF(M4099 = 2, "Standard", IF(M4099 &gt;=3, "Premium", "Unknown")))</f>
        <v>Standard</v>
      </c>
      <c r="O4099">
        <v>1</v>
      </c>
      <c r="P4099">
        <v>0</v>
      </c>
      <c r="Q4099">
        <v>110253.2</v>
      </c>
      <c r="R4099" t="str">
        <f t="shared" ref="R4099:R4162" si="452">IF(Q4099 &gt; 100000, IF(M4099 &gt;=2, "High Value", "Medium Value"), IF(Q4099 &gt; 50000, "Medium Value", "Low value"))</f>
        <v>High Value</v>
      </c>
      <c r="S4099" t="str">
        <f t="shared" ref="S4099:S4162" si="453">IF(Q4099 &lt; 50000, "Low", IF(Q4099 &lt; 100000, "Medium", "High"))</f>
        <v>High</v>
      </c>
      <c r="T4099">
        <v>0</v>
      </c>
      <c r="U4099" t="str">
        <f t="shared" ref="U4099:U4162" si="454">IF(T4099 = 1, "Churned", "Retained")</f>
        <v>Retained</v>
      </c>
    </row>
    <row r="4100" spans="1:21" x14ac:dyDescent="0.3">
      <c r="A4100">
        <v>4099</v>
      </c>
      <c r="B4100">
        <v>15621267</v>
      </c>
      <c r="C4100" t="s">
        <v>536</v>
      </c>
      <c r="D4100">
        <v>637</v>
      </c>
      <c r="E4100" t="str">
        <f t="shared" si="448"/>
        <v>Medium Risk</v>
      </c>
      <c r="F4100" t="s">
        <v>15</v>
      </c>
      <c r="G4100" t="s">
        <v>23</v>
      </c>
      <c r="H4100">
        <v>32</v>
      </c>
      <c r="I4100" t="str">
        <f t="shared" si="449"/>
        <v>Middle Age</v>
      </c>
      <c r="J4100">
        <v>5</v>
      </c>
      <c r="K4100" t="str">
        <f t="shared" si="450"/>
        <v>Established</v>
      </c>
      <c r="L4100">
        <v>0</v>
      </c>
      <c r="M4100">
        <v>1</v>
      </c>
      <c r="N4100" t="str">
        <f t="shared" si="451"/>
        <v>Basic</v>
      </c>
      <c r="O4100">
        <v>0</v>
      </c>
      <c r="P4100">
        <v>0</v>
      </c>
      <c r="Q4100">
        <v>148769.07999999999</v>
      </c>
      <c r="R4100" t="str">
        <f t="shared" si="452"/>
        <v>Medium Value</v>
      </c>
      <c r="S4100" t="str">
        <f t="shared" si="453"/>
        <v>High</v>
      </c>
      <c r="T4100">
        <v>0</v>
      </c>
      <c r="U4100" t="str">
        <f t="shared" si="454"/>
        <v>Retained</v>
      </c>
    </row>
    <row r="4101" spans="1:21" x14ac:dyDescent="0.3">
      <c r="A4101">
        <v>4100</v>
      </c>
      <c r="B4101">
        <v>15720509</v>
      </c>
      <c r="C4101" t="s">
        <v>391</v>
      </c>
      <c r="D4101">
        <v>696</v>
      </c>
      <c r="E4101" t="str">
        <f t="shared" si="448"/>
        <v>Medium Risk</v>
      </c>
      <c r="F4101" t="s">
        <v>15</v>
      </c>
      <c r="G4101" t="s">
        <v>23</v>
      </c>
      <c r="H4101">
        <v>34</v>
      </c>
      <c r="I4101" t="str">
        <f t="shared" si="449"/>
        <v>Middle Age</v>
      </c>
      <c r="J4101">
        <v>9</v>
      </c>
      <c r="K4101" t="str">
        <f t="shared" si="450"/>
        <v>Very Loyal</v>
      </c>
      <c r="L4101">
        <v>150856.79</v>
      </c>
      <c r="M4101">
        <v>1</v>
      </c>
      <c r="N4101" t="str">
        <f t="shared" si="451"/>
        <v>Basic</v>
      </c>
      <c r="O4101">
        <v>0</v>
      </c>
      <c r="P4101">
        <v>1</v>
      </c>
      <c r="Q4101">
        <v>8236.7800000000007</v>
      </c>
      <c r="R4101" t="str">
        <f t="shared" si="452"/>
        <v>Low value</v>
      </c>
      <c r="S4101" t="str">
        <f t="shared" si="453"/>
        <v>Low</v>
      </c>
      <c r="T4101">
        <v>0</v>
      </c>
      <c r="U4101" t="str">
        <f t="shared" si="454"/>
        <v>Retained</v>
      </c>
    </row>
    <row r="4102" spans="1:21" x14ac:dyDescent="0.3">
      <c r="A4102">
        <v>4101</v>
      </c>
      <c r="B4102">
        <v>15693322</v>
      </c>
      <c r="C4102" t="s">
        <v>1843</v>
      </c>
      <c r="D4102">
        <v>635</v>
      </c>
      <c r="E4102" t="str">
        <f t="shared" si="448"/>
        <v>Medium Risk</v>
      </c>
      <c r="F4102" t="s">
        <v>26</v>
      </c>
      <c r="G4102" t="s">
        <v>16</v>
      </c>
      <c r="H4102">
        <v>37</v>
      </c>
      <c r="I4102" t="str">
        <f t="shared" si="449"/>
        <v>Middle Age</v>
      </c>
      <c r="J4102">
        <v>9</v>
      </c>
      <c r="K4102" t="str">
        <f t="shared" si="450"/>
        <v>Very Loyal</v>
      </c>
      <c r="L4102">
        <v>146748.07</v>
      </c>
      <c r="M4102">
        <v>1</v>
      </c>
      <c r="N4102" t="str">
        <f t="shared" si="451"/>
        <v>Basic</v>
      </c>
      <c r="O4102">
        <v>0</v>
      </c>
      <c r="P4102">
        <v>1</v>
      </c>
      <c r="Q4102">
        <v>11407.58</v>
      </c>
      <c r="R4102" t="str">
        <f t="shared" si="452"/>
        <v>Low value</v>
      </c>
      <c r="S4102" t="str">
        <f t="shared" si="453"/>
        <v>Low</v>
      </c>
      <c r="T4102">
        <v>0</v>
      </c>
      <c r="U4102" t="str">
        <f t="shared" si="454"/>
        <v>Retained</v>
      </c>
    </row>
    <row r="4103" spans="1:21" x14ac:dyDescent="0.3">
      <c r="A4103">
        <v>4102</v>
      </c>
      <c r="B4103">
        <v>15589544</v>
      </c>
      <c r="C4103" t="s">
        <v>264</v>
      </c>
      <c r="D4103">
        <v>673</v>
      </c>
      <c r="E4103" t="str">
        <f t="shared" si="448"/>
        <v>Medium Risk</v>
      </c>
      <c r="F4103" t="s">
        <v>18</v>
      </c>
      <c r="G4103" t="s">
        <v>16</v>
      </c>
      <c r="H4103">
        <v>57</v>
      </c>
      <c r="I4103" t="str">
        <f t="shared" si="449"/>
        <v>Old</v>
      </c>
      <c r="J4103">
        <v>4</v>
      </c>
      <c r="K4103" t="str">
        <f t="shared" si="450"/>
        <v>Established</v>
      </c>
      <c r="L4103">
        <v>0</v>
      </c>
      <c r="M4103">
        <v>2</v>
      </c>
      <c r="N4103" t="str">
        <f t="shared" si="451"/>
        <v>Standard</v>
      </c>
      <c r="O4103">
        <v>1</v>
      </c>
      <c r="P4103">
        <v>1</v>
      </c>
      <c r="Q4103">
        <v>49684.09</v>
      </c>
      <c r="R4103" t="str">
        <f t="shared" si="452"/>
        <v>Low value</v>
      </c>
      <c r="S4103" t="str">
        <f t="shared" si="453"/>
        <v>Low</v>
      </c>
      <c r="T4103">
        <v>0</v>
      </c>
      <c r="U4103" t="str">
        <f t="shared" si="454"/>
        <v>Retained</v>
      </c>
    </row>
    <row r="4104" spans="1:21" x14ac:dyDescent="0.3">
      <c r="A4104">
        <v>4103</v>
      </c>
      <c r="B4104">
        <v>15772030</v>
      </c>
      <c r="C4104" t="s">
        <v>1844</v>
      </c>
      <c r="D4104">
        <v>662</v>
      </c>
      <c r="E4104" t="str">
        <f t="shared" si="448"/>
        <v>Medium Risk</v>
      </c>
      <c r="F4104" t="s">
        <v>18</v>
      </c>
      <c r="G4104" t="s">
        <v>23</v>
      </c>
      <c r="H4104">
        <v>33</v>
      </c>
      <c r="I4104" t="str">
        <f t="shared" si="449"/>
        <v>Middle Age</v>
      </c>
      <c r="J4104">
        <v>3</v>
      </c>
      <c r="K4104" t="str">
        <f t="shared" si="450"/>
        <v>Established</v>
      </c>
      <c r="L4104">
        <v>0</v>
      </c>
      <c r="M4104">
        <v>2</v>
      </c>
      <c r="N4104" t="str">
        <f t="shared" si="451"/>
        <v>Standard</v>
      </c>
      <c r="O4104">
        <v>0</v>
      </c>
      <c r="P4104">
        <v>1</v>
      </c>
      <c r="Q4104">
        <v>68064.83</v>
      </c>
      <c r="R4104" t="str">
        <f t="shared" si="452"/>
        <v>Medium Value</v>
      </c>
      <c r="S4104" t="str">
        <f t="shared" si="453"/>
        <v>Medium</v>
      </c>
      <c r="T4104">
        <v>0</v>
      </c>
      <c r="U4104" t="str">
        <f t="shared" si="454"/>
        <v>Retained</v>
      </c>
    </row>
    <row r="4105" spans="1:21" x14ac:dyDescent="0.3">
      <c r="A4105">
        <v>4104</v>
      </c>
      <c r="B4105">
        <v>15693337</v>
      </c>
      <c r="C4105" t="s">
        <v>804</v>
      </c>
      <c r="D4105">
        <v>683</v>
      </c>
      <c r="E4105" t="str">
        <f t="shared" si="448"/>
        <v>Medium Risk</v>
      </c>
      <c r="F4105" t="s">
        <v>18</v>
      </c>
      <c r="G4105" t="s">
        <v>23</v>
      </c>
      <c r="H4105">
        <v>41</v>
      </c>
      <c r="I4105" t="str">
        <f t="shared" si="449"/>
        <v>Middle Age</v>
      </c>
      <c r="J4105">
        <v>0</v>
      </c>
      <c r="K4105" t="str">
        <f t="shared" si="450"/>
        <v>New</v>
      </c>
      <c r="L4105">
        <v>148863.17000000001</v>
      </c>
      <c r="M4105">
        <v>1</v>
      </c>
      <c r="N4105" t="str">
        <f t="shared" si="451"/>
        <v>Basic</v>
      </c>
      <c r="O4105">
        <v>1</v>
      </c>
      <c r="P4105">
        <v>1</v>
      </c>
      <c r="Q4105">
        <v>163911.32</v>
      </c>
      <c r="R4105" t="str">
        <f t="shared" si="452"/>
        <v>Medium Value</v>
      </c>
      <c r="S4105" t="str">
        <f t="shared" si="453"/>
        <v>High</v>
      </c>
      <c r="T4105">
        <v>0</v>
      </c>
      <c r="U4105" t="str">
        <f t="shared" si="454"/>
        <v>Retained</v>
      </c>
    </row>
    <row r="4106" spans="1:21" x14ac:dyDescent="0.3">
      <c r="A4106">
        <v>4105</v>
      </c>
      <c r="B4106">
        <v>15676571</v>
      </c>
      <c r="C4106" t="s">
        <v>1845</v>
      </c>
      <c r="D4106">
        <v>850</v>
      </c>
      <c r="E4106" t="str">
        <f t="shared" si="448"/>
        <v>Low Risk</v>
      </c>
      <c r="F4106" t="s">
        <v>15</v>
      </c>
      <c r="G4106" t="s">
        <v>23</v>
      </c>
      <c r="H4106">
        <v>55</v>
      </c>
      <c r="I4106" t="str">
        <f t="shared" si="449"/>
        <v>Old</v>
      </c>
      <c r="J4106">
        <v>6</v>
      </c>
      <c r="K4106" t="str">
        <f t="shared" si="450"/>
        <v>Loyal</v>
      </c>
      <c r="L4106">
        <v>0</v>
      </c>
      <c r="M4106">
        <v>1</v>
      </c>
      <c r="N4106" t="str">
        <f t="shared" si="451"/>
        <v>Basic</v>
      </c>
      <c r="O4106">
        <v>1</v>
      </c>
      <c r="P4106">
        <v>0</v>
      </c>
      <c r="Q4106">
        <v>944.41</v>
      </c>
      <c r="R4106" t="str">
        <f t="shared" si="452"/>
        <v>Low value</v>
      </c>
      <c r="S4106" t="str">
        <f t="shared" si="453"/>
        <v>Low</v>
      </c>
      <c r="T4106">
        <v>1</v>
      </c>
      <c r="U4106" t="str">
        <f t="shared" si="454"/>
        <v>Churned</v>
      </c>
    </row>
    <row r="4107" spans="1:21" x14ac:dyDescent="0.3">
      <c r="A4107">
        <v>4106</v>
      </c>
      <c r="B4107">
        <v>15701392</v>
      </c>
      <c r="C4107" t="s">
        <v>48</v>
      </c>
      <c r="D4107">
        <v>815</v>
      </c>
      <c r="E4107" t="str">
        <f t="shared" si="448"/>
        <v>Low Risk</v>
      </c>
      <c r="F4107" t="s">
        <v>18</v>
      </c>
      <c r="G4107" t="s">
        <v>23</v>
      </c>
      <c r="H4107">
        <v>28</v>
      </c>
      <c r="I4107" t="str">
        <f t="shared" si="449"/>
        <v>Adolescence</v>
      </c>
      <c r="J4107">
        <v>6</v>
      </c>
      <c r="K4107" t="str">
        <f t="shared" si="450"/>
        <v>Loyal</v>
      </c>
      <c r="L4107">
        <v>0</v>
      </c>
      <c r="M4107">
        <v>2</v>
      </c>
      <c r="N4107" t="str">
        <f t="shared" si="451"/>
        <v>Standard</v>
      </c>
      <c r="O4107">
        <v>0</v>
      </c>
      <c r="P4107">
        <v>1</v>
      </c>
      <c r="Q4107">
        <v>185547.71</v>
      </c>
      <c r="R4107" t="str">
        <f t="shared" si="452"/>
        <v>High Value</v>
      </c>
      <c r="S4107" t="str">
        <f t="shared" si="453"/>
        <v>High</v>
      </c>
      <c r="T4107">
        <v>0</v>
      </c>
      <c r="U4107" t="str">
        <f t="shared" si="454"/>
        <v>Retained</v>
      </c>
    </row>
    <row r="4108" spans="1:21" x14ac:dyDescent="0.3">
      <c r="A4108">
        <v>4107</v>
      </c>
      <c r="B4108">
        <v>15741092</v>
      </c>
      <c r="C4108" t="s">
        <v>790</v>
      </c>
      <c r="D4108">
        <v>671</v>
      </c>
      <c r="E4108" t="str">
        <f t="shared" si="448"/>
        <v>Medium Risk</v>
      </c>
      <c r="F4108" t="s">
        <v>18</v>
      </c>
      <c r="G4108" t="s">
        <v>23</v>
      </c>
      <c r="H4108">
        <v>34</v>
      </c>
      <c r="I4108" t="str">
        <f t="shared" si="449"/>
        <v>Middle Age</v>
      </c>
      <c r="J4108">
        <v>10</v>
      </c>
      <c r="K4108" t="str">
        <f t="shared" si="450"/>
        <v>Very Loyal</v>
      </c>
      <c r="L4108">
        <v>153360.01999999999</v>
      </c>
      <c r="M4108">
        <v>1</v>
      </c>
      <c r="N4108" t="str">
        <f t="shared" si="451"/>
        <v>Basic</v>
      </c>
      <c r="O4108">
        <v>1</v>
      </c>
      <c r="P4108">
        <v>0</v>
      </c>
      <c r="Q4108">
        <v>140509.85999999999</v>
      </c>
      <c r="R4108" t="str">
        <f t="shared" si="452"/>
        <v>Medium Value</v>
      </c>
      <c r="S4108" t="str">
        <f t="shared" si="453"/>
        <v>High</v>
      </c>
      <c r="T4108">
        <v>0</v>
      </c>
      <c r="U4108" t="str">
        <f t="shared" si="454"/>
        <v>Retained</v>
      </c>
    </row>
    <row r="4109" spans="1:21" x14ac:dyDescent="0.3">
      <c r="A4109">
        <v>4108</v>
      </c>
      <c r="B4109">
        <v>15643865</v>
      </c>
      <c r="C4109" t="s">
        <v>1227</v>
      </c>
      <c r="D4109">
        <v>601</v>
      </c>
      <c r="E4109" t="str">
        <f t="shared" si="448"/>
        <v>Medium Risk</v>
      </c>
      <c r="F4109" t="s">
        <v>15</v>
      </c>
      <c r="G4109" t="s">
        <v>16</v>
      </c>
      <c r="H4109">
        <v>40</v>
      </c>
      <c r="I4109" t="str">
        <f t="shared" si="449"/>
        <v>Middle Age</v>
      </c>
      <c r="J4109">
        <v>3</v>
      </c>
      <c r="K4109" t="str">
        <f t="shared" si="450"/>
        <v>Established</v>
      </c>
      <c r="L4109">
        <v>92055.360000000001</v>
      </c>
      <c r="M4109">
        <v>1</v>
      </c>
      <c r="N4109" t="str">
        <f t="shared" si="451"/>
        <v>Basic</v>
      </c>
      <c r="O4109">
        <v>0</v>
      </c>
      <c r="P4109">
        <v>1</v>
      </c>
      <c r="Q4109">
        <v>164652.01999999999</v>
      </c>
      <c r="R4109" t="str">
        <f t="shared" si="452"/>
        <v>Medium Value</v>
      </c>
      <c r="S4109" t="str">
        <f t="shared" si="453"/>
        <v>High</v>
      </c>
      <c r="T4109">
        <v>1</v>
      </c>
      <c r="U4109" t="str">
        <f t="shared" si="454"/>
        <v>Churned</v>
      </c>
    </row>
    <row r="4110" spans="1:21" x14ac:dyDescent="0.3">
      <c r="A4110">
        <v>4109</v>
      </c>
      <c r="B4110">
        <v>15769389</v>
      </c>
      <c r="C4110" t="s">
        <v>674</v>
      </c>
      <c r="D4110">
        <v>709</v>
      </c>
      <c r="E4110" t="str">
        <f t="shared" si="448"/>
        <v>Low Risk</v>
      </c>
      <c r="F4110" t="s">
        <v>26</v>
      </c>
      <c r="G4110" t="s">
        <v>16</v>
      </c>
      <c r="H4110">
        <v>39</v>
      </c>
      <c r="I4110" t="str">
        <f t="shared" si="449"/>
        <v>Middle Age</v>
      </c>
      <c r="J4110">
        <v>9</v>
      </c>
      <c r="K4110" t="str">
        <f t="shared" si="450"/>
        <v>Very Loyal</v>
      </c>
      <c r="L4110">
        <v>124723.92</v>
      </c>
      <c r="M4110">
        <v>1</v>
      </c>
      <c r="N4110" t="str">
        <f t="shared" si="451"/>
        <v>Basic</v>
      </c>
      <c r="O4110">
        <v>1</v>
      </c>
      <c r="P4110">
        <v>0</v>
      </c>
      <c r="Q4110">
        <v>73641.86</v>
      </c>
      <c r="R4110" t="str">
        <f t="shared" si="452"/>
        <v>Medium Value</v>
      </c>
      <c r="S4110" t="str">
        <f t="shared" si="453"/>
        <v>Medium</v>
      </c>
      <c r="T4110">
        <v>0</v>
      </c>
      <c r="U4110" t="str">
        <f t="shared" si="454"/>
        <v>Retained</v>
      </c>
    </row>
    <row r="4111" spans="1:21" x14ac:dyDescent="0.3">
      <c r="A4111">
        <v>4110</v>
      </c>
      <c r="B4111">
        <v>15807768</v>
      </c>
      <c r="C4111" t="s">
        <v>1846</v>
      </c>
      <c r="D4111">
        <v>702</v>
      </c>
      <c r="E4111" t="str">
        <f t="shared" si="448"/>
        <v>Low Risk</v>
      </c>
      <c r="F4111" t="s">
        <v>26</v>
      </c>
      <c r="G4111" t="s">
        <v>23</v>
      </c>
      <c r="H4111">
        <v>28</v>
      </c>
      <c r="I4111" t="str">
        <f t="shared" si="449"/>
        <v>Adolescence</v>
      </c>
      <c r="J4111">
        <v>1</v>
      </c>
      <c r="K4111" t="str">
        <f t="shared" si="450"/>
        <v>New</v>
      </c>
      <c r="L4111">
        <v>103033.83</v>
      </c>
      <c r="M4111">
        <v>1</v>
      </c>
      <c r="N4111" t="str">
        <f t="shared" si="451"/>
        <v>Basic</v>
      </c>
      <c r="O4111">
        <v>1</v>
      </c>
      <c r="P4111">
        <v>1</v>
      </c>
      <c r="Q4111">
        <v>40321.870000000003</v>
      </c>
      <c r="R4111" t="str">
        <f t="shared" si="452"/>
        <v>Low value</v>
      </c>
      <c r="S4111" t="str">
        <f t="shared" si="453"/>
        <v>Low</v>
      </c>
      <c r="T4111">
        <v>0</v>
      </c>
      <c r="U4111" t="str">
        <f t="shared" si="454"/>
        <v>Retained</v>
      </c>
    </row>
    <row r="4112" spans="1:21" x14ac:dyDescent="0.3">
      <c r="A4112">
        <v>4111</v>
      </c>
      <c r="B4112">
        <v>15801630</v>
      </c>
      <c r="C4112" t="s">
        <v>43</v>
      </c>
      <c r="D4112">
        <v>558</v>
      </c>
      <c r="E4112" t="str">
        <f t="shared" si="448"/>
        <v>Medium Risk</v>
      </c>
      <c r="F4112" t="s">
        <v>15</v>
      </c>
      <c r="G4112" t="s">
        <v>23</v>
      </c>
      <c r="H4112">
        <v>40</v>
      </c>
      <c r="I4112" t="str">
        <f t="shared" si="449"/>
        <v>Middle Age</v>
      </c>
      <c r="J4112">
        <v>6</v>
      </c>
      <c r="K4112" t="str">
        <f t="shared" si="450"/>
        <v>Loyal</v>
      </c>
      <c r="L4112">
        <v>0</v>
      </c>
      <c r="M4112">
        <v>2</v>
      </c>
      <c r="N4112" t="str">
        <f t="shared" si="451"/>
        <v>Standard</v>
      </c>
      <c r="O4112">
        <v>1</v>
      </c>
      <c r="P4112">
        <v>0</v>
      </c>
      <c r="Q4112">
        <v>173844.89</v>
      </c>
      <c r="R4112" t="str">
        <f t="shared" si="452"/>
        <v>High Value</v>
      </c>
      <c r="S4112" t="str">
        <f t="shared" si="453"/>
        <v>High</v>
      </c>
      <c r="T4112">
        <v>0</v>
      </c>
      <c r="U4112" t="str">
        <f t="shared" si="454"/>
        <v>Retained</v>
      </c>
    </row>
    <row r="4113" spans="1:21" x14ac:dyDescent="0.3">
      <c r="A4113">
        <v>4112</v>
      </c>
      <c r="B4113">
        <v>15705034</v>
      </c>
      <c r="C4113" t="s">
        <v>892</v>
      </c>
      <c r="D4113">
        <v>691</v>
      </c>
      <c r="E4113" t="str">
        <f t="shared" si="448"/>
        <v>Medium Risk</v>
      </c>
      <c r="F4113" t="s">
        <v>18</v>
      </c>
      <c r="G4113" t="s">
        <v>23</v>
      </c>
      <c r="H4113">
        <v>40</v>
      </c>
      <c r="I4113" t="str">
        <f t="shared" si="449"/>
        <v>Middle Age</v>
      </c>
      <c r="J4113">
        <v>1</v>
      </c>
      <c r="K4113" t="str">
        <f t="shared" si="450"/>
        <v>New</v>
      </c>
      <c r="L4113">
        <v>0</v>
      </c>
      <c r="M4113">
        <v>2</v>
      </c>
      <c r="N4113" t="str">
        <f t="shared" si="451"/>
        <v>Standard</v>
      </c>
      <c r="O4113">
        <v>1</v>
      </c>
      <c r="P4113">
        <v>1</v>
      </c>
      <c r="Q4113">
        <v>145613.17000000001</v>
      </c>
      <c r="R4113" t="str">
        <f t="shared" si="452"/>
        <v>High Value</v>
      </c>
      <c r="S4113" t="str">
        <f t="shared" si="453"/>
        <v>High</v>
      </c>
      <c r="T4113">
        <v>0</v>
      </c>
      <c r="U4113" t="str">
        <f t="shared" si="454"/>
        <v>Retained</v>
      </c>
    </row>
    <row r="4114" spans="1:21" x14ac:dyDescent="0.3">
      <c r="A4114">
        <v>4113</v>
      </c>
      <c r="B4114">
        <v>15763107</v>
      </c>
      <c r="C4114" t="s">
        <v>467</v>
      </c>
      <c r="D4114">
        <v>700</v>
      </c>
      <c r="E4114" t="str">
        <f t="shared" si="448"/>
        <v>Low Risk</v>
      </c>
      <c r="F4114" t="s">
        <v>15</v>
      </c>
      <c r="G4114" t="s">
        <v>16</v>
      </c>
      <c r="H4114">
        <v>30</v>
      </c>
      <c r="I4114" t="str">
        <f t="shared" si="449"/>
        <v>Middle Age</v>
      </c>
      <c r="J4114">
        <v>9</v>
      </c>
      <c r="K4114" t="str">
        <f t="shared" si="450"/>
        <v>Very Loyal</v>
      </c>
      <c r="L4114">
        <v>0</v>
      </c>
      <c r="M4114">
        <v>1</v>
      </c>
      <c r="N4114" t="str">
        <f t="shared" si="451"/>
        <v>Basic</v>
      </c>
      <c r="O4114">
        <v>1</v>
      </c>
      <c r="P4114">
        <v>1</v>
      </c>
      <c r="Q4114">
        <v>174971.64</v>
      </c>
      <c r="R4114" t="str">
        <f t="shared" si="452"/>
        <v>Medium Value</v>
      </c>
      <c r="S4114" t="str">
        <f t="shared" si="453"/>
        <v>High</v>
      </c>
      <c r="T4114">
        <v>0</v>
      </c>
      <c r="U4114" t="str">
        <f t="shared" si="454"/>
        <v>Retained</v>
      </c>
    </row>
    <row r="4115" spans="1:21" x14ac:dyDescent="0.3">
      <c r="A4115">
        <v>4114</v>
      </c>
      <c r="B4115">
        <v>15667085</v>
      </c>
      <c r="C4115" t="s">
        <v>1379</v>
      </c>
      <c r="D4115">
        <v>667</v>
      </c>
      <c r="E4115" t="str">
        <f t="shared" si="448"/>
        <v>Medium Risk</v>
      </c>
      <c r="F4115" t="s">
        <v>15</v>
      </c>
      <c r="G4115" t="s">
        <v>23</v>
      </c>
      <c r="H4115">
        <v>33</v>
      </c>
      <c r="I4115" t="str">
        <f t="shared" si="449"/>
        <v>Middle Age</v>
      </c>
      <c r="J4115">
        <v>4</v>
      </c>
      <c r="K4115" t="str">
        <f t="shared" si="450"/>
        <v>Established</v>
      </c>
      <c r="L4115">
        <v>0</v>
      </c>
      <c r="M4115">
        <v>2</v>
      </c>
      <c r="N4115" t="str">
        <f t="shared" si="451"/>
        <v>Standard</v>
      </c>
      <c r="O4115">
        <v>1</v>
      </c>
      <c r="P4115">
        <v>1</v>
      </c>
      <c r="Q4115">
        <v>131834.75</v>
      </c>
      <c r="R4115" t="str">
        <f t="shared" si="452"/>
        <v>High Value</v>
      </c>
      <c r="S4115" t="str">
        <f t="shared" si="453"/>
        <v>High</v>
      </c>
      <c r="T4115">
        <v>0</v>
      </c>
      <c r="U4115" t="str">
        <f t="shared" si="454"/>
        <v>Retained</v>
      </c>
    </row>
    <row r="4116" spans="1:21" x14ac:dyDescent="0.3">
      <c r="A4116">
        <v>4115</v>
      </c>
      <c r="B4116">
        <v>15647008</v>
      </c>
      <c r="C4116" t="s">
        <v>1679</v>
      </c>
      <c r="D4116">
        <v>624</v>
      </c>
      <c r="E4116" t="str">
        <f t="shared" si="448"/>
        <v>Medium Risk</v>
      </c>
      <c r="F4116" t="s">
        <v>26</v>
      </c>
      <c r="G4116" t="s">
        <v>23</v>
      </c>
      <c r="H4116">
        <v>54</v>
      </c>
      <c r="I4116" t="str">
        <f t="shared" si="449"/>
        <v>Old</v>
      </c>
      <c r="J4116">
        <v>3</v>
      </c>
      <c r="K4116" t="str">
        <f t="shared" si="450"/>
        <v>Established</v>
      </c>
      <c r="L4116">
        <v>116726.22</v>
      </c>
      <c r="M4116">
        <v>1</v>
      </c>
      <c r="N4116" t="str">
        <f t="shared" si="451"/>
        <v>Basic</v>
      </c>
      <c r="O4116">
        <v>1</v>
      </c>
      <c r="P4116">
        <v>0</v>
      </c>
      <c r="Q4116">
        <v>110498.1</v>
      </c>
      <c r="R4116" t="str">
        <f t="shared" si="452"/>
        <v>Medium Value</v>
      </c>
      <c r="S4116" t="str">
        <f t="shared" si="453"/>
        <v>High</v>
      </c>
      <c r="T4116">
        <v>1</v>
      </c>
      <c r="U4116" t="str">
        <f t="shared" si="454"/>
        <v>Churned</v>
      </c>
    </row>
    <row r="4117" spans="1:21" x14ac:dyDescent="0.3">
      <c r="A4117">
        <v>4116</v>
      </c>
      <c r="B4117">
        <v>15584505</v>
      </c>
      <c r="C4117" t="s">
        <v>17</v>
      </c>
      <c r="D4117">
        <v>580</v>
      </c>
      <c r="E4117" t="str">
        <f t="shared" si="448"/>
        <v>Medium Risk</v>
      </c>
      <c r="F4117" t="s">
        <v>15</v>
      </c>
      <c r="G4117" t="s">
        <v>16</v>
      </c>
      <c r="H4117">
        <v>23</v>
      </c>
      <c r="I4117" t="str">
        <f t="shared" si="449"/>
        <v>Adolescence</v>
      </c>
      <c r="J4117">
        <v>5</v>
      </c>
      <c r="K4117" t="str">
        <f t="shared" si="450"/>
        <v>Established</v>
      </c>
      <c r="L4117">
        <v>113923.81</v>
      </c>
      <c r="M4117">
        <v>2</v>
      </c>
      <c r="N4117" t="str">
        <f t="shared" si="451"/>
        <v>Standard</v>
      </c>
      <c r="O4117">
        <v>0</v>
      </c>
      <c r="P4117">
        <v>0</v>
      </c>
      <c r="Q4117">
        <v>196241.43</v>
      </c>
      <c r="R4117" t="str">
        <f t="shared" si="452"/>
        <v>High Value</v>
      </c>
      <c r="S4117" t="str">
        <f t="shared" si="453"/>
        <v>High</v>
      </c>
      <c r="T4117">
        <v>0</v>
      </c>
      <c r="U4117" t="str">
        <f t="shared" si="454"/>
        <v>Retained</v>
      </c>
    </row>
    <row r="4118" spans="1:21" x14ac:dyDescent="0.3">
      <c r="A4118">
        <v>4117</v>
      </c>
      <c r="B4118">
        <v>15748068</v>
      </c>
      <c r="C4118" t="s">
        <v>268</v>
      </c>
      <c r="D4118">
        <v>571</v>
      </c>
      <c r="E4118" t="str">
        <f t="shared" si="448"/>
        <v>Medium Risk</v>
      </c>
      <c r="F4118" t="s">
        <v>18</v>
      </c>
      <c r="G4118" t="s">
        <v>16</v>
      </c>
      <c r="H4118">
        <v>31</v>
      </c>
      <c r="I4118" t="str">
        <f t="shared" si="449"/>
        <v>Middle Age</v>
      </c>
      <c r="J4118">
        <v>3</v>
      </c>
      <c r="K4118" t="str">
        <f t="shared" si="450"/>
        <v>Established</v>
      </c>
      <c r="L4118">
        <v>0</v>
      </c>
      <c r="M4118">
        <v>2</v>
      </c>
      <c r="N4118" t="str">
        <f t="shared" si="451"/>
        <v>Standard</v>
      </c>
      <c r="O4118">
        <v>1</v>
      </c>
      <c r="P4118">
        <v>1</v>
      </c>
      <c r="Q4118">
        <v>194667.92</v>
      </c>
      <c r="R4118" t="str">
        <f t="shared" si="452"/>
        <v>High Value</v>
      </c>
      <c r="S4118" t="str">
        <f t="shared" si="453"/>
        <v>High</v>
      </c>
      <c r="T4118">
        <v>0</v>
      </c>
      <c r="U4118" t="str">
        <f t="shared" si="454"/>
        <v>Retained</v>
      </c>
    </row>
    <row r="4119" spans="1:21" x14ac:dyDescent="0.3">
      <c r="A4119">
        <v>4118</v>
      </c>
      <c r="B4119">
        <v>15663964</v>
      </c>
      <c r="C4119" t="s">
        <v>531</v>
      </c>
      <c r="D4119">
        <v>561</v>
      </c>
      <c r="E4119" t="str">
        <f t="shared" si="448"/>
        <v>Medium Risk</v>
      </c>
      <c r="F4119" t="s">
        <v>15</v>
      </c>
      <c r="G4119" t="s">
        <v>23</v>
      </c>
      <c r="H4119">
        <v>37</v>
      </c>
      <c r="I4119" t="str">
        <f t="shared" si="449"/>
        <v>Middle Age</v>
      </c>
      <c r="J4119">
        <v>5</v>
      </c>
      <c r="K4119" t="str">
        <f t="shared" si="450"/>
        <v>Established</v>
      </c>
      <c r="L4119">
        <v>0</v>
      </c>
      <c r="M4119">
        <v>2</v>
      </c>
      <c r="N4119" t="str">
        <f t="shared" si="451"/>
        <v>Standard</v>
      </c>
      <c r="O4119">
        <v>1</v>
      </c>
      <c r="P4119">
        <v>0</v>
      </c>
      <c r="Q4119">
        <v>83093.25</v>
      </c>
      <c r="R4119" t="str">
        <f t="shared" si="452"/>
        <v>Medium Value</v>
      </c>
      <c r="S4119" t="str">
        <f t="shared" si="453"/>
        <v>Medium</v>
      </c>
      <c r="T4119">
        <v>0</v>
      </c>
      <c r="U4119" t="str">
        <f t="shared" si="454"/>
        <v>Retained</v>
      </c>
    </row>
    <row r="4120" spans="1:21" x14ac:dyDescent="0.3">
      <c r="A4120">
        <v>4119</v>
      </c>
      <c r="B4120">
        <v>15782311</v>
      </c>
      <c r="C4120" t="s">
        <v>532</v>
      </c>
      <c r="D4120">
        <v>529</v>
      </c>
      <c r="E4120" t="str">
        <f t="shared" si="448"/>
        <v>Medium Risk</v>
      </c>
      <c r="F4120" t="s">
        <v>15</v>
      </c>
      <c r="G4120" t="s">
        <v>23</v>
      </c>
      <c r="H4120">
        <v>28</v>
      </c>
      <c r="I4120" t="str">
        <f t="shared" si="449"/>
        <v>Adolescence</v>
      </c>
      <c r="J4120">
        <v>9</v>
      </c>
      <c r="K4120" t="str">
        <f t="shared" si="450"/>
        <v>Very Loyal</v>
      </c>
      <c r="L4120">
        <v>0</v>
      </c>
      <c r="M4120">
        <v>2</v>
      </c>
      <c r="N4120" t="str">
        <f t="shared" si="451"/>
        <v>Standard</v>
      </c>
      <c r="O4120">
        <v>1</v>
      </c>
      <c r="P4120">
        <v>1</v>
      </c>
      <c r="Q4120">
        <v>52545.24</v>
      </c>
      <c r="R4120" t="str">
        <f t="shared" si="452"/>
        <v>Medium Value</v>
      </c>
      <c r="S4120" t="str">
        <f t="shared" si="453"/>
        <v>Medium</v>
      </c>
      <c r="T4120">
        <v>0</v>
      </c>
      <c r="U4120" t="str">
        <f t="shared" si="454"/>
        <v>Retained</v>
      </c>
    </row>
    <row r="4121" spans="1:21" x14ac:dyDescent="0.3">
      <c r="A4121">
        <v>4120</v>
      </c>
      <c r="B4121">
        <v>15588197</v>
      </c>
      <c r="C4121" t="s">
        <v>76</v>
      </c>
      <c r="D4121">
        <v>670</v>
      </c>
      <c r="E4121" t="str">
        <f t="shared" si="448"/>
        <v>Medium Risk</v>
      </c>
      <c r="F4121" t="s">
        <v>15</v>
      </c>
      <c r="G4121" t="s">
        <v>23</v>
      </c>
      <c r="H4121">
        <v>36</v>
      </c>
      <c r="I4121" t="str">
        <f t="shared" si="449"/>
        <v>Middle Age</v>
      </c>
      <c r="J4121">
        <v>7</v>
      </c>
      <c r="K4121" t="str">
        <f t="shared" si="450"/>
        <v>Loyal</v>
      </c>
      <c r="L4121">
        <v>0</v>
      </c>
      <c r="M4121">
        <v>2</v>
      </c>
      <c r="N4121" t="str">
        <f t="shared" si="451"/>
        <v>Standard</v>
      </c>
      <c r="O4121">
        <v>0</v>
      </c>
      <c r="P4121">
        <v>0</v>
      </c>
      <c r="Q4121">
        <v>59571.5</v>
      </c>
      <c r="R4121" t="str">
        <f t="shared" si="452"/>
        <v>Medium Value</v>
      </c>
      <c r="S4121" t="str">
        <f t="shared" si="453"/>
        <v>Medium</v>
      </c>
      <c r="T4121">
        <v>0</v>
      </c>
      <c r="U4121" t="str">
        <f t="shared" si="454"/>
        <v>Retained</v>
      </c>
    </row>
    <row r="4122" spans="1:21" x14ac:dyDescent="0.3">
      <c r="A4122">
        <v>4121</v>
      </c>
      <c r="B4122">
        <v>15610105</v>
      </c>
      <c r="C4122" t="s">
        <v>628</v>
      </c>
      <c r="D4122">
        <v>666</v>
      </c>
      <c r="E4122" t="str">
        <f t="shared" si="448"/>
        <v>Medium Risk</v>
      </c>
      <c r="F4122" t="s">
        <v>26</v>
      </c>
      <c r="G4122" t="s">
        <v>16</v>
      </c>
      <c r="H4122">
        <v>21</v>
      </c>
      <c r="I4122" t="str">
        <f t="shared" si="449"/>
        <v>Adolescence</v>
      </c>
      <c r="J4122">
        <v>1</v>
      </c>
      <c r="K4122" t="str">
        <f t="shared" si="450"/>
        <v>New</v>
      </c>
      <c r="L4122">
        <v>121827.43</v>
      </c>
      <c r="M4122">
        <v>2</v>
      </c>
      <c r="N4122" t="str">
        <f t="shared" si="451"/>
        <v>Standard</v>
      </c>
      <c r="O4122">
        <v>1</v>
      </c>
      <c r="P4122">
        <v>1</v>
      </c>
      <c r="Q4122">
        <v>99818.31</v>
      </c>
      <c r="R4122" t="str">
        <f t="shared" si="452"/>
        <v>Medium Value</v>
      </c>
      <c r="S4122" t="str">
        <f t="shared" si="453"/>
        <v>Medium</v>
      </c>
      <c r="T4122">
        <v>0</v>
      </c>
      <c r="U4122" t="str">
        <f t="shared" si="454"/>
        <v>Retained</v>
      </c>
    </row>
    <row r="4123" spans="1:21" x14ac:dyDescent="0.3">
      <c r="A4123">
        <v>4122</v>
      </c>
      <c r="B4123">
        <v>15606133</v>
      </c>
      <c r="C4123" t="s">
        <v>1847</v>
      </c>
      <c r="D4123">
        <v>628</v>
      </c>
      <c r="E4123" t="str">
        <f t="shared" si="448"/>
        <v>Medium Risk</v>
      </c>
      <c r="F4123" t="s">
        <v>18</v>
      </c>
      <c r="G4123" t="s">
        <v>23</v>
      </c>
      <c r="H4123">
        <v>42</v>
      </c>
      <c r="I4123" t="str">
        <f t="shared" si="449"/>
        <v>Middle Age</v>
      </c>
      <c r="J4123">
        <v>7</v>
      </c>
      <c r="K4123" t="str">
        <f t="shared" si="450"/>
        <v>Loyal</v>
      </c>
      <c r="L4123">
        <v>0</v>
      </c>
      <c r="M4123">
        <v>2</v>
      </c>
      <c r="N4123" t="str">
        <f t="shared" si="451"/>
        <v>Standard</v>
      </c>
      <c r="O4123">
        <v>0</v>
      </c>
      <c r="P4123">
        <v>1</v>
      </c>
      <c r="Q4123">
        <v>172967.87</v>
      </c>
      <c r="R4123" t="str">
        <f t="shared" si="452"/>
        <v>High Value</v>
      </c>
      <c r="S4123" t="str">
        <f t="shared" si="453"/>
        <v>High</v>
      </c>
      <c r="T4123">
        <v>0</v>
      </c>
      <c r="U4123" t="str">
        <f t="shared" si="454"/>
        <v>Retained</v>
      </c>
    </row>
    <row r="4124" spans="1:21" x14ac:dyDescent="0.3">
      <c r="A4124">
        <v>4123</v>
      </c>
      <c r="B4124">
        <v>15599403</v>
      </c>
      <c r="C4124" t="s">
        <v>134</v>
      </c>
      <c r="D4124">
        <v>577</v>
      </c>
      <c r="E4124" t="str">
        <f t="shared" si="448"/>
        <v>Medium Risk</v>
      </c>
      <c r="F4124" t="s">
        <v>15</v>
      </c>
      <c r="G4124" t="s">
        <v>23</v>
      </c>
      <c r="H4124">
        <v>60</v>
      </c>
      <c r="I4124" t="str">
        <f t="shared" si="449"/>
        <v>Old</v>
      </c>
      <c r="J4124">
        <v>10</v>
      </c>
      <c r="K4124" t="str">
        <f t="shared" si="450"/>
        <v>Very Loyal</v>
      </c>
      <c r="L4124">
        <v>125389.7</v>
      </c>
      <c r="M4124">
        <v>2</v>
      </c>
      <c r="N4124" t="str">
        <f t="shared" si="451"/>
        <v>Standard</v>
      </c>
      <c r="O4124">
        <v>1</v>
      </c>
      <c r="P4124">
        <v>1</v>
      </c>
      <c r="Q4124">
        <v>178616.73</v>
      </c>
      <c r="R4124" t="str">
        <f t="shared" si="452"/>
        <v>High Value</v>
      </c>
      <c r="S4124" t="str">
        <f t="shared" si="453"/>
        <v>High</v>
      </c>
      <c r="T4124">
        <v>0</v>
      </c>
      <c r="U4124" t="str">
        <f t="shared" si="454"/>
        <v>Retained</v>
      </c>
    </row>
    <row r="4125" spans="1:21" x14ac:dyDescent="0.3">
      <c r="A4125">
        <v>4124</v>
      </c>
      <c r="B4125">
        <v>15648225</v>
      </c>
      <c r="C4125" t="s">
        <v>721</v>
      </c>
      <c r="D4125">
        <v>652</v>
      </c>
      <c r="E4125" t="str">
        <f t="shared" si="448"/>
        <v>Medium Risk</v>
      </c>
      <c r="F4125" t="s">
        <v>18</v>
      </c>
      <c r="G4125" t="s">
        <v>16</v>
      </c>
      <c r="H4125">
        <v>38</v>
      </c>
      <c r="I4125" t="str">
        <f t="shared" si="449"/>
        <v>Middle Age</v>
      </c>
      <c r="J4125">
        <v>1</v>
      </c>
      <c r="K4125" t="str">
        <f t="shared" si="450"/>
        <v>New</v>
      </c>
      <c r="L4125">
        <v>103895.31</v>
      </c>
      <c r="M4125">
        <v>1</v>
      </c>
      <c r="N4125" t="str">
        <f t="shared" si="451"/>
        <v>Basic</v>
      </c>
      <c r="O4125">
        <v>0</v>
      </c>
      <c r="P4125">
        <v>1</v>
      </c>
      <c r="Q4125">
        <v>159649.44</v>
      </c>
      <c r="R4125" t="str">
        <f t="shared" si="452"/>
        <v>Medium Value</v>
      </c>
      <c r="S4125" t="str">
        <f t="shared" si="453"/>
        <v>High</v>
      </c>
      <c r="T4125">
        <v>0</v>
      </c>
      <c r="U4125" t="str">
        <f t="shared" si="454"/>
        <v>Retained</v>
      </c>
    </row>
    <row r="4126" spans="1:21" x14ac:dyDescent="0.3">
      <c r="A4126">
        <v>4125</v>
      </c>
      <c r="B4126">
        <v>15608406</v>
      </c>
      <c r="C4126" t="s">
        <v>1848</v>
      </c>
      <c r="D4126">
        <v>678</v>
      </c>
      <c r="E4126" t="str">
        <f t="shared" si="448"/>
        <v>Medium Risk</v>
      </c>
      <c r="F4126" t="s">
        <v>15</v>
      </c>
      <c r="G4126" t="s">
        <v>23</v>
      </c>
      <c r="H4126">
        <v>26</v>
      </c>
      <c r="I4126" t="str">
        <f t="shared" si="449"/>
        <v>Adolescence</v>
      </c>
      <c r="J4126">
        <v>5</v>
      </c>
      <c r="K4126" t="str">
        <f t="shared" si="450"/>
        <v>Established</v>
      </c>
      <c r="L4126">
        <v>111128.04</v>
      </c>
      <c r="M4126">
        <v>1</v>
      </c>
      <c r="N4126" t="str">
        <f t="shared" si="451"/>
        <v>Basic</v>
      </c>
      <c r="O4126">
        <v>1</v>
      </c>
      <c r="P4126">
        <v>0</v>
      </c>
      <c r="Q4126">
        <v>60941.27</v>
      </c>
      <c r="R4126" t="str">
        <f t="shared" si="452"/>
        <v>Medium Value</v>
      </c>
      <c r="S4126" t="str">
        <f t="shared" si="453"/>
        <v>Medium</v>
      </c>
      <c r="T4126">
        <v>1</v>
      </c>
      <c r="U4126" t="str">
        <f t="shared" si="454"/>
        <v>Churned</v>
      </c>
    </row>
    <row r="4127" spans="1:21" x14ac:dyDescent="0.3">
      <c r="A4127">
        <v>4126</v>
      </c>
      <c r="B4127">
        <v>15633378</v>
      </c>
      <c r="C4127" t="s">
        <v>280</v>
      </c>
      <c r="D4127">
        <v>692</v>
      </c>
      <c r="E4127" t="str">
        <f t="shared" si="448"/>
        <v>Medium Risk</v>
      </c>
      <c r="F4127" t="s">
        <v>18</v>
      </c>
      <c r="G4127" t="s">
        <v>16</v>
      </c>
      <c r="H4127">
        <v>49</v>
      </c>
      <c r="I4127" t="str">
        <f t="shared" si="449"/>
        <v>Middle Age</v>
      </c>
      <c r="J4127">
        <v>9</v>
      </c>
      <c r="K4127" t="str">
        <f t="shared" si="450"/>
        <v>Very Loyal</v>
      </c>
      <c r="L4127">
        <v>0</v>
      </c>
      <c r="M4127">
        <v>2</v>
      </c>
      <c r="N4127" t="str">
        <f t="shared" si="451"/>
        <v>Standard</v>
      </c>
      <c r="O4127">
        <v>1</v>
      </c>
      <c r="P4127">
        <v>0</v>
      </c>
      <c r="Q4127">
        <v>178342.63</v>
      </c>
      <c r="R4127" t="str">
        <f t="shared" si="452"/>
        <v>High Value</v>
      </c>
      <c r="S4127" t="str">
        <f t="shared" si="453"/>
        <v>High</v>
      </c>
      <c r="T4127">
        <v>0</v>
      </c>
      <c r="U4127" t="str">
        <f t="shared" si="454"/>
        <v>Retained</v>
      </c>
    </row>
    <row r="4128" spans="1:21" x14ac:dyDescent="0.3">
      <c r="A4128">
        <v>4127</v>
      </c>
      <c r="B4128">
        <v>15664759</v>
      </c>
      <c r="C4128" t="s">
        <v>714</v>
      </c>
      <c r="D4128">
        <v>675</v>
      </c>
      <c r="E4128" t="str">
        <f t="shared" si="448"/>
        <v>Medium Risk</v>
      </c>
      <c r="F4128" t="s">
        <v>18</v>
      </c>
      <c r="G4128" t="s">
        <v>23</v>
      </c>
      <c r="H4128">
        <v>32</v>
      </c>
      <c r="I4128" t="str">
        <f t="shared" si="449"/>
        <v>Middle Age</v>
      </c>
      <c r="J4128">
        <v>10</v>
      </c>
      <c r="K4128" t="str">
        <f t="shared" si="450"/>
        <v>Very Loyal</v>
      </c>
      <c r="L4128">
        <v>0</v>
      </c>
      <c r="M4128">
        <v>2</v>
      </c>
      <c r="N4128" t="str">
        <f t="shared" si="451"/>
        <v>Standard</v>
      </c>
      <c r="O4128">
        <v>1</v>
      </c>
      <c r="P4128">
        <v>0</v>
      </c>
      <c r="Q4128">
        <v>191545.65</v>
      </c>
      <c r="R4128" t="str">
        <f t="shared" si="452"/>
        <v>High Value</v>
      </c>
      <c r="S4128" t="str">
        <f t="shared" si="453"/>
        <v>High</v>
      </c>
      <c r="T4128">
        <v>0</v>
      </c>
      <c r="U4128" t="str">
        <f t="shared" si="454"/>
        <v>Retained</v>
      </c>
    </row>
    <row r="4129" spans="1:21" x14ac:dyDescent="0.3">
      <c r="A4129">
        <v>4128</v>
      </c>
      <c r="B4129">
        <v>15625545</v>
      </c>
      <c r="C4129" t="s">
        <v>1849</v>
      </c>
      <c r="D4129">
        <v>712</v>
      </c>
      <c r="E4129" t="str">
        <f t="shared" si="448"/>
        <v>Low Risk</v>
      </c>
      <c r="F4129" t="s">
        <v>18</v>
      </c>
      <c r="G4129" t="s">
        <v>23</v>
      </c>
      <c r="H4129">
        <v>52</v>
      </c>
      <c r="I4129" t="str">
        <f t="shared" si="449"/>
        <v>Old</v>
      </c>
      <c r="J4129">
        <v>9</v>
      </c>
      <c r="K4129" t="str">
        <f t="shared" si="450"/>
        <v>Very Loyal</v>
      </c>
      <c r="L4129">
        <v>0</v>
      </c>
      <c r="M4129">
        <v>1</v>
      </c>
      <c r="N4129" t="str">
        <f t="shared" si="451"/>
        <v>Basic</v>
      </c>
      <c r="O4129">
        <v>1</v>
      </c>
      <c r="P4129">
        <v>1</v>
      </c>
      <c r="Q4129">
        <v>117977.45</v>
      </c>
      <c r="R4129" t="str">
        <f t="shared" si="452"/>
        <v>Medium Value</v>
      </c>
      <c r="S4129" t="str">
        <f t="shared" si="453"/>
        <v>High</v>
      </c>
      <c r="T4129">
        <v>1</v>
      </c>
      <c r="U4129" t="str">
        <f t="shared" si="454"/>
        <v>Churned</v>
      </c>
    </row>
    <row r="4130" spans="1:21" x14ac:dyDescent="0.3">
      <c r="A4130">
        <v>4129</v>
      </c>
      <c r="B4130">
        <v>15772148</v>
      </c>
      <c r="C4130" t="s">
        <v>828</v>
      </c>
      <c r="D4130">
        <v>639</v>
      </c>
      <c r="E4130" t="str">
        <f t="shared" si="448"/>
        <v>Medium Risk</v>
      </c>
      <c r="F4130" t="s">
        <v>26</v>
      </c>
      <c r="G4130" t="s">
        <v>16</v>
      </c>
      <c r="H4130">
        <v>37</v>
      </c>
      <c r="I4130" t="str">
        <f t="shared" si="449"/>
        <v>Middle Age</v>
      </c>
      <c r="J4130">
        <v>5</v>
      </c>
      <c r="K4130" t="str">
        <f t="shared" si="450"/>
        <v>Established</v>
      </c>
      <c r="L4130">
        <v>151242.48000000001</v>
      </c>
      <c r="M4130">
        <v>1</v>
      </c>
      <c r="N4130" t="str">
        <f t="shared" si="451"/>
        <v>Basic</v>
      </c>
      <c r="O4130">
        <v>0</v>
      </c>
      <c r="P4130">
        <v>1</v>
      </c>
      <c r="Q4130">
        <v>49637.65</v>
      </c>
      <c r="R4130" t="str">
        <f t="shared" si="452"/>
        <v>Low value</v>
      </c>
      <c r="S4130" t="str">
        <f t="shared" si="453"/>
        <v>Low</v>
      </c>
      <c r="T4130">
        <v>0</v>
      </c>
      <c r="U4130" t="str">
        <f t="shared" si="454"/>
        <v>Retained</v>
      </c>
    </row>
    <row r="4131" spans="1:21" x14ac:dyDescent="0.3">
      <c r="A4131">
        <v>4130</v>
      </c>
      <c r="B4131">
        <v>15810829</v>
      </c>
      <c r="C4131" t="s">
        <v>1850</v>
      </c>
      <c r="D4131">
        <v>618</v>
      </c>
      <c r="E4131" t="str">
        <f t="shared" si="448"/>
        <v>Medium Risk</v>
      </c>
      <c r="F4131" t="s">
        <v>15</v>
      </c>
      <c r="G4131" t="s">
        <v>23</v>
      </c>
      <c r="H4131">
        <v>48</v>
      </c>
      <c r="I4131" t="str">
        <f t="shared" si="449"/>
        <v>Middle Age</v>
      </c>
      <c r="J4131">
        <v>7</v>
      </c>
      <c r="K4131" t="str">
        <f t="shared" si="450"/>
        <v>Loyal</v>
      </c>
      <c r="L4131">
        <v>0</v>
      </c>
      <c r="M4131">
        <v>1</v>
      </c>
      <c r="N4131" t="str">
        <f t="shared" si="451"/>
        <v>Basic</v>
      </c>
      <c r="O4131">
        <v>1</v>
      </c>
      <c r="P4131">
        <v>0</v>
      </c>
      <c r="Q4131">
        <v>13921.82</v>
      </c>
      <c r="R4131" t="str">
        <f t="shared" si="452"/>
        <v>Low value</v>
      </c>
      <c r="S4131" t="str">
        <f t="shared" si="453"/>
        <v>Low</v>
      </c>
      <c r="T4131">
        <v>1</v>
      </c>
      <c r="U4131" t="str">
        <f t="shared" si="454"/>
        <v>Churned</v>
      </c>
    </row>
    <row r="4132" spans="1:21" x14ac:dyDescent="0.3">
      <c r="A4132">
        <v>4131</v>
      </c>
      <c r="B4132">
        <v>15731669</v>
      </c>
      <c r="C4132" t="s">
        <v>1851</v>
      </c>
      <c r="D4132">
        <v>554</v>
      </c>
      <c r="E4132" t="str">
        <f t="shared" si="448"/>
        <v>Medium Risk</v>
      </c>
      <c r="F4132" t="s">
        <v>15</v>
      </c>
      <c r="G4132" t="s">
        <v>23</v>
      </c>
      <c r="H4132">
        <v>39</v>
      </c>
      <c r="I4132" t="str">
        <f t="shared" si="449"/>
        <v>Middle Age</v>
      </c>
      <c r="J4132">
        <v>2</v>
      </c>
      <c r="K4132" t="str">
        <f t="shared" si="450"/>
        <v>New</v>
      </c>
      <c r="L4132">
        <v>129709.62</v>
      </c>
      <c r="M4132">
        <v>1</v>
      </c>
      <c r="N4132" t="str">
        <f t="shared" si="451"/>
        <v>Basic</v>
      </c>
      <c r="O4132">
        <v>1</v>
      </c>
      <c r="P4132">
        <v>0</v>
      </c>
      <c r="Q4132">
        <v>173197.12</v>
      </c>
      <c r="R4132" t="str">
        <f t="shared" si="452"/>
        <v>Medium Value</v>
      </c>
      <c r="S4132" t="str">
        <f t="shared" si="453"/>
        <v>High</v>
      </c>
      <c r="T4132">
        <v>0</v>
      </c>
      <c r="U4132" t="str">
        <f t="shared" si="454"/>
        <v>Retained</v>
      </c>
    </row>
    <row r="4133" spans="1:21" x14ac:dyDescent="0.3">
      <c r="A4133">
        <v>4132</v>
      </c>
      <c r="B4133">
        <v>15738634</v>
      </c>
      <c r="C4133" t="s">
        <v>308</v>
      </c>
      <c r="D4133">
        <v>533</v>
      </c>
      <c r="E4133" t="str">
        <f t="shared" si="448"/>
        <v>Medium Risk</v>
      </c>
      <c r="F4133" t="s">
        <v>15</v>
      </c>
      <c r="G4133" t="s">
        <v>23</v>
      </c>
      <c r="H4133">
        <v>47</v>
      </c>
      <c r="I4133" t="str">
        <f t="shared" si="449"/>
        <v>Middle Age</v>
      </c>
      <c r="J4133">
        <v>9</v>
      </c>
      <c r="K4133" t="str">
        <f t="shared" si="450"/>
        <v>Very Loyal</v>
      </c>
      <c r="L4133">
        <v>83347.25</v>
      </c>
      <c r="M4133">
        <v>1</v>
      </c>
      <c r="N4133" t="str">
        <f t="shared" si="451"/>
        <v>Basic</v>
      </c>
      <c r="O4133">
        <v>1</v>
      </c>
      <c r="P4133">
        <v>1</v>
      </c>
      <c r="Q4133">
        <v>137696.25</v>
      </c>
      <c r="R4133" t="str">
        <f t="shared" si="452"/>
        <v>Medium Value</v>
      </c>
      <c r="S4133" t="str">
        <f t="shared" si="453"/>
        <v>High</v>
      </c>
      <c r="T4133">
        <v>0</v>
      </c>
      <c r="U4133" t="str">
        <f t="shared" si="454"/>
        <v>Retained</v>
      </c>
    </row>
    <row r="4134" spans="1:21" x14ac:dyDescent="0.3">
      <c r="A4134">
        <v>4133</v>
      </c>
      <c r="B4134">
        <v>15737571</v>
      </c>
      <c r="C4134" t="s">
        <v>1473</v>
      </c>
      <c r="D4134">
        <v>540</v>
      </c>
      <c r="E4134" t="str">
        <f t="shared" si="448"/>
        <v>Medium Risk</v>
      </c>
      <c r="F4134" t="s">
        <v>18</v>
      </c>
      <c r="G4134" t="s">
        <v>16</v>
      </c>
      <c r="H4134">
        <v>28</v>
      </c>
      <c r="I4134" t="str">
        <f t="shared" si="449"/>
        <v>Adolescence</v>
      </c>
      <c r="J4134">
        <v>6</v>
      </c>
      <c r="K4134" t="str">
        <f t="shared" si="450"/>
        <v>Loyal</v>
      </c>
      <c r="L4134">
        <v>84121.04</v>
      </c>
      <c r="M4134">
        <v>1</v>
      </c>
      <c r="N4134" t="str">
        <f t="shared" si="451"/>
        <v>Basic</v>
      </c>
      <c r="O4134">
        <v>0</v>
      </c>
      <c r="P4134">
        <v>1</v>
      </c>
      <c r="Q4134">
        <v>80698.539999999994</v>
      </c>
      <c r="R4134" t="str">
        <f t="shared" si="452"/>
        <v>Medium Value</v>
      </c>
      <c r="S4134" t="str">
        <f t="shared" si="453"/>
        <v>Medium</v>
      </c>
      <c r="T4134">
        <v>0</v>
      </c>
      <c r="U4134" t="str">
        <f t="shared" si="454"/>
        <v>Retained</v>
      </c>
    </row>
    <row r="4135" spans="1:21" x14ac:dyDescent="0.3">
      <c r="A4135">
        <v>4134</v>
      </c>
      <c r="B4135">
        <v>15667602</v>
      </c>
      <c r="C4135" t="s">
        <v>360</v>
      </c>
      <c r="D4135">
        <v>704</v>
      </c>
      <c r="E4135" t="str">
        <f t="shared" si="448"/>
        <v>Low Risk</v>
      </c>
      <c r="F4135" t="s">
        <v>18</v>
      </c>
      <c r="G4135" t="s">
        <v>23</v>
      </c>
      <c r="H4135">
        <v>33</v>
      </c>
      <c r="I4135" t="str">
        <f t="shared" si="449"/>
        <v>Middle Age</v>
      </c>
      <c r="J4135">
        <v>3</v>
      </c>
      <c r="K4135" t="str">
        <f t="shared" si="450"/>
        <v>Established</v>
      </c>
      <c r="L4135">
        <v>0</v>
      </c>
      <c r="M4135">
        <v>2</v>
      </c>
      <c r="N4135" t="str">
        <f t="shared" si="451"/>
        <v>Standard</v>
      </c>
      <c r="O4135">
        <v>1</v>
      </c>
      <c r="P4135">
        <v>0</v>
      </c>
      <c r="Q4135">
        <v>73018.740000000005</v>
      </c>
      <c r="R4135" t="str">
        <f t="shared" si="452"/>
        <v>Medium Value</v>
      </c>
      <c r="S4135" t="str">
        <f t="shared" si="453"/>
        <v>Medium</v>
      </c>
      <c r="T4135">
        <v>0</v>
      </c>
      <c r="U4135" t="str">
        <f t="shared" si="454"/>
        <v>Retained</v>
      </c>
    </row>
    <row r="4136" spans="1:21" x14ac:dyDescent="0.3">
      <c r="A4136">
        <v>4135</v>
      </c>
      <c r="B4136">
        <v>15684147</v>
      </c>
      <c r="C4136" t="s">
        <v>747</v>
      </c>
      <c r="D4136">
        <v>678</v>
      </c>
      <c r="E4136" t="str">
        <f t="shared" si="448"/>
        <v>Medium Risk</v>
      </c>
      <c r="F4136" t="s">
        <v>15</v>
      </c>
      <c r="G4136" t="s">
        <v>23</v>
      </c>
      <c r="H4136">
        <v>43</v>
      </c>
      <c r="I4136" t="str">
        <f t="shared" si="449"/>
        <v>Middle Age</v>
      </c>
      <c r="J4136">
        <v>5</v>
      </c>
      <c r="K4136" t="str">
        <f t="shared" si="450"/>
        <v>Established</v>
      </c>
      <c r="L4136">
        <v>102338.19</v>
      </c>
      <c r="M4136">
        <v>1</v>
      </c>
      <c r="N4136" t="str">
        <f t="shared" si="451"/>
        <v>Basic</v>
      </c>
      <c r="O4136">
        <v>1</v>
      </c>
      <c r="P4136">
        <v>1</v>
      </c>
      <c r="Q4136">
        <v>79649.62</v>
      </c>
      <c r="R4136" t="str">
        <f t="shared" si="452"/>
        <v>Medium Value</v>
      </c>
      <c r="S4136" t="str">
        <f t="shared" si="453"/>
        <v>Medium</v>
      </c>
      <c r="T4136">
        <v>0</v>
      </c>
      <c r="U4136" t="str">
        <f t="shared" si="454"/>
        <v>Retained</v>
      </c>
    </row>
    <row r="4137" spans="1:21" x14ac:dyDescent="0.3">
      <c r="A4137">
        <v>4136</v>
      </c>
      <c r="B4137">
        <v>15789874</v>
      </c>
      <c r="C4137" t="s">
        <v>1109</v>
      </c>
      <c r="D4137">
        <v>712</v>
      </c>
      <c r="E4137" t="str">
        <f t="shared" si="448"/>
        <v>Low Risk</v>
      </c>
      <c r="F4137" t="s">
        <v>15</v>
      </c>
      <c r="G4137" t="s">
        <v>16</v>
      </c>
      <c r="H4137">
        <v>29</v>
      </c>
      <c r="I4137" t="str">
        <f t="shared" si="449"/>
        <v>Adolescence</v>
      </c>
      <c r="J4137">
        <v>3</v>
      </c>
      <c r="K4137" t="str">
        <f t="shared" si="450"/>
        <v>Established</v>
      </c>
      <c r="L4137">
        <v>87375.78</v>
      </c>
      <c r="M4137">
        <v>2</v>
      </c>
      <c r="N4137" t="str">
        <f t="shared" si="451"/>
        <v>Standard</v>
      </c>
      <c r="O4137">
        <v>0</v>
      </c>
      <c r="P4137">
        <v>0</v>
      </c>
      <c r="Q4137">
        <v>166194.53</v>
      </c>
      <c r="R4137" t="str">
        <f t="shared" si="452"/>
        <v>High Value</v>
      </c>
      <c r="S4137" t="str">
        <f t="shared" si="453"/>
        <v>High</v>
      </c>
      <c r="T4137">
        <v>0</v>
      </c>
      <c r="U4137" t="str">
        <f t="shared" si="454"/>
        <v>Retained</v>
      </c>
    </row>
    <row r="4138" spans="1:21" x14ac:dyDescent="0.3">
      <c r="A4138">
        <v>4137</v>
      </c>
      <c r="B4138">
        <v>15757952</v>
      </c>
      <c r="C4138" t="s">
        <v>480</v>
      </c>
      <c r="D4138">
        <v>651</v>
      </c>
      <c r="E4138" t="str">
        <f t="shared" si="448"/>
        <v>Medium Risk</v>
      </c>
      <c r="F4138" t="s">
        <v>15</v>
      </c>
      <c r="G4138" t="s">
        <v>23</v>
      </c>
      <c r="H4138">
        <v>44</v>
      </c>
      <c r="I4138" t="str">
        <f t="shared" si="449"/>
        <v>Middle Age</v>
      </c>
      <c r="J4138">
        <v>2</v>
      </c>
      <c r="K4138" t="str">
        <f t="shared" si="450"/>
        <v>New</v>
      </c>
      <c r="L4138">
        <v>0</v>
      </c>
      <c r="M4138">
        <v>3</v>
      </c>
      <c r="N4138" t="str">
        <f t="shared" si="451"/>
        <v>Premium</v>
      </c>
      <c r="O4138">
        <v>1</v>
      </c>
      <c r="P4138">
        <v>0</v>
      </c>
      <c r="Q4138">
        <v>102530.35</v>
      </c>
      <c r="R4138" t="str">
        <f t="shared" si="452"/>
        <v>High Value</v>
      </c>
      <c r="S4138" t="str">
        <f t="shared" si="453"/>
        <v>High</v>
      </c>
      <c r="T4138">
        <v>1</v>
      </c>
      <c r="U4138" t="str">
        <f t="shared" si="454"/>
        <v>Churned</v>
      </c>
    </row>
    <row r="4139" spans="1:21" x14ac:dyDescent="0.3">
      <c r="A4139">
        <v>4138</v>
      </c>
      <c r="B4139">
        <v>15698732</v>
      </c>
      <c r="C4139" t="s">
        <v>275</v>
      </c>
      <c r="D4139">
        <v>789</v>
      </c>
      <c r="E4139" t="str">
        <f t="shared" si="448"/>
        <v>Low Risk</v>
      </c>
      <c r="F4139" t="s">
        <v>26</v>
      </c>
      <c r="G4139" t="s">
        <v>23</v>
      </c>
      <c r="H4139">
        <v>51</v>
      </c>
      <c r="I4139" t="str">
        <f t="shared" si="449"/>
        <v>Old</v>
      </c>
      <c r="J4139">
        <v>3</v>
      </c>
      <c r="K4139" t="str">
        <f t="shared" si="450"/>
        <v>Established</v>
      </c>
      <c r="L4139">
        <v>104677.09</v>
      </c>
      <c r="M4139">
        <v>1</v>
      </c>
      <c r="N4139" t="str">
        <f t="shared" si="451"/>
        <v>Basic</v>
      </c>
      <c r="O4139">
        <v>1</v>
      </c>
      <c r="P4139">
        <v>0</v>
      </c>
      <c r="Q4139">
        <v>74265.38</v>
      </c>
      <c r="R4139" t="str">
        <f t="shared" si="452"/>
        <v>Medium Value</v>
      </c>
      <c r="S4139" t="str">
        <f t="shared" si="453"/>
        <v>Medium</v>
      </c>
      <c r="T4139">
        <v>0</v>
      </c>
      <c r="U4139" t="str">
        <f t="shared" si="454"/>
        <v>Retained</v>
      </c>
    </row>
    <row r="4140" spans="1:21" x14ac:dyDescent="0.3">
      <c r="A4140">
        <v>4139</v>
      </c>
      <c r="B4140">
        <v>15714355</v>
      </c>
      <c r="C4140" t="s">
        <v>744</v>
      </c>
      <c r="D4140">
        <v>775</v>
      </c>
      <c r="E4140" t="str">
        <f t="shared" si="448"/>
        <v>Low Risk</v>
      </c>
      <c r="F4140" t="s">
        <v>26</v>
      </c>
      <c r="G4140" t="s">
        <v>23</v>
      </c>
      <c r="H4140">
        <v>32</v>
      </c>
      <c r="I4140" t="str">
        <f t="shared" si="449"/>
        <v>Middle Age</v>
      </c>
      <c r="J4140">
        <v>8</v>
      </c>
      <c r="K4140" t="str">
        <f t="shared" si="450"/>
        <v>Loyal</v>
      </c>
      <c r="L4140">
        <v>121669.23</v>
      </c>
      <c r="M4140">
        <v>1</v>
      </c>
      <c r="N4140" t="str">
        <f t="shared" si="451"/>
        <v>Basic</v>
      </c>
      <c r="O4140">
        <v>0</v>
      </c>
      <c r="P4140">
        <v>1</v>
      </c>
      <c r="Q4140">
        <v>125898.39</v>
      </c>
      <c r="R4140" t="str">
        <f t="shared" si="452"/>
        <v>Medium Value</v>
      </c>
      <c r="S4140" t="str">
        <f t="shared" si="453"/>
        <v>High</v>
      </c>
      <c r="T4140">
        <v>0</v>
      </c>
      <c r="U4140" t="str">
        <f t="shared" si="454"/>
        <v>Retained</v>
      </c>
    </row>
    <row r="4141" spans="1:21" x14ac:dyDescent="0.3">
      <c r="A4141">
        <v>4140</v>
      </c>
      <c r="B4141">
        <v>15599090</v>
      </c>
      <c r="C4141" t="s">
        <v>1852</v>
      </c>
      <c r="D4141">
        <v>564</v>
      </c>
      <c r="E4141" t="str">
        <f t="shared" si="448"/>
        <v>Medium Risk</v>
      </c>
      <c r="F4141" t="s">
        <v>26</v>
      </c>
      <c r="G4141" t="s">
        <v>23</v>
      </c>
      <c r="H4141">
        <v>40</v>
      </c>
      <c r="I4141" t="str">
        <f t="shared" si="449"/>
        <v>Middle Age</v>
      </c>
      <c r="J4141">
        <v>7</v>
      </c>
      <c r="K4141" t="str">
        <f t="shared" si="450"/>
        <v>Loyal</v>
      </c>
      <c r="L4141">
        <v>108407.34</v>
      </c>
      <c r="M4141">
        <v>1</v>
      </c>
      <c r="N4141" t="str">
        <f t="shared" si="451"/>
        <v>Basic</v>
      </c>
      <c r="O4141">
        <v>1</v>
      </c>
      <c r="P4141">
        <v>1</v>
      </c>
      <c r="Q4141">
        <v>83681.2</v>
      </c>
      <c r="R4141" t="str">
        <f t="shared" si="452"/>
        <v>Medium Value</v>
      </c>
      <c r="S4141" t="str">
        <f t="shared" si="453"/>
        <v>Medium</v>
      </c>
      <c r="T4141">
        <v>0</v>
      </c>
      <c r="U4141" t="str">
        <f t="shared" si="454"/>
        <v>Retained</v>
      </c>
    </row>
    <row r="4142" spans="1:21" x14ac:dyDescent="0.3">
      <c r="A4142">
        <v>4141</v>
      </c>
      <c r="B4142">
        <v>15762048</v>
      </c>
      <c r="C4142" t="s">
        <v>308</v>
      </c>
      <c r="D4142">
        <v>841</v>
      </c>
      <c r="E4142" t="str">
        <f t="shared" si="448"/>
        <v>Low Risk</v>
      </c>
      <c r="F4142" t="s">
        <v>26</v>
      </c>
      <c r="G4142" t="s">
        <v>16</v>
      </c>
      <c r="H4142">
        <v>33</v>
      </c>
      <c r="I4142" t="str">
        <f t="shared" si="449"/>
        <v>Middle Age</v>
      </c>
      <c r="J4142">
        <v>7</v>
      </c>
      <c r="K4142" t="str">
        <f t="shared" si="450"/>
        <v>Loyal</v>
      </c>
      <c r="L4142">
        <v>154969.79</v>
      </c>
      <c r="M4142">
        <v>2</v>
      </c>
      <c r="N4142" t="str">
        <f t="shared" si="451"/>
        <v>Standard</v>
      </c>
      <c r="O4142">
        <v>1</v>
      </c>
      <c r="P4142">
        <v>1</v>
      </c>
      <c r="Q4142">
        <v>99505.75</v>
      </c>
      <c r="R4142" t="str">
        <f t="shared" si="452"/>
        <v>Medium Value</v>
      </c>
      <c r="S4142" t="str">
        <f t="shared" si="453"/>
        <v>Medium</v>
      </c>
      <c r="T4142">
        <v>0</v>
      </c>
      <c r="U4142" t="str">
        <f t="shared" si="454"/>
        <v>Retained</v>
      </c>
    </row>
    <row r="4143" spans="1:21" x14ac:dyDescent="0.3">
      <c r="A4143">
        <v>4142</v>
      </c>
      <c r="B4143">
        <v>15790596</v>
      </c>
      <c r="C4143" t="s">
        <v>201</v>
      </c>
      <c r="D4143">
        <v>850</v>
      </c>
      <c r="E4143" t="str">
        <f t="shared" si="448"/>
        <v>Low Risk</v>
      </c>
      <c r="F4143" t="s">
        <v>18</v>
      </c>
      <c r="G4143" t="s">
        <v>23</v>
      </c>
      <c r="H4143">
        <v>39</v>
      </c>
      <c r="I4143" t="str">
        <f t="shared" si="449"/>
        <v>Middle Age</v>
      </c>
      <c r="J4143">
        <v>0</v>
      </c>
      <c r="K4143" t="str">
        <f t="shared" si="450"/>
        <v>New</v>
      </c>
      <c r="L4143">
        <v>141829.67000000001</v>
      </c>
      <c r="M4143">
        <v>1</v>
      </c>
      <c r="N4143" t="str">
        <f t="shared" si="451"/>
        <v>Basic</v>
      </c>
      <c r="O4143">
        <v>1</v>
      </c>
      <c r="P4143">
        <v>1</v>
      </c>
      <c r="Q4143">
        <v>92748.160000000003</v>
      </c>
      <c r="R4143" t="str">
        <f t="shared" si="452"/>
        <v>Medium Value</v>
      </c>
      <c r="S4143" t="str">
        <f t="shared" si="453"/>
        <v>Medium</v>
      </c>
      <c r="T4143">
        <v>0</v>
      </c>
      <c r="U4143" t="str">
        <f t="shared" si="454"/>
        <v>Retained</v>
      </c>
    </row>
    <row r="4144" spans="1:21" x14ac:dyDescent="0.3">
      <c r="A4144">
        <v>4143</v>
      </c>
      <c r="B4144">
        <v>15609623</v>
      </c>
      <c r="C4144" t="s">
        <v>1853</v>
      </c>
      <c r="D4144">
        <v>637</v>
      </c>
      <c r="E4144" t="str">
        <f t="shared" si="448"/>
        <v>Medium Risk</v>
      </c>
      <c r="F4144" t="s">
        <v>15</v>
      </c>
      <c r="G4144" t="s">
        <v>16</v>
      </c>
      <c r="H4144">
        <v>63</v>
      </c>
      <c r="I4144" t="str">
        <f t="shared" si="449"/>
        <v>Old</v>
      </c>
      <c r="J4144">
        <v>5</v>
      </c>
      <c r="K4144" t="str">
        <f t="shared" si="450"/>
        <v>Established</v>
      </c>
      <c r="L4144">
        <v>0</v>
      </c>
      <c r="M4144">
        <v>1</v>
      </c>
      <c r="N4144" t="str">
        <f t="shared" si="451"/>
        <v>Basic</v>
      </c>
      <c r="O4144">
        <v>1</v>
      </c>
      <c r="P4144">
        <v>0</v>
      </c>
      <c r="Q4144">
        <v>28092.77</v>
      </c>
      <c r="R4144" t="str">
        <f t="shared" si="452"/>
        <v>Low value</v>
      </c>
      <c r="S4144" t="str">
        <f t="shared" si="453"/>
        <v>Low</v>
      </c>
      <c r="T4144">
        <v>1</v>
      </c>
      <c r="U4144" t="str">
        <f t="shared" si="454"/>
        <v>Churned</v>
      </c>
    </row>
    <row r="4145" spans="1:21" x14ac:dyDescent="0.3">
      <c r="A4145">
        <v>4144</v>
      </c>
      <c r="B4145">
        <v>15711901</v>
      </c>
      <c r="C4145" t="s">
        <v>1854</v>
      </c>
      <c r="D4145">
        <v>500</v>
      </c>
      <c r="E4145" t="str">
        <f t="shared" si="448"/>
        <v>Medium Risk</v>
      </c>
      <c r="F4145" t="s">
        <v>15</v>
      </c>
      <c r="G4145" t="s">
        <v>23</v>
      </c>
      <c r="H4145">
        <v>45</v>
      </c>
      <c r="I4145" t="str">
        <f t="shared" si="449"/>
        <v>Middle Age</v>
      </c>
      <c r="J4145">
        <v>2</v>
      </c>
      <c r="K4145" t="str">
        <f t="shared" si="450"/>
        <v>New</v>
      </c>
      <c r="L4145">
        <v>109162.82</v>
      </c>
      <c r="M4145">
        <v>1</v>
      </c>
      <c r="N4145" t="str">
        <f t="shared" si="451"/>
        <v>Basic</v>
      </c>
      <c r="O4145">
        <v>1</v>
      </c>
      <c r="P4145">
        <v>1</v>
      </c>
      <c r="Q4145">
        <v>126145.08</v>
      </c>
      <c r="R4145" t="str">
        <f t="shared" si="452"/>
        <v>Medium Value</v>
      </c>
      <c r="S4145" t="str">
        <f t="shared" si="453"/>
        <v>High</v>
      </c>
      <c r="T4145">
        <v>0</v>
      </c>
      <c r="U4145" t="str">
        <f t="shared" si="454"/>
        <v>Retained</v>
      </c>
    </row>
    <row r="4146" spans="1:21" x14ac:dyDescent="0.3">
      <c r="A4146">
        <v>4145</v>
      </c>
      <c r="B4146">
        <v>15779809</v>
      </c>
      <c r="C4146" t="s">
        <v>1042</v>
      </c>
      <c r="D4146">
        <v>655</v>
      </c>
      <c r="E4146" t="str">
        <f t="shared" si="448"/>
        <v>Medium Risk</v>
      </c>
      <c r="F4146" t="s">
        <v>15</v>
      </c>
      <c r="G4146" t="s">
        <v>23</v>
      </c>
      <c r="H4146">
        <v>44</v>
      </c>
      <c r="I4146" t="str">
        <f t="shared" si="449"/>
        <v>Middle Age</v>
      </c>
      <c r="J4146">
        <v>8</v>
      </c>
      <c r="K4146" t="str">
        <f t="shared" si="450"/>
        <v>Loyal</v>
      </c>
      <c r="L4146">
        <v>87471.63</v>
      </c>
      <c r="M4146">
        <v>1</v>
      </c>
      <c r="N4146" t="str">
        <f t="shared" si="451"/>
        <v>Basic</v>
      </c>
      <c r="O4146">
        <v>0</v>
      </c>
      <c r="P4146">
        <v>1</v>
      </c>
      <c r="Q4146">
        <v>188593.98</v>
      </c>
      <c r="R4146" t="str">
        <f t="shared" si="452"/>
        <v>Medium Value</v>
      </c>
      <c r="S4146" t="str">
        <f t="shared" si="453"/>
        <v>High</v>
      </c>
      <c r="T4146">
        <v>0</v>
      </c>
      <c r="U4146" t="str">
        <f t="shared" si="454"/>
        <v>Retained</v>
      </c>
    </row>
    <row r="4147" spans="1:21" x14ac:dyDescent="0.3">
      <c r="A4147">
        <v>4146</v>
      </c>
      <c r="B4147">
        <v>15729018</v>
      </c>
      <c r="C4147" t="s">
        <v>651</v>
      </c>
      <c r="D4147">
        <v>666</v>
      </c>
      <c r="E4147" t="str">
        <f t="shared" si="448"/>
        <v>Medium Risk</v>
      </c>
      <c r="F4147" t="s">
        <v>15</v>
      </c>
      <c r="G4147" t="s">
        <v>16</v>
      </c>
      <c r="H4147">
        <v>33</v>
      </c>
      <c r="I4147" t="str">
        <f t="shared" si="449"/>
        <v>Middle Age</v>
      </c>
      <c r="J4147">
        <v>2</v>
      </c>
      <c r="K4147" t="str">
        <f t="shared" si="450"/>
        <v>New</v>
      </c>
      <c r="L4147">
        <v>147229.65</v>
      </c>
      <c r="M4147">
        <v>1</v>
      </c>
      <c r="N4147" t="str">
        <f t="shared" si="451"/>
        <v>Basic</v>
      </c>
      <c r="O4147">
        <v>1</v>
      </c>
      <c r="P4147">
        <v>1</v>
      </c>
      <c r="Q4147">
        <v>56410.17</v>
      </c>
      <c r="R4147" t="str">
        <f t="shared" si="452"/>
        <v>Medium Value</v>
      </c>
      <c r="S4147" t="str">
        <f t="shared" si="453"/>
        <v>Medium</v>
      </c>
      <c r="T4147">
        <v>0</v>
      </c>
      <c r="U4147" t="str">
        <f t="shared" si="454"/>
        <v>Retained</v>
      </c>
    </row>
    <row r="4148" spans="1:21" x14ac:dyDescent="0.3">
      <c r="A4148">
        <v>4147</v>
      </c>
      <c r="B4148">
        <v>15698246</v>
      </c>
      <c r="C4148" t="s">
        <v>305</v>
      </c>
      <c r="D4148">
        <v>658</v>
      </c>
      <c r="E4148" t="str">
        <f t="shared" si="448"/>
        <v>Medium Risk</v>
      </c>
      <c r="F4148" t="s">
        <v>15</v>
      </c>
      <c r="G4148" t="s">
        <v>16</v>
      </c>
      <c r="H4148">
        <v>24</v>
      </c>
      <c r="I4148" t="str">
        <f t="shared" si="449"/>
        <v>Adolescence</v>
      </c>
      <c r="J4148">
        <v>2</v>
      </c>
      <c r="K4148" t="str">
        <f t="shared" si="450"/>
        <v>New</v>
      </c>
      <c r="L4148">
        <v>0</v>
      </c>
      <c r="M4148">
        <v>2</v>
      </c>
      <c r="N4148" t="str">
        <f t="shared" si="451"/>
        <v>Standard</v>
      </c>
      <c r="O4148">
        <v>1</v>
      </c>
      <c r="P4148">
        <v>1</v>
      </c>
      <c r="Q4148">
        <v>84694.49</v>
      </c>
      <c r="R4148" t="str">
        <f t="shared" si="452"/>
        <v>Medium Value</v>
      </c>
      <c r="S4148" t="str">
        <f t="shared" si="453"/>
        <v>Medium</v>
      </c>
      <c r="T4148">
        <v>0</v>
      </c>
      <c r="U4148" t="str">
        <f t="shared" si="454"/>
        <v>Retained</v>
      </c>
    </row>
    <row r="4149" spans="1:21" x14ac:dyDescent="0.3">
      <c r="A4149">
        <v>4148</v>
      </c>
      <c r="B4149">
        <v>15712409</v>
      </c>
      <c r="C4149" t="s">
        <v>603</v>
      </c>
      <c r="D4149">
        <v>749</v>
      </c>
      <c r="E4149" t="str">
        <f t="shared" si="448"/>
        <v>Low Risk</v>
      </c>
      <c r="F4149" t="s">
        <v>26</v>
      </c>
      <c r="G4149" t="s">
        <v>23</v>
      </c>
      <c r="H4149">
        <v>66</v>
      </c>
      <c r="I4149" t="str">
        <f t="shared" si="449"/>
        <v>Old</v>
      </c>
      <c r="J4149">
        <v>6</v>
      </c>
      <c r="K4149" t="str">
        <f t="shared" si="450"/>
        <v>Loyal</v>
      </c>
      <c r="L4149">
        <v>182532.23</v>
      </c>
      <c r="M4149">
        <v>2</v>
      </c>
      <c r="N4149" t="str">
        <f t="shared" si="451"/>
        <v>Standard</v>
      </c>
      <c r="O4149">
        <v>1</v>
      </c>
      <c r="P4149">
        <v>1</v>
      </c>
      <c r="Q4149">
        <v>195429.92</v>
      </c>
      <c r="R4149" t="str">
        <f t="shared" si="452"/>
        <v>High Value</v>
      </c>
      <c r="S4149" t="str">
        <f t="shared" si="453"/>
        <v>High</v>
      </c>
      <c r="T4149">
        <v>0</v>
      </c>
      <c r="U4149" t="str">
        <f t="shared" si="454"/>
        <v>Retained</v>
      </c>
    </row>
    <row r="4150" spans="1:21" x14ac:dyDescent="0.3">
      <c r="A4150">
        <v>4149</v>
      </c>
      <c r="B4150">
        <v>15758306</v>
      </c>
      <c r="C4150" t="s">
        <v>919</v>
      </c>
      <c r="D4150">
        <v>654</v>
      </c>
      <c r="E4150" t="str">
        <f t="shared" si="448"/>
        <v>Medium Risk</v>
      </c>
      <c r="F4150" t="s">
        <v>15</v>
      </c>
      <c r="G4150" t="s">
        <v>23</v>
      </c>
      <c r="H4150">
        <v>32</v>
      </c>
      <c r="I4150" t="str">
        <f t="shared" si="449"/>
        <v>Middle Age</v>
      </c>
      <c r="J4150">
        <v>6</v>
      </c>
      <c r="K4150" t="str">
        <f t="shared" si="450"/>
        <v>Loyal</v>
      </c>
      <c r="L4150">
        <v>0</v>
      </c>
      <c r="M4150">
        <v>2</v>
      </c>
      <c r="N4150" t="str">
        <f t="shared" si="451"/>
        <v>Standard</v>
      </c>
      <c r="O4150">
        <v>1</v>
      </c>
      <c r="P4150">
        <v>1</v>
      </c>
      <c r="Q4150">
        <v>137898.57</v>
      </c>
      <c r="R4150" t="str">
        <f t="shared" si="452"/>
        <v>High Value</v>
      </c>
      <c r="S4150" t="str">
        <f t="shared" si="453"/>
        <v>High</v>
      </c>
      <c r="T4150">
        <v>0</v>
      </c>
      <c r="U4150" t="str">
        <f t="shared" si="454"/>
        <v>Retained</v>
      </c>
    </row>
    <row r="4151" spans="1:21" x14ac:dyDescent="0.3">
      <c r="A4151">
        <v>4150</v>
      </c>
      <c r="B4151">
        <v>15621435</v>
      </c>
      <c r="C4151" t="s">
        <v>1715</v>
      </c>
      <c r="D4151">
        <v>623</v>
      </c>
      <c r="E4151" t="str">
        <f t="shared" si="448"/>
        <v>Medium Risk</v>
      </c>
      <c r="F4151" t="s">
        <v>15</v>
      </c>
      <c r="G4151" t="s">
        <v>16</v>
      </c>
      <c r="H4151">
        <v>39</v>
      </c>
      <c r="I4151" t="str">
        <f t="shared" si="449"/>
        <v>Middle Age</v>
      </c>
      <c r="J4151">
        <v>1</v>
      </c>
      <c r="K4151" t="str">
        <f t="shared" si="450"/>
        <v>New</v>
      </c>
      <c r="L4151">
        <v>160903.20000000001</v>
      </c>
      <c r="M4151">
        <v>1</v>
      </c>
      <c r="N4151" t="str">
        <f t="shared" si="451"/>
        <v>Basic</v>
      </c>
      <c r="O4151">
        <v>0</v>
      </c>
      <c r="P4151">
        <v>0</v>
      </c>
      <c r="Q4151">
        <v>78774.36</v>
      </c>
      <c r="R4151" t="str">
        <f t="shared" si="452"/>
        <v>Medium Value</v>
      </c>
      <c r="S4151" t="str">
        <f t="shared" si="453"/>
        <v>Medium</v>
      </c>
      <c r="T4151">
        <v>0</v>
      </c>
      <c r="U4151" t="str">
        <f t="shared" si="454"/>
        <v>Retained</v>
      </c>
    </row>
    <row r="4152" spans="1:21" x14ac:dyDescent="0.3">
      <c r="A4152">
        <v>4151</v>
      </c>
      <c r="B4152">
        <v>15566295</v>
      </c>
      <c r="C4152" t="s">
        <v>764</v>
      </c>
      <c r="D4152">
        <v>761</v>
      </c>
      <c r="E4152" t="str">
        <f t="shared" si="448"/>
        <v>Low Risk</v>
      </c>
      <c r="F4152" t="s">
        <v>15</v>
      </c>
      <c r="G4152" t="s">
        <v>16</v>
      </c>
      <c r="H4152">
        <v>33</v>
      </c>
      <c r="I4152" t="str">
        <f t="shared" si="449"/>
        <v>Middle Age</v>
      </c>
      <c r="J4152">
        <v>6</v>
      </c>
      <c r="K4152" t="str">
        <f t="shared" si="450"/>
        <v>Loyal</v>
      </c>
      <c r="L4152">
        <v>138053.79</v>
      </c>
      <c r="M4152">
        <v>2</v>
      </c>
      <c r="N4152" t="str">
        <f t="shared" si="451"/>
        <v>Standard</v>
      </c>
      <c r="O4152">
        <v>1</v>
      </c>
      <c r="P4152">
        <v>0</v>
      </c>
      <c r="Q4152">
        <v>148779.41</v>
      </c>
      <c r="R4152" t="str">
        <f t="shared" si="452"/>
        <v>High Value</v>
      </c>
      <c r="S4152" t="str">
        <f t="shared" si="453"/>
        <v>High</v>
      </c>
      <c r="T4152">
        <v>0</v>
      </c>
      <c r="U4152" t="str">
        <f t="shared" si="454"/>
        <v>Retained</v>
      </c>
    </row>
    <row r="4153" spans="1:21" x14ac:dyDescent="0.3">
      <c r="A4153">
        <v>4152</v>
      </c>
      <c r="B4153">
        <v>15569098</v>
      </c>
      <c r="C4153" t="s">
        <v>1855</v>
      </c>
      <c r="D4153">
        <v>627</v>
      </c>
      <c r="E4153" t="str">
        <f t="shared" si="448"/>
        <v>Medium Risk</v>
      </c>
      <c r="F4153" t="s">
        <v>15</v>
      </c>
      <c r="G4153" t="s">
        <v>23</v>
      </c>
      <c r="H4153">
        <v>44</v>
      </c>
      <c r="I4153" t="str">
        <f t="shared" si="449"/>
        <v>Middle Age</v>
      </c>
      <c r="J4153">
        <v>6</v>
      </c>
      <c r="K4153" t="str">
        <f t="shared" si="450"/>
        <v>Loyal</v>
      </c>
      <c r="L4153">
        <v>153548.12</v>
      </c>
      <c r="M4153">
        <v>1</v>
      </c>
      <c r="N4153" t="str">
        <f t="shared" si="451"/>
        <v>Basic</v>
      </c>
      <c r="O4153">
        <v>0</v>
      </c>
      <c r="P4153">
        <v>0</v>
      </c>
      <c r="Q4153">
        <v>35300.080000000002</v>
      </c>
      <c r="R4153" t="str">
        <f t="shared" si="452"/>
        <v>Low value</v>
      </c>
      <c r="S4153" t="str">
        <f t="shared" si="453"/>
        <v>Low</v>
      </c>
      <c r="T4153">
        <v>1</v>
      </c>
      <c r="U4153" t="str">
        <f t="shared" si="454"/>
        <v>Churned</v>
      </c>
    </row>
    <row r="4154" spans="1:21" x14ac:dyDescent="0.3">
      <c r="A4154">
        <v>4153</v>
      </c>
      <c r="B4154">
        <v>15662532</v>
      </c>
      <c r="C4154" t="s">
        <v>1856</v>
      </c>
      <c r="D4154">
        <v>757</v>
      </c>
      <c r="E4154" t="str">
        <f t="shared" si="448"/>
        <v>Low Risk</v>
      </c>
      <c r="F4154" t="s">
        <v>26</v>
      </c>
      <c r="G4154" t="s">
        <v>23</v>
      </c>
      <c r="H4154">
        <v>31</v>
      </c>
      <c r="I4154" t="str">
        <f t="shared" si="449"/>
        <v>Middle Age</v>
      </c>
      <c r="J4154">
        <v>8</v>
      </c>
      <c r="K4154" t="str">
        <f t="shared" si="450"/>
        <v>Loyal</v>
      </c>
      <c r="L4154">
        <v>149085.9</v>
      </c>
      <c r="M4154">
        <v>2</v>
      </c>
      <c r="N4154" t="str">
        <f t="shared" si="451"/>
        <v>Standard</v>
      </c>
      <c r="O4154">
        <v>1</v>
      </c>
      <c r="P4154">
        <v>1</v>
      </c>
      <c r="Q4154">
        <v>197077.36</v>
      </c>
      <c r="R4154" t="str">
        <f t="shared" si="452"/>
        <v>High Value</v>
      </c>
      <c r="S4154" t="str">
        <f t="shared" si="453"/>
        <v>High</v>
      </c>
      <c r="T4154">
        <v>0</v>
      </c>
      <c r="U4154" t="str">
        <f t="shared" si="454"/>
        <v>Retained</v>
      </c>
    </row>
    <row r="4155" spans="1:21" x14ac:dyDescent="0.3">
      <c r="A4155">
        <v>4154</v>
      </c>
      <c r="B4155">
        <v>15664001</v>
      </c>
      <c r="C4155" t="s">
        <v>1857</v>
      </c>
      <c r="D4155">
        <v>695</v>
      </c>
      <c r="E4155" t="str">
        <f t="shared" si="448"/>
        <v>Medium Risk</v>
      </c>
      <c r="F4155" t="s">
        <v>26</v>
      </c>
      <c r="G4155" t="s">
        <v>16</v>
      </c>
      <c r="H4155">
        <v>53</v>
      </c>
      <c r="I4155" t="str">
        <f t="shared" si="449"/>
        <v>Old</v>
      </c>
      <c r="J4155">
        <v>8</v>
      </c>
      <c r="K4155" t="str">
        <f t="shared" si="450"/>
        <v>Loyal</v>
      </c>
      <c r="L4155">
        <v>95231.91</v>
      </c>
      <c r="M4155">
        <v>1</v>
      </c>
      <c r="N4155" t="str">
        <f t="shared" si="451"/>
        <v>Basic</v>
      </c>
      <c r="O4155">
        <v>0</v>
      </c>
      <c r="P4155">
        <v>0</v>
      </c>
      <c r="Q4155">
        <v>70140.800000000003</v>
      </c>
      <c r="R4155" t="str">
        <f t="shared" si="452"/>
        <v>Medium Value</v>
      </c>
      <c r="S4155" t="str">
        <f t="shared" si="453"/>
        <v>Medium</v>
      </c>
      <c r="T4155">
        <v>1</v>
      </c>
      <c r="U4155" t="str">
        <f t="shared" si="454"/>
        <v>Churned</v>
      </c>
    </row>
    <row r="4156" spans="1:21" x14ac:dyDescent="0.3">
      <c r="A4156">
        <v>4155</v>
      </c>
      <c r="B4156">
        <v>15703437</v>
      </c>
      <c r="C4156" t="s">
        <v>1129</v>
      </c>
      <c r="D4156">
        <v>726</v>
      </c>
      <c r="E4156" t="str">
        <f t="shared" si="448"/>
        <v>Low Risk</v>
      </c>
      <c r="F4156" t="s">
        <v>15</v>
      </c>
      <c r="G4156" t="s">
        <v>23</v>
      </c>
      <c r="H4156">
        <v>34</v>
      </c>
      <c r="I4156" t="str">
        <f t="shared" si="449"/>
        <v>Middle Age</v>
      </c>
      <c r="J4156">
        <v>3</v>
      </c>
      <c r="K4156" t="str">
        <f t="shared" si="450"/>
        <v>Established</v>
      </c>
      <c r="L4156">
        <v>0</v>
      </c>
      <c r="M4156">
        <v>2</v>
      </c>
      <c r="N4156" t="str">
        <f t="shared" si="451"/>
        <v>Standard</v>
      </c>
      <c r="O4156">
        <v>1</v>
      </c>
      <c r="P4156">
        <v>0</v>
      </c>
      <c r="Q4156">
        <v>196288.46</v>
      </c>
      <c r="R4156" t="str">
        <f t="shared" si="452"/>
        <v>High Value</v>
      </c>
      <c r="S4156" t="str">
        <f t="shared" si="453"/>
        <v>High</v>
      </c>
      <c r="T4156">
        <v>0</v>
      </c>
      <c r="U4156" t="str">
        <f t="shared" si="454"/>
        <v>Retained</v>
      </c>
    </row>
    <row r="4157" spans="1:21" x14ac:dyDescent="0.3">
      <c r="A4157">
        <v>4156</v>
      </c>
      <c r="B4157">
        <v>15708003</v>
      </c>
      <c r="C4157" t="s">
        <v>986</v>
      </c>
      <c r="D4157">
        <v>587</v>
      </c>
      <c r="E4157" t="str">
        <f t="shared" si="448"/>
        <v>Medium Risk</v>
      </c>
      <c r="F4157" t="s">
        <v>18</v>
      </c>
      <c r="G4157" t="s">
        <v>23</v>
      </c>
      <c r="H4157">
        <v>41</v>
      </c>
      <c r="I4157" t="str">
        <f t="shared" si="449"/>
        <v>Middle Age</v>
      </c>
      <c r="J4157">
        <v>8</v>
      </c>
      <c r="K4157" t="str">
        <f t="shared" si="450"/>
        <v>Loyal</v>
      </c>
      <c r="L4157">
        <v>85109.21</v>
      </c>
      <c r="M4157">
        <v>1</v>
      </c>
      <c r="N4157" t="str">
        <f t="shared" si="451"/>
        <v>Basic</v>
      </c>
      <c r="O4157">
        <v>1</v>
      </c>
      <c r="P4157">
        <v>0</v>
      </c>
      <c r="Q4157">
        <v>1557.82</v>
      </c>
      <c r="R4157" t="str">
        <f t="shared" si="452"/>
        <v>Low value</v>
      </c>
      <c r="S4157" t="str">
        <f t="shared" si="453"/>
        <v>Low</v>
      </c>
      <c r="T4157">
        <v>0</v>
      </c>
      <c r="U4157" t="str">
        <f t="shared" si="454"/>
        <v>Retained</v>
      </c>
    </row>
    <row r="4158" spans="1:21" x14ac:dyDescent="0.3">
      <c r="A4158">
        <v>4157</v>
      </c>
      <c r="B4158">
        <v>15599452</v>
      </c>
      <c r="C4158" t="s">
        <v>888</v>
      </c>
      <c r="D4158">
        <v>605</v>
      </c>
      <c r="E4158" t="str">
        <f t="shared" si="448"/>
        <v>Medium Risk</v>
      </c>
      <c r="F4158" t="s">
        <v>26</v>
      </c>
      <c r="G4158" t="s">
        <v>16</v>
      </c>
      <c r="H4158">
        <v>43</v>
      </c>
      <c r="I4158" t="str">
        <f t="shared" si="449"/>
        <v>Middle Age</v>
      </c>
      <c r="J4158">
        <v>8</v>
      </c>
      <c r="K4158" t="str">
        <f t="shared" si="450"/>
        <v>Loyal</v>
      </c>
      <c r="L4158">
        <v>125338.8</v>
      </c>
      <c r="M4158">
        <v>2</v>
      </c>
      <c r="N4158" t="str">
        <f t="shared" si="451"/>
        <v>Standard</v>
      </c>
      <c r="O4158">
        <v>1</v>
      </c>
      <c r="P4158">
        <v>0</v>
      </c>
      <c r="Q4158">
        <v>23970.13</v>
      </c>
      <c r="R4158" t="str">
        <f t="shared" si="452"/>
        <v>Low value</v>
      </c>
      <c r="S4158" t="str">
        <f t="shared" si="453"/>
        <v>Low</v>
      </c>
      <c r="T4158">
        <v>0</v>
      </c>
      <c r="U4158" t="str">
        <f t="shared" si="454"/>
        <v>Retained</v>
      </c>
    </row>
    <row r="4159" spans="1:21" x14ac:dyDescent="0.3">
      <c r="A4159">
        <v>4158</v>
      </c>
      <c r="B4159">
        <v>15719793</v>
      </c>
      <c r="C4159" t="s">
        <v>55</v>
      </c>
      <c r="D4159">
        <v>850</v>
      </c>
      <c r="E4159" t="str">
        <f t="shared" si="448"/>
        <v>Low Risk</v>
      </c>
      <c r="F4159" t="s">
        <v>18</v>
      </c>
      <c r="G4159" t="s">
        <v>23</v>
      </c>
      <c r="H4159">
        <v>62</v>
      </c>
      <c r="I4159" t="str">
        <f t="shared" si="449"/>
        <v>Old</v>
      </c>
      <c r="J4159">
        <v>5</v>
      </c>
      <c r="K4159" t="str">
        <f t="shared" si="450"/>
        <v>Established</v>
      </c>
      <c r="L4159">
        <v>0</v>
      </c>
      <c r="M4159">
        <v>2</v>
      </c>
      <c r="N4159" t="str">
        <f t="shared" si="451"/>
        <v>Standard</v>
      </c>
      <c r="O4159">
        <v>1</v>
      </c>
      <c r="P4159">
        <v>1</v>
      </c>
      <c r="Q4159">
        <v>180243.56</v>
      </c>
      <c r="R4159" t="str">
        <f t="shared" si="452"/>
        <v>High Value</v>
      </c>
      <c r="S4159" t="str">
        <f t="shared" si="453"/>
        <v>High</v>
      </c>
      <c r="T4159">
        <v>0</v>
      </c>
      <c r="U4159" t="str">
        <f t="shared" si="454"/>
        <v>Retained</v>
      </c>
    </row>
    <row r="4160" spans="1:21" x14ac:dyDescent="0.3">
      <c r="A4160">
        <v>4159</v>
      </c>
      <c r="B4160">
        <v>15771580</v>
      </c>
      <c r="C4160" t="s">
        <v>789</v>
      </c>
      <c r="D4160">
        <v>850</v>
      </c>
      <c r="E4160" t="str">
        <f t="shared" si="448"/>
        <v>Low Risk</v>
      </c>
      <c r="F4160" t="s">
        <v>15</v>
      </c>
      <c r="G4160" t="s">
        <v>16</v>
      </c>
      <c r="H4160">
        <v>38</v>
      </c>
      <c r="I4160" t="str">
        <f t="shared" si="449"/>
        <v>Middle Age</v>
      </c>
      <c r="J4160">
        <v>0</v>
      </c>
      <c r="K4160" t="str">
        <f t="shared" si="450"/>
        <v>New</v>
      </c>
      <c r="L4160">
        <v>106831.69</v>
      </c>
      <c r="M4160">
        <v>1</v>
      </c>
      <c r="N4160" t="str">
        <f t="shared" si="451"/>
        <v>Basic</v>
      </c>
      <c r="O4160">
        <v>0</v>
      </c>
      <c r="P4160">
        <v>1</v>
      </c>
      <c r="Q4160">
        <v>148977.72</v>
      </c>
      <c r="R4160" t="str">
        <f t="shared" si="452"/>
        <v>Medium Value</v>
      </c>
      <c r="S4160" t="str">
        <f t="shared" si="453"/>
        <v>High</v>
      </c>
      <c r="T4160">
        <v>0</v>
      </c>
      <c r="U4160" t="str">
        <f t="shared" si="454"/>
        <v>Retained</v>
      </c>
    </row>
    <row r="4161" spans="1:21" x14ac:dyDescent="0.3">
      <c r="A4161">
        <v>4160</v>
      </c>
      <c r="B4161">
        <v>15732268</v>
      </c>
      <c r="C4161" t="s">
        <v>402</v>
      </c>
      <c r="D4161">
        <v>751</v>
      </c>
      <c r="E4161" t="str">
        <f t="shared" si="448"/>
        <v>Low Risk</v>
      </c>
      <c r="F4161" t="s">
        <v>15</v>
      </c>
      <c r="G4161" t="s">
        <v>23</v>
      </c>
      <c r="H4161">
        <v>29</v>
      </c>
      <c r="I4161" t="str">
        <f t="shared" si="449"/>
        <v>Adolescence</v>
      </c>
      <c r="J4161">
        <v>3</v>
      </c>
      <c r="K4161" t="str">
        <f t="shared" si="450"/>
        <v>Established</v>
      </c>
      <c r="L4161">
        <v>159597.45000000001</v>
      </c>
      <c r="M4161">
        <v>1</v>
      </c>
      <c r="N4161" t="str">
        <f t="shared" si="451"/>
        <v>Basic</v>
      </c>
      <c r="O4161">
        <v>1</v>
      </c>
      <c r="P4161">
        <v>0</v>
      </c>
      <c r="Q4161">
        <v>39934.410000000003</v>
      </c>
      <c r="R4161" t="str">
        <f t="shared" si="452"/>
        <v>Low value</v>
      </c>
      <c r="S4161" t="str">
        <f t="shared" si="453"/>
        <v>Low</v>
      </c>
      <c r="T4161">
        <v>0</v>
      </c>
      <c r="U4161" t="str">
        <f t="shared" si="454"/>
        <v>Retained</v>
      </c>
    </row>
    <row r="4162" spans="1:21" x14ac:dyDescent="0.3">
      <c r="A4162">
        <v>4161</v>
      </c>
      <c r="B4162">
        <v>15722350</v>
      </c>
      <c r="C4162" t="s">
        <v>1078</v>
      </c>
      <c r="D4162">
        <v>627</v>
      </c>
      <c r="E4162" t="str">
        <f t="shared" si="448"/>
        <v>Medium Risk</v>
      </c>
      <c r="F4162" t="s">
        <v>26</v>
      </c>
      <c r="G4162" t="s">
        <v>16</v>
      </c>
      <c r="H4162">
        <v>37</v>
      </c>
      <c r="I4162" t="str">
        <f t="shared" si="449"/>
        <v>Middle Age</v>
      </c>
      <c r="J4162">
        <v>7</v>
      </c>
      <c r="K4162" t="str">
        <f t="shared" si="450"/>
        <v>Loyal</v>
      </c>
      <c r="L4162">
        <v>147361.57</v>
      </c>
      <c r="M4162">
        <v>1</v>
      </c>
      <c r="N4162" t="str">
        <f t="shared" si="451"/>
        <v>Basic</v>
      </c>
      <c r="O4162">
        <v>1</v>
      </c>
      <c r="P4162">
        <v>1</v>
      </c>
      <c r="Q4162">
        <v>133031.96</v>
      </c>
      <c r="R4162" t="str">
        <f t="shared" si="452"/>
        <v>Medium Value</v>
      </c>
      <c r="S4162" t="str">
        <f t="shared" si="453"/>
        <v>High</v>
      </c>
      <c r="T4162">
        <v>0</v>
      </c>
      <c r="U4162" t="str">
        <f t="shared" si="454"/>
        <v>Retained</v>
      </c>
    </row>
    <row r="4163" spans="1:21" x14ac:dyDescent="0.3">
      <c r="A4163">
        <v>4162</v>
      </c>
      <c r="B4163">
        <v>15611371</v>
      </c>
      <c r="C4163" t="s">
        <v>957</v>
      </c>
      <c r="D4163">
        <v>736</v>
      </c>
      <c r="E4163" t="str">
        <f t="shared" ref="E4163:E4226" si="455">IF(D4163 &lt; 500, "High Risk", IF(D4163 &lt; 700, "Medium Risk", "Low Risk"))</f>
        <v>Low Risk</v>
      </c>
      <c r="F4163" t="s">
        <v>15</v>
      </c>
      <c r="G4163" t="s">
        <v>23</v>
      </c>
      <c r="H4163">
        <v>43</v>
      </c>
      <c r="I4163" t="str">
        <f t="shared" ref="I4163:I4226" si="456">IF(H4163 &lt; 30, "Adolescence", IF(H4163 &lt;= 50, "Middle Age", "Old"))</f>
        <v>Middle Age</v>
      </c>
      <c r="J4163">
        <v>4</v>
      </c>
      <c r="K4163" t="str">
        <f t="shared" ref="K4163:K4226" si="457">IF(J4163 &lt;= 2, "New", IF(J4163 &lt;= 5, "Established", IF(J4163 &lt;= 8, "Loyal", "Very Loyal")))</f>
        <v>Established</v>
      </c>
      <c r="L4163">
        <v>176134.54</v>
      </c>
      <c r="M4163">
        <v>1</v>
      </c>
      <c r="N4163" t="str">
        <f t="shared" ref="N4163:N4226" si="458">IF(M4163 =1, "Basic", IF(M4163 = 2, "Standard", IF(M4163 &gt;=3, "Premium", "Unknown")))</f>
        <v>Basic</v>
      </c>
      <c r="O4163">
        <v>1</v>
      </c>
      <c r="P4163">
        <v>1</v>
      </c>
      <c r="Q4163">
        <v>52856.88</v>
      </c>
      <c r="R4163" t="str">
        <f t="shared" ref="R4163:R4226" si="459">IF(Q4163 &gt; 100000, IF(M4163 &gt;=2, "High Value", "Medium Value"), IF(Q4163 &gt; 50000, "Medium Value", "Low value"))</f>
        <v>Medium Value</v>
      </c>
      <c r="S4163" t="str">
        <f t="shared" ref="S4163:S4226" si="460">IF(Q4163 &lt; 50000, "Low", IF(Q4163 &lt; 100000, "Medium", "High"))</f>
        <v>Medium</v>
      </c>
      <c r="T4163">
        <v>0</v>
      </c>
      <c r="U4163" t="str">
        <f t="shared" ref="U4163:U4226" si="461">IF(T4163 = 1, "Churned", "Retained")</f>
        <v>Retained</v>
      </c>
    </row>
    <row r="4164" spans="1:21" x14ac:dyDescent="0.3">
      <c r="A4164">
        <v>4163</v>
      </c>
      <c r="B4164">
        <v>15673584</v>
      </c>
      <c r="C4164" t="s">
        <v>529</v>
      </c>
      <c r="D4164">
        <v>652</v>
      </c>
      <c r="E4164" t="str">
        <f t="shared" si="455"/>
        <v>Medium Risk</v>
      </c>
      <c r="F4164" t="s">
        <v>15</v>
      </c>
      <c r="G4164" t="s">
        <v>16</v>
      </c>
      <c r="H4164">
        <v>74</v>
      </c>
      <c r="I4164" t="str">
        <f t="shared" si="456"/>
        <v>Old</v>
      </c>
      <c r="J4164">
        <v>5</v>
      </c>
      <c r="K4164" t="str">
        <f t="shared" si="457"/>
        <v>Established</v>
      </c>
      <c r="L4164">
        <v>0</v>
      </c>
      <c r="M4164">
        <v>2</v>
      </c>
      <c r="N4164" t="str">
        <f t="shared" si="458"/>
        <v>Standard</v>
      </c>
      <c r="O4164">
        <v>1</v>
      </c>
      <c r="P4164">
        <v>1</v>
      </c>
      <c r="Q4164">
        <v>937.15</v>
      </c>
      <c r="R4164" t="str">
        <f t="shared" si="459"/>
        <v>Low value</v>
      </c>
      <c r="S4164" t="str">
        <f t="shared" si="460"/>
        <v>Low</v>
      </c>
      <c r="T4164">
        <v>0</v>
      </c>
      <c r="U4164" t="str">
        <f t="shared" si="461"/>
        <v>Retained</v>
      </c>
    </row>
    <row r="4165" spans="1:21" x14ac:dyDescent="0.3">
      <c r="A4165">
        <v>4164</v>
      </c>
      <c r="B4165">
        <v>15636396</v>
      </c>
      <c r="C4165" t="s">
        <v>83</v>
      </c>
      <c r="D4165">
        <v>627</v>
      </c>
      <c r="E4165" t="str">
        <f t="shared" si="455"/>
        <v>Medium Risk</v>
      </c>
      <c r="F4165" t="s">
        <v>15</v>
      </c>
      <c r="G4165" t="s">
        <v>16</v>
      </c>
      <c r="H4165">
        <v>35</v>
      </c>
      <c r="I4165" t="str">
        <f t="shared" si="456"/>
        <v>Middle Age</v>
      </c>
      <c r="J4165">
        <v>7</v>
      </c>
      <c r="K4165" t="str">
        <f t="shared" si="457"/>
        <v>Loyal</v>
      </c>
      <c r="L4165">
        <v>0</v>
      </c>
      <c r="M4165">
        <v>2</v>
      </c>
      <c r="N4165" t="str">
        <f t="shared" si="458"/>
        <v>Standard</v>
      </c>
      <c r="O4165">
        <v>0</v>
      </c>
      <c r="P4165">
        <v>1</v>
      </c>
      <c r="Q4165">
        <v>193022.44</v>
      </c>
      <c r="R4165" t="str">
        <f t="shared" si="459"/>
        <v>High Value</v>
      </c>
      <c r="S4165" t="str">
        <f t="shared" si="460"/>
        <v>High</v>
      </c>
      <c r="T4165">
        <v>0</v>
      </c>
      <c r="U4165" t="str">
        <f t="shared" si="461"/>
        <v>Retained</v>
      </c>
    </row>
    <row r="4166" spans="1:21" x14ac:dyDescent="0.3">
      <c r="A4166">
        <v>4165</v>
      </c>
      <c r="B4166">
        <v>15706170</v>
      </c>
      <c r="C4166" t="s">
        <v>1037</v>
      </c>
      <c r="D4166">
        <v>636</v>
      </c>
      <c r="E4166" t="str">
        <f t="shared" si="455"/>
        <v>Medium Risk</v>
      </c>
      <c r="F4166" t="s">
        <v>15</v>
      </c>
      <c r="G4166" t="s">
        <v>23</v>
      </c>
      <c r="H4166">
        <v>34</v>
      </c>
      <c r="I4166" t="str">
        <f t="shared" si="456"/>
        <v>Middle Age</v>
      </c>
      <c r="J4166">
        <v>1</v>
      </c>
      <c r="K4166" t="str">
        <f t="shared" si="457"/>
        <v>New</v>
      </c>
      <c r="L4166">
        <v>84055.43</v>
      </c>
      <c r="M4166">
        <v>1</v>
      </c>
      <c r="N4166" t="str">
        <f t="shared" si="458"/>
        <v>Basic</v>
      </c>
      <c r="O4166">
        <v>0</v>
      </c>
      <c r="P4166">
        <v>0</v>
      </c>
      <c r="Q4166">
        <v>37490.839999999997</v>
      </c>
      <c r="R4166" t="str">
        <f t="shared" si="459"/>
        <v>Low value</v>
      </c>
      <c r="S4166" t="str">
        <f t="shared" si="460"/>
        <v>Low</v>
      </c>
      <c r="T4166">
        <v>0</v>
      </c>
      <c r="U4166" t="str">
        <f t="shared" si="461"/>
        <v>Retained</v>
      </c>
    </row>
    <row r="4167" spans="1:21" x14ac:dyDescent="0.3">
      <c r="A4167">
        <v>4166</v>
      </c>
      <c r="B4167">
        <v>15725478</v>
      </c>
      <c r="C4167" t="s">
        <v>1858</v>
      </c>
      <c r="D4167">
        <v>775</v>
      </c>
      <c r="E4167" t="str">
        <f t="shared" si="455"/>
        <v>Low Risk</v>
      </c>
      <c r="F4167" t="s">
        <v>15</v>
      </c>
      <c r="G4167" t="s">
        <v>23</v>
      </c>
      <c r="H4167">
        <v>60</v>
      </c>
      <c r="I4167" t="str">
        <f t="shared" si="456"/>
        <v>Old</v>
      </c>
      <c r="J4167">
        <v>7</v>
      </c>
      <c r="K4167" t="str">
        <f t="shared" si="457"/>
        <v>Loyal</v>
      </c>
      <c r="L4167">
        <v>0</v>
      </c>
      <c r="M4167">
        <v>2</v>
      </c>
      <c r="N4167" t="str">
        <f t="shared" si="458"/>
        <v>Standard</v>
      </c>
      <c r="O4167">
        <v>1</v>
      </c>
      <c r="P4167">
        <v>1</v>
      </c>
      <c r="Q4167">
        <v>111558.7</v>
      </c>
      <c r="R4167" t="str">
        <f t="shared" si="459"/>
        <v>High Value</v>
      </c>
      <c r="S4167" t="str">
        <f t="shared" si="460"/>
        <v>High</v>
      </c>
      <c r="T4167">
        <v>0</v>
      </c>
      <c r="U4167" t="str">
        <f t="shared" si="461"/>
        <v>Retained</v>
      </c>
    </row>
    <row r="4168" spans="1:21" x14ac:dyDescent="0.3">
      <c r="A4168">
        <v>4167</v>
      </c>
      <c r="B4168">
        <v>15654562</v>
      </c>
      <c r="C4168" t="s">
        <v>149</v>
      </c>
      <c r="D4168">
        <v>850</v>
      </c>
      <c r="E4168" t="str">
        <f t="shared" si="455"/>
        <v>Low Risk</v>
      </c>
      <c r="F4168" t="s">
        <v>18</v>
      </c>
      <c r="G4168" t="s">
        <v>16</v>
      </c>
      <c r="H4168">
        <v>45</v>
      </c>
      <c r="I4168" t="str">
        <f t="shared" si="456"/>
        <v>Middle Age</v>
      </c>
      <c r="J4168">
        <v>5</v>
      </c>
      <c r="K4168" t="str">
        <f t="shared" si="457"/>
        <v>Established</v>
      </c>
      <c r="L4168">
        <v>174088.3</v>
      </c>
      <c r="M4168">
        <v>4</v>
      </c>
      <c r="N4168" t="str">
        <f t="shared" si="458"/>
        <v>Premium</v>
      </c>
      <c r="O4168">
        <v>1</v>
      </c>
      <c r="P4168">
        <v>0</v>
      </c>
      <c r="Q4168">
        <v>5669.31</v>
      </c>
      <c r="R4168" t="str">
        <f t="shared" si="459"/>
        <v>Low value</v>
      </c>
      <c r="S4168" t="str">
        <f t="shared" si="460"/>
        <v>Low</v>
      </c>
      <c r="T4168">
        <v>1</v>
      </c>
      <c r="U4168" t="str">
        <f t="shared" si="461"/>
        <v>Churned</v>
      </c>
    </row>
    <row r="4169" spans="1:21" x14ac:dyDescent="0.3">
      <c r="A4169">
        <v>4168</v>
      </c>
      <c r="B4169">
        <v>15737509</v>
      </c>
      <c r="C4169" t="s">
        <v>251</v>
      </c>
      <c r="D4169">
        <v>850</v>
      </c>
      <c r="E4169" t="str">
        <f t="shared" si="455"/>
        <v>Low Risk</v>
      </c>
      <c r="F4169" t="s">
        <v>18</v>
      </c>
      <c r="G4169" t="s">
        <v>23</v>
      </c>
      <c r="H4169">
        <v>34</v>
      </c>
      <c r="I4169" t="str">
        <f t="shared" si="456"/>
        <v>Middle Age</v>
      </c>
      <c r="J4169">
        <v>8</v>
      </c>
      <c r="K4169" t="str">
        <f t="shared" si="457"/>
        <v>Loyal</v>
      </c>
      <c r="L4169">
        <v>199229.14</v>
      </c>
      <c r="M4169">
        <v>1</v>
      </c>
      <c r="N4169" t="str">
        <f t="shared" si="458"/>
        <v>Basic</v>
      </c>
      <c r="O4169">
        <v>0</v>
      </c>
      <c r="P4169">
        <v>0</v>
      </c>
      <c r="Q4169">
        <v>68106.289999999994</v>
      </c>
      <c r="R4169" t="str">
        <f t="shared" si="459"/>
        <v>Medium Value</v>
      </c>
      <c r="S4169" t="str">
        <f t="shared" si="460"/>
        <v>Medium</v>
      </c>
      <c r="T4169">
        <v>0</v>
      </c>
      <c r="U4169" t="str">
        <f t="shared" si="461"/>
        <v>Retained</v>
      </c>
    </row>
    <row r="4170" spans="1:21" x14ac:dyDescent="0.3">
      <c r="A4170">
        <v>4169</v>
      </c>
      <c r="B4170">
        <v>15690796</v>
      </c>
      <c r="C4170" t="s">
        <v>534</v>
      </c>
      <c r="D4170">
        <v>516</v>
      </c>
      <c r="E4170" t="str">
        <f t="shared" si="455"/>
        <v>Medium Risk</v>
      </c>
      <c r="F4170" t="s">
        <v>15</v>
      </c>
      <c r="G4170" t="s">
        <v>23</v>
      </c>
      <c r="H4170">
        <v>37</v>
      </c>
      <c r="I4170" t="str">
        <f t="shared" si="456"/>
        <v>Middle Age</v>
      </c>
      <c r="J4170">
        <v>8</v>
      </c>
      <c r="K4170" t="str">
        <f t="shared" si="457"/>
        <v>Loyal</v>
      </c>
      <c r="L4170">
        <v>0</v>
      </c>
      <c r="M4170">
        <v>1</v>
      </c>
      <c r="N4170" t="str">
        <f t="shared" si="458"/>
        <v>Basic</v>
      </c>
      <c r="O4170">
        <v>1</v>
      </c>
      <c r="P4170">
        <v>0</v>
      </c>
      <c r="Q4170">
        <v>101834.58</v>
      </c>
      <c r="R4170" t="str">
        <f t="shared" si="459"/>
        <v>Medium Value</v>
      </c>
      <c r="S4170" t="str">
        <f t="shared" si="460"/>
        <v>High</v>
      </c>
      <c r="T4170">
        <v>0</v>
      </c>
      <c r="U4170" t="str">
        <f t="shared" si="461"/>
        <v>Retained</v>
      </c>
    </row>
    <row r="4171" spans="1:21" x14ac:dyDescent="0.3">
      <c r="A4171">
        <v>4170</v>
      </c>
      <c r="B4171">
        <v>15716728</v>
      </c>
      <c r="C4171" t="s">
        <v>1859</v>
      </c>
      <c r="D4171">
        <v>513</v>
      </c>
      <c r="E4171" t="str">
        <f t="shared" si="455"/>
        <v>Medium Risk</v>
      </c>
      <c r="F4171" t="s">
        <v>18</v>
      </c>
      <c r="G4171" t="s">
        <v>16</v>
      </c>
      <c r="H4171">
        <v>42</v>
      </c>
      <c r="I4171" t="str">
        <f t="shared" si="456"/>
        <v>Middle Age</v>
      </c>
      <c r="J4171">
        <v>10</v>
      </c>
      <c r="K4171" t="str">
        <f t="shared" si="457"/>
        <v>Very Loyal</v>
      </c>
      <c r="L4171">
        <v>0</v>
      </c>
      <c r="M4171">
        <v>2</v>
      </c>
      <c r="N4171" t="str">
        <f t="shared" si="458"/>
        <v>Standard</v>
      </c>
      <c r="O4171">
        <v>0</v>
      </c>
      <c r="P4171">
        <v>1</v>
      </c>
      <c r="Q4171">
        <v>73151.25</v>
      </c>
      <c r="R4171" t="str">
        <f t="shared" si="459"/>
        <v>Medium Value</v>
      </c>
      <c r="S4171" t="str">
        <f t="shared" si="460"/>
        <v>Medium</v>
      </c>
      <c r="T4171">
        <v>0</v>
      </c>
      <c r="U4171" t="str">
        <f t="shared" si="461"/>
        <v>Retained</v>
      </c>
    </row>
    <row r="4172" spans="1:21" x14ac:dyDescent="0.3">
      <c r="A4172">
        <v>4171</v>
      </c>
      <c r="B4172">
        <v>15605665</v>
      </c>
      <c r="C4172" t="s">
        <v>1860</v>
      </c>
      <c r="D4172">
        <v>673</v>
      </c>
      <c r="E4172" t="str">
        <f t="shared" si="455"/>
        <v>Medium Risk</v>
      </c>
      <c r="F4172" t="s">
        <v>26</v>
      </c>
      <c r="G4172" t="s">
        <v>16</v>
      </c>
      <c r="H4172">
        <v>69</v>
      </c>
      <c r="I4172" t="str">
        <f t="shared" si="456"/>
        <v>Old</v>
      </c>
      <c r="J4172">
        <v>3</v>
      </c>
      <c r="K4172" t="str">
        <f t="shared" si="457"/>
        <v>Established</v>
      </c>
      <c r="L4172">
        <v>78833.149999999994</v>
      </c>
      <c r="M4172">
        <v>2</v>
      </c>
      <c r="N4172" t="str">
        <f t="shared" si="458"/>
        <v>Standard</v>
      </c>
      <c r="O4172">
        <v>1</v>
      </c>
      <c r="P4172">
        <v>1</v>
      </c>
      <c r="Q4172">
        <v>37196.15</v>
      </c>
      <c r="R4172" t="str">
        <f t="shared" si="459"/>
        <v>Low value</v>
      </c>
      <c r="S4172" t="str">
        <f t="shared" si="460"/>
        <v>Low</v>
      </c>
      <c r="T4172">
        <v>0</v>
      </c>
      <c r="U4172" t="str">
        <f t="shared" si="461"/>
        <v>Retained</v>
      </c>
    </row>
    <row r="4173" spans="1:21" x14ac:dyDescent="0.3">
      <c r="A4173">
        <v>4172</v>
      </c>
      <c r="B4173">
        <v>15748481</v>
      </c>
      <c r="C4173" t="s">
        <v>1861</v>
      </c>
      <c r="D4173">
        <v>564</v>
      </c>
      <c r="E4173" t="str">
        <f t="shared" si="455"/>
        <v>Medium Risk</v>
      </c>
      <c r="F4173" t="s">
        <v>15</v>
      </c>
      <c r="G4173" t="s">
        <v>16</v>
      </c>
      <c r="H4173">
        <v>27</v>
      </c>
      <c r="I4173" t="str">
        <f t="shared" si="456"/>
        <v>Adolescence</v>
      </c>
      <c r="J4173">
        <v>6</v>
      </c>
      <c r="K4173" t="str">
        <f t="shared" si="457"/>
        <v>Loyal</v>
      </c>
      <c r="L4173">
        <v>0</v>
      </c>
      <c r="M4173">
        <v>1</v>
      </c>
      <c r="N4173" t="str">
        <f t="shared" si="458"/>
        <v>Basic</v>
      </c>
      <c r="O4173">
        <v>0</v>
      </c>
      <c r="P4173">
        <v>0</v>
      </c>
      <c r="Q4173">
        <v>7819.76</v>
      </c>
      <c r="R4173" t="str">
        <f t="shared" si="459"/>
        <v>Low value</v>
      </c>
      <c r="S4173" t="str">
        <f t="shared" si="460"/>
        <v>Low</v>
      </c>
      <c r="T4173">
        <v>0</v>
      </c>
      <c r="U4173" t="str">
        <f t="shared" si="461"/>
        <v>Retained</v>
      </c>
    </row>
    <row r="4174" spans="1:21" x14ac:dyDescent="0.3">
      <c r="A4174">
        <v>4173</v>
      </c>
      <c r="B4174">
        <v>15757777</v>
      </c>
      <c r="C4174" t="s">
        <v>365</v>
      </c>
      <c r="D4174">
        <v>636</v>
      </c>
      <c r="E4174" t="str">
        <f t="shared" si="455"/>
        <v>Medium Risk</v>
      </c>
      <c r="F4174" t="s">
        <v>15</v>
      </c>
      <c r="G4174" t="s">
        <v>16</v>
      </c>
      <c r="H4174">
        <v>35</v>
      </c>
      <c r="I4174" t="str">
        <f t="shared" si="456"/>
        <v>Middle Age</v>
      </c>
      <c r="J4174">
        <v>2</v>
      </c>
      <c r="K4174" t="str">
        <f t="shared" si="457"/>
        <v>New</v>
      </c>
      <c r="L4174">
        <v>0</v>
      </c>
      <c r="M4174">
        <v>2</v>
      </c>
      <c r="N4174" t="str">
        <f t="shared" si="458"/>
        <v>Standard</v>
      </c>
      <c r="O4174">
        <v>1</v>
      </c>
      <c r="P4174">
        <v>1</v>
      </c>
      <c r="Q4174">
        <v>23129.46</v>
      </c>
      <c r="R4174" t="str">
        <f t="shared" si="459"/>
        <v>Low value</v>
      </c>
      <c r="S4174" t="str">
        <f t="shared" si="460"/>
        <v>Low</v>
      </c>
      <c r="T4174">
        <v>0</v>
      </c>
      <c r="U4174" t="str">
        <f t="shared" si="461"/>
        <v>Retained</v>
      </c>
    </row>
    <row r="4175" spans="1:21" x14ac:dyDescent="0.3">
      <c r="A4175">
        <v>4174</v>
      </c>
      <c r="B4175">
        <v>15747808</v>
      </c>
      <c r="C4175" t="s">
        <v>653</v>
      </c>
      <c r="D4175">
        <v>712</v>
      </c>
      <c r="E4175" t="str">
        <f t="shared" si="455"/>
        <v>Low Risk</v>
      </c>
      <c r="F4175" t="s">
        <v>15</v>
      </c>
      <c r="G4175" t="s">
        <v>23</v>
      </c>
      <c r="H4175">
        <v>29</v>
      </c>
      <c r="I4175" t="str">
        <f t="shared" si="456"/>
        <v>Adolescence</v>
      </c>
      <c r="J4175">
        <v>3</v>
      </c>
      <c r="K4175" t="str">
        <f t="shared" si="457"/>
        <v>Established</v>
      </c>
      <c r="L4175">
        <v>102540.61</v>
      </c>
      <c r="M4175">
        <v>1</v>
      </c>
      <c r="N4175" t="str">
        <f t="shared" si="458"/>
        <v>Basic</v>
      </c>
      <c r="O4175">
        <v>1</v>
      </c>
      <c r="P4175">
        <v>1</v>
      </c>
      <c r="Q4175">
        <v>189680.79</v>
      </c>
      <c r="R4175" t="str">
        <f t="shared" si="459"/>
        <v>Medium Value</v>
      </c>
      <c r="S4175" t="str">
        <f t="shared" si="460"/>
        <v>High</v>
      </c>
      <c r="T4175">
        <v>0</v>
      </c>
      <c r="U4175" t="str">
        <f t="shared" si="461"/>
        <v>Retained</v>
      </c>
    </row>
    <row r="4176" spans="1:21" x14ac:dyDescent="0.3">
      <c r="A4176">
        <v>4175</v>
      </c>
      <c r="B4176">
        <v>15810593</v>
      </c>
      <c r="C4176" t="s">
        <v>444</v>
      </c>
      <c r="D4176">
        <v>568</v>
      </c>
      <c r="E4176" t="str">
        <f t="shared" si="455"/>
        <v>Medium Risk</v>
      </c>
      <c r="F4176" t="s">
        <v>15</v>
      </c>
      <c r="G4176" t="s">
        <v>23</v>
      </c>
      <c r="H4176">
        <v>51</v>
      </c>
      <c r="I4176" t="str">
        <f t="shared" si="456"/>
        <v>Old</v>
      </c>
      <c r="J4176">
        <v>4</v>
      </c>
      <c r="K4176" t="str">
        <f t="shared" si="457"/>
        <v>Established</v>
      </c>
      <c r="L4176">
        <v>0</v>
      </c>
      <c r="M4176">
        <v>3</v>
      </c>
      <c r="N4176" t="str">
        <f t="shared" si="458"/>
        <v>Premium</v>
      </c>
      <c r="O4176">
        <v>1</v>
      </c>
      <c r="P4176">
        <v>1</v>
      </c>
      <c r="Q4176">
        <v>66586.559999999998</v>
      </c>
      <c r="R4176" t="str">
        <f t="shared" si="459"/>
        <v>Medium Value</v>
      </c>
      <c r="S4176" t="str">
        <f t="shared" si="460"/>
        <v>Medium</v>
      </c>
      <c r="T4176">
        <v>0</v>
      </c>
      <c r="U4176" t="str">
        <f t="shared" si="461"/>
        <v>Retained</v>
      </c>
    </row>
    <row r="4177" spans="1:21" x14ac:dyDescent="0.3">
      <c r="A4177">
        <v>4176</v>
      </c>
      <c r="B4177">
        <v>15693376</v>
      </c>
      <c r="C4177" t="s">
        <v>720</v>
      </c>
      <c r="D4177">
        <v>741</v>
      </c>
      <c r="E4177" t="str">
        <f t="shared" si="455"/>
        <v>Low Risk</v>
      </c>
      <c r="F4177" t="s">
        <v>18</v>
      </c>
      <c r="G4177" t="s">
        <v>23</v>
      </c>
      <c r="H4177">
        <v>43</v>
      </c>
      <c r="I4177" t="str">
        <f t="shared" si="456"/>
        <v>Middle Age</v>
      </c>
      <c r="J4177">
        <v>0</v>
      </c>
      <c r="K4177" t="str">
        <f t="shared" si="457"/>
        <v>New</v>
      </c>
      <c r="L4177">
        <v>0</v>
      </c>
      <c r="M4177">
        <v>2</v>
      </c>
      <c r="N4177" t="str">
        <f t="shared" si="458"/>
        <v>Standard</v>
      </c>
      <c r="O4177">
        <v>1</v>
      </c>
      <c r="P4177">
        <v>1</v>
      </c>
      <c r="Q4177">
        <v>2920.63</v>
      </c>
      <c r="R4177" t="str">
        <f t="shared" si="459"/>
        <v>Low value</v>
      </c>
      <c r="S4177" t="str">
        <f t="shared" si="460"/>
        <v>Low</v>
      </c>
      <c r="T4177">
        <v>1</v>
      </c>
      <c r="U4177" t="str">
        <f t="shared" si="461"/>
        <v>Churned</v>
      </c>
    </row>
    <row r="4178" spans="1:21" x14ac:dyDescent="0.3">
      <c r="A4178">
        <v>4177</v>
      </c>
      <c r="B4178">
        <v>15579808</v>
      </c>
      <c r="C4178" t="s">
        <v>1862</v>
      </c>
      <c r="D4178">
        <v>754</v>
      </c>
      <c r="E4178" t="str">
        <f t="shared" si="455"/>
        <v>Low Risk</v>
      </c>
      <c r="F4178" t="s">
        <v>26</v>
      </c>
      <c r="G4178" t="s">
        <v>16</v>
      </c>
      <c r="H4178">
        <v>39</v>
      </c>
      <c r="I4178" t="str">
        <f t="shared" si="456"/>
        <v>Middle Age</v>
      </c>
      <c r="J4178">
        <v>8</v>
      </c>
      <c r="K4178" t="str">
        <f t="shared" si="457"/>
        <v>Loyal</v>
      </c>
      <c r="L4178">
        <v>129401.87</v>
      </c>
      <c r="M4178">
        <v>1</v>
      </c>
      <c r="N4178" t="str">
        <f t="shared" si="458"/>
        <v>Basic</v>
      </c>
      <c r="O4178">
        <v>1</v>
      </c>
      <c r="P4178">
        <v>1</v>
      </c>
      <c r="Q4178">
        <v>87684.93</v>
      </c>
      <c r="R4178" t="str">
        <f t="shared" si="459"/>
        <v>Medium Value</v>
      </c>
      <c r="S4178" t="str">
        <f t="shared" si="460"/>
        <v>Medium</v>
      </c>
      <c r="T4178">
        <v>0</v>
      </c>
      <c r="U4178" t="str">
        <f t="shared" si="461"/>
        <v>Retained</v>
      </c>
    </row>
    <row r="4179" spans="1:21" x14ac:dyDescent="0.3">
      <c r="A4179">
        <v>4178</v>
      </c>
      <c r="B4179">
        <v>15598275</v>
      </c>
      <c r="C4179" t="s">
        <v>1507</v>
      </c>
      <c r="D4179">
        <v>709</v>
      </c>
      <c r="E4179" t="str">
        <f t="shared" si="455"/>
        <v>Low Risk</v>
      </c>
      <c r="F4179" t="s">
        <v>15</v>
      </c>
      <c r="G4179" t="s">
        <v>16</v>
      </c>
      <c r="H4179">
        <v>32</v>
      </c>
      <c r="I4179" t="str">
        <f t="shared" si="456"/>
        <v>Middle Age</v>
      </c>
      <c r="J4179">
        <v>7</v>
      </c>
      <c r="K4179" t="str">
        <f t="shared" si="457"/>
        <v>Loyal</v>
      </c>
      <c r="L4179">
        <v>0</v>
      </c>
      <c r="M4179">
        <v>2</v>
      </c>
      <c r="N4179" t="str">
        <f t="shared" si="458"/>
        <v>Standard</v>
      </c>
      <c r="O4179">
        <v>1</v>
      </c>
      <c r="P4179">
        <v>1</v>
      </c>
      <c r="Q4179">
        <v>199418.02</v>
      </c>
      <c r="R4179" t="str">
        <f t="shared" si="459"/>
        <v>High Value</v>
      </c>
      <c r="S4179" t="str">
        <f t="shared" si="460"/>
        <v>High</v>
      </c>
      <c r="T4179">
        <v>0</v>
      </c>
      <c r="U4179" t="str">
        <f t="shared" si="461"/>
        <v>Retained</v>
      </c>
    </row>
    <row r="4180" spans="1:21" x14ac:dyDescent="0.3">
      <c r="A4180">
        <v>4179</v>
      </c>
      <c r="B4180">
        <v>15737080</v>
      </c>
      <c r="C4180" t="s">
        <v>218</v>
      </c>
      <c r="D4180">
        <v>510</v>
      </c>
      <c r="E4180" t="str">
        <f t="shared" si="455"/>
        <v>Medium Risk</v>
      </c>
      <c r="F4180" t="s">
        <v>15</v>
      </c>
      <c r="G4180" t="s">
        <v>16</v>
      </c>
      <c r="H4180">
        <v>32</v>
      </c>
      <c r="I4180" t="str">
        <f t="shared" si="456"/>
        <v>Middle Age</v>
      </c>
      <c r="J4180">
        <v>1</v>
      </c>
      <c r="K4180" t="str">
        <f t="shared" si="457"/>
        <v>New</v>
      </c>
      <c r="L4180">
        <v>0</v>
      </c>
      <c r="M4180">
        <v>2</v>
      </c>
      <c r="N4180" t="str">
        <f t="shared" si="458"/>
        <v>Standard</v>
      </c>
      <c r="O4180">
        <v>0</v>
      </c>
      <c r="P4180">
        <v>1</v>
      </c>
      <c r="Q4180">
        <v>28515.17</v>
      </c>
      <c r="R4180" t="str">
        <f t="shared" si="459"/>
        <v>Low value</v>
      </c>
      <c r="S4180" t="str">
        <f t="shared" si="460"/>
        <v>Low</v>
      </c>
      <c r="T4180">
        <v>0</v>
      </c>
      <c r="U4180" t="str">
        <f t="shared" si="461"/>
        <v>Retained</v>
      </c>
    </row>
    <row r="4181" spans="1:21" x14ac:dyDescent="0.3">
      <c r="A4181">
        <v>4180</v>
      </c>
      <c r="B4181">
        <v>15668580</v>
      </c>
      <c r="C4181" t="s">
        <v>1060</v>
      </c>
      <c r="D4181">
        <v>716</v>
      </c>
      <c r="E4181" t="str">
        <f t="shared" si="455"/>
        <v>Low Risk</v>
      </c>
      <c r="F4181" t="s">
        <v>18</v>
      </c>
      <c r="G4181" t="s">
        <v>23</v>
      </c>
      <c r="H4181">
        <v>33</v>
      </c>
      <c r="I4181" t="str">
        <f t="shared" si="456"/>
        <v>Middle Age</v>
      </c>
      <c r="J4181">
        <v>2</v>
      </c>
      <c r="K4181" t="str">
        <f t="shared" si="457"/>
        <v>New</v>
      </c>
      <c r="L4181">
        <v>0</v>
      </c>
      <c r="M4181">
        <v>2</v>
      </c>
      <c r="N4181" t="str">
        <f t="shared" si="458"/>
        <v>Standard</v>
      </c>
      <c r="O4181">
        <v>1</v>
      </c>
      <c r="P4181">
        <v>1</v>
      </c>
      <c r="Q4181">
        <v>92916.53</v>
      </c>
      <c r="R4181" t="str">
        <f t="shared" si="459"/>
        <v>Medium Value</v>
      </c>
      <c r="S4181" t="str">
        <f t="shared" si="460"/>
        <v>Medium</v>
      </c>
      <c r="T4181">
        <v>0</v>
      </c>
      <c r="U4181" t="str">
        <f t="shared" si="461"/>
        <v>Retained</v>
      </c>
    </row>
    <row r="4182" spans="1:21" x14ac:dyDescent="0.3">
      <c r="A4182">
        <v>4181</v>
      </c>
      <c r="B4182">
        <v>15569438</v>
      </c>
      <c r="C4182" t="s">
        <v>461</v>
      </c>
      <c r="D4182">
        <v>607</v>
      </c>
      <c r="E4182" t="str">
        <f t="shared" si="455"/>
        <v>Medium Risk</v>
      </c>
      <c r="F4182" t="s">
        <v>26</v>
      </c>
      <c r="G4182" t="s">
        <v>23</v>
      </c>
      <c r="H4182">
        <v>36</v>
      </c>
      <c r="I4182" t="str">
        <f t="shared" si="456"/>
        <v>Middle Age</v>
      </c>
      <c r="J4182">
        <v>10</v>
      </c>
      <c r="K4182" t="str">
        <f t="shared" si="457"/>
        <v>Very Loyal</v>
      </c>
      <c r="L4182">
        <v>106702.94</v>
      </c>
      <c r="M4182">
        <v>2</v>
      </c>
      <c r="N4182" t="str">
        <f t="shared" si="458"/>
        <v>Standard</v>
      </c>
      <c r="O4182">
        <v>0</v>
      </c>
      <c r="P4182">
        <v>0</v>
      </c>
      <c r="Q4182">
        <v>198313.69</v>
      </c>
      <c r="R4182" t="str">
        <f t="shared" si="459"/>
        <v>High Value</v>
      </c>
      <c r="S4182" t="str">
        <f t="shared" si="460"/>
        <v>High</v>
      </c>
      <c r="T4182">
        <v>0</v>
      </c>
      <c r="U4182" t="str">
        <f t="shared" si="461"/>
        <v>Retained</v>
      </c>
    </row>
    <row r="4183" spans="1:21" x14ac:dyDescent="0.3">
      <c r="A4183">
        <v>4182</v>
      </c>
      <c r="B4183">
        <v>15675842</v>
      </c>
      <c r="C4183" t="s">
        <v>177</v>
      </c>
      <c r="D4183">
        <v>656</v>
      </c>
      <c r="E4183" t="str">
        <f t="shared" si="455"/>
        <v>Medium Risk</v>
      </c>
      <c r="F4183" t="s">
        <v>18</v>
      </c>
      <c r="G4183" t="s">
        <v>23</v>
      </c>
      <c r="H4183">
        <v>26</v>
      </c>
      <c r="I4183" t="str">
        <f t="shared" si="456"/>
        <v>Adolescence</v>
      </c>
      <c r="J4183">
        <v>4</v>
      </c>
      <c r="K4183" t="str">
        <f t="shared" si="457"/>
        <v>Established</v>
      </c>
      <c r="L4183">
        <v>139584.57</v>
      </c>
      <c r="M4183">
        <v>1</v>
      </c>
      <c r="N4183" t="str">
        <f t="shared" si="458"/>
        <v>Basic</v>
      </c>
      <c r="O4183">
        <v>1</v>
      </c>
      <c r="P4183">
        <v>0</v>
      </c>
      <c r="Q4183">
        <v>36308.93</v>
      </c>
      <c r="R4183" t="str">
        <f t="shared" si="459"/>
        <v>Low value</v>
      </c>
      <c r="S4183" t="str">
        <f t="shared" si="460"/>
        <v>Low</v>
      </c>
      <c r="T4183">
        <v>0</v>
      </c>
      <c r="U4183" t="str">
        <f t="shared" si="461"/>
        <v>Retained</v>
      </c>
    </row>
    <row r="4184" spans="1:21" x14ac:dyDescent="0.3">
      <c r="A4184">
        <v>4183</v>
      </c>
      <c r="B4184">
        <v>15577587</v>
      </c>
      <c r="C4184" t="s">
        <v>1863</v>
      </c>
      <c r="D4184">
        <v>550</v>
      </c>
      <c r="E4184" t="str">
        <f t="shared" si="455"/>
        <v>Medium Risk</v>
      </c>
      <c r="F4184" t="s">
        <v>26</v>
      </c>
      <c r="G4184" t="s">
        <v>23</v>
      </c>
      <c r="H4184">
        <v>52</v>
      </c>
      <c r="I4184" t="str">
        <f t="shared" si="456"/>
        <v>Old</v>
      </c>
      <c r="J4184">
        <v>5</v>
      </c>
      <c r="K4184" t="str">
        <f t="shared" si="457"/>
        <v>Established</v>
      </c>
      <c r="L4184">
        <v>121016.23</v>
      </c>
      <c r="M4184">
        <v>1</v>
      </c>
      <c r="N4184" t="str">
        <f t="shared" si="458"/>
        <v>Basic</v>
      </c>
      <c r="O4184">
        <v>1</v>
      </c>
      <c r="P4184">
        <v>1</v>
      </c>
      <c r="Q4184">
        <v>41730.370000000003</v>
      </c>
      <c r="R4184" t="str">
        <f t="shared" si="459"/>
        <v>Low value</v>
      </c>
      <c r="S4184" t="str">
        <f t="shared" si="460"/>
        <v>Low</v>
      </c>
      <c r="T4184">
        <v>1</v>
      </c>
      <c r="U4184" t="str">
        <f t="shared" si="461"/>
        <v>Churned</v>
      </c>
    </row>
    <row r="4185" spans="1:21" x14ac:dyDescent="0.3">
      <c r="A4185">
        <v>4184</v>
      </c>
      <c r="B4185">
        <v>15625592</v>
      </c>
      <c r="C4185" t="s">
        <v>407</v>
      </c>
      <c r="D4185">
        <v>486</v>
      </c>
      <c r="E4185" t="str">
        <f t="shared" si="455"/>
        <v>High Risk</v>
      </c>
      <c r="F4185" t="s">
        <v>15</v>
      </c>
      <c r="G4185" t="s">
        <v>23</v>
      </c>
      <c r="H4185">
        <v>26</v>
      </c>
      <c r="I4185" t="str">
        <f t="shared" si="456"/>
        <v>Adolescence</v>
      </c>
      <c r="J4185">
        <v>2</v>
      </c>
      <c r="K4185" t="str">
        <f t="shared" si="457"/>
        <v>New</v>
      </c>
      <c r="L4185">
        <v>0</v>
      </c>
      <c r="M4185">
        <v>2</v>
      </c>
      <c r="N4185" t="str">
        <f t="shared" si="458"/>
        <v>Standard</v>
      </c>
      <c r="O4185">
        <v>1</v>
      </c>
      <c r="P4185">
        <v>1</v>
      </c>
      <c r="Q4185">
        <v>31399.4</v>
      </c>
      <c r="R4185" t="str">
        <f t="shared" si="459"/>
        <v>Low value</v>
      </c>
      <c r="S4185" t="str">
        <f t="shared" si="460"/>
        <v>Low</v>
      </c>
      <c r="T4185">
        <v>0</v>
      </c>
      <c r="U4185" t="str">
        <f t="shared" si="461"/>
        <v>Retained</v>
      </c>
    </row>
    <row r="4186" spans="1:21" x14ac:dyDescent="0.3">
      <c r="A4186">
        <v>4185</v>
      </c>
      <c r="B4186">
        <v>15635141</v>
      </c>
      <c r="C4186" t="s">
        <v>216</v>
      </c>
      <c r="D4186">
        <v>598</v>
      </c>
      <c r="E4186" t="str">
        <f t="shared" si="455"/>
        <v>Medium Risk</v>
      </c>
      <c r="F4186" t="s">
        <v>26</v>
      </c>
      <c r="G4186" t="s">
        <v>23</v>
      </c>
      <c r="H4186">
        <v>59</v>
      </c>
      <c r="I4186" t="str">
        <f t="shared" si="456"/>
        <v>Old</v>
      </c>
      <c r="J4186">
        <v>8</v>
      </c>
      <c r="K4186" t="str">
        <f t="shared" si="457"/>
        <v>Loyal</v>
      </c>
      <c r="L4186">
        <v>118210.42</v>
      </c>
      <c r="M4186">
        <v>2</v>
      </c>
      <c r="N4186" t="str">
        <f t="shared" si="458"/>
        <v>Standard</v>
      </c>
      <c r="O4186">
        <v>0</v>
      </c>
      <c r="P4186">
        <v>0</v>
      </c>
      <c r="Q4186">
        <v>60192.14</v>
      </c>
      <c r="R4186" t="str">
        <f t="shared" si="459"/>
        <v>Medium Value</v>
      </c>
      <c r="S4186" t="str">
        <f t="shared" si="460"/>
        <v>Medium</v>
      </c>
      <c r="T4186">
        <v>1</v>
      </c>
      <c r="U4186" t="str">
        <f t="shared" si="461"/>
        <v>Churned</v>
      </c>
    </row>
    <row r="4187" spans="1:21" x14ac:dyDescent="0.3">
      <c r="A4187">
        <v>4186</v>
      </c>
      <c r="B4187">
        <v>15642570</v>
      </c>
      <c r="C4187" t="s">
        <v>33</v>
      </c>
      <c r="D4187">
        <v>675</v>
      </c>
      <c r="E4187" t="str">
        <f t="shared" si="455"/>
        <v>Medium Risk</v>
      </c>
      <c r="F4187" t="s">
        <v>18</v>
      </c>
      <c r="G4187" t="s">
        <v>23</v>
      </c>
      <c r="H4187">
        <v>35</v>
      </c>
      <c r="I4187" t="str">
        <f t="shared" si="456"/>
        <v>Middle Age</v>
      </c>
      <c r="J4187">
        <v>8</v>
      </c>
      <c r="K4187" t="str">
        <f t="shared" si="457"/>
        <v>Loyal</v>
      </c>
      <c r="L4187">
        <v>0</v>
      </c>
      <c r="M4187">
        <v>2</v>
      </c>
      <c r="N4187" t="str">
        <f t="shared" si="458"/>
        <v>Standard</v>
      </c>
      <c r="O4187">
        <v>1</v>
      </c>
      <c r="P4187">
        <v>0</v>
      </c>
      <c r="Q4187">
        <v>29062.25</v>
      </c>
      <c r="R4187" t="str">
        <f t="shared" si="459"/>
        <v>Low value</v>
      </c>
      <c r="S4187" t="str">
        <f t="shared" si="460"/>
        <v>Low</v>
      </c>
      <c r="T4187">
        <v>0</v>
      </c>
      <c r="U4187" t="str">
        <f t="shared" si="461"/>
        <v>Retained</v>
      </c>
    </row>
    <row r="4188" spans="1:21" x14ac:dyDescent="0.3">
      <c r="A4188">
        <v>4187</v>
      </c>
      <c r="B4188">
        <v>15702175</v>
      </c>
      <c r="C4188" t="s">
        <v>1864</v>
      </c>
      <c r="D4188">
        <v>755</v>
      </c>
      <c r="E4188" t="str">
        <f t="shared" si="455"/>
        <v>Low Risk</v>
      </c>
      <c r="F4188" t="s">
        <v>15</v>
      </c>
      <c r="G4188" t="s">
        <v>16</v>
      </c>
      <c r="H4188">
        <v>29</v>
      </c>
      <c r="I4188" t="str">
        <f t="shared" si="456"/>
        <v>Adolescence</v>
      </c>
      <c r="J4188">
        <v>4</v>
      </c>
      <c r="K4188" t="str">
        <f t="shared" si="457"/>
        <v>Established</v>
      </c>
      <c r="L4188">
        <v>148654.84</v>
      </c>
      <c r="M4188">
        <v>2</v>
      </c>
      <c r="N4188" t="str">
        <f t="shared" si="458"/>
        <v>Standard</v>
      </c>
      <c r="O4188">
        <v>1</v>
      </c>
      <c r="P4188">
        <v>1</v>
      </c>
      <c r="Q4188">
        <v>28805.09</v>
      </c>
      <c r="R4188" t="str">
        <f t="shared" si="459"/>
        <v>Low value</v>
      </c>
      <c r="S4188" t="str">
        <f t="shared" si="460"/>
        <v>Low</v>
      </c>
      <c r="T4188">
        <v>0</v>
      </c>
      <c r="U4188" t="str">
        <f t="shared" si="461"/>
        <v>Retained</v>
      </c>
    </row>
    <row r="4189" spans="1:21" x14ac:dyDescent="0.3">
      <c r="A4189">
        <v>4188</v>
      </c>
      <c r="B4189">
        <v>15677785</v>
      </c>
      <c r="C4189" t="s">
        <v>224</v>
      </c>
      <c r="D4189">
        <v>656</v>
      </c>
      <c r="E4189" t="str">
        <f t="shared" si="455"/>
        <v>Medium Risk</v>
      </c>
      <c r="F4189" t="s">
        <v>18</v>
      </c>
      <c r="G4189" t="s">
        <v>23</v>
      </c>
      <c r="H4189">
        <v>32</v>
      </c>
      <c r="I4189" t="str">
        <f t="shared" si="456"/>
        <v>Middle Age</v>
      </c>
      <c r="J4189">
        <v>5</v>
      </c>
      <c r="K4189" t="str">
        <f t="shared" si="457"/>
        <v>Established</v>
      </c>
      <c r="L4189">
        <v>136963.12</v>
      </c>
      <c r="M4189">
        <v>1</v>
      </c>
      <c r="N4189" t="str">
        <f t="shared" si="458"/>
        <v>Basic</v>
      </c>
      <c r="O4189">
        <v>1</v>
      </c>
      <c r="P4189">
        <v>0</v>
      </c>
      <c r="Q4189">
        <v>133814.28</v>
      </c>
      <c r="R4189" t="str">
        <f t="shared" si="459"/>
        <v>Medium Value</v>
      </c>
      <c r="S4189" t="str">
        <f t="shared" si="460"/>
        <v>High</v>
      </c>
      <c r="T4189">
        <v>0</v>
      </c>
      <c r="U4189" t="str">
        <f t="shared" si="461"/>
        <v>Retained</v>
      </c>
    </row>
    <row r="4190" spans="1:21" x14ac:dyDescent="0.3">
      <c r="A4190">
        <v>4189</v>
      </c>
      <c r="B4190">
        <v>15786153</v>
      </c>
      <c r="C4190" t="s">
        <v>371</v>
      </c>
      <c r="D4190">
        <v>644</v>
      </c>
      <c r="E4190" t="str">
        <f t="shared" si="455"/>
        <v>Medium Risk</v>
      </c>
      <c r="F4190" t="s">
        <v>26</v>
      </c>
      <c r="G4190" t="s">
        <v>23</v>
      </c>
      <c r="H4190">
        <v>47</v>
      </c>
      <c r="I4190" t="str">
        <f t="shared" si="456"/>
        <v>Middle Age</v>
      </c>
      <c r="J4190">
        <v>9</v>
      </c>
      <c r="K4190" t="str">
        <f t="shared" si="457"/>
        <v>Very Loyal</v>
      </c>
      <c r="L4190">
        <v>137774.10999999999</v>
      </c>
      <c r="M4190">
        <v>2</v>
      </c>
      <c r="N4190" t="str">
        <f t="shared" si="458"/>
        <v>Standard</v>
      </c>
      <c r="O4190">
        <v>1</v>
      </c>
      <c r="P4190">
        <v>0</v>
      </c>
      <c r="Q4190">
        <v>151902.78</v>
      </c>
      <c r="R4190" t="str">
        <f t="shared" si="459"/>
        <v>High Value</v>
      </c>
      <c r="S4190" t="str">
        <f t="shared" si="460"/>
        <v>High</v>
      </c>
      <c r="T4190">
        <v>0</v>
      </c>
      <c r="U4190" t="str">
        <f t="shared" si="461"/>
        <v>Retained</v>
      </c>
    </row>
    <row r="4191" spans="1:21" x14ac:dyDescent="0.3">
      <c r="A4191">
        <v>4190</v>
      </c>
      <c r="B4191">
        <v>15759499</v>
      </c>
      <c r="C4191" t="s">
        <v>345</v>
      </c>
      <c r="D4191">
        <v>598</v>
      </c>
      <c r="E4191" t="str">
        <f t="shared" si="455"/>
        <v>Medium Risk</v>
      </c>
      <c r="F4191" t="s">
        <v>15</v>
      </c>
      <c r="G4191" t="s">
        <v>16</v>
      </c>
      <c r="H4191">
        <v>32</v>
      </c>
      <c r="I4191" t="str">
        <f t="shared" si="456"/>
        <v>Middle Age</v>
      </c>
      <c r="J4191">
        <v>4</v>
      </c>
      <c r="K4191" t="str">
        <f t="shared" si="457"/>
        <v>Established</v>
      </c>
      <c r="L4191">
        <v>111156.52</v>
      </c>
      <c r="M4191">
        <v>1</v>
      </c>
      <c r="N4191" t="str">
        <f t="shared" si="458"/>
        <v>Basic</v>
      </c>
      <c r="O4191">
        <v>1</v>
      </c>
      <c r="P4191">
        <v>1</v>
      </c>
      <c r="Q4191">
        <v>167376.26</v>
      </c>
      <c r="R4191" t="str">
        <f t="shared" si="459"/>
        <v>Medium Value</v>
      </c>
      <c r="S4191" t="str">
        <f t="shared" si="460"/>
        <v>High</v>
      </c>
      <c r="T4191">
        <v>0</v>
      </c>
      <c r="U4191" t="str">
        <f t="shared" si="461"/>
        <v>Retained</v>
      </c>
    </row>
    <row r="4192" spans="1:21" x14ac:dyDescent="0.3">
      <c r="A4192">
        <v>4191</v>
      </c>
      <c r="B4192">
        <v>15659568</v>
      </c>
      <c r="C4192" t="s">
        <v>302</v>
      </c>
      <c r="D4192">
        <v>850</v>
      </c>
      <c r="E4192" t="str">
        <f t="shared" si="455"/>
        <v>Low Risk</v>
      </c>
      <c r="F4192" t="s">
        <v>18</v>
      </c>
      <c r="G4192" t="s">
        <v>16</v>
      </c>
      <c r="H4192">
        <v>31</v>
      </c>
      <c r="I4192" t="str">
        <f t="shared" si="456"/>
        <v>Middle Age</v>
      </c>
      <c r="J4192">
        <v>3</v>
      </c>
      <c r="K4192" t="str">
        <f t="shared" si="457"/>
        <v>Established</v>
      </c>
      <c r="L4192">
        <v>121237.65</v>
      </c>
      <c r="M4192">
        <v>1</v>
      </c>
      <c r="N4192" t="str">
        <f t="shared" si="458"/>
        <v>Basic</v>
      </c>
      <c r="O4192">
        <v>1</v>
      </c>
      <c r="P4192">
        <v>1</v>
      </c>
      <c r="Q4192">
        <v>31022.560000000001</v>
      </c>
      <c r="R4192" t="str">
        <f t="shared" si="459"/>
        <v>Low value</v>
      </c>
      <c r="S4192" t="str">
        <f t="shared" si="460"/>
        <v>Low</v>
      </c>
      <c r="T4192">
        <v>0</v>
      </c>
      <c r="U4192" t="str">
        <f t="shared" si="461"/>
        <v>Retained</v>
      </c>
    </row>
    <row r="4193" spans="1:21" x14ac:dyDescent="0.3">
      <c r="A4193">
        <v>4192</v>
      </c>
      <c r="B4193">
        <v>15715597</v>
      </c>
      <c r="C4193" t="s">
        <v>1833</v>
      </c>
      <c r="D4193">
        <v>679</v>
      </c>
      <c r="E4193" t="str">
        <f t="shared" si="455"/>
        <v>Medium Risk</v>
      </c>
      <c r="F4193" t="s">
        <v>15</v>
      </c>
      <c r="G4193" t="s">
        <v>23</v>
      </c>
      <c r="H4193">
        <v>36</v>
      </c>
      <c r="I4193" t="str">
        <f t="shared" si="456"/>
        <v>Middle Age</v>
      </c>
      <c r="J4193">
        <v>1</v>
      </c>
      <c r="K4193" t="str">
        <f t="shared" si="457"/>
        <v>New</v>
      </c>
      <c r="L4193">
        <v>97234.58</v>
      </c>
      <c r="M4193">
        <v>1</v>
      </c>
      <c r="N4193" t="str">
        <f t="shared" si="458"/>
        <v>Basic</v>
      </c>
      <c r="O4193">
        <v>1</v>
      </c>
      <c r="P4193">
        <v>0</v>
      </c>
      <c r="Q4193">
        <v>188997.08</v>
      </c>
      <c r="R4193" t="str">
        <f t="shared" si="459"/>
        <v>Medium Value</v>
      </c>
      <c r="S4193" t="str">
        <f t="shared" si="460"/>
        <v>High</v>
      </c>
      <c r="T4193">
        <v>0</v>
      </c>
      <c r="U4193" t="str">
        <f t="shared" si="461"/>
        <v>Retained</v>
      </c>
    </row>
    <row r="4194" spans="1:21" x14ac:dyDescent="0.3">
      <c r="A4194">
        <v>4193</v>
      </c>
      <c r="B4194">
        <v>15610147</v>
      </c>
      <c r="C4194" t="s">
        <v>398</v>
      </c>
      <c r="D4194">
        <v>632</v>
      </c>
      <c r="E4194" t="str">
        <f t="shared" si="455"/>
        <v>Medium Risk</v>
      </c>
      <c r="F4194" t="s">
        <v>15</v>
      </c>
      <c r="G4194" t="s">
        <v>23</v>
      </c>
      <c r="H4194">
        <v>60</v>
      </c>
      <c r="I4194" t="str">
        <f t="shared" si="456"/>
        <v>Old</v>
      </c>
      <c r="J4194">
        <v>2</v>
      </c>
      <c r="K4194" t="str">
        <f t="shared" si="457"/>
        <v>New</v>
      </c>
      <c r="L4194">
        <v>0</v>
      </c>
      <c r="M4194">
        <v>2</v>
      </c>
      <c r="N4194" t="str">
        <f t="shared" si="458"/>
        <v>Standard</v>
      </c>
      <c r="O4194">
        <v>0</v>
      </c>
      <c r="P4194">
        <v>1</v>
      </c>
      <c r="Q4194">
        <v>2085.3200000000002</v>
      </c>
      <c r="R4194" t="str">
        <f t="shared" si="459"/>
        <v>Low value</v>
      </c>
      <c r="S4194" t="str">
        <f t="shared" si="460"/>
        <v>Low</v>
      </c>
      <c r="T4194">
        <v>0</v>
      </c>
      <c r="U4194" t="str">
        <f t="shared" si="461"/>
        <v>Retained</v>
      </c>
    </row>
    <row r="4195" spans="1:21" x14ac:dyDescent="0.3">
      <c r="A4195">
        <v>4194</v>
      </c>
      <c r="B4195">
        <v>15802362</v>
      </c>
      <c r="C4195" t="s">
        <v>1865</v>
      </c>
      <c r="D4195">
        <v>550</v>
      </c>
      <c r="E4195" t="str">
        <f t="shared" si="455"/>
        <v>Medium Risk</v>
      </c>
      <c r="F4195" t="s">
        <v>18</v>
      </c>
      <c r="G4195" t="s">
        <v>23</v>
      </c>
      <c r="H4195">
        <v>45</v>
      </c>
      <c r="I4195" t="str">
        <f t="shared" si="456"/>
        <v>Middle Age</v>
      </c>
      <c r="J4195">
        <v>0</v>
      </c>
      <c r="K4195" t="str">
        <f t="shared" si="457"/>
        <v>New</v>
      </c>
      <c r="L4195">
        <v>0</v>
      </c>
      <c r="M4195">
        <v>2</v>
      </c>
      <c r="N4195" t="str">
        <f t="shared" si="458"/>
        <v>Standard</v>
      </c>
      <c r="O4195">
        <v>0</v>
      </c>
      <c r="P4195">
        <v>1</v>
      </c>
      <c r="Q4195">
        <v>70399.710000000006</v>
      </c>
      <c r="R4195" t="str">
        <f t="shared" si="459"/>
        <v>Medium Value</v>
      </c>
      <c r="S4195" t="str">
        <f t="shared" si="460"/>
        <v>Medium</v>
      </c>
      <c r="T4195">
        <v>0</v>
      </c>
      <c r="U4195" t="str">
        <f t="shared" si="461"/>
        <v>Retained</v>
      </c>
    </row>
    <row r="4196" spans="1:21" x14ac:dyDescent="0.3">
      <c r="A4196">
        <v>4195</v>
      </c>
      <c r="B4196">
        <v>15660524</v>
      </c>
      <c r="C4196" t="s">
        <v>95</v>
      </c>
      <c r="D4196">
        <v>572</v>
      </c>
      <c r="E4196" t="str">
        <f t="shared" si="455"/>
        <v>Medium Risk</v>
      </c>
      <c r="F4196" t="s">
        <v>26</v>
      </c>
      <c r="G4196" t="s">
        <v>16</v>
      </c>
      <c r="H4196">
        <v>54</v>
      </c>
      <c r="I4196" t="str">
        <f t="shared" si="456"/>
        <v>Old</v>
      </c>
      <c r="J4196">
        <v>9</v>
      </c>
      <c r="K4196" t="str">
        <f t="shared" si="457"/>
        <v>Very Loyal</v>
      </c>
      <c r="L4196">
        <v>97382.53</v>
      </c>
      <c r="M4196">
        <v>1</v>
      </c>
      <c r="N4196" t="str">
        <f t="shared" si="458"/>
        <v>Basic</v>
      </c>
      <c r="O4196">
        <v>1</v>
      </c>
      <c r="P4196">
        <v>1</v>
      </c>
      <c r="Q4196">
        <v>195771.95</v>
      </c>
      <c r="R4196" t="str">
        <f t="shared" si="459"/>
        <v>Medium Value</v>
      </c>
      <c r="S4196" t="str">
        <f t="shared" si="460"/>
        <v>High</v>
      </c>
      <c r="T4196">
        <v>0</v>
      </c>
      <c r="U4196" t="str">
        <f t="shared" si="461"/>
        <v>Retained</v>
      </c>
    </row>
    <row r="4197" spans="1:21" x14ac:dyDescent="0.3">
      <c r="A4197">
        <v>4196</v>
      </c>
      <c r="B4197">
        <v>15747168</v>
      </c>
      <c r="C4197" t="s">
        <v>764</v>
      </c>
      <c r="D4197">
        <v>626</v>
      </c>
      <c r="E4197" t="str">
        <f t="shared" si="455"/>
        <v>Medium Risk</v>
      </c>
      <c r="F4197" t="s">
        <v>26</v>
      </c>
      <c r="G4197" t="s">
        <v>16</v>
      </c>
      <c r="H4197">
        <v>47</v>
      </c>
      <c r="I4197" t="str">
        <f t="shared" si="456"/>
        <v>Middle Age</v>
      </c>
      <c r="J4197">
        <v>2</v>
      </c>
      <c r="K4197" t="str">
        <f t="shared" si="457"/>
        <v>New</v>
      </c>
      <c r="L4197">
        <v>103108.8</v>
      </c>
      <c r="M4197">
        <v>1</v>
      </c>
      <c r="N4197" t="str">
        <f t="shared" si="458"/>
        <v>Basic</v>
      </c>
      <c r="O4197">
        <v>0</v>
      </c>
      <c r="P4197">
        <v>1</v>
      </c>
      <c r="Q4197">
        <v>166475.44</v>
      </c>
      <c r="R4197" t="str">
        <f t="shared" si="459"/>
        <v>Medium Value</v>
      </c>
      <c r="S4197" t="str">
        <f t="shared" si="460"/>
        <v>High</v>
      </c>
      <c r="T4197">
        <v>1</v>
      </c>
      <c r="U4197" t="str">
        <f t="shared" si="461"/>
        <v>Churned</v>
      </c>
    </row>
    <row r="4198" spans="1:21" x14ac:dyDescent="0.3">
      <c r="A4198">
        <v>4197</v>
      </c>
      <c r="B4198">
        <v>15796910</v>
      </c>
      <c r="C4198" t="s">
        <v>1838</v>
      </c>
      <c r="D4198">
        <v>625</v>
      </c>
      <c r="E4198" t="str">
        <f t="shared" si="455"/>
        <v>Medium Risk</v>
      </c>
      <c r="F4198" t="s">
        <v>18</v>
      </c>
      <c r="G4198" t="s">
        <v>16</v>
      </c>
      <c r="H4198">
        <v>57</v>
      </c>
      <c r="I4198" t="str">
        <f t="shared" si="456"/>
        <v>Old</v>
      </c>
      <c r="J4198">
        <v>7</v>
      </c>
      <c r="K4198" t="str">
        <f t="shared" si="457"/>
        <v>Loyal</v>
      </c>
      <c r="L4198">
        <v>0</v>
      </c>
      <c r="M4198">
        <v>1</v>
      </c>
      <c r="N4198" t="str">
        <f t="shared" si="458"/>
        <v>Basic</v>
      </c>
      <c r="O4198">
        <v>0</v>
      </c>
      <c r="P4198">
        <v>0</v>
      </c>
      <c r="Q4198">
        <v>84106.17</v>
      </c>
      <c r="R4198" t="str">
        <f t="shared" si="459"/>
        <v>Medium Value</v>
      </c>
      <c r="S4198" t="str">
        <f t="shared" si="460"/>
        <v>Medium</v>
      </c>
      <c r="T4198">
        <v>1</v>
      </c>
      <c r="U4198" t="str">
        <f t="shared" si="461"/>
        <v>Churned</v>
      </c>
    </row>
    <row r="4199" spans="1:21" x14ac:dyDescent="0.3">
      <c r="A4199">
        <v>4198</v>
      </c>
      <c r="B4199">
        <v>15707674</v>
      </c>
      <c r="C4199" t="s">
        <v>1036</v>
      </c>
      <c r="D4199">
        <v>515</v>
      </c>
      <c r="E4199" t="str">
        <f t="shared" si="455"/>
        <v>Medium Risk</v>
      </c>
      <c r="F4199" t="s">
        <v>15</v>
      </c>
      <c r="G4199" t="s">
        <v>16</v>
      </c>
      <c r="H4199">
        <v>58</v>
      </c>
      <c r="I4199" t="str">
        <f t="shared" si="456"/>
        <v>Old</v>
      </c>
      <c r="J4199">
        <v>2</v>
      </c>
      <c r="K4199" t="str">
        <f t="shared" si="457"/>
        <v>New</v>
      </c>
      <c r="L4199">
        <v>131852.81</v>
      </c>
      <c r="M4199">
        <v>1</v>
      </c>
      <c r="N4199" t="str">
        <f t="shared" si="458"/>
        <v>Basic</v>
      </c>
      <c r="O4199">
        <v>1</v>
      </c>
      <c r="P4199">
        <v>0</v>
      </c>
      <c r="Q4199">
        <v>81436.679999999993</v>
      </c>
      <c r="R4199" t="str">
        <f t="shared" si="459"/>
        <v>Medium Value</v>
      </c>
      <c r="S4199" t="str">
        <f t="shared" si="460"/>
        <v>Medium</v>
      </c>
      <c r="T4199">
        <v>1</v>
      </c>
      <c r="U4199" t="str">
        <f t="shared" si="461"/>
        <v>Churned</v>
      </c>
    </row>
    <row r="4200" spans="1:21" x14ac:dyDescent="0.3">
      <c r="A4200">
        <v>4199</v>
      </c>
      <c r="B4200">
        <v>15565706</v>
      </c>
      <c r="C4200" t="s">
        <v>784</v>
      </c>
      <c r="D4200">
        <v>612</v>
      </c>
      <c r="E4200" t="str">
        <f t="shared" si="455"/>
        <v>Medium Risk</v>
      </c>
      <c r="F4200" t="s">
        <v>18</v>
      </c>
      <c r="G4200" t="s">
        <v>23</v>
      </c>
      <c r="H4200">
        <v>35</v>
      </c>
      <c r="I4200" t="str">
        <f t="shared" si="456"/>
        <v>Middle Age</v>
      </c>
      <c r="J4200">
        <v>1</v>
      </c>
      <c r="K4200" t="str">
        <f t="shared" si="457"/>
        <v>New</v>
      </c>
      <c r="L4200">
        <v>0</v>
      </c>
      <c r="M4200">
        <v>1</v>
      </c>
      <c r="N4200" t="str">
        <f t="shared" si="458"/>
        <v>Basic</v>
      </c>
      <c r="O4200">
        <v>1</v>
      </c>
      <c r="P4200">
        <v>1</v>
      </c>
      <c r="Q4200">
        <v>83256.259999999995</v>
      </c>
      <c r="R4200" t="str">
        <f t="shared" si="459"/>
        <v>Medium Value</v>
      </c>
      <c r="S4200" t="str">
        <f t="shared" si="460"/>
        <v>Medium</v>
      </c>
      <c r="T4200">
        <v>1</v>
      </c>
      <c r="U4200" t="str">
        <f t="shared" si="461"/>
        <v>Churned</v>
      </c>
    </row>
    <row r="4201" spans="1:21" x14ac:dyDescent="0.3">
      <c r="A4201">
        <v>4200</v>
      </c>
      <c r="B4201">
        <v>15587596</v>
      </c>
      <c r="C4201" t="s">
        <v>251</v>
      </c>
      <c r="D4201">
        <v>628</v>
      </c>
      <c r="E4201" t="str">
        <f t="shared" si="455"/>
        <v>Medium Risk</v>
      </c>
      <c r="F4201" t="s">
        <v>18</v>
      </c>
      <c r="G4201" t="s">
        <v>16</v>
      </c>
      <c r="H4201">
        <v>39</v>
      </c>
      <c r="I4201" t="str">
        <f t="shared" si="456"/>
        <v>Middle Age</v>
      </c>
      <c r="J4201">
        <v>8</v>
      </c>
      <c r="K4201" t="str">
        <f t="shared" si="457"/>
        <v>Loyal</v>
      </c>
      <c r="L4201">
        <v>107553.33</v>
      </c>
      <c r="M4201">
        <v>1</v>
      </c>
      <c r="N4201" t="str">
        <f t="shared" si="458"/>
        <v>Basic</v>
      </c>
      <c r="O4201">
        <v>1</v>
      </c>
      <c r="P4201">
        <v>0</v>
      </c>
      <c r="Q4201">
        <v>117523.41</v>
      </c>
      <c r="R4201" t="str">
        <f t="shared" si="459"/>
        <v>Medium Value</v>
      </c>
      <c r="S4201" t="str">
        <f t="shared" si="460"/>
        <v>High</v>
      </c>
      <c r="T4201">
        <v>0</v>
      </c>
      <c r="U4201" t="str">
        <f t="shared" si="461"/>
        <v>Retained</v>
      </c>
    </row>
    <row r="4202" spans="1:21" x14ac:dyDescent="0.3">
      <c r="A4202">
        <v>4201</v>
      </c>
      <c r="B4202">
        <v>15751943</v>
      </c>
      <c r="C4202" t="s">
        <v>461</v>
      </c>
      <c r="D4202">
        <v>529</v>
      </c>
      <c r="E4202" t="str">
        <f t="shared" si="455"/>
        <v>Medium Risk</v>
      </c>
      <c r="F4202" t="s">
        <v>18</v>
      </c>
      <c r="G4202" t="s">
        <v>16</v>
      </c>
      <c r="H4202">
        <v>43</v>
      </c>
      <c r="I4202" t="str">
        <f t="shared" si="456"/>
        <v>Middle Age</v>
      </c>
      <c r="J4202">
        <v>5</v>
      </c>
      <c r="K4202" t="str">
        <f t="shared" si="457"/>
        <v>Established</v>
      </c>
      <c r="L4202">
        <v>0</v>
      </c>
      <c r="M4202">
        <v>2</v>
      </c>
      <c r="N4202" t="str">
        <f t="shared" si="458"/>
        <v>Standard</v>
      </c>
      <c r="O4202">
        <v>0</v>
      </c>
      <c r="P4202">
        <v>0</v>
      </c>
      <c r="Q4202">
        <v>79476.63</v>
      </c>
      <c r="R4202" t="str">
        <f t="shared" si="459"/>
        <v>Medium Value</v>
      </c>
      <c r="S4202" t="str">
        <f t="shared" si="460"/>
        <v>Medium</v>
      </c>
      <c r="T4202">
        <v>0</v>
      </c>
      <c r="U4202" t="str">
        <f t="shared" si="461"/>
        <v>Retained</v>
      </c>
    </row>
    <row r="4203" spans="1:21" x14ac:dyDescent="0.3">
      <c r="A4203">
        <v>4202</v>
      </c>
      <c r="B4203">
        <v>15621227</v>
      </c>
      <c r="C4203" t="s">
        <v>1412</v>
      </c>
      <c r="D4203">
        <v>668</v>
      </c>
      <c r="E4203" t="str">
        <f t="shared" si="455"/>
        <v>Medium Risk</v>
      </c>
      <c r="F4203" t="s">
        <v>26</v>
      </c>
      <c r="G4203" t="s">
        <v>16</v>
      </c>
      <c r="H4203">
        <v>46</v>
      </c>
      <c r="I4203" t="str">
        <f t="shared" si="456"/>
        <v>Middle Age</v>
      </c>
      <c r="J4203">
        <v>7</v>
      </c>
      <c r="K4203" t="str">
        <f t="shared" si="457"/>
        <v>Loyal</v>
      </c>
      <c r="L4203">
        <v>161806.09</v>
      </c>
      <c r="M4203">
        <v>1</v>
      </c>
      <c r="N4203" t="str">
        <f t="shared" si="458"/>
        <v>Basic</v>
      </c>
      <c r="O4203">
        <v>1</v>
      </c>
      <c r="P4203">
        <v>1</v>
      </c>
      <c r="Q4203">
        <v>173052.19</v>
      </c>
      <c r="R4203" t="str">
        <f t="shared" si="459"/>
        <v>Medium Value</v>
      </c>
      <c r="S4203" t="str">
        <f t="shared" si="460"/>
        <v>High</v>
      </c>
      <c r="T4203">
        <v>0</v>
      </c>
      <c r="U4203" t="str">
        <f t="shared" si="461"/>
        <v>Retained</v>
      </c>
    </row>
    <row r="4204" spans="1:21" x14ac:dyDescent="0.3">
      <c r="A4204">
        <v>4203</v>
      </c>
      <c r="B4204">
        <v>15757588</v>
      </c>
      <c r="C4204" t="s">
        <v>699</v>
      </c>
      <c r="D4204">
        <v>526</v>
      </c>
      <c r="E4204" t="str">
        <f t="shared" si="455"/>
        <v>Medium Risk</v>
      </c>
      <c r="F4204" t="s">
        <v>15</v>
      </c>
      <c r="G4204" t="s">
        <v>23</v>
      </c>
      <c r="H4204">
        <v>30</v>
      </c>
      <c r="I4204" t="str">
        <f t="shared" si="456"/>
        <v>Middle Age</v>
      </c>
      <c r="J4204">
        <v>9</v>
      </c>
      <c r="K4204" t="str">
        <f t="shared" si="457"/>
        <v>Very Loyal</v>
      </c>
      <c r="L4204">
        <v>0</v>
      </c>
      <c r="M4204">
        <v>2</v>
      </c>
      <c r="N4204" t="str">
        <f t="shared" si="458"/>
        <v>Standard</v>
      </c>
      <c r="O4204">
        <v>0</v>
      </c>
      <c r="P4204">
        <v>0</v>
      </c>
      <c r="Q4204">
        <v>100995.68</v>
      </c>
      <c r="R4204" t="str">
        <f t="shared" si="459"/>
        <v>High Value</v>
      </c>
      <c r="S4204" t="str">
        <f t="shared" si="460"/>
        <v>High</v>
      </c>
      <c r="T4204">
        <v>0</v>
      </c>
      <c r="U4204" t="str">
        <f t="shared" si="461"/>
        <v>Retained</v>
      </c>
    </row>
    <row r="4205" spans="1:21" x14ac:dyDescent="0.3">
      <c r="A4205">
        <v>4204</v>
      </c>
      <c r="B4205">
        <v>15640922</v>
      </c>
      <c r="C4205" t="s">
        <v>1866</v>
      </c>
      <c r="D4205">
        <v>791</v>
      </c>
      <c r="E4205" t="str">
        <f t="shared" si="455"/>
        <v>Low Risk</v>
      </c>
      <c r="F4205" t="s">
        <v>15</v>
      </c>
      <c r="G4205" t="s">
        <v>16</v>
      </c>
      <c r="H4205">
        <v>52</v>
      </c>
      <c r="I4205" t="str">
        <f t="shared" si="456"/>
        <v>Old</v>
      </c>
      <c r="J4205">
        <v>7</v>
      </c>
      <c r="K4205" t="str">
        <f t="shared" si="457"/>
        <v>Loyal</v>
      </c>
      <c r="L4205">
        <v>0</v>
      </c>
      <c r="M4205">
        <v>1</v>
      </c>
      <c r="N4205" t="str">
        <f t="shared" si="458"/>
        <v>Basic</v>
      </c>
      <c r="O4205">
        <v>1</v>
      </c>
      <c r="P4205">
        <v>1</v>
      </c>
      <c r="Q4205">
        <v>122782.5</v>
      </c>
      <c r="R4205" t="str">
        <f t="shared" si="459"/>
        <v>Medium Value</v>
      </c>
      <c r="S4205" t="str">
        <f t="shared" si="460"/>
        <v>High</v>
      </c>
      <c r="T4205">
        <v>0</v>
      </c>
      <c r="U4205" t="str">
        <f t="shared" si="461"/>
        <v>Retained</v>
      </c>
    </row>
    <row r="4206" spans="1:21" x14ac:dyDescent="0.3">
      <c r="A4206">
        <v>4205</v>
      </c>
      <c r="B4206">
        <v>15567557</v>
      </c>
      <c r="C4206" t="s">
        <v>779</v>
      </c>
      <c r="D4206">
        <v>573</v>
      </c>
      <c r="E4206" t="str">
        <f t="shared" si="455"/>
        <v>Medium Risk</v>
      </c>
      <c r="F4206" t="s">
        <v>15</v>
      </c>
      <c r="G4206" t="s">
        <v>23</v>
      </c>
      <c r="H4206">
        <v>27</v>
      </c>
      <c r="I4206" t="str">
        <f t="shared" si="456"/>
        <v>Adolescence</v>
      </c>
      <c r="J4206">
        <v>2</v>
      </c>
      <c r="K4206" t="str">
        <f t="shared" si="457"/>
        <v>New</v>
      </c>
      <c r="L4206">
        <v>128243.03</v>
      </c>
      <c r="M4206">
        <v>1</v>
      </c>
      <c r="N4206" t="str">
        <f t="shared" si="458"/>
        <v>Basic</v>
      </c>
      <c r="O4206">
        <v>1</v>
      </c>
      <c r="P4206">
        <v>1</v>
      </c>
      <c r="Q4206">
        <v>11631.34</v>
      </c>
      <c r="R4206" t="str">
        <f t="shared" si="459"/>
        <v>Low value</v>
      </c>
      <c r="S4206" t="str">
        <f t="shared" si="460"/>
        <v>Low</v>
      </c>
      <c r="T4206">
        <v>0</v>
      </c>
      <c r="U4206" t="str">
        <f t="shared" si="461"/>
        <v>Retained</v>
      </c>
    </row>
    <row r="4207" spans="1:21" x14ac:dyDescent="0.3">
      <c r="A4207">
        <v>4206</v>
      </c>
      <c r="B4207">
        <v>15670103</v>
      </c>
      <c r="C4207" t="s">
        <v>1540</v>
      </c>
      <c r="D4207">
        <v>565</v>
      </c>
      <c r="E4207" t="str">
        <f t="shared" si="455"/>
        <v>Medium Risk</v>
      </c>
      <c r="F4207" t="s">
        <v>15</v>
      </c>
      <c r="G4207" t="s">
        <v>16</v>
      </c>
      <c r="H4207">
        <v>38</v>
      </c>
      <c r="I4207" t="str">
        <f t="shared" si="456"/>
        <v>Middle Age</v>
      </c>
      <c r="J4207">
        <v>5</v>
      </c>
      <c r="K4207" t="str">
        <f t="shared" si="457"/>
        <v>Established</v>
      </c>
      <c r="L4207">
        <v>126645.13</v>
      </c>
      <c r="M4207">
        <v>1</v>
      </c>
      <c r="N4207" t="str">
        <f t="shared" si="458"/>
        <v>Basic</v>
      </c>
      <c r="O4207">
        <v>1</v>
      </c>
      <c r="P4207">
        <v>1</v>
      </c>
      <c r="Q4207">
        <v>168303.55</v>
      </c>
      <c r="R4207" t="str">
        <f t="shared" si="459"/>
        <v>Medium Value</v>
      </c>
      <c r="S4207" t="str">
        <f t="shared" si="460"/>
        <v>High</v>
      </c>
      <c r="T4207">
        <v>0</v>
      </c>
      <c r="U4207" t="str">
        <f t="shared" si="461"/>
        <v>Retained</v>
      </c>
    </row>
    <row r="4208" spans="1:21" x14ac:dyDescent="0.3">
      <c r="A4208">
        <v>4207</v>
      </c>
      <c r="B4208">
        <v>15720929</v>
      </c>
      <c r="C4208" t="s">
        <v>1414</v>
      </c>
      <c r="D4208">
        <v>604</v>
      </c>
      <c r="E4208" t="str">
        <f t="shared" si="455"/>
        <v>Medium Risk</v>
      </c>
      <c r="F4208" t="s">
        <v>15</v>
      </c>
      <c r="G4208" t="s">
        <v>16</v>
      </c>
      <c r="H4208">
        <v>47</v>
      </c>
      <c r="I4208" t="str">
        <f t="shared" si="456"/>
        <v>Middle Age</v>
      </c>
      <c r="J4208">
        <v>8</v>
      </c>
      <c r="K4208" t="str">
        <f t="shared" si="457"/>
        <v>Loyal</v>
      </c>
      <c r="L4208">
        <v>62094.71</v>
      </c>
      <c r="M4208">
        <v>3</v>
      </c>
      <c r="N4208" t="str">
        <f t="shared" si="458"/>
        <v>Premium</v>
      </c>
      <c r="O4208">
        <v>0</v>
      </c>
      <c r="P4208">
        <v>0</v>
      </c>
      <c r="Q4208">
        <v>9308.1</v>
      </c>
      <c r="R4208" t="str">
        <f t="shared" si="459"/>
        <v>Low value</v>
      </c>
      <c r="S4208" t="str">
        <f t="shared" si="460"/>
        <v>Low</v>
      </c>
      <c r="T4208">
        <v>1</v>
      </c>
      <c r="U4208" t="str">
        <f t="shared" si="461"/>
        <v>Churned</v>
      </c>
    </row>
    <row r="4209" spans="1:21" x14ac:dyDescent="0.3">
      <c r="A4209">
        <v>4208</v>
      </c>
      <c r="B4209">
        <v>15732774</v>
      </c>
      <c r="C4209" t="s">
        <v>218</v>
      </c>
      <c r="D4209">
        <v>656</v>
      </c>
      <c r="E4209" t="str">
        <f t="shared" si="455"/>
        <v>Medium Risk</v>
      </c>
      <c r="F4209" t="s">
        <v>15</v>
      </c>
      <c r="G4209" t="s">
        <v>23</v>
      </c>
      <c r="H4209">
        <v>37</v>
      </c>
      <c r="I4209" t="str">
        <f t="shared" si="456"/>
        <v>Middle Age</v>
      </c>
      <c r="J4209">
        <v>7</v>
      </c>
      <c r="K4209" t="str">
        <f t="shared" si="457"/>
        <v>Loyal</v>
      </c>
      <c r="L4209">
        <v>112291.34</v>
      </c>
      <c r="M4209">
        <v>1</v>
      </c>
      <c r="N4209" t="str">
        <f t="shared" si="458"/>
        <v>Basic</v>
      </c>
      <c r="O4209">
        <v>1</v>
      </c>
      <c r="P4209">
        <v>0</v>
      </c>
      <c r="Q4209">
        <v>153157.97</v>
      </c>
      <c r="R4209" t="str">
        <f t="shared" si="459"/>
        <v>Medium Value</v>
      </c>
      <c r="S4209" t="str">
        <f t="shared" si="460"/>
        <v>High</v>
      </c>
      <c r="T4209">
        <v>0</v>
      </c>
      <c r="U4209" t="str">
        <f t="shared" si="461"/>
        <v>Retained</v>
      </c>
    </row>
    <row r="4210" spans="1:21" x14ac:dyDescent="0.3">
      <c r="A4210">
        <v>4209</v>
      </c>
      <c r="B4210">
        <v>15628558</v>
      </c>
      <c r="C4210" t="s">
        <v>748</v>
      </c>
      <c r="D4210">
        <v>447</v>
      </c>
      <c r="E4210" t="str">
        <f t="shared" si="455"/>
        <v>High Risk</v>
      </c>
      <c r="F4210" t="s">
        <v>15</v>
      </c>
      <c r="G4210" t="s">
        <v>16</v>
      </c>
      <c r="H4210">
        <v>44</v>
      </c>
      <c r="I4210" t="str">
        <f t="shared" si="456"/>
        <v>Middle Age</v>
      </c>
      <c r="J4210">
        <v>5</v>
      </c>
      <c r="K4210" t="str">
        <f t="shared" si="457"/>
        <v>Established</v>
      </c>
      <c r="L4210">
        <v>89188.83</v>
      </c>
      <c r="M4210">
        <v>1</v>
      </c>
      <c r="N4210" t="str">
        <f t="shared" si="458"/>
        <v>Basic</v>
      </c>
      <c r="O4210">
        <v>1</v>
      </c>
      <c r="P4210">
        <v>1</v>
      </c>
      <c r="Q4210">
        <v>75408.240000000005</v>
      </c>
      <c r="R4210" t="str">
        <f t="shared" si="459"/>
        <v>Medium Value</v>
      </c>
      <c r="S4210" t="str">
        <f t="shared" si="460"/>
        <v>Medium</v>
      </c>
      <c r="T4210">
        <v>0</v>
      </c>
      <c r="U4210" t="str">
        <f t="shared" si="461"/>
        <v>Retained</v>
      </c>
    </row>
    <row r="4211" spans="1:21" x14ac:dyDescent="0.3">
      <c r="A4211">
        <v>4210</v>
      </c>
      <c r="B4211">
        <v>15729201</v>
      </c>
      <c r="C4211" t="s">
        <v>1867</v>
      </c>
      <c r="D4211">
        <v>682</v>
      </c>
      <c r="E4211" t="str">
        <f t="shared" si="455"/>
        <v>Medium Risk</v>
      </c>
      <c r="F4211" t="s">
        <v>15</v>
      </c>
      <c r="G4211" t="s">
        <v>23</v>
      </c>
      <c r="H4211">
        <v>55</v>
      </c>
      <c r="I4211" t="str">
        <f t="shared" si="456"/>
        <v>Old</v>
      </c>
      <c r="J4211">
        <v>9</v>
      </c>
      <c r="K4211" t="str">
        <f t="shared" si="457"/>
        <v>Very Loyal</v>
      </c>
      <c r="L4211">
        <v>0</v>
      </c>
      <c r="M4211">
        <v>1</v>
      </c>
      <c r="N4211" t="str">
        <f t="shared" si="458"/>
        <v>Basic</v>
      </c>
      <c r="O4211">
        <v>1</v>
      </c>
      <c r="P4211">
        <v>0</v>
      </c>
      <c r="Q4211">
        <v>153356.79999999999</v>
      </c>
      <c r="R4211" t="str">
        <f t="shared" si="459"/>
        <v>Medium Value</v>
      </c>
      <c r="S4211" t="str">
        <f t="shared" si="460"/>
        <v>High</v>
      </c>
      <c r="T4211">
        <v>1</v>
      </c>
      <c r="U4211" t="str">
        <f t="shared" si="461"/>
        <v>Churned</v>
      </c>
    </row>
    <row r="4212" spans="1:21" x14ac:dyDescent="0.3">
      <c r="A4212">
        <v>4211</v>
      </c>
      <c r="B4212">
        <v>15731117</v>
      </c>
      <c r="C4212" t="s">
        <v>556</v>
      </c>
      <c r="D4212">
        <v>437</v>
      </c>
      <c r="E4212" t="str">
        <f t="shared" si="455"/>
        <v>High Risk</v>
      </c>
      <c r="F4212" t="s">
        <v>18</v>
      </c>
      <c r="G4212" t="s">
        <v>23</v>
      </c>
      <c r="H4212">
        <v>28</v>
      </c>
      <c r="I4212" t="str">
        <f t="shared" si="456"/>
        <v>Adolescence</v>
      </c>
      <c r="J4212">
        <v>2</v>
      </c>
      <c r="K4212" t="str">
        <f t="shared" si="457"/>
        <v>New</v>
      </c>
      <c r="L4212">
        <v>109161.25</v>
      </c>
      <c r="M4212">
        <v>1</v>
      </c>
      <c r="N4212" t="str">
        <f t="shared" si="458"/>
        <v>Basic</v>
      </c>
      <c r="O4212">
        <v>1</v>
      </c>
      <c r="P4212">
        <v>0</v>
      </c>
      <c r="Q4212">
        <v>152987.42000000001</v>
      </c>
      <c r="R4212" t="str">
        <f t="shared" si="459"/>
        <v>Medium Value</v>
      </c>
      <c r="S4212" t="str">
        <f t="shared" si="460"/>
        <v>High</v>
      </c>
      <c r="T4212">
        <v>0</v>
      </c>
      <c r="U4212" t="str">
        <f t="shared" si="461"/>
        <v>Retained</v>
      </c>
    </row>
    <row r="4213" spans="1:21" x14ac:dyDescent="0.3">
      <c r="A4213">
        <v>4212</v>
      </c>
      <c r="B4213">
        <v>15615207</v>
      </c>
      <c r="C4213" t="s">
        <v>725</v>
      </c>
      <c r="D4213">
        <v>792</v>
      </c>
      <c r="E4213" t="str">
        <f t="shared" si="455"/>
        <v>Low Risk</v>
      </c>
      <c r="F4213" t="s">
        <v>18</v>
      </c>
      <c r="G4213" t="s">
        <v>23</v>
      </c>
      <c r="H4213">
        <v>47</v>
      </c>
      <c r="I4213" t="str">
        <f t="shared" si="456"/>
        <v>Middle Age</v>
      </c>
      <c r="J4213">
        <v>0</v>
      </c>
      <c r="K4213" t="str">
        <f t="shared" si="457"/>
        <v>New</v>
      </c>
      <c r="L4213">
        <v>0</v>
      </c>
      <c r="M4213">
        <v>1</v>
      </c>
      <c r="N4213" t="str">
        <f t="shared" si="458"/>
        <v>Basic</v>
      </c>
      <c r="O4213">
        <v>1</v>
      </c>
      <c r="P4213">
        <v>1</v>
      </c>
      <c r="Q4213">
        <v>5557.88</v>
      </c>
      <c r="R4213" t="str">
        <f t="shared" si="459"/>
        <v>Low value</v>
      </c>
      <c r="S4213" t="str">
        <f t="shared" si="460"/>
        <v>Low</v>
      </c>
      <c r="T4213">
        <v>1</v>
      </c>
      <c r="U4213" t="str">
        <f t="shared" si="461"/>
        <v>Churned</v>
      </c>
    </row>
    <row r="4214" spans="1:21" x14ac:dyDescent="0.3">
      <c r="A4214">
        <v>4213</v>
      </c>
      <c r="B4214">
        <v>15773512</v>
      </c>
      <c r="C4214" t="s">
        <v>1868</v>
      </c>
      <c r="D4214">
        <v>627</v>
      </c>
      <c r="E4214" t="str">
        <f t="shared" si="455"/>
        <v>Medium Risk</v>
      </c>
      <c r="F4214" t="s">
        <v>18</v>
      </c>
      <c r="G4214" t="s">
        <v>16</v>
      </c>
      <c r="H4214">
        <v>25</v>
      </c>
      <c r="I4214" t="str">
        <f t="shared" si="456"/>
        <v>Adolescence</v>
      </c>
      <c r="J4214">
        <v>4</v>
      </c>
      <c r="K4214" t="str">
        <f t="shared" si="457"/>
        <v>Established</v>
      </c>
      <c r="L4214">
        <v>0</v>
      </c>
      <c r="M4214">
        <v>1</v>
      </c>
      <c r="N4214" t="str">
        <f t="shared" si="458"/>
        <v>Basic</v>
      </c>
      <c r="O4214">
        <v>1</v>
      </c>
      <c r="P4214">
        <v>1</v>
      </c>
      <c r="Q4214">
        <v>194313.93</v>
      </c>
      <c r="R4214" t="str">
        <f t="shared" si="459"/>
        <v>Medium Value</v>
      </c>
      <c r="S4214" t="str">
        <f t="shared" si="460"/>
        <v>High</v>
      </c>
      <c r="T4214">
        <v>0</v>
      </c>
      <c r="U4214" t="str">
        <f t="shared" si="461"/>
        <v>Retained</v>
      </c>
    </row>
    <row r="4215" spans="1:21" x14ac:dyDescent="0.3">
      <c r="A4215">
        <v>4214</v>
      </c>
      <c r="B4215">
        <v>15572145</v>
      </c>
      <c r="C4215" t="s">
        <v>1228</v>
      </c>
      <c r="D4215">
        <v>767</v>
      </c>
      <c r="E4215" t="str">
        <f t="shared" si="455"/>
        <v>Low Risk</v>
      </c>
      <c r="F4215" t="s">
        <v>15</v>
      </c>
      <c r="G4215" t="s">
        <v>16</v>
      </c>
      <c r="H4215">
        <v>34</v>
      </c>
      <c r="I4215" t="str">
        <f t="shared" si="456"/>
        <v>Middle Age</v>
      </c>
      <c r="J4215">
        <v>8</v>
      </c>
      <c r="K4215" t="str">
        <f t="shared" si="457"/>
        <v>Loyal</v>
      </c>
      <c r="L4215">
        <v>0</v>
      </c>
      <c r="M4215">
        <v>2</v>
      </c>
      <c r="N4215" t="str">
        <f t="shared" si="458"/>
        <v>Standard</v>
      </c>
      <c r="O4215">
        <v>1</v>
      </c>
      <c r="P4215">
        <v>0</v>
      </c>
      <c r="Q4215">
        <v>94767.77</v>
      </c>
      <c r="R4215" t="str">
        <f t="shared" si="459"/>
        <v>Medium Value</v>
      </c>
      <c r="S4215" t="str">
        <f t="shared" si="460"/>
        <v>Medium</v>
      </c>
      <c r="T4215">
        <v>0</v>
      </c>
      <c r="U4215" t="str">
        <f t="shared" si="461"/>
        <v>Retained</v>
      </c>
    </row>
    <row r="4216" spans="1:21" x14ac:dyDescent="0.3">
      <c r="A4216">
        <v>4215</v>
      </c>
      <c r="B4216">
        <v>15642710</v>
      </c>
      <c r="C4216" t="s">
        <v>547</v>
      </c>
      <c r="D4216">
        <v>686</v>
      </c>
      <c r="E4216" t="str">
        <f t="shared" si="455"/>
        <v>Medium Risk</v>
      </c>
      <c r="F4216" t="s">
        <v>15</v>
      </c>
      <c r="G4216" t="s">
        <v>23</v>
      </c>
      <c r="H4216">
        <v>26</v>
      </c>
      <c r="I4216" t="str">
        <f t="shared" si="456"/>
        <v>Adolescence</v>
      </c>
      <c r="J4216">
        <v>7</v>
      </c>
      <c r="K4216" t="str">
        <f t="shared" si="457"/>
        <v>Loyal</v>
      </c>
      <c r="L4216">
        <v>0</v>
      </c>
      <c r="M4216">
        <v>2</v>
      </c>
      <c r="N4216" t="str">
        <f t="shared" si="458"/>
        <v>Standard</v>
      </c>
      <c r="O4216">
        <v>1</v>
      </c>
      <c r="P4216">
        <v>0</v>
      </c>
      <c r="Q4216">
        <v>1540.89</v>
      </c>
      <c r="R4216" t="str">
        <f t="shared" si="459"/>
        <v>Low value</v>
      </c>
      <c r="S4216" t="str">
        <f t="shared" si="460"/>
        <v>Low</v>
      </c>
      <c r="T4216">
        <v>0</v>
      </c>
      <c r="U4216" t="str">
        <f t="shared" si="461"/>
        <v>Retained</v>
      </c>
    </row>
    <row r="4217" spans="1:21" x14ac:dyDescent="0.3">
      <c r="A4217">
        <v>4216</v>
      </c>
      <c r="B4217">
        <v>15574213</v>
      </c>
      <c r="C4217" t="s">
        <v>1071</v>
      </c>
      <c r="D4217">
        <v>789</v>
      </c>
      <c r="E4217" t="str">
        <f t="shared" si="455"/>
        <v>Low Risk</v>
      </c>
      <c r="F4217" t="s">
        <v>15</v>
      </c>
      <c r="G4217" t="s">
        <v>16</v>
      </c>
      <c r="H4217">
        <v>53</v>
      </c>
      <c r="I4217" t="str">
        <f t="shared" si="456"/>
        <v>Old</v>
      </c>
      <c r="J4217">
        <v>1</v>
      </c>
      <c r="K4217" t="str">
        <f t="shared" si="457"/>
        <v>New</v>
      </c>
      <c r="L4217">
        <v>158271.74</v>
      </c>
      <c r="M4217">
        <v>1</v>
      </c>
      <c r="N4217" t="str">
        <f t="shared" si="458"/>
        <v>Basic</v>
      </c>
      <c r="O4217">
        <v>1</v>
      </c>
      <c r="P4217">
        <v>1</v>
      </c>
      <c r="Q4217">
        <v>5036.3900000000003</v>
      </c>
      <c r="R4217" t="str">
        <f t="shared" si="459"/>
        <v>Low value</v>
      </c>
      <c r="S4217" t="str">
        <f t="shared" si="460"/>
        <v>Low</v>
      </c>
      <c r="T4217">
        <v>1</v>
      </c>
      <c r="U4217" t="str">
        <f t="shared" si="461"/>
        <v>Churned</v>
      </c>
    </row>
    <row r="4218" spans="1:21" x14ac:dyDescent="0.3">
      <c r="A4218">
        <v>4217</v>
      </c>
      <c r="B4218">
        <v>15718852</v>
      </c>
      <c r="C4218" t="s">
        <v>1869</v>
      </c>
      <c r="D4218">
        <v>794</v>
      </c>
      <c r="E4218" t="str">
        <f t="shared" si="455"/>
        <v>Low Risk</v>
      </c>
      <c r="F4218" t="s">
        <v>15</v>
      </c>
      <c r="G4218" t="s">
        <v>23</v>
      </c>
      <c r="H4218">
        <v>56</v>
      </c>
      <c r="I4218" t="str">
        <f t="shared" si="456"/>
        <v>Old</v>
      </c>
      <c r="J4218">
        <v>9</v>
      </c>
      <c r="K4218" t="str">
        <f t="shared" si="457"/>
        <v>Very Loyal</v>
      </c>
      <c r="L4218">
        <v>96951.21</v>
      </c>
      <c r="M4218">
        <v>1</v>
      </c>
      <c r="N4218" t="str">
        <f t="shared" si="458"/>
        <v>Basic</v>
      </c>
      <c r="O4218">
        <v>1</v>
      </c>
      <c r="P4218">
        <v>1</v>
      </c>
      <c r="Q4218">
        <v>71776.759999999995</v>
      </c>
      <c r="R4218" t="str">
        <f t="shared" si="459"/>
        <v>Medium Value</v>
      </c>
      <c r="S4218" t="str">
        <f t="shared" si="460"/>
        <v>Medium</v>
      </c>
      <c r="T4218">
        <v>0</v>
      </c>
      <c r="U4218" t="str">
        <f t="shared" si="461"/>
        <v>Retained</v>
      </c>
    </row>
    <row r="4219" spans="1:21" x14ac:dyDescent="0.3">
      <c r="A4219">
        <v>4218</v>
      </c>
      <c r="B4219">
        <v>15583840</v>
      </c>
      <c r="C4219" t="s">
        <v>185</v>
      </c>
      <c r="D4219">
        <v>587</v>
      </c>
      <c r="E4219" t="str">
        <f t="shared" si="455"/>
        <v>Medium Risk</v>
      </c>
      <c r="F4219" t="s">
        <v>26</v>
      </c>
      <c r="G4219" t="s">
        <v>23</v>
      </c>
      <c r="H4219">
        <v>35</v>
      </c>
      <c r="I4219" t="str">
        <f t="shared" si="456"/>
        <v>Middle Age</v>
      </c>
      <c r="J4219">
        <v>5</v>
      </c>
      <c r="K4219" t="str">
        <f t="shared" si="457"/>
        <v>Established</v>
      </c>
      <c r="L4219">
        <v>121863.61</v>
      </c>
      <c r="M4219">
        <v>1</v>
      </c>
      <c r="N4219" t="str">
        <f t="shared" si="458"/>
        <v>Basic</v>
      </c>
      <c r="O4219">
        <v>1</v>
      </c>
      <c r="P4219">
        <v>1</v>
      </c>
      <c r="Q4219">
        <v>23481.69</v>
      </c>
      <c r="R4219" t="str">
        <f t="shared" si="459"/>
        <v>Low value</v>
      </c>
      <c r="S4219" t="str">
        <f t="shared" si="460"/>
        <v>Low</v>
      </c>
      <c r="T4219">
        <v>1</v>
      </c>
      <c r="U4219" t="str">
        <f t="shared" si="461"/>
        <v>Churned</v>
      </c>
    </row>
    <row r="4220" spans="1:21" x14ac:dyDescent="0.3">
      <c r="A4220">
        <v>4219</v>
      </c>
      <c r="B4220">
        <v>15782418</v>
      </c>
      <c r="C4220" t="s">
        <v>209</v>
      </c>
      <c r="D4220">
        <v>589</v>
      </c>
      <c r="E4220" t="str">
        <f t="shared" si="455"/>
        <v>Medium Risk</v>
      </c>
      <c r="F4220" t="s">
        <v>26</v>
      </c>
      <c r="G4220" t="s">
        <v>16</v>
      </c>
      <c r="H4220">
        <v>19</v>
      </c>
      <c r="I4220" t="str">
        <f t="shared" si="456"/>
        <v>Adolescence</v>
      </c>
      <c r="J4220">
        <v>9</v>
      </c>
      <c r="K4220" t="str">
        <f t="shared" si="457"/>
        <v>Very Loyal</v>
      </c>
      <c r="L4220">
        <v>83495.11</v>
      </c>
      <c r="M4220">
        <v>1</v>
      </c>
      <c r="N4220" t="str">
        <f t="shared" si="458"/>
        <v>Basic</v>
      </c>
      <c r="O4220">
        <v>1</v>
      </c>
      <c r="P4220">
        <v>1</v>
      </c>
      <c r="Q4220">
        <v>143022.31</v>
      </c>
      <c r="R4220" t="str">
        <f t="shared" si="459"/>
        <v>Medium Value</v>
      </c>
      <c r="S4220" t="str">
        <f t="shared" si="460"/>
        <v>High</v>
      </c>
      <c r="T4220">
        <v>1</v>
      </c>
      <c r="U4220" t="str">
        <f t="shared" si="461"/>
        <v>Churned</v>
      </c>
    </row>
    <row r="4221" spans="1:21" x14ac:dyDescent="0.3">
      <c r="A4221">
        <v>4220</v>
      </c>
      <c r="B4221">
        <v>15813504</v>
      </c>
      <c r="C4221" t="s">
        <v>1026</v>
      </c>
      <c r="D4221">
        <v>543</v>
      </c>
      <c r="E4221" t="str">
        <f t="shared" si="455"/>
        <v>Medium Risk</v>
      </c>
      <c r="F4221" t="s">
        <v>26</v>
      </c>
      <c r="G4221" t="s">
        <v>16</v>
      </c>
      <c r="H4221">
        <v>25</v>
      </c>
      <c r="I4221" t="str">
        <f t="shared" si="456"/>
        <v>Adolescence</v>
      </c>
      <c r="J4221">
        <v>1</v>
      </c>
      <c r="K4221" t="str">
        <f t="shared" si="457"/>
        <v>New</v>
      </c>
      <c r="L4221">
        <v>146566.01</v>
      </c>
      <c r="M4221">
        <v>1</v>
      </c>
      <c r="N4221" t="str">
        <f t="shared" si="458"/>
        <v>Basic</v>
      </c>
      <c r="O4221">
        <v>0</v>
      </c>
      <c r="P4221">
        <v>1</v>
      </c>
      <c r="Q4221">
        <v>161407.48000000001</v>
      </c>
      <c r="R4221" t="str">
        <f t="shared" si="459"/>
        <v>Medium Value</v>
      </c>
      <c r="S4221" t="str">
        <f t="shared" si="460"/>
        <v>High</v>
      </c>
      <c r="T4221">
        <v>0</v>
      </c>
      <c r="U4221" t="str">
        <f t="shared" si="461"/>
        <v>Retained</v>
      </c>
    </row>
    <row r="4222" spans="1:21" x14ac:dyDescent="0.3">
      <c r="A4222">
        <v>4221</v>
      </c>
      <c r="B4222">
        <v>15711314</v>
      </c>
      <c r="C4222" t="s">
        <v>556</v>
      </c>
      <c r="D4222">
        <v>589</v>
      </c>
      <c r="E4222" t="str">
        <f t="shared" si="455"/>
        <v>Medium Risk</v>
      </c>
      <c r="F4222" t="s">
        <v>18</v>
      </c>
      <c r="G4222" t="s">
        <v>16</v>
      </c>
      <c r="H4222">
        <v>45</v>
      </c>
      <c r="I4222" t="str">
        <f t="shared" si="456"/>
        <v>Middle Age</v>
      </c>
      <c r="J4222">
        <v>1</v>
      </c>
      <c r="K4222" t="str">
        <f t="shared" si="457"/>
        <v>New</v>
      </c>
      <c r="L4222">
        <v>0</v>
      </c>
      <c r="M4222">
        <v>1</v>
      </c>
      <c r="N4222" t="str">
        <f t="shared" si="458"/>
        <v>Basic</v>
      </c>
      <c r="O4222">
        <v>0</v>
      </c>
      <c r="P4222">
        <v>0</v>
      </c>
      <c r="Q4222">
        <v>125939.22</v>
      </c>
      <c r="R4222" t="str">
        <f t="shared" si="459"/>
        <v>Medium Value</v>
      </c>
      <c r="S4222" t="str">
        <f t="shared" si="460"/>
        <v>High</v>
      </c>
      <c r="T4222">
        <v>1</v>
      </c>
      <c r="U4222" t="str">
        <f t="shared" si="461"/>
        <v>Churned</v>
      </c>
    </row>
    <row r="4223" spans="1:21" x14ac:dyDescent="0.3">
      <c r="A4223">
        <v>4222</v>
      </c>
      <c r="B4223">
        <v>15621064</v>
      </c>
      <c r="C4223" t="s">
        <v>324</v>
      </c>
      <c r="D4223">
        <v>701</v>
      </c>
      <c r="E4223" t="str">
        <f t="shared" si="455"/>
        <v>Low Risk</v>
      </c>
      <c r="F4223" t="s">
        <v>26</v>
      </c>
      <c r="G4223" t="s">
        <v>23</v>
      </c>
      <c r="H4223">
        <v>23</v>
      </c>
      <c r="I4223" t="str">
        <f t="shared" si="456"/>
        <v>Adolescence</v>
      </c>
      <c r="J4223">
        <v>5</v>
      </c>
      <c r="K4223" t="str">
        <f t="shared" si="457"/>
        <v>Established</v>
      </c>
      <c r="L4223">
        <v>186101.18</v>
      </c>
      <c r="M4223">
        <v>2</v>
      </c>
      <c r="N4223" t="str">
        <f t="shared" si="458"/>
        <v>Standard</v>
      </c>
      <c r="O4223">
        <v>1</v>
      </c>
      <c r="P4223">
        <v>1</v>
      </c>
      <c r="Q4223">
        <v>76611.33</v>
      </c>
      <c r="R4223" t="str">
        <f t="shared" si="459"/>
        <v>Medium Value</v>
      </c>
      <c r="S4223" t="str">
        <f t="shared" si="460"/>
        <v>Medium</v>
      </c>
      <c r="T4223">
        <v>0</v>
      </c>
      <c r="U4223" t="str">
        <f t="shared" si="461"/>
        <v>Retained</v>
      </c>
    </row>
    <row r="4224" spans="1:21" x14ac:dyDescent="0.3">
      <c r="A4224">
        <v>4223</v>
      </c>
      <c r="B4224">
        <v>15627847</v>
      </c>
      <c r="C4224" t="s">
        <v>1430</v>
      </c>
      <c r="D4224">
        <v>850</v>
      </c>
      <c r="E4224" t="str">
        <f t="shared" si="455"/>
        <v>Low Risk</v>
      </c>
      <c r="F4224" t="s">
        <v>15</v>
      </c>
      <c r="G4224" t="s">
        <v>23</v>
      </c>
      <c r="H4224">
        <v>40</v>
      </c>
      <c r="I4224" t="str">
        <f t="shared" si="456"/>
        <v>Middle Age</v>
      </c>
      <c r="J4224">
        <v>6</v>
      </c>
      <c r="K4224" t="str">
        <f t="shared" si="457"/>
        <v>Loyal</v>
      </c>
      <c r="L4224">
        <v>0</v>
      </c>
      <c r="M4224">
        <v>1</v>
      </c>
      <c r="N4224" t="str">
        <f t="shared" si="458"/>
        <v>Basic</v>
      </c>
      <c r="O4224">
        <v>1</v>
      </c>
      <c r="P4224">
        <v>0</v>
      </c>
      <c r="Q4224">
        <v>136985.07999999999</v>
      </c>
      <c r="R4224" t="str">
        <f t="shared" si="459"/>
        <v>Medium Value</v>
      </c>
      <c r="S4224" t="str">
        <f t="shared" si="460"/>
        <v>High</v>
      </c>
      <c r="T4224">
        <v>1</v>
      </c>
      <c r="U4224" t="str">
        <f t="shared" si="461"/>
        <v>Churned</v>
      </c>
    </row>
    <row r="4225" spans="1:21" x14ac:dyDescent="0.3">
      <c r="A4225">
        <v>4224</v>
      </c>
      <c r="B4225">
        <v>15588090</v>
      </c>
      <c r="C4225" t="s">
        <v>903</v>
      </c>
      <c r="D4225">
        <v>726</v>
      </c>
      <c r="E4225" t="str">
        <f t="shared" si="455"/>
        <v>Low Risk</v>
      </c>
      <c r="F4225" t="s">
        <v>26</v>
      </c>
      <c r="G4225" t="s">
        <v>16</v>
      </c>
      <c r="H4225">
        <v>51</v>
      </c>
      <c r="I4225" t="str">
        <f t="shared" si="456"/>
        <v>Old</v>
      </c>
      <c r="J4225">
        <v>8</v>
      </c>
      <c r="K4225" t="str">
        <f t="shared" si="457"/>
        <v>Loyal</v>
      </c>
      <c r="L4225">
        <v>107494.86</v>
      </c>
      <c r="M4225">
        <v>2</v>
      </c>
      <c r="N4225" t="str">
        <f t="shared" si="458"/>
        <v>Standard</v>
      </c>
      <c r="O4225">
        <v>1</v>
      </c>
      <c r="P4225">
        <v>0</v>
      </c>
      <c r="Q4225">
        <v>140937.91</v>
      </c>
      <c r="R4225" t="str">
        <f t="shared" si="459"/>
        <v>High Value</v>
      </c>
      <c r="S4225" t="str">
        <f t="shared" si="460"/>
        <v>High</v>
      </c>
      <c r="T4225">
        <v>1</v>
      </c>
      <c r="U4225" t="str">
        <f t="shared" si="461"/>
        <v>Churned</v>
      </c>
    </row>
    <row r="4226" spans="1:21" x14ac:dyDescent="0.3">
      <c r="A4226">
        <v>4225</v>
      </c>
      <c r="B4226">
        <v>15735270</v>
      </c>
      <c r="C4226" t="s">
        <v>1870</v>
      </c>
      <c r="D4226">
        <v>767</v>
      </c>
      <c r="E4226" t="str">
        <f t="shared" si="455"/>
        <v>Low Risk</v>
      </c>
      <c r="F4226" t="s">
        <v>18</v>
      </c>
      <c r="G4226" t="s">
        <v>23</v>
      </c>
      <c r="H4226">
        <v>47</v>
      </c>
      <c r="I4226" t="str">
        <f t="shared" si="456"/>
        <v>Middle Age</v>
      </c>
      <c r="J4226">
        <v>2</v>
      </c>
      <c r="K4226" t="str">
        <f t="shared" si="457"/>
        <v>New</v>
      </c>
      <c r="L4226">
        <v>0</v>
      </c>
      <c r="M4226">
        <v>1</v>
      </c>
      <c r="N4226" t="str">
        <f t="shared" si="458"/>
        <v>Basic</v>
      </c>
      <c r="O4226">
        <v>1</v>
      </c>
      <c r="P4226">
        <v>0</v>
      </c>
      <c r="Q4226">
        <v>48161.18</v>
      </c>
      <c r="R4226" t="str">
        <f t="shared" si="459"/>
        <v>Low value</v>
      </c>
      <c r="S4226" t="str">
        <f t="shared" si="460"/>
        <v>Low</v>
      </c>
      <c r="T4226">
        <v>1</v>
      </c>
      <c r="U4226" t="str">
        <f t="shared" si="461"/>
        <v>Churned</v>
      </c>
    </row>
    <row r="4227" spans="1:21" x14ac:dyDescent="0.3">
      <c r="A4227">
        <v>4226</v>
      </c>
      <c r="B4227">
        <v>15671804</v>
      </c>
      <c r="C4227" t="s">
        <v>1871</v>
      </c>
      <c r="D4227">
        <v>648</v>
      </c>
      <c r="E4227" t="str">
        <f t="shared" ref="E4227:E4290" si="462">IF(D4227 &lt; 500, "High Risk", IF(D4227 &lt; 700, "Medium Risk", "Low Risk"))</f>
        <v>Medium Risk</v>
      </c>
      <c r="F4227" t="s">
        <v>18</v>
      </c>
      <c r="G4227" t="s">
        <v>23</v>
      </c>
      <c r="H4227">
        <v>36</v>
      </c>
      <c r="I4227" t="str">
        <f t="shared" ref="I4227:I4290" si="463">IF(H4227 &lt; 30, "Adolescence", IF(H4227 &lt;= 50, "Middle Age", "Old"))</f>
        <v>Middle Age</v>
      </c>
      <c r="J4227">
        <v>8</v>
      </c>
      <c r="K4227" t="str">
        <f t="shared" ref="K4227:K4290" si="464">IF(J4227 &lt;= 2, "New", IF(J4227 &lt;= 5, "Established", IF(J4227 &lt;= 8, "Loyal", "Very Loyal")))</f>
        <v>Loyal</v>
      </c>
      <c r="L4227">
        <v>146943.38</v>
      </c>
      <c r="M4227">
        <v>2</v>
      </c>
      <c r="N4227" t="str">
        <f t="shared" ref="N4227:N4290" si="465">IF(M4227 =1, "Basic", IF(M4227 = 2, "Standard", IF(M4227 &gt;=3, "Premium", "Unknown")))</f>
        <v>Standard</v>
      </c>
      <c r="O4227">
        <v>1</v>
      </c>
      <c r="P4227">
        <v>1</v>
      </c>
      <c r="Q4227">
        <v>130041.45</v>
      </c>
      <c r="R4227" t="str">
        <f t="shared" ref="R4227:R4290" si="466">IF(Q4227 &gt; 100000, IF(M4227 &gt;=2, "High Value", "Medium Value"), IF(Q4227 &gt; 50000, "Medium Value", "Low value"))</f>
        <v>High Value</v>
      </c>
      <c r="S4227" t="str">
        <f t="shared" ref="S4227:S4290" si="467">IF(Q4227 &lt; 50000, "Low", IF(Q4227 &lt; 100000, "Medium", "High"))</f>
        <v>High</v>
      </c>
      <c r="T4227">
        <v>0</v>
      </c>
      <c r="U4227" t="str">
        <f t="shared" ref="U4227:U4290" si="468">IF(T4227 = 1, "Churned", "Retained")</f>
        <v>Retained</v>
      </c>
    </row>
    <row r="4228" spans="1:21" x14ac:dyDescent="0.3">
      <c r="A4228">
        <v>4227</v>
      </c>
      <c r="B4228">
        <v>15753215</v>
      </c>
      <c r="C4228" t="s">
        <v>1872</v>
      </c>
      <c r="D4228">
        <v>651</v>
      </c>
      <c r="E4228" t="str">
        <f t="shared" si="462"/>
        <v>Medium Risk</v>
      </c>
      <c r="F4228" t="s">
        <v>18</v>
      </c>
      <c r="G4228" t="s">
        <v>16</v>
      </c>
      <c r="H4228">
        <v>36</v>
      </c>
      <c r="I4228" t="str">
        <f t="shared" si="463"/>
        <v>Middle Age</v>
      </c>
      <c r="J4228">
        <v>8</v>
      </c>
      <c r="K4228" t="str">
        <f t="shared" si="464"/>
        <v>Loyal</v>
      </c>
      <c r="L4228">
        <v>0</v>
      </c>
      <c r="M4228">
        <v>2</v>
      </c>
      <c r="N4228" t="str">
        <f t="shared" si="465"/>
        <v>Standard</v>
      </c>
      <c r="O4228">
        <v>1</v>
      </c>
      <c r="P4228">
        <v>0</v>
      </c>
      <c r="Q4228">
        <v>91652.43</v>
      </c>
      <c r="R4228" t="str">
        <f t="shared" si="466"/>
        <v>Medium Value</v>
      </c>
      <c r="S4228" t="str">
        <f t="shared" si="467"/>
        <v>Medium</v>
      </c>
      <c r="T4228">
        <v>0</v>
      </c>
      <c r="U4228" t="str">
        <f t="shared" si="468"/>
        <v>Retained</v>
      </c>
    </row>
    <row r="4229" spans="1:21" x14ac:dyDescent="0.3">
      <c r="A4229">
        <v>4228</v>
      </c>
      <c r="B4229">
        <v>15789941</v>
      </c>
      <c r="C4229" t="s">
        <v>1873</v>
      </c>
      <c r="D4229">
        <v>633</v>
      </c>
      <c r="E4229" t="str">
        <f t="shared" si="462"/>
        <v>Medium Risk</v>
      </c>
      <c r="F4229" t="s">
        <v>15</v>
      </c>
      <c r="G4229" t="s">
        <v>16</v>
      </c>
      <c r="H4229">
        <v>36</v>
      </c>
      <c r="I4229" t="str">
        <f t="shared" si="463"/>
        <v>Middle Age</v>
      </c>
      <c r="J4229">
        <v>6</v>
      </c>
      <c r="K4229" t="str">
        <f t="shared" si="464"/>
        <v>Loyal</v>
      </c>
      <c r="L4229">
        <v>125130.28</v>
      </c>
      <c r="M4229">
        <v>1</v>
      </c>
      <c r="N4229" t="str">
        <f t="shared" si="465"/>
        <v>Basic</v>
      </c>
      <c r="O4229">
        <v>0</v>
      </c>
      <c r="P4229">
        <v>0</v>
      </c>
      <c r="Q4229">
        <v>125961.48</v>
      </c>
      <c r="R4229" t="str">
        <f t="shared" si="466"/>
        <v>Medium Value</v>
      </c>
      <c r="S4229" t="str">
        <f t="shared" si="467"/>
        <v>High</v>
      </c>
      <c r="T4229">
        <v>0</v>
      </c>
      <c r="U4229" t="str">
        <f t="shared" si="468"/>
        <v>Retained</v>
      </c>
    </row>
    <row r="4230" spans="1:21" x14ac:dyDescent="0.3">
      <c r="A4230">
        <v>4229</v>
      </c>
      <c r="B4230">
        <v>15691061</v>
      </c>
      <c r="C4230" t="s">
        <v>1744</v>
      </c>
      <c r="D4230">
        <v>740</v>
      </c>
      <c r="E4230" t="str">
        <f t="shared" si="462"/>
        <v>Low Risk</v>
      </c>
      <c r="F4230" t="s">
        <v>15</v>
      </c>
      <c r="G4230" t="s">
        <v>16</v>
      </c>
      <c r="H4230">
        <v>37</v>
      </c>
      <c r="I4230" t="str">
        <f t="shared" si="463"/>
        <v>Middle Age</v>
      </c>
      <c r="J4230">
        <v>9</v>
      </c>
      <c r="K4230" t="str">
        <f t="shared" si="464"/>
        <v>Very Loyal</v>
      </c>
      <c r="L4230">
        <v>0</v>
      </c>
      <c r="M4230">
        <v>2</v>
      </c>
      <c r="N4230" t="str">
        <f t="shared" si="465"/>
        <v>Standard</v>
      </c>
      <c r="O4230">
        <v>1</v>
      </c>
      <c r="P4230">
        <v>1</v>
      </c>
      <c r="Q4230">
        <v>73225.31</v>
      </c>
      <c r="R4230" t="str">
        <f t="shared" si="466"/>
        <v>Medium Value</v>
      </c>
      <c r="S4230" t="str">
        <f t="shared" si="467"/>
        <v>Medium</v>
      </c>
      <c r="T4230">
        <v>0</v>
      </c>
      <c r="U4230" t="str">
        <f t="shared" si="468"/>
        <v>Retained</v>
      </c>
    </row>
    <row r="4231" spans="1:21" x14ac:dyDescent="0.3">
      <c r="A4231">
        <v>4230</v>
      </c>
      <c r="B4231">
        <v>15808326</v>
      </c>
      <c r="C4231" t="s">
        <v>1874</v>
      </c>
      <c r="D4231">
        <v>592</v>
      </c>
      <c r="E4231" t="str">
        <f t="shared" si="462"/>
        <v>Medium Risk</v>
      </c>
      <c r="F4231" t="s">
        <v>15</v>
      </c>
      <c r="G4231" t="s">
        <v>16</v>
      </c>
      <c r="H4231">
        <v>34</v>
      </c>
      <c r="I4231" t="str">
        <f t="shared" si="463"/>
        <v>Middle Age</v>
      </c>
      <c r="J4231">
        <v>9</v>
      </c>
      <c r="K4231" t="str">
        <f t="shared" si="464"/>
        <v>Very Loyal</v>
      </c>
      <c r="L4231">
        <v>0</v>
      </c>
      <c r="M4231">
        <v>2</v>
      </c>
      <c r="N4231" t="str">
        <f t="shared" si="465"/>
        <v>Standard</v>
      </c>
      <c r="O4231">
        <v>1</v>
      </c>
      <c r="P4231">
        <v>1</v>
      </c>
      <c r="Q4231">
        <v>20460.2</v>
      </c>
      <c r="R4231" t="str">
        <f t="shared" si="466"/>
        <v>Low value</v>
      </c>
      <c r="S4231" t="str">
        <f t="shared" si="467"/>
        <v>Low</v>
      </c>
      <c r="T4231">
        <v>0</v>
      </c>
      <c r="U4231" t="str">
        <f t="shared" si="468"/>
        <v>Retained</v>
      </c>
    </row>
    <row r="4232" spans="1:21" x14ac:dyDescent="0.3">
      <c r="A4232">
        <v>4231</v>
      </c>
      <c r="B4232">
        <v>15566660</v>
      </c>
      <c r="C4232" t="s">
        <v>110</v>
      </c>
      <c r="D4232">
        <v>670</v>
      </c>
      <c r="E4232" t="str">
        <f t="shared" si="462"/>
        <v>Medium Risk</v>
      </c>
      <c r="F4232" t="s">
        <v>15</v>
      </c>
      <c r="G4232" t="s">
        <v>16</v>
      </c>
      <c r="H4232">
        <v>41</v>
      </c>
      <c r="I4232" t="str">
        <f t="shared" si="463"/>
        <v>Middle Age</v>
      </c>
      <c r="J4232">
        <v>10</v>
      </c>
      <c r="K4232" t="str">
        <f t="shared" si="464"/>
        <v>Very Loyal</v>
      </c>
      <c r="L4232">
        <v>0</v>
      </c>
      <c r="M4232">
        <v>3</v>
      </c>
      <c r="N4232" t="str">
        <f t="shared" si="465"/>
        <v>Premium</v>
      </c>
      <c r="O4232">
        <v>1</v>
      </c>
      <c r="P4232">
        <v>0</v>
      </c>
      <c r="Q4232">
        <v>81602.02</v>
      </c>
      <c r="R4232" t="str">
        <f t="shared" si="466"/>
        <v>Medium Value</v>
      </c>
      <c r="S4232" t="str">
        <f t="shared" si="467"/>
        <v>Medium</v>
      </c>
      <c r="T4232">
        <v>0</v>
      </c>
      <c r="U4232" t="str">
        <f t="shared" si="468"/>
        <v>Retained</v>
      </c>
    </row>
    <row r="4233" spans="1:21" x14ac:dyDescent="0.3">
      <c r="A4233">
        <v>4232</v>
      </c>
      <c r="B4233">
        <v>15778947</v>
      </c>
      <c r="C4233" t="s">
        <v>1875</v>
      </c>
      <c r="D4233">
        <v>628</v>
      </c>
      <c r="E4233" t="str">
        <f t="shared" si="462"/>
        <v>Medium Risk</v>
      </c>
      <c r="F4233" t="s">
        <v>15</v>
      </c>
      <c r="G4233" t="s">
        <v>23</v>
      </c>
      <c r="H4233">
        <v>36</v>
      </c>
      <c r="I4233" t="str">
        <f t="shared" si="463"/>
        <v>Middle Age</v>
      </c>
      <c r="J4233">
        <v>3</v>
      </c>
      <c r="K4233" t="str">
        <f t="shared" si="464"/>
        <v>Established</v>
      </c>
      <c r="L4233">
        <v>0</v>
      </c>
      <c r="M4233">
        <v>2</v>
      </c>
      <c r="N4233" t="str">
        <f t="shared" si="465"/>
        <v>Standard</v>
      </c>
      <c r="O4233">
        <v>1</v>
      </c>
      <c r="P4233">
        <v>1</v>
      </c>
      <c r="Q4233">
        <v>8742.91</v>
      </c>
      <c r="R4233" t="str">
        <f t="shared" si="466"/>
        <v>Low value</v>
      </c>
      <c r="S4233" t="str">
        <f t="shared" si="467"/>
        <v>Low</v>
      </c>
      <c r="T4233">
        <v>0</v>
      </c>
      <c r="U4233" t="str">
        <f t="shared" si="468"/>
        <v>Retained</v>
      </c>
    </row>
    <row r="4234" spans="1:21" x14ac:dyDescent="0.3">
      <c r="A4234">
        <v>4233</v>
      </c>
      <c r="B4234">
        <v>15632977</v>
      </c>
      <c r="C4234" t="s">
        <v>59</v>
      </c>
      <c r="D4234">
        <v>745</v>
      </c>
      <c r="E4234" t="str">
        <f t="shared" si="462"/>
        <v>Low Risk</v>
      </c>
      <c r="F4234" t="s">
        <v>15</v>
      </c>
      <c r="G4234" t="s">
        <v>23</v>
      </c>
      <c r="H4234">
        <v>47</v>
      </c>
      <c r="I4234" t="str">
        <f t="shared" si="463"/>
        <v>Middle Age</v>
      </c>
      <c r="J4234">
        <v>5</v>
      </c>
      <c r="K4234" t="str">
        <f t="shared" si="464"/>
        <v>Established</v>
      </c>
      <c r="L4234">
        <v>0</v>
      </c>
      <c r="M4234">
        <v>2</v>
      </c>
      <c r="N4234" t="str">
        <f t="shared" si="465"/>
        <v>Standard</v>
      </c>
      <c r="O4234">
        <v>0</v>
      </c>
      <c r="P4234">
        <v>0</v>
      </c>
      <c r="Q4234">
        <v>145789.71</v>
      </c>
      <c r="R4234" t="str">
        <f t="shared" si="466"/>
        <v>High Value</v>
      </c>
      <c r="S4234" t="str">
        <f t="shared" si="467"/>
        <v>High</v>
      </c>
      <c r="T4234">
        <v>0</v>
      </c>
      <c r="U4234" t="str">
        <f t="shared" si="468"/>
        <v>Retained</v>
      </c>
    </row>
    <row r="4235" spans="1:21" x14ac:dyDescent="0.3">
      <c r="A4235">
        <v>4234</v>
      </c>
      <c r="B4235">
        <v>15591747</v>
      </c>
      <c r="C4235" t="s">
        <v>260</v>
      </c>
      <c r="D4235">
        <v>705</v>
      </c>
      <c r="E4235" t="str">
        <f t="shared" si="462"/>
        <v>Low Risk</v>
      </c>
      <c r="F4235" t="s">
        <v>15</v>
      </c>
      <c r="G4235" t="s">
        <v>23</v>
      </c>
      <c r="H4235">
        <v>32</v>
      </c>
      <c r="I4235" t="str">
        <f t="shared" si="463"/>
        <v>Middle Age</v>
      </c>
      <c r="J4235">
        <v>3</v>
      </c>
      <c r="K4235" t="str">
        <f t="shared" si="464"/>
        <v>Established</v>
      </c>
      <c r="L4235">
        <v>0</v>
      </c>
      <c r="M4235">
        <v>2</v>
      </c>
      <c r="N4235" t="str">
        <f t="shared" si="465"/>
        <v>Standard</v>
      </c>
      <c r="O4235">
        <v>0</v>
      </c>
      <c r="P4235">
        <v>0</v>
      </c>
      <c r="Q4235">
        <v>129576.99</v>
      </c>
      <c r="R4235" t="str">
        <f t="shared" si="466"/>
        <v>High Value</v>
      </c>
      <c r="S4235" t="str">
        <f t="shared" si="467"/>
        <v>High</v>
      </c>
      <c r="T4235">
        <v>0</v>
      </c>
      <c r="U4235" t="str">
        <f t="shared" si="468"/>
        <v>Retained</v>
      </c>
    </row>
    <row r="4236" spans="1:21" x14ac:dyDescent="0.3">
      <c r="A4236">
        <v>4235</v>
      </c>
      <c r="B4236">
        <v>15567335</v>
      </c>
      <c r="C4236" t="s">
        <v>1876</v>
      </c>
      <c r="D4236">
        <v>559</v>
      </c>
      <c r="E4236" t="str">
        <f t="shared" si="462"/>
        <v>Medium Risk</v>
      </c>
      <c r="F4236" t="s">
        <v>15</v>
      </c>
      <c r="G4236" t="s">
        <v>16</v>
      </c>
      <c r="H4236">
        <v>42</v>
      </c>
      <c r="I4236" t="str">
        <f t="shared" si="463"/>
        <v>Middle Age</v>
      </c>
      <c r="J4236">
        <v>7</v>
      </c>
      <c r="K4236" t="str">
        <f t="shared" si="464"/>
        <v>Loyal</v>
      </c>
      <c r="L4236">
        <v>0</v>
      </c>
      <c r="M4236">
        <v>2</v>
      </c>
      <c r="N4236" t="str">
        <f t="shared" si="465"/>
        <v>Standard</v>
      </c>
      <c r="O4236">
        <v>1</v>
      </c>
      <c r="P4236">
        <v>1</v>
      </c>
      <c r="Q4236">
        <v>190040.29</v>
      </c>
      <c r="R4236" t="str">
        <f t="shared" si="466"/>
        <v>High Value</v>
      </c>
      <c r="S4236" t="str">
        <f t="shared" si="467"/>
        <v>High</v>
      </c>
      <c r="T4236">
        <v>0</v>
      </c>
      <c r="U4236" t="str">
        <f t="shared" si="468"/>
        <v>Retained</v>
      </c>
    </row>
    <row r="4237" spans="1:21" x14ac:dyDescent="0.3">
      <c r="A4237">
        <v>4236</v>
      </c>
      <c r="B4237">
        <v>15609299</v>
      </c>
      <c r="C4237" t="s">
        <v>1421</v>
      </c>
      <c r="D4237">
        <v>595</v>
      </c>
      <c r="E4237" t="str">
        <f t="shared" si="462"/>
        <v>Medium Risk</v>
      </c>
      <c r="F4237" t="s">
        <v>15</v>
      </c>
      <c r="G4237" t="s">
        <v>23</v>
      </c>
      <c r="H4237">
        <v>29</v>
      </c>
      <c r="I4237" t="str">
        <f t="shared" si="463"/>
        <v>Adolescence</v>
      </c>
      <c r="J4237">
        <v>6</v>
      </c>
      <c r="K4237" t="str">
        <f t="shared" si="464"/>
        <v>Loyal</v>
      </c>
      <c r="L4237">
        <v>150685.79</v>
      </c>
      <c r="M4237">
        <v>1</v>
      </c>
      <c r="N4237" t="str">
        <f t="shared" si="465"/>
        <v>Basic</v>
      </c>
      <c r="O4237">
        <v>1</v>
      </c>
      <c r="P4237">
        <v>0</v>
      </c>
      <c r="Q4237">
        <v>87771.06</v>
      </c>
      <c r="R4237" t="str">
        <f t="shared" si="466"/>
        <v>Medium Value</v>
      </c>
      <c r="S4237" t="str">
        <f t="shared" si="467"/>
        <v>Medium</v>
      </c>
      <c r="T4237">
        <v>0</v>
      </c>
      <c r="U4237" t="str">
        <f t="shared" si="468"/>
        <v>Retained</v>
      </c>
    </row>
    <row r="4238" spans="1:21" x14ac:dyDescent="0.3">
      <c r="A4238">
        <v>4237</v>
      </c>
      <c r="B4238">
        <v>15669945</v>
      </c>
      <c r="C4238" t="s">
        <v>83</v>
      </c>
      <c r="D4238">
        <v>492</v>
      </c>
      <c r="E4238" t="str">
        <f t="shared" si="462"/>
        <v>High Risk</v>
      </c>
      <c r="F4238" t="s">
        <v>15</v>
      </c>
      <c r="G4238" t="s">
        <v>23</v>
      </c>
      <c r="H4238">
        <v>35</v>
      </c>
      <c r="I4238" t="str">
        <f t="shared" si="463"/>
        <v>Middle Age</v>
      </c>
      <c r="J4238">
        <v>4</v>
      </c>
      <c r="K4238" t="str">
        <f t="shared" si="464"/>
        <v>Established</v>
      </c>
      <c r="L4238">
        <v>141359.37</v>
      </c>
      <c r="M4238">
        <v>2</v>
      </c>
      <c r="N4238" t="str">
        <f t="shared" si="465"/>
        <v>Standard</v>
      </c>
      <c r="O4238">
        <v>1</v>
      </c>
      <c r="P4238">
        <v>0</v>
      </c>
      <c r="Q4238">
        <v>39519.53</v>
      </c>
      <c r="R4238" t="str">
        <f t="shared" si="466"/>
        <v>Low value</v>
      </c>
      <c r="S4238" t="str">
        <f t="shared" si="467"/>
        <v>Low</v>
      </c>
      <c r="T4238">
        <v>0</v>
      </c>
      <c r="U4238" t="str">
        <f t="shared" si="468"/>
        <v>Retained</v>
      </c>
    </row>
    <row r="4239" spans="1:21" x14ac:dyDescent="0.3">
      <c r="A4239">
        <v>4238</v>
      </c>
      <c r="B4239">
        <v>15736271</v>
      </c>
      <c r="C4239" t="s">
        <v>236</v>
      </c>
      <c r="D4239">
        <v>498</v>
      </c>
      <c r="E4239" t="str">
        <f t="shared" si="462"/>
        <v>High Risk</v>
      </c>
      <c r="F4239" t="s">
        <v>15</v>
      </c>
      <c r="G4239" t="s">
        <v>16</v>
      </c>
      <c r="H4239">
        <v>29</v>
      </c>
      <c r="I4239" t="str">
        <f t="shared" si="463"/>
        <v>Adolescence</v>
      </c>
      <c r="J4239">
        <v>9</v>
      </c>
      <c r="K4239" t="str">
        <f t="shared" si="464"/>
        <v>Very Loyal</v>
      </c>
      <c r="L4239">
        <v>0</v>
      </c>
      <c r="M4239">
        <v>1</v>
      </c>
      <c r="N4239" t="str">
        <f t="shared" si="465"/>
        <v>Basic</v>
      </c>
      <c r="O4239">
        <v>1</v>
      </c>
      <c r="P4239">
        <v>0</v>
      </c>
      <c r="Q4239">
        <v>190035.83</v>
      </c>
      <c r="R4239" t="str">
        <f t="shared" si="466"/>
        <v>Medium Value</v>
      </c>
      <c r="S4239" t="str">
        <f t="shared" si="467"/>
        <v>High</v>
      </c>
      <c r="T4239">
        <v>0</v>
      </c>
      <c r="U4239" t="str">
        <f t="shared" si="468"/>
        <v>Retained</v>
      </c>
    </row>
    <row r="4240" spans="1:21" x14ac:dyDescent="0.3">
      <c r="A4240">
        <v>4239</v>
      </c>
      <c r="B4240">
        <v>15710390</v>
      </c>
      <c r="C4240" t="s">
        <v>401</v>
      </c>
      <c r="D4240">
        <v>655</v>
      </c>
      <c r="E4240" t="str">
        <f t="shared" si="462"/>
        <v>Medium Risk</v>
      </c>
      <c r="F4240" t="s">
        <v>15</v>
      </c>
      <c r="G4240" t="s">
        <v>16</v>
      </c>
      <c r="H4240">
        <v>39</v>
      </c>
      <c r="I4240" t="str">
        <f t="shared" si="463"/>
        <v>Middle Age</v>
      </c>
      <c r="J4240">
        <v>6</v>
      </c>
      <c r="K4240" t="str">
        <f t="shared" si="464"/>
        <v>Loyal</v>
      </c>
      <c r="L4240">
        <v>94631.26</v>
      </c>
      <c r="M4240">
        <v>2</v>
      </c>
      <c r="N4240" t="str">
        <f t="shared" si="465"/>
        <v>Standard</v>
      </c>
      <c r="O4240">
        <v>1</v>
      </c>
      <c r="P4240">
        <v>1</v>
      </c>
      <c r="Q4240">
        <v>148948.51999999999</v>
      </c>
      <c r="R4240" t="str">
        <f t="shared" si="466"/>
        <v>High Value</v>
      </c>
      <c r="S4240" t="str">
        <f t="shared" si="467"/>
        <v>High</v>
      </c>
      <c r="T4240">
        <v>0</v>
      </c>
      <c r="U4240" t="str">
        <f t="shared" si="468"/>
        <v>Retained</v>
      </c>
    </row>
    <row r="4241" spans="1:21" x14ac:dyDescent="0.3">
      <c r="A4241">
        <v>4240</v>
      </c>
      <c r="B4241">
        <v>15756481</v>
      </c>
      <c r="C4241" t="s">
        <v>1787</v>
      </c>
      <c r="D4241">
        <v>636</v>
      </c>
      <c r="E4241" t="str">
        <f t="shared" si="462"/>
        <v>Medium Risk</v>
      </c>
      <c r="F4241" t="s">
        <v>15</v>
      </c>
      <c r="G4241" t="s">
        <v>16</v>
      </c>
      <c r="H4241">
        <v>39</v>
      </c>
      <c r="I4241" t="str">
        <f t="shared" si="463"/>
        <v>Middle Age</v>
      </c>
      <c r="J4241">
        <v>3</v>
      </c>
      <c r="K4241" t="str">
        <f t="shared" si="464"/>
        <v>Established</v>
      </c>
      <c r="L4241">
        <v>118336.14</v>
      </c>
      <c r="M4241">
        <v>1</v>
      </c>
      <c r="N4241" t="str">
        <f t="shared" si="465"/>
        <v>Basic</v>
      </c>
      <c r="O4241">
        <v>1</v>
      </c>
      <c r="P4241">
        <v>0</v>
      </c>
      <c r="Q4241">
        <v>184691.77</v>
      </c>
      <c r="R4241" t="str">
        <f t="shared" si="466"/>
        <v>Medium Value</v>
      </c>
      <c r="S4241" t="str">
        <f t="shared" si="467"/>
        <v>High</v>
      </c>
      <c r="T4241">
        <v>0</v>
      </c>
      <c r="U4241" t="str">
        <f t="shared" si="468"/>
        <v>Retained</v>
      </c>
    </row>
    <row r="4242" spans="1:21" x14ac:dyDescent="0.3">
      <c r="A4242">
        <v>4241</v>
      </c>
      <c r="B4242">
        <v>15736730</v>
      </c>
      <c r="C4242" t="s">
        <v>1183</v>
      </c>
      <c r="D4242">
        <v>634</v>
      </c>
      <c r="E4242" t="str">
        <f t="shared" si="462"/>
        <v>Medium Risk</v>
      </c>
      <c r="F4242" t="s">
        <v>15</v>
      </c>
      <c r="G4242" t="s">
        <v>16</v>
      </c>
      <c r="H4242">
        <v>45</v>
      </c>
      <c r="I4242" t="str">
        <f t="shared" si="463"/>
        <v>Middle Age</v>
      </c>
      <c r="J4242">
        <v>2</v>
      </c>
      <c r="K4242" t="str">
        <f t="shared" si="464"/>
        <v>New</v>
      </c>
      <c r="L4242">
        <v>0</v>
      </c>
      <c r="M4242">
        <v>1</v>
      </c>
      <c r="N4242" t="str">
        <f t="shared" si="465"/>
        <v>Basic</v>
      </c>
      <c r="O4242">
        <v>1</v>
      </c>
      <c r="P4242">
        <v>1</v>
      </c>
      <c r="Q4242">
        <v>143458.31</v>
      </c>
      <c r="R4242" t="str">
        <f t="shared" si="466"/>
        <v>Medium Value</v>
      </c>
      <c r="S4242" t="str">
        <f t="shared" si="467"/>
        <v>High</v>
      </c>
      <c r="T4242">
        <v>0</v>
      </c>
      <c r="U4242" t="str">
        <f t="shared" si="468"/>
        <v>Retained</v>
      </c>
    </row>
    <row r="4243" spans="1:21" x14ac:dyDescent="0.3">
      <c r="A4243">
        <v>4242</v>
      </c>
      <c r="B4243">
        <v>15626040</v>
      </c>
      <c r="C4243" t="s">
        <v>39</v>
      </c>
      <c r="D4243">
        <v>793</v>
      </c>
      <c r="E4243" t="str">
        <f t="shared" si="462"/>
        <v>Low Risk</v>
      </c>
      <c r="F4243" t="s">
        <v>18</v>
      </c>
      <c r="G4243" t="s">
        <v>23</v>
      </c>
      <c r="H4243">
        <v>63</v>
      </c>
      <c r="I4243" t="str">
        <f t="shared" si="463"/>
        <v>Old</v>
      </c>
      <c r="J4243">
        <v>0</v>
      </c>
      <c r="K4243" t="str">
        <f t="shared" si="464"/>
        <v>New</v>
      </c>
      <c r="L4243">
        <v>0</v>
      </c>
      <c r="M4243">
        <v>2</v>
      </c>
      <c r="N4243" t="str">
        <f t="shared" si="465"/>
        <v>Standard</v>
      </c>
      <c r="O4243">
        <v>0</v>
      </c>
      <c r="P4243">
        <v>1</v>
      </c>
      <c r="Q4243">
        <v>27166.75</v>
      </c>
      <c r="R4243" t="str">
        <f t="shared" si="466"/>
        <v>Low value</v>
      </c>
      <c r="S4243" t="str">
        <f t="shared" si="467"/>
        <v>Low</v>
      </c>
      <c r="T4243">
        <v>0</v>
      </c>
      <c r="U4243" t="str">
        <f t="shared" si="468"/>
        <v>Retained</v>
      </c>
    </row>
    <row r="4244" spans="1:21" x14ac:dyDescent="0.3">
      <c r="A4244">
        <v>4243</v>
      </c>
      <c r="B4244">
        <v>15746553</v>
      </c>
      <c r="C4244" t="s">
        <v>1877</v>
      </c>
      <c r="D4244">
        <v>526</v>
      </c>
      <c r="E4244" t="str">
        <f t="shared" si="462"/>
        <v>Medium Risk</v>
      </c>
      <c r="F4244" t="s">
        <v>26</v>
      </c>
      <c r="G4244" t="s">
        <v>23</v>
      </c>
      <c r="H4244">
        <v>50</v>
      </c>
      <c r="I4244" t="str">
        <f t="shared" si="463"/>
        <v>Middle Age</v>
      </c>
      <c r="J4244">
        <v>5</v>
      </c>
      <c r="K4244" t="str">
        <f t="shared" si="464"/>
        <v>Established</v>
      </c>
      <c r="L4244">
        <v>124233.24</v>
      </c>
      <c r="M4244">
        <v>1</v>
      </c>
      <c r="N4244" t="str">
        <f t="shared" si="465"/>
        <v>Basic</v>
      </c>
      <c r="O4244">
        <v>0</v>
      </c>
      <c r="P4244">
        <v>1</v>
      </c>
      <c r="Q4244">
        <v>159456.87</v>
      </c>
      <c r="R4244" t="str">
        <f t="shared" si="466"/>
        <v>Medium Value</v>
      </c>
      <c r="S4244" t="str">
        <f t="shared" si="467"/>
        <v>High</v>
      </c>
      <c r="T4244">
        <v>1</v>
      </c>
      <c r="U4244" t="str">
        <f t="shared" si="468"/>
        <v>Churned</v>
      </c>
    </row>
    <row r="4245" spans="1:21" x14ac:dyDescent="0.3">
      <c r="A4245">
        <v>4244</v>
      </c>
      <c r="B4245">
        <v>15622518</v>
      </c>
      <c r="C4245" t="s">
        <v>814</v>
      </c>
      <c r="D4245">
        <v>768</v>
      </c>
      <c r="E4245" t="str">
        <f t="shared" si="462"/>
        <v>Low Risk</v>
      </c>
      <c r="F4245" t="s">
        <v>15</v>
      </c>
      <c r="G4245" t="s">
        <v>16</v>
      </c>
      <c r="H4245">
        <v>26</v>
      </c>
      <c r="I4245" t="str">
        <f t="shared" si="463"/>
        <v>Adolescence</v>
      </c>
      <c r="J4245">
        <v>5</v>
      </c>
      <c r="K4245" t="str">
        <f t="shared" si="464"/>
        <v>Established</v>
      </c>
      <c r="L4245">
        <v>51116.26</v>
      </c>
      <c r="M4245">
        <v>1</v>
      </c>
      <c r="N4245" t="str">
        <f t="shared" si="465"/>
        <v>Basic</v>
      </c>
      <c r="O4245">
        <v>1</v>
      </c>
      <c r="P4245">
        <v>1</v>
      </c>
      <c r="Q4245">
        <v>70454.789999999994</v>
      </c>
      <c r="R4245" t="str">
        <f t="shared" si="466"/>
        <v>Medium Value</v>
      </c>
      <c r="S4245" t="str">
        <f t="shared" si="467"/>
        <v>Medium</v>
      </c>
      <c r="T4245">
        <v>1</v>
      </c>
      <c r="U4245" t="str">
        <f t="shared" si="468"/>
        <v>Churned</v>
      </c>
    </row>
    <row r="4246" spans="1:21" x14ac:dyDescent="0.3">
      <c r="A4246">
        <v>4245</v>
      </c>
      <c r="B4246">
        <v>15684908</v>
      </c>
      <c r="C4246" t="s">
        <v>280</v>
      </c>
      <c r="D4246">
        <v>540</v>
      </c>
      <c r="E4246" t="str">
        <f t="shared" si="462"/>
        <v>Medium Risk</v>
      </c>
      <c r="F4246" t="s">
        <v>26</v>
      </c>
      <c r="G4246" t="s">
        <v>23</v>
      </c>
      <c r="H4246">
        <v>64</v>
      </c>
      <c r="I4246" t="str">
        <f t="shared" si="463"/>
        <v>Old</v>
      </c>
      <c r="J4246">
        <v>1</v>
      </c>
      <c r="K4246" t="str">
        <f t="shared" si="464"/>
        <v>New</v>
      </c>
      <c r="L4246">
        <v>91869.69</v>
      </c>
      <c r="M4246">
        <v>1</v>
      </c>
      <c r="N4246" t="str">
        <f t="shared" si="465"/>
        <v>Basic</v>
      </c>
      <c r="O4246">
        <v>0</v>
      </c>
      <c r="P4246">
        <v>1</v>
      </c>
      <c r="Q4246">
        <v>95421</v>
      </c>
      <c r="R4246" t="str">
        <f t="shared" si="466"/>
        <v>Medium Value</v>
      </c>
      <c r="S4246" t="str">
        <f t="shared" si="467"/>
        <v>Medium</v>
      </c>
      <c r="T4246">
        <v>0</v>
      </c>
      <c r="U4246" t="str">
        <f t="shared" si="468"/>
        <v>Retained</v>
      </c>
    </row>
    <row r="4247" spans="1:21" x14ac:dyDescent="0.3">
      <c r="A4247">
        <v>4246</v>
      </c>
      <c r="B4247">
        <v>15569446</v>
      </c>
      <c r="C4247" t="s">
        <v>1048</v>
      </c>
      <c r="D4247">
        <v>732</v>
      </c>
      <c r="E4247" t="str">
        <f t="shared" si="462"/>
        <v>Low Risk</v>
      </c>
      <c r="F4247" t="s">
        <v>15</v>
      </c>
      <c r="G4247" t="s">
        <v>16</v>
      </c>
      <c r="H4247">
        <v>34</v>
      </c>
      <c r="I4247" t="str">
        <f t="shared" si="463"/>
        <v>Middle Age</v>
      </c>
      <c r="J4247">
        <v>8</v>
      </c>
      <c r="K4247" t="str">
        <f t="shared" si="464"/>
        <v>Loyal</v>
      </c>
      <c r="L4247">
        <v>122338.43</v>
      </c>
      <c r="M4247">
        <v>2</v>
      </c>
      <c r="N4247" t="str">
        <f t="shared" si="465"/>
        <v>Standard</v>
      </c>
      <c r="O4247">
        <v>1</v>
      </c>
      <c r="P4247">
        <v>0</v>
      </c>
      <c r="Q4247">
        <v>187985.85</v>
      </c>
      <c r="R4247" t="str">
        <f t="shared" si="466"/>
        <v>High Value</v>
      </c>
      <c r="S4247" t="str">
        <f t="shared" si="467"/>
        <v>High</v>
      </c>
      <c r="T4247">
        <v>0</v>
      </c>
      <c r="U4247" t="str">
        <f t="shared" si="468"/>
        <v>Retained</v>
      </c>
    </row>
    <row r="4248" spans="1:21" x14ac:dyDescent="0.3">
      <c r="A4248">
        <v>4247</v>
      </c>
      <c r="B4248">
        <v>15777504</v>
      </c>
      <c r="C4248" t="s">
        <v>1878</v>
      </c>
      <c r="D4248">
        <v>617</v>
      </c>
      <c r="E4248" t="str">
        <f t="shared" si="462"/>
        <v>Medium Risk</v>
      </c>
      <c r="F4248" t="s">
        <v>15</v>
      </c>
      <c r="G4248" t="s">
        <v>16</v>
      </c>
      <c r="H4248">
        <v>30</v>
      </c>
      <c r="I4248" t="str">
        <f t="shared" si="463"/>
        <v>Middle Age</v>
      </c>
      <c r="J4248">
        <v>8</v>
      </c>
      <c r="K4248" t="str">
        <f t="shared" si="464"/>
        <v>Loyal</v>
      </c>
      <c r="L4248">
        <v>0</v>
      </c>
      <c r="M4248">
        <v>1</v>
      </c>
      <c r="N4248" t="str">
        <f t="shared" si="465"/>
        <v>Basic</v>
      </c>
      <c r="O4248">
        <v>1</v>
      </c>
      <c r="P4248">
        <v>1</v>
      </c>
      <c r="Q4248">
        <v>92621.9</v>
      </c>
      <c r="R4248" t="str">
        <f t="shared" si="466"/>
        <v>Medium Value</v>
      </c>
      <c r="S4248" t="str">
        <f t="shared" si="467"/>
        <v>Medium</v>
      </c>
      <c r="T4248">
        <v>0</v>
      </c>
      <c r="U4248" t="str">
        <f t="shared" si="468"/>
        <v>Retained</v>
      </c>
    </row>
    <row r="4249" spans="1:21" x14ac:dyDescent="0.3">
      <c r="A4249">
        <v>4248</v>
      </c>
      <c r="B4249">
        <v>15677906</v>
      </c>
      <c r="C4249" t="s">
        <v>632</v>
      </c>
      <c r="D4249">
        <v>637</v>
      </c>
      <c r="E4249" t="str">
        <f t="shared" si="462"/>
        <v>Medium Risk</v>
      </c>
      <c r="F4249" t="s">
        <v>18</v>
      </c>
      <c r="G4249" t="s">
        <v>16</v>
      </c>
      <c r="H4249">
        <v>54</v>
      </c>
      <c r="I4249" t="str">
        <f t="shared" si="463"/>
        <v>Old</v>
      </c>
      <c r="J4249">
        <v>5</v>
      </c>
      <c r="K4249" t="str">
        <f t="shared" si="464"/>
        <v>Established</v>
      </c>
      <c r="L4249">
        <v>0</v>
      </c>
      <c r="M4249">
        <v>1</v>
      </c>
      <c r="N4249" t="str">
        <f t="shared" si="465"/>
        <v>Basic</v>
      </c>
      <c r="O4249">
        <v>0</v>
      </c>
      <c r="P4249">
        <v>1</v>
      </c>
      <c r="Q4249">
        <v>150836.98000000001</v>
      </c>
      <c r="R4249" t="str">
        <f t="shared" si="466"/>
        <v>Medium Value</v>
      </c>
      <c r="S4249" t="str">
        <f t="shared" si="467"/>
        <v>High</v>
      </c>
      <c r="T4249">
        <v>0</v>
      </c>
      <c r="U4249" t="str">
        <f t="shared" si="468"/>
        <v>Retained</v>
      </c>
    </row>
    <row r="4250" spans="1:21" x14ac:dyDescent="0.3">
      <c r="A4250">
        <v>4249</v>
      </c>
      <c r="B4250">
        <v>15703292</v>
      </c>
      <c r="C4250" t="s">
        <v>1879</v>
      </c>
      <c r="D4250">
        <v>573</v>
      </c>
      <c r="E4250" t="str">
        <f t="shared" si="462"/>
        <v>Medium Risk</v>
      </c>
      <c r="F4250" t="s">
        <v>15</v>
      </c>
      <c r="G4250" t="s">
        <v>23</v>
      </c>
      <c r="H4250">
        <v>26</v>
      </c>
      <c r="I4250" t="str">
        <f t="shared" si="463"/>
        <v>Adolescence</v>
      </c>
      <c r="J4250">
        <v>8</v>
      </c>
      <c r="K4250" t="str">
        <f t="shared" si="464"/>
        <v>Loyal</v>
      </c>
      <c r="L4250">
        <v>86270.93</v>
      </c>
      <c r="M4250">
        <v>2</v>
      </c>
      <c r="N4250" t="str">
        <f t="shared" si="465"/>
        <v>Standard</v>
      </c>
      <c r="O4250">
        <v>1</v>
      </c>
      <c r="P4250">
        <v>1</v>
      </c>
      <c r="Q4250">
        <v>90177.3</v>
      </c>
      <c r="R4250" t="str">
        <f t="shared" si="466"/>
        <v>Medium Value</v>
      </c>
      <c r="S4250" t="str">
        <f t="shared" si="467"/>
        <v>Medium</v>
      </c>
      <c r="T4250">
        <v>0</v>
      </c>
      <c r="U4250" t="str">
        <f t="shared" si="468"/>
        <v>Retained</v>
      </c>
    </row>
    <row r="4251" spans="1:21" x14ac:dyDescent="0.3">
      <c r="A4251">
        <v>4250</v>
      </c>
      <c r="B4251">
        <v>15712938</v>
      </c>
      <c r="C4251" t="s">
        <v>394</v>
      </c>
      <c r="D4251">
        <v>531</v>
      </c>
      <c r="E4251" t="str">
        <f t="shared" si="462"/>
        <v>Medium Risk</v>
      </c>
      <c r="F4251" t="s">
        <v>15</v>
      </c>
      <c r="G4251" t="s">
        <v>23</v>
      </c>
      <c r="H4251">
        <v>44</v>
      </c>
      <c r="I4251" t="str">
        <f t="shared" si="463"/>
        <v>Middle Age</v>
      </c>
      <c r="J4251">
        <v>3</v>
      </c>
      <c r="K4251" t="str">
        <f t="shared" si="464"/>
        <v>Established</v>
      </c>
      <c r="L4251">
        <v>0</v>
      </c>
      <c r="M4251">
        <v>2</v>
      </c>
      <c r="N4251" t="str">
        <f t="shared" si="465"/>
        <v>Standard</v>
      </c>
      <c r="O4251">
        <v>1</v>
      </c>
      <c r="P4251">
        <v>1</v>
      </c>
      <c r="Q4251">
        <v>34416.79</v>
      </c>
      <c r="R4251" t="str">
        <f t="shared" si="466"/>
        <v>Low value</v>
      </c>
      <c r="S4251" t="str">
        <f t="shared" si="467"/>
        <v>Low</v>
      </c>
      <c r="T4251">
        <v>0</v>
      </c>
      <c r="U4251" t="str">
        <f t="shared" si="468"/>
        <v>Retained</v>
      </c>
    </row>
    <row r="4252" spans="1:21" x14ac:dyDescent="0.3">
      <c r="A4252">
        <v>4251</v>
      </c>
      <c r="B4252">
        <v>15631359</v>
      </c>
      <c r="C4252" t="s">
        <v>1880</v>
      </c>
      <c r="D4252">
        <v>489</v>
      </c>
      <c r="E4252" t="str">
        <f t="shared" si="462"/>
        <v>High Risk</v>
      </c>
      <c r="F4252" t="s">
        <v>15</v>
      </c>
      <c r="G4252" t="s">
        <v>16</v>
      </c>
      <c r="H4252">
        <v>38</v>
      </c>
      <c r="I4252" t="str">
        <f t="shared" si="463"/>
        <v>Middle Age</v>
      </c>
      <c r="J4252">
        <v>5</v>
      </c>
      <c r="K4252" t="str">
        <f t="shared" si="464"/>
        <v>Established</v>
      </c>
      <c r="L4252">
        <v>117289.92</v>
      </c>
      <c r="M4252">
        <v>1</v>
      </c>
      <c r="N4252" t="str">
        <f t="shared" si="465"/>
        <v>Basic</v>
      </c>
      <c r="O4252">
        <v>0</v>
      </c>
      <c r="P4252">
        <v>0</v>
      </c>
      <c r="Q4252">
        <v>85231.88</v>
      </c>
      <c r="R4252" t="str">
        <f t="shared" si="466"/>
        <v>Medium Value</v>
      </c>
      <c r="S4252" t="str">
        <f t="shared" si="467"/>
        <v>Medium</v>
      </c>
      <c r="T4252">
        <v>0</v>
      </c>
      <c r="U4252" t="str">
        <f t="shared" si="468"/>
        <v>Retained</v>
      </c>
    </row>
    <row r="4253" spans="1:21" x14ac:dyDescent="0.3">
      <c r="A4253">
        <v>4252</v>
      </c>
      <c r="B4253">
        <v>15720847</v>
      </c>
      <c r="C4253" t="s">
        <v>1881</v>
      </c>
      <c r="D4253">
        <v>601</v>
      </c>
      <c r="E4253" t="str">
        <f t="shared" si="462"/>
        <v>Medium Risk</v>
      </c>
      <c r="F4253" t="s">
        <v>15</v>
      </c>
      <c r="G4253" t="s">
        <v>23</v>
      </c>
      <c r="H4253">
        <v>35</v>
      </c>
      <c r="I4253" t="str">
        <f t="shared" si="463"/>
        <v>Middle Age</v>
      </c>
      <c r="J4253">
        <v>2</v>
      </c>
      <c r="K4253" t="str">
        <f t="shared" si="464"/>
        <v>New</v>
      </c>
      <c r="L4253">
        <v>0</v>
      </c>
      <c r="M4253">
        <v>2</v>
      </c>
      <c r="N4253" t="str">
        <f t="shared" si="465"/>
        <v>Standard</v>
      </c>
      <c r="O4253">
        <v>1</v>
      </c>
      <c r="P4253">
        <v>1</v>
      </c>
      <c r="Q4253">
        <v>118983.18</v>
      </c>
      <c r="R4253" t="str">
        <f t="shared" si="466"/>
        <v>High Value</v>
      </c>
      <c r="S4253" t="str">
        <f t="shared" si="467"/>
        <v>High</v>
      </c>
      <c r="T4253">
        <v>0</v>
      </c>
      <c r="U4253" t="str">
        <f t="shared" si="468"/>
        <v>Retained</v>
      </c>
    </row>
    <row r="4254" spans="1:21" x14ac:dyDescent="0.3">
      <c r="A4254">
        <v>4253</v>
      </c>
      <c r="B4254">
        <v>15787830</v>
      </c>
      <c r="C4254" t="s">
        <v>1158</v>
      </c>
      <c r="D4254">
        <v>452</v>
      </c>
      <c r="E4254" t="str">
        <f t="shared" si="462"/>
        <v>High Risk</v>
      </c>
      <c r="F4254" t="s">
        <v>26</v>
      </c>
      <c r="G4254" t="s">
        <v>23</v>
      </c>
      <c r="H4254">
        <v>33</v>
      </c>
      <c r="I4254" t="str">
        <f t="shared" si="463"/>
        <v>Middle Age</v>
      </c>
      <c r="J4254">
        <v>7</v>
      </c>
      <c r="K4254" t="str">
        <f t="shared" si="464"/>
        <v>Loyal</v>
      </c>
      <c r="L4254">
        <v>153663.26999999999</v>
      </c>
      <c r="M4254">
        <v>1</v>
      </c>
      <c r="N4254" t="str">
        <f t="shared" si="465"/>
        <v>Basic</v>
      </c>
      <c r="O4254">
        <v>1</v>
      </c>
      <c r="P4254">
        <v>0</v>
      </c>
      <c r="Q4254">
        <v>111868.23</v>
      </c>
      <c r="R4254" t="str">
        <f t="shared" si="466"/>
        <v>Medium Value</v>
      </c>
      <c r="S4254" t="str">
        <f t="shared" si="467"/>
        <v>High</v>
      </c>
      <c r="T4254">
        <v>0</v>
      </c>
      <c r="U4254" t="str">
        <f t="shared" si="468"/>
        <v>Retained</v>
      </c>
    </row>
    <row r="4255" spans="1:21" x14ac:dyDescent="0.3">
      <c r="A4255">
        <v>4254</v>
      </c>
      <c r="B4255">
        <v>15599869</v>
      </c>
      <c r="C4255" t="s">
        <v>1882</v>
      </c>
      <c r="D4255">
        <v>728</v>
      </c>
      <c r="E4255" t="str">
        <f t="shared" si="462"/>
        <v>Low Risk</v>
      </c>
      <c r="F4255" t="s">
        <v>18</v>
      </c>
      <c r="G4255" t="s">
        <v>16</v>
      </c>
      <c r="H4255">
        <v>29</v>
      </c>
      <c r="I4255" t="str">
        <f t="shared" si="463"/>
        <v>Adolescence</v>
      </c>
      <c r="J4255">
        <v>1</v>
      </c>
      <c r="K4255" t="str">
        <f t="shared" si="464"/>
        <v>New</v>
      </c>
      <c r="L4255">
        <v>0</v>
      </c>
      <c r="M4255">
        <v>1</v>
      </c>
      <c r="N4255" t="str">
        <f t="shared" si="465"/>
        <v>Basic</v>
      </c>
      <c r="O4255">
        <v>1</v>
      </c>
      <c r="P4255">
        <v>1</v>
      </c>
      <c r="Q4255">
        <v>83056.22</v>
      </c>
      <c r="R4255" t="str">
        <f t="shared" si="466"/>
        <v>Medium Value</v>
      </c>
      <c r="S4255" t="str">
        <f t="shared" si="467"/>
        <v>Medium</v>
      </c>
      <c r="T4255">
        <v>0</v>
      </c>
      <c r="U4255" t="str">
        <f t="shared" si="468"/>
        <v>Retained</v>
      </c>
    </row>
    <row r="4256" spans="1:21" x14ac:dyDescent="0.3">
      <c r="A4256">
        <v>4255</v>
      </c>
      <c r="B4256">
        <v>15592078</v>
      </c>
      <c r="C4256" t="s">
        <v>465</v>
      </c>
      <c r="D4256">
        <v>590</v>
      </c>
      <c r="E4256" t="str">
        <f t="shared" si="462"/>
        <v>Medium Risk</v>
      </c>
      <c r="F4256" t="s">
        <v>26</v>
      </c>
      <c r="G4256" t="s">
        <v>16</v>
      </c>
      <c r="H4256">
        <v>27</v>
      </c>
      <c r="I4256" t="str">
        <f t="shared" si="463"/>
        <v>Adolescence</v>
      </c>
      <c r="J4256">
        <v>8</v>
      </c>
      <c r="K4256" t="str">
        <f t="shared" si="464"/>
        <v>Loyal</v>
      </c>
      <c r="L4256">
        <v>123599.49</v>
      </c>
      <c r="M4256">
        <v>2</v>
      </c>
      <c r="N4256" t="str">
        <f t="shared" si="465"/>
        <v>Standard</v>
      </c>
      <c r="O4256">
        <v>1</v>
      </c>
      <c r="P4256">
        <v>0</v>
      </c>
      <c r="Q4256">
        <v>1676.92</v>
      </c>
      <c r="R4256" t="str">
        <f t="shared" si="466"/>
        <v>Low value</v>
      </c>
      <c r="S4256" t="str">
        <f t="shared" si="467"/>
        <v>Low</v>
      </c>
      <c r="T4256">
        <v>0</v>
      </c>
      <c r="U4256" t="str">
        <f t="shared" si="468"/>
        <v>Retained</v>
      </c>
    </row>
    <row r="4257" spans="1:21" x14ac:dyDescent="0.3">
      <c r="A4257">
        <v>4256</v>
      </c>
      <c r="B4257">
        <v>15596228</v>
      </c>
      <c r="C4257" t="s">
        <v>552</v>
      </c>
      <c r="D4257">
        <v>490</v>
      </c>
      <c r="E4257" t="str">
        <f t="shared" si="462"/>
        <v>High Risk</v>
      </c>
      <c r="F4257" t="s">
        <v>15</v>
      </c>
      <c r="G4257" t="s">
        <v>23</v>
      </c>
      <c r="H4257">
        <v>29</v>
      </c>
      <c r="I4257" t="str">
        <f t="shared" si="463"/>
        <v>Adolescence</v>
      </c>
      <c r="J4257">
        <v>4</v>
      </c>
      <c r="K4257" t="str">
        <f t="shared" si="464"/>
        <v>Established</v>
      </c>
      <c r="L4257">
        <v>0</v>
      </c>
      <c r="M4257">
        <v>2</v>
      </c>
      <c r="N4257" t="str">
        <f t="shared" si="465"/>
        <v>Standard</v>
      </c>
      <c r="O4257">
        <v>1</v>
      </c>
      <c r="P4257">
        <v>0</v>
      </c>
      <c r="Q4257">
        <v>32089.57</v>
      </c>
      <c r="R4257" t="str">
        <f t="shared" si="466"/>
        <v>Low value</v>
      </c>
      <c r="S4257" t="str">
        <f t="shared" si="467"/>
        <v>Low</v>
      </c>
      <c r="T4257">
        <v>0</v>
      </c>
      <c r="U4257" t="str">
        <f t="shared" si="468"/>
        <v>Retained</v>
      </c>
    </row>
    <row r="4258" spans="1:21" x14ac:dyDescent="0.3">
      <c r="A4258">
        <v>4257</v>
      </c>
      <c r="B4258">
        <v>15578462</v>
      </c>
      <c r="C4258" t="s">
        <v>391</v>
      </c>
      <c r="D4258">
        <v>596</v>
      </c>
      <c r="E4258" t="str">
        <f t="shared" si="462"/>
        <v>Medium Risk</v>
      </c>
      <c r="F4258" t="s">
        <v>18</v>
      </c>
      <c r="G4258" t="s">
        <v>16</v>
      </c>
      <c r="H4258">
        <v>76</v>
      </c>
      <c r="I4258" t="str">
        <f t="shared" si="463"/>
        <v>Old</v>
      </c>
      <c r="J4258">
        <v>9</v>
      </c>
      <c r="K4258" t="str">
        <f t="shared" si="464"/>
        <v>Very Loyal</v>
      </c>
      <c r="L4258">
        <v>134208.25</v>
      </c>
      <c r="M4258">
        <v>1</v>
      </c>
      <c r="N4258" t="str">
        <f t="shared" si="465"/>
        <v>Basic</v>
      </c>
      <c r="O4258">
        <v>1</v>
      </c>
      <c r="P4258">
        <v>1</v>
      </c>
      <c r="Q4258">
        <v>13455.43</v>
      </c>
      <c r="R4258" t="str">
        <f t="shared" si="466"/>
        <v>Low value</v>
      </c>
      <c r="S4258" t="str">
        <f t="shared" si="467"/>
        <v>Low</v>
      </c>
      <c r="T4258">
        <v>0</v>
      </c>
      <c r="U4258" t="str">
        <f t="shared" si="468"/>
        <v>Retained</v>
      </c>
    </row>
    <row r="4259" spans="1:21" x14ac:dyDescent="0.3">
      <c r="A4259">
        <v>4258</v>
      </c>
      <c r="B4259">
        <v>15756894</v>
      </c>
      <c r="C4259" t="s">
        <v>1883</v>
      </c>
      <c r="D4259">
        <v>635</v>
      </c>
      <c r="E4259" t="str">
        <f t="shared" si="462"/>
        <v>Medium Risk</v>
      </c>
      <c r="F4259" t="s">
        <v>15</v>
      </c>
      <c r="G4259" t="s">
        <v>23</v>
      </c>
      <c r="H4259">
        <v>29</v>
      </c>
      <c r="I4259" t="str">
        <f t="shared" si="463"/>
        <v>Adolescence</v>
      </c>
      <c r="J4259">
        <v>1</v>
      </c>
      <c r="K4259" t="str">
        <f t="shared" si="464"/>
        <v>New</v>
      </c>
      <c r="L4259">
        <v>0</v>
      </c>
      <c r="M4259">
        <v>1</v>
      </c>
      <c r="N4259" t="str">
        <f t="shared" si="465"/>
        <v>Basic</v>
      </c>
      <c r="O4259">
        <v>0</v>
      </c>
      <c r="P4259">
        <v>1</v>
      </c>
      <c r="Q4259">
        <v>24865.54</v>
      </c>
      <c r="R4259" t="str">
        <f t="shared" si="466"/>
        <v>Low value</v>
      </c>
      <c r="S4259" t="str">
        <f t="shared" si="467"/>
        <v>Low</v>
      </c>
      <c r="T4259">
        <v>0</v>
      </c>
      <c r="U4259" t="str">
        <f t="shared" si="468"/>
        <v>Retained</v>
      </c>
    </row>
    <row r="4260" spans="1:21" x14ac:dyDescent="0.3">
      <c r="A4260">
        <v>4259</v>
      </c>
      <c r="B4260">
        <v>15796167</v>
      </c>
      <c r="C4260" t="s">
        <v>1884</v>
      </c>
      <c r="D4260">
        <v>782</v>
      </c>
      <c r="E4260" t="str">
        <f t="shared" si="462"/>
        <v>Low Risk</v>
      </c>
      <c r="F4260" t="s">
        <v>26</v>
      </c>
      <c r="G4260" t="s">
        <v>23</v>
      </c>
      <c r="H4260">
        <v>35</v>
      </c>
      <c r="I4260" t="str">
        <f t="shared" si="463"/>
        <v>Middle Age</v>
      </c>
      <c r="J4260">
        <v>7</v>
      </c>
      <c r="K4260" t="str">
        <f t="shared" si="464"/>
        <v>Loyal</v>
      </c>
      <c r="L4260">
        <v>98556.89</v>
      </c>
      <c r="M4260">
        <v>2</v>
      </c>
      <c r="N4260" t="str">
        <f t="shared" si="465"/>
        <v>Standard</v>
      </c>
      <c r="O4260">
        <v>1</v>
      </c>
      <c r="P4260">
        <v>0</v>
      </c>
      <c r="Q4260">
        <v>117644.36</v>
      </c>
      <c r="R4260" t="str">
        <f t="shared" si="466"/>
        <v>High Value</v>
      </c>
      <c r="S4260" t="str">
        <f t="shared" si="467"/>
        <v>High</v>
      </c>
      <c r="T4260">
        <v>0</v>
      </c>
      <c r="U4260" t="str">
        <f t="shared" si="468"/>
        <v>Retained</v>
      </c>
    </row>
    <row r="4261" spans="1:21" x14ac:dyDescent="0.3">
      <c r="A4261">
        <v>4260</v>
      </c>
      <c r="B4261">
        <v>15664808</v>
      </c>
      <c r="C4261" t="s">
        <v>1885</v>
      </c>
      <c r="D4261">
        <v>790</v>
      </c>
      <c r="E4261" t="str">
        <f t="shared" si="462"/>
        <v>Low Risk</v>
      </c>
      <c r="F4261" t="s">
        <v>18</v>
      </c>
      <c r="G4261" t="s">
        <v>16</v>
      </c>
      <c r="H4261">
        <v>37</v>
      </c>
      <c r="I4261" t="str">
        <f t="shared" si="463"/>
        <v>Middle Age</v>
      </c>
      <c r="J4261">
        <v>3</v>
      </c>
      <c r="K4261" t="str">
        <f t="shared" si="464"/>
        <v>Established</v>
      </c>
      <c r="L4261">
        <v>0</v>
      </c>
      <c r="M4261">
        <v>3</v>
      </c>
      <c r="N4261" t="str">
        <f t="shared" si="465"/>
        <v>Premium</v>
      </c>
      <c r="O4261">
        <v>0</v>
      </c>
      <c r="P4261">
        <v>0</v>
      </c>
      <c r="Q4261">
        <v>98897.32</v>
      </c>
      <c r="R4261" t="str">
        <f t="shared" si="466"/>
        <v>Medium Value</v>
      </c>
      <c r="S4261" t="str">
        <f t="shared" si="467"/>
        <v>Medium</v>
      </c>
      <c r="T4261">
        <v>0</v>
      </c>
      <c r="U4261" t="str">
        <f t="shared" si="468"/>
        <v>Retained</v>
      </c>
    </row>
    <row r="4262" spans="1:21" x14ac:dyDescent="0.3">
      <c r="A4262">
        <v>4261</v>
      </c>
      <c r="B4262">
        <v>15664555</v>
      </c>
      <c r="C4262" t="s">
        <v>250</v>
      </c>
      <c r="D4262">
        <v>587</v>
      </c>
      <c r="E4262" t="str">
        <f t="shared" si="462"/>
        <v>Medium Risk</v>
      </c>
      <c r="F4262" t="s">
        <v>15</v>
      </c>
      <c r="G4262" t="s">
        <v>23</v>
      </c>
      <c r="H4262">
        <v>40</v>
      </c>
      <c r="I4262" t="str">
        <f t="shared" si="463"/>
        <v>Middle Age</v>
      </c>
      <c r="J4262">
        <v>2</v>
      </c>
      <c r="K4262" t="str">
        <f t="shared" si="464"/>
        <v>New</v>
      </c>
      <c r="L4262">
        <v>0</v>
      </c>
      <c r="M4262">
        <v>4</v>
      </c>
      <c r="N4262" t="str">
        <f t="shared" si="465"/>
        <v>Premium</v>
      </c>
      <c r="O4262">
        <v>0</v>
      </c>
      <c r="P4262">
        <v>1</v>
      </c>
      <c r="Q4262">
        <v>106174.7</v>
      </c>
      <c r="R4262" t="str">
        <f t="shared" si="466"/>
        <v>High Value</v>
      </c>
      <c r="S4262" t="str">
        <f t="shared" si="467"/>
        <v>High</v>
      </c>
      <c r="T4262">
        <v>1</v>
      </c>
      <c r="U4262" t="str">
        <f t="shared" si="468"/>
        <v>Churned</v>
      </c>
    </row>
    <row r="4263" spans="1:21" x14ac:dyDescent="0.3">
      <c r="A4263">
        <v>4262</v>
      </c>
      <c r="B4263">
        <v>15607278</v>
      </c>
      <c r="C4263" t="s">
        <v>1049</v>
      </c>
      <c r="D4263">
        <v>794</v>
      </c>
      <c r="E4263" t="str">
        <f t="shared" si="462"/>
        <v>Low Risk</v>
      </c>
      <c r="F4263" t="s">
        <v>18</v>
      </c>
      <c r="G4263" t="s">
        <v>16</v>
      </c>
      <c r="H4263">
        <v>46</v>
      </c>
      <c r="I4263" t="str">
        <f t="shared" si="463"/>
        <v>Middle Age</v>
      </c>
      <c r="J4263">
        <v>8</v>
      </c>
      <c r="K4263" t="str">
        <f t="shared" si="464"/>
        <v>Loyal</v>
      </c>
      <c r="L4263">
        <v>134593.79</v>
      </c>
      <c r="M4263">
        <v>1</v>
      </c>
      <c r="N4263" t="str">
        <f t="shared" si="465"/>
        <v>Basic</v>
      </c>
      <c r="O4263">
        <v>1</v>
      </c>
      <c r="P4263">
        <v>1</v>
      </c>
      <c r="Q4263">
        <v>46386.37</v>
      </c>
      <c r="R4263" t="str">
        <f t="shared" si="466"/>
        <v>Low value</v>
      </c>
      <c r="S4263" t="str">
        <f t="shared" si="467"/>
        <v>Low</v>
      </c>
      <c r="T4263">
        <v>0</v>
      </c>
      <c r="U4263" t="str">
        <f t="shared" si="468"/>
        <v>Retained</v>
      </c>
    </row>
    <row r="4264" spans="1:21" x14ac:dyDescent="0.3">
      <c r="A4264">
        <v>4263</v>
      </c>
      <c r="B4264">
        <v>15585222</v>
      </c>
      <c r="C4264" t="s">
        <v>926</v>
      </c>
      <c r="D4264">
        <v>515</v>
      </c>
      <c r="E4264" t="str">
        <f t="shared" si="462"/>
        <v>Medium Risk</v>
      </c>
      <c r="F4264" t="s">
        <v>15</v>
      </c>
      <c r="G4264" t="s">
        <v>23</v>
      </c>
      <c r="H4264">
        <v>41</v>
      </c>
      <c r="I4264" t="str">
        <f t="shared" si="463"/>
        <v>Middle Age</v>
      </c>
      <c r="J4264">
        <v>8</v>
      </c>
      <c r="K4264" t="str">
        <f t="shared" si="464"/>
        <v>Loyal</v>
      </c>
      <c r="L4264">
        <v>0</v>
      </c>
      <c r="M4264">
        <v>2</v>
      </c>
      <c r="N4264" t="str">
        <f t="shared" si="465"/>
        <v>Standard</v>
      </c>
      <c r="O4264">
        <v>1</v>
      </c>
      <c r="P4264">
        <v>1</v>
      </c>
      <c r="Q4264">
        <v>185054.14</v>
      </c>
      <c r="R4264" t="str">
        <f t="shared" si="466"/>
        <v>High Value</v>
      </c>
      <c r="S4264" t="str">
        <f t="shared" si="467"/>
        <v>High</v>
      </c>
      <c r="T4264">
        <v>0</v>
      </c>
      <c r="U4264" t="str">
        <f t="shared" si="468"/>
        <v>Retained</v>
      </c>
    </row>
    <row r="4265" spans="1:21" x14ac:dyDescent="0.3">
      <c r="A4265">
        <v>4264</v>
      </c>
      <c r="B4265">
        <v>15750299</v>
      </c>
      <c r="C4265" t="s">
        <v>789</v>
      </c>
      <c r="D4265">
        <v>746</v>
      </c>
      <c r="E4265" t="str">
        <f t="shared" si="462"/>
        <v>Low Risk</v>
      </c>
      <c r="F4265" t="s">
        <v>18</v>
      </c>
      <c r="G4265" t="s">
        <v>23</v>
      </c>
      <c r="H4265">
        <v>24</v>
      </c>
      <c r="I4265" t="str">
        <f t="shared" si="463"/>
        <v>Adolescence</v>
      </c>
      <c r="J4265">
        <v>10</v>
      </c>
      <c r="K4265" t="str">
        <f t="shared" si="464"/>
        <v>Very Loyal</v>
      </c>
      <c r="L4265">
        <v>68781.820000000007</v>
      </c>
      <c r="M4265">
        <v>1</v>
      </c>
      <c r="N4265" t="str">
        <f t="shared" si="465"/>
        <v>Basic</v>
      </c>
      <c r="O4265">
        <v>0</v>
      </c>
      <c r="P4265">
        <v>1</v>
      </c>
      <c r="Q4265">
        <v>47997.39</v>
      </c>
      <c r="R4265" t="str">
        <f t="shared" si="466"/>
        <v>Low value</v>
      </c>
      <c r="S4265" t="str">
        <f t="shared" si="467"/>
        <v>Low</v>
      </c>
      <c r="T4265">
        <v>0</v>
      </c>
      <c r="U4265" t="str">
        <f t="shared" si="468"/>
        <v>Retained</v>
      </c>
    </row>
    <row r="4266" spans="1:21" x14ac:dyDescent="0.3">
      <c r="A4266">
        <v>4265</v>
      </c>
      <c r="B4266">
        <v>15761294</v>
      </c>
      <c r="C4266" t="s">
        <v>388</v>
      </c>
      <c r="D4266">
        <v>667</v>
      </c>
      <c r="E4266" t="str">
        <f t="shared" si="462"/>
        <v>Medium Risk</v>
      </c>
      <c r="F4266" t="s">
        <v>26</v>
      </c>
      <c r="G4266" t="s">
        <v>16</v>
      </c>
      <c r="H4266">
        <v>56</v>
      </c>
      <c r="I4266" t="str">
        <f t="shared" si="463"/>
        <v>Old</v>
      </c>
      <c r="J4266">
        <v>8</v>
      </c>
      <c r="K4266" t="str">
        <f t="shared" si="464"/>
        <v>Loyal</v>
      </c>
      <c r="L4266">
        <v>137464.04</v>
      </c>
      <c r="M4266">
        <v>1</v>
      </c>
      <c r="N4266" t="str">
        <f t="shared" si="465"/>
        <v>Basic</v>
      </c>
      <c r="O4266">
        <v>1</v>
      </c>
      <c r="P4266">
        <v>0</v>
      </c>
      <c r="Q4266">
        <v>130846.79</v>
      </c>
      <c r="R4266" t="str">
        <f t="shared" si="466"/>
        <v>Medium Value</v>
      </c>
      <c r="S4266" t="str">
        <f t="shared" si="467"/>
        <v>High</v>
      </c>
      <c r="T4266">
        <v>1</v>
      </c>
      <c r="U4266" t="str">
        <f t="shared" si="468"/>
        <v>Churned</v>
      </c>
    </row>
    <row r="4267" spans="1:21" x14ac:dyDescent="0.3">
      <c r="A4267">
        <v>4266</v>
      </c>
      <c r="B4267">
        <v>15810454</v>
      </c>
      <c r="C4267" t="s">
        <v>331</v>
      </c>
      <c r="D4267">
        <v>709</v>
      </c>
      <c r="E4267" t="str">
        <f t="shared" si="462"/>
        <v>Low Risk</v>
      </c>
      <c r="F4267" t="s">
        <v>15</v>
      </c>
      <c r="G4267" t="s">
        <v>23</v>
      </c>
      <c r="H4267">
        <v>32</v>
      </c>
      <c r="I4267" t="str">
        <f t="shared" si="463"/>
        <v>Middle Age</v>
      </c>
      <c r="J4267">
        <v>4</v>
      </c>
      <c r="K4267" t="str">
        <f t="shared" si="464"/>
        <v>Established</v>
      </c>
      <c r="L4267">
        <v>147307.91</v>
      </c>
      <c r="M4267">
        <v>1</v>
      </c>
      <c r="N4267" t="str">
        <f t="shared" si="465"/>
        <v>Basic</v>
      </c>
      <c r="O4267">
        <v>0</v>
      </c>
      <c r="P4267">
        <v>1</v>
      </c>
      <c r="Q4267">
        <v>40861.550000000003</v>
      </c>
      <c r="R4267" t="str">
        <f t="shared" si="466"/>
        <v>Low value</v>
      </c>
      <c r="S4267" t="str">
        <f t="shared" si="467"/>
        <v>Low</v>
      </c>
      <c r="T4267">
        <v>0</v>
      </c>
      <c r="U4267" t="str">
        <f t="shared" si="468"/>
        <v>Retained</v>
      </c>
    </row>
    <row r="4268" spans="1:21" x14ac:dyDescent="0.3">
      <c r="A4268">
        <v>4267</v>
      </c>
      <c r="B4268">
        <v>15673984</v>
      </c>
      <c r="C4268" t="s">
        <v>1532</v>
      </c>
      <c r="D4268">
        <v>536</v>
      </c>
      <c r="E4268" t="str">
        <f t="shared" si="462"/>
        <v>Medium Risk</v>
      </c>
      <c r="F4268" t="s">
        <v>15</v>
      </c>
      <c r="G4268" t="s">
        <v>16</v>
      </c>
      <c r="H4268">
        <v>35</v>
      </c>
      <c r="I4268" t="str">
        <f t="shared" si="463"/>
        <v>Middle Age</v>
      </c>
      <c r="J4268">
        <v>8</v>
      </c>
      <c r="K4268" t="str">
        <f t="shared" si="464"/>
        <v>Loyal</v>
      </c>
      <c r="L4268">
        <v>0</v>
      </c>
      <c r="M4268">
        <v>1</v>
      </c>
      <c r="N4268" t="str">
        <f t="shared" si="465"/>
        <v>Basic</v>
      </c>
      <c r="O4268">
        <v>1</v>
      </c>
      <c r="P4268">
        <v>0</v>
      </c>
      <c r="Q4268">
        <v>171840.24</v>
      </c>
      <c r="R4268" t="str">
        <f t="shared" si="466"/>
        <v>Medium Value</v>
      </c>
      <c r="S4268" t="str">
        <f t="shared" si="467"/>
        <v>High</v>
      </c>
      <c r="T4268">
        <v>1</v>
      </c>
      <c r="U4268" t="str">
        <f t="shared" si="468"/>
        <v>Churned</v>
      </c>
    </row>
    <row r="4269" spans="1:21" x14ac:dyDescent="0.3">
      <c r="A4269">
        <v>4268</v>
      </c>
      <c r="B4269">
        <v>15609319</v>
      </c>
      <c r="C4269" t="s">
        <v>1316</v>
      </c>
      <c r="D4269">
        <v>711</v>
      </c>
      <c r="E4269" t="str">
        <f t="shared" si="462"/>
        <v>Low Risk</v>
      </c>
      <c r="F4269" t="s">
        <v>15</v>
      </c>
      <c r="G4269" t="s">
        <v>16</v>
      </c>
      <c r="H4269">
        <v>41</v>
      </c>
      <c r="I4269" t="str">
        <f t="shared" si="463"/>
        <v>Middle Age</v>
      </c>
      <c r="J4269">
        <v>3</v>
      </c>
      <c r="K4269" t="str">
        <f t="shared" si="464"/>
        <v>Established</v>
      </c>
      <c r="L4269">
        <v>145754.91</v>
      </c>
      <c r="M4269">
        <v>1</v>
      </c>
      <c r="N4269" t="str">
        <f t="shared" si="465"/>
        <v>Basic</v>
      </c>
      <c r="O4269">
        <v>1</v>
      </c>
      <c r="P4269">
        <v>1</v>
      </c>
      <c r="Q4269">
        <v>101455.07</v>
      </c>
      <c r="R4269" t="str">
        <f t="shared" si="466"/>
        <v>Medium Value</v>
      </c>
      <c r="S4269" t="str">
        <f t="shared" si="467"/>
        <v>High</v>
      </c>
      <c r="T4269">
        <v>0</v>
      </c>
      <c r="U4269" t="str">
        <f t="shared" si="468"/>
        <v>Retained</v>
      </c>
    </row>
    <row r="4270" spans="1:21" x14ac:dyDescent="0.3">
      <c r="A4270">
        <v>4269</v>
      </c>
      <c r="B4270">
        <v>15709941</v>
      </c>
      <c r="C4270" t="s">
        <v>532</v>
      </c>
      <c r="D4270">
        <v>753</v>
      </c>
      <c r="E4270" t="str">
        <f t="shared" si="462"/>
        <v>Low Risk</v>
      </c>
      <c r="F4270" t="s">
        <v>15</v>
      </c>
      <c r="G4270" t="s">
        <v>23</v>
      </c>
      <c r="H4270">
        <v>46</v>
      </c>
      <c r="I4270" t="str">
        <f t="shared" si="463"/>
        <v>Middle Age</v>
      </c>
      <c r="J4270">
        <v>8</v>
      </c>
      <c r="K4270" t="str">
        <f t="shared" si="464"/>
        <v>Loyal</v>
      </c>
      <c r="L4270">
        <v>0</v>
      </c>
      <c r="M4270">
        <v>3</v>
      </c>
      <c r="N4270" t="str">
        <f t="shared" si="465"/>
        <v>Premium</v>
      </c>
      <c r="O4270">
        <v>1</v>
      </c>
      <c r="P4270">
        <v>0</v>
      </c>
      <c r="Q4270">
        <v>90747.94</v>
      </c>
      <c r="R4270" t="str">
        <f t="shared" si="466"/>
        <v>Medium Value</v>
      </c>
      <c r="S4270" t="str">
        <f t="shared" si="467"/>
        <v>Medium</v>
      </c>
      <c r="T4270">
        <v>1</v>
      </c>
      <c r="U4270" t="str">
        <f t="shared" si="468"/>
        <v>Churned</v>
      </c>
    </row>
    <row r="4271" spans="1:21" x14ac:dyDescent="0.3">
      <c r="A4271">
        <v>4270</v>
      </c>
      <c r="B4271">
        <v>15580252</v>
      </c>
      <c r="C4271" t="s">
        <v>1886</v>
      </c>
      <c r="D4271">
        <v>748</v>
      </c>
      <c r="E4271" t="str">
        <f t="shared" si="462"/>
        <v>Low Risk</v>
      </c>
      <c r="F4271" t="s">
        <v>15</v>
      </c>
      <c r="G4271" t="s">
        <v>23</v>
      </c>
      <c r="H4271">
        <v>44</v>
      </c>
      <c r="I4271" t="str">
        <f t="shared" si="463"/>
        <v>Middle Age</v>
      </c>
      <c r="J4271">
        <v>4</v>
      </c>
      <c r="K4271" t="str">
        <f t="shared" si="464"/>
        <v>Established</v>
      </c>
      <c r="L4271">
        <v>112610.77</v>
      </c>
      <c r="M4271">
        <v>1</v>
      </c>
      <c r="N4271" t="str">
        <f t="shared" si="465"/>
        <v>Basic</v>
      </c>
      <c r="O4271">
        <v>0</v>
      </c>
      <c r="P4271">
        <v>1</v>
      </c>
      <c r="Q4271">
        <v>2048.5500000000002</v>
      </c>
      <c r="R4271" t="str">
        <f t="shared" si="466"/>
        <v>Low value</v>
      </c>
      <c r="S4271" t="str">
        <f t="shared" si="467"/>
        <v>Low</v>
      </c>
      <c r="T4271">
        <v>0</v>
      </c>
      <c r="U4271" t="str">
        <f t="shared" si="468"/>
        <v>Retained</v>
      </c>
    </row>
    <row r="4272" spans="1:21" x14ac:dyDescent="0.3">
      <c r="A4272">
        <v>4271</v>
      </c>
      <c r="B4272">
        <v>15741275</v>
      </c>
      <c r="C4272" t="s">
        <v>308</v>
      </c>
      <c r="D4272">
        <v>623</v>
      </c>
      <c r="E4272" t="str">
        <f t="shared" si="462"/>
        <v>Medium Risk</v>
      </c>
      <c r="F4272" t="s">
        <v>15</v>
      </c>
      <c r="G4272" t="s">
        <v>16</v>
      </c>
      <c r="H4272">
        <v>57</v>
      </c>
      <c r="I4272" t="str">
        <f t="shared" si="463"/>
        <v>Old</v>
      </c>
      <c r="J4272">
        <v>7</v>
      </c>
      <c r="K4272" t="str">
        <f t="shared" si="464"/>
        <v>Loyal</v>
      </c>
      <c r="L4272">
        <v>71481.789999999994</v>
      </c>
      <c r="M4272">
        <v>2</v>
      </c>
      <c r="N4272" t="str">
        <f t="shared" si="465"/>
        <v>Standard</v>
      </c>
      <c r="O4272">
        <v>1</v>
      </c>
      <c r="P4272">
        <v>1</v>
      </c>
      <c r="Q4272">
        <v>84421.34</v>
      </c>
      <c r="R4272" t="str">
        <f t="shared" si="466"/>
        <v>Medium Value</v>
      </c>
      <c r="S4272" t="str">
        <f t="shared" si="467"/>
        <v>Medium</v>
      </c>
      <c r="T4272">
        <v>0</v>
      </c>
      <c r="U4272" t="str">
        <f t="shared" si="468"/>
        <v>Retained</v>
      </c>
    </row>
    <row r="4273" spans="1:21" x14ac:dyDescent="0.3">
      <c r="A4273">
        <v>4272</v>
      </c>
      <c r="B4273">
        <v>15707132</v>
      </c>
      <c r="C4273" t="s">
        <v>882</v>
      </c>
      <c r="D4273">
        <v>465</v>
      </c>
      <c r="E4273" t="str">
        <f t="shared" si="462"/>
        <v>High Risk</v>
      </c>
      <c r="F4273" t="s">
        <v>15</v>
      </c>
      <c r="G4273" t="s">
        <v>23</v>
      </c>
      <c r="H4273">
        <v>33</v>
      </c>
      <c r="I4273" t="str">
        <f t="shared" si="463"/>
        <v>Middle Age</v>
      </c>
      <c r="J4273">
        <v>5</v>
      </c>
      <c r="K4273" t="str">
        <f t="shared" si="464"/>
        <v>Established</v>
      </c>
      <c r="L4273">
        <v>0</v>
      </c>
      <c r="M4273">
        <v>2</v>
      </c>
      <c r="N4273" t="str">
        <f t="shared" si="465"/>
        <v>Standard</v>
      </c>
      <c r="O4273">
        <v>0</v>
      </c>
      <c r="P4273">
        <v>1</v>
      </c>
      <c r="Q4273">
        <v>78698.09</v>
      </c>
      <c r="R4273" t="str">
        <f t="shared" si="466"/>
        <v>Medium Value</v>
      </c>
      <c r="S4273" t="str">
        <f t="shared" si="467"/>
        <v>Medium</v>
      </c>
      <c r="T4273">
        <v>0</v>
      </c>
      <c r="U4273" t="str">
        <f t="shared" si="468"/>
        <v>Retained</v>
      </c>
    </row>
    <row r="4274" spans="1:21" x14ac:dyDescent="0.3">
      <c r="A4274">
        <v>4273</v>
      </c>
      <c r="B4274">
        <v>15600708</v>
      </c>
      <c r="C4274" t="s">
        <v>137</v>
      </c>
      <c r="D4274">
        <v>640</v>
      </c>
      <c r="E4274" t="str">
        <f t="shared" si="462"/>
        <v>Medium Risk</v>
      </c>
      <c r="F4274" t="s">
        <v>18</v>
      </c>
      <c r="G4274" t="s">
        <v>16</v>
      </c>
      <c r="H4274">
        <v>34</v>
      </c>
      <c r="I4274" t="str">
        <f t="shared" si="463"/>
        <v>Middle Age</v>
      </c>
      <c r="J4274">
        <v>3</v>
      </c>
      <c r="K4274" t="str">
        <f t="shared" si="464"/>
        <v>Established</v>
      </c>
      <c r="L4274">
        <v>77826.8</v>
      </c>
      <c r="M4274">
        <v>1</v>
      </c>
      <c r="N4274" t="str">
        <f t="shared" si="465"/>
        <v>Basic</v>
      </c>
      <c r="O4274">
        <v>1</v>
      </c>
      <c r="P4274">
        <v>1</v>
      </c>
      <c r="Q4274">
        <v>168544.85</v>
      </c>
      <c r="R4274" t="str">
        <f t="shared" si="466"/>
        <v>Medium Value</v>
      </c>
      <c r="S4274" t="str">
        <f t="shared" si="467"/>
        <v>High</v>
      </c>
      <c r="T4274">
        <v>0</v>
      </c>
      <c r="U4274" t="str">
        <f t="shared" si="468"/>
        <v>Retained</v>
      </c>
    </row>
    <row r="4275" spans="1:21" x14ac:dyDescent="0.3">
      <c r="A4275">
        <v>4274</v>
      </c>
      <c r="B4275">
        <v>15804787</v>
      </c>
      <c r="C4275" t="s">
        <v>606</v>
      </c>
      <c r="D4275">
        <v>562</v>
      </c>
      <c r="E4275" t="str">
        <f t="shared" si="462"/>
        <v>Medium Risk</v>
      </c>
      <c r="F4275" t="s">
        <v>15</v>
      </c>
      <c r="G4275" t="s">
        <v>23</v>
      </c>
      <c r="H4275">
        <v>75</v>
      </c>
      <c r="I4275" t="str">
        <f t="shared" si="463"/>
        <v>Old</v>
      </c>
      <c r="J4275">
        <v>5</v>
      </c>
      <c r="K4275" t="str">
        <f t="shared" si="464"/>
        <v>Established</v>
      </c>
      <c r="L4275">
        <v>87140.85</v>
      </c>
      <c r="M4275">
        <v>1</v>
      </c>
      <c r="N4275" t="str">
        <f t="shared" si="465"/>
        <v>Basic</v>
      </c>
      <c r="O4275">
        <v>1</v>
      </c>
      <c r="P4275">
        <v>1</v>
      </c>
      <c r="Q4275">
        <v>39351.64</v>
      </c>
      <c r="R4275" t="str">
        <f t="shared" si="466"/>
        <v>Low value</v>
      </c>
      <c r="S4275" t="str">
        <f t="shared" si="467"/>
        <v>Low</v>
      </c>
      <c r="T4275">
        <v>0</v>
      </c>
      <c r="U4275" t="str">
        <f t="shared" si="468"/>
        <v>Retained</v>
      </c>
    </row>
    <row r="4276" spans="1:21" x14ac:dyDescent="0.3">
      <c r="A4276">
        <v>4275</v>
      </c>
      <c r="B4276">
        <v>15690021</v>
      </c>
      <c r="C4276" t="s">
        <v>65</v>
      </c>
      <c r="D4276">
        <v>502</v>
      </c>
      <c r="E4276" t="str">
        <f t="shared" si="462"/>
        <v>Medium Risk</v>
      </c>
      <c r="F4276" t="s">
        <v>26</v>
      </c>
      <c r="G4276" t="s">
        <v>16</v>
      </c>
      <c r="H4276">
        <v>42</v>
      </c>
      <c r="I4276" t="str">
        <f t="shared" si="463"/>
        <v>Middle Age</v>
      </c>
      <c r="J4276">
        <v>0</v>
      </c>
      <c r="K4276" t="str">
        <f t="shared" si="464"/>
        <v>New</v>
      </c>
      <c r="L4276">
        <v>132002.70000000001</v>
      </c>
      <c r="M4276">
        <v>1</v>
      </c>
      <c r="N4276" t="str">
        <f t="shared" si="465"/>
        <v>Basic</v>
      </c>
      <c r="O4276">
        <v>0</v>
      </c>
      <c r="P4276">
        <v>1</v>
      </c>
      <c r="Q4276">
        <v>28204.98</v>
      </c>
      <c r="R4276" t="str">
        <f t="shared" si="466"/>
        <v>Low value</v>
      </c>
      <c r="S4276" t="str">
        <f t="shared" si="467"/>
        <v>Low</v>
      </c>
      <c r="T4276">
        <v>1</v>
      </c>
      <c r="U4276" t="str">
        <f t="shared" si="468"/>
        <v>Churned</v>
      </c>
    </row>
    <row r="4277" spans="1:21" x14ac:dyDescent="0.3">
      <c r="A4277">
        <v>4276</v>
      </c>
      <c r="B4277">
        <v>15763895</v>
      </c>
      <c r="C4277" t="s">
        <v>118</v>
      </c>
      <c r="D4277">
        <v>536</v>
      </c>
      <c r="E4277" t="str">
        <f t="shared" si="462"/>
        <v>Medium Risk</v>
      </c>
      <c r="F4277" t="s">
        <v>15</v>
      </c>
      <c r="G4277" t="s">
        <v>23</v>
      </c>
      <c r="H4277">
        <v>32</v>
      </c>
      <c r="I4277" t="str">
        <f t="shared" si="463"/>
        <v>Middle Age</v>
      </c>
      <c r="J4277">
        <v>7</v>
      </c>
      <c r="K4277" t="str">
        <f t="shared" si="464"/>
        <v>Loyal</v>
      </c>
      <c r="L4277">
        <v>178011.5</v>
      </c>
      <c r="M4277">
        <v>2</v>
      </c>
      <c r="N4277" t="str">
        <f t="shared" si="465"/>
        <v>Standard</v>
      </c>
      <c r="O4277">
        <v>1</v>
      </c>
      <c r="P4277">
        <v>0</v>
      </c>
      <c r="Q4277">
        <v>22375.14</v>
      </c>
      <c r="R4277" t="str">
        <f t="shared" si="466"/>
        <v>Low value</v>
      </c>
      <c r="S4277" t="str">
        <f t="shared" si="467"/>
        <v>Low</v>
      </c>
      <c r="T4277">
        <v>0</v>
      </c>
      <c r="U4277" t="str">
        <f t="shared" si="468"/>
        <v>Retained</v>
      </c>
    </row>
    <row r="4278" spans="1:21" x14ac:dyDescent="0.3">
      <c r="A4278">
        <v>4277</v>
      </c>
      <c r="B4278">
        <v>15623478</v>
      </c>
      <c r="C4278" t="s">
        <v>807</v>
      </c>
      <c r="D4278">
        <v>670</v>
      </c>
      <c r="E4278" t="str">
        <f t="shared" si="462"/>
        <v>Medium Risk</v>
      </c>
      <c r="F4278" t="s">
        <v>26</v>
      </c>
      <c r="G4278" t="s">
        <v>16</v>
      </c>
      <c r="H4278">
        <v>32</v>
      </c>
      <c r="I4278" t="str">
        <f t="shared" si="463"/>
        <v>Middle Age</v>
      </c>
      <c r="J4278">
        <v>4</v>
      </c>
      <c r="K4278" t="str">
        <f t="shared" si="464"/>
        <v>Established</v>
      </c>
      <c r="L4278">
        <v>102954.68</v>
      </c>
      <c r="M4278">
        <v>2</v>
      </c>
      <c r="N4278" t="str">
        <f t="shared" si="465"/>
        <v>Standard</v>
      </c>
      <c r="O4278">
        <v>0</v>
      </c>
      <c r="P4278">
        <v>1</v>
      </c>
      <c r="Q4278">
        <v>134942.45000000001</v>
      </c>
      <c r="R4278" t="str">
        <f t="shared" si="466"/>
        <v>High Value</v>
      </c>
      <c r="S4278" t="str">
        <f t="shared" si="467"/>
        <v>High</v>
      </c>
      <c r="T4278">
        <v>0</v>
      </c>
      <c r="U4278" t="str">
        <f t="shared" si="468"/>
        <v>Retained</v>
      </c>
    </row>
    <row r="4279" spans="1:21" x14ac:dyDescent="0.3">
      <c r="A4279">
        <v>4278</v>
      </c>
      <c r="B4279">
        <v>15797910</v>
      </c>
      <c r="C4279" t="s">
        <v>138</v>
      </c>
      <c r="D4279">
        <v>775</v>
      </c>
      <c r="E4279" t="str">
        <f t="shared" si="462"/>
        <v>Low Risk</v>
      </c>
      <c r="F4279" t="s">
        <v>26</v>
      </c>
      <c r="G4279" t="s">
        <v>23</v>
      </c>
      <c r="H4279">
        <v>51</v>
      </c>
      <c r="I4279" t="str">
        <f t="shared" si="463"/>
        <v>Old</v>
      </c>
      <c r="J4279">
        <v>2</v>
      </c>
      <c r="K4279" t="str">
        <f t="shared" si="464"/>
        <v>New</v>
      </c>
      <c r="L4279">
        <v>123783.25</v>
      </c>
      <c r="M4279">
        <v>1</v>
      </c>
      <c r="N4279" t="str">
        <f t="shared" si="465"/>
        <v>Basic</v>
      </c>
      <c r="O4279">
        <v>1</v>
      </c>
      <c r="P4279">
        <v>1</v>
      </c>
      <c r="Q4279">
        <v>134901.57</v>
      </c>
      <c r="R4279" t="str">
        <f t="shared" si="466"/>
        <v>Medium Value</v>
      </c>
      <c r="S4279" t="str">
        <f t="shared" si="467"/>
        <v>High</v>
      </c>
      <c r="T4279">
        <v>0</v>
      </c>
      <c r="U4279" t="str">
        <f t="shared" si="468"/>
        <v>Retained</v>
      </c>
    </row>
    <row r="4280" spans="1:21" x14ac:dyDescent="0.3">
      <c r="A4280">
        <v>4279</v>
      </c>
      <c r="B4280">
        <v>15577751</v>
      </c>
      <c r="C4280" t="s">
        <v>88</v>
      </c>
      <c r="D4280">
        <v>759</v>
      </c>
      <c r="E4280" t="str">
        <f t="shared" si="462"/>
        <v>Low Risk</v>
      </c>
      <c r="F4280" t="s">
        <v>26</v>
      </c>
      <c r="G4280" t="s">
        <v>23</v>
      </c>
      <c r="H4280">
        <v>30</v>
      </c>
      <c r="I4280" t="str">
        <f t="shared" si="463"/>
        <v>Middle Age</v>
      </c>
      <c r="J4280">
        <v>4</v>
      </c>
      <c r="K4280" t="str">
        <f t="shared" si="464"/>
        <v>Established</v>
      </c>
      <c r="L4280">
        <v>101802.67</v>
      </c>
      <c r="M4280">
        <v>1</v>
      </c>
      <c r="N4280" t="str">
        <f t="shared" si="465"/>
        <v>Basic</v>
      </c>
      <c r="O4280">
        <v>0</v>
      </c>
      <c r="P4280">
        <v>0</v>
      </c>
      <c r="Q4280">
        <v>8693.7999999999993</v>
      </c>
      <c r="R4280" t="str">
        <f t="shared" si="466"/>
        <v>Low value</v>
      </c>
      <c r="S4280" t="str">
        <f t="shared" si="467"/>
        <v>Low</v>
      </c>
      <c r="T4280">
        <v>0</v>
      </c>
      <c r="U4280" t="str">
        <f t="shared" si="468"/>
        <v>Retained</v>
      </c>
    </row>
    <row r="4281" spans="1:21" x14ac:dyDescent="0.3">
      <c r="A4281">
        <v>4280</v>
      </c>
      <c r="B4281">
        <v>15781777</v>
      </c>
      <c r="C4281" t="s">
        <v>341</v>
      </c>
      <c r="D4281">
        <v>604</v>
      </c>
      <c r="E4281" t="str">
        <f t="shared" si="462"/>
        <v>Medium Risk</v>
      </c>
      <c r="F4281" t="s">
        <v>15</v>
      </c>
      <c r="G4281" t="s">
        <v>23</v>
      </c>
      <c r="H4281">
        <v>33</v>
      </c>
      <c r="I4281" t="str">
        <f t="shared" si="463"/>
        <v>Middle Age</v>
      </c>
      <c r="J4281">
        <v>3</v>
      </c>
      <c r="K4281" t="str">
        <f t="shared" si="464"/>
        <v>Established</v>
      </c>
      <c r="L4281">
        <v>148659.48000000001</v>
      </c>
      <c r="M4281">
        <v>1</v>
      </c>
      <c r="N4281" t="str">
        <f t="shared" si="465"/>
        <v>Basic</v>
      </c>
      <c r="O4281">
        <v>0</v>
      </c>
      <c r="P4281">
        <v>0</v>
      </c>
      <c r="Q4281">
        <v>42437.75</v>
      </c>
      <c r="R4281" t="str">
        <f t="shared" si="466"/>
        <v>Low value</v>
      </c>
      <c r="S4281" t="str">
        <f t="shared" si="467"/>
        <v>Low</v>
      </c>
      <c r="T4281">
        <v>0</v>
      </c>
      <c r="U4281" t="str">
        <f t="shared" si="468"/>
        <v>Retained</v>
      </c>
    </row>
    <row r="4282" spans="1:21" x14ac:dyDescent="0.3">
      <c r="A4282">
        <v>4281</v>
      </c>
      <c r="B4282">
        <v>15740527</v>
      </c>
      <c r="C4282" t="s">
        <v>895</v>
      </c>
      <c r="D4282">
        <v>766</v>
      </c>
      <c r="E4282" t="str">
        <f t="shared" si="462"/>
        <v>Low Risk</v>
      </c>
      <c r="F4282" t="s">
        <v>26</v>
      </c>
      <c r="G4282" t="s">
        <v>16</v>
      </c>
      <c r="H4282">
        <v>62</v>
      </c>
      <c r="I4282" t="str">
        <f t="shared" si="463"/>
        <v>Old</v>
      </c>
      <c r="J4282">
        <v>7</v>
      </c>
      <c r="K4282" t="str">
        <f t="shared" si="464"/>
        <v>Loyal</v>
      </c>
      <c r="L4282">
        <v>142724.48000000001</v>
      </c>
      <c r="M4282">
        <v>1</v>
      </c>
      <c r="N4282" t="str">
        <f t="shared" si="465"/>
        <v>Basic</v>
      </c>
      <c r="O4282">
        <v>0</v>
      </c>
      <c r="P4282">
        <v>1</v>
      </c>
      <c r="Q4282">
        <v>5893.23</v>
      </c>
      <c r="R4282" t="str">
        <f t="shared" si="466"/>
        <v>Low value</v>
      </c>
      <c r="S4282" t="str">
        <f t="shared" si="467"/>
        <v>Low</v>
      </c>
      <c r="T4282">
        <v>1</v>
      </c>
      <c r="U4282" t="str">
        <f t="shared" si="468"/>
        <v>Churned</v>
      </c>
    </row>
    <row r="4283" spans="1:21" x14ac:dyDescent="0.3">
      <c r="A4283">
        <v>4282</v>
      </c>
      <c r="B4283">
        <v>15721251</v>
      </c>
      <c r="C4283" t="s">
        <v>55</v>
      </c>
      <c r="D4283">
        <v>554</v>
      </c>
      <c r="E4283" t="str">
        <f t="shared" si="462"/>
        <v>Medium Risk</v>
      </c>
      <c r="F4283" t="s">
        <v>18</v>
      </c>
      <c r="G4283" t="s">
        <v>16</v>
      </c>
      <c r="H4283">
        <v>41</v>
      </c>
      <c r="I4283" t="str">
        <f t="shared" si="463"/>
        <v>Middle Age</v>
      </c>
      <c r="J4283">
        <v>4</v>
      </c>
      <c r="K4283" t="str">
        <f t="shared" si="464"/>
        <v>Established</v>
      </c>
      <c r="L4283">
        <v>112152.89</v>
      </c>
      <c r="M4283">
        <v>1</v>
      </c>
      <c r="N4283" t="str">
        <f t="shared" si="465"/>
        <v>Basic</v>
      </c>
      <c r="O4283">
        <v>0</v>
      </c>
      <c r="P4283">
        <v>1</v>
      </c>
      <c r="Q4283">
        <v>36242.19</v>
      </c>
      <c r="R4283" t="str">
        <f t="shared" si="466"/>
        <v>Low value</v>
      </c>
      <c r="S4283" t="str">
        <f t="shared" si="467"/>
        <v>Low</v>
      </c>
      <c r="T4283">
        <v>0</v>
      </c>
      <c r="U4283" t="str">
        <f t="shared" si="468"/>
        <v>Retained</v>
      </c>
    </row>
    <row r="4284" spans="1:21" x14ac:dyDescent="0.3">
      <c r="A4284">
        <v>4283</v>
      </c>
      <c r="B4284">
        <v>15602994</v>
      </c>
      <c r="C4284" t="s">
        <v>1207</v>
      </c>
      <c r="D4284">
        <v>487</v>
      </c>
      <c r="E4284" t="str">
        <f t="shared" si="462"/>
        <v>High Risk</v>
      </c>
      <c r="F4284" t="s">
        <v>15</v>
      </c>
      <c r="G4284" t="s">
        <v>16</v>
      </c>
      <c r="H4284">
        <v>53</v>
      </c>
      <c r="I4284" t="str">
        <f t="shared" si="463"/>
        <v>Old</v>
      </c>
      <c r="J4284">
        <v>10</v>
      </c>
      <c r="K4284" t="str">
        <f t="shared" si="464"/>
        <v>Very Loyal</v>
      </c>
      <c r="L4284">
        <v>89550.85</v>
      </c>
      <c r="M4284">
        <v>1</v>
      </c>
      <c r="N4284" t="str">
        <f t="shared" si="465"/>
        <v>Basic</v>
      </c>
      <c r="O4284">
        <v>0</v>
      </c>
      <c r="P4284">
        <v>1</v>
      </c>
      <c r="Q4284">
        <v>90076.85</v>
      </c>
      <c r="R4284" t="str">
        <f t="shared" si="466"/>
        <v>Medium Value</v>
      </c>
      <c r="S4284" t="str">
        <f t="shared" si="467"/>
        <v>Medium</v>
      </c>
      <c r="T4284">
        <v>0</v>
      </c>
      <c r="U4284" t="str">
        <f t="shared" si="468"/>
        <v>Retained</v>
      </c>
    </row>
    <row r="4285" spans="1:21" x14ac:dyDescent="0.3">
      <c r="A4285">
        <v>4284</v>
      </c>
      <c r="B4285">
        <v>15750769</v>
      </c>
      <c r="C4285" t="s">
        <v>416</v>
      </c>
      <c r="D4285">
        <v>725</v>
      </c>
      <c r="E4285" t="str">
        <f t="shared" si="462"/>
        <v>Low Risk</v>
      </c>
      <c r="F4285" t="s">
        <v>15</v>
      </c>
      <c r="G4285" t="s">
        <v>23</v>
      </c>
      <c r="H4285">
        <v>35</v>
      </c>
      <c r="I4285" t="str">
        <f t="shared" si="463"/>
        <v>Middle Age</v>
      </c>
      <c r="J4285">
        <v>7</v>
      </c>
      <c r="K4285" t="str">
        <f t="shared" si="464"/>
        <v>Loyal</v>
      </c>
      <c r="L4285">
        <v>75915.75</v>
      </c>
      <c r="M4285">
        <v>1</v>
      </c>
      <c r="N4285" t="str">
        <f t="shared" si="465"/>
        <v>Basic</v>
      </c>
      <c r="O4285">
        <v>1</v>
      </c>
      <c r="P4285">
        <v>0</v>
      </c>
      <c r="Q4285">
        <v>150507.43</v>
      </c>
      <c r="R4285" t="str">
        <f t="shared" si="466"/>
        <v>Medium Value</v>
      </c>
      <c r="S4285" t="str">
        <f t="shared" si="467"/>
        <v>High</v>
      </c>
      <c r="T4285">
        <v>0</v>
      </c>
      <c r="U4285" t="str">
        <f t="shared" si="468"/>
        <v>Retained</v>
      </c>
    </row>
    <row r="4286" spans="1:21" x14ac:dyDescent="0.3">
      <c r="A4286">
        <v>4285</v>
      </c>
      <c r="B4286">
        <v>15740175</v>
      </c>
      <c r="C4286" t="s">
        <v>1887</v>
      </c>
      <c r="D4286">
        <v>732</v>
      </c>
      <c r="E4286" t="str">
        <f t="shared" si="462"/>
        <v>Low Risk</v>
      </c>
      <c r="F4286" t="s">
        <v>26</v>
      </c>
      <c r="G4286" t="s">
        <v>16</v>
      </c>
      <c r="H4286">
        <v>42</v>
      </c>
      <c r="I4286" t="str">
        <f t="shared" si="463"/>
        <v>Middle Age</v>
      </c>
      <c r="J4286">
        <v>2</v>
      </c>
      <c r="K4286" t="str">
        <f t="shared" si="464"/>
        <v>New</v>
      </c>
      <c r="L4286">
        <v>118889.66</v>
      </c>
      <c r="M4286">
        <v>2</v>
      </c>
      <c r="N4286" t="str">
        <f t="shared" si="465"/>
        <v>Standard</v>
      </c>
      <c r="O4286">
        <v>0</v>
      </c>
      <c r="P4286">
        <v>0</v>
      </c>
      <c r="Q4286">
        <v>87422.15</v>
      </c>
      <c r="R4286" t="str">
        <f t="shared" si="466"/>
        <v>Medium Value</v>
      </c>
      <c r="S4286" t="str">
        <f t="shared" si="467"/>
        <v>Medium</v>
      </c>
      <c r="T4286">
        <v>0</v>
      </c>
      <c r="U4286" t="str">
        <f t="shared" si="468"/>
        <v>Retained</v>
      </c>
    </row>
    <row r="4287" spans="1:21" x14ac:dyDescent="0.3">
      <c r="A4287">
        <v>4286</v>
      </c>
      <c r="B4287">
        <v>15679968</v>
      </c>
      <c r="C4287" t="s">
        <v>182</v>
      </c>
      <c r="D4287">
        <v>623</v>
      </c>
      <c r="E4287" t="str">
        <f t="shared" si="462"/>
        <v>Medium Risk</v>
      </c>
      <c r="F4287" t="s">
        <v>15</v>
      </c>
      <c r="G4287" t="s">
        <v>23</v>
      </c>
      <c r="H4287">
        <v>40</v>
      </c>
      <c r="I4287" t="str">
        <f t="shared" si="463"/>
        <v>Middle Age</v>
      </c>
      <c r="J4287">
        <v>5</v>
      </c>
      <c r="K4287" t="str">
        <f t="shared" si="464"/>
        <v>Established</v>
      </c>
      <c r="L4287">
        <v>118788.57</v>
      </c>
      <c r="M4287">
        <v>1</v>
      </c>
      <c r="N4287" t="str">
        <f t="shared" si="465"/>
        <v>Basic</v>
      </c>
      <c r="O4287">
        <v>1</v>
      </c>
      <c r="P4287">
        <v>0</v>
      </c>
      <c r="Q4287">
        <v>192867.4</v>
      </c>
      <c r="R4287" t="str">
        <f t="shared" si="466"/>
        <v>Medium Value</v>
      </c>
      <c r="S4287" t="str">
        <f t="shared" si="467"/>
        <v>High</v>
      </c>
      <c r="T4287">
        <v>0</v>
      </c>
      <c r="U4287" t="str">
        <f t="shared" si="468"/>
        <v>Retained</v>
      </c>
    </row>
    <row r="4288" spans="1:21" x14ac:dyDescent="0.3">
      <c r="A4288">
        <v>4287</v>
      </c>
      <c r="B4288">
        <v>15694404</v>
      </c>
      <c r="C4288" t="s">
        <v>1888</v>
      </c>
      <c r="D4288">
        <v>781</v>
      </c>
      <c r="E4288" t="str">
        <f t="shared" si="462"/>
        <v>Low Risk</v>
      </c>
      <c r="F4288" t="s">
        <v>15</v>
      </c>
      <c r="G4288" t="s">
        <v>16</v>
      </c>
      <c r="H4288">
        <v>42</v>
      </c>
      <c r="I4288" t="str">
        <f t="shared" si="463"/>
        <v>Middle Age</v>
      </c>
      <c r="J4288">
        <v>3</v>
      </c>
      <c r="K4288" t="str">
        <f t="shared" si="464"/>
        <v>Established</v>
      </c>
      <c r="L4288">
        <v>156555.54</v>
      </c>
      <c r="M4288">
        <v>1</v>
      </c>
      <c r="N4288" t="str">
        <f t="shared" si="465"/>
        <v>Basic</v>
      </c>
      <c r="O4288">
        <v>1</v>
      </c>
      <c r="P4288">
        <v>1</v>
      </c>
      <c r="Q4288">
        <v>175674.01</v>
      </c>
      <c r="R4288" t="str">
        <f t="shared" si="466"/>
        <v>Medium Value</v>
      </c>
      <c r="S4288" t="str">
        <f t="shared" si="467"/>
        <v>High</v>
      </c>
      <c r="T4288">
        <v>0</v>
      </c>
      <c r="U4288" t="str">
        <f t="shared" si="468"/>
        <v>Retained</v>
      </c>
    </row>
    <row r="4289" spans="1:21" x14ac:dyDescent="0.3">
      <c r="A4289">
        <v>4288</v>
      </c>
      <c r="B4289">
        <v>15657529</v>
      </c>
      <c r="C4289" t="s">
        <v>32</v>
      </c>
      <c r="D4289">
        <v>714</v>
      </c>
      <c r="E4289" t="str">
        <f t="shared" si="462"/>
        <v>Low Risk</v>
      </c>
      <c r="F4289" t="s">
        <v>26</v>
      </c>
      <c r="G4289" t="s">
        <v>23</v>
      </c>
      <c r="H4289">
        <v>53</v>
      </c>
      <c r="I4289" t="str">
        <f t="shared" si="463"/>
        <v>Old</v>
      </c>
      <c r="J4289">
        <v>1</v>
      </c>
      <c r="K4289" t="str">
        <f t="shared" si="464"/>
        <v>New</v>
      </c>
      <c r="L4289">
        <v>99141.86</v>
      </c>
      <c r="M4289">
        <v>1</v>
      </c>
      <c r="N4289" t="str">
        <f t="shared" si="465"/>
        <v>Basic</v>
      </c>
      <c r="O4289">
        <v>1</v>
      </c>
      <c r="P4289">
        <v>1</v>
      </c>
      <c r="Q4289">
        <v>72496.05</v>
      </c>
      <c r="R4289" t="str">
        <f t="shared" si="466"/>
        <v>Medium Value</v>
      </c>
      <c r="S4289" t="str">
        <f t="shared" si="467"/>
        <v>Medium</v>
      </c>
      <c r="T4289">
        <v>1</v>
      </c>
      <c r="U4289" t="str">
        <f t="shared" si="468"/>
        <v>Churned</v>
      </c>
    </row>
    <row r="4290" spans="1:21" x14ac:dyDescent="0.3">
      <c r="A4290">
        <v>4289</v>
      </c>
      <c r="B4290">
        <v>15762882</v>
      </c>
      <c r="C4290" t="s">
        <v>388</v>
      </c>
      <c r="D4290">
        <v>577</v>
      </c>
      <c r="E4290" t="str">
        <f t="shared" si="462"/>
        <v>Medium Risk</v>
      </c>
      <c r="F4290" t="s">
        <v>26</v>
      </c>
      <c r="G4290" t="s">
        <v>16</v>
      </c>
      <c r="H4290">
        <v>31</v>
      </c>
      <c r="I4290" t="str">
        <f t="shared" si="463"/>
        <v>Middle Age</v>
      </c>
      <c r="J4290">
        <v>4</v>
      </c>
      <c r="K4290" t="str">
        <f t="shared" si="464"/>
        <v>Established</v>
      </c>
      <c r="L4290">
        <v>61211.18</v>
      </c>
      <c r="M4290">
        <v>1</v>
      </c>
      <c r="N4290" t="str">
        <f t="shared" si="465"/>
        <v>Basic</v>
      </c>
      <c r="O4290">
        <v>1</v>
      </c>
      <c r="P4290">
        <v>1</v>
      </c>
      <c r="Q4290">
        <v>145250.43</v>
      </c>
      <c r="R4290" t="str">
        <f t="shared" si="466"/>
        <v>Medium Value</v>
      </c>
      <c r="S4290" t="str">
        <f t="shared" si="467"/>
        <v>High</v>
      </c>
      <c r="T4290">
        <v>0</v>
      </c>
      <c r="U4290" t="str">
        <f t="shared" si="468"/>
        <v>Retained</v>
      </c>
    </row>
    <row r="4291" spans="1:21" x14ac:dyDescent="0.3">
      <c r="A4291">
        <v>4290</v>
      </c>
      <c r="B4291">
        <v>15642579</v>
      </c>
      <c r="C4291" t="s">
        <v>191</v>
      </c>
      <c r="D4291">
        <v>731</v>
      </c>
      <c r="E4291" t="str">
        <f t="shared" ref="E4291:E4354" si="469">IF(D4291 &lt; 500, "High Risk", IF(D4291 &lt; 700, "Medium Risk", "Low Risk"))</f>
        <v>Low Risk</v>
      </c>
      <c r="F4291" t="s">
        <v>18</v>
      </c>
      <c r="G4291" t="s">
        <v>16</v>
      </c>
      <c r="H4291">
        <v>37</v>
      </c>
      <c r="I4291" t="str">
        <f t="shared" ref="I4291:I4354" si="470">IF(H4291 &lt; 30, "Adolescence", IF(H4291 &lt;= 50, "Middle Age", "Old"))</f>
        <v>Middle Age</v>
      </c>
      <c r="J4291">
        <v>1</v>
      </c>
      <c r="K4291" t="str">
        <f t="shared" ref="K4291:K4354" si="471">IF(J4291 &lt;= 2, "New", IF(J4291 &lt;= 5, "Established", IF(J4291 &lt;= 8, "Loyal", "Very Loyal")))</f>
        <v>New</v>
      </c>
      <c r="L4291">
        <v>128932.4</v>
      </c>
      <c r="M4291">
        <v>1</v>
      </c>
      <c r="N4291" t="str">
        <f t="shared" ref="N4291:N4354" si="472">IF(M4291 =1, "Basic", IF(M4291 = 2, "Standard", IF(M4291 &gt;=3, "Premium", "Unknown")))</f>
        <v>Basic</v>
      </c>
      <c r="O4291">
        <v>1</v>
      </c>
      <c r="P4291">
        <v>1</v>
      </c>
      <c r="Q4291">
        <v>180712.52</v>
      </c>
      <c r="R4291" t="str">
        <f t="shared" ref="R4291:R4354" si="473">IF(Q4291 &gt; 100000, IF(M4291 &gt;=2, "High Value", "Medium Value"), IF(Q4291 &gt; 50000, "Medium Value", "Low value"))</f>
        <v>Medium Value</v>
      </c>
      <c r="S4291" t="str">
        <f t="shared" ref="S4291:S4354" si="474">IF(Q4291 &lt; 50000, "Low", IF(Q4291 &lt; 100000, "Medium", "High"))</f>
        <v>High</v>
      </c>
      <c r="T4291">
        <v>0</v>
      </c>
      <c r="U4291" t="str">
        <f t="shared" ref="U4291:U4354" si="475">IF(T4291 = 1, "Churned", "Retained")</f>
        <v>Retained</v>
      </c>
    </row>
    <row r="4292" spans="1:21" x14ac:dyDescent="0.3">
      <c r="A4292">
        <v>4291</v>
      </c>
      <c r="B4292">
        <v>15598884</v>
      </c>
      <c r="C4292" t="s">
        <v>585</v>
      </c>
      <c r="D4292">
        <v>650</v>
      </c>
      <c r="E4292" t="str">
        <f t="shared" si="469"/>
        <v>Medium Risk</v>
      </c>
      <c r="F4292" t="s">
        <v>18</v>
      </c>
      <c r="G4292" t="s">
        <v>16</v>
      </c>
      <c r="H4292">
        <v>23</v>
      </c>
      <c r="I4292" t="str">
        <f t="shared" si="470"/>
        <v>Adolescence</v>
      </c>
      <c r="J4292">
        <v>5</v>
      </c>
      <c r="K4292" t="str">
        <f t="shared" si="471"/>
        <v>Established</v>
      </c>
      <c r="L4292">
        <v>0</v>
      </c>
      <c r="M4292">
        <v>1</v>
      </c>
      <c r="N4292" t="str">
        <f t="shared" si="472"/>
        <v>Basic</v>
      </c>
      <c r="O4292">
        <v>1</v>
      </c>
      <c r="P4292">
        <v>1</v>
      </c>
      <c r="Q4292">
        <v>180622.43</v>
      </c>
      <c r="R4292" t="str">
        <f t="shared" si="473"/>
        <v>Medium Value</v>
      </c>
      <c r="S4292" t="str">
        <f t="shared" si="474"/>
        <v>High</v>
      </c>
      <c r="T4292">
        <v>0</v>
      </c>
      <c r="U4292" t="str">
        <f t="shared" si="475"/>
        <v>Retained</v>
      </c>
    </row>
    <row r="4293" spans="1:21" x14ac:dyDescent="0.3">
      <c r="A4293">
        <v>4292</v>
      </c>
      <c r="B4293">
        <v>15770185</v>
      </c>
      <c r="C4293" t="s">
        <v>1580</v>
      </c>
      <c r="D4293">
        <v>779</v>
      </c>
      <c r="E4293" t="str">
        <f t="shared" si="469"/>
        <v>Low Risk</v>
      </c>
      <c r="F4293" t="s">
        <v>15</v>
      </c>
      <c r="G4293" t="s">
        <v>23</v>
      </c>
      <c r="H4293">
        <v>32</v>
      </c>
      <c r="I4293" t="str">
        <f t="shared" si="470"/>
        <v>Middle Age</v>
      </c>
      <c r="J4293">
        <v>10</v>
      </c>
      <c r="K4293" t="str">
        <f t="shared" si="471"/>
        <v>Very Loyal</v>
      </c>
      <c r="L4293">
        <v>80728.149999999994</v>
      </c>
      <c r="M4293">
        <v>1</v>
      </c>
      <c r="N4293" t="str">
        <f t="shared" si="472"/>
        <v>Basic</v>
      </c>
      <c r="O4293">
        <v>1</v>
      </c>
      <c r="P4293">
        <v>0</v>
      </c>
      <c r="Q4293">
        <v>86306.75</v>
      </c>
      <c r="R4293" t="str">
        <f t="shared" si="473"/>
        <v>Medium Value</v>
      </c>
      <c r="S4293" t="str">
        <f t="shared" si="474"/>
        <v>Medium</v>
      </c>
      <c r="T4293">
        <v>0</v>
      </c>
      <c r="U4293" t="str">
        <f t="shared" si="475"/>
        <v>Retained</v>
      </c>
    </row>
    <row r="4294" spans="1:21" x14ac:dyDescent="0.3">
      <c r="A4294">
        <v>4293</v>
      </c>
      <c r="B4294">
        <v>15800287</v>
      </c>
      <c r="C4294" t="s">
        <v>1889</v>
      </c>
      <c r="D4294">
        <v>706</v>
      </c>
      <c r="E4294" t="str">
        <f t="shared" si="469"/>
        <v>Low Risk</v>
      </c>
      <c r="F4294" t="s">
        <v>18</v>
      </c>
      <c r="G4294" t="s">
        <v>16</v>
      </c>
      <c r="H4294">
        <v>46</v>
      </c>
      <c r="I4294" t="str">
        <f t="shared" si="470"/>
        <v>Middle Age</v>
      </c>
      <c r="J4294">
        <v>2</v>
      </c>
      <c r="K4294" t="str">
        <f t="shared" si="471"/>
        <v>New</v>
      </c>
      <c r="L4294">
        <v>127660.46</v>
      </c>
      <c r="M4294">
        <v>2</v>
      </c>
      <c r="N4294" t="str">
        <f t="shared" si="472"/>
        <v>Standard</v>
      </c>
      <c r="O4294">
        <v>1</v>
      </c>
      <c r="P4294">
        <v>0</v>
      </c>
      <c r="Q4294">
        <v>150156.82</v>
      </c>
      <c r="R4294" t="str">
        <f t="shared" si="473"/>
        <v>High Value</v>
      </c>
      <c r="S4294" t="str">
        <f t="shared" si="474"/>
        <v>High</v>
      </c>
      <c r="T4294">
        <v>1</v>
      </c>
      <c r="U4294" t="str">
        <f t="shared" si="475"/>
        <v>Churned</v>
      </c>
    </row>
    <row r="4295" spans="1:21" x14ac:dyDescent="0.3">
      <c r="A4295">
        <v>4294</v>
      </c>
      <c r="B4295">
        <v>15665861</v>
      </c>
      <c r="C4295" t="s">
        <v>1890</v>
      </c>
      <c r="D4295">
        <v>733</v>
      </c>
      <c r="E4295" t="str">
        <f t="shared" si="469"/>
        <v>Low Risk</v>
      </c>
      <c r="F4295" t="s">
        <v>18</v>
      </c>
      <c r="G4295" t="s">
        <v>23</v>
      </c>
      <c r="H4295">
        <v>44</v>
      </c>
      <c r="I4295" t="str">
        <f t="shared" si="470"/>
        <v>Middle Age</v>
      </c>
      <c r="J4295">
        <v>3</v>
      </c>
      <c r="K4295" t="str">
        <f t="shared" si="471"/>
        <v>Established</v>
      </c>
      <c r="L4295">
        <v>106070.89</v>
      </c>
      <c r="M4295">
        <v>1</v>
      </c>
      <c r="N4295" t="str">
        <f t="shared" si="472"/>
        <v>Basic</v>
      </c>
      <c r="O4295">
        <v>0</v>
      </c>
      <c r="P4295">
        <v>1</v>
      </c>
      <c r="Q4295">
        <v>101617.43</v>
      </c>
      <c r="R4295" t="str">
        <f t="shared" si="473"/>
        <v>Medium Value</v>
      </c>
      <c r="S4295" t="str">
        <f t="shared" si="474"/>
        <v>High</v>
      </c>
      <c r="T4295">
        <v>0</v>
      </c>
      <c r="U4295" t="str">
        <f t="shared" si="475"/>
        <v>Retained</v>
      </c>
    </row>
    <row r="4296" spans="1:21" x14ac:dyDescent="0.3">
      <c r="A4296">
        <v>4295</v>
      </c>
      <c r="B4296">
        <v>15662203</v>
      </c>
      <c r="C4296" t="s">
        <v>1891</v>
      </c>
      <c r="D4296">
        <v>579</v>
      </c>
      <c r="E4296" t="str">
        <f t="shared" si="469"/>
        <v>Medium Risk</v>
      </c>
      <c r="F4296" t="s">
        <v>26</v>
      </c>
      <c r="G4296" t="s">
        <v>16</v>
      </c>
      <c r="H4296">
        <v>42</v>
      </c>
      <c r="I4296" t="str">
        <f t="shared" si="470"/>
        <v>Middle Age</v>
      </c>
      <c r="J4296">
        <v>3</v>
      </c>
      <c r="K4296" t="str">
        <f t="shared" si="471"/>
        <v>Established</v>
      </c>
      <c r="L4296">
        <v>137560.38</v>
      </c>
      <c r="M4296">
        <v>2</v>
      </c>
      <c r="N4296" t="str">
        <f t="shared" si="472"/>
        <v>Standard</v>
      </c>
      <c r="O4296">
        <v>1</v>
      </c>
      <c r="P4296">
        <v>1</v>
      </c>
      <c r="Q4296">
        <v>85424.34</v>
      </c>
      <c r="R4296" t="str">
        <f t="shared" si="473"/>
        <v>Medium Value</v>
      </c>
      <c r="S4296" t="str">
        <f t="shared" si="474"/>
        <v>Medium</v>
      </c>
      <c r="T4296">
        <v>0</v>
      </c>
      <c r="U4296" t="str">
        <f t="shared" si="475"/>
        <v>Retained</v>
      </c>
    </row>
    <row r="4297" spans="1:21" x14ac:dyDescent="0.3">
      <c r="A4297">
        <v>4296</v>
      </c>
      <c r="B4297">
        <v>15616454</v>
      </c>
      <c r="C4297" t="s">
        <v>280</v>
      </c>
      <c r="D4297">
        <v>476</v>
      </c>
      <c r="E4297" t="str">
        <f t="shared" si="469"/>
        <v>High Risk</v>
      </c>
      <c r="F4297" t="s">
        <v>26</v>
      </c>
      <c r="G4297" t="s">
        <v>16</v>
      </c>
      <c r="H4297">
        <v>34</v>
      </c>
      <c r="I4297" t="str">
        <f t="shared" si="470"/>
        <v>Middle Age</v>
      </c>
      <c r="J4297">
        <v>8</v>
      </c>
      <c r="K4297" t="str">
        <f t="shared" si="471"/>
        <v>Loyal</v>
      </c>
      <c r="L4297">
        <v>111905.43</v>
      </c>
      <c r="M4297">
        <v>1</v>
      </c>
      <c r="N4297" t="str">
        <f t="shared" si="472"/>
        <v>Basic</v>
      </c>
      <c r="O4297">
        <v>0</v>
      </c>
      <c r="P4297">
        <v>1</v>
      </c>
      <c r="Q4297">
        <v>197221.81</v>
      </c>
      <c r="R4297" t="str">
        <f t="shared" si="473"/>
        <v>Medium Value</v>
      </c>
      <c r="S4297" t="str">
        <f t="shared" si="474"/>
        <v>High</v>
      </c>
      <c r="T4297">
        <v>1</v>
      </c>
      <c r="U4297" t="str">
        <f t="shared" si="475"/>
        <v>Churned</v>
      </c>
    </row>
    <row r="4298" spans="1:21" x14ac:dyDescent="0.3">
      <c r="A4298">
        <v>4297</v>
      </c>
      <c r="B4298">
        <v>15702788</v>
      </c>
      <c r="C4298" t="s">
        <v>1892</v>
      </c>
      <c r="D4298">
        <v>775</v>
      </c>
      <c r="E4298" t="str">
        <f t="shared" si="469"/>
        <v>Low Risk</v>
      </c>
      <c r="F4298" t="s">
        <v>15</v>
      </c>
      <c r="G4298" t="s">
        <v>23</v>
      </c>
      <c r="H4298">
        <v>40</v>
      </c>
      <c r="I4298" t="str">
        <f t="shared" si="470"/>
        <v>Middle Age</v>
      </c>
      <c r="J4298">
        <v>9</v>
      </c>
      <c r="K4298" t="str">
        <f t="shared" si="471"/>
        <v>Very Loyal</v>
      </c>
      <c r="L4298">
        <v>126212.64</v>
      </c>
      <c r="M4298">
        <v>1</v>
      </c>
      <c r="N4298" t="str">
        <f t="shared" si="472"/>
        <v>Basic</v>
      </c>
      <c r="O4298">
        <v>1</v>
      </c>
      <c r="P4298">
        <v>0</v>
      </c>
      <c r="Q4298">
        <v>70196.570000000007</v>
      </c>
      <c r="R4298" t="str">
        <f t="shared" si="473"/>
        <v>Medium Value</v>
      </c>
      <c r="S4298" t="str">
        <f t="shared" si="474"/>
        <v>Medium</v>
      </c>
      <c r="T4298">
        <v>0</v>
      </c>
      <c r="U4298" t="str">
        <f t="shared" si="475"/>
        <v>Retained</v>
      </c>
    </row>
    <row r="4299" spans="1:21" x14ac:dyDescent="0.3">
      <c r="A4299">
        <v>4298</v>
      </c>
      <c r="B4299">
        <v>15778149</v>
      </c>
      <c r="C4299" t="s">
        <v>1419</v>
      </c>
      <c r="D4299">
        <v>538</v>
      </c>
      <c r="E4299" t="str">
        <f t="shared" si="469"/>
        <v>Medium Risk</v>
      </c>
      <c r="F4299" t="s">
        <v>18</v>
      </c>
      <c r="G4299" t="s">
        <v>23</v>
      </c>
      <c r="H4299">
        <v>68</v>
      </c>
      <c r="I4299" t="str">
        <f t="shared" si="470"/>
        <v>Old</v>
      </c>
      <c r="J4299">
        <v>9</v>
      </c>
      <c r="K4299" t="str">
        <f t="shared" si="471"/>
        <v>Very Loyal</v>
      </c>
      <c r="L4299">
        <v>0</v>
      </c>
      <c r="M4299">
        <v>2</v>
      </c>
      <c r="N4299" t="str">
        <f t="shared" si="472"/>
        <v>Standard</v>
      </c>
      <c r="O4299">
        <v>1</v>
      </c>
      <c r="P4299">
        <v>0</v>
      </c>
      <c r="Q4299">
        <v>110440.5</v>
      </c>
      <c r="R4299" t="str">
        <f t="shared" si="473"/>
        <v>High Value</v>
      </c>
      <c r="S4299" t="str">
        <f t="shared" si="474"/>
        <v>High</v>
      </c>
      <c r="T4299">
        <v>1</v>
      </c>
      <c r="U4299" t="str">
        <f t="shared" si="475"/>
        <v>Churned</v>
      </c>
    </row>
    <row r="4300" spans="1:21" x14ac:dyDescent="0.3">
      <c r="A4300">
        <v>4299</v>
      </c>
      <c r="B4300">
        <v>15680001</v>
      </c>
      <c r="C4300" t="s">
        <v>39</v>
      </c>
      <c r="D4300">
        <v>602</v>
      </c>
      <c r="E4300" t="str">
        <f t="shared" si="469"/>
        <v>Medium Risk</v>
      </c>
      <c r="F4300" t="s">
        <v>15</v>
      </c>
      <c r="G4300" t="s">
        <v>23</v>
      </c>
      <c r="H4300">
        <v>38</v>
      </c>
      <c r="I4300" t="str">
        <f t="shared" si="470"/>
        <v>Middle Age</v>
      </c>
      <c r="J4300">
        <v>7</v>
      </c>
      <c r="K4300" t="str">
        <f t="shared" si="471"/>
        <v>Loyal</v>
      </c>
      <c r="L4300">
        <v>111835.94</v>
      </c>
      <c r="M4300">
        <v>2</v>
      </c>
      <c r="N4300" t="str">
        <f t="shared" si="472"/>
        <v>Standard</v>
      </c>
      <c r="O4300">
        <v>1</v>
      </c>
      <c r="P4300">
        <v>0</v>
      </c>
      <c r="Q4300">
        <v>124389.61</v>
      </c>
      <c r="R4300" t="str">
        <f t="shared" si="473"/>
        <v>High Value</v>
      </c>
      <c r="S4300" t="str">
        <f t="shared" si="474"/>
        <v>High</v>
      </c>
      <c r="T4300">
        <v>0</v>
      </c>
      <c r="U4300" t="str">
        <f t="shared" si="475"/>
        <v>Retained</v>
      </c>
    </row>
    <row r="4301" spans="1:21" x14ac:dyDescent="0.3">
      <c r="A4301">
        <v>4300</v>
      </c>
      <c r="B4301">
        <v>15711991</v>
      </c>
      <c r="C4301" t="s">
        <v>716</v>
      </c>
      <c r="D4301">
        <v>615</v>
      </c>
      <c r="E4301" t="str">
        <f t="shared" si="469"/>
        <v>Medium Risk</v>
      </c>
      <c r="F4301" t="s">
        <v>15</v>
      </c>
      <c r="G4301" t="s">
        <v>23</v>
      </c>
      <c r="H4301">
        <v>30</v>
      </c>
      <c r="I4301" t="str">
        <f t="shared" si="470"/>
        <v>Middle Age</v>
      </c>
      <c r="J4301">
        <v>8</v>
      </c>
      <c r="K4301" t="str">
        <f t="shared" si="471"/>
        <v>Loyal</v>
      </c>
      <c r="L4301">
        <v>0</v>
      </c>
      <c r="M4301">
        <v>2</v>
      </c>
      <c r="N4301" t="str">
        <f t="shared" si="472"/>
        <v>Standard</v>
      </c>
      <c r="O4301">
        <v>0</v>
      </c>
      <c r="P4301">
        <v>0</v>
      </c>
      <c r="Q4301">
        <v>3183.15</v>
      </c>
      <c r="R4301" t="str">
        <f t="shared" si="473"/>
        <v>Low value</v>
      </c>
      <c r="S4301" t="str">
        <f t="shared" si="474"/>
        <v>Low</v>
      </c>
      <c r="T4301">
        <v>0</v>
      </c>
      <c r="U4301" t="str">
        <f t="shared" si="475"/>
        <v>Retained</v>
      </c>
    </row>
    <row r="4302" spans="1:21" x14ac:dyDescent="0.3">
      <c r="A4302">
        <v>4301</v>
      </c>
      <c r="B4302">
        <v>15633834</v>
      </c>
      <c r="C4302" t="s">
        <v>166</v>
      </c>
      <c r="D4302">
        <v>700</v>
      </c>
      <c r="E4302" t="str">
        <f t="shared" si="469"/>
        <v>Low Risk</v>
      </c>
      <c r="F4302" t="s">
        <v>26</v>
      </c>
      <c r="G4302" t="s">
        <v>16</v>
      </c>
      <c r="H4302">
        <v>28</v>
      </c>
      <c r="I4302" t="str">
        <f t="shared" si="470"/>
        <v>Adolescence</v>
      </c>
      <c r="J4302">
        <v>3</v>
      </c>
      <c r="K4302" t="str">
        <f t="shared" si="471"/>
        <v>Established</v>
      </c>
      <c r="L4302">
        <v>99705.69</v>
      </c>
      <c r="M4302">
        <v>2</v>
      </c>
      <c r="N4302" t="str">
        <f t="shared" si="472"/>
        <v>Standard</v>
      </c>
      <c r="O4302">
        <v>0</v>
      </c>
      <c r="P4302">
        <v>0</v>
      </c>
      <c r="Q4302">
        <v>146723.72</v>
      </c>
      <c r="R4302" t="str">
        <f t="shared" si="473"/>
        <v>High Value</v>
      </c>
      <c r="S4302" t="str">
        <f t="shared" si="474"/>
        <v>High</v>
      </c>
      <c r="T4302">
        <v>0</v>
      </c>
      <c r="U4302" t="str">
        <f t="shared" si="475"/>
        <v>Retained</v>
      </c>
    </row>
    <row r="4303" spans="1:21" x14ac:dyDescent="0.3">
      <c r="A4303">
        <v>4302</v>
      </c>
      <c r="B4303">
        <v>15765266</v>
      </c>
      <c r="C4303" t="s">
        <v>545</v>
      </c>
      <c r="D4303">
        <v>615</v>
      </c>
      <c r="E4303" t="str">
        <f t="shared" si="469"/>
        <v>Medium Risk</v>
      </c>
      <c r="F4303" t="s">
        <v>15</v>
      </c>
      <c r="G4303" t="s">
        <v>23</v>
      </c>
      <c r="H4303">
        <v>32</v>
      </c>
      <c r="I4303" t="str">
        <f t="shared" si="470"/>
        <v>Middle Age</v>
      </c>
      <c r="J4303">
        <v>1</v>
      </c>
      <c r="K4303" t="str">
        <f t="shared" si="471"/>
        <v>New</v>
      </c>
      <c r="L4303">
        <v>0</v>
      </c>
      <c r="M4303">
        <v>2</v>
      </c>
      <c r="N4303" t="str">
        <f t="shared" si="472"/>
        <v>Standard</v>
      </c>
      <c r="O4303">
        <v>0</v>
      </c>
      <c r="P4303">
        <v>0</v>
      </c>
      <c r="Q4303">
        <v>2139.25</v>
      </c>
      <c r="R4303" t="str">
        <f t="shared" si="473"/>
        <v>Low value</v>
      </c>
      <c r="S4303" t="str">
        <f t="shared" si="474"/>
        <v>Low</v>
      </c>
      <c r="T4303">
        <v>0</v>
      </c>
      <c r="U4303" t="str">
        <f t="shared" si="475"/>
        <v>Retained</v>
      </c>
    </row>
    <row r="4304" spans="1:21" x14ac:dyDescent="0.3">
      <c r="A4304">
        <v>4303</v>
      </c>
      <c r="B4304">
        <v>15791867</v>
      </c>
      <c r="C4304" t="s">
        <v>1893</v>
      </c>
      <c r="D4304">
        <v>544</v>
      </c>
      <c r="E4304" t="str">
        <f t="shared" si="469"/>
        <v>Medium Risk</v>
      </c>
      <c r="F4304" t="s">
        <v>26</v>
      </c>
      <c r="G4304" t="s">
        <v>23</v>
      </c>
      <c r="H4304">
        <v>44</v>
      </c>
      <c r="I4304" t="str">
        <f t="shared" si="470"/>
        <v>Middle Age</v>
      </c>
      <c r="J4304">
        <v>2</v>
      </c>
      <c r="K4304" t="str">
        <f t="shared" si="471"/>
        <v>New</v>
      </c>
      <c r="L4304">
        <v>108895.93</v>
      </c>
      <c r="M4304">
        <v>1</v>
      </c>
      <c r="N4304" t="str">
        <f t="shared" si="472"/>
        <v>Basic</v>
      </c>
      <c r="O4304">
        <v>0</v>
      </c>
      <c r="P4304">
        <v>0</v>
      </c>
      <c r="Q4304">
        <v>69228.2</v>
      </c>
      <c r="R4304" t="str">
        <f t="shared" si="473"/>
        <v>Medium Value</v>
      </c>
      <c r="S4304" t="str">
        <f t="shared" si="474"/>
        <v>Medium</v>
      </c>
      <c r="T4304">
        <v>1</v>
      </c>
      <c r="U4304" t="str">
        <f t="shared" si="475"/>
        <v>Churned</v>
      </c>
    </row>
    <row r="4305" spans="1:21" x14ac:dyDescent="0.3">
      <c r="A4305">
        <v>4304</v>
      </c>
      <c r="B4305">
        <v>15675380</v>
      </c>
      <c r="C4305" t="s">
        <v>1894</v>
      </c>
      <c r="D4305">
        <v>573</v>
      </c>
      <c r="E4305" t="str">
        <f t="shared" si="469"/>
        <v>Medium Risk</v>
      </c>
      <c r="F4305" t="s">
        <v>18</v>
      </c>
      <c r="G4305" t="s">
        <v>23</v>
      </c>
      <c r="H4305">
        <v>56</v>
      </c>
      <c r="I4305" t="str">
        <f t="shared" si="470"/>
        <v>Old</v>
      </c>
      <c r="J4305">
        <v>3</v>
      </c>
      <c r="K4305" t="str">
        <f t="shared" si="471"/>
        <v>Established</v>
      </c>
      <c r="L4305">
        <v>154669.76999999999</v>
      </c>
      <c r="M4305">
        <v>1</v>
      </c>
      <c r="N4305" t="str">
        <f t="shared" si="472"/>
        <v>Basic</v>
      </c>
      <c r="O4305">
        <v>0</v>
      </c>
      <c r="P4305">
        <v>1</v>
      </c>
      <c r="Q4305">
        <v>115462.27</v>
      </c>
      <c r="R4305" t="str">
        <f t="shared" si="473"/>
        <v>Medium Value</v>
      </c>
      <c r="S4305" t="str">
        <f t="shared" si="474"/>
        <v>High</v>
      </c>
      <c r="T4305">
        <v>1</v>
      </c>
      <c r="U4305" t="str">
        <f t="shared" si="475"/>
        <v>Churned</v>
      </c>
    </row>
    <row r="4306" spans="1:21" x14ac:dyDescent="0.3">
      <c r="A4306">
        <v>4305</v>
      </c>
      <c r="B4306">
        <v>15770576</v>
      </c>
      <c r="C4306" t="s">
        <v>84</v>
      </c>
      <c r="D4306">
        <v>555</v>
      </c>
      <c r="E4306" t="str">
        <f t="shared" si="469"/>
        <v>Medium Risk</v>
      </c>
      <c r="F4306" t="s">
        <v>18</v>
      </c>
      <c r="G4306" t="s">
        <v>23</v>
      </c>
      <c r="H4306">
        <v>50</v>
      </c>
      <c r="I4306" t="str">
        <f t="shared" si="470"/>
        <v>Middle Age</v>
      </c>
      <c r="J4306">
        <v>7</v>
      </c>
      <c r="K4306" t="str">
        <f t="shared" si="471"/>
        <v>Loyal</v>
      </c>
      <c r="L4306">
        <v>128061</v>
      </c>
      <c r="M4306">
        <v>2</v>
      </c>
      <c r="N4306" t="str">
        <f t="shared" si="472"/>
        <v>Standard</v>
      </c>
      <c r="O4306">
        <v>1</v>
      </c>
      <c r="P4306">
        <v>1</v>
      </c>
      <c r="Q4306">
        <v>62375.1</v>
      </c>
      <c r="R4306" t="str">
        <f t="shared" si="473"/>
        <v>Medium Value</v>
      </c>
      <c r="S4306" t="str">
        <f t="shared" si="474"/>
        <v>Medium</v>
      </c>
      <c r="T4306">
        <v>0</v>
      </c>
      <c r="U4306" t="str">
        <f t="shared" si="475"/>
        <v>Retained</v>
      </c>
    </row>
    <row r="4307" spans="1:21" x14ac:dyDescent="0.3">
      <c r="A4307">
        <v>4306</v>
      </c>
      <c r="B4307">
        <v>15775294</v>
      </c>
      <c r="C4307" t="s">
        <v>1895</v>
      </c>
      <c r="D4307">
        <v>692</v>
      </c>
      <c r="E4307" t="str">
        <f t="shared" si="469"/>
        <v>Medium Risk</v>
      </c>
      <c r="F4307" t="s">
        <v>15</v>
      </c>
      <c r="G4307" t="s">
        <v>16</v>
      </c>
      <c r="H4307">
        <v>31</v>
      </c>
      <c r="I4307" t="str">
        <f t="shared" si="470"/>
        <v>Middle Age</v>
      </c>
      <c r="J4307">
        <v>2</v>
      </c>
      <c r="K4307" t="str">
        <f t="shared" si="471"/>
        <v>New</v>
      </c>
      <c r="L4307">
        <v>0</v>
      </c>
      <c r="M4307">
        <v>2</v>
      </c>
      <c r="N4307" t="str">
        <f t="shared" si="472"/>
        <v>Standard</v>
      </c>
      <c r="O4307">
        <v>1</v>
      </c>
      <c r="P4307">
        <v>0</v>
      </c>
      <c r="Q4307">
        <v>91829.17</v>
      </c>
      <c r="R4307" t="str">
        <f t="shared" si="473"/>
        <v>Medium Value</v>
      </c>
      <c r="S4307" t="str">
        <f t="shared" si="474"/>
        <v>Medium</v>
      </c>
      <c r="T4307">
        <v>1</v>
      </c>
      <c r="U4307" t="str">
        <f t="shared" si="475"/>
        <v>Churned</v>
      </c>
    </row>
    <row r="4308" spans="1:21" x14ac:dyDescent="0.3">
      <c r="A4308">
        <v>4307</v>
      </c>
      <c r="B4308">
        <v>15727059</v>
      </c>
      <c r="C4308" t="s">
        <v>410</v>
      </c>
      <c r="D4308">
        <v>476</v>
      </c>
      <c r="E4308" t="str">
        <f t="shared" si="469"/>
        <v>High Risk</v>
      </c>
      <c r="F4308" t="s">
        <v>15</v>
      </c>
      <c r="G4308" t="s">
        <v>16</v>
      </c>
      <c r="H4308">
        <v>40</v>
      </c>
      <c r="I4308" t="str">
        <f t="shared" si="470"/>
        <v>Middle Age</v>
      </c>
      <c r="J4308">
        <v>4</v>
      </c>
      <c r="K4308" t="str">
        <f t="shared" si="471"/>
        <v>Established</v>
      </c>
      <c r="L4308">
        <v>0</v>
      </c>
      <c r="M4308">
        <v>2</v>
      </c>
      <c r="N4308" t="str">
        <f t="shared" si="472"/>
        <v>Standard</v>
      </c>
      <c r="O4308">
        <v>0</v>
      </c>
      <c r="P4308">
        <v>0</v>
      </c>
      <c r="Q4308">
        <v>182547.04</v>
      </c>
      <c r="R4308" t="str">
        <f t="shared" si="473"/>
        <v>High Value</v>
      </c>
      <c r="S4308" t="str">
        <f t="shared" si="474"/>
        <v>High</v>
      </c>
      <c r="T4308">
        <v>0</v>
      </c>
      <c r="U4308" t="str">
        <f t="shared" si="475"/>
        <v>Retained</v>
      </c>
    </row>
    <row r="4309" spans="1:21" x14ac:dyDescent="0.3">
      <c r="A4309">
        <v>4308</v>
      </c>
      <c r="B4309">
        <v>15702499</v>
      </c>
      <c r="C4309" t="s">
        <v>1896</v>
      </c>
      <c r="D4309">
        <v>770</v>
      </c>
      <c r="E4309" t="str">
        <f t="shared" si="469"/>
        <v>Low Risk</v>
      </c>
      <c r="F4309" t="s">
        <v>18</v>
      </c>
      <c r="G4309" t="s">
        <v>23</v>
      </c>
      <c r="H4309">
        <v>46</v>
      </c>
      <c r="I4309" t="str">
        <f t="shared" si="470"/>
        <v>Middle Age</v>
      </c>
      <c r="J4309">
        <v>9</v>
      </c>
      <c r="K4309" t="str">
        <f t="shared" si="471"/>
        <v>Very Loyal</v>
      </c>
      <c r="L4309">
        <v>190678.02</v>
      </c>
      <c r="M4309">
        <v>1</v>
      </c>
      <c r="N4309" t="str">
        <f t="shared" si="472"/>
        <v>Basic</v>
      </c>
      <c r="O4309">
        <v>1</v>
      </c>
      <c r="P4309">
        <v>1</v>
      </c>
      <c r="Q4309">
        <v>14725.36</v>
      </c>
      <c r="R4309" t="str">
        <f t="shared" si="473"/>
        <v>Low value</v>
      </c>
      <c r="S4309" t="str">
        <f t="shared" si="474"/>
        <v>Low</v>
      </c>
      <c r="T4309">
        <v>0</v>
      </c>
      <c r="U4309" t="str">
        <f t="shared" si="475"/>
        <v>Retained</v>
      </c>
    </row>
    <row r="4310" spans="1:21" x14ac:dyDescent="0.3">
      <c r="A4310">
        <v>4309</v>
      </c>
      <c r="B4310">
        <v>15611699</v>
      </c>
      <c r="C4310" t="s">
        <v>643</v>
      </c>
      <c r="D4310">
        <v>641</v>
      </c>
      <c r="E4310" t="str">
        <f t="shared" si="469"/>
        <v>Medium Risk</v>
      </c>
      <c r="F4310" t="s">
        <v>15</v>
      </c>
      <c r="G4310" t="s">
        <v>16</v>
      </c>
      <c r="H4310">
        <v>40</v>
      </c>
      <c r="I4310" t="str">
        <f t="shared" si="470"/>
        <v>Middle Age</v>
      </c>
      <c r="J4310">
        <v>7</v>
      </c>
      <c r="K4310" t="str">
        <f t="shared" si="471"/>
        <v>Loyal</v>
      </c>
      <c r="L4310">
        <v>0</v>
      </c>
      <c r="M4310">
        <v>1</v>
      </c>
      <c r="N4310" t="str">
        <f t="shared" si="472"/>
        <v>Basic</v>
      </c>
      <c r="O4310">
        <v>1</v>
      </c>
      <c r="P4310">
        <v>0</v>
      </c>
      <c r="Q4310">
        <v>126996.67</v>
      </c>
      <c r="R4310" t="str">
        <f t="shared" si="473"/>
        <v>Medium Value</v>
      </c>
      <c r="S4310" t="str">
        <f t="shared" si="474"/>
        <v>High</v>
      </c>
      <c r="T4310">
        <v>0</v>
      </c>
      <c r="U4310" t="str">
        <f t="shared" si="475"/>
        <v>Retained</v>
      </c>
    </row>
    <row r="4311" spans="1:21" x14ac:dyDescent="0.3">
      <c r="A4311">
        <v>4310</v>
      </c>
      <c r="B4311">
        <v>15654000</v>
      </c>
      <c r="C4311" t="s">
        <v>1897</v>
      </c>
      <c r="D4311">
        <v>705</v>
      </c>
      <c r="E4311" t="str">
        <f t="shared" si="469"/>
        <v>Low Risk</v>
      </c>
      <c r="F4311" t="s">
        <v>15</v>
      </c>
      <c r="G4311" t="s">
        <v>16</v>
      </c>
      <c r="H4311">
        <v>35</v>
      </c>
      <c r="I4311" t="str">
        <f t="shared" si="470"/>
        <v>Middle Age</v>
      </c>
      <c r="J4311">
        <v>5</v>
      </c>
      <c r="K4311" t="str">
        <f t="shared" si="471"/>
        <v>Established</v>
      </c>
      <c r="L4311">
        <v>0</v>
      </c>
      <c r="M4311">
        <v>1</v>
      </c>
      <c r="N4311" t="str">
        <f t="shared" si="472"/>
        <v>Basic</v>
      </c>
      <c r="O4311">
        <v>1</v>
      </c>
      <c r="P4311">
        <v>0</v>
      </c>
      <c r="Q4311">
        <v>133991.10999999999</v>
      </c>
      <c r="R4311" t="str">
        <f t="shared" si="473"/>
        <v>Medium Value</v>
      </c>
      <c r="S4311" t="str">
        <f t="shared" si="474"/>
        <v>High</v>
      </c>
      <c r="T4311">
        <v>1</v>
      </c>
      <c r="U4311" t="str">
        <f t="shared" si="475"/>
        <v>Churned</v>
      </c>
    </row>
    <row r="4312" spans="1:21" x14ac:dyDescent="0.3">
      <c r="A4312">
        <v>4311</v>
      </c>
      <c r="B4312">
        <v>15657881</v>
      </c>
      <c r="C4312" t="s">
        <v>1037</v>
      </c>
      <c r="D4312">
        <v>784</v>
      </c>
      <c r="E4312" t="str">
        <f t="shared" si="469"/>
        <v>Low Risk</v>
      </c>
      <c r="F4312" t="s">
        <v>15</v>
      </c>
      <c r="G4312" t="s">
        <v>23</v>
      </c>
      <c r="H4312">
        <v>38</v>
      </c>
      <c r="I4312" t="str">
        <f t="shared" si="470"/>
        <v>Middle Age</v>
      </c>
      <c r="J4312">
        <v>5</v>
      </c>
      <c r="K4312" t="str">
        <f t="shared" si="471"/>
        <v>Established</v>
      </c>
      <c r="L4312">
        <v>136712.91</v>
      </c>
      <c r="M4312">
        <v>1</v>
      </c>
      <c r="N4312" t="str">
        <f t="shared" si="472"/>
        <v>Basic</v>
      </c>
      <c r="O4312">
        <v>0</v>
      </c>
      <c r="P4312">
        <v>1</v>
      </c>
      <c r="Q4312">
        <v>169920.92</v>
      </c>
      <c r="R4312" t="str">
        <f t="shared" si="473"/>
        <v>Medium Value</v>
      </c>
      <c r="S4312" t="str">
        <f t="shared" si="474"/>
        <v>High</v>
      </c>
      <c r="T4312">
        <v>0</v>
      </c>
      <c r="U4312" t="str">
        <f t="shared" si="475"/>
        <v>Retained</v>
      </c>
    </row>
    <row r="4313" spans="1:21" x14ac:dyDescent="0.3">
      <c r="A4313">
        <v>4312</v>
      </c>
      <c r="B4313">
        <v>15719991</v>
      </c>
      <c r="C4313" t="s">
        <v>1519</v>
      </c>
      <c r="D4313">
        <v>727</v>
      </c>
      <c r="E4313" t="str">
        <f t="shared" si="469"/>
        <v>Low Risk</v>
      </c>
      <c r="F4313" t="s">
        <v>18</v>
      </c>
      <c r="G4313" t="s">
        <v>16</v>
      </c>
      <c r="H4313">
        <v>52</v>
      </c>
      <c r="I4313" t="str">
        <f t="shared" si="470"/>
        <v>Old</v>
      </c>
      <c r="J4313">
        <v>1</v>
      </c>
      <c r="K4313" t="str">
        <f t="shared" si="471"/>
        <v>New</v>
      </c>
      <c r="L4313">
        <v>154733.97</v>
      </c>
      <c r="M4313">
        <v>1</v>
      </c>
      <c r="N4313" t="str">
        <f t="shared" si="472"/>
        <v>Basic</v>
      </c>
      <c r="O4313">
        <v>1</v>
      </c>
      <c r="P4313">
        <v>0</v>
      </c>
      <c r="Q4313">
        <v>80259.67</v>
      </c>
      <c r="R4313" t="str">
        <f t="shared" si="473"/>
        <v>Medium Value</v>
      </c>
      <c r="S4313" t="str">
        <f t="shared" si="474"/>
        <v>Medium</v>
      </c>
      <c r="T4313">
        <v>1</v>
      </c>
      <c r="U4313" t="str">
        <f t="shared" si="475"/>
        <v>Churned</v>
      </c>
    </row>
    <row r="4314" spans="1:21" x14ac:dyDescent="0.3">
      <c r="A4314">
        <v>4313</v>
      </c>
      <c r="B4314">
        <v>15720687</v>
      </c>
      <c r="C4314" t="s">
        <v>1400</v>
      </c>
      <c r="D4314">
        <v>576</v>
      </c>
      <c r="E4314" t="str">
        <f t="shared" si="469"/>
        <v>Medium Risk</v>
      </c>
      <c r="F4314" t="s">
        <v>15</v>
      </c>
      <c r="G4314" t="s">
        <v>16</v>
      </c>
      <c r="H4314">
        <v>41</v>
      </c>
      <c r="I4314" t="str">
        <f t="shared" si="470"/>
        <v>Middle Age</v>
      </c>
      <c r="J4314">
        <v>4</v>
      </c>
      <c r="K4314" t="str">
        <f t="shared" si="471"/>
        <v>Established</v>
      </c>
      <c r="L4314">
        <v>112609.91</v>
      </c>
      <c r="M4314">
        <v>1</v>
      </c>
      <c r="N4314" t="str">
        <f t="shared" si="472"/>
        <v>Basic</v>
      </c>
      <c r="O4314">
        <v>0</v>
      </c>
      <c r="P4314">
        <v>0</v>
      </c>
      <c r="Q4314">
        <v>191035.18</v>
      </c>
      <c r="R4314" t="str">
        <f t="shared" si="473"/>
        <v>Medium Value</v>
      </c>
      <c r="S4314" t="str">
        <f t="shared" si="474"/>
        <v>High</v>
      </c>
      <c r="T4314">
        <v>1</v>
      </c>
      <c r="U4314" t="str">
        <f t="shared" si="475"/>
        <v>Churned</v>
      </c>
    </row>
    <row r="4315" spans="1:21" x14ac:dyDescent="0.3">
      <c r="A4315">
        <v>4314</v>
      </c>
      <c r="B4315">
        <v>15687079</v>
      </c>
      <c r="C4315" t="s">
        <v>443</v>
      </c>
      <c r="D4315">
        <v>646</v>
      </c>
      <c r="E4315" t="str">
        <f t="shared" si="469"/>
        <v>Medium Risk</v>
      </c>
      <c r="F4315" t="s">
        <v>18</v>
      </c>
      <c r="G4315" t="s">
        <v>23</v>
      </c>
      <c r="H4315">
        <v>69</v>
      </c>
      <c r="I4315" t="str">
        <f t="shared" si="470"/>
        <v>Old</v>
      </c>
      <c r="J4315">
        <v>10</v>
      </c>
      <c r="K4315" t="str">
        <f t="shared" si="471"/>
        <v>Very Loyal</v>
      </c>
      <c r="L4315">
        <v>115462.44</v>
      </c>
      <c r="M4315">
        <v>1</v>
      </c>
      <c r="N4315" t="str">
        <f t="shared" si="472"/>
        <v>Basic</v>
      </c>
      <c r="O4315">
        <v>1</v>
      </c>
      <c r="P4315">
        <v>0</v>
      </c>
      <c r="Q4315">
        <v>40421.870000000003</v>
      </c>
      <c r="R4315" t="str">
        <f t="shared" si="473"/>
        <v>Low value</v>
      </c>
      <c r="S4315" t="str">
        <f t="shared" si="474"/>
        <v>Low</v>
      </c>
      <c r="T4315">
        <v>0</v>
      </c>
      <c r="U4315" t="str">
        <f t="shared" si="475"/>
        <v>Retained</v>
      </c>
    </row>
    <row r="4316" spans="1:21" x14ac:dyDescent="0.3">
      <c r="A4316">
        <v>4315</v>
      </c>
      <c r="B4316">
        <v>15582276</v>
      </c>
      <c r="C4316" t="s">
        <v>353</v>
      </c>
      <c r="D4316">
        <v>638</v>
      </c>
      <c r="E4316" t="str">
        <f t="shared" si="469"/>
        <v>Medium Risk</v>
      </c>
      <c r="F4316" t="s">
        <v>15</v>
      </c>
      <c r="G4316" t="s">
        <v>23</v>
      </c>
      <c r="H4316">
        <v>34</v>
      </c>
      <c r="I4316" t="str">
        <f t="shared" si="470"/>
        <v>Middle Age</v>
      </c>
      <c r="J4316">
        <v>5</v>
      </c>
      <c r="K4316" t="str">
        <f t="shared" si="471"/>
        <v>Established</v>
      </c>
      <c r="L4316">
        <v>133501.35999999999</v>
      </c>
      <c r="M4316">
        <v>1</v>
      </c>
      <c r="N4316" t="str">
        <f t="shared" si="472"/>
        <v>Basic</v>
      </c>
      <c r="O4316">
        <v>0</v>
      </c>
      <c r="P4316">
        <v>1</v>
      </c>
      <c r="Q4316">
        <v>155643.04</v>
      </c>
      <c r="R4316" t="str">
        <f t="shared" si="473"/>
        <v>Medium Value</v>
      </c>
      <c r="S4316" t="str">
        <f t="shared" si="474"/>
        <v>High</v>
      </c>
      <c r="T4316">
        <v>0</v>
      </c>
      <c r="U4316" t="str">
        <f t="shared" si="475"/>
        <v>Retained</v>
      </c>
    </row>
    <row r="4317" spans="1:21" x14ac:dyDescent="0.3">
      <c r="A4317">
        <v>4316</v>
      </c>
      <c r="B4317">
        <v>15763980</v>
      </c>
      <c r="C4317" t="s">
        <v>574</v>
      </c>
      <c r="D4317">
        <v>632</v>
      </c>
      <c r="E4317" t="str">
        <f t="shared" si="469"/>
        <v>Medium Risk</v>
      </c>
      <c r="F4317" t="s">
        <v>26</v>
      </c>
      <c r="G4317" t="s">
        <v>23</v>
      </c>
      <c r="H4317">
        <v>30</v>
      </c>
      <c r="I4317" t="str">
        <f t="shared" si="470"/>
        <v>Middle Age</v>
      </c>
      <c r="J4317">
        <v>1</v>
      </c>
      <c r="K4317" t="str">
        <f t="shared" si="471"/>
        <v>New</v>
      </c>
      <c r="L4317">
        <v>58668.02</v>
      </c>
      <c r="M4317">
        <v>1</v>
      </c>
      <c r="N4317" t="str">
        <f t="shared" si="472"/>
        <v>Basic</v>
      </c>
      <c r="O4317">
        <v>1</v>
      </c>
      <c r="P4317">
        <v>1</v>
      </c>
      <c r="Q4317">
        <v>78670.52</v>
      </c>
      <c r="R4317" t="str">
        <f t="shared" si="473"/>
        <v>Medium Value</v>
      </c>
      <c r="S4317" t="str">
        <f t="shared" si="474"/>
        <v>Medium</v>
      </c>
      <c r="T4317">
        <v>0</v>
      </c>
      <c r="U4317" t="str">
        <f t="shared" si="475"/>
        <v>Retained</v>
      </c>
    </row>
    <row r="4318" spans="1:21" x14ac:dyDescent="0.3">
      <c r="A4318">
        <v>4317</v>
      </c>
      <c r="B4318">
        <v>15720774</v>
      </c>
      <c r="C4318" t="s">
        <v>633</v>
      </c>
      <c r="D4318">
        <v>850</v>
      </c>
      <c r="E4318" t="str">
        <f t="shared" si="469"/>
        <v>Low Risk</v>
      </c>
      <c r="F4318" t="s">
        <v>18</v>
      </c>
      <c r="G4318" t="s">
        <v>23</v>
      </c>
      <c r="H4318">
        <v>44</v>
      </c>
      <c r="I4318" t="str">
        <f t="shared" si="470"/>
        <v>Middle Age</v>
      </c>
      <c r="J4318">
        <v>7</v>
      </c>
      <c r="K4318" t="str">
        <f t="shared" si="471"/>
        <v>Loyal</v>
      </c>
      <c r="L4318">
        <v>89118.26</v>
      </c>
      <c r="M4318">
        <v>1</v>
      </c>
      <c r="N4318" t="str">
        <f t="shared" si="472"/>
        <v>Basic</v>
      </c>
      <c r="O4318">
        <v>1</v>
      </c>
      <c r="P4318">
        <v>0</v>
      </c>
      <c r="Q4318">
        <v>104240.77</v>
      </c>
      <c r="R4318" t="str">
        <f t="shared" si="473"/>
        <v>Medium Value</v>
      </c>
      <c r="S4318" t="str">
        <f t="shared" si="474"/>
        <v>High</v>
      </c>
      <c r="T4318">
        <v>1</v>
      </c>
      <c r="U4318" t="str">
        <f t="shared" si="475"/>
        <v>Churned</v>
      </c>
    </row>
    <row r="4319" spans="1:21" x14ac:dyDescent="0.3">
      <c r="A4319">
        <v>4318</v>
      </c>
      <c r="B4319">
        <v>15592194</v>
      </c>
      <c r="C4319" t="s">
        <v>1898</v>
      </c>
      <c r="D4319">
        <v>492</v>
      </c>
      <c r="E4319" t="str">
        <f t="shared" si="469"/>
        <v>High Risk</v>
      </c>
      <c r="F4319" t="s">
        <v>15</v>
      </c>
      <c r="G4319" t="s">
        <v>16</v>
      </c>
      <c r="H4319">
        <v>28</v>
      </c>
      <c r="I4319" t="str">
        <f t="shared" si="470"/>
        <v>Adolescence</v>
      </c>
      <c r="J4319">
        <v>9</v>
      </c>
      <c r="K4319" t="str">
        <f t="shared" si="471"/>
        <v>Very Loyal</v>
      </c>
      <c r="L4319">
        <v>0</v>
      </c>
      <c r="M4319">
        <v>2</v>
      </c>
      <c r="N4319" t="str">
        <f t="shared" si="472"/>
        <v>Standard</v>
      </c>
      <c r="O4319">
        <v>1</v>
      </c>
      <c r="P4319">
        <v>0</v>
      </c>
      <c r="Q4319">
        <v>95957.09</v>
      </c>
      <c r="R4319" t="str">
        <f t="shared" si="473"/>
        <v>Medium Value</v>
      </c>
      <c r="S4319" t="str">
        <f t="shared" si="474"/>
        <v>Medium</v>
      </c>
      <c r="T4319">
        <v>0</v>
      </c>
      <c r="U4319" t="str">
        <f t="shared" si="475"/>
        <v>Retained</v>
      </c>
    </row>
    <row r="4320" spans="1:21" x14ac:dyDescent="0.3">
      <c r="A4320">
        <v>4319</v>
      </c>
      <c r="B4320">
        <v>15803685</v>
      </c>
      <c r="C4320" t="s">
        <v>353</v>
      </c>
      <c r="D4320">
        <v>673</v>
      </c>
      <c r="E4320" t="str">
        <f t="shared" si="469"/>
        <v>Medium Risk</v>
      </c>
      <c r="F4320" t="s">
        <v>26</v>
      </c>
      <c r="G4320" t="s">
        <v>16</v>
      </c>
      <c r="H4320">
        <v>77</v>
      </c>
      <c r="I4320" t="str">
        <f t="shared" si="470"/>
        <v>Old</v>
      </c>
      <c r="J4320">
        <v>10</v>
      </c>
      <c r="K4320" t="str">
        <f t="shared" si="471"/>
        <v>Very Loyal</v>
      </c>
      <c r="L4320">
        <v>76510.52</v>
      </c>
      <c r="M4320">
        <v>2</v>
      </c>
      <c r="N4320" t="str">
        <f t="shared" si="472"/>
        <v>Standard</v>
      </c>
      <c r="O4320">
        <v>0</v>
      </c>
      <c r="P4320">
        <v>1</v>
      </c>
      <c r="Q4320">
        <v>59595.66</v>
      </c>
      <c r="R4320" t="str">
        <f t="shared" si="473"/>
        <v>Medium Value</v>
      </c>
      <c r="S4320" t="str">
        <f t="shared" si="474"/>
        <v>Medium</v>
      </c>
      <c r="T4320">
        <v>0</v>
      </c>
      <c r="U4320" t="str">
        <f t="shared" si="475"/>
        <v>Retained</v>
      </c>
    </row>
    <row r="4321" spans="1:21" x14ac:dyDescent="0.3">
      <c r="A4321">
        <v>4320</v>
      </c>
      <c r="B4321">
        <v>15759456</v>
      </c>
      <c r="C4321" t="s">
        <v>1899</v>
      </c>
      <c r="D4321">
        <v>609</v>
      </c>
      <c r="E4321" t="str">
        <f t="shared" si="469"/>
        <v>Medium Risk</v>
      </c>
      <c r="F4321" t="s">
        <v>18</v>
      </c>
      <c r="G4321" t="s">
        <v>23</v>
      </c>
      <c r="H4321">
        <v>34</v>
      </c>
      <c r="I4321" t="str">
        <f t="shared" si="470"/>
        <v>Middle Age</v>
      </c>
      <c r="J4321">
        <v>7</v>
      </c>
      <c r="K4321" t="str">
        <f t="shared" si="471"/>
        <v>Loyal</v>
      </c>
      <c r="L4321">
        <v>140694.78</v>
      </c>
      <c r="M4321">
        <v>2</v>
      </c>
      <c r="N4321" t="str">
        <f t="shared" si="472"/>
        <v>Standard</v>
      </c>
      <c r="O4321">
        <v>1</v>
      </c>
      <c r="P4321">
        <v>0</v>
      </c>
      <c r="Q4321">
        <v>46266.63</v>
      </c>
      <c r="R4321" t="str">
        <f t="shared" si="473"/>
        <v>Low value</v>
      </c>
      <c r="S4321" t="str">
        <f t="shared" si="474"/>
        <v>Low</v>
      </c>
      <c r="T4321">
        <v>0</v>
      </c>
      <c r="U4321" t="str">
        <f t="shared" si="475"/>
        <v>Retained</v>
      </c>
    </row>
    <row r="4322" spans="1:21" x14ac:dyDescent="0.3">
      <c r="A4322">
        <v>4321</v>
      </c>
      <c r="B4322">
        <v>15611544</v>
      </c>
      <c r="C4322" t="s">
        <v>1900</v>
      </c>
      <c r="D4322">
        <v>701</v>
      </c>
      <c r="E4322" t="str">
        <f t="shared" si="469"/>
        <v>Low Risk</v>
      </c>
      <c r="F4322" t="s">
        <v>26</v>
      </c>
      <c r="G4322" t="s">
        <v>23</v>
      </c>
      <c r="H4322">
        <v>36</v>
      </c>
      <c r="I4322" t="str">
        <f t="shared" si="470"/>
        <v>Middle Age</v>
      </c>
      <c r="J4322">
        <v>7</v>
      </c>
      <c r="K4322" t="str">
        <f t="shared" si="471"/>
        <v>Loyal</v>
      </c>
      <c r="L4322">
        <v>95448.320000000007</v>
      </c>
      <c r="M4322">
        <v>2</v>
      </c>
      <c r="N4322" t="str">
        <f t="shared" si="472"/>
        <v>Standard</v>
      </c>
      <c r="O4322">
        <v>1</v>
      </c>
      <c r="P4322">
        <v>0</v>
      </c>
      <c r="Q4322">
        <v>189085.07</v>
      </c>
      <c r="R4322" t="str">
        <f t="shared" si="473"/>
        <v>High Value</v>
      </c>
      <c r="S4322" t="str">
        <f t="shared" si="474"/>
        <v>High</v>
      </c>
      <c r="T4322">
        <v>0</v>
      </c>
      <c r="U4322" t="str">
        <f t="shared" si="475"/>
        <v>Retained</v>
      </c>
    </row>
    <row r="4323" spans="1:21" x14ac:dyDescent="0.3">
      <c r="A4323">
        <v>4322</v>
      </c>
      <c r="B4323">
        <v>15794257</v>
      </c>
      <c r="C4323" t="s">
        <v>376</v>
      </c>
      <c r="D4323">
        <v>651</v>
      </c>
      <c r="E4323" t="str">
        <f t="shared" si="469"/>
        <v>Medium Risk</v>
      </c>
      <c r="F4323" t="s">
        <v>15</v>
      </c>
      <c r="G4323" t="s">
        <v>23</v>
      </c>
      <c r="H4323">
        <v>34</v>
      </c>
      <c r="I4323" t="str">
        <f t="shared" si="470"/>
        <v>Middle Age</v>
      </c>
      <c r="J4323">
        <v>4</v>
      </c>
      <c r="K4323" t="str">
        <f t="shared" si="471"/>
        <v>Established</v>
      </c>
      <c r="L4323">
        <v>91562.99</v>
      </c>
      <c r="M4323">
        <v>1</v>
      </c>
      <c r="N4323" t="str">
        <f t="shared" si="472"/>
        <v>Basic</v>
      </c>
      <c r="O4323">
        <v>1</v>
      </c>
      <c r="P4323">
        <v>1</v>
      </c>
      <c r="Q4323">
        <v>123954.15</v>
      </c>
      <c r="R4323" t="str">
        <f t="shared" si="473"/>
        <v>Medium Value</v>
      </c>
      <c r="S4323" t="str">
        <f t="shared" si="474"/>
        <v>High</v>
      </c>
      <c r="T4323">
        <v>0</v>
      </c>
      <c r="U4323" t="str">
        <f t="shared" si="475"/>
        <v>Retained</v>
      </c>
    </row>
    <row r="4324" spans="1:21" x14ac:dyDescent="0.3">
      <c r="A4324">
        <v>4323</v>
      </c>
      <c r="B4324">
        <v>15681697</v>
      </c>
      <c r="C4324" t="s">
        <v>1901</v>
      </c>
      <c r="D4324">
        <v>508</v>
      </c>
      <c r="E4324" t="str">
        <f t="shared" si="469"/>
        <v>Medium Risk</v>
      </c>
      <c r="F4324" t="s">
        <v>15</v>
      </c>
      <c r="G4324" t="s">
        <v>23</v>
      </c>
      <c r="H4324">
        <v>31</v>
      </c>
      <c r="I4324" t="str">
        <f t="shared" si="470"/>
        <v>Middle Age</v>
      </c>
      <c r="J4324">
        <v>8</v>
      </c>
      <c r="K4324" t="str">
        <f t="shared" si="471"/>
        <v>Loyal</v>
      </c>
      <c r="L4324">
        <v>72541.48</v>
      </c>
      <c r="M4324">
        <v>1</v>
      </c>
      <c r="N4324" t="str">
        <f t="shared" si="472"/>
        <v>Basic</v>
      </c>
      <c r="O4324">
        <v>1</v>
      </c>
      <c r="P4324">
        <v>0</v>
      </c>
      <c r="Q4324">
        <v>129803.08</v>
      </c>
      <c r="R4324" t="str">
        <f t="shared" si="473"/>
        <v>Medium Value</v>
      </c>
      <c r="S4324" t="str">
        <f t="shared" si="474"/>
        <v>High</v>
      </c>
      <c r="T4324">
        <v>0</v>
      </c>
      <c r="U4324" t="str">
        <f t="shared" si="475"/>
        <v>Retained</v>
      </c>
    </row>
    <row r="4325" spans="1:21" x14ac:dyDescent="0.3">
      <c r="A4325">
        <v>4324</v>
      </c>
      <c r="B4325">
        <v>15579566</v>
      </c>
      <c r="C4325" t="s">
        <v>845</v>
      </c>
      <c r="D4325">
        <v>616</v>
      </c>
      <c r="E4325" t="str">
        <f t="shared" si="469"/>
        <v>Medium Risk</v>
      </c>
      <c r="F4325" t="s">
        <v>18</v>
      </c>
      <c r="G4325" t="s">
        <v>16</v>
      </c>
      <c r="H4325">
        <v>43</v>
      </c>
      <c r="I4325" t="str">
        <f t="shared" si="470"/>
        <v>Middle Age</v>
      </c>
      <c r="J4325">
        <v>3</v>
      </c>
      <c r="K4325" t="str">
        <f t="shared" si="471"/>
        <v>Established</v>
      </c>
      <c r="L4325">
        <v>120867.18</v>
      </c>
      <c r="M4325">
        <v>1</v>
      </c>
      <c r="N4325" t="str">
        <f t="shared" si="472"/>
        <v>Basic</v>
      </c>
      <c r="O4325">
        <v>1</v>
      </c>
      <c r="P4325">
        <v>0</v>
      </c>
      <c r="Q4325">
        <v>18761.919999999998</v>
      </c>
      <c r="R4325" t="str">
        <f t="shared" si="473"/>
        <v>Low value</v>
      </c>
      <c r="S4325" t="str">
        <f t="shared" si="474"/>
        <v>Low</v>
      </c>
      <c r="T4325">
        <v>1</v>
      </c>
      <c r="U4325" t="str">
        <f t="shared" si="475"/>
        <v>Churned</v>
      </c>
    </row>
    <row r="4326" spans="1:21" x14ac:dyDescent="0.3">
      <c r="A4326">
        <v>4325</v>
      </c>
      <c r="B4326">
        <v>15577970</v>
      </c>
      <c r="C4326" t="s">
        <v>163</v>
      </c>
      <c r="D4326">
        <v>489</v>
      </c>
      <c r="E4326" t="str">
        <f t="shared" si="469"/>
        <v>High Risk</v>
      </c>
      <c r="F4326" t="s">
        <v>15</v>
      </c>
      <c r="G4326" t="s">
        <v>23</v>
      </c>
      <c r="H4326">
        <v>34</v>
      </c>
      <c r="I4326" t="str">
        <f t="shared" si="470"/>
        <v>Middle Age</v>
      </c>
      <c r="J4326">
        <v>5</v>
      </c>
      <c r="K4326" t="str">
        <f t="shared" si="471"/>
        <v>Established</v>
      </c>
      <c r="L4326">
        <v>0</v>
      </c>
      <c r="M4326">
        <v>1</v>
      </c>
      <c r="N4326" t="str">
        <f t="shared" si="472"/>
        <v>Basic</v>
      </c>
      <c r="O4326">
        <v>0</v>
      </c>
      <c r="P4326">
        <v>0</v>
      </c>
      <c r="Q4326">
        <v>43540.59</v>
      </c>
      <c r="R4326" t="str">
        <f t="shared" si="473"/>
        <v>Low value</v>
      </c>
      <c r="S4326" t="str">
        <f t="shared" si="474"/>
        <v>Low</v>
      </c>
      <c r="T4326">
        <v>0</v>
      </c>
      <c r="U4326" t="str">
        <f t="shared" si="475"/>
        <v>Retained</v>
      </c>
    </row>
    <row r="4327" spans="1:21" x14ac:dyDescent="0.3">
      <c r="A4327">
        <v>4326</v>
      </c>
      <c r="B4327">
        <v>15727489</v>
      </c>
      <c r="C4327" t="s">
        <v>1902</v>
      </c>
      <c r="D4327">
        <v>567</v>
      </c>
      <c r="E4327" t="str">
        <f t="shared" si="469"/>
        <v>Medium Risk</v>
      </c>
      <c r="F4327" t="s">
        <v>18</v>
      </c>
      <c r="G4327" t="s">
        <v>16</v>
      </c>
      <c r="H4327">
        <v>45</v>
      </c>
      <c r="I4327" t="str">
        <f t="shared" si="470"/>
        <v>Middle Age</v>
      </c>
      <c r="J4327">
        <v>1</v>
      </c>
      <c r="K4327" t="str">
        <f t="shared" si="471"/>
        <v>New</v>
      </c>
      <c r="L4327">
        <v>157320.51</v>
      </c>
      <c r="M4327">
        <v>1</v>
      </c>
      <c r="N4327" t="str">
        <f t="shared" si="472"/>
        <v>Basic</v>
      </c>
      <c r="O4327">
        <v>1</v>
      </c>
      <c r="P4327">
        <v>0</v>
      </c>
      <c r="Q4327">
        <v>62193.919999999998</v>
      </c>
      <c r="R4327" t="str">
        <f t="shared" si="473"/>
        <v>Medium Value</v>
      </c>
      <c r="S4327" t="str">
        <f t="shared" si="474"/>
        <v>Medium</v>
      </c>
      <c r="T4327">
        <v>0</v>
      </c>
      <c r="U4327" t="str">
        <f t="shared" si="475"/>
        <v>Retained</v>
      </c>
    </row>
    <row r="4328" spans="1:21" x14ac:dyDescent="0.3">
      <c r="A4328">
        <v>4327</v>
      </c>
      <c r="B4328">
        <v>15764284</v>
      </c>
      <c r="C4328" t="s">
        <v>1903</v>
      </c>
      <c r="D4328">
        <v>714</v>
      </c>
      <c r="E4328" t="str">
        <f t="shared" si="469"/>
        <v>Low Risk</v>
      </c>
      <c r="F4328" t="s">
        <v>18</v>
      </c>
      <c r="G4328" t="s">
        <v>23</v>
      </c>
      <c r="H4328">
        <v>27</v>
      </c>
      <c r="I4328" t="str">
        <f t="shared" si="470"/>
        <v>Adolescence</v>
      </c>
      <c r="J4328">
        <v>3</v>
      </c>
      <c r="K4328" t="str">
        <f t="shared" si="471"/>
        <v>Established</v>
      </c>
      <c r="L4328">
        <v>0</v>
      </c>
      <c r="M4328">
        <v>3</v>
      </c>
      <c r="N4328" t="str">
        <f t="shared" si="472"/>
        <v>Premium</v>
      </c>
      <c r="O4328">
        <v>1</v>
      </c>
      <c r="P4328">
        <v>1</v>
      </c>
      <c r="Q4328">
        <v>129130.09</v>
      </c>
      <c r="R4328" t="str">
        <f t="shared" si="473"/>
        <v>High Value</v>
      </c>
      <c r="S4328" t="str">
        <f t="shared" si="474"/>
        <v>High</v>
      </c>
      <c r="T4328">
        <v>0</v>
      </c>
      <c r="U4328" t="str">
        <f t="shared" si="475"/>
        <v>Retained</v>
      </c>
    </row>
    <row r="4329" spans="1:21" x14ac:dyDescent="0.3">
      <c r="A4329">
        <v>4328</v>
      </c>
      <c r="B4329">
        <v>15581811</v>
      </c>
      <c r="C4329" t="s">
        <v>1904</v>
      </c>
      <c r="D4329">
        <v>678</v>
      </c>
      <c r="E4329" t="str">
        <f t="shared" si="469"/>
        <v>Medium Risk</v>
      </c>
      <c r="F4329" t="s">
        <v>26</v>
      </c>
      <c r="G4329" t="s">
        <v>16</v>
      </c>
      <c r="H4329">
        <v>30</v>
      </c>
      <c r="I4329" t="str">
        <f t="shared" si="470"/>
        <v>Middle Age</v>
      </c>
      <c r="J4329">
        <v>1</v>
      </c>
      <c r="K4329" t="str">
        <f t="shared" si="471"/>
        <v>New</v>
      </c>
      <c r="L4329">
        <v>139676.95000000001</v>
      </c>
      <c r="M4329">
        <v>2</v>
      </c>
      <c r="N4329" t="str">
        <f t="shared" si="472"/>
        <v>Standard</v>
      </c>
      <c r="O4329">
        <v>0</v>
      </c>
      <c r="P4329">
        <v>1</v>
      </c>
      <c r="Q4329">
        <v>16146</v>
      </c>
      <c r="R4329" t="str">
        <f t="shared" si="473"/>
        <v>Low value</v>
      </c>
      <c r="S4329" t="str">
        <f t="shared" si="474"/>
        <v>Low</v>
      </c>
      <c r="T4329">
        <v>0</v>
      </c>
      <c r="U4329" t="str">
        <f t="shared" si="475"/>
        <v>Retained</v>
      </c>
    </row>
    <row r="4330" spans="1:21" x14ac:dyDescent="0.3">
      <c r="A4330">
        <v>4329</v>
      </c>
      <c r="B4330">
        <v>15622527</v>
      </c>
      <c r="C4330" t="s">
        <v>1404</v>
      </c>
      <c r="D4330">
        <v>581</v>
      </c>
      <c r="E4330" t="str">
        <f t="shared" si="469"/>
        <v>Medium Risk</v>
      </c>
      <c r="F4330" t="s">
        <v>15</v>
      </c>
      <c r="G4330" t="s">
        <v>16</v>
      </c>
      <c r="H4330">
        <v>55</v>
      </c>
      <c r="I4330" t="str">
        <f t="shared" si="470"/>
        <v>Old</v>
      </c>
      <c r="J4330">
        <v>6</v>
      </c>
      <c r="K4330" t="str">
        <f t="shared" si="471"/>
        <v>Loyal</v>
      </c>
      <c r="L4330">
        <v>0</v>
      </c>
      <c r="M4330">
        <v>1</v>
      </c>
      <c r="N4330" t="str">
        <f t="shared" si="472"/>
        <v>Basic</v>
      </c>
      <c r="O4330">
        <v>1</v>
      </c>
      <c r="P4330">
        <v>1</v>
      </c>
      <c r="Q4330">
        <v>22442.13</v>
      </c>
      <c r="R4330" t="str">
        <f t="shared" si="473"/>
        <v>Low value</v>
      </c>
      <c r="S4330" t="str">
        <f t="shared" si="474"/>
        <v>Low</v>
      </c>
      <c r="T4330">
        <v>0</v>
      </c>
      <c r="U4330" t="str">
        <f t="shared" si="475"/>
        <v>Retained</v>
      </c>
    </row>
    <row r="4331" spans="1:21" x14ac:dyDescent="0.3">
      <c r="A4331">
        <v>4330</v>
      </c>
      <c r="B4331">
        <v>15753362</v>
      </c>
      <c r="C4331" t="s">
        <v>1814</v>
      </c>
      <c r="D4331">
        <v>748</v>
      </c>
      <c r="E4331" t="str">
        <f t="shared" si="469"/>
        <v>Low Risk</v>
      </c>
      <c r="F4331" t="s">
        <v>18</v>
      </c>
      <c r="G4331" t="s">
        <v>23</v>
      </c>
      <c r="H4331">
        <v>60</v>
      </c>
      <c r="I4331" t="str">
        <f t="shared" si="470"/>
        <v>Old</v>
      </c>
      <c r="J4331">
        <v>3</v>
      </c>
      <c r="K4331" t="str">
        <f t="shared" si="471"/>
        <v>Established</v>
      </c>
      <c r="L4331">
        <v>0</v>
      </c>
      <c r="M4331">
        <v>2</v>
      </c>
      <c r="N4331" t="str">
        <f t="shared" si="472"/>
        <v>Standard</v>
      </c>
      <c r="O4331">
        <v>1</v>
      </c>
      <c r="P4331">
        <v>1</v>
      </c>
      <c r="Q4331">
        <v>78194.37</v>
      </c>
      <c r="R4331" t="str">
        <f t="shared" si="473"/>
        <v>Medium Value</v>
      </c>
      <c r="S4331" t="str">
        <f t="shared" si="474"/>
        <v>Medium</v>
      </c>
      <c r="T4331">
        <v>0</v>
      </c>
      <c r="U4331" t="str">
        <f t="shared" si="475"/>
        <v>Retained</v>
      </c>
    </row>
    <row r="4332" spans="1:21" x14ac:dyDescent="0.3">
      <c r="A4332">
        <v>4331</v>
      </c>
      <c r="B4332">
        <v>15666652</v>
      </c>
      <c r="C4332" t="s">
        <v>1303</v>
      </c>
      <c r="D4332">
        <v>781</v>
      </c>
      <c r="E4332" t="str">
        <f t="shared" si="469"/>
        <v>Low Risk</v>
      </c>
      <c r="F4332" t="s">
        <v>15</v>
      </c>
      <c r="G4332" t="s">
        <v>16</v>
      </c>
      <c r="H4332">
        <v>19</v>
      </c>
      <c r="I4332" t="str">
        <f t="shared" si="470"/>
        <v>Adolescence</v>
      </c>
      <c r="J4332">
        <v>3</v>
      </c>
      <c r="K4332" t="str">
        <f t="shared" si="471"/>
        <v>Established</v>
      </c>
      <c r="L4332">
        <v>0</v>
      </c>
      <c r="M4332">
        <v>2</v>
      </c>
      <c r="N4332" t="str">
        <f t="shared" si="472"/>
        <v>Standard</v>
      </c>
      <c r="O4332">
        <v>1</v>
      </c>
      <c r="P4332">
        <v>1</v>
      </c>
      <c r="Q4332">
        <v>124297.32</v>
      </c>
      <c r="R4332" t="str">
        <f t="shared" si="473"/>
        <v>High Value</v>
      </c>
      <c r="S4332" t="str">
        <f t="shared" si="474"/>
        <v>High</v>
      </c>
      <c r="T4332">
        <v>0</v>
      </c>
      <c r="U4332" t="str">
        <f t="shared" si="475"/>
        <v>Retained</v>
      </c>
    </row>
    <row r="4333" spans="1:21" x14ac:dyDescent="0.3">
      <c r="A4333">
        <v>4332</v>
      </c>
      <c r="B4333">
        <v>15789714</v>
      </c>
      <c r="C4333" t="s">
        <v>1905</v>
      </c>
      <c r="D4333">
        <v>691</v>
      </c>
      <c r="E4333" t="str">
        <f t="shared" si="469"/>
        <v>Medium Risk</v>
      </c>
      <c r="F4333" t="s">
        <v>18</v>
      </c>
      <c r="G4333" t="s">
        <v>23</v>
      </c>
      <c r="H4333">
        <v>21</v>
      </c>
      <c r="I4333" t="str">
        <f t="shared" si="470"/>
        <v>Adolescence</v>
      </c>
      <c r="J4333">
        <v>3</v>
      </c>
      <c r="K4333" t="str">
        <f t="shared" si="471"/>
        <v>Established</v>
      </c>
      <c r="L4333">
        <v>103000.94</v>
      </c>
      <c r="M4333">
        <v>1</v>
      </c>
      <c r="N4333" t="str">
        <f t="shared" si="472"/>
        <v>Basic</v>
      </c>
      <c r="O4333">
        <v>1</v>
      </c>
      <c r="P4333">
        <v>1</v>
      </c>
      <c r="Q4333">
        <v>104648.58</v>
      </c>
      <c r="R4333" t="str">
        <f t="shared" si="473"/>
        <v>Medium Value</v>
      </c>
      <c r="S4333" t="str">
        <f t="shared" si="474"/>
        <v>High</v>
      </c>
      <c r="T4333">
        <v>0</v>
      </c>
      <c r="U4333" t="str">
        <f t="shared" si="475"/>
        <v>Retained</v>
      </c>
    </row>
    <row r="4334" spans="1:21" x14ac:dyDescent="0.3">
      <c r="A4334">
        <v>4333</v>
      </c>
      <c r="B4334">
        <v>15771543</v>
      </c>
      <c r="C4334" t="s">
        <v>1048</v>
      </c>
      <c r="D4334">
        <v>507</v>
      </c>
      <c r="E4334" t="str">
        <f t="shared" si="469"/>
        <v>Medium Risk</v>
      </c>
      <c r="F4334" t="s">
        <v>26</v>
      </c>
      <c r="G4334" t="s">
        <v>23</v>
      </c>
      <c r="H4334">
        <v>31</v>
      </c>
      <c r="I4334" t="str">
        <f t="shared" si="470"/>
        <v>Middle Age</v>
      </c>
      <c r="J4334">
        <v>2</v>
      </c>
      <c r="K4334" t="str">
        <f t="shared" si="471"/>
        <v>New</v>
      </c>
      <c r="L4334">
        <v>134237.07</v>
      </c>
      <c r="M4334">
        <v>1</v>
      </c>
      <c r="N4334" t="str">
        <f t="shared" si="472"/>
        <v>Basic</v>
      </c>
      <c r="O4334">
        <v>1</v>
      </c>
      <c r="P4334">
        <v>1</v>
      </c>
      <c r="Q4334">
        <v>166423.66</v>
      </c>
      <c r="R4334" t="str">
        <f t="shared" si="473"/>
        <v>Medium Value</v>
      </c>
      <c r="S4334" t="str">
        <f t="shared" si="474"/>
        <v>High</v>
      </c>
      <c r="T4334">
        <v>1</v>
      </c>
      <c r="U4334" t="str">
        <f t="shared" si="475"/>
        <v>Churned</v>
      </c>
    </row>
    <row r="4335" spans="1:21" x14ac:dyDescent="0.3">
      <c r="A4335">
        <v>4334</v>
      </c>
      <c r="B4335">
        <v>15748327</v>
      </c>
      <c r="C4335" t="s">
        <v>541</v>
      </c>
      <c r="D4335">
        <v>724</v>
      </c>
      <c r="E4335" t="str">
        <f t="shared" si="469"/>
        <v>Low Risk</v>
      </c>
      <c r="F4335" t="s">
        <v>26</v>
      </c>
      <c r="G4335" t="s">
        <v>23</v>
      </c>
      <c r="H4335">
        <v>34</v>
      </c>
      <c r="I4335" t="str">
        <f t="shared" si="470"/>
        <v>Middle Age</v>
      </c>
      <c r="J4335">
        <v>6</v>
      </c>
      <c r="K4335" t="str">
        <f t="shared" si="471"/>
        <v>Loyal</v>
      </c>
      <c r="L4335">
        <v>118235.7</v>
      </c>
      <c r="M4335">
        <v>2</v>
      </c>
      <c r="N4335" t="str">
        <f t="shared" si="472"/>
        <v>Standard</v>
      </c>
      <c r="O4335">
        <v>0</v>
      </c>
      <c r="P4335">
        <v>0</v>
      </c>
      <c r="Q4335">
        <v>157137.23000000001</v>
      </c>
      <c r="R4335" t="str">
        <f t="shared" si="473"/>
        <v>High Value</v>
      </c>
      <c r="S4335" t="str">
        <f t="shared" si="474"/>
        <v>High</v>
      </c>
      <c r="T4335">
        <v>0</v>
      </c>
      <c r="U4335" t="str">
        <f t="shared" si="475"/>
        <v>Retained</v>
      </c>
    </row>
    <row r="4336" spans="1:21" x14ac:dyDescent="0.3">
      <c r="A4336">
        <v>4335</v>
      </c>
      <c r="B4336">
        <v>15754649</v>
      </c>
      <c r="C4336" t="s">
        <v>1104</v>
      </c>
      <c r="D4336">
        <v>705</v>
      </c>
      <c r="E4336" t="str">
        <f t="shared" si="469"/>
        <v>Low Risk</v>
      </c>
      <c r="F4336" t="s">
        <v>18</v>
      </c>
      <c r="G4336" t="s">
        <v>16</v>
      </c>
      <c r="H4336">
        <v>57</v>
      </c>
      <c r="I4336" t="str">
        <f t="shared" si="470"/>
        <v>Old</v>
      </c>
      <c r="J4336">
        <v>3</v>
      </c>
      <c r="K4336" t="str">
        <f t="shared" si="471"/>
        <v>Established</v>
      </c>
      <c r="L4336">
        <v>0</v>
      </c>
      <c r="M4336">
        <v>2</v>
      </c>
      <c r="N4336" t="str">
        <f t="shared" si="472"/>
        <v>Standard</v>
      </c>
      <c r="O4336">
        <v>1</v>
      </c>
      <c r="P4336">
        <v>1</v>
      </c>
      <c r="Q4336">
        <v>34134.14</v>
      </c>
      <c r="R4336" t="str">
        <f t="shared" si="473"/>
        <v>Low value</v>
      </c>
      <c r="S4336" t="str">
        <f t="shared" si="474"/>
        <v>Low</v>
      </c>
      <c r="T4336">
        <v>0</v>
      </c>
      <c r="U4336" t="str">
        <f t="shared" si="475"/>
        <v>Retained</v>
      </c>
    </row>
    <row r="4337" spans="1:21" x14ac:dyDescent="0.3">
      <c r="A4337">
        <v>4336</v>
      </c>
      <c r="B4337">
        <v>15810460</v>
      </c>
      <c r="C4337" t="s">
        <v>116</v>
      </c>
      <c r="D4337">
        <v>708</v>
      </c>
      <c r="E4337" t="str">
        <f t="shared" si="469"/>
        <v>Low Risk</v>
      </c>
      <c r="F4337" t="s">
        <v>18</v>
      </c>
      <c r="G4337" t="s">
        <v>16</v>
      </c>
      <c r="H4337">
        <v>64</v>
      </c>
      <c r="I4337" t="str">
        <f t="shared" si="470"/>
        <v>Old</v>
      </c>
      <c r="J4337">
        <v>5</v>
      </c>
      <c r="K4337" t="str">
        <f t="shared" si="471"/>
        <v>Established</v>
      </c>
      <c r="L4337">
        <v>0</v>
      </c>
      <c r="M4337">
        <v>3</v>
      </c>
      <c r="N4337" t="str">
        <f t="shared" si="472"/>
        <v>Premium</v>
      </c>
      <c r="O4337">
        <v>0</v>
      </c>
      <c r="P4337">
        <v>1</v>
      </c>
      <c r="Q4337">
        <v>112520.07</v>
      </c>
      <c r="R4337" t="str">
        <f t="shared" si="473"/>
        <v>High Value</v>
      </c>
      <c r="S4337" t="str">
        <f t="shared" si="474"/>
        <v>High</v>
      </c>
      <c r="T4337">
        <v>1</v>
      </c>
      <c r="U4337" t="str">
        <f t="shared" si="475"/>
        <v>Churned</v>
      </c>
    </row>
    <row r="4338" spans="1:21" x14ac:dyDescent="0.3">
      <c r="A4338">
        <v>4337</v>
      </c>
      <c r="B4338">
        <v>15771742</v>
      </c>
      <c r="C4338" t="s">
        <v>268</v>
      </c>
      <c r="D4338">
        <v>580</v>
      </c>
      <c r="E4338" t="str">
        <f t="shared" si="469"/>
        <v>Medium Risk</v>
      </c>
      <c r="F4338" t="s">
        <v>26</v>
      </c>
      <c r="G4338" t="s">
        <v>23</v>
      </c>
      <c r="H4338">
        <v>38</v>
      </c>
      <c r="I4338" t="str">
        <f t="shared" si="470"/>
        <v>Middle Age</v>
      </c>
      <c r="J4338">
        <v>9</v>
      </c>
      <c r="K4338" t="str">
        <f t="shared" si="471"/>
        <v>Very Loyal</v>
      </c>
      <c r="L4338">
        <v>115442.19</v>
      </c>
      <c r="M4338">
        <v>2</v>
      </c>
      <c r="N4338" t="str">
        <f t="shared" si="472"/>
        <v>Standard</v>
      </c>
      <c r="O4338">
        <v>1</v>
      </c>
      <c r="P4338">
        <v>0</v>
      </c>
      <c r="Q4338">
        <v>128481.5</v>
      </c>
      <c r="R4338" t="str">
        <f t="shared" si="473"/>
        <v>High Value</v>
      </c>
      <c r="S4338" t="str">
        <f t="shared" si="474"/>
        <v>High</v>
      </c>
      <c r="T4338">
        <v>1</v>
      </c>
      <c r="U4338" t="str">
        <f t="shared" si="475"/>
        <v>Churned</v>
      </c>
    </row>
    <row r="4339" spans="1:21" x14ac:dyDescent="0.3">
      <c r="A4339">
        <v>4338</v>
      </c>
      <c r="B4339">
        <v>15642160</v>
      </c>
      <c r="C4339" t="s">
        <v>868</v>
      </c>
      <c r="D4339">
        <v>850</v>
      </c>
      <c r="E4339" t="str">
        <f t="shared" si="469"/>
        <v>Low Risk</v>
      </c>
      <c r="F4339" t="s">
        <v>15</v>
      </c>
      <c r="G4339" t="s">
        <v>23</v>
      </c>
      <c r="H4339">
        <v>38</v>
      </c>
      <c r="I4339" t="str">
        <f t="shared" si="470"/>
        <v>Middle Age</v>
      </c>
      <c r="J4339">
        <v>5</v>
      </c>
      <c r="K4339" t="str">
        <f t="shared" si="471"/>
        <v>Established</v>
      </c>
      <c r="L4339">
        <v>0</v>
      </c>
      <c r="M4339">
        <v>2</v>
      </c>
      <c r="N4339" t="str">
        <f t="shared" si="472"/>
        <v>Standard</v>
      </c>
      <c r="O4339">
        <v>1</v>
      </c>
      <c r="P4339">
        <v>0</v>
      </c>
      <c r="Q4339">
        <v>16491.64</v>
      </c>
      <c r="R4339" t="str">
        <f t="shared" si="473"/>
        <v>Low value</v>
      </c>
      <c r="S4339" t="str">
        <f t="shared" si="474"/>
        <v>Low</v>
      </c>
      <c r="T4339">
        <v>0</v>
      </c>
      <c r="U4339" t="str">
        <f t="shared" si="475"/>
        <v>Retained</v>
      </c>
    </row>
    <row r="4340" spans="1:21" x14ac:dyDescent="0.3">
      <c r="A4340">
        <v>4339</v>
      </c>
      <c r="B4340">
        <v>15798439</v>
      </c>
      <c r="C4340" t="s">
        <v>280</v>
      </c>
      <c r="D4340">
        <v>714</v>
      </c>
      <c r="E4340" t="str">
        <f t="shared" si="469"/>
        <v>Low Risk</v>
      </c>
      <c r="F4340" t="s">
        <v>18</v>
      </c>
      <c r="G4340" t="s">
        <v>23</v>
      </c>
      <c r="H4340">
        <v>25</v>
      </c>
      <c r="I4340" t="str">
        <f t="shared" si="470"/>
        <v>Adolescence</v>
      </c>
      <c r="J4340">
        <v>2</v>
      </c>
      <c r="K4340" t="str">
        <f t="shared" si="471"/>
        <v>New</v>
      </c>
      <c r="L4340">
        <v>0</v>
      </c>
      <c r="M4340">
        <v>1</v>
      </c>
      <c r="N4340" t="str">
        <f t="shared" si="472"/>
        <v>Basic</v>
      </c>
      <c r="O4340">
        <v>1</v>
      </c>
      <c r="P4340">
        <v>1</v>
      </c>
      <c r="Q4340">
        <v>132979.43</v>
      </c>
      <c r="R4340" t="str">
        <f t="shared" si="473"/>
        <v>Medium Value</v>
      </c>
      <c r="S4340" t="str">
        <f t="shared" si="474"/>
        <v>High</v>
      </c>
      <c r="T4340">
        <v>0</v>
      </c>
      <c r="U4340" t="str">
        <f t="shared" si="475"/>
        <v>Retained</v>
      </c>
    </row>
    <row r="4341" spans="1:21" x14ac:dyDescent="0.3">
      <c r="A4341">
        <v>4340</v>
      </c>
      <c r="B4341">
        <v>15605293</v>
      </c>
      <c r="C4341" t="s">
        <v>490</v>
      </c>
      <c r="D4341">
        <v>559</v>
      </c>
      <c r="E4341" t="str">
        <f t="shared" si="469"/>
        <v>Medium Risk</v>
      </c>
      <c r="F4341" t="s">
        <v>15</v>
      </c>
      <c r="G4341" t="s">
        <v>16</v>
      </c>
      <c r="H4341">
        <v>43</v>
      </c>
      <c r="I4341" t="str">
        <f t="shared" si="470"/>
        <v>Middle Age</v>
      </c>
      <c r="J4341">
        <v>1</v>
      </c>
      <c r="K4341" t="str">
        <f t="shared" si="471"/>
        <v>New</v>
      </c>
      <c r="L4341">
        <v>0</v>
      </c>
      <c r="M4341">
        <v>2</v>
      </c>
      <c r="N4341" t="str">
        <f t="shared" si="472"/>
        <v>Standard</v>
      </c>
      <c r="O4341">
        <v>1</v>
      </c>
      <c r="P4341">
        <v>1</v>
      </c>
      <c r="Q4341">
        <v>196645.87</v>
      </c>
      <c r="R4341" t="str">
        <f t="shared" si="473"/>
        <v>High Value</v>
      </c>
      <c r="S4341" t="str">
        <f t="shared" si="474"/>
        <v>High</v>
      </c>
      <c r="T4341">
        <v>0</v>
      </c>
      <c r="U4341" t="str">
        <f t="shared" si="475"/>
        <v>Retained</v>
      </c>
    </row>
    <row r="4342" spans="1:21" x14ac:dyDescent="0.3">
      <c r="A4342">
        <v>4341</v>
      </c>
      <c r="B4342">
        <v>15692631</v>
      </c>
      <c r="C4342" t="s">
        <v>1906</v>
      </c>
      <c r="D4342">
        <v>577</v>
      </c>
      <c r="E4342" t="str">
        <f t="shared" si="469"/>
        <v>Medium Risk</v>
      </c>
      <c r="F4342" t="s">
        <v>18</v>
      </c>
      <c r="G4342" t="s">
        <v>16</v>
      </c>
      <c r="H4342">
        <v>44</v>
      </c>
      <c r="I4342" t="str">
        <f t="shared" si="470"/>
        <v>Middle Age</v>
      </c>
      <c r="J4342">
        <v>8</v>
      </c>
      <c r="K4342" t="str">
        <f t="shared" si="471"/>
        <v>Loyal</v>
      </c>
      <c r="L4342">
        <v>115557</v>
      </c>
      <c r="M4342">
        <v>1</v>
      </c>
      <c r="N4342" t="str">
        <f t="shared" si="472"/>
        <v>Basic</v>
      </c>
      <c r="O4342">
        <v>0</v>
      </c>
      <c r="P4342">
        <v>1</v>
      </c>
      <c r="Q4342">
        <v>127506.76</v>
      </c>
      <c r="R4342" t="str">
        <f t="shared" si="473"/>
        <v>Medium Value</v>
      </c>
      <c r="S4342" t="str">
        <f t="shared" si="474"/>
        <v>High</v>
      </c>
      <c r="T4342">
        <v>0</v>
      </c>
      <c r="U4342" t="str">
        <f t="shared" si="475"/>
        <v>Retained</v>
      </c>
    </row>
    <row r="4343" spans="1:21" x14ac:dyDescent="0.3">
      <c r="A4343">
        <v>4342</v>
      </c>
      <c r="B4343">
        <v>15665376</v>
      </c>
      <c r="C4343" t="s">
        <v>1652</v>
      </c>
      <c r="D4343">
        <v>647</v>
      </c>
      <c r="E4343" t="str">
        <f t="shared" si="469"/>
        <v>Medium Risk</v>
      </c>
      <c r="F4343" t="s">
        <v>26</v>
      </c>
      <c r="G4343" t="s">
        <v>16</v>
      </c>
      <c r="H4343">
        <v>35</v>
      </c>
      <c r="I4343" t="str">
        <f t="shared" si="470"/>
        <v>Middle Age</v>
      </c>
      <c r="J4343">
        <v>3</v>
      </c>
      <c r="K4343" t="str">
        <f t="shared" si="471"/>
        <v>Established</v>
      </c>
      <c r="L4343">
        <v>166518.63</v>
      </c>
      <c r="M4343">
        <v>2</v>
      </c>
      <c r="N4343" t="str">
        <f t="shared" si="472"/>
        <v>Standard</v>
      </c>
      <c r="O4343">
        <v>1</v>
      </c>
      <c r="P4343">
        <v>0</v>
      </c>
      <c r="Q4343">
        <v>147930.46</v>
      </c>
      <c r="R4343" t="str">
        <f t="shared" si="473"/>
        <v>High Value</v>
      </c>
      <c r="S4343" t="str">
        <f t="shared" si="474"/>
        <v>High</v>
      </c>
      <c r="T4343">
        <v>0</v>
      </c>
      <c r="U4343" t="str">
        <f t="shared" si="475"/>
        <v>Retained</v>
      </c>
    </row>
    <row r="4344" spans="1:21" x14ac:dyDescent="0.3">
      <c r="A4344">
        <v>4343</v>
      </c>
      <c r="B4344">
        <v>15772412</v>
      </c>
      <c r="C4344" t="s">
        <v>1907</v>
      </c>
      <c r="D4344">
        <v>554</v>
      </c>
      <c r="E4344" t="str">
        <f t="shared" si="469"/>
        <v>Medium Risk</v>
      </c>
      <c r="F4344" t="s">
        <v>18</v>
      </c>
      <c r="G4344" t="s">
        <v>23</v>
      </c>
      <c r="H4344">
        <v>30</v>
      </c>
      <c r="I4344" t="str">
        <f t="shared" si="470"/>
        <v>Middle Age</v>
      </c>
      <c r="J4344">
        <v>6</v>
      </c>
      <c r="K4344" t="str">
        <f t="shared" si="471"/>
        <v>Loyal</v>
      </c>
      <c r="L4344">
        <v>135370.12</v>
      </c>
      <c r="M4344">
        <v>1</v>
      </c>
      <c r="N4344" t="str">
        <f t="shared" si="472"/>
        <v>Basic</v>
      </c>
      <c r="O4344">
        <v>1</v>
      </c>
      <c r="P4344">
        <v>1</v>
      </c>
      <c r="Q4344">
        <v>179689.05</v>
      </c>
      <c r="R4344" t="str">
        <f t="shared" si="473"/>
        <v>Medium Value</v>
      </c>
      <c r="S4344" t="str">
        <f t="shared" si="474"/>
        <v>High</v>
      </c>
      <c r="T4344">
        <v>1</v>
      </c>
      <c r="U4344" t="str">
        <f t="shared" si="475"/>
        <v>Churned</v>
      </c>
    </row>
    <row r="4345" spans="1:21" x14ac:dyDescent="0.3">
      <c r="A4345">
        <v>4344</v>
      </c>
      <c r="B4345">
        <v>15654577</v>
      </c>
      <c r="C4345" t="s">
        <v>163</v>
      </c>
      <c r="D4345">
        <v>549</v>
      </c>
      <c r="E4345" t="str">
        <f t="shared" si="469"/>
        <v>Medium Risk</v>
      </c>
      <c r="F4345" t="s">
        <v>26</v>
      </c>
      <c r="G4345" t="s">
        <v>23</v>
      </c>
      <c r="H4345">
        <v>54</v>
      </c>
      <c r="I4345" t="str">
        <f t="shared" si="470"/>
        <v>Old</v>
      </c>
      <c r="J4345">
        <v>5</v>
      </c>
      <c r="K4345" t="str">
        <f t="shared" si="471"/>
        <v>Established</v>
      </c>
      <c r="L4345">
        <v>92877.33</v>
      </c>
      <c r="M4345">
        <v>1</v>
      </c>
      <c r="N4345" t="str">
        <f t="shared" si="472"/>
        <v>Basic</v>
      </c>
      <c r="O4345">
        <v>1</v>
      </c>
      <c r="P4345">
        <v>0</v>
      </c>
      <c r="Q4345">
        <v>2619.64</v>
      </c>
      <c r="R4345" t="str">
        <f t="shared" si="473"/>
        <v>Low value</v>
      </c>
      <c r="S4345" t="str">
        <f t="shared" si="474"/>
        <v>Low</v>
      </c>
      <c r="T4345">
        <v>1</v>
      </c>
      <c r="U4345" t="str">
        <f t="shared" si="475"/>
        <v>Churned</v>
      </c>
    </row>
    <row r="4346" spans="1:21" x14ac:dyDescent="0.3">
      <c r="A4346">
        <v>4345</v>
      </c>
      <c r="B4346">
        <v>15585427</v>
      </c>
      <c r="C4346" t="s">
        <v>1902</v>
      </c>
      <c r="D4346">
        <v>528</v>
      </c>
      <c r="E4346" t="str">
        <f t="shared" si="469"/>
        <v>Medium Risk</v>
      </c>
      <c r="F4346" t="s">
        <v>15</v>
      </c>
      <c r="G4346" t="s">
        <v>16</v>
      </c>
      <c r="H4346">
        <v>26</v>
      </c>
      <c r="I4346" t="str">
        <f t="shared" si="470"/>
        <v>Adolescence</v>
      </c>
      <c r="J4346">
        <v>10</v>
      </c>
      <c r="K4346" t="str">
        <f t="shared" si="471"/>
        <v>Very Loyal</v>
      </c>
      <c r="L4346">
        <v>102073.67</v>
      </c>
      <c r="M4346">
        <v>2</v>
      </c>
      <c r="N4346" t="str">
        <f t="shared" si="472"/>
        <v>Standard</v>
      </c>
      <c r="O4346">
        <v>0</v>
      </c>
      <c r="P4346">
        <v>0</v>
      </c>
      <c r="Q4346">
        <v>166799.93</v>
      </c>
      <c r="R4346" t="str">
        <f t="shared" si="473"/>
        <v>High Value</v>
      </c>
      <c r="S4346" t="str">
        <f t="shared" si="474"/>
        <v>High</v>
      </c>
      <c r="T4346">
        <v>0</v>
      </c>
      <c r="U4346" t="str">
        <f t="shared" si="475"/>
        <v>Retained</v>
      </c>
    </row>
    <row r="4347" spans="1:21" x14ac:dyDescent="0.3">
      <c r="A4347">
        <v>4346</v>
      </c>
      <c r="B4347">
        <v>15584536</v>
      </c>
      <c r="C4347" t="s">
        <v>1422</v>
      </c>
      <c r="D4347">
        <v>720</v>
      </c>
      <c r="E4347" t="str">
        <f t="shared" si="469"/>
        <v>Low Risk</v>
      </c>
      <c r="F4347" t="s">
        <v>26</v>
      </c>
      <c r="G4347" t="s">
        <v>23</v>
      </c>
      <c r="H4347">
        <v>46</v>
      </c>
      <c r="I4347" t="str">
        <f t="shared" si="470"/>
        <v>Middle Age</v>
      </c>
      <c r="J4347">
        <v>3</v>
      </c>
      <c r="K4347" t="str">
        <f t="shared" si="471"/>
        <v>Established</v>
      </c>
      <c r="L4347">
        <v>97042.6</v>
      </c>
      <c r="M4347">
        <v>1</v>
      </c>
      <c r="N4347" t="str">
        <f t="shared" si="472"/>
        <v>Basic</v>
      </c>
      <c r="O4347">
        <v>1</v>
      </c>
      <c r="P4347">
        <v>1</v>
      </c>
      <c r="Q4347">
        <v>133516.51</v>
      </c>
      <c r="R4347" t="str">
        <f t="shared" si="473"/>
        <v>Medium Value</v>
      </c>
      <c r="S4347" t="str">
        <f t="shared" si="474"/>
        <v>High</v>
      </c>
      <c r="T4347">
        <v>1</v>
      </c>
      <c r="U4347" t="str">
        <f t="shared" si="475"/>
        <v>Churned</v>
      </c>
    </row>
    <row r="4348" spans="1:21" x14ac:dyDescent="0.3">
      <c r="A4348">
        <v>4347</v>
      </c>
      <c r="B4348">
        <v>15585853</v>
      </c>
      <c r="C4348" t="s">
        <v>1908</v>
      </c>
      <c r="D4348">
        <v>743</v>
      </c>
      <c r="E4348" t="str">
        <f t="shared" si="469"/>
        <v>Low Risk</v>
      </c>
      <c r="F4348" t="s">
        <v>18</v>
      </c>
      <c r="G4348" t="s">
        <v>23</v>
      </c>
      <c r="H4348">
        <v>41</v>
      </c>
      <c r="I4348" t="str">
        <f t="shared" si="470"/>
        <v>Middle Age</v>
      </c>
      <c r="J4348">
        <v>7</v>
      </c>
      <c r="K4348" t="str">
        <f t="shared" si="471"/>
        <v>Loyal</v>
      </c>
      <c r="L4348">
        <v>0</v>
      </c>
      <c r="M4348">
        <v>1</v>
      </c>
      <c r="N4348" t="str">
        <f t="shared" si="472"/>
        <v>Basic</v>
      </c>
      <c r="O4348">
        <v>1</v>
      </c>
      <c r="P4348">
        <v>0</v>
      </c>
      <c r="Q4348">
        <v>163736.09</v>
      </c>
      <c r="R4348" t="str">
        <f t="shared" si="473"/>
        <v>Medium Value</v>
      </c>
      <c r="S4348" t="str">
        <f t="shared" si="474"/>
        <v>High</v>
      </c>
      <c r="T4348">
        <v>1</v>
      </c>
      <c r="U4348" t="str">
        <f t="shared" si="475"/>
        <v>Churned</v>
      </c>
    </row>
    <row r="4349" spans="1:21" x14ac:dyDescent="0.3">
      <c r="A4349">
        <v>4348</v>
      </c>
      <c r="B4349">
        <v>15645271</v>
      </c>
      <c r="C4349" t="s">
        <v>1909</v>
      </c>
      <c r="D4349">
        <v>615</v>
      </c>
      <c r="E4349" t="str">
        <f t="shared" si="469"/>
        <v>Medium Risk</v>
      </c>
      <c r="F4349" t="s">
        <v>26</v>
      </c>
      <c r="G4349" t="s">
        <v>23</v>
      </c>
      <c r="H4349">
        <v>24</v>
      </c>
      <c r="I4349" t="str">
        <f t="shared" si="470"/>
        <v>Adolescence</v>
      </c>
      <c r="J4349">
        <v>8</v>
      </c>
      <c r="K4349" t="str">
        <f t="shared" si="471"/>
        <v>Loyal</v>
      </c>
      <c r="L4349">
        <v>108528.07</v>
      </c>
      <c r="M4349">
        <v>2</v>
      </c>
      <c r="N4349" t="str">
        <f t="shared" si="472"/>
        <v>Standard</v>
      </c>
      <c r="O4349">
        <v>0</v>
      </c>
      <c r="P4349">
        <v>0</v>
      </c>
      <c r="Q4349">
        <v>179488.41</v>
      </c>
      <c r="R4349" t="str">
        <f t="shared" si="473"/>
        <v>High Value</v>
      </c>
      <c r="S4349" t="str">
        <f t="shared" si="474"/>
        <v>High</v>
      </c>
      <c r="T4349">
        <v>1</v>
      </c>
      <c r="U4349" t="str">
        <f t="shared" si="475"/>
        <v>Churned</v>
      </c>
    </row>
    <row r="4350" spans="1:21" x14ac:dyDescent="0.3">
      <c r="A4350">
        <v>4349</v>
      </c>
      <c r="B4350">
        <v>15579387</v>
      </c>
      <c r="C4350" t="s">
        <v>653</v>
      </c>
      <c r="D4350">
        <v>635</v>
      </c>
      <c r="E4350" t="str">
        <f t="shared" si="469"/>
        <v>Medium Risk</v>
      </c>
      <c r="F4350" t="s">
        <v>26</v>
      </c>
      <c r="G4350" t="s">
        <v>16</v>
      </c>
      <c r="H4350">
        <v>44</v>
      </c>
      <c r="I4350" t="str">
        <f t="shared" si="470"/>
        <v>Middle Age</v>
      </c>
      <c r="J4350">
        <v>2</v>
      </c>
      <c r="K4350" t="str">
        <f t="shared" si="471"/>
        <v>New</v>
      </c>
      <c r="L4350">
        <v>79064.850000000006</v>
      </c>
      <c r="M4350">
        <v>2</v>
      </c>
      <c r="N4350" t="str">
        <f t="shared" si="472"/>
        <v>Standard</v>
      </c>
      <c r="O4350">
        <v>0</v>
      </c>
      <c r="P4350">
        <v>1</v>
      </c>
      <c r="Q4350">
        <v>113291.75</v>
      </c>
      <c r="R4350" t="str">
        <f t="shared" si="473"/>
        <v>High Value</v>
      </c>
      <c r="S4350" t="str">
        <f t="shared" si="474"/>
        <v>High</v>
      </c>
      <c r="T4350">
        <v>0</v>
      </c>
      <c r="U4350" t="str">
        <f t="shared" si="475"/>
        <v>Retained</v>
      </c>
    </row>
    <row r="4351" spans="1:21" x14ac:dyDescent="0.3">
      <c r="A4351">
        <v>4350</v>
      </c>
      <c r="B4351">
        <v>15623107</v>
      </c>
      <c r="C4351" t="s">
        <v>1910</v>
      </c>
      <c r="D4351">
        <v>686</v>
      </c>
      <c r="E4351" t="str">
        <f t="shared" si="469"/>
        <v>Medium Risk</v>
      </c>
      <c r="F4351" t="s">
        <v>18</v>
      </c>
      <c r="G4351" t="s">
        <v>23</v>
      </c>
      <c r="H4351">
        <v>45</v>
      </c>
      <c r="I4351" t="str">
        <f t="shared" si="470"/>
        <v>Middle Age</v>
      </c>
      <c r="J4351">
        <v>3</v>
      </c>
      <c r="K4351" t="str">
        <f t="shared" si="471"/>
        <v>Established</v>
      </c>
      <c r="L4351">
        <v>74274.87</v>
      </c>
      <c r="M4351">
        <v>3</v>
      </c>
      <c r="N4351" t="str">
        <f t="shared" si="472"/>
        <v>Premium</v>
      </c>
      <c r="O4351">
        <v>1</v>
      </c>
      <c r="P4351">
        <v>0</v>
      </c>
      <c r="Q4351">
        <v>64907.48</v>
      </c>
      <c r="R4351" t="str">
        <f t="shared" si="473"/>
        <v>Medium Value</v>
      </c>
      <c r="S4351" t="str">
        <f t="shared" si="474"/>
        <v>Medium</v>
      </c>
      <c r="T4351">
        <v>1</v>
      </c>
      <c r="U4351" t="str">
        <f t="shared" si="475"/>
        <v>Churned</v>
      </c>
    </row>
    <row r="4352" spans="1:21" x14ac:dyDescent="0.3">
      <c r="A4352">
        <v>4351</v>
      </c>
      <c r="B4352">
        <v>15754072</v>
      </c>
      <c r="C4352" t="s">
        <v>1504</v>
      </c>
      <c r="D4352">
        <v>840</v>
      </c>
      <c r="E4352" t="str">
        <f t="shared" si="469"/>
        <v>Low Risk</v>
      </c>
      <c r="F4352" t="s">
        <v>18</v>
      </c>
      <c r="G4352" t="s">
        <v>16</v>
      </c>
      <c r="H4352">
        <v>36</v>
      </c>
      <c r="I4352" t="str">
        <f t="shared" si="470"/>
        <v>Middle Age</v>
      </c>
      <c r="J4352">
        <v>6</v>
      </c>
      <c r="K4352" t="str">
        <f t="shared" si="471"/>
        <v>Loyal</v>
      </c>
      <c r="L4352">
        <v>0</v>
      </c>
      <c r="M4352">
        <v>2</v>
      </c>
      <c r="N4352" t="str">
        <f t="shared" si="472"/>
        <v>Standard</v>
      </c>
      <c r="O4352">
        <v>1</v>
      </c>
      <c r="P4352">
        <v>0</v>
      </c>
      <c r="Q4352">
        <v>141364.26999999999</v>
      </c>
      <c r="R4352" t="str">
        <f t="shared" si="473"/>
        <v>High Value</v>
      </c>
      <c r="S4352" t="str">
        <f t="shared" si="474"/>
        <v>High</v>
      </c>
      <c r="T4352">
        <v>0</v>
      </c>
      <c r="U4352" t="str">
        <f t="shared" si="475"/>
        <v>Retained</v>
      </c>
    </row>
    <row r="4353" spans="1:21" x14ac:dyDescent="0.3">
      <c r="A4353">
        <v>4352</v>
      </c>
      <c r="B4353">
        <v>15666163</v>
      </c>
      <c r="C4353" t="s">
        <v>923</v>
      </c>
      <c r="D4353">
        <v>695</v>
      </c>
      <c r="E4353" t="str">
        <f t="shared" si="469"/>
        <v>Medium Risk</v>
      </c>
      <c r="F4353" t="s">
        <v>15</v>
      </c>
      <c r="G4353" t="s">
        <v>23</v>
      </c>
      <c r="H4353">
        <v>43</v>
      </c>
      <c r="I4353" t="str">
        <f t="shared" si="470"/>
        <v>Middle Age</v>
      </c>
      <c r="J4353">
        <v>1</v>
      </c>
      <c r="K4353" t="str">
        <f t="shared" si="471"/>
        <v>New</v>
      </c>
      <c r="L4353">
        <v>100421.1</v>
      </c>
      <c r="M4353">
        <v>1</v>
      </c>
      <c r="N4353" t="str">
        <f t="shared" si="472"/>
        <v>Basic</v>
      </c>
      <c r="O4353">
        <v>1</v>
      </c>
      <c r="P4353">
        <v>1</v>
      </c>
      <c r="Q4353">
        <v>101141.28</v>
      </c>
      <c r="R4353" t="str">
        <f t="shared" si="473"/>
        <v>Medium Value</v>
      </c>
      <c r="S4353" t="str">
        <f t="shared" si="474"/>
        <v>High</v>
      </c>
      <c r="T4353">
        <v>0</v>
      </c>
      <c r="U4353" t="str">
        <f t="shared" si="475"/>
        <v>Retained</v>
      </c>
    </row>
    <row r="4354" spans="1:21" x14ac:dyDescent="0.3">
      <c r="A4354">
        <v>4353</v>
      </c>
      <c r="B4354">
        <v>15765192</v>
      </c>
      <c r="C4354" t="s">
        <v>1568</v>
      </c>
      <c r="D4354">
        <v>564</v>
      </c>
      <c r="E4354" t="str">
        <f t="shared" si="469"/>
        <v>Medium Risk</v>
      </c>
      <c r="F4354" t="s">
        <v>15</v>
      </c>
      <c r="G4354" t="s">
        <v>23</v>
      </c>
      <c r="H4354">
        <v>26</v>
      </c>
      <c r="I4354" t="str">
        <f t="shared" si="470"/>
        <v>Adolescence</v>
      </c>
      <c r="J4354">
        <v>7</v>
      </c>
      <c r="K4354" t="str">
        <f t="shared" si="471"/>
        <v>Loyal</v>
      </c>
      <c r="L4354">
        <v>84006.88</v>
      </c>
      <c r="M4354">
        <v>2</v>
      </c>
      <c r="N4354" t="str">
        <f t="shared" si="472"/>
        <v>Standard</v>
      </c>
      <c r="O4354">
        <v>0</v>
      </c>
      <c r="P4354">
        <v>0</v>
      </c>
      <c r="Q4354">
        <v>183490.99</v>
      </c>
      <c r="R4354" t="str">
        <f t="shared" si="473"/>
        <v>High Value</v>
      </c>
      <c r="S4354" t="str">
        <f t="shared" si="474"/>
        <v>High</v>
      </c>
      <c r="T4354">
        <v>0</v>
      </c>
      <c r="U4354" t="str">
        <f t="shared" si="475"/>
        <v>Retained</v>
      </c>
    </row>
    <row r="4355" spans="1:21" x14ac:dyDescent="0.3">
      <c r="A4355">
        <v>4354</v>
      </c>
      <c r="B4355">
        <v>15804822</v>
      </c>
      <c r="C4355" t="s">
        <v>312</v>
      </c>
      <c r="D4355">
        <v>805</v>
      </c>
      <c r="E4355" t="str">
        <f t="shared" ref="E4355:E4418" si="476">IF(D4355 &lt; 500, "High Risk", IF(D4355 &lt; 700, "Medium Risk", "Low Risk"))</f>
        <v>Low Risk</v>
      </c>
      <c r="F4355" t="s">
        <v>15</v>
      </c>
      <c r="G4355" t="s">
        <v>16</v>
      </c>
      <c r="H4355">
        <v>31</v>
      </c>
      <c r="I4355" t="str">
        <f t="shared" ref="I4355:I4418" si="477">IF(H4355 &lt; 30, "Adolescence", IF(H4355 &lt;= 50, "Middle Age", "Old"))</f>
        <v>Middle Age</v>
      </c>
      <c r="J4355">
        <v>4</v>
      </c>
      <c r="K4355" t="str">
        <f t="shared" ref="K4355:K4418" si="478">IF(J4355 &lt;= 2, "New", IF(J4355 &lt;= 5, "Established", IF(J4355 &lt;= 8, "Loyal", "Very Loyal")))</f>
        <v>Established</v>
      </c>
      <c r="L4355">
        <v>0</v>
      </c>
      <c r="M4355">
        <v>2</v>
      </c>
      <c r="N4355" t="str">
        <f t="shared" ref="N4355:N4418" si="479">IF(M4355 =1, "Basic", IF(M4355 = 2, "Standard", IF(M4355 &gt;=3, "Premium", "Unknown")))</f>
        <v>Standard</v>
      </c>
      <c r="O4355">
        <v>1</v>
      </c>
      <c r="P4355">
        <v>0</v>
      </c>
      <c r="Q4355">
        <v>4798.12</v>
      </c>
      <c r="R4355" t="str">
        <f t="shared" ref="R4355:R4418" si="480">IF(Q4355 &gt; 100000, IF(M4355 &gt;=2, "High Value", "Medium Value"), IF(Q4355 &gt; 50000, "Medium Value", "Low value"))</f>
        <v>Low value</v>
      </c>
      <c r="S4355" t="str">
        <f t="shared" ref="S4355:S4418" si="481">IF(Q4355 &lt; 50000, "Low", IF(Q4355 &lt; 100000, "Medium", "High"))</f>
        <v>Low</v>
      </c>
      <c r="T4355">
        <v>0</v>
      </c>
      <c r="U4355" t="str">
        <f t="shared" ref="U4355:U4418" si="482">IF(T4355 = 1, "Churned", "Retained")</f>
        <v>Retained</v>
      </c>
    </row>
    <row r="4356" spans="1:21" x14ac:dyDescent="0.3">
      <c r="A4356">
        <v>4355</v>
      </c>
      <c r="B4356">
        <v>15612893</v>
      </c>
      <c r="C4356" t="s">
        <v>1388</v>
      </c>
      <c r="D4356">
        <v>558</v>
      </c>
      <c r="E4356" t="str">
        <f t="shared" si="476"/>
        <v>Medium Risk</v>
      </c>
      <c r="F4356" t="s">
        <v>18</v>
      </c>
      <c r="G4356" t="s">
        <v>23</v>
      </c>
      <c r="H4356">
        <v>45</v>
      </c>
      <c r="I4356" t="str">
        <f t="shared" si="477"/>
        <v>Middle Age</v>
      </c>
      <c r="J4356">
        <v>4</v>
      </c>
      <c r="K4356" t="str">
        <f t="shared" si="478"/>
        <v>Established</v>
      </c>
      <c r="L4356">
        <v>0</v>
      </c>
      <c r="M4356">
        <v>1</v>
      </c>
      <c r="N4356" t="str">
        <f t="shared" si="479"/>
        <v>Basic</v>
      </c>
      <c r="O4356">
        <v>1</v>
      </c>
      <c r="P4356">
        <v>0</v>
      </c>
      <c r="Q4356">
        <v>131807.14000000001</v>
      </c>
      <c r="R4356" t="str">
        <f t="shared" si="480"/>
        <v>Medium Value</v>
      </c>
      <c r="S4356" t="str">
        <f t="shared" si="481"/>
        <v>High</v>
      </c>
      <c r="T4356">
        <v>0</v>
      </c>
      <c r="U4356" t="str">
        <f t="shared" si="482"/>
        <v>Retained</v>
      </c>
    </row>
    <row r="4357" spans="1:21" x14ac:dyDescent="0.3">
      <c r="A4357">
        <v>4356</v>
      </c>
      <c r="B4357">
        <v>15593636</v>
      </c>
      <c r="C4357" t="s">
        <v>1911</v>
      </c>
      <c r="D4357">
        <v>657</v>
      </c>
      <c r="E4357" t="str">
        <f t="shared" si="476"/>
        <v>Medium Risk</v>
      </c>
      <c r="F4357" t="s">
        <v>15</v>
      </c>
      <c r="G4357" t="s">
        <v>16</v>
      </c>
      <c r="H4357">
        <v>39</v>
      </c>
      <c r="I4357" t="str">
        <f t="shared" si="477"/>
        <v>Middle Age</v>
      </c>
      <c r="J4357">
        <v>4</v>
      </c>
      <c r="K4357" t="str">
        <f t="shared" si="478"/>
        <v>Established</v>
      </c>
      <c r="L4357">
        <v>80293.81</v>
      </c>
      <c r="M4357">
        <v>1</v>
      </c>
      <c r="N4357" t="str">
        <f t="shared" si="479"/>
        <v>Basic</v>
      </c>
      <c r="O4357">
        <v>1</v>
      </c>
      <c r="P4357">
        <v>0</v>
      </c>
      <c r="Q4357">
        <v>97192.76</v>
      </c>
      <c r="R4357" t="str">
        <f t="shared" si="480"/>
        <v>Medium Value</v>
      </c>
      <c r="S4357" t="str">
        <f t="shared" si="481"/>
        <v>Medium</v>
      </c>
      <c r="T4357">
        <v>0</v>
      </c>
      <c r="U4357" t="str">
        <f t="shared" si="482"/>
        <v>Retained</v>
      </c>
    </row>
    <row r="4358" spans="1:21" x14ac:dyDescent="0.3">
      <c r="A4358">
        <v>4357</v>
      </c>
      <c r="B4358">
        <v>15693326</v>
      </c>
      <c r="C4358" t="s">
        <v>1912</v>
      </c>
      <c r="D4358">
        <v>641</v>
      </c>
      <c r="E4358" t="str">
        <f t="shared" si="476"/>
        <v>Medium Risk</v>
      </c>
      <c r="F4358" t="s">
        <v>15</v>
      </c>
      <c r="G4358" t="s">
        <v>16</v>
      </c>
      <c r="H4358">
        <v>42</v>
      </c>
      <c r="I4358" t="str">
        <f t="shared" si="477"/>
        <v>Middle Age</v>
      </c>
      <c r="J4358">
        <v>7</v>
      </c>
      <c r="K4358" t="str">
        <f t="shared" si="478"/>
        <v>Loyal</v>
      </c>
      <c r="L4358">
        <v>125437.14</v>
      </c>
      <c r="M4358">
        <v>2</v>
      </c>
      <c r="N4358" t="str">
        <f t="shared" si="479"/>
        <v>Standard</v>
      </c>
      <c r="O4358">
        <v>0</v>
      </c>
      <c r="P4358">
        <v>0</v>
      </c>
      <c r="Q4358">
        <v>164128.57999999999</v>
      </c>
      <c r="R4358" t="str">
        <f t="shared" si="480"/>
        <v>High Value</v>
      </c>
      <c r="S4358" t="str">
        <f t="shared" si="481"/>
        <v>High</v>
      </c>
      <c r="T4358">
        <v>0</v>
      </c>
      <c r="U4358" t="str">
        <f t="shared" si="482"/>
        <v>Retained</v>
      </c>
    </row>
    <row r="4359" spans="1:21" x14ac:dyDescent="0.3">
      <c r="A4359">
        <v>4358</v>
      </c>
      <c r="B4359">
        <v>15809901</v>
      </c>
      <c r="C4359" t="s">
        <v>625</v>
      </c>
      <c r="D4359">
        <v>755</v>
      </c>
      <c r="E4359" t="str">
        <f t="shared" si="476"/>
        <v>Low Risk</v>
      </c>
      <c r="F4359" t="s">
        <v>15</v>
      </c>
      <c r="G4359" t="s">
        <v>23</v>
      </c>
      <c r="H4359">
        <v>36</v>
      </c>
      <c r="I4359" t="str">
        <f t="shared" si="477"/>
        <v>Middle Age</v>
      </c>
      <c r="J4359">
        <v>8</v>
      </c>
      <c r="K4359" t="str">
        <f t="shared" si="478"/>
        <v>Loyal</v>
      </c>
      <c r="L4359">
        <v>0</v>
      </c>
      <c r="M4359">
        <v>2</v>
      </c>
      <c r="N4359" t="str">
        <f t="shared" si="479"/>
        <v>Standard</v>
      </c>
      <c r="O4359">
        <v>1</v>
      </c>
      <c r="P4359">
        <v>0</v>
      </c>
      <c r="Q4359">
        <v>176809.87</v>
      </c>
      <c r="R4359" t="str">
        <f t="shared" si="480"/>
        <v>High Value</v>
      </c>
      <c r="S4359" t="str">
        <f t="shared" si="481"/>
        <v>High</v>
      </c>
      <c r="T4359">
        <v>0</v>
      </c>
      <c r="U4359" t="str">
        <f t="shared" si="482"/>
        <v>Retained</v>
      </c>
    </row>
    <row r="4360" spans="1:21" x14ac:dyDescent="0.3">
      <c r="A4360">
        <v>4359</v>
      </c>
      <c r="B4360">
        <v>15759751</v>
      </c>
      <c r="C4360" t="s">
        <v>1838</v>
      </c>
      <c r="D4360">
        <v>483</v>
      </c>
      <c r="E4360" t="str">
        <f t="shared" si="476"/>
        <v>High Risk</v>
      </c>
      <c r="F4360" t="s">
        <v>15</v>
      </c>
      <c r="G4360" t="s">
        <v>23</v>
      </c>
      <c r="H4360">
        <v>48</v>
      </c>
      <c r="I4360" t="str">
        <f t="shared" si="477"/>
        <v>Middle Age</v>
      </c>
      <c r="J4360">
        <v>1</v>
      </c>
      <c r="K4360" t="str">
        <f t="shared" si="478"/>
        <v>New</v>
      </c>
      <c r="L4360">
        <v>0</v>
      </c>
      <c r="M4360">
        <v>2</v>
      </c>
      <c r="N4360" t="str">
        <f t="shared" si="479"/>
        <v>Standard</v>
      </c>
      <c r="O4360">
        <v>1</v>
      </c>
      <c r="P4360">
        <v>1</v>
      </c>
      <c r="Q4360">
        <v>110059.38</v>
      </c>
      <c r="R4360" t="str">
        <f t="shared" si="480"/>
        <v>High Value</v>
      </c>
      <c r="S4360" t="str">
        <f t="shared" si="481"/>
        <v>High</v>
      </c>
      <c r="T4360">
        <v>0</v>
      </c>
      <c r="U4360" t="str">
        <f t="shared" si="482"/>
        <v>Retained</v>
      </c>
    </row>
    <row r="4361" spans="1:21" x14ac:dyDescent="0.3">
      <c r="A4361">
        <v>4360</v>
      </c>
      <c r="B4361">
        <v>15605425</v>
      </c>
      <c r="C4361" t="s">
        <v>150</v>
      </c>
      <c r="D4361">
        <v>545</v>
      </c>
      <c r="E4361" t="str">
        <f t="shared" si="476"/>
        <v>Medium Risk</v>
      </c>
      <c r="F4361" t="s">
        <v>26</v>
      </c>
      <c r="G4361" t="s">
        <v>16</v>
      </c>
      <c r="H4361">
        <v>44</v>
      </c>
      <c r="I4361" t="str">
        <f t="shared" si="477"/>
        <v>Middle Age</v>
      </c>
      <c r="J4361">
        <v>2</v>
      </c>
      <c r="K4361" t="str">
        <f t="shared" si="478"/>
        <v>New</v>
      </c>
      <c r="L4361">
        <v>127536.44</v>
      </c>
      <c r="M4361">
        <v>1</v>
      </c>
      <c r="N4361" t="str">
        <f t="shared" si="479"/>
        <v>Basic</v>
      </c>
      <c r="O4361">
        <v>1</v>
      </c>
      <c r="P4361">
        <v>0</v>
      </c>
      <c r="Q4361">
        <v>108398.63</v>
      </c>
      <c r="R4361" t="str">
        <f t="shared" si="480"/>
        <v>Medium Value</v>
      </c>
      <c r="S4361" t="str">
        <f t="shared" si="481"/>
        <v>High</v>
      </c>
      <c r="T4361">
        <v>0</v>
      </c>
      <c r="U4361" t="str">
        <f t="shared" si="482"/>
        <v>Retained</v>
      </c>
    </row>
    <row r="4362" spans="1:21" x14ac:dyDescent="0.3">
      <c r="A4362">
        <v>4361</v>
      </c>
      <c r="B4362">
        <v>15801934</v>
      </c>
      <c r="C4362" t="s">
        <v>783</v>
      </c>
      <c r="D4362">
        <v>678</v>
      </c>
      <c r="E4362" t="str">
        <f t="shared" si="476"/>
        <v>Medium Risk</v>
      </c>
      <c r="F4362" t="s">
        <v>15</v>
      </c>
      <c r="G4362" t="s">
        <v>23</v>
      </c>
      <c r="H4362">
        <v>66</v>
      </c>
      <c r="I4362" t="str">
        <f t="shared" si="477"/>
        <v>Old</v>
      </c>
      <c r="J4362">
        <v>8</v>
      </c>
      <c r="K4362" t="str">
        <f t="shared" si="478"/>
        <v>Loyal</v>
      </c>
      <c r="L4362">
        <v>0</v>
      </c>
      <c r="M4362">
        <v>2</v>
      </c>
      <c r="N4362" t="str">
        <f t="shared" si="479"/>
        <v>Standard</v>
      </c>
      <c r="O4362">
        <v>1</v>
      </c>
      <c r="P4362">
        <v>1</v>
      </c>
      <c r="Q4362">
        <v>47117.03</v>
      </c>
      <c r="R4362" t="str">
        <f t="shared" si="480"/>
        <v>Low value</v>
      </c>
      <c r="S4362" t="str">
        <f t="shared" si="481"/>
        <v>Low</v>
      </c>
      <c r="T4362">
        <v>0</v>
      </c>
      <c r="U4362" t="str">
        <f t="shared" si="482"/>
        <v>Retained</v>
      </c>
    </row>
    <row r="4363" spans="1:21" x14ac:dyDescent="0.3">
      <c r="A4363">
        <v>4362</v>
      </c>
      <c r="B4363">
        <v>15592000</v>
      </c>
      <c r="C4363" t="s">
        <v>137</v>
      </c>
      <c r="D4363">
        <v>781</v>
      </c>
      <c r="E4363" t="str">
        <f t="shared" si="476"/>
        <v>Low Risk</v>
      </c>
      <c r="F4363" t="s">
        <v>26</v>
      </c>
      <c r="G4363" t="s">
        <v>16</v>
      </c>
      <c r="H4363">
        <v>48</v>
      </c>
      <c r="I4363" t="str">
        <f t="shared" si="477"/>
        <v>Middle Age</v>
      </c>
      <c r="J4363">
        <v>9</v>
      </c>
      <c r="K4363" t="str">
        <f t="shared" si="478"/>
        <v>Very Loyal</v>
      </c>
      <c r="L4363">
        <v>82794.179999999993</v>
      </c>
      <c r="M4363">
        <v>1</v>
      </c>
      <c r="N4363" t="str">
        <f t="shared" si="479"/>
        <v>Basic</v>
      </c>
      <c r="O4363">
        <v>1</v>
      </c>
      <c r="P4363">
        <v>0</v>
      </c>
      <c r="Q4363">
        <v>124720.68</v>
      </c>
      <c r="R4363" t="str">
        <f t="shared" si="480"/>
        <v>Medium Value</v>
      </c>
      <c r="S4363" t="str">
        <f t="shared" si="481"/>
        <v>High</v>
      </c>
      <c r="T4363">
        <v>1</v>
      </c>
      <c r="U4363" t="str">
        <f t="shared" si="482"/>
        <v>Churned</v>
      </c>
    </row>
    <row r="4364" spans="1:21" x14ac:dyDescent="0.3">
      <c r="A4364">
        <v>4363</v>
      </c>
      <c r="B4364">
        <v>15618695</v>
      </c>
      <c r="C4364" t="s">
        <v>617</v>
      </c>
      <c r="D4364">
        <v>571</v>
      </c>
      <c r="E4364" t="str">
        <f t="shared" si="476"/>
        <v>Medium Risk</v>
      </c>
      <c r="F4364" t="s">
        <v>18</v>
      </c>
      <c r="G4364" t="s">
        <v>16</v>
      </c>
      <c r="H4364">
        <v>22</v>
      </c>
      <c r="I4364" t="str">
        <f t="shared" si="477"/>
        <v>Adolescence</v>
      </c>
      <c r="J4364">
        <v>3</v>
      </c>
      <c r="K4364" t="str">
        <f t="shared" si="478"/>
        <v>Established</v>
      </c>
      <c r="L4364">
        <v>108117.1</v>
      </c>
      <c r="M4364">
        <v>1</v>
      </c>
      <c r="N4364" t="str">
        <f t="shared" si="479"/>
        <v>Basic</v>
      </c>
      <c r="O4364">
        <v>0</v>
      </c>
      <c r="P4364">
        <v>1</v>
      </c>
      <c r="Q4364">
        <v>53328.7</v>
      </c>
      <c r="R4364" t="str">
        <f t="shared" si="480"/>
        <v>Medium Value</v>
      </c>
      <c r="S4364" t="str">
        <f t="shared" si="481"/>
        <v>Medium</v>
      </c>
      <c r="T4364">
        <v>0</v>
      </c>
      <c r="U4364" t="str">
        <f t="shared" si="482"/>
        <v>Retained</v>
      </c>
    </row>
    <row r="4365" spans="1:21" x14ac:dyDescent="0.3">
      <c r="A4365">
        <v>4364</v>
      </c>
      <c r="B4365">
        <v>15637110</v>
      </c>
      <c r="C4365" t="s">
        <v>1913</v>
      </c>
      <c r="D4365">
        <v>634</v>
      </c>
      <c r="E4365" t="str">
        <f t="shared" si="476"/>
        <v>Medium Risk</v>
      </c>
      <c r="F4365" t="s">
        <v>18</v>
      </c>
      <c r="G4365" t="s">
        <v>16</v>
      </c>
      <c r="H4365">
        <v>35</v>
      </c>
      <c r="I4365" t="str">
        <f t="shared" si="477"/>
        <v>Middle Age</v>
      </c>
      <c r="J4365">
        <v>10</v>
      </c>
      <c r="K4365" t="str">
        <f t="shared" si="478"/>
        <v>Very Loyal</v>
      </c>
      <c r="L4365">
        <v>0</v>
      </c>
      <c r="M4365">
        <v>1</v>
      </c>
      <c r="N4365" t="str">
        <f t="shared" si="479"/>
        <v>Basic</v>
      </c>
      <c r="O4365">
        <v>1</v>
      </c>
      <c r="P4365">
        <v>0</v>
      </c>
      <c r="Q4365">
        <v>82634.41</v>
      </c>
      <c r="R4365" t="str">
        <f t="shared" si="480"/>
        <v>Medium Value</v>
      </c>
      <c r="S4365" t="str">
        <f t="shared" si="481"/>
        <v>Medium</v>
      </c>
      <c r="T4365">
        <v>0</v>
      </c>
      <c r="U4365" t="str">
        <f t="shared" si="482"/>
        <v>Retained</v>
      </c>
    </row>
    <row r="4366" spans="1:21" x14ac:dyDescent="0.3">
      <c r="A4366">
        <v>4365</v>
      </c>
      <c r="B4366">
        <v>15727408</v>
      </c>
      <c r="C4366" t="s">
        <v>1914</v>
      </c>
      <c r="D4366">
        <v>523</v>
      </c>
      <c r="E4366" t="str">
        <f t="shared" si="476"/>
        <v>Medium Risk</v>
      </c>
      <c r="F4366" t="s">
        <v>26</v>
      </c>
      <c r="G4366" t="s">
        <v>23</v>
      </c>
      <c r="H4366">
        <v>27</v>
      </c>
      <c r="I4366" t="str">
        <f t="shared" si="477"/>
        <v>Adolescence</v>
      </c>
      <c r="J4366">
        <v>8</v>
      </c>
      <c r="K4366" t="str">
        <f t="shared" si="478"/>
        <v>Loyal</v>
      </c>
      <c r="L4366">
        <v>61688.61</v>
      </c>
      <c r="M4366">
        <v>2</v>
      </c>
      <c r="N4366" t="str">
        <f t="shared" si="479"/>
        <v>Standard</v>
      </c>
      <c r="O4366">
        <v>1</v>
      </c>
      <c r="P4366">
        <v>0</v>
      </c>
      <c r="Q4366">
        <v>147059.16</v>
      </c>
      <c r="R4366" t="str">
        <f t="shared" si="480"/>
        <v>High Value</v>
      </c>
      <c r="S4366" t="str">
        <f t="shared" si="481"/>
        <v>High</v>
      </c>
      <c r="T4366">
        <v>0</v>
      </c>
      <c r="U4366" t="str">
        <f t="shared" si="482"/>
        <v>Retained</v>
      </c>
    </row>
    <row r="4367" spans="1:21" x14ac:dyDescent="0.3">
      <c r="A4367">
        <v>4366</v>
      </c>
      <c r="B4367">
        <v>15716328</v>
      </c>
      <c r="C4367" t="s">
        <v>216</v>
      </c>
      <c r="D4367">
        <v>501</v>
      </c>
      <c r="E4367" t="str">
        <f t="shared" si="476"/>
        <v>Medium Risk</v>
      </c>
      <c r="F4367" t="s">
        <v>15</v>
      </c>
      <c r="G4367" t="s">
        <v>16</v>
      </c>
      <c r="H4367">
        <v>40</v>
      </c>
      <c r="I4367" t="str">
        <f t="shared" si="477"/>
        <v>Middle Age</v>
      </c>
      <c r="J4367">
        <v>2</v>
      </c>
      <c r="K4367" t="str">
        <f t="shared" si="478"/>
        <v>New</v>
      </c>
      <c r="L4367">
        <v>0</v>
      </c>
      <c r="M4367">
        <v>2</v>
      </c>
      <c r="N4367" t="str">
        <f t="shared" si="479"/>
        <v>Standard</v>
      </c>
      <c r="O4367">
        <v>0</v>
      </c>
      <c r="P4367">
        <v>0</v>
      </c>
      <c r="Q4367">
        <v>141946.92000000001</v>
      </c>
      <c r="R4367" t="str">
        <f t="shared" si="480"/>
        <v>High Value</v>
      </c>
      <c r="S4367" t="str">
        <f t="shared" si="481"/>
        <v>High</v>
      </c>
      <c r="T4367">
        <v>0</v>
      </c>
      <c r="U4367" t="str">
        <f t="shared" si="482"/>
        <v>Retained</v>
      </c>
    </row>
    <row r="4368" spans="1:21" x14ac:dyDescent="0.3">
      <c r="A4368">
        <v>4367</v>
      </c>
      <c r="B4368">
        <v>15669060</v>
      </c>
      <c r="C4368" t="s">
        <v>1915</v>
      </c>
      <c r="D4368">
        <v>662</v>
      </c>
      <c r="E4368" t="str">
        <f t="shared" si="476"/>
        <v>Medium Risk</v>
      </c>
      <c r="F4368" t="s">
        <v>15</v>
      </c>
      <c r="G4368" t="s">
        <v>23</v>
      </c>
      <c r="H4368">
        <v>74</v>
      </c>
      <c r="I4368" t="str">
        <f t="shared" si="477"/>
        <v>Old</v>
      </c>
      <c r="J4368">
        <v>6</v>
      </c>
      <c r="K4368" t="str">
        <f t="shared" si="478"/>
        <v>Loyal</v>
      </c>
      <c r="L4368">
        <v>0</v>
      </c>
      <c r="M4368">
        <v>2</v>
      </c>
      <c r="N4368" t="str">
        <f t="shared" si="479"/>
        <v>Standard</v>
      </c>
      <c r="O4368">
        <v>1</v>
      </c>
      <c r="P4368">
        <v>0</v>
      </c>
      <c r="Q4368">
        <v>123583.85</v>
      </c>
      <c r="R4368" t="str">
        <f t="shared" si="480"/>
        <v>High Value</v>
      </c>
      <c r="S4368" t="str">
        <f t="shared" si="481"/>
        <v>High</v>
      </c>
      <c r="T4368">
        <v>0</v>
      </c>
      <c r="U4368" t="str">
        <f t="shared" si="482"/>
        <v>Retained</v>
      </c>
    </row>
    <row r="4369" spans="1:21" x14ac:dyDescent="0.3">
      <c r="A4369">
        <v>4368</v>
      </c>
      <c r="B4369">
        <v>15675854</v>
      </c>
      <c r="C4369" t="s">
        <v>527</v>
      </c>
      <c r="D4369">
        <v>573</v>
      </c>
      <c r="E4369" t="str">
        <f t="shared" si="476"/>
        <v>Medium Risk</v>
      </c>
      <c r="F4369" t="s">
        <v>18</v>
      </c>
      <c r="G4369" t="s">
        <v>23</v>
      </c>
      <c r="H4369">
        <v>50</v>
      </c>
      <c r="I4369" t="str">
        <f t="shared" si="477"/>
        <v>Middle Age</v>
      </c>
      <c r="J4369">
        <v>0</v>
      </c>
      <c r="K4369" t="str">
        <f t="shared" si="478"/>
        <v>New</v>
      </c>
      <c r="L4369">
        <v>159304.07</v>
      </c>
      <c r="M4369">
        <v>1</v>
      </c>
      <c r="N4369" t="str">
        <f t="shared" si="479"/>
        <v>Basic</v>
      </c>
      <c r="O4369">
        <v>0</v>
      </c>
      <c r="P4369">
        <v>1</v>
      </c>
      <c r="Q4369">
        <v>155915.24</v>
      </c>
      <c r="R4369" t="str">
        <f t="shared" si="480"/>
        <v>Medium Value</v>
      </c>
      <c r="S4369" t="str">
        <f t="shared" si="481"/>
        <v>High</v>
      </c>
      <c r="T4369">
        <v>1</v>
      </c>
      <c r="U4369" t="str">
        <f t="shared" si="482"/>
        <v>Churned</v>
      </c>
    </row>
    <row r="4370" spans="1:21" x14ac:dyDescent="0.3">
      <c r="A4370">
        <v>4369</v>
      </c>
      <c r="B4370">
        <v>15621116</v>
      </c>
      <c r="C4370" t="s">
        <v>1104</v>
      </c>
      <c r="D4370">
        <v>648</v>
      </c>
      <c r="E4370" t="str">
        <f t="shared" si="476"/>
        <v>Medium Risk</v>
      </c>
      <c r="F4370" t="s">
        <v>26</v>
      </c>
      <c r="G4370" t="s">
        <v>23</v>
      </c>
      <c r="H4370">
        <v>33</v>
      </c>
      <c r="I4370" t="str">
        <f t="shared" si="477"/>
        <v>Middle Age</v>
      </c>
      <c r="J4370">
        <v>5</v>
      </c>
      <c r="K4370" t="str">
        <f t="shared" si="478"/>
        <v>Established</v>
      </c>
      <c r="L4370">
        <v>138664.24</v>
      </c>
      <c r="M4370">
        <v>1</v>
      </c>
      <c r="N4370" t="str">
        <f t="shared" si="479"/>
        <v>Basic</v>
      </c>
      <c r="O4370">
        <v>1</v>
      </c>
      <c r="P4370">
        <v>0</v>
      </c>
      <c r="Q4370">
        <v>29076.27</v>
      </c>
      <c r="R4370" t="str">
        <f t="shared" si="480"/>
        <v>Low value</v>
      </c>
      <c r="S4370" t="str">
        <f t="shared" si="481"/>
        <v>Low</v>
      </c>
      <c r="T4370">
        <v>0</v>
      </c>
      <c r="U4370" t="str">
        <f t="shared" si="482"/>
        <v>Retained</v>
      </c>
    </row>
    <row r="4371" spans="1:21" x14ac:dyDescent="0.3">
      <c r="A4371">
        <v>4370</v>
      </c>
      <c r="B4371">
        <v>15781495</v>
      </c>
      <c r="C4371" t="s">
        <v>640</v>
      </c>
      <c r="D4371">
        <v>662</v>
      </c>
      <c r="E4371" t="str">
        <f t="shared" si="476"/>
        <v>Medium Risk</v>
      </c>
      <c r="F4371" t="s">
        <v>15</v>
      </c>
      <c r="G4371" t="s">
        <v>16</v>
      </c>
      <c r="H4371">
        <v>22</v>
      </c>
      <c r="I4371" t="str">
        <f t="shared" si="477"/>
        <v>Adolescence</v>
      </c>
      <c r="J4371">
        <v>2</v>
      </c>
      <c r="K4371" t="str">
        <f t="shared" si="478"/>
        <v>New</v>
      </c>
      <c r="L4371">
        <v>126362.57</v>
      </c>
      <c r="M4371">
        <v>2</v>
      </c>
      <c r="N4371" t="str">
        <f t="shared" si="479"/>
        <v>Standard</v>
      </c>
      <c r="O4371">
        <v>1</v>
      </c>
      <c r="P4371">
        <v>1</v>
      </c>
      <c r="Q4371">
        <v>97382.8</v>
      </c>
      <c r="R4371" t="str">
        <f t="shared" si="480"/>
        <v>Medium Value</v>
      </c>
      <c r="S4371" t="str">
        <f t="shared" si="481"/>
        <v>Medium</v>
      </c>
      <c r="T4371">
        <v>0</v>
      </c>
      <c r="U4371" t="str">
        <f t="shared" si="482"/>
        <v>Retained</v>
      </c>
    </row>
    <row r="4372" spans="1:21" x14ac:dyDescent="0.3">
      <c r="A4372">
        <v>4371</v>
      </c>
      <c r="B4372">
        <v>15740470</v>
      </c>
      <c r="C4372" t="s">
        <v>1916</v>
      </c>
      <c r="D4372">
        <v>725</v>
      </c>
      <c r="E4372" t="str">
        <f t="shared" si="476"/>
        <v>Low Risk</v>
      </c>
      <c r="F4372" t="s">
        <v>15</v>
      </c>
      <c r="G4372" t="s">
        <v>23</v>
      </c>
      <c r="H4372">
        <v>39</v>
      </c>
      <c r="I4372" t="str">
        <f t="shared" si="477"/>
        <v>Middle Age</v>
      </c>
      <c r="J4372">
        <v>4</v>
      </c>
      <c r="K4372" t="str">
        <f t="shared" si="478"/>
        <v>Established</v>
      </c>
      <c r="L4372">
        <v>160652.45000000001</v>
      </c>
      <c r="M4372">
        <v>2</v>
      </c>
      <c r="N4372" t="str">
        <f t="shared" si="479"/>
        <v>Standard</v>
      </c>
      <c r="O4372">
        <v>1</v>
      </c>
      <c r="P4372">
        <v>0</v>
      </c>
      <c r="Q4372">
        <v>57643.55</v>
      </c>
      <c r="R4372" t="str">
        <f t="shared" si="480"/>
        <v>Medium Value</v>
      </c>
      <c r="S4372" t="str">
        <f t="shared" si="481"/>
        <v>Medium</v>
      </c>
      <c r="T4372">
        <v>0</v>
      </c>
      <c r="U4372" t="str">
        <f t="shared" si="482"/>
        <v>Retained</v>
      </c>
    </row>
    <row r="4373" spans="1:21" x14ac:dyDescent="0.3">
      <c r="A4373">
        <v>4372</v>
      </c>
      <c r="B4373">
        <v>15714391</v>
      </c>
      <c r="C4373" t="s">
        <v>895</v>
      </c>
      <c r="D4373">
        <v>563</v>
      </c>
      <c r="E4373" t="str">
        <f t="shared" si="476"/>
        <v>Medium Risk</v>
      </c>
      <c r="F4373" t="s">
        <v>15</v>
      </c>
      <c r="G4373" t="s">
        <v>16</v>
      </c>
      <c r="H4373">
        <v>35</v>
      </c>
      <c r="I4373" t="str">
        <f t="shared" si="477"/>
        <v>Middle Age</v>
      </c>
      <c r="J4373">
        <v>2</v>
      </c>
      <c r="K4373" t="str">
        <f t="shared" si="478"/>
        <v>New</v>
      </c>
      <c r="L4373">
        <v>183572.84</v>
      </c>
      <c r="M4373">
        <v>1</v>
      </c>
      <c r="N4373" t="str">
        <f t="shared" si="479"/>
        <v>Basic</v>
      </c>
      <c r="O4373">
        <v>1</v>
      </c>
      <c r="P4373">
        <v>1</v>
      </c>
      <c r="Q4373">
        <v>66006.75</v>
      </c>
      <c r="R4373" t="str">
        <f t="shared" si="480"/>
        <v>Medium Value</v>
      </c>
      <c r="S4373" t="str">
        <f t="shared" si="481"/>
        <v>Medium</v>
      </c>
      <c r="T4373">
        <v>1</v>
      </c>
      <c r="U4373" t="str">
        <f t="shared" si="482"/>
        <v>Churned</v>
      </c>
    </row>
    <row r="4374" spans="1:21" x14ac:dyDescent="0.3">
      <c r="A4374">
        <v>4373</v>
      </c>
      <c r="B4374">
        <v>15730137</v>
      </c>
      <c r="C4374" t="s">
        <v>1395</v>
      </c>
      <c r="D4374">
        <v>628</v>
      </c>
      <c r="E4374" t="str">
        <f t="shared" si="476"/>
        <v>Medium Risk</v>
      </c>
      <c r="F4374" t="s">
        <v>15</v>
      </c>
      <c r="G4374" t="s">
        <v>23</v>
      </c>
      <c r="H4374">
        <v>31</v>
      </c>
      <c r="I4374" t="str">
        <f t="shared" si="477"/>
        <v>Middle Age</v>
      </c>
      <c r="J4374">
        <v>0</v>
      </c>
      <c r="K4374" t="str">
        <f t="shared" si="478"/>
        <v>New</v>
      </c>
      <c r="L4374">
        <v>88421.81</v>
      </c>
      <c r="M4374">
        <v>1</v>
      </c>
      <c r="N4374" t="str">
        <f t="shared" si="479"/>
        <v>Basic</v>
      </c>
      <c r="O4374">
        <v>0</v>
      </c>
      <c r="P4374">
        <v>0</v>
      </c>
      <c r="Q4374">
        <v>72350.47</v>
      </c>
      <c r="R4374" t="str">
        <f t="shared" si="480"/>
        <v>Medium Value</v>
      </c>
      <c r="S4374" t="str">
        <f t="shared" si="481"/>
        <v>Medium</v>
      </c>
      <c r="T4374">
        <v>0</v>
      </c>
      <c r="U4374" t="str">
        <f t="shared" si="482"/>
        <v>Retained</v>
      </c>
    </row>
    <row r="4375" spans="1:21" x14ac:dyDescent="0.3">
      <c r="A4375">
        <v>4374</v>
      </c>
      <c r="B4375">
        <v>15596455</v>
      </c>
      <c r="C4375" t="s">
        <v>543</v>
      </c>
      <c r="D4375">
        <v>546</v>
      </c>
      <c r="E4375" t="str">
        <f t="shared" si="476"/>
        <v>Medium Risk</v>
      </c>
      <c r="F4375" t="s">
        <v>18</v>
      </c>
      <c r="G4375" t="s">
        <v>16</v>
      </c>
      <c r="H4375">
        <v>45</v>
      </c>
      <c r="I4375" t="str">
        <f t="shared" si="477"/>
        <v>Middle Age</v>
      </c>
      <c r="J4375">
        <v>2</v>
      </c>
      <c r="K4375" t="str">
        <f t="shared" si="478"/>
        <v>New</v>
      </c>
      <c r="L4375">
        <v>0</v>
      </c>
      <c r="M4375">
        <v>1</v>
      </c>
      <c r="N4375" t="str">
        <f t="shared" si="479"/>
        <v>Basic</v>
      </c>
      <c r="O4375">
        <v>0</v>
      </c>
      <c r="P4375">
        <v>0</v>
      </c>
      <c r="Q4375">
        <v>197789.83</v>
      </c>
      <c r="R4375" t="str">
        <f t="shared" si="480"/>
        <v>Medium Value</v>
      </c>
      <c r="S4375" t="str">
        <f t="shared" si="481"/>
        <v>High</v>
      </c>
      <c r="T4375">
        <v>1</v>
      </c>
      <c r="U4375" t="str">
        <f t="shared" si="482"/>
        <v>Churned</v>
      </c>
    </row>
    <row r="4376" spans="1:21" x14ac:dyDescent="0.3">
      <c r="A4376">
        <v>4375</v>
      </c>
      <c r="B4376">
        <v>15717290</v>
      </c>
      <c r="C4376" t="s">
        <v>1159</v>
      </c>
      <c r="D4376">
        <v>688</v>
      </c>
      <c r="E4376" t="str">
        <f t="shared" si="476"/>
        <v>Medium Risk</v>
      </c>
      <c r="F4376" t="s">
        <v>26</v>
      </c>
      <c r="G4376" t="s">
        <v>23</v>
      </c>
      <c r="H4376">
        <v>41</v>
      </c>
      <c r="I4376" t="str">
        <f t="shared" si="477"/>
        <v>Middle Age</v>
      </c>
      <c r="J4376">
        <v>2</v>
      </c>
      <c r="K4376" t="str">
        <f t="shared" si="478"/>
        <v>New</v>
      </c>
      <c r="L4376">
        <v>112871.19</v>
      </c>
      <c r="M4376">
        <v>2</v>
      </c>
      <c r="N4376" t="str">
        <f t="shared" si="479"/>
        <v>Standard</v>
      </c>
      <c r="O4376">
        <v>0</v>
      </c>
      <c r="P4376">
        <v>1</v>
      </c>
      <c r="Q4376">
        <v>65520.74</v>
      </c>
      <c r="R4376" t="str">
        <f t="shared" si="480"/>
        <v>Medium Value</v>
      </c>
      <c r="S4376" t="str">
        <f t="shared" si="481"/>
        <v>Medium</v>
      </c>
      <c r="T4376">
        <v>0</v>
      </c>
      <c r="U4376" t="str">
        <f t="shared" si="482"/>
        <v>Retained</v>
      </c>
    </row>
    <row r="4377" spans="1:21" x14ac:dyDescent="0.3">
      <c r="A4377">
        <v>4376</v>
      </c>
      <c r="B4377">
        <v>15616555</v>
      </c>
      <c r="C4377" t="s">
        <v>117</v>
      </c>
      <c r="D4377">
        <v>850</v>
      </c>
      <c r="E4377" t="str">
        <f t="shared" si="476"/>
        <v>Low Risk</v>
      </c>
      <c r="F4377" t="s">
        <v>26</v>
      </c>
      <c r="G4377" t="s">
        <v>23</v>
      </c>
      <c r="H4377">
        <v>41</v>
      </c>
      <c r="I4377" t="str">
        <f t="shared" si="477"/>
        <v>Middle Age</v>
      </c>
      <c r="J4377">
        <v>8</v>
      </c>
      <c r="K4377" t="str">
        <f t="shared" si="478"/>
        <v>Loyal</v>
      </c>
      <c r="L4377">
        <v>60880.68</v>
      </c>
      <c r="M4377">
        <v>1</v>
      </c>
      <c r="N4377" t="str">
        <f t="shared" si="479"/>
        <v>Basic</v>
      </c>
      <c r="O4377">
        <v>1</v>
      </c>
      <c r="P4377">
        <v>0</v>
      </c>
      <c r="Q4377">
        <v>31825.84</v>
      </c>
      <c r="R4377" t="str">
        <f t="shared" si="480"/>
        <v>Low value</v>
      </c>
      <c r="S4377" t="str">
        <f t="shared" si="481"/>
        <v>Low</v>
      </c>
      <c r="T4377">
        <v>0</v>
      </c>
      <c r="U4377" t="str">
        <f t="shared" si="482"/>
        <v>Retained</v>
      </c>
    </row>
    <row r="4378" spans="1:21" x14ac:dyDescent="0.3">
      <c r="A4378">
        <v>4377</v>
      </c>
      <c r="B4378">
        <v>15659820</v>
      </c>
      <c r="C4378" t="s">
        <v>1757</v>
      </c>
      <c r="D4378">
        <v>614</v>
      </c>
      <c r="E4378" t="str">
        <f t="shared" si="476"/>
        <v>Medium Risk</v>
      </c>
      <c r="F4378" t="s">
        <v>15</v>
      </c>
      <c r="G4378" t="s">
        <v>16</v>
      </c>
      <c r="H4378">
        <v>34</v>
      </c>
      <c r="I4378" t="str">
        <f t="shared" si="477"/>
        <v>Middle Age</v>
      </c>
      <c r="J4378">
        <v>5</v>
      </c>
      <c r="K4378" t="str">
        <f t="shared" si="478"/>
        <v>Established</v>
      </c>
      <c r="L4378">
        <v>0</v>
      </c>
      <c r="M4378">
        <v>2</v>
      </c>
      <c r="N4378" t="str">
        <f t="shared" si="479"/>
        <v>Standard</v>
      </c>
      <c r="O4378">
        <v>1</v>
      </c>
      <c r="P4378">
        <v>0</v>
      </c>
      <c r="Q4378">
        <v>185561.89</v>
      </c>
      <c r="R4378" t="str">
        <f t="shared" si="480"/>
        <v>High Value</v>
      </c>
      <c r="S4378" t="str">
        <f t="shared" si="481"/>
        <v>High</v>
      </c>
      <c r="T4378">
        <v>0</v>
      </c>
      <c r="U4378" t="str">
        <f t="shared" si="482"/>
        <v>Retained</v>
      </c>
    </row>
    <row r="4379" spans="1:21" x14ac:dyDescent="0.3">
      <c r="A4379">
        <v>4378</v>
      </c>
      <c r="B4379">
        <v>15696301</v>
      </c>
      <c r="C4379" t="s">
        <v>1917</v>
      </c>
      <c r="D4379">
        <v>719</v>
      </c>
      <c r="E4379" t="str">
        <f t="shared" si="476"/>
        <v>Low Risk</v>
      </c>
      <c r="F4379" t="s">
        <v>15</v>
      </c>
      <c r="G4379" t="s">
        <v>16</v>
      </c>
      <c r="H4379">
        <v>37</v>
      </c>
      <c r="I4379" t="str">
        <f t="shared" si="477"/>
        <v>Middle Age</v>
      </c>
      <c r="J4379">
        <v>9</v>
      </c>
      <c r="K4379" t="str">
        <f t="shared" si="478"/>
        <v>Very Loyal</v>
      </c>
      <c r="L4379">
        <v>101455.7</v>
      </c>
      <c r="M4379">
        <v>1</v>
      </c>
      <c r="N4379" t="str">
        <f t="shared" si="479"/>
        <v>Basic</v>
      </c>
      <c r="O4379">
        <v>1</v>
      </c>
      <c r="P4379">
        <v>0</v>
      </c>
      <c r="Q4379">
        <v>25803.59</v>
      </c>
      <c r="R4379" t="str">
        <f t="shared" si="480"/>
        <v>Low value</v>
      </c>
      <c r="S4379" t="str">
        <f t="shared" si="481"/>
        <v>Low</v>
      </c>
      <c r="T4379">
        <v>1</v>
      </c>
      <c r="U4379" t="str">
        <f t="shared" si="482"/>
        <v>Churned</v>
      </c>
    </row>
    <row r="4380" spans="1:21" x14ac:dyDescent="0.3">
      <c r="A4380">
        <v>4379</v>
      </c>
      <c r="B4380">
        <v>15771087</v>
      </c>
      <c r="C4380" t="s">
        <v>1287</v>
      </c>
      <c r="D4380">
        <v>757</v>
      </c>
      <c r="E4380" t="str">
        <f t="shared" si="476"/>
        <v>Low Risk</v>
      </c>
      <c r="F4380" t="s">
        <v>15</v>
      </c>
      <c r="G4380" t="s">
        <v>16</v>
      </c>
      <c r="H4380">
        <v>71</v>
      </c>
      <c r="I4380" t="str">
        <f t="shared" si="477"/>
        <v>Old</v>
      </c>
      <c r="J4380">
        <v>0</v>
      </c>
      <c r="K4380" t="str">
        <f t="shared" si="478"/>
        <v>New</v>
      </c>
      <c r="L4380">
        <v>88084.13</v>
      </c>
      <c r="M4380">
        <v>2</v>
      </c>
      <c r="N4380" t="str">
        <f t="shared" si="479"/>
        <v>Standard</v>
      </c>
      <c r="O4380">
        <v>1</v>
      </c>
      <c r="P4380">
        <v>1</v>
      </c>
      <c r="Q4380">
        <v>154337.47</v>
      </c>
      <c r="R4380" t="str">
        <f t="shared" si="480"/>
        <v>High Value</v>
      </c>
      <c r="S4380" t="str">
        <f t="shared" si="481"/>
        <v>High</v>
      </c>
      <c r="T4380">
        <v>0</v>
      </c>
      <c r="U4380" t="str">
        <f t="shared" si="482"/>
        <v>Retained</v>
      </c>
    </row>
    <row r="4381" spans="1:21" x14ac:dyDescent="0.3">
      <c r="A4381">
        <v>4380</v>
      </c>
      <c r="B4381">
        <v>15808831</v>
      </c>
      <c r="C4381" t="s">
        <v>537</v>
      </c>
      <c r="D4381">
        <v>669</v>
      </c>
      <c r="E4381" t="str">
        <f t="shared" si="476"/>
        <v>Medium Risk</v>
      </c>
      <c r="F4381" t="s">
        <v>15</v>
      </c>
      <c r="G4381" t="s">
        <v>23</v>
      </c>
      <c r="H4381">
        <v>29</v>
      </c>
      <c r="I4381" t="str">
        <f t="shared" si="477"/>
        <v>Adolescence</v>
      </c>
      <c r="J4381">
        <v>7</v>
      </c>
      <c r="K4381" t="str">
        <f t="shared" si="478"/>
        <v>Loyal</v>
      </c>
      <c r="L4381">
        <v>0</v>
      </c>
      <c r="M4381">
        <v>2</v>
      </c>
      <c r="N4381" t="str">
        <f t="shared" si="479"/>
        <v>Standard</v>
      </c>
      <c r="O4381">
        <v>1</v>
      </c>
      <c r="P4381">
        <v>1</v>
      </c>
      <c r="Q4381">
        <v>138145.62</v>
      </c>
      <c r="R4381" t="str">
        <f t="shared" si="480"/>
        <v>High Value</v>
      </c>
      <c r="S4381" t="str">
        <f t="shared" si="481"/>
        <v>High</v>
      </c>
      <c r="T4381">
        <v>0</v>
      </c>
      <c r="U4381" t="str">
        <f t="shared" si="482"/>
        <v>Retained</v>
      </c>
    </row>
    <row r="4382" spans="1:21" x14ac:dyDescent="0.3">
      <c r="A4382">
        <v>4381</v>
      </c>
      <c r="B4382">
        <v>15812241</v>
      </c>
      <c r="C4382" t="s">
        <v>439</v>
      </c>
      <c r="D4382">
        <v>438</v>
      </c>
      <c r="E4382" t="str">
        <f t="shared" si="476"/>
        <v>High Risk</v>
      </c>
      <c r="F4382" t="s">
        <v>26</v>
      </c>
      <c r="G4382" t="s">
        <v>23</v>
      </c>
      <c r="H4382">
        <v>59</v>
      </c>
      <c r="I4382" t="str">
        <f t="shared" si="477"/>
        <v>Old</v>
      </c>
      <c r="J4382">
        <v>7</v>
      </c>
      <c r="K4382" t="str">
        <f t="shared" si="478"/>
        <v>Loyal</v>
      </c>
      <c r="L4382">
        <v>127197.14</v>
      </c>
      <c r="M4382">
        <v>1</v>
      </c>
      <c r="N4382" t="str">
        <f t="shared" si="479"/>
        <v>Basic</v>
      </c>
      <c r="O4382">
        <v>1</v>
      </c>
      <c r="P4382">
        <v>0</v>
      </c>
      <c r="Q4382">
        <v>51565.98</v>
      </c>
      <c r="R4382" t="str">
        <f t="shared" si="480"/>
        <v>Medium Value</v>
      </c>
      <c r="S4382" t="str">
        <f t="shared" si="481"/>
        <v>Medium</v>
      </c>
      <c r="T4382">
        <v>1</v>
      </c>
      <c r="U4382" t="str">
        <f t="shared" si="482"/>
        <v>Churned</v>
      </c>
    </row>
    <row r="4383" spans="1:21" x14ac:dyDescent="0.3">
      <c r="A4383">
        <v>4382</v>
      </c>
      <c r="B4383">
        <v>15680370</v>
      </c>
      <c r="C4383" t="s">
        <v>1232</v>
      </c>
      <c r="D4383">
        <v>492</v>
      </c>
      <c r="E4383" t="str">
        <f t="shared" si="476"/>
        <v>High Risk</v>
      </c>
      <c r="F4383" t="s">
        <v>15</v>
      </c>
      <c r="G4383" t="s">
        <v>23</v>
      </c>
      <c r="H4383">
        <v>39</v>
      </c>
      <c r="I4383" t="str">
        <f t="shared" si="477"/>
        <v>Middle Age</v>
      </c>
      <c r="J4383">
        <v>7</v>
      </c>
      <c r="K4383" t="str">
        <f t="shared" si="478"/>
        <v>Loyal</v>
      </c>
      <c r="L4383">
        <v>0</v>
      </c>
      <c r="M4383">
        <v>2</v>
      </c>
      <c r="N4383" t="str">
        <f t="shared" si="479"/>
        <v>Standard</v>
      </c>
      <c r="O4383">
        <v>0</v>
      </c>
      <c r="P4383">
        <v>1</v>
      </c>
      <c r="Q4383">
        <v>71323.23</v>
      </c>
      <c r="R4383" t="str">
        <f t="shared" si="480"/>
        <v>Medium Value</v>
      </c>
      <c r="S4383" t="str">
        <f t="shared" si="481"/>
        <v>Medium</v>
      </c>
      <c r="T4383">
        <v>0</v>
      </c>
      <c r="U4383" t="str">
        <f t="shared" si="482"/>
        <v>Retained</v>
      </c>
    </row>
    <row r="4384" spans="1:21" x14ac:dyDescent="0.3">
      <c r="A4384">
        <v>4383</v>
      </c>
      <c r="B4384">
        <v>15780561</v>
      </c>
      <c r="C4384" t="s">
        <v>221</v>
      </c>
      <c r="D4384">
        <v>622</v>
      </c>
      <c r="E4384" t="str">
        <f t="shared" si="476"/>
        <v>Medium Risk</v>
      </c>
      <c r="F4384" t="s">
        <v>15</v>
      </c>
      <c r="G4384" t="s">
        <v>16</v>
      </c>
      <c r="H4384">
        <v>39</v>
      </c>
      <c r="I4384" t="str">
        <f t="shared" si="477"/>
        <v>Middle Age</v>
      </c>
      <c r="J4384">
        <v>9</v>
      </c>
      <c r="K4384" t="str">
        <f t="shared" si="478"/>
        <v>Very Loyal</v>
      </c>
      <c r="L4384">
        <v>83456.789999999994</v>
      </c>
      <c r="M4384">
        <v>2</v>
      </c>
      <c r="N4384" t="str">
        <f t="shared" si="479"/>
        <v>Standard</v>
      </c>
      <c r="O4384">
        <v>0</v>
      </c>
      <c r="P4384">
        <v>0</v>
      </c>
      <c r="Q4384">
        <v>38882.339999999997</v>
      </c>
      <c r="R4384" t="str">
        <f t="shared" si="480"/>
        <v>Low value</v>
      </c>
      <c r="S4384" t="str">
        <f t="shared" si="481"/>
        <v>Low</v>
      </c>
      <c r="T4384">
        <v>0</v>
      </c>
      <c r="U4384" t="str">
        <f t="shared" si="482"/>
        <v>Retained</v>
      </c>
    </row>
    <row r="4385" spans="1:21" x14ac:dyDescent="0.3">
      <c r="A4385">
        <v>4384</v>
      </c>
      <c r="B4385">
        <v>15800784</v>
      </c>
      <c r="C4385" t="s">
        <v>473</v>
      </c>
      <c r="D4385">
        <v>645</v>
      </c>
      <c r="E4385" t="str">
        <f t="shared" si="476"/>
        <v>Medium Risk</v>
      </c>
      <c r="F4385" t="s">
        <v>15</v>
      </c>
      <c r="G4385" t="s">
        <v>23</v>
      </c>
      <c r="H4385">
        <v>42</v>
      </c>
      <c r="I4385" t="str">
        <f t="shared" si="477"/>
        <v>Middle Age</v>
      </c>
      <c r="J4385">
        <v>4</v>
      </c>
      <c r="K4385" t="str">
        <f t="shared" si="478"/>
        <v>Established</v>
      </c>
      <c r="L4385">
        <v>98298.18</v>
      </c>
      <c r="M4385">
        <v>1</v>
      </c>
      <c r="N4385" t="str">
        <f t="shared" si="479"/>
        <v>Basic</v>
      </c>
      <c r="O4385">
        <v>1</v>
      </c>
      <c r="P4385">
        <v>1</v>
      </c>
      <c r="Q4385">
        <v>676.06</v>
      </c>
      <c r="R4385" t="str">
        <f t="shared" si="480"/>
        <v>Low value</v>
      </c>
      <c r="S4385" t="str">
        <f t="shared" si="481"/>
        <v>Low</v>
      </c>
      <c r="T4385">
        <v>0</v>
      </c>
      <c r="U4385" t="str">
        <f t="shared" si="482"/>
        <v>Retained</v>
      </c>
    </row>
    <row r="4386" spans="1:21" x14ac:dyDescent="0.3">
      <c r="A4386">
        <v>4385</v>
      </c>
      <c r="B4386">
        <v>15715796</v>
      </c>
      <c r="C4386" t="s">
        <v>604</v>
      </c>
      <c r="D4386">
        <v>728</v>
      </c>
      <c r="E4386" t="str">
        <f t="shared" si="476"/>
        <v>Low Risk</v>
      </c>
      <c r="F4386" t="s">
        <v>15</v>
      </c>
      <c r="G4386" t="s">
        <v>23</v>
      </c>
      <c r="H4386">
        <v>37</v>
      </c>
      <c r="I4386" t="str">
        <f t="shared" si="477"/>
        <v>Middle Age</v>
      </c>
      <c r="J4386">
        <v>0</v>
      </c>
      <c r="K4386" t="str">
        <f t="shared" si="478"/>
        <v>New</v>
      </c>
      <c r="L4386">
        <v>0</v>
      </c>
      <c r="M4386">
        <v>2</v>
      </c>
      <c r="N4386" t="str">
        <f t="shared" si="479"/>
        <v>Standard</v>
      </c>
      <c r="O4386">
        <v>1</v>
      </c>
      <c r="P4386">
        <v>1</v>
      </c>
      <c r="Q4386">
        <v>72203.8</v>
      </c>
      <c r="R4386" t="str">
        <f t="shared" si="480"/>
        <v>Medium Value</v>
      </c>
      <c r="S4386" t="str">
        <f t="shared" si="481"/>
        <v>Medium</v>
      </c>
      <c r="T4386">
        <v>0</v>
      </c>
      <c r="U4386" t="str">
        <f t="shared" si="482"/>
        <v>Retained</v>
      </c>
    </row>
    <row r="4387" spans="1:21" x14ac:dyDescent="0.3">
      <c r="A4387">
        <v>4386</v>
      </c>
      <c r="B4387">
        <v>15605375</v>
      </c>
      <c r="C4387" t="s">
        <v>1340</v>
      </c>
      <c r="D4387">
        <v>651</v>
      </c>
      <c r="E4387" t="str">
        <f t="shared" si="476"/>
        <v>Medium Risk</v>
      </c>
      <c r="F4387" t="s">
        <v>15</v>
      </c>
      <c r="G4387" t="s">
        <v>23</v>
      </c>
      <c r="H4387">
        <v>35</v>
      </c>
      <c r="I4387" t="str">
        <f t="shared" si="477"/>
        <v>Middle Age</v>
      </c>
      <c r="J4387">
        <v>2</v>
      </c>
      <c r="K4387" t="str">
        <f t="shared" si="478"/>
        <v>New</v>
      </c>
      <c r="L4387">
        <v>86911.8</v>
      </c>
      <c r="M4387">
        <v>1</v>
      </c>
      <c r="N4387" t="str">
        <f t="shared" si="479"/>
        <v>Basic</v>
      </c>
      <c r="O4387">
        <v>1</v>
      </c>
      <c r="P4387">
        <v>0</v>
      </c>
      <c r="Q4387">
        <v>174094.24</v>
      </c>
      <c r="R4387" t="str">
        <f t="shared" si="480"/>
        <v>Medium Value</v>
      </c>
      <c r="S4387" t="str">
        <f t="shared" si="481"/>
        <v>High</v>
      </c>
      <c r="T4387">
        <v>0</v>
      </c>
      <c r="U4387" t="str">
        <f t="shared" si="482"/>
        <v>Retained</v>
      </c>
    </row>
    <row r="4388" spans="1:21" x14ac:dyDescent="0.3">
      <c r="A4388">
        <v>4387</v>
      </c>
      <c r="B4388">
        <v>15621520</v>
      </c>
      <c r="C4388" t="s">
        <v>603</v>
      </c>
      <c r="D4388">
        <v>783</v>
      </c>
      <c r="E4388" t="str">
        <f t="shared" si="476"/>
        <v>Low Risk</v>
      </c>
      <c r="F4388" t="s">
        <v>26</v>
      </c>
      <c r="G4388" t="s">
        <v>16</v>
      </c>
      <c r="H4388">
        <v>42</v>
      </c>
      <c r="I4388" t="str">
        <f t="shared" si="477"/>
        <v>Middle Age</v>
      </c>
      <c r="J4388">
        <v>2</v>
      </c>
      <c r="K4388" t="str">
        <f t="shared" si="478"/>
        <v>New</v>
      </c>
      <c r="L4388">
        <v>139707.28</v>
      </c>
      <c r="M4388">
        <v>1</v>
      </c>
      <c r="N4388" t="str">
        <f t="shared" si="479"/>
        <v>Basic</v>
      </c>
      <c r="O4388">
        <v>1</v>
      </c>
      <c r="P4388">
        <v>0</v>
      </c>
      <c r="Q4388">
        <v>2150.2199999999998</v>
      </c>
      <c r="R4388" t="str">
        <f t="shared" si="480"/>
        <v>Low value</v>
      </c>
      <c r="S4388" t="str">
        <f t="shared" si="481"/>
        <v>Low</v>
      </c>
      <c r="T4388">
        <v>0</v>
      </c>
      <c r="U4388" t="str">
        <f t="shared" si="482"/>
        <v>Retained</v>
      </c>
    </row>
    <row r="4389" spans="1:21" x14ac:dyDescent="0.3">
      <c r="A4389">
        <v>4388</v>
      </c>
      <c r="B4389">
        <v>15665460</v>
      </c>
      <c r="C4389" t="s">
        <v>1918</v>
      </c>
      <c r="D4389">
        <v>732</v>
      </c>
      <c r="E4389" t="str">
        <f t="shared" si="476"/>
        <v>Low Risk</v>
      </c>
      <c r="F4389" t="s">
        <v>18</v>
      </c>
      <c r="G4389" t="s">
        <v>16</v>
      </c>
      <c r="H4389">
        <v>67</v>
      </c>
      <c r="I4389" t="str">
        <f t="shared" si="477"/>
        <v>Old</v>
      </c>
      <c r="J4389">
        <v>1</v>
      </c>
      <c r="K4389" t="str">
        <f t="shared" si="478"/>
        <v>New</v>
      </c>
      <c r="L4389">
        <v>0</v>
      </c>
      <c r="M4389">
        <v>2</v>
      </c>
      <c r="N4389" t="str">
        <f t="shared" si="479"/>
        <v>Standard</v>
      </c>
      <c r="O4389">
        <v>1</v>
      </c>
      <c r="P4389">
        <v>1</v>
      </c>
      <c r="Q4389">
        <v>177783.04000000001</v>
      </c>
      <c r="R4389" t="str">
        <f t="shared" si="480"/>
        <v>High Value</v>
      </c>
      <c r="S4389" t="str">
        <f t="shared" si="481"/>
        <v>High</v>
      </c>
      <c r="T4389">
        <v>0</v>
      </c>
      <c r="U4389" t="str">
        <f t="shared" si="482"/>
        <v>Retained</v>
      </c>
    </row>
    <row r="4390" spans="1:21" x14ac:dyDescent="0.3">
      <c r="A4390">
        <v>4389</v>
      </c>
      <c r="B4390">
        <v>15801152</v>
      </c>
      <c r="C4390" t="s">
        <v>17</v>
      </c>
      <c r="D4390">
        <v>553</v>
      </c>
      <c r="E4390" t="str">
        <f t="shared" si="476"/>
        <v>Medium Risk</v>
      </c>
      <c r="F4390" t="s">
        <v>18</v>
      </c>
      <c r="G4390" t="s">
        <v>16</v>
      </c>
      <c r="H4390">
        <v>39</v>
      </c>
      <c r="I4390" t="str">
        <f t="shared" si="477"/>
        <v>Middle Age</v>
      </c>
      <c r="J4390">
        <v>1</v>
      </c>
      <c r="K4390" t="str">
        <f t="shared" si="478"/>
        <v>New</v>
      </c>
      <c r="L4390">
        <v>142876.98000000001</v>
      </c>
      <c r="M4390">
        <v>2</v>
      </c>
      <c r="N4390" t="str">
        <f t="shared" si="479"/>
        <v>Standard</v>
      </c>
      <c r="O4390">
        <v>1</v>
      </c>
      <c r="P4390">
        <v>0</v>
      </c>
      <c r="Q4390">
        <v>44363.42</v>
      </c>
      <c r="R4390" t="str">
        <f t="shared" si="480"/>
        <v>Low value</v>
      </c>
      <c r="S4390" t="str">
        <f t="shared" si="481"/>
        <v>Low</v>
      </c>
      <c r="T4390">
        <v>0</v>
      </c>
      <c r="U4390" t="str">
        <f t="shared" si="482"/>
        <v>Retained</v>
      </c>
    </row>
    <row r="4391" spans="1:21" x14ac:dyDescent="0.3">
      <c r="A4391">
        <v>4390</v>
      </c>
      <c r="B4391">
        <v>15756425</v>
      </c>
      <c r="C4391" t="s">
        <v>242</v>
      </c>
      <c r="D4391">
        <v>660</v>
      </c>
      <c r="E4391" t="str">
        <f t="shared" si="476"/>
        <v>Medium Risk</v>
      </c>
      <c r="F4391" t="s">
        <v>15</v>
      </c>
      <c r="G4391" t="s">
        <v>23</v>
      </c>
      <c r="H4391">
        <v>30</v>
      </c>
      <c r="I4391" t="str">
        <f t="shared" si="477"/>
        <v>Middle Age</v>
      </c>
      <c r="J4391">
        <v>7</v>
      </c>
      <c r="K4391" t="str">
        <f t="shared" si="478"/>
        <v>Loyal</v>
      </c>
      <c r="L4391">
        <v>146301.31</v>
      </c>
      <c r="M4391">
        <v>1</v>
      </c>
      <c r="N4391" t="str">
        <f t="shared" si="479"/>
        <v>Basic</v>
      </c>
      <c r="O4391">
        <v>0</v>
      </c>
      <c r="P4391">
        <v>0</v>
      </c>
      <c r="Q4391">
        <v>96847.91</v>
      </c>
      <c r="R4391" t="str">
        <f t="shared" si="480"/>
        <v>Medium Value</v>
      </c>
      <c r="S4391" t="str">
        <f t="shared" si="481"/>
        <v>Medium</v>
      </c>
      <c r="T4391">
        <v>0</v>
      </c>
      <c r="U4391" t="str">
        <f t="shared" si="482"/>
        <v>Retained</v>
      </c>
    </row>
    <row r="4392" spans="1:21" x14ac:dyDescent="0.3">
      <c r="A4392">
        <v>4391</v>
      </c>
      <c r="B4392">
        <v>15674328</v>
      </c>
      <c r="C4392" t="s">
        <v>1919</v>
      </c>
      <c r="D4392">
        <v>670</v>
      </c>
      <c r="E4392" t="str">
        <f t="shared" si="476"/>
        <v>Medium Risk</v>
      </c>
      <c r="F4392" t="s">
        <v>15</v>
      </c>
      <c r="G4392" t="s">
        <v>16</v>
      </c>
      <c r="H4392">
        <v>40</v>
      </c>
      <c r="I4392" t="str">
        <f t="shared" si="477"/>
        <v>Middle Age</v>
      </c>
      <c r="J4392">
        <v>3</v>
      </c>
      <c r="K4392" t="str">
        <f t="shared" si="478"/>
        <v>Established</v>
      </c>
      <c r="L4392">
        <v>47364.45</v>
      </c>
      <c r="M4392">
        <v>1</v>
      </c>
      <c r="N4392" t="str">
        <f t="shared" si="479"/>
        <v>Basic</v>
      </c>
      <c r="O4392">
        <v>1</v>
      </c>
      <c r="P4392">
        <v>1</v>
      </c>
      <c r="Q4392">
        <v>148579.43</v>
      </c>
      <c r="R4392" t="str">
        <f t="shared" si="480"/>
        <v>Medium Value</v>
      </c>
      <c r="S4392" t="str">
        <f t="shared" si="481"/>
        <v>High</v>
      </c>
      <c r="T4392">
        <v>1</v>
      </c>
      <c r="U4392" t="str">
        <f t="shared" si="482"/>
        <v>Churned</v>
      </c>
    </row>
    <row r="4393" spans="1:21" x14ac:dyDescent="0.3">
      <c r="A4393">
        <v>4392</v>
      </c>
      <c r="B4393">
        <v>15742404</v>
      </c>
      <c r="C4393" t="s">
        <v>680</v>
      </c>
      <c r="D4393">
        <v>718</v>
      </c>
      <c r="E4393" t="str">
        <f t="shared" si="476"/>
        <v>Low Risk</v>
      </c>
      <c r="F4393" t="s">
        <v>15</v>
      </c>
      <c r="G4393" t="s">
        <v>23</v>
      </c>
      <c r="H4393">
        <v>38</v>
      </c>
      <c r="I4393" t="str">
        <f t="shared" si="477"/>
        <v>Middle Age</v>
      </c>
      <c r="J4393">
        <v>7</v>
      </c>
      <c r="K4393" t="str">
        <f t="shared" si="478"/>
        <v>Loyal</v>
      </c>
      <c r="L4393">
        <v>0</v>
      </c>
      <c r="M4393">
        <v>2</v>
      </c>
      <c r="N4393" t="str">
        <f t="shared" si="479"/>
        <v>Standard</v>
      </c>
      <c r="O4393">
        <v>1</v>
      </c>
      <c r="P4393">
        <v>0</v>
      </c>
      <c r="Q4393">
        <v>38308.339999999997</v>
      </c>
      <c r="R4393" t="str">
        <f t="shared" si="480"/>
        <v>Low value</v>
      </c>
      <c r="S4393" t="str">
        <f t="shared" si="481"/>
        <v>Low</v>
      </c>
      <c r="T4393">
        <v>0</v>
      </c>
      <c r="U4393" t="str">
        <f t="shared" si="482"/>
        <v>Retained</v>
      </c>
    </row>
    <row r="4394" spans="1:21" x14ac:dyDescent="0.3">
      <c r="A4394">
        <v>4393</v>
      </c>
      <c r="B4394">
        <v>15757140</v>
      </c>
      <c r="C4394" t="s">
        <v>394</v>
      </c>
      <c r="D4394">
        <v>787</v>
      </c>
      <c r="E4394" t="str">
        <f t="shared" si="476"/>
        <v>Low Risk</v>
      </c>
      <c r="F4394" t="s">
        <v>15</v>
      </c>
      <c r="G4394" t="s">
        <v>23</v>
      </c>
      <c r="H4394">
        <v>51</v>
      </c>
      <c r="I4394" t="str">
        <f t="shared" si="477"/>
        <v>Old</v>
      </c>
      <c r="J4394">
        <v>0</v>
      </c>
      <c r="K4394" t="str">
        <f t="shared" si="478"/>
        <v>New</v>
      </c>
      <c r="L4394">
        <v>58137.08</v>
      </c>
      <c r="M4394">
        <v>1</v>
      </c>
      <c r="N4394" t="str">
        <f t="shared" si="479"/>
        <v>Basic</v>
      </c>
      <c r="O4394">
        <v>0</v>
      </c>
      <c r="P4394">
        <v>1</v>
      </c>
      <c r="Q4394">
        <v>142538.31</v>
      </c>
      <c r="R4394" t="str">
        <f t="shared" si="480"/>
        <v>Medium Value</v>
      </c>
      <c r="S4394" t="str">
        <f t="shared" si="481"/>
        <v>High</v>
      </c>
      <c r="T4394">
        <v>0</v>
      </c>
      <c r="U4394" t="str">
        <f t="shared" si="482"/>
        <v>Retained</v>
      </c>
    </row>
    <row r="4395" spans="1:21" x14ac:dyDescent="0.3">
      <c r="A4395">
        <v>4394</v>
      </c>
      <c r="B4395">
        <v>15570051</v>
      </c>
      <c r="C4395" t="s">
        <v>1920</v>
      </c>
      <c r="D4395">
        <v>775</v>
      </c>
      <c r="E4395" t="str">
        <f t="shared" si="476"/>
        <v>Low Risk</v>
      </c>
      <c r="F4395" t="s">
        <v>26</v>
      </c>
      <c r="G4395" t="s">
        <v>16</v>
      </c>
      <c r="H4395">
        <v>38</v>
      </c>
      <c r="I4395" t="str">
        <f t="shared" si="477"/>
        <v>Middle Age</v>
      </c>
      <c r="J4395">
        <v>6</v>
      </c>
      <c r="K4395" t="str">
        <f t="shared" si="478"/>
        <v>Loyal</v>
      </c>
      <c r="L4395">
        <v>179886.41</v>
      </c>
      <c r="M4395">
        <v>2</v>
      </c>
      <c r="N4395" t="str">
        <f t="shared" si="479"/>
        <v>Standard</v>
      </c>
      <c r="O4395">
        <v>0</v>
      </c>
      <c r="P4395">
        <v>0</v>
      </c>
      <c r="Q4395">
        <v>153122.57999999999</v>
      </c>
      <c r="R4395" t="str">
        <f t="shared" si="480"/>
        <v>High Value</v>
      </c>
      <c r="S4395" t="str">
        <f t="shared" si="481"/>
        <v>High</v>
      </c>
      <c r="T4395">
        <v>0</v>
      </c>
      <c r="U4395" t="str">
        <f t="shared" si="482"/>
        <v>Retained</v>
      </c>
    </row>
    <row r="4396" spans="1:21" x14ac:dyDescent="0.3">
      <c r="A4396">
        <v>4395</v>
      </c>
      <c r="B4396">
        <v>15669175</v>
      </c>
      <c r="C4396" t="s">
        <v>306</v>
      </c>
      <c r="D4396">
        <v>479</v>
      </c>
      <c r="E4396" t="str">
        <f t="shared" si="476"/>
        <v>High Risk</v>
      </c>
      <c r="F4396" t="s">
        <v>26</v>
      </c>
      <c r="G4396" t="s">
        <v>23</v>
      </c>
      <c r="H4396">
        <v>24</v>
      </c>
      <c r="I4396" t="str">
        <f t="shared" si="477"/>
        <v>Adolescence</v>
      </c>
      <c r="J4396">
        <v>6</v>
      </c>
      <c r="K4396" t="str">
        <f t="shared" si="478"/>
        <v>Loyal</v>
      </c>
      <c r="L4396">
        <v>107637.97</v>
      </c>
      <c r="M4396">
        <v>2</v>
      </c>
      <c r="N4396" t="str">
        <f t="shared" si="479"/>
        <v>Standard</v>
      </c>
      <c r="O4396">
        <v>0</v>
      </c>
      <c r="P4396">
        <v>1</v>
      </c>
      <c r="Q4396">
        <v>169505.83</v>
      </c>
      <c r="R4396" t="str">
        <f t="shared" si="480"/>
        <v>High Value</v>
      </c>
      <c r="S4396" t="str">
        <f t="shared" si="481"/>
        <v>High</v>
      </c>
      <c r="T4396">
        <v>0</v>
      </c>
      <c r="U4396" t="str">
        <f t="shared" si="482"/>
        <v>Retained</v>
      </c>
    </row>
    <row r="4397" spans="1:21" x14ac:dyDescent="0.3">
      <c r="A4397">
        <v>4396</v>
      </c>
      <c r="B4397">
        <v>15790324</v>
      </c>
      <c r="C4397" t="s">
        <v>1081</v>
      </c>
      <c r="D4397">
        <v>660</v>
      </c>
      <c r="E4397" t="str">
        <f t="shared" si="476"/>
        <v>Medium Risk</v>
      </c>
      <c r="F4397" t="s">
        <v>15</v>
      </c>
      <c r="G4397" t="s">
        <v>16</v>
      </c>
      <c r="H4397">
        <v>20</v>
      </c>
      <c r="I4397" t="str">
        <f t="shared" si="477"/>
        <v>Adolescence</v>
      </c>
      <c r="J4397">
        <v>6</v>
      </c>
      <c r="K4397" t="str">
        <f t="shared" si="478"/>
        <v>Loyal</v>
      </c>
      <c r="L4397">
        <v>167685.56</v>
      </c>
      <c r="M4397">
        <v>1</v>
      </c>
      <c r="N4397" t="str">
        <f t="shared" si="479"/>
        <v>Basic</v>
      </c>
      <c r="O4397">
        <v>1</v>
      </c>
      <c r="P4397">
        <v>0</v>
      </c>
      <c r="Q4397">
        <v>57929.9</v>
      </c>
      <c r="R4397" t="str">
        <f t="shared" si="480"/>
        <v>Medium Value</v>
      </c>
      <c r="S4397" t="str">
        <f t="shared" si="481"/>
        <v>Medium</v>
      </c>
      <c r="T4397">
        <v>0</v>
      </c>
      <c r="U4397" t="str">
        <f t="shared" si="482"/>
        <v>Retained</v>
      </c>
    </row>
    <row r="4398" spans="1:21" x14ac:dyDescent="0.3">
      <c r="A4398">
        <v>4397</v>
      </c>
      <c r="B4398">
        <v>15691119</v>
      </c>
      <c r="C4398" t="s">
        <v>65</v>
      </c>
      <c r="D4398">
        <v>721</v>
      </c>
      <c r="E4398" t="str">
        <f t="shared" si="476"/>
        <v>Low Risk</v>
      </c>
      <c r="F4398" t="s">
        <v>26</v>
      </c>
      <c r="G4398" t="s">
        <v>23</v>
      </c>
      <c r="H4398">
        <v>68</v>
      </c>
      <c r="I4398" t="str">
        <f t="shared" si="477"/>
        <v>Old</v>
      </c>
      <c r="J4398">
        <v>4</v>
      </c>
      <c r="K4398" t="str">
        <f t="shared" si="478"/>
        <v>Established</v>
      </c>
      <c r="L4398">
        <v>136525.99</v>
      </c>
      <c r="M4398">
        <v>1</v>
      </c>
      <c r="N4398" t="str">
        <f t="shared" si="479"/>
        <v>Basic</v>
      </c>
      <c r="O4398">
        <v>0</v>
      </c>
      <c r="P4398">
        <v>0</v>
      </c>
      <c r="Q4398">
        <v>175399.14</v>
      </c>
      <c r="R4398" t="str">
        <f t="shared" si="480"/>
        <v>Medium Value</v>
      </c>
      <c r="S4398" t="str">
        <f t="shared" si="481"/>
        <v>High</v>
      </c>
      <c r="T4398">
        <v>0</v>
      </c>
      <c r="U4398" t="str">
        <f t="shared" si="482"/>
        <v>Retained</v>
      </c>
    </row>
    <row r="4399" spans="1:21" x14ac:dyDescent="0.3">
      <c r="A4399">
        <v>4398</v>
      </c>
      <c r="B4399">
        <v>15743478</v>
      </c>
      <c r="C4399" t="s">
        <v>287</v>
      </c>
      <c r="D4399">
        <v>659</v>
      </c>
      <c r="E4399" t="str">
        <f t="shared" si="476"/>
        <v>Medium Risk</v>
      </c>
      <c r="F4399" t="s">
        <v>26</v>
      </c>
      <c r="G4399" t="s">
        <v>23</v>
      </c>
      <c r="H4399">
        <v>39</v>
      </c>
      <c r="I4399" t="str">
        <f t="shared" si="477"/>
        <v>Middle Age</v>
      </c>
      <c r="J4399">
        <v>8</v>
      </c>
      <c r="K4399" t="str">
        <f t="shared" si="478"/>
        <v>Loyal</v>
      </c>
      <c r="L4399">
        <v>52106.33</v>
      </c>
      <c r="M4399">
        <v>2</v>
      </c>
      <c r="N4399" t="str">
        <f t="shared" si="479"/>
        <v>Standard</v>
      </c>
      <c r="O4399">
        <v>1</v>
      </c>
      <c r="P4399">
        <v>1</v>
      </c>
      <c r="Q4399">
        <v>107964.36</v>
      </c>
      <c r="R4399" t="str">
        <f t="shared" si="480"/>
        <v>High Value</v>
      </c>
      <c r="S4399" t="str">
        <f t="shared" si="481"/>
        <v>High</v>
      </c>
      <c r="T4399">
        <v>0</v>
      </c>
      <c r="U4399" t="str">
        <f t="shared" si="482"/>
        <v>Retained</v>
      </c>
    </row>
    <row r="4400" spans="1:21" x14ac:dyDescent="0.3">
      <c r="A4400">
        <v>4399</v>
      </c>
      <c r="B4400">
        <v>15707007</v>
      </c>
      <c r="C4400" t="s">
        <v>19</v>
      </c>
      <c r="D4400">
        <v>743</v>
      </c>
      <c r="E4400" t="str">
        <f t="shared" si="476"/>
        <v>Low Risk</v>
      </c>
      <c r="F4400" t="s">
        <v>15</v>
      </c>
      <c r="G4400" t="s">
        <v>16</v>
      </c>
      <c r="H4400">
        <v>39</v>
      </c>
      <c r="I4400" t="str">
        <f t="shared" si="477"/>
        <v>Middle Age</v>
      </c>
      <c r="J4400">
        <v>8</v>
      </c>
      <c r="K4400" t="str">
        <f t="shared" si="478"/>
        <v>Loyal</v>
      </c>
      <c r="L4400">
        <v>0</v>
      </c>
      <c r="M4400">
        <v>1</v>
      </c>
      <c r="N4400" t="str">
        <f t="shared" si="479"/>
        <v>Basic</v>
      </c>
      <c r="O4400">
        <v>1</v>
      </c>
      <c r="P4400">
        <v>0</v>
      </c>
      <c r="Q4400">
        <v>94263.44</v>
      </c>
      <c r="R4400" t="str">
        <f t="shared" si="480"/>
        <v>Medium Value</v>
      </c>
      <c r="S4400" t="str">
        <f t="shared" si="481"/>
        <v>Medium</v>
      </c>
      <c r="T4400">
        <v>0</v>
      </c>
      <c r="U4400" t="str">
        <f t="shared" si="482"/>
        <v>Retained</v>
      </c>
    </row>
    <row r="4401" spans="1:21" x14ac:dyDescent="0.3">
      <c r="A4401">
        <v>4400</v>
      </c>
      <c r="B4401">
        <v>15572547</v>
      </c>
      <c r="C4401" t="s">
        <v>1921</v>
      </c>
      <c r="D4401">
        <v>670</v>
      </c>
      <c r="E4401" t="str">
        <f t="shared" si="476"/>
        <v>Medium Risk</v>
      </c>
      <c r="F4401" t="s">
        <v>15</v>
      </c>
      <c r="G4401" t="s">
        <v>16</v>
      </c>
      <c r="H4401">
        <v>45</v>
      </c>
      <c r="I4401" t="str">
        <f t="shared" si="477"/>
        <v>Middle Age</v>
      </c>
      <c r="J4401">
        <v>9</v>
      </c>
      <c r="K4401" t="str">
        <f t="shared" si="478"/>
        <v>Very Loyal</v>
      </c>
      <c r="L4401">
        <v>104930.38</v>
      </c>
      <c r="M4401">
        <v>1</v>
      </c>
      <c r="N4401" t="str">
        <f t="shared" si="479"/>
        <v>Basic</v>
      </c>
      <c r="O4401">
        <v>1</v>
      </c>
      <c r="P4401">
        <v>0</v>
      </c>
      <c r="Q4401">
        <v>155921.81</v>
      </c>
      <c r="R4401" t="str">
        <f t="shared" si="480"/>
        <v>Medium Value</v>
      </c>
      <c r="S4401" t="str">
        <f t="shared" si="481"/>
        <v>High</v>
      </c>
      <c r="T4401">
        <v>1</v>
      </c>
      <c r="U4401" t="str">
        <f t="shared" si="482"/>
        <v>Churned</v>
      </c>
    </row>
    <row r="4402" spans="1:21" x14ac:dyDescent="0.3">
      <c r="A4402">
        <v>4401</v>
      </c>
      <c r="B4402">
        <v>15567063</v>
      </c>
      <c r="C4402" t="s">
        <v>388</v>
      </c>
      <c r="D4402">
        <v>766</v>
      </c>
      <c r="E4402" t="str">
        <f t="shared" si="476"/>
        <v>Low Risk</v>
      </c>
      <c r="F4402" t="s">
        <v>26</v>
      </c>
      <c r="G4402" t="s">
        <v>16</v>
      </c>
      <c r="H4402">
        <v>34</v>
      </c>
      <c r="I4402" t="str">
        <f t="shared" si="477"/>
        <v>Middle Age</v>
      </c>
      <c r="J4402">
        <v>6</v>
      </c>
      <c r="K4402" t="str">
        <f t="shared" si="478"/>
        <v>Loyal</v>
      </c>
      <c r="L4402">
        <v>106434.94</v>
      </c>
      <c r="M4402">
        <v>1</v>
      </c>
      <c r="N4402" t="str">
        <f t="shared" si="479"/>
        <v>Basic</v>
      </c>
      <c r="O4402">
        <v>0</v>
      </c>
      <c r="P4402">
        <v>1</v>
      </c>
      <c r="Q4402">
        <v>137995.66</v>
      </c>
      <c r="R4402" t="str">
        <f t="shared" si="480"/>
        <v>Medium Value</v>
      </c>
      <c r="S4402" t="str">
        <f t="shared" si="481"/>
        <v>High</v>
      </c>
      <c r="T4402">
        <v>1</v>
      </c>
      <c r="U4402" t="str">
        <f t="shared" si="482"/>
        <v>Churned</v>
      </c>
    </row>
    <row r="4403" spans="1:21" x14ac:dyDescent="0.3">
      <c r="A4403">
        <v>4402</v>
      </c>
      <c r="B4403">
        <v>15689633</v>
      </c>
      <c r="C4403" t="s">
        <v>1922</v>
      </c>
      <c r="D4403">
        <v>845</v>
      </c>
      <c r="E4403" t="str">
        <f t="shared" si="476"/>
        <v>Low Risk</v>
      </c>
      <c r="F4403" t="s">
        <v>18</v>
      </c>
      <c r="G4403" t="s">
        <v>16</v>
      </c>
      <c r="H4403">
        <v>38</v>
      </c>
      <c r="I4403" t="str">
        <f t="shared" si="477"/>
        <v>Middle Age</v>
      </c>
      <c r="J4403">
        <v>2</v>
      </c>
      <c r="K4403" t="str">
        <f t="shared" si="478"/>
        <v>New</v>
      </c>
      <c r="L4403">
        <v>112803.92</v>
      </c>
      <c r="M4403">
        <v>1</v>
      </c>
      <c r="N4403" t="str">
        <f t="shared" si="479"/>
        <v>Basic</v>
      </c>
      <c r="O4403">
        <v>1</v>
      </c>
      <c r="P4403">
        <v>0</v>
      </c>
      <c r="Q4403">
        <v>179631.85</v>
      </c>
      <c r="R4403" t="str">
        <f t="shared" si="480"/>
        <v>Medium Value</v>
      </c>
      <c r="S4403" t="str">
        <f t="shared" si="481"/>
        <v>High</v>
      </c>
      <c r="T4403">
        <v>0</v>
      </c>
      <c r="U4403" t="str">
        <f t="shared" si="482"/>
        <v>Retained</v>
      </c>
    </row>
    <row r="4404" spans="1:21" x14ac:dyDescent="0.3">
      <c r="A4404">
        <v>4403</v>
      </c>
      <c r="B4404">
        <v>15720637</v>
      </c>
      <c r="C4404" t="s">
        <v>529</v>
      </c>
      <c r="D4404">
        <v>710</v>
      </c>
      <c r="E4404" t="str">
        <f t="shared" si="476"/>
        <v>Low Risk</v>
      </c>
      <c r="F4404" t="s">
        <v>26</v>
      </c>
      <c r="G4404" t="s">
        <v>16</v>
      </c>
      <c r="H4404">
        <v>46</v>
      </c>
      <c r="I4404" t="str">
        <f t="shared" si="477"/>
        <v>Middle Age</v>
      </c>
      <c r="J4404">
        <v>10</v>
      </c>
      <c r="K4404" t="str">
        <f t="shared" si="478"/>
        <v>Very Loyal</v>
      </c>
      <c r="L4404">
        <v>120530.34</v>
      </c>
      <c r="M4404">
        <v>1</v>
      </c>
      <c r="N4404" t="str">
        <f t="shared" si="479"/>
        <v>Basic</v>
      </c>
      <c r="O4404">
        <v>1</v>
      </c>
      <c r="P4404">
        <v>0</v>
      </c>
      <c r="Q4404">
        <v>166586.99</v>
      </c>
      <c r="R4404" t="str">
        <f t="shared" si="480"/>
        <v>Medium Value</v>
      </c>
      <c r="S4404" t="str">
        <f t="shared" si="481"/>
        <v>High</v>
      </c>
      <c r="T4404">
        <v>1</v>
      </c>
      <c r="U4404" t="str">
        <f t="shared" si="482"/>
        <v>Churned</v>
      </c>
    </row>
    <row r="4405" spans="1:21" x14ac:dyDescent="0.3">
      <c r="A4405">
        <v>4404</v>
      </c>
      <c r="B4405">
        <v>15616859</v>
      </c>
      <c r="C4405" t="s">
        <v>1923</v>
      </c>
      <c r="D4405">
        <v>602</v>
      </c>
      <c r="E4405" t="str">
        <f t="shared" si="476"/>
        <v>Medium Risk</v>
      </c>
      <c r="F4405" t="s">
        <v>26</v>
      </c>
      <c r="G4405" t="s">
        <v>16</v>
      </c>
      <c r="H4405">
        <v>43</v>
      </c>
      <c r="I4405" t="str">
        <f t="shared" si="477"/>
        <v>Middle Age</v>
      </c>
      <c r="J4405">
        <v>2</v>
      </c>
      <c r="K4405" t="str">
        <f t="shared" si="478"/>
        <v>New</v>
      </c>
      <c r="L4405">
        <v>113641.49</v>
      </c>
      <c r="M4405">
        <v>4</v>
      </c>
      <c r="N4405" t="str">
        <f t="shared" si="479"/>
        <v>Premium</v>
      </c>
      <c r="O4405">
        <v>1</v>
      </c>
      <c r="P4405">
        <v>0</v>
      </c>
      <c r="Q4405">
        <v>115116.35</v>
      </c>
      <c r="R4405" t="str">
        <f t="shared" si="480"/>
        <v>High Value</v>
      </c>
      <c r="S4405" t="str">
        <f t="shared" si="481"/>
        <v>High</v>
      </c>
      <c r="T4405">
        <v>1</v>
      </c>
      <c r="U4405" t="str">
        <f t="shared" si="482"/>
        <v>Churned</v>
      </c>
    </row>
    <row r="4406" spans="1:21" x14ac:dyDescent="0.3">
      <c r="A4406">
        <v>4405</v>
      </c>
      <c r="B4406">
        <v>15766166</v>
      </c>
      <c r="C4406" t="s">
        <v>1581</v>
      </c>
      <c r="D4406">
        <v>604</v>
      </c>
      <c r="E4406" t="str">
        <f t="shared" si="476"/>
        <v>Medium Risk</v>
      </c>
      <c r="F4406" t="s">
        <v>18</v>
      </c>
      <c r="G4406" t="s">
        <v>23</v>
      </c>
      <c r="H4406">
        <v>43</v>
      </c>
      <c r="I4406" t="str">
        <f t="shared" si="477"/>
        <v>Middle Age</v>
      </c>
      <c r="J4406">
        <v>2</v>
      </c>
      <c r="K4406" t="str">
        <f t="shared" si="478"/>
        <v>New</v>
      </c>
      <c r="L4406">
        <v>145081.72</v>
      </c>
      <c r="M4406">
        <v>1</v>
      </c>
      <c r="N4406" t="str">
        <f t="shared" si="479"/>
        <v>Basic</v>
      </c>
      <c r="O4406">
        <v>1</v>
      </c>
      <c r="P4406">
        <v>1</v>
      </c>
      <c r="Q4406">
        <v>23881.62</v>
      </c>
      <c r="R4406" t="str">
        <f t="shared" si="480"/>
        <v>Low value</v>
      </c>
      <c r="S4406" t="str">
        <f t="shared" si="481"/>
        <v>Low</v>
      </c>
      <c r="T4406">
        <v>0</v>
      </c>
      <c r="U4406" t="str">
        <f t="shared" si="482"/>
        <v>Retained</v>
      </c>
    </row>
    <row r="4407" spans="1:21" x14ac:dyDescent="0.3">
      <c r="A4407">
        <v>4406</v>
      </c>
      <c r="B4407">
        <v>15617655</v>
      </c>
      <c r="C4407" t="s">
        <v>1119</v>
      </c>
      <c r="D4407">
        <v>564</v>
      </c>
      <c r="E4407" t="str">
        <f t="shared" si="476"/>
        <v>Medium Risk</v>
      </c>
      <c r="F4407" t="s">
        <v>18</v>
      </c>
      <c r="G4407" t="s">
        <v>16</v>
      </c>
      <c r="H4407">
        <v>35</v>
      </c>
      <c r="I4407" t="str">
        <f t="shared" si="477"/>
        <v>Middle Age</v>
      </c>
      <c r="J4407">
        <v>9</v>
      </c>
      <c r="K4407" t="str">
        <f t="shared" si="478"/>
        <v>Very Loyal</v>
      </c>
      <c r="L4407">
        <v>0</v>
      </c>
      <c r="M4407">
        <v>2</v>
      </c>
      <c r="N4407" t="str">
        <f t="shared" si="479"/>
        <v>Standard</v>
      </c>
      <c r="O4407">
        <v>1</v>
      </c>
      <c r="P4407">
        <v>1</v>
      </c>
      <c r="Q4407">
        <v>105837.38</v>
      </c>
      <c r="R4407" t="str">
        <f t="shared" si="480"/>
        <v>High Value</v>
      </c>
      <c r="S4407" t="str">
        <f t="shared" si="481"/>
        <v>High</v>
      </c>
      <c r="T4407">
        <v>0</v>
      </c>
      <c r="U4407" t="str">
        <f t="shared" si="482"/>
        <v>Retained</v>
      </c>
    </row>
    <row r="4408" spans="1:21" x14ac:dyDescent="0.3">
      <c r="A4408">
        <v>4407</v>
      </c>
      <c r="B4408">
        <v>15623450</v>
      </c>
      <c r="C4408" t="s">
        <v>323</v>
      </c>
      <c r="D4408">
        <v>637</v>
      </c>
      <c r="E4408" t="str">
        <f t="shared" si="476"/>
        <v>Medium Risk</v>
      </c>
      <c r="F4408" t="s">
        <v>26</v>
      </c>
      <c r="G4408" t="s">
        <v>16</v>
      </c>
      <c r="H4408">
        <v>27</v>
      </c>
      <c r="I4408" t="str">
        <f t="shared" si="477"/>
        <v>Adolescence</v>
      </c>
      <c r="J4408">
        <v>7</v>
      </c>
      <c r="K4408" t="str">
        <f t="shared" si="478"/>
        <v>Loyal</v>
      </c>
      <c r="L4408">
        <v>135842.89000000001</v>
      </c>
      <c r="M4408">
        <v>1</v>
      </c>
      <c r="N4408" t="str">
        <f t="shared" si="479"/>
        <v>Basic</v>
      </c>
      <c r="O4408">
        <v>1</v>
      </c>
      <c r="P4408">
        <v>1</v>
      </c>
      <c r="Q4408">
        <v>101418.05</v>
      </c>
      <c r="R4408" t="str">
        <f t="shared" si="480"/>
        <v>Medium Value</v>
      </c>
      <c r="S4408" t="str">
        <f t="shared" si="481"/>
        <v>High</v>
      </c>
      <c r="T4408">
        <v>0</v>
      </c>
      <c r="U4408" t="str">
        <f t="shared" si="482"/>
        <v>Retained</v>
      </c>
    </row>
    <row r="4409" spans="1:21" x14ac:dyDescent="0.3">
      <c r="A4409">
        <v>4408</v>
      </c>
      <c r="B4409">
        <v>15796612</v>
      </c>
      <c r="C4409" t="s">
        <v>484</v>
      </c>
      <c r="D4409">
        <v>527</v>
      </c>
      <c r="E4409" t="str">
        <f t="shared" si="476"/>
        <v>Medium Risk</v>
      </c>
      <c r="F4409" t="s">
        <v>15</v>
      </c>
      <c r="G4409" t="s">
        <v>16</v>
      </c>
      <c r="H4409">
        <v>31</v>
      </c>
      <c r="I4409" t="str">
        <f t="shared" si="477"/>
        <v>Middle Age</v>
      </c>
      <c r="J4409">
        <v>1</v>
      </c>
      <c r="K4409" t="str">
        <f t="shared" si="478"/>
        <v>New</v>
      </c>
      <c r="L4409">
        <v>112203.25</v>
      </c>
      <c r="M4409">
        <v>1</v>
      </c>
      <c r="N4409" t="str">
        <f t="shared" si="479"/>
        <v>Basic</v>
      </c>
      <c r="O4409">
        <v>1</v>
      </c>
      <c r="P4409">
        <v>0</v>
      </c>
      <c r="Q4409">
        <v>182266.01</v>
      </c>
      <c r="R4409" t="str">
        <f t="shared" si="480"/>
        <v>Medium Value</v>
      </c>
      <c r="S4409" t="str">
        <f t="shared" si="481"/>
        <v>High</v>
      </c>
      <c r="T4409">
        <v>0</v>
      </c>
      <c r="U4409" t="str">
        <f t="shared" si="482"/>
        <v>Retained</v>
      </c>
    </row>
    <row r="4410" spans="1:21" x14ac:dyDescent="0.3">
      <c r="A4410">
        <v>4409</v>
      </c>
      <c r="B4410">
        <v>15795963</v>
      </c>
      <c r="C4410" t="s">
        <v>112</v>
      </c>
      <c r="D4410">
        <v>687</v>
      </c>
      <c r="E4410" t="str">
        <f t="shared" si="476"/>
        <v>Medium Risk</v>
      </c>
      <c r="F4410" t="s">
        <v>15</v>
      </c>
      <c r="G4410" t="s">
        <v>23</v>
      </c>
      <c r="H4410">
        <v>34</v>
      </c>
      <c r="I4410" t="str">
        <f t="shared" si="477"/>
        <v>Middle Age</v>
      </c>
      <c r="J4410">
        <v>7</v>
      </c>
      <c r="K4410" t="str">
        <f t="shared" si="478"/>
        <v>Loyal</v>
      </c>
      <c r="L4410">
        <v>129895.19</v>
      </c>
      <c r="M4410">
        <v>1</v>
      </c>
      <c r="N4410" t="str">
        <f t="shared" si="479"/>
        <v>Basic</v>
      </c>
      <c r="O4410">
        <v>0</v>
      </c>
      <c r="P4410">
        <v>1</v>
      </c>
      <c r="Q4410">
        <v>28698.17</v>
      </c>
      <c r="R4410" t="str">
        <f t="shared" si="480"/>
        <v>Low value</v>
      </c>
      <c r="S4410" t="str">
        <f t="shared" si="481"/>
        <v>Low</v>
      </c>
      <c r="T4410">
        <v>0</v>
      </c>
      <c r="U4410" t="str">
        <f t="shared" si="482"/>
        <v>Retained</v>
      </c>
    </row>
    <row r="4411" spans="1:21" x14ac:dyDescent="0.3">
      <c r="A4411">
        <v>4410</v>
      </c>
      <c r="B4411">
        <v>15781598</v>
      </c>
      <c r="C4411" t="s">
        <v>1924</v>
      </c>
      <c r="D4411">
        <v>756</v>
      </c>
      <c r="E4411" t="str">
        <f t="shared" si="476"/>
        <v>Low Risk</v>
      </c>
      <c r="F4411" t="s">
        <v>26</v>
      </c>
      <c r="G4411" t="s">
        <v>23</v>
      </c>
      <c r="H4411">
        <v>41</v>
      </c>
      <c r="I4411" t="str">
        <f t="shared" si="477"/>
        <v>Middle Age</v>
      </c>
      <c r="J4411">
        <v>6</v>
      </c>
      <c r="K4411" t="str">
        <f t="shared" si="478"/>
        <v>Loyal</v>
      </c>
      <c r="L4411">
        <v>149049.92000000001</v>
      </c>
      <c r="M4411">
        <v>1</v>
      </c>
      <c r="N4411" t="str">
        <f t="shared" si="479"/>
        <v>Basic</v>
      </c>
      <c r="O4411">
        <v>0</v>
      </c>
      <c r="P4411">
        <v>1</v>
      </c>
      <c r="Q4411">
        <v>50422.36</v>
      </c>
      <c r="R4411" t="str">
        <f t="shared" si="480"/>
        <v>Medium Value</v>
      </c>
      <c r="S4411" t="str">
        <f t="shared" si="481"/>
        <v>Medium</v>
      </c>
      <c r="T4411">
        <v>1</v>
      </c>
      <c r="U4411" t="str">
        <f t="shared" si="482"/>
        <v>Churned</v>
      </c>
    </row>
    <row r="4412" spans="1:21" x14ac:dyDescent="0.3">
      <c r="A4412">
        <v>4411</v>
      </c>
      <c r="B4412">
        <v>15691871</v>
      </c>
      <c r="C4412" t="s">
        <v>219</v>
      </c>
      <c r="D4412">
        <v>503</v>
      </c>
      <c r="E4412" t="str">
        <f t="shared" si="476"/>
        <v>Medium Risk</v>
      </c>
      <c r="F4412" t="s">
        <v>26</v>
      </c>
      <c r="G4412" t="s">
        <v>23</v>
      </c>
      <c r="H4412">
        <v>42</v>
      </c>
      <c r="I4412" t="str">
        <f t="shared" si="477"/>
        <v>Middle Age</v>
      </c>
      <c r="J4412">
        <v>9</v>
      </c>
      <c r="K4412" t="str">
        <f t="shared" si="478"/>
        <v>Very Loyal</v>
      </c>
      <c r="L4412">
        <v>153279.39000000001</v>
      </c>
      <c r="M4412">
        <v>1</v>
      </c>
      <c r="N4412" t="str">
        <f t="shared" si="479"/>
        <v>Basic</v>
      </c>
      <c r="O4412">
        <v>1</v>
      </c>
      <c r="P4412">
        <v>1</v>
      </c>
      <c r="Q4412">
        <v>151336.95999999999</v>
      </c>
      <c r="R4412" t="str">
        <f t="shared" si="480"/>
        <v>Medium Value</v>
      </c>
      <c r="S4412" t="str">
        <f t="shared" si="481"/>
        <v>High</v>
      </c>
      <c r="T4412">
        <v>0</v>
      </c>
      <c r="U4412" t="str">
        <f t="shared" si="482"/>
        <v>Retained</v>
      </c>
    </row>
    <row r="4413" spans="1:21" x14ac:dyDescent="0.3">
      <c r="A4413">
        <v>4412</v>
      </c>
      <c r="B4413">
        <v>15740345</v>
      </c>
      <c r="C4413" t="s">
        <v>61</v>
      </c>
      <c r="D4413">
        <v>657</v>
      </c>
      <c r="E4413" t="str">
        <f t="shared" si="476"/>
        <v>Medium Risk</v>
      </c>
      <c r="F4413" t="s">
        <v>18</v>
      </c>
      <c r="G4413" t="s">
        <v>23</v>
      </c>
      <c r="H4413">
        <v>42</v>
      </c>
      <c r="I4413" t="str">
        <f t="shared" si="477"/>
        <v>Middle Age</v>
      </c>
      <c r="J4413">
        <v>5</v>
      </c>
      <c r="K4413" t="str">
        <f t="shared" si="478"/>
        <v>Established</v>
      </c>
      <c r="L4413">
        <v>41473.33</v>
      </c>
      <c r="M4413">
        <v>1</v>
      </c>
      <c r="N4413" t="str">
        <f t="shared" si="479"/>
        <v>Basic</v>
      </c>
      <c r="O4413">
        <v>1</v>
      </c>
      <c r="P4413">
        <v>0</v>
      </c>
      <c r="Q4413">
        <v>112979.6</v>
      </c>
      <c r="R4413" t="str">
        <f t="shared" si="480"/>
        <v>Medium Value</v>
      </c>
      <c r="S4413" t="str">
        <f t="shared" si="481"/>
        <v>High</v>
      </c>
      <c r="T4413">
        <v>1</v>
      </c>
      <c r="U4413" t="str">
        <f t="shared" si="482"/>
        <v>Churned</v>
      </c>
    </row>
    <row r="4414" spans="1:21" x14ac:dyDescent="0.3">
      <c r="A4414">
        <v>4413</v>
      </c>
      <c r="B4414">
        <v>15662626</v>
      </c>
      <c r="C4414" t="s">
        <v>532</v>
      </c>
      <c r="D4414">
        <v>666</v>
      </c>
      <c r="E4414" t="str">
        <f t="shared" si="476"/>
        <v>Medium Risk</v>
      </c>
      <c r="F4414" t="s">
        <v>15</v>
      </c>
      <c r="G4414" t="s">
        <v>16</v>
      </c>
      <c r="H4414">
        <v>40</v>
      </c>
      <c r="I4414" t="str">
        <f t="shared" si="477"/>
        <v>Middle Age</v>
      </c>
      <c r="J4414">
        <v>2</v>
      </c>
      <c r="K4414" t="str">
        <f t="shared" si="478"/>
        <v>New</v>
      </c>
      <c r="L4414">
        <v>0</v>
      </c>
      <c r="M4414">
        <v>2</v>
      </c>
      <c r="N4414" t="str">
        <f t="shared" si="479"/>
        <v>Standard</v>
      </c>
      <c r="O4414">
        <v>0</v>
      </c>
      <c r="P4414">
        <v>0</v>
      </c>
      <c r="Q4414">
        <v>36371.269999999997</v>
      </c>
      <c r="R4414" t="str">
        <f t="shared" si="480"/>
        <v>Low value</v>
      </c>
      <c r="S4414" t="str">
        <f t="shared" si="481"/>
        <v>Low</v>
      </c>
      <c r="T4414">
        <v>0</v>
      </c>
      <c r="U4414" t="str">
        <f t="shared" si="482"/>
        <v>Retained</v>
      </c>
    </row>
    <row r="4415" spans="1:21" x14ac:dyDescent="0.3">
      <c r="A4415">
        <v>4414</v>
      </c>
      <c r="B4415">
        <v>15596575</v>
      </c>
      <c r="C4415" t="s">
        <v>1925</v>
      </c>
      <c r="D4415">
        <v>615</v>
      </c>
      <c r="E4415" t="str">
        <f t="shared" si="476"/>
        <v>Medium Risk</v>
      </c>
      <c r="F4415" t="s">
        <v>26</v>
      </c>
      <c r="G4415" t="s">
        <v>23</v>
      </c>
      <c r="H4415">
        <v>39</v>
      </c>
      <c r="I4415" t="str">
        <f t="shared" si="477"/>
        <v>Middle Age</v>
      </c>
      <c r="J4415">
        <v>5</v>
      </c>
      <c r="K4415" t="str">
        <f t="shared" si="478"/>
        <v>Established</v>
      </c>
      <c r="L4415">
        <v>113193.51</v>
      </c>
      <c r="M4415">
        <v>2</v>
      </c>
      <c r="N4415" t="str">
        <f t="shared" si="479"/>
        <v>Standard</v>
      </c>
      <c r="O4415">
        <v>1</v>
      </c>
      <c r="P4415">
        <v>1</v>
      </c>
      <c r="Q4415">
        <v>52166.25</v>
      </c>
      <c r="R4415" t="str">
        <f t="shared" si="480"/>
        <v>Medium Value</v>
      </c>
      <c r="S4415" t="str">
        <f t="shared" si="481"/>
        <v>Medium</v>
      </c>
      <c r="T4415">
        <v>0</v>
      </c>
      <c r="U4415" t="str">
        <f t="shared" si="482"/>
        <v>Retained</v>
      </c>
    </row>
    <row r="4416" spans="1:21" x14ac:dyDescent="0.3">
      <c r="A4416">
        <v>4415</v>
      </c>
      <c r="B4416">
        <v>15657321</v>
      </c>
      <c r="C4416" t="s">
        <v>1926</v>
      </c>
      <c r="D4416">
        <v>712</v>
      </c>
      <c r="E4416" t="str">
        <f t="shared" si="476"/>
        <v>Low Risk</v>
      </c>
      <c r="F4416" t="s">
        <v>26</v>
      </c>
      <c r="G4416" t="s">
        <v>23</v>
      </c>
      <c r="H4416">
        <v>27</v>
      </c>
      <c r="I4416" t="str">
        <f t="shared" si="477"/>
        <v>Adolescence</v>
      </c>
      <c r="J4416">
        <v>8</v>
      </c>
      <c r="K4416" t="str">
        <f t="shared" si="478"/>
        <v>Loyal</v>
      </c>
      <c r="L4416">
        <v>113174.21</v>
      </c>
      <c r="M4416">
        <v>2</v>
      </c>
      <c r="N4416" t="str">
        <f t="shared" si="479"/>
        <v>Standard</v>
      </c>
      <c r="O4416">
        <v>1</v>
      </c>
      <c r="P4416">
        <v>0</v>
      </c>
      <c r="Q4416">
        <v>147261.57999999999</v>
      </c>
      <c r="R4416" t="str">
        <f t="shared" si="480"/>
        <v>High Value</v>
      </c>
      <c r="S4416" t="str">
        <f t="shared" si="481"/>
        <v>High</v>
      </c>
      <c r="T4416">
        <v>0</v>
      </c>
      <c r="U4416" t="str">
        <f t="shared" si="482"/>
        <v>Retained</v>
      </c>
    </row>
    <row r="4417" spans="1:21" x14ac:dyDescent="0.3">
      <c r="A4417">
        <v>4416</v>
      </c>
      <c r="B4417">
        <v>15575955</v>
      </c>
      <c r="C4417" t="s">
        <v>1927</v>
      </c>
      <c r="D4417">
        <v>764</v>
      </c>
      <c r="E4417" t="str">
        <f t="shared" si="476"/>
        <v>Low Risk</v>
      </c>
      <c r="F4417" t="s">
        <v>15</v>
      </c>
      <c r="G4417" t="s">
        <v>16</v>
      </c>
      <c r="H4417">
        <v>24</v>
      </c>
      <c r="I4417" t="str">
        <f t="shared" si="477"/>
        <v>Adolescence</v>
      </c>
      <c r="J4417">
        <v>0</v>
      </c>
      <c r="K4417" t="str">
        <f t="shared" si="478"/>
        <v>New</v>
      </c>
      <c r="L4417">
        <v>0</v>
      </c>
      <c r="M4417">
        <v>2</v>
      </c>
      <c r="N4417" t="str">
        <f t="shared" si="479"/>
        <v>Standard</v>
      </c>
      <c r="O4417">
        <v>1</v>
      </c>
      <c r="P4417">
        <v>0</v>
      </c>
      <c r="Q4417">
        <v>88724.49</v>
      </c>
      <c r="R4417" t="str">
        <f t="shared" si="480"/>
        <v>Medium Value</v>
      </c>
      <c r="S4417" t="str">
        <f t="shared" si="481"/>
        <v>Medium</v>
      </c>
      <c r="T4417">
        <v>0</v>
      </c>
      <c r="U4417" t="str">
        <f t="shared" si="482"/>
        <v>Retained</v>
      </c>
    </row>
    <row r="4418" spans="1:21" x14ac:dyDescent="0.3">
      <c r="A4418">
        <v>4417</v>
      </c>
      <c r="B4418">
        <v>15743893</v>
      </c>
      <c r="C4418" t="s">
        <v>965</v>
      </c>
      <c r="D4418">
        <v>471</v>
      </c>
      <c r="E4418" t="str">
        <f t="shared" si="476"/>
        <v>High Risk</v>
      </c>
      <c r="F4418" t="s">
        <v>15</v>
      </c>
      <c r="G4418" t="s">
        <v>23</v>
      </c>
      <c r="H4418">
        <v>42</v>
      </c>
      <c r="I4418" t="str">
        <f t="shared" si="477"/>
        <v>Middle Age</v>
      </c>
      <c r="J4418">
        <v>3</v>
      </c>
      <c r="K4418" t="str">
        <f t="shared" si="478"/>
        <v>Established</v>
      </c>
      <c r="L4418">
        <v>164951.56</v>
      </c>
      <c r="M4418">
        <v>1</v>
      </c>
      <c r="N4418" t="str">
        <f t="shared" si="479"/>
        <v>Basic</v>
      </c>
      <c r="O4418">
        <v>1</v>
      </c>
      <c r="P4418">
        <v>0</v>
      </c>
      <c r="Q4418">
        <v>190531.77</v>
      </c>
      <c r="R4418" t="str">
        <f t="shared" si="480"/>
        <v>Medium Value</v>
      </c>
      <c r="S4418" t="str">
        <f t="shared" si="481"/>
        <v>High</v>
      </c>
      <c r="T4418">
        <v>0</v>
      </c>
      <c r="U4418" t="str">
        <f t="shared" si="482"/>
        <v>Retained</v>
      </c>
    </row>
    <row r="4419" spans="1:21" x14ac:dyDescent="0.3">
      <c r="A4419">
        <v>4418</v>
      </c>
      <c r="B4419">
        <v>15697270</v>
      </c>
      <c r="C4419" t="s">
        <v>1928</v>
      </c>
      <c r="D4419">
        <v>608</v>
      </c>
      <c r="E4419" t="str">
        <f t="shared" ref="E4419:E4482" si="483">IF(D4419 &lt; 500, "High Risk", IF(D4419 &lt; 700, "Medium Risk", "Low Risk"))</f>
        <v>Medium Risk</v>
      </c>
      <c r="F4419" t="s">
        <v>18</v>
      </c>
      <c r="G4419" t="s">
        <v>23</v>
      </c>
      <c r="H4419">
        <v>27</v>
      </c>
      <c r="I4419" t="str">
        <f t="shared" ref="I4419:I4482" si="484">IF(H4419 &lt; 30, "Adolescence", IF(H4419 &lt;= 50, "Middle Age", "Old"))</f>
        <v>Adolescence</v>
      </c>
      <c r="J4419">
        <v>4</v>
      </c>
      <c r="K4419" t="str">
        <f t="shared" ref="K4419:K4482" si="485">IF(J4419 &lt;= 2, "New", IF(J4419 &lt;= 5, "Established", IF(J4419 &lt;= 8, "Loyal", "Very Loyal")))</f>
        <v>Established</v>
      </c>
      <c r="L4419">
        <v>153325.1</v>
      </c>
      <c r="M4419">
        <v>1</v>
      </c>
      <c r="N4419" t="str">
        <f t="shared" ref="N4419:N4482" si="486">IF(M4419 =1, "Basic", IF(M4419 = 2, "Standard", IF(M4419 &gt;=3, "Premium", "Unknown")))</f>
        <v>Basic</v>
      </c>
      <c r="O4419">
        <v>1</v>
      </c>
      <c r="P4419">
        <v>1</v>
      </c>
      <c r="Q4419">
        <v>199953.33</v>
      </c>
      <c r="R4419" t="str">
        <f t="shared" ref="R4419:R4482" si="487">IF(Q4419 &gt; 100000, IF(M4419 &gt;=2, "High Value", "Medium Value"), IF(Q4419 &gt; 50000, "Medium Value", "Low value"))</f>
        <v>Medium Value</v>
      </c>
      <c r="S4419" t="str">
        <f t="shared" ref="S4419:S4482" si="488">IF(Q4419 &lt; 50000, "Low", IF(Q4419 &lt; 100000, "Medium", "High"))</f>
        <v>High</v>
      </c>
      <c r="T4419">
        <v>0</v>
      </c>
      <c r="U4419" t="str">
        <f t="shared" ref="U4419:U4482" si="489">IF(T4419 = 1, "Churned", "Retained")</f>
        <v>Retained</v>
      </c>
    </row>
    <row r="4420" spans="1:21" x14ac:dyDescent="0.3">
      <c r="A4420">
        <v>4419</v>
      </c>
      <c r="B4420">
        <v>15644356</v>
      </c>
      <c r="C4420" t="s">
        <v>1434</v>
      </c>
      <c r="D4420">
        <v>682</v>
      </c>
      <c r="E4420" t="str">
        <f t="shared" si="483"/>
        <v>Medium Risk</v>
      </c>
      <c r="F4420" t="s">
        <v>18</v>
      </c>
      <c r="G4420" t="s">
        <v>16</v>
      </c>
      <c r="H4420">
        <v>47</v>
      </c>
      <c r="I4420" t="str">
        <f t="shared" si="484"/>
        <v>Middle Age</v>
      </c>
      <c r="J4420">
        <v>10</v>
      </c>
      <c r="K4420" t="str">
        <f t="shared" si="485"/>
        <v>Very Loyal</v>
      </c>
      <c r="L4420">
        <v>134032.01</v>
      </c>
      <c r="M4420">
        <v>1</v>
      </c>
      <c r="N4420" t="str">
        <f t="shared" si="486"/>
        <v>Basic</v>
      </c>
      <c r="O4420">
        <v>1</v>
      </c>
      <c r="P4420">
        <v>0</v>
      </c>
      <c r="Q4420">
        <v>144290.97</v>
      </c>
      <c r="R4420" t="str">
        <f t="shared" si="487"/>
        <v>Medium Value</v>
      </c>
      <c r="S4420" t="str">
        <f t="shared" si="488"/>
        <v>High</v>
      </c>
      <c r="T4420">
        <v>0</v>
      </c>
      <c r="U4420" t="str">
        <f t="shared" si="489"/>
        <v>Retained</v>
      </c>
    </row>
    <row r="4421" spans="1:21" x14ac:dyDescent="0.3">
      <c r="A4421">
        <v>4420</v>
      </c>
      <c r="B4421">
        <v>15677586</v>
      </c>
      <c r="C4421" t="s">
        <v>1929</v>
      </c>
      <c r="D4421">
        <v>587</v>
      </c>
      <c r="E4421" t="str">
        <f t="shared" si="483"/>
        <v>Medium Risk</v>
      </c>
      <c r="F4421" t="s">
        <v>26</v>
      </c>
      <c r="G4421" t="s">
        <v>16</v>
      </c>
      <c r="H4421">
        <v>32</v>
      </c>
      <c r="I4421" t="str">
        <f t="shared" si="484"/>
        <v>Middle Age</v>
      </c>
      <c r="J4421">
        <v>3</v>
      </c>
      <c r="K4421" t="str">
        <f t="shared" si="485"/>
        <v>Established</v>
      </c>
      <c r="L4421">
        <v>125445.04</v>
      </c>
      <c r="M4421">
        <v>2</v>
      </c>
      <c r="N4421" t="str">
        <f t="shared" si="486"/>
        <v>Standard</v>
      </c>
      <c r="O4421">
        <v>1</v>
      </c>
      <c r="P4421">
        <v>1</v>
      </c>
      <c r="Q4421">
        <v>130514.78</v>
      </c>
      <c r="R4421" t="str">
        <f t="shared" si="487"/>
        <v>High Value</v>
      </c>
      <c r="S4421" t="str">
        <f t="shared" si="488"/>
        <v>High</v>
      </c>
      <c r="T4421">
        <v>0</v>
      </c>
      <c r="U4421" t="str">
        <f t="shared" si="489"/>
        <v>Retained</v>
      </c>
    </row>
    <row r="4422" spans="1:21" x14ac:dyDescent="0.3">
      <c r="A4422">
        <v>4421</v>
      </c>
      <c r="B4422">
        <v>15571261</v>
      </c>
      <c r="C4422" t="s">
        <v>272</v>
      </c>
      <c r="D4422">
        <v>714</v>
      </c>
      <c r="E4422" t="str">
        <f t="shared" si="483"/>
        <v>Low Risk</v>
      </c>
      <c r="F4422" t="s">
        <v>26</v>
      </c>
      <c r="G4422" t="s">
        <v>16</v>
      </c>
      <c r="H4422">
        <v>35</v>
      </c>
      <c r="I4422" t="str">
        <f t="shared" si="484"/>
        <v>Middle Age</v>
      </c>
      <c r="J4422">
        <v>6</v>
      </c>
      <c r="K4422" t="str">
        <f t="shared" si="485"/>
        <v>Loyal</v>
      </c>
      <c r="L4422">
        <v>126077.43</v>
      </c>
      <c r="M4422">
        <v>2</v>
      </c>
      <c r="N4422" t="str">
        <f t="shared" si="486"/>
        <v>Standard</v>
      </c>
      <c r="O4422">
        <v>1</v>
      </c>
      <c r="P4422">
        <v>1</v>
      </c>
      <c r="Q4422">
        <v>53954.239999999998</v>
      </c>
      <c r="R4422" t="str">
        <f t="shared" si="487"/>
        <v>Medium Value</v>
      </c>
      <c r="S4422" t="str">
        <f t="shared" si="488"/>
        <v>Medium</v>
      </c>
      <c r="T4422">
        <v>0</v>
      </c>
      <c r="U4422" t="str">
        <f t="shared" si="489"/>
        <v>Retained</v>
      </c>
    </row>
    <row r="4423" spans="1:21" x14ac:dyDescent="0.3">
      <c r="A4423">
        <v>4422</v>
      </c>
      <c r="B4423">
        <v>15698758</v>
      </c>
      <c r="C4423" t="s">
        <v>1930</v>
      </c>
      <c r="D4423">
        <v>630</v>
      </c>
      <c r="E4423" t="str">
        <f t="shared" si="483"/>
        <v>Medium Risk</v>
      </c>
      <c r="F4423" t="s">
        <v>18</v>
      </c>
      <c r="G4423" t="s">
        <v>16</v>
      </c>
      <c r="H4423">
        <v>31</v>
      </c>
      <c r="I4423" t="str">
        <f t="shared" si="484"/>
        <v>Middle Age</v>
      </c>
      <c r="J4423">
        <v>1</v>
      </c>
      <c r="K4423" t="str">
        <f t="shared" si="485"/>
        <v>New</v>
      </c>
      <c r="L4423">
        <v>0</v>
      </c>
      <c r="M4423">
        <v>2</v>
      </c>
      <c r="N4423" t="str">
        <f t="shared" si="486"/>
        <v>Standard</v>
      </c>
      <c r="O4423">
        <v>1</v>
      </c>
      <c r="P4423">
        <v>1</v>
      </c>
      <c r="Q4423">
        <v>169802.73</v>
      </c>
      <c r="R4423" t="str">
        <f t="shared" si="487"/>
        <v>High Value</v>
      </c>
      <c r="S4423" t="str">
        <f t="shared" si="488"/>
        <v>High</v>
      </c>
      <c r="T4423">
        <v>0</v>
      </c>
      <c r="U4423" t="str">
        <f t="shared" si="489"/>
        <v>Retained</v>
      </c>
    </row>
    <row r="4424" spans="1:21" x14ac:dyDescent="0.3">
      <c r="A4424">
        <v>4423</v>
      </c>
      <c r="B4424">
        <v>15787014</v>
      </c>
      <c r="C4424" t="s">
        <v>443</v>
      </c>
      <c r="D4424">
        <v>648</v>
      </c>
      <c r="E4424" t="str">
        <f t="shared" si="483"/>
        <v>Medium Risk</v>
      </c>
      <c r="F4424" t="s">
        <v>26</v>
      </c>
      <c r="G4424" t="s">
        <v>16</v>
      </c>
      <c r="H4424">
        <v>28</v>
      </c>
      <c r="I4424" t="str">
        <f t="shared" si="484"/>
        <v>Adolescence</v>
      </c>
      <c r="J4424">
        <v>8</v>
      </c>
      <c r="K4424" t="str">
        <f t="shared" si="485"/>
        <v>Loyal</v>
      </c>
      <c r="L4424">
        <v>90371.09</v>
      </c>
      <c r="M4424">
        <v>1</v>
      </c>
      <c r="N4424" t="str">
        <f t="shared" si="486"/>
        <v>Basic</v>
      </c>
      <c r="O4424">
        <v>1</v>
      </c>
      <c r="P4424">
        <v>1</v>
      </c>
      <c r="Q4424">
        <v>146851.73000000001</v>
      </c>
      <c r="R4424" t="str">
        <f t="shared" si="487"/>
        <v>Medium Value</v>
      </c>
      <c r="S4424" t="str">
        <f t="shared" si="488"/>
        <v>High</v>
      </c>
      <c r="T4424">
        <v>0</v>
      </c>
      <c r="U4424" t="str">
        <f t="shared" si="489"/>
        <v>Retained</v>
      </c>
    </row>
    <row r="4425" spans="1:21" x14ac:dyDescent="0.3">
      <c r="A4425">
        <v>4424</v>
      </c>
      <c r="B4425">
        <v>15739857</v>
      </c>
      <c r="C4425" t="s">
        <v>859</v>
      </c>
      <c r="D4425">
        <v>785</v>
      </c>
      <c r="E4425" t="str">
        <f t="shared" si="483"/>
        <v>Low Risk</v>
      </c>
      <c r="F4425" t="s">
        <v>15</v>
      </c>
      <c r="G4425" t="s">
        <v>16</v>
      </c>
      <c r="H4425">
        <v>40</v>
      </c>
      <c r="I4425" t="str">
        <f t="shared" si="484"/>
        <v>Middle Age</v>
      </c>
      <c r="J4425">
        <v>3</v>
      </c>
      <c r="K4425" t="str">
        <f t="shared" si="485"/>
        <v>Established</v>
      </c>
      <c r="L4425">
        <v>0</v>
      </c>
      <c r="M4425">
        <v>2</v>
      </c>
      <c r="N4425" t="str">
        <f t="shared" si="486"/>
        <v>Standard</v>
      </c>
      <c r="O4425">
        <v>1</v>
      </c>
      <c r="P4425">
        <v>1</v>
      </c>
      <c r="Q4425">
        <v>96832.82</v>
      </c>
      <c r="R4425" t="str">
        <f t="shared" si="487"/>
        <v>Medium Value</v>
      </c>
      <c r="S4425" t="str">
        <f t="shared" si="488"/>
        <v>Medium</v>
      </c>
      <c r="T4425">
        <v>0</v>
      </c>
      <c r="U4425" t="str">
        <f t="shared" si="489"/>
        <v>Retained</v>
      </c>
    </row>
    <row r="4426" spans="1:21" x14ac:dyDescent="0.3">
      <c r="A4426">
        <v>4425</v>
      </c>
      <c r="B4426">
        <v>15774630</v>
      </c>
      <c r="C4426" t="s">
        <v>1931</v>
      </c>
      <c r="D4426">
        <v>601</v>
      </c>
      <c r="E4426" t="str">
        <f t="shared" si="483"/>
        <v>Medium Risk</v>
      </c>
      <c r="F4426" t="s">
        <v>26</v>
      </c>
      <c r="G4426" t="s">
        <v>16</v>
      </c>
      <c r="H4426">
        <v>47</v>
      </c>
      <c r="I4426" t="str">
        <f t="shared" si="484"/>
        <v>Middle Age</v>
      </c>
      <c r="J4426">
        <v>1</v>
      </c>
      <c r="K4426" t="str">
        <f t="shared" si="485"/>
        <v>New</v>
      </c>
      <c r="L4426">
        <v>142802.01999999999</v>
      </c>
      <c r="M4426">
        <v>1</v>
      </c>
      <c r="N4426" t="str">
        <f t="shared" si="486"/>
        <v>Basic</v>
      </c>
      <c r="O4426">
        <v>1</v>
      </c>
      <c r="P4426">
        <v>1</v>
      </c>
      <c r="Q4426">
        <v>57553.02</v>
      </c>
      <c r="R4426" t="str">
        <f t="shared" si="487"/>
        <v>Medium Value</v>
      </c>
      <c r="S4426" t="str">
        <f t="shared" si="488"/>
        <v>Medium</v>
      </c>
      <c r="T4426">
        <v>0</v>
      </c>
      <c r="U4426" t="str">
        <f t="shared" si="489"/>
        <v>Retained</v>
      </c>
    </row>
    <row r="4427" spans="1:21" x14ac:dyDescent="0.3">
      <c r="A4427">
        <v>4426</v>
      </c>
      <c r="B4427">
        <v>15805523</v>
      </c>
      <c r="C4427" t="s">
        <v>1244</v>
      </c>
      <c r="D4427">
        <v>717</v>
      </c>
      <c r="E4427" t="str">
        <f t="shared" si="483"/>
        <v>Low Risk</v>
      </c>
      <c r="F4427" t="s">
        <v>15</v>
      </c>
      <c r="G4427" t="s">
        <v>16</v>
      </c>
      <c r="H4427">
        <v>28</v>
      </c>
      <c r="I4427" t="str">
        <f t="shared" si="484"/>
        <v>Adolescence</v>
      </c>
      <c r="J4427">
        <v>1</v>
      </c>
      <c r="K4427" t="str">
        <f t="shared" si="485"/>
        <v>New</v>
      </c>
      <c r="L4427">
        <v>90537.16</v>
      </c>
      <c r="M4427">
        <v>1</v>
      </c>
      <c r="N4427" t="str">
        <f t="shared" si="486"/>
        <v>Basic</v>
      </c>
      <c r="O4427">
        <v>0</v>
      </c>
      <c r="P4427">
        <v>1</v>
      </c>
      <c r="Q4427">
        <v>74800.990000000005</v>
      </c>
      <c r="R4427" t="str">
        <f t="shared" si="487"/>
        <v>Medium Value</v>
      </c>
      <c r="S4427" t="str">
        <f t="shared" si="488"/>
        <v>Medium</v>
      </c>
      <c r="T4427">
        <v>0</v>
      </c>
      <c r="U4427" t="str">
        <f t="shared" si="489"/>
        <v>Retained</v>
      </c>
    </row>
    <row r="4428" spans="1:21" x14ac:dyDescent="0.3">
      <c r="A4428">
        <v>4427</v>
      </c>
      <c r="B4428">
        <v>15749557</v>
      </c>
      <c r="C4428" t="s">
        <v>1495</v>
      </c>
      <c r="D4428">
        <v>707</v>
      </c>
      <c r="E4428" t="str">
        <f t="shared" si="483"/>
        <v>Low Risk</v>
      </c>
      <c r="F4428" t="s">
        <v>15</v>
      </c>
      <c r="G4428" t="s">
        <v>16</v>
      </c>
      <c r="H4428">
        <v>44</v>
      </c>
      <c r="I4428" t="str">
        <f t="shared" si="484"/>
        <v>Middle Age</v>
      </c>
      <c r="J4428">
        <v>6</v>
      </c>
      <c r="K4428" t="str">
        <f t="shared" si="485"/>
        <v>Loyal</v>
      </c>
      <c r="L4428">
        <v>0</v>
      </c>
      <c r="M4428">
        <v>2</v>
      </c>
      <c r="N4428" t="str">
        <f t="shared" si="486"/>
        <v>Standard</v>
      </c>
      <c r="O4428">
        <v>1</v>
      </c>
      <c r="P4428">
        <v>1</v>
      </c>
      <c r="Q4428">
        <v>192542.17</v>
      </c>
      <c r="R4428" t="str">
        <f t="shared" si="487"/>
        <v>High Value</v>
      </c>
      <c r="S4428" t="str">
        <f t="shared" si="488"/>
        <v>High</v>
      </c>
      <c r="T4428">
        <v>0</v>
      </c>
      <c r="U4428" t="str">
        <f t="shared" si="489"/>
        <v>Retained</v>
      </c>
    </row>
    <row r="4429" spans="1:21" x14ac:dyDescent="0.3">
      <c r="A4429">
        <v>4428</v>
      </c>
      <c r="B4429">
        <v>15681180</v>
      </c>
      <c r="C4429" t="s">
        <v>1932</v>
      </c>
      <c r="D4429">
        <v>771</v>
      </c>
      <c r="E4429" t="str">
        <f t="shared" si="483"/>
        <v>Low Risk</v>
      </c>
      <c r="F4429" t="s">
        <v>15</v>
      </c>
      <c r="G4429" t="s">
        <v>16</v>
      </c>
      <c r="H4429">
        <v>23</v>
      </c>
      <c r="I4429" t="str">
        <f t="shared" si="484"/>
        <v>Adolescence</v>
      </c>
      <c r="J4429">
        <v>7</v>
      </c>
      <c r="K4429" t="str">
        <f t="shared" si="485"/>
        <v>Loyal</v>
      </c>
      <c r="L4429">
        <v>156123.73000000001</v>
      </c>
      <c r="M4429">
        <v>1</v>
      </c>
      <c r="N4429" t="str">
        <f t="shared" si="486"/>
        <v>Basic</v>
      </c>
      <c r="O4429">
        <v>1</v>
      </c>
      <c r="P4429">
        <v>0</v>
      </c>
      <c r="Q4429">
        <v>72990.62</v>
      </c>
      <c r="R4429" t="str">
        <f t="shared" si="487"/>
        <v>Medium Value</v>
      </c>
      <c r="S4429" t="str">
        <f t="shared" si="488"/>
        <v>Medium</v>
      </c>
      <c r="T4429">
        <v>0</v>
      </c>
      <c r="U4429" t="str">
        <f t="shared" si="489"/>
        <v>Retained</v>
      </c>
    </row>
    <row r="4430" spans="1:21" x14ac:dyDescent="0.3">
      <c r="A4430">
        <v>4429</v>
      </c>
      <c r="B4430">
        <v>15742028</v>
      </c>
      <c r="C4430" t="s">
        <v>1395</v>
      </c>
      <c r="D4430">
        <v>602</v>
      </c>
      <c r="E4430" t="str">
        <f t="shared" si="483"/>
        <v>Medium Risk</v>
      </c>
      <c r="F4430" t="s">
        <v>15</v>
      </c>
      <c r="G4430" t="s">
        <v>16</v>
      </c>
      <c r="H4430">
        <v>35</v>
      </c>
      <c r="I4430" t="str">
        <f t="shared" si="484"/>
        <v>Middle Age</v>
      </c>
      <c r="J4430">
        <v>5</v>
      </c>
      <c r="K4430" t="str">
        <f t="shared" si="485"/>
        <v>Established</v>
      </c>
      <c r="L4430">
        <v>0</v>
      </c>
      <c r="M4430">
        <v>2</v>
      </c>
      <c r="N4430" t="str">
        <f t="shared" si="486"/>
        <v>Standard</v>
      </c>
      <c r="O4430">
        <v>1</v>
      </c>
      <c r="P4430">
        <v>0</v>
      </c>
      <c r="Q4430">
        <v>31050.02</v>
      </c>
      <c r="R4430" t="str">
        <f t="shared" si="487"/>
        <v>Low value</v>
      </c>
      <c r="S4430" t="str">
        <f t="shared" si="488"/>
        <v>Low</v>
      </c>
      <c r="T4430">
        <v>0</v>
      </c>
      <c r="U4430" t="str">
        <f t="shared" si="489"/>
        <v>Retained</v>
      </c>
    </row>
    <row r="4431" spans="1:21" x14ac:dyDescent="0.3">
      <c r="A4431">
        <v>4430</v>
      </c>
      <c r="B4431">
        <v>15686463</v>
      </c>
      <c r="C4431" t="s">
        <v>117</v>
      </c>
      <c r="D4431">
        <v>626</v>
      </c>
      <c r="E4431" t="str">
        <f t="shared" si="483"/>
        <v>Medium Risk</v>
      </c>
      <c r="F4431" t="s">
        <v>15</v>
      </c>
      <c r="G4431" t="s">
        <v>23</v>
      </c>
      <c r="H4431">
        <v>38</v>
      </c>
      <c r="I4431" t="str">
        <f t="shared" si="484"/>
        <v>Middle Age</v>
      </c>
      <c r="J4431">
        <v>7</v>
      </c>
      <c r="K4431" t="str">
        <f t="shared" si="485"/>
        <v>Loyal</v>
      </c>
      <c r="L4431">
        <v>141074.59</v>
      </c>
      <c r="M4431">
        <v>1</v>
      </c>
      <c r="N4431" t="str">
        <f t="shared" si="486"/>
        <v>Basic</v>
      </c>
      <c r="O4431">
        <v>1</v>
      </c>
      <c r="P4431">
        <v>0</v>
      </c>
      <c r="Q4431">
        <v>52795.56</v>
      </c>
      <c r="R4431" t="str">
        <f t="shared" si="487"/>
        <v>Medium Value</v>
      </c>
      <c r="S4431" t="str">
        <f t="shared" si="488"/>
        <v>Medium</v>
      </c>
      <c r="T4431">
        <v>1</v>
      </c>
      <c r="U4431" t="str">
        <f t="shared" si="489"/>
        <v>Churned</v>
      </c>
    </row>
    <row r="4432" spans="1:21" x14ac:dyDescent="0.3">
      <c r="A4432">
        <v>4431</v>
      </c>
      <c r="B4432">
        <v>15654379</v>
      </c>
      <c r="C4432" t="s">
        <v>294</v>
      </c>
      <c r="D4432">
        <v>588</v>
      </c>
      <c r="E4432" t="str">
        <f t="shared" si="483"/>
        <v>Medium Risk</v>
      </c>
      <c r="F4432" t="s">
        <v>18</v>
      </c>
      <c r="G4432" t="s">
        <v>23</v>
      </c>
      <c r="H4432">
        <v>59</v>
      </c>
      <c r="I4432" t="str">
        <f t="shared" si="484"/>
        <v>Old</v>
      </c>
      <c r="J4432">
        <v>4</v>
      </c>
      <c r="K4432" t="str">
        <f t="shared" si="485"/>
        <v>Established</v>
      </c>
      <c r="L4432">
        <v>0</v>
      </c>
      <c r="M4432">
        <v>2</v>
      </c>
      <c r="N4432" t="str">
        <f t="shared" si="486"/>
        <v>Standard</v>
      </c>
      <c r="O4432">
        <v>1</v>
      </c>
      <c r="P4432">
        <v>1</v>
      </c>
      <c r="Q4432">
        <v>27435.41</v>
      </c>
      <c r="R4432" t="str">
        <f t="shared" si="487"/>
        <v>Low value</v>
      </c>
      <c r="S4432" t="str">
        <f t="shared" si="488"/>
        <v>Low</v>
      </c>
      <c r="T4432">
        <v>0</v>
      </c>
      <c r="U4432" t="str">
        <f t="shared" si="489"/>
        <v>Retained</v>
      </c>
    </row>
    <row r="4433" spans="1:21" x14ac:dyDescent="0.3">
      <c r="A4433">
        <v>4432</v>
      </c>
      <c r="B4433">
        <v>15783629</v>
      </c>
      <c r="C4433" t="s">
        <v>1563</v>
      </c>
      <c r="D4433">
        <v>616</v>
      </c>
      <c r="E4433" t="str">
        <f t="shared" si="483"/>
        <v>Medium Risk</v>
      </c>
      <c r="F4433" t="s">
        <v>26</v>
      </c>
      <c r="G4433" t="s">
        <v>16</v>
      </c>
      <c r="H4433">
        <v>42</v>
      </c>
      <c r="I4433" t="str">
        <f t="shared" si="484"/>
        <v>Middle Age</v>
      </c>
      <c r="J4433">
        <v>6</v>
      </c>
      <c r="K4433" t="str">
        <f t="shared" si="485"/>
        <v>Loyal</v>
      </c>
      <c r="L4433">
        <v>117899.95</v>
      </c>
      <c r="M4433">
        <v>2</v>
      </c>
      <c r="N4433" t="str">
        <f t="shared" si="486"/>
        <v>Standard</v>
      </c>
      <c r="O4433">
        <v>0</v>
      </c>
      <c r="P4433">
        <v>0</v>
      </c>
      <c r="Q4433">
        <v>150266.81</v>
      </c>
      <c r="R4433" t="str">
        <f t="shared" si="487"/>
        <v>High Value</v>
      </c>
      <c r="S4433" t="str">
        <f t="shared" si="488"/>
        <v>High</v>
      </c>
      <c r="T4433">
        <v>0</v>
      </c>
      <c r="U4433" t="str">
        <f t="shared" si="489"/>
        <v>Retained</v>
      </c>
    </row>
    <row r="4434" spans="1:21" x14ac:dyDescent="0.3">
      <c r="A4434">
        <v>4433</v>
      </c>
      <c r="B4434">
        <v>15751193</v>
      </c>
      <c r="C4434" t="s">
        <v>1933</v>
      </c>
      <c r="D4434">
        <v>621</v>
      </c>
      <c r="E4434" t="str">
        <f t="shared" si="483"/>
        <v>Medium Risk</v>
      </c>
      <c r="F4434" t="s">
        <v>18</v>
      </c>
      <c r="G4434" t="s">
        <v>23</v>
      </c>
      <c r="H4434">
        <v>33</v>
      </c>
      <c r="I4434" t="str">
        <f t="shared" si="484"/>
        <v>Middle Age</v>
      </c>
      <c r="J4434">
        <v>4</v>
      </c>
      <c r="K4434" t="str">
        <f t="shared" si="485"/>
        <v>Established</v>
      </c>
      <c r="L4434">
        <v>0</v>
      </c>
      <c r="M4434">
        <v>2</v>
      </c>
      <c r="N4434" t="str">
        <f t="shared" si="486"/>
        <v>Standard</v>
      </c>
      <c r="O4434">
        <v>1</v>
      </c>
      <c r="P4434">
        <v>1</v>
      </c>
      <c r="Q4434">
        <v>40299.230000000003</v>
      </c>
      <c r="R4434" t="str">
        <f t="shared" si="487"/>
        <v>Low value</v>
      </c>
      <c r="S4434" t="str">
        <f t="shared" si="488"/>
        <v>Low</v>
      </c>
      <c r="T4434">
        <v>0</v>
      </c>
      <c r="U4434" t="str">
        <f t="shared" si="489"/>
        <v>Retained</v>
      </c>
    </row>
    <row r="4435" spans="1:21" x14ac:dyDescent="0.3">
      <c r="A4435">
        <v>4434</v>
      </c>
      <c r="B4435">
        <v>15724099</v>
      </c>
      <c r="C4435" t="s">
        <v>439</v>
      </c>
      <c r="D4435">
        <v>674</v>
      </c>
      <c r="E4435" t="str">
        <f t="shared" si="483"/>
        <v>Medium Risk</v>
      </c>
      <c r="F4435" t="s">
        <v>15</v>
      </c>
      <c r="G4435" t="s">
        <v>23</v>
      </c>
      <c r="H4435">
        <v>26</v>
      </c>
      <c r="I4435" t="str">
        <f t="shared" si="484"/>
        <v>Adolescence</v>
      </c>
      <c r="J4435">
        <v>6</v>
      </c>
      <c r="K4435" t="str">
        <f t="shared" si="485"/>
        <v>Loyal</v>
      </c>
      <c r="L4435">
        <v>166257.96</v>
      </c>
      <c r="M4435">
        <v>1</v>
      </c>
      <c r="N4435" t="str">
        <f t="shared" si="486"/>
        <v>Basic</v>
      </c>
      <c r="O4435">
        <v>1</v>
      </c>
      <c r="P4435">
        <v>1</v>
      </c>
      <c r="Q4435">
        <v>149369.41</v>
      </c>
      <c r="R4435" t="str">
        <f t="shared" si="487"/>
        <v>Medium Value</v>
      </c>
      <c r="S4435" t="str">
        <f t="shared" si="488"/>
        <v>High</v>
      </c>
      <c r="T4435">
        <v>0</v>
      </c>
      <c r="U4435" t="str">
        <f t="shared" si="489"/>
        <v>Retained</v>
      </c>
    </row>
    <row r="4436" spans="1:21" x14ac:dyDescent="0.3">
      <c r="A4436">
        <v>4435</v>
      </c>
      <c r="B4436">
        <v>15568429</v>
      </c>
      <c r="C4436" t="s">
        <v>21</v>
      </c>
      <c r="D4436">
        <v>633</v>
      </c>
      <c r="E4436" t="str">
        <f t="shared" si="483"/>
        <v>Medium Risk</v>
      </c>
      <c r="F4436" t="s">
        <v>18</v>
      </c>
      <c r="G4436" t="s">
        <v>16</v>
      </c>
      <c r="H4436">
        <v>46</v>
      </c>
      <c r="I4436" t="str">
        <f t="shared" si="484"/>
        <v>Middle Age</v>
      </c>
      <c r="J4436">
        <v>3</v>
      </c>
      <c r="K4436" t="str">
        <f t="shared" si="485"/>
        <v>Established</v>
      </c>
      <c r="L4436">
        <v>0</v>
      </c>
      <c r="M4436">
        <v>2</v>
      </c>
      <c r="N4436" t="str">
        <f t="shared" si="486"/>
        <v>Standard</v>
      </c>
      <c r="O4436">
        <v>1</v>
      </c>
      <c r="P4436">
        <v>0</v>
      </c>
      <c r="Q4436">
        <v>120250.58</v>
      </c>
      <c r="R4436" t="str">
        <f t="shared" si="487"/>
        <v>High Value</v>
      </c>
      <c r="S4436" t="str">
        <f t="shared" si="488"/>
        <v>High</v>
      </c>
      <c r="T4436">
        <v>0</v>
      </c>
      <c r="U4436" t="str">
        <f t="shared" si="489"/>
        <v>Retained</v>
      </c>
    </row>
    <row r="4437" spans="1:21" x14ac:dyDescent="0.3">
      <c r="A4437">
        <v>4436</v>
      </c>
      <c r="B4437">
        <v>15648967</v>
      </c>
      <c r="C4437" t="s">
        <v>405</v>
      </c>
      <c r="D4437">
        <v>698</v>
      </c>
      <c r="E4437" t="str">
        <f t="shared" si="483"/>
        <v>Medium Risk</v>
      </c>
      <c r="F4437" t="s">
        <v>26</v>
      </c>
      <c r="G4437" t="s">
        <v>16</v>
      </c>
      <c r="H4437">
        <v>64</v>
      </c>
      <c r="I4437" t="str">
        <f t="shared" si="484"/>
        <v>Old</v>
      </c>
      <c r="J4437">
        <v>1</v>
      </c>
      <c r="K4437" t="str">
        <f t="shared" si="485"/>
        <v>New</v>
      </c>
      <c r="L4437">
        <v>169362.43</v>
      </c>
      <c r="M4437">
        <v>1</v>
      </c>
      <c r="N4437" t="str">
        <f t="shared" si="486"/>
        <v>Basic</v>
      </c>
      <c r="O4437">
        <v>1</v>
      </c>
      <c r="P4437">
        <v>0</v>
      </c>
      <c r="Q4437">
        <v>84760.320000000007</v>
      </c>
      <c r="R4437" t="str">
        <f t="shared" si="487"/>
        <v>Medium Value</v>
      </c>
      <c r="S4437" t="str">
        <f t="shared" si="488"/>
        <v>Medium</v>
      </c>
      <c r="T4437">
        <v>1</v>
      </c>
      <c r="U4437" t="str">
        <f t="shared" si="489"/>
        <v>Churned</v>
      </c>
    </row>
    <row r="4438" spans="1:21" x14ac:dyDescent="0.3">
      <c r="A4438">
        <v>4437</v>
      </c>
      <c r="B4438">
        <v>15664498</v>
      </c>
      <c r="C4438" t="s">
        <v>197</v>
      </c>
      <c r="D4438">
        <v>508</v>
      </c>
      <c r="E4438" t="str">
        <f t="shared" si="483"/>
        <v>Medium Risk</v>
      </c>
      <c r="F4438" t="s">
        <v>15</v>
      </c>
      <c r="G4438" t="s">
        <v>23</v>
      </c>
      <c r="H4438">
        <v>26</v>
      </c>
      <c r="I4438" t="str">
        <f t="shared" si="484"/>
        <v>Adolescence</v>
      </c>
      <c r="J4438">
        <v>7</v>
      </c>
      <c r="K4438" t="str">
        <f t="shared" si="485"/>
        <v>Loyal</v>
      </c>
      <c r="L4438">
        <v>205962</v>
      </c>
      <c r="M4438">
        <v>1</v>
      </c>
      <c r="N4438" t="str">
        <f t="shared" si="486"/>
        <v>Basic</v>
      </c>
      <c r="O4438">
        <v>1</v>
      </c>
      <c r="P4438">
        <v>0</v>
      </c>
      <c r="Q4438">
        <v>156424.4</v>
      </c>
      <c r="R4438" t="str">
        <f t="shared" si="487"/>
        <v>Medium Value</v>
      </c>
      <c r="S4438" t="str">
        <f t="shared" si="488"/>
        <v>High</v>
      </c>
      <c r="T4438">
        <v>0</v>
      </c>
      <c r="U4438" t="str">
        <f t="shared" si="489"/>
        <v>Retained</v>
      </c>
    </row>
    <row r="4439" spans="1:21" x14ac:dyDescent="0.3">
      <c r="A4439">
        <v>4438</v>
      </c>
      <c r="B4439">
        <v>15779522</v>
      </c>
      <c r="C4439" t="s">
        <v>1934</v>
      </c>
      <c r="D4439">
        <v>736</v>
      </c>
      <c r="E4439" t="str">
        <f t="shared" si="483"/>
        <v>Low Risk</v>
      </c>
      <c r="F4439" t="s">
        <v>15</v>
      </c>
      <c r="G4439" t="s">
        <v>16</v>
      </c>
      <c r="H4439">
        <v>24</v>
      </c>
      <c r="I4439" t="str">
        <f t="shared" si="484"/>
        <v>Adolescence</v>
      </c>
      <c r="J4439">
        <v>0</v>
      </c>
      <c r="K4439" t="str">
        <f t="shared" si="485"/>
        <v>New</v>
      </c>
      <c r="L4439">
        <v>0</v>
      </c>
      <c r="M4439">
        <v>2</v>
      </c>
      <c r="N4439" t="str">
        <f t="shared" si="486"/>
        <v>Standard</v>
      </c>
      <c r="O4439">
        <v>1</v>
      </c>
      <c r="P4439">
        <v>0</v>
      </c>
      <c r="Q4439">
        <v>109355.73</v>
      </c>
      <c r="R4439" t="str">
        <f t="shared" si="487"/>
        <v>High Value</v>
      </c>
      <c r="S4439" t="str">
        <f t="shared" si="488"/>
        <v>High</v>
      </c>
      <c r="T4439">
        <v>1</v>
      </c>
      <c r="U4439" t="str">
        <f t="shared" si="489"/>
        <v>Churned</v>
      </c>
    </row>
    <row r="4440" spans="1:21" x14ac:dyDescent="0.3">
      <c r="A4440">
        <v>4439</v>
      </c>
      <c r="B4440">
        <v>15583850</v>
      </c>
      <c r="C4440" t="s">
        <v>280</v>
      </c>
      <c r="D4440">
        <v>672</v>
      </c>
      <c r="E4440" t="str">
        <f t="shared" si="483"/>
        <v>Medium Risk</v>
      </c>
      <c r="F4440" t="s">
        <v>26</v>
      </c>
      <c r="G4440" t="s">
        <v>23</v>
      </c>
      <c r="H4440">
        <v>68</v>
      </c>
      <c r="I4440" t="str">
        <f t="shared" si="484"/>
        <v>Old</v>
      </c>
      <c r="J4440">
        <v>0</v>
      </c>
      <c r="K4440" t="str">
        <f t="shared" si="485"/>
        <v>New</v>
      </c>
      <c r="L4440">
        <v>126061.51</v>
      </c>
      <c r="M4440">
        <v>2</v>
      </c>
      <c r="N4440" t="str">
        <f t="shared" si="486"/>
        <v>Standard</v>
      </c>
      <c r="O4440">
        <v>1</v>
      </c>
      <c r="P4440">
        <v>1</v>
      </c>
      <c r="Q4440">
        <v>184936.77</v>
      </c>
      <c r="R4440" t="str">
        <f t="shared" si="487"/>
        <v>High Value</v>
      </c>
      <c r="S4440" t="str">
        <f t="shared" si="488"/>
        <v>High</v>
      </c>
      <c r="T4440">
        <v>0</v>
      </c>
      <c r="U4440" t="str">
        <f t="shared" si="489"/>
        <v>Retained</v>
      </c>
    </row>
    <row r="4441" spans="1:21" x14ac:dyDescent="0.3">
      <c r="A4441">
        <v>4440</v>
      </c>
      <c r="B4441">
        <v>15696539</v>
      </c>
      <c r="C4441" t="s">
        <v>883</v>
      </c>
      <c r="D4441">
        <v>613</v>
      </c>
      <c r="E4441" t="str">
        <f t="shared" si="483"/>
        <v>Medium Risk</v>
      </c>
      <c r="F4441" t="s">
        <v>15</v>
      </c>
      <c r="G4441" t="s">
        <v>16</v>
      </c>
      <c r="H4441">
        <v>21</v>
      </c>
      <c r="I4441" t="str">
        <f t="shared" si="484"/>
        <v>Adolescence</v>
      </c>
      <c r="J4441">
        <v>7</v>
      </c>
      <c r="K4441" t="str">
        <f t="shared" si="485"/>
        <v>Loyal</v>
      </c>
      <c r="L4441">
        <v>105627.95</v>
      </c>
      <c r="M4441">
        <v>1</v>
      </c>
      <c r="N4441" t="str">
        <f t="shared" si="486"/>
        <v>Basic</v>
      </c>
      <c r="O4441">
        <v>1</v>
      </c>
      <c r="P4441">
        <v>1</v>
      </c>
      <c r="Q4441">
        <v>36560.51</v>
      </c>
      <c r="R4441" t="str">
        <f t="shared" si="487"/>
        <v>Low value</v>
      </c>
      <c r="S4441" t="str">
        <f t="shared" si="488"/>
        <v>Low</v>
      </c>
      <c r="T4441">
        <v>0</v>
      </c>
      <c r="U4441" t="str">
        <f t="shared" si="489"/>
        <v>Retained</v>
      </c>
    </row>
    <row r="4442" spans="1:21" x14ac:dyDescent="0.3">
      <c r="A4442">
        <v>4441</v>
      </c>
      <c r="B4442">
        <v>15760121</v>
      </c>
      <c r="C4442" t="s">
        <v>1935</v>
      </c>
      <c r="D4442">
        <v>712</v>
      </c>
      <c r="E4442" t="str">
        <f t="shared" si="483"/>
        <v>Low Risk</v>
      </c>
      <c r="F4442" t="s">
        <v>15</v>
      </c>
      <c r="G4442" t="s">
        <v>23</v>
      </c>
      <c r="H4442">
        <v>32</v>
      </c>
      <c r="I4442" t="str">
        <f t="shared" si="484"/>
        <v>Middle Age</v>
      </c>
      <c r="J4442">
        <v>9</v>
      </c>
      <c r="K4442" t="str">
        <f t="shared" si="485"/>
        <v>Very Loyal</v>
      </c>
      <c r="L4442">
        <v>100606.02</v>
      </c>
      <c r="M4442">
        <v>1</v>
      </c>
      <c r="N4442" t="str">
        <f t="shared" si="486"/>
        <v>Basic</v>
      </c>
      <c r="O4442">
        <v>1</v>
      </c>
      <c r="P4442">
        <v>0</v>
      </c>
      <c r="Q4442">
        <v>165693.06</v>
      </c>
      <c r="R4442" t="str">
        <f t="shared" si="487"/>
        <v>Medium Value</v>
      </c>
      <c r="S4442" t="str">
        <f t="shared" si="488"/>
        <v>High</v>
      </c>
      <c r="T4442">
        <v>0</v>
      </c>
      <c r="U4442" t="str">
        <f t="shared" si="489"/>
        <v>Retained</v>
      </c>
    </row>
    <row r="4443" spans="1:21" x14ac:dyDescent="0.3">
      <c r="A4443">
        <v>4442</v>
      </c>
      <c r="B4443">
        <v>15628279</v>
      </c>
      <c r="C4443" t="s">
        <v>761</v>
      </c>
      <c r="D4443">
        <v>624</v>
      </c>
      <c r="E4443" t="str">
        <f t="shared" si="483"/>
        <v>Medium Risk</v>
      </c>
      <c r="F4443" t="s">
        <v>15</v>
      </c>
      <c r="G4443" t="s">
        <v>16</v>
      </c>
      <c r="H4443">
        <v>38</v>
      </c>
      <c r="I4443" t="str">
        <f t="shared" si="484"/>
        <v>Middle Age</v>
      </c>
      <c r="J4443">
        <v>3</v>
      </c>
      <c r="K4443" t="str">
        <f t="shared" si="485"/>
        <v>Established</v>
      </c>
      <c r="L4443">
        <v>0</v>
      </c>
      <c r="M4443">
        <v>2</v>
      </c>
      <c r="N4443" t="str">
        <f t="shared" si="486"/>
        <v>Standard</v>
      </c>
      <c r="O4443">
        <v>1</v>
      </c>
      <c r="P4443">
        <v>1</v>
      </c>
      <c r="Q4443">
        <v>163666.85</v>
      </c>
      <c r="R4443" t="str">
        <f t="shared" si="487"/>
        <v>High Value</v>
      </c>
      <c r="S4443" t="str">
        <f t="shared" si="488"/>
        <v>High</v>
      </c>
      <c r="T4443">
        <v>0</v>
      </c>
      <c r="U4443" t="str">
        <f t="shared" si="489"/>
        <v>Retained</v>
      </c>
    </row>
    <row r="4444" spans="1:21" x14ac:dyDescent="0.3">
      <c r="A4444">
        <v>4443</v>
      </c>
      <c r="B4444">
        <v>15766163</v>
      </c>
      <c r="C4444" t="s">
        <v>1936</v>
      </c>
      <c r="D4444">
        <v>676</v>
      </c>
      <c r="E4444" t="str">
        <f t="shared" si="483"/>
        <v>Medium Risk</v>
      </c>
      <c r="F4444" t="s">
        <v>15</v>
      </c>
      <c r="G4444" t="s">
        <v>23</v>
      </c>
      <c r="H4444">
        <v>38</v>
      </c>
      <c r="I4444" t="str">
        <f t="shared" si="484"/>
        <v>Middle Age</v>
      </c>
      <c r="J4444">
        <v>1</v>
      </c>
      <c r="K4444" t="str">
        <f t="shared" si="485"/>
        <v>New</v>
      </c>
      <c r="L4444">
        <v>0</v>
      </c>
      <c r="M4444">
        <v>2</v>
      </c>
      <c r="N4444" t="str">
        <f t="shared" si="486"/>
        <v>Standard</v>
      </c>
      <c r="O4444">
        <v>0</v>
      </c>
      <c r="P4444">
        <v>1</v>
      </c>
      <c r="Q4444">
        <v>35644.79</v>
      </c>
      <c r="R4444" t="str">
        <f t="shared" si="487"/>
        <v>Low value</v>
      </c>
      <c r="S4444" t="str">
        <f t="shared" si="488"/>
        <v>Low</v>
      </c>
      <c r="T4444">
        <v>0</v>
      </c>
      <c r="U4444" t="str">
        <f t="shared" si="489"/>
        <v>Retained</v>
      </c>
    </row>
    <row r="4445" spans="1:21" x14ac:dyDescent="0.3">
      <c r="A4445">
        <v>4444</v>
      </c>
      <c r="B4445">
        <v>15566467</v>
      </c>
      <c r="C4445" t="s">
        <v>1937</v>
      </c>
      <c r="D4445">
        <v>683</v>
      </c>
      <c r="E4445" t="str">
        <f t="shared" si="483"/>
        <v>Medium Risk</v>
      </c>
      <c r="F4445" t="s">
        <v>26</v>
      </c>
      <c r="G4445" t="s">
        <v>16</v>
      </c>
      <c r="H4445">
        <v>32</v>
      </c>
      <c r="I4445" t="str">
        <f t="shared" si="484"/>
        <v>Middle Age</v>
      </c>
      <c r="J4445">
        <v>0</v>
      </c>
      <c r="K4445" t="str">
        <f t="shared" si="485"/>
        <v>New</v>
      </c>
      <c r="L4445">
        <v>138171.1</v>
      </c>
      <c r="M4445">
        <v>2</v>
      </c>
      <c r="N4445" t="str">
        <f t="shared" si="486"/>
        <v>Standard</v>
      </c>
      <c r="O4445">
        <v>1</v>
      </c>
      <c r="P4445">
        <v>1</v>
      </c>
      <c r="Q4445">
        <v>188203.58</v>
      </c>
      <c r="R4445" t="str">
        <f t="shared" si="487"/>
        <v>High Value</v>
      </c>
      <c r="S4445" t="str">
        <f t="shared" si="488"/>
        <v>High</v>
      </c>
      <c r="T4445">
        <v>0</v>
      </c>
      <c r="U4445" t="str">
        <f t="shared" si="489"/>
        <v>Retained</v>
      </c>
    </row>
    <row r="4446" spans="1:21" x14ac:dyDescent="0.3">
      <c r="A4446">
        <v>4445</v>
      </c>
      <c r="B4446">
        <v>15639049</v>
      </c>
      <c r="C4446" t="s">
        <v>1938</v>
      </c>
      <c r="D4446">
        <v>489</v>
      </c>
      <c r="E4446" t="str">
        <f t="shared" si="483"/>
        <v>High Risk</v>
      </c>
      <c r="F4446" t="s">
        <v>15</v>
      </c>
      <c r="G4446" t="s">
        <v>16</v>
      </c>
      <c r="H4446">
        <v>31</v>
      </c>
      <c r="I4446" t="str">
        <f t="shared" si="484"/>
        <v>Middle Age</v>
      </c>
      <c r="J4446">
        <v>7</v>
      </c>
      <c r="K4446" t="str">
        <f t="shared" si="485"/>
        <v>Loyal</v>
      </c>
      <c r="L4446">
        <v>139395.07999999999</v>
      </c>
      <c r="M4446">
        <v>1</v>
      </c>
      <c r="N4446" t="str">
        <f t="shared" si="486"/>
        <v>Basic</v>
      </c>
      <c r="O4446">
        <v>0</v>
      </c>
      <c r="P4446">
        <v>1</v>
      </c>
      <c r="Q4446">
        <v>6120.84</v>
      </c>
      <c r="R4446" t="str">
        <f t="shared" si="487"/>
        <v>Low value</v>
      </c>
      <c r="S4446" t="str">
        <f t="shared" si="488"/>
        <v>Low</v>
      </c>
      <c r="T4446">
        <v>0</v>
      </c>
      <c r="U4446" t="str">
        <f t="shared" si="489"/>
        <v>Retained</v>
      </c>
    </row>
    <row r="4447" spans="1:21" x14ac:dyDescent="0.3">
      <c r="A4447">
        <v>4446</v>
      </c>
      <c r="B4447">
        <v>15736413</v>
      </c>
      <c r="C4447" t="s">
        <v>1310</v>
      </c>
      <c r="D4447">
        <v>739</v>
      </c>
      <c r="E4447" t="str">
        <f t="shared" si="483"/>
        <v>Low Risk</v>
      </c>
      <c r="F4447" t="s">
        <v>15</v>
      </c>
      <c r="G4447" t="s">
        <v>23</v>
      </c>
      <c r="H4447">
        <v>29</v>
      </c>
      <c r="I4447" t="str">
        <f t="shared" si="484"/>
        <v>Adolescence</v>
      </c>
      <c r="J4447">
        <v>1</v>
      </c>
      <c r="K4447" t="str">
        <f t="shared" si="485"/>
        <v>New</v>
      </c>
      <c r="L4447">
        <v>0</v>
      </c>
      <c r="M4447">
        <v>2</v>
      </c>
      <c r="N4447" t="str">
        <f t="shared" si="486"/>
        <v>Standard</v>
      </c>
      <c r="O4447">
        <v>1</v>
      </c>
      <c r="P4447">
        <v>1</v>
      </c>
      <c r="Q4447">
        <v>164484.78</v>
      </c>
      <c r="R4447" t="str">
        <f t="shared" si="487"/>
        <v>High Value</v>
      </c>
      <c r="S4447" t="str">
        <f t="shared" si="488"/>
        <v>High</v>
      </c>
      <c r="T4447">
        <v>0</v>
      </c>
      <c r="U4447" t="str">
        <f t="shared" si="489"/>
        <v>Retained</v>
      </c>
    </row>
    <row r="4448" spans="1:21" x14ac:dyDescent="0.3">
      <c r="A4448">
        <v>4447</v>
      </c>
      <c r="B4448">
        <v>15634815</v>
      </c>
      <c r="C4448" t="s">
        <v>1316</v>
      </c>
      <c r="D4448">
        <v>701</v>
      </c>
      <c r="E4448" t="str">
        <f t="shared" si="483"/>
        <v>Low Risk</v>
      </c>
      <c r="F4448" t="s">
        <v>15</v>
      </c>
      <c r="G4448" t="s">
        <v>16</v>
      </c>
      <c r="H4448">
        <v>37</v>
      </c>
      <c r="I4448" t="str">
        <f t="shared" si="484"/>
        <v>Middle Age</v>
      </c>
      <c r="J4448">
        <v>3</v>
      </c>
      <c r="K4448" t="str">
        <f t="shared" si="485"/>
        <v>Established</v>
      </c>
      <c r="L4448">
        <v>0</v>
      </c>
      <c r="M4448">
        <v>2</v>
      </c>
      <c r="N4448" t="str">
        <f t="shared" si="486"/>
        <v>Standard</v>
      </c>
      <c r="O4448">
        <v>1</v>
      </c>
      <c r="P4448">
        <v>1</v>
      </c>
      <c r="Q4448">
        <v>164268.28</v>
      </c>
      <c r="R4448" t="str">
        <f t="shared" si="487"/>
        <v>High Value</v>
      </c>
      <c r="S4448" t="str">
        <f t="shared" si="488"/>
        <v>High</v>
      </c>
      <c r="T4448">
        <v>0</v>
      </c>
      <c r="U4448" t="str">
        <f t="shared" si="489"/>
        <v>Retained</v>
      </c>
    </row>
    <row r="4449" spans="1:21" x14ac:dyDescent="0.3">
      <c r="A4449">
        <v>4448</v>
      </c>
      <c r="B4449">
        <v>15716381</v>
      </c>
      <c r="C4449" t="s">
        <v>925</v>
      </c>
      <c r="D4449">
        <v>666</v>
      </c>
      <c r="E4449" t="str">
        <f t="shared" si="483"/>
        <v>Medium Risk</v>
      </c>
      <c r="F4449" t="s">
        <v>26</v>
      </c>
      <c r="G4449" t="s">
        <v>16</v>
      </c>
      <c r="H4449">
        <v>50</v>
      </c>
      <c r="I4449" t="str">
        <f t="shared" si="484"/>
        <v>Middle Age</v>
      </c>
      <c r="J4449">
        <v>7</v>
      </c>
      <c r="K4449" t="str">
        <f t="shared" si="485"/>
        <v>Loyal</v>
      </c>
      <c r="L4449">
        <v>109062.28</v>
      </c>
      <c r="M4449">
        <v>1</v>
      </c>
      <c r="N4449" t="str">
        <f t="shared" si="486"/>
        <v>Basic</v>
      </c>
      <c r="O4449">
        <v>1</v>
      </c>
      <c r="P4449">
        <v>1</v>
      </c>
      <c r="Q4449">
        <v>140136.1</v>
      </c>
      <c r="R4449" t="str">
        <f t="shared" si="487"/>
        <v>Medium Value</v>
      </c>
      <c r="S4449" t="str">
        <f t="shared" si="488"/>
        <v>High</v>
      </c>
      <c r="T4449">
        <v>1</v>
      </c>
      <c r="U4449" t="str">
        <f t="shared" si="489"/>
        <v>Churned</v>
      </c>
    </row>
    <row r="4450" spans="1:21" x14ac:dyDescent="0.3">
      <c r="A4450">
        <v>4449</v>
      </c>
      <c r="B4450">
        <v>15708162</v>
      </c>
      <c r="C4450" t="s">
        <v>1101</v>
      </c>
      <c r="D4450">
        <v>565</v>
      </c>
      <c r="E4450" t="str">
        <f t="shared" si="483"/>
        <v>Medium Risk</v>
      </c>
      <c r="F4450" t="s">
        <v>26</v>
      </c>
      <c r="G4450" t="s">
        <v>16</v>
      </c>
      <c r="H4450">
        <v>40</v>
      </c>
      <c r="I4450" t="str">
        <f t="shared" si="484"/>
        <v>Middle Age</v>
      </c>
      <c r="J4450">
        <v>1</v>
      </c>
      <c r="K4450" t="str">
        <f t="shared" si="485"/>
        <v>New</v>
      </c>
      <c r="L4450">
        <v>89994.71</v>
      </c>
      <c r="M4450">
        <v>2</v>
      </c>
      <c r="N4450" t="str">
        <f t="shared" si="486"/>
        <v>Standard</v>
      </c>
      <c r="O4450">
        <v>0</v>
      </c>
      <c r="P4450">
        <v>1</v>
      </c>
      <c r="Q4450">
        <v>121084.27</v>
      </c>
      <c r="R4450" t="str">
        <f t="shared" si="487"/>
        <v>High Value</v>
      </c>
      <c r="S4450" t="str">
        <f t="shared" si="488"/>
        <v>High</v>
      </c>
      <c r="T4450">
        <v>0</v>
      </c>
      <c r="U4450" t="str">
        <f t="shared" si="489"/>
        <v>Retained</v>
      </c>
    </row>
    <row r="4451" spans="1:21" x14ac:dyDescent="0.3">
      <c r="A4451">
        <v>4450</v>
      </c>
      <c r="B4451">
        <v>15569364</v>
      </c>
      <c r="C4451" t="s">
        <v>1939</v>
      </c>
      <c r="D4451">
        <v>666</v>
      </c>
      <c r="E4451" t="str">
        <f t="shared" si="483"/>
        <v>Medium Risk</v>
      </c>
      <c r="F4451" t="s">
        <v>15</v>
      </c>
      <c r="G4451" t="s">
        <v>23</v>
      </c>
      <c r="H4451">
        <v>36</v>
      </c>
      <c r="I4451" t="str">
        <f t="shared" si="484"/>
        <v>Middle Age</v>
      </c>
      <c r="J4451">
        <v>3</v>
      </c>
      <c r="K4451" t="str">
        <f t="shared" si="485"/>
        <v>Established</v>
      </c>
      <c r="L4451">
        <v>0</v>
      </c>
      <c r="M4451">
        <v>2</v>
      </c>
      <c r="N4451" t="str">
        <f t="shared" si="486"/>
        <v>Standard</v>
      </c>
      <c r="O4451">
        <v>1</v>
      </c>
      <c r="P4451">
        <v>0</v>
      </c>
      <c r="Q4451">
        <v>35156.54</v>
      </c>
      <c r="R4451" t="str">
        <f t="shared" si="487"/>
        <v>Low value</v>
      </c>
      <c r="S4451" t="str">
        <f t="shared" si="488"/>
        <v>Low</v>
      </c>
      <c r="T4451">
        <v>0</v>
      </c>
      <c r="U4451" t="str">
        <f t="shared" si="489"/>
        <v>Retained</v>
      </c>
    </row>
    <row r="4452" spans="1:21" x14ac:dyDescent="0.3">
      <c r="A4452">
        <v>4451</v>
      </c>
      <c r="B4452">
        <v>15791191</v>
      </c>
      <c r="C4452" t="s">
        <v>21</v>
      </c>
      <c r="D4452">
        <v>633</v>
      </c>
      <c r="E4452" t="str">
        <f t="shared" si="483"/>
        <v>Medium Risk</v>
      </c>
      <c r="F4452" t="s">
        <v>15</v>
      </c>
      <c r="G4452" t="s">
        <v>23</v>
      </c>
      <c r="H4452">
        <v>59</v>
      </c>
      <c r="I4452" t="str">
        <f t="shared" si="484"/>
        <v>Old</v>
      </c>
      <c r="J4452">
        <v>2</v>
      </c>
      <c r="K4452" t="str">
        <f t="shared" si="485"/>
        <v>New</v>
      </c>
      <c r="L4452">
        <v>103996.74</v>
      </c>
      <c r="M4452">
        <v>1</v>
      </c>
      <c r="N4452" t="str">
        <f t="shared" si="486"/>
        <v>Basic</v>
      </c>
      <c r="O4452">
        <v>1</v>
      </c>
      <c r="P4452">
        <v>1</v>
      </c>
      <c r="Q4452">
        <v>103159.11</v>
      </c>
      <c r="R4452" t="str">
        <f t="shared" si="487"/>
        <v>Medium Value</v>
      </c>
      <c r="S4452" t="str">
        <f t="shared" si="488"/>
        <v>High</v>
      </c>
      <c r="T4452">
        <v>0</v>
      </c>
      <c r="U4452" t="str">
        <f t="shared" si="489"/>
        <v>Retained</v>
      </c>
    </row>
    <row r="4453" spans="1:21" x14ac:dyDescent="0.3">
      <c r="A4453">
        <v>4452</v>
      </c>
      <c r="B4453">
        <v>15621205</v>
      </c>
      <c r="C4453" t="s">
        <v>1188</v>
      </c>
      <c r="D4453">
        <v>578</v>
      </c>
      <c r="E4453" t="str">
        <f t="shared" si="483"/>
        <v>Medium Risk</v>
      </c>
      <c r="F4453" t="s">
        <v>15</v>
      </c>
      <c r="G4453" t="s">
        <v>23</v>
      </c>
      <c r="H4453">
        <v>34</v>
      </c>
      <c r="I4453" t="str">
        <f t="shared" si="484"/>
        <v>Middle Age</v>
      </c>
      <c r="J4453">
        <v>4</v>
      </c>
      <c r="K4453" t="str">
        <f t="shared" si="485"/>
        <v>Established</v>
      </c>
      <c r="L4453">
        <v>175111.11</v>
      </c>
      <c r="M4453">
        <v>1</v>
      </c>
      <c r="N4453" t="str">
        <f t="shared" si="486"/>
        <v>Basic</v>
      </c>
      <c r="O4453">
        <v>1</v>
      </c>
      <c r="P4453">
        <v>1</v>
      </c>
      <c r="Q4453">
        <v>74858.3</v>
      </c>
      <c r="R4453" t="str">
        <f t="shared" si="487"/>
        <v>Medium Value</v>
      </c>
      <c r="S4453" t="str">
        <f t="shared" si="488"/>
        <v>Medium</v>
      </c>
      <c r="T4453">
        <v>0</v>
      </c>
      <c r="U4453" t="str">
        <f t="shared" si="489"/>
        <v>Retained</v>
      </c>
    </row>
    <row r="4454" spans="1:21" x14ac:dyDescent="0.3">
      <c r="A4454">
        <v>4453</v>
      </c>
      <c r="B4454">
        <v>15704788</v>
      </c>
      <c r="C4454" t="s">
        <v>1940</v>
      </c>
      <c r="D4454">
        <v>812</v>
      </c>
      <c r="E4454" t="str">
        <f t="shared" si="483"/>
        <v>Low Risk</v>
      </c>
      <c r="F4454" t="s">
        <v>18</v>
      </c>
      <c r="G4454" t="s">
        <v>16</v>
      </c>
      <c r="H4454">
        <v>49</v>
      </c>
      <c r="I4454" t="str">
        <f t="shared" si="484"/>
        <v>Middle Age</v>
      </c>
      <c r="J4454">
        <v>8</v>
      </c>
      <c r="K4454" t="str">
        <f t="shared" si="485"/>
        <v>Loyal</v>
      </c>
      <c r="L4454">
        <v>66079.45</v>
      </c>
      <c r="M4454">
        <v>2</v>
      </c>
      <c r="N4454" t="str">
        <f t="shared" si="486"/>
        <v>Standard</v>
      </c>
      <c r="O4454">
        <v>0</v>
      </c>
      <c r="P4454">
        <v>0</v>
      </c>
      <c r="Q4454">
        <v>91556.57</v>
      </c>
      <c r="R4454" t="str">
        <f t="shared" si="487"/>
        <v>Medium Value</v>
      </c>
      <c r="S4454" t="str">
        <f t="shared" si="488"/>
        <v>Medium</v>
      </c>
      <c r="T4454">
        <v>1</v>
      </c>
      <c r="U4454" t="str">
        <f t="shared" si="489"/>
        <v>Churned</v>
      </c>
    </row>
    <row r="4455" spans="1:21" x14ac:dyDescent="0.3">
      <c r="A4455">
        <v>4454</v>
      </c>
      <c r="B4455">
        <v>15775756</v>
      </c>
      <c r="C4455" t="s">
        <v>503</v>
      </c>
      <c r="D4455">
        <v>809</v>
      </c>
      <c r="E4455" t="str">
        <f t="shared" si="483"/>
        <v>Low Risk</v>
      </c>
      <c r="F4455" t="s">
        <v>26</v>
      </c>
      <c r="G4455" t="s">
        <v>23</v>
      </c>
      <c r="H4455">
        <v>33</v>
      </c>
      <c r="I4455" t="str">
        <f t="shared" si="484"/>
        <v>Middle Age</v>
      </c>
      <c r="J4455">
        <v>8</v>
      </c>
      <c r="K4455" t="str">
        <f t="shared" si="485"/>
        <v>Loyal</v>
      </c>
      <c r="L4455">
        <v>148055.74</v>
      </c>
      <c r="M4455">
        <v>1</v>
      </c>
      <c r="N4455" t="str">
        <f t="shared" si="486"/>
        <v>Basic</v>
      </c>
      <c r="O4455">
        <v>0</v>
      </c>
      <c r="P4455">
        <v>0</v>
      </c>
      <c r="Q4455">
        <v>199203.21</v>
      </c>
      <c r="R4455" t="str">
        <f t="shared" si="487"/>
        <v>Medium Value</v>
      </c>
      <c r="S4455" t="str">
        <f t="shared" si="488"/>
        <v>High</v>
      </c>
      <c r="T4455">
        <v>0</v>
      </c>
      <c r="U4455" t="str">
        <f t="shared" si="489"/>
        <v>Retained</v>
      </c>
    </row>
    <row r="4456" spans="1:21" x14ac:dyDescent="0.3">
      <c r="A4456">
        <v>4455</v>
      </c>
      <c r="B4456">
        <v>15641312</v>
      </c>
      <c r="C4456" t="s">
        <v>468</v>
      </c>
      <c r="D4456">
        <v>615</v>
      </c>
      <c r="E4456" t="str">
        <f t="shared" si="483"/>
        <v>Medium Risk</v>
      </c>
      <c r="F4456" t="s">
        <v>15</v>
      </c>
      <c r="G4456" t="s">
        <v>23</v>
      </c>
      <c r="H4456">
        <v>36</v>
      </c>
      <c r="I4456" t="str">
        <f t="shared" si="484"/>
        <v>Middle Age</v>
      </c>
      <c r="J4456">
        <v>6</v>
      </c>
      <c r="K4456" t="str">
        <f t="shared" si="485"/>
        <v>Loyal</v>
      </c>
      <c r="L4456">
        <v>0</v>
      </c>
      <c r="M4456">
        <v>1</v>
      </c>
      <c r="N4456" t="str">
        <f t="shared" si="486"/>
        <v>Basic</v>
      </c>
      <c r="O4456">
        <v>1</v>
      </c>
      <c r="P4456">
        <v>1</v>
      </c>
      <c r="Q4456">
        <v>27011.8</v>
      </c>
      <c r="R4456" t="str">
        <f t="shared" si="487"/>
        <v>Low value</v>
      </c>
      <c r="S4456" t="str">
        <f t="shared" si="488"/>
        <v>Low</v>
      </c>
      <c r="T4456">
        <v>1</v>
      </c>
      <c r="U4456" t="str">
        <f t="shared" si="489"/>
        <v>Churned</v>
      </c>
    </row>
    <row r="4457" spans="1:21" x14ac:dyDescent="0.3">
      <c r="A4457">
        <v>4456</v>
      </c>
      <c r="B4457">
        <v>15782531</v>
      </c>
      <c r="C4457" t="s">
        <v>167</v>
      </c>
      <c r="D4457">
        <v>684</v>
      </c>
      <c r="E4457" t="str">
        <f t="shared" si="483"/>
        <v>Medium Risk</v>
      </c>
      <c r="F4457" t="s">
        <v>18</v>
      </c>
      <c r="G4457" t="s">
        <v>16</v>
      </c>
      <c r="H4457">
        <v>31</v>
      </c>
      <c r="I4457" t="str">
        <f t="shared" si="484"/>
        <v>Middle Age</v>
      </c>
      <c r="J4457">
        <v>8</v>
      </c>
      <c r="K4457" t="str">
        <f t="shared" si="485"/>
        <v>Loyal</v>
      </c>
      <c r="L4457">
        <v>0</v>
      </c>
      <c r="M4457">
        <v>2</v>
      </c>
      <c r="N4457" t="str">
        <f t="shared" si="486"/>
        <v>Standard</v>
      </c>
      <c r="O4457">
        <v>1</v>
      </c>
      <c r="P4457">
        <v>0</v>
      </c>
      <c r="Q4457">
        <v>188637.05</v>
      </c>
      <c r="R4457" t="str">
        <f t="shared" si="487"/>
        <v>High Value</v>
      </c>
      <c r="S4457" t="str">
        <f t="shared" si="488"/>
        <v>High</v>
      </c>
      <c r="T4457">
        <v>0</v>
      </c>
      <c r="U4457" t="str">
        <f t="shared" si="489"/>
        <v>Retained</v>
      </c>
    </row>
    <row r="4458" spans="1:21" x14ac:dyDescent="0.3">
      <c r="A4458">
        <v>4457</v>
      </c>
      <c r="B4458">
        <v>15724428</v>
      </c>
      <c r="C4458" t="s">
        <v>1941</v>
      </c>
      <c r="D4458">
        <v>544</v>
      </c>
      <c r="E4458" t="str">
        <f t="shared" si="483"/>
        <v>Medium Risk</v>
      </c>
      <c r="F4458" t="s">
        <v>15</v>
      </c>
      <c r="G4458" t="s">
        <v>23</v>
      </c>
      <c r="H4458">
        <v>40</v>
      </c>
      <c r="I4458" t="str">
        <f t="shared" si="484"/>
        <v>Middle Age</v>
      </c>
      <c r="J4458">
        <v>8</v>
      </c>
      <c r="K4458" t="str">
        <f t="shared" si="485"/>
        <v>Loyal</v>
      </c>
      <c r="L4458">
        <v>0</v>
      </c>
      <c r="M4458">
        <v>2</v>
      </c>
      <c r="N4458" t="str">
        <f t="shared" si="486"/>
        <v>Standard</v>
      </c>
      <c r="O4458">
        <v>1</v>
      </c>
      <c r="P4458">
        <v>0</v>
      </c>
      <c r="Q4458">
        <v>61581.2</v>
      </c>
      <c r="R4458" t="str">
        <f t="shared" si="487"/>
        <v>Medium Value</v>
      </c>
      <c r="S4458" t="str">
        <f t="shared" si="488"/>
        <v>Medium</v>
      </c>
      <c r="T4458">
        <v>0</v>
      </c>
      <c r="U4458" t="str">
        <f t="shared" si="489"/>
        <v>Retained</v>
      </c>
    </row>
    <row r="4459" spans="1:21" x14ac:dyDescent="0.3">
      <c r="A4459">
        <v>4458</v>
      </c>
      <c r="B4459">
        <v>15743617</v>
      </c>
      <c r="C4459" t="s">
        <v>455</v>
      </c>
      <c r="D4459">
        <v>713</v>
      </c>
      <c r="E4459" t="str">
        <f t="shared" si="483"/>
        <v>Low Risk</v>
      </c>
      <c r="F4459" t="s">
        <v>26</v>
      </c>
      <c r="G4459" t="s">
        <v>23</v>
      </c>
      <c r="H4459">
        <v>47</v>
      </c>
      <c r="I4459" t="str">
        <f t="shared" si="484"/>
        <v>Middle Age</v>
      </c>
      <c r="J4459">
        <v>1</v>
      </c>
      <c r="K4459" t="str">
        <f t="shared" si="485"/>
        <v>New</v>
      </c>
      <c r="L4459">
        <v>95994.98</v>
      </c>
      <c r="M4459">
        <v>1</v>
      </c>
      <c r="N4459" t="str">
        <f t="shared" si="486"/>
        <v>Basic</v>
      </c>
      <c r="O4459">
        <v>1</v>
      </c>
      <c r="P4459">
        <v>0</v>
      </c>
      <c r="Q4459">
        <v>197529.23</v>
      </c>
      <c r="R4459" t="str">
        <f t="shared" si="487"/>
        <v>Medium Value</v>
      </c>
      <c r="S4459" t="str">
        <f t="shared" si="488"/>
        <v>High</v>
      </c>
      <c r="T4459">
        <v>0</v>
      </c>
      <c r="U4459" t="str">
        <f t="shared" si="489"/>
        <v>Retained</v>
      </c>
    </row>
    <row r="4460" spans="1:21" x14ac:dyDescent="0.3">
      <c r="A4460">
        <v>4459</v>
      </c>
      <c r="B4460">
        <v>15585839</v>
      </c>
      <c r="C4460" t="s">
        <v>708</v>
      </c>
      <c r="D4460">
        <v>633</v>
      </c>
      <c r="E4460" t="str">
        <f t="shared" si="483"/>
        <v>Medium Risk</v>
      </c>
      <c r="F4460" t="s">
        <v>15</v>
      </c>
      <c r="G4460" t="s">
        <v>23</v>
      </c>
      <c r="H4460">
        <v>37</v>
      </c>
      <c r="I4460" t="str">
        <f t="shared" si="484"/>
        <v>Middle Age</v>
      </c>
      <c r="J4460">
        <v>2</v>
      </c>
      <c r="K4460" t="str">
        <f t="shared" si="485"/>
        <v>New</v>
      </c>
      <c r="L4460">
        <v>0</v>
      </c>
      <c r="M4460">
        <v>2</v>
      </c>
      <c r="N4460" t="str">
        <f t="shared" si="486"/>
        <v>Standard</v>
      </c>
      <c r="O4460">
        <v>1</v>
      </c>
      <c r="P4460">
        <v>0</v>
      </c>
      <c r="Q4460">
        <v>182258.17</v>
      </c>
      <c r="R4460" t="str">
        <f t="shared" si="487"/>
        <v>High Value</v>
      </c>
      <c r="S4460" t="str">
        <f t="shared" si="488"/>
        <v>High</v>
      </c>
      <c r="T4460">
        <v>0</v>
      </c>
      <c r="U4460" t="str">
        <f t="shared" si="489"/>
        <v>Retained</v>
      </c>
    </row>
    <row r="4461" spans="1:21" x14ac:dyDescent="0.3">
      <c r="A4461">
        <v>4460</v>
      </c>
      <c r="B4461">
        <v>15658158</v>
      </c>
      <c r="C4461" t="s">
        <v>1875</v>
      </c>
      <c r="D4461">
        <v>672</v>
      </c>
      <c r="E4461" t="str">
        <f t="shared" si="483"/>
        <v>Medium Risk</v>
      </c>
      <c r="F4461" t="s">
        <v>26</v>
      </c>
      <c r="G4461" t="s">
        <v>16</v>
      </c>
      <c r="H4461">
        <v>23</v>
      </c>
      <c r="I4461" t="str">
        <f t="shared" si="484"/>
        <v>Adolescence</v>
      </c>
      <c r="J4461">
        <v>10</v>
      </c>
      <c r="K4461" t="str">
        <f t="shared" si="485"/>
        <v>Very Loyal</v>
      </c>
      <c r="L4461">
        <v>110741.56</v>
      </c>
      <c r="M4461">
        <v>1</v>
      </c>
      <c r="N4461" t="str">
        <f t="shared" si="486"/>
        <v>Basic</v>
      </c>
      <c r="O4461">
        <v>1</v>
      </c>
      <c r="P4461">
        <v>0</v>
      </c>
      <c r="Q4461">
        <v>80778.5</v>
      </c>
      <c r="R4461" t="str">
        <f t="shared" si="487"/>
        <v>Medium Value</v>
      </c>
      <c r="S4461" t="str">
        <f t="shared" si="488"/>
        <v>Medium</v>
      </c>
      <c r="T4461">
        <v>0</v>
      </c>
      <c r="U4461" t="str">
        <f t="shared" si="489"/>
        <v>Retained</v>
      </c>
    </row>
    <row r="4462" spans="1:21" x14ac:dyDescent="0.3">
      <c r="A4462">
        <v>4461</v>
      </c>
      <c r="B4462">
        <v>15637678</v>
      </c>
      <c r="C4462" t="s">
        <v>149</v>
      </c>
      <c r="D4462">
        <v>661</v>
      </c>
      <c r="E4462" t="str">
        <f t="shared" si="483"/>
        <v>Medium Risk</v>
      </c>
      <c r="F4462" t="s">
        <v>15</v>
      </c>
      <c r="G4462" t="s">
        <v>23</v>
      </c>
      <c r="H4462">
        <v>35</v>
      </c>
      <c r="I4462" t="str">
        <f t="shared" si="484"/>
        <v>Middle Age</v>
      </c>
      <c r="J4462">
        <v>5</v>
      </c>
      <c r="K4462" t="str">
        <f t="shared" si="485"/>
        <v>Established</v>
      </c>
      <c r="L4462">
        <v>0</v>
      </c>
      <c r="M4462">
        <v>1</v>
      </c>
      <c r="N4462" t="str">
        <f t="shared" si="486"/>
        <v>Basic</v>
      </c>
      <c r="O4462">
        <v>1</v>
      </c>
      <c r="P4462">
        <v>0</v>
      </c>
      <c r="Q4462">
        <v>155394.51999999999</v>
      </c>
      <c r="R4462" t="str">
        <f t="shared" si="487"/>
        <v>Medium Value</v>
      </c>
      <c r="S4462" t="str">
        <f t="shared" si="488"/>
        <v>High</v>
      </c>
      <c r="T4462">
        <v>0</v>
      </c>
      <c r="U4462" t="str">
        <f t="shared" si="489"/>
        <v>Retained</v>
      </c>
    </row>
    <row r="4463" spans="1:21" x14ac:dyDescent="0.3">
      <c r="A4463">
        <v>4462</v>
      </c>
      <c r="B4463">
        <v>15701809</v>
      </c>
      <c r="C4463" t="s">
        <v>1942</v>
      </c>
      <c r="D4463">
        <v>749</v>
      </c>
      <c r="E4463" t="str">
        <f t="shared" si="483"/>
        <v>Low Risk</v>
      </c>
      <c r="F4463" t="s">
        <v>18</v>
      </c>
      <c r="G4463" t="s">
        <v>16</v>
      </c>
      <c r="H4463">
        <v>28</v>
      </c>
      <c r="I4463" t="str">
        <f t="shared" si="484"/>
        <v>Adolescence</v>
      </c>
      <c r="J4463">
        <v>3</v>
      </c>
      <c r="K4463" t="str">
        <f t="shared" si="485"/>
        <v>Established</v>
      </c>
      <c r="L4463">
        <v>0</v>
      </c>
      <c r="M4463">
        <v>1</v>
      </c>
      <c r="N4463" t="str">
        <f t="shared" si="486"/>
        <v>Basic</v>
      </c>
      <c r="O4463">
        <v>1</v>
      </c>
      <c r="P4463">
        <v>0</v>
      </c>
      <c r="Q4463">
        <v>3408.7</v>
      </c>
      <c r="R4463" t="str">
        <f t="shared" si="487"/>
        <v>Low value</v>
      </c>
      <c r="S4463" t="str">
        <f t="shared" si="488"/>
        <v>Low</v>
      </c>
      <c r="T4463">
        <v>0</v>
      </c>
      <c r="U4463" t="str">
        <f t="shared" si="489"/>
        <v>Retained</v>
      </c>
    </row>
    <row r="4464" spans="1:21" x14ac:dyDescent="0.3">
      <c r="A4464">
        <v>4463</v>
      </c>
      <c r="B4464">
        <v>15676937</v>
      </c>
      <c r="C4464" t="s">
        <v>591</v>
      </c>
      <c r="D4464">
        <v>635</v>
      </c>
      <c r="E4464" t="str">
        <f t="shared" si="483"/>
        <v>Medium Risk</v>
      </c>
      <c r="F4464" t="s">
        <v>18</v>
      </c>
      <c r="G4464" t="s">
        <v>16</v>
      </c>
      <c r="H4464">
        <v>32</v>
      </c>
      <c r="I4464" t="str">
        <f t="shared" si="484"/>
        <v>Middle Age</v>
      </c>
      <c r="J4464">
        <v>8</v>
      </c>
      <c r="K4464" t="str">
        <f t="shared" si="485"/>
        <v>Loyal</v>
      </c>
      <c r="L4464">
        <v>0</v>
      </c>
      <c r="M4464">
        <v>2</v>
      </c>
      <c r="N4464" t="str">
        <f t="shared" si="486"/>
        <v>Standard</v>
      </c>
      <c r="O4464">
        <v>1</v>
      </c>
      <c r="P4464">
        <v>1</v>
      </c>
      <c r="Q4464">
        <v>19367.98</v>
      </c>
      <c r="R4464" t="str">
        <f t="shared" si="487"/>
        <v>Low value</v>
      </c>
      <c r="S4464" t="str">
        <f t="shared" si="488"/>
        <v>Low</v>
      </c>
      <c r="T4464">
        <v>1</v>
      </c>
      <c r="U4464" t="str">
        <f t="shared" si="489"/>
        <v>Churned</v>
      </c>
    </row>
    <row r="4465" spans="1:21" x14ac:dyDescent="0.3">
      <c r="A4465">
        <v>4464</v>
      </c>
      <c r="B4465">
        <v>15778975</v>
      </c>
      <c r="C4465" t="s">
        <v>615</v>
      </c>
      <c r="D4465">
        <v>850</v>
      </c>
      <c r="E4465" t="str">
        <f t="shared" si="483"/>
        <v>Low Risk</v>
      </c>
      <c r="F4465" t="s">
        <v>26</v>
      </c>
      <c r="G4465" t="s">
        <v>16</v>
      </c>
      <c r="H4465">
        <v>70</v>
      </c>
      <c r="I4465" t="str">
        <f t="shared" si="484"/>
        <v>Old</v>
      </c>
      <c r="J4465">
        <v>1</v>
      </c>
      <c r="K4465" t="str">
        <f t="shared" si="485"/>
        <v>New</v>
      </c>
      <c r="L4465">
        <v>96947.58</v>
      </c>
      <c r="M4465">
        <v>3</v>
      </c>
      <c r="N4465" t="str">
        <f t="shared" si="486"/>
        <v>Premium</v>
      </c>
      <c r="O4465">
        <v>1</v>
      </c>
      <c r="P4465">
        <v>0</v>
      </c>
      <c r="Q4465">
        <v>62282.99</v>
      </c>
      <c r="R4465" t="str">
        <f t="shared" si="487"/>
        <v>Medium Value</v>
      </c>
      <c r="S4465" t="str">
        <f t="shared" si="488"/>
        <v>Medium</v>
      </c>
      <c r="T4465">
        <v>1</v>
      </c>
      <c r="U4465" t="str">
        <f t="shared" si="489"/>
        <v>Churned</v>
      </c>
    </row>
    <row r="4466" spans="1:21" x14ac:dyDescent="0.3">
      <c r="A4466">
        <v>4465</v>
      </c>
      <c r="B4466">
        <v>15710375</v>
      </c>
      <c r="C4466" t="s">
        <v>792</v>
      </c>
      <c r="D4466">
        <v>641</v>
      </c>
      <c r="E4466" t="str">
        <f t="shared" si="483"/>
        <v>Medium Risk</v>
      </c>
      <c r="F4466" t="s">
        <v>15</v>
      </c>
      <c r="G4466" t="s">
        <v>23</v>
      </c>
      <c r="H4466">
        <v>41</v>
      </c>
      <c r="I4466" t="str">
        <f t="shared" si="484"/>
        <v>Middle Age</v>
      </c>
      <c r="J4466">
        <v>6</v>
      </c>
      <c r="K4466" t="str">
        <f t="shared" si="485"/>
        <v>Loyal</v>
      </c>
      <c r="L4466">
        <v>0</v>
      </c>
      <c r="M4466">
        <v>2</v>
      </c>
      <c r="N4466" t="str">
        <f t="shared" si="486"/>
        <v>Standard</v>
      </c>
      <c r="O4466">
        <v>1</v>
      </c>
      <c r="P4466">
        <v>0</v>
      </c>
      <c r="Q4466">
        <v>65396.79</v>
      </c>
      <c r="R4466" t="str">
        <f t="shared" si="487"/>
        <v>Medium Value</v>
      </c>
      <c r="S4466" t="str">
        <f t="shared" si="488"/>
        <v>Medium</v>
      </c>
      <c r="T4466">
        <v>0</v>
      </c>
      <c r="U4466" t="str">
        <f t="shared" si="489"/>
        <v>Retained</v>
      </c>
    </row>
    <row r="4467" spans="1:21" x14ac:dyDescent="0.3">
      <c r="A4467">
        <v>4466</v>
      </c>
      <c r="B4467">
        <v>15579914</v>
      </c>
      <c r="C4467" t="s">
        <v>1787</v>
      </c>
      <c r="D4467">
        <v>633</v>
      </c>
      <c r="E4467" t="str">
        <f t="shared" si="483"/>
        <v>Medium Risk</v>
      </c>
      <c r="F4467" t="s">
        <v>26</v>
      </c>
      <c r="G4467" t="s">
        <v>23</v>
      </c>
      <c r="H4467">
        <v>30</v>
      </c>
      <c r="I4467" t="str">
        <f t="shared" si="484"/>
        <v>Middle Age</v>
      </c>
      <c r="J4467">
        <v>2</v>
      </c>
      <c r="K4467" t="str">
        <f t="shared" si="485"/>
        <v>New</v>
      </c>
      <c r="L4467">
        <v>109786.82</v>
      </c>
      <c r="M4467">
        <v>2</v>
      </c>
      <c r="N4467" t="str">
        <f t="shared" si="486"/>
        <v>Standard</v>
      </c>
      <c r="O4467">
        <v>1</v>
      </c>
      <c r="P4467">
        <v>1</v>
      </c>
      <c r="Q4467">
        <v>139712.81</v>
      </c>
      <c r="R4467" t="str">
        <f t="shared" si="487"/>
        <v>High Value</v>
      </c>
      <c r="S4467" t="str">
        <f t="shared" si="488"/>
        <v>High</v>
      </c>
      <c r="T4467">
        <v>0</v>
      </c>
      <c r="U4467" t="str">
        <f t="shared" si="489"/>
        <v>Retained</v>
      </c>
    </row>
    <row r="4468" spans="1:21" x14ac:dyDescent="0.3">
      <c r="A4468">
        <v>4467</v>
      </c>
      <c r="B4468">
        <v>15595160</v>
      </c>
      <c r="C4468" t="s">
        <v>1943</v>
      </c>
      <c r="D4468">
        <v>413</v>
      </c>
      <c r="E4468" t="str">
        <f t="shared" si="483"/>
        <v>High Risk</v>
      </c>
      <c r="F4468" t="s">
        <v>18</v>
      </c>
      <c r="G4468" t="s">
        <v>23</v>
      </c>
      <c r="H4468">
        <v>35</v>
      </c>
      <c r="I4468" t="str">
        <f t="shared" si="484"/>
        <v>Middle Age</v>
      </c>
      <c r="J4468">
        <v>2</v>
      </c>
      <c r="K4468" t="str">
        <f t="shared" si="485"/>
        <v>New</v>
      </c>
      <c r="L4468">
        <v>0</v>
      </c>
      <c r="M4468">
        <v>2</v>
      </c>
      <c r="N4468" t="str">
        <f t="shared" si="486"/>
        <v>Standard</v>
      </c>
      <c r="O4468">
        <v>1</v>
      </c>
      <c r="P4468">
        <v>1</v>
      </c>
      <c r="Q4468">
        <v>60972.84</v>
      </c>
      <c r="R4468" t="str">
        <f t="shared" si="487"/>
        <v>Medium Value</v>
      </c>
      <c r="S4468" t="str">
        <f t="shared" si="488"/>
        <v>Medium</v>
      </c>
      <c r="T4468">
        <v>0</v>
      </c>
      <c r="U4468" t="str">
        <f t="shared" si="489"/>
        <v>Retained</v>
      </c>
    </row>
    <row r="4469" spans="1:21" x14ac:dyDescent="0.3">
      <c r="A4469">
        <v>4468</v>
      </c>
      <c r="B4469">
        <v>15595391</v>
      </c>
      <c r="C4469" t="s">
        <v>1656</v>
      </c>
      <c r="D4469">
        <v>538</v>
      </c>
      <c r="E4469" t="str">
        <f t="shared" si="483"/>
        <v>Medium Risk</v>
      </c>
      <c r="F4469" t="s">
        <v>15</v>
      </c>
      <c r="G4469" t="s">
        <v>23</v>
      </c>
      <c r="H4469">
        <v>31</v>
      </c>
      <c r="I4469" t="str">
        <f t="shared" si="484"/>
        <v>Middle Age</v>
      </c>
      <c r="J4469">
        <v>1</v>
      </c>
      <c r="K4469" t="str">
        <f t="shared" si="485"/>
        <v>New</v>
      </c>
      <c r="L4469">
        <v>0</v>
      </c>
      <c r="M4469">
        <v>2</v>
      </c>
      <c r="N4469" t="str">
        <f t="shared" si="486"/>
        <v>Standard</v>
      </c>
      <c r="O4469">
        <v>1</v>
      </c>
      <c r="P4469">
        <v>0</v>
      </c>
      <c r="Q4469">
        <v>1375.46</v>
      </c>
      <c r="R4469" t="str">
        <f t="shared" si="487"/>
        <v>Low value</v>
      </c>
      <c r="S4469" t="str">
        <f t="shared" si="488"/>
        <v>Low</v>
      </c>
      <c r="T4469">
        <v>0</v>
      </c>
      <c r="U4469" t="str">
        <f t="shared" si="489"/>
        <v>Retained</v>
      </c>
    </row>
    <row r="4470" spans="1:21" x14ac:dyDescent="0.3">
      <c r="A4470">
        <v>4469</v>
      </c>
      <c r="B4470">
        <v>15630363</v>
      </c>
      <c r="C4470" t="s">
        <v>1834</v>
      </c>
      <c r="D4470">
        <v>437</v>
      </c>
      <c r="E4470" t="str">
        <f t="shared" si="483"/>
        <v>High Risk</v>
      </c>
      <c r="F4470" t="s">
        <v>15</v>
      </c>
      <c r="G4470" t="s">
        <v>16</v>
      </c>
      <c r="H4470">
        <v>39</v>
      </c>
      <c r="I4470" t="str">
        <f t="shared" si="484"/>
        <v>Middle Age</v>
      </c>
      <c r="J4470">
        <v>0</v>
      </c>
      <c r="K4470" t="str">
        <f t="shared" si="485"/>
        <v>New</v>
      </c>
      <c r="L4470">
        <v>102721.49</v>
      </c>
      <c r="M4470">
        <v>1</v>
      </c>
      <c r="N4470" t="str">
        <f t="shared" si="486"/>
        <v>Basic</v>
      </c>
      <c r="O4470">
        <v>0</v>
      </c>
      <c r="P4470">
        <v>0</v>
      </c>
      <c r="Q4470">
        <v>22191.82</v>
      </c>
      <c r="R4470" t="str">
        <f t="shared" si="487"/>
        <v>Low value</v>
      </c>
      <c r="S4470" t="str">
        <f t="shared" si="488"/>
        <v>Low</v>
      </c>
      <c r="T4470">
        <v>0</v>
      </c>
      <c r="U4470" t="str">
        <f t="shared" si="489"/>
        <v>Retained</v>
      </c>
    </row>
    <row r="4471" spans="1:21" x14ac:dyDescent="0.3">
      <c r="A4471">
        <v>4470</v>
      </c>
      <c r="B4471">
        <v>15692443</v>
      </c>
      <c r="C4471" t="s">
        <v>141</v>
      </c>
      <c r="D4471">
        <v>612</v>
      </c>
      <c r="E4471" t="str">
        <f t="shared" si="483"/>
        <v>Medium Risk</v>
      </c>
      <c r="F4471" t="s">
        <v>18</v>
      </c>
      <c r="G4471" t="s">
        <v>23</v>
      </c>
      <c r="H4471">
        <v>33</v>
      </c>
      <c r="I4471" t="str">
        <f t="shared" si="484"/>
        <v>Middle Age</v>
      </c>
      <c r="J4471">
        <v>5</v>
      </c>
      <c r="K4471" t="str">
        <f t="shared" si="485"/>
        <v>Established</v>
      </c>
      <c r="L4471">
        <v>69478.570000000007</v>
      </c>
      <c r="M4471">
        <v>1</v>
      </c>
      <c r="N4471" t="str">
        <f t="shared" si="486"/>
        <v>Basic</v>
      </c>
      <c r="O4471">
        <v>1</v>
      </c>
      <c r="P4471">
        <v>0</v>
      </c>
      <c r="Q4471">
        <v>8973.67</v>
      </c>
      <c r="R4471" t="str">
        <f t="shared" si="487"/>
        <v>Low value</v>
      </c>
      <c r="S4471" t="str">
        <f t="shared" si="488"/>
        <v>Low</v>
      </c>
      <c r="T4471">
        <v>1</v>
      </c>
      <c r="U4471" t="str">
        <f t="shared" si="489"/>
        <v>Churned</v>
      </c>
    </row>
    <row r="4472" spans="1:21" x14ac:dyDescent="0.3">
      <c r="A4472">
        <v>4471</v>
      </c>
      <c r="B4472">
        <v>15593795</v>
      </c>
      <c r="C4472" t="s">
        <v>1944</v>
      </c>
      <c r="D4472">
        <v>516</v>
      </c>
      <c r="E4472" t="str">
        <f t="shared" si="483"/>
        <v>Medium Risk</v>
      </c>
      <c r="F4472" t="s">
        <v>26</v>
      </c>
      <c r="G4472" t="s">
        <v>16</v>
      </c>
      <c r="H4472">
        <v>53</v>
      </c>
      <c r="I4472" t="str">
        <f t="shared" si="484"/>
        <v>Old</v>
      </c>
      <c r="J4472">
        <v>1</v>
      </c>
      <c r="K4472" t="str">
        <f t="shared" si="485"/>
        <v>New</v>
      </c>
      <c r="L4472">
        <v>156674.20000000001</v>
      </c>
      <c r="M4472">
        <v>1</v>
      </c>
      <c r="N4472" t="str">
        <f t="shared" si="486"/>
        <v>Basic</v>
      </c>
      <c r="O4472">
        <v>1</v>
      </c>
      <c r="P4472">
        <v>0</v>
      </c>
      <c r="Q4472">
        <v>118502.34</v>
      </c>
      <c r="R4472" t="str">
        <f t="shared" si="487"/>
        <v>Medium Value</v>
      </c>
      <c r="S4472" t="str">
        <f t="shared" si="488"/>
        <v>High</v>
      </c>
      <c r="T4472">
        <v>1</v>
      </c>
      <c r="U4472" t="str">
        <f t="shared" si="489"/>
        <v>Churned</v>
      </c>
    </row>
    <row r="4473" spans="1:21" x14ac:dyDescent="0.3">
      <c r="A4473">
        <v>4472</v>
      </c>
      <c r="B4473">
        <v>15642824</v>
      </c>
      <c r="C4473" t="s">
        <v>1159</v>
      </c>
      <c r="D4473">
        <v>826</v>
      </c>
      <c r="E4473" t="str">
        <f t="shared" si="483"/>
        <v>Low Risk</v>
      </c>
      <c r="F4473" t="s">
        <v>18</v>
      </c>
      <c r="G4473" t="s">
        <v>16</v>
      </c>
      <c r="H4473">
        <v>56</v>
      </c>
      <c r="I4473" t="str">
        <f t="shared" si="484"/>
        <v>Old</v>
      </c>
      <c r="J4473">
        <v>8</v>
      </c>
      <c r="K4473" t="str">
        <f t="shared" si="485"/>
        <v>Loyal</v>
      </c>
      <c r="L4473">
        <v>174506.1</v>
      </c>
      <c r="M4473">
        <v>2</v>
      </c>
      <c r="N4473" t="str">
        <f t="shared" si="486"/>
        <v>Standard</v>
      </c>
      <c r="O4473">
        <v>0</v>
      </c>
      <c r="P4473">
        <v>1</v>
      </c>
      <c r="Q4473">
        <v>161802.82</v>
      </c>
      <c r="R4473" t="str">
        <f t="shared" si="487"/>
        <v>High Value</v>
      </c>
      <c r="S4473" t="str">
        <f t="shared" si="488"/>
        <v>High</v>
      </c>
      <c r="T4473">
        <v>1</v>
      </c>
      <c r="U4473" t="str">
        <f t="shared" si="489"/>
        <v>Churned</v>
      </c>
    </row>
    <row r="4474" spans="1:21" x14ac:dyDescent="0.3">
      <c r="A4474">
        <v>4473</v>
      </c>
      <c r="B4474">
        <v>15683524</v>
      </c>
      <c r="C4474" t="s">
        <v>1638</v>
      </c>
      <c r="D4474">
        <v>660</v>
      </c>
      <c r="E4474" t="str">
        <f t="shared" si="483"/>
        <v>Medium Risk</v>
      </c>
      <c r="F4474" t="s">
        <v>26</v>
      </c>
      <c r="G4474" t="s">
        <v>16</v>
      </c>
      <c r="H4474">
        <v>23</v>
      </c>
      <c r="I4474" t="str">
        <f t="shared" si="484"/>
        <v>Adolescence</v>
      </c>
      <c r="J4474">
        <v>6</v>
      </c>
      <c r="K4474" t="str">
        <f t="shared" si="485"/>
        <v>Loyal</v>
      </c>
      <c r="L4474">
        <v>166070.48000000001</v>
      </c>
      <c r="M4474">
        <v>2</v>
      </c>
      <c r="N4474" t="str">
        <f t="shared" si="486"/>
        <v>Standard</v>
      </c>
      <c r="O4474">
        <v>0</v>
      </c>
      <c r="P4474">
        <v>0</v>
      </c>
      <c r="Q4474">
        <v>90494.720000000001</v>
      </c>
      <c r="R4474" t="str">
        <f t="shared" si="487"/>
        <v>Medium Value</v>
      </c>
      <c r="S4474" t="str">
        <f t="shared" si="488"/>
        <v>Medium</v>
      </c>
      <c r="T4474">
        <v>0</v>
      </c>
      <c r="U4474" t="str">
        <f t="shared" si="489"/>
        <v>Retained</v>
      </c>
    </row>
    <row r="4475" spans="1:21" x14ac:dyDescent="0.3">
      <c r="A4475">
        <v>4474</v>
      </c>
      <c r="B4475">
        <v>15713532</v>
      </c>
      <c r="C4475" t="s">
        <v>1109</v>
      </c>
      <c r="D4475">
        <v>646</v>
      </c>
      <c r="E4475" t="str">
        <f t="shared" si="483"/>
        <v>Medium Risk</v>
      </c>
      <c r="F4475" t="s">
        <v>26</v>
      </c>
      <c r="G4475" t="s">
        <v>16</v>
      </c>
      <c r="H4475">
        <v>29</v>
      </c>
      <c r="I4475" t="str">
        <f t="shared" si="484"/>
        <v>Adolescence</v>
      </c>
      <c r="J4475">
        <v>4</v>
      </c>
      <c r="K4475" t="str">
        <f t="shared" si="485"/>
        <v>Established</v>
      </c>
      <c r="L4475">
        <v>105957.44</v>
      </c>
      <c r="M4475">
        <v>1</v>
      </c>
      <c r="N4475" t="str">
        <f t="shared" si="486"/>
        <v>Basic</v>
      </c>
      <c r="O4475">
        <v>1</v>
      </c>
      <c r="P4475">
        <v>0</v>
      </c>
      <c r="Q4475">
        <v>15470.91</v>
      </c>
      <c r="R4475" t="str">
        <f t="shared" si="487"/>
        <v>Low value</v>
      </c>
      <c r="S4475" t="str">
        <f t="shared" si="488"/>
        <v>Low</v>
      </c>
      <c r="T4475">
        <v>0</v>
      </c>
      <c r="U4475" t="str">
        <f t="shared" si="489"/>
        <v>Retained</v>
      </c>
    </row>
    <row r="4476" spans="1:21" x14ac:dyDescent="0.3">
      <c r="A4476">
        <v>4475</v>
      </c>
      <c r="B4476">
        <v>15719827</v>
      </c>
      <c r="C4476" t="s">
        <v>281</v>
      </c>
      <c r="D4476">
        <v>767</v>
      </c>
      <c r="E4476" t="str">
        <f t="shared" si="483"/>
        <v>Low Risk</v>
      </c>
      <c r="F4476" t="s">
        <v>15</v>
      </c>
      <c r="G4476" t="s">
        <v>23</v>
      </c>
      <c r="H4476">
        <v>36</v>
      </c>
      <c r="I4476" t="str">
        <f t="shared" si="484"/>
        <v>Middle Age</v>
      </c>
      <c r="J4476">
        <v>3</v>
      </c>
      <c r="K4476" t="str">
        <f t="shared" si="485"/>
        <v>Established</v>
      </c>
      <c r="L4476">
        <v>0</v>
      </c>
      <c r="M4476">
        <v>1</v>
      </c>
      <c r="N4476" t="str">
        <f t="shared" si="486"/>
        <v>Basic</v>
      </c>
      <c r="O4476">
        <v>0</v>
      </c>
      <c r="P4476">
        <v>0</v>
      </c>
      <c r="Q4476">
        <v>65147.27</v>
      </c>
      <c r="R4476" t="str">
        <f t="shared" si="487"/>
        <v>Medium Value</v>
      </c>
      <c r="S4476" t="str">
        <f t="shared" si="488"/>
        <v>Medium</v>
      </c>
      <c r="T4476">
        <v>0</v>
      </c>
      <c r="U4476" t="str">
        <f t="shared" si="489"/>
        <v>Retained</v>
      </c>
    </row>
    <row r="4477" spans="1:21" x14ac:dyDescent="0.3">
      <c r="A4477">
        <v>4476</v>
      </c>
      <c r="B4477">
        <v>15578435</v>
      </c>
      <c r="C4477" t="s">
        <v>1945</v>
      </c>
      <c r="D4477">
        <v>640</v>
      </c>
      <c r="E4477" t="str">
        <f t="shared" si="483"/>
        <v>Medium Risk</v>
      </c>
      <c r="F4477" t="s">
        <v>15</v>
      </c>
      <c r="G4477" t="s">
        <v>23</v>
      </c>
      <c r="H4477">
        <v>40</v>
      </c>
      <c r="I4477" t="str">
        <f t="shared" si="484"/>
        <v>Middle Age</v>
      </c>
      <c r="J4477">
        <v>8</v>
      </c>
      <c r="K4477" t="str">
        <f t="shared" si="485"/>
        <v>Loyal</v>
      </c>
      <c r="L4477">
        <v>110340.68</v>
      </c>
      <c r="M4477">
        <v>1</v>
      </c>
      <c r="N4477" t="str">
        <f t="shared" si="486"/>
        <v>Basic</v>
      </c>
      <c r="O4477">
        <v>1</v>
      </c>
      <c r="P4477">
        <v>1</v>
      </c>
      <c r="Q4477">
        <v>157886.6</v>
      </c>
      <c r="R4477" t="str">
        <f t="shared" si="487"/>
        <v>Medium Value</v>
      </c>
      <c r="S4477" t="str">
        <f t="shared" si="488"/>
        <v>High</v>
      </c>
      <c r="T4477">
        <v>0</v>
      </c>
      <c r="U4477" t="str">
        <f t="shared" si="489"/>
        <v>Retained</v>
      </c>
    </row>
    <row r="4478" spans="1:21" x14ac:dyDescent="0.3">
      <c r="A4478">
        <v>4477</v>
      </c>
      <c r="B4478">
        <v>15723028</v>
      </c>
      <c r="C4478" t="s">
        <v>235</v>
      </c>
      <c r="D4478">
        <v>778</v>
      </c>
      <c r="E4478" t="str">
        <f t="shared" si="483"/>
        <v>Low Risk</v>
      </c>
      <c r="F4478" t="s">
        <v>15</v>
      </c>
      <c r="G4478" t="s">
        <v>23</v>
      </c>
      <c r="H4478">
        <v>33</v>
      </c>
      <c r="I4478" t="str">
        <f t="shared" si="484"/>
        <v>Middle Age</v>
      </c>
      <c r="J4478">
        <v>1</v>
      </c>
      <c r="K4478" t="str">
        <f t="shared" si="485"/>
        <v>New</v>
      </c>
      <c r="L4478">
        <v>0</v>
      </c>
      <c r="M4478">
        <v>2</v>
      </c>
      <c r="N4478" t="str">
        <f t="shared" si="486"/>
        <v>Standard</v>
      </c>
      <c r="O4478">
        <v>1</v>
      </c>
      <c r="P4478">
        <v>0</v>
      </c>
      <c r="Q4478">
        <v>85439.73</v>
      </c>
      <c r="R4478" t="str">
        <f t="shared" si="487"/>
        <v>Medium Value</v>
      </c>
      <c r="S4478" t="str">
        <f t="shared" si="488"/>
        <v>Medium</v>
      </c>
      <c r="T4478">
        <v>0</v>
      </c>
      <c r="U4478" t="str">
        <f t="shared" si="489"/>
        <v>Retained</v>
      </c>
    </row>
    <row r="4479" spans="1:21" x14ac:dyDescent="0.3">
      <c r="A4479">
        <v>4478</v>
      </c>
      <c r="B4479">
        <v>15595609</v>
      </c>
      <c r="C4479" t="s">
        <v>1946</v>
      </c>
      <c r="D4479">
        <v>679</v>
      </c>
      <c r="E4479" t="str">
        <f t="shared" si="483"/>
        <v>Medium Risk</v>
      </c>
      <c r="F4479" t="s">
        <v>26</v>
      </c>
      <c r="G4479" t="s">
        <v>23</v>
      </c>
      <c r="H4479">
        <v>52</v>
      </c>
      <c r="I4479" t="str">
        <f t="shared" si="484"/>
        <v>Old</v>
      </c>
      <c r="J4479">
        <v>9</v>
      </c>
      <c r="K4479" t="str">
        <f t="shared" si="485"/>
        <v>Very Loyal</v>
      </c>
      <c r="L4479">
        <v>135870.01</v>
      </c>
      <c r="M4479">
        <v>2</v>
      </c>
      <c r="N4479" t="str">
        <f t="shared" si="486"/>
        <v>Standard</v>
      </c>
      <c r="O4479">
        <v>0</v>
      </c>
      <c r="P4479">
        <v>0</v>
      </c>
      <c r="Q4479">
        <v>54038.62</v>
      </c>
      <c r="R4479" t="str">
        <f t="shared" si="487"/>
        <v>Medium Value</v>
      </c>
      <c r="S4479" t="str">
        <f t="shared" si="488"/>
        <v>Medium</v>
      </c>
      <c r="T4479">
        <v>0</v>
      </c>
      <c r="U4479" t="str">
        <f t="shared" si="489"/>
        <v>Retained</v>
      </c>
    </row>
    <row r="4480" spans="1:21" x14ac:dyDescent="0.3">
      <c r="A4480">
        <v>4479</v>
      </c>
      <c r="B4480">
        <v>15622443</v>
      </c>
      <c r="C4480" t="s">
        <v>194</v>
      </c>
      <c r="D4480">
        <v>549</v>
      </c>
      <c r="E4480" t="str">
        <f t="shared" si="483"/>
        <v>Medium Risk</v>
      </c>
      <c r="F4480" t="s">
        <v>15</v>
      </c>
      <c r="G4480" t="s">
        <v>23</v>
      </c>
      <c r="H4480">
        <v>31</v>
      </c>
      <c r="I4480" t="str">
        <f t="shared" si="484"/>
        <v>Middle Age</v>
      </c>
      <c r="J4480">
        <v>4</v>
      </c>
      <c r="K4480" t="str">
        <f t="shared" si="485"/>
        <v>Established</v>
      </c>
      <c r="L4480">
        <v>0</v>
      </c>
      <c r="M4480">
        <v>2</v>
      </c>
      <c r="N4480" t="str">
        <f t="shared" si="486"/>
        <v>Standard</v>
      </c>
      <c r="O4480">
        <v>0</v>
      </c>
      <c r="P4480">
        <v>1</v>
      </c>
      <c r="Q4480">
        <v>25684.85</v>
      </c>
      <c r="R4480" t="str">
        <f t="shared" si="487"/>
        <v>Low value</v>
      </c>
      <c r="S4480" t="str">
        <f t="shared" si="488"/>
        <v>Low</v>
      </c>
      <c r="T4480">
        <v>0</v>
      </c>
      <c r="U4480" t="str">
        <f t="shared" si="489"/>
        <v>Retained</v>
      </c>
    </row>
    <row r="4481" spans="1:21" x14ac:dyDescent="0.3">
      <c r="A4481">
        <v>4480</v>
      </c>
      <c r="B4481">
        <v>15579112</v>
      </c>
      <c r="C4481" t="s">
        <v>792</v>
      </c>
      <c r="D4481">
        <v>598</v>
      </c>
      <c r="E4481" t="str">
        <f t="shared" si="483"/>
        <v>Medium Risk</v>
      </c>
      <c r="F4481" t="s">
        <v>15</v>
      </c>
      <c r="G4481" t="s">
        <v>23</v>
      </c>
      <c r="H4481">
        <v>47</v>
      </c>
      <c r="I4481" t="str">
        <f t="shared" si="484"/>
        <v>Middle Age</v>
      </c>
      <c r="J4481">
        <v>2</v>
      </c>
      <c r="K4481" t="str">
        <f t="shared" si="485"/>
        <v>New</v>
      </c>
      <c r="L4481">
        <v>0</v>
      </c>
      <c r="M4481">
        <v>2</v>
      </c>
      <c r="N4481" t="str">
        <f t="shared" si="486"/>
        <v>Standard</v>
      </c>
      <c r="O4481">
        <v>1</v>
      </c>
      <c r="P4481">
        <v>1</v>
      </c>
      <c r="Q4481">
        <v>186116.54</v>
      </c>
      <c r="R4481" t="str">
        <f t="shared" si="487"/>
        <v>High Value</v>
      </c>
      <c r="S4481" t="str">
        <f t="shared" si="488"/>
        <v>High</v>
      </c>
      <c r="T4481">
        <v>0</v>
      </c>
      <c r="U4481" t="str">
        <f t="shared" si="489"/>
        <v>Retained</v>
      </c>
    </row>
    <row r="4482" spans="1:21" x14ac:dyDescent="0.3">
      <c r="A4482">
        <v>4481</v>
      </c>
      <c r="B4482">
        <v>15648479</v>
      </c>
      <c r="C4482" t="s">
        <v>814</v>
      </c>
      <c r="D4482">
        <v>655</v>
      </c>
      <c r="E4482" t="str">
        <f t="shared" si="483"/>
        <v>Medium Risk</v>
      </c>
      <c r="F4482" t="s">
        <v>15</v>
      </c>
      <c r="G4482" t="s">
        <v>16</v>
      </c>
      <c r="H4482">
        <v>45</v>
      </c>
      <c r="I4482" t="str">
        <f t="shared" si="484"/>
        <v>Middle Age</v>
      </c>
      <c r="J4482">
        <v>0</v>
      </c>
      <c r="K4482" t="str">
        <f t="shared" si="485"/>
        <v>New</v>
      </c>
      <c r="L4482">
        <v>0</v>
      </c>
      <c r="M4482">
        <v>2</v>
      </c>
      <c r="N4482" t="str">
        <f t="shared" si="486"/>
        <v>Standard</v>
      </c>
      <c r="O4482">
        <v>1</v>
      </c>
      <c r="P4482">
        <v>0</v>
      </c>
      <c r="Q4482">
        <v>166830.71</v>
      </c>
      <c r="R4482" t="str">
        <f t="shared" si="487"/>
        <v>High Value</v>
      </c>
      <c r="S4482" t="str">
        <f t="shared" si="488"/>
        <v>High</v>
      </c>
      <c r="T4482">
        <v>0</v>
      </c>
      <c r="U4482" t="str">
        <f t="shared" si="489"/>
        <v>Retained</v>
      </c>
    </row>
    <row r="4483" spans="1:21" x14ac:dyDescent="0.3">
      <c r="A4483">
        <v>4482</v>
      </c>
      <c r="B4483">
        <v>15659234</v>
      </c>
      <c r="C4483" t="s">
        <v>1095</v>
      </c>
      <c r="D4483">
        <v>494</v>
      </c>
      <c r="E4483" t="str">
        <f t="shared" ref="E4483:E4546" si="490">IF(D4483 &lt; 500, "High Risk", IF(D4483 &lt; 700, "Medium Risk", "Low Risk"))</f>
        <v>High Risk</v>
      </c>
      <c r="F4483" t="s">
        <v>15</v>
      </c>
      <c r="G4483" t="s">
        <v>23</v>
      </c>
      <c r="H4483">
        <v>30</v>
      </c>
      <c r="I4483" t="str">
        <f t="shared" ref="I4483:I4546" si="491">IF(H4483 &lt; 30, "Adolescence", IF(H4483 &lt;= 50, "Middle Age", "Old"))</f>
        <v>Middle Age</v>
      </c>
      <c r="J4483">
        <v>3</v>
      </c>
      <c r="K4483" t="str">
        <f t="shared" ref="K4483:K4546" si="492">IF(J4483 &lt;= 2, "New", IF(J4483 &lt;= 5, "Established", IF(J4483 &lt;= 8, "Loyal", "Very Loyal")))</f>
        <v>Established</v>
      </c>
      <c r="L4483">
        <v>85704.95</v>
      </c>
      <c r="M4483">
        <v>1</v>
      </c>
      <c r="N4483" t="str">
        <f t="shared" ref="N4483:N4546" si="493">IF(M4483 =1, "Basic", IF(M4483 = 2, "Standard", IF(M4483 &gt;=3, "Premium", "Unknown")))</f>
        <v>Basic</v>
      </c>
      <c r="O4483">
        <v>0</v>
      </c>
      <c r="P4483">
        <v>1</v>
      </c>
      <c r="Q4483">
        <v>27886.06</v>
      </c>
      <c r="R4483" t="str">
        <f t="shared" ref="R4483:R4546" si="494">IF(Q4483 &gt; 100000, IF(M4483 &gt;=2, "High Value", "Medium Value"), IF(Q4483 &gt; 50000, "Medium Value", "Low value"))</f>
        <v>Low value</v>
      </c>
      <c r="S4483" t="str">
        <f t="shared" ref="S4483:S4546" si="495">IF(Q4483 &lt; 50000, "Low", IF(Q4483 &lt; 100000, "Medium", "High"))</f>
        <v>Low</v>
      </c>
      <c r="T4483">
        <v>0</v>
      </c>
      <c r="U4483" t="str">
        <f t="shared" ref="U4483:U4546" si="496">IF(T4483 = 1, "Churned", "Retained")</f>
        <v>Retained</v>
      </c>
    </row>
    <row r="4484" spans="1:21" x14ac:dyDescent="0.3">
      <c r="A4484">
        <v>4483</v>
      </c>
      <c r="B4484">
        <v>15811970</v>
      </c>
      <c r="C4484" t="s">
        <v>262</v>
      </c>
      <c r="D4484">
        <v>653</v>
      </c>
      <c r="E4484" t="str">
        <f t="shared" si="490"/>
        <v>Medium Risk</v>
      </c>
      <c r="F4484" t="s">
        <v>15</v>
      </c>
      <c r="G4484" t="s">
        <v>16</v>
      </c>
      <c r="H4484">
        <v>42</v>
      </c>
      <c r="I4484" t="str">
        <f t="shared" si="491"/>
        <v>Middle Age</v>
      </c>
      <c r="J4484">
        <v>1</v>
      </c>
      <c r="K4484" t="str">
        <f t="shared" si="492"/>
        <v>New</v>
      </c>
      <c r="L4484">
        <v>0</v>
      </c>
      <c r="M4484">
        <v>2</v>
      </c>
      <c r="N4484" t="str">
        <f t="shared" si="493"/>
        <v>Standard</v>
      </c>
      <c r="O4484">
        <v>1</v>
      </c>
      <c r="P4484">
        <v>1</v>
      </c>
      <c r="Q4484">
        <v>5768.32</v>
      </c>
      <c r="R4484" t="str">
        <f t="shared" si="494"/>
        <v>Low value</v>
      </c>
      <c r="S4484" t="str">
        <f t="shared" si="495"/>
        <v>Low</v>
      </c>
      <c r="T4484">
        <v>0</v>
      </c>
      <c r="U4484" t="str">
        <f t="shared" si="496"/>
        <v>Retained</v>
      </c>
    </row>
    <row r="4485" spans="1:21" x14ac:dyDescent="0.3">
      <c r="A4485">
        <v>4484</v>
      </c>
      <c r="B4485">
        <v>15774192</v>
      </c>
      <c r="C4485" t="s">
        <v>216</v>
      </c>
      <c r="D4485">
        <v>539</v>
      </c>
      <c r="E4485" t="str">
        <f t="shared" si="490"/>
        <v>Medium Risk</v>
      </c>
      <c r="F4485" t="s">
        <v>26</v>
      </c>
      <c r="G4485" t="s">
        <v>16</v>
      </c>
      <c r="H4485">
        <v>38</v>
      </c>
      <c r="I4485" t="str">
        <f t="shared" si="491"/>
        <v>Middle Age</v>
      </c>
      <c r="J4485">
        <v>8</v>
      </c>
      <c r="K4485" t="str">
        <f t="shared" si="492"/>
        <v>Loyal</v>
      </c>
      <c r="L4485">
        <v>105435.74</v>
      </c>
      <c r="M4485">
        <v>1</v>
      </c>
      <c r="N4485" t="str">
        <f t="shared" si="493"/>
        <v>Basic</v>
      </c>
      <c r="O4485">
        <v>0</v>
      </c>
      <c r="P4485">
        <v>0</v>
      </c>
      <c r="Q4485">
        <v>80575.44</v>
      </c>
      <c r="R4485" t="str">
        <f t="shared" si="494"/>
        <v>Medium Value</v>
      </c>
      <c r="S4485" t="str">
        <f t="shared" si="495"/>
        <v>Medium</v>
      </c>
      <c r="T4485">
        <v>1</v>
      </c>
      <c r="U4485" t="str">
        <f t="shared" si="496"/>
        <v>Churned</v>
      </c>
    </row>
    <row r="4486" spans="1:21" x14ac:dyDescent="0.3">
      <c r="A4486">
        <v>4485</v>
      </c>
      <c r="B4486">
        <v>15595136</v>
      </c>
      <c r="C4486" t="s">
        <v>1947</v>
      </c>
      <c r="D4486">
        <v>645</v>
      </c>
      <c r="E4486" t="str">
        <f t="shared" si="490"/>
        <v>Medium Risk</v>
      </c>
      <c r="F4486" t="s">
        <v>15</v>
      </c>
      <c r="G4486" t="s">
        <v>16</v>
      </c>
      <c r="H4486">
        <v>37</v>
      </c>
      <c r="I4486" t="str">
        <f t="shared" si="491"/>
        <v>Middle Age</v>
      </c>
      <c r="J4486">
        <v>1</v>
      </c>
      <c r="K4486" t="str">
        <f t="shared" si="492"/>
        <v>New</v>
      </c>
      <c r="L4486">
        <v>0</v>
      </c>
      <c r="M4486">
        <v>2</v>
      </c>
      <c r="N4486" t="str">
        <f t="shared" si="493"/>
        <v>Standard</v>
      </c>
      <c r="O4486">
        <v>1</v>
      </c>
      <c r="P4486">
        <v>1</v>
      </c>
      <c r="Q4486">
        <v>68987.55</v>
      </c>
      <c r="R4486" t="str">
        <f t="shared" si="494"/>
        <v>Medium Value</v>
      </c>
      <c r="S4486" t="str">
        <f t="shared" si="495"/>
        <v>Medium</v>
      </c>
      <c r="T4486">
        <v>0</v>
      </c>
      <c r="U4486" t="str">
        <f t="shared" si="496"/>
        <v>Retained</v>
      </c>
    </row>
    <row r="4487" spans="1:21" x14ac:dyDescent="0.3">
      <c r="A4487">
        <v>4486</v>
      </c>
      <c r="B4487">
        <v>15630580</v>
      </c>
      <c r="C4487" t="s">
        <v>1095</v>
      </c>
      <c r="D4487">
        <v>751</v>
      </c>
      <c r="E4487" t="str">
        <f t="shared" si="490"/>
        <v>Low Risk</v>
      </c>
      <c r="F4487" t="s">
        <v>26</v>
      </c>
      <c r="G4487" t="s">
        <v>23</v>
      </c>
      <c r="H4487">
        <v>34</v>
      </c>
      <c r="I4487" t="str">
        <f t="shared" si="491"/>
        <v>Middle Age</v>
      </c>
      <c r="J4487">
        <v>9</v>
      </c>
      <c r="K4487" t="str">
        <f t="shared" si="492"/>
        <v>Very Loyal</v>
      </c>
      <c r="L4487">
        <v>108513.25</v>
      </c>
      <c r="M4487">
        <v>2</v>
      </c>
      <c r="N4487" t="str">
        <f t="shared" si="493"/>
        <v>Standard</v>
      </c>
      <c r="O4487">
        <v>1</v>
      </c>
      <c r="P4487">
        <v>1</v>
      </c>
      <c r="Q4487">
        <v>27097.82</v>
      </c>
      <c r="R4487" t="str">
        <f t="shared" si="494"/>
        <v>Low value</v>
      </c>
      <c r="S4487" t="str">
        <f t="shared" si="495"/>
        <v>Low</v>
      </c>
      <c r="T4487">
        <v>0</v>
      </c>
      <c r="U4487" t="str">
        <f t="shared" si="496"/>
        <v>Retained</v>
      </c>
    </row>
    <row r="4488" spans="1:21" x14ac:dyDescent="0.3">
      <c r="A4488">
        <v>4487</v>
      </c>
      <c r="B4488">
        <v>15660646</v>
      </c>
      <c r="C4488" t="s">
        <v>116</v>
      </c>
      <c r="D4488">
        <v>528</v>
      </c>
      <c r="E4488" t="str">
        <f t="shared" si="490"/>
        <v>Medium Risk</v>
      </c>
      <c r="F4488" t="s">
        <v>15</v>
      </c>
      <c r="G4488" t="s">
        <v>23</v>
      </c>
      <c r="H4488">
        <v>35</v>
      </c>
      <c r="I4488" t="str">
        <f t="shared" si="491"/>
        <v>Middle Age</v>
      </c>
      <c r="J4488">
        <v>3</v>
      </c>
      <c r="K4488" t="str">
        <f t="shared" si="492"/>
        <v>Established</v>
      </c>
      <c r="L4488">
        <v>156687.1</v>
      </c>
      <c r="M4488">
        <v>1</v>
      </c>
      <c r="N4488" t="str">
        <f t="shared" si="493"/>
        <v>Basic</v>
      </c>
      <c r="O4488">
        <v>1</v>
      </c>
      <c r="P4488">
        <v>0</v>
      </c>
      <c r="Q4488">
        <v>199320.77</v>
      </c>
      <c r="R4488" t="str">
        <f t="shared" si="494"/>
        <v>Medium Value</v>
      </c>
      <c r="S4488" t="str">
        <f t="shared" si="495"/>
        <v>High</v>
      </c>
      <c r="T4488">
        <v>0</v>
      </c>
      <c r="U4488" t="str">
        <f t="shared" si="496"/>
        <v>Retained</v>
      </c>
    </row>
    <row r="4489" spans="1:21" x14ac:dyDescent="0.3">
      <c r="A4489">
        <v>4488</v>
      </c>
      <c r="B4489">
        <v>15614365</v>
      </c>
      <c r="C4489" t="s">
        <v>500</v>
      </c>
      <c r="D4489">
        <v>696</v>
      </c>
      <c r="E4489" t="str">
        <f t="shared" si="490"/>
        <v>Medium Risk</v>
      </c>
      <c r="F4489" t="s">
        <v>26</v>
      </c>
      <c r="G4489" t="s">
        <v>23</v>
      </c>
      <c r="H4489">
        <v>31</v>
      </c>
      <c r="I4489" t="str">
        <f t="shared" si="491"/>
        <v>Middle Age</v>
      </c>
      <c r="J4489">
        <v>3</v>
      </c>
      <c r="K4489" t="str">
        <f t="shared" si="492"/>
        <v>Established</v>
      </c>
      <c r="L4489">
        <v>150604.51999999999</v>
      </c>
      <c r="M4489">
        <v>1</v>
      </c>
      <c r="N4489" t="str">
        <f t="shared" si="493"/>
        <v>Basic</v>
      </c>
      <c r="O4489">
        <v>0</v>
      </c>
      <c r="P4489">
        <v>0</v>
      </c>
      <c r="Q4489">
        <v>5566.6</v>
      </c>
      <c r="R4489" t="str">
        <f t="shared" si="494"/>
        <v>Low value</v>
      </c>
      <c r="S4489" t="str">
        <f t="shared" si="495"/>
        <v>Low</v>
      </c>
      <c r="T4489">
        <v>0</v>
      </c>
      <c r="U4489" t="str">
        <f t="shared" si="496"/>
        <v>Retained</v>
      </c>
    </row>
    <row r="4490" spans="1:21" x14ac:dyDescent="0.3">
      <c r="A4490">
        <v>4489</v>
      </c>
      <c r="B4490">
        <v>15776128</v>
      </c>
      <c r="C4490" t="s">
        <v>391</v>
      </c>
      <c r="D4490">
        <v>716</v>
      </c>
      <c r="E4490" t="str">
        <f t="shared" si="490"/>
        <v>Low Risk</v>
      </c>
      <c r="F4490" t="s">
        <v>15</v>
      </c>
      <c r="G4490" t="s">
        <v>16</v>
      </c>
      <c r="H4490">
        <v>44</v>
      </c>
      <c r="I4490" t="str">
        <f t="shared" si="491"/>
        <v>Middle Age</v>
      </c>
      <c r="J4490">
        <v>6</v>
      </c>
      <c r="K4490" t="str">
        <f t="shared" si="492"/>
        <v>Loyal</v>
      </c>
      <c r="L4490">
        <v>155114.9</v>
      </c>
      <c r="M4490">
        <v>1</v>
      </c>
      <c r="N4490" t="str">
        <f t="shared" si="493"/>
        <v>Basic</v>
      </c>
      <c r="O4490">
        <v>0</v>
      </c>
      <c r="P4490">
        <v>0</v>
      </c>
      <c r="Q4490">
        <v>133871.82999999999</v>
      </c>
      <c r="R4490" t="str">
        <f t="shared" si="494"/>
        <v>Medium Value</v>
      </c>
      <c r="S4490" t="str">
        <f t="shared" si="495"/>
        <v>High</v>
      </c>
      <c r="T4490">
        <v>0</v>
      </c>
      <c r="U4490" t="str">
        <f t="shared" si="496"/>
        <v>Retained</v>
      </c>
    </row>
    <row r="4491" spans="1:21" x14ac:dyDescent="0.3">
      <c r="A4491">
        <v>4490</v>
      </c>
      <c r="B4491">
        <v>15787035</v>
      </c>
      <c r="C4491" t="s">
        <v>541</v>
      </c>
      <c r="D4491">
        <v>602</v>
      </c>
      <c r="E4491" t="str">
        <f t="shared" si="490"/>
        <v>Medium Risk</v>
      </c>
      <c r="F4491" t="s">
        <v>15</v>
      </c>
      <c r="G4491" t="s">
        <v>16</v>
      </c>
      <c r="H4491">
        <v>35</v>
      </c>
      <c r="I4491" t="str">
        <f t="shared" si="491"/>
        <v>Middle Age</v>
      </c>
      <c r="J4491">
        <v>8</v>
      </c>
      <c r="K4491" t="str">
        <f t="shared" si="492"/>
        <v>Loyal</v>
      </c>
      <c r="L4491">
        <v>0</v>
      </c>
      <c r="M4491">
        <v>2</v>
      </c>
      <c r="N4491" t="str">
        <f t="shared" si="493"/>
        <v>Standard</v>
      </c>
      <c r="O4491">
        <v>1</v>
      </c>
      <c r="P4491">
        <v>1</v>
      </c>
      <c r="Q4491">
        <v>152843.53</v>
      </c>
      <c r="R4491" t="str">
        <f t="shared" si="494"/>
        <v>High Value</v>
      </c>
      <c r="S4491" t="str">
        <f t="shared" si="495"/>
        <v>High</v>
      </c>
      <c r="T4491">
        <v>0</v>
      </c>
      <c r="U4491" t="str">
        <f t="shared" si="496"/>
        <v>Retained</v>
      </c>
    </row>
    <row r="4492" spans="1:21" x14ac:dyDescent="0.3">
      <c r="A4492">
        <v>4491</v>
      </c>
      <c r="B4492">
        <v>15792646</v>
      </c>
      <c r="C4492" t="s">
        <v>859</v>
      </c>
      <c r="D4492">
        <v>647</v>
      </c>
      <c r="E4492" t="str">
        <f t="shared" si="490"/>
        <v>Medium Risk</v>
      </c>
      <c r="F4492" t="s">
        <v>18</v>
      </c>
      <c r="G4492" t="s">
        <v>16</v>
      </c>
      <c r="H4492">
        <v>64</v>
      </c>
      <c r="I4492" t="str">
        <f t="shared" si="491"/>
        <v>Old</v>
      </c>
      <c r="J4492">
        <v>1</v>
      </c>
      <c r="K4492" t="str">
        <f t="shared" si="492"/>
        <v>New</v>
      </c>
      <c r="L4492">
        <v>91216</v>
      </c>
      <c r="M4492">
        <v>1</v>
      </c>
      <c r="N4492" t="str">
        <f t="shared" si="493"/>
        <v>Basic</v>
      </c>
      <c r="O4492">
        <v>1</v>
      </c>
      <c r="P4492">
        <v>1</v>
      </c>
      <c r="Q4492">
        <v>41800.18</v>
      </c>
      <c r="R4492" t="str">
        <f t="shared" si="494"/>
        <v>Low value</v>
      </c>
      <c r="S4492" t="str">
        <f t="shared" si="495"/>
        <v>Low</v>
      </c>
      <c r="T4492">
        <v>0</v>
      </c>
      <c r="U4492" t="str">
        <f t="shared" si="496"/>
        <v>Retained</v>
      </c>
    </row>
    <row r="4493" spans="1:21" x14ac:dyDescent="0.3">
      <c r="A4493">
        <v>4492</v>
      </c>
      <c r="B4493">
        <v>15726832</v>
      </c>
      <c r="C4493" t="s">
        <v>1948</v>
      </c>
      <c r="D4493">
        <v>850</v>
      </c>
      <c r="E4493" t="str">
        <f t="shared" si="490"/>
        <v>Low Risk</v>
      </c>
      <c r="F4493" t="s">
        <v>26</v>
      </c>
      <c r="G4493" t="s">
        <v>23</v>
      </c>
      <c r="H4493">
        <v>61</v>
      </c>
      <c r="I4493" t="str">
        <f t="shared" si="491"/>
        <v>Old</v>
      </c>
      <c r="J4493">
        <v>3</v>
      </c>
      <c r="K4493" t="str">
        <f t="shared" si="492"/>
        <v>Established</v>
      </c>
      <c r="L4493">
        <v>141784.01999999999</v>
      </c>
      <c r="M4493">
        <v>1</v>
      </c>
      <c r="N4493" t="str">
        <f t="shared" si="493"/>
        <v>Basic</v>
      </c>
      <c r="O4493">
        <v>1</v>
      </c>
      <c r="P4493">
        <v>1</v>
      </c>
      <c r="Q4493">
        <v>92053.75</v>
      </c>
      <c r="R4493" t="str">
        <f t="shared" si="494"/>
        <v>Medium Value</v>
      </c>
      <c r="S4493" t="str">
        <f t="shared" si="495"/>
        <v>Medium</v>
      </c>
      <c r="T4493">
        <v>0</v>
      </c>
      <c r="U4493" t="str">
        <f t="shared" si="496"/>
        <v>Retained</v>
      </c>
    </row>
    <row r="4494" spans="1:21" x14ac:dyDescent="0.3">
      <c r="A4494">
        <v>4493</v>
      </c>
      <c r="B4494">
        <v>15773260</v>
      </c>
      <c r="C4494" t="s">
        <v>899</v>
      </c>
      <c r="D4494">
        <v>590</v>
      </c>
      <c r="E4494" t="str">
        <f t="shared" si="490"/>
        <v>Medium Risk</v>
      </c>
      <c r="F4494" t="s">
        <v>15</v>
      </c>
      <c r="G4494" t="s">
        <v>16</v>
      </c>
      <c r="H4494">
        <v>32</v>
      </c>
      <c r="I4494" t="str">
        <f t="shared" si="491"/>
        <v>Middle Age</v>
      </c>
      <c r="J4494">
        <v>0</v>
      </c>
      <c r="K4494" t="str">
        <f t="shared" si="492"/>
        <v>New</v>
      </c>
      <c r="L4494">
        <v>127763.24</v>
      </c>
      <c r="M4494">
        <v>1</v>
      </c>
      <c r="N4494" t="str">
        <f t="shared" si="493"/>
        <v>Basic</v>
      </c>
      <c r="O4494">
        <v>1</v>
      </c>
      <c r="P4494">
        <v>0</v>
      </c>
      <c r="Q4494">
        <v>100717.54</v>
      </c>
      <c r="R4494" t="str">
        <f t="shared" si="494"/>
        <v>Medium Value</v>
      </c>
      <c r="S4494" t="str">
        <f t="shared" si="495"/>
        <v>High</v>
      </c>
      <c r="T4494">
        <v>0</v>
      </c>
      <c r="U4494" t="str">
        <f t="shared" si="496"/>
        <v>Retained</v>
      </c>
    </row>
    <row r="4495" spans="1:21" x14ac:dyDescent="0.3">
      <c r="A4495">
        <v>4494</v>
      </c>
      <c r="B4495">
        <v>15624437</v>
      </c>
      <c r="C4495" t="s">
        <v>287</v>
      </c>
      <c r="D4495">
        <v>825</v>
      </c>
      <c r="E4495" t="str">
        <f t="shared" si="490"/>
        <v>Low Risk</v>
      </c>
      <c r="F4495" t="s">
        <v>18</v>
      </c>
      <c r="G4495" t="s">
        <v>16</v>
      </c>
      <c r="H4495">
        <v>32</v>
      </c>
      <c r="I4495" t="str">
        <f t="shared" si="491"/>
        <v>Middle Age</v>
      </c>
      <c r="J4495">
        <v>1</v>
      </c>
      <c r="K4495" t="str">
        <f t="shared" si="492"/>
        <v>New</v>
      </c>
      <c r="L4495">
        <v>0</v>
      </c>
      <c r="M4495">
        <v>2</v>
      </c>
      <c r="N4495" t="str">
        <f t="shared" si="493"/>
        <v>Standard</v>
      </c>
      <c r="O4495">
        <v>1</v>
      </c>
      <c r="P4495">
        <v>1</v>
      </c>
      <c r="Q4495">
        <v>42935.15</v>
      </c>
      <c r="R4495" t="str">
        <f t="shared" si="494"/>
        <v>Low value</v>
      </c>
      <c r="S4495" t="str">
        <f t="shared" si="495"/>
        <v>Low</v>
      </c>
      <c r="T4495">
        <v>0</v>
      </c>
      <c r="U4495" t="str">
        <f t="shared" si="496"/>
        <v>Retained</v>
      </c>
    </row>
    <row r="4496" spans="1:21" x14ac:dyDescent="0.3">
      <c r="A4496">
        <v>4495</v>
      </c>
      <c r="B4496">
        <v>15717138</v>
      </c>
      <c r="C4496" t="s">
        <v>55</v>
      </c>
      <c r="D4496">
        <v>850</v>
      </c>
      <c r="E4496" t="str">
        <f t="shared" si="490"/>
        <v>Low Risk</v>
      </c>
      <c r="F4496" t="s">
        <v>18</v>
      </c>
      <c r="G4496" t="s">
        <v>23</v>
      </c>
      <c r="H4496">
        <v>31</v>
      </c>
      <c r="I4496" t="str">
        <f t="shared" si="491"/>
        <v>Middle Age</v>
      </c>
      <c r="J4496">
        <v>6</v>
      </c>
      <c r="K4496" t="str">
        <f t="shared" si="492"/>
        <v>Loyal</v>
      </c>
      <c r="L4496">
        <v>82613.56</v>
      </c>
      <c r="M4496">
        <v>2</v>
      </c>
      <c r="N4496" t="str">
        <f t="shared" si="493"/>
        <v>Standard</v>
      </c>
      <c r="O4496">
        <v>1</v>
      </c>
      <c r="P4496">
        <v>0</v>
      </c>
      <c r="Q4496">
        <v>149170.92000000001</v>
      </c>
      <c r="R4496" t="str">
        <f t="shared" si="494"/>
        <v>High Value</v>
      </c>
      <c r="S4496" t="str">
        <f t="shared" si="495"/>
        <v>High</v>
      </c>
      <c r="T4496">
        <v>0</v>
      </c>
      <c r="U4496" t="str">
        <f t="shared" si="496"/>
        <v>Retained</v>
      </c>
    </row>
    <row r="4497" spans="1:21" x14ac:dyDescent="0.3">
      <c r="A4497">
        <v>4496</v>
      </c>
      <c r="B4497">
        <v>15657317</v>
      </c>
      <c r="C4497" t="s">
        <v>1550</v>
      </c>
      <c r="D4497">
        <v>789</v>
      </c>
      <c r="E4497" t="str">
        <f t="shared" si="490"/>
        <v>Low Risk</v>
      </c>
      <c r="F4497" t="s">
        <v>15</v>
      </c>
      <c r="G4497" t="s">
        <v>16</v>
      </c>
      <c r="H4497">
        <v>32</v>
      </c>
      <c r="I4497" t="str">
        <f t="shared" si="491"/>
        <v>Middle Age</v>
      </c>
      <c r="J4497">
        <v>7</v>
      </c>
      <c r="K4497" t="str">
        <f t="shared" si="492"/>
        <v>Loyal</v>
      </c>
      <c r="L4497">
        <v>69423.520000000004</v>
      </c>
      <c r="M4497">
        <v>1</v>
      </c>
      <c r="N4497" t="str">
        <f t="shared" si="493"/>
        <v>Basic</v>
      </c>
      <c r="O4497">
        <v>1</v>
      </c>
      <c r="P4497">
        <v>0</v>
      </c>
      <c r="Q4497">
        <v>107499.39</v>
      </c>
      <c r="R4497" t="str">
        <f t="shared" si="494"/>
        <v>Medium Value</v>
      </c>
      <c r="S4497" t="str">
        <f t="shared" si="495"/>
        <v>High</v>
      </c>
      <c r="T4497">
        <v>0</v>
      </c>
      <c r="U4497" t="str">
        <f t="shared" si="496"/>
        <v>Retained</v>
      </c>
    </row>
    <row r="4498" spans="1:21" x14ac:dyDescent="0.3">
      <c r="A4498">
        <v>4497</v>
      </c>
      <c r="B4498">
        <v>15626948</v>
      </c>
      <c r="C4498" t="s">
        <v>821</v>
      </c>
      <c r="D4498">
        <v>701</v>
      </c>
      <c r="E4498" t="str">
        <f t="shared" si="490"/>
        <v>Low Risk</v>
      </c>
      <c r="F4498" t="s">
        <v>15</v>
      </c>
      <c r="G4498" t="s">
        <v>16</v>
      </c>
      <c r="H4498">
        <v>42</v>
      </c>
      <c r="I4498" t="str">
        <f t="shared" si="491"/>
        <v>Middle Age</v>
      </c>
      <c r="J4498">
        <v>6</v>
      </c>
      <c r="K4498" t="str">
        <f t="shared" si="492"/>
        <v>Loyal</v>
      </c>
      <c r="L4498">
        <v>86167.82</v>
      </c>
      <c r="M4498">
        <v>1</v>
      </c>
      <c r="N4498" t="str">
        <f t="shared" si="493"/>
        <v>Basic</v>
      </c>
      <c r="O4498">
        <v>1</v>
      </c>
      <c r="P4498">
        <v>0</v>
      </c>
      <c r="Q4498">
        <v>153342.38</v>
      </c>
      <c r="R4498" t="str">
        <f t="shared" si="494"/>
        <v>Medium Value</v>
      </c>
      <c r="S4498" t="str">
        <f t="shared" si="495"/>
        <v>High</v>
      </c>
      <c r="T4498">
        <v>0</v>
      </c>
      <c r="U4498" t="str">
        <f t="shared" si="496"/>
        <v>Retained</v>
      </c>
    </row>
    <row r="4499" spans="1:21" x14ac:dyDescent="0.3">
      <c r="A4499">
        <v>4498</v>
      </c>
      <c r="B4499">
        <v>15758901</v>
      </c>
      <c r="C4499" t="s">
        <v>36</v>
      </c>
      <c r="D4499">
        <v>713</v>
      </c>
      <c r="E4499" t="str">
        <f t="shared" si="490"/>
        <v>Low Risk</v>
      </c>
      <c r="F4499" t="s">
        <v>18</v>
      </c>
      <c r="G4499" t="s">
        <v>16</v>
      </c>
      <c r="H4499">
        <v>47</v>
      </c>
      <c r="I4499" t="str">
        <f t="shared" si="491"/>
        <v>Middle Age</v>
      </c>
      <c r="J4499">
        <v>1</v>
      </c>
      <c r="K4499" t="str">
        <f t="shared" si="492"/>
        <v>New</v>
      </c>
      <c r="L4499">
        <v>0</v>
      </c>
      <c r="M4499">
        <v>1</v>
      </c>
      <c r="N4499" t="str">
        <f t="shared" si="493"/>
        <v>Basic</v>
      </c>
      <c r="O4499">
        <v>1</v>
      </c>
      <c r="P4499">
        <v>0</v>
      </c>
      <c r="Q4499">
        <v>107825.08</v>
      </c>
      <c r="R4499" t="str">
        <f t="shared" si="494"/>
        <v>Medium Value</v>
      </c>
      <c r="S4499" t="str">
        <f t="shared" si="495"/>
        <v>High</v>
      </c>
      <c r="T4499">
        <v>1</v>
      </c>
      <c r="U4499" t="str">
        <f t="shared" si="496"/>
        <v>Churned</v>
      </c>
    </row>
    <row r="4500" spans="1:21" x14ac:dyDescent="0.3">
      <c r="A4500">
        <v>4499</v>
      </c>
      <c r="B4500">
        <v>15777759</v>
      </c>
      <c r="C4500" t="s">
        <v>1949</v>
      </c>
      <c r="D4500">
        <v>570</v>
      </c>
      <c r="E4500" t="str">
        <f t="shared" si="490"/>
        <v>Medium Risk</v>
      </c>
      <c r="F4500" t="s">
        <v>15</v>
      </c>
      <c r="G4500" t="s">
        <v>23</v>
      </c>
      <c r="H4500">
        <v>30</v>
      </c>
      <c r="I4500" t="str">
        <f t="shared" si="491"/>
        <v>Middle Age</v>
      </c>
      <c r="J4500">
        <v>2</v>
      </c>
      <c r="K4500" t="str">
        <f t="shared" si="492"/>
        <v>New</v>
      </c>
      <c r="L4500">
        <v>131406.56</v>
      </c>
      <c r="M4500">
        <v>1</v>
      </c>
      <c r="N4500" t="str">
        <f t="shared" si="493"/>
        <v>Basic</v>
      </c>
      <c r="O4500">
        <v>1</v>
      </c>
      <c r="P4500">
        <v>1</v>
      </c>
      <c r="Q4500">
        <v>47952.45</v>
      </c>
      <c r="R4500" t="str">
        <f t="shared" si="494"/>
        <v>Low value</v>
      </c>
      <c r="S4500" t="str">
        <f t="shared" si="495"/>
        <v>Low</v>
      </c>
      <c r="T4500">
        <v>0</v>
      </c>
      <c r="U4500" t="str">
        <f t="shared" si="496"/>
        <v>Retained</v>
      </c>
    </row>
    <row r="4501" spans="1:21" x14ac:dyDescent="0.3">
      <c r="A4501">
        <v>4500</v>
      </c>
      <c r="B4501">
        <v>15773322</v>
      </c>
      <c r="C4501" t="s">
        <v>1061</v>
      </c>
      <c r="D4501">
        <v>536</v>
      </c>
      <c r="E4501" t="str">
        <f t="shared" si="490"/>
        <v>Medium Risk</v>
      </c>
      <c r="F4501" t="s">
        <v>26</v>
      </c>
      <c r="G4501" t="s">
        <v>16</v>
      </c>
      <c r="H4501">
        <v>44</v>
      </c>
      <c r="I4501" t="str">
        <f t="shared" si="491"/>
        <v>Middle Age</v>
      </c>
      <c r="J4501">
        <v>4</v>
      </c>
      <c r="K4501" t="str">
        <f t="shared" si="492"/>
        <v>Established</v>
      </c>
      <c r="L4501">
        <v>121898.82</v>
      </c>
      <c r="M4501">
        <v>1</v>
      </c>
      <c r="N4501" t="str">
        <f t="shared" si="493"/>
        <v>Basic</v>
      </c>
      <c r="O4501">
        <v>0</v>
      </c>
      <c r="P4501">
        <v>0</v>
      </c>
      <c r="Q4501">
        <v>131007.18</v>
      </c>
      <c r="R4501" t="str">
        <f t="shared" si="494"/>
        <v>Medium Value</v>
      </c>
      <c r="S4501" t="str">
        <f t="shared" si="495"/>
        <v>High</v>
      </c>
      <c r="T4501">
        <v>0</v>
      </c>
      <c r="U4501" t="str">
        <f t="shared" si="496"/>
        <v>Retained</v>
      </c>
    </row>
    <row r="4502" spans="1:21" x14ac:dyDescent="0.3">
      <c r="A4502">
        <v>4501</v>
      </c>
      <c r="B4502">
        <v>15697318</v>
      </c>
      <c r="C4502" t="s">
        <v>1031</v>
      </c>
      <c r="D4502">
        <v>771</v>
      </c>
      <c r="E4502" t="str">
        <f t="shared" si="490"/>
        <v>Low Risk</v>
      </c>
      <c r="F4502" t="s">
        <v>26</v>
      </c>
      <c r="G4502" t="s">
        <v>23</v>
      </c>
      <c r="H4502">
        <v>32</v>
      </c>
      <c r="I4502" t="str">
        <f t="shared" si="491"/>
        <v>Middle Age</v>
      </c>
      <c r="J4502">
        <v>9</v>
      </c>
      <c r="K4502" t="str">
        <f t="shared" si="492"/>
        <v>Very Loyal</v>
      </c>
      <c r="L4502">
        <v>77487.199999999997</v>
      </c>
      <c r="M4502">
        <v>1</v>
      </c>
      <c r="N4502" t="str">
        <f t="shared" si="493"/>
        <v>Basic</v>
      </c>
      <c r="O4502">
        <v>0</v>
      </c>
      <c r="P4502">
        <v>0</v>
      </c>
      <c r="Q4502">
        <v>33143.040000000001</v>
      </c>
      <c r="R4502" t="str">
        <f t="shared" si="494"/>
        <v>Low value</v>
      </c>
      <c r="S4502" t="str">
        <f t="shared" si="495"/>
        <v>Low</v>
      </c>
      <c r="T4502">
        <v>0</v>
      </c>
      <c r="U4502" t="str">
        <f t="shared" si="496"/>
        <v>Retained</v>
      </c>
    </row>
    <row r="4503" spans="1:21" x14ac:dyDescent="0.3">
      <c r="A4503">
        <v>4502</v>
      </c>
      <c r="B4503">
        <v>15678916</v>
      </c>
      <c r="C4503" t="s">
        <v>974</v>
      </c>
      <c r="D4503">
        <v>512</v>
      </c>
      <c r="E4503" t="str">
        <f t="shared" si="490"/>
        <v>Medium Risk</v>
      </c>
      <c r="F4503" t="s">
        <v>15</v>
      </c>
      <c r="G4503" t="s">
        <v>16</v>
      </c>
      <c r="H4503">
        <v>75</v>
      </c>
      <c r="I4503" t="str">
        <f t="shared" si="491"/>
        <v>Old</v>
      </c>
      <c r="J4503">
        <v>2</v>
      </c>
      <c r="K4503" t="str">
        <f t="shared" si="492"/>
        <v>New</v>
      </c>
      <c r="L4503">
        <v>0</v>
      </c>
      <c r="M4503">
        <v>1</v>
      </c>
      <c r="N4503" t="str">
        <f t="shared" si="493"/>
        <v>Basic</v>
      </c>
      <c r="O4503">
        <v>1</v>
      </c>
      <c r="P4503">
        <v>0</v>
      </c>
      <c r="Q4503">
        <v>123304.62</v>
      </c>
      <c r="R4503" t="str">
        <f t="shared" si="494"/>
        <v>Medium Value</v>
      </c>
      <c r="S4503" t="str">
        <f t="shared" si="495"/>
        <v>High</v>
      </c>
      <c r="T4503">
        <v>0</v>
      </c>
      <c r="U4503" t="str">
        <f t="shared" si="496"/>
        <v>Retained</v>
      </c>
    </row>
    <row r="4504" spans="1:21" x14ac:dyDescent="0.3">
      <c r="A4504">
        <v>4503</v>
      </c>
      <c r="B4504">
        <v>15632118</v>
      </c>
      <c r="C4504" t="s">
        <v>82</v>
      </c>
      <c r="D4504">
        <v>698</v>
      </c>
      <c r="E4504" t="str">
        <f t="shared" si="490"/>
        <v>Medium Risk</v>
      </c>
      <c r="F4504" t="s">
        <v>18</v>
      </c>
      <c r="G4504" t="s">
        <v>23</v>
      </c>
      <c r="H4504">
        <v>45</v>
      </c>
      <c r="I4504" t="str">
        <f t="shared" si="491"/>
        <v>Middle Age</v>
      </c>
      <c r="J4504">
        <v>5</v>
      </c>
      <c r="K4504" t="str">
        <f t="shared" si="492"/>
        <v>Established</v>
      </c>
      <c r="L4504">
        <v>164450.94</v>
      </c>
      <c r="M4504">
        <v>1</v>
      </c>
      <c r="N4504" t="str">
        <f t="shared" si="493"/>
        <v>Basic</v>
      </c>
      <c r="O4504">
        <v>1</v>
      </c>
      <c r="P4504">
        <v>0</v>
      </c>
      <c r="Q4504">
        <v>141970.01999999999</v>
      </c>
      <c r="R4504" t="str">
        <f t="shared" si="494"/>
        <v>Medium Value</v>
      </c>
      <c r="S4504" t="str">
        <f t="shared" si="495"/>
        <v>High</v>
      </c>
      <c r="T4504">
        <v>1</v>
      </c>
      <c r="U4504" t="str">
        <f t="shared" si="496"/>
        <v>Churned</v>
      </c>
    </row>
    <row r="4505" spans="1:21" x14ac:dyDescent="0.3">
      <c r="A4505">
        <v>4504</v>
      </c>
      <c r="B4505">
        <v>15788118</v>
      </c>
      <c r="C4505" t="s">
        <v>1606</v>
      </c>
      <c r="D4505">
        <v>656</v>
      </c>
      <c r="E4505" t="str">
        <f t="shared" si="490"/>
        <v>Medium Risk</v>
      </c>
      <c r="F4505" t="s">
        <v>15</v>
      </c>
      <c r="G4505" t="s">
        <v>23</v>
      </c>
      <c r="H4505">
        <v>33</v>
      </c>
      <c r="I4505" t="str">
        <f t="shared" si="491"/>
        <v>Middle Age</v>
      </c>
      <c r="J4505">
        <v>7</v>
      </c>
      <c r="K4505" t="str">
        <f t="shared" si="492"/>
        <v>Loyal</v>
      </c>
      <c r="L4505">
        <v>138705.01999999999</v>
      </c>
      <c r="M4505">
        <v>2</v>
      </c>
      <c r="N4505" t="str">
        <f t="shared" si="493"/>
        <v>Standard</v>
      </c>
      <c r="O4505">
        <v>1</v>
      </c>
      <c r="P4505">
        <v>0</v>
      </c>
      <c r="Q4505">
        <v>37136.15</v>
      </c>
      <c r="R4505" t="str">
        <f t="shared" si="494"/>
        <v>Low value</v>
      </c>
      <c r="S4505" t="str">
        <f t="shared" si="495"/>
        <v>Low</v>
      </c>
      <c r="T4505">
        <v>0</v>
      </c>
      <c r="U4505" t="str">
        <f t="shared" si="496"/>
        <v>Retained</v>
      </c>
    </row>
    <row r="4506" spans="1:21" x14ac:dyDescent="0.3">
      <c r="A4506">
        <v>4505</v>
      </c>
      <c r="B4506">
        <v>15788930</v>
      </c>
      <c r="C4506" t="s">
        <v>1950</v>
      </c>
      <c r="D4506">
        <v>761</v>
      </c>
      <c r="E4506" t="str">
        <f t="shared" si="490"/>
        <v>Low Risk</v>
      </c>
      <c r="F4506" t="s">
        <v>18</v>
      </c>
      <c r="G4506" t="s">
        <v>23</v>
      </c>
      <c r="H4506">
        <v>37</v>
      </c>
      <c r="I4506" t="str">
        <f t="shared" si="491"/>
        <v>Middle Age</v>
      </c>
      <c r="J4506">
        <v>7</v>
      </c>
      <c r="K4506" t="str">
        <f t="shared" si="492"/>
        <v>Loyal</v>
      </c>
      <c r="L4506">
        <v>132730.17000000001</v>
      </c>
      <c r="M4506">
        <v>1</v>
      </c>
      <c r="N4506" t="str">
        <f t="shared" si="493"/>
        <v>Basic</v>
      </c>
      <c r="O4506">
        <v>1</v>
      </c>
      <c r="P4506">
        <v>0</v>
      </c>
      <c r="Q4506">
        <v>199293.01</v>
      </c>
      <c r="R4506" t="str">
        <f t="shared" si="494"/>
        <v>Medium Value</v>
      </c>
      <c r="S4506" t="str">
        <f t="shared" si="495"/>
        <v>High</v>
      </c>
      <c r="T4506">
        <v>0</v>
      </c>
      <c r="U4506" t="str">
        <f t="shared" si="496"/>
        <v>Retained</v>
      </c>
    </row>
    <row r="4507" spans="1:21" x14ac:dyDescent="0.3">
      <c r="A4507">
        <v>4506</v>
      </c>
      <c r="B4507">
        <v>15628583</v>
      </c>
      <c r="C4507" t="s">
        <v>1951</v>
      </c>
      <c r="D4507">
        <v>709</v>
      </c>
      <c r="E4507" t="str">
        <f t="shared" si="490"/>
        <v>Low Risk</v>
      </c>
      <c r="F4507" t="s">
        <v>15</v>
      </c>
      <c r="G4507" t="s">
        <v>16</v>
      </c>
      <c r="H4507">
        <v>30</v>
      </c>
      <c r="I4507" t="str">
        <f t="shared" si="491"/>
        <v>Middle Age</v>
      </c>
      <c r="J4507">
        <v>5</v>
      </c>
      <c r="K4507" t="str">
        <f t="shared" si="492"/>
        <v>Established</v>
      </c>
      <c r="L4507">
        <v>0</v>
      </c>
      <c r="M4507">
        <v>2</v>
      </c>
      <c r="N4507" t="str">
        <f t="shared" si="493"/>
        <v>Standard</v>
      </c>
      <c r="O4507">
        <v>0</v>
      </c>
      <c r="P4507">
        <v>1</v>
      </c>
      <c r="Q4507">
        <v>161388.22</v>
      </c>
      <c r="R4507" t="str">
        <f t="shared" si="494"/>
        <v>High Value</v>
      </c>
      <c r="S4507" t="str">
        <f t="shared" si="495"/>
        <v>High</v>
      </c>
      <c r="T4507">
        <v>0</v>
      </c>
      <c r="U4507" t="str">
        <f t="shared" si="496"/>
        <v>Retained</v>
      </c>
    </row>
    <row r="4508" spans="1:21" x14ac:dyDescent="0.3">
      <c r="A4508">
        <v>4507</v>
      </c>
      <c r="B4508">
        <v>15635177</v>
      </c>
      <c r="C4508" t="s">
        <v>620</v>
      </c>
      <c r="D4508">
        <v>597</v>
      </c>
      <c r="E4508" t="str">
        <f t="shared" si="490"/>
        <v>Medium Risk</v>
      </c>
      <c r="F4508" t="s">
        <v>18</v>
      </c>
      <c r="G4508" t="s">
        <v>16</v>
      </c>
      <c r="H4508">
        <v>66</v>
      </c>
      <c r="I4508" t="str">
        <f t="shared" si="491"/>
        <v>Old</v>
      </c>
      <c r="J4508">
        <v>3</v>
      </c>
      <c r="K4508" t="str">
        <f t="shared" si="492"/>
        <v>Established</v>
      </c>
      <c r="L4508">
        <v>0</v>
      </c>
      <c r="M4508">
        <v>1</v>
      </c>
      <c r="N4508" t="str">
        <f t="shared" si="493"/>
        <v>Basic</v>
      </c>
      <c r="O4508">
        <v>1</v>
      </c>
      <c r="P4508">
        <v>1</v>
      </c>
      <c r="Q4508">
        <v>70532.53</v>
      </c>
      <c r="R4508" t="str">
        <f t="shared" si="494"/>
        <v>Medium Value</v>
      </c>
      <c r="S4508" t="str">
        <f t="shared" si="495"/>
        <v>Medium</v>
      </c>
      <c r="T4508">
        <v>0</v>
      </c>
      <c r="U4508" t="str">
        <f t="shared" si="496"/>
        <v>Retained</v>
      </c>
    </row>
    <row r="4509" spans="1:21" x14ac:dyDescent="0.3">
      <c r="A4509">
        <v>4508</v>
      </c>
      <c r="B4509">
        <v>15587690</v>
      </c>
      <c r="C4509" t="s">
        <v>1902</v>
      </c>
      <c r="D4509">
        <v>592</v>
      </c>
      <c r="E4509" t="str">
        <f t="shared" si="490"/>
        <v>Medium Risk</v>
      </c>
      <c r="F4509" t="s">
        <v>15</v>
      </c>
      <c r="G4509" t="s">
        <v>23</v>
      </c>
      <c r="H4509">
        <v>28</v>
      </c>
      <c r="I4509" t="str">
        <f t="shared" si="491"/>
        <v>Adolescence</v>
      </c>
      <c r="J4509">
        <v>2</v>
      </c>
      <c r="K4509" t="str">
        <f t="shared" si="492"/>
        <v>New</v>
      </c>
      <c r="L4509">
        <v>116498.22</v>
      </c>
      <c r="M4509">
        <v>1</v>
      </c>
      <c r="N4509" t="str">
        <f t="shared" si="493"/>
        <v>Basic</v>
      </c>
      <c r="O4509">
        <v>1</v>
      </c>
      <c r="P4509">
        <v>0</v>
      </c>
      <c r="Q4509">
        <v>144290.25</v>
      </c>
      <c r="R4509" t="str">
        <f t="shared" si="494"/>
        <v>Medium Value</v>
      </c>
      <c r="S4509" t="str">
        <f t="shared" si="495"/>
        <v>High</v>
      </c>
      <c r="T4509">
        <v>0</v>
      </c>
      <c r="U4509" t="str">
        <f t="shared" si="496"/>
        <v>Retained</v>
      </c>
    </row>
    <row r="4510" spans="1:21" x14ac:dyDescent="0.3">
      <c r="A4510">
        <v>4509</v>
      </c>
      <c r="B4510">
        <v>15627630</v>
      </c>
      <c r="C4510" t="s">
        <v>1133</v>
      </c>
      <c r="D4510">
        <v>599</v>
      </c>
      <c r="E4510" t="str">
        <f t="shared" si="490"/>
        <v>Medium Risk</v>
      </c>
      <c r="F4510" t="s">
        <v>15</v>
      </c>
      <c r="G4510" t="s">
        <v>16</v>
      </c>
      <c r="H4510">
        <v>41</v>
      </c>
      <c r="I4510" t="str">
        <f t="shared" si="491"/>
        <v>Middle Age</v>
      </c>
      <c r="J4510">
        <v>1</v>
      </c>
      <c r="K4510" t="str">
        <f t="shared" si="492"/>
        <v>New</v>
      </c>
      <c r="L4510">
        <v>0</v>
      </c>
      <c r="M4510">
        <v>2</v>
      </c>
      <c r="N4510" t="str">
        <f t="shared" si="493"/>
        <v>Standard</v>
      </c>
      <c r="O4510">
        <v>1</v>
      </c>
      <c r="P4510">
        <v>0</v>
      </c>
      <c r="Q4510">
        <v>96069.82</v>
      </c>
      <c r="R4510" t="str">
        <f t="shared" si="494"/>
        <v>Medium Value</v>
      </c>
      <c r="S4510" t="str">
        <f t="shared" si="495"/>
        <v>Medium</v>
      </c>
      <c r="T4510">
        <v>0</v>
      </c>
      <c r="U4510" t="str">
        <f t="shared" si="496"/>
        <v>Retained</v>
      </c>
    </row>
    <row r="4511" spans="1:21" x14ac:dyDescent="0.3">
      <c r="A4511">
        <v>4510</v>
      </c>
      <c r="B4511">
        <v>15610930</v>
      </c>
      <c r="C4511" t="s">
        <v>915</v>
      </c>
      <c r="D4511">
        <v>572</v>
      </c>
      <c r="E4511" t="str">
        <f t="shared" si="490"/>
        <v>Medium Risk</v>
      </c>
      <c r="F4511" t="s">
        <v>26</v>
      </c>
      <c r="G4511" t="s">
        <v>16</v>
      </c>
      <c r="H4511">
        <v>35</v>
      </c>
      <c r="I4511" t="str">
        <f t="shared" si="491"/>
        <v>Middle Age</v>
      </c>
      <c r="J4511">
        <v>1</v>
      </c>
      <c r="K4511" t="str">
        <f t="shared" si="492"/>
        <v>New</v>
      </c>
      <c r="L4511">
        <v>139979.07</v>
      </c>
      <c r="M4511">
        <v>1</v>
      </c>
      <c r="N4511" t="str">
        <f t="shared" si="493"/>
        <v>Basic</v>
      </c>
      <c r="O4511">
        <v>1</v>
      </c>
      <c r="P4511">
        <v>0</v>
      </c>
      <c r="Q4511">
        <v>185662.84</v>
      </c>
      <c r="R4511" t="str">
        <f t="shared" si="494"/>
        <v>Medium Value</v>
      </c>
      <c r="S4511" t="str">
        <f t="shared" si="495"/>
        <v>High</v>
      </c>
      <c r="T4511">
        <v>0</v>
      </c>
      <c r="U4511" t="str">
        <f t="shared" si="496"/>
        <v>Retained</v>
      </c>
    </row>
    <row r="4512" spans="1:21" x14ac:dyDescent="0.3">
      <c r="A4512">
        <v>4511</v>
      </c>
      <c r="B4512">
        <v>15657747</v>
      </c>
      <c r="C4512" t="s">
        <v>1952</v>
      </c>
      <c r="D4512">
        <v>611</v>
      </c>
      <c r="E4512" t="str">
        <f t="shared" si="490"/>
        <v>Medium Risk</v>
      </c>
      <c r="F4512" t="s">
        <v>26</v>
      </c>
      <c r="G4512" t="s">
        <v>16</v>
      </c>
      <c r="H4512">
        <v>43</v>
      </c>
      <c r="I4512" t="str">
        <f t="shared" si="491"/>
        <v>Middle Age</v>
      </c>
      <c r="J4512">
        <v>9</v>
      </c>
      <c r="K4512" t="str">
        <f t="shared" si="492"/>
        <v>Very Loyal</v>
      </c>
      <c r="L4512">
        <v>127216.31</v>
      </c>
      <c r="M4512">
        <v>2</v>
      </c>
      <c r="N4512" t="str">
        <f t="shared" si="493"/>
        <v>Standard</v>
      </c>
      <c r="O4512">
        <v>0</v>
      </c>
      <c r="P4512">
        <v>1</v>
      </c>
      <c r="Q4512">
        <v>17913.25</v>
      </c>
      <c r="R4512" t="str">
        <f t="shared" si="494"/>
        <v>Low value</v>
      </c>
      <c r="S4512" t="str">
        <f t="shared" si="495"/>
        <v>Low</v>
      </c>
      <c r="T4512">
        <v>0</v>
      </c>
      <c r="U4512" t="str">
        <f t="shared" si="496"/>
        <v>Retained</v>
      </c>
    </row>
    <row r="4513" spans="1:21" x14ac:dyDescent="0.3">
      <c r="A4513">
        <v>4512</v>
      </c>
      <c r="B4513">
        <v>15568006</v>
      </c>
      <c r="C4513" t="s">
        <v>463</v>
      </c>
      <c r="D4513">
        <v>634</v>
      </c>
      <c r="E4513" t="str">
        <f t="shared" si="490"/>
        <v>Medium Risk</v>
      </c>
      <c r="F4513" t="s">
        <v>15</v>
      </c>
      <c r="G4513" t="s">
        <v>16</v>
      </c>
      <c r="H4513">
        <v>45</v>
      </c>
      <c r="I4513" t="str">
        <f t="shared" si="491"/>
        <v>Middle Age</v>
      </c>
      <c r="J4513">
        <v>2</v>
      </c>
      <c r="K4513" t="str">
        <f t="shared" si="492"/>
        <v>New</v>
      </c>
      <c r="L4513">
        <v>0</v>
      </c>
      <c r="M4513">
        <v>4</v>
      </c>
      <c r="N4513" t="str">
        <f t="shared" si="493"/>
        <v>Premium</v>
      </c>
      <c r="O4513">
        <v>1</v>
      </c>
      <c r="P4513">
        <v>0</v>
      </c>
      <c r="Q4513">
        <v>101039.53</v>
      </c>
      <c r="R4513" t="str">
        <f t="shared" si="494"/>
        <v>High Value</v>
      </c>
      <c r="S4513" t="str">
        <f t="shared" si="495"/>
        <v>High</v>
      </c>
      <c r="T4513">
        <v>1</v>
      </c>
      <c r="U4513" t="str">
        <f t="shared" si="496"/>
        <v>Churned</v>
      </c>
    </row>
    <row r="4514" spans="1:21" x14ac:dyDescent="0.3">
      <c r="A4514">
        <v>4513</v>
      </c>
      <c r="B4514">
        <v>15751748</v>
      </c>
      <c r="C4514" t="s">
        <v>70</v>
      </c>
      <c r="D4514">
        <v>666</v>
      </c>
      <c r="E4514" t="str">
        <f t="shared" si="490"/>
        <v>Medium Risk</v>
      </c>
      <c r="F4514" t="s">
        <v>15</v>
      </c>
      <c r="G4514" t="s">
        <v>23</v>
      </c>
      <c r="H4514">
        <v>51</v>
      </c>
      <c r="I4514" t="str">
        <f t="shared" si="491"/>
        <v>Old</v>
      </c>
      <c r="J4514">
        <v>2</v>
      </c>
      <c r="K4514" t="str">
        <f t="shared" si="492"/>
        <v>New</v>
      </c>
      <c r="L4514">
        <v>148222.65</v>
      </c>
      <c r="M4514">
        <v>1</v>
      </c>
      <c r="N4514" t="str">
        <f t="shared" si="493"/>
        <v>Basic</v>
      </c>
      <c r="O4514">
        <v>0</v>
      </c>
      <c r="P4514">
        <v>0</v>
      </c>
      <c r="Q4514">
        <v>156953.54</v>
      </c>
      <c r="R4514" t="str">
        <f t="shared" si="494"/>
        <v>Medium Value</v>
      </c>
      <c r="S4514" t="str">
        <f t="shared" si="495"/>
        <v>High</v>
      </c>
      <c r="T4514">
        <v>1</v>
      </c>
      <c r="U4514" t="str">
        <f t="shared" si="496"/>
        <v>Churned</v>
      </c>
    </row>
    <row r="4515" spans="1:21" x14ac:dyDescent="0.3">
      <c r="A4515">
        <v>4514</v>
      </c>
      <c r="B4515">
        <v>15722212</v>
      </c>
      <c r="C4515" t="s">
        <v>1953</v>
      </c>
      <c r="D4515">
        <v>696</v>
      </c>
      <c r="E4515" t="str">
        <f t="shared" si="490"/>
        <v>Medium Risk</v>
      </c>
      <c r="F4515" t="s">
        <v>15</v>
      </c>
      <c r="G4515" t="s">
        <v>16</v>
      </c>
      <c r="H4515">
        <v>41</v>
      </c>
      <c r="I4515" t="str">
        <f t="shared" si="491"/>
        <v>Middle Age</v>
      </c>
      <c r="J4515">
        <v>8</v>
      </c>
      <c r="K4515" t="str">
        <f t="shared" si="492"/>
        <v>Loyal</v>
      </c>
      <c r="L4515">
        <v>0</v>
      </c>
      <c r="M4515">
        <v>2</v>
      </c>
      <c r="N4515" t="str">
        <f t="shared" si="493"/>
        <v>Standard</v>
      </c>
      <c r="O4515">
        <v>0</v>
      </c>
      <c r="P4515">
        <v>0</v>
      </c>
      <c r="Q4515">
        <v>28276.83</v>
      </c>
      <c r="R4515" t="str">
        <f t="shared" si="494"/>
        <v>Low value</v>
      </c>
      <c r="S4515" t="str">
        <f t="shared" si="495"/>
        <v>Low</v>
      </c>
      <c r="T4515">
        <v>0</v>
      </c>
      <c r="U4515" t="str">
        <f t="shared" si="496"/>
        <v>Retained</v>
      </c>
    </row>
    <row r="4516" spans="1:21" x14ac:dyDescent="0.3">
      <c r="A4516">
        <v>4515</v>
      </c>
      <c r="B4516">
        <v>15658670</v>
      </c>
      <c r="C4516" t="s">
        <v>779</v>
      </c>
      <c r="D4516">
        <v>669</v>
      </c>
      <c r="E4516" t="str">
        <f t="shared" si="490"/>
        <v>Medium Risk</v>
      </c>
      <c r="F4516" t="s">
        <v>15</v>
      </c>
      <c r="G4516" t="s">
        <v>16</v>
      </c>
      <c r="H4516">
        <v>38</v>
      </c>
      <c r="I4516" t="str">
        <f t="shared" si="491"/>
        <v>Middle Age</v>
      </c>
      <c r="J4516">
        <v>8</v>
      </c>
      <c r="K4516" t="str">
        <f t="shared" si="492"/>
        <v>Loyal</v>
      </c>
      <c r="L4516">
        <v>0</v>
      </c>
      <c r="M4516">
        <v>2</v>
      </c>
      <c r="N4516" t="str">
        <f t="shared" si="493"/>
        <v>Standard</v>
      </c>
      <c r="O4516">
        <v>1</v>
      </c>
      <c r="P4516">
        <v>0</v>
      </c>
      <c r="Q4516">
        <v>84049.16</v>
      </c>
      <c r="R4516" t="str">
        <f t="shared" si="494"/>
        <v>Medium Value</v>
      </c>
      <c r="S4516" t="str">
        <f t="shared" si="495"/>
        <v>Medium</v>
      </c>
      <c r="T4516">
        <v>0</v>
      </c>
      <c r="U4516" t="str">
        <f t="shared" si="496"/>
        <v>Retained</v>
      </c>
    </row>
    <row r="4517" spans="1:21" x14ac:dyDescent="0.3">
      <c r="A4517">
        <v>4516</v>
      </c>
      <c r="B4517">
        <v>15761654</v>
      </c>
      <c r="C4517" t="s">
        <v>20</v>
      </c>
      <c r="D4517">
        <v>726</v>
      </c>
      <c r="E4517" t="str">
        <f t="shared" si="490"/>
        <v>Low Risk</v>
      </c>
      <c r="F4517" t="s">
        <v>18</v>
      </c>
      <c r="G4517" t="s">
        <v>23</v>
      </c>
      <c r="H4517">
        <v>30</v>
      </c>
      <c r="I4517" t="str">
        <f t="shared" si="491"/>
        <v>Middle Age</v>
      </c>
      <c r="J4517">
        <v>8</v>
      </c>
      <c r="K4517" t="str">
        <f t="shared" si="492"/>
        <v>Loyal</v>
      </c>
      <c r="L4517">
        <v>134152.29</v>
      </c>
      <c r="M4517">
        <v>1</v>
      </c>
      <c r="N4517" t="str">
        <f t="shared" si="493"/>
        <v>Basic</v>
      </c>
      <c r="O4517">
        <v>1</v>
      </c>
      <c r="P4517">
        <v>1</v>
      </c>
      <c r="Q4517">
        <v>147822.44</v>
      </c>
      <c r="R4517" t="str">
        <f t="shared" si="494"/>
        <v>Medium Value</v>
      </c>
      <c r="S4517" t="str">
        <f t="shared" si="495"/>
        <v>High</v>
      </c>
      <c r="T4517">
        <v>0</v>
      </c>
      <c r="U4517" t="str">
        <f t="shared" si="496"/>
        <v>Retained</v>
      </c>
    </row>
    <row r="4518" spans="1:21" x14ac:dyDescent="0.3">
      <c r="A4518">
        <v>4517</v>
      </c>
      <c r="B4518">
        <v>15812210</v>
      </c>
      <c r="C4518" t="s">
        <v>1872</v>
      </c>
      <c r="D4518">
        <v>497</v>
      </c>
      <c r="E4518" t="str">
        <f t="shared" si="490"/>
        <v>High Risk</v>
      </c>
      <c r="F4518" t="s">
        <v>26</v>
      </c>
      <c r="G4518" t="s">
        <v>16</v>
      </c>
      <c r="H4518">
        <v>32</v>
      </c>
      <c r="I4518" t="str">
        <f t="shared" si="491"/>
        <v>Middle Age</v>
      </c>
      <c r="J4518">
        <v>8</v>
      </c>
      <c r="K4518" t="str">
        <f t="shared" si="492"/>
        <v>Loyal</v>
      </c>
      <c r="L4518">
        <v>111537.23</v>
      </c>
      <c r="M4518">
        <v>4</v>
      </c>
      <c r="N4518" t="str">
        <f t="shared" si="493"/>
        <v>Premium</v>
      </c>
      <c r="O4518">
        <v>1</v>
      </c>
      <c r="P4518">
        <v>1</v>
      </c>
      <c r="Q4518">
        <v>9497.99</v>
      </c>
      <c r="R4518" t="str">
        <f t="shared" si="494"/>
        <v>Low value</v>
      </c>
      <c r="S4518" t="str">
        <f t="shared" si="495"/>
        <v>Low</v>
      </c>
      <c r="T4518">
        <v>1</v>
      </c>
      <c r="U4518" t="str">
        <f t="shared" si="496"/>
        <v>Churned</v>
      </c>
    </row>
    <row r="4519" spans="1:21" x14ac:dyDescent="0.3">
      <c r="A4519">
        <v>4518</v>
      </c>
      <c r="B4519">
        <v>15787051</v>
      </c>
      <c r="C4519" t="s">
        <v>1954</v>
      </c>
      <c r="D4519">
        <v>750</v>
      </c>
      <c r="E4519" t="str">
        <f t="shared" si="490"/>
        <v>Low Risk</v>
      </c>
      <c r="F4519" t="s">
        <v>18</v>
      </c>
      <c r="G4519" t="s">
        <v>16</v>
      </c>
      <c r="H4519">
        <v>39</v>
      </c>
      <c r="I4519" t="str">
        <f t="shared" si="491"/>
        <v>Middle Age</v>
      </c>
      <c r="J4519">
        <v>7</v>
      </c>
      <c r="K4519" t="str">
        <f t="shared" si="492"/>
        <v>Loyal</v>
      </c>
      <c r="L4519">
        <v>119565.92</v>
      </c>
      <c r="M4519">
        <v>1</v>
      </c>
      <c r="N4519" t="str">
        <f t="shared" si="493"/>
        <v>Basic</v>
      </c>
      <c r="O4519">
        <v>1</v>
      </c>
      <c r="P4519">
        <v>0</v>
      </c>
      <c r="Q4519">
        <v>87067.73</v>
      </c>
      <c r="R4519" t="str">
        <f t="shared" si="494"/>
        <v>Medium Value</v>
      </c>
      <c r="S4519" t="str">
        <f t="shared" si="495"/>
        <v>Medium</v>
      </c>
      <c r="T4519">
        <v>0</v>
      </c>
      <c r="U4519" t="str">
        <f t="shared" si="496"/>
        <v>Retained</v>
      </c>
    </row>
    <row r="4520" spans="1:21" x14ac:dyDescent="0.3">
      <c r="A4520">
        <v>4519</v>
      </c>
      <c r="B4520">
        <v>15642991</v>
      </c>
      <c r="C4520" t="s">
        <v>364</v>
      </c>
      <c r="D4520">
        <v>850</v>
      </c>
      <c r="E4520" t="str">
        <f t="shared" si="490"/>
        <v>Low Risk</v>
      </c>
      <c r="F4520" t="s">
        <v>18</v>
      </c>
      <c r="G4520" t="s">
        <v>16</v>
      </c>
      <c r="H4520">
        <v>29</v>
      </c>
      <c r="I4520" t="str">
        <f t="shared" si="491"/>
        <v>Adolescence</v>
      </c>
      <c r="J4520">
        <v>7</v>
      </c>
      <c r="K4520" t="str">
        <f t="shared" si="492"/>
        <v>Loyal</v>
      </c>
      <c r="L4520">
        <v>0</v>
      </c>
      <c r="M4520">
        <v>2</v>
      </c>
      <c r="N4520" t="str">
        <f t="shared" si="493"/>
        <v>Standard</v>
      </c>
      <c r="O4520">
        <v>1</v>
      </c>
      <c r="P4520">
        <v>0</v>
      </c>
      <c r="Q4520">
        <v>23237.25</v>
      </c>
      <c r="R4520" t="str">
        <f t="shared" si="494"/>
        <v>Low value</v>
      </c>
      <c r="S4520" t="str">
        <f t="shared" si="495"/>
        <v>Low</v>
      </c>
      <c r="T4520">
        <v>0</v>
      </c>
      <c r="U4520" t="str">
        <f t="shared" si="496"/>
        <v>Retained</v>
      </c>
    </row>
    <row r="4521" spans="1:21" x14ac:dyDescent="0.3">
      <c r="A4521">
        <v>4520</v>
      </c>
      <c r="B4521">
        <v>15713769</v>
      </c>
      <c r="C4521" t="s">
        <v>1955</v>
      </c>
      <c r="D4521">
        <v>617</v>
      </c>
      <c r="E4521" t="str">
        <f t="shared" si="490"/>
        <v>Medium Risk</v>
      </c>
      <c r="F4521" t="s">
        <v>18</v>
      </c>
      <c r="G4521" t="s">
        <v>23</v>
      </c>
      <c r="H4521">
        <v>38</v>
      </c>
      <c r="I4521" t="str">
        <f t="shared" si="491"/>
        <v>Middle Age</v>
      </c>
      <c r="J4521">
        <v>7</v>
      </c>
      <c r="K4521" t="str">
        <f t="shared" si="492"/>
        <v>Loyal</v>
      </c>
      <c r="L4521">
        <v>0</v>
      </c>
      <c r="M4521">
        <v>1</v>
      </c>
      <c r="N4521" t="str">
        <f t="shared" si="493"/>
        <v>Basic</v>
      </c>
      <c r="O4521">
        <v>1</v>
      </c>
      <c r="P4521">
        <v>1</v>
      </c>
      <c r="Q4521">
        <v>27239.279999999999</v>
      </c>
      <c r="R4521" t="str">
        <f t="shared" si="494"/>
        <v>Low value</v>
      </c>
      <c r="S4521" t="str">
        <f t="shared" si="495"/>
        <v>Low</v>
      </c>
      <c r="T4521">
        <v>0</v>
      </c>
      <c r="U4521" t="str">
        <f t="shared" si="496"/>
        <v>Retained</v>
      </c>
    </row>
    <row r="4522" spans="1:21" x14ac:dyDescent="0.3">
      <c r="A4522">
        <v>4521</v>
      </c>
      <c r="B4522">
        <v>15605826</v>
      </c>
      <c r="C4522" t="s">
        <v>1519</v>
      </c>
      <c r="D4522">
        <v>652</v>
      </c>
      <c r="E4522" t="str">
        <f t="shared" si="490"/>
        <v>Medium Risk</v>
      </c>
      <c r="F4522" t="s">
        <v>26</v>
      </c>
      <c r="G4522" t="s">
        <v>23</v>
      </c>
      <c r="H4522">
        <v>46</v>
      </c>
      <c r="I4522" t="str">
        <f t="shared" si="491"/>
        <v>Middle Age</v>
      </c>
      <c r="J4522">
        <v>10</v>
      </c>
      <c r="K4522" t="str">
        <f t="shared" si="492"/>
        <v>Very Loyal</v>
      </c>
      <c r="L4522">
        <v>121063.8</v>
      </c>
      <c r="M4522">
        <v>3</v>
      </c>
      <c r="N4522" t="str">
        <f t="shared" si="493"/>
        <v>Premium</v>
      </c>
      <c r="O4522">
        <v>1</v>
      </c>
      <c r="P4522">
        <v>0</v>
      </c>
      <c r="Q4522">
        <v>151481.85999999999</v>
      </c>
      <c r="R4522" t="str">
        <f t="shared" si="494"/>
        <v>High Value</v>
      </c>
      <c r="S4522" t="str">
        <f t="shared" si="495"/>
        <v>High</v>
      </c>
      <c r="T4522">
        <v>1</v>
      </c>
      <c r="U4522" t="str">
        <f t="shared" si="496"/>
        <v>Churned</v>
      </c>
    </row>
    <row r="4523" spans="1:21" x14ac:dyDescent="0.3">
      <c r="A4523">
        <v>4522</v>
      </c>
      <c r="B4523">
        <v>15648898</v>
      </c>
      <c r="C4523" t="s">
        <v>285</v>
      </c>
      <c r="D4523">
        <v>560</v>
      </c>
      <c r="E4523" t="str">
        <f t="shared" si="490"/>
        <v>Medium Risk</v>
      </c>
      <c r="F4523" t="s">
        <v>18</v>
      </c>
      <c r="G4523" t="s">
        <v>16</v>
      </c>
      <c r="H4523">
        <v>27</v>
      </c>
      <c r="I4523" t="str">
        <f t="shared" si="491"/>
        <v>Adolescence</v>
      </c>
      <c r="J4523">
        <v>7</v>
      </c>
      <c r="K4523" t="str">
        <f t="shared" si="492"/>
        <v>Loyal</v>
      </c>
      <c r="L4523">
        <v>124995.98</v>
      </c>
      <c r="M4523">
        <v>1</v>
      </c>
      <c r="N4523" t="str">
        <f t="shared" si="493"/>
        <v>Basic</v>
      </c>
      <c r="O4523">
        <v>1</v>
      </c>
      <c r="P4523">
        <v>1</v>
      </c>
      <c r="Q4523">
        <v>114669.79</v>
      </c>
      <c r="R4523" t="str">
        <f t="shared" si="494"/>
        <v>Medium Value</v>
      </c>
      <c r="S4523" t="str">
        <f t="shared" si="495"/>
        <v>High</v>
      </c>
      <c r="T4523">
        <v>0</v>
      </c>
      <c r="U4523" t="str">
        <f t="shared" si="496"/>
        <v>Retained</v>
      </c>
    </row>
    <row r="4524" spans="1:21" x14ac:dyDescent="0.3">
      <c r="A4524">
        <v>4523</v>
      </c>
      <c r="B4524">
        <v>15705309</v>
      </c>
      <c r="C4524" t="s">
        <v>1445</v>
      </c>
      <c r="D4524">
        <v>629</v>
      </c>
      <c r="E4524" t="str">
        <f t="shared" si="490"/>
        <v>Medium Risk</v>
      </c>
      <c r="F4524" t="s">
        <v>18</v>
      </c>
      <c r="G4524" t="s">
        <v>23</v>
      </c>
      <c r="H4524">
        <v>39</v>
      </c>
      <c r="I4524" t="str">
        <f t="shared" si="491"/>
        <v>Middle Age</v>
      </c>
      <c r="J4524">
        <v>5</v>
      </c>
      <c r="K4524" t="str">
        <f t="shared" si="492"/>
        <v>Established</v>
      </c>
      <c r="L4524">
        <v>0</v>
      </c>
      <c r="M4524">
        <v>2</v>
      </c>
      <c r="N4524" t="str">
        <f t="shared" si="493"/>
        <v>Standard</v>
      </c>
      <c r="O4524">
        <v>0</v>
      </c>
      <c r="P4524">
        <v>0</v>
      </c>
      <c r="Q4524">
        <v>116748.14</v>
      </c>
      <c r="R4524" t="str">
        <f t="shared" si="494"/>
        <v>High Value</v>
      </c>
      <c r="S4524" t="str">
        <f t="shared" si="495"/>
        <v>High</v>
      </c>
      <c r="T4524">
        <v>0</v>
      </c>
      <c r="U4524" t="str">
        <f t="shared" si="496"/>
        <v>Retained</v>
      </c>
    </row>
    <row r="4525" spans="1:21" x14ac:dyDescent="0.3">
      <c r="A4525">
        <v>4524</v>
      </c>
      <c r="B4525">
        <v>15734202</v>
      </c>
      <c r="C4525" t="s">
        <v>1956</v>
      </c>
      <c r="D4525">
        <v>660</v>
      </c>
      <c r="E4525" t="str">
        <f t="shared" si="490"/>
        <v>Medium Risk</v>
      </c>
      <c r="F4525" t="s">
        <v>26</v>
      </c>
      <c r="G4525" t="s">
        <v>16</v>
      </c>
      <c r="H4525">
        <v>52</v>
      </c>
      <c r="I4525" t="str">
        <f t="shared" si="491"/>
        <v>Old</v>
      </c>
      <c r="J4525">
        <v>4</v>
      </c>
      <c r="K4525" t="str">
        <f t="shared" si="492"/>
        <v>Established</v>
      </c>
      <c r="L4525">
        <v>86891.839999999997</v>
      </c>
      <c r="M4525">
        <v>1</v>
      </c>
      <c r="N4525" t="str">
        <f t="shared" si="493"/>
        <v>Basic</v>
      </c>
      <c r="O4525">
        <v>1</v>
      </c>
      <c r="P4525">
        <v>0</v>
      </c>
      <c r="Q4525">
        <v>90877.759999999995</v>
      </c>
      <c r="R4525" t="str">
        <f t="shared" si="494"/>
        <v>Medium Value</v>
      </c>
      <c r="S4525" t="str">
        <f t="shared" si="495"/>
        <v>Medium</v>
      </c>
      <c r="T4525">
        <v>0</v>
      </c>
      <c r="U4525" t="str">
        <f t="shared" si="496"/>
        <v>Retained</v>
      </c>
    </row>
    <row r="4526" spans="1:21" x14ac:dyDescent="0.3">
      <c r="A4526">
        <v>4525</v>
      </c>
      <c r="B4526">
        <v>15658852</v>
      </c>
      <c r="C4526" t="s">
        <v>240</v>
      </c>
      <c r="D4526">
        <v>676</v>
      </c>
      <c r="E4526" t="str">
        <f t="shared" si="490"/>
        <v>Medium Risk</v>
      </c>
      <c r="F4526" t="s">
        <v>15</v>
      </c>
      <c r="G4526" t="s">
        <v>23</v>
      </c>
      <c r="H4526">
        <v>38</v>
      </c>
      <c r="I4526" t="str">
        <f t="shared" si="491"/>
        <v>Middle Age</v>
      </c>
      <c r="J4526">
        <v>8</v>
      </c>
      <c r="K4526" t="str">
        <f t="shared" si="492"/>
        <v>Loyal</v>
      </c>
      <c r="L4526">
        <v>0</v>
      </c>
      <c r="M4526">
        <v>2</v>
      </c>
      <c r="N4526" t="str">
        <f t="shared" si="493"/>
        <v>Standard</v>
      </c>
      <c r="O4526">
        <v>1</v>
      </c>
      <c r="P4526">
        <v>1</v>
      </c>
      <c r="Q4526">
        <v>133692.88</v>
      </c>
      <c r="R4526" t="str">
        <f t="shared" si="494"/>
        <v>High Value</v>
      </c>
      <c r="S4526" t="str">
        <f t="shared" si="495"/>
        <v>High</v>
      </c>
      <c r="T4526">
        <v>0</v>
      </c>
      <c r="U4526" t="str">
        <f t="shared" si="496"/>
        <v>Retained</v>
      </c>
    </row>
    <row r="4527" spans="1:21" x14ac:dyDescent="0.3">
      <c r="A4527">
        <v>4526</v>
      </c>
      <c r="B4527">
        <v>15612633</v>
      </c>
      <c r="C4527" t="s">
        <v>556</v>
      </c>
      <c r="D4527">
        <v>581</v>
      </c>
      <c r="E4527" t="str">
        <f t="shared" si="490"/>
        <v>Medium Risk</v>
      </c>
      <c r="F4527" t="s">
        <v>18</v>
      </c>
      <c r="G4527" t="s">
        <v>23</v>
      </c>
      <c r="H4527">
        <v>43</v>
      </c>
      <c r="I4527" t="str">
        <f t="shared" si="491"/>
        <v>Middle Age</v>
      </c>
      <c r="J4527">
        <v>9</v>
      </c>
      <c r="K4527" t="str">
        <f t="shared" si="492"/>
        <v>Very Loyal</v>
      </c>
      <c r="L4527">
        <v>78022.61</v>
      </c>
      <c r="M4527">
        <v>1</v>
      </c>
      <c r="N4527" t="str">
        <f t="shared" si="493"/>
        <v>Basic</v>
      </c>
      <c r="O4527">
        <v>0</v>
      </c>
      <c r="P4527">
        <v>1</v>
      </c>
      <c r="Q4527">
        <v>30662.91</v>
      </c>
      <c r="R4527" t="str">
        <f t="shared" si="494"/>
        <v>Low value</v>
      </c>
      <c r="S4527" t="str">
        <f t="shared" si="495"/>
        <v>Low</v>
      </c>
      <c r="T4527">
        <v>0</v>
      </c>
      <c r="U4527" t="str">
        <f t="shared" si="496"/>
        <v>Retained</v>
      </c>
    </row>
    <row r="4528" spans="1:21" x14ac:dyDescent="0.3">
      <c r="A4528">
        <v>4527</v>
      </c>
      <c r="B4528">
        <v>15604818</v>
      </c>
      <c r="C4528" t="s">
        <v>1957</v>
      </c>
      <c r="D4528">
        <v>798</v>
      </c>
      <c r="E4528" t="str">
        <f t="shared" si="490"/>
        <v>Low Risk</v>
      </c>
      <c r="F4528" t="s">
        <v>15</v>
      </c>
      <c r="G4528" t="s">
        <v>23</v>
      </c>
      <c r="H4528">
        <v>34</v>
      </c>
      <c r="I4528" t="str">
        <f t="shared" si="491"/>
        <v>Middle Age</v>
      </c>
      <c r="J4528">
        <v>9</v>
      </c>
      <c r="K4528" t="str">
        <f t="shared" si="492"/>
        <v>Very Loyal</v>
      </c>
      <c r="L4528">
        <v>154495.79</v>
      </c>
      <c r="M4528">
        <v>1</v>
      </c>
      <c r="N4528" t="str">
        <f t="shared" si="493"/>
        <v>Basic</v>
      </c>
      <c r="O4528">
        <v>1</v>
      </c>
      <c r="P4528">
        <v>0</v>
      </c>
      <c r="Q4528">
        <v>191395.88</v>
      </c>
      <c r="R4528" t="str">
        <f t="shared" si="494"/>
        <v>Medium Value</v>
      </c>
      <c r="S4528" t="str">
        <f t="shared" si="495"/>
        <v>High</v>
      </c>
      <c r="T4528">
        <v>0</v>
      </c>
      <c r="U4528" t="str">
        <f t="shared" si="496"/>
        <v>Retained</v>
      </c>
    </row>
    <row r="4529" spans="1:21" x14ac:dyDescent="0.3">
      <c r="A4529">
        <v>4528</v>
      </c>
      <c r="B4529">
        <v>15593900</v>
      </c>
      <c r="C4529" t="s">
        <v>1958</v>
      </c>
      <c r="D4529">
        <v>705</v>
      </c>
      <c r="E4529" t="str">
        <f t="shared" si="490"/>
        <v>Low Risk</v>
      </c>
      <c r="F4529" t="s">
        <v>15</v>
      </c>
      <c r="G4529" t="s">
        <v>23</v>
      </c>
      <c r="H4529">
        <v>38</v>
      </c>
      <c r="I4529" t="str">
        <f t="shared" si="491"/>
        <v>Middle Age</v>
      </c>
      <c r="J4529">
        <v>1</v>
      </c>
      <c r="K4529" t="str">
        <f t="shared" si="492"/>
        <v>New</v>
      </c>
      <c r="L4529">
        <v>189443.72</v>
      </c>
      <c r="M4529">
        <v>1</v>
      </c>
      <c r="N4529" t="str">
        <f t="shared" si="493"/>
        <v>Basic</v>
      </c>
      <c r="O4529">
        <v>0</v>
      </c>
      <c r="P4529">
        <v>1</v>
      </c>
      <c r="Q4529">
        <v>106648.58</v>
      </c>
      <c r="R4529" t="str">
        <f t="shared" si="494"/>
        <v>Medium Value</v>
      </c>
      <c r="S4529" t="str">
        <f t="shared" si="495"/>
        <v>High</v>
      </c>
      <c r="T4529">
        <v>0</v>
      </c>
      <c r="U4529" t="str">
        <f t="shared" si="496"/>
        <v>Retained</v>
      </c>
    </row>
    <row r="4530" spans="1:21" x14ac:dyDescent="0.3">
      <c r="A4530">
        <v>4529</v>
      </c>
      <c r="B4530">
        <v>15624995</v>
      </c>
      <c r="C4530" t="s">
        <v>1959</v>
      </c>
      <c r="D4530">
        <v>714</v>
      </c>
      <c r="E4530" t="str">
        <f t="shared" si="490"/>
        <v>Low Risk</v>
      </c>
      <c r="F4530" t="s">
        <v>18</v>
      </c>
      <c r="G4530" t="s">
        <v>16</v>
      </c>
      <c r="H4530">
        <v>31</v>
      </c>
      <c r="I4530" t="str">
        <f t="shared" si="491"/>
        <v>Middle Age</v>
      </c>
      <c r="J4530">
        <v>6</v>
      </c>
      <c r="K4530" t="str">
        <f t="shared" si="492"/>
        <v>Loyal</v>
      </c>
      <c r="L4530">
        <v>152926.6</v>
      </c>
      <c r="M4530">
        <v>1</v>
      </c>
      <c r="N4530" t="str">
        <f t="shared" si="493"/>
        <v>Basic</v>
      </c>
      <c r="O4530">
        <v>1</v>
      </c>
      <c r="P4530">
        <v>1</v>
      </c>
      <c r="Q4530">
        <v>50899.91</v>
      </c>
      <c r="R4530" t="str">
        <f t="shared" si="494"/>
        <v>Medium Value</v>
      </c>
      <c r="S4530" t="str">
        <f t="shared" si="495"/>
        <v>Medium</v>
      </c>
      <c r="T4530">
        <v>0</v>
      </c>
      <c r="U4530" t="str">
        <f t="shared" si="496"/>
        <v>Retained</v>
      </c>
    </row>
    <row r="4531" spans="1:21" x14ac:dyDescent="0.3">
      <c r="A4531">
        <v>4530</v>
      </c>
      <c r="B4531">
        <v>15570087</v>
      </c>
      <c r="C4531" t="s">
        <v>1960</v>
      </c>
      <c r="D4531">
        <v>664</v>
      </c>
      <c r="E4531" t="str">
        <f t="shared" si="490"/>
        <v>Medium Risk</v>
      </c>
      <c r="F4531" t="s">
        <v>15</v>
      </c>
      <c r="G4531" t="s">
        <v>16</v>
      </c>
      <c r="H4531">
        <v>44</v>
      </c>
      <c r="I4531" t="str">
        <f t="shared" si="491"/>
        <v>Middle Age</v>
      </c>
      <c r="J4531">
        <v>8</v>
      </c>
      <c r="K4531" t="str">
        <f t="shared" si="492"/>
        <v>Loyal</v>
      </c>
      <c r="L4531">
        <v>142989.69</v>
      </c>
      <c r="M4531">
        <v>1</v>
      </c>
      <c r="N4531" t="str">
        <f t="shared" si="493"/>
        <v>Basic</v>
      </c>
      <c r="O4531">
        <v>1</v>
      </c>
      <c r="P4531">
        <v>1</v>
      </c>
      <c r="Q4531">
        <v>115452.51</v>
      </c>
      <c r="R4531" t="str">
        <f t="shared" si="494"/>
        <v>Medium Value</v>
      </c>
      <c r="S4531" t="str">
        <f t="shared" si="495"/>
        <v>High</v>
      </c>
      <c r="T4531">
        <v>1</v>
      </c>
      <c r="U4531" t="str">
        <f t="shared" si="496"/>
        <v>Churned</v>
      </c>
    </row>
    <row r="4532" spans="1:21" x14ac:dyDescent="0.3">
      <c r="A4532">
        <v>4531</v>
      </c>
      <c r="B4532">
        <v>15802617</v>
      </c>
      <c r="C4532" t="s">
        <v>505</v>
      </c>
      <c r="D4532">
        <v>697</v>
      </c>
      <c r="E4532" t="str">
        <f t="shared" si="490"/>
        <v>Medium Risk</v>
      </c>
      <c r="F4532" t="s">
        <v>26</v>
      </c>
      <c r="G4532" t="s">
        <v>23</v>
      </c>
      <c r="H4532">
        <v>43</v>
      </c>
      <c r="I4532" t="str">
        <f t="shared" si="491"/>
        <v>Middle Age</v>
      </c>
      <c r="J4532">
        <v>7</v>
      </c>
      <c r="K4532" t="str">
        <f t="shared" si="492"/>
        <v>Loyal</v>
      </c>
      <c r="L4532">
        <v>115371.94</v>
      </c>
      <c r="M4532">
        <v>2</v>
      </c>
      <c r="N4532" t="str">
        <f t="shared" si="493"/>
        <v>Standard</v>
      </c>
      <c r="O4532">
        <v>1</v>
      </c>
      <c r="P4532">
        <v>0</v>
      </c>
      <c r="Q4532">
        <v>64139.1</v>
      </c>
      <c r="R4532" t="str">
        <f t="shared" si="494"/>
        <v>Medium Value</v>
      </c>
      <c r="S4532" t="str">
        <f t="shared" si="495"/>
        <v>Medium</v>
      </c>
      <c r="T4532">
        <v>0</v>
      </c>
      <c r="U4532" t="str">
        <f t="shared" si="496"/>
        <v>Retained</v>
      </c>
    </row>
    <row r="4533" spans="1:21" x14ac:dyDescent="0.3">
      <c r="A4533">
        <v>4532</v>
      </c>
      <c r="B4533">
        <v>15656029</v>
      </c>
      <c r="C4533" t="s">
        <v>1503</v>
      </c>
      <c r="D4533">
        <v>609</v>
      </c>
      <c r="E4533" t="str">
        <f t="shared" si="490"/>
        <v>Medium Risk</v>
      </c>
      <c r="F4533" t="s">
        <v>15</v>
      </c>
      <c r="G4533" t="s">
        <v>23</v>
      </c>
      <c r="H4533">
        <v>37</v>
      </c>
      <c r="I4533" t="str">
        <f t="shared" si="491"/>
        <v>Middle Age</v>
      </c>
      <c r="J4533">
        <v>6</v>
      </c>
      <c r="K4533" t="str">
        <f t="shared" si="492"/>
        <v>Loyal</v>
      </c>
      <c r="L4533">
        <v>0</v>
      </c>
      <c r="M4533">
        <v>2</v>
      </c>
      <c r="N4533" t="str">
        <f t="shared" si="493"/>
        <v>Standard</v>
      </c>
      <c r="O4533">
        <v>0</v>
      </c>
      <c r="P4533">
        <v>1</v>
      </c>
      <c r="Q4533">
        <v>22030.720000000001</v>
      </c>
      <c r="R4533" t="str">
        <f t="shared" si="494"/>
        <v>Low value</v>
      </c>
      <c r="S4533" t="str">
        <f t="shared" si="495"/>
        <v>Low</v>
      </c>
      <c r="T4533">
        <v>0</v>
      </c>
      <c r="U4533" t="str">
        <f t="shared" si="496"/>
        <v>Retained</v>
      </c>
    </row>
    <row r="4534" spans="1:21" x14ac:dyDescent="0.3">
      <c r="A4534">
        <v>4533</v>
      </c>
      <c r="B4534">
        <v>15739194</v>
      </c>
      <c r="C4534" t="s">
        <v>756</v>
      </c>
      <c r="D4534">
        <v>548</v>
      </c>
      <c r="E4534" t="str">
        <f t="shared" si="490"/>
        <v>Medium Risk</v>
      </c>
      <c r="F4534" t="s">
        <v>18</v>
      </c>
      <c r="G4534" t="s">
        <v>23</v>
      </c>
      <c r="H4534">
        <v>38</v>
      </c>
      <c r="I4534" t="str">
        <f t="shared" si="491"/>
        <v>Middle Age</v>
      </c>
      <c r="J4534">
        <v>0</v>
      </c>
      <c r="K4534" t="str">
        <f t="shared" si="492"/>
        <v>New</v>
      </c>
      <c r="L4534">
        <v>178056.54</v>
      </c>
      <c r="M4534">
        <v>2</v>
      </c>
      <c r="N4534" t="str">
        <f t="shared" si="493"/>
        <v>Standard</v>
      </c>
      <c r="O4534">
        <v>1</v>
      </c>
      <c r="P4534">
        <v>0</v>
      </c>
      <c r="Q4534">
        <v>38434.730000000003</v>
      </c>
      <c r="R4534" t="str">
        <f t="shared" si="494"/>
        <v>Low value</v>
      </c>
      <c r="S4534" t="str">
        <f t="shared" si="495"/>
        <v>Low</v>
      </c>
      <c r="T4534">
        <v>0</v>
      </c>
      <c r="U4534" t="str">
        <f t="shared" si="496"/>
        <v>Retained</v>
      </c>
    </row>
    <row r="4535" spans="1:21" x14ac:dyDescent="0.3">
      <c r="A4535">
        <v>4534</v>
      </c>
      <c r="B4535">
        <v>15607275</v>
      </c>
      <c r="C4535" t="s">
        <v>484</v>
      </c>
      <c r="D4535">
        <v>850</v>
      </c>
      <c r="E4535" t="str">
        <f t="shared" si="490"/>
        <v>Low Risk</v>
      </c>
      <c r="F4535" t="s">
        <v>18</v>
      </c>
      <c r="G4535" t="s">
        <v>23</v>
      </c>
      <c r="H4535">
        <v>39</v>
      </c>
      <c r="I4535" t="str">
        <f t="shared" si="491"/>
        <v>Middle Age</v>
      </c>
      <c r="J4535">
        <v>6</v>
      </c>
      <c r="K4535" t="str">
        <f t="shared" si="492"/>
        <v>Loyal</v>
      </c>
      <c r="L4535">
        <v>206014.94</v>
      </c>
      <c r="M4535">
        <v>2</v>
      </c>
      <c r="N4535" t="str">
        <f t="shared" si="493"/>
        <v>Standard</v>
      </c>
      <c r="O4535">
        <v>0</v>
      </c>
      <c r="P4535">
        <v>1</v>
      </c>
      <c r="Q4535">
        <v>42774.84</v>
      </c>
      <c r="R4535" t="str">
        <f t="shared" si="494"/>
        <v>Low value</v>
      </c>
      <c r="S4535" t="str">
        <f t="shared" si="495"/>
        <v>Low</v>
      </c>
      <c r="T4535">
        <v>1</v>
      </c>
      <c r="U4535" t="str">
        <f t="shared" si="496"/>
        <v>Churned</v>
      </c>
    </row>
    <row r="4536" spans="1:21" x14ac:dyDescent="0.3">
      <c r="A4536">
        <v>4535</v>
      </c>
      <c r="B4536">
        <v>15629475</v>
      </c>
      <c r="C4536" t="s">
        <v>80</v>
      </c>
      <c r="D4536">
        <v>656</v>
      </c>
      <c r="E4536" t="str">
        <f t="shared" si="490"/>
        <v>Medium Risk</v>
      </c>
      <c r="F4536" t="s">
        <v>15</v>
      </c>
      <c r="G4536" t="s">
        <v>23</v>
      </c>
      <c r="H4536">
        <v>41</v>
      </c>
      <c r="I4536" t="str">
        <f t="shared" si="491"/>
        <v>Middle Age</v>
      </c>
      <c r="J4536">
        <v>2</v>
      </c>
      <c r="K4536" t="str">
        <f t="shared" si="492"/>
        <v>New</v>
      </c>
      <c r="L4536">
        <v>0</v>
      </c>
      <c r="M4536">
        <v>2</v>
      </c>
      <c r="N4536" t="str">
        <f t="shared" si="493"/>
        <v>Standard</v>
      </c>
      <c r="O4536">
        <v>1</v>
      </c>
      <c r="P4536">
        <v>0</v>
      </c>
      <c r="Q4536">
        <v>158973.76999999999</v>
      </c>
      <c r="R4536" t="str">
        <f t="shared" si="494"/>
        <v>High Value</v>
      </c>
      <c r="S4536" t="str">
        <f t="shared" si="495"/>
        <v>High</v>
      </c>
      <c r="T4536">
        <v>0</v>
      </c>
      <c r="U4536" t="str">
        <f t="shared" si="496"/>
        <v>Retained</v>
      </c>
    </row>
    <row r="4537" spans="1:21" x14ac:dyDescent="0.3">
      <c r="A4537">
        <v>4536</v>
      </c>
      <c r="B4537">
        <v>15635034</v>
      </c>
      <c r="C4537" t="s">
        <v>1961</v>
      </c>
      <c r="D4537">
        <v>727</v>
      </c>
      <c r="E4537" t="str">
        <f t="shared" si="490"/>
        <v>Low Risk</v>
      </c>
      <c r="F4537" t="s">
        <v>26</v>
      </c>
      <c r="G4537" t="s">
        <v>23</v>
      </c>
      <c r="H4537">
        <v>37</v>
      </c>
      <c r="I4537" t="str">
        <f t="shared" si="491"/>
        <v>Middle Age</v>
      </c>
      <c r="J4537">
        <v>9</v>
      </c>
      <c r="K4537" t="str">
        <f t="shared" si="492"/>
        <v>Very Loyal</v>
      </c>
      <c r="L4537">
        <v>101191.83</v>
      </c>
      <c r="M4537">
        <v>1</v>
      </c>
      <c r="N4537" t="str">
        <f t="shared" si="493"/>
        <v>Basic</v>
      </c>
      <c r="O4537">
        <v>1</v>
      </c>
      <c r="P4537">
        <v>1</v>
      </c>
      <c r="Q4537">
        <v>34551.35</v>
      </c>
      <c r="R4537" t="str">
        <f t="shared" si="494"/>
        <v>Low value</v>
      </c>
      <c r="S4537" t="str">
        <f t="shared" si="495"/>
        <v>Low</v>
      </c>
      <c r="T4537">
        <v>1</v>
      </c>
      <c r="U4537" t="str">
        <f t="shared" si="496"/>
        <v>Churned</v>
      </c>
    </row>
    <row r="4538" spans="1:21" x14ac:dyDescent="0.3">
      <c r="A4538">
        <v>4537</v>
      </c>
      <c r="B4538">
        <v>15756333</v>
      </c>
      <c r="C4538" t="s">
        <v>1565</v>
      </c>
      <c r="D4538">
        <v>642</v>
      </c>
      <c r="E4538" t="str">
        <f t="shared" si="490"/>
        <v>Medium Risk</v>
      </c>
      <c r="F4538" t="s">
        <v>15</v>
      </c>
      <c r="G4538" t="s">
        <v>16</v>
      </c>
      <c r="H4538">
        <v>55</v>
      </c>
      <c r="I4538" t="str">
        <f t="shared" si="491"/>
        <v>Old</v>
      </c>
      <c r="J4538">
        <v>7</v>
      </c>
      <c r="K4538" t="str">
        <f t="shared" si="492"/>
        <v>Loyal</v>
      </c>
      <c r="L4538">
        <v>0</v>
      </c>
      <c r="M4538">
        <v>2</v>
      </c>
      <c r="N4538" t="str">
        <f t="shared" si="493"/>
        <v>Standard</v>
      </c>
      <c r="O4538">
        <v>1</v>
      </c>
      <c r="P4538">
        <v>1</v>
      </c>
      <c r="Q4538">
        <v>101515.76</v>
      </c>
      <c r="R4538" t="str">
        <f t="shared" si="494"/>
        <v>High Value</v>
      </c>
      <c r="S4538" t="str">
        <f t="shared" si="495"/>
        <v>High</v>
      </c>
      <c r="T4538">
        <v>0</v>
      </c>
      <c r="U4538" t="str">
        <f t="shared" si="496"/>
        <v>Retained</v>
      </c>
    </row>
    <row r="4539" spans="1:21" x14ac:dyDescent="0.3">
      <c r="A4539">
        <v>4538</v>
      </c>
      <c r="B4539">
        <v>15777436</v>
      </c>
      <c r="C4539" t="s">
        <v>854</v>
      </c>
      <c r="D4539">
        <v>710</v>
      </c>
      <c r="E4539" t="str">
        <f t="shared" si="490"/>
        <v>Low Risk</v>
      </c>
      <c r="F4539" t="s">
        <v>18</v>
      </c>
      <c r="G4539" t="s">
        <v>16</v>
      </c>
      <c r="H4539">
        <v>31</v>
      </c>
      <c r="I4539" t="str">
        <f t="shared" si="491"/>
        <v>Middle Age</v>
      </c>
      <c r="J4539">
        <v>5</v>
      </c>
      <c r="K4539" t="str">
        <f t="shared" si="492"/>
        <v>Established</v>
      </c>
      <c r="L4539">
        <v>0</v>
      </c>
      <c r="M4539">
        <v>2</v>
      </c>
      <c r="N4539" t="str">
        <f t="shared" si="493"/>
        <v>Standard</v>
      </c>
      <c r="O4539">
        <v>1</v>
      </c>
      <c r="P4539">
        <v>0</v>
      </c>
      <c r="Q4539">
        <v>9561.73</v>
      </c>
      <c r="R4539" t="str">
        <f t="shared" si="494"/>
        <v>Low value</v>
      </c>
      <c r="S4539" t="str">
        <f t="shared" si="495"/>
        <v>Low</v>
      </c>
      <c r="T4539">
        <v>0</v>
      </c>
      <c r="U4539" t="str">
        <f t="shared" si="496"/>
        <v>Retained</v>
      </c>
    </row>
    <row r="4540" spans="1:21" x14ac:dyDescent="0.3">
      <c r="A4540">
        <v>4539</v>
      </c>
      <c r="B4540">
        <v>15676835</v>
      </c>
      <c r="C4540" t="s">
        <v>1303</v>
      </c>
      <c r="D4540">
        <v>710</v>
      </c>
      <c r="E4540" t="str">
        <f t="shared" si="490"/>
        <v>Low Risk</v>
      </c>
      <c r="F4540" t="s">
        <v>18</v>
      </c>
      <c r="G4540" t="s">
        <v>23</v>
      </c>
      <c r="H4540">
        <v>33</v>
      </c>
      <c r="I4540" t="str">
        <f t="shared" si="491"/>
        <v>Middle Age</v>
      </c>
      <c r="J4540">
        <v>1</v>
      </c>
      <c r="K4540" t="str">
        <f t="shared" si="492"/>
        <v>New</v>
      </c>
      <c r="L4540">
        <v>0</v>
      </c>
      <c r="M4540">
        <v>2</v>
      </c>
      <c r="N4540" t="str">
        <f t="shared" si="493"/>
        <v>Standard</v>
      </c>
      <c r="O4540">
        <v>1</v>
      </c>
      <c r="P4540">
        <v>0</v>
      </c>
      <c r="Q4540">
        <v>168313.17</v>
      </c>
      <c r="R4540" t="str">
        <f t="shared" si="494"/>
        <v>High Value</v>
      </c>
      <c r="S4540" t="str">
        <f t="shared" si="495"/>
        <v>High</v>
      </c>
      <c r="T4540">
        <v>0</v>
      </c>
      <c r="U4540" t="str">
        <f t="shared" si="496"/>
        <v>Retained</v>
      </c>
    </row>
    <row r="4541" spans="1:21" x14ac:dyDescent="0.3">
      <c r="A4541">
        <v>4540</v>
      </c>
      <c r="B4541">
        <v>15574206</v>
      </c>
      <c r="C4541" t="s">
        <v>1962</v>
      </c>
      <c r="D4541">
        <v>718</v>
      </c>
      <c r="E4541" t="str">
        <f t="shared" si="490"/>
        <v>Low Risk</v>
      </c>
      <c r="F4541" t="s">
        <v>15</v>
      </c>
      <c r="G4541" t="s">
        <v>16</v>
      </c>
      <c r="H4541">
        <v>37</v>
      </c>
      <c r="I4541" t="str">
        <f t="shared" si="491"/>
        <v>Middle Age</v>
      </c>
      <c r="J4541">
        <v>7</v>
      </c>
      <c r="K4541" t="str">
        <f t="shared" si="492"/>
        <v>Loyal</v>
      </c>
      <c r="L4541">
        <v>0</v>
      </c>
      <c r="M4541">
        <v>2</v>
      </c>
      <c r="N4541" t="str">
        <f t="shared" si="493"/>
        <v>Standard</v>
      </c>
      <c r="O4541">
        <v>1</v>
      </c>
      <c r="P4541">
        <v>1</v>
      </c>
      <c r="Q4541">
        <v>55100.09</v>
      </c>
      <c r="R4541" t="str">
        <f t="shared" si="494"/>
        <v>Medium Value</v>
      </c>
      <c r="S4541" t="str">
        <f t="shared" si="495"/>
        <v>Medium</v>
      </c>
      <c r="T4541">
        <v>0</v>
      </c>
      <c r="U4541" t="str">
        <f t="shared" si="496"/>
        <v>Retained</v>
      </c>
    </row>
    <row r="4542" spans="1:21" x14ac:dyDescent="0.3">
      <c r="A4542">
        <v>4541</v>
      </c>
      <c r="B4542">
        <v>15613017</v>
      </c>
      <c r="C4542" t="s">
        <v>524</v>
      </c>
      <c r="D4542">
        <v>586</v>
      </c>
      <c r="E4542" t="str">
        <f t="shared" si="490"/>
        <v>Medium Risk</v>
      </c>
      <c r="F4542" t="s">
        <v>26</v>
      </c>
      <c r="G4542" t="s">
        <v>23</v>
      </c>
      <c r="H4542">
        <v>32</v>
      </c>
      <c r="I4542" t="str">
        <f t="shared" si="491"/>
        <v>Middle Age</v>
      </c>
      <c r="J4542">
        <v>1</v>
      </c>
      <c r="K4542" t="str">
        <f t="shared" si="492"/>
        <v>New</v>
      </c>
      <c r="L4542">
        <v>149814.54</v>
      </c>
      <c r="M4542">
        <v>1</v>
      </c>
      <c r="N4542" t="str">
        <f t="shared" si="493"/>
        <v>Basic</v>
      </c>
      <c r="O4542">
        <v>1</v>
      </c>
      <c r="P4542">
        <v>0</v>
      </c>
      <c r="Q4542">
        <v>31830.06</v>
      </c>
      <c r="R4542" t="str">
        <f t="shared" si="494"/>
        <v>Low value</v>
      </c>
      <c r="S4542" t="str">
        <f t="shared" si="495"/>
        <v>Low</v>
      </c>
      <c r="T4542">
        <v>0</v>
      </c>
      <c r="U4542" t="str">
        <f t="shared" si="496"/>
        <v>Retained</v>
      </c>
    </row>
    <row r="4543" spans="1:21" x14ac:dyDescent="0.3">
      <c r="A4543">
        <v>4542</v>
      </c>
      <c r="B4543">
        <v>15815131</v>
      </c>
      <c r="C4543" t="s">
        <v>550</v>
      </c>
      <c r="D4543">
        <v>617</v>
      </c>
      <c r="E4543" t="str">
        <f t="shared" si="490"/>
        <v>Medium Risk</v>
      </c>
      <c r="F4543" t="s">
        <v>18</v>
      </c>
      <c r="G4543" t="s">
        <v>16</v>
      </c>
      <c r="H4543">
        <v>36</v>
      </c>
      <c r="I4543" t="str">
        <f t="shared" si="491"/>
        <v>Middle Age</v>
      </c>
      <c r="J4543">
        <v>7</v>
      </c>
      <c r="K4543" t="str">
        <f t="shared" si="492"/>
        <v>Loyal</v>
      </c>
      <c r="L4543">
        <v>115617.24</v>
      </c>
      <c r="M4543">
        <v>1</v>
      </c>
      <c r="N4543" t="str">
        <f t="shared" si="493"/>
        <v>Basic</v>
      </c>
      <c r="O4543">
        <v>1</v>
      </c>
      <c r="P4543">
        <v>1</v>
      </c>
      <c r="Q4543">
        <v>71519.399999999994</v>
      </c>
      <c r="R4543" t="str">
        <f t="shared" si="494"/>
        <v>Medium Value</v>
      </c>
      <c r="S4543" t="str">
        <f t="shared" si="495"/>
        <v>Medium</v>
      </c>
      <c r="T4543">
        <v>0</v>
      </c>
      <c r="U4543" t="str">
        <f t="shared" si="496"/>
        <v>Retained</v>
      </c>
    </row>
    <row r="4544" spans="1:21" x14ac:dyDescent="0.3">
      <c r="A4544">
        <v>4543</v>
      </c>
      <c r="B4544">
        <v>15585455</v>
      </c>
      <c r="C4544" t="s">
        <v>853</v>
      </c>
      <c r="D4544">
        <v>630</v>
      </c>
      <c r="E4544" t="str">
        <f t="shared" si="490"/>
        <v>Medium Risk</v>
      </c>
      <c r="F4544" t="s">
        <v>15</v>
      </c>
      <c r="G4544" t="s">
        <v>23</v>
      </c>
      <c r="H4544">
        <v>28</v>
      </c>
      <c r="I4544" t="str">
        <f t="shared" si="491"/>
        <v>Adolescence</v>
      </c>
      <c r="J4544">
        <v>9</v>
      </c>
      <c r="K4544" t="str">
        <f t="shared" si="492"/>
        <v>Very Loyal</v>
      </c>
      <c r="L4544">
        <v>0</v>
      </c>
      <c r="M4544">
        <v>2</v>
      </c>
      <c r="N4544" t="str">
        <f t="shared" si="493"/>
        <v>Standard</v>
      </c>
      <c r="O4544">
        <v>0</v>
      </c>
      <c r="P4544">
        <v>0</v>
      </c>
      <c r="Q4544">
        <v>32599.35</v>
      </c>
      <c r="R4544" t="str">
        <f t="shared" si="494"/>
        <v>Low value</v>
      </c>
      <c r="S4544" t="str">
        <f t="shared" si="495"/>
        <v>Low</v>
      </c>
      <c r="T4544">
        <v>0</v>
      </c>
      <c r="U4544" t="str">
        <f t="shared" si="496"/>
        <v>Retained</v>
      </c>
    </row>
    <row r="4545" spans="1:21" x14ac:dyDescent="0.3">
      <c r="A4545">
        <v>4544</v>
      </c>
      <c r="B4545">
        <v>15692929</v>
      </c>
      <c r="C4545" t="s">
        <v>1963</v>
      </c>
      <c r="D4545">
        <v>791</v>
      </c>
      <c r="E4545" t="str">
        <f t="shared" si="490"/>
        <v>Low Risk</v>
      </c>
      <c r="F4545" t="s">
        <v>26</v>
      </c>
      <c r="G4545" t="s">
        <v>16</v>
      </c>
      <c r="H4545">
        <v>42</v>
      </c>
      <c r="I4545" t="str">
        <f t="shared" si="491"/>
        <v>Middle Age</v>
      </c>
      <c r="J4545">
        <v>10</v>
      </c>
      <c r="K4545" t="str">
        <f t="shared" si="492"/>
        <v>Very Loyal</v>
      </c>
      <c r="L4545">
        <v>113657.41</v>
      </c>
      <c r="M4545">
        <v>2</v>
      </c>
      <c r="N4545" t="str">
        <f t="shared" si="493"/>
        <v>Standard</v>
      </c>
      <c r="O4545">
        <v>0</v>
      </c>
      <c r="P4545">
        <v>1</v>
      </c>
      <c r="Q4545">
        <v>139946.68</v>
      </c>
      <c r="R4545" t="str">
        <f t="shared" si="494"/>
        <v>High Value</v>
      </c>
      <c r="S4545" t="str">
        <f t="shared" si="495"/>
        <v>High</v>
      </c>
      <c r="T4545">
        <v>1</v>
      </c>
      <c r="U4545" t="str">
        <f t="shared" si="496"/>
        <v>Churned</v>
      </c>
    </row>
    <row r="4546" spans="1:21" x14ac:dyDescent="0.3">
      <c r="A4546">
        <v>4545</v>
      </c>
      <c r="B4546">
        <v>15758081</v>
      </c>
      <c r="C4546" t="s">
        <v>561</v>
      </c>
      <c r="D4546">
        <v>673</v>
      </c>
      <c r="E4546" t="str">
        <f t="shared" si="490"/>
        <v>Medium Risk</v>
      </c>
      <c r="F4546" t="s">
        <v>18</v>
      </c>
      <c r="G4546" t="s">
        <v>23</v>
      </c>
      <c r="H4546">
        <v>39</v>
      </c>
      <c r="I4546" t="str">
        <f t="shared" si="491"/>
        <v>Middle Age</v>
      </c>
      <c r="J4546">
        <v>8</v>
      </c>
      <c r="K4546" t="str">
        <f t="shared" si="492"/>
        <v>Loyal</v>
      </c>
      <c r="L4546">
        <v>138160</v>
      </c>
      <c r="M4546">
        <v>1</v>
      </c>
      <c r="N4546" t="str">
        <f t="shared" si="493"/>
        <v>Basic</v>
      </c>
      <c r="O4546">
        <v>1</v>
      </c>
      <c r="P4546">
        <v>1</v>
      </c>
      <c r="Q4546">
        <v>110468.51</v>
      </c>
      <c r="R4546" t="str">
        <f t="shared" si="494"/>
        <v>Medium Value</v>
      </c>
      <c r="S4546" t="str">
        <f t="shared" si="495"/>
        <v>High</v>
      </c>
      <c r="T4546">
        <v>0</v>
      </c>
      <c r="U4546" t="str">
        <f t="shared" si="496"/>
        <v>Retained</v>
      </c>
    </row>
    <row r="4547" spans="1:21" x14ac:dyDescent="0.3">
      <c r="A4547">
        <v>4546</v>
      </c>
      <c r="B4547">
        <v>15667476</v>
      </c>
      <c r="C4547" t="s">
        <v>649</v>
      </c>
      <c r="D4547">
        <v>477</v>
      </c>
      <c r="E4547" t="str">
        <f t="shared" ref="E4547:E4610" si="497">IF(D4547 &lt; 500, "High Risk", IF(D4547 &lt; 700, "Medium Risk", "Low Risk"))</f>
        <v>High Risk</v>
      </c>
      <c r="F4547" t="s">
        <v>26</v>
      </c>
      <c r="G4547" t="s">
        <v>16</v>
      </c>
      <c r="H4547">
        <v>36</v>
      </c>
      <c r="I4547" t="str">
        <f t="shared" ref="I4547:I4610" si="498">IF(H4547 &lt; 30, "Adolescence", IF(H4547 &lt;= 50, "Middle Age", "Old"))</f>
        <v>Middle Age</v>
      </c>
      <c r="J4547">
        <v>3</v>
      </c>
      <c r="K4547" t="str">
        <f t="shared" ref="K4547:K4610" si="499">IF(J4547 &lt;= 2, "New", IF(J4547 &lt;= 5, "Established", IF(J4547 &lt;= 8, "Loyal", "Very Loyal")))</f>
        <v>Established</v>
      </c>
      <c r="L4547">
        <v>117700.86</v>
      </c>
      <c r="M4547">
        <v>1</v>
      </c>
      <c r="N4547" t="str">
        <f t="shared" ref="N4547:N4610" si="500">IF(M4547 =1, "Basic", IF(M4547 = 2, "Standard", IF(M4547 &gt;=3, "Premium", "Unknown")))</f>
        <v>Basic</v>
      </c>
      <c r="O4547">
        <v>0</v>
      </c>
      <c r="P4547">
        <v>0</v>
      </c>
      <c r="Q4547">
        <v>74042</v>
      </c>
      <c r="R4547" t="str">
        <f t="shared" ref="R4547:R4610" si="501">IF(Q4547 &gt; 100000, IF(M4547 &gt;=2, "High Value", "Medium Value"), IF(Q4547 &gt; 50000, "Medium Value", "Low value"))</f>
        <v>Medium Value</v>
      </c>
      <c r="S4547" t="str">
        <f t="shared" ref="S4547:S4610" si="502">IF(Q4547 &lt; 50000, "Low", IF(Q4547 &lt; 100000, "Medium", "High"))</f>
        <v>Medium</v>
      </c>
      <c r="T4547">
        <v>0</v>
      </c>
      <c r="U4547" t="str">
        <f t="shared" ref="U4547:U4610" si="503">IF(T4547 = 1, "Churned", "Retained")</f>
        <v>Retained</v>
      </c>
    </row>
    <row r="4548" spans="1:21" x14ac:dyDescent="0.3">
      <c r="A4548">
        <v>4547</v>
      </c>
      <c r="B4548">
        <v>15738248</v>
      </c>
      <c r="C4548" t="s">
        <v>442</v>
      </c>
      <c r="D4548">
        <v>662</v>
      </c>
      <c r="E4548" t="str">
        <f t="shared" si="497"/>
        <v>Medium Risk</v>
      </c>
      <c r="F4548" t="s">
        <v>15</v>
      </c>
      <c r="G4548" t="s">
        <v>16</v>
      </c>
      <c r="H4548">
        <v>37</v>
      </c>
      <c r="I4548" t="str">
        <f t="shared" si="498"/>
        <v>Middle Age</v>
      </c>
      <c r="J4548">
        <v>5</v>
      </c>
      <c r="K4548" t="str">
        <f t="shared" si="499"/>
        <v>Established</v>
      </c>
      <c r="L4548">
        <v>0</v>
      </c>
      <c r="M4548">
        <v>2</v>
      </c>
      <c r="N4548" t="str">
        <f t="shared" si="500"/>
        <v>Standard</v>
      </c>
      <c r="O4548">
        <v>1</v>
      </c>
      <c r="P4548">
        <v>0</v>
      </c>
      <c r="Q4548">
        <v>151871.84</v>
      </c>
      <c r="R4548" t="str">
        <f t="shared" si="501"/>
        <v>High Value</v>
      </c>
      <c r="S4548" t="str">
        <f t="shared" si="502"/>
        <v>High</v>
      </c>
      <c r="T4548">
        <v>0</v>
      </c>
      <c r="U4548" t="str">
        <f t="shared" si="503"/>
        <v>Retained</v>
      </c>
    </row>
    <row r="4549" spans="1:21" x14ac:dyDescent="0.3">
      <c r="A4549">
        <v>4548</v>
      </c>
      <c r="B4549">
        <v>15672152</v>
      </c>
      <c r="C4549" t="s">
        <v>241</v>
      </c>
      <c r="D4549">
        <v>850</v>
      </c>
      <c r="E4549" t="str">
        <f t="shared" si="497"/>
        <v>Low Risk</v>
      </c>
      <c r="F4549" t="s">
        <v>26</v>
      </c>
      <c r="G4549" t="s">
        <v>23</v>
      </c>
      <c r="H4549">
        <v>37</v>
      </c>
      <c r="I4549" t="str">
        <f t="shared" si="498"/>
        <v>Middle Age</v>
      </c>
      <c r="J4549">
        <v>9</v>
      </c>
      <c r="K4549" t="str">
        <f t="shared" si="499"/>
        <v>Very Loyal</v>
      </c>
      <c r="L4549">
        <v>122506.38</v>
      </c>
      <c r="M4549">
        <v>1</v>
      </c>
      <c r="N4549" t="str">
        <f t="shared" si="500"/>
        <v>Basic</v>
      </c>
      <c r="O4549">
        <v>0</v>
      </c>
      <c r="P4549">
        <v>1</v>
      </c>
      <c r="Q4549">
        <v>199693.84</v>
      </c>
      <c r="R4549" t="str">
        <f t="shared" si="501"/>
        <v>Medium Value</v>
      </c>
      <c r="S4549" t="str">
        <f t="shared" si="502"/>
        <v>High</v>
      </c>
      <c r="T4549">
        <v>1</v>
      </c>
      <c r="U4549" t="str">
        <f t="shared" si="503"/>
        <v>Churned</v>
      </c>
    </row>
    <row r="4550" spans="1:21" x14ac:dyDescent="0.3">
      <c r="A4550">
        <v>4549</v>
      </c>
      <c r="B4550">
        <v>15673372</v>
      </c>
      <c r="C4550" t="s">
        <v>224</v>
      </c>
      <c r="D4550">
        <v>635</v>
      </c>
      <c r="E4550" t="str">
        <f t="shared" si="497"/>
        <v>Medium Risk</v>
      </c>
      <c r="F4550" t="s">
        <v>15</v>
      </c>
      <c r="G4550" t="s">
        <v>16</v>
      </c>
      <c r="H4550">
        <v>58</v>
      </c>
      <c r="I4550" t="str">
        <f t="shared" si="498"/>
        <v>Old</v>
      </c>
      <c r="J4550">
        <v>1</v>
      </c>
      <c r="K4550" t="str">
        <f t="shared" si="499"/>
        <v>New</v>
      </c>
      <c r="L4550">
        <v>0</v>
      </c>
      <c r="M4550">
        <v>1</v>
      </c>
      <c r="N4550" t="str">
        <f t="shared" si="500"/>
        <v>Basic</v>
      </c>
      <c r="O4550">
        <v>1</v>
      </c>
      <c r="P4550">
        <v>1</v>
      </c>
      <c r="Q4550">
        <v>58907.08</v>
      </c>
      <c r="R4550" t="str">
        <f t="shared" si="501"/>
        <v>Medium Value</v>
      </c>
      <c r="S4550" t="str">
        <f t="shared" si="502"/>
        <v>Medium</v>
      </c>
      <c r="T4550">
        <v>1</v>
      </c>
      <c r="U4550" t="str">
        <f t="shared" si="503"/>
        <v>Churned</v>
      </c>
    </row>
    <row r="4551" spans="1:21" x14ac:dyDescent="0.3">
      <c r="A4551">
        <v>4550</v>
      </c>
      <c r="B4551">
        <v>15587611</v>
      </c>
      <c r="C4551" t="s">
        <v>1964</v>
      </c>
      <c r="D4551">
        <v>537</v>
      </c>
      <c r="E4551" t="str">
        <f t="shared" si="497"/>
        <v>Medium Risk</v>
      </c>
      <c r="F4551" t="s">
        <v>15</v>
      </c>
      <c r="G4551" t="s">
        <v>23</v>
      </c>
      <c r="H4551">
        <v>59</v>
      </c>
      <c r="I4551" t="str">
        <f t="shared" si="498"/>
        <v>Old</v>
      </c>
      <c r="J4551">
        <v>9</v>
      </c>
      <c r="K4551" t="str">
        <f t="shared" si="499"/>
        <v>Very Loyal</v>
      </c>
      <c r="L4551">
        <v>0</v>
      </c>
      <c r="M4551">
        <v>2</v>
      </c>
      <c r="N4551" t="str">
        <f t="shared" si="500"/>
        <v>Standard</v>
      </c>
      <c r="O4551">
        <v>0</v>
      </c>
      <c r="P4551">
        <v>0</v>
      </c>
      <c r="Q4551">
        <v>103799.77</v>
      </c>
      <c r="R4551" t="str">
        <f t="shared" si="501"/>
        <v>High Value</v>
      </c>
      <c r="S4551" t="str">
        <f t="shared" si="502"/>
        <v>High</v>
      </c>
      <c r="T4551">
        <v>1</v>
      </c>
      <c r="U4551" t="str">
        <f t="shared" si="503"/>
        <v>Churned</v>
      </c>
    </row>
    <row r="4552" spans="1:21" x14ac:dyDescent="0.3">
      <c r="A4552">
        <v>4551</v>
      </c>
      <c r="B4552">
        <v>15803415</v>
      </c>
      <c r="C4552" t="s">
        <v>202</v>
      </c>
      <c r="D4552">
        <v>579</v>
      </c>
      <c r="E4552" t="str">
        <f t="shared" si="497"/>
        <v>Medium Risk</v>
      </c>
      <c r="F4552" t="s">
        <v>15</v>
      </c>
      <c r="G4552" t="s">
        <v>16</v>
      </c>
      <c r="H4552">
        <v>39</v>
      </c>
      <c r="I4552" t="str">
        <f t="shared" si="498"/>
        <v>Middle Age</v>
      </c>
      <c r="J4552">
        <v>3</v>
      </c>
      <c r="K4552" t="str">
        <f t="shared" si="499"/>
        <v>Established</v>
      </c>
      <c r="L4552">
        <v>166501.17000000001</v>
      </c>
      <c r="M4552">
        <v>2</v>
      </c>
      <c r="N4552" t="str">
        <f t="shared" si="500"/>
        <v>Standard</v>
      </c>
      <c r="O4552">
        <v>1</v>
      </c>
      <c r="P4552">
        <v>0</v>
      </c>
      <c r="Q4552">
        <v>93835.64</v>
      </c>
      <c r="R4552" t="str">
        <f t="shared" si="501"/>
        <v>Medium Value</v>
      </c>
      <c r="S4552" t="str">
        <f t="shared" si="502"/>
        <v>Medium</v>
      </c>
      <c r="T4552">
        <v>0</v>
      </c>
      <c r="U4552" t="str">
        <f t="shared" si="503"/>
        <v>Retained</v>
      </c>
    </row>
    <row r="4553" spans="1:21" x14ac:dyDescent="0.3">
      <c r="A4553">
        <v>4552</v>
      </c>
      <c r="B4553">
        <v>15715673</v>
      </c>
      <c r="C4553" t="s">
        <v>708</v>
      </c>
      <c r="D4553">
        <v>651</v>
      </c>
      <c r="E4553" t="str">
        <f t="shared" si="497"/>
        <v>Medium Risk</v>
      </c>
      <c r="F4553" t="s">
        <v>18</v>
      </c>
      <c r="G4553" t="s">
        <v>16</v>
      </c>
      <c r="H4553">
        <v>46</v>
      </c>
      <c r="I4553" t="str">
        <f t="shared" si="498"/>
        <v>Middle Age</v>
      </c>
      <c r="J4553">
        <v>4</v>
      </c>
      <c r="K4553" t="str">
        <f t="shared" si="499"/>
        <v>Established</v>
      </c>
      <c r="L4553">
        <v>89743.05</v>
      </c>
      <c r="M4553">
        <v>1</v>
      </c>
      <c r="N4553" t="str">
        <f t="shared" si="500"/>
        <v>Basic</v>
      </c>
      <c r="O4553">
        <v>1</v>
      </c>
      <c r="P4553">
        <v>0</v>
      </c>
      <c r="Q4553">
        <v>156425.57</v>
      </c>
      <c r="R4553" t="str">
        <f t="shared" si="501"/>
        <v>Medium Value</v>
      </c>
      <c r="S4553" t="str">
        <f t="shared" si="502"/>
        <v>High</v>
      </c>
      <c r="T4553">
        <v>1</v>
      </c>
      <c r="U4553" t="str">
        <f t="shared" si="503"/>
        <v>Churned</v>
      </c>
    </row>
    <row r="4554" spans="1:21" x14ac:dyDescent="0.3">
      <c r="A4554">
        <v>4553</v>
      </c>
      <c r="B4554">
        <v>15655648</v>
      </c>
      <c r="C4554" t="s">
        <v>1965</v>
      </c>
      <c r="D4554">
        <v>610</v>
      </c>
      <c r="E4554" t="str">
        <f t="shared" si="497"/>
        <v>Medium Risk</v>
      </c>
      <c r="F4554" t="s">
        <v>15</v>
      </c>
      <c r="G4554" t="s">
        <v>16</v>
      </c>
      <c r="H4554">
        <v>25</v>
      </c>
      <c r="I4554" t="str">
        <f t="shared" si="498"/>
        <v>Adolescence</v>
      </c>
      <c r="J4554">
        <v>2</v>
      </c>
      <c r="K4554" t="str">
        <f t="shared" si="499"/>
        <v>New</v>
      </c>
      <c r="L4554">
        <v>0</v>
      </c>
      <c r="M4554">
        <v>2</v>
      </c>
      <c r="N4554" t="str">
        <f t="shared" si="500"/>
        <v>Standard</v>
      </c>
      <c r="O4554">
        <v>1</v>
      </c>
      <c r="P4554">
        <v>0</v>
      </c>
      <c r="Q4554">
        <v>123723.83</v>
      </c>
      <c r="R4554" t="str">
        <f t="shared" si="501"/>
        <v>High Value</v>
      </c>
      <c r="S4554" t="str">
        <f t="shared" si="502"/>
        <v>High</v>
      </c>
      <c r="T4554">
        <v>0</v>
      </c>
      <c r="U4554" t="str">
        <f t="shared" si="503"/>
        <v>Retained</v>
      </c>
    </row>
    <row r="4555" spans="1:21" x14ac:dyDescent="0.3">
      <c r="A4555">
        <v>4554</v>
      </c>
      <c r="B4555">
        <v>15763613</v>
      </c>
      <c r="C4555" t="s">
        <v>1242</v>
      </c>
      <c r="D4555">
        <v>581</v>
      </c>
      <c r="E4555" t="str">
        <f t="shared" si="497"/>
        <v>Medium Risk</v>
      </c>
      <c r="F4555" t="s">
        <v>15</v>
      </c>
      <c r="G4555" t="s">
        <v>23</v>
      </c>
      <c r="H4555">
        <v>30</v>
      </c>
      <c r="I4555" t="str">
        <f t="shared" si="498"/>
        <v>Middle Age</v>
      </c>
      <c r="J4555">
        <v>1</v>
      </c>
      <c r="K4555" t="str">
        <f t="shared" si="499"/>
        <v>New</v>
      </c>
      <c r="L4555">
        <v>0</v>
      </c>
      <c r="M4555">
        <v>2</v>
      </c>
      <c r="N4555" t="str">
        <f t="shared" si="500"/>
        <v>Standard</v>
      </c>
      <c r="O4555">
        <v>1</v>
      </c>
      <c r="P4555">
        <v>0</v>
      </c>
      <c r="Q4555">
        <v>199464.08</v>
      </c>
      <c r="R4555" t="str">
        <f t="shared" si="501"/>
        <v>High Value</v>
      </c>
      <c r="S4555" t="str">
        <f t="shared" si="502"/>
        <v>High</v>
      </c>
      <c r="T4555">
        <v>0</v>
      </c>
      <c r="U4555" t="str">
        <f t="shared" si="503"/>
        <v>Retained</v>
      </c>
    </row>
    <row r="4556" spans="1:21" x14ac:dyDescent="0.3">
      <c r="A4556">
        <v>4555</v>
      </c>
      <c r="B4556">
        <v>15660385</v>
      </c>
      <c r="C4556" t="s">
        <v>224</v>
      </c>
      <c r="D4556">
        <v>592</v>
      </c>
      <c r="E4556" t="str">
        <f t="shared" si="497"/>
        <v>Medium Risk</v>
      </c>
      <c r="F4556" t="s">
        <v>15</v>
      </c>
      <c r="G4556" t="s">
        <v>23</v>
      </c>
      <c r="H4556">
        <v>39</v>
      </c>
      <c r="I4556" t="str">
        <f t="shared" si="498"/>
        <v>Middle Age</v>
      </c>
      <c r="J4556">
        <v>7</v>
      </c>
      <c r="K4556" t="str">
        <f t="shared" si="499"/>
        <v>Loyal</v>
      </c>
      <c r="L4556">
        <v>0</v>
      </c>
      <c r="M4556">
        <v>2</v>
      </c>
      <c r="N4556" t="str">
        <f t="shared" si="500"/>
        <v>Standard</v>
      </c>
      <c r="O4556">
        <v>1</v>
      </c>
      <c r="P4556">
        <v>0</v>
      </c>
      <c r="Q4556">
        <v>83084.33</v>
      </c>
      <c r="R4556" t="str">
        <f t="shared" si="501"/>
        <v>Medium Value</v>
      </c>
      <c r="S4556" t="str">
        <f t="shared" si="502"/>
        <v>Medium</v>
      </c>
      <c r="T4556">
        <v>0</v>
      </c>
      <c r="U4556" t="str">
        <f t="shared" si="503"/>
        <v>Retained</v>
      </c>
    </row>
    <row r="4557" spans="1:21" x14ac:dyDescent="0.3">
      <c r="A4557">
        <v>4556</v>
      </c>
      <c r="B4557">
        <v>15733261</v>
      </c>
      <c r="C4557" t="s">
        <v>456</v>
      </c>
      <c r="D4557">
        <v>688</v>
      </c>
      <c r="E4557" t="str">
        <f t="shared" si="497"/>
        <v>Medium Risk</v>
      </c>
      <c r="F4557" t="s">
        <v>18</v>
      </c>
      <c r="G4557" t="s">
        <v>16</v>
      </c>
      <c r="H4557">
        <v>35</v>
      </c>
      <c r="I4557" t="str">
        <f t="shared" si="498"/>
        <v>Middle Age</v>
      </c>
      <c r="J4557">
        <v>6</v>
      </c>
      <c r="K4557" t="str">
        <f t="shared" si="499"/>
        <v>Loyal</v>
      </c>
      <c r="L4557">
        <v>0</v>
      </c>
      <c r="M4557">
        <v>1</v>
      </c>
      <c r="N4557" t="str">
        <f t="shared" si="500"/>
        <v>Basic</v>
      </c>
      <c r="O4557">
        <v>1</v>
      </c>
      <c r="P4557">
        <v>0</v>
      </c>
      <c r="Q4557">
        <v>25488.43</v>
      </c>
      <c r="R4557" t="str">
        <f t="shared" si="501"/>
        <v>Low value</v>
      </c>
      <c r="S4557" t="str">
        <f t="shared" si="502"/>
        <v>Low</v>
      </c>
      <c r="T4557">
        <v>1</v>
      </c>
      <c r="U4557" t="str">
        <f t="shared" si="503"/>
        <v>Churned</v>
      </c>
    </row>
    <row r="4558" spans="1:21" x14ac:dyDescent="0.3">
      <c r="A4558">
        <v>4557</v>
      </c>
      <c r="B4558">
        <v>15796231</v>
      </c>
      <c r="C4558" t="s">
        <v>496</v>
      </c>
      <c r="D4558">
        <v>681</v>
      </c>
      <c r="E4558" t="str">
        <f t="shared" si="497"/>
        <v>Medium Risk</v>
      </c>
      <c r="F4558" t="s">
        <v>15</v>
      </c>
      <c r="G4558" t="s">
        <v>16</v>
      </c>
      <c r="H4558">
        <v>18</v>
      </c>
      <c r="I4558" t="str">
        <f t="shared" si="498"/>
        <v>Adolescence</v>
      </c>
      <c r="J4558">
        <v>1</v>
      </c>
      <c r="K4558" t="str">
        <f t="shared" si="499"/>
        <v>New</v>
      </c>
      <c r="L4558">
        <v>98894.39</v>
      </c>
      <c r="M4558">
        <v>1</v>
      </c>
      <c r="N4558" t="str">
        <f t="shared" si="500"/>
        <v>Basic</v>
      </c>
      <c r="O4558">
        <v>1</v>
      </c>
      <c r="P4558">
        <v>1</v>
      </c>
      <c r="Q4558">
        <v>9596.4</v>
      </c>
      <c r="R4558" t="str">
        <f t="shared" si="501"/>
        <v>Low value</v>
      </c>
      <c r="S4558" t="str">
        <f t="shared" si="502"/>
        <v>Low</v>
      </c>
      <c r="T4558">
        <v>0</v>
      </c>
      <c r="U4558" t="str">
        <f t="shared" si="503"/>
        <v>Retained</v>
      </c>
    </row>
    <row r="4559" spans="1:21" x14ac:dyDescent="0.3">
      <c r="A4559">
        <v>4558</v>
      </c>
      <c r="B4559">
        <v>15624866</v>
      </c>
      <c r="C4559" t="s">
        <v>1966</v>
      </c>
      <c r="D4559">
        <v>658</v>
      </c>
      <c r="E4559" t="str">
        <f t="shared" si="497"/>
        <v>Medium Risk</v>
      </c>
      <c r="F4559" t="s">
        <v>26</v>
      </c>
      <c r="G4559" t="s">
        <v>23</v>
      </c>
      <c r="H4559">
        <v>37</v>
      </c>
      <c r="I4559" t="str">
        <f t="shared" si="498"/>
        <v>Middle Age</v>
      </c>
      <c r="J4559">
        <v>3</v>
      </c>
      <c r="K4559" t="str">
        <f t="shared" si="499"/>
        <v>Established</v>
      </c>
      <c r="L4559">
        <v>168735.74</v>
      </c>
      <c r="M4559">
        <v>2</v>
      </c>
      <c r="N4559" t="str">
        <f t="shared" si="500"/>
        <v>Standard</v>
      </c>
      <c r="O4559">
        <v>0</v>
      </c>
      <c r="P4559">
        <v>0</v>
      </c>
      <c r="Q4559">
        <v>70370.240000000005</v>
      </c>
      <c r="R4559" t="str">
        <f t="shared" si="501"/>
        <v>Medium Value</v>
      </c>
      <c r="S4559" t="str">
        <f t="shared" si="502"/>
        <v>Medium</v>
      </c>
      <c r="T4559">
        <v>0</v>
      </c>
      <c r="U4559" t="str">
        <f t="shared" si="503"/>
        <v>Retained</v>
      </c>
    </row>
    <row r="4560" spans="1:21" x14ac:dyDescent="0.3">
      <c r="A4560">
        <v>4559</v>
      </c>
      <c r="B4560">
        <v>15623730</v>
      </c>
      <c r="C4560" t="s">
        <v>263</v>
      </c>
      <c r="D4560">
        <v>792</v>
      </c>
      <c r="E4560" t="str">
        <f t="shared" si="497"/>
        <v>Low Risk</v>
      </c>
      <c r="F4560" t="s">
        <v>15</v>
      </c>
      <c r="G4560" t="s">
        <v>23</v>
      </c>
      <c r="H4560">
        <v>34</v>
      </c>
      <c r="I4560" t="str">
        <f t="shared" si="498"/>
        <v>Middle Age</v>
      </c>
      <c r="J4560">
        <v>1</v>
      </c>
      <c r="K4560" t="str">
        <f t="shared" si="499"/>
        <v>New</v>
      </c>
      <c r="L4560">
        <v>0</v>
      </c>
      <c r="M4560">
        <v>1</v>
      </c>
      <c r="N4560" t="str">
        <f t="shared" si="500"/>
        <v>Basic</v>
      </c>
      <c r="O4560">
        <v>0</v>
      </c>
      <c r="P4560">
        <v>1</v>
      </c>
      <c r="Q4560">
        <v>86330.32</v>
      </c>
      <c r="R4560" t="str">
        <f t="shared" si="501"/>
        <v>Medium Value</v>
      </c>
      <c r="S4560" t="str">
        <f t="shared" si="502"/>
        <v>Medium</v>
      </c>
      <c r="T4560">
        <v>0</v>
      </c>
      <c r="U4560" t="str">
        <f t="shared" si="503"/>
        <v>Retained</v>
      </c>
    </row>
    <row r="4561" spans="1:21" x14ac:dyDescent="0.3">
      <c r="A4561">
        <v>4560</v>
      </c>
      <c r="B4561">
        <v>15668248</v>
      </c>
      <c r="C4561" t="s">
        <v>687</v>
      </c>
      <c r="D4561">
        <v>528</v>
      </c>
      <c r="E4561" t="str">
        <f t="shared" si="497"/>
        <v>Medium Risk</v>
      </c>
      <c r="F4561" t="s">
        <v>26</v>
      </c>
      <c r="G4561" t="s">
        <v>16</v>
      </c>
      <c r="H4561">
        <v>62</v>
      </c>
      <c r="I4561" t="str">
        <f t="shared" si="498"/>
        <v>Old</v>
      </c>
      <c r="J4561">
        <v>7</v>
      </c>
      <c r="K4561" t="str">
        <f t="shared" si="499"/>
        <v>Loyal</v>
      </c>
      <c r="L4561">
        <v>133201.17000000001</v>
      </c>
      <c r="M4561">
        <v>1</v>
      </c>
      <c r="N4561" t="str">
        <f t="shared" si="500"/>
        <v>Basic</v>
      </c>
      <c r="O4561">
        <v>0</v>
      </c>
      <c r="P4561">
        <v>0</v>
      </c>
      <c r="Q4561">
        <v>168507.68</v>
      </c>
      <c r="R4561" t="str">
        <f t="shared" si="501"/>
        <v>Medium Value</v>
      </c>
      <c r="S4561" t="str">
        <f t="shared" si="502"/>
        <v>High</v>
      </c>
      <c r="T4561">
        <v>1</v>
      </c>
      <c r="U4561" t="str">
        <f t="shared" si="503"/>
        <v>Churned</v>
      </c>
    </row>
    <row r="4562" spans="1:21" x14ac:dyDescent="0.3">
      <c r="A4562">
        <v>4561</v>
      </c>
      <c r="B4562">
        <v>15694518</v>
      </c>
      <c r="C4562" t="s">
        <v>466</v>
      </c>
      <c r="D4562">
        <v>624</v>
      </c>
      <c r="E4562" t="str">
        <f t="shared" si="497"/>
        <v>Medium Risk</v>
      </c>
      <c r="F4562" t="s">
        <v>18</v>
      </c>
      <c r="G4562" t="s">
        <v>16</v>
      </c>
      <c r="H4562">
        <v>36</v>
      </c>
      <c r="I4562" t="str">
        <f t="shared" si="498"/>
        <v>Middle Age</v>
      </c>
      <c r="J4562">
        <v>0</v>
      </c>
      <c r="K4562" t="str">
        <f t="shared" si="499"/>
        <v>New</v>
      </c>
      <c r="L4562">
        <v>0</v>
      </c>
      <c r="M4562">
        <v>2</v>
      </c>
      <c r="N4562" t="str">
        <f t="shared" si="500"/>
        <v>Standard</v>
      </c>
      <c r="O4562">
        <v>1</v>
      </c>
      <c r="P4562">
        <v>0</v>
      </c>
      <c r="Q4562">
        <v>111605.9</v>
      </c>
      <c r="R4562" t="str">
        <f t="shared" si="501"/>
        <v>High Value</v>
      </c>
      <c r="S4562" t="str">
        <f t="shared" si="502"/>
        <v>High</v>
      </c>
      <c r="T4562">
        <v>0</v>
      </c>
      <c r="U4562" t="str">
        <f t="shared" si="503"/>
        <v>Retained</v>
      </c>
    </row>
    <row r="4563" spans="1:21" x14ac:dyDescent="0.3">
      <c r="A4563">
        <v>4562</v>
      </c>
      <c r="B4563">
        <v>15638028</v>
      </c>
      <c r="C4563" t="s">
        <v>1344</v>
      </c>
      <c r="D4563">
        <v>562</v>
      </c>
      <c r="E4563" t="str">
        <f t="shared" si="497"/>
        <v>Medium Risk</v>
      </c>
      <c r="F4563" t="s">
        <v>26</v>
      </c>
      <c r="G4563" t="s">
        <v>23</v>
      </c>
      <c r="H4563">
        <v>31</v>
      </c>
      <c r="I4563" t="str">
        <f t="shared" si="498"/>
        <v>Middle Age</v>
      </c>
      <c r="J4563">
        <v>4</v>
      </c>
      <c r="K4563" t="str">
        <f t="shared" si="499"/>
        <v>Established</v>
      </c>
      <c r="L4563">
        <v>127237.25</v>
      </c>
      <c r="M4563">
        <v>2</v>
      </c>
      <c r="N4563" t="str">
        <f t="shared" si="500"/>
        <v>Standard</v>
      </c>
      <c r="O4563">
        <v>0</v>
      </c>
      <c r="P4563">
        <v>1</v>
      </c>
      <c r="Q4563">
        <v>143317.42000000001</v>
      </c>
      <c r="R4563" t="str">
        <f t="shared" si="501"/>
        <v>High Value</v>
      </c>
      <c r="S4563" t="str">
        <f t="shared" si="502"/>
        <v>High</v>
      </c>
      <c r="T4563">
        <v>0</v>
      </c>
      <c r="U4563" t="str">
        <f t="shared" si="503"/>
        <v>Retained</v>
      </c>
    </row>
    <row r="4564" spans="1:21" x14ac:dyDescent="0.3">
      <c r="A4564">
        <v>4563</v>
      </c>
      <c r="B4564">
        <v>15795895</v>
      </c>
      <c r="C4564" t="s">
        <v>1967</v>
      </c>
      <c r="D4564">
        <v>678</v>
      </c>
      <c r="E4564" t="str">
        <f t="shared" si="497"/>
        <v>Medium Risk</v>
      </c>
      <c r="F4564" t="s">
        <v>26</v>
      </c>
      <c r="G4564" t="s">
        <v>23</v>
      </c>
      <c r="H4564">
        <v>36</v>
      </c>
      <c r="I4564" t="str">
        <f t="shared" si="498"/>
        <v>Middle Age</v>
      </c>
      <c r="J4564">
        <v>1</v>
      </c>
      <c r="K4564" t="str">
        <f t="shared" si="499"/>
        <v>New</v>
      </c>
      <c r="L4564">
        <v>117864.85</v>
      </c>
      <c r="M4564">
        <v>2</v>
      </c>
      <c r="N4564" t="str">
        <f t="shared" si="500"/>
        <v>Standard</v>
      </c>
      <c r="O4564">
        <v>1</v>
      </c>
      <c r="P4564">
        <v>0</v>
      </c>
      <c r="Q4564">
        <v>27619.06</v>
      </c>
      <c r="R4564" t="str">
        <f t="shared" si="501"/>
        <v>Low value</v>
      </c>
      <c r="S4564" t="str">
        <f t="shared" si="502"/>
        <v>Low</v>
      </c>
      <c r="T4564">
        <v>0</v>
      </c>
      <c r="U4564" t="str">
        <f t="shared" si="503"/>
        <v>Retained</v>
      </c>
    </row>
    <row r="4565" spans="1:21" x14ac:dyDescent="0.3">
      <c r="A4565">
        <v>4564</v>
      </c>
      <c r="B4565">
        <v>15694376</v>
      </c>
      <c r="C4565" t="s">
        <v>1875</v>
      </c>
      <c r="D4565">
        <v>705</v>
      </c>
      <c r="E4565" t="str">
        <f t="shared" si="497"/>
        <v>Low Risk</v>
      </c>
      <c r="F4565" t="s">
        <v>26</v>
      </c>
      <c r="G4565" t="s">
        <v>16</v>
      </c>
      <c r="H4565">
        <v>64</v>
      </c>
      <c r="I4565" t="str">
        <f t="shared" si="498"/>
        <v>Old</v>
      </c>
      <c r="J4565">
        <v>3</v>
      </c>
      <c r="K4565" t="str">
        <f t="shared" si="499"/>
        <v>Established</v>
      </c>
      <c r="L4565">
        <v>153469.26</v>
      </c>
      <c r="M4565">
        <v>3</v>
      </c>
      <c r="N4565" t="str">
        <f t="shared" si="500"/>
        <v>Premium</v>
      </c>
      <c r="O4565">
        <v>0</v>
      </c>
      <c r="P4565">
        <v>0</v>
      </c>
      <c r="Q4565">
        <v>146573.66</v>
      </c>
      <c r="R4565" t="str">
        <f t="shared" si="501"/>
        <v>High Value</v>
      </c>
      <c r="S4565" t="str">
        <f t="shared" si="502"/>
        <v>High</v>
      </c>
      <c r="T4565">
        <v>1</v>
      </c>
      <c r="U4565" t="str">
        <f t="shared" si="503"/>
        <v>Churned</v>
      </c>
    </row>
    <row r="4566" spans="1:21" x14ac:dyDescent="0.3">
      <c r="A4566">
        <v>4565</v>
      </c>
      <c r="B4566">
        <v>15669204</v>
      </c>
      <c r="C4566" t="s">
        <v>241</v>
      </c>
      <c r="D4566">
        <v>650</v>
      </c>
      <c r="E4566" t="str">
        <f t="shared" si="497"/>
        <v>Medium Risk</v>
      </c>
      <c r="F4566" t="s">
        <v>26</v>
      </c>
      <c r="G4566" t="s">
        <v>23</v>
      </c>
      <c r="H4566">
        <v>23</v>
      </c>
      <c r="I4566" t="str">
        <f t="shared" si="498"/>
        <v>Adolescence</v>
      </c>
      <c r="J4566">
        <v>4</v>
      </c>
      <c r="K4566" t="str">
        <f t="shared" si="499"/>
        <v>Established</v>
      </c>
      <c r="L4566">
        <v>93911.3</v>
      </c>
      <c r="M4566">
        <v>2</v>
      </c>
      <c r="N4566" t="str">
        <f t="shared" si="500"/>
        <v>Standard</v>
      </c>
      <c r="O4566">
        <v>1</v>
      </c>
      <c r="P4566">
        <v>0</v>
      </c>
      <c r="Q4566">
        <v>69055.45</v>
      </c>
      <c r="R4566" t="str">
        <f t="shared" si="501"/>
        <v>Medium Value</v>
      </c>
      <c r="S4566" t="str">
        <f t="shared" si="502"/>
        <v>Medium</v>
      </c>
      <c r="T4566">
        <v>0</v>
      </c>
      <c r="U4566" t="str">
        <f t="shared" si="503"/>
        <v>Retained</v>
      </c>
    </row>
    <row r="4567" spans="1:21" x14ac:dyDescent="0.3">
      <c r="A4567">
        <v>4566</v>
      </c>
      <c r="B4567">
        <v>15773779</v>
      </c>
      <c r="C4567" t="s">
        <v>1968</v>
      </c>
      <c r="D4567">
        <v>593</v>
      </c>
      <c r="E4567" t="str">
        <f t="shared" si="497"/>
        <v>Medium Risk</v>
      </c>
      <c r="F4567" t="s">
        <v>18</v>
      </c>
      <c r="G4567" t="s">
        <v>16</v>
      </c>
      <c r="H4567">
        <v>46</v>
      </c>
      <c r="I4567" t="str">
        <f t="shared" si="498"/>
        <v>Middle Age</v>
      </c>
      <c r="J4567">
        <v>2</v>
      </c>
      <c r="K4567" t="str">
        <f t="shared" si="499"/>
        <v>New</v>
      </c>
      <c r="L4567">
        <v>76597.789999999994</v>
      </c>
      <c r="M4567">
        <v>1</v>
      </c>
      <c r="N4567" t="str">
        <f t="shared" si="500"/>
        <v>Basic</v>
      </c>
      <c r="O4567">
        <v>1</v>
      </c>
      <c r="P4567">
        <v>1</v>
      </c>
      <c r="Q4567">
        <v>54453.72</v>
      </c>
      <c r="R4567" t="str">
        <f t="shared" si="501"/>
        <v>Medium Value</v>
      </c>
      <c r="S4567" t="str">
        <f t="shared" si="502"/>
        <v>Medium</v>
      </c>
      <c r="T4567">
        <v>0</v>
      </c>
      <c r="U4567" t="str">
        <f t="shared" si="503"/>
        <v>Retained</v>
      </c>
    </row>
    <row r="4568" spans="1:21" x14ac:dyDescent="0.3">
      <c r="A4568">
        <v>4567</v>
      </c>
      <c r="B4568">
        <v>15580682</v>
      </c>
      <c r="C4568" t="s">
        <v>195</v>
      </c>
      <c r="D4568">
        <v>652</v>
      </c>
      <c r="E4568" t="str">
        <f t="shared" si="497"/>
        <v>Medium Risk</v>
      </c>
      <c r="F4568" t="s">
        <v>15</v>
      </c>
      <c r="G4568" t="s">
        <v>16</v>
      </c>
      <c r="H4568">
        <v>40</v>
      </c>
      <c r="I4568" t="str">
        <f t="shared" si="498"/>
        <v>Middle Age</v>
      </c>
      <c r="J4568">
        <v>4</v>
      </c>
      <c r="K4568" t="str">
        <f t="shared" si="499"/>
        <v>Established</v>
      </c>
      <c r="L4568">
        <v>79927.360000000001</v>
      </c>
      <c r="M4568">
        <v>2</v>
      </c>
      <c r="N4568" t="str">
        <f t="shared" si="500"/>
        <v>Standard</v>
      </c>
      <c r="O4568">
        <v>1</v>
      </c>
      <c r="P4568">
        <v>1</v>
      </c>
      <c r="Q4568">
        <v>33524.6</v>
      </c>
      <c r="R4568" t="str">
        <f t="shared" si="501"/>
        <v>Low value</v>
      </c>
      <c r="S4568" t="str">
        <f t="shared" si="502"/>
        <v>Low</v>
      </c>
      <c r="T4568">
        <v>0</v>
      </c>
      <c r="U4568" t="str">
        <f t="shared" si="503"/>
        <v>Retained</v>
      </c>
    </row>
    <row r="4569" spans="1:21" x14ac:dyDescent="0.3">
      <c r="A4569">
        <v>4568</v>
      </c>
      <c r="B4569">
        <v>15768530</v>
      </c>
      <c r="C4569" t="s">
        <v>1296</v>
      </c>
      <c r="D4569">
        <v>554</v>
      </c>
      <c r="E4569" t="str">
        <f t="shared" si="497"/>
        <v>Medium Risk</v>
      </c>
      <c r="F4569" t="s">
        <v>18</v>
      </c>
      <c r="G4569" t="s">
        <v>16</v>
      </c>
      <c r="H4569">
        <v>27</v>
      </c>
      <c r="I4569" t="str">
        <f t="shared" si="498"/>
        <v>Adolescence</v>
      </c>
      <c r="J4569">
        <v>4</v>
      </c>
      <c r="K4569" t="str">
        <f t="shared" si="499"/>
        <v>Established</v>
      </c>
      <c r="L4569">
        <v>0</v>
      </c>
      <c r="M4569">
        <v>2</v>
      </c>
      <c r="N4569" t="str">
        <f t="shared" si="500"/>
        <v>Standard</v>
      </c>
      <c r="O4569">
        <v>1</v>
      </c>
      <c r="P4569">
        <v>1</v>
      </c>
      <c r="Q4569">
        <v>135083.73000000001</v>
      </c>
      <c r="R4569" t="str">
        <f t="shared" si="501"/>
        <v>High Value</v>
      </c>
      <c r="S4569" t="str">
        <f t="shared" si="502"/>
        <v>High</v>
      </c>
      <c r="T4569">
        <v>0</v>
      </c>
      <c r="U4569" t="str">
        <f t="shared" si="503"/>
        <v>Retained</v>
      </c>
    </row>
    <row r="4570" spans="1:21" x14ac:dyDescent="0.3">
      <c r="A4570">
        <v>4569</v>
      </c>
      <c r="B4570">
        <v>15672875</v>
      </c>
      <c r="C4570" t="s">
        <v>141</v>
      </c>
      <c r="D4570">
        <v>584</v>
      </c>
      <c r="E4570" t="str">
        <f t="shared" si="497"/>
        <v>Medium Risk</v>
      </c>
      <c r="F4570" t="s">
        <v>26</v>
      </c>
      <c r="G4570" t="s">
        <v>23</v>
      </c>
      <c r="H4570">
        <v>32</v>
      </c>
      <c r="I4570" t="str">
        <f t="shared" si="498"/>
        <v>Middle Age</v>
      </c>
      <c r="J4570">
        <v>8</v>
      </c>
      <c r="K4570" t="str">
        <f t="shared" si="499"/>
        <v>Loyal</v>
      </c>
      <c r="L4570">
        <v>40172.910000000003</v>
      </c>
      <c r="M4570">
        <v>1</v>
      </c>
      <c r="N4570" t="str">
        <f t="shared" si="500"/>
        <v>Basic</v>
      </c>
      <c r="O4570">
        <v>1</v>
      </c>
      <c r="P4570">
        <v>1</v>
      </c>
      <c r="Q4570">
        <v>137439.34</v>
      </c>
      <c r="R4570" t="str">
        <f t="shared" si="501"/>
        <v>Medium Value</v>
      </c>
      <c r="S4570" t="str">
        <f t="shared" si="502"/>
        <v>High</v>
      </c>
      <c r="T4570">
        <v>0</v>
      </c>
      <c r="U4570" t="str">
        <f t="shared" si="503"/>
        <v>Retained</v>
      </c>
    </row>
    <row r="4571" spans="1:21" x14ac:dyDescent="0.3">
      <c r="A4571">
        <v>4570</v>
      </c>
      <c r="B4571">
        <v>15617082</v>
      </c>
      <c r="C4571" t="s">
        <v>764</v>
      </c>
      <c r="D4571">
        <v>516</v>
      </c>
      <c r="E4571" t="str">
        <f t="shared" si="497"/>
        <v>Medium Risk</v>
      </c>
      <c r="F4571" t="s">
        <v>15</v>
      </c>
      <c r="G4571" t="s">
        <v>23</v>
      </c>
      <c r="H4571">
        <v>33</v>
      </c>
      <c r="I4571" t="str">
        <f t="shared" si="498"/>
        <v>Middle Age</v>
      </c>
      <c r="J4571">
        <v>7</v>
      </c>
      <c r="K4571" t="str">
        <f t="shared" si="499"/>
        <v>Loyal</v>
      </c>
      <c r="L4571">
        <v>115195.58</v>
      </c>
      <c r="M4571">
        <v>1</v>
      </c>
      <c r="N4571" t="str">
        <f t="shared" si="500"/>
        <v>Basic</v>
      </c>
      <c r="O4571">
        <v>1</v>
      </c>
      <c r="P4571">
        <v>1</v>
      </c>
      <c r="Q4571">
        <v>11205.5</v>
      </c>
      <c r="R4571" t="str">
        <f t="shared" si="501"/>
        <v>Low value</v>
      </c>
      <c r="S4571" t="str">
        <f t="shared" si="502"/>
        <v>Low</v>
      </c>
      <c r="T4571">
        <v>0</v>
      </c>
      <c r="U4571" t="str">
        <f t="shared" si="503"/>
        <v>Retained</v>
      </c>
    </row>
    <row r="4572" spans="1:21" x14ac:dyDescent="0.3">
      <c r="A4572">
        <v>4571</v>
      </c>
      <c r="B4572">
        <v>15760514</v>
      </c>
      <c r="C4572" t="s">
        <v>1969</v>
      </c>
      <c r="D4572">
        <v>789</v>
      </c>
      <c r="E4572" t="str">
        <f t="shared" si="497"/>
        <v>Low Risk</v>
      </c>
      <c r="F4572" t="s">
        <v>26</v>
      </c>
      <c r="G4572" t="s">
        <v>16</v>
      </c>
      <c r="H4572">
        <v>43</v>
      </c>
      <c r="I4572" t="str">
        <f t="shared" si="498"/>
        <v>Middle Age</v>
      </c>
      <c r="J4572">
        <v>9</v>
      </c>
      <c r="K4572" t="str">
        <f t="shared" si="499"/>
        <v>Very Loyal</v>
      </c>
      <c r="L4572">
        <v>116644.29</v>
      </c>
      <c r="M4572">
        <v>2</v>
      </c>
      <c r="N4572" t="str">
        <f t="shared" si="500"/>
        <v>Standard</v>
      </c>
      <c r="O4572">
        <v>1</v>
      </c>
      <c r="P4572">
        <v>1</v>
      </c>
      <c r="Q4572">
        <v>60176.1</v>
      </c>
      <c r="R4572" t="str">
        <f t="shared" si="501"/>
        <v>Medium Value</v>
      </c>
      <c r="S4572" t="str">
        <f t="shared" si="502"/>
        <v>Medium</v>
      </c>
      <c r="T4572">
        <v>0</v>
      </c>
      <c r="U4572" t="str">
        <f t="shared" si="503"/>
        <v>Retained</v>
      </c>
    </row>
    <row r="4573" spans="1:21" x14ac:dyDescent="0.3">
      <c r="A4573">
        <v>4572</v>
      </c>
      <c r="B4573">
        <v>15761775</v>
      </c>
      <c r="C4573" t="s">
        <v>1409</v>
      </c>
      <c r="D4573">
        <v>598</v>
      </c>
      <c r="E4573" t="str">
        <f t="shared" si="497"/>
        <v>Medium Risk</v>
      </c>
      <c r="F4573" t="s">
        <v>26</v>
      </c>
      <c r="G4573" t="s">
        <v>23</v>
      </c>
      <c r="H4573">
        <v>20</v>
      </c>
      <c r="I4573" t="str">
        <f t="shared" si="498"/>
        <v>Adolescence</v>
      </c>
      <c r="J4573">
        <v>8</v>
      </c>
      <c r="K4573" t="str">
        <f t="shared" si="499"/>
        <v>Loyal</v>
      </c>
      <c r="L4573">
        <v>180293.84</v>
      </c>
      <c r="M4573">
        <v>2</v>
      </c>
      <c r="N4573" t="str">
        <f t="shared" si="500"/>
        <v>Standard</v>
      </c>
      <c r="O4573">
        <v>1</v>
      </c>
      <c r="P4573">
        <v>1</v>
      </c>
      <c r="Q4573">
        <v>29552.7</v>
      </c>
      <c r="R4573" t="str">
        <f t="shared" si="501"/>
        <v>Low value</v>
      </c>
      <c r="S4573" t="str">
        <f t="shared" si="502"/>
        <v>Low</v>
      </c>
      <c r="T4573">
        <v>0</v>
      </c>
      <c r="U4573" t="str">
        <f t="shared" si="503"/>
        <v>Retained</v>
      </c>
    </row>
    <row r="4574" spans="1:21" x14ac:dyDescent="0.3">
      <c r="A4574">
        <v>4573</v>
      </c>
      <c r="B4574">
        <v>15799964</v>
      </c>
      <c r="C4574" t="s">
        <v>186</v>
      </c>
      <c r="D4574">
        <v>669</v>
      </c>
      <c r="E4574" t="str">
        <f t="shared" si="497"/>
        <v>Medium Risk</v>
      </c>
      <c r="F4574" t="s">
        <v>26</v>
      </c>
      <c r="G4574" t="s">
        <v>16</v>
      </c>
      <c r="H4574">
        <v>30</v>
      </c>
      <c r="I4574" t="str">
        <f t="shared" si="498"/>
        <v>Middle Age</v>
      </c>
      <c r="J4574">
        <v>7</v>
      </c>
      <c r="K4574" t="str">
        <f t="shared" si="499"/>
        <v>Loyal</v>
      </c>
      <c r="L4574">
        <v>139872.81</v>
      </c>
      <c r="M4574">
        <v>1</v>
      </c>
      <c r="N4574" t="str">
        <f t="shared" si="500"/>
        <v>Basic</v>
      </c>
      <c r="O4574">
        <v>1</v>
      </c>
      <c r="P4574">
        <v>0</v>
      </c>
      <c r="Q4574">
        <v>188795.85</v>
      </c>
      <c r="R4574" t="str">
        <f t="shared" si="501"/>
        <v>Medium Value</v>
      </c>
      <c r="S4574" t="str">
        <f t="shared" si="502"/>
        <v>High</v>
      </c>
      <c r="T4574">
        <v>0</v>
      </c>
      <c r="U4574" t="str">
        <f t="shared" si="503"/>
        <v>Retained</v>
      </c>
    </row>
    <row r="4575" spans="1:21" x14ac:dyDescent="0.3">
      <c r="A4575">
        <v>4574</v>
      </c>
      <c r="B4575">
        <v>15693906</v>
      </c>
      <c r="C4575" t="s">
        <v>1383</v>
      </c>
      <c r="D4575">
        <v>645</v>
      </c>
      <c r="E4575" t="str">
        <f t="shared" si="497"/>
        <v>Medium Risk</v>
      </c>
      <c r="F4575" t="s">
        <v>15</v>
      </c>
      <c r="G4575" t="s">
        <v>16</v>
      </c>
      <c r="H4575">
        <v>24</v>
      </c>
      <c r="I4575" t="str">
        <f t="shared" si="498"/>
        <v>Adolescence</v>
      </c>
      <c r="J4575">
        <v>3</v>
      </c>
      <c r="K4575" t="str">
        <f t="shared" si="499"/>
        <v>Established</v>
      </c>
      <c r="L4575">
        <v>34547.82</v>
      </c>
      <c r="M4575">
        <v>1</v>
      </c>
      <c r="N4575" t="str">
        <f t="shared" si="500"/>
        <v>Basic</v>
      </c>
      <c r="O4575">
        <v>1</v>
      </c>
      <c r="P4575">
        <v>1</v>
      </c>
      <c r="Q4575">
        <v>11638.17</v>
      </c>
      <c r="R4575" t="str">
        <f t="shared" si="501"/>
        <v>Low value</v>
      </c>
      <c r="S4575" t="str">
        <f t="shared" si="502"/>
        <v>Low</v>
      </c>
      <c r="T4575">
        <v>0</v>
      </c>
      <c r="U4575" t="str">
        <f t="shared" si="503"/>
        <v>Retained</v>
      </c>
    </row>
    <row r="4576" spans="1:21" x14ac:dyDescent="0.3">
      <c r="A4576">
        <v>4575</v>
      </c>
      <c r="B4576">
        <v>15739514</v>
      </c>
      <c r="C4576" t="s">
        <v>598</v>
      </c>
      <c r="D4576">
        <v>659</v>
      </c>
      <c r="E4576" t="str">
        <f t="shared" si="497"/>
        <v>Medium Risk</v>
      </c>
      <c r="F4576" t="s">
        <v>15</v>
      </c>
      <c r="G4576" t="s">
        <v>16</v>
      </c>
      <c r="H4576">
        <v>32</v>
      </c>
      <c r="I4576" t="str">
        <f t="shared" si="498"/>
        <v>Middle Age</v>
      </c>
      <c r="J4576">
        <v>9</v>
      </c>
      <c r="K4576" t="str">
        <f t="shared" si="499"/>
        <v>Very Loyal</v>
      </c>
      <c r="L4576">
        <v>0</v>
      </c>
      <c r="M4576">
        <v>2</v>
      </c>
      <c r="N4576" t="str">
        <f t="shared" si="500"/>
        <v>Standard</v>
      </c>
      <c r="O4576">
        <v>1</v>
      </c>
      <c r="P4576">
        <v>1</v>
      </c>
      <c r="Q4576">
        <v>93155.75</v>
      </c>
      <c r="R4576" t="str">
        <f t="shared" si="501"/>
        <v>Medium Value</v>
      </c>
      <c r="S4576" t="str">
        <f t="shared" si="502"/>
        <v>Medium</v>
      </c>
      <c r="T4576">
        <v>0</v>
      </c>
      <c r="U4576" t="str">
        <f t="shared" si="503"/>
        <v>Retained</v>
      </c>
    </row>
    <row r="4577" spans="1:21" x14ac:dyDescent="0.3">
      <c r="A4577">
        <v>4576</v>
      </c>
      <c r="B4577">
        <v>15756926</v>
      </c>
      <c r="C4577" t="s">
        <v>1970</v>
      </c>
      <c r="D4577">
        <v>833</v>
      </c>
      <c r="E4577" t="str">
        <f t="shared" si="497"/>
        <v>Low Risk</v>
      </c>
      <c r="F4577" t="s">
        <v>26</v>
      </c>
      <c r="G4577" t="s">
        <v>23</v>
      </c>
      <c r="H4577">
        <v>29</v>
      </c>
      <c r="I4577" t="str">
        <f t="shared" si="498"/>
        <v>Adolescence</v>
      </c>
      <c r="J4577">
        <v>1</v>
      </c>
      <c r="K4577" t="str">
        <f t="shared" si="499"/>
        <v>New</v>
      </c>
      <c r="L4577">
        <v>96462.25</v>
      </c>
      <c r="M4577">
        <v>2</v>
      </c>
      <c r="N4577" t="str">
        <f t="shared" si="500"/>
        <v>Standard</v>
      </c>
      <c r="O4577">
        <v>0</v>
      </c>
      <c r="P4577">
        <v>1</v>
      </c>
      <c r="Q4577">
        <v>48986.18</v>
      </c>
      <c r="R4577" t="str">
        <f t="shared" si="501"/>
        <v>Low value</v>
      </c>
      <c r="S4577" t="str">
        <f t="shared" si="502"/>
        <v>Low</v>
      </c>
      <c r="T4577">
        <v>0</v>
      </c>
      <c r="U4577" t="str">
        <f t="shared" si="503"/>
        <v>Retained</v>
      </c>
    </row>
    <row r="4578" spans="1:21" x14ac:dyDescent="0.3">
      <c r="A4578">
        <v>4577</v>
      </c>
      <c r="B4578">
        <v>15770984</v>
      </c>
      <c r="C4578" t="s">
        <v>116</v>
      </c>
      <c r="D4578">
        <v>697</v>
      </c>
      <c r="E4578" t="str">
        <f t="shared" si="497"/>
        <v>Medium Risk</v>
      </c>
      <c r="F4578" t="s">
        <v>18</v>
      </c>
      <c r="G4578" t="s">
        <v>16</v>
      </c>
      <c r="H4578">
        <v>40</v>
      </c>
      <c r="I4578" t="str">
        <f t="shared" si="498"/>
        <v>Middle Age</v>
      </c>
      <c r="J4578">
        <v>7</v>
      </c>
      <c r="K4578" t="str">
        <f t="shared" si="499"/>
        <v>Loyal</v>
      </c>
      <c r="L4578">
        <v>130334.35</v>
      </c>
      <c r="M4578">
        <v>2</v>
      </c>
      <c r="N4578" t="str">
        <f t="shared" si="500"/>
        <v>Standard</v>
      </c>
      <c r="O4578">
        <v>0</v>
      </c>
      <c r="P4578">
        <v>1</v>
      </c>
      <c r="Q4578">
        <v>116951.1</v>
      </c>
      <c r="R4578" t="str">
        <f t="shared" si="501"/>
        <v>High Value</v>
      </c>
      <c r="S4578" t="str">
        <f t="shared" si="502"/>
        <v>High</v>
      </c>
      <c r="T4578">
        <v>0</v>
      </c>
      <c r="U4578" t="str">
        <f t="shared" si="503"/>
        <v>Retained</v>
      </c>
    </row>
    <row r="4579" spans="1:21" x14ac:dyDescent="0.3">
      <c r="A4579">
        <v>4578</v>
      </c>
      <c r="B4579">
        <v>15703979</v>
      </c>
      <c r="C4579" t="s">
        <v>413</v>
      </c>
      <c r="D4579">
        <v>580</v>
      </c>
      <c r="E4579" t="str">
        <f t="shared" si="497"/>
        <v>Medium Risk</v>
      </c>
      <c r="F4579" t="s">
        <v>26</v>
      </c>
      <c r="G4579" t="s">
        <v>23</v>
      </c>
      <c r="H4579">
        <v>39</v>
      </c>
      <c r="I4579" t="str">
        <f t="shared" si="498"/>
        <v>Middle Age</v>
      </c>
      <c r="J4579">
        <v>3</v>
      </c>
      <c r="K4579" t="str">
        <f t="shared" si="499"/>
        <v>Established</v>
      </c>
      <c r="L4579">
        <v>119688.81</v>
      </c>
      <c r="M4579">
        <v>1</v>
      </c>
      <c r="N4579" t="str">
        <f t="shared" si="500"/>
        <v>Basic</v>
      </c>
      <c r="O4579">
        <v>1</v>
      </c>
      <c r="P4579">
        <v>0</v>
      </c>
      <c r="Q4579">
        <v>137041.26</v>
      </c>
      <c r="R4579" t="str">
        <f t="shared" si="501"/>
        <v>Medium Value</v>
      </c>
      <c r="S4579" t="str">
        <f t="shared" si="502"/>
        <v>High</v>
      </c>
      <c r="T4579">
        <v>0</v>
      </c>
      <c r="U4579" t="str">
        <f t="shared" si="503"/>
        <v>Retained</v>
      </c>
    </row>
    <row r="4580" spans="1:21" x14ac:dyDescent="0.3">
      <c r="A4580">
        <v>4579</v>
      </c>
      <c r="B4580">
        <v>15801821</v>
      </c>
      <c r="C4580" t="s">
        <v>1971</v>
      </c>
      <c r="D4580">
        <v>691</v>
      </c>
      <c r="E4580" t="str">
        <f t="shared" si="497"/>
        <v>Medium Risk</v>
      </c>
      <c r="F4580" t="s">
        <v>15</v>
      </c>
      <c r="G4580" t="s">
        <v>23</v>
      </c>
      <c r="H4580">
        <v>38</v>
      </c>
      <c r="I4580" t="str">
        <f t="shared" si="498"/>
        <v>Middle Age</v>
      </c>
      <c r="J4580">
        <v>1</v>
      </c>
      <c r="K4580" t="str">
        <f t="shared" si="499"/>
        <v>New</v>
      </c>
      <c r="L4580">
        <v>0</v>
      </c>
      <c r="M4580">
        <v>2</v>
      </c>
      <c r="N4580" t="str">
        <f t="shared" si="500"/>
        <v>Standard</v>
      </c>
      <c r="O4580">
        <v>0</v>
      </c>
      <c r="P4580">
        <v>0</v>
      </c>
      <c r="Q4580">
        <v>44653.5</v>
      </c>
      <c r="R4580" t="str">
        <f t="shared" si="501"/>
        <v>Low value</v>
      </c>
      <c r="S4580" t="str">
        <f t="shared" si="502"/>
        <v>Low</v>
      </c>
      <c r="T4580">
        <v>0</v>
      </c>
      <c r="U4580" t="str">
        <f t="shared" si="503"/>
        <v>Retained</v>
      </c>
    </row>
    <row r="4581" spans="1:21" x14ac:dyDescent="0.3">
      <c r="A4581">
        <v>4580</v>
      </c>
      <c r="B4581">
        <v>15711028</v>
      </c>
      <c r="C4581" t="s">
        <v>282</v>
      </c>
      <c r="D4581">
        <v>534</v>
      </c>
      <c r="E4581" t="str">
        <f t="shared" si="497"/>
        <v>Medium Risk</v>
      </c>
      <c r="F4581" t="s">
        <v>15</v>
      </c>
      <c r="G4581" t="s">
        <v>23</v>
      </c>
      <c r="H4581">
        <v>52</v>
      </c>
      <c r="I4581" t="str">
        <f t="shared" si="498"/>
        <v>Old</v>
      </c>
      <c r="J4581">
        <v>1</v>
      </c>
      <c r="K4581" t="str">
        <f t="shared" si="499"/>
        <v>New</v>
      </c>
      <c r="L4581">
        <v>0</v>
      </c>
      <c r="M4581">
        <v>3</v>
      </c>
      <c r="N4581" t="str">
        <f t="shared" si="500"/>
        <v>Premium</v>
      </c>
      <c r="O4581">
        <v>1</v>
      </c>
      <c r="P4581">
        <v>1</v>
      </c>
      <c r="Q4581">
        <v>104035.41</v>
      </c>
      <c r="R4581" t="str">
        <f t="shared" si="501"/>
        <v>High Value</v>
      </c>
      <c r="S4581" t="str">
        <f t="shared" si="502"/>
        <v>High</v>
      </c>
      <c r="T4581">
        <v>1</v>
      </c>
      <c r="U4581" t="str">
        <f t="shared" si="503"/>
        <v>Churned</v>
      </c>
    </row>
    <row r="4582" spans="1:21" x14ac:dyDescent="0.3">
      <c r="A4582">
        <v>4581</v>
      </c>
      <c r="B4582">
        <v>15791842</v>
      </c>
      <c r="C4582" t="s">
        <v>625</v>
      </c>
      <c r="D4582">
        <v>478</v>
      </c>
      <c r="E4582" t="str">
        <f t="shared" si="497"/>
        <v>High Risk</v>
      </c>
      <c r="F4582" t="s">
        <v>15</v>
      </c>
      <c r="G4582" t="s">
        <v>16</v>
      </c>
      <c r="H4582">
        <v>32</v>
      </c>
      <c r="I4582" t="str">
        <f t="shared" si="498"/>
        <v>Middle Age</v>
      </c>
      <c r="J4582">
        <v>6</v>
      </c>
      <c r="K4582" t="str">
        <f t="shared" si="499"/>
        <v>Loyal</v>
      </c>
      <c r="L4582">
        <v>71187.240000000005</v>
      </c>
      <c r="M4582">
        <v>1</v>
      </c>
      <c r="N4582" t="str">
        <f t="shared" si="500"/>
        <v>Basic</v>
      </c>
      <c r="O4582">
        <v>1</v>
      </c>
      <c r="P4582">
        <v>1</v>
      </c>
      <c r="Q4582">
        <v>110593.62</v>
      </c>
      <c r="R4582" t="str">
        <f t="shared" si="501"/>
        <v>Medium Value</v>
      </c>
      <c r="S4582" t="str">
        <f t="shared" si="502"/>
        <v>High</v>
      </c>
      <c r="T4582">
        <v>0</v>
      </c>
      <c r="U4582" t="str">
        <f t="shared" si="503"/>
        <v>Retained</v>
      </c>
    </row>
    <row r="4583" spans="1:21" x14ac:dyDescent="0.3">
      <c r="A4583">
        <v>4582</v>
      </c>
      <c r="B4583">
        <v>15746127</v>
      </c>
      <c r="C4583" t="s">
        <v>1972</v>
      </c>
      <c r="D4583">
        <v>572</v>
      </c>
      <c r="E4583" t="str">
        <f t="shared" si="497"/>
        <v>Medium Risk</v>
      </c>
      <c r="F4583" t="s">
        <v>15</v>
      </c>
      <c r="G4583" t="s">
        <v>16</v>
      </c>
      <c r="H4583">
        <v>47</v>
      </c>
      <c r="I4583" t="str">
        <f t="shared" si="498"/>
        <v>Middle Age</v>
      </c>
      <c r="J4583">
        <v>2</v>
      </c>
      <c r="K4583" t="str">
        <f t="shared" si="499"/>
        <v>New</v>
      </c>
      <c r="L4583">
        <v>0</v>
      </c>
      <c r="M4583">
        <v>2</v>
      </c>
      <c r="N4583" t="str">
        <f t="shared" si="500"/>
        <v>Standard</v>
      </c>
      <c r="O4583">
        <v>1</v>
      </c>
      <c r="P4583">
        <v>0</v>
      </c>
      <c r="Q4583">
        <v>36099.699999999997</v>
      </c>
      <c r="R4583" t="str">
        <f t="shared" si="501"/>
        <v>Low value</v>
      </c>
      <c r="S4583" t="str">
        <f t="shared" si="502"/>
        <v>Low</v>
      </c>
      <c r="T4583">
        <v>0</v>
      </c>
      <c r="U4583" t="str">
        <f t="shared" si="503"/>
        <v>Retained</v>
      </c>
    </row>
    <row r="4584" spans="1:21" x14ac:dyDescent="0.3">
      <c r="A4584">
        <v>4583</v>
      </c>
      <c r="B4584">
        <v>15663625</v>
      </c>
      <c r="C4584" t="s">
        <v>287</v>
      </c>
      <c r="D4584">
        <v>501</v>
      </c>
      <c r="E4584" t="str">
        <f t="shared" si="497"/>
        <v>Medium Risk</v>
      </c>
      <c r="F4584" t="s">
        <v>15</v>
      </c>
      <c r="G4584" t="s">
        <v>23</v>
      </c>
      <c r="H4584">
        <v>37</v>
      </c>
      <c r="I4584" t="str">
        <f t="shared" si="498"/>
        <v>Middle Age</v>
      </c>
      <c r="J4584">
        <v>4</v>
      </c>
      <c r="K4584" t="str">
        <f t="shared" si="499"/>
        <v>Established</v>
      </c>
      <c r="L4584">
        <v>0</v>
      </c>
      <c r="M4584">
        <v>2</v>
      </c>
      <c r="N4584" t="str">
        <f t="shared" si="500"/>
        <v>Standard</v>
      </c>
      <c r="O4584">
        <v>0</v>
      </c>
      <c r="P4584">
        <v>0</v>
      </c>
      <c r="Q4584">
        <v>12470.3</v>
      </c>
      <c r="R4584" t="str">
        <f t="shared" si="501"/>
        <v>Low value</v>
      </c>
      <c r="S4584" t="str">
        <f t="shared" si="502"/>
        <v>Low</v>
      </c>
      <c r="T4584">
        <v>0</v>
      </c>
      <c r="U4584" t="str">
        <f t="shared" si="503"/>
        <v>Retained</v>
      </c>
    </row>
    <row r="4585" spans="1:21" x14ac:dyDescent="0.3">
      <c r="A4585">
        <v>4584</v>
      </c>
      <c r="B4585">
        <v>15604891</v>
      </c>
      <c r="C4585" t="s">
        <v>1973</v>
      </c>
      <c r="D4585">
        <v>624</v>
      </c>
      <c r="E4585" t="str">
        <f t="shared" si="497"/>
        <v>Medium Risk</v>
      </c>
      <c r="F4585" t="s">
        <v>18</v>
      </c>
      <c r="G4585" t="s">
        <v>16</v>
      </c>
      <c r="H4585">
        <v>38</v>
      </c>
      <c r="I4585" t="str">
        <f t="shared" si="498"/>
        <v>Middle Age</v>
      </c>
      <c r="J4585">
        <v>8</v>
      </c>
      <c r="K4585" t="str">
        <f t="shared" si="499"/>
        <v>Loyal</v>
      </c>
      <c r="L4585">
        <v>0</v>
      </c>
      <c r="M4585">
        <v>2</v>
      </c>
      <c r="N4585" t="str">
        <f t="shared" si="500"/>
        <v>Standard</v>
      </c>
      <c r="O4585">
        <v>1</v>
      </c>
      <c r="P4585">
        <v>0</v>
      </c>
      <c r="Q4585">
        <v>95403.41</v>
      </c>
      <c r="R4585" t="str">
        <f t="shared" si="501"/>
        <v>Medium Value</v>
      </c>
      <c r="S4585" t="str">
        <f t="shared" si="502"/>
        <v>Medium</v>
      </c>
      <c r="T4585">
        <v>0</v>
      </c>
      <c r="U4585" t="str">
        <f t="shared" si="503"/>
        <v>Retained</v>
      </c>
    </row>
    <row r="4586" spans="1:21" x14ac:dyDescent="0.3">
      <c r="A4586">
        <v>4585</v>
      </c>
      <c r="B4586">
        <v>15589666</v>
      </c>
      <c r="C4586" t="s">
        <v>864</v>
      </c>
      <c r="D4586">
        <v>595</v>
      </c>
      <c r="E4586" t="str">
        <f t="shared" si="497"/>
        <v>Medium Risk</v>
      </c>
      <c r="F4586" t="s">
        <v>15</v>
      </c>
      <c r="G4586" t="s">
        <v>16</v>
      </c>
      <c r="H4586">
        <v>39</v>
      </c>
      <c r="I4586" t="str">
        <f t="shared" si="498"/>
        <v>Middle Age</v>
      </c>
      <c r="J4586">
        <v>9</v>
      </c>
      <c r="K4586" t="str">
        <f t="shared" si="499"/>
        <v>Very Loyal</v>
      </c>
      <c r="L4586">
        <v>136422.41</v>
      </c>
      <c r="M4586">
        <v>1</v>
      </c>
      <c r="N4586" t="str">
        <f t="shared" si="500"/>
        <v>Basic</v>
      </c>
      <c r="O4586">
        <v>1</v>
      </c>
      <c r="P4586">
        <v>1</v>
      </c>
      <c r="Q4586">
        <v>151757.81</v>
      </c>
      <c r="R4586" t="str">
        <f t="shared" si="501"/>
        <v>Medium Value</v>
      </c>
      <c r="S4586" t="str">
        <f t="shared" si="502"/>
        <v>High</v>
      </c>
      <c r="T4586">
        <v>0</v>
      </c>
      <c r="U4586" t="str">
        <f t="shared" si="503"/>
        <v>Retained</v>
      </c>
    </row>
    <row r="4587" spans="1:21" x14ac:dyDescent="0.3">
      <c r="A4587">
        <v>4586</v>
      </c>
      <c r="B4587">
        <v>15627881</v>
      </c>
      <c r="C4587" t="s">
        <v>1974</v>
      </c>
      <c r="D4587">
        <v>603</v>
      </c>
      <c r="E4587" t="str">
        <f t="shared" si="497"/>
        <v>Medium Risk</v>
      </c>
      <c r="F4587" t="s">
        <v>15</v>
      </c>
      <c r="G4587" t="s">
        <v>23</v>
      </c>
      <c r="H4587">
        <v>30</v>
      </c>
      <c r="I4587" t="str">
        <f t="shared" si="498"/>
        <v>Middle Age</v>
      </c>
      <c r="J4587">
        <v>8</v>
      </c>
      <c r="K4587" t="str">
        <f t="shared" si="499"/>
        <v>Loyal</v>
      </c>
      <c r="L4587">
        <v>0</v>
      </c>
      <c r="M4587">
        <v>2</v>
      </c>
      <c r="N4587" t="str">
        <f t="shared" si="500"/>
        <v>Standard</v>
      </c>
      <c r="O4587">
        <v>1</v>
      </c>
      <c r="P4587">
        <v>1</v>
      </c>
      <c r="Q4587">
        <v>47536.46</v>
      </c>
      <c r="R4587" t="str">
        <f t="shared" si="501"/>
        <v>Low value</v>
      </c>
      <c r="S4587" t="str">
        <f t="shared" si="502"/>
        <v>Low</v>
      </c>
      <c r="T4587">
        <v>0</v>
      </c>
      <c r="U4587" t="str">
        <f t="shared" si="503"/>
        <v>Retained</v>
      </c>
    </row>
    <row r="4588" spans="1:21" x14ac:dyDescent="0.3">
      <c r="A4588">
        <v>4587</v>
      </c>
      <c r="B4588">
        <v>15664895</v>
      </c>
      <c r="C4588" t="s">
        <v>1163</v>
      </c>
      <c r="D4588">
        <v>602</v>
      </c>
      <c r="E4588" t="str">
        <f t="shared" si="497"/>
        <v>Medium Risk</v>
      </c>
      <c r="F4588" t="s">
        <v>15</v>
      </c>
      <c r="G4588" t="s">
        <v>16</v>
      </c>
      <c r="H4588">
        <v>25</v>
      </c>
      <c r="I4588" t="str">
        <f t="shared" si="498"/>
        <v>Adolescence</v>
      </c>
      <c r="J4588">
        <v>0</v>
      </c>
      <c r="K4588" t="str">
        <f t="shared" si="499"/>
        <v>New</v>
      </c>
      <c r="L4588">
        <v>0</v>
      </c>
      <c r="M4588">
        <v>2</v>
      </c>
      <c r="N4588" t="str">
        <f t="shared" si="500"/>
        <v>Standard</v>
      </c>
      <c r="O4588">
        <v>1</v>
      </c>
      <c r="P4588">
        <v>1</v>
      </c>
      <c r="Q4588">
        <v>101274.17</v>
      </c>
      <c r="R4588" t="str">
        <f t="shared" si="501"/>
        <v>High Value</v>
      </c>
      <c r="S4588" t="str">
        <f t="shared" si="502"/>
        <v>High</v>
      </c>
      <c r="T4588">
        <v>0</v>
      </c>
      <c r="U4588" t="str">
        <f t="shared" si="503"/>
        <v>Retained</v>
      </c>
    </row>
    <row r="4589" spans="1:21" x14ac:dyDescent="0.3">
      <c r="A4589">
        <v>4588</v>
      </c>
      <c r="B4589">
        <v>15676094</v>
      </c>
      <c r="C4589" t="s">
        <v>897</v>
      </c>
      <c r="D4589">
        <v>500</v>
      </c>
      <c r="E4589" t="str">
        <f t="shared" si="497"/>
        <v>Medium Risk</v>
      </c>
      <c r="F4589" t="s">
        <v>15</v>
      </c>
      <c r="G4589" t="s">
        <v>16</v>
      </c>
      <c r="H4589">
        <v>34</v>
      </c>
      <c r="I4589" t="str">
        <f t="shared" si="498"/>
        <v>Middle Age</v>
      </c>
      <c r="J4589">
        <v>6</v>
      </c>
      <c r="K4589" t="str">
        <f t="shared" si="499"/>
        <v>Loyal</v>
      </c>
      <c r="L4589">
        <v>0</v>
      </c>
      <c r="M4589">
        <v>1</v>
      </c>
      <c r="N4589" t="str">
        <f t="shared" si="500"/>
        <v>Basic</v>
      </c>
      <c r="O4589">
        <v>1</v>
      </c>
      <c r="P4589">
        <v>1</v>
      </c>
      <c r="Q4589">
        <v>140268.45000000001</v>
      </c>
      <c r="R4589" t="str">
        <f t="shared" si="501"/>
        <v>Medium Value</v>
      </c>
      <c r="S4589" t="str">
        <f t="shared" si="502"/>
        <v>High</v>
      </c>
      <c r="T4589">
        <v>0</v>
      </c>
      <c r="U4589" t="str">
        <f t="shared" si="503"/>
        <v>Retained</v>
      </c>
    </row>
    <row r="4590" spans="1:21" x14ac:dyDescent="0.3">
      <c r="A4590">
        <v>4589</v>
      </c>
      <c r="B4590">
        <v>15761720</v>
      </c>
      <c r="C4590" t="s">
        <v>1975</v>
      </c>
      <c r="D4590">
        <v>422</v>
      </c>
      <c r="E4590" t="str">
        <f t="shared" si="497"/>
        <v>High Risk</v>
      </c>
      <c r="F4590" t="s">
        <v>15</v>
      </c>
      <c r="G4590" t="s">
        <v>23</v>
      </c>
      <c r="H4590">
        <v>41</v>
      </c>
      <c r="I4590" t="str">
        <f t="shared" si="498"/>
        <v>Middle Age</v>
      </c>
      <c r="J4590">
        <v>6</v>
      </c>
      <c r="K4590" t="str">
        <f t="shared" si="499"/>
        <v>Loyal</v>
      </c>
      <c r="L4590">
        <v>153238.88</v>
      </c>
      <c r="M4590">
        <v>1</v>
      </c>
      <c r="N4590" t="str">
        <f t="shared" si="500"/>
        <v>Basic</v>
      </c>
      <c r="O4590">
        <v>1</v>
      </c>
      <c r="P4590">
        <v>0</v>
      </c>
      <c r="Q4590">
        <v>11663.09</v>
      </c>
      <c r="R4590" t="str">
        <f t="shared" si="501"/>
        <v>Low value</v>
      </c>
      <c r="S4590" t="str">
        <f t="shared" si="502"/>
        <v>Low</v>
      </c>
      <c r="T4590">
        <v>0</v>
      </c>
      <c r="U4590" t="str">
        <f t="shared" si="503"/>
        <v>Retained</v>
      </c>
    </row>
    <row r="4591" spans="1:21" x14ac:dyDescent="0.3">
      <c r="A4591">
        <v>4590</v>
      </c>
      <c r="B4591">
        <v>15611961</v>
      </c>
      <c r="C4591" t="s">
        <v>853</v>
      </c>
      <c r="D4591">
        <v>615</v>
      </c>
      <c r="E4591" t="str">
        <f t="shared" si="497"/>
        <v>Medium Risk</v>
      </c>
      <c r="F4591" t="s">
        <v>15</v>
      </c>
      <c r="G4591" t="s">
        <v>23</v>
      </c>
      <c r="H4591">
        <v>35</v>
      </c>
      <c r="I4591" t="str">
        <f t="shared" si="498"/>
        <v>Middle Age</v>
      </c>
      <c r="J4591">
        <v>7</v>
      </c>
      <c r="K4591" t="str">
        <f t="shared" si="499"/>
        <v>Loyal</v>
      </c>
      <c r="L4591">
        <v>0</v>
      </c>
      <c r="M4591">
        <v>2</v>
      </c>
      <c r="N4591" t="str">
        <f t="shared" si="500"/>
        <v>Standard</v>
      </c>
      <c r="O4591">
        <v>1</v>
      </c>
      <c r="P4591">
        <v>0</v>
      </c>
      <c r="Q4591">
        <v>150784.29</v>
      </c>
      <c r="R4591" t="str">
        <f t="shared" si="501"/>
        <v>High Value</v>
      </c>
      <c r="S4591" t="str">
        <f t="shared" si="502"/>
        <v>High</v>
      </c>
      <c r="T4591">
        <v>0</v>
      </c>
      <c r="U4591" t="str">
        <f t="shared" si="503"/>
        <v>Retained</v>
      </c>
    </row>
    <row r="4592" spans="1:21" x14ac:dyDescent="0.3">
      <c r="A4592">
        <v>4591</v>
      </c>
      <c r="B4592">
        <v>15680167</v>
      </c>
      <c r="C4592" t="s">
        <v>1101</v>
      </c>
      <c r="D4592">
        <v>635</v>
      </c>
      <c r="E4592" t="str">
        <f t="shared" si="497"/>
        <v>Medium Risk</v>
      </c>
      <c r="F4592" t="s">
        <v>15</v>
      </c>
      <c r="G4592" t="s">
        <v>16</v>
      </c>
      <c r="H4592">
        <v>78</v>
      </c>
      <c r="I4592" t="str">
        <f t="shared" si="498"/>
        <v>Old</v>
      </c>
      <c r="J4592">
        <v>6</v>
      </c>
      <c r="K4592" t="str">
        <f t="shared" si="499"/>
        <v>Loyal</v>
      </c>
      <c r="L4592">
        <v>47536.4</v>
      </c>
      <c r="M4592">
        <v>1</v>
      </c>
      <c r="N4592" t="str">
        <f t="shared" si="500"/>
        <v>Basic</v>
      </c>
      <c r="O4592">
        <v>1</v>
      </c>
      <c r="P4592">
        <v>1</v>
      </c>
      <c r="Q4592">
        <v>119400.08</v>
      </c>
      <c r="R4592" t="str">
        <f t="shared" si="501"/>
        <v>Medium Value</v>
      </c>
      <c r="S4592" t="str">
        <f t="shared" si="502"/>
        <v>High</v>
      </c>
      <c r="T4592">
        <v>0</v>
      </c>
      <c r="U4592" t="str">
        <f t="shared" si="503"/>
        <v>Retained</v>
      </c>
    </row>
    <row r="4593" spans="1:21" x14ac:dyDescent="0.3">
      <c r="A4593">
        <v>4592</v>
      </c>
      <c r="B4593">
        <v>15762543</v>
      </c>
      <c r="C4593" t="s">
        <v>1050</v>
      </c>
      <c r="D4593">
        <v>711</v>
      </c>
      <c r="E4593" t="str">
        <f t="shared" si="497"/>
        <v>Low Risk</v>
      </c>
      <c r="F4593" t="s">
        <v>15</v>
      </c>
      <c r="G4593" t="s">
        <v>16</v>
      </c>
      <c r="H4593">
        <v>32</v>
      </c>
      <c r="I4593" t="str">
        <f t="shared" si="498"/>
        <v>Middle Age</v>
      </c>
      <c r="J4593">
        <v>1</v>
      </c>
      <c r="K4593" t="str">
        <f t="shared" si="499"/>
        <v>New</v>
      </c>
      <c r="L4593">
        <v>0</v>
      </c>
      <c r="M4593">
        <v>2</v>
      </c>
      <c r="N4593" t="str">
        <f t="shared" si="500"/>
        <v>Standard</v>
      </c>
      <c r="O4593">
        <v>1</v>
      </c>
      <c r="P4593">
        <v>0</v>
      </c>
      <c r="Q4593">
        <v>126188.42</v>
      </c>
      <c r="R4593" t="str">
        <f t="shared" si="501"/>
        <v>High Value</v>
      </c>
      <c r="S4593" t="str">
        <f t="shared" si="502"/>
        <v>High</v>
      </c>
      <c r="T4593">
        <v>0</v>
      </c>
      <c r="U4593" t="str">
        <f t="shared" si="503"/>
        <v>Retained</v>
      </c>
    </row>
    <row r="4594" spans="1:21" x14ac:dyDescent="0.3">
      <c r="A4594">
        <v>4593</v>
      </c>
      <c r="B4594">
        <v>15658475</v>
      </c>
      <c r="C4594" t="s">
        <v>1512</v>
      </c>
      <c r="D4594">
        <v>834</v>
      </c>
      <c r="E4594" t="str">
        <f t="shared" si="497"/>
        <v>Low Risk</v>
      </c>
      <c r="F4594" t="s">
        <v>15</v>
      </c>
      <c r="G4594" t="s">
        <v>23</v>
      </c>
      <c r="H4594">
        <v>36</v>
      </c>
      <c r="I4594" t="str">
        <f t="shared" si="498"/>
        <v>Middle Age</v>
      </c>
      <c r="J4594">
        <v>8</v>
      </c>
      <c r="K4594" t="str">
        <f t="shared" si="499"/>
        <v>Loyal</v>
      </c>
      <c r="L4594">
        <v>142882.49</v>
      </c>
      <c r="M4594">
        <v>1</v>
      </c>
      <c r="N4594" t="str">
        <f t="shared" si="500"/>
        <v>Basic</v>
      </c>
      <c r="O4594">
        <v>1</v>
      </c>
      <c r="P4594">
        <v>0</v>
      </c>
      <c r="Q4594">
        <v>89983.02</v>
      </c>
      <c r="R4594" t="str">
        <f t="shared" si="501"/>
        <v>Medium Value</v>
      </c>
      <c r="S4594" t="str">
        <f t="shared" si="502"/>
        <v>Medium</v>
      </c>
      <c r="T4594">
        <v>1</v>
      </c>
      <c r="U4594" t="str">
        <f t="shared" si="503"/>
        <v>Churned</v>
      </c>
    </row>
    <row r="4595" spans="1:21" x14ac:dyDescent="0.3">
      <c r="A4595">
        <v>4594</v>
      </c>
      <c r="B4595">
        <v>15779743</v>
      </c>
      <c r="C4595" t="s">
        <v>1018</v>
      </c>
      <c r="D4595">
        <v>633</v>
      </c>
      <c r="E4595" t="str">
        <f t="shared" si="497"/>
        <v>Medium Risk</v>
      </c>
      <c r="F4595" t="s">
        <v>15</v>
      </c>
      <c r="G4595" t="s">
        <v>16</v>
      </c>
      <c r="H4595">
        <v>44</v>
      </c>
      <c r="I4595" t="str">
        <f t="shared" si="498"/>
        <v>Middle Age</v>
      </c>
      <c r="J4595">
        <v>7</v>
      </c>
      <c r="K4595" t="str">
        <f t="shared" si="499"/>
        <v>Loyal</v>
      </c>
      <c r="L4595">
        <v>0</v>
      </c>
      <c r="M4595">
        <v>2</v>
      </c>
      <c r="N4595" t="str">
        <f t="shared" si="500"/>
        <v>Standard</v>
      </c>
      <c r="O4595">
        <v>1</v>
      </c>
      <c r="P4595">
        <v>0</v>
      </c>
      <c r="Q4595">
        <v>29761.29</v>
      </c>
      <c r="R4595" t="str">
        <f t="shared" si="501"/>
        <v>Low value</v>
      </c>
      <c r="S4595" t="str">
        <f t="shared" si="502"/>
        <v>Low</v>
      </c>
      <c r="T4595">
        <v>0</v>
      </c>
      <c r="U4595" t="str">
        <f t="shared" si="503"/>
        <v>Retained</v>
      </c>
    </row>
    <row r="4596" spans="1:21" x14ac:dyDescent="0.3">
      <c r="A4596">
        <v>4595</v>
      </c>
      <c r="B4596">
        <v>15661532</v>
      </c>
      <c r="C4596" t="s">
        <v>1108</v>
      </c>
      <c r="D4596">
        <v>650</v>
      </c>
      <c r="E4596" t="str">
        <f t="shared" si="497"/>
        <v>Medium Risk</v>
      </c>
      <c r="F4596" t="s">
        <v>15</v>
      </c>
      <c r="G4596" t="s">
        <v>16</v>
      </c>
      <c r="H4596">
        <v>31</v>
      </c>
      <c r="I4596" t="str">
        <f t="shared" si="498"/>
        <v>Middle Age</v>
      </c>
      <c r="J4596">
        <v>1</v>
      </c>
      <c r="K4596" t="str">
        <f t="shared" si="499"/>
        <v>New</v>
      </c>
      <c r="L4596">
        <v>160566.10999999999</v>
      </c>
      <c r="M4596">
        <v>2</v>
      </c>
      <c r="N4596" t="str">
        <f t="shared" si="500"/>
        <v>Standard</v>
      </c>
      <c r="O4596">
        <v>0</v>
      </c>
      <c r="P4596">
        <v>0</v>
      </c>
      <c r="Q4596">
        <v>27073.81</v>
      </c>
      <c r="R4596" t="str">
        <f t="shared" si="501"/>
        <v>Low value</v>
      </c>
      <c r="S4596" t="str">
        <f t="shared" si="502"/>
        <v>Low</v>
      </c>
      <c r="T4596">
        <v>0</v>
      </c>
      <c r="U4596" t="str">
        <f t="shared" si="503"/>
        <v>Retained</v>
      </c>
    </row>
    <row r="4597" spans="1:21" x14ac:dyDescent="0.3">
      <c r="A4597">
        <v>4596</v>
      </c>
      <c r="B4597">
        <v>15782360</v>
      </c>
      <c r="C4597" t="s">
        <v>945</v>
      </c>
      <c r="D4597">
        <v>743</v>
      </c>
      <c r="E4597" t="str">
        <f t="shared" si="497"/>
        <v>Low Risk</v>
      </c>
      <c r="F4597" t="s">
        <v>26</v>
      </c>
      <c r="G4597" t="s">
        <v>23</v>
      </c>
      <c r="H4597">
        <v>65</v>
      </c>
      <c r="I4597" t="str">
        <f t="shared" si="498"/>
        <v>Old</v>
      </c>
      <c r="J4597">
        <v>2</v>
      </c>
      <c r="K4597" t="str">
        <f t="shared" si="499"/>
        <v>New</v>
      </c>
      <c r="L4597">
        <v>131935.51</v>
      </c>
      <c r="M4597">
        <v>1</v>
      </c>
      <c r="N4597" t="str">
        <f t="shared" si="500"/>
        <v>Basic</v>
      </c>
      <c r="O4597">
        <v>1</v>
      </c>
      <c r="P4597">
        <v>1</v>
      </c>
      <c r="Q4597">
        <v>96399.67</v>
      </c>
      <c r="R4597" t="str">
        <f t="shared" si="501"/>
        <v>Medium Value</v>
      </c>
      <c r="S4597" t="str">
        <f t="shared" si="502"/>
        <v>Medium</v>
      </c>
      <c r="T4597">
        <v>1</v>
      </c>
      <c r="U4597" t="str">
        <f t="shared" si="503"/>
        <v>Churned</v>
      </c>
    </row>
    <row r="4598" spans="1:21" x14ac:dyDescent="0.3">
      <c r="A4598">
        <v>4597</v>
      </c>
      <c r="B4598">
        <v>15767908</v>
      </c>
      <c r="C4598" t="s">
        <v>1976</v>
      </c>
      <c r="D4598">
        <v>567</v>
      </c>
      <c r="E4598" t="str">
        <f t="shared" si="497"/>
        <v>Medium Risk</v>
      </c>
      <c r="F4598" t="s">
        <v>15</v>
      </c>
      <c r="G4598" t="s">
        <v>23</v>
      </c>
      <c r="H4598">
        <v>38</v>
      </c>
      <c r="I4598" t="str">
        <f t="shared" si="498"/>
        <v>Middle Age</v>
      </c>
      <c r="J4598">
        <v>6</v>
      </c>
      <c r="K4598" t="str">
        <f t="shared" si="499"/>
        <v>Loyal</v>
      </c>
      <c r="L4598">
        <v>127678.8</v>
      </c>
      <c r="M4598">
        <v>2</v>
      </c>
      <c r="N4598" t="str">
        <f t="shared" si="500"/>
        <v>Standard</v>
      </c>
      <c r="O4598">
        <v>0</v>
      </c>
      <c r="P4598">
        <v>0</v>
      </c>
      <c r="Q4598">
        <v>45422.89</v>
      </c>
      <c r="R4598" t="str">
        <f t="shared" si="501"/>
        <v>Low value</v>
      </c>
      <c r="S4598" t="str">
        <f t="shared" si="502"/>
        <v>Low</v>
      </c>
      <c r="T4598">
        <v>0</v>
      </c>
      <c r="U4598" t="str">
        <f t="shared" si="503"/>
        <v>Retained</v>
      </c>
    </row>
    <row r="4599" spans="1:21" x14ac:dyDescent="0.3">
      <c r="A4599">
        <v>4598</v>
      </c>
      <c r="B4599">
        <v>15677105</v>
      </c>
      <c r="C4599" t="s">
        <v>260</v>
      </c>
      <c r="D4599">
        <v>706</v>
      </c>
      <c r="E4599" t="str">
        <f t="shared" si="497"/>
        <v>Low Risk</v>
      </c>
      <c r="F4599" t="s">
        <v>26</v>
      </c>
      <c r="G4599" t="s">
        <v>16</v>
      </c>
      <c r="H4599">
        <v>46</v>
      </c>
      <c r="I4599" t="str">
        <f t="shared" si="498"/>
        <v>Middle Age</v>
      </c>
      <c r="J4599">
        <v>4</v>
      </c>
      <c r="K4599" t="str">
        <f t="shared" si="499"/>
        <v>Established</v>
      </c>
      <c r="L4599">
        <v>105214.58</v>
      </c>
      <c r="M4599">
        <v>1</v>
      </c>
      <c r="N4599" t="str">
        <f t="shared" si="500"/>
        <v>Basic</v>
      </c>
      <c r="O4599">
        <v>1</v>
      </c>
      <c r="P4599">
        <v>0</v>
      </c>
      <c r="Q4599">
        <v>108699.59</v>
      </c>
      <c r="R4599" t="str">
        <f t="shared" si="501"/>
        <v>Medium Value</v>
      </c>
      <c r="S4599" t="str">
        <f t="shared" si="502"/>
        <v>High</v>
      </c>
      <c r="T4599">
        <v>1</v>
      </c>
      <c r="U4599" t="str">
        <f t="shared" si="503"/>
        <v>Churned</v>
      </c>
    </row>
    <row r="4600" spans="1:21" x14ac:dyDescent="0.3">
      <c r="A4600">
        <v>4599</v>
      </c>
      <c r="B4600">
        <v>15641474</v>
      </c>
      <c r="C4600" t="s">
        <v>1310</v>
      </c>
      <c r="D4600">
        <v>638</v>
      </c>
      <c r="E4600" t="str">
        <f t="shared" si="497"/>
        <v>Medium Risk</v>
      </c>
      <c r="F4600" t="s">
        <v>15</v>
      </c>
      <c r="G4600" t="s">
        <v>23</v>
      </c>
      <c r="H4600">
        <v>46</v>
      </c>
      <c r="I4600" t="str">
        <f t="shared" si="498"/>
        <v>Middle Age</v>
      </c>
      <c r="J4600">
        <v>9</v>
      </c>
      <c r="K4600" t="str">
        <f t="shared" si="499"/>
        <v>Very Loyal</v>
      </c>
      <c r="L4600">
        <v>139859.54</v>
      </c>
      <c r="M4600">
        <v>1</v>
      </c>
      <c r="N4600" t="str">
        <f t="shared" si="500"/>
        <v>Basic</v>
      </c>
      <c r="O4600">
        <v>1</v>
      </c>
      <c r="P4600">
        <v>0</v>
      </c>
      <c r="Q4600">
        <v>38967.29</v>
      </c>
      <c r="R4600" t="str">
        <f t="shared" si="501"/>
        <v>Low value</v>
      </c>
      <c r="S4600" t="str">
        <f t="shared" si="502"/>
        <v>Low</v>
      </c>
      <c r="T4600">
        <v>0</v>
      </c>
      <c r="U4600" t="str">
        <f t="shared" si="503"/>
        <v>Retained</v>
      </c>
    </row>
    <row r="4601" spans="1:21" x14ac:dyDescent="0.3">
      <c r="A4601">
        <v>4600</v>
      </c>
      <c r="B4601">
        <v>15624451</v>
      </c>
      <c r="C4601" t="s">
        <v>1977</v>
      </c>
      <c r="D4601">
        <v>641</v>
      </c>
      <c r="E4601" t="str">
        <f t="shared" si="497"/>
        <v>Medium Risk</v>
      </c>
      <c r="F4601" t="s">
        <v>15</v>
      </c>
      <c r="G4601" t="s">
        <v>16</v>
      </c>
      <c r="H4601">
        <v>38</v>
      </c>
      <c r="I4601" t="str">
        <f t="shared" si="498"/>
        <v>Middle Age</v>
      </c>
      <c r="J4601">
        <v>3</v>
      </c>
      <c r="K4601" t="str">
        <f t="shared" si="499"/>
        <v>Established</v>
      </c>
      <c r="L4601">
        <v>0</v>
      </c>
      <c r="M4601">
        <v>2</v>
      </c>
      <c r="N4601" t="str">
        <f t="shared" si="500"/>
        <v>Standard</v>
      </c>
      <c r="O4601">
        <v>1</v>
      </c>
      <c r="P4601">
        <v>0</v>
      </c>
      <c r="Q4601">
        <v>116466.19</v>
      </c>
      <c r="R4601" t="str">
        <f t="shared" si="501"/>
        <v>High Value</v>
      </c>
      <c r="S4601" t="str">
        <f t="shared" si="502"/>
        <v>High</v>
      </c>
      <c r="T4601">
        <v>0</v>
      </c>
      <c r="U4601" t="str">
        <f t="shared" si="503"/>
        <v>Retained</v>
      </c>
    </row>
    <row r="4602" spans="1:21" x14ac:dyDescent="0.3">
      <c r="A4602">
        <v>4601</v>
      </c>
      <c r="B4602">
        <v>15577985</v>
      </c>
      <c r="C4602" t="s">
        <v>1596</v>
      </c>
      <c r="D4602">
        <v>574</v>
      </c>
      <c r="E4602" t="str">
        <f t="shared" si="497"/>
        <v>Medium Risk</v>
      </c>
      <c r="F4602" t="s">
        <v>15</v>
      </c>
      <c r="G4602" t="s">
        <v>16</v>
      </c>
      <c r="H4602">
        <v>34</v>
      </c>
      <c r="I4602" t="str">
        <f t="shared" si="498"/>
        <v>Middle Age</v>
      </c>
      <c r="J4602">
        <v>5</v>
      </c>
      <c r="K4602" t="str">
        <f t="shared" si="499"/>
        <v>Established</v>
      </c>
      <c r="L4602">
        <v>112324.45</v>
      </c>
      <c r="M4602">
        <v>2</v>
      </c>
      <c r="N4602" t="str">
        <f t="shared" si="500"/>
        <v>Standard</v>
      </c>
      <c r="O4602">
        <v>1</v>
      </c>
      <c r="P4602">
        <v>1</v>
      </c>
      <c r="Q4602">
        <v>17993.43</v>
      </c>
      <c r="R4602" t="str">
        <f t="shared" si="501"/>
        <v>Low value</v>
      </c>
      <c r="S4602" t="str">
        <f t="shared" si="502"/>
        <v>Low</v>
      </c>
      <c r="T4602">
        <v>0</v>
      </c>
      <c r="U4602" t="str">
        <f t="shared" si="503"/>
        <v>Retained</v>
      </c>
    </row>
    <row r="4603" spans="1:21" x14ac:dyDescent="0.3">
      <c r="A4603">
        <v>4602</v>
      </c>
      <c r="B4603">
        <v>15571666</v>
      </c>
      <c r="C4603" t="s">
        <v>610</v>
      </c>
      <c r="D4603">
        <v>642</v>
      </c>
      <c r="E4603" t="str">
        <f t="shared" si="497"/>
        <v>Medium Risk</v>
      </c>
      <c r="F4603" t="s">
        <v>26</v>
      </c>
      <c r="G4603" t="s">
        <v>23</v>
      </c>
      <c r="H4603">
        <v>30</v>
      </c>
      <c r="I4603" t="str">
        <f t="shared" si="498"/>
        <v>Middle Age</v>
      </c>
      <c r="J4603">
        <v>8</v>
      </c>
      <c r="K4603" t="str">
        <f t="shared" si="499"/>
        <v>Loyal</v>
      </c>
      <c r="L4603">
        <v>134497.26999999999</v>
      </c>
      <c r="M4603">
        <v>1</v>
      </c>
      <c r="N4603" t="str">
        <f t="shared" si="500"/>
        <v>Basic</v>
      </c>
      <c r="O4603">
        <v>0</v>
      </c>
      <c r="P4603">
        <v>0</v>
      </c>
      <c r="Q4603">
        <v>43250.54</v>
      </c>
      <c r="R4603" t="str">
        <f t="shared" si="501"/>
        <v>Low value</v>
      </c>
      <c r="S4603" t="str">
        <f t="shared" si="502"/>
        <v>Low</v>
      </c>
      <c r="T4603">
        <v>0</v>
      </c>
      <c r="U4603" t="str">
        <f t="shared" si="503"/>
        <v>Retained</v>
      </c>
    </row>
    <row r="4604" spans="1:21" x14ac:dyDescent="0.3">
      <c r="A4604">
        <v>4603</v>
      </c>
      <c r="B4604">
        <v>15783691</v>
      </c>
      <c r="C4604" t="s">
        <v>277</v>
      </c>
      <c r="D4604">
        <v>722</v>
      </c>
      <c r="E4604" t="str">
        <f t="shared" si="497"/>
        <v>Low Risk</v>
      </c>
      <c r="F4604" t="s">
        <v>18</v>
      </c>
      <c r="G4604" t="s">
        <v>16</v>
      </c>
      <c r="H4604">
        <v>35</v>
      </c>
      <c r="I4604" t="str">
        <f t="shared" si="498"/>
        <v>Middle Age</v>
      </c>
      <c r="J4604">
        <v>1</v>
      </c>
      <c r="K4604" t="str">
        <f t="shared" si="499"/>
        <v>New</v>
      </c>
      <c r="L4604">
        <v>120171.58</v>
      </c>
      <c r="M4604">
        <v>1</v>
      </c>
      <c r="N4604" t="str">
        <f t="shared" si="500"/>
        <v>Basic</v>
      </c>
      <c r="O4604">
        <v>1</v>
      </c>
      <c r="P4604">
        <v>0</v>
      </c>
      <c r="Q4604">
        <v>125240.8</v>
      </c>
      <c r="R4604" t="str">
        <f t="shared" si="501"/>
        <v>Medium Value</v>
      </c>
      <c r="S4604" t="str">
        <f t="shared" si="502"/>
        <v>High</v>
      </c>
      <c r="T4604">
        <v>0</v>
      </c>
      <c r="U4604" t="str">
        <f t="shared" si="503"/>
        <v>Retained</v>
      </c>
    </row>
    <row r="4605" spans="1:21" x14ac:dyDescent="0.3">
      <c r="A4605">
        <v>4604</v>
      </c>
      <c r="B4605">
        <v>15671172</v>
      </c>
      <c r="C4605" t="s">
        <v>1978</v>
      </c>
      <c r="D4605">
        <v>623</v>
      </c>
      <c r="E4605" t="str">
        <f t="shared" si="497"/>
        <v>Medium Risk</v>
      </c>
      <c r="F4605" t="s">
        <v>15</v>
      </c>
      <c r="G4605" t="s">
        <v>23</v>
      </c>
      <c r="H4605">
        <v>23</v>
      </c>
      <c r="I4605" t="str">
        <f t="shared" si="498"/>
        <v>Adolescence</v>
      </c>
      <c r="J4605">
        <v>1</v>
      </c>
      <c r="K4605" t="str">
        <f t="shared" si="499"/>
        <v>New</v>
      </c>
      <c r="L4605">
        <v>106012.2</v>
      </c>
      <c r="M4605">
        <v>2</v>
      </c>
      <c r="N4605" t="str">
        <f t="shared" si="500"/>
        <v>Standard</v>
      </c>
      <c r="O4605">
        <v>0</v>
      </c>
      <c r="P4605">
        <v>1</v>
      </c>
      <c r="Q4605">
        <v>191415.94</v>
      </c>
      <c r="R4605" t="str">
        <f t="shared" si="501"/>
        <v>High Value</v>
      </c>
      <c r="S4605" t="str">
        <f t="shared" si="502"/>
        <v>High</v>
      </c>
      <c r="T4605">
        <v>0</v>
      </c>
      <c r="U4605" t="str">
        <f t="shared" si="503"/>
        <v>Retained</v>
      </c>
    </row>
    <row r="4606" spans="1:21" x14ac:dyDescent="0.3">
      <c r="A4606">
        <v>4605</v>
      </c>
      <c r="B4606">
        <v>15731760</v>
      </c>
      <c r="C4606" t="s">
        <v>821</v>
      </c>
      <c r="D4606">
        <v>681</v>
      </c>
      <c r="E4606" t="str">
        <f t="shared" si="497"/>
        <v>Medium Risk</v>
      </c>
      <c r="F4606" t="s">
        <v>15</v>
      </c>
      <c r="G4606" t="s">
        <v>23</v>
      </c>
      <c r="H4606">
        <v>25</v>
      </c>
      <c r="I4606" t="str">
        <f t="shared" si="498"/>
        <v>Adolescence</v>
      </c>
      <c r="J4606">
        <v>5</v>
      </c>
      <c r="K4606" t="str">
        <f t="shared" si="499"/>
        <v>Established</v>
      </c>
      <c r="L4606">
        <v>0</v>
      </c>
      <c r="M4606">
        <v>1</v>
      </c>
      <c r="N4606" t="str">
        <f t="shared" si="500"/>
        <v>Basic</v>
      </c>
      <c r="O4606">
        <v>0</v>
      </c>
      <c r="P4606">
        <v>1</v>
      </c>
      <c r="Q4606">
        <v>90860.97</v>
      </c>
      <c r="R4606" t="str">
        <f t="shared" si="501"/>
        <v>Medium Value</v>
      </c>
      <c r="S4606" t="str">
        <f t="shared" si="502"/>
        <v>Medium</v>
      </c>
      <c r="T4606">
        <v>0</v>
      </c>
      <c r="U4606" t="str">
        <f t="shared" si="503"/>
        <v>Retained</v>
      </c>
    </row>
    <row r="4607" spans="1:21" x14ac:dyDescent="0.3">
      <c r="A4607">
        <v>4606</v>
      </c>
      <c r="B4607">
        <v>15585599</v>
      </c>
      <c r="C4607" t="s">
        <v>1131</v>
      </c>
      <c r="D4607">
        <v>530</v>
      </c>
      <c r="E4607" t="str">
        <f t="shared" si="497"/>
        <v>Medium Risk</v>
      </c>
      <c r="F4607" t="s">
        <v>15</v>
      </c>
      <c r="G4607" t="s">
        <v>16</v>
      </c>
      <c r="H4607">
        <v>34</v>
      </c>
      <c r="I4607" t="str">
        <f t="shared" si="498"/>
        <v>Middle Age</v>
      </c>
      <c r="J4607">
        <v>8</v>
      </c>
      <c r="K4607" t="str">
        <f t="shared" si="499"/>
        <v>Loyal</v>
      </c>
      <c r="L4607">
        <v>0</v>
      </c>
      <c r="M4607">
        <v>2</v>
      </c>
      <c r="N4607" t="str">
        <f t="shared" si="500"/>
        <v>Standard</v>
      </c>
      <c r="O4607">
        <v>0</v>
      </c>
      <c r="P4607">
        <v>1</v>
      </c>
      <c r="Q4607">
        <v>141872.51999999999</v>
      </c>
      <c r="R4607" t="str">
        <f t="shared" si="501"/>
        <v>High Value</v>
      </c>
      <c r="S4607" t="str">
        <f t="shared" si="502"/>
        <v>High</v>
      </c>
      <c r="T4607">
        <v>0</v>
      </c>
      <c r="U4607" t="str">
        <f t="shared" si="503"/>
        <v>Retained</v>
      </c>
    </row>
    <row r="4608" spans="1:21" x14ac:dyDescent="0.3">
      <c r="A4608">
        <v>4607</v>
      </c>
      <c r="B4608">
        <v>15784958</v>
      </c>
      <c r="C4608" t="s">
        <v>1550</v>
      </c>
      <c r="D4608">
        <v>797</v>
      </c>
      <c r="E4608" t="str">
        <f t="shared" si="497"/>
        <v>Low Risk</v>
      </c>
      <c r="F4608" t="s">
        <v>15</v>
      </c>
      <c r="G4608" t="s">
        <v>16</v>
      </c>
      <c r="H4608">
        <v>55</v>
      </c>
      <c r="I4608" t="str">
        <f t="shared" si="498"/>
        <v>Old</v>
      </c>
      <c r="J4608">
        <v>10</v>
      </c>
      <c r="K4608" t="str">
        <f t="shared" si="499"/>
        <v>Very Loyal</v>
      </c>
      <c r="L4608">
        <v>0</v>
      </c>
      <c r="M4608">
        <v>4</v>
      </c>
      <c r="N4608" t="str">
        <f t="shared" si="500"/>
        <v>Premium</v>
      </c>
      <c r="O4608">
        <v>1</v>
      </c>
      <c r="P4608">
        <v>1</v>
      </c>
      <c r="Q4608">
        <v>49418.87</v>
      </c>
      <c r="R4608" t="str">
        <f t="shared" si="501"/>
        <v>Low value</v>
      </c>
      <c r="S4608" t="str">
        <f t="shared" si="502"/>
        <v>Low</v>
      </c>
      <c r="T4608">
        <v>1</v>
      </c>
      <c r="U4608" t="str">
        <f t="shared" si="503"/>
        <v>Churned</v>
      </c>
    </row>
    <row r="4609" spans="1:21" x14ac:dyDescent="0.3">
      <c r="A4609">
        <v>4608</v>
      </c>
      <c r="B4609">
        <v>15734524</v>
      </c>
      <c r="C4609" t="s">
        <v>1109</v>
      </c>
      <c r="D4609">
        <v>653</v>
      </c>
      <c r="E4609" t="str">
        <f t="shared" si="497"/>
        <v>Medium Risk</v>
      </c>
      <c r="F4609" t="s">
        <v>15</v>
      </c>
      <c r="G4609" t="s">
        <v>23</v>
      </c>
      <c r="H4609">
        <v>51</v>
      </c>
      <c r="I4609" t="str">
        <f t="shared" si="498"/>
        <v>Old</v>
      </c>
      <c r="J4609">
        <v>3</v>
      </c>
      <c r="K4609" t="str">
        <f t="shared" si="499"/>
        <v>Established</v>
      </c>
      <c r="L4609">
        <v>0</v>
      </c>
      <c r="M4609">
        <v>1</v>
      </c>
      <c r="N4609" t="str">
        <f t="shared" si="500"/>
        <v>Basic</v>
      </c>
      <c r="O4609">
        <v>1</v>
      </c>
      <c r="P4609">
        <v>0</v>
      </c>
      <c r="Q4609">
        <v>170426.65</v>
      </c>
      <c r="R4609" t="str">
        <f t="shared" si="501"/>
        <v>Medium Value</v>
      </c>
      <c r="S4609" t="str">
        <f t="shared" si="502"/>
        <v>High</v>
      </c>
      <c r="T4609">
        <v>1</v>
      </c>
      <c r="U4609" t="str">
        <f t="shared" si="503"/>
        <v>Churned</v>
      </c>
    </row>
    <row r="4610" spans="1:21" x14ac:dyDescent="0.3">
      <c r="A4610">
        <v>4609</v>
      </c>
      <c r="B4610">
        <v>15614103</v>
      </c>
      <c r="C4610" t="s">
        <v>1091</v>
      </c>
      <c r="D4610">
        <v>850</v>
      </c>
      <c r="E4610" t="str">
        <f t="shared" si="497"/>
        <v>Low Risk</v>
      </c>
      <c r="F4610" t="s">
        <v>26</v>
      </c>
      <c r="G4610" t="s">
        <v>23</v>
      </c>
      <c r="H4610">
        <v>42</v>
      </c>
      <c r="I4610" t="str">
        <f t="shared" si="498"/>
        <v>Middle Age</v>
      </c>
      <c r="J4610">
        <v>8</v>
      </c>
      <c r="K4610" t="str">
        <f t="shared" si="499"/>
        <v>Loyal</v>
      </c>
      <c r="L4610">
        <v>119839.69</v>
      </c>
      <c r="M4610">
        <v>1</v>
      </c>
      <c r="N4610" t="str">
        <f t="shared" si="500"/>
        <v>Basic</v>
      </c>
      <c r="O4610">
        <v>0</v>
      </c>
      <c r="P4610">
        <v>1</v>
      </c>
      <c r="Q4610">
        <v>51016.02</v>
      </c>
      <c r="R4610" t="str">
        <f t="shared" si="501"/>
        <v>Medium Value</v>
      </c>
      <c r="S4610" t="str">
        <f t="shared" si="502"/>
        <v>Medium</v>
      </c>
      <c r="T4610">
        <v>1</v>
      </c>
      <c r="U4610" t="str">
        <f t="shared" si="503"/>
        <v>Churned</v>
      </c>
    </row>
    <row r="4611" spans="1:21" x14ac:dyDescent="0.3">
      <c r="A4611">
        <v>4610</v>
      </c>
      <c r="B4611">
        <v>15794895</v>
      </c>
      <c r="C4611" t="s">
        <v>490</v>
      </c>
      <c r="D4611">
        <v>581</v>
      </c>
      <c r="E4611" t="str">
        <f t="shared" ref="E4611:E4674" si="504">IF(D4611 &lt; 500, "High Risk", IF(D4611 &lt; 700, "Medium Risk", "Low Risk"))</f>
        <v>Medium Risk</v>
      </c>
      <c r="F4611" t="s">
        <v>18</v>
      </c>
      <c r="G4611" t="s">
        <v>23</v>
      </c>
      <c r="H4611">
        <v>34</v>
      </c>
      <c r="I4611" t="str">
        <f t="shared" ref="I4611:I4674" si="505">IF(H4611 &lt; 30, "Adolescence", IF(H4611 &lt;= 50, "Middle Age", "Old"))</f>
        <v>Middle Age</v>
      </c>
      <c r="J4611">
        <v>1</v>
      </c>
      <c r="K4611" t="str">
        <f t="shared" ref="K4611:K4674" si="506">IF(J4611 &lt;= 2, "New", IF(J4611 &lt;= 5, "Established", IF(J4611 &lt;= 8, "Loyal", "Very Loyal")))</f>
        <v>New</v>
      </c>
      <c r="L4611">
        <v>0</v>
      </c>
      <c r="M4611">
        <v>2</v>
      </c>
      <c r="N4611" t="str">
        <f t="shared" ref="N4611:N4674" si="507">IF(M4611 =1, "Basic", IF(M4611 = 2, "Standard", IF(M4611 &gt;=3, "Premium", "Unknown")))</f>
        <v>Standard</v>
      </c>
      <c r="O4611">
        <v>0</v>
      </c>
      <c r="P4611">
        <v>1</v>
      </c>
      <c r="Q4611">
        <v>81175.25</v>
      </c>
      <c r="R4611" t="str">
        <f t="shared" ref="R4611:R4674" si="508">IF(Q4611 &gt; 100000, IF(M4611 &gt;=2, "High Value", "Medium Value"), IF(Q4611 &gt; 50000, "Medium Value", "Low value"))</f>
        <v>Medium Value</v>
      </c>
      <c r="S4611" t="str">
        <f t="shared" ref="S4611:S4674" si="509">IF(Q4611 &lt; 50000, "Low", IF(Q4611 &lt; 100000, "Medium", "High"))</f>
        <v>Medium</v>
      </c>
      <c r="T4611">
        <v>0</v>
      </c>
      <c r="U4611" t="str">
        <f t="shared" ref="U4611:U4674" si="510">IF(T4611 = 1, "Churned", "Retained")</f>
        <v>Retained</v>
      </c>
    </row>
    <row r="4612" spans="1:21" x14ac:dyDescent="0.3">
      <c r="A4612">
        <v>4611</v>
      </c>
      <c r="B4612">
        <v>15772381</v>
      </c>
      <c r="C4612" t="s">
        <v>1979</v>
      </c>
      <c r="D4612">
        <v>589</v>
      </c>
      <c r="E4612" t="str">
        <f t="shared" si="504"/>
        <v>Medium Risk</v>
      </c>
      <c r="F4612" t="s">
        <v>26</v>
      </c>
      <c r="G4612" t="s">
        <v>23</v>
      </c>
      <c r="H4612">
        <v>38</v>
      </c>
      <c r="I4612" t="str">
        <f t="shared" si="505"/>
        <v>Middle Age</v>
      </c>
      <c r="J4612">
        <v>8</v>
      </c>
      <c r="K4612" t="str">
        <f t="shared" si="506"/>
        <v>Loyal</v>
      </c>
      <c r="L4612">
        <v>92219.21</v>
      </c>
      <c r="M4612">
        <v>1</v>
      </c>
      <c r="N4612" t="str">
        <f t="shared" si="507"/>
        <v>Basic</v>
      </c>
      <c r="O4612">
        <v>1</v>
      </c>
      <c r="P4612">
        <v>0</v>
      </c>
      <c r="Q4612">
        <v>99106.97</v>
      </c>
      <c r="R4612" t="str">
        <f t="shared" si="508"/>
        <v>Medium Value</v>
      </c>
      <c r="S4612" t="str">
        <f t="shared" si="509"/>
        <v>Medium</v>
      </c>
      <c r="T4612">
        <v>0</v>
      </c>
      <c r="U4612" t="str">
        <f t="shared" si="510"/>
        <v>Retained</v>
      </c>
    </row>
    <row r="4613" spans="1:21" x14ac:dyDescent="0.3">
      <c r="A4613">
        <v>4612</v>
      </c>
      <c r="B4613">
        <v>15710553</v>
      </c>
      <c r="C4613" t="s">
        <v>67</v>
      </c>
      <c r="D4613">
        <v>555</v>
      </c>
      <c r="E4613" t="str">
        <f t="shared" si="504"/>
        <v>Medium Risk</v>
      </c>
      <c r="F4613" t="s">
        <v>26</v>
      </c>
      <c r="G4613" t="s">
        <v>23</v>
      </c>
      <c r="H4613">
        <v>48</v>
      </c>
      <c r="I4613" t="str">
        <f t="shared" si="505"/>
        <v>Middle Age</v>
      </c>
      <c r="J4613">
        <v>3</v>
      </c>
      <c r="K4613" t="str">
        <f t="shared" si="506"/>
        <v>Established</v>
      </c>
      <c r="L4613">
        <v>142055.41</v>
      </c>
      <c r="M4613">
        <v>2</v>
      </c>
      <c r="N4613" t="str">
        <f t="shared" si="507"/>
        <v>Standard</v>
      </c>
      <c r="O4613">
        <v>0</v>
      </c>
      <c r="P4613">
        <v>1</v>
      </c>
      <c r="Q4613">
        <v>79134.78</v>
      </c>
      <c r="R4613" t="str">
        <f t="shared" si="508"/>
        <v>Medium Value</v>
      </c>
      <c r="S4613" t="str">
        <f t="shared" si="509"/>
        <v>Medium</v>
      </c>
      <c r="T4613">
        <v>0</v>
      </c>
      <c r="U4613" t="str">
        <f t="shared" si="510"/>
        <v>Retained</v>
      </c>
    </row>
    <row r="4614" spans="1:21" x14ac:dyDescent="0.3">
      <c r="A4614">
        <v>4613</v>
      </c>
      <c r="B4614">
        <v>15649292</v>
      </c>
      <c r="C4614" t="s">
        <v>510</v>
      </c>
      <c r="D4614">
        <v>748</v>
      </c>
      <c r="E4614" t="str">
        <f t="shared" si="504"/>
        <v>Low Risk</v>
      </c>
      <c r="F4614" t="s">
        <v>15</v>
      </c>
      <c r="G4614" t="s">
        <v>16</v>
      </c>
      <c r="H4614">
        <v>49</v>
      </c>
      <c r="I4614" t="str">
        <f t="shared" si="505"/>
        <v>Middle Age</v>
      </c>
      <c r="J4614">
        <v>7</v>
      </c>
      <c r="K4614" t="str">
        <f t="shared" si="506"/>
        <v>Loyal</v>
      </c>
      <c r="L4614">
        <v>29602.080000000002</v>
      </c>
      <c r="M4614">
        <v>1</v>
      </c>
      <c r="N4614" t="str">
        <f t="shared" si="507"/>
        <v>Basic</v>
      </c>
      <c r="O4614">
        <v>0</v>
      </c>
      <c r="P4614">
        <v>0</v>
      </c>
      <c r="Q4614">
        <v>163550.57999999999</v>
      </c>
      <c r="R4614" t="str">
        <f t="shared" si="508"/>
        <v>Medium Value</v>
      </c>
      <c r="S4614" t="str">
        <f t="shared" si="509"/>
        <v>High</v>
      </c>
      <c r="T4614">
        <v>1</v>
      </c>
      <c r="U4614" t="str">
        <f t="shared" si="510"/>
        <v>Churned</v>
      </c>
    </row>
    <row r="4615" spans="1:21" x14ac:dyDescent="0.3">
      <c r="A4615">
        <v>4614</v>
      </c>
      <c r="B4615">
        <v>15792565</v>
      </c>
      <c r="C4615" t="s">
        <v>132</v>
      </c>
      <c r="D4615">
        <v>745</v>
      </c>
      <c r="E4615" t="str">
        <f t="shared" si="504"/>
        <v>Low Risk</v>
      </c>
      <c r="F4615" t="s">
        <v>15</v>
      </c>
      <c r="G4615" t="s">
        <v>16</v>
      </c>
      <c r="H4615">
        <v>46</v>
      </c>
      <c r="I4615" t="str">
        <f t="shared" si="505"/>
        <v>Middle Age</v>
      </c>
      <c r="J4615">
        <v>7</v>
      </c>
      <c r="K4615" t="str">
        <f t="shared" si="506"/>
        <v>Loyal</v>
      </c>
      <c r="L4615">
        <v>0</v>
      </c>
      <c r="M4615">
        <v>2</v>
      </c>
      <c r="N4615" t="str">
        <f t="shared" si="507"/>
        <v>Standard</v>
      </c>
      <c r="O4615">
        <v>1</v>
      </c>
      <c r="P4615">
        <v>1</v>
      </c>
      <c r="Q4615">
        <v>67769.94</v>
      </c>
      <c r="R4615" t="str">
        <f t="shared" si="508"/>
        <v>Medium Value</v>
      </c>
      <c r="S4615" t="str">
        <f t="shared" si="509"/>
        <v>Medium</v>
      </c>
      <c r="T4615">
        <v>0</v>
      </c>
      <c r="U4615" t="str">
        <f t="shared" si="510"/>
        <v>Retained</v>
      </c>
    </row>
    <row r="4616" spans="1:21" x14ac:dyDescent="0.3">
      <c r="A4616">
        <v>4615</v>
      </c>
      <c r="B4616">
        <v>15718245</v>
      </c>
      <c r="C4616" t="s">
        <v>82</v>
      </c>
      <c r="D4616">
        <v>730</v>
      </c>
      <c r="E4616" t="str">
        <f t="shared" si="504"/>
        <v>Low Risk</v>
      </c>
      <c r="F4616" t="s">
        <v>15</v>
      </c>
      <c r="G4616" t="s">
        <v>23</v>
      </c>
      <c r="H4616">
        <v>34</v>
      </c>
      <c r="I4616" t="str">
        <f t="shared" si="505"/>
        <v>Middle Age</v>
      </c>
      <c r="J4616">
        <v>1</v>
      </c>
      <c r="K4616" t="str">
        <f t="shared" si="506"/>
        <v>New</v>
      </c>
      <c r="L4616">
        <v>0</v>
      </c>
      <c r="M4616">
        <v>2</v>
      </c>
      <c r="N4616" t="str">
        <f t="shared" si="507"/>
        <v>Standard</v>
      </c>
      <c r="O4616">
        <v>1</v>
      </c>
      <c r="P4616">
        <v>1</v>
      </c>
      <c r="Q4616">
        <v>126592.01</v>
      </c>
      <c r="R4616" t="str">
        <f t="shared" si="508"/>
        <v>High Value</v>
      </c>
      <c r="S4616" t="str">
        <f t="shared" si="509"/>
        <v>High</v>
      </c>
      <c r="T4616">
        <v>0</v>
      </c>
      <c r="U4616" t="str">
        <f t="shared" si="510"/>
        <v>Retained</v>
      </c>
    </row>
    <row r="4617" spans="1:21" x14ac:dyDescent="0.3">
      <c r="A4617">
        <v>4616</v>
      </c>
      <c r="B4617">
        <v>15703117</v>
      </c>
      <c r="C4617" t="s">
        <v>392</v>
      </c>
      <c r="D4617">
        <v>565</v>
      </c>
      <c r="E4617" t="str">
        <f t="shared" si="504"/>
        <v>Medium Risk</v>
      </c>
      <c r="F4617" t="s">
        <v>15</v>
      </c>
      <c r="G4617" t="s">
        <v>16</v>
      </c>
      <c r="H4617">
        <v>44</v>
      </c>
      <c r="I4617" t="str">
        <f t="shared" si="505"/>
        <v>Middle Age</v>
      </c>
      <c r="J4617">
        <v>1</v>
      </c>
      <c r="K4617" t="str">
        <f t="shared" si="506"/>
        <v>New</v>
      </c>
      <c r="L4617">
        <v>0</v>
      </c>
      <c r="M4617">
        <v>2</v>
      </c>
      <c r="N4617" t="str">
        <f t="shared" si="507"/>
        <v>Standard</v>
      </c>
      <c r="O4617">
        <v>0</v>
      </c>
      <c r="P4617">
        <v>1</v>
      </c>
      <c r="Q4617">
        <v>89602.81</v>
      </c>
      <c r="R4617" t="str">
        <f t="shared" si="508"/>
        <v>Medium Value</v>
      </c>
      <c r="S4617" t="str">
        <f t="shared" si="509"/>
        <v>Medium</v>
      </c>
      <c r="T4617">
        <v>0</v>
      </c>
      <c r="U4617" t="str">
        <f t="shared" si="510"/>
        <v>Retained</v>
      </c>
    </row>
    <row r="4618" spans="1:21" x14ac:dyDescent="0.3">
      <c r="A4618">
        <v>4617</v>
      </c>
      <c r="B4618">
        <v>15758136</v>
      </c>
      <c r="C4618" t="s">
        <v>443</v>
      </c>
      <c r="D4618">
        <v>778</v>
      </c>
      <c r="E4618" t="str">
        <f t="shared" si="504"/>
        <v>Low Risk</v>
      </c>
      <c r="F4618" t="s">
        <v>15</v>
      </c>
      <c r="G4618" t="s">
        <v>23</v>
      </c>
      <c r="H4618">
        <v>37</v>
      </c>
      <c r="I4618" t="str">
        <f t="shared" si="505"/>
        <v>Middle Age</v>
      </c>
      <c r="J4618">
        <v>3</v>
      </c>
      <c r="K4618" t="str">
        <f t="shared" si="506"/>
        <v>Established</v>
      </c>
      <c r="L4618">
        <v>141803.76999999999</v>
      </c>
      <c r="M4618">
        <v>1</v>
      </c>
      <c r="N4618" t="str">
        <f t="shared" si="507"/>
        <v>Basic</v>
      </c>
      <c r="O4618">
        <v>0</v>
      </c>
      <c r="P4618">
        <v>1</v>
      </c>
      <c r="Q4618">
        <v>179421.84</v>
      </c>
      <c r="R4618" t="str">
        <f t="shared" si="508"/>
        <v>Medium Value</v>
      </c>
      <c r="S4618" t="str">
        <f t="shared" si="509"/>
        <v>High</v>
      </c>
      <c r="T4618">
        <v>0</v>
      </c>
      <c r="U4618" t="str">
        <f t="shared" si="510"/>
        <v>Retained</v>
      </c>
    </row>
    <row r="4619" spans="1:21" x14ac:dyDescent="0.3">
      <c r="A4619">
        <v>4618</v>
      </c>
      <c r="B4619">
        <v>15799932</v>
      </c>
      <c r="C4619" t="s">
        <v>1951</v>
      </c>
      <c r="D4619">
        <v>812</v>
      </c>
      <c r="E4619" t="str">
        <f t="shared" si="504"/>
        <v>Low Risk</v>
      </c>
      <c r="F4619" t="s">
        <v>15</v>
      </c>
      <c r="G4619" t="s">
        <v>23</v>
      </c>
      <c r="H4619">
        <v>24</v>
      </c>
      <c r="I4619" t="str">
        <f t="shared" si="505"/>
        <v>Adolescence</v>
      </c>
      <c r="J4619">
        <v>10</v>
      </c>
      <c r="K4619" t="str">
        <f t="shared" si="506"/>
        <v>Very Loyal</v>
      </c>
      <c r="L4619">
        <v>0</v>
      </c>
      <c r="M4619">
        <v>2</v>
      </c>
      <c r="N4619" t="str">
        <f t="shared" si="507"/>
        <v>Standard</v>
      </c>
      <c r="O4619">
        <v>1</v>
      </c>
      <c r="P4619">
        <v>1</v>
      </c>
      <c r="Q4619">
        <v>156906.15</v>
      </c>
      <c r="R4619" t="str">
        <f t="shared" si="508"/>
        <v>High Value</v>
      </c>
      <c r="S4619" t="str">
        <f t="shared" si="509"/>
        <v>High</v>
      </c>
      <c r="T4619">
        <v>0</v>
      </c>
      <c r="U4619" t="str">
        <f t="shared" si="510"/>
        <v>Retained</v>
      </c>
    </row>
    <row r="4620" spans="1:21" x14ac:dyDescent="0.3">
      <c r="A4620">
        <v>4619</v>
      </c>
      <c r="B4620">
        <v>15633516</v>
      </c>
      <c r="C4620" t="s">
        <v>1980</v>
      </c>
      <c r="D4620">
        <v>526</v>
      </c>
      <c r="E4620" t="str">
        <f t="shared" si="504"/>
        <v>Medium Risk</v>
      </c>
      <c r="F4620" t="s">
        <v>15</v>
      </c>
      <c r="G4620" t="s">
        <v>23</v>
      </c>
      <c r="H4620">
        <v>42</v>
      </c>
      <c r="I4620" t="str">
        <f t="shared" si="505"/>
        <v>Middle Age</v>
      </c>
      <c r="J4620">
        <v>1</v>
      </c>
      <c r="K4620" t="str">
        <f t="shared" si="506"/>
        <v>New</v>
      </c>
      <c r="L4620">
        <v>0</v>
      </c>
      <c r="M4620">
        <v>1</v>
      </c>
      <c r="N4620" t="str">
        <f t="shared" si="507"/>
        <v>Basic</v>
      </c>
      <c r="O4620">
        <v>0</v>
      </c>
      <c r="P4620">
        <v>1</v>
      </c>
      <c r="Q4620">
        <v>168486.02</v>
      </c>
      <c r="R4620" t="str">
        <f t="shared" si="508"/>
        <v>Medium Value</v>
      </c>
      <c r="S4620" t="str">
        <f t="shared" si="509"/>
        <v>High</v>
      </c>
      <c r="T4620">
        <v>0</v>
      </c>
      <c r="U4620" t="str">
        <f t="shared" si="510"/>
        <v>Retained</v>
      </c>
    </row>
    <row r="4621" spans="1:21" x14ac:dyDescent="0.3">
      <c r="A4621">
        <v>4620</v>
      </c>
      <c r="B4621">
        <v>15622532</v>
      </c>
      <c r="C4621" t="s">
        <v>1981</v>
      </c>
      <c r="D4621">
        <v>708</v>
      </c>
      <c r="E4621" t="str">
        <f t="shared" si="504"/>
        <v>Low Risk</v>
      </c>
      <c r="F4621" t="s">
        <v>15</v>
      </c>
      <c r="G4621" t="s">
        <v>16</v>
      </c>
      <c r="H4621">
        <v>47</v>
      </c>
      <c r="I4621" t="str">
        <f t="shared" si="505"/>
        <v>Middle Age</v>
      </c>
      <c r="J4621">
        <v>0</v>
      </c>
      <c r="K4621" t="str">
        <f t="shared" si="506"/>
        <v>New</v>
      </c>
      <c r="L4621">
        <v>126589.12</v>
      </c>
      <c r="M4621">
        <v>2</v>
      </c>
      <c r="N4621" t="str">
        <f t="shared" si="507"/>
        <v>Standard</v>
      </c>
      <c r="O4621">
        <v>0</v>
      </c>
      <c r="P4621">
        <v>1</v>
      </c>
      <c r="Q4621">
        <v>132730.07</v>
      </c>
      <c r="R4621" t="str">
        <f t="shared" si="508"/>
        <v>High Value</v>
      </c>
      <c r="S4621" t="str">
        <f t="shared" si="509"/>
        <v>High</v>
      </c>
      <c r="T4621">
        <v>1</v>
      </c>
      <c r="U4621" t="str">
        <f t="shared" si="510"/>
        <v>Churned</v>
      </c>
    </row>
    <row r="4622" spans="1:21" x14ac:dyDescent="0.3">
      <c r="A4622">
        <v>4621</v>
      </c>
      <c r="B4622">
        <v>15798960</v>
      </c>
      <c r="C4622" t="s">
        <v>1379</v>
      </c>
      <c r="D4622">
        <v>680</v>
      </c>
      <c r="E4622" t="str">
        <f t="shared" si="504"/>
        <v>Medium Risk</v>
      </c>
      <c r="F4622" t="s">
        <v>15</v>
      </c>
      <c r="G4622" t="s">
        <v>23</v>
      </c>
      <c r="H4622">
        <v>33</v>
      </c>
      <c r="I4622" t="str">
        <f t="shared" si="505"/>
        <v>Middle Age</v>
      </c>
      <c r="J4622">
        <v>2</v>
      </c>
      <c r="K4622" t="str">
        <f t="shared" si="506"/>
        <v>New</v>
      </c>
      <c r="L4622">
        <v>108393.35</v>
      </c>
      <c r="M4622">
        <v>1</v>
      </c>
      <c r="N4622" t="str">
        <f t="shared" si="507"/>
        <v>Basic</v>
      </c>
      <c r="O4622">
        <v>0</v>
      </c>
      <c r="P4622">
        <v>1</v>
      </c>
      <c r="Q4622">
        <v>39057.67</v>
      </c>
      <c r="R4622" t="str">
        <f t="shared" si="508"/>
        <v>Low value</v>
      </c>
      <c r="S4622" t="str">
        <f t="shared" si="509"/>
        <v>Low</v>
      </c>
      <c r="T4622">
        <v>0</v>
      </c>
      <c r="U4622" t="str">
        <f t="shared" si="510"/>
        <v>Retained</v>
      </c>
    </row>
    <row r="4623" spans="1:21" x14ac:dyDescent="0.3">
      <c r="A4623">
        <v>4622</v>
      </c>
      <c r="B4623">
        <v>15698664</v>
      </c>
      <c r="C4623" t="s">
        <v>540</v>
      </c>
      <c r="D4623">
        <v>567</v>
      </c>
      <c r="E4623" t="str">
        <f t="shared" si="504"/>
        <v>Medium Risk</v>
      </c>
      <c r="F4623" t="s">
        <v>18</v>
      </c>
      <c r="G4623" t="s">
        <v>23</v>
      </c>
      <c r="H4623">
        <v>43</v>
      </c>
      <c r="I4623" t="str">
        <f t="shared" si="505"/>
        <v>Middle Age</v>
      </c>
      <c r="J4623">
        <v>2</v>
      </c>
      <c r="K4623" t="str">
        <f t="shared" si="506"/>
        <v>New</v>
      </c>
      <c r="L4623">
        <v>115643.58</v>
      </c>
      <c r="M4623">
        <v>2</v>
      </c>
      <c r="N4623" t="str">
        <f t="shared" si="507"/>
        <v>Standard</v>
      </c>
      <c r="O4623">
        <v>0</v>
      </c>
      <c r="P4623">
        <v>0</v>
      </c>
      <c r="Q4623">
        <v>174606.35</v>
      </c>
      <c r="R4623" t="str">
        <f t="shared" si="508"/>
        <v>High Value</v>
      </c>
      <c r="S4623" t="str">
        <f t="shared" si="509"/>
        <v>High</v>
      </c>
      <c r="T4623">
        <v>0</v>
      </c>
      <c r="U4623" t="str">
        <f t="shared" si="510"/>
        <v>Retained</v>
      </c>
    </row>
    <row r="4624" spans="1:21" x14ac:dyDescent="0.3">
      <c r="A4624">
        <v>4623</v>
      </c>
      <c r="B4624">
        <v>15703614</v>
      </c>
      <c r="C4624" t="s">
        <v>1982</v>
      </c>
      <c r="D4624">
        <v>564</v>
      </c>
      <c r="E4624" t="str">
        <f t="shared" si="504"/>
        <v>Medium Risk</v>
      </c>
      <c r="F4624" t="s">
        <v>18</v>
      </c>
      <c r="G4624" t="s">
        <v>23</v>
      </c>
      <c r="H4624">
        <v>48</v>
      </c>
      <c r="I4624" t="str">
        <f t="shared" si="505"/>
        <v>Middle Age</v>
      </c>
      <c r="J4624">
        <v>5</v>
      </c>
      <c r="K4624" t="str">
        <f t="shared" si="506"/>
        <v>Established</v>
      </c>
      <c r="L4624">
        <v>132876.23000000001</v>
      </c>
      <c r="M4624">
        <v>1</v>
      </c>
      <c r="N4624" t="str">
        <f t="shared" si="507"/>
        <v>Basic</v>
      </c>
      <c r="O4624">
        <v>1</v>
      </c>
      <c r="P4624">
        <v>0</v>
      </c>
      <c r="Q4624">
        <v>79259.77</v>
      </c>
      <c r="R4624" t="str">
        <f t="shared" si="508"/>
        <v>Medium Value</v>
      </c>
      <c r="S4624" t="str">
        <f t="shared" si="509"/>
        <v>Medium</v>
      </c>
      <c r="T4624">
        <v>0</v>
      </c>
      <c r="U4624" t="str">
        <f t="shared" si="510"/>
        <v>Retained</v>
      </c>
    </row>
    <row r="4625" spans="1:21" x14ac:dyDescent="0.3">
      <c r="A4625">
        <v>4624</v>
      </c>
      <c r="B4625">
        <v>15699195</v>
      </c>
      <c r="C4625" t="s">
        <v>628</v>
      </c>
      <c r="D4625">
        <v>709</v>
      </c>
      <c r="E4625" t="str">
        <f t="shared" si="504"/>
        <v>Low Risk</v>
      </c>
      <c r="F4625" t="s">
        <v>15</v>
      </c>
      <c r="G4625" t="s">
        <v>16</v>
      </c>
      <c r="H4625">
        <v>24</v>
      </c>
      <c r="I4625" t="str">
        <f t="shared" si="505"/>
        <v>Adolescence</v>
      </c>
      <c r="J4625">
        <v>3</v>
      </c>
      <c r="K4625" t="str">
        <f t="shared" si="506"/>
        <v>Established</v>
      </c>
      <c r="L4625">
        <v>110949.41</v>
      </c>
      <c r="M4625">
        <v>1</v>
      </c>
      <c r="N4625" t="str">
        <f t="shared" si="507"/>
        <v>Basic</v>
      </c>
      <c r="O4625">
        <v>1</v>
      </c>
      <c r="P4625">
        <v>1</v>
      </c>
      <c r="Q4625">
        <v>168515.61</v>
      </c>
      <c r="R4625" t="str">
        <f t="shared" si="508"/>
        <v>Medium Value</v>
      </c>
      <c r="S4625" t="str">
        <f t="shared" si="509"/>
        <v>High</v>
      </c>
      <c r="T4625">
        <v>0</v>
      </c>
      <c r="U4625" t="str">
        <f t="shared" si="510"/>
        <v>Retained</v>
      </c>
    </row>
    <row r="4626" spans="1:21" x14ac:dyDescent="0.3">
      <c r="A4626">
        <v>4625</v>
      </c>
      <c r="B4626">
        <v>15710543</v>
      </c>
      <c r="C4626" t="s">
        <v>1983</v>
      </c>
      <c r="D4626">
        <v>629</v>
      </c>
      <c r="E4626" t="str">
        <f t="shared" si="504"/>
        <v>Medium Risk</v>
      </c>
      <c r="F4626" t="s">
        <v>15</v>
      </c>
      <c r="G4626" t="s">
        <v>23</v>
      </c>
      <c r="H4626">
        <v>46</v>
      </c>
      <c r="I4626" t="str">
        <f t="shared" si="505"/>
        <v>Middle Age</v>
      </c>
      <c r="J4626">
        <v>1</v>
      </c>
      <c r="K4626" t="str">
        <f t="shared" si="506"/>
        <v>New</v>
      </c>
      <c r="L4626">
        <v>130666.2</v>
      </c>
      <c r="M4626">
        <v>1</v>
      </c>
      <c r="N4626" t="str">
        <f t="shared" si="507"/>
        <v>Basic</v>
      </c>
      <c r="O4626">
        <v>1</v>
      </c>
      <c r="P4626">
        <v>1</v>
      </c>
      <c r="Q4626">
        <v>161125.67000000001</v>
      </c>
      <c r="R4626" t="str">
        <f t="shared" si="508"/>
        <v>Medium Value</v>
      </c>
      <c r="S4626" t="str">
        <f t="shared" si="509"/>
        <v>High</v>
      </c>
      <c r="T4626">
        <v>1</v>
      </c>
      <c r="U4626" t="str">
        <f t="shared" si="510"/>
        <v>Churned</v>
      </c>
    </row>
    <row r="4627" spans="1:21" x14ac:dyDescent="0.3">
      <c r="A4627">
        <v>4626</v>
      </c>
      <c r="B4627">
        <v>15695499</v>
      </c>
      <c r="C4627" t="s">
        <v>595</v>
      </c>
      <c r="D4627">
        <v>510</v>
      </c>
      <c r="E4627" t="str">
        <f t="shared" si="504"/>
        <v>Medium Risk</v>
      </c>
      <c r="F4627" t="s">
        <v>15</v>
      </c>
      <c r="G4627" t="s">
        <v>16</v>
      </c>
      <c r="H4627">
        <v>45</v>
      </c>
      <c r="I4627" t="str">
        <f t="shared" si="505"/>
        <v>Middle Age</v>
      </c>
      <c r="J4627">
        <v>10</v>
      </c>
      <c r="K4627" t="str">
        <f t="shared" si="506"/>
        <v>Very Loyal</v>
      </c>
      <c r="L4627">
        <v>103821.47</v>
      </c>
      <c r="M4627">
        <v>2</v>
      </c>
      <c r="N4627" t="str">
        <f t="shared" si="507"/>
        <v>Standard</v>
      </c>
      <c r="O4627">
        <v>0</v>
      </c>
      <c r="P4627">
        <v>1</v>
      </c>
      <c r="Q4627">
        <v>77878.62</v>
      </c>
      <c r="R4627" t="str">
        <f t="shared" si="508"/>
        <v>Medium Value</v>
      </c>
      <c r="S4627" t="str">
        <f t="shared" si="509"/>
        <v>Medium</v>
      </c>
      <c r="T4627">
        <v>0</v>
      </c>
      <c r="U4627" t="str">
        <f t="shared" si="510"/>
        <v>Retained</v>
      </c>
    </row>
    <row r="4628" spans="1:21" x14ac:dyDescent="0.3">
      <c r="A4628">
        <v>4627</v>
      </c>
      <c r="B4628">
        <v>15622321</v>
      </c>
      <c r="C4628" t="s">
        <v>1197</v>
      </c>
      <c r="D4628">
        <v>506</v>
      </c>
      <c r="E4628" t="str">
        <f t="shared" si="504"/>
        <v>Medium Risk</v>
      </c>
      <c r="F4628" t="s">
        <v>15</v>
      </c>
      <c r="G4628" t="s">
        <v>16</v>
      </c>
      <c r="H4628">
        <v>32</v>
      </c>
      <c r="I4628" t="str">
        <f t="shared" si="505"/>
        <v>Middle Age</v>
      </c>
      <c r="J4628">
        <v>3</v>
      </c>
      <c r="K4628" t="str">
        <f t="shared" si="506"/>
        <v>Established</v>
      </c>
      <c r="L4628">
        <v>0</v>
      </c>
      <c r="M4628">
        <v>1</v>
      </c>
      <c r="N4628" t="str">
        <f t="shared" si="507"/>
        <v>Basic</v>
      </c>
      <c r="O4628">
        <v>1</v>
      </c>
      <c r="P4628">
        <v>1</v>
      </c>
      <c r="Q4628">
        <v>80823.02</v>
      </c>
      <c r="R4628" t="str">
        <f t="shared" si="508"/>
        <v>Medium Value</v>
      </c>
      <c r="S4628" t="str">
        <f t="shared" si="509"/>
        <v>Medium</v>
      </c>
      <c r="T4628">
        <v>0</v>
      </c>
      <c r="U4628" t="str">
        <f t="shared" si="510"/>
        <v>Retained</v>
      </c>
    </row>
    <row r="4629" spans="1:21" x14ac:dyDescent="0.3">
      <c r="A4629">
        <v>4628</v>
      </c>
      <c r="B4629">
        <v>15715744</v>
      </c>
      <c r="C4629" t="s">
        <v>1106</v>
      </c>
      <c r="D4629">
        <v>605</v>
      </c>
      <c r="E4629" t="str">
        <f t="shared" si="504"/>
        <v>Medium Risk</v>
      </c>
      <c r="F4629" t="s">
        <v>15</v>
      </c>
      <c r="G4629" t="s">
        <v>23</v>
      </c>
      <c r="H4629">
        <v>39</v>
      </c>
      <c r="I4629" t="str">
        <f t="shared" si="505"/>
        <v>Middle Age</v>
      </c>
      <c r="J4629">
        <v>7</v>
      </c>
      <c r="K4629" t="str">
        <f t="shared" si="506"/>
        <v>Loyal</v>
      </c>
      <c r="L4629">
        <v>0</v>
      </c>
      <c r="M4629">
        <v>1</v>
      </c>
      <c r="N4629" t="str">
        <f t="shared" si="507"/>
        <v>Basic</v>
      </c>
      <c r="O4629">
        <v>0</v>
      </c>
      <c r="P4629">
        <v>1</v>
      </c>
      <c r="Q4629">
        <v>119348.28</v>
      </c>
      <c r="R4629" t="str">
        <f t="shared" si="508"/>
        <v>Medium Value</v>
      </c>
      <c r="S4629" t="str">
        <f t="shared" si="509"/>
        <v>High</v>
      </c>
      <c r="T4629">
        <v>0</v>
      </c>
      <c r="U4629" t="str">
        <f t="shared" si="510"/>
        <v>Retained</v>
      </c>
    </row>
    <row r="4630" spans="1:21" x14ac:dyDescent="0.3">
      <c r="A4630">
        <v>4629</v>
      </c>
      <c r="B4630">
        <v>15788151</v>
      </c>
      <c r="C4630" t="s">
        <v>700</v>
      </c>
      <c r="D4630">
        <v>650</v>
      </c>
      <c r="E4630" t="str">
        <f t="shared" si="504"/>
        <v>Medium Risk</v>
      </c>
      <c r="F4630" t="s">
        <v>18</v>
      </c>
      <c r="G4630" t="s">
        <v>23</v>
      </c>
      <c r="H4630">
        <v>32</v>
      </c>
      <c r="I4630" t="str">
        <f t="shared" si="505"/>
        <v>Middle Age</v>
      </c>
      <c r="J4630">
        <v>1</v>
      </c>
      <c r="K4630" t="str">
        <f t="shared" si="506"/>
        <v>New</v>
      </c>
      <c r="L4630">
        <v>132187.73000000001</v>
      </c>
      <c r="M4630">
        <v>2</v>
      </c>
      <c r="N4630" t="str">
        <f t="shared" si="507"/>
        <v>Standard</v>
      </c>
      <c r="O4630">
        <v>1</v>
      </c>
      <c r="P4630">
        <v>1</v>
      </c>
      <c r="Q4630">
        <v>178331.36</v>
      </c>
      <c r="R4630" t="str">
        <f t="shared" si="508"/>
        <v>High Value</v>
      </c>
      <c r="S4630" t="str">
        <f t="shared" si="509"/>
        <v>High</v>
      </c>
      <c r="T4630">
        <v>0</v>
      </c>
      <c r="U4630" t="str">
        <f t="shared" si="510"/>
        <v>Retained</v>
      </c>
    </row>
    <row r="4631" spans="1:21" x14ac:dyDescent="0.3">
      <c r="A4631">
        <v>4630</v>
      </c>
      <c r="B4631">
        <v>15687153</v>
      </c>
      <c r="C4631" t="s">
        <v>113</v>
      </c>
      <c r="D4631">
        <v>850</v>
      </c>
      <c r="E4631" t="str">
        <f t="shared" si="504"/>
        <v>Low Risk</v>
      </c>
      <c r="F4631" t="s">
        <v>26</v>
      </c>
      <c r="G4631" t="s">
        <v>23</v>
      </c>
      <c r="H4631">
        <v>49</v>
      </c>
      <c r="I4631" t="str">
        <f t="shared" si="505"/>
        <v>Middle Age</v>
      </c>
      <c r="J4631">
        <v>8</v>
      </c>
      <c r="K4631" t="str">
        <f t="shared" si="506"/>
        <v>Loyal</v>
      </c>
      <c r="L4631">
        <v>98649.55</v>
      </c>
      <c r="M4631">
        <v>1</v>
      </c>
      <c r="N4631" t="str">
        <f t="shared" si="507"/>
        <v>Basic</v>
      </c>
      <c r="O4631">
        <v>1</v>
      </c>
      <c r="P4631">
        <v>0</v>
      </c>
      <c r="Q4631">
        <v>119174.88</v>
      </c>
      <c r="R4631" t="str">
        <f t="shared" si="508"/>
        <v>Medium Value</v>
      </c>
      <c r="S4631" t="str">
        <f t="shared" si="509"/>
        <v>High</v>
      </c>
      <c r="T4631">
        <v>1</v>
      </c>
      <c r="U4631" t="str">
        <f t="shared" si="510"/>
        <v>Churned</v>
      </c>
    </row>
    <row r="4632" spans="1:21" x14ac:dyDescent="0.3">
      <c r="A4632">
        <v>4631</v>
      </c>
      <c r="B4632">
        <v>15684958</v>
      </c>
      <c r="C4632" t="s">
        <v>1984</v>
      </c>
      <c r="D4632">
        <v>489</v>
      </c>
      <c r="E4632" t="str">
        <f t="shared" si="504"/>
        <v>High Risk</v>
      </c>
      <c r="F4632" t="s">
        <v>26</v>
      </c>
      <c r="G4632" t="s">
        <v>23</v>
      </c>
      <c r="H4632">
        <v>38</v>
      </c>
      <c r="I4632" t="str">
        <f t="shared" si="505"/>
        <v>Middle Age</v>
      </c>
      <c r="J4632">
        <v>2</v>
      </c>
      <c r="K4632" t="str">
        <f t="shared" si="506"/>
        <v>New</v>
      </c>
      <c r="L4632">
        <v>126444.08</v>
      </c>
      <c r="M4632">
        <v>2</v>
      </c>
      <c r="N4632" t="str">
        <f t="shared" si="507"/>
        <v>Standard</v>
      </c>
      <c r="O4632">
        <v>1</v>
      </c>
      <c r="P4632">
        <v>1</v>
      </c>
      <c r="Q4632">
        <v>82662.73</v>
      </c>
      <c r="R4632" t="str">
        <f t="shared" si="508"/>
        <v>Medium Value</v>
      </c>
      <c r="S4632" t="str">
        <f t="shared" si="509"/>
        <v>Medium</v>
      </c>
      <c r="T4632">
        <v>0</v>
      </c>
      <c r="U4632" t="str">
        <f t="shared" si="510"/>
        <v>Retained</v>
      </c>
    </row>
    <row r="4633" spans="1:21" x14ac:dyDescent="0.3">
      <c r="A4633">
        <v>4632</v>
      </c>
      <c r="B4633">
        <v>15706116</v>
      </c>
      <c r="C4633" t="s">
        <v>490</v>
      </c>
      <c r="D4633">
        <v>659</v>
      </c>
      <c r="E4633" t="str">
        <f t="shared" si="504"/>
        <v>Medium Risk</v>
      </c>
      <c r="F4633" t="s">
        <v>26</v>
      </c>
      <c r="G4633" t="s">
        <v>16</v>
      </c>
      <c r="H4633">
        <v>30</v>
      </c>
      <c r="I4633" t="str">
        <f t="shared" si="505"/>
        <v>Middle Age</v>
      </c>
      <c r="J4633">
        <v>8</v>
      </c>
      <c r="K4633" t="str">
        <f t="shared" si="506"/>
        <v>Loyal</v>
      </c>
      <c r="L4633">
        <v>154159.51</v>
      </c>
      <c r="M4633">
        <v>1</v>
      </c>
      <c r="N4633" t="str">
        <f t="shared" si="507"/>
        <v>Basic</v>
      </c>
      <c r="O4633">
        <v>1</v>
      </c>
      <c r="P4633">
        <v>0</v>
      </c>
      <c r="Q4633">
        <v>40441.1</v>
      </c>
      <c r="R4633" t="str">
        <f t="shared" si="508"/>
        <v>Low value</v>
      </c>
      <c r="S4633" t="str">
        <f t="shared" si="509"/>
        <v>Low</v>
      </c>
      <c r="T4633">
        <v>0</v>
      </c>
      <c r="U4633" t="str">
        <f t="shared" si="510"/>
        <v>Retained</v>
      </c>
    </row>
    <row r="4634" spans="1:21" x14ac:dyDescent="0.3">
      <c r="A4634">
        <v>4633</v>
      </c>
      <c r="B4634">
        <v>15740557</v>
      </c>
      <c r="C4634" t="s">
        <v>1217</v>
      </c>
      <c r="D4634">
        <v>753</v>
      </c>
      <c r="E4634" t="str">
        <f t="shared" si="504"/>
        <v>Low Risk</v>
      </c>
      <c r="F4634" t="s">
        <v>15</v>
      </c>
      <c r="G4634" t="s">
        <v>16</v>
      </c>
      <c r="H4634">
        <v>43</v>
      </c>
      <c r="I4634" t="str">
        <f t="shared" si="505"/>
        <v>Middle Age</v>
      </c>
      <c r="J4634">
        <v>5</v>
      </c>
      <c r="K4634" t="str">
        <f t="shared" si="506"/>
        <v>Established</v>
      </c>
      <c r="L4634">
        <v>0</v>
      </c>
      <c r="M4634">
        <v>2</v>
      </c>
      <c r="N4634" t="str">
        <f t="shared" si="507"/>
        <v>Standard</v>
      </c>
      <c r="O4634">
        <v>1</v>
      </c>
      <c r="P4634">
        <v>0</v>
      </c>
      <c r="Q4634">
        <v>109881.71</v>
      </c>
      <c r="R4634" t="str">
        <f t="shared" si="508"/>
        <v>High Value</v>
      </c>
      <c r="S4634" t="str">
        <f t="shared" si="509"/>
        <v>High</v>
      </c>
      <c r="T4634">
        <v>0</v>
      </c>
      <c r="U4634" t="str">
        <f t="shared" si="510"/>
        <v>Retained</v>
      </c>
    </row>
    <row r="4635" spans="1:21" x14ac:dyDescent="0.3">
      <c r="A4635">
        <v>4634</v>
      </c>
      <c r="B4635">
        <v>15707291</v>
      </c>
      <c r="C4635" t="s">
        <v>1985</v>
      </c>
      <c r="D4635">
        <v>477</v>
      </c>
      <c r="E4635" t="str">
        <f t="shared" si="504"/>
        <v>High Risk</v>
      </c>
      <c r="F4635" t="s">
        <v>26</v>
      </c>
      <c r="G4635" t="s">
        <v>23</v>
      </c>
      <c r="H4635">
        <v>48</v>
      </c>
      <c r="I4635" t="str">
        <f t="shared" si="505"/>
        <v>Middle Age</v>
      </c>
      <c r="J4635">
        <v>8</v>
      </c>
      <c r="K4635" t="str">
        <f t="shared" si="506"/>
        <v>Loyal</v>
      </c>
      <c r="L4635">
        <v>129250</v>
      </c>
      <c r="M4635">
        <v>2</v>
      </c>
      <c r="N4635" t="str">
        <f t="shared" si="507"/>
        <v>Standard</v>
      </c>
      <c r="O4635">
        <v>1</v>
      </c>
      <c r="P4635">
        <v>1</v>
      </c>
      <c r="Q4635">
        <v>157937.35</v>
      </c>
      <c r="R4635" t="str">
        <f t="shared" si="508"/>
        <v>High Value</v>
      </c>
      <c r="S4635" t="str">
        <f t="shared" si="509"/>
        <v>High</v>
      </c>
      <c r="T4635">
        <v>0</v>
      </c>
      <c r="U4635" t="str">
        <f t="shared" si="510"/>
        <v>Retained</v>
      </c>
    </row>
    <row r="4636" spans="1:21" x14ac:dyDescent="0.3">
      <c r="A4636">
        <v>4635</v>
      </c>
      <c r="B4636">
        <v>15583353</v>
      </c>
      <c r="C4636" t="s">
        <v>1986</v>
      </c>
      <c r="D4636">
        <v>610</v>
      </c>
      <c r="E4636" t="str">
        <f t="shared" si="504"/>
        <v>Medium Risk</v>
      </c>
      <c r="F4636" t="s">
        <v>18</v>
      </c>
      <c r="G4636" t="s">
        <v>16</v>
      </c>
      <c r="H4636">
        <v>45</v>
      </c>
      <c r="I4636" t="str">
        <f t="shared" si="505"/>
        <v>Middle Age</v>
      </c>
      <c r="J4636">
        <v>3</v>
      </c>
      <c r="K4636" t="str">
        <f t="shared" si="506"/>
        <v>Established</v>
      </c>
      <c r="L4636">
        <v>0</v>
      </c>
      <c r="M4636">
        <v>1</v>
      </c>
      <c r="N4636" t="str">
        <f t="shared" si="507"/>
        <v>Basic</v>
      </c>
      <c r="O4636">
        <v>1</v>
      </c>
      <c r="P4636">
        <v>0</v>
      </c>
      <c r="Q4636">
        <v>38276.839999999997</v>
      </c>
      <c r="R4636" t="str">
        <f t="shared" si="508"/>
        <v>Low value</v>
      </c>
      <c r="S4636" t="str">
        <f t="shared" si="509"/>
        <v>Low</v>
      </c>
      <c r="T4636">
        <v>1</v>
      </c>
      <c r="U4636" t="str">
        <f t="shared" si="510"/>
        <v>Churned</v>
      </c>
    </row>
    <row r="4637" spans="1:21" x14ac:dyDescent="0.3">
      <c r="A4637">
        <v>4636</v>
      </c>
      <c r="B4637">
        <v>15761024</v>
      </c>
      <c r="C4637" t="s">
        <v>1387</v>
      </c>
      <c r="D4637">
        <v>619</v>
      </c>
      <c r="E4637" t="str">
        <f t="shared" si="504"/>
        <v>Medium Risk</v>
      </c>
      <c r="F4637" t="s">
        <v>15</v>
      </c>
      <c r="G4637" t="s">
        <v>16</v>
      </c>
      <c r="H4637">
        <v>33</v>
      </c>
      <c r="I4637" t="str">
        <f t="shared" si="505"/>
        <v>Middle Age</v>
      </c>
      <c r="J4637">
        <v>2</v>
      </c>
      <c r="K4637" t="str">
        <f t="shared" si="506"/>
        <v>New</v>
      </c>
      <c r="L4637">
        <v>167733.51</v>
      </c>
      <c r="M4637">
        <v>2</v>
      </c>
      <c r="N4637" t="str">
        <f t="shared" si="507"/>
        <v>Standard</v>
      </c>
      <c r="O4637">
        <v>1</v>
      </c>
      <c r="P4637">
        <v>1</v>
      </c>
      <c r="Q4637">
        <v>65222.48</v>
      </c>
      <c r="R4637" t="str">
        <f t="shared" si="508"/>
        <v>Medium Value</v>
      </c>
      <c r="S4637" t="str">
        <f t="shared" si="509"/>
        <v>Medium</v>
      </c>
      <c r="T4637">
        <v>0</v>
      </c>
      <c r="U4637" t="str">
        <f t="shared" si="510"/>
        <v>Retained</v>
      </c>
    </row>
    <row r="4638" spans="1:21" x14ac:dyDescent="0.3">
      <c r="A4638">
        <v>4637</v>
      </c>
      <c r="B4638">
        <v>15630709</v>
      </c>
      <c r="C4638" t="s">
        <v>1213</v>
      </c>
      <c r="D4638">
        <v>619</v>
      </c>
      <c r="E4638" t="str">
        <f t="shared" si="504"/>
        <v>Medium Risk</v>
      </c>
      <c r="F4638" t="s">
        <v>26</v>
      </c>
      <c r="G4638" t="s">
        <v>16</v>
      </c>
      <c r="H4638">
        <v>31</v>
      </c>
      <c r="I4638" t="str">
        <f t="shared" si="505"/>
        <v>Middle Age</v>
      </c>
      <c r="J4638">
        <v>2</v>
      </c>
      <c r="K4638" t="str">
        <f t="shared" si="506"/>
        <v>New</v>
      </c>
      <c r="L4638">
        <v>56116.3</v>
      </c>
      <c r="M4638">
        <v>2</v>
      </c>
      <c r="N4638" t="str">
        <f t="shared" si="507"/>
        <v>Standard</v>
      </c>
      <c r="O4638">
        <v>0</v>
      </c>
      <c r="P4638">
        <v>0</v>
      </c>
      <c r="Q4638">
        <v>2181.94</v>
      </c>
      <c r="R4638" t="str">
        <f t="shared" si="508"/>
        <v>Low value</v>
      </c>
      <c r="S4638" t="str">
        <f t="shared" si="509"/>
        <v>Low</v>
      </c>
      <c r="T4638">
        <v>0</v>
      </c>
      <c r="U4638" t="str">
        <f t="shared" si="510"/>
        <v>Retained</v>
      </c>
    </row>
    <row r="4639" spans="1:21" x14ac:dyDescent="0.3">
      <c r="A4639">
        <v>4638</v>
      </c>
      <c r="B4639">
        <v>15639590</v>
      </c>
      <c r="C4639" t="s">
        <v>1987</v>
      </c>
      <c r="D4639">
        <v>758</v>
      </c>
      <c r="E4639" t="str">
        <f t="shared" si="504"/>
        <v>Low Risk</v>
      </c>
      <c r="F4639" t="s">
        <v>15</v>
      </c>
      <c r="G4639" t="s">
        <v>16</v>
      </c>
      <c r="H4639">
        <v>30</v>
      </c>
      <c r="I4639" t="str">
        <f t="shared" si="505"/>
        <v>Middle Age</v>
      </c>
      <c r="J4639">
        <v>3</v>
      </c>
      <c r="K4639" t="str">
        <f t="shared" si="506"/>
        <v>Established</v>
      </c>
      <c r="L4639">
        <v>141581.07999999999</v>
      </c>
      <c r="M4639">
        <v>1</v>
      </c>
      <c r="N4639" t="str">
        <f t="shared" si="507"/>
        <v>Basic</v>
      </c>
      <c r="O4639">
        <v>1</v>
      </c>
      <c r="P4639">
        <v>0</v>
      </c>
      <c r="Q4639">
        <v>156249.06</v>
      </c>
      <c r="R4639" t="str">
        <f t="shared" si="508"/>
        <v>Medium Value</v>
      </c>
      <c r="S4639" t="str">
        <f t="shared" si="509"/>
        <v>High</v>
      </c>
      <c r="T4639">
        <v>0</v>
      </c>
      <c r="U4639" t="str">
        <f t="shared" si="510"/>
        <v>Retained</v>
      </c>
    </row>
    <row r="4640" spans="1:21" x14ac:dyDescent="0.3">
      <c r="A4640">
        <v>4639</v>
      </c>
      <c r="B4640">
        <v>15659399</v>
      </c>
      <c r="C4640" t="s">
        <v>587</v>
      </c>
      <c r="D4640">
        <v>516</v>
      </c>
      <c r="E4640" t="str">
        <f t="shared" si="504"/>
        <v>Medium Risk</v>
      </c>
      <c r="F4640" t="s">
        <v>26</v>
      </c>
      <c r="G4640" t="s">
        <v>23</v>
      </c>
      <c r="H4640">
        <v>50</v>
      </c>
      <c r="I4640" t="str">
        <f t="shared" si="505"/>
        <v>Middle Age</v>
      </c>
      <c r="J4640">
        <v>7</v>
      </c>
      <c r="K4640" t="str">
        <f t="shared" si="506"/>
        <v>Loyal</v>
      </c>
      <c r="L4640">
        <v>139675.07</v>
      </c>
      <c r="M4640">
        <v>2</v>
      </c>
      <c r="N4640" t="str">
        <f t="shared" si="507"/>
        <v>Standard</v>
      </c>
      <c r="O4640">
        <v>1</v>
      </c>
      <c r="P4640">
        <v>0</v>
      </c>
      <c r="Q4640">
        <v>45591.23</v>
      </c>
      <c r="R4640" t="str">
        <f t="shared" si="508"/>
        <v>Low value</v>
      </c>
      <c r="S4640" t="str">
        <f t="shared" si="509"/>
        <v>Low</v>
      </c>
      <c r="T4640">
        <v>0</v>
      </c>
      <c r="U4640" t="str">
        <f t="shared" si="510"/>
        <v>Retained</v>
      </c>
    </row>
    <row r="4641" spans="1:21" x14ac:dyDescent="0.3">
      <c r="A4641">
        <v>4640</v>
      </c>
      <c r="B4641">
        <v>15567078</v>
      </c>
      <c r="C4641" t="s">
        <v>1988</v>
      </c>
      <c r="D4641">
        <v>789</v>
      </c>
      <c r="E4641" t="str">
        <f t="shared" si="504"/>
        <v>Low Risk</v>
      </c>
      <c r="F4641" t="s">
        <v>15</v>
      </c>
      <c r="G4641" t="s">
        <v>16</v>
      </c>
      <c r="H4641">
        <v>27</v>
      </c>
      <c r="I4641" t="str">
        <f t="shared" si="505"/>
        <v>Adolescence</v>
      </c>
      <c r="J4641">
        <v>8</v>
      </c>
      <c r="K4641" t="str">
        <f t="shared" si="506"/>
        <v>Loyal</v>
      </c>
      <c r="L4641">
        <v>66201.960000000006</v>
      </c>
      <c r="M4641">
        <v>1</v>
      </c>
      <c r="N4641" t="str">
        <f t="shared" si="507"/>
        <v>Basic</v>
      </c>
      <c r="O4641">
        <v>1</v>
      </c>
      <c r="P4641">
        <v>1</v>
      </c>
      <c r="Q4641">
        <v>79458.12</v>
      </c>
      <c r="R4641" t="str">
        <f t="shared" si="508"/>
        <v>Medium Value</v>
      </c>
      <c r="S4641" t="str">
        <f t="shared" si="509"/>
        <v>Medium</v>
      </c>
      <c r="T4641">
        <v>0</v>
      </c>
      <c r="U4641" t="str">
        <f t="shared" si="510"/>
        <v>Retained</v>
      </c>
    </row>
    <row r="4642" spans="1:21" x14ac:dyDescent="0.3">
      <c r="A4642">
        <v>4641</v>
      </c>
      <c r="B4642">
        <v>15696373</v>
      </c>
      <c r="C4642" t="s">
        <v>1920</v>
      </c>
      <c r="D4642">
        <v>687</v>
      </c>
      <c r="E4642" t="str">
        <f t="shared" si="504"/>
        <v>Medium Risk</v>
      </c>
      <c r="F4642" t="s">
        <v>15</v>
      </c>
      <c r="G4642" t="s">
        <v>16</v>
      </c>
      <c r="H4642">
        <v>44</v>
      </c>
      <c r="I4642" t="str">
        <f t="shared" si="505"/>
        <v>Middle Age</v>
      </c>
      <c r="J4642">
        <v>9</v>
      </c>
      <c r="K4642" t="str">
        <f t="shared" si="506"/>
        <v>Very Loyal</v>
      </c>
      <c r="L4642">
        <v>0</v>
      </c>
      <c r="M4642">
        <v>2</v>
      </c>
      <c r="N4642" t="str">
        <f t="shared" si="507"/>
        <v>Standard</v>
      </c>
      <c r="O4642">
        <v>0</v>
      </c>
      <c r="P4642">
        <v>0</v>
      </c>
      <c r="Q4642">
        <v>103042.2</v>
      </c>
      <c r="R4642" t="str">
        <f t="shared" si="508"/>
        <v>High Value</v>
      </c>
      <c r="S4642" t="str">
        <f t="shared" si="509"/>
        <v>High</v>
      </c>
      <c r="T4642">
        <v>1</v>
      </c>
      <c r="U4642" t="str">
        <f t="shared" si="510"/>
        <v>Churned</v>
      </c>
    </row>
    <row r="4643" spans="1:21" x14ac:dyDescent="0.3">
      <c r="A4643">
        <v>4642</v>
      </c>
      <c r="B4643">
        <v>15786617</v>
      </c>
      <c r="C4643" t="s">
        <v>1350</v>
      </c>
      <c r="D4643">
        <v>485</v>
      </c>
      <c r="E4643" t="str">
        <f t="shared" si="504"/>
        <v>High Risk</v>
      </c>
      <c r="F4643" t="s">
        <v>26</v>
      </c>
      <c r="G4643" t="s">
        <v>23</v>
      </c>
      <c r="H4643">
        <v>34</v>
      </c>
      <c r="I4643" t="str">
        <f t="shared" si="505"/>
        <v>Middle Age</v>
      </c>
      <c r="J4643">
        <v>3</v>
      </c>
      <c r="K4643" t="str">
        <f t="shared" si="506"/>
        <v>Established</v>
      </c>
      <c r="L4643">
        <v>133658.23999999999</v>
      </c>
      <c r="M4643">
        <v>1</v>
      </c>
      <c r="N4643" t="str">
        <f t="shared" si="507"/>
        <v>Basic</v>
      </c>
      <c r="O4643">
        <v>1</v>
      </c>
      <c r="P4643">
        <v>0</v>
      </c>
      <c r="Q4643">
        <v>70209.83</v>
      </c>
      <c r="R4643" t="str">
        <f t="shared" si="508"/>
        <v>Medium Value</v>
      </c>
      <c r="S4643" t="str">
        <f t="shared" si="509"/>
        <v>Medium</v>
      </c>
      <c r="T4643">
        <v>0</v>
      </c>
      <c r="U4643" t="str">
        <f t="shared" si="510"/>
        <v>Retained</v>
      </c>
    </row>
    <row r="4644" spans="1:21" x14ac:dyDescent="0.3">
      <c r="A4644">
        <v>4643</v>
      </c>
      <c r="B4644">
        <v>15657449</v>
      </c>
      <c r="C4644" t="s">
        <v>1989</v>
      </c>
      <c r="D4644">
        <v>446</v>
      </c>
      <c r="E4644" t="str">
        <f t="shared" si="504"/>
        <v>High Risk</v>
      </c>
      <c r="F4644" t="s">
        <v>26</v>
      </c>
      <c r="G4644" t="s">
        <v>23</v>
      </c>
      <c r="H4644">
        <v>25</v>
      </c>
      <c r="I4644" t="str">
        <f t="shared" si="505"/>
        <v>Adolescence</v>
      </c>
      <c r="J4644">
        <v>3</v>
      </c>
      <c r="K4644" t="str">
        <f t="shared" si="506"/>
        <v>Established</v>
      </c>
      <c r="L4644">
        <v>136202.78</v>
      </c>
      <c r="M4644">
        <v>1</v>
      </c>
      <c r="N4644" t="str">
        <f t="shared" si="507"/>
        <v>Basic</v>
      </c>
      <c r="O4644">
        <v>1</v>
      </c>
      <c r="P4644">
        <v>0</v>
      </c>
      <c r="Q4644">
        <v>176743.51</v>
      </c>
      <c r="R4644" t="str">
        <f t="shared" si="508"/>
        <v>Medium Value</v>
      </c>
      <c r="S4644" t="str">
        <f t="shared" si="509"/>
        <v>High</v>
      </c>
      <c r="T4644">
        <v>0</v>
      </c>
      <c r="U4644" t="str">
        <f t="shared" si="510"/>
        <v>Retained</v>
      </c>
    </row>
    <row r="4645" spans="1:21" x14ac:dyDescent="0.3">
      <c r="A4645">
        <v>4644</v>
      </c>
      <c r="B4645">
        <v>15672594</v>
      </c>
      <c r="C4645" t="s">
        <v>224</v>
      </c>
      <c r="D4645">
        <v>597</v>
      </c>
      <c r="E4645" t="str">
        <f t="shared" si="504"/>
        <v>Medium Risk</v>
      </c>
      <c r="F4645" t="s">
        <v>15</v>
      </c>
      <c r="G4645" t="s">
        <v>16</v>
      </c>
      <c r="H4645">
        <v>60</v>
      </c>
      <c r="I4645" t="str">
        <f t="shared" si="505"/>
        <v>Old</v>
      </c>
      <c r="J4645">
        <v>0</v>
      </c>
      <c r="K4645" t="str">
        <f t="shared" si="506"/>
        <v>New</v>
      </c>
      <c r="L4645">
        <v>131778.07999999999</v>
      </c>
      <c r="M4645">
        <v>1</v>
      </c>
      <c r="N4645" t="str">
        <f t="shared" si="507"/>
        <v>Basic</v>
      </c>
      <c r="O4645">
        <v>0</v>
      </c>
      <c r="P4645">
        <v>0</v>
      </c>
      <c r="Q4645">
        <v>10703.53</v>
      </c>
      <c r="R4645" t="str">
        <f t="shared" si="508"/>
        <v>Low value</v>
      </c>
      <c r="S4645" t="str">
        <f t="shared" si="509"/>
        <v>Low</v>
      </c>
      <c r="T4645">
        <v>1</v>
      </c>
      <c r="U4645" t="str">
        <f t="shared" si="510"/>
        <v>Churned</v>
      </c>
    </row>
    <row r="4646" spans="1:21" x14ac:dyDescent="0.3">
      <c r="A4646">
        <v>4645</v>
      </c>
      <c r="B4646">
        <v>15714240</v>
      </c>
      <c r="C4646" t="s">
        <v>601</v>
      </c>
      <c r="D4646">
        <v>712</v>
      </c>
      <c r="E4646" t="str">
        <f t="shared" si="504"/>
        <v>Low Risk</v>
      </c>
      <c r="F4646" t="s">
        <v>18</v>
      </c>
      <c r="G4646" t="s">
        <v>23</v>
      </c>
      <c r="H4646">
        <v>74</v>
      </c>
      <c r="I4646" t="str">
        <f t="shared" si="505"/>
        <v>Old</v>
      </c>
      <c r="J4646">
        <v>5</v>
      </c>
      <c r="K4646" t="str">
        <f t="shared" si="506"/>
        <v>Established</v>
      </c>
      <c r="L4646">
        <v>0</v>
      </c>
      <c r="M4646">
        <v>2</v>
      </c>
      <c r="N4646" t="str">
        <f t="shared" si="507"/>
        <v>Standard</v>
      </c>
      <c r="O4646">
        <v>0</v>
      </c>
      <c r="P4646">
        <v>0</v>
      </c>
      <c r="Q4646">
        <v>151425.82</v>
      </c>
      <c r="R4646" t="str">
        <f t="shared" si="508"/>
        <v>High Value</v>
      </c>
      <c r="S4646" t="str">
        <f t="shared" si="509"/>
        <v>High</v>
      </c>
      <c r="T4646">
        <v>0</v>
      </c>
      <c r="U4646" t="str">
        <f t="shared" si="510"/>
        <v>Retained</v>
      </c>
    </row>
    <row r="4647" spans="1:21" x14ac:dyDescent="0.3">
      <c r="A4647">
        <v>4646</v>
      </c>
      <c r="B4647">
        <v>15782144</v>
      </c>
      <c r="C4647" t="s">
        <v>1990</v>
      </c>
      <c r="D4647">
        <v>522</v>
      </c>
      <c r="E4647" t="str">
        <f t="shared" si="504"/>
        <v>Medium Risk</v>
      </c>
      <c r="F4647" t="s">
        <v>15</v>
      </c>
      <c r="G4647" t="s">
        <v>16</v>
      </c>
      <c r="H4647">
        <v>34</v>
      </c>
      <c r="I4647" t="str">
        <f t="shared" si="505"/>
        <v>Middle Age</v>
      </c>
      <c r="J4647">
        <v>3</v>
      </c>
      <c r="K4647" t="str">
        <f t="shared" si="506"/>
        <v>Established</v>
      </c>
      <c r="L4647">
        <v>0</v>
      </c>
      <c r="M4647">
        <v>2</v>
      </c>
      <c r="N4647" t="str">
        <f t="shared" si="507"/>
        <v>Standard</v>
      </c>
      <c r="O4647">
        <v>1</v>
      </c>
      <c r="P4647">
        <v>1</v>
      </c>
      <c r="Q4647">
        <v>3894.34</v>
      </c>
      <c r="R4647" t="str">
        <f t="shared" si="508"/>
        <v>Low value</v>
      </c>
      <c r="S4647" t="str">
        <f t="shared" si="509"/>
        <v>Low</v>
      </c>
      <c r="T4647">
        <v>0</v>
      </c>
      <c r="U4647" t="str">
        <f t="shared" si="510"/>
        <v>Retained</v>
      </c>
    </row>
    <row r="4648" spans="1:21" x14ac:dyDescent="0.3">
      <c r="A4648">
        <v>4647</v>
      </c>
      <c r="B4648">
        <v>15665008</v>
      </c>
      <c r="C4648" t="s">
        <v>886</v>
      </c>
      <c r="D4648">
        <v>805</v>
      </c>
      <c r="E4648" t="str">
        <f t="shared" si="504"/>
        <v>Low Risk</v>
      </c>
      <c r="F4648" t="s">
        <v>26</v>
      </c>
      <c r="G4648" t="s">
        <v>16</v>
      </c>
      <c r="H4648">
        <v>26</v>
      </c>
      <c r="I4648" t="str">
        <f t="shared" si="505"/>
        <v>Adolescence</v>
      </c>
      <c r="J4648">
        <v>8</v>
      </c>
      <c r="K4648" t="str">
        <f t="shared" si="506"/>
        <v>Loyal</v>
      </c>
      <c r="L4648">
        <v>42712.87</v>
      </c>
      <c r="M4648">
        <v>2</v>
      </c>
      <c r="N4648" t="str">
        <f t="shared" si="507"/>
        <v>Standard</v>
      </c>
      <c r="O4648">
        <v>1</v>
      </c>
      <c r="P4648">
        <v>1</v>
      </c>
      <c r="Q4648">
        <v>28861.69</v>
      </c>
      <c r="R4648" t="str">
        <f t="shared" si="508"/>
        <v>Low value</v>
      </c>
      <c r="S4648" t="str">
        <f t="shared" si="509"/>
        <v>Low</v>
      </c>
      <c r="T4648">
        <v>0</v>
      </c>
      <c r="U4648" t="str">
        <f t="shared" si="510"/>
        <v>Retained</v>
      </c>
    </row>
    <row r="4649" spans="1:21" x14ac:dyDescent="0.3">
      <c r="A4649">
        <v>4648</v>
      </c>
      <c r="B4649">
        <v>15581733</v>
      </c>
      <c r="C4649" t="s">
        <v>1083</v>
      </c>
      <c r="D4649">
        <v>781</v>
      </c>
      <c r="E4649" t="str">
        <f t="shared" si="504"/>
        <v>Low Risk</v>
      </c>
      <c r="F4649" t="s">
        <v>15</v>
      </c>
      <c r="G4649" t="s">
        <v>16</v>
      </c>
      <c r="H4649">
        <v>28</v>
      </c>
      <c r="I4649" t="str">
        <f t="shared" si="505"/>
        <v>Adolescence</v>
      </c>
      <c r="J4649">
        <v>4</v>
      </c>
      <c r="K4649" t="str">
        <f t="shared" si="506"/>
        <v>Established</v>
      </c>
      <c r="L4649">
        <v>0</v>
      </c>
      <c r="M4649">
        <v>2</v>
      </c>
      <c r="N4649" t="str">
        <f t="shared" si="507"/>
        <v>Standard</v>
      </c>
      <c r="O4649">
        <v>1</v>
      </c>
      <c r="P4649">
        <v>0</v>
      </c>
      <c r="Q4649">
        <v>177703.15</v>
      </c>
      <c r="R4649" t="str">
        <f t="shared" si="508"/>
        <v>High Value</v>
      </c>
      <c r="S4649" t="str">
        <f t="shared" si="509"/>
        <v>High</v>
      </c>
      <c r="T4649">
        <v>0</v>
      </c>
      <c r="U4649" t="str">
        <f t="shared" si="510"/>
        <v>Retained</v>
      </c>
    </row>
    <row r="4650" spans="1:21" x14ac:dyDescent="0.3">
      <c r="A4650">
        <v>4649</v>
      </c>
      <c r="B4650">
        <v>15751392</v>
      </c>
      <c r="C4650" t="s">
        <v>116</v>
      </c>
      <c r="D4650">
        <v>689</v>
      </c>
      <c r="E4650" t="str">
        <f t="shared" si="504"/>
        <v>Medium Risk</v>
      </c>
      <c r="F4650" t="s">
        <v>18</v>
      </c>
      <c r="G4650" t="s">
        <v>16</v>
      </c>
      <c r="H4650">
        <v>57</v>
      </c>
      <c r="I4650" t="str">
        <f t="shared" si="505"/>
        <v>Old</v>
      </c>
      <c r="J4650">
        <v>4</v>
      </c>
      <c r="K4650" t="str">
        <f t="shared" si="506"/>
        <v>Established</v>
      </c>
      <c r="L4650">
        <v>0</v>
      </c>
      <c r="M4650">
        <v>2</v>
      </c>
      <c r="N4650" t="str">
        <f t="shared" si="507"/>
        <v>Standard</v>
      </c>
      <c r="O4650">
        <v>1</v>
      </c>
      <c r="P4650">
        <v>0</v>
      </c>
      <c r="Q4650">
        <v>136649.79999999999</v>
      </c>
      <c r="R4650" t="str">
        <f t="shared" si="508"/>
        <v>High Value</v>
      </c>
      <c r="S4650" t="str">
        <f t="shared" si="509"/>
        <v>High</v>
      </c>
      <c r="T4650">
        <v>1</v>
      </c>
      <c r="U4650" t="str">
        <f t="shared" si="510"/>
        <v>Churned</v>
      </c>
    </row>
    <row r="4651" spans="1:21" x14ac:dyDescent="0.3">
      <c r="A4651">
        <v>4650</v>
      </c>
      <c r="B4651">
        <v>15785815</v>
      </c>
      <c r="C4651" t="s">
        <v>582</v>
      </c>
      <c r="D4651">
        <v>670</v>
      </c>
      <c r="E4651" t="str">
        <f t="shared" si="504"/>
        <v>Medium Risk</v>
      </c>
      <c r="F4651" t="s">
        <v>26</v>
      </c>
      <c r="G4651" t="s">
        <v>23</v>
      </c>
      <c r="H4651">
        <v>31</v>
      </c>
      <c r="I4651" t="str">
        <f t="shared" si="505"/>
        <v>Middle Age</v>
      </c>
      <c r="J4651">
        <v>1</v>
      </c>
      <c r="K4651" t="str">
        <f t="shared" si="506"/>
        <v>New</v>
      </c>
      <c r="L4651">
        <v>142631.54</v>
      </c>
      <c r="M4651">
        <v>2</v>
      </c>
      <c r="N4651" t="str">
        <f t="shared" si="507"/>
        <v>Standard</v>
      </c>
      <c r="O4651">
        <v>1</v>
      </c>
      <c r="P4651">
        <v>1</v>
      </c>
      <c r="Q4651">
        <v>175894.24</v>
      </c>
      <c r="R4651" t="str">
        <f t="shared" si="508"/>
        <v>High Value</v>
      </c>
      <c r="S4651" t="str">
        <f t="shared" si="509"/>
        <v>High</v>
      </c>
      <c r="T4651">
        <v>0</v>
      </c>
      <c r="U4651" t="str">
        <f t="shared" si="510"/>
        <v>Retained</v>
      </c>
    </row>
    <row r="4652" spans="1:21" x14ac:dyDescent="0.3">
      <c r="A4652">
        <v>4651</v>
      </c>
      <c r="B4652">
        <v>15664214</v>
      </c>
      <c r="C4652" t="s">
        <v>1991</v>
      </c>
      <c r="D4652">
        <v>670</v>
      </c>
      <c r="E4652" t="str">
        <f t="shared" si="504"/>
        <v>Medium Risk</v>
      </c>
      <c r="F4652" t="s">
        <v>15</v>
      </c>
      <c r="G4652" t="s">
        <v>23</v>
      </c>
      <c r="H4652">
        <v>33</v>
      </c>
      <c r="I4652" t="str">
        <f t="shared" si="505"/>
        <v>Middle Age</v>
      </c>
      <c r="J4652">
        <v>2</v>
      </c>
      <c r="K4652" t="str">
        <f t="shared" si="506"/>
        <v>New</v>
      </c>
      <c r="L4652">
        <v>141204.65</v>
      </c>
      <c r="M4652">
        <v>2</v>
      </c>
      <c r="N4652" t="str">
        <f t="shared" si="507"/>
        <v>Standard</v>
      </c>
      <c r="O4652">
        <v>1</v>
      </c>
      <c r="P4652">
        <v>0</v>
      </c>
      <c r="Q4652">
        <v>76257.460000000006</v>
      </c>
      <c r="R4652" t="str">
        <f t="shared" si="508"/>
        <v>Medium Value</v>
      </c>
      <c r="S4652" t="str">
        <f t="shared" si="509"/>
        <v>Medium</v>
      </c>
      <c r="T4652">
        <v>0</v>
      </c>
      <c r="U4652" t="str">
        <f t="shared" si="510"/>
        <v>Retained</v>
      </c>
    </row>
    <row r="4653" spans="1:21" x14ac:dyDescent="0.3">
      <c r="A4653">
        <v>4652</v>
      </c>
      <c r="B4653">
        <v>15579996</v>
      </c>
      <c r="C4653" t="s">
        <v>1566</v>
      </c>
      <c r="D4653">
        <v>524</v>
      </c>
      <c r="E4653" t="str">
        <f t="shared" si="504"/>
        <v>Medium Risk</v>
      </c>
      <c r="F4653" t="s">
        <v>26</v>
      </c>
      <c r="G4653" t="s">
        <v>16</v>
      </c>
      <c r="H4653">
        <v>25</v>
      </c>
      <c r="I4653" t="str">
        <f t="shared" si="505"/>
        <v>Adolescence</v>
      </c>
      <c r="J4653">
        <v>7</v>
      </c>
      <c r="K4653" t="str">
        <f t="shared" si="506"/>
        <v>Loyal</v>
      </c>
      <c r="L4653">
        <v>131402.21</v>
      </c>
      <c r="M4653">
        <v>1</v>
      </c>
      <c r="N4653" t="str">
        <f t="shared" si="507"/>
        <v>Basic</v>
      </c>
      <c r="O4653">
        <v>0</v>
      </c>
      <c r="P4653">
        <v>0</v>
      </c>
      <c r="Q4653">
        <v>193668.49</v>
      </c>
      <c r="R4653" t="str">
        <f t="shared" si="508"/>
        <v>Medium Value</v>
      </c>
      <c r="S4653" t="str">
        <f t="shared" si="509"/>
        <v>High</v>
      </c>
      <c r="T4653">
        <v>0</v>
      </c>
      <c r="U4653" t="str">
        <f t="shared" si="510"/>
        <v>Retained</v>
      </c>
    </row>
    <row r="4654" spans="1:21" x14ac:dyDescent="0.3">
      <c r="A4654">
        <v>4653</v>
      </c>
      <c r="B4654">
        <v>15675252</v>
      </c>
      <c r="C4654" t="s">
        <v>65</v>
      </c>
      <c r="D4654">
        <v>734</v>
      </c>
      <c r="E4654" t="str">
        <f t="shared" si="504"/>
        <v>Low Risk</v>
      </c>
      <c r="F4654" t="s">
        <v>18</v>
      </c>
      <c r="G4654" t="s">
        <v>16</v>
      </c>
      <c r="H4654">
        <v>39</v>
      </c>
      <c r="I4654" t="str">
        <f t="shared" si="505"/>
        <v>Middle Age</v>
      </c>
      <c r="J4654">
        <v>3</v>
      </c>
      <c r="K4654" t="str">
        <f t="shared" si="506"/>
        <v>Established</v>
      </c>
      <c r="L4654">
        <v>92636.96</v>
      </c>
      <c r="M4654">
        <v>2</v>
      </c>
      <c r="N4654" t="str">
        <f t="shared" si="507"/>
        <v>Standard</v>
      </c>
      <c r="O4654">
        <v>1</v>
      </c>
      <c r="P4654">
        <v>1</v>
      </c>
      <c r="Q4654">
        <v>125671.29</v>
      </c>
      <c r="R4654" t="str">
        <f t="shared" si="508"/>
        <v>High Value</v>
      </c>
      <c r="S4654" t="str">
        <f t="shared" si="509"/>
        <v>High</v>
      </c>
      <c r="T4654">
        <v>0</v>
      </c>
      <c r="U4654" t="str">
        <f t="shared" si="510"/>
        <v>Retained</v>
      </c>
    </row>
    <row r="4655" spans="1:21" x14ac:dyDescent="0.3">
      <c r="A4655">
        <v>4654</v>
      </c>
      <c r="B4655">
        <v>15579617</v>
      </c>
      <c r="C4655" t="s">
        <v>744</v>
      </c>
      <c r="D4655">
        <v>489</v>
      </c>
      <c r="E4655" t="str">
        <f t="shared" si="504"/>
        <v>High Risk</v>
      </c>
      <c r="F4655" t="s">
        <v>15</v>
      </c>
      <c r="G4655" t="s">
        <v>16</v>
      </c>
      <c r="H4655">
        <v>51</v>
      </c>
      <c r="I4655" t="str">
        <f t="shared" si="505"/>
        <v>Old</v>
      </c>
      <c r="J4655">
        <v>3</v>
      </c>
      <c r="K4655" t="str">
        <f t="shared" si="506"/>
        <v>Established</v>
      </c>
      <c r="L4655">
        <v>0</v>
      </c>
      <c r="M4655">
        <v>2</v>
      </c>
      <c r="N4655" t="str">
        <f t="shared" si="507"/>
        <v>Standard</v>
      </c>
      <c r="O4655">
        <v>0</v>
      </c>
      <c r="P4655">
        <v>1</v>
      </c>
      <c r="Q4655">
        <v>174098.28</v>
      </c>
      <c r="R4655" t="str">
        <f t="shared" si="508"/>
        <v>High Value</v>
      </c>
      <c r="S4655" t="str">
        <f t="shared" si="509"/>
        <v>High</v>
      </c>
      <c r="T4655">
        <v>1</v>
      </c>
      <c r="U4655" t="str">
        <f t="shared" si="510"/>
        <v>Churned</v>
      </c>
    </row>
    <row r="4656" spans="1:21" x14ac:dyDescent="0.3">
      <c r="A4656">
        <v>4655</v>
      </c>
      <c r="B4656">
        <v>15593976</v>
      </c>
      <c r="C4656" t="s">
        <v>1992</v>
      </c>
      <c r="D4656">
        <v>578</v>
      </c>
      <c r="E4656" t="str">
        <f t="shared" si="504"/>
        <v>Medium Risk</v>
      </c>
      <c r="F4656" t="s">
        <v>26</v>
      </c>
      <c r="G4656" t="s">
        <v>16</v>
      </c>
      <c r="H4656">
        <v>31</v>
      </c>
      <c r="I4656" t="str">
        <f t="shared" si="505"/>
        <v>Middle Age</v>
      </c>
      <c r="J4656">
        <v>5</v>
      </c>
      <c r="K4656" t="str">
        <f t="shared" si="506"/>
        <v>Established</v>
      </c>
      <c r="L4656">
        <v>102088.68</v>
      </c>
      <c r="M4656">
        <v>4</v>
      </c>
      <c r="N4656" t="str">
        <f t="shared" si="507"/>
        <v>Premium</v>
      </c>
      <c r="O4656">
        <v>0</v>
      </c>
      <c r="P4656">
        <v>0</v>
      </c>
      <c r="Q4656">
        <v>187866.21</v>
      </c>
      <c r="R4656" t="str">
        <f t="shared" si="508"/>
        <v>High Value</v>
      </c>
      <c r="S4656" t="str">
        <f t="shared" si="509"/>
        <v>High</v>
      </c>
      <c r="T4656">
        <v>1</v>
      </c>
      <c r="U4656" t="str">
        <f t="shared" si="510"/>
        <v>Churned</v>
      </c>
    </row>
    <row r="4657" spans="1:21" x14ac:dyDescent="0.3">
      <c r="A4657">
        <v>4656</v>
      </c>
      <c r="B4657">
        <v>15716041</v>
      </c>
      <c r="C4657" t="s">
        <v>1596</v>
      </c>
      <c r="D4657">
        <v>622</v>
      </c>
      <c r="E4657" t="str">
        <f t="shared" si="504"/>
        <v>Medium Risk</v>
      </c>
      <c r="F4657" t="s">
        <v>18</v>
      </c>
      <c r="G4657" t="s">
        <v>23</v>
      </c>
      <c r="H4657">
        <v>39</v>
      </c>
      <c r="I4657" t="str">
        <f t="shared" si="505"/>
        <v>Middle Age</v>
      </c>
      <c r="J4657">
        <v>9</v>
      </c>
      <c r="K4657" t="str">
        <f t="shared" si="506"/>
        <v>Very Loyal</v>
      </c>
      <c r="L4657">
        <v>0</v>
      </c>
      <c r="M4657">
        <v>2</v>
      </c>
      <c r="N4657" t="str">
        <f t="shared" si="507"/>
        <v>Standard</v>
      </c>
      <c r="O4657">
        <v>0</v>
      </c>
      <c r="P4657">
        <v>1</v>
      </c>
      <c r="Q4657">
        <v>100862.36</v>
      </c>
      <c r="R4657" t="str">
        <f t="shared" si="508"/>
        <v>High Value</v>
      </c>
      <c r="S4657" t="str">
        <f t="shared" si="509"/>
        <v>High</v>
      </c>
      <c r="T4657">
        <v>0</v>
      </c>
      <c r="U4657" t="str">
        <f t="shared" si="510"/>
        <v>Retained</v>
      </c>
    </row>
    <row r="4658" spans="1:21" x14ac:dyDescent="0.3">
      <c r="A4658">
        <v>4657</v>
      </c>
      <c r="B4658">
        <v>15654489</v>
      </c>
      <c r="C4658" t="s">
        <v>1420</v>
      </c>
      <c r="D4658">
        <v>843</v>
      </c>
      <c r="E4658" t="str">
        <f t="shared" si="504"/>
        <v>Low Risk</v>
      </c>
      <c r="F4658" t="s">
        <v>15</v>
      </c>
      <c r="G4658" t="s">
        <v>16</v>
      </c>
      <c r="H4658">
        <v>38</v>
      </c>
      <c r="I4658" t="str">
        <f t="shared" si="505"/>
        <v>Middle Age</v>
      </c>
      <c r="J4658">
        <v>8</v>
      </c>
      <c r="K4658" t="str">
        <f t="shared" si="506"/>
        <v>Loyal</v>
      </c>
      <c r="L4658">
        <v>134887.53</v>
      </c>
      <c r="M4658">
        <v>1</v>
      </c>
      <c r="N4658" t="str">
        <f t="shared" si="507"/>
        <v>Basic</v>
      </c>
      <c r="O4658">
        <v>1</v>
      </c>
      <c r="P4658">
        <v>1</v>
      </c>
      <c r="Q4658">
        <v>10804.04</v>
      </c>
      <c r="R4658" t="str">
        <f t="shared" si="508"/>
        <v>Low value</v>
      </c>
      <c r="S4658" t="str">
        <f t="shared" si="509"/>
        <v>Low</v>
      </c>
      <c r="T4658">
        <v>0</v>
      </c>
      <c r="U4658" t="str">
        <f t="shared" si="510"/>
        <v>Retained</v>
      </c>
    </row>
    <row r="4659" spans="1:21" x14ac:dyDescent="0.3">
      <c r="A4659">
        <v>4658</v>
      </c>
      <c r="B4659">
        <v>15736302</v>
      </c>
      <c r="C4659" t="s">
        <v>490</v>
      </c>
      <c r="D4659">
        <v>687</v>
      </c>
      <c r="E4659" t="str">
        <f t="shared" si="504"/>
        <v>Medium Risk</v>
      </c>
      <c r="F4659" t="s">
        <v>15</v>
      </c>
      <c r="G4659" t="s">
        <v>23</v>
      </c>
      <c r="H4659">
        <v>48</v>
      </c>
      <c r="I4659" t="str">
        <f t="shared" si="505"/>
        <v>Middle Age</v>
      </c>
      <c r="J4659">
        <v>4</v>
      </c>
      <c r="K4659" t="str">
        <f t="shared" si="506"/>
        <v>Established</v>
      </c>
      <c r="L4659">
        <v>0</v>
      </c>
      <c r="M4659">
        <v>2</v>
      </c>
      <c r="N4659" t="str">
        <f t="shared" si="507"/>
        <v>Standard</v>
      </c>
      <c r="O4659">
        <v>1</v>
      </c>
      <c r="P4659">
        <v>1</v>
      </c>
      <c r="Q4659">
        <v>170893.85</v>
      </c>
      <c r="R4659" t="str">
        <f t="shared" si="508"/>
        <v>High Value</v>
      </c>
      <c r="S4659" t="str">
        <f t="shared" si="509"/>
        <v>High</v>
      </c>
      <c r="T4659">
        <v>0</v>
      </c>
      <c r="U4659" t="str">
        <f t="shared" si="510"/>
        <v>Retained</v>
      </c>
    </row>
    <row r="4660" spans="1:21" x14ac:dyDescent="0.3">
      <c r="A4660">
        <v>4659</v>
      </c>
      <c r="B4660">
        <v>15805909</v>
      </c>
      <c r="C4660" t="s">
        <v>635</v>
      </c>
      <c r="D4660">
        <v>700</v>
      </c>
      <c r="E4660" t="str">
        <f t="shared" si="504"/>
        <v>Low Risk</v>
      </c>
      <c r="F4660" t="s">
        <v>18</v>
      </c>
      <c r="G4660" t="s">
        <v>23</v>
      </c>
      <c r="H4660">
        <v>28</v>
      </c>
      <c r="I4660" t="str">
        <f t="shared" si="505"/>
        <v>Adolescence</v>
      </c>
      <c r="J4660">
        <v>8</v>
      </c>
      <c r="K4660" t="str">
        <f t="shared" si="506"/>
        <v>Loyal</v>
      </c>
      <c r="L4660">
        <v>159900.38</v>
      </c>
      <c r="M4660">
        <v>1</v>
      </c>
      <c r="N4660" t="str">
        <f t="shared" si="507"/>
        <v>Basic</v>
      </c>
      <c r="O4660">
        <v>0</v>
      </c>
      <c r="P4660">
        <v>0</v>
      </c>
      <c r="Q4660">
        <v>22698.560000000001</v>
      </c>
      <c r="R4660" t="str">
        <f t="shared" si="508"/>
        <v>Low value</v>
      </c>
      <c r="S4660" t="str">
        <f t="shared" si="509"/>
        <v>Low</v>
      </c>
      <c r="T4660">
        <v>0</v>
      </c>
      <c r="U4660" t="str">
        <f t="shared" si="510"/>
        <v>Retained</v>
      </c>
    </row>
    <row r="4661" spans="1:21" x14ac:dyDescent="0.3">
      <c r="A4661">
        <v>4660</v>
      </c>
      <c r="B4661">
        <v>15572762</v>
      </c>
      <c r="C4661" t="s">
        <v>252</v>
      </c>
      <c r="D4661">
        <v>410</v>
      </c>
      <c r="E4661" t="str">
        <f t="shared" si="504"/>
        <v>High Risk</v>
      </c>
      <c r="F4661" t="s">
        <v>26</v>
      </c>
      <c r="G4661" t="s">
        <v>16</v>
      </c>
      <c r="H4661">
        <v>50</v>
      </c>
      <c r="I4661" t="str">
        <f t="shared" si="505"/>
        <v>Middle Age</v>
      </c>
      <c r="J4661">
        <v>2</v>
      </c>
      <c r="K4661" t="str">
        <f t="shared" si="506"/>
        <v>New</v>
      </c>
      <c r="L4661">
        <v>102278.79</v>
      </c>
      <c r="M4661">
        <v>2</v>
      </c>
      <c r="N4661" t="str">
        <f t="shared" si="507"/>
        <v>Standard</v>
      </c>
      <c r="O4661">
        <v>1</v>
      </c>
      <c r="P4661">
        <v>0</v>
      </c>
      <c r="Q4661">
        <v>89822.48</v>
      </c>
      <c r="R4661" t="str">
        <f t="shared" si="508"/>
        <v>Medium Value</v>
      </c>
      <c r="S4661" t="str">
        <f t="shared" si="509"/>
        <v>Medium</v>
      </c>
      <c r="T4661">
        <v>0</v>
      </c>
      <c r="U4661" t="str">
        <f t="shared" si="510"/>
        <v>Retained</v>
      </c>
    </row>
    <row r="4662" spans="1:21" x14ac:dyDescent="0.3">
      <c r="A4662">
        <v>4661</v>
      </c>
      <c r="B4662">
        <v>15724632</v>
      </c>
      <c r="C4662" t="s">
        <v>336</v>
      </c>
      <c r="D4662">
        <v>537</v>
      </c>
      <c r="E4662" t="str">
        <f t="shared" si="504"/>
        <v>Medium Risk</v>
      </c>
      <c r="F4662" t="s">
        <v>15</v>
      </c>
      <c r="G4662" t="s">
        <v>16</v>
      </c>
      <c r="H4662">
        <v>41</v>
      </c>
      <c r="I4662" t="str">
        <f t="shared" si="505"/>
        <v>Middle Age</v>
      </c>
      <c r="J4662">
        <v>0</v>
      </c>
      <c r="K4662" t="str">
        <f t="shared" si="506"/>
        <v>New</v>
      </c>
      <c r="L4662">
        <v>0</v>
      </c>
      <c r="M4662">
        <v>2</v>
      </c>
      <c r="N4662" t="str">
        <f t="shared" si="507"/>
        <v>Standard</v>
      </c>
      <c r="O4662">
        <v>0</v>
      </c>
      <c r="P4662">
        <v>1</v>
      </c>
      <c r="Q4662">
        <v>175262.49</v>
      </c>
      <c r="R4662" t="str">
        <f t="shared" si="508"/>
        <v>High Value</v>
      </c>
      <c r="S4662" t="str">
        <f t="shared" si="509"/>
        <v>High</v>
      </c>
      <c r="T4662">
        <v>0</v>
      </c>
      <c r="U4662" t="str">
        <f t="shared" si="510"/>
        <v>Retained</v>
      </c>
    </row>
    <row r="4663" spans="1:21" x14ac:dyDescent="0.3">
      <c r="A4663">
        <v>4662</v>
      </c>
      <c r="B4663">
        <v>15670416</v>
      </c>
      <c r="C4663" t="s">
        <v>903</v>
      </c>
      <c r="D4663">
        <v>780</v>
      </c>
      <c r="E4663" t="str">
        <f t="shared" si="504"/>
        <v>Low Risk</v>
      </c>
      <c r="F4663" t="s">
        <v>15</v>
      </c>
      <c r="G4663" t="s">
        <v>16</v>
      </c>
      <c r="H4663">
        <v>43</v>
      </c>
      <c r="I4663" t="str">
        <f t="shared" si="505"/>
        <v>Middle Age</v>
      </c>
      <c r="J4663">
        <v>0</v>
      </c>
      <c r="K4663" t="str">
        <f t="shared" si="506"/>
        <v>New</v>
      </c>
      <c r="L4663">
        <v>0</v>
      </c>
      <c r="M4663">
        <v>1</v>
      </c>
      <c r="N4663" t="str">
        <f t="shared" si="507"/>
        <v>Basic</v>
      </c>
      <c r="O4663">
        <v>0</v>
      </c>
      <c r="P4663">
        <v>1</v>
      </c>
      <c r="Q4663">
        <v>15705.27</v>
      </c>
      <c r="R4663" t="str">
        <f t="shared" si="508"/>
        <v>Low value</v>
      </c>
      <c r="S4663" t="str">
        <f t="shared" si="509"/>
        <v>Low</v>
      </c>
      <c r="T4663">
        <v>0</v>
      </c>
      <c r="U4663" t="str">
        <f t="shared" si="510"/>
        <v>Retained</v>
      </c>
    </row>
    <row r="4664" spans="1:21" x14ac:dyDescent="0.3">
      <c r="A4664">
        <v>4663</v>
      </c>
      <c r="B4664">
        <v>15749528</v>
      </c>
      <c r="C4664" t="s">
        <v>566</v>
      </c>
      <c r="D4664">
        <v>652</v>
      </c>
      <c r="E4664" t="str">
        <f t="shared" si="504"/>
        <v>Medium Risk</v>
      </c>
      <c r="F4664" t="s">
        <v>18</v>
      </c>
      <c r="G4664" t="s">
        <v>23</v>
      </c>
      <c r="H4664">
        <v>58</v>
      </c>
      <c r="I4664" t="str">
        <f t="shared" si="505"/>
        <v>Old</v>
      </c>
      <c r="J4664">
        <v>6</v>
      </c>
      <c r="K4664" t="str">
        <f t="shared" si="506"/>
        <v>Loyal</v>
      </c>
      <c r="L4664">
        <v>0</v>
      </c>
      <c r="M4664">
        <v>2</v>
      </c>
      <c r="N4664" t="str">
        <f t="shared" si="507"/>
        <v>Standard</v>
      </c>
      <c r="O4664">
        <v>0</v>
      </c>
      <c r="P4664">
        <v>1</v>
      </c>
      <c r="Q4664">
        <v>170025.43</v>
      </c>
      <c r="R4664" t="str">
        <f t="shared" si="508"/>
        <v>High Value</v>
      </c>
      <c r="S4664" t="str">
        <f t="shared" si="509"/>
        <v>High</v>
      </c>
      <c r="T4664">
        <v>0</v>
      </c>
      <c r="U4664" t="str">
        <f t="shared" si="510"/>
        <v>Retained</v>
      </c>
    </row>
    <row r="4665" spans="1:21" x14ac:dyDescent="0.3">
      <c r="A4665">
        <v>4664</v>
      </c>
      <c r="B4665">
        <v>15578783</v>
      </c>
      <c r="C4665" t="s">
        <v>461</v>
      </c>
      <c r="D4665">
        <v>620</v>
      </c>
      <c r="E4665" t="str">
        <f t="shared" si="504"/>
        <v>Medium Risk</v>
      </c>
      <c r="F4665" t="s">
        <v>26</v>
      </c>
      <c r="G4665" t="s">
        <v>23</v>
      </c>
      <c r="H4665">
        <v>35</v>
      </c>
      <c r="I4665" t="str">
        <f t="shared" si="505"/>
        <v>Middle Age</v>
      </c>
      <c r="J4665">
        <v>0</v>
      </c>
      <c r="K4665" t="str">
        <f t="shared" si="506"/>
        <v>New</v>
      </c>
      <c r="L4665">
        <v>76989.97</v>
      </c>
      <c r="M4665">
        <v>1</v>
      </c>
      <c r="N4665" t="str">
        <f t="shared" si="507"/>
        <v>Basic</v>
      </c>
      <c r="O4665">
        <v>1</v>
      </c>
      <c r="P4665">
        <v>1</v>
      </c>
      <c r="Q4665">
        <v>17242.79</v>
      </c>
      <c r="R4665" t="str">
        <f t="shared" si="508"/>
        <v>Low value</v>
      </c>
      <c r="S4665" t="str">
        <f t="shared" si="509"/>
        <v>Low</v>
      </c>
      <c r="T4665">
        <v>0</v>
      </c>
      <c r="U4665" t="str">
        <f t="shared" si="510"/>
        <v>Retained</v>
      </c>
    </row>
    <row r="4666" spans="1:21" x14ac:dyDescent="0.3">
      <c r="A4666">
        <v>4665</v>
      </c>
      <c r="B4666">
        <v>15580719</v>
      </c>
      <c r="C4666" t="s">
        <v>605</v>
      </c>
      <c r="D4666">
        <v>697</v>
      </c>
      <c r="E4666" t="str">
        <f t="shared" si="504"/>
        <v>Medium Risk</v>
      </c>
      <c r="F4666" t="s">
        <v>15</v>
      </c>
      <c r="G4666" t="s">
        <v>16</v>
      </c>
      <c r="H4666">
        <v>23</v>
      </c>
      <c r="I4666" t="str">
        <f t="shared" si="505"/>
        <v>Adolescence</v>
      </c>
      <c r="J4666">
        <v>10</v>
      </c>
      <c r="K4666" t="str">
        <f t="shared" si="506"/>
        <v>Very Loyal</v>
      </c>
      <c r="L4666">
        <v>0</v>
      </c>
      <c r="M4666">
        <v>2</v>
      </c>
      <c r="N4666" t="str">
        <f t="shared" si="507"/>
        <v>Standard</v>
      </c>
      <c r="O4666">
        <v>1</v>
      </c>
      <c r="P4666">
        <v>1</v>
      </c>
      <c r="Q4666">
        <v>79734.23</v>
      </c>
      <c r="R4666" t="str">
        <f t="shared" si="508"/>
        <v>Medium Value</v>
      </c>
      <c r="S4666" t="str">
        <f t="shared" si="509"/>
        <v>Medium</v>
      </c>
      <c r="T4666">
        <v>0</v>
      </c>
      <c r="U4666" t="str">
        <f t="shared" si="510"/>
        <v>Retained</v>
      </c>
    </row>
    <row r="4667" spans="1:21" x14ac:dyDescent="0.3">
      <c r="A4667">
        <v>4666</v>
      </c>
      <c r="B4667">
        <v>15656293</v>
      </c>
      <c r="C4667" t="s">
        <v>1410</v>
      </c>
      <c r="D4667">
        <v>786</v>
      </c>
      <c r="E4667" t="str">
        <f t="shared" si="504"/>
        <v>Low Risk</v>
      </c>
      <c r="F4667" t="s">
        <v>15</v>
      </c>
      <c r="G4667" t="s">
        <v>23</v>
      </c>
      <c r="H4667">
        <v>35</v>
      </c>
      <c r="I4667" t="str">
        <f t="shared" si="505"/>
        <v>Middle Age</v>
      </c>
      <c r="J4667">
        <v>3</v>
      </c>
      <c r="K4667" t="str">
        <f t="shared" si="506"/>
        <v>Established</v>
      </c>
      <c r="L4667">
        <v>0</v>
      </c>
      <c r="M4667">
        <v>2</v>
      </c>
      <c r="N4667" t="str">
        <f t="shared" si="507"/>
        <v>Standard</v>
      </c>
      <c r="O4667">
        <v>1</v>
      </c>
      <c r="P4667">
        <v>0</v>
      </c>
      <c r="Q4667">
        <v>92712.97</v>
      </c>
      <c r="R4667" t="str">
        <f t="shared" si="508"/>
        <v>Medium Value</v>
      </c>
      <c r="S4667" t="str">
        <f t="shared" si="509"/>
        <v>Medium</v>
      </c>
      <c r="T4667">
        <v>0</v>
      </c>
      <c r="U4667" t="str">
        <f t="shared" si="510"/>
        <v>Retained</v>
      </c>
    </row>
    <row r="4668" spans="1:21" x14ac:dyDescent="0.3">
      <c r="A4668">
        <v>4667</v>
      </c>
      <c r="B4668">
        <v>15691875</v>
      </c>
      <c r="C4668" t="s">
        <v>899</v>
      </c>
      <c r="D4668">
        <v>850</v>
      </c>
      <c r="E4668" t="str">
        <f t="shared" si="504"/>
        <v>Low Risk</v>
      </c>
      <c r="F4668" t="s">
        <v>26</v>
      </c>
      <c r="G4668" t="s">
        <v>16</v>
      </c>
      <c r="H4668">
        <v>39</v>
      </c>
      <c r="I4668" t="str">
        <f t="shared" si="505"/>
        <v>Middle Age</v>
      </c>
      <c r="J4668">
        <v>5</v>
      </c>
      <c r="K4668" t="str">
        <f t="shared" si="506"/>
        <v>Established</v>
      </c>
      <c r="L4668">
        <v>114491.82</v>
      </c>
      <c r="M4668">
        <v>1</v>
      </c>
      <c r="N4668" t="str">
        <f t="shared" si="507"/>
        <v>Basic</v>
      </c>
      <c r="O4668">
        <v>1</v>
      </c>
      <c r="P4668">
        <v>0</v>
      </c>
      <c r="Q4668">
        <v>99689.48</v>
      </c>
      <c r="R4668" t="str">
        <f t="shared" si="508"/>
        <v>Medium Value</v>
      </c>
      <c r="S4668" t="str">
        <f t="shared" si="509"/>
        <v>Medium</v>
      </c>
      <c r="T4668">
        <v>0</v>
      </c>
      <c r="U4668" t="str">
        <f t="shared" si="510"/>
        <v>Retained</v>
      </c>
    </row>
    <row r="4669" spans="1:21" x14ac:dyDescent="0.3">
      <c r="A4669">
        <v>4668</v>
      </c>
      <c r="B4669">
        <v>15596870</v>
      </c>
      <c r="C4669" t="s">
        <v>1036</v>
      </c>
      <c r="D4669">
        <v>749</v>
      </c>
      <c r="E4669" t="str">
        <f t="shared" si="504"/>
        <v>Low Risk</v>
      </c>
      <c r="F4669" t="s">
        <v>26</v>
      </c>
      <c r="G4669" t="s">
        <v>23</v>
      </c>
      <c r="H4669">
        <v>54</v>
      </c>
      <c r="I4669" t="str">
        <f t="shared" si="505"/>
        <v>Old</v>
      </c>
      <c r="J4669">
        <v>3</v>
      </c>
      <c r="K4669" t="str">
        <f t="shared" si="506"/>
        <v>Established</v>
      </c>
      <c r="L4669">
        <v>144768.94</v>
      </c>
      <c r="M4669">
        <v>1</v>
      </c>
      <c r="N4669" t="str">
        <f t="shared" si="507"/>
        <v>Basic</v>
      </c>
      <c r="O4669">
        <v>1</v>
      </c>
      <c r="P4669">
        <v>0</v>
      </c>
      <c r="Q4669">
        <v>93336.3</v>
      </c>
      <c r="R4669" t="str">
        <f t="shared" si="508"/>
        <v>Medium Value</v>
      </c>
      <c r="S4669" t="str">
        <f t="shared" si="509"/>
        <v>Medium</v>
      </c>
      <c r="T4669">
        <v>1</v>
      </c>
      <c r="U4669" t="str">
        <f t="shared" si="510"/>
        <v>Churned</v>
      </c>
    </row>
    <row r="4670" spans="1:21" x14ac:dyDescent="0.3">
      <c r="A4670">
        <v>4669</v>
      </c>
      <c r="B4670">
        <v>15780770</v>
      </c>
      <c r="C4670" t="s">
        <v>320</v>
      </c>
      <c r="D4670">
        <v>445</v>
      </c>
      <c r="E4670" t="str">
        <f t="shared" si="504"/>
        <v>High Risk</v>
      </c>
      <c r="F4670" t="s">
        <v>15</v>
      </c>
      <c r="G4670" t="s">
        <v>23</v>
      </c>
      <c r="H4670">
        <v>31</v>
      </c>
      <c r="I4670" t="str">
        <f t="shared" si="505"/>
        <v>Middle Age</v>
      </c>
      <c r="J4670">
        <v>7</v>
      </c>
      <c r="K4670" t="str">
        <f t="shared" si="506"/>
        <v>Loyal</v>
      </c>
      <c r="L4670">
        <v>145056.59</v>
      </c>
      <c r="M4670">
        <v>1</v>
      </c>
      <c r="N4670" t="str">
        <f t="shared" si="507"/>
        <v>Basic</v>
      </c>
      <c r="O4670">
        <v>1</v>
      </c>
      <c r="P4670">
        <v>1</v>
      </c>
      <c r="Q4670">
        <v>175893.53</v>
      </c>
      <c r="R4670" t="str">
        <f t="shared" si="508"/>
        <v>Medium Value</v>
      </c>
      <c r="S4670" t="str">
        <f t="shared" si="509"/>
        <v>High</v>
      </c>
      <c r="T4670">
        <v>0</v>
      </c>
      <c r="U4670" t="str">
        <f t="shared" si="510"/>
        <v>Retained</v>
      </c>
    </row>
    <row r="4671" spans="1:21" x14ac:dyDescent="0.3">
      <c r="A4671">
        <v>4670</v>
      </c>
      <c r="B4671">
        <v>15751491</v>
      </c>
      <c r="C4671" t="s">
        <v>59</v>
      </c>
      <c r="D4671">
        <v>443</v>
      </c>
      <c r="E4671" t="str">
        <f t="shared" si="504"/>
        <v>High Risk</v>
      </c>
      <c r="F4671" t="s">
        <v>26</v>
      </c>
      <c r="G4671" t="s">
        <v>23</v>
      </c>
      <c r="H4671">
        <v>50</v>
      </c>
      <c r="I4671" t="str">
        <f t="shared" si="505"/>
        <v>Middle Age</v>
      </c>
      <c r="J4671">
        <v>3</v>
      </c>
      <c r="K4671" t="str">
        <f t="shared" si="506"/>
        <v>Established</v>
      </c>
      <c r="L4671">
        <v>117206.3</v>
      </c>
      <c r="M4671">
        <v>1</v>
      </c>
      <c r="N4671" t="str">
        <f t="shared" si="507"/>
        <v>Basic</v>
      </c>
      <c r="O4671">
        <v>1</v>
      </c>
      <c r="P4671">
        <v>0</v>
      </c>
      <c r="Q4671">
        <v>42840.18</v>
      </c>
      <c r="R4671" t="str">
        <f t="shared" si="508"/>
        <v>Low value</v>
      </c>
      <c r="S4671" t="str">
        <f t="shared" si="509"/>
        <v>Low</v>
      </c>
      <c r="T4671">
        <v>1</v>
      </c>
      <c r="U4671" t="str">
        <f t="shared" si="510"/>
        <v>Churned</v>
      </c>
    </row>
    <row r="4672" spans="1:21" x14ac:dyDescent="0.3">
      <c r="A4672">
        <v>4671</v>
      </c>
      <c r="B4672">
        <v>15706200</v>
      </c>
      <c r="C4672" t="s">
        <v>113</v>
      </c>
      <c r="D4672">
        <v>637</v>
      </c>
      <c r="E4672" t="str">
        <f t="shared" si="504"/>
        <v>Medium Risk</v>
      </c>
      <c r="F4672" t="s">
        <v>26</v>
      </c>
      <c r="G4672" t="s">
        <v>23</v>
      </c>
      <c r="H4672">
        <v>41</v>
      </c>
      <c r="I4672" t="str">
        <f t="shared" si="505"/>
        <v>Middle Age</v>
      </c>
      <c r="J4672">
        <v>2</v>
      </c>
      <c r="K4672" t="str">
        <f t="shared" si="506"/>
        <v>New</v>
      </c>
      <c r="L4672">
        <v>138014.39999999999</v>
      </c>
      <c r="M4672">
        <v>2</v>
      </c>
      <c r="N4672" t="str">
        <f t="shared" si="507"/>
        <v>Standard</v>
      </c>
      <c r="O4672">
        <v>1</v>
      </c>
      <c r="P4672">
        <v>0</v>
      </c>
      <c r="Q4672">
        <v>140298.23999999999</v>
      </c>
      <c r="R4672" t="str">
        <f t="shared" si="508"/>
        <v>High Value</v>
      </c>
      <c r="S4672" t="str">
        <f t="shared" si="509"/>
        <v>High</v>
      </c>
      <c r="T4672">
        <v>0</v>
      </c>
      <c r="U4672" t="str">
        <f t="shared" si="510"/>
        <v>Retained</v>
      </c>
    </row>
    <row r="4673" spans="1:21" x14ac:dyDescent="0.3">
      <c r="A4673">
        <v>4672</v>
      </c>
      <c r="B4673">
        <v>15808674</v>
      </c>
      <c r="C4673" t="s">
        <v>1780</v>
      </c>
      <c r="D4673">
        <v>616</v>
      </c>
      <c r="E4673" t="str">
        <f t="shared" si="504"/>
        <v>Medium Risk</v>
      </c>
      <c r="F4673" t="s">
        <v>26</v>
      </c>
      <c r="G4673" t="s">
        <v>16</v>
      </c>
      <c r="H4673">
        <v>45</v>
      </c>
      <c r="I4673" t="str">
        <f t="shared" si="505"/>
        <v>Middle Age</v>
      </c>
      <c r="J4673">
        <v>6</v>
      </c>
      <c r="K4673" t="str">
        <f t="shared" si="506"/>
        <v>Loyal</v>
      </c>
      <c r="L4673">
        <v>128352.59</v>
      </c>
      <c r="M4673">
        <v>3</v>
      </c>
      <c r="N4673" t="str">
        <f t="shared" si="507"/>
        <v>Premium</v>
      </c>
      <c r="O4673">
        <v>1</v>
      </c>
      <c r="P4673">
        <v>1</v>
      </c>
      <c r="Q4673">
        <v>144000.59</v>
      </c>
      <c r="R4673" t="str">
        <f t="shared" si="508"/>
        <v>High Value</v>
      </c>
      <c r="S4673" t="str">
        <f t="shared" si="509"/>
        <v>High</v>
      </c>
      <c r="T4673">
        <v>1</v>
      </c>
      <c r="U4673" t="str">
        <f t="shared" si="510"/>
        <v>Churned</v>
      </c>
    </row>
    <row r="4674" spans="1:21" x14ac:dyDescent="0.3">
      <c r="A4674">
        <v>4673</v>
      </c>
      <c r="B4674">
        <v>15641411</v>
      </c>
      <c r="C4674" t="s">
        <v>777</v>
      </c>
      <c r="D4674">
        <v>756</v>
      </c>
      <c r="E4674" t="str">
        <f t="shared" si="504"/>
        <v>Low Risk</v>
      </c>
      <c r="F4674" t="s">
        <v>15</v>
      </c>
      <c r="G4674" t="s">
        <v>16</v>
      </c>
      <c r="H4674">
        <v>23</v>
      </c>
      <c r="I4674" t="str">
        <f t="shared" si="505"/>
        <v>Adolescence</v>
      </c>
      <c r="J4674">
        <v>1</v>
      </c>
      <c r="K4674" t="str">
        <f t="shared" si="506"/>
        <v>New</v>
      </c>
      <c r="L4674">
        <v>112568.31</v>
      </c>
      <c r="M4674">
        <v>1</v>
      </c>
      <c r="N4674" t="str">
        <f t="shared" si="507"/>
        <v>Basic</v>
      </c>
      <c r="O4674">
        <v>1</v>
      </c>
      <c r="P4674">
        <v>1</v>
      </c>
      <c r="Q4674">
        <v>113408.11</v>
      </c>
      <c r="R4674" t="str">
        <f t="shared" si="508"/>
        <v>Medium Value</v>
      </c>
      <c r="S4674" t="str">
        <f t="shared" si="509"/>
        <v>High</v>
      </c>
      <c r="T4674">
        <v>0</v>
      </c>
      <c r="U4674" t="str">
        <f t="shared" si="510"/>
        <v>Retained</v>
      </c>
    </row>
    <row r="4675" spans="1:21" x14ac:dyDescent="0.3">
      <c r="A4675">
        <v>4674</v>
      </c>
      <c r="B4675">
        <v>15764661</v>
      </c>
      <c r="C4675" t="s">
        <v>1109</v>
      </c>
      <c r="D4675">
        <v>644</v>
      </c>
      <c r="E4675" t="str">
        <f t="shared" ref="E4675:E4738" si="511">IF(D4675 &lt; 500, "High Risk", IF(D4675 &lt; 700, "Medium Risk", "Low Risk"))</f>
        <v>Medium Risk</v>
      </c>
      <c r="F4675" t="s">
        <v>15</v>
      </c>
      <c r="G4675" t="s">
        <v>23</v>
      </c>
      <c r="H4675">
        <v>33</v>
      </c>
      <c r="I4675" t="str">
        <f t="shared" ref="I4675:I4738" si="512">IF(H4675 &lt; 30, "Adolescence", IF(H4675 &lt;= 50, "Middle Age", "Old"))</f>
        <v>Middle Age</v>
      </c>
      <c r="J4675">
        <v>2</v>
      </c>
      <c r="K4675" t="str">
        <f t="shared" ref="K4675:K4738" si="513">IF(J4675 &lt;= 2, "New", IF(J4675 &lt;= 5, "Established", IF(J4675 &lt;= 8, "Loyal", "Very Loyal")))</f>
        <v>New</v>
      </c>
      <c r="L4675">
        <v>0</v>
      </c>
      <c r="M4675">
        <v>1</v>
      </c>
      <c r="N4675" t="str">
        <f t="shared" ref="N4675:N4738" si="514">IF(M4675 =1, "Basic", IF(M4675 = 2, "Standard", IF(M4675 &gt;=3, "Premium", "Unknown")))</f>
        <v>Basic</v>
      </c>
      <c r="O4675">
        <v>1</v>
      </c>
      <c r="P4675">
        <v>0</v>
      </c>
      <c r="Q4675">
        <v>96420.58</v>
      </c>
      <c r="R4675" t="str">
        <f t="shared" ref="R4675:R4738" si="515">IF(Q4675 &gt; 100000, IF(M4675 &gt;=2, "High Value", "Medium Value"), IF(Q4675 &gt; 50000, "Medium Value", "Low value"))</f>
        <v>Medium Value</v>
      </c>
      <c r="S4675" t="str">
        <f t="shared" ref="S4675:S4738" si="516">IF(Q4675 &lt; 50000, "Low", IF(Q4675 &lt; 100000, "Medium", "High"))</f>
        <v>Medium</v>
      </c>
      <c r="T4675">
        <v>0</v>
      </c>
      <c r="U4675" t="str">
        <f t="shared" ref="U4675:U4738" si="517">IF(T4675 = 1, "Churned", "Retained")</f>
        <v>Retained</v>
      </c>
    </row>
    <row r="4676" spans="1:21" x14ac:dyDescent="0.3">
      <c r="A4676">
        <v>4675</v>
      </c>
      <c r="B4676">
        <v>15689492</v>
      </c>
      <c r="C4676" t="s">
        <v>1993</v>
      </c>
      <c r="D4676">
        <v>850</v>
      </c>
      <c r="E4676" t="str">
        <f t="shared" si="511"/>
        <v>Low Risk</v>
      </c>
      <c r="F4676" t="s">
        <v>26</v>
      </c>
      <c r="G4676" t="s">
        <v>23</v>
      </c>
      <c r="H4676">
        <v>41</v>
      </c>
      <c r="I4676" t="str">
        <f t="shared" si="512"/>
        <v>Middle Age</v>
      </c>
      <c r="J4676">
        <v>1</v>
      </c>
      <c r="K4676" t="str">
        <f t="shared" si="513"/>
        <v>New</v>
      </c>
      <c r="L4676">
        <v>176958.46</v>
      </c>
      <c r="M4676">
        <v>2</v>
      </c>
      <c r="N4676" t="str">
        <f t="shared" si="514"/>
        <v>Standard</v>
      </c>
      <c r="O4676">
        <v>0</v>
      </c>
      <c r="P4676">
        <v>1</v>
      </c>
      <c r="Q4676">
        <v>125806.3</v>
      </c>
      <c r="R4676" t="str">
        <f t="shared" si="515"/>
        <v>High Value</v>
      </c>
      <c r="S4676" t="str">
        <f t="shared" si="516"/>
        <v>High</v>
      </c>
      <c r="T4676">
        <v>0</v>
      </c>
      <c r="U4676" t="str">
        <f t="shared" si="517"/>
        <v>Retained</v>
      </c>
    </row>
    <row r="4677" spans="1:21" x14ac:dyDescent="0.3">
      <c r="A4677">
        <v>4676</v>
      </c>
      <c r="B4677">
        <v>15602405</v>
      </c>
      <c r="C4677" t="s">
        <v>1994</v>
      </c>
      <c r="D4677">
        <v>703</v>
      </c>
      <c r="E4677" t="str">
        <f t="shared" si="511"/>
        <v>Low Risk</v>
      </c>
      <c r="F4677" t="s">
        <v>26</v>
      </c>
      <c r="G4677" t="s">
        <v>16</v>
      </c>
      <c r="H4677">
        <v>38</v>
      </c>
      <c r="I4677" t="str">
        <f t="shared" si="512"/>
        <v>Middle Age</v>
      </c>
      <c r="J4677">
        <v>9</v>
      </c>
      <c r="K4677" t="str">
        <f t="shared" si="513"/>
        <v>Very Loyal</v>
      </c>
      <c r="L4677">
        <v>99167.54</v>
      </c>
      <c r="M4677">
        <v>1</v>
      </c>
      <c r="N4677" t="str">
        <f t="shared" si="514"/>
        <v>Basic</v>
      </c>
      <c r="O4677">
        <v>1</v>
      </c>
      <c r="P4677">
        <v>0</v>
      </c>
      <c r="Q4677">
        <v>65720.92</v>
      </c>
      <c r="R4677" t="str">
        <f t="shared" si="515"/>
        <v>Medium Value</v>
      </c>
      <c r="S4677" t="str">
        <f t="shared" si="516"/>
        <v>Medium</v>
      </c>
      <c r="T4677">
        <v>0</v>
      </c>
      <c r="U4677" t="str">
        <f t="shared" si="517"/>
        <v>Retained</v>
      </c>
    </row>
    <row r="4678" spans="1:21" x14ac:dyDescent="0.3">
      <c r="A4678">
        <v>4677</v>
      </c>
      <c r="B4678">
        <v>15610271</v>
      </c>
      <c r="C4678" t="s">
        <v>1782</v>
      </c>
      <c r="D4678">
        <v>684</v>
      </c>
      <c r="E4678" t="str">
        <f t="shared" si="511"/>
        <v>Medium Risk</v>
      </c>
      <c r="F4678" t="s">
        <v>18</v>
      </c>
      <c r="G4678" t="s">
        <v>16</v>
      </c>
      <c r="H4678">
        <v>42</v>
      </c>
      <c r="I4678" t="str">
        <f t="shared" si="512"/>
        <v>Middle Age</v>
      </c>
      <c r="J4678">
        <v>3</v>
      </c>
      <c r="K4678" t="str">
        <f t="shared" si="513"/>
        <v>Established</v>
      </c>
      <c r="L4678">
        <v>103210.27</v>
      </c>
      <c r="M4678">
        <v>1</v>
      </c>
      <c r="N4678" t="str">
        <f t="shared" si="514"/>
        <v>Basic</v>
      </c>
      <c r="O4678">
        <v>1</v>
      </c>
      <c r="P4678">
        <v>0</v>
      </c>
      <c r="Q4678">
        <v>31002.03</v>
      </c>
      <c r="R4678" t="str">
        <f t="shared" si="515"/>
        <v>Low value</v>
      </c>
      <c r="S4678" t="str">
        <f t="shared" si="516"/>
        <v>Low</v>
      </c>
      <c r="T4678">
        <v>0</v>
      </c>
      <c r="U4678" t="str">
        <f t="shared" si="517"/>
        <v>Retained</v>
      </c>
    </row>
    <row r="4679" spans="1:21" x14ac:dyDescent="0.3">
      <c r="A4679">
        <v>4678</v>
      </c>
      <c r="B4679">
        <v>15791780</v>
      </c>
      <c r="C4679" t="s">
        <v>483</v>
      </c>
      <c r="D4679">
        <v>706</v>
      </c>
      <c r="E4679" t="str">
        <f t="shared" si="511"/>
        <v>Low Risk</v>
      </c>
      <c r="F4679" t="s">
        <v>26</v>
      </c>
      <c r="G4679" t="s">
        <v>16</v>
      </c>
      <c r="H4679">
        <v>48</v>
      </c>
      <c r="I4679" t="str">
        <f t="shared" si="512"/>
        <v>Middle Age</v>
      </c>
      <c r="J4679">
        <v>10</v>
      </c>
      <c r="K4679" t="str">
        <f t="shared" si="513"/>
        <v>Very Loyal</v>
      </c>
      <c r="L4679">
        <v>104478.12</v>
      </c>
      <c r="M4679">
        <v>3</v>
      </c>
      <c r="N4679" t="str">
        <f t="shared" si="514"/>
        <v>Premium</v>
      </c>
      <c r="O4679">
        <v>0</v>
      </c>
      <c r="P4679">
        <v>1</v>
      </c>
      <c r="Q4679">
        <v>158248.71</v>
      </c>
      <c r="R4679" t="str">
        <f t="shared" si="515"/>
        <v>High Value</v>
      </c>
      <c r="S4679" t="str">
        <f t="shared" si="516"/>
        <v>High</v>
      </c>
      <c r="T4679">
        <v>1</v>
      </c>
      <c r="U4679" t="str">
        <f t="shared" si="517"/>
        <v>Churned</v>
      </c>
    </row>
    <row r="4680" spans="1:21" x14ac:dyDescent="0.3">
      <c r="A4680">
        <v>4679</v>
      </c>
      <c r="B4680">
        <v>15589147</v>
      </c>
      <c r="C4680" t="s">
        <v>932</v>
      </c>
      <c r="D4680">
        <v>580</v>
      </c>
      <c r="E4680" t="str">
        <f t="shared" si="511"/>
        <v>Medium Risk</v>
      </c>
      <c r="F4680" t="s">
        <v>18</v>
      </c>
      <c r="G4680" t="s">
        <v>23</v>
      </c>
      <c r="H4680">
        <v>61</v>
      </c>
      <c r="I4680" t="str">
        <f t="shared" si="512"/>
        <v>Old</v>
      </c>
      <c r="J4680">
        <v>8</v>
      </c>
      <c r="K4680" t="str">
        <f t="shared" si="513"/>
        <v>Loyal</v>
      </c>
      <c r="L4680">
        <v>125921.37</v>
      </c>
      <c r="M4680">
        <v>1</v>
      </c>
      <c r="N4680" t="str">
        <f t="shared" si="514"/>
        <v>Basic</v>
      </c>
      <c r="O4680">
        <v>1</v>
      </c>
      <c r="P4680">
        <v>1</v>
      </c>
      <c r="Q4680">
        <v>94677.83</v>
      </c>
      <c r="R4680" t="str">
        <f t="shared" si="515"/>
        <v>Medium Value</v>
      </c>
      <c r="S4680" t="str">
        <f t="shared" si="516"/>
        <v>Medium</v>
      </c>
      <c r="T4680">
        <v>0</v>
      </c>
      <c r="U4680" t="str">
        <f t="shared" si="517"/>
        <v>Retained</v>
      </c>
    </row>
    <row r="4681" spans="1:21" x14ac:dyDescent="0.3">
      <c r="A4681">
        <v>4680</v>
      </c>
      <c r="B4681">
        <v>15756975</v>
      </c>
      <c r="C4681" t="s">
        <v>1995</v>
      </c>
      <c r="D4681">
        <v>777</v>
      </c>
      <c r="E4681" t="str">
        <f t="shared" si="511"/>
        <v>Low Risk</v>
      </c>
      <c r="F4681" t="s">
        <v>18</v>
      </c>
      <c r="G4681" t="s">
        <v>16</v>
      </c>
      <c r="H4681">
        <v>35</v>
      </c>
      <c r="I4681" t="str">
        <f t="shared" si="512"/>
        <v>Middle Age</v>
      </c>
      <c r="J4681">
        <v>3</v>
      </c>
      <c r="K4681" t="str">
        <f t="shared" si="513"/>
        <v>Established</v>
      </c>
      <c r="L4681">
        <v>0</v>
      </c>
      <c r="M4681">
        <v>2</v>
      </c>
      <c r="N4681" t="str">
        <f t="shared" si="514"/>
        <v>Standard</v>
      </c>
      <c r="O4681">
        <v>1</v>
      </c>
      <c r="P4681">
        <v>1</v>
      </c>
      <c r="Q4681">
        <v>17257.72</v>
      </c>
      <c r="R4681" t="str">
        <f t="shared" si="515"/>
        <v>Low value</v>
      </c>
      <c r="S4681" t="str">
        <f t="shared" si="516"/>
        <v>Low</v>
      </c>
      <c r="T4681">
        <v>0</v>
      </c>
      <c r="U4681" t="str">
        <f t="shared" si="517"/>
        <v>Retained</v>
      </c>
    </row>
    <row r="4682" spans="1:21" x14ac:dyDescent="0.3">
      <c r="A4682">
        <v>4681</v>
      </c>
      <c r="B4682">
        <v>15729582</v>
      </c>
      <c r="C4682" t="s">
        <v>117</v>
      </c>
      <c r="D4682">
        <v>676</v>
      </c>
      <c r="E4682" t="str">
        <f t="shared" si="511"/>
        <v>Medium Risk</v>
      </c>
      <c r="F4682" t="s">
        <v>26</v>
      </c>
      <c r="G4682" t="s">
        <v>23</v>
      </c>
      <c r="H4682">
        <v>48</v>
      </c>
      <c r="I4682" t="str">
        <f t="shared" si="512"/>
        <v>Middle Age</v>
      </c>
      <c r="J4682">
        <v>3</v>
      </c>
      <c r="K4682" t="str">
        <f t="shared" si="513"/>
        <v>Established</v>
      </c>
      <c r="L4682">
        <v>80697.440000000002</v>
      </c>
      <c r="M4682">
        <v>1</v>
      </c>
      <c r="N4682" t="str">
        <f t="shared" si="514"/>
        <v>Basic</v>
      </c>
      <c r="O4682">
        <v>0</v>
      </c>
      <c r="P4682">
        <v>0</v>
      </c>
      <c r="Q4682">
        <v>101397.86</v>
      </c>
      <c r="R4682" t="str">
        <f t="shared" si="515"/>
        <v>Medium Value</v>
      </c>
      <c r="S4682" t="str">
        <f t="shared" si="516"/>
        <v>High</v>
      </c>
      <c r="T4682">
        <v>0</v>
      </c>
      <c r="U4682" t="str">
        <f t="shared" si="517"/>
        <v>Retained</v>
      </c>
    </row>
    <row r="4683" spans="1:21" x14ac:dyDescent="0.3">
      <c r="A4683">
        <v>4682</v>
      </c>
      <c r="B4683">
        <v>15742971</v>
      </c>
      <c r="C4683" t="s">
        <v>354</v>
      </c>
      <c r="D4683">
        <v>708</v>
      </c>
      <c r="E4683" t="str">
        <f t="shared" si="511"/>
        <v>Low Risk</v>
      </c>
      <c r="F4683" t="s">
        <v>15</v>
      </c>
      <c r="G4683" t="s">
        <v>16</v>
      </c>
      <c r="H4683">
        <v>44</v>
      </c>
      <c r="I4683" t="str">
        <f t="shared" si="512"/>
        <v>Middle Age</v>
      </c>
      <c r="J4683">
        <v>2</v>
      </c>
      <c r="K4683" t="str">
        <f t="shared" si="513"/>
        <v>New</v>
      </c>
      <c r="L4683">
        <v>161887.81</v>
      </c>
      <c r="M4683">
        <v>2</v>
      </c>
      <c r="N4683" t="str">
        <f t="shared" si="514"/>
        <v>Standard</v>
      </c>
      <c r="O4683">
        <v>1</v>
      </c>
      <c r="P4683">
        <v>0</v>
      </c>
      <c r="Q4683">
        <v>84870.23</v>
      </c>
      <c r="R4683" t="str">
        <f t="shared" si="515"/>
        <v>Medium Value</v>
      </c>
      <c r="S4683" t="str">
        <f t="shared" si="516"/>
        <v>Medium</v>
      </c>
      <c r="T4683">
        <v>0</v>
      </c>
      <c r="U4683" t="str">
        <f t="shared" si="517"/>
        <v>Retained</v>
      </c>
    </row>
    <row r="4684" spans="1:21" x14ac:dyDescent="0.3">
      <c r="A4684">
        <v>4683</v>
      </c>
      <c r="B4684">
        <v>15568046</v>
      </c>
      <c r="C4684" t="s">
        <v>1996</v>
      </c>
      <c r="D4684">
        <v>809</v>
      </c>
      <c r="E4684" t="str">
        <f t="shared" si="511"/>
        <v>Low Risk</v>
      </c>
      <c r="F4684" t="s">
        <v>15</v>
      </c>
      <c r="G4684" t="s">
        <v>23</v>
      </c>
      <c r="H4684">
        <v>24</v>
      </c>
      <c r="I4684" t="str">
        <f t="shared" si="512"/>
        <v>Adolescence</v>
      </c>
      <c r="J4684">
        <v>7</v>
      </c>
      <c r="K4684" t="str">
        <f t="shared" si="513"/>
        <v>Loyal</v>
      </c>
      <c r="L4684">
        <v>109558.36</v>
      </c>
      <c r="M4684">
        <v>1</v>
      </c>
      <c r="N4684" t="str">
        <f t="shared" si="514"/>
        <v>Basic</v>
      </c>
      <c r="O4684">
        <v>1</v>
      </c>
      <c r="P4684">
        <v>0</v>
      </c>
      <c r="Q4684">
        <v>183515.13</v>
      </c>
      <c r="R4684" t="str">
        <f t="shared" si="515"/>
        <v>Medium Value</v>
      </c>
      <c r="S4684" t="str">
        <f t="shared" si="516"/>
        <v>High</v>
      </c>
      <c r="T4684">
        <v>0</v>
      </c>
      <c r="U4684" t="str">
        <f t="shared" si="517"/>
        <v>Retained</v>
      </c>
    </row>
    <row r="4685" spans="1:21" x14ac:dyDescent="0.3">
      <c r="A4685">
        <v>4684</v>
      </c>
      <c r="B4685">
        <v>15694890</v>
      </c>
      <c r="C4685" t="s">
        <v>895</v>
      </c>
      <c r="D4685">
        <v>588</v>
      </c>
      <c r="E4685" t="str">
        <f t="shared" si="511"/>
        <v>Medium Risk</v>
      </c>
      <c r="F4685" t="s">
        <v>15</v>
      </c>
      <c r="G4685" t="s">
        <v>23</v>
      </c>
      <c r="H4685">
        <v>38</v>
      </c>
      <c r="I4685" t="str">
        <f t="shared" si="512"/>
        <v>Middle Age</v>
      </c>
      <c r="J4685">
        <v>1</v>
      </c>
      <c r="K4685" t="str">
        <f t="shared" si="513"/>
        <v>New</v>
      </c>
      <c r="L4685">
        <v>124271.26</v>
      </c>
      <c r="M4685">
        <v>1</v>
      </c>
      <c r="N4685" t="str">
        <f t="shared" si="514"/>
        <v>Basic</v>
      </c>
      <c r="O4685">
        <v>1</v>
      </c>
      <c r="P4685">
        <v>0</v>
      </c>
      <c r="Q4685">
        <v>75969.19</v>
      </c>
      <c r="R4685" t="str">
        <f t="shared" si="515"/>
        <v>Medium Value</v>
      </c>
      <c r="S4685" t="str">
        <f t="shared" si="516"/>
        <v>Medium</v>
      </c>
      <c r="T4685">
        <v>0</v>
      </c>
      <c r="U4685" t="str">
        <f t="shared" si="517"/>
        <v>Retained</v>
      </c>
    </row>
    <row r="4686" spans="1:21" x14ac:dyDescent="0.3">
      <c r="A4686">
        <v>4685</v>
      </c>
      <c r="B4686">
        <v>15736963</v>
      </c>
      <c r="C4686" t="s">
        <v>1997</v>
      </c>
      <c r="D4686">
        <v>623</v>
      </c>
      <c r="E4686" t="str">
        <f t="shared" si="511"/>
        <v>Medium Risk</v>
      </c>
      <c r="F4686" t="s">
        <v>15</v>
      </c>
      <c r="G4686" t="s">
        <v>23</v>
      </c>
      <c r="H4686">
        <v>43</v>
      </c>
      <c r="I4686" t="str">
        <f t="shared" si="512"/>
        <v>Middle Age</v>
      </c>
      <c r="J4686">
        <v>1</v>
      </c>
      <c r="K4686" t="str">
        <f t="shared" si="513"/>
        <v>New</v>
      </c>
      <c r="L4686">
        <v>0</v>
      </c>
      <c r="M4686">
        <v>2</v>
      </c>
      <c r="N4686" t="str">
        <f t="shared" si="514"/>
        <v>Standard</v>
      </c>
      <c r="O4686">
        <v>1</v>
      </c>
      <c r="P4686">
        <v>1</v>
      </c>
      <c r="Q4686">
        <v>146379.29999999999</v>
      </c>
      <c r="R4686" t="str">
        <f t="shared" si="515"/>
        <v>High Value</v>
      </c>
      <c r="S4686" t="str">
        <f t="shared" si="516"/>
        <v>High</v>
      </c>
      <c r="T4686">
        <v>0</v>
      </c>
      <c r="U4686" t="str">
        <f t="shared" si="517"/>
        <v>Retained</v>
      </c>
    </row>
    <row r="4687" spans="1:21" x14ac:dyDescent="0.3">
      <c r="A4687">
        <v>4686</v>
      </c>
      <c r="B4687">
        <v>15646490</v>
      </c>
      <c r="C4687" t="s">
        <v>1998</v>
      </c>
      <c r="D4687">
        <v>537</v>
      </c>
      <c r="E4687" t="str">
        <f t="shared" si="511"/>
        <v>Medium Risk</v>
      </c>
      <c r="F4687" t="s">
        <v>18</v>
      </c>
      <c r="G4687" t="s">
        <v>23</v>
      </c>
      <c r="H4687">
        <v>42</v>
      </c>
      <c r="I4687" t="str">
        <f t="shared" si="512"/>
        <v>Middle Age</v>
      </c>
      <c r="J4687">
        <v>1</v>
      </c>
      <c r="K4687" t="str">
        <f t="shared" si="513"/>
        <v>New</v>
      </c>
      <c r="L4687">
        <v>190569.23</v>
      </c>
      <c r="M4687">
        <v>1</v>
      </c>
      <c r="N4687" t="str">
        <f t="shared" si="514"/>
        <v>Basic</v>
      </c>
      <c r="O4687">
        <v>0</v>
      </c>
      <c r="P4687">
        <v>1</v>
      </c>
      <c r="Q4687">
        <v>127154.8</v>
      </c>
      <c r="R4687" t="str">
        <f t="shared" si="515"/>
        <v>Medium Value</v>
      </c>
      <c r="S4687" t="str">
        <f t="shared" si="516"/>
        <v>High</v>
      </c>
      <c r="T4687">
        <v>0</v>
      </c>
      <c r="U4687" t="str">
        <f t="shared" si="517"/>
        <v>Retained</v>
      </c>
    </row>
    <row r="4688" spans="1:21" x14ac:dyDescent="0.3">
      <c r="A4688">
        <v>4687</v>
      </c>
      <c r="B4688">
        <v>15607314</v>
      </c>
      <c r="C4688" t="s">
        <v>1999</v>
      </c>
      <c r="D4688">
        <v>536</v>
      </c>
      <c r="E4688" t="str">
        <f t="shared" si="511"/>
        <v>Medium Risk</v>
      </c>
      <c r="F4688" t="s">
        <v>18</v>
      </c>
      <c r="G4688" t="s">
        <v>23</v>
      </c>
      <c r="H4688">
        <v>53</v>
      </c>
      <c r="I4688" t="str">
        <f t="shared" si="512"/>
        <v>Old</v>
      </c>
      <c r="J4688">
        <v>2</v>
      </c>
      <c r="K4688" t="str">
        <f t="shared" si="513"/>
        <v>New</v>
      </c>
      <c r="L4688">
        <v>143923.96</v>
      </c>
      <c r="M4688">
        <v>1</v>
      </c>
      <c r="N4688" t="str">
        <f t="shared" si="514"/>
        <v>Basic</v>
      </c>
      <c r="O4688">
        <v>1</v>
      </c>
      <c r="P4688">
        <v>0</v>
      </c>
      <c r="Q4688">
        <v>2019.78</v>
      </c>
      <c r="R4688" t="str">
        <f t="shared" si="515"/>
        <v>Low value</v>
      </c>
      <c r="S4688" t="str">
        <f t="shared" si="516"/>
        <v>Low</v>
      </c>
      <c r="T4688">
        <v>1</v>
      </c>
      <c r="U4688" t="str">
        <f t="shared" si="517"/>
        <v>Churned</v>
      </c>
    </row>
    <row r="4689" spans="1:21" x14ac:dyDescent="0.3">
      <c r="A4689">
        <v>4688</v>
      </c>
      <c r="B4689">
        <v>15576745</v>
      </c>
      <c r="C4689" t="s">
        <v>2000</v>
      </c>
      <c r="D4689">
        <v>769</v>
      </c>
      <c r="E4689" t="str">
        <f t="shared" si="511"/>
        <v>Low Risk</v>
      </c>
      <c r="F4689" t="s">
        <v>15</v>
      </c>
      <c r="G4689" t="s">
        <v>23</v>
      </c>
      <c r="H4689">
        <v>48</v>
      </c>
      <c r="I4689" t="str">
        <f t="shared" si="512"/>
        <v>Middle Age</v>
      </c>
      <c r="J4689">
        <v>2</v>
      </c>
      <c r="K4689" t="str">
        <f t="shared" si="513"/>
        <v>New</v>
      </c>
      <c r="L4689">
        <v>96542.16</v>
      </c>
      <c r="M4689">
        <v>2</v>
      </c>
      <c r="N4689" t="str">
        <f t="shared" si="514"/>
        <v>Standard</v>
      </c>
      <c r="O4689">
        <v>0</v>
      </c>
      <c r="P4689">
        <v>1</v>
      </c>
      <c r="Q4689">
        <v>197885.72</v>
      </c>
      <c r="R4689" t="str">
        <f t="shared" si="515"/>
        <v>High Value</v>
      </c>
      <c r="S4689" t="str">
        <f t="shared" si="516"/>
        <v>High</v>
      </c>
      <c r="T4689">
        <v>0</v>
      </c>
      <c r="U4689" t="str">
        <f t="shared" si="517"/>
        <v>Retained</v>
      </c>
    </row>
    <row r="4690" spans="1:21" x14ac:dyDescent="0.3">
      <c r="A4690">
        <v>4689</v>
      </c>
      <c r="B4690">
        <v>15669606</v>
      </c>
      <c r="C4690" t="s">
        <v>22</v>
      </c>
      <c r="D4690">
        <v>690</v>
      </c>
      <c r="E4690" t="str">
        <f t="shared" si="511"/>
        <v>Medium Risk</v>
      </c>
      <c r="F4690" t="s">
        <v>15</v>
      </c>
      <c r="G4690" t="s">
        <v>23</v>
      </c>
      <c r="H4690">
        <v>33</v>
      </c>
      <c r="I4690" t="str">
        <f t="shared" si="512"/>
        <v>Middle Age</v>
      </c>
      <c r="J4690">
        <v>5</v>
      </c>
      <c r="K4690" t="str">
        <f t="shared" si="513"/>
        <v>Established</v>
      </c>
      <c r="L4690">
        <v>0</v>
      </c>
      <c r="M4690">
        <v>2</v>
      </c>
      <c r="N4690" t="str">
        <f t="shared" si="514"/>
        <v>Standard</v>
      </c>
      <c r="O4690">
        <v>1</v>
      </c>
      <c r="P4690">
        <v>0</v>
      </c>
      <c r="Q4690">
        <v>138017.68</v>
      </c>
      <c r="R4690" t="str">
        <f t="shared" si="515"/>
        <v>High Value</v>
      </c>
      <c r="S4690" t="str">
        <f t="shared" si="516"/>
        <v>High</v>
      </c>
      <c r="T4690">
        <v>0</v>
      </c>
      <c r="U4690" t="str">
        <f t="shared" si="517"/>
        <v>Retained</v>
      </c>
    </row>
    <row r="4691" spans="1:21" x14ac:dyDescent="0.3">
      <c r="A4691">
        <v>4690</v>
      </c>
      <c r="B4691">
        <v>15737832</v>
      </c>
      <c r="C4691" t="s">
        <v>301</v>
      </c>
      <c r="D4691">
        <v>771</v>
      </c>
      <c r="E4691" t="str">
        <f t="shared" si="511"/>
        <v>Low Risk</v>
      </c>
      <c r="F4691" t="s">
        <v>18</v>
      </c>
      <c r="G4691" t="s">
        <v>23</v>
      </c>
      <c r="H4691">
        <v>45</v>
      </c>
      <c r="I4691" t="str">
        <f t="shared" si="512"/>
        <v>Middle Age</v>
      </c>
      <c r="J4691">
        <v>0</v>
      </c>
      <c r="K4691" t="str">
        <f t="shared" si="513"/>
        <v>New</v>
      </c>
      <c r="L4691">
        <v>139825.56</v>
      </c>
      <c r="M4691">
        <v>1</v>
      </c>
      <c r="N4691" t="str">
        <f t="shared" si="514"/>
        <v>Basic</v>
      </c>
      <c r="O4691">
        <v>0</v>
      </c>
      <c r="P4691">
        <v>0</v>
      </c>
      <c r="Q4691">
        <v>170984.97</v>
      </c>
      <c r="R4691" t="str">
        <f t="shared" si="515"/>
        <v>Medium Value</v>
      </c>
      <c r="S4691" t="str">
        <f t="shared" si="516"/>
        <v>High</v>
      </c>
      <c r="T4691">
        <v>1</v>
      </c>
      <c r="U4691" t="str">
        <f t="shared" si="517"/>
        <v>Churned</v>
      </c>
    </row>
    <row r="4692" spans="1:21" x14ac:dyDescent="0.3">
      <c r="A4692">
        <v>4691</v>
      </c>
      <c r="B4692">
        <v>15681990</v>
      </c>
      <c r="C4692" t="s">
        <v>2001</v>
      </c>
      <c r="D4692">
        <v>497</v>
      </c>
      <c r="E4692" t="str">
        <f t="shared" si="511"/>
        <v>High Risk</v>
      </c>
      <c r="F4692" t="s">
        <v>26</v>
      </c>
      <c r="G4692" t="s">
        <v>23</v>
      </c>
      <c r="H4692">
        <v>24</v>
      </c>
      <c r="I4692" t="str">
        <f t="shared" si="512"/>
        <v>Adolescence</v>
      </c>
      <c r="J4692">
        <v>6</v>
      </c>
      <c r="K4692" t="str">
        <f t="shared" si="513"/>
        <v>Loyal</v>
      </c>
      <c r="L4692">
        <v>111769.14</v>
      </c>
      <c r="M4692">
        <v>2</v>
      </c>
      <c r="N4692" t="str">
        <f t="shared" si="514"/>
        <v>Standard</v>
      </c>
      <c r="O4692">
        <v>1</v>
      </c>
      <c r="P4692">
        <v>0</v>
      </c>
      <c r="Q4692">
        <v>55859.27</v>
      </c>
      <c r="R4692" t="str">
        <f t="shared" si="515"/>
        <v>Medium Value</v>
      </c>
      <c r="S4692" t="str">
        <f t="shared" si="516"/>
        <v>Medium</v>
      </c>
      <c r="T4692">
        <v>0</v>
      </c>
      <c r="U4692" t="str">
        <f t="shared" si="517"/>
        <v>Retained</v>
      </c>
    </row>
    <row r="4693" spans="1:21" x14ac:dyDescent="0.3">
      <c r="A4693">
        <v>4692</v>
      </c>
      <c r="B4693">
        <v>15758050</v>
      </c>
      <c r="C4693" t="s">
        <v>157</v>
      </c>
      <c r="D4693">
        <v>622</v>
      </c>
      <c r="E4693" t="str">
        <f t="shared" si="511"/>
        <v>Medium Risk</v>
      </c>
      <c r="F4693" t="s">
        <v>18</v>
      </c>
      <c r="G4693" t="s">
        <v>23</v>
      </c>
      <c r="H4693">
        <v>37</v>
      </c>
      <c r="I4693" t="str">
        <f t="shared" si="512"/>
        <v>Middle Age</v>
      </c>
      <c r="J4693">
        <v>4</v>
      </c>
      <c r="K4693" t="str">
        <f t="shared" si="513"/>
        <v>Established</v>
      </c>
      <c r="L4693">
        <v>0</v>
      </c>
      <c r="M4693">
        <v>2</v>
      </c>
      <c r="N4693" t="str">
        <f t="shared" si="514"/>
        <v>Standard</v>
      </c>
      <c r="O4693">
        <v>1</v>
      </c>
      <c r="P4693">
        <v>0</v>
      </c>
      <c r="Q4693">
        <v>4459.5</v>
      </c>
      <c r="R4693" t="str">
        <f t="shared" si="515"/>
        <v>Low value</v>
      </c>
      <c r="S4693" t="str">
        <f t="shared" si="516"/>
        <v>Low</v>
      </c>
      <c r="T4693">
        <v>0</v>
      </c>
      <c r="U4693" t="str">
        <f t="shared" si="517"/>
        <v>Retained</v>
      </c>
    </row>
    <row r="4694" spans="1:21" x14ac:dyDescent="0.3">
      <c r="A4694">
        <v>4693</v>
      </c>
      <c r="B4694">
        <v>15787848</v>
      </c>
      <c r="C4694" t="s">
        <v>1129</v>
      </c>
      <c r="D4694">
        <v>602</v>
      </c>
      <c r="E4694" t="str">
        <f t="shared" si="511"/>
        <v>Medium Risk</v>
      </c>
      <c r="F4694" t="s">
        <v>18</v>
      </c>
      <c r="G4694" t="s">
        <v>23</v>
      </c>
      <c r="H4694">
        <v>30</v>
      </c>
      <c r="I4694" t="str">
        <f t="shared" si="512"/>
        <v>Middle Age</v>
      </c>
      <c r="J4694">
        <v>9</v>
      </c>
      <c r="K4694" t="str">
        <f t="shared" si="513"/>
        <v>Very Loyal</v>
      </c>
      <c r="L4694">
        <v>113672.18</v>
      </c>
      <c r="M4694">
        <v>2</v>
      </c>
      <c r="N4694" t="str">
        <f t="shared" si="514"/>
        <v>Standard</v>
      </c>
      <c r="O4694">
        <v>0</v>
      </c>
      <c r="P4694">
        <v>0</v>
      </c>
      <c r="Q4694">
        <v>102135.92</v>
      </c>
      <c r="R4694" t="str">
        <f t="shared" si="515"/>
        <v>High Value</v>
      </c>
      <c r="S4694" t="str">
        <f t="shared" si="516"/>
        <v>High</v>
      </c>
      <c r="T4694">
        <v>0</v>
      </c>
      <c r="U4694" t="str">
        <f t="shared" si="517"/>
        <v>Retained</v>
      </c>
    </row>
    <row r="4695" spans="1:21" x14ac:dyDescent="0.3">
      <c r="A4695">
        <v>4694</v>
      </c>
      <c r="B4695">
        <v>15713594</v>
      </c>
      <c r="C4695" t="s">
        <v>288</v>
      </c>
      <c r="D4695">
        <v>543</v>
      </c>
      <c r="E4695" t="str">
        <f t="shared" si="511"/>
        <v>Medium Risk</v>
      </c>
      <c r="F4695" t="s">
        <v>15</v>
      </c>
      <c r="G4695" t="s">
        <v>16</v>
      </c>
      <c r="H4695">
        <v>32</v>
      </c>
      <c r="I4695" t="str">
        <f t="shared" si="512"/>
        <v>Middle Age</v>
      </c>
      <c r="J4695">
        <v>7</v>
      </c>
      <c r="K4695" t="str">
        <f t="shared" si="513"/>
        <v>Loyal</v>
      </c>
      <c r="L4695">
        <v>147256.85999999999</v>
      </c>
      <c r="M4695">
        <v>1</v>
      </c>
      <c r="N4695" t="str">
        <f t="shared" si="514"/>
        <v>Basic</v>
      </c>
      <c r="O4695">
        <v>1</v>
      </c>
      <c r="P4695">
        <v>0</v>
      </c>
      <c r="Q4695">
        <v>112771.95</v>
      </c>
      <c r="R4695" t="str">
        <f t="shared" si="515"/>
        <v>Medium Value</v>
      </c>
      <c r="S4695" t="str">
        <f t="shared" si="516"/>
        <v>High</v>
      </c>
      <c r="T4695">
        <v>0</v>
      </c>
      <c r="U4695" t="str">
        <f t="shared" si="517"/>
        <v>Retained</v>
      </c>
    </row>
    <row r="4696" spans="1:21" x14ac:dyDescent="0.3">
      <c r="A4696">
        <v>4695</v>
      </c>
      <c r="B4696">
        <v>15588186</v>
      </c>
      <c r="C4696" t="s">
        <v>2002</v>
      </c>
      <c r="D4696">
        <v>520</v>
      </c>
      <c r="E4696" t="str">
        <f t="shared" si="511"/>
        <v>Medium Risk</v>
      </c>
      <c r="F4696" t="s">
        <v>18</v>
      </c>
      <c r="G4696" t="s">
        <v>23</v>
      </c>
      <c r="H4696">
        <v>45</v>
      </c>
      <c r="I4696" t="str">
        <f t="shared" si="512"/>
        <v>Middle Age</v>
      </c>
      <c r="J4696">
        <v>7</v>
      </c>
      <c r="K4696" t="str">
        <f t="shared" si="513"/>
        <v>Loyal</v>
      </c>
      <c r="L4696">
        <v>107023.03</v>
      </c>
      <c r="M4696">
        <v>1</v>
      </c>
      <c r="N4696" t="str">
        <f t="shared" si="514"/>
        <v>Basic</v>
      </c>
      <c r="O4696">
        <v>1</v>
      </c>
      <c r="P4696">
        <v>0</v>
      </c>
      <c r="Q4696">
        <v>32903.93</v>
      </c>
      <c r="R4696" t="str">
        <f t="shared" si="515"/>
        <v>Low value</v>
      </c>
      <c r="S4696" t="str">
        <f t="shared" si="516"/>
        <v>Low</v>
      </c>
      <c r="T4696">
        <v>0</v>
      </c>
      <c r="U4696" t="str">
        <f t="shared" si="517"/>
        <v>Retained</v>
      </c>
    </row>
    <row r="4697" spans="1:21" x14ac:dyDescent="0.3">
      <c r="A4697">
        <v>4696</v>
      </c>
      <c r="B4697">
        <v>15786739</v>
      </c>
      <c r="C4697" t="s">
        <v>53</v>
      </c>
      <c r="D4697">
        <v>669</v>
      </c>
      <c r="E4697" t="str">
        <f t="shared" si="511"/>
        <v>Medium Risk</v>
      </c>
      <c r="F4697" t="s">
        <v>15</v>
      </c>
      <c r="G4697" t="s">
        <v>23</v>
      </c>
      <c r="H4697">
        <v>37</v>
      </c>
      <c r="I4697" t="str">
        <f t="shared" si="512"/>
        <v>Middle Age</v>
      </c>
      <c r="J4697">
        <v>1</v>
      </c>
      <c r="K4697" t="str">
        <f t="shared" si="513"/>
        <v>New</v>
      </c>
      <c r="L4697">
        <v>125529.55</v>
      </c>
      <c r="M4697">
        <v>1</v>
      </c>
      <c r="N4697" t="str">
        <f t="shared" si="514"/>
        <v>Basic</v>
      </c>
      <c r="O4697">
        <v>1</v>
      </c>
      <c r="P4697">
        <v>1</v>
      </c>
      <c r="Q4697">
        <v>162260.93</v>
      </c>
      <c r="R4697" t="str">
        <f t="shared" si="515"/>
        <v>Medium Value</v>
      </c>
      <c r="S4697" t="str">
        <f t="shared" si="516"/>
        <v>High</v>
      </c>
      <c r="T4697">
        <v>0</v>
      </c>
      <c r="U4697" t="str">
        <f t="shared" si="517"/>
        <v>Retained</v>
      </c>
    </row>
    <row r="4698" spans="1:21" x14ac:dyDescent="0.3">
      <c r="A4698">
        <v>4697</v>
      </c>
      <c r="B4698">
        <v>15699467</v>
      </c>
      <c r="C4698" t="s">
        <v>2003</v>
      </c>
      <c r="D4698">
        <v>631</v>
      </c>
      <c r="E4698" t="str">
        <f t="shared" si="511"/>
        <v>Medium Risk</v>
      </c>
      <c r="F4698" t="s">
        <v>18</v>
      </c>
      <c r="G4698" t="s">
        <v>16</v>
      </c>
      <c r="H4698">
        <v>41</v>
      </c>
      <c r="I4698" t="str">
        <f t="shared" si="512"/>
        <v>Middle Age</v>
      </c>
      <c r="J4698">
        <v>0</v>
      </c>
      <c r="K4698" t="str">
        <f t="shared" si="513"/>
        <v>New</v>
      </c>
      <c r="L4698">
        <v>0</v>
      </c>
      <c r="M4698">
        <v>1</v>
      </c>
      <c r="N4698" t="str">
        <f t="shared" si="514"/>
        <v>Basic</v>
      </c>
      <c r="O4698">
        <v>0</v>
      </c>
      <c r="P4698">
        <v>0</v>
      </c>
      <c r="Q4698">
        <v>87959.83</v>
      </c>
      <c r="R4698" t="str">
        <f t="shared" si="515"/>
        <v>Medium Value</v>
      </c>
      <c r="S4698" t="str">
        <f t="shared" si="516"/>
        <v>Medium</v>
      </c>
      <c r="T4698">
        <v>0</v>
      </c>
      <c r="U4698" t="str">
        <f t="shared" si="517"/>
        <v>Retained</v>
      </c>
    </row>
    <row r="4699" spans="1:21" x14ac:dyDescent="0.3">
      <c r="A4699">
        <v>4698</v>
      </c>
      <c r="B4699">
        <v>15680706</v>
      </c>
      <c r="C4699" t="s">
        <v>296</v>
      </c>
      <c r="D4699">
        <v>537</v>
      </c>
      <c r="E4699" t="str">
        <f t="shared" si="511"/>
        <v>Medium Risk</v>
      </c>
      <c r="F4699" t="s">
        <v>26</v>
      </c>
      <c r="G4699" t="s">
        <v>23</v>
      </c>
      <c r="H4699">
        <v>48</v>
      </c>
      <c r="I4699" t="str">
        <f t="shared" si="512"/>
        <v>Middle Age</v>
      </c>
      <c r="J4699">
        <v>4</v>
      </c>
      <c r="K4699" t="str">
        <f t="shared" si="513"/>
        <v>Established</v>
      </c>
      <c r="L4699">
        <v>131834.79999999999</v>
      </c>
      <c r="M4699">
        <v>1</v>
      </c>
      <c r="N4699" t="str">
        <f t="shared" si="514"/>
        <v>Basic</v>
      </c>
      <c r="O4699">
        <v>1</v>
      </c>
      <c r="P4699">
        <v>0</v>
      </c>
      <c r="Q4699">
        <v>166476.95000000001</v>
      </c>
      <c r="R4699" t="str">
        <f t="shared" si="515"/>
        <v>Medium Value</v>
      </c>
      <c r="S4699" t="str">
        <f t="shared" si="516"/>
        <v>High</v>
      </c>
      <c r="T4699">
        <v>1</v>
      </c>
      <c r="U4699" t="str">
        <f t="shared" si="517"/>
        <v>Churned</v>
      </c>
    </row>
    <row r="4700" spans="1:21" x14ac:dyDescent="0.3">
      <c r="A4700">
        <v>4699</v>
      </c>
      <c r="B4700">
        <v>15645717</v>
      </c>
      <c r="C4700" t="s">
        <v>722</v>
      </c>
      <c r="D4700">
        <v>732</v>
      </c>
      <c r="E4700" t="str">
        <f t="shared" si="511"/>
        <v>Low Risk</v>
      </c>
      <c r="F4700" t="s">
        <v>15</v>
      </c>
      <c r="G4700" t="s">
        <v>23</v>
      </c>
      <c r="H4700">
        <v>62</v>
      </c>
      <c r="I4700" t="str">
        <f t="shared" si="512"/>
        <v>Old</v>
      </c>
      <c r="J4700">
        <v>2</v>
      </c>
      <c r="K4700" t="str">
        <f t="shared" si="513"/>
        <v>New</v>
      </c>
      <c r="L4700">
        <v>0</v>
      </c>
      <c r="M4700">
        <v>2</v>
      </c>
      <c r="N4700" t="str">
        <f t="shared" si="514"/>
        <v>Standard</v>
      </c>
      <c r="O4700">
        <v>1</v>
      </c>
      <c r="P4700">
        <v>1</v>
      </c>
      <c r="Q4700">
        <v>25438.87</v>
      </c>
      <c r="R4700" t="str">
        <f t="shared" si="515"/>
        <v>Low value</v>
      </c>
      <c r="S4700" t="str">
        <f t="shared" si="516"/>
        <v>Low</v>
      </c>
      <c r="T4700">
        <v>0</v>
      </c>
      <c r="U4700" t="str">
        <f t="shared" si="517"/>
        <v>Retained</v>
      </c>
    </row>
    <row r="4701" spans="1:21" x14ac:dyDescent="0.3">
      <c r="A4701">
        <v>4700</v>
      </c>
      <c r="B4701">
        <v>15748597</v>
      </c>
      <c r="C4701" t="s">
        <v>2004</v>
      </c>
      <c r="D4701">
        <v>844</v>
      </c>
      <c r="E4701" t="str">
        <f t="shared" si="511"/>
        <v>Low Risk</v>
      </c>
      <c r="F4701" t="s">
        <v>18</v>
      </c>
      <c r="G4701" t="s">
        <v>23</v>
      </c>
      <c r="H4701">
        <v>56</v>
      </c>
      <c r="I4701" t="str">
        <f t="shared" si="512"/>
        <v>Old</v>
      </c>
      <c r="J4701">
        <v>5</v>
      </c>
      <c r="K4701" t="str">
        <f t="shared" si="513"/>
        <v>Established</v>
      </c>
      <c r="L4701">
        <v>99529.7</v>
      </c>
      <c r="M4701">
        <v>1</v>
      </c>
      <c r="N4701" t="str">
        <f t="shared" si="514"/>
        <v>Basic</v>
      </c>
      <c r="O4701">
        <v>0</v>
      </c>
      <c r="P4701">
        <v>1</v>
      </c>
      <c r="Q4701">
        <v>157230.06</v>
      </c>
      <c r="R4701" t="str">
        <f t="shared" si="515"/>
        <v>Medium Value</v>
      </c>
      <c r="S4701" t="str">
        <f t="shared" si="516"/>
        <v>High</v>
      </c>
      <c r="T4701">
        <v>1</v>
      </c>
      <c r="U4701" t="str">
        <f t="shared" si="517"/>
        <v>Churned</v>
      </c>
    </row>
    <row r="4702" spans="1:21" x14ac:dyDescent="0.3">
      <c r="A4702">
        <v>4701</v>
      </c>
      <c r="B4702">
        <v>15773709</v>
      </c>
      <c r="C4702" t="s">
        <v>118</v>
      </c>
      <c r="D4702">
        <v>838</v>
      </c>
      <c r="E4702" t="str">
        <f t="shared" si="511"/>
        <v>Low Risk</v>
      </c>
      <c r="F4702" t="s">
        <v>18</v>
      </c>
      <c r="G4702" t="s">
        <v>23</v>
      </c>
      <c r="H4702">
        <v>35</v>
      </c>
      <c r="I4702" t="str">
        <f t="shared" si="512"/>
        <v>Middle Age</v>
      </c>
      <c r="J4702">
        <v>0</v>
      </c>
      <c r="K4702" t="str">
        <f t="shared" si="513"/>
        <v>New</v>
      </c>
      <c r="L4702">
        <v>0</v>
      </c>
      <c r="M4702">
        <v>2</v>
      </c>
      <c r="N4702" t="str">
        <f t="shared" si="514"/>
        <v>Standard</v>
      </c>
      <c r="O4702">
        <v>0</v>
      </c>
      <c r="P4702">
        <v>1</v>
      </c>
      <c r="Q4702">
        <v>197305.91</v>
      </c>
      <c r="R4702" t="str">
        <f t="shared" si="515"/>
        <v>High Value</v>
      </c>
      <c r="S4702" t="str">
        <f t="shared" si="516"/>
        <v>High</v>
      </c>
      <c r="T4702">
        <v>0</v>
      </c>
      <c r="U4702" t="str">
        <f t="shared" si="517"/>
        <v>Retained</v>
      </c>
    </row>
    <row r="4703" spans="1:21" x14ac:dyDescent="0.3">
      <c r="A4703">
        <v>4702</v>
      </c>
      <c r="B4703">
        <v>15629787</v>
      </c>
      <c r="C4703" t="s">
        <v>1048</v>
      </c>
      <c r="D4703">
        <v>652</v>
      </c>
      <c r="E4703" t="str">
        <f t="shared" si="511"/>
        <v>Medium Risk</v>
      </c>
      <c r="F4703" t="s">
        <v>15</v>
      </c>
      <c r="G4703" t="s">
        <v>23</v>
      </c>
      <c r="H4703">
        <v>27</v>
      </c>
      <c r="I4703" t="str">
        <f t="shared" si="512"/>
        <v>Adolescence</v>
      </c>
      <c r="J4703">
        <v>10</v>
      </c>
      <c r="K4703" t="str">
        <f t="shared" si="513"/>
        <v>Very Loyal</v>
      </c>
      <c r="L4703">
        <v>107303.72</v>
      </c>
      <c r="M4703">
        <v>2</v>
      </c>
      <c r="N4703" t="str">
        <f t="shared" si="514"/>
        <v>Standard</v>
      </c>
      <c r="O4703">
        <v>0</v>
      </c>
      <c r="P4703">
        <v>0</v>
      </c>
      <c r="Q4703">
        <v>44435.76</v>
      </c>
      <c r="R4703" t="str">
        <f t="shared" si="515"/>
        <v>Low value</v>
      </c>
      <c r="S4703" t="str">
        <f t="shared" si="516"/>
        <v>Low</v>
      </c>
      <c r="T4703">
        <v>0</v>
      </c>
      <c r="U4703" t="str">
        <f t="shared" si="517"/>
        <v>Retained</v>
      </c>
    </row>
    <row r="4704" spans="1:21" x14ac:dyDescent="0.3">
      <c r="A4704">
        <v>4703</v>
      </c>
      <c r="B4704">
        <v>15661007</v>
      </c>
      <c r="C4704" t="s">
        <v>809</v>
      </c>
      <c r="D4704">
        <v>660</v>
      </c>
      <c r="E4704" t="str">
        <f t="shared" si="511"/>
        <v>Medium Risk</v>
      </c>
      <c r="F4704" t="s">
        <v>15</v>
      </c>
      <c r="G4704" t="s">
        <v>23</v>
      </c>
      <c r="H4704">
        <v>33</v>
      </c>
      <c r="I4704" t="str">
        <f t="shared" si="512"/>
        <v>Middle Age</v>
      </c>
      <c r="J4704">
        <v>0</v>
      </c>
      <c r="K4704" t="str">
        <f t="shared" si="513"/>
        <v>New</v>
      </c>
      <c r="L4704">
        <v>72783.42</v>
      </c>
      <c r="M4704">
        <v>1</v>
      </c>
      <c r="N4704" t="str">
        <f t="shared" si="514"/>
        <v>Basic</v>
      </c>
      <c r="O4704">
        <v>0</v>
      </c>
      <c r="P4704">
        <v>0</v>
      </c>
      <c r="Q4704">
        <v>181051.99</v>
      </c>
      <c r="R4704" t="str">
        <f t="shared" si="515"/>
        <v>Medium Value</v>
      </c>
      <c r="S4704" t="str">
        <f t="shared" si="516"/>
        <v>High</v>
      </c>
      <c r="T4704">
        <v>0</v>
      </c>
      <c r="U4704" t="str">
        <f t="shared" si="517"/>
        <v>Retained</v>
      </c>
    </row>
    <row r="4705" spans="1:21" x14ac:dyDescent="0.3">
      <c r="A4705">
        <v>4704</v>
      </c>
      <c r="B4705">
        <v>15686812</v>
      </c>
      <c r="C4705" t="s">
        <v>1568</v>
      </c>
      <c r="D4705">
        <v>692</v>
      </c>
      <c r="E4705" t="str">
        <f t="shared" si="511"/>
        <v>Medium Risk</v>
      </c>
      <c r="F4705" t="s">
        <v>18</v>
      </c>
      <c r="G4705" t="s">
        <v>16</v>
      </c>
      <c r="H4705">
        <v>44</v>
      </c>
      <c r="I4705" t="str">
        <f t="shared" si="512"/>
        <v>Middle Age</v>
      </c>
      <c r="J4705">
        <v>8</v>
      </c>
      <c r="K4705" t="str">
        <f t="shared" si="513"/>
        <v>Loyal</v>
      </c>
      <c r="L4705">
        <v>0</v>
      </c>
      <c r="M4705">
        <v>1</v>
      </c>
      <c r="N4705" t="str">
        <f t="shared" si="514"/>
        <v>Basic</v>
      </c>
      <c r="O4705">
        <v>0</v>
      </c>
      <c r="P4705">
        <v>1</v>
      </c>
      <c r="Q4705">
        <v>159069.37</v>
      </c>
      <c r="R4705" t="str">
        <f t="shared" si="515"/>
        <v>Medium Value</v>
      </c>
      <c r="S4705" t="str">
        <f t="shared" si="516"/>
        <v>High</v>
      </c>
      <c r="T4705">
        <v>0</v>
      </c>
      <c r="U4705" t="str">
        <f t="shared" si="517"/>
        <v>Retained</v>
      </c>
    </row>
    <row r="4706" spans="1:21" x14ac:dyDescent="0.3">
      <c r="A4706">
        <v>4705</v>
      </c>
      <c r="B4706">
        <v>15754113</v>
      </c>
      <c r="C4706" t="s">
        <v>148</v>
      </c>
      <c r="D4706">
        <v>588</v>
      </c>
      <c r="E4706" t="str">
        <f t="shared" si="511"/>
        <v>Medium Risk</v>
      </c>
      <c r="F4706" t="s">
        <v>15</v>
      </c>
      <c r="G4706" t="s">
        <v>16</v>
      </c>
      <c r="H4706">
        <v>35</v>
      </c>
      <c r="I4706" t="str">
        <f t="shared" si="512"/>
        <v>Middle Age</v>
      </c>
      <c r="J4706">
        <v>0</v>
      </c>
      <c r="K4706" t="str">
        <f t="shared" si="513"/>
        <v>New</v>
      </c>
      <c r="L4706">
        <v>0</v>
      </c>
      <c r="M4706">
        <v>2</v>
      </c>
      <c r="N4706" t="str">
        <f t="shared" si="514"/>
        <v>Standard</v>
      </c>
      <c r="O4706">
        <v>1</v>
      </c>
      <c r="P4706">
        <v>1</v>
      </c>
      <c r="Q4706">
        <v>155485.24</v>
      </c>
      <c r="R4706" t="str">
        <f t="shared" si="515"/>
        <v>High Value</v>
      </c>
      <c r="S4706" t="str">
        <f t="shared" si="516"/>
        <v>High</v>
      </c>
      <c r="T4706">
        <v>0</v>
      </c>
      <c r="U4706" t="str">
        <f t="shared" si="517"/>
        <v>Retained</v>
      </c>
    </row>
    <row r="4707" spans="1:21" x14ac:dyDescent="0.3">
      <c r="A4707">
        <v>4706</v>
      </c>
      <c r="B4707">
        <v>15749489</v>
      </c>
      <c r="C4707" t="s">
        <v>2005</v>
      </c>
      <c r="D4707">
        <v>533</v>
      </c>
      <c r="E4707" t="str">
        <f t="shared" si="511"/>
        <v>Medium Risk</v>
      </c>
      <c r="F4707" t="s">
        <v>26</v>
      </c>
      <c r="G4707" t="s">
        <v>16</v>
      </c>
      <c r="H4707">
        <v>22</v>
      </c>
      <c r="I4707" t="str">
        <f t="shared" si="512"/>
        <v>Adolescence</v>
      </c>
      <c r="J4707">
        <v>10</v>
      </c>
      <c r="K4707" t="str">
        <f t="shared" si="513"/>
        <v>Very Loyal</v>
      </c>
      <c r="L4707">
        <v>115743.6</v>
      </c>
      <c r="M4707">
        <v>1</v>
      </c>
      <c r="N4707" t="str">
        <f t="shared" si="514"/>
        <v>Basic</v>
      </c>
      <c r="O4707">
        <v>0</v>
      </c>
      <c r="P4707">
        <v>0</v>
      </c>
      <c r="Q4707">
        <v>43852.05</v>
      </c>
      <c r="R4707" t="str">
        <f t="shared" si="515"/>
        <v>Low value</v>
      </c>
      <c r="S4707" t="str">
        <f t="shared" si="516"/>
        <v>Low</v>
      </c>
      <c r="T4707">
        <v>0</v>
      </c>
      <c r="U4707" t="str">
        <f t="shared" si="517"/>
        <v>Retained</v>
      </c>
    </row>
    <row r="4708" spans="1:21" x14ac:dyDescent="0.3">
      <c r="A4708">
        <v>4707</v>
      </c>
      <c r="B4708">
        <v>15574352</v>
      </c>
      <c r="C4708" t="s">
        <v>2006</v>
      </c>
      <c r="D4708">
        <v>850</v>
      </c>
      <c r="E4708" t="str">
        <f t="shared" si="511"/>
        <v>Low Risk</v>
      </c>
      <c r="F4708" t="s">
        <v>15</v>
      </c>
      <c r="G4708" t="s">
        <v>23</v>
      </c>
      <c r="H4708">
        <v>43</v>
      </c>
      <c r="I4708" t="str">
        <f t="shared" si="512"/>
        <v>Middle Age</v>
      </c>
      <c r="J4708">
        <v>4</v>
      </c>
      <c r="K4708" t="str">
        <f t="shared" si="513"/>
        <v>Established</v>
      </c>
      <c r="L4708">
        <v>161256.53</v>
      </c>
      <c r="M4708">
        <v>1</v>
      </c>
      <c r="N4708" t="str">
        <f t="shared" si="514"/>
        <v>Basic</v>
      </c>
      <c r="O4708">
        <v>1</v>
      </c>
      <c r="P4708">
        <v>1</v>
      </c>
      <c r="Q4708">
        <v>140071.57</v>
      </c>
      <c r="R4708" t="str">
        <f t="shared" si="515"/>
        <v>Medium Value</v>
      </c>
      <c r="S4708" t="str">
        <f t="shared" si="516"/>
        <v>High</v>
      </c>
      <c r="T4708">
        <v>0</v>
      </c>
      <c r="U4708" t="str">
        <f t="shared" si="517"/>
        <v>Retained</v>
      </c>
    </row>
    <row r="4709" spans="1:21" x14ac:dyDescent="0.3">
      <c r="A4709">
        <v>4708</v>
      </c>
      <c r="B4709">
        <v>15701281</v>
      </c>
      <c r="C4709" t="s">
        <v>214</v>
      </c>
      <c r="D4709">
        <v>511</v>
      </c>
      <c r="E4709" t="str">
        <f t="shared" si="511"/>
        <v>Medium Risk</v>
      </c>
      <c r="F4709" t="s">
        <v>15</v>
      </c>
      <c r="G4709" t="s">
        <v>23</v>
      </c>
      <c r="H4709">
        <v>27</v>
      </c>
      <c r="I4709" t="str">
        <f t="shared" si="512"/>
        <v>Adolescence</v>
      </c>
      <c r="J4709">
        <v>8</v>
      </c>
      <c r="K4709" t="str">
        <f t="shared" si="513"/>
        <v>Loyal</v>
      </c>
      <c r="L4709">
        <v>0</v>
      </c>
      <c r="M4709">
        <v>2</v>
      </c>
      <c r="N4709" t="str">
        <f t="shared" si="514"/>
        <v>Standard</v>
      </c>
      <c r="O4709">
        <v>1</v>
      </c>
      <c r="P4709">
        <v>1</v>
      </c>
      <c r="Q4709">
        <v>49089.36</v>
      </c>
      <c r="R4709" t="str">
        <f t="shared" si="515"/>
        <v>Low value</v>
      </c>
      <c r="S4709" t="str">
        <f t="shared" si="516"/>
        <v>Low</v>
      </c>
      <c r="T4709">
        <v>0</v>
      </c>
      <c r="U4709" t="str">
        <f t="shared" si="517"/>
        <v>Retained</v>
      </c>
    </row>
    <row r="4710" spans="1:21" x14ac:dyDescent="0.3">
      <c r="A4710">
        <v>4709</v>
      </c>
      <c r="B4710">
        <v>15811985</v>
      </c>
      <c r="C4710" t="s">
        <v>329</v>
      </c>
      <c r="D4710">
        <v>530</v>
      </c>
      <c r="E4710" t="str">
        <f t="shared" si="511"/>
        <v>Medium Risk</v>
      </c>
      <c r="F4710" t="s">
        <v>18</v>
      </c>
      <c r="G4710" t="s">
        <v>23</v>
      </c>
      <c r="H4710">
        <v>44</v>
      </c>
      <c r="I4710" t="str">
        <f t="shared" si="512"/>
        <v>Middle Age</v>
      </c>
      <c r="J4710">
        <v>6</v>
      </c>
      <c r="K4710" t="str">
        <f t="shared" si="513"/>
        <v>Loyal</v>
      </c>
      <c r="L4710">
        <v>0</v>
      </c>
      <c r="M4710">
        <v>2</v>
      </c>
      <c r="N4710" t="str">
        <f t="shared" si="514"/>
        <v>Standard</v>
      </c>
      <c r="O4710">
        <v>0</v>
      </c>
      <c r="P4710">
        <v>0</v>
      </c>
      <c r="Q4710">
        <v>55893.37</v>
      </c>
      <c r="R4710" t="str">
        <f t="shared" si="515"/>
        <v>Medium Value</v>
      </c>
      <c r="S4710" t="str">
        <f t="shared" si="516"/>
        <v>Medium</v>
      </c>
      <c r="T4710">
        <v>0</v>
      </c>
      <c r="U4710" t="str">
        <f t="shared" si="517"/>
        <v>Retained</v>
      </c>
    </row>
    <row r="4711" spans="1:21" x14ac:dyDescent="0.3">
      <c r="A4711">
        <v>4710</v>
      </c>
      <c r="B4711">
        <v>15713505</v>
      </c>
      <c r="C4711" t="s">
        <v>1617</v>
      </c>
      <c r="D4711">
        <v>554</v>
      </c>
      <c r="E4711" t="str">
        <f t="shared" si="511"/>
        <v>Medium Risk</v>
      </c>
      <c r="F4711" t="s">
        <v>15</v>
      </c>
      <c r="G4711" t="s">
        <v>23</v>
      </c>
      <c r="H4711">
        <v>31</v>
      </c>
      <c r="I4711" t="str">
        <f t="shared" si="512"/>
        <v>Middle Age</v>
      </c>
      <c r="J4711">
        <v>1</v>
      </c>
      <c r="K4711" t="str">
        <f t="shared" si="513"/>
        <v>New</v>
      </c>
      <c r="L4711">
        <v>0</v>
      </c>
      <c r="M4711">
        <v>2</v>
      </c>
      <c r="N4711" t="str">
        <f t="shared" si="514"/>
        <v>Standard</v>
      </c>
      <c r="O4711">
        <v>0</v>
      </c>
      <c r="P4711">
        <v>1</v>
      </c>
      <c r="Q4711">
        <v>192660.55</v>
      </c>
      <c r="R4711" t="str">
        <f t="shared" si="515"/>
        <v>High Value</v>
      </c>
      <c r="S4711" t="str">
        <f t="shared" si="516"/>
        <v>High</v>
      </c>
      <c r="T4711">
        <v>0</v>
      </c>
      <c r="U4711" t="str">
        <f t="shared" si="517"/>
        <v>Retained</v>
      </c>
    </row>
    <row r="4712" spans="1:21" x14ac:dyDescent="0.3">
      <c r="A4712">
        <v>4711</v>
      </c>
      <c r="B4712">
        <v>15685653</v>
      </c>
      <c r="C4712" t="s">
        <v>741</v>
      </c>
      <c r="D4712">
        <v>585</v>
      </c>
      <c r="E4712" t="str">
        <f t="shared" si="511"/>
        <v>Medium Risk</v>
      </c>
      <c r="F4712" t="s">
        <v>26</v>
      </c>
      <c r="G4712" t="s">
        <v>16</v>
      </c>
      <c r="H4712">
        <v>40</v>
      </c>
      <c r="I4712" t="str">
        <f t="shared" si="512"/>
        <v>Middle Age</v>
      </c>
      <c r="J4712">
        <v>3</v>
      </c>
      <c r="K4712" t="str">
        <f t="shared" si="513"/>
        <v>Established</v>
      </c>
      <c r="L4712">
        <v>162261.01</v>
      </c>
      <c r="M4712">
        <v>2</v>
      </c>
      <c r="N4712" t="str">
        <f t="shared" si="514"/>
        <v>Standard</v>
      </c>
      <c r="O4712">
        <v>1</v>
      </c>
      <c r="P4712">
        <v>0</v>
      </c>
      <c r="Q4712">
        <v>137028.51</v>
      </c>
      <c r="R4712" t="str">
        <f t="shared" si="515"/>
        <v>High Value</v>
      </c>
      <c r="S4712" t="str">
        <f t="shared" si="516"/>
        <v>High</v>
      </c>
      <c r="T4712">
        <v>0</v>
      </c>
      <c r="U4712" t="str">
        <f t="shared" si="517"/>
        <v>Retained</v>
      </c>
    </row>
    <row r="4713" spans="1:21" x14ac:dyDescent="0.3">
      <c r="A4713">
        <v>4712</v>
      </c>
      <c r="B4713">
        <v>15758831</v>
      </c>
      <c r="C4713" t="s">
        <v>1389</v>
      </c>
      <c r="D4713">
        <v>754</v>
      </c>
      <c r="E4713" t="str">
        <f t="shared" si="511"/>
        <v>Low Risk</v>
      </c>
      <c r="F4713" t="s">
        <v>15</v>
      </c>
      <c r="G4713" t="s">
        <v>23</v>
      </c>
      <c r="H4713">
        <v>39</v>
      </c>
      <c r="I4713" t="str">
        <f t="shared" si="512"/>
        <v>Middle Age</v>
      </c>
      <c r="J4713">
        <v>3</v>
      </c>
      <c r="K4713" t="str">
        <f t="shared" si="513"/>
        <v>Established</v>
      </c>
      <c r="L4713">
        <v>74896.33</v>
      </c>
      <c r="M4713">
        <v>1</v>
      </c>
      <c r="N4713" t="str">
        <f t="shared" si="514"/>
        <v>Basic</v>
      </c>
      <c r="O4713">
        <v>0</v>
      </c>
      <c r="P4713">
        <v>0</v>
      </c>
      <c r="Q4713">
        <v>34430.160000000003</v>
      </c>
      <c r="R4713" t="str">
        <f t="shared" si="515"/>
        <v>Low value</v>
      </c>
      <c r="S4713" t="str">
        <f t="shared" si="516"/>
        <v>Low</v>
      </c>
      <c r="T4713">
        <v>0</v>
      </c>
      <c r="U4713" t="str">
        <f t="shared" si="517"/>
        <v>Retained</v>
      </c>
    </row>
    <row r="4714" spans="1:21" x14ac:dyDescent="0.3">
      <c r="A4714">
        <v>4713</v>
      </c>
      <c r="B4714">
        <v>15618774</v>
      </c>
      <c r="C4714" t="s">
        <v>322</v>
      </c>
      <c r="D4714">
        <v>474</v>
      </c>
      <c r="E4714" t="str">
        <f t="shared" si="511"/>
        <v>High Risk</v>
      </c>
      <c r="F4714" t="s">
        <v>15</v>
      </c>
      <c r="G4714" t="s">
        <v>23</v>
      </c>
      <c r="H4714">
        <v>54</v>
      </c>
      <c r="I4714" t="str">
        <f t="shared" si="512"/>
        <v>Old</v>
      </c>
      <c r="J4714">
        <v>3</v>
      </c>
      <c r="K4714" t="str">
        <f t="shared" si="513"/>
        <v>Established</v>
      </c>
      <c r="L4714">
        <v>0</v>
      </c>
      <c r="M4714">
        <v>1</v>
      </c>
      <c r="N4714" t="str">
        <f t="shared" si="514"/>
        <v>Basic</v>
      </c>
      <c r="O4714">
        <v>1</v>
      </c>
      <c r="P4714">
        <v>0</v>
      </c>
      <c r="Q4714">
        <v>108409.17</v>
      </c>
      <c r="R4714" t="str">
        <f t="shared" si="515"/>
        <v>Medium Value</v>
      </c>
      <c r="S4714" t="str">
        <f t="shared" si="516"/>
        <v>High</v>
      </c>
      <c r="T4714">
        <v>1</v>
      </c>
      <c r="U4714" t="str">
        <f t="shared" si="517"/>
        <v>Churned</v>
      </c>
    </row>
    <row r="4715" spans="1:21" x14ac:dyDescent="0.3">
      <c r="A4715">
        <v>4714</v>
      </c>
      <c r="B4715">
        <v>15764448</v>
      </c>
      <c r="C4715" t="s">
        <v>477</v>
      </c>
      <c r="D4715">
        <v>837</v>
      </c>
      <c r="E4715" t="str">
        <f t="shared" si="511"/>
        <v>Low Risk</v>
      </c>
      <c r="F4715" t="s">
        <v>26</v>
      </c>
      <c r="G4715" t="s">
        <v>23</v>
      </c>
      <c r="H4715">
        <v>35</v>
      </c>
      <c r="I4715" t="str">
        <f t="shared" si="512"/>
        <v>Middle Age</v>
      </c>
      <c r="J4715">
        <v>0</v>
      </c>
      <c r="K4715" t="str">
        <f t="shared" si="513"/>
        <v>New</v>
      </c>
      <c r="L4715">
        <v>144037.6</v>
      </c>
      <c r="M4715">
        <v>1</v>
      </c>
      <c r="N4715" t="str">
        <f t="shared" si="514"/>
        <v>Basic</v>
      </c>
      <c r="O4715">
        <v>1</v>
      </c>
      <c r="P4715">
        <v>0</v>
      </c>
      <c r="Q4715">
        <v>145325.32</v>
      </c>
      <c r="R4715" t="str">
        <f t="shared" si="515"/>
        <v>Medium Value</v>
      </c>
      <c r="S4715" t="str">
        <f t="shared" si="516"/>
        <v>High</v>
      </c>
      <c r="T4715">
        <v>0</v>
      </c>
      <c r="U4715" t="str">
        <f t="shared" si="517"/>
        <v>Retained</v>
      </c>
    </row>
    <row r="4716" spans="1:21" x14ac:dyDescent="0.3">
      <c r="A4716">
        <v>4715</v>
      </c>
      <c r="B4716">
        <v>15611024</v>
      </c>
      <c r="C4716" t="s">
        <v>2007</v>
      </c>
      <c r="D4716">
        <v>567</v>
      </c>
      <c r="E4716" t="str">
        <f t="shared" si="511"/>
        <v>Medium Risk</v>
      </c>
      <c r="F4716" t="s">
        <v>15</v>
      </c>
      <c r="G4716" t="s">
        <v>16</v>
      </c>
      <c r="H4716">
        <v>23</v>
      </c>
      <c r="I4716" t="str">
        <f t="shared" si="512"/>
        <v>Adolescence</v>
      </c>
      <c r="J4716">
        <v>9</v>
      </c>
      <c r="K4716" t="str">
        <f t="shared" si="513"/>
        <v>Very Loyal</v>
      </c>
      <c r="L4716">
        <v>93522.2</v>
      </c>
      <c r="M4716">
        <v>1</v>
      </c>
      <c r="N4716" t="str">
        <f t="shared" si="514"/>
        <v>Basic</v>
      </c>
      <c r="O4716">
        <v>0</v>
      </c>
      <c r="P4716">
        <v>1</v>
      </c>
      <c r="Q4716">
        <v>81425.61</v>
      </c>
      <c r="R4716" t="str">
        <f t="shared" si="515"/>
        <v>Medium Value</v>
      </c>
      <c r="S4716" t="str">
        <f t="shared" si="516"/>
        <v>Medium</v>
      </c>
      <c r="T4716">
        <v>0</v>
      </c>
      <c r="U4716" t="str">
        <f t="shared" si="517"/>
        <v>Retained</v>
      </c>
    </row>
    <row r="4717" spans="1:21" x14ac:dyDescent="0.3">
      <c r="A4717">
        <v>4716</v>
      </c>
      <c r="B4717">
        <v>15738220</v>
      </c>
      <c r="C4717" t="s">
        <v>2008</v>
      </c>
      <c r="D4717">
        <v>800</v>
      </c>
      <c r="E4717" t="str">
        <f t="shared" si="511"/>
        <v>Low Risk</v>
      </c>
      <c r="F4717" t="s">
        <v>18</v>
      </c>
      <c r="G4717" t="s">
        <v>23</v>
      </c>
      <c r="H4717">
        <v>38</v>
      </c>
      <c r="I4717" t="str">
        <f t="shared" si="512"/>
        <v>Middle Age</v>
      </c>
      <c r="J4717">
        <v>1</v>
      </c>
      <c r="K4717" t="str">
        <f t="shared" si="513"/>
        <v>New</v>
      </c>
      <c r="L4717">
        <v>0</v>
      </c>
      <c r="M4717">
        <v>2</v>
      </c>
      <c r="N4717" t="str">
        <f t="shared" si="514"/>
        <v>Standard</v>
      </c>
      <c r="O4717">
        <v>1</v>
      </c>
      <c r="P4717">
        <v>0</v>
      </c>
      <c r="Q4717">
        <v>51553.43</v>
      </c>
      <c r="R4717" t="str">
        <f t="shared" si="515"/>
        <v>Medium Value</v>
      </c>
      <c r="S4717" t="str">
        <f t="shared" si="516"/>
        <v>Medium</v>
      </c>
      <c r="T4717">
        <v>0</v>
      </c>
      <c r="U4717" t="str">
        <f t="shared" si="517"/>
        <v>Retained</v>
      </c>
    </row>
    <row r="4718" spans="1:21" x14ac:dyDescent="0.3">
      <c r="A4718">
        <v>4717</v>
      </c>
      <c r="B4718">
        <v>15805764</v>
      </c>
      <c r="C4718" t="s">
        <v>2009</v>
      </c>
      <c r="D4718">
        <v>646</v>
      </c>
      <c r="E4718" t="str">
        <f t="shared" si="511"/>
        <v>Medium Risk</v>
      </c>
      <c r="F4718" t="s">
        <v>15</v>
      </c>
      <c r="G4718" t="s">
        <v>23</v>
      </c>
      <c r="H4718">
        <v>18</v>
      </c>
      <c r="I4718" t="str">
        <f t="shared" si="512"/>
        <v>Adolescence</v>
      </c>
      <c r="J4718">
        <v>10</v>
      </c>
      <c r="K4718" t="str">
        <f t="shared" si="513"/>
        <v>Very Loyal</v>
      </c>
      <c r="L4718">
        <v>0</v>
      </c>
      <c r="M4718">
        <v>2</v>
      </c>
      <c r="N4718" t="str">
        <f t="shared" si="514"/>
        <v>Standard</v>
      </c>
      <c r="O4718">
        <v>0</v>
      </c>
      <c r="P4718">
        <v>1</v>
      </c>
      <c r="Q4718">
        <v>52795.15</v>
      </c>
      <c r="R4718" t="str">
        <f t="shared" si="515"/>
        <v>Medium Value</v>
      </c>
      <c r="S4718" t="str">
        <f t="shared" si="516"/>
        <v>Medium</v>
      </c>
      <c r="T4718">
        <v>0</v>
      </c>
      <c r="U4718" t="str">
        <f t="shared" si="517"/>
        <v>Retained</v>
      </c>
    </row>
    <row r="4719" spans="1:21" x14ac:dyDescent="0.3">
      <c r="A4719">
        <v>4718</v>
      </c>
      <c r="B4719">
        <v>15580487</v>
      </c>
      <c r="C4719" t="s">
        <v>65</v>
      </c>
      <c r="D4719">
        <v>627</v>
      </c>
      <c r="E4719" t="str">
        <f t="shared" si="511"/>
        <v>Medium Risk</v>
      </c>
      <c r="F4719" t="s">
        <v>26</v>
      </c>
      <c r="G4719" t="s">
        <v>23</v>
      </c>
      <c r="H4719">
        <v>38</v>
      </c>
      <c r="I4719" t="str">
        <f t="shared" si="512"/>
        <v>Middle Age</v>
      </c>
      <c r="J4719">
        <v>8</v>
      </c>
      <c r="K4719" t="str">
        <f t="shared" si="513"/>
        <v>Loyal</v>
      </c>
      <c r="L4719">
        <v>106922.92</v>
      </c>
      <c r="M4719">
        <v>2</v>
      </c>
      <c r="N4719" t="str">
        <f t="shared" si="514"/>
        <v>Standard</v>
      </c>
      <c r="O4719">
        <v>0</v>
      </c>
      <c r="P4719">
        <v>1</v>
      </c>
      <c r="Q4719">
        <v>84270.09</v>
      </c>
      <c r="R4719" t="str">
        <f t="shared" si="515"/>
        <v>Medium Value</v>
      </c>
      <c r="S4719" t="str">
        <f t="shared" si="516"/>
        <v>Medium</v>
      </c>
      <c r="T4719">
        <v>0</v>
      </c>
      <c r="U4719" t="str">
        <f t="shared" si="517"/>
        <v>Retained</v>
      </c>
    </row>
    <row r="4720" spans="1:21" x14ac:dyDescent="0.3">
      <c r="A4720">
        <v>4719</v>
      </c>
      <c r="B4720">
        <v>15675787</v>
      </c>
      <c r="C4720" t="s">
        <v>707</v>
      </c>
      <c r="D4720">
        <v>505</v>
      </c>
      <c r="E4720" t="str">
        <f t="shared" si="511"/>
        <v>Medium Risk</v>
      </c>
      <c r="F4720" t="s">
        <v>15</v>
      </c>
      <c r="G4720" t="s">
        <v>23</v>
      </c>
      <c r="H4720">
        <v>26</v>
      </c>
      <c r="I4720" t="str">
        <f t="shared" si="512"/>
        <v>Adolescence</v>
      </c>
      <c r="J4720">
        <v>8</v>
      </c>
      <c r="K4720" t="str">
        <f t="shared" si="513"/>
        <v>Loyal</v>
      </c>
      <c r="L4720">
        <v>112972.57</v>
      </c>
      <c r="M4720">
        <v>1</v>
      </c>
      <c r="N4720" t="str">
        <f t="shared" si="514"/>
        <v>Basic</v>
      </c>
      <c r="O4720">
        <v>1</v>
      </c>
      <c r="P4720">
        <v>0</v>
      </c>
      <c r="Q4720">
        <v>145011.62</v>
      </c>
      <c r="R4720" t="str">
        <f t="shared" si="515"/>
        <v>Medium Value</v>
      </c>
      <c r="S4720" t="str">
        <f t="shared" si="516"/>
        <v>High</v>
      </c>
      <c r="T4720">
        <v>0</v>
      </c>
      <c r="U4720" t="str">
        <f t="shared" si="517"/>
        <v>Retained</v>
      </c>
    </row>
    <row r="4721" spans="1:21" x14ac:dyDescent="0.3">
      <c r="A4721">
        <v>4720</v>
      </c>
      <c r="B4721">
        <v>15583580</v>
      </c>
      <c r="C4721" t="s">
        <v>716</v>
      </c>
      <c r="D4721">
        <v>566</v>
      </c>
      <c r="E4721" t="str">
        <f t="shared" si="511"/>
        <v>Medium Risk</v>
      </c>
      <c r="F4721" t="s">
        <v>26</v>
      </c>
      <c r="G4721" t="s">
        <v>16</v>
      </c>
      <c r="H4721">
        <v>35</v>
      </c>
      <c r="I4721" t="str">
        <f t="shared" si="512"/>
        <v>Middle Age</v>
      </c>
      <c r="J4721">
        <v>1</v>
      </c>
      <c r="K4721" t="str">
        <f t="shared" si="513"/>
        <v>New</v>
      </c>
      <c r="L4721">
        <v>123042</v>
      </c>
      <c r="M4721">
        <v>1</v>
      </c>
      <c r="N4721" t="str">
        <f t="shared" si="514"/>
        <v>Basic</v>
      </c>
      <c r="O4721">
        <v>1</v>
      </c>
      <c r="P4721">
        <v>0</v>
      </c>
      <c r="Q4721">
        <v>66245.440000000002</v>
      </c>
      <c r="R4721" t="str">
        <f t="shared" si="515"/>
        <v>Medium Value</v>
      </c>
      <c r="S4721" t="str">
        <f t="shared" si="516"/>
        <v>Medium</v>
      </c>
      <c r="T4721">
        <v>1</v>
      </c>
      <c r="U4721" t="str">
        <f t="shared" si="517"/>
        <v>Churned</v>
      </c>
    </row>
    <row r="4722" spans="1:21" x14ac:dyDescent="0.3">
      <c r="A4722">
        <v>4721</v>
      </c>
      <c r="B4722">
        <v>15780654</v>
      </c>
      <c r="C4722" t="s">
        <v>233</v>
      </c>
      <c r="D4722">
        <v>619</v>
      </c>
      <c r="E4722" t="str">
        <f t="shared" si="511"/>
        <v>Medium Risk</v>
      </c>
      <c r="F4722" t="s">
        <v>26</v>
      </c>
      <c r="G4722" t="s">
        <v>16</v>
      </c>
      <c r="H4722">
        <v>33</v>
      </c>
      <c r="I4722" t="str">
        <f t="shared" si="512"/>
        <v>Middle Age</v>
      </c>
      <c r="J4722">
        <v>3</v>
      </c>
      <c r="K4722" t="str">
        <f t="shared" si="513"/>
        <v>Established</v>
      </c>
      <c r="L4722">
        <v>100488.92</v>
      </c>
      <c r="M4722">
        <v>2</v>
      </c>
      <c r="N4722" t="str">
        <f t="shared" si="514"/>
        <v>Standard</v>
      </c>
      <c r="O4722">
        <v>0</v>
      </c>
      <c r="P4722">
        <v>1</v>
      </c>
      <c r="Q4722">
        <v>36446.74</v>
      </c>
      <c r="R4722" t="str">
        <f t="shared" si="515"/>
        <v>Low value</v>
      </c>
      <c r="S4722" t="str">
        <f t="shared" si="516"/>
        <v>Low</v>
      </c>
      <c r="T4722">
        <v>0</v>
      </c>
      <c r="U4722" t="str">
        <f t="shared" si="517"/>
        <v>Retained</v>
      </c>
    </row>
    <row r="4723" spans="1:21" x14ac:dyDescent="0.3">
      <c r="A4723">
        <v>4722</v>
      </c>
      <c r="B4723">
        <v>15695034</v>
      </c>
      <c r="C4723" t="s">
        <v>1330</v>
      </c>
      <c r="D4723">
        <v>757</v>
      </c>
      <c r="E4723" t="str">
        <f t="shared" si="511"/>
        <v>Low Risk</v>
      </c>
      <c r="F4723" t="s">
        <v>15</v>
      </c>
      <c r="G4723" t="s">
        <v>16</v>
      </c>
      <c r="H4723">
        <v>44</v>
      </c>
      <c r="I4723" t="str">
        <f t="shared" si="512"/>
        <v>Middle Age</v>
      </c>
      <c r="J4723">
        <v>4</v>
      </c>
      <c r="K4723" t="str">
        <f t="shared" si="513"/>
        <v>Established</v>
      </c>
      <c r="L4723">
        <v>123322.15</v>
      </c>
      <c r="M4723">
        <v>1</v>
      </c>
      <c r="N4723" t="str">
        <f t="shared" si="514"/>
        <v>Basic</v>
      </c>
      <c r="O4723">
        <v>1</v>
      </c>
      <c r="P4723">
        <v>0</v>
      </c>
      <c r="Q4723">
        <v>137136.29</v>
      </c>
      <c r="R4723" t="str">
        <f t="shared" si="515"/>
        <v>Medium Value</v>
      </c>
      <c r="S4723" t="str">
        <f t="shared" si="516"/>
        <v>High</v>
      </c>
      <c r="T4723">
        <v>0</v>
      </c>
      <c r="U4723" t="str">
        <f t="shared" si="517"/>
        <v>Retained</v>
      </c>
    </row>
    <row r="4724" spans="1:21" x14ac:dyDescent="0.3">
      <c r="A4724">
        <v>4723</v>
      </c>
      <c r="B4724">
        <v>15805671</v>
      </c>
      <c r="C4724" t="s">
        <v>2010</v>
      </c>
      <c r="D4724">
        <v>648</v>
      </c>
      <c r="E4724" t="str">
        <f t="shared" si="511"/>
        <v>Medium Risk</v>
      </c>
      <c r="F4724" t="s">
        <v>15</v>
      </c>
      <c r="G4724" t="s">
        <v>23</v>
      </c>
      <c r="H4724">
        <v>32</v>
      </c>
      <c r="I4724" t="str">
        <f t="shared" si="512"/>
        <v>Middle Age</v>
      </c>
      <c r="J4724">
        <v>0</v>
      </c>
      <c r="K4724" t="str">
        <f t="shared" si="513"/>
        <v>New</v>
      </c>
      <c r="L4724">
        <v>0</v>
      </c>
      <c r="M4724">
        <v>1</v>
      </c>
      <c r="N4724" t="str">
        <f t="shared" si="514"/>
        <v>Basic</v>
      </c>
      <c r="O4724">
        <v>0</v>
      </c>
      <c r="P4724">
        <v>1</v>
      </c>
      <c r="Q4724">
        <v>117323.31</v>
      </c>
      <c r="R4724" t="str">
        <f t="shared" si="515"/>
        <v>Medium Value</v>
      </c>
      <c r="S4724" t="str">
        <f t="shared" si="516"/>
        <v>High</v>
      </c>
      <c r="T4724">
        <v>0</v>
      </c>
      <c r="U4724" t="str">
        <f t="shared" si="517"/>
        <v>Retained</v>
      </c>
    </row>
    <row r="4725" spans="1:21" x14ac:dyDescent="0.3">
      <c r="A4725">
        <v>4724</v>
      </c>
      <c r="B4725">
        <v>15790658</v>
      </c>
      <c r="C4725" t="s">
        <v>1555</v>
      </c>
      <c r="D4725">
        <v>621</v>
      </c>
      <c r="E4725" t="str">
        <f t="shared" si="511"/>
        <v>Medium Risk</v>
      </c>
      <c r="F4725" t="s">
        <v>18</v>
      </c>
      <c r="G4725" t="s">
        <v>23</v>
      </c>
      <c r="H4725">
        <v>42</v>
      </c>
      <c r="I4725" t="str">
        <f t="shared" si="512"/>
        <v>Middle Age</v>
      </c>
      <c r="J4725">
        <v>8</v>
      </c>
      <c r="K4725" t="str">
        <f t="shared" si="513"/>
        <v>Loyal</v>
      </c>
      <c r="L4725">
        <v>68683.679999999993</v>
      </c>
      <c r="M4725">
        <v>1</v>
      </c>
      <c r="N4725" t="str">
        <f t="shared" si="514"/>
        <v>Basic</v>
      </c>
      <c r="O4725">
        <v>1</v>
      </c>
      <c r="P4725">
        <v>1</v>
      </c>
      <c r="Q4725">
        <v>74157.710000000006</v>
      </c>
      <c r="R4725" t="str">
        <f t="shared" si="515"/>
        <v>Medium Value</v>
      </c>
      <c r="S4725" t="str">
        <f t="shared" si="516"/>
        <v>Medium</v>
      </c>
      <c r="T4725">
        <v>0</v>
      </c>
      <c r="U4725" t="str">
        <f t="shared" si="517"/>
        <v>Retained</v>
      </c>
    </row>
    <row r="4726" spans="1:21" x14ac:dyDescent="0.3">
      <c r="A4726">
        <v>4725</v>
      </c>
      <c r="B4726">
        <v>15578648</v>
      </c>
      <c r="C4726" t="s">
        <v>1036</v>
      </c>
      <c r="D4726">
        <v>543</v>
      </c>
      <c r="E4726" t="str">
        <f t="shared" si="511"/>
        <v>Medium Risk</v>
      </c>
      <c r="F4726" t="s">
        <v>26</v>
      </c>
      <c r="G4726" t="s">
        <v>23</v>
      </c>
      <c r="H4726">
        <v>49</v>
      </c>
      <c r="I4726" t="str">
        <f t="shared" si="512"/>
        <v>Middle Age</v>
      </c>
      <c r="J4726">
        <v>6</v>
      </c>
      <c r="K4726" t="str">
        <f t="shared" si="513"/>
        <v>Loyal</v>
      </c>
      <c r="L4726">
        <v>59532.18</v>
      </c>
      <c r="M4726">
        <v>1</v>
      </c>
      <c r="N4726" t="str">
        <f t="shared" si="514"/>
        <v>Basic</v>
      </c>
      <c r="O4726">
        <v>1</v>
      </c>
      <c r="P4726">
        <v>0</v>
      </c>
      <c r="Q4726">
        <v>104253.56</v>
      </c>
      <c r="R4726" t="str">
        <f t="shared" si="515"/>
        <v>Medium Value</v>
      </c>
      <c r="S4726" t="str">
        <f t="shared" si="516"/>
        <v>High</v>
      </c>
      <c r="T4726">
        <v>0</v>
      </c>
      <c r="U4726" t="str">
        <f t="shared" si="517"/>
        <v>Retained</v>
      </c>
    </row>
    <row r="4727" spans="1:21" x14ac:dyDescent="0.3">
      <c r="A4727">
        <v>4726</v>
      </c>
      <c r="B4727">
        <v>15734987</v>
      </c>
      <c r="C4727" t="s">
        <v>301</v>
      </c>
      <c r="D4727">
        <v>658</v>
      </c>
      <c r="E4727" t="str">
        <f t="shared" si="511"/>
        <v>Medium Risk</v>
      </c>
      <c r="F4727" t="s">
        <v>15</v>
      </c>
      <c r="G4727" t="s">
        <v>16</v>
      </c>
      <c r="H4727">
        <v>43</v>
      </c>
      <c r="I4727" t="str">
        <f t="shared" si="512"/>
        <v>Middle Age</v>
      </c>
      <c r="J4727">
        <v>7</v>
      </c>
      <c r="K4727" t="str">
        <f t="shared" si="513"/>
        <v>Loyal</v>
      </c>
      <c r="L4727">
        <v>140260.35999999999</v>
      </c>
      <c r="M4727">
        <v>2</v>
      </c>
      <c r="N4727" t="str">
        <f t="shared" si="514"/>
        <v>Standard</v>
      </c>
      <c r="O4727">
        <v>1</v>
      </c>
      <c r="P4727">
        <v>0</v>
      </c>
      <c r="Q4727">
        <v>2748.72</v>
      </c>
      <c r="R4727" t="str">
        <f t="shared" si="515"/>
        <v>Low value</v>
      </c>
      <c r="S4727" t="str">
        <f t="shared" si="516"/>
        <v>Low</v>
      </c>
      <c r="T4727">
        <v>0</v>
      </c>
      <c r="U4727" t="str">
        <f t="shared" si="517"/>
        <v>Retained</v>
      </c>
    </row>
    <row r="4728" spans="1:21" x14ac:dyDescent="0.3">
      <c r="A4728">
        <v>4727</v>
      </c>
      <c r="B4728">
        <v>15721740</v>
      </c>
      <c r="C4728" t="s">
        <v>365</v>
      </c>
      <c r="D4728">
        <v>633</v>
      </c>
      <c r="E4728" t="str">
        <f t="shared" si="511"/>
        <v>Medium Risk</v>
      </c>
      <c r="F4728" t="s">
        <v>26</v>
      </c>
      <c r="G4728" t="s">
        <v>23</v>
      </c>
      <c r="H4728">
        <v>50</v>
      </c>
      <c r="I4728" t="str">
        <f t="shared" si="512"/>
        <v>Middle Age</v>
      </c>
      <c r="J4728">
        <v>7</v>
      </c>
      <c r="K4728" t="str">
        <f t="shared" si="513"/>
        <v>Loyal</v>
      </c>
      <c r="L4728">
        <v>88302.65</v>
      </c>
      <c r="M4728">
        <v>1</v>
      </c>
      <c r="N4728" t="str">
        <f t="shared" si="514"/>
        <v>Basic</v>
      </c>
      <c r="O4728">
        <v>1</v>
      </c>
      <c r="P4728">
        <v>1</v>
      </c>
      <c r="Q4728">
        <v>195937.16</v>
      </c>
      <c r="R4728" t="str">
        <f t="shared" si="515"/>
        <v>Medium Value</v>
      </c>
      <c r="S4728" t="str">
        <f t="shared" si="516"/>
        <v>High</v>
      </c>
      <c r="T4728">
        <v>0</v>
      </c>
      <c r="U4728" t="str">
        <f t="shared" si="517"/>
        <v>Retained</v>
      </c>
    </row>
    <row r="4729" spans="1:21" x14ac:dyDescent="0.3">
      <c r="A4729">
        <v>4728</v>
      </c>
      <c r="B4729">
        <v>15641822</v>
      </c>
      <c r="C4729" t="s">
        <v>1932</v>
      </c>
      <c r="D4729">
        <v>648</v>
      </c>
      <c r="E4729" t="str">
        <f t="shared" si="511"/>
        <v>Medium Risk</v>
      </c>
      <c r="F4729" t="s">
        <v>15</v>
      </c>
      <c r="G4729" t="s">
        <v>16</v>
      </c>
      <c r="H4729">
        <v>19</v>
      </c>
      <c r="I4729" t="str">
        <f t="shared" si="512"/>
        <v>Adolescence</v>
      </c>
      <c r="J4729">
        <v>1</v>
      </c>
      <c r="K4729" t="str">
        <f t="shared" si="513"/>
        <v>New</v>
      </c>
      <c r="L4729">
        <v>0</v>
      </c>
      <c r="M4729">
        <v>2</v>
      </c>
      <c r="N4729" t="str">
        <f t="shared" si="514"/>
        <v>Standard</v>
      </c>
      <c r="O4729">
        <v>0</v>
      </c>
      <c r="P4729">
        <v>1</v>
      </c>
      <c r="Q4729">
        <v>22101.86</v>
      </c>
      <c r="R4729" t="str">
        <f t="shared" si="515"/>
        <v>Low value</v>
      </c>
      <c r="S4729" t="str">
        <f t="shared" si="516"/>
        <v>Low</v>
      </c>
      <c r="T4729">
        <v>0</v>
      </c>
      <c r="U4729" t="str">
        <f t="shared" si="517"/>
        <v>Retained</v>
      </c>
    </row>
    <row r="4730" spans="1:21" x14ac:dyDescent="0.3">
      <c r="A4730">
        <v>4729</v>
      </c>
      <c r="B4730">
        <v>15765650</v>
      </c>
      <c r="C4730" t="s">
        <v>169</v>
      </c>
      <c r="D4730">
        <v>501</v>
      </c>
      <c r="E4730" t="str">
        <f t="shared" si="511"/>
        <v>Medium Risk</v>
      </c>
      <c r="F4730" t="s">
        <v>26</v>
      </c>
      <c r="G4730" t="s">
        <v>23</v>
      </c>
      <c r="H4730">
        <v>40</v>
      </c>
      <c r="I4730" t="str">
        <f t="shared" si="512"/>
        <v>Middle Age</v>
      </c>
      <c r="J4730">
        <v>5</v>
      </c>
      <c r="K4730" t="str">
        <f t="shared" si="513"/>
        <v>Established</v>
      </c>
      <c r="L4730">
        <v>114655.58</v>
      </c>
      <c r="M4730">
        <v>1</v>
      </c>
      <c r="N4730" t="str">
        <f t="shared" si="514"/>
        <v>Basic</v>
      </c>
      <c r="O4730">
        <v>0</v>
      </c>
      <c r="P4730">
        <v>0</v>
      </c>
      <c r="Q4730">
        <v>126535.92</v>
      </c>
      <c r="R4730" t="str">
        <f t="shared" si="515"/>
        <v>Medium Value</v>
      </c>
      <c r="S4730" t="str">
        <f t="shared" si="516"/>
        <v>High</v>
      </c>
      <c r="T4730">
        <v>0</v>
      </c>
      <c r="U4730" t="str">
        <f t="shared" si="517"/>
        <v>Retained</v>
      </c>
    </row>
    <row r="4731" spans="1:21" x14ac:dyDescent="0.3">
      <c r="A4731">
        <v>4730</v>
      </c>
      <c r="B4731">
        <v>15788556</v>
      </c>
      <c r="C4731" t="s">
        <v>2011</v>
      </c>
      <c r="D4731">
        <v>683</v>
      </c>
      <c r="E4731" t="str">
        <f t="shared" si="511"/>
        <v>Medium Risk</v>
      </c>
      <c r="F4731" t="s">
        <v>15</v>
      </c>
      <c r="G4731" t="s">
        <v>16</v>
      </c>
      <c r="H4731">
        <v>42</v>
      </c>
      <c r="I4731" t="str">
        <f t="shared" si="512"/>
        <v>Middle Age</v>
      </c>
      <c r="J4731">
        <v>4</v>
      </c>
      <c r="K4731" t="str">
        <f t="shared" si="513"/>
        <v>Established</v>
      </c>
      <c r="L4731">
        <v>148283.94</v>
      </c>
      <c r="M4731">
        <v>1</v>
      </c>
      <c r="N4731" t="str">
        <f t="shared" si="514"/>
        <v>Basic</v>
      </c>
      <c r="O4731">
        <v>1</v>
      </c>
      <c r="P4731">
        <v>1</v>
      </c>
      <c r="Q4731">
        <v>44692.63</v>
      </c>
      <c r="R4731" t="str">
        <f t="shared" si="515"/>
        <v>Low value</v>
      </c>
      <c r="S4731" t="str">
        <f t="shared" si="516"/>
        <v>Low</v>
      </c>
      <c r="T4731">
        <v>1</v>
      </c>
      <c r="U4731" t="str">
        <f t="shared" si="517"/>
        <v>Churned</v>
      </c>
    </row>
    <row r="4732" spans="1:21" x14ac:dyDescent="0.3">
      <c r="A4732">
        <v>4731</v>
      </c>
      <c r="B4732">
        <v>15576550</v>
      </c>
      <c r="C4732" t="s">
        <v>683</v>
      </c>
      <c r="D4732">
        <v>619</v>
      </c>
      <c r="E4732" t="str">
        <f t="shared" si="511"/>
        <v>Medium Risk</v>
      </c>
      <c r="F4732" t="s">
        <v>18</v>
      </c>
      <c r="G4732" t="s">
        <v>16</v>
      </c>
      <c r="H4732">
        <v>38</v>
      </c>
      <c r="I4732" t="str">
        <f t="shared" si="512"/>
        <v>Middle Age</v>
      </c>
      <c r="J4732">
        <v>1</v>
      </c>
      <c r="K4732" t="str">
        <f t="shared" si="513"/>
        <v>New</v>
      </c>
      <c r="L4732">
        <v>0</v>
      </c>
      <c r="M4732">
        <v>1</v>
      </c>
      <c r="N4732" t="str">
        <f t="shared" si="514"/>
        <v>Basic</v>
      </c>
      <c r="O4732">
        <v>1</v>
      </c>
      <c r="P4732">
        <v>0</v>
      </c>
      <c r="Q4732">
        <v>112442.63</v>
      </c>
      <c r="R4732" t="str">
        <f t="shared" si="515"/>
        <v>Medium Value</v>
      </c>
      <c r="S4732" t="str">
        <f t="shared" si="516"/>
        <v>High</v>
      </c>
      <c r="T4732">
        <v>1</v>
      </c>
      <c r="U4732" t="str">
        <f t="shared" si="517"/>
        <v>Churned</v>
      </c>
    </row>
    <row r="4733" spans="1:21" x14ac:dyDescent="0.3">
      <c r="A4733">
        <v>4732</v>
      </c>
      <c r="B4733">
        <v>15622230</v>
      </c>
      <c r="C4733" t="s">
        <v>2012</v>
      </c>
      <c r="D4733">
        <v>705</v>
      </c>
      <c r="E4733" t="str">
        <f t="shared" si="511"/>
        <v>Low Risk</v>
      </c>
      <c r="F4733" t="s">
        <v>15</v>
      </c>
      <c r="G4733" t="s">
        <v>16</v>
      </c>
      <c r="H4733">
        <v>35</v>
      </c>
      <c r="I4733" t="str">
        <f t="shared" si="512"/>
        <v>Middle Age</v>
      </c>
      <c r="J4733">
        <v>3</v>
      </c>
      <c r="K4733" t="str">
        <f t="shared" si="513"/>
        <v>Established</v>
      </c>
      <c r="L4733">
        <v>0</v>
      </c>
      <c r="M4733">
        <v>2</v>
      </c>
      <c r="N4733" t="str">
        <f t="shared" si="514"/>
        <v>Standard</v>
      </c>
      <c r="O4733">
        <v>0</v>
      </c>
      <c r="P4733">
        <v>1</v>
      </c>
      <c r="Q4733">
        <v>66331.009999999995</v>
      </c>
      <c r="R4733" t="str">
        <f t="shared" si="515"/>
        <v>Medium Value</v>
      </c>
      <c r="S4733" t="str">
        <f t="shared" si="516"/>
        <v>Medium</v>
      </c>
      <c r="T4733">
        <v>0</v>
      </c>
      <c r="U4733" t="str">
        <f t="shared" si="517"/>
        <v>Retained</v>
      </c>
    </row>
    <row r="4734" spans="1:21" x14ac:dyDescent="0.3">
      <c r="A4734">
        <v>4733</v>
      </c>
      <c r="B4734">
        <v>15653937</v>
      </c>
      <c r="C4734" t="s">
        <v>223</v>
      </c>
      <c r="D4734">
        <v>638</v>
      </c>
      <c r="E4734" t="str">
        <f t="shared" si="511"/>
        <v>Medium Risk</v>
      </c>
      <c r="F4734" t="s">
        <v>26</v>
      </c>
      <c r="G4734" t="s">
        <v>16</v>
      </c>
      <c r="H4734">
        <v>53</v>
      </c>
      <c r="I4734" t="str">
        <f t="shared" si="512"/>
        <v>Old</v>
      </c>
      <c r="J4734">
        <v>1</v>
      </c>
      <c r="K4734" t="str">
        <f t="shared" si="513"/>
        <v>New</v>
      </c>
      <c r="L4734">
        <v>123916.67</v>
      </c>
      <c r="M4734">
        <v>1</v>
      </c>
      <c r="N4734" t="str">
        <f t="shared" si="514"/>
        <v>Basic</v>
      </c>
      <c r="O4734">
        <v>1</v>
      </c>
      <c r="P4734">
        <v>0</v>
      </c>
      <c r="Q4734">
        <v>16657.68</v>
      </c>
      <c r="R4734" t="str">
        <f t="shared" si="515"/>
        <v>Low value</v>
      </c>
      <c r="S4734" t="str">
        <f t="shared" si="516"/>
        <v>Low</v>
      </c>
      <c r="T4734">
        <v>1</v>
      </c>
      <c r="U4734" t="str">
        <f t="shared" si="517"/>
        <v>Churned</v>
      </c>
    </row>
    <row r="4735" spans="1:21" x14ac:dyDescent="0.3">
      <c r="A4735">
        <v>4734</v>
      </c>
      <c r="B4735">
        <v>15743538</v>
      </c>
      <c r="C4735" t="s">
        <v>525</v>
      </c>
      <c r="D4735">
        <v>710</v>
      </c>
      <c r="E4735" t="str">
        <f t="shared" si="511"/>
        <v>Low Risk</v>
      </c>
      <c r="F4735" t="s">
        <v>15</v>
      </c>
      <c r="G4735" t="s">
        <v>16</v>
      </c>
      <c r="H4735">
        <v>31</v>
      </c>
      <c r="I4735" t="str">
        <f t="shared" si="512"/>
        <v>Middle Age</v>
      </c>
      <c r="J4735">
        <v>1</v>
      </c>
      <c r="K4735" t="str">
        <f t="shared" si="513"/>
        <v>New</v>
      </c>
      <c r="L4735">
        <v>0</v>
      </c>
      <c r="M4735">
        <v>2</v>
      </c>
      <c r="N4735" t="str">
        <f t="shared" si="514"/>
        <v>Standard</v>
      </c>
      <c r="O4735">
        <v>1</v>
      </c>
      <c r="P4735">
        <v>0</v>
      </c>
      <c r="Q4735">
        <v>20081.3</v>
      </c>
      <c r="R4735" t="str">
        <f t="shared" si="515"/>
        <v>Low value</v>
      </c>
      <c r="S4735" t="str">
        <f t="shared" si="516"/>
        <v>Low</v>
      </c>
      <c r="T4735">
        <v>0</v>
      </c>
      <c r="U4735" t="str">
        <f t="shared" si="517"/>
        <v>Retained</v>
      </c>
    </row>
    <row r="4736" spans="1:21" x14ac:dyDescent="0.3">
      <c r="A4736">
        <v>4735</v>
      </c>
      <c r="B4736">
        <v>15591740</v>
      </c>
      <c r="C4736" t="s">
        <v>2013</v>
      </c>
      <c r="D4736">
        <v>590</v>
      </c>
      <c r="E4736" t="str">
        <f t="shared" si="511"/>
        <v>Medium Risk</v>
      </c>
      <c r="F4736" t="s">
        <v>15</v>
      </c>
      <c r="G4736" t="s">
        <v>16</v>
      </c>
      <c r="H4736">
        <v>54</v>
      </c>
      <c r="I4736" t="str">
        <f t="shared" si="512"/>
        <v>Old</v>
      </c>
      <c r="J4736">
        <v>4</v>
      </c>
      <c r="K4736" t="str">
        <f t="shared" si="513"/>
        <v>Established</v>
      </c>
      <c r="L4736">
        <v>0</v>
      </c>
      <c r="M4736">
        <v>2</v>
      </c>
      <c r="N4736" t="str">
        <f t="shared" si="514"/>
        <v>Standard</v>
      </c>
      <c r="O4736">
        <v>1</v>
      </c>
      <c r="P4736">
        <v>1</v>
      </c>
      <c r="Q4736">
        <v>93820.49</v>
      </c>
      <c r="R4736" t="str">
        <f t="shared" si="515"/>
        <v>Medium Value</v>
      </c>
      <c r="S4736" t="str">
        <f t="shared" si="516"/>
        <v>Medium</v>
      </c>
      <c r="T4736">
        <v>1</v>
      </c>
      <c r="U4736" t="str">
        <f t="shared" si="517"/>
        <v>Churned</v>
      </c>
    </row>
    <row r="4737" spans="1:21" x14ac:dyDescent="0.3">
      <c r="A4737">
        <v>4736</v>
      </c>
      <c r="B4737">
        <v>15650086</v>
      </c>
      <c r="C4737" t="s">
        <v>501</v>
      </c>
      <c r="D4737">
        <v>725</v>
      </c>
      <c r="E4737" t="str">
        <f t="shared" si="511"/>
        <v>Low Risk</v>
      </c>
      <c r="F4737" t="s">
        <v>15</v>
      </c>
      <c r="G4737" t="s">
        <v>23</v>
      </c>
      <c r="H4737">
        <v>43</v>
      </c>
      <c r="I4737" t="str">
        <f t="shared" si="512"/>
        <v>Middle Age</v>
      </c>
      <c r="J4737">
        <v>2</v>
      </c>
      <c r="K4737" t="str">
        <f t="shared" si="513"/>
        <v>New</v>
      </c>
      <c r="L4737">
        <v>165896</v>
      </c>
      <c r="M4737">
        <v>2</v>
      </c>
      <c r="N4737" t="str">
        <f t="shared" si="514"/>
        <v>Standard</v>
      </c>
      <c r="O4737">
        <v>1</v>
      </c>
      <c r="P4737">
        <v>0</v>
      </c>
      <c r="Q4737">
        <v>130795.52</v>
      </c>
      <c r="R4737" t="str">
        <f t="shared" si="515"/>
        <v>High Value</v>
      </c>
      <c r="S4737" t="str">
        <f t="shared" si="516"/>
        <v>High</v>
      </c>
      <c r="T4737">
        <v>0</v>
      </c>
      <c r="U4737" t="str">
        <f t="shared" si="517"/>
        <v>Retained</v>
      </c>
    </row>
    <row r="4738" spans="1:21" x14ac:dyDescent="0.3">
      <c r="A4738">
        <v>4737</v>
      </c>
      <c r="B4738">
        <v>15718773</v>
      </c>
      <c r="C4738" t="s">
        <v>88</v>
      </c>
      <c r="D4738">
        <v>638</v>
      </c>
      <c r="E4738" t="str">
        <f t="shared" si="511"/>
        <v>Medium Risk</v>
      </c>
      <c r="F4738" t="s">
        <v>15</v>
      </c>
      <c r="G4738" t="s">
        <v>16</v>
      </c>
      <c r="H4738">
        <v>32</v>
      </c>
      <c r="I4738" t="str">
        <f t="shared" si="512"/>
        <v>Middle Age</v>
      </c>
      <c r="J4738">
        <v>0</v>
      </c>
      <c r="K4738" t="str">
        <f t="shared" si="513"/>
        <v>New</v>
      </c>
      <c r="L4738">
        <v>0</v>
      </c>
      <c r="M4738">
        <v>2</v>
      </c>
      <c r="N4738" t="str">
        <f t="shared" si="514"/>
        <v>Standard</v>
      </c>
      <c r="O4738">
        <v>1</v>
      </c>
      <c r="P4738">
        <v>0</v>
      </c>
      <c r="Q4738">
        <v>160129.99</v>
      </c>
      <c r="R4738" t="str">
        <f t="shared" si="515"/>
        <v>High Value</v>
      </c>
      <c r="S4738" t="str">
        <f t="shared" si="516"/>
        <v>High</v>
      </c>
      <c r="T4738">
        <v>0</v>
      </c>
      <c r="U4738" t="str">
        <f t="shared" si="517"/>
        <v>Retained</v>
      </c>
    </row>
    <row r="4739" spans="1:21" x14ac:dyDescent="0.3">
      <c r="A4739">
        <v>4738</v>
      </c>
      <c r="B4739">
        <v>15615140</v>
      </c>
      <c r="C4739" t="s">
        <v>2014</v>
      </c>
      <c r="D4739">
        <v>791</v>
      </c>
      <c r="E4739" t="str">
        <f t="shared" ref="E4739:E4802" si="518">IF(D4739 &lt; 500, "High Risk", IF(D4739 &lt; 700, "Medium Risk", "Low Risk"))</f>
        <v>Low Risk</v>
      </c>
      <c r="F4739" t="s">
        <v>15</v>
      </c>
      <c r="G4739" t="s">
        <v>23</v>
      </c>
      <c r="H4739">
        <v>36</v>
      </c>
      <c r="I4739" t="str">
        <f t="shared" ref="I4739:I4802" si="519">IF(H4739 &lt; 30, "Adolescence", IF(H4739 &lt;= 50, "Middle Age", "Old"))</f>
        <v>Middle Age</v>
      </c>
      <c r="J4739">
        <v>6</v>
      </c>
      <c r="K4739" t="str">
        <f t="shared" ref="K4739:K4802" si="520">IF(J4739 &lt;= 2, "New", IF(J4739 &lt;= 5, "Established", IF(J4739 &lt;= 8, "Loyal", "Very Loyal")))</f>
        <v>Loyal</v>
      </c>
      <c r="L4739">
        <v>111168.97</v>
      </c>
      <c r="M4739">
        <v>1</v>
      </c>
      <c r="N4739" t="str">
        <f t="shared" ref="N4739:N4802" si="521">IF(M4739 =1, "Basic", IF(M4739 = 2, "Standard", IF(M4739 &gt;=3, "Premium", "Unknown")))</f>
        <v>Basic</v>
      </c>
      <c r="O4739">
        <v>1</v>
      </c>
      <c r="P4739">
        <v>1</v>
      </c>
      <c r="Q4739">
        <v>189969.91</v>
      </c>
      <c r="R4739" t="str">
        <f t="shared" ref="R4739:R4802" si="522">IF(Q4739 &gt; 100000, IF(M4739 &gt;=2, "High Value", "Medium Value"), IF(Q4739 &gt; 50000, "Medium Value", "Low value"))</f>
        <v>Medium Value</v>
      </c>
      <c r="S4739" t="str">
        <f t="shared" ref="S4739:S4802" si="523">IF(Q4739 &lt; 50000, "Low", IF(Q4739 &lt; 100000, "Medium", "High"))</f>
        <v>High</v>
      </c>
      <c r="T4739">
        <v>0</v>
      </c>
      <c r="U4739" t="str">
        <f t="shared" ref="U4739:U4802" si="524">IF(T4739 = 1, "Churned", "Retained")</f>
        <v>Retained</v>
      </c>
    </row>
    <row r="4740" spans="1:21" x14ac:dyDescent="0.3">
      <c r="A4740">
        <v>4739</v>
      </c>
      <c r="B4740">
        <v>15644361</v>
      </c>
      <c r="C4740" t="s">
        <v>647</v>
      </c>
      <c r="D4740">
        <v>702</v>
      </c>
      <c r="E4740" t="str">
        <f t="shared" si="518"/>
        <v>Low Risk</v>
      </c>
      <c r="F4740" t="s">
        <v>15</v>
      </c>
      <c r="G4740" t="s">
        <v>16</v>
      </c>
      <c r="H4740">
        <v>40</v>
      </c>
      <c r="I4740" t="str">
        <f t="shared" si="519"/>
        <v>Middle Age</v>
      </c>
      <c r="J4740">
        <v>1</v>
      </c>
      <c r="K4740" t="str">
        <f t="shared" si="520"/>
        <v>New</v>
      </c>
      <c r="L4740">
        <v>103549.24</v>
      </c>
      <c r="M4740">
        <v>1</v>
      </c>
      <c r="N4740" t="str">
        <f t="shared" si="521"/>
        <v>Basic</v>
      </c>
      <c r="O4740">
        <v>0</v>
      </c>
      <c r="P4740">
        <v>0</v>
      </c>
      <c r="Q4740">
        <v>9712.52</v>
      </c>
      <c r="R4740" t="str">
        <f t="shared" si="522"/>
        <v>Low value</v>
      </c>
      <c r="S4740" t="str">
        <f t="shared" si="523"/>
        <v>Low</v>
      </c>
      <c r="T4740">
        <v>1</v>
      </c>
      <c r="U4740" t="str">
        <f t="shared" si="524"/>
        <v>Churned</v>
      </c>
    </row>
    <row r="4741" spans="1:21" x14ac:dyDescent="0.3">
      <c r="A4741">
        <v>4740</v>
      </c>
      <c r="B4741">
        <v>15774536</v>
      </c>
      <c r="C4741" t="s">
        <v>27</v>
      </c>
      <c r="D4741">
        <v>607</v>
      </c>
      <c r="E4741" t="str">
        <f t="shared" si="518"/>
        <v>Medium Risk</v>
      </c>
      <c r="F4741" t="s">
        <v>15</v>
      </c>
      <c r="G4741" t="s">
        <v>16</v>
      </c>
      <c r="H4741">
        <v>32</v>
      </c>
      <c r="I4741" t="str">
        <f t="shared" si="519"/>
        <v>Middle Age</v>
      </c>
      <c r="J4741">
        <v>6</v>
      </c>
      <c r="K4741" t="str">
        <f t="shared" si="520"/>
        <v>Loyal</v>
      </c>
      <c r="L4741">
        <v>0</v>
      </c>
      <c r="M4741">
        <v>2</v>
      </c>
      <c r="N4741" t="str">
        <f t="shared" si="521"/>
        <v>Standard</v>
      </c>
      <c r="O4741">
        <v>0</v>
      </c>
      <c r="P4741">
        <v>0</v>
      </c>
      <c r="Q4741">
        <v>196062.01</v>
      </c>
      <c r="R4741" t="str">
        <f t="shared" si="522"/>
        <v>High Value</v>
      </c>
      <c r="S4741" t="str">
        <f t="shared" si="523"/>
        <v>High</v>
      </c>
      <c r="T4741">
        <v>0</v>
      </c>
      <c r="U4741" t="str">
        <f t="shared" si="524"/>
        <v>Retained</v>
      </c>
    </row>
    <row r="4742" spans="1:21" x14ac:dyDescent="0.3">
      <c r="A4742">
        <v>4741</v>
      </c>
      <c r="B4742">
        <v>15618661</v>
      </c>
      <c r="C4742" t="s">
        <v>1400</v>
      </c>
      <c r="D4742">
        <v>535</v>
      </c>
      <c r="E4742" t="str">
        <f t="shared" si="518"/>
        <v>Medium Risk</v>
      </c>
      <c r="F4742" t="s">
        <v>15</v>
      </c>
      <c r="G4742" t="s">
        <v>23</v>
      </c>
      <c r="H4742">
        <v>30</v>
      </c>
      <c r="I4742" t="str">
        <f t="shared" si="519"/>
        <v>Middle Age</v>
      </c>
      <c r="J4742">
        <v>6</v>
      </c>
      <c r="K4742" t="str">
        <f t="shared" si="520"/>
        <v>Loyal</v>
      </c>
      <c r="L4742">
        <v>103804.97</v>
      </c>
      <c r="M4742">
        <v>1</v>
      </c>
      <c r="N4742" t="str">
        <f t="shared" si="521"/>
        <v>Basic</v>
      </c>
      <c r="O4742">
        <v>1</v>
      </c>
      <c r="P4742">
        <v>1</v>
      </c>
      <c r="Q4742">
        <v>125710.53</v>
      </c>
      <c r="R4742" t="str">
        <f t="shared" si="522"/>
        <v>Medium Value</v>
      </c>
      <c r="S4742" t="str">
        <f t="shared" si="523"/>
        <v>High</v>
      </c>
      <c r="T4742">
        <v>0</v>
      </c>
      <c r="U4742" t="str">
        <f t="shared" si="524"/>
        <v>Retained</v>
      </c>
    </row>
    <row r="4743" spans="1:21" x14ac:dyDescent="0.3">
      <c r="A4743">
        <v>4742</v>
      </c>
      <c r="B4743">
        <v>15605020</v>
      </c>
      <c r="C4743" t="s">
        <v>728</v>
      </c>
      <c r="D4743">
        <v>651</v>
      </c>
      <c r="E4743" t="str">
        <f t="shared" si="518"/>
        <v>Medium Risk</v>
      </c>
      <c r="F4743" t="s">
        <v>15</v>
      </c>
      <c r="G4743" t="s">
        <v>23</v>
      </c>
      <c r="H4743">
        <v>45</v>
      </c>
      <c r="I4743" t="str">
        <f t="shared" si="519"/>
        <v>Middle Age</v>
      </c>
      <c r="J4743">
        <v>2</v>
      </c>
      <c r="K4743" t="str">
        <f t="shared" si="520"/>
        <v>New</v>
      </c>
      <c r="L4743">
        <v>165901.59</v>
      </c>
      <c r="M4743">
        <v>2</v>
      </c>
      <c r="N4743" t="str">
        <f t="shared" si="521"/>
        <v>Standard</v>
      </c>
      <c r="O4743">
        <v>1</v>
      </c>
      <c r="P4743">
        <v>0</v>
      </c>
      <c r="Q4743">
        <v>23054.51</v>
      </c>
      <c r="R4743" t="str">
        <f t="shared" si="522"/>
        <v>Low value</v>
      </c>
      <c r="S4743" t="str">
        <f t="shared" si="523"/>
        <v>Low</v>
      </c>
      <c r="T4743">
        <v>1</v>
      </c>
      <c r="U4743" t="str">
        <f t="shared" si="524"/>
        <v>Churned</v>
      </c>
    </row>
    <row r="4744" spans="1:21" x14ac:dyDescent="0.3">
      <c r="A4744">
        <v>4743</v>
      </c>
      <c r="B4744">
        <v>15762134</v>
      </c>
      <c r="C4744" t="s">
        <v>540</v>
      </c>
      <c r="D4744">
        <v>506</v>
      </c>
      <c r="E4744" t="str">
        <f t="shared" si="518"/>
        <v>Medium Risk</v>
      </c>
      <c r="F4744" t="s">
        <v>26</v>
      </c>
      <c r="G4744" t="s">
        <v>23</v>
      </c>
      <c r="H4744">
        <v>59</v>
      </c>
      <c r="I4744" t="str">
        <f t="shared" si="519"/>
        <v>Old</v>
      </c>
      <c r="J4744">
        <v>8</v>
      </c>
      <c r="K4744" t="str">
        <f t="shared" si="520"/>
        <v>Loyal</v>
      </c>
      <c r="L4744">
        <v>119152.1</v>
      </c>
      <c r="M4744">
        <v>2</v>
      </c>
      <c r="N4744" t="str">
        <f t="shared" si="521"/>
        <v>Standard</v>
      </c>
      <c r="O4744">
        <v>1</v>
      </c>
      <c r="P4744">
        <v>1</v>
      </c>
      <c r="Q4744">
        <v>170679.74</v>
      </c>
      <c r="R4744" t="str">
        <f t="shared" si="522"/>
        <v>High Value</v>
      </c>
      <c r="S4744" t="str">
        <f t="shared" si="523"/>
        <v>High</v>
      </c>
      <c r="T4744">
        <v>0</v>
      </c>
      <c r="U4744" t="str">
        <f t="shared" si="524"/>
        <v>Retained</v>
      </c>
    </row>
    <row r="4745" spans="1:21" x14ac:dyDescent="0.3">
      <c r="A4745">
        <v>4744</v>
      </c>
      <c r="B4745">
        <v>15685279</v>
      </c>
      <c r="C4745" t="s">
        <v>1366</v>
      </c>
      <c r="D4745">
        <v>511</v>
      </c>
      <c r="E4745" t="str">
        <f t="shared" si="518"/>
        <v>Medium Risk</v>
      </c>
      <c r="F4745" t="s">
        <v>18</v>
      </c>
      <c r="G4745" t="s">
        <v>16</v>
      </c>
      <c r="H4745">
        <v>57</v>
      </c>
      <c r="I4745" t="str">
        <f t="shared" si="519"/>
        <v>Old</v>
      </c>
      <c r="J4745">
        <v>8</v>
      </c>
      <c r="K4745" t="str">
        <f t="shared" si="520"/>
        <v>Loyal</v>
      </c>
      <c r="L4745">
        <v>122950.31</v>
      </c>
      <c r="M4745">
        <v>1</v>
      </c>
      <c r="N4745" t="str">
        <f t="shared" si="521"/>
        <v>Basic</v>
      </c>
      <c r="O4745">
        <v>1</v>
      </c>
      <c r="P4745">
        <v>1</v>
      </c>
      <c r="Q4745">
        <v>181258.76</v>
      </c>
      <c r="R4745" t="str">
        <f t="shared" si="522"/>
        <v>Medium Value</v>
      </c>
      <c r="S4745" t="str">
        <f t="shared" si="523"/>
        <v>High</v>
      </c>
      <c r="T4745">
        <v>0</v>
      </c>
      <c r="U4745" t="str">
        <f t="shared" si="524"/>
        <v>Retained</v>
      </c>
    </row>
    <row r="4746" spans="1:21" x14ac:dyDescent="0.3">
      <c r="A4746">
        <v>4745</v>
      </c>
      <c r="B4746">
        <v>15582849</v>
      </c>
      <c r="C4746" t="s">
        <v>243</v>
      </c>
      <c r="D4746">
        <v>757</v>
      </c>
      <c r="E4746" t="str">
        <f t="shared" si="518"/>
        <v>Low Risk</v>
      </c>
      <c r="F4746" t="s">
        <v>15</v>
      </c>
      <c r="G4746" t="s">
        <v>16</v>
      </c>
      <c r="H4746">
        <v>51</v>
      </c>
      <c r="I4746" t="str">
        <f t="shared" si="519"/>
        <v>Old</v>
      </c>
      <c r="J4746">
        <v>1</v>
      </c>
      <c r="K4746" t="str">
        <f t="shared" si="520"/>
        <v>New</v>
      </c>
      <c r="L4746">
        <v>0</v>
      </c>
      <c r="M4746">
        <v>1</v>
      </c>
      <c r="N4746" t="str">
        <f t="shared" si="521"/>
        <v>Basic</v>
      </c>
      <c r="O4746">
        <v>1</v>
      </c>
      <c r="P4746">
        <v>1</v>
      </c>
      <c r="Q4746">
        <v>22835.13</v>
      </c>
      <c r="R4746" t="str">
        <f t="shared" si="522"/>
        <v>Low value</v>
      </c>
      <c r="S4746" t="str">
        <f t="shared" si="523"/>
        <v>Low</v>
      </c>
      <c r="T4746">
        <v>1</v>
      </c>
      <c r="U4746" t="str">
        <f t="shared" si="524"/>
        <v>Churned</v>
      </c>
    </row>
    <row r="4747" spans="1:21" x14ac:dyDescent="0.3">
      <c r="A4747">
        <v>4746</v>
      </c>
      <c r="B4747">
        <v>15655410</v>
      </c>
      <c r="C4747" t="s">
        <v>2015</v>
      </c>
      <c r="D4747">
        <v>768</v>
      </c>
      <c r="E4747" t="str">
        <f t="shared" si="518"/>
        <v>Low Risk</v>
      </c>
      <c r="F4747" t="s">
        <v>26</v>
      </c>
      <c r="G4747" t="s">
        <v>23</v>
      </c>
      <c r="H4747">
        <v>49</v>
      </c>
      <c r="I4747" t="str">
        <f t="shared" si="519"/>
        <v>Middle Age</v>
      </c>
      <c r="J4747">
        <v>1</v>
      </c>
      <c r="K4747" t="str">
        <f t="shared" si="520"/>
        <v>New</v>
      </c>
      <c r="L4747">
        <v>133384.66</v>
      </c>
      <c r="M4747">
        <v>1</v>
      </c>
      <c r="N4747" t="str">
        <f t="shared" si="521"/>
        <v>Basic</v>
      </c>
      <c r="O4747">
        <v>1</v>
      </c>
      <c r="P4747">
        <v>0</v>
      </c>
      <c r="Q4747">
        <v>102397.22</v>
      </c>
      <c r="R4747" t="str">
        <f t="shared" si="522"/>
        <v>Medium Value</v>
      </c>
      <c r="S4747" t="str">
        <f t="shared" si="523"/>
        <v>High</v>
      </c>
      <c r="T4747">
        <v>1</v>
      </c>
      <c r="U4747" t="str">
        <f t="shared" si="524"/>
        <v>Churned</v>
      </c>
    </row>
    <row r="4748" spans="1:21" x14ac:dyDescent="0.3">
      <c r="A4748">
        <v>4747</v>
      </c>
      <c r="B4748">
        <v>15649129</v>
      </c>
      <c r="C4748" t="s">
        <v>407</v>
      </c>
      <c r="D4748">
        <v>757</v>
      </c>
      <c r="E4748" t="str">
        <f t="shared" si="518"/>
        <v>Low Risk</v>
      </c>
      <c r="F4748" t="s">
        <v>15</v>
      </c>
      <c r="G4748" t="s">
        <v>23</v>
      </c>
      <c r="H4748">
        <v>32</v>
      </c>
      <c r="I4748" t="str">
        <f t="shared" si="519"/>
        <v>Middle Age</v>
      </c>
      <c r="J4748">
        <v>9</v>
      </c>
      <c r="K4748" t="str">
        <f t="shared" si="520"/>
        <v>Very Loyal</v>
      </c>
      <c r="L4748">
        <v>0</v>
      </c>
      <c r="M4748">
        <v>2</v>
      </c>
      <c r="N4748" t="str">
        <f t="shared" si="521"/>
        <v>Standard</v>
      </c>
      <c r="O4748">
        <v>1</v>
      </c>
      <c r="P4748">
        <v>0</v>
      </c>
      <c r="Q4748">
        <v>115950.96</v>
      </c>
      <c r="R4748" t="str">
        <f t="shared" si="522"/>
        <v>High Value</v>
      </c>
      <c r="S4748" t="str">
        <f t="shared" si="523"/>
        <v>High</v>
      </c>
      <c r="T4748">
        <v>0</v>
      </c>
      <c r="U4748" t="str">
        <f t="shared" si="524"/>
        <v>Retained</v>
      </c>
    </row>
    <row r="4749" spans="1:21" x14ac:dyDescent="0.3">
      <c r="A4749">
        <v>4748</v>
      </c>
      <c r="B4749">
        <v>15702380</v>
      </c>
      <c r="C4749" t="s">
        <v>464</v>
      </c>
      <c r="D4749">
        <v>663</v>
      </c>
      <c r="E4749" t="str">
        <f t="shared" si="518"/>
        <v>Medium Risk</v>
      </c>
      <c r="F4749" t="s">
        <v>18</v>
      </c>
      <c r="G4749" t="s">
        <v>23</v>
      </c>
      <c r="H4749">
        <v>64</v>
      </c>
      <c r="I4749" t="str">
        <f t="shared" si="519"/>
        <v>Old</v>
      </c>
      <c r="J4749">
        <v>6</v>
      </c>
      <c r="K4749" t="str">
        <f t="shared" si="520"/>
        <v>Loyal</v>
      </c>
      <c r="L4749">
        <v>0</v>
      </c>
      <c r="M4749">
        <v>2</v>
      </c>
      <c r="N4749" t="str">
        <f t="shared" si="521"/>
        <v>Standard</v>
      </c>
      <c r="O4749">
        <v>0</v>
      </c>
      <c r="P4749">
        <v>1</v>
      </c>
      <c r="Q4749">
        <v>15876.52</v>
      </c>
      <c r="R4749" t="str">
        <f t="shared" si="522"/>
        <v>Low value</v>
      </c>
      <c r="S4749" t="str">
        <f t="shared" si="523"/>
        <v>Low</v>
      </c>
      <c r="T4749">
        <v>0</v>
      </c>
      <c r="U4749" t="str">
        <f t="shared" si="524"/>
        <v>Retained</v>
      </c>
    </row>
    <row r="4750" spans="1:21" x14ac:dyDescent="0.3">
      <c r="A4750">
        <v>4749</v>
      </c>
      <c r="B4750">
        <v>15759067</v>
      </c>
      <c r="C4750" t="s">
        <v>2016</v>
      </c>
      <c r="D4750">
        <v>537</v>
      </c>
      <c r="E4750" t="str">
        <f t="shared" si="518"/>
        <v>Medium Risk</v>
      </c>
      <c r="F4750" t="s">
        <v>26</v>
      </c>
      <c r="G4750" t="s">
        <v>16</v>
      </c>
      <c r="H4750">
        <v>37</v>
      </c>
      <c r="I4750" t="str">
        <f t="shared" si="519"/>
        <v>Middle Age</v>
      </c>
      <c r="J4750">
        <v>7</v>
      </c>
      <c r="K4750" t="str">
        <f t="shared" si="520"/>
        <v>Loyal</v>
      </c>
      <c r="L4750">
        <v>158411.95000000001</v>
      </c>
      <c r="M4750">
        <v>4</v>
      </c>
      <c r="N4750" t="str">
        <f t="shared" si="521"/>
        <v>Premium</v>
      </c>
      <c r="O4750">
        <v>1</v>
      </c>
      <c r="P4750">
        <v>1</v>
      </c>
      <c r="Q4750">
        <v>117690.58</v>
      </c>
      <c r="R4750" t="str">
        <f t="shared" si="522"/>
        <v>High Value</v>
      </c>
      <c r="S4750" t="str">
        <f t="shared" si="523"/>
        <v>High</v>
      </c>
      <c r="T4750">
        <v>1</v>
      </c>
      <c r="U4750" t="str">
        <f t="shared" si="524"/>
        <v>Churned</v>
      </c>
    </row>
    <row r="4751" spans="1:21" x14ac:dyDescent="0.3">
      <c r="A4751">
        <v>4750</v>
      </c>
      <c r="B4751">
        <v>15683027</v>
      </c>
      <c r="C4751" t="s">
        <v>191</v>
      </c>
      <c r="D4751">
        <v>570</v>
      </c>
      <c r="E4751" t="str">
        <f t="shared" si="518"/>
        <v>Medium Risk</v>
      </c>
      <c r="F4751" t="s">
        <v>26</v>
      </c>
      <c r="G4751" t="s">
        <v>23</v>
      </c>
      <c r="H4751">
        <v>29</v>
      </c>
      <c r="I4751" t="str">
        <f t="shared" si="519"/>
        <v>Adolescence</v>
      </c>
      <c r="J4751">
        <v>4</v>
      </c>
      <c r="K4751" t="str">
        <f t="shared" si="520"/>
        <v>Established</v>
      </c>
      <c r="L4751">
        <v>122028.65</v>
      </c>
      <c r="M4751">
        <v>2</v>
      </c>
      <c r="N4751" t="str">
        <f t="shared" si="521"/>
        <v>Standard</v>
      </c>
      <c r="O4751">
        <v>1</v>
      </c>
      <c r="P4751">
        <v>1</v>
      </c>
      <c r="Q4751">
        <v>173792.77</v>
      </c>
      <c r="R4751" t="str">
        <f t="shared" si="522"/>
        <v>High Value</v>
      </c>
      <c r="S4751" t="str">
        <f t="shared" si="523"/>
        <v>High</v>
      </c>
      <c r="T4751">
        <v>0</v>
      </c>
      <c r="U4751" t="str">
        <f t="shared" si="524"/>
        <v>Retained</v>
      </c>
    </row>
    <row r="4752" spans="1:21" x14ac:dyDescent="0.3">
      <c r="A4752">
        <v>4751</v>
      </c>
      <c r="B4752">
        <v>15597487</v>
      </c>
      <c r="C4752" t="s">
        <v>79</v>
      </c>
      <c r="D4752">
        <v>850</v>
      </c>
      <c r="E4752" t="str">
        <f t="shared" si="518"/>
        <v>Low Risk</v>
      </c>
      <c r="F4752" t="s">
        <v>15</v>
      </c>
      <c r="G4752" t="s">
        <v>16</v>
      </c>
      <c r="H4752">
        <v>35</v>
      </c>
      <c r="I4752" t="str">
        <f t="shared" si="519"/>
        <v>Middle Age</v>
      </c>
      <c r="J4752">
        <v>5</v>
      </c>
      <c r="K4752" t="str">
        <f t="shared" si="520"/>
        <v>Established</v>
      </c>
      <c r="L4752">
        <v>0</v>
      </c>
      <c r="M4752">
        <v>1</v>
      </c>
      <c r="N4752" t="str">
        <f t="shared" si="521"/>
        <v>Basic</v>
      </c>
      <c r="O4752">
        <v>1</v>
      </c>
      <c r="P4752">
        <v>1</v>
      </c>
      <c r="Q4752">
        <v>80992.800000000003</v>
      </c>
      <c r="R4752" t="str">
        <f t="shared" si="522"/>
        <v>Medium Value</v>
      </c>
      <c r="S4752" t="str">
        <f t="shared" si="523"/>
        <v>Medium</v>
      </c>
      <c r="T4752">
        <v>0</v>
      </c>
      <c r="U4752" t="str">
        <f t="shared" si="524"/>
        <v>Retained</v>
      </c>
    </row>
    <row r="4753" spans="1:21" x14ac:dyDescent="0.3">
      <c r="A4753">
        <v>4752</v>
      </c>
      <c r="B4753">
        <v>15763256</v>
      </c>
      <c r="C4753" t="s">
        <v>1654</v>
      </c>
      <c r="D4753">
        <v>661</v>
      </c>
      <c r="E4753" t="str">
        <f t="shared" si="518"/>
        <v>Medium Risk</v>
      </c>
      <c r="F4753" t="s">
        <v>26</v>
      </c>
      <c r="G4753" t="s">
        <v>16</v>
      </c>
      <c r="H4753">
        <v>64</v>
      </c>
      <c r="I4753" t="str">
        <f t="shared" si="519"/>
        <v>Old</v>
      </c>
      <c r="J4753">
        <v>8</v>
      </c>
      <c r="K4753" t="str">
        <f t="shared" si="520"/>
        <v>Loyal</v>
      </c>
      <c r="L4753">
        <v>128751.65</v>
      </c>
      <c r="M4753">
        <v>2</v>
      </c>
      <c r="N4753" t="str">
        <f t="shared" si="521"/>
        <v>Standard</v>
      </c>
      <c r="O4753">
        <v>1</v>
      </c>
      <c r="P4753">
        <v>0</v>
      </c>
      <c r="Q4753">
        <v>189398.18</v>
      </c>
      <c r="R4753" t="str">
        <f t="shared" si="522"/>
        <v>High Value</v>
      </c>
      <c r="S4753" t="str">
        <f t="shared" si="523"/>
        <v>High</v>
      </c>
      <c r="T4753">
        <v>1</v>
      </c>
      <c r="U4753" t="str">
        <f t="shared" si="524"/>
        <v>Churned</v>
      </c>
    </row>
    <row r="4754" spans="1:21" x14ac:dyDescent="0.3">
      <c r="A4754">
        <v>4753</v>
      </c>
      <c r="B4754">
        <v>15620111</v>
      </c>
      <c r="C4754" t="s">
        <v>1032</v>
      </c>
      <c r="D4754">
        <v>659</v>
      </c>
      <c r="E4754" t="str">
        <f t="shared" si="518"/>
        <v>Medium Risk</v>
      </c>
      <c r="F4754" t="s">
        <v>15</v>
      </c>
      <c r="G4754" t="s">
        <v>23</v>
      </c>
      <c r="H4754">
        <v>54</v>
      </c>
      <c r="I4754" t="str">
        <f t="shared" si="519"/>
        <v>Old</v>
      </c>
      <c r="J4754">
        <v>8</v>
      </c>
      <c r="K4754" t="str">
        <f t="shared" si="520"/>
        <v>Loyal</v>
      </c>
      <c r="L4754">
        <v>133436.51999999999</v>
      </c>
      <c r="M4754">
        <v>1</v>
      </c>
      <c r="N4754" t="str">
        <f t="shared" si="521"/>
        <v>Basic</v>
      </c>
      <c r="O4754">
        <v>1</v>
      </c>
      <c r="P4754">
        <v>0</v>
      </c>
      <c r="Q4754">
        <v>56787.8</v>
      </c>
      <c r="R4754" t="str">
        <f t="shared" si="522"/>
        <v>Medium Value</v>
      </c>
      <c r="S4754" t="str">
        <f t="shared" si="523"/>
        <v>Medium</v>
      </c>
      <c r="T4754">
        <v>0</v>
      </c>
      <c r="U4754" t="str">
        <f t="shared" si="524"/>
        <v>Retained</v>
      </c>
    </row>
    <row r="4755" spans="1:21" x14ac:dyDescent="0.3">
      <c r="A4755">
        <v>4754</v>
      </c>
      <c r="B4755">
        <v>15623053</v>
      </c>
      <c r="C4755" t="s">
        <v>418</v>
      </c>
      <c r="D4755">
        <v>454</v>
      </c>
      <c r="E4755" t="str">
        <f t="shared" si="518"/>
        <v>High Risk</v>
      </c>
      <c r="F4755" t="s">
        <v>18</v>
      </c>
      <c r="G4755" t="s">
        <v>23</v>
      </c>
      <c r="H4755">
        <v>40</v>
      </c>
      <c r="I4755" t="str">
        <f t="shared" si="519"/>
        <v>Middle Age</v>
      </c>
      <c r="J4755">
        <v>2</v>
      </c>
      <c r="K4755" t="str">
        <f t="shared" si="520"/>
        <v>New</v>
      </c>
      <c r="L4755">
        <v>123177.01</v>
      </c>
      <c r="M4755">
        <v>1</v>
      </c>
      <c r="N4755" t="str">
        <f t="shared" si="521"/>
        <v>Basic</v>
      </c>
      <c r="O4755">
        <v>1</v>
      </c>
      <c r="P4755">
        <v>0</v>
      </c>
      <c r="Q4755">
        <v>148309.98000000001</v>
      </c>
      <c r="R4755" t="str">
        <f t="shared" si="522"/>
        <v>Medium Value</v>
      </c>
      <c r="S4755" t="str">
        <f t="shared" si="523"/>
        <v>High</v>
      </c>
      <c r="T4755">
        <v>0</v>
      </c>
      <c r="U4755" t="str">
        <f t="shared" si="524"/>
        <v>Retained</v>
      </c>
    </row>
    <row r="4756" spans="1:21" x14ac:dyDescent="0.3">
      <c r="A4756">
        <v>4755</v>
      </c>
      <c r="B4756">
        <v>15595592</v>
      </c>
      <c r="C4756" t="s">
        <v>895</v>
      </c>
      <c r="D4756">
        <v>708</v>
      </c>
      <c r="E4756" t="str">
        <f t="shared" si="518"/>
        <v>Low Risk</v>
      </c>
      <c r="F4756" t="s">
        <v>15</v>
      </c>
      <c r="G4756" t="s">
        <v>16</v>
      </c>
      <c r="H4756">
        <v>59</v>
      </c>
      <c r="I4756" t="str">
        <f t="shared" si="519"/>
        <v>Old</v>
      </c>
      <c r="J4756">
        <v>2</v>
      </c>
      <c r="K4756" t="str">
        <f t="shared" si="520"/>
        <v>New</v>
      </c>
      <c r="L4756">
        <v>0</v>
      </c>
      <c r="M4756">
        <v>1</v>
      </c>
      <c r="N4756" t="str">
        <f t="shared" si="521"/>
        <v>Basic</v>
      </c>
      <c r="O4756">
        <v>1</v>
      </c>
      <c r="P4756">
        <v>0</v>
      </c>
      <c r="Q4756">
        <v>179673.11</v>
      </c>
      <c r="R4756" t="str">
        <f t="shared" si="522"/>
        <v>Medium Value</v>
      </c>
      <c r="S4756" t="str">
        <f t="shared" si="523"/>
        <v>High</v>
      </c>
      <c r="T4756">
        <v>1</v>
      </c>
      <c r="U4756" t="str">
        <f t="shared" si="524"/>
        <v>Churned</v>
      </c>
    </row>
    <row r="4757" spans="1:21" x14ac:dyDescent="0.3">
      <c r="A4757">
        <v>4756</v>
      </c>
      <c r="B4757">
        <v>15740072</v>
      </c>
      <c r="C4757" t="s">
        <v>746</v>
      </c>
      <c r="D4757">
        <v>720</v>
      </c>
      <c r="E4757" t="str">
        <f t="shared" si="518"/>
        <v>Low Risk</v>
      </c>
      <c r="F4757" t="s">
        <v>15</v>
      </c>
      <c r="G4757" t="s">
        <v>16</v>
      </c>
      <c r="H4757">
        <v>37</v>
      </c>
      <c r="I4757" t="str">
        <f t="shared" si="519"/>
        <v>Middle Age</v>
      </c>
      <c r="J4757">
        <v>2</v>
      </c>
      <c r="K4757" t="str">
        <f t="shared" si="520"/>
        <v>New</v>
      </c>
      <c r="L4757">
        <v>120328.88</v>
      </c>
      <c r="M4757">
        <v>2</v>
      </c>
      <c r="N4757" t="str">
        <f t="shared" si="521"/>
        <v>Standard</v>
      </c>
      <c r="O4757">
        <v>1</v>
      </c>
      <c r="P4757">
        <v>1</v>
      </c>
      <c r="Q4757">
        <v>138470.21</v>
      </c>
      <c r="R4757" t="str">
        <f t="shared" si="522"/>
        <v>High Value</v>
      </c>
      <c r="S4757" t="str">
        <f t="shared" si="523"/>
        <v>High</v>
      </c>
      <c r="T4757">
        <v>0</v>
      </c>
      <c r="U4757" t="str">
        <f t="shared" si="524"/>
        <v>Retained</v>
      </c>
    </row>
    <row r="4758" spans="1:21" x14ac:dyDescent="0.3">
      <c r="A4758">
        <v>4757</v>
      </c>
      <c r="B4758">
        <v>15778005</v>
      </c>
      <c r="C4758" t="s">
        <v>1338</v>
      </c>
      <c r="D4758">
        <v>785</v>
      </c>
      <c r="E4758" t="str">
        <f t="shared" si="518"/>
        <v>Low Risk</v>
      </c>
      <c r="F4758" t="s">
        <v>15</v>
      </c>
      <c r="G4758" t="s">
        <v>16</v>
      </c>
      <c r="H4758">
        <v>39</v>
      </c>
      <c r="I4758" t="str">
        <f t="shared" si="519"/>
        <v>Middle Age</v>
      </c>
      <c r="J4758">
        <v>1</v>
      </c>
      <c r="K4758" t="str">
        <f t="shared" si="520"/>
        <v>New</v>
      </c>
      <c r="L4758">
        <v>130147.98</v>
      </c>
      <c r="M4758">
        <v>1</v>
      </c>
      <c r="N4758" t="str">
        <f t="shared" si="521"/>
        <v>Basic</v>
      </c>
      <c r="O4758">
        <v>1</v>
      </c>
      <c r="P4758">
        <v>0</v>
      </c>
      <c r="Q4758">
        <v>163798.41</v>
      </c>
      <c r="R4758" t="str">
        <f t="shared" si="522"/>
        <v>Medium Value</v>
      </c>
      <c r="S4758" t="str">
        <f t="shared" si="523"/>
        <v>High</v>
      </c>
      <c r="T4758">
        <v>1</v>
      </c>
      <c r="U4758" t="str">
        <f t="shared" si="524"/>
        <v>Churned</v>
      </c>
    </row>
    <row r="4759" spans="1:21" x14ac:dyDescent="0.3">
      <c r="A4759">
        <v>4758</v>
      </c>
      <c r="B4759">
        <v>15583278</v>
      </c>
      <c r="C4759" t="s">
        <v>925</v>
      </c>
      <c r="D4759">
        <v>743</v>
      </c>
      <c r="E4759" t="str">
        <f t="shared" si="518"/>
        <v>Low Risk</v>
      </c>
      <c r="F4759" t="s">
        <v>18</v>
      </c>
      <c r="G4759" t="s">
        <v>16</v>
      </c>
      <c r="H4759">
        <v>36</v>
      </c>
      <c r="I4759" t="str">
        <f t="shared" si="519"/>
        <v>Middle Age</v>
      </c>
      <c r="J4759">
        <v>8</v>
      </c>
      <c r="K4759" t="str">
        <f t="shared" si="520"/>
        <v>Loyal</v>
      </c>
      <c r="L4759">
        <v>92716.96</v>
      </c>
      <c r="M4759">
        <v>1</v>
      </c>
      <c r="N4759" t="str">
        <f t="shared" si="521"/>
        <v>Basic</v>
      </c>
      <c r="O4759">
        <v>1</v>
      </c>
      <c r="P4759">
        <v>1</v>
      </c>
      <c r="Q4759">
        <v>33693.78</v>
      </c>
      <c r="R4759" t="str">
        <f t="shared" si="522"/>
        <v>Low value</v>
      </c>
      <c r="S4759" t="str">
        <f t="shared" si="523"/>
        <v>Low</v>
      </c>
      <c r="T4759">
        <v>0</v>
      </c>
      <c r="U4759" t="str">
        <f t="shared" si="524"/>
        <v>Retained</v>
      </c>
    </row>
    <row r="4760" spans="1:21" x14ac:dyDescent="0.3">
      <c r="A4760">
        <v>4759</v>
      </c>
      <c r="B4760">
        <v>15601263</v>
      </c>
      <c r="C4760" t="s">
        <v>45</v>
      </c>
      <c r="D4760">
        <v>493</v>
      </c>
      <c r="E4760" t="str">
        <f t="shared" si="518"/>
        <v>High Risk</v>
      </c>
      <c r="F4760" t="s">
        <v>18</v>
      </c>
      <c r="G4760" t="s">
        <v>16</v>
      </c>
      <c r="H4760">
        <v>48</v>
      </c>
      <c r="I4760" t="str">
        <f t="shared" si="519"/>
        <v>Middle Age</v>
      </c>
      <c r="J4760">
        <v>7</v>
      </c>
      <c r="K4760" t="str">
        <f t="shared" si="520"/>
        <v>Loyal</v>
      </c>
      <c r="L4760">
        <v>0</v>
      </c>
      <c r="M4760">
        <v>2</v>
      </c>
      <c r="N4760" t="str">
        <f t="shared" si="521"/>
        <v>Standard</v>
      </c>
      <c r="O4760">
        <v>1</v>
      </c>
      <c r="P4760">
        <v>0</v>
      </c>
      <c r="Q4760">
        <v>48545.1</v>
      </c>
      <c r="R4760" t="str">
        <f t="shared" si="522"/>
        <v>Low value</v>
      </c>
      <c r="S4760" t="str">
        <f t="shared" si="523"/>
        <v>Low</v>
      </c>
      <c r="T4760">
        <v>0</v>
      </c>
      <c r="U4760" t="str">
        <f t="shared" si="524"/>
        <v>Retained</v>
      </c>
    </row>
    <row r="4761" spans="1:21" x14ac:dyDescent="0.3">
      <c r="A4761">
        <v>4760</v>
      </c>
      <c r="B4761">
        <v>15709222</v>
      </c>
      <c r="C4761" t="s">
        <v>1674</v>
      </c>
      <c r="D4761">
        <v>557</v>
      </c>
      <c r="E4761" t="str">
        <f t="shared" si="518"/>
        <v>Medium Risk</v>
      </c>
      <c r="F4761" t="s">
        <v>18</v>
      </c>
      <c r="G4761" t="s">
        <v>23</v>
      </c>
      <c r="H4761">
        <v>34</v>
      </c>
      <c r="I4761" t="str">
        <f t="shared" si="519"/>
        <v>Middle Age</v>
      </c>
      <c r="J4761">
        <v>3</v>
      </c>
      <c r="K4761" t="str">
        <f t="shared" si="520"/>
        <v>Established</v>
      </c>
      <c r="L4761">
        <v>0</v>
      </c>
      <c r="M4761">
        <v>1</v>
      </c>
      <c r="N4761" t="str">
        <f t="shared" si="521"/>
        <v>Basic</v>
      </c>
      <c r="O4761">
        <v>0</v>
      </c>
      <c r="P4761">
        <v>1</v>
      </c>
      <c r="Q4761">
        <v>123427.98</v>
      </c>
      <c r="R4761" t="str">
        <f t="shared" si="522"/>
        <v>Medium Value</v>
      </c>
      <c r="S4761" t="str">
        <f t="shared" si="523"/>
        <v>High</v>
      </c>
      <c r="T4761">
        <v>0</v>
      </c>
      <c r="U4761" t="str">
        <f t="shared" si="524"/>
        <v>Retained</v>
      </c>
    </row>
    <row r="4762" spans="1:21" x14ac:dyDescent="0.3">
      <c r="A4762">
        <v>4761</v>
      </c>
      <c r="B4762">
        <v>15713949</v>
      </c>
      <c r="C4762" t="s">
        <v>798</v>
      </c>
      <c r="D4762">
        <v>850</v>
      </c>
      <c r="E4762" t="str">
        <f t="shared" si="518"/>
        <v>Low Risk</v>
      </c>
      <c r="F4762" t="s">
        <v>15</v>
      </c>
      <c r="G4762" t="s">
        <v>23</v>
      </c>
      <c r="H4762">
        <v>40</v>
      </c>
      <c r="I4762" t="str">
        <f t="shared" si="519"/>
        <v>Middle Age</v>
      </c>
      <c r="J4762">
        <v>1</v>
      </c>
      <c r="K4762" t="str">
        <f t="shared" si="520"/>
        <v>New</v>
      </c>
      <c r="L4762">
        <v>76914.210000000006</v>
      </c>
      <c r="M4762">
        <v>1</v>
      </c>
      <c r="N4762" t="str">
        <f t="shared" si="521"/>
        <v>Basic</v>
      </c>
      <c r="O4762">
        <v>1</v>
      </c>
      <c r="P4762">
        <v>0</v>
      </c>
      <c r="Q4762">
        <v>174183.44</v>
      </c>
      <c r="R4762" t="str">
        <f t="shared" si="522"/>
        <v>Medium Value</v>
      </c>
      <c r="S4762" t="str">
        <f t="shared" si="523"/>
        <v>High</v>
      </c>
      <c r="T4762">
        <v>0</v>
      </c>
      <c r="U4762" t="str">
        <f t="shared" si="524"/>
        <v>Retained</v>
      </c>
    </row>
    <row r="4763" spans="1:21" x14ac:dyDescent="0.3">
      <c r="A4763">
        <v>4762</v>
      </c>
      <c r="B4763">
        <v>15717706</v>
      </c>
      <c r="C4763" t="s">
        <v>444</v>
      </c>
      <c r="D4763">
        <v>799</v>
      </c>
      <c r="E4763" t="str">
        <f t="shared" si="518"/>
        <v>Low Risk</v>
      </c>
      <c r="F4763" t="s">
        <v>15</v>
      </c>
      <c r="G4763" t="s">
        <v>16</v>
      </c>
      <c r="H4763">
        <v>32</v>
      </c>
      <c r="I4763" t="str">
        <f t="shared" si="519"/>
        <v>Middle Age</v>
      </c>
      <c r="J4763">
        <v>3</v>
      </c>
      <c r="K4763" t="str">
        <f t="shared" si="520"/>
        <v>Established</v>
      </c>
      <c r="L4763">
        <v>106045.92</v>
      </c>
      <c r="M4763">
        <v>2</v>
      </c>
      <c r="N4763" t="str">
        <f t="shared" si="521"/>
        <v>Standard</v>
      </c>
      <c r="O4763">
        <v>1</v>
      </c>
      <c r="P4763">
        <v>1</v>
      </c>
      <c r="Q4763">
        <v>17938</v>
      </c>
      <c r="R4763" t="str">
        <f t="shared" si="522"/>
        <v>Low value</v>
      </c>
      <c r="S4763" t="str">
        <f t="shared" si="523"/>
        <v>Low</v>
      </c>
      <c r="T4763">
        <v>0</v>
      </c>
      <c r="U4763" t="str">
        <f t="shared" si="524"/>
        <v>Retained</v>
      </c>
    </row>
    <row r="4764" spans="1:21" x14ac:dyDescent="0.3">
      <c r="A4764">
        <v>4763</v>
      </c>
      <c r="B4764">
        <v>15756071</v>
      </c>
      <c r="C4764" t="s">
        <v>262</v>
      </c>
      <c r="D4764">
        <v>756</v>
      </c>
      <c r="E4764" t="str">
        <f t="shared" si="518"/>
        <v>Low Risk</v>
      </c>
      <c r="F4764" t="s">
        <v>15</v>
      </c>
      <c r="G4764" t="s">
        <v>23</v>
      </c>
      <c r="H4764">
        <v>34</v>
      </c>
      <c r="I4764" t="str">
        <f t="shared" si="519"/>
        <v>Middle Age</v>
      </c>
      <c r="J4764">
        <v>1</v>
      </c>
      <c r="K4764" t="str">
        <f t="shared" si="520"/>
        <v>New</v>
      </c>
      <c r="L4764">
        <v>103133.26</v>
      </c>
      <c r="M4764">
        <v>1</v>
      </c>
      <c r="N4764" t="str">
        <f t="shared" si="521"/>
        <v>Basic</v>
      </c>
      <c r="O4764">
        <v>1</v>
      </c>
      <c r="P4764">
        <v>1</v>
      </c>
      <c r="Q4764">
        <v>90059.04</v>
      </c>
      <c r="R4764" t="str">
        <f t="shared" si="522"/>
        <v>Medium Value</v>
      </c>
      <c r="S4764" t="str">
        <f t="shared" si="523"/>
        <v>Medium</v>
      </c>
      <c r="T4764">
        <v>0</v>
      </c>
      <c r="U4764" t="str">
        <f t="shared" si="524"/>
        <v>Retained</v>
      </c>
    </row>
    <row r="4765" spans="1:21" x14ac:dyDescent="0.3">
      <c r="A4765">
        <v>4764</v>
      </c>
      <c r="B4765">
        <v>15696564</v>
      </c>
      <c r="C4765" t="s">
        <v>2017</v>
      </c>
      <c r="D4765">
        <v>752</v>
      </c>
      <c r="E4765" t="str">
        <f t="shared" si="518"/>
        <v>Low Risk</v>
      </c>
      <c r="F4765" t="s">
        <v>15</v>
      </c>
      <c r="G4765" t="s">
        <v>23</v>
      </c>
      <c r="H4765">
        <v>38</v>
      </c>
      <c r="I4765" t="str">
        <f t="shared" si="519"/>
        <v>Middle Age</v>
      </c>
      <c r="J4765">
        <v>0</v>
      </c>
      <c r="K4765" t="str">
        <f t="shared" si="520"/>
        <v>New</v>
      </c>
      <c r="L4765">
        <v>145974.79</v>
      </c>
      <c r="M4765">
        <v>2</v>
      </c>
      <c r="N4765" t="str">
        <f t="shared" si="521"/>
        <v>Standard</v>
      </c>
      <c r="O4765">
        <v>1</v>
      </c>
      <c r="P4765">
        <v>1</v>
      </c>
      <c r="Q4765">
        <v>137694.23000000001</v>
      </c>
      <c r="R4765" t="str">
        <f t="shared" si="522"/>
        <v>High Value</v>
      </c>
      <c r="S4765" t="str">
        <f t="shared" si="523"/>
        <v>High</v>
      </c>
      <c r="T4765">
        <v>0</v>
      </c>
      <c r="U4765" t="str">
        <f t="shared" si="524"/>
        <v>Retained</v>
      </c>
    </row>
    <row r="4766" spans="1:21" x14ac:dyDescent="0.3">
      <c r="A4766">
        <v>4765</v>
      </c>
      <c r="B4766">
        <v>15657637</v>
      </c>
      <c r="C4766" t="s">
        <v>617</v>
      </c>
      <c r="D4766">
        <v>696</v>
      </c>
      <c r="E4766" t="str">
        <f t="shared" si="518"/>
        <v>Medium Risk</v>
      </c>
      <c r="F4766" t="s">
        <v>18</v>
      </c>
      <c r="G4766" t="s">
        <v>16</v>
      </c>
      <c r="H4766">
        <v>36</v>
      </c>
      <c r="I4766" t="str">
        <f t="shared" si="519"/>
        <v>Middle Age</v>
      </c>
      <c r="J4766">
        <v>3</v>
      </c>
      <c r="K4766" t="str">
        <f t="shared" si="520"/>
        <v>Established</v>
      </c>
      <c r="L4766">
        <v>0</v>
      </c>
      <c r="M4766">
        <v>3</v>
      </c>
      <c r="N4766" t="str">
        <f t="shared" si="521"/>
        <v>Premium</v>
      </c>
      <c r="O4766">
        <v>1</v>
      </c>
      <c r="P4766">
        <v>0</v>
      </c>
      <c r="Q4766">
        <v>65039.9</v>
      </c>
      <c r="R4766" t="str">
        <f t="shared" si="522"/>
        <v>Medium Value</v>
      </c>
      <c r="S4766" t="str">
        <f t="shared" si="523"/>
        <v>Medium</v>
      </c>
      <c r="T4766">
        <v>0</v>
      </c>
      <c r="U4766" t="str">
        <f t="shared" si="524"/>
        <v>Retained</v>
      </c>
    </row>
    <row r="4767" spans="1:21" x14ac:dyDescent="0.3">
      <c r="A4767">
        <v>4766</v>
      </c>
      <c r="B4767">
        <v>15755863</v>
      </c>
      <c r="C4767" t="s">
        <v>348</v>
      </c>
      <c r="D4767">
        <v>630</v>
      </c>
      <c r="E4767" t="str">
        <f t="shared" si="518"/>
        <v>Medium Risk</v>
      </c>
      <c r="F4767" t="s">
        <v>18</v>
      </c>
      <c r="G4767" t="s">
        <v>16</v>
      </c>
      <c r="H4767">
        <v>49</v>
      </c>
      <c r="I4767" t="str">
        <f t="shared" si="519"/>
        <v>Middle Age</v>
      </c>
      <c r="J4767">
        <v>1</v>
      </c>
      <c r="K4767" t="str">
        <f t="shared" si="520"/>
        <v>New</v>
      </c>
      <c r="L4767">
        <v>0</v>
      </c>
      <c r="M4767">
        <v>2</v>
      </c>
      <c r="N4767" t="str">
        <f t="shared" si="521"/>
        <v>Standard</v>
      </c>
      <c r="O4767">
        <v>0</v>
      </c>
      <c r="P4767">
        <v>1</v>
      </c>
      <c r="Q4767">
        <v>162858.29</v>
      </c>
      <c r="R4767" t="str">
        <f t="shared" si="522"/>
        <v>High Value</v>
      </c>
      <c r="S4767" t="str">
        <f t="shared" si="523"/>
        <v>High</v>
      </c>
      <c r="T4767">
        <v>0</v>
      </c>
      <c r="U4767" t="str">
        <f t="shared" si="524"/>
        <v>Retained</v>
      </c>
    </row>
    <row r="4768" spans="1:21" x14ac:dyDescent="0.3">
      <c r="A4768">
        <v>4767</v>
      </c>
      <c r="B4768">
        <v>15719858</v>
      </c>
      <c r="C4768" t="s">
        <v>1495</v>
      </c>
      <c r="D4768">
        <v>659</v>
      </c>
      <c r="E4768" t="str">
        <f t="shared" si="518"/>
        <v>Medium Risk</v>
      </c>
      <c r="F4768" t="s">
        <v>18</v>
      </c>
      <c r="G4768" t="s">
        <v>16</v>
      </c>
      <c r="H4768">
        <v>38</v>
      </c>
      <c r="I4768" t="str">
        <f t="shared" si="519"/>
        <v>Middle Age</v>
      </c>
      <c r="J4768">
        <v>9</v>
      </c>
      <c r="K4768" t="str">
        <f t="shared" si="520"/>
        <v>Very Loyal</v>
      </c>
      <c r="L4768">
        <v>0</v>
      </c>
      <c r="M4768">
        <v>2</v>
      </c>
      <c r="N4768" t="str">
        <f t="shared" si="521"/>
        <v>Standard</v>
      </c>
      <c r="O4768">
        <v>1</v>
      </c>
      <c r="P4768">
        <v>1</v>
      </c>
      <c r="Q4768">
        <v>35701.06</v>
      </c>
      <c r="R4768" t="str">
        <f t="shared" si="522"/>
        <v>Low value</v>
      </c>
      <c r="S4768" t="str">
        <f t="shared" si="523"/>
        <v>Low</v>
      </c>
      <c r="T4768">
        <v>0</v>
      </c>
      <c r="U4768" t="str">
        <f t="shared" si="524"/>
        <v>Retained</v>
      </c>
    </row>
    <row r="4769" spans="1:21" x14ac:dyDescent="0.3">
      <c r="A4769">
        <v>4768</v>
      </c>
      <c r="B4769">
        <v>15688876</v>
      </c>
      <c r="C4769" t="s">
        <v>674</v>
      </c>
      <c r="D4769">
        <v>685</v>
      </c>
      <c r="E4769" t="str">
        <f t="shared" si="518"/>
        <v>Medium Risk</v>
      </c>
      <c r="F4769" t="s">
        <v>18</v>
      </c>
      <c r="G4769" t="s">
        <v>23</v>
      </c>
      <c r="H4769">
        <v>39</v>
      </c>
      <c r="I4769" t="str">
        <f t="shared" si="519"/>
        <v>Middle Age</v>
      </c>
      <c r="J4769">
        <v>9</v>
      </c>
      <c r="K4769" t="str">
        <f t="shared" si="520"/>
        <v>Very Loyal</v>
      </c>
      <c r="L4769">
        <v>0</v>
      </c>
      <c r="M4769">
        <v>2</v>
      </c>
      <c r="N4769" t="str">
        <f t="shared" si="521"/>
        <v>Standard</v>
      </c>
      <c r="O4769">
        <v>1</v>
      </c>
      <c r="P4769">
        <v>1</v>
      </c>
      <c r="Q4769">
        <v>18826.060000000001</v>
      </c>
      <c r="R4769" t="str">
        <f t="shared" si="522"/>
        <v>Low value</v>
      </c>
      <c r="S4769" t="str">
        <f t="shared" si="523"/>
        <v>Low</v>
      </c>
      <c r="T4769">
        <v>0</v>
      </c>
      <c r="U4769" t="str">
        <f t="shared" si="524"/>
        <v>Retained</v>
      </c>
    </row>
    <row r="4770" spans="1:21" x14ac:dyDescent="0.3">
      <c r="A4770">
        <v>4769</v>
      </c>
      <c r="B4770">
        <v>15698528</v>
      </c>
      <c r="C4770" t="s">
        <v>547</v>
      </c>
      <c r="D4770">
        <v>599</v>
      </c>
      <c r="E4770" t="str">
        <f t="shared" si="518"/>
        <v>Medium Risk</v>
      </c>
      <c r="F4770" t="s">
        <v>18</v>
      </c>
      <c r="G4770" t="s">
        <v>16</v>
      </c>
      <c r="H4770">
        <v>31</v>
      </c>
      <c r="I4770" t="str">
        <f t="shared" si="519"/>
        <v>Middle Age</v>
      </c>
      <c r="J4770">
        <v>3</v>
      </c>
      <c r="K4770" t="str">
        <f t="shared" si="520"/>
        <v>Established</v>
      </c>
      <c r="L4770">
        <v>0</v>
      </c>
      <c r="M4770">
        <v>1</v>
      </c>
      <c r="N4770" t="str">
        <f t="shared" si="521"/>
        <v>Basic</v>
      </c>
      <c r="O4770">
        <v>1</v>
      </c>
      <c r="P4770">
        <v>1</v>
      </c>
      <c r="Q4770">
        <v>130086.47</v>
      </c>
      <c r="R4770" t="str">
        <f t="shared" si="522"/>
        <v>Medium Value</v>
      </c>
      <c r="S4770" t="str">
        <f t="shared" si="523"/>
        <v>High</v>
      </c>
      <c r="T4770">
        <v>1</v>
      </c>
      <c r="U4770" t="str">
        <f t="shared" si="524"/>
        <v>Churned</v>
      </c>
    </row>
    <row r="4771" spans="1:21" x14ac:dyDescent="0.3">
      <c r="A4771">
        <v>4770</v>
      </c>
      <c r="B4771">
        <v>15770345</v>
      </c>
      <c r="C4771" t="s">
        <v>1988</v>
      </c>
      <c r="D4771">
        <v>559</v>
      </c>
      <c r="E4771" t="str">
        <f t="shared" si="518"/>
        <v>Medium Risk</v>
      </c>
      <c r="F4771" t="s">
        <v>18</v>
      </c>
      <c r="G4771" t="s">
        <v>16</v>
      </c>
      <c r="H4771">
        <v>31</v>
      </c>
      <c r="I4771" t="str">
        <f t="shared" si="519"/>
        <v>Middle Age</v>
      </c>
      <c r="J4771">
        <v>1</v>
      </c>
      <c r="K4771" t="str">
        <f t="shared" si="520"/>
        <v>New</v>
      </c>
      <c r="L4771">
        <v>139183.06</v>
      </c>
      <c r="M4771">
        <v>1</v>
      </c>
      <c r="N4771" t="str">
        <f t="shared" si="521"/>
        <v>Basic</v>
      </c>
      <c r="O4771">
        <v>0</v>
      </c>
      <c r="P4771">
        <v>1</v>
      </c>
      <c r="Q4771">
        <v>143360.56</v>
      </c>
      <c r="R4771" t="str">
        <f t="shared" si="522"/>
        <v>Medium Value</v>
      </c>
      <c r="S4771" t="str">
        <f t="shared" si="523"/>
        <v>High</v>
      </c>
      <c r="T4771">
        <v>0</v>
      </c>
      <c r="U4771" t="str">
        <f t="shared" si="524"/>
        <v>Retained</v>
      </c>
    </row>
    <row r="4772" spans="1:21" x14ac:dyDescent="0.3">
      <c r="A4772">
        <v>4771</v>
      </c>
      <c r="B4772">
        <v>15761506</v>
      </c>
      <c r="C4772" t="s">
        <v>324</v>
      </c>
      <c r="D4772">
        <v>615</v>
      </c>
      <c r="E4772" t="str">
        <f t="shared" si="518"/>
        <v>Medium Risk</v>
      </c>
      <c r="F4772" t="s">
        <v>18</v>
      </c>
      <c r="G4772" t="s">
        <v>23</v>
      </c>
      <c r="H4772">
        <v>19</v>
      </c>
      <c r="I4772" t="str">
        <f t="shared" si="519"/>
        <v>Adolescence</v>
      </c>
      <c r="J4772">
        <v>5</v>
      </c>
      <c r="K4772" t="str">
        <f t="shared" si="520"/>
        <v>Established</v>
      </c>
      <c r="L4772">
        <v>0</v>
      </c>
      <c r="M4772">
        <v>2</v>
      </c>
      <c r="N4772" t="str">
        <f t="shared" si="521"/>
        <v>Standard</v>
      </c>
      <c r="O4772">
        <v>1</v>
      </c>
      <c r="P4772">
        <v>0</v>
      </c>
      <c r="Q4772">
        <v>159920.92000000001</v>
      </c>
      <c r="R4772" t="str">
        <f t="shared" si="522"/>
        <v>High Value</v>
      </c>
      <c r="S4772" t="str">
        <f t="shared" si="523"/>
        <v>High</v>
      </c>
      <c r="T4772">
        <v>0</v>
      </c>
      <c r="U4772" t="str">
        <f t="shared" si="524"/>
        <v>Retained</v>
      </c>
    </row>
    <row r="4773" spans="1:21" x14ac:dyDescent="0.3">
      <c r="A4773">
        <v>4772</v>
      </c>
      <c r="B4773">
        <v>15716619</v>
      </c>
      <c r="C4773" t="s">
        <v>1692</v>
      </c>
      <c r="D4773">
        <v>580</v>
      </c>
      <c r="E4773" t="str">
        <f t="shared" si="518"/>
        <v>Medium Risk</v>
      </c>
      <c r="F4773" t="s">
        <v>26</v>
      </c>
      <c r="G4773" t="s">
        <v>16</v>
      </c>
      <c r="H4773">
        <v>36</v>
      </c>
      <c r="I4773" t="str">
        <f t="shared" si="519"/>
        <v>Middle Age</v>
      </c>
      <c r="J4773">
        <v>3</v>
      </c>
      <c r="K4773" t="str">
        <f t="shared" si="520"/>
        <v>Established</v>
      </c>
      <c r="L4773">
        <v>74974.89</v>
      </c>
      <c r="M4773">
        <v>1</v>
      </c>
      <c r="N4773" t="str">
        <f t="shared" si="521"/>
        <v>Basic</v>
      </c>
      <c r="O4773">
        <v>1</v>
      </c>
      <c r="P4773">
        <v>1</v>
      </c>
      <c r="Q4773">
        <v>12099.67</v>
      </c>
      <c r="R4773" t="str">
        <f t="shared" si="522"/>
        <v>Low value</v>
      </c>
      <c r="S4773" t="str">
        <f t="shared" si="523"/>
        <v>Low</v>
      </c>
      <c r="T4773">
        <v>0</v>
      </c>
      <c r="U4773" t="str">
        <f t="shared" si="524"/>
        <v>Retained</v>
      </c>
    </row>
    <row r="4774" spans="1:21" x14ac:dyDescent="0.3">
      <c r="A4774">
        <v>4773</v>
      </c>
      <c r="B4774">
        <v>15788367</v>
      </c>
      <c r="C4774" t="s">
        <v>1162</v>
      </c>
      <c r="D4774">
        <v>487</v>
      </c>
      <c r="E4774" t="str">
        <f t="shared" si="518"/>
        <v>High Risk</v>
      </c>
      <c r="F4774" t="s">
        <v>18</v>
      </c>
      <c r="G4774" t="s">
        <v>23</v>
      </c>
      <c r="H4774">
        <v>44</v>
      </c>
      <c r="I4774" t="str">
        <f t="shared" si="519"/>
        <v>Middle Age</v>
      </c>
      <c r="J4774">
        <v>6</v>
      </c>
      <c r="K4774" t="str">
        <f t="shared" si="520"/>
        <v>Loyal</v>
      </c>
      <c r="L4774">
        <v>61691.45</v>
      </c>
      <c r="M4774">
        <v>1</v>
      </c>
      <c r="N4774" t="str">
        <f t="shared" si="521"/>
        <v>Basic</v>
      </c>
      <c r="O4774">
        <v>1</v>
      </c>
      <c r="P4774">
        <v>1</v>
      </c>
      <c r="Q4774">
        <v>53087.98</v>
      </c>
      <c r="R4774" t="str">
        <f t="shared" si="522"/>
        <v>Medium Value</v>
      </c>
      <c r="S4774" t="str">
        <f t="shared" si="523"/>
        <v>Medium</v>
      </c>
      <c r="T4774">
        <v>0</v>
      </c>
      <c r="U4774" t="str">
        <f t="shared" si="524"/>
        <v>Retained</v>
      </c>
    </row>
    <row r="4775" spans="1:21" x14ac:dyDescent="0.3">
      <c r="A4775">
        <v>4774</v>
      </c>
      <c r="B4775">
        <v>15709451</v>
      </c>
      <c r="C4775" t="s">
        <v>305</v>
      </c>
      <c r="D4775">
        <v>646</v>
      </c>
      <c r="E4775" t="str">
        <f t="shared" si="518"/>
        <v>Medium Risk</v>
      </c>
      <c r="F4775" t="s">
        <v>26</v>
      </c>
      <c r="G4775" t="s">
        <v>16</v>
      </c>
      <c r="H4775">
        <v>35</v>
      </c>
      <c r="I4775" t="str">
        <f t="shared" si="519"/>
        <v>Middle Age</v>
      </c>
      <c r="J4775">
        <v>1</v>
      </c>
      <c r="K4775" t="str">
        <f t="shared" si="520"/>
        <v>New</v>
      </c>
      <c r="L4775">
        <v>121952.75</v>
      </c>
      <c r="M4775">
        <v>2</v>
      </c>
      <c r="N4775" t="str">
        <f t="shared" si="521"/>
        <v>Standard</v>
      </c>
      <c r="O4775">
        <v>1</v>
      </c>
      <c r="P4775">
        <v>1</v>
      </c>
      <c r="Q4775">
        <v>142839.82</v>
      </c>
      <c r="R4775" t="str">
        <f t="shared" si="522"/>
        <v>High Value</v>
      </c>
      <c r="S4775" t="str">
        <f t="shared" si="523"/>
        <v>High</v>
      </c>
      <c r="T4775">
        <v>0</v>
      </c>
      <c r="U4775" t="str">
        <f t="shared" si="524"/>
        <v>Retained</v>
      </c>
    </row>
    <row r="4776" spans="1:21" x14ac:dyDescent="0.3">
      <c r="A4776">
        <v>4775</v>
      </c>
      <c r="B4776">
        <v>15640421</v>
      </c>
      <c r="C4776" t="s">
        <v>1022</v>
      </c>
      <c r="D4776">
        <v>811</v>
      </c>
      <c r="E4776" t="str">
        <f t="shared" si="518"/>
        <v>Low Risk</v>
      </c>
      <c r="F4776" t="s">
        <v>15</v>
      </c>
      <c r="G4776" t="s">
        <v>16</v>
      </c>
      <c r="H4776">
        <v>35</v>
      </c>
      <c r="I4776" t="str">
        <f t="shared" si="519"/>
        <v>Middle Age</v>
      </c>
      <c r="J4776">
        <v>7</v>
      </c>
      <c r="K4776" t="str">
        <f t="shared" si="520"/>
        <v>Loyal</v>
      </c>
      <c r="L4776">
        <v>0</v>
      </c>
      <c r="M4776">
        <v>1</v>
      </c>
      <c r="N4776" t="str">
        <f t="shared" si="521"/>
        <v>Basic</v>
      </c>
      <c r="O4776">
        <v>1</v>
      </c>
      <c r="P4776">
        <v>1</v>
      </c>
      <c r="Q4776">
        <v>178.19</v>
      </c>
      <c r="R4776" t="str">
        <f t="shared" si="522"/>
        <v>Low value</v>
      </c>
      <c r="S4776" t="str">
        <f t="shared" si="523"/>
        <v>Low</v>
      </c>
      <c r="T4776">
        <v>0</v>
      </c>
      <c r="U4776" t="str">
        <f t="shared" si="524"/>
        <v>Retained</v>
      </c>
    </row>
    <row r="4777" spans="1:21" x14ac:dyDescent="0.3">
      <c r="A4777">
        <v>4776</v>
      </c>
      <c r="B4777">
        <v>15580068</v>
      </c>
      <c r="C4777" t="s">
        <v>68</v>
      </c>
      <c r="D4777">
        <v>526</v>
      </c>
      <c r="E4777" t="str">
        <f t="shared" si="518"/>
        <v>Medium Risk</v>
      </c>
      <c r="F4777" t="s">
        <v>18</v>
      </c>
      <c r="G4777" t="s">
        <v>23</v>
      </c>
      <c r="H4777">
        <v>35</v>
      </c>
      <c r="I4777" t="str">
        <f t="shared" si="519"/>
        <v>Middle Age</v>
      </c>
      <c r="J4777">
        <v>5</v>
      </c>
      <c r="K4777" t="str">
        <f t="shared" si="520"/>
        <v>Established</v>
      </c>
      <c r="L4777">
        <v>0</v>
      </c>
      <c r="M4777">
        <v>2</v>
      </c>
      <c r="N4777" t="str">
        <f t="shared" si="521"/>
        <v>Standard</v>
      </c>
      <c r="O4777">
        <v>1</v>
      </c>
      <c r="P4777">
        <v>1</v>
      </c>
      <c r="Q4777">
        <v>105618.14</v>
      </c>
      <c r="R4777" t="str">
        <f t="shared" si="522"/>
        <v>High Value</v>
      </c>
      <c r="S4777" t="str">
        <f t="shared" si="523"/>
        <v>High</v>
      </c>
      <c r="T4777">
        <v>0</v>
      </c>
      <c r="U4777" t="str">
        <f t="shared" si="524"/>
        <v>Retained</v>
      </c>
    </row>
    <row r="4778" spans="1:21" x14ac:dyDescent="0.3">
      <c r="A4778">
        <v>4777</v>
      </c>
      <c r="B4778">
        <v>15677123</v>
      </c>
      <c r="C4778" t="s">
        <v>1381</v>
      </c>
      <c r="D4778">
        <v>767</v>
      </c>
      <c r="E4778" t="str">
        <f t="shared" si="518"/>
        <v>Low Risk</v>
      </c>
      <c r="F4778" t="s">
        <v>18</v>
      </c>
      <c r="G4778" t="s">
        <v>23</v>
      </c>
      <c r="H4778">
        <v>37</v>
      </c>
      <c r="I4778" t="str">
        <f t="shared" si="519"/>
        <v>Middle Age</v>
      </c>
      <c r="J4778">
        <v>7</v>
      </c>
      <c r="K4778" t="str">
        <f t="shared" si="520"/>
        <v>Loyal</v>
      </c>
      <c r="L4778">
        <v>0</v>
      </c>
      <c r="M4778">
        <v>2</v>
      </c>
      <c r="N4778" t="str">
        <f t="shared" si="521"/>
        <v>Standard</v>
      </c>
      <c r="O4778">
        <v>1</v>
      </c>
      <c r="P4778">
        <v>1</v>
      </c>
      <c r="Q4778">
        <v>24734.25</v>
      </c>
      <c r="R4778" t="str">
        <f t="shared" si="522"/>
        <v>Low value</v>
      </c>
      <c r="S4778" t="str">
        <f t="shared" si="523"/>
        <v>Low</v>
      </c>
      <c r="T4778">
        <v>0</v>
      </c>
      <c r="U4778" t="str">
        <f t="shared" si="524"/>
        <v>Retained</v>
      </c>
    </row>
    <row r="4779" spans="1:21" x14ac:dyDescent="0.3">
      <c r="A4779">
        <v>4778</v>
      </c>
      <c r="B4779">
        <v>15619801</v>
      </c>
      <c r="C4779" t="s">
        <v>2018</v>
      </c>
      <c r="D4779">
        <v>548</v>
      </c>
      <c r="E4779" t="str">
        <f t="shared" si="518"/>
        <v>Medium Risk</v>
      </c>
      <c r="F4779" t="s">
        <v>15</v>
      </c>
      <c r="G4779" t="s">
        <v>16</v>
      </c>
      <c r="H4779">
        <v>33</v>
      </c>
      <c r="I4779" t="str">
        <f t="shared" si="519"/>
        <v>Middle Age</v>
      </c>
      <c r="J4779">
        <v>1</v>
      </c>
      <c r="K4779" t="str">
        <f t="shared" si="520"/>
        <v>New</v>
      </c>
      <c r="L4779">
        <v>80107.83</v>
      </c>
      <c r="M4779">
        <v>2</v>
      </c>
      <c r="N4779" t="str">
        <f t="shared" si="521"/>
        <v>Standard</v>
      </c>
      <c r="O4779">
        <v>0</v>
      </c>
      <c r="P4779">
        <v>1</v>
      </c>
      <c r="Q4779">
        <v>82245.67</v>
      </c>
      <c r="R4779" t="str">
        <f t="shared" si="522"/>
        <v>Medium Value</v>
      </c>
      <c r="S4779" t="str">
        <f t="shared" si="523"/>
        <v>Medium</v>
      </c>
      <c r="T4779">
        <v>0</v>
      </c>
      <c r="U4779" t="str">
        <f t="shared" si="524"/>
        <v>Retained</v>
      </c>
    </row>
    <row r="4780" spans="1:21" x14ac:dyDescent="0.3">
      <c r="A4780">
        <v>4779</v>
      </c>
      <c r="B4780">
        <v>15582246</v>
      </c>
      <c r="C4780" t="s">
        <v>183</v>
      </c>
      <c r="D4780">
        <v>737</v>
      </c>
      <c r="E4780" t="str">
        <f t="shared" si="518"/>
        <v>Low Risk</v>
      </c>
      <c r="F4780" t="s">
        <v>18</v>
      </c>
      <c r="G4780" t="s">
        <v>16</v>
      </c>
      <c r="H4780">
        <v>45</v>
      </c>
      <c r="I4780" t="str">
        <f t="shared" si="519"/>
        <v>Middle Age</v>
      </c>
      <c r="J4780">
        <v>2</v>
      </c>
      <c r="K4780" t="str">
        <f t="shared" si="520"/>
        <v>New</v>
      </c>
      <c r="L4780">
        <v>0</v>
      </c>
      <c r="M4780">
        <v>2</v>
      </c>
      <c r="N4780" t="str">
        <f t="shared" si="521"/>
        <v>Standard</v>
      </c>
      <c r="O4780">
        <v>0</v>
      </c>
      <c r="P4780">
        <v>1</v>
      </c>
      <c r="Q4780">
        <v>177695.67</v>
      </c>
      <c r="R4780" t="str">
        <f t="shared" si="522"/>
        <v>High Value</v>
      </c>
      <c r="S4780" t="str">
        <f t="shared" si="523"/>
        <v>High</v>
      </c>
      <c r="T4780">
        <v>0</v>
      </c>
      <c r="U4780" t="str">
        <f t="shared" si="524"/>
        <v>Retained</v>
      </c>
    </row>
    <row r="4781" spans="1:21" x14ac:dyDescent="0.3">
      <c r="A4781">
        <v>4780</v>
      </c>
      <c r="B4781">
        <v>15711843</v>
      </c>
      <c r="C4781" t="s">
        <v>387</v>
      </c>
      <c r="D4781">
        <v>613</v>
      </c>
      <c r="E4781" t="str">
        <f t="shared" si="518"/>
        <v>Medium Risk</v>
      </c>
      <c r="F4781" t="s">
        <v>26</v>
      </c>
      <c r="G4781" t="s">
        <v>23</v>
      </c>
      <c r="H4781">
        <v>40</v>
      </c>
      <c r="I4781" t="str">
        <f t="shared" si="519"/>
        <v>Middle Age</v>
      </c>
      <c r="J4781">
        <v>1</v>
      </c>
      <c r="K4781" t="str">
        <f t="shared" si="520"/>
        <v>New</v>
      </c>
      <c r="L4781">
        <v>147856.82</v>
      </c>
      <c r="M4781">
        <v>3</v>
      </c>
      <c r="N4781" t="str">
        <f t="shared" si="521"/>
        <v>Premium</v>
      </c>
      <c r="O4781">
        <v>0</v>
      </c>
      <c r="P4781">
        <v>0</v>
      </c>
      <c r="Q4781">
        <v>107961.11</v>
      </c>
      <c r="R4781" t="str">
        <f t="shared" si="522"/>
        <v>High Value</v>
      </c>
      <c r="S4781" t="str">
        <f t="shared" si="523"/>
        <v>High</v>
      </c>
      <c r="T4781">
        <v>1</v>
      </c>
      <c r="U4781" t="str">
        <f t="shared" si="524"/>
        <v>Churned</v>
      </c>
    </row>
    <row r="4782" spans="1:21" x14ac:dyDescent="0.3">
      <c r="A4782">
        <v>4781</v>
      </c>
      <c r="B4782">
        <v>15680046</v>
      </c>
      <c r="C4782" t="s">
        <v>811</v>
      </c>
      <c r="D4782">
        <v>711</v>
      </c>
      <c r="E4782" t="str">
        <f t="shared" si="518"/>
        <v>Low Risk</v>
      </c>
      <c r="F4782" t="s">
        <v>18</v>
      </c>
      <c r="G4782" t="s">
        <v>23</v>
      </c>
      <c r="H4782">
        <v>36</v>
      </c>
      <c r="I4782" t="str">
        <f t="shared" si="519"/>
        <v>Middle Age</v>
      </c>
      <c r="J4782">
        <v>8</v>
      </c>
      <c r="K4782" t="str">
        <f t="shared" si="520"/>
        <v>Loyal</v>
      </c>
      <c r="L4782">
        <v>0</v>
      </c>
      <c r="M4782">
        <v>2</v>
      </c>
      <c r="N4782" t="str">
        <f t="shared" si="521"/>
        <v>Standard</v>
      </c>
      <c r="O4782">
        <v>1</v>
      </c>
      <c r="P4782">
        <v>0</v>
      </c>
      <c r="Q4782">
        <v>55207.41</v>
      </c>
      <c r="R4782" t="str">
        <f t="shared" si="522"/>
        <v>Medium Value</v>
      </c>
      <c r="S4782" t="str">
        <f t="shared" si="523"/>
        <v>Medium</v>
      </c>
      <c r="T4782">
        <v>0</v>
      </c>
      <c r="U4782" t="str">
        <f t="shared" si="524"/>
        <v>Retained</v>
      </c>
    </row>
    <row r="4783" spans="1:21" x14ac:dyDescent="0.3">
      <c r="A4783">
        <v>4782</v>
      </c>
      <c r="B4783">
        <v>15804131</v>
      </c>
      <c r="C4783" t="s">
        <v>1062</v>
      </c>
      <c r="D4783">
        <v>850</v>
      </c>
      <c r="E4783" t="str">
        <f t="shared" si="518"/>
        <v>Low Risk</v>
      </c>
      <c r="F4783" t="s">
        <v>18</v>
      </c>
      <c r="G4783" t="s">
        <v>16</v>
      </c>
      <c r="H4783">
        <v>53</v>
      </c>
      <c r="I4783" t="str">
        <f t="shared" si="519"/>
        <v>Old</v>
      </c>
      <c r="J4783">
        <v>7</v>
      </c>
      <c r="K4783" t="str">
        <f t="shared" si="520"/>
        <v>Loyal</v>
      </c>
      <c r="L4783">
        <v>65407.16</v>
      </c>
      <c r="M4783">
        <v>2</v>
      </c>
      <c r="N4783" t="str">
        <f t="shared" si="521"/>
        <v>Standard</v>
      </c>
      <c r="O4783">
        <v>0</v>
      </c>
      <c r="P4783">
        <v>0</v>
      </c>
      <c r="Q4783">
        <v>182633.63</v>
      </c>
      <c r="R4783" t="str">
        <f t="shared" si="522"/>
        <v>High Value</v>
      </c>
      <c r="S4783" t="str">
        <f t="shared" si="523"/>
        <v>High</v>
      </c>
      <c r="T4783">
        <v>1</v>
      </c>
      <c r="U4783" t="str">
        <f t="shared" si="524"/>
        <v>Churned</v>
      </c>
    </row>
    <row r="4784" spans="1:21" x14ac:dyDescent="0.3">
      <c r="A4784">
        <v>4783</v>
      </c>
      <c r="B4784">
        <v>15722611</v>
      </c>
      <c r="C4784" t="s">
        <v>58</v>
      </c>
      <c r="D4784">
        <v>752</v>
      </c>
      <c r="E4784" t="str">
        <f t="shared" si="518"/>
        <v>Low Risk</v>
      </c>
      <c r="F4784" t="s">
        <v>15</v>
      </c>
      <c r="G4784" t="s">
        <v>16</v>
      </c>
      <c r="H4784">
        <v>53</v>
      </c>
      <c r="I4784" t="str">
        <f t="shared" si="519"/>
        <v>Old</v>
      </c>
      <c r="J4784">
        <v>8</v>
      </c>
      <c r="K4784" t="str">
        <f t="shared" si="520"/>
        <v>Loyal</v>
      </c>
      <c r="L4784">
        <v>114233.18</v>
      </c>
      <c r="M4784">
        <v>1</v>
      </c>
      <c r="N4784" t="str">
        <f t="shared" si="521"/>
        <v>Basic</v>
      </c>
      <c r="O4784">
        <v>1</v>
      </c>
      <c r="P4784">
        <v>1</v>
      </c>
      <c r="Q4784">
        <v>51587.040000000001</v>
      </c>
      <c r="R4784" t="str">
        <f t="shared" si="522"/>
        <v>Medium Value</v>
      </c>
      <c r="S4784" t="str">
        <f t="shared" si="523"/>
        <v>Medium</v>
      </c>
      <c r="T4784">
        <v>0</v>
      </c>
      <c r="U4784" t="str">
        <f t="shared" si="524"/>
        <v>Retained</v>
      </c>
    </row>
    <row r="4785" spans="1:21" x14ac:dyDescent="0.3">
      <c r="A4785">
        <v>4784</v>
      </c>
      <c r="B4785">
        <v>15729224</v>
      </c>
      <c r="C4785" t="s">
        <v>1137</v>
      </c>
      <c r="D4785">
        <v>710</v>
      </c>
      <c r="E4785" t="str">
        <f t="shared" si="518"/>
        <v>Low Risk</v>
      </c>
      <c r="F4785" t="s">
        <v>15</v>
      </c>
      <c r="G4785" t="s">
        <v>16</v>
      </c>
      <c r="H4785">
        <v>37</v>
      </c>
      <c r="I4785" t="str">
        <f t="shared" si="519"/>
        <v>Middle Age</v>
      </c>
      <c r="J4785">
        <v>5</v>
      </c>
      <c r="K4785" t="str">
        <f t="shared" si="520"/>
        <v>Established</v>
      </c>
      <c r="L4785">
        <v>0</v>
      </c>
      <c r="M4785">
        <v>2</v>
      </c>
      <c r="N4785" t="str">
        <f t="shared" si="521"/>
        <v>Standard</v>
      </c>
      <c r="O4785">
        <v>1</v>
      </c>
      <c r="P4785">
        <v>0</v>
      </c>
      <c r="Q4785">
        <v>115403.31</v>
      </c>
      <c r="R4785" t="str">
        <f t="shared" si="522"/>
        <v>High Value</v>
      </c>
      <c r="S4785" t="str">
        <f t="shared" si="523"/>
        <v>High</v>
      </c>
      <c r="T4785">
        <v>0</v>
      </c>
      <c r="U4785" t="str">
        <f t="shared" si="524"/>
        <v>Retained</v>
      </c>
    </row>
    <row r="4786" spans="1:21" x14ac:dyDescent="0.3">
      <c r="A4786">
        <v>4785</v>
      </c>
      <c r="B4786">
        <v>15811588</v>
      </c>
      <c r="C4786" t="s">
        <v>408</v>
      </c>
      <c r="D4786">
        <v>664</v>
      </c>
      <c r="E4786" t="str">
        <f t="shared" si="518"/>
        <v>Medium Risk</v>
      </c>
      <c r="F4786" t="s">
        <v>18</v>
      </c>
      <c r="G4786" t="s">
        <v>16</v>
      </c>
      <c r="H4786">
        <v>53</v>
      </c>
      <c r="I4786" t="str">
        <f t="shared" si="519"/>
        <v>Old</v>
      </c>
      <c r="J4786">
        <v>7</v>
      </c>
      <c r="K4786" t="str">
        <f t="shared" si="520"/>
        <v>Loyal</v>
      </c>
      <c r="L4786">
        <v>187602.18</v>
      </c>
      <c r="M4786">
        <v>1</v>
      </c>
      <c r="N4786" t="str">
        <f t="shared" si="521"/>
        <v>Basic</v>
      </c>
      <c r="O4786">
        <v>1</v>
      </c>
      <c r="P4786">
        <v>0</v>
      </c>
      <c r="Q4786">
        <v>186392.99</v>
      </c>
      <c r="R4786" t="str">
        <f t="shared" si="522"/>
        <v>Medium Value</v>
      </c>
      <c r="S4786" t="str">
        <f t="shared" si="523"/>
        <v>High</v>
      </c>
      <c r="T4786">
        <v>1</v>
      </c>
      <c r="U4786" t="str">
        <f t="shared" si="524"/>
        <v>Churned</v>
      </c>
    </row>
    <row r="4787" spans="1:21" x14ac:dyDescent="0.3">
      <c r="A4787">
        <v>4786</v>
      </c>
      <c r="B4787">
        <v>15702138</v>
      </c>
      <c r="C4787" t="s">
        <v>395</v>
      </c>
      <c r="D4787">
        <v>510</v>
      </c>
      <c r="E4787" t="str">
        <f t="shared" si="518"/>
        <v>Medium Risk</v>
      </c>
      <c r="F4787" t="s">
        <v>15</v>
      </c>
      <c r="G4787" t="s">
        <v>16</v>
      </c>
      <c r="H4787">
        <v>22</v>
      </c>
      <c r="I4787" t="str">
        <f t="shared" si="519"/>
        <v>Adolescence</v>
      </c>
      <c r="J4787">
        <v>3</v>
      </c>
      <c r="K4787" t="str">
        <f t="shared" si="520"/>
        <v>Established</v>
      </c>
      <c r="L4787">
        <v>156834.34</v>
      </c>
      <c r="M4787">
        <v>1</v>
      </c>
      <c r="N4787" t="str">
        <f t="shared" si="521"/>
        <v>Basic</v>
      </c>
      <c r="O4787">
        <v>0</v>
      </c>
      <c r="P4787">
        <v>0</v>
      </c>
      <c r="Q4787">
        <v>44374.44</v>
      </c>
      <c r="R4787" t="str">
        <f t="shared" si="522"/>
        <v>Low value</v>
      </c>
      <c r="S4787" t="str">
        <f t="shared" si="523"/>
        <v>Low</v>
      </c>
      <c r="T4787">
        <v>0</v>
      </c>
      <c r="U4787" t="str">
        <f t="shared" si="524"/>
        <v>Retained</v>
      </c>
    </row>
    <row r="4788" spans="1:21" x14ac:dyDescent="0.3">
      <c r="A4788">
        <v>4787</v>
      </c>
      <c r="B4788">
        <v>15749799</v>
      </c>
      <c r="C4788" t="s">
        <v>387</v>
      </c>
      <c r="D4788">
        <v>577</v>
      </c>
      <c r="E4788" t="str">
        <f t="shared" si="518"/>
        <v>Medium Risk</v>
      </c>
      <c r="F4788" t="s">
        <v>15</v>
      </c>
      <c r="G4788" t="s">
        <v>16</v>
      </c>
      <c r="H4788">
        <v>34</v>
      </c>
      <c r="I4788" t="str">
        <f t="shared" si="519"/>
        <v>Middle Age</v>
      </c>
      <c r="J4788">
        <v>2</v>
      </c>
      <c r="K4788" t="str">
        <f t="shared" si="520"/>
        <v>New</v>
      </c>
      <c r="L4788">
        <v>0</v>
      </c>
      <c r="M4788">
        <v>2</v>
      </c>
      <c r="N4788" t="str">
        <f t="shared" si="521"/>
        <v>Standard</v>
      </c>
      <c r="O4788">
        <v>1</v>
      </c>
      <c r="P4788">
        <v>1</v>
      </c>
      <c r="Q4788">
        <v>84033.35</v>
      </c>
      <c r="R4788" t="str">
        <f t="shared" si="522"/>
        <v>Medium Value</v>
      </c>
      <c r="S4788" t="str">
        <f t="shared" si="523"/>
        <v>Medium</v>
      </c>
      <c r="T4788">
        <v>0</v>
      </c>
      <c r="U4788" t="str">
        <f t="shared" si="524"/>
        <v>Retained</v>
      </c>
    </row>
    <row r="4789" spans="1:21" x14ac:dyDescent="0.3">
      <c r="A4789">
        <v>4788</v>
      </c>
      <c r="B4789">
        <v>15752885</v>
      </c>
      <c r="C4789" t="s">
        <v>615</v>
      </c>
      <c r="D4789">
        <v>529</v>
      </c>
      <c r="E4789" t="str">
        <f t="shared" si="518"/>
        <v>Medium Risk</v>
      </c>
      <c r="F4789" t="s">
        <v>15</v>
      </c>
      <c r="G4789" t="s">
        <v>23</v>
      </c>
      <c r="H4789">
        <v>42</v>
      </c>
      <c r="I4789" t="str">
        <f t="shared" si="519"/>
        <v>Middle Age</v>
      </c>
      <c r="J4789">
        <v>1</v>
      </c>
      <c r="K4789" t="str">
        <f t="shared" si="520"/>
        <v>New</v>
      </c>
      <c r="L4789">
        <v>157498.9</v>
      </c>
      <c r="M4789">
        <v>1</v>
      </c>
      <c r="N4789" t="str">
        <f t="shared" si="521"/>
        <v>Basic</v>
      </c>
      <c r="O4789">
        <v>1</v>
      </c>
      <c r="P4789">
        <v>1</v>
      </c>
      <c r="Q4789">
        <v>82276.62</v>
      </c>
      <c r="R4789" t="str">
        <f t="shared" si="522"/>
        <v>Medium Value</v>
      </c>
      <c r="S4789" t="str">
        <f t="shared" si="523"/>
        <v>Medium</v>
      </c>
      <c r="T4789">
        <v>0</v>
      </c>
      <c r="U4789" t="str">
        <f t="shared" si="524"/>
        <v>Retained</v>
      </c>
    </row>
    <row r="4790" spans="1:21" x14ac:dyDescent="0.3">
      <c r="A4790">
        <v>4789</v>
      </c>
      <c r="B4790">
        <v>15674932</v>
      </c>
      <c r="C4790" t="s">
        <v>58</v>
      </c>
      <c r="D4790">
        <v>757</v>
      </c>
      <c r="E4790" t="str">
        <f t="shared" si="518"/>
        <v>Low Risk</v>
      </c>
      <c r="F4790" t="s">
        <v>18</v>
      </c>
      <c r="G4790" t="s">
        <v>16</v>
      </c>
      <c r="H4790">
        <v>44</v>
      </c>
      <c r="I4790" t="str">
        <f t="shared" si="519"/>
        <v>Middle Age</v>
      </c>
      <c r="J4790">
        <v>9</v>
      </c>
      <c r="K4790" t="str">
        <f t="shared" si="520"/>
        <v>Very Loyal</v>
      </c>
      <c r="L4790">
        <v>0</v>
      </c>
      <c r="M4790">
        <v>2</v>
      </c>
      <c r="N4790" t="str">
        <f t="shared" si="521"/>
        <v>Standard</v>
      </c>
      <c r="O4790">
        <v>1</v>
      </c>
      <c r="P4790">
        <v>0</v>
      </c>
      <c r="Q4790">
        <v>177528.92</v>
      </c>
      <c r="R4790" t="str">
        <f t="shared" si="522"/>
        <v>High Value</v>
      </c>
      <c r="S4790" t="str">
        <f t="shared" si="523"/>
        <v>High</v>
      </c>
      <c r="T4790">
        <v>0</v>
      </c>
      <c r="U4790" t="str">
        <f t="shared" si="524"/>
        <v>Retained</v>
      </c>
    </row>
    <row r="4791" spans="1:21" x14ac:dyDescent="0.3">
      <c r="A4791">
        <v>4790</v>
      </c>
      <c r="B4791">
        <v>15743828</v>
      </c>
      <c r="C4791" t="s">
        <v>240</v>
      </c>
      <c r="D4791">
        <v>691</v>
      </c>
      <c r="E4791" t="str">
        <f t="shared" si="518"/>
        <v>Medium Risk</v>
      </c>
      <c r="F4791" t="s">
        <v>15</v>
      </c>
      <c r="G4791" t="s">
        <v>23</v>
      </c>
      <c r="H4791">
        <v>41</v>
      </c>
      <c r="I4791" t="str">
        <f t="shared" si="519"/>
        <v>Middle Age</v>
      </c>
      <c r="J4791">
        <v>2</v>
      </c>
      <c r="K4791" t="str">
        <f t="shared" si="520"/>
        <v>New</v>
      </c>
      <c r="L4791">
        <v>0</v>
      </c>
      <c r="M4791">
        <v>1</v>
      </c>
      <c r="N4791" t="str">
        <f t="shared" si="521"/>
        <v>Basic</v>
      </c>
      <c r="O4791">
        <v>1</v>
      </c>
      <c r="P4791">
        <v>1</v>
      </c>
      <c r="Q4791">
        <v>56850.92</v>
      </c>
      <c r="R4791" t="str">
        <f t="shared" si="522"/>
        <v>Medium Value</v>
      </c>
      <c r="S4791" t="str">
        <f t="shared" si="523"/>
        <v>Medium</v>
      </c>
      <c r="T4791">
        <v>1</v>
      </c>
      <c r="U4791" t="str">
        <f t="shared" si="524"/>
        <v>Churned</v>
      </c>
    </row>
    <row r="4792" spans="1:21" x14ac:dyDescent="0.3">
      <c r="A4792">
        <v>4791</v>
      </c>
      <c r="B4792">
        <v>15642022</v>
      </c>
      <c r="C4792" t="s">
        <v>1952</v>
      </c>
      <c r="D4792">
        <v>621</v>
      </c>
      <c r="E4792" t="str">
        <f t="shared" si="518"/>
        <v>Medium Risk</v>
      </c>
      <c r="F4792" t="s">
        <v>18</v>
      </c>
      <c r="G4792" t="s">
        <v>23</v>
      </c>
      <c r="H4792">
        <v>34</v>
      </c>
      <c r="I4792" t="str">
        <f t="shared" si="519"/>
        <v>Middle Age</v>
      </c>
      <c r="J4792">
        <v>8</v>
      </c>
      <c r="K4792" t="str">
        <f t="shared" si="520"/>
        <v>Loyal</v>
      </c>
      <c r="L4792">
        <v>0</v>
      </c>
      <c r="M4792">
        <v>1</v>
      </c>
      <c r="N4792" t="str">
        <f t="shared" si="521"/>
        <v>Basic</v>
      </c>
      <c r="O4792">
        <v>0</v>
      </c>
      <c r="P4792">
        <v>0</v>
      </c>
      <c r="Q4792">
        <v>47972.65</v>
      </c>
      <c r="R4792" t="str">
        <f t="shared" si="522"/>
        <v>Low value</v>
      </c>
      <c r="S4792" t="str">
        <f t="shared" si="523"/>
        <v>Low</v>
      </c>
      <c r="T4792">
        <v>0</v>
      </c>
      <c r="U4792" t="str">
        <f t="shared" si="524"/>
        <v>Retained</v>
      </c>
    </row>
    <row r="4793" spans="1:21" x14ac:dyDescent="0.3">
      <c r="A4793">
        <v>4792</v>
      </c>
      <c r="B4793">
        <v>15746461</v>
      </c>
      <c r="C4793" t="s">
        <v>156</v>
      </c>
      <c r="D4793">
        <v>709</v>
      </c>
      <c r="E4793" t="str">
        <f t="shared" si="518"/>
        <v>Low Risk</v>
      </c>
      <c r="F4793" t="s">
        <v>18</v>
      </c>
      <c r="G4793" t="s">
        <v>23</v>
      </c>
      <c r="H4793">
        <v>35</v>
      </c>
      <c r="I4793" t="str">
        <f t="shared" si="519"/>
        <v>Middle Age</v>
      </c>
      <c r="J4793">
        <v>2</v>
      </c>
      <c r="K4793" t="str">
        <f t="shared" si="520"/>
        <v>New</v>
      </c>
      <c r="L4793">
        <v>0</v>
      </c>
      <c r="M4793">
        <v>2</v>
      </c>
      <c r="N4793" t="str">
        <f t="shared" si="521"/>
        <v>Standard</v>
      </c>
      <c r="O4793">
        <v>1</v>
      </c>
      <c r="P4793">
        <v>0</v>
      </c>
      <c r="Q4793">
        <v>104982.39</v>
      </c>
      <c r="R4793" t="str">
        <f t="shared" si="522"/>
        <v>High Value</v>
      </c>
      <c r="S4793" t="str">
        <f t="shared" si="523"/>
        <v>High</v>
      </c>
      <c r="T4793">
        <v>0</v>
      </c>
      <c r="U4793" t="str">
        <f t="shared" si="524"/>
        <v>Retained</v>
      </c>
    </row>
    <row r="4794" spans="1:21" x14ac:dyDescent="0.3">
      <c r="A4794">
        <v>4793</v>
      </c>
      <c r="B4794">
        <v>15809991</v>
      </c>
      <c r="C4794" t="s">
        <v>828</v>
      </c>
      <c r="D4794">
        <v>756</v>
      </c>
      <c r="E4794" t="str">
        <f t="shared" si="518"/>
        <v>Low Risk</v>
      </c>
      <c r="F4794" t="s">
        <v>18</v>
      </c>
      <c r="G4794" t="s">
        <v>23</v>
      </c>
      <c r="H4794">
        <v>19</v>
      </c>
      <c r="I4794" t="str">
        <f t="shared" si="519"/>
        <v>Adolescence</v>
      </c>
      <c r="J4794">
        <v>4</v>
      </c>
      <c r="K4794" t="str">
        <f t="shared" si="520"/>
        <v>Established</v>
      </c>
      <c r="L4794">
        <v>130274.22</v>
      </c>
      <c r="M4794">
        <v>1</v>
      </c>
      <c r="N4794" t="str">
        <f t="shared" si="521"/>
        <v>Basic</v>
      </c>
      <c r="O4794">
        <v>1</v>
      </c>
      <c r="P4794">
        <v>1</v>
      </c>
      <c r="Q4794">
        <v>133535.29</v>
      </c>
      <c r="R4794" t="str">
        <f t="shared" si="522"/>
        <v>Medium Value</v>
      </c>
      <c r="S4794" t="str">
        <f t="shared" si="523"/>
        <v>High</v>
      </c>
      <c r="T4794">
        <v>0</v>
      </c>
      <c r="U4794" t="str">
        <f t="shared" si="524"/>
        <v>Retained</v>
      </c>
    </row>
    <row r="4795" spans="1:21" x14ac:dyDescent="0.3">
      <c r="A4795">
        <v>4794</v>
      </c>
      <c r="B4795">
        <v>15787322</v>
      </c>
      <c r="C4795" t="s">
        <v>725</v>
      </c>
      <c r="D4795">
        <v>788</v>
      </c>
      <c r="E4795" t="str">
        <f t="shared" si="518"/>
        <v>Low Risk</v>
      </c>
      <c r="F4795" t="s">
        <v>15</v>
      </c>
      <c r="G4795" t="s">
        <v>16</v>
      </c>
      <c r="H4795">
        <v>41</v>
      </c>
      <c r="I4795" t="str">
        <f t="shared" si="519"/>
        <v>Middle Age</v>
      </c>
      <c r="J4795">
        <v>6</v>
      </c>
      <c r="K4795" t="str">
        <f t="shared" si="520"/>
        <v>Loyal</v>
      </c>
      <c r="L4795">
        <v>0</v>
      </c>
      <c r="M4795">
        <v>1</v>
      </c>
      <c r="N4795" t="str">
        <f t="shared" si="521"/>
        <v>Basic</v>
      </c>
      <c r="O4795">
        <v>1</v>
      </c>
      <c r="P4795">
        <v>1</v>
      </c>
      <c r="Q4795">
        <v>25571.37</v>
      </c>
      <c r="R4795" t="str">
        <f t="shared" si="522"/>
        <v>Low value</v>
      </c>
      <c r="S4795" t="str">
        <f t="shared" si="523"/>
        <v>Low</v>
      </c>
      <c r="T4795">
        <v>0</v>
      </c>
      <c r="U4795" t="str">
        <f t="shared" si="524"/>
        <v>Retained</v>
      </c>
    </row>
    <row r="4796" spans="1:21" x14ac:dyDescent="0.3">
      <c r="A4796">
        <v>4795</v>
      </c>
      <c r="B4796">
        <v>15575498</v>
      </c>
      <c r="C4796" t="s">
        <v>1010</v>
      </c>
      <c r="D4796">
        <v>705</v>
      </c>
      <c r="E4796" t="str">
        <f t="shared" si="518"/>
        <v>Low Risk</v>
      </c>
      <c r="F4796" t="s">
        <v>15</v>
      </c>
      <c r="G4796" t="s">
        <v>16</v>
      </c>
      <c r="H4796">
        <v>39</v>
      </c>
      <c r="I4796" t="str">
        <f t="shared" si="519"/>
        <v>Middle Age</v>
      </c>
      <c r="J4796">
        <v>5</v>
      </c>
      <c r="K4796" t="str">
        <f t="shared" si="520"/>
        <v>Established</v>
      </c>
      <c r="L4796">
        <v>149379.66</v>
      </c>
      <c r="M4796">
        <v>2</v>
      </c>
      <c r="N4796" t="str">
        <f t="shared" si="521"/>
        <v>Standard</v>
      </c>
      <c r="O4796">
        <v>1</v>
      </c>
      <c r="P4796">
        <v>0</v>
      </c>
      <c r="Q4796">
        <v>96075.55</v>
      </c>
      <c r="R4796" t="str">
        <f t="shared" si="522"/>
        <v>Medium Value</v>
      </c>
      <c r="S4796" t="str">
        <f t="shared" si="523"/>
        <v>Medium</v>
      </c>
      <c r="T4796">
        <v>0</v>
      </c>
      <c r="U4796" t="str">
        <f t="shared" si="524"/>
        <v>Retained</v>
      </c>
    </row>
    <row r="4797" spans="1:21" x14ac:dyDescent="0.3">
      <c r="A4797">
        <v>4796</v>
      </c>
      <c r="B4797">
        <v>15691387</v>
      </c>
      <c r="C4797" t="s">
        <v>2019</v>
      </c>
      <c r="D4797">
        <v>483</v>
      </c>
      <c r="E4797" t="str">
        <f t="shared" si="518"/>
        <v>High Risk</v>
      </c>
      <c r="F4797" t="s">
        <v>15</v>
      </c>
      <c r="G4797" t="s">
        <v>23</v>
      </c>
      <c r="H4797">
        <v>29</v>
      </c>
      <c r="I4797" t="str">
        <f t="shared" si="519"/>
        <v>Adolescence</v>
      </c>
      <c r="J4797">
        <v>9</v>
      </c>
      <c r="K4797" t="str">
        <f t="shared" si="520"/>
        <v>Very Loyal</v>
      </c>
      <c r="L4797">
        <v>0</v>
      </c>
      <c r="M4797">
        <v>1</v>
      </c>
      <c r="N4797" t="str">
        <f t="shared" si="521"/>
        <v>Basic</v>
      </c>
      <c r="O4797">
        <v>1</v>
      </c>
      <c r="P4797">
        <v>1</v>
      </c>
      <c r="Q4797">
        <v>81634.45</v>
      </c>
      <c r="R4797" t="str">
        <f t="shared" si="522"/>
        <v>Medium Value</v>
      </c>
      <c r="S4797" t="str">
        <f t="shared" si="523"/>
        <v>Medium</v>
      </c>
      <c r="T4797">
        <v>0</v>
      </c>
      <c r="U4797" t="str">
        <f t="shared" si="524"/>
        <v>Retained</v>
      </c>
    </row>
    <row r="4798" spans="1:21" x14ac:dyDescent="0.3">
      <c r="A4798">
        <v>4797</v>
      </c>
      <c r="B4798">
        <v>15765457</v>
      </c>
      <c r="C4798" t="s">
        <v>1796</v>
      </c>
      <c r="D4798">
        <v>719</v>
      </c>
      <c r="E4798" t="str">
        <f t="shared" si="518"/>
        <v>Low Risk</v>
      </c>
      <c r="F4798" t="s">
        <v>18</v>
      </c>
      <c r="G4798" t="s">
        <v>23</v>
      </c>
      <c r="H4798">
        <v>35</v>
      </c>
      <c r="I4798" t="str">
        <f t="shared" si="519"/>
        <v>Middle Age</v>
      </c>
      <c r="J4798">
        <v>1</v>
      </c>
      <c r="K4798" t="str">
        <f t="shared" si="520"/>
        <v>New</v>
      </c>
      <c r="L4798">
        <v>100829.94</v>
      </c>
      <c r="M4798">
        <v>1</v>
      </c>
      <c r="N4798" t="str">
        <f t="shared" si="521"/>
        <v>Basic</v>
      </c>
      <c r="O4798">
        <v>1</v>
      </c>
      <c r="P4798">
        <v>1</v>
      </c>
      <c r="Q4798">
        <v>165008.97</v>
      </c>
      <c r="R4798" t="str">
        <f t="shared" si="522"/>
        <v>Medium Value</v>
      </c>
      <c r="S4798" t="str">
        <f t="shared" si="523"/>
        <v>High</v>
      </c>
      <c r="T4798">
        <v>0</v>
      </c>
      <c r="U4798" t="str">
        <f t="shared" si="524"/>
        <v>Retained</v>
      </c>
    </row>
    <row r="4799" spans="1:21" x14ac:dyDescent="0.3">
      <c r="A4799">
        <v>4798</v>
      </c>
      <c r="B4799">
        <v>15666173</v>
      </c>
      <c r="C4799" t="s">
        <v>2020</v>
      </c>
      <c r="D4799">
        <v>793</v>
      </c>
      <c r="E4799" t="str">
        <f t="shared" si="518"/>
        <v>Low Risk</v>
      </c>
      <c r="F4799" t="s">
        <v>26</v>
      </c>
      <c r="G4799" t="s">
        <v>16</v>
      </c>
      <c r="H4799">
        <v>32</v>
      </c>
      <c r="I4799" t="str">
        <f t="shared" si="519"/>
        <v>Middle Age</v>
      </c>
      <c r="J4799">
        <v>1</v>
      </c>
      <c r="K4799" t="str">
        <f t="shared" si="520"/>
        <v>New</v>
      </c>
      <c r="L4799">
        <v>96408.98</v>
      </c>
      <c r="M4799">
        <v>1</v>
      </c>
      <c r="N4799" t="str">
        <f t="shared" si="521"/>
        <v>Basic</v>
      </c>
      <c r="O4799">
        <v>1</v>
      </c>
      <c r="P4799">
        <v>1</v>
      </c>
      <c r="Q4799">
        <v>138191.81</v>
      </c>
      <c r="R4799" t="str">
        <f t="shared" si="522"/>
        <v>Medium Value</v>
      </c>
      <c r="S4799" t="str">
        <f t="shared" si="523"/>
        <v>High</v>
      </c>
      <c r="T4799">
        <v>0</v>
      </c>
      <c r="U4799" t="str">
        <f t="shared" si="524"/>
        <v>Retained</v>
      </c>
    </row>
    <row r="4800" spans="1:21" x14ac:dyDescent="0.3">
      <c r="A4800">
        <v>4799</v>
      </c>
      <c r="B4800">
        <v>15627377</v>
      </c>
      <c r="C4800" t="s">
        <v>1802</v>
      </c>
      <c r="D4800">
        <v>593</v>
      </c>
      <c r="E4800" t="str">
        <f t="shared" si="518"/>
        <v>Medium Risk</v>
      </c>
      <c r="F4800" t="s">
        <v>15</v>
      </c>
      <c r="G4800" t="s">
        <v>23</v>
      </c>
      <c r="H4800">
        <v>41</v>
      </c>
      <c r="I4800" t="str">
        <f t="shared" si="519"/>
        <v>Middle Age</v>
      </c>
      <c r="J4800">
        <v>6</v>
      </c>
      <c r="K4800" t="str">
        <f t="shared" si="520"/>
        <v>Loyal</v>
      </c>
      <c r="L4800">
        <v>0</v>
      </c>
      <c r="M4800">
        <v>2</v>
      </c>
      <c r="N4800" t="str">
        <f t="shared" si="521"/>
        <v>Standard</v>
      </c>
      <c r="O4800">
        <v>1</v>
      </c>
      <c r="P4800">
        <v>1</v>
      </c>
      <c r="Q4800">
        <v>99136.49</v>
      </c>
      <c r="R4800" t="str">
        <f t="shared" si="522"/>
        <v>Medium Value</v>
      </c>
      <c r="S4800" t="str">
        <f t="shared" si="523"/>
        <v>Medium</v>
      </c>
      <c r="T4800">
        <v>0</v>
      </c>
      <c r="U4800" t="str">
        <f t="shared" si="524"/>
        <v>Retained</v>
      </c>
    </row>
    <row r="4801" spans="1:21" x14ac:dyDescent="0.3">
      <c r="A4801">
        <v>4800</v>
      </c>
      <c r="B4801">
        <v>15656683</v>
      </c>
      <c r="C4801" t="s">
        <v>287</v>
      </c>
      <c r="D4801">
        <v>551</v>
      </c>
      <c r="E4801" t="str">
        <f t="shared" si="518"/>
        <v>Medium Risk</v>
      </c>
      <c r="F4801" t="s">
        <v>15</v>
      </c>
      <c r="G4801" t="s">
        <v>23</v>
      </c>
      <c r="H4801">
        <v>52</v>
      </c>
      <c r="I4801" t="str">
        <f t="shared" si="519"/>
        <v>Old</v>
      </c>
      <c r="J4801">
        <v>1</v>
      </c>
      <c r="K4801" t="str">
        <f t="shared" si="520"/>
        <v>New</v>
      </c>
      <c r="L4801">
        <v>0</v>
      </c>
      <c r="M4801">
        <v>1</v>
      </c>
      <c r="N4801" t="str">
        <f t="shared" si="521"/>
        <v>Basic</v>
      </c>
      <c r="O4801">
        <v>0</v>
      </c>
      <c r="P4801">
        <v>0</v>
      </c>
      <c r="Q4801">
        <v>63584.55</v>
      </c>
      <c r="R4801" t="str">
        <f t="shared" si="522"/>
        <v>Medium Value</v>
      </c>
      <c r="S4801" t="str">
        <f t="shared" si="523"/>
        <v>Medium</v>
      </c>
      <c r="T4801">
        <v>1</v>
      </c>
      <c r="U4801" t="str">
        <f t="shared" si="524"/>
        <v>Churned</v>
      </c>
    </row>
    <row r="4802" spans="1:21" x14ac:dyDescent="0.3">
      <c r="A4802">
        <v>4801</v>
      </c>
      <c r="B4802">
        <v>15679810</v>
      </c>
      <c r="C4802" t="s">
        <v>800</v>
      </c>
      <c r="D4802">
        <v>690</v>
      </c>
      <c r="E4802" t="str">
        <f t="shared" si="518"/>
        <v>Medium Risk</v>
      </c>
      <c r="F4802" t="s">
        <v>15</v>
      </c>
      <c r="G4802" t="s">
        <v>23</v>
      </c>
      <c r="H4802">
        <v>39</v>
      </c>
      <c r="I4802" t="str">
        <f t="shared" si="519"/>
        <v>Middle Age</v>
      </c>
      <c r="J4802">
        <v>6</v>
      </c>
      <c r="K4802" t="str">
        <f t="shared" si="520"/>
        <v>Loyal</v>
      </c>
      <c r="L4802">
        <v>0</v>
      </c>
      <c r="M4802">
        <v>2</v>
      </c>
      <c r="N4802" t="str">
        <f t="shared" si="521"/>
        <v>Standard</v>
      </c>
      <c r="O4802">
        <v>1</v>
      </c>
      <c r="P4802">
        <v>0</v>
      </c>
      <c r="Q4802">
        <v>160532.88</v>
      </c>
      <c r="R4802" t="str">
        <f t="shared" si="522"/>
        <v>High Value</v>
      </c>
      <c r="S4802" t="str">
        <f t="shared" si="523"/>
        <v>High</v>
      </c>
      <c r="T4802">
        <v>0</v>
      </c>
      <c r="U4802" t="str">
        <f t="shared" si="524"/>
        <v>Retained</v>
      </c>
    </row>
    <row r="4803" spans="1:21" x14ac:dyDescent="0.3">
      <c r="A4803">
        <v>4802</v>
      </c>
      <c r="B4803">
        <v>15606310</v>
      </c>
      <c r="C4803" t="s">
        <v>2021</v>
      </c>
      <c r="D4803">
        <v>823</v>
      </c>
      <c r="E4803" t="str">
        <f t="shared" ref="E4803:E4866" si="525">IF(D4803 &lt; 500, "High Risk", IF(D4803 &lt; 700, "Medium Risk", "Low Risk"))</f>
        <v>Low Risk</v>
      </c>
      <c r="F4803" t="s">
        <v>15</v>
      </c>
      <c r="G4803" t="s">
        <v>23</v>
      </c>
      <c r="H4803">
        <v>71</v>
      </c>
      <c r="I4803" t="str">
        <f t="shared" ref="I4803:I4866" si="526">IF(H4803 &lt; 30, "Adolescence", IF(H4803 &lt;= 50, "Middle Age", "Old"))</f>
        <v>Old</v>
      </c>
      <c r="J4803">
        <v>5</v>
      </c>
      <c r="K4803" t="str">
        <f t="shared" ref="K4803:K4866" si="527">IF(J4803 &lt;= 2, "New", IF(J4803 &lt;= 5, "Established", IF(J4803 &lt;= 8, "Loyal", "Very Loyal")))</f>
        <v>Established</v>
      </c>
      <c r="L4803">
        <v>149105.07999999999</v>
      </c>
      <c r="M4803">
        <v>1</v>
      </c>
      <c r="N4803" t="str">
        <f t="shared" ref="N4803:N4866" si="528">IF(M4803 =1, "Basic", IF(M4803 = 2, "Standard", IF(M4803 &gt;=3, "Premium", "Unknown")))</f>
        <v>Basic</v>
      </c>
      <c r="O4803">
        <v>0</v>
      </c>
      <c r="P4803">
        <v>1</v>
      </c>
      <c r="Q4803">
        <v>162683.06</v>
      </c>
      <c r="R4803" t="str">
        <f t="shared" ref="R4803:R4866" si="529">IF(Q4803 &gt; 100000, IF(M4803 &gt;=2, "High Value", "Medium Value"), IF(Q4803 &gt; 50000, "Medium Value", "Low value"))</f>
        <v>Medium Value</v>
      </c>
      <c r="S4803" t="str">
        <f t="shared" ref="S4803:S4866" si="530">IF(Q4803 &lt; 50000, "Low", IF(Q4803 &lt; 100000, "Medium", "High"))</f>
        <v>High</v>
      </c>
      <c r="T4803">
        <v>0</v>
      </c>
      <c r="U4803" t="str">
        <f t="shared" ref="U4803:U4866" si="531">IF(T4803 = 1, "Churned", "Retained")</f>
        <v>Retained</v>
      </c>
    </row>
    <row r="4804" spans="1:21" x14ac:dyDescent="0.3">
      <c r="A4804">
        <v>4803</v>
      </c>
      <c r="B4804">
        <v>15756871</v>
      </c>
      <c r="C4804" t="s">
        <v>111</v>
      </c>
      <c r="D4804">
        <v>512</v>
      </c>
      <c r="E4804" t="str">
        <f t="shared" si="525"/>
        <v>Medium Risk</v>
      </c>
      <c r="F4804" t="s">
        <v>18</v>
      </c>
      <c r="G4804" t="s">
        <v>23</v>
      </c>
      <c r="H4804">
        <v>39</v>
      </c>
      <c r="I4804" t="str">
        <f t="shared" si="526"/>
        <v>Middle Age</v>
      </c>
      <c r="J4804">
        <v>3</v>
      </c>
      <c r="K4804" t="str">
        <f t="shared" si="527"/>
        <v>Established</v>
      </c>
      <c r="L4804">
        <v>0</v>
      </c>
      <c r="M4804">
        <v>1</v>
      </c>
      <c r="N4804" t="str">
        <f t="shared" si="528"/>
        <v>Basic</v>
      </c>
      <c r="O4804">
        <v>1</v>
      </c>
      <c r="P4804">
        <v>0</v>
      </c>
      <c r="Q4804">
        <v>134878.19</v>
      </c>
      <c r="R4804" t="str">
        <f t="shared" si="529"/>
        <v>Medium Value</v>
      </c>
      <c r="S4804" t="str">
        <f t="shared" si="530"/>
        <v>High</v>
      </c>
      <c r="T4804">
        <v>0</v>
      </c>
      <c r="U4804" t="str">
        <f t="shared" si="531"/>
        <v>Retained</v>
      </c>
    </row>
    <row r="4805" spans="1:21" x14ac:dyDescent="0.3">
      <c r="A4805">
        <v>4804</v>
      </c>
      <c r="B4805">
        <v>15610002</v>
      </c>
      <c r="C4805" t="s">
        <v>1400</v>
      </c>
      <c r="D4805">
        <v>802</v>
      </c>
      <c r="E4805" t="str">
        <f t="shared" si="525"/>
        <v>Low Risk</v>
      </c>
      <c r="F4805" t="s">
        <v>18</v>
      </c>
      <c r="G4805" t="s">
        <v>23</v>
      </c>
      <c r="H4805">
        <v>41</v>
      </c>
      <c r="I4805" t="str">
        <f t="shared" si="526"/>
        <v>Middle Age</v>
      </c>
      <c r="J4805">
        <v>5</v>
      </c>
      <c r="K4805" t="str">
        <f t="shared" si="527"/>
        <v>Established</v>
      </c>
      <c r="L4805">
        <v>0</v>
      </c>
      <c r="M4805">
        <v>2</v>
      </c>
      <c r="N4805" t="str">
        <f t="shared" si="528"/>
        <v>Standard</v>
      </c>
      <c r="O4805">
        <v>1</v>
      </c>
      <c r="P4805">
        <v>1</v>
      </c>
      <c r="Q4805">
        <v>134626.29999999999</v>
      </c>
      <c r="R4805" t="str">
        <f t="shared" si="529"/>
        <v>High Value</v>
      </c>
      <c r="S4805" t="str">
        <f t="shared" si="530"/>
        <v>High</v>
      </c>
      <c r="T4805">
        <v>0</v>
      </c>
      <c r="U4805" t="str">
        <f t="shared" si="531"/>
        <v>Retained</v>
      </c>
    </row>
    <row r="4806" spans="1:21" x14ac:dyDescent="0.3">
      <c r="A4806">
        <v>4805</v>
      </c>
      <c r="B4806">
        <v>15567802</v>
      </c>
      <c r="C4806" t="s">
        <v>2022</v>
      </c>
      <c r="D4806">
        <v>450</v>
      </c>
      <c r="E4806" t="str">
        <f t="shared" si="525"/>
        <v>High Risk</v>
      </c>
      <c r="F4806" t="s">
        <v>18</v>
      </c>
      <c r="G4806" t="s">
        <v>16</v>
      </c>
      <c r="H4806">
        <v>34</v>
      </c>
      <c r="I4806" t="str">
        <f t="shared" si="526"/>
        <v>Middle Age</v>
      </c>
      <c r="J4806">
        <v>2</v>
      </c>
      <c r="K4806" t="str">
        <f t="shared" si="527"/>
        <v>New</v>
      </c>
      <c r="L4806">
        <v>0</v>
      </c>
      <c r="M4806">
        <v>2</v>
      </c>
      <c r="N4806" t="str">
        <f t="shared" si="528"/>
        <v>Standard</v>
      </c>
      <c r="O4806">
        <v>1</v>
      </c>
      <c r="P4806">
        <v>0</v>
      </c>
      <c r="Q4806">
        <v>175480.93</v>
      </c>
      <c r="R4806" t="str">
        <f t="shared" si="529"/>
        <v>High Value</v>
      </c>
      <c r="S4806" t="str">
        <f t="shared" si="530"/>
        <v>High</v>
      </c>
      <c r="T4806">
        <v>0</v>
      </c>
      <c r="U4806" t="str">
        <f t="shared" si="531"/>
        <v>Retained</v>
      </c>
    </row>
    <row r="4807" spans="1:21" x14ac:dyDescent="0.3">
      <c r="A4807">
        <v>4806</v>
      </c>
      <c r="B4807">
        <v>15745452</v>
      </c>
      <c r="C4807" t="s">
        <v>180</v>
      </c>
      <c r="D4807">
        <v>651</v>
      </c>
      <c r="E4807" t="str">
        <f t="shared" si="525"/>
        <v>Medium Risk</v>
      </c>
      <c r="F4807" t="s">
        <v>26</v>
      </c>
      <c r="G4807" t="s">
        <v>23</v>
      </c>
      <c r="H4807">
        <v>41</v>
      </c>
      <c r="I4807" t="str">
        <f t="shared" si="526"/>
        <v>Middle Age</v>
      </c>
      <c r="J4807">
        <v>1</v>
      </c>
      <c r="K4807" t="str">
        <f t="shared" si="527"/>
        <v>New</v>
      </c>
      <c r="L4807">
        <v>90218.11</v>
      </c>
      <c r="M4807">
        <v>1</v>
      </c>
      <c r="N4807" t="str">
        <f t="shared" si="528"/>
        <v>Basic</v>
      </c>
      <c r="O4807">
        <v>1</v>
      </c>
      <c r="P4807">
        <v>0</v>
      </c>
      <c r="Q4807">
        <v>174337.68</v>
      </c>
      <c r="R4807" t="str">
        <f t="shared" si="529"/>
        <v>Medium Value</v>
      </c>
      <c r="S4807" t="str">
        <f t="shared" si="530"/>
        <v>High</v>
      </c>
      <c r="T4807">
        <v>0</v>
      </c>
      <c r="U4807" t="str">
        <f t="shared" si="531"/>
        <v>Retained</v>
      </c>
    </row>
    <row r="4808" spans="1:21" x14ac:dyDescent="0.3">
      <c r="A4808">
        <v>4807</v>
      </c>
      <c r="B4808">
        <v>15617252</v>
      </c>
      <c r="C4808" t="s">
        <v>307</v>
      </c>
      <c r="D4808">
        <v>697</v>
      </c>
      <c r="E4808" t="str">
        <f t="shared" si="525"/>
        <v>Medium Risk</v>
      </c>
      <c r="F4808" t="s">
        <v>15</v>
      </c>
      <c r="G4808" t="s">
        <v>16</v>
      </c>
      <c r="H4808">
        <v>33</v>
      </c>
      <c r="I4808" t="str">
        <f t="shared" si="526"/>
        <v>Middle Age</v>
      </c>
      <c r="J4808">
        <v>1</v>
      </c>
      <c r="K4808" t="str">
        <f t="shared" si="527"/>
        <v>New</v>
      </c>
      <c r="L4808">
        <v>87347.7</v>
      </c>
      <c r="M4808">
        <v>1</v>
      </c>
      <c r="N4808" t="str">
        <f t="shared" si="528"/>
        <v>Basic</v>
      </c>
      <c r="O4808">
        <v>1</v>
      </c>
      <c r="P4808">
        <v>0</v>
      </c>
      <c r="Q4808">
        <v>172524.51</v>
      </c>
      <c r="R4808" t="str">
        <f t="shared" si="529"/>
        <v>Medium Value</v>
      </c>
      <c r="S4808" t="str">
        <f t="shared" si="530"/>
        <v>High</v>
      </c>
      <c r="T4808">
        <v>0</v>
      </c>
      <c r="U4808" t="str">
        <f t="shared" si="531"/>
        <v>Retained</v>
      </c>
    </row>
    <row r="4809" spans="1:21" x14ac:dyDescent="0.3">
      <c r="A4809">
        <v>4808</v>
      </c>
      <c r="B4809">
        <v>15753248</v>
      </c>
      <c r="C4809" t="s">
        <v>643</v>
      </c>
      <c r="D4809">
        <v>611</v>
      </c>
      <c r="E4809" t="str">
        <f t="shared" si="525"/>
        <v>Medium Risk</v>
      </c>
      <c r="F4809" t="s">
        <v>15</v>
      </c>
      <c r="G4809" t="s">
        <v>23</v>
      </c>
      <c r="H4809">
        <v>28</v>
      </c>
      <c r="I4809" t="str">
        <f t="shared" si="526"/>
        <v>Adolescence</v>
      </c>
      <c r="J4809">
        <v>2</v>
      </c>
      <c r="K4809" t="str">
        <f t="shared" si="527"/>
        <v>New</v>
      </c>
      <c r="L4809">
        <v>0</v>
      </c>
      <c r="M4809">
        <v>2</v>
      </c>
      <c r="N4809" t="str">
        <f t="shared" si="528"/>
        <v>Standard</v>
      </c>
      <c r="O4809">
        <v>0</v>
      </c>
      <c r="P4809">
        <v>0</v>
      </c>
      <c r="Q4809">
        <v>25395.83</v>
      </c>
      <c r="R4809" t="str">
        <f t="shared" si="529"/>
        <v>Low value</v>
      </c>
      <c r="S4809" t="str">
        <f t="shared" si="530"/>
        <v>Low</v>
      </c>
      <c r="T4809">
        <v>0</v>
      </c>
      <c r="U4809" t="str">
        <f t="shared" si="531"/>
        <v>Retained</v>
      </c>
    </row>
    <row r="4810" spans="1:21" x14ac:dyDescent="0.3">
      <c r="A4810">
        <v>4809</v>
      </c>
      <c r="B4810">
        <v>15610755</v>
      </c>
      <c r="C4810" t="s">
        <v>577</v>
      </c>
      <c r="D4810">
        <v>643</v>
      </c>
      <c r="E4810" t="str">
        <f t="shared" si="525"/>
        <v>Medium Risk</v>
      </c>
      <c r="F4810" t="s">
        <v>15</v>
      </c>
      <c r="G4810" t="s">
        <v>16</v>
      </c>
      <c r="H4810">
        <v>33</v>
      </c>
      <c r="I4810" t="str">
        <f t="shared" si="526"/>
        <v>Middle Age</v>
      </c>
      <c r="J4810">
        <v>0</v>
      </c>
      <c r="K4810" t="str">
        <f t="shared" si="527"/>
        <v>New</v>
      </c>
      <c r="L4810">
        <v>137811.75</v>
      </c>
      <c r="M4810">
        <v>1</v>
      </c>
      <c r="N4810" t="str">
        <f t="shared" si="528"/>
        <v>Basic</v>
      </c>
      <c r="O4810">
        <v>1</v>
      </c>
      <c r="P4810">
        <v>1</v>
      </c>
      <c r="Q4810">
        <v>184856.89</v>
      </c>
      <c r="R4810" t="str">
        <f t="shared" si="529"/>
        <v>Medium Value</v>
      </c>
      <c r="S4810" t="str">
        <f t="shared" si="530"/>
        <v>High</v>
      </c>
      <c r="T4810">
        <v>0</v>
      </c>
      <c r="U4810" t="str">
        <f t="shared" si="531"/>
        <v>Retained</v>
      </c>
    </row>
    <row r="4811" spans="1:21" x14ac:dyDescent="0.3">
      <c r="A4811">
        <v>4810</v>
      </c>
      <c r="B4811">
        <v>15662238</v>
      </c>
      <c r="C4811" t="s">
        <v>605</v>
      </c>
      <c r="D4811">
        <v>822</v>
      </c>
      <c r="E4811" t="str">
        <f t="shared" si="525"/>
        <v>Low Risk</v>
      </c>
      <c r="F4811" t="s">
        <v>15</v>
      </c>
      <c r="G4811" t="s">
        <v>23</v>
      </c>
      <c r="H4811">
        <v>37</v>
      </c>
      <c r="I4811" t="str">
        <f t="shared" si="526"/>
        <v>Middle Age</v>
      </c>
      <c r="J4811">
        <v>3</v>
      </c>
      <c r="K4811" t="str">
        <f t="shared" si="527"/>
        <v>Established</v>
      </c>
      <c r="L4811">
        <v>105563</v>
      </c>
      <c r="M4811">
        <v>1</v>
      </c>
      <c r="N4811" t="str">
        <f t="shared" si="528"/>
        <v>Basic</v>
      </c>
      <c r="O4811">
        <v>1</v>
      </c>
      <c r="P4811">
        <v>0</v>
      </c>
      <c r="Q4811">
        <v>182624.93</v>
      </c>
      <c r="R4811" t="str">
        <f t="shared" si="529"/>
        <v>Medium Value</v>
      </c>
      <c r="S4811" t="str">
        <f t="shared" si="530"/>
        <v>High</v>
      </c>
      <c r="T4811">
        <v>0</v>
      </c>
      <c r="U4811" t="str">
        <f t="shared" si="531"/>
        <v>Retained</v>
      </c>
    </row>
    <row r="4812" spans="1:21" x14ac:dyDescent="0.3">
      <c r="A4812">
        <v>4811</v>
      </c>
      <c r="B4812">
        <v>15799186</v>
      </c>
      <c r="C4812" t="s">
        <v>544</v>
      </c>
      <c r="D4812">
        <v>632</v>
      </c>
      <c r="E4812" t="str">
        <f t="shared" si="525"/>
        <v>Medium Risk</v>
      </c>
      <c r="F4812" t="s">
        <v>15</v>
      </c>
      <c r="G4812" t="s">
        <v>23</v>
      </c>
      <c r="H4812">
        <v>38</v>
      </c>
      <c r="I4812" t="str">
        <f t="shared" si="526"/>
        <v>Middle Age</v>
      </c>
      <c r="J4812">
        <v>4</v>
      </c>
      <c r="K4812" t="str">
        <f t="shared" si="527"/>
        <v>Established</v>
      </c>
      <c r="L4812">
        <v>0</v>
      </c>
      <c r="M4812">
        <v>2</v>
      </c>
      <c r="N4812" t="str">
        <f t="shared" si="528"/>
        <v>Standard</v>
      </c>
      <c r="O4812">
        <v>0</v>
      </c>
      <c r="P4812">
        <v>0</v>
      </c>
      <c r="Q4812">
        <v>192505.62</v>
      </c>
      <c r="R4812" t="str">
        <f t="shared" si="529"/>
        <v>High Value</v>
      </c>
      <c r="S4812" t="str">
        <f t="shared" si="530"/>
        <v>High</v>
      </c>
      <c r="T4812">
        <v>0</v>
      </c>
      <c r="U4812" t="str">
        <f t="shared" si="531"/>
        <v>Retained</v>
      </c>
    </row>
    <row r="4813" spans="1:21" x14ac:dyDescent="0.3">
      <c r="A4813">
        <v>4812</v>
      </c>
      <c r="B4813">
        <v>15686941</v>
      </c>
      <c r="C4813" t="s">
        <v>1982</v>
      </c>
      <c r="D4813">
        <v>575</v>
      </c>
      <c r="E4813" t="str">
        <f t="shared" si="525"/>
        <v>Medium Risk</v>
      </c>
      <c r="F4813" t="s">
        <v>18</v>
      </c>
      <c r="G4813" t="s">
        <v>16</v>
      </c>
      <c r="H4813">
        <v>26</v>
      </c>
      <c r="I4813" t="str">
        <f t="shared" si="526"/>
        <v>Adolescence</v>
      </c>
      <c r="J4813">
        <v>7</v>
      </c>
      <c r="K4813" t="str">
        <f t="shared" si="527"/>
        <v>Loyal</v>
      </c>
      <c r="L4813">
        <v>0</v>
      </c>
      <c r="M4813">
        <v>2</v>
      </c>
      <c r="N4813" t="str">
        <f t="shared" si="528"/>
        <v>Standard</v>
      </c>
      <c r="O4813">
        <v>1</v>
      </c>
      <c r="P4813">
        <v>0</v>
      </c>
      <c r="Q4813">
        <v>112507.63</v>
      </c>
      <c r="R4813" t="str">
        <f t="shared" si="529"/>
        <v>High Value</v>
      </c>
      <c r="S4813" t="str">
        <f t="shared" si="530"/>
        <v>High</v>
      </c>
      <c r="T4813">
        <v>0</v>
      </c>
      <c r="U4813" t="str">
        <f t="shared" si="531"/>
        <v>Retained</v>
      </c>
    </row>
    <row r="4814" spans="1:21" x14ac:dyDescent="0.3">
      <c r="A4814">
        <v>4813</v>
      </c>
      <c r="B4814">
        <v>15601172</v>
      </c>
      <c r="C4814" t="s">
        <v>1388</v>
      </c>
      <c r="D4814">
        <v>672</v>
      </c>
      <c r="E4814" t="str">
        <f t="shared" si="525"/>
        <v>Medium Risk</v>
      </c>
      <c r="F4814" t="s">
        <v>15</v>
      </c>
      <c r="G4814" t="s">
        <v>23</v>
      </c>
      <c r="H4814">
        <v>31</v>
      </c>
      <c r="I4814" t="str">
        <f t="shared" si="526"/>
        <v>Middle Age</v>
      </c>
      <c r="J4814">
        <v>6</v>
      </c>
      <c r="K4814" t="str">
        <f t="shared" si="527"/>
        <v>Loyal</v>
      </c>
      <c r="L4814">
        <v>91125.75</v>
      </c>
      <c r="M4814">
        <v>1</v>
      </c>
      <c r="N4814" t="str">
        <f t="shared" si="528"/>
        <v>Basic</v>
      </c>
      <c r="O4814">
        <v>1</v>
      </c>
      <c r="P4814">
        <v>0</v>
      </c>
      <c r="Q4814">
        <v>177295.92</v>
      </c>
      <c r="R4814" t="str">
        <f t="shared" si="529"/>
        <v>Medium Value</v>
      </c>
      <c r="S4814" t="str">
        <f t="shared" si="530"/>
        <v>High</v>
      </c>
      <c r="T4814">
        <v>0</v>
      </c>
      <c r="U4814" t="str">
        <f t="shared" si="531"/>
        <v>Retained</v>
      </c>
    </row>
    <row r="4815" spans="1:21" x14ac:dyDescent="0.3">
      <c r="A4815">
        <v>4814</v>
      </c>
      <c r="B4815">
        <v>15723858</v>
      </c>
      <c r="C4815" t="s">
        <v>1106</v>
      </c>
      <c r="D4815">
        <v>517</v>
      </c>
      <c r="E4815" t="str">
        <f t="shared" si="525"/>
        <v>Medium Risk</v>
      </c>
      <c r="F4815" t="s">
        <v>18</v>
      </c>
      <c r="G4815" t="s">
        <v>23</v>
      </c>
      <c r="H4815">
        <v>39</v>
      </c>
      <c r="I4815" t="str">
        <f t="shared" si="526"/>
        <v>Middle Age</v>
      </c>
      <c r="J4815">
        <v>3</v>
      </c>
      <c r="K4815" t="str">
        <f t="shared" si="527"/>
        <v>Established</v>
      </c>
      <c r="L4815">
        <v>0</v>
      </c>
      <c r="M4815">
        <v>2</v>
      </c>
      <c r="N4815" t="str">
        <f t="shared" si="528"/>
        <v>Standard</v>
      </c>
      <c r="O4815">
        <v>0</v>
      </c>
      <c r="P4815">
        <v>1</v>
      </c>
      <c r="Q4815">
        <v>12465.51</v>
      </c>
      <c r="R4815" t="str">
        <f t="shared" si="529"/>
        <v>Low value</v>
      </c>
      <c r="S4815" t="str">
        <f t="shared" si="530"/>
        <v>Low</v>
      </c>
      <c r="T4815">
        <v>0</v>
      </c>
      <c r="U4815" t="str">
        <f t="shared" si="531"/>
        <v>Retained</v>
      </c>
    </row>
    <row r="4816" spans="1:21" x14ac:dyDescent="0.3">
      <c r="A4816">
        <v>4815</v>
      </c>
      <c r="B4816">
        <v>15615896</v>
      </c>
      <c r="C4816" t="s">
        <v>1000</v>
      </c>
      <c r="D4816">
        <v>621</v>
      </c>
      <c r="E4816" t="str">
        <f t="shared" si="525"/>
        <v>Medium Risk</v>
      </c>
      <c r="F4816" t="s">
        <v>18</v>
      </c>
      <c r="G4816" t="s">
        <v>23</v>
      </c>
      <c r="H4816">
        <v>39</v>
      </c>
      <c r="I4816" t="str">
        <f t="shared" si="526"/>
        <v>Middle Age</v>
      </c>
      <c r="J4816">
        <v>8</v>
      </c>
      <c r="K4816" t="str">
        <f t="shared" si="527"/>
        <v>Loyal</v>
      </c>
      <c r="L4816">
        <v>0</v>
      </c>
      <c r="M4816">
        <v>2</v>
      </c>
      <c r="N4816" t="str">
        <f t="shared" si="528"/>
        <v>Standard</v>
      </c>
      <c r="O4816">
        <v>1</v>
      </c>
      <c r="P4816">
        <v>0</v>
      </c>
      <c r="Q4816">
        <v>36122.959999999999</v>
      </c>
      <c r="R4816" t="str">
        <f t="shared" si="529"/>
        <v>Low value</v>
      </c>
      <c r="S4816" t="str">
        <f t="shared" si="530"/>
        <v>Low</v>
      </c>
      <c r="T4816">
        <v>0</v>
      </c>
      <c r="U4816" t="str">
        <f t="shared" si="531"/>
        <v>Retained</v>
      </c>
    </row>
    <row r="4817" spans="1:21" x14ac:dyDescent="0.3">
      <c r="A4817">
        <v>4816</v>
      </c>
      <c r="B4817">
        <v>15737647</v>
      </c>
      <c r="C4817" t="s">
        <v>2023</v>
      </c>
      <c r="D4817">
        <v>775</v>
      </c>
      <c r="E4817" t="str">
        <f t="shared" si="525"/>
        <v>Low Risk</v>
      </c>
      <c r="F4817" t="s">
        <v>26</v>
      </c>
      <c r="G4817" t="s">
        <v>16</v>
      </c>
      <c r="H4817">
        <v>77</v>
      </c>
      <c r="I4817" t="str">
        <f t="shared" si="526"/>
        <v>Old</v>
      </c>
      <c r="J4817">
        <v>6</v>
      </c>
      <c r="K4817" t="str">
        <f t="shared" si="527"/>
        <v>Loyal</v>
      </c>
      <c r="L4817">
        <v>135120.56</v>
      </c>
      <c r="M4817">
        <v>1</v>
      </c>
      <c r="N4817" t="str">
        <f t="shared" si="528"/>
        <v>Basic</v>
      </c>
      <c r="O4817">
        <v>1</v>
      </c>
      <c r="P4817">
        <v>0</v>
      </c>
      <c r="Q4817">
        <v>37836.639999999999</v>
      </c>
      <c r="R4817" t="str">
        <f t="shared" si="529"/>
        <v>Low value</v>
      </c>
      <c r="S4817" t="str">
        <f t="shared" si="530"/>
        <v>Low</v>
      </c>
      <c r="T4817">
        <v>0</v>
      </c>
      <c r="U4817" t="str">
        <f t="shared" si="531"/>
        <v>Retained</v>
      </c>
    </row>
    <row r="4818" spans="1:21" x14ac:dyDescent="0.3">
      <c r="A4818">
        <v>4817</v>
      </c>
      <c r="B4818">
        <v>15582841</v>
      </c>
      <c r="C4818" t="s">
        <v>1108</v>
      </c>
      <c r="D4818">
        <v>600</v>
      </c>
      <c r="E4818" t="str">
        <f t="shared" si="525"/>
        <v>Medium Risk</v>
      </c>
      <c r="F4818" t="s">
        <v>15</v>
      </c>
      <c r="G4818" t="s">
        <v>23</v>
      </c>
      <c r="H4818">
        <v>29</v>
      </c>
      <c r="I4818" t="str">
        <f t="shared" si="526"/>
        <v>Adolescence</v>
      </c>
      <c r="J4818">
        <v>8</v>
      </c>
      <c r="K4818" t="str">
        <f t="shared" si="527"/>
        <v>Loyal</v>
      </c>
      <c r="L4818">
        <v>0</v>
      </c>
      <c r="M4818">
        <v>2</v>
      </c>
      <c r="N4818" t="str">
        <f t="shared" si="528"/>
        <v>Standard</v>
      </c>
      <c r="O4818">
        <v>0</v>
      </c>
      <c r="P4818">
        <v>1</v>
      </c>
      <c r="Q4818">
        <v>34747.43</v>
      </c>
      <c r="R4818" t="str">
        <f t="shared" si="529"/>
        <v>Low value</v>
      </c>
      <c r="S4818" t="str">
        <f t="shared" si="530"/>
        <v>Low</v>
      </c>
      <c r="T4818">
        <v>0</v>
      </c>
      <c r="U4818" t="str">
        <f t="shared" si="531"/>
        <v>Retained</v>
      </c>
    </row>
    <row r="4819" spans="1:21" x14ac:dyDescent="0.3">
      <c r="A4819">
        <v>4818</v>
      </c>
      <c r="B4819">
        <v>15760090</v>
      </c>
      <c r="C4819" t="s">
        <v>88</v>
      </c>
      <c r="D4819">
        <v>640</v>
      </c>
      <c r="E4819" t="str">
        <f t="shared" si="525"/>
        <v>Medium Risk</v>
      </c>
      <c r="F4819" t="s">
        <v>15</v>
      </c>
      <c r="G4819" t="s">
        <v>23</v>
      </c>
      <c r="H4819">
        <v>28</v>
      </c>
      <c r="I4819" t="str">
        <f t="shared" si="526"/>
        <v>Adolescence</v>
      </c>
      <c r="J4819">
        <v>7</v>
      </c>
      <c r="K4819" t="str">
        <f t="shared" si="527"/>
        <v>Loyal</v>
      </c>
      <c r="L4819">
        <v>0</v>
      </c>
      <c r="M4819">
        <v>2</v>
      </c>
      <c r="N4819" t="str">
        <f t="shared" si="528"/>
        <v>Standard</v>
      </c>
      <c r="O4819">
        <v>1</v>
      </c>
      <c r="P4819">
        <v>1</v>
      </c>
      <c r="Q4819">
        <v>131097.9</v>
      </c>
      <c r="R4819" t="str">
        <f t="shared" si="529"/>
        <v>High Value</v>
      </c>
      <c r="S4819" t="str">
        <f t="shared" si="530"/>
        <v>High</v>
      </c>
      <c r="T4819">
        <v>0</v>
      </c>
      <c r="U4819" t="str">
        <f t="shared" si="531"/>
        <v>Retained</v>
      </c>
    </row>
    <row r="4820" spans="1:21" x14ac:dyDescent="0.3">
      <c r="A4820">
        <v>4819</v>
      </c>
      <c r="B4820">
        <v>15588587</v>
      </c>
      <c r="C4820" t="s">
        <v>2024</v>
      </c>
      <c r="D4820">
        <v>752</v>
      </c>
      <c r="E4820" t="str">
        <f t="shared" si="525"/>
        <v>Low Risk</v>
      </c>
      <c r="F4820" t="s">
        <v>15</v>
      </c>
      <c r="G4820" t="s">
        <v>16</v>
      </c>
      <c r="H4820">
        <v>36</v>
      </c>
      <c r="I4820" t="str">
        <f t="shared" si="526"/>
        <v>Middle Age</v>
      </c>
      <c r="J4820">
        <v>1</v>
      </c>
      <c r="K4820" t="str">
        <f t="shared" si="527"/>
        <v>New</v>
      </c>
      <c r="L4820">
        <v>86837.95</v>
      </c>
      <c r="M4820">
        <v>1</v>
      </c>
      <c r="N4820" t="str">
        <f t="shared" si="528"/>
        <v>Basic</v>
      </c>
      <c r="O4820">
        <v>1</v>
      </c>
      <c r="P4820">
        <v>1</v>
      </c>
      <c r="Q4820">
        <v>105280.55</v>
      </c>
      <c r="R4820" t="str">
        <f t="shared" si="529"/>
        <v>Medium Value</v>
      </c>
      <c r="S4820" t="str">
        <f t="shared" si="530"/>
        <v>High</v>
      </c>
      <c r="T4820">
        <v>0</v>
      </c>
      <c r="U4820" t="str">
        <f t="shared" si="531"/>
        <v>Retained</v>
      </c>
    </row>
    <row r="4821" spans="1:21" x14ac:dyDescent="0.3">
      <c r="A4821">
        <v>4820</v>
      </c>
      <c r="B4821">
        <v>15683157</v>
      </c>
      <c r="C4821" t="s">
        <v>2025</v>
      </c>
      <c r="D4821">
        <v>613</v>
      </c>
      <c r="E4821" t="str">
        <f t="shared" si="525"/>
        <v>Medium Risk</v>
      </c>
      <c r="F4821" t="s">
        <v>15</v>
      </c>
      <c r="G4821" t="s">
        <v>23</v>
      </c>
      <c r="H4821">
        <v>26</v>
      </c>
      <c r="I4821" t="str">
        <f t="shared" si="526"/>
        <v>Adolescence</v>
      </c>
      <c r="J4821">
        <v>4</v>
      </c>
      <c r="K4821" t="str">
        <f t="shared" si="527"/>
        <v>Established</v>
      </c>
      <c r="L4821">
        <v>100446.57</v>
      </c>
      <c r="M4821">
        <v>1</v>
      </c>
      <c r="N4821" t="str">
        <f t="shared" si="528"/>
        <v>Basic</v>
      </c>
      <c r="O4821">
        <v>0</v>
      </c>
      <c r="P4821">
        <v>1</v>
      </c>
      <c r="Q4821">
        <v>149653.81</v>
      </c>
      <c r="R4821" t="str">
        <f t="shared" si="529"/>
        <v>Medium Value</v>
      </c>
      <c r="S4821" t="str">
        <f t="shared" si="530"/>
        <v>High</v>
      </c>
      <c r="T4821">
        <v>0</v>
      </c>
      <c r="U4821" t="str">
        <f t="shared" si="531"/>
        <v>Retained</v>
      </c>
    </row>
    <row r="4822" spans="1:21" x14ac:dyDescent="0.3">
      <c r="A4822">
        <v>4821</v>
      </c>
      <c r="B4822">
        <v>15694209</v>
      </c>
      <c r="C4822" t="s">
        <v>116</v>
      </c>
      <c r="D4822">
        <v>484</v>
      </c>
      <c r="E4822" t="str">
        <f t="shared" si="525"/>
        <v>High Risk</v>
      </c>
      <c r="F4822" t="s">
        <v>15</v>
      </c>
      <c r="G4822" t="s">
        <v>16</v>
      </c>
      <c r="H4822">
        <v>32</v>
      </c>
      <c r="I4822" t="str">
        <f t="shared" si="526"/>
        <v>Middle Age</v>
      </c>
      <c r="J4822">
        <v>3</v>
      </c>
      <c r="K4822" t="str">
        <f t="shared" si="527"/>
        <v>Established</v>
      </c>
      <c r="L4822">
        <v>0</v>
      </c>
      <c r="M4822">
        <v>2</v>
      </c>
      <c r="N4822" t="str">
        <f t="shared" si="528"/>
        <v>Standard</v>
      </c>
      <c r="O4822">
        <v>1</v>
      </c>
      <c r="P4822">
        <v>1</v>
      </c>
      <c r="Q4822">
        <v>139390.99</v>
      </c>
      <c r="R4822" t="str">
        <f t="shared" si="529"/>
        <v>High Value</v>
      </c>
      <c r="S4822" t="str">
        <f t="shared" si="530"/>
        <v>High</v>
      </c>
      <c r="T4822">
        <v>0</v>
      </c>
      <c r="U4822" t="str">
        <f t="shared" si="531"/>
        <v>Retained</v>
      </c>
    </row>
    <row r="4823" spans="1:21" x14ac:dyDescent="0.3">
      <c r="A4823">
        <v>4822</v>
      </c>
      <c r="B4823">
        <v>15655875</v>
      </c>
      <c r="C4823" t="s">
        <v>2026</v>
      </c>
      <c r="D4823">
        <v>511</v>
      </c>
      <c r="E4823" t="str">
        <f t="shared" si="525"/>
        <v>Medium Risk</v>
      </c>
      <c r="F4823" t="s">
        <v>15</v>
      </c>
      <c r="G4823" t="s">
        <v>16</v>
      </c>
      <c r="H4823">
        <v>33</v>
      </c>
      <c r="I4823" t="str">
        <f t="shared" si="526"/>
        <v>Middle Age</v>
      </c>
      <c r="J4823">
        <v>3</v>
      </c>
      <c r="K4823" t="str">
        <f t="shared" si="527"/>
        <v>Established</v>
      </c>
      <c r="L4823">
        <v>0</v>
      </c>
      <c r="M4823">
        <v>2</v>
      </c>
      <c r="N4823" t="str">
        <f t="shared" si="528"/>
        <v>Standard</v>
      </c>
      <c r="O4823">
        <v>1</v>
      </c>
      <c r="P4823">
        <v>0</v>
      </c>
      <c r="Q4823">
        <v>132436.71</v>
      </c>
      <c r="R4823" t="str">
        <f t="shared" si="529"/>
        <v>High Value</v>
      </c>
      <c r="S4823" t="str">
        <f t="shared" si="530"/>
        <v>High</v>
      </c>
      <c r="T4823">
        <v>0</v>
      </c>
      <c r="U4823" t="str">
        <f t="shared" si="531"/>
        <v>Retained</v>
      </c>
    </row>
    <row r="4824" spans="1:21" x14ac:dyDescent="0.3">
      <c r="A4824">
        <v>4823</v>
      </c>
      <c r="B4824">
        <v>15805704</v>
      </c>
      <c r="C4824" t="s">
        <v>761</v>
      </c>
      <c r="D4824">
        <v>745</v>
      </c>
      <c r="E4824" t="str">
        <f t="shared" si="525"/>
        <v>Low Risk</v>
      </c>
      <c r="F4824" t="s">
        <v>15</v>
      </c>
      <c r="G4824" t="s">
        <v>16</v>
      </c>
      <c r="H4824">
        <v>32</v>
      </c>
      <c r="I4824" t="str">
        <f t="shared" si="526"/>
        <v>Middle Age</v>
      </c>
      <c r="J4824">
        <v>2</v>
      </c>
      <c r="K4824" t="str">
        <f t="shared" si="527"/>
        <v>New</v>
      </c>
      <c r="L4824">
        <v>0</v>
      </c>
      <c r="M4824">
        <v>4</v>
      </c>
      <c r="N4824" t="str">
        <f t="shared" si="528"/>
        <v>Premium</v>
      </c>
      <c r="O4824">
        <v>0</v>
      </c>
      <c r="P4824">
        <v>1</v>
      </c>
      <c r="Q4824">
        <v>179705.13</v>
      </c>
      <c r="R4824" t="str">
        <f t="shared" si="529"/>
        <v>High Value</v>
      </c>
      <c r="S4824" t="str">
        <f t="shared" si="530"/>
        <v>High</v>
      </c>
      <c r="T4824">
        <v>1</v>
      </c>
      <c r="U4824" t="str">
        <f t="shared" si="531"/>
        <v>Churned</v>
      </c>
    </row>
    <row r="4825" spans="1:21" x14ac:dyDescent="0.3">
      <c r="A4825">
        <v>4824</v>
      </c>
      <c r="B4825">
        <v>15744789</v>
      </c>
      <c r="C4825" t="s">
        <v>1853</v>
      </c>
      <c r="D4825">
        <v>786</v>
      </c>
      <c r="E4825" t="str">
        <f t="shared" si="525"/>
        <v>Low Risk</v>
      </c>
      <c r="F4825" t="s">
        <v>18</v>
      </c>
      <c r="G4825" t="s">
        <v>16</v>
      </c>
      <c r="H4825">
        <v>32</v>
      </c>
      <c r="I4825" t="str">
        <f t="shared" si="526"/>
        <v>Middle Age</v>
      </c>
      <c r="J4825">
        <v>6</v>
      </c>
      <c r="K4825" t="str">
        <f t="shared" si="527"/>
        <v>Loyal</v>
      </c>
      <c r="L4825">
        <v>114512.59</v>
      </c>
      <c r="M4825">
        <v>1</v>
      </c>
      <c r="N4825" t="str">
        <f t="shared" si="528"/>
        <v>Basic</v>
      </c>
      <c r="O4825">
        <v>1</v>
      </c>
      <c r="P4825">
        <v>0</v>
      </c>
      <c r="Q4825">
        <v>15796.66</v>
      </c>
      <c r="R4825" t="str">
        <f t="shared" si="529"/>
        <v>Low value</v>
      </c>
      <c r="S4825" t="str">
        <f t="shared" si="530"/>
        <v>Low</v>
      </c>
      <c r="T4825">
        <v>0</v>
      </c>
      <c r="U4825" t="str">
        <f t="shared" si="531"/>
        <v>Retained</v>
      </c>
    </row>
    <row r="4826" spans="1:21" x14ac:dyDescent="0.3">
      <c r="A4826">
        <v>4825</v>
      </c>
      <c r="B4826">
        <v>15799357</v>
      </c>
      <c r="C4826" t="s">
        <v>2027</v>
      </c>
      <c r="D4826">
        <v>727</v>
      </c>
      <c r="E4826" t="str">
        <f t="shared" si="525"/>
        <v>Low Risk</v>
      </c>
      <c r="F4826" t="s">
        <v>15</v>
      </c>
      <c r="G4826" t="s">
        <v>23</v>
      </c>
      <c r="H4826">
        <v>35</v>
      </c>
      <c r="I4826" t="str">
        <f t="shared" si="526"/>
        <v>Middle Age</v>
      </c>
      <c r="J4826">
        <v>5</v>
      </c>
      <c r="K4826" t="str">
        <f t="shared" si="527"/>
        <v>Established</v>
      </c>
      <c r="L4826">
        <v>136364.46</v>
      </c>
      <c r="M4826">
        <v>1</v>
      </c>
      <c r="N4826" t="str">
        <f t="shared" si="528"/>
        <v>Basic</v>
      </c>
      <c r="O4826">
        <v>0</v>
      </c>
      <c r="P4826">
        <v>0</v>
      </c>
      <c r="Q4826">
        <v>142754.71</v>
      </c>
      <c r="R4826" t="str">
        <f t="shared" si="529"/>
        <v>Medium Value</v>
      </c>
      <c r="S4826" t="str">
        <f t="shared" si="530"/>
        <v>High</v>
      </c>
      <c r="T4826">
        <v>0</v>
      </c>
      <c r="U4826" t="str">
        <f t="shared" si="531"/>
        <v>Retained</v>
      </c>
    </row>
    <row r="4827" spans="1:21" x14ac:dyDescent="0.3">
      <c r="A4827">
        <v>4826</v>
      </c>
      <c r="B4827">
        <v>15726153</v>
      </c>
      <c r="C4827" t="s">
        <v>116</v>
      </c>
      <c r="D4827">
        <v>622</v>
      </c>
      <c r="E4827" t="str">
        <f t="shared" si="525"/>
        <v>Medium Risk</v>
      </c>
      <c r="F4827" t="s">
        <v>15</v>
      </c>
      <c r="G4827" t="s">
        <v>23</v>
      </c>
      <c r="H4827">
        <v>31</v>
      </c>
      <c r="I4827" t="str">
        <f t="shared" si="526"/>
        <v>Middle Age</v>
      </c>
      <c r="J4827">
        <v>5</v>
      </c>
      <c r="K4827" t="str">
        <f t="shared" si="527"/>
        <v>Established</v>
      </c>
      <c r="L4827">
        <v>106260.67</v>
      </c>
      <c r="M4827">
        <v>1</v>
      </c>
      <c r="N4827" t="str">
        <f t="shared" si="528"/>
        <v>Basic</v>
      </c>
      <c r="O4827">
        <v>1</v>
      </c>
      <c r="P4827">
        <v>1</v>
      </c>
      <c r="Q4827">
        <v>2578.4299999999998</v>
      </c>
      <c r="R4827" t="str">
        <f t="shared" si="529"/>
        <v>Low value</v>
      </c>
      <c r="S4827" t="str">
        <f t="shared" si="530"/>
        <v>Low</v>
      </c>
      <c r="T4827">
        <v>0</v>
      </c>
      <c r="U4827" t="str">
        <f t="shared" si="531"/>
        <v>Retained</v>
      </c>
    </row>
    <row r="4828" spans="1:21" x14ac:dyDescent="0.3">
      <c r="A4828">
        <v>4827</v>
      </c>
      <c r="B4828">
        <v>15713346</v>
      </c>
      <c r="C4828" t="s">
        <v>2028</v>
      </c>
      <c r="D4828">
        <v>794</v>
      </c>
      <c r="E4828" t="str">
        <f t="shared" si="525"/>
        <v>Low Risk</v>
      </c>
      <c r="F4828" t="s">
        <v>15</v>
      </c>
      <c r="G4828" t="s">
        <v>23</v>
      </c>
      <c r="H4828">
        <v>24</v>
      </c>
      <c r="I4828" t="str">
        <f t="shared" si="526"/>
        <v>Adolescence</v>
      </c>
      <c r="J4828">
        <v>10</v>
      </c>
      <c r="K4828" t="str">
        <f t="shared" si="527"/>
        <v>Very Loyal</v>
      </c>
      <c r="L4828">
        <v>146126.75</v>
      </c>
      <c r="M4828">
        <v>1</v>
      </c>
      <c r="N4828" t="str">
        <f t="shared" si="528"/>
        <v>Basic</v>
      </c>
      <c r="O4828">
        <v>1</v>
      </c>
      <c r="P4828">
        <v>1</v>
      </c>
      <c r="Q4828">
        <v>88992.05</v>
      </c>
      <c r="R4828" t="str">
        <f t="shared" si="529"/>
        <v>Medium Value</v>
      </c>
      <c r="S4828" t="str">
        <f t="shared" si="530"/>
        <v>Medium</v>
      </c>
      <c r="T4828">
        <v>0</v>
      </c>
      <c r="U4828" t="str">
        <f t="shared" si="531"/>
        <v>Retained</v>
      </c>
    </row>
    <row r="4829" spans="1:21" x14ac:dyDescent="0.3">
      <c r="A4829">
        <v>4828</v>
      </c>
      <c r="B4829">
        <v>15665053</v>
      </c>
      <c r="C4829" t="s">
        <v>1505</v>
      </c>
      <c r="D4829">
        <v>636</v>
      </c>
      <c r="E4829" t="str">
        <f t="shared" si="525"/>
        <v>Medium Risk</v>
      </c>
      <c r="F4829" t="s">
        <v>18</v>
      </c>
      <c r="G4829" t="s">
        <v>23</v>
      </c>
      <c r="H4829">
        <v>52</v>
      </c>
      <c r="I4829" t="str">
        <f t="shared" si="526"/>
        <v>Old</v>
      </c>
      <c r="J4829">
        <v>4</v>
      </c>
      <c r="K4829" t="str">
        <f t="shared" si="527"/>
        <v>Established</v>
      </c>
      <c r="L4829">
        <v>111284.53</v>
      </c>
      <c r="M4829">
        <v>1</v>
      </c>
      <c r="N4829" t="str">
        <f t="shared" si="528"/>
        <v>Basic</v>
      </c>
      <c r="O4829">
        <v>0</v>
      </c>
      <c r="P4829">
        <v>1</v>
      </c>
      <c r="Q4829">
        <v>32936.44</v>
      </c>
      <c r="R4829" t="str">
        <f t="shared" si="529"/>
        <v>Low value</v>
      </c>
      <c r="S4829" t="str">
        <f t="shared" si="530"/>
        <v>Low</v>
      </c>
      <c r="T4829">
        <v>1</v>
      </c>
      <c r="U4829" t="str">
        <f t="shared" si="531"/>
        <v>Churned</v>
      </c>
    </row>
    <row r="4830" spans="1:21" x14ac:dyDescent="0.3">
      <c r="A4830">
        <v>4829</v>
      </c>
      <c r="B4830">
        <v>15592379</v>
      </c>
      <c r="C4830" t="s">
        <v>579</v>
      </c>
      <c r="D4830">
        <v>741</v>
      </c>
      <c r="E4830" t="str">
        <f t="shared" si="525"/>
        <v>Low Risk</v>
      </c>
      <c r="F4830" t="s">
        <v>18</v>
      </c>
      <c r="G4830" t="s">
        <v>16</v>
      </c>
      <c r="H4830">
        <v>42</v>
      </c>
      <c r="I4830" t="str">
        <f t="shared" si="526"/>
        <v>Middle Age</v>
      </c>
      <c r="J4830">
        <v>9</v>
      </c>
      <c r="K4830" t="str">
        <f t="shared" si="527"/>
        <v>Very Loyal</v>
      </c>
      <c r="L4830">
        <v>121056.63</v>
      </c>
      <c r="M4830">
        <v>2</v>
      </c>
      <c r="N4830" t="str">
        <f t="shared" si="528"/>
        <v>Standard</v>
      </c>
      <c r="O4830">
        <v>1</v>
      </c>
      <c r="P4830">
        <v>0</v>
      </c>
      <c r="Q4830">
        <v>39122.58</v>
      </c>
      <c r="R4830" t="str">
        <f t="shared" si="529"/>
        <v>Low value</v>
      </c>
      <c r="S4830" t="str">
        <f t="shared" si="530"/>
        <v>Low</v>
      </c>
      <c r="T4830">
        <v>0</v>
      </c>
      <c r="U4830" t="str">
        <f t="shared" si="531"/>
        <v>Retained</v>
      </c>
    </row>
    <row r="4831" spans="1:21" x14ac:dyDescent="0.3">
      <c r="A4831">
        <v>4830</v>
      </c>
      <c r="B4831">
        <v>15692599</v>
      </c>
      <c r="C4831" t="s">
        <v>129</v>
      </c>
      <c r="D4831">
        <v>687</v>
      </c>
      <c r="E4831" t="str">
        <f t="shared" si="525"/>
        <v>Medium Risk</v>
      </c>
      <c r="F4831" t="s">
        <v>15</v>
      </c>
      <c r="G4831" t="s">
        <v>23</v>
      </c>
      <c r="H4831">
        <v>34</v>
      </c>
      <c r="I4831" t="str">
        <f t="shared" si="526"/>
        <v>Middle Age</v>
      </c>
      <c r="J4831">
        <v>5</v>
      </c>
      <c r="K4831" t="str">
        <f t="shared" si="527"/>
        <v>Established</v>
      </c>
      <c r="L4831">
        <v>128270.56</v>
      </c>
      <c r="M4831">
        <v>1</v>
      </c>
      <c r="N4831" t="str">
        <f t="shared" si="528"/>
        <v>Basic</v>
      </c>
      <c r="O4831">
        <v>1</v>
      </c>
      <c r="P4831">
        <v>0</v>
      </c>
      <c r="Q4831">
        <v>191092.62</v>
      </c>
      <c r="R4831" t="str">
        <f t="shared" si="529"/>
        <v>Medium Value</v>
      </c>
      <c r="S4831" t="str">
        <f t="shared" si="530"/>
        <v>High</v>
      </c>
      <c r="T4831">
        <v>0</v>
      </c>
      <c r="U4831" t="str">
        <f t="shared" si="531"/>
        <v>Retained</v>
      </c>
    </row>
    <row r="4832" spans="1:21" x14ac:dyDescent="0.3">
      <c r="A4832">
        <v>4831</v>
      </c>
      <c r="B4832">
        <v>15620758</v>
      </c>
      <c r="C4832" t="s">
        <v>2029</v>
      </c>
      <c r="D4832">
        <v>660</v>
      </c>
      <c r="E4832" t="str">
        <f t="shared" si="525"/>
        <v>Medium Risk</v>
      </c>
      <c r="F4832" t="s">
        <v>18</v>
      </c>
      <c r="G4832" t="s">
        <v>23</v>
      </c>
      <c r="H4832">
        <v>30</v>
      </c>
      <c r="I4832" t="str">
        <f t="shared" si="526"/>
        <v>Middle Age</v>
      </c>
      <c r="J4832">
        <v>4</v>
      </c>
      <c r="K4832" t="str">
        <f t="shared" si="527"/>
        <v>Established</v>
      </c>
      <c r="L4832">
        <v>0</v>
      </c>
      <c r="M4832">
        <v>2</v>
      </c>
      <c r="N4832" t="str">
        <f t="shared" si="528"/>
        <v>Standard</v>
      </c>
      <c r="O4832">
        <v>1</v>
      </c>
      <c r="P4832">
        <v>0</v>
      </c>
      <c r="Q4832">
        <v>129149.06</v>
      </c>
      <c r="R4832" t="str">
        <f t="shared" si="529"/>
        <v>High Value</v>
      </c>
      <c r="S4832" t="str">
        <f t="shared" si="530"/>
        <v>High</v>
      </c>
      <c r="T4832">
        <v>0</v>
      </c>
      <c r="U4832" t="str">
        <f t="shared" si="531"/>
        <v>Retained</v>
      </c>
    </row>
    <row r="4833" spans="1:21" x14ac:dyDescent="0.3">
      <c r="A4833">
        <v>4832</v>
      </c>
      <c r="B4833">
        <v>15637428</v>
      </c>
      <c r="C4833" t="s">
        <v>342</v>
      </c>
      <c r="D4833">
        <v>660</v>
      </c>
      <c r="E4833" t="str">
        <f t="shared" si="525"/>
        <v>Medium Risk</v>
      </c>
      <c r="F4833" t="s">
        <v>15</v>
      </c>
      <c r="G4833" t="s">
        <v>23</v>
      </c>
      <c r="H4833">
        <v>35</v>
      </c>
      <c r="I4833" t="str">
        <f t="shared" si="526"/>
        <v>Middle Age</v>
      </c>
      <c r="J4833">
        <v>7</v>
      </c>
      <c r="K4833" t="str">
        <f t="shared" si="527"/>
        <v>Loyal</v>
      </c>
      <c r="L4833">
        <v>0</v>
      </c>
      <c r="M4833">
        <v>2</v>
      </c>
      <c r="N4833" t="str">
        <f t="shared" si="528"/>
        <v>Standard</v>
      </c>
      <c r="O4833">
        <v>1</v>
      </c>
      <c r="P4833">
        <v>0</v>
      </c>
      <c r="Q4833">
        <v>13218.6</v>
      </c>
      <c r="R4833" t="str">
        <f t="shared" si="529"/>
        <v>Low value</v>
      </c>
      <c r="S4833" t="str">
        <f t="shared" si="530"/>
        <v>Low</v>
      </c>
      <c r="T4833">
        <v>0</v>
      </c>
      <c r="U4833" t="str">
        <f t="shared" si="531"/>
        <v>Retained</v>
      </c>
    </row>
    <row r="4834" spans="1:21" x14ac:dyDescent="0.3">
      <c r="A4834">
        <v>4833</v>
      </c>
      <c r="B4834">
        <v>15808389</v>
      </c>
      <c r="C4834" t="s">
        <v>1854</v>
      </c>
      <c r="D4834">
        <v>617</v>
      </c>
      <c r="E4834" t="str">
        <f t="shared" si="525"/>
        <v>Medium Risk</v>
      </c>
      <c r="F4834" t="s">
        <v>15</v>
      </c>
      <c r="G4834" t="s">
        <v>16</v>
      </c>
      <c r="H4834">
        <v>79</v>
      </c>
      <c r="I4834" t="str">
        <f t="shared" si="526"/>
        <v>Old</v>
      </c>
      <c r="J4834">
        <v>7</v>
      </c>
      <c r="K4834" t="str">
        <f t="shared" si="527"/>
        <v>Loyal</v>
      </c>
      <c r="L4834">
        <v>0</v>
      </c>
      <c r="M4834">
        <v>1</v>
      </c>
      <c r="N4834" t="str">
        <f t="shared" si="528"/>
        <v>Basic</v>
      </c>
      <c r="O4834">
        <v>1</v>
      </c>
      <c r="P4834">
        <v>1</v>
      </c>
      <c r="Q4834">
        <v>160589.18</v>
      </c>
      <c r="R4834" t="str">
        <f t="shared" si="529"/>
        <v>Medium Value</v>
      </c>
      <c r="S4834" t="str">
        <f t="shared" si="530"/>
        <v>High</v>
      </c>
      <c r="T4834">
        <v>0</v>
      </c>
      <c r="U4834" t="str">
        <f t="shared" si="531"/>
        <v>Retained</v>
      </c>
    </row>
    <row r="4835" spans="1:21" x14ac:dyDescent="0.3">
      <c r="A4835">
        <v>4834</v>
      </c>
      <c r="B4835">
        <v>15807003</v>
      </c>
      <c r="C4835" t="s">
        <v>1137</v>
      </c>
      <c r="D4835">
        <v>762</v>
      </c>
      <c r="E4835" t="str">
        <f t="shared" si="525"/>
        <v>Low Risk</v>
      </c>
      <c r="F4835" t="s">
        <v>15</v>
      </c>
      <c r="G4835" t="s">
        <v>23</v>
      </c>
      <c r="H4835">
        <v>32</v>
      </c>
      <c r="I4835" t="str">
        <f t="shared" si="526"/>
        <v>Middle Age</v>
      </c>
      <c r="J4835">
        <v>10</v>
      </c>
      <c r="K4835" t="str">
        <f t="shared" si="527"/>
        <v>Very Loyal</v>
      </c>
      <c r="L4835">
        <v>191775.65</v>
      </c>
      <c r="M4835">
        <v>1</v>
      </c>
      <c r="N4835" t="str">
        <f t="shared" si="528"/>
        <v>Basic</v>
      </c>
      <c r="O4835">
        <v>1</v>
      </c>
      <c r="P4835">
        <v>0</v>
      </c>
      <c r="Q4835">
        <v>179657.83</v>
      </c>
      <c r="R4835" t="str">
        <f t="shared" si="529"/>
        <v>Medium Value</v>
      </c>
      <c r="S4835" t="str">
        <f t="shared" si="530"/>
        <v>High</v>
      </c>
      <c r="T4835">
        <v>0</v>
      </c>
      <c r="U4835" t="str">
        <f t="shared" si="531"/>
        <v>Retained</v>
      </c>
    </row>
    <row r="4836" spans="1:21" x14ac:dyDescent="0.3">
      <c r="A4836">
        <v>4835</v>
      </c>
      <c r="B4836">
        <v>15702912</v>
      </c>
      <c r="C4836" t="s">
        <v>405</v>
      </c>
      <c r="D4836">
        <v>752</v>
      </c>
      <c r="E4836" t="str">
        <f t="shared" si="525"/>
        <v>Low Risk</v>
      </c>
      <c r="F4836" t="s">
        <v>18</v>
      </c>
      <c r="G4836" t="s">
        <v>16</v>
      </c>
      <c r="H4836">
        <v>35</v>
      </c>
      <c r="I4836" t="str">
        <f t="shared" si="526"/>
        <v>Middle Age</v>
      </c>
      <c r="J4836">
        <v>2</v>
      </c>
      <c r="K4836" t="str">
        <f t="shared" si="527"/>
        <v>New</v>
      </c>
      <c r="L4836">
        <v>0</v>
      </c>
      <c r="M4836">
        <v>1</v>
      </c>
      <c r="N4836" t="str">
        <f t="shared" si="528"/>
        <v>Basic</v>
      </c>
      <c r="O4836">
        <v>1</v>
      </c>
      <c r="P4836">
        <v>0</v>
      </c>
      <c r="Q4836">
        <v>44335.54</v>
      </c>
      <c r="R4836" t="str">
        <f t="shared" si="529"/>
        <v>Low value</v>
      </c>
      <c r="S4836" t="str">
        <f t="shared" si="530"/>
        <v>Low</v>
      </c>
      <c r="T4836">
        <v>1</v>
      </c>
      <c r="U4836" t="str">
        <f t="shared" si="531"/>
        <v>Churned</v>
      </c>
    </row>
    <row r="4837" spans="1:21" x14ac:dyDescent="0.3">
      <c r="A4837">
        <v>4836</v>
      </c>
      <c r="B4837">
        <v>15590623</v>
      </c>
      <c r="C4837" t="s">
        <v>1209</v>
      </c>
      <c r="D4837">
        <v>561</v>
      </c>
      <c r="E4837" t="str">
        <f t="shared" si="525"/>
        <v>Medium Risk</v>
      </c>
      <c r="F4837" t="s">
        <v>18</v>
      </c>
      <c r="G4837" t="s">
        <v>23</v>
      </c>
      <c r="H4837">
        <v>34</v>
      </c>
      <c r="I4837" t="str">
        <f t="shared" si="526"/>
        <v>Middle Age</v>
      </c>
      <c r="J4837">
        <v>4</v>
      </c>
      <c r="K4837" t="str">
        <f t="shared" si="527"/>
        <v>Established</v>
      </c>
      <c r="L4837">
        <v>85141.79</v>
      </c>
      <c r="M4837">
        <v>2</v>
      </c>
      <c r="N4837" t="str">
        <f t="shared" si="528"/>
        <v>Standard</v>
      </c>
      <c r="O4837">
        <v>1</v>
      </c>
      <c r="P4837">
        <v>1</v>
      </c>
      <c r="Q4837">
        <v>29217.37</v>
      </c>
      <c r="R4837" t="str">
        <f t="shared" si="529"/>
        <v>Low value</v>
      </c>
      <c r="S4837" t="str">
        <f t="shared" si="530"/>
        <v>Low</v>
      </c>
      <c r="T4837">
        <v>0</v>
      </c>
      <c r="U4837" t="str">
        <f t="shared" si="531"/>
        <v>Retained</v>
      </c>
    </row>
    <row r="4838" spans="1:21" x14ac:dyDescent="0.3">
      <c r="A4838">
        <v>4837</v>
      </c>
      <c r="B4838">
        <v>15728078</v>
      </c>
      <c r="C4838" t="s">
        <v>725</v>
      </c>
      <c r="D4838">
        <v>609</v>
      </c>
      <c r="E4838" t="str">
        <f t="shared" si="525"/>
        <v>Medium Risk</v>
      </c>
      <c r="F4838" t="s">
        <v>15</v>
      </c>
      <c r="G4838" t="s">
        <v>23</v>
      </c>
      <c r="H4838">
        <v>26</v>
      </c>
      <c r="I4838" t="str">
        <f t="shared" si="526"/>
        <v>Adolescence</v>
      </c>
      <c r="J4838">
        <v>10</v>
      </c>
      <c r="K4838" t="str">
        <f t="shared" si="527"/>
        <v>Very Loyal</v>
      </c>
      <c r="L4838">
        <v>126392.18</v>
      </c>
      <c r="M4838">
        <v>1</v>
      </c>
      <c r="N4838" t="str">
        <f t="shared" si="528"/>
        <v>Basic</v>
      </c>
      <c r="O4838">
        <v>0</v>
      </c>
      <c r="P4838">
        <v>1</v>
      </c>
      <c r="Q4838">
        <v>43651.49</v>
      </c>
      <c r="R4838" t="str">
        <f t="shared" si="529"/>
        <v>Low value</v>
      </c>
      <c r="S4838" t="str">
        <f t="shared" si="530"/>
        <v>Low</v>
      </c>
      <c r="T4838">
        <v>0</v>
      </c>
      <c r="U4838" t="str">
        <f t="shared" si="531"/>
        <v>Retained</v>
      </c>
    </row>
    <row r="4839" spans="1:21" x14ac:dyDescent="0.3">
      <c r="A4839">
        <v>4838</v>
      </c>
      <c r="B4839">
        <v>15708256</v>
      </c>
      <c r="C4839" t="s">
        <v>779</v>
      </c>
      <c r="D4839">
        <v>803</v>
      </c>
      <c r="E4839" t="str">
        <f t="shared" si="525"/>
        <v>Low Risk</v>
      </c>
      <c r="F4839" t="s">
        <v>15</v>
      </c>
      <c r="G4839" t="s">
        <v>23</v>
      </c>
      <c r="H4839">
        <v>28</v>
      </c>
      <c r="I4839" t="str">
        <f t="shared" si="526"/>
        <v>Adolescence</v>
      </c>
      <c r="J4839">
        <v>3</v>
      </c>
      <c r="K4839" t="str">
        <f t="shared" si="527"/>
        <v>Established</v>
      </c>
      <c r="L4839">
        <v>0</v>
      </c>
      <c r="M4839">
        <v>2</v>
      </c>
      <c r="N4839" t="str">
        <f t="shared" si="528"/>
        <v>Standard</v>
      </c>
      <c r="O4839">
        <v>1</v>
      </c>
      <c r="P4839">
        <v>0</v>
      </c>
      <c r="Q4839">
        <v>159654</v>
      </c>
      <c r="R4839" t="str">
        <f t="shared" si="529"/>
        <v>High Value</v>
      </c>
      <c r="S4839" t="str">
        <f t="shared" si="530"/>
        <v>High</v>
      </c>
      <c r="T4839">
        <v>0</v>
      </c>
      <c r="U4839" t="str">
        <f t="shared" si="531"/>
        <v>Retained</v>
      </c>
    </row>
    <row r="4840" spans="1:21" x14ac:dyDescent="0.3">
      <c r="A4840">
        <v>4839</v>
      </c>
      <c r="B4840">
        <v>15582335</v>
      </c>
      <c r="C4840" t="s">
        <v>323</v>
      </c>
      <c r="D4840">
        <v>556</v>
      </c>
      <c r="E4840" t="str">
        <f t="shared" si="525"/>
        <v>Medium Risk</v>
      </c>
      <c r="F4840" t="s">
        <v>15</v>
      </c>
      <c r="G4840" t="s">
        <v>16</v>
      </c>
      <c r="H4840">
        <v>40</v>
      </c>
      <c r="I4840" t="str">
        <f t="shared" si="526"/>
        <v>Middle Age</v>
      </c>
      <c r="J4840">
        <v>9</v>
      </c>
      <c r="K4840" t="str">
        <f t="shared" si="527"/>
        <v>Very Loyal</v>
      </c>
      <c r="L4840">
        <v>129860.37</v>
      </c>
      <c r="M4840">
        <v>1</v>
      </c>
      <c r="N4840" t="str">
        <f t="shared" si="528"/>
        <v>Basic</v>
      </c>
      <c r="O4840">
        <v>0</v>
      </c>
      <c r="P4840">
        <v>0</v>
      </c>
      <c r="Q4840">
        <v>17992.939999999999</v>
      </c>
      <c r="R4840" t="str">
        <f t="shared" si="529"/>
        <v>Low value</v>
      </c>
      <c r="S4840" t="str">
        <f t="shared" si="530"/>
        <v>Low</v>
      </c>
      <c r="T4840">
        <v>0</v>
      </c>
      <c r="U4840" t="str">
        <f t="shared" si="531"/>
        <v>Retained</v>
      </c>
    </row>
    <row r="4841" spans="1:21" x14ac:dyDescent="0.3">
      <c r="A4841">
        <v>4840</v>
      </c>
      <c r="B4841">
        <v>15649150</v>
      </c>
      <c r="C4841" t="s">
        <v>2030</v>
      </c>
      <c r="D4841">
        <v>531</v>
      </c>
      <c r="E4841" t="str">
        <f t="shared" si="525"/>
        <v>Medium Risk</v>
      </c>
      <c r="F4841" t="s">
        <v>15</v>
      </c>
      <c r="G4841" t="s">
        <v>16</v>
      </c>
      <c r="H4841">
        <v>53</v>
      </c>
      <c r="I4841" t="str">
        <f t="shared" si="526"/>
        <v>Old</v>
      </c>
      <c r="J4841">
        <v>5</v>
      </c>
      <c r="K4841" t="str">
        <f t="shared" si="527"/>
        <v>Established</v>
      </c>
      <c r="L4841">
        <v>127642.44</v>
      </c>
      <c r="M4841">
        <v>1</v>
      </c>
      <c r="N4841" t="str">
        <f t="shared" si="528"/>
        <v>Basic</v>
      </c>
      <c r="O4841">
        <v>1</v>
      </c>
      <c r="P4841">
        <v>0</v>
      </c>
      <c r="Q4841">
        <v>141501.45000000001</v>
      </c>
      <c r="R4841" t="str">
        <f t="shared" si="529"/>
        <v>Medium Value</v>
      </c>
      <c r="S4841" t="str">
        <f t="shared" si="530"/>
        <v>High</v>
      </c>
      <c r="T4841">
        <v>1</v>
      </c>
      <c r="U4841" t="str">
        <f t="shared" si="531"/>
        <v>Churned</v>
      </c>
    </row>
    <row r="4842" spans="1:21" x14ac:dyDescent="0.3">
      <c r="A4842">
        <v>4841</v>
      </c>
      <c r="B4842">
        <v>15691647</v>
      </c>
      <c r="C4842" t="s">
        <v>680</v>
      </c>
      <c r="D4842">
        <v>411</v>
      </c>
      <c r="E4842" t="str">
        <f t="shared" si="525"/>
        <v>High Risk</v>
      </c>
      <c r="F4842" t="s">
        <v>15</v>
      </c>
      <c r="G4842" t="s">
        <v>16</v>
      </c>
      <c r="H4842">
        <v>35</v>
      </c>
      <c r="I4842" t="str">
        <f t="shared" si="526"/>
        <v>Middle Age</v>
      </c>
      <c r="J4842">
        <v>2</v>
      </c>
      <c r="K4842" t="str">
        <f t="shared" si="527"/>
        <v>New</v>
      </c>
      <c r="L4842">
        <v>0</v>
      </c>
      <c r="M4842">
        <v>2</v>
      </c>
      <c r="N4842" t="str">
        <f t="shared" si="528"/>
        <v>Standard</v>
      </c>
      <c r="O4842">
        <v>1</v>
      </c>
      <c r="P4842">
        <v>1</v>
      </c>
      <c r="Q4842">
        <v>93825.78</v>
      </c>
      <c r="R4842" t="str">
        <f t="shared" si="529"/>
        <v>Medium Value</v>
      </c>
      <c r="S4842" t="str">
        <f t="shared" si="530"/>
        <v>Medium</v>
      </c>
      <c r="T4842">
        <v>0</v>
      </c>
      <c r="U4842" t="str">
        <f t="shared" si="531"/>
        <v>Retained</v>
      </c>
    </row>
    <row r="4843" spans="1:21" x14ac:dyDescent="0.3">
      <c r="A4843">
        <v>4842</v>
      </c>
      <c r="B4843">
        <v>15668270</v>
      </c>
      <c r="C4843" t="s">
        <v>809</v>
      </c>
      <c r="D4843">
        <v>587</v>
      </c>
      <c r="E4843" t="str">
        <f t="shared" si="525"/>
        <v>Medium Risk</v>
      </c>
      <c r="F4843" t="s">
        <v>26</v>
      </c>
      <c r="G4843" t="s">
        <v>16</v>
      </c>
      <c r="H4843">
        <v>44</v>
      </c>
      <c r="I4843" t="str">
        <f t="shared" si="526"/>
        <v>Middle Age</v>
      </c>
      <c r="J4843">
        <v>5</v>
      </c>
      <c r="K4843" t="str">
        <f t="shared" si="527"/>
        <v>Established</v>
      </c>
      <c r="L4843">
        <v>125584.17</v>
      </c>
      <c r="M4843">
        <v>2</v>
      </c>
      <c r="N4843" t="str">
        <f t="shared" si="528"/>
        <v>Standard</v>
      </c>
      <c r="O4843">
        <v>1</v>
      </c>
      <c r="P4843">
        <v>1</v>
      </c>
      <c r="Q4843">
        <v>41852.239999999998</v>
      </c>
      <c r="R4843" t="str">
        <f t="shared" si="529"/>
        <v>Low value</v>
      </c>
      <c r="S4843" t="str">
        <f t="shared" si="530"/>
        <v>Low</v>
      </c>
      <c r="T4843">
        <v>1</v>
      </c>
      <c r="U4843" t="str">
        <f t="shared" si="531"/>
        <v>Churned</v>
      </c>
    </row>
    <row r="4844" spans="1:21" x14ac:dyDescent="0.3">
      <c r="A4844">
        <v>4843</v>
      </c>
      <c r="B4844">
        <v>15624820</v>
      </c>
      <c r="C4844" t="s">
        <v>398</v>
      </c>
      <c r="D4844">
        <v>683</v>
      </c>
      <c r="E4844" t="str">
        <f t="shared" si="525"/>
        <v>Medium Risk</v>
      </c>
      <c r="F4844" t="s">
        <v>18</v>
      </c>
      <c r="G4844" t="s">
        <v>23</v>
      </c>
      <c r="H4844">
        <v>56</v>
      </c>
      <c r="I4844" t="str">
        <f t="shared" si="526"/>
        <v>Old</v>
      </c>
      <c r="J4844">
        <v>7</v>
      </c>
      <c r="K4844" t="str">
        <f t="shared" si="527"/>
        <v>Loyal</v>
      </c>
      <c r="L4844">
        <v>50911.21</v>
      </c>
      <c r="M4844">
        <v>3</v>
      </c>
      <c r="N4844" t="str">
        <f t="shared" si="528"/>
        <v>Premium</v>
      </c>
      <c r="O4844">
        <v>0</v>
      </c>
      <c r="P4844">
        <v>0</v>
      </c>
      <c r="Q4844">
        <v>97629.31</v>
      </c>
      <c r="R4844" t="str">
        <f t="shared" si="529"/>
        <v>Medium Value</v>
      </c>
      <c r="S4844" t="str">
        <f t="shared" si="530"/>
        <v>Medium</v>
      </c>
      <c r="T4844">
        <v>1</v>
      </c>
      <c r="U4844" t="str">
        <f t="shared" si="531"/>
        <v>Churned</v>
      </c>
    </row>
    <row r="4845" spans="1:21" x14ac:dyDescent="0.3">
      <c r="A4845">
        <v>4844</v>
      </c>
      <c r="B4845">
        <v>15736254</v>
      </c>
      <c r="C4845" t="s">
        <v>484</v>
      </c>
      <c r="D4845">
        <v>654</v>
      </c>
      <c r="E4845" t="str">
        <f t="shared" si="525"/>
        <v>Medium Risk</v>
      </c>
      <c r="F4845" t="s">
        <v>15</v>
      </c>
      <c r="G4845" t="s">
        <v>23</v>
      </c>
      <c r="H4845">
        <v>29</v>
      </c>
      <c r="I4845" t="str">
        <f t="shared" si="526"/>
        <v>Adolescence</v>
      </c>
      <c r="J4845">
        <v>2</v>
      </c>
      <c r="K4845" t="str">
        <f t="shared" si="527"/>
        <v>New</v>
      </c>
      <c r="L4845">
        <v>91955.61</v>
      </c>
      <c r="M4845">
        <v>1</v>
      </c>
      <c r="N4845" t="str">
        <f t="shared" si="528"/>
        <v>Basic</v>
      </c>
      <c r="O4845">
        <v>1</v>
      </c>
      <c r="P4845">
        <v>0</v>
      </c>
      <c r="Q4845">
        <v>37065.660000000003</v>
      </c>
      <c r="R4845" t="str">
        <f t="shared" si="529"/>
        <v>Low value</v>
      </c>
      <c r="S4845" t="str">
        <f t="shared" si="530"/>
        <v>Low</v>
      </c>
      <c r="T4845">
        <v>0</v>
      </c>
      <c r="U4845" t="str">
        <f t="shared" si="531"/>
        <v>Retained</v>
      </c>
    </row>
    <row r="4846" spans="1:21" x14ac:dyDescent="0.3">
      <c r="A4846">
        <v>4845</v>
      </c>
      <c r="B4846">
        <v>15720814</v>
      </c>
      <c r="C4846" t="s">
        <v>1695</v>
      </c>
      <c r="D4846">
        <v>670</v>
      </c>
      <c r="E4846" t="str">
        <f t="shared" si="525"/>
        <v>Medium Risk</v>
      </c>
      <c r="F4846" t="s">
        <v>26</v>
      </c>
      <c r="G4846" t="s">
        <v>16</v>
      </c>
      <c r="H4846">
        <v>36</v>
      </c>
      <c r="I4846" t="str">
        <f t="shared" si="526"/>
        <v>Middle Age</v>
      </c>
      <c r="J4846">
        <v>2</v>
      </c>
      <c r="K4846" t="str">
        <f t="shared" si="527"/>
        <v>New</v>
      </c>
      <c r="L4846">
        <v>84266.44</v>
      </c>
      <c r="M4846">
        <v>2</v>
      </c>
      <c r="N4846" t="str">
        <f t="shared" si="528"/>
        <v>Standard</v>
      </c>
      <c r="O4846">
        <v>0</v>
      </c>
      <c r="P4846">
        <v>0</v>
      </c>
      <c r="Q4846">
        <v>38614.69</v>
      </c>
      <c r="R4846" t="str">
        <f t="shared" si="529"/>
        <v>Low value</v>
      </c>
      <c r="S4846" t="str">
        <f t="shared" si="530"/>
        <v>Low</v>
      </c>
      <c r="T4846">
        <v>0</v>
      </c>
      <c r="U4846" t="str">
        <f t="shared" si="531"/>
        <v>Retained</v>
      </c>
    </row>
    <row r="4847" spans="1:21" x14ac:dyDescent="0.3">
      <c r="A4847">
        <v>4846</v>
      </c>
      <c r="B4847">
        <v>15642997</v>
      </c>
      <c r="C4847" t="s">
        <v>1442</v>
      </c>
      <c r="D4847">
        <v>655</v>
      </c>
      <c r="E4847" t="str">
        <f t="shared" si="525"/>
        <v>Medium Risk</v>
      </c>
      <c r="F4847" t="s">
        <v>15</v>
      </c>
      <c r="G4847" t="s">
        <v>16</v>
      </c>
      <c r="H4847">
        <v>36</v>
      </c>
      <c r="I4847" t="str">
        <f t="shared" si="526"/>
        <v>Middle Age</v>
      </c>
      <c r="J4847">
        <v>2</v>
      </c>
      <c r="K4847" t="str">
        <f t="shared" si="527"/>
        <v>New</v>
      </c>
      <c r="L4847">
        <v>147149.59</v>
      </c>
      <c r="M4847">
        <v>1</v>
      </c>
      <c r="N4847" t="str">
        <f t="shared" si="528"/>
        <v>Basic</v>
      </c>
      <c r="O4847">
        <v>1</v>
      </c>
      <c r="P4847">
        <v>1</v>
      </c>
      <c r="Q4847">
        <v>87816.86</v>
      </c>
      <c r="R4847" t="str">
        <f t="shared" si="529"/>
        <v>Medium Value</v>
      </c>
      <c r="S4847" t="str">
        <f t="shared" si="530"/>
        <v>Medium</v>
      </c>
      <c r="T4847">
        <v>0</v>
      </c>
      <c r="U4847" t="str">
        <f t="shared" si="531"/>
        <v>Retained</v>
      </c>
    </row>
    <row r="4848" spans="1:21" x14ac:dyDescent="0.3">
      <c r="A4848">
        <v>4847</v>
      </c>
      <c r="B4848">
        <v>15693200</v>
      </c>
      <c r="C4848" t="s">
        <v>443</v>
      </c>
      <c r="D4848">
        <v>752</v>
      </c>
      <c r="E4848" t="str">
        <f t="shared" si="525"/>
        <v>Low Risk</v>
      </c>
      <c r="F4848" t="s">
        <v>15</v>
      </c>
      <c r="G4848" t="s">
        <v>16</v>
      </c>
      <c r="H4848">
        <v>36</v>
      </c>
      <c r="I4848" t="str">
        <f t="shared" si="526"/>
        <v>Middle Age</v>
      </c>
      <c r="J4848">
        <v>7</v>
      </c>
      <c r="K4848" t="str">
        <f t="shared" si="527"/>
        <v>Loyal</v>
      </c>
      <c r="L4848">
        <v>0</v>
      </c>
      <c r="M4848">
        <v>2</v>
      </c>
      <c r="N4848" t="str">
        <f t="shared" si="528"/>
        <v>Standard</v>
      </c>
      <c r="O4848">
        <v>1</v>
      </c>
      <c r="P4848">
        <v>0</v>
      </c>
      <c r="Q4848">
        <v>184866.86</v>
      </c>
      <c r="R4848" t="str">
        <f t="shared" si="529"/>
        <v>High Value</v>
      </c>
      <c r="S4848" t="str">
        <f t="shared" si="530"/>
        <v>High</v>
      </c>
      <c r="T4848">
        <v>0</v>
      </c>
      <c r="U4848" t="str">
        <f t="shared" si="531"/>
        <v>Retained</v>
      </c>
    </row>
    <row r="4849" spans="1:21" x14ac:dyDescent="0.3">
      <c r="A4849">
        <v>4848</v>
      </c>
      <c r="B4849">
        <v>15624596</v>
      </c>
      <c r="C4849" t="s">
        <v>663</v>
      </c>
      <c r="D4849">
        <v>534</v>
      </c>
      <c r="E4849" t="str">
        <f t="shared" si="525"/>
        <v>Medium Risk</v>
      </c>
      <c r="F4849" t="s">
        <v>15</v>
      </c>
      <c r="G4849" t="s">
        <v>16</v>
      </c>
      <c r="H4849">
        <v>23</v>
      </c>
      <c r="I4849" t="str">
        <f t="shared" si="526"/>
        <v>Adolescence</v>
      </c>
      <c r="J4849">
        <v>5</v>
      </c>
      <c r="K4849" t="str">
        <f t="shared" si="527"/>
        <v>Established</v>
      </c>
      <c r="L4849">
        <v>104822.45</v>
      </c>
      <c r="M4849">
        <v>1</v>
      </c>
      <c r="N4849" t="str">
        <f t="shared" si="528"/>
        <v>Basic</v>
      </c>
      <c r="O4849">
        <v>0</v>
      </c>
      <c r="P4849">
        <v>1</v>
      </c>
      <c r="Q4849">
        <v>160176.47</v>
      </c>
      <c r="R4849" t="str">
        <f t="shared" si="529"/>
        <v>Medium Value</v>
      </c>
      <c r="S4849" t="str">
        <f t="shared" si="530"/>
        <v>High</v>
      </c>
      <c r="T4849">
        <v>0</v>
      </c>
      <c r="U4849" t="str">
        <f t="shared" si="531"/>
        <v>Retained</v>
      </c>
    </row>
    <row r="4850" spans="1:21" x14ac:dyDescent="0.3">
      <c r="A4850">
        <v>4849</v>
      </c>
      <c r="B4850">
        <v>15807167</v>
      </c>
      <c r="C4850" t="s">
        <v>89</v>
      </c>
      <c r="D4850">
        <v>635</v>
      </c>
      <c r="E4850" t="str">
        <f t="shared" si="525"/>
        <v>Medium Risk</v>
      </c>
      <c r="F4850" t="s">
        <v>15</v>
      </c>
      <c r="G4850" t="s">
        <v>23</v>
      </c>
      <c r="H4850">
        <v>42</v>
      </c>
      <c r="I4850" t="str">
        <f t="shared" si="526"/>
        <v>Middle Age</v>
      </c>
      <c r="J4850">
        <v>1</v>
      </c>
      <c r="K4850" t="str">
        <f t="shared" si="527"/>
        <v>New</v>
      </c>
      <c r="L4850">
        <v>146766.72</v>
      </c>
      <c r="M4850">
        <v>2</v>
      </c>
      <c r="N4850" t="str">
        <f t="shared" si="528"/>
        <v>Standard</v>
      </c>
      <c r="O4850">
        <v>0</v>
      </c>
      <c r="P4850">
        <v>1</v>
      </c>
      <c r="Q4850">
        <v>164357.1</v>
      </c>
      <c r="R4850" t="str">
        <f t="shared" si="529"/>
        <v>High Value</v>
      </c>
      <c r="S4850" t="str">
        <f t="shared" si="530"/>
        <v>High</v>
      </c>
      <c r="T4850">
        <v>0</v>
      </c>
      <c r="U4850" t="str">
        <f t="shared" si="531"/>
        <v>Retained</v>
      </c>
    </row>
    <row r="4851" spans="1:21" x14ac:dyDescent="0.3">
      <c r="A4851">
        <v>4850</v>
      </c>
      <c r="B4851">
        <v>15660301</v>
      </c>
      <c r="C4851" t="s">
        <v>40</v>
      </c>
      <c r="D4851">
        <v>491</v>
      </c>
      <c r="E4851" t="str">
        <f t="shared" si="525"/>
        <v>High Risk</v>
      </c>
      <c r="F4851" t="s">
        <v>26</v>
      </c>
      <c r="G4851" t="s">
        <v>23</v>
      </c>
      <c r="H4851">
        <v>70</v>
      </c>
      <c r="I4851" t="str">
        <f t="shared" si="526"/>
        <v>Old</v>
      </c>
      <c r="J4851">
        <v>6</v>
      </c>
      <c r="K4851" t="str">
        <f t="shared" si="527"/>
        <v>Loyal</v>
      </c>
      <c r="L4851">
        <v>148745.92000000001</v>
      </c>
      <c r="M4851">
        <v>2</v>
      </c>
      <c r="N4851" t="str">
        <f t="shared" si="528"/>
        <v>Standard</v>
      </c>
      <c r="O4851">
        <v>1</v>
      </c>
      <c r="P4851">
        <v>1</v>
      </c>
      <c r="Q4851">
        <v>17818.330000000002</v>
      </c>
      <c r="R4851" t="str">
        <f t="shared" si="529"/>
        <v>Low value</v>
      </c>
      <c r="S4851" t="str">
        <f t="shared" si="530"/>
        <v>Low</v>
      </c>
      <c r="T4851">
        <v>0</v>
      </c>
      <c r="U4851" t="str">
        <f t="shared" si="531"/>
        <v>Retained</v>
      </c>
    </row>
    <row r="4852" spans="1:21" x14ac:dyDescent="0.3">
      <c r="A4852">
        <v>4851</v>
      </c>
      <c r="B4852">
        <v>15593094</v>
      </c>
      <c r="C4852" t="s">
        <v>1523</v>
      </c>
      <c r="D4852">
        <v>516</v>
      </c>
      <c r="E4852" t="str">
        <f t="shared" si="525"/>
        <v>Medium Risk</v>
      </c>
      <c r="F4852" t="s">
        <v>15</v>
      </c>
      <c r="G4852" t="s">
        <v>23</v>
      </c>
      <c r="H4852">
        <v>27</v>
      </c>
      <c r="I4852" t="str">
        <f t="shared" si="526"/>
        <v>Adolescence</v>
      </c>
      <c r="J4852">
        <v>9</v>
      </c>
      <c r="K4852" t="str">
        <f t="shared" si="527"/>
        <v>Very Loyal</v>
      </c>
      <c r="L4852">
        <v>0</v>
      </c>
      <c r="M4852">
        <v>1</v>
      </c>
      <c r="N4852" t="str">
        <f t="shared" si="528"/>
        <v>Basic</v>
      </c>
      <c r="O4852">
        <v>1</v>
      </c>
      <c r="P4852">
        <v>0</v>
      </c>
      <c r="Q4852">
        <v>142680.64000000001</v>
      </c>
      <c r="R4852" t="str">
        <f t="shared" si="529"/>
        <v>Medium Value</v>
      </c>
      <c r="S4852" t="str">
        <f t="shared" si="530"/>
        <v>High</v>
      </c>
      <c r="T4852">
        <v>1</v>
      </c>
      <c r="U4852" t="str">
        <f t="shared" si="531"/>
        <v>Churned</v>
      </c>
    </row>
    <row r="4853" spans="1:21" x14ac:dyDescent="0.3">
      <c r="A4853">
        <v>4852</v>
      </c>
      <c r="B4853">
        <v>15618239</v>
      </c>
      <c r="C4853" t="s">
        <v>1300</v>
      </c>
      <c r="D4853">
        <v>530</v>
      </c>
      <c r="E4853" t="str">
        <f t="shared" si="525"/>
        <v>Medium Risk</v>
      </c>
      <c r="F4853" t="s">
        <v>15</v>
      </c>
      <c r="G4853" t="s">
        <v>16</v>
      </c>
      <c r="H4853">
        <v>48</v>
      </c>
      <c r="I4853" t="str">
        <f t="shared" si="526"/>
        <v>Middle Age</v>
      </c>
      <c r="J4853">
        <v>0</v>
      </c>
      <c r="K4853" t="str">
        <f t="shared" si="527"/>
        <v>New</v>
      </c>
      <c r="L4853">
        <v>0</v>
      </c>
      <c r="M4853">
        <v>1</v>
      </c>
      <c r="N4853" t="str">
        <f t="shared" si="528"/>
        <v>Basic</v>
      </c>
      <c r="O4853">
        <v>1</v>
      </c>
      <c r="P4853">
        <v>0</v>
      </c>
      <c r="Q4853">
        <v>85081.09</v>
      </c>
      <c r="R4853" t="str">
        <f t="shared" si="529"/>
        <v>Medium Value</v>
      </c>
      <c r="S4853" t="str">
        <f t="shared" si="530"/>
        <v>Medium</v>
      </c>
      <c r="T4853">
        <v>0</v>
      </c>
      <c r="U4853" t="str">
        <f t="shared" si="531"/>
        <v>Retained</v>
      </c>
    </row>
    <row r="4854" spans="1:21" x14ac:dyDescent="0.3">
      <c r="A4854">
        <v>4853</v>
      </c>
      <c r="B4854">
        <v>15574137</v>
      </c>
      <c r="C4854" t="s">
        <v>734</v>
      </c>
      <c r="D4854">
        <v>687</v>
      </c>
      <c r="E4854" t="str">
        <f t="shared" si="525"/>
        <v>Medium Risk</v>
      </c>
      <c r="F4854" t="s">
        <v>18</v>
      </c>
      <c r="G4854" t="s">
        <v>23</v>
      </c>
      <c r="H4854">
        <v>35</v>
      </c>
      <c r="I4854" t="str">
        <f t="shared" si="526"/>
        <v>Middle Age</v>
      </c>
      <c r="J4854">
        <v>3</v>
      </c>
      <c r="K4854" t="str">
        <f t="shared" si="527"/>
        <v>Established</v>
      </c>
      <c r="L4854">
        <v>0</v>
      </c>
      <c r="M4854">
        <v>2</v>
      </c>
      <c r="N4854" t="str">
        <f t="shared" si="528"/>
        <v>Standard</v>
      </c>
      <c r="O4854">
        <v>1</v>
      </c>
      <c r="P4854">
        <v>1</v>
      </c>
      <c r="Q4854">
        <v>176450.19</v>
      </c>
      <c r="R4854" t="str">
        <f t="shared" si="529"/>
        <v>High Value</v>
      </c>
      <c r="S4854" t="str">
        <f t="shared" si="530"/>
        <v>High</v>
      </c>
      <c r="T4854">
        <v>0</v>
      </c>
      <c r="U4854" t="str">
        <f t="shared" si="531"/>
        <v>Retained</v>
      </c>
    </row>
    <row r="4855" spans="1:21" x14ac:dyDescent="0.3">
      <c r="A4855">
        <v>4854</v>
      </c>
      <c r="B4855">
        <v>15614740</v>
      </c>
      <c r="C4855" t="s">
        <v>2031</v>
      </c>
      <c r="D4855">
        <v>684</v>
      </c>
      <c r="E4855" t="str">
        <f t="shared" si="525"/>
        <v>Medium Risk</v>
      </c>
      <c r="F4855" t="s">
        <v>15</v>
      </c>
      <c r="G4855" t="s">
        <v>16</v>
      </c>
      <c r="H4855">
        <v>41</v>
      </c>
      <c r="I4855" t="str">
        <f t="shared" si="526"/>
        <v>Middle Age</v>
      </c>
      <c r="J4855">
        <v>6</v>
      </c>
      <c r="K4855" t="str">
        <f t="shared" si="527"/>
        <v>Loyal</v>
      </c>
      <c r="L4855">
        <v>135203.81</v>
      </c>
      <c r="M4855">
        <v>2</v>
      </c>
      <c r="N4855" t="str">
        <f t="shared" si="528"/>
        <v>Standard</v>
      </c>
      <c r="O4855">
        <v>1</v>
      </c>
      <c r="P4855">
        <v>1</v>
      </c>
      <c r="Q4855">
        <v>121967.88</v>
      </c>
      <c r="R4855" t="str">
        <f t="shared" si="529"/>
        <v>High Value</v>
      </c>
      <c r="S4855" t="str">
        <f t="shared" si="530"/>
        <v>High</v>
      </c>
      <c r="T4855">
        <v>0</v>
      </c>
      <c r="U4855" t="str">
        <f t="shared" si="531"/>
        <v>Retained</v>
      </c>
    </row>
    <row r="4856" spans="1:21" x14ac:dyDescent="0.3">
      <c r="A4856">
        <v>4855</v>
      </c>
      <c r="B4856">
        <v>15574071</v>
      </c>
      <c r="C4856" t="s">
        <v>2032</v>
      </c>
      <c r="D4856">
        <v>706</v>
      </c>
      <c r="E4856" t="str">
        <f t="shared" si="525"/>
        <v>Low Risk</v>
      </c>
      <c r="F4856" t="s">
        <v>26</v>
      </c>
      <c r="G4856" t="s">
        <v>23</v>
      </c>
      <c r="H4856">
        <v>23</v>
      </c>
      <c r="I4856" t="str">
        <f t="shared" si="526"/>
        <v>Adolescence</v>
      </c>
      <c r="J4856">
        <v>2</v>
      </c>
      <c r="K4856" t="str">
        <f t="shared" si="527"/>
        <v>New</v>
      </c>
      <c r="L4856">
        <v>93301.97</v>
      </c>
      <c r="M4856">
        <v>2</v>
      </c>
      <c r="N4856" t="str">
        <f t="shared" si="528"/>
        <v>Standard</v>
      </c>
      <c r="O4856">
        <v>0</v>
      </c>
      <c r="P4856">
        <v>1</v>
      </c>
      <c r="Q4856">
        <v>127187.04</v>
      </c>
      <c r="R4856" t="str">
        <f t="shared" si="529"/>
        <v>High Value</v>
      </c>
      <c r="S4856" t="str">
        <f t="shared" si="530"/>
        <v>High</v>
      </c>
      <c r="T4856">
        <v>0</v>
      </c>
      <c r="U4856" t="str">
        <f t="shared" si="531"/>
        <v>Retained</v>
      </c>
    </row>
    <row r="4857" spans="1:21" x14ac:dyDescent="0.3">
      <c r="A4857">
        <v>4856</v>
      </c>
      <c r="B4857">
        <v>15671148</v>
      </c>
      <c r="C4857" t="s">
        <v>435</v>
      </c>
      <c r="D4857">
        <v>490</v>
      </c>
      <c r="E4857" t="str">
        <f t="shared" si="525"/>
        <v>High Risk</v>
      </c>
      <c r="F4857" t="s">
        <v>26</v>
      </c>
      <c r="G4857" t="s">
        <v>23</v>
      </c>
      <c r="H4857">
        <v>33</v>
      </c>
      <c r="I4857" t="str">
        <f t="shared" si="526"/>
        <v>Middle Age</v>
      </c>
      <c r="J4857">
        <v>5</v>
      </c>
      <c r="K4857" t="str">
        <f t="shared" si="527"/>
        <v>Established</v>
      </c>
      <c r="L4857">
        <v>96341</v>
      </c>
      <c r="M4857">
        <v>2</v>
      </c>
      <c r="N4857" t="str">
        <f t="shared" si="528"/>
        <v>Standard</v>
      </c>
      <c r="O4857">
        <v>0</v>
      </c>
      <c r="P4857">
        <v>0</v>
      </c>
      <c r="Q4857">
        <v>108313.34</v>
      </c>
      <c r="R4857" t="str">
        <f t="shared" si="529"/>
        <v>High Value</v>
      </c>
      <c r="S4857" t="str">
        <f t="shared" si="530"/>
        <v>High</v>
      </c>
      <c r="T4857">
        <v>0</v>
      </c>
      <c r="U4857" t="str">
        <f t="shared" si="531"/>
        <v>Retained</v>
      </c>
    </row>
    <row r="4858" spans="1:21" x14ac:dyDescent="0.3">
      <c r="A4858">
        <v>4857</v>
      </c>
      <c r="B4858">
        <v>15721921</v>
      </c>
      <c r="C4858" t="s">
        <v>1915</v>
      </c>
      <c r="D4858">
        <v>796</v>
      </c>
      <c r="E4858" t="str">
        <f t="shared" si="525"/>
        <v>Low Risk</v>
      </c>
      <c r="F4858" t="s">
        <v>15</v>
      </c>
      <c r="G4858" t="s">
        <v>23</v>
      </c>
      <c r="H4858">
        <v>44</v>
      </c>
      <c r="I4858" t="str">
        <f t="shared" si="526"/>
        <v>Middle Age</v>
      </c>
      <c r="J4858">
        <v>8</v>
      </c>
      <c r="K4858" t="str">
        <f t="shared" si="527"/>
        <v>Loyal</v>
      </c>
      <c r="L4858">
        <v>165326.20000000001</v>
      </c>
      <c r="M4858">
        <v>1</v>
      </c>
      <c r="N4858" t="str">
        <f t="shared" si="528"/>
        <v>Basic</v>
      </c>
      <c r="O4858">
        <v>1</v>
      </c>
      <c r="P4858">
        <v>1</v>
      </c>
      <c r="Q4858">
        <v>57205.55</v>
      </c>
      <c r="R4858" t="str">
        <f t="shared" si="529"/>
        <v>Medium Value</v>
      </c>
      <c r="S4858" t="str">
        <f t="shared" si="530"/>
        <v>Medium</v>
      </c>
      <c r="T4858">
        <v>0</v>
      </c>
      <c r="U4858" t="str">
        <f t="shared" si="531"/>
        <v>Retained</v>
      </c>
    </row>
    <row r="4859" spans="1:21" x14ac:dyDescent="0.3">
      <c r="A4859">
        <v>4858</v>
      </c>
      <c r="B4859">
        <v>15717995</v>
      </c>
      <c r="C4859" t="s">
        <v>2033</v>
      </c>
      <c r="D4859">
        <v>849</v>
      </c>
      <c r="E4859" t="str">
        <f t="shared" si="525"/>
        <v>Low Risk</v>
      </c>
      <c r="F4859" t="s">
        <v>15</v>
      </c>
      <c r="G4859" t="s">
        <v>23</v>
      </c>
      <c r="H4859">
        <v>27</v>
      </c>
      <c r="I4859" t="str">
        <f t="shared" si="526"/>
        <v>Adolescence</v>
      </c>
      <c r="J4859">
        <v>0</v>
      </c>
      <c r="K4859" t="str">
        <f t="shared" si="527"/>
        <v>New</v>
      </c>
      <c r="L4859">
        <v>0</v>
      </c>
      <c r="M4859">
        <v>2</v>
      </c>
      <c r="N4859" t="str">
        <f t="shared" si="528"/>
        <v>Standard</v>
      </c>
      <c r="O4859">
        <v>0</v>
      </c>
      <c r="P4859">
        <v>1</v>
      </c>
      <c r="Q4859">
        <v>157891.85999999999</v>
      </c>
      <c r="R4859" t="str">
        <f t="shared" si="529"/>
        <v>High Value</v>
      </c>
      <c r="S4859" t="str">
        <f t="shared" si="530"/>
        <v>High</v>
      </c>
      <c r="T4859">
        <v>0</v>
      </c>
      <c r="U4859" t="str">
        <f t="shared" si="531"/>
        <v>Retained</v>
      </c>
    </row>
    <row r="4860" spans="1:21" x14ac:dyDescent="0.3">
      <c r="A4860">
        <v>4859</v>
      </c>
      <c r="B4860">
        <v>15632050</v>
      </c>
      <c r="C4860" t="s">
        <v>2034</v>
      </c>
      <c r="D4860">
        <v>779</v>
      </c>
      <c r="E4860" t="str">
        <f t="shared" si="525"/>
        <v>Low Risk</v>
      </c>
      <c r="F4860" t="s">
        <v>15</v>
      </c>
      <c r="G4860" t="s">
        <v>16</v>
      </c>
      <c r="H4860">
        <v>41</v>
      </c>
      <c r="I4860" t="str">
        <f t="shared" si="526"/>
        <v>Middle Age</v>
      </c>
      <c r="J4860">
        <v>10</v>
      </c>
      <c r="K4860" t="str">
        <f t="shared" si="527"/>
        <v>Very Loyal</v>
      </c>
      <c r="L4860">
        <v>99786.2</v>
      </c>
      <c r="M4860">
        <v>1</v>
      </c>
      <c r="N4860" t="str">
        <f t="shared" si="528"/>
        <v>Basic</v>
      </c>
      <c r="O4860">
        <v>1</v>
      </c>
      <c r="P4860">
        <v>0</v>
      </c>
      <c r="Q4860">
        <v>86927.53</v>
      </c>
      <c r="R4860" t="str">
        <f t="shared" si="529"/>
        <v>Medium Value</v>
      </c>
      <c r="S4860" t="str">
        <f t="shared" si="530"/>
        <v>Medium</v>
      </c>
      <c r="T4860">
        <v>0</v>
      </c>
      <c r="U4860" t="str">
        <f t="shared" si="531"/>
        <v>Retained</v>
      </c>
    </row>
    <row r="4861" spans="1:21" x14ac:dyDescent="0.3">
      <c r="A4861">
        <v>4860</v>
      </c>
      <c r="B4861">
        <v>15647111</v>
      </c>
      <c r="C4861" t="s">
        <v>322</v>
      </c>
      <c r="D4861">
        <v>794</v>
      </c>
      <c r="E4861" t="str">
        <f t="shared" si="525"/>
        <v>Low Risk</v>
      </c>
      <c r="F4861" t="s">
        <v>18</v>
      </c>
      <c r="G4861" t="s">
        <v>16</v>
      </c>
      <c r="H4861">
        <v>22</v>
      </c>
      <c r="I4861" t="str">
        <f t="shared" si="526"/>
        <v>Adolescence</v>
      </c>
      <c r="J4861">
        <v>4</v>
      </c>
      <c r="K4861" t="str">
        <f t="shared" si="527"/>
        <v>Established</v>
      </c>
      <c r="L4861">
        <v>114440.24</v>
      </c>
      <c r="M4861">
        <v>1</v>
      </c>
      <c r="N4861" t="str">
        <f t="shared" si="528"/>
        <v>Basic</v>
      </c>
      <c r="O4861">
        <v>1</v>
      </c>
      <c r="P4861">
        <v>1</v>
      </c>
      <c r="Q4861">
        <v>107753.07</v>
      </c>
      <c r="R4861" t="str">
        <f t="shared" si="529"/>
        <v>Medium Value</v>
      </c>
      <c r="S4861" t="str">
        <f t="shared" si="530"/>
        <v>High</v>
      </c>
      <c r="T4861">
        <v>0</v>
      </c>
      <c r="U4861" t="str">
        <f t="shared" si="531"/>
        <v>Retained</v>
      </c>
    </row>
    <row r="4862" spans="1:21" x14ac:dyDescent="0.3">
      <c r="A4862">
        <v>4861</v>
      </c>
      <c r="B4862">
        <v>15759991</v>
      </c>
      <c r="C4862" t="s">
        <v>79</v>
      </c>
      <c r="D4862">
        <v>748</v>
      </c>
      <c r="E4862" t="str">
        <f t="shared" si="525"/>
        <v>Low Risk</v>
      </c>
      <c r="F4862" t="s">
        <v>18</v>
      </c>
      <c r="G4862" t="s">
        <v>23</v>
      </c>
      <c r="H4862">
        <v>36</v>
      </c>
      <c r="I4862" t="str">
        <f t="shared" si="526"/>
        <v>Middle Age</v>
      </c>
      <c r="J4862">
        <v>4</v>
      </c>
      <c r="K4862" t="str">
        <f t="shared" si="527"/>
        <v>Established</v>
      </c>
      <c r="L4862">
        <v>141573.54999999999</v>
      </c>
      <c r="M4862">
        <v>1</v>
      </c>
      <c r="N4862" t="str">
        <f t="shared" si="528"/>
        <v>Basic</v>
      </c>
      <c r="O4862">
        <v>1</v>
      </c>
      <c r="P4862">
        <v>0</v>
      </c>
      <c r="Q4862">
        <v>82158.14</v>
      </c>
      <c r="R4862" t="str">
        <f t="shared" si="529"/>
        <v>Medium Value</v>
      </c>
      <c r="S4862" t="str">
        <f t="shared" si="530"/>
        <v>Medium</v>
      </c>
      <c r="T4862">
        <v>0</v>
      </c>
      <c r="U4862" t="str">
        <f t="shared" si="531"/>
        <v>Retained</v>
      </c>
    </row>
    <row r="4863" spans="1:21" x14ac:dyDescent="0.3">
      <c r="A4863">
        <v>4862</v>
      </c>
      <c r="B4863">
        <v>15790204</v>
      </c>
      <c r="C4863" t="s">
        <v>1409</v>
      </c>
      <c r="D4863">
        <v>663</v>
      </c>
      <c r="E4863" t="str">
        <f t="shared" si="525"/>
        <v>Medium Risk</v>
      </c>
      <c r="F4863" t="s">
        <v>18</v>
      </c>
      <c r="G4863" t="s">
        <v>16</v>
      </c>
      <c r="H4863">
        <v>22</v>
      </c>
      <c r="I4863" t="str">
        <f t="shared" si="526"/>
        <v>Adolescence</v>
      </c>
      <c r="J4863">
        <v>9</v>
      </c>
      <c r="K4863" t="str">
        <f t="shared" si="527"/>
        <v>Very Loyal</v>
      </c>
      <c r="L4863">
        <v>0</v>
      </c>
      <c r="M4863">
        <v>1</v>
      </c>
      <c r="N4863" t="str">
        <f t="shared" si="528"/>
        <v>Basic</v>
      </c>
      <c r="O4863">
        <v>1</v>
      </c>
      <c r="P4863">
        <v>0</v>
      </c>
      <c r="Q4863">
        <v>29135.89</v>
      </c>
      <c r="R4863" t="str">
        <f t="shared" si="529"/>
        <v>Low value</v>
      </c>
      <c r="S4863" t="str">
        <f t="shared" si="530"/>
        <v>Low</v>
      </c>
      <c r="T4863">
        <v>1</v>
      </c>
      <c r="U4863" t="str">
        <f t="shared" si="531"/>
        <v>Churned</v>
      </c>
    </row>
    <row r="4864" spans="1:21" x14ac:dyDescent="0.3">
      <c r="A4864">
        <v>4863</v>
      </c>
      <c r="B4864">
        <v>15686780</v>
      </c>
      <c r="C4864" t="s">
        <v>2035</v>
      </c>
      <c r="D4864">
        <v>645</v>
      </c>
      <c r="E4864" t="str">
        <f t="shared" si="525"/>
        <v>Medium Risk</v>
      </c>
      <c r="F4864" t="s">
        <v>18</v>
      </c>
      <c r="G4864" t="s">
        <v>16</v>
      </c>
      <c r="H4864">
        <v>55</v>
      </c>
      <c r="I4864" t="str">
        <f t="shared" si="526"/>
        <v>Old</v>
      </c>
      <c r="J4864">
        <v>1</v>
      </c>
      <c r="K4864" t="str">
        <f t="shared" si="527"/>
        <v>New</v>
      </c>
      <c r="L4864">
        <v>133676.65</v>
      </c>
      <c r="M4864">
        <v>1</v>
      </c>
      <c r="N4864" t="str">
        <f t="shared" si="528"/>
        <v>Basic</v>
      </c>
      <c r="O4864">
        <v>0</v>
      </c>
      <c r="P4864">
        <v>1</v>
      </c>
      <c r="Q4864">
        <v>17095.490000000002</v>
      </c>
      <c r="R4864" t="str">
        <f t="shared" si="529"/>
        <v>Low value</v>
      </c>
      <c r="S4864" t="str">
        <f t="shared" si="530"/>
        <v>Low</v>
      </c>
      <c r="T4864">
        <v>0</v>
      </c>
      <c r="U4864" t="str">
        <f t="shared" si="531"/>
        <v>Retained</v>
      </c>
    </row>
    <row r="4865" spans="1:21" x14ac:dyDescent="0.3">
      <c r="A4865">
        <v>4864</v>
      </c>
      <c r="B4865">
        <v>15640491</v>
      </c>
      <c r="C4865" t="s">
        <v>2036</v>
      </c>
      <c r="D4865">
        <v>464</v>
      </c>
      <c r="E4865" t="str">
        <f t="shared" si="525"/>
        <v>High Risk</v>
      </c>
      <c r="F4865" t="s">
        <v>15</v>
      </c>
      <c r="G4865" t="s">
        <v>16</v>
      </c>
      <c r="H4865">
        <v>33</v>
      </c>
      <c r="I4865" t="str">
        <f t="shared" si="526"/>
        <v>Middle Age</v>
      </c>
      <c r="J4865">
        <v>10</v>
      </c>
      <c r="K4865" t="str">
        <f t="shared" si="527"/>
        <v>Very Loyal</v>
      </c>
      <c r="L4865">
        <v>147493.70000000001</v>
      </c>
      <c r="M4865">
        <v>2</v>
      </c>
      <c r="N4865" t="str">
        <f t="shared" si="528"/>
        <v>Standard</v>
      </c>
      <c r="O4865">
        <v>1</v>
      </c>
      <c r="P4865">
        <v>0</v>
      </c>
      <c r="Q4865">
        <v>100447.53</v>
      </c>
      <c r="R4865" t="str">
        <f t="shared" si="529"/>
        <v>High Value</v>
      </c>
      <c r="S4865" t="str">
        <f t="shared" si="530"/>
        <v>High</v>
      </c>
      <c r="T4865">
        <v>0</v>
      </c>
      <c r="U4865" t="str">
        <f t="shared" si="531"/>
        <v>Retained</v>
      </c>
    </row>
    <row r="4866" spans="1:21" x14ac:dyDescent="0.3">
      <c r="A4866">
        <v>4865</v>
      </c>
      <c r="B4866">
        <v>15783225</v>
      </c>
      <c r="C4866" t="s">
        <v>144</v>
      </c>
      <c r="D4866">
        <v>737</v>
      </c>
      <c r="E4866" t="str">
        <f t="shared" si="525"/>
        <v>Low Risk</v>
      </c>
      <c r="F4866" t="s">
        <v>15</v>
      </c>
      <c r="G4866" t="s">
        <v>23</v>
      </c>
      <c r="H4866">
        <v>54</v>
      </c>
      <c r="I4866" t="str">
        <f t="shared" si="526"/>
        <v>Old</v>
      </c>
      <c r="J4866">
        <v>9</v>
      </c>
      <c r="K4866" t="str">
        <f t="shared" si="527"/>
        <v>Very Loyal</v>
      </c>
      <c r="L4866">
        <v>0</v>
      </c>
      <c r="M4866">
        <v>1</v>
      </c>
      <c r="N4866" t="str">
        <f t="shared" si="528"/>
        <v>Basic</v>
      </c>
      <c r="O4866">
        <v>1</v>
      </c>
      <c r="P4866">
        <v>0</v>
      </c>
      <c r="Q4866">
        <v>83470.399999999994</v>
      </c>
      <c r="R4866" t="str">
        <f t="shared" si="529"/>
        <v>Medium Value</v>
      </c>
      <c r="S4866" t="str">
        <f t="shared" si="530"/>
        <v>Medium</v>
      </c>
      <c r="T4866">
        <v>1</v>
      </c>
      <c r="U4866" t="str">
        <f t="shared" si="531"/>
        <v>Churned</v>
      </c>
    </row>
    <row r="4867" spans="1:21" x14ac:dyDescent="0.3">
      <c r="A4867">
        <v>4866</v>
      </c>
      <c r="B4867">
        <v>15734438</v>
      </c>
      <c r="C4867" t="s">
        <v>2037</v>
      </c>
      <c r="D4867">
        <v>590</v>
      </c>
      <c r="E4867" t="str">
        <f t="shared" ref="E4867:E4930" si="532">IF(D4867 &lt; 500, "High Risk", IF(D4867 &lt; 700, "Medium Risk", "Low Risk"))</f>
        <v>Medium Risk</v>
      </c>
      <c r="F4867" t="s">
        <v>15</v>
      </c>
      <c r="G4867" t="s">
        <v>16</v>
      </c>
      <c r="H4867">
        <v>29</v>
      </c>
      <c r="I4867" t="str">
        <f t="shared" ref="I4867:I4930" si="533">IF(H4867 &lt; 30, "Adolescence", IF(H4867 &lt;= 50, "Middle Age", "Old"))</f>
        <v>Adolescence</v>
      </c>
      <c r="J4867">
        <v>4</v>
      </c>
      <c r="K4867" t="str">
        <f t="shared" ref="K4867:K4930" si="534">IF(J4867 &lt;= 2, "New", IF(J4867 &lt;= 5, "Established", IF(J4867 &lt;= 8, "Loyal", "Very Loyal")))</f>
        <v>Established</v>
      </c>
      <c r="L4867">
        <v>0</v>
      </c>
      <c r="M4867">
        <v>2</v>
      </c>
      <c r="N4867" t="str">
        <f t="shared" ref="N4867:N4930" si="535">IF(M4867 =1, "Basic", IF(M4867 = 2, "Standard", IF(M4867 &gt;=3, "Premium", "Unknown")))</f>
        <v>Standard</v>
      </c>
      <c r="O4867">
        <v>1</v>
      </c>
      <c r="P4867">
        <v>0</v>
      </c>
      <c r="Q4867">
        <v>121846.81</v>
      </c>
      <c r="R4867" t="str">
        <f t="shared" ref="R4867:R4930" si="536">IF(Q4867 &gt; 100000, IF(M4867 &gt;=2, "High Value", "Medium Value"), IF(Q4867 &gt; 50000, "Medium Value", "Low value"))</f>
        <v>High Value</v>
      </c>
      <c r="S4867" t="str">
        <f t="shared" ref="S4867:S4930" si="537">IF(Q4867 &lt; 50000, "Low", IF(Q4867 &lt; 100000, "Medium", "High"))</f>
        <v>High</v>
      </c>
      <c r="T4867">
        <v>0</v>
      </c>
      <c r="U4867" t="str">
        <f t="shared" ref="U4867:U4930" si="538">IF(T4867 = 1, "Churned", "Retained")</f>
        <v>Retained</v>
      </c>
    </row>
    <row r="4868" spans="1:21" x14ac:dyDescent="0.3">
      <c r="A4868">
        <v>4867</v>
      </c>
      <c r="B4868">
        <v>15688760</v>
      </c>
      <c r="C4868" t="s">
        <v>485</v>
      </c>
      <c r="D4868">
        <v>522</v>
      </c>
      <c r="E4868" t="str">
        <f t="shared" si="532"/>
        <v>Medium Risk</v>
      </c>
      <c r="F4868" t="s">
        <v>26</v>
      </c>
      <c r="G4868" t="s">
        <v>16</v>
      </c>
      <c r="H4868">
        <v>37</v>
      </c>
      <c r="I4868" t="str">
        <f t="shared" si="533"/>
        <v>Middle Age</v>
      </c>
      <c r="J4868">
        <v>3</v>
      </c>
      <c r="K4868" t="str">
        <f t="shared" si="534"/>
        <v>Established</v>
      </c>
      <c r="L4868">
        <v>95022.57</v>
      </c>
      <c r="M4868">
        <v>1</v>
      </c>
      <c r="N4868" t="str">
        <f t="shared" si="535"/>
        <v>Basic</v>
      </c>
      <c r="O4868">
        <v>1</v>
      </c>
      <c r="P4868">
        <v>1</v>
      </c>
      <c r="Q4868">
        <v>129107.59</v>
      </c>
      <c r="R4868" t="str">
        <f t="shared" si="536"/>
        <v>Medium Value</v>
      </c>
      <c r="S4868" t="str">
        <f t="shared" si="537"/>
        <v>High</v>
      </c>
      <c r="T4868">
        <v>0</v>
      </c>
      <c r="U4868" t="str">
        <f t="shared" si="538"/>
        <v>Retained</v>
      </c>
    </row>
    <row r="4869" spans="1:21" x14ac:dyDescent="0.3">
      <c r="A4869">
        <v>4868</v>
      </c>
      <c r="B4869">
        <v>15768124</v>
      </c>
      <c r="C4869" t="s">
        <v>924</v>
      </c>
      <c r="D4869">
        <v>648</v>
      </c>
      <c r="E4869" t="str">
        <f t="shared" si="532"/>
        <v>Medium Risk</v>
      </c>
      <c r="F4869" t="s">
        <v>15</v>
      </c>
      <c r="G4869" t="s">
        <v>16</v>
      </c>
      <c r="H4869">
        <v>34</v>
      </c>
      <c r="I4869" t="str">
        <f t="shared" si="533"/>
        <v>Middle Age</v>
      </c>
      <c r="J4869">
        <v>3</v>
      </c>
      <c r="K4869" t="str">
        <f t="shared" si="534"/>
        <v>Established</v>
      </c>
      <c r="L4869">
        <v>0</v>
      </c>
      <c r="M4869">
        <v>1</v>
      </c>
      <c r="N4869" t="str">
        <f t="shared" si="535"/>
        <v>Basic</v>
      </c>
      <c r="O4869">
        <v>1</v>
      </c>
      <c r="P4869">
        <v>0</v>
      </c>
      <c r="Q4869">
        <v>54726.43</v>
      </c>
      <c r="R4869" t="str">
        <f t="shared" si="536"/>
        <v>Medium Value</v>
      </c>
      <c r="S4869" t="str">
        <f t="shared" si="537"/>
        <v>Medium</v>
      </c>
      <c r="T4869">
        <v>0</v>
      </c>
      <c r="U4869" t="str">
        <f t="shared" si="538"/>
        <v>Retained</v>
      </c>
    </row>
    <row r="4870" spans="1:21" x14ac:dyDescent="0.3">
      <c r="A4870">
        <v>4869</v>
      </c>
      <c r="B4870">
        <v>15661330</v>
      </c>
      <c r="C4870" t="s">
        <v>742</v>
      </c>
      <c r="D4870">
        <v>754</v>
      </c>
      <c r="E4870" t="str">
        <f t="shared" si="532"/>
        <v>Low Risk</v>
      </c>
      <c r="F4870" t="s">
        <v>15</v>
      </c>
      <c r="G4870" t="s">
        <v>23</v>
      </c>
      <c r="H4870">
        <v>37</v>
      </c>
      <c r="I4870" t="str">
        <f t="shared" si="533"/>
        <v>Middle Age</v>
      </c>
      <c r="J4870">
        <v>6</v>
      </c>
      <c r="K4870" t="str">
        <f t="shared" si="534"/>
        <v>Loyal</v>
      </c>
      <c r="L4870">
        <v>0</v>
      </c>
      <c r="M4870">
        <v>1</v>
      </c>
      <c r="N4870" t="str">
        <f t="shared" si="535"/>
        <v>Basic</v>
      </c>
      <c r="O4870">
        <v>1</v>
      </c>
      <c r="P4870">
        <v>1</v>
      </c>
      <c r="Q4870">
        <v>116141.72</v>
      </c>
      <c r="R4870" t="str">
        <f t="shared" si="536"/>
        <v>Medium Value</v>
      </c>
      <c r="S4870" t="str">
        <f t="shared" si="537"/>
        <v>High</v>
      </c>
      <c r="T4870">
        <v>0</v>
      </c>
      <c r="U4870" t="str">
        <f t="shared" si="538"/>
        <v>Retained</v>
      </c>
    </row>
    <row r="4871" spans="1:21" x14ac:dyDescent="0.3">
      <c r="A4871">
        <v>4870</v>
      </c>
      <c r="B4871">
        <v>15781272</v>
      </c>
      <c r="C4871" t="s">
        <v>740</v>
      </c>
      <c r="D4871">
        <v>669</v>
      </c>
      <c r="E4871" t="str">
        <f t="shared" si="532"/>
        <v>Medium Risk</v>
      </c>
      <c r="F4871" t="s">
        <v>15</v>
      </c>
      <c r="G4871" t="s">
        <v>23</v>
      </c>
      <c r="H4871">
        <v>50</v>
      </c>
      <c r="I4871" t="str">
        <f t="shared" si="533"/>
        <v>Middle Age</v>
      </c>
      <c r="J4871">
        <v>4</v>
      </c>
      <c r="K4871" t="str">
        <f t="shared" si="534"/>
        <v>Established</v>
      </c>
      <c r="L4871">
        <v>149713.60999999999</v>
      </c>
      <c r="M4871">
        <v>3</v>
      </c>
      <c r="N4871" t="str">
        <f t="shared" si="535"/>
        <v>Premium</v>
      </c>
      <c r="O4871">
        <v>1</v>
      </c>
      <c r="P4871">
        <v>1</v>
      </c>
      <c r="Q4871">
        <v>124872.42</v>
      </c>
      <c r="R4871" t="str">
        <f t="shared" si="536"/>
        <v>High Value</v>
      </c>
      <c r="S4871" t="str">
        <f t="shared" si="537"/>
        <v>High</v>
      </c>
      <c r="T4871">
        <v>1</v>
      </c>
      <c r="U4871" t="str">
        <f t="shared" si="538"/>
        <v>Churned</v>
      </c>
    </row>
    <row r="4872" spans="1:21" x14ac:dyDescent="0.3">
      <c r="A4872">
        <v>4871</v>
      </c>
      <c r="B4872">
        <v>15573888</v>
      </c>
      <c r="C4872" t="s">
        <v>1433</v>
      </c>
      <c r="D4872">
        <v>648</v>
      </c>
      <c r="E4872" t="str">
        <f t="shared" si="532"/>
        <v>Medium Risk</v>
      </c>
      <c r="F4872" t="s">
        <v>26</v>
      </c>
      <c r="G4872" t="s">
        <v>16</v>
      </c>
      <c r="H4872">
        <v>43</v>
      </c>
      <c r="I4872" t="str">
        <f t="shared" si="533"/>
        <v>Middle Age</v>
      </c>
      <c r="J4872">
        <v>1</v>
      </c>
      <c r="K4872" t="str">
        <f t="shared" si="534"/>
        <v>New</v>
      </c>
      <c r="L4872">
        <v>107963.38</v>
      </c>
      <c r="M4872">
        <v>1</v>
      </c>
      <c r="N4872" t="str">
        <f t="shared" si="535"/>
        <v>Basic</v>
      </c>
      <c r="O4872">
        <v>0</v>
      </c>
      <c r="P4872">
        <v>0</v>
      </c>
      <c r="Q4872">
        <v>186438.86</v>
      </c>
      <c r="R4872" t="str">
        <f t="shared" si="536"/>
        <v>Medium Value</v>
      </c>
      <c r="S4872" t="str">
        <f t="shared" si="537"/>
        <v>High</v>
      </c>
      <c r="T4872">
        <v>1</v>
      </c>
      <c r="U4872" t="str">
        <f t="shared" si="538"/>
        <v>Churned</v>
      </c>
    </row>
    <row r="4873" spans="1:21" x14ac:dyDescent="0.3">
      <c r="A4873">
        <v>4872</v>
      </c>
      <c r="B4873">
        <v>15575858</v>
      </c>
      <c r="C4873" t="s">
        <v>635</v>
      </c>
      <c r="D4873">
        <v>763</v>
      </c>
      <c r="E4873" t="str">
        <f t="shared" si="532"/>
        <v>Low Risk</v>
      </c>
      <c r="F4873" t="s">
        <v>15</v>
      </c>
      <c r="G4873" t="s">
        <v>23</v>
      </c>
      <c r="H4873">
        <v>40</v>
      </c>
      <c r="I4873" t="str">
        <f t="shared" si="533"/>
        <v>Middle Age</v>
      </c>
      <c r="J4873">
        <v>3</v>
      </c>
      <c r="K4873" t="str">
        <f t="shared" si="534"/>
        <v>Established</v>
      </c>
      <c r="L4873">
        <v>0</v>
      </c>
      <c r="M4873">
        <v>2</v>
      </c>
      <c r="N4873" t="str">
        <f t="shared" si="535"/>
        <v>Standard</v>
      </c>
      <c r="O4873">
        <v>1</v>
      </c>
      <c r="P4873">
        <v>0</v>
      </c>
      <c r="Q4873">
        <v>134281.10999999999</v>
      </c>
      <c r="R4873" t="str">
        <f t="shared" si="536"/>
        <v>High Value</v>
      </c>
      <c r="S4873" t="str">
        <f t="shared" si="537"/>
        <v>High</v>
      </c>
      <c r="T4873">
        <v>0</v>
      </c>
      <c r="U4873" t="str">
        <f t="shared" si="538"/>
        <v>Retained</v>
      </c>
    </row>
    <row r="4874" spans="1:21" x14ac:dyDescent="0.3">
      <c r="A4874">
        <v>4873</v>
      </c>
      <c r="B4874">
        <v>15645937</v>
      </c>
      <c r="C4874" t="s">
        <v>2038</v>
      </c>
      <c r="D4874">
        <v>790</v>
      </c>
      <c r="E4874" t="str">
        <f t="shared" si="532"/>
        <v>Low Risk</v>
      </c>
      <c r="F4874" t="s">
        <v>18</v>
      </c>
      <c r="G4874" t="s">
        <v>23</v>
      </c>
      <c r="H4874">
        <v>32</v>
      </c>
      <c r="I4874" t="str">
        <f t="shared" si="533"/>
        <v>Middle Age</v>
      </c>
      <c r="J4874">
        <v>3</v>
      </c>
      <c r="K4874" t="str">
        <f t="shared" si="534"/>
        <v>Established</v>
      </c>
      <c r="L4874">
        <v>0</v>
      </c>
      <c r="M4874">
        <v>1</v>
      </c>
      <c r="N4874" t="str">
        <f t="shared" si="535"/>
        <v>Basic</v>
      </c>
      <c r="O4874">
        <v>1</v>
      </c>
      <c r="P4874">
        <v>0</v>
      </c>
      <c r="Q4874">
        <v>91044.47</v>
      </c>
      <c r="R4874" t="str">
        <f t="shared" si="536"/>
        <v>Medium Value</v>
      </c>
      <c r="S4874" t="str">
        <f t="shared" si="537"/>
        <v>Medium</v>
      </c>
      <c r="T4874">
        <v>0</v>
      </c>
      <c r="U4874" t="str">
        <f t="shared" si="538"/>
        <v>Retained</v>
      </c>
    </row>
    <row r="4875" spans="1:21" x14ac:dyDescent="0.3">
      <c r="A4875">
        <v>4874</v>
      </c>
      <c r="B4875">
        <v>15702337</v>
      </c>
      <c r="C4875" t="s">
        <v>744</v>
      </c>
      <c r="D4875">
        <v>581</v>
      </c>
      <c r="E4875" t="str">
        <f t="shared" si="532"/>
        <v>Medium Risk</v>
      </c>
      <c r="F4875" t="s">
        <v>15</v>
      </c>
      <c r="G4875" t="s">
        <v>23</v>
      </c>
      <c r="H4875">
        <v>37</v>
      </c>
      <c r="I4875" t="str">
        <f t="shared" si="533"/>
        <v>Middle Age</v>
      </c>
      <c r="J4875">
        <v>7</v>
      </c>
      <c r="K4875" t="str">
        <f t="shared" si="534"/>
        <v>Loyal</v>
      </c>
      <c r="L4875">
        <v>0</v>
      </c>
      <c r="M4875">
        <v>2</v>
      </c>
      <c r="N4875" t="str">
        <f t="shared" si="535"/>
        <v>Standard</v>
      </c>
      <c r="O4875">
        <v>1</v>
      </c>
      <c r="P4875">
        <v>1</v>
      </c>
      <c r="Q4875">
        <v>74320.75</v>
      </c>
      <c r="R4875" t="str">
        <f t="shared" si="536"/>
        <v>Medium Value</v>
      </c>
      <c r="S4875" t="str">
        <f t="shared" si="537"/>
        <v>Medium</v>
      </c>
      <c r="T4875">
        <v>0</v>
      </c>
      <c r="U4875" t="str">
        <f t="shared" si="538"/>
        <v>Retained</v>
      </c>
    </row>
    <row r="4876" spans="1:21" x14ac:dyDescent="0.3">
      <c r="A4876">
        <v>4875</v>
      </c>
      <c r="B4876">
        <v>15764537</v>
      </c>
      <c r="C4876" t="s">
        <v>2039</v>
      </c>
      <c r="D4876">
        <v>703</v>
      </c>
      <c r="E4876" t="str">
        <f t="shared" si="532"/>
        <v>Low Risk</v>
      </c>
      <c r="F4876" t="s">
        <v>15</v>
      </c>
      <c r="G4876" t="s">
        <v>23</v>
      </c>
      <c r="H4876">
        <v>43</v>
      </c>
      <c r="I4876" t="str">
        <f t="shared" si="533"/>
        <v>Middle Age</v>
      </c>
      <c r="J4876">
        <v>8</v>
      </c>
      <c r="K4876" t="str">
        <f t="shared" si="534"/>
        <v>Loyal</v>
      </c>
      <c r="L4876">
        <v>0</v>
      </c>
      <c r="M4876">
        <v>2</v>
      </c>
      <c r="N4876" t="str">
        <f t="shared" si="535"/>
        <v>Standard</v>
      </c>
      <c r="O4876">
        <v>1</v>
      </c>
      <c r="P4876">
        <v>0</v>
      </c>
      <c r="Q4876">
        <v>9704.66</v>
      </c>
      <c r="R4876" t="str">
        <f t="shared" si="536"/>
        <v>Low value</v>
      </c>
      <c r="S4876" t="str">
        <f t="shared" si="537"/>
        <v>Low</v>
      </c>
      <c r="T4876">
        <v>0</v>
      </c>
      <c r="U4876" t="str">
        <f t="shared" si="538"/>
        <v>Retained</v>
      </c>
    </row>
    <row r="4877" spans="1:21" x14ac:dyDescent="0.3">
      <c r="A4877">
        <v>4876</v>
      </c>
      <c r="B4877">
        <v>15619616</v>
      </c>
      <c r="C4877" t="s">
        <v>1251</v>
      </c>
      <c r="D4877">
        <v>571</v>
      </c>
      <c r="E4877" t="str">
        <f t="shared" si="532"/>
        <v>Medium Risk</v>
      </c>
      <c r="F4877" t="s">
        <v>15</v>
      </c>
      <c r="G4877" t="s">
        <v>16</v>
      </c>
      <c r="H4877">
        <v>33</v>
      </c>
      <c r="I4877" t="str">
        <f t="shared" si="533"/>
        <v>Middle Age</v>
      </c>
      <c r="J4877">
        <v>9</v>
      </c>
      <c r="K4877" t="str">
        <f t="shared" si="534"/>
        <v>Very Loyal</v>
      </c>
      <c r="L4877">
        <v>102017.25</v>
      </c>
      <c r="M4877">
        <v>2</v>
      </c>
      <c r="N4877" t="str">
        <f t="shared" si="535"/>
        <v>Standard</v>
      </c>
      <c r="O4877">
        <v>0</v>
      </c>
      <c r="P4877">
        <v>0</v>
      </c>
      <c r="Q4877">
        <v>128600.49</v>
      </c>
      <c r="R4877" t="str">
        <f t="shared" si="536"/>
        <v>High Value</v>
      </c>
      <c r="S4877" t="str">
        <f t="shared" si="537"/>
        <v>High</v>
      </c>
      <c r="T4877">
        <v>0</v>
      </c>
      <c r="U4877" t="str">
        <f t="shared" si="538"/>
        <v>Retained</v>
      </c>
    </row>
    <row r="4878" spans="1:21" x14ac:dyDescent="0.3">
      <c r="A4878">
        <v>4877</v>
      </c>
      <c r="B4878">
        <v>15585133</v>
      </c>
      <c r="C4878" t="s">
        <v>171</v>
      </c>
      <c r="D4878">
        <v>657</v>
      </c>
      <c r="E4878" t="str">
        <f t="shared" si="532"/>
        <v>Medium Risk</v>
      </c>
      <c r="F4878" t="s">
        <v>18</v>
      </c>
      <c r="G4878" t="s">
        <v>16</v>
      </c>
      <c r="H4878">
        <v>27</v>
      </c>
      <c r="I4878" t="str">
        <f t="shared" si="533"/>
        <v>Adolescence</v>
      </c>
      <c r="J4878">
        <v>8</v>
      </c>
      <c r="K4878" t="str">
        <f t="shared" si="534"/>
        <v>Loyal</v>
      </c>
      <c r="L4878">
        <v>0</v>
      </c>
      <c r="M4878">
        <v>2</v>
      </c>
      <c r="N4878" t="str">
        <f t="shared" si="535"/>
        <v>Standard</v>
      </c>
      <c r="O4878">
        <v>0</v>
      </c>
      <c r="P4878">
        <v>0</v>
      </c>
      <c r="Q4878">
        <v>6468.24</v>
      </c>
      <c r="R4878" t="str">
        <f t="shared" si="536"/>
        <v>Low value</v>
      </c>
      <c r="S4878" t="str">
        <f t="shared" si="537"/>
        <v>Low</v>
      </c>
      <c r="T4878">
        <v>0</v>
      </c>
      <c r="U4878" t="str">
        <f t="shared" si="538"/>
        <v>Retained</v>
      </c>
    </row>
    <row r="4879" spans="1:21" x14ac:dyDescent="0.3">
      <c r="A4879">
        <v>4878</v>
      </c>
      <c r="B4879">
        <v>15573971</v>
      </c>
      <c r="C4879" t="s">
        <v>101</v>
      </c>
      <c r="D4879">
        <v>737</v>
      </c>
      <c r="E4879" t="str">
        <f t="shared" si="532"/>
        <v>Low Risk</v>
      </c>
      <c r="F4879" t="s">
        <v>15</v>
      </c>
      <c r="G4879" t="s">
        <v>23</v>
      </c>
      <c r="H4879">
        <v>44</v>
      </c>
      <c r="I4879" t="str">
        <f t="shared" si="533"/>
        <v>Middle Age</v>
      </c>
      <c r="J4879">
        <v>7</v>
      </c>
      <c r="K4879" t="str">
        <f t="shared" si="534"/>
        <v>Loyal</v>
      </c>
      <c r="L4879">
        <v>0</v>
      </c>
      <c r="M4879">
        <v>2</v>
      </c>
      <c r="N4879" t="str">
        <f t="shared" si="535"/>
        <v>Standard</v>
      </c>
      <c r="O4879">
        <v>0</v>
      </c>
      <c r="P4879">
        <v>0</v>
      </c>
      <c r="Q4879">
        <v>57898.58</v>
      </c>
      <c r="R4879" t="str">
        <f t="shared" si="536"/>
        <v>Medium Value</v>
      </c>
      <c r="S4879" t="str">
        <f t="shared" si="537"/>
        <v>Medium</v>
      </c>
      <c r="T4879">
        <v>0</v>
      </c>
      <c r="U4879" t="str">
        <f t="shared" si="538"/>
        <v>Retained</v>
      </c>
    </row>
    <row r="4880" spans="1:21" x14ac:dyDescent="0.3">
      <c r="A4880">
        <v>4879</v>
      </c>
      <c r="B4880">
        <v>15579433</v>
      </c>
      <c r="C4880" t="s">
        <v>2040</v>
      </c>
      <c r="D4880">
        <v>793</v>
      </c>
      <c r="E4880" t="str">
        <f t="shared" si="532"/>
        <v>Low Risk</v>
      </c>
      <c r="F4880" t="s">
        <v>18</v>
      </c>
      <c r="G4880" t="s">
        <v>23</v>
      </c>
      <c r="H4880">
        <v>29</v>
      </c>
      <c r="I4880" t="str">
        <f t="shared" si="533"/>
        <v>Adolescence</v>
      </c>
      <c r="J4880">
        <v>8</v>
      </c>
      <c r="K4880" t="str">
        <f t="shared" si="534"/>
        <v>Loyal</v>
      </c>
      <c r="L4880">
        <v>96674.55</v>
      </c>
      <c r="M4880">
        <v>2</v>
      </c>
      <c r="N4880" t="str">
        <f t="shared" si="535"/>
        <v>Standard</v>
      </c>
      <c r="O4880">
        <v>0</v>
      </c>
      <c r="P4880">
        <v>0</v>
      </c>
      <c r="Q4880">
        <v>192120.66</v>
      </c>
      <c r="R4880" t="str">
        <f t="shared" si="536"/>
        <v>High Value</v>
      </c>
      <c r="S4880" t="str">
        <f t="shared" si="537"/>
        <v>High</v>
      </c>
      <c r="T4880">
        <v>0</v>
      </c>
      <c r="U4880" t="str">
        <f t="shared" si="538"/>
        <v>Retained</v>
      </c>
    </row>
    <row r="4881" spans="1:21" x14ac:dyDescent="0.3">
      <c r="A4881">
        <v>4880</v>
      </c>
      <c r="B4881">
        <v>15777045</v>
      </c>
      <c r="C4881" t="s">
        <v>472</v>
      </c>
      <c r="D4881">
        <v>783</v>
      </c>
      <c r="E4881" t="str">
        <f t="shared" si="532"/>
        <v>Low Risk</v>
      </c>
      <c r="F4881" t="s">
        <v>18</v>
      </c>
      <c r="G4881" t="s">
        <v>16</v>
      </c>
      <c r="H4881">
        <v>44</v>
      </c>
      <c r="I4881" t="str">
        <f t="shared" si="533"/>
        <v>Middle Age</v>
      </c>
      <c r="J4881">
        <v>3</v>
      </c>
      <c r="K4881" t="str">
        <f t="shared" si="534"/>
        <v>Established</v>
      </c>
      <c r="L4881">
        <v>81811.710000000006</v>
      </c>
      <c r="M4881">
        <v>1</v>
      </c>
      <c r="N4881" t="str">
        <f t="shared" si="535"/>
        <v>Basic</v>
      </c>
      <c r="O4881">
        <v>1</v>
      </c>
      <c r="P4881">
        <v>0</v>
      </c>
      <c r="Q4881">
        <v>164213.53</v>
      </c>
      <c r="R4881" t="str">
        <f t="shared" si="536"/>
        <v>Medium Value</v>
      </c>
      <c r="S4881" t="str">
        <f t="shared" si="537"/>
        <v>High</v>
      </c>
      <c r="T4881">
        <v>1</v>
      </c>
      <c r="U4881" t="str">
        <f t="shared" si="538"/>
        <v>Churned</v>
      </c>
    </row>
    <row r="4882" spans="1:21" x14ac:dyDescent="0.3">
      <c r="A4882">
        <v>4881</v>
      </c>
      <c r="B4882">
        <v>15611580</v>
      </c>
      <c r="C4882" t="s">
        <v>178</v>
      </c>
      <c r="D4882">
        <v>751</v>
      </c>
      <c r="E4882" t="str">
        <f t="shared" si="532"/>
        <v>Low Risk</v>
      </c>
      <c r="F4882" t="s">
        <v>18</v>
      </c>
      <c r="G4882" t="s">
        <v>23</v>
      </c>
      <c r="H4882">
        <v>33</v>
      </c>
      <c r="I4882" t="str">
        <f t="shared" si="533"/>
        <v>Middle Age</v>
      </c>
      <c r="J4882">
        <v>4</v>
      </c>
      <c r="K4882" t="str">
        <f t="shared" si="534"/>
        <v>Established</v>
      </c>
      <c r="L4882">
        <v>79281.61</v>
      </c>
      <c r="M4882">
        <v>1</v>
      </c>
      <c r="N4882" t="str">
        <f t="shared" si="535"/>
        <v>Basic</v>
      </c>
      <c r="O4882">
        <v>1</v>
      </c>
      <c r="P4882">
        <v>0</v>
      </c>
      <c r="Q4882">
        <v>117547.76</v>
      </c>
      <c r="R4882" t="str">
        <f t="shared" si="536"/>
        <v>Medium Value</v>
      </c>
      <c r="S4882" t="str">
        <f t="shared" si="537"/>
        <v>High</v>
      </c>
      <c r="T4882">
        <v>0</v>
      </c>
      <c r="U4882" t="str">
        <f t="shared" si="538"/>
        <v>Retained</v>
      </c>
    </row>
    <row r="4883" spans="1:21" x14ac:dyDescent="0.3">
      <c r="A4883">
        <v>4882</v>
      </c>
      <c r="B4883">
        <v>15614778</v>
      </c>
      <c r="C4883" t="s">
        <v>301</v>
      </c>
      <c r="D4883">
        <v>579</v>
      </c>
      <c r="E4883" t="str">
        <f t="shared" si="532"/>
        <v>Medium Risk</v>
      </c>
      <c r="F4883" t="s">
        <v>15</v>
      </c>
      <c r="G4883" t="s">
        <v>23</v>
      </c>
      <c r="H4883">
        <v>31</v>
      </c>
      <c r="I4883" t="str">
        <f t="shared" si="533"/>
        <v>Middle Age</v>
      </c>
      <c r="J4883">
        <v>6</v>
      </c>
      <c r="K4883" t="str">
        <f t="shared" si="534"/>
        <v>Loyal</v>
      </c>
      <c r="L4883">
        <v>0</v>
      </c>
      <c r="M4883">
        <v>2</v>
      </c>
      <c r="N4883" t="str">
        <f t="shared" si="535"/>
        <v>Standard</v>
      </c>
      <c r="O4883">
        <v>1</v>
      </c>
      <c r="P4883">
        <v>0</v>
      </c>
      <c r="Q4883">
        <v>26149.25</v>
      </c>
      <c r="R4883" t="str">
        <f t="shared" si="536"/>
        <v>Low value</v>
      </c>
      <c r="S4883" t="str">
        <f t="shared" si="537"/>
        <v>Low</v>
      </c>
      <c r="T4883">
        <v>0</v>
      </c>
      <c r="U4883" t="str">
        <f t="shared" si="538"/>
        <v>Retained</v>
      </c>
    </row>
    <row r="4884" spans="1:21" x14ac:dyDescent="0.3">
      <c r="A4884">
        <v>4883</v>
      </c>
      <c r="B4884">
        <v>15771750</v>
      </c>
      <c r="C4884" t="s">
        <v>2041</v>
      </c>
      <c r="D4884">
        <v>655</v>
      </c>
      <c r="E4884" t="str">
        <f t="shared" si="532"/>
        <v>Medium Risk</v>
      </c>
      <c r="F4884" t="s">
        <v>26</v>
      </c>
      <c r="G4884" t="s">
        <v>16</v>
      </c>
      <c r="H4884">
        <v>36</v>
      </c>
      <c r="I4884" t="str">
        <f t="shared" si="533"/>
        <v>Middle Age</v>
      </c>
      <c r="J4884">
        <v>10</v>
      </c>
      <c r="K4884" t="str">
        <f t="shared" si="534"/>
        <v>Very Loyal</v>
      </c>
      <c r="L4884">
        <v>122314.39</v>
      </c>
      <c r="M4884">
        <v>1</v>
      </c>
      <c r="N4884" t="str">
        <f t="shared" si="535"/>
        <v>Basic</v>
      </c>
      <c r="O4884">
        <v>1</v>
      </c>
      <c r="P4884">
        <v>0</v>
      </c>
      <c r="Q4884">
        <v>9181.66</v>
      </c>
      <c r="R4884" t="str">
        <f t="shared" si="536"/>
        <v>Low value</v>
      </c>
      <c r="S4884" t="str">
        <f t="shared" si="537"/>
        <v>Low</v>
      </c>
      <c r="T4884">
        <v>0</v>
      </c>
      <c r="U4884" t="str">
        <f t="shared" si="538"/>
        <v>Retained</v>
      </c>
    </row>
    <row r="4885" spans="1:21" x14ac:dyDescent="0.3">
      <c r="A4885">
        <v>4884</v>
      </c>
      <c r="B4885">
        <v>15593280</v>
      </c>
      <c r="C4885" t="s">
        <v>1214</v>
      </c>
      <c r="D4885">
        <v>614</v>
      </c>
      <c r="E4885" t="str">
        <f t="shared" si="532"/>
        <v>Medium Risk</v>
      </c>
      <c r="F4885" t="s">
        <v>26</v>
      </c>
      <c r="G4885" t="s">
        <v>23</v>
      </c>
      <c r="H4885">
        <v>43</v>
      </c>
      <c r="I4885" t="str">
        <f t="shared" si="533"/>
        <v>Middle Age</v>
      </c>
      <c r="J4885">
        <v>8</v>
      </c>
      <c r="K4885" t="str">
        <f t="shared" si="534"/>
        <v>Loyal</v>
      </c>
      <c r="L4885">
        <v>140733.74</v>
      </c>
      <c r="M4885">
        <v>1</v>
      </c>
      <c r="N4885" t="str">
        <f t="shared" si="535"/>
        <v>Basic</v>
      </c>
      <c r="O4885">
        <v>1</v>
      </c>
      <c r="P4885">
        <v>1</v>
      </c>
      <c r="Q4885">
        <v>166588.76</v>
      </c>
      <c r="R4885" t="str">
        <f t="shared" si="536"/>
        <v>Medium Value</v>
      </c>
      <c r="S4885" t="str">
        <f t="shared" si="537"/>
        <v>High</v>
      </c>
      <c r="T4885">
        <v>0</v>
      </c>
      <c r="U4885" t="str">
        <f t="shared" si="538"/>
        <v>Retained</v>
      </c>
    </row>
    <row r="4886" spans="1:21" x14ac:dyDescent="0.3">
      <c r="A4886">
        <v>4885</v>
      </c>
      <c r="B4886">
        <v>15569274</v>
      </c>
      <c r="C4886" t="s">
        <v>88</v>
      </c>
      <c r="D4886">
        <v>678</v>
      </c>
      <c r="E4886" t="str">
        <f t="shared" si="532"/>
        <v>Medium Risk</v>
      </c>
      <c r="F4886" t="s">
        <v>26</v>
      </c>
      <c r="G4886" t="s">
        <v>23</v>
      </c>
      <c r="H4886">
        <v>49</v>
      </c>
      <c r="I4886" t="str">
        <f t="shared" si="533"/>
        <v>Middle Age</v>
      </c>
      <c r="J4886">
        <v>2</v>
      </c>
      <c r="K4886" t="str">
        <f t="shared" si="534"/>
        <v>New</v>
      </c>
      <c r="L4886">
        <v>116933.11</v>
      </c>
      <c r="M4886">
        <v>1</v>
      </c>
      <c r="N4886" t="str">
        <f t="shared" si="535"/>
        <v>Basic</v>
      </c>
      <c r="O4886">
        <v>1</v>
      </c>
      <c r="P4886">
        <v>0</v>
      </c>
      <c r="Q4886">
        <v>195053.58</v>
      </c>
      <c r="R4886" t="str">
        <f t="shared" si="536"/>
        <v>Medium Value</v>
      </c>
      <c r="S4886" t="str">
        <f t="shared" si="537"/>
        <v>High</v>
      </c>
      <c r="T4886">
        <v>1</v>
      </c>
      <c r="U4886" t="str">
        <f t="shared" si="538"/>
        <v>Churned</v>
      </c>
    </row>
    <row r="4887" spans="1:21" x14ac:dyDescent="0.3">
      <c r="A4887">
        <v>4886</v>
      </c>
      <c r="B4887">
        <v>15654408</v>
      </c>
      <c r="C4887" t="s">
        <v>2042</v>
      </c>
      <c r="D4887">
        <v>562</v>
      </c>
      <c r="E4887" t="str">
        <f t="shared" si="532"/>
        <v>Medium Risk</v>
      </c>
      <c r="F4887" t="s">
        <v>18</v>
      </c>
      <c r="G4887" t="s">
        <v>23</v>
      </c>
      <c r="H4887">
        <v>41</v>
      </c>
      <c r="I4887" t="str">
        <f t="shared" si="533"/>
        <v>Middle Age</v>
      </c>
      <c r="J4887">
        <v>5</v>
      </c>
      <c r="K4887" t="str">
        <f t="shared" si="534"/>
        <v>Established</v>
      </c>
      <c r="L4887">
        <v>165445.04</v>
      </c>
      <c r="M4887">
        <v>2</v>
      </c>
      <c r="N4887" t="str">
        <f t="shared" si="535"/>
        <v>Standard</v>
      </c>
      <c r="O4887">
        <v>1</v>
      </c>
      <c r="P4887">
        <v>0</v>
      </c>
      <c r="Q4887">
        <v>85787.31</v>
      </c>
      <c r="R4887" t="str">
        <f t="shared" si="536"/>
        <v>Medium Value</v>
      </c>
      <c r="S4887" t="str">
        <f t="shared" si="537"/>
        <v>Medium</v>
      </c>
      <c r="T4887">
        <v>0</v>
      </c>
      <c r="U4887" t="str">
        <f t="shared" si="538"/>
        <v>Retained</v>
      </c>
    </row>
    <row r="4888" spans="1:21" x14ac:dyDescent="0.3">
      <c r="A4888">
        <v>4887</v>
      </c>
      <c r="B4888">
        <v>15657468</v>
      </c>
      <c r="C4888" t="s">
        <v>332</v>
      </c>
      <c r="D4888">
        <v>711</v>
      </c>
      <c r="E4888" t="str">
        <f t="shared" si="532"/>
        <v>Low Risk</v>
      </c>
      <c r="F4888" t="s">
        <v>26</v>
      </c>
      <c r="G4888" t="s">
        <v>16</v>
      </c>
      <c r="H4888">
        <v>53</v>
      </c>
      <c r="I4888" t="str">
        <f t="shared" si="533"/>
        <v>Old</v>
      </c>
      <c r="J4888">
        <v>5</v>
      </c>
      <c r="K4888" t="str">
        <f t="shared" si="534"/>
        <v>Established</v>
      </c>
      <c r="L4888">
        <v>123805.03</v>
      </c>
      <c r="M4888">
        <v>1</v>
      </c>
      <c r="N4888" t="str">
        <f t="shared" si="535"/>
        <v>Basic</v>
      </c>
      <c r="O4888">
        <v>1</v>
      </c>
      <c r="P4888">
        <v>0</v>
      </c>
      <c r="Q4888">
        <v>102428.51</v>
      </c>
      <c r="R4888" t="str">
        <f t="shared" si="536"/>
        <v>Medium Value</v>
      </c>
      <c r="S4888" t="str">
        <f t="shared" si="537"/>
        <v>High</v>
      </c>
      <c r="T4888">
        <v>0</v>
      </c>
      <c r="U4888" t="str">
        <f t="shared" si="538"/>
        <v>Retained</v>
      </c>
    </row>
    <row r="4889" spans="1:21" x14ac:dyDescent="0.3">
      <c r="A4889">
        <v>4888</v>
      </c>
      <c r="B4889">
        <v>15614213</v>
      </c>
      <c r="C4889" t="s">
        <v>2043</v>
      </c>
      <c r="D4889">
        <v>620</v>
      </c>
      <c r="E4889" t="str">
        <f t="shared" si="532"/>
        <v>Medium Risk</v>
      </c>
      <c r="F4889" t="s">
        <v>15</v>
      </c>
      <c r="G4889" t="s">
        <v>23</v>
      </c>
      <c r="H4889">
        <v>37</v>
      </c>
      <c r="I4889" t="str">
        <f t="shared" si="533"/>
        <v>Middle Age</v>
      </c>
      <c r="J4889">
        <v>0</v>
      </c>
      <c r="K4889" t="str">
        <f t="shared" si="534"/>
        <v>New</v>
      </c>
      <c r="L4889">
        <v>107548.94</v>
      </c>
      <c r="M4889">
        <v>1</v>
      </c>
      <c r="N4889" t="str">
        <f t="shared" si="535"/>
        <v>Basic</v>
      </c>
      <c r="O4889">
        <v>1</v>
      </c>
      <c r="P4889">
        <v>0</v>
      </c>
      <c r="Q4889">
        <v>71175.94</v>
      </c>
      <c r="R4889" t="str">
        <f t="shared" si="536"/>
        <v>Medium Value</v>
      </c>
      <c r="S4889" t="str">
        <f t="shared" si="537"/>
        <v>Medium</v>
      </c>
      <c r="T4889">
        <v>0</v>
      </c>
      <c r="U4889" t="str">
        <f t="shared" si="538"/>
        <v>Retained</v>
      </c>
    </row>
    <row r="4890" spans="1:21" x14ac:dyDescent="0.3">
      <c r="A4890">
        <v>4889</v>
      </c>
      <c r="B4890">
        <v>15589869</v>
      </c>
      <c r="C4890" t="s">
        <v>603</v>
      </c>
      <c r="D4890">
        <v>437</v>
      </c>
      <c r="E4890" t="str">
        <f t="shared" si="532"/>
        <v>High Risk</v>
      </c>
      <c r="F4890" t="s">
        <v>15</v>
      </c>
      <c r="G4890" t="s">
        <v>23</v>
      </c>
      <c r="H4890">
        <v>49</v>
      </c>
      <c r="I4890" t="str">
        <f t="shared" si="533"/>
        <v>Middle Age</v>
      </c>
      <c r="J4890">
        <v>9</v>
      </c>
      <c r="K4890" t="str">
        <f t="shared" si="534"/>
        <v>Very Loyal</v>
      </c>
      <c r="L4890">
        <v>111634.29</v>
      </c>
      <c r="M4890">
        <v>2</v>
      </c>
      <c r="N4890" t="str">
        <f t="shared" si="535"/>
        <v>Standard</v>
      </c>
      <c r="O4890">
        <v>0</v>
      </c>
      <c r="P4890">
        <v>1</v>
      </c>
      <c r="Q4890">
        <v>166440.32000000001</v>
      </c>
      <c r="R4890" t="str">
        <f t="shared" si="536"/>
        <v>High Value</v>
      </c>
      <c r="S4890" t="str">
        <f t="shared" si="537"/>
        <v>High</v>
      </c>
      <c r="T4890">
        <v>0</v>
      </c>
      <c r="U4890" t="str">
        <f t="shared" si="538"/>
        <v>Retained</v>
      </c>
    </row>
    <row r="4891" spans="1:21" x14ac:dyDescent="0.3">
      <c r="A4891">
        <v>4890</v>
      </c>
      <c r="B4891">
        <v>15693205</v>
      </c>
      <c r="C4891" t="s">
        <v>892</v>
      </c>
      <c r="D4891">
        <v>691</v>
      </c>
      <c r="E4891" t="str">
        <f t="shared" si="532"/>
        <v>Medium Risk</v>
      </c>
      <c r="F4891" t="s">
        <v>26</v>
      </c>
      <c r="G4891" t="s">
        <v>16</v>
      </c>
      <c r="H4891">
        <v>41</v>
      </c>
      <c r="I4891" t="str">
        <f t="shared" si="533"/>
        <v>Middle Age</v>
      </c>
      <c r="J4891">
        <v>8</v>
      </c>
      <c r="K4891" t="str">
        <f t="shared" si="534"/>
        <v>Loyal</v>
      </c>
      <c r="L4891">
        <v>109153.96</v>
      </c>
      <c r="M4891">
        <v>3</v>
      </c>
      <c r="N4891" t="str">
        <f t="shared" si="535"/>
        <v>Premium</v>
      </c>
      <c r="O4891">
        <v>1</v>
      </c>
      <c r="P4891">
        <v>1</v>
      </c>
      <c r="Q4891">
        <v>148848.76</v>
      </c>
      <c r="R4891" t="str">
        <f t="shared" si="536"/>
        <v>High Value</v>
      </c>
      <c r="S4891" t="str">
        <f t="shared" si="537"/>
        <v>High</v>
      </c>
      <c r="T4891">
        <v>1</v>
      </c>
      <c r="U4891" t="str">
        <f t="shared" si="538"/>
        <v>Churned</v>
      </c>
    </row>
    <row r="4892" spans="1:21" x14ac:dyDescent="0.3">
      <c r="A4892">
        <v>4891</v>
      </c>
      <c r="B4892">
        <v>15797113</v>
      </c>
      <c r="C4892" t="s">
        <v>873</v>
      </c>
      <c r="D4892">
        <v>552</v>
      </c>
      <c r="E4892" t="str">
        <f t="shared" si="532"/>
        <v>Medium Risk</v>
      </c>
      <c r="F4892" t="s">
        <v>18</v>
      </c>
      <c r="G4892" t="s">
        <v>16</v>
      </c>
      <c r="H4892">
        <v>34</v>
      </c>
      <c r="I4892" t="str">
        <f t="shared" si="533"/>
        <v>Middle Age</v>
      </c>
      <c r="J4892">
        <v>4</v>
      </c>
      <c r="K4892" t="str">
        <f t="shared" si="534"/>
        <v>Established</v>
      </c>
      <c r="L4892">
        <v>0</v>
      </c>
      <c r="M4892">
        <v>2</v>
      </c>
      <c r="N4892" t="str">
        <f t="shared" si="535"/>
        <v>Standard</v>
      </c>
      <c r="O4892">
        <v>1</v>
      </c>
      <c r="P4892">
        <v>0</v>
      </c>
      <c r="Q4892">
        <v>140286.69</v>
      </c>
      <c r="R4892" t="str">
        <f t="shared" si="536"/>
        <v>High Value</v>
      </c>
      <c r="S4892" t="str">
        <f t="shared" si="537"/>
        <v>High</v>
      </c>
      <c r="T4892">
        <v>0</v>
      </c>
      <c r="U4892" t="str">
        <f t="shared" si="538"/>
        <v>Retained</v>
      </c>
    </row>
    <row r="4893" spans="1:21" x14ac:dyDescent="0.3">
      <c r="A4893">
        <v>4892</v>
      </c>
      <c r="B4893">
        <v>15676958</v>
      </c>
      <c r="C4893" t="s">
        <v>1952</v>
      </c>
      <c r="D4893">
        <v>765</v>
      </c>
      <c r="E4893" t="str">
        <f t="shared" si="532"/>
        <v>Low Risk</v>
      </c>
      <c r="F4893" t="s">
        <v>26</v>
      </c>
      <c r="G4893" t="s">
        <v>23</v>
      </c>
      <c r="H4893">
        <v>34</v>
      </c>
      <c r="I4893" t="str">
        <f t="shared" si="533"/>
        <v>Middle Age</v>
      </c>
      <c r="J4893">
        <v>5</v>
      </c>
      <c r="K4893" t="str">
        <f t="shared" si="534"/>
        <v>Established</v>
      </c>
      <c r="L4893">
        <v>86055.17</v>
      </c>
      <c r="M4893">
        <v>2</v>
      </c>
      <c r="N4893" t="str">
        <f t="shared" si="535"/>
        <v>Standard</v>
      </c>
      <c r="O4893">
        <v>1</v>
      </c>
      <c r="P4893">
        <v>1</v>
      </c>
      <c r="Q4893">
        <v>104220.5</v>
      </c>
      <c r="R4893" t="str">
        <f t="shared" si="536"/>
        <v>High Value</v>
      </c>
      <c r="S4893" t="str">
        <f t="shared" si="537"/>
        <v>High</v>
      </c>
      <c r="T4893">
        <v>0</v>
      </c>
      <c r="U4893" t="str">
        <f t="shared" si="538"/>
        <v>Retained</v>
      </c>
    </row>
    <row r="4894" spans="1:21" x14ac:dyDescent="0.3">
      <c r="A4894">
        <v>4893</v>
      </c>
      <c r="B4894">
        <v>15739592</v>
      </c>
      <c r="C4894" t="s">
        <v>2044</v>
      </c>
      <c r="D4894">
        <v>707</v>
      </c>
      <c r="E4894" t="str">
        <f t="shared" si="532"/>
        <v>Low Risk</v>
      </c>
      <c r="F4894" t="s">
        <v>26</v>
      </c>
      <c r="G4894" t="s">
        <v>16</v>
      </c>
      <c r="H4894">
        <v>51</v>
      </c>
      <c r="I4894" t="str">
        <f t="shared" si="533"/>
        <v>Old</v>
      </c>
      <c r="J4894">
        <v>10</v>
      </c>
      <c r="K4894" t="str">
        <f t="shared" si="534"/>
        <v>Very Loyal</v>
      </c>
      <c r="L4894">
        <v>98438.23</v>
      </c>
      <c r="M4894">
        <v>1</v>
      </c>
      <c r="N4894" t="str">
        <f t="shared" si="535"/>
        <v>Basic</v>
      </c>
      <c r="O4894">
        <v>0</v>
      </c>
      <c r="P4894">
        <v>0</v>
      </c>
      <c r="Q4894">
        <v>70778.63</v>
      </c>
      <c r="R4894" t="str">
        <f t="shared" si="536"/>
        <v>Medium Value</v>
      </c>
      <c r="S4894" t="str">
        <f t="shared" si="537"/>
        <v>Medium</v>
      </c>
      <c r="T4894">
        <v>1</v>
      </c>
      <c r="U4894" t="str">
        <f t="shared" si="538"/>
        <v>Churned</v>
      </c>
    </row>
    <row r="4895" spans="1:21" x14ac:dyDescent="0.3">
      <c r="A4895">
        <v>4894</v>
      </c>
      <c r="B4895">
        <v>15656263</v>
      </c>
      <c r="C4895" t="s">
        <v>480</v>
      </c>
      <c r="D4895">
        <v>764</v>
      </c>
      <c r="E4895" t="str">
        <f t="shared" si="532"/>
        <v>Low Risk</v>
      </c>
      <c r="F4895" t="s">
        <v>18</v>
      </c>
      <c r="G4895" t="s">
        <v>23</v>
      </c>
      <c r="H4895">
        <v>29</v>
      </c>
      <c r="I4895" t="str">
        <f t="shared" si="533"/>
        <v>Adolescence</v>
      </c>
      <c r="J4895">
        <v>5</v>
      </c>
      <c r="K4895" t="str">
        <f t="shared" si="534"/>
        <v>Established</v>
      </c>
      <c r="L4895">
        <v>0</v>
      </c>
      <c r="M4895">
        <v>2</v>
      </c>
      <c r="N4895" t="str">
        <f t="shared" si="535"/>
        <v>Standard</v>
      </c>
      <c r="O4895">
        <v>1</v>
      </c>
      <c r="P4895">
        <v>0</v>
      </c>
      <c r="Q4895">
        <v>65868.28</v>
      </c>
      <c r="R4895" t="str">
        <f t="shared" si="536"/>
        <v>Medium Value</v>
      </c>
      <c r="S4895" t="str">
        <f t="shared" si="537"/>
        <v>Medium</v>
      </c>
      <c r="T4895">
        <v>0</v>
      </c>
      <c r="U4895" t="str">
        <f t="shared" si="538"/>
        <v>Retained</v>
      </c>
    </row>
    <row r="4896" spans="1:21" x14ac:dyDescent="0.3">
      <c r="A4896">
        <v>4895</v>
      </c>
      <c r="B4896">
        <v>15636872</v>
      </c>
      <c r="C4896" t="s">
        <v>1984</v>
      </c>
      <c r="D4896">
        <v>585</v>
      </c>
      <c r="E4896" t="str">
        <f t="shared" si="532"/>
        <v>Medium Risk</v>
      </c>
      <c r="F4896" t="s">
        <v>15</v>
      </c>
      <c r="G4896" t="s">
        <v>16</v>
      </c>
      <c r="H4896">
        <v>32</v>
      </c>
      <c r="I4896" t="str">
        <f t="shared" si="533"/>
        <v>Middle Age</v>
      </c>
      <c r="J4896">
        <v>8</v>
      </c>
      <c r="K4896" t="str">
        <f t="shared" si="534"/>
        <v>Loyal</v>
      </c>
      <c r="L4896">
        <v>144705.87</v>
      </c>
      <c r="M4896">
        <v>2</v>
      </c>
      <c r="N4896" t="str">
        <f t="shared" si="535"/>
        <v>Standard</v>
      </c>
      <c r="O4896">
        <v>0</v>
      </c>
      <c r="P4896">
        <v>0</v>
      </c>
      <c r="Q4896">
        <v>171482.56</v>
      </c>
      <c r="R4896" t="str">
        <f t="shared" si="536"/>
        <v>High Value</v>
      </c>
      <c r="S4896" t="str">
        <f t="shared" si="537"/>
        <v>High</v>
      </c>
      <c r="T4896">
        <v>0</v>
      </c>
      <c r="U4896" t="str">
        <f t="shared" si="538"/>
        <v>Retained</v>
      </c>
    </row>
    <row r="4897" spans="1:21" x14ac:dyDescent="0.3">
      <c r="A4897">
        <v>4896</v>
      </c>
      <c r="B4897">
        <v>15589435</v>
      </c>
      <c r="C4897" t="s">
        <v>465</v>
      </c>
      <c r="D4897">
        <v>784</v>
      </c>
      <c r="E4897" t="str">
        <f t="shared" si="532"/>
        <v>Low Risk</v>
      </c>
      <c r="F4897" t="s">
        <v>15</v>
      </c>
      <c r="G4897" t="s">
        <v>23</v>
      </c>
      <c r="H4897">
        <v>31</v>
      </c>
      <c r="I4897" t="str">
        <f t="shared" si="533"/>
        <v>Middle Age</v>
      </c>
      <c r="J4897">
        <v>7</v>
      </c>
      <c r="K4897" t="str">
        <f t="shared" si="534"/>
        <v>Loyal</v>
      </c>
      <c r="L4897">
        <v>0</v>
      </c>
      <c r="M4897">
        <v>2</v>
      </c>
      <c r="N4897" t="str">
        <f t="shared" si="535"/>
        <v>Standard</v>
      </c>
      <c r="O4897">
        <v>1</v>
      </c>
      <c r="P4897">
        <v>1</v>
      </c>
      <c r="Q4897">
        <v>143204.41</v>
      </c>
      <c r="R4897" t="str">
        <f t="shared" si="536"/>
        <v>High Value</v>
      </c>
      <c r="S4897" t="str">
        <f t="shared" si="537"/>
        <v>High</v>
      </c>
      <c r="T4897">
        <v>0</v>
      </c>
      <c r="U4897" t="str">
        <f t="shared" si="538"/>
        <v>Retained</v>
      </c>
    </row>
    <row r="4898" spans="1:21" x14ac:dyDescent="0.3">
      <c r="A4898">
        <v>4897</v>
      </c>
      <c r="B4898">
        <v>15640464</v>
      </c>
      <c r="C4898" t="s">
        <v>1246</v>
      </c>
      <c r="D4898">
        <v>605</v>
      </c>
      <c r="E4898" t="str">
        <f t="shared" si="532"/>
        <v>Medium Risk</v>
      </c>
      <c r="F4898" t="s">
        <v>15</v>
      </c>
      <c r="G4898" t="s">
        <v>23</v>
      </c>
      <c r="H4898">
        <v>41</v>
      </c>
      <c r="I4898" t="str">
        <f t="shared" si="533"/>
        <v>Middle Age</v>
      </c>
      <c r="J4898">
        <v>5</v>
      </c>
      <c r="K4898" t="str">
        <f t="shared" si="534"/>
        <v>Established</v>
      </c>
      <c r="L4898">
        <v>91612.91</v>
      </c>
      <c r="M4898">
        <v>1</v>
      </c>
      <c r="N4898" t="str">
        <f t="shared" si="535"/>
        <v>Basic</v>
      </c>
      <c r="O4898">
        <v>1</v>
      </c>
      <c r="P4898">
        <v>1</v>
      </c>
      <c r="Q4898">
        <v>28427.84</v>
      </c>
      <c r="R4898" t="str">
        <f t="shared" si="536"/>
        <v>Low value</v>
      </c>
      <c r="S4898" t="str">
        <f t="shared" si="537"/>
        <v>Low</v>
      </c>
      <c r="T4898">
        <v>0</v>
      </c>
      <c r="U4898" t="str">
        <f t="shared" si="538"/>
        <v>Retained</v>
      </c>
    </row>
    <row r="4899" spans="1:21" x14ac:dyDescent="0.3">
      <c r="A4899">
        <v>4898</v>
      </c>
      <c r="B4899">
        <v>15723851</v>
      </c>
      <c r="C4899" t="s">
        <v>311</v>
      </c>
      <c r="D4899">
        <v>699</v>
      </c>
      <c r="E4899" t="str">
        <f t="shared" si="532"/>
        <v>Medium Risk</v>
      </c>
      <c r="F4899" t="s">
        <v>18</v>
      </c>
      <c r="G4899" t="s">
        <v>23</v>
      </c>
      <c r="H4899">
        <v>40</v>
      </c>
      <c r="I4899" t="str">
        <f t="shared" si="533"/>
        <v>Middle Age</v>
      </c>
      <c r="J4899">
        <v>2</v>
      </c>
      <c r="K4899" t="str">
        <f t="shared" si="534"/>
        <v>New</v>
      </c>
      <c r="L4899">
        <v>0</v>
      </c>
      <c r="M4899">
        <v>1</v>
      </c>
      <c r="N4899" t="str">
        <f t="shared" si="535"/>
        <v>Basic</v>
      </c>
      <c r="O4899">
        <v>1</v>
      </c>
      <c r="P4899">
        <v>0</v>
      </c>
      <c r="Q4899">
        <v>78387.320000000007</v>
      </c>
      <c r="R4899" t="str">
        <f t="shared" si="536"/>
        <v>Medium Value</v>
      </c>
      <c r="S4899" t="str">
        <f t="shared" si="537"/>
        <v>Medium</v>
      </c>
      <c r="T4899">
        <v>0</v>
      </c>
      <c r="U4899" t="str">
        <f t="shared" si="538"/>
        <v>Retained</v>
      </c>
    </row>
    <row r="4900" spans="1:21" x14ac:dyDescent="0.3">
      <c r="A4900">
        <v>4899</v>
      </c>
      <c r="B4900">
        <v>15722122</v>
      </c>
      <c r="C4900" t="s">
        <v>392</v>
      </c>
      <c r="D4900">
        <v>544</v>
      </c>
      <c r="E4900" t="str">
        <f t="shared" si="532"/>
        <v>Medium Risk</v>
      </c>
      <c r="F4900" t="s">
        <v>15</v>
      </c>
      <c r="G4900" t="s">
        <v>16</v>
      </c>
      <c r="H4900">
        <v>40</v>
      </c>
      <c r="I4900" t="str">
        <f t="shared" si="533"/>
        <v>Middle Age</v>
      </c>
      <c r="J4900">
        <v>7</v>
      </c>
      <c r="K4900" t="str">
        <f t="shared" si="534"/>
        <v>Loyal</v>
      </c>
      <c r="L4900">
        <v>0</v>
      </c>
      <c r="M4900">
        <v>1</v>
      </c>
      <c r="N4900" t="str">
        <f t="shared" si="535"/>
        <v>Basic</v>
      </c>
      <c r="O4900">
        <v>0</v>
      </c>
      <c r="P4900">
        <v>1</v>
      </c>
      <c r="Q4900">
        <v>161076.92000000001</v>
      </c>
      <c r="R4900" t="str">
        <f t="shared" si="536"/>
        <v>Medium Value</v>
      </c>
      <c r="S4900" t="str">
        <f t="shared" si="537"/>
        <v>High</v>
      </c>
      <c r="T4900">
        <v>0</v>
      </c>
      <c r="U4900" t="str">
        <f t="shared" si="538"/>
        <v>Retained</v>
      </c>
    </row>
    <row r="4901" spans="1:21" x14ac:dyDescent="0.3">
      <c r="A4901">
        <v>4900</v>
      </c>
      <c r="B4901">
        <v>15696852</v>
      </c>
      <c r="C4901" t="s">
        <v>723</v>
      </c>
      <c r="D4901">
        <v>803</v>
      </c>
      <c r="E4901" t="str">
        <f t="shared" si="532"/>
        <v>Low Risk</v>
      </c>
      <c r="F4901" t="s">
        <v>15</v>
      </c>
      <c r="G4901" t="s">
        <v>16</v>
      </c>
      <c r="H4901">
        <v>32</v>
      </c>
      <c r="I4901" t="str">
        <f t="shared" si="533"/>
        <v>Middle Age</v>
      </c>
      <c r="J4901">
        <v>9</v>
      </c>
      <c r="K4901" t="str">
        <f t="shared" si="534"/>
        <v>Very Loyal</v>
      </c>
      <c r="L4901">
        <v>192122.84</v>
      </c>
      <c r="M4901">
        <v>1</v>
      </c>
      <c r="N4901" t="str">
        <f t="shared" si="535"/>
        <v>Basic</v>
      </c>
      <c r="O4901">
        <v>1</v>
      </c>
      <c r="P4901">
        <v>1</v>
      </c>
      <c r="Q4901">
        <v>54277.45</v>
      </c>
      <c r="R4901" t="str">
        <f t="shared" si="536"/>
        <v>Medium Value</v>
      </c>
      <c r="S4901" t="str">
        <f t="shared" si="537"/>
        <v>Medium</v>
      </c>
      <c r="T4901">
        <v>1</v>
      </c>
      <c r="U4901" t="str">
        <f t="shared" si="538"/>
        <v>Churned</v>
      </c>
    </row>
    <row r="4902" spans="1:21" x14ac:dyDescent="0.3">
      <c r="A4902">
        <v>4901</v>
      </c>
      <c r="B4902">
        <v>15634936</v>
      </c>
      <c r="C4902" t="s">
        <v>704</v>
      </c>
      <c r="D4902">
        <v>735</v>
      </c>
      <c r="E4902" t="str">
        <f t="shared" si="532"/>
        <v>Low Risk</v>
      </c>
      <c r="F4902" t="s">
        <v>15</v>
      </c>
      <c r="G4902" t="s">
        <v>23</v>
      </c>
      <c r="H4902">
        <v>41</v>
      </c>
      <c r="I4902" t="str">
        <f t="shared" si="533"/>
        <v>Middle Age</v>
      </c>
      <c r="J4902">
        <v>7</v>
      </c>
      <c r="K4902" t="str">
        <f t="shared" si="534"/>
        <v>Loyal</v>
      </c>
      <c r="L4902">
        <v>179904</v>
      </c>
      <c r="M4902">
        <v>1</v>
      </c>
      <c r="N4902" t="str">
        <f t="shared" si="535"/>
        <v>Basic</v>
      </c>
      <c r="O4902">
        <v>1</v>
      </c>
      <c r="P4902">
        <v>1</v>
      </c>
      <c r="Q4902">
        <v>137180.95000000001</v>
      </c>
      <c r="R4902" t="str">
        <f t="shared" si="536"/>
        <v>Medium Value</v>
      </c>
      <c r="S4902" t="str">
        <f t="shared" si="537"/>
        <v>High</v>
      </c>
      <c r="T4902">
        <v>0</v>
      </c>
      <c r="U4902" t="str">
        <f t="shared" si="538"/>
        <v>Retained</v>
      </c>
    </row>
    <row r="4903" spans="1:21" x14ac:dyDescent="0.3">
      <c r="A4903">
        <v>4902</v>
      </c>
      <c r="B4903">
        <v>15575935</v>
      </c>
      <c r="C4903" t="s">
        <v>944</v>
      </c>
      <c r="D4903">
        <v>673</v>
      </c>
      <c r="E4903" t="str">
        <f t="shared" si="532"/>
        <v>Medium Risk</v>
      </c>
      <c r="F4903" t="s">
        <v>15</v>
      </c>
      <c r="G4903" t="s">
        <v>23</v>
      </c>
      <c r="H4903">
        <v>59</v>
      </c>
      <c r="I4903" t="str">
        <f t="shared" si="533"/>
        <v>Old</v>
      </c>
      <c r="J4903">
        <v>0</v>
      </c>
      <c r="K4903" t="str">
        <f t="shared" si="534"/>
        <v>New</v>
      </c>
      <c r="L4903">
        <v>178058.06</v>
      </c>
      <c r="M4903">
        <v>2</v>
      </c>
      <c r="N4903" t="str">
        <f t="shared" si="535"/>
        <v>Standard</v>
      </c>
      <c r="O4903">
        <v>0</v>
      </c>
      <c r="P4903">
        <v>1</v>
      </c>
      <c r="Q4903">
        <v>21063.71</v>
      </c>
      <c r="R4903" t="str">
        <f t="shared" si="536"/>
        <v>Low value</v>
      </c>
      <c r="S4903" t="str">
        <f t="shared" si="537"/>
        <v>Low</v>
      </c>
      <c r="T4903">
        <v>1</v>
      </c>
      <c r="U4903" t="str">
        <f t="shared" si="538"/>
        <v>Churned</v>
      </c>
    </row>
    <row r="4904" spans="1:21" x14ac:dyDescent="0.3">
      <c r="A4904">
        <v>4903</v>
      </c>
      <c r="B4904">
        <v>15634491</v>
      </c>
      <c r="C4904" t="s">
        <v>456</v>
      </c>
      <c r="D4904">
        <v>652</v>
      </c>
      <c r="E4904" t="str">
        <f t="shared" si="532"/>
        <v>Medium Risk</v>
      </c>
      <c r="F4904" t="s">
        <v>15</v>
      </c>
      <c r="G4904" t="s">
        <v>23</v>
      </c>
      <c r="H4904">
        <v>30</v>
      </c>
      <c r="I4904" t="str">
        <f t="shared" si="533"/>
        <v>Middle Age</v>
      </c>
      <c r="J4904">
        <v>2</v>
      </c>
      <c r="K4904" t="str">
        <f t="shared" si="534"/>
        <v>New</v>
      </c>
      <c r="L4904">
        <v>176166.56</v>
      </c>
      <c r="M4904">
        <v>2</v>
      </c>
      <c r="N4904" t="str">
        <f t="shared" si="535"/>
        <v>Standard</v>
      </c>
      <c r="O4904">
        <v>1</v>
      </c>
      <c r="P4904">
        <v>1</v>
      </c>
      <c r="Q4904">
        <v>152210.81</v>
      </c>
      <c r="R4904" t="str">
        <f t="shared" si="536"/>
        <v>High Value</v>
      </c>
      <c r="S4904" t="str">
        <f t="shared" si="537"/>
        <v>High</v>
      </c>
      <c r="T4904">
        <v>0</v>
      </c>
      <c r="U4904" t="str">
        <f t="shared" si="538"/>
        <v>Retained</v>
      </c>
    </row>
    <row r="4905" spans="1:21" x14ac:dyDescent="0.3">
      <c r="A4905">
        <v>4904</v>
      </c>
      <c r="B4905">
        <v>15628530</v>
      </c>
      <c r="C4905" t="s">
        <v>284</v>
      </c>
      <c r="D4905">
        <v>694</v>
      </c>
      <c r="E4905" t="str">
        <f t="shared" si="532"/>
        <v>Medium Risk</v>
      </c>
      <c r="F4905" t="s">
        <v>15</v>
      </c>
      <c r="G4905" t="s">
        <v>23</v>
      </c>
      <c r="H4905">
        <v>42</v>
      </c>
      <c r="I4905" t="str">
        <f t="shared" si="533"/>
        <v>Middle Age</v>
      </c>
      <c r="J4905">
        <v>3</v>
      </c>
      <c r="K4905" t="str">
        <f t="shared" si="534"/>
        <v>Established</v>
      </c>
      <c r="L4905">
        <v>156864.20000000001</v>
      </c>
      <c r="M4905">
        <v>2</v>
      </c>
      <c r="N4905" t="str">
        <f t="shared" si="535"/>
        <v>Standard</v>
      </c>
      <c r="O4905">
        <v>0</v>
      </c>
      <c r="P4905">
        <v>0</v>
      </c>
      <c r="Q4905">
        <v>88890.75</v>
      </c>
      <c r="R4905" t="str">
        <f t="shared" si="536"/>
        <v>Medium Value</v>
      </c>
      <c r="S4905" t="str">
        <f t="shared" si="537"/>
        <v>Medium</v>
      </c>
      <c r="T4905">
        <v>0</v>
      </c>
      <c r="U4905" t="str">
        <f t="shared" si="538"/>
        <v>Retained</v>
      </c>
    </row>
    <row r="4906" spans="1:21" x14ac:dyDescent="0.3">
      <c r="A4906">
        <v>4905</v>
      </c>
      <c r="B4906">
        <v>15678720</v>
      </c>
      <c r="C4906" t="s">
        <v>413</v>
      </c>
      <c r="D4906">
        <v>741</v>
      </c>
      <c r="E4906" t="str">
        <f t="shared" si="532"/>
        <v>Low Risk</v>
      </c>
      <c r="F4906" t="s">
        <v>15</v>
      </c>
      <c r="G4906" t="s">
        <v>16</v>
      </c>
      <c r="H4906">
        <v>44</v>
      </c>
      <c r="I4906" t="str">
        <f t="shared" si="533"/>
        <v>Middle Age</v>
      </c>
      <c r="J4906">
        <v>7</v>
      </c>
      <c r="K4906" t="str">
        <f t="shared" si="534"/>
        <v>Loyal</v>
      </c>
      <c r="L4906">
        <v>0</v>
      </c>
      <c r="M4906">
        <v>2</v>
      </c>
      <c r="N4906" t="str">
        <f t="shared" si="535"/>
        <v>Standard</v>
      </c>
      <c r="O4906">
        <v>1</v>
      </c>
      <c r="P4906">
        <v>1</v>
      </c>
      <c r="Q4906">
        <v>190534.76</v>
      </c>
      <c r="R4906" t="str">
        <f t="shared" si="536"/>
        <v>High Value</v>
      </c>
      <c r="S4906" t="str">
        <f t="shared" si="537"/>
        <v>High</v>
      </c>
      <c r="T4906">
        <v>0</v>
      </c>
      <c r="U4906" t="str">
        <f t="shared" si="538"/>
        <v>Retained</v>
      </c>
    </row>
    <row r="4907" spans="1:21" x14ac:dyDescent="0.3">
      <c r="A4907">
        <v>4906</v>
      </c>
      <c r="B4907">
        <v>15627999</v>
      </c>
      <c r="C4907" t="s">
        <v>456</v>
      </c>
      <c r="D4907">
        <v>590</v>
      </c>
      <c r="E4907" t="str">
        <f t="shared" si="532"/>
        <v>Medium Risk</v>
      </c>
      <c r="F4907" t="s">
        <v>18</v>
      </c>
      <c r="G4907" t="s">
        <v>23</v>
      </c>
      <c r="H4907">
        <v>30</v>
      </c>
      <c r="I4907" t="str">
        <f t="shared" si="533"/>
        <v>Middle Age</v>
      </c>
      <c r="J4907">
        <v>3</v>
      </c>
      <c r="K4907" t="str">
        <f t="shared" si="534"/>
        <v>Established</v>
      </c>
      <c r="L4907">
        <v>0</v>
      </c>
      <c r="M4907">
        <v>2</v>
      </c>
      <c r="N4907" t="str">
        <f t="shared" si="535"/>
        <v>Standard</v>
      </c>
      <c r="O4907">
        <v>1</v>
      </c>
      <c r="P4907">
        <v>0</v>
      </c>
      <c r="Q4907">
        <v>83090.350000000006</v>
      </c>
      <c r="R4907" t="str">
        <f t="shared" si="536"/>
        <v>Medium Value</v>
      </c>
      <c r="S4907" t="str">
        <f t="shared" si="537"/>
        <v>Medium</v>
      </c>
      <c r="T4907">
        <v>0</v>
      </c>
      <c r="U4907" t="str">
        <f t="shared" si="538"/>
        <v>Retained</v>
      </c>
    </row>
    <row r="4908" spans="1:21" x14ac:dyDescent="0.3">
      <c r="A4908">
        <v>4907</v>
      </c>
      <c r="B4908">
        <v>15571244</v>
      </c>
      <c r="C4908" t="s">
        <v>364</v>
      </c>
      <c r="D4908">
        <v>809</v>
      </c>
      <c r="E4908" t="str">
        <f t="shared" si="532"/>
        <v>Low Risk</v>
      </c>
      <c r="F4908" t="s">
        <v>18</v>
      </c>
      <c r="G4908" t="s">
        <v>16</v>
      </c>
      <c r="H4908">
        <v>33</v>
      </c>
      <c r="I4908" t="str">
        <f t="shared" si="533"/>
        <v>Middle Age</v>
      </c>
      <c r="J4908">
        <v>3</v>
      </c>
      <c r="K4908" t="str">
        <f t="shared" si="534"/>
        <v>Established</v>
      </c>
      <c r="L4908">
        <v>0</v>
      </c>
      <c r="M4908">
        <v>2</v>
      </c>
      <c r="N4908" t="str">
        <f t="shared" si="535"/>
        <v>Standard</v>
      </c>
      <c r="O4908">
        <v>0</v>
      </c>
      <c r="P4908">
        <v>1</v>
      </c>
      <c r="Q4908">
        <v>141426.78</v>
      </c>
      <c r="R4908" t="str">
        <f t="shared" si="536"/>
        <v>High Value</v>
      </c>
      <c r="S4908" t="str">
        <f t="shared" si="537"/>
        <v>High</v>
      </c>
      <c r="T4908">
        <v>0</v>
      </c>
      <c r="U4908" t="str">
        <f t="shared" si="538"/>
        <v>Retained</v>
      </c>
    </row>
    <row r="4909" spans="1:21" x14ac:dyDescent="0.3">
      <c r="A4909">
        <v>4908</v>
      </c>
      <c r="B4909">
        <v>15739931</v>
      </c>
      <c r="C4909" t="s">
        <v>308</v>
      </c>
      <c r="D4909">
        <v>523</v>
      </c>
      <c r="E4909" t="str">
        <f t="shared" si="532"/>
        <v>Medium Risk</v>
      </c>
      <c r="F4909" t="s">
        <v>15</v>
      </c>
      <c r="G4909" t="s">
        <v>23</v>
      </c>
      <c r="H4909">
        <v>34</v>
      </c>
      <c r="I4909" t="str">
        <f t="shared" si="533"/>
        <v>Middle Age</v>
      </c>
      <c r="J4909">
        <v>2</v>
      </c>
      <c r="K4909" t="str">
        <f t="shared" si="534"/>
        <v>New</v>
      </c>
      <c r="L4909">
        <v>161588.89000000001</v>
      </c>
      <c r="M4909">
        <v>1</v>
      </c>
      <c r="N4909" t="str">
        <f t="shared" si="535"/>
        <v>Basic</v>
      </c>
      <c r="O4909">
        <v>1</v>
      </c>
      <c r="P4909">
        <v>1</v>
      </c>
      <c r="Q4909">
        <v>51358.66</v>
      </c>
      <c r="R4909" t="str">
        <f t="shared" si="536"/>
        <v>Medium Value</v>
      </c>
      <c r="S4909" t="str">
        <f t="shared" si="537"/>
        <v>Medium</v>
      </c>
      <c r="T4909">
        <v>0</v>
      </c>
      <c r="U4909" t="str">
        <f t="shared" si="538"/>
        <v>Retained</v>
      </c>
    </row>
    <row r="4910" spans="1:21" x14ac:dyDescent="0.3">
      <c r="A4910">
        <v>4909</v>
      </c>
      <c r="B4910">
        <v>15806256</v>
      </c>
      <c r="C4910" t="s">
        <v>83</v>
      </c>
      <c r="D4910">
        <v>540</v>
      </c>
      <c r="E4910" t="str">
        <f t="shared" si="532"/>
        <v>Medium Risk</v>
      </c>
      <c r="F4910" t="s">
        <v>15</v>
      </c>
      <c r="G4910" t="s">
        <v>23</v>
      </c>
      <c r="H4910">
        <v>48</v>
      </c>
      <c r="I4910" t="str">
        <f t="shared" si="533"/>
        <v>Middle Age</v>
      </c>
      <c r="J4910">
        <v>2</v>
      </c>
      <c r="K4910" t="str">
        <f t="shared" si="534"/>
        <v>New</v>
      </c>
      <c r="L4910">
        <v>109349.29</v>
      </c>
      <c r="M4910">
        <v>1</v>
      </c>
      <c r="N4910" t="str">
        <f t="shared" si="535"/>
        <v>Basic</v>
      </c>
      <c r="O4910">
        <v>1</v>
      </c>
      <c r="P4910">
        <v>0</v>
      </c>
      <c r="Q4910">
        <v>88703.039999999994</v>
      </c>
      <c r="R4910" t="str">
        <f t="shared" si="536"/>
        <v>Medium Value</v>
      </c>
      <c r="S4910" t="str">
        <f t="shared" si="537"/>
        <v>Medium</v>
      </c>
      <c r="T4910">
        <v>1</v>
      </c>
      <c r="U4910" t="str">
        <f t="shared" si="538"/>
        <v>Churned</v>
      </c>
    </row>
    <row r="4911" spans="1:21" x14ac:dyDescent="0.3">
      <c r="A4911">
        <v>4910</v>
      </c>
      <c r="B4911">
        <v>15787258</v>
      </c>
      <c r="C4911" t="s">
        <v>398</v>
      </c>
      <c r="D4911">
        <v>596</v>
      </c>
      <c r="E4911" t="str">
        <f t="shared" si="532"/>
        <v>Medium Risk</v>
      </c>
      <c r="F4911" t="s">
        <v>18</v>
      </c>
      <c r="G4911" t="s">
        <v>16</v>
      </c>
      <c r="H4911">
        <v>29</v>
      </c>
      <c r="I4911" t="str">
        <f t="shared" si="533"/>
        <v>Adolescence</v>
      </c>
      <c r="J4911">
        <v>6</v>
      </c>
      <c r="K4911" t="str">
        <f t="shared" si="534"/>
        <v>Loyal</v>
      </c>
      <c r="L4911">
        <v>0</v>
      </c>
      <c r="M4911">
        <v>2</v>
      </c>
      <c r="N4911" t="str">
        <f t="shared" si="535"/>
        <v>Standard</v>
      </c>
      <c r="O4911">
        <v>1</v>
      </c>
      <c r="P4911">
        <v>0</v>
      </c>
      <c r="Q4911">
        <v>116696.77</v>
      </c>
      <c r="R4911" t="str">
        <f t="shared" si="536"/>
        <v>High Value</v>
      </c>
      <c r="S4911" t="str">
        <f t="shared" si="537"/>
        <v>High</v>
      </c>
      <c r="T4911">
        <v>0</v>
      </c>
      <c r="U4911" t="str">
        <f t="shared" si="538"/>
        <v>Retained</v>
      </c>
    </row>
    <row r="4912" spans="1:21" x14ac:dyDescent="0.3">
      <c r="A4912">
        <v>4911</v>
      </c>
      <c r="B4912">
        <v>15706463</v>
      </c>
      <c r="C4912" t="s">
        <v>222</v>
      </c>
      <c r="D4912">
        <v>597</v>
      </c>
      <c r="E4912" t="str">
        <f t="shared" si="532"/>
        <v>Medium Risk</v>
      </c>
      <c r="F4912" t="s">
        <v>15</v>
      </c>
      <c r="G4912" t="s">
        <v>16</v>
      </c>
      <c r="H4912">
        <v>36</v>
      </c>
      <c r="I4912" t="str">
        <f t="shared" si="533"/>
        <v>Middle Age</v>
      </c>
      <c r="J4912">
        <v>9</v>
      </c>
      <c r="K4912" t="str">
        <f t="shared" si="534"/>
        <v>Very Loyal</v>
      </c>
      <c r="L4912">
        <v>0</v>
      </c>
      <c r="M4912">
        <v>2</v>
      </c>
      <c r="N4912" t="str">
        <f t="shared" si="535"/>
        <v>Standard</v>
      </c>
      <c r="O4912">
        <v>1</v>
      </c>
      <c r="P4912">
        <v>1</v>
      </c>
      <c r="Q4912">
        <v>7156.09</v>
      </c>
      <c r="R4912" t="str">
        <f t="shared" si="536"/>
        <v>Low value</v>
      </c>
      <c r="S4912" t="str">
        <f t="shared" si="537"/>
        <v>Low</v>
      </c>
      <c r="T4912">
        <v>0</v>
      </c>
      <c r="U4912" t="str">
        <f t="shared" si="538"/>
        <v>Retained</v>
      </c>
    </row>
    <row r="4913" spans="1:21" x14ac:dyDescent="0.3">
      <c r="A4913">
        <v>4912</v>
      </c>
      <c r="B4913">
        <v>15691004</v>
      </c>
      <c r="C4913" t="s">
        <v>1587</v>
      </c>
      <c r="D4913">
        <v>407</v>
      </c>
      <c r="E4913" t="str">
        <f t="shared" si="532"/>
        <v>High Risk</v>
      </c>
      <c r="F4913" t="s">
        <v>18</v>
      </c>
      <c r="G4913" t="s">
        <v>23</v>
      </c>
      <c r="H4913">
        <v>37</v>
      </c>
      <c r="I4913" t="str">
        <f t="shared" si="533"/>
        <v>Middle Age</v>
      </c>
      <c r="J4913">
        <v>1</v>
      </c>
      <c r="K4913" t="str">
        <f t="shared" si="534"/>
        <v>New</v>
      </c>
      <c r="L4913">
        <v>0</v>
      </c>
      <c r="M4913">
        <v>1</v>
      </c>
      <c r="N4913" t="str">
        <f t="shared" si="535"/>
        <v>Basic</v>
      </c>
      <c r="O4913">
        <v>1</v>
      </c>
      <c r="P4913">
        <v>1</v>
      </c>
      <c r="Q4913">
        <v>49161.120000000003</v>
      </c>
      <c r="R4913" t="str">
        <f t="shared" si="536"/>
        <v>Low value</v>
      </c>
      <c r="S4913" t="str">
        <f t="shared" si="537"/>
        <v>Low</v>
      </c>
      <c r="T4913">
        <v>1</v>
      </c>
      <c r="U4913" t="str">
        <f t="shared" si="538"/>
        <v>Churned</v>
      </c>
    </row>
    <row r="4914" spans="1:21" x14ac:dyDescent="0.3">
      <c r="A4914">
        <v>4913</v>
      </c>
      <c r="B4914">
        <v>15792228</v>
      </c>
      <c r="C4914" t="s">
        <v>196</v>
      </c>
      <c r="D4914">
        <v>748</v>
      </c>
      <c r="E4914" t="str">
        <f t="shared" si="532"/>
        <v>Low Risk</v>
      </c>
      <c r="F4914" t="s">
        <v>15</v>
      </c>
      <c r="G4914" t="s">
        <v>23</v>
      </c>
      <c r="H4914">
        <v>60</v>
      </c>
      <c r="I4914" t="str">
        <f t="shared" si="533"/>
        <v>Old</v>
      </c>
      <c r="J4914">
        <v>0</v>
      </c>
      <c r="K4914" t="str">
        <f t="shared" si="534"/>
        <v>New</v>
      </c>
      <c r="L4914">
        <v>152335.70000000001</v>
      </c>
      <c r="M4914">
        <v>1</v>
      </c>
      <c r="N4914" t="str">
        <f t="shared" si="535"/>
        <v>Basic</v>
      </c>
      <c r="O4914">
        <v>1</v>
      </c>
      <c r="P4914">
        <v>0</v>
      </c>
      <c r="Q4914">
        <v>126743.33</v>
      </c>
      <c r="R4914" t="str">
        <f t="shared" si="536"/>
        <v>Medium Value</v>
      </c>
      <c r="S4914" t="str">
        <f t="shared" si="537"/>
        <v>High</v>
      </c>
      <c r="T4914">
        <v>1</v>
      </c>
      <c r="U4914" t="str">
        <f t="shared" si="538"/>
        <v>Churned</v>
      </c>
    </row>
    <row r="4915" spans="1:21" x14ac:dyDescent="0.3">
      <c r="A4915">
        <v>4914</v>
      </c>
      <c r="B4915">
        <v>15733447</v>
      </c>
      <c r="C4915" t="s">
        <v>2045</v>
      </c>
      <c r="D4915">
        <v>562</v>
      </c>
      <c r="E4915" t="str">
        <f t="shared" si="532"/>
        <v>Medium Risk</v>
      </c>
      <c r="F4915" t="s">
        <v>15</v>
      </c>
      <c r="G4915" t="s">
        <v>16</v>
      </c>
      <c r="H4915">
        <v>51</v>
      </c>
      <c r="I4915" t="str">
        <f t="shared" si="533"/>
        <v>Old</v>
      </c>
      <c r="J4915">
        <v>1</v>
      </c>
      <c r="K4915" t="str">
        <f t="shared" si="534"/>
        <v>New</v>
      </c>
      <c r="L4915">
        <v>124662.54</v>
      </c>
      <c r="M4915">
        <v>1</v>
      </c>
      <c r="N4915" t="str">
        <f t="shared" si="535"/>
        <v>Basic</v>
      </c>
      <c r="O4915">
        <v>1</v>
      </c>
      <c r="P4915">
        <v>1</v>
      </c>
      <c r="Q4915">
        <v>65390.46</v>
      </c>
      <c r="R4915" t="str">
        <f t="shared" si="536"/>
        <v>Medium Value</v>
      </c>
      <c r="S4915" t="str">
        <f t="shared" si="537"/>
        <v>Medium</v>
      </c>
      <c r="T4915">
        <v>1</v>
      </c>
      <c r="U4915" t="str">
        <f t="shared" si="538"/>
        <v>Churned</v>
      </c>
    </row>
    <row r="4916" spans="1:21" x14ac:dyDescent="0.3">
      <c r="A4916">
        <v>4915</v>
      </c>
      <c r="B4916">
        <v>15679062</v>
      </c>
      <c r="C4916" t="s">
        <v>251</v>
      </c>
      <c r="D4916">
        <v>734</v>
      </c>
      <c r="E4916" t="str">
        <f t="shared" si="532"/>
        <v>Low Risk</v>
      </c>
      <c r="F4916" t="s">
        <v>26</v>
      </c>
      <c r="G4916" t="s">
        <v>16</v>
      </c>
      <c r="H4916">
        <v>47</v>
      </c>
      <c r="I4916" t="str">
        <f t="shared" si="533"/>
        <v>Middle Age</v>
      </c>
      <c r="J4916">
        <v>10</v>
      </c>
      <c r="K4916" t="str">
        <f t="shared" si="534"/>
        <v>Very Loyal</v>
      </c>
      <c r="L4916">
        <v>91522.04</v>
      </c>
      <c r="M4916">
        <v>2</v>
      </c>
      <c r="N4916" t="str">
        <f t="shared" si="535"/>
        <v>Standard</v>
      </c>
      <c r="O4916">
        <v>1</v>
      </c>
      <c r="P4916">
        <v>1</v>
      </c>
      <c r="Q4916">
        <v>138835.91</v>
      </c>
      <c r="R4916" t="str">
        <f t="shared" si="536"/>
        <v>High Value</v>
      </c>
      <c r="S4916" t="str">
        <f t="shared" si="537"/>
        <v>High</v>
      </c>
      <c r="T4916">
        <v>0</v>
      </c>
      <c r="U4916" t="str">
        <f t="shared" si="538"/>
        <v>Retained</v>
      </c>
    </row>
    <row r="4917" spans="1:21" x14ac:dyDescent="0.3">
      <c r="A4917">
        <v>4916</v>
      </c>
      <c r="B4917">
        <v>15594409</v>
      </c>
      <c r="C4917" t="s">
        <v>1756</v>
      </c>
      <c r="D4917">
        <v>710</v>
      </c>
      <c r="E4917" t="str">
        <f t="shared" si="532"/>
        <v>Low Risk</v>
      </c>
      <c r="F4917" t="s">
        <v>15</v>
      </c>
      <c r="G4917" t="s">
        <v>23</v>
      </c>
      <c r="H4917">
        <v>45</v>
      </c>
      <c r="I4917" t="str">
        <f t="shared" si="533"/>
        <v>Middle Age</v>
      </c>
      <c r="J4917">
        <v>1</v>
      </c>
      <c r="K4917" t="str">
        <f t="shared" si="534"/>
        <v>New</v>
      </c>
      <c r="L4917">
        <v>0</v>
      </c>
      <c r="M4917">
        <v>2</v>
      </c>
      <c r="N4917" t="str">
        <f t="shared" si="535"/>
        <v>Standard</v>
      </c>
      <c r="O4917">
        <v>1</v>
      </c>
      <c r="P4917">
        <v>1</v>
      </c>
      <c r="Q4917">
        <v>36154.660000000003</v>
      </c>
      <c r="R4917" t="str">
        <f t="shared" si="536"/>
        <v>Low value</v>
      </c>
      <c r="S4917" t="str">
        <f t="shared" si="537"/>
        <v>Low</v>
      </c>
      <c r="T4917">
        <v>0</v>
      </c>
      <c r="U4917" t="str">
        <f t="shared" si="538"/>
        <v>Retained</v>
      </c>
    </row>
    <row r="4918" spans="1:21" x14ac:dyDescent="0.3">
      <c r="A4918">
        <v>4917</v>
      </c>
      <c r="B4918">
        <v>15613816</v>
      </c>
      <c r="C4918" t="s">
        <v>543</v>
      </c>
      <c r="D4918">
        <v>539</v>
      </c>
      <c r="E4918" t="str">
        <f t="shared" si="532"/>
        <v>Medium Risk</v>
      </c>
      <c r="F4918" t="s">
        <v>18</v>
      </c>
      <c r="G4918" t="s">
        <v>16</v>
      </c>
      <c r="H4918">
        <v>39</v>
      </c>
      <c r="I4918" t="str">
        <f t="shared" si="533"/>
        <v>Middle Age</v>
      </c>
      <c r="J4918">
        <v>6</v>
      </c>
      <c r="K4918" t="str">
        <f t="shared" si="534"/>
        <v>Loyal</v>
      </c>
      <c r="L4918">
        <v>62052.28</v>
      </c>
      <c r="M4918">
        <v>1</v>
      </c>
      <c r="N4918" t="str">
        <f t="shared" si="535"/>
        <v>Basic</v>
      </c>
      <c r="O4918">
        <v>0</v>
      </c>
      <c r="P4918">
        <v>1</v>
      </c>
      <c r="Q4918">
        <v>59755.14</v>
      </c>
      <c r="R4918" t="str">
        <f t="shared" si="536"/>
        <v>Medium Value</v>
      </c>
      <c r="S4918" t="str">
        <f t="shared" si="537"/>
        <v>Medium</v>
      </c>
      <c r="T4918">
        <v>0</v>
      </c>
      <c r="U4918" t="str">
        <f t="shared" si="538"/>
        <v>Retained</v>
      </c>
    </row>
    <row r="4919" spans="1:21" x14ac:dyDescent="0.3">
      <c r="A4919">
        <v>4918</v>
      </c>
      <c r="B4919">
        <v>15681991</v>
      </c>
      <c r="C4919" t="s">
        <v>1660</v>
      </c>
      <c r="D4919">
        <v>542</v>
      </c>
      <c r="E4919" t="str">
        <f t="shared" si="532"/>
        <v>Medium Risk</v>
      </c>
      <c r="F4919" t="s">
        <v>15</v>
      </c>
      <c r="G4919" t="s">
        <v>23</v>
      </c>
      <c r="H4919">
        <v>32</v>
      </c>
      <c r="I4919" t="str">
        <f t="shared" si="533"/>
        <v>Middle Age</v>
      </c>
      <c r="J4919">
        <v>7</v>
      </c>
      <c r="K4919" t="str">
        <f t="shared" si="534"/>
        <v>Loyal</v>
      </c>
      <c r="L4919">
        <v>107871.72</v>
      </c>
      <c r="M4919">
        <v>1</v>
      </c>
      <c r="N4919" t="str">
        <f t="shared" si="535"/>
        <v>Basic</v>
      </c>
      <c r="O4919">
        <v>1</v>
      </c>
      <c r="P4919">
        <v>0</v>
      </c>
      <c r="Q4919">
        <v>125302.64</v>
      </c>
      <c r="R4919" t="str">
        <f t="shared" si="536"/>
        <v>Medium Value</v>
      </c>
      <c r="S4919" t="str">
        <f t="shared" si="537"/>
        <v>High</v>
      </c>
      <c r="T4919">
        <v>0</v>
      </c>
      <c r="U4919" t="str">
        <f t="shared" si="538"/>
        <v>Retained</v>
      </c>
    </row>
    <row r="4920" spans="1:21" x14ac:dyDescent="0.3">
      <c r="A4920">
        <v>4919</v>
      </c>
      <c r="B4920">
        <v>15796074</v>
      </c>
      <c r="C4920" t="s">
        <v>989</v>
      </c>
      <c r="D4920">
        <v>717</v>
      </c>
      <c r="E4920" t="str">
        <f t="shared" si="532"/>
        <v>Low Risk</v>
      </c>
      <c r="F4920" t="s">
        <v>15</v>
      </c>
      <c r="G4920" t="s">
        <v>16</v>
      </c>
      <c r="H4920">
        <v>36</v>
      </c>
      <c r="I4920" t="str">
        <f t="shared" si="533"/>
        <v>Middle Age</v>
      </c>
      <c r="J4920">
        <v>2</v>
      </c>
      <c r="K4920" t="str">
        <f t="shared" si="534"/>
        <v>New</v>
      </c>
      <c r="L4920">
        <v>99472.76</v>
      </c>
      <c r="M4920">
        <v>2</v>
      </c>
      <c r="N4920" t="str">
        <f t="shared" si="535"/>
        <v>Standard</v>
      </c>
      <c r="O4920">
        <v>1</v>
      </c>
      <c r="P4920">
        <v>0</v>
      </c>
      <c r="Q4920">
        <v>94274.72</v>
      </c>
      <c r="R4920" t="str">
        <f t="shared" si="536"/>
        <v>Medium Value</v>
      </c>
      <c r="S4920" t="str">
        <f t="shared" si="537"/>
        <v>Medium</v>
      </c>
      <c r="T4920">
        <v>1</v>
      </c>
      <c r="U4920" t="str">
        <f t="shared" si="538"/>
        <v>Churned</v>
      </c>
    </row>
    <row r="4921" spans="1:21" x14ac:dyDescent="0.3">
      <c r="A4921">
        <v>4920</v>
      </c>
      <c r="B4921">
        <v>15625941</v>
      </c>
      <c r="C4921" t="s">
        <v>486</v>
      </c>
      <c r="D4921">
        <v>682</v>
      </c>
      <c r="E4921" t="str">
        <f t="shared" si="532"/>
        <v>Medium Risk</v>
      </c>
      <c r="F4921" t="s">
        <v>18</v>
      </c>
      <c r="G4921" t="s">
        <v>16</v>
      </c>
      <c r="H4921">
        <v>50</v>
      </c>
      <c r="I4921" t="str">
        <f t="shared" si="533"/>
        <v>Middle Age</v>
      </c>
      <c r="J4921">
        <v>10</v>
      </c>
      <c r="K4921" t="str">
        <f t="shared" si="534"/>
        <v>Very Loyal</v>
      </c>
      <c r="L4921">
        <v>128039.01</v>
      </c>
      <c r="M4921">
        <v>1</v>
      </c>
      <c r="N4921" t="str">
        <f t="shared" si="535"/>
        <v>Basic</v>
      </c>
      <c r="O4921">
        <v>1</v>
      </c>
      <c r="P4921">
        <v>1</v>
      </c>
      <c r="Q4921">
        <v>102260.16</v>
      </c>
      <c r="R4921" t="str">
        <f t="shared" si="536"/>
        <v>Medium Value</v>
      </c>
      <c r="S4921" t="str">
        <f t="shared" si="537"/>
        <v>High</v>
      </c>
      <c r="T4921">
        <v>0</v>
      </c>
      <c r="U4921" t="str">
        <f t="shared" si="538"/>
        <v>Retained</v>
      </c>
    </row>
    <row r="4922" spans="1:21" x14ac:dyDescent="0.3">
      <c r="A4922">
        <v>4921</v>
      </c>
      <c r="B4922">
        <v>15615016</v>
      </c>
      <c r="C4922" t="s">
        <v>2046</v>
      </c>
      <c r="D4922">
        <v>515</v>
      </c>
      <c r="E4922" t="str">
        <f t="shared" si="532"/>
        <v>Medium Risk</v>
      </c>
      <c r="F4922" t="s">
        <v>15</v>
      </c>
      <c r="G4922" t="s">
        <v>23</v>
      </c>
      <c r="H4922">
        <v>33</v>
      </c>
      <c r="I4922" t="str">
        <f t="shared" si="533"/>
        <v>Middle Age</v>
      </c>
      <c r="J4922">
        <v>2</v>
      </c>
      <c r="K4922" t="str">
        <f t="shared" si="534"/>
        <v>New</v>
      </c>
      <c r="L4922">
        <v>0</v>
      </c>
      <c r="M4922">
        <v>2</v>
      </c>
      <c r="N4922" t="str">
        <f t="shared" si="535"/>
        <v>Standard</v>
      </c>
      <c r="O4922">
        <v>1</v>
      </c>
      <c r="P4922">
        <v>1</v>
      </c>
      <c r="Q4922">
        <v>136028.97</v>
      </c>
      <c r="R4922" t="str">
        <f t="shared" si="536"/>
        <v>High Value</v>
      </c>
      <c r="S4922" t="str">
        <f t="shared" si="537"/>
        <v>High</v>
      </c>
      <c r="T4922">
        <v>0</v>
      </c>
      <c r="U4922" t="str">
        <f t="shared" si="538"/>
        <v>Retained</v>
      </c>
    </row>
    <row r="4923" spans="1:21" x14ac:dyDescent="0.3">
      <c r="A4923">
        <v>4922</v>
      </c>
      <c r="B4923">
        <v>15748414</v>
      </c>
      <c r="C4923" t="s">
        <v>374</v>
      </c>
      <c r="D4923">
        <v>526</v>
      </c>
      <c r="E4923" t="str">
        <f t="shared" si="532"/>
        <v>Medium Risk</v>
      </c>
      <c r="F4923" t="s">
        <v>18</v>
      </c>
      <c r="G4923" t="s">
        <v>16</v>
      </c>
      <c r="H4923">
        <v>33</v>
      </c>
      <c r="I4923" t="str">
        <f t="shared" si="533"/>
        <v>Middle Age</v>
      </c>
      <c r="J4923">
        <v>8</v>
      </c>
      <c r="K4923" t="str">
        <f t="shared" si="534"/>
        <v>Loyal</v>
      </c>
      <c r="L4923">
        <v>114634.63</v>
      </c>
      <c r="M4923">
        <v>2</v>
      </c>
      <c r="N4923" t="str">
        <f t="shared" si="535"/>
        <v>Standard</v>
      </c>
      <c r="O4923">
        <v>1</v>
      </c>
      <c r="P4923">
        <v>0</v>
      </c>
      <c r="Q4923">
        <v>110114.38</v>
      </c>
      <c r="R4923" t="str">
        <f t="shared" si="536"/>
        <v>High Value</v>
      </c>
      <c r="S4923" t="str">
        <f t="shared" si="537"/>
        <v>High</v>
      </c>
      <c r="T4923">
        <v>1</v>
      </c>
      <c r="U4923" t="str">
        <f t="shared" si="538"/>
        <v>Churned</v>
      </c>
    </row>
    <row r="4924" spans="1:21" x14ac:dyDescent="0.3">
      <c r="A4924">
        <v>4923</v>
      </c>
      <c r="B4924">
        <v>15751203</v>
      </c>
      <c r="C4924" t="s">
        <v>228</v>
      </c>
      <c r="D4924">
        <v>702</v>
      </c>
      <c r="E4924" t="str">
        <f t="shared" si="532"/>
        <v>Low Risk</v>
      </c>
      <c r="F4924" t="s">
        <v>15</v>
      </c>
      <c r="G4924" t="s">
        <v>23</v>
      </c>
      <c r="H4924">
        <v>26</v>
      </c>
      <c r="I4924" t="str">
        <f t="shared" si="533"/>
        <v>Adolescence</v>
      </c>
      <c r="J4924">
        <v>5</v>
      </c>
      <c r="K4924" t="str">
        <f t="shared" si="534"/>
        <v>Established</v>
      </c>
      <c r="L4924">
        <v>56738.47</v>
      </c>
      <c r="M4924">
        <v>2</v>
      </c>
      <c r="N4924" t="str">
        <f t="shared" si="535"/>
        <v>Standard</v>
      </c>
      <c r="O4924">
        <v>1</v>
      </c>
      <c r="P4924">
        <v>1</v>
      </c>
      <c r="Q4924">
        <v>100442.22</v>
      </c>
      <c r="R4924" t="str">
        <f t="shared" si="536"/>
        <v>High Value</v>
      </c>
      <c r="S4924" t="str">
        <f t="shared" si="537"/>
        <v>High</v>
      </c>
      <c r="T4924">
        <v>1</v>
      </c>
      <c r="U4924" t="str">
        <f t="shared" si="538"/>
        <v>Churned</v>
      </c>
    </row>
    <row r="4925" spans="1:21" x14ac:dyDescent="0.3">
      <c r="A4925">
        <v>4924</v>
      </c>
      <c r="B4925">
        <v>15662658</v>
      </c>
      <c r="C4925" t="s">
        <v>2047</v>
      </c>
      <c r="D4925">
        <v>651</v>
      </c>
      <c r="E4925" t="str">
        <f t="shared" si="532"/>
        <v>Medium Risk</v>
      </c>
      <c r="F4925" t="s">
        <v>26</v>
      </c>
      <c r="G4925" t="s">
        <v>23</v>
      </c>
      <c r="H4925">
        <v>34</v>
      </c>
      <c r="I4925" t="str">
        <f t="shared" si="533"/>
        <v>Middle Age</v>
      </c>
      <c r="J4925">
        <v>2</v>
      </c>
      <c r="K4925" t="str">
        <f t="shared" si="534"/>
        <v>New</v>
      </c>
      <c r="L4925">
        <v>90355.12</v>
      </c>
      <c r="M4925">
        <v>2</v>
      </c>
      <c r="N4925" t="str">
        <f t="shared" si="535"/>
        <v>Standard</v>
      </c>
      <c r="O4925">
        <v>0</v>
      </c>
      <c r="P4925">
        <v>0</v>
      </c>
      <c r="Q4925">
        <v>193597.94</v>
      </c>
      <c r="R4925" t="str">
        <f t="shared" si="536"/>
        <v>High Value</v>
      </c>
      <c r="S4925" t="str">
        <f t="shared" si="537"/>
        <v>High</v>
      </c>
      <c r="T4925">
        <v>0</v>
      </c>
      <c r="U4925" t="str">
        <f t="shared" si="538"/>
        <v>Retained</v>
      </c>
    </row>
    <row r="4926" spans="1:21" x14ac:dyDescent="0.3">
      <c r="A4926">
        <v>4925</v>
      </c>
      <c r="B4926">
        <v>15574868</v>
      </c>
      <c r="C4926" t="s">
        <v>2048</v>
      </c>
      <c r="D4926">
        <v>792</v>
      </c>
      <c r="E4926" t="str">
        <f t="shared" si="532"/>
        <v>Low Risk</v>
      </c>
      <c r="F4926" t="s">
        <v>26</v>
      </c>
      <c r="G4926" t="s">
        <v>23</v>
      </c>
      <c r="H4926">
        <v>36</v>
      </c>
      <c r="I4926" t="str">
        <f t="shared" si="533"/>
        <v>Middle Age</v>
      </c>
      <c r="J4926">
        <v>5</v>
      </c>
      <c r="K4926" t="str">
        <f t="shared" si="534"/>
        <v>Established</v>
      </c>
      <c r="L4926">
        <v>115725.24</v>
      </c>
      <c r="M4926">
        <v>2</v>
      </c>
      <c r="N4926" t="str">
        <f t="shared" si="535"/>
        <v>Standard</v>
      </c>
      <c r="O4926">
        <v>0</v>
      </c>
      <c r="P4926">
        <v>0</v>
      </c>
      <c r="Q4926">
        <v>1871.25</v>
      </c>
      <c r="R4926" t="str">
        <f t="shared" si="536"/>
        <v>Low value</v>
      </c>
      <c r="S4926" t="str">
        <f t="shared" si="537"/>
        <v>Low</v>
      </c>
      <c r="T4926">
        <v>0</v>
      </c>
      <c r="U4926" t="str">
        <f t="shared" si="538"/>
        <v>Retained</v>
      </c>
    </row>
    <row r="4927" spans="1:21" x14ac:dyDescent="0.3">
      <c r="A4927">
        <v>4926</v>
      </c>
      <c r="B4927">
        <v>15790282</v>
      </c>
      <c r="C4927" t="s">
        <v>859</v>
      </c>
      <c r="D4927">
        <v>817</v>
      </c>
      <c r="E4927" t="str">
        <f t="shared" si="532"/>
        <v>Low Risk</v>
      </c>
      <c r="F4927" t="s">
        <v>26</v>
      </c>
      <c r="G4927" t="s">
        <v>23</v>
      </c>
      <c r="H4927">
        <v>58</v>
      </c>
      <c r="I4927" t="str">
        <f t="shared" si="533"/>
        <v>Old</v>
      </c>
      <c r="J4927">
        <v>3</v>
      </c>
      <c r="K4927" t="str">
        <f t="shared" si="534"/>
        <v>Established</v>
      </c>
      <c r="L4927">
        <v>114327.59</v>
      </c>
      <c r="M4927">
        <v>2</v>
      </c>
      <c r="N4927" t="str">
        <f t="shared" si="535"/>
        <v>Standard</v>
      </c>
      <c r="O4927">
        <v>1</v>
      </c>
      <c r="P4927">
        <v>1</v>
      </c>
      <c r="Q4927">
        <v>42831.11</v>
      </c>
      <c r="R4927" t="str">
        <f t="shared" si="536"/>
        <v>Low value</v>
      </c>
      <c r="S4927" t="str">
        <f t="shared" si="537"/>
        <v>Low</v>
      </c>
      <c r="T4927">
        <v>0</v>
      </c>
      <c r="U4927" t="str">
        <f t="shared" si="538"/>
        <v>Retained</v>
      </c>
    </row>
    <row r="4928" spans="1:21" x14ac:dyDescent="0.3">
      <c r="A4928">
        <v>4927</v>
      </c>
      <c r="B4928">
        <v>15762927</v>
      </c>
      <c r="C4928" t="s">
        <v>701</v>
      </c>
      <c r="D4928">
        <v>674</v>
      </c>
      <c r="E4928" t="str">
        <f t="shared" si="532"/>
        <v>Medium Risk</v>
      </c>
      <c r="F4928" t="s">
        <v>26</v>
      </c>
      <c r="G4928" t="s">
        <v>16</v>
      </c>
      <c r="H4928">
        <v>36</v>
      </c>
      <c r="I4928" t="str">
        <f t="shared" si="533"/>
        <v>Middle Age</v>
      </c>
      <c r="J4928">
        <v>6</v>
      </c>
      <c r="K4928" t="str">
        <f t="shared" si="534"/>
        <v>Loyal</v>
      </c>
      <c r="L4928">
        <v>100762.64</v>
      </c>
      <c r="M4928">
        <v>1</v>
      </c>
      <c r="N4928" t="str">
        <f t="shared" si="535"/>
        <v>Basic</v>
      </c>
      <c r="O4928">
        <v>1</v>
      </c>
      <c r="P4928">
        <v>0</v>
      </c>
      <c r="Q4928">
        <v>182156.86</v>
      </c>
      <c r="R4928" t="str">
        <f t="shared" si="536"/>
        <v>Medium Value</v>
      </c>
      <c r="S4928" t="str">
        <f t="shared" si="537"/>
        <v>High</v>
      </c>
      <c r="T4928">
        <v>0</v>
      </c>
      <c r="U4928" t="str">
        <f t="shared" si="538"/>
        <v>Retained</v>
      </c>
    </row>
    <row r="4929" spans="1:21" x14ac:dyDescent="0.3">
      <c r="A4929">
        <v>4928</v>
      </c>
      <c r="B4929">
        <v>15803456</v>
      </c>
      <c r="C4929" t="s">
        <v>43</v>
      </c>
      <c r="D4929">
        <v>641</v>
      </c>
      <c r="E4929" t="str">
        <f t="shared" si="532"/>
        <v>Medium Risk</v>
      </c>
      <c r="F4929" t="s">
        <v>15</v>
      </c>
      <c r="G4929" t="s">
        <v>16</v>
      </c>
      <c r="H4929">
        <v>40</v>
      </c>
      <c r="I4929" t="str">
        <f t="shared" si="533"/>
        <v>Middle Age</v>
      </c>
      <c r="J4929">
        <v>9</v>
      </c>
      <c r="K4929" t="str">
        <f t="shared" si="534"/>
        <v>Very Loyal</v>
      </c>
      <c r="L4929">
        <v>0</v>
      </c>
      <c r="M4929">
        <v>1</v>
      </c>
      <c r="N4929" t="str">
        <f t="shared" si="535"/>
        <v>Basic</v>
      </c>
      <c r="O4929">
        <v>0</v>
      </c>
      <c r="P4929">
        <v>0</v>
      </c>
      <c r="Q4929">
        <v>151648.66</v>
      </c>
      <c r="R4929" t="str">
        <f t="shared" si="536"/>
        <v>Medium Value</v>
      </c>
      <c r="S4929" t="str">
        <f t="shared" si="537"/>
        <v>High</v>
      </c>
      <c r="T4929">
        <v>1</v>
      </c>
      <c r="U4929" t="str">
        <f t="shared" si="538"/>
        <v>Churned</v>
      </c>
    </row>
    <row r="4930" spans="1:21" x14ac:dyDescent="0.3">
      <c r="A4930">
        <v>4929</v>
      </c>
      <c r="B4930">
        <v>15771857</v>
      </c>
      <c r="C4930" t="s">
        <v>2049</v>
      </c>
      <c r="D4930">
        <v>513</v>
      </c>
      <c r="E4930" t="str">
        <f t="shared" si="532"/>
        <v>Medium Risk</v>
      </c>
      <c r="F4930" t="s">
        <v>18</v>
      </c>
      <c r="G4930" t="s">
        <v>23</v>
      </c>
      <c r="H4930">
        <v>39</v>
      </c>
      <c r="I4930" t="str">
        <f t="shared" si="533"/>
        <v>Middle Age</v>
      </c>
      <c r="J4930">
        <v>7</v>
      </c>
      <c r="K4930" t="str">
        <f t="shared" si="534"/>
        <v>Loyal</v>
      </c>
      <c r="L4930">
        <v>89039.9</v>
      </c>
      <c r="M4930">
        <v>2</v>
      </c>
      <c r="N4930" t="str">
        <f t="shared" si="535"/>
        <v>Standard</v>
      </c>
      <c r="O4930">
        <v>1</v>
      </c>
      <c r="P4930">
        <v>1</v>
      </c>
      <c r="Q4930">
        <v>146738.82999999999</v>
      </c>
      <c r="R4930" t="str">
        <f t="shared" si="536"/>
        <v>High Value</v>
      </c>
      <c r="S4930" t="str">
        <f t="shared" si="537"/>
        <v>High</v>
      </c>
      <c r="T4930">
        <v>0</v>
      </c>
      <c r="U4930" t="str">
        <f t="shared" si="538"/>
        <v>Retained</v>
      </c>
    </row>
    <row r="4931" spans="1:21" x14ac:dyDescent="0.3">
      <c r="A4931">
        <v>4930</v>
      </c>
      <c r="B4931">
        <v>15700601</v>
      </c>
      <c r="C4931" t="s">
        <v>2050</v>
      </c>
      <c r="D4931">
        <v>561</v>
      </c>
      <c r="E4931" t="str">
        <f t="shared" ref="E4931:E4994" si="539">IF(D4931 &lt; 500, "High Risk", IF(D4931 &lt; 700, "Medium Risk", "Low Risk"))</f>
        <v>Medium Risk</v>
      </c>
      <c r="F4931" t="s">
        <v>15</v>
      </c>
      <c r="G4931" t="s">
        <v>23</v>
      </c>
      <c r="H4931">
        <v>34</v>
      </c>
      <c r="I4931" t="str">
        <f t="shared" ref="I4931:I4994" si="540">IF(H4931 &lt; 30, "Adolescence", IF(H4931 &lt;= 50, "Middle Age", "Old"))</f>
        <v>Middle Age</v>
      </c>
      <c r="J4931">
        <v>1</v>
      </c>
      <c r="K4931" t="str">
        <f t="shared" ref="K4931:K4994" si="541">IF(J4931 &lt;= 2, "New", IF(J4931 &lt;= 5, "Established", IF(J4931 &lt;= 8, "Loyal", "Very Loyal")))</f>
        <v>New</v>
      </c>
      <c r="L4931">
        <v>78829.53</v>
      </c>
      <c r="M4931">
        <v>1</v>
      </c>
      <c r="N4931" t="str">
        <f t="shared" ref="N4931:N4994" si="542">IF(M4931 =1, "Basic", IF(M4931 = 2, "Standard", IF(M4931 &gt;=3, "Premium", "Unknown")))</f>
        <v>Basic</v>
      </c>
      <c r="O4931">
        <v>1</v>
      </c>
      <c r="P4931">
        <v>1</v>
      </c>
      <c r="Q4931">
        <v>12148.2</v>
      </c>
      <c r="R4931" t="str">
        <f t="shared" ref="R4931:R4994" si="543">IF(Q4931 &gt; 100000, IF(M4931 &gt;=2, "High Value", "Medium Value"), IF(Q4931 &gt; 50000, "Medium Value", "Low value"))</f>
        <v>Low value</v>
      </c>
      <c r="S4931" t="str">
        <f t="shared" ref="S4931:S4994" si="544">IF(Q4931 &lt; 50000, "Low", IF(Q4931 &lt; 100000, "Medium", "High"))</f>
        <v>Low</v>
      </c>
      <c r="T4931">
        <v>0</v>
      </c>
      <c r="U4931" t="str">
        <f t="shared" ref="U4931:U4994" si="545">IF(T4931 = 1, "Churned", "Retained")</f>
        <v>Retained</v>
      </c>
    </row>
    <row r="4932" spans="1:21" x14ac:dyDescent="0.3">
      <c r="A4932">
        <v>4931</v>
      </c>
      <c r="B4932">
        <v>15569670</v>
      </c>
      <c r="C4932" t="s">
        <v>965</v>
      </c>
      <c r="D4932">
        <v>627</v>
      </c>
      <c r="E4932" t="str">
        <f t="shared" si="539"/>
        <v>Medium Risk</v>
      </c>
      <c r="F4932" t="s">
        <v>26</v>
      </c>
      <c r="G4932" t="s">
        <v>23</v>
      </c>
      <c r="H4932">
        <v>30</v>
      </c>
      <c r="I4932" t="str">
        <f t="shared" si="540"/>
        <v>Middle Age</v>
      </c>
      <c r="J4932">
        <v>6</v>
      </c>
      <c r="K4932" t="str">
        <f t="shared" si="541"/>
        <v>Loyal</v>
      </c>
      <c r="L4932">
        <v>112372.96</v>
      </c>
      <c r="M4932">
        <v>1</v>
      </c>
      <c r="N4932" t="str">
        <f t="shared" si="542"/>
        <v>Basic</v>
      </c>
      <c r="O4932">
        <v>1</v>
      </c>
      <c r="P4932">
        <v>1</v>
      </c>
      <c r="Q4932">
        <v>118029.09</v>
      </c>
      <c r="R4932" t="str">
        <f t="shared" si="543"/>
        <v>Medium Value</v>
      </c>
      <c r="S4932" t="str">
        <f t="shared" si="544"/>
        <v>High</v>
      </c>
      <c r="T4932">
        <v>0</v>
      </c>
      <c r="U4932" t="str">
        <f t="shared" si="545"/>
        <v>Retained</v>
      </c>
    </row>
    <row r="4933" spans="1:21" x14ac:dyDescent="0.3">
      <c r="A4933">
        <v>4932</v>
      </c>
      <c r="B4933">
        <v>15772341</v>
      </c>
      <c r="C4933" t="s">
        <v>1412</v>
      </c>
      <c r="D4933">
        <v>682</v>
      </c>
      <c r="E4933" t="str">
        <f t="shared" si="539"/>
        <v>Medium Risk</v>
      </c>
      <c r="F4933" t="s">
        <v>26</v>
      </c>
      <c r="G4933" t="s">
        <v>23</v>
      </c>
      <c r="H4933">
        <v>81</v>
      </c>
      <c r="I4933" t="str">
        <f t="shared" si="540"/>
        <v>Old</v>
      </c>
      <c r="J4933">
        <v>6</v>
      </c>
      <c r="K4933" t="str">
        <f t="shared" si="541"/>
        <v>Loyal</v>
      </c>
      <c r="L4933">
        <v>122029.15</v>
      </c>
      <c r="M4933">
        <v>1</v>
      </c>
      <c r="N4933" t="str">
        <f t="shared" si="542"/>
        <v>Basic</v>
      </c>
      <c r="O4933">
        <v>1</v>
      </c>
      <c r="P4933">
        <v>1</v>
      </c>
      <c r="Q4933">
        <v>50783.88</v>
      </c>
      <c r="R4933" t="str">
        <f t="shared" si="543"/>
        <v>Medium Value</v>
      </c>
      <c r="S4933" t="str">
        <f t="shared" si="544"/>
        <v>Medium</v>
      </c>
      <c r="T4933">
        <v>0</v>
      </c>
      <c r="U4933" t="str">
        <f t="shared" si="545"/>
        <v>Retained</v>
      </c>
    </row>
    <row r="4934" spans="1:21" x14ac:dyDescent="0.3">
      <c r="A4934">
        <v>4933</v>
      </c>
      <c r="B4934">
        <v>15661548</v>
      </c>
      <c r="C4934" t="s">
        <v>903</v>
      </c>
      <c r="D4934">
        <v>683</v>
      </c>
      <c r="E4934" t="str">
        <f t="shared" si="539"/>
        <v>Medium Risk</v>
      </c>
      <c r="F4934" t="s">
        <v>15</v>
      </c>
      <c r="G4934" t="s">
        <v>16</v>
      </c>
      <c r="H4934">
        <v>29</v>
      </c>
      <c r="I4934" t="str">
        <f t="shared" si="540"/>
        <v>Adolescence</v>
      </c>
      <c r="J4934">
        <v>0</v>
      </c>
      <c r="K4934" t="str">
        <f t="shared" si="541"/>
        <v>New</v>
      </c>
      <c r="L4934">
        <v>157829.12</v>
      </c>
      <c r="M4934">
        <v>1</v>
      </c>
      <c r="N4934" t="str">
        <f t="shared" si="542"/>
        <v>Basic</v>
      </c>
      <c r="O4934">
        <v>0</v>
      </c>
      <c r="P4934">
        <v>0</v>
      </c>
      <c r="Q4934">
        <v>129891.66</v>
      </c>
      <c r="R4934" t="str">
        <f t="shared" si="543"/>
        <v>Medium Value</v>
      </c>
      <c r="S4934" t="str">
        <f t="shared" si="544"/>
        <v>High</v>
      </c>
      <c r="T4934">
        <v>0</v>
      </c>
      <c r="U4934" t="str">
        <f t="shared" si="545"/>
        <v>Retained</v>
      </c>
    </row>
    <row r="4935" spans="1:21" x14ac:dyDescent="0.3">
      <c r="A4935">
        <v>4934</v>
      </c>
      <c r="B4935">
        <v>15787597</v>
      </c>
      <c r="C4935" t="s">
        <v>723</v>
      </c>
      <c r="D4935">
        <v>420</v>
      </c>
      <c r="E4935" t="str">
        <f t="shared" si="539"/>
        <v>High Risk</v>
      </c>
      <c r="F4935" t="s">
        <v>26</v>
      </c>
      <c r="G4935" t="s">
        <v>16</v>
      </c>
      <c r="H4935">
        <v>31</v>
      </c>
      <c r="I4935" t="str">
        <f t="shared" si="540"/>
        <v>Middle Age</v>
      </c>
      <c r="J4935">
        <v>1</v>
      </c>
      <c r="K4935" t="str">
        <f t="shared" si="541"/>
        <v>New</v>
      </c>
      <c r="L4935">
        <v>108377.75</v>
      </c>
      <c r="M4935">
        <v>2</v>
      </c>
      <c r="N4935" t="str">
        <f t="shared" si="542"/>
        <v>Standard</v>
      </c>
      <c r="O4935">
        <v>1</v>
      </c>
      <c r="P4935">
        <v>1</v>
      </c>
      <c r="Q4935">
        <v>9904.6299999999992</v>
      </c>
      <c r="R4935" t="str">
        <f t="shared" si="543"/>
        <v>Low value</v>
      </c>
      <c r="S4935" t="str">
        <f t="shared" si="544"/>
        <v>Low</v>
      </c>
      <c r="T4935">
        <v>0</v>
      </c>
      <c r="U4935" t="str">
        <f t="shared" si="545"/>
        <v>Retained</v>
      </c>
    </row>
    <row r="4936" spans="1:21" x14ac:dyDescent="0.3">
      <c r="A4936">
        <v>4935</v>
      </c>
      <c r="B4936">
        <v>15806913</v>
      </c>
      <c r="C4936" t="s">
        <v>2051</v>
      </c>
      <c r="D4936">
        <v>670</v>
      </c>
      <c r="E4936" t="str">
        <f t="shared" si="539"/>
        <v>Medium Risk</v>
      </c>
      <c r="F4936" t="s">
        <v>15</v>
      </c>
      <c r="G4936" t="s">
        <v>16</v>
      </c>
      <c r="H4936">
        <v>54</v>
      </c>
      <c r="I4936" t="str">
        <f t="shared" si="540"/>
        <v>Old</v>
      </c>
      <c r="J4936">
        <v>2</v>
      </c>
      <c r="K4936" t="str">
        <f t="shared" si="541"/>
        <v>New</v>
      </c>
      <c r="L4936">
        <v>95507.12</v>
      </c>
      <c r="M4936">
        <v>1</v>
      </c>
      <c r="N4936" t="str">
        <f t="shared" si="542"/>
        <v>Basic</v>
      </c>
      <c r="O4936">
        <v>1</v>
      </c>
      <c r="P4936">
        <v>1</v>
      </c>
      <c r="Q4936">
        <v>63213.31</v>
      </c>
      <c r="R4936" t="str">
        <f t="shared" si="543"/>
        <v>Medium Value</v>
      </c>
      <c r="S4936" t="str">
        <f t="shared" si="544"/>
        <v>Medium</v>
      </c>
      <c r="T4936">
        <v>0</v>
      </c>
      <c r="U4936" t="str">
        <f t="shared" si="545"/>
        <v>Retained</v>
      </c>
    </row>
    <row r="4937" spans="1:21" x14ac:dyDescent="0.3">
      <c r="A4937">
        <v>4936</v>
      </c>
      <c r="B4937">
        <v>15804862</v>
      </c>
      <c r="C4937" t="s">
        <v>272</v>
      </c>
      <c r="D4937">
        <v>505</v>
      </c>
      <c r="E4937" t="str">
        <f t="shared" si="539"/>
        <v>Medium Risk</v>
      </c>
      <c r="F4937" t="s">
        <v>26</v>
      </c>
      <c r="G4937" t="s">
        <v>23</v>
      </c>
      <c r="H4937">
        <v>43</v>
      </c>
      <c r="I4937" t="str">
        <f t="shared" si="540"/>
        <v>Middle Age</v>
      </c>
      <c r="J4937">
        <v>6</v>
      </c>
      <c r="K4937" t="str">
        <f t="shared" si="541"/>
        <v>Loyal</v>
      </c>
      <c r="L4937">
        <v>127146.68</v>
      </c>
      <c r="M4937">
        <v>1</v>
      </c>
      <c r="N4937" t="str">
        <f t="shared" si="542"/>
        <v>Basic</v>
      </c>
      <c r="O4937">
        <v>0</v>
      </c>
      <c r="P4937">
        <v>0</v>
      </c>
      <c r="Q4937">
        <v>137565.87</v>
      </c>
      <c r="R4937" t="str">
        <f t="shared" si="543"/>
        <v>Medium Value</v>
      </c>
      <c r="S4937" t="str">
        <f t="shared" si="544"/>
        <v>High</v>
      </c>
      <c r="T4937">
        <v>0</v>
      </c>
      <c r="U4937" t="str">
        <f t="shared" si="545"/>
        <v>Retained</v>
      </c>
    </row>
    <row r="4938" spans="1:21" x14ac:dyDescent="0.3">
      <c r="A4938">
        <v>4937</v>
      </c>
      <c r="B4938">
        <v>15792986</v>
      </c>
      <c r="C4938" t="s">
        <v>192</v>
      </c>
      <c r="D4938">
        <v>580</v>
      </c>
      <c r="E4938" t="str">
        <f t="shared" si="539"/>
        <v>Medium Risk</v>
      </c>
      <c r="F4938" t="s">
        <v>26</v>
      </c>
      <c r="G4938" t="s">
        <v>23</v>
      </c>
      <c r="H4938">
        <v>24</v>
      </c>
      <c r="I4938" t="str">
        <f t="shared" si="540"/>
        <v>Adolescence</v>
      </c>
      <c r="J4938">
        <v>1</v>
      </c>
      <c r="K4938" t="str">
        <f t="shared" si="541"/>
        <v>New</v>
      </c>
      <c r="L4938">
        <v>133811.78</v>
      </c>
      <c r="M4938">
        <v>1</v>
      </c>
      <c r="N4938" t="str">
        <f t="shared" si="542"/>
        <v>Basic</v>
      </c>
      <c r="O4938">
        <v>1</v>
      </c>
      <c r="P4938">
        <v>0</v>
      </c>
      <c r="Q4938">
        <v>17185.95</v>
      </c>
      <c r="R4938" t="str">
        <f t="shared" si="543"/>
        <v>Low value</v>
      </c>
      <c r="S4938" t="str">
        <f t="shared" si="544"/>
        <v>Low</v>
      </c>
      <c r="T4938">
        <v>1</v>
      </c>
      <c r="U4938" t="str">
        <f t="shared" si="545"/>
        <v>Churned</v>
      </c>
    </row>
    <row r="4939" spans="1:21" x14ac:dyDescent="0.3">
      <c r="A4939">
        <v>4938</v>
      </c>
      <c r="B4939">
        <v>15625632</v>
      </c>
      <c r="C4939" t="s">
        <v>803</v>
      </c>
      <c r="D4939">
        <v>577</v>
      </c>
      <c r="E4939" t="str">
        <f t="shared" si="539"/>
        <v>Medium Risk</v>
      </c>
      <c r="F4939" t="s">
        <v>15</v>
      </c>
      <c r="G4939" t="s">
        <v>23</v>
      </c>
      <c r="H4939">
        <v>36</v>
      </c>
      <c r="I4939" t="str">
        <f t="shared" si="540"/>
        <v>Middle Age</v>
      </c>
      <c r="J4939">
        <v>3</v>
      </c>
      <c r="K4939" t="str">
        <f t="shared" si="541"/>
        <v>Established</v>
      </c>
      <c r="L4939">
        <v>121092.47</v>
      </c>
      <c r="M4939">
        <v>2</v>
      </c>
      <c r="N4939" t="str">
        <f t="shared" si="542"/>
        <v>Standard</v>
      </c>
      <c r="O4939">
        <v>0</v>
      </c>
      <c r="P4939">
        <v>1</v>
      </c>
      <c r="Q4939">
        <v>143783.46</v>
      </c>
      <c r="R4939" t="str">
        <f t="shared" si="543"/>
        <v>High Value</v>
      </c>
      <c r="S4939" t="str">
        <f t="shared" si="544"/>
        <v>High</v>
      </c>
      <c r="T4939">
        <v>0</v>
      </c>
      <c r="U4939" t="str">
        <f t="shared" si="545"/>
        <v>Retained</v>
      </c>
    </row>
    <row r="4940" spans="1:21" x14ac:dyDescent="0.3">
      <c r="A4940">
        <v>4939</v>
      </c>
      <c r="B4940">
        <v>15727703</v>
      </c>
      <c r="C4940" t="s">
        <v>845</v>
      </c>
      <c r="D4940">
        <v>773</v>
      </c>
      <c r="E4940" t="str">
        <f t="shared" si="539"/>
        <v>Low Risk</v>
      </c>
      <c r="F4940" t="s">
        <v>26</v>
      </c>
      <c r="G4940" t="s">
        <v>23</v>
      </c>
      <c r="H4940">
        <v>34</v>
      </c>
      <c r="I4940" t="str">
        <f t="shared" si="540"/>
        <v>Middle Age</v>
      </c>
      <c r="J4940">
        <v>10</v>
      </c>
      <c r="K4940" t="str">
        <f t="shared" si="541"/>
        <v>Very Loyal</v>
      </c>
      <c r="L4940">
        <v>126979.75</v>
      </c>
      <c r="M4940">
        <v>1</v>
      </c>
      <c r="N4940" t="str">
        <f t="shared" si="542"/>
        <v>Basic</v>
      </c>
      <c r="O4940">
        <v>0</v>
      </c>
      <c r="P4940">
        <v>0</v>
      </c>
      <c r="Q4940">
        <v>36823.279999999999</v>
      </c>
      <c r="R4940" t="str">
        <f t="shared" si="543"/>
        <v>Low value</v>
      </c>
      <c r="S4940" t="str">
        <f t="shared" si="544"/>
        <v>Low</v>
      </c>
      <c r="T4940">
        <v>0</v>
      </c>
      <c r="U4940" t="str">
        <f t="shared" si="545"/>
        <v>Retained</v>
      </c>
    </row>
    <row r="4941" spans="1:21" x14ac:dyDescent="0.3">
      <c r="A4941">
        <v>4940</v>
      </c>
      <c r="B4941">
        <v>15606273</v>
      </c>
      <c r="C4941" t="s">
        <v>2052</v>
      </c>
      <c r="D4941">
        <v>616</v>
      </c>
      <c r="E4941" t="str">
        <f t="shared" si="539"/>
        <v>Medium Risk</v>
      </c>
      <c r="F4941" t="s">
        <v>15</v>
      </c>
      <c r="G4941" t="s">
        <v>23</v>
      </c>
      <c r="H4941">
        <v>37</v>
      </c>
      <c r="I4941" t="str">
        <f t="shared" si="540"/>
        <v>Middle Age</v>
      </c>
      <c r="J4941">
        <v>5</v>
      </c>
      <c r="K4941" t="str">
        <f t="shared" si="541"/>
        <v>Established</v>
      </c>
      <c r="L4941">
        <v>144235.73000000001</v>
      </c>
      <c r="M4941">
        <v>2</v>
      </c>
      <c r="N4941" t="str">
        <f t="shared" si="542"/>
        <v>Standard</v>
      </c>
      <c r="O4941">
        <v>0</v>
      </c>
      <c r="P4941">
        <v>0</v>
      </c>
      <c r="Q4941">
        <v>154957.66</v>
      </c>
      <c r="R4941" t="str">
        <f t="shared" si="543"/>
        <v>High Value</v>
      </c>
      <c r="S4941" t="str">
        <f t="shared" si="544"/>
        <v>High</v>
      </c>
      <c r="T4941">
        <v>1</v>
      </c>
      <c r="U4941" t="str">
        <f t="shared" si="545"/>
        <v>Churned</v>
      </c>
    </row>
    <row r="4942" spans="1:21" x14ac:dyDescent="0.3">
      <c r="A4942">
        <v>4941</v>
      </c>
      <c r="B4942">
        <v>15799652</v>
      </c>
      <c r="C4942" t="s">
        <v>2053</v>
      </c>
      <c r="D4942">
        <v>763</v>
      </c>
      <c r="E4942" t="str">
        <f t="shared" si="539"/>
        <v>Low Risk</v>
      </c>
      <c r="F4942" t="s">
        <v>15</v>
      </c>
      <c r="G4942" t="s">
        <v>16</v>
      </c>
      <c r="H4942">
        <v>38</v>
      </c>
      <c r="I4942" t="str">
        <f t="shared" si="540"/>
        <v>Middle Age</v>
      </c>
      <c r="J4942">
        <v>0</v>
      </c>
      <c r="K4942" t="str">
        <f t="shared" si="541"/>
        <v>New</v>
      </c>
      <c r="L4942">
        <v>152582.20000000001</v>
      </c>
      <c r="M4942">
        <v>2</v>
      </c>
      <c r="N4942" t="str">
        <f t="shared" si="542"/>
        <v>Standard</v>
      </c>
      <c r="O4942">
        <v>0</v>
      </c>
      <c r="P4942">
        <v>0</v>
      </c>
      <c r="Q4942">
        <v>31892.82</v>
      </c>
      <c r="R4942" t="str">
        <f t="shared" si="543"/>
        <v>Low value</v>
      </c>
      <c r="S4942" t="str">
        <f t="shared" si="544"/>
        <v>Low</v>
      </c>
      <c r="T4942">
        <v>0</v>
      </c>
      <c r="U4942" t="str">
        <f t="shared" si="545"/>
        <v>Retained</v>
      </c>
    </row>
    <row r="4943" spans="1:21" x14ac:dyDescent="0.3">
      <c r="A4943">
        <v>4942</v>
      </c>
      <c r="B4943">
        <v>15715047</v>
      </c>
      <c r="C4943" t="s">
        <v>2054</v>
      </c>
      <c r="D4943">
        <v>640</v>
      </c>
      <c r="E4943" t="str">
        <f t="shared" si="539"/>
        <v>Medium Risk</v>
      </c>
      <c r="F4943" t="s">
        <v>18</v>
      </c>
      <c r="G4943" t="s">
        <v>23</v>
      </c>
      <c r="H4943">
        <v>43</v>
      </c>
      <c r="I4943" t="str">
        <f t="shared" si="540"/>
        <v>Middle Age</v>
      </c>
      <c r="J4943">
        <v>9</v>
      </c>
      <c r="K4943" t="str">
        <f t="shared" si="541"/>
        <v>Very Loyal</v>
      </c>
      <c r="L4943">
        <v>172478.15</v>
      </c>
      <c r="M4943">
        <v>1</v>
      </c>
      <c r="N4943" t="str">
        <f t="shared" si="542"/>
        <v>Basic</v>
      </c>
      <c r="O4943">
        <v>1</v>
      </c>
      <c r="P4943">
        <v>0</v>
      </c>
      <c r="Q4943">
        <v>191084.4</v>
      </c>
      <c r="R4943" t="str">
        <f t="shared" si="543"/>
        <v>Medium Value</v>
      </c>
      <c r="S4943" t="str">
        <f t="shared" si="544"/>
        <v>High</v>
      </c>
      <c r="T4943">
        <v>1</v>
      </c>
      <c r="U4943" t="str">
        <f t="shared" si="545"/>
        <v>Churned</v>
      </c>
    </row>
    <row r="4944" spans="1:21" x14ac:dyDescent="0.3">
      <c r="A4944">
        <v>4943</v>
      </c>
      <c r="B4944">
        <v>15784687</v>
      </c>
      <c r="C4944" t="s">
        <v>332</v>
      </c>
      <c r="D4944">
        <v>592</v>
      </c>
      <c r="E4944" t="str">
        <f t="shared" si="539"/>
        <v>Medium Risk</v>
      </c>
      <c r="F4944" t="s">
        <v>15</v>
      </c>
      <c r="G4944" t="s">
        <v>23</v>
      </c>
      <c r="H4944">
        <v>36</v>
      </c>
      <c r="I4944" t="str">
        <f t="shared" si="540"/>
        <v>Middle Age</v>
      </c>
      <c r="J4944">
        <v>1</v>
      </c>
      <c r="K4944" t="str">
        <f t="shared" si="541"/>
        <v>New</v>
      </c>
      <c r="L4944">
        <v>126477.42</v>
      </c>
      <c r="M4944">
        <v>1</v>
      </c>
      <c r="N4944" t="str">
        <f t="shared" si="542"/>
        <v>Basic</v>
      </c>
      <c r="O4944">
        <v>0</v>
      </c>
      <c r="P4944">
        <v>0</v>
      </c>
      <c r="Q4944">
        <v>179718.17</v>
      </c>
      <c r="R4944" t="str">
        <f t="shared" si="543"/>
        <v>Medium Value</v>
      </c>
      <c r="S4944" t="str">
        <f t="shared" si="544"/>
        <v>High</v>
      </c>
      <c r="T4944">
        <v>0</v>
      </c>
      <c r="U4944" t="str">
        <f t="shared" si="545"/>
        <v>Retained</v>
      </c>
    </row>
    <row r="4945" spans="1:21" x14ac:dyDescent="0.3">
      <c r="A4945">
        <v>4944</v>
      </c>
      <c r="B4945">
        <v>15615322</v>
      </c>
      <c r="C4945" t="s">
        <v>795</v>
      </c>
      <c r="D4945">
        <v>528</v>
      </c>
      <c r="E4945" t="str">
        <f t="shared" si="539"/>
        <v>Medium Risk</v>
      </c>
      <c r="F4945" t="s">
        <v>18</v>
      </c>
      <c r="G4945" t="s">
        <v>23</v>
      </c>
      <c r="H4945">
        <v>43</v>
      </c>
      <c r="I4945" t="str">
        <f t="shared" si="540"/>
        <v>Middle Age</v>
      </c>
      <c r="J4945">
        <v>7</v>
      </c>
      <c r="K4945" t="str">
        <f t="shared" si="541"/>
        <v>Loyal</v>
      </c>
      <c r="L4945">
        <v>97473.87</v>
      </c>
      <c r="M4945">
        <v>2</v>
      </c>
      <c r="N4945" t="str">
        <f t="shared" si="542"/>
        <v>Standard</v>
      </c>
      <c r="O4945">
        <v>1</v>
      </c>
      <c r="P4945">
        <v>1</v>
      </c>
      <c r="Q4945">
        <v>159823.16</v>
      </c>
      <c r="R4945" t="str">
        <f t="shared" si="543"/>
        <v>High Value</v>
      </c>
      <c r="S4945" t="str">
        <f t="shared" si="544"/>
        <v>High</v>
      </c>
      <c r="T4945">
        <v>0</v>
      </c>
      <c r="U4945" t="str">
        <f t="shared" si="545"/>
        <v>Retained</v>
      </c>
    </row>
    <row r="4946" spans="1:21" x14ac:dyDescent="0.3">
      <c r="A4946">
        <v>4945</v>
      </c>
      <c r="B4946">
        <v>15722072</v>
      </c>
      <c r="C4946" t="s">
        <v>637</v>
      </c>
      <c r="D4946">
        <v>630</v>
      </c>
      <c r="E4946" t="str">
        <f t="shared" si="539"/>
        <v>Medium Risk</v>
      </c>
      <c r="F4946" t="s">
        <v>15</v>
      </c>
      <c r="G4946" t="s">
        <v>23</v>
      </c>
      <c r="H4946">
        <v>53</v>
      </c>
      <c r="I4946" t="str">
        <f t="shared" si="540"/>
        <v>Old</v>
      </c>
      <c r="J4946">
        <v>5</v>
      </c>
      <c r="K4946" t="str">
        <f t="shared" si="541"/>
        <v>Established</v>
      </c>
      <c r="L4946">
        <v>138053.67000000001</v>
      </c>
      <c r="M4946">
        <v>1</v>
      </c>
      <c r="N4946" t="str">
        <f t="shared" si="542"/>
        <v>Basic</v>
      </c>
      <c r="O4946">
        <v>0</v>
      </c>
      <c r="P4946">
        <v>1</v>
      </c>
      <c r="Q4946">
        <v>114110.97</v>
      </c>
      <c r="R4946" t="str">
        <f t="shared" si="543"/>
        <v>Medium Value</v>
      </c>
      <c r="S4946" t="str">
        <f t="shared" si="544"/>
        <v>High</v>
      </c>
      <c r="T4946">
        <v>0</v>
      </c>
      <c r="U4946" t="str">
        <f t="shared" si="545"/>
        <v>Retained</v>
      </c>
    </row>
    <row r="4947" spans="1:21" x14ac:dyDescent="0.3">
      <c r="A4947">
        <v>4946</v>
      </c>
      <c r="B4947">
        <v>15646784</v>
      </c>
      <c r="C4947" t="s">
        <v>2055</v>
      </c>
      <c r="D4947">
        <v>529</v>
      </c>
      <c r="E4947" t="str">
        <f t="shared" si="539"/>
        <v>Medium Risk</v>
      </c>
      <c r="F4947" t="s">
        <v>15</v>
      </c>
      <c r="G4947" t="s">
        <v>16</v>
      </c>
      <c r="H4947">
        <v>31</v>
      </c>
      <c r="I4947" t="str">
        <f t="shared" si="540"/>
        <v>Middle Age</v>
      </c>
      <c r="J4947">
        <v>2</v>
      </c>
      <c r="K4947" t="str">
        <f t="shared" si="541"/>
        <v>New</v>
      </c>
      <c r="L4947">
        <v>164003.04999999999</v>
      </c>
      <c r="M4947">
        <v>2</v>
      </c>
      <c r="N4947" t="str">
        <f t="shared" si="542"/>
        <v>Standard</v>
      </c>
      <c r="O4947">
        <v>1</v>
      </c>
      <c r="P4947">
        <v>1</v>
      </c>
      <c r="Q4947">
        <v>60993.23</v>
      </c>
      <c r="R4947" t="str">
        <f t="shared" si="543"/>
        <v>Medium Value</v>
      </c>
      <c r="S4947" t="str">
        <f t="shared" si="544"/>
        <v>Medium</v>
      </c>
      <c r="T4947">
        <v>0</v>
      </c>
      <c r="U4947" t="str">
        <f t="shared" si="545"/>
        <v>Retained</v>
      </c>
    </row>
    <row r="4948" spans="1:21" x14ac:dyDescent="0.3">
      <c r="A4948">
        <v>4947</v>
      </c>
      <c r="B4948">
        <v>15644692</v>
      </c>
      <c r="C4948" t="s">
        <v>2056</v>
      </c>
      <c r="D4948">
        <v>546</v>
      </c>
      <c r="E4948" t="str">
        <f t="shared" si="539"/>
        <v>Medium Risk</v>
      </c>
      <c r="F4948" t="s">
        <v>15</v>
      </c>
      <c r="G4948" t="s">
        <v>16</v>
      </c>
      <c r="H4948">
        <v>47</v>
      </c>
      <c r="I4948" t="str">
        <f t="shared" si="540"/>
        <v>Middle Age</v>
      </c>
      <c r="J4948">
        <v>8</v>
      </c>
      <c r="K4948" t="str">
        <f t="shared" si="541"/>
        <v>Loyal</v>
      </c>
      <c r="L4948">
        <v>0</v>
      </c>
      <c r="M4948">
        <v>1</v>
      </c>
      <c r="N4948" t="str">
        <f t="shared" si="542"/>
        <v>Basic</v>
      </c>
      <c r="O4948">
        <v>1</v>
      </c>
      <c r="P4948">
        <v>1</v>
      </c>
      <c r="Q4948">
        <v>66408.009999999995</v>
      </c>
      <c r="R4948" t="str">
        <f t="shared" si="543"/>
        <v>Medium Value</v>
      </c>
      <c r="S4948" t="str">
        <f t="shared" si="544"/>
        <v>Medium</v>
      </c>
      <c r="T4948">
        <v>1</v>
      </c>
      <c r="U4948" t="str">
        <f t="shared" si="545"/>
        <v>Churned</v>
      </c>
    </row>
    <row r="4949" spans="1:21" x14ac:dyDescent="0.3">
      <c r="A4949">
        <v>4948</v>
      </c>
      <c r="B4949">
        <v>15670354</v>
      </c>
      <c r="C4949" t="s">
        <v>597</v>
      </c>
      <c r="D4949">
        <v>753</v>
      </c>
      <c r="E4949" t="str">
        <f t="shared" si="539"/>
        <v>Low Risk</v>
      </c>
      <c r="F4949" t="s">
        <v>15</v>
      </c>
      <c r="G4949" t="s">
        <v>16</v>
      </c>
      <c r="H4949">
        <v>62</v>
      </c>
      <c r="I4949" t="str">
        <f t="shared" si="540"/>
        <v>Old</v>
      </c>
      <c r="J4949">
        <v>6</v>
      </c>
      <c r="K4949" t="str">
        <f t="shared" si="541"/>
        <v>Loyal</v>
      </c>
      <c r="L4949">
        <v>0</v>
      </c>
      <c r="M4949">
        <v>2</v>
      </c>
      <c r="N4949" t="str">
        <f t="shared" si="542"/>
        <v>Standard</v>
      </c>
      <c r="O4949">
        <v>1</v>
      </c>
      <c r="P4949">
        <v>1</v>
      </c>
      <c r="Q4949">
        <v>136398.9</v>
      </c>
      <c r="R4949" t="str">
        <f t="shared" si="543"/>
        <v>High Value</v>
      </c>
      <c r="S4949" t="str">
        <f t="shared" si="544"/>
        <v>High</v>
      </c>
      <c r="T4949">
        <v>0</v>
      </c>
      <c r="U4949" t="str">
        <f t="shared" si="545"/>
        <v>Retained</v>
      </c>
    </row>
    <row r="4950" spans="1:21" x14ac:dyDescent="0.3">
      <c r="A4950">
        <v>4949</v>
      </c>
      <c r="B4950">
        <v>15716357</v>
      </c>
      <c r="C4950" t="s">
        <v>2057</v>
      </c>
      <c r="D4950">
        <v>772</v>
      </c>
      <c r="E4950" t="str">
        <f t="shared" si="539"/>
        <v>Low Risk</v>
      </c>
      <c r="F4950" t="s">
        <v>18</v>
      </c>
      <c r="G4950" t="s">
        <v>16</v>
      </c>
      <c r="H4950">
        <v>39</v>
      </c>
      <c r="I4950" t="str">
        <f t="shared" si="540"/>
        <v>Middle Age</v>
      </c>
      <c r="J4950">
        <v>4</v>
      </c>
      <c r="K4950" t="str">
        <f t="shared" si="541"/>
        <v>Established</v>
      </c>
      <c r="L4950">
        <v>122486.11</v>
      </c>
      <c r="M4950">
        <v>2</v>
      </c>
      <c r="N4950" t="str">
        <f t="shared" si="542"/>
        <v>Standard</v>
      </c>
      <c r="O4950">
        <v>1</v>
      </c>
      <c r="P4950">
        <v>1</v>
      </c>
      <c r="Q4950">
        <v>140709.25</v>
      </c>
      <c r="R4950" t="str">
        <f t="shared" si="543"/>
        <v>High Value</v>
      </c>
      <c r="S4950" t="str">
        <f t="shared" si="544"/>
        <v>High</v>
      </c>
      <c r="T4950">
        <v>0</v>
      </c>
      <c r="U4950" t="str">
        <f t="shared" si="545"/>
        <v>Retained</v>
      </c>
    </row>
    <row r="4951" spans="1:21" x14ac:dyDescent="0.3">
      <c r="A4951">
        <v>4950</v>
      </c>
      <c r="B4951">
        <v>15786717</v>
      </c>
      <c r="C4951" t="s">
        <v>27</v>
      </c>
      <c r="D4951">
        <v>567</v>
      </c>
      <c r="E4951" t="str">
        <f t="shared" si="539"/>
        <v>Medium Risk</v>
      </c>
      <c r="F4951" t="s">
        <v>15</v>
      </c>
      <c r="G4951" t="s">
        <v>23</v>
      </c>
      <c r="H4951">
        <v>36</v>
      </c>
      <c r="I4951" t="str">
        <f t="shared" si="540"/>
        <v>Middle Age</v>
      </c>
      <c r="J4951">
        <v>1</v>
      </c>
      <c r="K4951" t="str">
        <f t="shared" si="541"/>
        <v>New</v>
      </c>
      <c r="L4951">
        <v>0</v>
      </c>
      <c r="M4951">
        <v>2</v>
      </c>
      <c r="N4951" t="str">
        <f t="shared" si="542"/>
        <v>Standard</v>
      </c>
      <c r="O4951">
        <v>0</v>
      </c>
      <c r="P4951">
        <v>0</v>
      </c>
      <c r="Q4951">
        <v>8555.73</v>
      </c>
      <c r="R4951" t="str">
        <f t="shared" si="543"/>
        <v>Low value</v>
      </c>
      <c r="S4951" t="str">
        <f t="shared" si="544"/>
        <v>Low</v>
      </c>
      <c r="T4951">
        <v>0</v>
      </c>
      <c r="U4951" t="str">
        <f t="shared" si="545"/>
        <v>Retained</v>
      </c>
    </row>
    <row r="4952" spans="1:21" x14ac:dyDescent="0.3">
      <c r="A4952">
        <v>4951</v>
      </c>
      <c r="B4952">
        <v>15771383</v>
      </c>
      <c r="C4952" t="s">
        <v>517</v>
      </c>
      <c r="D4952">
        <v>628</v>
      </c>
      <c r="E4952" t="str">
        <f t="shared" si="539"/>
        <v>Medium Risk</v>
      </c>
      <c r="F4952" t="s">
        <v>26</v>
      </c>
      <c r="G4952" t="s">
        <v>16</v>
      </c>
      <c r="H4952">
        <v>45</v>
      </c>
      <c r="I4952" t="str">
        <f t="shared" si="540"/>
        <v>Middle Age</v>
      </c>
      <c r="J4952">
        <v>6</v>
      </c>
      <c r="K4952" t="str">
        <f t="shared" si="541"/>
        <v>Loyal</v>
      </c>
      <c r="L4952">
        <v>53667.44</v>
      </c>
      <c r="M4952">
        <v>1</v>
      </c>
      <c r="N4952" t="str">
        <f t="shared" si="542"/>
        <v>Basic</v>
      </c>
      <c r="O4952">
        <v>1</v>
      </c>
      <c r="P4952">
        <v>0</v>
      </c>
      <c r="Q4952">
        <v>115022.94</v>
      </c>
      <c r="R4952" t="str">
        <f t="shared" si="543"/>
        <v>Medium Value</v>
      </c>
      <c r="S4952" t="str">
        <f t="shared" si="544"/>
        <v>High</v>
      </c>
      <c r="T4952">
        <v>0</v>
      </c>
      <c r="U4952" t="str">
        <f t="shared" si="545"/>
        <v>Retained</v>
      </c>
    </row>
    <row r="4953" spans="1:21" x14ac:dyDescent="0.3">
      <c r="A4953">
        <v>4952</v>
      </c>
      <c r="B4953">
        <v>15649793</v>
      </c>
      <c r="C4953" t="s">
        <v>2058</v>
      </c>
      <c r="D4953">
        <v>658</v>
      </c>
      <c r="E4953" t="str">
        <f t="shared" si="539"/>
        <v>Medium Risk</v>
      </c>
      <c r="F4953" t="s">
        <v>15</v>
      </c>
      <c r="G4953" t="s">
        <v>23</v>
      </c>
      <c r="H4953">
        <v>20</v>
      </c>
      <c r="I4953" t="str">
        <f t="shared" si="540"/>
        <v>Adolescence</v>
      </c>
      <c r="J4953">
        <v>7</v>
      </c>
      <c r="K4953" t="str">
        <f t="shared" si="541"/>
        <v>Loyal</v>
      </c>
      <c r="L4953">
        <v>0</v>
      </c>
      <c r="M4953">
        <v>2</v>
      </c>
      <c r="N4953" t="str">
        <f t="shared" si="542"/>
        <v>Standard</v>
      </c>
      <c r="O4953">
        <v>0</v>
      </c>
      <c r="P4953">
        <v>0</v>
      </c>
      <c r="Q4953">
        <v>187638.34</v>
      </c>
      <c r="R4953" t="str">
        <f t="shared" si="543"/>
        <v>High Value</v>
      </c>
      <c r="S4953" t="str">
        <f t="shared" si="544"/>
        <v>High</v>
      </c>
      <c r="T4953">
        <v>0</v>
      </c>
      <c r="U4953" t="str">
        <f t="shared" si="545"/>
        <v>Retained</v>
      </c>
    </row>
    <row r="4954" spans="1:21" x14ac:dyDescent="0.3">
      <c r="A4954">
        <v>4953</v>
      </c>
      <c r="B4954">
        <v>15731543</v>
      </c>
      <c r="C4954" t="s">
        <v>1275</v>
      </c>
      <c r="D4954">
        <v>679</v>
      </c>
      <c r="E4954" t="str">
        <f t="shared" si="539"/>
        <v>Medium Risk</v>
      </c>
      <c r="F4954" t="s">
        <v>18</v>
      </c>
      <c r="G4954" t="s">
        <v>23</v>
      </c>
      <c r="H4954">
        <v>58</v>
      </c>
      <c r="I4954" t="str">
        <f t="shared" si="540"/>
        <v>Old</v>
      </c>
      <c r="J4954">
        <v>9</v>
      </c>
      <c r="K4954" t="str">
        <f t="shared" si="541"/>
        <v>Very Loyal</v>
      </c>
      <c r="L4954">
        <v>109327.65</v>
      </c>
      <c r="M4954">
        <v>1</v>
      </c>
      <c r="N4954" t="str">
        <f t="shared" si="542"/>
        <v>Basic</v>
      </c>
      <c r="O4954">
        <v>1</v>
      </c>
      <c r="P4954">
        <v>1</v>
      </c>
      <c r="Q4954">
        <v>3829.13</v>
      </c>
      <c r="R4954" t="str">
        <f t="shared" si="543"/>
        <v>Low value</v>
      </c>
      <c r="S4954" t="str">
        <f t="shared" si="544"/>
        <v>Low</v>
      </c>
      <c r="T4954">
        <v>0</v>
      </c>
      <c r="U4954" t="str">
        <f t="shared" si="545"/>
        <v>Retained</v>
      </c>
    </row>
    <row r="4955" spans="1:21" x14ac:dyDescent="0.3">
      <c r="A4955">
        <v>4954</v>
      </c>
      <c r="B4955">
        <v>15684516</v>
      </c>
      <c r="C4955" t="s">
        <v>2059</v>
      </c>
      <c r="D4955">
        <v>629</v>
      </c>
      <c r="E4955" t="str">
        <f t="shared" si="539"/>
        <v>Medium Risk</v>
      </c>
      <c r="F4955" t="s">
        <v>18</v>
      </c>
      <c r="G4955" t="s">
        <v>23</v>
      </c>
      <c r="H4955">
        <v>34</v>
      </c>
      <c r="I4955" t="str">
        <f t="shared" si="540"/>
        <v>Middle Age</v>
      </c>
      <c r="J4955">
        <v>1</v>
      </c>
      <c r="K4955" t="str">
        <f t="shared" si="541"/>
        <v>New</v>
      </c>
      <c r="L4955">
        <v>121151.05</v>
      </c>
      <c r="M4955">
        <v>1</v>
      </c>
      <c r="N4955" t="str">
        <f t="shared" si="542"/>
        <v>Basic</v>
      </c>
      <c r="O4955">
        <v>0</v>
      </c>
      <c r="P4955">
        <v>0</v>
      </c>
      <c r="Q4955">
        <v>119357.93</v>
      </c>
      <c r="R4955" t="str">
        <f t="shared" si="543"/>
        <v>Medium Value</v>
      </c>
      <c r="S4955" t="str">
        <f t="shared" si="544"/>
        <v>High</v>
      </c>
      <c r="T4955">
        <v>0</v>
      </c>
      <c r="U4955" t="str">
        <f t="shared" si="545"/>
        <v>Retained</v>
      </c>
    </row>
    <row r="4956" spans="1:21" x14ac:dyDescent="0.3">
      <c r="A4956">
        <v>4955</v>
      </c>
      <c r="B4956">
        <v>15677249</v>
      </c>
      <c r="C4956" t="s">
        <v>1366</v>
      </c>
      <c r="D4956">
        <v>731</v>
      </c>
      <c r="E4956" t="str">
        <f t="shared" si="539"/>
        <v>Low Risk</v>
      </c>
      <c r="F4956" t="s">
        <v>18</v>
      </c>
      <c r="G4956" t="s">
        <v>23</v>
      </c>
      <c r="H4956">
        <v>42</v>
      </c>
      <c r="I4956" t="str">
        <f t="shared" si="540"/>
        <v>Middle Age</v>
      </c>
      <c r="J4956">
        <v>9</v>
      </c>
      <c r="K4956" t="str">
        <f t="shared" si="541"/>
        <v>Very Loyal</v>
      </c>
      <c r="L4956">
        <v>101043.63</v>
      </c>
      <c r="M4956">
        <v>1</v>
      </c>
      <c r="N4956" t="str">
        <f t="shared" si="542"/>
        <v>Basic</v>
      </c>
      <c r="O4956">
        <v>1</v>
      </c>
      <c r="P4956">
        <v>1</v>
      </c>
      <c r="Q4956">
        <v>192175.52</v>
      </c>
      <c r="R4956" t="str">
        <f t="shared" si="543"/>
        <v>Medium Value</v>
      </c>
      <c r="S4956" t="str">
        <f t="shared" si="544"/>
        <v>High</v>
      </c>
      <c r="T4956">
        <v>0</v>
      </c>
      <c r="U4956" t="str">
        <f t="shared" si="545"/>
        <v>Retained</v>
      </c>
    </row>
    <row r="4957" spans="1:21" x14ac:dyDescent="0.3">
      <c r="A4957">
        <v>4956</v>
      </c>
      <c r="B4957">
        <v>15581525</v>
      </c>
      <c r="C4957" t="s">
        <v>579</v>
      </c>
      <c r="D4957">
        <v>775</v>
      </c>
      <c r="E4957" t="str">
        <f t="shared" si="539"/>
        <v>Low Risk</v>
      </c>
      <c r="F4957" t="s">
        <v>26</v>
      </c>
      <c r="G4957" t="s">
        <v>23</v>
      </c>
      <c r="H4957">
        <v>33</v>
      </c>
      <c r="I4957" t="str">
        <f t="shared" si="540"/>
        <v>Middle Age</v>
      </c>
      <c r="J4957">
        <v>3</v>
      </c>
      <c r="K4957" t="str">
        <f t="shared" si="541"/>
        <v>Established</v>
      </c>
      <c r="L4957">
        <v>83501.66</v>
      </c>
      <c r="M4957">
        <v>2</v>
      </c>
      <c r="N4957" t="str">
        <f t="shared" si="542"/>
        <v>Standard</v>
      </c>
      <c r="O4957">
        <v>1</v>
      </c>
      <c r="P4957">
        <v>0</v>
      </c>
      <c r="Q4957">
        <v>128841.31</v>
      </c>
      <c r="R4957" t="str">
        <f t="shared" si="543"/>
        <v>High Value</v>
      </c>
      <c r="S4957" t="str">
        <f t="shared" si="544"/>
        <v>High</v>
      </c>
      <c r="T4957">
        <v>0</v>
      </c>
      <c r="U4957" t="str">
        <f t="shared" si="545"/>
        <v>Retained</v>
      </c>
    </row>
    <row r="4958" spans="1:21" x14ac:dyDescent="0.3">
      <c r="A4958">
        <v>4957</v>
      </c>
      <c r="B4958">
        <v>15628420</v>
      </c>
      <c r="C4958" t="s">
        <v>145</v>
      </c>
      <c r="D4958">
        <v>660</v>
      </c>
      <c r="E4958" t="str">
        <f t="shared" si="539"/>
        <v>Medium Risk</v>
      </c>
      <c r="F4958" t="s">
        <v>18</v>
      </c>
      <c r="G4958" t="s">
        <v>23</v>
      </c>
      <c r="H4958">
        <v>33</v>
      </c>
      <c r="I4958" t="str">
        <f t="shared" si="540"/>
        <v>Middle Age</v>
      </c>
      <c r="J4958">
        <v>2</v>
      </c>
      <c r="K4958" t="str">
        <f t="shared" si="541"/>
        <v>New</v>
      </c>
      <c r="L4958">
        <v>80462.240000000005</v>
      </c>
      <c r="M4958">
        <v>1</v>
      </c>
      <c r="N4958" t="str">
        <f t="shared" si="542"/>
        <v>Basic</v>
      </c>
      <c r="O4958">
        <v>0</v>
      </c>
      <c r="P4958">
        <v>0</v>
      </c>
      <c r="Q4958">
        <v>150422.35</v>
      </c>
      <c r="R4958" t="str">
        <f t="shared" si="543"/>
        <v>Medium Value</v>
      </c>
      <c r="S4958" t="str">
        <f t="shared" si="544"/>
        <v>High</v>
      </c>
      <c r="T4958">
        <v>0</v>
      </c>
      <c r="U4958" t="str">
        <f t="shared" si="545"/>
        <v>Retained</v>
      </c>
    </row>
    <row r="4959" spans="1:21" x14ac:dyDescent="0.3">
      <c r="A4959">
        <v>4958</v>
      </c>
      <c r="B4959">
        <v>15600478</v>
      </c>
      <c r="C4959" t="s">
        <v>55</v>
      </c>
      <c r="D4959">
        <v>752</v>
      </c>
      <c r="E4959" t="str">
        <f t="shared" si="539"/>
        <v>Low Risk</v>
      </c>
      <c r="F4959" t="s">
        <v>15</v>
      </c>
      <c r="G4959" t="s">
        <v>23</v>
      </c>
      <c r="H4959">
        <v>39</v>
      </c>
      <c r="I4959" t="str">
        <f t="shared" si="540"/>
        <v>Middle Age</v>
      </c>
      <c r="J4959">
        <v>3</v>
      </c>
      <c r="K4959" t="str">
        <f t="shared" si="541"/>
        <v>Established</v>
      </c>
      <c r="L4959">
        <v>0</v>
      </c>
      <c r="M4959">
        <v>1</v>
      </c>
      <c r="N4959" t="str">
        <f t="shared" si="542"/>
        <v>Basic</v>
      </c>
      <c r="O4959">
        <v>1</v>
      </c>
      <c r="P4959">
        <v>0</v>
      </c>
      <c r="Q4959">
        <v>188187.05</v>
      </c>
      <c r="R4959" t="str">
        <f t="shared" si="543"/>
        <v>Medium Value</v>
      </c>
      <c r="S4959" t="str">
        <f t="shared" si="544"/>
        <v>High</v>
      </c>
      <c r="T4959">
        <v>0</v>
      </c>
      <c r="U4959" t="str">
        <f t="shared" si="545"/>
        <v>Retained</v>
      </c>
    </row>
    <row r="4960" spans="1:21" x14ac:dyDescent="0.3">
      <c r="A4960">
        <v>4959</v>
      </c>
      <c r="B4960">
        <v>15594502</v>
      </c>
      <c r="C4960" t="s">
        <v>2060</v>
      </c>
      <c r="D4960">
        <v>655</v>
      </c>
      <c r="E4960" t="str">
        <f t="shared" si="539"/>
        <v>Medium Risk</v>
      </c>
      <c r="F4960" t="s">
        <v>15</v>
      </c>
      <c r="G4960" t="s">
        <v>23</v>
      </c>
      <c r="H4960">
        <v>37</v>
      </c>
      <c r="I4960" t="str">
        <f t="shared" si="540"/>
        <v>Middle Age</v>
      </c>
      <c r="J4960">
        <v>6</v>
      </c>
      <c r="K4960" t="str">
        <f t="shared" si="541"/>
        <v>Loyal</v>
      </c>
      <c r="L4960">
        <v>109093.41</v>
      </c>
      <c r="M4960">
        <v>2</v>
      </c>
      <c r="N4960" t="str">
        <f t="shared" si="542"/>
        <v>Standard</v>
      </c>
      <c r="O4960">
        <v>1</v>
      </c>
      <c r="P4960">
        <v>0</v>
      </c>
      <c r="Q4960">
        <v>1775.52</v>
      </c>
      <c r="R4960" t="str">
        <f t="shared" si="543"/>
        <v>Low value</v>
      </c>
      <c r="S4960" t="str">
        <f t="shared" si="544"/>
        <v>Low</v>
      </c>
      <c r="T4960">
        <v>0</v>
      </c>
      <c r="U4960" t="str">
        <f t="shared" si="545"/>
        <v>Retained</v>
      </c>
    </row>
    <row r="4961" spans="1:21" x14ac:dyDescent="0.3">
      <c r="A4961">
        <v>4960</v>
      </c>
      <c r="B4961">
        <v>15784361</v>
      </c>
      <c r="C4961" t="s">
        <v>620</v>
      </c>
      <c r="D4961">
        <v>543</v>
      </c>
      <c r="E4961" t="str">
        <f t="shared" si="539"/>
        <v>Medium Risk</v>
      </c>
      <c r="F4961" t="s">
        <v>18</v>
      </c>
      <c r="G4961" t="s">
        <v>16</v>
      </c>
      <c r="H4961">
        <v>46</v>
      </c>
      <c r="I4961" t="str">
        <f t="shared" si="540"/>
        <v>Middle Age</v>
      </c>
      <c r="J4961">
        <v>5</v>
      </c>
      <c r="K4961" t="str">
        <f t="shared" si="541"/>
        <v>Established</v>
      </c>
      <c r="L4961">
        <v>140355.6</v>
      </c>
      <c r="M4961">
        <v>1</v>
      </c>
      <c r="N4961" t="str">
        <f t="shared" si="542"/>
        <v>Basic</v>
      </c>
      <c r="O4961">
        <v>1</v>
      </c>
      <c r="P4961">
        <v>1</v>
      </c>
      <c r="Q4961">
        <v>85086.78</v>
      </c>
      <c r="R4961" t="str">
        <f t="shared" si="543"/>
        <v>Medium Value</v>
      </c>
      <c r="S4961" t="str">
        <f t="shared" si="544"/>
        <v>Medium</v>
      </c>
      <c r="T4961">
        <v>0</v>
      </c>
      <c r="U4961" t="str">
        <f t="shared" si="545"/>
        <v>Retained</v>
      </c>
    </row>
    <row r="4962" spans="1:21" x14ac:dyDescent="0.3">
      <c r="A4962">
        <v>4961</v>
      </c>
      <c r="B4962">
        <v>15767626</v>
      </c>
      <c r="C4962" t="s">
        <v>366</v>
      </c>
      <c r="D4962">
        <v>811</v>
      </c>
      <c r="E4962" t="str">
        <f t="shared" si="539"/>
        <v>Low Risk</v>
      </c>
      <c r="F4962" t="s">
        <v>15</v>
      </c>
      <c r="G4962" t="s">
        <v>23</v>
      </c>
      <c r="H4962">
        <v>42</v>
      </c>
      <c r="I4962" t="str">
        <f t="shared" si="540"/>
        <v>Middle Age</v>
      </c>
      <c r="J4962">
        <v>10</v>
      </c>
      <c r="K4962" t="str">
        <f t="shared" si="541"/>
        <v>Very Loyal</v>
      </c>
      <c r="L4962">
        <v>0</v>
      </c>
      <c r="M4962">
        <v>2</v>
      </c>
      <c r="N4962" t="str">
        <f t="shared" si="542"/>
        <v>Standard</v>
      </c>
      <c r="O4962">
        <v>1</v>
      </c>
      <c r="P4962">
        <v>1</v>
      </c>
      <c r="Q4962">
        <v>3797.79</v>
      </c>
      <c r="R4962" t="str">
        <f t="shared" si="543"/>
        <v>Low value</v>
      </c>
      <c r="S4962" t="str">
        <f t="shared" si="544"/>
        <v>Low</v>
      </c>
      <c r="T4962">
        <v>0</v>
      </c>
      <c r="U4962" t="str">
        <f t="shared" si="545"/>
        <v>Retained</v>
      </c>
    </row>
    <row r="4963" spans="1:21" x14ac:dyDescent="0.3">
      <c r="A4963">
        <v>4962</v>
      </c>
      <c r="B4963">
        <v>15632521</v>
      </c>
      <c r="C4963" t="s">
        <v>228</v>
      </c>
      <c r="D4963">
        <v>689</v>
      </c>
      <c r="E4963" t="str">
        <f t="shared" si="539"/>
        <v>Medium Risk</v>
      </c>
      <c r="F4963" t="s">
        <v>26</v>
      </c>
      <c r="G4963" t="s">
        <v>23</v>
      </c>
      <c r="H4963">
        <v>45</v>
      </c>
      <c r="I4963" t="str">
        <f t="shared" si="540"/>
        <v>Middle Age</v>
      </c>
      <c r="J4963">
        <v>0</v>
      </c>
      <c r="K4963" t="str">
        <f t="shared" si="541"/>
        <v>New</v>
      </c>
      <c r="L4963">
        <v>130170.82</v>
      </c>
      <c r="M4963">
        <v>2</v>
      </c>
      <c r="N4963" t="str">
        <f t="shared" si="542"/>
        <v>Standard</v>
      </c>
      <c r="O4963">
        <v>1</v>
      </c>
      <c r="P4963">
        <v>0</v>
      </c>
      <c r="Q4963">
        <v>150856.38</v>
      </c>
      <c r="R4963" t="str">
        <f t="shared" si="543"/>
        <v>High Value</v>
      </c>
      <c r="S4963" t="str">
        <f t="shared" si="544"/>
        <v>High</v>
      </c>
      <c r="T4963">
        <v>0</v>
      </c>
      <c r="U4963" t="str">
        <f t="shared" si="545"/>
        <v>Retained</v>
      </c>
    </row>
    <row r="4964" spans="1:21" x14ac:dyDescent="0.3">
      <c r="A4964">
        <v>4963</v>
      </c>
      <c r="B4964">
        <v>15665088</v>
      </c>
      <c r="C4964" t="s">
        <v>305</v>
      </c>
      <c r="D4964">
        <v>531</v>
      </c>
      <c r="E4964" t="str">
        <f t="shared" si="539"/>
        <v>Medium Risk</v>
      </c>
      <c r="F4964" t="s">
        <v>15</v>
      </c>
      <c r="G4964" t="s">
        <v>16</v>
      </c>
      <c r="H4964">
        <v>42</v>
      </c>
      <c r="I4964" t="str">
        <f t="shared" si="540"/>
        <v>Middle Age</v>
      </c>
      <c r="J4964">
        <v>2</v>
      </c>
      <c r="K4964" t="str">
        <f t="shared" si="541"/>
        <v>New</v>
      </c>
      <c r="L4964">
        <v>0</v>
      </c>
      <c r="M4964">
        <v>2</v>
      </c>
      <c r="N4964" t="str">
        <f t="shared" si="542"/>
        <v>Standard</v>
      </c>
      <c r="O4964">
        <v>0</v>
      </c>
      <c r="P4964">
        <v>1</v>
      </c>
      <c r="Q4964">
        <v>90537.47</v>
      </c>
      <c r="R4964" t="str">
        <f t="shared" si="543"/>
        <v>Medium Value</v>
      </c>
      <c r="S4964" t="str">
        <f t="shared" si="544"/>
        <v>Medium</v>
      </c>
      <c r="T4964">
        <v>0</v>
      </c>
      <c r="U4964" t="str">
        <f t="shared" si="545"/>
        <v>Retained</v>
      </c>
    </row>
    <row r="4965" spans="1:21" x14ac:dyDescent="0.3">
      <c r="A4965">
        <v>4964</v>
      </c>
      <c r="B4965">
        <v>15652084</v>
      </c>
      <c r="C4965" t="s">
        <v>20</v>
      </c>
      <c r="D4965">
        <v>515</v>
      </c>
      <c r="E4965" t="str">
        <f t="shared" si="539"/>
        <v>Medium Risk</v>
      </c>
      <c r="F4965" t="s">
        <v>15</v>
      </c>
      <c r="G4965" t="s">
        <v>23</v>
      </c>
      <c r="H4965">
        <v>40</v>
      </c>
      <c r="I4965" t="str">
        <f t="shared" si="540"/>
        <v>Middle Age</v>
      </c>
      <c r="J4965">
        <v>0</v>
      </c>
      <c r="K4965" t="str">
        <f t="shared" si="541"/>
        <v>New</v>
      </c>
      <c r="L4965">
        <v>109542.29</v>
      </c>
      <c r="M4965">
        <v>1</v>
      </c>
      <c r="N4965" t="str">
        <f t="shared" si="542"/>
        <v>Basic</v>
      </c>
      <c r="O4965">
        <v>1</v>
      </c>
      <c r="P4965">
        <v>1</v>
      </c>
      <c r="Q4965">
        <v>166370.81</v>
      </c>
      <c r="R4965" t="str">
        <f t="shared" si="543"/>
        <v>Medium Value</v>
      </c>
      <c r="S4965" t="str">
        <f t="shared" si="544"/>
        <v>High</v>
      </c>
      <c r="T4965">
        <v>0</v>
      </c>
      <c r="U4965" t="str">
        <f t="shared" si="545"/>
        <v>Retained</v>
      </c>
    </row>
    <row r="4966" spans="1:21" x14ac:dyDescent="0.3">
      <c r="A4966">
        <v>4965</v>
      </c>
      <c r="B4966">
        <v>15574761</v>
      </c>
      <c r="C4966" t="s">
        <v>2061</v>
      </c>
      <c r="D4966">
        <v>466</v>
      </c>
      <c r="E4966" t="str">
        <f t="shared" si="539"/>
        <v>High Risk</v>
      </c>
      <c r="F4966" t="s">
        <v>15</v>
      </c>
      <c r="G4966" t="s">
        <v>16</v>
      </c>
      <c r="H4966">
        <v>41</v>
      </c>
      <c r="I4966" t="str">
        <f t="shared" si="540"/>
        <v>Middle Age</v>
      </c>
      <c r="J4966">
        <v>3</v>
      </c>
      <c r="K4966" t="str">
        <f t="shared" si="541"/>
        <v>Established</v>
      </c>
      <c r="L4966">
        <v>33563.949999999997</v>
      </c>
      <c r="M4966">
        <v>2</v>
      </c>
      <c r="N4966" t="str">
        <f t="shared" si="542"/>
        <v>Standard</v>
      </c>
      <c r="O4966">
        <v>1</v>
      </c>
      <c r="P4966">
        <v>0</v>
      </c>
      <c r="Q4966">
        <v>178994.13</v>
      </c>
      <c r="R4966" t="str">
        <f t="shared" si="543"/>
        <v>High Value</v>
      </c>
      <c r="S4966" t="str">
        <f t="shared" si="544"/>
        <v>High</v>
      </c>
      <c r="T4966">
        <v>1</v>
      </c>
      <c r="U4966" t="str">
        <f t="shared" si="545"/>
        <v>Churned</v>
      </c>
    </row>
    <row r="4967" spans="1:21" x14ac:dyDescent="0.3">
      <c r="A4967">
        <v>4966</v>
      </c>
      <c r="B4967">
        <v>15729515</v>
      </c>
      <c r="C4967" t="s">
        <v>2062</v>
      </c>
      <c r="D4967">
        <v>782</v>
      </c>
      <c r="E4967" t="str">
        <f t="shared" si="539"/>
        <v>Low Risk</v>
      </c>
      <c r="F4967" t="s">
        <v>15</v>
      </c>
      <c r="G4967" t="s">
        <v>23</v>
      </c>
      <c r="H4967">
        <v>36</v>
      </c>
      <c r="I4967" t="str">
        <f t="shared" si="540"/>
        <v>Middle Age</v>
      </c>
      <c r="J4967">
        <v>1</v>
      </c>
      <c r="K4967" t="str">
        <f t="shared" si="541"/>
        <v>New</v>
      </c>
      <c r="L4967">
        <v>148795.17000000001</v>
      </c>
      <c r="M4967">
        <v>2</v>
      </c>
      <c r="N4967" t="str">
        <f t="shared" si="542"/>
        <v>Standard</v>
      </c>
      <c r="O4967">
        <v>1</v>
      </c>
      <c r="P4967">
        <v>1</v>
      </c>
      <c r="Q4967">
        <v>195681.43</v>
      </c>
      <c r="R4967" t="str">
        <f t="shared" si="543"/>
        <v>High Value</v>
      </c>
      <c r="S4967" t="str">
        <f t="shared" si="544"/>
        <v>High</v>
      </c>
      <c r="T4967">
        <v>0</v>
      </c>
      <c r="U4967" t="str">
        <f t="shared" si="545"/>
        <v>Retained</v>
      </c>
    </row>
    <row r="4968" spans="1:21" x14ac:dyDescent="0.3">
      <c r="A4968">
        <v>4967</v>
      </c>
      <c r="B4968">
        <v>15682070</v>
      </c>
      <c r="C4968" t="s">
        <v>1715</v>
      </c>
      <c r="D4968">
        <v>611</v>
      </c>
      <c r="E4968" t="str">
        <f t="shared" si="539"/>
        <v>Medium Risk</v>
      </c>
      <c r="F4968" t="s">
        <v>15</v>
      </c>
      <c r="G4968" t="s">
        <v>23</v>
      </c>
      <c r="H4968">
        <v>64</v>
      </c>
      <c r="I4968" t="str">
        <f t="shared" si="540"/>
        <v>Old</v>
      </c>
      <c r="J4968">
        <v>9</v>
      </c>
      <c r="K4968" t="str">
        <f t="shared" si="541"/>
        <v>Very Loyal</v>
      </c>
      <c r="L4968">
        <v>0</v>
      </c>
      <c r="M4968">
        <v>2</v>
      </c>
      <c r="N4968" t="str">
        <f t="shared" si="542"/>
        <v>Standard</v>
      </c>
      <c r="O4968">
        <v>1</v>
      </c>
      <c r="P4968">
        <v>1</v>
      </c>
      <c r="Q4968">
        <v>53277.15</v>
      </c>
      <c r="R4968" t="str">
        <f t="shared" si="543"/>
        <v>Medium Value</v>
      </c>
      <c r="S4968" t="str">
        <f t="shared" si="544"/>
        <v>Medium</v>
      </c>
      <c r="T4968">
        <v>0</v>
      </c>
      <c r="U4968" t="str">
        <f t="shared" si="545"/>
        <v>Retained</v>
      </c>
    </row>
    <row r="4969" spans="1:21" x14ac:dyDescent="0.3">
      <c r="A4969">
        <v>4968</v>
      </c>
      <c r="B4969">
        <v>15743817</v>
      </c>
      <c r="C4969" t="s">
        <v>277</v>
      </c>
      <c r="D4969">
        <v>621</v>
      </c>
      <c r="E4969" t="str">
        <f t="shared" si="539"/>
        <v>Medium Risk</v>
      </c>
      <c r="F4969" t="s">
        <v>26</v>
      </c>
      <c r="G4969" t="s">
        <v>23</v>
      </c>
      <c r="H4969">
        <v>40</v>
      </c>
      <c r="I4969" t="str">
        <f t="shared" si="540"/>
        <v>Middle Age</v>
      </c>
      <c r="J4969">
        <v>8</v>
      </c>
      <c r="K4969" t="str">
        <f t="shared" si="541"/>
        <v>Loyal</v>
      </c>
      <c r="L4969">
        <v>174126.75</v>
      </c>
      <c r="M4969">
        <v>3</v>
      </c>
      <c r="N4969" t="str">
        <f t="shared" si="542"/>
        <v>Premium</v>
      </c>
      <c r="O4969">
        <v>1</v>
      </c>
      <c r="P4969">
        <v>0</v>
      </c>
      <c r="Q4969">
        <v>172490.78</v>
      </c>
      <c r="R4969" t="str">
        <f t="shared" si="543"/>
        <v>High Value</v>
      </c>
      <c r="S4969" t="str">
        <f t="shared" si="544"/>
        <v>High</v>
      </c>
      <c r="T4969">
        <v>1</v>
      </c>
      <c r="U4969" t="str">
        <f t="shared" si="545"/>
        <v>Churned</v>
      </c>
    </row>
    <row r="4970" spans="1:21" x14ac:dyDescent="0.3">
      <c r="A4970">
        <v>4969</v>
      </c>
      <c r="B4970">
        <v>15572158</v>
      </c>
      <c r="C4970" t="s">
        <v>730</v>
      </c>
      <c r="D4970">
        <v>604</v>
      </c>
      <c r="E4970" t="str">
        <f t="shared" si="539"/>
        <v>Medium Risk</v>
      </c>
      <c r="F4970" t="s">
        <v>18</v>
      </c>
      <c r="G4970" t="s">
        <v>23</v>
      </c>
      <c r="H4970">
        <v>41</v>
      </c>
      <c r="I4970" t="str">
        <f t="shared" si="540"/>
        <v>Middle Age</v>
      </c>
      <c r="J4970">
        <v>3</v>
      </c>
      <c r="K4970" t="str">
        <f t="shared" si="541"/>
        <v>Established</v>
      </c>
      <c r="L4970">
        <v>0</v>
      </c>
      <c r="M4970">
        <v>1</v>
      </c>
      <c r="N4970" t="str">
        <f t="shared" si="542"/>
        <v>Basic</v>
      </c>
      <c r="O4970">
        <v>0</v>
      </c>
      <c r="P4970">
        <v>0</v>
      </c>
      <c r="Q4970">
        <v>11819.84</v>
      </c>
      <c r="R4970" t="str">
        <f t="shared" si="543"/>
        <v>Low value</v>
      </c>
      <c r="S4970" t="str">
        <f t="shared" si="544"/>
        <v>Low</v>
      </c>
      <c r="T4970">
        <v>0</v>
      </c>
      <c r="U4970" t="str">
        <f t="shared" si="545"/>
        <v>Retained</v>
      </c>
    </row>
    <row r="4971" spans="1:21" x14ac:dyDescent="0.3">
      <c r="A4971">
        <v>4970</v>
      </c>
      <c r="B4971">
        <v>15584477</v>
      </c>
      <c r="C4971" t="s">
        <v>964</v>
      </c>
      <c r="D4971">
        <v>655</v>
      </c>
      <c r="E4971" t="str">
        <f t="shared" si="539"/>
        <v>Medium Risk</v>
      </c>
      <c r="F4971" t="s">
        <v>18</v>
      </c>
      <c r="G4971" t="s">
        <v>16</v>
      </c>
      <c r="H4971">
        <v>35</v>
      </c>
      <c r="I4971" t="str">
        <f t="shared" si="540"/>
        <v>Middle Age</v>
      </c>
      <c r="J4971">
        <v>1</v>
      </c>
      <c r="K4971" t="str">
        <f t="shared" si="541"/>
        <v>New</v>
      </c>
      <c r="L4971">
        <v>106405.03</v>
      </c>
      <c r="M4971">
        <v>1</v>
      </c>
      <c r="N4971" t="str">
        <f t="shared" si="542"/>
        <v>Basic</v>
      </c>
      <c r="O4971">
        <v>1</v>
      </c>
      <c r="P4971">
        <v>1</v>
      </c>
      <c r="Q4971">
        <v>82900.25</v>
      </c>
      <c r="R4971" t="str">
        <f t="shared" si="543"/>
        <v>Medium Value</v>
      </c>
      <c r="S4971" t="str">
        <f t="shared" si="544"/>
        <v>Medium</v>
      </c>
      <c r="T4971">
        <v>0</v>
      </c>
      <c r="U4971" t="str">
        <f t="shared" si="545"/>
        <v>Retained</v>
      </c>
    </row>
    <row r="4972" spans="1:21" x14ac:dyDescent="0.3">
      <c r="A4972">
        <v>4971</v>
      </c>
      <c r="B4972">
        <v>15614893</v>
      </c>
      <c r="C4972" t="s">
        <v>1379</v>
      </c>
      <c r="D4972">
        <v>689</v>
      </c>
      <c r="E4972" t="str">
        <f t="shared" si="539"/>
        <v>Medium Risk</v>
      </c>
      <c r="F4972" t="s">
        <v>18</v>
      </c>
      <c r="G4972" t="s">
        <v>23</v>
      </c>
      <c r="H4972">
        <v>38</v>
      </c>
      <c r="I4972" t="str">
        <f t="shared" si="540"/>
        <v>Middle Age</v>
      </c>
      <c r="J4972">
        <v>2</v>
      </c>
      <c r="K4972" t="str">
        <f t="shared" si="541"/>
        <v>New</v>
      </c>
      <c r="L4972">
        <v>0</v>
      </c>
      <c r="M4972">
        <v>1</v>
      </c>
      <c r="N4972" t="str">
        <f t="shared" si="542"/>
        <v>Basic</v>
      </c>
      <c r="O4972">
        <v>1</v>
      </c>
      <c r="P4972">
        <v>1</v>
      </c>
      <c r="Q4972">
        <v>82709.8</v>
      </c>
      <c r="R4972" t="str">
        <f t="shared" si="543"/>
        <v>Medium Value</v>
      </c>
      <c r="S4972" t="str">
        <f t="shared" si="544"/>
        <v>Medium</v>
      </c>
      <c r="T4972">
        <v>0</v>
      </c>
      <c r="U4972" t="str">
        <f t="shared" si="545"/>
        <v>Retained</v>
      </c>
    </row>
    <row r="4973" spans="1:21" x14ac:dyDescent="0.3">
      <c r="A4973">
        <v>4972</v>
      </c>
      <c r="B4973">
        <v>15665963</v>
      </c>
      <c r="C4973" t="s">
        <v>228</v>
      </c>
      <c r="D4973">
        <v>681</v>
      </c>
      <c r="E4973" t="str">
        <f t="shared" si="539"/>
        <v>Medium Risk</v>
      </c>
      <c r="F4973" t="s">
        <v>18</v>
      </c>
      <c r="G4973" t="s">
        <v>23</v>
      </c>
      <c r="H4973">
        <v>30</v>
      </c>
      <c r="I4973" t="str">
        <f t="shared" si="540"/>
        <v>Middle Age</v>
      </c>
      <c r="J4973">
        <v>2</v>
      </c>
      <c r="K4973" t="str">
        <f t="shared" si="541"/>
        <v>New</v>
      </c>
      <c r="L4973">
        <v>128393.29</v>
      </c>
      <c r="M4973">
        <v>1</v>
      </c>
      <c r="N4973" t="str">
        <f t="shared" si="542"/>
        <v>Basic</v>
      </c>
      <c r="O4973">
        <v>1</v>
      </c>
      <c r="P4973">
        <v>1</v>
      </c>
      <c r="Q4973">
        <v>180593.45</v>
      </c>
      <c r="R4973" t="str">
        <f t="shared" si="543"/>
        <v>Medium Value</v>
      </c>
      <c r="S4973" t="str">
        <f t="shared" si="544"/>
        <v>High</v>
      </c>
      <c r="T4973">
        <v>0</v>
      </c>
      <c r="U4973" t="str">
        <f t="shared" si="545"/>
        <v>Retained</v>
      </c>
    </row>
    <row r="4974" spans="1:21" x14ac:dyDescent="0.3">
      <c r="A4974">
        <v>4973</v>
      </c>
      <c r="B4974">
        <v>15612524</v>
      </c>
      <c r="C4974" t="s">
        <v>1316</v>
      </c>
      <c r="D4974">
        <v>643</v>
      </c>
      <c r="E4974" t="str">
        <f t="shared" si="539"/>
        <v>Medium Risk</v>
      </c>
      <c r="F4974" t="s">
        <v>26</v>
      </c>
      <c r="G4974" t="s">
        <v>23</v>
      </c>
      <c r="H4974">
        <v>41</v>
      </c>
      <c r="I4974" t="str">
        <f t="shared" si="540"/>
        <v>Middle Age</v>
      </c>
      <c r="J4974">
        <v>2</v>
      </c>
      <c r="K4974" t="str">
        <f t="shared" si="541"/>
        <v>New</v>
      </c>
      <c r="L4974">
        <v>127841.52</v>
      </c>
      <c r="M4974">
        <v>1</v>
      </c>
      <c r="N4974" t="str">
        <f t="shared" si="542"/>
        <v>Basic</v>
      </c>
      <c r="O4974">
        <v>1</v>
      </c>
      <c r="P4974">
        <v>0</v>
      </c>
      <c r="Q4974">
        <v>172363.41</v>
      </c>
      <c r="R4974" t="str">
        <f t="shared" si="543"/>
        <v>Medium Value</v>
      </c>
      <c r="S4974" t="str">
        <f t="shared" si="544"/>
        <v>High</v>
      </c>
      <c r="T4974">
        <v>0</v>
      </c>
      <c r="U4974" t="str">
        <f t="shared" si="545"/>
        <v>Retained</v>
      </c>
    </row>
    <row r="4975" spans="1:21" x14ac:dyDescent="0.3">
      <c r="A4975">
        <v>4974</v>
      </c>
      <c r="B4975">
        <v>15596962</v>
      </c>
      <c r="C4975" t="s">
        <v>632</v>
      </c>
      <c r="D4975">
        <v>617</v>
      </c>
      <c r="E4975" t="str">
        <f t="shared" si="539"/>
        <v>Medium Risk</v>
      </c>
      <c r="F4975" t="s">
        <v>15</v>
      </c>
      <c r="G4975" t="s">
        <v>16</v>
      </c>
      <c r="H4975">
        <v>24</v>
      </c>
      <c r="I4975" t="str">
        <f t="shared" si="540"/>
        <v>Adolescence</v>
      </c>
      <c r="J4975">
        <v>4</v>
      </c>
      <c r="K4975" t="str">
        <f t="shared" si="541"/>
        <v>Established</v>
      </c>
      <c r="L4975">
        <v>137295.19</v>
      </c>
      <c r="M4975">
        <v>2</v>
      </c>
      <c r="N4975" t="str">
        <f t="shared" si="542"/>
        <v>Standard</v>
      </c>
      <c r="O4975">
        <v>1</v>
      </c>
      <c r="P4975">
        <v>1</v>
      </c>
      <c r="Q4975">
        <v>91195.12</v>
      </c>
      <c r="R4975" t="str">
        <f t="shared" si="543"/>
        <v>Medium Value</v>
      </c>
      <c r="S4975" t="str">
        <f t="shared" si="544"/>
        <v>Medium</v>
      </c>
      <c r="T4975">
        <v>0</v>
      </c>
      <c r="U4975" t="str">
        <f t="shared" si="545"/>
        <v>Retained</v>
      </c>
    </row>
    <row r="4976" spans="1:21" x14ac:dyDescent="0.3">
      <c r="A4976">
        <v>4975</v>
      </c>
      <c r="B4976">
        <v>15744942</v>
      </c>
      <c r="C4976" t="s">
        <v>580</v>
      </c>
      <c r="D4976">
        <v>638</v>
      </c>
      <c r="E4976" t="str">
        <f t="shared" si="539"/>
        <v>Medium Risk</v>
      </c>
      <c r="F4976" t="s">
        <v>18</v>
      </c>
      <c r="G4976" t="s">
        <v>16</v>
      </c>
      <c r="H4976">
        <v>55</v>
      </c>
      <c r="I4976" t="str">
        <f t="shared" si="540"/>
        <v>Old</v>
      </c>
      <c r="J4976">
        <v>2</v>
      </c>
      <c r="K4976" t="str">
        <f t="shared" si="541"/>
        <v>New</v>
      </c>
      <c r="L4976">
        <v>155828.22</v>
      </c>
      <c r="M4976">
        <v>1</v>
      </c>
      <c r="N4976" t="str">
        <f t="shared" si="542"/>
        <v>Basic</v>
      </c>
      <c r="O4976">
        <v>0</v>
      </c>
      <c r="P4976">
        <v>1</v>
      </c>
      <c r="Q4976">
        <v>108987.25</v>
      </c>
      <c r="R4976" t="str">
        <f t="shared" si="543"/>
        <v>Medium Value</v>
      </c>
      <c r="S4976" t="str">
        <f t="shared" si="544"/>
        <v>High</v>
      </c>
      <c r="T4976">
        <v>1</v>
      </c>
      <c r="U4976" t="str">
        <f t="shared" si="545"/>
        <v>Churned</v>
      </c>
    </row>
    <row r="4977" spans="1:21" x14ac:dyDescent="0.3">
      <c r="A4977">
        <v>4976</v>
      </c>
      <c r="B4977">
        <v>15573278</v>
      </c>
      <c r="C4977" t="s">
        <v>136</v>
      </c>
      <c r="D4977">
        <v>743</v>
      </c>
      <c r="E4977" t="str">
        <f t="shared" si="539"/>
        <v>Low Risk</v>
      </c>
      <c r="F4977" t="s">
        <v>15</v>
      </c>
      <c r="G4977" t="s">
        <v>23</v>
      </c>
      <c r="H4977">
        <v>39</v>
      </c>
      <c r="I4977" t="str">
        <f t="shared" si="540"/>
        <v>Middle Age</v>
      </c>
      <c r="J4977">
        <v>6</v>
      </c>
      <c r="K4977" t="str">
        <f t="shared" si="541"/>
        <v>Loyal</v>
      </c>
      <c r="L4977">
        <v>0</v>
      </c>
      <c r="M4977">
        <v>2</v>
      </c>
      <c r="N4977" t="str">
        <f t="shared" si="542"/>
        <v>Standard</v>
      </c>
      <c r="O4977">
        <v>1</v>
      </c>
      <c r="P4977">
        <v>0</v>
      </c>
      <c r="Q4977">
        <v>44265.279999999999</v>
      </c>
      <c r="R4977" t="str">
        <f t="shared" si="543"/>
        <v>Low value</v>
      </c>
      <c r="S4977" t="str">
        <f t="shared" si="544"/>
        <v>Low</v>
      </c>
      <c r="T4977">
        <v>0</v>
      </c>
      <c r="U4977" t="str">
        <f t="shared" si="545"/>
        <v>Retained</v>
      </c>
    </row>
    <row r="4978" spans="1:21" x14ac:dyDescent="0.3">
      <c r="A4978">
        <v>4977</v>
      </c>
      <c r="B4978">
        <v>15717056</v>
      </c>
      <c r="C4978" t="s">
        <v>748</v>
      </c>
      <c r="D4978">
        <v>828</v>
      </c>
      <c r="E4978" t="str">
        <f t="shared" si="539"/>
        <v>Low Risk</v>
      </c>
      <c r="F4978" t="s">
        <v>26</v>
      </c>
      <c r="G4978" t="s">
        <v>16</v>
      </c>
      <c r="H4978">
        <v>25</v>
      </c>
      <c r="I4978" t="str">
        <f t="shared" si="540"/>
        <v>Adolescence</v>
      </c>
      <c r="J4978">
        <v>7</v>
      </c>
      <c r="K4978" t="str">
        <f t="shared" si="541"/>
        <v>Loyal</v>
      </c>
      <c r="L4978">
        <v>144351.85999999999</v>
      </c>
      <c r="M4978">
        <v>1</v>
      </c>
      <c r="N4978" t="str">
        <f t="shared" si="542"/>
        <v>Basic</v>
      </c>
      <c r="O4978">
        <v>1</v>
      </c>
      <c r="P4978">
        <v>0</v>
      </c>
      <c r="Q4978">
        <v>116613.26</v>
      </c>
      <c r="R4978" t="str">
        <f t="shared" si="543"/>
        <v>Medium Value</v>
      </c>
      <c r="S4978" t="str">
        <f t="shared" si="544"/>
        <v>High</v>
      </c>
      <c r="T4978">
        <v>0</v>
      </c>
      <c r="U4978" t="str">
        <f t="shared" si="545"/>
        <v>Retained</v>
      </c>
    </row>
    <row r="4979" spans="1:21" x14ac:dyDescent="0.3">
      <c r="A4979">
        <v>4978</v>
      </c>
      <c r="B4979">
        <v>15795881</v>
      </c>
      <c r="C4979" t="s">
        <v>651</v>
      </c>
      <c r="D4979">
        <v>776</v>
      </c>
      <c r="E4979" t="str">
        <f t="shared" si="539"/>
        <v>Low Risk</v>
      </c>
      <c r="F4979" t="s">
        <v>18</v>
      </c>
      <c r="G4979" t="s">
        <v>23</v>
      </c>
      <c r="H4979">
        <v>35</v>
      </c>
      <c r="I4979" t="str">
        <f t="shared" si="540"/>
        <v>Middle Age</v>
      </c>
      <c r="J4979">
        <v>8</v>
      </c>
      <c r="K4979" t="str">
        <f t="shared" si="541"/>
        <v>Loyal</v>
      </c>
      <c r="L4979">
        <v>106365.29</v>
      </c>
      <c r="M4979">
        <v>1</v>
      </c>
      <c r="N4979" t="str">
        <f t="shared" si="542"/>
        <v>Basic</v>
      </c>
      <c r="O4979">
        <v>1</v>
      </c>
      <c r="P4979">
        <v>1</v>
      </c>
      <c r="Q4979">
        <v>148527.56</v>
      </c>
      <c r="R4979" t="str">
        <f t="shared" si="543"/>
        <v>Medium Value</v>
      </c>
      <c r="S4979" t="str">
        <f t="shared" si="544"/>
        <v>High</v>
      </c>
      <c r="T4979">
        <v>0</v>
      </c>
      <c r="U4979" t="str">
        <f t="shared" si="545"/>
        <v>Retained</v>
      </c>
    </row>
    <row r="4980" spans="1:21" x14ac:dyDescent="0.3">
      <c r="A4980">
        <v>4979</v>
      </c>
      <c r="B4980">
        <v>15758939</v>
      </c>
      <c r="C4980" t="s">
        <v>823</v>
      </c>
      <c r="D4980">
        <v>540</v>
      </c>
      <c r="E4980" t="str">
        <f t="shared" si="539"/>
        <v>Medium Risk</v>
      </c>
      <c r="F4980" t="s">
        <v>26</v>
      </c>
      <c r="G4980" t="s">
        <v>23</v>
      </c>
      <c r="H4980">
        <v>35</v>
      </c>
      <c r="I4980" t="str">
        <f t="shared" si="540"/>
        <v>Middle Age</v>
      </c>
      <c r="J4980">
        <v>7</v>
      </c>
      <c r="K4980" t="str">
        <f t="shared" si="541"/>
        <v>Loyal</v>
      </c>
      <c r="L4980">
        <v>127801.88</v>
      </c>
      <c r="M4980">
        <v>1</v>
      </c>
      <c r="N4980" t="str">
        <f t="shared" si="542"/>
        <v>Basic</v>
      </c>
      <c r="O4980">
        <v>0</v>
      </c>
      <c r="P4980">
        <v>1</v>
      </c>
      <c r="Q4980">
        <v>84239.46</v>
      </c>
      <c r="R4980" t="str">
        <f t="shared" si="543"/>
        <v>Medium Value</v>
      </c>
      <c r="S4980" t="str">
        <f t="shared" si="544"/>
        <v>Medium</v>
      </c>
      <c r="T4980">
        <v>0</v>
      </c>
      <c r="U4980" t="str">
        <f t="shared" si="545"/>
        <v>Retained</v>
      </c>
    </row>
    <row r="4981" spans="1:21" x14ac:dyDescent="0.3">
      <c r="A4981">
        <v>4980</v>
      </c>
      <c r="B4981">
        <v>15792250</v>
      </c>
      <c r="C4981" t="s">
        <v>2063</v>
      </c>
      <c r="D4981">
        <v>616</v>
      </c>
      <c r="E4981" t="str">
        <f t="shared" si="539"/>
        <v>Medium Risk</v>
      </c>
      <c r="F4981" t="s">
        <v>26</v>
      </c>
      <c r="G4981" t="s">
        <v>16</v>
      </c>
      <c r="H4981">
        <v>45</v>
      </c>
      <c r="I4981" t="str">
        <f t="shared" si="540"/>
        <v>Middle Age</v>
      </c>
      <c r="J4981">
        <v>4</v>
      </c>
      <c r="K4981" t="str">
        <f t="shared" si="541"/>
        <v>Established</v>
      </c>
      <c r="L4981">
        <v>122793.96</v>
      </c>
      <c r="M4981">
        <v>1</v>
      </c>
      <c r="N4981" t="str">
        <f t="shared" si="542"/>
        <v>Basic</v>
      </c>
      <c r="O4981">
        <v>1</v>
      </c>
      <c r="P4981">
        <v>1</v>
      </c>
      <c r="Q4981">
        <v>62002.04</v>
      </c>
      <c r="R4981" t="str">
        <f t="shared" si="543"/>
        <v>Medium Value</v>
      </c>
      <c r="S4981" t="str">
        <f t="shared" si="544"/>
        <v>Medium</v>
      </c>
      <c r="T4981">
        <v>0</v>
      </c>
      <c r="U4981" t="str">
        <f t="shared" si="545"/>
        <v>Retained</v>
      </c>
    </row>
    <row r="4982" spans="1:21" x14ac:dyDescent="0.3">
      <c r="A4982">
        <v>4981</v>
      </c>
      <c r="B4982">
        <v>15740406</v>
      </c>
      <c r="C4982" t="s">
        <v>746</v>
      </c>
      <c r="D4982">
        <v>628</v>
      </c>
      <c r="E4982" t="str">
        <f t="shared" si="539"/>
        <v>Medium Risk</v>
      </c>
      <c r="F4982" t="s">
        <v>26</v>
      </c>
      <c r="G4982" t="s">
        <v>23</v>
      </c>
      <c r="H4982">
        <v>38</v>
      </c>
      <c r="I4982" t="str">
        <f t="shared" si="540"/>
        <v>Middle Age</v>
      </c>
      <c r="J4982">
        <v>10</v>
      </c>
      <c r="K4982" t="str">
        <f t="shared" si="541"/>
        <v>Very Loyal</v>
      </c>
      <c r="L4982">
        <v>113525.84</v>
      </c>
      <c r="M4982">
        <v>1</v>
      </c>
      <c r="N4982" t="str">
        <f t="shared" si="542"/>
        <v>Basic</v>
      </c>
      <c r="O4982">
        <v>1</v>
      </c>
      <c r="P4982">
        <v>0</v>
      </c>
      <c r="Q4982">
        <v>46044.480000000003</v>
      </c>
      <c r="R4982" t="str">
        <f t="shared" si="543"/>
        <v>Low value</v>
      </c>
      <c r="S4982" t="str">
        <f t="shared" si="544"/>
        <v>Low</v>
      </c>
      <c r="T4982">
        <v>1</v>
      </c>
      <c r="U4982" t="str">
        <f t="shared" si="545"/>
        <v>Churned</v>
      </c>
    </row>
    <row r="4983" spans="1:21" x14ac:dyDescent="0.3">
      <c r="A4983">
        <v>4982</v>
      </c>
      <c r="B4983">
        <v>15768137</v>
      </c>
      <c r="C4983" t="s">
        <v>823</v>
      </c>
      <c r="D4983">
        <v>667</v>
      </c>
      <c r="E4983" t="str">
        <f t="shared" si="539"/>
        <v>Medium Risk</v>
      </c>
      <c r="F4983" t="s">
        <v>18</v>
      </c>
      <c r="G4983" t="s">
        <v>16</v>
      </c>
      <c r="H4983">
        <v>23</v>
      </c>
      <c r="I4983" t="str">
        <f t="shared" si="540"/>
        <v>Adolescence</v>
      </c>
      <c r="J4983">
        <v>6</v>
      </c>
      <c r="K4983" t="str">
        <f t="shared" si="541"/>
        <v>Loyal</v>
      </c>
      <c r="L4983">
        <v>136100.69</v>
      </c>
      <c r="M4983">
        <v>2</v>
      </c>
      <c r="N4983" t="str">
        <f t="shared" si="542"/>
        <v>Standard</v>
      </c>
      <c r="O4983">
        <v>0</v>
      </c>
      <c r="P4983">
        <v>0</v>
      </c>
      <c r="Q4983">
        <v>169669.33</v>
      </c>
      <c r="R4983" t="str">
        <f t="shared" si="543"/>
        <v>High Value</v>
      </c>
      <c r="S4983" t="str">
        <f t="shared" si="544"/>
        <v>High</v>
      </c>
      <c r="T4983">
        <v>1</v>
      </c>
      <c r="U4983" t="str">
        <f t="shared" si="545"/>
        <v>Churned</v>
      </c>
    </row>
    <row r="4984" spans="1:21" x14ac:dyDescent="0.3">
      <c r="A4984">
        <v>4983</v>
      </c>
      <c r="B4984">
        <v>15569120</v>
      </c>
      <c r="C4984" t="s">
        <v>230</v>
      </c>
      <c r="D4984">
        <v>615</v>
      </c>
      <c r="E4984" t="str">
        <f t="shared" si="539"/>
        <v>Medium Risk</v>
      </c>
      <c r="F4984" t="s">
        <v>15</v>
      </c>
      <c r="G4984" t="s">
        <v>23</v>
      </c>
      <c r="H4984">
        <v>30</v>
      </c>
      <c r="I4984" t="str">
        <f t="shared" si="540"/>
        <v>Middle Age</v>
      </c>
      <c r="J4984">
        <v>7</v>
      </c>
      <c r="K4984" t="str">
        <f t="shared" si="541"/>
        <v>Loyal</v>
      </c>
      <c r="L4984">
        <v>0</v>
      </c>
      <c r="M4984">
        <v>2</v>
      </c>
      <c r="N4984" t="str">
        <f t="shared" si="542"/>
        <v>Standard</v>
      </c>
      <c r="O4984">
        <v>1</v>
      </c>
      <c r="P4984">
        <v>1</v>
      </c>
      <c r="Q4984">
        <v>156346.84</v>
      </c>
      <c r="R4984" t="str">
        <f t="shared" si="543"/>
        <v>High Value</v>
      </c>
      <c r="S4984" t="str">
        <f t="shared" si="544"/>
        <v>High</v>
      </c>
      <c r="T4984">
        <v>0</v>
      </c>
      <c r="U4984" t="str">
        <f t="shared" si="545"/>
        <v>Retained</v>
      </c>
    </row>
    <row r="4985" spans="1:21" x14ac:dyDescent="0.3">
      <c r="A4985">
        <v>4984</v>
      </c>
      <c r="B4985">
        <v>15723721</v>
      </c>
      <c r="C4985" t="s">
        <v>2064</v>
      </c>
      <c r="D4985">
        <v>543</v>
      </c>
      <c r="E4985" t="str">
        <f t="shared" si="539"/>
        <v>Medium Risk</v>
      </c>
      <c r="F4985" t="s">
        <v>15</v>
      </c>
      <c r="G4985" t="s">
        <v>23</v>
      </c>
      <c r="H4985">
        <v>30</v>
      </c>
      <c r="I4985" t="str">
        <f t="shared" si="540"/>
        <v>Middle Age</v>
      </c>
      <c r="J4985">
        <v>4</v>
      </c>
      <c r="K4985" t="str">
        <f t="shared" si="541"/>
        <v>Established</v>
      </c>
      <c r="L4985">
        <v>140916.81</v>
      </c>
      <c r="M4985">
        <v>1</v>
      </c>
      <c r="N4985" t="str">
        <f t="shared" si="542"/>
        <v>Basic</v>
      </c>
      <c r="O4985">
        <v>1</v>
      </c>
      <c r="P4985">
        <v>0</v>
      </c>
      <c r="Q4985">
        <v>157711.18</v>
      </c>
      <c r="R4985" t="str">
        <f t="shared" si="543"/>
        <v>Medium Value</v>
      </c>
      <c r="S4985" t="str">
        <f t="shared" si="544"/>
        <v>High</v>
      </c>
      <c r="T4985">
        <v>0</v>
      </c>
      <c r="U4985" t="str">
        <f t="shared" si="545"/>
        <v>Retained</v>
      </c>
    </row>
    <row r="4986" spans="1:21" x14ac:dyDescent="0.3">
      <c r="A4986">
        <v>4985</v>
      </c>
      <c r="B4986">
        <v>15777122</v>
      </c>
      <c r="C4986" t="s">
        <v>2065</v>
      </c>
      <c r="D4986">
        <v>553</v>
      </c>
      <c r="E4986" t="str">
        <f t="shared" si="539"/>
        <v>Medium Risk</v>
      </c>
      <c r="F4986" t="s">
        <v>15</v>
      </c>
      <c r="G4986" t="s">
        <v>16</v>
      </c>
      <c r="H4986">
        <v>31</v>
      </c>
      <c r="I4986" t="str">
        <f t="shared" si="540"/>
        <v>Middle Age</v>
      </c>
      <c r="J4986">
        <v>4</v>
      </c>
      <c r="K4986" t="str">
        <f t="shared" si="541"/>
        <v>Established</v>
      </c>
      <c r="L4986">
        <v>0</v>
      </c>
      <c r="M4986">
        <v>2</v>
      </c>
      <c r="N4986" t="str">
        <f t="shared" si="542"/>
        <v>Standard</v>
      </c>
      <c r="O4986">
        <v>1</v>
      </c>
      <c r="P4986">
        <v>1</v>
      </c>
      <c r="Q4986">
        <v>89087.4</v>
      </c>
      <c r="R4986" t="str">
        <f t="shared" si="543"/>
        <v>Medium Value</v>
      </c>
      <c r="S4986" t="str">
        <f t="shared" si="544"/>
        <v>Medium</v>
      </c>
      <c r="T4986">
        <v>0</v>
      </c>
      <c r="U4986" t="str">
        <f t="shared" si="545"/>
        <v>Retained</v>
      </c>
    </row>
    <row r="4987" spans="1:21" x14ac:dyDescent="0.3">
      <c r="A4987">
        <v>4986</v>
      </c>
      <c r="B4987">
        <v>15742681</v>
      </c>
      <c r="C4987" t="s">
        <v>249</v>
      </c>
      <c r="D4987">
        <v>554</v>
      </c>
      <c r="E4987" t="str">
        <f t="shared" si="539"/>
        <v>Medium Risk</v>
      </c>
      <c r="F4987" t="s">
        <v>26</v>
      </c>
      <c r="G4987" t="s">
        <v>23</v>
      </c>
      <c r="H4987">
        <v>26</v>
      </c>
      <c r="I4987" t="str">
        <f t="shared" si="540"/>
        <v>Adolescence</v>
      </c>
      <c r="J4987">
        <v>4</v>
      </c>
      <c r="K4987" t="str">
        <f t="shared" si="541"/>
        <v>Established</v>
      </c>
      <c r="L4987">
        <v>121365.39</v>
      </c>
      <c r="M4987">
        <v>1</v>
      </c>
      <c r="N4987" t="str">
        <f t="shared" si="542"/>
        <v>Basic</v>
      </c>
      <c r="O4987">
        <v>1</v>
      </c>
      <c r="P4987">
        <v>1</v>
      </c>
      <c r="Q4987">
        <v>8742.36</v>
      </c>
      <c r="R4987" t="str">
        <f t="shared" si="543"/>
        <v>Low value</v>
      </c>
      <c r="S4987" t="str">
        <f t="shared" si="544"/>
        <v>Low</v>
      </c>
      <c r="T4987">
        <v>0</v>
      </c>
      <c r="U4987" t="str">
        <f t="shared" si="545"/>
        <v>Retained</v>
      </c>
    </row>
    <row r="4988" spans="1:21" x14ac:dyDescent="0.3">
      <c r="A4988">
        <v>4987</v>
      </c>
      <c r="B4988">
        <v>15582090</v>
      </c>
      <c r="C4988" t="s">
        <v>1566</v>
      </c>
      <c r="D4988">
        <v>684</v>
      </c>
      <c r="E4988" t="str">
        <f t="shared" si="539"/>
        <v>Medium Risk</v>
      </c>
      <c r="F4988" t="s">
        <v>18</v>
      </c>
      <c r="G4988" t="s">
        <v>16</v>
      </c>
      <c r="H4988">
        <v>36</v>
      </c>
      <c r="I4988" t="str">
        <f t="shared" si="540"/>
        <v>Middle Age</v>
      </c>
      <c r="J4988">
        <v>4</v>
      </c>
      <c r="K4988" t="str">
        <f t="shared" si="541"/>
        <v>Established</v>
      </c>
      <c r="L4988">
        <v>0</v>
      </c>
      <c r="M4988">
        <v>1</v>
      </c>
      <c r="N4988" t="str">
        <f t="shared" si="542"/>
        <v>Basic</v>
      </c>
      <c r="O4988">
        <v>1</v>
      </c>
      <c r="P4988">
        <v>0</v>
      </c>
      <c r="Q4988">
        <v>117038.96</v>
      </c>
      <c r="R4988" t="str">
        <f t="shared" si="543"/>
        <v>Medium Value</v>
      </c>
      <c r="S4988" t="str">
        <f t="shared" si="544"/>
        <v>High</v>
      </c>
      <c r="T4988">
        <v>0</v>
      </c>
      <c r="U4988" t="str">
        <f t="shared" si="545"/>
        <v>Retained</v>
      </c>
    </row>
    <row r="4989" spans="1:21" x14ac:dyDescent="0.3">
      <c r="A4989">
        <v>4988</v>
      </c>
      <c r="B4989">
        <v>15711254</v>
      </c>
      <c r="C4989" t="s">
        <v>2066</v>
      </c>
      <c r="D4989">
        <v>452</v>
      </c>
      <c r="E4989" t="str">
        <f t="shared" si="539"/>
        <v>High Risk</v>
      </c>
      <c r="F4989" t="s">
        <v>15</v>
      </c>
      <c r="G4989" t="s">
        <v>16</v>
      </c>
      <c r="H4989">
        <v>35</v>
      </c>
      <c r="I4989" t="str">
        <f t="shared" si="540"/>
        <v>Middle Age</v>
      </c>
      <c r="J4989">
        <v>7</v>
      </c>
      <c r="K4989" t="str">
        <f t="shared" si="541"/>
        <v>Loyal</v>
      </c>
      <c r="L4989">
        <v>0</v>
      </c>
      <c r="M4989">
        <v>2</v>
      </c>
      <c r="N4989" t="str">
        <f t="shared" si="542"/>
        <v>Standard</v>
      </c>
      <c r="O4989">
        <v>1</v>
      </c>
      <c r="P4989">
        <v>0</v>
      </c>
      <c r="Q4989">
        <v>164241.67000000001</v>
      </c>
      <c r="R4989" t="str">
        <f t="shared" si="543"/>
        <v>High Value</v>
      </c>
      <c r="S4989" t="str">
        <f t="shared" si="544"/>
        <v>High</v>
      </c>
      <c r="T4989">
        <v>0</v>
      </c>
      <c r="U4989" t="str">
        <f t="shared" si="545"/>
        <v>Retained</v>
      </c>
    </row>
    <row r="4990" spans="1:21" x14ac:dyDescent="0.3">
      <c r="A4990">
        <v>4989</v>
      </c>
      <c r="B4990">
        <v>15775067</v>
      </c>
      <c r="C4990" t="s">
        <v>1104</v>
      </c>
      <c r="D4990">
        <v>606</v>
      </c>
      <c r="E4990" t="str">
        <f t="shared" si="539"/>
        <v>Medium Risk</v>
      </c>
      <c r="F4990" t="s">
        <v>15</v>
      </c>
      <c r="G4990" t="s">
        <v>23</v>
      </c>
      <c r="H4990">
        <v>47</v>
      </c>
      <c r="I4990" t="str">
        <f t="shared" si="540"/>
        <v>Middle Age</v>
      </c>
      <c r="J4990">
        <v>3</v>
      </c>
      <c r="K4990" t="str">
        <f t="shared" si="541"/>
        <v>Established</v>
      </c>
      <c r="L4990">
        <v>93578.68</v>
      </c>
      <c r="M4990">
        <v>2</v>
      </c>
      <c r="N4990" t="str">
        <f t="shared" si="542"/>
        <v>Standard</v>
      </c>
      <c r="O4990">
        <v>0</v>
      </c>
      <c r="P4990">
        <v>1</v>
      </c>
      <c r="Q4990">
        <v>137720.56</v>
      </c>
      <c r="R4990" t="str">
        <f t="shared" si="543"/>
        <v>High Value</v>
      </c>
      <c r="S4990" t="str">
        <f t="shared" si="544"/>
        <v>High</v>
      </c>
      <c r="T4990">
        <v>1</v>
      </c>
      <c r="U4990" t="str">
        <f t="shared" si="545"/>
        <v>Churned</v>
      </c>
    </row>
    <row r="4991" spans="1:21" x14ac:dyDescent="0.3">
      <c r="A4991">
        <v>4990</v>
      </c>
      <c r="B4991">
        <v>15602851</v>
      </c>
      <c r="C4991" t="s">
        <v>599</v>
      </c>
      <c r="D4991">
        <v>629</v>
      </c>
      <c r="E4991" t="str">
        <f t="shared" si="539"/>
        <v>Medium Risk</v>
      </c>
      <c r="F4991" t="s">
        <v>15</v>
      </c>
      <c r="G4991" t="s">
        <v>23</v>
      </c>
      <c r="H4991">
        <v>40</v>
      </c>
      <c r="I4991" t="str">
        <f t="shared" si="540"/>
        <v>Middle Age</v>
      </c>
      <c r="J4991">
        <v>9</v>
      </c>
      <c r="K4991" t="str">
        <f t="shared" si="541"/>
        <v>Very Loyal</v>
      </c>
      <c r="L4991">
        <v>0</v>
      </c>
      <c r="M4991">
        <v>1</v>
      </c>
      <c r="N4991" t="str">
        <f t="shared" si="542"/>
        <v>Basic</v>
      </c>
      <c r="O4991">
        <v>1</v>
      </c>
      <c r="P4991">
        <v>0</v>
      </c>
      <c r="Q4991">
        <v>106.67</v>
      </c>
      <c r="R4991" t="str">
        <f t="shared" si="543"/>
        <v>Low value</v>
      </c>
      <c r="S4991" t="str">
        <f t="shared" si="544"/>
        <v>Low</v>
      </c>
      <c r="T4991">
        <v>0</v>
      </c>
      <c r="U4991" t="str">
        <f t="shared" si="545"/>
        <v>Retained</v>
      </c>
    </row>
    <row r="4992" spans="1:21" x14ac:dyDescent="0.3">
      <c r="A4992">
        <v>4991</v>
      </c>
      <c r="B4992">
        <v>15802857</v>
      </c>
      <c r="C4992" t="s">
        <v>1089</v>
      </c>
      <c r="D4992">
        <v>659</v>
      </c>
      <c r="E4992" t="str">
        <f t="shared" si="539"/>
        <v>Medium Risk</v>
      </c>
      <c r="F4992" t="s">
        <v>18</v>
      </c>
      <c r="G4992" t="s">
        <v>16</v>
      </c>
      <c r="H4992">
        <v>33</v>
      </c>
      <c r="I4992" t="str">
        <f t="shared" si="540"/>
        <v>Middle Age</v>
      </c>
      <c r="J4992">
        <v>8</v>
      </c>
      <c r="K4992" t="str">
        <f t="shared" si="541"/>
        <v>Loyal</v>
      </c>
      <c r="L4992">
        <v>115409.60000000001</v>
      </c>
      <c r="M4992">
        <v>1</v>
      </c>
      <c r="N4992" t="str">
        <f t="shared" si="542"/>
        <v>Basic</v>
      </c>
      <c r="O4992">
        <v>0</v>
      </c>
      <c r="P4992">
        <v>1</v>
      </c>
      <c r="Q4992">
        <v>1539.21</v>
      </c>
      <c r="R4992" t="str">
        <f t="shared" si="543"/>
        <v>Low value</v>
      </c>
      <c r="S4992" t="str">
        <f t="shared" si="544"/>
        <v>Low</v>
      </c>
      <c r="T4992">
        <v>0</v>
      </c>
      <c r="U4992" t="str">
        <f t="shared" si="545"/>
        <v>Retained</v>
      </c>
    </row>
    <row r="4993" spans="1:21" x14ac:dyDescent="0.3">
      <c r="A4993">
        <v>4992</v>
      </c>
      <c r="B4993">
        <v>15701175</v>
      </c>
      <c r="C4993" t="s">
        <v>989</v>
      </c>
      <c r="D4993">
        <v>493</v>
      </c>
      <c r="E4993" t="str">
        <f t="shared" si="539"/>
        <v>High Risk</v>
      </c>
      <c r="F4993" t="s">
        <v>15</v>
      </c>
      <c r="G4993" t="s">
        <v>16</v>
      </c>
      <c r="H4993">
        <v>33</v>
      </c>
      <c r="I4993" t="str">
        <f t="shared" si="540"/>
        <v>Middle Age</v>
      </c>
      <c r="J4993">
        <v>8</v>
      </c>
      <c r="K4993" t="str">
        <f t="shared" si="541"/>
        <v>Loyal</v>
      </c>
      <c r="L4993">
        <v>90791.69</v>
      </c>
      <c r="M4993">
        <v>1</v>
      </c>
      <c r="N4993" t="str">
        <f t="shared" si="542"/>
        <v>Basic</v>
      </c>
      <c r="O4993">
        <v>1</v>
      </c>
      <c r="P4993">
        <v>1</v>
      </c>
      <c r="Q4993">
        <v>59659.53</v>
      </c>
      <c r="R4993" t="str">
        <f t="shared" si="543"/>
        <v>Medium Value</v>
      </c>
      <c r="S4993" t="str">
        <f t="shared" si="544"/>
        <v>Medium</v>
      </c>
      <c r="T4993">
        <v>0</v>
      </c>
      <c r="U4993" t="str">
        <f t="shared" si="545"/>
        <v>Retained</v>
      </c>
    </row>
    <row r="4994" spans="1:21" x14ac:dyDescent="0.3">
      <c r="A4994">
        <v>4993</v>
      </c>
      <c r="B4994">
        <v>15783019</v>
      </c>
      <c r="C4994" t="s">
        <v>472</v>
      </c>
      <c r="D4994">
        <v>794</v>
      </c>
      <c r="E4994" t="str">
        <f t="shared" si="539"/>
        <v>Low Risk</v>
      </c>
      <c r="F4994" t="s">
        <v>15</v>
      </c>
      <c r="G4994" t="s">
        <v>16</v>
      </c>
      <c r="H4994">
        <v>62</v>
      </c>
      <c r="I4994" t="str">
        <f t="shared" si="540"/>
        <v>Old</v>
      </c>
      <c r="J4994">
        <v>9</v>
      </c>
      <c r="K4994" t="str">
        <f t="shared" si="541"/>
        <v>Very Loyal</v>
      </c>
      <c r="L4994">
        <v>123681.32</v>
      </c>
      <c r="M4994">
        <v>3</v>
      </c>
      <c r="N4994" t="str">
        <f t="shared" si="542"/>
        <v>Premium</v>
      </c>
      <c r="O4994">
        <v>1</v>
      </c>
      <c r="P4994">
        <v>0</v>
      </c>
      <c r="Q4994">
        <v>173586.63</v>
      </c>
      <c r="R4994" t="str">
        <f t="shared" si="543"/>
        <v>High Value</v>
      </c>
      <c r="S4994" t="str">
        <f t="shared" si="544"/>
        <v>High</v>
      </c>
      <c r="T4994">
        <v>1</v>
      </c>
      <c r="U4994" t="str">
        <f t="shared" si="545"/>
        <v>Churned</v>
      </c>
    </row>
    <row r="4995" spans="1:21" x14ac:dyDescent="0.3">
      <c r="A4995">
        <v>4994</v>
      </c>
      <c r="B4995">
        <v>15728912</v>
      </c>
      <c r="C4995" t="s">
        <v>1992</v>
      </c>
      <c r="D4995">
        <v>554</v>
      </c>
      <c r="E4995" t="str">
        <f t="shared" ref="E4995:E5058" si="546">IF(D4995 &lt; 500, "High Risk", IF(D4995 &lt; 700, "Medium Risk", "Low Risk"))</f>
        <v>Medium Risk</v>
      </c>
      <c r="F4995" t="s">
        <v>15</v>
      </c>
      <c r="G4995" t="s">
        <v>16</v>
      </c>
      <c r="H4995">
        <v>44</v>
      </c>
      <c r="I4995" t="str">
        <f t="shared" ref="I4995:I5058" si="547">IF(H4995 &lt; 30, "Adolescence", IF(H4995 &lt;= 50, "Middle Age", "Old"))</f>
        <v>Middle Age</v>
      </c>
      <c r="J4995">
        <v>6</v>
      </c>
      <c r="K4995" t="str">
        <f t="shared" ref="K4995:K5058" si="548">IF(J4995 &lt;= 2, "New", IF(J4995 &lt;= 5, "Established", IF(J4995 &lt;= 8, "Loyal", "Very Loyal")))</f>
        <v>Loyal</v>
      </c>
      <c r="L4995">
        <v>92436.86</v>
      </c>
      <c r="M4995">
        <v>1</v>
      </c>
      <c r="N4995" t="str">
        <f t="shared" ref="N4995:N5058" si="549">IF(M4995 =1, "Basic", IF(M4995 = 2, "Standard", IF(M4995 &gt;=3, "Premium", "Unknown")))</f>
        <v>Basic</v>
      </c>
      <c r="O4995">
        <v>1</v>
      </c>
      <c r="P4995">
        <v>0</v>
      </c>
      <c r="Q4995">
        <v>126033.9</v>
      </c>
      <c r="R4995" t="str">
        <f t="shared" ref="R4995:R5058" si="550">IF(Q4995 &gt; 100000, IF(M4995 &gt;=2, "High Value", "Medium Value"), IF(Q4995 &gt; 50000, "Medium Value", "Low value"))</f>
        <v>Medium Value</v>
      </c>
      <c r="S4995" t="str">
        <f t="shared" ref="S4995:S5058" si="551">IF(Q4995 &lt; 50000, "Low", IF(Q4995 &lt; 100000, "Medium", "High"))</f>
        <v>High</v>
      </c>
      <c r="T4995">
        <v>0</v>
      </c>
      <c r="U4995" t="str">
        <f t="shared" ref="U4995:U5058" si="552">IF(T4995 = 1, "Churned", "Retained")</f>
        <v>Retained</v>
      </c>
    </row>
    <row r="4996" spans="1:21" x14ac:dyDescent="0.3">
      <c r="A4996">
        <v>4995</v>
      </c>
      <c r="B4996">
        <v>15585580</v>
      </c>
      <c r="C4996" t="s">
        <v>191</v>
      </c>
      <c r="D4996">
        <v>796</v>
      </c>
      <c r="E4996" t="str">
        <f t="shared" si="546"/>
        <v>Low Risk</v>
      </c>
      <c r="F4996" t="s">
        <v>26</v>
      </c>
      <c r="G4996" t="s">
        <v>16</v>
      </c>
      <c r="H4996">
        <v>52</v>
      </c>
      <c r="I4996" t="str">
        <f t="shared" si="547"/>
        <v>Old</v>
      </c>
      <c r="J4996">
        <v>9</v>
      </c>
      <c r="K4996" t="str">
        <f t="shared" si="548"/>
        <v>Very Loyal</v>
      </c>
      <c r="L4996">
        <v>167194.35999999999</v>
      </c>
      <c r="M4996">
        <v>1</v>
      </c>
      <c r="N4996" t="str">
        <f t="shared" si="549"/>
        <v>Basic</v>
      </c>
      <c r="O4996">
        <v>1</v>
      </c>
      <c r="P4996">
        <v>1</v>
      </c>
      <c r="Q4996">
        <v>62808.93</v>
      </c>
      <c r="R4996" t="str">
        <f t="shared" si="550"/>
        <v>Medium Value</v>
      </c>
      <c r="S4996" t="str">
        <f t="shared" si="551"/>
        <v>Medium</v>
      </c>
      <c r="T4996">
        <v>1</v>
      </c>
      <c r="U4996" t="str">
        <f t="shared" si="552"/>
        <v>Churned</v>
      </c>
    </row>
    <row r="4997" spans="1:21" x14ac:dyDescent="0.3">
      <c r="A4997">
        <v>4996</v>
      </c>
      <c r="B4997">
        <v>15583480</v>
      </c>
      <c r="C4997" t="s">
        <v>162</v>
      </c>
      <c r="D4997">
        <v>807</v>
      </c>
      <c r="E4997" t="str">
        <f t="shared" si="546"/>
        <v>Low Risk</v>
      </c>
      <c r="F4997" t="s">
        <v>15</v>
      </c>
      <c r="G4997" t="s">
        <v>16</v>
      </c>
      <c r="H4997">
        <v>36</v>
      </c>
      <c r="I4997" t="str">
        <f t="shared" si="547"/>
        <v>Middle Age</v>
      </c>
      <c r="J4997">
        <v>4</v>
      </c>
      <c r="K4997" t="str">
        <f t="shared" si="548"/>
        <v>Established</v>
      </c>
      <c r="L4997">
        <v>0</v>
      </c>
      <c r="M4997">
        <v>2</v>
      </c>
      <c r="N4997" t="str">
        <f t="shared" si="549"/>
        <v>Standard</v>
      </c>
      <c r="O4997">
        <v>0</v>
      </c>
      <c r="P4997">
        <v>1</v>
      </c>
      <c r="Q4997">
        <v>147007.32999999999</v>
      </c>
      <c r="R4997" t="str">
        <f t="shared" si="550"/>
        <v>High Value</v>
      </c>
      <c r="S4997" t="str">
        <f t="shared" si="551"/>
        <v>High</v>
      </c>
      <c r="T4997">
        <v>0</v>
      </c>
      <c r="U4997" t="str">
        <f t="shared" si="552"/>
        <v>Retained</v>
      </c>
    </row>
    <row r="4998" spans="1:21" x14ac:dyDescent="0.3">
      <c r="A4998">
        <v>4997</v>
      </c>
      <c r="B4998">
        <v>15620341</v>
      </c>
      <c r="C4998" t="s">
        <v>1405</v>
      </c>
      <c r="D4998">
        <v>500</v>
      </c>
      <c r="E4998" t="str">
        <f t="shared" si="546"/>
        <v>Medium Risk</v>
      </c>
      <c r="F4998" t="s">
        <v>26</v>
      </c>
      <c r="G4998" t="s">
        <v>23</v>
      </c>
      <c r="H4998">
        <v>44</v>
      </c>
      <c r="I4998" t="str">
        <f t="shared" si="547"/>
        <v>Middle Age</v>
      </c>
      <c r="J4998">
        <v>9</v>
      </c>
      <c r="K4998" t="str">
        <f t="shared" si="548"/>
        <v>Very Loyal</v>
      </c>
      <c r="L4998">
        <v>160838.13</v>
      </c>
      <c r="M4998">
        <v>2</v>
      </c>
      <c r="N4998" t="str">
        <f t="shared" si="549"/>
        <v>Standard</v>
      </c>
      <c r="O4998">
        <v>1</v>
      </c>
      <c r="P4998">
        <v>0</v>
      </c>
      <c r="Q4998">
        <v>196261.64</v>
      </c>
      <c r="R4998" t="str">
        <f t="shared" si="550"/>
        <v>High Value</v>
      </c>
      <c r="S4998" t="str">
        <f t="shared" si="551"/>
        <v>High</v>
      </c>
      <c r="T4998">
        <v>0</v>
      </c>
      <c r="U4998" t="str">
        <f t="shared" si="552"/>
        <v>Retained</v>
      </c>
    </row>
    <row r="4999" spans="1:21" x14ac:dyDescent="0.3">
      <c r="A4999">
        <v>4998</v>
      </c>
      <c r="B4999">
        <v>15613886</v>
      </c>
      <c r="C4999" t="s">
        <v>1190</v>
      </c>
      <c r="D4999">
        <v>722</v>
      </c>
      <c r="E4999" t="str">
        <f t="shared" si="546"/>
        <v>Low Risk</v>
      </c>
      <c r="F4999" t="s">
        <v>18</v>
      </c>
      <c r="G4999" t="s">
        <v>23</v>
      </c>
      <c r="H4999">
        <v>43</v>
      </c>
      <c r="I4999" t="str">
        <f t="shared" si="547"/>
        <v>Middle Age</v>
      </c>
      <c r="J4999">
        <v>1</v>
      </c>
      <c r="K4999" t="str">
        <f t="shared" si="548"/>
        <v>New</v>
      </c>
      <c r="L4999">
        <v>0</v>
      </c>
      <c r="M4999">
        <v>1</v>
      </c>
      <c r="N4999" t="str">
        <f t="shared" si="549"/>
        <v>Basic</v>
      </c>
      <c r="O4999">
        <v>1</v>
      </c>
      <c r="P4999">
        <v>0</v>
      </c>
      <c r="Q4999">
        <v>44560.17</v>
      </c>
      <c r="R4999" t="str">
        <f t="shared" si="550"/>
        <v>Low value</v>
      </c>
      <c r="S4999" t="str">
        <f t="shared" si="551"/>
        <v>Low</v>
      </c>
      <c r="T4999">
        <v>1</v>
      </c>
      <c r="U4999" t="str">
        <f t="shared" si="552"/>
        <v>Churned</v>
      </c>
    </row>
    <row r="5000" spans="1:21" x14ac:dyDescent="0.3">
      <c r="A5000">
        <v>4999</v>
      </c>
      <c r="B5000">
        <v>15792916</v>
      </c>
      <c r="C5000" t="s">
        <v>1607</v>
      </c>
      <c r="D5000">
        <v>559</v>
      </c>
      <c r="E5000" t="str">
        <f t="shared" si="546"/>
        <v>Medium Risk</v>
      </c>
      <c r="F5000" t="s">
        <v>18</v>
      </c>
      <c r="G5000" t="s">
        <v>16</v>
      </c>
      <c r="H5000">
        <v>40</v>
      </c>
      <c r="I5000" t="str">
        <f t="shared" si="547"/>
        <v>Middle Age</v>
      </c>
      <c r="J5000">
        <v>7</v>
      </c>
      <c r="K5000" t="str">
        <f t="shared" si="548"/>
        <v>Loyal</v>
      </c>
      <c r="L5000">
        <v>144470.76999999999</v>
      </c>
      <c r="M5000">
        <v>1</v>
      </c>
      <c r="N5000" t="str">
        <f t="shared" si="549"/>
        <v>Basic</v>
      </c>
      <c r="O5000">
        <v>1</v>
      </c>
      <c r="P5000">
        <v>1</v>
      </c>
      <c r="Q5000">
        <v>18917.95</v>
      </c>
      <c r="R5000" t="str">
        <f t="shared" si="550"/>
        <v>Low value</v>
      </c>
      <c r="S5000" t="str">
        <f t="shared" si="551"/>
        <v>Low</v>
      </c>
      <c r="T5000">
        <v>0</v>
      </c>
      <c r="U5000" t="str">
        <f t="shared" si="552"/>
        <v>Retained</v>
      </c>
    </row>
    <row r="5001" spans="1:21" x14ac:dyDescent="0.3">
      <c r="A5001">
        <v>5000</v>
      </c>
      <c r="B5001">
        <v>15710408</v>
      </c>
      <c r="C5001" t="s">
        <v>357</v>
      </c>
      <c r="D5001">
        <v>584</v>
      </c>
      <c r="E5001" t="str">
        <f t="shared" si="546"/>
        <v>Medium Risk</v>
      </c>
      <c r="F5001" t="s">
        <v>18</v>
      </c>
      <c r="G5001" t="s">
        <v>16</v>
      </c>
      <c r="H5001">
        <v>38</v>
      </c>
      <c r="I5001" t="str">
        <f t="shared" si="547"/>
        <v>Middle Age</v>
      </c>
      <c r="J5001">
        <v>3</v>
      </c>
      <c r="K5001" t="str">
        <f t="shared" si="548"/>
        <v>Established</v>
      </c>
      <c r="L5001">
        <v>0</v>
      </c>
      <c r="M5001">
        <v>2</v>
      </c>
      <c r="N5001" t="str">
        <f t="shared" si="549"/>
        <v>Standard</v>
      </c>
      <c r="O5001">
        <v>1</v>
      </c>
      <c r="P5001">
        <v>1</v>
      </c>
      <c r="Q5001">
        <v>4525.3999999999996</v>
      </c>
      <c r="R5001" t="str">
        <f t="shared" si="550"/>
        <v>Low value</v>
      </c>
      <c r="S5001" t="str">
        <f t="shared" si="551"/>
        <v>Low</v>
      </c>
      <c r="T5001">
        <v>0</v>
      </c>
      <c r="U5001" t="str">
        <f t="shared" si="552"/>
        <v>Retained</v>
      </c>
    </row>
    <row r="5002" spans="1:21" x14ac:dyDescent="0.3">
      <c r="A5002">
        <v>5001</v>
      </c>
      <c r="B5002">
        <v>15598695</v>
      </c>
      <c r="C5002" t="s">
        <v>933</v>
      </c>
      <c r="D5002">
        <v>834</v>
      </c>
      <c r="E5002" t="str">
        <f t="shared" si="546"/>
        <v>Low Risk</v>
      </c>
      <c r="F5002" t="s">
        <v>26</v>
      </c>
      <c r="G5002" t="s">
        <v>16</v>
      </c>
      <c r="H5002">
        <v>68</v>
      </c>
      <c r="I5002" t="str">
        <f t="shared" si="547"/>
        <v>Old</v>
      </c>
      <c r="J5002">
        <v>9</v>
      </c>
      <c r="K5002" t="str">
        <f t="shared" si="548"/>
        <v>Very Loyal</v>
      </c>
      <c r="L5002">
        <v>130169.27</v>
      </c>
      <c r="M5002">
        <v>2</v>
      </c>
      <c r="N5002" t="str">
        <f t="shared" si="549"/>
        <v>Standard</v>
      </c>
      <c r="O5002">
        <v>0</v>
      </c>
      <c r="P5002">
        <v>1</v>
      </c>
      <c r="Q5002">
        <v>93112.2</v>
      </c>
      <c r="R5002" t="str">
        <f t="shared" si="550"/>
        <v>Medium Value</v>
      </c>
      <c r="S5002" t="str">
        <f t="shared" si="551"/>
        <v>Medium</v>
      </c>
      <c r="T5002">
        <v>0</v>
      </c>
      <c r="U5002" t="str">
        <f t="shared" si="552"/>
        <v>Retained</v>
      </c>
    </row>
    <row r="5003" spans="1:21" x14ac:dyDescent="0.3">
      <c r="A5003">
        <v>5002</v>
      </c>
      <c r="B5003">
        <v>15649354</v>
      </c>
      <c r="C5003" t="s">
        <v>239</v>
      </c>
      <c r="D5003">
        <v>754</v>
      </c>
      <c r="E5003" t="str">
        <f t="shared" si="546"/>
        <v>Low Risk</v>
      </c>
      <c r="F5003" t="s">
        <v>18</v>
      </c>
      <c r="G5003" t="s">
        <v>23</v>
      </c>
      <c r="H5003">
        <v>35</v>
      </c>
      <c r="I5003" t="str">
        <f t="shared" si="547"/>
        <v>Middle Age</v>
      </c>
      <c r="J5003">
        <v>4</v>
      </c>
      <c r="K5003" t="str">
        <f t="shared" si="548"/>
        <v>Established</v>
      </c>
      <c r="L5003">
        <v>0</v>
      </c>
      <c r="M5003">
        <v>2</v>
      </c>
      <c r="N5003" t="str">
        <f t="shared" si="549"/>
        <v>Standard</v>
      </c>
      <c r="O5003">
        <v>1</v>
      </c>
      <c r="P5003">
        <v>1</v>
      </c>
      <c r="Q5003">
        <v>9658.41</v>
      </c>
      <c r="R5003" t="str">
        <f t="shared" si="550"/>
        <v>Low value</v>
      </c>
      <c r="S5003" t="str">
        <f t="shared" si="551"/>
        <v>Low</v>
      </c>
      <c r="T5003">
        <v>0</v>
      </c>
      <c r="U5003" t="str">
        <f t="shared" si="552"/>
        <v>Retained</v>
      </c>
    </row>
    <row r="5004" spans="1:21" x14ac:dyDescent="0.3">
      <c r="A5004">
        <v>5003</v>
      </c>
      <c r="B5004">
        <v>15737556</v>
      </c>
      <c r="C5004" t="s">
        <v>1687</v>
      </c>
      <c r="D5004">
        <v>590</v>
      </c>
      <c r="E5004" t="str">
        <f t="shared" si="546"/>
        <v>Medium Risk</v>
      </c>
      <c r="F5004" t="s">
        <v>15</v>
      </c>
      <c r="G5004" t="s">
        <v>23</v>
      </c>
      <c r="H5004">
        <v>43</v>
      </c>
      <c r="I5004" t="str">
        <f t="shared" si="547"/>
        <v>Middle Age</v>
      </c>
      <c r="J5004">
        <v>7</v>
      </c>
      <c r="K5004" t="str">
        <f t="shared" si="548"/>
        <v>Loyal</v>
      </c>
      <c r="L5004">
        <v>81076.800000000003</v>
      </c>
      <c r="M5004">
        <v>2</v>
      </c>
      <c r="N5004" t="str">
        <f t="shared" si="549"/>
        <v>Standard</v>
      </c>
      <c r="O5004">
        <v>1</v>
      </c>
      <c r="P5004">
        <v>1</v>
      </c>
      <c r="Q5004">
        <v>182627.25</v>
      </c>
      <c r="R5004" t="str">
        <f t="shared" si="550"/>
        <v>High Value</v>
      </c>
      <c r="S5004" t="str">
        <f t="shared" si="551"/>
        <v>High</v>
      </c>
      <c r="T5004">
        <v>1</v>
      </c>
      <c r="U5004" t="str">
        <f t="shared" si="552"/>
        <v>Churned</v>
      </c>
    </row>
    <row r="5005" spans="1:21" x14ac:dyDescent="0.3">
      <c r="A5005">
        <v>5004</v>
      </c>
      <c r="B5005">
        <v>15671610</v>
      </c>
      <c r="C5005" t="s">
        <v>647</v>
      </c>
      <c r="D5005">
        <v>740</v>
      </c>
      <c r="E5005" t="str">
        <f t="shared" si="546"/>
        <v>Low Risk</v>
      </c>
      <c r="F5005" t="s">
        <v>15</v>
      </c>
      <c r="G5005" t="s">
        <v>23</v>
      </c>
      <c r="H5005">
        <v>36</v>
      </c>
      <c r="I5005" t="str">
        <f t="shared" si="547"/>
        <v>Middle Age</v>
      </c>
      <c r="J5005">
        <v>7</v>
      </c>
      <c r="K5005" t="str">
        <f t="shared" si="548"/>
        <v>Loyal</v>
      </c>
      <c r="L5005">
        <v>0</v>
      </c>
      <c r="M5005">
        <v>1</v>
      </c>
      <c r="N5005" t="str">
        <f t="shared" si="549"/>
        <v>Basic</v>
      </c>
      <c r="O5005">
        <v>1</v>
      </c>
      <c r="P5005">
        <v>1</v>
      </c>
      <c r="Q5005">
        <v>13177.4</v>
      </c>
      <c r="R5005" t="str">
        <f t="shared" si="550"/>
        <v>Low value</v>
      </c>
      <c r="S5005" t="str">
        <f t="shared" si="551"/>
        <v>Low</v>
      </c>
      <c r="T5005">
        <v>0</v>
      </c>
      <c r="U5005" t="str">
        <f t="shared" si="552"/>
        <v>Retained</v>
      </c>
    </row>
    <row r="5006" spans="1:21" x14ac:dyDescent="0.3">
      <c r="A5006">
        <v>5005</v>
      </c>
      <c r="B5006">
        <v>15625092</v>
      </c>
      <c r="C5006" t="s">
        <v>1091</v>
      </c>
      <c r="D5006">
        <v>502</v>
      </c>
      <c r="E5006" t="str">
        <f t="shared" si="546"/>
        <v>Medium Risk</v>
      </c>
      <c r="F5006" t="s">
        <v>26</v>
      </c>
      <c r="G5006" t="s">
        <v>16</v>
      </c>
      <c r="H5006">
        <v>57</v>
      </c>
      <c r="I5006" t="str">
        <f t="shared" si="547"/>
        <v>Old</v>
      </c>
      <c r="J5006">
        <v>3</v>
      </c>
      <c r="K5006" t="str">
        <f t="shared" si="548"/>
        <v>Established</v>
      </c>
      <c r="L5006">
        <v>101465.31</v>
      </c>
      <c r="M5006">
        <v>1</v>
      </c>
      <c r="N5006" t="str">
        <f t="shared" si="549"/>
        <v>Basic</v>
      </c>
      <c r="O5006">
        <v>1</v>
      </c>
      <c r="P5006">
        <v>0</v>
      </c>
      <c r="Q5006">
        <v>43568.31</v>
      </c>
      <c r="R5006" t="str">
        <f t="shared" si="550"/>
        <v>Low value</v>
      </c>
      <c r="S5006" t="str">
        <f t="shared" si="551"/>
        <v>Low</v>
      </c>
      <c r="T5006">
        <v>1</v>
      </c>
      <c r="U5006" t="str">
        <f t="shared" si="552"/>
        <v>Churned</v>
      </c>
    </row>
    <row r="5007" spans="1:21" x14ac:dyDescent="0.3">
      <c r="A5007">
        <v>5006</v>
      </c>
      <c r="B5007">
        <v>15741032</v>
      </c>
      <c r="C5007" t="s">
        <v>75</v>
      </c>
      <c r="D5007">
        <v>733</v>
      </c>
      <c r="E5007" t="str">
        <f t="shared" si="546"/>
        <v>Low Risk</v>
      </c>
      <c r="F5007" t="s">
        <v>15</v>
      </c>
      <c r="G5007" t="s">
        <v>23</v>
      </c>
      <c r="H5007">
        <v>48</v>
      </c>
      <c r="I5007" t="str">
        <f t="shared" si="547"/>
        <v>Middle Age</v>
      </c>
      <c r="J5007">
        <v>5</v>
      </c>
      <c r="K5007" t="str">
        <f t="shared" si="548"/>
        <v>Established</v>
      </c>
      <c r="L5007">
        <v>0</v>
      </c>
      <c r="M5007">
        <v>1</v>
      </c>
      <c r="N5007" t="str">
        <f t="shared" si="549"/>
        <v>Basic</v>
      </c>
      <c r="O5007">
        <v>0</v>
      </c>
      <c r="P5007">
        <v>1</v>
      </c>
      <c r="Q5007">
        <v>117830.57</v>
      </c>
      <c r="R5007" t="str">
        <f t="shared" si="550"/>
        <v>Medium Value</v>
      </c>
      <c r="S5007" t="str">
        <f t="shared" si="551"/>
        <v>High</v>
      </c>
      <c r="T5007">
        <v>0</v>
      </c>
      <c r="U5007" t="str">
        <f t="shared" si="552"/>
        <v>Retained</v>
      </c>
    </row>
    <row r="5008" spans="1:21" x14ac:dyDescent="0.3">
      <c r="A5008">
        <v>5007</v>
      </c>
      <c r="B5008">
        <v>15750014</v>
      </c>
      <c r="C5008" t="s">
        <v>1411</v>
      </c>
      <c r="D5008">
        <v>755</v>
      </c>
      <c r="E5008" t="str">
        <f t="shared" si="546"/>
        <v>Low Risk</v>
      </c>
      <c r="F5008" t="s">
        <v>26</v>
      </c>
      <c r="G5008" t="s">
        <v>16</v>
      </c>
      <c r="H5008">
        <v>37</v>
      </c>
      <c r="I5008" t="str">
        <f t="shared" si="547"/>
        <v>Middle Age</v>
      </c>
      <c r="J5008">
        <v>0</v>
      </c>
      <c r="K5008" t="str">
        <f t="shared" si="548"/>
        <v>New</v>
      </c>
      <c r="L5008">
        <v>113865.23</v>
      </c>
      <c r="M5008">
        <v>2</v>
      </c>
      <c r="N5008" t="str">
        <f t="shared" si="549"/>
        <v>Standard</v>
      </c>
      <c r="O5008">
        <v>1</v>
      </c>
      <c r="P5008">
        <v>1</v>
      </c>
      <c r="Q5008">
        <v>117396.25</v>
      </c>
      <c r="R5008" t="str">
        <f t="shared" si="550"/>
        <v>High Value</v>
      </c>
      <c r="S5008" t="str">
        <f t="shared" si="551"/>
        <v>High</v>
      </c>
      <c r="T5008">
        <v>0</v>
      </c>
      <c r="U5008" t="str">
        <f t="shared" si="552"/>
        <v>Retained</v>
      </c>
    </row>
    <row r="5009" spans="1:21" x14ac:dyDescent="0.3">
      <c r="A5009">
        <v>5008</v>
      </c>
      <c r="B5009">
        <v>15784761</v>
      </c>
      <c r="C5009" t="s">
        <v>92</v>
      </c>
      <c r="D5009">
        <v>554</v>
      </c>
      <c r="E5009" t="str">
        <f t="shared" si="546"/>
        <v>Medium Risk</v>
      </c>
      <c r="F5009" t="s">
        <v>18</v>
      </c>
      <c r="G5009" t="s">
        <v>16</v>
      </c>
      <c r="H5009">
        <v>46</v>
      </c>
      <c r="I5009" t="str">
        <f t="shared" si="547"/>
        <v>Middle Age</v>
      </c>
      <c r="J5009">
        <v>7</v>
      </c>
      <c r="K5009" t="str">
        <f t="shared" si="548"/>
        <v>Loyal</v>
      </c>
      <c r="L5009">
        <v>87603.35</v>
      </c>
      <c r="M5009">
        <v>3</v>
      </c>
      <c r="N5009" t="str">
        <f t="shared" si="549"/>
        <v>Premium</v>
      </c>
      <c r="O5009">
        <v>0</v>
      </c>
      <c r="P5009">
        <v>1</v>
      </c>
      <c r="Q5009">
        <v>96929.24</v>
      </c>
      <c r="R5009" t="str">
        <f t="shared" si="550"/>
        <v>Medium Value</v>
      </c>
      <c r="S5009" t="str">
        <f t="shared" si="551"/>
        <v>Medium</v>
      </c>
      <c r="T5009">
        <v>1</v>
      </c>
      <c r="U5009" t="str">
        <f t="shared" si="552"/>
        <v>Churned</v>
      </c>
    </row>
    <row r="5010" spans="1:21" x14ac:dyDescent="0.3">
      <c r="A5010">
        <v>5009</v>
      </c>
      <c r="B5010">
        <v>15768359</v>
      </c>
      <c r="C5010" t="s">
        <v>1634</v>
      </c>
      <c r="D5010">
        <v>534</v>
      </c>
      <c r="E5010" t="str">
        <f t="shared" si="546"/>
        <v>Medium Risk</v>
      </c>
      <c r="F5010" t="s">
        <v>15</v>
      </c>
      <c r="G5010" t="s">
        <v>23</v>
      </c>
      <c r="H5010">
        <v>36</v>
      </c>
      <c r="I5010" t="str">
        <f t="shared" si="547"/>
        <v>Middle Age</v>
      </c>
      <c r="J5010">
        <v>4</v>
      </c>
      <c r="K5010" t="str">
        <f t="shared" si="548"/>
        <v>Established</v>
      </c>
      <c r="L5010">
        <v>120037.96</v>
      </c>
      <c r="M5010">
        <v>1</v>
      </c>
      <c r="N5010" t="str">
        <f t="shared" si="549"/>
        <v>Basic</v>
      </c>
      <c r="O5010">
        <v>1</v>
      </c>
      <c r="P5010">
        <v>0</v>
      </c>
      <c r="Q5010">
        <v>36275.94</v>
      </c>
      <c r="R5010" t="str">
        <f t="shared" si="550"/>
        <v>Low value</v>
      </c>
      <c r="S5010" t="str">
        <f t="shared" si="551"/>
        <v>Low</v>
      </c>
      <c r="T5010">
        <v>0</v>
      </c>
      <c r="U5010" t="str">
        <f t="shared" si="552"/>
        <v>Retained</v>
      </c>
    </row>
    <row r="5011" spans="1:21" x14ac:dyDescent="0.3">
      <c r="A5011">
        <v>5010</v>
      </c>
      <c r="B5011">
        <v>15805769</v>
      </c>
      <c r="C5011" t="s">
        <v>2067</v>
      </c>
      <c r="D5011">
        <v>656</v>
      </c>
      <c r="E5011" t="str">
        <f t="shared" si="546"/>
        <v>Medium Risk</v>
      </c>
      <c r="F5011" t="s">
        <v>18</v>
      </c>
      <c r="G5011" t="s">
        <v>23</v>
      </c>
      <c r="H5011">
        <v>33</v>
      </c>
      <c r="I5011" t="str">
        <f t="shared" si="547"/>
        <v>Middle Age</v>
      </c>
      <c r="J5011">
        <v>4</v>
      </c>
      <c r="K5011" t="str">
        <f t="shared" si="548"/>
        <v>Established</v>
      </c>
      <c r="L5011">
        <v>0</v>
      </c>
      <c r="M5011">
        <v>2</v>
      </c>
      <c r="N5011" t="str">
        <f t="shared" si="549"/>
        <v>Standard</v>
      </c>
      <c r="O5011">
        <v>1</v>
      </c>
      <c r="P5011">
        <v>0</v>
      </c>
      <c r="Q5011">
        <v>116706</v>
      </c>
      <c r="R5011" t="str">
        <f t="shared" si="550"/>
        <v>High Value</v>
      </c>
      <c r="S5011" t="str">
        <f t="shared" si="551"/>
        <v>High</v>
      </c>
      <c r="T5011">
        <v>0</v>
      </c>
      <c r="U5011" t="str">
        <f t="shared" si="552"/>
        <v>Retained</v>
      </c>
    </row>
    <row r="5012" spans="1:21" x14ac:dyDescent="0.3">
      <c r="A5012">
        <v>5011</v>
      </c>
      <c r="B5012">
        <v>15719508</v>
      </c>
      <c r="C5012" t="s">
        <v>605</v>
      </c>
      <c r="D5012">
        <v>575</v>
      </c>
      <c r="E5012" t="str">
        <f t="shared" si="546"/>
        <v>Medium Risk</v>
      </c>
      <c r="F5012" t="s">
        <v>26</v>
      </c>
      <c r="G5012" t="s">
        <v>23</v>
      </c>
      <c r="H5012">
        <v>49</v>
      </c>
      <c r="I5012" t="str">
        <f t="shared" si="547"/>
        <v>Middle Age</v>
      </c>
      <c r="J5012">
        <v>7</v>
      </c>
      <c r="K5012" t="str">
        <f t="shared" si="548"/>
        <v>Loyal</v>
      </c>
      <c r="L5012">
        <v>121205.15</v>
      </c>
      <c r="M5012">
        <v>4</v>
      </c>
      <c r="N5012" t="str">
        <f t="shared" si="549"/>
        <v>Premium</v>
      </c>
      <c r="O5012">
        <v>1</v>
      </c>
      <c r="P5012">
        <v>1</v>
      </c>
      <c r="Q5012">
        <v>168080.53</v>
      </c>
      <c r="R5012" t="str">
        <f t="shared" si="550"/>
        <v>High Value</v>
      </c>
      <c r="S5012" t="str">
        <f t="shared" si="551"/>
        <v>High</v>
      </c>
      <c r="T5012">
        <v>1</v>
      </c>
      <c r="U5012" t="str">
        <f t="shared" si="552"/>
        <v>Churned</v>
      </c>
    </row>
    <row r="5013" spans="1:21" x14ac:dyDescent="0.3">
      <c r="A5013">
        <v>5012</v>
      </c>
      <c r="B5013">
        <v>15609011</v>
      </c>
      <c r="C5013" t="s">
        <v>435</v>
      </c>
      <c r="D5013">
        <v>480</v>
      </c>
      <c r="E5013" t="str">
        <f t="shared" si="546"/>
        <v>High Risk</v>
      </c>
      <c r="F5013" t="s">
        <v>18</v>
      </c>
      <c r="G5013" t="s">
        <v>23</v>
      </c>
      <c r="H5013">
        <v>47</v>
      </c>
      <c r="I5013" t="str">
        <f t="shared" si="547"/>
        <v>Middle Age</v>
      </c>
      <c r="J5013">
        <v>8</v>
      </c>
      <c r="K5013" t="str">
        <f t="shared" si="548"/>
        <v>Loyal</v>
      </c>
      <c r="L5013">
        <v>75408.33</v>
      </c>
      <c r="M5013">
        <v>1</v>
      </c>
      <c r="N5013" t="str">
        <f t="shared" si="549"/>
        <v>Basic</v>
      </c>
      <c r="O5013">
        <v>1</v>
      </c>
      <c r="P5013">
        <v>0</v>
      </c>
      <c r="Q5013">
        <v>25887.89</v>
      </c>
      <c r="R5013" t="str">
        <f t="shared" si="550"/>
        <v>Low value</v>
      </c>
      <c r="S5013" t="str">
        <f t="shared" si="551"/>
        <v>Low</v>
      </c>
      <c r="T5013">
        <v>1</v>
      </c>
      <c r="U5013" t="str">
        <f t="shared" si="552"/>
        <v>Churned</v>
      </c>
    </row>
    <row r="5014" spans="1:21" x14ac:dyDescent="0.3">
      <c r="A5014">
        <v>5013</v>
      </c>
      <c r="B5014">
        <v>15703106</v>
      </c>
      <c r="C5014" t="s">
        <v>275</v>
      </c>
      <c r="D5014">
        <v>575</v>
      </c>
      <c r="E5014" t="str">
        <f t="shared" si="546"/>
        <v>Medium Risk</v>
      </c>
      <c r="F5014" t="s">
        <v>15</v>
      </c>
      <c r="G5014" t="s">
        <v>23</v>
      </c>
      <c r="H5014">
        <v>40</v>
      </c>
      <c r="I5014" t="str">
        <f t="shared" si="547"/>
        <v>Middle Age</v>
      </c>
      <c r="J5014">
        <v>5</v>
      </c>
      <c r="K5014" t="str">
        <f t="shared" si="548"/>
        <v>Established</v>
      </c>
      <c r="L5014">
        <v>0</v>
      </c>
      <c r="M5014">
        <v>2</v>
      </c>
      <c r="N5014" t="str">
        <f t="shared" si="549"/>
        <v>Standard</v>
      </c>
      <c r="O5014">
        <v>1</v>
      </c>
      <c r="P5014">
        <v>1</v>
      </c>
      <c r="Q5014">
        <v>122488.59</v>
      </c>
      <c r="R5014" t="str">
        <f t="shared" si="550"/>
        <v>High Value</v>
      </c>
      <c r="S5014" t="str">
        <f t="shared" si="551"/>
        <v>High</v>
      </c>
      <c r="T5014">
        <v>0</v>
      </c>
      <c r="U5014" t="str">
        <f t="shared" si="552"/>
        <v>Retained</v>
      </c>
    </row>
    <row r="5015" spans="1:21" x14ac:dyDescent="0.3">
      <c r="A5015">
        <v>5014</v>
      </c>
      <c r="B5015">
        <v>15626795</v>
      </c>
      <c r="C5015" t="s">
        <v>2068</v>
      </c>
      <c r="D5015">
        <v>672</v>
      </c>
      <c r="E5015" t="str">
        <f t="shared" si="546"/>
        <v>Medium Risk</v>
      </c>
      <c r="F5015" t="s">
        <v>15</v>
      </c>
      <c r="G5015" t="s">
        <v>16</v>
      </c>
      <c r="H5015">
        <v>40</v>
      </c>
      <c r="I5015" t="str">
        <f t="shared" si="547"/>
        <v>Middle Age</v>
      </c>
      <c r="J5015">
        <v>3</v>
      </c>
      <c r="K5015" t="str">
        <f t="shared" si="548"/>
        <v>Established</v>
      </c>
      <c r="L5015">
        <v>0</v>
      </c>
      <c r="M5015">
        <v>1</v>
      </c>
      <c r="N5015" t="str">
        <f t="shared" si="549"/>
        <v>Basic</v>
      </c>
      <c r="O5015">
        <v>1</v>
      </c>
      <c r="P5015">
        <v>0</v>
      </c>
      <c r="Q5015">
        <v>113171.61</v>
      </c>
      <c r="R5015" t="str">
        <f t="shared" si="550"/>
        <v>Medium Value</v>
      </c>
      <c r="S5015" t="str">
        <f t="shared" si="551"/>
        <v>High</v>
      </c>
      <c r="T5015">
        <v>1</v>
      </c>
      <c r="U5015" t="str">
        <f t="shared" si="552"/>
        <v>Churned</v>
      </c>
    </row>
    <row r="5016" spans="1:21" x14ac:dyDescent="0.3">
      <c r="A5016">
        <v>5015</v>
      </c>
      <c r="B5016">
        <v>15773731</v>
      </c>
      <c r="C5016" t="s">
        <v>1530</v>
      </c>
      <c r="D5016">
        <v>758</v>
      </c>
      <c r="E5016" t="str">
        <f t="shared" si="546"/>
        <v>Low Risk</v>
      </c>
      <c r="F5016" t="s">
        <v>18</v>
      </c>
      <c r="G5016" t="s">
        <v>16</v>
      </c>
      <c r="H5016">
        <v>35</v>
      </c>
      <c r="I5016" t="str">
        <f t="shared" si="547"/>
        <v>Middle Age</v>
      </c>
      <c r="J5016">
        <v>5</v>
      </c>
      <c r="K5016" t="str">
        <f t="shared" si="548"/>
        <v>Established</v>
      </c>
      <c r="L5016">
        <v>0</v>
      </c>
      <c r="M5016">
        <v>2</v>
      </c>
      <c r="N5016" t="str">
        <f t="shared" si="549"/>
        <v>Standard</v>
      </c>
      <c r="O5016">
        <v>0</v>
      </c>
      <c r="P5016">
        <v>0</v>
      </c>
      <c r="Q5016">
        <v>100365.51</v>
      </c>
      <c r="R5016" t="str">
        <f t="shared" si="550"/>
        <v>High Value</v>
      </c>
      <c r="S5016" t="str">
        <f t="shared" si="551"/>
        <v>High</v>
      </c>
      <c r="T5016">
        <v>0</v>
      </c>
      <c r="U5016" t="str">
        <f t="shared" si="552"/>
        <v>Retained</v>
      </c>
    </row>
    <row r="5017" spans="1:21" x14ac:dyDescent="0.3">
      <c r="A5017">
        <v>5016</v>
      </c>
      <c r="B5017">
        <v>15756196</v>
      </c>
      <c r="C5017" t="s">
        <v>899</v>
      </c>
      <c r="D5017">
        <v>682</v>
      </c>
      <c r="E5017" t="str">
        <f t="shared" si="546"/>
        <v>Medium Risk</v>
      </c>
      <c r="F5017" t="s">
        <v>15</v>
      </c>
      <c r="G5017" t="s">
        <v>23</v>
      </c>
      <c r="H5017">
        <v>50</v>
      </c>
      <c r="I5017" t="str">
        <f t="shared" si="547"/>
        <v>Middle Age</v>
      </c>
      <c r="J5017">
        <v>6</v>
      </c>
      <c r="K5017" t="str">
        <f t="shared" si="548"/>
        <v>Loyal</v>
      </c>
      <c r="L5017">
        <v>121818.84</v>
      </c>
      <c r="M5017">
        <v>2</v>
      </c>
      <c r="N5017" t="str">
        <f t="shared" si="549"/>
        <v>Standard</v>
      </c>
      <c r="O5017">
        <v>0</v>
      </c>
      <c r="P5017">
        <v>1</v>
      </c>
      <c r="Q5017">
        <v>124151.37</v>
      </c>
      <c r="R5017" t="str">
        <f t="shared" si="550"/>
        <v>High Value</v>
      </c>
      <c r="S5017" t="str">
        <f t="shared" si="551"/>
        <v>High</v>
      </c>
      <c r="T5017">
        <v>0</v>
      </c>
      <c r="U5017" t="str">
        <f t="shared" si="552"/>
        <v>Retained</v>
      </c>
    </row>
    <row r="5018" spans="1:21" x14ac:dyDescent="0.3">
      <c r="A5018">
        <v>5017</v>
      </c>
      <c r="B5018">
        <v>15687903</v>
      </c>
      <c r="C5018" t="s">
        <v>1064</v>
      </c>
      <c r="D5018">
        <v>501</v>
      </c>
      <c r="E5018" t="str">
        <f t="shared" si="546"/>
        <v>Medium Risk</v>
      </c>
      <c r="F5018" t="s">
        <v>15</v>
      </c>
      <c r="G5018" t="s">
        <v>16</v>
      </c>
      <c r="H5018">
        <v>29</v>
      </c>
      <c r="I5018" t="str">
        <f t="shared" si="547"/>
        <v>Adolescence</v>
      </c>
      <c r="J5018">
        <v>8</v>
      </c>
      <c r="K5018" t="str">
        <f t="shared" si="548"/>
        <v>Loyal</v>
      </c>
      <c r="L5018">
        <v>0</v>
      </c>
      <c r="M5018">
        <v>2</v>
      </c>
      <c r="N5018" t="str">
        <f t="shared" si="549"/>
        <v>Standard</v>
      </c>
      <c r="O5018">
        <v>1</v>
      </c>
      <c r="P5018">
        <v>0</v>
      </c>
      <c r="Q5018">
        <v>112664.24</v>
      </c>
      <c r="R5018" t="str">
        <f t="shared" si="550"/>
        <v>High Value</v>
      </c>
      <c r="S5018" t="str">
        <f t="shared" si="551"/>
        <v>High</v>
      </c>
      <c r="T5018">
        <v>0</v>
      </c>
      <c r="U5018" t="str">
        <f t="shared" si="552"/>
        <v>Retained</v>
      </c>
    </row>
    <row r="5019" spans="1:21" x14ac:dyDescent="0.3">
      <c r="A5019">
        <v>5018</v>
      </c>
      <c r="B5019">
        <v>15777599</v>
      </c>
      <c r="C5019" t="s">
        <v>668</v>
      </c>
      <c r="D5019">
        <v>746</v>
      </c>
      <c r="E5019" t="str">
        <f t="shared" si="546"/>
        <v>Low Risk</v>
      </c>
      <c r="F5019" t="s">
        <v>26</v>
      </c>
      <c r="G5019" t="s">
        <v>23</v>
      </c>
      <c r="H5019">
        <v>34</v>
      </c>
      <c r="I5019" t="str">
        <f t="shared" si="547"/>
        <v>Middle Age</v>
      </c>
      <c r="J5019">
        <v>6</v>
      </c>
      <c r="K5019" t="str">
        <f t="shared" si="548"/>
        <v>Loyal</v>
      </c>
      <c r="L5019">
        <v>141806</v>
      </c>
      <c r="M5019">
        <v>2</v>
      </c>
      <c r="N5019" t="str">
        <f t="shared" si="549"/>
        <v>Standard</v>
      </c>
      <c r="O5019">
        <v>1</v>
      </c>
      <c r="P5019">
        <v>1</v>
      </c>
      <c r="Q5019">
        <v>183494.87</v>
      </c>
      <c r="R5019" t="str">
        <f t="shared" si="550"/>
        <v>High Value</v>
      </c>
      <c r="S5019" t="str">
        <f t="shared" si="551"/>
        <v>High</v>
      </c>
      <c r="T5019">
        <v>0</v>
      </c>
      <c r="U5019" t="str">
        <f t="shared" si="552"/>
        <v>Retained</v>
      </c>
    </row>
    <row r="5020" spans="1:21" x14ac:dyDescent="0.3">
      <c r="A5020">
        <v>5019</v>
      </c>
      <c r="B5020">
        <v>15754577</v>
      </c>
      <c r="C5020" t="s">
        <v>20</v>
      </c>
      <c r="D5020">
        <v>556</v>
      </c>
      <c r="E5020" t="str">
        <f t="shared" si="546"/>
        <v>Medium Risk</v>
      </c>
      <c r="F5020" t="s">
        <v>15</v>
      </c>
      <c r="G5020" t="s">
        <v>16</v>
      </c>
      <c r="H5020">
        <v>51</v>
      </c>
      <c r="I5020" t="str">
        <f t="shared" si="547"/>
        <v>Old</v>
      </c>
      <c r="J5020">
        <v>8</v>
      </c>
      <c r="K5020" t="str">
        <f t="shared" si="548"/>
        <v>Loyal</v>
      </c>
      <c r="L5020">
        <v>61354.14</v>
      </c>
      <c r="M5020">
        <v>1</v>
      </c>
      <c r="N5020" t="str">
        <f t="shared" si="549"/>
        <v>Basic</v>
      </c>
      <c r="O5020">
        <v>1</v>
      </c>
      <c r="P5020">
        <v>0</v>
      </c>
      <c r="Q5020">
        <v>198810.65</v>
      </c>
      <c r="R5020" t="str">
        <f t="shared" si="550"/>
        <v>Medium Value</v>
      </c>
      <c r="S5020" t="str">
        <f t="shared" si="551"/>
        <v>High</v>
      </c>
      <c r="T5020">
        <v>1</v>
      </c>
      <c r="U5020" t="str">
        <f t="shared" si="552"/>
        <v>Churned</v>
      </c>
    </row>
    <row r="5021" spans="1:21" x14ac:dyDescent="0.3">
      <c r="A5021">
        <v>5020</v>
      </c>
      <c r="B5021">
        <v>15584113</v>
      </c>
      <c r="C5021" t="s">
        <v>369</v>
      </c>
      <c r="D5021">
        <v>823</v>
      </c>
      <c r="E5021" t="str">
        <f t="shared" si="546"/>
        <v>Low Risk</v>
      </c>
      <c r="F5021" t="s">
        <v>26</v>
      </c>
      <c r="G5021" t="s">
        <v>16</v>
      </c>
      <c r="H5021">
        <v>53</v>
      </c>
      <c r="I5021" t="str">
        <f t="shared" si="547"/>
        <v>Old</v>
      </c>
      <c r="J5021">
        <v>4</v>
      </c>
      <c r="K5021" t="str">
        <f t="shared" si="548"/>
        <v>Established</v>
      </c>
      <c r="L5021">
        <v>124954.94</v>
      </c>
      <c r="M5021">
        <v>1</v>
      </c>
      <c r="N5021" t="str">
        <f t="shared" si="549"/>
        <v>Basic</v>
      </c>
      <c r="O5021">
        <v>0</v>
      </c>
      <c r="P5021">
        <v>1</v>
      </c>
      <c r="Q5021">
        <v>131259.6</v>
      </c>
      <c r="R5021" t="str">
        <f t="shared" si="550"/>
        <v>Medium Value</v>
      </c>
      <c r="S5021" t="str">
        <f t="shared" si="551"/>
        <v>High</v>
      </c>
      <c r="T5021">
        <v>1</v>
      </c>
      <c r="U5021" t="str">
        <f t="shared" si="552"/>
        <v>Churned</v>
      </c>
    </row>
    <row r="5022" spans="1:21" x14ac:dyDescent="0.3">
      <c r="A5022">
        <v>5021</v>
      </c>
      <c r="B5022">
        <v>15669589</v>
      </c>
      <c r="C5022" t="s">
        <v>688</v>
      </c>
      <c r="D5022">
        <v>491</v>
      </c>
      <c r="E5022" t="str">
        <f t="shared" si="546"/>
        <v>High Risk</v>
      </c>
      <c r="F5022" t="s">
        <v>26</v>
      </c>
      <c r="G5022" t="s">
        <v>16</v>
      </c>
      <c r="H5022">
        <v>68</v>
      </c>
      <c r="I5022" t="str">
        <f t="shared" si="547"/>
        <v>Old</v>
      </c>
      <c r="J5022">
        <v>1</v>
      </c>
      <c r="K5022" t="str">
        <f t="shared" si="548"/>
        <v>New</v>
      </c>
      <c r="L5022">
        <v>95039.12</v>
      </c>
      <c r="M5022">
        <v>1</v>
      </c>
      <c r="N5022" t="str">
        <f t="shared" si="549"/>
        <v>Basic</v>
      </c>
      <c r="O5022">
        <v>0</v>
      </c>
      <c r="P5022">
        <v>1</v>
      </c>
      <c r="Q5022">
        <v>116471.14</v>
      </c>
      <c r="R5022" t="str">
        <f t="shared" si="550"/>
        <v>Medium Value</v>
      </c>
      <c r="S5022" t="str">
        <f t="shared" si="551"/>
        <v>High</v>
      </c>
      <c r="T5022">
        <v>1</v>
      </c>
      <c r="U5022" t="str">
        <f t="shared" si="552"/>
        <v>Churned</v>
      </c>
    </row>
    <row r="5023" spans="1:21" x14ac:dyDescent="0.3">
      <c r="A5023">
        <v>5022</v>
      </c>
      <c r="B5023">
        <v>15632793</v>
      </c>
      <c r="C5023" t="s">
        <v>170</v>
      </c>
      <c r="D5023">
        <v>638</v>
      </c>
      <c r="E5023" t="str">
        <f t="shared" si="546"/>
        <v>Medium Risk</v>
      </c>
      <c r="F5023" t="s">
        <v>15</v>
      </c>
      <c r="G5023" t="s">
        <v>16</v>
      </c>
      <c r="H5023">
        <v>29</v>
      </c>
      <c r="I5023" t="str">
        <f t="shared" si="547"/>
        <v>Adolescence</v>
      </c>
      <c r="J5023">
        <v>9</v>
      </c>
      <c r="K5023" t="str">
        <f t="shared" si="548"/>
        <v>Very Loyal</v>
      </c>
      <c r="L5023">
        <v>103417.74</v>
      </c>
      <c r="M5023">
        <v>1</v>
      </c>
      <c r="N5023" t="str">
        <f t="shared" si="549"/>
        <v>Basic</v>
      </c>
      <c r="O5023">
        <v>1</v>
      </c>
      <c r="P5023">
        <v>1</v>
      </c>
      <c r="Q5023">
        <v>15336.4</v>
      </c>
      <c r="R5023" t="str">
        <f t="shared" si="550"/>
        <v>Low value</v>
      </c>
      <c r="S5023" t="str">
        <f t="shared" si="551"/>
        <v>Low</v>
      </c>
      <c r="T5023">
        <v>0</v>
      </c>
      <c r="U5023" t="str">
        <f t="shared" si="552"/>
        <v>Retained</v>
      </c>
    </row>
    <row r="5024" spans="1:21" x14ac:dyDescent="0.3">
      <c r="A5024">
        <v>5023</v>
      </c>
      <c r="B5024">
        <v>15711130</v>
      </c>
      <c r="C5024" t="s">
        <v>1340</v>
      </c>
      <c r="D5024">
        <v>734</v>
      </c>
      <c r="E5024" t="str">
        <f t="shared" si="546"/>
        <v>Low Risk</v>
      </c>
      <c r="F5024" t="s">
        <v>15</v>
      </c>
      <c r="G5024" t="s">
        <v>23</v>
      </c>
      <c r="H5024">
        <v>45</v>
      </c>
      <c r="I5024" t="str">
        <f t="shared" si="547"/>
        <v>Middle Age</v>
      </c>
      <c r="J5024">
        <v>2</v>
      </c>
      <c r="K5024" t="str">
        <f t="shared" si="548"/>
        <v>New</v>
      </c>
      <c r="L5024">
        <v>0</v>
      </c>
      <c r="M5024">
        <v>2</v>
      </c>
      <c r="N5024" t="str">
        <f t="shared" si="549"/>
        <v>Standard</v>
      </c>
      <c r="O5024">
        <v>1</v>
      </c>
      <c r="P5024">
        <v>0</v>
      </c>
      <c r="Q5024">
        <v>99593.279999999999</v>
      </c>
      <c r="R5024" t="str">
        <f t="shared" si="550"/>
        <v>Medium Value</v>
      </c>
      <c r="S5024" t="str">
        <f t="shared" si="551"/>
        <v>Medium</v>
      </c>
      <c r="T5024">
        <v>0</v>
      </c>
      <c r="U5024" t="str">
        <f t="shared" si="552"/>
        <v>Retained</v>
      </c>
    </row>
    <row r="5025" spans="1:21" x14ac:dyDescent="0.3">
      <c r="A5025">
        <v>5024</v>
      </c>
      <c r="B5025">
        <v>15615254</v>
      </c>
      <c r="C5025" t="s">
        <v>80</v>
      </c>
      <c r="D5025">
        <v>555</v>
      </c>
      <c r="E5025" t="str">
        <f t="shared" si="546"/>
        <v>Medium Risk</v>
      </c>
      <c r="F5025" t="s">
        <v>15</v>
      </c>
      <c r="G5025" t="s">
        <v>23</v>
      </c>
      <c r="H5025">
        <v>40</v>
      </c>
      <c r="I5025" t="str">
        <f t="shared" si="547"/>
        <v>Middle Age</v>
      </c>
      <c r="J5025">
        <v>10</v>
      </c>
      <c r="K5025" t="str">
        <f t="shared" si="548"/>
        <v>Very Loyal</v>
      </c>
      <c r="L5025">
        <v>43028.77</v>
      </c>
      <c r="M5025">
        <v>1</v>
      </c>
      <c r="N5025" t="str">
        <f t="shared" si="549"/>
        <v>Basic</v>
      </c>
      <c r="O5025">
        <v>1</v>
      </c>
      <c r="P5025">
        <v>0</v>
      </c>
      <c r="Q5025">
        <v>170514.21</v>
      </c>
      <c r="R5025" t="str">
        <f t="shared" si="550"/>
        <v>Medium Value</v>
      </c>
      <c r="S5025" t="str">
        <f t="shared" si="551"/>
        <v>High</v>
      </c>
      <c r="T5025">
        <v>0</v>
      </c>
      <c r="U5025" t="str">
        <f t="shared" si="552"/>
        <v>Retained</v>
      </c>
    </row>
    <row r="5026" spans="1:21" x14ac:dyDescent="0.3">
      <c r="A5026">
        <v>5025</v>
      </c>
      <c r="B5026">
        <v>15720583</v>
      </c>
      <c r="C5026" t="s">
        <v>2069</v>
      </c>
      <c r="D5026">
        <v>745</v>
      </c>
      <c r="E5026" t="str">
        <f t="shared" si="546"/>
        <v>Low Risk</v>
      </c>
      <c r="F5026" t="s">
        <v>26</v>
      </c>
      <c r="G5026" t="s">
        <v>16</v>
      </c>
      <c r="H5026">
        <v>44</v>
      </c>
      <c r="I5026" t="str">
        <f t="shared" si="547"/>
        <v>Middle Age</v>
      </c>
      <c r="J5026">
        <v>0</v>
      </c>
      <c r="K5026" t="str">
        <f t="shared" si="548"/>
        <v>New</v>
      </c>
      <c r="L5026">
        <v>119638.21</v>
      </c>
      <c r="M5026">
        <v>1</v>
      </c>
      <c r="N5026" t="str">
        <f t="shared" si="549"/>
        <v>Basic</v>
      </c>
      <c r="O5026">
        <v>1</v>
      </c>
      <c r="P5026">
        <v>1</v>
      </c>
      <c r="Q5026">
        <v>34265.08</v>
      </c>
      <c r="R5026" t="str">
        <f t="shared" si="550"/>
        <v>Low value</v>
      </c>
      <c r="S5026" t="str">
        <f t="shared" si="551"/>
        <v>Low</v>
      </c>
      <c r="T5026">
        <v>1</v>
      </c>
      <c r="U5026" t="str">
        <f t="shared" si="552"/>
        <v>Churned</v>
      </c>
    </row>
    <row r="5027" spans="1:21" x14ac:dyDescent="0.3">
      <c r="A5027">
        <v>5026</v>
      </c>
      <c r="B5027">
        <v>15780432</v>
      </c>
      <c r="C5027" t="s">
        <v>628</v>
      </c>
      <c r="D5027">
        <v>728</v>
      </c>
      <c r="E5027" t="str">
        <f t="shared" si="546"/>
        <v>Low Risk</v>
      </c>
      <c r="F5027" t="s">
        <v>15</v>
      </c>
      <c r="G5027" t="s">
        <v>23</v>
      </c>
      <c r="H5027">
        <v>37</v>
      </c>
      <c r="I5027" t="str">
        <f t="shared" si="547"/>
        <v>Middle Age</v>
      </c>
      <c r="J5027">
        <v>3</v>
      </c>
      <c r="K5027" t="str">
        <f t="shared" si="548"/>
        <v>Established</v>
      </c>
      <c r="L5027">
        <v>122689.51</v>
      </c>
      <c r="M5027">
        <v>2</v>
      </c>
      <c r="N5027" t="str">
        <f t="shared" si="549"/>
        <v>Standard</v>
      </c>
      <c r="O5027">
        <v>0</v>
      </c>
      <c r="P5027">
        <v>0</v>
      </c>
      <c r="Q5027">
        <v>106977.53</v>
      </c>
      <c r="R5027" t="str">
        <f t="shared" si="550"/>
        <v>High Value</v>
      </c>
      <c r="S5027" t="str">
        <f t="shared" si="551"/>
        <v>High</v>
      </c>
      <c r="T5027">
        <v>1</v>
      </c>
      <c r="U5027" t="str">
        <f t="shared" si="552"/>
        <v>Churned</v>
      </c>
    </row>
    <row r="5028" spans="1:21" x14ac:dyDescent="0.3">
      <c r="A5028">
        <v>5027</v>
      </c>
      <c r="B5028">
        <v>15673223</v>
      </c>
      <c r="C5028" t="s">
        <v>637</v>
      </c>
      <c r="D5028">
        <v>626</v>
      </c>
      <c r="E5028" t="str">
        <f t="shared" si="546"/>
        <v>Medium Risk</v>
      </c>
      <c r="F5028" t="s">
        <v>15</v>
      </c>
      <c r="G5028" t="s">
        <v>23</v>
      </c>
      <c r="H5028">
        <v>44</v>
      </c>
      <c r="I5028" t="str">
        <f t="shared" si="547"/>
        <v>Middle Age</v>
      </c>
      <c r="J5028">
        <v>10</v>
      </c>
      <c r="K5028" t="str">
        <f t="shared" si="548"/>
        <v>Very Loyal</v>
      </c>
      <c r="L5028">
        <v>0</v>
      </c>
      <c r="M5028">
        <v>2</v>
      </c>
      <c r="N5028" t="str">
        <f t="shared" si="549"/>
        <v>Standard</v>
      </c>
      <c r="O5028">
        <v>0</v>
      </c>
      <c r="P5028">
        <v>0</v>
      </c>
      <c r="Q5028">
        <v>164287.85999999999</v>
      </c>
      <c r="R5028" t="str">
        <f t="shared" si="550"/>
        <v>High Value</v>
      </c>
      <c r="S5028" t="str">
        <f t="shared" si="551"/>
        <v>High</v>
      </c>
      <c r="T5028">
        <v>0</v>
      </c>
      <c r="U5028" t="str">
        <f t="shared" si="552"/>
        <v>Retained</v>
      </c>
    </row>
    <row r="5029" spans="1:21" x14ac:dyDescent="0.3">
      <c r="A5029">
        <v>5028</v>
      </c>
      <c r="B5029">
        <v>15807989</v>
      </c>
      <c r="C5029" t="s">
        <v>729</v>
      </c>
      <c r="D5029">
        <v>681</v>
      </c>
      <c r="E5029" t="str">
        <f t="shared" si="546"/>
        <v>Medium Risk</v>
      </c>
      <c r="F5029" t="s">
        <v>26</v>
      </c>
      <c r="G5029" t="s">
        <v>23</v>
      </c>
      <c r="H5029">
        <v>37</v>
      </c>
      <c r="I5029" t="str">
        <f t="shared" si="547"/>
        <v>Middle Age</v>
      </c>
      <c r="J5029">
        <v>8</v>
      </c>
      <c r="K5029" t="str">
        <f t="shared" si="548"/>
        <v>Loyal</v>
      </c>
      <c r="L5029">
        <v>73179.34</v>
      </c>
      <c r="M5029">
        <v>2</v>
      </c>
      <c r="N5029" t="str">
        <f t="shared" si="549"/>
        <v>Standard</v>
      </c>
      <c r="O5029">
        <v>1</v>
      </c>
      <c r="P5029">
        <v>1</v>
      </c>
      <c r="Q5029">
        <v>25292.53</v>
      </c>
      <c r="R5029" t="str">
        <f t="shared" si="550"/>
        <v>Low value</v>
      </c>
      <c r="S5029" t="str">
        <f t="shared" si="551"/>
        <v>Low</v>
      </c>
      <c r="T5029">
        <v>0</v>
      </c>
      <c r="U5029" t="str">
        <f t="shared" si="552"/>
        <v>Retained</v>
      </c>
    </row>
    <row r="5030" spans="1:21" x14ac:dyDescent="0.3">
      <c r="A5030">
        <v>5029</v>
      </c>
      <c r="B5030">
        <v>15761168</v>
      </c>
      <c r="C5030" t="s">
        <v>388</v>
      </c>
      <c r="D5030">
        <v>478</v>
      </c>
      <c r="E5030" t="str">
        <f t="shared" si="546"/>
        <v>High Risk</v>
      </c>
      <c r="F5030" t="s">
        <v>15</v>
      </c>
      <c r="G5030" t="s">
        <v>16</v>
      </c>
      <c r="H5030">
        <v>38</v>
      </c>
      <c r="I5030" t="str">
        <f t="shared" si="547"/>
        <v>Middle Age</v>
      </c>
      <c r="J5030">
        <v>4</v>
      </c>
      <c r="K5030" t="str">
        <f t="shared" si="548"/>
        <v>Established</v>
      </c>
      <c r="L5030">
        <v>171913.87</v>
      </c>
      <c r="M5030">
        <v>1</v>
      </c>
      <c r="N5030" t="str">
        <f t="shared" si="549"/>
        <v>Basic</v>
      </c>
      <c r="O5030">
        <v>1</v>
      </c>
      <c r="P5030">
        <v>0</v>
      </c>
      <c r="Q5030">
        <v>51820.87</v>
      </c>
      <c r="R5030" t="str">
        <f t="shared" si="550"/>
        <v>Medium Value</v>
      </c>
      <c r="S5030" t="str">
        <f t="shared" si="551"/>
        <v>Medium</v>
      </c>
      <c r="T5030">
        <v>1</v>
      </c>
      <c r="U5030" t="str">
        <f t="shared" si="552"/>
        <v>Churned</v>
      </c>
    </row>
    <row r="5031" spans="1:21" x14ac:dyDescent="0.3">
      <c r="A5031">
        <v>5030</v>
      </c>
      <c r="B5031">
        <v>15651272</v>
      </c>
      <c r="C5031" t="s">
        <v>2070</v>
      </c>
      <c r="D5031">
        <v>709</v>
      </c>
      <c r="E5031" t="str">
        <f t="shared" si="546"/>
        <v>Low Risk</v>
      </c>
      <c r="F5031" t="s">
        <v>15</v>
      </c>
      <c r="G5031" t="s">
        <v>23</v>
      </c>
      <c r="H5031">
        <v>38</v>
      </c>
      <c r="I5031" t="str">
        <f t="shared" si="547"/>
        <v>Middle Age</v>
      </c>
      <c r="J5031">
        <v>5</v>
      </c>
      <c r="K5031" t="str">
        <f t="shared" si="548"/>
        <v>Established</v>
      </c>
      <c r="L5031">
        <v>0</v>
      </c>
      <c r="M5031">
        <v>2</v>
      </c>
      <c r="N5031" t="str">
        <f t="shared" si="549"/>
        <v>Standard</v>
      </c>
      <c r="O5031">
        <v>1</v>
      </c>
      <c r="P5031">
        <v>1</v>
      </c>
      <c r="Q5031">
        <v>81452.289999999994</v>
      </c>
      <c r="R5031" t="str">
        <f t="shared" si="550"/>
        <v>Medium Value</v>
      </c>
      <c r="S5031" t="str">
        <f t="shared" si="551"/>
        <v>Medium</v>
      </c>
      <c r="T5031">
        <v>0</v>
      </c>
      <c r="U5031" t="str">
        <f t="shared" si="552"/>
        <v>Retained</v>
      </c>
    </row>
    <row r="5032" spans="1:21" x14ac:dyDescent="0.3">
      <c r="A5032">
        <v>5031</v>
      </c>
      <c r="B5032">
        <v>15812832</v>
      </c>
      <c r="C5032" t="s">
        <v>528</v>
      </c>
      <c r="D5032">
        <v>562</v>
      </c>
      <c r="E5032" t="str">
        <f t="shared" si="546"/>
        <v>Medium Risk</v>
      </c>
      <c r="F5032" t="s">
        <v>26</v>
      </c>
      <c r="G5032" t="s">
        <v>23</v>
      </c>
      <c r="H5032">
        <v>33</v>
      </c>
      <c r="I5032" t="str">
        <f t="shared" si="547"/>
        <v>Middle Age</v>
      </c>
      <c r="J5032">
        <v>8</v>
      </c>
      <c r="K5032" t="str">
        <f t="shared" si="548"/>
        <v>Loyal</v>
      </c>
      <c r="L5032">
        <v>92659.199999999997</v>
      </c>
      <c r="M5032">
        <v>2</v>
      </c>
      <c r="N5032" t="str">
        <f t="shared" si="549"/>
        <v>Standard</v>
      </c>
      <c r="O5032">
        <v>1</v>
      </c>
      <c r="P5032">
        <v>0</v>
      </c>
      <c r="Q5032">
        <v>1354.25</v>
      </c>
      <c r="R5032" t="str">
        <f t="shared" si="550"/>
        <v>Low value</v>
      </c>
      <c r="S5032" t="str">
        <f t="shared" si="551"/>
        <v>Low</v>
      </c>
      <c r="T5032">
        <v>0</v>
      </c>
      <c r="U5032" t="str">
        <f t="shared" si="552"/>
        <v>Retained</v>
      </c>
    </row>
    <row r="5033" spans="1:21" x14ac:dyDescent="0.3">
      <c r="A5033">
        <v>5032</v>
      </c>
      <c r="B5033">
        <v>15680517</v>
      </c>
      <c r="C5033" t="s">
        <v>407</v>
      </c>
      <c r="D5033">
        <v>769</v>
      </c>
      <c r="E5033" t="str">
        <f t="shared" si="546"/>
        <v>Low Risk</v>
      </c>
      <c r="F5033" t="s">
        <v>26</v>
      </c>
      <c r="G5033" t="s">
        <v>16</v>
      </c>
      <c r="H5033">
        <v>34</v>
      </c>
      <c r="I5033" t="str">
        <f t="shared" si="547"/>
        <v>Middle Age</v>
      </c>
      <c r="J5033">
        <v>7</v>
      </c>
      <c r="K5033" t="str">
        <f t="shared" si="548"/>
        <v>Loyal</v>
      </c>
      <c r="L5033">
        <v>137239.17000000001</v>
      </c>
      <c r="M5033">
        <v>1</v>
      </c>
      <c r="N5033" t="str">
        <f t="shared" si="549"/>
        <v>Basic</v>
      </c>
      <c r="O5033">
        <v>1</v>
      </c>
      <c r="P5033">
        <v>1</v>
      </c>
      <c r="Q5033">
        <v>71379.92</v>
      </c>
      <c r="R5033" t="str">
        <f t="shared" si="550"/>
        <v>Medium Value</v>
      </c>
      <c r="S5033" t="str">
        <f t="shared" si="551"/>
        <v>Medium</v>
      </c>
      <c r="T5033">
        <v>1</v>
      </c>
      <c r="U5033" t="str">
        <f t="shared" si="552"/>
        <v>Churned</v>
      </c>
    </row>
    <row r="5034" spans="1:21" x14ac:dyDescent="0.3">
      <c r="A5034">
        <v>5033</v>
      </c>
      <c r="B5034">
        <v>15750569</v>
      </c>
      <c r="C5034" t="s">
        <v>1951</v>
      </c>
      <c r="D5034">
        <v>684</v>
      </c>
      <c r="E5034" t="str">
        <f t="shared" si="546"/>
        <v>Medium Risk</v>
      </c>
      <c r="F5034" t="s">
        <v>26</v>
      </c>
      <c r="G5034" t="s">
        <v>16</v>
      </c>
      <c r="H5034">
        <v>46</v>
      </c>
      <c r="I5034" t="str">
        <f t="shared" si="547"/>
        <v>Middle Age</v>
      </c>
      <c r="J5034">
        <v>3</v>
      </c>
      <c r="K5034" t="str">
        <f t="shared" si="548"/>
        <v>Established</v>
      </c>
      <c r="L5034">
        <v>102955.14</v>
      </c>
      <c r="M5034">
        <v>2</v>
      </c>
      <c r="N5034" t="str">
        <f t="shared" si="549"/>
        <v>Standard</v>
      </c>
      <c r="O5034">
        <v>1</v>
      </c>
      <c r="P5034">
        <v>0</v>
      </c>
      <c r="Q5034">
        <v>154137.32999999999</v>
      </c>
      <c r="R5034" t="str">
        <f t="shared" si="550"/>
        <v>High Value</v>
      </c>
      <c r="S5034" t="str">
        <f t="shared" si="551"/>
        <v>High</v>
      </c>
      <c r="T5034">
        <v>0</v>
      </c>
      <c r="U5034" t="str">
        <f t="shared" si="552"/>
        <v>Retained</v>
      </c>
    </row>
    <row r="5035" spans="1:21" x14ac:dyDescent="0.3">
      <c r="A5035">
        <v>5034</v>
      </c>
      <c r="B5035">
        <v>15690743</v>
      </c>
      <c r="C5035" t="s">
        <v>286</v>
      </c>
      <c r="D5035">
        <v>536</v>
      </c>
      <c r="E5035" t="str">
        <f t="shared" si="546"/>
        <v>Medium Risk</v>
      </c>
      <c r="F5035" t="s">
        <v>15</v>
      </c>
      <c r="G5035" t="s">
        <v>16</v>
      </c>
      <c r="H5035">
        <v>61</v>
      </c>
      <c r="I5035" t="str">
        <f t="shared" si="547"/>
        <v>Old</v>
      </c>
      <c r="J5035">
        <v>8</v>
      </c>
      <c r="K5035" t="str">
        <f t="shared" si="548"/>
        <v>Loyal</v>
      </c>
      <c r="L5035">
        <v>65190.29</v>
      </c>
      <c r="M5035">
        <v>1</v>
      </c>
      <c r="N5035" t="str">
        <f t="shared" si="549"/>
        <v>Basic</v>
      </c>
      <c r="O5035">
        <v>1</v>
      </c>
      <c r="P5035">
        <v>1</v>
      </c>
      <c r="Q5035">
        <v>64308.49</v>
      </c>
      <c r="R5035" t="str">
        <f t="shared" si="550"/>
        <v>Medium Value</v>
      </c>
      <c r="S5035" t="str">
        <f t="shared" si="551"/>
        <v>Medium</v>
      </c>
      <c r="T5035">
        <v>1</v>
      </c>
      <c r="U5035" t="str">
        <f t="shared" si="552"/>
        <v>Churned</v>
      </c>
    </row>
    <row r="5036" spans="1:21" x14ac:dyDescent="0.3">
      <c r="A5036">
        <v>5035</v>
      </c>
      <c r="B5036">
        <v>15627741</v>
      </c>
      <c r="C5036" t="s">
        <v>377</v>
      </c>
      <c r="D5036">
        <v>631</v>
      </c>
      <c r="E5036" t="str">
        <f t="shared" si="546"/>
        <v>Medium Risk</v>
      </c>
      <c r="F5036" t="s">
        <v>26</v>
      </c>
      <c r="G5036" t="s">
        <v>16</v>
      </c>
      <c r="H5036">
        <v>29</v>
      </c>
      <c r="I5036" t="str">
        <f t="shared" si="547"/>
        <v>Adolescence</v>
      </c>
      <c r="J5036">
        <v>2</v>
      </c>
      <c r="K5036" t="str">
        <f t="shared" si="548"/>
        <v>New</v>
      </c>
      <c r="L5036">
        <v>96863.52</v>
      </c>
      <c r="M5036">
        <v>2</v>
      </c>
      <c r="N5036" t="str">
        <f t="shared" si="549"/>
        <v>Standard</v>
      </c>
      <c r="O5036">
        <v>1</v>
      </c>
      <c r="P5036">
        <v>1</v>
      </c>
      <c r="Q5036">
        <v>31613.35</v>
      </c>
      <c r="R5036" t="str">
        <f t="shared" si="550"/>
        <v>Low value</v>
      </c>
      <c r="S5036" t="str">
        <f t="shared" si="551"/>
        <v>Low</v>
      </c>
      <c r="T5036">
        <v>0</v>
      </c>
      <c r="U5036" t="str">
        <f t="shared" si="552"/>
        <v>Retained</v>
      </c>
    </row>
    <row r="5037" spans="1:21" x14ac:dyDescent="0.3">
      <c r="A5037">
        <v>5036</v>
      </c>
      <c r="B5037">
        <v>15712121</v>
      </c>
      <c r="C5037" t="s">
        <v>1956</v>
      </c>
      <c r="D5037">
        <v>657</v>
      </c>
      <c r="E5037" t="str">
        <f t="shared" si="546"/>
        <v>Medium Risk</v>
      </c>
      <c r="F5037" t="s">
        <v>18</v>
      </c>
      <c r="G5037" t="s">
        <v>23</v>
      </c>
      <c r="H5037">
        <v>34</v>
      </c>
      <c r="I5037" t="str">
        <f t="shared" si="547"/>
        <v>Middle Age</v>
      </c>
      <c r="J5037">
        <v>5</v>
      </c>
      <c r="K5037" t="str">
        <f t="shared" si="548"/>
        <v>Established</v>
      </c>
      <c r="L5037">
        <v>154983.98000000001</v>
      </c>
      <c r="M5037">
        <v>1</v>
      </c>
      <c r="N5037" t="str">
        <f t="shared" si="549"/>
        <v>Basic</v>
      </c>
      <c r="O5037">
        <v>1</v>
      </c>
      <c r="P5037">
        <v>0</v>
      </c>
      <c r="Q5037">
        <v>27738.01</v>
      </c>
      <c r="R5037" t="str">
        <f t="shared" si="550"/>
        <v>Low value</v>
      </c>
      <c r="S5037" t="str">
        <f t="shared" si="551"/>
        <v>Low</v>
      </c>
      <c r="T5037">
        <v>0</v>
      </c>
      <c r="U5037" t="str">
        <f t="shared" si="552"/>
        <v>Retained</v>
      </c>
    </row>
    <row r="5038" spans="1:21" x14ac:dyDescent="0.3">
      <c r="A5038">
        <v>5037</v>
      </c>
      <c r="B5038">
        <v>15805429</v>
      </c>
      <c r="C5038" t="s">
        <v>854</v>
      </c>
      <c r="D5038">
        <v>699</v>
      </c>
      <c r="E5038" t="str">
        <f t="shared" si="546"/>
        <v>Medium Risk</v>
      </c>
      <c r="F5038" t="s">
        <v>26</v>
      </c>
      <c r="G5038" t="s">
        <v>23</v>
      </c>
      <c r="H5038">
        <v>59</v>
      </c>
      <c r="I5038" t="str">
        <f t="shared" si="547"/>
        <v>Old</v>
      </c>
      <c r="J5038">
        <v>3</v>
      </c>
      <c r="K5038" t="str">
        <f t="shared" si="548"/>
        <v>Established</v>
      </c>
      <c r="L5038">
        <v>106819.65</v>
      </c>
      <c r="M5038">
        <v>1</v>
      </c>
      <c r="N5038" t="str">
        <f t="shared" si="549"/>
        <v>Basic</v>
      </c>
      <c r="O5038">
        <v>0</v>
      </c>
      <c r="P5038">
        <v>1</v>
      </c>
      <c r="Q5038">
        <v>163570.25</v>
      </c>
      <c r="R5038" t="str">
        <f t="shared" si="550"/>
        <v>Medium Value</v>
      </c>
      <c r="S5038" t="str">
        <f t="shared" si="551"/>
        <v>High</v>
      </c>
      <c r="T5038">
        <v>0</v>
      </c>
      <c r="U5038" t="str">
        <f t="shared" si="552"/>
        <v>Retained</v>
      </c>
    </row>
    <row r="5039" spans="1:21" x14ac:dyDescent="0.3">
      <c r="A5039">
        <v>5038</v>
      </c>
      <c r="B5039">
        <v>15814923</v>
      </c>
      <c r="C5039" t="s">
        <v>1875</v>
      </c>
      <c r="D5039">
        <v>606</v>
      </c>
      <c r="E5039" t="str">
        <f t="shared" si="546"/>
        <v>Medium Risk</v>
      </c>
      <c r="F5039" t="s">
        <v>18</v>
      </c>
      <c r="G5039" t="s">
        <v>23</v>
      </c>
      <c r="H5039">
        <v>38</v>
      </c>
      <c r="I5039" t="str">
        <f t="shared" si="547"/>
        <v>Middle Age</v>
      </c>
      <c r="J5039">
        <v>7</v>
      </c>
      <c r="K5039" t="str">
        <f t="shared" si="548"/>
        <v>Loyal</v>
      </c>
      <c r="L5039">
        <v>128578.52</v>
      </c>
      <c r="M5039">
        <v>1</v>
      </c>
      <c r="N5039" t="str">
        <f t="shared" si="549"/>
        <v>Basic</v>
      </c>
      <c r="O5039">
        <v>1</v>
      </c>
      <c r="P5039">
        <v>1</v>
      </c>
      <c r="Q5039">
        <v>193878.51</v>
      </c>
      <c r="R5039" t="str">
        <f t="shared" si="550"/>
        <v>Medium Value</v>
      </c>
      <c r="S5039" t="str">
        <f t="shared" si="551"/>
        <v>High</v>
      </c>
      <c r="T5039">
        <v>0</v>
      </c>
      <c r="U5039" t="str">
        <f t="shared" si="552"/>
        <v>Retained</v>
      </c>
    </row>
    <row r="5040" spans="1:21" x14ac:dyDescent="0.3">
      <c r="A5040">
        <v>5039</v>
      </c>
      <c r="B5040">
        <v>15589230</v>
      </c>
      <c r="C5040" t="s">
        <v>134</v>
      </c>
      <c r="D5040">
        <v>612</v>
      </c>
      <c r="E5040" t="str">
        <f t="shared" si="546"/>
        <v>Medium Risk</v>
      </c>
      <c r="F5040" t="s">
        <v>15</v>
      </c>
      <c r="G5040" t="s">
        <v>16</v>
      </c>
      <c r="H5040">
        <v>63</v>
      </c>
      <c r="I5040" t="str">
        <f t="shared" si="547"/>
        <v>Old</v>
      </c>
      <c r="J5040">
        <v>2</v>
      </c>
      <c r="K5040" t="str">
        <f t="shared" si="548"/>
        <v>New</v>
      </c>
      <c r="L5040">
        <v>126473.33</v>
      </c>
      <c r="M5040">
        <v>1</v>
      </c>
      <c r="N5040" t="str">
        <f t="shared" si="549"/>
        <v>Basic</v>
      </c>
      <c r="O5040">
        <v>0</v>
      </c>
      <c r="P5040">
        <v>1</v>
      </c>
      <c r="Q5040">
        <v>147545.65</v>
      </c>
      <c r="R5040" t="str">
        <f t="shared" si="550"/>
        <v>Medium Value</v>
      </c>
      <c r="S5040" t="str">
        <f t="shared" si="551"/>
        <v>High</v>
      </c>
      <c r="T5040">
        <v>0</v>
      </c>
      <c r="U5040" t="str">
        <f t="shared" si="552"/>
        <v>Retained</v>
      </c>
    </row>
    <row r="5041" spans="1:21" x14ac:dyDescent="0.3">
      <c r="A5041">
        <v>5040</v>
      </c>
      <c r="B5041">
        <v>15775490</v>
      </c>
      <c r="C5041" t="s">
        <v>2071</v>
      </c>
      <c r="D5041">
        <v>660</v>
      </c>
      <c r="E5041" t="str">
        <f t="shared" si="546"/>
        <v>Medium Risk</v>
      </c>
      <c r="F5041" t="s">
        <v>15</v>
      </c>
      <c r="G5041" t="s">
        <v>16</v>
      </c>
      <c r="H5041">
        <v>38</v>
      </c>
      <c r="I5041" t="str">
        <f t="shared" si="547"/>
        <v>Middle Age</v>
      </c>
      <c r="J5041">
        <v>5</v>
      </c>
      <c r="K5041" t="str">
        <f t="shared" si="548"/>
        <v>Established</v>
      </c>
      <c r="L5041">
        <v>110570.78</v>
      </c>
      <c r="M5041">
        <v>2</v>
      </c>
      <c r="N5041" t="str">
        <f t="shared" si="549"/>
        <v>Standard</v>
      </c>
      <c r="O5041">
        <v>1</v>
      </c>
      <c r="P5041">
        <v>0</v>
      </c>
      <c r="Q5041">
        <v>195906.59</v>
      </c>
      <c r="R5041" t="str">
        <f t="shared" si="550"/>
        <v>High Value</v>
      </c>
      <c r="S5041" t="str">
        <f t="shared" si="551"/>
        <v>High</v>
      </c>
      <c r="T5041">
        <v>0</v>
      </c>
      <c r="U5041" t="str">
        <f t="shared" si="552"/>
        <v>Retained</v>
      </c>
    </row>
    <row r="5042" spans="1:21" x14ac:dyDescent="0.3">
      <c r="A5042">
        <v>5041</v>
      </c>
      <c r="B5042">
        <v>15749727</v>
      </c>
      <c r="C5042" t="s">
        <v>160</v>
      </c>
      <c r="D5042">
        <v>829</v>
      </c>
      <c r="E5042" t="str">
        <f t="shared" si="546"/>
        <v>Low Risk</v>
      </c>
      <c r="F5042" t="s">
        <v>18</v>
      </c>
      <c r="G5042" t="s">
        <v>23</v>
      </c>
      <c r="H5042">
        <v>50</v>
      </c>
      <c r="I5042" t="str">
        <f t="shared" si="547"/>
        <v>Middle Age</v>
      </c>
      <c r="J5042">
        <v>7</v>
      </c>
      <c r="K5042" t="str">
        <f t="shared" si="548"/>
        <v>Loyal</v>
      </c>
      <c r="L5042">
        <v>0</v>
      </c>
      <c r="M5042">
        <v>2</v>
      </c>
      <c r="N5042" t="str">
        <f t="shared" si="549"/>
        <v>Standard</v>
      </c>
      <c r="O5042">
        <v>0</v>
      </c>
      <c r="P5042">
        <v>1</v>
      </c>
      <c r="Q5042">
        <v>178458.86</v>
      </c>
      <c r="R5042" t="str">
        <f t="shared" si="550"/>
        <v>High Value</v>
      </c>
      <c r="S5042" t="str">
        <f t="shared" si="551"/>
        <v>High</v>
      </c>
      <c r="T5042">
        <v>0</v>
      </c>
      <c r="U5042" t="str">
        <f t="shared" si="552"/>
        <v>Retained</v>
      </c>
    </row>
    <row r="5043" spans="1:21" x14ac:dyDescent="0.3">
      <c r="A5043">
        <v>5042</v>
      </c>
      <c r="B5043">
        <v>15619238</v>
      </c>
      <c r="C5043" t="s">
        <v>1550</v>
      </c>
      <c r="D5043">
        <v>567</v>
      </c>
      <c r="E5043" t="str">
        <f t="shared" si="546"/>
        <v>Medium Risk</v>
      </c>
      <c r="F5043" t="s">
        <v>18</v>
      </c>
      <c r="G5043" t="s">
        <v>23</v>
      </c>
      <c r="H5043">
        <v>29</v>
      </c>
      <c r="I5043" t="str">
        <f t="shared" si="547"/>
        <v>Adolescence</v>
      </c>
      <c r="J5043">
        <v>8</v>
      </c>
      <c r="K5043" t="str">
        <f t="shared" si="548"/>
        <v>Loyal</v>
      </c>
      <c r="L5043">
        <v>0</v>
      </c>
      <c r="M5043">
        <v>2</v>
      </c>
      <c r="N5043" t="str">
        <f t="shared" si="549"/>
        <v>Standard</v>
      </c>
      <c r="O5043">
        <v>1</v>
      </c>
      <c r="P5043">
        <v>0</v>
      </c>
      <c r="Q5043">
        <v>156125.72</v>
      </c>
      <c r="R5043" t="str">
        <f t="shared" si="550"/>
        <v>High Value</v>
      </c>
      <c r="S5043" t="str">
        <f t="shared" si="551"/>
        <v>High</v>
      </c>
      <c r="T5043">
        <v>0</v>
      </c>
      <c r="U5043" t="str">
        <f t="shared" si="552"/>
        <v>Retained</v>
      </c>
    </row>
    <row r="5044" spans="1:21" x14ac:dyDescent="0.3">
      <c r="A5044">
        <v>5043</v>
      </c>
      <c r="B5044">
        <v>15593468</v>
      </c>
      <c r="C5044" t="s">
        <v>392</v>
      </c>
      <c r="D5044">
        <v>850</v>
      </c>
      <c r="E5044" t="str">
        <f t="shared" si="546"/>
        <v>Low Risk</v>
      </c>
      <c r="F5044" t="s">
        <v>15</v>
      </c>
      <c r="G5044" t="s">
        <v>16</v>
      </c>
      <c r="H5044">
        <v>33</v>
      </c>
      <c r="I5044" t="str">
        <f t="shared" si="547"/>
        <v>Middle Age</v>
      </c>
      <c r="J5044">
        <v>3</v>
      </c>
      <c r="K5044" t="str">
        <f t="shared" si="548"/>
        <v>Established</v>
      </c>
      <c r="L5044">
        <v>0</v>
      </c>
      <c r="M5044">
        <v>2</v>
      </c>
      <c r="N5044" t="str">
        <f t="shared" si="549"/>
        <v>Standard</v>
      </c>
      <c r="O5044">
        <v>1</v>
      </c>
      <c r="P5044">
        <v>1</v>
      </c>
      <c r="Q5044">
        <v>11159.19</v>
      </c>
      <c r="R5044" t="str">
        <f t="shared" si="550"/>
        <v>Low value</v>
      </c>
      <c r="S5044" t="str">
        <f t="shared" si="551"/>
        <v>Low</v>
      </c>
      <c r="T5044">
        <v>0</v>
      </c>
      <c r="U5044" t="str">
        <f t="shared" si="552"/>
        <v>Retained</v>
      </c>
    </row>
    <row r="5045" spans="1:21" x14ac:dyDescent="0.3">
      <c r="A5045">
        <v>5044</v>
      </c>
      <c r="B5045">
        <v>15718454</v>
      </c>
      <c r="C5045" t="s">
        <v>661</v>
      </c>
      <c r="D5045">
        <v>712</v>
      </c>
      <c r="E5045" t="str">
        <f t="shared" si="546"/>
        <v>Low Risk</v>
      </c>
      <c r="F5045" t="s">
        <v>18</v>
      </c>
      <c r="G5045" t="s">
        <v>16</v>
      </c>
      <c r="H5045">
        <v>44</v>
      </c>
      <c r="I5045" t="str">
        <f t="shared" si="547"/>
        <v>Middle Age</v>
      </c>
      <c r="J5045">
        <v>2</v>
      </c>
      <c r="K5045" t="str">
        <f t="shared" si="548"/>
        <v>New</v>
      </c>
      <c r="L5045">
        <v>0</v>
      </c>
      <c r="M5045">
        <v>2</v>
      </c>
      <c r="N5045" t="str">
        <f t="shared" si="549"/>
        <v>Standard</v>
      </c>
      <c r="O5045">
        <v>0</v>
      </c>
      <c r="P5045">
        <v>0</v>
      </c>
      <c r="Q5045">
        <v>45738.94</v>
      </c>
      <c r="R5045" t="str">
        <f t="shared" si="550"/>
        <v>Low value</v>
      </c>
      <c r="S5045" t="str">
        <f t="shared" si="551"/>
        <v>Low</v>
      </c>
      <c r="T5045">
        <v>0</v>
      </c>
      <c r="U5045" t="str">
        <f t="shared" si="552"/>
        <v>Retained</v>
      </c>
    </row>
    <row r="5046" spans="1:21" x14ac:dyDescent="0.3">
      <c r="A5046">
        <v>5045</v>
      </c>
      <c r="B5046">
        <v>15789498</v>
      </c>
      <c r="C5046" t="s">
        <v>216</v>
      </c>
      <c r="D5046">
        <v>562</v>
      </c>
      <c r="E5046" t="str">
        <f t="shared" si="546"/>
        <v>Medium Risk</v>
      </c>
      <c r="F5046" t="s">
        <v>15</v>
      </c>
      <c r="G5046" t="s">
        <v>23</v>
      </c>
      <c r="H5046">
        <v>30</v>
      </c>
      <c r="I5046" t="str">
        <f t="shared" si="547"/>
        <v>Middle Age</v>
      </c>
      <c r="J5046">
        <v>3</v>
      </c>
      <c r="K5046" t="str">
        <f t="shared" si="548"/>
        <v>Established</v>
      </c>
      <c r="L5046">
        <v>111099.79</v>
      </c>
      <c r="M5046">
        <v>2</v>
      </c>
      <c r="N5046" t="str">
        <f t="shared" si="549"/>
        <v>Standard</v>
      </c>
      <c r="O5046">
        <v>0</v>
      </c>
      <c r="P5046">
        <v>0</v>
      </c>
      <c r="Q5046">
        <v>140650.19</v>
      </c>
      <c r="R5046" t="str">
        <f t="shared" si="550"/>
        <v>High Value</v>
      </c>
      <c r="S5046" t="str">
        <f t="shared" si="551"/>
        <v>High</v>
      </c>
      <c r="T5046">
        <v>0</v>
      </c>
      <c r="U5046" t="str">
        <f t="shared" si="552"/>
        <v>Retained</v>
      </c>
    </row>
    <row r="5047" spans="1:21" x14ac:dyDescent="0.3">
      <c r="A5047">
        <v>5046</v>
      </c>
      <c r="B5047">
        <v>15744691</v>
      </c>
      <c r="C5047" t="s">
        <v>195</v>
      </c>
      <c r="D5047">
        <v>755</v>
      </c>
      <c r="E5047" t="str">
        <f t="shared" si="546"/>
        <v>Low Risk</v>
      </c>
      <c r="F5047" t="s">
        <v>15</v>
      </c>
      <c r="G5047" t="s">
        <v>16</v>
      </c>
      <c r="H5047">
        <v>29</v>
      </c>
      <c r="I5047" t="str">
        <f t="shared" si="547"/>
        <v>Adolescence</v>
      </c>
      <c r="J5047">
        <v>3</v>
      </c>
      <c r="K5047" t="str">
        <f t="shared" si="548"/>
        <v>Established</v>
      </c>
      <c r="L5047">
        <v>0</v>
      </c>
      <c r="M5047">
        <v>3</v>
      </c>
      <c r="N5047" t="str">
        <f t="shared" si="549"/>
        <v>Premium</v>
      </c>
      <c r="O5047">
        <v>1</v>
      </c>
      <c r="P5047">
        <v>0</v>
      </c>
      <c r="Q5047">
        <v>4733.9399999999996</v>
      </c>
      <c r="R5047" t="str">
        <f t="shared" si="550"/>
        <v>Low value</v>
      </c>
      <c r="S5047" t="str">
        <f t="shared" si="551"/>
        <v>Low</v>
      </c>
      <c r="T5047">
        <v>0</v>
      </c>
      <c r="U5047" t="str">
        <f t="shared" si="552"/>
        <v>Retained</v>
      </c>
    </row>
    <row r="5048" spans="1:21" x14ac:dyDescent="0.3">
      <c r="A5048">
        <v>5047</v>
      </c>
      <c r="B5048">
        <v>15708289</v>
      </c>
      <c r="C5048" t="s">
        <v>113</v>
      </c>
      <c r="D5048">
        <v>793</v>
      </c>
      <c r="E5048" t="str">
        <f t="shared" si="546"/>
        <v>Low Risk</v>
      </c>
      <c r="F5048" t="s">
        <v>18</v>
      </c>
      <c r="G5048" t="s">
        <v>23</v>
      </c>
      <c r="H5048">
        <v>25</v>
      </c>
      <c r="I5048" t="str">
        <f t="shared" si="547"/>
        <v>Adolescence</v>
      </c>
      <c r="J5048">
        <v>3</v>
      </c>
      <c r="K5048" t="str">
        <f t="shared" si="548"/>
        <v>Established</v>
      </c>
      <c r="L5048">
        <v>100913.57</v>
      </c>
      <c r="M5048">
        <v>1</v>
      </c>
      <c r="N5048" t="str">
        <f t="shared" si="549"/>
        <v>Basic</v>
      </c>
      <c r="O5048">
        <v>0</v>
      </c>
      <c r="P5048">
        <v>0</v>
      </c>
      <c r="Q5048">
        <v>10579.72</v>
      </c>
      <c r="R5048" t="str">
        <f t="shared" si="550"/>
        <v>Low value</v>
      </c>
      <c r="S5048" t="str">
        <f t="shared" si="551"/>
        <v>Low</v>
      </c>
      <c r="T5048">
        <v>0</v>
      </c>
      <c r="U5048" t="str">
        <f t="shared" si="552"/>
        <v>Retained</v>
      </c>
    </row>
    <row r="5049" spans="1:21" x14ac:dyDescent="0.3">
      <c r="A5049">
        <v>5048</v>
      </c>
      <c r="B5049">
        <v>15790412</v>
      </c>
      <c r="C5049" t="s">
        <v>1261</v>
      </c>
      <c r="D5049">
        <v>471</v>
      </c>
      <c r="E5049" t="str">
        <f t="shared" si="546"/>
        <v>High Risk</v>
      </c>
      <c r="F5049" t="s">
        <v>18</v>
      </c>
      <c r="G5049" t="s">
        <v>23</v>
      </c>
      <c r="H5049">
        <v>26</v>
      </c>
      <c r="I5049" t="str">
        <f t="shared" si="547"/>
        <v>Adolescence</v>
      </c>
      <c r="J5049">
        <v>8</v>
      </c>
      <c r="K5049" t="str">
        <f t="shared" si="548"/>
        <v>Loyal</v>
      </c>
      <c r="L5049">
        <v>0</v>
      </c>
      <c r="M5049">
        <v>2</v>
      </c>
      <c r="N5049" t="str">
        <f t="shared" si="549"/>
        <v>Standard</v>
      </c>
      <c r="O5049">
        <v>1</v>
      </c>
      <c r="P5049">
        <v>1</v>
      </c>
      <c r="Q5049">
        <v>179655.87</v>
      </c>
      <c r="R5049" t="str">
        <f t="shared" si="550"/>
        <v>High Value</v>
      </c>
      <c r="S5049" t="str">
        <f t="shared" si="551"/>
        <v>High</v>
      </c>
      <c r="T5049">
        <v>0</v>
      </c>
      <c r="U5049" t="str">
        <f t="shared" si="552"/>
        <v>Retained</v>
      </c>
    </row>
    <row r="5050" spans="1:21" x14ac:dyDescent="0.3">
      <c r="A5050">
        <v>5049</v>
      </c>
      <c r="B5050">
        <v>15741416</v>
      </c>
      <c r="C5050" t="s">
        <v>2072</v>
      </c>
      <c r="D5050">
        <v>707</v>
      </c>
      <c r="E5050" t="str">
        <f t="shared" si="546"/>
        <v>Low Risk</v>
      </c>
      <c r="F5050" t="s">
        <v>15</v>
      </c>
      <c r="G5050" t="s">
        <v>23</v>
      </c>
      <c r="H5050">
        <v>42</v>
      </c>
      <c r="I5050" t="str">
        <f t="shared" si="547"/>
        <v>Middle Age</v>
      </c>
      <c r="J5050">
        <v>2</v>
      </c>
      <c r="K5050" t="str">
        <f t="shared" si="548"/>
        <v>New</v>
      </c>
      <c r="L5050">
        <v>16893.59</v>
      </c>
      <c r="M5050">
        <v>1</v>
      </c>
      <c r="N5050" t="str">
        <f t="shared" si="549"/>
        <v>Basic</v>
      </c>
      <c r="O5050">
        <v>1</v>
      </c>
      <c r="P5050">
        <v>1</v>
      </c>
      <c r="Q5050">
        <v>77502.559999999998</v>
      </c>
      <c r="R5050" t="str">
        <f t="shared" si="550"/>
        <v>Medium Value</v>
      </c>
      <c r="S5050" t="str">
        <f t="shared" si="551"/>
        <v>Medium</v>
      </c>
      <c r="T5050">
        <v>0</v>
      </c>
      <c r="U5050" t="str">
        <f t="shared" si="552"/>
        <v>Retained</v>
      </c>
    </row>
    <row r="5051" spans="1:21" x14ac:dyDescent="0.3">
      <c r="A5051">
        <v>5050</v>
      </c>
      <c r="B5051">
        <v>15598894</v>
      </c>
      <c r="C5051" t="s">
        <v>1119</v>
      </c>
      <c r="D5051">
        <v>784</v>
      </c>
      <c r="E5051" t="str">
        <f t="shared" si="546"/>
        <v>Low Risk</v>
      </c>
      <c r="F5051" t="s">
        <v>18</v>
      </c>
      <c r="G5051" t="s">
        <v>23</v>
      </c>
      <c r="H5051">
        <v>38</v>
      </c>
      <c r="I5051" t="str">
        <f t="shared" si="547"/>
        <v>Middle Age</v>
      </c>
      <c r="J5051">
        <v>10</v>
      </c>
      <c r="K5051" t="str">
        <f t="shared" si="548"/>
        <v>Very Loyal</v>
      </c>
      <c r="L5051">
        <v>122267.85</v>
      </c>
      <c r="M5051">
        <v>1</v>
      </c>
      <c r="N5051" t="str">
        <f t="shared" si="549"/>
        <v>Basic</v>
      </c>
      <c r="O5051">
        <v>0</v>
      </c>
      <c r="P5051">
        <v>0</v>
      </c>
      <c r="Q5051">
        <v>145759.93</v>
      </c>
      <c r="R5051" t="str">
        <f t="shared" si="550"/>
        <v>Medium Value</v>
      </c>
      <c r="S5051" t="str">
        <f t="shared" si="551"/>
        <v>High</v>
      </c>
      <c r="T5051">
        <v>0</v>
      </c>
      <c r="U5051" t="str">
        <f t="shared" si="552"/>
        <v>Retained</v>
      </c>
    </row>
    <row r="5052" spans="1:21" x14ac:dyDescent="0.3">
      <c r="A5052">
        <v>5051</v>
      </c>
      <c r="B5052">
        <v>15663294</v>
      </c>
      <c r="C5052" t="s">
        <v>556</v>
      </c>
      <c r="D5052">
        <v>703</v>
      </c>
      <c r="E5052" t="str">
        <f t="shared" si="546"/>
        <v>Low Risk</v>
      </c>
      <c r="F5052" t="s">
        <v>15</v>
      </c>
      <c r="G5052" t="s">
        <v>23</v>
      </c>
      <c r="H5052">
        <v>32</v>
      </c>
      <c r="I5052" t="str">
        <f t="shared" si="547"/>
        <v>Middle Age</v>
      </c>
      <c r="J5052">
        <v>1</v>
      </c>
      <c r="K5052" t="str">
        <f t="shared" si="548"/>
        <v>New</v>
      </c>
      <c r="L5052">
        <v>125685.79</v>
      </c>
      <c r="M5052">
        <v>1</v>
      </c>
      <c r="N5052" t="str">
        <f t="shared" si="549"/>
        <v>Basic</v>
      </c>
      <c r="O5052">
        <v>1</v>
      </c>
      <c r="P5052">
        <v>1</v>
      </c>
      <c r="Q5052">
        <v>56246.720000000001</v>
      </c>
      <c r="R5052" t="str">
        <f t="shared" si="550"/>
        <v>Medium Value</v>
      </c>
      <c r="S5052" t="str">
        <f t="shared" si="551"/>
        <v>Medium</v>
      </c>
      <c r="T5052">
        <v>0</v>
      </c>
      <c r="U5052" t="str">
        <f t="shared" si="552"/>
        <v>Retained</v>
      </c>
    </row>
    <row r="5053" spans="1:21" x14ac:dyDescent="0.3">
      <c r="A5053">
        <v>5052</v>
      </c>
      <c r="B5053">
        <v>15572728</v>
      </c>
      <c r="C5053" t="s">
        <v>398</v>
      </c>
      <c r="D5053">
        <v>704</v>
      </c>
      <c r="E5053" t="str">
        <f t="shared" si="546"/>
        <v>Low Risk</v>
      </c>
      <c r="F5053" t="s">
        <v>18</v>
      </c>
      <c r="G5053" t="s">
        <v>23</v>
      </c>
      <c r="H5053">
        <v>36</v>
      </c>
      <c r="I5053" t="str">
        <f t="shared" si="547"/>
        <v>Middle Age</v>
      </c>
      <c r="J5053">
        <v>8</v>
      </c>
      <c r="K5053" t="str">
        <f t="shared" si="548"/>
        <v>Loyal</v>
      </c>
      <c r="L5053">
        <v>127397.34</v>
      </c>
      <c r="M5053">
        <v>1</v>
      </c>
      <c r="N5053" t="str">
        <f t="shared" si="549"/>
        <v>Basic</v>
      </c>
      <c r="O5053">
        <v>1</v>
      </c>
      <c r="P5053">
        <v>0</v>
      </c>
      <c r="Q5053">
        <v>151335.24</v>
      </c>
      <c r="R5053" t="str">
        <f t="shared" si="550"/>
        <v>Medium Value</v>
      </c>
      <c r="S5053" t="str">
        <f t="shared" si="551"/>
        <v>High</v>
      </c>
      <c r="T5053">
        <v>0</v>
      </c>
      <c r="U5053" t="str">
        <f t="shared" si="552"/>
        <v>Retained</v>
      </c>
    </row>
    <row r="5054" spans="1:21" x14ac:dyDescent="0.3">
      <c r="A5054">
        <v>5053</v>
      </c>
      <c r="B5054">
        <v>15706729</v>
      </c>
      <c r="C5054" t="s">
        <v>59</v>
      </c>
      <c r="D5054">
        <v>662</v>
      </c>
      <c r="E5054" t="str">
        <f t="shared" si="546"/>
        <v>Medium Risk</v>
      </c>
      <c r="F5054" t="s">
        <v>15</v>
      </c>
      <c r="G5054" t="s">
        <v>23</v>
      </c>
      <c r="H5054">
        <v>38</v>
      </c>
      <c r="I5054" t="str">
        <f t="shared" si="547"/>
        <v>Middle Age</v>
      </c>
      <c r="J5054">
        <v>0</v>
      </c>
      <c r="K5054" t="str">
        <f t="shared" si="548"/>
        <v>New</v>
      </c>
      <c r="L5054">
        <v>105271.56</v>
      </c>
      <c r="M5054">
        <v>1</v>
      </c>
      <c r="N5054" t="str">
        <f t="shared" si="549"/>
        <v>Basic</v>
      </c>
      <c r="O5054">
        <v>0</v>
      </c>
      <c r="P5054">
        <v>1</v>
      </c>
      <c r="Q5054">
        <v>179833.45</v>
      </c>
      <c r="R5054" t="str">
        <f t="shared" si="550"/>
        <v>Medium Value</v>
      </c>
      <c r="S5054" t="str">
        <f t="shared" si="551"/>
        <v>High</v>
      </c>
      <c r="T5054">
        <v>0</v>
      </c>
      <c r="U5054" t="str">
        <f t="shared" si="552"/>
        <v>Retained</v>
      </c>
    </row>
    <row r="5055" spans="1:21" x14ac:dyDescent="0.3">
      <c r="A5055">
        <v>5054</v>
      </c>
      <c r="B5055">
        <v>15674433</v>
      </c>
      <c r="C5055" t="s">
        <v>1550</v>
      </c>
      <c r="D5055">
        <v>636</v>
      </c>
      <c r="E5055" t="str">
        <f t="shared" si="546"/>
        <v>Medium Risk</v>
      </c>
      <c r="F5055" t="s">
        <v>26</v>
      </c>
      <c r="G5055" t="s">
        <v>16</v>
      </c>
      <c r="H5055">
        <v>28</v>
      </c>
      <c r="I5055" t="str">
        <f t="shared" si="547"/>
        <v>Adolescence</v>
      </c>
      <c r="J5055">
        <v>2</v>
      </c>
      <c r="K5055" t="str">
        <f t="shared" si="548"/>
        <v>New</v>
      </c>
      <c r="L5055">
        <v>115265.14</v>
      </c>
      <c r="M5055">
        <v>1</v>
      </c>
      <c r="N5055" t="str">
        <f t="shared" si="549"/>
        <v>Basic</v>
      </c>
      <c r="O5055">
        <v>0</v>
      </c>
      <c r="P5055">
        <v>0</v>
      </c>
      <c r="Q5055">
        <v>191627.85</v>
      </c>
      <c r="R5055" t="str">
        <f t="shared" si="550"/>
        <v>Medium Value</v>
      </c>
      <c r="S5055" t="str">
        <f t="shared" si="551"/>
        <v>High</v>
      </c>
      <c r="T5055">
        <v>0</v>
      </c>
      <c r="U5055" t="str">
        <f t="shared" si="552"/>
        <v>Retained</v>
      </c>
    </row>
    <row r="5056" spans="1:21" x14ac:dyDescent="0.3">
      <c r="A5056">
        <v>5055</v>
      </c>
      <c r="B5056">
        <v>15641170</v>
      </c>
      <c r="C5056" t="s">
        <v>540</v>
      </c>
      <c r="D5056">
        <v>640</v>
      </c>
      <c r="E5056" t="str">
        <f t="shared" si="546"/>
        <v>Medium Risk</v>
      </c>
      <c r="F5056" t="s">
        <v>18</v>
      </c>
      <c r="G5056" t="s">
        <v>23</v>
      </c>
      <c r="H5056">
        <v>36</v>
      </c>
      <c r="I5056" t="str">
        <f t="shared" si="547"/>
        <v>Middle Age</v>
      </c>
      <c r="J5056">
        <v>4</v>
      </c>
      <c r="K5056" t="str">
        <f t="shared" si="548"/>
        <v>Established</v>
      </c>
      <c r="L5056">
        <v>0</v>
      </c>
      <c r="M5056">
        <v>1</v>
      </c>
      <c r="N5056" t="str">
        <f t="shared" si="549"/>
        <v>Basic</v>
      </c>
      <c r="O5056">
        <v>0</v>
      </c>
      <c r="P5056">
        <v>0</v>
      </c>
      <c r="Q5056">
        <v>173016.46</v>
      </c>
      <c r="R5056" t="str">
        <f t="shared" si="550"/>
        <v>Medium Value</v>
      </c>
      <c r="S5056" t="str">
        <f t="shared" si="551"/>
        <v>High</v>
      </c>
      <c r="T5056">
        <v>0</v>
      </c>
      <c r="U5056" t="str">
        <f t="shared" si="552"/>
        <v>Retained</v>
      </c>
    </row>
    <row r="5057" spans="1:21" x14ac:dyDescent="0.3">
      <c r="A5057">
        <v>5056</v>
      </c>
      <c r="B5057">
        <v>15806284</v>
      </c>
      <c r="C5057" t="s">
        <v>342</v>
      </c>
      <c r="D5057">
        <v>739</v>
      </c>
      <c r="E5057" t="str">
        <f t="shared" si="546"/>
        <v>Low Risk</v>
      </c>
      <c r="F5057" t="s">
        <v>18</v>
      </c>
      <c r="G5057" t="s">
        <v>23</v>
      </c>
      <c r="H5057">
        <v>31</v>
      </c>
      <c r="I5057" t="str">
        <f t="shared" si="547"/>
        <v>Middle Age</v>
      </c>
      <c r="J5057">
        <v>1</v>
      </c>
      <c r="K5057" t="str">
        <f t="shared" si="548"/>
        <v>New</v>
      </c>
      <c r="L5057">
        <v>0</v>
      </c>
      <c r="M5057">
        <v>2</v>
      </c>
      <c r="N5057" t="str">
        <f t="shared" si="549"/>
        <v>Standard</v>
      </c>
      <c r="O5057">
        <v>1</v>
      </c>
      <c r="P5057">
        <v>1</v>
      </c>
      <c r="Q5057">
        <v>58469.75</v>
      </c>
      <c r="R5057" t="str">
        <f t="shared" si="550"/>
        <v>Medium Value</v>
      </c>
      <c r="S5057" t="str">
        <f t="shared" si="551"/>
        <v>Medium</v>
      </c>
      <c r="T5057">
        <v>0</v>
      </c>
      <c r="U5057" t="str">
        <f t="shared" si="552"/>
        <v>Retained</v>
      </c>
    </row>
    <row r="5058" spans="1:21" x14ac:dyDescent="0.3">
      <c r="A5058">
        <v>5057</v>
      </c>
      <c r="B5058">
        <v>15690958</v>
      </c>
      <c r="C5058" t="s">
        <v>2073</v>
      </c>
      <c r="D5058">
        <v>767</v>
      </c>
      <c r="E5058" t="str">
        <f t="shared" si="546"/>
        <v>Low Risk</v>
      </c>
      <c r="F5058" t="s">
        <v>26</v>
      </c>
      <c r="G5058" t="s">
        <v>23</v>
      </c>
      <c r="H5058">
        <v>23</v>
      </c>
      <c r="I5058" t="str">
        <f t="shared" si="547"/>
        <v>Adolescence</v>
      </c>
      <c r="J5058">
        <v>2</v>
      </c>
      <c r="K5058" t="str">
        <f t="shared" si="548"/>
        <v>New</v>
      </c>
      <c r="L5058">
        <v>139542.82</v>
      </c>
      <c r="M5058">
        <v>1</v>
      </c>
      <c r="N5058" t="str">
        <f t="shared" si="549"/>
        <v>Basic</v>
      </c>
      <c r="O5058">
        <v>0</v>
      </c>
      <c r="P5058">
        <v>1</v>
      </c>
      <c r="Q5058">
        <v>28038.28</v>
      </c>
      <c r="R5058" t="str">
        <f t="shared" si="550"/>
        <v>Low value</v>
      </c>
      <c r="S5058" t="str">
        <f t="shared" si="551"/>
        <v>Low</v>
      </c>
      <c r="T5058">
        <v>0</v>
      </c>
      <c r="U5058" t="str">
        <f t="shared" si="552"/>
        <v>Retained</v>
      </c>
    </row>
    <row r="5059" spans="1:21" x14ac:dyDescent="0.3">
      <c r="A5059">
        <v>5058</v>
      </c>
      <c r="B5059">
        <v>15606386</v>
      </c>
      <c r="C5059" t="s">
        <v>1109</v>
      </c>
      <c r="D5059">
        <v>753</v>
      </c>
      <c r="E5059" t="str">
        <f t="shared" ref="E5059:E5122" si="553">IF(D5059 &lt; 500, "High Risk", IF(D5059 &lt; 700, "Medium Risk", "Low Risk"))</f>
        <v>Low Risk</v>
      </c>
      <c r="F5059" t="s">
        <v>26</v>
      </c>
      <c r="G5059" t="s">
        <v>16</v>
      </c>
      <c r="H5059">
        <v>46</v>
      </c>
      <c r="I5059" t="str">
        <f t="shared" ref="I5059:I5122" si="554">IF(H5059 &lt; 30, "Adolescence", IF(H5059 &lt;= 50, "Middle Age", "Old"))</f>
        <v>Middle Age</v>
      </c>
      <c r="J5059">
        <v>3</v>
      </c>
      <c r="K5059" t="str">
        <f t="shared" ref="K5059:K5122" si="555">IF(J5059 &lt;= 2, "New", IF(J5059 &lt;= 5, "Established", IF(J5059 &lt;= 8, "Loyal", "Very Loyal")))</f>
        <v>Established</v>
      </c>
      <c r="L5059">
        <v>111512.75</v>
      </c>
      <c r="M5059">
        <v>3</v>
      </c>
      <c r="N5059" t="str">
        <f t="shared" ref="N5059:N5122" si="556">IF(M5059 =1, "Basic", IF(M5059 = 2, "Standard", IF(M5059 &gt;=3, "Premium", "Unknown")))</f>
        <v>Premium</v>
      </c>
      <c r="O5059">
        <v>1</v>
      </c>
      <c r="P5059">
        <v>0</v>
      </c>
      <c r="Q5059">
        <v>159576.75</v>
      </c>
      <c r="R5059" t="str">
        <f t="shared" ref="R5059:R5122" si="557">IF(Q5059 &gt; 100000, IF(M5059 &gt;=2, "High Value", "Medium Value"), IF(Q5059 &gt; 50000, "Medium Value", "Low value"))</f>
        <v>High Value</v>
      </c>
      <c r="S5059" t="str">
        <f t="shared" ref="S5059:S5122" si="558">IF(Q5059 &lt; 50000, "Low", IF(Q5059 &lt; 100000, "Medium", "High"))</f>
        <v>High</v>
      </c>
      <c r="T5059">
        <v>1</v>
      </c>
      <c r="U5059" t="str">
        <f t="shared" ref="U5059:U5122" si="559">IF(T5059 = 1, "Churned", "Retained")</f>
        <v>Churned</v>
      </c>
    </row>
    <row r="5060" spans="1:21" x14ac:dyDescent="0.3">
      <c r="A5060">
        <v>5059</v>
      </c>
      <c r="B5060">
        <v>15682322</v>
      </c>
      <c r="C5060" t="s">
        <v>1378</v>
      </c>
      <c r="D5060">
        <v>714</v>
      </c>
      <c r="E5060" t="str">
        <f t="shared" si="553"/>
        <v>Low Risk</v>
      </c>
      <c r="F5060" t="s">
        <v>15</v>
      </c>
      <c r="G5060" t="s">
        <v>23</v>
      </c>
      <c r="H5060">
        <v>37</v>
      </c>
      <c r="I5060" t="str">
        <f t="shared" si="554"/>
        <v>Middle Age</v>
      </c>
      <c r="J5060">
        <v>9</v>
      </c>
      <c r="K5060" t="str">
        <f t="shared" si="555"/>
        <v>Very Loyal</v>
      </c>
      <c r="L5060">
        <v>148466.93</v>
      </c>
      <c r="M5060">
        <v>2</v>
      </c>
      <c r="N5060" t="str">
        <f t="shared" si="556"/>
        <v>Standard</v>
      </c>
      <c r="O5060">
        <v>0</v>
      </c>
      <c r="P5060">
        <v>1</v>
      </c>
      <c r="Q5060">
        <v>151280.95999999999</v>
      </c>
      <c r="R5060" t="str">
        <f t="shared" si="557"/>
        <v>High Value</v>
      </c>
      <c r="S5060" t="str">
        <f t="shared" si="558"/>
        <v>High</v>
      </c>
      <c r="T5060">
        <v>0</v>
      </c>
      <c r="U5060" t="str">
        <f t="shared" si="559"/>
        <v>Retained</v>
      </c>
    </row>
    <row r="5061" spans="1:21" x14ac:dyDescent="0.3">
      <c r="A5061">
        <v>5060</v>
      </c>
      <c r="B5061">
        <v>15579915</v>
      </c>
      <c r="C5061" t="s">
        <v>2074</v>
      </c>
      <c r="D5061">
        <v>707</v>
      </c>
      <c r="E5061" t="str">
        <f t="shared" si="553"/>
        <v>Low Risk</v>
      </c>
      <c r="F5061" t="s">
        <v>15</v>
      </c>
      <c r="G5061" t="s">
        <v>23</v>
      </c>
      <c r="H5061">
        <v>29</v>
      </c>
      <c r="I5061" t="str">
        <f t="shared" si="554"/>
        <v>Adolescence</v>
      </c>
      <c r="J5061">
        <v>4</v>
      </c>
      <c r="K5061" t="str">
        <f t="shared" si="555"/>
        <v>Established</v>
      </c>
      <c r="L5061">
        <v>0</v>
      </c>
      <c r="M5061">
        <v>2</v>
      </c>
      <c r="N5061" t="str">
        <f t="shared" si="556"/>
        <v>Standard</v>
      </c>
      <c r="O5061">
        <v>1</v>
      </c>
      <c r="P5061">
        <v>0</v>
      </c>
      <c r="Q5061">
        <v>139953.94</v>
      </c>
      <c r="R5061" t="str">
        <f t="shared" si="557"/>
        <v>High Value</v>
      </c>
      <c r="S5061" t="str">
        <f t="shared" si="558"/>
        <v>High</v>
      </c>
      <c r="T5061">
        <v>0</v>
      </c>
      <c r="U5061" t="str">
        <f t="shared" si="559"/>
        <v>Retained</v>
      </c>
    </row>
    <row r="5062" spans="1:21" x14ac:dyDescent="0.3">
      <c r="A5062">
        <v>5061</v>
      </c>
      <c r="B5062">
        <v>15681928</v>
      </c>
      <c r="C5062" t="s">
        <v>2075</v>
      </c>
      <c r="D5062">
        <v>577</v>
      </c>
      <c r="E5062" t="str">
        <f t="shared" si="553"/>
        <v>Medium Risk</v>
      </c>
      <c r="F5062" t="s">
        <v>15</v>
      </c>
      <c r="G5062" t="s">
        <v>16</v>
      </c>
      <c r="H5062">
        <v>35</v>
      </c>
      <c r="I5062" t="str">
        <f t="shared" si="554"/>
        <v>Middle Age</v>
      </c>
      <c r="J5062">
        <v>4</v>
      </c>
      <c r="K5062" t="str">
        <f t="shared" si="555"/>
        <v>Established</v>
      </c>
      <c r="L5062">
        <v>108155.49</v>
      </c>
      <c r="M5062">
        <v>1</v>
      </c>
      <c r="N5062" t="str">
        <f t="shared" si="556"/>
        <v>Basic</v>
      </c>
      <c r="O5062">
        <v>1</v>
      </c>
      <c r="P5062">
        <v>0</v>
      </c>
      <c r="Q5062">
        <v>105407.79</v>
      </c>
      <c r="R5062" t="str">
        <f t="shared" si="557"/>
        <v>Medium Value</v>
      </c>
      <c r="S5062" t="str">
        <f t="shared" si="558"/>
        <v>High</v>
      </c>
      <c r="T5062">
        <v>0</v>
      </c>
      <c r="U5062" t="str">
        <f t="shared" si="559"/>
        <v>Retained</v>
      </c>
    </row>
    <row r="5063" spans="1:21" x14ac:dyDescent="0.3">
      <c r="A5063">
        <v>5062</v>
      </c>
      <c r="B5063">
        <v>15734005</v>
      </c>
      <c r="C5063" t="s">
        <v>587</v>
      </c>
      <c r="D5063">
        <v>633</v>
      </c>
      <c r="E5063" t="str">
        <f t="shared" si="553"/>
        <v>Medium Risk</v>
      </c>
      <c r="F5063" t="s">
        <v>15</v>
      </c>
      <c r="G5063" t="s">
        <v>16</v>
      </c>
      <c r="H5063">
        <v>42</v>
      </c>
      <c r="I5063" t="str">
        <f t="shared" si="554"/>
        <v>Middle Age</v>
      </c>
      <c r="J5063">
        <v>1</v>
      </c>
      <c r="K5063" t="str">
        <f t="shared" si="555"/>
        <v>New</v>
      </c>
      <c r="L5063">
        <v>0</v>
      </c>
      <c r="M5063">
        <v>2</v>
      </c>
      <c r="N5063" t="str">
        <f t="shared" si="556"/>
        <v>Standard</v>
      </c>
      <c r="O5063">
        <v>1</v>
      </c>
      <c r="P5063">
        <v>0</v>
      </c>
      <c r="Q5063">
        <v>56865.62</v>
      </c>
      <c r="R5063" t="str">
        <f t="shared" si="557"/>
        <v>Medium Value</v>
      </c>
      <c r="S5063" t="str">
        <f t="shared" si="558"/>
        <v>Medium</v>
      </c>
      <c r="T5063">
        <v>0</v>
      </c>
      <c r="U5063" t="str">
        <f t="shared" si="559"/>
        <v>Retained</v>
      </c>
    </row>
    <row r="5064" spans="1:21" x14ac:dyDescent="0.3">
      <c r="A5064">
        <v>5063</v>
      </c>
      <c r="B5064">
        <v>15650432</v>
      </c>
      <c r="C5064" t="s">
        <v>924</v>
      </c>
      <c r="D5064">
        <v>849</v>
      </c>
      <c r="E5064" t="str">
        <f t="shared" si="553"/>
        <v>Low Risk</v>
      </c>
      <c r="F5064" t="s">
        <v>26</v>
      </c>
      <c r="G5064" t="s">
        <v>23</v>
      </c>
      <c r="H5064">
        <v>41</v>
      </c>
      <c r="I5064" t="str">
        <f t="shared" si="554"/>
        <v>Middle Age</v>
      </c>
      <c r="J5064">
        <v>10</v>
      </c>
      <c r="K5064" t="str">
        <f t="shared" si="555"/>
        <v>Very Loyal</v>
      </c>
      <c r="L5064">
        <v>84622.13</v>
      </c>
      <c r="M5064">
        <v>1</v>
      </c>
      <c r="N5064" t="str">
        <f t="shared" si="556"/>
        <v>Basic</v>
      </c>
      <c r="O5064">
        <v>1</v>
      </c>
      <c r="P5064">
        <v>1</v>
      </c>
      <c r="Q5064">
        <v>198072.16</v>
      </c>
      <c r="R5064" t="str">
        <f t="shared" si="557"/>
        <v>Medium Value</v>
      </c>
      <c r="S5064" t="str">
        <f t="shared" si="558"/>
        <v>High</v>
      </c>
      <c r="T5064">
        <v>0</v>
      </c>
      <c r="U5064" t="str">
        <f t="shared" si="559"/>
        <v>Retained</v>
      </c>
    </row>
    <row r="5065" spans="1:21" x14ac:dyDescent="0.3">
      <c r="A5065">
        <v>5064</v>
      </c>
      <c r="B5065">
        <v>15592578</v>
      </c>
      <c r="C5065" t="s">
        <v>564</v>
      </c>
      <c r="D5065">
        <v>614</v>
      </c>
      <c r="E5065" t="str">
        <f t="shared" si="553"/>
        <v>Medium Risk</v>
      </c>
      <c r="F5065" t="s">
        <v>18</v>
      </c>
      <c r="G5065" t="s">
        <v>16</v>
      </c>
      <c r="H5065">
        <v>41</v>
      </c>
      <c r="I5065" t="str">
        <f t="shared" si="554"/>
        <v>Middle Age</v>
      </c>
      <c r="J5065">
        <v>7</v>
      </c>
      <c r="K5065" t="str">
        <f t="shared" si="555"/>
        <v>Loyal</v>
      </c>
      <c r="L5065">
        <v>146997.64000000001</v>
      </c>
      <c r="M5065">
        <v>2</v>
      </c>
      <c r="N5065" t="str">
        <f t="shared" si="556"/>
        <v>Standard</v>
      </c>
      <c r="O5065">
        <v>0</v>
      </c>
      <c r="P5065">
        <v>0</v>
      </c>
      <c r="Q5065">
        <v>137791.18</v>
      </c>
      <c r="R5065" t="str">
        <f t="shared" si="557"/>
        <v>High Value</v>
      </c>
      <c r="S5065" t="str">
        <f t="shared" si="558"/>
        <v>High</v>
      </c>
      <c r="T5065">
        <v>0</v>
      </c>
      <c r="U5065" t="str">
        <f t="shared" si="559"/>
        <v>Retained</v>
      </c>
    </row>
    <row r="5066" spans="1:21" x14ac:dyDescent="0.3">
      <c r="A5066">
        <v>5065</v>
      </c>
      <c r="B5066">
        <v>15671243</v>
      </c>
      <c r="C5066" t="s">
        <v>1095</v>
      </c>
      <c r="D5066">
        <v>558</v>
      </c>
      <c r="E5066" t="str">
        <f t="shared" si="553"/>
        <v>Medium Risk</v>
      </c>
      <c r="F5066" t="s">
        <v>15</v>
      </c>
      <c r="G5066" t="s">
        <v>16</v>
      </c>
      <c r="H5066">
        <v>47</v>
      </c>
      <c r="I5066" t="str">
        <f t="shared" si="554"/>
        <v>Middle Age</v>
      </c>
      <c r="J5066">
        <v>9</v>
      </c>
      <c r="K5066" t="str">
        <f t="shared" si="555"/>
        <v>Very Loyal</v>
      </c>
      <c r="L5066">
        <v>0</v>
      </c>
      <c r="M5066">
        <v>2</v>
      </c>
      <c r="N5066" t="str">
        <f t="shared" si="556"/>
        <v>Standard</v>
      </c>
      <c r="O5066">
        <v>1</v>
      </c>
      <c r="P5066">
        <v>0</v>
      </c>
      <c r="Q5066">
        <v>103787.28</v>
      </c>
      <c r="R5066" t="str">
        <f t="shared" si="557"/>
        <v>High Value</v>
      </c>
      <c r="S5066" t="str">
        <f t="shared" si="558"/>
        <v>High</v>
      </c>
      <c r="T5066">
        <v>0</v>
      </c>
      <c r="U5066" t="str">
        <f t="shared" si="559"/>
        <v>Retained</v>
      </c>
    </row>
    <row r="5067" spans="1:21" x14ac:dyDescent="0.3">
      <c r="A5067">
        <v>5066</v>
      </c>
      <c r="B5067">
        <v>15775709</v>
      </c>
      <c r="C5067" t="s">
        <v>564</v>
      </c>
      <c r="D5067">
        <v>832</v>
      </c>
      <c r="E5067" t="str">
        <f t="shared" si="553"/>
        <v>Low Risk</v>
      </c>
      <c r="F5067" t="s">
        <v>15</v>
      </c>
      <c r="G5067" t="s">
        <v>16</v>
      </c>
      <c r="H5067">
        <v>27</v>
      </c>
      <c r="I5067" t="str">
        <f t="shared" si="554"/>
        <v>Adolescence</v>
      </c>
      <c r="J5067">
        <v>10</v>
      </c>
      <c r="K5067" t="str">
        <f t="shared" si="555"/>
        <v>Very Loyal</v>
      </c>
      <c r="L5067">
        <v>98590.25</v>
      </c>
      <c r="M5067">
        <v>1</v>
      </c>
      <c r="N5067" t="str">
        <f t="shared" si="556"/>
        <v>Basic</v>
      </c>
      <c r="O5067">
        <v>1</v>
      </c>
      <c r="P5067">
        <v>0</v>
      </c>
      <c r="Q5067">
        <v>30912.89</v>
      </c>
      <c r="R5067" t="str">
        <f t="shared" si="557"/>
        <v>Low value</v>
      </c>
      <c r="S5067" t="str">
        <f t="shared" si="558"/>
        <v>Low</v>
      </c>
      <c r="T5067">
        <v>0</v>
      </c>
      <c r="U5067" t="str">
        <f t="shared" si="559"/>
        <v>Retained</v>
      </c>
    </row>
    <row r="5068" spans="1:21" x14ac:dyDescent="0.3">
      <c r="A5068">
        <v>5067</v>
      </c>
      <c r="B5068">
        <v>15702631</v>
      </c>
      <c r="C5068" t="s">
        <v>603</v>
      </c>
      <c r="D5068">
        <v>567</v>
      </c>
      <c r="E5068" t="str">
        <f t="shared" si="553"/>
        <v>Medium Risk</v>
      </c>
      <c r="F5068" t="s">
        <v>15</v>
      </c>
      <c r="G5068" t="s">
        <v>16</v>
      </c>
      <c r="H5068">
        <v>26</v>
      </c>
      <c r="I5068" t="str">
        <f t="shared" si="554"/>
        <v>Adolescence</v>
      </c>
      <c r="J5068">
        <v>2</v>
      </c>
      <c r="K5068" t="str">
        <f t="shared" si="555"/>
        <v>New</v>
      </c>
      <c r="L5068">
        <v>0</v>
      </c>
      <c r="M5068">
        <v>2</v>
      </c>
      <c r="N5068" t="str">
        <f t="shared" si="556"/>
        <v>Standard</v>
      </c>
      <c r="O5068">
        <v>1</v>
      </c>
      <c r="P5068">
        <v>1</v>
      </c>
      <c r="Q5068">
        <v>78651.55</v>
      </c>
      <c r="R5068" t="str">
        <f t="shared" si="557"/>
        <v>Medium Value</v>
      </c>
      <c r="S5068" t="str">
        <f t="shared" si="558"/>
        <v>Medium</v>
      </c>
      <c r="T5068">
        <v>0</v>
      </c>
      <c r="U5068" t="str">
        <f t="shared" si="559"/>
        <v>Retained</v>
      </c>
    </row>
    <row r="5069" spans="1:21" x14ac:dyDescent="0.3">
      <c r="A5069">
        <v>5068</v>
      </c>
      <c r="B5069">
        <v>15602282</v>
      </c>
      <c r="C5069" t="s">
        <v>556</v>
      </c>
      <c r="D5069">
        <v>587</v>
      </c>
      <c r="E5069" t="str">
        <f t="shared" si="553"/>
        <v>Medium Risk</v>
      </c>
      <c r="F5069" t="s">
        <v>26</v>
      </c>
      <c r="G5069" t="s">
        <v>16</v>
      </c>
      <c r="H5069">
        <v>45</v>
      </c>
      <c r="I5069" t="str">
        <f t="shared" si="554"/>
        <v>Middle Age</v>
      </c>
      <c r="J5069">
        <v>8</v>
      </c>
      <c r="K5069" t="str">
        <f t="shared" si="555"/>
        <v>Loyal</v>
      </c>
      <c r="L5069">
        <v>134980.74</v>
      </c>
      <c r="M5069">
        <v>1</v>
      </c>
      <c r="N5069" t="str">
        <f t="shared" si="556"/>
        <v>Basic</v>
      </c>
      <c r="O5069">
        <v>1</v>
      </c>
      <c r="P5069">
        <v>1</v>
      </c>
      <c r="Q5069">
        <v>123309.57</v>
      </c>
      <c r="R5069" t="str">
        <f t="shared" si="557"/>
        <v>Medium Value</v>
      </c>
      <c r="S5069" t="str">
        <f t="shared" si="558"/>
        <v>High</v>
      </c>
      <c r="T5069">
        <v>1</v>
      </c>
      <c r="U5069" t="str">
        <f t="shared" si="559"/>
        <v>Churned</v>
      </c>
    </row>
    <row r="5070" spans="1:21" x14ac:dyDescent="0.3">
      <c r="A5070">
        <v>5069</v>
      </c>
      <c r="B5070">
        <v>15717879</v>
      </c>
      <c r="C5070" t="s">
        <v>335</v>
      </c>
      <c r="D5070">
        <v>712</v>
      </c>
      <c r="E5070" t="str">
        <f t="shared" si="553"/>
        <v>Low Risk</v>
      </c>
      <c r="F5070" t="s">
        <v>18</v>
      </c>
      <c r="G5070" t="s">
        <v>16</v>
      </c>
      <c r="H5070">
        <v>79</v>
      </c>
      <c r="I5070" t="str">
        <f t="shared" si="554"/>
        <v>Old</v>
      </c>
      <c r="J5070">
        <v>5</v>
      </c>
      <c r="K5070" t="str">
        <f t="shared" si="555"/>
        <v>Established</v>
      </c>
      <c r="L5070">
        <v>108078.56</v>
      </c>
      <c r="M5070">
        <v>1</v>
      </c>
      <c r="N5070" t="str">
        <f t="shared" si="556"/>
        <v>Basic</v>
      </c>
      <c r="O5070">
        <v>1</v>
      </c>
      <c r="P5070">
        <v>1</v>
      </c>
      <c r="Q5070">
        <v>174118.93</v>
      </c>
      <c r="R5070" t="str">
        <f t="shared" si="557"/>
        <v>Medium Value</v>
      </c>
      <c r="S5070" t="str">
        <f t="shared" si="558"/>
        <v>High</v>
      </c>
      <c r="T5070">
        <v>0</v>
      </c>
      <c r="U5070" t="str">
        <f t="shared" si="559"/>
        <v>Retained</v>
      </c>
    </row>
    <row r="5071" spans="1:21" x14ac:dyDescent="0.3">
      <c r="A5071">
        <v>5070</v>
      </c>
      <c r="B5071">
        <v>15740878</v>
      </c>
      <c r="C5071" t="s">
        <v>254</v>
      </c>
      <c r="D5071">
        <v>655</v>
      </c>
      <c r="E5071" t="str">
        <f t="shared" si="553"/>
        <v>Medium Risk</v>
      </c>
      <c r="F5071" t="s">
        <v>18</v>
      </c>
      <c r="G5071" t="s">
        <v>16</v>
      </c>
      <c r="H5071">
        <v>29</v>
      </c>
      <c r="I5071" t="str">
        <f t="shared" si="554"/>
        <v>Adolescence</v>
      </c>
      <c r="J5071">
        <v>9</v>
      </c>
      <c r="K5071" t="str">
        <f t="shared" si="555"/>
        <v>Very Loyal</v>
      </c>
      <c r="L5071">
        <v>0</v>
      </c>
      <c r="M5071">
        <v>2</v>
      </c>
      <c r="N5071" t="str">
        <f t="shared" si="556"/>
        <v>Standard</v>
      </c>
      <c r="O5071">
        <v>0</v>
      </c>
      <c r="P5071">
        <v>1</v>
      </c>
      <c r="Q5071">
        <v>85736.26</v>
      </c>
      <c r="R5071" t="str">
        <f t="shared" si="557"/>
        <v>Medium Value</v>
      </c>
      <c r="S5071" t="str">
        <f t="shared" si="558"/>
        <v>Medium</v>
      </c>
      <c r="T5071">
        <v>0</v>
      </c>
      <c r="U5071" t="str">
        <f t="shared" si="559"/>
        <v>Retained</v>
      </c>
    </row>
    <row r="5072" spans="1:21" x14ac:dyDescent="0.3">
      <c r="A5072">
        <v>5071</v>
      </c>
      <c r="B5072">
        <v>15794468</v>
      </c>
      <c r="C5072" t="s">
        <v>899</v>
      </c>
      <c r="D5072">
        <v>641</v>
      </c>
      <c r="E5072" t="str">
        <f t="shared" si="553"/>
        <v>Medium Risk</v>
      </c>
      <c r="F5072" t="s">
        <v>15</v>
      </c>
      <c r="G5072" t="s">
        <v>16</v>
      </c>
      <c r="H5072">
        <v>42</v>
      </c>
      <c r="I5072" t="str">
        <f t="shared" si="554"/>
        <v>Middle Age</v>
      </c>
      <c r="J5072">
        <v>6</v>
      </c>
      <c r="K5072" t="str">
        <f t="shared" si="555"/>
        <v>Loyal</v>
      </c>
      <c r="L5072">
        <v>0</v>
      </c>
      <c r="M5072">
        <v>2</v>
      </c>
      <c r="N5072" t="str">
        <f t="shared" si="556"/>
        <v>Standard</v>
      </c>
      <c r="O5072">
        <v>0</v>
      </c>
      <c r="P5072">
        <v>0</v>
      </c>
      <c r="Q5072">
        <v>121138.77</v>
      </c>
      <c r="R5072" t="str">
        <f t="shared" si="557"/>
        <v>High Value</v>
      </c>
      <c r="S5072" t="str">
        <f t="shared" si="558"/>
        <v>High</v>
      </c>
      <c r="T5072">
        <v>0</v>
      </c>
      <c r="U5072" t="str">
        <f t="shared" si="559"/>
        <v>Retained</v>
      </c>
    </row>
    <row r="5073" spans="1:21" x14ac:dyDescent="0.3">
      <c r="A5073">
        <v>5072</v>
      </c>
      <c r="B5073">
        <v>15773277</v>
      </c>
      <c r="C5073" t="s">
        <v>242</v>
      </c>
      <c r="D5073">
        <v>676</v>
      </c>
      <c r="E5073" t="str">
        <f t="shared" si="553"/>
        <v>Medium Risk</v>
      </c>
      <c r="F5073" t="s">
        <v>15</v>
      </c>
      <c r="G5073" t="s">
        <v>23</v>
      </c>
      <c r="H5073">
        <v>35</v>
      </c>
      <c r="I5073" t="str">
        <f t="shared" si="554"/>
        <v>Middle Age</v>
      </c>
      <c r="J5073">
        <v>5</v>
      </c>
      <c r="K5073" t="str">
        <f t="shared" si="555"/>
        <v>Established</v>
      </c>
      <c r="L5073">
        <v>106836.67</v>
      </c>
      <c r="M5073">
        <v>2</v>
      </c>
      <c r="N5073" t="str">
        <f t="shared" si="556"/>
        <v>Standard</v>
      </c>
      <c r="O5073">
        <v>1</v>
      </c>
      <c r="P5073">
        <v>0</v>
      </c>
      <c r="Q5073">
        <v>84199.78</v>
      </c>
      <c r="R5073" t="str">
        <f t="shared" si="557"/>
        <v>Medium Value</v>
      </c>
      <c r="S5073" t="str">
        <f t="shared" si="558"/>
        <v>Medium</v>
      </c>
      <c r="T5073">
        <v>0</v>
      </c>
      <c r="U5073" t="str">
        <f t="shared" si="559"/>
        <v>Retained</v>
      </c>
    </row>
    <row r="5074" spans="1:21" x14ac:dyDescent="0.3">
      <c r="A5074">
        <v>5073</v>
      </c>
      <c r="B5074">
        <v>15572657</v>
      </c>
      <c r="C5074" t="s">
        <v>28</v>
      </c>
      <c r="D5074">
        <v>472</v>
      </c>
      <c r="E5074" t="str">
        <f t="shared" si="553"/>
        <v>High Risk</v>
      </c>
      <c r="F5074" t="s">
        <v>15</v>
      </c>
      <c r="G5074" t="s">
        <v>23</v>
      </c>
      <c r="H5074">
        <v>29</v>
      </c>
      <c r="I5074" t="str">
        <f t="shared" si="554"/>
        <v>Adolescence</v>
      </c>
      <c r="J5074">
        <v>8</v>
      </c>
      <c r="K5074" t="str">
        <f t="shared" si="555"/>
        <v>Loyal</v>
      </c>
      <c r="L5074">
        <v>102490.27</v>
      </c>
      <c r="M5074">
        <v>1</v>
      </c>
      <c r="N5074" t="str">
        <f t="shared" si="556"/>
        <v>Basic</v>
      </c>
      <c r="O5074">
        <v>0</v>
      </c>
      <c r="P5074">
        <v>1</v>
      </c>
      <c r="Q5074">
        <v>181224.56</v>
      </c>
      <c r="R5074" t="str">
        <f t="shared" si="557"/>
        <v>Medium Value</v>
      </c>
      <c r="S5074" t="str">
        <f t="shared" si="558"/>
        <v>High</v>
      </c>
      <c r="T5074">
        <v>0</v>
      </c>
      <c r="U5074" t="str">
        <f t="shared" si="559"/>
        <v>Retained</v>
      </c>
    </row>
    <row r="5075" spans="1:21" x14ac:dyDescent="0.3">
      <c r="A5075">
        <v>5074</v>
      </c>
      <c r="B5075">
        <v>15800295</v>
      </c>
      <c r="C5075" t="s">
        <v>2076</v>
      </c>
      <c r="D5075">
        <v>644</v>
      </c>
      <c r="E5075" t="str">
        <f t="shared" si="553"/>
        <v>Medium Risk</v>
      </c>
      <c r="F5075" t="s">
        <v>26</v>
      </c>
      <c r="G5075" t="s">
        <v>23</v>
      </c>
      <c r="H5075">
        <v>34</v>
      </c>
      <c r="I5075" t="str">
        <f t="shared" si="554"/>
        <v>Middle Age</v>
      </c>
      <c r="J5075">
        <v>9</v>
      </c>
      <c r="K5075" t="str">
        <f t="shared" si="555"/>
        <v>Very Loyal</v>
      </c>
      <c r="L5075">
        <v>112746.54</v>
      </c>
      <c r="M5075">
        <v>2</v>
      </c>
      <c r="N5075" t="str">
        <f t="shared" si="556"/>
        <v>Standard</v>
      </c>
      <c r="O5075">
        <v>0</v>
      </c>
      <c r="P5075">
        <v>0</v>
      </c>
      <c r="Q5075">
        <v>141230.07</v>
      </c>
      <c r="R5075" t="str">
        <f t="shared" si="557"/>
        <v>High Value</v>
      </c>
      <c r="S5075" t="str">
        <f t="shared" si="558"/>
        <v>High</v>
      </c>
      <c r="T5075">
        <v>0</v>
      </c>
      <c r="U5075" t="str">
        <f t="shared" si="559"/>
        <v>Retained</v>
      </c>
    </row>
    <row r="5076" spans="1:21" x14ac:dyDescent="0.3">
      <c r="A5076">
        <v>5075</v>
      </c>
      <c r="B5076">
        <v>15672397</v>
      </c>
      <c r="C5076" t="s">
        <v>235</v>
      </c>
      <c r="D5076">
        <v>598</v>
      </c>
      <c r="E5076" t="str">
        <f t="shared" si="553"/>
        <v>Medium Risk</v>
      </c>
      <c r="F5076" t="s">
        <v>15</v>
      </c>
      <c r="G5076" t="s">
        <v>23</v>
      </c>
      <c r="H5076">
        <v>38</v>
      </c>
      <c r="I5076" t="str">
        <f t="shared" si="554"/>
        <v>Middle Age</v>
      </c>
      <c r="J5076">
        <v>0</v>
      </c>
      <c r="K5076" t="str">
        <f t="shared" si="555"/>
        <v>New</v>
      </c>
      <c r="L5076">
        <v>125487.89</v>
      </c>
      <c r="M5076">
        <v>1</v>
      </c>
      <c r="N5076" t="str">
        <f t="shared" si="556"/>
        <v>Basic</v>
      </c>
      <c r="O5076">
        <v>0</v>
      </c>
      <c r="P5076">
        <v>0</v>
      </c>
      <c r="Q5076">
        <v>158111.71</v>
      </c>
      <c r="R5076" t="str">
        <f t="shared" si="557"/>
        <v>Medium Value</v>
      </c>
      <c r="S5076" t="str">
        <f t="shared" si="558"/>
        <v>High</v>
      </c>
      <c r="T5076">
        <v>0</v>
      </c>
      <c r="U5076" t="str">
        <f t="shared" si="559"/>
        <v>Retained</v>
      </c>
    </row>
    <row r="5077" spans="1:21" x14ac:dyDescent="0.3">
      <c r="A5077">
        <v>5076</v>
      </c>
      <c r="B5077">
        <v>15684921</v>
      </c>
      <c r="C5077" t="s">
        <v>1163</v>
      </c>
      <c r="D5077">
        <v>792</v>
      </c>
      <c r="E5077" t="str">
        <f t="shared" si="553"/>
        <v>Low Risk</v>
      </c>
      <c r="F5077" t="s">
        <v>18</v>
      </c>
      <c r="G5077" t="s">
        <v>23</v>
      </c>
      <c r="H5077">
        <v>25</v>
      </c>
      <c r="I5077" t="str">
        <f t="shared" si="554"/>
        <v>Adolescence</v>
      </c>
      <c r="J5077">
        <v>8</v>
      </c>
      <c r="K5077" t="str">
        <f t="shared" si="555"/>
        <v>Loyal</v>
      </c>
      <c r="L5077">
        <v>142862.21</v>
      </c>
      <c r="M5077">
        <v>1</v>
      </c>
      <c r="N5077" t="str">
        <f t="shared" si="556"/>
        <v>Basic</v>
      </c>
      <c r="O5077">
        <v>1</v>
      </c>
      <c r="P5077">
        <v>1</v>
      </c>
      <c r="Q5077">
        <v>130639.01</v>
      </c>
      <c r="R5077" t="str">
        <f t="shared" si="557"/>
        <v>Medium Value</v>
      </c>
      <c r="S5077" t="str">
        <f t="shared" si="558"/>
        <v>High</v>
      </c>
      <c r="T5077">
        <v>0</v>
      </c>
      <c r="U5077" t="str">
        <f t="shared" si="559"/>
        <v>Retained</v>
      </c>
    </row>
    <row r="5078" spans="1:21" x14ac:dyDescent="0.3">
      <c r="A5078">
        <v>5077</v>
      </c>
      <c r="B5078">
        <v>15720676</v>
      </c>
      <c r="C5078" t="s">
        <v>2077</v>
      </c>
      <c r="D5078">
        <v>700</v>
      </c>
      <c r="E5078" t="str">
        <f t="shared" si="553"/>
        <v>Low Risk</v>
      </c>
      <c r="F5078" t="s">
        <v>15</v>
      </c>
      <c r="G5078" t="s">
        <v>16</v>
      </c>
      <c r="H5078">
        <v>37</v>
      </c>
      <c r="I5078" t="str">
        <f t="shared" si="554"/>
        <v>Middle Age</v>
      </c>
      <c r="J5078">
        <v>7</v>
      </c>
      <c r="K5078" t="str">
        <f t="shared" si="555"/>
        <v>Loyal</v>
      </c>
      <c r="L5078">
        <v>0</v>
      </c>
      <c r="M5078">
        <v>2</v>
      </c>
      <c r="N5078" t="str">
        <f t="shared" si="556"/>
        <v>Standard</v>
      </c>
      <c r="O5078">
        <v>1</v>
      </c>
      <c r="P5078">
        <v>0</v>
      </c>
      <c r="Q5078">
        <v>17040.82</v>
      </c>
      <c r="R5078" t="str">
        <f t="shared" si="557"/>
        <v>Low value</v>
      </c>
      <c r="S5078" t="str">
        <f t="shared" si="558"/>
        <v>Low</v>
      </c>
      <c r="T5078">
        <v>0</v>
      </c>
      <c r="U5078" t="str">
        <f t="shared" si="559"/>
        <v>Retained</v>
      </c>
    </row>
    <row r="5079" spans="1:21" x14ac:dyDescent="0.3">
      <c r="A5079">
        <v>5078</v>
      </c>
      <c r="B5079">
        <v>15731829</v>
      </c>
      <c r="C5079" t="s">
        <v>332</v>
      </c>
      <c r="D5079">
        <v>616</v>
      </c>
      <c r="E5079" t="str">
        <f t="shared" si="553"/>
        <v>Medium Risk</v>
      </c>
      <c r="F5079" t="s">
        <v>15</v>
      </c>
      <c r="G5079" t="s">
        <v>23</v>
      </c>
      <c r="H5079">
        <v>34</v>
      </c>
      <c r="I5079" t="str">
        <f t="shared" si="554"/>
        <v>Middle Age</v>
      </c>
      <c r="J5079">
        <v>10</v>
      </c>
      <c r="K5079" t="str">
        <f t="shared" si="555"/>
        <v>Very Loyal</v>
      </c>
      <c r="L5079">
        <v>0</v>
      </c>
      <c r="M5079">
        <v>2</v>
      </c>
      <c r="N5079" t="str">
        <f t="shared" si="556"/>
        <v>Standard</v>
      </c>
      <c r="O5079">
        <v>1</v>
      </c>
      <c r="P5079">
        <v>0</v>
      </c>
      <c r="Q5079">
        <v>25662.27</v>
      </c>
      <c r="R5079" t="str">
        <f t="shared" si="557"/>
        <v>Low value</v>
      </c>
      <c r="S5079" t="str">
        <f t="shared" si="558"/>
        <v>Low</v>
      </c>
      <c r="T5079">
        <v>0</v>
      </c>
      <c r="U5079" t="str">
        <f t="shared" si="559"/>
        <v>Retained</v>
      </c>
    </row>
    <row r="5080" spans="1:21" x14ac:dyDescent="0.3">
      <c r="A5080">
        <v>5079</v>
      </c>
      <c r="B5080">
        <v>15732672</v>
      </c>
      <c r="C5080" t="s">
        <v>853</v>
      </c>
      <c r="D5080">
        <v>743</v>
      </c>
      <c r="E5080" t="str">
        <f t="shared" si="553"/>
        <v>Low Risk</v>
      </c>
      <c r="F5080" t="s">
        <v>18</v>
      </c>
      <c r="G5080" t="s">
        <v>23</v>
      </c>
      <c r="H5080">
        <v>35</v>
      </c>
      <c r="I5080" t="str">
        <f t="shared" si="554"/>
        <v>Middle Age</v>
      </c>
      <c r="J5080">
        <v>6</v>
      </c>
      <c r="K5080" t="str">
        <f t="shared" si="555"/>
        <v>Loyal</v>
      </c>
      <c r="L5080">
        <v>79388.33</v>
      </c>
      <c r="M5080">
        <v>1</v>
      </c>
      <c r="N5080" t="str">
        <f t="shared" si="556"/>
        <v>Basic</v>
      </c>
      <c r="O5080">
        <v>1</v>
      </c>
      <c r="P5080">
        <v>1</v>
      </c>
      <c r="Q5080">
        <v>193360.69</v>
      </c>
      <c r="R5080" t="str">
        <f t="shared" si="557"/>
        <v>Medium Value</v>
      </c>
      <c r="S5080" t="str">
        <f t="shared" si="558"/>
        <v>High</v>
      </c>
      <c r="T5080">
        <v>0</v>
      </c>
      <c r="U5080" t="str">
        <f t="shared" si="559"/>
        <v>Retained</v>
      </c>
    </row>
    <row r="5081" spans="1:21" x14ac:dyDescent="0.3">
      <c r="A5081">
        <v>5080</v>
      </c>
      <c r="B5081">
        <v>15692406</v>
      </c>
      <c r="C5081" t="s">
        <v>1347</v>
      </c>
      <c r="D5081">
        <v>427</v>
      </c>
      <c r="E5081" t="str">
        <f t="shared" si="553"/>
        <v>High Risk</v>
      </c>
      <c r="F5081" t="s">
        <v>15</v>
      </c>
      <c r="G5081" t="s">
        <v>23</v>
      </c>
      <c r="H5081">
        <v>37</v>
      </c>
      <c r="I5081" t="str">
        <f t="shared" si="554"/>
        <v>Middle Age</v>
      </c>
      <c r="J5081">
        <v>5</v>
      </c>
      <c r="K5081" t="str">
        <f t="shared" si="555"/>
        <v>Established</v>
      </c>
      <c r="L5081">
        <v>0</v>
      </c>
      <c r="M5081">
        <v>2</v>
      </c>
      <c r="N5081" t="str">
        <f t="shared" si="556"/>
        <v>Standard</v>
      </c>
      <c r="O5081">
        <v>1</v>
      </c>
      <c r="P5081">
        <v>1</v>
      </c>
      <c r="Q5081">
        <v>121485.1</v>
      </c>
      <c r="R5081" t="str">
        <f t="shared" si="557"/>
        <v>High Value</v>
      </c>
      <c r="S5081" t="str">
        <f t="shared" si="558"/>
        <v>High</v>
      </c>
      <c r="T5081">
        <v>0</v>
      </c>
      <c r="U5081" t="str">
        <f t="shared" si="559"/>
        <v>Retained</v>
      </c>
    </row>
    <row r="5082" spans="1:21" x14ac:dyDescent="0.3">
      <c r="A5082">
        <v>5081</v>
      </c>
      <c r="B5082">
        <v>15764405</v>
      </c>
      <c r="C5082" t="s">
        <v>847</v>
      </c>
      <c r="D5082">
        <v>731</v>
      </c>
      <c r="E5082" t="str">
        <f t="shared" si="553"/>
        <v>Low Risk</v>
      </c>
      <c r="F5082" t="s">
        <v>15</v>
      </c>
      <c r="G5082" t="s">
        <v>23</v>
      </c>
      <c r="H5082">
        <v>29</v>
      </c>
      <c r="I5082" t="str">
        <f t="shared" si="554"/>
        <v>Adolescence</v>
      </c>
      <c r="J5082">
        <v>10</v>
      </c>
      <c r="K5082" t="str">
        <f t="shared" si="555"/>
        <v>Very Loyal</v>
      </c>
      <c r="L5082">
        <v>0</v>
      </c>
      <c r="M5082">
        <v>2</v>
      </c>
      <c r="N5082" t="str">
        <f t="shared" si="556"/>
        <v>Standard</v>
      </c>
      <c r="O5082">
        <v>1</v>
      </c>
      <c r="P5082">
        <v>1</v>
      </c>
      <c r="Q5082">
        <v>162452.65</v>
      </c>
      <c r="R5082" t="str">
        <f t="shared" si="557"/>
        <v>High Value</v>
      </c>
      <c r="S5082" t="str">
        <f t="shared" si="558"/>
        <v>High</v>
      </c>
      <c r="T5082">
        <v>0</v>
      </c>
      <c r="U5082" t="str">
        <f t="shared" si="559"/>
        <v>Retained</v>
      </c>
    </row>
    <row r="5083" spans="1:21" x14ac:dyDescent="0.3">
      <c r="A5083">
        <v>5082</v>
      </c>
      <c r="B5083">
        <v>15757537</v>
      </c>
      <c r="C5083" t="s">
        <v>1093</v>
      </c>
      <c r="D5083">
        <v>610</v>
      </c>
      <c r="E5083" t="str">
        <f t="shared" si="553"/>
        <v>Medium Risk</v>
      </c>
      <c r="F5083" t="s">
        <v>15</v>
      </c>
      <c r="G5083" t="s">
        <v>16</v>
      </c>
      <c r="H5083">
        <v>31</v>
      </c>
      <c r="I5083" t="str">
        <f t="shared" si="554"/>
        <v>Middle Age</v>
      </c>
      <c r="J5083">
        <v>6</v>
      </c>
      <c r="K5083" t="str">
        <f t="shared" si="555"/>
        <v>Loyal</v>
      </c>
      <c r="L5083">
        <v>107784.65</v>
      </c>
      <c r="M5083">
        <v>1</v>
      </c>
      <c r="N5083" t="str">
        <f t="shared" si="556"/>
        <v>Basic</v>
      </c>
      <c r="O5083">
        <v>1</v>
      </c>
      <c r="P5083">
        <v>1</v>
      </c>
      <c r="Q5083">
        <v>141137.53</v>
      </c>
      <c r="R5083" t="str">
        <f t="shared" si="557"/>
        <v>Medium Value</v>
      </c>
      <c r="S5083" t="str">
        <f t="shared" si="558"/>
        <v>High</v>
      </c>
      <c r="T5083">
        <v>0</v>
      </c>
      <c r="U5083" t="str">
        <f t="shared" si="559"/>
        <v>Retained</v>
      </c>
    </row>
    <row r="5084" spans="1:21" x14ac:dyDescent="0.3">
      <c r="A5084">
        <v>5083</v>
      </c>
      <c r="B5084">
        <v>15793307</v>
      </c>
      <c r="C5084" t="s">
        <v>137</v>
      </c>
      <c r="D5084">
        <v>724</v>
      </c>
      <c r="E5084" t="str">
        <f t="shared" si="553"/>
        <v>Low Risk</v>
      </c>
      <c r="F5084" t="s">
        <v>18</v>
      </c>
      <c r="G5084" t="s">
        <v>16</v>
      </c>
      <c r="H5084">
        <v>41</v>
      </c>
      <c r="I5084" t="str">
        <f t="shared" si="554"/>
        <v>Middle Age</v>
      </c>
      <c r="J5084">
        <v>4</v>
      </c>
      <c r="K5084" t="str">
        <f t="shared" si="555"/>
        <v>Established</v>
      </c>
      <c r="L5084">
        <v>142880.28</v>
      </c>
      <c r="M5084">
        <v>3</v>
      </c>
      <c r="N5084" t="str">
        <f t="shared" si="556"/>
        <v>Premium</v>
      </c>
      <c r="O5084">
        <v>0</v>
      </c>
      <c r="P5084">
        <v>0</v>
      </c>
      <c r="Q5084">
        <v>185541.2</v>
      </c>
      <c r="R5084" t="str">
        <f t="shared" si="557"/>
        <v>High Value</v>
      </c>
      <c r="S5084" t="str">
        <f t="shared" si="558"/>
        <v>High</v>
      </c>
      <c r="T5084">
        <v>1</v>
      </c>
      <c r="U5084" t="str">
        <f t="shared" si="559"/>
        <v>Churned</v>
      </c>
    </row>
    <row r="5085" spans="1:21" x14ac:dyDescent="0.3">
      <c r="A5085">
        <v>5084</v>
      </c>
      <c r="B5085">
        <v>15660679</v>
      </c>
      <c r="C5085" t="s">
        <v>1570</v>
      </c>
      <c r="D5085">
        <v>653</v>
      </c>
      <c r="E5085" t="str">
        <f t="shared" si="553"/>
        <v>Medium Risk</v>
      </c>
      <c r="F5085" t="s">
        <v>18</v>
      </c>
      <c r="G5085" t="s">
        <v>16</v>
      </c>
      <c r="H5085">
        <v>38</v>
      </c>
      <c r="I5085" t="str">
        <f t="shared" si="554"/>
        <v>Middle Age</v>
      </c>
      <c r="J5085">
        <v>9</v>
      </c>
      <c r="K5085" t="str">
        <f t="shared" si="555"/>
        <v>Very Loyal</v>
      </c>
      <c r="L5085">
        <v>149571.94</v>
      </c>
      <c r="M5085">
        <v>1</v>
      </c>
      <c r="N5085" t="str">
        <f t="shared" si="556"/>
        <v>Basic</v>
      </c>
      <c r="O5085">
        <v>1</v>
      </c>
      <c r="P5085">
        <v>0</v>
      </c>
      <c r="Q5085">
        <v>118383.18</v>
      </c>
      <c r="R5085" t="str">
        <f t="shared" si="557"/>
        <v>Medium Value</v>
      </c>
      <c r="S5085" t="str">
        <f t="shared" si="558"/>
        <v>High</v>
      </c>
      <c r="T5085">
        <v>0</v>
      </c>
      <c r="U5085" t="str">
        <f t="shared" si="559"/>
        <v>Retained</v>
      </c>
    </row>
    <row r="5086" spans="1:21" x14ac:dyDescent="0.3">
      <c r="A5086">
        <v>5085</v>
      </c>
      <c r="B5086">
        <v>15666856</v>
      </c>
      <c r="C5086" t="s">
        <v>2078</v>
      </c>
      <c r="D5086">
        <v>774</v>
      </c>
      <c r="E5086" t="str">
        <f t="shared" si="553"/>
        <v>Low Risk</v>
      </c>
      <c r="F5086" t="s">
        <v>15</v>
      </c>
      <c r="G5086" t="s">
        <v>23</v>
      </c>
      <c r="H5086">
        <v>49</v>
      </c>
      <c r="I5086" t="str">
        <f t="shared" si="554"/>
        <v>Middle Age</v>
      </c>
      <c r="J5086">
        <v>1</v>
      </c>
      <c r="K5086" t="str">
        <f t="shared" si="555"/>
        <v>New</v>
      </c>
      <c r="L5086">
        <v>142767.39000000001</v>
      </c>
      <c r="M5086">
        <v>1</v>
      </c>
      <c r="N5086" t="str">
        <f t="shared" si="556"/>
        <v>Basic</v>
      </c>
      <c r="O5086">
        <v>1</v>
      </c>
      <c r="P5086">
        <v>1</v>
      </c>
      <c r="Q5086">
        <v>8214.41</v>
      </c>
      <c r="R5086" t="str">
        <f t="shared" si="557"/>
        <v>Low value</v>
      </c>
      <c r="S5086" t="str">
        <f t="shared" si="558"/>
        <v>Low</v>
      </c>
      <c r="T5086">
        <v>0</v>
      </c>
      <c r="U5086" t="str">
        <f t="shared" si="559"/>
        <v>Retained</v>
      </c>
    </row>
    <row r="5087" spans="1:21" x14ac:dyDescent="0.3">
      <c r="A5087">
        <v>5086</v>
      </c>
      <c r="B5087">
        <v>15687372</v>
      </c>
      <c r="C5087" t="s">
        <v>746</v>
      </c>
      <c r="D5087">
        <v>547</v>
      </c>
      <c r="E5087" t="str">
        <f t="shared" si="553"/>
        <v>Medium Risk</v>
      </c>
      <c r="F5087" t="s">
        <v>26</v>
      </c>
      <c r="G5087" t="s">
        <v>23</v>
      </c>
      <c r="H5087">
        <v>49</v>
      </c>
      <c r="I5087" t="str">
        <f t="shared" si="554"/>
        <v>Middle Age</v>
      </c>
      <c r="J5087">
        <v>8</v>
      </c>
      <c r="K5087" t="str">
        <f t="shared" si="555"/>
        <v>Loyal</v>
      </c>
      <c r="L5087">
        <v>121537.71</v>
      </c>
      <c r="M5087">
        <v>2</v>
      </c>
      <c r="N5087" t="str">
        <f t="shared" si="556"/>
        <v>Standard</v>
      </c>
      <c r="O5087">
        <v>1</v>
      </c>
      <c r="P5087">
        <v>0</v>
      </c>
      <c r="Q5087">
        <v>46521.45</v>
      </c>
      <c r="R5087" t="str">
        <f t="shared" si="557"/>
        <v>Low value</v>
      </c>
      <c r="S5087" t="str">
        <f t="shared" si="558"/>
        <v>Low</v>
      </c>
      <c r="T5087">
        <v>1</v>
      </c>
      <c r="U5087" t="str">
        <f t="shared" si="559"/>
        <v>Churned</v>
      </c>
    </row>
    <row r="5088" spans="1:21" x14ac:dyDescent="0.3">
      <c r="A5088">
        <v>5087</v>
      </c>
      <c r="B5088">
        <v>15667289</v>
      </c>
      <c r="C5088" t="s">
        <v>36</v>
      </c>
      <c r="D5088">
        <v>719</v>
      </c>
      <c r="E5088" t="str">
        <f t="shared" si="553"/>
        <v>Low Risk</v>
      </c>
      <c r="F5088" t="s">
        <v>18</v>
      </c>
      <c r="G5088" t="s">
        <v>23</v>
      </c>
      <c r="H5088">
        <v>50</v>
      </c>
      <c r="I5088" t="str">
        <f t="shared" si="554"/>
        <v>Middle Age</v>
      </c>
      <c r="J5088">
        <v>2</v>
      </c>
      <c r="K5088" t="str">
        <f t="shared" si="555"/>
        <v>New</v>
      </c>
      <c r="L5088">
        <v>0</v>
      </c>
      <c r="M5088">
        <v>2</v>
      </c>
      <c r="N5088" t="str">
        <f t="shared" si="556"/>
        <v>Standard</v>
      </c>
      <c r="O5088">
        <v>0</v>
      </c>
      <c r="P5088">
        <v>0</v>
      </c>
      <c r="Q5088">
        <v>10772.13</v>
      </c>
      <c r="R5088" t="str">
        <f t="shared" si="557"/>
        <v>Low value</v>
      </c>
      <c r="S5088" t="str">
        <f t="shared" si="558"/>
        <v>Low</v>
      </c>
      <c r="T5088">
        <v>0</v>
      </c>
      <c r="U5088" t="str">
        <f t="shared" si="559"/>
        <v>Retained</v>
      </c>
    </row>
    <row r="5089" spans="1:21" x14ac:dyDescent="0.3">
      <c r="A5089">
        <v>5088</v>
      </c>
      <c r="B5089">
        <v>15624641</v>
      </c>
      <c r="C5089" t="s">
        <v>2079</v>
      </c>
      <c r="D5089">
        <v>740</v>
      </c>
      <c r="E5089" t="str">
        <f t="shared" si="553"/>
        <v>Low Risk</v>
      </c>
      <c r="F5089" t="s">
        <v>18</v>
      </c>
      <c r="G5089" t="s">
        <v>23</v>
      </c>
      <c r="H5089">
        <v>43</v>
      </c>
      <c r="I5089" t="str">
        <f t="shared" si="554"/>
        <v>Middle Age</v>
      </c>
      <c r="J5089">
        <v>9</v>
      </c>
      <c r="K5089" t="str">
        <f t="shared" si="555"/>
        <v>Very Loyal</v>
      </c>
      <c r="L5089">
        <v>0</v>
      </c>
      <c r="M5089">
        <v>1</v>
      </c>
      <c r="N5089" t="str">
        <f t="shared" si="556"/>
        <v>Basic</v>
      </c>
      <c r="O5089">
        <v>1</v>
      </c>
      <c r="P5089">
        <v>0</v>
      </c>
      <c r="Q5089">
        <v>199290.68</v>
      </c>
      <c r="R5089" t="str">
        <f t="shared" si="557"/>
        <v>Medium Value</v>
      </c>
      <c r="S5089" t="str">
        <f t="shared" si="558"/>
        <v>High</v>
      </c>
      <c r="T5089">
        <v>1</v>
      </c>
      <c r="U5089" t="str">
        <f t="shared" si="559"/>
        <v>Churned</v>
      </c>
    </row>
    <row r="5090" spans="1:21" x14ac:dyDescent="0.3">
      <c r="A5090">
        <v>5089</v>
      </c>
      <c r="B5090">
        <v>15734610</v>
      </c>
      <c r="C5090" t="s">
        <v>19</v>
      </c>
      <c r="D5090">
        <v>543</v>
      </c>
      <c r="E5090" t="str">
        <f t="shared" si="553"/>
        <v>Medium Risk</v>
      </c>
      <c r="F5090" t="s">
        <v>15</v>
      </c>
      <c r="G5090" t="s">
        <v>23</v>
      </c>
      <c r="H5090">
        <v>42</v>
      </c>
      <c r="I5090" t="str">
        <f t="shared" si="554"/>
        <v>Middle Age</v>
      </c>
      <c r="J5090">
        <v>4</v>
      </c>
      <c r="K5090" t="str">
        <f t="shared" si="555"/>
        <v>Established</v>
      </c>
      <c r="L5090">
        <v>89838.71</v>
      </c>
      <c r="M5090">
        <v>3</v>
      </c>
      <c r="N5090" t="str">
        <f t="shared" si="556"/>
        <v>Premium</v>
      </c>
      <c r="O5090">
        <v>1</v>
      </c>
      <c r="P5090">
        <v>0</v>
      </c>
      <c r="Q5090">
        <v>85983.54</v>
      </c>
      <c r="R5090" t="str">
        <f t="shared" si="557"/>
        <v>Medium Value</v>
      </c>
      <c r="S5090" t="str">
        <f t="shared" si="558"/>
        <v>Medium</v>
      </c>
      <c r="T5090">
        <v>1</v>
      </c>
      <c r="U5090" t="str">
        <f t="shared" si="559"/>
        <v>Churned</v>
      </c>
    </row>
    <row r="5091" spans="1:21" x14ac:dyDescent="0.3">
      <c r="A5091">
        <v>5090</v>
      </c>
      <c r="B5091">
        <v>15631882</v>
      </c>
      <c r="C5091" t="s">
        <v>725</v>
      </c>
      <c r="D5091">
        <v>688</v>
      </c>
      <c r="E5091" t="str">
        <f t="shared" si="553"/>
        <v>Medium Risk</v>
      </c>
      <c r="F5091" t="s">
        <v>26</v>
      </c>
      <c r="G5091" t="s">
        <v>23</v>
      </c>
      <c r="H5091">
        <v>45</v>
      </c>
      <c r="I5091" t="str">
        <f t="shared" si="554"/>
        <v>Middle Age</v>
      </c>
      <c r="J5091">
        <v>9</v>
      </c>
      <c r="K5091" t="str">
        <f t="shared" si="555"/>
        <v>Very Loyal</v>
      </c>
      <c r="L5091">
        <v>103399.87</v>
      </c>
      <c r="M5091">
        <v>1</v>
      </c>
      <c r="N5091" t="str">
        <f t="shared" si="556"/>
        <v>Basic</v>
      </c>
      <c r="O5091">
        <v>0</v>
      </c>
      <c r="P5091">
        <v>0</v>
      </c>
      <c r="Q5091">
        <v>129870.93</v>
      </c>
      <c r="R5091" t="str">
        <f t="shared" si="557"/>
        <v>Medium Value</v>
      </c>
      <c r="S5091" t="str">
        <f t="shared" si="558"/>
        <v>High</v>
      </c>
      <c r="T5091">
        <v>0</v>
      </c>
      <c r="U5091" t="str">
        <f t="shared" si="559"/>
        <v>Retained</v>
      </c>
    </row>
    <row r="5092" spans="1:21" x14ac:dyDescent="0.3">
      <c r="A5092">
        <v>5091</v>
      </c>
      <c r="B5092">
        <v>15642709</v>
      </c>
      <c r="C5092" t="s">
        <v>532</v>
      </c>
      <c r="D5092">
        <v>474</v>
      </c>
      <c r="E5092" t="str">
        <f t="shared" si="553"/>
        <v>High Risk</v>
      </c>
      <c r="F5092" t="s">
        <v>15</v>
      </c>
      <c r="G5092" t="s">
        <v>16</v>
      </c>
      <c r="H5092">
        <v>30</v>
      </c>
      <c r="I5092" t="str">
        <f t="shared" si="554"/>
        <v>Middle Age</v>
      </c>
      <c r="J5092">
        <v>9</v>
      </c>
      <c r="K5092" t="str">
        <f t="shared" si="555"/>
        <v>Very Loyal</v>
      </c>
      <c r="L5092">
        <v>0</v>
      </c>
      <c r="M5092">
        <v>2</v>
      </c>
      <c r="N5092" t="str">
        <f t="shared" si="556"/>
        <v>Standard</v>
      </c>
      <c r="O5092">
        <v>0</v>
      </c>
      <c r="P5092">
        <v>0</v>
      </c>
      <c r="Q5092">
        <v>63158.22</v>
      </c>
      <c r="R5092" t="str">
        <f t="shared" si="557"/>
        <v>Medium Value</v>
      </c>
      <c r="S5092" t="str">
        <f t="shared" si="558"/>
        <v>Medium</v>
      </c>
      <c r="T5092">
        <v>0</v>
      </c>
      <c r="U5092" t="str">
        <f t="shared" si="559"/>
        <v>Retained</v>
      </c>
    </row>
    <row r="5093" spans="1:21" x14ac:dyDescent="0.3">
      <c r="A5093">
        <v>5092</v>
      </c>
      <c r="B5093">
        <v>15811026</v>
      </c>
      <c r="C5093" t="s">
        <v>926</v>
      </c>
      <c r="D5093">
        <v>505</v>
      </c>
      <c r="E5093" t="str">
        <f t="shared" si="553"/>
        <v>Medium Risk</v>
      </c>
      <c r="F5093" t="s">
        <v>26</v>
      </c>
      <c r="G5093" t="s">
        <v>23</v>
      </c>
      <c r="H5093">
        <v>43</v>
      </c>
      <c r="I5093" t="str">
        <f t="shared" si="554"/>
        <v>Middle Age</v>
      </c>
      <c r="J5093">
        <v>5</v>
      </c>
      <c r="K5093" t="str">
        <f t="shared" si="555"/>
        <v>Established</v>
      </c>
      <c r="L5093">
        <v>136855.94</v>
      </c>
      <c r="M5093">
        <v>2</v>
      </c>
      <c r="N5093" t="str">
        <f t="shared" si="556"/>
        <v>Standard</v>
      </c>
      <c r="O5093">
        <v>1</v>
      </c>
      <c r="P5093">
        <v>0</v>
      </c>
      <c r="Q5093">
        <v>171070.52</v>
      </c>
      <c r="R5093" t="str">
        <f t="shared" si="557"/>
        <v>High Value</v>
      </c>
      <c r="S5093" t="str">
        <f t="shared" si="558"/>
        <v>High</v>
      </c>
      <c r="T5093">
        <v>0</v>
      </c>
      <c r="U5093" t="str">
        <f t="shared" si="559"/>
        <v>Retained</v>
      </c>
    </row>
    <row r="5094" spans="1:21" x14ac:dyDescent="0.3">
      <c r="A5094">
        <v>5093</v>
      </c>
      <c r="B5094">
        <v>15596303</v>
      </c>
      <c r="C5094" t="s">
        <v>322</v>
      </c>
      <c r="D5094">
        <v>688</v>
      </c>
      <c r="E5094" t="str">
        <f t="shared" si="553"/>
        <v>Medium Risk</v>
      </c>
      <c r="F5094" t="s">
        <v>15</v>
      </c>
      <c r="G5094" t="s">
        <v>16</v>
      </c>
      <c r="H5094">
        <v>39</v>
      </c>
      <c r="I5094" t="str">
        <f t="shared" si="554"/>
        <v>Middle Age</v>
      </c>
      <c r="J5094">
        <v>0</v>
      </c>
      <c r="K5094" t="str">
        <f t="shared" si="555"/>
        <v>New</v>
      </c>
      <c r="L5094">
        <v>0</v>
      </c>
      <c r="M5094">
        <v>2</v>
      </c>
      <c r="N5094" t="str">
        <f t="shared" si="556"/>
        <v>Standard</v>
      </c>
      <c r="O5094">
        <v>1</v>
      </c>
      <c r="P5094">
        <v>0</v>
      </c>
      <c r="Q5094">
        <v>53222.15</v>
      </c>
      <c r="R5094" t="str">
        <f t="shared" si="557"/>
        <v>Medium Value</v>
      </c>
      <c r="S5094" t="str">
        <f t="shared" si="558"/>
        <v>Medium</v>
      </c>
      <c r="T5094">
        <v>1</v>
      </c>
      <c r="U5094" t="str">
        <f t="shared" si="559"/>
        <v>Churned</v>
      </c>
    </row>
    <row r="5095" spans="1:21" x14ac:dyDescent="0.3">
      <c r="A5095">
        <v>5094</v>
      </c>
      <c r="B5095">
        <v>15787255</v>
      </c>
      <c r="C5095" t="s">
        <v>756</v>
      </c>
      <c r="D5095">
        <v>650</v>
      </c>
      <c r="E5095" t="str">
        <f t="shared" si="553"/>
        <v>Medium Risk</v>
      </c>
      <c r="F5095" t="s">
        <v>26</v>
      </c>
      <c r="G5095" t="s">
        <v>16</v>
      </c>
      <c r="H5095">
        <v>55</v>
      </c>
      <c r="I5095" t="str">
        <f t="shared" si="554"/>
        <v>Old</v>
      </c>
      <c r="J5095">
        <v>2</v>
      </c>
      <c r="K5095" t="str">
        <f t="shared" si="555"/>
        <v>New</v>
      </c>
      <c r="L5095">
        <v>140891.46</v>
      </c>
      <c r="M5095">
        <v>3</v>
      </c>
      <c r="N5095" t="str">
        <f t="shared" si="556"/>
        <v>Premium</v>
      </c>
      <c r="O5095">
        <v>1</v>
      </c>
      <c r="P5095">
        <v>1</v>
      </c>
      <c r="Q5095">
        <v>179834.45</v>
      </c>
      <c r="R5095" t="str">
        <f t="shared" si="557"/>
        <v>High Value</v>
      </c>
      <c r="S5095" t="str">
        <f t="shared" si="558"/>
        <v>High</v>
      </c>
      <c r="T5095">
        <v>1</v>
      </c>
      <c r="U5095" t="str">
        <f t="shared" si="559"/>
        <v>Churned</v>
      </c>
    </row>
    <row r="5096" spans="1:21" x14ac:dyDescent="0.3">
      <c r="A5096">
        <v>5095</v>
      </c>
      <c r="B5096">
        <v>15617166</v>
      </c>
      <c r="C5096" t="s">
        <v>109</v>
      </c>
      <c r="D5096">
        <v>610</v>
      </c>
      <c r="E5096" t="str">
        <f t="shared" si="553"/>
        <v>Medium Risk</v>
      </c>
      <c r="F5096" t="s">
        <v>15</v>
      </c>
      <c r="G5096" t="s">
        <v>23</v>
      </c>
      <c r="H5096">
        <v>37</v>
      </c>
      <c r="I5096" t="str">
        <f t="shared" si="554"/>
        <v>Middle Age</v>
      </c>
      <c r="J5096">
        <v>0</v>
      </c>
      <c r="K5096" t="str">
        <f t="shared" si="555"/>
        <v>New</v>
      </c>
      <c r="L5096">
        <v>0</v>
      </c>
      <c r="M5096">
        <v>1</v>
      </c>
      <c r="N5096" t="str">
        <f t="shared" si="556"/>
        <v>Basic</v>
      </c>
      <c r="O5096">
        <v>1</v>
      </c>
      <c r="P5096">
        <v>0</v>
      </c>
      <c r="Q5096">
        <v>114514.64</v>
      </c>
      <c r="R5096" t="str">
        <f t="shared" si="557"/>
        <v>Medium Value</v>
      </c>
      <c r="S5096" t="str">
        <f t="shared" si="558"/>
        <v>High</v>
      </c>
      <c r="T5096">
        <v>0</v>
      </c>
      <c r="U5096" t="str">
        <f t="shared" si="559"/>
        <v>Retained</v>
      </c>
    </row>
    <row r="5097" spans="1:21" x14ac:dyDescent="0.3">
      <c r="A5097">
        <v>5096</v>
      </c>
      <c r="B5097">
        <v>15742442</v>
      </c>
      <c r="C5097" t="s">
        <v>1395</v>
      </c>
      <c r="D5097">
        <v>705</v>
      </c>
      <c r="E5097" t="str">
        <f t="shared" si="553"/>
        <v>Low Risk</v>
      </c>
      <c r="F5097" t="s">
        <v>18</v>
      </c>
      <c r="G5097" t="s">
        <v>16</v>
      </c>
      <c r="H5097">
        <v>46</v>
      </c>
      <c r="I5097" t="str">
        <f t="shared" si="554"/>
        <v>Middle Age</v>
      </c>
      <c r="J5097">
        <v>5</v>
      </c>
      <c r="K5097" t="str">
        <f t="shared" si="555"/>
        <v>Established</v>
      </c>
      <c r="L5097">
        <v>89364.91</v>
      </c>
      <c r="M5097">
        <v>1</v>
      </c>
      <c r="N5097" t="str">
        <f t="shared" si="556"/>
        <v>Basic</v>
      </c>
      <c r="O5097">
        <v>0</v>
      </c>
      <c r="P5097">
        <v>1</v>
      </c>
      <c r="Q5097">
        <v>139162.15</v>
      </c>
      <c r="R5097" t="str">
        <f t="shared" si="557"/>
        <v>Medium Value</v>
      </c>
      <c r="S5097" t="str">
        <f t="shared" si="558"/>
        <v>High</v>
      </c>
      <c r="T5097">
        <v>0</v>
      </c>
      <c r="U5097" t="str">
        <f t="shared" si="559"/>
        <v>Retained</v>
      </c>
    </row>
    <row r="5098" spans="1:21" x14ac:dyDescent="0.3">
      <c r="A5098">
        <v>5097</v>
      </c>
      <c r="B5098">
        <v>15758692</v>
      </c>
      <c r="C5098" t="s">
        <v>556</v>
      </c>
      <c r="D5098">
        <v>669</v>
      </c>
      <c r="E5098" t="str">
        <f t="shared" si="553"/>
        <v>Medium Risk</v>
      </c>
      <c r="F5098" t="s">
        <v>15</v>
      </c>
      <c r="G5098" t="s">
        <v>16</v>
      </c>
      <c r="H5098">
        <v>29</v>
      </c>
      <c r="I5098" t="str">
        <f t="shared" si="554"/>
        <v>Adolescence</v>
      </c>
      <c r="J5098">
        <v>7</v>
      </c>
      <c r="K5098" t="str">
        <f t="shared" si="555"/>
        <v>Loyal</v>
      </c>
      <c r="L5098">
        <v>146011.4</v>
      </c>
      <c r="M5098">
        <v>1</v>
      </c>
      <c r="N5098" t="str">
        <f t="shared" si="556"/>
        <v>Basic</v>
      </c>
      <c r="O5098">
        <v>0</v>
      </c>
      <c r="P5098">
        <v>0</v>
      </c>
      <c r="Q5098">
        <v>50249.16</v>
      </c>
      <c r="R5098" t="str">
        <f t="shared" si="557"/>
        <v>Medium Value</v>
      </c>
      <c r="S5098" t="str">
        <f t="shared" si="558"/>
        <v>Medium</v>
      </c>
      <c r="T5098">
        <v>0</v>
      </c>
      <c r="U5098" t="str">
        <f t="shared" si="559"/>
        <v>Retained</v>
      </c>
    </row>
    <row r="5099" spans="1:21" x14ac:dyDescent="0.3">
      <c r="A5099">
        <v>5098</v>
      </c>
      <c r="B5099">
        <v>15568238</v>
      </c>
      <c r="C5099" t="s">
        <v>2080</v>
      </c>
      <c r="D5099">
        <v>650</v>
      </c>
      <c r="E5099" t="str">
        <f t="shared" si="553"/>
        <v>Medium Risk</v>
      </c>
      <c r="F5099" t="s">
        <v>18</v>
      </c>
      <c r="G5099" t="s">
        <v>23</v>
      </c>
      <c r="H5099">
        <v>20</v>
      </c>
      <c r="I5099" t="str">
        <f t="shared" si="554"/>
        <v>Adolescence</v>
      </c>
      <c r="J5099">
        <v>8</v>
      </c>
      <c r="K5099" t="str">
        <f t="shared" si="555"/>
        <v>Loyal</v>
      </c>
      <c r="L5099">
        <v>0</v>
      </c>
      <c r="M5099">
        <v>2</v>
      </c>
      <c r="N5099" t="str">
        <f t="shared" si="556"/>
        <v>Standard</v>
      </c>
      <c r="O5099">
        <v>1</v>
      </c>
      <c r="P5099">
        <v>1</v>
      </c>
      <c r="Q5099">
        <v>113469.65</v>
      </c>
      <c r="R5099" t="str">
        <f t="shared" si="557"/>
        <v>High Value</v>
      </c>
      <c r="S5099" t="str">
        <f t="shared" si="558"/>
        <v>High</v>
      </c>
      <c r="T5099">
        <v>0</v>
      </c>
      <c r="U5099" t="str">
        <f t="shared" si="559"/>
        <v>Retained</v>
      </c>
    </row>
    <row r="5100" spans="1:21" x14ac:dyDescent="0.3">
      <c r="A5100">
        <v>5099</v>
      </c>
      <c r="B5100">
        <v>15730353</v>
      </c>
      <c r="C5100" t="s">
        <v>1188</v>
      </c>
      <c r="D5100">
        <v>550</v>
      </c>
      <c r="E5100" t="str">
        <f t="shared" si="553"/>
        <v>Medium Risk</v>
      </c>
      <c r="F5100" t="s">
        <v>26</v>
      </c>
      <c r="G5100" t="s">
        <v>23</v>
      </c>
      <c r="H5100">
        <v>29</v>
      </c>
      <c r="I5100" t="str">
        <f t="shared" si="554"/>
        <v>Adolescence</v>
      </c>
      <c r="J5100">
        <v>9</v>
      </c>
      <c r="K5100" t="str">
        <f t="shared" si="555"/>
        <v>Very Loyal</v>
      </c>
      <c r="L5100">
        <v>145294.07999999999</v>
      </c>
      <c r="M5100">
        <v>2</v>
      </c>
      <c r="N5100" t="str">
        <f t="shared" si="556"/>
        <v>Standard</v>
      </c>
      <c r="O5100">
        <v>1</v>
      </c>
      <c r="P5100">
        <v>0</v>
      </c>
      <c r="Q5100">
        <v>147484.13</v>
      </c>
      <c r="R5100" t="str">
        <f t="shared" si="557"/>
        <v>High Value</v>
      </c>
      <c r="S5100" t="str">
        <f t="shared" si="558"/>
        <v>High</v>
      </c>
      <c r="T5100">
        <v>0</v>
      </c>
      <c r="U5100" t="str">
        <f t="shared" si="559"/>
        <v>Retained</v>
      </c>
    </row>
    <row r="5101" spans="1:21" x14ac:dyDescent="0.3">
      <c r="A5101">
        <v>5100</v>
      </c>
      <c r="B5101">
        <v>15731555</v>
      </c>
      <c r="C5101" t="s">
        <v>2081</v>
      </c>
      <c r="D5101">
        <v>595</v>
      </c>
      <c r="E5101" t="str">
        <f t="shared" si="553"/>
        <v>Medium Risk</v>
      </c>
      <c r="F5101" t="s">
        <v>26</v>
      </c>
      <c r="G5101" t="s">
        <v>16</v>
      </c>
      <c r="H5101">
        <v>45</v>
      </c>
      <c r="I5101" t="str">
        <f t="shared" si="554"/>
        <v>Middle Age</v>
      </c>
      <c r="J5101">
        <v>9</v>
      </c>
      <c r="K5101" t="str">
        <f t="shared" si="555"/>
        <v>Very Loyal</v>
      </c>
      <c r="L5101">
        <v>106000.12</v>
      </c>
      <c r="M5101">
        <v>1</v>
      </c>
      <c r="N5101" t="str">
        <f t="shared" si="556"/>
        <v>Basic</v>
      </c>
      <c r="O5101">
        <v>0</v>
      </c>
      <c r="P5101">
        <v>0</v>
      </c>
      <c r="Q5101">
        <v>191448.95999999999</v>
      </c>
      <c r="R5101" t="str">
        <f t="shared" si="557"/>
        <v>Medium Value</v>
      </c>
      <c r="S5101" t="str">
        <f t="shared" si="558"/>
        <v>High</v>
      </c>
      <c r="T5101">
        <v>1</v>
      </c>
      <c r="U5101" t="str">
        <f t="shared" si="559"/>
        <v>Churned</v>
      </c>
    </row>
    <row r="5102" spans="1:21" x14ac:dyDescent="0.3">
      <c r="A5102">
        <v>5101</v>
      </c>
      <c r="B5102">
        <v>15582404</v>
      </c>
      <c r="C5102" t="s">
        <v>216</v>
      </c>
      <c r="D5102">
        <v>572</v>
      </c>
      <c r="E5102" t="str">
        <f t="shared" si="553"/>
        <v>Medium Risk</v>
      </c>
      <c r="F5102" t="s">
        <v>18</v>
      </c>
      <c r="G5102" t="s">
        <v>16</v>
      </c>
      <c r="H5102">
        <v>26</v>
      </c>
      <c r="I5102" t="str">
        <f t="shared" si="554"/>
        <v>Adolescence</v>
      </c>
      <c r="J5102">
        <v>5</v>
      </c>
      <c r="K5102" t="str">
        <f t="shared" si="555"/>
        <v>Established</v>
      </c>
      <c r="L5102">
        <v>0</v>
      </c>
      <c r="M5102">
        <v>2</v>
      </c>
      <c r="N5102" t="str">
        <f t="shared" si="556"/>
        <v>Standard</v>
      </c>
      <c r="O5102">
        <v>1</v>
      </c>
      <c r="P5102">
        <v>0</v>
      </c>
      <c r="Q5102">
        <v>119381.41</v>
      </c>
      <c r="R5102" t="str">
        <f t="shared" si="557"/>
        <v>High Value</v>
      </c>
      <c r="S5102" t="str">
        <f t="shared" si="558"/>
        <v>High</v>
      </c>
      <c r="T5102">
        <v>0</v>
      </c>
      <c r="U5102" t="str">
        <f t="shared" si="559"/>
        <v>Retained</v>
      </c>
    </row>
    <row r="5103" spans="1:21" x14ac:dyDescent="0.3">
      <c r="A5103">
        <v>5102</v>
      </c>
      <c r="B5103">
        <v>15721462</v>
      </c>
      <c r="C5103" t="s">
        <v>2082</v>
      </c>
      <c r="D5103">
        <v>622</v>
      </c>
      <c r="E5103" t="str">
        <f t="shared" si="553"/>
        <v>Medium Risk</v>
      </c>
      <c r="F5103" t="s">
        <v>18</v>
      </c>
      <c r="G5103" t="s">
        <v>16</v>
      </c>
      <c r="H5103">
        <v>58</v>
      </c>
      <c r="I5103" t="str">
        <f t="shared" si="554"/>
        <v>Old</v>
      </c>
      <c r="J5103">
        <v>2</v>
      </c>
      <c r="K5103" t="str">
        <f t="shared" si="555"/>
        <v>New</v>
      </c>
      <c r="L5103">
        <v>0</v>
      </c>
      <c r="M5103">
        <v>2</v>
      </c>
      <c r="N5103" t="str">
        <f t="shared" si="556"/>
        <v>Standard</v>
      </c>
      <c r="O5103">
        <v>1</v>
      </c>
      <c r="P5103">
        <v>1</v>
      </c>
      <c r="Q5103">
        <v>33277.31</v>
      </c>
      <c r="R5103" t="str">
        <f t="shared" si="557"/>
        <v>Low value</v>
      </c>
      <c r="S5103" t="str">
        <f t="shared" si="558"/>
        <v>Low</v>
      </c>
      <c r="T5103">
        <v>0</v>
      </c>
      <c r="U5103" t="str">
        <f t="shared" si="559"/>
        <v>Retained</v>
      </c>
    </row>
    <row r="5104" spans="1:21" x14ac:dyDescent="0.3">
      <c r="A5104">
        <v>5103</v>
      </c>
      <c r="B5104">
        <v>15632899</v>
      </c>
      <c r="C5104" t="s">
        <v>496</v>
      </c>
      <c r="D5104">
        <v>662</v>
      </c>
      <c r="E5104" t="str">
        <f t="shared" si="553"/>
        <v>Medium Risk</v>
      </c>
      <c r="F5104" t="s">
        <v>18</v>
      </c>
      <c r="G5104" t="s">
        <v>23</v>
      </c>
      <c r="H5104">
        <v>20</v>
      </c>
      <c r="I5104" t="str">
        <f t="shared" si="554"/>
        <v>Adolescence</v>
      </c>
      <c r="J5104">
        <v>9</v>
      </c>
      <c r="K5104" t="str">
        <f t="shared" si="555"/>
        <v>Very Loyal</v>
      </c>
      <c r="L5104">
        <v>104508.77</v>
      </c>
      <c r="M5104">
        <v>2</v>
      </c>
      <c r="N5104" t="str">
        <f t="shared" si="556"/>
        <v>Standard</v>
      </c>
      <c r="O5104">
        <v>0</v>
      </c>
      <c r="P5104">
        <v>0</v>
      </c>
      <c r="Q5104">
        <v>73107.53</v>
      </c>
      <c r="R5104" t="str">
        <f t="shared" si="557"/>
        <v>Medium Value</v>
      </c>
      <c r="S5104" t="str">
        <f t="shared" si="558"/>
        <v>Medium</v>
      </c>
      <c r="T5104">
        <v>0</v>
      </c>
      <c r="U5104" t="str">
        <f t="shared" si="559"/>
        <v>Retained</v>
      </c>
    </row>
    <row r="5105" spans="1:21" x14ac:dyDescent="0.3">
      <c r="A5105">
        <v>5104</v>
      </c>
      <c r="B5105">
        <v>15808526</v>
      </c>
      <c r="C5105" t="s">
        <v>624</v>
      </c>
      <c r="D5105">
        <v>783</v>
      </c>
      <c r="E5105" t="str">
        <f t="shared" si="553"/>
        <v>Low Risk</v>
      </c>
      <c r="F5105" t="s">
        <v>26</v>
      </c>
      <c r="G5105" t="s">
        <v>16</v>
      </c>
      <c r="H5105">
        <v>58</v>
      </c>
      <c r="I5105" t="str">
        <f t="shared" si="554"/>
        <v>Old</v>
      </c>
      <c r="J5105">
        <v>3</v>
      </c>
      <c r="K5105" t="str">
        <f t="shared" si="555"/>
        <v>Established</v>
      </c>
      <c r="L5105">
        <v>127539.3</v>
      </c>
      <c r="M5105">
        <v>1</v>
      </c>
      <c r="N5105" t="str">
        <f t="shared" si="556"/>
        <v>Basic</v>
      </c>
      <c r="O5105">
        <v>1</v>
      </c>
      <c r="P5105">
        <v>1</v>
      </c>
      <c r="Q5105">
        <v>96590.39</v>
      </c>
      <c r="R5105" t="str">
        <f t="shared" si="557"/>
        <v>Medium Value</v>
      </c>
      <c r="S5105" t="str">
        <f t="shared" si="558"/>
        <v>Medium</v>
      </c>
      <c r="T5105">
        <v>1</v>
      </c>
      <c r="U5105" t="str">
        <f t="shared" si="559"/>
        <v>Churned</v>
      </c>
    </row>
    <row r="5106" spans="1:21" x14ac:dyDescent="0.3">
      <c r="A5106">
        <v>5105</v>
      </c>
      <c r="B5106">
        <v>15694349</v>
      </c>
      <c r="C5106" t="s">
        <v>1306</v>
      </c>
      <c r="D5106">
        <v>714</v>
      </c>
      <c r="E5106" t="str">
        <f t="shared" si="553"/>
        <v>Low Risk</v>
      </c>
      <c r="F5106" t="s">
        <v>18</v>
      </c>
      <c r="G5106" t="s">
        <v>23</v>
      </c>
      <c r="H5106">
        <v>44</v>
      </c>
      <c r="I5106" t="str">
        <f t="shared" si="554"/>
        <v>Middle Age</v>
      </c>
      <c r="J5106">
        <v>7</v>
      </c>
      <c r="K5106" t="str">
        <f t="shared" si="555"/>
        <v>Loyal</v>
      </c>
      <c r="L5106">
        <v>0</v>
      </c>
      <c r="M5106">
        <v>1</v>
      </c>
      <c r="N5106" t="str">
        <f t="shared" si="556"/>
        <v>Basic</v>
      </c>
      <c r="O5106">
        <v>0</v>
      </c>
      <c r="P5106">
        <v>1</v>
      </c>
      <c r="Q5106">
        <v>6923.11</v>
      </c>
      <c r="R5106" t="str">
        <f t="shared" si="557"/>
        <v>Low value</v>
      </c>
      <c r="S5106" t="str">
        <f t="shared" si="558"/>
        <v>Low</v>
      </c>
      <c r="T5106">
        <v>0</v>
      </c>
      <c r="U5106" t="str">
        <f t="shared" si="559"/>
        <v>Retained</v>
      </c>
    </row>
    <row r="5107" spans="1:21" x14ac:dyDescent="0.3">
      <c r="A5107">
        <v>5106</v>
      </c>
      <c r="B5107">
        <v>15718465</v>
      </c>
      <c r="C5107" t="s">
        <v>2083</v>
      </c>
      <c r="D5107">
        <v>671</v>
      </c>
      <c r="E5107" t="str">
        <f t="shared" si="553"/>
        <v>Medium Risk</v>
      </c>
      <c r="F5107" t="s">
        <v>26</v>
      </c>
      <c r="G5107" t="s">
        <v>23</v>
      </c>
      <c r="H5107">
        <v>51</v>
      </c>
      <c r="I5107" t="str">
        <f t="shared" si="554"/>
        <v>Old</v>
      </c>
      <c r="J5107">
        <v>3</v>
      </c>
      <c r="K5107" t="str">
        <f t="shared" si="555"/>
        <v>Established</v>
      </c>
      <c r="L5107">
        <v>96891.46</v>
      </c>
      <c r="M5107">
        <v>1</v>
      </c>
      <c r="N5107" t="str">
        <f t="shared" si="556"/>
        <v>Basic</v>
      </c>
      <c r="O5107">
        <v>1</v>
      </c>
      <c r="P5107">
        <v>0</v>
      </c>
      <c r="Q5107">
        <v>176403.33</v>
      </c>
      <c r="R5107" t="str">
        <f t="shared" si="557"/>
        <v>Medium Value</v>
      </c>
      <c r="S5107" t="str">
        <f t="shared" si="558"/>
        <v>High</v>
      </c>
      <c r="T5107">
        <v>1</v>
      </c>
      <c r="U5107" t="str">
        <f t="shared" si="559"/>
        <v>Churned</v>
      </c>
    </row>
    <row r="5108" spans="1:21" x14ac:dyDescent="0.3">
      <c r="A5108">
        <v>5107</v>
      </c>
      <c r="B5108">
        <v>15682995</v>
      </c>
      <c r="C5108" t="s">
        <v>1438</v>
      </c>
      <c r="D5108">
        <v>600</v>
      </c>
      <c r="E5108" t="str">
        <f t="shared" si="553"/>
        <v>Medium Risk</v>
      </c>
      <c r="F5108" t="s">
        <v>15</v>
      </c>
      <c r="G5108" t="s">
        <v>16</v>
      </c>
      <c r="H5108">
        <v>32</v>
      </c>
      <c r="I5108" t="str">
        <f t="shared" si="554"/>
        <v>Middle Age</v>
      </c>
      <c r="J5108">
        <v>1</v>
      </c>
      <c r="K5108" t="str">
        <f t="shared" si="555"/>
        <v>New</v>
      </c>
      <c r="L5108">
        <v>78535.25</v>
      </c>
      <c r="M5108">
        <v>1</v>
      </c>
      <c r="N5108" t="str">
        <f t="shared" si="556"/>
        <v>Basic</v>
      </c>
      <c r="O5108">
        <v>1</v>
      </c>
      <c r="P5108">
        <v>0</v>
      </c>
      <c r="Q5108">
        <v>64349.599999999999</v>
      </c>
      <c r="R5108" t="str">
        <f t="shared" si="557"/>
        <v>Medium Value</v>
      </c>
      <c r="S5108" t="str">
        <f t="shared" si="558"/>
        <v>Medium</v>
      </c>
      <c r="T5108">
        <v>0</v>
      </c>
      <c r="U5108" t="str">
        <f t="shared" si="559"/>
        <v>Retained</v>
      </c>
    </row>
    <row r="5109" spans="1:21" x14ac:dyDescent="0.3">
      <c r="A5109">
        <v>5108</v>
      </c>
      <c r="B5109">
        <v>15584776</v>
      </c>
      <c r="C5109" t="s">
        <v>628</v>
      </c>
      <c r="D5109">
        <v>847</v>
      </c>
      <c r="E5109" t="str">
        <f t="shared" si="553"/>
        <v>Low Risk</v>
      </c>
      <c r="F5109" t="s">
        <v>18</v>
      </c>
      <c r="G5109" t="s">
        <v>16</v>
      </c>
      <c r="H5109">
        <v>37</v>
      </c>
      <c r="I5109" t="str">
        <f t="shared" si="554"/>
        <v>Middle Age</v>
      </c>
      <c r="J5109">
        <v>9</v>
      </c>
      <c r="K5109" t="str">
        <f t="shared" si="555"/>
        <v>Very Loyal</v>
      </c>
      <c r="L5109">
        <v>112712.17</v>
      </c>
      <c r="M5109">
        <v>1</v>
      </c>
      <c r="N5109" t="str">
        <f t="shared" si="556"/>
        <v>Basic</v>
      </c>
      <c r="O5109">
        <v>1</v>
      </c>
      <c r="P5109">
        <v>0</v>
      </c>
      <c r="Q5109">
        <v>116097.26</v>
      </c>
      <c r="R5109" t="str">
        <f t="shared" si="557"/>
        <v>Medium Value</v>
      </c>
      <c r="S5109" t="str">
        <f t="shared" si="558"/>
        <v>High</v>
      </c>
      <c r="T5109">
        <v>0</v>
      </c>
      <c r="U5109" t="str">
        <f t="shared" si="559"/>
        <v>Retained</v>
      </c>
    </row>
    <row r="5110" spans="1:21" x14ac:dyDescent="0.3">
      <c r="A5110">
        <v>5109</v>
      </c>
      <c r="B5110">
        <v>15777772</v>
      </c>
      <c r="C5110" t="s">
        <v>2084</v>
      </c>
      <c r="D5110">
        <v>650</v>
      </c>
      <c r="E5110" t="str">
        <f t="shared" si="553"/>
        <v>Medium Risk</v>
      </c>
      <c r="F5110" t="s">
        <v>18</v>
      </c>
      <c r="G5110" t="s">
        <v>23</v>
      </c>
      <c r="H5110">
        <v>55</v>
      </c>
      <c r="I5110" t="str">
        <f t="shared" si="554"/>
        <v>Old</v>
      </c>
      <c r="J5110">
        <v>9</v>
      </c>
      <c r="K5110" t="str">
        <f t="shared" si="555"/>
        <v>Very Loyal</v>
      </c>
      <c r="L5110">
        <v>119618.42</v>
      </c>
      <c r="M5110">
        <v>1</v>
      </c>
      <c r="N5110" t="str">
        <f t="shared" si="556"/>
        <v>Basic</v>
      </c>
      <c r="O5110">
        <v>1</v>
      </c>
      <c r="P5110">
        <v>1</v>
      </c>
      <c r="Q5110">
        <v>29861.13</v>
      </c>
      <c r="R5110" t="str">
        <f t="shared" si="557"/>
        <v>Low value</v>
      </c>
      <c r="S5110" t="str">
        <f t="shared" si="558"/>
        <v>Low</v>
      </c>
      <c r="T5110">
        <v>0</v>
      </c>
      <c r="U5110" t="str">
        <f t="shared" si="559"/>
        <v>Retained</v>
      </c>
    </row>
    <row r="5111" spans="1:21" x14ac:dyDescent="0.3">
      <c r="A5111">
        <v>5110</v>
      </c>
      <c r="B5111">
        <v>15576156</v>
      </c>
      <c r="C5111" t="s">
        <v>1616</v>
      </c>
      <c r="D5111">
        <v>710</v>
      </c>
      <c r="E5111" t="str">
        <f t="shared" si="553"/>
        <v>Low Risk</v>
      </c>
      <c r="F5111" t="s">
        <v>18</v>
      </c>
      <c r="G5111" t="s">
        <v>16</v>
      </c>
      <c r="H5111">
        <v>28</v>
      </c>
      <c r="I5111" t="str">
        <f t="shared" si="554"/>
        <v>Adolescence</v>
      </c>
      <c r="J5111">
        <v>6</v>
      </c>
      <c r="K5111" t="str">
        <f t="shared" si="555"/>
        <v>Loyal</v>
      </c>
      <c r="L5111">
        <v>0</v>
      </c>
      <c r="M5111">
        <v>1</v>
      </c>
      <c r="N5111" t="str">
        <f t="shared" si="556"/>
        <v>Basic</v>
      </c>
      <c r="O5111">
        <v>1</v>
      </c>
      <c r="P5111">
        <v>0</v>
      </c>
      <c r="Q5111">
        <v>48426.98</v>
      </c>
      <c r="R5111" t="str">
        <f t="shared" si="557"/>
        <v>Low value</v>
      </c>
      <c r="S5111" t="str">
        <f t="shared" si="558"/>
        <v>Low</v>
      </c>
      <c r="T5111">
        <v>0</v>
      </c>
      <c r="U5111" t="str">
        <f t="shared" si="559"/>
        <v>Retained</v>
      </c>
    </row>
    <row r="5112" spans="1:21" x14ac:dyDescent="0.3">
      <c r="A5112">
        <v>5111</v>
      </c>
      <c r="B5112">
        <v>15646756</v>
      </c>
      <c r="C5112" t="s">
        <v>761</v>
      </c>
      <c r="D5112">
        <v>682</v>
      </c>
      <c r="E5112" t="str">
        <f t="shared" si="553"/>
        <v>Medium Risk</v>
      </c>
      <c r="F5112" t="s">
        <v>15</v>
      </c>
      <c r="G5112" t="s">
        <v>16</v>
      </c>
      <c r="H5112">
        <v>33</v>
      </c>
      <c r="I5112" t="str">
        <f t="shared" si="554"/>
        <v>Middle Age</v>
      </c>
      <c r="J5112">
        <v>8</v>
      </c>
      <c r="K5112" t="str">
        <f t="shared" si="555"/>
        <v>Loyal</v>
      </c>
      <c r="L5112">
        <v>74963.5</v>
      </c>
      <c r="M5112">
        <v>1</v>
      </c>
      <c r="N5112" t="str">
        <f t="shared" si="556"/>
        <v>Basic</v>
      </c>
      <c r="O5112">
        <v>1</v>
      </c>
      <c r="P5112">
        <v>1</v>
      </c>
      <c r="Q5112">
        <v>32770.559999999998</v>
      </c>
      <c r="R5112" t="str">
        <f t="shared" si="557"/>
        <v>Low value</v>
      </c>
      <c r="S5112" t="str">
        <f t="shared" si="558"/>
        <v>Low</v>
      </c>
      <c r="T5112">
        <v>0</v>
      </c>
      <c r="U5112" t="str">
        <f t="shared" si="559"/>
        <v>Retained</v>
      </c>
    </row>
    <row r="5113" spans="1:21" x14ac:dyDescent="0.3">
      <c r="A5113">
        <v>5112</v>
      </c>
      <c r="B5113">
        <v>15742886</v>
      </c>
      <c r="C5113" t="s">
        <v>193</v>
      </c>
      <c r="D5113">
        <v>642</v>
      </c>
      <c r="E5113" t="str">
        <f t="shared" si="553"/>
        <v>Medium Risk</v>
      </c>
      <c r="F5113" t="s">
        <v>15</v>
      </c>
      <c r="G5113" t="s">
        <v>23</v>
      </c>
      <c r="H5113">
        <v>26</v>
      </c>
      <c r="I5113" t="str">
        <f t="shared" si="554"/>
        <v>Adolescence</v>
      </c>
      <c r="J5113">
        <v>1</v>
      </c>
      <c r="K5113" t="str">
        <f t="shared" si="555"/>
        <v>New</v>
      </c>
      <c r="L5113">
        <v>138023.79</v>
      </c>
      <c r="M5113">
        <v>2</v>
      </c>
      <c r="N5113" t="str">
        <f t="shared" si="556"/>
        <v>Standard</v>
      </c>
      <c r="O5113">
        <v>0</v>
      </c>
      <c r="P5113">
        <v>1</v>
      </c>
      <c r="Q5113">
        <v>117060.2</v>
      </c>
      <c r="R5113" t="str">
        <f t="shared" si="557"/>
        <v>High Value</v>
      </c>
      <c r="S5113" t="str">
        <f t="shared" si="558"/>
        <v>High</v>
      </c>
      <c r="T5113">
        <v>0</v>
      </c>
      <c r="U5113" t="str">
        <f t="shared" si="559"/>
        <v>Retained</v>
      </c>
    </row>
    <row r="5114" spans="1:21" x14ac:dyDescent="0.3">
      <c r="A5114">
        <v>5113</v>
      </c>
      <c r="B5114">
        <v>15586135</v>
      </c>
      <c r="C5114" t="s">
        <v>2085</v>
      </c>
      <c r="D5114">
        <v>536</v>
      </c>
      <c r="E5114" t="str">
        <f t="shared" si="553"/>
        <v>Medium Risk</v>
      </c>
      <c r="F5114" t="s">
        <v>18</v>
      </c>
      <c r="G5114" t="s">
        <v>16</v>
      </c>
      <c r="H5114">
        <v>28</v>
      </c>
      <c r="I5114" t="str">
        <f t="shared" si="554"/>
        <v>Adolescence</v>
      </c>
      <c r="J5114">
        <v>4</v>
      </c>
      <c r="K5114" t="str">
        <f t="shared" si="555"/>
        <v>Established</v>
      </c>
      <c r="L5114">
        <v>0</v>
      </c>
      <c r="M5114">
        <v>1</v>
      </c>
      <c r="N5114" t="str">
        <f t="shared" si="556"/>
        <v>Basic</v>
      </c>
      <c r="O5114">
        <v>1</v>
      </c>
      <c r="P5114">
        <v>1</v>
      </c>
      <c r="Q5114">
        <v>136197.65</v>
      </c>
      <c r="R5114" t="str">
        <f t="shared" si="557"/>
        <v>Medium Value</v>
      </c>
      <c r="S5114" t="str">
        <f t="shared" si="558"/>
        <v>High</v>
      </c>
      <c r="T5114">
        <v>0</v>
      </c>
      <c r="U5114" t="str">
        <f t="shared" si="559"/>
        <v>Retained</v>
      </c>
    </row>
    <row r="5115" spans="1:21" x14ac:dyDescent="0.3">
      <c r="A5115">
        <v>5114</v>
      </c>
      <c r="B5115">
        <v>15616152</v>
      </c>
      <c r="C5115" t="s">
        <v>365</v>
      </c>
      <c r="D5115">
        <v>754</v>
      </c>
      <c r="E5115" t="str">
        <f t="shared" si="553"/>
        <v>Low Risk</v>
      </c>
      <c r="F5115" t="s">
        <v>15</v>
      </c>
      <c r="G5115" t="s">
        <v>16</v>
      </c>
      <c r="H5115">
        <v>47</v>
      </c>
      <c r="I5115" t="str">
        <f t="shared" si="554"/>
        <v>Middle Age</v>
      </c>
      <c r="J5115">
        <v>1</v>
      </c>
      <c r="K5115" t="str">
        <f t="shared" si="555"/>
        <v>New</v>
      </c>
      <c r="L5115">
        <v>185513.67</v>
      </c>
      <c r="M5115">
        <v>1</v>
      </c>
      <c r="N5115" t="str">
        <f t="shared" si="556"/>
        <v>Basic</v>
      </c>
      <c r="O5115">
        <v>1</v>
      </c>
      <c r="P5115">
        <v>0</v>
      </c>
      <c r="Q5115">
        <v>27438.83</v>
      </c>
      <c r="R5115" t="str">
        <f t="shared" si="557"/>
        <v>Low value</v>
      </c>
      <c r="S5115" t="str">
        <f t="shared" si="558"/>
        <v>Low</v>
      </c>
      <c r="T5115">
        <v>0</v>
      </c>
      <c r="U5115" t="str">
        <f t="shared" si="559"/>
        <v>Retained</v>
      </c>
    </row>
    <row r="5116" spans="1:21" x14ac:dyDescent="0.3">
      <c r="A5116">
        <v>5115</v>
      </c>
      <c r="B5116">
        <v>15721460</v>
      </c>
      <c r="C5116" t="s">
        <v>56</v>
      </c>
      <c r="D5116">
        <v>678</v>
      </c>
      <c r="E5116" t="str">
        <f t="shared" si="553"/>
        <v>Medium Risk</v>
      </c>
      <c r="F5116" t="s">
        <v>15</v>
      </c>
      <c r="G5116" t="s">
        <v>23</v>
      </c>
      <c r="H5116">
        <v>60</v>
      </c>
      <c r="I5116" t="str">
        <f t="shared" si="554"/>
        <v>Old</v>
      </c>
      <c r="J5116">
        <v>8</v>
      </c>
      <c r="K5116" t="str">
        <f t="shared" si="555"/>
        <v>Loyal</v>
      </c>
      <c r="L5116">
        <v>185648.56</v>
      </c>
      <c r="M5116">
        <v>1</v>
      </c>
      <c r="N5116" t="str">
        <f t="shared" si="556"/>
        <v>Basic</v>
      </c>
      <c r="O5116">
        <v>0</v>
      </c>
      <c r="P5116">
        <v>0</v>
      </c>
      <c r="Q5116">
        <v>192156.54</v>
      </c>
      <c r="R5116" t="str">
        <f t="shared" si="557"/>
        <v>Medium Value</v>
      </c>
      <c r="S5116" t="str">
        <f t="shared" si="558"/>
        <v>High</v>
      </c>
      <c r="T5116">
        <v>1</v>
      </c>
      <c r="U5116" t="str">
        <f t="shared" si="559"/>
        <v>Churned</v>
      </c>
    </row>
    <row r="5117" spans="1:21" x14ac:dyDescent="0.3">
      <c r="A5117">
        <v>5116</v>
      </c>
      <c r="B5117">
        <v>15727317</v>
      </c>
      <c r="C5117" t="s">
        <v>590</v>
      </c>
      <c r="D5117">
        <v>533</v>
      </c>
      <c r="E5117" t="str">
        <f t="shared" si="553"/>
        <v>Medium Risk</v>
      </c>
      <c r="F5117" t="s">
        <v>26</v>
      </c>
      <c r="G5117" t="s">
        <v>16</v>
      </c>
      <c r="H5117">
        <v>49</v>
      </c>
      <c r="I5117" t="str">
        <f t="shared" si="554"/>
        <v>Middle Age</v>
      </c>
      <c r="J5117">
        <v>1</v>
      </c>
      <c r="K5117" t="str">
        <f t="shared" si="555"/>
        <v>New</v>
      </c>
      <c r="L5117">
        <v>102286.6</v>
      </c>
      <c r="M5117">
        <v>3</v>
      </c>
      <c r="N5117" t="str">
        <f t="shared" si="556"/>
        <v>Premium</v>
      </c>
      <c r="O5117">
        <v>1</v>
      </c>
      <c r="P5117">
        <v>0</v>
      </c>
      <c r="Q5117">
        <v>69409.37</v>
      </c>
      <c r="R5117" t="str">
        <f t="shared" si="557"/>
        <v>Medium Value</v>
      </c>
      <c r="S5117" t="str">
        <f t="shared" si="558"/>
        <v>Medium</v>
      </c>
      <c r="T5117">
        <v>1</v>
      </c>
      <c r="U5117" t="str">
        <f t="shared" si="559"/>
        <v>Churned</v>
      </c>
    </row>
    <row r="5118" spans="1:21" x14ac:dyDescent="0.3">
      <c r="A5118">
        <v>5117</v>
      </c>
      <c r="B5118">
        <v>15649536</v>
      </c>
      <c r="C5118" t="s">
        <v>1225</v>
      </c>
      <c r="D5118">
        <v>741</v>
      </c>
      <c r="E5118" t="str">
        <f t="shared" si="553"/>
        <v>Low Risk</v>
      </c>
      <c r="F5118" t="s">
        <v>26</v>
      </c>
      <c r="G5118" t="s">
        <v>23</v>
      </c>
      <c r="H5118">
        <v>38</v>
      </c>
      <c r="I5118" t="str">
        <f t="shared" si="554"/>
        <v>Middle Age</v>
      </c>
      <c r="J5118">
        <v>4</v>
      </c>
      <c r="K5118" t="str">
        <f t="shared" si="555"/>
        <v>Established</v>
      </c>
      <c r="L5118">
        <v>128015.83</v>
      </c>
      <c r="M5118">
        <v>1</v>
      </c>
      <c r="N5118" t="str">
        <f t="shared" si="556"/>
        <v>Basic</v>
      </c>
      <c r="O5118">
        <v>1</v>
      </c>
      <c r="P5118">
        <v>0</v>
      </c>
      <c r="Q5118">
        <v>58440.43</v>
      </c>
      <c r="R5118" t="str">
        <f t="shared" si="557"/>
        <v>Medium Value</v>
      </c>
      <c r="S5118" t="str">
        <f t="shared" si="558"/>
        <v>Medium</v>
      </c>
      <c r="T5118">
        <v>0</v>
      </c>
      <c r="U5118" t="str">
        <f t="shared" si="559"/>
        <v>Retained</v>
      </c>
    </row>
    <row r="5119" spans="1:21" x14ac:dyDescent="0.3">
      <c r="A5119">
        <v>5118</v>
      </c>
      <c r="B5119">
        <v>15754929</v>
      </c>
      <c r="C5119" t="s">
        <v>527</v>
      </c>
      <c r="D5119">
        <v>757</v>
      </c>
      <c r="E5119" t="str">
        <f t="shared" si="553"/>
        <v>Low Risk</v>
      </c>
      <c r="F5119" t="s">
        <v>15</v>
      </c>
      <c r="G5119" t="s">
        <v>23</v>
      </c>
      <c r="H5119">
        <v>31</v>
      </c>
      <c r="I5119" t="str">
        <f t="shared" si="554"/>
        <v>Middle Age</v>
      </c>
      <c r="J5119">
        <v>10</v>
      </c>
      <c r="K5119" t="str">
        <f t="shared" si="555"/>
        <v>Very Loyal</v>
      </c>
      <c r="L5119">
        <v>39539.39</v>
      </c>
      <c r="M5119">
        <v>2</v>
      </c>
      <c r="N5119" t="str">
        <f t="shared" si="556"/>
        <v>Standard</v>
      </c>
      <c r="O5119">
        <v>0</v>
      </c>
      <c r="P5119">
        <v>0</v>
      </c>
      <c r="Q5119">
        <v>192519.39</v>
      </c>
      <c r="R5119" t="str">
        <f t="shared" si="557"/>
        <v>High Value</v>
      </c>
      <c r="S5119" t="str">
        <f t="shared" si="558"/>
        <v>High</v>
      </c>
      <c r="T5119">
        <v>0</v>
      </c>
      <c r="U5119" t="str">
        <f t="shared" si="559"/>
        <v>Retained</v>
      </c>
    </row>
    <row r="5120" spans="1:21" x14ac:dyDescent="0.3">
      <c r="A5120">
        <v>5119</v>
      </c>
      <c r="B5120">
        <v>15572051</v>
      </c>
      <c r="C5120" t="s">
        <v>136</v>
      </c>
      <c r="D5120">
        <v>721</v>
      </c>
      <c r="E5120" t="str">
        <f t="shared" si="553"/>
        <v>Low Risk</v>
      </c>
      <c r="F5120" t="s">
        <v>15</v>
      </c>
      <c r="G5120" t="s">
        <v>23</v>
      </c>
      <c r="H5120">
        <v>40</v>
      </c>
      <c r="I5120" t="str">
        <f t="shared" si="554"/>
        <v>Middle Age</v>
      </c>
      <c r="J5120">
        <v>3</v>
      </c>
      <c r="K5120" t="str">
        <f t="shared" si="555"/>
        <v>Established</v>
      </c>
      <c r="L5120">
        <v>0</v>
      </c>
      <c r="M5120">
        <v>1</v>
      </c>
      <c r="N5120" t="str">
        <f t="shared" si="556"/>
        <v>Basic</v>
      </c>
      <c r="O5120">
        <v>1</v>
      </c>
      <c r="P5120">
        <v>1</v>
      </c>
      <c r="Q5120">
        <v>144874.67000000001</v>
      </c>
      <c r="R5120" t="str">
        <f t="shared" si="557"/>
        <v>Medium Value</v>
      </c>
      <c r="S5120" t="str">
        <f t="shared" si="558"/>
        <v>High</v>
      </c>
      <c r="T5120">
        <v>0</v>
      </c>
      <c r="U5120" t="str">
        <f t="shared" si="559"/>
        <v>Retained</v>
      </c>
    </row>
    <row r="5121" spans="1:21" x14ac:dyDescent="0.3">
      <c r="A5121">
        <v>5120</v>
      </c>
      <c r="B5121">
        <v>15668142</v>
      </c>
      <c r="C5121" t="s">
        <v>191</v>
      </c>
      <c r="D5121">
        <v>700</v>
      </c>
      <c r="E5121" t="str">
        <f t="shared" si="553"/>
        <v>Low Risk</v>
      </c>
      <c r="F5121" t="s">
        <v>15</v>
      </c>
      <c r="G5121" t="s">
        <v>23</v>
      </c>
      <c r="H5121">
        <v>37</v>
      </c>
      <c r="I5121" t="str">
        <f t="shared" si="554"/>
        <v>Middle Age</v>
      </c>
      <c r="J5121">
        <v>3</v>
      </c>
      <c r="K5121" t="str">
        <f t="shared" si="555"/>
        <v>Established</v>
      </c>
      <c r="L5121">
        <v>77608.460000000006</v>
      </c>
      <c r="M5121">
        <v>2</v>
      </c>
      <c r="N5121" t="str">
        <f t="shared" si="556"/>
        <v>Standard</v>
      </c>
      <c r="O5121">
        <v>1</v>
      </c>
      <c r="P5121">
        <v>1</v>
      </c>
      <c r="Q5121">
        <v>175373.46</v>
      </c>
      <c r="R5121" t="str">
        <f t="shared" si="557"/>
        <v>High Value</v>
      </c>
      <c r="S5121" t="str">
        <f t="shared" si="558"/>
        <v>High</v>
      </c>
      <c r="T5121">
        <v>0</v>
      </c>
      <c r="U5121" t="str">
        <f t="shared" si="559"/>
        <v>Retained</v>
      </c>
    </row>
    <row r="5122" spans="1:21" x14ac:dyDescent="0.3">
      <c r="A5122">
        <v>5121</v>
      </c>
      <c r="B5122">
        <v>15701176</v>
      </c>
      <c r="C5122" t="s">
        <v>323</v>
      </c>
      <c r="D5122">
        <v>663</v>
      </c>
      <c r="E5122" t="str">
        <f t="shared" si="553"/>
        <v>Medium Risk</v>
      </c>
      <c r="F5122" t="s">
        <v>15</v>
      </c>
      <c r="G5122" t="s">
        <v>23</v>
      </c>
      <c r="H5122">
        <v>26</v>
      </c>
      <c r="I5122" t="str">
        <f t="shared" si="554"/>
        <v>Adolescence</v>
      </c>
      <c r="J5122">
        <v>5</v>
      </c>
      <c r="K5122" t="str">
        <f t="shared" si="555"/>
        <v>Established</v>
      </c>
      <c r="L5122">
        <v>141462.13</v>
      </c>
      <c r="M5122">
        <v>1</v>
      </c>
      <c r="N5122" t="str">
        <f t="shared" si="556"/>
        <v>Basic</v>
      </c>
      <c r="O5122">
        <v>1</v>
      </c>
      <c r="P5122">
        <v>0</v>
      </c>
      <c r="Q5122">
        <v>440.2</v>
      </c>
      <c r="R5122" t="str">
        <f t="shared" si="557"/>
        <v>Low value</v>
      </c>
      <c r="S5122" t="str">
        <f t="shared" si="558"/>
        <v>Low</v>
      </c>
      <c r="T5122">
        <v>0</v>
      </c>
      <c r="U5122" t="str">
        <f t="shared" si="559"/>
        <v>Retained</v>
      </c>
    </row>
    <row r="5123" spans="1:21" x14ac:dyDescent="0.3">
      <c r="A5123">
        <v>5122</v>
      </c>
      <c r="B5123">
        <v>15708422</v>
      </c>
      <c r="C5123" t="s">
        <v>376</v>
      </c>
      <c r="D5123">
        <v>677</v>
      </c>
      <c r="E5123" t="str">
        <f t="shared" ref="E5123:E5186" si="560">IF(D5123 &lt; 500, "High Risk", IF(D5123 &lt; 700, "Medium Risk", "Low Risk"))</f>
        <v>Medium Risk</v>
      </c>
      <c r="F5123" t="s">
        <v>18</v>
      </c>
      <c r="G5123" t="s">
        <v>16</v>
      </c>
      <c r="H5123">
        <v>35</v>
      </c>
      <c r="I5123" t="str">
        <f t="shared" ref="I5123:I5186" si="561">IF(H5123 &lt; 30, "Adolescence", IF(H5123 &lt;= 50, "Middle Age", "Old"))</f>
        <v>Middle Age</v>
      </c>
      <c r="J5123">
        <v>0</v>
      </c>
      <c r="K5123" t="str">
        <f t="shared" ref="K5123:K5186" si="562">IF(J5123 &lt;= 2, "New", IF(J5123 &lt;= 5, "Established", IF(J5123 &lt;= 8, "Loyal", "Very Loyal")))</f>
        <v>New</v>
      </c>
      <c r="L5123">
        <v>0</v>
      </c>
      <c r="M5123">
        <v>2</v>
      </c>
      <c r="N5123" t="str">
        <f t="shared" ref="N5123:N5186" si="563">IF(M5123 =1, "Basic", IF(M5123 = 2, "Standard", IF(M5123 &gt;=3, "Premium", "Unknown")))</f>
        <v>Standard</v>
      </c>
      <c r="O5123">
        <v>0</v>
      </c>
      <c r="P5123">
        <v>0</v>
      </c>
      <c r="Q5123">
        <v>76637.38</v>
      </c>
      <c r="R5123" t="str">
        <f t="shared" ref="R5123:R5186" si="564">IF(Q5123 &gt; 100000, IF(M5123 &gt;=2, "High Value", "Medium Value"), IF(Q5123 &gt; 50000, "Medium Value", "Low value"))</f>
        <v>Medium Value</v>
      </c>
      <c r="S5123" t="str">
        <f t="shared" ref="S5123:S5186" si="565">IF(Q5123 &lt; 50000, "Low", IF(Q5123 &lt; 100000, "Medium", "High"))</f>
        <v>Medium</v>
      </c>
      <c r="T5123">
        <v>0</v>
      </c>
      <c r="U5123" t="str">
        <f t="shared" ref="U5123:U5186" si="566">IF(T5123 = 1, "Churned", "Retained")</f>
        <v>Retained</v>
      </c>
    </row>
    <row r="5124" spans="1:21" x14ac:dyDescent="0.3">
      <c r="A5124">
        <v>5123</v>
      </c>
      <c r="B5124">
        <v>15655632</v>
      </c>
      <c r="C5124" t="s">
        <v>140</v>
      </c>
      <c r="D5124">
        <v>655</v>
      </c>
      <c r="E5124" t="str">
        <f t="shared" si="560"/>
        <v>Medium Risk</v>
      </c>
      <c r="F5124" t="s">
        <v>15</v>
      </c>
      <c r="G5124" t="s">
        <v>23</v>
      </c>
      <c r="H5124">
        <v>27</v>
      </c>
      <c r="I5124" t="str">
        <f t="shared" si="561"/>
        <v>Adolescence</v>
      </c>
      <c r="J5124">
        <v>2</v>
      </c>
      <c r="K5124" t="str">
        <f t="shared" si="562"/>
        <v>New</v>
      </c>
      <c r="L5124">
        <v>131691.32999999999</v>
      </c>
      <c r="M5124">
        <v>1</v>
      </c>
      <c r="N5124" t="str">
        <f t="shared" si="563"/>
        <v>Basic</v>
      </c>
      <c r="O5124">
        <v>1</v>
      </c>
      <c r="P5124">
        <v>0</v>
      </c>
      <c r="Q5124">
        <v>49480.66</v>
      </c>
      <c r="R5124" t="str">
        <f t="shared" si="564"/>
        <v>Low value</v>
      </c>
      <c r="S5124" t="str">
        <f t="shared" si="565"/>
        <v>Low</v>
      </c>
      <c r="T5124">
        <v>0</v>
      </c>
      <c r="U5124" t="str">
        <f t="shared" si="566"/>
        <v>Retained</v>
      </c>
    </row>
    <row r="5125" spans="1:21" x14ac:dyDescent="0.3">
      <c r="A5125">
        <v>5124</v>
      </c>
      <c r="B5125">
        <v>15744606</v>
      </c>
      <c r="C5125" t="s">
        <v>280</v>
      </c>
      <c r="D5125">
        <v>832</v>
      </c>
      <c r="E5125" t="str">
        <f t="shared" si="560"/>
        <v>Low Risk</v>
      </c>
      <c r="F5125" t="s">
        <v>18</v>
      </c>
      <c r="G5125" t="s">
        <v>23</v>
      </c>
      <c r="H5125">
        <v>29</v>
      </c>
      <c r="I5125" t="str">
        <f t="shared" si="561"/>
        <v>Adolescence</v>
      </c>
      <c r="J5125">
        <v>8</v>
      </c>
      <c r="K5125" t="str">
        <f t="shared" si="562"/>
        <v>Loyal</v>
      </c>
      <c r="L5125">
        <v>93833.86</v>
      </c>
      <c r="M5125">
        <v>1</v>
      </c>
      <c r="N5125" t="str">
        <f t="shared" si="563"/>
        <v>Basic</v>
      </c>
      <c r="O5125">
        <v>0</v>
      </c>
      <c r="P5125">
        <v>1</v>
      </c>
      <c r="Q5125">
        <v>10417.870000000001</v>
      </c>
      <c r="R5125" t="str">
        <f t="shared" si="564"/>
        <v>Low value</v>
      </c>
      <c r="S5125" t="str">
        <f t="shared" si="565"/>
        <v>Low</v>
      </c>
      <c r="T5125">
        <v>0</v>
      </c>
      <c r="U5125" t="str">
        <f t="shared" si="566"/>
        <v>Retained</v>
      </c>
    </row>
    <row r="5126" spans="1:21" x14ac:dyDescent="0.3">
      <c r="A5126">
        <v>5125</v>
      </c>
      <c r="B5126">
        <v>15612140</v>
      </c>
      <c r="C5126" t="s">
        <v>348</v>
      </c>
      <c r="D5126">
        <v>721</v>
      </c>
      <c r="E5126" t="str">
        <f t="shared" si="560"/>
        <v>Low Risk</v>
      </c>
      <c r="F5126" t="s">
        <v>18</v>
      </c>
      <c r="G5126" t="s">
        <v>16</v>
      </c>
      <c r="H5126">
        <v>46</v>
      </c>
      <c r="I5126" t="str">
        <f t="shared" si="561"/>
        <v>Middle Age</v>
      </c>
      <c r="J5126">
        <v>7</v>
      </c>
      <c r="K5126" t="str">
        <f t="shared" si="562"/>
        <v>Loyal</v>
      </c>
      <c r="L5126">
        <v>137933.39000000001</v>
      </c>
      <c r="M5126">
        <v>1</v>
      </c>
      <c r="N5126" t="str">
        <f t="shared" si="563"/>
        <v>Basic</v>
      </c>
      <c r="O5126">
        <v>1</v>
      </c>
      <c r="P5126">
        <v>1</v>
      </c>
      <c r="Q5126">
        <v>67976.570000000007</v>
      </c>
      <c r="R5126" t="str">
        <f t="shared" si="564"/>
        <v>Medium Value</v>
      </c>
      <c r="S5126" t="str">
        <f t="shared" si="565"/>
        <v>Medium</v>
      </c>
      <c r="T5126">
        <v>0</v>
      </c>
      <c r="U5126" t="str">
        <f t="shared" si="566"/>
        <v>Retained</v>
      </c>
    </row>
    <row r="5127" spans="1:21" x14ac:dyDescent="0.3">
      <c r="A5127">
        <v>5126</v>
      </c>
      <c r="B5127">
        <v>15656086</v>
      </c>
      <c r="C5127" t="s">
        <v>2086</v>
      </c>
      <c r="D5127">
        <v>542</v>
      </c>
      <c r="E5127" t="str">
        <f t="shared" si="560"/>
        <v>Medium Risk</v>
      </c>
      <c r="F5127" t="s">
        <v>18</v>
      </c>
      <c r="G5127" t="s">
        <v>23</v>
      </c>
      <c r="H5127">
        <v>54</v>
      </c>
      <c r="I5127" t="str">
        <f t="shared" si="561"/>
        <v>Old</v>
      </c>
      <c r="J5127">
        <v>8</v>
      </c>
      <c r="K5127" t="str">
        <f t="shared" si="562"/>
        <v>Loyal</v>
      </c>
      <c r="L5127">
        <v>105770.14</v>
      </c>
      <c r="M5127">
        <v>1</v>
      </c>
      <c r="N5127" t="str">
        <f t="shared" si="563"/>
        <v>Basic</v>
      </c>
      <c r="O5127">
        <v>0</v>
      </c>
      <c r="P5127">
        <v>1</v>
      </c>
      <c r="Q5127">
        <v>140929.98000000001</v>
      </c>
      <c r="R5127" t="str">
        <f t="shared" si="564"/>
        <v>Medium Value</v>
      </c>
      <c r="S5127" t="str">
        <f t="shared" si="565"/>
        <v>High</v>
      </c>
      <c r="T5127">
        <v>1</v>
      </c>
      <c r="U5127" t="str">
        <f t="shared" si="566"/>
        <v>Churned</v>
      </c>
    </row>
    <row r="5128" spans="1:21" x14ac:dyDescent="0.3">
      <c r="A5128">
        <v>5127</v>
      </c>
      <c r="B5128">
        <v>15655298</v>
      </c>
      <c r="C5128" t="s">
        <v>426</v>
      </c>
      <c r="D5128">
        <v>654</v>
      </c>
      <c r="E5128" t="str">
        <f t="shared" si="560"/>
        <v>Medium Risk</v>
      </c>
      <c r="F5128" t="s">
        <v>18</v>
      </c>
      <c r="G5128" t="s">
        <v>16</v>
      </c>
      <c r="H5128">
        <v>54</v>
      </c>
      <c r="I5128" t="str">
        <f t="shared" si="561"/>
        <v>Old</v>
      </c>
      <c r="J5128">
        <v>5</v>
      </c>
      <c r="K5128" t="str">
        <f t="shared" si="562"/>
        <v>Established</v>
      </c>
      <c r="L5128">
        <v>0</v>
      </c>
      <c r="M5128">
        <v>2</v>
      </c>
      <c r="N5128" t="str">
        <f t="shared" si="563"/>
        <v>Standard</v>
      </c>
      <c r="O5128">
        <v>0</v>
      </c>
      <c r="P5128">
        <v>1</v>
      </c>
      <c r="Q5128">
        <v>47139.06</v>
      </c>
      <c r="R5128" t="str">
        <f t="shared" si="564"/>
        <v>Low value</v>
      </c>
      <c r="S5128" t="str">
        <f t="shared" si="565"/>
        <v>Low</v>
      </c>
      <c r="T5128">
        <v>0</v>
      </c>
      <c r="U5128" t="str">
        <f t="shared" si="566"/>
        <v>Retained</v>
      </c>
    </row>
    <row r="5129" spans="1:21" x14ac:dyDescent="0.3">
      <c r="A5129">
        <v>5128</v>
      </c>
      <c r="B5129">
        <v>15644796</v>
      </c>
      <c r="C5129" t="s">
        <v>1556</v>
      </c>
      <c r="D5129">
        <v>821</v>
      </c>
      <c r="E5129" t="str">
        <f t="shared" si="560"/>
        <v>Low Risk</v>
      </c>
      <c r="F5129" t="s">
        <v>18</v>
      </c>
      <c r="G5129" t="s">
        <v>16</v>
      </c>
      <c r="H5129">
        <v>38</v>
      </c>
      <c r="I5129" t="str">
        <f t="shared" si="561"/>
        <v>Middle Age</v>
      </c>
      <c r="J5129">
        <v>8</v>
      </c>
      <c r="K5129" t="str">
        <f t="shared" si="562"/>
        <v>Loyal</v>
      </c>
      <c r="L5129">
        <v>0</v>
      </c>
      <c r="M5129">
        <v>2</v>
      </c>
      <c r="N5129" t="str">
        <f t="shared" si="563"/>
        <v>Standard</v>
      </c>
      <c r="O5129">
        <v>0</v>
      </c>
      <c r="P5129">
        <v>1</v>
      </c>
      <c r="Q5129">
        <v>126241.4</v>
      </c>
      <c r="R5129" t="str">
        <f t="shared" si="564"/>
        <v>High Value</v>
      </c>
      <c r="S5129" t="str">
        <f t="shared" si="565"/>
        <v>High</v>
      </c>
      <c r="T5129">
        <v>1</v>
      </c>
      <c r="U5129" t="str">
        <f t="shared" si="566"/>
        <v>Churned</v>
      </c>
    </row>
    <row r="5130" spans="1:21" x14ac:dyDescent="0.3">
      <c r="A5130">
        <v>5129</v>
      </c>
      <c r="B5130">
        <v>15726250</v>
      </c>
      <c r="C5130" t="s">
        <v>189</v>
      </c>
      <c r="D5130">
        <v>508</v>
      </c>
      <c r="E5130" t="str">
        <f t="shared" si="560"/>
        <v>Medium Risk</v>
      </c>
      <c r="F5130" t="s">
        <v>15</v>
      </c>
      <c r="G5130" t="s">
        <v>16</v>
      </c>
      <c r="H5130">
        <v>38</v>
      </c>
      <c r="I5130" t="str">
        <f t="shared" si="561"/>
        <v>Middle Age</v>
      </c>
      <c r="J5130">
        <v>3</v>
      </c>
      <c r="K5130" t="str">
        <f t="shared" si="562"/>
        <v>Established</v>
      </c>
      <c r="L5130">
        <v>166328.65</v>
      </c>
      <c r="M5130">
        <v>2</v>
      </c>
      <c r="N5130" t="str">
        <f t="shared" si="563"/>
        <v>Standard</v>
      </c>
      <c r="O5130">
        <v>0</v>
      </c>
      <c r="P5130">
        <v>1</v>
      </c>
      <c r="Q5130">
        <v>22614.19</v>
      </c>
      <c r="R5130" t="str">
        <f t="shared" si="564"/>
        <v>Low value</v>
      </c>
      <c r="S5130" t="str">
        <f t="shared" si="565"/>
        <v>Low</v>
      </c>
      <c r="T5130">
        <v>0</v>
      </c>
      <c r="U5130" t="str">
        <f t="shared" si="566"/>
        <v>Retained</v>
      </c>
    </row>
    <row r="5131" spans="1:21" x14ac:dyDescent="0.3">
      <c r="A5131">
        <v>5130</v>
      </c>
      <c r="B5131">
        <v>15764432</v>
      </c>
      <c r="C5131" t="s">
        <v>1893</v>
      </c>
      <c r="D5131">
        <v>588</v>
      </c>
      <c r="E5131" t="str">
        <f t="shared" si="560"/>
        <v>Medium Risk</v>
      </c>
      <c r="F5131" t="s">
        <v>26</v>
      </c>
      <c r="G5131" t="s">
        <v>16</v>
      </c>
      <c r="H5131">
        <v>42</v>
      </c>
      <c r="I5131" t="str">
        <f t="shared" si="561"/>
        <v>Middle Age</v>
      </c>
      <c r="J5131">
        <v>2</v>
      </c>
      <c r="K5131" t="str">
        <f t="shared" si="562"/>
        <v>New</v>
      </c>
      <c r="L5131">
        <v>164307.76999999999</v>
      </c>
      <c r="M5131">
        <v>1</v>
      </c>
      <c r="N5131" t="str">
        <f t="shared" si="563"/>
        <v>Basic</v>
      </c>
      <c r="O5131">
        <v>1</v>
      </c>
      <c r="P5131">
        <v>0</v>
      </c>
      <c r="Q5131">
        <v>48498.19</v>
      </c>
      <c r="R5131" t="str">
        <f t="shared" si="564"/>
        <v>Low value</v>
      </c>
      <c r="S5131" t="str">
        <f t="shared" si="565"/>
        <v>Low</v>
      </c>
      <c r="T5131">
        <v>0</v>
      </c>
      <c r="U5131" t="str">
        <f t="shared" si="566"/>
        <v>Retained</v>
      </c>
    </row>
    <row r="5132" spans="1:21" x14ac:dyDescent="0.3">
      <c r="A5132">
        <v>5131</v>
      </c>
      <c r="B5132">
        <v>15631721</v>
      </c>
      <c r="C5132" t="s">
        <v>219</v>
      </c>
      <c r="D5132">
        <v>691</v>
      </c>
      <c r="E5132" t="str">
        <f t="shared" si="560"/>
        <v>Medium Risk</v>
      </c>
      <c r="F5132" t="s">
        <v>26</v>
      </c>
      <c r="G5132" t="s">
        <v>23</v>
      </c>
      <c r="H5132">
        <v>38</v>
      </c>
      <c r="I5132" t="str">
        <f t="shared" si="561"/>
        <v>Middle Age</v>
      </c>
      <c r="J5132">
        <v>9</v>
      </c>
      <c r="K5132" t="str">
        <f t="shared" si="562"/>
        <v>Very Loyal</v>
      </c>
      <c r="L5132">
        <v>163965.69</v>
      </c>
      <c r="M5132">
        <v>2</v>
      </c>
      <c r="N5132" t="str">
        <f t="shared" si="563"/>
        <v>Standard</v>
      </c>
      <c r="O5132">
        <v>0</v>
      </c>
      <c r="P5132">
        <v>1</v>
      </c>
      <c r="Q5132">
        <v>103511.26</v>
      </c>
      <c r="R5132" t="str">
        <f t="shared" si="564"/>
        <v>High Value</v>
      </c>
      <c r="S5132" t="str">
        <f t="shared" si="565"/>
        <v>High</v>
      </c>
      <c r="T5132">
        <v>0</v>
      </c>
      <c r="U5132" t="str">
        <f t="shared" si="566"/>
        <v>Retained</v>
      </c>
    </row>
    <row r="5133" spans="1:21" x14ac:dyDescent="0.3">
      <c r="A5133">
        <v>5132</v>
      </c>
      <c r="B5133">
        <v>15707479</v>
      </c>
      <c r="C5133" t="s">
        <v>1032</v>
      </c>
      <c r="D5133">
        <v>664</v>
      </c>
      <c r="E5133" t="str">
        <f t="shared" si="560"/>
        <v>Medium Risk</v>
      </c>
      <c r="F5133" t="s">
        <v>15</v>
      </c>
      <c r="G5133" t="s">
        <v>23</v>
      </c>
      <c r="H5133">
        <v>40</v>
      </c>
      <c r="I5133" t="str">
        <f t="shared" si="561"/>
        <v>Middle Age</v>
      </c>
      <c r="J5133">
        <v>7</v>
      </c>
      <c r="K5133" t="str">
        <f t="shared" si="562"/>
        <v>Loyal</v>
      </c>
      <c r="L5133">
        <v>125608.72</v>
      </c>
      <c r="M5133">
        <v>1</v>
      </c>
      <c r="N5133" t="str">
        <f t="shared" si="563"/>
        <v>Basic</v>
      </c>
      <c r="O5133">
        <v>1</v>
      </c>
      <c r="P5133">
        <v>0</v>
      </c>
      <c r="Q5133">
        <v>122073.48</v>
      </c>
      <c r="R5133" t="str">
        <f t="shared" si="564"/>
        <v>Medium Value</v>
      </c>
      <c r="S5133" t="str">
        <f t="shared" si="565"/>
        <v>High</v>
      </c>
      <c r="T5133">
        <v>0</v>
      </c>
      <c r="U5133" t="str">
        <f t="shared" si="566"/>
        <v>Retained</v>
      </c>
    </row>
    <row r="5134" spans="1:21" x14ac:dyDescent="0.3">
      <c r="A5134">
        <v>5133</v>
      </c>
      <c r="B5134">
        <v>15579826</v>
      </c>
      <c r="C5134" t="s">
        <v>45</v>
      </c>
      <c r="D5134">
        <v>439</v>
      </c>
      <c r="E5134" t="str">
        <f t="shared" si="560"/>
        <v>High Risk</v>
      </c>
      <c r="F5134" t="s">
        <v>15</v>
      </c>
      <c r="G5134" t="s">
        <v>16</v>
      </c>
      <c r="H5134">
        <v>66</v>
      </c>
      <c r="I5134" t="str">
        <f t="shared" si="561"/>
        <v>Old</v>
      </c>
      <c r="J5134">
        <v>9</v>
      </c>
      <c r="K5134" t="str">
        <f t="shared" si="562"/>
        <v>Very Loyal</v>
      </c>
      <c r="L5134">
        <v>0</v>
      </c>
      <c r="M5134">
        <v>1</v>
      </c>
      <c r="N5134" t="str">
        <f t="shared" si="563"/>
        <v>Basic</v>
      </c>
      <c r="O5134">
        <v>1</v>
      </c>
      <c r="P5134">
        <v>0</v>
      </c>
      <c r="Q5134">
        <v>65535.56</v>
      </c>
      <c r="R5134" t="str">
        <f t="shared" si="564"/>
        <v>Medium Value</v>
      </c>
      <c r="S5134" t="str">
        <f t="shared" si="565"/>
        <v>Medium</v>
      </c>
      <c r="T5134">
        <v>0</v>
      </c>
      <c r="U5134" t="str">
        <f t="shared" si="566"/>
        <v>Retained</v>
      </c>
    </row>
    <row r="5135" spans="1:21" x14ac:dyDescent="0.3">
      <c r="A5135">
        <v>5134</v>
      </c>
      <c r="B5135">
        <v>15668104</v>
      </c>
      <c r="C5135" t="s">
        <v>320</v>
      </c>
      <c r="D5135">
        <v>479</v>
      </c>
      <c r="E5135" t="str">
        <f t="shared" si="560"/>
        <v>High Risk</v>
      </c>
      <c r="F5135" t="s">
        <v>18</v>
      </c>
      <c r="G5135" t="s">
        <v>23</v>
      </c>
      <c r="H5135">
        <v>37</v>
      </c>
      <c r="I5135" t="str">
        <f t="shared" si="561"/>
        <v>Middle Age</v>
      </c>
      <c r="J5135">
        <v>6</v>
      </c>
      <c r="K5135" t="str">
        <f t="shared" si="562"/>
        <v>Loyal</v>
      </c>
      <c r="L5135">
        <v>118433.94</v>
      </c>
      <c r="M5135">
        <v>1</v>
      </c>
      <c r="N5135" t="str">
        <f t="shared" si="563"/>
        <v>Basic</v>
      </c>
      <c r="O5135">
        <v>0</v>
      </c>
      <c r="P5135">
        <v>1</v>
      </c>
      <c r="Q5135">
        <v>160060.9</v>
      </c>
      <c r="R5135" t="str">
        <f t="shared" si="564"/>
        <v>Medium Value</v>
      </c>
      <c r="S5135" t="str">
        <f t="shared" si="565"/>
        <v>High</v>
      </c>
      <c r="T5135">
        <v>0</v>
      </c>
      <c r="U5135" t="str">
        <f t="shared" si="566"/>
        <v>Retained</v>
      </c>
    </row>
    <row r="5136" spans="1:21" x14ac:dyDescent="0.3">
      <c r="A5136">
        <v>5135</v>
      </c>
      <c r="B5136">
        <v>15641604</v>
      </c>
      <c r="C5136" t="s">
        <v>2087</v>
      </c>
      <c r="D5136">
        <v>850</v>
      </c>
      <c r="E5136" t="str">
        <f t="shared" si="560"/>
        <v>Low Risk</v>
      </c>
      <c r="F5136" t="s">
        <v>15</v>
      </c>
      <c r="G5136" t="s">
        <v>16</v>
      </c>
      <c r="H5136">
        <v>55</v>
      </c>
      <c r="I5136" t="str">
        <f t="shared" si="561"/>
        <v>Old</v>
      </c>
      <c r="J5136">
        <v>10</v>
      </c>
      <c r="K5136" t="str">
        <f t="shared" si="562"/>
        <v>Very Loyal</v>
      </c>
      <c r="L5136">
        <v>98488.08</v>
      </c>
      <c r="M5136">
        <v>1</v>
      </c>
      <c r="N5136" t="str">
        <f t="shared" si="563"/>
        <v>Basic</v>
      </c>
      <c r="O5136">
        <v>1</v>
      </c>
      <c r="P5136">
        <v>0</v>
      </c>
      <c r="Q5136">
        <v>155879.57</v>
      </c>
      <c r="R5136" t="str">
        <f t="shared" si="564"/>
        <v>Medium Value</v>
      </c>
      <c r="S5136" t="str">
        <f t="shared" si="565"/>
        <v>High</v>
      </c>
      <c r="T5136">
        <v>1</v>
      </c>
      <c r="U5136" t="str">
        <f t="shared" si="566"/>
        <v>Churned</v>
      </c>
    </row>
    <row r="5137" spans="1:21" x14ac:dyDescent="0.3">
      <c r="A5137">
        <v>5136</v>
      </c>
      <c r="B5137">
        <v>15587240</v>
      </c>
      <c r="C5137" t="s">
        <v>1687</v>
      </c>
      <c r="D5137">
        <v>518</v>
      </c>
      <c r="E5137" t="str">
        <f t="shared" si="560"/>
        <v>Medium Risk</v>
      </c>
      <c r="F5137" t="s">
        <v>15</v>
      </c>
      <c r="G5137" t="s">
        <v>23</v>
      </c>
      <c r="H5137">
        <v>40</v>
      </c>
      <c r="I5137" t="str">
        <f t="shared" si="561"/>
        <v>Middle Age</v>
      </c>
      <c r="J5137">
        <v>4</v>
      </c>
      <c r="K5137" t="str">
        <f t="shared" si="562"/>
        <v>Established</v>
      </c>
      <c r="L5137">
        <v>0</v>
      </c>
      <c r="M5137">
        <v>2</v>
      </c>
      <c r="N5137" t="str">
        <f t="shared" si="563"/>
        <v>Standard</v>
      </c>
      <c r="O5137">
        <v>0</v>
      </c>
      <c r="P5137">
        <v>1</v>
      </c>
      <c r="Q5137">
        <v>194416.58</v>
      </c>
      <c r="R5137" t="str">
        <f t="shared" si="564"/>
        <v>High Value</v>
      </c>
      <c r="S5137" t="str">
        <f t="shared" si="565"/>
        <v>High</v>
      </c>
      <c r="T5137">
        <v>0</v>
      </c>
      <c r="U5137" t="str">
        <f t="shared" si="566"/>
        <v>Retained</v>
      </c>
    </row>
    <row r="5138" spans="1:21" x14ac:dyDescent="0.3">
      <c r="A5138">
        <v>5137</v>
      </c>
      <c r="B5138">
        <v>15680767</v>
      </c>
      <c r="C5138" t="s">
        <v>1802</v>
      </c>
      <c r="D5138">
        <v>717</v>
      </c>
      <c r="E5138" t="str">
        <f t="shared" si="560"/>
        <v>Low Risk</v>
      </c>
      <c r="F5138" t="s">
        <v>26</v>
      </c>
      <c r="G5138" t="s">
        <v>16</v>
      </c>
      <c r="H5138">
        <v>64</v>
      </c>
      <c r="I5138" t="str">
        <f t="shared" si="561"/>
        <v>Old</v>
      </c>
      <c r="J5138">
        <v>10</v>
      </c>
      <c r="K5138" t="str">
        <f t="shared" si="562"/>
        <v>Very Loyal</v>
      </c>
      <c r="L5138">
        <v>98362.35</v>
      </c>
      <c r="M5138">
        <v>2</v>
      </c>
      <c r="N5138" t="str">
        <f t="shared" si="563"/>
        <v>Standard</v>
      </c>
      <c r="O5138">
        <v>1</v>
      </c>
      <c r="P5138">
        <v>1</v>
      </c>
      <c r="Q5138">
        <v>21630.21</v>
      </c>
      <c r="R5138" t="str">
        <f t="shared" si="564"/>
        <v>Low value</v>
      </c>
      <c r="S5138" t="str">
        <f t="shared" si="565"/>
        <v>Low</v>
      </c>
      <c r="T5138">
        <v>0</v>
      </c>
      <c r="U5138" t="str">
        <f t="shared" si="566"/>
        <v>Retained</v>
      </c>
    </row>
    <row r="5139" spans="1:21" x14ac:dyDescent="0.3">
      <c r="A5139">
        <v>5138</v>
      </c>
      <c r="B5139">
        <v>15601594</v>
      </c>
      <c r="C5139" t="s">
        <v>1806</v>
      </c>
      <c r="D5139">
        <v>698</v>
      </c>
      <c r="E5139" t="str">
        <f t="shared" si="560"/>
        <v>Medium Risk</v>
      </c>
      <c r="F5139" t="s">
        <v>15</v>
      </c>
      <c r="G5139" t="s">
        <v>16</v>
      </c>
      <c r="H5139">
        <v>51</v>
      </c>
      <c r="I5139" t="str">
        <f t="shared" si="561"/>
        <v>Old</v>
      </c>
      <c r="J5139">
        <v>6</v>
      </c>
      <c r="K5139" t="str">
        <f t="shared" si="562"/>
        <v>Loyal</v>
      </c>
      <c r="L5139">
        <v>144237.91</v>
      </c>
      <c r="M5139">
        <v>4</v>
      </c>
      <c r="N5139" t="str">
        <f t="shared" si="563"/>
        <v>Premium</v>
      </c>
      <c r="O5139">
        <v>1</v>
      </c>
      <c r="P5139">
        <v>0</v>
      </c>
      <c r="Q5139">
        <v>157143.60999999999</v>
      </c>
      <c r="R5139" t="str">
        <f t="shared" si="564"/>
        <v>High Value</v>
      </c>
      <c r="S5139" t="str">
        <f t="shared" si="565"/>
        <v>High</v>
      </c>
      <c r="T5139">
        <v>1</v>
      </c>
      <c r="U5139" t="str">
        <f t="shared" si="566"/>
        <v>Churned</v>
      </c>
    </row>
    <row r="5140" spans="1:21" x14ac:dyDescent="0.3">
      <c r="A5140">
        <v>5139</v>
      </c>
      <c r="B5140">
        <v>15589969</v>
      </c>
      <c r="C5140" t="s">
        <v>111</v>
      </c>
      <c r="D5140">
        <v>850</v>
      </c>
      <c r="E5140" t="str">
        <f t="shared" si="560"/>
        <v>Low Risk</v>
      </c>
      <c r="F5140" t="s">
        <v>15</v>
      </c>
      <c r="G5140" t="s">
        <v>23</v>
      </c>
      <c r="H5140">
        <v>34</v>
      </c>
      <c r="I5140" t="str">
        <f t="shared" si="561"/>
        <v>Middle Age</v>
      </c>
      <c r="J5140">
        <v>6</v>
      </c>
      <c r="K5140" t="str">
        <f t="shared" si="562"/>
        <v>Loyal</v>
      </c>
      <c r="L5140">
        <v>0</v>
      </c>
      <c r="M5140">
        <v>1</v>
      </c>
      <c r="N5140" t="str">
        <f t="shared" si="563"/>
        <v>Basic</v>
      </c>
      <c r="O5140">
        <v>0</v>
      </c>
      <c r="P5140">
        <v>1</v>
      </c>
      <c r="Q5140">
        <v>52796.31</v>
      </c>
      <c r="R5140" t="str">
        <f t="shared" si="564"/>
        <v>Medium Value</v>
      </c>
      <c r="S5140" t="str">
        <f t="shared" si="565"/>
        <v>Medium</v>
      </c>
      <c r="T5140">
        <v>0</v>
      </c>
      <c r="U5140" t="str">
        <f t="shared" si="566"/>
        <v>Retained</v>
      </c>
    </row>
    <row r="5141" spans="1:21" x14ac:dyDescent="0.3">
      <c r="A5141">
        <v>5140</v>
      </c>
      <c r="B5141">
        <v>15703728</v>
      </c>
      <c r="C5141" t="s">
        <v>1367</v>
      </c>
      <c r="D5141">
        <v>700</v>
      </c>
      <c r="E5141" t="str">
        <f t="shared" si="560"/>
        <v>Low Risk</v>
      </c>
      <c r="F5141" t="s">
        <v>18</v>
      </c>
      <c r="G5141" t="s">
        <v>23</v>
      </c>
      <c r="H5141">
        <v>47</v>
      </c>
      <c r="I5141" t="str">
        <f t="shared" si="561"/>
        <v>Middle Age</v>
      </c>
      <c r="J5141">
        <v>4</v>
      </c>
      <c r="K5141" t="str">
        <f t="shared" si="562"/>
        <v>Established</v>
      </c>
      <c r="L5141">
        <v>0</v>
      </c>
      <c r="M5141">
        <v>1</v>
      </c>
      <c r="N5141" t="str">
        <f t="shared" si="563"/>
        <v>Basic</v>
      </c>
      <c r="O5141">
        <v>1</v>
      </c>
      <c r="P5141">
        <v>0</v>
      </c>
      <c r="Q5141">
        <v>121798.52</v>
      </c>
      <c r="R5141" t="str">
        <f t="shared" si="564"/>
        <v>Medium Value</v>
      </c>
      <c r="S5141" t="str">
        <f t="shared" si="565"/>
        <v>High</v>
      </c>
      <c r="T5141">
        <v>1</v>
      </c>
      <c r="U5141" t="str">
        <f t="shared" si="566"/>
        <v>Churned</v>
      </c>
    </row>
    <row r="5142" spans="1:21" x14ac:dyDescent="0.3">
      <c r="A5142">
        <v>5141</v>
      </c>
      <c r="B5142">
        <v>15617790</v>
      </c>
      <c r="C5142" t="s">
        <v>1280</v>
      </c>
      <c r="D5142">
        <v>626</v>
      </c>
      <c r="E5142" t="str">
        <f t="shared" si="560"/>
        <v>Medium Risk</v>
      </c>
      <c r="F5142" t="s">
        <v>15</v>
      </c>
      <c r="G5142" t="s">
        <v>16</v>
      </c>
      <c r="H5142">
        <v>29</v>
      </c>
      <c r="I5142" t="str">
        <f t="shared" si="561"/>
        <v>Adolescence</v>
      </c>
      <c r="J5142">
        <v>4</v>
      </c>
      <c r="K5142" t="str">
        <f t="shared" si="562"/>
        <v>Established</v>
      </c>
      <c r="L5142">
        <v>105767.28</v>
      </c>
      <c r="M5142">
        <v>2</v>
      </c>
      <c r="N5142" t="str">
        <f t="shared" si="563"/>
        <v>Standard</v>
      </c>
      <c r="O5142">
        <v>0</v>
      </c>
      <c r="P5142">
        <v>0</v>
      </c>
      <c r="Q5142">
        <v>41104.82</v>
      </c>
      <c r="R5142" t="str">
        <f t="shared" si="564"/>
        <v>Low value</v>
      </c>
      <c r="S5142" t="str">
        <f t="shared" si="565"/>
        <v>Low</v>
      </c>
      <c r="T5142">
        <v>0</v>
      </c>
      <c r="U5142" t="str">
        <f t="shared" si="566"/>
        <v>Retained</v>
      </c>
    </row>
    <row r="5143" spans="1:21" x14ac:dyDescent="0.3">
      <c r="A5143">
        <v>5142</v>
      </c>
      <c r="B5143">
        <v>15662500</v>
      </c>
      <c r="C5143" t="s">
        <v>483</v>
      </c>
      <c r="D5143">
        <v>774</v>
      </c>
      <c r="E5143" t="str">
        <f t="shared" si="560"/>
        <v>Low Risk</v>
      </c>
      <c r="F5143" t="s">
        <v>18</v>
      </c>
      <c r="G5143" t="s">
        <v>23</v>
      </c>
      <c r="H5143">
        <v>32</v>
      </c>
      <c r="I5143" t="str">
        <f t="shared" si="561"/>
        <v>Middle Age</v>
      </c>
      <c r="J5143">
        <v>9</v>
      </c>
      <c r="K5143" t="str">
        <f t="shared" si="562"/>
        <v>Very Loyal</v>
      </c>
      <c r="L5143">
        <v>0</v>
      </c>
      <c r="M5143">
        <v>2</v>
      </c>
      <c r="N5143" t="str">
        <f t="shared" si="563"/>
        <v>Standard</v>
      </c>
      <c r="O5143">
        <v>1</v>
      </c>
      <c r="P5143">
        <v>0</v>
      </c>
      <c r="Q5143">
        <v>10604.48</v>
      </c>
      <c r="R5143" t="str">
        <f t="shared" si="564"/>
        <v>Low value</v>
      </c>
      <c r="S5143" t="str">
        <f t="shared" si="565"/>
        <v>Low</v>
      </c>
      <c r="T5143">
        <v>0</v>
      </c>
      <c r="U5143" t="str">
        <f t="shared" si="566"/>
        <v>Retained</v>
      </c>
    </row>
    <row r="5144" spans="1:21" x14ac:dyDescent="0.3">
      <c r="A5144">
        <v>5143</v>
      </c>
      <c r="B5144">
        <v>15778526</v>
      </c>
      <c r="C5144" t="s">
        <v>2088</v>
      </c>
      <c r="D5144">
        <v>719</v>
      </c>
      <c r="E5144" t="str">
        <f t="shared" si="560"/>
        <v>Low Risk</v>
      </c>
      <c r="F5144" t="s">
        <v>18</v>
      </c>
      <c r="G5144" t="s">
        <v>16</v>
      </c>
      <c r="H5144">
        <v>48</v>
      </c>
      <c r="I5144" t="str">
        <f t="shared" si="561"/>
        <v>Middle Age</v>
      </c>
      <c r="J5144">
        <v>5</v>
      </c>
      <c r="K5144" t="str">
        <f t="shared" si="562"/>
        <v>Established</v>
      </c>
      <c r="L5144">
        <v>0</v>
      </c>
      <c r="M5144">
        <v>2</v>
      </c>
      <c r="N5144" t="str">
        <f t="shared" si="563"/>
        <v>Standard</v>
      </c>
      <c r="O5144">
        <v>0</v>
      </c>
      <c r="P5144">
        <v>0</v>
      </c>
      <c r="Q5144">
        <v>78563.66</v>
      </c>
      <c r="R5144" t="str">
        <f t="shared" si="564"/>
        <v>Medium Value</v>
      </c>
      <c r="S5144" t="str">
        <f t="shared" si="565"/>
        <v>Medium</v>
      </c>
      <c r="T5144">
        <v>0</v>
      </c>
      <c r="U5144" t="str">
        <f t="shared" si="566"/>
        <v>Retained</v>
      </c>
    </row>
    <row r="5145" spans="1:21" x14ac:dyDescent="0.3">
      <c r="A5145">
        <v>5144</v>
      </c>
      <c r="B5145">
        <v>15670584</v>
      </c>
      <c r="C5145" t="s">
        <v>458</v>
      </c>
      <c r="D5145">
        <v>646</v>
      </c>
      <c r="E5145" t="str">
        <f t="shared" si="560"/>
        <v>Medium Risk</v>
      </c>
      <c r="F5145" t="s">
        <v>18</v>
      </c>
      <c r="G5145" t="s">
        <v>23</v>
      </c>
      <c r="H5145">
        <v>31</v>
      </c>
      <c r="I5145" t="str">
        <f t="shared" si="561"/>
        <v>Middle Age</v>
      </c>
      <c r="J5145">
        <v>2</v>
      </c>
      <c r="K5145" t="str">
        <f t="shared" si="562"/>
        <v>New</v>
      </c>
      <c r="L5145">
        <v>0</v>
      </c>
      <c r="M5145">
        <v>1</v>
      </c>
      <c r="N5145" t="str">
        <f t="shared" si="563"/>
        <v>Basic</v>
      </c>
      <c r="O5145">
        <v>1</v>
      </c>
      <c r="P5145">
        <v>1</v>
      </c>
      <c r="Q5145">
        <v>170821.43</v>
      </c>
      <c r="R5145" t="str">
        <f t="shared" si="564"/>
        <v>Medium Value</v>
      </c>
      <c r="S5145" t="str">
        <f t="shared" si="565"/>
        <v>High</v>
      </c>
      <c r="T5145">
        <v>1</v>
      </c>
      <c r="U5145" t="str">
        <f t="shared" si="566"/>
        <v>Churned</v>
      </c>
    </row>
    <row r="5146" spans="1:21" x14ac:dyDescent="0.3">
      <c r="A5146">
        <v>5145</v>
      </c>
      <c r="B5146">
        <v>15748069</v>
      </c>
      <c r="C5146" t="s">
        <v>2089</v>
      </c>
      <c r="D5146">
        <v>485</v>
      </c>
      <c r="E5146" t="str">
        <f t="shared" si="560"/>
        <v>High Risk</v>
      </c>
      <c r="F5146" t="s">
        <v>15</v>
      </c>
      <c r="G5146" t="s">
        <v>16</v>
      </c>
      <c r="H5146">
        <v>25</v>
      </c>
      <c r="I5146" t="str">
        <f t="shared" si="561"/>
        <v>Adolescence</v>
      </c>
      <c r="J5146">
        <v>3</v>
      </c>
      <c r="K5146" t="str">
        <f t="shared" si="562"/>
        <v>Established</v>
      </c>
      <c r="L5146">
        <v>134467.26</v>
      </c>
      <c r="M5146">
        <v>1</v>
      </c>
      <c r="N5146" t="str">
        <f t="shared" si="563"/>
        <v>Basic</v>
      </c>
      <c r="O5146">
        <v>1</v>
      </c>
      <c r="P5146">
        <v>1</v>
      </c>
      <c r="Q5146">
        <v>113266.09</v>
      </c>
      <c r="R5146" t="str">
        <f t="shared" si="564"/>
        <v>Medium Value</v>
      </c>
      <c r="S5146" t="str">
        <f t="shared" si="565"/>
        <v>High</v>
      </c>
      <c r="T5146">
        <v>0</v>
      </c>
      <c r="U5146" t="str">
        <f t="shared" si="566"/>
        <v>Retained</v>
      </c>
    </row>
    <row r="5147" spans="1:21" x14ac:dyDescent="0.3">
      <c r="A5147">
        <v>5146</v>
      </c>
      <c r="B5147">
        <v>15680597</v>
      </c>
      <c r="C5147" t="s">
        <v>2090</v>
      </c>
      <c r="D5147">
        <v>784</v>
      </c>
      <c r="E5147" t="str">
        <f t="shared" si="560"/>
        <v>Low Risk</v>
      </c>
      <c r="F5147" t="s">
        <v>26</v>
      </c>
      <c r="G5147" t="s">
        <v>23</v>
      </c>
      <c r="H5147">
        <v>38</v>
      </c>
      <c r="I5147" t="str">
        <f t="shared" si="561"/>
        <v>Middle Age</v>
      </c>
      <c r="J5147">
        <v>1</v>
      </c>
      <c r="K5147" t="str">
        <f t="shared" si="562"/>
        <v>New</v>
      </c>
      <c r="L5147">
        <v>138515.01999999999</v>
      </c>
      <c r="M5147">
        <v>1</v>
      </c>
      <c r="N5147" t="str">
        <f t="shared" si="563"/>
        <v>Basic</v>
      </c>
      <c r="O5147">
        <v>1</v>
      </c>
      <c r="P5147">
        <v>1</v>
      </c>
      <c r="Q5147">
        <v>171768.76</v>
      </c>
      <c r="R5147" t="str">
        <f t="shared" si="564"/>
        <v>Medium Value</v>
      </c>
      <c r="S5147" t="str">
        <f t="shared" si="565"/>
        <v>High</v>
      </c>
      <c r="T5147">
        <v>0</v>
      </c>
      <c r="U5147" t="str">
        <f t="shared" si="566"/>
        <v>Retained</v>
      </c>
    </row>
    <row r="5148" spans="1:21" x14ac:dyDescent="0.3">
      <c r="A5148">
        <v>5147</v>
      </c>
      <c r="B5148">
        <v>15628992</v>
      </c>
      <c r="C5148" t="s">
        <v>668</v>
      </c>
      <c r="D5148">
        <v>850</v>
      </c>
      <c r="E5148" t="str">
        <f t="shared" si="560"/>
        <v>Low Risk</v>
      </c>
      <c r="F5148" t="s">
        <v>26</v>
      </c>
      <c r="G5148" t="s">
        <v>23</v>
      </c>
      <c r="H5148">
        <v>32</v>
      </c>
      <c r="I5148" t="str">
        <f t="shared" si="561"/>
        <v>Middle Age</v>
      </c>
      <c r="J5148">
        <v>2</v>
      </c>
      <c r="K5148" t="str">
        <f t="shared" si="562"/>
        <v>New</v>
      </c>
      <c r="L5148">
        <v>128647.98</v>
      </c>
      <c r="M5148">
        <v>2</v>
      </c>
      <c r="N5148" t="str">
        <f t="shared" si="563"/>
        <v>Standard</v>
      </c>
      <c r="O5148">
        <v>0</v>
      </c>
      <c r="P5148">
        <v>0</v>
      </c>
      <c r="Q5148">
        <v>54416.18</v>
      </c>
      <c r="R5148" t="str">
        <f t="shared" si="564"/>
        <v>Medium Value</v>
      </c>
      <c r="S5148" t="str">
        <f t="shared" si="565"/>
        <v>Medium</v>
      </c>
      <c r="T5148">
        <v>0</v>
      </c>
      <c r="U5148" t="str">
        <f t="shared" si="566"/>
        <v>Retained</v>
      </c>
    </row>
    <row r="5149" spans="1:21" x14ac:dyDescent="0.3">
      <c r="A5149">
        <v>5148</v>
      </c>
      <c r="B5149">
        <v>15719624</v>
      </c>
      <c r="C5149" t="s">
        <v>2091</v>
      </c>
      <c r="D5149">
        <v>669</v>
      </c>
      <c r="E5149" t="str">
        <f t="shared" si="560"/>
        <v>Medium Risk</v>
      </c>
      <c r="F5149" t="s">
        <v>15</v>
      </c>
      <c r="G5149" t="s">
        <v>16</v>
      </c>
      <c r="H5149">
        <v>38</v>
      </c>
      <c r="I5149" t="str">
        <f t="shared" si="561"/>
        <v>Middle Age</v>
      </c>
      <c r="J5149">
        <v>9</v>
      </c>
      <c r="K5149" t="str">
        <f t="shared" si="562"/>
        <v>Very Loyal</v>
      </c>
      <c r="L5149">
        <v>121858.98</v>
      </c>
      <c r="M5149">
        <v>1</v>
      </c>
      <c r="N5149" t="str">
        <f t="shared" si="563"/>
        <v>Basic</v>
      </c>
      <c r="O5149">
        <v>1</v>
      </c>
      <c r="P5149">
        <v>0</v>
      </c>
      <c r="Q5149">
        <v>130755.34</v>
      </c>
      <c r="R5149" t="str">
        <f t="shared" si="564"/>
        <v>Medium Value</v>
      </c>
      <c r="S5149" t="str">
        <f t="shared" si="565"/>
        <v>High</v>
      </c>
      <c r="T5149">
        <v>0</v>
      </c>
      <c r="U5149" t="str">
        <f t="shared" si="566"/>
        <v>Retained</v>
      </c>
    </row>
    <row r="5150" spans="1:21" x14ac:dyDescent="0.3">
      <c r="A5150">
        <v>5149</v>
      </c>
      <c r="B5150">
        <v>15812767</v>
      </c>
      <c r="C5150" t="s">
        <v>2092</v>
      </c>
      <c r="D5150">
        <v>731</v>
      </c>
      <c r="E5150" t="str">
        <f t="shared" si="560"/>
        <v>Low Risk</v>
      </c>
      <c r="F5150" t="s">
        <v>18</v>
      </c>
      <c r="G5150" t="s">
        <v>23</v>
      </c>
      <c r="H5150">
        <v>70</v>
      </c>
      <c r="I5150" t="str">
        <f t="shared" si="561"/>
        <v>Old</v>
      </c>
      <c r="J5150">
        <v>3</v>
      </c>
      <c r="K5150" t="str">
        <f t="shared" si="562"/>
        <v>Established</v>
      </c>
      <c r="L5150">
        <v>0</v>
      </c>
      <c r="M5150">
        <v>2</v>
      </c>
      <c r="N5150" t="str">
        <f t="shared" si="563"/>
        <v>Standard</v>
      </c>
      <c r="O5150">
        <v>1</v>
      </c>
      <c r="P5150">
        <v>1</v>
      </c>
      <c r="Q5150">
        <v>141180.66</v>
      </c>
      <c r="R5150" t="str">
        <f t="shared" si="564"/>
        <v>High Value</v>
      </c>
      <c r="S5150" t="str">
        <f t="shared" si="565"/>
        <v>High</v>
      </c>
      <c r="T5150">
        <v>0</v>
      </c>
      <c r="U5150" t="str">
        <f t="shared" si="566"/>
        <v>Retained</v>
      </c>
    </row>
    <row r="5151" spans="1:21" x14ac:dyDescent="0.3">
      <c r="A5151">
        <v>5150</v>
      </c>
      <c r="B5151">
        <v>15689201</v>
      </c>
      <c r="C5151" t="s">
        <v>567</v>
      </c>
      <c r="D5151">
        <v>721</v>
      </c>
      <c r="E5151" t="str">
        <f t="shared" si="560"/>
        <v>Low Risk</v>
      </c>
      <c r="F5151" t="s">
        <v>15</v>
      </c>
      <c r="G5151" t="s">
        <v>16</v>
      </c>
      <c r="H5151">
        <v>49</v>
      </c>
      <c r="I5151" t="str">
        <f t="shared" si="561"/>
        <v>Middle Age</v>
      </c>
      <c r="J5151">
        <v>1</v>
      </c>
      <c r="K5151" t="str">
        <f t="shared" si="562"/>
        <v>New</v>
      </c>
      <c r="L5151">
        <v>120108.56</v>
      </c>
      <c r="M5151">
        <v>1</v>
      </c>
      <c r="N5151" t="str">
        <f t="shared" si="563"/>
        <v>Basic</v>
      </c>
      <c r="O5151">
        <v>0</v>
      </c>
      <c r="P5151">
        <v>1</v>
      </c>
      <c r="Q5151">
        <v>183421.76</v>
      </c>
      <c r="R5151" t="str">
        <f t="shared" si="564"/>
        <v>Medium Value</v>
      </c>
      <c r="S5151" t="str">
        <f t="shared" si="565"/>
        <v>High</v>
      </c>
      <c r="T5151">
        <v>0</v>
      </c>
      <c r="U5151" t="str">
        <f t="shared" si="566"/>
        <v>Retained</v>
      </c>
    </row>
    <row r="5152" spans="1:21" x14ac:dyDescent="0.3">
      <c r="A5152">
        <v>5151</v>
      </c>
      <c r="B5152">
        <v>15614716</v>
      </c>
      <c r="C5152" t="s">
        <v>611</v>
      </c>
      <c r="D5152">
        <v>515</v>
      </c>
      <c r="E5152" t="str">
        <f t="shared" si="560"/>
        <v>Medium Risk</v>
      </c>
      <c r="F5152" t="s">
        <v>15</v>
      </c>
      <c r="G5152" t="s">
        <v>16</v>
      </c>
      <c r="H5152">
        <v>37</v>
      </c>
      <c r="I5152" t="str">
        <f t="shared" si="561"/>
        <v>Middle Age</v>
      </c>
      <c r="J5152">
        <v>0</v>
      </c>
      <c r="K5152" t="str">
        <f t="shared" si="562"/>
        <v>New</v>
      </c>
      <c r="L5152">
        <v>196853.62</v>
      </c>
      <c r="M5152">
        <v>1</v>
      </c>
      <c r="N5152" t="str">
        <f t="shared" si="563"/>
        <v>Basic</v>
      </c>
      <c r="O5152">
        <v>1</v>
      </c>
      <c r="P5152">
        <v>1</v>
      </c>
      <c r="Q5152">
        <v>132770.10999999999</v>
      </c>
      <c r="R5152" t="str">
        <f t="shared" si="564"/>
        <v>Medium Value</v>
      </c>
      <c r="S5152" t="str">
        <f t="shared" si="565"/>
        <v>High</v>
      </c>
      <c r="T5152">
        <v>0</v>
      </c>
      <c r="U5152" t="str">
        <f t="shared" si="566"/>
        <v>Retained</v>
      </c>
    </row>
    <row r="5153" spans="1:21" x14ac:dyDescent="0.3">
      <c r="A5153">
        <v>5152</v>
      </c>
      <c r="B5153">
        <v>15683618</v>
      </c>
      <c r="C5153" t="s">
        <v>1556</v>
      </c>
      <c r="D5153">
        <v>774</v>
      </c>
      <c r="E5153" t="str">
        <f t="shared" si="560"/>
        <v>Low Risk</v>
      </c>
      <c r="F5153" t="s">
        <v>15</v>
      </c>
      <c r="G5153" t="s">
        <v>16</v>
      </c>
      <c r="H5153">
        <v>35</v>
      </c>
      <c r="I5153" t="str">
        <f t="shared" si="561"/>
        <v>Middle Age</v>
      </c>
      <c r="J5153">
        <v>3</v>
      </c>
      <c r="K5153" t="str">
        <f t="shared" si="562"/>
        <v>Established</v>
      </c>
      <c r="L5153">
        <v>121418.62</v>
      </c>
      <c r="M5153">
        <v>1</v>
      </c>
      <c r="N5153" t="str">
        <f t="shared" si="563"/>
        <v>Basic</v>
      </c>
      <c r="O5153">
        <v>1</v>
      </c>
      <c r="P5153">
        <v>1</v>
      </c>
      <c r="Q5153">
        <v>24400.37</v>
      </c>
      <c r="R5153" t="str">
        <f t="shared" si="564"/>
        <v>Low value</v>
      </c>
      <c r="S5153" t="str">
        <f t="shared" si="565"/>
        <v>Low</v>
      </c>
      <c r="T5153">
        <v>0</v>
      </c>
      <c r="U5153" t="str">
        <f t="shared" si="566"/>
        <v>Retained</v>
      </c>
    </row>
    <row r="5154" spans="1:21" x14ac:dyDescent="0.3">
      <c r="A5154">
        <v>5153</v>
      </c>
      <c r="B5154">
        <v>15799631</v>
      </c>
      <c r="C5154" t="s">
        <v>2093</v>
      </c>
      <c r="D5154">
        <v>585</v>
      </c>
      <c r="E5154" t="str">
        <f t="shared" si="560"/>
        <v>Medium Risk</v>
      </c>
      <c r="F5154" t="s">
        <v>18</v>
      </c>
      <c r="G5154" t="s">
        <v>23</v>
      </c>
      <c r="H5154">
        <v>36</v>
      </c>
      <c r="I5154" t="str">
        <f t="shared" si="561"/>
        <v>Middle Age</v>
      </c>
      <c r="J5154">
        <v>10</v>
      </c>
      <c r="K5154" t="str">
        <f t="shared" si="562"/>
        <v>Very Loyal</v>
      </c>
      <c r="L5154">
        <v>0</v>
      </c>
      <c r="M5154">
        <v>2</v>
      </c>
      <c r="N5154" t="str">
        <f t="shared" si="563"/>
        <v>Standard</v>
      </c>
      <c r="O5154">
        <v>1</v>
      </c>
      <c r="P5154">
        <v>1</v>
      </c>
      <c r="Q5154">
        <v>180318.6</v>
      </c>
      <c r="R5154" t="str">
        <f t="shared" si="564"/>
        <v>High Value</v>
      </c>
      <c r="S5154" t="str">
        <f t="shared" si="565"/>
        <v>High</v>
      </c>
      <c r="T5154">
        <v>0</v>
      </c>
      <c r="U5154" t="str">
        <f t="shared" si="566"/>
        <v>Retained</v>
      </c>
    </row>
    <row r="5155" spans="1:21" x14ac:dyDescent="0.3">
      <c r="A5155">
        <v>5154</v>
      </c>
      <c r="B5155">
        <v>15692259</v>
      </c>
      <c r="C5155" t="s">
        <v>676</v>
      </c>
      <c r="D5155">
        <v>695</v>
      </c>
      <c r="E5155" t="str">
        <f t="shared" si="560"/>
        <v>Medium Risk</v>
      </c>
      <c r="F5155" t="s">
        <v>15</v>
      </c>
      <c r="G5155" t="s">
        <v>16</v>
      </c>
      <c r="H5155">
        <v>29</v>
      </c>
      <c r="I5155" t="str">
        <f t="shared" si="561"/>
        <v>Adolescence</v>
      </c>
      <c r="J5155">
        <v>9</v>
      </c>
      <c r="K5155" t="str">
        <f t="shared" si="562"/>
        <v>Very Loyal</v>
      </c>
      <c r="L5155">
        <v>0</v>
      </c>
      <c r="M5155">
        <v>2</v>
      </c>
      <c r="N5155" t="str">
        <f t="shared" si="563"/>
        <v>Standard</v>
      </c>
      <c r="O5155">
        <v>1</v>
      </c>
      <c r="P5155">
        <v>0</v>
      </c>
      <c r="Q5155">
        <v>111565.45</v>
      </c>
      <c r="R5155" t="str">
        <f t="shared" si="564"/>
        <v>High Value</v>
      </c>
      <c r="S5155" t="str">
        <f t="shared" si="565"/>
        <v>High</v>
      </c>
      <c r="T5155">
        <v>0</v>
      </c>
      <c r="U5155" t="str">
        <f t="shared" si="566"/>
        <v>Retained</v>
      </c>
    </row>
    <row r="5156" spans="1:21" x14ac:dyDescent="0.3">
      <c r="A5156">
        <v>5155</v>
      </c>
      <c r="B5156">
        <v>15590966</v>
      </c>
      <c r="C5156" t="s">
        <v>442</v>
      </c>
      <c r="D5156">
        <v>729</v>
      </c>
      <c r="E5156" t="str">
        <f t="shared" si="560"/>
        <v>Low Risk</v>
      </c>
      <c r="F5156" t="s">
        <v>26</v>
      </c>
      <c r="G5156" t="s">
        <v>16</v>
      </c>
      <c r="H5156">
        <v>42</v>
      </c>
      <c r="I5156" t="str">
        <f t="shared" si="561"/>
        <v>Middle Age</v>
      </c>
      <c r="J5156">
        <v>4</v>
      </c>
      <c r="K5156" t="str">
        <f t="shared" si="562"/>
        <v>Established</v>
      </c>
      <c r="L5156">
        <v>97495.8</v>
      </c>
      <c r="M5156">
        <v>2</v>
      </c>
      <c r="N5156" t="str">
        <f t="shared" si="563"/>
        <v>Standard</v>
      </c>
      <c r="O5156">
        <v>0</v>
      </c>
      <c r="P5156">
        <v>0</v>
      </c>
      <c r="Q5156">
        <v>2002.5</v>
      </c>
      <c r="R5156" t="str">
        <f t="shared" si="564"/>
        <v>Low value</v>
      </c>
      <c r="S5156" t="str">
        <f t="shared" si="565"/>
        <v>Low</v>
      </c>
      <c r="T5156">
        <v>0</v>
      </c>
      <c r="U5156" t="str">
        <f t="shared" si="566"/>
        <v>Retained</v>
      </c>
    </row>
    <row r="5157" spans="1:21" x14ac:dyDescent="0.3">
      <c r="A5157">
        <v>5156</v>
      </c>
      <c r="B5157">
        <v>15656426</v>
      </c>
      <c r="C5157" t="s">
        <v>64</v>
      </c>
      <c r="D5157">
        <v>713</v>
      </c>
      <c r="E5157" t="str">
        <f t="shared" si="560"/>
        <v>Low Risk</v>
      </c>
      <c r="F5157" t="s">
        <v>15</v>
      </c>
      <c r="G5157" t="s">
        <v>16</v>
      </c>
      <c r="H5157">
        <v>42</v>
      </c>
      <c r="I5157" t="str">
        <f t="shared" si="561"/>
        <v>Middle Age</v>
      </c>
      <c r="J5157">
        <v>3</v>
      </c>
      <c r="K5157" t="str">
        <f t="shared" si="562"/>
        <v>Established</v>
      </c>
      <c r="L5157">
        <v>0</v>
      </c>
      <c r="M5157">
        <v>2</v>
      </c>
      <c r="N5157" t="str">
        <f t="shared" si="563"/>
        <v>Standard</v>
      </c>
      <c r="O5157">
        <v>0</v>
      </c>
      <c r="P5157">
        <v>0</v>
      </c>
      <c r="Q5157">
        <v>82565.009999999995</v>
      </c>
      <c r="R5157" t="str">
        <f t="shared" si="564"/>
        <v>Medium Value</v>
      </c>
      <c r="S5157" t="str">
        <f t="shared" si="565"/>
        <v>Medium</v>
      </c>
      <c r="T5157">
        <v>0</v>
      </c>
      <c r="U5157" t="str">
        <f t="shared" si="566"/>
        <v>Retained</v>
      </c>
    </row>
    <row r="5158" spans="1:21" x14ac:dyDescent="0.3">
      <c r="A5158">
        <v>5157</v>
      </c>
      <c r="B5158">
        <v>15675256</v>
      </c>
      <c r="C5158" t="s">
        <v>617</v>
      </c>
      <c r="D5158">
        <v>555</v>
      </c>
      <c r="E5158" t="str">
        <f t="shared" si="560"/>
        <v>Medium Risk</v>
      </c>
      <c r="F5158" t="s">
        <v>18</v>
      </c>
      <c r="G5158" t="s">
        <v>23</v>
      </c>
      <c r="H5158">
        <v>33</v>
      </c>
      <c r="I5158" t="str">
        <f t="shared" si="561"/>
        <v>Middle Age</v>
      </c>
      <c r="J5158">
        <v>5</v>
      </c>
      <c r="K5158" t="str">
        <f t="shared" si="562"/>
        <v>Established</v>
      </c>
      <c r="L5158">
        <v>127343.4</v>
      </c>
      <c r="M5158">
        <v>1</v>
      </c>
      <c r="N5158" t="str">
        <f t="shared" si="563"/>
        <v>Basic</v>
      </c>
      <c r="O5158">
        <v>0</v>
      </c>
      <c r="P5158">
        <v>1</v>
      </c>
      <c r="Q5158">
        <v>121789.3</v>
      </c>
      <c r="R5158" t="str">
        <f t="shared" si="564"/>
        <v>Medium Value</v>
      </c>
      <c r="S5158" t="str">
        <f t="shared" si="565"/>
        <v>High</v>
      </c>
      <c r="T5158">
        <v>0</v>
      </c>
      <c r="U5158" t="str">
        <f t="shared" si="566"/>
        <v>Retained</v>
      </c>
    </row>
    <row r="5159" spans="1:21" x14ac:dyDescent="0.3">
      <c r="A5159">
        <v>5158</v>
      </c>
      <c r="B5159">
        <v>15751185</v>
      </c>
      <c r="C5159" t="s">
        <v>2094</v>
      </c>
      <c r="D5159">
        <v>699</v>
      </c>
      <c r="E5159" t="str">
        <f t="shared" si="560"/>
        <v>Medium Risk</v>
      </c>
      <c r="F5159" t="s">
        <v>18</v>
      </c>
      <c r="G5159" t="s">
        <v>16</v>
      </c>
      <c r="H5159">
        <v>50</v>
      </c>
      <c r="I5159" t="str">
        <f t="shared" si="561"/>
        <v>Middle Age</v>
      </c>
      <c r="J5159">
        <v>0</v>
      </c>
      <c r="K5159" t="str">
        <f t="shared" si="562"/>
        <v>New</v>
      </c>
      <c r="L5159">
        <v>158633.60999999999</v>
      </c>
      <c r="M5159">
        <v>1</v>
      </c>
      <c r="N5159" t="str">
        <f t="shared" si="563"/>
        <v>Basic</v>
      </c>
      <c r="O5159">
        <v>1</v>
      </c>
      <c r="P5159">
        <v>0</v>
      </c>
      <c r="Q5159">
        <v>193785.87</v>
      </c>
      <c r="R5159" t="str">
        <f t="shared" si="564"/>
        <v>Medium Value</v>
      </c>
      <c r="S5159" t="str">
        <f t="shared" si="565"/>
        <v>High</v>
      </c>
      <c r="T5159">
        <v>0</v>
      </c>
      <c r="U5159" t="str">
        <f t="shared" si="566"/>
        <v>Retained</v>
      </c>
    </row>
    <row r="5160" spans="1:21" x14ac:dyDescent="0.3">
      <c r="A5160">
        <v>5159</v>
      </c>
      <c r="B5160">
        <v>15789582</v>
      </c>
      <c r="C5160" t="s">
        <v>445</v>
      </c>
      <c r="D5160">
        <v>587</v>
      </c>
      <c r="E5160" t="str">
        <f t="shared" si="560"/>
        <v>Medium Risk</v>
      </c>
      <c r="F5160" t="s">
        <v>15</v>
      </c>
      <c r="G5160" t="s">
        <v>23</v>
      </c>
      <c r="H5160">
        <v>55</v>
      </c>
      <c r="I5160" t="str">
        <f t="shared" si="561"/>
        <v>Old</v>
      </c>
      <c r="J5160">
        <v>9</v>
      </c>
      <c r="K5160" t="str">
        <f t="shared" si="562"/>
        <v>Very Loyal</v>
      </c>
      <c r="L5160">
        <v>0</v>
      </c>
      <c r="M5160">
        <v>1</v>
      </c>
      <c r="N5160" t="str">
        <f t="shared" si="563"/>
        <v>Basic</v>
      </c>
      <c r="O5160">
        <v>1</v>
      </c>
      <c r="P5160">
        <v>0</v>
      </c>
      <c r="Q5160">
        <v>64593.07</v>
      </c>
      <c r="R5160" t="str">
        <f t="shared" si="564"/>
        <v>Medium Value</v>
      </c>
      <c r="S5160" t="str">
        <f t="shared" si="565"/>
        <v>Medium</v>
      </c>
      <c r="T5160">
        <v>0</v>
      </c>
      <c r="U5160" t="str">
        <f t="shared" si="566"/>
        <v>Retained</v>
      </c>
    </row>
    <row r="5161" spans="1:21" x14ac:dyDescent="0.3">
      <c r="A5161">
        <v>5160</v>
      </c>
      <c r="B5161">
        <v>15651103</v>
      </c>
      <c r="C5161" t="s">
        <v>407</v>
      </c>
      <c r="D5161">
        <v>762</v>
      </c>
      <c r="E5161" t="str">
        <f t="shared" si="560"/>
        <v>Low Risk</v>
      </c>
      <c r="F5161" t="s">
        <v>18</v>
      </c>
      <c r="G5161" t="s">
        <v>16</v>
      </c>
      <c r="H5161">
        <v>69</v>
      </c>
      <c r="I5161" t="str">
        <f t="shared" si="561"/>
        <v>Old</v>
      </c>
      <c r="J5161">
        <v>9</v>
      </c>
      <c r="K5161" t="str">
        <f t="shared" si="562"/>
        <v>Very Loyal</v>
      </c>
      <c r="L5161">
        <v>183744.98</v>
      </c>
      <c r="M5161">
        <v>1</v>
      </c>
      <c r="N5161" t="str">
        <f t="shared" si="563"/>
        <v>Basic</v>
      </c>
      <c r="O5161">
        <v>1</v>
      </c>
      <c r="P5161">
        <v>1</v>
      </c>
      <c r="Q5161">
        <v>196993.69</v>
      </c>
      <c r="R5161" t="str">
        <f t="shared" si="564"/>
        <v>Medium Value</v>
      </c>
      <c r="S5161" t="str">
        <f t="shared" si="565"/>
        <v>High</v>
      </c>
      <c r="T5161">
        <v>0</v>
      </c>
      <c r="U5161" t="str">
        <f t="shared" si="566"/>
        <v>Retained</v>
      </c>
    </row>
    <row r="5162" spans="1:21" x14ac:dyDescent="0.3">
      <c r="A5162">
        <v>5161</v>
      </c>
      <c r="B5162">
        <v>15672299</v>
      </c>
      <c r="C5162" t="s">
        <v>725</v>
      </c>
      <c r="D5162">
        <v>510</v>
      </c>
      <c r="E5162" t="str">
        <f t="shared" si="560"/>
        <v>Medium Risk</v>
      </c>
      <c r="F5162" t="s">
        <v>15</v>
      </c>
      <c r="G5162" t="s">
        <v>23</v>
      </c>
      <c r="H5162">
        <v>44</v>
      </c>
      <c r="I5162" t="str">
        <f t="shared" si="561"/>
        <v>Middle Age</v>
      </c>
      <c r="J5162">
        <v>6</v>
      </c>
      <c r="K5162" t="str">
        <f t="shared" si="562"/>
        <v>Loyal</v>
      </c>
      <c r="L5162">
        <v>0</v>
      </c>
      <c r="M5162">
        <v>2</v>
      </c>
      <c r="N5162" t="str">
        <f t="shared" si="563"/>
        <v>Standard</v>
      </c>
      <c r="O5162">
        <v>1</v>
      </c>
      <c r="P5162">
        <v>1</v>
      </c>
      <c r="Q5162">
        <v>175518.31</v>
      </c>
      <c r="R5162" t="str">
        <f t="shared" si="564"/>
        <v>High Value</v>
      </c>
      <c r="S5162" t="str">
        <f t="shared" si="565"/>
        <v>High</v>
      </c>
      <c r="T5162">
        <v>0</v>
      </c>
      <c r="U5162" t="str">
        <f t="shared" si="566"/>
        <v>Retained</v>
      </c>
    </row>
    <row r="5163" spans="1:21" x14ac:dyDescent="0.3">
      <c r="A5163">
        <v>5162</v>
      </c>
      <c r="B5163">
        <v>15772250</v>
      </c>
      <c r="C5163" t="s">
        <v>2095</v>
      </c>
      <c r="D5163">
        <v>842</v>
      </c>
      <c r="E5163" t="str">
        <f t="shared" si="560"/>
        <v>Low Risk</v>
      </c>
      <c r="F5163" t="s">
        <v>18</v>
      </c>
      <c r="G5163" t="s">
        <v>23</v>
      </c>
      <c r="H5163">
        <v>46</v>
      </c>
      <c r="I5163" t="str">
        <f t="shared" si="561"/>
        <v>Middle Age</v>
      </c>
      <c r="J5163">
        <v>9</v>
      </c>
      <c r="K5163" t="str">
        <f t="shared" si="562"/>
        <v>Very Loyal</v>
      </c>
      <c r="L5163">
        <v>0</v>
      </c>
      <c r="M5163">
        <v>1</v>
      </c>
      <c r="N5163" t="str">
        <f t="shared" si="563"/>
        <v>Basic</v>
      </c>
      <c r="O5163">
        <v>0</v>
      </c>
      <c r="P5163">
        <v>0</v>
      </c>
      <c r="Q5163">
        <v>17268.02</v>
      </c>
      <c r="R5163" t="str">
        <f t="shared" si="564"/>
        <v>Low value</v>
      </c>
      <c r="S5163" t="str">
        <f t="shared" si="565"/>
        <v>Low</v>
      </c>
      <c r="T5163">
        <v>0</v>
      </c>
      <c r="U5163" t="str">
        <f t="shared" si="566"/>
        <v>Retained</v>
      </c>
    </row>
    <row r="5164" spans="1:21" x14ac:dyDescent="0.3">
      <c r="A5164">
        <v>5163</v>
      </c>
      <c r="B5164">
        <v>15763922</v>
      </c>
      <c r="C5164" t="s">
        <v>2096</v>
      </c>
      <c r="D5164">
        <v>608</v>
      </c>
      <c r="E5164" t="str">
        <f t="shared" si="560"/>
        <v>Medium Risk</v>
      </c>
      <c r="F5164" t="s">
        <v>15</v>
      </c>
      <c r="G5164" t="s">
        <v>23</v>
      </c>
      <c r="H5164">
        <v>31</v>
      </c>
      <c r="I5164" t="str">
        <f t="shared" si="561"/>
        <v>Middle Age</v>
      </c>
      <c r="J5164">
        <v>7</v>
      </c>
      <c r="K5164" t="str">
        <f t="shared" si="562"/>
        <v>Loyal</v>
      </c>
      <c r="L5164">
        <v>79962.92</v>
      </c>
      <c r="M5164">
        <v>2</v>
      </c>
      <c r="N5164" t="str">
        <f t="shared" si="563"/>
        <v>Standard</v>
      </c>
      <c r="O5164">
        <v>1</v>
      </c>
      <c r="P5164">
        <v>0</v>
      </c>
      <c r="Q5164">
        <v>60901.72</v>
      </c>
      <c r="R5164" t="str">
        <f t="shared" si="564"/>
        <v>Medium Value</v>
      </c>
      <c r="S5164" t="str">
        <f t="shared" si="565"/>
        <v>Medium</v>
      </c>
      <c r="T5164">
        <v>0</v>
      </c>
      <c r="U5164" t="str">
        <f t="shared" si="566"/>
        <v>Retained</v>
      </c>
    </row>
    <row r="5165" spans="1:21" x14ac:dyDescent="0.3">
      <c r="A5165">
        <v>5164</v>
      </c>
      <c r="B5165">
        <v>15633870</v>
      </c>
      <c r="C5165" t="s">
        <v>599</v>
      </c>
      <c r="D5165">
        <v>850</v>
      </c>
      <c r="E5165" t="str">
        <f t="shared" si="560"/>
        <v>Low Risk</v>
      </c>
      <c r="F5165" t="s">
        <v>15</v>
      </c>
      <c r="G5165" t="s">
        <v>16</v>
      </c>
      <c r="H5165">
        <v>36</v>
      </c>
      <c r="I5165" t="str">
        <f t="shared" si="561"/>
        <v>Middle Age</v>
      </c>
      <c r="J5165">
        <v>10</v>
      </c>
      <c r="K5165" t="str">
        <f t="shared" si="562"/>
        <v>Very Loyal</v>
      </c>
      <c r="L5165">
        <v>0</v>
      </c>
      <c r="M5165">
        <v>2</v>
      </c>
      <c r="N5165" t="str">
        <f t="shared" si="563"/>
        <v>Standard</v>
      </c>
      <c r="O5165">
        <v>1</v>
      </c>
      <c r="P5165">
        <v>1</v>
      </c>
      <c r="Q5165">
        <v>100750.03</v>
      </c>
      <c r="R5165" t="str">
        <f t="shared" si="564"/>
        <v>High Value</v>
      </c>
      <c r="S5165" t="str">
        <f t="shared" si="565"/>
        <v>High</v>
      </c>
      <c r="T5165">
        <v>0</v>
      </c>
      <c r="U5165" t="str">
        <f t="shared" si="566"/>
        <v>Retained</v>
      </c>
    </row>
    <row r="5166" spans="1:21" x14ac:dyDescent="0.3">
      <c r="A5166">
        <v>5165</v>
      </c>
      <c r="B5166">
        <v>15624323</v>
      </c>
      <c r="C5166" t="s">
        <v>422</v>
      </c>
      <c r="D5166">
        <v>642</v>
      </c>
      <c r="E5166" t="str">
        <f t="shared" si="560"/>
        <v>Medium Risk</v>
      </c>
      <c r="F5166" t="s">
        <v>15</v>
      </c>
      <c r="G5166" t="s">
        <v>23</v>
      </c>
      <c r="H5166">
        <v>36</v>
      </c>
      <c r="I5166" t="str">
        <f t="shared" si="561"/>
        <v>Middle Age</v>
      </c>
      <c r="J5166">
        <v>4</v>
      </c>
      <c r="K5166" t="str">
        <f t="shared" si="562"/>
        <v>Established</v>
      </c>
      <c r="L5166">
        <v>0</v>
      </c>
      <c r="M5166">
        <v>2</v>
      </c>
      <c r="N5166" t="str">
        <f t="shared" si="563"/>
        <v>Standard</v>
      </c>
      <c r="O5166">
        <v>1</v>
      </c>
      <c r="P5166">
        <v>1</v>
      </c>
      <c r="Q5166">
        <v>195224.91</v>
      </c>
      <c r="R5166" t="str">
        <f t="shared" si="564"/>
        <v>High Value</v>
      </c>
      <c r="S5166" t="str">
        <f t="shared" si="565"/>
        <v>High</v>
      </c>
      <c r="T5166">
        <v>0</v>
      </c>
      <c r="U5166" t="str">
        <f t="shared" si="566"/>
        <v>Retained</v>
      </c>
    </row>
    <row r="5167" spans="1:21" x14ac:dyDescent="0.3">
      <c r="A5167">
        <v>5166</v>
      </c>
      <c r="B5167">
        <v>15688612</v>
      </c>
      <c r="C5167" t="s">
        <v>2097</v>
      </c>
      <c r="D5167">
        <v>850</v>
      </c>
      <c r="E5167" t="str">
        <f t="shared" si="560"/>
        <v>Low Risk</v>
      </c>
      <c r="F5167" t="s">
        <v>15</v>
      </c>
      <c r="G5167" t="s">
        <v>23</v>
      </c>
      <c r="H5167">
        <v>33</v>
      </c>
      <c r="I5167" t="str">
        <f t="shared" si="561"/>
        <v>Middle Age</v>
      </c>
      <c r="J5167">
        <v>7</v>
      </c>
      <c r="K5167" t="str">
        <f t="shared" si="562"/>
        <v>Loyal</v>
      </c>
      <c r="L5167">
        <v>140956.99</v>
      </c>
      <c r="M5167">
        <v>1</v>
      </c>
      <c r="N5167" t="str">
        <f t="shared" si="563"/>
        <v>Basic</v>
      </c>
      <c r="O5167">
        <v>0</v>
      </c>
      <c r="P5167">
        <v>0</v>
      </c>
      <c r="Q5167">
        <v>3510.18</v>
      </c>
      <c r="R5167" t="str">
        <f t="shared" si="564"/>
        <v>Low value</v>
      </c>
      <c r="S5167" t="str">
        <f t="shared" si="565"/>
        <v>Low</v>
      </c>
      <c r="T5167">
        <v>0</v>
      </c>
      <c r="U5167" t="str">
        <f t="shared" si="566"/>
        <v>Retained</v>
      </c>
    </row>
    <row r="5168" spans="1:21" x14ac:dyDescent="0.3">
      <c r="A5168">
        <v>5167</v>
      </c>
      <c r="B5168">
        <v>15694644</v>
      </c>
      <c r="C5168" t="s">
        <v>178</v>
      </c>
      <c r="D5168">
        <v>455</v>
      </c>
      <c r="E5168" t="str">
        <f t="shared" si="560"/>
        <v>High Risk</v>
      </c>
      <c r="F5168" t="s">
        <v>18</v>
      </c>
      <c r="G5168" t="s">
        <v>16</v>
      </c>
      <c r="H5168">
        <v>43</v>
      </c>
      <c r="I5168" t="str">
        <f t="shared" si="561"/>
        <v>Middle Age</v>
      </c>
      <c r="J5168">
        <v>6</v>
      </c>
      <c r="K5168" t="str">
        <f t="shared" si="562"/>
        <v>Loyal</v>
      </c>
      <c r="L5168">
        <v>0</v>
      </c>
      <c r="M5168">
        <v>1</v>
      </c>
      <c r="N5168" t="str">
        <f t="shared" si="563"/>
        <v>Basic</v>
      </c>
      <c r="O5168">
        <v>1</v>
      </c>
      <c r="P5168">
        <v>1</v>
      </c>
      <c r="Q5168">
        <v>81250.789999999994</v>
      </c>
      <c r="R5168" t="str">
        <f t="shared" si="564"/>
        <v>Medium Value</v>
      </c>
      <c r="S5168" t="str">
        <f t="shared" si="565"/>
        <v>Medium</v>
      </c>
      <c r="T5168">
        <v>0</v>
      </c>
      <c r="U5168" t="str">
        <f t="shared" si="566"/>
        <v>Retained</v>
      </c>
    </row>
    <row r="5169" spans="1:21" x14ac:dyDescent="0.3">
      <c r="A5169">
        <v>5168</v>
      </c>
      <c r="B5169">
        <v>15587174</v>
      </c>
      <c r="C5169" t="s">
        <v>320</v>
      </c>
      <c r="D5169">
        <v>726</v>
      </c>
      <c r="E5169" t="str">
        <f t="shared" si="560"/>
        <v>Low Risk</v>
      </c>
      <c r="F5169" t="s">
        <v>15</v>
      </c>
      <c r="G5169" t="s">
        <v>23</v>
      </c>
      <c r="H5169">
        <v>29</v>
      </c>
      <c r="I5169" t="str">
        <f t="shared" si="561"/>
        <v>Adolescence</v>
      </c>
      <c r="J5169">
        <v>7</v>
      </c>
      <c r="K5169" t="str">
        <f t="shared" si="562"/>
        <v>Loyal</v>
      </c>
      <c r="L5169">
        <v>0</v>
      </c>
      <c r="M5169">
        <v>2</v>
      </c>
      <c r="N5169" t="str">
        <f t="shared" si="563"/>
        <v>Standard</v>
      </c>
      <c r="O5169">
        <v>1</v>
      </c>
      <c r="P5169">
        <v>1</v>
      </c>
      <c r="Q5169">
        <v>91844.14</v>
      </c>
      <c r="R5169" t="str">
        <f t="shared" si="564"/>
        <v>Medium Value</v>
      </c>
      <c r="S5169" t="str">
        <f t="shared" si="565"/>
        <v>Medium</v>
      </c>
      <c r="T5169">
        <v>1</v>
      </c>
      <c r="U5169" t="str">
        <f t="shared" si="566"/>
        <v>Churned</v>
      </c>
    </row>
    <row r="5170" spans="1:21" x14ac:dyDescent="0.3">
      <c r="A5170">
        <v>5169</v>
      </c>
      <c r="B5170">
        <v>15579559</v>
      </c>
      <c r="C5170" t="s">
        <v>1000</v>
      </c>
      <c r="D5170">
        <v>544</v>
      </c>
      <c r="E5170" t="str">
        <f t="shared" si="560"/>
        <v>Medium Risk</v>
      </c>
      <c r="F5170" t="s">
        <v>18</v>
      </c>
      <c r="G5170" t="s">
        <v>23</v>
      </c>
      <c r="H5170">
        <v>30</v>
      </c>
      <c r="I5170" t="str">
        <f t="shared" si="561"/>
        <v>Middle Age</v>
      </c>
      <c r="J5170">
        <v>8</v>
      </c>
      <c r="K5170" t="str">
        <f t="shared" si="562"/>
        <v>Loyal</v>
      </c>
      <c r="L5170">
        <v>145241.63</v>
      </c>
      <c r="M5170">
        <v>1</v>
      </c>
      <c r="N5170" t="str">
        <f t="shared" si="563"/>
        <v>Basic</v>
      </c>
      <c r="O5170">
        <v>1</v>
      </c>
      <c r="P5170">
        <v>1</v>
      </c>
      <c r="Q5170">
        <v>80676.83</v>
      </c>
      <c r="R5170" t="str">
        <f t="shared" si="564"/>
        <v>Medium Value</v>
      </c>
      <c r="S5170" t="str">
        <f t="shared" si="565"/>
        <v>Medium</v>
      </c>
      <c r="T5170">
        <v>0</v>
      </c>
      <c r="U5170" t="str">
        <f t="shared" si="566"/>
        <v>Retained</v>
      </c>
    </row>
    <row r="5171" spans="1:21" x14ac:dyDescent="0.3">
      <c r="A5171">
        <v>5170</v>
      </c>
      <c r="B5171">
        <v>15775430</v>
      </c>
      <c r="C5171" t="s">
        <v>899</v>
      </c>
      <c r="D5171">
        <v>651</v>
      </c>
      <c r="E5171" t="str">
        <f t="shared" si="560"/>
        <v>Medium Risk</v>
      </c>
      <c r="F5171" t="s">
        <v>26</v>
      </c>
      <c r="G5171" t="s">
        <v>23</v>
      </c>
      <c r="H5171">
        <v>31</v>
      </c>
      <c r="I5171" t="str">
        <f t="shared" si="561"/>
        <v>Middle Age</v>
      </c>
      <c r="J5171">
        <v>7</v>
      </c>
      <c r="K5171" t="str">
        <f t="shared" si="562"/>
        <v>Loyal</v>
      </c>
      <c r="L5171">
        <v>138008.06</v>
      </c>
      <c r="M5171">
        <v>2</v>
      </c>
      <c r="N5171" t="str">
        <f t="shared" si="563"/>
        <v>Standard</v>
      </c>
      <c r="O5171">
        <v>1</v>
      </c>
      <c r="P5171">
        <v>0</v>
      </c>
      <c r="Q5171">
        <v>129912.74</v>
      </c>
      <c r="R5171" t="str">
        <f t="shared" si="564"/>
        <v>High Value</v>
      </c>
      <c r="S5171" t="str">
        <f t="shared" si="565"/>
        <v>High</v>
      </c>
      <c r="T5171">
        <v>0</v>
      </c>
      <c r="U5171" t="str">
        <f t="shared" si="566"/>
        <v>Retained</v>
      </c>
    </row>
    <row r="5172" spans="1:21" x14ac:dyDescent="0.3">
      <c r="A5172">
        <v>5171</v>
      </c>
      <c r="B5172">
        <v>15623695</v>
      </c>
      <c r="C5172" t="s">
        <v>2098</v>
      </c>
      <c r="D5172">
        <v>814</v>
      </c>
      <c r="E5172" t="str">
        <f t="shared" si="560"/>
        <v>Low Risk</v>
      </c>
      <c r="F5172" t="s">
        <v>15</v>
      </c>
      <c r="G5172" t="s">
        <v>16</v>
      </c>
      <c r="H5172">
        <v>31</v>
      </c>
      <c r="I5172" t="str">
        <f t="shared" si="561"/>
        <v>Middle Age</v>
      </c>
      <c r="J5172">
        <v>4</v>
      </c>
      <c r="K5172" t="str">
        <f t="shared" si="562"/>
        <v>Established</v>
      </c>
      <c r="L5172">
        <v>0</v>
      </c>
      <c r="M5172">
        <v>2</v>
      </c>
      <c r="N5172" t="str">
        <f t="shared" si="563"/>
        <v>Standard</v>
      </c>
      <c r="O5172">
        <v>1</v>
      </c>
      <c r="P5172">
        <v>1</v>
      </c>
      <c r="Q5172">
        <v>142029.17000000001</v>
      </c>
      <c r="R5172" t="str">
        <f t="shared" si="564"/>
        <v>High Value</v>
      </c>
      <c r="S5172" t="str">
        <f t="shared" si="565"/>
        <v>High</v>
      </c>
      <c r="T5172">
        <v>0</v>
      </c>
      <c r="U5172" t="str">
        <f t="shared" si="566"/>
        <v>Retained</v>
      </c>
    </row>
    <row r="5173" spans="1:21" x14ac:dyDescent="0.3">
      <c r="A5173">
        <v>5172</v>
      </c>
      <c r="B5173">
        <v>15760849</v>
      </c>
      <c r="C5173" t="s">
        <v>1020</v>
      </c>
      <c r="D5173">
        <v>537</v>
      </c>
      <c r="E5173" t="str">
        <f t="shared" si="560"/>
        <v>Medium Risk</v>
      </c>
      <c r="F5173" t="s">
        <v>15</v>
      </c>
      <c r="G5173" t="s">
        <v>23</v>
      </c>
      <c r="H5173">
        <v>39</v>
      </c>
      <c r="I5173" t="str">
        <f t="shared" si="561"/>
        <v>Middle Age</v>
      </c>
      <c r="J5173">
        <v>2</v>
      </c>
      <c r="K5173" t="str">
        <f t="shared" si="562"/>
        <v>New</v>
      </c>
      <c r="L5173">
        <v>0</v>
      </c>
      <c r="M5173">
        <v>2</v>
      </c>
      <c r="N5173" t="str">
        <f t="shared" si="563"/>
        <v>Standard</v>
      </c>
      <c r="O5173">
        <v>1</v>
      </c>
      <c r="P5173">
        <v>1</v>
      </c>
      <c r="Q5173">
        <v>137651.6</v>
      </c>
      <c r="R5173" t="str">
        <f t="shared" si="564"/>
        <v>High Value</v>
      </c>
      <c r="S5173" t="str">
        <f t="shared" si="565"/>
        <v>High</v>
      </c>
      <c r="T5173">
        <v>0</v>
      </c>
      <c r="U5173" t="str">
        <f t="shared" si="566"/>
        <v>Retained</v>
      </c>
    </row>
    <row r="5174" spans="1:21" x14ac:dyDescent="0.3">
      <c r="A5174">
        <v>5173</v>
      </c>
      <c r="B5174">
        <v>15813095</v>
      </c>
      <c r="C5174" t="s">
        <v>1405</v>
      </c>
      <c r="D5174">
        <v>553</v>
      </c>
      <c r="E5174" t="str">
        <f t="shared" si="560"/>
        <v>Medium Risk</v>
      </c>
      <c r="F5174" t="s">
        <v>15</v>
      </c>
      <c r="G5174" t="s">
        <v>23</v>
      </c>
      <c r="H5174">
        <v>37</v>
      </c>
      <c r="I5174" t="str">
        <f t="shared" si="561"/>
        <v>Middle Age</v>
      </c>
      <c r="J5174">
        <v>2</v>
      </c>
      <c r="K5174" t="str">
        <f t="shared" si="562"/>
        <v>New</v>
      </c>
      <c r="L5174">
        <v>0</v>
      </c>
      <c r="M5174">
        <v>2</v>
      </c>
      <c r="N5174" t="str">
        <f t="shared" si="563"/>
        <v>Standard</v>
      </c>
      <c r="O5174">
        <v>1</v>
      </c>
      <c r="P5174">
        <v>0</v>
      </c>
      <c r="Q5174">
        <v>33877.29</v>
      </c>
      <c r="R5174" t="str">
        <f t="shared" si="564"/>
        <v>Low value</v>
      </c>
      <c r="S5174" t="str">
        <f t="shared" si="565"/>
        <v>Low</v>
      </c>
      <c r="T5174">
        <v>0</v>
      </c>
      <c r="U5174" t="str">
        <f t="shared" si="566"/>
        <v>Retained</v>
      </c>
    </row>
    <row r="5175" spans="1:21" x14ac:dyDescent="0.3">
      <c r="A5175">
        <v>5174</v>
      </c>
      <c r="B5175">
        <v>15705281</v>
      </c>
      <c r="C5175" t="s">
        <v>2099</v>
      </c>
      <c r="D5175">
        <v>800</v>
      </c>
      <c r="E5175" t="str">
        <f t="shared" si="560"/>
        <v>Low Risk</v>
      </c>
      <c r="F5175" t="s">
        <v>18</v>
      </c>
      <c r="G5175" t="s">
        <v>23</v>
      </c>
      <c r="H5175">
        <v>38</v>
      </c>
      <c r="I5175" t="str">
        <f t="shared" si="561"/>
        <v>Middle Age</v>
      </c>
      <c r="J5175">
        <v>9</v>
      </c>
      <c r="K5175" t="str">
        <f t="shared" si="562"/>
        <v>Very Loyal</v>
      </c>
      <c r="L5175">
        <v>0</v>
      </c>
      <c r="M5175">
        <v>1</v>
      </c>
      <c r="N5175" t="str">
        <f t="shared" si="563"/>
        <v>Basic</v>
      </c>
      <c r="O5175">
        <v>1</v>
      </c>
      <c r="P5175">
        <v>0</v>
      </c>
      <c r="Q5175">
        <v>78744.39</v>
      </c>
      <c r="R5175" t="str">
        <f t="shared" si="564"/>
        <v>Medium Value</v>
      </c>
      <c r="S5175" t="str">
        <f t="shared" si="565"/>
        <v>Medium</v>
      </c>
      <c r="T5175">
        <v>0</v>
      </c>
      <c r="U5175" t="str">
        <f t="shared" si="566"/>
        <v>Retained</v>
      </c>
    </row>
    <row r="5176" spans="1:21" x14ac:dyDescent="0.3">
      <c r="A5176">
        <v>5175</v>
      </c>
      <c r="B5176">
        <v>15812594</v>
      </c>
      <c r="C5176" t="s">
        <v>398</v>
      </c>
      <c r="D5176">
        <v>791</v>
      </c>
      <c r="E5176" t="str">
        <f t="shared" si="560"/>
        <v>Low Risk</v>
      </c>
      <c r="F5176" t="s">
        <v>15</v>
      </c>
      <c r="G5176" t="s">
        <v>23</v>
      </c>
      <c r="H5176">
        <v>34</v>
      </c>
      <c r="I5176" t="str">
        <f t="shared" si="561"/>
        <v>Middle Age</v>
      </c>
      <c r="J5176">
        <v>7</v>
      </c>
      <c r="K5176" t="str">
        <f t="shared" si="562"/>
        <v>Loyal</v>
      </c>
      <c r="L5176">
        <v>0</v>
      </c>
      <c r="M5176">
        <v>2</v>
      </c>
      <c r="N5176" t="str">
        <f t="shared" si="563"/>
        <v>Standard</v>
      </c>
      <c r="O5176">
        <v>1</v>
      </c>
      <c r="P5176">
        <v>0</v>
      </c>
      <c r="Q5176">
        <v>96734.46</v>
      </c>
      <c r="R5176" t="str">
        <f t="shared" si="564"/>
        <v>Medium Value</v>
      </c>
      <c r="S5176" t="str">
        <f t="shared" si="565"/>
        <v>Medium</v>
      </c>
      <c r="T5176">
        <v>0</v>
      </c>
      <c r="U5176" t="str">
        <f t="shared" si="566"/>
        <v>Retained</v>
      </c>
    </row>
    <row r="5177" spans="1:21" x14ac:dyDescent="0.3">
      <c r="A5177">
        <v>5176</v>
      </c>
      <c r="B5177">
        <v>15626322</v>
      </c>
      <c r="C5177" t="s">
        <v>751</v>
      </c>
      <c r="D5177">
        <v>699</v>
      </c>
      <c r="E5177" t="str">
        <f t="shared" si="560"/>
        <v>Medium Risk</v>
      </c>
      <c r="F5177" t="s">
        <v>18</v>
      </c>
      <c r="G5177" t="s">
        <v>16</v>
      </c>
      <c r="H5177">
        <v>29</v>
      </c>
      <c r="I5177" t="str">
        <f t="shared" si="561"/>
        <v>Adolescence</v>
      </c>
      <c r="J5177">
        <v>9</v>
      </c>
      <c r="K5177" t="str">
        <f t="shared" si="562"/>
        <v>Very Loyal</v>
      </c>
      <c r="L5177">
        <v>127570.93</v>
      </c>
      <c r="M5177">
        <v>2</v>
      </c>
      <c r="N5177" t="str">
        <f t="shared" si="563"/>
        <v>Standard</v>
      </c>
      <c r="O5177">
        <v>1</v>
      </c>
      <c r="P5177">
        <v>0</v>
      </c>
      <c r="Q5177">
        <v>164756.81</v>
      </c>
      <c r="R5177" t="str">
        <f t="shared" si="564"/>
        <v>High Value</v>
      </c>
      <c r="S5177" t="str">
        <f t="shared" si="565"/>
        <v>High</v>
      </c>
      <c r="T5177">
        <v>0</v>
      </c>
      <c r="U5177" t="str">
        <f t="shared" si="566"/>
        <v>Retained</v>
      </c>
    </row>
    <row r="5178" spans="1:21" x14ac:dyDescent="0.3">
      <c r="A5178">
        <v>5177</v>
      </c>
      <c r="B5178">
        <v>15723105</v>
      </c>
      <c r="C5178" t="s">
        <v>2100</v>
      </c>
      <c r="D5178">
        <v>756</v>
      </c>
      <c r="E5178" t="str">
        <f t="shared" si="560"/>
        <v>Low Risk</v>
      </c>
      <c r="F5178" t="s">
        <v>15</v>
      </c>
      <c r="G5178" t="s">
        <v>16</v>
      </c>
      <c r="H5178">
        <v>28</v>
      </c>
      <c r="I5178" t="str">
        <f t="shared" si="561"/>
        <v>Adolescence</v>
      </c>
      <c r="J5178">
        <v>6</v>
      </c>
      <c r="K5178" t="str">
        <f t="shared" si="562"/>
        <v>Loyal</v>
      </c>
      <c r="L5178">
        <v>0</v>
      </c>
      <c r="M5178">
        <v>1</v>
      </c>
      <c r="N5178" t="str">
        <f t="shared" si="563"/>
        <v>Basic</v>
      </c>
      <c r="O5178">
        <v>1</v>
      </c>
      <c r="P5178">
        <v>1</v>
      </c>
      <c r="Q5178">
        <v>164394.65</v>
      </c>
      <c r="R5178" t="str">
        <f t="shared" si="564"/>
        <v>Medium Value</v>
      </c>
      <c r="S5178" t="str">
        <f t="shared" si="565"/>
        <v>High</v>
      </c>
      <c r="T5178">
        <v>0</v>
      </c>
      <c r="U5178" t="str">
        <f t="shared" si="566"/>
        <v>Retained</v>
      </c>
    </row>
    <row r="5179" spans="1:21" x14ac:dyDescent="0.3">
      <c r="A5179">
        <v>5178</v>
      </c>
      <c r="B5179">
        <v>15588449</v>
      </c>
      <c r="C5179" t="s">
        <v>285</v>
      </c>
      <c r="D5179">
        <v>591</v>
      </c>
      <c r="E5179" t="str">
        <f t="shared" si="560"/>
        <v>Medium Risk</v>
      </c>
      <c r="F5179" t="s">
        <v>18</v>
      </c>
      <c r="G5179" t="s">
        <v>16</v>
      </c>
      <c r="H5179">
        <v>27</v>
      </c>
      <c r="I5179" t="str">
        <f t="shared" si="561"/>
        <v>Adolescence</v>
      </c>
      <c r="J5179">
        <v>5</v>
      </c>
      <c r="K5179" t="str">
        <f t="shared" si="562"/>
        <v>Established</v>
      </c>
      <c r="L5179">
        <v>107812.67</v>
      </c>
      <c r="M5179">
        <v>1</v>
      </c>
      <c r="N5179" t="str">
        <f t="shared" si="563"/>
        <v>Basic</v>
      </c>
      <c r="O5179">
        <v>0</v>
      </c>
      <c r="P5179">
        <v>1</v>
      </c>
      <c r="Q5179">
        <v>162501.82999999999</v>
      </c>
      <c r="R5179" t="str">
        <f t="shared" si="564"/>
        <v>Medium Value</v>
      </c>
      <c r="S5179" t="str">
        <f t="shared" si="565"/>
        <v>High</v>
      </c>
      <c r="T5179">
        <v>1</v>
      </c>
      <c r="U5179" t="str">
        <f t="shared" si="566"/>
        <v>Churned</v>
      </c>
    </row>
    <row r="5180" spans="1:21" x14ac:dyDescent="0.3">
      <c r="A5180">
        <v>5179</v>
      </c>
      <c r="B5180">
        <v>15794849</v>
      </c>
      <c r="C5180" t="s">
        <v>947</v>
      </c>
      <c r="D5180">
        <v>850</v>
      </c>
      <c r="E5180" t="str">
        <f t="shared" si="560"/>
        <v>Low Risk</v>
      </c>
      <c r="F5180" t="s">
        <v>26</v>
      </c>
      <c r="G5180" t="s">
        <v>23</v>
      </c>
      <c r="H5180">
        <v>22</v>
      </c>
      <c r="I5180" t="str">
        <f t="shared" si="561"/>
        <v>Adolescence</v>
      </c>
      <c r="J5180">
        <v>7</v>
      </c>
      <c r="K5180" t="str">
        <f t="shared" si="562"/>
        <v>Loyal</v>
      </c>
      <c r="L5180">
        <v>91560.58</v>
      </c>
      <c r="M5180">
        <v>2</v>
      </c>
      <c r="N5180" t="str">
        <f t="shared" si="563"/>
        <v>Standard</v>
      </c>
      <c r="O5180">
        <v>0</v>
      </c>
      <c r="P5180">
        <v>0</v>
      </c>
      <c r="Q5180">
        <v>10541.38</v>
      </c>
      <c r="R5180" t="str">
        <f t="shared" si="564"/>
        <v>Low value</v>
      </c>
      <c r="S5180" t="str">
        <f t="shared" si="565"/>
        <v>Low</v>
      </c>
      <c r="T5180">
        <v>0</v>
      </c>
      <c r="U5180" t="str">
        <f t="shared" si="566"/>
        <v>Retained</v>
      </c>
    </row>
    <row r="5181" spans="1:21" x14ac:dyDescent="0.3">
      <c r="A5181">
        <v>5180</v>
      </c>
      <c r="B5181">
        <v>15620000</v>
      </c>
      <c r="C5181" t="s">
        <v>534</v>
      </c>
      <c r="D5181">
        <v>760</v>
      </c>
      <c r="E5181" t="str">
        <f t="shared" si="560"/>
        <v>Low Risk</v>
      </c>
      <c r="F5181" t="s">
        <v>26</v>
      </c>
      <c r="G5181" t="s">
        <v>23</v>
      </c>
      <c r="H5181">
        <v>34</v>
      </c>
      <c r="I5181" t="str">
        <f t="shared" si="561"/>
        <v>Middle Age</v>
      </c>
      <c r="J5181">
        <v>6</v>
      </c>
      <c r="K5181" t="str">
        <f t="shared" si="562"/>
        <v>Loyal</v>
      </c>
      <c r="L5181">
        <v>121303.77</v>
      </c>
      <c r="M5181">
        <v>2</v>
      </c>
      <c r="N5181" t="str">
        <f t="shared" si="563"/>
        <v>Standard</v>
      </c>
      <c r="O5181">
        <v>1</v>
      </c>
      <c r="P5181">
        <v>1</v>
      </c>
      <c r="Q5181">
        <v>59325.21</v>
      </c>
      <c r="R5181" t="str">
        <f t="shared" si="564"/>
        <v>Medium Value</v>
      </c>
      <c r="S5181" t="str">
        <f t="shared" si="565"/>
        <v>Medium</v>
      </c>
      <c r="T5181">
        <v>0</v>
      </c>
      <c r="U5181" t="str">
        <f t="shared" si="566"/>
        <v>Retained</v>
      </c>
    </row>
    <row r="5182" spans="1:21" x14ac:dyDescent="0.3">
      <c r="A5182">
        <v>5181</v>
      </c>
      <c r="B5182">
        <v>15799720</v>
      </c>
      <c r="C5182" t="s">
        <v>2101</v>
      </c>
      <c r="D5182">
        <v>569</v>
      </c>
      <c r="E5182" t="str">
        <f t="shared" si="560"/>
        <v>Medium Risk</v>
      </c>
      <c r="F5182" t="s">
        <v>18</v>
      </c>
      <c r="G5182" t="s">
        <v>23</v>
      </c>
      <c r="H5182">
        <v>43</v>
      </c>
      <c r="I5182" t="str">
        <f t="shared" si="561"/>
        <v>Middle Age</v>
      </c>
      <c r="J5182">
        <v>8</v>
      </c>
      <c r="K5182" t="str">
        <f t="shared" si="562"/>
        <v>Loyal</v>
      </c>
      <c r="L5182">
        <v>161546.68</v>
      </c>
      <c r="M5182">
        <v>2</v>
      </c>
      <c r="N5182" t="str">
        <f t="shared" si="563"/>
        <v>Standard</v>
      </c>
      <c r="O5182">
        <v>0</v>
      </c>
      <c r="P5182">
        <v>1</v>
      </c>
      <c r="Q5182">
        <v>178187.28</v>
      </c>
      <c r="R5182" t="str">
        <f t="shared" si="564"/>
        <v>High Value</v>
      </c>
      <c r="S5182" t="str">
        <f t="shared" si="565"/>
        <v>High</v>
      </c>
      <c r="T5182">
        <v>0</v>
      </c>
      <c r="U5182" t="str">
        <f t="shared" si="566"/>
        <v>Retained</v>
      </c>
    </row>
    <row r="5183" spans="1:21" x14ac:dyDescent="0.3">
      <c r="A5183">
        <v>5182</v>
      </c>
      <c r="B5183">
        <v>15711287</v>
      </c>
      <c r="C5183" t="s">
        <v>283</v>
      </c>
      <c r="D5183">
        <v>661</v>
      </c>
      <c r="E5183" t="str">
        <f t="shared" si="560"/>
        <v>Medium Risk</v>
      </c>
      <c r="F5183" t="s">
        <v>18</v>
      </c>
      <c r="G5183" t="s">
        <v>16</v>
      </c>
      <c r="H5183">
        <v>35</v>
      </c>
      <c r="I5183" t="str">
        <f t="shared" si="561"/>
        <v>Middle Age</v>
      </c>
      <c r="J5183">
        <v>5</v>
      </c>
      <c r="K5183" t="str">
        <f t="shared" si="562"/>
        <v>Established</v>
      </c>
      <c r="L5183">
        <v>128415.45</v>
      </c>
      <c r="M5183">
        <v>1</v>
      </c>
      <c r="N5183" t="str">
        <f t="shared" si="563"/>
        <v>Basic</v>
      </c>
      <c r="O5183">
        <v>1</v>
      </c>
      <c r="P5183">
        <v>0</v>
      </c>
      <c r="Q5183">
        <v>142626.49</v>
      </c>
      <c r="R5183" t="str">
        <f t="shared" si="564"/>
        <v>Medium Value</v>
      </c>
      <c r="S5183" t="str">
        <f t="shared" si="565"/>
        <v>High</v>
      </c>
      <c r="T5183">
        <v>0</v>
      </c>
      <c r="U5183" t="str">
        <f t="shared" si="566"/>
        <v>Retained</v>
      </c>
    </row>
    <row r="5184" spans="1:21" x14ac:dyDescent="0.3">
      <c r="A5184">
        <v>5183</v>
      </c>
      <c r="B5184">
        <v>15613102</v>
      </c>
      <c r="C5184" t="s">
        <v>1284</v>
      </c>
      <c r="D5184">
        <v>670</v>
      </c>
      <c r="E5184" t="str">
        <f t="shared" si="560"/>
        <v>Medium Risk</v>
      </c>
      <c r="F5184" t="s">
        <v>15</v>
      </c>
      <c r="G5184" t="s">
        <v>16</v>
      </c>
      <c r="H5184">
        <v>31</v>
      </c>
      <c r="I5184" t="str">
        <f t="shared" si="561"/>
        <v>Middle Age</v>
      </c>
      <c r="J5184">
        <v>2</v>
      </c>
      <c r="K5184" t="str">
        <f t="shared" si="562"/>
        <v>New</v>
      </c>
      <c r="L5184">
        <v>57530.06</v>
      </c>
      <c r="M5184">
        <v>1</v>
      </c>
      <c r="N5184" t="str">
        <f t="shared" si="563"/>
        <v>Basic</v>
      </c>
      <c r="O5184">
        <v>1</v>
      </c>
      <c r="P5184">
        <v>1</v>
      </c>
      <c r="Q5184">
        <v>181893.31</v>
      </c>
      <c r="R5184" t="str">
        <f t="shared" si="564"/>
        <v>Medium Value</v>
      </c>
      <c r="S5184" t="str">
        <f t="shared" si="565"/>
        <v>High</v>
      </c>
      <c r="T5184">
        <v>1</v>
      </c>
      <c r="U5184" t="str">
        <f t="shared" si="566"/>
        <v>Churned</v>
      </c>
    </row>
    <row r="5185" spans="1:21" x14ac:dyDescent="0.3">
      <c r="A5185">
        <v>5184</v>
      </c>
      <c r="B5185">
        <v>15621440</v>
      </c>
      <c r="C5185" t="s">
        <v>1183</v>
      </c>
      <c r="D5185">
        <v>694</v>
      </c>
      <c r="E5185" t="str">
        <f t="shared" si="560"/>
        <v>Medium Risk</v>
      </c>
      <c r="F5185" t="s">
        <v>15</v>
      </c>
      <c r="G5185" t="s">
        <v>23</v>
      </c>
      <c r="H5185">
        <v>38</v>
      </c>
      <c r="I5185" t="str">
        <f t="shared" si="561"/>
        <v>Middle Age</v>
      </c>
      <c r="J5185">
        <v>1</v>
      </c>
      <c r="K5185" t="str">
        <f t="shared" si="562"/>
        <v>New</v>
      </c>
      <c r="L5185">
        <v>0</v>
      </c>
      <c r="M5185">
        <v>2</v>
      </c>
      <c r="N5185" t="str">
        <f t="shared" si="563"/>
        <v>Standard</v>
      </c>
      <c r="O5185">
        <v>0</v>
      </c>
      <c r="P5185">
        <v>1</v>
      </c>
      <c r="Q5185">
        <v>156858.20000000001</v>
      </c>
      <c r="R5185" t="str">
        <f t="shared" si="564"/>
        <v>High Value</v>
      </c>
      <c r="S5185" t="str">
        <f t="shared" si="565"/>
        <v>High</v>
      </c>
      <c r="T5185">
        <v>0</v>
      </c>
      <c r="U5185" t="str">
        <f t="shared" si="566"/>
        <v>Retained</v>
      </c>
    </row>
    <row r="5186" spans="1:21" x14ac:dyDescent="0.3">
      <c r="A5186">
        <v>5185</v>
      </c>
      <c r="B5186">
        <v>15677146</v>
      </c>
      <c r="C5186" t="s">
        <v>1061</v>
      </c>
      <c r="D5186">
        <v>728</v>
      </c>
      <c r="E5186" t="str">
        <f t="shared" si="560"/>
        <v>Low Risk</v>
      </c>
      <c r="F5186" t="s">
        <v>15</v>
      </c>
      <c r="G5186" t="s">
        <v>16</v>
      </c>
      <c r="H5186">
        <v>28</v>
      </c>
      <c r="I5186" t="str">
        <f t="shared" si="561"/>
        <v>Adolescence</v>
      </c>
      <c r="J5186">
        <v>4</v>
      </c>
      <c r="K5186" t="str">
        <f t="shared" si="562"/>
        <v>Established</v>
      </c>
      <c r="L5186">
        <v>142243.54</v>
      </c>
      <c r="M5186">
        <v>2</v>
      </c>
      <c r="N5186" t="str">
        <f t="shared" si="563"/>
        <v>Standard</v>
      </c>
      <c r="O5186">
        <v>1</v>
      </c>
      <c r="P5186">
        <v>0</v>
      </c>
      <c r="Q5186">
        <v>33074.51</v>
      </c>
      <c r="R5186" t="str">
        <f t="shared" si="564"/>
        <v>Low value</v>
      </c>
      <c r="S5186" t="str">
        <f t="shared" si="565"/>
        <v>Low</v>
      </c>
      <c r="T5186">
        <v>0</v>
      </c>
      <c r="U5186" t="str">
        <f t="shared" si="566"/>
        <v>Retained</v>
      </c>
    </row>
    <row r="5187" spans="1:21" x14ac:dyDescent="0.3">
      <c r="A5187">
        <v>5186</v>
      </c>
      <c r="B5187">
        <v>15801169</v>
      </c>
      <c r="C5187" t="s">
        <v>2102</v>
      </c>
      <c r="D5187">
        <v>764</v>
      </c>
      <c r="E5187" t="str">
        <f t="shared" ref="E5187:E5250" si="567">IF(D5187 &lt; 500, "High Risk", IF(D5187 &lt; 700, "Medium Risk", "Low Risk"))</f>
        <v>Low Risk</v>
      </c>
      <c r="F5187" t="s">
        <v>26</v>
      </c>
      <c r="G5187" t="s">
        <v>16</v>
      </c>
      <c r="H5187">
        <v>39</v>
      </c>
      <c r="I5187" t="str">
        <f t="shared" ref="I5187:I5250" si="568">IF(H5187 &lt; 30, "Adolescence", IF(H5187 &lt;= 50, "Middle Age", "Old"))</f>
        <v>Middle Age</v>
      </c>
      <c r="J5187">
        <v>9</v>
      </c>
      <c r="K5187" t="str">
        <f t="shared" ref="K5187:K5250" si="569">IF(J5187 &lt;= 2, "New", IF(J5187 &lt;= 5, "Established", IF(J5187 &lt;= 8, "Loyal", "Very Loyal")))</f>
        <v>Very Loyal</v>
      </c>
      <c r="L5187">
        <v>138341.51</v>
      </c>
      <c r="M5187">
        <v>1</v>
      </c>
      <c r="N5187" t="str">
        <f t="shared" ref="N5187:N5250" si="570">IF(M5187 =1, "Basic", IF(M5187 = 2, "Standard", IF(M5187 &gt;=3, "Premium", "Unknown")))</f>
        <v>Basic</v>
      </c>
      <c r="O5187">
        <v>1</v>
      </c>
      <c r="P5187">
        <v>0</v>
      </c>
      <c r="Q5187">
        <v>50072.94</v>
      </c>
      <c r="R5187" t="str">
        <f t="shared" ref="R5187:R5250" si="571">IF(Q5187 &gt; 100000, IF(M5187 &gt;=2, "High Value", "Medium Value"), IF(Q5187 &gt; 50000, "Medium Value", "Low value"))</f>
        <v>Medium Value</v>
      </c>
      <c r="S5187" t="str">
        <f t="shared" ref="S5187:S5250" si="572">IF(Q5187 &lt; 50000, "Low", IF(Q5187 &lt; 100000, "Medium", "High"))</f>
        <v>Medium</v>
      </c>
      <c r="T5187">
        <v>1</v>
      </c>
      <c r="U5187" t="str">
        <f t="shared" ref="U5187:U5250" si="573">IF(T5187 = 1, "Churned", "Retained")</f>
        <v>Churned</v>
      </c>
    </row>
    <row r="5188" spans="1:21" x14ac:dyDescent="0.3">
      <c r="A5188">
        <v>5187</v>
      </c>
      <c r="B5188">
        <v>15722425</v>
      </c>
      <c r="C5188" t="s">
        <v>958</v>
      </c>
      <c r="D5188">
        <v>639</v>
      </c>
      <c r="E5188" t="str">
        <f t="shared" si="567"/>
        <v>Medium Risk</v>
      </c>
      <c r="F5188" t="s">
        <v>15</v>
      </c>
      <c r="G5188" t="s">
        <v>23</v>
      </c>
      <c r="H5188">
        <v>32</v>
      </c>
      <c r="I5188" t="str">
        <f t="shared" si="568"/>
        <v>Middle Age</v>
      </c>
      <c r="J5188">
        <v>9</v>
      </c>
      <c r="K5188" t="str">
        <f t="shared" si="569"/>
        <v>Very Loyal</v>
      </c>
      <c r="L5188">
        <v>0</v>
      </c>
      <c r="M5188">
        <v>2</v>
      </c>
      <c r="N5188" t="str">
        <f t="shared" si="570"/>
        <v>Standard</v>
      </c>
      <c r="O5188">
        <v>1</v>
      </c>
      <c r="P5188">
        <v>0</v>
      </c>
      <c r="Q5188">
        <v>111340.36</v>
      </c>
      <c r="R5188" t="str">
        <f t="shared" si="571"/>
        <v>High Value</v>
      </c>
      <c r="S5188" t="str">
        <f t="shared" si="572"/>
        <v>High</v>
      </c>
      <c r="T5188">
        <v>0</v>
      </c>
      <c r="U5188" t="str">
        <f t="shared" si="573"/>
        <v>Retained</v>
      </c>
    </row>
    <row r="5189" spans="1:21" x14ac:dyDescent="0.3">
      <c r="A5189">
        <v>5188</v>
      </c>
      <c r="B5189">
        <v>15682421</v>
      </c>
      <c r="C5189" t="s">
        <v>767</v>
      </c>
      <c r="D5189">
        <v>683</v>
      </c>
      <c r="E5189" t="str">
        <f t="shared" si="567"/>
        <v>Medium Risk</v>
      </c>
      <c r="F5189" t="s">
        <v>15</v>
      </c>
      <c r="G5189" t="s">
        <v>16</v>
      </c>
      <c r="H5189">
        <v>30</v>
      </c>
      <c r="I5189" t="str">
        <f t="shared" si="568"/>
        <v>Middle Age</v>
      </c>
      <c r="J5189">
        <v>2</v>
      </c>
      <c r="K5189" t="str">
        <f t="shared" si="569"/>
        <v>New</v>
      </c>
      <c r="L5189">
        <v>0</v>
      </c>
      <c r="M5189">
        <v>2</v>
      </c>
      <c r="N5189" t="str">
        <f t="shared" si="570"/>
        <v>Standard</v>
      </c>
      <c r="O5189">
        <v>0</v>
      </c>
      <c r="P5189">
        <v>1</v>
      </c>
      <c r="Q5189">
        <v>100496.84</v>
      </c>
      <c r="R5189" t="str">
        <f t="shared" si="571"/>
        <v>High Value</v>
      </c>
      <c r="S5189" t="str">
        <f t="shared" si="572"/>
        <v>High</v>
      </c>
      <c r="T5189">
        <v>1</v>
      </c>
      <c r="U5189" t="str">
        <f t="shared" si="573"/>
        <v>Churned</v>
      </c>
    </row>
    <row r="5190" spans="1:21" x14ac:dyDescent="0.3">
      <c r="A5190">
        <v>5189</v>
      </c>
      <c r="B5190">
        <v>15691910</v>
      </c>
      <c r="C5190" t="s">
        <v>457</v>
      </c>
      <c r="D5190">
        <v>663</v>
      </c>
      <c r="E5190" t="str">
        <f t="shared" si="567"/>
        <v>Medium Risk</v>
      </c>
      <c r="F5190" t="s">
        <v>18</v>
      </c>
      <c r="G5190" t="s">
        <v>23</v>
      </c>
      <c r="H5190">
        <v>30</v>
      </c>
      <c r="I5190" t="str">
        <f t="shared" si="568"/>
        <v>Middle Age</v>
      </c>
      <c r="J5190">
        <v>4</v>
      </c>
      <c r="K5190" t="str">
        <f t="shared" si="569"/>
        <v>Established</v>
      </c>
      <c r="L5190">
        <v>0</v>
      </c>
      <c r="M5190">
        <v>3</v>
      </c>
      <c r="N5190" t="str">
        <f t="shared" si="570"/>
        <v>Premium</v>
      </c>
      <c r="O5190">
        <v>1</v>
      </c>
      <c r="P5190">
        <v>0</v>
      </c>
      <c r="Q5190">
        <v>101371.05</v>
      </c>
      <c r="R5190" t="str">
        <f t="shared" si="571"/>
        <v>High Value</v>
      </c>
      <c r="S5190" t="str">
        <f t="shared" si="572"/>
        <v>High</v>
      </c>
      <c r="T5190">
        <v>0</v>
      </c>
      <c r="U5190" t="str">
        <f t="shared" si="573"/>
        <v>Retained</v>
      </c>
    </row>
    <row r="5191" spans="1:21" x14ac:dyDescent="0.3">
      <c r="A5191">
        <v>5190</v>
      </c>
      <c r="B5191">
        <v>15721779</v>
      </c>
      <c r="C5191" t="s">
        <v>1494</v>
      </c>
      <c r="D5191">
        <v>826</v>
      </c>
      <c r="E5191" t="str">
        <f t="shared" si="567"/>
        <v>Low Risk</v>
      </c>
      <c r="F5191" t="s">
        <v>18</v>
      </c>
      <c r="G5191" t="s">
        <v>23</v>
      </c>
      <c r="H5191">
        <v>41</v>
      </c>
      <c r="I5191" t="str">
        <f t="shared" si="568"/>
        <v>Middle Age</v>
      </c>
      <c r="J5191">
        <v>5</v>
      </c>
      <c r="K5191" t="str">
        <f t="shared" si="569"/>
        <v>Established</v>
      </c>
      <c r="L5191">
        <v>146466.46</v>
      </c>
      <c r="M5191">
        <v>2</v>
      </c>
      <c r="N5191" t="str">
        <f t="shared" si="570"/>
        <v>Standard</v>
      </c>
      <c r="O5191">
        <v>0</v>
      </c>
      <c r="P5191">
        <v>0</v>
      </c>
      <c r="Q5191">
        <v>180934.67</v>
      </c>
      <c r="R5191" t="str">
        <f t="shared" si="571"/>
        <v>High Value</v>
      </c>
      <c r="S5191" t="str">
        <f t="shared" si="572"/>
        <v>High</v>
      </c>
      <c r="T5191">
        <v>0</v>
      </c>
      <c r="U5191" t="str">
        <f t="shared" si="573"/>
        <v>Retained</v>
      </c>
    </row>
    <row r="5192" spans="1:21" x14ac:dyDescent="0.3">
      <c r="A5192">
        <v>5191</v>
      </c>
      <c r="B5192">
        <v>15579548</v>
      </c>
      <c r="C5192" t="s">
        <v>1976</v>
      </c>
      <c r="D5192">
        <v>735</v>
      </c>
      <c r="E5192" t="str">
        <f t="shared" si="567"/>
        <v>Low Risk</v>
      </c>
      <c r="F5192" t="s">
        <v>18</v>
      </c>
      <c r="G5192" t="s">
        <v>23</v>
      </c>
      <c r="H5192">
        <v>36</v>
      </c>
      <c r="I5192" t="str">
        <f t="shared" si="568"/>
        <v>Middle Age</v>
      </c>
      <c r="J5192">
        <v>5</v>
      </c>
      <c r="K5192" t="str">
        <f t="shared" si="569"/>
        <v>Established</v>
      </c>
      <c r="L5192">
        <v>0</v>
      </c>
      <c r="M5192">
        <v>2</v>
      </c>
      <c r="N5192" t="str">
        <f t="shared" si="570"/>
        <v>Standard</v>
      </c>
      <c r="O5192">
        <v>1</v>
      </c>
      <c r="P5192">
        <v>0</v>
      </c>
      <c r="Q5192">
        <v>105152.17</v>
      </c>
      <c r="R5192" t="str">
        <f t="shared" si="571"/>
        <v>High Value</v>
      </c>
      <c r="S5192" t="str">
        <f t="shared" si="572"/>
        <v>High</v>
      </c>
      <c r="T5192">
        <v>0</v>
      </c>
      <c r="U5192" t="str">
        <f t="shared" si="573"/>
        <v>Retained</v>
      </c>
    </row>
    <row r="5193" spans="1:21" x14ac:dyDescent="0.3">
      <c r="A5193">
        <v>5192</v>
      </c>
      <c r="B5193">
        <v>15681075</v>
      </c>
      <c r="C5193" t="s">
        <v>966</v>
      </c>
      <c r="D5193">
        <v>682</v>
      </c>
      <c r="E5193" t="str">
        <f t="shared" si="567"/>
        <v>Medium Risk</v>
      </c>
      <c r="F5193" t="s">
        <v>15</v>
      </c>
      <c r="G5193" t="s">
        <v>16</v>
      </c>
      <c r="H5193">
        <v>58</v>
      </c>
      <c r="I5193" t="str">
        <f t="shared" si="568"/>
        <v>Old</v>
      </c>
      <c r="J5193">
        <v>1</v>
      </c>
      <c r="K5193" t="str">
        <f t="shared" si="569"/>
        <v>New</v>
      </c>
      <c r="L5193">
        <v>0</v>
      </c>
      <c r="M5193">
        <v>1</v>
      </c>
      <c r="N5193" t="str">
        <f t="shared" si="570"/>
        <v>Basic</v>
      </c>
      <c r="O5193">
        <v>1</v>
      </c>
      <c r="P5193">
        <v>1</v>
      </c>
      <c r="Q5193">
        <v>706.5</v>
      </c>
      <c r="R5193" t="str">
        <f t="shared" si="571"/>
        <v>Low value</v>
      </c>
      <c r="S5193" t="str">
        <f t="shared" si="572"/>
        <v>Low</v>
      </c>
      <c r="T5193">
        <v>0</v>
      </c>
      <c r="U5193" t="str">
        <f t="shared" si="573"/>
        <v>Retained</v>
      </c>
    </row>
    <row r="5194" spans="1:21" x14ac:dyDescent="0.3">
      <c r="A5194">
        <v>5193</v>
      </c>
      <c r="B5194">
        <v>15607884</v>
      </c>
      <c r="C5194" t="s">
        <v>93</v>
      </c>
      <c r="D5194">
        <v>663</v>
      </c>
      <c r="E5194" t="str">
        <f t="shared" si="567"/>
        <v>Medium Risk</v>
      </c>
      <c r="F5194" t="s">
        <v>15</v>
      </c>
      <c r="G5194" t="s">
        <v>16</v>
      </c>
      <c r="H5194">
        <v>39</v>
      </c>
      <c r="I5194" t="str">
        <f t="shared" si="568"/>
        <v>Middle Age</v>
      </c>
      <c r="J5194">
        <v>8</v>
      </c>
      <c r="K5194" t="str">
        <f t="shared" si="569"/>
        <v>Loyal</v>
      </c>
      <c r="L5194">
        <v>0</v>
      </c>
      <c r="M5194">
        <v>2</v>
      </c>
      <c r="N5194" t="str">
        <f t="shared" si="570"/>
        <v>Standard</v>
      </c>
      <c r="O5194">
        <v>1</v>
      </c>
      <c r="P5194">
        <v>1</v>
      </c>
      <c r="Q5194">
        <v>101168.9</v>
      </c>
      <c r="R5194" t="str">
        <f t="shared" si="571"/>
        <v>High Value</v>
      </c>
      <c r="S5194" t="str">
        <f t="shared" si="572"/>
        <v>High</v>
      </c>
      <c r="T5194">
        <v>0</v>
      </c>
      <c r="U5194" t="str">
        <f t="shared" si="573"/>
        <v>Retained</v>
      </c>
    </row>
    <row r="5195" spans="1:21" x14ac:dyDescent="0.3">
      <c r="A5195">
        <v>5194</v>
      </c>
      <c r="B5195">
        <v>15767757</v>
      </c>
      <c r="C5195" t="s">
        <v>88</v>
      </c>
      <c r="D5195">
        <v>562</v>
      </c>
      <c r="E5195" t="str">
        <f t="shared" si="567"/>
        <v>Medium Risk</v>
      </c>
      <c r="F5195" t="s">
        <v>18</v>
      </c>
      <c r="G5195" t="s">
        <v>16</v>
      </c>
      <c r="H5195">
        <v>29</v>
      </c>
      <c r="I5195" t="str">
        <f t="shared" si="568"/>
        <v>Adolescence</v>
      </c>
      <c r="J5195">
        <v>9</v>
      </c>
      <c r="K5195" t="str">
        <f t="shared" si="569"/>
        <v>Very Loyal</v>
      </c>
      <c r="L5195">
        <v>120307.58</v>
      </c>
      <c r="M5195">
        <v>1</v>
      </c>
      <c r="N5195" t="str">
        <f t="shared" si="570"/>
        <v>Basic</v>
      </c>
      <c r="O5195">
        <v>1</v>
      </c>
      <c r="P5195">
        <v>1</v>
      </c>
      <c r="Q5195">
        <v>6795.61</v>
      </c>
      <c r="R5195" t="str">
        <f t="shared" si="571"/>
        <v>Low value</v>
      </c>
      <c r="S5195" t="str">
        <f t="shared" si="572"/>
        <v>Low</v>
      </c>
      <c r="T5195">
        <v>0</v>
      </c>
      <c r="U5195" t="str">
        <f t="shared" si="573"/>
        <v>Retained</v>
      </c>
    </row>
    <row r="5196" spans="1:21" x14ac:dyDescent="0.3">
      <c r="A5196">
        <v>5195</v>
      </c>
      <c r="B5196">
        <v>15791550</v>
      </c>
      <c r="C5196" t="s">
        <v>974</v>
      </c>
      <c r="D5196">
        <v>696</v>
      </c>
      <c r="E5196" t="str">
        <f t="shared" si="567"/>
        <v>Medium Risk</v>
      </c>
      <c r="F5196" t="s">
        <v>15</v>
      </c>
      <c r="G5196" t="s">
        <v>23</v>
      </c>
      <c r="H5196">
        <v>27</v>
      </c>
      <c r="I5196" t="str">
        <f t="shared" si="568"/>
        <v>Adolescence</v>
      </c>
      <c r="J5196">
        <v>4</v>
      </c>
      <c r="K5196" t="str">
        <f t="shared" si="569"/>
        <v>Established</v>
      </c>
      <c r="L5196">
        <v>87637.26</v>
      </c>
      <c r="M5196">
        <v>2</v>
      </c>
      <c r="N5196" t="str">
        <f t="shared" si="570"/>
        <v>Standard</v>
      </c>
      <c r="O5196">
        <v>0</v>
      </c>
      <c r="P5196">
        <v>0</v>
      </c>
      <c r="Q5196">
        <v>196111.35</v>
      </c>
      <c r="R5196" t="str">
        <f t="shared" si="571"/>
        <v>High Value</v>
      </c>
      <c r="S5196" t="str">
        <f t="shared" si="572"/>
        <v>High</v>
      </c>
      <c r="T5196">
        <v>0</v>
      </c>
      <c r="U5196" t="str">
        <f t="shared" si="573"/>
        <v>Retained</v>
      </c>
    </row>
    <row r="5197" spans="1:21" x14ac:dyDescent="0.3">
      <c r="A5197">
        <v>5196</v>
      </c>
      <c r="B5197">
        <v>15658589</v>
      </c>
      <c r="C5197" t="s">
        <v>590</v>
      </c>
      <c r="D5197">
        <v>850</v>
      </c>
      <c r="E5197" t="str">
        <f t="shared" si="567"/>
        <v>Low Risk</v>
      </c>
      <c r="F5197" t="s">
        <v>18</v>
      </c>
      <c r="G5197" t="s">
        <v>23</v>
      </c>
      <c r="H5197">
        <v>38</v>
      </c>
      <c r="I5197" t="str">
        <f t="shared" si="568"/>
        <v>Middle Age</v>
      </c>
      <c r="J5197">
        <v>2</v>
      </c>
      <c r="K5197" t="str">
        <f t="shared" si="569"/>
        <v>New</v>
      </c>
      <c r="L5197">
        <v>94652.04</v>
      </c>
      <c r="M5197">
        <v>1</v>
      </c>
      <c r="N5197" t="str">
        <f t="shared" si="570"/>
        <v>Basic</v>
      </c>
      <c r="O5197">
        <v>1</v>
      </c>
      <c r="P5197">
        <v>1</v>
      </c>
      <c r="Q5197">
        <v>171960.76</v>
      </c>
      <c r="R5197" t="str">
        <f t="shared" si="571"/>
        <v>Medium Value</v>
      </c>
      <c r="S5197" t="str">
        <f t="shared" si="572"/>
        <v>High</v>
      </c>
      <c r="T5197">
        <v>0</v>
      </c>
      <c r="U5197" t="str">
        <f t="shared" si="573"/>
        <v>Retained</v>
      </c>
    </row>
    <row r="5198" spans="1:21" x14ac:dyDescent="0.3">
      <c r="A5198">
        <v>5197</v>
      </c>
      <c r="B5198">
        <v>15670822</v>
      </c>
      <c r="C5198" t="s">
        <v>660</v>
      </c>
      <c r="D5198">
        <v>719</v>
      </c>
      <c r="E5198" t="str">
        <f t="shared" si="567"/>
        <v>Low Risk</v>
      </c>
      <c r="F5198" t="s">
        <v>15</v>
      </c>
      <c r="G5198" t="s">
        <v>16</v>
      </c>
      <c r="H5198">
        <v>22</v>
      </c>
      <c r="I5198" t="str">
        <f t="shared" si="568"/>
        <v>Adolescence</v>
      </c>
      <c r="J5198">
        <v>7</v>
      </c>
      <c r="K5198" t="str">
        <f t="shared" si="569"/>
        <v>Loyal</v>
      </c>
      <c r="L5198">
        <v>114415.84</v>
      </c>
      <c r="M5198">
        <v>1</v>
      </c>
      <c r="N5198" t="str">
        <f t="shared" si="570"/>
        <v>Basic</v>
      </c>
      <c r="O5198">
        <v>1</v>
      </c>
      <c r="P5198">
        <v>1</v>
      </c>
      <c r="Q5198">
        <v>177497.4</v>
      </c>
      <c r="R5198" t="str">
        <f t="shared" si="571"/>
        <v>Medium Value</v>
      </c>
      <c r="S5198" t="str">
        <f t="shared" si="572"/>
        <v>High</v>
      </c>
      <c r="T5198">
        <v>0</v>
      </c>
      <c r="U5198" t="str">
        <f t="shared" si="573"/>
        <v>Retained</v>
      </c>
    </row>
    <row r="5199" spans="1:21" x14ac:dyDescent="0.3">
      <c r="A5199">
        <v>5198</v>
      </c>
      <c r="B5199">
        <v>15629744</v>
      </c>
      <c r="C5199" t="s">
        <v>214</v>
      </c>
      <c r="D5199">
        <v>804</v>
      </c>
      <c r="E5199" t="str">
        <f t="shared" si="567"/>
        <v>Low Risk</v>
      </c>
      <c r="F5199" t="s">
        <v>15</v>
      </c>
      <c r="G5199" t="s">
        <v>16</v>
      </c>
      <c r="H5199">
        <v>71</v>
      </c>
      <c r="I5199" t="str">
        <f t="shared" si="568"/>
        <v>Old</v>
      </c>
      <c r="J5199">
        <v>8</v>
      </c>
      <c r="K5199" t="str">
        <f t="shared" si="569"/>
        <v>Loyal</v>
      </c>
      <c r="L5199">
        <v>0</v>
      </c>
      <c r="M5199">
        <v>2</v>
      </c>
      <c r="N5199" t="str">
        <f t="shared" si="570"/>
        <v>Standard</v>
      </c>
      <c r="O5199">
        <v>0</v>
      </c>
      <c r="P5199">
        <v>1</v>
      </c>
      <c r="Q5199">
        <v>147995.96</v>
      </c>
      <c r="R5199" t="str">
        <f t="shared" si="571"/>
        <v>High Value</v>
      </c>
      <c r="S5199" t="str">
        <f t="shared" si="572"/>
        <v>High</v>
      </c>
      <c r="T5199">
        <v>0</v>
      </c>
      <c r="U5199" t="str">
        <f t="shared" si="573"/>
        <v>Retained</v>
      </c>
    </row>
    <row r="5200" spans="1:21" x14ac:dyDescent="0.3">
      <c r="A5200">
        <v>5199</v>
      </c>
      <c r="B5200">
        <v>15660768</v>
      </c>
      <c r="C5200" t="s">
        <v>312</v>
      </c>
      <c r="D5200">
        <v>604</v>
      </c>
      <c r="E5200" t="str">
        <f t="shared" si="567"/>
        <v>Medium Risk</v>
      </c>
      <c r="F5200" t="s">
        <v>15</v>
      </c>
      <c r="G5200" t="s">
        <v>23</v>
      </c>
      <c r="H5200">
        <v>40</v>
      </c>
      <c r="I5200" t="str">
        <f t="shared" si="568"/>
        <v>Middle Age</v>
      </c>
      <c r="J5200">
        <v>1</v>
      </c>
      <c r="K5200" t="str">
        <f t="shared" si="569"/>
        <v>New</v>
      </c>
      <c r="L5200">
        <v>84315.02</v>
      </c>
      <c r="M5200">
        <v>1</v>
      </c>
      <c r="N5200" t="str">
        <f t="shared" si="570"/>
        <v>Basic</v>
      </c>
      <c r="O5200">
        <v>0</v>
      </c>
      <c r="P5200">
        <v>0</v>
      </c>
      <c r="Q5200">
        <v>36209.1</v>
      </c>
      <c r="R5200" t="str">
        <f t="shared" si="571"/>
        <v>Low value</v>
      </c>
      <c r="S5200" t="str">
        <f t="shared" si="572"/>
        <v>Low</v>
      </c>
      <c r="T5200">
        <v>0</v>
      </c>
      <c r="U5200" t="str">
        <f t="shared" si="573"/>
        <v>Retained</v>
      </c>
    </row>
    <row r="5201" spans="1:21" x14ac:dyDescent="0.3">
      <c r="A5201">
        <v>5200</v>
      </c>
      <c r="B5201">
        <v>15726310</v>
      </c>
      <c r="C5201" t="s">
        <v>584</v>
      </c>
      <c r="D5201">
        <v>782</v>
      </c>
      <c r="E5201" t="str">
        <f t="shared" si="567"/>
        <v>Low Risk</v>
      </c>
      <c r="F5201" t="s">
        <v>18</v>
      </c>
      <c r="G5201" t="s">
        <v>16</v>
      </c>
      <c r="H5201">
        <v>27</v>
      </c>
      <c r="I5201" t="str">
        <f t="shared" si="568"/>
        <v>Adolescence</v>
      </c>
      <c r="J5201">
        <v>3</v>
      </c>
      <c r="K5201" t="str">
        <f t="shared" si="569"/>
        <v>Established</v>
      </c>
      <c r="L5201">
        <v>0</v>
      </c>
      <c r="M5201">
        <v>2</v>
      </c>
      <c r="N5201" t="str">
        <f t="shared" si="570"/>
        <v>Standard</v>
      </c>
      <c r="O5201">
        <v>1</v>
      </c>
      <c r="P5201">
        <v>0</v>
      </c>
      <c r="Q5201">
        <v>143614.01</v>
      </c>
      <c r="R5201" t="str">
        <f t="shared" si="571"/>
        <v>High Value</v>
      </c>
      <c r="S5201" t="str">
        <f t="shared" si="572"/>
        <v>High</v>
      </c>
      <c r="T5201">
        <v>0</v>
      </c>
      <c r="U5201" t="str">
        <f t="shared" si="573"/>
        <v>Retained</v>
      </c>
    </row>
    <row r="5202" spans="1:21" x14ac:dyDescent="0.3">
      <c r="A5202">
        <v>5201</v>
      </c>
      <c r="B5202">
        <v>15641298</v>
      </c>
      <c r="C5202" t="s">
        <v>2103</v>
      </c>
      <c r="D5202">
        <v>512</v>
      </c>
      <c r="E5202" t="str">
        <f t="shared" si="567"/>
        <v>Medium Risk</v>
      </c>
      <c r="F5202" t="s">
        <v>26</v>
      </c>
      <c r="G5202" t="s">
        <v>23</v>
      </c>
      <c r="H5202">
        <v>42</v>
      </c>
      <c r="I5202" t="str">
        <f t="shared" si="568"/>
        <v>Middle Age</v>
      </c>
      <c r="J5202">
        <v>9</v>
      </c>
      <c r="K5202" t="str">
        <f t="shared" si="569"/>
        <v>Very Loyal</v>
      </c>
      <c r="L5202">
        <v>93955.83</v>
      </c>
      <c r="M5202">
        <v>2</v>
      </c>
      <c r="N5202" t="str">
        <f t="shared" si="570"/>
        <v>Standard</v>
      </c>
      <c r="O5202">
        <v>1</v>
      </c>
      <c r="P5202">
        <v>0</v>
      </c>
      <c r="Q5202">
        <v>14828.54</v>
      </c>
      <c r="R5202" t="str">
        <f t="shared" si="571"/>
        <v>Low value</v>
      </c>
      <c r="S5202" t="str">
        <f t="shared" si="572"/>
        <v>Low</v>
      </c>
      <c r="T5202">
        <v>0</v>
      </c>
      <c r="U5202" t="str">
        <f t="shared" si="573"/>
        <v>Retained</v>
      </c>
    </row>
    <row r="5203" spans="1:21" x14ac:dyDescent="0.3">
      <c r="A5203">
        <v>5202</v>
      </c>
      <c r="B5203">
        <v>15625675</v>
      </c>
      <c r="C5203" t="s">
        <v>53</v>
      </c>
      <c r="D5203">
        <v>569</v>
      </c>
      <c r="E5203" t="str">
        <f t="shared" si="567"/>
        <v>Medium Risk</v>
      </c>
      <c r="F5203" t="s">
        <v>15</v>
      </c>
      <c r="G5203" t="s">
        <v>23</v>
      </c>
      <c r="H5203">
        <v>36</v>
      </c>
      <c r="I5203" t="str">
        <f t="shared" si="568"/>
        <v>Middle Age</v>
      </c>
      <c r="J5203">
        <v>1</v>
      </c>
      <c r="K5203" t="str">
        <f t="shared" si="569"/>
        <v>New</v>
      </c>
      <c r="L5203">
        <v>67087.69</v>
      </c>
      <c r="M5203">
        <v>1</v>
      </c>
      <c r="N5203" t="str">
        <f t="shared" si="570"/>
        <v>Basic</v>
      </c>
      <c r="O5203">
        <v>1</v>
      </c>
      <c r="P5203">
        <v>0</v>
      </c>
      <c r="Q5203">
        <v>154775.70000000001</v>
      </c>
      <c r="R5203" t="str">
        <f t="shared" si="571"/>
        <v>Medium Value</v>
      </c>
      <c r="S5203" t="str">
        <f t="shared" si="572"/>
        <v>High</v>
      </c>
      <c r="T5203">
        <v>0</v>
      </c>
      <c r="U5203" t="str">
        <f t="shared" si="573"/>
        <v>Retained</v>
      </c>
    </row>
    <row r="5204" spans="1:21" x14ac:dyDescent="0.3">
      <c r="A5204">
        <v>5203</v>
      </c>
      <c r="B5204">
        <v>15713354</v>
      </c>
      <c r="C5204" t="s">
        <v>2104</v>
      </c>
      <c r="D5204">
        <v>597</v>
      </c>
      <c r="E5204" t="str">
        <f t="shared" si="567"/>
        <v>Medium Risk</v>
      </c>
      <c r="F5204" t="s">
        <v>26</v>
      </c>
      <c r="G5204" t="s">
        <v>16</v>
      </c>
      <c r="H5204">
        <v>22</v>
      </c>
      <c r="I5204" t="str">
        <f t="shared" si="568"/>
        <v>Adolescence</v>
      </c>
      <c r="J5204">
        <v>6</v>
      </c>
      <c r="K5204" t="str">
        <f t="shared" si="569"/>
        <v>Loyal</v>
      </c>
      <c r="L5204">
        <v>101528.61</v>
      </c>
      <c r="M5204">
        <v>1</v>
      </c>
      <c r="N5204" t="str">
        <f t="shared" si="570"/>
        <v>Basic</v>
      </c>
      <c r="O5204">
        <v>1</v>
      </c>
      <c r="P5204">
        <v>0</v>
      </c>
      <c r="Q5204">
        <v>70529</v>
      </c>
      <c r="R5204" t="str">
        <f t="shared" si="571"/>
        <v>Medium Value</v>
      </c>
      <c r="S5204" t="str">
        <f t="shared" si="572"/>
        <v>Medium</v>
      </c>
      <c r="T5204">
        <v>1</v>
      </c>
      <c r="U5204" t="str">
        <f t="shared" si="573"/>
        <v>Churned</v>
      </c>
    </row>
    <row r="5205" spans="1:21" x14ac:dyDescent="0.3">
      <c r="A5205">
        <v>5204</v>
      </c>
      <c r="B5205">
        <v>15633866</v>
      </c>
      <c r="C5205" t="s">
        <v>376</v>
      </c>
      <c r="D5205">
        <v>753</v>
      </c>
      <c r="E5205" t="str">
        <f t="shared" si="567"/>
        <v>Low Risk</v>
      </c>
      <c r="F5205" t="s">
        <v>26</v>
      </c>
      <c r="G5205" t="s">
        <v>23</v>
      </c>
      <c r="H5205">
        <v>30</v>
      </c>
      <c r="I5205" t="str">
        <f t="shared" si="568"/>
        <v>Middle Age</v>
      </c>
      <c r="J5205">
        <v>1</v>
      </c>
      <c r="K5205" t="str">
        <f t="shared" si="569"/>
        <v>New</v>
      </c>
      <c r="L5205">
        <v>110824.52</v>
      </c>
      <c r="M5205">
        <v>1</v>
      </c>
      <c r="N5205" t="str">
        <f t="shared" si="570"/>
        <v>Basic</v>
      </c>
      <c r="O5205">
        <v>1</v>
      </c>
      <c r="P5205">
        <v>1</v>
      </c>
      <c r="Q5205">
        <v>57896.27</v>
      </c>
      <c r="R5205" t="str">
        <f t="shared" si="571"/>
        <v>Medium Value</v>
      </c>
      <c r="S5205" t="str">
        <f t="shared" si="572"/>
        <v>Medium</v>
      </c>
      <c r="T5205">
        <v>0</v>
      </c>
      <c r="U5205" t="str">
        <f t="shared" si="573"/>
        <v>Retained</v>
      </c>
    </row>
    <row r="5206" spans="1:21" x14ac:dyDescent="0.3">
      <c r="A5206">
        <v>5205</v>
      </c>
      <c r="B5206">
        <v>15704231</v>
      </c>
      <c r="C5206" t="s">
        <v>2105</v>
      </c>
      <c r="D5206">
        <v>430</v>
      </c>
      <c r="E5206" t="str">
        <f t="shared" si="567"/>
        <v>High Risk</v>
      </c>
      <c r="F5206" t="s">
        <v>15</v>
      </c>
      <c r="G5206" t="s">
        <v>16</v>
      </c>
      <c r="H5206">
        <v>33</v>
      </c>
      <c r="I5206" t="str">
        <f t="shared" si="568"/>
        <v>Middle Age</v>
      </c>
      <c r="J5206">
        <v>8</v>
      </c>
      <c r="K5206" t="str">
        <f t="shared" si="569"/>
        <v>Loyal</v>
      </c>
      <c r="L5206">
        <v>0</v>
      </c>
      <c r="M5206">
        <v>1</v>
      </c>
      <c r="N5206" t="str">
        <f t="shared" si="570"/>
        <v>Basic</v>
      </c>
      <c r="O5206">
        <v>1</v>
      </c>
      <c r="P5206">
        <v>1</v>
      </c>
      <c r="Q5206">
        <v>69759.91</v>
      </c>
      <c r="R5206" t="str">
        <f t="shared" si="571"/>
        <v>Medium Value</v>
      </c>
      <c r="S5206" t="str">
        <f t="shared" si="572"/>
        <v>Medium</v>
      </c>
      <c r="T5206">
        <v>0</v>
      </c>
      <c r="U5206" t="str">
        <f t="shared" si="573"/>
        <v>Retained</v>
      </c>
    </row>
    <row r="5207" spans="1:21" x14ac:dyDescent="0.3">
      <c r="A5207">
        <v>5206</v>
      </c>
      <c r="B5207">
        <v>15735400</v>
      </c>
      <c r="C5207" t="s">
        <v>2037</v>
      </c>
      <c r="D5207">
        <v>756</v>
      </c>
      <c r="E5207" t="str">
        <f t="shared" si="567"/>
        <v>Low Risk</v>
      </c>
      <c r="F5207" t="s">
        <v>15</v>
      </c>
      <c r="G5207" t="s">
        <v>23</v>
      </c>
      <c r="H5207">
        <v>28</v>
      </c>
      <c r="I5207" t="str">
        <f t="shared" si="568"/>
        <v>Adolescence</v>
      </c>
      <c r="J5207">
        <v>8</v>
      </c>
      <c r="K5207" t="str">
        <f t="shared" si="569"/>
        <v>Loyal</v>
      </c>
      <c r="L5207">
        <v>179960.2</v>
      </c>
      <c r="M5207">
        <v>1</v>
      </c>
      <c r="N5207" t="str">
        <f t="shared" si="570"/>
        <v>Basic</v>
      </c>
      <c r="O5207">
        <v>1</v>
      </c>
      <c r="P5207">
        <v>0</v>
      </c>
      <c r="Q5207">
        <v>89938.08</v>
      </c>
      <c r="R5207" t="str">
        <f t="shared" si="571"/>
        <v>Medium Value</v>
      </c>
      <c r="S5207" t="str">
        <f t="shared" si="572"/>
        <v>Medium</v>
      </c>
      <c r="T5207">
        <v>0</v>
      </c>
      <c r="U5207" t="str">
        <f t="shared" si="573"/>
        <v>Retained</v>
      </c>
    </row>
    <row r="5208" spans="1:21" x14ac:dyDescent="0.3">
      <c r="A5208">
        <v>5207</v>
      </c>
      <c r="B5208">
        <v>15632826</v>
      </c>
      <c r="C5208" t="s">
        <v>2106</v>
      </c>
      <c r="D5208">
        <v>493</v>
      </c>
      <c r="E5208" t="str">
        <f t="shared" si="567"/>
        <v>High Risk</v>
      </c>
      <c r="F5208" t="s">
        <v>15</v>
      </c>
      <c r="G5208" t="s">
        <v>23</v>
      </c>
      <c r="H5208">
        <v>38</v>
      </c>
      <c r="I5208" t="str">
        <f t="shared" si="568"/>
        <v>Middle Age</v>
      </c>
      <c r="J5208">
        <v>3</v>
      </c>
      <c r="K5208" t="str">
        <f t="shared" si="569"/>
        <v>Established</v>
      </c>
      <c r="L5208">
        <v>134006.76999999999</v>
      </c>
      <c r="M5208">
        <v>1</v>
      </c>
      <c r="N5208" t="str">
        <f t="shared" si="570"/>
        <v>Basic</v>
      </c>
      <c r="O5208">
        <v>1</v>
      </c>
      <c r="P5208">
        <v>0</v>
      </c>
      <c r="Q5208">
        <v>89578.32</v>
      </c>
      <c r="R5208" t="str">
        <f t="shared" si="571"/>
        <v>Medium Value</v>
      </c>
      <c r="S5208" t="str">
        <f t="shared" si="572"/>
        <v>Medium</v>
      </c>
      <c r="T5208">
        <v>0</v>
      </c>
      <c r="U5208" t="str">
        <f t="shared" si="573"/>
        <v>Retained</v>
      </c>
    </row>
    <row r="5209" spans="1:21" x14ac:dyDescent="0.3">
      <c r="A5209">
        <v>5208</v>
      </c>
      <c r="B5209">
        <v>15751022</v>
      </c>
      <c r="C5209" t="s">
        <v>1415</v>
      </c>
      <c r="D5209">
        <v>777</v>
      </c>
      <c r="E5209" t="str">
        <f t="shared" si="567"/>
        <v>Low Risk</v>
      </c>
      <c r="F5209" t="s">
        <v>26</v>
      </c>
      <c r="G5209" t="s">
        <v>16</v>
      </c>
      <c r="H5209">
        <v>37</v>
      </c>
      <c r="I5209" t="str">
        <f t="shared" si="568"/>
        <v>Middle Age</v>
      </c>
      <c r="J5209">
        <v>10</v>
      </c>
      <c r="K5209" t="str">
        <f t="shared" si="569"/>
        <v>Very Loyal</v>
      </c>
      <c r="L5209">
        <v>121532.17</v>
      </c>
      <c r="M5209">
        <v>2</v>
      </c>
      <c r="N5209" t="str">
        <f t="shared" si="570"/>
        <v>Standard</v>
      </c>
      <c r="O5209">
        <v>1</v>
      </c>
      <c r="P5209">
        <v>1</v>
      </c>
      <c r="Q5209">
        <v>73464.88</v>
      </c>
      <c r="R5209" t="str">
        <f t="shared" si="571"/>
        <v>Medium Value</v>
      </c>
      <c r="S5209" t="str">
        <f t="shared" si="572"/>
        <v>Medium</v>
      </c>
      <c r="T5209">
        <v>0</v>
      </c>
      <c r="U5209" t="str">
        <f t="shared" si="573"/>
        <v>Retained</v>
      </c>
    </row>
    <row r="5210" spans="1:21" x14ac:dyDescent="0.3">
      <c r="A5210">
        <v>5209</v>
      </c>
      <c r="B5210">
        <v>15664737</v>
      </c>
      <c r="C5210" t="s">
        <v>1355</v>
      </c>
      <c r="D5210">
        <v>779</v>
      </c>
      <c r="E5210" t="str">
        <f t="shared" si="567"/>
        <v>Low Risk</v>
      </c>
      <c r="F5210" t="s">
        <v>18</v>
      </c>
      <c r="G5210" t="s">
        <v>16</v>
      </c>
      <c r="H5210">
        <v>38</v>
      </c>
      <c r="I5210" t="str">
        <f t="shared" si="568"/>
        <v>Middle Age</v>
      </c>
      <c r="J5210">
        <v>7</v>
      </c>
      <c r="K5210" t="str">
        <f t="shared" si="569"/>
        <v>Loyal</v>
      </c>
      <c r="L5210">
        <v>0</v>
      </c>
      <c r="M5210">
        <v>2</v>
      </c>
      <c r="N5210" t="str">
        <f t="shared" si="570"/>
        <v>Standard</v>
      </c>
      <c r="O5210">
        <v>1</v>
      </c>
      <c r="P5210">
        <v>1</v>
      </c>
      <c r="Q5210">
        <v>138542.87</v>
      </c>
      <c r="R5210" t="str">
        <f t="shared" si="571"/>
        <v>High Value</v>
      </c>
      <c r="S5210" t="str">
        <f t="shared" si="572"/>
        <v>High</v>
      </c>
      <c r="T5210">
        <v>0</v>
      </c>
      <c r="U5210" t="str">
        <f t="shared" si="573"/>
        <v>Retained</v>
      </c>
    </row>
    <row r="5211" spans="1:21" x14ac:dyDescent="0.3">
      <c r="A5211">
        <v>5210</v>
      </c>
      <c r="B5211">
        <v>15681126</v>
      </c>
      <c r="C5211" t="s">
        <v>1786</v>
      </c>
      <c r="D5211">
        <v>702</v>
      </c>
      <c r="E5211" t="str">
        <f t="shared" si="567"/>
        <v>Low Risk</v>
      </c>
      <c r="F5211" t="s">
        <v>18</v>
      </c>
      <c r="G5211" t="s">
        <v>16</v>
      </c>
      <c r="H5211">
        <v>38</v>
      </c>
      <c r="I5211" t="str">
        <f t="shared" si="568"/>
        <v>Middle Age</v>
      </c>
      <c r="J5211">
        <v>2</v>
      </c>
      <c r="K5211" t="str">
        <f t="shared" si="569"/>
        <v>New</v>
      </c>
      <c r="L5211">
        <v>0</v>
      </c>
      <c r="M5211">
        <v>1</v>
      </c>
      <c r="N5211" t="str">
        <f t="shared" si="570"/>
        <v>Basic</v>
      </c>
      <c r="O5211">
        <v>1</v>
      </c>
      <c r="P5211">
        <v>1</v>
      </c>
      <c r="Q5211">
        <v>161888.63</v>
      </c>
      <c r="R5211" t="str">
        <f t="shared" si="571"/>
        <v>Medium Value</v>
      </c>
      <c r="S5211" t="str">
        <f t="shared" si="572"/>
        <v>High</v>
      </c>
      <c r="T5211">
        <v>0</v>
      </c>
      <c r="U5211" t="str">
        <f t="shared" si="573"/>
        <v>Retained</v>
      </c>
    </row>
    <row r="5212" spans="1:21" x14ac:dyDescent="0.3">
      <c r="A5212">
        <v>5211</v>
      </c>
      <c r="B5212">
        <v>15738954</v>
      </c>
      <c r="C5212" t="s">
        <v>88</v>
      </c>
      <c r="D5212">
        <v>551</v>
      </c>
      <c r="E5212" t="str">
        <f t="shared" si="567"/>
        <v>Medium Risk</v>
      </c>
      <c r="F5212" t="s">
        <v>15</v>
      </c>
      <c r="G5212" t="s">
        <v>23</v>
      </c>
      <c r="H5212">
        <v>35</v>
      </c>
      <c r="I5212" t="str">
        <f t="shared" si="568"/>
        <v>Middle Age</v>
      </c>
      <c r="J5212">
        <v>7</v>
      </c>
      <c r="K5212" t="str">
        <f t="shared" si="569"/>
        <v>Loyal</v>
      </c>
      <c r="L5212">
        <v>129717.3</v>
      </c>
      <c r="M5212">
        <v>2</v>
      </c>
      <c r="N5212" t="str">
        <f t="shared" si="570"/>
        <v>Standard</v>
      </c>
      <c r="O5212">
        <v>0</v>
      </c>
      <c r="P5212">
        <v>0</v>
      </c>
      <c r="Q5212">
        <v>86937.2</v>
      </c>
      <c r="R5212" t="str">
        <f t="shared" si="571"/>
        <v>Medium Value</v>
      </c>
      <c r="S5212" t="str">
        <f t="shared" si="572"/>
        <v>Medium</v>
      </c>
      <c r="T5212">
        <v>0</v>
      </c>
      <c r="U5212" t="str">
        <f t="shared" si="573"/>
        <v>Retained</v>
      </c>
    </row>
    <row r="5213" spans="1:21" x14ac:dyDescent="0.3">
      <c r="A5213">
        <v>5212</v>
      </c>
      <c r="B5213">
        <v>15662263</v>
      </c>
      <c r="C5213" t="s">
        <v>2107</v>
      </c>
      <c r="D5213">
        <v>749</v>
      </c>
      <c r="E5213" t="str">
        <f t="shared" si="567"/>
        <v>Low Risk</v>
      </c>
      <c r="F5213" t="s">
        <v>26</v>
      </c>
      <c r="G5213" t="s">
        <v>23</v>
      </c>
      <c r="H5213">
        <v>22</v>
      </c>
      <c r="I5213" t="str">
        <f t="shared" si="568"/>
        <v>Adolescence</v>
      </c>
      <c r="J5213">
        <v>4</v>
      </c>
      <c r="K5213" t="str">
        <f t="shared" si="569"/>
        <v>Established</v>
      </c>
      <c r="L5213">
        <v>94762.16</v>
      </c>
      <c r="M5213">
        <v>2</v>
      </c>
      <c r="N5213" t="str">
        <f t="shared" si="570"/>
        <v>Standard</v>
      </c>
      <c r="O5213">
        <v>1</v>
      </c>
      <c r="P5213">
        <v>1</v>
      </c>
      <c r="Q5213">
        <v>42241.54</v>
      </c>
      <c r="R5213" t="str">
        <f t="shared" si="571"/>
        <v>Low value</v>
      </c>
      <c r="S5213" t="str">
        <f t="shared" si="572"/>
        <v>Low</v>
      </c>
      <c r="T5213">
        <v>0</v>
      </c>
      <c r="U5213" t="str">
        <f t="shared" si="573"/>
        <v>Retained</v>
      </c>
    </row>
    <row r="5214" spans="1:21" x14ac:dyDescent="0.3">
      <c r="A5214">
        <v>5213</v>
      </c>
      <c r="B5214">
        <v>15621611</v>
      </c>
      <c r="C5214" t="s">
        <v>792</v>
      </c>
      <c r="D5214">
        <v>742</v>
      </c>
      <c r="E5214" t="str">
        <f t="shared" si="567"/>
        <v>Low Risk</v>
      </c>
      <c r="F5214" t="s">
        <v>26</v>
      </c>
      <c r="G5214" t="s">
        <v>23</v>
      </c>
      <c r="H5214">
        <v>55</v>
      </c>
      <c r="I5214" t="str">
        <f t="shared" si="568"/>
        <v>Old</v>
      </c>
      <c r="J5214">
        <v>5</v>
      </c>
      <c r="K5214" t="str">
        <f t="shared" si="569"/>
        <v>Established</v>
      </c>
      <c r="L5214">
        <v>155196.17000000001</v>
      </c>
      <c r="M5214">
        <v>1</v>
      </c>
      <c r="N5214" t="str">
        <f t="shared" si="570"/>
        <v>Basic</v>
      </c>
      <c r="O5214">
        <v>0</v>
      </c>
      <c r="P5214">
        <v>1</v>
      </c>
      <c r="Q5214">
        <v>121207.66</v>
      </c>
      <c r="R5214" t="str">
        <f t="shared" si="571"/>
        <v>Medium Value</v>
      </c>
      <c r="S5214" t="str">
        <f t="shared" si="572"/>
        <v>High</v>
      </c>
      <c r="T5214">
        <v>1</v>
      </c>
      <c r="U5214" t="str">
        <f t="shared" si="573"/>
        <v>Churned</v>
      </c>
    </row>
    <row r="5215" spans="1:21" x14ac:dyDescent="0.3">
      <c r="A5215">
        <v>5214</v>
      </c>
      <c r="B5215">
        <v>15783752</v>
      </c>
      <c r="C5215" t="s">
        <v>2108</v>
      </c>
      <c r="D5215">
        <v>752</v>
      </c>
      <c r="E5215" t="str">
        <f t="shared" si="567"/>
        <v>Low Risk</v>
      </c>
      <c r="F5215" t="s">
        <v>26</v>
      </c>
      <c r="G5215" t="s">
        <v>23</v>
      </c>
      <c r="H5215">
        <v>29</v>
      </c>
      <c r="I5215" t="str">
        <f t="shared" si="568"/>
        <v>Adolescence</v>
      </c>
      <c r="J5215">
        <v>4</v>
      </c>
      <c r="K5215" t="str">
        <f t="shared" si="569"/>
        <v>Established</v>
      </c>
      <c r="L5215">
        <v>129514.99</v>
      </c>
      <c r="M5215">
        <v>1</v>
      </c>
      <c r="N5215" t="str">
        <f t="shared" si="570"/>
        <v>Basic</v>
      </c>
      <c r="O5215">
        <v>1</v>
      </c>
      <c r="P5215">
        <v>1</v>
      </c>
      <c r="Q5215">
        <v>102930.46</v>
      </c>
      <c r="R5215" t="str">
        <f t="shared" si="571"/>
        <v>Medium Value</v>
      </c>
      <c r="S5215" t="str">
        <f t="shared" si="572"/>
        <v>High</v>
      </c>
      <c r="T5215">
        <v>0</v>
      </c>
      <c r="U5215" t="str">
        <f t="shared" si="573"/>
        <v>Retained</v>
      </c>
    </row>
    <row r="5216" spans="1:21" x14ac:dyDescent="0.3">
      <c r="A5216">
        <v>5215</v>
      </c>
      <c r="B5216">
        <v>15709474</v>
      </c>
      <c r="C5216" t="s">
        <v>2109</v>
      </c>
      <c r="D5216">
        <v>740</v>
      </c>
      <c r="E5216" t="str">
        <f t="shared" si="567"/>
        <v>Low Risk</v>
      </c>
      <c r="F5216" t="s">
        <v>26</v>
      </c>
      <c r="G5216" t="s">
        <v>16</v>
      </c>
      <c r="H5216">
        <v>57</v>
      </c>
      <c r="I5216" t="str">
        <f t="shared" si="568"/>
        <v>Old</v>
      </c>
      <c r="J5216">
        <v>3</v>
      </c>
      <c r="K5216" t="str">
        <f t="shared" si="569"/>
        <v>Established</v>
      </c>
      <c r="L5216">
        <v>113386.36</v>
      </c>
      <c r="M5216">
        <v>2</v>
      </c>
      <c r="N5216" t="str">
        <f t="shared" si="570"/>
        <v>Standard</v>
      </c>
      <c r="O5216">
        <v>1</v>
      </c>
      <c r="P5216">
        <v>1</v>
      </c>
      <c r="Q5216">
        <v>65121.63</v>
      </c>
      <c r="R5216" t="str">
        <f t="shared" si="571"/>
        <v>Medium Value</v>
      </c>
      <c r="S5216" t="str">
        <f t="shared" si="572"/>
        <v>Medium</v>
      </c>
      <c r="T5216">
        <v>1</v>
      </c>
      <c r="U5216" t="str">
        <f t="shared" si="573"/>
        <v>Churned</v>
      </c>
    </row>
    <row r="5217" spans="1:21" x14ac:dyDescent="0.3">
      <c r="A5217">
        <v>5216</v>
      </c>
      <c r="B5217">
        <v>15701280</v>
      </c>
      <c r="C5217" t="s">
        <v>1049</v>
      </c>
      <c r="D5217">
        <v>576</v>
      </c>
      <c r="E5217" t="str">
        <f t="shared" si="567"/>
        <v>Medium Risk</v>
      </c>
      <c r="F5217" t="s">
        <v>15</v>
      </c>
      <c r="G5217" t="s">
        <v>23</v>
      </c>
      <c r="H5217">
        <v>24</v>
      </c>
      <c r="I5217" t="str">
        <f t="shared" si="568"/>
        <v>Adolescence</v>
      </c>
      <c r="J5217">
        <v>3</v>
      </c>
      <c r="K5217" t="str">
        <f t="shared" si="569"/>
        <v>Established</v>
      </c>
      <c r="L5217">
        <v>0</v>
      </c>
      <c r="M5217">
        <v>1</v>
      </c>
      <c r="N5217" t="str">
        <f t="shared" si="570"/>
        <v>Basic</v>
      </c>
      <c r="O5217">
        <v>0</v>
      </c>
      <c r="P5217">
        <v>1</v>
      </c>
      <c r="Q5217">
        <v>78498.039999999994</v>
      </c>
      <c r="R5217" t="str">
        <f t="shared" si="571"/>
        <v>Medium Value</v>
      </c>
      <c r="S5217" t="str">
        <f t="shared" si="572"/>
        <v>Medium</v>
      </c>
      <c r="T5217">
        <v>1</v>
      </c>
      <c r="U5217" t="str">
        <f t="shared" si="573"/>
        <v>Churned</v>
      </c>
    </row>
    <row r="5218" spans="1:21" x14ac:dyDescent="0.3">
      <c r="A5218">
        <v>5217</v>
      </c>
      <c r="B5218">
        <v>15671104</v>
      </c>
      <c r="C5218" t="s">
        <v>2110</v>
      </c>
      <c r="D5218">
        <v>637</v>
      </c>
      <c r="E5218" t="str">
        <f t="shared" si="567"/>
        <v>Medium Risk</v>
      </c>
      <c r="F5218" t="s">
        <v>18</v>
      </c>
      <c r="G5218" t="s">
        <v>23</v>
      </c>
      <c r="H5218">
        <v>43</v>
      </c>
      <c r="I5218" t="str">
        <f t="shared" si="568"/>
        <v>Middle Age</v>
      </c>
      <c r="J5218">
        <v>3</v>
      </c>
      <c r="K5218" t="str">
        <f t="shared" si="569"/>
        <v>Established</v>
      </c>
      <c r="L5218">
        <v>172196.23</v>
      </c>
      <c r="M5218">
        <v>1</v>
      </c>
      <c r="N5218" t="str">
        <f t="shared" si="570"/>
        <v>Basic</v>
      </c>
      <c r="O5218">
        <v>1</v>
      </c>
      <c r="P5218">
        <v>1</v>
      </c>
      <c r="Q5218">
        <v>104769.96</v>
      </c>
      <c r="R5218" t="str">
        <f t="shared" si="571"/>
        <v>Medium Value</v>
      </c>
      <c r="S5218" t="str">
        <f t="shared" si="572"/>
        <v>High</v>
      </c>
      <c r="T5218">
        <v>0</v>
      </c>
      <c r="U5218" t="str">
        <f t="shared" si="573"/>
        <v>Retained</v>
      </c>
    </row>
    <row r="5219" spans="1:21" x14ac:dyDescent="0.3">
      <c r="A5219">
        <v>5218</v>
      </c>
      <c r="B5219">
        <v>15796434</v>
      </c>
      <c r="C5219" t="s">
        <v>2111</v>
      </c>
      <c r="D5219">
        <v>724</v>
      </c>
      <c r="E5219" t="str">
        <f t="shared" si="567"/>
        <v>Low Risk</v>
      </c>
      <c r="F5219" t="s">
        <v>15</v>
      </c>
      <c r="G5219" t="s">
        <v>23</v>
      </c>
      <c r="H5219">
        <v>28</v>
      </c>
      <c r="I5219" t="str">
        <f t="shared" si="568"/>
        <v>Adolescence</v>
      </c>
      <c r="J5219">
        <v>5</v>
      </c>
      <c r="K5219" t="str">
        <f t="shared" si="569"/>
        <v>Established</v>
      </c>
      <c r="L5219">
        <v>97612.12</v>
      </c>
      <c r="M5219">
        <v>1</v>
      </c>
      <c r="N5219" t="str">
        <f t="shared" si="570"/>
        <v>Basic</v>
      </c>
      <c r="O5219">
        <v>1</v>
      </c>
      <c r="P5219">
        <v>1</v>
      </c>
      <c r="Q5219">
        <v>96498.14</v>
      </c>
      <c r="R5219" t="str">
        <f t="shared" si="571"/>
        <v>Medium Value</v>
      </c>
      <c r="S5219" t="str">
        <f t="shared" si="572"/>
        <v>Medium</v>
      </c>
      <c r="T5219">
        <v>0</v>
      </c>
      <c r="U5219" t="str">
        <f t="shared" si="573"/>
        <v>Retained</v>
      </c>
    </row>
    <row r="5220" spans="1:21" x14ac:dyDescent="0.3">
      <c r="A5220">
        <v>5219</v>
      </c>
      <c r="B5220">
        <v>15781505</v>
      </c>
      <c r="C5220" t="s">
        <v>1042</v>
      </c>
      <c r="D5220">
        <v>685</v>
      </c>
      <c r="E5220" t="str">
        <f t="shared" si="567"/>
        <v>Medium Risk</v>
      </c>
      <c r="F5220" t="s">
        <v>15</v>
      </c>
      <c r="G5220" t="s">
        <v>23</v>
      </c>
      <c r="H5220">
        <v>20</v>
      </c>
      <c r="I5220" t="str">
        <f t="shared" si="568"/>
        <v>Adolescence</v>
      </c>
      <c r="J5220">
        <v>4</v>
      </c>
      <c r="K5220" t="str">
        <f t="shared" si="569"/>
        <v>Established</v>
      </c>
      <c r="L5220">
        <v>104719.94</v>
      </c>
      <c r="M5220">
        <v>2</v>
      </c>
      <c r="N5220" t="str">
        <f t="shared" si="570"/>
        <v>Standard</v>
      </c>
      <c r="O5220">
        <v>1</v>
      </c>
      <c r="P5220">
        <v>0</v>
      </c>
      <c r="Q5220">
        <v>38691.339999999997</v>
      </c>
      <c r="R5220" t="str">
        <f t="shared" si="571"/>
        <v>Low value</v>
      </c>
      <c r="S5220" t="str">
        <f t="shared" si="572"/>
        <v>Low</v>
      </c>
      <c r="T5220">
        <v>0</v>
      </c>
      <c r="U5220" t="str">
        <f t="shared" si="573"/>
        <v>Retained</v>
      </c>
    </row>
    <row r="5221" spans="1:21" x14ac:dyDescent="0.3">
      <c r="A5221">
        <v>5220</v>
      </c>
      <c r="B5221">
        <v>15625819</v>
      </c>
      <c r="C5221" t="s">
        <v>1494</v>
      </c>
      <c r="D5221">
        <v>625</v>
      </c>
      <c r="E5221" t="str">
        <f t="shared" si="567"/>
        <v>Medium Risk</v>
      </c>
      <c r="F5221" t="s">
        <v>15</v>
      </c>
      <c r="G5221" t="s">
        <v>16</v>
      </c>
      <c r="H5221">
        <v>38</v>
      </c>
      <c r="I5221" t="str">
        <f t="shared" si="568"/>
        <v>Middle Age</v>
      </c>
      <c r="J5221">
        <v>7</v>
      </c>
      <c r="K5221" t="str">
        <f t="shared" si="569"/>
        <v>Loyal</v>
      </c>
      <c r="L5221">
        <v>0</v>
      </c>
      <c r="M5221">
        <v>1</v>
      </c>
      <c r="N5221" t="str">
        <f t="shared" si="570"/>
        <v>Basic</v>
      </c>
      <c r="O5221">
        <v>1</v>
      </c>
      <c r="P5221">
        <v>0</v>
      </c>
      <c r="Q5221">
        <v>164804.01999999999</v>
      </c>
      <c r="R5221" t="str">
        <f t="shared" si="571"/>
        <v>Medium Value</v>
      </c>
      <c r="S5221" t="str">
        <f t="shared" si="572"/>
        <v>High</v>
      </c>
      <c r="T5221">
        <v>0</v>
      </c>
      <c r="U5221" t="str">
        <f t="shared" si="573"/>
        <v>Retained</v>
      </c>
    </row>
    <row r="5222" spans="1:21" x14ac:dyDescent="0.3">
      <c r="A5222">
        <v>5221</v>
      </c>
      <c r="B5222">
        <v>15753174</v>
      </c>
      <c r="C5222" t="s">
        <v>809</v>
      </c>
      <c r="D5222">
        <v>571</v>
      </c>
      <c r="E5222" t="str">
        <f t="shared" si="567"/>
        <v>Medium Risk</v>
      </c>
      <c r="F5222" t="s">
        <v>26</v>
      </c>
      <c r="G5222" t="s">
        <v>23</v>
      </c>
      <c r="H5222">
        <v>37</v>
      </c>
      <c r="I5222" t="str">
        <f t="shared" si="568"/>
        <v>Middle Age</v>
      </c>
      <c r="J5222">
        <v>9</v>
      </c>
      <c r="K5222" t="str">
        <f t="shared" si="569"/>
        <v>Very Loyal</v>
      </c>
      <c r="L5222">
        <v>139592.98000000001</v>
      </c>
      <c r="M5222">
        <v>3</v>
      </c>
      <c r="N5222" t="str">
        <f t="shared" si="570"/>
        <v>Premium</v>
      </c>
      <c r="O5222">
        <v>1</v>
      </c>
      <c r="P5222">
        <v>0</v>
      </c>
      <c r="Q5222">
        <v>104152.65</v>
      </c>
      <c r="R5222" t="str">
        <f t="shared" si="571"/>
        <v>High Value</v>
      </c>
      <c r="S5222" t="str">
        <f t="shared" si="572"/>
        <v>High</v>
      </c>
      <c r="T5222">
        <v>1</v>
      </c>
      <c r="U5222" t="str">
        <f t="shared" si="573"/>
        <v>Churned</v>
      </c>
    </row>
    <row r="5223" spans="1:21" x14ac:dyDescent="0.3">
      <c r="A5223">
        <v>5222</v>
      </c>
      <c r="B5223">
        <v>15654067</v>
      </c>
      <c r="C5223" t="s">
        <v>2112</v>
      </c>
      <c r="D5223">
        <v>584</v>
      </c>
      <c r="E5223" t="str">
        <f t="shared" si="567"/>
        <v>Medium Risk</v>
      </c>
      <c r="F5223" t="s">
        <v>18</v>
      </c>
      <c r="G5223" t="s">
        <v>16</v>
      </c>
      <c r="H5223">
        <v>29</v>
      </c>
      <c r="I5223" t="str">
        <f t="shared" si="568"/>
        <v>Adolescence</v>
      </c>
      <c r="J5223">
        <v>4</v>
      </c>
      <c r="K5223" t="str">
        <f t="shared" si="569"/>
        <v>Established</v>
      </c>
      <c r="L5223">
        <v>0</v>
      </c>
      <c r="M5223">
        <v>2</v>
      </c>
      <c r="N5223" t="str">
        <f t="shared" si="570"/>
        <v>Standard</v>
      </c>
      <c r="O5223">
        <v>1</v>
      </c>
      <c r="P5223">
        <v>0</v>
      </c>
      <c r="Q5223">
        <v>88866.92</v>
      </c>
      <c r="R5223" t="str">
        <f t="shared" si="571"/>
        <v>Medium Value</v>
      </c>
      <c r="S5223" t="str">
        <f t="shared" si="572"/>
        <v>Medium</v>
      </c>
      <c r="T5223">
        <v>0</v>
      </c>
      <c r="U5223" t="str">
        <f t="shared" si="573"/>
        <v>Retained</v>
      </c>
    </row>
    <row r="5224" spans="1:21" x14ac:dyDescent="0.3">
      <c r="A5224">
        <v>5223</v>
      </c>
      <c r="B5224">
        <v>15724719</v>
      </c>
      <c r="C5224" t="s">
        <v>1568</v>
      </c>
      <c r="D5224">
        <v>550</v>
      </c>
      <c r="E5224" t="str">
        <f t="shared" si="567"/>
        <v>Medium Risk</v>
      </c>
      <c r="F5224" t="s">
        <v>15</v>
      </c>
      <c r="G5224" t="s">
        <v>16</v>
      </c>
      <c r="H5224">
        <v>22</v>
      </c>
      <c r="I5224" t="str">
        <f t="shared" si="568"/>
        <v>Adolescence</v>
      </c>
      <c r="J5224">
        <v>7</v>
      </c>
      <c r="K5224" t="str">
        <f t="shared" si="569"/>
        <v>Loyal</v>
      </c>
      <c r="L5224">
        <v>139096.85</v>
      </c>
      <c r="M5224">
        <v>1</v>
      </c>
      <c r="N5224" t="str">
        <f t="shared" si="570"/>
        <v>Basic</v>
      </c>
      <c r="O5224">
        <v>1</v>
      </c>
      <c r="P5224">
        <v>0</v>
      </c>
      <c r="Q5224">
        <v>129890.94</v>
      </c>
      <c r="R5224" t="str">
        <f t="shared" si="571"/>
        <v>Medium Value</v>
      </c>
      <c r="S5224" t="str">
        <f t="shared" si="572"/>
        <v>High</v>
      </c>
      <c r="T5224">
        <v>0</v>
      </c>
      <c r="U5224" t="str">
        <f t="shared" si="573"/>
        <v>Retained</v>
      </c>
    </row>
    <row r="5225" spans="1:21" x14ac:dyDescent="0.3">
      <c r="A5225">
        <v>5224</v>
      </c>
      <c r="B5225">
        <v>15624695</v>
      </c>
      <c r="C5225" t="s">
        <v>572</v>
      </c>
      <c r="D5225">
        <v>662</v>
      </c>
      <c r="E5225" t="str">
        <f t="shared" si="567"/>
        <v>Medium Risk</v>
      </c>
      <c r="F5225" t="s">
        <v>18</v>
      </c>
      <c r="G5225" t="s">
        <v>16</v>
      </c>
      <c r="H5225">
        <v>72</v>
      </c>
      <c r="I5225" t="str">
        <f t="shared" si="568"/>
        <v>Old</v>
      </c>
      <c r="J5225">
        <v>7</v>
      </c>
      <c r="K5225" t="str">
        <f t="shared" si="569"/>
        <v>Loyal</v>
      </c>
      <c r="L5225">
        <v>140301.72</v>
      </c>
      <c r="M5225">
        <v>1</v>
      </c>
      <c r="N5225" t="str">
        <f t="shared" si="570"/>
        <v>Basic</v>
      </c>
      <c r="O5225">
        <v>0</v>
      </c>
      <c r="P5225">
        <v>1</v>
      </c>
      <c r="Q5225">
        <v>179258.67</v>
      </c>
      <c r="R5225" t="str">
        <f t="shared" si="571"/>
        <v>Medium Value</v>
      </c>
      <c r="S5225" t="str">
        <f t="shared" si="572"/>
        <v>High</v>
      </c>
      <c r="T5225">
        <v>0</v>
      </c>
      <c r="U5225" t="str">
        <f t="shared" si="573"/>
        <v>Retained</v>
      </c>
    </row>
    <row r="5226" spans="1:21" x14ac:dyDescent="0.3">
      <c r="A5226">
        <v>5225</v>
      </c>
      <c r="B5226">
        <v>15718216</v>
      </c>
      <c r="C5226" t="s">
        <v>2113</v>
      </c>
      <c r="D5226">
        <v>803</v>
      </c>
      <c r="E5226" t="str">
        <f t="shared" si="567"/>
        <v>Low Risk</v>
      </c>
      <c r="F5226" t="s">
        <v>18</v>
      </c>
      <c r="G5226" t="s">
        <v>23</v>
      </c>
      <c r="H5226">
        <v>43</v>
      </c>
      <c r="I5226" t="str">
        <f t="shared" si="568"/>
        <v>Middle Age</v>
      </c>
      <c r="J5226">
        <v>3</v>
      </c>
      <c r="K5226" t="str">
        <f t="shared" si="569"/>
        <v>Established</v>
      </c>
      <c r="L5226">
        <v>0</v>
      </c>
      <c r="M5226">
        <v>1</v>
      </c>
      <c r="N5226" t="str">
        <f t="shared" si="570"/>
        <v>Basic</v>
      </c>
      <c r="O5226">
        <v>1</v>
      </c>
      <c r="P5226">
        <v>0</v>
      </c>
      <c r="Q5226">
        <v>72051.44</v>
      </c>
      <c r="R5226" t="str">
        <f t="shared" si="571"/>
        <v>Medium Value</v>
      </c>
      <c r="S5226" t="str">
        <f t="shared" si="572"/>
        <v>Medium</v>
      </c>
      <c r="T5226">
        <v>0</v>
      </c>
      <c r="U5226" t="str">
        <f t="shared" si="573"/>
        <v>Retained</v>
      </c>
    </row>
    <row r="5227" spans="1:21" x14ac:dyDescent="0.3">
      <c r="A5227">
        <v>5226</v>
      </c>
      <c r="B5227">
        <v>15586300</v>
      </c>
      <c r="C5227" t="s">
        <v>2114</v>
      </c>
      <c r="D5227">
        <v>615</v>
      </c>
      <c r="E5227" t="str">
        <f t="shared" si="567"/>
        <v>Medium Risk</v>
      </c>
      <c r="F5227" t="s">
        <v>15</v>
      </c>
      <c r="G5227" t="s">
        <v>23</v>
      </c>
      <c r="H5227">
        <v>66</v>
      </c>
      <c r="I5227" t="str">
        <f t="shared" si="568"/>
        <v>Old</v>
      </c>
      <c r="J5227">
        <v>7</v>
      </c>
      <c r="K5227" t="str">
        <f t="shared" si="569"/>
        <v>Loyal</v>
      </c>
      <c r="L5227">
        <v>0</v>
      </c>
      <c r="M5227">
        <v>2</v>
      </c>
      <c r="N5227" t="str">
        <f t="shared" si="570"/>
        <v>Standard</v>
      </c>
      <c r="O5227">
        <v>1</v>
      </c>
      <c r="P5227">
        <v>1</v>
      </c>
      <c r="Q5227">
        <v>74580.800000000003</v>
      </c>
      <c r="R5227" t="str">
        <f t="shared" si="571"/>
        <v>Medium Value</v>
      </c>
      <c r="S5227" t="str">
        <f t="shared" si="572"/>
        <v>Medium</v>
      </c>
      <c r="T5227">
        <v>0</v>
      </c>
      <c r="U5227" t="str">
        <f t="shared" si="573"/>
        <v>Retained</v>
      </c>
    </row>
    <row r="5228" spans="1:21" x14ac:dyDescent="0.3">
      <c r="A5228">
        <v>5227</v>
      </c>
      <c r="B5228">
        <v>15783349</v>
      </c>
      <c r="C5228" t="s">
        <v>2115</v>
      </c>
      <c r="D5228">
        <v>481</v>
      </c>
      <c r="E5228" t="str">
        <f t="shared" si="567"/>
        <v>High Risk</v>
      </c>
      <c r="F5228" t="s">
        <v>18</v>
      </c>
      <c r="G5228" t="s">
        <v>23</v>
      </c>
      <c r="H5228">
        <v>39</v>
      </c>
      <c r="I5228" t="str">
        <f t="shared" si="568"/>
        <v>Middle Age</v>
      </c>
      <c r="J5228">
        <v>1</v>
      </c>
      <c r="K5228" t="str">
        <f t="shared" si="569"/>
        <v>New</v>
      </c>
      <c r="L5228">
        <v>111233.09</v>
      </c>
      <c r="M5228">
        <v>1</v>
      </c>
      <c r="N5228" t="str">
        <f t="shared" si="570"/>
        <v>Basic</v>
      </c>
      <c r="O5228">
        <v>1</v>
      </c>
      <c r="P5228">
        <v>1</v>
      </c>
      <c r="Q5228">
        <v>123995.15</v>
      </c>
      <c r="R5228" t="str">
        <f t="shared" si="571"/>
        <v>Medium Value</v>
      </c>
      <c r="S5228" t="str">
        <f t="shared" si="572"/>
        <v>High</v>
      </c>
      <c r="T5228">
        <v>0</v>
      </c>
      <c r="U5228" t="str">
        <f t="shared" si="573"/>
        <v>Retained</v>
      </c>
    </row>
    <row r="5229" spans="1:21" x14ac:dyDescent="0.3">
      <c r="A5229">
        <v>5228</v>
      </c>
      <c r="B5229">
        <v>15725767</v>
      </c>
      <c r="C5229" t="s">
        <v>602</v>
      </c>
      <c r="D5229">
        <v>701</v>
      </c>
      <c r="E5229" t="str">
        <f t="shared" si="567"/>
        <v>Low Risk</v>
      </c>
      <c r="F5229" t="s">
        <v>15</v>
      </c>
      <c r="G5229" t="s">
        <v>23</v>
      </c>
      <c r="H5229">
        <v>23</v>
      </c>
      <c r="I5229" t="str">
        <f t="shared" si="568"/>
        <v>Adolescence</v>
      </c>
      <c r="J5229">
        <v>3</v>
      </c>
      <c r="K5229" t="str">
        <f t="shared" si="569"/>
        <v>Established</v>
      </c>
      <c r="L5229">
        <v>0</v>
      </c>
      <c r="M5229">
        <v>2</v>
      </c>
      <c r="N5229" t="str">
        <f t="shared" si="570"/>
        <v>Standard</v>
      </c>
      <c r="O5229">
        <v>1</v>
      </c>
      <c r="P5229">
        <v>0</v>
      </c>
      <c r="Q5229">
        <v>38960.589999999997</v>
      </c>
      <c r="R5229" t="str">
        <f t="shared" si="571"/>
        <v>Low value</v>
      </c>
      <c r="S5229" t="str">
        <f t="shared" si="572"/>
        <v>Low</v>
      </c>
      <c r="T5229">
        <v>0</v>
      </c>
      <c r="U5229" t="str">
        <f t="shared" si="573"/>
        <v>Retained</v>
      </c>
    </row>
    <row r="5230" spans="1:21" x14ac:dyDescent="0.3">
      <c r="A5230">
        <v>5229</v>
      </c>
      <c r="B5230">
        <v>15791925</v>
      </c>
      <c r="C5230" t="s">
        <v>91</v>
      </c>
      <c r="D5230">
        <v>751</v>
      </c>
      <c r="E5230" t="str">
        <f t="shared" si="567"/>
        <v>Low Risk</v>
      </c>
      <c r="F5230" t="s">
        <v>15</v>
      </c>
      <c r="G5230" t="s">
        <v>23</v>
      </c>
      <c r="H5230">
        <v>29</v>
      </c>
      <c r="I5230" t="str">
        <f t="shared" si="568"/>
        <v>Adolescence</v>
      </c>
      <c r="J5230">
        <v>10</v>
      </c>
      <c r="K5230" t="str">
        <f t="shared" si="569"/>
        <v>Very Loyal</v>
      </c>
      <c r="L5230">
        <v>147737.63</v>
      </c>
      <c r="M5230">
        <v>1</v>
      </c>
      <c r="N5230" t="str">
        <f t="shared" si="570"/>
        <v>Basic</v>
      </c>
      <c r="O5230">
        <v>0</v>
      </c>
      <c r="P5230">
        <v>1</v>
      </c>
      <c r="Q5230">
        <v>94951.27</v>
      </c>
      <c r="R5230" t="str">
        <f t="shared" si="571"/>
        <v>Medium Value</v>
      </c>
      <c r="S5230" t="str">
        <f t="shared" si="572"/>
        <v>Medium</v>
      </c>
      <c r="T5230">
        <v>0</v>
      </c>
      <c r="U5230" t="str">
        <f t="shared" si="573"/>
        <v>Retained</v>
      </c>
    </row>
    <row r="5231" spans="1:21" x14ac:dyDescent="0.3">
      <c r="A5231">
        <v>5230</v>
      </c>
      <c r="B5231">
        <v>15793585</v>
      </c>
      <c r="C5231" t="s">
        <v>541</v>
      </c>
      <c r="D5231">
        <v>675</v>
      </c>
      <c r="E5231" t="str">
        <f t="shared" si="567"/>
        <v>Medium Risk</v>
      </c>
      <c r="F5231" t="s">
        <v>15</v>
      </c>
      <c r="G5231" t="s">
        <v>23</v>
      </c>
      <c r="H5231">
        <v>35</v>
      </c>
      <c r="I5231" t="str">
        <f t="shared" si="568"/>
        <v>Middle Age</v>
      </c>
      <c r="J5231">
        <v>8</v>
      </c>
      <c r="K5231" t="str">
        <f t="shared" si="569"/>
        <v>Loyal</v>
      </c>
      <c r="L5231">
        <v>0</v>
      </c>
      <c r="M5231">
        <v>2</v>
      </c>
      <c r="N5231" t="str">
        <f t="shared" si="570"/>
        <v>Standard</v>
      </c>
      <c r="O5231">
        <v>1</v>
      </c>
      <c r="P5231">
        <v>1</v>
      </c>
      <c r="Q5231">
        <v>56642.97</v>
      </c>
      <c r="R5231" t="str">
        <f t="shared" si="571"/>
        <v>Medium Value</v>
      </c>
      <c r="S5231" t="str">
        <f t="shared" si="572"/>
        <v>Medium</v>
      </c>
      <c r="T5231">
        <v>0</v>
      </c>
      <c r="U5231" t="str">
        <f t="shared" si="573"/>
        <v>Retained</v>
      </c>
    </row>
    <row r="5232" spans="1:21" x14ac:dyDescent="0.3">
      <c r="A5232">
        <v>5231</v>
      </c>
      <c r="B5232">
        <v>15576641</v>
      </c>
      <c r="C5232" t="s">
        <v>199</v>
      </c>
      <c r="D5232">
        <v>733</v>
      </c>
      <c r="E5232" t="str">
        <f t="shared" si="567"/>
        <v>Low Risk</v>
      </c>
      <c r="F5232" t="s">
        <v>26</v>
      </c>
      <c r="G5232" t="s">
        <v>23</v>
      </c>
      <c r="H5232">
        <v>40</v>
      </c>
      <c r="I5232" t="str">
        <f t="shared" si="568"/>
        <v>Middle Age</v>
      </c>
      <c r="J5232">
        <v>5</v>
      </c>
      <c r="K5232" t="str">
        <f t="shared" si="569"/>
        <v>Established</v>
      </c>
      <c r="L5232">
        <v>125725.02</v>
      </c>
      <c r="M5232">
        <v>2</v>
      </c>
      <c r="N5232" t="str">
        <f t="shared" si="570"/>
        <v>Standard</v>
      </c>
      <c r="O5232">
        <v>1</v>
      </c>
      <c r="P5232">
        <v>1</v>
      </c>
      <c r="Q5232">
        <v>50783.1</v>
      </c>
      <c r="R5232" t="str">
        <f t="shared" si="571"/>
        <v>Medium Value</v>
      </c>
      <c r="S5232" t="str">
        <f t="shared" si="572"/>
        <v>Medium</v>
      </c>
      <c r="T5232">
        <v>0</v>
      </c>
      <c r="U5232" t="str">
        <f t="shared" si="573"/>
        <v>Retained</v>
      </c>
    </row>
    <row r="5233" spans="1:21" x14ac:dyDescent="0.3">
      <c r="A5233">
        <v>5232</v>
      </c>
      <c r="B5233">
        <v>15749519</v>
      </c>
      <c r="C5233" t="s">
        <v>487</v>
      </c>
      <c r="D5233">
        <v>822</v>
      </c>
      <c r="E5233" t="str">
        <f t="shared" si="567"/>
        <v>Low Risk</v>
      </c>
      <c r="F5233" t="s">
        <v>15</v>
      </c>
      <c r="G5233" t="s">
        <v>23</v>
      </c>
      <c r="H5233">
        <v>38</v>
      </c>
      <c r="I5233" t="str">
        <f t="shared" si="568"/>
        <v>Middle Age</v>
      </c>
      <c r="J5233">
        <v>6</v>
      </c>
      <c r="K5233" t="str">
        <f t="shared" si="569"/>
        <v>Loyal</v>
      </c>
      <c r="L5233">
        <v>128289.7</v>
      </c>
      <c r="M5233">
        <v>3</v>
      </c>
      <c r="N5233" t="str">
        <f t="shared" si="570"/>
        <v>Premium</v>
      </c>
      <c r="O5233">
        <v>1</v>
      </c>
      <c r="P5233">
        <v>0</v>
      </c>
      <c r="Q5233">
        <v>9149.9599999999991</v>
      </c>
      <c r="R5233" t="str">
        <f t="shared" si="571"/>
        <v>Low value</v>
      </c>
      <c r="S5233" t="str">
        <f t="shared" si="572"/>
        <v>Low</v>
      </c>
      <c r="T5233">
        <v>1</v>
      </c>
      <c r="U5233" t="str">
        <f t="shared" si="573"/>
        <v>Churned</v>
      </c>
    </row>
    <row r="5234" spans="1:21" x14ac:dyDescent="0.3">
      <c r="A5234">
        <v>5233</v>
      </c>
      <c r="B5234">
        <v>15684960</v>
      </c>
      <c r="C5234" t="s">
        <v>2116</v>
      </c>
      <c r="D5234">
        <v>559</v>
      </c>
      <c r="E5234" t="str">
        <f t="shared" si="567"/>
        <v>Medium Risk</v>
      </c>
      <c r="F5234" t="s">
        <v>15</v>
      </c>
      <c r="G5234" t="s">
        <v>16</v>
      </c>
      <c r="H5234">
        <v>46</v>
      </c>
      <c r="I5234" t="str">
        <f t="shared" si="568"/>
        <v>Middle Age</v>
      </c>
      <c r="J5234">
        <v>5</v>
      </c>
      <c r="K5234" t="str">
        <f t="shared" si="569"/>
        <v>Established</v>
      </c>
      <c r="L5234">
        <v>0</v>
      </c>
      <c r="M5234">
        <v>1</v>
      </c>
      <c r="N5234" t="str">
        <f t="shared" si="570"/>
        <v>Basic</v>
      </c>
      <c r="O5234">
        <v>1</v>
      </c>
      <c r="P5234">
        <v>0</v>
      </c>
      <c r="Q5234">
        <v>21006.1</v>
      </c>
      <c r="R5234" t="str">
        <f t="shared" si="571"/>
        <v>Low value</v>
      </c>
      <c r="S5234" t="str">
        <f t="shared" si="572"/>
        <v>Low</v>
      </c>
      <c r="T5234">
        <v>1</v>
      </c>
      <c r="U5234" t="str">
        <f t="shared" si="573"/>
        <v>Churned</v>
      </c>
    </row>
    <row r="5235" spans="1:21" x14ac:dyDescent="0.3">
      <c r="A5235">
        <v>5234</v>
      </c>
      <c r="B5235">
        <v>15591286</v>
      </c>
      <c r="C5235" t="s">
        <v>332</v>
      </c>
      <c r="D5235">
        <v>731</v>
      </c>
      <c r="E5235" t="str">
        <f t="shared" si="567"/>
        <v>Low Risk</v>
      </c>
      <c r="F5235" t="s">
        <v>26</v>
      </c>
      <c r="G5235" t="s">
        <v>16</v>
      </c>
      <c r="H5235">
        <v>49</v>
      </c>
      <c r="I5235" t="str">
        <f t="shared" si="568"/>
        <v>Middle Age</v>
      </c>
      <c r="J5235">
        <v>4</v>
      </c>
      <c r="K5235" t="str">
        <f t="shared" si="569"/>
        <v>Established</v>
      </c>
      <c r="L5235">
        <v>88826.07</v>
      </c>
      <c r="M5235">
        <v>1</v>
      </c>
      <c r="N5235" t="str">
        <f t="shared" si="570"/>
        <v>Basic</v>
      </c>
      <c r="O5235">
        <v>1</v>
      </c>
      <c r="P5235">
        <v>1</v>
      </c>
      <c r="Q5235">
        <v>33759.410000000003</v>
      </c>
      <c r="R5235" t="str">
        <f t="shared" si="571"/>
        <v>Low value</v>
      </c>
      <c r="S5235" t="str">
        <f t="shared" si="572"/>
        <v>Low</v>
      </c>
      <c r="T5235">
        <v>1</v>
      </c>
      <c r="U5235" t="str">
        <f t="shared" si="573"/>
        <v>Churned</v>
      </c>
    </row>
    <row r="5236" spans="1:21" x14ac:dyDescent="0.3">
      <c r="A5236">
        <v>5235</v>
      </c>
      <c r="B5236">
        <v>15668323</v>
      </c>
      <c r="C5236" t="s">
        <v>1801</v>
      </c>
      <c r="D5236">
        <v>678</v>
      </c>
      <c r="E5236" t="str">
        <f t="shared" si="567"/>
        <v>Medium Risk</v>
      </c>
      <c r="F5236" t="s">
        <v>15</v>
      </c>
      <c r="G5236" t="s">
        <v>16</v>
      </c>
      <c r="H5236">
        <v>41</v>
      </c>
      <c r="I5236" t="str">
        <f t="shared" si="568"/>
        <v>Middle Age</v>
      </c>
      <c r="J5236">
        <v>1</v>
      </c>
      <c r="K5236" t="str">
        <f t="shared" si="569"/>
        <v>New</v>
      </c>
      <c r="L5236">
        <v>143443.60999999999</v>
      </c>
      <c r="M5236">
        <v>1</v>
      </c>
      <c r="N5236" t="str">
        <f t="shared" si="570"/>
        <v>Basic</v>
      </c>
      <c r="O5236">
        <v>1</v>
      </c>
      <c r="P5236">
        <v>0</v>
      </c>
      <c r="Q5236">
        <v>196622.28</v>
      </c>
      <c r="R5236" t="str">
        <f t="shared" si="571"/>
        <v>Medium Value</v>
      </c>
      <c r="S5236" t="str">
        <f t="shared" si="572"/>
        <v>High</v>
      </c>
      <c r="T5236">
        <v>1</v>
      </c>
      <c r="U5236" t="str">
        <f t="shared" si="573"/>
        <v>Churned</v>
      </c>
    </row>
    <row r="5237" spans="1:21" x14ac:dyDescent="0.3">
      <c r="A5237">
        <v>5236</v>
      </c>
      <c r="B5237">
        <v>15608528</v>
      </c>
      <c r="C5237" t="s">
        <v>640</v>
      </c>
      <c r="D5237">
        <v>645</v>
      </c>
      <c r="E5237" t="str">
        <f t="shared" si="567"/>
        <v>Medium Risk</v>
      </c>
      <c r="F5237" t="s">
        <v>15</v>
      </c>
      <c r="G5237" t="s">
        <v>16</v>
      </c>
      <c r="H5237">
        <v>68</v>
      </c>
      <c r="I5237" t="str">
        <f t="shared" si="568"/>
        <v>Old</v>
      </c>
      <c r="J5237">
        <v>9</v>
      </c>
      <c r="K5237" t="str">
        <f t="shared" si="569"/>
        <v>Very Loyal</v>
      </c>
      <c r="L5237">
        <v>0</v>
      </c>
      <c r="M5237">
        <v>4</v>
      </c>
      <c r="N5237" t="str">
        <f t="shared" si="570"/>
        <v>Premium</v>
      </c>
      <c r="O5237">
        <v>1</v>
      </c>
      <c r="P5237">
        <v>1</v>
      </c>
      <c r="Q5237">
        <v>176353.87</v>
      </c>
      <c r="R5237" t="str">
        <f t="shared" si="571"/>
        <v>High Value</v>
      </c>
      <c r="S5237" t="str">
        <f t="shared" si="572"/>
        <v>High</v>
      </c>
      <c r="T5237">
        <v>1</v>
      </c>
      <c r="U5237" t="str">
        <f t="shared" si="573"/>
        <v>Churned</v>
      </c>
    </row>
    <row r="5238" spans="1:21" x14ac:dyDescent="0.3">
      <c r="A5238">
        <v>5237</v>
      </c>
      <c r="B5238">
        <v>15645184</v>
      </c>
      <c r="C5238" t="s">
        <v>113</v>
      </c>
      <c r="D5238">
        <v>701</v>
      </c>
      <c r="E5238" t="str">
        <f t="shared" si="567"/>
        <v>Low Risk</v>
      </c>
      <c r="F5238" t="s">
        <v>15</v>
      </c>
      <c r="G5238" t="s">
        <v>23</v>
      </c>
      <c r="H5238">
        <v>29</v>
      </c>
      <c r="I5238" t="str">
        <f t="shared" si="568"/>
        <v>Adolescence</v>
      </c>
      <c r="J5238">
        <v>2</v>
      </c>
      <c r="K5238" t="str">
        <f t="shared" si="569"/>
        <v>New</v>
      </c>
      <c r="L5238">
        <v>0</v>
      </c>
      <c r="M5238">
        <v>2</v>
      </c>
      <c r="N5238" t="str">
        <f t="shared" si="570"/>
        <v>Standard</v>
      </c>
      <c r="O5238">
        <v>1</v>
      </c>
      <c r="P5238">
        <v>0</v>
      </c>
      <c r="Q5238">
        <v>176943.59</v>
      </c>
      <c r="R5238" t="str">
        <f t="shared" si="571"/>
        <v>High Value</v>
      </c>
      <c r="S5238" t="str">
        <f t="shared" si="572"/>
        <v>High</v>
      </c>
      <c r="T5238">
        <v>0</v>
      </c>
      <c r="U5238" t="str">
        <f t="shared" si="573"/>
        <v>Retained</v>
      </c>
    </row>
    <row r="5239" spans="1:21" x14ac:dyDescent="0.3">
      <c r="A5239">
        <v>5238</v>
      </c>
      <c r="B5239">
        <v>15702566</v>
      </c>
      <c r="C5239" t="s">
        <v>54</v>
      </c>
      <c r="D5239">
        <v>554</v>
      </c>
      <c r="E5239" t="str">
        <f t="shared" si="567"/>
        <v>Medium Risk</v>
      </c>
      <c r="F5239" t="s">
        <v>18</v>
      </c>
      <c r="G5239" t="s">
        <v>23</v>
      </c>
      <c r="H5239">
        <v>26</v>
      </c>
      <c r="I5239" t="str">
        <f t="shared" si="568"/>
        <v>Adolescence</v>
      </c>
      <c r="J5239">
        <v>8</v>
      </c>
      <c r="K5239" t="str">
        <f t="shared" si="569"/>
        <v>Loyal</v>
      </c>
      <c r="L5239">
        <v>149134.46</v>
      </c>
      <c r="M5239">
        <v>1</v>
      </c>
      <c r="N5239" t="str">
        <f t="shared" si="570"/>
        <v>Basic</v>
      </c>
      <c r="O5239">
        <v>1</v>
      </c>
      <c r="P5239">
        <v>1</v>
      </c>
      <c r="Q5239">
        <v>177966.24</v>
      </c>
      <c r="R5239" t="str">
        <f t="shared" si="571"/>
        <v>Medium Value</v>
      </c>
      <c r="S5239" t="str">
        <f t="shared" si="572"/>
        <v>High</v>
      </c>
      <c r="T5239">
        <v>0</v>
      </c>
      <c r="U5239" t="str">
        <f t="shared" si="573"/>
        <v>Retained</v>
      </c>
    </row>
    <row r="5240" spans="1:21" x14ac:dyDescent="0.3">
      <c r="A5240">
        <v>5239</v>
      </c>
      <c r="B5240">
        <v>15660840</v>
      </c>
      <c r="C5240" t="s">
        <v>2117</v>
      </c>
      <c r="D5240">
        <v>723</v>
      </c>
      <c r="E5240" t="str">
        <f t="shared" si="567"/>
        <v>Low Risk</v>
      </c>
      <c r="F5240" t="s">
        <v>15</v>
      </c>
      <c r="G5240" t="s">
        <v>23</v>
      </c>
      <c r="H5240">
        <v>30</v>
      </c>
      <c r="I5240" t="str">
        <f t="shared" si="568"/>
        <v>Middle Age</v>
      </c>
      <c r="J5240">
        <v>3</v>
      </c>
      <c r="K5240" t="str">
        <f t="shared" si="569"/>
        <v>Established</v>
      </c>
      <c r="L5240">
        <v>124119.54</v>
      </c>
      <c r="M5240">
        <v>1</v>
      </c>
      <c r="N5240" t="str">
        <f t="shared" si="570"/>
        <v>Basic</v>
      </c>
      <c r="O5240">
        <v>1</v>
      </c>
      <c r="P5240">
        <v>0</v>
      </c>
      <c r="Q5240">
        <v>162198.32</v>
      </c>
      <c r="R5240" t="str">
        <f t="shared" si="571"/>
        <v>Medium Value</v>
      </c>
      <c r="S5240" t="str">
        <f t="shared" si="572"/>
        <v>High</v>
      </c>
      <c r="T5240">
        <v>0</v>
      </c>
      <c r="U5240" t="str">
        <f t="shared" si="573"/>
        <v>Retained</v>
      </c>
    </row>
    <row r="5241" spans="1:21" x14ac:dyDescent="0.3">
      <c r="A5241">
        <v>5240</v>
      </c>
      <c r="B5241">
        <v>15750811</v>
      </c>
      <c r="C5241" t="s">
        <v>2118</v>
      </c>
      <c r="D5241">
        <v>766</v>
      </c>
      <c r="E5241" t="str">
        <f t="shared" si="567"/>
        <v>Low Risk</v>
      </c>
      <c r="F5241" t="s">
        <v>26</v>
      </c>
      <c r="G5241" t="s">
        <v>23</v>
      </c>
      <c r="H5241">
        <v>44</v>
      </c>
      <c r="I5241" t="str">
        <f t="shared" si="568"/>
        <v>Middle Age</v>
      </c>
      <c r="J5241">
        <v>3</v>
      </c>
      <c r="K5241" t="str">
        <f t="shared" si="569"/>
        <v>Established</v>
      </c>
      <c r="L5241">
        <v>116822.7</v>
      </c>
      <c r="M5241">
        <v>1</v>
      </c>
      <c r="N5241" t="str">
        <f t="shared" si="570"/>
        <v>Basic</v>
      </c>
      <c r="O5241">
        <v>0</v>
      </c>
      <c r="P5241">
        <v>0</v>
      </c>
      <c r="Q5241">
        <v>197643.24</v>
      </c>
      <c r="R5241" t="str">
        <f t="shared" si="571"/>
        <v>Medium Value</v>
      </c>
      <c r="S5241" t="str">
        <f t="shared" si="572"/>
        <v>High</v>
      </c>
      <c r="T5241">
        <v>0</v>
      </c>
      <c r="U5241" t="str">
        <f t="shared" si="573"/>
        <v>Retained</v>
      </c>
    </row>
    <row r="5242" spans="1:21" x14ac:dyDescent="0.3">
      <c r="A5242">
        <v>5241</v>
      </c>
      <c r="B5242">
        <v>15733842</v>
      </c>
      <c r="C5242" t="s">
        <v>82</v>
      </c>
      <c r="D5242">
        <v>597</v>
      </c>
      <c r="E5242" t="str">
        <f t="shared" si="567"/>
        <v>Medium Risk</v>
      </c>
      <c r="F5242" t="s">
        <v>15</v>
      </c>
      <c r="G5242" t="s">
        <v>16</v>
      </c>
      <c r="H5242">
        <v>24</v>
      </c>
      <c r="I5242" t="str">
        <f t="shared" si="568"/>
        <v>Adolescence</v>
      </c>
      <c r="J5242">
        <v>1</v>
      </c>
      <c r="K5242" t="str">
        <f t="shared" si="569"/>
        <v>New</v>
      </c>
      <c r="L5242">
        <v>103219.47</v>
      </c>
      <c r="M5242">
        <v>1</v>
      </c>
      <c r="N5242" t="str">
        <f t="shared" si="570"/>
        <v>Basic</v>
      </c>
      <c r="O5242">
        <v>1</v>
      </c>
      <c r="P5242">
        <v>0</v>
      </c>
      <c r="Q5242">
        <v>60420.07</v>
      </c>
      <c r="R5242" t="str">
        <f t="shared" si="571"/>
        <v>Medium Value</v>
      </c>
      <c r="S5242" t="str">
        <f t="shared" si="572"/>
        <v>Medium</v>
      </c>
      <c r="T5242">
        <v>0</v>
      </c>
      <c r="U5242" t="str">
        <f t="shared" si="573"/>
        <v>Retained</v>
      </c>
    </row>
    <row r="5243" spans="1:21" x14ac:dyDescent="0.3">
      <c r="A5243">
        <v>5242</v>
      </c>
      <c r="B5243">
        <v>15581526</v>
      </c>
      <c r="C5243" t="s">
        <v>2119</v>
      </c>
      <c r="D5243">
        <v>574</v>
      </c>
      <c r="E5243" t="str">
        <f t="shared" si="567"/>
        <v>Medium Risk</v>
      </c>
      <c r="F5243" t="s">
        <v>15</v>
      </c>
      <c r="G5243" t="s">
        <v>23</v>
      </c>
      <c r="H5243">
        <v>41</v>
      </c>
      <c r="I5243" t="str">
        <f t="shared" si="568"/>
        <v>Middle Age</v>
      </c>
      <c r="J5243">
        <v>1</v>
      </c>
      <c r="K5243" t="str">
        <f t="shared" si="569"/>
        <v>New</v>
      </c>
      <c r="L5243">
        <v>0</v>
      </c>
      <c r="M5243">
        <v>2</v>
      </c>
      <c r="N5243" t="str">
        <f t="shared" si="570"/>
        <v>Standard</v>
      </c>
      <c r="O5243">
        <v>0</v>
      </c>
      <c r="P5243">
        <v>0</v>
      </c>
      <c r="Q5243">
        <v>70550</v>
      </c>
      <c r="R5243" t="str">
        <f t="shared" si="571"/>
        <v>Medium Value</v>
      </c>
      <c r="S5243" t="str">
        <f t="shared" si="572"/>
        <v>Medium</v>
      </c>
      <c r="T5243">
        <v>0</v>
      </c>
      <c r="U5243" t="str">
        <f t="shared" si="573"/>
        <v>Retained</v>
      </c>
    </row>
    <row r="5244" spans="1:21" x14ac:dyDescent="0.3">
      <c r="A5244">
        <v>5243</v>
      </c>
      <c r="B5244">
        <v>15662751</v>
      </c>
      <c r="C5244" t="s">
        <v>652</v>
      </c>
      <c r="D5244">
        <v>655</v>
      </c>
      <c r="E5244" t="str">
        <f t="shared" si="567"/>
        <v>Medium Risk</v>
      </c>
      <c r="F5244" t="s">
        <v>26</v>
      </c>
      <c r="G5244" t="s">
        <v>16</v>
      </c>
      <c r="H5244">
        <v>40</v>
      </c>
      <c r="I5244" t="str">
        <f t="shared" si="568"/>
        <v>Middle Age</v>
      </c>
      <c r="J5244">
        <v>0</v>
      </c>
      <c r="K5244" t="str">
        <f t="shared" si="569"/>
        <v>New</v>
      </c>
      <c r="L5244">
        <v>81954.600000000006</v>
      </c>
      <c r="M5244">
        <v>1</v>
      </c>
      <c r="N5244" t="str">
        <f t="shared" si="570"/>
        <v>Basic</v>
      </c>
      <c r="O5244">
        <v>1</v>
      </c>
      <c r="P5244">
        <v>1</v>
      </c>
      <c r="Q5244">
        <v>198798.44</v>
      </c>
      <c r="R5244" t="str">
        <f t="shared" si="571"/>
        <v>Medium Value</v>
      </c>
      <c r="S5244" t="str">
        <f t="shared" si="572"/>
        <v>High</v>
      </c>
      <c r="T5244">
        <v>1</v>
      </c>
      <c r="U5244" t="str">
        <f t="shared" si="573"/>
        <v>Churned</v>
      </c>
    </row>
    <row r="5245" spans="1:21" x14ac:dyDescent="0.3">
      <c r="A5245">
        <v>5244</v>
      </c>
      <c r="B5245">
        <v>15684319</v>
      </c>
      <c r="C5245" t="s">
        <v>862</v>
      </c>
      <c r="D5245">
        <v>780</v>
      </c>
      <c r="E5245" t="str">
        <f t="shared" si="567"/>
        <v>Low Risk</v>
      </c>
      <c r="F5245" t="s">
        <v>26</v>
      </c>
      <c r="G5245" t="s">
        <v>16</v>
      </c>
      <c r="H5245">
        <v>37</v>
      </c>
      <c r="I5245" t="str">
        <f t="shared" si="568"/>
        <v>Middle Age</v>
      </c>
      <c r="J5245">
        <v>10</v>
      </c>
      <c r="K5245" t="str">
        <f t="shared" si="569"/>
        <v>Very Loyal</v>
      </c>
      <c r="L5245">
        <v>95196.26</v>
      </c>
      <c r="M5245">
        <v>1</v>
      </c>
      <c r="N5245" t="str">
        <f t="shared" si="570"/>
        <v>Basic</v>
      </c>
      <c r="O5245">
        <v>1</v>
      </c>
      <c r="P5245">
        <v>0</v>
      </c>
      <c r="Q5245">
        <v>126310.39</v>
      </c>
      <c r="R5245" t="str">
        <f t="shared" si="571"/>
        <v>Medium Value</v>
      </c>
      <c r="S5245" t="str">
        <f t="shared" si="572"/>
        <v>High</v>
      </c>
      <c r="T5245">
        <v>1</v>
      </c>
      <c r="U5245" t="str">
        <f t="shared" si="573"/>
        <v>Churned</v>
      </c>
    </row>
    <row r="5246" spans="1:21" x14ac:dyDescent="0.3">
      <c r="A5246">
        <v>5245</v>
      </c>
      <c r="B5246">
        <v>15702190</v>
      </c>
      <c r="C5246" t="s">
        <v>1032</v>
      </c>
      <c r="D5246">
        <v>672</v>
      </c>
      <c r="E5246" t="str">
        <f t="shared" si="567"/>
        <v>Medium Risk</v>
      </c>
      <c r="F5246" t="s">
        <v>18</v>
      </c>
      <c r="G5246" t="s">
        <v>23</v>
      </c>
      <c r="H5246">
        <v>43</v>
      </c>
      <c r="I5246" t="str">
        <f t="shared" si="568"/>
        <v>Middle Age</v>
      </c>
      <c r="J5246">
        <v>5</v>
      </c>
      <c r="K5246" t="str">
        <f t="shared" si="569"/>
        <v>Established</v>
      </c>
      <c r="L5246">
        <v>0</v>
      </c>
      <c r="M5246">
        <v>2</v>
      </c>
      <c r="N5246" t="str">
        <f t="shared" si="570"/>
        <v>Standard</v>
      </c>
      <c r="O5246">
        <v>1</v>
      </c>
      <c r="P5246">
        <v>1</v>
      </c>
      <c r="Q5246">
        <v>64515.5</v>
      </c>
      <c r="R5246" t="str">
        <f t="shared" si="571"/>
        <v>Medium Value</v>
      </c>
      <c r="S5246" t="str">
        <f t="shared" si="572"/>
        <v>Medium</v>
      </c>
      <c r="T5246">
        <v>0</v>
      </c>
      <c r="U5246" t="str">
        <f t="shared" si="573"/>
        <v>Retained</v>
      </c>
    </row>
    <row r="5247" spans="1:21" x14ac:dyDescent="0.3">
      <c r="A5247">
        <v>5246</v>
      </c>
      <c r="B5247">
        <v>15588517</v>
      </c>
      <c r="C5247" t="s">
        <v>180</v>
      </c>
      <c r="D5247">
        <v>717</v>
      </c>
      <c r="E5247" t="str">
        <f t="shared" si="567"/>
        <v>Low Risk</v>
      </c>
      <c r="F5247" t="s">
        <v>15</v>
      </c>
      <c r="G5247" t="s">
        <v>23</v>
      </c>
      <c r="H5247">
        <v>38</v>
      </c>
      <c r="I5247" t="str">
        <f t="shared" si="568"/>
        <v>Middle Age</v>
      </c>
      <c r="J5247">
        <v>7</v>
      </c>
      <c r="K5247" t="str">
        <f t="shared" si="569"/>
        <v>Loyal</v>
      </c>
      <c r="L5247">
        <v>0</v>
      </c>
      <c r="M5247">
        <v>2</v>
      </c>
      <c r="N5247" t="str">
        <f t="shared" si="570"/>
        <v>Standard</v>
      </c>
      <c r="O5247">
        <v>1</v>
      </c>
      <c r="P5247">
        <v>1</v>
      </c>
      <c r="Q5247">
        <v>158580.04999999999</v>
      </c>
      <c r="R5247" t="str">
        <f t="shared" si="571"/>
        <v>High Value</v>
      </c>
      <c r="S5247" t="str">
        <f t="shared" si="572"/>
        <v>High</v>
      </c>
      <c r="T5247">
        <v>0</v>
      </c>
      <c r="U5247" t="str">
        <f t="shared" si="573"/>
        <v>Retained</v>
      </c>
    </row>
    <row r="5248" spans="1:21" x14ac:dyDescent="0.3">
      <c r="A5248">
        <v>5247</v>
      </c>
      <c r="B5248">
        <v>15801863</v>
      </c>
      <c r="C5248" t="s">
        <v>1036</v>
      </c>
      <c r="D5248">
        <v>521</v>
      </c>
      <c r="E5248" t="str">
        <f t="shared" si="567"/>
        <v>Medium Risk</v>
      </c>
      <c r="F5248" t="s">
        <v>15</v>
      </c>
      <c r="G5248" t="s">
        <v>16</v>
      </c>
      <c r="H5248">
        <v>32</v>
      </c>
      <c r="I5248" t="str">
        <f t="shared" si="568"/>
        <v>Middle Age</v>
      </c>
      <c r="J5248">
        <v>2</v>
      </c>
      <c r="K5248" t="str">
        <f t="shared" si="569"/>
        <v>New</v>
      </c>
      <c r="L5248">
        <v>136555.01</v>
      </c>
      <c r="M5248">
        <v>2</v>
      </c>
      <c r="N5248" t="str">
        <f t="shared" si="570"/>
        <v>Standard</v>
      </c>
      <c r="O5248">
        <v>1</v>
      </c>
      <c r="P5248">
        <v>1</v>
      </c>
      <c r="Q5248">
        <v>129353.21</v>
      </c>
      <c r="R5248" t="str">
        <f t="shared" si="571"/>
        <v>High Value</v>
      </c>
      <c r="S5248" t="str">
        <f t="shared" si="572"/>
        <v>High</v>
      </c>
      <c r="T5248">
        <v>0</v>
      </c>
      <c r="U5248" t="str">
        <f t="shared" si="573"/>
        <v>Retained</v>
      </c>
    </row>
    <row r="5249" spans="1:21" x14ac:dyDescent="0.3">
      <c r="A5249">
        <v>5248</v>
      </c>
      <c r="B5249">
        <v>15584271</v>
      </c>
      <c r="C5249" t="s">
        <v>533</v>
      </c>
      <c r="D5249">
        <v>633</v>
      </c>
      <c r="E5249" t="str">
        <f t="shared" si="567"/>
        <v>Medium Risk</v>
      </c>
      <c r="F5249" t="s">
        <v>15</v>
      </c>
      <c r="G5249" t="s">
        <v>23</v>
      </c>
      <c r="H5249">
        <v>59</v>
      </c>
      <c r="I5249" t="str">
        <f t="shared" si="568"/>
        <v>Old</v>
      </c>
      <c r="J5249">
        <v>5</v>
      </c>
      <c r="K5249" t="str">
        <f t="shared" si="569"/>
        <v>Established</v>
      </c>
      <c r="L5249">
        <v>0</v>
      </c>
      <c r="M5249">
        <v>1</v>
      </c>
      <c r="N5249" t="str">
        <f t="shared" si="570"/>
        <v>Basic</v>
      </c>
      <c r="O5249">
        <v>1</v>
      </c>
      <c r="P5249">
        <v>1</v>
      </c>
      <c r="Q5249">
        <v>137273.97</v>
      </c>
      <c r="R5249" t="str">
        <f t="shared" si="571"/>
        <v>Medium Value</v>
      </c>
      <c r="S5249" t="str">
        <f t="shared" si="572"/>
        <v>High</v>
      </c>
      <c r="T5249">
        <v>0</v>
      </c>
      <c r="U5249" t="str">
        <f t="shared" si="573"/>
        <v>Retained</v>
      </c>
    </row>
    <row r="5250" spans="1:21" x14ac:dyDescent="0.3">
      <c r="A5250">
        <v>5249</v>
      </c>
      <c r="B5250">
        <v>15700366</v>
      </c>
      <c r="C5250" t="s">
        <v>2120</v>
      </c>
      <c r="D5250">
        <v>669</v>
      </c>
      <c r="E5250" t="str">
        <f t="shared" si="567"/>
        <v>Medium Risk</v>
      </c>
      <c r="F5250" t="s">
        <v>15</v>
      </c>
      <c r="G5250" t="s">
        <v>23</v>
      </c>
      <c r="H5250">
        <v>39</v>
      </c>
      <c r="I5250" t="str">
        <f t="shared" si="568"/>
        <v>Middle Age</v>
      </c>
      <c r="J5250">
        <v>3</v>
      </c>
      <c r="K5250" t="str">
        <f t="shared" si="569"/>
        <v>Established</v>
      </c>
      <c r="L5250">
        <v>119452.03</v>
      </c>
      <c r="M5250">
        <v>1</v>
      </c>
      <c r="N5250" t="str">
        <f t="shared" si="570"/>
        <v>Basic</v>
      </c>
      <c r="O5250">
        <v>1</v>
      </c>
      <c r="P5250">
        <v>1</v>
      </c>
      <c r="Q5250">
        <v>171575.54</v>
      </c>
      <c r="R5250" t="str">
        <f t="shared" si="571"/>
        <v>Medium Value</v>
      </c>
      <c r="S5250" t="str">
        <f t="shared" si="572"/>
        <v>High</v>
      </c>
      <c r="T5250">
        <v>0</v>
      </c>
      <c r="U5250" t="str">
        <f t="shared" si="573"/>
        <v>Retained</v>
      </c>
    </row>
    <row r="5251" spans="1:21" x14ac:dyDescent="0.3">
      <c r="A5251">
        <v>5250</v>
      </c>
      <c r="B5251">
        <v>15804038</v>
      </c>
      <c r="C5251" t="s">
        <v>687</v>
      </c>
      <c r="D5251">
        <v>740</v>
      </c>
      <c r="E5251" t="str">
        <f t="shared" ref="E5251:E5314" si="574">IF(D5251 &lt; 500, "High Risk", IF(D5251 &lt; 700, "Medium Risk", "Low Risk"))</f>
        <v>Low Risk</v>
      </c>
      <c r="F5251" t="s">
        <v>15</v>
      </c>
      <c r="G5251" t="s">
        <v>23</v>
      </c>
      <c r="H5251">
        <v>44</v>
      </c>
      <c r="I5251" t="str">
        <f t="shared" ref="I5251:I5314" si="575">IF(H5251 &lt; 30, "Adolescence", IF(H5251 &lt;= 50, "Middle Age", "Old"))</f>
        <v>Middle Age</v>
      </c>
      <c r="J5251">
        <v>9</v>
      </c>
      <c r="K5251" t="str">
        <f t="shared" ref="K5251:K5314" si="576">IF(J5251 &lt;= 2, "New", IF(J5251 &lt;= 5, "Established", IF(J5251 &lt;= 8, "Loyal", "Very Loyal")))</f>
        <v>Very Loyal</v>
      </c>
      <c r="L5251">
        <v>0</v>
      </c>
      <c r="M5251">
        <v>1</v>
      </c>
      <c r="N5251" t="str">
        <f t="shared" ref="N5251:N5314" si="577">IF(M5251 =1, "Basic", IF(M5251 = 2, "Standard", IF(M5251 &gt;=3, "Premium", "Unknown")))</f>
        <v>Basic</v>
      </c>
      <c r="O5251">
        <v>0</v>
      </c>
      <c r="P5251">
        <v>1</v>
      </c>
      <c r="Q5251">
        <v>96528</v>
      </c>
      <c r="R5251" t="str">
        <f t="shared" ref="R5251:R5314" si="578">IF(Q5251 &gt; 100000, IF(M5251 &gt;=2, "High Value", "Medium Value"), IF(Q5251 &gt; 50000, "Medium Value", "Low value"))</f>
        <v>Medium Value</v>
      </c>
      <c r="S5251" t="str">
        <f t="shared" ref="S5251:S5314" si="579">IF(Q5251 &lt; 50000, "Low", IF(Q5251 &lt; 100000, "Medium", "High"))</f>
        <v>Medium</v>
      </c>
      <c r="T5251">
        <v>1</v>
      </c>
      <c r="U5251" t="str">
        <f t="shared" ref="U5251:U5314" si="580">IF(T5251 = 1, "Churned", "Retained")</f>
        <v>Churned</v>
      </c>
    </row>
    <row r="5252" spans="1:21" x14ac:dyDescent="0.3">
      <c r="A5252">
        <v>5251</v>
      </c>
      <c r="B5252">
        <v>15720820</v>
      </c>
      <c r="C5252" t="s">
        <v>1802</v>
      </c>
      <c r="D5252">
        <v>462</v>
      </c>
      <c r="E5252" t="str">
        <f t="shared" si="574"/>
        <v>High Risk</v>
      </c>
      <c r="F5252" t="s">
        <v>26</v>
      </c>
      <c r="G5252" t="s">
        <v>16</v>
      </c>
      <c r="H5252">
        <v>24</v>
      </c>
      <c r="I5252" t="str">
        <f t="shared" si="575"/>
        <v>Adolescence</v>
      </c>
      <c r="J5252">
        <v>9</v>
      </c>
      <c r="K5252" t="str">
        <f t="shared" si="576"/>
        <v>Very Loyal</v>
      </c>
      <c r="L5252">
        <v>69881.09</v>
      </c>
      <c r="M5252">
        <v>2</v>
      </c>
      <c r="N5252" t="str">
        <f t="shared" si="577"/>
        <v>Standard</v>
      </c>
      <c r="O5252">
        <v>0</v>
      </c>
      <c r="P5252">
        <v>1</v>
      </c>
      <c r="Q5252">
        <v>64421.02</v>
      </c>
      <c r="R5252" t="str">
        <f t="shared" si="578"/>
        <v>Medium Value</v>
      </c>
      <c r="S5252" t="str">
        <f t="shared" si="579"/>
        <v>Medium</v>
      </c>
      <c r="T5252">
        <v>0</v>
      </c>
      <c r="U5252" t="str">
        <f t="shared" si="580"/>
        <v>Retained</v>
      </c>
    </row>
    <row r="5253" spans="1:21" x14ac:dyDescent="0.3">
      <c r="A5253">
        <v>5252</v>
      </c>
      <c r="B5253">
        <v>15743759</v>
      </c>
      <c r="C5253" t="s">
        <v>841</v>
      </c>
      <c r="D5253">
        <v>619</v>
      </c>
      <c r="E5253" t="str">
        <f t="shared" si="574"/>
        <v>Medium Risk</v>
      </c>
      <c r="F5253" t="s">
        <v>15</v>
      </c>
      <c r="G5253" t="s">
        <v>23</v>
      </c>
      <c r="H5253">
        <v>39</v>
      </c>
      <c r="I5253" t="str">
        <f t="shared" si="575"/>
        <v>Middle Age</v>
      </c>
      <c r="J5253">
        <v>5</v>
      </c>
      <c r="K5253" t="str">
        <f t="shared" si="576"/>
        <v>Established</v>
      </c>
      <c r="L5253">
        <v>0</v>
      </c>
      <c r="M5253">
        <v>2</v>
      </c>
      <c r="N5253" t="str">
        <f t="shared" si="577"/>
        <v>Standard</v>
      </c>
      <c r="O5253">
        <v>1</v>
      </c>
      <c r="P5253">
        <v>1</v>
      </c>
      <c r="Q5253">
        <v>158444.60999999999</v>
      </c>
      <c r="R5253" t="str">
        <f t="shared" si="578"/>
        <v>High Value</v>
      </c>
      <c r="S5253" t="str">
        <f t="shared" si="579"/>
        <v>High</v>
      </c>
      <c r="T5253">
        <v>0</v>
      </c>
      <c r="U5253" t="str">
        <f t="shared" si="580"/>
        <v>Retained</v>
      </c>
    </row>
    <row r="5254" spans="1:21" x14ac:dyDescent="0.3">
      <c r="A5254">
        <v>5253</v>
      </c>
      <c r="B5254">
        <v>15749947</v>
      </c>
      <c r="C5254" t="s">
        <v>351</v>
      </c>
      <c r="D5254">
        <v>665</v>
      </c>
      <c r="E5254" t="str">
        <f t="shared" si="574"/>
        <v>Medium Risk</v>
      </c>
      <c r="F5254" t="s">
        <v>15</v>
      </c>
      <c r="G5254" t="s">
        <v>16</v>
      </c>
      <c r="H5254">
        <v>44</v>
      </c>
      <c r="I5254" t="str">
        <f t="shared" si="575"/>
        <v>Middle Age</v>
      </c>
      <c r="J5254">
        <v>7</v>
      </c>
      <c r="K5254" t="str">
        <f t="shared" si="576"/>
        <v>Loyal</v>
      </c>
      <c r="L5254">
        <v>0</v>
      </c>
      <c r="M5254">
        <v>2</v>
      </c>
      <c r="N5254" t="str">
        <f t="shared" si="577"/>
        <v>Standard</v>
      </c>
      <c r="O5254">
        <v>1</v>
      </c>
      <c r="P5254">
        <v>1</v>
      </c>
      <c r="Q5254">
        <v>66548.58</v>
      </c>
      <c r="R5254" t="str">
        <f t="shared" si="578"/>
        <v>Medium Value</v>
      </c>
      <c r="S5254" t="str">
        <f t="shared" si="579"/>
        <v>Medium</v>
      </c>
      <c r="T5254">
        <v>0</v>
      </c>
      <c r="U5254" t="str">
        <f t="shared" si="580"/>
        <v>Retained</v>
      </c>
    </row>
    <row r="5255" spans="1:21" x14ac:dyDescent="0.3">
      <c r="A5255">
        <v>5254</v>
      </c>
      <c r="B5255">
        <v>15670496</v>
      </c>
      <c r="C5255" t="s">
        <v>2121</v>
      </c>
      <c r="D5255">
        <v>655</v>
      </c>
      <c r="E5255" t="str">
        <f t="shared" si="574"/>
        <v>Medium Risk</v>
      </c>
      <c r="F5255" t="s">
        <v>18</v>
      </c>
      <c r="G5255" t="s">
        <v>16</v>
      </c>
      <c r="H5255">
        <v>27</v>
      </c>
      <c r="I5255" t="str">
        <f t="shared" si="575"/>
        <v>Adolescence</v>
      </c>
      <c r="J5255">
        <v>9</v>
      </c>
      <c r="K5255" t="str">
        <f t="shared" si="576"/>
        <v>Very Loyal</v>
      </c>
      <c r="L5255">
        <v>0</v>
      </c>
      <c r="M5255">
        <v>2</v>
      </c>
      <c r="N5255" t="str">
        <f t="shared" si="577"/>
        <v>Standard</v>
      </c>
      <c r="O5255">
        <v>0</v>
      </c>
      <c r="P5255">
        <v>0</v>
      </c>
      <c r="Q5255">
        <v>108008.05</v>
      </c>
      <c r="R5255" t="str">
        <f t="shared" si="578"/>
        <v>High Value</v>
      </c>
      <c r="S5255" t="str">
        <f t="shared" si="579"/>
        <v>High</v>
      </c>
      <c r="T5255">
        <v>0</v>
      </c>
      <c r="U5255" t="str">
        <f t="shared" si="580"/>
        <v>Retained</v>
      </c>
    </row>
    <row r="5256" spans="1:21" x14ac:dyDescent="0.3">
      <c r="A5256">
        <v>5255</v>
      </c>
      <c r="B5256">
        <v>15746664</v>
      </c>
      <c r="C5256" t="s">
        <v>617</v>
      </c>
      <c r="D5256">
        <v>463</v>
      </c>
      <c r="E5256" t="str">
        <f t="shared" si="574"/>
        <v>High Risk</v>
      </c>
      <c r="F5256" t="s">
        <v>18</v>
      </c>
      <c r="G5256" t="s">
        <v>23</v>
      </c>
      <c r="H5256">
        <v>20</v>
      </c>
      <c r="I5256" t="str">
        <f t="shared" si="575"/>
        <v>Adolescence</v>
      </c>
      <c r="J5256">
        <v>8</v>
      </c>
      <c r="K5256" t="str">
        <f t="shared" si="576"/>
        <v>Loyal</v>
      </c>
      <c r="L5256">
        <v>204223.03</v>
      </c>
      <c r="M5256">
        <v>1</v>
      </c>
      <c r="N5256" t="str">
        <f t="shared" si="577"/>
        <v>Basic</v>
      </c>
      <c r="O5256">
        <v>1</v>
      </c>
      <c r="P5256">
        <v>0</v>
      </c>
      <c r="Q5256">
        <v>128268.39</v>
      </c>
      <c r="R5256" t="str">
        <f t="shared" si="578"/>
        <v>Medium Value</v>
      </c>
      <c r="S5256" t="str">
        <f t="shared" si="579"/>
        <v>High</v>
      </c>
      <c r="T5256">
        <v>0</v>
      </c>
      <c r="U5256" t="str">
        <f t="shared" si="580"/>
        <v>Retained</v>
      </c>
    </row>
    <row r="5257" spans="1:21" x14ac:dyDescent="0.3">
      <c r="A5257">
        <v>5256</v>
      </c>
      <c r="B5257">
        <v>15745533</v>
      </c>
      <c r="C5257" t="s">
        <v>2122</v>
      </c>
      <c r="D5257">
        <v>799</v>
      </c>
      <c r="E5257" t="str">
        <f t="shared" si="574"/>
        <v>Low Risk</v>
      </c>
      <c r="F5257" t="s">
        <v>15</v>
      </c>
      <c r="G5257" t="s">
        <v>16</v>
      </c>
      <c r="H5257">
        <v>63</v>
      </c>
      <c r="I5257" t="str">
        <f t="shared" si="575"/>
        <v>Old</v>
      </c>
      <c r="J5257">
        <v>1</v>
      </c>
      <c r="K5257" t="str">
        <f t="shared" si="576"/>
        <v>New</v>
      </c>
      <c r="L5257">
        <v>110314.21</v>
      </c>
      <c r="M5257">
        <v>2</v>
      </c>
      <c r="N5257" t="str">
        <f t="shared" si="577"/>
        <v>Standard</v>
      </c>
      <c r="O5257">
        <v>1</v>
      </c>
      <c r="P5257">
        <v>0</v>
      </c>
      <c r="Q5257">
        <v>37464</v>
      </c>
      <c r="R5257" t="str">
        <f t="shared" si="578"/>
        <v>Low value</v>
      </c>
      <c r="S5257" t="str">
        <f t="shared" si="579"/>
        <v>Low</v>
      </c>
      <c r="T5257">
        <v>1</v>
      </c>
      <c r="U5257" t="str">
        <f t="shared" si="580"/>
        <v>Churned</v>
      </c>
    </row>
    <row r="5258" spans="1:21" x14ac:dyDescent="0.3">
      <c r="A5258">
        <v>5257</v>
      </c>
      <c r="B5258">
        <v>15761497</v>
      </c>
      <c r="C5258" t="s">
        <v>1078</v>
      </c>
      <c r="D5258">
        <v>713</v>
      </c>
      <c r="E5258" t="str">
        <f t="shared" si="574"/>
        <v>Low Risk</v>
      </c>
      <c r="F5258" t="s">
        <v>18</v>
      </c>
      <c r="G5258" t="s">
        <v>16</v>
      </c>
      <c r="H5258">
        <v>48</v>
      </c>
      <c r="I5258" t="str">
        <f t="shared" si="575"/>
        <v>Middle Age</v>
      </c>
      <c r="J5258">
        <v>1</v>
      </c>
      <c r="K5258" t="str">
        <f t="shared" si="576"/>
        <v>New</v>
      </c>
      <c r="L5258">
        <v>163760.82</v>
      </c>
      <c r="M5258">
        <v>1</v>
      </c>
      <c r="N5258" t="str">
        <f t="shared" si="577"/>
        <v>Basic</v>
      </c>
      <c r="O5258">
        <v>0</v>
      </c>
      <c r="P5258">
        <v>0</v>
      </c>
      <c r="Q5258">
        <v>157381.14000000001</v>
      </c>
      <c r="R5258" t="str">
        <f t="shared" si="578"/>
        <v>Medium Value</v>
      </c>
      <c r="S5258" t="str">
        <f t="shared" si="579"/>
        <v>High</v>
      </c>
      <c r="T5258">
        <v>1</v>
      </c>
      <c r="U5258" t="str">
        <f t="shared" si="580"/>
        <v>Churned</v>
      </c>
    </row>
    <row r="5259" spans="1:21" x14ac:dyDescent="0.3">
      <c r="A5259">
        <v>5258</v>
      </c>
      <c r="B5259">
        <v>15628600</v>
      </c>
      <c r="C5259" t="s">
        <v>1135</v>
      </c>
      <c r="D5259">
        <v>807</v>
      </c>
      <c r="E5259" t="str">
        <f t="shared" si="574"/>
        <v>Low Risk</v>
      </c>
      <c r="F5259" t="s">
        <v>26</v>
      </c>
      <c r="G5259" t="s">
        <v>16</v>
      </c>
      <c r="H5259">
        <v>31</v>
      </c>
      <c r="I5259" t="str">
        <f t="shared" si="575"/>
        <v>Middle Age</v>
      </c>
      <c r="J5259">
        <v>1</v>
      </c>
      <c r="K5259" t="str">
        <f t="shared" si="576"/>
        <v>New</v>
      </c>
      <c r="L5259">
        <v>141069.18</v>
      </c>
      <c r="M5259">
        <v>3</v>
      </c>
      <c r="N5259" t="str">
        <f t="shared" si="577"/>
        <v>Premium</v>
      </c>
      <c r="O5259">
        <v>1</v>
      </c>
      <c r="P5259">
        <v>1</v>
      </c>
      <c r="Q5259">
        <v>194257.11</v>
      </c>
      <c r="R5259" t="str">
        <f t="shared" si="578"/>
        <v>High Value</v>
      </c>
      <c r="S5259" t="str">
        <f t="shared" si="579"/>
        <v>High</v>
      </c>
      <c r="T5259">
        <v>0</v>
      </c>
      <c r="U5259" t="str">
        <f t="shared" si="580"/>
        <v>Retained</v>
      </c>
    </row>
    <row r="5260" spans="1:21" x14ac:dyDescent="0.3">
      <c r="A5260">
        <v>5259</v>
      </c>
      <c r="B5260">
        <v>15627002</v>
      </c>
      <c r="C5260" t="s">
        <v>156</v>
      </c>
      <c r="D5260">
        <v>728</v>
      </c>
      <c r="E5260" t="str">
        <f t="shared" si="574"/>
        <v>Low Risk</v>
      </c>
      <c r="F5260" t="s">
        <v>15</v>
      </c>
      <c r="G5260" t="s">
        <v>23</v>
      </c>
      <c r="H5260">
        <v>38</v>
      </c>
      <c r="I5260" t="str">
        <f t="shared" si="575"/>
        <v>Middle Age</v>
      </c>
      <c r="J5260">
        <v>1</v>
      </c>
      <c r="K5260" t="str">
        <f t="shared" si="576"/>
        <v>New</v>
      </c>
      <c r="L5260">
        <v>115934.74</v>
      </c>
      <c r="M5260">
        <v>1</v>
      </c>
      <c r="N5260" t="str">
        <f t="shared" si="577"/>
        <v>Basic</v>
      </c>
      <c r="O5260">
        <v>1</v>
      </c>
      <c r="P5260">
        <v>1</v>
      </c>
      <c r="Q5260">
        <v>139059.04999999999</v>
      </c>
      <c r="R5260" t="str">
        <f t="shared" si="578"/>
        <v>Medium Value</v>
      </c>
      <c r="S5260" t="str">
        <f t="shared" si="579"/>
        <v>High</v>
      </c>
      <c r="T5260">
        <v>0</v>
      </c>
      <c r="U5260" t="str">
        <f t="shared" si="580"/>
        <v>Retained</v>
      </c>
    </row>
    <row r="5261" spans="1:21" x14ac:dyDescent="0.3">
      <c r="A5261">
        <v>5260</v>
      </c>
      <c r="B5261">
        <v>15614635</v>
      </c>
      <c r="C5261" t="s">
        <v>2123</v>
      </c>
      <c r="D5261">
        <v>582</v>
      </c>
      <c r="E5261" t="str">
        <f t="shared" si="574"/>
        <v>Medium Risk</v>
      </c>
      <c r="F5261" t="s">
        <v>15</v>
      </c>
      <c r="G5261" t="s">
        <v>23</v>
      </c>
      <c r="H5261">
        <v>52</v>
      </c>
      <c r="I5261" t="str">
        <f t="shared" si="575"/>
        <v>Old</v>
      </c>
      <c r="J5261">
        <v>2</v>
      </c>
      <c r="K5261" t="str">
        <f t="shared" si="576"/>
        <v>New</v>
      </c>
      <c r="L5261">
        <v>151457.88</v>
      </c>
      <c r="M5261">
        <v>1</v>
      </c>
      <c r="N5261" t="str">
        <f t="shared" si="577"/>
        <v>Basic</v>
      </c>
      <c r="O5261">
        <v>0</v>
      </c>
      <c r="P5261">
        <v>1</v>
      </c>
      <c r="Q5261">
        <v>40893.61</v>
      </c>
      <c r="R5261" t="str">
        <f t="shared" si="578"/>
        <v>Low value</v>
      </c>
      <c r="S5261" t="str">
        <f t="shared" si="579"/>
        <v>Low</v>
      </c>
      <c r="T5261">
        <v>0</v>
      </c>
      <c r="U5261" t="str">
        <f t="shared" si="580"/>
        <v>Retained</v>
      </c>
    </row>
    <row r="5262" spans="1:21" x14ac:dyDescent="0.3">
      <c r="A5262">
        <v>5261</v>
      </c>
      <c r="B5262">
        <v>15731281</v>
      </c>
      <c r="C5262" t="s">
        <v>1103</v>
      </c>
      <c r="D5262">
        <v>704</v>
      </c>
      <c r="E5262" t="str">
        <f t="shared" si="574"/>
        <v>Low Risk</v>
      </c>
      <c r="F5262" t="s">
        <v>26</v>
      </c>
      <c r="G5262" t="s">
        <v>16</v>
      </c>
      <c r="H5262">
        <v>35</v>
      </c>
      <c r="I5262" t="str">
        <f t="shared" si="575"/>
        <v>Middle Age</v>
      </c>
      <c r="J5262">
        <v>3</v>
      </c>
      <c r="K5262" t="str">
        <f t="shared" si="576"/>
        <v>Established</v>
      </c>
      <c r="L5262">
        <v>154206.07</v>
      </c>
      <c r="M5262">
        <v>2</v>
      </c>
      <c r="N5262" t="str">
        <f t="shared" si="577"/>
        <v>Standard</v>
      </c>
      <c r="O5262">
        <v>1</v>
      </c>
      <c r="P5262">
        <v>1</v>
      </c>
      <c r="Q5262">
        <v>40261.49</v>
      </c>
      <c r="R5262" t="str">
        <f t="shared" si="578"/>
        <v>Low value</v>
      </c>
      <c r="S5262" t="str">
        <f t="shared" si="579"/>
        <v>Low</v>
      </c>
      <c r="T5262">
        <v>0</v>
      </c>
      <c r="U5262" t="str">
        <f t="shared" si="580"/>
        <v>Retained</v>
      </c>
    </row>
    <row r="5263" spans="1:21" x14ac:dyDescent="0.3">
      <c r="A5263">
        <v>5262</v>
      </c>
      <c r="B5263">
        <v>15814022</v>
      </c>
      <c r="C5263" t="s">
        <v>2124</v>
      </c>
      <c r="D5263">
        <v>714</v>
      </c>
      <c r="E5263" t="str">
        <f t="shared" si="574"/>
        <v>Low Risk</v>
      </c>
      <c r="F5263" t="s">
        <v>15</v>
      </c>
      <c r="G5263" t="s">
        <v>16</v>
      </c>
      <c r="H5263">
        <v>26</v>
      </c>
      <c r="I5263" t="str">
        <f t="shared" si="575"/>
        <v>Adolescence</v>
      </c>
      <c r="J5263">
        <v>9</v>
      </c>
      <c r="K5263" t="str">
        <f t="shared" si="576"/>
        <v>Very Loyal</v>
      </c>
      <c r="L5263">
        <v>89928.99</v>
      </c>
      <c r="M5263">
        <v>1</v>
      </c>
      <c r="N5263" t="str">
        <f t="shared" si="577"/>
        <v>Basic</v>
      </c>
      <c r="O5263">
        <v>1</v>
      </c>
      <c r="P5263">
        <v>0</v>
      </c>
      <c r="Q5263">
        <v>46203.31</v>
      </c>
      <c r="R5263" t="str">
        <f t="shared" si="578"/>
        <v>Low value</v>
      </c>
      <c r="S5263" t="str">
        <f t="shared" si="579"/>
        <v>Low</v>
      </c>
      <c r="T5263">
        <v>0</v>
      </c>
      <c r="U5263" t="str">
        <f t="shared" si="580"/>
        <v>Retained</v>
      </c>
    </row>
    <row r="5264" spans="1:21" x14ac:dyDescent="0.3">
      <c r="A5264">
        <v>5263</v>
      </c>
      <c r="B5264">
        <v>15659194</v>
      </c>
      <c r="C5264" t="s">
        <v>1651</v>
      </c>
      <c r="D5264">
        <v>628</v>
      </c>
      <c r="E5264" t="str">
        <f t="shared" si="574"/>
        <v>Medium Risk</v>
      </c>
      <c r="F5264" t="s">
        <v>15</v>
      </c>
      <c r="G5264" t="s">
        <v>23</v>
      </c>
      <c r="H5264">
        <v>30</v>
      </c>
      <c r="I5264" t="str">
        <f t="shared" si="575"/>
        <v>Middle Age</v>
      </c>
      <c r="J5264">
        <v>8</v>
      </c>
      <c r="K5264" t="str">
        <f t="shared" si="576"/>
        <v>Loyal</v>
      </c>
      <c r="L5264">
        <v>89182.09</v>
      </c>
      <c r="M5264">
        <v>1</v>
      </c>
      <c r="N5264" t="str">
        <f t="shared" si="577"/>
        <v>Basic</v>
      </c>
      <c r="O5264">
        <v>1</v>
      </c>
      <c r="P5264">
        <v>1</v>
      </c>
      <c r="Q5264">
        <v>13126.9</v>
      </c>
      <c r="R5264" t="str">
        <f t="shared" si="578"/>
        <v>Low value</v>
      </c>
      <c r="S5264" t="str">
        <f t="shared" si="579"/>
        <v>Low</v>
      </c>
      <c r="T5264">
        <v>0</v>
      </c>
      <c r="U5264" t="str">
        <f t="shared" si="580"/>
        <v>Retained</v>
      </c>
    </row>
    <row r="5265" spans="1:21" x14ac:dyDescent="0.3">
      <c r="A5265">
        <v>5264</v>
      </c>
      <c r="B5265">
        <v>15745030</v>
      </c>
      <c r="C5265" t="s">
        <v>213</v>
      </c>
      <c r="D5265">
        <v>809</v>
      </c>
      <c r="E5265" t="str">
        <f t="shared" si="574"/>
        <v>Low Risk</v>
      </c>
      <c r="F5265" t="s">
        <v>26</v>
      </c>
      <c r="G5265" t="s">
        <v>23</v>
      </c>
      <c r="H5265">
        <v>41</v>
      </c>
      <c r="I5265" t="str">
        <f t="shared" si="575"/>
        <v>Middle Age</v>
      </c>
      <c r="J5265">
        <v>1</v>
      </c>
      <c r="K5265" t="str">
        <f t="shared" si="576"/>
        <v>New</v>
      </c>
      <c r="L5265">
        <v>79706.25</v>
      </c>
      <c r="M5265">
        <v>2</v>
      </c>
      <c r="N5265" t="str">
        <f t="shared" si="577"/>
        <v>Standard</v>
      </c>
      <c r="O5265">
        <v>1</v>
      </c>
      <c r="P5265">
        <v>0</v>
      </c>
      <c r="Q5265">
        <v>165675.01</v>
      </c>
      <c r="R5265" t="str">
        <f t="shared" si="578"/>
        <v>High Value</v>
      </c>
      <c r="S5265" t="str">
        <f t="shared" si="579"/>
        <v>High</v>
      </c>
      <c r="T5265">
        <v>0</v>
      </c>
      <c r="U5265" t="str">
        <f t="shared" si="580"/>
        <v>Retained</v>
      </c>
    </row>
    <row r="5266" spans="1:21" x14ac:dyDescent="0.3">
      <c r="A5266">
        <v>5265</v>
      </c>
      <c r="B5266">
        <v>15691817</v>
      </c>
      <c r="C5266" t="s">
        <v>2125</v>
      </c>
      <c r="D5266">
        <v>547</v>
      </c>
      <c r="E5266" t="str">
        <f t="shared" si="574"/>
        <v>Medium Risk</v>
      </c>
      <c r="F5266" t="s">
        <v>18</v>
      </c>
      <c r="G5266" t="s">
        <v>16</v>
      </c>
      <c r="H5266">
        <v>44</v>
      </c>
      <c r="I5266" t="str">
        <f t="shared" si="575"/>
        <v>Middle Age</v>
      </c>
      <c r="J5266">
        <v>5</v>
      </c>
      <c r="K5266" t="str">
        <f t="shared" si="576"/>
        <v>Established</v>
      </c>
      <c r="L5266">
        <v>0</v>
      </c>
      <c r="M5266">
        <v>3</v>
      </c>
      <c r="N5266" t="str">
        <f t="shared" si="577"/>
        <v>Premium</v>
      </c>
      <c r="O5266">
        <v>0</v>
      </c>
      <c r="P5266">
        <v>0</v>
      </c>
      <c r="Q5266">
        <v>5459.07</v>
      </c>
      <c r="R5266" t="str">
        <f t="shared" si="578"/>
        <v>Low value</v>
      </c>
      <c r="S5266" t="str">
        <f t="shared" si="579"/>
        <v>Low</v>
      </c>
      <c r="T5266">
        <v>1</v>
      </c>
      <c r="U5266" t="str">
        <f t="shared" si="580"/>
        <v>Churned</v>
      </c>
    </row>
    <row r="5267" spans="1:21" x14ac:dyDescent="0.3">
      <c r="A5267">
        <v>5266</v>
      </c>
      <c r="B5267">
        <v>15707488</v>
      </c>
      <c r="C5267" t="s">
        <v>214</v>
      </c>
      <c r="D5267">
        <v>560</v>
      </c>
      <c r="E5267" t="str">
        <f t="shared" si="574"/>
        <v>Medium Risk</v>
      </c>
      <c r="F5267" t="s">
        <v>15</v>
      </c>
      <c r="G5267" t="s">
        <v>16</v>
      </c>
      <c r="H5267">
        <v>27</v>
      </c>
      <c r="I5267" t="str">
        <f t="shared" si="575"/>
        <v>Adolescence</v>
      </c>
      <c r="J5267">
        <v>5</v>
      </c>
      <c r="K5267" t="str">
        <f t="shared" si="576"/>
        <v>Established</v>
      </c>
      <c r="L5267">
        <v>0</v>
      </c>
      <c r="M5267">
        <v>2</v>
      </c>
      <c r="N5267" t="str">
        <f t="shared" si="577"/>
        <v>Standard</v>
      </c>
      <c r="O5267">
        <v>1</v>
      </c>
      <c r="P5267">
        <v>0</v>
      </c>
      <c r="Q5267">
        <v>131919.48000000001</v>
      </c>
      <c r="R5267" t="str">
        <f t="shared" si="578"/>
        <v>High Value</v>
      </c>
      <c r="S5267" t="str">
        <f t="shared" si="579"/>
        <v>High</v>
      </c>
      <c r="T5267">
        <v>0</v>
      </c>
      <c r="U5267" t="str">
        <f t="shared" si="580"/>
        <v>Retained</v>
      </c>
    </row>
    <row r="5268" spans="1:21" x14ac:dyDescent="0.3">
      <c r="A5268">
        <v>5267</v>
      </c>
      <c r="B5268">
        <v>15784700</v>
      </c>
      <c r="C5268" t="s">
        <v>1549</v>
      </c>
      <c r="D5268">
        <v>811</v>
      </c>
      <c r="E5268" t="str">
        <f t="shared" si="574"/>
        <v>Low Risk</v>
      </c>
      <c r="F5268" t="s">
        <v>15</v>
      </c>
      <c r="G5268" t="s">
        <v>23</v>
      </c>
      <c r="H5268">
        <v>31</v>
      </c>
      <c r="I5268" t="str">
        <f t="shared" si="575"/>
        <v>Middle Age</v>
      </c>
      <c r="J5268">
        <v>7</v>
      </c>
      <c r="K5268" t="str">
        <f t="shared" si="576"/>
        <v>Loyal</v>
      </c>
      <c r="L5268">
        <v>117799.28</v>
      </c>
      <c r="M5268">
        <v>1</v>
      </c>
      <c r="N5268" t="str">
        <f t="shared" si="577"/>
        <v>Basic</v>
      </c>
      <c r="O5268">
        <v>1</v>
      </c>
      <c r="P5268">
        <v>1</v>
      </c>
      <c r="Q5268">
        <v>182372.35</v>
      </c>
      <c r="R5268" t="str">
        <f t="shared" si="578"/>
        <v>Medium Value</v>
      </c>
      <c r="S5268" t="str">
        <f t="shared" si="579"/>
        <v>High</v>
      </c>
      <c r="T5268">
        <v>0</v>
      </c>
      <c r="U5268" t="str">
        <f t="shared" si="580"/>
        <v>Retained</v>
      </c>
    </row>
    <row r="5269" spans="1:21" x14ac:dyDescent="0.3">
      <c r="A5269">
        <v>5268</v>
      </c>
      <c r="B5269">
        <v>15710397</v>
      </c>
      <c r="C5269" t="s">
        <v>487</v>
      </c>
      <c r="D5269">
        <v>584</v>
      </c>
      <c r="E5269" t="str">
        <f t="shared" si="574"/>
        <v>Medium Risk</v>
      </c>
      <c r="F5269" t="s">
        <v>15</v>
      </c>
      <c r="G5269" t="s">
        <v>23</v>
      </c>
      <c r="H5269">
        <v>26</v>
      </c>
      <c r="I5269" t="str">
        <f t="shared" si="575"/>
        <v>Adolescence</v>
      </c>
      <c r="J5269">
        <v>4</v>
      </c>
      <c r="K5269" t="str">
        <f t="shared" si="576"/>
        <v>Established</v>
      </c>
      <c r="L5269">
        <v>0</v>
      </c>
      <c r="M5269">
        <v>2</v>
      </c>
      <c r="N5269" t="str">
        <f t="shared" si="577"/>
        <v>Standard</v>
      </c>
      <c r="O5269">
        <v>1</v>
      </c>
      <c r="P5269">
        <v>0</v>
      </c>
      <c r="Q5269">
        <v>147600.54</v>
      </c>
      <c r="R5269" t="str">
        <f t="shared" si="578"/>
        <v>High Value</v>
      </c>
      <c r="S5269" t="str">
        <f t="shared" si="579"/>
        <v>High</v>
      </c>
      <c r="T5269">
        <v>0</v>
      </c>
      <c r="U5269" t="str">
        <f t="shared" si="580"/>
        <v>Retained</v>
      </c>
    </row>
    <row r="5270" spans="1:21" x14ac:dyDescent="0.3">
      <c r="A5270">
        <v>5269</v>
      </c>
      <c r="B5270">
        <v>15687648</v>
      </c>
      <c r="C5270" t="s">
        <v>1976</v>
      </c>
      <c r="D5270">
        <v>691</v>
      </c>
      <c r="E5270" t="str">
        <f t="shared" si="574"/>
        <v>Medium Risk</v>
      </c>
      <c r="F5270" t="s">
        <v>15</v>
      </c>
      <c r="G5270" t="s">
        <v>23</v>
      </c>
      <c r="H5270">
        <v>28</v>
      </c>
      <c r="I5270" t="str">
        <f t="shared" si="575"/>
        <v>Adolescence</v>
      </c>
      <c r="J5270">
        <v>1</v>
      </c>
      <c r="K5270" t="str">
        <f t="shared" si="576"/>
        <v>New</v>
      </c>
      <c r="L5270">
        <v>0</v>
      </c>
      <c r="M5270">
        <v>2</v>
      </c>
      <c r="N5270" t="str">
        <f t="shared" si="577"/>
        <v>Standard</v>
      </c>
      <c r="O5270">
        <v>0</v>
      </c>
      <c r="P5270">
        <v>0</v>
      </c>
      <c r="Q5270">
        <v>92865.41</v>
      </c>
      <c r="R5270" t="str">
        <f t="shared" si="578"/>
        <v>Medium Value</v>
      </c>
      <c r="S5270" t="str">
        <f t="shared" si="579"/>
        <v>Medium</v>
      </c>
      <c r="T5270">
        <v>0</v>
      </c>
      <c r="U5270" t="str">
        <f t="shared" si="580"/>
        <v>Retained</v>
      </c>
    </row>
    <row r="5271" spans="1:21" x14ac:dyDescent="0.3">
      <c r="A5271">
        <v>5270</v>
      </c>
      <c r="B5271">
        <v>15732281</v>
      </c>
      <c r="C5271" t="s">
        <v>396</v>
      </c>
      <c r="D5271">
        <v>680</v>
      </c>
      <c r="E5271" t="str">
        <f t="shared" si="574"/>
        <v>Medium Risk</v>
      </c>
      <c r="F5271" t="s">
        <v>26</v>
      </c>
      <c r="G5271" t="s">
        <v>23</v>
      </c>
      <c r="H5271">
        <v>34</v>
      </c>
      <c r="I5271" t="str">
        <f t="shared" si="575"/>
        <v>Middle Age</v>
      </c>
      <c r="J5271">
        <v>6</v>
      </c>
      <c r="K5271" t="str">
        <f t="shared" si="576"/>
        <v>Loyal</v>
      </c>
      <c r="L5271">
        <v>146422.22</v>
      </c>
      <c r="M5271">
        <v>1</v>
      </c>
      <c r="N5271" t="str">
        <f t="shared" si="577"/>
        <v>Basic</v>
      </c>
      <c r="O5271">
        <v>1</v>
      </c>
      <c r="P5271">
        <v>0</v>
      </c>
      <c r="Q5271">
        <v>67142.97</v>
      </c>
      <c r="R5271" t="str">
        <f t="shared" si="578"/>
        <v>Medium Value</v>
      </c>
      <c r="S5271" t="str">
        <f t="shared" si="579"/>
        <v>Medium</v>
      </c>
      <c r="T5271">
        <v>1</v>
      </c>
      <c r="U5271" t="str">
        <f t="shared" si="580"/>
        <v>Churned</v>
      </c>
    </row>
    <row r="5272" spans="1:21" x14ac:dyDescent="0.3">
      <c r="A5272">
        <v>5271</v>
      </c>
      <c r="B5272">
        <v>15607230</v>
      </c>
      <c r="C5272" t="s">
        <v>2126</v>
      </c>
      <c r="D5272">
        <v>588</v>
      </c>
      <c r="E5272" t="str">
        <f t="shared" si="574"/>
        <v>Medium Risk</v>
      </c>
      <c r="F5272" t="s">
        <v>26</v>
      </c>
      <c r="G5272" t="s">
        <v>23</v>
      </c>
      <c r="H5272">
        <v>33</v>
      </c>
      <c r="I5272" t="str">
        <f t="shared" si="575"/>
        <v>Middle Age</v>
      </c>
      <c r="J5272">
        <v>9</v>
      </c>
      <c r="K5272" t="str">
        <f t="shared" si="576"/>
        <v>Very Loyal</v>
      </c>
      <c r="L5272">
        <v>150186.22</v>
      </c>
      <c r="M5272">
        <v>2</v>
      </c>
      <c r="N5272" t="str">
        <f t="shared" si="577"/>
        <v>Standard</v>
      </c>
      <c r="O5272">
        <v>1</v>
      </c>
      <c r="P5272">
        <v>1</v>
      </c>
      <c r="Q5272">
        <v>65611.009999999995</v>
      </c>
      <c r="R5272" t="str">
        <f t="shared" si="578"/>
        <v>Medium Value</v>
      </c>
      <c r="S5272" t="str">
        <f t="shared" si="579"/>
        <v>Medium</v>
      </c>
      <c r="T5272">
        <v>0</v>
      </c>
      <c r="U5272" t="str">
        <f t="shared" si="580"/>
        <v>Retained</v>
      </c>
    </row>
    <row r="5273" spans="1:21" x14ac:dyDescent="0.3">
      <c r="A5273">
        <v>5272</v>
      </c>
      <c r="B5273">
        <v>15567630</v>
      </c>
      <c r="C5273" t="s">
        <v>473</v>
      </c>
      <c r="D5273">
        <v>721</v>
      </c>
      <c r="E5273" t="str">
        <f t="shared" si="574"/>
        <v>Low Risk</v>
      </c>
      <c r="F5273" t="s">
        <v>26</v>
      </c>
      <c r="G5273" t="s">
        <v>23</v>
      </c>
      <c r="H5273">
        <v>40</v>
      </c>
      <c r="I5273" t="str">
        <f t="shared" si="575"/>
        <v>Middle Age</v>
      </c>
      <c r="J5273">
        <v>6</v>
      </c>
      <c r="K5273" t="str">
        <f t="shared" si="576"/>
        <v>Loyal</v>
      </c>
      <c r="L5273">
        <v>100275.88</v>
      </c>
      <c r="M5273">
        <v>1</v>
      </c>
      <c r="N5273" t="str">
        <f t="shared" si="577"/>
        <v>Basic</v>
      </c>
      <c r="O5273">
        <v>1</v>
      </c>
      <c r="P5273">
        <v>0</v>
      </c>
      <c r="Q5273">
        <v>138564.48000000001</v>
      </c>
      <c r="R5273" t="str">
        <f t="shared" si="578"/>
        <v>Medium Value</v>
      </c>
      <c r="S5273" t="str">
        <f t="shared" si="579"/>
        <v>High</v>
      </c>
      <c r="T5273">
        <v>1</v>
      </c>
      <c r="U5273" t="str">
        <f t="shared" si="580"/>
        <v>Churned</v>
      </c>
    </row>
    <row r="5274" spans="1:21" x14ac:dyDescent="0.3">
      <c r="A5274">
        <v>5273</v>
      </c>
      <c r="B5274">
        <v>15587507</v>
      </c>
      <c r="C5274" t="s">
        <v>532</v>
      </c>
      <c r="D5274">
        <v>850</v>
      </c>
      <c r="E5274" t="str">
        <f t="shared" si="574"/>
        <v>Low Risk</v>
      </c>
      <c r="F5274" t="s">
        <v>15</v>
      </c>
      <c r="G5274" t="s">
        <v>23</v>
      </c>
      <c r="H5274">
        <v>47</v>
      </c>
      <c r="I5274" t="str">
        <f t="shared" si="575"/>
        <v>Middle Age</v>
      </c>
      <c r="J5274">
        <v>6</v>
      </c>
      <c r="K5274" t="str">
        <f t="shared" si="576"/>
        <v>Loyal</v>
      </c>
      <c r="L5274">
        <v>0</v>
      </c>
      <c r="M5274">
        <v>1</v>
      </c>
      <c r="N5274" t="str">
        <f t="shared" si="577"/>
        <v>Basic</v>
      </c>
      <c r="O5274">
        <v>1</v>
      </c>
      <c r="P5274">
        <v>0</v>
      </c>
      <c r="Q5274">
        <v>187391.02</v>
      </c>
      <c r="R5274" t="str">
        <f t="shared" si="578"/>
        <v>Medium Value</v>
      </c>
      <c r="S5274" t="str">
        <f t="shared" si="579"/>
        <v>High</v>
      </c>
      <c r="T5274">
        <v>1</v>
      </c>
      <c r="U5274" t="str">
        <f t="shared" si="580"/>
        <v>Churned</v>
      </c>
    </row>
    <row r="5275" spans="1:21" x14ac:dyDescent="0.3">
      <c r="A5275">
        <v>5274</v>
      </c>
      <c r="B5275">
        <v>15733904</v>
      </c>
      <c r="C5275" t="s">
        <v>39</v>
      </c>
      <c r="D5275">
        <v>529</v>
      </c>
      <c r="E5275" t="str">
        <f t="shared" si="574"/>
        <v>Medium Risk</v>
      </c>
      <c r="F5275" t="s">
        <v>15</v>
      </c>
      <c r="G5275" t="s">
        <v>23</v>
      </c>
      <c r="H5275">
        <v>32</v>
      </c>
      <c r="I5275" t="str">
        <f t="shared" si="575"/>
        <v>Middle Age</v>
      </c>
      <c r="J5275">
        <v>9</v>
      </c>
      <c r="K5275" t="str">
        <f t="shared" si="576"/>
        <v>Very Loyal</v>
      </c>
      <c r="L5275">
        <v>147493.89000000001</v>
      </c>
      <c r="M5275">
        <v>1</v>
      </c>
      <c r="N5275" t="str">
        <f t="shared" si="577"/>
        <v>Basic</v>
      </c>
      <c r="O5275">
        <v>1</v>
      </c>
      <c r="P5275">
        <v>0</v>
      </c>
      <c r="Q5275">
        <v>33656.35</v>
      </c>
      <c r="R5275" t="str">
        <f t="shared" si="578"/>
        <v>Low value</v>
      </c>
      <c r="S5275" t="str">
        <f t="shared" si="579"/>
        <v>Low</v>
      </c>
      <c r="T5275">
        <v>0</v>
      </c>
      <c r="U5275" t="str">
        <f t="shared" si="580"/>
        <v>Retained</v>
      </c>
    </row>
    <row r="5276" spans="1:21" x14ac:dyDescent="0.3">
      <c r="A5276">
        <v>5275</v>
      </c>
      <c r="B5276">
        <v>15709511</v>
      </c>
      <c r="C5276" t="s">
        <v>1517</v>
      </c>
      <c r="D5276">
        <v>622</v>
      </c>
      <c r="E5276" t="str">
        <f t="shared" si="574"/>
        <v>Medium Risk</v>
      </c>
      <c r="F5276" t="s">
        <v>15</v>
      </c>
      <c r="G5276" t="s">
        <v>23</v>
      </c>
      <c r="H5276">
        <v>43</v>
      </c>
      <c r="I5276" t="str">
        <f t="shared" si="575"/>
        <v>Middle Age</v>
      </c>
      <c r="J5276">
        <v>8</v>
      </c>
      <c r="K5276" t="str">
        <f t="shared" si="576"/>
        <v>Loyal</v>
      </c>
      <c r="L5276">
        <v>0</v>
      </c>
      <c r="M5276">
        <v>2</v>
      </c>
      <c r="N5276" t="str">
        <f t="shared" si="577"/>
        <v>Standard</v>
      </c>
      <c r="O5276">
        <v>1</v>
      </c>
      <c r="P5276">
        <v>0</v>
      </c>
      <c r="Q5276">
        <v>100618.17</v>
      </c>
      <c r="R5276" t="str">
        <f t="shared" si="578"/>
        <v>High Value</v>
      </c>
      <c r="S5276" t="str">
        <f t="shared" si="579"/>
        <v>High</v>
      </c>
      <c r="T5276">
        <v>0</v>
      </c>
      <c r="U5276" t="str">
        <f t="shared" si="580"/>
        <v>Retained</v>
      </c>
    </row>
    <row r="5277" spans="1:21" x14ac:dyDescent="0.3">
      <c r="A5277">
        <v>5276</v>
      </c>
      <c r="B5277">
        <v>15579616</v>
      </c>
      <c r="C5277" t="s">
        <v>2127</v>
      </c>
      <c r="D5277">
        <v>683</v>
      </c>
      <c r="E5277" t="str">
        <f t="shared" si="574"/>
        <v>Medium Risk</v>
      </c>
      <c r="F5277" t="s">
        <v>15</v>
      </c>
      <c r="G5277" t="s">
        <v>16</v>
      </c>
      <c r="H5277">
        <v>42</v>
      </c>
      <c r="I5277" t="str">
        <f t="shared" si="575"/>
        <v>Middle Age</v>
      </c>
      <c r="J5277">
        <v>8</v>
      </c>
      <c r="K5277" t="str">
        <f t="shared" si="576"/>
        <v>Loyal</v>
      </c>
      <c r="L5277">
        <v>0</v>
      </c>
      <c r="M5277">
        <v>2</v>
      </c>
      <c r="N5277" t="str">
        <f t="shared" si="577"/>
        <v>Standard</v>
      </c>
      <c r="O5277">
        <v>0</v>
      </c>
      <c r="P5277">
        <v>1</v>
      </c>
      <c r="Q5277">
        <v>198134.9</v>
      </c>
      <c r="R5277" t="str">
        <f t="shared" si="578"/>
        <v>High Value</v>
      </c>
      <c r="S5277" t="str">
        <f t="shared" si="579"/>
        <v>High</v>
      </c>
      <c r="T5277">
        <v>0</v>
      </c>
      <c r="U5277" t="str">
        <f t="shared" si="580"/>
        <v>Retained</v>
      </c>
    </row>
    <row r="5278" spans="1:21" x14ac:dyDescent="0.3">
      <c r="A5278">
        <v>5277</v>
      </c>
      <c r="B5278">
        <v>15694852</v>
      </c>
      <c r="C5278" t="s">
        <v>1350</v>
      </c>
      <c r="D5278">
        <v>575</v>
      </c>
      <c r="E5278" t="str">
        <f t="shared" si="574"/>
        <v>Medium Risk</v>
      </c>
      <c r="F5278" t="s">
        <v>15</v>
      </c>
      <c r="G5278" t="s">
        <v>23</v>
      </c>
      <c r="H5278">
        <v>29</v>
      </c>
      <c r="I5278" t="str">
        <f t="shared" si="575"/>
        <v>Adolescence</v>
      </c>
      <c r="J5278">
        <v>4</v>
      </c>
      <c r="K5278" t="str">
        <f t="shared" si="576"/>
        <v>Established</v>
      </c>
      <c r="L5278">
        <v>121823.4</v>
      </c>
      <c r="M5278">
        <v>2</v>
      </c>
      <c r="N5278" t="str">
        <f t="shared" si="577"/>
        <v>Standard</v>
      </c>
      <c r="O5278">
        <v>1</v>
      </c>
      <c r="P5278">
        <v>1</v>
      </c>
      <c r="Q5278">
        <v>50368.87</v>
      </c>
      <c r="R5278" t="str">
        <f t="shared" si="578"/>
        <v>Medium Value</v>
      </c>
      <c r="S5278" t="str">
        <f t="shared" si="579"/>
        <v>Medium</v>
      </c>
      <c r="T5278">
        <v>0</v>
      </c>
      <c r="U5278" t="str">
        <f t="shared" si="580"/>
        <v>Retained</v>
      </c>
    </row>
    <row r="5279" spans="1:21" x14ac:dyDescent="0.3">
      <c r="A5279">
        <v>5278</v>
      </c>
      <c r="B5279">
        <v>15589924</v>
      </c>
      <c r="C5279" t="s">
        <v>2128</v>
      </c>
      <c r="D5279">
        <v>577</v>
      </c>
      <c r="E5279" t="str">
        <f t="shared" si="574"/>
        <v>Medium Risk</v>
      </c>
      <c r="F5279" t="s">
        <v>18</v>
      </c>
      <c r="G5279" t="s">
        <v>16</v>
      </c>
      <c r="H5279">
        <v>40</v>
      </c>
      <c r="I5279" t="str">
        <f t="shared" si="575"/>
        <v>Middle Age</v>
      </c>
      <c r="J5279">
        <v>1</v>
      </c>
      <c r="K5279" t="str">
        <f t="shared" si="576"/>
        <v>New</v>
      </c>
      <c r="L5279">
        <v>0</v>
      </c>
      <c r="M5279">
        <v>2</v>
      </c>
      <c r="N5279" t="str">
        <f t="shared" si="577"/>
        <v>Standard</v>
      </c>
      <c r="O5279">
        <v>1</v>
      </c>
      <c r="P5279">
        <v>1</v>
      </c>
      <c r="Q5279">
        <v>108787</v>
      </c>
      <c r="R5279" t="str">
        <f t="shared" si="578"/>
        <v>High Value</v>
      </c>
      <c r="S5279" t="str">
        <f t="shared" si="579"/>
        <v>High</v>
      </c>
      <c r="T5279">
        <v>0</v>
      </c>
      <c r="U5279" t="str">
        <f t="shared" si="580"/>
        <v>Retained</v>
      </c>
    </row>
    <row r="5280" spans="1:21" x14ac:dyDescent="0.3">
      <c r="A5280">
        <v>5279</v>
      </c>
      <c r="B5280">
        <v>15799300</v>
      </c>
      <c r="C5280" t="s">
        <v>556</v>
      </c>
      <c r="D5280">
        <v>510</v>
      </c>
      <c r="E5280" t="str">
        <f t="shared" si="574"/>
        <v>Medium Risk</v>
      </c>
      <c r="F5280" t="s">
        <v>26</v>
      </c>
      <c r="G5280" t="s">
        <v>23</v>
      </c>
      <c r="H5280">
        <v>31</v>
      </c>
      <c r="I5280" t="str">
        <f t="shared" si="575"/>
        <v>Middle Age</v>
      </c>
      <c r="J5280">
        <v>0</v>
      </c>
      <c r="K5280" t="str">
        <f t="shared" si="576"/>
        <v>New</v>
      </c>
      <c r="L5280">
        <v>113688.63</v>
      </c>
      <c r="M5280">
        <v>1</v>
      </c>
      <c r="N5280" t="str">
        <f t="shared" si="577"/>
        <v>Basic</v>
      </c>
      <c r="O5280">
        <v>1</v>
      </c>
      <c r="P5280">
        <v>0</v>
      </c>
      <c r="Q5280">
        <v>33099.410000000003</v>
      </c>
      <c r="R5280" t="str">
        <f t="shared" si="578"/>
        <v>Low value</v>
      </c>
      <c r="S5280" t="str">
        <f t="shared" si="579"/>
        <v>Low</v>
      </c>
      <c r="T5280">
        <v>1</v>
      </c>
      <c r="U5280" t="str">
        <f t="shared" si="580"/>
        <v>Churned</v>
      </c>
    </row>
    <row r="5281" spans="1:21" x14ac:dyDescent="0.3">
      <c r="A5281">
        <v>5280</v>
      </c>
      <c r="B5281">
        <v>15731330</v>
      </c>
      <c r="C5281" t="s">
        <v>1838</v>
      </c>
      <c r="D5281">
        <v>652</v>
      </c>
      <c r="E5281" t="str">
        <f t="shared" si="574"/>
        <v>Medium Risk</v>
      </c>
      <c r="F5281" t="s">
        <v>18</v>
      </c>
      <c r="G5281" t="s">
        <v>16</v>
      </c>
      <c r="H5281">
        <v>40</v>
      </c>
      <c r="I5281" t="str">
        <f t="shared" si="575"/>
        <v>Middle Age</v>
      </c>
      <c r="J5281">
        <v>7</v>
      </c>
      <c r="K5281" t="str">
        <f t="shared" si="576"/>
        <v>Loyal</v>
      </c>
      <c r="L5281">
        <v>100471.34</v>
      </c>
      <c r="M5281">
        <v>1</v>
      </c>
      <c r="N5281" t="str">
        <f t="shared" si="577"/>
        <v>Basic</v>
      </c>
      <c r="O5281">
        <v>1</v>
      </c>
      <c r="P5281">
        <v>1</v>
      </c>
      <c r="Q5281">
        <v>124550.88</v>
      </c>
      <c r="R5281" t="str">
        <f t="shared" si="578"/>
        <v>Medium Value</v>
      </c>
      <c r="S5281" t="str">
        <f t="shared" si="579"/>
        <v>High</v>
      </c>
      <c r="T5281">
        <v>0</v>
      </c>
      <c r="U5281" t="str">
        <f t="shared" si="580"/>
        <v>Retained</v>
      </c>
    </row>
    <row r="5282" spans="1:21" x14ac:dyDescent="0.3">
      <c r="A5282">
        <v>5281</v>
      </c>
      <c r="B5282">
        <v>15694129</v>
      </c>
      <c r="C5282" t="s">
        <v>589</v>
      </c>
      <c r="D5282">
        <v>569</v>
      </c>
      <c r="E5282" t="str">
        <f t="shared" si="574"/>
        <v>Medium Risk</v>
      </c>
      <c r="F5282" t="s">
        <v>26</v>
      </c>
      <c r="G5282" t="s">
        <v>16</v>
      </c>
      <c r="H5282">
        <v>28</v>
      </c>
      <c r="I5282" t="str">
        <f t="shared" si="575"/>
        <v>Adolescence</v>
      </c>
      <c r="J5282">
        <v>3</v>
      </c>
      <c r="K5282" t="str">
        <f t="shared" si="576"/>
        <v>Established</v>
      </c>
      <c r="L5282">
        <v>100032.52</v>
      </c>
      <c r="M5282">
        <v>1</v>
      </c>
      <c r="N5282" t="str">
        <f t="shared" si="577"/>
        <v>Basic</v>
      </c>
      <c r="O5282">
        <v>1</v>
      </c>
      <c r="P5282">
        <v>0</v>
      </c>
      <c r="Q5282">
        <v>5159.21</v>
      </c>
      <c r="R5282" t="str">
        <f t="shared" si="578"/>
        <v>Low value</v>
      </c>
      <c r="S5282" t="str">
        <f t="shared" si="579"/>
        <v>Low</v>
      </c>
      <c r="T5282">
        <v>1</v>
      </c>
      <c r="U5282" t="str">
        <f t="shared" si="580"/>
        <v>Churned</v>
      </c>
    </row>
    <row r="5283" spans="1:21" x14ac:dyDescent="0.3">
      <c r="A5283">
        <v>5282</v>
      </c>
      <c r="B5283">
        <v>15620372</v>
      </c>
      <c r="C5283" t="s">
        <v>1757</v>
      </c>
      <c r="D5283">
        <v>687</v>
      </c>
      <c r="E5283" t="str">
        <f t="shared" si="574"/>
        <v>Medium Risk</v>
      </c>
      <c r="F5283" t="s">
        <v>18</v>
      </c>
      <c r="G5283" t="s">
        <v>23</v>
      </c>
      <c r="H5283">
        <v>31</v>
      </c>
      <c r="I5283" t="str">
        <f t="shared" si="575"/>
        <v>Middle Age</v>
      </c>
      <c r="J5283">
        <v>3</v>
      </c>
      <c r="K5283" t="str">
        <f t="shared" si="576"/>
        <v>Established</v>
      </c>
      <c r="L5283">
        <v>0</v>
      </c>
      <c r="M5283">
        <v>2</v>
      </c>
      <c r="N5283" t="str">
        <f t="shared" si="577"/>
        <v>Standard</v>
      </c>
      <c r="O5283">
        <v>0</v>
      </c>
      <c r="P5283">
        <v>0</v>
      </c>
      <c r="Q5283">
        <v>48228.1</v>
      </c>
      <c r="R5283" t="str">
        <f t="shared" si="578"/>
        <v>Low value</v>
      </c>
      <c r="S5283" t="str">
        <f t="shared" si="579"/>
        <v>Low</v>
      </c>
      <c r="T5283">
        <v>0</v>
      </c>
      <c r="U5283" t="str">
        <f t="shared" si="580"/>
        <v>Retained</v>
      </c>
    </row>
    <row r="5284" spans="1:21" x14ac:dyDescent="0.3">
      <c r="A5284">
        <v>5283</v>
      </c>
      <c r="B5284">
        <v>15744622</v>
      </c>
      <c r="C5284" t="s">
        <v>2129</v>
      </c>
      <c r="D5284">
        <v>822</v>
      </c>
      <c r="E5284" t="str">
        <f t="shared" si="574"/>
        <v>Low Risk</v>
      </c>
      <c r="F5284" t="s">
        <v>15</v>
      </c>
      <c r="G5284" t="s">
        <v>23</v>
      </c>
      <c r="H5284">
        <v>32</v>
      </c>
      <c r="I5284" t="str">
        <f t="shared" si="575"/>
        <v>Middle Age</v>
      </c>
      <c r="J5284">
        <v>8</v>
      </c>
      <c r="K5284" t="str">
        <f t="shared" si="576"/>
        <v>Loyal</v>
      </c>
      <c r="L5284">
        <v>116358</v>
      </c>
      <c r="M5284">
        <v>1</v>
      </c>
      <c r="N5284" t="str">
        <f t="shared" si="577"/>
        <v>Basic</v>
      </c>
      <c r="O5284">
        <v>1</v>
      </c>
      <c r="P5284">
        <v>0</v>
      </c>
      <c r="Q5284">
        <v>108798.36</v>
      </c>
      <c r="R5284" t="str">
        <f t="shared" si="578"/>
        <v>Medium Value</v>
      </c>
      <c r="S5284" t="str">
        <f t="shared" si="579"/>
        <v>High</v>
      </c>
      <c r="T5284">
        <v>0</v>
      </c>
      <c r="U5284" t="str">
        <f t="shared" si="580"/>
        <v>Retained</v>
      </c>
    </row>
    <row r="5285" spans="1:21" x14ac:dyDescent="0.3">
      <c r="A5285">
        <v>5284</v>
      </c>
      <c r="B5285">
        <v>15799815</v>
      </c>
      <c r="C5285" t="s">
        <v>621</v>
      </c>
      <c r="D5285">
        <v>656</v>
      </c>
      <c r="E5285" t="str">
        <f t="shared" si="574"/>
        <v>Medium Risk</v>
      </c>
      <c r="F5285" t="s">
        <v>26</v>
      </c>
      <c r="G5285" t="s">
        <v>16</v>
      </c>
      <c r="H5285">
        <v>23</v>
      </c>
      <c r="I5285" t="str">
        <f t="shared" si="575"/>
        <v>Adolescence</v>
      </c>
      <c r="J5285">
        <v>4</v>
      </c>
      <c r="K5285" t="str">
        <f t="shared" si="576"/>
        <v>Established</v>
      </c>
      <c r="L5285">
        <v>163549.63</v>
      </c>
      <c r="M5285">
        <v>1</v>
      </c>
      <c r="N5285" t="str">
        <f t="shared" si="577"/>
        <v>Basic</v>
      </c>
      <c r="O5285">
        <v>0</v>
      </c>
      <c r="P5285">
        <v>1</v>
      </c>
      <c r="Q5285">
        <v>21085.119999999999</v>
      </c>
      <c r="R5285" t="str">
        <f t="shared" si="578"/>
        <v>Low value</v>
      </c>
      <c r="S5285" t="str">
        <f t="shared" si="579"/>
        <v>Low</v>
      </c>
      <c r="T5285">
        <v>0</v>
      </c>
      <c r="U5285" t="str">
        <f t="shared" si="580"/>
        <v>Retained</v>
      </c>
    </row>
    <row r="5286" spans="1:21" x14ac:dyDescent="0.3">
      <c r="A5286">
        <v>5285</v>
      </c>
      <c r="B5286">
        <v>15759250</v>
      </c>
      <c r="C5286" t="s">
        <v>2130</v>
      </c>
      <c r="D5286">
        <v>745</v>
      </c>
      <c r="E5286" t="str">
        <f t="shared" si="574"/>
        <v>Low Risk</v>
      </c>
      <c r="F5286" t="s">
        <v>26</v>
      </c>
      <c r="G5286" t="s">
        <v>23</v>
      </c>
      <c r="H5286">
        <v>51</v>
      </c>
      <c r="I5286" t="str">
        <f t="shared" si="575"/>
        <v>Old</v>
      </c>
      <c r="J5286">
        <v>3</v>
      </c>
      <c r="K5286" t="str">
        <f t="shared" si="576"/>
        <v>Established</v>
      </c>
      <c r="L5286">
        <v>99183.9</v>
      </c>
      <c r="M5286">
        <v>1</v>
      </c>
      <c r="N5286" t="str">
        <f t="shared" si="577"/>
        <v>Basic</v>
      </c>
      <c r="O5286">
        <v>1</v>
      </c>
      <c r="P5286">
        <v>1</v>
      </c>
      <c r="Q5286">
        <v>28922.25</v>
      </c>
      <c r="R5286" t="str">
        <f t="shared" si="578"/>
        <v>Low value</v>
      </c>
      <c r="S5286" t="str">
        <f t="shared" si="579"/>
        <v>Low</v>
      </c>
      <c r="T5286">
        <v>0</v>
      </c>
      <c r="U5286" t="str">
        <f t="shared" si="580"/>
        <v>Retained</v>
      </c>
    </row>
    <row r="5287" spans="1:21" x14ac:dyDescent="0.3">
      <c r="A5287">
        <v>5286</v>
      </c>
      <c r="B5287">
        <v>15732643</v>
      </c>
      <c r="C5287" t="s">
        <v>2131</v>
      </c>
      <c r="D5287">
        <v>386</v>
      </c>
      <c r="E5287" t="str">
        <f t="shared" si="574"/>
        <v>High Risk</v>
      </c>
      <c r="F5287" t="s">
        <v>18</v>
      </c>
      <c r="G5287" t="s">
        <v>16</v>
      </c>
      <c r="H5287">
        <v>53</v>
      </c>
      <c r="I5287" t="str">
        <f t="shared" si="575"/>
        <v>Old</v>
      </c>
      <c r="J5287">
        <v>1</v>
      </c>
      <c r="K5287" t="str">
        <f t="shared" si="576"/>
        <v>New</v>
      </c>
      <c r="L5287">
        <v>131955.07</v>
      </c>
      <c r="M5287">
        <v>1</v>
      </c>
      <c r="N5287" t="str">
        <f t="shared" si="577"/>
        <v>Basic</v>
      </c>
      <c r="O5287">
        <v>1</v>
      </c>
      <c r="P5287">
        <v>1</v>
      </c>
      <c r="Q5287">
        <v>62514.65</v>
      </c>
      <c r="R5287" t="str">
        <f t="shared" si="578"/>
        <v>Medium Value</v>
      </c>
      <c r="S5287" t="str">
        <f t="shared" si="579"/>
        <v>Medium</v>
      </c>
      <c r="T5287">
        <v>1</v>
      </c>
      <c r="U5287" t="str">
        <f t="shared" si="580"/>
        <v>Churned</v>
      </c>
    </row>
    <row r="5288" spans="1:21" x14ac:dyDescent="0.3">
      <c r="A5288">
        <v>5287</v>
      </c>
      <c r="B5288">
        <v>15690540</v>
      </c>
      <c r="C5288" t="s">
        <v>2132</v>
      </c>
      <c r="D5288">
        <v>684</v>
      </c>
      <c r="E5288" t="str">
        <f t="shared" si="574"/>
        <v>Medium Risk</v>
      </c>
      <c r="F5288" t="s">
        <v>18</v>
      </c>
      <c r="G5288" t="s">
        <v>16</v>
      </c>
      <c r="H5288">
        <v>41</v>
      </c>
      <c r="I5288" t="str">
        <f t="shared" si="575"/>
        <v>Middle Age</v>
      </c>
      <c r="J5288">
        <v>1</v>
      </c>
      <c r="K5288" t="str">
        <f t="shared" si="576"/>
        <v>New</v>
      </c>
      <c r="L5288">
        <v>134177.06</v>
      </c>
      <c r="M5288">
        <v>1</v>
      </c>
      <c r="N5288" t="str">
        <f t="shared" si="577"/>
        <v>Basic</v>
      </c>
      <c r="O5288">
        <v>0</v>
      </c>
      <c r="P5288">
        <v>0</v>
      </c>
      <c r="Q5288">
        <v>177506.66</v>
      </c>
      <c r="R5288" t="str">
        <f t="shared" si="578"/>
        <v>Medium Value</v>
      </c>
      <c r="S5288" t="str">
        <f t="shared" si="579"/>
        <v>High</v>
      </c>
      <c r="T5288">
        <v>0</v>
      </c>
      <c r="U5288" t="str">
        <f t="shared" si="580"/>
        <v>Retained</v>
      </c>
    </row>
    <row r="5289" spans="1:21" x14ac:dyDescent="0.3">
      <c r="A5289">
        <v>5288</v>
      </c>
      <c r="B5289">
        <v>15803078</v>
      </c>
      <c r="C5289" t="s">
        <v>989</v>
      </c>
      <c r="D5289">
        <v>635</v>
      </c>
      <c r="E5289" t="str">
        <f t="shared" si="574"/>
        <v>Medium Risk</v>
      </c>
      <c r="F5289" t="s">
        <v>18</v>
      </c>
      <c r="G5289" t="s">
        <v>16</v>
      </c>
      <c r="H5289">
        <v>38</v>
      </c>
      <c r="I5289" t="str">
        <f t="shared" si="575"/>
        <v>Middle Age</v>
      </c>
      <c r="J5289">
        <v>1</v>
      </c>
      <c r="K5289" t="str">
        <f t="shared" si="576"/>
        <v>New</v>
      </c>
      <c r="L5289">
        <v>0</v>
      </c>
      <c r="M5289">
        <v>2</v>
      </c>
      <c r="N5289" t="str">
        <f t="shared" si="577"/>
        <v>Standard</v>
      </c>
      <c r="O5289">
        <v>1</v>
      </c>
      <c r="P5289">
        <v>0</v>
      </c>
      <c r="Q5289">
        <v>90605.05</v>
      </c>
      <c r="R5289" t="str">
        <f t="shared" si="578"/>
        <v>Medium Value</v>
      </c>
      <c r="S5289" t="str">
        <f t="shared" si="579"/>
        <v>Medium</v>
      </c>
      <c r="T5289">
        <v>0</v>
      </c>
      <c r="U5289" t="str">
        <f t="shared" si="580"/>
        <v>Retained</v>
      </c>
    </row>
    <row r="5290" spans="1:21" x14ac:dyDescent="0.3">
      <c r="A5290">
        <v>5289</v>
      </c>
      <c r="B5290">
        <v>15652180</v>
      </c>
      <c r="C5290" t="s">
        <v>2133</v>
      </c>
      <c r="D5290">
        <v>582</v>
      </c>
      <c r="E5290" t="str">
        <f t="shared" si="574"/>
        <v>Medium Risk</v>
      </c>
      <c r="F5290" t="s">
        <v>15</v>
      </c>
      <c r="G5290" t="s">
        <v>23</v>
      </c>
      <c r="H5290">
        <v>30</v>
      </c>
      <c r="I5290" t="str">
        <f t="shared" si="575"/>
        <v>Middle Age</v>
      </c>
      <c r="J5290">
        <v>2</v>
      </c>
      <c r="K5290" t="str">
        <f t="shared" si="576"/>
        <v>New</v>
      </c>
      <c r="L5290">
        <v>0</v>
      </c>
      <c r="M5290">
        <v>2</v>
      </c>
      <c r="N5290" t="str">
        <f t="shared" si="577"/>
        <v>Standard</v>
      </c>
      <c r="O5290">
        <v>1</v>
      </c>
      <c r="P5290">
        <v>1</v>
      </c>
      <c r="Q5290">
        <v>132029.95000000001</v>
      </c>
      <c r="R5290" t="str">
        <f t="shared" si="578"/>
        <v>High Value</v>
      </c>
      <c r="S5290" t="str">
        <f t="shared" si="579"/>
        <v>High</v>
      </c>
      <c r="T5290">
        <v>0</v>
      </c>
      <c r="U5290" t="str">
        <f t="shared" si="580"/>
        <v>Retained</v>
      </c>
    </row>
    <row r="5291" spans="1:21" x14ac:dyDescent="0.3">
      <c r="A5291">
        <v>5290</v>
      </c>
      <c r="B5291">
        <v>15741195</v>
      </c>
      <c r="C5291" t="s">
        <v>185</v>
      </c>
      <c r="D5291">
        <v>613</v>
      </c>
      <c r="E5291" t="str">
        <f t="shared" si="574"/>
        <v>Medium Risk</v>
      </c>
      <c r="F5291" t="s">
        <v>18</v>
      </c>
      <c r="G5291" t="s">
        <v>23</v>
      </c>
      <c r="H5291">
        <v>19</v>
      </c>
      <c r="I5291" t="str">
        <f t="shared" si="575"/>
        <v>Adolescence</v>
      </c>
      <c r="J5291">
        <v>5</v>
      </c>
      <c r="K5291" t="str">
        <f t="shared" si="576"/>
        <v>Established</v>
      </c>
      <c r="L5291">
        <v>0</v>
      </c>
      <c r="M5291">
        <v>1</v>
      </c>
      <c r="N5291" t="str">
        <f t="shared" si="577"/>
        <v>Basic</v>
      </c>
      <c r="O5291">
        <v>1</v>
      </c>
      <c r="P5291">
        <v>1</v>
      </c>
      <c r="Q5291">
        <v>176903.35</v>
      </c>
      <c r="R5291" t="str">
        <f t="shared" si="578"/>
        <v>Medium Value</v>
      </c>
      <c r="S5291" t="str">
        <f t="shared" si="579"/>
        <v>High</v>
      </c>
      <c r="T5291">
        <v>0</v>
      </c>
      <c r="U5291" t="str">
        <f t="shared" si="580"/>
        <v>Retained</v>
      </c>
    </row>
    <row r="5292" spans="1:21" x14ac:dyDescent="0.3">
      <c r="A5292">
        <v>5291</v>
      </c>
      <c r="B5292">
        <v>15743490</v>
      </c>
      <c r="C5292" t="s">
        <v>705</v>
      </c>
      <c r="D5292">
        <v>795</v>
      </c>
      <c r="E5292" t="str">
        <f t="shared" si="574"/>
        <v>Low Risk</v>
      </c>
      <c r="F5292" t="s">
        <v>26</v>
      </c>
      <c r="G5292" t="s">
        <v>16</v>
      </c>
      <c r="H5292">
        <v>56</v>
      </c>
      <c r="I5292" t="str">
        <f t="shared" si="575"/>
        <v>Old</v>
      </c>
      <c r="J5292">
        <v>9</v>
      </c>
      <c r="K5292" t="str">
        <f t="shared" si="576"/>
        <v>Very Loyal</v>
      </c>
      <c r="L5292">
        <v>94348.94</v>
      </c>
      <c r="M5292">
        <v>1</v>
      </c>
      <c r="N5292" t="str">
        <f t="shared" si="577"/>
        <v>Basic</v>
      </c>
      <c r="O5292">
        <v>1</v>
      </c>
      <c r="P5292">
        <v>0</v>
      </c>
      <c r="Q5292">
        <v>29239.29</v>
      </c>
      <c r="R5292" t="str">
        <f t="shared" si="578"/>
        <v>Low value</v>
      </c>
      <c r="S5292" t="str">
        <f t="shared" si="579"/>
        <v>Low</v>
      </c>
      <c r="T5292">
        <v>1</v>
      </c>
      <c r="U5292" t="str">
        <f t="shared" si="580"/>
        <v>Churned</v>
      </c>
    </row>
    <row r="5293" spans="1:21" x14ac:dyDescent="0.3">
      <c r="A5293">
        <v>5292</v>
      </c>
      <c r="B5293">
        <v>15575510</v>
      </c>
      <c r="C5293" t="s">
        <v>868</v>
      </c>
      <c r="D5293">
        <v>659</v>
      </c>
      <c r="E5293" t="str">
        <f t="shared" si="574"/>
        <v>Medium Risk</v>
      </c>
      <c r="F5293" t="s">
        <v>15</v>
      </c>
      <c r="G5293" t="s">
        <v>16</v>
      </c>
      <c r="H5293">
        <v>32</v>
      </c>
      <c r="I5293" t="str">
        <f t="shared" si="575"/>
        <v>Middle Age</v>
      </c>
      <c r="J5293">
        <v>2</v>
      </c>
      <c r="K5293" t="str">
        <f t="shared" si="576"/>
        <v>New</v>
      </c>
      <c r="L5293">
        <v>155584.21</v>
      </c>
      <c r="M5293">
        <v>1</v>
      </c>
      <c r="N5293" t="str">
        <f t="shared" si="577"/>
        <v>Basic</v>
      </c>
      <c r="O5293">
        <v>0</v>
      </c>
      <c r="P5293">
        <v>1</v>
      </c>
      <c r="Q5293">
        <v>153662.88</v>
      </c>
      <c r="R5293" t="str">
        <f t="shared" si="578"/>
        <v>Medium Value</v>
      </c>
      <c r="S5293" t="str">
        <f t="shared" si="579"/>
        <v>High</v>
      </c>
      <c r="T5293">
        <v>0</v>
      </c>
      <c r="U5293" t="str">
        <f t="shared" si="580"/>
        <v>Retained</v>
      </c>
    </row>
    <row r="5294" spans="1:21" x14ac:dyDescent="0.3">
      <c r="A5294">
        <v>5293</v>
      </c>
      <c r="B5294">
        <v>15732610</v>
      </c>
      <c r="C5294" t="s">
        <v>2134</v>
      </c>
      <c r="D5294">
        <v>745</v>
      </c>
      <c r="E5294" t="str">
        <f t="shared" si="574"/>
        <v>Low Risk</v>
      </c>
      <c r="F5294" t="s">
        <v>15</v>
      </c>
      <c r="G5294" t="s">
        <v>16</v>
      </c>
      <c r="H5294">
        <v>28</v>
      </c>
      <c r="I5294" t="str">
        <f t="shared" si="575"/>
        <v>Adolescence</v>
      </c>
      <c r="J5294">
        <v>6</v>
      </c>
      <c r="K5294" t="str">
        <f t="shared" si="576"/>
        <v>Loyal</v>
      </c>
      <c r="L5294">
        <v>0</v>
      </c>
      <c r="M5294">
        <v>2</v>
      </c>
      <c r="N5294" t="str">
        <f t="shared" si="577"/>
        <v>Standard</v>
      </c>
      <c r="O5294">
        <v>1</v>
      </c>
      <c r="P5294">
        <v>0</v>
      </c>
      <c r="Q5294">
        <v>154389.18</v>
      </c>
      <c r="R5294" t="str">
        <f t="shared" si="578"/>
        <v>High Value</v>
      </c>
      <c r="S5294" t="str">
        <f t="shared" si="579"/>
        <v>High</v>
      </c>
      <c r="T5294">
        <v>0</v>
      </c>
      <c r="U5294" t="str">
        <f t="shared" si="580"/>
        <v>Retained</v>
      </c>
    </row>
    <row r="5295" spans="1:21" x14ac:dyDescent="0.3">
      <c r="A5295">
        <v>5294</v>
      </c>
      <c r="B5295">
        <v>15602909</v>
      </c>
      <c r="C5295" t="s">
        <v>831</v>
      </c>
      <c r="D5295">
        <v>604</v>
      </c>
      <c r="E5295" t="str">
        <f t="shared" si="574"/>
        <v>Medium Risk</v>
      </c>
      <c r="F5295" t="s">
        <v>18</v>
      </c>
      <c r="G5295" t="s">
        <v>16</v>
      </c>
      <c r="H5295">
        <v>41</v>
      </c>
      <c r="I5295" t="str">
        <f t="shared" si="575"/>
        <v>Middle Age</v>
      </c>
      <c r="J5295">
        <v>10</v>
      </c>
      <c r="K5295" t="str">
        <f t="shared" si="576"/>
        <v>Very Loyal</v>
      </c>
      <c r="L5295">
        <v>0</v>
      </c>
      <c r="M5295">
        <v>2</v>
      </c>
      <c r="N5295" t="str">
        <f t="shared" si="577"/>
        <v>Standard</v>
      </c>
      <c r="O5295">
        <v>1</v>
      </c>
      <c r="P5295">
        <v>1</v>
      </c>
      <c r="Q5295">
        <v>166224.39000000001</v>
      </c>
      <c r="R5295" t="str">
        <f t="shared" si="578"/>
        <v>High Value</v>
      </c>
      <c r="S5295" t="str">
        <f t="shared" si="579"/>
        <v>High</v>
      </c>
      <c r="T5295">
        <v>0</v>
      </c>
      <c r="U5295" t="str">
        <f t="shared" si="580"/>
        <v>Retained</v>
      </c>
    </row>
    <row r="5296" spans="1:21" x14ac:dyDescent="0.3">
      <c r="A5296">
        <v>5295</v>
      </c>
      <c r="B5296">
        <v>15734058</v>
      </c>
      <c r="C5296" t="s">
        <v>2135</v>
      </c>
      <c r="D5296">
        <v>509</v>
      </c>
      <c r="E5296" t="str">
        <f t="shared" si="574"/>
        <v>Medium Risk</v>
      </c>
      <c r="F5296" t="s">
        <v>26</v>
      </c>
      <c r="G5296" t="s">
        <v>23</v>
      </c>
      <c r="H5296">
        <v>32</v>
      </c>
      <c r="I5296" t="str">
        <f t="shared" si="575"/>
        <v>Middle Age</v>
      </c>
      <c r="J5296">
        <v>9</v>
      </c>
      <c r="K5296" t="str">
        <f t="shared" si="576"/>
        <v>Very Loyal</v>
      </c>
      <c r="L5296">
        <v>170661.47</v>
      </c>
      <c r="M5296">
        <v>1</v>
      </c>
      <c r="N5296" t="str">
        <f t="shared" si="577"/>
        <v>Basic</v>
      </c>
      <c r="O5296">
        <v>1</v>
      </c>
      <c r="P5296">
        <v>1</v>
      </c>
      <c r="Q5296">
        <v>21646.2</v>
      </c>
      <c r="R5296" t="str">
        <f t="shared" si="578"/>
        <v>Low value</v>
      </c>
      <c r="S5296" t="str">
        <f t="shared" si="579"/>
        <v>Low</v>
      </c>
      <c r="T5296">
        <v>0</v>
      </c>
      <c r="U5296" t="str">
        <f t="shared" si="580"/>
        <v>Retained</v>
      </c>
    </row>
    <row r="5297" spans="1:21" x14ac:dyDescent="0.3">
      <c r="A5297">
        <v>5296</v>
      </c>
      <c r="B5297">
        <v>15801788</v>
      </c>
      <c r="C5297" t="s">
        <v>39</v>
      </c>
      <c r="D5297">
        <v>706</v>
      </c>
      <c r="E5297" t="str">
        <f t="shared" si="574"/>
        <v>Low Risk</v>
      </c>
      <c r="F5297" t="s">
        <v>26</v>
      </c>
      <c r="G5297" t="s">
        <v>16</v>
      </c>
      <c r="H5297">
        <v>29</v>
      </c>
      <c r="I5297" t="str">
        <f t="shared" si="575"/>
        <v>Adolescence</v>
      </c>
      <c r="J5297">
        <v>6</v>
      </c>
      <c r="K5297" t="str">
        <f t="shared" si="576"/>
        <v>Loyal</v>
      </c>
      <c r="L5297">
        <v>185544.36</v>
      </c>
      <c r="M5297">
        <v>1</v>
      </c>
      <c r="N5297" t="str">
        <f t="shared" si="577"/>
        <v>Basic</v>
      </c>
      <c r="O5297">
        <v>1</v>
      </c>
      <c r="P5297">
        <v>0</v>
      </c>
      <c r="Q5297">
        <v>171037.63</v>
      </c>
      <c r="R5297" t="str">
        <f t="shared" si="578"/>
        <v>Medium Value</v>
      </c>
      <c r="S5297" t="str">
        <f t="shared" si="579"/>
        <v>High</v>
      </c>
      <c r="T5297">
        <v>0</v>
      </c>
      <c r="U5297" t="str">
        <f t="shared" si="580"/>
        <v>Retained</v>
      </c>
    </row>
    <row r="5298" spans="1:21" x14ac:dyDescent="0.3">
      <c r="A5298">
        <v>5297</v>
      </c>
      <c r="B5298">
        <v>15702462</v>
      </c>
      <c r="C5298" t="s">
        <v>112</v>
      </c>
      <c r="D5298">
        <v>619</v>
      </c>
      <c r="E5298" t="str">
        <f t="shared" si="574"/>
        <v>Medium Risk</v>
      </c>
      <c r="F5298" t="s">
        <v>18</v>
      </c>
      <c r="G5298" t="s">
        <v>16</v>
      </c>
      <c r="H5298">
        <v>44</v>
      </c>
      <c r="I5298" t="str">
        <f t="shared" si="575"/>
        <v>Middle Age</v>
      </c>
      <c r="J5298">
        <v>6</v>
      </c>
      <c r="K5298" t="str">
        <f t="shared" si="576"/>
        <v>Loyal</v>
      </c>
      <c r="L5298">
        <v>52831.13</v>
      </c>
      <c r="M5298">
        <v>1</v>
      </c>
      <c r="N5298" t="str">
        <f t="shared" si="577"/>
        <v>Basic</v>
      </c>
      <c r="O5298">
        <v>1</v>
      </c>
      <c r="P5298">
        <v>1</v>
      </c>
      <c r="Q5298">
        <v>112649.22</v>
      </c>
      <c r="R5298" t="str">
        <f t="shared" si="578"/>
        <v>Medium Value</v>
      </c>
      <c r="S5298" t="str">
        <f t="shared" si="579"/>
        <v>High</v>
      </c>
      <c r="T5298">
        <v>1</v>
      </c>
      <c r="U5298" t="str">
        <f t="shared" si="580"/>
        <v>Churned</v>
      </c>
    </row>
    <row r="5299" spans="1:21" x14ac:dyDescent="0.3">
      <c r="A5299">
        <v>5298</v>
      </c>
      <c r="B5299">
        <v>15683416</v>
      </c>
      <c r="C5299" t="s">
        <v>299</v>
      </c>
      <c r="D5299">
        <v>572</v>
      </c>
      <c r="E5299" t="str">
        <f t="shared" si="574"/>
        <v>Medium Risk</v>
      </c>
      <c r="F5299" t="s">
        <v>26</v>
      </c>
      <c r="G5299" t="s">
        <v>23</v>
      </c>
      <c r="H5299">
        <v>51</v>
      </c>
      <c r="I5299" t="str">
        <f t="shared" si="575"/>
        <v>Old</v>
      </c>
      <c r="J5299">
        <v>8</v>
      </c>
      <c r="K5299" t="str">
        <f t="shared" si="576"/>
        <v>Loyal</v>
      </c>
      <c r="L5299">
        <v>97750.07</v>
      </c>
      <c r="M5299">
        <v>3</v>
      </c>
      <c r="N5299" t="str">
        <f t="shared" si="577"/>
        <v>Premium</v>
      </c>
      <c r="O5299">
        <v>1</v>
      </c>
      <c r="P5299">
        <v>1</v>
      </c>
      <c r="Q5299">
        <v>193014.26</v>
      </c>
      <c r="R5299" t="str">
        <f t="shared" si="578"/>
        <v>High Value</v>
      </c>
      <c r="S5299" t="str">
        <f t="shared" si="579"/>
        <v>High</v>
      </c>
      <c r="T5299">
        <v>1</v>
      </c>
      <c r="U5299" t="str">
        <f t="shared" si="580"/>
        <v>Churned</v>
      </c>
    </row>
    <row r="5300" spans="1:21" x14ac:dyDescent="0.3">
      <c r="A5300">
        <v>5299</v>
      </c>
      <c r="B5300">
        <v>15794187</v>
      </c>
      <c r="C5300" t="s">
        <v>45</v>
      </c>
      <c r="D5300">
        <v>695</v>
      </c>
      <c r="E5300" t="str">
        <f t="shared" si="574"/>
        <v>Medium Risk</v>
      </c>
      <c r="F5300" t="s">
        <v>15</v>
      </c>
      <c r="G5300" t="s">
        <v>23</v>
      </c>
      <c r="H5300">
        <v>36</v>
      </c>
      <c r="I5300" t="str">
        <f t="shared" si="575"/>
        <v>Middle Age</v>
      </c>
      <c r="J5300">
        <v>6</v>
      </c>
      <c r="K5300" t="str">
        <f t="shared" si="576"/>
        <v>Loyal</v>
      </c>
      <c r="L5300">
        <v>114007.5</v>
      </c>
      <c r="M5300">
        <v>2</v>
      </c>
      <c r="N5300" t="str">
        <f t="shared" si="577"/>
        <v>Standard</v>
      </c>
      <c r="O5300">
        <v>1</v>
      </c>
      <c r="P5300">
        <v>0</v>
      </c>
      <c r="Q5300">
        <v>118120.88</v>
      </c>
      <c r="R5300" t="str">
        <f t="shared" si="578"/>
        <v>High Value</v>
      </c>
      <c r="S5300" t="str">
        <f t="shared" si="579"/>
        <v>High</v>
      </c>
      <c r="T5300">
        <v>0</v>
      </c>
      <c r="U5300" t="str">
        <f t="shared" si="580"/>
        <v>Retained</v>
      </c>
    </row>
    <row r="5301" spans="1:21" x14ac:dyDescent="0.3">
      <c r="A5301">
        <v>5300</v>
      </c>
      <c r="B5301">
        <v>15792989</v>
      </c>
      <c r="C5301" t="s">
        <v>63</v>
      </c>
      <c r="D5301">
        <v>543</v>
      </c>
      <c r="E5301" t="str">
        <f t="shared" si="574"/>
        <v>Medium Risk</v>
      </c>
      <c r="F5301" t="s">
        <v>15</v>
      </c>
      <c r="G5301" t="s">
        <v>16</v>
      </c>
      <c r="H5301">
        <v>71</v>
      </c>
      <c r="I5301" t="str">
        <f t="shared" si="575"/>
        <v>Old</v>
      </c>
      <c r="J5301">
        <v>1</v>
      </c>
      <c r="K5301" t="str">
        <f t="shared" si="576"/>
        <v>New</v>
      </c>
      <c r="L5301">
        <v>104308.77</v>
      </c>
      <c r="M5301">
        <v>1</v>
      </c>
      <c r="N5301" t="str">
        <f t="shared" si="577"/>
        <v>Basic</v>
      </c>
      <c r="O5301">
        <v>1</v>
      </c>
      <c r="P5301">
        <v>1</v>
      </c>
      <c r="Q5301">
        <v>25650.04</v>
      </c>
      <c r="R5301" t="str">
        <f t="shared" si="578"/>
        <v>Low value</v>
      </c>
      <c r="S5301" t="str">
        <f t="shared" si="579"/>
        <v>Low</v>
      </c>
      <c r="T5301">
        <v>0</v>
      </c>
      <c r="U5301" t="str">
        <f t="shared" si="580"/>
        <v>Retained</v>
      </c>
    </row>
    <row r="5302" spans="1:21" x14ac:dyDescent="0.3">
      <c r="A5302">
        <v>5301</v>
      </c>
      <c r="B5302">
        <v>15613734</v>
      </c>
      <c r="C5302" t="s">
        <v>504</v>
      </c>
      <c r="D5302">
        <v>640</v>
      </c>
      <c r="E5302" t="str">
        <f t="shared" si="574"/>
        <v>Medium Risk</v>
      </c>
      <c r="F5302" t="s">
        <v>15</v>
      </c>
      <c r="G5302" t="s">
        <v>16</v>
      </c>
      <c r="H5302">
        <v>33</v>
      </c>
      <c r="I5302" t="str">
        <f t="shared" si="575"/>
        <v>Middle Age</v>
      </c>
      <c r="J5302">
        <v>6</v>
      </c>
      <c r="K5302" t="str">
        <f t="shared" si="576"/>
        <v>Loyal</v>
      </c>
      <c r="L5302">
        <v>84719.13</v>
      </c>
      <c r="M5302">
        <v>2</v>
      </c>
      <c r="N5302" t="str">
        <f t="shared" si="577"/>
        <v>Standard</v>
      </c>
      <c r="O5302">
        <v>1</v>
      </c>
      <c r="P5302">
        <v>1</v>
      </c>
      <c r="Q5302">
        <v>113048.79</v>
      </c>
      <c r="R5302" t="str">
        <f t="shared" si="578"/>
        <v>High Value</v>
      </c>
      <c r="S5302" t="str">
        <f t="shared" si="579"/>
        <v>High</v>
      </c>
      <c r="T5302">
        <v>0</v>
      </c>
      <c r="U5302" t="str">
        <f t="shared" si="580"/>
        <v>Retained</v>
      </c>
    </row>
    <row r="5303" spans="1:21" x14ac:dyDescent="0.3">
      <c r="A5303">
        <v>5302</v>
      </c>
      <c r="B5303">
        <v>15606177</v>
      </c>
      <c r="C5303" t="s">
        <v>199</v>
      </c>
      <c r="D5303">
        <v>672</v>
      </c>
      <c r="E5303" t="str">
        <f t="shared" si="574"/>
        <v>Medium Risk</v>
      </c>
      <c r="F5303" t="s">
        <v>15</v>
      </c>
      <c r="G5303" t="s">
        <v>23</v>
      </c>
      <c r="H5303">
        <v>39</v>
      </c>
      <c r="I5303" t="str">
        <f t="shared" si="575"/>
        <v>Middle Age</v>
      </c>
      <c r="J5303">
        <v>2</v>
      </c>
      <c r="K5303" t="str">
        <f t="shared" si="576"/>
        <v>New</v>
      </c>
      <c r="L5303">
        <v>0</v>
      </c>
      <c r="M5303">
        <v>2</v>
      </c>
      <c r="N5303" t="str">
        <f t="shared" si="577"/>
        <v>Standard</v>
      </c>
      <c r="O5303">
        <v>1</v>
      </c>
      <c r="P5303">
        <v>0</v>
      </c>
      <c r="Q5303">
        <v>87372.49</v>
      </c>
      <c r="R5303" t="str">
        <f t="shared" si="578"/>
        <v>Medium Value</v>
      </c>
      <c r="S5303" t="str">
        <f t="shared" si="579"/>
        <v>Medium</v>
      </c>
      <c r="T5303">
        <v>0</v>
      </c>
      <c r="U5303" t="str">
        <f t="shared" si="580"/>
        <v>Retained</v>
      </c>
    </row>
    <row r="5304" spans="1:21" x14ac:dyDescent="0.3">
      <c r="A5304">
        <v>5303</v>
      </c>
      <c r="B5304">
        <v>15636700</v>
      </c>
      <c r="C5304" t="s">
        <v>1578</v>
      </c>
      <c r="D5304">
        <v>701</v>
      </c>
      <c r="E5304" t="str">
        <f t="shared" si="574"/>
        <v>Low Risk</v>
      </c>
      <c r="F5304" t="s">
        <v>15</v>
      </c>
      <c r="G5304" t="s">
        <v>23</v>
      </c>
      <c r="H5304">
        <v>39</v>
      </c>
      <c r="I5304" t="str">
        <f t="shared" si="575"/>
        <v>Middle Age</v>
      </c>
      <c r="J5304">
        <v>9</v>
      </c>
      <c r="K5304" t="str">
        <f t="shared" si="576"/>
        <v>Very Loyal</v>
      </c>
      <c r="L5304">
        <v>140236.98000000001</v>
      </c>
      <c r="M5304">
        <v>1</v>
      </c>
      <c r="N5304" t="str">
        <f t="shared" si="577"/>
        <v>Basic</v>
      </c>
      <c r="O5304">
        <v>0</v>
      </c>
      <c r="P5304">
        <v>1</v>
      </c>
      <c r="Q5304">
        <v>146651.99</v>
      </c>
      <c r="R5304" t="str">
        <f t="shared" si="578"/>
        <v>Medium Value</v>
      </c>
      <c r="S5304" t="str">
        <f t="shared" si="579"/>
        <v>High</v>
      </c>
      <c r="T5304">
        <v>0</v>
      </c>
      <c r="U5304" t="str">
        <f t="shared" si="580"/>
        <v>Retained</v>
      </c>
    </row>
    <row r="5305" spans="1:21" x14ac:dyDescent="0.3">
      <c r="A5305">
        <v>5304</v>
      </c>
      <c r="B5305">
        <v>15645766</v>
      </c>
      <c r="C5305" t="s">
        <v>1486</v>
      </c>
      <c r="D5305">
        <v>634</v>
      </c>
      <c r="E5305" t="str">
        <f t="shared" si="574"/>
        <v>Medium Risk</v>
      </c>
      <c r="F5305" t="s">
        <v>18</v>
      </c>
      <c r="G5305" t="s">
        <v>23</v>
      </c>
      <c r="H5305">
        <v>25</v>
      </c>
      <c r="I5305" t="str">
        <f t="shared" si="575"/>
        <v>Adolescence</v>
      </c>
      <c r="J5305">
        <v>9</v>
      </c>
      <c r="K5305" t="str">
        <f t="shared" si="576"/>
        <v>Very Loyal</v>
      </c>
      <c r="L5305">
        <v>0</v>
      </c>
      <c r="M5305">
        <v>2</v>
      </c>
      <c r="N5305" t="str">
        <f t="shared" si="577"/>
        <v>Standard</v>
      </c>
      <c r="O5305">
        <v>1</v>
      </c>
      <c r="P5305">
        <v>1</v>
      </c>
      <c r="Q5305">
        <v>8227.91</v>
      </c>
      <c r="R5305" t="str">
        <f t="shared" si="578"/>
        <v>Low value</v>
      </c>
      <c r="S5305" t="str">
        <f t="shared" si="579"/>
        <v>Low</v>
      </c>
      <c r="T5305">
        <v>0</v>
      </c>
      <c r="U5305" t="str">
        <f t="shared" si="580"/>
        <v>Retained</v>
      </c>
    </row>
    <row r="5306" spans="1:21" x14ac:dyDescent="0.3">
      <c r="A5306">
        <v>5305</v>
      </c>
      <c r="B5306">
        <v>15671345</v>
      </c>
      <c r="C5306" t="s">
        <v>141</v>
      </c>
      <c r="D5306">
        <v>531</v>
      </c>
      <c r="E5306" t="str">
        <f t="shared" si="574"/>
        <v>Medium Risk</v>
      </c>
      <c r="F5306" t="s">
        <v>18</v>
      </c>
      <c r="G5306" t="s">
        <v>16</v>
      </c>
      <c r="H5306">
        <v>42</v>
      </c>
      <c r="I5306" t="str">
        <f t="shared" si="575"/>
        <v>Middle Age</v>
      </c>
      <c r="J5306">
        <v>6</v>
      </c>
      <c r="K5306" t="str">
        <f t="shared" si="576"/>
        <v>Loyal</v>
      </c>
      <c r="L5306">
        <v>75302.850000000006</v>
      </c>
      <c r="M5306">
        <v>2</v>
      </c>
      <c r="N5306" t="str">
        <f t="shared" si="577"/>
        <v>Standard</v>
      </c>
      <c r="O5306">
        <v>0</v>
      </c>
      <c r="P5306">
        <v>0</v>
      </c>
      <c r="Q5306">
        <v>57034.35</v>
      </c>
      <c r="R5306" t="str">
        <f t="shared" si="578"/>
        <v>Medium Value</v>
      </c>
      <c r="S5306" t="str">
        <f t="shared" si="579"/>
        <v>Medium</v>
      </c>
      <c r="T5306">
        <v>0</v>
      </c>
      <c r="U5306" t="str">
        <f t="shared" si="580"/>
        <v>Retained</v>
      </c>
    </row>
    <row r="5307" spans="1:21" x14ac:dyDescent="0.3">
      <c r="A5307">
        <v>5306</v>
      </c>
      <c r="B5307">
        <v>15652469</v>
      </c>
      <c r="C5307" t="s">
        <v>2136</v>
      </c>
      <c r="D5307">
        <v>699</v>
      </c>
      <c r="E5307" t="str">
        <f t="shared" si="574"/>
        <v>Medium Risk</v>
      </c>
      <c r="F5307" t="s">
        <v>15</v>
      </c>
      <c r="G5307" t="s">
        <v>23</v>
      </c>
      <c r="H5307">
        <v>27</v>
      </c>
      <c r="I5307" t="str">
        <f t="shared" si="575"/>
        <v>Adolescence</v>
      </c>
      <c r="J5307">
        <v>1</v>
      </c>
      <c r="K5307" t="str">
        <f t="shared" si="576"/>
        <v>New</v>
      </c>
      <c r="L5307">
        <v>0</v>
      </c>
      <c r="M5307">
        <v>2</v>
      </c>
      <c r="N5307" t="str">
        <f t="shared" si="577"/>
        <v>Standard</v>
      </c>
      <c r="O5307">
        <v>1</v>
      </c>
      <c r="P5307">
        <v>0</v>
      </c>
      <c r="Q5307">
        <v>93003.21</v>
      </c>
      <c r="R5307" t="str">
        <f t="shared" si="578"/>
        <v>Medium Value</v>
      </c>
      <c r="S5307" t="str">
        <f t="shared" si="579"/>
        <v>Medium</v>
      </c>
      <c r="T5307">
        <v>0</v>
      </c>
      <c r="U5307" t="str">
        <f t="shared" si="580"/>
        <v>Retained</v>
      </c>
    </row>
    <row r="5308" spans="1:21" x14ac:dyDescent="0.3">
      <c r="A5308">
        <v>5307</v>
      </c>
      <c r="B5308">
        <v>15749638</v>
      </c>
      <c r="C5308" t="s">
        <v>143</v>
      </c>
      <c r="D5308">
        <v>605</v>
      </c>
      <c r="E5308" t="str">
        <f t="shared" si="574"/>
        <v>Medium Risk</v>
      </c>
      <c r="F5308" t="s">
        <v>15</v>
      </c>
      <c r="G5308" t="s">
        <v>16</v>
      </c>
      <c r="H5308">
        <v>51</v>
      </c>
      <c r="I5308" t="str">
        <f t="shared" si="575"/>
        <v>Old</v>
      </c>
      <c r="J5308">
        <v>9</v>
      </c>
      <c r="K5308" t="str">
        <f t="shared" si="576"/>
        <v>Very Loyal</v>
      </c>
      <c r="L5308">
        <v>104760.82</v>
      </c>
      <c r="M5308">
        <v>1</v>
      </c>
      <c r="N5308" t="str">
        <f t="shared" si="577"/>
        <v>Basic</v>
      </c>
      <c r="O5308">
        <v>1</v>
      </c>
      <c r="P5308">
        <v>1</v>
      </c>
      <c r="Q5308">
        <v>165574.54</v>
      </c>
      <c r="R5308" t="str">
        <f t="shared" si="578"/>
        <v>Medium Value</v>
      </c>
      <c r="S5308" t="str">
        <f t="shared" si="579"/>
        <v>High</v>
      </c>
      <c r="T5308">
        <v>1</v>
      </c>
      <c r="U5308" t="str">
        <f t="shared" si="580"/>
        <v>Churned</v>
      </c>
    </row>
    <row r="5309" spans="1:21" x14ac:dyDescent="0.3">
      <c r="A5309">
        <v>5308</v>
      </c>
      <c r="B5309">
        <v>15728706</v>
      </c>
      <c r="C5309" t="s">
        <v>1147</v>
      </c>
      <c r="D5309">
        <v>534</v>
      </c>
      <c r="E5309" t="str">
        <f t="shared" si="574"/>
        <v>Medium Risk</v>
      </c>
      <c r="F5309" t="s">
        <v>15</v>
      </c>
      <c r="G5309" t="s">
        <v>16</v>
      </c>
      <c r="H5309">
        <v>49</v>
      </c>
      <c r="I5309" t="str">
        <f t="shared" si="575"/>
        <v>Middle Age</v>
      </c>
      <c r="J5309">
        <v>7</v>
      </c>
      <c r="K5309" t="str">
        <f t="shared" si="576"/>
        <v>Loyal</v>
      </c>
      <c r="L5309">
        <v>0</v>
      </c>
      <c r="M5309">
        <v>1</v>
      </c>
      <c r="N5309" t="str">
        <f t="shared" si="577"/>
        <v>Basic</v>
      </c>
      <c r="O5309">
        <v>1</v>
      </c>
      <c r="P5309">
        <v>0</v>
      </c>
      <c r="Q5309">
        <v>13566.48</v>
      </c>
      <c r="R5309" t="str">
        <f t="shared" si="578"/>
        <v>Low value</v>
      </c>
      <c r="S5309" t="str">
        <f t="shared" si="579"/>
        <v>Low</v>
      </c>
      <c r="T5309">
        <v>1</v>
      </c>
      <c r="U5309" t="str">
        <f t="shared" si="580"/>
        <v>Churned</v>
      </c>
    </row>
    <row r="5310" spans="1:21" x14ac:dyDescent="0.3">
      <c r="A5310">
        <v>5309</v>
      </c>
      <c r="B5310">
        <v>15735439</v>
      </c>
      <c r="C5310" t="s">
        <v>560</v>
      </c>
      <c r="D5310">
        <v>449</v>
      </c>
      <c r="E5310" t="str">
        <f t="shared" si="574"/>
        <v>High Risk</v>
      </c>
      <c r="F5310" t="s">
        <v>18</v>
      </c>
      <c r="G5310" t="s">
        <v>16</v>
      </c>
      <c r="H5310">
        <v>31</v>
      </c>
      <c r="I5310" t="str">
        <f t="shared" si="575"/>
        <v>Middle Age</v>
      </c>
      <c r="J5310">
        <v>1</v>
      </c>
      <c r="K5310" t="str">
        <f t="shared" si="576"/>
        <v>New</v>
      </c>
      <c r="L5310">
        <v>113693</v>
      </c>
      <c r="M5310">
        <v>1</v>
      </c>
      <c r="N5310" t="str">
        <f t="shared" si="577"/>
        <v>Basic</v>
      </c>
      <c r="O5310">
        <v>0</v>
      </c>
      <c r="P5310">
        <v>0</v>
      </c>
      <c r="Q5310">
        <v>82796.289999999994</v>
      </c>
      <c r="R5310" t="str">
        <f t="shared" si="578"/>
        <v>Medium Value</v>
      </c>
      <c r="S5310" t="str">
        <f t="shared" si="579"/>
        <v>Medium</v>
      </c>
      <c r="T5310">
        <v>0</v>
      </c>
      <c r="U5310" t="str">
        <f t="shared" si="580"/>
        <v>Retained</v>
      </c>
    </row>
    <row r="5311" spans="1:21" x14ac:dyDescent="0.3">
      <c r="A5311">
        <v>5310</v>
      </c>
      <c r="B5311">
        <v>15778696</v>
      </c>
      <c r="C5311" t="s">
        <v>355</v>
      </c>
      <c r="D5311">
        <v>684</v>
      </c>
      <c r="E5311" t="str">
        <f t="shared" si="574"/>
        <v>Medium Risk</v>
      </c>
      <c r="F5311" t="s">
        <v>18</v>
      </c>
      <c r="G5311" t="s">
        <v>16</v>
      </c>
      <c r="H5311">
        <v>36</v>
      </c>
      <c r="I5311" t="str">
        <f t="shared" si="575"/>
        <v>Middle Age</v>
      </c>
      <c r="J5311">
        <v>5</v>
      </c>
      <c r="K5311" t="str">
        <f t="shared" si="576"/>
        <v>Established</v>
      </c>
      <c r="L5311">
        <v>174180.39</v>
      </c>
      <c r="M5311">
        <v>1</v>
      </c>
      <c r="N5311" t="str">
        <f t="shared" si="577"/>
        <v>Basic</v>
      </c>
      <c r="O5311">
        <v>1</v>
      </c>
      <c r="P5311">
        <v>0</v>
      </c>
      <c r="Q5311">
        <v>119830.08</v>
      </c>
      <c r="R5311" t="str">
        <f t="shared" si="578"/>
        <v>Medium Value</v>
      </c>
      <c r="S5311" t="str">
        <f t="shared" si="579"/>
        <v>High</v>
      </c>
      <c r="T5311">
        <v>0</v>
      </c>
      <c r="U5311" t="str">
        <f t="shared" si="580"/>
        <v>Retained</v>
      </c>
    </row>
    <row r="5312" spans="1:21" x14ac:dyDescent="0.3">
      <c r="A5312">
        <v>5311</v>
      </c>
      <c r="B5312">
        <v>15624744</v>
      </c>
      <c r="C5312" t="s">
        <v>310</v>
      </c>
      <c r="D5312">
        <v>622</v>
      </c>
      <c r="E5312" t="str">
        <f t="shared" si="574"/>
        <v>Medium Risk</v>
      </c>
      <c r="F5312" t="s">
        <v>26</v>
      </c>
      <c r="G5312" t="s">
        <v>23</v>
      </c>
      <c r="H5312">
        <v>42</v>
      </c>
      <c r="I5312" t="str">
        <f t="shared" si="575"/>
        <v>Middle Age</v>
      </c>
      <c r="J5312">
        <v>9</v>
      </c>
      <c r="K5312" t="str">
        <f t="shared" si="576"/>
        <v>Very Loyal</v>
      </c>
      <c r="L5312">
        <v>115766.26</v>
      </c>
      <c r="M5312">
        <v>1</v>
      </c>
      <c r="N5312" t="str">
        <f t="shared" si="577"/>
        <v>Basic</v>
      </c>
      <c r="O5312">
        <v>0</v>
      </c>
      <c r="P5312">
        <v>0</v>
      </c>
      <c r="Q5312">
        <v>72155.850000000006</v>
      </c>
      <c r="R5312" t="str">
        <f t="shared" si="578"/>
        <v>Medium Value</v>
      </c>
      <c r="S5312" t="str">
        <f t="shared" si="579"/>
        <v>Medium</v>
      </c>
      <c r="T5312">
        <v>1</v>
      </c>
      <c r="U5312" t="str">
        <f t="shared" si="580"/>
        <v>Churned</v>
      </c>
    </row>
    <row r="5313" spans="1:21" x14ac:dyDescent="0.3">
      <c r="A5313">
        <v>5312</v>
      </c>
      <c r="B5313">
        <v>15584338</v>
      </c>
      <c r="C5313" t="s">
        <v>2137</v>
      </c>
      <c r="D5313">
        <v>714</v>
      </c>
      <c r="E5313" t="str">
        <f t="shared" si="574"/>
        <v>Low Risk</v>
      </c>
      <c r="F5313" t="s">
        <v>15</v>
      </c>
      <c r="G5313" t="s">
        <v>16</v>
      </c>
      <c r="H5313">
        <v>40</v>
      </c>
      <c r="I5313" t="str">
        <f t="shared" si="575"/>
        <v>Middle Age</v>
      </c>
      <c r="J5313">
        <v>0</v>
      </c>
      <c r="K5313" t="str">
        <f t="shared" si="576"/>
        <v>New</v>
      </c>
      <c r="L5313">
        <v>0</v>
      </c>
      <c r="M5313">
        <v>2</v>
      </c>
      <c r="N5313" t="str">
        <f t="shared" si="577"/>
        <v>Standard</v>
      </c>
      <c r="O5313">
        <v>1</v>
      </c>
      <c r="P5313">
        <v>0</v>
      </c>
      <c r="Q5313">
        <v>62762.12</v>
      </c>
      <c r="R5313" t="str">
        <f t="shared" si="578"/>
        <v>Medium Value</v>
      </c>
      <c r="S5313" t="str">
        <f t="shared" si="579"/>
        <v>Medium</v>
      </c>
      <c r="T5313">
        <v>0</v>
      </c>
      <c r="U5313" t="str">
        <f t="shared" si="580"/>
        <v>Retained</v>
      </c>
    </row>
    <row r="5314" spans="1:21" x14ac:dyDescent="0.3">
      <c r="A5314">
        <v>5313</v>
      </c>
      <c r="B5314">
        <v>15726178</v>
      </c>
      <c r="C5314" t="s">
        <v>830</v>
      </c>
      <c r="D5314">
        <v>712</v>
      </c>
      <c r="E5314" t="str">
        <f t="shared" si="574"/>
        <v>Low Risk</v>
      </c>
      <c r="F5314" t="s">
        <v>18</v>
      </c>
      <c r="G5314" t="s">
        <v>16</v>
      </c>
      <c r="H5314">
        <v>48</v>
      </c>
      <c r="I5314" t="str">
        <f t="shared" si="575"/>
        <v>Middle Age</v>
      </c>
      <c r="J5314">
        <v>8</v>
      </c>
      <c r="K5314" t="str">
        <f t="shared" si="576"/>
        <v>Loyal</v>
      </c>
      <c r="L5314">
        <v>0</v>
      </c>
      <c r="M5314">
        <v>2</v>
      </c>
      <c r="N5314" t="str">
        <f t="shared" si="577"/>
        <v>Standard</v>
      </c>
      <c r="O5314">
        <v>1</v>
      </c>
      <c r="P5314">
        <v>0</v>
      </c>
      <c r="Q5314">
        <v>183235.33</v>
      </c>
      <c r="R5314" t="str">
        <f t="shared" si="578"/>
        <v>High Value</v>
      </c>
      <c r="S5314" t="str">
        <f t="shared" si="579"/>
        <v>High</v>
      </c>
      <c r="T5314">
        <v>0</v>
      </c>
      <c r="U5314" t="str">
        <f t="shared" si="580"/>
        <v>Retained</v>
      </c>
    </row>
    <row r="5315" spans="1:21" x14ac:dyDescent="0.3">
      <c r="A5315">
        <v>5314</v>
      </c>
      <c r="B5315">
        <v>15794939</v>
      </c>
      <c r="C5315" t="s">
        <v>292</v>
      </c>
      <c r="D5315">
        <v>783</v>
      </c>
      <c r="E5315" t="str">
        <f t="shared" ref="E5315:E5378" si="581">IF(D5315 &lt; 500, "High Risk", IF(D5315 &lt; 700, "Medium Risk", "Low Risk"))</f>
        <v>Low Risk</v>
      </c>
      <c r="F5315" t="s">
        <v>15</v>
      </c>
      <c r="G5315" t="s">
        <v>16</v>
      </c>
      <c r="H5315">
        <v>72</v>
      </c>
      <c r="I5315" t="str">
        <f t="shared" ref="I5315:I5378" si="582">IF(H5315 &lt; 30, "Adolescence", IF(H5315 &lt;= 50, "Middle Age", "Old"))</f>
        <v>Old</v>
      </c>
      <c r="J5315">
        <v>5</v>
      </c>
      <c r="K5315" t="str">
        <f t="shared" ref="K5315:K5378" si="583">IF(J5315 &lt;= 2, "New", IF(J5315 &lt;= 5, "Established", IF(J5315 &lt;= 8, "Loyal", "Very Loyal")))</f>
        <v>Established</v>
      </c>
      <c r="L5315">
        <v>121215.9</v>
      </c>
      <c r="M5315">
        <v>2</v>
      </c>
      <c r="N5315" t="str">
        <f t="shared" ref="N5315:N5378" si="584">IF(M5315 =1, "Basic", IF(M5315 = 2, "Standard", IF(M5315 &gt;=3, "Premium", "Unknown")))</f>
        <v>Standard</v>
      </c>
      <c r="O5315">
        <v>1</v>
      </c>
      <c r="P5315">
        <v>1</v>
      </c>
      <c r="Q5315">
        <v>105206.48</v>
      </c>
      <c r="R5315" t="str">
        <f t="shared" ref="R5315:R5378" si="585">IF(Q5315 &gt; 100000, IF(M5315 &gt;=2, "High Value", "Medium Value"), IF(Q5315 &gt; 50000, "Medium Value", "Low value"))</f>
        <v>High Value</v>
      </c>
      <c r="S5315" t="str">
        <f t="shared" ref="S5315:S5378" si="586">IF(Q5315 &lt; 50000, "Low", IF(Q5315 &lt; 100000, "Medium", "High"))</f>
        <v>High</v>
      </c>
      <c r="T5315">
        <v>0</v>
      </c>
      <c r="U5315" t="str">
        <f t="shared" ref="U5315:U5378" si="587">IF(T5315 = 1, "Churned", "Retained")</f>
        <v>Retained</v>
      </c>
    </row>
    <row r="5316" spans="1:21" x14ac:dyDescent="0.3">
      <c r="A5316">
        <v>5315</v>
      </c>
      <c r="B5316">
        <v>15788068</v>
      </c>
      <c r="C5316" t="s">
        <v>2138</v>
      </c>
      <c r="D5316">
        <v>743</v>
      </c>
      <c r="E5316" t="str">
        <f t="shared" si="581"/>
        <v>Low Risk</v>
      </c>
      <c r="F5316" t="s">
        <v>26</v>
      </c>
      <c r="G5316" t="s">
        <v>23</v>
      </c>
      <c r="H5316">
        <v>45</v>
      </c>
      <c r="I5316" t="str">
        <f t="shared" si="582"/>
        <v>Middle Age</v>
      </c>
      <c r="J5316">
        <v>10</v>
      </c>
      <c r="K5316" t="str">
        <f t="shared" si="583"/>
        <v>Very Loyal</v>
      </c>
      <c r="L5316">
        <v>144677.19</v>
      </c>
      <c r="M5316">
        <v>3</v>
      </c>
      <c r="N5316" t="str">
        <f t="shared" si="584"/>
        <v>Premium</v>
      </c>
      <c r="O5316">
        <v>1</v>
      </c>
      <c r="P5316">
        <v>0</v>
      </c>
      <c r="Q5316">
        <v>22512.44</v>
      </c>
      <c r="R5316" t="str">
        <f t="shared" si="585"/>
        <v>Low value</v>
      </c>
      <c r="S5316" t="str">
        <f t="shared" si="586"/>
        <v>Low</v>
      </c>
      <c r="T5316">
        <v>1</v>
      </c>
      <c r="U5316" t="str">
        <f t="shared" si="587"/>
        <v>Churned</v>
      </c>
    </row>
    <row r="5317" spans="1:21" x14ac:dyDescent="0.3">
      <c r="A5317">
        <v>5316</v>
      </c>
      <c r="B5317">
        <v>15572956</v>
      </c>
      <c r="C5317" t="s">
        <v>2139</v>
      </c>
      <c r="D5317">
        <v>683</v>
      </c>
      <c r="E5317" t="str">
        <f t="shared" si="581"/>
        <v>Medium Risk</v>
      </c>
      <c r="F5317" t="s">
        <v>15</v>
      </c>
      <c r="G5317" t="s">
        <v>23</v>
      </c>
      <c r="H5317">
        <v>36</v>
      </c>
      <c r="I5317" t="str">
        <f t="shared" si="582"/>
        <v>Middle Age</v>
      </c>
      <c r="J5317">
        <v>5</v>
      </c>
      <c r="K5317" t="str">
        <f t="shared" si="583"/>
        <v>Established</v>
      </c>
      <c r="L5317">
        <v>115350.63</v>
      </c>
      <c r="M5317">
        <v>1</v>
      </c>
      <c r="N5317" t="str">
        <f t="shared" si="584"/>
        <v>Basic</v>
      </c>
      <c r="O5317">
        <v>1</v>
      </c>
      <c r="P5317">
        <v>1</v>
      </c>
      <c r="Q5317">
        <v>122305.91</v>
      </c>
      <c r="R5317" t="str">
        <f t="shared" si="585"/>
        <v>Medium Value</v>
      </c>
      <c r="S5317" t="str">
        <f t="shared" si="586"/>
        <v>High</v>
      </c>
      <c r="T5317">
        <v>0</v>
      </c>
      <c r="U5317" t="str">
        <f t="shared" si="587"/>
        <v>Retained</v>
      </c>
    </row>
    <row r="5318" spans="1:21" x14ac:dyDescent="0.3">
      <c r="A5318">
        <v>5317</v>
      </c>
      <c r="B5318">
        <v>15780386</v>
      </c>
      <c r="C5318" t="s">
        <v>903</v>
      </c>
      <c r="D5318">
        <v>654</v>
      </c>
      <c r="E5318" t="str">
        <f t="shared" si="581"/>
        <v>Medium Risk</v>
      </c>
      <c r="F5318" t="s">
        <v>18</v>
      </c>
      <c r="G5318" t="s">
        <v>23</v>
      </c>
      <c r="H5318">
        <v>40</v>
      </c>
      <c r="I5318" t="str">
        <f t="shared" si="582"/>
        <v>Middle Age</v>
      </c>
      <c r="J5318">
        <v>5</v>
      </c>
      <c r="K5318" t="str">
        <f t="shared" si="583"/>
        <v>Established</v>
      </c>
      <c r="L5318">
        <v>105683.63</v>
      </c>
      <c r="M5318">
        <v>1</v>
      </c>
      <c r="N5318" t="str">
        <f t="shared" si="584"/>
        <v>Basic</v>
      </c>
      <c r="O5318">
        <v>1</v>
      </c>
      <c r="P5318">
        <v>0</v>
      </c>
      <c r="Q5318">
        <v>173617.09</v>
      </c>
      <c r="R5318" t="str">
        <f t="shared" si="585"/>
        <v>Medium Value</v>
      </c>
      <c r="S5318" t="str">
        <f t="shared" si="586"/>
        <v>High</v>
      </c>
      <c r="T5318">
        <v>0</v>
      </c>
      <c r="U5318" t="str">
        <f t="shared" si="587"/>
        <v>Retained</v>
      </c>
    </row>
    <row r="5319" spans="1:21" x14ac:dyDescent="0.3">
      <c r="A5319">
        <v>5318</v>
      </c>
      <c r="B5319">
        <v>15791114</v>
      </c>
      <c r="C5319" t="s">
        <v>2102</v>
      </c>
      <c r="D5319">
        <v>700</v>
      </c>
      <c r="E5319" t="str">
        <f t="shared" si="581"/>
        <v>Low Risk</v>
      </c>
      <c r="F5319" t="s">
        <v>15</v>
      </c>
      <c r="G5319" t="s">
        <v>23</v>
      </c>
      <c r="H5319">
        <v>37</v>
      </c>
      <c r="I5319" t="str">
        <f t="shared" si="582"/>
        <v>Middle Age</v>
      </c>
      <c r="J5319">
        <v>1</v>
      </c>
      <c r="K5319" t="str">
        <f t="shared" si="583"/>
        <v>New</v>
      </c>
      <c r="L5319">
        <v>135179.49</v>
      </c>
      <c r="M5319">
        <v>1</v>
      </c>
      <c r="N5319" t="str">
        <f t="shared" si="584"/>
        <v>Basic</v>
      </c>
      <c r="O5319">
        <v>1</v>
      </c>
      <c r="P5319">
        <v>0</v>
      </c>
      <c r="Q5319">
        <v>160670.37</v>
      </c>
      <c r="R5319" t="str">
        <f t="shared" si="585"/>
        <v>Medium Value</v>
      </c>
      <c r="S5319" t="str">
        <f t="shared" si="586"/>
        <v>High</v>
      </c>
      <c r="T5319">
        <v>0</v>
      </c>
      <c r="U5319" t="str">
        <f t="shared" si="587"/>
        <v>Retained</v>
      </c>
    </row>
    <row r="5320" spans="1:21" x14ac:dyDescent="0.3">
      <c r="A5320">
        <v>5319</v>
      </c>
      <c r="B5320">
        <v>15708046</v>
      </c>
      <c r="C5320" t="s">
        <v>316</v>
      </c>
      <c r="D5320">
        <v>744</v>
      </c>
      <c r="E5320" t="str">
        <f t="shared" si="581"/>
        <v>Low Risk</v>
      </c>
      <c r="F5320" t="s">
        <v>18</v>
      </c>
      <c r="G5320" t="s">
        <v>23</v>
      </c>
      <c r="H5320">
        <v>31</v>
      </c>
      <c r="I5320" t="str">
        <f t="shared" si="582"/>
        <v>Middle Age</v>
      </c>
      <c r="J5320">
        <v>0</v>
      </c>
      <c r="K5320" t="str">
        <f t="shared" si="583"/>
        <v>New</v>
      </c>
      <c r="L5320">
        <v>117551.23</v>
      </c>
      <c r="M5320">
        <v>1</v>
      </c>
      <c r="N5320" t="str">
        <f t="shared" si="584"/>
        <v>Basic</v>
      </c>
      <c r="O5320">
        <v>1</v>
      </c>
      <c r="P5320">
        <v>0</v>
      </c>
      <c r="Q5320">
        <v>158958.9</v>
      </c>
      <c r="R5320" t="str">
        <f t="shared" si="585"/>
        <v>Medium Value</v>
      </c>
      <c r="S5320" t="str">
        <f t="shared" si="586"/>
        <v>High</v>
      </c>
      <c r="T5320">
        <v>0</v>
      </c>
      <c r="U5320" t="str">
        <f t="shared" si="587"/>
        <v>Retained</v>
      </c>
    </row>
    <row r="5321" spans="1:21" x14ac:dyDescent="0.3">
      <c r="A5321">
        <v>5320</v>
      </c>
      <c r="B5321">
        <v>15719779</v>
      </c>
      <c r="C5321" t="s">
        <v>692</v>
      </c>
      <c r="D5321">
        <v>645</v>
      </c>
      <c r="E5321" t="str">
        <f t="shared" si="581"/>
        <v>Medium Risk</v>
      </c>
      <c r="F5321" t="s">
        <v>26</v>
      </c>
      <c r="G5321" t="s">
        <v>23</v>
      </c>
      <c r="H5321">
        <v>25</v>
      </c>
      <c r="I5321" t="str">
        <f t="shared" si="582"/>
        <v>Adolescence</v>
      </c>
      <c r="J5321">
        <v>1</v>
      </c>
      <c r="K5321" t="str">
        <f t="shared" si="583"/>
        <v>New</v>
      </c>
      <c r="L5321">
        <v>157404.01999999999</v>
      </c>
      <c r="M5321">
        <v>2</v>
      </c>
      <c r="N5321" t="str">
        <f t="shared" si="584"/>
        <v>Standard</v>
      </c>
      <c r="O5321">
        <v>1</v>
      </c>
      <c r="P5321">
        <v>0</v>
      </c>
      <c r="Q5321">
        <v>93073.04</v>
      </c>
      <c r="R5321" t="str">
        <f t="shared" si="585"/>
        <v>Medium Value</v>
      </c>
      <c r="S5321" t="str">
        <f t="shared" si="586"/>
        <v>Medium</v>
      </c>
      <c r="T5321">
        <v>0</v>
      </c>
      <c r="U5321" t="str">
        <f t="shared" si="587"/>
        <v>Retained</v>
      </c>
    </row>
    <row r="5322" spans="1:21" x14ac:dyDescent="0.3">
      <c r="A5322">
        <v>5321</v>
      </c>
      <c r="B5322">
        <v>15591550</v>
      </c>
      <c r="C5322" t="s">
        <v>63</v>
      </c>
      <c r="D5322">
        <v>525</v>
      </c>
      <c r="E5322" t="str">
        <f t="shared" si="581"/>
        <v>Medium Risk</v>
      </c>
      <c r="F5322" t="s">
        <v>18</v>
      </c>
      <c r="G5322" t="s">
        <v>23</v>
      </c>
      <c r="H5322">
        <v>36</v>
      </c>
      <c r="I5322" t="str">
        <f t="shared" si="582"/>
        <v>Middle Age</v>
      </c>
      <c r="J5322">
        <v>3</v>
      </c>
      <c r="K5322" t="str">
        <f t="shared" si="583"/>
        <v>Established</v>
      </c>
      <c r="L5322">
        <v>77910.23</v>
      </c>
      <c r="M5322">
        <v>1</v>
      </c>
      <c r="N5322" t="str">
        <f t="shared" si="584"/>
        <v>Basic</v>
      </c>
      <c r="O5322">
        <v>1</v>
      </c>
      <c r="P5322">
        <v>0</v>
      </c>
      <c r="Q5322">
        <v>67238.009999999995</v>
      </c>
      <c r="R5322" t="str">
        <f t="shared" si="585"/>
        <v>Medium Value</v>
      </c>
      <c r="S5322" t="str">
        <f t="shared" si="586"/>
        <v>Medium</v>
      </c>
      <c r="T5322">
        <v>0</v>
      </c>
      <c r="U5322" t="str">
        <f t="shared" si="587"/>
        <v>Retained</v>
      </c>
    </row>
    <row r="5323" spans="1:21" x14ac:dyDescent="0.3">
      <c r="A5323">
        <v>5322</v>
      </c>
      <c r="B5323">
        <v>15639368</v>
      </c>
      <c r="C5323" t="s">
        <v>2140</v>
      </c>
      <c r="D5323">
        <v>732</v>
      </c>
      <c r="E5323" t="str">
        <f t="shared" si="581"/>
        <v>Low Risk</v>
      </c>
      <c r="F5323" t="s">
        <v>15</v>
      </c>
      <c r="G5323" t="s">
        <v>23</v>
      </c>
      <c r="H5323">
        <v>25</v>
      </c>
      <c r="I5323" t="str">
        <f t="shared" si="582"/>
        <v>Adolescence</v>
      </c>
      <c r="J5323">
        <v>0</v>
      </c>
      <c r="K5323" t="str">
        <f t="shared" si="583"/>
        <v>New</v>
      </c>
      <c r="L5323">
        <v>110942.9</v>
      </c>
      <c r="M5323">
        <v>1</v>
      </c>
      <c r="N5323" t="str">
        <f t="shared" si="584"/>
        <v>Basic</v>
      </c>
      <c r="O5323">
        <v>0</v>
      </c>
      <c r="P5323">
        <v>0</v>
      </c>
      <c r="Q5323">
        <v>172576.56</v>
      </c>
      <c r="R5323" t="str">
        <f t="shared" si="585"/>
        <v>Medium Value</v>
      </c>
      <c r="S5323" t="str">
        <f t="shared" si="586"/>
        <v>High</v>
      </c>
      <c r="T5323">
        <v>0</v>
      </c>
      <c r="U5323" t="str">
        <f t="shared" si="587"/>
        <v>Retained</v>
      </c>
    </row>
    <row r="5324" spans="1:21" x14ac:dyDescent="0.3">
      <c r="A5324">
        <v>5323</v>
      </c>
      <c r="B5324">
        <v>15699830</v>
      </c>
      <c r="C5324" t="s">
        <v>833</v>
      </c>
      <c r="D5324">
        <v>721</v>
      </c>
      <c r="E5324" t="str">
        <f t="shared" si="581"/>
        <v>Low Risk</v>
      </c>
      <c r="F5324" t="s">
        <v>15</v>
      </c>
      <c r="G5324" t="s">
        <v>16</v>
      </c>
      <c r="H5324">
        <v>40</v>
      </c>
      <c r="I5324" t="str">
        <f t="shared" si="582"/>
        <v>Middle Age</v>
      </c>
      <c r="J5324">
        <v>7</v>
      </c>
      <c r="K5324" t="str">
        <f t="shared" si="583"/>
        <v>Loyal</v>
      </c>
      <c r="L5324">
        <v>0</v>
      </c>
      <c r="M5324">
        <v>2</v>
      </c>
      <c r="N5324" t="str">
        <f t="shared" si="584"/>
        <v>Standard</v>
      </c>
      <c r="O5324">
        <v>1</v>
      </c>
      <c r="P5324">
        <v>1</v>
      </c>
      <c r="Q5324">
        <v>122580.48</v>
      </c>
      <c r="R5324" t="str">
        <f t="shared" si="585"/>
        <v>High Value</v>
      </c>
      <c r="S5324" t="str">
        <f t="shared" si="586"/>
        <v>High</v>
      </c>
      <c r="T5324">
        <v>0</v>
      </c>
      <c r="U5324" t="str">
        <f t="shared" si="587"/>
        <v>Retained</v>
      </c>
    </row>
    <row r="5325" spans="1:21" x14ac:dyDescent="0.3">
      <c r="A5325">
        <v>5324</v>
      </c>
      <c r="B5325">
        <v>15569264</v>
      </c>
      <c r="C5325" t="s">
        <v>1189</v>
      </c>
      <c r="D5325">
        <v>622</v>
      </c>
      <c r="E5325" t="str">
        <f t="shared" si="581"/>
        <v>Medium Risk</v>
      </c>
      <c r="F5325" t="s">
        <v>15</v>
      </c>
      <c r="G5325" t="s">
        <v>23</v>
      </c>
      <c r="H5325">
        <v>32</v>
      </c>
      <c r="I5325" t="str">
        <f t="shared" si="582"/>
        <v>Middle Age</v>
      </c>
      <c r="J5325">
        <v>5</v>
      </c>
      <c r="K5325" t="str">
        <f t="shared" si="583"/>
        <v>Established</v>
      </c>
      <c r="L5325">
        <v>179305.09</v>
      </c>
      <c r="M5325">
        <v>1</v>
      </c>
      <c r="N5325" t="str">
        <f t="shared" si="584"/>
        <v>Basic</v>
      </c>
      <c r="O5325">
        <v>1</v>
      </c>
      <c r="P5325">
        <v>1</v>
      </c>
      <c r="Q5325">
        <v>149043.78</v>
      </c>
      <c r="R5325" t="str">
        <f t="shared" si="585"/>
        <v>Medium Value</v>
      </c>
      <c r="S5325" t="str">
        <f t="shared" si="586"/>
        <v>High</v>
      </c>
      <c r="T5325">
        <v>0</v>
      </c>
      <c r="U5325" t="str">
        <f t="shared" si="587"/>
        <v>Retained</v>
      </c>
    </row>
    <row r="5326" spans="1:21" x14ac:dyDescent="0.3">
      <c r="A5326">
        <v>5325</v>
      </c>
      <c r="B5326">
        <v>15595158</v>
      </c>
      <c r="C5326" t="s">
        <v>723</v>
      </c>
      <c r="D5326">
        <v>654</v>
      </c>
      <c r="E5326" t="str">
        <f t="shared" si="581"/>
        <v>Medium Risk</v>
      </c>
      <c r="F5326" t="s">
        <v>26</v>
      </c>
      <c r="G5326" t="s">
        <v>23</v>
      </c>
      <c r="H5326">
        <v>31</v>
      </c>
      <c r="I5326" t="str">
        <f t="shared" si="582"/>
        <v>Middle Age</v>
      </c>
      <c r="J5326">
        <v>5</v>
      </c>
      <c r="K5326" t="str">
        <f t="shared" si="583"/>
        <v>Established</v>
      </c>
      <c r="L5326">
        <v>150593.59</v>
      </c>
      <c r="M5326">
        <v>2</v>
      </c>
      <c r="N5326" t="str">
        <f t="shared" si="584"/>
        <v>Standard</v>
      </c>
      <c r="O5326">
        <v>1</v>
      </c>
      <c r="P5326">
        <v>1</v>
      </c>
      <c r="Q5326">
        <v>105218.45</v>
      </c>
      <c r="R5326" t="str">
        <f t="shared" si="585"/>
        <v>High Value</v>
      </c>
      <c r="S5326" t="str">
        <f t="shared" si="586"/>
        <v>High</v>
      </c>
      <c r="T5326">
        <v>0</v>
      </c>
      <c r="U5326" t="str">
        <f t="shared" si="587"/>
        <v>Retained</v>
      </c>
    </row>
    <row r="5327" spans="1:21" x14ac:dyDescent="0.3">
      <c r="A5327">
        <v>5326</v>
      </c>
      <c r="B5327">
        <v>15599126</v>
      </c>
      <c r="C5327" t="s">
        <v>324</v>
      </c>
      <c r="D5327">
        <v>529</v>
      </c>
      <c r="E5327" t="str">
        <f t="shared" si="581"/>
        <v>Medium Risk</v>
      </c>
      <c r="F5327" t="s">
        <v>15</v>
      </c>
      <c r="G5327" t="s">
        <v>16</v>
      </c>
      <c r="H5327">
        <v>43</v>
      </c>
      <c r="I5327" t="str">
        <f t="shared" si="582"/>
        <v>Middle Age</v>
      </c>
      <c r="J5327">
        <v>0</v>
      </c>
      <c r="K5327" t="str">
        <f t="shared" si="583"/>
        <v>New</v>
      </c>
      <c r="L5327">
        <v>123815.86</v>
      </c>
      <c r="M5327">
        <v>1</v>
      </c>
      <c r="N5327" t="str">
        <f t="shared" si="584"/>
        <v>Basic</v>
      </c>
      <c r="O5327">
        <v>1</v>
      </c>
      <c r="P5327">
        <v>1</v>
      </c>
      <c r="Q5327">
        <v>78463.990000000005</v>
      </c>
      <c r="R5327" t="str">
        <f t="shared" si="585"/>
        <v>Medium Value</v>
      </c>
      <c r="S5327" t="str">
        <f t="shared" si="586"/>
        <v>Medium</v>
      </c>
      <c r="T5327">
        <v>1</v>
      </c>
      <c r="U5327" t="str">
        <f t="shared" si="587"/>
        <v>Churned</v>
      </c>
    </row>
    <row r="5328" spans="1:21" x14ac:dyDescent="0.3">
      <c r="A5328">
        <v>5327</v>
      </c>
      <c r="B5328">
        <v>15650575</v>
      </c>
      <c r="C5328" t="s">
        <v>1004</v>
      </c>
      <c r="D5328">
        <v>720</v>
      </c>
      <c r="E5328" t="str">
        <f t="shared" si="581"/>
        <v>Low Risk</v>
      </c>
      <c r="F5328" t="s">
        <v>18</v>
      </c>
      <c r="G5328" t="s">
        <v>16</v>
      </c>
      <c r="H5328">
        <v>59</v>
      </c>
      <c r="I5328" t="str">
        <f t="shared" si="582"/>
        <v>Old</v>
      </c>
      <c r="J5328">
        <v>6</v>
      </c>
      <c r="K5328" t="str">
        <f t="shared" si="583"/>
        <v>Loyal</v>
      </c>
      <c r="L5328">
        <v>0</v>
      </c>
      <c r="M5328">
        <v>2</v>
      </c>
      <c r="N5328" t="str">
        <f t="shared" si="584"/>
        <v>Standard</v>
      </c>
      <c r="O5328">
        <v>1</v>
      </c>
      <c r="P5328">
        <v>1</v>
      </c>
      <c r="Q5328">
        <v>160849.43</v>
      </c>
      <c r="R5328" t="str">
        <f t="shared" si="585"/>
        <v>High Value</v>
      </c>
      <c r="S5328" t="str">
        <f t="shared" si="586"/>
        <v>High</v>
      </c>
      <c r="T5328">
        <v>1</v>
      </c>
      <c r="U5328" t="str">
        <f t="shared" si="587"/>
        <v>Churned</v>
      </c>
    </row>
    <row r="5329" spans="1:21" x14ac:dyDescent="0.3">
      <c r="A5329">
        <v>5328</v>
      </c>
      <c r="B5329">
        <v>15641490</v>
      </c>
      <c r="C5329" t="s">
        <v>2141</v>
      </c>
      <c r="D5329">
        <v>850</v>
      </c>
      <c r="E5329" t="str">
        <f t="shared" si="581"/>
        <v>Low Risk</v>
      </c>
      <c r="F5329" t="s">
        <v>26</v>
      </c>
      <c r="G5329" t="s">
        <v>16</v>
      </c>
      <c r="H5329">
        <v>25</v>
      </c>
      <c r="I5329" t="str">
        <f t="shared" si="582"/>
        <v>Adolescence</v>
      </c>
      <c r="J5329">
        <v>8</v>
      </c>
      <c r="K5329" t="str">
        <f t="shared" si="583"/>
        <v>Loyal</v>
      </c>
      <c r="L5329">
        <v>69385.17</v>
      </c>
      <c r="M5329">
        <v>2</v>
      </c>
      <c r="N5329" t="str">
        <f t="shared" si="584"/>
        <v>Standard</v>
      </c>
      <c r="O5329">
        <v>1</v>
      </c>
      <c r="P5329">
        <v>0</v>
      </c>
      <c r="Q5329">
        <v>87834.240000000005</v>
      </c>
      <c r="R5329" t="str">
        <f t="shared" si="585"/>
        <v>Medium Value</v>
      </c>
      <c r="S5329" t="str">
        <f t="shared" si="586"/>
        <v>Medium</v>
      </c>
      <c r="T5329">
        <v>0</v>
      </c>
      <c r="U5329" t="str">
        <f t="shared" si="587"/>
        <v>Retained</v>
      </c>
    </row>
    <row r="5330" spans="1:21" x14ac:dyDescent="0.3">
      <c r="A5330">
        <v>5329</v>
      </c>
      <c r="B5330">
        <v>15680234</v>
      </c>
      <c r="C5330" t="s">
        <v>823</v>
      </c>
      <c r="D5330">
        <v>667</v>
      </c>
      <c r="E5330" t="str">
        <f t="shared" si="581"/>
        <v>Medium Risk</v>
      </c>
      <c r="F5330" t="s">
        <v>26</v>
      </c>
      <c r="G5330" t="s">
        <v>23</v>
      </c>
      <c r="H5330">
        <v>27</v>
      </c>
      <c r="I5330" t="str">
        <f t="shared" si="582"/>
        <v>Adolescence</v>
      </c>
      <c r="J5330">
        <v>2</v>
      </c>
      <c r="K5330" t="str">
        <f t="shared" si="583"/>
        <v>New</v>
      </c>
      <c r="L5330">
        <v>138032.15</v>
      </c>
      <c r="M5330">
        <v>1</v>
      </c>
      <c r="N5330" t="str">
        <f t="shared" si="584"/>
        <v>Basic</v>
      </c>
      <c r="O5330">
        <v>1</v>
      </c>
      <c r="P5330">
        <v>0</v>
      </c>
      <c r="Q5330">
        <v>166317.71</v>
      </c>
      <c r="R5330" t="str">
        <f t="shared" si="585"/>
        <v>Medium Value</v>
      </c>
      <c r="S5330" t="str">
        <f t="shared" si="586"/>
        <v>High</v>
      </c>
      <c r="T5330">
        <v>0</v>
      </c>
      <c r="U5330" t="str">
        <f t="shared" si="587"/>
        <v>Retained</v>
      </c>
    </row>
    <row r="5331" spans="1:21" x14ac:dyDescent="0.3">
      <c r="A5331">
        <v>5330</v>
      </c>
      <c r="B5331">
        <v>15592230</v>
      </c>
      <c r="C5331" t="s">
        <v>325</v>
      </c>
      <c r="D5331">
        <v>620</v>
      </c>
      <c r="E5331" t="str">
        <f t="shared" si="581"/>
        <v>Medium Risk</v>
      </c>
      <c r="F5331" t="s">
        <v>15</v>
      </c>
      <c r="G5331" t="s">
        <v>23</v>
      </c>
      <c r="H5331">
        <v>41</v>
      </c>
      <c r="I5331" t="str">
        <f t="shared" si="582"/>
        <v>Middle Age</v>
      </c>
      <c r="J5331">
        <v>3</v>
      </c>
      <c r="K5331" t="str">
        <f t="shared" si="583"/>
        <v>Established</v>
      </c>
      <c r="L5331">
        <v>0</v>
      </c>
      <c r="M5331">
        <v>2</v>
      </c>
      <c r="N5331" t="str">
        <f t="shared" si="584"/>
        <v>Standard</v>
      </c>
      <c r="O5331">
        <v>1</v>
      </c>
      <c r="P5331">
        <v>1</v>
      </c>
      <c r="Q5331">
        <v>137309.06</v>
      </c>
      <c r="R5331" t="str">
        <f t="shared" si="585"/>
        <v>High Value</v>
      </c>
      <c r="S5331" t="str">
        <f t="shared" si="586"/>
        <v>High</v>
      </c>
      <c r="T5331">
        <v>0</v>
      </c>
      <c r="U5331" t="str">
        <f t="shared" si="587"/>
        <v>Retained</v>
      </c>
    </row>
    <row r="5332" spans="1:21" x14ac:dyDescent="0.3">
      <c r="A5332">
        <v>5331</v>
      </c>
      <c r="B5332">
        <v>15626212</v>
      </c>
      <c r="C5332" t="s">
        <v>2142</v>
      </c>
      <c r="D5332">
        <v>616</v>
      </c>
      <c r="E5332" t="str">
        <f t="shared" si="581"/>
        <v>Medium Risk</v>
      </c>
      <c r="F5332" t="s">
        <v>15</v>
      </c>
      <c r="G5332" t="s">
        <v>23</v>
      </c>
      <c r="H5332">
        <v>29</v>
      </c>
      <c r="I5332" t="str">
        <f t="shared" si="582"/>
        <v>Adolescence</v>
      </c>
      <c r="J5332">
        <v>9</v>
      </c>
      <c r="K5332" t="str">
        <f t="shared" si="583"/>
        <v>Very Loyal</v>
      </c>
      <c r="L5332">
        <v>0</v>
      </c>
      <c r="M5332">
        <v>1</v>
      </c>
      <c r="N5332" t="str">
        <f t="shared" si="584"/>
        <v>Basic</v>
      </c>
      <c r="O5332">
        <v>1</v>
      </c>
      <c r="P5332">
        <v>1</v>
      </c>
      <c r="Q5332">
        <v>166984.44</v>
      </c>
      <c r="R5332" t="str">
        <f t="shared" si="585"/>
        <v>Medium Value</v>
      </c>
      <c r="S5332" t="str">
        <f t="shared" si="586"/>
        <v>High</v>
      </c>
      <c r="T5332">
        <v>0</v>
      </c>
      <c r="U5332" t="str">
        <f t="shared" si="587"/>
        <v>Retained</v>
      </c>
    </row>
    <row r="5333" spans="1:21" x14ac:dyDescent="0.3">
      <c r="A5333">
        <v>5332</v>
      </c>
      <c r="B5333">
        <v>15700627</v>
      </c>
      <c r="C5333" t="s">
        <v>1095</v>
      </c>
      <c r="D5333">
        <v>637</v>
      </c>
      <c r="E5333" t="str">
        <f t="shared" si="581"/>
        <v>Medium Risk</v>
      </c>
      <c r="F5333" t="s">
        <v>26</v>
      </c>
      <c r="G5333" t="s">
        <v>16</v>
      </c>
      <c r="H5333">
        <v>46</v>
      </c>
      <c r="I5333" t="str">
        <f t="shared" si="582"/>
        <v>Middle Age</v>
      </c>
      <c r="J5333">
        <v>2</v>
      </c>
      <c r="K5333" t="str">
        <f t="shared" si="583"/>
        <v>New</v>
      </c>
      <c r="L5333">
        <v>143500.82</v>
      </c>
      <c r="M5333">
        <v>1</v>
      </c>
      <c r="N5333" t="str">
        <f t="shared" si="584"/>
        <v>Basic</v>
      </c>
      <c r="O5333">
        <v>1</v>
      </c>
      <c r="P5333">
        <v>0</v>
      </c>
      <c r="Q5333">
        <v>166996.46</v>
      </c>
      <c r="R5333" t="str">
        <f t="shared" si="585"/>
        <v>Medium Value</v>
      </c>
      <c r="S5333" t="str">
        <f t="shared" si="586"/>
        <v>High</v>
      </c>
      <c r="T5333">
        <v>1</v>
      </c>
      <c r="U5333" t="str">
        <f t="shared" si="587"/>
        <v>Churned</v>
      </c>
    </row>
    <row r="5334" spans="1:21" x14ac:dyDescent="0.3">
      <c r="A5334">
        <v>5333</v>
      </c>
      <c r="B5334">
        <v>15782641</v>
      </c>
      <c r="C5334" t="s">
        <v>323</v>
      </c>
      <c r="D5334">
        <v>710</v>
      </c>
      <c r="E5334" t="str">
        <f t="shared" si="581"/>
        <v>Low Risk</v>
      </c>
      <c r="F5334" t="s">
        <v>18</v>
      </c>
      <c r="G5334" t="s">
        <v>16</v>
      </c>
      <c r="H5334">
        <v>29</v>
      </c>
      <c r="I5334" t="str">
        <f t="shared" si="582"/>
        <v>Adolescence</v>
      </c>
      <c r="J5334">
        <v>3</v>
      </c>
      <c r="K5334" t="str">
        <f t="shared" si="583"/>
        <v>Established</v>
      </c>
      <c r="L5334">
        <v>119670.18</v>
      </c>
      <c r="M5334">
        <v>1</v>
      </c>
      <c r="N5334" t="str">
        <f t="shared" si="584"/>
        <v>Basic</v>
      </c>
      <c r="O5334">
        <v>1</v>
      </c>
      <c r="P5334">
        <v>0</v>
      </c>
      <c r="Q5334">
        <v>188022.44</v>
      </c>
      <c r="R5334" t="str">
        <f t="shared" si="585"/>
        <v>Medium Value</v>
      </c>
      <c r="S5334" t="str">
        <f t="shared" si="586"/>
        <v>High</v>
      </c>
      <c r="T5334">
        <v>0</v>
      </c>
      <c r="U5334" t="str">
        <f t="shared" si="587"/>
        <v>Retained</v>
      </c>
    </row>
    <row r="5335" spans="1:21" x14ac:dyDescent="0.3">
      <c r="A5335">
        <v>5334</v>
      </c>
      <c r="B5335">
        <v>15784445</v>
      </c>
      <c r="C5335" t="s">
        <v>278</v>
      </c>
      <c r="D5335">
        <v>717</v>
      </c>
      <c r="E5335" t="str">
        <f t="shared" si="581"/>
        <v>Low Risk</v>
      </c>
      <c r="F5335" t="s">
        <v>18</v>
      </c>
      <c r="G5335" t="s">
        <v>23</v>
      </c>
      <c r="H5335">
        <v>33</v>
      </c>
      <c r="I5335" t="str">
        <f t="shared" si="582"/>
        <v>Middle Age</v>
      </c>
      <c r="J5335">
        <v>1</v>
      </c>
      <c r="K5335" t="str">
        <f t="shared" si="583"/>
        <v>New</v>
      </c>
      <c r="L5335">
        <v>99106.73</v>
      </c>
      <c r="M5335">
        <v>1</v>
      </c>
      <c r="N5335" t="str">
        <f t="shared" si="584"/>
        <v>Basic</v>
      </c>
      <c r="O5335">
        <v>0</v>
      </c>
      <c r="P5335">
        <v>0</v>
      </c>
      <c r="Q5335">
        <v>194467.23</v>
      </c>
      <c r="R5335" t="str">
        <f t="shared" si="585"/>
        <v>Medium Value</v>
      </c>
      <c r="S5335" t="str">
        <f t="shared" si="586"/>
        <v>High</v>
      </c>
      <c r="T5335">
        <v>0</v>
      </c>
      <c r="U5335" t="str">
        <f t="shared" si="587"/>
        <v>Retained</v>
      </c>
    </row>
    <row r="5336" spans="1:21" x14ac:dyDescent="0.3">
      <c r="A5336">
        <v>5335</v>
      </c>
      <c r="B5336">
        <v>15813681</v>
      </c>
      <c r="C5336" t="s">
        <v>1952</v>
      </c>
      <c r="D5336">
        <v>786</v>
      </c>
      <c r="E5336" t="str">
        <f t="shared" si="581"/>
        <v>Low Risk</v>
      </c>
      <c r="F5336" t="s">
        <v>26</v>
      </c>
      <c r="G5336" t="s">
        <v>23</v>
      </c>
      <c r="H5336">
        <v>24</v>
      </c>
      <c r="I5336" t="str">
        <f t="shared" si="582"/>
        <v>Adolescence</v>
      </c>
      <c r="J5336">
        <v>2</v>
      </c>
      <c r="K5336" t="str">
        <f t="shared" si="583"/>
        <v>New</v>
      </c>
      <c r="L5336">
        <v>120135.55</v>
      </c>
      <c r="M5336">
        <v>2</v>
      </c>
      <c r="N5336" t="str">
        <f t="shared" si="584"/>
        <v>Standard</v>
      </c>
      <c r="O5336">
        <v>1</v>
      </c>
      <c r="P5336">
        <v>1</v>
      </c>
      <c r="Q5336">
        <v>125449.47</v>
      </c>
      <c r="R5336" t="str">
        <f t="shared" si="585"/>
        <v>High Value</v>
      </c>
      <c r="S5336" t="str">
        <f t="shared" si="586"/>
        <v>High</v>
      </c>
      <c r="T5336">
        <v>0</v>
      </c>
      <c r="U5336" t="str">
        <f t="shared" si="587"/>
        <v>Retained</v>
      </c>
    </row>
    <row r="5337" spans="1:21" x14ac:dyDescent="0.3">
      <c r="A5337">
        <v>5336</v>
      </c>
      <c r="B5337">
        <v>15596649</v>
      </c>
      <c r="C5337" t="s">
        <v>1158</v>
      </c>
      <c r="D5337">
        <v>651</v>
      </c>
      <c r="E5337" t="str">
        <f t="shared" si="581"/>
        <v>Medium Risk</v>
      </c>
      <c r="F5337" t="s">
        <v>15</v>
      </c>
      <c r="G5337" t="s">
        <v>16</v>
      </c>
      <c r="H5337">
        <v>39</v>
      </c>
      <c r="I5337" t="str">
        <f t="shared" si="582"/>
        <v>Middle Age</v>
      </c>
      <c r="J5337">
        <v>8</v>
      </c>
      <c r="K5337" t="str">
        <f t="shared" si="583"/>
        <v>Loyal</v>
      </c>
      <c r="L5337">
        <v>0</v>
      </c>
      <c r="M5337">
        <v>1</v>
      </c>
      <c r="N5337" t="str">
        <f t="shared" si="584"/>
        <v>Basic</v>
      </c>
      <c r="O5337">
        <v>1</v>
      </c>
      <c r="P5337">
        <v>0</v>
      </c>
      <c r="Q5337">
        <v>137452.57</v>
      </c>
      <c r="R5337" t="str">
        <f t="shared" si="585"/>
        <v>Medium Value</v>
      </c>
      <c r="S5337" t="str">
        <f t="shared" si="586"/>
        <v>High</v>
      </c>
      <c r="T5337">
        <v>0</v>
      </c>
      <c r="U5337" t="str">
        <f t="shared" si="587"/>
        <v>Retained</v>
      </c>
    </row>
    <row r="5338" spans="1:21" x14ac:dyDescent="0.3">
      <c r="A5338">
        <v>5337</v>
      </c>
      <c r="B5338">
        <v>15700460</v>
      </c>
      <c r="C5338" t="s">
        <v>2143</v>
      </c>
      <c r="D5338">
        <v>530</v>
      </c>
      <c r="E5338" t="str">
        <f t="shared" si="581"/>
        <v>Medium Risk</v>
      </c>
      <c r="F5338" t="s">
        <v>15</v>
      </c>
      <c r="G5338" t="s">
        <v>16</v>
      </c>
      <c r="H5338">
        <v>55</v>
      </c>
      <c r="I5338" t="str">
        <f t="shared" si="582"/>
        <v>Old</v>
      </c>
      <c r="J5338">
        <v>4</v>
      </c>
      <c r="K5338" t="str">
        <f t="shared" si="583"/>
        <v>Established</v>
      </c>
      <c r="L5338">
        <v>120905.03</v>
      </c>
      <c r="M5338">
        <v>1</v>
      </c>
      <c r="N5338" t="str">
        <f t="shared" si="584"/>
        <v>Basic</v>
      </c>
      <c r="O5338">
        <v>0</v>
      </c>
      <c r="P5338">
        <v>1</v>
      </c>
      <c r="Q5338">
        <v>123475.88</v>
      </c>
      <c r="R5338" t="str">
        <f t="shared" si="585"/>
        <v>Medium Value</v>
      </c>
      <c r="S5338" t="str">
        <f t="shared" si="586"/>
        <v>High</v>
      </c>
      <c r="T5338">
        <v>1</v>
      </c>
      <c r="U5338" t="str">
        <f t="shared" si="587"/>
        <v>Churned</v>
      </c>
    </row>
    <row r="5339" spans="1:21" x14ac:dyDescent="0.3">
      <c r="A5339">
        <v>5338</v>
      </c>
      <c r="B5339">
        <v>15724076</v>
      </c>
      <c r="C5339" t="s">
        <v>1330</v>
      </c>
      <c r="D5339">
        <v>815</v>
      </c>
      <c r="E5339" t="str">
        <f t="shared" si="581"/>
        <v>Low Risk</v>
      </c>
      <c r="F5339" t="s">
        <v>18</v>
      </c>
      <c r="G5339" t="s">
        <v>16</v>
      </c>
      <c r="H5339">
        <v>57</v>
      </c>
      <c r="I5339" t="str">
        <f t="shared" si="582"/>
        <v>Old</v>
      </c>
      <c r="J5339">
        <v>5</v>
      </c>
      <c r="K5339" t="str">
        <f t="shared" si="583"/>
        <v>Established</v>
      </c>
      <c r="L5339">
        <v>0</v>
      </c>
      <c r="M5339">
        <v>3</v>
      </c>
      <c r="N5339" t="str">
        <f t="shared" si="584"/>
        <v>Premium</v>
      </c>
      <c r="O5339">
        <v>0</v>
      </c>
      <c r="P5339">
        <v>0</v>
      </c>
      <c r="Q5339">
        <v>38941.440000000002</v>
      </c>
      <c r="R5339" t="str">
        <f t="shared" si="585"/>
        <v>Low value</v>
      </c>
      <c r="S5339" t="str">
        <f t="shared" si="586"/>
        <v>Low</v>
      </c>
      <c r="T5339">
        <v>1</v>
      </c>
      <c r="U5339" t="str">
        <f t="shared" si="587"/>
        <v>Churned</v>
      </c>
    </row>
    <row r="5340" spans="1:21" x14ac:dyDescent="0.3">
      <c r="A5340">
        <v>5339</v>
      </c>
      <c r="B5340">
        <v>15784000</v>
      </c>
      <c r="C5340" t="s">
        <v>1099</v>
      </c>
      <c r="D5340">
        <v>715</v>
      </c>
      <c r="E5340" t="str">
        <f t="shared" si="581"/>
        <v>Low Risk</v>
      </c>
      <c r="F5340" t="s">
        <v>26</v>
      </c>
      <c r="G5340" t="s">
        <v>16</v>
      </c>
      <c r="H5340">
        <v>34</v>
      </c>
      <c r="I5340" t="str">
        <f t="shared" si="582"/>
        <v>Middle Age</v>
      </c>
      <c r="J5340">
        <v>9</v>
      </c>
      <c r="K5340" t="str">
        <f t="shared" si="583"/>
        <v>Very Loyal</v>
      </c>
      <c r="L5340">
        <v>102277.52</v>
      </c>
      <c r="M5340">
        <v>1</v>
      </c>
      <c r="N5340" t="str">
        <f t="shared" si="584"/>
        <v>Basic</v>
      </c>
      <c r="O5340">
        <v>0</v>
      </c>
      <c r="P5340">
        <v>0</v>
      </c>
      <c r="Q5340">
        <v>177852.57</v>
      </c>
      <c r="R5340" t="str">
        <f t="shared" si="585"/>
        <v>Medium Value</v>
      </c>
      <c r="S5340" t="str">
        <f t="shared" si="586"/>
        <v>High</v>
      </c>
      <c r="T5340">
        <v>1</v>
      </c>
      <c r="U5340" t="str">
        <f t="shared" si="587"/>
        <v>Churned</v>
      </c>
    </row>
    <row r="5341" spans="1:21" x14ac:dyDescent="0.3">
      <c r="A5341">
        <v>5340</v>
      </c>
      <c r="B5341">
        <v>15733966</v>
      </c>
      <c r="C5341" t="s">
        <v>625</v>
      </c>
      <c r="D5341">
        <v>496</v>
      </c>
      <c r="E5341" t="str">
        <f t="shared" si="581"/>
        <v>High Risk</v>
      </c>
      <c r="F5341" t="s">
        <v>26</v>
      </c>
      <c r="G5341" t="s">
        <v>16</v>
      </c>
      <c r="H5341">
        <v>55</v>
      </c>
      <c r="I5341" t="str">
        <f t="shared" si="582"/>
        <v>Old</v>
      </c>
      <c r="J5341">
        <v>4</v>
      </c>
      <c r="K5341" t="str">
        <f t="shared" si="583"/>
        <v>Established</v>
      </c>
      <c r="L5341">
        <v>125292.53</v>
      </c>
      <c r="M5341">
        <v>1</v>
      </c>
      <c r="N5341" t="str">
        <f t="shared" si="584"/>
        <v>Basic</v>
      </c>
      <c r="O5341">
        <v>1</v>
      </c>
      <c r="P5341">
        <v>1</v>
      </c>
      <c r="Q5341">
        <v>31532.959999999999</v>
      </c>
      <c r="R5341" t="str">
        <f t="shared" si="585"/>
        <v>Low value</v>
      </c>
      <c r="S5341" t="str">
        <f t="shared" si="586"/>
        <v>Low</v>
      </c>
      <c r="T5341">
        <v>1</v>
      </c>
      <c r="U5341" t="str">
        <f t="shared" si="587"/>
        <v>Churned</v>
      </c>
    </row>
    <row r="5342" spans="1:21" x14ac:dyDescent="0.3">
      <c r="A5342">
        <v>5341</v>
      </c>
      <c r="B5342">
        <v>15612667</v>
      </c>
      <c r="C5342" t="s">
        <v>732</v>
      </c>
      <c r="D5342">
        <v>680</v>
      </c>
      <c r="E5342" t="str">
        <f t="shared" si="581"/>
        <v>Medium Risk</v>
      </c>
      <c r="F5342" t="s">
        <v>18</v>
      </c>
      <c r="G5342" t="s">
        <v>23</v>
      </c>
      <c r="H5342">
        <v>42</v>
      </c>
      <c r="I5342" t="str">
        <f t="shared" si="582"/>
        <v>Middle Age</v>
      </c>
      <c r="J5342">
        <v>0</v>
      </c>
      <c r="K5342" t="str">
        <f t="shared" si="583"/>
        <v>New</v>
      </c>
      <c r="L5342">
        <v>0</v>
      </c>
      <c r="M5342">
        <v>1</v>
      </c>
      <c r="N5342" t="str">
        <f t="shared" si="584"/>
        <v>Basic</v>
      </c>
      <c r="O5342">
        <v>1</v>
      </c>
      <c r="P5342">
        <v>0</v>
      </c>
      <c r="Q5342">
        <v>136377.21</v>
      </c>
      <c r="R5342" t="str">
        <f t="shared" si="585"/>
        <v>Medium Value</v>
      </c>
      <c r="S5342" t="str">
        <f t="shared" si="586"/>
        <v>High</v>
      </c>
      <c r="T5342">
        <v>0</v>
      </c>
      <c r="U5342" t="str">
        <f t="shared" si="587"/>
        <v>Retained</v>
      </c>
    </row>
    <row r="5343" spans="1:21" x14ac:dyDescent="0.3">
      <c r="A5343">
        <v>5342</v>
      </c>
      <c r="B5343">
        <v>15654025</v>
      </c>
      <c r="C5343" t="s">
        <v>1568</v>
      </c>
      <c r="D5343">
        <v>646</v>
      </c>
      <c r="E5343" t="str">
        <f t="shared" si="581"/>
        <v>Medium Risk</v>
      </c>
      <c r="F5343" t="s">
        <v>15</v>
      </c>
      <c r="G5343" t="s">
        <v>16</v>
      </c>
      <c r="H5343">
        <v>51</v>
      </c>
      <c r="I5343" t="str">
        <f t="shared" si="582"/>
        <v>Old</v>
      </c>
      <c r="J5343">
        <v>4</v>
      </c>
      <c r="K5343" t="str">
        <f t="shared" si="583"/>
        <v>Established</v>
      </c>
      <c r="L5343">
        <v>101629.3</v>
      </c>
      <c r="M5343">
        <v>1</v>
      </c>
      <c r="N5343" t="str">
        <f t="shared" si="584"/>
        <v>Basic</v>
      </c>
      <c r="O5343">
        <v>0</v>
      </c>
      <c r="P5343">
        <v>0</v>
      </c>
      <c r="Q5343">
        <v>130541.1</v>
      </c>
      <c r="R5343" t="str">
        <f t="shared" si="585"/>
        <v>Medium Value</v>
      </c>
      <c r="S5343" t="str">
        <f t="shared" si="586"/>
        <v>High</v>
      </c>
      <c r="T5343">
        <v>0</v>
      </c>
      <c r="U5343" t="str">
        <f t="shared" si="587"/>
        <v>Retained</v>
      </c>
    </row>
    <row r="5344" spans="1:21" x14ac:dyDescent="0.3">
      <c r="A5344">
        <v>5343</v>
      </c>
      <c r="B5344">
        <v>15589431</v>
      </c>
      <c r="C5344" t="s">
        <v>2144</v>
      </c>
      <c r="D5344">
        <v>807</v>
      </c>
      <c r="E5344" t="str">
        <f t="shared" si="581"/>
        <v>Low Risk</v>
      </c>
      <c r="F5344" t="s">
        <v>26</v>
      </c>
      <c r="G5344" t="s">
        <v>23</v>
      </c>
      <c r="H5344">
        <v>47</v>
      </c>
      <c r="I5344" t="str">
        <f t="shared" si="582"/>
        <v>Middle Age</v>
      </c>
      <c r="J5344">
        <v>1</v>
      </c>
      <c r="K5344" t="str">
        <f t="shared" si="583"/>
        <v>New</v>
      </c>
      <c r="L5344">
        <v>171937.27</v>
      </c>
      <c r="M5344">
        <v>1</v>
      </c>
      <c r="N5344" t="str">
        <f t="shared" si="584"/>
        <v>Basic</v>
      </c>
      <c r="O5344">
        <v>1</v>
      </c>
      <c r="P5344">
        <v>1</v>
      </c>
      <c r="Q5344">
        <v>65636.92</v>
      </c>
      <c r="R5344" t="str">
        <f t="shared" si="585"/>
        <v>Medium Value</v>
      </c>
      <c r="S5344" t="str">
        <f t="shared" si="586"/>
        <v>Medium</v>
      </c>
      <c r="T5344">
        <v>0</v>
      </c>
      <c r="U5344" t="str">
        <f t="shared" si="587"/>
        <v>Retained</v>
      </c>
    </row>
    <row r="5345" spans="1:21" x14ac:dyDescent="0.3">
      <c r="A5345">
        <v>5344</v>
      </c>
      <c r="B5345">
        <v>15578238</v>
      </c>
      <c r="C5345" t="s">
        <v>291</v>
      </c>
      <c r="D5345">
        <v>727</v>
      </c>
      <c r="E5345" t="str">
        <f t="shared" si="581"/>
        <v>Low Risk</v>
      </c>
      <c r="F5345" t="s">
        <v>15</v>
      </c>
      <c r="G5345" t="s">
        <v>23</v>
      </c>
      <c r="H5345">
        <v>47</v>
      </c>
      <c r="I5345" t="str">
        <f t="shared" si="582"/>
        <v>Middle Age</v>
      </c>
      <c r="J5345">
        <v>7</v>
      </c>
      <c r="K5345" t="str">
        <f t="shared" si="583"/>
        <v>Loyal</v>
      </c>
      <c r="L5345">
        <v>0</v>
      </c>
      <c r="M5345">
        <v>2</v>
      </c>
      <c r="N5345" t="str">
        <f t="shared" si="584"/>
        <v>Standard</v>
      </c>
      <c r="O5345">
        <v>1</v>
      </c>
      <c r="P5345">
        <v>0</v>
      </c>
      <c r="Q5345">
        <v>193305.35</v>
      </c>
      <c r="R5345" t="str">
        <f t="shared" si="585"/>
        <v>High Value</v>
      </c>
      <c r="S5345" t="str">
        <f t="shared" si="586"/>
        <v>High</v>
      </c>
      <c r="T5345">
        <v>0</v>
      </c>
      <c r="U5345" t="str">
        <f t="shared" si="587"/>
        <v>Retained</v>
      </c>
    </row>
    <row r="5346" spans="1:21" x14ac:dyDescent="0.3">
      <c r="A5346">
        <v>5345</v>
      </c>
      <c r="B5346">
        <v>15566269</v>
      </c>
      <c r="C5346" t="s">
        <v>2145</v>
      </c>
      <c r="D5346">
        <v>787</v>
      </c>
      <c r="E5346" t="str">
        <f t="shared" si="581"/>
        <v>Low Risk</v>
      </c>
      <c r="F5346" t="s">
        <v>15</v>
      </c>
      <c r="G5346" t="s">
        <v>23</v>
      </c>
      <c r="H5346">
        <v>25</v>
      </c>
      <c r="I5346" t="str">
        <f t="shared" si="582"/>
        <v>Adolescence</v>
      </c>
      <c r="J5346">
        <v>5</v>
      </c>
      <c r="K5346" t="str">
        <f t="shared" si="583"/>
        <v>Established</v>
      </c>
      <c r="L5346">
        <v>0</v>
      </c>
      <c r="M5346">
        <v>2</v>
      </c>
      <c r="N5346" t="str">
        <f t="shared" si="584"/>
        <v>Standard</v>
      </c>
      <c r="O5346">
        <v>1</v>
      </c>
      <c r="P5346">
        <v>0</v>
      </c>
      <c r="Q5346">
        <v>47307.9</v>
      </c>
      <c r="R5346" t="str">
        <f t="shared" si="585"/>
        <v>Low value</v>
      </c>
      <c r="S5346" t="str">
        <f t="shared" si="586"/>
        <v>Low</v>
      </c>
      <c r="T5346">
        <v>0</v>
      </c>
      <c r="U5346" t="str">
        <f t="shared" si="587"/>
        <v>Retained</v>
      </c>
    </row>
    <row r="5347" spans="1:21" x14ac:dyDescent="0.3">
      <c r="A5347">
        <v>5346</v>
      </c>
      <c r="B5347">
        <v>15639217</v>
      </c>
      <c r="C5347" t="s">
        <v>371</v>
      </c>
      <c r="D5347">
        <v>806</v>
      </c>
      <c r="E5347" t="str">
        <f t="shared" si="581"/>
        <v>Low Risk</v>
      </c>
      <c r="F5347" t="s">
        <v>15</v>
      </c>
      <c r="G5347" t="s">
        <v>23</v>
      </c>
      <c r="H5347">
        <v>34</v>
      </c>
      <c r="I5347" t="str">
        <f t="shared" si="582"/>
        <v>Middle Age</v>
      </c>
      <c r="J5347">
        <v>6</v>
      </c>
      <c r="K5347" t="str">
        <f t="shared" si="583"/>
        <v>Loyal</v>
      </c>
      <c r="L5347">
        <v>0</v>
      </c>
      <c r="M5347">
        <v>2</v>
      </c>
      <c r="N5347" t="str">
        <f t="shared" si="584"/>
        <v>Standard</v>
      </c>
      <c r="O5347">
        <v>0</v>
      </c>
      <c r="P5347">
        <v>0</v>
      </c>
      <c r="Q5347">
        <v>100809.99</v>
      </c>
      <c r="R5347" t="str">
        <f t="shared" si="585"/>
        <v>High Value</v>
      </c>
      <c r="S5347" t="str">
        <f t="shared" si="586"/>
        <v>High</v>
      </c>
      <c r="T5347">
        <v>0</v>
      </c>
      <c r="U5347" t="str">
        <f t="shared" si="587"/>
        <v>Retained</v>
      </c>
    </row>
    <row r="5348" spans="1:21" x14ac:dyDescent="0.3">
      <c r="A5348">
        <v>5347</v>
      </c>
      <c r="B5348">
        <v>15688644</v>
      </c>
      <c r="C5348" t="s">
        <v>1404</v>
      </c>
      <c r="D5348">
        <v>603</v>
      </c>
      <c r="E5348" t="str">
        <f t="shared" si="581"/>
        <v>Medium Risk</v>
      </c>
      <c r="F5348" t="s">
        <v>15</v>
      </c>
      <c r="G5348" t="s">
        <v>23</v>
      </c>
      <c r="H5348">
        <v>31</v>
      </c>
      <c r="I5348" t="str">
        <f t="shared" si="582"/>
        <v>Middle Age</v>
      </c>
      <c r="J5348">
        <v>1</v>
      </c>
      <c r="K5348" t="str">
        <f t="shared" si="583"/>
        <v>New</v>
      </c>
      <c r="L5348">
        <v>129743.75</v>
      </c>
      <c r="M5348">
        <v>1</v>
      </c>
      <c r="N5348" t="str">
        <f t="shared" si="584"/>
        <v>Basic</v>
      </c>
      <c r="O5348">
        <v>1</v>
      </c>
      <c r="P5348">
        <v>0</v>
      </c>
      <c r="Q5348">
        <v>109145.2</v>
      </c>
      <c r="R5348" t="str">
        <f t="shared" si="585"/>
        <v>Medium Value</v>
      </c>
      <c r="S5348" t="str">
        <f t="shared" si="586"/>
        <v>High</v>
      </c>
      <c r="T5348">
        <v>0</v>
      </c>
      <c r="U5348" t="str">
        <f t="shared" si="587"/>
        <v>Retained</v>
      </c>
    </row>
    <row r="5349" spans="1:21" x14ac:dyDescent="0.3">
      <c r="A5349">
        <v>5348</v>
      </c>
      <c r="B5349">
        <v>15662426</v>
      </c>
      <c r="C5349" t="s">
        <v>603</v>
      </c>
      <c r="D5349">
        <v>649</v>
      </c>
      <c r="E5349" t="str">
        <f t="shared" si="581"/>
        <v>Medium Risk</v>
      </c>
      <c r="F5349" t="s">
        <v>18</v>
      </c>
      <c r="G5349" t="s">
        <v>23</v>
      </c>
      <c r="H5349">
        <v>32</v>
      </c>
      <c r="I5349" t="str">
        <f t="shared" si="582"/>
        <v>Middle Age</v>
      </c>
      <c r="J5349">
        <v>1</v>
      </c>
      <c r="K5349" t="str">
        <f t="shared" si="583"/>
        <v>New</v>
      </c>
      <c r="L5349">
        <v>0</v>
      </c>
      <c r="M5349">
        <v>1</v>
      </c>
      <c r="N5349" t="str">
        <f t="shared" si="584"/>
        <v>Basic</v>
      </c>
      <c r="O5349">
        <v>0</v>
      </c>
      <c r="P5349">
        <v>1</v>
      </c>
      <c r="Q5349">
        <v>91167.19</v>
      </c>
      <c r="R5349" t="str">
        <f t="shared" si="585"/>
        <v>Medium Value</v>
      </c>
      <c r="S5349" t="str">
        <f t="shared" si="586"/>
        <v>Medium</v>
      </c>
      <c r="T5349">
        <v>1</v>
      </c>
      <c r="U5349" t="str">
        <f t="shared" si="587"/>
        <v>Churned</v>
      </c>
    </row>
    <row r="5350" spans="1:21" x14ac:dyDescent="0.3">
      <c r="A5350">
        <v>5349</v>
      </c>
      <c r="B5350">
        <v>15720511</v>
      </c>
      <c r="C5350" t="s">
        <v>946</v>
      </c>
      <c r="D5350">
        <v>547</v>
      </c>
      <c r="E5350" t="str">
        <f t="shared" si="581"/>
        <v>Medium Risk</v>
      </c>
      <c r="F5350" t="s">
        <v>26</v>
      </c>
      <c r="G5350" t="s">
        <v>23</v>
      </c>
      <c r="H5350">
        <v>41</v>
      </c>
      <c r="I5350" t="str">
        <f t="shared" si="582"/>
        <v>Middle Age</v>
      </c>
      <c r="J5350">
        <v>3</v>
      </c>
      <c r="K5350" t="str">
        <f t="shared" si="583"/>
        <v>Established</v>
      </c>
      <c r="L5350">
        <v>151191.31</v>
      </c>
      <c r="M5350">
        <v>1</v>
      </c>
      <c r="N5350" t="str">
        <f t="shared" si="584"/>
        <v>Basic</v>
      </c>
      <c r="O5350">
        <v>1</v>
      </c>
      <c r="P5350">
        <v>0</v>
      </c>
      <c r="Q5350">
        <v>175295.89</v>
      </c>
      <c r="R5350" t="str">
        <f t="shared" si="585"/>
        <v>Medium Value</v>
      </c>
      <c r="S5350" t="str">
        <f t="shared" si="586"/>
        <v>High</v>
      </c>
      <c r="T5350">
        <v>1</v>
      </c>
      <c r="U5350" t="str">
        <f t="shared" si="587"/>
        <v>Churned</v>
      </c>
    </row>
    <row r="5351" spans="1:21" x14ac:dyDescent="0.3">
      <c r="A5351">
        <v>5350</v>
      </c>
      <c r="B5351">
        <v>15567246</v>
      </c>
      <c r="C5351" t="s">
        <v>2146</v>
      </c>
      <c r="D5351">
        <v>684</v>
      </c>
      <c r="E5351" t="str">
        <f t="shared" si="581"/>
        <v>Medium Risk</v>
      </c>
      <c r="F5351" t="s">
        <v>26</v>
      </c>
      <c r="G5351" t="s">
        <v>23</v>
      </c>
      <c r="H5351">
        <v>32</v>
      </c>
      <c r="I5351" t="str">
        <f t="shared" si="582"/>
        <v>Middle Age</v>
      </c>
      <c r="J5351">
        <v>3</v>
      </c>
      <c r="K5351" t="str">
        <f t="shared" si="583"/>
        <v>Established</v>
      </c>
      <c r="L5351">
        <v>102630.13</v>
      </c>
      <c r="M5351">
        <v>2</v>
      </c>
      <c r="N5351" t="str">
        <f t="shared" si="584"/>
        <v>Standard</v>
      </c>
      <c r="O5351">
        <v>1</v>
      </c>
      <c r="P5351">
        <v>1</v>
      </c>
      <c r="Q5351">
        <v>127433.47</v>
      </c>
      <c r="R5351" t="str">
        <f t="shared" si="585"/>
        <v>High Value</v>
      </c>
      <c r="S5351" t="str">
        <f t="shared" si="586"/>
        <v>High</v>
      </c>
      <c r="T5351">
        <v>0</v>
      </c>
      <c r="U5351" t="str">
        <f t="shared" si="587"/>
        <v>Retained</v>
      </c>
    </row>
    <row r="5352" spans="1:21" x14ac:dyDescent="0.3">
      <c r="A5352">
        <v>5351</v>
      </c>
      <c r="B5352">
        <v>15647965</v>
      </c>
      <c r="C5352" t="s">
        <v>394</v>
      </c>
      <c r="D5352">
        <v>477</v>
      </c>
      <c r="E5352" t="str">
        <f t="shared" si="581"/>
        <v>High Risk</v>
      </c>
      <c r="F5352" t="s">
        <v>15</v>
      </c>
      <c r="G5352" t="s">
        <v>16</v>
      </c>
      <c r="H5352">
        <v>57</v>
      </c>
      <c r="I5352" t="str">
        <f t="shared" si="582"/>
        <v>Old</v>
      </c>
      <c r="J5352">
        <v>9</v>
      </c>
      <c r="K5352" t="str">
        <f t="shared" si="583"/>
        <v>Very Loyal</v>
      </c>
      <c r="L5352">
        <v>114023.64</v>
      </c>
      <c r="M5352">
        <v>2</v>
      </c>
      <c r="N5352" t="str">
        <f t="shared" si="584"/>
        <v>Standard</v>
      </c>
      <c r="O5352">
        <v>1</v>
      </c>
      <c r="P5352">
        <v>1</v>
      </c>
      <c r="Q5352">
        <v>71167.17</v>
      </c>
      <c r="R5352" t="str">
        <f t="shared" si="585"/>
        <v>Medium Value</v>
      </c>
      <c r="S5352" t="str">
        <f t="shared" si="586"/>
        <v>Medium</v>
      </c>
      <c r="T5352">
        <v>1</v>
      </c>
      <c r="U5352" t="str">
        <f t="shared" si="587"/>
        <v>Churned</v>
      </c>
    </row>
    <row r="5353" spans="1:21" x14ac:dyDescent="0.3">
      <c r="A5353">
        <v>5352</v>
      </c>
      <c r="B5353">
        <v>15679048</v>
      </c>
      <c r="C5353" t="s">
        <v>2147</v>
      </c>
      <c r="D5353">
        <v>558</v>
      </c>
      <c r="E5353" t="str">
        <f t="shared" si="581"/>
        <v>Medium Risk</v>
      </c>
      <c r="F5353" t="s">
        <v>26</v>
      </c>
      <c r="G5353" t="s">
        <v>23</v>
      </c>
      <c r="H5353">
        <v>41</v>
      </c>
      <c r="I5353" t="str">
        <f t="shared" si="582"/>
        <v>Middle Age</v>
      </c>
      <c r="J5353">
        <v>2</v>
      </c>
      <c r="K5353" t="str">
        <f t="shared" si="583"/>
        <v>New</v>
      </c>
      <c r="L5353">
        <v>124227.14</v>
      </c>
      <c r="M5353">
        <v>1</v>
      </c>
      <c r="N5353" t="str">
        <f t="shared" si="584"/>
        <v>Basic</v>
      </c>
      <c r="O5353">
        <v>1</v>
      </c>
      <c r="P5353">
        <v>1</v>
      </c>
      <c r="Q5353">
        <v>111184.67</v>
      </c>
      <c r="R5353" t="str">
        <f t="shared" si="585"/>
        <v>Medium Value</v>
      </c>
      <c r="S5353" t="str">
        <f t="shared" si="586"/>
        <v>High</v>
      </c>
      <c r="T5353">
        <v>0</v>
      </c>
      <c r="U5353" t="str">
        <f t="shared" si="587"/>
        <v>Retained</v>
      </c>
    </row>
    <row r="5354" spans="1:21" x14ac:dyDescent="0.3">
      <c r="A5354">
        <v>5353</v>
      </c>
      <c r="B5354">
        <v>15675749</v>
      </c>
      <c r="C5354" t="s">
        <v>1370</v>
      </c>
      <c r="D5354">
        <v>695</v>
      </c>
      <c r="E5354" t="str">
        <f t="shared" si="581"/>
        <v>Medium Risk</v>
      </c>
      <c r="F5354" t="s">
        <v>15</v>
      </c>
      <c r="G5354" t="s">
        <v>16</v>
      </c>
      <c r="H5354">
        <v>23</v>
      </c>
      <c r="I5354" t="str">
        <f t="shared" si="582"/>
        <v>Adolescence</v>
      </c>
      <c r="J5354">
        <v>1</v>
      </c>
      <c r="K5354" t="str">
        <f t="shared" si="583"/>
        <v>New</v>
      </c>
      <c r="L5354">
        <v>0</v>
      </c>
      <c r="M5354">
        <v>2</v>
      </c>
      <c r="N5354" t="str">
        <f t="shared" si="584"/>
        <v>Standard</v>
      </c>
      <c r="O5354">
        <v>1</v>
      </c>
      <c r="P5354">
        <v>1</v>
      </c>
      <c r="Q5354">
        <v>141756.32</v>
      </c>
      <c r="R5354" t="str">
        <f t="shared" si="585"/>
        <v>High Value</v>
      </c>
      <c r="S5354" t="str">
        <f t="shared" si="586"/>
        <v>High</v>
      </c>
      <c r="T5354">
        <v>0</v>
      </c>
      <c r="U5354" t="str">
        <f t="shared" si="587"/>
        <v>Retained</v>
      </c>
    </row>
    <row r="5355" spans="1:21" x14ac:dyDescent="0.3">
      <c r="A5355">
        <v>5354</v>
      </c>
      <c r="B5355">
        <v>15782181</v>
      </c>
      <c r="C5355" t="s">
        <v>353</v>
      </c>
      <c r="D5355">
        <v>592</v>
      </c>
      <c r="E5355" t="str">
        <f t="shared" si="581"/>
        <v>Medium Risk</v>
      </c>
      <c r="F5355" t="s">
        <v>18</v>
      </c>
      <c r="G5355" t="s">
        <v>23</v>
      </c>
      <c r="H5355">
        <v>35</v>
      </c>
      <c r="I5355" t="str">
        <f t="shared" si="582"/>
        <v>Middle Age</v>
      </c>
      <c r="J5355">
        <v>6</v>
      </c>
      <c r="K5355" t="str">
        <f t="shared" si="583"/>
        <v>Loyal</v>
      </c>
      <c r="L5355">
        <v>80285.16</v>
      </c>
      <c r="M5355">
        <v>1</v>
      </c>
      <c r="N5355" t="str">
        <f t="shared" si="584"/>
        <v>Basic</v>
      </c>
      <c r="O5355">
        <v>1</v>
      </c>
      <c r="P5355">
        <v>0</v>
      </c>
      <c r="Q5355">
        <v>72678.75</v>
      </c>
      <c r="R5355" t="str">
        <f t="shared" si="585"/>
        <v>Medium Value</v>
      </c>
      <c r="S5355" t="str">
        <f t="shared" si="586"/>
        <v>Medium</v>
      </c>
      <c r="T5355">
        <v>1</v>
      </c>
      <c r="U5355" t="str">
        <f t="shared" si="587"/>
        <v>Churned</v>
      </c>
    </row>
    <row r="5356" spans="1:21" x14ac:dyDescent="0.3">
      <c r="A5356">
        <v>5355</v>
      </c>
      <c r="B5356">
        <v>15795738</v>
      </c>
      <c r="C5356" t="s">
        <v>632</v>
      </c>
      <c r="D5356">
        <v>789</v>
      </c>
      <c r="E5356" t="str">
        <f t="shared" si="581"/>
        <v>Low Risk</v>
      </c>
      <c r="F5356" t="s">
        <v>15</v>
      </c>
      <c r="G5356" t="s">
        <v>23</v>
      </c>
      <c r="H5356">
        <v>31</v>
      </c>
      <c r="I5356" t="str">
        <f t="shared" si="582"/>
        <v>Middle Age</v>
      </c>
      <c r="J5356">
        <v>4</v>
      </c>
      <c r="K5356" t="str">
        <f t="shared" si="583"/>
        <v>Established</v>
      </c>
      <c r="L5356">
        <v>175477.15</v>
      </c>
      <c r="M5356">
        <v>1</v>
      </c>
      <c r="N5356" t="str">
        <f t="shared" si="584"/>
        <v>Basic</v>
      </c>
      <c r="O5356">
        <v>1</v>
      </c>
      <c r="P5356">
        <v>1</v>
      </c>
      <c r="Q5356">
        <v>172832.9</v>
      </c>
      <c r="R5356" t="str">
        <f t="shared" si="585"/>
        <v>Medium Value</v>
      </c>
      <c r="S5356" t="str">
        <f t="shared" si="586"/>
        <v>High</v>
      </c>
      <c r="T5356">
        <v>0</v>
      </c>
      <c r="U5356" t="str">
        <f t="shared" si="587"/>
        <v>Retained</v>
      </c>
    </row>
    <row r="5357" spans="1:21" x14ac:dyDescent="0.3">
      <c r="A5357">
        <v>5356</v>
      </c>
      <c r="B5357">
        <v>15773751</v>
      </c>
      <c r="C5357" t="s">
        <v>1095</v>
      </c>
      <c r="D5357">
        <v>597</v>
      </c>
      <c r="E5357" t="str">
        <f t="shared" si="581"/>
        <v>Medium Risk</v>
      </c>
      <c r="F5357" t="s">
        <v>15</v>
      </c>
      <c r="G5357" t="s">
        <v>16</v>
      </c>
      <c r="H5357">
        <v>29</v>
      </c>
      <c r="I5357" t="str">
        <f t="shared" si="582"/>
        <v>Adolescence</v>
      </c>
      <c r="J5357">
        <v>1</v>
      </c>
      <c r="K5357" t="str">
        <f t="shared" si="583"/>
        <v>New</v>
      </c>
      <c r="L5357">
        <v>132144.35</v>
      </c>
      <c r="M5357">
        <v>1</v>
      </c>
      <c r="N5357" t="str">
        <f t="shared" si="584"/>
        <v>Basic</v>
      </c>
      <c r="O5357">
        <v>1</v>
      </c>
      <c r="P5357">
        <v>0</v>
      </c>
      <c r="Q5357">
        <v>158086.32999999999</v>
      </c>
      <c r="R5357" t="str">
        <f t="shared" si="585"/>
        <v>Medium Value</v>
      </c>
      <c r="S5357" t="str">
        <f t="shared" si="586"/>
        <v>High</v>
      </c>
      <c r="T5357">
        <v>0</v>
      </c>
      <c r="U5357" t="str">
        <f t="shared" si="587"/>
        <v>Retained</v>
      </c>
    </row>
    <row r="5358" spans="1:21" x14ac:dyDescent="0.3">
      <c r="A5358">
        <v>5357</v>
      </c>
      <c r="B5358">
        <v>15655436</v>
      </c>
      <c r="C5358" t="s">
        <v>2148</v>
      </c>
      <c r="D5358">
        <v>839</v>
      </c>
      <c r="E5358" t="str">
        <f t="shared" si="581"/>
        <v>Low Risk</v>
      </c>
      <c r="F5358" t="s">
        <v>26</v>
      </c>
      <c r="G5358" t="s">
        <v>23</v>
      </c>
      <c r="H5358">
        <v>47</v>
      </c>
      <c r="I5358" t="str">
        <f t="shared" si="582"/>
        <v>Middle Age</v>
      </c>
      <c r="J5358">
        <v>2</v>
      </c>
      <c r="K5358" t="str">
        <f t="shared" si="583"/>
        <v>New</v>
      </c>
      <c r="L5358">
        <v>136911.07</v>
      </c>
      <c r="M5358">
        <v>1</v>
      </c>
      <c r="N5358" t="str">
        <f t="shared" si="584"/>
        <v>Basic</v>
      </c>
      <c r="O5358">
        <v>1</v>
      </c>
      <c r="P5358">
        <v>1</v>
      </c>
      <c r="Q5358">
        <v>168184.62</v>
      </c>
      <c r="R5358" t="str">
        <f t="shared" si="585"/>
        <v>Medium Value</v>
      </c>
      <c r="S5358" t="str">
        <f t="shared" si="586"/>
        <v>High</v>
      </c>
      <c r="T5358">
        <v>1</v>
      </c>
      <c r="U5358" t="str">
        <f t="shared" si="587"/>
        <v>Churned</v>
      </c>
    </row>
    <row r="5359" spans="1:21" x14ac:dyDescent="0.3">
      <c r="A5359">
        <v>5358</v>
      </c>
      <c r="B5359">
        <v>15691396</v>
      </c>
      <c r="C5359" t="s">
        <v>130</v>
      </c>
      <c r="D5359">
        <v>405</v>
      </c>
      <c r="E5359" t="str">
        <f t="shared" si="581"/>
        <v>High Risk</v>
      </c>
      <c r="F5359" t="s">
        <v>26</v>
      </c>
      <c r="G5359" t="s">
        <v>23</v>
      </c>
      <c r="H5359">
        <v>31</v>
      </c>
      <c r="I5359" t="str">
        <f t="shared" si="582"/>
        <v>Middle Age</v>
      </c>
      <c r="J5359">
        <v>5</v>
      </c>
      <c r="K5359" t="str">
        <f t="shared" si="583"/>
        <v>Established</v>
      </c>
      <c r="L5359">
        <v>133299.67000000001</v>
      </c>
      <c r="M5359">
        <v>2</v>
      </c>
      <c r="N5359" t="str">
        <f t="shared" si="584"/>
        <v>Standard</v>
      </c>
      <c r="O5359">
        <v>1</v>
      </c>
      <c r="P5359">
        <v>1</v>
      </c>
      <c r="Q5359">
        <v>72950.14</v>
      </c>
      <c r="R5359" t="str">
        <f t="shared" si="585"/>
        <v>Medium Value</v>
      </c>
      <c r="S5359" t="str">
        <f t="shared" si="586"/>
        <v>Medium</v>
      </c>
      <c r="T5359">
        <v>0</v>
      </c>
      <c r="U5359" t="str">
        <f t="shared" si="587"/>
        <v>Retained</v>
      </c>
    </row>
    <row r="5360" spans="1:21" x14ac:dyDescent="0.3">
      <c r="A5360">
        <v>5359</v>
      </c>
      <c r="B5360">
        <v>15796958</v>
      </c>
      <c r="C5360" t="s">
        <v>603</v>
      </c>
      <c r="D5360">
        <v>658</v>
      </c>
      <c r="E5360" t="str">
        <f t="shared" si="581"/>
        <v>Medium Risk</v>
      </c>
      <c r="F5360" t="s">
        <v>15</v>
      </c>
      <c r="G5360" t="s">
        <v>23</v>
      </c>
      <c r="H5360">
        <v>39</v>
      </c>
      <c r="I5360" t="str">
        <f t="shared" si="582"/>
        <v>Middle Age</v>
      </c>
      <c r="J5360">
        <v>7</v>
      </c>
      <c r="K5360" t="str">
        <f t="shared" si="583"/>
        <v>Loyal</v>
      </c>
      <c r="L5360">
        <v>0</v>
      </c>
      <c r="M5360">
        <v>2</v>
      </c>
      <c r="N5360" t="str">
        <f t="shared" si="584"/>
        <v>Standard</v>
      </c>
      <c r="O5360">
        <v>1</v>
      </c>
      <c r="P5360">
        <v>0</v>
      </c>
      <c r="Q5360">
        <v>48378.400000000001</v>
      </c>
      <c r="R5360" t="str">
        <f t="shared" si="585"/>
        <v>Low value</v>
      </c>
      <c r="S5360" t="str">
        <f t="shared" si="586"/>
        <v>Low</v>
      </c>
      <c r="T5360">
        <v>0</v>
      </c>
      <c r="U5360" t="str">
        <f t="shared" si="587"/>
        <v>Retained</v>
      </c>
    </row>
    <row r="5361" spans="1:21" x14ac:dyDescent="0.3">
      <c r="A5361">
        <v>5360</v>
      </c>
      <c r="B5361">
        <v>15801832</v>
      </c>
      <c r="C5361" t="s">
        <v>54</v>
      </c>
      <c r="D5361">
        <v>684</v>
      </c>
      <c r="E5361" t="str">
        <f t="shared" si="581"/>
        <v>Medium Risk</v>
      </c>
      <c r="F5361" t="s">
        <v>26</v>
      </c>
      <c r="G5361" t="s">
        <v>23</v>
      </c>
      <c r="H5361">
        <v>42</v>
      </c>
      <c r="I5361" t="str">
        <f t="shared" si="582"/>
        <v>Middle Age</v>
      </c>
      <c r="J5361">
        <v>1</v>
      </c>
      <c r="K5361" t="str">
        <f t="shared" si="583"/>
        <v>New</v>
      </c>
      <c r="L5361">
        <v>117691</v>
      </c>
      <c r="M5361">
        <v>1</v>
      </c>
      <c r="N5361" t="str">
        <f t="shared" si="584"/>
        <v>Basic</v>
      </c>
      <c r="O5361">
        <v>1</v>
      </c>
      <c r="P5361">
        <v>1</v>
      </c>
      <c r="Q5361">
        <v>23135.65</v>
      </c>
      <c r="R5361" t="str">
        <f t="shared" si="585"/>
        <v>Low value</v>
      </c>
      <c r="S5361" t="str">
        <f t="shared" si="586"/>
        <v>Low</v>
      </c>
      <c r="T5361">
        <v>1</v>
      </c>
      <c r="U5361" t="str">
        <f t="shared" si="587"/>
        <v>Churned</v>
      </c>
    </row>
    <row r="5362" spans="1:21" x14ac:dyDescent="0.3">
      <c r="A5362">
        <v>5361</v>
      </c>
      <c r="B5362">
        <v>15661349</v>
      </c>
      <c r="C5362" t="s">
        <v>1167</v>
      </c>
      <c r="D5362">
        <v>633</v>
      </c>
      <c r="E5362" t="str">
        <f t="shared" si="581"/>
        <v>Medium Risk</v>
      </c>
      <c r="F5362" t="s">
        <v>15</v>
      </c>
      <c r="G5362" t="s">
        <v>23</v>
      </c>
      <c r="H5362">
        <v>35</v>
      </c>
      <c r="I5362" t="str">
        <f t="shared" si="582"/>
        <v>Middle Age</v>
      </c>
      <c r="J5362">
        <v>10</v>
      </c>
      <c r="K5362" t="str">
        <f t="shared" si="583"/>
        <v>Very Loyal</v>
      </c>
      <c r="L5362">
        <v>0</v>
      </c>
      <c r="M5362">
        <v>2</v>
      </c>
      <c r="N5362" t="str">
        <f t="shared" si="584"/>
        <v>Standard</v>
      </c>
      <c r="O5362">
        <v>1</v>
      </c>
      <c r="P5362">
        <v>0</v>
      </c>
      <c r="Q5362">
        <v>65675.47</v>
      </c>
      <c r="R5362" t="str">
        <f t="shared" si="585"/>
        <v>Medium Value</v>
      </c>
      <c r="S5362" t="str">
        <f t="shared" si="586"/>
        <v>Medium</v>
      </c>
      <c r="T5362">
        <v>0</v>
      </c>
      <c r="U5362" t="str">
        <f t="shared" si="587"/>
        <v>Retained</v>
      </c>
    </row>
    <row r="5363" spans="1:21" x14ac:dyDescent="0.3">
      <c r="A5363">
        <v>5362</v>
      </c>
      <c r="B5363">
        <v>15719265</v>
      </c>
      <c r="C5363" t="s">
        <v>532</v>
      </c>
      <c r="D5363">
        <v>589</v>
      </c>
      <c r="E5363" t="str">
        <f t="shared" si="581"/>
        <v>Medium Risk</v>
      </c>
      <c r="F5363" t="s">
        <v>15</v>
      </c>
      <c r="G5363" t="s">
        <v>23</v>
      </c>
      <c r="H5363">
        <v>46</v>
      </c>
      <c r="I5363" t="str">
        <f t="shared" si="582"/>
        <v>Middle Age</v>
      </c>
      <c r="J5363">
        <v>9</v>
      </c>
      <c r="K5363" t="str">
        <f t="shared" si="583"/>
        <v>Very Loyal</v>
      </c>
      <c r="L5363">
        <v>0</v>
      </c>
      <c r="M5363">
        <v>2</v>
      </c>
      <c r="N5363" t="str">
        <f t="shared" si="584"/>
        <v>Standard</v>
      </c>
      <c r="O5363">
        <v>1</v>
      </c>
      <c r="P5363">
        <v>0</v>
      </c>
      <c r="Q5363">
        <v>170676.67</v>
      </c>
      <c r="R5363" t="str">
        <f t="shared" si="585"/>
        <v>High Value</v>
      </c>
      <c r="S5363" t="str">
        <f t="shared" si="586"/>
        <v>High</v>
      </c>
      <c r="T5363">
        <v>0</v>
      </c>
      <c r="U5363" t="str">
        <f t="shared" si="587"/>
        <v>Retained</v>
      </c>
    </row>
    <row r="5364" spans="1:21" x14ac:dyDescent="0.3">
      <c r="A5364">
        <v>5363</v>
      </c>
      <c r="B5364">
        <v>15779985</v>
      </c>
      <c r="C5364" t="s">
        <v>442</v>
      </c>
      <c r="D5364">
        <v>750</v>
      </c>
      <c r="E5364" t="str">
        <f t="shared" si="581"/>
        <v>Low Risk</v>
      </c>
      <c r="F5364" t="s">
        <v>26</v>
      </c>
      <c r="G5364" t="s">
        <v>16</v>
      </c>
      <c r="H5364">
        <v>37</v>
      </c>
      <c r="I5364" t="str">
        <f t="shared" si="582"/>
        <v>Middle Age</v>
      </c>
      <c r="J5364">
        <v>1</v>
      </c>
      <c r="K5364" t="str">
        <f t="shared" si="583"/>
        <v>New</v>
      </c>
      <c r="L5364">
        <v>133199.71</v>
      </c>
      <c r="M5364">
        <v>2</v>
      </c>
      <c r="N5364" t="str">
        <f t="shared" si="584"/>
        <v>Standard</v>
      </c>
      <c r="O5364">
        <v>1</v>
      </c>
      <c r="P5364">
        <v>1</v>
      </c>
      <c r="Q5364">
        <v>27366.77</v>
      </c>
      <c r="R5364" t="str">
        <f t="shared" si="585"/>
        <v>Low value</v>
      </c>
      <c r="S5364" t="str">
        <f t="shared" si="586"/>
        <v>Low</v>
      </c>
      <c r="T5364">
        <v>0</v>
      </c>
      <c r="U5364" t="str">
        <f t="shared" si="587"/>
        <v>Retained</v>
      </c>
    </row>
    <row r="5365" spans="1:21" x14ac:dyDescent="0.3">
      <c r="A5365">
        <v>5364</v>
      </c>
      <c r="B5365">
        <v>15663410</v>
      </c>
      <c r="C5365" t="s">
        <v>141</v>
      </c>
      <c r="D5365">
        <v>771</v>
      </c>
      <c r="E5365" t="str">
        <f t="shared" si="581"/>
        <v>Low Risk</v>
      </c>
      <c r="F5365" t="s">
        <v>18</v>
      </c>
      <c r="G5365" t="s">
        <v>23</v>
      </c>
      <c r="H5365">
        <v>51</v>
      </c>
      <c r="I5365" t="str">
        <f t="shared" si="582"/>
        <v>Old</v>
      </c>
      <c r="J5365">
        <v>5</v>
      </c>
      <c r="K5365" t="str">
        <f t="shared" si="583"/>
        <v>Established</v>
      </c>
      <c r="L5365">
        <v>135506.57999999999</v>
      </c>
      <c r="M5365">
        <v>3</v>
      </c>
      <c r="N5365" t="str">
        <f t="shared" si="584"/>
        <v>Premium</v>
      </c>
      <c r="O5365">
        <v>1</v>
      </c>
      <c r="P5365">
        <v>1</v>
      </c>
      <c r="Q5365">
        <v>152479.64000000001</v>
      </c>
      <c r="R5365" t="str">
        <f t="shared" si="585"/>
        <v>High Value</v>
      </c>
      <c r="S5365" t="str">
        <f t="shared" si="586"/>
        <v>High</v>
      </c>
      <c r="T5365">
        <v>1</v>
      </c>
      <c r="U5365" t="str">
        <f t="shared" si="587"/>
        <v>Churned</v>
      </c>
    </row>
    <row r="5366" spans="1:21" x14ac:dyDescent="0.3">
      <c r="A5366">
        <v>5365</v>
      </c>
      <c r="B5366">
        <v>15704144</v>
      </c>
      <c r="C5366" t="s">
        <v>311</v>
      </c>
      <c r="D5366">
        <v>812</v>
      </c>
      <c r="E5366" t="str">
        <f t="shared" si="581"/>
        <v>Low Risk</v>
      </c>
      <c r="F5366" t="s">
        <v>26</v>
      </c>
      <c r="G5366" t="s">
        <v>23</v>
      </c>
      <c r="H5366">
        <v>33</v>
      </c>
      <c r="I5366" t="str">
        <f t="shared" si="582"/>
        <v>Middle Age</v>
      </c>
      <c r="J5366">
        <v>2</v>
      </c>
      <c r="K5366" t="str">
        <f t="shared" si="583"/>
        <v>New</v>
      </c>
      <c r="L5366">
        <v>127154.14</v>
      </c>
      <c r="M5366">
        <v>2</v>
      </c>
      <c r="N5366" t="str">
        <f t="shared" si="584"/>
        <v>Standard</v>
      </c>
      <c r="O5366">
        <v>0</v>
      </c>
      <c r="P5366">
        <v>1</v>
      </c>
      <c r="Q5366">
        <v>105383.49</v>
      </c>
      <c r="R5366" t="str">
        <f t="shared" si="585"/>
        <v>High Value</v>
      </c>
      <c r="S5366" t="str">
        <f t="shared" si="586"/>
        <v>High</v>
      </c>
      <c r="T5366">
        <v>0</v>
      </c>
      <c r="U5366" t="str">
        <f t="shared" si="587"/>
        <v>Retained</v>
      </c>
    </row>
    <row r="5367" spans="1:21" x14ac:dyDescent="0.3">
      <c r="A5367">
        <v>5366</v>
      </c>
      <c r="B5367">
        <v>15774104</v>
      </c>
      <c r="C5367" t="s">
        <v>966</v>
      </c>
      <c r="D5367">
        <v>539</v>
      </c>
      <c r="E5367" t="str">
        <f t="shared" si="581"/>
        <v>Medium Risk</v>
      </c>
      <c r="F5367" t="s">
        <v>18</v>
      </c>
      <c r="G5367" t="s">
        <v>23</v>
      </c>
      <c r="H5367">
        <v>39</v>
      </c>
      <c r="I5367" t="str">
        <f t="shared" si="582"/>
        <v>Middle Age</v>
      </c>
      <c r="J5367">
        <v>2</v>
      </c>
      <c r="K5367" t="str">
        <f t="shared" si="583"/>
        <v>New</v>
      </c>
      <c r="L5367">
        <v>0</v>
      </c>
      <c r="M5367">
        <v>2</v>
      </c>
      <c r="N5367" t="str">
        <f t="shared" si="584"/>
        <v>Standard</v>
      </c>
      <c r="O5367">
        <v>1</v>
      </c>
      <c r="P5367">
        <v>1</v>
      </c>
      <c r="Q5367">
        <v>48189.94</v>
      </c>
      <c r="R5367" t="str">
        <f t="shared" si="585"/>
        <v>Low value</v>
      </c>
      <c r="S5367" t="str">
        <f t="shared" si="586"/>
        <v>Low</v>
      </c>
      <c r="T5367">
        <v>0</v>
      </c>
      <c r="U5367" t="str">
        <f t="shared" si="587"/>
        <v>Retained</v>
      </c>
    </row>
    <row r="5368" spans="1:21" x14ac:dyDescent="0.3">
      <c r="A5368">
        <v>5367</v>
      </c>
      <c r="B5368">
        <v>15812230</v>
      </c>
      <c r="C5368" t="s">
        <v>2149</v>
      </c>
      <c r="D5368">
        <v>670</v>
      </c>
      <c r="E5368" t="str">
        <f t="shared" si="581"/>
        <v>Medium Risk</v>
      </c>
      <c r="F5368" t="s">
        <v>26</v>
      </c>
      <c r="G5368" t="s">
        <v>16</v>
      </c>
      <c r="H5368">
        <v>42</v>
      </c>
      <c r="I5368" t="str">
        <f t="shared" si="582"/>
        <v>Middle Age</v>
      </c>
      <c r="J5368">
        <v>5</v>
      </c>
      <c r="K5368" t="str">
        <f t="shared" si="583"/>
        <v>Established</v>
      </c>
      <c r="L5368">
        <v>49508.79</v>
      </c>
      <c r="M5368">
        <v>3</v>
      </c>
      <c r="N5368" t="str">
        <f t="shared" si="584"/>
        <v>Premium</v>
      </c>
      <c r="O5368">
        <v>1</v>
      </c>
      <c r="P5368">
        <v>1</v>
      </c>
      <c r="Q5368">
        <v>100324.01</v>
      </c>
      <c r="R5368" t="str">
        <f t="shared" si="585"/>
        <v>High Value</v>
      </c>
      <c r="S5368" t="str">
        <f t="shared" si="586"/>
        <v>High</v>
      </c>
      <c r="T5368">
        <v>0</v>
      </c>
      <c r="U5368" t="str">
        <f t="shared" si="587"/>
        <v>Retained</v>
      </c>
    </row>
    <row r="5369" spans="1:21" x14ac:dyDescent="0.3">
      <c r="A5369">
        <v>5368</v>
      </c>
      <c r="B5369">
        <v>15742848</v>
      </c>
      <c r="C5369" t="s">
        <v>2150</v>
      </c>
      <c r="D5369">
        <v>673</v>
      </c>
      <c r="E5369" t="str">
        <f t="shared" si="581"/>
        <v>Medium Risk</v>
      </c>
      <c r="F5369" t="s">
        <v>15</v>
      </c>
      <c r="G5369" t="s">
        <v>23</v>
      </c>
      <c r="H5369">
        <v>41</v>
      </c>
      <c r="I5369" t="str">
        <f t="shared" si="582"/>
        <v>Middle Age</v>
      </c>
      <c r="J5369">
        <v>5</v>
      </c>
      <c r="K5369" t="str">
        <f t="shared" si="583"/>
        <v>Established</v>
      </c>
      <c r="L5369">
        <v>0</v>
      </c>
      <c r="M5369">
        <v>1</v>
      </c>
      <c r="N5369" t="str">
        <f t="shared" si="584"/>
        <v>Basic</v>
      </c>
      <c r="O5369">
        <v>1</v>
      </c>
      <c r="P5369">
        <v>1</v>
      </c>
      <c r="Q5369">
        <v>65657.289999999994</v>
      </c>
      <c r="R5369" t="str">
        <f t="shared" si="585"/>
        <v>Medium Value</v>
      </c>
      <c r="S5369" t="str">
        <f t="shared" si="586"/>
        <v>Medium</v>
      </c>
      <c r="T5369">
        <v>0</v>
      </c>
      <c r="U5369" t="str">
        <f t="shared" si="587"/>
        <v>Retained</v>
      </c>
    </row>
    <row r="5370" spans="1:21" x14ac:dyDescent="0.3">
      <c r="A5370">
        <v>5369</v>
      </c>
      <c r="B5370">
        <v>15745326</v>
      </c>
      <c r="C5370" t="s">
        <v>2151</v>
      </c>
      <c r="D5370">
        <v>538</v>
      </c>
      <c r="E5370" t="str">
        <f t="shared" si="581"/>
        <v>Medium Risk</v>
      </c>
      <c r="F5370" t="s">
        <v>15</v>
      </c>
      <c r="G5370" t="s">
        <v>16</v>
      </c>
      <c r="H5370">
        <v>62</v>
      </c>
      <c r="I5370" t="str">
        <f t="shared" si="582"/>
        <v>Old</v>
      </c>
      <c r="J5370">
        <v>3</v>
      </c>
      <c r="K5370" t="str">
        <f t="shared" si="583"/>
        <v>Established</v>
      </c>
      <c r="L5370">
        <v>75051.490000000005</v>
      </c>
      <c r="M5370">
        <v>1</v>
      </c>
      <c r="N5370" t="str">
        <f t="shared" si="584"/>
        <v>Basic</v>
      </c>
      <c r="O5370">
        <v>0</v>
      </c>
      <c r="P5370">
        <v>0</v>
      </c>
      <c r="Q5370">
        <v>17682.02</v>
      </c>
      <c r="R5370" t="str">
        <f t="shared" si="585"/>
        <v>Low value</v>
      </c>
      <c r="S5370" t="str">
        <f t="shared" si="586"/>
        <v>Low</v>
      </c>
      <c r="T5370">
        <v>1</v>
      </c>
      <c r="U5370" t="str">
        <f t="shared" si="587"/>
        <v>Churned</v>
      </c>
    </row>
    <row r="5371" spans="1:21" x14ac:dyDescent="0.3">
      <c r="A5371">
        <v>5370</v>
      </c>
      <c r="B5371">
        <v>15674541</v>
      </c>
      <c r="C5371" t="s">
        <v>176</v>
      </c>
      <c r="D5371">
        <v>575</v>
      </c>
      <c r="E5371" t="str">
        <f t="shared" si="581"/>
        <v>Medium Risk</v>
      </c>
      <c r="F5371" t="s">
        <v>18</v>
      </c>
      <c r="G5371" t="s">
        <v>23</v>
      </c>
      <c r="H5371">
        <v>52</v>
      </c>
      <c r="I5371" t="str">
        <f t="shared" si="582"/>
        <v>Old</v>
      </c>
      <c r="J5371">
        <v>8</v>
      </c>
      <c r="K5371" t="str">
        <f t="shared" si="583"/>
        <v>Loyal</v>
      </c>
      <c r="L5371">
        <v>123925.23</v>
      </c>
      <c r="M5371">
        <v>1</v>
      </c>
      <c r="N5371" t="str">
        <f t="shared" si="584"/>
        <v>Basic</v>
      </c>
      <c r="O5371">
        <v>0</v>
      </c>
      <c r="P5371">
        <v>0</v>
      </c>
      <c r="Q5371">
        <v>111342.66</v>
      </c>
      <c r="R5371" t="str">
        <f t="shared" si="585"/>
        <v>Medium Value</v>
      </c>
      <c r="S5371" t="str">
        <f t="shared" si="586"/>
        <v>High</v>
      </c>
      <c r="T5371">
        <v>1</v>
      </c>
      <c r="U5371" t="str">
        <f t="shared" si="587"/>
        <v>Churned</v>
      </c>
    </row>
    <row r="5372" spans="1:21" x14ac:dyDescent="0.3">
      <c r="A5372">
        <v>5371</v>
      </c>
      <c r="B5372">
        <v>15728564</v>
      </c>
      <c r="C5372" t="s">
        <v>442</v>
      </c>
      <c r="D5372">
        <v>682</v>
      </c>
      <c r="E5372" t="str">
        <f t="shared" si="581"/>
        <v>Medium Risk</v>
      </c>
      <c r="F5372" t="s">
        <v>15</v>
      </c>
      <c r="G5372" t="s">
        <v>23</v>
      </c>
      <c r="H5372">
        <v>41</v>
      </c>
      <c r="I5372" t="str">
        <f t="shared" si="582"/>
        <v>Middle Age</v>
      </c>
      <c r="J5372">
        <v>6</v>
      </c>
      <c r="K5372" t="str">
        <f t="shared" si="583"/>
        <v>Loyal</v>
      </c>
      <c r="L5372">
        <v>0</v>
      </c>
      <c r="M5372">
        <v>2</v>
      </c>
      <c r="N5372" t="str">
        <f t="shared" si="584"/>
        <v>Standard</v>
      </c>
      <c r="O5372">
        <v>0</v>
      </c>
      <c r="P5372">
        <v>1</v>
      </c>
      <c r="Q5372">
        <v>134158.09</v>
      </c>
      <c r="R5372" t="str">
        <f t="shared" si="585"/>
        <v>High Value</v>
      </c>
      <c r="S5372" t="str">
        <f t="shared" si="586"/>
        <v>High</v>
      </c>
      <c r="T5372">
        <v>1</v>
      </c>
      <c r="U5372" t="str">
        <f t="shared" si="587"/>
        <v>Churned</v>
      </c>
    </row>
    <row r="5373" spans="1:21" x14ac:dyDescent="0.3">
      <c r="A5373">
        <v>5372</v>
      </c>
      <c r="B5373">
        <v>15580701</v>
      </c>
      <c r="C5373" t="s">
        <v>149</v>
      </c>
      <c r="D5373">
        <v>712</v>
      </c>
      <c r="E5373" t="str">
        <f t="shared" si="581"/>
        <v>Low Risk</v>
      </c>
      <c r="F5373" t="s">
        <v>15</v>
      </c>
      <c r="G5373" t="s">
        <v>23</v>
      </c>
      <c r="H5373">
        <v>33</v>
      </c>
      <c r="I5373" t="str">
        <f t="shared" si="582"/>
        <v>Middle Age</v>
      </c>
      <c r="J5373">
        <v>3</v>
      </c>
      <c r="K5373" t="str">
        <f t="shared" si="583"/>
        <v>Established</v>
      </c>
      <c r="L5373">
        <v>153819.57999999999</v>
      </c>
      <c r="M5373">
        <v>1</v>
      </c>
      <c r="N5373" t="str">
        <f t="shared" si="584"/>
        <v>Basic</v>
      </c>
      <c r="O5373">
        <v>1</v>
      </c>
      <c r="P5373">
        <v>0</v>
      </c>
      <c r="Q5373">
        <v>79176.09</v>
      </c>
      <c r="R5373" t="str">
        <f t="shared" si="585"/>
        <v>Medium Value</v>
      </c>
      <c r="S5373" t="str">
        <f t="shared" si="586"/>
        <v>Medium</v>
      </c>
      <c r="T5373">
        <v>1</v>
      </c>
      <c r="U5373" t="str">
        <f t="shared" si="587"/>
        <v>Churned</v>
      </c>
    </row>
    <row r="5374" spans="1:21" x14ac:dyDescent="0.3">
      <c r="A5374">
        <v>5373</v>
      </c>
      <c r="B5374">
        <v>15688973</v>
      </c>
      <c r="C5374" t="s">
        <v>1111</v>
      </c>
      <c r="D5374">
        <v>598</v>
      </c>
      <c r="E5374" t="str">
        <f t="shared" si="581"/>
        <v>Medium Risk</v>
      </c>
      <c r="F5374" t="s">
        <v>18</v>
      </c>
      <c r="G5374" t="s">
        <v>16</v>
      </c>
      <c r="H5374">
        <v>39</v>
      </c>
      <c r="I5374" t="str">
        <f t="shared" si="582"/>
        <v>Middle Age</v>
      </c>
      <c r="J5374">
        <v>5</v>
      </c>
      <c r="K5374" t="str">
        <f t="shared" si="583"/>
        <v>Established</v>
      </c>
      <c r="L5374">
        <v>0</v>
      </c>
      <c r="M5374">
        <v>2</v>
      </c>
      <c r="N5374" t="str">
        <f t="shared" si="584"/>
        <v>Standard</v>
      </c>
      <c r="O5374">
        <v>1</v>
      </c>
      <c r="P5374">
        <v>1</v>
      </c>
      <c r="Q5374">
        <v>83103.460000000006</v>
      </c>
      <c r="R5374" t="str">
        <f t="shared" si="585"/>
        <v>Medium Value</v>
      </c>
      <c r="S5374" t="str">
        <f t="shared" si="586"/>
        <v>Medium</v>
      </c>
      <c r="T5374">
        <v>0</v>
      </c>
      <c r="U5374" t="str">
        <f t="shared" si="587"/>
        <v>Retained</v>
      </c>
    </row>
    <row r="5375" spans="1:21" x14ac:dyDescent="0.3">
      <c r="A5375">
        <v>5374</v>
      </c>
      <c r="B5375">
        <v>15709412</v>
      </c>
      <c r="C5375" t="s">
        <v>28</v>
      </c>
      <c r="D5375">
        <v>776</v>
      </c>
      <c r="E5375" t="str">
        <f t="shared" si="581"/>
        <v>Low Risk</v>
      </c>
      <c r="F5375" t="s">
        <v>18</v>
      </c>
      <c r="G5375" t="s">
        <v>23</v>
      </c>
      <c r="H5375">
        <v>30</v>
      </c>
      <c r="I5375" t="str">
        <f t="shared" si="582"/>
        <v>Middle Age</v>
      </c>
      <c r="J5375">
        <v>6</v>
      </c>
      <c r="K5375" t="str">
        <f t="shared" si="583"/>
        <v>Loyal</v>
      </c>
      <c r="L5375">
        <v>0</v>
      </c>
      <c r="M5375">
        <v>2</v>
      </c>
      <c r="N5375" t="str">
        <f t="shared" si="584"/>
        <v>Standard</v>
      </c>
      <c r="O5375">
        <v>0</v>
      </c>
      <c r="P5375">
        <v>1</v>
      </c>
      <c r="Q5375">
        <v>63908.86</v>
      </c>
      <c r="R5375" t="str">
        <f t="shared" si="585"/>
        <v>Medium Value</v>
      </c>
      <c r="S5375" t="str">
        <f t="shared" si="586"/>
        <v>Medium</v>
      </c>
      <c r="T5375">
        <v>0</v>
      </c>
      <c r="U5375" t="str">
        <f t="shared" si="587"/>
        <v>Retained</v>
      </c>
    </row>
    <row r="5376" spans="1:21" x14ac:dyDescent="0.3">
      <c r="A5376">
        <v>5375</v>
      </c>
      <c r="B5376">
        <v>15607753</v>
      </c>
      <c r="C5376" t="s">
        <v>503</v>
      </c>
      <c r="D5376">
        <v>606</v>
      </c>
      <c r="E5376" t="str">
        <f t="shared" si="581"/>
        <v>Medium Risk</v>
      </c>
      <c r="F5376" t="s">
        <v>18</v>
      </c>
      <c r="G5376" t="s">
        <v>16</v>
      </c>
      <c r="H5376">
        <v>23</v>
      </c>
      <c r="I5376" t="str">
        <f t="shared" si="582"/>
        <v>Adolescence</v>
      </c>
      <c r="J5376">
        <v>10</v>
      </c>
      <c r="K5376" t="str">
        <f t="shared" si="583"/>
        <v>Very Loyal</v>
      </c>
      <c r="L5376">
        <v>70417.789999999994</v>
      </c>
      <c r="M5376">
        <v>1</v>
      </c>
      <c r="N5376" t="str">
        <f t="shared" si="584"/>
        <v>Basic</v>
      </c>
      <c r="O5376">
        <v>0</v>
      </c>
      <c r="P5376">
        <v>1</v>
      </c>
      <c r="Q5376">
        <v>90896.04</v>
      </c>
      <c r="R5376" t="str">
        <f t="shared" si="585"/>
        <v>Medium Value</v>
      </c>
      <c r="S5376" t="str">
        <f t="shared" si="586"/>
        <v>Medium</v>
      </c>
      <c r="T5376">
        <v>0</v>
      </c>
      <c r="U5376" t="str">
        <f t="shared" si="587"/>
        <v>Retained</v>
      </c>
    </row>
    <row r="5377" spans="1:21" x14ac:dyDescent="0.3">
      <c r="A5377">
        <v>5376</v>
      </c>
      <c r="B5377">
        <v>15705352</v>
      </c>
      <c r="C5377" t="s">
        <v>222</v>
      </c>
      <c r="D5377">
        <v>686</v>
      </c>
      <c r="E5377" t="str">
        <f t="shared" si="581"/>
        <v>Medium Risk</v>
      </c>
      <c r="F5377" t="s">
        <v>18</v>
      </c>
      <c r="G5377" t="s">
        <v>23</v>
      </c>
      <c r="H5377">
        <v>38</v>
      </c>
      <c r="I5377" t="str">
        <f t="shared" si="582"/>
        <v>Middle Age</v>
      </c>
      <c r="J5377">
        <v>7</v>
      </c>
      <c r="K5377" t="str">
        <f t="shared" si="583"/>
        <v>Loyal</v>
      </c>
      <c r="L5377">
        <v>111484.88</v>
      </c>
      <c r="M5377">
        <v>1</v>
      </c>
      <c r="N5377" t="str">
        <f t="shared" si="584"/>
        <v>Basic</v>
      </c>
      <c r="O5377">
        <v>1</v>
      </c>
      <c r="P5377">
        <v>1</v>
      </c>
      <c r="Q5377">
        <v>76076.2</v>
      </c>
      <c r="R5377" t="str">
        <f t="shared" si="585"/>
        <v>Medium Value</v>
      </c>
      <c r="S5377" t="str">
        <f t="shared" si="586"/>
        <v>Medium</v>
      </c>
      <c r="T5377">
        <v>0</v>
      </c>
      <c r="U5377" t="str">
        <f t="shared" si="587"/>
        <v>Retained</v>
      </c>
    </row>
    <row r="5378" spans="1:21" x14ac:dyDescent="0.3">
      <c r="A5378">
        <v>5377</v>
      </c>
      <c r="B5378">
        <v>15602500</v>
      </c>
      <c r="C5378" t="s">
        <v>807</v>
      </c>
      <c r="D5378">
        <v>850</v>
      </c>
      <c r="E5378" t="str">
        <f t="shared" si="581"/>
        <v>Low Risk</v>
      </c>
      <c r="F5378" t="s">
        <v>18</v>
      </c>
      <c r="G5378" t="s">
        <v>23</v>
      </c>
      <c r="H5378">
        <v>38</v>
      </c>
      <c r="I5378" t="str">
        <f t="shared" si="582"/>
        <v>Middle Age</v>
      </c>
      <c r="J5378">
        <v>1</v>
      </c>
      <c r="K5378" t="str">
        <f t="shared" si="583"/>
        <v>New</v>
      </c>
      <c r="L5378">
        <v>146343.98000000001</v>
      </c>
      <c r="M5378">
        <v>1</v>
      </c>
      <c r="N5378" t="str">
        <f t="shared" si="584"/>
        <v>Basic</v>
      </c>
      <c r="O5378">
        <v>0</v>
      </c>
      <c r="P5378">
        <v>1</v>
      </c>
      <c r="Q5378">
        <v>103902.11</v>
      </c>
      <c r="R5378" t="str">
        <f t="shared" si="585"/>
        <v>Medium Value</v>
      </c>
      <c r="S5378" t="str">
        <f t="shared" si="586"/>
        <v>High</v>
      </c>
      <c r="T5378">
        <v>0</v>
      </c>
      <c r="U5378" t="str">
        <f t="shared" si="587"/>
        <v>Retained</v>
      </c>
    </row>
    <row r="5379" spans="1:21" x14ac:dyDescent="0.3">
      <c r="A5379">
        <v>5378</v>
      </c>
      <c r="B5379">
        <v>15672437</v>
      </c>
      <c r="C5379" t="s">
        <v>68</v>
      </c>
      <c r="D5379">
        <v>642</v>
      </c>
      <c r="E5379" t="str">
        <f t="shared" ref="E5379:E5442" si="588">IF(D5379 &lt; 500, "High Risk", IF(D5379 &lt; 700, "Medium Risk", "Low Risk"))</f>
        <v>Medium Risk</v>
      </c>
      <c r="F5379" t="s">
        <v>15</v>
      </c>
      <c r="G5379" t="s">
        <v>23</v>
      </c>
      <c r="H5379">
        <v>72</v>
      </c>
      <c r="I5379" t="str">
        <f t="shared" ref="I5379:I5442" si="589">IF(H5379 &lt; 30, "Adolescence", IF(H5379 &lt;= 50, "Middle Age", "Old"))</f>
        <v>Old</v>
      </c>
      <c r="J5379">
        <v>1</v>
      </c>
      <c r="K5379" t="str">
        <f t="shared" ref="K5379:K5442" si="590">IF(J5379 &lt;= 2, "New", IF(J5379 &lt;= 5, "Established", IF(J5379 &lt;= 8, "Loyal", "Very Loyal")))</f>
        <v>New</v>
      </c>
      <c r="L5379">
        <v>160541</v>
      </c>
      <c r="M5379">
        <v>2</v>
      </c>
      <c r="N5379" t="str">
        <f t="shared" ref="N5379:N5442" si="591">IF(M5379 =1, "Basic", IF(M5379 = 2, "Standard", IF(M5379 &gt;=3, "Premium", "Unknown")))</f>
        <v>Standard</v>
      </c>
      <c r="O5379">
        <v>1</v>
      </c>
      <c r="P5379">
        <v>1</v>
      </c>
      <c r="Q5379">
        <v>142223.94</v>
      </c>
      <c r="R5379" t="str">
        <f t="shared" ref="R5379:R5442" si="592">IF(Q5379 &gt; 100000, IF(M5379 &gt;=2, "High Value", "Medium Value"), IF(Q5379 &gt; 50000, "Medium Value", "Low value"))</f>
        <v>High Value</v>
      </c>
      <c r="S5379" t="str">
        <f t="shared" ref="S5379:S5442" si="593">IF(Q5379 &lt; 50000, "Low", IF(Q5379 &lt; 100000, "Medium", "High"))</f>
        <v>High</v>
      </c>
      <c r="T5379">
        <v>0</v>
      </c>
      <c r="U5379" t="str">
        <f t="shared" ref="U5379:U5442" si="594">IF(T5379 = 1, "Churned", "Retained")</f>
        <v>Retained</v>
      </c>
    </row>
    <row r="5380" spans="1:21" x14ac:dyDescent="0.3">
      <c r="A5380">
        <v>5379</v>
      </c>
      <c r="B5380">
        <v>15720968</v>
      </c>
      <c r="C5380" t="s">
        <v>45</v>
      </c>
      <c r="D5380">
        <v>606</v>
      </c>
      <c r="E5380" t="str">
        <f t="shared" si="588"/>
        <v>Medium Risk</v>
      </c>
      <c r="F5380" t="s">
        <v>26</v>
      </c>
      <c r="G5380" t="s">
        <v>23</v>
      </c>
      <c r="H5380">
        <v>27</v>
      </c>
      <c r="I5380" t="str">
        <f t="shared" si="589"/>
        <v>Adolescence</v>
      </c>
      <c r="J5380">
        <v>2</v>
      </c>
      <c r="K5380" t="str">
        <f t="shared" si="590"/>
        <v>New</v>
      </c>
      <c r="L5380">
        <v>130274.26</v>
      </c>
      <c r="M5380">
        <v>2</v>
      </c>
      <c r="N5380" t="str">
        <f t="shared" si="591"/>
        <v>Standard</v>
      </c>
      <c r="O5380">
        <v>1</v>
      </c>
      <c r="P5380">
        <v>0</v>
      </c>
      <c r="Q5380">
        <v>147533.09</v>
      </c>
      <c r="R5380" t="str">
        <f t="shared" si="592"/>
        <v>High Value</v>
      </c>
      <c r="S5380" t="str">
        <f t="shared" si="593"/>
        <v>High</v>
      </c>
      <c r="T5380">
        <v>0</v>
      </c>
      <c r="U5380" t="str">
        <f t="shared" si="594"/>
        <v>Retained</v>
      </c>
    </row>
    <row r="5381" spans="1:21" x14ac:dyDescent="0.3">
      <c r="A5381">
        <v>5380</v>
      </c>
      <c r="B5381">
        <v>15730796</v>
      </c>
      <c r="C5381" t="s">
        <v>2152</v>
      </c>
      <c r="D5381">
        <v>627</v>
      </c>
      <c r="E5381" t="str">
        <f t="shared" si="588"/>
        <v>Medium Risk</v>
      </c>
      <c r="F5381" t="s">
        <v>15</v>
      </c>
      <c r="G5381" t="s">
        <v>16</v>
      </c>
      <c r="H5381">
        <v>21</v>
      </c>
      <c r="I5381" t="str">
        <f t="shared" si="589"/>
        <v>Adolescence</v>
      </c>
      <c r="J5381">
        <v>7</v>
      </c>
      <c r="K5381" t="str">
        <f t="shared" si="590"/>
        <v>Loyal</v>
      </c>
      <c r="L5381">
        <v>98993.02</v>
      </c>
      <c r="M5381">
        <v>1</v>
      </c>
      <c r="N5381" t="str">
        <f t="shared" si="591"/>
        <v>Basic</v>
      </c>
      <c r="O5381">
        <v>1</v>
      </c>
      <c r="P5381">
        <v>1</v>
      </c>
      <c r="Q5381">
        <v>169156.64</v>
      </c>
      <c r="R5381" t="str">
        <f t="shared" si="592"/>
        <v>Medium Value</v>
      </c>
      <c r="S5381" t="str">
        <f t="shared" si="593"/>
        <v>High</v>
      </c>
      <c r="T5381">
        <v>0</v>
      </c>
      <c r="U5381" t="str">
        <f t="shared" si="594"/>
        <v>Retained</v>
      </c>
    </row>
    <row r="5382" spans="1:21" x14ac:dyDescent="0.3">
      <c r="A5382">
        <v>5381</v>
      </c>
      <c r="B5382">
        <v>15768219</v>
      </c>
      <c r="C5382" t="s">
        <v>701</v>
      </c>
      <c r="D5382">
        <v>850</v>
      </c>
      <c r="E5382" t="str">
        <f t="shared" si="588"/>
        <v>Low Risk</v>
      </c>
      <c r="F5382" t="s">
        <v>18</v>
      </c>
      <c r="G5382" t="s">
        <v>23</v>
      </c>
      <c r="H5382">
        <v>36</v>
      </c>
      <c r="I5382" t="str">
        <f t="shared" si="589"/>
        <v>Middle Age</v>
      </c>
      <c r="J5382">
        <v>0</v>
      </c>
      <c r="K5382" t="str">
        <f t="shared" si="590"/>
        <v>New</v>
      </c>
      <c r="L5382">
        <v>0</v>
      </c>
      <c r="M5382">
        <v>2</v>
      </c>
      <c r="N5382" t="str">
        <f t="shared" si="591"/>
        <v>Standard</v>
      </c>
      <c r="O5382">
        <v>1</v>
      </c>
      <c r="P5382">
        <v>0</v>
      </c>
      <c r="Q5382">
        <v>141242.57</v>
      </c>
      <c r="R5382" t="str">
        <f t="shared" si="592"/>
        <v>High Value</v>
      </c>
      <c r="S5382" t="str">
        <f t="shared" si="593"/>
        <v>High</v>
      </c>
      <c r="T5382">
        <v>0</v>
      </c>
      <c r="U5382" t="str">
        <f t="shared" si="594"/>
        <v>Retained</v>
      </c>
    </row>
    <row r="5383" spans="1:21" x14ac:dyDescent="0.3">
      <c r="A5383">
        <v>5382</v>
      </c>
      <c r="B5383">
        <v>15663883</v>
      </c>
      <c r="C5383" t="s">
        <v>758</v>
      </c>
      <c r="D5383">
        <v>850</v>
      </c>
      <c r="E5383" t="str">
        <f t="shared" si="588"/>
        <v>Low Risk</v>
      </c>
      <c r="F5383" t="s">
        <v>26</v>
      </c>
      <c r="G5383" t="s">
        <v>23</v>
      </c>
      <c r="H5383">
        <v>32</v>
      </c>
      <c r="I5383" t="str">
        <f t="shared" si="589"/>
        <v>Middle Age</v>
      </c>
      <c r="J5383">
        <v>9</v>
      </c>
      <c r="K5383" t="str">
        <f t="shared" si="590"/>
        <v>Very Loyal</v>
      </c>
      <c r="L5383">
        <v>141827.32999999999</v>
      </c>
      <c r="M5383">
        <v>2</v>
      </c>
      <c r="N5383" t="str">
        <f t="shared" si="591"/>
        <v>Standard</v>
      </c>
      <c r="O5383">
        <v>1</v>
      </c>
      <c r="P5383">
        <v>1</v>
      </c>
      <c r="Q5383">
        <v>149458.73000000001</v>
      </c>
      <c r="R5383" t="str">
        <f t="shared" si="592"/>
        <v>High Value</v>
      </c>
      <c r="S5383" t="str">
        <f t="shared" si="593"/>
        <v>High</v>
      </c>
      <c r="T5383">
        <v>0</v>
      </c>
      <c r="U5383" t="str">
        <f t="shared" si="594"/>
        <v>Retained</v>
      </c>
    </row>
    <row r="5384" spans="1:21" x14ac:dyDescent="0.3">
      <c r="A5384">
        <v>5383</v>
      </c>
      <c r="B5384">
        <v>15589296</v>
      </c>
      <c r="C5384" t="s">
        <v>323</v>
      </c>
      <c r="D5384">
        <v>724</v>
      </c>
      <c r="E5384" t="str">
        <f t="shared" si="588"/>
        <v>Low Risk</v>
      </c>
      <c r="F5384" t="s">
        <v>15</v>
      </c>
      <c r="G5384" t="s">
        <v>16</v>
      </c>
      <c r="H5384">
        <v>40</v>
      </c>
      <c r="I5384" t="str">
        <f t="shared" si="589"/>
        <v>Middle Age</v>
      </c>
      <c r="J5384">
        <v>6</v>
      </c>
      <c r="K5384" t="str">
        <f t="shared" si="590"/>
        <v>Loyal</v>
      </c>
      <c r="L5384">
        <v>110054.45</v>
      </c>
      <c r="M5384">
        <v>1</v>
      </c>
      <c r="N5384" t="str">
        <f t="shared" si="591"/>
        <v>Basic</v>
      </c>
      <c r="O5384">
        <v>1</v>
      </c>
      <c r="P5384">
        <v>1</v>
      </c>
      <c r="Q5384">
        <v>86950.720000000001</v>
      </c>
      <c r="R5384" t="str">
        <f t="shared" si="592"/>
        <v>Medium Value</v>
      </c>
      <c r="S5384" t="str">
        <f t="shared" si="593"/>
        <v>Medium</v>
      </c>
      <c r="T5384">
        <v>0</v>
      </c>
      <c r="U5384" t="str">
        <f t="shared" si="594"/>
        <v>Retained</v>
      </c>
    </row>
    <row r="5385" spans="1:21" x14ac:dyDescent="0.3">
      <c r="A5385">
        <v>5384</v>
      </c>
      <c r="B5385">
        <v>15586425</v>
      </c>
      <c r="C5385" t="s">
        <v>1227</v>
      </c>
      <c r="D5385">
        <v>579</v>
      </c>
      <c r="E5385" t="str">
        <f t="shared" si="588"/>
        <v>Medium Risk</v>
      </c>
      <c r="F5385" t="s">
        <v>15</v>
      </c>
      <c r="G5385" t="s">
        <v>23</v>
      </c>
      <c r="H5385">
        <v>28</v>
      </c>
      <c r="I5385" t="str">
        <f t="shared" si="589"/>
        <v>Adolescence</v>
      </c>
      <c r="J5385">
        <v>4</v>
      </c>
      <c r="K5385" t="str">
        <f t="shared" si="590"/>
        <v>Established</v>
      </c>
      <c r="L5385">
        <v>0</v>
      </c>
      <c r="M5385">
        <v>2</v>
      </c>
      <c r="N5385" t="str">
        <f t="shared" si="591"/>
        <v>Standard</v>
      </c>
      <c r="O5385">
        <v>1</v>
      </c>
      <c r="P5385">
        <v>1</v>
      </c>
      <c r="Q5385">
        <v>176925.69</v>
      </c>
      <c r="R5385" t="str">
        <f t="shared" si="592"/>
        <v>High Value</v>
      </c>
      <c r="S5385" t="str">
        <f t="shared" si="593"/>
        <v>High</v>
      </c>
      <c r="T5385">
        <v>0</v>
      </c>
      <c r="U5385" t="str">
        <f t="shared" si="594"/>
        <v>Retained</v>
      </c>
    </row>
    <row r="5386" spans="1:21" x14ac:dyDescent="0.3">
      <c r="A5386">
        <v>5385</v>
      </c>
      <c r="B5386">
        <v>15679813</v>
      </c>
      <c r="C5386" t="s">
        <v>1162</v>
      </c>
      <c r="D5386">
        <v>727</v>
      </c>
      <c r="E5386" t="str">
        <f t="shared" si="588"/>
        <v>Low Risk</v>
      </c>
      <c r="F5386" t="s">
        <v>18</v>
      </c>
      <c r="G5386" t="s">
        <v>23</v>
      </c>
      <c r="H5386">
        <v>28</v>
      </c>
      <c r="I5386" t="str">
        <f t="shared" si="589"/>
        <v>Adolescence</v>
      </c>
      <c r="J5386">
        <v>1</v>
      </c>
      <c r="K5386" t="str">
        <f t="shared" si="590"/>
        <v>New</v>
      </c>
      <c r="L5386">
        <v>0</v>
      </c>
      <c r="M5386">
        <v>1</v>
      </c>
      <c r="N5386" t="str">
        <f t="shared" si="591"/>
        <v>Basic</v>
      </c>
      <c r="O5386">
        <v>1</v>
      </c>
      <c r="P5386">
        <v>0</v>
      </c>
      <c r="Q5386">
        <v>40357.39</v>
      </c>
      <c r="R5386" t="str">
        <f t="shared" si="592"/>
        <v>Low value</v>
      </c>
      <c r="S5386" t="str">
        <f t="shared" si="593"/>
        <v>Low</v>
      </c>
      <c r="T5386">
        <v>0</v>
      </c>
      <c r="U5386" t="str">
        <f t="shared" si="594"/>
        <v>Retained</v>
      </c>
    </row>
    <row r="5387" spans="1:21" x14ac:dyDescent="0.3">
      <c r="A5387">
        <v>5386</v>
      </c>
      <c r="B5387">
        <v>15681410</v>
      </c>
      <c r="C5387" t="s">
        <v>2153</v>
      </c>
      <c r="D5387">
        <v>813</v>
      </c>
      <c r="E5387" t="str">
        <f t="shared" si="588"/>
        <v>Low Risk</v>
      </c>
      <c r="F5387" t="s">
        <v>26</v>
      </c>
      <c r="G5387" t="s">
        <v>16</v>
      </c>
      <c r="H5387">
        <v>36</v>
      </c>
      <c r="I5387" t="str">
        <f t="shared" si="589"/>
        <v>Middle Age</v>
      </c>
      <c r="J5387">
        <v>6</v>
      </c>
      <c r="K5387" t="str">
        <f t="shared" si="590"/>
        <v>Loyal</v>
      </c>
      <c r="L5387">
        <v>98088.09</v>
      </c>
      <c r="M5387">
        <v>1</v>
      </c>
      <c r="N5387" t="str">
        <f t="shared" si="591"/>
        <v>Basic</v>
      </c>
      <c r="O5387">
        <v>0</v>
      </c>
      <c r="P5387">
        <v>1</v>
      </c>
      <c r="Q5387">
        <v>26687.22</v>
      </c>
      <c r="R5387" t="str">
        <f t="shared" si="592"/>
        <v>Low value</v>
      </c>
      <c r="S5387" t="str">
        <f t="shared" si="593"/>
        <v>Low</v>
      </c>
      <c r="T5387">
        <v>1</v>
      </c>
      <c r="U5387" t="str">
        <f t="shared" si="594"/>
        <v>Churned</v>
      </c>
    </row>
    <row r="5388" spans="1:21" x14ac:dyDescent="0.3">
      <c r="A5388">
        <v>5387</v>
      </c>
      <c r="B5388">
        <v>15668283</v>
      </c>
      <c r="C5388" t="s">
        <v>345</v>
      </c>
      <c r="D5388">
        <v>642</v>
      </c>
      <c r="E5388" t="str">
        <f t="shared" si="588"/>
        <v>Medium Risk</v>
      </c>
      <c r="F5388" t="s">
        <v>15</v>
      </c>
      <c r="G5388" t="s">
        <v>23</v>
      </c>
      <c r="H5388">
        <v>48</v>
      </c>
      <c r="I5388" t="str">
        <f t="shared" si="589"/>
        <v>Middle Age</v>
      </c>
      <c r="J5388">
        <v>9</v>
      </c>
      <c r="K5388" t="str">
        <f t="shared" si="590"/>
        <v>Very Loyal</v>
      </c>
      <c r="L5388">
        <v>118317.27</v>
      </c>
      <c r="M5388">
        <v>4</v>
      </c>
      <c r="N5388" t="str">
        <f t="shared" si="591"/>
        <v>Premium</v>
      </c>
      <c r="O5388">
        <v>0</v>
      </c>
      <c r="P5388">
        <v>0</v>
      </c>
      <c r="Q5388">
        <v>78702.98</v>
      </c>
      <c r="R5388" t="str">
        <f t="shared" si="592"/>
        <v>Medium Value</v>
      </c>
      <c r="S5388" t="str">
        <f t="shared" si="593"/>
        <v>Medium</v>
      </c>
      <c r="T5388">
        <v>1</v>
      </c>
      <c r="U5388" t="str">
        <f t="shared" si="594"/>
        <v>Churned</v>
      </c>
    </row>
    <row r="5389" spans="1:21" x14ac:dyDescent="0.3">
      <c r="A5389">
        <v>5388</v>
      </c>
      <c r="B5389">
        <v>15624072</v>
      </c>
      <c r="C5389" t="s">
        <v>2154</v>
      </c>
      <c r="D5389">
        <v>669</v>
      </c>
      <c r="E5389" t="str">
        <f t="shared" si="588"/>
        <v>Medium Risk</v>
      </c>
      <c r="F5389" t="s">
        <v>18</v>
      </c>
      <c r="G5389" t="s">
        <v>23</v>
      </c>
      <c r="H5389">
        <v>22</v>
      </c>
      <c r="I5389" t="str">
        <f t="shared" si="589"/>
        <v>Adolescence</v>
      </c>
      <c r="J5389">
        <v>10</v>
      </c>
      <c r="K5389" t="str">
        <f t="shared" si="590"/>
        <v>Very Loyal</v>
      </c>
      <c r="L5389">
        <v>0</v>
      </c>
      <c r="M5389">
        <v>2</v>
      </c>
      <c r="N5389" t="str">
        <f t="shared" si="591"/>
        <v>Standard</v>
      </c>
      <c r="O5389">
        <v>1</v>
      </c>
      <c r="P5389">
        <v>0</v>
      </c>
      <c r="Q5389">
        <v>176163.74</v>
      </c>
      <c r="R5389" t="str">
        <f t="shared" si="592"/>
        <v>High Value</v>
      </c>
      <c r="S5389" t="str">
        <f t="shared" si="593"/>
        <v>High</v>
      </c>
      <c r="T5389">
        <v>0</v>
      </c>
      <c r="U5389" t="str">
        <f t="shared" si="594"/>
        <v>Retained</v>
      </c>
    </row>
    <row r="5390" spans="1:21" x14ac:dyDescent="0.3">
      <c r="A5390">
        <v>5389</v>
      </c>
      <c r="B5390">
        <v>15669664</v>
      </c>
      <c r="C5390" t="s">
        <v>809</v>
      </c>
      <c r="D5390">
        <v>574</v>
      </c>
      <c r="E5390" t="str">
        <f t="shared" si="588"/>
        <v>Medium Risk</v>
      </c>
      <c r="F5390" t="s">
        <v>26</v>
      </c>
      <c r="G5390" t="s">
        <v>23</v>
      </c>
      <c r="H5390">
        <v>54</v>
      </c>
      <c r="I5390" t="str">
        <f t="shared" si="589"/>
        <v>Old</v>
      </c>
      <c r="J5390">
        <v>1</v>
      </c>
      <c r="K5390" t="str">
        <f t="shared" si="590"/>
        <v>New</v>
      </c>
      <c r="L5390">
        <v>99774.5</v>
      </c>
      <c r="M5390">
        <v>1</v>
      </c>
      <c r="N5390" t="str">
        <f t="shared" si="591"/>
        <v>Basic</v>
      </c>
      <c r="O5390">
        <v>0</v>
      </c>
      <c r="P5390">
        <v>0</v>
      </c>
      <c r="Q5390">
        <v>4896.1099999999997</v>
      </c>
      <c r="R5390" t="str">
        <f t="shared" si="592"/>
        <v>Low value</v>
      </c>
      <c r="S5390" t="str">
        <f t="shared" si="593"/>
        <v>Low</v>
      </c>
      <c r="T5390">
        <v>1</v>
      </c>
      <c r="U5390" t="str">
        <f t="shared" si="594"/>
        <v>Churned</v>
      </c>
    </row>
    <row r="5391" spans="1:21" x14ac:dyDescent="0.3">
      <c r="A5391">
        <v>5390</v>
      </c>
      <c r="B5391">
        <v>15682728</v>
      </c>
      <c r="C5391" t="s">
        <v>2155</v>
      </c>
      <c r="D5391">
        <v>774</v>
      </c>
      <c r="E5391" t="str">
        <f t="shared" si="588"/>
        <v>Low Risk</v>
      </c>
      <c r="F5391" t="s">
        <v>15</v>
      </c>
      <c r="G5391" t="s">
        <v>16</v>
      </c>
      <c r="H5391">
        <v>32</v>
      </c>
      <c r="I5391" t="str">
        <f t="shared" si="589"/>
        <v>Middle Age</v>
      </c>
      <c r="J5391">
        <v>4</v>
      </c>
      <c r="K5391" t="str">
        <f t="shared" si="590"/>
        <v>Established</v>
      </c>
      <c r="L5391">
        <v>0</v>
      </c>
      <c r="M5391">
        <v>2</v>
      </c>
      <c r="N5391" t="str">
        <f t="shared" si="591"/>
        <v>Standard</v>
      </c>
      <c r="O5391">
        <v>0</v>
      </c>
      <c r="P5391">
        <v>0</v>
      </c>
      <c r="Q5391">
        <v>114899.13</v>
      </c>
      <c r="R5391" t="str">
        <f t="shared" si="592"/>
        <v>High Value</v>
      </c>
      <c r="S5391" t="str">
        <f t="shared" si="593"/>
        <v>High</v>
      </c>
      <c r="T5391">
        <v>0</v>
      </c>
      <c r="U5391" t="str">
        <f t="shared" si="594"/>
        <v>Retained</v>
      </c>
    </row>
    <row r="5392" spans="1:21" x14ac:dyDescent="0.3">
      <c r="A5392">
        <v>5391</v>
      </c>
      <c r="B5392">
        <v>15573851</v>
      </c>
      <c r="C5392" t="s">
        <v>2156</v>
      </c>
      <c r="D5392">
        <v>735</v>
      </c>
      <c r="E5392" t="str">
        <f t="shared" si="588"/>
        <v>Low Risk</v>
      </c>
      <c r="F5392" t="s">
        <v>15</v>
      </c>
      <c r="G5392" t="s">
        <v>16</v>
      </c>
      <c r="H5392">
        <v>38</v>
      </c>
      <c r="I5392" t="str">
        <f t="shared" si="589"/>
        <v>Middle Age</v>
      </c>
      <c r="J5392">
        <v>1</v>
      </c>
      <c r="K5392" t="str">
        <f t="shared" si="590"/>
        <v>New</v>
      </c>
      <c r="L5392">
        <v>0</v>
      </c>
      <c r="M5392">
        <v>3</v>
      </c>
      <c r="N5392" t="str">
        <f t="shared" si="591"/>
        <v>Premium</v>
      </c>
      <c r="O5392">
        <v>0</v>
      </c>
      <c r="P5392">
        <v>0</v>
      </c>
      <c r="Q5392">
        <v>92220.12</v>
      </c>
      <c r="R5392" t="str">
        <f t="shared" si="592"/>
        <v>Medium Value</v>
      </c>
      <c r="S5392" t="str">
        <f t="shared" si="593"/>
        <v>Medium</v>
      </c>
      <c r="T5392">
        <v>1</v>
      </c>
      <c r="U5392" t="str">
        <f t="shared" si="594"/>
        <v>Churned</v>
      </c>
    </row>
    <row r="5393" spans="1:21" x14ac:dyDescent="0.3">
      <c r="A5393">
        <v>5392</v>
      </c>
      <c r="B5393">
        <v>15733661</v>
      </c>
      <c r="C5393" t="s">
        <v>2157</v>
      </c>
      <c r="D5393">
        <v>639</v>
      </c>
      <c r="E5393" t="str">
        <f t="shared" si="588"/>
        <v>Medium Risk</v>
      </c>
      <c r="F5393" t="s">
        <v>18</v>
      </c>
      <c r="G5393" t="s">
        <v>16</v>
      </c>
      <c r="H5393">
        <v>27</v>
      </c>
      <c r="I5393" t="str">
        <f t="shared" si="589"/>
        <v>Adolescence</v>
      </c>
      <c r="J5393">
        <v>8</v>
      </c>
      <c r="K5393" t="str">
        <f t="shared" si="590"/>
        <v>Loyal</v>
      </c>
      <c r="L5393">
        <v>133806.54</v>
      </c>
      <c r="M5393">
        <v>2</v>
      </c>
      <c r="N5393" t="str">
        <f t="shared" si="591"/>
        <v>Standard</v>
      </c>
      <c r="O5393">
        <v>1</v>
      </c>
      <c r="P5393">
        <v>0</v>
      </c>
      <c r="Q5393">
        <v>6251.3</v>
      </c>
      <c r="R5393" t="str">
        <f t="shared" si="592"/>
        <v>Low value</v>
      </c>
      <c r="S5393" t="str">
        <f t="shared" si="593"/>
        <v>Low</v>
      </c>
      <c r="T5393">
        <v>0</v>
      </c>
      <c r="U5393" t="str">
        <f t="shared" si="594"/>
        <v>Retained</v>
      </c>
    </row>
    <row r="5394" spans="1:21" x14ac:dyDescent="0.3">
      <c r="A5394">
        <v>5393</v>
      </c>
      <c r="B5394">
        <v>15710012</v>
      </c>
      <c r="C5394" t="s">
        <v>1795</v>
      </c>
      <c r="D5394">
        <v>738</v>
      </c>
      <c r="E5394" t="str">
        <f t="shared" si="588"/>
        <v>Low Risk</v>
      </c>
      <c r="F5394" t="s">
        <v>18</v>
      </c>
      <c r="G5394" t="s">
        <v>23</v>
      </c>
      <c r="H5394">
        <v>44</v>
      </c>
      <c r="I5394" t="str">
        <f t="shared" si="589"/>
        <v>Middle Age</v>
      </c>
      <c r="J5394">
        <v>2</v>
      </c>
      <c r="K5394" t="str">
        <f t="shared" si="590"/>
        <v>New</v>
      </c>
      <c r="L5394">
        <v>0</v>
      </c>
      <c r="M5394">
        <v>2</v>
      </c>
      <c r="N5394" t="str">
        <f t="shared" si="591"/>
        <v>Standard</v>
      </c>
      <c r="O5394">
        <v>1</v>
      </c>
      <c r="P5394">
        <v>0</v>
      </c>
      <c r="Q5394">
        <v>43018.82</v>
      </c>
      <c r="R5394" t="str">
        <f t="shared" si="592"/>
        <v>Low value</v>
      </c>
      <c r="S5394" t="str">
        <f t="shared" si="593"/>
        <v>Low</v>
      </c>
      <c r="T5394">
        <v>1</v>
      </c>
      <c r="U5394" t="str">
        <f t="shared" si="594"/>
        <v>Churned</v>
      </c>
    </row>
    <row r="5395" spans="1:21" x14ac:dyDescent="0.3">
      <c r="A5395">
        <v>5394</v>
      </c>
      <c r="B5395">
        <v>15763327</v>
      </c>
      <c r="C5395" t="s">
        <v>520</v>
      </c>
      <c r="D5395">
        <v>835</v>
      </c>
      <c r="E5395" t="str">
        <f t="shared" si="588"/>
        <v>Low Risk</v>
      </c>
      <c r="F5395" t="s">
        <v>15</v>
      </c>
      <c r="G5395" t="s">
        <v>23</v>
      </c>
      <c r="H5395">
        <v>32</v>
      </c>
      <c r="I5395" t="str">
        <f t="shared" si="589"/>
        <v>Middle Age</v>
      </c>
      <c r="J5395">
        <v>8</v>
      </c>
      <c r="K5395" t="str">
        <f t="shared" si="590"/>
        <v>Loyal</v>
      </c>
      <c r="L5395">
        <v>124993.29</v>
      </c>
      <c r="M5395">
        <v>2</v>
      </c>
      <c r="N5395" t="str">
        <f t="shared" si="591"/>
        <v>Standard</v>
      </c>
      <c r="O5395">
        <v>1</v>
      </c>
      <c r="P5395">
        <v>1</v>
      </c>
      <c r="Q5395">
        <v>27548.06</v>
      </c>
      <c r="R5395" t="str">
        <f t="shared" si="592"/>
        <v>Low value</v>
      </c>
      <c r="S5395" t="str">
        <f t="shared" si="593"/>
        <v>Low</v>
      </c>
      <c r="T5395">
        <v>0</v>
      </c>
      <c r="U5395" t="str">
        <f t="shared" si="594"/>
        <v>Retained</v>
      </c>
    </row>
    <row r="5396" spans="1:21" x14ac:dyDescent="0.3">
      <c r="A5396">
        <v>5395</v>
      </c>
      <c r="B5396">
        <v>15668853</v>
      </c>
      <c r="C5396" t="s">
        <v>2158</v>
      </c>
      <c r="D5396">
        <v>637</v>
      </c>
      <c r="E5396" t="str">
        <f t="shared" si="588"/>
        <v>Medium Risk</v>
      </c>
      <c r="F5396" t="s">
        <v>18</v>
      </c>
      <c r="G5396" t="s">
        <v>16</v>
      </c>
      <c r="H5396">
        <v>44</v>
      </c>
      <c r="I5396" t="str">
        <f t="shared" si="589"/>
        <v>Middle Age</v>
      </c>
      <c r="J5396">
        <v>0</v>
      </c>
      <c r="K5396" t="str">
        <f t="shared" si="590"/>
        <v>New</v>
      </c>
      <c r="L5396">
        <v>157622.57999999999</v>
      </c>
      <c r="M5396">
        <v>1</v>
      </c>
      <c r="N5396" t="str">
        <f t="shared" si="591"/>
        <v>Basic</v>
      </c>
      <c r="O5396">
        <v>1</v>
      </c>
      <c r="P5396">
        <v>1</v>
      </c>
      <c r="Q5396">
        <v>120454.2</v>
      </c>
      <c r="R5396" t="str">
        <f t="shared" si="592"/>
        <v>Medium Value</v>
      </c>
      <c r="S5396" t="str">
        <f t="shared" si="593"/>
        <v>High</v>
      </c>
      <c r="T5396">
        <v>0</v>
      </c>
      <c r="U5396" t="str">
        <f t="shared" si="594"/>
        <v>Retained</v>
      </c>
    </row>
    <row r="5397" spans="1:21" x14ac:dyDescent="0.3">
      <c r="A5397">
        <v>5396</v>
      </c>
      <c r="B5397">
        <v>15639303</v>
      </c>
      <c r="C5397" t="s">
        <v>700</v>
      </c>
      <c r="D5397">
        <v>589</v>
      </c>
      <c r="E5397" t="str">
        <f t="shared" si="588"/>
        <v>Medium Risk</v>
      </c>
      <c r="F5397" t="s">
        <v>26</v>
      </c>
      <c r="G5397" t="s">
        <v>23</v>
      </c>
      <c r="H5397">
        <v>48</v>
      </c>
      <c r="I5397" t="str">
        <f t="shared" si="589"/>
        <v>Middle Age</v>
      </c>
      <c r="J5397">
        <v>5</v>
      </c>
      <c r="K5397" t="str">
        <f t="shared" si="590"/>
        <v>Established</v>
      </c>
      <c r="L5397">
        <v>126111.61</v>
      </c>
      <c r="M5397">
        <v>1</v>
      </c>
      <c r="N5397" t="str">
        <f t="shared" si="591"/>
        <v>Basic</v>
      </c>
      <c r="O5397">
        <v>0</v>
      </c>
      <c r="P5397">
        <v>1</v>
      </c>
      <c r="Q5397">
        <v>133961.19</v>
      </c>
      <c r="R5397" t="str">
        <f t="shared" si="592"/>
        <v>Medium Value</v>
      </c>
      <c r="S5397" t="str">
        <f t="shared" si="593"/>
        <v>High</v>
      </c>
      <c r="T5397">
        <v>0</v>
      </c>
      <c r="U5397" t="str">
        <f t="shared" si="594"/>
        <v>Retained</v>
      </c>
    </row>
    <row r="5398" spans="1:21" x14ac:dyDescent="0.3">
      <c r="A5398">
        <v>5397</v>
      </c>
      <c r="B5398">
        <v>15691011</v>
      </c>
      <c r="C5398" t="s">
        <v>2159</v>
      </c>
      <c r="D5398">
        <v>591</v>
      </c>
      <c r="E5398" t="str">
        <f t="shared" si="588"/>
        <v>Medium Risk</v>
      </c>
      <c r="F5398" t="s">
        <v>15</v>
      </c>
      <c r="G5398" t="s">
        <v>23</v>
      </c>
      <c r="H5398">
        <v>42</v>
      </c>
      <c r="I5398" t="str">
        <f t="shared" si="589"/>
        <v>Middle Age</v>
      </c>
      <c r="J5398">
        <v>9</v>
      </c>
      <c r="K5398" t="str">
        <f t="shared" si="590"/>
        <v>Very Loyal</v>
      </c>
      <c r="L5398">
        <v>161651.37</v>
      </c>
      <c r="M5398">
        <v>2</v>
      </c>
      <c r="N5398" t="str">
        <f t="shared" si="591"/>
        <v>Standard</v>
      </c>
      <c r="O5398">
        <v>1</v>
      </c>
      <c r="P5398">
        <v>1</v>
      </c>
      <c r="Q5398">
        <v>131753.97</v>
      </c>
      <c r="R5398" t="str">
        <f t="shared" si="592"/>
        <v>High Value</v>
      </c>
      <c r="S5398" t="str">
        <f t="shared" si="593"/>
        <v>High</v>
      </c>
      <c r="T5398">
        <v>0</v>
      </c>
      <c r="U5398" t="str">
        <f t="shared" si="594"/>
        <v>Retained</v>
      </c>
    </row>
    <row r="5399" spans="1:21" x14ac:dyDescent="0.3">
      <c r="A5399">
        <v>5398</v>
      </c>
      <c r="B5399">
        <v>15638513</v>
      </c>
      <c r="C5399" t="s">
        <v>91</v>
      </c>
      <c r="D5399">
        <v>723</v>
      </c>
      <c r="E5399" t="str">
        <f t="shared" si="588"/>
        <v>Low Risk</v>
      </c>
      <c r="F5399" t="s">
        <v>15</v>
      </c>
      <c r="G5399" t="s">
        <v>16</v>
      </c>
      <c r="H5399">
        <v>40</v>
      </c>
      <c r="I5399" t="str">
        <f t="shared" si="589"/>
        <v>Middle Age</v>
      </c>
      <c r="J5399">
        <v>7</v>
      </c>
      <c r="K5399" t="str">
        <f t="shared" si="590"/>
        <v>Loyal</v>
      </c>
      <c r="L5399">
        <v>142856.95000000001</v>
      </c>
      <c r="M5399">
        <v>2</v>
      </c>
      <c r="N5399" t="str">
        <f t="shared" si="591"/>
        <v>Standard</v>
      </c>
      <c r="O5399">
        <v>0</v>
      </c>
      <c r="P5399">
        <v>0</v>
      </c>
      <c r="Q5399">
        <v>38019.74</v>
      </c>
      <c r="R5399" t="str">
        <f t="shared" si="592"/>
        <v>Low value</v>
      </c>
      <c r="S5399" t="str">
        <f t="shared" si="593"/>
        <v>Low</v>
      </c>
      <c r="T5399">
        <v>0</v>
      </c>
      <c r="U5399" t="str">
        <f t="shared" si="594"/>
        <v>Retained</v>
      </c>
    </row>
    <row r="5400" spans="1:21" x14ac:dyDescent="0.3">
      <c r="A5400">
        <v>5399</v>
      </c>
      <c r="B5400">
        <v>15648933</v>
      </c>
      <c r="C5400" t="s">
        <v>975</v>
      </c>
      <c r="D5400">
        <v>831</v>
      </c>
      <c r="E5400" t="str">
        <f t="shared" si="588"/>
        <v>Low Risk</v>
      </c>
      <c r="F5400" t="s">
        <v>26</v>
      </c>
      <c r="G5400" t="s">
        <v>23</v>
      </c>
      <c r="H5400">
        <v>44</v>
      </c>
      <c r="I5400" t="str">
        <f t="shared" si="589"/>
        <v>Middle Age</v>
      </c>
      <c r="J5400">
        <v>3</v>
      </c>
      <c r="K5400" t="str">
        <f t="shared" si="590"/>
        <v>Established</v>
      </c>
      <c r="L5400">
        <v>111100.98</v>
      </c>
      <c r="M5400">
        <v>1</v>
      </c>
      <c r="N5400" t="str">
        <f t="shared" si="591"/>
        <v>Basic</v>
      </c>
      <c r="O5400">
        <v>1</v>
      </c>
      <c r="P5400">
        <v>1</v>
      </c>
      <c r="Q5400">
        <v>28144.07</v>
      </c>
      <c r="R5400" t="str">
        <f t="shared" si="592"/>
        <v>Low value</v>
      </c>
      <c r="S5400" t="str">
        <f t="shared" si="593"/>
        <v>Low</v>
      </c>
      <c r="T5400">
        <v>1</v>
      </c>
      <c r="U5400" t="str">
        <f t="shared" si="594"/>
        <v>Churned</v>
      </c>
    </row>
    <row r="5401" spans="1:21" x14ac:dyDescent="0.3">
      <c r="A5401">
        <v>5400</v>
      </c>
      <c r="B5401">
        <v>15628904</v>
      </c>
      <c r="C5401" t="s">
        <v>1795</v>
      </c>
      <c r="D5401">
        <v>733</v>
      </c>
      <c r="E5401" t="str">
        <f t="shared" si="588"/>
        <v>Low Risk</v>
      </c>
      <c r="F5401" t="s">
        <v>18</v>
      </c>
      <c r="G5401" t="s">
        <v>23</v>
      </c>
      <c r="H5401">
        <v>35</v>
      </c>
      <c r="I5401" t="str">
        <f t="shared" si="589"/>
        <v>Middle Age</v>
      </c>
      <c r="J5401">
        <v>8</v>
      </c>
      <c r="K5401" t="str">
        <f t="shared" si="590"/>
        <v>Loyal</v>
      </c>
      <c r="L5401">
        <v>102918.38</v>
      </c>
      <c r="M5401">
        <v>1</v>
      </c>
      <c r="N5401" t="str">
        <f t="shared" si="591"/>
        <v>Basic</v>
      </c>
      <c r="O5401">
        <v>1</v>
      </c>
      <c r="P5401">
        <v>1</v>
      </c>
      <c r="Q5401">
        <v>45959.86</v>
      </c>
      <c r="R5401" t="str">
        <f t="shared" si="592"/>
        <v>Low value</v>
      </c>
      <c r="S5401" t="str">
        <f t="shared" si="593"/>
        <v>Low</v>
      </c>
      <c r="T5401">
        <v>0</v>
      </c>
      <c r="U5401" t="str">
        <f t="shared" si="594"/>
        <v>Retained</v>
      </c>
    </row>
    <row r="5402" spans="1:21" x14ac:dyDescent="0.3">
      <c r="A5402">
        <v>5401</v>
      </c>
      <c r="B5402">
        <v>15644788</v>
      </c>
      <c r="C5402" t="s">
        <v>2000</v>
      </c>
      <c r="D5402">
        <v>731</v>
      </c>
      <c r="E5402" t="str">
        <f t="shared" si="588"/>
        <v>Low Risk</v>
      </c>
      <c r="F5402" t="s">
        <v>15</v>
      </c>
      <c r="G5402" t="s">
        <v>16</v>
      </c>
      <c r="H5402">
        <v>30</v>
      </c>
      <c r="I5402" t="str">
        <f t="shared" si="589"/>
        <v>Middle Age</v>
      </c>
      <c r="J5402">
        <v>5</v>
      </c>
      <c r="K5402" t="str">
        <f t="shared" si="590"/>
        <v>Established</v>
      </c>
      <c r="L5402">
        <v>0</v>
      </c>
      <c r="M5402">
        <v>2</v>
      </c>
      <c r="N5402" t="str">
        <f t="shared" si="591"/>
        <v>Standard</v>
      </c>
      <c r="O5402">
        <v>1</v>
      </c>
      <c r="P5402">
        <v>0</v>
      </c>
      <c r="Q5402">
        <v>189528.72</v>
      </c>
      <c r="R5402" t="str">
        <f t="shared" si="592"/>
        <v>High Value</v>
      </c>
      <c r="S5402" t="str">
        <f t="shared" si="593"/>
        <v>High</v>
      </c>
      <c r="T5402">
        <v>0</v>
      </c>
      <c r="U5402" t="str">
        <f t="shared" si="594"/>
        <v>Retained</v>
      </c>
    </row>
    <row r="5403" spans="1:21" x14ac:dyDescent="0.3">
      <c r="A5403">
        <v>5402</v>
      </c>
      <c r="B5403">
        <v>15598161</v>
      </c>
      <c r="C5403" t="s">
        <v>53</v>
      </c>
      <c r="D5403">
        <v>654</v>
      </c>
      <c r="E5403" t="str">
        <f t="shared" si="588"/>
        <v>Medium Risk</v>
      </c>
      <c r="F5403" t="s">
        <v>15</v>
      </c>
      <c r="G5403" t="s">
        <v>23</v>
      </c>
      <c r="H5403">
        <v>47</v>
      </c>
      <c r="I5403" t="str">
        <f t="shared" si="589"/>
        <v>Middle Age</v>
      </c>
      <c r="J5403">
        <v>10</v>
      </c>
      <c r="K5403" t="str">
        <f t="shared" si="590"/>
        <v>Very Loyal</v>
      </c>
      <c r="L5403">
        <v>0</v>
      </c>
      <c r="M5403">
        <v>2</v>
      </c>
      <c r="N5403" t="str">
        <f t="shared" si="591"/>
        <v>Standard</v>
      </c>
      <c r="O5403">
        <v>1</v>
      </c>
      <c r="P5403">
        <v>0</v>
      </c>
      <c r="Q5403">
        <v>170481.98</v>
      </c>
      <c r="R5403" t="str">
        <f t="shared" si="592"/>
        <v>High Value</v>
      </c>
      <c r="S5403" t="str">
        <f t="shared" si="593"/>
        <v>High</v>
      </c>
      <c r="T5403">
        <v>0</v>
      </c>
      <c r="U5403" t="str">
        <f t="shared" si="594"/>
        <v>Retained</v>
      </c>
    </row>
    <row r="5404" spans="1:21" x14ac:dyDescent="0.3">
      <c r="A5404">
        <v>5403</v>
      </c>
      <c r="B5404">
        <v>15745624</v>
      </c>
      <c r="C5404" t="s">
        <v>371</v>
      </c>
      <c r="D5404">
        <v>828</v>
      </c>
      <c r="E5404" t="str">
        <f t="shared" si="588"/>
        <v>Low Risk</v>
      </c>
      <c r="F5404" t="s">
        <v>15</v>
      </c>
      <c r="G5404" t="s">
        <v>23</v>
      </c>
      <c r="H5404">
        <v>37</v>
      </c>
      <c r="I5404" t="str">
        <f t="shared" si="589"/>
        <v>Middle Age</v>
      </c>
      <c r="J5404">
        <v>4</v>
      </c>
      <c r="K5404" t="str">
        <f t="shared" si="590"/>
        <v>Established</v>
      </c>
      <c r="L5404">
        <v>0</v>
      </c>
      <c r="M5404">
        <v>2</v>
      </c>
      <c r="N5404" t="str">
        <f t="shared" si="591"/>
        <v>Standard</v>
      </c>
      <c r="O5404">
        <v>1</v>
      </c>
      <c r="P5404">
        <v>0</v>
      </c>
      <c r="Q5404">
        <v>94845.45</v>
      </c>
      <c r="R5404" t="str">
        <f t="shared" si="592"/>
        <v>Medium Value</v>
      </c>
      <c r="S5404" t="str">
        <f t="shared" si="593"/>
        <v>Medium</v>
      </c>
      <c r="T5404">
        <v>0</v>
      </c>
      <c r="U5404" t="str">
        <f t="shared" si="594"/>
        <v>Retained</v>
      </c>
    </row>
    <row r="5405" spans="1:21" x14ac:dyDescent="0.3">
      <c r="A5405">
        <v>5404</v>
      </c>
      <c r="B5405">
        <v>15733169</v>
      </c>
      <c r="C5405" t="s">
        <v>520</v>
      </c>
      <c r="D5405">
        <v>590</v>
      </c>
      <c r="E5405" t="str">
        <f t="shared" si="588"/>
        <v>Medium Risk</v>
      </c>
      <c r="F5405" t="s">
        <v>18</v>
      </c>
      <c r="G5405" t="s">
        <v>23</v>
      </c>
      <c r="H5405">
        <v>22</v>
      </c>
      <c r="I5405" t="str">
        <f t="shared" si="589"/>
        <v>Adolescence</v>
      </c>
      <c r="J5405">
        <v>7</v>
      </c>
      <c r="K5405" t="str">
        <f t="shared" si="590"/>
        <v>Loyal</v>
      </c>
      <c r="L5405">
        <v>125265.61</v>
      </c>
      <c r="M5405">
        <v>1</v>
      </c>
      <c r="N5405" t="str">
        <f t="shared" si="591"/>
        <v>Basic</v>
      </c>
      <c r="O5405">
        <v>1</v>
      </c>
      <c r="P5405">
        <v>1</v>
      </c>
      <c r="Q5405">
        <v>161253.07999999999</v>
      </c>
      <c r="R5405" t="str">
        <f t="shared" si="592"/>
        <v>Medium Value</v>
      </c>
      <c r="S5405" t="str">
        <f t="shared" si="593"/>
        <v>High</v>
      </c>
      <c r="T5405">
        <v>0</v>
      </c>
      <c r="U5405" t="str">
        <f t="shared" si="594"/>
        <v>Retained</v>
      </c>
    </row>
    <row r="5406" spans="1:21" x14ac:dyDescent="0.3">
      <c r="A5406">
        <v>5405</v>
      </c>
      <c r="B5406">
        <v>15801417</v>
      </c>
      <c r="C5406" t="s">
        <v>2125</v>
      </c>
      <c r="D5406">
        <v>657</v>
      </c>
      <c r="E5406" t="str">
        <f t="shared" si="588"/>
        <v>Medium Risk</v>
      </c>
      <c r="F5406" t="s">
        <v>15</v>
      </c>
      <c r="G5406" t="s">
        <v>23</v>
      </c>
      <c r="H5406">
        <v>37</v>
      </c>
      <c r="I5406" t="str">
        <f t="shared" si="589"/>
        <v>Middle Age</v>
      </c>
      <c r="J5406">
        <v>4</v>
      </c>
      <c r="K5406" t="str">
        <f t="shared" si="590"/>
        <v>Established</v>
      </c>
      <c r="L5406">
        <v>82500.28</v>
      </c>
      <c r="M5406">
        <v>1</v>
      </c>
      <c r="N5406" t="str">
        <f t="shared" si="591"/>
        <v>Basic</v>
      </c>
      <c r="O5406">
        <v>1</v>
      </c>
      <c r="P5406">
        <v>1</v>
      </c>
      <c r="Q5406">
        <v>115260.72</v>
      </c>
      <c r="R5406" t="str">
        <f t="shared" si="592"/>
        <v>Medium Value</v>
      </c>
      <c r="S5406" t="str">
        <f t="shared" si="593"/>
        <v>High</v>
      </c>
      <c r="T5406">
        <v>0</v>
      </c>
      <c r="U5406" t="str">
        <f t="shared" si="594"/>
        <v>Retained</v>
      </c>
    </row>
    <row r="5407" spans="1:21" x14ac:dyDescent="0.3">
      <c r="A5407">
        <v>5406</v>
      </c>
      <c r="B5407">
        <v>15592707</v>
      </c>
      <c r="C5407" t="s">
        <v>1609</v>
      </c>
      <c r="D5407">
        <v>531</v>
      </c>
      <c r="E5407" t="str">
        <f t="shared" si="588"/>
        <v>Medium Risk</v>
      </c>
      <c r="F5407" t="s">
        <v>26</v>
      </c>
      <c r="G5407" t="s">
        <v>16</v>
      </c>
      <c r="H5407">
        <v>64</v>
      </c>
      <c r="I5407" t="str">
        <f t="shared" si="589"/>
        <v>Old</v>
      </c>
      <c r="J5407">
        <v>2</v>
      </c>
      <c r="K5407" t="str">
        <f t="shared" si="590"/>
        <v>New</v>
      </c>
      <c r="L5407">
        <v>175754.87</v>
      </c>
      <c r="M5407">
        <v>2</v>
      </c>
      <c r="N5407" t="str">
        <f t="shared" si="591"/>
        <v>Standard</v>
      </c>
      <c r="O5407">
        <v>1</v>
      </c>
      <c r="P5407">
        <v>1</v>
      </c>
      <c r="Q5407">
        <v>60721.4</v>
      </c>
      <c r="R5407" t="str">
        <f t="shared" si="592"/>
        <v>Medium Value</v>
      </c>
      <c r="S5407" t="str">
        <f t="shared" si="593"/>
        <v>Medium</v>
      </c>
      <c r="T5407">
        <v>0</v>
      </c>
      <c r="U5407" t="str">
        <f t="shared" si="594"/>
        <v>Retained</v>
      </c>
    </row>
    <row r="5408" spans="1:21" x14ac:dyDescent="0.3">
      <c r="A5408">
        <v>5407</v>
      </c>
      <c r="B5408">
        <v>15593954</v>
      </c>
      <c r="C5408" t="s">
        <v>2160</v>
      </c>
      <c r="D5408">
        <v>516</v>
      </c>
      <c r="E5408" t="str">
        <f t="shared" si="588"/>
        <v>Medium Risk</v>
      </c>
      <c r="F5408" t="s">
        <v>15</v>
      </c>
      <c r="G5408" t="s">
        <v>16</v>
      </c>
      <c r="H5408">
        <v>47</v>
      </c>
      <c r="I5408" t="str">
        <f t="shared" si="589"/>
        <v>Middle Age</v>
      </c>
      <c r="J5408">
        <v>6</v>
      </c>
      <c r="K5408" t="str">
        <f t="shared" si="590"/>
        <v>Loyal</v>
      </c>
      <c r="L5408">
        <v>109387.33</v>
      </c>
      <c r="M5408">
        <v>1</v>
      </c>
      <c r="N5408" t="str">
        <f t="shared" si="591"/>
        <v>Basic</v>
      </c>
      <c r="O5408">
        <v>0</v>
      </c>
      <c r="P5408">
        <v>0</v>
      </c>
      <c r="Q5408">
        <v>121365.45</v>
      </c>
      <c r="R5408" t="str">
        <f t="shared" si="592"/>
        <v>Medium Value</v>
      </c>
      <c r="S5408" t="str">
        <f t="shared" si="593"/>
        <v>High</v>
      </c>
      <c r="T5408">
        <v>0</v>
      </c>
      <c r="U5408" t="str">
        <f t="shared" si="594"/>
        <v>Retained</v>
      </c>
    </row>
    <row r="5409" spans="1:21" x14ac:dyDescent="0.3">
      <c r="A5409">
        <v>5408</v>
      </c>
      <c r="B5409">
        <v>15714431</v>
      </c>
      <c r="C5409" t="s">
        <v>725</v>
      </c>
      <c r="D5409">
        <v>561</v>
      </c>
      <c r="E5409" t="str">
        <f t="shared" si="588"/>
        <v>Medium Risk</v>
      </c>
      <c r="F5409" t="s">
        <v>15</v>
      </c>
      <c r="G5409" t="s">
        <v>23</v>
      </c>
      <c r="H5409">
        <v>37</v>
      </c>
      <c r="I5409" t="str">
        <f t="shared" si="589"/>
        <v>Middle Age</v>
      </c>
      <c r="J5409">
        <v>1</v>
      </c>
      <c r="K5409" t="str">
        <f t="shared" si="590"/>
        <v>New</v>
      </c>
      <c r="L5409">
        <v>100443.36</v>
      </c>
      <c r="M5409">
        <v>2</v>
      </c>
      <c r="N5409" t="str">
        <f t="shared" si="591"/>
        <v>Standard</v>
      </c>
      <c r="O5409">
        <v>0</v>
      </c>
      <c r="P5409">
        <v>1</v>
      </c>
      <c r="Q5409">
        <v>101693.73</v>
      </c>
      <c r="R5409" t="str">
        <f t="shared" si="592"/>
        <v>High Value</v>
      </c>
      <c r="S5409" t="str">
        <f t="shared" si="593"/>
        <v>High</v>
      </c>
      <c r="T5409">
        <v>0</v>
      </c>
      <c r="U5409" t="str">
        <f t="shared" si="594"/>
        <v>Retained</v>
      </c>
    </row>
    <row r="5410" spans="1:21" x14ac:dyDescent="0.3">
      <c r="A5410">
        <v>5409</v>
      </c>
      <c r="B5410">
        <v>15638257</v>
      </c>
      <c r="C5410" t="s">
        <v>560</v>
      </c>
      <c r="D5410">
        <v>682</v>
      </c>
      <c r="E5410" t="str">
        <f t="shared" si="588"/>
        <v>Medium Risk</v>
      </c>
      <c r="F5410" t="s">
        <v>18</v>
      </c>
      <c r="G5410" t="s">
        <v>16</v>
      </c>
      <c r="H5410">
        <v>54</v>
      </c>
      <c r="I5410" t="str">
        <f t="shared" si="589"/>
        <v>Old</v>
      </c>
      <c r="J5410">
        <v>0</v>
      </c>
      <c r="K5410" t="str">
        <f t="shared" si="590"/>
        <v>New</v>
      </c>
      <c r="L5410">
        <v>83102.720000000001</v>
      </c>
      <c r="M5410">
        <v>2</v>
      </c>
      <c r="N5410" t="str">
        <f t="shared" si="591"/>
        <v>Standard</v>
      </c>
      <c r="O5410">
        <v>1</v>
      </c>
      <c r="P5410">
        <v>1</v>
      </c>
      <c r="Q5410">
        <v>54132.93</v>
      </c>
      <c r="R5410" t="str">
        <f t="shared" si="592"/>
        <v>Medium Value</v>
      </c>
      <c r="S5410" t="str">
        <f t="shared" si="593"/>
        <v>Medium</v>
      </c>
      <c r="T5410">
        <v>0</v>
      </c>
      <c r="U5410" t="str">
        <f t="shared" si="594"/>
        <v>Retained</v>
      </c>
    </row>
    <row r="5411" spans="1:21" x14ac:dyDescent="0.3">
      <c r="A5411">
        <v>5410</v>
      </c>
      <c r="B5411">
        <v>15690939</v>
      </c>
      <c r="C5411" t="s">
        <v>2161</v>
      </c>
      <c r="D5411">
        <v>575</v>
      </c>
      <c r="E5411" t="str">
        <f t="shared" si="588"/>
        <v>Medium Risk</v>
      </c>
      <c r="F5411" t="s">
        <v>18</v>
      </c>
      <c r="G5411" t="s">
        <v>23</v>
      </c>
      <c r="H5411">
        <v>28</v>
      </c>
      <c r="I5411" t="str">
        <f t="shared" si="589"/>
        <v>Adolescence</v>
      </c>
      <c r="J5411">
        <v>7</v>
      </c>
      <c r="K5411" t="str">
        <f t="shared" si="590"/>
        <v>Loyal</v>
      </c>
      <c r="L5411">
        <v>0</v>
      </c>
      <c r="M5411">
        <v>1</v>
      </c>
      <c r="N5411" t="str">
        <f t="shared" si="591"/>
        <v>Basic</v>
      </c>
      <c r="O5411">
        <v>1</v>
      </c>
      <c r="P5411">
        <v>1</v>
      </c>
      <c r="Q5411">
        <v>10666.05</v>
      </c>
      <c r="R5411" t="str">
        <f t="shared" si="592"/>
        <v>Low value</v>
      </c>
      <c r="S5411" t="str">
        <f t="shared" si="593"/>
        <v>Low</v>
      </c>
      <c r="T5411">
        <v>0</v>
      </c>
      <c r="U5411" t="str">
        <f t="shared" si="594"/>
        <v>Retained</v>
      </c>
    </row>
    <row r="5412" spans="1:21" x14ac:dyDescent="0.3">
      <c r="A5412">
        <v>5411</v>
      </c>
      <c r="B5412">
        <v>15723613</v>
      </c>
      <c r="C5412" t="s">
        <v>203</v>
      </c>
      <c r="D5412">
        <v>623</v>
      </c>
      <c r="E5412" t="str">
        <f t="shared" si="588"/>
        <v>Medium Risk</v>
      </c>
      <c r="F5412" t="s">
        <v>15</v>
      </c>
      <c r="G5412" t="s">
        <v>16</v>
      </c>
      <c r="H5412">
        <v>28</v>
      </c>
      <c r="I5412" t="str">
        <f t="shared" si="589"/>
        <v>Adolescence</v>
      </c>
      <c r="J5412">
        <v>4</v>
      </c>
      <c r="K5412" t="str">
        <f t="shared" si="590"/>
        <v>Established</v>
      </c>
      <c r="L5412">
        <v>0</v>
      </c>
      <c r="M5412">
        <v>2</v>
      </c>
      <c r="N5412" t="str">
        <f t="shared" si="591"/>
        <v>Standard</v>
      </c>
      <c r="O5412">
        <v>1</v>
      </c>
      <c r="P5412">
        <v>0</v>
      </c>
      <c r="Q5412">
        <v>41227.67</v>
      </c>
      <c r="R5412" t="str">
        <f t="shared" si="592"/>
        <v>Low value</v>
      </c>
      <c r="S5412" t="str">
        <f t="shared" si="593"/>
        <v>Low</v>
      </c>
      <c r="T5412">
        <v>0</v>
      </c>
      <c r="U5412" t="str">
        <f t="shared" si="594"/>
        <v>Retained</v>
      </c>
    </row>
    <row r="5413" spans="1:21" x14ac:dyDescent="0.3">
      <c r="A5413">
        <v>5412</v>
      </c>
      <c r="B5413">
        <v>15813640</v>
      </c>
      <c r="C5413" t="s">
        <v>220</v>
      </c>
      <c r="D5413">
        <v>642</v>
      </c>
      <c r="E5413" t="str">
        <f t="shared" si="588"/>
        <v>Medium Risk</v>
      </c>
      <c r="F5413" t="s">
        <v>15</v>
      </c>
      <c r="G5413" t="s">
        <v>16</v>
      </c>
      <c r="H5413">
        <v>40</v>
      </c>
      <c r="I5413" t="str">
        <f t="shared" si="589"/>
        <v>Middle Age</v>
      </c>
      <c r="J5413">
        <v>7</v>
      </c>
      <c r="K5413" t="str">
        <f t="shared" si="590"/>
        <v>Loyal</v>
      </c>
      <c r="L5413">
        <v>0</v>
      </c>
      <c r="M5413">
        <v>2</v>
      </c>
      <c r="N5413" t="str">
        <f t="shared" si="591"/>
        <v>Standard</v>
      </c>
      <c r="O5413">
        <v>1</v>
      </c>
      <c r="P5413">
        <v>0</v>
      </c>
      <c r="Q5413">
        <v>10712.82</v>
      </c>
      <c r="R5413" t="str">
        <f t="shared" si="592"/>
        <v>Low value</v>
      </c>
      <c r="S5413" t="str">
        <f t="shared" si="593"/>
        <v>Low</v>
      </c>
      <c r="T5413">
        <v>0</v>
      </c>
      <c r="U5413" t="str">
        <f t="shared" si="594"/>
        <v>Retained</v>
      </c>
    </row>
    <row r="5414" spans="1:21" x14ac:dyDescent="0.3">
      <c r="A5414">
        <v>5413</v>
      </c>
      <c r="B5414">
        <v>15707322</v>
      </c>
      <c r="C5414" t="s">
        <v>1576</v>
      </c>
      <c r="D5414">
        <v>779</v>
      </c>
      <c r="E5414" t="str">
        <f t="shared" si="588"/>
        <v>Low Risk</v>
      </c>
      <c r="F5414" t="s">
        <v>15</v>
      </c>
      <c r="G5414" t="s">
        <v>16</v>
      </c>
      <c r="H5414">
        <v>48</v>
      </c>
      <c r="I5414" t="str">
        <f t="shared" si="589"/>
        <v>Middle Age</v>
      </c>
      <c r="J5414">
        <v>2</v>
      </c>
      <c r="K5414" t="str">
        <f t="shared" si="590"/>
        <v>New</v>
      </c>
      <c r="L5414">
        <v>115290.27</v>
      </c>
      <c r="M5414">
        <v>1</v>
      </c>
      <c r="N5414" t="str">
        <f t="shared" si="591"/>
        <v>Basic</v>
      </c>
      <c r="O5414">
        <v>0</v>
      </c>
      <c r="P5414">
        <v>0</v>
      </c>
      <c r="Q5414">
        <v>98912.69</v>
      </c>
      <c r="R5414" t="str">
        <f t="shared" si="592"/>
        <v>Medium Value</v>
      </c>
      <c r="S5414" t="str">
        <f t="shared" si="593"/>
        <v>Medium</v>
      </c>
      <c r="T5414">
        <v>1</v>
      </c>
      <c r="U5414" t="str">
        <f t="shared" si="594"/>
        <v>Churned</v>
      </c>
    </row>
    <row r="5415" spans="1:21" x14ac:dyDescent="0.3">
      <c r="A5415">
        <v>5414</v>
      </c>
      <c r="B5415">
        <v>15588918</v>
      </c>
      <c r="C5415" t="s">
        <v>21</v>
      </c>
      <c r="D5415">
        <v>671</v>
      </c>
      <c r="E5415" t="str">
        <f t="shared" si="588"/>
        <v>Medium Risk</v>
      </c>
      <c r="F5415" t="s">
        <v>15</v>
      </c>
      <c r="G5415" t="s">
        <v>16</v>
      </c>
      <c r="H5415">
        <v>42</v>
      </c>
      <c r="I5415" t="str">
        <f t="shared" si="589"/>
        <v>Middle Age</v>
      </c>
      <c r="J5415">
        <v>6</v>
      </c>
      <c r="K5415" t="str">
        <f t="shared" si="590"/>
        <v>Loyal</v>
      </c>
      <c r="L5415">
        <v>0</v>
      </c>
      <c r="M5415">
        <v>2</v>
      </c>
      <c r="N5415" t="str">
        <f t="shared" si="591"/>
        <v>Standard</v>
      </c>
      <c r="O5415">
        <v>1</v>
      </c>
      <c r="P5415">
        <v>0</v>
      </c>
      <c r="Q5415">
        <v>197202.48</v>
      </c>
      <c r="R5415" t="str">
        <f t="shared" si="592"/>
        <v>High Value</v>
      </c>
      <c r="S5415" t="str">
        <f t="shared" si="593"/>
        <v>High</v>
      </c>
      <c r="T5415">
        <v>0</v>
      </c>
      <c r="U5415" t="str">
        <f t="shared" si="594"/>
        <v>Retained</v>
      </c>
    </row>
    <row r="5416" spans="1:21" x14ac:dyDescent="0.3">
      <c r="A5416">
        <v>5415</v>
      </c>
      <c r="B5416">
        <v>15600357</v>
      </c>
      <c r="C5416" t="s">
        <v>392</v>
      </c>
      <c r="D5416">
        <v>495</v>
      </c>
      <c r="E5416" t="str">
        <f t="shared" si="588"/>
        <v>High Risk</v>
      </c>
      <c r="F5416" t="s">
        <v>15</v>
      </c>
      <c r="G5416" t="s">
        <v>16</v>
      </c>
      <c r="H5416">
        <v>40</v>
      </c>
      <c r="I5416" t="str">
        <f t="shared" si="589"/>
        <v>Middle Age</v>
      </c>
      <c r="J5416">
        <v>1</v>
      </c>
      <c r="K5416" t="str">
        <f t="shared" si="590"/>
        <v>New</v>
      </c>
      <c r="L5416">
        <v>140197.71</v>
      </c>
      <c r="M5416">
        <v>2</v>
      </c>
      <c r="N5416" t="str">
        <f t="shared" si="591"/>
        <v>Standard</v>
      </c>
      <c r="O5416">
        <v>1</v>
      </c>
      <c r="P5416">
        <v>0</v>
      </c>
      <c r="Q5416">
        <v>150720.39000000001</v>
      </c>
      <c r="R5416" t="str">
        <f t="shared" si="592"/>
        <v>High Value</v>
      </c>
      <c r="S5416" t="str">
        <f t="shared" si="593"/>
        <v>High</v>
      </c>
      <c r="T5416">
        <v>0</v>
      </c>
      <c r="U5416" t="str">
        <f t="shared" si="594"/>
        <v>Retained</v>
      </c>
    </row>
    <row r="5417" spans="1:21" x14ac:dyDescent="0.3">
      <c r="A5417">
        <v>5416</v>
      </c>
      <c r="B5417">
        <v>15747014</v>
      </c>
      <c r="C5417" t="s">
        <v>387</v>
      </c>
      <c r="D5417">
        <v>850</v>
      </c>
      <c r="E5417" t="str">
        <f t="shared" si="588"/>
        <v>Low Risk</v>
      </c>
      <c r="F5417" t="s">
        <v>15</v>
      </c>
      <c r="G5417" t="s">
        <v>16</v>
      </c>
      <c r="H5417">
        <v>28</v>
      </c>
      <c r="I5417" t="str">
        <f t="shared" si="589"/>
        <v>Adolescence</v>
      </c>
      <c r="J5417">
        <v>1</v>
      </c>
      <c r="K5417" t="str">
        <f t="shared" si="590"/>
        <v>New</v>
      </c>
      <c r="L5417">
        <v>105245.34</v>
      </c>
      <c r="M5417">
        <v>1</v>
      </c>
      <c r="N5417" t="str">
        <f t="shared" si="591"/>
        <v>Basic</v>
      </c>
      <c r="O5417">
        <v>0</v>
      </c>
      <c r="P5417">
        <v>1</v>
      </c>
      <c r="Q5417">
        <v>74780.13</v>
      </c>
      <c r="R5417" t="str">
        <f t="shared" si="592"/>
        <v>Medium Value</v>
      </c>
      <c r="S5417" t="str">
        <f t="shared" si="593"/>
        <v>Medium</v>
      </c>
      <c r="T5417">
        <v>0</v>
      </c>
      <c r="U5417" t="str">
        <f t="shared" si="594"/>
        <v>Retained</v>
      </c>
    </row>
    <row r="5418" spans="1:21" x14ac:dyDescent="0.3">
      <c r="A5418">
        <v>5417</v>
      </c>
      <c r="B5418">
        <v>15809830</v>
      </c>
      <c r="C5418" t="s">
        <v>2162</v>
      </c>
      <c r="D5418">
        <v>630</v>
      </c>
      <c r="E5418" t="str">
        <f t="shared" si="588"/>
        <v>Medium Risk</v>
      </c>
      <c r="F5418" t="s">
        <v>15</v>
      </c>
      <c r="G5418" t="s">
        <v>23</v>
      </c>
      <c r="H5418">
        <v>50</v>
      </c>
      <c r="I5418" t="str">
        <f t="shared" si="589"/>
        <v>Middle Age</v>
      </c>
      <c r="J5418">
        <v>8</v>
      </c>
      <c r="K5418" t="str">
        <f t="shared" si="590"/>
        <v>Loyal</v>
      </c>
      <c r="L5418">
        <v>0</v>
      </c>
      <c r="M5418">
        <v>2</v>
      </c>
      <c r="N5418" t="str">
        <f t="shared" si="591"/>
        <v>Standard</v>
      </c>
      <c r="O5418">
        <v>0</v>
      </c>
      <c r="P5418">
        <v>1</v>
      </c>
      <c r="Q5418">
        <v>79377.45</v>
      </c>
      <c r="R5418" t="str">
        <f t="shared" si="592"/>
        <v>Medium Value</v>
      </c>
      <c r="S5418" t="str">
        <f t="shared" si="593"/>
        <v>Medium</v>
      </c>
      <c r="T5418">
        <v>0</v>
      </c>
      <c r="U5418" t="str">
        <f t="shared" si="594"/>
        <v>Retained</v>
      </c>
    </row>
    <row r="5419" spans="1:21" x14ac:dyDescent="0.3">
      <c r="A5419">
        <v>5418</v>
      </c>
      <c r="B5419">
        <v>15662245</v>
      </c>
      <c r="C5419" t="s">
        <v>2163</v>
      </c>
      <c r="D5419">
        <v>588</v>
      </c>
      <c r="E5419" t="str">
        <f t="shared" si="588"/>
        <v>Medium Risk</v>
      </c>
      <c r="F5419" t="s">
        <v>15</v>
      </c>
      <c r="G5419" t="s">
        <v>23</v>
      </c>
      <c r="H5419">
        <v>32</v>
      </c>
      <c r="I5419" t="str">
        <f t="shared" si="589"/>
        <v>Middle Age</v>
      </c>
      <c r="J5419">
        <v>1</v>
      </c>
      <c r="K5419" t="str">
        <f t="shared" si="590"/>
        <v>New</v>
      </c>
      <c r="L5419">
        <v>0</v>
      </c>
      <c r="M5419">
        <v>2</v>
      </c>
      <c r="N5419" t="str">
        <f t="shared" si="591"/>
        <v>Standard</v>
      </c>
      <c r="O5419">
        <v>1</v>
      </c>
      <c r="P5419">
        <v>1</v>
      </c>
      <c r="Q5419">
        <v>8763.8700000000008</v>
      </c>
      <c r="R5419" t="str">
        <f t="shared" si="592"/>
        <v>Low value</v>
      </c>
      <c r="S5419" t="str">
        <f t="shared" si="593"/>
        <v>Low</v>
      </c>
      <c r="T5419">
        <v>0</v>
      </c>
      <c r="U5419" t="str">
        <f t="shared" si="594"/>
        <v>Retained</v>
      </c>
    </row>
    <row r="5420" spans="1:21" x14ac:dyDescent="0.3">
      <c r="A5420">
        <v>5419</v>
      </c>
      <c r="B5420">
        <v>15651075</v>
      </c>
      <c r="C5420" t="s">
        <v>337</v>
      </c>
      <c r="D5420">
        <v>562</v>
      </c>
      <c r="E5420" t="str">
        <f t="shared" si="588"/>
        <v>Medium Risk</v>
      </c>
      <c r="F5420" t="s">
        <v>26</v>
      </c>
      <c r="G5420" t="s">
        <v>23</v>
      </c>
      <c r="H5420">
        <v>35</v>
      </c>
      <c r="I5420" t="str">
        <f t="shared" si="589"/>
        <v>Middle Age</v>
      </c>
      <c r="J5420">
        <v>3</v>
      </c>
      <c r="K5420" t="str">
        <f t="shared" si="590"/>
        <v>Established</v>
      </c>
      <c r="L5420">
        <v>142296.13</v>
      </c>
      <c r="M5420">
        <v>1</v>
      </c>
      <c r="N5420" t="str">
        <f t="shared" si="591"/>
        <v>Basic</v>
      </c>
      <c r="O5420">
        <v>0</v>
      </c>
      <c r="P5420">
        <v>1</v>
      </c>
      <c r="Q5420">
        <v>177112.7</v>
      </c>
      <c r="R5420" t="str">
        <f t="shared" si="592"/>
        <v>Medium Value</v>
      </c>
      <c r="S5420" t="str">
        <f t="shared" si="593"/>
        <v>High</v>
      </c>
      <c r="T5420">
        <v>0</v>
      </c>
      <c r="U5420" t="str">
        <f t="shared" si="594"/>
        <v>Retained</v>
      </c>
    </row>
    <row r="5421" spans="1:21" x14ac:dyDescent="0.3">
      <c r="A5421">
        <v>5420</v>
      </c>
      <c r="B5421">
        <v>15594456</v>
      </c>
      <c r="C5421" t="s">
        <v>964</v>
      </c>
      <c r="D5421">
        <v>740</v>
      </c>
      <c r="E5421" t="str">
        <f t="shared" si="588"/>
        <v>Low Risk</v>
      </c>
      <c r="F5421" t="s">
        <v>18</v>
      </c>
      <c r="G5421" t="s">
        <v>16</v>
      </c>
      <c r="H5421">
        <v>56</v>
      </c>
      <c r="I5421" t="str">
        <f t="shared" si="589"/>
        <v>Old</v>
      </c>
      <c r="J5421">
        <v>4</v>
      </c>
      <c r="K5421" t="str">
        <f t="shared" si="590"/>
        <v>Established</v>
      </c>
      <c r="L5421">
        <v>99097.33</v>
      </c>
      <c r="M5421">
        <v>1</v>
      </c>
      <c r="N5421" t="str">
        <f t="shared" si="591"/>
        <v>Basic</v>
      </c>
      <c r="O5421">
        <v>1</v>
      </c>
      <c r="P5421">
        <v>1</v>
      </c>
      <c r="Q5421">
        <v>85016.639999999999</v>
      </c>
      <c r="R5421" t="str">
        <f t="shared" si="592"/>
        <v>Medium Value</v>
      </c>
      <c r="S5421" t="str">
        <f t="shared" si="593"/>
        <v>Medium</v>
      </c>
      <c r="T5421">
        <v>1</v>
      </c>
      <c r="U5421" t="str">
        <f t="shared" si="594"/>
        <v>Churned</v>
      </c>
    </row>
    <row r="5422" spans="1:21" x14ac:dyDescent="0.3">
      <c r="A5422">
        <v>5421</v>
      </c>
      <c r="B5422">
        <v>15583462</v>
      </c>
      <c r="C5422" t="s">
        <v>113</v>
      </c>
      <c r="D5422">
        <v>695</v>
      </c>
      <c r="E5422" t="str">
        <f t="shared" si="588"/>
        <v>Medium Risk</v>
      </c>
      <c r="F5422" t="s">
        <v>15</v>
      </c>
      <c r="G5422" t="s">
        <v>23</v>
      </c>
      <c r="H5422">
        <v>28</v>
      </c>
      <c r="I5422" t="str">
        <f t="shared" si="589"/>
        <v>Adolescence</v>
      </c>
      <c r="J5422">
        <v>5</v>
      </c>
      <c r="K5422" t="str">
        <f t="shared" si="590"/>
        <v>Established</v>
      </c>
      <c r="L5422">
        <v>171069.39</v>
      </c>
      <c r="M5422">
        <v>2</v>
      </c>
      <c r="N5422" t="str">
        <f t="shared" si="591"/>
        <v>Standard</v>
      </c>
      <c r="O5422">
        <v>1</v>
      </c>
      <c r="P5422">
        <v>1</v>
      </c>
      <c r="Q5422">
        <v>88689.4</v>
      </c>
      <c r="R5422" t="str">
        <f t="shared" si="592"/>
        <v>Medium Value</v>
      </c>
      <c r="S5422" t="str">
        <f t="shared" si="593"/>
        <v>Medium</v>
      </c>
      <c r="T5422">
        <v>0</v>
      </c>
      <c r="U5422" t="str">
        <f t="shared" si="594"/>
        <v>Retained</v>
      </c>
    </row>
    <row r="5423" spans="1:21" x14ac:dyDescent="0.3">
      <c r="A5423">
        <v>5422</v>
      </c>
      <c r="B5423">
        <v>15757661</v>
      </c>
      <c r="C5423" t="s">
        <v>213</v>
      </c>
      <c r="D5423">
        <v>589</v>
      </c>
      <c r="E5423" t="str">
        <f t="shared" si="588"/>
        <v>Medium Risk</v>
      </c>
      <c r="F5423" t="s">
        <v>15</v>
      </c>
      <c r="G5423" t="s">
        <v>16</v>
      </c>
      <c r="H5423">
        <v>39</v>
      </c>
      <c r="I5423" t="str">
        <f t="shared" si="589"/>
        <v>Middle Age</v>
      </c>
      <c r="J5423">
        <v>7</v>
      </c>
      <c r="K5423" t="str">
        <f t="shared" si="590"/>
        <v>Loyal</v>
      </c>
      <c r="L5423">
        <v>0</v>
      </c>
      <c r="M5423">
        <v>2</v>
      </c>
      <c r="N5423" t="str">
        <f t="shared" si="591"/>
        <v>Standard</v>
      </c>
      <c r="O5423">
        <v>0</v>
      </c>
      <c r="P5423">
        <v>0</v>
      </c>
      <c r="Q5423">
        <v>95985.64</v>
      </c>
      <c r="R5423" t="str">
        <f t="shared" si="592"/>
        <v>Medium Value</v>
      </c>
      <c r="S5423" t="str">
        <f t="shared" si="593"/>
        <v>Medium</v>
      </c>
      <c r="T5423">
        <v>0</v>
      </c>
      <c r="U5423" t="str">
        <f t="shared" si="594"/>
        <v>Retained</v>
      </c>
    </row>
    <row r="5424" spans="1:21" x14ac:dyDescent="0.3">
      <c r="A5424">
        <v>5423</v>
      </c>
      <c r="B5424">
        <v>15729117</v>
      </c>
      <c r="C5424" t="s">
        <v>213</v>
      </c>
      <c r="D5424">
        <v>607</v>
      </c>
      <c r="E5424" t="str">
        <f t="shared" si="588"/>
        <v>Medium Risk</v>
      </c>
      <c r="F5424" t="s">
        <v>15</v>
      </c>
      <c r="G5424" t="s">
        <v>16</v>
      </c>
      <c r="H5424">
        <v>31</v>
      </c>
      <c r="I5424" t="str">
        <f t="shared" si="589"/>
        <v>Middle Age</v>
      </c>
      <c r="J5424">
        <v>1</v>
      </c>
      <c r="K5424" t="str">
        <f t="shared" si="590"/>
        <v>New</v>
      </c>
      <c r="L5424">
        <v>102523.88</v>
      </c>
      <c r="M5424">
        <v>1</v>
      </c>
      <c r="N5424" t="str">
        <f t="shared" si="591"/>
        <v>Basic</v>
      </c>
      <c r="O5424">
        <v>1</v>
      </c>
      <c r="P5424">
        <v>1</v>
      </c>
      <c r="Q5424">
        <v>166792.71</v>
      </c>
      <c r="R5424" t="str">
        <f t="shared" si="592"/>
        <v>Medium Value</v>
      </c>
      <c r="S5424" t="str">
        <f t="shared" si="593"/>
        <v>High</v>
      </c>
      <c r="T5424">
        <v>0</v>
      </c>
      <c r="U5424" t="str">
        <f t="shared" si="594"/>
        <v>Retained</v>
      </c>
    </row>
    <row r="5425" spans="1:21" x14ac:dyDescent="0.3">
      <c r="A5425">
        <v>5424</v>
      </c>
      <c r="B5425">
        <v>15749671</v>
      </c>
      <c r="C5425" t="s">
        <v>964</v>
      </c>
      <c r="D5425">
        <v>794</v>
      </c>
      <c r="E5425" t="str">
        <f t="shared" si="588"/>
        <v>Low Risk</v>
      </c>
      <c r="F5425" t="s">
        <v>15</v>
      </c>
      <c r="G5425" t="s">
        <v>23</v>
      </c>
      <c r="H5425">
        <v>35</v>
      </c>
      <c r="I5425" t="str">
        <f t="shared" si="589"/>
        <v>Middle Age</v>
      </c>
      <c r="J5425">
        <v>6</v>
      </c>
      <c r="K5425" t="str">
        <f t="shared" si="590"/>
        <v>Loyal</v>
      </c>
      <c r="L5425">
        <v>0</v>
      </c>
      <c r="M5425">
        <v>2</v>
      </c>
      <c r="N5425" t="str">
        <f t="shared" si="591"/>
        <v>Standard</v>
      </c>
      <c r="O5425">
        <v>1</v>
      </c>
      <c r="P5425">
        <v>1</v>
      </c>
      <c r="Q5425">
        <v>68730.91</v>
      </c>
      <c r="R5425" t="str">
        <f t="shared" si="592"/>
        <v>Medium Value</v>
      </c>
      <c r="S5425" t="str">
        <f t="shared" si="593"/>
        <v>Medium</v>
      </c>
      <c r="T5425">
        <v>0</v>
      </c>
      <c r="U5425" t="str">
        <f t="shared" si="594"/>
        <v>Retained</v>
      </c>
    </row>
    <row r="5426" spans="1:21" x14ac:dyDescent="0.3">
      <c r="A5426">
        <v>5425</v>
      </c>
      <c r="B5426">
        <v>15566253</v>
      </c>
      <c r="C5426" t="s">
        <v>1520</v>
      </c>
      <c r="D5426">
        <v>580</v>
      </c>
      <c r="E5426" t="str">
        <f t="shared" si="588"/>
        <v>Medium Risk</v>
      </c>
      <c r="F5426" t="s">
        <v>26</v>
      </c>
      <c r="G5426" t="s">
        <v>23</v>
      </c>
      <c r="H5426">
        <v>44</v>
      </c>
      <c r="I5426" t="str">
        <f t="shared" si="589"/>
        <v>Middle Age</v>
      </c>
      <c r="J5426">
        <v>9</v>
      </c>
      <c r="K5426" t="str">
        <f t="shared" si="590"/>
        <v>Very Loyal</v>
      </c>
      <c r="L5426">
        <v>143391.07</v>
      </c>
      <c r="M5426">
        <v>1</v>
      </c>
      <c r="N5426" t="str">
        <f t="shared" si="591"/>
        <v>Basic</v>
      </c>
      <c r="O5426">
        <v>0</v>
      </c>
      <c r="P5426">
        <v>0</v>
      </c>
      <c r="Q5426">
        <v>146891.07</v>
      </c>
      <c r="R5426" t="str">
        <f t="shared" si="592"/>
        <v>Medium Value</v>
      </c>
      <c r="S5426" t="str">
        <f t="shared" si="593"/>
        <v>High</v>
      </c>
      <c r="T5426">
        <v>1</v>
      </c>
      <c r="U5426" t="str">
        <f t="shared" si="594"/>
        <v>Churned</v>
      </c>
    </row>
    <row r="5427" spans="1:21" x14ac:dyDescent="0.3">
      <c r="A5427">
        <v>5426</v>
      </c>
      <c r="B5427">
        <v>15595153</v>
      </c>
      <c r="C5427" t="s">
        <v>1980</v>
      </c>
      <c r="D5427">
        <v>644</v>
      </c>
      <c r="E5427" t="str">
        <f t="shared" si="588"/>
        <v>Medium Risk</v>
      </c>
      <c r="F5427" t="s">
        <v>26</v>
      </c>
      <c r="G5427" t="s">
        <v>16</v>
      </c>
      <c r="H5427">
        <v>44</v>
      </c>
      <c r="I5427" t="str">
        <f t="shared" si="589"/>
        <v>Middle Age</v>
      </c>
      <c r="J5427">
        <v>8</v>
      </c>
      <c r="K5427" t="str">
        <f t="shared" si="590"/>
        <v>Loyal</v>
      </c>
      <c r="L5427">
        <v>106022.73</v>
      </c>
      <c r="M5427">
        <v>2</v>
      </c>
      <c r="N5427" t="str">
        <f t="shared" si="591"/>
        <v>Standard</v>
      </c>
      <c r="O5427">
        <v>0</v>
      </c>
      <c r="P5427">
        <v>0</v>
      </c>
      <c r="Q5427">
        <v>148727.42000000001</v>
      </c>
      <c r="R5427" t="str">
        <f t="shared" si="592"/>
        <v>High Value</v>
      </c>
      <c r="S5427" t="str">
        <f t="shared" si="593"/>
        <v>High</v>
      </c>
      <c r="T5427">
        <v>0</v>
      </c>
      <c r="U5427" t="str">
        <f t="shared" si="594"/>
        <v>Retained</v>
      </c>
    </row>
    <row r="5428" spans="1:21" x14ac:dyDescent="0.3">
      <c r="A5428">
        <v>5427</v>
      </c>
      <c r="B5428">
        <v>15698572</v>
      </c>
      <c r="C5428" t="s">
        <v>2164</v>
      </c>
      <c r="D5428">
        <v>636</v>
      </c>
      <c r="E5428" t="str">
        <f t="shared" si="588"/>
        <v>Medium Risk</v>
      </c>
      <c r="F5428" t="s">
        <v>18</v>
      </c>
      <c r="G5428" t="s">
        <v>16</v>
      </c>
      <c r="H5428">
        <v>36</v>
      </c>
      <c r="I5428" t="str">
        <f t="shared" si="589"/>
        <v>Middle Age</v>
      </c>
      <c r="J5428">
        <v>1</v>
      </c>
      <c r="K5428" t="str">
        <f t="shared" si="590"/>
        <v>New</v>
      </c>
      <c r="L5428">
        <v>0</v>
      </c>
      <c r="M5428">
        <v>1</v>
      </c>
      <c r="N5428" t="str">
        <f t="shared" si="591"/>
        <v>Basic</v>
      </c>
      <c r="O5428">
        <v>1</v>
      </c>
      <c r="P5428">
        <v>0</v>
      </c>
      <c r="Q5428">
        <v>43134.58</v>
      </c>
      <c r="R5428" t="str">
        <f t="shared" si="592"/>
        <v>Low value</v>
      </c>
      <c r="S5428" t="str">
        <f t="shared" si="593"/>
        <v>Low</v>
      </c>
      <c r="T5428">
        <v>0</v>
      </c>
      <c r="U5428" t="str">
        <f t="shared" si="594"/>
        <v>Retained</v>
      </c>
    </row>
    <row r="5429" spans="1:21" x14ac:dyDescent="0.3">
      <c r="A5429">
        <v>5428</v>
      </c>
      <c r="B5429">
        <v>15674149</v>
      </c>
      <c r="C5429" t="s">
        <v>2065</v>
      </c>
      <c r="D5429">
        <v>599</v>
      </c>
      <c r="E5429" t="str">
        <f t="shared" si="588"/>
        <v>Medium Risk</v>
      </c>
      <c r="F5429" t="s">
        <v>26</v>
      </c>
      <c r="G5429" t="s">
        <v>23</v>
      </c>
      <c r="H5429">
        <v>36</v>
      </c>
      <c r="I5429" t="str">
        <f t="shared" si="589"/>
        <v>Middle Age</v>
      </c>
      <c r="J5429">
        <v>3</v>
      </c>
      <c r="K5429" t="str">
        <f t="shared" si="590"/>
        <v>Established</v>
      </c>
      <c r="L5429">
        <v>128960.21</v>
      </c>
      <c r="M5429">
        <v>2</v>
      </c>
      <c r="N5429" t="str">
        <f t="shared" si="591"/>
        <v>Standard</v>
      </c>
      <c r="O5429">
        <v>1</v>
      </c>
      <c r="P5429">
        <v>1</v>
      </c>
      <c r="Q5429">
        <v>40318.33</v>
      </c>
      <c r="R5429" t="str">
        <f t="shared" si="592"/>
        <v>Low value</v>
      </c>
      <c r="S5429" t="str">
        <f t="shared" si="593"/>
        <v>Low</v>
      </c>
      <c r="T5429">
        <v>0</v>
      </c>
      <c r="U5429" t="str">
        <f t="shared" si="594"/>
        <v>Retained</v>
      </c>
    </row>
    <row r="5430" spans="1:21" x14ac:dyDescent="0.3">
      <c r="A5430">
        <v>5429</v>
      </c>
      <c r="B5430">
        <v>15623082</v>
      </c>
      <c r="C5430" t="s">
        <v>484</v>
      </c>
      <c r="D5430">
        <v>507</v>
      </c>
      <c r="E5430" t="str">
        <f t="shared" si="588"/>
        <v>Medium Risk</v>
      </c>
      <c r="F5430" t="s">
        <v>15</v>
      </c>
      <c r="G5430" t="s">
        <v>16</v>
      </c>
      <c r="H5430">
        <v>35</v>
      </c>
      <c r="I5430" t="str">
        <f t="shared" si="589"/>
        <v>Middle Age</v>
      </c>
      <c r="J5430">
        <v>2</v>
      </c>
      <c r="K5430" t="str">
        <f t="shared" si="590"/>
        <v>New</v>
      </c>
      <c r="L5430">
        <v>0</v>
      </c>
      <c r="M5430">
        <v>2</v>
      </c>
      <c r="N5430" t="str">
        <f t="shared" si="591"/>
        <v>Standard</v>
      </c>
      <c r="O5430">
        <v>1</v>
      </c>
      <c r="P5430">
        <v>0</v>
      </c>
      <c r="Q5430">
        <v>97633.93</v>
      </c>
      <c r="R5430" t="str">
        <f t="shared" si="592"/>
        <v>Medium Value</v>
      </c>
      <c r="S5430" t="str">
        <f t="shared" si="593"/>
        <v>Medium</v>
      </c>
      <c r="T5430">
        <v>0</v>
      </c>
      <c r="U5430" t="str">
        <f t="shared" si="594"/>
        <v>Retained</v>
      </c>
    </row>
    <row r="5431" spans="1:21" x14ac:dyDescent="0.3">
      <c r="A5431">
        <v>5430</v>
      </c>
      <c r="B5431">
        <v>15797905</v>
      </c>
      <c r="C5431" t="s">
        <v>579</v>
      </c>
      <c r="D5431">
        <v>682</v>
      </c>
      <c r="E5431" t="str">
        <f t="shared" si="588"/>
        <v>Medium Risk</v>
      </c>
      <c r="F5431" t="s">
        <v>15</v>
      </c>
      <c r="G5431" t="s">
        <v>16</v>
      </c>
      <c r="H5431">
        <v>48</v>
      </c>
      <c r="I5431" t="str">
        <f t="shared" si="589"/>
        <v>Middle Age</v>
      </c>
      <c r="J5431">
        <v>7</v>
      </c>
      <c r="K5431" t="str">
        <f t="shared" si="590"/>
        <v>Loyal</v>
      </c>
      <c r="L5431">
        <v>0</v>
      </c>
      <c r="M5431">
        <v>2</v>
      </c>
      <c r="N5431" t="str">
        <f t="shared" si="591"/>
        <v>Standard</v>
      </c>
      <c r="O5431">
        <v>1</v>
      </c>
      <c r="P5431">
        <v>0</v>
      </c>
      <c r="Q5431">
        <v>65069.03</v>
      </c>
      <c r="R5431" t="str">
        <f t="shared" si="592"/>
        <v>Medium Value</v>
      </c>
      <c r="S5431" t="str">
        <f t="shared" si="593"/>
        <v>Medium</v>
      </c>
      <c r="T5431">
        <v>0</v>
      </c>
      <c r="U5431" t="str">
        <f t="shared" si="594"/>
        <v>Retained</v>
      </c>
    </row>
    <row r="5432" spans="1:21" x14ac:dyDescent="0.3">
      <c r="A5432">
        <v>5431</v>
      </c>
      <c r="B5432">
        <v>15746028</v>
      </c>
      <c r="C5432" t="s">
        <v>22</v>
      </c>
      <c r="D5432">
        <v>714</v>
      </c>
      <c r="E5432" t="str">
        <f t="shared" si="588"/>
        <v>Low Risk</v>
      </c>
      <c r="F5432" t="s">
        <v>15</v>
      </c>
      <c r="G5432" t="s">
        <v>16</v>
      </c>
      <c r="H5432">
        <v>24</v>
      </c>
      <c r="I5432" t="str">
        <f t="shared" si="589"/>
        <v>Adolescence</v>
      </c>
      <c r="J5432">
        <v>7</v>
      </c>
      <c r="K5432" t="str">
        <f t="shared" si="590"/>
        <v>Loyal</v>
      </c>
      <c r="L5432">
        <v>0</v>
      </c>
      <c r="M5432">
        <v>2</v>
      </c>
      <c r="N5432" t="str">
        <f t="shared" si="591"/>
        <v>Standard</v>
      </c>
      <c r="O5432">
        <v>1</v>
      </c>
      <c r="P5432">
        <v>0</v>
      </c>
      <c r="Q5432">
        <v>166335</v>
      </c>
      <c r="R5432" t="str">
        <f t="shared" si="592"/>
        <v>High Value</v>
      </c>
      <c r="S5432" t="str">
        <f t="shared" si="593"/>
        <v>High</v>
      </c>
      <c r="T5432">
        <v>0</v>
      </c>
      <c r="U5432" t="str">
        <f t="shared" si="594"/>
        <v>Retained</v>
      </c>
    </row>
    <row r="5433" spans="1:21" x14ac:dyDescent="0.3">
      <c r="A5433">
        <v>5432</v>
      </c>
      <c r="B5433">
        <v>15582951</v>
      </c>
      <c r="C5433" t="s">
        <v>199</v>
      </c>
      <c r="D5433">
        <v>696</v>
      </c>
      <c r="E5433" t="str">
        <f t="shared" si="588"/>
        <v>Medium Risk</v>
      </c>
      <c r="F5433" t="s">
        <v>15</v>
      </c>
      <c r="G5433" t="s">
        <v>16</v>
      </c>
      <c r="H5433">
        <v>25</v>
      </c>
      <c r="I5433" t="str">
        <f t="shared" si="589"/>
        <v>Adolescence</v>
      </c>
      <c r="J5433">
        <v>8</v>
      </c>
      <c r="K5433" t="str">
        <f t="shared" si="590"/>
        <v>Loyal</v>
      </c>
      <c r="L5433">
        <v>126442.59</v>
      </c>
      <c r="M5433">
        <v>1</v>
      </c>
      <c r="N5433" t="str">
        <f t="shared" si="591"/>
        <v>Basic</v>
      </c>
      <c r="O5433">
        <v>1</v>
      </c>
      <c r="P5433">
        <v>0</v>
      </c>
      <c r="Q5433">
        <v>121904.44</v>
      </c>
      <c r="R5433" t="str">
        <f t="shared" si="592"/>
        <v>Medium Value</v>
      </c>
      <c r="S5433" t="str">
        <f t="shared" si="593"/>
        <v>High</v>
      </c>
      <c r="T5433">
        <v>0</v>
      </c>
      <c r="U5433" t="str">
        <f t="shared" si="594"/>
        <v>Retained</v>
      </c>
    </row>
    <row r="5434" spans="1:21" x14ac:dyDescent="0.3">
      <c r="A5434">
        <v>5433</v>
      </c>
      <c r="B5434">
        <v>15616471</v>
      </c>
      <c r="C5434" t="s">
        <v>166</v>
      </c>
      <c r="D5434">
        <v>599</v>
      </c>
      <c r="E5434" t="str">
        <f t="shared" si="588"/>
        <v>Medium Risk</v>
      </c>
      <c r="F5434" t="s">
        <v>18</v>
      </c>
      <c r="G5434" t="s">
        <v>23</v>
      </c>
      <c r="H5434">
        <v>51</v>
      </c>
      <c r="I5434" t="str">
        <f t="shared" si="589"/>
        <v>Old</v>
      </c>
      <c r="J5434">
        <v>0</v>
      </c>
      <c r="K5434" t="str">
        <f t="shared" si="590"/>
        <v>New</v>
      </c>
      <c r="L5434">
        <v>0</v>
      </c>
      <c r="M5434">
        <v>1</v>
      </c>
      <c r="N5434" t="str">
        <f t="shared" si="591"/>
        <v>Basic</v>
      </c>
      <c r="O5434">
        <v>1</v>
      </c>
      <c r="P5434">
        <v>1</v>
      </c>
      <c r="Q5434">
        <v>175235.99</v>
      </c>
      <c r="R5434" t="str">
        <f t="shared" si="592"/>
        <v>Medium Value</v>
      </c>
      <c r="S5434" t="str">
        <f t="shared" si="593"/>
        <v>High</v>
      </c>
      <c r="T5434">
        <v>0</v>
      </c>
      <c r="U5434" t="str">
        <f t="shared" si="594"/>
        <v>Retained</v>
      </c>
    </row>
    <row r="5435" spans="1:21" x14ac:dyDescent="0.3">
      <c r="A5435">
        <v>5434</v>
      </c>
      <c r="B5435">
        <v>15641575</v>
      </c>
      <c r="C5435" t="s">
        <v>1258</v>
      </c>
      <c r="D5435">
        <v>577</v>
      </c>
      <c r="E5435" t="str">
        <f t="shared" si="588"/>
        <v>Medium Risk</v>
      </c>
      <c r="F5435" t="s">
        <v>15</v>
      </c>
      <c r="G5435" t="s">
        <v>23</v>
      </c>
      <c r="H5435">
        <v>37</v>
      </c>
      <c r="I5435" t="str">
        <f t="shared" si="589"/>
        <v>Middle Age</v>
      </c>
      <c r="J5435">
        <v>2</v>
      </c>
      <c r="K5435" t="str">
        <f t="shared" si="590"/>
        <v>New</v>
      </c>
      <c r="L5435">
        <v>127261.35</v>
      </c>
      <c r="M5435">
        <v>1</v>
      </c>
      <c r="N5435" t="str">
        <f t="shared" si="591"/>
        <v>Basic</v>
      </c>
      <c r="O5435">
        <v>1</v>
      </c>
      <c r="P5435">
        <v>0</v>
      </c>
      <c r="Q5435">
        <v>56185.05</v>
      </c>
      <c r="R5435" t="str">
        <f t="shared" si="592"/>
        <v>Medium Value</v>
      </c>
      <c r="S5435" t="str">
        <f t="shared" si="593"/>
        <v>Medium</v>
      </c>
      <c r="T5435">
        <v>0</v>
      </c>
      <c r="U5435" t="str">
        <f t="shared" si="594"/>
        <v>Retained</v>
      </c>
    </row>
    <row r="5436" spans="1:21" x14ac:dyDescent="0.3">
      <c r="A5436">
        <v>5435</v>
      </c>
      <c r="B5436">
        <v>15638803</v>
      </c>
      <c r="C5436" t="s">
        <v>533</v>
      </c>
      <c r="D5436">
        <v>733</v>
      </c>
      <c r="E5436" t="str">
        <f t="shared" si="588"/>
        <v>Low Risk</v>
      </c>
      <c r="F5436" t="s">
        <v>18</v>
      </c>
      <c r="G5436" t="s">
        <v>16</v>
      </c>
      <c r="H5436">
        <v>32</v>
      </c>
      <c r="I5436" t="str">
        <f t="shared" si="589"/>
        <v>Middle Age</v>
      </c>
      <c r="J5436">
        <v>5</v>
      </c>
      <c r="K5436" t="str">
        <f t="shared" si="590"/>
        <v>Established</v>
      </c>
      <c r="L5436">
        <v>0</v>
      </c>
      <c r="M5436">
        <v>2</v>
      </c>
      <c r="N5436" t="str">
        <f t="shared" si="591"/>
        <v>Standard</v>
      </c>
      <c r="O5436">
        <v>1</v>
      </c>
      <c r="P5436">
        <v>0</v>
      </c>
      <c r="Q5436">
        <v>131625.14000000001</v>
      </c>
      <c r="R5436" t="str">
        <f t="shared" si="592"/>
        <v>High Value</v>
      </c>
      <c r="S5436" t="str">
        <f t="shared" si="593"/>
        <v>High</v>
      </c>
      <c r="T5436">
        <v>0</v>
      </c>
      <c r="U5436" t="str">
        <f t="shared" si="594"/>
        <v>Retained</v>
      </c>
    </row>
    <row r="5437" spans="1:21" x14ac:dyDescent="0.3">
      <c r="A5437">
        <v>5436</v>
      </c>
      <c r="B5437">
        <v>15808283</v>
      </c>
      <c r="C5437" t="s">
        <v>974</v>
      </c>
      <c r="D5437">
        <v>647</v>
      </c>
      <c r="E5437" t="str">
        <f t="shared" si="588"/>
        <v>Medium Risk</v>
      </c>
      <c r="F5437" t="s">
        <v>15</v>
      </c>
      <c r="G5437" t="s">
        <v>16</v>
      </c>
      <c r="H5437">
        <v>33</v>
      </c>
      <c r="I5437" t="str">
        <f t="shared" si="589"/>
        <v>Middle Age</v>
      </c>
      <c r="J5437">
        <v>4</v>
      </c>
      <c r="K5437" t="str">
        <f t="shared" si="590"/>
        <v>Established</v>
      </c>
      <c r="L5437">
        <v>0</v>
      </c>
      <c r="M5437">
        <v>1</v>
      </c>
      <c r="N5437" t="str">
        <f t="shared" si="591"/>
        <v>Basic</v>
      </c>
      <c r="O5437">
        <v>1</v>
      </c>
      <c r="P5437">
        <v>0</v>
      </c>
      <c r="Q5437">
        <v>152323.04</v>
      </c>
      <c r="R5437" t="str">
        <f t="shared" si="592"/>
        <v>Medium Value</v>
      </c>
      <c r="S5437" t="str">
        <f t="shared" si="593"/>
        <v>High</v>
      </c>
      <c r="T5437">
        <v>0</v>
      </c>
      <c r="U5437" t="str">
        <f t="shared" si="594"/>
        <v>Retained</v>
      </c>
    </row>
    <row r="5438" spans="1:21" x14ac:dyDescent="0.3">
      <c r="A5438">
        <v>5437</v>
      </c>
      <c r="B5438">
        <v>15811200</v>
      </c>
      <c r="C5438" t="s">
        <v>483</v>
      </c>
      <c r="D5438">
        <v>831</v>
      </c>
      <c r="E5438" t="str">
        <f t="shared" si="588"/>
        <v>Low Risk</v>
      </c>
      <c r="F5438" t="s">
        <v>15</v>
      </c>
      <c r="G5438" t="s">
        <v>16</v>
      </c>
      <c r="H5438">
        <v>34</v>
      </c>
      <c r="I5438" t="str">
        <f t="shared" si="589"/>
        <v>Middle Age</v>
      </c>
      <c r="J5438">
        <v>2</v>
      </c>
      <c r="K5438" t="str">
        <f t="shared" si="590"/>
        <v>New</v>
      </c>
      <c r="L5438">
        <v>0</v>
      </c>
      <c r="M5438">
        <v>2</v>
      </c>
      <c r="N5438" t="str">
        <f t="shared" si="591"/>
        <v>Standard</v>
      </c>
      <c r="O5438">
        <v>0</v>
      </c>
      <c r="P5438">
        <v>0</v>
      </c>
      <c r="Q5438">
        <v>165840.94</v>
      </c>
      <c r="R5438" t="str">
        <f t="shared" si="592"/>
        <v>High Value</v>
      </c>
      <c r="S5438" t="str">
        <f t="shared" si="593"/>
        <v>High</v>
      </c>
      <c r="T5438">
        <v>0</v>
      </c>
      <c r="U5438" t="str">
        <f t="shared" si="594"/>
        <v>Retained</v>
      </c>
    </row>
    <row r="5439" spans="1:21" x14ac:dyDescent="0.3">
      <c r="A5439">
        <v>5438</v>
      </c>
      <c r="B5439">
        <v>15733476</v>
      </c>
      <c r="C5439" t="s">
        <v>2165</v>
      </c>
      <c r="D5439">
        <v>543</v>
      </c>
      <c r="E5439" t="str">
        <f t="shared" si="588"/>
        <v>Medium Risk</v>
      </c>
      <c r="F5439" t="s">
        <v>26</v>
      </c>
      <c r="G5439" t="s">
        <v>23</v>
      </c>
      <c r="H5439">
        <v>30</v>
      </c>
      <c r="I5439" t="str">
        <f t="shared" si="589"/>
        <v>Middle Age</v>
      </c>
      <c r="J5439">
        <v>6</v>
      </c>
      <c r="K5439" t="str">
        <f t="shared" si="590"/>
        <v>Loyal</v>
      </c>
      <c r="L5439">
        <v>73481.05</v>
      </c>
      <c r="M5439">
        <v>1</v>
      </c>
      <c r="N5439" t="str">
        <f t="shared" si="591"/>
        <v>Basic</v>
      </c>
      <c r="O5439">
        <v>1</v>
      </c>
      <c r="P5439">
        <v>1</v>
      </c>
      <c r="Q5439">
        <v>176692.65</v>
      </c>
      <c r="R5439" t="str">
        <f t="shared" si="592"/>
        <v>Medium Value</v>
      </c>
      <c r="S5439" t="str">
        <f t="shared" si="593"/>
        <v>High</v>
      </c>
      <c r="T5439">
        <v>0</v>
      </c>
      <c r="U5439" t="str">
        <f t="shared" si="594"/>
        <v>Retained</v>
      </c>
    </row>
    <row r="5440" spans="1:21" x14ac:dyDescent="0.3">
      <c r="A5440">
        <v>5439</v>
      </c>
      <c r="B5440">
        <v>15633274</v>
      </c>
      <c r="C5440" t="s">
        <v>310</v>
      </c>
      <c r="D5440">
        <v>679</v>
      </c>
      <c r="E5440" t="str">
        <f t="shared" si="588"/>
        <v>Medium Risk</v>
      </c>
      <c r="F5440" t="s">
        <v>15</v>
      </c>
      <c r="G5440" t="s">
        <v>23</v>
      </c>
      <c r="H5440">
        <v>34</v>
      </c>
      <c r="I5440" t="str">
        <f t="shared" si="589"/>
        <v>Middle Age</v>
      </c>
      <c r="J5440">
        <v>7</v>
      </c>
      <c r="K5440" t="str">
        <f t="shared" si="590"/>
        <v>Loyal</v>
      </c>
      <c r="L5440">
        <v>160515.37</v>
      </c>
      <c r="M5440">
        <v>1</v>
      </c>
      <c r="N5440" t="str">
        <f t="shared" si="591"/>
        <v>Basic</v>
      </c>
      <c r="O5440">
        <v>1</v>
      </c>
      <c r="P5440">
        <v>0</v>
      </c>
      <c r="Q5440">
        <v>121904.14</v>
      </c>
      <c r="R5440" t="str">
        <f t="shared" si="592"/>
        <v>Medium Value</v>
      </c>
      <c r="S5440" t="str">
        <f t="shared" si="593"/>
        <v>High</v>
      </c>
      <c r="T5440">
        <v>0</v>
      </c>
      <c r="U5440" t="str">
        <f t="shared" si="594"/>
        <v>Retained</v>
      </c>
    </row>
    <row r="5441" spans="1:21" x14ac:dyDescent="0.3">
      <c r="A5441">
        <v>5440</v>
      </c>
      <c r="B5441">
        <v>15582168</v>
      </c>
      <c r="C5441" t="s">
        <v>2032</v>
      </c>
      <c r="D5441">
        <v>713</v>
      </c>
      <c r="E5441" t="str">
        <f t="shared" si="588"/>
        <v>Low Risk</v>
      </c>
      <c r="F5441" t="s">
        <v>26</v>
      </c>
      <c r="G5441" t="s">
        <v>16</v>
      </c>
      <c r="H5441">
        <v>61</v>
      </c>
      <c r="I5441" t="str">
        <f t="shared" si="589"/>
        <v>Old</v>
      </c>
      <c r="J5441">
        <v>4</v>
      </c>
      <c r="K5441" t="str">
        <f t="shared" si="590"/>
        <v>Established</v>
      </c>
      <c r="L5441">
        <v>149525.34</v>
      </c>
      <c r="M5441">
        <v>2</v>
      </c>
      <c r="N5441" t="str">
        <f t="shared" si="591"/>
        <v>Standard</v>
      </c>
      <c r="O5441">
        <v>1</v>
      </c>
      <c r="P5441">
        <v>0</v>
      </c>
      <c r="Q5441">
        <v>123663.63</v>
      </c>
      <c r="R5441" t="str">
        <f t="shared" si="592"/>
        <v>High Value</v>
      </c>
      <c r="S5441" t="str">
        <f t="shared" si="593"/>
        <v>High</v>
      </c>
      <c r="T5441">
        <v>0</v>
      </c>
      <c r="U5441" t="str">
        <f t="shared" si="594"/>
        <v>Retained</v>
      </c>
    </row>
    <row r="5442" spans="1:21" x14ac:dyDescent="0.3">
      <c r="A5442">
        <v>5441</v>
      </c>
      <c r="B5442">
        <v>15807269</v>
      </c>
      <c r="C5442" t="s">
        <v>868</v>
      </c>
      <c r="D5442">
        <v>690</v>
      </c>
      <c r="E5442" t="str">
        <f t="shared" si="588"/>
        <v>Medium Risk</v>
      </c>
      <c r="F5442" t="s">
        <v>26</v>
      </c>
      <c r="G5442" t="s">
        <v>23</v>
      </c>
      <c r="H5442">
        <v>43</v>
      </c>
      <c r="I5442" t="str">
        <f t="shared" si="589"/>
        <v>Middle Age</v>
      </c>
      <c r="J5442">
        <v>2</v>
      </c>
      <c r="K5442" t="str">
        <f t="shared" si="590"/>
        <v>New</v>
      </c>
      <c r="L5442">
        <v>166522.78</v>
      </c>
      <c r="M5442">
        <v>1</v>
      </c>
      <c r="N5442" t="str">
        <f t="shared" si="591"/>
        <v>Basic</v>
      </c>
      <c r="O5442">
        <v>0</v>
      </c>
      <c r="P5442">
        <v>0</v>
      </c>
      <c r="Q5442">
        <v>119644.59</v>
      </c>
      <c r="R5442" t="str">
        <f t="shared" si="592"/>
        <v>Medium Value</v>
      </c>
      <c r="S5442" t="str">
        <f t="shared" si="593"/>
        <v>High</v>
      </c>
      <c r="T5442">
        <v>1</v>
      </c>
      <c r="U5442" t="str">
        <f t="shared" si="594"/>
        <v>Churned</v>
      </c>
    </row>
    <row r="5443" spans="1:21" x14ac:dyDescent="0.3">
      <c r="A5443">
        <v>5442</v>
      </c>
      <c r="B5443">
        <v>15602979</v>
      </c>
      <c r="C5443" t="s">
        <v>487</v>
      </c>
      <c r="D5443">
        <v>751</v>
      </c>
      <c r="E5443" t="str">
        <f t="shared" ref="E5443:E5506" si="595">IF(D5443 &lt; 500, "High Risk", IF(D5443 &lt; 700, "Medium Risk", "Low Risk"))</f>
        <v>Low Risk</v>
      </c>
      <c r="F5443" t="s">
        <v>15</v>
      </c>
      <c r="G5443" t="s">
        <v>23</v>
      </c>
      <c r="H5443">
        <v>29</v>
      </c>
      <c r="I5443" t="str">
        <f t="shared" ref="I5443:I5506" si="596">IF(H5443 &lt; 30, "Adolescence", IF(H5443 &lt;= 50, "Middle Age", "Old"))</f>
        <v>Adolescence</v>
      </c>
      <c r="J5443">
        <v>1</v>
      </c>
      <c r="K5443" t="str">
        <f t="shared" ref="K5443:K5506" si="597">IF(J5443 &lt;= 2, "New", IF(J5443 &lt;= 5, "Established", IF(J5443 &lt;= 8, "Loyal", "Very Loyal")))</f>
        <v>New</v>
      </c>
      <c r="L5443">
        <v>135536.5</v>
      </c>
      <c r="M5443">
        <v>1</v>
      </c>
      <c r="N5443" t="str">
        <f t="shared" ref="N5443:N5506" si="598">IF(M5443 =1, "Basic", IF(M5443 = 2, "Standard", IF(M5443 &gt;=3, "Premium", "Unknown")))</f>
        <v>Basic</v>
      </c>
      <c r="O5443">
        <v>1</v>
      </c>
      <c r="P5443">
        <v>0</v>
      </c>
      <c r="Q5443">
        <v>66825.33</v>
      </c>
      <c r="R5443" t="str">
        <f t="shared" ref="R5443:R5506" si="599">IF(Q5443 &gt; 100000, IF(M5443 &gt;=2, "High Value", "Medium Value"), IF(Q5443 &gt; 50000, "Medium Value", "Low value"))</f>
        <v>Medium Value</v>
      </c>
      <c r="S5443" t="str">
        <f t="shared" ref="S5443:S5506" si="600">IF(Q5443 &lt; 50000, "Low", IF(Q5443 &lt; 100000, "Medium", "High"))</f>
        <v>Medium</v>
      </c>
      <c r="T5443">
        <v>0</v>
      </c>
      <c r="U5443" t="str">
        <f t="shared" ref="U5443:U5506" si="601">IF(T5443 = 1, "Churned", "Retained")</f>
        <v>Retained</v>
      </c>
    </row>
    <row r="5444" spans="1:21" x14ac:dyDescent="0.3">
      <c r="A5444">
        <v>5443</v>
      </c>
      <c r="B5444">
        <v>15660417</v>
      </c>
      <c r="C5444" t="s">
        <v>1763</v>
      </c>
      <c r="D5444">
        <v>613</v>
      </c>
      <c r="E5444" t="str">
        <f t="shared" si="595"/>
        <v>Medium Risk</v>
      </c>
      <c r="F5444" t="s">
        <v>26</v>
      </c>
      <c r="G5444" t="s">
        <v>16</v>
      </c>
      <c r="H5444">
        <v>43</v>
      </c>
      <c r="I5444" t="str">
        <f t="shared" si="596"/>
        <v>Middle Age</v>
      </c>
      <c r="J5444">
        <v>10</v>
      </c>
      <c r="K5444" t="str">
        <f t="shared" si="597"/>
        <v>Very Loyal</v>
      </c>
      <c r="L5444">
        <v>120481.69</v>
      </c>
      <c r="M5444">
        <v>1</v>
      </c>
      <c r="N5444" t="str">
        <f t="shared" si="598"/>
        <v>Basic</v>
      </c>
      <c r="O5444">
        <v>0</v>
      </c>
      <c r="P5444">
        <v>0</v>
      </c>
      <c r="Q5444">
        <v>94875.03</v>
      </c>
      <c r="R5444" t="str">
        <f t="shared" si="599"/>
        <v>Medium Value</v>
      </c>
      <c r="S5444" t="str">
        <f t="shared" si="600"/>
        <v>Medium</v>
      </c>
      <c r="T5444">
        <v>1</v>
      </c>
      <c r="U5444" t="str">
        <f t="shared" si="601"/>
        <v>Churned</v>
      </c>
    </row>
    <row r="5445" spans="1:21" x14ac:dyDescent="0.3">
      <c r="A5445">
        <v>5444</v>
      </c>
      <c r="B5445">
        <v>15590199</v>
      </c>
      <c r="C5445" t="s">
        <v>2166</v>
      </c>
      <c r="D5445">
        <v>701</v>
      </c>
      <c r="E5445" t="str">
        <f t="shared" si="595"/>
        <v>Low Risk</v>
      </c>
      <c r="F5445" t="s">
        <v>18</v>
      </c>
      <c r="G5445" t="s">
        <v>23</v>
      </c>
      <c r="H5445">
        <v>28</v>
      </c>
      <c r="I5445" t="str">
        <f t="shared" si="596"/>
        <v>Adolescence</v>
      </c>
      <c r="J5445">
        <v>1</v>
      </c>
      <c r="K5445" t="str">
        <f t="shared" si="597"/>
        <v>New</v>
      </c>
      <c r="L5445">
        <v>103421.32</v>
      </c>
      <c r="M5445">
        <v>1</v>
      </c>
      <c r="N5445" t="str">
        <f t="shared" si="598"/>
        <v>Basic</v>
      </c>
      <c r="O5445">
        <v>0</v>
      </c>
      <c r="P5445">
        <v>1</v>
      </c>
      <c r="Q5445">
        <v>76304.73</v>
      </c>
      <c r="R5445" t="str">
        <f t="shared" si="599"/>
        <v>Medium Value</v>
      </c>
      <c r="S5445" t="str">
        <f t="shared" si="600"/>
        <v>Medium</v>
      </c>
      <c r="T5445">
        <v>0</v>
      </c>
      <c r="U5445" t="str">
        <f t="shared" si="601"/>
        <v>Retained</v>
      </c>
    </row>
    <row r="5446" spans="1:21" x14ac:dyDescent="0.3">
      <c r="A5446">
        <v>5445</v>
      </c>
      <c r="B5446">
        <v>15641794</v>
      </c>
      <c r="C5446" t="s">
        <v>2167</v>
      </c>
      <c r="D5446">
        <v>698</v>
      </c>
      <c r="E5446" t="str">
        <f t="shared" si="595"/>
        <v>Medium Risk</v>
      </c>
      <c r="F5446" t="s">
        <v>15</v>
      </c>
      <c r="G5446" t="s">
        <v>23</v>
      </c>
      <c r="H5446">
        <v>33</v>
      </c>
      <c r="I5446" t="str">
        <f t="shared" si="596"/>
        <v>Middle Age</v>
      </c>
      <c r="J5446">
        <v>5</v>
      </c>
      <c r="K5446" t="str">
        <f t="shared" si="597"/>
        <v>Established</v>
      </c>
      <c r="L5446">
        <v>135658.73000000001</v>
      </c>
      <c r="M5446">
        <v>2</v>
      </c>
      <c r="N5446" t="str">
        <f t="shared" si="598"/>
        <v>Standard</v>
      </c>
      <c r="O5446">
        <v>0</v>
      </c>
      <c r="P5446">
        <v>1</v>
      </c>
      <c r="Q5446">
        <v>39755</v>
      </c>
      <c r="R5446" t="str">
        <f t="shared" si="599"/>
        <v>Low value</v>
      </c>
      <c r="S5446" t="str">
        <f t="shared" si="600"/>
        <v>Low</v>
      </c>
      <c r="T5446">
        <v>0</v>
      </c>
      <c r="U5446" t="str">
        <f t="shared" si="601"/>
        <v>Retained</v>
      </c>
    </row>
    <row r="5447" spans="1:21" x14ac:dyDescent="0.3">
      <c r="A5447">
        <v>5446</v>
      </c>
      <c r="B5447">
        <v>15779174</v>
      </c>
      <c r="C5447" t="s">
        <v>45</v>
      </c>
      <c r="D5447">
        <v>451</v>
      </c>
      <c r="E5447" t="str">
        <f t="shared" si="595"/>
        <v>High Risk</v>
      </c>
      <c r="F5447" t="s">
        <v>15</v>
      </c>
      <c r="G5447" t="s">
        <v>16</v>
      </c>
      <c r="H5447">
        <v>36</v>
      </c>
      <c r="I5447" t="str">
        <f t="shared" si="596"/>
        <v>Middle Age</v>
      </c>
      <c r="J5447">
        <v>2</v>
      </c>
      <c r="K5447" t="str">
        <f t="shared" si="597"/>
        <v>New</v>
      </c>
      <c r="L5447">
        <v>0</v>
      </c>
      <c r="M5447">
        <v>2</v>
      </c>
      <c r="N5447" t="str">
        <f t="shared" si="598"/>
        <v>Standard</v>
      </c>
      <c r="O5447">
        <v>1</v>
      </c>
      <c r="P5447">
        <v>1</v>
      </c>
      <c r="Q5447">
        <v>180142.42</v>
      </c>
      <c r="R5447" t="str">
        <f t="shared" si="599"/>
        <v>High Value</v>
      </c>
      <c r="S5447" t="str">
        <f t="shared" si="600"/>
        <v>High</v>
      </c>
      <c r="T5447">
        <v>0</v>
      </c>
      <c r="U5447" t="str">
        <f t="shared" si="601"/>
        <v>Retained</v>
      </c>
    </row>
    <row r="5448" spans="1:21" x14ac:dyDescent="0.3">
      <c r="A5448">
        <v>5447</v>
      </c>
      <c r="B5448">
        <v>15785547</v>
      </c>
      <c r="C5448" t="s">
        <v>2168</v>
      </c>
      <c r="D5448">
        <v>665</v>
      </c>
      <c r="E5448" t="str">
        <f t="shared" si="595"/>
        <v>Medium Risk</v>
      </c>
      <c r="F5448" t="s">
        <v>15</v>
      </c>
      <c r="G5448" t="s">
        <v>23</v>
      </c>
      <c r="H5448">
        <v>28</v>
      </c>
      <c r="I5448" t="str">
        <f t="shared" si="596"/>
        <v>Adolescence</v>
      </c>
      <c r="J5448">
        <v>8</v>
      </c>
      <c r="K5448" t="str">
        <f t="shared" si="597"/>
        <v>Loyal</v>
      </c>
      <c r="L5448">
        <v>191402.82</v>
      </c>
      <c r="M5448">
        <v>2</v>
      </c>
      <c r="N5448" t="str">
        <f t="shared" si="598"/>
        <v>Standard</v>
      </c>
      <c r="O5448">
        <v>1</v>
      </c>
      <c r="P5448">
        <v>0</v>
      </c>
      <c r="Q5448">
        <v>83238.399999999994</v>
      </c>
      <c r="R5448" t="str">
        <f t="shared" si="599"/>
        <v>Medium Value</v>
      </c>
      <c r="S5448" t="str">
        <f t="shared" si="600"/>
        <v>Medium</v>
      </c>
      <c r="T5448">
        <v>0</v>
      </c>
      <c r="U5448" t="str">
        <f t="shared" si="601"/>
        <v>Retained</v>
      </c>
    </row>
    <row r="5449" spans="1:21" x14ac:dyDescent="0.3">
      <c r="A5449">
        <v>5448</v>
      </c>
      <c r="B5449">
        <v>15795124</v>
      </c>
      <c r="C5449" t="s">
        <v>748</v>
      </c>
      <c r="D5449">
        <v>726</v>
      </c>
      <c r="E5449" t="str">
        <f t="shared" si="595"/>
        <v>Low Risk</v>
      </c>
      <c r="F5449" t="s">
        <v>26</v>
      </c>
      <c r="G5449" t="s">
        <v>23</v>
      </c>
      <c r="H5449">
        <v>50</v>
      </c>
      <c r="I5449" t="str">
        <f t="shared" si="596"/>
        <v>Middle Age</v>
      </c>
      <c r="J5449">
        <v>9</v>
      </c>
      <c r="K5449" t="str">
        <f t="shared" si="597"/>
        <v>Very Loyal</v>
      </c>
      <c r="L5449">
        <v>94504.35</v>
      </c>
      <c r="M5449">
        <v>1</v>
      </c>
      <c r="N5449" t="str">
        <f t="shared" si="598"/>
        <v>Basic</v>
      </c>
      <c r="O5449">
        <v>0</v>
      </c>
      <c r="P5449">
        <v>1</v>
      </c>
      <c r="Q5449">
        <v>5078.8999999999996</v>
      </c>
      <c r="R5449" t="str">
        <f t="shared" si="599"/>
        <v>Low value</v>
      </c>
      <c r="S5449" t="str">
        <f t="shared" si="600"/>
        <v>Low</v>
      </c>
      <c r="T5449">
        <v>0</v>
      </c>
      <c r="U5449" t="str">
        <f t="shared" si="601"/>
        <v>Retained</v>
      </c>
    </row>
    <row r="5450" spans="1:21" x14ac:dyDescent="0.3">
      <c r="A5450">
        <v>5449</v>
      </c>
      <c r="B5450">
        <v>15718912</v>
      </c>
      <c r="C5450" t="s">
        <v>318</v>
      </c>
      <c r="D5450">
        <v>608</v>
      </c>
      <c r="E5450" t="str">
        <f t="shared" si="595"/>
        <v>Medium Risk</v>
      </c>
      <c r="F5450" t="s">
        <v>26</v>
      </c>
      <c r="G5450" t="s">
        <v>16</v>
      </c>
      <c r="H5450">
        <v>44</v>
      </c>
      <c r="I5450" t="str">
        <f t="shared" si="596"/>
        <v>Middle Age</v>
      </c>
      <c r="J5450">
        <v>5</v>
      </c>
      <c r="K5450" t="str">
        <f t="shared" si="597"/>
        <v>Established</v>
      </c>
      <c r="L5450">
        <v>126147.84</v>
      </c>
      <c r="M5450">
        <v>1</v>
      </c>
      <c r="N5450" t="str">
        <f t="shared" si="598"/>
        <v>Basic</v>
      </c>
      <c r="O5450">
        <v>0</v>
      </c>
      <c r="P5450">
        <v>1</v>
      </c>
      <c r="Q5450">
        <v>132424.69</v>
      </c>
      <c r="R5450" t="str">
        <f t="shared" si="599"/>
        <v>Medium Value</v>
      </c>
      <c r="S5450" t="str">
        <f t="shared" si="600"/>
        <v>High</v>
      </c>
      <c r="T5450">
        <v>1</v>
      </c>
      <c r="U5450" t="str">
        <f t="shared" si="601"/>
        <v>Churned</v>
      </c>
    </row>
    <row r="5451" spans="1:21" x14ac:dyDescent="0.3">
      <c r="A5451">
        <v>5450</v>
      </c>
      <c r="B5451">
        <v>15592028</v>
      </c>
      <c r="C5451" t="s">
        <v>1226</v>
      </c>
      <c r="D5451">
        <v>549</v>
      </c>
      <c r="E5451" t="str">
        <f t="shared" si="595"/>
        <v>Medium Risk</v>
      </c>
      <c r="F5451" t="s">
        <v>15</v>
      </c>
      <c r="G5451" t="s">
        <v>16</v>
      </c>
      <c r="H5451">
        <v>46</v>
      </c>
      <c r="I5451" t="str">
        <f t="shared" si="596"/>
        <v>Middle Age</v>
      </c>
      <c r="J5451">
        <v>7</v>
      </c>
      <c r="K5451" t="str">
        <f t="shared" si="597"/>
        <v>Loyal</v>
      </c>
      <c r="L5451">
        <v>0</v>
      </c>
      <c r="M5451">
        <v>1</v>
      </c>
      <c r="N5451" t="str">
        <f t="shared" si="598"/>
        <v>Basic</v>
      </c>
      <c r="O5451">
        <v>1</v>
      </c>
      <c r="P5451">
        <v>1</v>
      </c>
      <c r="Q5451">
        <v>109057.56</v>
      </c>
      <c r="R5451" t="str">
        <f t="shared" si="599"/>
        <v>Medium Value</v>
      </c>
      <c r="S5451" t="str">
        <f t="shared" si="600"/>
        <v>High</v>
      </c>
      <c r="T5451">
        <v>0</v>
      </c>
      <c r="U5451" t="str">
        <f t="shared" si="601"/>
        <v>Retained</v>
      </c>
    </row>
    <row r="5452" spans="1:21" x14ac:dyDescent="0.3">
      <c r="A5452">
        <v>5451</v>
      </c>
      <c r="B5452">
        <v>15580227</v>
      </c>
      <c r="C5452" t="s">
        <v>512</v>
      </c>
      <c r="D5452">
        <v>803</v>
      </c>
      <c r="E5452" t="str">
        <f t="shared" si="595"/>
        <v>Low Risk</v>
      </c>
      <c r="F5452" t="s">
        <v>15</v>
      </c>
      <c r="G5452" t="s">
        <v>23</v>
      </c>
      <c r="H5452">
        <v>33</v>
      </c>
      <c r="I5452" t="str">
        <f t="shared" si="596"/>
        <v>Middle Age</v>
      </c>
      <c r="J5452">
        <v>6</v>
      </c>
      <c r="K5452" t="str">
        <f t="shared" si="597"/>
        <v>Loyal</v>
      </c>
      <c r="L5452">
        <v>0</v>
      </c>
      <c r="M5452">
        <v>2</v>
      </c>
      <c r="N5452" t="str">
        <f t="shared" si="598"/>
        <v>Standard</v>
      </c>
      <c r="O5452">
        <v>1</v>
      </c>
      <c r="P5452">
        <v>0</v>
      </c>
      <c r="Q5452">
        <v>115676.61</v>
      </c>
      <c r="R5452" t="str">
        <f t="shared" si="599"/>
        <v>High Value</v>
      </c>
      <c r="S5452" t="str">
        <f t="shared" si="600"/>
        <v>High</v>
      </c>
      <c r="T5452">
        <v>0</v>
      </c>
      <c r="U5452" t="str">
        <f t="shared" si="601"/>
        <v>Retained</v>
      </c>
    </row>
    <row r="5453" spans="1:21" x14ac:dyDescent="0.3">
      <c r="A5453">
        <v>5452</v>
      </c>
      <c r="B5453">
        <v>15657830</v>
      </c>
      <c r="C5453" t="s">
        <v>30</v>
      </c>
      <c r="D5453">
        <v>663</v>
      </c>
      <c r="E5453" t="str">
        <f t="shared" si="595"/>
        <v>Medium Risk</v>
      </c>
      <c r="F5453" t="s">
        <v>15</v>
      </c>
      <c r="G5453" t="s">
        <v>23</v>
      </c>
      <c r="H5453">
        <v>43</v>
      </c>
      <c r="I5453" t="str">
        <f t="shared" si="596"/>
        <v>Middle Age</v>
      </c>
      <c r="J5453">
        <v>4</v>
      </c>
      <c r="K5453" t="str">
        <f t="shared" si="597"/>
        <v>Established</v>
      </c>
      <c r="L5453">
        <v>87624.03</v>
      </c>
      <c r="M5453">
        <v>2</v>
      </c>
      <c r="N5453" t="str">
        <f t="shared" si="598"/>
        <v>Standard</v>
      </c>
      <c r="O5453">
        <v>1</v>
      </c>
      <c r="P5453">
        <v>0</v>
      </c>
      <c r="Q5453">
        <v>149401.32999999999</v>
      </c>
      <c r="R5453" t="str">
        <f t="shared" si="599"/>
        <v>High Value</v>
      </c>
      <c r="S5453" t="str">
        <f t="shared" si="600"/>
        <v>High</v>
      </c>
      <c r="T5453">
        <v>0</v>
      </c>
      <c r="U5453" t="str">
        <f t="shared" si="601"/>
        <v>Retained</v>
      </c>
    </row>
    <row r="5454" spans="1:21" x14ac:dyDescent="0.3">
      <c r="A5454">
        <v>5453</v>
      </c>
      <c r="B5454">
        <v>15798256</v>
      </c>
      <c r="C5454" t="s">
        <v>2169</v>
      </c>
      <c r="D5454">
        <v>558</v>
      </c>
      <c r="E5454" t="str">
        <f t="shared" si="595"/>
        <v>Medium Risk</v>
      </c>
      <c r="F5454" t="s">
        <v>15</v>
      </c>
      <c r="G5454" t="s">
        <v>16</v>
      </c>
      <c r="H5454">
        <v>45</v>
      </c>
      <c r="I5454" t="str">
        <f t="shared" si="596"/>
        <v>Middle Age</v>
      </c>
      <c r="J5454">
        <v>1</v>
      </c>
      <c r="K5454" t="str">
        <f t="shared" si="597"/>
        <v>New</v>
      </c>
      <c r="L5454">
        <v>153697.53</v>
      </c>
      <c r="M5454">
        <v>2</v>
      </c>
      <c r="N5454" t="str">
        <f t="shared" si="598"/>
        <v>Standard</v>
      </c>
      <c r="O5454">
        <v>0</v>
      </c>
      <c r="P5454">
        <v>0</v>
      </c>
      <c r="Q5454">
        <v>89891.4</v>
      </c>
      <c r="R5454" t="str">
        <f t="shared" si="599"/>
        <v>Medium Value</v>
      </c>
      <c r="S5454" t="str">
        <f t="shared" si="600"/>
        <v>Medium</v>
      </c>
      <c r="T5454">
        <v>1</v>
      </c>
      <c r="U5454" t="str">
        <f t="shared" si="601"/>
        <v>Churned</v>
      </c>
    </row>
    <row r="5455" spans="1:21" x14ac:dyDescent="0.3">
      <c r="A5455">
        <v>5454</v>
      </c>
      <c r="B5455">
        <v>15643819</v>
      </c>
      <c r="C5455" t="s">
        <v>1343</v>
      </c>
      <c r="D5455">
        <v>714</v>
      </c>
      <c r="E5455" t="str">
        <f t="shared" si="595"/>
        <v>Low Risk</v>
      </c>
      <c r="F5455" t="s">
        <v>15</v>
      </c>
      <c r="G5455" t="s">
        <v>16</v>
      </c>
      <c r="H5455">
        <v>25</v>
      </c>
      <c r="I5455" t="str">
        <f t="shared" si="596"/>
        <v>Adolescence</v>
      </c>
      <c r="J5455">
        <v>4</v>
      </c>
      <c r="K5455" t="str">
        <f t="shared" si="597"/>
        <v>Established</v>
      </c>
      <c r="L5455">
        <v>0</v>
      </c>
      <c r="M5455">
        <v>2</v>
      </c>
      <c r="N5455" t="str">
        <f t="shared" si="598"/>
        <v>Standard</v>
      </c>
      <c r="O5455">
        <v>0</v>
      </c>
      <c r="P5455">
        <v>0</v>
      </c>
      <c r="Q5455">
        <v>82500.84</v>
      </c>
      <c r="R5455" t="str">
        <f t="shared" si="599"/>
        <v>Medium Value</v>
      </c>
      <c r="S5455" t="str">
        <f t="shared" si="600"/>
        <v>Medium</v>
      </c>
      <c r="T5455">
        <v>0</v>
      </c>
      <c r="U5455" t="str">
        <f t="shared" si="601"/>
        <v>Retained</v>
      </c>
    </row>
    <row r="5456" spans="1:21" x14ac:dyDescent="0.3">
      <c r="A5456">
        <v>5455</v>
      </c>
      <c r="B5456">
        <v>15754301</v>
      </c>
      <c r="C5456" t="s">
        <v>2170</v>
      </c>
      <c r="D5456">
        <v>704</v>
      </c>
      <c r="E5456" t="str">
        <f t="shared" si="595"/>
        <v>Low Risk</v>
      </c>
      <c r="F5456" t="s">
        <v>15</v>
      </c>
      <c r="G5456" t="s">
        <v>23</v>
      </c>
      <c r="H5456">
        <v>39</v>
      </c>
      <c r="I5456" t="str">
        <f t="shared" si="596"/>
        <v>Middle Age</v>
      </c>
      <c r="J5456">
        <v>5</v>
      </c>
      <c r="K5456" t="str">
        <f t="shared" si="597"/>
        <v>Established</v>
      </c>
      <c r="L5456">
        <v>0</v>
      </c>
      <c r="M5456">
        <v>1</v>
      </c>
      <c r="N5456" t="str">
        <f t="shared" si="598"/>
        <v>Basic</v>
      </c>
      <c r="O5456">
        <v>1</v>
      </c>
      <c r="P5456">
        <v>0</v>
      </c>
      <c r="Q5456">
        <v>6416.92</v>
      </c>
      <c r="R5456" t="str">
        <f t="shared" si="599"/>
        <v>Low value</v>
      </c>
      <c r="S5456" t="str">
        <f t="shared" si="600"/>
        <v>Low</v>
      </c>
      <c r="T5456">
        <v>0</v>
      </c>
      <c r="U5456" t="str">
        <f t="shared" si="601"/>
        <v>Retained</v>
      </c>
    </row>
    <row r="5457" spans="1:21" x14ac:dyDescent="0.3">
      <c r="A5457">
        <v>5456</v>
      </c>
      <c r="B5457">
        <v>15726855</v>
      </c>
      <c r="C5457" t="s">
        <v>352</v>
      </c>
      <c r="D5457">
        <v>805</v>
      </c>
      <c r="E5457" t="str">
        <f t="shared" si="595"/>
        <v>Low Risk</v>
      </c>
      <c r="F5457" t="s">
        <v>26</v>
      </c>
      <c r="G5457" t="s">
        <v>16</v>
      </c>
      <c r="H5457">
        <v>45</v>
      </c>
      <c r="I5457" t="str">
        <f t="shared" si="596"/>
        <v>Middle Age</v>
      </c>
      <c r="J5457">
        <v>9</v>
      </c>
      <c r="K5457" t="str">
        <f t="shared" si="597"/>
        <v>Very Loyal</v>
      </c>
      <c r="L5457">
        <v>116585.97</v>
      </c>
      <c r="M5457">
        <v>1</v>
      </c>
      <c r="N5457" t="str">
        <f t="shared" si="598"/>
        <v>Basic</v>
      </c>
      <c r="O5457">
        <v>1</v>
      </c>
      <c r="P5457">
        <v>0</v>
      </c>
      <c r="Q5457">
        <v>189428.75</v>
      </c>
      <c r="R5457" t="str">
        <f t="shared" si="599"/>
        <v>Medium Value</v>
      </c>
      <c r="S5457" t="str">
        <f t="shared" si="600"/>
        <v>High</v>
      </c>
      <c r="T5457">
        <v>1</v>
      </c>
      <c r="U5457" t="str">
        <f t="shared" si="601"/>
        <v>Churned</v>
      </c>
    </row>
    <row r="5458" spans="1:21" x14ac:dyDescent="0.3">
      <c r="A5458">
        <v>5457</v>
      </c>
      <c r="B5458">
        <v>15755225</v>
      </c>
      <c r="C5458" t="s">
        <v>2171</v>
      </c>
      <c r="D5458">
        <v>659</v>
      </c>
      <c r="E5458" t="str">
        <f t="shared" si="595"/>
        <v>Medium Risk</v>
      </c>
      <c r="F5458" t="s">
        <v>26</v>
      </c>
      <c r="G5458" t="s">
        <v>23</v>
      </c>
      <c r="H5458">
        <v>34</v>
      </c>
      <c r="I5458" t="str">
        <f t="shared" si="596"/>
        <v>Middle Age</v>
      </c>
      <c r="J5458">
        <v>9</v>
      </c>
      <c r="K5458" t="str">
        <f t="shared" si="597"/>
        <v>Very Loyal</v>
      </c>
      <c r="L5458">
        <v>134464.57999999999</v>
      </c>
      <c r="M5458">
        <v>2</v>
      </c>
      <c r="N5458" t="str">
        <f t="shared" si="598"/>
        <v>Standard</v>
      </c>
      <c r="O5458">
        <v>1</v>
      </c>
      <c r="P5458">
        <v>0</v>
      </c>
      <c r="Q5458">
        <v>178833.34</v>
      </c>
      <c r="R5458" t="str">
        <f t="shared" si="599"/>
        <v>High Value</v>
      </c>
      <c r="S5458" t="str">
        <f t="shared" si="600"/>
        <v>High</v>
      </c>
      <c r="T5458">
        <v>0</v>
      </c>
      <c r="U5458" t="str">
        <f t="shared" si="601"/>
        <v>Retained</v>
      </c>
    </row>
    <row r="5459" spans="1:21" x14ac:dyDescent="0.3">
      <c r="A5459">
        <v>5458</v>
      </c>
      <c r="B5459">
        <v>15725221</v>
      </c>
      <c r="C5459" t="s">
        <v>1802</v>
      </c>
      <c r="D5459">
        <v>738</v>
      </c>
      <c r="E5459" t="str">
        <f t="shared" si="595"/>
        <v>Low Risk</v>
      </c>
      <c r="F5459" t="s">
        <v>26</v>
      </c>
      <c r="G5459" t="s">
        <v>23</v>
      </c>
      <c r="H5459">
        <v>62</v>
      </c>
      <c r="I5459" t="str">
        <f t="shared" si="596"/>
        <v>Old</v>
      </c>
      <c r="J5459">
        <v>10</v>
      </c>
      <c r="K5459" t="str">
        <f t="shared" si="597"/>
        <v>Very Loyal</v>
      </c>
      <c r="L5459">
        <v>83008.31</v>
      </c>
      <c r="M5459">
        <v>1</v>
      </c>
      <c r="N5459" t="str">
        <f t="shared" si="598"/>
        <v>Basic</v>
      </c>
      <c r="O5459">
        <v>1</v>
      </c>
      <c r="P5459">
        <v>1</v>
      </c>
      <c r="Q5459">
        <v>42766.03</v>
      </c>
      <c r="R5459" t="str">
        <f t="shared" si="599"/>
        <v>Low value</v>
      </c>
      <c r="S5459" t="str">
        <f t="shared" si="600"/>
        <v>Low</v>
      </c>
      <c r="T5459">
        <v>0</v>
      </c>
      <c r="U5459" t="str">
        <f t="shared" si="601"/>
        <v>Retained</v>
      </c>
    </row>
    <row r="5460" spans="1:21" x14ac:dyDescent="0.3">
      <c r="A5460">
        <v>5459</v>
      </c>
      <c r="B5460">
        <v>15789055</v>
      </c>
      <c r="C5460" t="s">
        <v>1517</v>
      </c>
      <c r="D5460">
        <v>635</v>
      </c>
      <c r="E5460" t="str">
        <f t="shared" si="595"/>
        <v>Medium Risk</v>
      </c>
      <c r="F5460" t="s">
        <v>18</v>
      </c>
      <c r="G5460" t="s">
        <v>23</v>
      </c>
      <c r="H5460">
        <v>35</v>
      </c>
      <c r="I5460" t="str">
        <f t="shared" si="596"/>
        <v>Middle Age</v>
      </c>
      <c r="J5460">
        <v>2</v>
      </c>
      <c r="K5460" t="str">
        <f t="shared" si="597"/>
        <v>New</v>
      </c>
      <c r="L5460">
        <v>113635.16</v>
      </c>
      <c r="M5460">
        <v>1</v>
      </c>
      <c r="N5460" t="str">
        <f t="shared" si="598"/>
        <v>Basic</v>
      </c>
      <c r="O5460">
        <v>1</v>
      </c>
      <c r="P5460">
        <v>0</v>
      </c>
      <c r="Q5460">
        <v>90883.12</v>
      </c>
      <c r="R5460" t="str">
        <f t="shared" si="599"/>
        <v>Medium Value</v>
      </c>
      <c r="S5460" t="str">
        <f t="shared" si="600"/>
        <v>Medium</v>
      </c>
      <c r="T5460">
        <v>0</v>
      </c>
      <c r="U5460" t="str">
        <f t="shared" si="601"/>
        <v>Retained</v>
      </c>
    </row>
    <row r="5461" spans="1:21" x14ac:dyDescent="0.3">
      <c r="A5461">
        <v>5460</v>
      </c>
      <c r="B5461">
        <v>15617507</v>
      </c>
      <c r="C5461" t="s">
        <v>1071</v>
      </c>
      <c r="D5461">
        <v>530</v>
      </c>
      <c r="E5461" t="str">
        <f t="shared" si="595"/>
        <v>Medium Risk</v>
      </c>
      <c r="F5461" t="s">
        <v>18</v>
      </c>
      <c r="G5461" t="s">
        <v>16</v>
      </c>
      <c r="H5461">
        <v>36</v>
      </c>
      <c r="I5461" t="str">
        <f t="shared" si="596"/>
        <v>Middle Age</v>
      </c>
      <c r="J5461">
        <v>7</v>
      </c>
      <c r="K5461" t="str">
        <f t="shared" si="597"/>
        <v>Loyal</v>
      </c>
      <c r="L5461">
        <v>0</v>
      </c>
      <c r="M5461">
        <v>2</v>
      </c>
      <c r="N5461" t="str">
        <f t="shared" si="598"/>
        <v>Standard</v>
      </c>
      <c r="O5461">
        <v>1</v>
      </c>
      <c r="P5461">
        <v>0</v>
      </c>
      <c r="Q5461">
        <v>80619.09</v>
      </c>
      <c r="R5461" t="str">
        <f t="shared" si="599"/>
        <v>Medium Value</v>
      </c>
      <c r="S5461" t="str">
        <f t="shared" si="600"/>
        <v>Medium</v>
      </c>
      <c r="T5461">
        <v>0</v>
      </c>
      <c r="U5461" t="str">
        <f t="shared" si="601"/>
        <v>Retained</v>
      </c>
    </row>
    <row r="5462" spans="1:21" x14ac:dyDescent="0.3">
      <c r="A5462">
        <v>5461</v>
      </c>
      <c r="B5462">
        <v>15668894</v>
      </c>
      <c r="C5462" t="s">
        <v>2172</v>
      </c>
      <c r="D5462">
        <v>661</v>
      </c>
      <c r="E5462" t="str">
        <f t="shared" si="595"/>
        <v>Medium Risk</v>
      </c>
      <c r="F5462" t="s">
        <v>26</v>
      </c>
      <c r="G5462" t="s">
        <v>23</v>
      </c>
      <c r="H5462">
        <v>41</v>
      </c>
      <c r="I5462" t="str">
        <f t="shared" si="596"/>
        <v>Middle Age</v>
      </c>
      <c r="J5462">
        <v>5</v>
      </c>
      <c r="K5462" t="str">
        <f t="shared" si="597"/>
        <v>Established</v>
      </c>
      <c r="L5462">
        <v>122552.48</v>
      </c>
      <c r="M5462">
        <v>2</v>
      </c>
      <c r="N5462" t="str">
        <f t="shared" si="598"/>
        <v>Standard</v>
      </c>
      <c r="O5462">
        <v>0</v>
      </c>
      <c r="P5462">
        <v>1</v>
      </c>
      <c r="Q5462">
        <v>120646.39999999999</v>
      </c>
      <c r="R5462" t="str">
        <f t="shared" si="599"/>
        <v>High Value</v>
      </c>
      <c r="S5462" t="str">
        <f t="shared" si="600"/>
        <v>High</v>
      </c>
      <c r="T5462">
        <v>0</v>
      </c>
      <c r="U5462" t="str">
        <f t="shared" si="601"/>
        <v>Retained</v>
      </c>
    </row>
    <row r="5463" spans="1:21" x14ac:dyDescent="0.3">
      <c r="A5463">
        <v>5462</v>
      </c>
      <c r="B5463">
        <v>15589563</v>
      </c>
      <c r="C5463" t="s">
        <v>2173</v>
      </c>
      <c r="D5463">
        <v>531</v>
      </c>
      <c r="E5463" t="str">
        <f t="shared" si="595"/>
        <v>Medium Risk</v>
      </c>
      <c r="F5463" t="s">
        <v>18</v>
      </c>
      <c r="G5463" t="s">
        <v>23</v>
      </c>
      <c r="H5463">
        <v>31</v>
      </c>
      <c r="I5463" t="str">
        <f t="shared" si="596"/>
        <v>Middle Age</v>
      </c>
      <c r="J5463">
        <v>2</v>
      </c>
      <c r="K5463" t="str">
        <f t="shared" si="597"/>
        <v>New</v>
      </c>
      <c r="L5463">
        <v>118899.45</v>
      </c>
      <c r="M5463">
        <v>2</v>
      </c>
      <c r="N5463" t="str">
        <f t="shared" si="598"/>
        <v>Standard</v>
      </c>
      <c r="O5463">
        <v>0</v>
      </c>
      <c r="P5463">
        <v>0</v>
      </c>
      <c r="Q5463">
        <v>41409.360000000001</v>
      </c>
      <c r="R5463" t="str">
        <f t="shared" si="599"/>
        <v>Low value</v>
      </c>
      <c r="S5463" t="str">
        <f t="shared" si="600"/>
        <v>Low</v>
      </c>
      <c r="T5463">
        <v>0</v>
      </c>
      <c r="U5463" t="str">
        <f t="shared" si="601"/>
        <v>Retained</v>
      </c>
    </row>
    <row r="5464" spans="1:21" x14ac:dyDescent="0.3">
      <c r="A5464">
        <v>5463</v>
      </c>
      <c r="B5464">
        <v>15693162</v>
      </c>
      <c r="C5464" t="s">
        <v>2174</v>
      </c>
      <c r="D5464">
        <v>694</v>
      </c>
      <c r="E5464" t="str">
        <f t="shared" si="595"/>
        <v>Medium Risk</v>
      </c>
      <c r="F5464" t="s">
        <v>15</v>
      </c>
      <c r="G5464" t="s">
        <v>16</v>
      </c>
      <c r="H5464">
        <v>29</v>
      </c>
      <c r="I5464" t="str">
        <f t="shared" si="596"/>
        <v>Adolescence</v>
      </c>
      <c r="J5464">
        <v>5</v>
      </c>
      <c r="K5464" t="str">
        <f t="shared" si="597"/>
        <v>Established</v>
      </c>
      <c r="L5464">
        <v>99713.87</v>
      </c>
      <c r="M5464">
        <v>1</v>
      </c>
      <c r="N5464" t="str">
        <f t="shared" si="598"/>
        <v>Basic</v>
      </c>
      <c r="O5464">
        <v>0</v>
      </c>
      <c r="P5464">
        <v>0</v>
      </c>
      <c r="Q5464">
        <v>112317.89</v>
      </c>
      <c r="R5464" t="str">
        <f t="shared" si="599"/>
        <v>Medium Value</v>
      </c>
      <c r="S5464" t="str">
        <f t="shared" si="600"/>
        <v>High</v>
      </c>
      <c r="T5464">
        <v>0</v>
      </c>
      <c r="U5464" t="str">
        <f t="shared" si="601"/>
        <v>Retained</v>
      </c>
    </row>
    <row r="5465" spans="1:21" x14ac:dyDescent="0.3">
      <c r="A5465">
        <v>5464</v>
      </c>
      <c r="B5465">
        <v>15750099</v>
      </c>
      <c r="C5465" t="s">
        <v>194</v>
      </c>
      <c r="D5465">
        <v>731</v>
      </c>
      <c r="E5465" t="str">
        <f t="shared" si="595"/>
        <v>Low Risk</v>
      </c>
      <c r="F5465" t="s">
        <v>15</v>
      </c>
      <c r="G5465" t="s">
        <v>16</v>
      </c>
      <c r="H5465">
        <v>36</v>
      </c>
      <c r="I5465" t="str">
        <f t="shared" si="596"/>
        <v>Middle Age</v>
      </c>
      <c r="J5465">
        <v>6</v>
      </c>
      <c r="K5465" t="str">
        <f t="shared" si="597"/>
        <v>Loyal</v>
      </c>
      <c r="L5465">
        <v>0</v>
      </c>
      <c r="M5465">
        <v>1</v>
      </c>
      <c r="N5465" t="str">
        <f t="shared" si="598"/>
        <v>Basic</v>
      </c>
      <c r="O5465">
        <v>0</v>
      </c>
      <c r="P5465">
        <v>0</v>
      </c>
      <c r="Q5465">
        <v>152128.35999999999</v>
      </c>
      <c r="R5465" t="str">
        <f t="shared" si="599"/>
        <v>Medium Value</v>
      </c>
      <c r="S5465" t="str">
        <f t="shared" si="600"/>
        <v>High</v>
      </c>
      <c r="T5465">
        <v>0</v>
      </c>
      <c r="U5465" t="str">
        <f t="shared" si="601"/>
        <v>Retained</v>
      </c>
    </row>
    <row r="5466" spans="1:21" x14ac:dyDescent="0.3">
      <c r="A5466">
        <v>5465</v>
      </c>
      <c r="B5466">
        <v>15795540</v>
      </c>
      <c r="C5466" t="s">
        <v>2175</v>
      </c>
      <c r="D5466">
        <v>556</v>
      </c>
      <c r="E5466" t="str">
        <f t="shared" si="595"/>
        <v>Medium Risk</v>
      </c>
      <c r="F5466" t="s">
        <v>15</v>
      </c>
      <c r="G5466" t="s">
        <v>16</v>
      </c>
      <c r="H5466">
        <v>36</v>
      </c>
      <c r="I5466" t="str">
        <f t="shared" si="596"/>
        <v>Middle Age</v>
      </c>
      <c r="J5466">
        <v>2</v>
      </c>
      <c r="K5466" t="str">
        <f t="shared" si="597"/>
        <v>New</v>
      </c>
      <c r="L5466">
        <v>134208.22</v>
      </c>
      <c r="M5466">
        <v>1</v>
      </c>
      <c r="N5466" t="str">
        <f t="shared" si="598"/>
        <v>Basic</v>
      </c>
      <c r="O5466">
        <v>0</v>
      </c>
      <c r="P5466">
        <v>1</v>
      </c>
      <c r="Q5466">
        <v>177670.57</v>
      </c>
      <c r="R5466" t="str">
        <f t="shared" si="599"/>
        <v>Medium Value</v>
      </c>
      <c r="S5466" t="str">
        <f t="shared" si="600"/>
        <v>High</v>
      </c>
      <c r="T5466">
        <v>0</v>
      </c>
      <c r="U5466" t="str">
        <f t="shared" si="601"/>
        <v>Retained</v>
      </c>
    </row>
    <row r="5467" spans="1:21" x14ac:dyDescent="0.3">
      <c r="A5467">
        <v>5466</v>
      </c>
      <c r="B5467">
        <v>15794941</v>
      </c>
      <c r="C5467" t="s">
        <v>1406</v>
      </c>
      <c r="D5467">
        <v>647</v>
      </c>
      <c r="E5467" t="str">
        <f t="shared" si="595"/>
        <v>Medium Risk</v>
      </c>
      <c r="F5467" t="s">
        <v>26</v>
      </c>
      <c r="G5467" t="s">
        <v>16</v>
      </c>
      <c r="H5467">
        <v>41</v>
      </c>
      <c r="I5467" t="str">
        <f t="shared" si="596"/>
        <v>Middle Age</v>
      </c>
      <c r="J5467">
        <v>1</v>
      </c>
      <c r="K5467" t="str">
        <f t="shared" si="597"/>
        <v>New</v>
      </c>
      <c r="L5467">
        <v>85906.65</v>
      </c>
      <c r="M5467">
        <v>3</v>
      </c>
      <c r="N5467" t="str">
        <f t="shared" si="598"/>
        <v>Premium</v>
      </c>
      <c r="O5467">
        <v>1</v>
      </c>
      <c r="P5467">
        <v>0</v>
      </c>
      <c r="Q5467">
        <v>189159.97</v>
      </c>
      <c r="R5467" t="str">
        <f t="shared" si="599"/>
        <v>High Value</v>
      </c>
      <c r="S5467" t="str">
        <f t="shared" si="600"/>
        <v>High</v>
      </c>
      <c r="T5467">
        <v>0</v>
      </c>
      <c r="U5467" t="str">
        <f t="shared" si="601"/>
        <v>Retained</v>
      </c>
    </row>
    <row r="5468" spans="1:21" x14ac:dyDescent="0.3">
      <c r="A5468">
        <v>5467</v>
      </c>
      <c r="B5468">
        <v>15611848</v>
      </c>
      <c r="C5468" t="s">
        <v>1619</v>
      </c>
      <c r="D5468">
        <v>850</v>
      </c>
      <c r="E5468" t="str">
        <f t="shared" si="595"/>
        <v>Low Risk</v>
      </c>
      <c r="F5468" t="s">
        <v>26</v>
      </c>
      <c r="G5468" t="s">
        <v>23</v>
      </c>
      <c r="H5468">
        <v>32</v>
      </c>
      <c r="I5468" t="str">
        <f t="shared" si="596"/>
        <v>Middle Age</v>
      </c>
      <c r="J5468">
        <v>3</v>
      </c>
      <c r="K5468" t="str">
        <f t="shared" si="597"/>
        <v>Established</v>
      </c>
      <c r="L5468">
        <v>137714.25</v>
      </c>
      <c r="M5468">
        <v>1</v>
      </c>
      <c r="N5468" t="str">
        <f t="shared" si="598"/>
        <v>Basic</v>
      </c>
      <c r="O5468">
        <v>0</v>
      </c>
      <c r="P5468">
        <v>1</v>
      </c>
      <c r="Q5468">
        <v>159403.68</v>
      </c>
      <c r="R5468" t="str">
        <f t="shared" si="599"/>
        <v>Medium Value</v>
      </c>
      <c r="S5468" t="str">
        <f t="shared" si="600"/>
        <v>High</v>
      </c>
      <c r="T5468">
        <v>0</v>
      </c>
      <c r="U5468" t="str">
        <f t="shared" si="601"/>
        <v>Retained</v>
      </c>
    </row>
    <row r="5469" spans="1:21" x14ac:dyDescent="0.3">
      <c r="A5469">
        <v>5468</v>
      </c>
      <c r="B5469">
        <v>15581237</v>
      </c>
      <c r="C5469" t="s">
        <v>1747</v>
      </c>
      <c r="D5469">
        <v>573</v>
      </c>
      <c r="E5469" t="str">
        <f t="shared" si="595"/>
        <v>Medium Risk</v>
      </c>
      <c r="F5469" t="s">
        <v>18</v>
      </c>
      <c r="G5469" t="s">
        <v>23</v>
      </c>
      <c r="H5469">
        <v>33</v>
      </c>
      <c r="I5469" t="str">
        <f t="shared" si="596"/>
        <v>Middle Age</v>
      </c>
      <c r="J5469">
        <v>1</v>
      </c>
      <c r="K5469" t="str">
        <f t="shared" si="597"/>
        <v>New</v>
      </c>
      <c r="L5469">
        <v>160777.9</v>
      </c>
      <c r="M5469">
        <v>1</v>
      </c>
      <c r="N5469" t="str">
        <f t="shared" si="598"/>
        <v>Basic</v>
      </c>
      <c r="O5469">
        <v>1</v>
      </c>
      <c r="P5469">
        <v>1</v>
      </c>
      <c r="Q5469">
        <v>149536.15</v>
      </c>
      <c r="R5469" t="str">
        <f t="shared" si="599"/>
        <v>Medium Value</v>
      </c>
      <c r="S5469" t="str">
        <f t="shared" si="600"/>
        <v>High</v>
      </c>
      <c r="T5469">
        <v>0</v>
      </c>
      <c r="U5469" t="str">
        <f t="shared" si="601"/>
        <v>Retained</v>
      </c>
    </row>
    <row r="5470" spans="1:21" x14ac:dyDescent="0.3">
      <c r="A5470">
        <v>5469</v>
      </c>
      <c r="B5470">
        <v>15738150</v>
      </c>
      <c r="C5470" t="s">
        <v>133</v>
      </c>
      <c r="D5470">
        <v>591</v>
      </c>
      <c r="E5470" t="str">
        <f t="shared" si="595"/>
        <v>Medium Risk</v>
      </c>
      <c r="F5470" t="s">
        <v>15</v>
      </c>
      <c r="G5470" t="s">
        <v>23</v>
      </c>
      <c r="H5470">
        <v>45</v>
      </c>
      <c r="I5470" t="str">
        <f t="shared" si="596"/>
        <v>Middle Age</v>
      </c>
      <c r="J5470">
        <v>5</v>
      </c>
      <c r="K5470" t="str">
        <f t="shared" si="597"/>
        <v>Established</v>
      </c>
      <c r="L5470">
        <v>0</v>
      </c>
      <c r="M5470">
        <v>2</v>
      </c>
      <c r="N5470" t="str">
        <f t="shared" si="598"/>
        <v>Standard</v>
      </c>
      <c r="O5470">
        <v>1</v>
      </c>
      <c r="P5470">
        <v>1</v>
      </c>
      <c r="Q5470">
        <v>155492.87</v>
      </c>
      <c r="R5470" t="str">
        <f t="shared" si="599"/>
        <v>High Value</v>
      </c>
      <c r="S5470" t="str">
        <f t="shared" si="600"/>
        <v>High</v>
      </c>
      <c r="T5470">
        <v>0</v>
      </c>
      <c r="U5470" t="str">
        <f t="shared" si="601"/>
        <v>Retained</v>
      </c>
    </row>
    <row r="5471" spans="1:21" x14ac:dyDescent="0.3">
      <c r="A5471">
        <v>5470</v>
      </c>
      <c r="B5471">
        <v>15678571</v>
      </c>
      <c r="C5471" t="s">
        <v>1422</v>
      </c>
      <c r="D5471">
        <v>723</v>
      </c>
      <c r="E5471" t="str">
        <f t="shared" si="595"/>
        <v>Low Risk</v>
      </c>
      <c r="F5471" t="s">
        <v>15</v>
      </c>
      <c r="G5471" t="s">
        <v>23</v>
      </c>
      <c r="H5471">
        <v>21</v>
      </c>
      <c r="I5471" t="str">
        <f t="shared" si="596"/>
        <v>Adolescence</v>
      </c>
      <c r="J5471">
        <v>4</v>
      </c>
      <c r="K5471" t="str">
        <f t="shared" si="597"/>
        <v>Established</v>
      </c>
      <c r="L5471">
        <v>0</v>
      </c>
      <c r="M5471">
        <v>2</v>
      </c>
      <c r="N5471" t="str">
        <f t="shared" si="598"/>
        <v>Standard</v>
      </c>
      <c r="O5471">
        <v>0</v>
      </c>
      <c r="P5471">
        <v>0</v>
      </c>
      <c r="Q5471">
        <v>24847.02</v>
      </c>
      <c r="R5471" t="str">
        <f t="shared" si="599"/>
        <v>Low value</v>
      </c>
      <c r="S5471" t="str">
        <f t="shared" si="600"/>
        <v>Low</v>
      </c>
      <c r="T5471">
        <v>0</v>
      </c>
      <c r="U5471" t="str">
        <f t="shared" si="601"/>
        <v>Retained</v>
      </c>
    </row>
    <row r="5472" spans="1:21" x14ac:dyDescent="0.3">
      <c r="A5472">
        <v>5471</v>
      </c>
      <c r="B5472">
        <v>15736124</v>
      </c>
      <c r="C5472" t="s">
        <v>809</v>
      </c>
      <c r="D5472">
        <v>617</v>
      </c>
      <c r="E5472" t="str">
        <f t="shared" si="595"/>
        <v>Medium Risk</v>
      </c>
      <c r="F5472" t="s">
        <v>15</v>
      </c>
      <c r="G5472" t="s">
        <v>23</v>
      </c>
      <c r="H5472">
        <v>25</v>
      </c>
      <c r="I5472" t="str">
        <f t="shared" si="596"/>
        <v>Adolescence</v>
      </c>
      <c r="J5472">
        <v>1</v>
      </c>
      <c r="K5472" t="str">
        <f t="shared" si="597"/>
        <v>New</v>
      </c>
      <c r="L5472">
        <v>102585.88</v>
      </c>
      <c r="M5472">
        <v>2</v>
      </c>
      <c r="N5472" t="str">
        <f t="shared" si="598"/>
        <v>Standard</v>
      </c>
      <c r="O5472">
        <v>1</v>
      </c>
      <c r="P5472">
        <v>1</v>
      </c>
      <c r="Q5472">
        <v>115387.4</v>
      </c>
      <c r="R5472" t="str">
        <f t="shared" si="599"/>
        <v>High Value</v>
      </c>
      <c r="S5472" t="str">
        <f t="shared" si="600"/>
        <v>High</v>
      </c>
      <c r="T5472">
        <v>0</v>
      </c>
      <c r="U5472" t="str">
        <f t="shared" si="601"/>
        <v>Retained</v>
      </c>
    </row>
    <row r="5473" spans="1:21" x14ac:dyDescent="0.3">
      <c r="A5473">
        <v>5472</v>
      </c>
      <c r="B5473">
        <v>15623202</v>
      </c>
      <c r="C5473" t="s">
        <v>1874</v>
      </c>
      <c r="D5473">
        <v>704</v>
      </c>
      <c r="E5473" t="str">
        <f t="shared" si="595"/>
        <v>Low Risk</v>
      </c>
      <c r="F5473" t="s">
        <v>26</v>
      </c>
      <c r="G5473" t="s">
        <v>16</v>
      </c>
      <c r="H5473">
        <v>39</v>
      </c>
      <c r="I5473" t="str">
        <f t="shared" si="596"/>
        <v>Middle Age</v>
      </c>
      <c r="J5473">
        <v>10</v>
      </c>
      <c r="K5473" t="str">
        <f t="shared" si="597"/>
        <v>Very Loyal</v>
      </c>
      <c r="L5473">
        <v>102556.18</v>
      </c>
      <c r="M5473">
        <v>2</v>
      </c>
      <c r="N5473" t="str">
        <f t="shared" si="598"/>
        <v>Standard</v>
      </c>
      <c r="O5473">
        <v>1</v>
      </c>
      <c r="P5473">
        <v>0</v>
      </c>
      <c r="Q5473">
        <v>171971.25</v>
      </c>
      <c r="R5473" t="str">
        <f t="shared" si="599"/>
        <v>High Value</v>
      </c>
      <c r="S5473" t="str">
        <f t="shared" si="600"/>
        <v>High</v>
      </c>
      <c r="T5473">
        <v>1</v>
      </c>
      <c r="U5473" t="str">
        <f t="shared" si="601"/>
        <v>Churned</v>
      </c>
    </row>
    <row r="5474" spans="1:21" x14ac:dyDescent="0.3">
      <c r="A5474">
        <v>5473</v>
      </c>
      <c r="B5474">
        <v>15804201</v>
      </c>
      <c r="C5474" t="s">
        <v>1568</v>
      </c>
      <c r="D5474">
        <v>457</v>
      </c>
      <c r="E5474" t="str">
        <f t="shared" si="595"/>
        <v>High Risk</v>
      </c>
      <c r="F5474" t="s">
        <v>26</v>
      </c>
      <c r="G5474" t="s">
        <v>23</v>
      </c>
      <c r="H5474">
        <v>42</v>
      </c>
      <c r="I5474" t="str">
        <f t="shared" si="596"/>
        <v>Middle Age</v>
      </c>
      <c r="J5474">
        <v>4</v>
      </c>
      <c r="K5474" t="str">
        <f t="shared" si="597"/>
        <v>Established</v>
      </c>
      <c r="L5474">
        <v>126772.57</v>
      </c>
      <c r="M5474">
        <v>1</v>
      </c>
      <c r="N5474" t="str">
        <f t="shared" si="598"/>
        <v>Basic</v>
      </c>
      <c r="O5474">
        <v>0</v>
      </c>
      <c r="P5474">
        <v>1</v>
      </c>
      <c r="Q5474">
        <v>126106.4</v>
      </c>
      <c r="R5474" t="str">
        <f t="shared" si="599"/>
        <v>Medium Value</v>
      </c>
      <c r="S5474" t="str">
        <f t="shared" si="600"/>
        <v>High</v>
      </c>
      <c r="T5474">
        <v>0</v>
      </c>
      <c r="U5474" t="str">
        <f t="shared" si="601"/>
        <v>Retained</v>
      </c>
    </row>
    <row r="5475" spans="1:21" x14ac:dyDescent="0.3">
      <c r="A5475">
        <v>5474</v>
      </c>
      <c r="B5475">
        <v>15596863</v>
      </c>
      <c r="C5475" t="s">
        <v>2020</v>
      </c>
      <c r="D5475">
        <v>787</v>
      </c>
      <c r="E5475" t="str">
        <f t="shared" si="595"/>
        <v>Low Risk</v>
      </c>
      <c r="F5475" t="s">
        <v>26</v>
      </c>
      <c r="G5475" t="s">
        <v>16</v>
      </c>
      <c r="H5475">
        <v>38</v>
      </c>
      <c r="I5475" t="str">
        <f t="shared" si="596"/>
        <v>Middle Age</v>
      </c>
      <c r="J5475">
        <v>3</v>
      </c>
      <c r="K5475" t="str">
        <f t="shared" si="597"/>
        <v>Established</v>
      </c>
      <c r="L5475">
        <v>158373.23000000001</v>
      </c>
      <c r="M5475">
        <v>1</v>
      </c>
      <c r="N5475" t="str">
        <f t="shared" si="598"/>
        <v>Basic</v>
      </c>
      <c r="O5475">
        <v>1</v>
      </c>
      <c r="P5475">
        <v>1</v>
      </c>
      <c r="Q5475">
        <v>28228.35</v>
      </c>
      <c r="R5475" t="str">
        <f t="shared" si="599"/>
        <v>Low value</v>
      </c>
      <c r="S5475" t="str">
        <f t="shared" si="600"/>
        <v>Low</v>
      </c>
      <c r="T5475">
        <v>0</v>
      </c>
      <c r="U5475" t="str">
        <f t="shared" si="601"/>
        <v>Retained</v>
      </c>
    </row>
    <row r="5476" spans="1:21" x14ac:dyDescent="0.3">
      <c r="A5476">
        <v>5475</v>
      </c>
      <c r="B5476">
        <v>15696277</v>
      </c>
      <c r="C5476" t="s">
        <v>391</v>
      </c>
      <c r="D5476">
        <v>651</v>
      </c>
      <c r="E5476" t="str">
        <f t="shared" si="595"/>
        <v>Medium Risk</v>
      </c>
      <c r="F5476" t="s">
        <v>15</v>
      </c>
      <c r="G5476" t="s">
        <v>16</v>
      </c>
      <c r="H5476">
        <v>34</v>
      </c>
      <c r="I5476" t="str">
        <f t="shared" si="596"/>
        <v>Middle Age</v>
      </c>
      <c r="J5476">
        <v>9</v>
      </c>
      <c r="K5476" t="str">
        <f t="shared" si="597"/>
        <v>Very Loyal</v>
      </c>
      <c r="L5476">
        <v>0</v>
      </c>
      <c r="M5476">
        <v>2</v>
      </c>
      <c r="N5476" t="str">
        <f t="shared" si="598"/>
        <v>Standard</v>
      </c>
      <c r="O5476">
        <v>1</v>
      </c>
      <c r="P5476">
        <v>0</v>
      </c>
      <c r="Q5476">
        <v>138113.71</v>
      </c>
      <c r="R5476" t="str">
        <f t="shared" si="599"/>
        <v>High Value</v>
      </c>
      <c r="S5476" t="str">
        <f t="shared" si="600"/>
        <v>High</v>
      </c>
      <c r="T5476">
        <v>0</v>
      </c>
      <c r="U5476" t="str">
        <f t="shared" si="601"/>
        <v>Retained</v>
      </c>
    </row>
    <row r="5477" spans="1:21" x14ac:dyDescent="0.3">
      <c r="A5477">
        <v>5476</v>
      </c>
      <c r="B5477">
        <v>15748608</v>
      </c>
      <c r="C5477" t="s">
        <v>663</v>
      </c>
      <c r="D5477">
        <v>612</v>
      </c>
      <c r="E5477" t="str">
        <f t="shared" si="595"/>
        <v>Medium Risk</v>
      </c>
      <c r="F5477" t="s">
        <v>26</v>
      </c>
      <c r="G5477" t="s">
        <v>23</v>
      </c>
      <c r="H5477">
        <v>42</v>
      </c>
      <c r="I5477" t="str">
        <f t="shared" si="596"/>
        <v>Middle Age</v>
      </c>
      <c r="J5477">
        <v>5</v>
      </c>
      <c r="K5477" t="str">
        <f t="shared" si="597"/>
        <v>Established</v>
      </c>
      <c r="L5477">
        <v>141927.1</v>
      </c>
      <c r="M5477">
        <v>1</v>
      </c>
      <c r="N5477" t="str">
        <f t="shared" si="598"/>
        <v>Basic</v>
      </c>
      <c r="O5477">
        <v>1</v>
      </c>
      <c r="P5477">
        <v>1</v>
      </c>
      <c r="Q5477">
        <v>43018.98</v>
      </c>
      <c r="R5477" t="str">
        <f t="shared" si="599"/>
        <v>Low value</v>
      </c>
      <c r="S5477" t="str">
        <f t="shared" si="600"/>
        <v>Low</v>
      </c>
      <c r="T5477">
        <v>0</v>
      </c>
      <c r="U5477" t="str">
        <f t="shared" si="601"/>
        <v>Retained</v>
      </c>
    </row>
    <row r="5478" spans="1:21" x14ac:dyDescent="0.3">
      <c r="A5478">
        <v>5477</v>
      </c>
      <c r="B5478">
        <v>15723864</v>
      </c>
      <c r="C5478" t="s">
        <v>230</v>
      </c>
      <c r="D5478">
        <v>828</v>
      </c>
      <c r="E5478" t="str">
        <f t="shared" si="595"/>
        <v>Low Risk</v>
      </c>
      <c r="F5478" t="s">
        <v>18</v>
      </c>
      <c r="G5478" t="s">
        <v>23</v>
      </c>
      <c r="H5478">
        <v>47</v>
      </c>
      <c r="I5478" t="str">
        <f t="shared" si="596"/>
        <v>Middle Age</v>
      </c>
      <c r="J5478">
        <v>1</v>
      </c>
      <c r="K5478" t="str">
        <f t="shared" si="597"/>
        <v>New</v>
      </c>
      <c r="L5478">
        <v>109876.82</v>
      </c>
      <c r="M5478">
        <v>2</v>
      </c>
      <c r="N5478" t="str">
        <f t="shared" si="598"/>
        <v>Standard</v>
      </c>
      <c r="O5478">
        <v>1</v>
      </c>
      <c r="P5478">
        <v>0</v>
      </c>
      <c r="Q5478">
        <v>83611.45</v>
      </c>
      <c r="R5478" t="str">
        <f t="shared" si="599"/>
        <v>Medium Value</v>
      </c>
      <c r="S5478" t="str">
        <f t="shared" si="600"/>
        <v>Medium</v>
      </c>
      <c r="T5478">
        <v>1</v>
      </c>
      <c r="U5478" t="str">
        <f t="shared" si="601"/>
        <v>Churned</v>
      </c>
    </row>
    <row r="5479" spans="1:21" x14ac:dyDescent="0.3">
      <c r="A5479">
        <v>5478</v>
      </c>
      <c r="B5479">
        <v>15802390</v>
      </c>
      <c r="C5479" t="s">
        <v>2176</v>
      </c>
      <c r="D5479">
        <v>724</v>
      </c>
      <c r="E5479" t="str">
        <f t="shared" si="595"/>
        <v>Low Risk</v>
      </c>
      <c r="F5479" t="s">
        <v>15</v>
      </c>
      <c r="G5479" t="s">
        <v>16</v>
      </c>
      <c r="H5479">
        <v>34</v>
      </c>
      <c r="I5479" t="str">
        <f t="shared" si="596"/>
        <v>Middle Age</v>
      </c>
      <c r="J5479">
        <v>2</v>
      </c>
      <c r="K5479" t="str">
        <f t="shared" si="597"/>
        <v>New</v>
      </c>
      <c r="L5479">
        <v>0</v>
      </c>
      <c r="M5479">
        <v>2</v>
      </c>
      <c r="N5479" t="str">
        <f t="shared" si="598"/>
        <v>Standard</v>
      </c>
      <c r="O5479">
        <v>1</v>
      </c>
      <c r="P5479">
        <v>1</v>
      </c>
      <c r="Q5479">
        <v>118863.38</v>
      </c>
      <c r="R5479" t="str">
        <f t="shared" si="599"/>
        <v>High Value</v>
      </c>
      <c r="S5479" t="str">
        <f t="shared" si="600"/>
        <v>High</v>
      </c>
      <c r="T5479">
        <v>0</v>
      </c>
      <c r="U5479" t="str">
        <f t="shared" si="601"/>
        <v>Retained</v>
      </c>
    </row>
    <row r="5480" spans="1:21" x14ac:dyDescent="0.3">
      <c r="A5480">
        <v>5479</v>
      </c>
      <c r="B5480">
        <v>15774336</v>
      </c>
      <c r="C5480" t="s">
        <v>795</v>
      </c>
      <c r="D5480">
        <v>648</v>
      </c>
      <c r="E5480" t="str">
        <f t="shared" si="595"/>
        <v>Medium Risk</v>
      </c>
      <c r="F5480" t="s">
        <v>26</v>
      </c>
      <c r="G5480" t="s">
        <v>23</v>
      </c>
      <c r="H5480">
        <v>44</v>
      </c>
      <c r="I5480" t="str">
        <f t="shared" si="596"/>
        <v>Middle Age</v>
      </c>
      <c r="J5480">
        <v>9</v>
      </c>
      <c r="K5480" t="str">
        <f t="shared" si="597"/>
        <v>Very Loyal</v>
      </c>
      <c r="L5480">
        <v>111369.79</v>
      </c>
      <c r="M5480">
        <v>2</v>
      </c>
      <c r="N5480" t="str">
        <f t="shared" si="598"/>
        <v>Standard</v>
      </c>
      <c r="O5480">
        <v>1</v>
      </c>
      <c r="P5480">
        <v>1</v>
      </c>
      <c r="Q5480">
        <v>91947.74</v>
      </c>
      <c r="R5480" t="str">
        <f t="shared" si="599"/>
        <v>Medium Value</v>
      </c>
      <c r="S5480" t="str">
        <f t="shared" si="600"/>
        <v>Medium</v>
      </c>
      <c r="T5480">
        <v>0</v>
      </c>
      <c r="U5480" t="str">
        <f t="shared" si="601"/>
        <v>Retained</v>
      </c>
    </row>
    <row r="5481" spans="1:21" x14ac:dyDescent="0.3">
      <c r="A5481">
        <v>5480</v>
      </c>
      <c r="B5481">
        <v>15648766</v>
      </c>
      <c r="C5481" t="s">
        <v>301</v>
      </c>
      <c r="D5481">
        <v>569</v>
      </c>
      <c r="E5481" t="str">
        <f t="shared" si="595"/>
        <v>Medium Risk</v>
      </c>
      <c r="F5481" t="s">
        <v>18</v>
      </c>
      <c r="G5481" t="s">
        <v>23</v>
      </c>
      <c r="H5481">
        <v>35</v>
      </c>
      <c r="I5481" t="str">
        <f t="shared" si="596"/>
        <v>Middle Age</v>
      </c>
      <c r="J5481">
        <v>3</v>
      </c>
      <c r="K5481" t="str">
        <f t="shared" si="597"/>
        <v>Established</v>
      </c>
      <c r="L5481">
        <v>116969.35</v>
      </c>
      <c r="M5481">
        <v>1</v>
      </c>
      <c r="N5481" t="str">
        <f t="shared" si="598"/>
        <v>Basic</v>
      </c>
      <c r="O5481">
        <v>0</v>
      </c>
      <c r="P5481">
        <v>0</v>
      </c>
      <c r="Q5481">
        <v>94488.82</v>
      </c>
      <c r="R5481" t="str">
        <f t="shared" si="599"/>
        <v>Medium Value</v>
      </c>
      <c r="S5481" t="str">
        <f t="shared" si="600"/>
        <v>Medium</v>
      </c>
      <c r="T5481">
        <v>0</v>
      </c>
      <c r="U5481" t="str">
        <f t="shared" si="601"/>
        <v>Retained</v>
      </c>
    </row>
    <row r="5482" spans="1:21" x14ac:dyDescent="0.3">
      <c r="A5482">
        <v>5481</v>
      </c>
      <c r="B5482">
        <v>15659094</v>
      </c>
      <c r="C5482" t="s">
        <v>976</v>
      </c>
      <c r="D5482">
        <v>765</v>
      </c>
      <c r="E5482" t="str">
        <f t="shared" si="595"/>
        <v>Low Risk</v>
      </c>
      <c r="F5482" t="s">
        <v>26</v>
      </c>
      <c r="G5482" t="s">
        <v>16</v>
      </c>
      <c r="H5482">
        <v>34</v>
      </c>
      <c r="I5482" t="str">
        <f t="shared" si="596"/>
        <v>Middle Age</v>
      </c>
      <c r="J5482">
        <v>8</v>
      </c>
      <c r="K5482" t="str">
        <f t="shared" si="597"/>
        <v>Loyal</v>
      </c>
      <c r="L5482">
        <v>136729.51</v>
      </c>
      <c r="M5482">
        <v>2</v>
      </c>
      <c r="N5482" t="str">
        <f t="shared" si="598"/>
        <v>Standard</v>
      </c>
      <c r="O5482">
        <v>0</v>
      </c>
      <c r="P5482">
        <v>0</v>
      </c>
      <c r="Q5482">
        <v>47058.21</v>
      </c>
      <c r="R5482" t="str">
        <f t="shared" si="599"/>
        <v>Low value</v>
      </c>
      <c r="S5482" t="str">
        <f t="shared" si="600"/>
        <v>Low</v>
      </c>
      <c r="T5482">
        <v>0</v>
      </c>
      <c r="U5482" t="str">
        <f t="shared" si="601"/>
        <v>Retained</v>
      </c>
    </row>
    <row r="5483" spans="1:21" x14ac:dyDescent="0.3">
      <c r="A5483">
        <v>5482</v>
      </c>
      <c r="B5483">
        <v>15606397</v>
      </c>
      <c r="C5483" t="s">
        <v>58</v>
      </c>
      <c r="D5483">
        <v>577</v>
      </c>
      <c r="E5483" t="str">
        <f t="shared" si="595"/>
        <v>Medium Risk</v>
      </c>
      <c r="F5483" t="s">
        <v>26</v>
      </c>
      <c r="G5483" t="s">
        <v>16</v>
      </c>
      <c r="H5483">
        <v>44</v>
      </c>
      <c r="I5483" t="str">
        <f t="shared" si="596"/>
        <v>Middle Age</v>
      </c>
      <c r="J5483">
        <v>1</v>
      </c>
      <c r="K5483" t="str">
        <f t="shared" si="597"/>
        <v>New</v>
      </c>
      <c r="L5483">
        <v>152086.15</v>
      </c>
      <c r="M5483">
        <v>1</v>
      </c>
      <c r="N5483" t="str">
        <f t="shared" si="598"/>
        <v>Basic</v>
      </c>
      <c r="O5483">
        <v>0</v>
      </c>
      <c r="P5483">
        <v>1</v>
      </c>
      <c r="Q5483">
        <v>44719.5</v>
      </c>
      <c r="R5483" t="str">
        <f t="shared" si="599"/>
        <v>Low value</v>
      </c>
      <c r="S5483" t="str">
        <f t="shared" si="600"/>
        <v>Low</v>
      </c>
      <c r="T5483">
        <v>1</v>
      </c>
      <c r="U5483" t="str">
        <f t="shared" si="601"/>
        <v>Churned</v>
      </c>
    </row>
    <row r="5484" spans="1:21" x14ac:dyDescent="0.3">
      <c r="A5484">
        <v>5483</v>
      </c>
      <c r="B5484">
        <v>15642619</v>
      </c>
      <c r="C5484" t="s">
        <v>2177</v>
      </c>
      <c r="D5484">
        <v>603</v>
      </c>
      <c r="E5484" t="str">
        <f t="shared" si="595"/>
        <v>Medium Risk</v>
      </c>
      <c r="F5484" t="s">
        <v>18</v>
      </c>
      <c r="G5484" t="s">
        <v>23</v>
      </c>
      <c r="H5484">
        <v>46</v>
      </c>
      <c r="I5484" t="str">
        <f t="shared" si="596"/>
        <v>Middle Age</v>
      </c>
      <c r="J5484">
        <v>2</v>
      </c>
      <c r="K5484" t="str">
        <f t="shared" si="597"/>
        <v>New</v>
      </c>
      <c r="L5484">
        <v>0</v>
      </c>
      <c r="M5484">
        <v>2</v>
      </c>
      <c r="N5484" t="str">
        <f t="shared" si="598"/>
        <v>Standard</v>
      </c>
      <c r="O5484">
        <v>1</v>
      </c>
      <c r="P5484">
        <v>0</v>
      </c>
      <c r="Q5484">
        <v>174478.54</v>
      </c>
      <c r="R5484" t="str">
        <f t="shared" si="599"/>
        <v>High Value</v>
      </c>
      <c r="S5484" t="str">
        <f t="shared" si="600"/>
        <v>High</v>
      </c>
      <c r="T5484">
        <v>0</v>
      </c>
      <c r="U5484" t="str">
        <f t="shared" si="601"/>
        <v>Retained</v>
      </c>
    </row>
    <row r="5485" spans="1:21" x14ac:dyDescent="0.3">
      <c r="A5485">
        <v>5484</v>
      </c>
      <c r="B5485">
        <v>15666032</v>
      </c>
      <c r="C5485" t="s">
        <v>851</v>
      </c>
      <c r="D5485">
        <v>568</v>
      </c>
      <c r="E5485" t="str">
        <f t="shared" si="595"/>
        <v>Medium Risk</v>
      </c>
      <c r="F5485" t="s">
        <v>18</v>
      </c>
      <c r="G5485" t="s">
        <v>23</v>
      </c>
      <c r="H5485">
        <v>28</v>
      </c>
      <c r="I5485" t="str">
        <f t="shared" si="596"/>
        <v>Adolescence</v>
      </c>
      <c r="J5485">
        <v>1</v>
      </c>
      <c r="K5485" t="str">
        <f t="shared" si="597"/>
        <v>New</v>
      </c>
      <c r="L5485">
        <v>127289.28</v>
      </c>
      <c r="M5485">
        <v>1</v>
      </c>
      <c r="N5485" t="str">
        <f t="shared" si="598"/>
        <v>Basic</v>
      </c>
      <c r="O5485">
        <v>0</v>
      </c>
      <c r="P5485">
        <v>0</v>
      </c>
      <c r="Q5485">
        <v>45611.51</v>
      </c>
      <c r="R5485" t="str">
        <f t="shared" si="599"/>
        <v>Low value</v>
      </c>
      <c r="S5485" t="str">
        <f t="shared" si="600"/>
        <v>Low</v>
      </c>
      <c r="T5485">
        <v>0</v>
      </c>
      <c r="U5485" t="str">
        <f t="shared" si="601"/>
        <v>Retained</v>
      </c>
    </row>
    <row r="5486" spans="1:21" x14ac:dyDescent="0.3">
      <c r="A5486">
        <v>5485</v>
      </c>
      <c r="B5486">
        <v>15595842</v>
      </c>
      <c r="C5486" t="s">
        <v>2178</v>
      </c>
      <c r="D5486">
        <v>748</v>
      </c>
      <c r="E5486" t="str">
        <f t="shared" si="595"/>
        <v>Low Risk</v>
      </c>
      <c r="F5486" t="s">
        <v>26</v>
      </c>
      <c r="G5486" t="s">
        <v>23</v>
      </c>
      <c r="H5486">
        <v>45</v>
      </c>
      <c r="I5486" t="str">
        <f t="shared" si="596"/>
        <v>Middle Age</v>
      </c>
      <c r="J5486">
        <v>2</v>
      </c>
      <c r="K5486" t="str">
        <f t="shared" si="597"/>
        <v>New</v>
      </c>
      <c r="L5486">
        <v>119852.01</v>
      </c>
      <c r="M5486">
        <v>1</v>
      </c>
      <c r="N5486" t="str">
        <f t="shared" si="598"/>
        <v>Basic</v>
      </c>
      <c r="O5486">
        <v>0</v>
      </c>
      <c r="P5486">
        <v>0</v>
      </c>
      <c r="Q5486">
        <v>73853.94</v>
      </c>
      <c r="R5486" t="str">
        <f t="shared" si="599"/>
        <v>Medium Value</v>
      </c>
      <c r="S5486" t="str">
        <f t="shared" si="600"/>
        <v>Medium</v>
      </c>
      <c r="T5486">
        <v>1</v>
      </c>
      <c r="U5486" t="str">
        <f t="shared" si="601"/>
        <v>Churned</v>
      </c>
    </row>
    <row r="5487" spans="1:21" x14ac:dyDescent="0.3">
      <c r="A5487">
        <v>5486</v>
      </c>
      <c r="B5487">
        <v>15753837</v>
      </c>
      <c r="C5487" t="s">
        <v>45</v>
      </c>
      <c r="D5487">
        <v>573</v>
      </c>
      <c r="E5487" t="str">
        <f t="shared" si="595"/>
        <v>Medium Risk</v>
      </c>
      <c r="F5487" t="s">
        <v>18</v>
      </c>
      <c r="G5487" t="s">
        <v>23</v>
      </c>
      <c r="H5487">
        <v>38</v>
      </c>
      <c r="I5487" t="str">
        <f t="shared" si="596"/>
        <v>Middle Age</v>
      </c>
      <c r="J5487">
        <v>4</v>
      </c>
      <c r="K5487" t="str">
        <f t="shared" si="597"/>
        <v>Established</v>
      </c>
      <c r="L5487">
        <v>0</v>
      </c>
      <c r="M5487">
        <v>2</v>
      </c>
      <c r="N5487" t="str">
        <f t="shared" si="598"/>
        <v>Standard</v>
      </c>
      <c r="O5487">
        <v>1</v>
      </c>
      <c r="P5487">
        <v>1</v>
      </c>
      <c r="Q5487">
        <v>196517.43</v>
      </c>
      <c r="R5487" t="str">
        <f t="shared" si="599"/>
        <v>High Value</v>
      </c>
      <c r="S5487" t="str">
        <f t="shared" si="600"/>
        <v>High</v>
      </c>
      <c r="T5487">
        <v>0</v>
      </c>
      <c r="U5487" t="str">
        <f t="shared" si="601"/>
        <v>Retained</v>
      </c>
    </row>
    <row r="5488" spans="1:21" x14ac:dyDescent="0.3">
      <c r="A5488">
        <v>5487</v>
      </c>
      <c r="B5488">
        <v>15783882</v>
      </c>
      <c r="C5488" t="s">
        <v>2179</v>
      </c>
      <c r="D5488">
        <v>771</v>
      </c>
      <c r="E5488" t="str">
        <f t="shared" si="595"/>
        <v>Low Risk</v>
      </c>
      <c r="F5488" t="s">
        <v>18</v>
      </c>
      <c r="G5488" t="s">
        <v>16</v>
      </c>
      <c r="H5488">
        <v>41</v>
      </c>
      <c r="I5488" t="str">
        <f t="shared" si="596"/>
        <v>Middle Age</v>
      </c>
      <c r="J5488">
        <v>5</v>
      </c>
      <c r="K5488" t="str">
        <f t="shared" si="597"/>
        <v>Established</v>
      </c>
      <c r="L5488">
        <v>0</v>
      </c>
      <c r="M5488">
        <v>2</v>
      </c>
      <c r="N5488" t="str">
        <f t="shared" si="598"/>
        <v>Standard</v>
      </c>
      <c r="O5488">
        <v>0</v>
      </c>
      <c r="P5488">
        <v>1</v>
      </c>
      <c r="Q5488">
        <v>92914.67</v>
      </c>
      <c r="R5488" t="str">
        <f t="shared" si="599"/>
        <v>Medium Value</v>
      </c>
      <c r="S5488" t="str">
        <f t="shared" si="600"/>
        <v>Medium</v>
      </c>
      <c r="T5488">
        <v>0</v>
      </c>
      <c r="U5488" t="str">
        <f t="shared" si="601"/>
        <v>Retained</v>
      </c>
    </row>
    <row r="5489" spans="1:21" x14ac:dyDescent="0.3">
      <c r="A5489">
        <v>5488</v>
      </c>
      <c r="B5489">
        <v>15799790</v>
      </c>
      <c r="C5489" t="s">
        <v>890</v>
      </c>
      <c r="D5489">
        <v>763</v>
      </c>
      <c r="E5489" t="str">
        <f t="shared" si="595"/>
        <v>Low Risk</v>
      </c>
      <c r="F5489" t="s">
        <v>15</v>
      </c>
      <c r="G5489" t="s">
        <v>23</v>
      </c>
      <c r="H5489">
        <v>35</v>
      </c>
      <c r="I5489" t="str">
        <f t="shared" si="596"/>
        <v>Middle Age</v>
      </c>
      <c r="J5489">
        <v>9</v>
      </c>
      <c r="K5489" t="str">
        <f t="shared" si="597"/>
        <v>Very Loyal</v>
      </c>
      <c r="L5489">
        <v>0</v>
      </c>
      <c r="M5489">
        <v>1</v>
      </c>
      <c r="N5489" t="str">
        <f t="shared" si="598"/>
        <v>Basic</v>
      </c>
      <c r="O5489">
        <v>1</v>
      </c>
      <c r="P5489">
        <v>1</v>
      </c>
      <c r="Q5489">
        <v>31372.91</v>
      </c>
      <c r="R5489" t="str">
        <f t="shared" si="599"/>
        <v>Low value</v>
      </c>
      <c r="S5489" t="str">
        <f t="shared" si="600"/>
        <v>Low</v>
      </c>
      <c r="T5489">
        <v>0</v>
      </c>
      <c r="U5489" t="str">
        <f t="shared" si="601"/>
        <v>Retained</v>
      </c>
    </row>
    <row r="5490" spans="1:21" x14ac:dyDescent="0.3">
      <c r="A5490">
        <v>5489</v>
      </c>
      <c r="B5490">
        <v>15628155</v>
      </c>
      <c r="C5490" t="s">
        <v>212</v>
      </c>
      <c r="D5490">
        <v>410</v>
      </c>
      <c r="E5490" t="str">
        <f t="shared" si="595"/>
        <v>High Risk</v>
      </c>
      <c r="F5490" t="s">
        <v>15</v>
      </c>
      <c r="G5490" t="s">
        <v>16</v>
      </c>
      <c r="H5490">
        <v>35</v>
      </c>
      <c r="I5490" t="str">
        <f t="shared" si="596"/>
        <v>Middle Age</v>
      </c>
      <c r="J5490">
        <v>7</v>
      </c>
      <c r="K5490" t="str">
        <f t="shared" si="597"/>
        <v>Loyal</v>
      </c>
      <c r="L5490">
        <v>117183.74</v>
      </c>
      <c r="M5490">
        <v>1</v>
      </c>
      <c r="N5490" t="str">
        <f t="shared" si="598"/>
        <v>Basic</v>
      </c>
      <c r="O5490">
        <v>1</v>
      </c>
      <c r="P5490">
        <v>1</v>
      </c>
      <c r="Q5490">
        <v>109733.73</v>
      </c>
      <c r="R5490" t="str">
        <f t="shared" si="599"/>
        <v>Medium Value</v>
      </c>
      <c r="S5490" t="str">
        <f t="shared" si="600"/>
        <v>High</v>
      </c>
      <c r="T5490">
        <v>0</v>
      </c>
      <c r="U5490" t="str">
        <f t="shared" si="601"/>
        <v>Retained</v>
      </c>
    </row>
    <row r="5491" spans="1:21" x14ac:dyDescent="0.3">
      <c r="A5491">
        <v>5490</v>
      </c>
      <c r="B5491">
        <v>15703778</v>
      </c>
      <c r="C5491" t="s">
        <v>250</v>
      </c>
      <c r="D5491">
        <v>728</v>
      </c>
      <c r="E5491" t="str">
        <f t="shared" si="595"/>
        <v>Low Risk</v>
      </c>
      <c r="F5491" t="s">
        <v>15</v>
      </c>
      <c r="G5491" t="s">
        <v>23</v>
      </c>
      <c r="H5491">
        <v>33</v>
      </c>
      <c r="I5491" t="str">
        <f t="shared" si="596"/>
        <v>Middle Age</v>
      </c>
      <c r="J5491">
        <v>8</v>
      </c>
      <c r="K5491" t="str">
        <f t="shared" si="597"/>
        <v>Loyal</v>
      </c>
      <c r="L5491">
        <v>129907.63</v>
      </c>
      <c r="M5491">
        <v>1</v>
      </c>
      <c r="N5491" t="str">
        <f t="shared" si="598"/>
        <v>Basic</v>
      </c>
      <c r="O5491">
        <v>0</v>
      </c>
      <c r="P5491">
        <v>1</v>
      </c>
      <c r="Q5491">
        <v>36083.96</v>
      </c>
      <c r="R5491" t="str">
        <f t="shared" si="599"/>
        <v>Low value</v>
      </c>
      <c r="S5491" t="str">
        <f t="shared" si="600"/>
        <v>Low</v>
      </c>
      <c r="T5491">
        <v>0</v>
      </c>
      <c r="U5491" t="str">
        <f t="shared" si="601"/>
        <v>Retained</v>
      </c>
    </row>
    <row r="5492" spans="1:21" x14ac:dyDescent="0.3">
      <c r="A5492">
        <v>5491</v>
      </c>
      <c r="B5492">
        <v>15722322</v>
      </c>
      <c r="C5492" t="s">
        <v>1081</v>
      </c>
      <c r="D5492">
        <v>655</v>
      </c>
      <c r="E5492" t="str">
        <f t="shared" si="595"/>
        <v>Medium Risk</v>
      </c>
      <c r="F5492" t="s">
        <v>18</v>
      </c>
      <c r="G5492" t="s">
        <v>16</v>
      </c>
      <c r="H5492">
        <v>78</v>
      </c>
      <c r="I5492" t="str">
        <f t="shared" si="596"/>
        <v>Old</v>
      </c>
      <c r="J5492">
        <v>2</v>
      </c>
      <c r="K5492" t="str">
        <f t="shared" si="597"/>
        <v>New</v>
      </c>
      <c r="L5492">
        <v>0</v>
      </c>
      <c r="M5492">
        <v>2</v>
      </c>
      <c r="N5492" t="str">
        <f t="shared" si="598"/>
        <v>Standard</v>
      </c>
      <c r="O5492">
        <v>0</v>
      </c>
      <c r="P5492">
        <v>1</v>
      </c>
      <c r="Q5492">
        <v>188435.38</v>
      </c>
      <c r="R5492" t="str">
        <f t="shared" si="599"/>
        <v>High Value</v>
      </c>
      <c r="S5492" t="str">
        <f t="shared" si="600"/>
        <v>High</v>
      </c>
      <c r="T5492">
        <v>0</v>
      </c>
      <c r="U5492" t="str">
        <f t="shared" si="601"/>
        <v>Retained</v>
      </c>
    </row>
    <row r="5493" spans="1:21" x14ac:dyDescent="0.3">
      <c r="A5493">
        <v>5492</v>
      </c>
      <c r="B5493">
        <v>15639278</v>
      </c>
      <c r="C5493" t="s">
        <v>1596</v>
      </c>
      <c r="D5493">
        <v>580</v>
      </c>
      <c r="E5493" t="str">
        <f t="shared" si="595"/>
        <v>Medium Risk</v>
      </c>
      <c r="F5493" t="s">
        <v>26</v>
      </c>
      <c r="G5493" t="s">
        <v>16</v>
      </c>
      <c r="H5493">
        <v>36</v>
      </c>
      <c r="I5493" t="str">
        <f t="shared" si="596"/>
        <v>Middle Age</v>
      </c>
      <c r="J5493">
        <v>6</v>
      </c>
      <c r="K5493" t="str">
        <f t="shared" si="597"/>
        <v>Loyal</v>
      </c>
      <c r="L5493">
        <v>145387.32</v>
      </c>
      <c r="M5493">
        <v>2</v>
      </c>
      <c r="N5493" t="str">
        <f t="shared" si="598"/>
        <v>Standard</v>
      </c>
      <c r="O5493">
        <v>1</v>
      </c>
      <c r="P5493">
        <v>1</v>
      </c>
      <c r="Q5493">
        <v>169963.2</v>
      </c>
      <c r="R5493" t="str">
        <f t="shared" si="599"/>
        <v>High Value</v>
      </c>
      <c r="S5493" t="str">
        <f t="shared" si="600"/>
        <v>High</v>
      </c>
      <c r="T5493">
        <v>1</v>
      </c>
      <c r="U5493" t="str">
        <f t="shared" si="601"/>
        <v>Churned</v>
      </c>
    </row>
    <row r="5494" spans="1:21" x14ac:dyDescent="0.3">
      <c r="A5494">
        <v>5493</v>
      </c>
      <c r="B5494">
        <v>15568487</v>
      </c>
      <c r="C5494" t="s">
        <v>2180</v>
      </c>
      <c r="D5494">
        <v>712</v>
      </c>
      <c r="E5494" t="str">
        <f t="shared" si="595"/>
        <v>Low Risk</v>
      </c>
      <c r="F5494" t="s">
        <v>15</v>
      </c>
      <c r="G5494" t="s">
        <v>23</v>
      </c>
      <c r="H5494">
        <v>35</v>
      </c>
      <c r="I5494" t="str">
        <f t="shared" si="596"/>
        <v>Middle Age</v>
      </c>
      <c r="J5494">
        <v>7</v>
      </c>
      <c r="K5494" t="str">
        <f t="shared" si="597"/>
        <v>Loyal</v>
      </c>
      <c r="L5494">
        <v>124616.23</v>
      </c>
      <c r="M5494">
        <v>1</v>
      </c>
      <c r="N5494" t="str">
        <f t="shared" si="598"/>
        <v>Basic</v>
      </c>
      <c r="O5494">
        <v>1</v>
      </c>
      <c r="P5494">
        <v>1</v>
      </c>
      <c r="Q5494">
        <v>69320.97</v>
      </c>
      <c r="R5494" t="str">
        <f t="shared" si="599"/>
        <v>Medium Value</v>
      </c>
      <c r="S5494" t="str">
        <f t="shared" si="600"/>
        <v>Medium</v>
      </c>
      <c r="T5494">
        <v>0</v>
      </c>
      <c r="U5494" t="str">
        <f t="shared" si="601"/>
        <v>Retained</v>
      </c>
    </row>
    <row r="5495" spans="1:21" x14ac:dyDescent="0.3">
      <c r="A5495">
        <v>5494</v>
      </c>
      <c r="B5495">
        <v>15682084</v>
      </c>
      <c r="C5495" t="s">
        <v>1596</v>
      </c>
      <c r="D5495">
        <v>680</v>
      </c>
      <c r="E5495" t="str">
        <f t="shared" si="595"/>
        <v>Medium Risk</v>
      </c>
      <c r="F5495" t="s">
        <v>15</v>
      </c>
      <c r="G5495" t="s">
        <v>23</v>
      </c>
      <c r="H5495">
        <v>31</v>
      </c>
      <c r="I5495" t="str">
        <f t="shared" si="596"/>
        <v>Middle Age</v>
      </c>
      <c r="J5495">
        <v>9</v>
      </c>
      <c r="K5495" t="str">
        <f t="shared" si="597"/>
        <v>Very Loyal</v>
      </c>
      <c r="L5495">
        <v>0</v>
      </c>
      <c r="M5495">
        <v>2</v>
      </c>
      <c r="N5495" t="str">
        <f t="shared" si="598"/>
        <v>Standard</v>
      </c>
      <c r="O5495">
        <v>1</v>
      </c>
      <c r="P5495">
        <v>0</v>
      </c>
      <c r="Q5495">
        <v>36145.53</v>
      </c>
      <c r="R5495" t="str">
        <f t="shared" si="599"/>
        <v>Low value</v>
      </c>
      <c r="S5495" t="str">
        <f t="shared" si="600"/>
        <v>Low</v>
      </c>
      <c r="T5495">
        <v>0</v>
      </c>
      <c r="U5495" t="str">
        <f t="shared" si="601"/>
        <v>Retained</v>
      </c>
    </row>
    <row r="5496" spans="1:21" x14ac:dyDescent="0.3">
      <c r="A5496">
        <v>5495</v>
      </c>
      <c r="B5496">
        <v>15642821</v>
      </c>
      <c r="C5496" t="s">
        <v>470</v>
      </c>
      <c r="D5496">
        <v>383</v>
      </c>
      <c r="E5496" t="str">
        <f t="shared" si="595"/>
        <v>High Risk</v>
      </c>
      <c r="F5496" t="s">
        <v>18</v>
      </c>
      <c r="G5496" t="s">
        <v>16</v>
      </c>
      <c r="H5496">
        <v>48</v>
      </c>
      <c r="I5496" t="str">
        <f t="shared" si="596"/>
        <v>Middle Age</v>
      </c>
      <c r="J5496">
        <v>8</v>
      </c>
      <c r="K5496" t="str">
        <f t="shared" si="597"/>
        <v>Loyal</v>
      </c>
      <c r="L5496">
        <v>95808.19</v>
      </c>
      <c r="M5496">
        <v>1</v>
      </c>
      <c r="N5496" t="str">
        <f t="shared" si="598"/>
        <v>Basic</v>
      </c>
      <c r="O5496">
        <v>0</v>
      </c>
      <c r="P5496">
        <v>0</v>
      </c>
      <c r="Q5496">
        <v>137702.01</v>
      </c>
      <c r="R5496" t="str">
        <f t="shared" si="599"/>
        <v>Medium Value</v>
      </c>
      <c r="S5496" t="str">
        <f t="shared" si="600"/>
        <v>High</v>
      </c>
      <c r="T5496">
        <v>1</v>
      </c>
      <c r="U5496" t="str">
        <f t="shared" si="601"/>
        <v>Churned</v>
      </c>
    </row>
    <row r="5497" spans="1:21" x14ac:dyDescent="0.3">
      <c r="A5497">
        <v>5496</v>
      </c>
      <c r="B5497">
        <v>15601387</v>
      </c>
      <c r="C5497" t="s">
        <v>43</v>
      </c>
      <c r="D5497">
        <v>721</v>
      </c>
      <c r="E5497" t="str">
        <f t="shared" si="595"/>
        <v>Low Risk</v>
      </c>
      <c r="F5497" t="s">
        <v>15</v>
      </c>
      <c r="G5497" t="s">
        <v>23</v>
      </c>
      <c r="H5497">
        <v>35</v>
      </c>
      <c r="I5497" t="str">
        <f t="shared" si="596"/>
        <v>Middle Age</v>
      </c>
      <c r="J5497">
        <v>10</v>
      </c>
      <c r="K5497" t="str">
        <f t="shared" si="597"/>
        <v>Very Loyal</v>
      </c>
      <c r="L5497">
        <v>0</v>
      </c>
      <c r="M5497">
        <v>2</v>
      </c>
      <c r="N5497" t="str">
        <f t="shared" si="598"/>
        <v>Standard</v>
      </c>
      <c r="O5497">
        <v>1</v>
      </c>
      <c r="P5497">
        <v>0</v>
      </c>
      <c r="Q5497">
        <v>71594.259999999995</v>
      </c>
      <c r="R5497" t="str">
        <f t="shared" si="599"/>
        <v>Medium Value</v>
      </c>
      <c r="S5497" t="str">
        <f t="shared" si="600"/>
        <v>Medium</v>
      </c>
      <c r="T5497">
        <v>0</v>
      </c>
      <c r="U5497" t="str">
        <f t="shared" si="601"/>
        <v>Retained</v>
      </c>
    </row>
    <row r="5498" spans="1:21" x14ac:dyDescent="0.3">
      <c r="A5498">
        <v>5497</v>
      </c>
      <c r="B5498">
        <v>15642515</v>
      </c>
      <c r="C5498" t="s">
        <v>1350</v>
      </c>
      <c r="D5498">
        <v>620</v>
      </c>
      <c r="E5498" t="str">
        <f t="shared" si="595"/>
        <v>Medium Risk</v>
      </c>
      <c r="F5498" t="s">
        <v>15</v>
      </c>
      <c r="G5498" t="s">
        <v>16</v>
      </c>
      <c r="H5498">
        <v>42</v>
      </c>
      <c r="I5498" t="str">
        <f t="shared" si="596"/>
        <v>Middle Age</v>
      </c>
      <c r="J5498">
        <v>1</v>
      </c>
      <c r="K5498" t="str">
        <f t="shared" si="597"/>
        <v>New</v>
      </c>
      <c r="L5498">
        <v>0</v>
      </c>
      <c r="M5498">
        <v>2</v>
      </c>
      <c r="N5498" t="str">
        <f t="shared" si="598"/>
        <v>Standard</v>
      </c>
      <c r="O5498">
        <v>0</v>
      </c>
      <c r="P5498">
        <v>1</v>
      </c>
      <c r="Q5498">
        <v>65565.919999999998</v>
      </c>
      <c r="R5498" t="str">
        <f t="shared" si="599"/>
        <v>Medium Value</v>
      </c>
      <c r="S5498" t="str">
        <f t="shared" si="600"/>
        <v>Medium</v>
      </c>
      <c r="T5498">
        <v>0</v>
      </c>
      <c r="U5498" t="str">
        <f t="shared" si="601"/>
        <v>Retained</v>
      </c>
    </row>
    <row r="5499" spans="1:21" x14ac:dyDescent="0.3">
      <c r="A5499">
        <v>5498</v>
      </c>
      <c r="B5499">
        <v>15710421</v>
      </c>
      <c r="C5499" t="s">
        <v>676</v>
      </c>
      <c r="D5499">
        <v>774</v>
      </c>
      <c r="E5499" t="str">
        <f t="shared" si="595"/>
        <v>Low Risk</v>
      </c>
      <c r="F5499" t="s">
        <v>18</v>
      </c>
      <c r="G5499" t="s">
        <v>16</v>
      </c>
      <c r="H5499">
        <v>36</v>
      </c>
      <c r="I5499" t="str">
        <f t="shared" si="596"/>
        <v>Middle Age</v>
      </c>
      <c r="J5499">
        <v>8</v>
      </c>
      <c r="K5499" t="str">
        <f t="shared" si="597"/>
        <v>Loyal</v>
      </c>
      <c r="L5499">
        <v>117152.3</v>
      </c>
      <c r="M5499">
        <v>1</v>
      </c>
      <c r="N5499" t="str">
        <f t="shared" si="598"/>
        <v>Basic</v>
      </c>
      <c r="O5499">
        <v>0</v>
      </c>
      <c r="P5499">
        <v>0</v>
      </c>
      <c r="Q5499">
        <v>101828.39</v>
      </c>
      <c r="R5499" t="str">
        <f t="shared" si="599"/>
        <v>Medium Value</v>
      </c>
      <c r="S5499" t="str">
        <f t="shared" si="600"/>
        <v>High</v>
      </c>
      <c r="T5499">
        <v>0</v>
      </c>
      <c r="U5499" t="str">
        <f t="shared" si="601"/>
        <v>Retained</v>
      </c>
    </row>
    <row r="5500" spans="1:21" x14ac:dyDescent="0.3">
      <c r="A5500">
        <v>5499</v>
      </c>
      <c r="B5500">
        <v>15726774</v>
      </c>
      <c r="C5500" t="s">
        <v>1788</v>
      </c>
      <c r="D5500">
        <v>563</v>
      </c>
      <c r="E5500" t="str">
        <f t="shared" si="595"/>
        <v>Medium Risk</v>
      </c>
      <c r="F5500" t="s">
        <v>15</v>
      </c>
      <c r="G5500" t="s">
        <v>23</v>
      </c>
      <c r="H5500">
        <v>35</v>
      </c>
      <c r="I5500" t="str">
        <f t="shared" si="596"/>
        <v>Middle Age</v>
      </c>
      <c r="J5500">
        <v>3</v>
      </c>
      <c r="K5500" t="str">
        <f t="shared" si="597"/>
        <v>Established</v>
      </c>
      <c r="L5500">
        <v>106250.72</v>
      </c>
      <c r="M5500">
        <v>1</v>
      </c>
      <c r="N5500" t="str">
        <f t="shared" si="598"/>
        <v>Basic</v>
      </c>
      <c r="O5500">
        <v>0</v>
      </c>
      <c r="P5500">
        <v>0</v>
      </c>
      <c r="Q5500">
        <v>39546.32</v>
      </c>
      <c r="R5500" t="str">
        <f t="shared" si="599"/>
        <v>Low value</v>
      </c>
      <c r="S5500" t="str">
        <f t="shared" si="600"/>
        <v>Low</v>
      </c>
      <c r="T5500">
        <v>0</v>
      </c>
      <c r="U5500" t="str">
        <f t="shared" si="601"/>
        <v>Retained</v>
      </c>
    </row>
    <row r="5501" spans="1:21" x14ac:dyDescent="0.3">
      <c r="A5501">
        <v>5500</v>
      </c>
      <c r="B5501">
        <v>15649078</v>
      </c>
      <c r="C5501" t="s">
        <v>542</v>
      </c>
      <c r="D5501">
        <v>850</v>
      </c>
      <c r="E5501" t="str">
        <f t="shared" si="595"/>
        <v>Low Risk</v>
      </c>
      <c r="F5501" t="s">
        <v>26</v>
      </c>
      <c r="G5501" t="s">
        <v>16</v>
      </c>
      <c r="H5501">
        <v>27</v>
      </c>
      <c r="I5501" t="str">
        <f t="shared" si="596"/>
        <v>Adolescence</v>
      </c>
      <c r="J5501">
        <v>8</v>
      </c>
      <c r="K5501" t="str">
        <f t="shared" si="597"/>
        <v>Loyal</v>
      </c>
      <c r="L5501">
        <v>111837.78</v>
      </c>
      <c r="M5501">
        <v>2</v>
      </c>
      <c r="N5501" t="str">
        <f t="shared" si="598"/>
        <v>Standard</v>
      </c>
      <c r="O5501">
        <v>1</v>
      </c>
      <c r="P5501">
        <v>1</v>
      </c>
      <c r="Q5501">
        <v>110805.79</v>
      </c>
      <c r="R5501" t="str">
        <f t="shared" si="599"/>
        <v>High Value</v>
      </c>
      <c r="S5501" t="str">
        <f t="shared" si="600"/>
        <v>High</v>
      </c>
      <c r="T5501">
        <v>0</v>
      </c>
      <c r="U5501" t="str">
        <f t="shared" si="601"/>
        <v>Retained</v>
      </c>
    </row>
    <row r="5502" spans="1:21" x14ac:dyDescent="0.3">
      <c r="A5502">
        <v>5501</v>
      </c>
      <c r="B5502">
        <v>15641877</v>
      </c>
      <c r="C5502" t="s">
        <v>398</v>
      </c>
      <c r="D5502">
        <v>681</v>
      </c>
      <c r="E5502" t="str">
        <f t="shared" si="595"/>
        <v>Medium Risk</v>
      </c>
      <c r="F5502" t="s">
        <v>15</v>
      </c>
      <c r="G5502" t="s">
        <v>23</v>
      </c>
      <c r="H5502">
        <v>47</v>
      </c>
      <c r="I5502" t="str">
        <f t="shared" si="596"/>
        <v>Middle Age</v>
      </c>
      <c r="J5502">
        <v>9</v>
      </c>
      <c r="K5502" t="str">
        <f t="shared" si="597"/>
        <v>Very Loyal</v>
      </c>
      <c r="L5502">
        <v>97023.21</v>
      </c>
      <c r="M5502">
        <v>1</v>
      </c>
      <c r="N5502" t="str">
        <f t="shared" si="598"/>
        <v>Basic</v>
      </c>
      <c r="O5502">
        <v>1</v>
      </c>
      <c r="P5502">
        <v>1</v>
      </c>
      <c r="Q5502">
        <v>2168.13</v>
      </c>
      <c r="R5502" t="str">
        <f t="shared" si="599"/>
        <v>Low value</v>
      </c>
      <c r="S5502" t="str">
        <f t="shared" si="600"/>
        <v>Low</v>
      </c>
      <c r="T5502">
        <v>0</v>
      </c>
      <c r="U5502" t="str">
        <f t="shared" si="601"/>
        <v>Retained</v>
      </c>
    </row>
    <row r="5503" spans="1:21" x14ac:dyDescent="0.3">
      <c r="A5503">
        <v>5502</v>
      </c>
      <c r="B5503">
        <v>15796496</v>
      </c>
      <c r="C5503" t="s">
        <v>70</v>
      </c>
      <c r="D5503">
        <v>631</v>
      </c>
      <c r="E5503" t="str">
        <f t="shared" si="595"/>
        <v>Medium Risk</v>
      </c>
      <c r="F5503" t="s">
        <v>15</v>
      </c>
      <c r="G5503" t="s">
        <v>16</v>
      </c>
      <c r="H5503">
        <v>31</v>
      </c>
      <c r="I5503" t="str">
        <f t="shared" si="596"/>
        <v>Middle Age</v>
      </c>
      <c r="J5503">
        <v>8</v>
      </c>
      <c r="K5503" t="str">
        <f t="shared" si="597"/>
        <v>Loyal</v>
      </c>
      <c r="L5503">
        <v>137687.72</v>
      </c>
      <c r="M5503">
        <v>1</v>
      </c>
      <c r="N5503" t="str">
        <f t="shared" si="598"/>
        <v>Basic</v>
      </c>
      <c r="O5503">
        <v>1</v>
      </c>
      <c r="P5503">
        <v>0</v>
      </c>
      <c r="Q5503">
        <v>190067.12</v>
      </c>
      <c r="R5503" t="str">
        <f t="shared" si="599"/>
        <v>Medium Value</v>
      </c>
      <c r="S5503" t="str">
        <f t="shared" si="600"/>
        <v>High</v>
      </c>
      <c r="T5503">
        <v>0</v>
      </c>
      <c r="U5503" t="str">
        <f t="shared" si="601"/>
        <v>Retained</v>
      </c>
    </row>
    <row r="5504" spans="1:21" x14ac:dyDescent="0.3">
      <c r="A5504">
        <v>5503</v>
      </c>
      <c r="B5504">
        <v>15815690</v>
      </c>
      <c r="C5504" t="s">
        <v>985</v>
      </c>
      <c r="D5504">
        <v>614</v>
      </c>
      <c r="E5504" t="str">
        <f t="shared" si="595"/>
        <v>Medium Risk</v>
      </c>
      <c r="F5504" t="s">
        <v>18</v>
      </c>
      <c r="G5504" t="s">
        <v>16</v>
      </c>
      <c r="H5504">
        <v>40</v>
      </c>
      <c r="I5504" t="str">
        <f t="shared" si="596"/>
        <v>Middle Age</v>
      </c>
      <c r="J5504">
        <v>3</v>
      </c>
      <c r="K5504" t="str">
        <f t="shared" si="597"/>
        <v>Established</v>
      </c>
      <c r="L5504">
        <v>113348.5</v>
      </c>
      <c r="M5504">
        <v>1</v>
      </c>
      <c r="N5504" t="str">
        <f t="shared" si="598"/>
        <v>Basic</v>
      </c>
      <c r="O5504">
        <v>1</v>
      </c>
      <c r="P5504">
        <v>1</v>
      </c>
      <c r="Q5504">
        <v>77789.009999999995</v>
      </c>
      <c r="R5504" t="str">
        <f t="shared" si="599"/>
        <v>Medium Value</v>
      </c>
      <c r="S5504" t="str">
        <f t="shared" si="600"/>
        <v>Medium</v>
      </c>
      <c r="T5504">
        <v>0</v>
      </c>
      <c r="U5504" t="str">
        <f t="shared" si="601"/>
        <v>Retained</v>
      </c>
    </row>
    <row r="5505" spans="1:21" x14ac:dyDescent="0.3">
      <c r="A5505">
        <v>5504</v>
      </c>
      <c r="B5505">
        <v>15631739</v>
      </c>
      <c r="C5505" t="s">
        <v>1642</v>
      </c>
      <c r="D5505">
        <v>704</v>
      </c>
      <c r="E5505" t="str">
        <f t="shared" si="595"/>
        <v>Low Risk</v>
      </c>
      <c r="F5505" t="s">
        <v>18</v>
      </c>
      <c r="G5505" t="s">
        <v>23</v>
      </c>
      <c r="H5505">
        <v>24</v>
      </c>
      <c r="I5505" t="str">
        <f t="shared" si="596"/>
        <v>Adolescence</v>
      </c>
      <c r="J5505">
        <v>10</v>
      </c>
      <c r="K5505" t="str">
        <f t="shared" si="597"/>
        <v>Very Loyal</v>
      </c>
      <c r="L5505">
        <v>122109.78</v>
      </c>
      <c r="M5505">
        <v>1</v>
      </c>
      <c r="N5505" t="str">
        <f t="shared" si="598"/>
        <v>Basic</v>
      </c>
      <c r="O5505">
        <v>1</v>
      </c>
      <c r="P5505">
        <v>1</v>
      </c>
      <c r="Q5505">
        <v>127654.37</v>
      </c>
      <c r="R5505" t="str">
        <f t="shared" si="599"/>
        <v>Medium Value</v>
      </c>
      <c r="S5505" t="str">
        <f t="shared" si="600"/>
        <v>High</v>
      </c>
      <c r="T5505">
        <v>0</v>
      </c>
      <c r="U5505" t="str">
        <f t="shared" si="601"/>
        <v>Retained</v>
      </c>
    </row>
    <row r="5506" spans="1:21" x14ac:dyDescent="0.3">
      <c r="A5506">
        <v>5505</v>
      </c>
      <c r="B5506">
        <v>15625584</v>
      </c>
      <c r="C5506" t="s">
        <v>65</v>
      </c>
      <c r="D5506">
        <v>786</v>
      </c>
      <c r="E5506" t="str">
        <f t="shared" si="595"/>
        <v>Low Risk</v>
      </c>
      <c r="F5506" t="s">
        <v>15</v>
      </c>
      <c r="G5506" t="s">
        <v>23</v>
      </c>
      <c r="H5506">
        <v>32</v>
      </c>
      <c r="I5506" t="str">
        <f t="shared" si="596"/>
        <v>Middle Age</v>
      </c>
      <c r="J5506">
        <v>2</v>
      </c>
      <c r="K5506" t="str">
        <f t="shared" si="597"/>
        <v>New</v>
      </c>
      <c r="L5506">
        <v>120452.4</v>
      </c>
      <c r="M5506">
        <v>2</v>
      </c>
      <c r="N5506" t="str">
        <f t="shared" si="598"/>
        <v>Standard</v>
      </c>
      <c r="O5506">
        <v>0</v>
      </c>
      <c r="P5506">
        <v>0</v>
      </c>
      <c r="Q5506">
        <v>79602.86</v>
      </c>
      <c r="R5506" t="str">
        <f t="shared" si="599"/>
        <v>Medium Value</v>
      </c>
      <c r="S5506" t="str">
        <f t="shared" si="600"/>
        <v>Medium</v>
      </c>
      <c r="T5506">
        <v>0</v>
      </c>
      <c r="U5506" t="str">
        <f t="shared" si="601"/>
        <v>Retained</v>
      </c>
    </row>
    <row r="5507" spans="1:21" x14ac:dyDescent="0.3">
      <c r="A5507">
        <v>5506</v>
      </c>
      <c r="B5507">
        <v>15802466</v>
      </c>
      <c r="C5507" t="s">
        <v>533</v>
      </c>
      <c r="D5507">
        <v>534</v>
      </c>
      <c r="E5507" t="str">
        <f t="shared" ref="E5507:E5570" si="602">IF(D5507 &lt; 500, "High Risk", IF(D5507 &lt; 700, "Medium Risk", "Low Risk"))</f>
        <v>Medium Risk</v>
      </c>
      <c r="F5507" t="s">
        <v>15</v>
      </c>
      <c r="G5507" t="s">
        <v>16</v>
      </c>
      <c r="H5507">
        <v>53</v>
      </c>
      <c r="I5507" t="str">
        <f t="shared" ref="I5507:I5570" si="603">IF(H5507 &lt; 30, "Adolescence", IF(H5507 &lt;= 50, "Middle Age", "Old"))</f>
        <v>Old</v>
      </c>
      <c r="J5507">
        <v>7</v>
      </c>
      <c r="K5507" t="str">
        <f t="shared" ref="K5507:K5570" si="604">IF(J5507 &lt;= 2, "New", IF(J5507 &lt;= 5, "Established", IF(J5507 &lt;= 8, "Loyal", "Very Loyal")))</f>
        <v>Loyal</v>
      </c>
      <c r="L5507">
        <v>0</v>
      </c>
      <c r="M5507">
        <v>2</v>
      </c>
      <c r="N5507" t="str">
        <f t="shared" ref="N5507:N5570" si="605">IF(M5507 =1, "Basic", IF(M5507 = 2, "Standard", IF(M5507 &gt;=3, "Premium", "Unknown")))</f>
        <v>Standard</v>
      </c>
      <c r="O5507">
        <v>1</v>
      </c>
      <c r="P5507">
        <v>1</v>
      </c>
      <c r="Q5507">
        <v>80619.17</v>
      </c>
      <c r="R5507" t="str">
        <f t="shared" ref="R5507:R5570" si="606">IF(Q5507 &gt; 100000, IF(M5507 &gt;=2, "High Value", "Medium Value"), IF(Q5507 &gt; 50000, "Medium Value", "Low value"))</f>
        <v>Medium Value</v>
      </c>
      <c r="S5507" t="str">
        <f t="shared" ref="S5507:S5570" si="607">IF(Q5507 &lt; 50000, "Low", IF(Q5507 &lt; 100000, "Medium", "High"))</f>
        <v>Medium</v>
      </c>
      <c r="T5507">
        <v>0</v>
      </c>
      <c r="U5507" t="str">
        <f t="shared" ref="U5507:U5570" si="608">IF(T5507 = 1, "Churned", "Retained")</f>
        <v>Retained</v>
      </c>
    </row>
    <row r="5508" spans="1:21" x14ac:dyDescent="0.3">
      <c r="A5508">
        <v>5507</v>
      </c>
      <c r="B5508">
        <v>15697028</v>
      </c>
      <c r="C5508" t="s">
        <v>2181</v>
      </c>
      <c r="D5508">
        <v>590</v>
      </c>
      <c r="E5508" t="str">
        <f t="shared" si="602"/>
        <v>Medium Risk</v>
      </c>
      <c r="F5508" t="s">
        <v>18</v>
      </c>
      <c r="G5508" t="s">
        <v>23</v>
      </c>
      <c r="H5508">
        <v>34</v>
      </c>
      <c r="I5508" t="str">
        <f t="shared" si="603"/>
        <v>Middle Age</v>
      </c>
      <c r="J5508">
        <v>0</v>
      </c>
      <c r="K5508" t="str">
        <f t="shared" si="604"/>
        <v>New</v>
      </c>
      <c r="L5508">
        <v>65812.350000000006</v>
      </c>
      <c r="M5508">
        <v>2</v>
      </c>
      <c r="N5508" t="str">
        <f t="shared" si="605"/>
        <v>Standard</v>
      </c>
      <c r="O5508">
        <v>0</v>
      </c>
      <c r="P5508">
        <v>1</v>
      </c>
      <c r="Q5508">
        <v>160346.29999999999</v>
      </c>
      <c r="R5508" t="str">
        <f t="shared" si="606"/>
        <v>High Value</v>
      </c>
      <c r="S5508" t="str">
        <f t="shared" si="607"/>
        <v>High</v>
      </c>
      <c r="T5508">
        <v>0</v>
      </c>
      <c r="U5508" t="str">
        <f t="shared" si="608"/>
        <v>Retained</v>
      </c>
    </row>
    <row r="5509" spans="1:21" x14ac:dyDescent="0.3">
      <c r="A5509">
        <v>5508</v>
      </c>
      <c r="B5509">
        <v>15575759</v>
      </c>
      <c r="C5509" t="s">
        <v>1149</v>
      </c>
      <c r="D5509">
        <v>583</v>
      </c>
      <c r="E5509" t="str">
        <f t="shared" si="602"/>
        <v>Medium Risk</v>
      </c>
      <c r="F5509" t="s">
        <v>18</v>
      </c>
      <c r="G5509" t="s">
        <v>16</v>
      </c>
      <c r="H5509">
        <v>40</v>
      </c>
      <c r="I5509" t="str">
        <f t="shared" si="603"/>
        <v>Middle Age</v>
      </c>
      <c r="J5509">
        <v>3</v>
      </c>
      <c r="K5509" t="str">
        <f t="shared" si="604"/>
        <v>Established</v>
      </c>
      <c r="L5509">
        <v>54428.37</v>
      </c>
      <c r="M5509">
        <v>1</v>
      </c>
      <c r="N5509" t="str">
        <f t="shared" si="605"/>
        <v>Basic</v>
      </c>
      <c r="O5509">
        <v>1</v>
      </c>
      <c r="P5509">
        <v>0</v>
      </c>
      <c r="Q5509">
        <v>109638.78</v>
      </c>
      <c r="R5509" t="str">
        <f t="shared" si="606"/>
        <v>Medium Value</v>
      </c>
      <c r="S5509" t="str">
        <f t="shared" si="607"/>
        <v>High</v>
      </c>
      <c r="T5509">
        <v>1</v>
      </c>
      <c r="U5509" t="str">
        <f t="shared" si="608"/>
        <v>Churned</v>
      </c>
    </row>
    <row r="5510" spans="1:21" x14ac:dyDescent="0.3">
      <c r="A5510">
        <v>5509</v>
      </c>
      <c r="B5510">
        <v>15567442</v>
      </c>
      <c r="C5510" t="s">
        <v>1252</v>
      </c>
      <c r="D5510">
        <v>656</v>
      </c>
      <c r="E5510" t="str">
        <f t="shared" si="602"/>
        <v>Medium Risk</v>
      </c>
      <c r="F5510" t="s">
        <v>15</v>
      </c>
      <c r="G5510" t="s">
        <v>16</v>
      </c>
      <c r="H5510">
        <v>75</v>
      </c>
      <c r="I5510" t="str">
        <f t="shared" si="603"/>
        <v>Old</v>
      </c>
      <c r="J5510">
        <v>3</v>
      </c>
      <c r="K5510" t="str">
        <f t="shared" si="604"/>
        <v>Established</v>
      </c>
      <c r="L5510">
        <v>0</v>
      </c>
      <c r="M5510">
        <v>2</v>
      </c>
      <c r="N5510" t="str">
        <f t="shared" si="605"/>
        <v>Standard</v>
      </c>
      <c r="O5510">
        <v>1</v>
      </c>
      <c r="P5510">
        <v>1</v>
      </c>
      <c r="Q5510">
        <v>1276.8699999999999</v>
      </c>
      <c r="R5510" t="str">
        <f t="shared" si="606"/>
        <v>Low value</v>
      </c>
      <c r="S5510" t="str">
        <f t="shared" si="607"/>
        <v>Low</v>
      </c>
      <c r="T5510">
        <v>0</v>
      </c>
      <c r="U5510" t="str">
        <f t="shared" si="608"/>
        <v>Retained</v>
      </c>
    </row>
    <row r="5511" spans="1:21" x14ac:dyDescent="0.3">
      <c r="A5511">
        <v>5510</v>
      </c>
      <c r="B5511">
        <v>15746805</v>
      </c>
      <c r="C5511" t="s">
        <v>1101</v>
      </c>
      <c r="D5511">
        <v>597</v>
      </c>
      <c r="E5511" t="str">
        <f t="shared" si="602"/>
        <v>Medium Risk</v>
      </c>
      <c r="F5511" t="s">
        <v>15</v>
      </c>
      <c r="G5511" t="s">
        <v>23</v>
      </c>
      <c r="H5511">
        <v>33</v>
      </c>
      <c r="I5511" t="str">
        <f t="shared" si="603"/>
        <v>Middle Age</v>
      </c>
      <c r="J5511">
        <v>9</v>
      </c>
      <c r="K5511" t="str">
        <f t="shared" si="604"/>
        <v>Very Loyal</v>
      </c>
      <c r="L5511">
        <v>0</v>
      </c>
      <c r="M5511">
        <v>2</v>
      </c>
      <c r="N5511" t="str">
        <f t="shared" si="605"/>
        <v>Standard</v>
      </c>
      <c r="O5511">
        <v>1</v>
      </c>
      <c r="P5511">
        <v>0</v>
      </c>
      <c r="Q5511">
        <v>49374.82</v>
      </c>
      <c r="R5511" t="str">
        <f t="shared" si="606"/>
        <v>Low value</v>
      </c>
      <c r="S5511" t="str">
        <f t="shared" si="607"/>
        <v>Low</v>
      </c>
      <c r="T5511">
        <v>0</v>
      </c>
      <c r="U5511" t="str">
        <f t="shared" si="608"/>
        <v>Retained</v>
      </c>
    </row>
    <row r="5512" spans="1:21" x14ac:dyDescent="0.3">
      <c r="A5512">
        <v>5511</v>
      </c>
      <c r="B5512">
        <v>15636330</v>
      </c>
      <c r="C5512" t="s">
        <v>734</v>
      </c>
      <c r="D5512">
        <v>588</v>
      </c>
      <c r="E5512" t="str">
        <f t="shared" si="602"/>
        <v>Medium Risk</v>
      </c>
      <c r="F5512" t="s">
        <v>26</v>
      </c>
      <c r="G5512" t="s">
        <v>16</v>
      </c>
      <c r="H5512">
        <v>48</v>
      </c>
      <c r="I5512" t="str">
        <f t="shared" si="603"/>
        <v>Middle Age</v>
      </c>
      <c r="J5512">
        <v>1</v>
      </c>
      <c r="K5512" t="str">
        <f t="shared" si="604"/>
        <v>New</v>
      </c>
      <c r="L5512">
        <v>143279.57999999999</v>
      </c>
      <c r="M5512">
        <v>2</v>
      </c>
      <c r="N5512" t="str">
        <f t="shared" si="605"/>
        <v>Standard</v>
      </c>
      <c r="O5512">
        <v>1</v>
      </c>
      <c r="P5512">
        <v>0</v>
      </c>
      <c r="Q5512">
        <v>31580.799999999999</v>
      </c>
      <c r="R5512" t="str">
        <f t="shared" si="606"/>
        <v>Low value</v>
      </c>
      <c r="S5512" t="str">
        <f t="shared" si="607"/>
        <v>Low</v>
      </c>
      <c r="T5512">
        <v>1</v>
      </c>
      <c r="U5512" t="str">
        <f t="shared" si="608"/>
        <v>Churned</v>
      </c>
    </row>
    <row r="5513" spans="1:21" x14ac:dyDescent="0.3">
      <c r="A5513">
        <v>5512</v>
      </c>
      <c r="B5513">
        <v>15714970</v>
      </c>
      <c r="C5513" t="s">
        <v>2182</v>
      </c>
      <c r="D5513">
        <v>667</v>
      </c>
      <c r="E5513" t="str">
        <f t="shared" si="602"/>
        <v>Medium Risk</v>
      </c>
      <c r="F5513" t="s">
        <v>26</v>
      </c>
      <c r="G5513" t="s">
        <v>23</v>
      </c>
      <c r="H5513">
        <v>32</v>
      </c>
      <c r="I5513" t="str">
        <f t="shared" si="603"/>
        <v>Middle Age</v>
      </c>
      <c r="J5513">
        <v>0</v>
      </c>
      <c r="K5513" t="str">
        <f t="shared" si="604"/>
        <v>New</v>
      </c>
      <c r="L5513">
        <v>103846.65</v>
      </c>
      <c r="M5513">
        <v>1</v>
      </c>
      <c r="N5513" t="str">
        <f t="shared" si="605"/>
        <v>Basic</v>
      </c>
      <c r="O5513">
        <v>1</v>
      </c>
      <c r="P5513">
        <v>0</v>
      </c>
      <c r="Q5513">
        <v>20560.689999999999</v>
      </c>
      <c r="R5513" t="str">
        <f t="shared" si="606"/>
        <v>Low value</v>
      </c>
      <c r="S5513" t="str">
        <f t="shared" si="607"/>
        <v>Low</v>
      </c>
      <c r="T5513">
        <v>0</v>
      </c>
      <c r="U5513" t="str">
        <f t="shared" si="608"/>
        <v>Retained</v>
      </c>
    </row>
    <row r="5514" spans="1:21" x14ac:dyDescent="0.3">
      <c r="A5514">
        <v>5513</v>
      </c>
      <c r="B5514">
        <v>15653784</v>
      </c>
      <c r="C5514" t="s">
        <v>2183</v>
      </c>
      <c r="D5514">
        <v>627</v>
      </c>
      <c r="E5514" t="str">
        <f t="shared" si="602"/>
        <v>Medium Risk</v>
      </c>
      <c r="F5514" t="s">
        <v>15</v>
      </c>
      <c r="G5514" t="s">
        <v>23</v>
      </c>
      <c r="H5514">
        <v>37</v>
      </c>
      <c r="I5514" t="str">
        <f t="shared" si="603"/>
        <v>Middle Age</v>
      </c>
      <c r="J5514">
        <v>2</v>
      </c>
      <c r="K5514" t="str">
        <f t="shared" si="604"/>
        <v>New</v>
      </c>
      <c r="L5514">
        <v>125190.86</v>
      </c>
      <c r="M5514">
        <v>1</v>
      </c>
      <c r="N5514" t="str">
        <f t="shared" si="605"/>
        <v>Basic</v>
      </c>
      <c r="O5514">
        <v>0</v>
      </c>
      <c r="P5514">
        <v>1</v>
      </c>
      <c r="Q5514">
        <v>84584.69</v>
      </c>
      <c r="R5514" t="str">
        <f t="shared" si="606"/>
        <v>Medium Value</v>
      </c>
      <c r="S5514" t="str">
        <f t="shared" si="607"/>
        <v>Medium</v>
      </c>
      <c r="T5514">
        <v>0</v>
      </c>
      <c r="U5514" t="str">
        <f t="shared" si="608"/>
        <v>Retained</v>
      </c>
    </row>
    <row r="5515" spans="1:21" x14ac:dyDescent="0.3">
      <c r="A5515">
        <v>5514</v>
      </c>
      <c r="B5515">
        <v>15693543</v>
      </c>
      <c r="C5515" t="s">
        <v>39</v>
      </c>
      <c r="D5515">
        <v>708</v>
      </c>
      <c r="E5515" t="str">
        <f t="shared" si="602"/>
        <v>Low Risk</v>
      </c>
      <c r="F5515" t="s">
        <v>15</v>
      </c>
      <c r="G5515" t="s">
        <v>16</v>
      </c>
      <c r="H5515">
        <v>33</v>
      </c>
      <c r="I5515" t="str">
        <f t="shared" si="603"/>
        <v>Middle Age</v>
      </c>
      <c r="J5515">
        <v>8</v>
      </c>
      <c r="K5515" t="str">
        <f t="shared" si="604"/>
        <v>Loyal</v>
      </c>
      <c r="L5515">
        <v>0</v>
      </c>
      <c r="M5515">
        <v>2</v>
      </c>
      <c r="N5515" t="str">
        <f t="shared" si="605"/>
        <v>Standard</v>
      </c>
      <c r="O5515">
        <v>0</v>
      </c>
      <c r="P5515">
        <v>1</v>
      </c>
      <c r="Q5515">
        <v>15246.83</v>
      </c>
      <c r="R5515" t="str">
        <f t="shared" si="606"/>
        <v>Low value</v>
      </c>
      <c r="S5515" t="str">
        <f t="shared" si="607"/>
        <v>Low</v>
      </c>
      <c r="T5515">
        <v>0</v>
      </c>
      <c r="U5515" t="str">
        <f t="shared" si="608"/>
        <v>Retained</v>
      </c>
    </row>
    <row r="5516" spans="1:21" x14ac:dyDescent="0.3">
      <c r="A5516">
        <v>5515</v>
      </c>
      <c r="B5516">
        <v>15773283</v>
      </c>
      <c r="C5516" t="s">
        <v>1504</v>
      </c>
      <c r="D5516">
        <v>641</v>
      </c>
      <c r="E5516" t="str">
        <f t="shared" si="602"/>
        <v>Medium Risk</v>
      </c>
      <c r="F5516" t="s">
        <v>15</v>
      </c>
      <c r="G5516" t="s">
        <v>23</v>
      </c>
      <c r="H5516">
        <v>65</v>
      </c>
      <c r="I5516" t="str">
        <f t="shared" si="603"/>
        <v>Old</v>
      </c>
      <c r="J5516">
        <v>6</v>
      </c>
      <c r="K5516" t="str">
        <f t="shared" si="604"/>
        <v>Loyal</v>
      </c>
      <c r="L5516">
        <v>38340.019999999997</v>
      </c>
      <c r="M5516">
        <v>1</v>
      </c>
      <c r="N5516" t="str">
        <f t="shared" si="605"/>
        <v>Basic</v>
      </c>
      <c r="O5516">
        <v>1</v>
      </c>
      <c r="P5516">
        <v>0</v>
      </c>
      <c r="Q5516">
        <v>32607.77</v>
      </c>
      <c r="R5516" t="str">
        <f t="shared" si="606"/>
        <v>Low value</v>
      </c>
      <c r="S5516" t="str">
        <f t="shared" si="607"/>
        <v>Low</v>
      </c>
      <c r="T5516">
        <v>1</v>
      </c>
      <c r="U5516" t="str">
        <f t="shared" si="608"/>
        <v>Churned</v>
      </c>
    </row>
    <row r="5517" spans="1:21" x14ac:dyDescent="0.3">
      <c r="A5517">
        <v>5516</v>
      </c>
      <c r="B5517">
        <v>15742534</v>
      </c>
      <c r="C5517" t="s">
        <v>2184</v>
      </c>
      <c r="D5517">
        <v>527</v>
      </c>
      <c r="E5517" t="str">
        <f t="shared" si="602"/>
        <v>Medium Risk</v>
      </c>
      <c r="F5517" t="s">
        <v>26</v>
      </c>
      <c r="G5517" t="s">
        <v>16</v>
      </c>
      <c r="H5517">
        <v>28</v>
      </c>
      <c r="I5517" t="str">
        <f t="shared" si="603"/>
        <v>Adolescence</v>
      </c>
      <c r="J5517">
        <v>2</v>
      </c>
      <c r="K5517" t="str">
        <f t="shared" si="604"/>
        <v>New</v>
      </c>
      <c r="L5517">
        <v>123802.98</v>
      </c>
      <c r="M5517">
        <v>2</v>
      </c>
      <c r="N5517" t="str">
        <f t="shared" si="605"/>
        <v>Standard</v>
      </c>
      <c r="O5517">
        <v>1</v>
      </c>
      <c r="P5517">
        <v>1</v>
      </c>
      <c r="Q5517">
        <v>155846.69</v>
      </c>
      <c r="R5517" t="str">
        <f t="shared" si="606"/>
        <v>High Value</v>
      </c>
      <c r="S5517" t="str">
        <f t="shared" si="607"/>
        <v>High</v>
      </c>
      <c r="T5517">
        <v>0</v>
      </c>
      <c r="U5517" t="str">
        <f t="shared" si="608"/>
        <v>Retained</v>
      </c>
    </row>
    <row r="5518" spans="1:21" x14ac:dyDescent="0.3">
      <c r="A5518">
        <v>5517</v>
      </c>
      <c r="B5518">
        <v>15569878</v>
      </c>
      <c r="C5518" t="s">
        <v>537</v>
      </c>
      <c r="D5518">
        <v>592</v>
      </c>
      <c r="E5518" t="str">
        <f t="shared" si="602"/>
        <v>Medium Risk</v>
      </c>
      <c r="F5518" t="s">
        <v>15</v>
      </c>
      <c r="G5518" t="s">
        <v>23</v>
      </c>
      <c r="H5518">
        <v>37</v>
      </c>
      <c r="I5518" t="str">
        <f t="shared" si="603"/>
        <v>Middle Age</v>
      </c>
      <c r="J5518">
        <v>3</v>
      </c>
      <c r="K5518" t="str">
        <f t="shared" si="604"/>
        <v>Established</v>
      </c>
      <c r="L5518">
        <v>96651.03</v>
      </c>
      <c r="M5518">
        <v>1</v>
      </c>
      <c r="N5518" t="str">
        <f t="shared" si="605"/>
        <v>Basic</v>
      </c>
      <c r="O5518">
        <v>1</v>
      </c>
      <c r="P5518">
        <v>1</v>
      </c>
      <c r="Q5518">
        <v>3232.82</v>
      </c>
      <c r="R5518" t="str">
        <f t="shared" si="606"/>
        <v>Low value</v>
      </c>
      <c r="S5518" t="str">
        <f t="shared" si="607"/>
        <v>Low</v>
      </c>
      <c r="T5518">
        <v>0</v>
      </c>
      <c r="U5518" t="str">
        <f t="shared" si="608"/>
        <v>Retained</v>
      </c>
    </row>
    <row r="5519" spans="1:21" x14ac:dyDescent="0.3">
      <c r="A5519">
        <v>5518</v>
      </c>
      <c r="B5519">
        <v>15729454</v>
      </c>
      <c r="C5519" t="s">
        <v>1207</v>
      </c>
      <c r="D5519">
        <v>465</v>
      </c>
      <c r="E5519" t="str">
        <f t="shared" si="602"/>
        <v>High Risk</v>
      </c>
      <c r="F5519" t="s">
        <v>15</v>
      </c>
      <c r="G5519" t="s">
        <v>23</v>
      </c>
      <c r="H5519">
        <v>33</v>
      </c>
      <c r="I5519" t="str">
        <f t="shared" si="603"/>
        <v>Middle Age</v>
      </c>
      <c r="J5519">
        <v>8</v>
      </c>
      <c r="K5519" t="str">
        <f t="shared" si="604"/>
        <v>Loyal</v>
      </c>
      <c r="L5519">
        <v>0</v>
      </c>
      <c r="M5519">
        <v>2</v>
      </c>
      <c r="N5519" t="str">
        <f t="shared" si="605"/>
        <v>Standard</v>
      </c>
      <c r="O5519">
        <v>1</v>
      </c>
      <c r="P5519">
        <v>0</v>
      </c>
      <c r="Q5519">
        <v>177668.55</v>
      </c>
      <c r="R5519" t="str">
        <f t="shared" si="606"/>
        <v>High Value</v>
      </c>
      <c r="S5519" t="str">
        <f t="shared" si="607"/>
        <v>High</v>
      </c>
      <c r="T5519">
        <v>0</v>
      </c>
      <c r="U5519" t="str">
        <f t="shared" si="608"/>
        <v>Retained</v>
      </c>
    </row>
    <row r="5520" spans="1:21" x14ac:dyDescent="0.3">
      <c r="A5520">
        <v>5519</v>
      </c>
      <c r="B5520">
        <v>15578375</v>
      </c>
      <c r="C5520" t="s">
        <v>347</v>
      </c>
      <c r="D5520">
        <v>628</v>
      </c>
      <c r="E5520" t="str">
        <f t="shared" si="602"/>
        <v>Medium Risk</v>
      </c>
      <c r="F5520" t="s">
        <v>15</v>
      </c>
      <c r="G5520" t="s">
        <v>23</v>
      </c>
      <c r="H5520">
        <v>39</v>
      </c>
      <c r="I5520" t="str">
        <f t="shared" si="603"/>
        <v>Middle Age</v>
      </c>
      <c r="J5520">
        <v>6</v>
      </c>
      <c r="K5520" t="str">
        <f t="shared" si="604"/>
        <v>Loyal</v>
      </c>
      <c r="L5520">
        <v>0</v>
      </c>
      <c r="M5520">
        <v>2</v>
      </c>
      <c r="N5520" t="str">
        <f t="shared" si="605"/>
        <v>Standard</v>
      </c>
      <c r="O5520">
        <v>0</v>
      </c>
      <c r="P5520">
        <v>0</v>
      </c>
      <c r="Q5520">
        <v>134441.60000000001</v>
      </c>
      <c r="R5520" t="str">
        <f t="shared" si="606"/>
        <v>High Value</v>
      </c>
      <c r="S5520" t="str">
        <f t="shared" si="607"/>
        <v>High</v>
      </c>
      <c r="T5520">
        <v>0</v>
      </c>
      <c r="U5520" t="str">
        <f t="shared" si="608"/>
        <v>Retained</v>
      </c>
    </row>
    <row r="5521" spans="1:21" x14ac:dyDescent="0.3">
      <c r="A5521">
        <v>5520</v>
      </c>
      <c r="B5521">
        <v>15785559</v>
      </c>
      <c r="C5521" t="s">
        <v>464</v>
      </c>
      <c r="D5521">
        <v>678</v>
      </c>
      <c r="E5521" t="str">
        <f t="shared" si="602"/>
        <v>Medium Risk</v>
      </c>
      <c r="F5521" t="s">
        <v>15</v>
      </c>
      <c r="G5521" t="s">
        <v>23</v>
      </c>
      <c r="H5521">
        <v>43</v>
      </c>
      <c r="I5521" t="str">
        <f t="shared" si="603"/>
        <v>Middle Age</v>
      </c>
      <c r="J5521">
        <v>1</v>
      </c>
      <c r="K5521" t="str">
        <f t="shared" si="604"/>
        <v>New</v>
      </c>
      <c r="L5521">
        <v>133237.21</v>
      </c>
      <c r="M5521">
        <v>1</v>
      </c>
      <c r="N5521" t="str">
        <f t="shared" si="605"/>
        <v>Basic</v>
      </c>
      <c r="O5521">
        <v>1</v>
      </c>
      <c r="P5521">
        <v>0</v>
      </c>
      <c r="Q5521">
        <v>111032.79</v>
      </c>
      <c r="R5521" t="str">
        <f t="shared" si="606"/>
        <v>Medium Value</v>
      </c>
      <c r="S5521" t="str">
        <f t="shared" si="607"/>
        <v>High</v>
      </c>
      <c r="T5521">
        <v>1</v>
      </c>
      <c r="U5521" t="str">
        <f t="shared" si="608"/>
        <v>Churned</v>
      </c>
    </row>
    <row r="5522" spans="1:21" x14ac:dyDescent="0.3">
      <c r="A5522">
        <v>5521</v>
      </c>
      <c r="B5522">
        <v>15649414</v>
      </c>
      <c r="C5522" t="s">
        <v>579</v>
      </c>
      <c r="D5522">
        <v>570</v>
      </c>
      <c r="E5522" t="str">
        <f t="shared" si="602"/>
        <v>Medium Risk</v>
      </c>
      <c r="F5522" t="s">
        <v>15</v>
      </c>
      <c r="G5522" t="s">
        <v>16</v>
      </c>
      <c r="H5522">
        <v>61</v>
      </c>
      <c r="I5522" t="str">
        <f t="shared" si="603"/>
        <v>Old</v>
      </c>
      <c r="J5522">
        <v>6</v>
      </c>
      <c r="K5522" t="str">
        <f t="shared" si="604"/>
        <v>Loyal</v>
      </c>
      <c r="L5522">
        <v>142105.35</v>
      </c>
      <c r="M5522">
        <v>1</v>
      </c>
      <c r="N5522" t="str">
        <f t="shared" si="605"/>
        <v>Basic</v>
      </c>
      <c r="O5522">
        <v>1</v>
      </c>
      <c r="P5522">
        <v>1</v>
      </c>
      <c r="Q5522">
        <v>45214.04</v>
      </c>
      <c r="R5522" t="str">
        <f t="shared" si="606"/>
        <v>Low value</v>
      </c>
      <c r="S5522" t="str">
        <f t="shared" si="607"/>
        <v>Low</v>
      </c>
      <c r="T5522">
        <v>0</v>
      </c>
      <c r="U5522" t="str">
        <f t="shared" si="608"/>
        <v>Retained</v>
      </c>
    </row>
    <row r="5523" spans="1:21" x14ac:dyDescent="0.3">
      <c r="A5523">
        <v>5522</v>
      </c>
      <c r="B5523">
        <v>15701605</v>
      </c>
      <c r="C5523" t="s">
        <v>2185</v>
      </c>
      <c r="D5523">
        <v>815</v>
      </c>
      <c r="E5523" t="str">
        <f t="shared" si="602"/>
        <v>Low Risk</v>
      </c>
      <c r="F5523" t="s">
        <v>15</v>
      </c>
      <c r="G5523" t="s">
        <v>23</v>
      </c>
      <c r="H5523">
        <v>37</v>
      </c>
      <c r="I5523" t="str">
        <f t="shared" si="603"/>
        <v>Middle Age</v>
      </c>
      <c r="J5523">
        <v>1</v>
      </c>
      <c r="K5523" t="str">
        <f t="shared" si="604"/>
        <v>New</v>
      </c>
      <c r="L5523">
        <v>166115.42000000001</v>
      </c>
      <c r="M5523">
        <v>1</v>
      </c>
      <c r="N5523" t="str">
        <f t="shared" si="605"/>
        <v>Basic</v>
      </c>
      <c r="O5523">
        <v>1</v>
      </c>
      <c r="P5523">
        <v>0</v>
      </c>
      <c r="Q5523">
        <v>67208.3</v>
      </c>
      <c r="R5523" t="str">
        <f t="shared" si="606"/>
        <v>Medium Value</v>
      </c>
      <c r="S5523" t="str">
        <f t="shared" si="607"/>
        <v>Medium</v>
      </c>
      <c r="T5523">
        <v>0</v>
      </c>
      <c r="U5523" t="str">
        <f t="shared" si="608"/>
        <v>Retained</v>
      </c>
    </row>
    <row r="5524" spans="1:21" x14ac:dyDescent="0.3">
      <c r="A5524">
        <v>5523</v>
      </c>
      <c r="B5524">
        <v>15686696</v>
      </c>
      <c r="C5524" t="s">
        <v>323</v>
      </c>
      <c r="D5524">
        <v>817</v>
      </c>
      <c r="E5524" t="str">
        <f t="shared" si="602"/>
        <v>Low Risk</v>
      </c>
      <c r="F5524" t="s">
        <v>15</v>
      </c>
      <c r="G5524" t="s">
        <v>16</v>
      </c>
      <c r="H5524">
        <v>37</v>
      </c>
      <c r="I5524" t="str">
        <f t="shared" si="603"/>
        <v>Middle Age</v>
      </c>
      <c r="J5524">
        <v>6</v>
      </c>
      <c r="K5524" t="str">
        <f t="shared" si="604"/>
        <v>Loyal</v>
      </c>
      <c r="L5524">
        <v>81070.34</v>
      </c>
      <c r="M5524">
        <v>2</v>
      </c>
      <c r="N5524" t="str">
        <f t="shared" si="605"/>
        <v>Standard</v>
      </c>
      <c r="O5524">
        <v>1</v>
      </c>
      <c r="P5524">
        <v>0</v>
      </c>
      <c r="Q5524">
        <v>80985.88</v>
      </c>
      <c r="R5524" t="str">
        <f t="shared" si="606"/>
        <v>Medium Value</v>
      </c>
      <c r="S5524" t="str">
        <f t="shared" si="607"/>
        <v>Medium</v>
      </c>
      <c r="T5524">
        <v>0</v>
      </c>
      <c r="U5524" t="str">
        <f t="shared" si="608"/>
        <v>Retained</v>
      </c>
    </row>
    <row r="5525" spans="1:21" x14ac:dyDescent="0.3">
      <c r="A5525">
        <v>5524</v>
      </c>
      <c r="B5525">
        <v>15625586</v>
      </c>
      <c r="C5525" t="s">
        <v>340</v>
      </c>
      <c r="D5525">
        <v>717</v>
      </c>
      <c r="E5525" t="str">
        <f t="shared" si="602"/>
        <v>Low Risk</v>
      </c>
      <c r="F5525" t="s">
        <v>15</v>
      </c>
      <c r="G5525" t="s">
        <v>23</v>
      </c>
      <c r="H5525">
        <v>35</v>
      </c>
      <c r="I5525" t="str">
        <f t="shared" si="603"/>
        <v>Middle Age</v>
      </c>
      <c r="J5525">
        <v>4</v>
      </c>
      <c r="K5525" t="str">
        <f t="shared" si="604"/>
        <v>Established</v>
      </c>
      <c r="L5525">
        <v>0</v>
      </c>
      <c r="M5525">
        <v>1</v>
      </c>
      <c r="N5525" t="str">
        <f t="shared" si="605"/>
        <v>Basic</v>
      </c>
      <c r="O5525">
        <v>1</v>
      </c>
      <c r="P5525">
        <v>1</v>
      </c>
      <c r="Q5525">
        <v>167573.06</v>
      </c>
      <c r="R5525" t="str">
        <f t="shared" si="606"/>
        <v>Medium Value</v>
      </c>
      <c r="S5525" t="str">
        <f t="shared" si="607"/>
        <v>High</v>
      </c>
      <c r="T5525">
        <v>0</v>
      </c>
      <c r="U5525" t="str">
        <f t="shared" si="608"/>
        <v>Retained</v>
      </c>
    </row>
    <row r="5526" spans="1:21" x14ac:dyDescent="0.3">
      <c r="A5526">
        <v>5525</v>
      </c>
      <c r="B5526">
        <v>15654975</v>
      </c>
      <c r="C5526" t="s">
        <v>134</v>
      </c>
      <c r="D5526">
        <v>641</v>
      </c>
      <c r="E5526" t="str">
        <f t="shared" si="602"/>
        <v>Medium Risk</v>
      </c>
      <c r="F5526" t="s">
        <v>15</v>
      </c>
      <c r="G5526" t="s">
        <v>16</v>
      </c>
      <c r="H5526">
        <v>53</v>
      </c>
      <c r="I5526" t="str">
        <f t="shared" si="603"/>
        <v>Old</v>
      </c>
      <c r="J5526">
        <v>0</v>
      </c>
      <c r="K5526" t="str">
        <f t="shared" si="604"/>
        <v>New</v>
      </c>
      <c r="L5526">
        <v>123835.52</v>
      </c>
      <c r="M5526">
        <v>2</v>
      </c>
      <c r="N5526" t="str">
        <f t="shared" si="605"/>
        <v>Standard</v>
      </c>
      <c r="O5526">
        <v>0</v>
      </c>
      <c r="P5526">
        <v>1</v>
      </c>
      <c r="Q5526">
        <v>160110.65</v>
      </c>
      <c r="R5526" t="str">
        <f t="shared" si="606"/>
        <v>High Value</v>
      </c>
      <c r="S5526" t="str">
        <f t="shared" si="607"/>
        <v>High</v>
      </c>
      <c r="T5526">
        <v>0</v>
      </c>
      <c r="U5526" t="str">
        <f t="shared" si="608"/>
        <v>Retained</v>
      </c>
    </row>
    <row r="5527" spans="1:21" x14ac:dyDescent="0.3">
      <c r="A5527">
        <v>5526</v>
      </c>
      <c r="B5527">
        <v>15782993</v>
      </c>
      <c r="C5527" t="s">
        <v>748</v>
      </c>
      <c r="D5527">
        <v>624</v>
      </c>
      <c r="E5527" t="str">
        <f t="shared" si="602"/>
        <v>Medium Risk</v>
      </c>
      <c r="F5527" t="s">
        <v>15</v>
      </c>
      <c r="G5527" t="s">
        <v>23</v>
      </c>
      <c r="H5527">
        <v>51</v>
      </c>
      <c r="I5527" t="str">
        <f t="shared" si="603"/>
        <v>Old</v>
      </c>
      <c r="J5527">
        <v>10</v>
      </c>
      <c r="K5527" t="str">
        <f t="shared" si="604"/>
        <v>Very Loyal</v>
      </c>
      <c r="L5527">
        <v>123401.43</v>
      </c>
      <c r="M5527">
        <v>2</v>
      </c>
      <c r="N5527" t="str">
        <f t="shared" si="605"/>
        <v>Standard</v>
      </c>
      <c r="O5527">
        <v>1</v>
      </c>
      <c r="P5527">
        <v>1</v>
      </c>
      <c r="Q5527">
        <v>127825.25</v>
      </c>
      <c r="R5527" t="str">
        <f t="shared" si="606"/>
        <v>High Value</v>
      </c>
      <c r="S5527" t="str">
        <f t="shared" si="607"/>
        <v>High</v>
      </c>
      <c r="T5527">
        <v>0</v>
      </c>
      <c r="U5527" t="str">
        <f t="shared" si="608"/>
        <v>Retained</v>
      </c>
    </row>
    <row r="5528" spans="1:21" x14ac:dyDescent="0.3">
      <c r="A5528">
        <v>5527</v>
      </c>
      <c r="B5528">
        <v>15774382</v>
      </c>
      <c r="C5528" t="s">
        <v>850</v>
      </c>
      <c r="D5528">
        <v>579</v>
      </c>
      <c r="E5528" t="str">
        <f t="shared" si="602"/>
        <v>Medium Risk</v>
      </c>
      <c r="F5528" t="s">
        <v>26</v>
      </c>
      <c r="G5528" t="s">
        <v>23</v>
      </c>
      <c r="H5528">
        <v>49</v>
      </c>
      <c r="I5528" t="str">
        <f t="shared" si="603"/>
        <v>Middle Age</v>
      </c>
      <c r="J5528">
        <v>4</v>
      </c>
      <c r="K5528" t="str">
        <f t="shared" si="604"/>
        <v>Established</v>
      </c>
      <c r="L5528">
        <v>169377.31</v>
      </c>
      <c r="M5528">
        <v>1</v>
      </c>
      <c r="N5528" t="str">
        <f t="shared" si="605"/>
        <v>Basic</v>
      </c>
      <c r="O5528">
        <v>1</v>
      </c>
      <c r="P5528">
        <v>1</v>
      </c>
      <c r="Q5528">
        <v>123535.05</v>
      </c>
      <c r="R5528" t="str">
        <f t="shared" si="606"/>
        <v>Medium Value</v>
      </c>
      <c r="S5528" t="str">
        <f t="shared" si="607"/>
        <v>High</v>
      </c>
      <c r="T5528">
        <v>0</v>
      </c>
      <c r="U5528" t="str">
        <f t="shared" si="608"/>
        <v>Retained</v>
      </c>
    </row>
    <row r="5529" spans="1:21" x14ac:dyDescent="0.3">
      <c r="A5529">
        <v>5528</v>
      </c>
      <c r="B5529">
        <v>15689602</v>
      </c>
      <c r="C5529" t="s">
        <v>392</v>
      </c>
      <c r="D5529">
        <v>698</v>
      </c>
      <c r="E5529" t="str">
        <f t="shared" si="602"/>
        <v>Medium Risk</v>
      </c>
      <c r="F5529" t="s">
        <v>15</v>
      </c>
      <c r="G5529" t="s">
        <v>23</v>
      </c>
      <c r="H5529">
        <v>38</v>
      </c>
      <c r="I5529" t="str">
        <f t="shared" si="603"/>
        <v>Middle Age</v>
      </c>
      <c r="J5529">
        <v>2</v>
      </c>
      <c r="K5529" t="str">
        <f t="shared" si="604"/>
        <v>New</v>
      </c>
      <c r="L5529">
        <v>130015.24</v>
      </c>
      <c r="M5529">
        <v>1</v>
      </c>
      <c r="N5529" t="str">
        <f t="shared" si="605"/>
        <v>Basic</v>
      </c>
      <c r="O5529">
        <v>1</v>
      </c>
      <c r="P5529">
        <v>1</v>
      </c>
      <c r="Q5529">
        <v>41595.300000000003</v>
      </c>
      <c r="R5529" t="str">
        <f t="shared" si="606"/>
        <v>Low value</v>
      </c>
      <c r="S5529" t="str">
        <f t="shared" si="607"/>
        <v>Low</v>
      </c>
      <c r="T5529">
        <v>0</v>
      </c>
      <c r="U5529" t="str">
        <f t="shared" si="608"/>
        <v>Retained</v>
      </c>
    </row>
    <row r="5530" spans="1:21" x14ac:dyDescent="0.3">
      <c r="A5530">
        <v>5529</v>
      </c>
      <c r="B5530">
        <v>15756155</v>
      </c>
      <c r="C5530" t="s">
        <v>117</v>
      </c>
      <c r="D5530">
        <v>645</v>
      </c>
      <c r="E5530" t="str">
        <f t="shared" si="602"/>
        <v>Medium Risk</v>
      </c>
      <c r="F5530" t="s">
        <v>15</v>
      </c>
      <c r="G5530" t="s">
        <v>23</v>
      </c>
      <c r="H5530">
        <v>32</v>
      </c>
      <c r="I5530" t="str">
        <f t="shared" si="603"/>
        <v>Middle Age</v>
      </c>
      <c r="J5530">
        <v>4</v>
      </c>
      <c r="K5530" t="str">
        <f t="shared" si="604"/>
        <v>Established</v>
      </c>
      <c r="L5530">
        <v>0</v>
      </c>
      <c r="M5530">
        <v>2</v>
      </c>
      <c r="N5530" t="str">
        <f t="shared" si="605"/>
        <v>Standard</v>
      </c>
      <c r="O5530">
        <v>0</v>
      </c>
      <c r="P5530">
        <v>1</v>
      </c>
      <c r="Q5530">
        <v>97628.08</v>
      </c>
      <c r="R5530" t="str">
        <f t="shared" si="606"/>
        <v>Medium Value</v>
      </c>
      <c r="S5530" t="str">
        <f t="shared" si="607"/>
        <v>Medium</v>
      </c>
      <c r="T5530">
        <v>0</v>
      </c>
      <c r="U5530" t="str">
        <f t="shared" si="608"/>
        <v>Retained</v>
      </c>
    </row>
    <row r="5531" spans="1:21" x14ac:dyDescent="0.3">
      <c r="A5531">
        <v>5530</v>
      </c>
      <c r="B5531">
        <v>15812647</v>
      </c>
      <c r="C5531" t="s">
        <v>67</v>
      </c>
      <c r="D5531">
        <v>691</v>
      </c>
      <c r="E5531" t="str">
        <f t="shared" si="602"/>
        <v>Medium Risk</v>
      </c>
      <c r="F5531" t="s">
        <v>15</v>
      </c>
      <c r="G5531" t="s">
        <v>23</v>
      </c>
      <c r="H5531">
        <v>34</v>
      </c>
      <c r="I5531" t="str">
        <f t="shared" si="603"/>
        <v>Middle Age</v>
      </c>
      <c r="J5531">
        <v>8</v>
      </c>
      <c r="K5531" t="str">
        <f t="shared" si="604"/>
        <v>Loyal</v>
      </c>
      <c r="L5531">
        <v>133936.04</v>
      </c>
      <c r="M5531">
        <v>2</v>
      </c>
      <c r="N5531" t="str">
        <f t="shared" si="605"/>
        <v>Standard</v>
      </c>
      <c r="O5531">
        <v>1</v>
      </c>
      <c r="P5531">
        <v>0</v>
      </c>
      <c r="Q5531">
        <v>91359.79</v>
      </c>
      <c r="R5531" t="str">
        <f t="shared" si="606"/>
        <v>Medium Value</v>
      </c>
      <c r="S5531" t="str">
        <f t="shared" si="607"/>
        <v>Medium</v>
      </c>
      <c r="T5531">
        <v>0</v>
      </c>
      <c r="U5531" t="str">
        <f t="shared" si="608"/>
        <v>Retained</v>
      </c>
    </row>
    <row r="5532" spans="1:21" x14ac:dyDescent="0.3">
      <c r="A5532">
        <v>5531</v>
      </c>
      <c r="B5532">
        <v>15736043</v>
      </c>
      <c r="C5532" t="s">
        <v>782</v>
      </c>
      <c r="D5532">
        <v>638</v>
      </c>
      <c r="E5532" t="str">
        <f t="shared" si="602"/>
        <v>Medium Risk</v>
      </c>
      <c r="F5532" t="s">
        <v>15</v>
      </c>
      <c r="G5532" t="s">
        <v>23</v>
      </c>
      <c r="H5532">
        <v>34</v>
      </c>
      <c r="I5532" t="str">
        <f t="shared" si="603"/>
        <v>Middle Age</v>
      </c>
      <c r="J5532">
        <v>6</v>
      </c>
      <c r="K5532" t="str">
        <f t="shared" si="604"/>
        <v>Loyal</v>
      </c>
      <c r="L5532">
        <v>114543.27</v>
      </c>
      <c r="M5532">
        <v>1</v>
      </c>
      <c r="N5532" t="str">
        <f t="shared" si="605"/>
        <v>Basic</v>
      </c>
      <c r="O5532">
        <v>1</v>
      </c>
      <c r="P5532">
        <v>1</v>
      </c>
      <c r="Q5532">
        <v>97755.29</v>
      </c>
      <c r="R5532" t="str">
        <f t="shared" si="606"/>
        <v>Medium Value</v>
      </c>
      <c r="S5532" t="str">
        <f t="shared" si="607"/>
        <v>Medium</v>
      </c>
      <c r="T5532">
        <v>0</v>
      </c>
      <c r="U5532" t="str">
        <f t="shared" si="608"/>
        <v>Retained</v>
      </c>
    </row>
    <row r="5533" spans="1:21" x14ac:dyDescent="0.3">
      <c r="A5533">
        <v>5532</v>
      </c>
      <c r="B5533">
        <v>15696744</v>
      </c>
      <c r="C5533" t="s">
        <v>216</v>
      </c>
      <c r="D5533">
        <v>705</v>
      </c>
      <c r="E5533" t="str">
        <f t="shared" si="602"/>
        <v>Low Risk</v>
      </c>
      <c r="F5533" t="s">
        <v>15</v>
      </c>
      <c r="G5533" t="s">
        <v>16</v>
      </c>
      <c r="H5533">
        <v>31</v>
      </c>
      <c r="I5533" t="str">
        <f t="shared" si="603"/>
        <v>Middle Age</v>
      </c>
      <c r="J5533">
        <v>3</v>
      </c>
      <c r="K5533" t="str">
        <f t="shared" si="604"/>
        <v>Established</v>
      </c>
      <c r="L5533">
        <v>119794.67</v>
      </c>
      <c r="M5533">
        <v>1</v>
      </c>
      <c r="N5533" t="str">
        <f t="shared" si="605"/>
        <v>Basic</v>
      </c>
      <c r="O5533">
        <v>0</v>
      </c>
      <c r="P5533">
        <v>0</v>
      </c>
      <c r="Q5533">
        <v>182528.44</v>
      </c>
      <c r="R5533" t="str">
        <f t="shared" si="606"/>
        <v>Medium Value</v>
      </c>
      <c r="S5533" t="str">
        <f t="shared" si="607"/>
        <v>High</v>
      </c>
      <c r="T5533">
        <v>0</v>
      </c>
      <c r="U5533" t="str">
        <f t="shared" si="608"/>
        <v>Retained</v>
      </c>
    </row>
    <row r="5534" spans="1:21" x14ac:dyDescent="0.3">
      <c r="A5534">
        <v>5533</v>
      </c>
      <c r="B5534">
        <v>15602572</v>
      </c>
      <c r="C5534" t="s">
        <v>753</v>
      </c>
      <c r="D5534">
        <v>720</v>
      </c>
      <c r="E5534" t="str">
        <f t="shared" si="602"/>
        <v>Low Risk</v>
      </c>
      <c r="F5534" t="s">
        <v>15</v>
      </c>
      <c r="G5534" t="s">
        <v>23</v>
      </c>
      <c r="H5534">
        <v>33</v>
      </c>
      <c r="I5534" t="str">
        <f t="shared" si="603"/>
        <v>Middle Age</v>
      </c>
      <c r="J5534">
        <v>9</v>
      </c>
      <c r="K5534" t="str">
        <f t="shared" si="604"/>
        <v>Very Loyal</v>
      </c>
      <c r="L5534">
        <v>0</v>
      </c>
      <c r="M5534">
        <v>2</v>
      </c>
      <c r="N5534" t="str">
        <f t="shared" si="605"/>
        <v>Standard</v>
      </c>
      <c r="O5534">
        <v>1</v>
      </c>
      <c r="P5534">
        <v>1</v>
      </c>
      <c r="Q5534">
        <v>142956.48000000001</v>
      </c>
      <c r="R5534" t="str">
        <f t="shared" si="606"/>
        <v>High Value</v>
      </c>
      <c r="S5534" t="str">
        <f t="shared" si="607"/>
        <v>High</v>
      </c>
      <c r="T5534">
        <v>0</v>
      </c>
      <c r="U5534" t="str">
        <f t="shared" si="608"/>
        <v>Retained</v>
      </c>
    </row>
    <row r="5535" spans="1:21" x14ac:dyDescent="0.3">
      <c r="A5535">
        <v>5534</v>
      </c>
      <c r="B5535">
        <v>15674765</v>
      </c>
      <c r="C5535" t="s">
        <v>21</v>
      </c>
      <c r="D5535">
        <v>553</v>
      </c>
      <c r="E5535" t="str">
        <f t="shared" si="602"/>
        <v>Medium Risk</v>
      </c>
      <c r="F5535" t="s">
        <v>18</v>
      </c>
      <c r="G5535" t="s">
        <v>23</v>
      </c>
      <c r="H5535">
        <v>44</v>
      </c>
      <c r="I5535" t="str">
        <f t="shared" si="603"/>
        <v>Middle Age</v>
      </c>
      <c r="J5535">
        <v>4</v>
      </c>
      <c r="K5535" t="str">
        <f t="shared" si="604"/>
        <v>Established</v>
      </c>
      <c r="L5535">
        <v>0</v>
      </c>
      <c r="M5535">
        <v>1</v>
      </c>
      <c r="N5535" t="str">
        <f t="shared" si="605"/>
        <v>Basic</v>
      </c>
      <c r="O5535">
        <v>1</v>
      </c>
      <c r="P5535">
        <v>0</v>
      </c>
      <c r="Q5535">
        <v>10789.3</v>
      </c>
      <c r="R5535" t="str">
        <f t="shared" si="606"/>
        <v>Low value</v>
      </c>
      <c r="S5535" t="str">
        <f t="shared" si="607"/>
        <v>Low</v>
      </c>
      <c r="T5535">
        <v>0</v>
      </c>
      <c r="U5535" t="str">
        <f t="shared" si="608"/>
        <v>Retained</v>
      </c>
    </row>
    <row r="5536" spans="1:21" x14ac:dyDescent="0.3">
      <c r="A5536">
        <v>5535</v>
      </c>
      <c r="B5536">
        <v>15678725</v>
      </c>
      <c r="C5536" t="s">
        <v>2186</v>
      </c>
      <c r="D5536">
        <v>658</v>
      </c>
      <c r="E5536" t="str">
        <f t="shared" si="602"/>
        <v>Medium Risk</v>
      </c>
      <c r="F5536" t="s">
        <v>15</v>
      </c>
      <c r="G5536" t="s">
        <v>16</v>
      </c>
      <c r="H5536">
        <v>29</v>
      </c>
      <c r="I5536" t="str">
        <f t="shared" si="603"/>
        <v>Adolescence</v>
      </c>
      <c r="J5536">
        <v>8</v>
      </c>
      <c r="K5536" t="str">
        <f t="shared" si="604"/>
        <v>Loyal</v>
      </c>
      <c r="L5536">
        <v>0</v>
      </c>
      <c r="M5536">
        <v>2</v>
      </c>
      <c r="N5536" t="str">
        <f t="shared" si="605"/>
        <v>Standard</v>
      </c>
      <c r="O5536">
        <v>0</v>
      </c>
      <c r="P5536">
        <v>1</v>
      </c>
      <c r="Q5536">
        <v>130461.09</v>
      </c>
      <c r="R5536" t="str">
        <f t="shared" si="606"/>
        <v>High Value</v>
      </c>
      <c r="S5536" t="str">
        <f t="shared" si="607"/>
        <v>High</v>
      </c>
      <c r="T5536">
        <v>0</v>
      </c>
      <c r="U5536" t="str">
        <f t="shared" si="608"/>
        <v>Retained</v>
      </c>
    </row>
    <row r="5537" spans="1:21" x14ac:dyDescent="0.3">
      <c r="A5537">
        <v>5536</v>
      </c>
      <c r="B5537">
        <v>15694444</v>
      </c>
      <c r="C5537" t="s">
        <v>2187</v>
      </c>
      <c r="D5537">
        <v>648</v>
      </c>
      <c r="E5537" t="str">
        <f t="shared" si="602"/>
        <v>Medium Risk</v>
      </c>
      <c r="F5537" t="s">
        <v>26</v>
      </c>
      <c r="G5537" t="s">
        <v>16</v>
      </c>
      <c r="H5537">
        <v>32</v>
      </c>
      <c r="I5537" t="str">
        <f t="shared" si="603"/>
        <v>Middle Age</v>
      </c>
      <c r="J5537">
        <v>8</v>
      </c>
      <c r="K5537" t="str">
        <f t="shared" si="604"/>
        <v>Loyal</v>
      </c>
      <c r="L5537">
        <v>157138.99</v>
      </c>
      <c r="M5537">
        <v>3</v>
      </c>
      <c r="N5537" t="str">
        <f t="shared" si="605"/>
        <v>Premium</v>
      </c>
      <c r="O5537">
        <v>1</v>
      </c>
      <c r="P5537">
        <v>0</v>
      </c>
      <c r="Q5537">
        <v>190994.48</v>
      </c>
      <c r="R5537" t="str">
        <f t="shared" si="606"/>
        <v>High Value</v>
      </c>
      <c r="S5537" t="str">
        <f t="shared" si="607"/>
        <v>High</v>
      </c>
      <c r="T5537">
        <v>1</v>
      </c>
      <c r="U5537" t="str">
        <f t="shared" si="608"/>
        <v>Churned</v>
      </c>
    </row>
    <row r="5538" spans="1:21" x14ac:dyDescent="0.3">
      <c r="A5538">
        <v>5537</v>
      </c>
      <c r="B5538">
        <v>15795878</v>
      </c>
      <c r="C5538" t="s">
        <v>2135</v>
      </c>
      <c r="D5538">
        <v>636</v>
      </c>
      <c r="E5538" t="str">
        <f t="shared" si="602"/>
        <v>Medium Risk</v>
      </c>
      <c r="F5538" t="s">
        <v>18</v>
      </c>
      <c r="G5538" t="s">
        <v>23</v>
      </c>
      <c r="H5538">
        <v>45</v>
      </c>
      <c r="I5538" t="str">
        <f t="shared" si="603"/>
        <v>Middle Age</v>
      </c>
      <c r="J5538">
        <v>3</v>
      </c>
      <c r="K5538" t="str">
        <f t="shared" si="604"/>
        <v>Established</v>
      </c>
      <c r="L5538">
        <v>0</v>
      </c>
      <c r="M5538">
        <v>2</v>
      </c>
      <c r="N5538" t="str">
        <f t="shared" si="605"/>
        <v>Standard</v>
      </c>
      <c r="O5538">
        <v>1</v>
      </c>
      <c r="P5538">
        <v>1</v>
      </c>
      <c r="Q5538">
        <v>159463.79999999999</v>
      </c>
      <c r="R5538" t="str">
        <f t="shared" si="606"/>
        <v>High Value</v>
      </c>
      <c r="S5538" t="str">
        <f t="shared" si="607"/>
        <v>High</v>
      </c>
      <c r="T5538">
        <v>0</v>
      </c>
      <c r="U5538" t="str">
        <f t="shared" si="608"/>
        <v>Retained</v>
      </c>
    </row>
    <row r="5539" spans="1:21" x14ac:dyDescent="0.3">
      <c r="A5539">
        <v>5538</v>
      </c>
      <c r="B5539">
        <v>15735346</v>
      </c>
      <c r="C5539" t="s">
        <v>93</v>
      </c>
      <c r="D5539">
        <v>527</v>
      </c>
      <c r="E5539" t="str">
        <f t="shared" si="602"/>
        <v>Medium Risk</v>
      </c>
      <c r="F5539" t="s">
        <v>26</v>
      </c>
      <c r="G5539" t="s">
        <v>16</v>
      </c>
      <c r="H5539">
        <v>41</v>
      </c>
      <c r="I5539" t="str">
        <f t="shared" si="603"/>
        <v>Middle Age</v>
      </c>
      <c r="J5539">
        <v>10</v>
      </c>
      <c r="K5539" t="str">
        <f t="shared" si="604"/>
        <v>Very Loyal</v>
      </c>
      <c r="L5539">
        <v>136733.24</v>
      </c>
      <c r="M5539">
        <v>1</v>
      </c>
      <c r="N5539" t="str">
        <f t="shared" si="605"/>
        <v>Basic</v>
      </c>
      <c r="O5539">
        <v>1</v>
      </c>
      <c r="P5539">
        <v>1</v>
      </c>
      <c r="Q5539">
        <v>57589.29</v>
      </c>
      <c r="R5539" t="str">
        <f t="shared" si="606"/>
        <v>Medium Value</v>
      </c>
      <c r="S5539" t="str">
        <f t="shared" si="607"/>
        <v>Medium</v>
      </c>
      <c r="T5539">
        <v>0</v>
      </c>
      <c r="U5539" t="str">
        <f t="shared" si="608"/>
        <v>Retained</v>
      </c>
    </row>
    <row r="5540" spans="1:21" x14ac:dyDescent="0.3">
      <c r="A5540">
        <v>5539</v>
      </c>
      <c r="B5540">
        <v>15687094</v>
      </c>
      <c r="C5540" t="s">
        <v>137</v>
      </c>
      <c r="D5540">
        <v>717</v>
      </c>
      <c r="E5540" t="str">
        <f t="shared" si="602"/>
        <v>Low Risk</v>
      </c>
      <c r="F5540" t="s">
        <v>26</v>
      </c>
      <c r="G5540" t="s">
        <v>16</v>
      </c>
      <c r="H5540">
        <v>28</v>
      </c>
      <c r="I5540" t="str">
        <f t="shared" si="603"/>
        <v>Adolescence</v>
      </c>
      <c r="J5540">
        <v>9</v>
      </c>
      <c r="K5540" t="str">
        <f t="shared" si="604"/>
        <v>Very Loyal</v>
      </c>
      <c r="L5540">
        <v>82498.14</v>
      </c>
      <c r="M5540">
        <v>2</v>
      </c>
      <c r="N5540" t="str">
        <f t="shared" si="605"/>
        <v>Standard</v>
      </c>
      <c r="O5540">
        <v>0</v>
      </c>
      <c r="P5540">
        <v>0</v>
      </c>
      <c r="Q5540">
        <v>40437.67</v>
      </c>
      <c r="R5540" t="str">
        <f t="shared" si="606"/>
        <v>Low value</v>
      </c>
      <c r="S5540" t="str">
        <f t="shared" si="607"/>
        <v>Low</v>
      </c>
      <c r="T5540">
        <v>0</v>
      </c>
      <c r="U5540" t="str">
        <f t="shared" si="608"/>
        <v>Retained</v>
      </c>
    </row>
    <row r="5541" spans="1:21" x14ac:dyDescent="0.3">
      <c r="A5541">
        <v>5540</v>
      </c>
      <c r="B5541">
        <v>15790067</v>
      </c>
      <c r="C5541" t="s">
        <v>180</v>
      </c>
      <c r="D5541">
        <v>614</v>
      </c>
      <c r="E5541" t="str">
        <f t="shared" si="602"/>
        <v>Medium Risk</v>
      </c>
      <c r="F5541" t="s">
        <v>18</v>
      </c>
      <c r="G5541" t="s">
        <v>23</v>
      </c>
      <c r="H5541">
        <v>39</v>
      </c>
      <c r="I5541" t="str">
        <f t="shared" si="603"/>
        <v>Middle Age</v>
      </c>
      <c r="J5541">
        <v>3</v>
      </c>
      <c r="K5541" t="str">
        <f t="shared" si="604"/>
        <v>Established</v>
      </c>
      <c r="L5541">
        <v>151914.93</v>
      </c>
      <c r="M5541">
        <v>1</v>
      </c>
      <c r="N5541" t="str">
        <f t="shared" si="605"/>
        <v>Basic</v>
      </c>
      <c r="O5541">
        <v>0</v>
      </c>
      <c r="P5541">
        <v>0</v>
      </c>
      <c r="Q5541">
        <v>56459.45</v>
      </c>
      <c r="R5541" t="str">
        <f t="shared" si="606"/>
        <v>Medium Value</v>
      </c>
      <c r="S5541" t="str">
        <f t="shared" si="607"/>
        <v>Medium</v>
      </c>
      <c r="T5541">
        <v>0</v>
      </c>
      <c r="U5541" t="str">
        <f t="shared" si="608"/>
        <v>Retained</v>
      </c>
    </row>
    <row r="5542" spans="1:21" x14ac:dyDescent="0.3">
      <c r="A5542">
        <v>5541</v>
      </c>
      <c r="B5542">
        <v>15605742</v>
      </c>
      <c r="C5542" t="s">
        <v>943</v>
      </c>
      <c r="D5542">
        <v>737</v>
      </c>
      <c r="E5542" t="str">
        <f t="shared" si="602"/>
        <v>Low Risk</v>
      </c>
      <c r="F5542" t="s">
        <v>15</v>
      </c>
      <c r="G5542" t="s">
        <v>23</v>
      </c>
      <c r="H5542">
        <v>43</v>
      </c>
      <c r="I5542" t="str">
        <f t="shared" si="603"/>
        <v>Middle Age</v>
      </c>
      <c r="J5542">
        <v>0</v>
      </c>
      <c r="K5542" t="str">
        <f t="shared" si="604"/>
        <v>New</v>
      </c>
      <c r="L5542">
        <v>80090.929999999993</v>
      </c>
      <c r="M5542">
        <v>1</v>
      </c>
      <c r="N5542" t="str">
        <f t="shared" si="605"/>
        <v>Basic</v>
      </c>
      <c r="O5542">
        <v>1</v>
      </c>
      <c r="P5542">
        <v>0</v>
      </c>
      <c r="Q5542">
        <v>39920</v>
      </c>
      <c r="R5542" t="str">
        <f t="shared" si="606"/>
        <v>Low value</v>
      </c>
      <c r="S5542" t="str">
        <f t="shared" si="607"/>
        <v>Low</v>
      </c>
      <c r="T5542">
        <v>1</v>
      </c>
      <c r="U5542" t="str">
        <f t="shared" si="608"/>
        <v>Churned</v>
      </c>
    </row>
    <row r="5543" spans="1:21" x14ac:dyDescent="0.3">
      <c r="A5543">
        <v>5542</v>
      </c>
      <c r="B5543">
        <v>15566740</v>
      </c>
      <c r="C5543" t="s">
        <v>2188</v>
      </c>
      <c r="D5543">
        <v>587</v>
      </c>
      <c r="E5543" t="str">
        <f t="shared" si="602"/>
        <v>Medium Risk</v>
      </c>
      <c r="F5543" t="s">
        <v>18</v>
      </c>
      <c r="G5543" t="s">
        <v>23</v>
      </c>
      <c r="H5543">
        <v>51</v>
      </c>
      <c r="I5543" t="str">
        <f t="shared" si="603"/>
        <v>Old</v>
      </c>
      <c r="J5543">
        <v>3</v>
      </c>
      <c r="K5543" t="str">
        <f t="shared" si="604"/>
        <v>Established</v>
      </c>
      <c r="L5543">
        <v>83739.320000000007</v>
      </c>
      <c r="M5543">
        <v>1</v>
      </c>
      <c r="N5543" t="str">
        <f t="shared" si="605"/>
        <v>Basic</v>
      </c>
      <c r="O5543">
        <v>0</v>
      </c>
      <c r="P5543">
        <v>1</v>
      </c>
      <c r="Q5543">
        <v>148798.45000000001</v>
      </c>
      <c r="R5543" t="str">
        <f t="shared" si="606"/>
        <v>Medium Value</v>
      </c>
      <c r="S5543" t="str">
        <f t="shared" si="607"/>
        <v>High</v>
      </c>
      <c r="T5543">
        <v>0</v>
      </c>
      <c r="U5543" t="str">
        <f t="shared" si="608"/>
        <v>Retained</v>
      </c>
    </row>
    <row r="5544" spans="1:21" x14ac:dyDescent="0.3">
      <c r="A5544">
        <v>5543</v>
      </c>
      <c r="B5544">
        <v>15664897</v>
      </c>
      <c r="C5544" t="s">
        <v>922</v>
      </c>
      <c r="D5544">
        <v>682</v>
      </c>
      <c r="E5544" t="str">
        <f t="shared" si="602"/>
        <v>Medium Risk</v>
      </c>
      <c r="F5544" t="s">
        <v>15</v>
      </c>
      <c r="G5544" t="s">
        <v>16</v>
      </c>
      <c r="H5544">
        <v>35</v>
      </c>
      <c r="I5544" t="str">
        <f t="shared" si="603"/>
        <v>Middle Age</v>
      </c>
      <c r="J5544">
        <v>2</v>
      </c>
      <c r="K5544" t="str">
        <f t="shared" si="604"/>
        <v>New</v>
      </c>
      <c r="L5544">
        <v>181166.44</v>
      </c>
      <c r="M5544">
        <v>1</v>
      </c>
      <c r="N5544" t="str">
        <f t="shared" si="605"/>
        <v>Basic</v>
      </c>
      <c r="O5544">
        <v>1</v>
      </c>
      <c r="P5544">
        <v>1</v>
      </c>
      <c r="Q5544">
        <v>63737.19</v>
      </c>
      <c r="R5544" t="str">
        <f t="shared" si="606"/>
        <v>Medium Value</v>
      </c>
      <c r="S5544" t="str">
        <f t="shared" si="607"/>
        <v>Medium</v>
      </c>
      <c r="T5544">
        <v>1</v>
      </c>
      <c r="U5544" t="str">
        <f t="shared" si="608"/>
        <v>Churned</v>
      </c>
    </row>
    <row r="5545" spans="1:21" x14ac:dyDescent="0.3">
      <c r="A5545">
        <v>5544</v>
      </c>
      <c r="B5545">
        <v>15585777</v>
      </c>
      <c r="C5545" t="s">
        <v>365</v>
      </c>
      <c r="D5545">
        <v>710</v>
      </c>
      <c r="E5545" t="str">
        <f t="shared" si="602"/>
        <v>Low Risk</v>
      </c>
      <c r="F5545" t="s">
        <v>15</v>
      </c>
      <c r="G5545" t="s">
        <v>23</v>
      </c>
      <c r="H5545">
        <v>38</v>
      </c>
      <c r="I5545" t="str">
        <f t="shared" si="603"/>
        <v>Middle Age</v>
      </c>
      <c r="J5545">
        <v>3</v>
      </c>
      <c r="K5545" t="str">
        <f t="shared" si="604"/>
        <v>Established</v>
      </c>
      <c r="L5545">
        <v>130588.82</v>
      </c>
      <c r="M5545">
        <v>1</v>
      </c>
      <c r="N5545" t="str">
        <f t="shared" si="605"/>
        <v>Basic</v>
      </c>
      <c r="O5545">
        <v>1</v>
      </c>
      <c r="P5545">
        <v>1</v>
      </c>
      <c r="Q5545">
        <v>154997.64000000001</v>
      </c>
      <c r="R5545" t="str">
        <f t="shared" si="606"/>
        <v>Medium Value</v>
      </c>
      <c r="S5545" t="str">
        <f t="shared" si="607"/>
        <v>High</v>
      </c>
      <c r="T5545">
        <v>0</v>
      </c>
      <c r="U5545" t="str">
        <f t="shared" si="608"/>
        <v>Retained</v>
      </c>
    </row>
    <row r="5546" spans="1:21" x14ac:dyDescent="0.3">
      <c r="A5546">
        <v>5545</v>
      </c>
      <c r="B5546">
        <v>15650864</v>
      </c>
      <c r="C5546" t="s">
        <v>329</v>
      </c>
      <c r="D5546">
        <v>507</v>
      </c>
      <c r="E5546" t="str">
        <f t="shared" si="602"/>
        <v>Medium Risk</v>
      </c>
      <c r="F5546" t="s">
        <v>15</v>
      </c>
      <c r="G5546" t="s">
        <v>23</v>
      </c>
      <c r="H5546">
        <v>42</v>
      </c>
      <c r="I5546" t="str">
        <f t="shared" si="603"/>
        <v>Middle Age</v>
      </c>
      <c r="J5546">
        <v>6</v>
      </c>
      <c r="K5546" t="str">
        <f t="shared" si="604"/>
        <v>Loyal</v>
      </c>
      <c r="L5546">
        <v>0</v>
      </c>
      <c r="M5546">
        <v>2</v>
      </c>
      <c r="N5546" t="str">
        <f t="shared" si="605"/>
        <v>Standard</v>
      </c>
      <c r="O5546">
        <v>1</v>
      </c>
      <c r="P5546">
        <v>0</v>
      </c>
      <c r="Q5546">
        <v>34777.230000000003</v>
      </c>
      <c r="R5546" t="str">
        <f t="shared" si="606"/>
        <v>Low value</v>
      </c>
      <c r="S5546" t="str">
        <f t="shared" si="607"/>
        <v>Low</v>
      </c>
      <c r="T5546">
        <v>0</v>
      </c>
      <c r="U5546" t="str">
        <f t="shared" si="608"/>
        <v>Retained</v>
      </c>
    </row>
    <row r="5547" spans="1:21" x14ac:dyDescent="0.3">
      <c r="A5547">
        <v>5546</v>
      </c>
      <c r="B5547">
        <v>15806709</v>
      </c>
      <c r="C5547" t="s">
        <v>38</v>
      </c>
      <c r="D5547">
        <v>609</v>
      </c>
      <c r="E5547" t="str">
        <f t="shared" si="602"/>
        <v>Medium Risk</v>
      </c>
      <c r="F5547" t="s">
        <v>26</v>
      </c>
      <c r="G5547" t="s">
        <v>23</v>
      </c>
      <c r="H5547">
        <v>33</v>
      </c>
      <c r="I5547" t="str">
        <f t="shared" si="603"/>
        <v>Middle Age</v>
      </c>
      <c r="J5547">
        <v>6</v>
      </c>
      <c r="K5547" t="str">
        <f t="shared" si="604"/>
        <v>Loyal</v>
      </c>
      <c r="L5547">
        <v>94126.67</v>
      </c>
      <c r="M5547">
        <v>1</v>
      </c>
      <c r="N5547" t="str">
        <f t="shared" si="605"/>
        <v>Basic</v>
      </c>
      <c r="O5547">
        <v>0</v>
      </c>
      <c r="P5547">
        <v>0</v>
      </c>
      <c r="Q5547">
        <v>93718.16</v>
      </c>
      <c r="R5547" t="str">
        <f t="shared" si="606"/>
        <v>Medium Value</v>
      </c>
      <c r="S5547" t="str">
        <f t="shared" si="607"/>
        <v>Medium</v>
      </c>
      <c r="T5547">
        <v>0</v>
      </c>
      <c r="U5547" t="str">
        <f t="shared" si="608"/>
        <v>Retained</v>
      </c>
    </row>
    <row r="5548" spans="1:21" x14ac:dyDescent="0.3">
      <c r="A5548">
        <v>5547</v>
      </c>
      <c r="B5548">
        <v>15633818</v>
      </c>
      <c r="C5548" t="s">
        <v>524</v>
      </c>
      <c r="D5548">
        <v>786</v>
      </c>
      <c r="E5548" t="str">
        <f t="shared" si="602"/>
        <v>Low Risk</v>
      </c>
      <c r="F5548" t="s">
        <v>15</v>
      </c>
      <c r="G5548" t="s">
        <v>23</v>
      </c>
      <c r="H5548">
        <v>32</v>
      </c>
      <c r="I5548" t="str">
        <f t="shared" si="603"/>
        <v>Middle Age</v>
      </c>
      <c r="J5548">
        <v>9</v>
      </c>
      <c r="K5548" t="str">
        <f t="shared" si="604"/>
        <v>Very Loyal</v>
      </c>
      <c r="L5548">
        <v>0</v>
      </c>
      <c r="M5548">
        <v>2</v>
      </c>
      <c r="N5548" t="str">
        <f t="shared" si="605"/>
        <v>Standard</v>
      </c>
      <c r="O5548">
        <v>1</v>
      </c>
      <c r="P5548">
        <v>0</v>
      </c>
      <c r="Q5548">
        <v>133112.41</v>
      </c>
      <c r="R5548" t="str">
        <f t="shared" si="606"/>
        <v>High Value</v>
      </c>
      <c r="S5548" t="str">
        <f t="shared" si="607"/>
        <v>High</v>
      </c>
      <c r="T5548">
        <v>0</v>
      </c>
      <c r="U5548" t="str">
        <f t="shared" si="608"/>
        <v>Retained</v>
      </c>
    </row>
    <row r="5549" spans="1:21" x14ac:dyDescent="0.3">
      <c r="A5549">
        <v>5548</v>
      </c>
      <c r="B5549">
        <v>15713845</v>
      </c>
      <c r="C5549" t="s">
        <v>2189</v>
      </c>
      <c r="D5549">
        <v>688</v>
      </c>
      <c r="E5549" t="str">
        <f t="shared" si="602"/>
        <v>Medium Risk</v>
      </c>
      <c r="F5549" t="s">
        <v>15</v>
      </c>
      <c r="G5549" t="s">
        <v>23</v>
      </c>
      <c r="H5549">
        <v>38</v>
      </c>
      <c r="I5549" t="str">
        <f t="shared" si="603"/>
        <v>Middle Age</v>
      </c>
      <c r="J5549">
        <v>7</v>
      </c>
      <c r="K5549" t="str">
        <f t="shared" si="604"/>
        <v>Loyal</v>
      </c>
      <c r="L5549">
        <v>148045.68</v>
      </c>
      <c r="M5549">
        <v>1</v>
      </c>
      <c r="N5549" t="str">
        <f t="shared" si="605"/>
        <v>Basic</v>
      </c>
      <c r="O5549">
        <v>1</v>
      </c>
      <c r="P5549">
        <v>0</v>
      </c>
      <c r="Q5549">
        <v>175479.92</v>
      </c>
      <c r="R5549" t="str">
        <f t="shared" si="606"/>
        <v>Medium Value</v>
      </c>
      <c r="S5549" t="str">
        <f t="shared" si="607"/>
        <v>High</v>
      </c>
      <c r="T5549">
        <v>1</v>
      </c>
      <c r="U5549" t="str">
        <f t="shared" si="608"/>
        <v>Churned</v>
      </c>
    </row>
    <row r="5550" spans="1:21" x14ac:dyDescent="0.3">
      <c r="A5550">
        <v>5549</v>
      </c>
      <c r="B5550">
        <v>15639662</v>
      </c>
      <c r="C5550" t="s">
        <v>1200</v>
      </c>
      <c r="D5550">
        <v>710</v>
      </c>
      <c r="E5550" t="str">
        <f t="shared" si="602"/>
        <v>Low Risk</v>
      </c>
      <c r="F5550" t="s">
        <v>15</v>
      </c>
      <c r="G5550" t="s">
        <v>23</v>
      </c>
      <c r="H5550">
        <v>38</v>
      </c>
      <c r="I5550" t="str">
        <f t="shared" si="603"/>
        <v>Middle Age</v>
      </c>
      <c r="J5550">
        <v>2</v>
      </c>
      <c r="K5550" t="str">
        <f t="shared" si="604"/>
        <v>New</v>
      </c>
      <c r="L5550">
        <v>0</v>
      </c>
      <c r="M5550">
        <v>2</v>
      </c>
      <c r="N5550" t="str">
        <f t="shared" si="605"/>
        <v>Standard</v>
      </c>
      <c r="O5550">
        <v>1</v>
      </c>
      <c r="P5550">
        <v>0</v>
      </c>
      <c r="Q5550">
        <v>96.27</v>
      </c>
      <c r="R5550" t="str">
        <f t="shared" si="606"/>
        <v>Low value</v>
      </c>
      <c r="S5550" t="str">
        <f t="shared" si="607"/>
        <v>Low</v>
      </c>
      <c r="T5550">
        <v>0</v>
      </c>
      <c r="U5550" t="str">
        <f t="shared" si="608"/>
        <v>Retained</v>
      </c>
    </row>
    <row r="5551" spans="1:21" x14ac:dyDescent="0.3">
      <c r="A5551">
        <v>5550</v>
      </c>
      <c r="B5551">
        <v>15567013</v>
      </c>
      <c r="C5551" t="s">
        <v>464</v>
      </c>
      <c r="D5551">
        <v>779</v>
      </c>
      <c r="E5551" t="str">
        <f t="shared" si="602"/>
        <v>Low Risk</v>
      </c>
      <c r="F5551" t="s">
        <v>18</v>
      </c>
      <c r="G5551" t="s">
        <v>23</v>
      </c>
      <c r="H5551">
        <v>33</v>
      </c>
      <c r="I5551" t="str">
        <f t="shared" si="603"/>
        <v>Middle Age</v>
      </c>
      <c r="J5551">
        <v>3</v>
      </c>
      <c r="K5551" t="str">
        <f t="shared" si="604"/>
        <v>Established</v>
      </c>
      <c r="L5551">
        <v>0</v>
      </c>
      <c r="M5551">
        <v>2</v>
      </c>
      <c r="N5551" t="str">
        <f t="shared" si="605"/>
        <v>Standard</v>
      </c>
      <c r="O5551">
        <v>1</v>
      </c>
      <c r="P5551">
        <v>0</v>
      </c>
      <c r="Q5551">
        <v>30804.68</v>
      </c>
      <c r="R5551" t="str">
        <f t="shared" si="606"/>
        <v>Low value</v>
      </c>
      <c r="S5551" t="str">
        <f t="shared" si="607"/>
        <v>Low</v>
      </c>
      <c r="T5551">
        <v>0</v>
      </c>
      <c r="U5551" t="str">
        <f t="shared" si="608"/>
        <v>Retained</v>
      </c>
    </row>
    <row r="5552" spans="1:21" x14ac:dyDescent="0.3">
      <c r="A5552">
        <v>5551</v>
      </c>
      <c r="B5552">
        <v>15777784</v>
      </c>
      <c r="C5552" t="s">
        <v>1048</v>
      </c>
      <c r="D5552">
        <v>733</v>
      </c>
      <c r="E5552" t="str">
        <f t="shared" si="602"/>
        <v>Low Risk</v>
      </c>
      <c r="F5552" t="s">
        <v>15</v>
      </c>
      <c r="G5552" t="s">
        <v>16</v>
      </c>
      <c r="H5552">
        <v>44</v>
      </c>
      <c r="I5552" t="str">
        <f t="shared" si="603"/>
        <v>Middle Age</v>
      </c>
      <c r="J5552">
        <v>6</v>
      </c>
      <c r="K5552" t="str">
        <f t="shared" si="604"/>
        <v>Loyal</v>
      </c>
      <c r="L5552">
        <v>168165.84</v>
      </c>
      <c r="M5552">
        <v>1</v>
      </c>
      <c r="N5552" t="str">
        <f t="shared" si="605"/>
        <v>Basic</v>
      </c>
      <c r="O5552">
        <v>0</v>
      </c>
      <c r="P5552">
        <v>1</v>
      </c>
      <c r="Q5552">
        <v>197193.49</v>
      </c>
      <c r="R5552" t="str">
        <f t="shared" si="606"/>
        <v>Medium Value</v>
      </c>
      <c r="S5552" t="str">
        <f t="shared" si="607"/>
        <v>High</v>
      </c>
      <c r="T5552">
        <v>0</v>
      </c>
      <c r="U5552" t="str">
        <f t="shared" si="608"/>
        <v>Retained</v>
      </c>
    </row>
    <row r="5553" spans="1:21" x14ac:dyDescent="0.3">
      <c r="A5553">
        <v>5552</v>
      </c>
      <c r="B5553">
        <v>15800251</v>
      </c>
      <c r="C5553" t="s">
        <v>2190</v>
      </c>
      <c r="D5553">
        <v>583</v>
      </c>
      <c r="E5553" t="str">
        <f t="shared" si="602"/>
        <v>Medium Risk</v>
      </c>
      <c r="F5553" t="s">
        <v>26</v>
      </c>
      <c r="G5553" t="s">
        <v>16</v>
      </c>
      <c r="H5553">
        <v>26</v>
      </c>
      <c r="I5553" t="str">
        <f t="shared" si="603"/>
        <v>Adolescence</v>
      </c>
      <c r="J5553">
        <v>10</v>
      </c>
      <c r="K5553" t="str">
        <f t="shared" si="604"/>
        <v>Very Loyal</v>
      </c>
      <c r="L5553">
        <v>72835.56</v>
      </c>
      <c r="M5553">
        <v>2</v>
      </c>
      <c r="N5553" t="str">
        <f t="shared" si="605"/>
        <v>Standard</v>
      </c>
      <c r="O5553">
        <v>1</v>
      </c>
      <c r="P5553">
        <v>0</v>
      </c>
      <c r="Q5553">
        <v>96792.15</v>
      </c>
      <c r="R5553" t="str">
        <f t="shared" si="606"/>
        <v>Medium Value</v>
      </c>
      <c r="S5553" t="str">
        <f t="shared" si="607"/>
        <v>Medium</v>
      </c>
      <c r="T5553">
        <v>0</v>
      </c>
      <c r="U5553" t="str">
        <f t="shared" si="608"/>
        <v>Retained</v>
      </c>
    </row>
    <row r="5554" spans="1:21" x14ac:dyDescent="0.3">
      <c r="A5554">
        <v>5553</v>
      </c>
      <c r="B5554">
        <v>15651315</v>
      </c>
      <c r="C5554" t="s">
        <v>791</v>
      </c>
      <c r="D5554">
        <v>627</v>
      </c>
      <c r="E5554" t="str">
        <f t="shared" si="602"/>
        <v>Medium Risk</v>
      </c>
      <c r="F5554" t="s">
        <v>15</v>
      </c>
      <c r="G5554" t="s">
        <v>23</v>
      </c>
      <c r="H5554">
        <v>41</v>
      </c>
      <c r="I5554" t="str">
        <f t="shared" si="603"/>
        <v>Middle Age</v>
      </c>
      <c r="J5554">
        <v>3</v>
      </c>
      <c r="K5554" t="str">
        <f t="shared" si="604"/>
        <v>Established</v>
      </c>
      <c r="L5554">
        <v>0</v>
      </c>
      <c r="M5554">
        <v>2</v>
      </c>
      <c r="N5554" t="str">
        <f t="shared" si="605"/>
        <v>Standard</v>
      </c>
      <c r="O5554">
        <v>1</v>
      </c>
      <c r="P5554">
        <v>0</v>
      </c>
      <c r="Q5554">
        <v>132719.79999999999</v>
      </c>
      <c r="R5554" t="str">
        <f t="shared" si="606"/>
        <v>High Value</v>
      </c>
      <c r="S5554" t="str">
        <f t="shared" si="607"/>
        <v>High</v>
      </c>
      <c r="T5554">
        <v>0</v>
      </c>
      <c r="U5554" t="str">
        <f t="shared" si="608"/>
        <v>Retained</v>
      </c>
    </row>
    <row r="5555" spans="1:21" x14ac:dyDescent="0.3">
      <c r="A5555">
        <v>5554</v>
      </c>
      <c r="B5555">
        <v>15651450</v>
      </c>
      <c r="C5555" t="s">
        <v>956</v>
      </c>
      <c r="D5555">
        <v>666</v>
      </c>
      <c r="E5555" t="str">
        <f t="shared" si="602"/>
        <v>Medium Risk</v>
      </c>
      <c r="F5555" t="s">
        <v>26</v>
      </c>
      <c r="G5555" t="s">
        <v>23</v>
      </c>
      <c r="H5555">
        <v>31</v>
      </c>
      <c r="I5555" t="str">
        <f t="shared" si="603"/>
        <v>Middle Age</v>
      </c>
      <c r="J5555">
        <v>3</v>
      </c>
      <c r="K5555" t="str">
        <f t="shared" si="604"/>
        <v>Established</v>
      </c>
      <c r="L5555">
        <v>123212.08</v>
      </c>
      <c r="M5555">
        <v>2</v>
      </c>
      <c r="N5555" t="str">
        <f t="shared" si="605"/>
        <v>Standard</v>
      </c>
      <c r="O5555">
        <v>1</v>
      </c>
      <c r="P5555">
        <v>1</v>
      </c>
      <c r="Q5555">
        <v>112157.31</v>
      </c>
      <c r="R5555" t="str">
        <f t="shared" si="606"/>
        <v>High Value</v>
      </c>
      <c r="S5555" t="str">
        <f t="shared" si="607"/>
        <v>High</v>
      </c>
      <c r="T5555">
        <v>0</v>
      </c>
      <c r="U5555" t="str">
        <f t="shared" si="608"/>
        <v>Retained</v>
      </c>
    </row>
    <row r="5556" spans="1:21" x14ac:dyDescent="0.3">
      <c r="A5556">
        <v>5555</v>
      </c>
      <c r="B5556">
        <v>15784218</v>
      </c>
      <c r="C5556" t="s">
        <v>1172</v>
      </c>
      <c r="D5556">
        <v>620</v>
      </c>
      <c r="E5556" t="str">
        <f t="shared" si="602"/>
        <v>Medium Risk</v>
      </c>
      <c r="F5556" t="s">
        <v>18</v>
      </c>
      <c r="G5556" t="s">
        <v>23</v>
      </c>
      <c r="H5556">
        <v>38</v>
      </c>
      <c r="I5556" t="str">
        <f t="shared" si="603"/>
        <v>Middle Age</v>
      </c>
      <c r="J5556">
        <v>0</v>
      </c>
      <c r="K5556" t="str">
        <f t="shared" si="604"/>
        <v>New</v>
      </c>
      <c r="L5556">
        <v>0</v>
      </c>
      <c r="M5556">
        <v>2</v>
      </c>
      <c r="N5556" t="str">
        <f t="shared" si="605"/>
        <v>Standard</v>
      </c>
      <c r="O5556">
        <v>1</v>
      </c>
      <c r="P5556">
        <v>1</v>
      </c>
      <c r="Q5556">
        <v>38015.339999999997</v>
      </c>
      <c r="R5556" t="str">
        <f t="shared" si="606"/>
        <v>Low value</v>
      </c>
      <c r="S5556" t="str">
        <f t="shared" si="607"/>
        <v>Low</v>
      </c>
      <c r="T5556">
        <v>0</v>
      </c>
      <c r="U5556" t="str">
        <f t="shared" si="608"/>
        <v>Retained</v>
      </c>
    </row>
    <row r="5557" spans="1:21" x14ac:dyDescent="0.3">
      <c r="A5557">
        <v>5556</v>
      </c>
      <c r="B5557">
        <v>15572398</v>
      </c>
      <c r="C5557" t="s">
        <v>1098</v>
      </c>
      <c r="D5557">
        <v>614</v>
      </c>
      <c r="E5557" t="str">
        <f t="shared" si="602"/>
        <v>Medium Risk</v>
      </c>
      <c r="F5557" t="s">
        <v>18</v>
      </c>
      <c r="G5557" t="s">
        <v>16</v>
      </c>
      <c r="H5557">
        <v>39</v>
      </c>
      <c r="I5557" t="str">
        <f t="shared" si="603"/>
        <v>Middle Age</v>
      </c>
      <c r="J5557">
        <v>6</v>
      </c>
      <c r="K5557" t="str">
        <f t="shared" si="604"/>
        <v>Loyal</v>
      </c>
      <c r="L5557">
        <v>0</v>
      </c>
      <c r="M5557">
        <v>2</v>
      </c>
      <c r="N5557" t="str">
        <f t="shared" si="605"/>
        <v>Standard</v>
      </c>
      <c r="O5557">
        <v>1</v>
      </c>
      <c r="P5557">
        <v>1</v>
      </c>
      <c r="Q5557">
        <v>164018.98000000001</v>
      </c>
      <c r="R5557" t="str">
        <f t="shared" si="606"/>
        <v>High Value</v>
      </c>
      <c r="S5557" t="str">
        <f t="shared" si="607"/>
        <v>High</v>
      </c>
      <c r="T5557">
        <v>0</v>
      </c>
      <c r="U5557" t="str">
        <f t="shared" si="608"/>
        <v>Retained</v>
      </c>
    </row>
    <row r="5558" spans="1:21" x14ac:dyDescent="0.3">
      <c r="A5558">
        <v>5557</v>
      </c>
      <c r="B5558">
        <v>15707962</v>
      </c>
      <c r="C5558" t="s">
        <v>2191</v>
      </c>
      <c r="D5558">
        <v>606</v>
      </c>
      <c r="E5558" t="str">
        <f t="shared" si="602"/>
        <v>Medium Risk</v>
      </c>
      <c r="F5558" t="s">
        <v>15</v>
      </c>
      <c r="G5558" t="s">
        <v>23</v>
      </c>
      <c r="H5558">
        <v>40</v>
      </c>
      <c r="I5558" t="str">
        <f t="shared" si="603"/>
        <v>Middle Age</v>
      </c>
      <c r="J5558">
        <v>6</v>
      </c>
      <c r="K5558" t="str">
        <f t="shared" si="604"/>
        <v>Loyal</v>
      </c>
      <c r="L5558">
        <v>119501.88</v>
      </c>
      <c r="M5558">
        <v>2</v>
      </c>
      <c r="N5558" t="str">
        <f t="shared" si="605"/>
        <v>Standard</v>
      </c>
      <c r="O5558">
        <v>1</v>
      </c>
      <c r="P5558">
        <v>0</v>
      </c>
      <c r="Q5558">
        <v>46774.94</v>
      </c>
      <c r="R5558" t="str">
        <f t="shared" si="606"/>
        <v>Low value</v>
      </c>
      <c r="S5558" t="str">
        <f t="shared" si="607"/>
        <v>Low</v>
      </c>
      <c r="T5558">
        <v>0</v>
      </c>
      <c r="U5558" t="str">
        <f t="shared" si="608"/>
        <v>Retained</v>
      </c>
    </row>
    <row r="5559" spans="1:21" x14ac:dyDescent="0.3">
      <c r="A5559">
        <v>5558</v>
      </c>
      <c r="B5559">
        <v>15705663</v>
      </c>
      <c r="C5559" t="s">
        <v>348</v>
      </c>
      <c r="D5559">
        <v>700</v>
      </c>
      <c r="E5559" t="str">
        <f t="shared" si="602"/>
        <v>Low Risk</v>
      </c>
      <c r="F5559" t="s">
        <v>26</v>
      </c>
      <c r="G5559" t="s">
        <v>16</v>
      </c>
      <c r="H5559">
        <v>39</v>
      </c>
      <c r="I5559" t="str">
        <f t="shared" si="603"/>
        <v>Middle Age</v>
      </c>
      <c r="J5559">
        <v>5</v>
      </c>
      <c r="K5559" t="str">
        <f t="shared" si="604"/>
        <v>Established</v>
      </c>
      <c r="L5559">
        <v>144550.82999999999</v>
      </c>
      <c r="M5559">
        <v>2</v>
      </c>
      <c r="N5559" t="str">
        <f t="shared" si="605"/>
        <v>Standard</v>
      </c>
      <c r="O5559">
        <v>1</v>
      </c>
      <c r="P5559">
        <v>1</v>
      </c>
      <c r="Q5559">
        <v>189664.43</v>
      </c>
      <c r="R5559" t="str">
        <f t="shared" si="606"/>
        <v>High Value</v>
      </c>
      <c r="S5559" t="str">
        <f t="shared" si="607"/>
        <v>High</v>
      </c>
      <c r="T5559">
        <v>0</v>
      </c>
      <c r="U5559" t="str">
        <f t="shared" si="608"/>
        <v>Retained</v>
      </c>
    </row>
    <row r="5560" spans="1:21" x14ac:dyDescent="0.3">
      <c r="A5560">
        <v>5559</v>
      </c>
      <c r="B5560">
        <v>15645355</v>
      </c>
      <c r="C5560" t="s">
        <v>445</v>
      </c>
      <c r="D5560">
        <v>677</v>
      </c>
      <c r="E5560" t="str">
        <f t="shared" si="602"/>
        <v>Medium Risk</v>
      </c>
      <c r="F5560" t="s">
        <v>26</v>
      </c>
      <c r="G5560" t="s">
        <v>23</v>
      </c>
      <c r="H5560">
        <v>34</v>
      </c>
      <c r="I5560" t="str">
        <f t="shared" si="603"/>
        <v>Middle Age</v>
      </c>
      <c r="J5560">
        <v>3</v>
      </c>
      <c r="K5560" t="str">
        <f t="shared" si="604"/>
        <v>Established</v>
      </c>
      <c r="L5560">
        <v>126729.41</v>
      </c>
      <c r="M5560">
        <v>1</v>
      </c>
      <c r="N5560" t="str">
        <f t="shared" si="605"/>
        <v>Basic</v>
      </c>
      <c r="O5560">
        <v>1</v>
      </c>
      <c r="P5560">
        <v>1</v>
      </c>
      <c r="Q5560">
        <v>26106.39</v>
      </c>
      <c r="R5560" t="str">
        <f t="shared" si="606"/>
        <v>Low value</v>
      </c>
      <c r="S5560" t="str">
        <f t="shared" si="607"/>
        <v>Low</v>
      </c>
      <c r="T5560">
        <v>1</v>
      </c>
      <c r="U5560" t="str">
        <f t="shared" si="608"/>
        <v>Churned</v>
      </c>
    </row>
    <row r="5561" spans="1:21" x14ac:dyDescent="0.3">
      <c r="A5561">
        <v>5560</v>
      </c>
      <c r="B5561">
        <v>15729557</v>
      </c>
      <c r="C5561" t="s">
        <v>1188</v>
      </c>
      <c r="D5561">
        <v>850</v>
      </c>
      <c r="E5561" t="str">
        <f t="shared" si="602"/>
        <v>Low Risk</v>
      </c>
      <c r="F5561" t="s">
        <v>26</v>
      </c>
      <c r="G5561" t="s">
        <v>23</v>
      </c>
      <c r="H5561">
        <v>36</v>
      </c>
      <c r="I5561" t="str">
        <f t="shared" si="603"/>
        <v>Middle Age</v>
      </c>
      <c r="J5561">
        <v>5</v>
      </c>
      <c r="K5561" t="str">
        <f t="shared" si="604"/>
        <v>Established</v>
      </c>
      <c r="L5561">
        <v>119984.07</v>
      </c>
      <c r="M5561">
        <v>1</v>
      </c>
      <c r="N5561" t="str">
        <f t="shared" si="605"/>
        <v>Basic</v>
      </c>
      <c r="O5561">
        <v>1</v>
      </c>
      <c r="P5561">
        <v>0</v>
      </c>
      <c r="Q5561">
        <v>191535.11</v>
      </c>
      <c r="R5561" t="str">
        <f t="shared" si="606"/>
        <v>Medium Value</v>
      </c>
      <c r="S5561" t="str">
        <f t="shared" si="607"/>
        <v>High</v>
      </c>
      <c r="T5561">
        <v>1</v>
      </c>
      <c r="U5561" t="str">
        <f t="shared" si="608"/>
        <v>Churned</v>
      </c>
    </row>
    <row r="5562" spans="1:21" x14ac:dyDescent="0.3">
      <c r="A5562">
        <v>5561</v>
      </c>
      <c r="B5562">
        <v>15631436</v>
      </c>
      <c r="C5562" t="s">
        <v>2192</v>
      </c>
      <c r="D5562">
        <v>564</v>
      </c>
      <c r="E5562" t="str">
        <f t="shared" si="602"/>
        <v>Medium Risk</v>
      </c>
      <c r="F5562" t="s">
        <v>15</v>
      </c>
      <c r="G5562" t="s">
        <v>23</v>
      </c>
      <c r="H5562">
        <v>35</v>
      </c>
      <c r="I5562" t="str">
        <f t="shared" si="603"/>
        <v>Middle Age</v>
      </c>
      <c r="J5562">
        <v>4</v>
      </c>
      <c r="K5562" t="str">
        <f t="shared" si="604"/>
        <v>Established</v>
      </c>
      <c r="L5562">
        <v>0</v>
      </c>
      <c r="M5562">
        <v>1</v>
      </c>
      <c r="N5562" t="str">
        <f t="shared" si="605"/>
        <v>Basic</v>
      </c>
      <c r="O5562">
        <v>1</v>
      </c>
      <c r="P5562">
        <v>0</v>
      </c>
      <c r="Q5562">
        <v>158937.54999999999</v>
      </c>
      <c r="R5562" t="str">
        <f t="shared" si="606"/>
        <v>Medium Value</v>
      </c>
      <c r="S5562" t="str">
        <f t="shared" si="607"/>
        <v>High</v>
      </c>
      <c r="T5562">
        <v>0</v>
      </c>
      <c r="U5562" t="str">
        <f t="shared" si="608"/>
        <v>Retained</v>
      </c>
    </row>
    <row r="5563" spans="1:21" x14ac:dyDescent="0.3">
      <c r="A5563">
        <v>5562</v>
      </c>
      <c r="B5563">
        <v>15583073</v>
      </c>
      <c r="C5563" t="s">
        <v>65</v>
      </c>
      <c r="D5563">
        <v>771</v>
      </c>
      <c r="E5563" t="str">
        <f t="shared" si="602"/>
        <v>Low Risk</v>
      </c>
      <c r="F5563" t="s">
        <v>18</v>
      </c>
      <c r="G5563" t="s">
        <v>16</v>
      </c>
      <c r="H5563">
        <v>56</v>
      </c>
      <c r="I5563" t="str">
        <f t="shared" si="603"/>
        <v>Old</v>
      </c>
      <c r="J5563">
        <v>2</v>
      </c>
      <c r="K5563" t="str">
        <f t="shared" si="604"/>
        <v>New</v>
      </c>
      <c r="L5563">
        <v>0</v>
      </c>
      <c r="M5563">
        <v>1</v>
      </c>
      <c r="N5563" t="str">
        <f t="shared" si="605"/>
        <v>Basic</v>
      </c>
      <c r="O5563">
        <v>1</v>
      </c>
      <c r="P5563">
        <v>1</v>
      </c>
      <c r="Q5563">
        <v>25222.6</v>
      </c>
      <c r="R5563" t="str">
        <f t="shared" si="606"/>
        <v>Low value</v>
      </c>
      <c r="S5563" t="str">
        <f t="shared" si="607"/>
        <v>Low</v>
      </c>
      <c r="T5563">
        <v>1</v>
      </c>
      <c r="U5563" t="str">
        <f t="shared" si="608"/>
        <v>Churned</v>
      </c>
    </row>
    <row r="5564" spans="1:21" x14ac:dyDescent="0.3">
      <c r="A5564">
        <v>5563</v>
      </c>
      <c r="B5564">
        <v>15614361</v>
      </c>
      <c r="C5564" t="s">
        <v>249</v>
      </c>
      <c r="D5564">
        <v>620</v>
      </c>
      <c r="E5564" t="str">
        <f t="shared" si="602"/>
        <v>Medium Risk</v>
      </c>
      <c r="F5564" t="s">
        <v>18</v>
      </c>
      <c r="G5564" t="s">
        <v>23</v>
      </c>
      <c r="H5564">
        <v>42</v>
      </c>
      <c r="I5564" t="str">
        <f t="shared" si="603"/>
        <v>Middle Age</v>
      </c>
      <c r="J5564">
        <v>9</v>
      </c>
      <c r="K5564" t="str">
        <f t="shared" si="604"/>
        <v>Very Loyal</v>
      </c>
      <c r="L5564">
        <v>121490.05</v>
      </c>
      <c r="M5564">
        <v>1</v>
      </c>
      <c r="N5564" t="str">
        <f t="shared" si="605"/>
        <v>Basic</v>
      </c>
      <c r="O5564">
        <v>1</v>
      </c>
      <c r="P5564">
        <v>1</v>
      </c>
      <c r="Q5564">
        <v>29296.74</v>
      </c>
      <c r="R5564" t="str">
        <f t="shared" si="606"/>
        <v>Low value</v>
      </c>
      <c r="S5564" t="str">
        <f t="shared" si="607"/>
        <v>Low</v>
      </c>
      <c r="T5564">
        <v>0</v>
      </c>
      <c r="U5564" t="str">
        <f t="shared" si="608"/>
        <v>Retained</v>
      </c>
    </row>
    <row r="5565" spans="1:21" x14ac:dyDescent="0.3">
      <c r="A5565">
        <v>5564</v>
      </c>
      <c r="B5565">
        <v>15724684</v>
      </c>
      <c r="C5565" t="s">
        <v>701</v>
      </c>
      <c r="D5565">
        <v>610</v>
      </c>
      <c r="E5565" t="str">
        <f t="shared" si="602"/>
        <v>Medium Risk</v>
      </c>
      <c r="F5565" t="s">
        <v>18</v>
      </c>
      <c r="G5565" t="s">
        <v>23</v>
      </c>
      <c r="H5565">
        <v>46</v>
      </c>
      <c r="I5565" t="str">
        <f t="shared" si="603"/>
        <v>Middle Age</v>
      </c>
      <c r="J5565">
        <v>5</v>
      </c>
      <c r="K5565" t="str">
        <f t="shared" si="604"/>
        <v>Established</v>
      </c>
      <c r="L5565">
        <v>91897.8</v>
      </c>
      <c r="M5565">
        <v>1</v>
      </c>
      <c r="N5565" t="str">
        <f t="shared" si="605"/>
        <v>Basic</v>
      </c>
      <c r="O5565">
        <v>1</v>
      </c>
      <c r="P5565">
        <v>0</v>
      </c>
      <c r="Q5565">
        <v>54394.28</v>
      </c>
      <c r="R5565" t="str">
        <f t="shared" si="606"/>
        <v>Medium Value</v>
      </c>
      <c r="S5565" t="str">
        <f t="shared" si="607"/>
        <v>Medium</v>
      </c>
      <c r="T5565">
        <v>0</v>
      </c>
      <c r="U5565" t="str">
        <f t="shared" si="608"/>
        <v>Retained</v>
      </c>
    </row>
    <row r="5566" spans="1:21" x14ac:dyDescent="0.3">
      <c r="A5566">
        <v>5565</v>
      </c>
      <c r="B5566">
        <v>15700083</v>
      </c>
      <c r="C5566" t="s">
        <v>895</v>
      </c>
      <c r="D5566">
        <v>609</v>
      </c>
      <c r="E5566" t="str">
        <f t="shared" si="602"/>
        <v>Medium Risk</v>
      </c>
      <c r="F5566" t="s">
        <v>18</v>
      </c>
      <c r="G5566" t="s">
        <v>23</v>
      </c>
      <c r="H5566">
        <v>39</v>
      </c>
      <c r="I5566" t="str">
        <f t="shared" si="603"/>
        <v>Middle Age</v>
      </c>
      <c r="J5566">
        <v>2</v>
      </c>
      <c r="K5566" t="str">
        <f t="shared" si="604"/>
        <v>New</v>
      </c>
      <c r="L5566">
        <v>139443.75</v>
      </c>
      <c r="M5566">
        <v>2</v>
      </c>
      <c r="N5566" t="str">
        <f t="shared" si="605"/>
        <v>Standard</v>
      </c>
      <c r="O5566">
        <v>1</v>
      </c>
      <c r="P5566">
        <v>0</v>
      </c>
      <c r="Q5566">
        <v>9234.06</v>
      </c>
      <c r="R5566" t="str">
        <f t="shared" si="606"/>
        <v>Low value</v>
      </c>
      <c r="S5566" t="str">
        <f t="shared" si="607"/>
        <v>Low</v>
      </c>
      <c r="T5566">
        <v>0</v>
      </c>
      <c r="U5566" t="str">
        <f t="shared" si="608"/>
        <v>Retained</v>
      </c>
    </row>
    <row r="5567" spans="1:21" x14ac:dyDescent="0.3">
      <c r="A5567">
        <v>5566</v>
      </c>
      <c r="B5567">
        <v>15636541</v>
      </c>
      <c r="C5567" t="s">
        <v>624</v>
      </c>
      <c r="D5567">
        <v>683</v>
      </c>
      <c r="E5567" t="str">
        <f t="shared" si="602"/>
        <v>Medium Risk</v>
      </c>
      <c r="F5567" t="s">
        <v>26</v>
      </c>
      <c r="G5567" t="s">
        <v>23</v>
      </c>
      <c r="H5567">
        <v>35</v>
      </c>
      <c r="I5567" t="str">
        <f t="shared" si="603"/>
        <v>Middle Age</v>
      </c>
      <c r="J5567">
        <v>5</v>
      </c>
      <c r="K5567" t="str">
        <f t="shared" si="604"/>
        <v>Established</v>
      </c>
      <c r="L5567">
        <v>144961.97</v>
      </c>
      <c r="M5567">
        <v>1</v>
      </c>
      <c r="N5567" t="str">
        <f t="shared" si="605"/>
        <v>Basic</v>
      </c>
      <c r="O5567">
        <v>0</v>
      </c>
      <c r="P5567">
        <v>1</v>
      </c>
      <c r="Q5567">
        <v>26796.73</v>
      </c>
      <c r="R5567" t="str">
        <f t="shared" si="606"/>
        <v>Low value</v>
      </c>
      <c r="S5567" t="str">
        <f t="shared" si="607"/>
        <v>Low</v>
      </c>
      <c r="T5567">
        <v>0</v>
      </c>
      <c r="U5567" t="str">
        <f t="shared" si="608"/>
        <v>Retained</v>
      </c>
    </row>
    <row r="5568" spans="1:21" x14ac:dyDescent="0.3">
      <c r="A5568">
        <v>5567</v>
      </c>
      <c r="B5568">
        <v>15796015</v>
      </c>
      <c r="C5568" t="s">
        <v>134</v>
      </c>
      <c r="D5568">
        <v>633</v>
      </c>
      <c r="E5568" t="str">
        <f t="shared" si="602"/>
        <v>Medium Risk</v>
      </c>
      <c r="F5568" t="s">
        <v>26</v>
      </c>
      <c r="G5568" t="s">
        <v>23</v>
      </c>
      <c r="H5568">
        <v>42</v>
      </c>
      <c r="I5568" t="str">
        <f t="shared" si="603"/>
        <v>Middle Age</v>
      </c>
      <c r="J5568">
        <v>3</v>
      </c>
      <c r="K5568" t="str">
        <f t="shared" si="604"/>
        <v>Established</v>
      </c>
      <c r="L5568">
        <v>126041.02</v>
      </c>
      <c r="M5568">
        <v>1</v>
      </c>
      <c r="N5568" t="str">
        <f t="shared" si="605"/>
        <v>Basic</v>
      </c>
      <c r="O5568">
        <v>0</v>
      </c>
      <c r="P5568">
        <v>1</v>
      </c>
      <c r="Q5568">
        <v>11796.89</v>
      </c>
      <c r="R5568" t="str">
        <f t="shared" si="606"/>
        <v>Low value</v>
      </c>
      <c r="S5568" t="str">
        <f t="shared" si="607"/>
        <v>Low</v>
      </c>
      <c r="T5568">
        <v>0</v>
      </c>
      <c r="U5568" t="str">
        <f t="shared" si="608"/>
        <v>Retained</v>
      </c>
    </row>
    <row r="5569" spans="1:21" x14ac:dyDescent="0.3">
      <c r="A5569">
        <v>5568</v>
      </c>
      <c r="B5569">
        <v>15787222</v>
      </c>
      <c r="C5569" t="s">
        <v>734</v>
      </c>
      <c r="D5569">
        <v>676</v>
      </c>
      <c r="E5569" t="str">
        <f t="shared" si="602"/>
        <v>Medium Risk</v>
      </c>
      <c r="F5569" t="s">
        <v>26</v>
      </c>
      <c r="G5569" t="s">
        <v>23</v>
      </c>
      <c r="H5569">
        <v>28</v>
      </c>
      <c r="I5569" t="str">
        <f t="shared" si="603"/>
        <v>Adolescence</v>
      </c>
      <c r="J5569">
        <v>1</v>
      </c>
      <c r="K5569" t="str">
        <f t="shared" si="604"/>
        <v>New</v>
      </c>
      <c r="L5569">
        <v>69459.05</v>
      </c>
      <c r="M5569">
        <v>2</v>
      </c>
      <c r="N5569" t="str">
        <f t="shared" si="605"/>
        <v>Standard</v>
      </c>
      <c r="O5569">
        <v>1</v>
      </c>
      <c r="P5569">
        <v>1</v>
      </c>
      <c r="Q5569">
        <v>128461.29</v>
      </c>
      <c r="R5569" t="str">
        <f t="shared" si="606"/>
        <v>High Value</v>
      </c>
      <c r="S5569" t="str">
        <f t="shared" si="607"/>
        <v>High</v>
      </c>
      <c r="T5569">
        <v>0</v>
      </c>
      <c r="U5569" t="str">
        <f t="shared" si="608"/>
        <v>Retained</v>
      </c>
    </row>
    <row r="5570" spans="1:21" x14ac:dyDescent="0.3">
      <c r="A5570">
        <v>5569</v>
      </c>
      <c r="B5570">
        <v>15594270</v>
      </c>
      <c r="C5570" t="s">
        <v>1277</v>
      </c>
      <c r="D5570">
        <v>693</v>
      </c>
      <c r="E5570" t="str">
        <f t="shared" si="602"/>
        <v>Medium Risk</v>
      </c>
      <c r="F5570" t="s">
        <v>15</v>
      </c>
      <c r="G5570" t="s">
        <v>23</v>
      </c>
      <c r="H5570">
        <v>38</v>
      </c>
      <c r="I5570" t="str">
        <f t="shared" si="603"/>
        <v>Middle Age</v>
      </c>
      <c r="J5570">
        <v>7</v>
      </c>
      <c r="K5570" t="str">
        <f t="shared" si="604"/>
        <v>Loyal</v>
      </c>
      <c r="L5570">
        <v>198338.77</v>
      </c>
      <c r="M5570">
        <v>2</v>
      </c>
      <c r="N5570" t="str">
        <f t="shared" si="605"/>
        <v>Standard</v>
      </c>
      <c r="O5570">
        <v>1</v>
      </c>
      <c r="P5570">
        <v>1</v>
      </c>
      <c r="Q5570">
        <v>14278.18</v>
      </c>
      <c r="R5570" t="str">
        <f t="shared" si="606"/>
        <v>Low value</v>
      </c>
      <c r="S5570" t="str">
        <f t="shared" si="607"/>
        <v>Low</v>
      </c>
      <c r="T5570">
        <v>0</v>
      </c>
      <c r="U5570" t="str">
        <f t="shared" si="608"/>
        <v>Retained</v>
      </c>
    </row>
    <row r="5571" spans="1:21" x14ac:dyDescent="0.3">
      <c r="A5571">
        <v>5570</v>
      </c>
      <c r="B5571">
        <v>15701524</v>
      </c>
      <c r="C5571" t="s">
        <v>182</v>
      </c>
      <c r="D5571">
        <v>709</v>
      </c>
      <c r="E5571" t="str">
        <f t="shared" ref="E5571:E5634" si="609">IF(D5571 &lt; 500, "High Risk", IF(D5571 &lt; 700, "Medium Risk", "Low Risk"))</f>
        <v>Low Risk</v>
      </c>
      <c r="F5571" t="s">
        <v>15</v>
      </c>
      <c r="G5571" t="s">
        <v>23</v>
      </c>
      <c r="H5571">
        <v>36</v>
      </c>
      <c r="I5571" t="str">
        <f t="shared" ref="I5571:I5634" si="610">IF(H5571 &lt; 30, "Adolescence", IF(H5571 &lt;= 50, "Middle Age", "Old"))</f>
        <v>Middle Age</v>
      </c>
      <c r="J5571">
        <v>0</v>
      </c>
      <c r="K5571" t="str">
        <f t="shared" ref="K5571:K5634" si="611">IF(J5571 &lt;= 2, "New", IF(J5571 &lt;= 5, "Established", IF(J5571 &lt;= 8, "Loyal", "Very Loyal")))</f>
        <v>New</v>
      </c>
      <c r="L5571">
        <v>0</v>
      </c>
      <c r="M5571">
        <v>2</v>
      </c>
      <c r="N5571" t="str">
        <f t="shared" ref="N5571:N5634" si="612">IF(M5571 =1, "Basic", IF(M5571 = 2, "Standard", IF(M5571 &gt;=3, "Premium", "Unknown")))</f>
        <v>Standard</v>
      </c>
      <c r="O5571">
        <v>1</v>
      </c>
      <c r="P5571">
        <v>0</v>
      </c>
      <c r="Q5571">
        <v>46811.77</v>
      </c>
      <c r="R5571" t="str">
        <f t="shared" ref="R5571:R5634" si="613">IF(Q5571 &gt; 100000, IF(M5571 &gt;=2, "High Value", "Medium Value"), IF(Q5571 &gt; 50000, "Medium Value", "Low value"))</f>
        <v>Low value</v>
      </c>
      <c r="S5571" t="str">
        <f t="shared" ref="S5571:S5634" si="614">IF(Q5571 &lt; 50000, "Low", IF(Q5571 &lt; 100000, "Medium", "High"))</f>
        <v>Low</v>
      </c>
      <c r="T5571">
        <v>0</v>
      </c>
      <c r="U5571" t="str">
        <f t="shared" ref="U5571:U5634" si="615">IF(T5571 = 1, "Churned", "Retained")</f>
        <v>Retained</v>
      </c>
    </row>
    <row r="5572" spans="1:21" x14ac:dyDescent="0.3">
      <c r="A5572">
        <v>5571</v>
      </c>
      <c r="B5572">
        <v>15645847</v>
      </c>
      <c r="C5572" t="s">
        <v>633</v>
      </c>
      <c r="D5572">
        <v>569</v>
      </c>
      <c r="E5572" t="str">
        <f t="shared" si="609"/>
        <v>Medium Risk</v>
      </c>
      <c r="F5572" t="s">
        <v>26</v>
      </c>
      <c r="G5572" t="s">
        <v>23</v>
      </c>
      <c r="H5572">
        <v>35</v>
      </c>
      <c r="I5572" t="str">
        <f t="shared" si="610"/>
        <v>Middle Age</v>
      </c>
      <c r="J5572">
        <v>2</v>
      </c>
      <c r="K5572" t="str">
        <f t="shared" si="611"/>
        <v>New</v>
      </c>
      <c r="L5572">
        <v>109196.66</v>
      </c>
      <c r="M5572">
        <v>3</v>
      </c>
      <c r="N5572" t="str">
        <f t="shared" si="612"/>
        <v>Premium</v>
      </c>
      <c r="O5572">
        <v>1</v>
      </c>
      <c r="P5572">
        <v>0</v>
      </c>
      <c r="Q5572">
        <v>109393.19</v>
      </c>
      <c r="R5572" t="str">
        <f t="shared" si="613"/>
        <v>High Value</v>
      </c>
      <c r="S5572" t="str">
        <f t="shared" si="614"/>
        <v>High</v>
      </c>
      <c r="T5572">
        <v>1</v>
      </c>
      <c r="U5572" t="str">
        <f t="shared" si="615"/>
        <v>Churned</v>
      </c>
    </row>
    <row r="5573" spans="1:21" x14ac:dyDescent="0.3">
      <c r="A5573">
        <v>5572</v>
      </c>
      <c r="B5573">
        <v>15708867</v>
      </c>
      <c r="C5573" t="s">
        <v>708</v>
      </c>
      <c r="D5573">
        <v>684</v>
      </c>
      <c r="E5573" t="str">
        <f t="shared" si="609"/>
        <v>Medium Risk</v>
      </c>
      <c r="F5573" t="s">
        <v>18</v>
      </c>
      <c r="G5573" t="s">
        <v>16</v>
      </c>
      <c r="H5573">
        <v>38</v>
      </c>
      <c r="I5573" t="str">
        <f t="shared" si="610"/>
        <v>Middle Age</v>
      </c>
      <c r="J5573">
        <v>3</v>
      </c>
      <c r="K5573" t="str">
        <f t="shared" si="611"/>
        <v>Established</v>
      </c>
      <c r="L5573">
        <v>134168.5</v>
      </c>
      <c r="M5573">
        <v>3</v>
      </c>
      <c r="N5573" t="str">
        <f t="shared" si="612"/>
        <v>Premium</v>
      </c>
      <c r="O5573">
        <v>1</v>
      </c>
      <c r="P5573">
        <v>0</v>
      </c>
      <c r="Q5573">
        <v>3966.5</v>
      </c>
      <c r="R5573" t="str">
        <f t="shared" si="613"/>
        <v>Low value</v>
      </c>
      <c r="S5573" t="str">
        <f t="shared" si="614"/>
        <v>Low</v>
      </c>
      <c r="T5573">
        <v>1</v>
      </c>
      <c r="U5573" t="str">
        <f t="shared" si="615"/>
        <v>Churned</v>
      </c>
    </row>
    <row r="5574" spans="1:21" x14ac:dyDescent="0.3">
      <c r="A5574">
        <v>5573</v>
      </c>
      <c r="B5574">
        <v>15613140</v>
      </c>
      <c r="C5574" t="s">
        <v>1594</v>
      </c>
      <c r="D5574">
        <v>565</v>
      </c>
      <c r="E5574" t="str">
        <f t="shared" si="609"/>
        <v>Medium Risk</v>
      </c>
      <c r="F5574" t="s">
        <v>15</v>
      </c>
      <c r="G5574" t="s">
        <v>23</v>
      </c>
      <c r="H5574">
        <v>34</v>
      </c>
      <c r="I5574" t="str">
        <f t="shared" si="610"/>
        <v>Middle Age</v>
      </c>
      <c r="J5574">
        <v>6</v>
      </c>
      <c r="K5574" t="str">
        <f t="shared" si="611"/>
        <v>Loyal</v>
      </c>
      <c r="L5574">
        <v>0</v>
      </c>
      <c r="M5574">
        <v>1</v>
      </c>
      <c r="N5574" t="str">
        <f t="shared" si="612"/>
        <v>Basic</v>
      </c>
      <c r="O5574">
        <v>1</v>
      </c>
      <c r="P5574">
        <v>1</v>
      </c>
      <c r="Q5574">
        <v>63173.64</v>
      </c>
      <c r="R5574" t="str">
        <f t="shared" si="613"/>
        <v>Medium Value</v>
      </c>
      <c r="S5574" t="str">
        <f t="shared" si="614"/>
        <v>Medium</v>
      </c>
      <c r="T5574">
        <v>0</v>
      </c>
      <c r="U5574" t="str">
        <f t="shared" si="615"/>
        <v>Retained</v>
      </c>
    </row>
    <row r="5575" spans="1:21" x14ac:dyDescent="0.3">
      <c r="A5575">
        <v>5574</v>
      </c>
      <c r="B5575">
        <v>15628893</v>
      </c>
      <c r="C5575" t="s">
        <v>329</v>
      </c>
      <c r="D5575">
        <v>681</v>
      </c>
      <c r="E5575" t="str">
        <f t="shared" si="609"/>
        <v>Medium Risk</v>
      </c>
      <c r="F5575" t="s">
        <v>15</v>
      </c>
      <c r="G5575" t="s">
        <v>23</v>
      </c>
      <c r="H5575">
        <v>29</v>
      </c>
      <c r="I5575" t="str">
        <f t="shared" si="610"/>
        <v>Adolescence</v>
      </c>
      <c r="J5575">
        <v>8</v>
      </c>
      <c r="K5575" t="str">
        <f t="shared" si="611"/>
        <v>Loyal</v>
      </c>
      <c r="L5575">
        <v>0</v>
      </c>
      <c r="M5575">
        <v>1</v>
      </c>
      <c r="N5575" t="str">
        <f t="shared" si="612"/>
        <v>Basic</v>
      </c>
      <c r="O5575">
        <v>1</v>
      </c>
      <c r="P5575">
        <v>0</v>
      </c>
      <c r="Q5575">
        <v>66367.33</v>
      </c>
      <c r="R5575" t="str">
        <f t="shared" si="613"/>
        <v>Medium Value</v>
      </c>
      <c r="S5575" t="str">
        <f t="shared" si="614"/>
        <v>Medium</v>
      </c>
      <c r="T5575">
        <v>0</v>
      </c>
      <c r="U5575" t="str">
        <f t="shared" si="615"/>
        <v>Retained</v>
      </c>
    </row>
    <row r="5576" spans="1:21" x14ac:dyDescent="0.3">
      <c r="A5576">
        <v>5575</v>
      </c>
      <c r="B5576">
        <v>15764073</v>
      </c>
      <c r="C5576" t="s">
        <v>1350</v>
      </c>
      <c r="D5576">
        <v>503</v>
      </c>
      <c r="E5576" t="str">
        <f t="shared" si="609"/>
        <v>Medium Risk</v>
      </c>
      <c r="F5576" t="s">
        <v>18</v>
      </c>
      <c r="G5576" t="s">
        <v>16</v>
      </c>
      <c r="H5576">
        <v>36</v>
      </c>
      <c r="I5576" t="str">
        <f t="shared" si="610"/>
        <v>Middle Age</v>
      </c>
      <c r="J5576">
        <v>9</v>
      </c>
      <c r="K5576" t="str">
        <f t="shared" si="611"/>
        <v>Very Loyal</v>
      </c>
      <c r="L5576">
        <v>0</v>
      </c>
      <c r="M5576">
        <v>2</v>
      </c>
      <c r="N5576" t="str">
        <f t="shared" si="612"/>
        <v>Standard</v>
      </c>
      <c r="O5576">
        <v>1</v>
      </c>
      <c r="P5576">
        <v>1</v>
      </c>
      <c r="Q5576">
        <v>16274.67</v>
      </c>
      <c r="R5576" t="str">
        <f t="shared" si="613"/>
        <v>Low value</v>
      </c>
      <c r="S5576" t="str">
        <f t="shared" si="614"/>
        <v>Low</v>
      </c>
      <c r="T5576">
        <v>0</v>
      </c>
      <c r="U5576" t="str">
        <f t="shared" si="615"/>
        <v>Retained</v>
      </c>
    </row>
    <row r="5577" spans="1:21" x14ac:dyDescent="0.3">
      <c r="A5577">
        <v>5576</v>
      </c>
      <c r="B5577">
        <v>15782879</v>
      </c>
      <c r="C5577" t="s">
        <v>2193</v>
      </c>
      <c r="D5577">
        <v>656</v>
      </c>
      <c r="E5577" t="str">
        <f t="shared" si="609"/>
        <v>Medium Risk</v>
      </c>
      <c r="F5577" t="s">
        <v>15</v>
      </c>
      <c r="G5577" t="s">
        <v>23</v>
      </c>
      <c r="H5577">
        <v>40</v>
      </c>
      <c r="I5577" t="str">
        <f t="shared" si="610"/>
        <v>Middle Age</v>
      </c>
      <c r="J5577">
        <v>2</v>
      </c>
      <c r="K5577" t="str">
        <f t="shared" si="611"/>
        <v>New</v>
      </c>
      <c r="L5577">
        <v>0</v>
      </c>
      <c r="M5577">
        <v>2</v>
      </c>
      <c r="N5577" t="str">
        <f t="shared" si="612"/>
        <v>Standard</v>
      </c>
      <c r="O5577">
        <v>1</v>
      </c>
      <c r="P5577">
        <v>1</v>
      </c>
      <c r="Q5577">
        <v>180553.48</v>
      </c>
      <c r="R5577" t="str">
        <f t="shared" si="613"/>
        <v>High Value</v>
      </c>
      <c r="S5577" t="str">
        <f t="shared" si="614"/>
        <v>High</v>
      </c>
      <c r="T5577">
        <v>0</v>
      </c>
      <c r="U5577" t="str">
        <f t="shared" si="615"/>
        <v>Retained</v>
      </c>
    </row>
    <row r="5578" spans="1:21" x14ac:dyDescent="0.3">
      <c r="A5578">
        <v>5577</v>
      </c>
      <c r="B5578">
        <v>15635964</v>
      </c>
      <c r="C5578" t="s">
        <v>2194</v>
      </c>
      <c r="D5578">
        <v>566</v>
      </c>
      <c r="E5578" t="str">
        <f t="shared" si="609"/>
        <v>Medium Risk</v>
      </c>
      <c r="F5578" t="s">
        <v>26</v>
      </c>
      <c r="G5578" t="s">
        <v>23</v>
      </c>
      <c r="H5578">
        <v>65</v>
      </c>
      <c r="I5578" t="str">
        <f t="shared" si="610"/>
        <v>Old</v>
      </c>
      <c r="J5578">
        <v>4</v>
      </c>
      <c r="K5578" t="str">
        <f t="shared" si="611"/>
        <v>Established</v>
      </c>
      <c r="L5578">
        <v>120100.41</v>
      </c>
      <c r="M5578">
        <v>1</v>
      </c>
      <c r="N5578" t="str">
        <f t="shared" si="612"/>
        <v>Basic</v>
      </c>
      <c r="O5578">
        <v>1</v>
      </c>
      <c r="P5578">
        <v>0</v>
      </c>
      <c r="Q5578">
        <v>107563.16</v>
      </c>
      <c r="R5578" t="str">
        <f t="shared" si="613"/>
        <v>Medium Value</v>
      </c>
      <c r="S5578" t="str">
        <f t="shared" si="614"/>
        <v>High</v>
      </c>
      <c r="T5578">
        <v>1</v>
      </c>
      <c r="U5578" t="str">
        <f t="shared" si="615"/>
        <v>Churned</v>
      </c>
    </row>
    <row r="5579" spans="1:21" x14ac:dyDescent="0.3">
      <c r="A5579">
        <v>5578</v>
      </c>
      <c r="B5579">
        <v>15726087</v>
      </c>
      <c r="C5579" t="s">
        <v>734</v>
      </c>
      <c r="D5579">
        <v>592</v>
      </c>
      <c r="E5579" t="str">
        <f t="shared" si="609"/>
        <v>Medium Risk</v>
      </c>
      <c r="F5579" t="s">
        <v>15</v>
      </c>
      <c r="G5579" t="s">
        <v>16</v>
      </c>
      <c r="H5579">
        <v>62</v>
      </c>
      <c r="I5579" t="str">
        <f t="shared" si="610"/>
        <v>Old</v>
      </c>
      <c r="J5579">
        <v>5</v>
      </c>
      <c r="K5579" t="str">
        <f t="shared" si="611"/>
        <v>Established</v>
      </c>
      <c r="L5579">
        <v>0</v>
      </c>
      <c r="M5579">
        <v>1</v>
      </c>
      <c r="N5579" t="str">
        <f t="shared" si="612"/>
        <v>Basic</v>
      </c>
      <c r="O5579">
        <v>1</v>
      </c>
      <c r="P5579">
        <v>1</v>
      </c>
      <c r="Q5579">
        <v>100941.57</v>
      </c>
      <c r="R5579" t="str">
        <f t="shared" si="613"/>
        <v>Medium Value</v>
      </c>
      <c r="S5579" t="str">
        <f t="shared" si="614"/>
        <v>High</v>
      </c>
      <c r="T5579">
        <v>0</v>
      </c>
      <c r="U5579" t="str">
        <f t="shared" si="615"/>
        <v>Retained</v>
      </c>
    </row>
    <row r="5580" spans="1:21" x14ac:dyDescent="0.3">
      <c r="A5580">
        <v>5579</v>
      </c>
      <c r="B5580">
        <v>15726313</v>
      </c>
      <c r="C5580" t="s">
        <v>547</v>
      </c>
      <c r="D5580">
        <v>687</v>
      </c>
      <c r="E5580" t="str">
        <f t="shared" si="609"/>
        <v>Medium Risk</v>
      </c>
      <c r="F5580" t="s">
        <v>18</v>
      </c>
      <c r="G5580" t="s">
        <v>16</v>
      </c>
      <c r="H5580">
        <v>50</v>
      </c>
      <c r="I5580" t="str">
        <f t="shared" si="610"/>
        <v>Middle Age</v>
      </c>
      <c r="J5580">
        <v>5</v>
      </c>
      <c r="K5580" t="str">
        <f t="shared" si="611"/>
        <v>Established</v>
      </c>
      <c r="L5580">
        <v>0</v>
      </c>
      <c r="M5580">
        <v>2</v>
      </c>
      <c r="N5580" t="str">
        <f t="shared" si="612"/>
        <v>Standard</v>
      </c>
      <c r="O5580">
        <v>1</v>
      </c>
      <c r="P5580">
        <v>0</v>
      </c>
      <c r="Q5580">
        <v>110230.39999999999</v>
      </c>
      <c r="R5580" t="str">
        <f t="shared" si="613"/>
        <v>High Value</v>
      </c>
      <c r="S5580" t="str">
        <f t="shared" si="614"/>
        <v>High</v>
      </c>
      <c r="T5580">
        <v>0</v>
      </c>
      <c r="U5580" t="str">
        <f t="shared" si="615"/>
        <v>Retained</v>
      </c>
    </row>
    <row r="5581" spans="1:21" x14ac:dyDescent="0.3">
      <c r="A5581">
        <v>5580</v>
      </c>
      <c r="B5581">
        <v>15578073</v>
      </c>
      <c r="C5581" t="s">
        <v>2152</v>
      </c>
      <c r="D5581">
        <v>686</v>
      </c>
      <c r="E5581" t="str">
        <f t="shared" si="609"/>
        <v>Medium Risk</v>
      </c>
      <c r="F5581" t="s">
        <v>18</v>
      </c>
      <c r="G5581" t="s">
        <v>23</v>
      </c>
      <c r="H5581">
        <v>22</v>
      </c>
      <c r="I5581" t="str">
        <f t="shared" si="610"/>
        <v>Adolescence</v>
      </c>
      <c r="J5581">
        <v>8</v>
      </c>
      <c r="K5581" t="str">
        <f t="shared" si="611"/>
        <v>Loyal</v>
      </c>
      <c r="L5581">
        <v>0</v>
      </c>
      <c r="M5581">
        <v>2</v>
      </c>
      <c r="N5581" t="str">
        <f t="shared" si="612"/>
        <v>Standard</v>
      </c>
      <c r="O5581">
        <v>0</v>
      </c>
      <c r="P5581">
        <v>0</v>
      </c>
      <c r="Q5581">
        <v>142331.85</v>
      </c>
      <c r="R5581" t="str">
        <f t="shared" si="613"/>
        <v>High Value</v>
      </c>
      <c r="S5581" t="str">
        <f t="shared" si="614"/>
        <v>High</v>
      </c>
      <c r="T5581">
        <v>0</v>
      </c>
      <c r="U5581" t="str">
        <f t="shared" si="615"/>
        <v>Retained</v>
      </c>
    </row>
    <row r="5582" spans="1:21" x14ac:dyDescent="0.3">
      <c r="A5582">
        <v>5581</v>
      </c>
      <c r="B5582">
        <v>15786249</v>
      </c>
      <c r="C5582" t="s">
        <v>1471</v>
      </c>
      <c r="D5582">
        <v>616</v>
      </c>
      <c r="E5582" t="str">
        <f t="shared" si="609"/>
        <v>Medium Risk</v>
      </c>
      <c r="F5582" t="s">
        <v>18</v>
      </c>
      <c r="G5582" t="s">
        <v>23</v>
      </c>
      <c r="H5582">
        <v>30</v>
      </c>
      <c r="I5582" t="str">
        <f t="shared" si="610"/>
        <v>Middle Age</v>
      </c>
      <c r="J5582">
        <v>2</v>
      </c>
      <c r="K5582" t="str">
        <f t="shared" si="611"/>
        <v>New</v>
      </c>
      <c r="L5582">
        <v>0</v>
      </c>
      <c r="M5582">
        <v>2</v>
      </c>
      <c r="N5582" t="str">
        <f t="shared" si="612"/>
        <v>Standard</v>
      </c>
      <c r="O5582">
        <v>1</v>
      </c>
      <c r="P5582">
        <v>0</v>
      </c>
      <c r="Q5582">
        <v>199099.51</v>
      </c>
      <c r="R5582" t="str">
        <f t="shared" si="613"/>
        <v>High Value</v>
      </c>
      <c r="S5582" t="str">
        <f t="shared" si="614"/>
        <v>High</v>
      </c>
      <c r="T5582">
        <v>0</v>
      </c>
      <c r="U5582" t="str">
        <f t="shared" si="615"/>
        <v>Retained</v>
      </c>
    </row>
    <row r="5583" spans="1:21" x14ac:dyDescent="0.3">
      <c r="A5583">
        <v>5582</v>
      </c>
      <c r="B5583">
        <v>15812850</v>
      </c>
      <c r="C5583" t="s">
        <v>2195</v>
      </c>
      <c r="D5583">
        <v>494</v>
      </c>
      <c r="E5583" t="str">
        <f t="shared" si="609"/>
        <v>High Risk</v>
      </c>
      <c r="F5583" t="s">
        <v>18</v>
      </c>
      <c r="G5583" t="s">
        <v>23</v>
      </c>
      <c r="H5583">
        <v>67</v>
      </c>
      <c r="I5583" t="str">
        <f t="shared" si="610"/>
        <v>Old</v>
      </c>
      <c r="J5583">
        <v>5</v>
      </c>
      <c r="K5583" t="str">
        <f t="shared" si="611"/>
        <v>Established</v>
      </c>
      <c r="L5583">
        <v>0</v>
      </c>
      <c r="M5583">
        <v>2</v>
      </c>
      <c r="N5583" t="str">
        <f t="shared" si="612"/>
        <v>Standard</v>
      </c>
      <c r="O5583">
        <v>1</v>
      </c>
      <c r="P5583">
        <v>1</v>
      </c>
      <c r="Q5583">
        <v>85890.16</v>
      </c>
      <c r="R5583" t="str">
        <f t="shared" si="613"/>
        <v>Medium Value</v>
      </c>
      <c r="S5583" t="str">
        <f t="shared" si="614"/>
        <v>Medium</v>
      </c>
      <c r="T5583">
        <v>0</v>
      </c>
      <c r="U5583" t="str">
        <f t="shared" si="615"/>
        <v>Retained</v>
      </c>
    </row>
    <row r="5584" spans="1:21" x14ac:dyDescent="0.3">
      <c r="A5584">
        <v>5583</v>
      </c>
      <c r="B5584">
        <v>15596972</v>
      </c>
      <c r="C5584" t="s">
        <v>2196</v>
      </c>
      <c r="D5584">
        <v>534</v>
      </c>
      <c r="E5584" t="str">
        <f t="shared" si="609"/>
        <v>Medium Risk</v>
      </c>
      <c r="F5584" t="s">
        <v>15</v>
      </c>
      <c r="G5584" t="s">
        <v>23</v>
      </c>
      <c r="H5584">
        <v>38</v>
      </c>
      <c r="I5584" t="str">
        <f t="shared" si="610"/>
        <v>Middle Age</v>
      </c>
      <c r="J5584">
        <v>3</v>
      </c>
      <c r="K5584" t="str">
        <f t="shared" si="611"/>
        <v>Established</v>
      </c>
      <c r="L5584">
        <v>0</v>
      </c>
      <c r="M5584">
        <v>1</v>
      </c>
      <c r="N5584" t="str">
        <f t="shared" si="612"/>
        <v>Basic</v>
      </c>
      <c r="O5584">
        <v>0</v>
      </c>
      <c r="P5584">
        <v>0</v>
      </c>
      <c r="Q5584">
        <v>143938.26999999999</v>
      </c>
      <c r="R5584" t="str">
        <f t="shared" si="613"/>
        <v>Medium Value</v>
      </c>
      <c r="S5584" t="str">
        <f t="shared" si="614"/>
        <v>High</v>
      </c>
      <c r="T5584">
        <v>0</v>
      </c>
      <c r="U5584" t="str">
        <f t="shared" si="615"/>
        <v>Retained</v>
      </c>
    </row>
    <row r="5585" spans="1:21" x14ac:dyDescent="0.3">
      <c r="A5585">
        <v>5584</v>
      </c>
      <c r="B5585">
        <v>15620579</v>
      </c>
      <c r="C5585" t="s">
        <v>1642</v>
      </c>
      <c r="D5585">
        <v>695</v>
      </c>
      <c r="E5585" t="str">
        <f t="shared" si="609"/>
        <v>Medium Risk</v>
      </c>
      <c r="F5585" t="s">
        <v>18</v>
      </c>
      <c r="G5585" t="s">
        <v>16</v>
      </c>
      <c r="H5585">
        <v>31</v>
      </c>
      <c r="I5585" t="str">
        <f t="shared" si="610"/>
        <v>Middle Age</v>
      </c>
      <c r="J5585">
        <v>8</v>
      </c>
      <c r="K5585" t="str">
        <f t="shared" si="611"/>
        <v>Loyal</v>
      </c>
      <c r="L5585">
        <v>0</v>
      </c>
      <c r="M5585">
        <v>2</v>
      </c>
      <c r="N5585" t="str">
        <f t="shared" si="612"/>
        <v>Standard</v>
      </c>
      <c r="O5585">
        <v>0</v>
      </c>
      <c r="P5585">
        <v>1</v>
      </c>
      <c r="Q5585">
        <v>131644.41</v>
      </c>
      <c r="R5585" t="str">
        <f t="shared" si="613"/>
        <v>High Value</v>
      </c>
      <c r="S5585" t="str">
        <f t="shared" si="614"/>
        <v>High</v>
      </c>
      <c r="T5585">
        <v>0</v>
      </c>
      <c r="U5585" t="str">
        <f t="shared" si="615"/>
        <v>Retained</v>
      </c>
    </row>
    <row r="5586" spans="1:21" x14ac:dyDescent="0.3">
      <c r="A5586">
        <v>5585</v>
      </c>
      <c r="B5586">
        <v>15768270</v>
      </c>
      <c r="C5586" t="s">
        <v>1232</v>
      </c>
      <c r="D5586">
        <v>579</v>
      </c>
      <c r="E5586" t="str">
        <f t="shared" si="609"/>
        <v>Medium Risk</v>
      </c>
      <c r="F5586" t="s">
        <v>18</v>
      </c>
      <c r="G5586" t="s">
        <v>16</v>
      </c>
      <c r="H5586">
        <v>31</v>
      </c>
      <c r="I5586" t="str">
        <f t="shared" si="610"/>
        <v>Middle Age</v>
      </c>
      <c r="J5586">
        <v>9</v>
      </c>
      <c r="K5586" t="str">
        <f t="shared" si="611"/>
        <v>Very Loyal</v>
      </c>
      <c r="L5586">
        <v>0</v>
      </c>
      <c r="M5586">
        <v>2</v>
      </c>
      <c r="N5586" t="str">
        <f t="shared" si="612"/>
        <v>Standard</v>
      </c>
      <c r="O5586">
        <v>1</v>
      </c>
      <c r="P5586">
        <v>0</v>
      </c>
      <c r="Q5586">
        <v>112395.98</v>
      </c>
      <c r="R5586" t="str">
        <f t="shared" si="613"/>
        <v>High Value</v>
      </c>
      <c r="S5586" t="str">
        <f t="shared" si="614"/>
        <v>High</v>
      </c>
      <c r="T5586">
        <v>0</v>
      </c>
      <c r="U5586" t="str">
        <f t="shared" si="615"/>
        <v>Retained</v>
      </c>
    </row>
    <row r="5587" spans="1:21" x14ac:dyDescent="0.3">
      <c r="A5587">
        <v>5586</v>
      </c>
      <c r="B5587">
        <v>15656597</v>
      </c>
      <c r="C5587" t="s">
        <v>1109</v>
      </c>
      <c r="D5587">
        <v>432</v>
      </c>
      <c r="E5587" t="str">
        <f t="shared" si="609"/>
        <v>High Risk</v>
      </c>
      <c r="F5587" t="s">
        <v>26</v>
      </c>
      <c r="G5587" t="s">
        <v>23</v>
      </c>
      <c r="H5587">
        <v>38</v>
      </c>
      <c r="I5587" t="str">
        <f t="shared" si="610"/>
        <v>Middle Age</v>
      </c>
      <c r="J5587">
        <v>2</v>
      </c>
      <c r="K5587" t="str">
        <f t="shared" si="611"/>
        <v>New</v>
      </c>
      <c r="L5587">
        <v>135559.79999999999</v>
      </c>
      <c r="M5587">
        <v>2</v>
      </c>
      <c r="N5587" t="str">
        <f t="shared" si="612"/>
        <v>Standard</v>
      </c>
      <c r="O5587">
        <v>1</v>
      </c>
      <c r="P5587">
        <v>1</v>
      </c>
      <c r="Q5587">
        <v>71856.3</v>
      </c>
      <c r="R5587" t="str">
        <f t="shared" si="613"/>
        <v>Medium Value</v>
      </c>
      <c r="S5587" t="str">
        <f t="shared" si="614"/>
        <v>Medium</v>
      </c>
      <c r="T5587">
        <v>0</v>
      </c>
      <c r="U5587" t="str">
        <f t="shared" si="615"/>
        <v>Retained</v>
      </c>
    </row>
    <row r="5588" spans="1:21" x14ac:dyDescent="0.3">
      <c r="A5588">
        <v>5587</v>
      </c>
      <c r="B5588">
        <v>15699446</v>
      </c>
      <c r="C5588" t="s">
        <v>1819</v>
      </c>
      <c r="D5588">
        <v>816</v>
      </c>
      <c r="E5588" t="str">
        <f t="shared" si="609"/>
        <v>Low Risk</v>
      </c>
      <c r="F5588" t="s">
        <v>26</v>
      </c>
      <c r="G5588" t="s">
        <v>16</v>
      </c>
      <c r="H5588">
        <v>25</v>
      </c>
      <c r="I5588" t="str">
        <f t="shared" si="610"/>
        <v>Adolescence</v>
      </c>
      <c r="J5588">
        <v>2</v>
      </c>
      <c r="K5588" t="str">
        <f t="shared" si="611"/>
        <v>New</v>
      </c>
      <c r="L5588">
        <v>150355.35</v>
      </c>
      <c r="M5588">
        <v>2</v>
      </c>
      <c r="N5588" t="str">
        <f t="shared" si="612"/>
        <v>Standard</v>
      </c>
      <c r="O5588">
        <v>1</v>
      </c>
      <c r="P5588">
        <v>1</v>
      </c>
      <c r="Q5588">
        <v>35770.839999999997</v>
      </c>
      <c r="R5588" t="str">
        <f t="shared" si="613"/>
        <v>Low value</v>
      </c>
      <c r="S5588" t="str">
        <f t="shared" si="614"/>
        <v>Low</v>
      </c>
      <c r="T5588">
        <v>0</v>
      </c>
      <c r="U5588" t="str">
        <f t="shared" si="615"/>
        <v>Retained</v>
      </c>
    </row>
    <row r="5589" spans="1:21" x14ac:dyDescent="0.3">
      <c r="A5589">
        <v>5588</v>
      </c>
      <c r="B5589">
        <v>15615004</v>
      </c>
      <c r="C5589" t="s">
        <v>541</v>
      </c>
      <c r="D5589">
        <v>730</v>
      </c>
      <c r="E5589" t="str">
        <f t="shared" si="609"/>
        <v>Low Risk</v>
      </c>
      <c r="F5589" t="s">
        <v>15</v>
      </c>
      <c r="G5589" t="s">
        <v>16</v>
      </c>
      <c r="H5589">
        <v>37</v>
      </c>
      <c r="I5589" t="str">
        <f t="shared" si="610"/>
        <v>Middle Age</v>
      </c>
      <c r="J5589">
        <v>1</v>
      </c>
      <c r="K5589" t="str">
        <f t="shared" si="611"/>
        <v>New</v>
      </c>
      <c r="L5589">
        <v>0</v>
      </c>
      <c r="M5589">
        <v>2</v>
      </c>
      <c r="N5589" t="str">
        <f t="shared" si="612"/>
        <v>Standard</v>
      </c>
      <c r="O5589">
        <v>1</v>
      </c>
      <c r="P5589">
        <v>1</v>
      </c>
      <c r="Q5589">
        <v>124364.63</v>
      </c>
      <c r="R5589" t="str">
        <f t="shared" si="613"/>
        <v>High Value</v>
      </c>
      <c r="S5589" t="str">
        <f t="shared" si="614"/>
        <v>High</v>
      </c>
      <c r="T5589">
        <v>0</v>
      </c>
      <c r="U5589" t="str">
        <f t="shared" si="615"/>
        <v>Retained</v>
      </c>
    </row>
    <row r="5590" spans="1:21" x14ac:dyDescent="0.3">
      <c r="A5590">
        <v>5589</v>
      </c>
      <c r="B5590">
        <v>15704771</v>
      </c>
      <c r="C5590" t="s">
        <v>683</v>
      </c>
      <c r="D5590">
        <v>593</v>
      </c>
      <c r="E5590" t="str">
        <f t="shared" si="609"/>
        <v>Medium Risk</v>
      </c>
      <c r="F5590" t="s">
        <v>15</v>
      </c>
      <c r="G5590" t="s">
        <v>16</v>
      </c>
      <c r="H5590">
        <v>35</v>
      </c>
      <c r="I5590" t="str">
        <f t="shared" si="610"/>
        <v>Middle Age</v>
      </c>
      <c r="J5590">
        <v>6</v>
      </c>
      <c r="K5590" t="str">
        <f t="shared" si="611"/>
        <v>Loyal</v>
      </c>
      <c r="L5590">
        <v>133489.12</v>
      </c>
      <c r="M5590">
        <v>2</v>
      </c>
      <c r="N5590" t="str">
        <f t="shared" si="612"/>
        <v>Standard</v>
      </c>
      <c r="O5590">
        <v>1</v>
      </c>
      <c r="P5590">
        <v>1</v>
      </c>
      <c r="Q5590">
        <v>78101.289999999994</v>
      </c>
      <c r="R5590" t="str">
        <f t="shared" si="613"/>
        <v>Medium Value</v>
      </c>
      <c r="S5590" t="str">
        <f t="shared" si="614"/>
        <v>Medium</v>
      </c>
      <c r="T5590">
        <v>0</v>
      </c>
      <c r="U5590" t="str">
        <f t="shared" si="615"/>
        <v>Retained</v>
      </c>
    </row>
    <row r="5591" spans="1:21" x14ac:dyDescent="0.3">
      <c r="A5591">
        <v>5590</v>
      </c>
      <c r="B5591">
        <v>15588372</v>
      </c>
      <c r="C5591" t="s">
        <v>1572</v>
      </c>
      <c r="D5591">
        <v>715</v>
      </c>
      <c r="E5591" t="str">
        <f t="shared" si="609"/>
        <v>Low Risk</v>
      </c>
      <c r="F5591" t="s">
        <v>26</v>
      </c>
      <c r="G5591" t="s">
        <v>16</v>
      </c>
      <c r="H5591">
        <v>37</v>
      </c>
      <c r="I5591" t="str">
        <f t="shared" si="610"/>
        <v>Middle Age</v>
      </c>
      <c r="J5591">
        <v>9</v>
      </c>
      <c r="K5591" t="str">
        <f t="shared" si="611"/>
        <v>Very Loyal</v>
      </c>
      <c r="L5591">
        <v>105489.31</v>
      </c>
      <c r="M5591">
        <v>1</v>
      </c>
      <c r="N5591" t="str">
        <f t="shared" si="612"/>
        <v>Basic</v>
      </c>
      <c r="O5591">
        <v>0</v>
      </c>
      <c r="P5591">
        <v>0</v>
      </c>
      <c r="Q5591">
        <v>143096.49</v>
      </c>
      <c r="R5591" t="str">
        <f t="shared" si="613"/>
        <v>Medium Value</v>
      </c>
      <c r="S5591" t="str">
        <f t="shared" si="614"/>
        <v>High</v>
      </c>
      <c r="T5591">
        <v>1</v>
      </c>
      <c r="U5591" t="str">
        <f t="shared" si="615"/>
        <v>Churned</v>
      </c>
    </row>
    <row r="5592" spans="1:21" x14ac:dyDescent="0.3">
      <c r="A5592">
        <v>5591</v>
      </c>
      <c r="B5592">
        <v>15681439</v>
      </c>
      <c r="C5592" t="s">
        <v>899</v>
      </c>
      <c r="D5592">
        <v>775</v>
      </c>
      <c r="E5592" t="str">
        <f t="shared" si="609"/>
        <v>Low Risk</v>
      </c>
      <c r="F5592" t="s">
        <v>26</v>
      </c>
      <c r="G5592" t="s">
        <v>23</v>
      </c>
      <c r="H5592">
        <v>25</v>
      </c>
      <c r="I5592" t="str">
        <f t="shared" si="610"/>
        <v>Adolescence</v>
      </c>
      <c r="J5592">
        <v>10</v>
      </c>
      <c r="K5592" t="str">
        <f t="shared" si="611"/>
        <v>Very Loyal</v>
      </c>
      <c r="L5592">
        <v>60205.2</v>
      </c>
      <c r="M5592">
        <v>2</v>
      </c>
      <c r="N5592" t="str">
        <f t="shared" si="612"/>
        <v>Standard</v>
      </c>
      <c r="O5592">
        <v>1</v>
      </c>
      <c r="P5592">
        <v>0</v>
      </c>
      <c r="Q5592">
        <v>14073.11</v>
      </c>
      <c r="R5592" t="str">
        <f t="shared" si="613"/>
        <v>Low value</v>
      </c>
      <c r="S5592" t="str">
        <f t="shared" si="614"/>
        <v>Low</v>
      </c>
      <c r="T5592">
        <v>0</v>
      </c>
      <c r="U5592" t="str">
        <f t="shared" si="615"/>
        <v>Retained</v>
      </c>
    </row>
    <row r="5593" spans="1:21" x14ac:dyDescent="0.3">
      <c r="A5593">
        <v>5592</v>
      </c>
      <c r="B5593">
        <v>15607509</v>
      </c>
      <c r="C5593" t="s">
        <v>982</v>
      </c>
      <c r="D5593">
        <v>539</v>
      </c>
      <c r="E5593" t="str">
        <f t="shared" si="609"/>
        <v>Medium Risk</v>
      </c>
      <c r="F5593" t="s">
        <v>15</v>
      </c>
      <c r="G5593" t="s">
        <v>23</v>
      </c>
      <c r="H5593">
        <v>38</v>
      </c>
      <c r="I5593" t="str">
        <f t="shared" si="610"/>
        <v>Middle Age</v>
      </c>
      <c r="J5593">
        <v>5</v>
      </c>
      <c r="K5593" t="str">
        <f t="shared" si="611"/>
        <v>Established</v>
      </c>
      <c r="L5593">
        <v>0</v>
      </c>
      <c r="M5593">
        <v>2</v>
      </c>
      <c r="N5593" t="str">
        <f t="shared" si="612"/>
        <v>Standard</v>
      </c>
      <c r="O5593">
        <v>1</v>
      </c>
      <c r="P5593">
        <v>0</v>
      </c>
      <c r="Q5593">
        <v>47388.41</v>
      </c>
      <c r="R5593" t="str">
        <f t="shared" si="613"/>
        <v>Low value</v>
      </c>
      <c r="S5593" t="str">
        <f t="shared" si="614"/>
        <v>Low</v>
      </c>
      <c r="T5593">
        <v>0</v>
      </c>
      <c r="U5593" t="str">
        <f t="shared" si="615"/>
        <v>Retained</v>
      </c>
    </row>
    <row r="5594" spans="1:21" x14ac:dyDescent="0.3">
      <c r="A5594">
        <v>5593</v>
      </c>
      <c r="B5594">
        <v>15670343</v>
      </c>
      <c r="C5594" t="s">
        <v>148</v>
      </c>
      <c r="D5594">
        <v>576</v>
      </c>
      <c r="E5594" t="str">
        <f t="shared" si="609"/>
        <v>Medium Risk</v>
      </c>
      <c r="F5594" t="s">
        <v>18</v>
      </c>
      <c r="G5594" t="s">
        <v>23</v>
      </c>
      <c r="H5594">
        <v>19</v>
      </c>
      <c r="I5594" t="str">
        <f t="shared" si="610"/>
        <v>Adolescence</v>
      </c>
      <c r="J5594">
        <v>6</v>
      </c>
      <c r="K5594" t="str">
        <f t="shared" si="611"/>
        <v>Loyal</v>
      </c>
      <c r="L5594">
        <v>0</v>
      </c>
      <c r="M5594">
        <v>2</v>
      </c>
      <c r="N5594" t="str">
        <f t="shared" si="612"/>
        <v>Standard</v>
      </c>
      <c r="O5594">
        <v>0</v>
      </c>
      <c r="P5594">
        <v>0</v>
      </c>
      <c r="Q5594">
        <v>72306.070000000007</v>
      </c>
      <c r="R5594" t="str">
        <f t="shared" si="613"/>
        <v>Medium Value</v>
      </c>
      <c r="S5594" t="str">
        <f t="shared" si="614"/>
        <v>Medium</v>
      </c>
      <c r="T5594">
        <v>0</v>
      </c>
      <c r="U5594" t="str">
        <f t="shared" si="615"/>
        <v>Retained</v>
      </c>
    </row>
    <row r="5595" spans="1:21" x14ac:dyDescent="0.3">
      <c r="A5595">
        <v>5594</v>
      </c>
      <c r="B5595">
        <v>15597968</v>
      </c>
      <c r="C5595" t="s">
        <v>2197</v>
      </c>
      <c r="D5595">
        <v>617</v>
      </c>
      <c r="E5595" t="str">
        <f t="shared" si="609"/>
        <v>Medium Risk</v>
      </c>
      <c r="F5595" t="s">
        <v>18</v>
      </c>
      <c r="G5595" t="s">
        <v>23</v>
      </c>
      <c r="H5595">
        <v>50</v>
      </c>
      <c r="I5595" t="str">
        <f t="shared" si="610"/>
        <v>Middle Age</v>
      </c>
      <c r="J5595">
        <v>7</v>
      </c>
      <c r="K5595" t="str">
        <f t="shared" si="611"/>
        <v>Loyal</v>
      </c>
      <c r="L5595">
        <v>0</v>
      </c>
      <c r="M5595">
        <v>1</v>
      </c>
      <c r="N5595" t="str">
        <f t="shared" si="612"/>
        <v>Basic</v>
      </c>
      <c r="O5595">
        <v>1</v>
      </c>
      <c r="P5595">
        <v>0</v>
      </c>
      <c r="Q5595">
        <v>184839.7</v>
      </c>
      <c r="R5595" t="str">
        <f t="shared" si="613"/>
        <v>Medium Value</v>
      </c>
      <c r="S5595" t="str">
        <f t="shared" si="614"/>
        <v>High</v>
      </c>
      <c r="T5595">
        <v>1</v>
      </c>
      <c r="U5595" t="str">
        <f t="shared" si="615"/>
        <v>Churned</v>
      </c>
    </row>
    <row r="5596" spans="1:21" x14ac:dyDescent="0.3">
      <c r="A5596">
        <v>5595</v>
      </c>
      <c r="B5596">
        <v>15658432</v>
      </c>
      <c r="C5596" t="s">
        <v>232</v>
      </c>
      <c r="D5596">
        <v>688</v>
      </c>
      <c r="E5596" t="str">
        <f t="shared" si="609"/>
        <v>Medium Risk</v>
      </c>
      <c r="F5596" t="s">
        <v>15</v>
      </c>
      <c r="G5596" t="s">
        <v>23</v>
      </c>
      <c r="H5596">
        <v>40</v>
      </c>
      <c r="I5596" t="str">
        <f t="shared" si="610"/>
        <v>Middle Age</v>
      </c>
      <c r="J5596">
        <v>6</v>
      </c>
      <c r="K5596" t="str">
        <f t="shared" si="611"/>
        <v>Loyal</v>
      </c>
      <c r="L5596">
        <v>0</v>
      </c>
      <c r="M5596">
        <v>1</v>
      </c>
      <c r="N5596" t="str">
        <f t="shared" si="612"/>
        <v>Basic</v>
      </c>
      <c r="O5596">
        <v>1</v>
      </c>
      <c r="P5596">
        <v>1</v>
      </c>
      <c r="Q5596">
        <v>47886.44</v>
      </c>
      <c r="R5596" t="str">
        <f t="shared" si="613"/>
        <v>Low value</v>
      </c>
      <c r="S5596" t="str">
        <f t="shared" si="614"/>
        <v>Low</v>
      </c>
      <c r="T5596">
        <v>0</v>
      </c>
      <c r="U5596" t="str">
        <f t="shared" si="615"/>
        <v>Retained</v>
      </c>
    </row>
    <row r="5597" spans="1:21" x14ac:dyDescent="0.3">
      <c r="A5597">
        <v>5596</v>
      </c>
      <c r="B5597">
        <v>15616431</v>
      </c>
      <c r="C5597" t="s">
        <v>292</v>
      </c>
      <c r="D5597">
        <v>608</v>
      </c>
      <c r="E5597" t="str">
        <f t="shared" si="609"/>
        <v>Medium Risk</v>
      </c>
      <c r="F5597" t="s">
        <v>15</v>
      </c>
      <c r="G5597" t="s">
        <v>23</v>
      </c>
      <c r="H5597">
        <v>33</v>
      </c>
      <c r="I5597" t="str">
        <f t="shared" si="610"/>
        <v>Middle Age</v>
      </c>
      <c r="J5597">
        <v>4</v>
      </c>
      <c r="K5597" t="str">
        <f t="shared" si="611"/>
        <v>Established</v>
      </c>
      <c r="L5597">
        <v>0</v>
      </c>
      <c r="M5597">
        <v>1</v>
      </c>
      <c r="N5597" t="str">
        <f t="shared" si="612"/>
        <v>Basic</v>
      </c>
      <c r="O5597">
        <v>0</v>
      </c>
      <c r="P5597">
        <v>1</v>
      </c>
      <c r="Q5597">
        <v>130474.03</v>
      </c>
      <c r="R5597" t="str">
        <f t="shared" si="613"/>
        <v>Medium Value</v>
      </c>
      <c r="S5597" t="str">
        <f t="shared" si="614"/>
        <v>High</v>
      </c>
      <c r="T5597">
        <v>0</v>
      </c>
      <c r="U5597" t="str">
        <f t="shared" si="615"/>
        <v>Retained</v>
      </c>
    </row>
    <row r="5598" spans="1:21" x14ac:dyDescent="0.3">
      <c r="A5598">
        <v>5597</v>
      </c>
      <c r="B5598">
        <v>15796957</v>
      </c>
      <c r="C5598" t="s">
        <v>793</v>
      </c>
      <c r="D5598">
        <v>597</v>
      </c>
      <c r="E5598" t="str">
        <f t="shared" si="609"/>
        <v>Medium Risk</v>
      </c>
      <c r="F5598" t="s">
        <v>18</v>
      </c>
      <c r="G5598" t="s">
        <v>23</v>
      </c>
      <c r="H5598">
        <v>35</v>
      </c>
      <c r="I5598" t="str">
        <f t="shared" si="610"/>
        <v>Middle Age</v>
      </c>
      <c r="J5598">
        <v>9</v>
      </c>
      <c r="K5598" t="str">
        <f t="shared" si="611"/>
        <v>Very Loyal</v>
      </c>
      <c r="L5598">
        <v>0</v>
      </c>
      <c r="M5598">
        <v>3</v>
      </c>
      <c r="N5598" t="str">
        <f t="shared" si="612"/>
        <v>Premium</v>
      </c>
      <c r="O5598">
        <v>0</v>
      </c>
      <c r="P5598">
        <v>1</v>
      </c>
      <c r="Q5598">
        <v>73181.39</v>
      </c>
      <c r="R5598" t="str">
        <f t="shared" si="613"/>
        <v>Medium Value</v>
      </c>
      <c r="S5598" t="str">
        <f t="shared" si="614"/>
        <v>Medium</v>
      </c>
      <c r="T5598">
        <v>1</v>
      </c>
      <c r="U5598" t="str">
        <f t="shared" si="615"/>
        <v>Churned</v>
      </c>
    </row>
    <row r="5599" spans="1:21" x14ac:dyDescent="0.3">
      <c r="A5599">
        <v>5598</v>
      </c>
      <c r="B5599">
        <v>15815552</v>
      </c>
      <c r="C5599" t="s">
        <v>1085</v>
      </c>
      <c r="D5599">
        <v>670</v>
      </c>
      <c r="E5599" t="str">
        <f t="shared" si="609"/>
        <v>Medium Risk</v>
      </c>
      <c r="F5599" t="s">
        <v>15</v>
      </c>
      <c r="G5599" t="s">
        <v>16</v>
      </c>
      <c r="H5599">
        <v>42</v>
      </c>
      <c r="I5599" t="str">
        <f t="shared" si="610"/>
        <v>Middle Age</v>
      </c>
      <c r="J5599">
        <v>6</v>
      </c>
      <c r="K5599" t="str">
        <f t="shared" si="611"/>
        <v>Loyal</v>
      </c>
      <c r="L5599">
        <v>112333.63</v>
      </c>
      <c r="M5599">
        <v>1</v>
      </c>
      <c r="N5599" t="str">
        <f t="shared" si="612"/>
        <v>Basic</v>
      </c>
      <c r="O5599">
        <v>1</v>
      </c>
      <c r="P5599">
        <v>1</v>
      </c>
      <c r="Q5599">
        <v>65706.86</v>
      </c>
      <c r="R5599" t="str">
        <f t="shared" si="613"/>
        <v>Medium Value</v>
      </c>
      <c r="S5599" t="str">
        <f t="shared" si="614"/>
        <v>Medium</v>
      </c>
      <c r="T5599">
        <v>0</v>
      </c>
      <c r="U5599" t="str">
        <f t="shared" si="615"/>
        <v>Retained</v>
      </c>
    </row>
    <row r="5600" spans="1:21" x14ac:dyDescent="0.3">
      <c r="A5600">
        <v>5599</v>
      </c>
      <c r="B5600">
        <v>15631871</v>
      </c>
      <c r="C5600" t="s">
        <v>974</v>
      </c>
      <c r="D5600">
        <v>616</v>
      </c>
      <c r="E5600" t="str">
        <f t="shared" si="609"/>
        <v>Medium Risk</v>
      </c>
      <c r="F5600" t="s">
        <v>26</v>
      </c>
      <c r="G5600" t="s">
        <v>16</v>
      </c>
      <c r="H5600">
        <v>57</v>
      </c>
      <c r="I5600" t="str">
        <f t="shared" si="610"/>
        <v>Old</v>
      </c>
      <c r="J5600">
        <v>7</v>
      </c>
      <c r="K5600" t="str">
        <f t="shared" si="611"/>
        <v>Loyal</v>
      </c>
      <c r="L5600">
        <v>116936.81</v>
      </c>
      <c r="M5600">
        <v>1</v>
      </c>
      <c r="N5600" t="str">
        <f t="shared" si="612"/>
        <v>Basic</v>
      </c>
      <c r="O5600">
        <v>1</v>
      </c>
      <c r="P5600">
        <v>1</v>
      </c>
      <c r="Q5600">
        <v>104379.36</v>
      </c>
      <c r="R5600" t="str">
        <f t="shared" si="613"/>
        <v>Medium Value</v>
      </c>
      <c r="S5600" t="str">
        <f t="shared" si="614"/>
        <v>High</v>
      </c>
      <c r="T5600">
        <v>0</v>
      </c>
      <c r="U5600" t="str">
        <f t="shared" si="615"/>
        <v>Retained</v>
      </c>
    </row>
    <row r="5601" spans="1:21" x14ac:dyDescent="0.3">
      <c r="A5601">
        <v>5600</v>
      </c>
      <c r="B5601">
        <v>15635870</v>
      </c>
      <c r="C5601" t="s">
        <v>691</v>
      </c>
      <c r="D5601">
        <v>579</v>
      </c>
      <c r="E5601" t="str">
        <f t="shared" si="609"/>
        <v>Medium Risk</v>
      </c>
      <c r="F5601" t="s">
        <v>26</v>
      </c>
      <c r="G5601" t="s">
        <v>16</v>
      </c>
      <c r="H5601">
        <v>50</v>
      </c>
      <c r="I5601" t="str">
        <f t="shared" si="610"/>
        <v>Middle Age</v>
      </c>
      <c r="J5601">
        <v>5</v>
      </c>
      <c r="K5601" t="str">
        <f t="shared" si="611"/>
        <v>Established</v>
      </c>
      <c r="L5601">
        <v>117721.02</v>
      </c>
      <c r="M5601">
        <v>1</v>
      </c>
      <c r="N5601" t="str">
        <f t="shared" si="612"/>
        <v>Basic</v>
      </c>
      <c r="O5601">
        <v>0</v>
      </c>
      <c r="P5601">
        <v>1</v>
      </c>
      <c r="Q5601">
        <v>192146.63</v>
      </c>
      <c r="R5601" t="str">
        <f t="shared" si="613"/>
        <v>Medium Value</v>
      </c>
      <c r="S5601" t="str">
        <f t="shared" si="614"/>
        <v>High</v>
      </c>
      <c r="T5601">
        <v>1</v>
      </c>
      <c r="U5601" t="str">
        <f t="shared" si="615"/>
        <v>Churned</v>
      </c>
    </row>
    <row r="5602" spans="1:21" x14ac:dyDescent="0.3">
      <c r="A5602">
        <v>5601</v>
      </c>
      <c r="B5602">
        <v>15596713</v>
      </c>
      <c r="C5602" t="s">
        <v>1330</v>
      </c>
      <c r="D5602">
        <v>786</v>
      </c>
      <c r="E5602" t="str">
        <f t="shared" si="609"/>
        <v>Low Risk</v>
      </c>
      <c r="F5602" t="s">
        <v>15</v>
      </c>
      <c r="G5602" t="s">
        <v>23</v>
      </c>
      <c r="H5602">
        <v>37</v>
      </c>
      <c r="I5602" t="str">
        <f t="shared" si="610"/>
        <v>Middle Age</v>
      </c>
      <c r="J5602">
        <v>7</v>
      </c>
      <c r="K5602" t="str">
        <f t="shared" si="611"/>
        <v>Loyal</v>
      </c>
      <c r="L5602">
        <v>165896.22</v>
      </c>
      <c r="M5602">
        <v>2</v>
      </c>
      <c r="N5602" t="str">
        <f t="shared" si="612"/>
        <v>Standard</v>
      </c>
      <c r="O5602">
        <v>1</v>
      </c>
      <c r="P5602">
        <v>1</v>
      </c>
      <c r="Q5602">
        <v>66977.679999999993</v>
      </c>
      <c r="R5602" t="str">
        <f t="shared" si="613"/>
        <v>Medium Value</v>
      </c>
      <c r="S5602" t="str">
        <f t="shared" si="614"/>
        <v>Medium</v>
      </c>
      <c r="T5602">
        <v>0</v>
      </c>
      <c r="U5602" t="str">
        <f t="shared" si="615"/>
        <v>Retained</v>
      </c>
    </row>
    <row r="5603" spans="1:21" x14ac:dyDescent="0.3">
      <c r="A5603">
        <v>5602</v>
      </c>
      <c r="B5603">
        <v>15684211</v>
      </c>
      <c r="C5603" t="s">
        <v>2198</v>
      </c>
      <c r="D5603">
        <v>704</v>
      </c>
      <c r="E5603" t="str">
        <f t="shared" si="609"/>
        <v>Low Risk</v>
      </c>
      <c r="F5603" t="s">
        <v>18</v>
      </c>
      <c r="G5603" t="s">
        <v>16</v>
      </c>
      <c r="H5603">
        <v>44</v>
      </c>
      <c r="I5603" t="str">
        <f t="shared" si="610"/>
        <v>Middle Age</v>
      </c>
      <c r="J5603">
        <v>9</v>
      </c>
      <c r="K5603" t="str">
        <f t="shared" si="611"/>
        <v>Very Loyal</v>
      </c>
      <c r="L5603">
        <v>153656.85</v>
      </c>
      <c r="M5603">
        <v>1</v>
      </c>
      <c r="N5603" t="str">
        <f t="shared" si="612"/>
        <v>Basic</v>
      </c>
      <c r="O5603">
        <v>1</v>
      </c>
      <c r="P5603">
        <v>0</v>
      </c>
      <c r="Q5603">
        <v>158742.81</v>
      </c>
      <c r="R5603" t="str">
        <f t="shared" si="613"/>
        <v>Medium Value</v>
      </c>
      <c r="S5603" t="str">
        <f t="shared" si="614"/>
        <v>High</v>
      </c>
      <c r="T5603">
        <v>0</v>
      </c>
      <c r="U5603" t="str">
        <f t="shared" si="615"/>
        <v>Retained</v>
      </c>
    </row>
    <row r="5604" spans="1:21" x14ac:dyDescent="0.3">
      <c r="A5604">
        <v>5603</v>
      </c>
      <c r="B5604">
        <v>15760521</v>
      </c>
      <c r="C5604" t="s">
        <v>809</v>
      </c>
      <c r="D5604">
        <v>796</v>
      </c>
      <c r="E5604" t="str">
        <f t="shared" si="609"/>
        <v>Low Risk</v>
      </c>
      <c r="F5604" t="s">
        <v>15</v>
      </c>
      <c r="G5604" t="s">
        <v>16</v>
      </c>
      <c r="H5604">
        <v>50</v>
      </c>
      <c r="I5604" t="str">
        <f t="shared" si="610"/>
        <v>Middle Age</v>
      </c>
      <c r="J5604">
        <v>1</v>
      </c>
      <c r="K5604" t="str">
        <f t="shared" si="611"/>
        <v>New</v>
      </c>
      <c r="L5604">
        <v>94164</v>
      </c>
      <c r="M5604">
        <v>1</v>
      </c>
      <c r="N5604" t="str">
        <f t="shared" si="612"/>
        <v>Basic</v>
      </c>
      <c r="O5604">
        <v>1</v>
      </c>
      <c r="P5604">
        <v>1</v>
      </c>
      <c r="Q5604">
        <v>189414.74</v>
      </c>
      <c r="R5604" t="str">
        <f t="shared" si="613"/>
        <v>Medium Value</v>
      </c>
      <c r="S5604" t="str">
        <f t="shared" si="614"/>
        <v>High</v>
      </c>
      <c r="T5604">
        <v>0</v>
      </c>
      <c r="U5604" t="str">
        <f t="shared" si="615"/>
        <v>Retained</v>
      </c>
    </row>
    <row r="5605" spans="1:21" x14ac:dyDescent="0.3">
      <c r="A5605">
        <v>5604</v>
      </c>
      <c r="B5605">
        <v>15608408</v>
      </c>
      <c r="C5605" t="s">
        <v>521</v>
      </c>
      <c r="D5605">
        <v>598</v>
      </c>
      <c r="E5605" t="str">
        <f t="shared" si="609"/>
        <v>Medium Risk</v>
      </c>
      <c r="F5605" t="s">
        <v>18</v>
      </c>
      <c r="G5605" t="s">
        <v>23</v>
      </c>
      <c r="H5605">
        <v>39</v>
      </c>
      <c r="I5605" t="str">
        <f t="shared" si="610"/>
        <v>Middle Age</v>
      </c>
      <c r="J5605">
        <v>1</v>
      </c>
      <c r="K5605" t="str">
        <f t="shared" si="611"/>
        <v>New</v>
      </c>
      <c r="L5605">
        <v>0</v>
      </c>
      <c r="M5605">
        <v>2</v>
      </c>
      <c r="N5605" t="str">
        <f t="shared" si="612"/>
        <v>Standard</v>
      </c>
      <c r="O5605">
        <v>1</v>
      </c>
      <c r="P5605">
        <v>0</v>
      </c>
      <c r="Q5605">
        <v>159130.32</v>
      </c>
      <c r="R5605" t="str">
        <f t="shared" si="613"/>
        <v>High Value</v>
      </c>
      <c r="S5605" t="str">
        <f t="shared" si="614"/>
        <v>High</v>
      </c>
      <c r="T5605">
        <v>0</v>
      </c>
      <c r="U5605" t="str">
        <f t="shared" si="615"/>
        <v>Retained</v>
      </c>
    </row>
    <row r="5606" spans="1:21" x14ac:dyDescent="0.3">
      <c r="A5606">
        <v>5605</v>
      </c>
      <c r="B5606">
        <v>15804721</v>
      </c>
      <c r="C5606" t="s">
        <v>20</v>
      </c>
      <c r="D5606">
        <v>602</v>
      </c>
      <c r="E5606" t="str">
        <f t="shared" si="609"/>
        <v>Medium Risk</v>
      </c>
      <c r="F5606" t="s">
        <v>15</v>
      </c>
      <c r="G5606" t="s">
        <v>23</v>
      </c>
      <c r="H5606">
        <v>49</v>
      </c>
      <c r="I5606" t="str">
        <f t="shared" si="610"/>
        <v>Middle Age</v>
      </c>
      <c r="J5606">
        <v>0</v>
      </c>
      <c r="K5606" t="str">
        <f t="shared" si="611"/>
        <v>New</v>
      </c>
      <c r="L5606">
        <v>191808.73</v>
      </c>
      <c r="M5606">
        <v>1</v>
      </c>
      <c r="N5606" t="str">
        <f t="shared" si="612"/>
        <v>Basic</v>
      </c>
      <c r="O5606">
        <v>0</v>
      </c>
      <c r="P5606">
        <v>0</v>
      </c>
      <c r="Q5606">
        <v>97640.2</v>
      </c>
      <c r="R5606" t="str">
        <f t="shared" si="613"/>
        <v>Medium Value</v>
      </c>
      <c r="S5606" t="str">
        <f t="shared" si="614"/>
        <v>Medium</v>
      </c>
      <c r="T5606">
        <v>0</v>
      </c>
      <c r="U5606" t="str">
        <f t="shared" si="615"/>
        <v>Retained</v>
      </c>
    </row>
    <row r="5607" spans="1:21" x14ac:dyDescent="0.3">
      <c r="A5607">
        <v>5606</v>
      </c>
      <c r="B5607">
        <v>15730272</v>
      </c>
      <c r="C5607" t="s">
        <v>1822</v>
      </c>
      <c r="D5607">
        <v>619</v>
      </c>
      <c r="E5607" t="str">
        <f t="shared" si="609"/>
        <v>Medium Risk</v>
      </c>
      <c r="F5607" t="s">
        <v>15</v>
      </c>
      <c r="G5607" t="s">
        <v>23</v>
      </c>
      <c r="H5607">
        <v>58</v>
      </c>
      <c r="I5607" t="str">
        <f t="shared" si="610"/>
        <v>Old</v>
      </c>
      <c r="J5607">
        <v>5</v>
      </c>
      <c r="K5607" t="str">
        <f t="shared" si="611"/>
        <v>Established</v>
      </c>
      <c r="L5607">
        <v>152199.32999999999</v>
      </c>
      <c r="M5607">
        <v>1</v>
      </c>
      <c r="N5607" t="str">
        <f t="shared" si="612"/>
        <v>Basic</v>
      </c>
      <c r="O5607">
        <v>1</v>
      </c>
      <c r="P5607">
        <v>1</v>
      </c>
      <c r="Q5607">
        <v>86022.09</v>
      </c>
      <c r="R5607" t="str">
        <f t="shared" si="613"/>
        <v>Medium Value</v>
      </c>
      <c r="S5607" t="str">
        <f t="shared" si="614"/>
        <v>Medium</v>
      </c>
      <c r="T5607">
        <v>0</v>
      </c>
      <c r="U5607" t="str">
        <f t="shared" si="615"/>
        <v>Retained</v>
      </c>
    </row>
    <row r="5608" spans="1:21" x14ac:dyDescent="0.3">
      <c r="A5608">
        <v>5607</v>
      </c>
      <c r="B5608">
        <v>15741988</v>
      </c>
      <c r="C5608" t="s">
        <v>1036</v>
      </c>
      <c r="D5608">
        <v>492</v>
      </c>
      <c r="E5608" t="str">
        <f t="shared" si="609"/>
        <v>High Risk</v>
      </c>
      <c r="F5608" t="s">
        <v>26</v>
      </c>
      <c r="G5608" t="s">
        <v>16</v>
      </c>
      <c r="H5608">
        <v>52</v>
      </c>
      <c r="I5608" t="str">
        <f t="shared" si="610"/>
        <v>Old</v>
      </c>
      <c r="J5608">
        <v>8</v>
      </c>
      <c r="K5608" t="str">
        <f t="shared" si="611"/>
        <v>Loyal</v>
      </c>
      <c r="L5608">
        <v>125396.24</v>
      </c>
      <c r="M5608">
        <v>1</v>
      </c>
      <c r="N5608" t="str">
        <f t="shared" si="612"/>
        <v>Basic</v>
      </c>
      <c r="O5608">
        <v>1</v>
      </c>
      <c r="P5608">
        <v>0</v>
      </c>
      <c r="Q5608">
        <v>10014.719999999999</v>
      </c>
      <c r="R5608" t="str">
        <f t="shared" si="613"/>
        <v>Low value</v>
      </c>
      <c r="S5608" t="str">
        <f t="shared" si="614"/>
        <v>Low</v>
      </c>
      <c r="T5608">
        <v>1</v>
      </c>
      <c r="U5608" t="str">
        <f t="shared" si="615"/>
        <v>Churned</v>
      </c>
    </row>
    <row r="5609" spans="1:21" x14ac:dyDescent="0.3">
      <c r="A5609">
        <v>5608</v>
      </c>
      <c r="B5609">
        <v>15771728</v>
      </c>
      <c r="C5609" t="s">
        <v>477</v>
      </c>
      <c r="D5609">
        <v>641</v>
      </c>
      <c r="E5609" t="str">
        <f t="shared" si="609"/>
        <v>Medium Risk</v>
      </c>
      <c r="F5609" t="s">
        <v>26</v>
      </c>
      <c r="G5609" t="s">
        <v>23</v>
      </c>
      <c r="H5609">
        <v>41</v>
      </c>
      <c r="I5609" t="str">
        <f t="shared" si="610"/>
        <v>Middle Age</v>
      </c>
      <c r="J5609">
        <v>7</v>
      </c>
      <c r="K5609" t="str">
        <f t="shared" si="611"/>
        <v>Loyal</v>
      </c>
      <c r="L5609">
        <v>104405.54</v>
      </c>
      <c r="M5609">
        <v>3</v>
      </c>
      <c r="N5609" t="str">
        <f t="shared" si="612"/>
        <v>Premium</v>
      </c>
      <c r="O5609">
        <v>1</v>
      </c>
      <c r="P5609">
        <v>0</v>
      </c>
      <c r="Q5609">
        <v>17384.21</v>
      </c>
      <c r="R5609" t="str">
        <f t="shared" si="613"/>
        <v>Low value</v>
      </c>
      <c r="S5609" t="str">
        <f t="shared" si="614"/>
        <v>Low</v>
      </c>
      <c r="T5609">
        <v>0</v>
      </c>
      <c r="U5609" t="str">
        <f t="shared" si="615"/>
        <v>Retained</v>
      </c>
    </row>
    <row r="5610" spans="1:21" x14ac:dyDescent="0.3">
      <c r="A5610">
        <v>5609</v>
      </c>
      <c r="B5610">
        <v>15605113</v>
      </c>
      <c r="C5610" t="s">
        <v>341</v>
      </c>
      <c r="D5610">
        <v>518</v>
      </c>
      <c r="E5610" t="str">
        <f t="shared" si="609"/>
        <v>Medium Risk</v>
      </c>
      <c r="F5610" t="s">
        <v>15</v>
      </c>
      <c r="G5610" t="s">
        <v>16</v>
      </c>
      <c r="H5610">
        <v>27</v>
      </c>
      <c r="I5610" t="str">
        <f t="shared" si="610"/>
        <v>Adolescence</v>
      </c>
      <c r="J5610">
        <v>1</v>
      </c>
      <c r="K5610" t="str">
        <f t="shared" si="611"/>
        <v>New</v>
      </c>
      <c r="L5610">
        <v>133801.49</v>
      </c>
      <c r="M5610">
        <v>1</v>
      </c>
      <c r="N5610" t="str">
        <f t="shared" si="612"/>
        <v>Basic</v>
      </c>
      <c r="O5610">
        <v>1</v>
      </c>
      <c r="P5610">
        <v>1</v>
      </c>
      <c r="Q5610">
        <v>143315.57</v>
      </c>
      <c r="R5610" t="str">
        <f t="shared" si="613"/>
        <v>Medium Value</v>
      </c>
      <c r="S5610" t="str">
        <f t="shared" si="614"/>
        <v>High</v>
      </c>
      <c r="T5610">
        <v>0</v>
      </c>
      <c r="U5610" t="str">
        <f t="shared" si="615"/>
        <v>Retained</v>
      </c>
    </row>
    <row r="5611" spans="1:21" x14ac:dyDescent="0.3">
      <c r="A5611">
        <v>5610</v>
      </c>
      <c r="B5611">
        <v>15661945</v>
      </c>
      <c r="C5611" t="s">
        <v>2199</v>
      </c>
      <c r="D5611">
        <v>623</v>
      </c>
      <c r="E5611" t="str">
        <f t="shared" si="609"/>
        <v>Medium Risk</v>
      </c>
      <c r="F5611" t="s">
        <v>18</v>
      </c>
      <c r="G5611" t="s">
        <v>16</v>
      </c>
      <c r="H5611">
        <v>40</v>
      </c>
      <c r="I5611" t="str">
        <f t="shared" si="610"/>
        <v>Middle Age</v>
      </c>
      <c r="J5611">
        <v>4</v>
      </c>
      <c r="K5611" t="str">
        <f t="shared" si="611"/>
        <v>Established</v>
      </c>
      <c r="L5611">
        <v>0</v>
      </c>
      <c r="M5611">
        <v>3</v>
      </c>
      <c r="N5611" t="str">
        <f t="shared" si="612"/>
        <v>Premium</v>
      </c>
      <c r="O5611">
        <v>1</v>
      </c>
      <c r="P5611">
        <v>0</v>
      </c>
      <c r="Q5611">
        <v>31669.18</v>
      </c>
      <c r="R5611" t="str">
        <f t="shared" si="613"/>
        <v>Low value</v>
      </c>
      <c r="S5611" t="str">
        <f t="shared" si="614"/>
        <v>Low</v>
      </c>
      <c r="T5611">
        <v>0</v>
      </c>
      <c r="U5611" t="str">
        <f t="shared" si="615"/>
        <v>Retained</v>
      </c>
    </row>
    <row r="5612" spans="1:21" x14ac:dyDescent="0.3">
      <c r="A5612">
        <v>5611</v>
      </c>
      <c r="B5612">
        <v>15783816</v>
      </c>
      <c r="C5612" t="s">
        <v>1512</v>
      </c>
      <c r="D5612">
        <v>733</v>
      </c>
      <c r="E5612" t="str">
        <f t="shared" si="609"/>
        <v>Low Risk</v>
      </c>
      <c r="F5612" t="s">
        <v>15</v>
      </c>
      <c r="G5612" t="s">
        <v>16</v>
      </c>
      <c r="H5612">
        <v>28</v>
      </c>
      <c r="I5612" t="str">
        <f t="shared" si="610"/>
        <v>Adolescence</v>
      </c>
      <c r="J5612">
        <v>5</v>
      </c>
      <c r="K5612" t="str">
        <f t="shared" si="611"/>
        <v>Established</v>
      </c>
      <c r="L5612">
        <v>0</v>
      </c>
      <c r="M5612">
        <v>2</v>
      </c>
      <c r="N5612" t="str">
        <f t="shared" si="612"/>
        <v>Standard</v>
      </c>
      <c r="O5612">
        <v>0</v>
      </c>
      <c r="P5612">
        <v>0</v>
      </c>
      <c r="Q5612">
        <v>12761.16</v>
      </c>
      <c r="R5612" t="str">
        <f t="shared" si="613"/>
        <v>Low value</v>
      </c>
      <c r="S5612" t="str">
        <f t="shared" si="614"/>
        <v>Low</v>
      </c>
      <c r="T5612">
        <v>0</v>
      </c>
      <c r="U5612" t="str">
        <f t="shared" si="615"/>
        <v>Retained</v>
      </c>
    </row>
    <row r="5613" spans="1:21" x14ac:dyDescent="0.3">
      <c r="A5613">
        <v>5612</v>
      </c>
      <c r="B5613">
        <v>15721207</v>
      </c>
      <c r="C5613" t="s">
        <v>652</v>
      </c>
      <c r="D5613">
        <v>625</v>
      </c>
      <c r="E5613" t="str">
        <f t="shared" si="609"/>
        <v>Medium Risk</v>
      </c>
      <c r="F5613" t="s">
        <v>26</v>
      </c>
      <c r="G5613" t="s">
        <v>23</v>
      </c>
      <c r="H5613">
        <v>42</v>
      </c>
      <c r="I5613" t="str">
        <f t="shared" si="610"/>
        <v>Middle Age</v>
      </c>
      <c r="J5613">
        <v>6</v>
      </c>
      <c r="K5613" t="str">
        <f t="shared" si="611"/>
        <v>Loyal</v>
      </c>
      <c r="L5613">
        <v>100047.33</v>
      </c>
      <c r="M5613">
        <v>1</v>
      </c>
      <c r="N5613" t="str">
        <f t="shared" si="612"/>
        <v>Basic</v>
      </c>
      <c r="O5613">
        <v>1</v>
      </c>
      <c r="P5613">
        <v>0</v>
      </c>
      <c r="Q5613">
        <v>93429.95</v>
      </c>
      <c r="R5613" t="str">
        <f t="shared" si="613"/>
        <v>Medium Value</v>
      </c>
      <c r="S5613" t="str">
        <f t="shared" si="614"/>
        <v>Medium</v>
      </c>
      <c r="T5613">
        <v>0</v>
      </c>
      <c r="U5613" t="str">
        <f t="shared" si="615"/>
        <v>Retained</v>
      </c>
    </row>
    <row r="5614" spans="1:21" x14ac:dyDescent="0.3">
      <c r="A5614">
        <v>5613</v>
      </c>
      <c r="B5614">
        <v>15764072</v>
      </c>
      <c r="C5614" t="s">
        <v>2200</v>
      </c>
      <c r="D5614">
        <v>759</v>
      </c>
      <c r="E5614" t="str">
        <f t="shared" si="609"/>
        <v>Low Risk</v>
      </c>
      <c r="F5614" t="s">
        <v>15</v>
      </c>
      <c r="G5614" t="s">
        <v>16</v>
      </c>
      <c r="H5614">
        <v>31</v>
      </c>
      <c r="I5614" t="str">
        <f t="shared" si="610"/>
        <v>Middle Age</v>
      </c>
      <c r="J5614">
        <v>1</v>
      </c>
      <c r="K5614" t="str">
        <f t="shared" si="611"/>
        <v>New</v>
      </c>
      <c r="L5614">
        <v>109848.6</v>
      </c>
      <c r="M5614">
        <v>1</v>
      </c>
      <c r="N5614" t="str">
        <f t="shared" si="612"/>
        <v>Basic</v>
      </c>
      <c r="O5614">
        <v>1</v>
      </c>
      <c r="P5614">
        <v>1</v>
      </c>
      <c r="Q5614">
        <v>42012.55</v>
      </c>
      <c r="R5614" t="str">
        <f t="shared" si="613"/>
        <v>Low value</v>
      </c>
      <c r="S5614" t="str">
        <f t="shared" si="614"/>
        <v>Low</v>
      </c>
      <c r="T5614">
        <v>0</v>
      </c>
      <c r="U5614" t="str">
        <f t="shared" si="615"/>
        <v>Retained</v>
      </c>
    </row>
    <row r="5615" spans="1:21" x14ac:dyDescent="0.3">
      <c r="A5615">
        <v>5614</v>
      </c>
      <c r="B5615">
        <v>15689412</v>
      </c>
      <c r="C5615" t="s">
        <v>1330</v>
      </c>
      <c r="D5615">
        <v>604</v>
      </c>
      <c r="E5615" t="str">
        <f t="shared" si="609"/>
        <v>Medium Risk</v>
      </c>
      <c r="F5615" t="s">
        <v>15</v>
      </c>
      <c r="G5615" t="s">
        <v>16</v>
      </c>
      <c r="H5615">
        <v>32</v>
      </c>
      <c r="I5615" t="str">
        <f t="shared" si="610"/>
        <v>Middle Age</v>
      </c>
      <c r="J5615">
        <v>7</v>
      </c>
      <c r="K5615" t="str">
        <f t="shared" si="611"/>
        <v>Loyal</v>
      </c>
      <c r="L5615">
        <v>127849.38</v>
      </c>
      <c r="M5615">
        <v>1</v>
      </c>
      <c r="N5615" t="str">
        <f t="shared" si="612"/>
        <v>Basic</v>
      </c>
      <c r="O5615">
        <v>1</v>
      </c>
      <c r="P5615">
        <v>0</v>
      </c>
      <c r="Q5615">
        <v>15798.7</v>
      </c>
      <c r="R5615" t="str">
        <f t="shared" si="613"/>
        <v>Low value</v>
      </c>
      <c r="S5615" t="str">
        <f t="shared" si="614"/>
        <v>Low</v>
      </c>
      <c r="T5615">
        <v>0</v>
      </c>
      <c r="U5615" t="str">
        <f t="shared" si="615"/>
        <v>Retained</v>
      </c>
    </row>
    <row r="5616" spans="1:21" x14ac:dyDescent="0.3">
      <c r="A5616">
        <v>5615</v>
      </c>
      <c r="B5616">
        <v>15798385</v>
      </c>
      <c r="C5616" t="s">
        <v>1267</v>
      </c>
      <c r="D5616">
        <v>512</v>
      </c>
      <c r="E5616" t="str">
        <f t="shared" si="609"/>
        <v>Medium Risk</v>
      </c>
      <c r="F5616" t="s">
        <v>18</v>
      </c>
      <c r="G5616" t="s">
        <v>16</v>
      </c>
      <c r="H5616">
        <v>46</v>
      </c>
      <c r="I5616" t="str">
        <f t="shared" si="610"/>
        <v>Middle Age</v>
      </c>
      <c r="J5616">
        <v>3</v>
      </c>
      <c r="K5616" t="str">
        <f t="shared" si="611"/>
        <v>Established</v>
      </c>
      <c r="L5616">
        <v>0</v>
      </c>
      <c r="M5616">
        <v>2</v>
      </c>
      <c r="N5616" t="str">
        <f t="shared" si="612"/>
        <v>Standard</v>
      </c>
      <c r="O5616">
        <v>1</v>
      </c>
      <c r="P5616">
        <v>1</v>
      </c>
      <c r="Q5616">
        <v>56408.14</v>
      </c>
      <c r="R5616" t="str">
        <f t="shared" si="613"/>
        <v>Medium Value</v>
      </c>
      <c r="S5616" t="str">
        <f t="shared" si="614"/>
        <v>Medium</v>
      </c>
      <c r="T5616">
        <v>0</v>
      </c>
      <c r="U5616" t="str">
        <f t="shared" si="615"/>
        <v>Retained</v>
      </c>
    </row>
    <row r="5617" spans="1:21" x14ac:dyDescent="0.3">
      <c r="A5617">
        <v>5616</v>
      </c>
      <c r="B5617">
        <v>15775339</v>
      </c>
      <c r="C5617" t="s">
        <v>1512</v>
      </c>
      <c r="D5617">
        <v>520</v>
      </c>
      <c r="E5617" t="str">
        <f t="shared" si="609"/>
        <v>Medium Risk</v>
      </c>
      <c r="F5617" t="s">
        <v>15</v>
      </c>
      <c r="G5617" t="s">
        <v>16</v>
      </c>
      <c r="H5617">
        <v>29</v>
      </c>
      <c r="I5617" t="str">
        <f t="shared" si="610"/>
        <v>Adolescence</v>
      </c>
      <c r="J5617">
        <v>8</v>
      </c>
      <c r="K5617" t="str">
        <f t="shared" si="611"/>
        <v>Loyal</v>
      </c>
      <c r="L5617">
        <v>95947.76</v>
      </c>
      <c r="M5617">
        <v>1</v>
      </c>
      <c r="N5617" t="str">
        <f t="shared" si="612"/>
        <v>Basic</v>
      </c>
      <c r="O5617">
        <v>1</v>
      </c>
      <c r="P5617">
        <v>0</v>
      </c>
      <c r="Q5617">
        <v>4696.4399999999996</v>
      </c>
      <c r="R5617" t="str">
        <f t="shared" si="613"/>
        <v>Low value</v>
      </c>
      <c r="S5617" t="str">
        <f t="shared" si="614"/>
        <v>Low</v>
      </c>
      <c r="T5617">
        <v>0</v>
      </c>
      <c r="U5617" t="str">
        <f t="shared" si="615"/>
        <v>Retained</v>
      </c>
    </row>
    <row r="5618" spans="1:21" x14ac:dyDescent="0.3">
      <c r="A5618">
        <v>5617</v>
      </c>
      <c r="B5618">
        <v>15585256</v>
      </c>
      <c r="C5618" t="s">
        <v>2125</v>
      </c>
      <c r="D5618">
        <v>805</v>
      </c>
      <c r="E5618" t="str">
        <f t="shared" si="609"/>
        <v>Low Risk</v>
      </c>
      <c r="F5618" t="s">
        <v>18</v>
      </c>
      <c r="G5618" t="s">
        <v>23</v>
      </c>
      <c r="H5618">
        <v>26</v>
      </c>
      <c r="I5618" t="str">
        <f t="shared" si="610"/>
        <v>Adolescence</v>
      </c>
      <c r="J5618">
        <v>2</v>
      </c>
      <c r="K5618" t="str">
        <f t="shared" si="611"/>
        <v>New</v>
      </c>
      <c r="L5618">
        <v>0</v>
      </c>
      <c r="M5618">
        <v>2</v>
      </c>
      <c r="N5618" t="str">
        <f t="shared" si="612"/>
        <v>Standard</v>
      </c>
      <c r="O5618">
        <v>1</v>
      </c>
      <c r="P5618">
        <v>1</v>
      </c>
      <c r="Q5618">
        <v>25042.1</v>
      </c>
      <c r="R5618" t="str">
        <f t="shared" si="613"/>
        <v>Low value</v>
      </c>
      <c r="S5618" t="str">
        <f t="shared" si="614"/>
        <v>Low</v>
      </c>
      <c r="T5618">
        <v>0</v>
      </c>
      <c r="U5618" t="str">
        <f t="shared" si="615"/>
        <v>Retained</v>
      </c>
    </row>
    <row r="5619" spans="1:21" x14ac:dyDescent="0.3">
      <c r="A5619">
        <v>5618</v>
      </c>
      <c r="B5619">
        <v>15797329</v>
      </c>
      <c r="C5619" t="s">
        <v>418</v>
      </c>
      <c r="D5619">
        <v>626</v>
      </c>
      <c r="E5619" t="str">
        <f t="shared" si="609"/>
        <v>Medium Risk</v>
      </c>
      <c r="F5619" t="s">
        <v>15</v>
      </c>
      <c r="G5619" t="s">
        <v>23</v>
      </c>
      <c r="H5619">
        <v>43</v>
      </c>
      <c r="I5619" t="str">
        <f t="shared" si="610"/>
        <v>Middle Age</v>
      </c>
      <c r="J5619">
        <v>4</v>
      </c>
      <c r="K5619" t="str">
        <f t="shared" si="611"/>
        <v>Established</v>
      </c>
      <c r="L5619">
        <v>137638.69</v>
      </c>
      <c r="M5619">
        <v>1</v>
      </c>
      <c r="N5619" t="str">
        <f t="shared" si="612"/>
        <v>Basic</v>
      </c>
      <c r="O5619">
        <v>1</v>
      </c>
      <c r="P5619">
        <v>0</v>
      </c>
      <c r="Q5619">
        <v>130442.08</v>
      </c>
      <c r="R5619" t="str">
        <f t="shared" si="613"/>
        <v>Medium Value</v>
      </c>
      <c r="S5619" t="str">
        <f t="shared" si="614"/>
        <v>High</v>
      </c>
      <c r="T5619">
        <v>1</v>
      </c>
      <c r="U5619" t="str">
        <f t="shared" si="615"/>
        <v>Churned</v>
      </c>
    </row>
    <row r="5620" spans="1:21" x14ac:dyDescent="0.3">
      <c r="A5620">
        <v>5619</v>
      </c>
      <c r="B5620">
        <v>15780220</v>
      </c>
      <c r="C5620" t="s">
        <v>2201</v>
      </c>
      <c r="D5620">
        <v>656</v>
      </c>
      <c r="E5620" t="str">
        <f t="shared" si="609"/>
        <v>Medium Risk</v>
      </c>
      <c r="F5620" t="s">
        <v>15</v>
      </c>
      <c r="G5620" t="s">
        <v>23</v>
      </c>
      <c r="H5620">
        <v>38</v>
      </c>
      <c r="I5620" t="str">
        <f t="shared" si="610"/>
        <v>Middle Age</v>
      </c>
      <c r="J5620">
        <v>10</v>
      </c>
      <c r="K5620" t="str">
        <f t="shared" si="611"/>
        <v>Very Loyal</v>
      </c>
      <c r="L5620">
        <v>0</v>
      </c>
      <c r="M5620">
        <v>1</v>
      </c>
      <c r="N5620" t="str">
        <f t="shared" si="612"/>
        <v>Basic</v>
      </c>
      <c r="O5620">
        <v>1</v>
      </c>
      <c r="P5620">
        <v>1</v>
      </c>
      <c r="Q5620">
        <v>136521.82</v>
      </c>
      <c r="R5620" t="str">
        <f t="shared" si="613"/>
        <v>Medium Value</v>
      </c>
      <c r="S5620" t="str">
        <f t="shared" si="614"/>
        <v>High</v>
      </c>
      <c r="T5620">
        <v>0</v>
      </c>
      <c r="U5620" t="str">
        <f t="shared" si="615"/>
        <v>Retained</v>
      </c>
    </row>
    <row r="5621" spans="1:21" x14ac:dyDescent="0.3">
      <c r="A5621">
        <v>5620</v>
      </c>
      <c r="B5621">
        <v>15648951</v>
      </c>
      <c r="C5621" t="s">
        <v>556</v>
      </c>
      <c r="D5621">
        <v>785</v>
      </c>
      <c r="E5621" t="str">
        <f t="shared" si="609"/>
        <v>Low Risk</v>
      </c>
      <c r="F5621" t="s">
        <v>18</v>
      </c>
      <c r="G5621" t="s">
        <v>23</v>
      </c>
      <c r="H5621">
        <v>41</v>
      </c>
      <c r="I5621" t="str">
        <f t="shared" si="610"/>
        <v>Middle Age</v>
      </c>
      <c r="J5621">
        <v>7</v>
      </c>
      <c r="K5621" t="str">
        <f t="shared" si="611"/>
        <v>Loyal</v>
      </c>
      <c r="L5621">
        <v>0</v>
      </c>
      <c r="M5621">
        <v>2</v>
      </c>
      <c r="N5621" t="str">
        <f t="shared" si="612"/>
        <v>Standard</v>
      </c>
      <c r="O5621">
        <v>1</v>
      </c>
      <c r="P5621">
        <v>1</v>
      </c>
      <c r="Q5621">
        <v>199108.88</v>
      </c>
      <c r="R5621" t="str">
        <f t="shared" si="613"/>
        <v>High Value</v>
      </c>
      <c r="S5621" t="str">
        <f t="shared" si="614"/>
        <v>High</v>
      </c>
      <c r="T5621">
        <v>0</v>
      </c>
      <c r="U5621" t="str">
        <f t="shared" si="615"/>
        <v>Retained</v>
      </c>
    </row>
    <row r="5622" spans="1:21" x14ac:dyDescent="0.3">
      <c r="A5622">
        <v>5621</v>
      </c>
      <c r="B5622">
        <v>15752409</v>
      </c>
      <c r="C5622" t="s">
        <v>241</v>
      </c>
      <c r="D5622">
        <v>553</v>
      </c>
      <c r="E5622" t="str">
        <f t="shared" si="609"/>
        <v>Medium Risk</v>
      </c>
      <c r="F5622" t="s">
        <v>15</v>
      </c>
      <c r="G5622" t="s">
        <v>23</v>
      </c>
      <c r="H5622">
        <v>31</v>
      </c>
      <c r="I5622" t="str">
        <f t="shared" si="610"/>
        <v>Middle Age</v>
      </c>
      <c r="J5622">
        <v>6</v>
      </c>
      <c r="K5622" t="str">
        <f t="shared" si="611"/>
        <v>Loyal</v>
      </c>
      <c r="L5622">
        <v>0</v>
      </c>
      <c r="M5622">
        <v>2</v>
      </c>
      <c r="N5622" t="str">
        <f t="shared" si="612"/>
        <v>Standard</v>
      </c>
      <c r="O5622">
        <v>0</v>
      </c>
      <c r="P5622">
        <v>0</v>
      </c>
      <c r="Q5622">
        <v>124596.63</v>
      </c>
      <c r="R5622" t="str">
        <f t="shared" si="613"/>
        <v>High Value</v>
      </c>
      <c r="S5622" t="str">
        <f t="shared" si="614"/>
        <v>High</v>
      </c>
      <c r="T5622">
        <v>0</v>
      </c>
      <c r="U5622" t="str">
        <f t="shared" si="615"/>
        <v>Retained</v>
      </c>
    </row>
    <row r="5623" spans="1:21" x14ac:dyDescent="0.3">
      <c r="A5623">
        <v>5622</v>
      </c>
      <c r="B5623">
        <v>15807524</v>
      </c>
      <c r="C5623" t="s">
        <v>1989</v>
      </c>
      <c r="D5623">
        <v>569</v>
      </c>
      <c r="E5623" t="str">
        <f t="shared" si="609"/>
        <v>Medium Risk</v>
      </c>
      <c r="F5623" t="s">
        <v>15</v>
      </c>
      <c r="G5623" t="s">
        <v>16</v>
      </c>
      <c r="H5623">
        <v>44</v>
      </c>
      <c r="I5623" t="str">
        <f t="shared" si="610"/>
        <v>Middle Age</v>
      </c>
      <c r="J5623">
        <v>4</v>
      </c>
      <c r="K5623" t="str">
        <f t="shared" si="611"/>
        <v>Established</v>
      </c>
      <c r="L5623">
        <v>0</v>
      </c>
      <c r="M5623">
        <v>2</v>
      </c>
      <c r="N5623" t="str">
        <f t="shared" si="612"/>
        <v>Standard</v>
      </c>
      <c r="O5623">
        <v>0</v>
      </c>
      <c r="P5623">
        <v>0</v>
      </c>
      <c r="Q5623">
        <v>134394.78</v>
      </c>
      <c r="R5623" t="str">
        <f t="shared" si="613"/>
        <v>High Value</v>
      </c>
      <c r="S5623" t="str">
        <f t="shared" si="614"/>
        <v>High</v>
      </c>
      <c r="T5623">
        <v>0</v>
      </c>
      <c r="U5623" t="str">
        <f t="shared" si="615"/>
        <v>Retained</v>
      </c>
    </row>
    <row r="5624" spans="1:21" x14ac:dyDescent="0.3">
      <c r="A5624">
        <v>5623</v>
      </c>
      <c r="B5624">
        <v>15766649</v>
      </c>
      <c r="C5624" t="s">
        <v>1005</v>
      </c>
      <c r="D5624">
        <v>670</v>
      </c>
      <c r="E5624" t="str">
        <f t="shared" si="609"/>
        <v>Medium Risk</v>
      </c>
      <c r="F5624" t="s">
        <v>15</v>
      </c>
      <c r="G5624" t="s">
        <v>23</v>
      </c>
      <c r="H5624">
        <v>38</v>
      </c>
      <c r="I5624" t="str">
        <f t="shared" si="610"/>
        <v>Middle Age</v>
      </c>
      <c r="J5624">
        <v>10</v>
      </c>
      <c r="K5624" t="str">
        <f t="shared" si="611"/>
        <v>Very Loyal</v>
      </c>
      <c r="L5624">
        <v>89416.99</v>
      </c>
      <c r="M5624">
        <v>1</v>
      </c>
      <c r="N5624" t="str">
        <f t="shared" si="612"/>
        <v>Basic</v>
      </c>
      <c r="O5624">
        <v>0</v>
      </c>
      <c r="P5624">
        <v>0</v>
      </c>
      <c r="Q5624">
        <v>144275.39000000001</v>
      </c>
      <c r="R5624" t="str">
        <f t="shared" si="613"/>
        <v>Medium Value</v>
      </c>
      <c r="S5624" t="str">
        <f t="shared" si="614"/>
        <v>High</v>
      </c>
      <c r="T5624">
        <v>0</v>
      </c>
      <c r="U5624" t="str">
        <f t="shared" si="615"/>
        <v>Retained</v>
      </c>
    </row>
    <row r="5625" spans="1:21" x14ac:dyDescent="0.3">
      <c r="A5625">
        <v>5624</v>
      </c>
      <c r="B5625">
        <v>15696812</v>
      </c>
      <c r="C5625" t="s">
        <v>521</v>
      </c>
      <c r="D5625">
        <v>586</v>
      </c>
      <c r="E5625" t="str">
        <f t="shared" si="609"/>
        <v>Medium Risk</v>
      </c>
      <c r="F5625" t="s">
        <v>18</v>
      </c>
      <c r="G5625" t="s">
        <v>23</v>
      </c>
      <c r="H5625">
        <v>42</v>
      </c>
      <c r="I5625" t="str">
        <f t="shared" si="610"/>
        <v>Middle Age</v>
      </c>
      <c r="J5625">
        <v>6</v>
      </c>
      <c r="K5625" t="str">
        <f t="shared" si="611"/>
        <v>Loyal</v>
      </c>
      <c r="L5625">
        <v>0</v>
      </c>
      <c r="M5625">
        <v>2</v>
      </c>
      <c r="N5625" t="str">
        <f t="shared" si="612"/>
        <v>Standard</v>
      </c>
      <c r="O5625">
        <v>1</v>
      </c>
      <c r="P5625">
        <v>1</v>
      </c>
      <c r="Q5625">
        <v>123410.23</v>
      </c>
      <c r="R5625" t="str">
        <f t="shared" si="613"/>
        <v>High Value</v>
      </c>
      <c r="S5625" t="str">
        <f t="shared" si="614"/>
        <v>High</v>
      </c>
      <c r="T5625">
        <v>0</v>
      </c>
      <c r="U5625" t="str">
        <f t="shared" si="615"/>
        <v>Retained</v>
      </c>
    </row>
    <row r="5626" spans="1:21" x14ac:dyDescent="0.3">
      <c r="A5626">
        <v>5625</v>
      </c>
      <c r="B5626">
        <v>15581295</v>
      </c>
      <c r="C5626" t="s">
        <v>227</v>
      </c>
      <c r="D5626">
        <v>617</v>
      </c>
      <c r="E5626" t="str">
        <f t="shared" si="609"/>
        <v>Medium Risk</v>
      </c>
      <c r="F5626" t="s">
        <v>18</v>
      </c>
      <c r="G5626" t="s">
        <v>16</v>
      </c>
      <c r="H5626">
        <v>45</v>
      </c>
      <c r="I5626" t="str">
        <f t="shared" si="610"/>
        <v>Middle Age</v>
      </c>
      <c r="J5626">
        <v>1</v>
      </c>
      <c r="K5626" t="str">
        <f t="shared" si="611"/>
        <v>New</v>
      </c>
      <c r="L5626">
        <v>0</v>
      </c>
      <c r="M5626">
        <v>1</v>
      </c>
      <c r="N5626" t="str">
        <f t="shared" si="612"/>
        <v>Basic</v>
      </c>
      <c r="O5626">
        <v>1</v>
      </c>
      <c r="P5626">
        <v>0</v>
      </c>
      <c r="Q5626">
        <v>143298.06</v>
      </c>
      <c r="R5626" t="str">
        <f t="shared" si="613"/>
        <v>Medium Value</v>
      </c>
      <c r="S5626" t="str">
        <f t="shared" si="614"/>
        <v>High</v>
      </c>
      <c r="T5626">
        <v>0</v>
      </c>
      <c r="U5626" t="str">
        <f t="shared" si="615"/>
        <v>Retained</v>
      </c>
    </row>
    <row r="5627" spans="1:21" x14ac:dyDescent="0.3">
      <c r="A5627">
        <v>5626</v>
      </c>
      <c r="B5627">
        <v>15663234</v>
      </c>
      <c r="C5627" t="s">
        <v>2051</v>
      </c>
      <c r="D5627">
        <v>508</v>
      </c>
      <c r="E5627" t="str">
        <f t="shared" si="609"/>
        <v>Medium Risk</v>
      </c>
      <c r="F5627" t="s">
        <v>15</v>
      </c>
      <c r="G5627" t="s">
        <v>16</v>
      </c>
      <c r="H5627">
        <v>60</v>
      </c>
      <c r="I5627" t="str">
        <f t="shared" si="610"/>
        <v>Old</v>
      </c>
      <c r="J5627">
        <v>7</v>
      </c>
      <c r="K5627" t="str">
        <f t="shared" si="611"/>
        <v>Loyal</v>
      </c>
      <c r="L5627">
        <v>143262.04</v>
      </c>
      <c r="M5627">
        <v>1</v>
      </c>
      <c r="N5627" t="str">
        <f t="shared" si="612"/>
        <v>Basic</v>
      </c>
      <c r="O5627">
        <v>1</v>
      </c>
      <c r="P5627">
        <v>1</v>
      </c>
      <c r="Q5627">
        <v>129562.74</v>
      </c>
      <c r="R5627" t="str">
        <f t="shared" si="613"/>
        <v>Medium Value</v>
      </c>
      <c r="S5627" t="str">
        <f t="shared" si="614"/>
        <v>High</v>
      </c>
      <c r="T5627">
        <v>0</v>
      </c>
      <c r="U5627" t="str">
        <f t="shared" si="615"/>
        <v>Retained</v>
      </c>
    </row>
    <row r="5628" spans="1:21" x14ac:dyDescent="0.3">
      <c r="A5628">
        <v>5627</v>
      </c>
      <c r="B5628">
        <v>15741417</v>
      </c>
      <c r="C5628" t="s">
        <v>412</v>
      </c>
      <c r="D5628">
        <v>624</v>
      </c>
      <c r="E5628" t="str">
        <f t="shared" si="609"/>
        <v>Medium Risk</v>
      </c>
      <c r="F5628" t="s">
        <v>18</v>
      </c>
      <c r="G5628" t="s">
        <v>16</v>
      </c>
      <c r="H5628">
        <v>35</v>
      </c>
      <c r="I5628" t="str">
        <f t="shared" si="610"/>
        <v>Middle Age</v>
      </c>
      <c r="J5628">
        <v>7</v>
      </c>
      <c r="K5628" t="str">
        <f t="shared" si="611"/>
        <v>Loyal</v>
      </c>
      <c r="L5628">
        <v>119656.45</v>
      </c>
      <c r="M5628">
        <v>2</v>
      </c>
      <c r="N5628" t="str">
        <f t="shared" si="612"/>
        <v>Standard</v>
      </c>
      <c r="O5628">
        <v>1</v>
      </c>
      <c r="P5628">
        <v>1</v>
      </c>
      <c r="Q5628">
        <v>4595.05</v>
      </c>
      <c r="R5628" t="str">
        <f t="shared" si="613"/>
        <v>Low value</v>
      </c>
      <c r="S5628" t="str">
        <f t="shared" si="614"/>
        <v>Low</v>
      </c>
      <c r="T5628">
        <v>0</v>
      </c>
      <c r="U5628" t="str">
        <f t="shared" si="615"/>
        <v>Retained</v>
      </c>
    </row>
    <row r="5629" spans="1:21" x14ac:dyDescent="0.3">
      <c r="A5629">
        <v>5628</v>
      </c>
      <c r="B5629">
        <v>15695174</v>
      </c>
      <c r="C5629" t="s">
        <v>191</v>
      </c>
      <c r="D5629">
        <v>654</v>
      </c>
      <c r="E5629" t="str">
        <f t="shared" si="609"/>
        <v>Medium Risk</v>
      </c>
      <c r="F5629" t="s">
        <v>15</v>
      </c>
      <c r="G5629" t="s">
        <v>23</v>
      </c>
      <c r="H5629">
        <v>29</v>
      </c>
      <c r="I5629" t="str">
        <f t="shared" si="610"/>
        <v>Adolescence</v>
      </c>
      <c r="J5629">
        <v>4</v>
      </c>
      <c r="K5629" t="str">
        <f t="shared" si="611"/>
        <v>Established</v>
      </c>
      <c r="L5629">
        <v>132954.64000000001</v>
      </c>
      <c r="M5629">
        <v>1</v>
      </c>
      <c r="N5629" t="str">
        <f t="shared" si="612"/>
        <v>Basic</v>
      </c>
      <c r="O5629">
        <v>1</v>
      </c>
      <c r="P5629">
        <v>1</v>
      </c>
      <c r="Q5629">
        <v>146715.07</v>
      </c>
      <c r="R5629" t="str">
        <f t="shared" si="613"/>
        <v>Medium Value</v>
      </c>
      <c r="S5629" t="str">
        <f t="shared" si="614"/>
        <v>High</v>
      </c>
      <c r="T5629">
        <v>0</v>
      </c>
      <c r="U5629" t="str">
        <f t="shared" si="615"/>
        <v>Retained</v>
      </c>
    </row>
    <row r="5630" spans="1:21" x14ac:dyDescent="0.3">
      <c r="A5630">
        <v>5629</v>
      </c>
      <c r="B5630">
        <v>15665168</v>
      </c>
      <c r="C5630" t="s">
        <v>291</v>
      </c>
      <c r="D5630">
        <v>681</v>
      </c>
      <c r="E5630" t="str">
        <f t="shared" si="609"/>
        <v>Medium Risk</v>
      </c>
      <c r="F5630" t="s">
        <v>26</v>
      </c>
      <c r="G5630" t="s">
        <v>16</v>
      </c>
      <c r="H5630">
        <v>44</v>
      </c>
      <c r="I5630" t="str">
        <f t="shared" si="610"/>
        <v>Middle Age</v>
      </c>
      <c r="J5630">
        <v>3</v>
      </c>
      <c r="K5630" t="str">
        <f t="shared" si="611"/>
        <v>Established</v>
      </c>
      <c r="L5630">
        <v>105206.7</v>
      </c>
      <c r="M5630">
        <v>2</v>
      </c>
      <c r="N5630" t="str">
        <f t="shared" si="612"/>
        <v>Standard</v>
      </c>
      <c r="O5630">
        <v>1</v>
      </c>
      <c r="P5630">
        <v>1</v>
      </c>
      <c r="Q5630">
        <v>163558.35999999999</v>
      </c>
      <c r="R5630" t="str">
        <f t="shared" si="613"/>
        <v>High Value</v>
      </c>
      <c r="S5630" t="str">
        <f t="shared" si="614"/>
        <v>High</v>
      </c>
      <c r="T5630">
        <v>0</v>
      </c>
      <c r="U5630" t="str">
        <f t="shared" si="615"/>
        <v>Retained</v>
      </c>
    </row>
    <row r="5631" spans="1:21" x14ac:dyDescent="0.3">
      <c r="A5631">
        <v>5630</v>
      </c>
      <c r="B5631">
        <v>15601503</v>
      </c>
      <c r="C5631" t="s">
        <v>1357</v>
      </c>
      <c r="D5631">
        <v>578</v>
      </c>
      <c r="E5631" t="str">
        <f t="shared" si="609"/>
        <v>Medium Risk</v>
      </c>
      <c r="F5631" t="s">
        <v>18</v>
      </c>
      <c r="G5631" t="s">
        <v>23</v>
      </c>
      <c r="H5631">
        <v>28</v>
      </c>
      <c r="I5631" t="str">
        <f t="shared" si="610"/>
        <v>Adolescence</v>
      </c>
      <c r="J5631">
        <v>4</v>
      </c>
      <c r="K5631" t="str">
        <f t="shared" si="611"/>
        <v>Established</v>
      </c>
      <c r="L5631">
        <v>0</v>
      </c>
      <c r="M5631">
        <v>2</v>
      </c>
      <c r="N5631" t="str">
        <f t="shared" si="612"/>
        <v>Standard</v>
      </c>
      <c r="O5631">
        <v>0</v>
      </c>
      <c r="P5631">
        <v>0</v>
      </c>
      <c r="Q5631">
        <v>6947.09</v>
      </c>
      <c r="R5631" t="str">
        <f t="shared" si="613"/>
        <v>Low value</v>
      </c>
      <c r="S5631" t="str">
        <f t="shared" si="614"/>
        <v>Low</v>
      </c>
      <c r="T5631">
        <v>0</v>
      </c>
      <c r="U5631" t="str">
        <f t="shared" si="615"/>
        <v>Retained</v>
      </c>
    </row>
    <row r="5632" spans="1:21" x14ac:dyDescent="0.3">
      <c r="A5632">
        <v>5631</v>
      </c>
      <c r="B5632">
        <v>15706131</v>
      </c>
      <c r="C5632" t="s">
        <v>1894</v>
      </c>
      <c r="D5632">
        <v>621</v>
      </c>
      <c r="E5632" t="str">
        <f t="shared" si="609"/>
        <v>Medium Risk</v>
      </c>
      <c r="F5632" t="s">
        <v>18</v>
      </c>
      <c r="G5632" t="s">
        <v>16</v>
      </c>
      <c r="H5632">
        <v>37</v>
      </c>
      <c r="I5632" t="str">
        <f t="shared" si="610"/>
        <v>Middle Age</v>
      </c>
      <c r="J5632">
        <v>9</v>
      </c>
      <c r="K5632" t="str">
        <f t="shared" si="611"/>
        <v>Very Loyal</v>
      </c>
      <c r="L5632">
        <v>83061.259999999995</v>
      </c>
      <c r="M5632">
        <v>2</v>
      </c>
      <c r="N5632" t="str">
        <f t="shared" si="612"/>
        <v>Standard</v>
      </c>
      <c r="O5632">
        <v>1</v>
      </c>
      <c r="P5632">
        <v>0</v>
      </c>
      <c r="Q5632">
        <v>9170.5400000000009</v>
      </c>
      <c r="R5632" t="str">
        <f t="shared" si="613"/>
        <v>Low value</v>
      </c>
      <c r="S5632" t="str">
        <f t="shared" si="614"/>
        <v>Low</v>
      </c>
      <c r="T5632">
        <v>0</v>
      </c>
      <c r="U5632" t="str">
        <f t="shared" si="615"/>
        <v>Retained</v>
      </c>
    </row>
    <row r="5633" spans="1:21" x14ac:dyDescent="0.3">
      <c r="A5633">
        <v>5632</v>
      </c>
      <c r="B5633">
        <v>15782758</v>
      </c>
      <c r="C5633" t="s">
        <v>982</v>
      </c>
      <c r="D5633">
        <v>632</v>
      </c>
      <c r="E5633" t="str">
        <f t="shared" si="609"/>
        <v>Medium Risk</v>
      </c>
      <c r="F5633" t="s">
        <v>15</v>
      </c>
      <c r="G5633" t="s">
        <v>23</v>
      </c>
      <c r="H5633">
        <v>40</v>
      </c>
      <c r="I5633" t="str">
        <f t="shared" si="610"/>
        <v>Middle Age</v>
      </c>
      <c r="J5633">
        <v>5</v>
      </c>
      <c r="K5633" t="str">
        <f t="shared" si="611"/>
        <v>Established</v>
      </c>
      <c r="L5633">
        <v>147650.68</v>
      </c>
      <c r="M5633">
        <v>1</v>
      </c>
      <c r="N5633" t="str">
        <f t="shared" si="612"/>
        <v>Basic</v>
      </c>
      <c r="O5633">
        <v>1</v>
      </c>
      <c r="P5633">
        <v>1</v>
      </c>
      <c r="Q5633">
        <v>199674.83</v>
      </c>
      <c r="R5633" t="str">
        <f t="shared" si="613"/>
        <v>Medium Value</v>
      </c>
      <c r="S5633" t="str">
        <f t="shared" si="614"/>
        <v>High</v>
      </c>
      <c r="T5633">
        <v>0</v>
      </c>
      <c r="U5633" t="str">
        <f t="shared" si="615"/>
        <v>Retained</v>
      </c>
    </row>
    <row r="5634" spans="1:21" x14ac:dyDescent="0.3">
      <c r="A5634">
        <v>5633</v>
      </c>
      <c r="B5634">
        <v>15591091</v>
      </c>
      <c r="C5634" t="s">
        <v>2202</v>
      </c>
      <c r="D5634">
        <v>644</v>
      </c>
      <c r="E5634" t="str">
        <f t="shared" si="609"/>
        <v>Medium Risk</v>
      </c>
      <c r="F5634" t="s">
        <v>15</v>
      </c>
      <c r="G5634" t="s">
        <v>23</v>
      </c>
      <c r="H5634">
        <v>44</v>
      </c>
      <c r="I5634" t="str">
        <f t="shared" si="610"/>
        <v>Middle Age</v>
      </c>
      <c r="J5634">
        <v>5</v>
      </c>
      <c r="K5634" t="str">
        <f t="shared" si="611"/>
        <v>Established</v>
      </c>
      <c r="L5634">
        <v>73348.56</v>
      </c>
      <c r="M5634">
        <v>1</v>
      </c>
      <c r="N5634" t="str">
        <f t="shared" si="612"/>
        <v>Basic</v>
      </c>
      <c r="O5634">
        <v>1</v>
      </c>
      <c r="P5634">
        <v>0</v>
      </c>
      <c r="Q5634">
        <v>157166.79</v>
      </c>
      <c r="R5634" t="str">
        <f t="shared" si="613"/>
        <v>Medium Value</v>
      </c>
      <c r="S5634" t="str">
        <f t="shared" si="614"/>
        <v>High</v>
      </c>
      <c r="T5634">
        <v>1</v>
      </c>
      <c r="U5634" t="str">
        <f t="shared" si="615"/>
        <v>Churned</v>
      </c>
    </row>
    <row r="5635" spans="1:21" x14ac:dyDescent="0.3">
      <c r="A5635">
        <v>5634</v>
      </c>
      <c r="B5635">
        <v>15715877</v>
      </c>
      <c r="C5635" t="s">
        <v>442</v>
      </c>
      <c r="D5635">
        <v>821</v>
      </c>
      <c r="E5635" t="str">
        <f t="shared" ref="E5635:E5698" si="616">IF(D5635 &lt; 500, "High Risk", IF(D5635 &lt; 700, "Medium Risk", "Low Risk"))</f>
        <v>Low Risk</v>
      </c>
      <c r="F5635" t="s">
        <v>15</v>
      </c>
      <c r="G5635" t="s">
        <v>23</v>
      </c>
      <c r="H5635">
        <v>28</v>
      </c>
      <c r="I5635" t="str">
        <f t="shared" ref="I5635:I5698" si="617">IF(H5635 &lt; 30, "Adolescence", IF(H5635 &lt;= 50, "Middle Age", "Old"))</f>
        <v>Adolescence</v>
      </c>
      <c r="J5635">
        <v>2</v>
      </c>
      <c r="K5635" t="str">
        <f t="shared" ref="K5635:K5698" si="618">IF(J5635 &lt;= 2, "New", IF(J5635 &lt;= 5, "Established", IF(J5635 &lt;= 8, "Loyal", "Very Loyal")))</f>
        <v>New</v>
      </c>
      <c r="L5635">
        <v>0</v>
      </c>
      <c r="M5635">
        <v>2</v>
      </c>
      <c r="N5635" t="str">
        <f t="shared" ref="N5635:N5698" si="619">IF(M5635 =1, "Basic", IF(M5635 = 2, "Standard", IF(M5635 &gt;=3, "Premium", "Unknown")))</f>
        <v>Standard</v>
      </c>
      <c r="O5635">
        <v>1</v>
      </c>
      <c r="P5635">
        <v>0</v>
      </c>
      <c r="Q5635">
        <v>46072.52</v>
      </c>
      <c r="R5635" t="str">
        <f t="shared" ref="R5635:R5698" si="620">IF(Q5635 &gt; 100000, IF(M5635 &gt;=2, "High Value", "Medium Value"), IF(Q5635 &gt; 50000, "Medium Value", "Low value"))</f>
        <v>Low value</v>
      </c>
      <c r="S5635" t="str">
        <f t="shared" ref="S5635:S5698" si="621">IF(Q5635 &lt; 50000, "Low", IF(Q5635 &lt; 100000, "Medium", "High"))</f>
        <v>Low</v>
      </c>
      <c r="T5635">
        <v>0</v>
      </c>
      <c r="U5635" t="str">
        <f t="shared" ref="U5635:U5698" si="622">IF(T5635 = 1, "Churned", "Retained")</f>
        <v>Retained</v>
      </c>
    </row>
    <row r="5636" spans="1:21" x14ac:dyDescent="0.3">
      <c r="A5636">
        <v>5635</v>
      </c>
      <c r="B5636">
        <v>15756918</v>
      </c>
      <c r="C5636" t="s">
        <v>332</v>
      </c>
      <c r="D5636">
        <v>754</v>
      </c>
      <c r="E5636" t="str">
        <f t="shared" si="616"/>
        <v>Low Risk</v>
      </c>
      <c r="F5636" t="s">
        <v>15</v>
      </c>
      <c r="G5636" t="s">
        <v>16</v>
      </c>
      <c r="H5636">
        <v>38</v>
      </c>
      <c r="I5636" t="str">
        <f t="shared" si="617"/>
        <v>Middle Age</v>
      </c>
      <c r="J5636">
        <v>2</v>
      </c>
      <c r="K5636" t="str">
        <f t="shared" si="618"/>
        <v>New</v>
      </c>
      <c r="L5636">
        <v>0</v>
      </c>
      <c r="M5636">
        <v>2</v>
      </c>
      <c r="N5636" t="str">
        <f t="shared" si="619"/>
        <v>Standard</v>
      </c>
      <c r="O5636">
        <v>0</v>
      </c>
      <c r="P5636">
        <v>0</v>
      </c>
      <c r="Q5636">
        <v>3524.69</v>
      </c>
      <c r="R5636" t="str">
        <f t="shared" si="620"/>
        <v>Low value</v>
      </c>
      <c r="S5636" t="str">
        <f t="shared" si="621"/>
        <v>Low</v>
      </c>
      <c r="T5636">
        <v>0</v>
      </c>
      <c r="U5636" t="str">
        <f t="shared" si="622"/>
        <v>Retained</v>
      </c>
    </row>
    <row r="5637" spans="1:21" x14ac:dyDescent="0.3">
      <c r="A5637">
        <v>5636</v>
      </c>
      <c r="B5637">
        <v>15746662</v>
      </c>
      <c r="C5637" t="s">
        <v>2203</v>
      </c>
      <c r="D5637">
        <v>568</v>
      </c>
      <c r="E5637" t="str">
        <f t="shared" si="616"/>
        <v>Medium Risk</v>
      </c>
      <c r="F5637" t="s">
        <v>18</v>
      </c>
      <c r="G5637" t="s">
        <v>16</v>
      </c>
      <c r="H5637">
        <v>27</v>
      </c>
      <c r="I5637" t="str">
        <f t="shared" si="617"/>
        <v>Adolescence</v>
      </c>
      <c r="J5637">
        <v>1</v>
      </c>
      <c r="K5637" t="str">
        <f t="shared" si="618"/>
        <v>New</v>
      </c>
      <c r="L5637">
        <v>116320.68</v>
      </c>
      <c r="M5637">
        <v>1</v>
      </c>
      <c r="N5637" t="str">
        <f t="shared" si="619"/>
        <v>Basic</v>
      </c>
      <c r="O5637">
        <v>0</v>
      </c>
      <c r="P5637">
        <v>1</v>
      </c>
      <c r="Q5637">
        <v>45563.94</v>
      </c>
      <c r="R5637" t="str">
        <f t="shared" si="620"/>
        <v>Low value</v>
      </c>
      <c r="S5637" t="str">
        <f t="shared" si="621"/>
        <v>Low</v>
      </c>
      <c r="T5637">
        <v>0</v>
      </c>
      <c r="U5637" t="str">
        <f t="shared" si="622"/>
        <v>Retained</v>
      </c>
    </row>
    <row r="5638" spans="1:21" x14ac:dyDescent="0.3">
      <c r="A5638">
        <v>5637</v>
      </c>
      <c r="B5638">
        <v>15626679</v>
      </c>
      <c r="C5638" t="s">
        <v>2204</v>
      </c>
      <c r="D5638">
        <v>584</v>
      </c>
      <c r="E5638" t="str">
        <f t="shared" si="616"/>
        <v>Medium Risk</v>
      </c>
      <c r="F5638" t="s">
        <v>15</v>
      </c>
      <c r="G5638" t="s">
        <v>23</v>
      </c>
      <c r="H5638">
        <v>33</v>
      </c>
      <c r="I5638" t="str">
        <f t="shared" si="617"/>
        <v>Middle Age</v>
      </c>
      <c r="J5638">
        <v>3</v>
      </c>
      <c r="K5638" t="str">
        <f t="shared" si="618"/>
        <v>Established</v>
      </c>
      <c r="L5638">
        <v>0</v>
      </c>
      <c r="M5638">
        <v>2</v>
      </c>
      <c r="N5638" t="str">
        <f t="shared" si="619"/>
        <v>Standard</v>
      </c>
      <c r="O5638">
        <v>0</v>
      </c>
      <c r="P5638">
        <v>1</v>
      </c>
      <c r="Q5638">
        <v>59103.13</v>
      </c>
      <c r="R5638" t="str">
        <f t="shared" si="620"/>
        <v>Medium Value</v>
      </c>
      <c r="S5638" t="str">
        <f t="shared" si="621"/>
        <v>Medium</v>
      </c>
      <c r="T5638">
        <v>0</v>
      </c>
      <c r="U5638" t="str">
        <f t="shared" si="622"/>
        <v>Retained</v>
      </c>
    </row>
    <row r="5639" spans="1:21" x14ac:dyDescent="0.3">
      <c r="A5639">
        <v>5638</v>
      </c>
      <c r="B5639">
        <v>15793343</v>
      </c>
      <c r="C5639" t="s">
        <v>725</v>
      </c>
      <c r="D5639">
        <v>549</v>
      </c>
      <c r="E5639" t="str">
        <f t="shared" si="616"/>
        <v>Medium Risk</v>
      </c>
      <c r="F5639" t="s">
        <v>15</v>
      </c>
      <c r="G5639" t="s">
        <v>16</v>
      </c>
      <c r="H5639">
        <v>29</v>
      </c>
      <c r="I5639" t="str">
        <f t="shared" si="617"/>
        <v>Adolescence</v>
      </c>
      <c r="J5639">
        <v>8</v>
      </c>
      <c r="K5639" t="str">
        <f t="shared" si="618"/>
        <v>Loyal</v>
      </c>
      <c r="L5639">
        <v>0</v>
      </c>
      <c r="M5639">
        <v>2</v>
      </c>
      <c r="N5639" t="str">
        <f t="shared" si="619"/>
        <v>Standard</v>
      </c>
      <c r="O5639">
        <v>1</v>
      </c>
      <c r="P5639">
        <v>1</v>
      </c>
      <c r="Q5639">
        <v>189558.44</v>
      </c>
      <c r="R5639" t="str">
        <f t="shared" si="620"/>
        <v>High Value</v>
      </c>
      <c r="S5639" t="str">
        <f t="shared" si="621"/>
        <v>High</v>
      </c>
      <c r="T5639">
        <v>0</v>
      </c>
      <c r="U5639" t="str">
        <f t="shared" si="622"/>
        <v>Retained</v>
      </c>
    </row>
    <row r="5640" spans="1:21" x14ac:dyDescent="0.3">
      <c r="A5640">
        <v>5639</v>
      </c>
      <c r="B5640">
        <v>15576774</v>
      </c>
      <c r="C5640" t="s">
        <v>224</v>
      </c>
      <c r="D5640">
        <v>729</v>
      </c>
      <c r="E5640" t="str">
        <f t="shared" si="616"/>
        <v>Low Risk</v>
      </c>
      <c r="F5640" t="s">
        <v>15</v>
      </c>
      <c r="G5640" t="s">
        <v>16</v>
      </c>
      <c r="H5640">
        <v>38</v>
      </c>
      <c r="I5640" t="str">
        <f t="shared" si="617"/>
        <v>Middle Age</v>
      </c>
      <c r="J5640">
        <v>7</v>
      </c>
      <c r="K5640" t="str">
        <f t="shared" si="618"/>
        <v>Loyal</v>
      </c>
      <c r="L5640">
        <v>0</v>
      </c>
      <c r="M5640">
        <v>2</v>
      </c>
      <c r="N5640" t="str">
        <f t="shared" si="619"/>
        <v>Standard</v>
      </c>
      <c r="O5640">
        <v>0</v>
      </c>
      <c r="P5640">
        <v>0</v>
      </c>
      <c r="Q5640">
        <v>45779.9</v>
      </c>
      <c r="R5640" t="str">
        <f t="shared" si="620"/>
        <v>Low value</v>
      </c>
      <c r="S5640" t="str">
        <f t="shared" si="621"/>
        <v>Low</v>
      </c>
      <c r="T5640">
        <v>0</v>
      </c>
      <c r="U5640" t="str">
        <f t="shared" si="622"/>
        <v>Retained</v>
      </c>
    </row>
    <row r="5641" spans="1:21" x14ac:dyDescent="0.3">
      <c r="A5641">
        <v>5640</v>
      </c>
      <c r="B5641">
        <v>15801316</v>
      </c>
      <c r="C5641" t="s">
        <v>1031</v>
      </c>
      <c r="D5641">
        <v>523</v>
      </c>
      <c r="E5641" t="str">
        <f t="shared" si="616"/>
        <v>Medium Risk</v>
      </c>
      <c r="F5641" t="s">
        <v>15</v>
      </c>
      <c r="G5641" t="s">
        <v>23</v>
      </c>
      <c r="H5641">
        <v>61</v>
      </c>
      <c r="I5641" t="str">
        <f t="shared" si="617"/>
        <v>Old</v>
      </c>
      <c r="J5641">
        <v>8</v>
      </c>
      <c r="K5641" t="str">
        <f t="shared" si="618"/>
        <v>Loyal</v>
      </c>
      <c r="L5641">
        <v>66250.710000000006</v>
      </c>
      <c r="M5641">
        <v>1</v>
      </c>
      <c r="N5641" t="str">
        <f t="shared" si="619"/>
        <v>Basic</v>
      </c>
      <c r="O5641">
        <v>1</v>
      </c>
      <c r="P5641">
        <v>1</v>
      </c>
      <c r="Q5641">
        <v>21859.06</v>
      </c>
      <c r="R5641" t="str">
        <f t="shared" si="620"/>
        <v>Low value</v>
      </c>
      <c r="S5641" t="str">
        <f t="shared" si="621"/>
        <v>Low</v>
      </c>
      <c r="T5641">
        <v>0</v>
      </c>
      <c r="U5641" t="str">
        <f t="shared" si="622"/>
        <v>Retained</v>
      </c>
    </row>
    <row r="5642" spans="1:21" x14ac:dyDescent="0.3">
      <c r="A5642">
        <v>5641</v>
      </c>
      <c r="B5642">
        <v>15800514</v>
      </c>
      <c r="C5642" t="s">
        <v>2205</v>
      </c>
      <c r="D5642">
        <v>477</v>
      </c>
      <c r="E5642" t="str">
        <f t="shared" si="616"/>
        <v>High Risk</v>
      </c>
      <c r="F5642" t="s">
        <v>26</v>
      </c>
      <c r="G5642" t="s">
        <v>16</v>
      </c>
      <c r="H5642">
        <v>24</v>
      </c>
      <c r="I5642" t="str">
        <f t="shared" si="617"/>
        <v>Adolescence</v>
      </c>
      <c r="J5642">
        <v>2</v>
      </c>
      <c r="K5642" t="str">
        <f t="shared" si="618"/>
        <v>New</v>
      </c>
      <c r="L5642">
        <v>95675.62</v>
      </c>
      <c r="M5642">
        <v>2</v>
      </c>
      <c r="N5642" t="str">
        <f t="shared" si="619"/>
        <v>Standard</v>
      </c>
      <c r="O5642">
        <v>0</v>
      </c>
      <c r="P5642">
        <v>0</v>
      </c>
      <c r="Q5642">
        <v>162699.70000000001</v>
      </c>
      <c r="R5642" t="str">
        <f t="shared" si="620"/>
        <v>High Value</v>
      </c>
      <c r="S5642" t="str">
        <f t="shared" si="621"/>
        <v>High</v>
      </c>
      <c r="T5642">
        <v>1</v>
      </c>
      <c r="U5642" t="str">
        <f t="shared" si="622"/>
        <v>Churned</v>
      </c>
    </row>
    <row r="5643" spans="1:21" x14ac:dyDescent="0.3">
      <c r="A5643">
        <v>5642</v>
      </c>
      <c r="B5643">
        <v>15662232</v>
      </c>
      <c r="C5643" t="s">
        <v>2206</v>
      </c>
      <c r="D5643">
        <v>675</v>
      </c>
      <c r="E5643" t="str">
        <f t="shared" si="616"/>
        <v>Medium Risk</v>
      </c>
      <c r="F5643" t="s">
        <v>26</v>
      </c>
      <c r="G5643" t="s">
        <v>23</v>
      </c>
      <c r="H5643">
        <v>42</v>
      </c>
      <c r="I5643" t="str">
        <f t="shared" si="617"/>
        <v>Middle Age</v>
      </c>
      <c r="J5643">
        <v>2</v>
      </c>
      <c r="K5643" t="str">
        <f t="shared" si="618"/>
        <v>New</v>
      </c>
      <c r="L5643">
        <v>92616.639999999999</v>
      </c>
      <c r="M5643">
        <v>2</v>
      </c>
      <c r="N5643" t="str">
        <f t="shared" si="619"/>
        <v>Standard</v>
      </c>
      <c r="O5643">
        <v>1</v>
      </c>
      <c r="P5643">
        <v>0</v>
      </c>
      <c r="Q5643">
        <v>8567.18</v>
      </c>
      <c r="R5643" t="str">
        <f t="shared" si="620"/>
        <v>Low value</v>
      </c>
      <c r="S5643" t="str">
        <f t="shared" si="621"/>
        <v>Low</v>
      </c>
      <c r="T5643">
        <v>0</v>
      </c>
      <c r="U5643" t="str">
        <f t="shared" si="622"/>
        <v>Retained</v>
      </c>
    </row>
    <row r="5644" spans="1:21" x14ac:dyDescent="0.3">
      <c r="A5644">
        <v>5643</v>
      </c>
      <c r="B5644">
        <v>15737778</v>
      </c>
      <c r="C5644" t="s">
        <v>831</v>
      </c>
      <c r="D5644">
        <v>782</v>
      </c>
      <c r="E5644" t="str">
        <f t="shared" si="616"/>
        <v>Low Risk</v>
      </c>
      <c r="F5644" t="s">
        <v>18</v>
      </c>
      <c r="G5644" t="s">
        <v>16</v>
      </c>
      <c r="H5644">
        <v>41</v>
      </c>
      <c r="I5644" t="str">
        <f t="shared" si="617"/>
        <v>Middle Age</v>
      </c>
      <c r="J5644">
        <v>4</v>
      </c>
      <c r="K5644" t="str">
        <f t="shared" si="618"/>
        <v>Established</v>
      </c>
      <c r="L5644">
        <v>0</v>
      </c>
      <c r="M5644">
        <v>1</v>
      </c>
      <c r="N5644" t="str">
        <f t="shared" si="619"/>
        <v>Basic</v>
      </c>
      <c r="O5644">
        <v>1</v>
      </c>
      <c r="P5644">
        <v>0</v>
      </c>
      <c r="Q5644">
        <v>132943.88</v>
      </c>
      <c r="R5644" t="str">
        <f t="shared" si="620"/>
        <v>Medium Value</v>
      </c>
      <c r="S5644" t="str">
        <f t="shared" si="621"/>
        <v>High</v>
      </c>
      <c r="T5644">
        <v>0</v>
      </c>
      <c r="U5644" t="str">
        <f t="shared" si="622"/>
        <v>Retained</v>
      </c>
    </row>
    <row r="5645" spans="1:21" x14ac:dyDescent="0.3">
      <c r="A5645">
        <v>5644</v>
      </c>
      <c r="B5645">
        <v>15782096</v>
      </c>
      <c r="C5645" t="s">
        <v>777</v>
      </c>
      <c r="D5645">
        <v>616</v>
      </c>
      <c r="E5645" t="str">
        <f t="shared" si="616"/>
        <v>Medium Risk</v>
      </c>
      <c r="F5645" t="s">
        <v>18</v>
      </c>
      <c r="G5645" t="s">
        <v>16</v>
      </c>
      <c r="H5645">
        <v>36</v>
      </c>
      <c r="I5645" t="str">
        <f t="shared" si="617"/>
        <v>Middle Age</v>
      </c>
      <c r="J5645">
        <v>6</v>
      </c>
      <c r="K5645" t="str">
        <f t="shared" si="618"/>
        <v>Loyal</v>
      </c>
      <c r="L5645">
        <v>0</v>
      </c>
      <c r="M5645">
        <v>1</v>
      </c>
      <c r="N5645" t="str">
        <f t="shared" si="619"/>
        <v>Basic</v>
      </c>
      <c r="O5645">
        <v>1</v>
      </c>
      <c r="P5645">
        <v>1</v>
      </c>
      <c r="Q5645">
        <v>12916.32</v>
      </c>
      <c r="R5645" t="str">
        <f t="shared" si="620"/>
        <v>Low value</v>
      </c>
      <c r="S5645" t="str">
        <f t="shared" si="621"/>
        <v>Low</v>
      </c>
      <c r="T5645">
        <v>1</v>
      </c>
      <c r="U5645" t="str">
        <f t="shared" si="622"/>
        <v>Churned</v>
      </c>
    </row>
    <row r="5646" spans="1:21" x14ac:dyDescent="0.3">
      <c r="A5646">
        <v>5645</v>
      </c>
      <c r="B5646">
        <v>15783522</v>
      </c>
      <c r="C5646" t="s">
        <v>21</v>
      </c>
      <c r="D5646">
        <v>738</v>
      </c>
      <c r="E5646" t="str">
        <f t="shared" si="616"/>
        <v>Low Risk</v>
      </c>
      <c r="F5646" t="s">
        <v>18</v>
      </c>
      <c r="G5646" t="s">
        <v>16</v>
      </c>
      <c r="H5646">
        <v>37</v>
      </c>
      <c r="I5646" t="str">
        <f t="shared" si="617"/>
        <v>Middle Age</v>
      </c>
      <c r="J5646">
        <v>8</v>
      </c>
      <c r="K5646" t="str">
        <f t="shared" si="618"/>
        <v>Loyal</v>
      </c>
      <c r="L5646">
        <v>100565.94</v>
      </c>
      <c r="M5646">
        <v>1</v>
      </c>
      <c r="N5646" t="str">
        <f t="shared" si="619"/>
        <v>Basic</v>
      </c>
      <c r="O5646">
        <v>1</v>
      </c>
      <c r="P5646">
        <v>1</v>
      </c>
      <c r="Q5646">
        <v>128799.86</v>
      </c>
      <c r="R5646" t="str">
        <f t="shared" si="620"/>
        <v>Medium Value</v>
      </c>
      <c r="S5646" t="str">
        <f t="shared" si="621"/>
        <v>High</v>
      </c>
      <c r="T5646">
        <v>0</v>
      </c>
      <c r="U5646" t="str">
        <f t="shared" si="622"/>
        <v>Retained</v>
      </c>
    </row>
    <row r="5647" spans="1:21" x14ac:dyDescent="0.3">
      <c r="A5647">
        <v>5646</v>
      </c>
      <c r="B5647">
        <v>15785373</v>
      </c>
      <c r="C5647" t="s">
        <v>1225</v>
      </c>
      <c r="D5647">
        <v>717</v>
      </c>
      <c r="E5647" t="str">
        <f t="shared" si="616"/>
        <v>Low Risk</v>
      </c>
      <c r="F5647" t="s">
        <v>18</v>
      </c>
      <c r="G5647" t="s">
        <v>16</v>
      </c>
      <c r="H5647">
        <v>42</v>
      </c>
      <c r="I5647" t="str">
        <f t="shared" si="617"/>
        <v>Middle Age</v>
      </c>
      <c r="J5647">
        <v>5</v>
      </c>
      <c r="K5647" t="str">
        <f t="shared" si="618"/>
        <v>Established</v>
      </c>
      <c r="L5647">
        <v>190305.78</v>
      </c>
      <c r="M5647">
        <v>1</v>
      </c>
      <c r="N5647" t="str">
        <f t="shared" si="619"/>
        <v>Basic</v>
      </c>
      <c r="O5647">
        <v>1</v>
      </c>
      <c r="P5647">
        <v>0</v>
      </c>
      <c r="Q5647">
        <v>99347.8</v>
      </c>
      <c r="R5647" t="str">
        <f t="shared" si="620"/>
        <v>Medium Value</v>
      </c>
      <c r="S5647" t="str">
        <f t="shared" si="621"/>
        <v>Medium</v>
      </c>
      <c r="T5647">
        <v>1</v>
      </c>
      <c r="U5647" t="str">
        <f t="shared" si="622"/>
        <v>Churned</v>
      </c>
    </row>
    <row r="5648" spans="1:21" x14ac:dyDescent="0.3">
      <c r="A5648">
        <v>5647</v>
      </c>
      <c r="B5648">
        <v>15756272</v>
      </c>
      <c r="C5648" t="s">
        <v>713</v>
      </c>
      <c r="D5648">
        <v>526</v>
      </c>
      <c r="E5648" t="str">
        <f t="shared" si="616"/>
        <v>Medium Risk</v>
      </c>
      <c r="F5648" t="s">
        <v>26</v>
      </c>
      <c r="G5648" t="s">
        <v>16</v>
      </c>
      <c r="H5648">
        <v>35</v>
      </c>
      <c r="I5648" t="str">
        <f t="shared" si="617"/>
        <v>Middle Age</v>
      </c>
      <c r="J5648">
        <v>9</v>
      </c>
      <c r="K5648" t="str">
        <f t="shared" si="618"/>
        <v>Very Loyal</v>
      </c>
      <c r="L5648">
        <v>118536.4</v>
      </c>
      <c r="M5648">
        <v>1</v>
      </c>
      <c r="N5648" t="str">
        <f t="shared" si="619"/>
        <v>Basic</v>
      </c>
      <c r="O5648">
        <v>1</v>
      </c>
      <c r="P5648">
        <v>0</v>
      </c>
      <c r="Q5648">
        <v>40980.870000000003</v>
      </c>
      <c r="R5648" t="str">
        <f t="shared" si="620"/>
        <v>Low value</v>
      </c>
      <c r="S5648" t="str">
        <f t="shared" si="621"/>
        <v>Low</v>
      </c>
      <c r="T5648">
        <v>1</v>
      </c>
      <c r="U5648" t="str">
        <f t="shared" si="622"/>
        <v>Churned</v>
      </c>
    </row>
    <row r="5649" spans="1:21" x14ac:dyDescent="0.3">
      <c r="A5649">
        <v>5648</v>
      </c>
      <c r="B5649">
        <v>15615245</v>
      </c>
      <c r="C5649" t="s">
        <v>286</v>
      </c>
      <c r="D5649">
        <v>660</v>
      </c>
      <c r="E5649" t="str">
        <f t="shared" si="616"/>
        <v>Medium Risk</v>
      </c>
      <c r="F5649" t="s">
        <v>15</v>
      </c>
      <c r="G5649" t="s">
        <v>23</v>
      </c>
      <c r="H5649">
        <v>19</v>
      </c>
      <c r="I5649" t="str">
        <f t="shared" si="617"/>
        <v>Adolescence</v>
      </c>
      <c r="J5649">
        <v>5</v>
      </c>
      <c r="K5649" t="str">
        <f t="shared" si="618"/>
        <v>Established</v>
      </c>
      <c r="L5649">
        <v>127649.64</v>
      </c>
      <c r="M5649">
        <v>1</v>
      </c>
      <c r="N5649" t="str">
        <f t="shared" si="619"/>
        <v>Basic</v>
      </c>
      <c r="O5649">
        <v>1</v>
      </c>
      <c r="P5649">
        <v>1</v>
      </c>
      <c r="Q5649">
        <v>40368.65</v>
      </c>
      <c r="R5649" t="str">
        <f t="shared" si="620"/>
        <v>Low value</v>
      </c>
      <c r="S5649" t="str">
        <f t="shared" si="621"/>
        <v>Low</v>
      </c>
      <c r="T5649">
        <v>0</v>
      </c>
      <c r="U5649" t="str">
        <f t="shared" si="622"/>
        <v>Retained</v>
      </c>
    </row>
    <row r="5650" spans="1:21" x14ac:dyDescent="0.3">
      <c r="A5650">
        <v>5649</v>
      </c>
      <c r="B5650">
        <v>15600174</v>
      </c>
      <c r="C5650" t="s">
        <v>459</v>
      </c>
      <c r="D5650">
        <v>525</v>
      </c>
      <c r="E5650" t="str">
        <f t="shared" si="616"/>
        <v>Medium Risk</v>
      </c>
      <c r="F5650" t="s">
        <v>15</v>
      </c>
      <c r="G5650" t="s">
        <v>23</v>
      </c>
      <c r="H5650">
        <v>35</v>
      </c>
      <c r="I5650" t="str">
        <f t="shared" si="617"/>
        <v>Middle Age</v>
      </c>
      <c r="J5650">
        <v>7</v>
      </c>
      <c r="K5650" t="str">
        <f t="shared" si="618"/>
        <v>Loyal</v>
      </c>
      <c r="L5650">
        <v>165358.76999999999</v>
      </c>
      <c r="M5650">
        <v>1</v>
      </c>
      <c r="N5650" t="str">
        <f t="shared" si="619"/>
        <v>Basic</v>
      </c>
      <c r="O5650">
        <v>0</v>
      </c>
      <c r="P5650">
        <v>1</v>
      </c>
      <c r="Q5650">
        <v>94738.54</v>
      </c>
      <c r="R5650" t="str">
        <f t="shared" si="620"/>
        <v>Medium Value</v>
      </c>
      <c r="S5650" t="str">
        <f t="shared" si="621"/>
        <v>Medium</v>
      </c>
      <c r="T5650">
        <v>0</v>
      </c>
      <c r="U5650" t="str">
        <f t="shared" si="622"/>
        <v>Retained</v>
      </c>
    </row>
    <row r="5651" spans="1:21" x14ac:dyDescent="0.3">
      <c r="A5651">
        <v>5650</v>
      </c>
      <c r="B5651">
        <v>15752956</v>
      </c>
      <c r="C5651" t="s">
        <v>689</v>
      </c>
      <c r="D5651">
        <v>629</v>
      </c>
      <c r="E5651" t="str">
        <f t="shared" si="616"/>
        <v>Medium Risk</v>
      </c>
      <c r="F5651" t="s">
        <v>18</v>
      </c>
      <c r="G5651" t="s">
        <v>23</v>
      </c>
      <c r="H5651">
        <v>29</v>
      </c>
      <c r="I5651" t="str">
        <f t="shared" si="617"/>
        <v>Adolescence</v>
      </c>
      <c r="J5651">
        <v>6</v>
      </c>
      <c r="K5651" t="str">
        <f t="shared" si="618"/>
        <v>Loyal</v>
      </c>
      <c r="L5651">
        <v>0</v>
      </c>
      <c r="M5651">
        <v>2</v>
      </c>
      <c r="N5651" t="str">
        <f t="shared" si="619"/>
        <v>Standard</v>
      </c>
      <c r="O5651">
        <v>1</v>
      </c>
      <c r="P5651">
        <v>1</v>
      </c>
      <c r="Q5651">
        <v>88842.8</v>
      </c>
      <c r="R5651" t="str">
        <f t="shared" si="620"/>
        <v>Medium Value</v>
      </c>
      <c r="S5651" t="str">
        <f t="shared" si="621"/>
        <v>Medium</v>
      </c>
      <c r="T5651">
        <v>0</v>
      </c>
      <c r="U5651" t="str">
        <f t="shared" si="622"/>
        <v>Retained</v>
      </c>
    </row>
    <row r="5652" spans="1:21" x14ac:dyDescent="0.3">
      <c r="A5652">
        <v>5651</v>
      </c>
      <c r="B5652">
        <v>15644882</v>
      </c>
      <c r="C5652" t="s">
        <v>55</v>
      </c>
      <c r="D5652">
        <v>616</v>
      </c>
      <c r="E5652" t="str">
        <f t="shared" si="616"/>
        <v>Medium Risk</v>
      </c>
      <c r="F5652" t="s">
        <v>26</v>
      </c>
      <c r="G5652" t="s">
        <v>16</v>
      </c>
      <c r="H5652">
        <v>36</v>
      </c>
      <c r="I5652" t="str">
        <f t="shared" si="617"/>
        <v>Middle Age</v>
      </c>
      <c r="J5652">
        <v>10</v>
      </c>
      <c r="K5652" t="str">
        <f t="shared" si="618"/>
        <v>Very Loyal</v>
      </c>
      <c r="L5652">
        <v>78249.53</v>
      </c>
      <c r="M5652">
        <v>1</v>
      </c>
      <c r="N5652" t="str">
        <f t="shared" si="619"/>
        <v>Basic</v>
      </c>
      <c r="O5652">
        <v>1</v>
      </c>
      <c r="P5652">
        <v>0</v>
      </c>
      <c r="Q5652">
        <v>136934.91</v>
      </c>
      <c r="R5652" t="str">
        <f t="shared" si="620"/>
        <v>Medium Value</v>
      </c>
      <c r="S5652" t="str">
        <f t="shared" si="621"/>
        <v>High</v>
      </c>
      <c r="T5652">
        <v>0</v>
      </c>
      <c r="U5652" t="str">
        <f t="shared" si="622"/>
        <v>Retained</v>
      </c>
    </row>
    <row r="5653" spans="1:21" x14ac:dyDescent="0.3">
      <c r="A5653">
        <v>5652</v>
      </c>
      <c r="B5653">
        <v>15766272</v>
      </c>
      <c r="C5653" t="s">
        <v>1581</v>
      </c>
      <c r="D5653">
        <v>521</v>
      </c>
      <c r="E5653" t="str">
        <f t="shared" si="616"/>
        <v>Medium Risk</v>
      </c>
      <c r="F5653" t="s">
        <v>26</v>
      </c>
      <c r="G5653" t="s">
        <v>16</v>
      </c>
      <c r="H5653">
        <v>61</v>
      </c>
      <c r="I5653" t="str">
        <f t="shared" si="617"/>
        <v>Old</v>
      </c>
      <c r="J5653">
        <v>0</v>
      </c>
      <c r="K5653" t="str">
        <f t="shared" si="618"/>
        <v>New</v>
      </c>
      <c r="L5653">
        <v>125193.96</v>
      </c>
      <c r="M5653">
        <v>1</v>
      </c>
      <c r="N5653" t="str">
        <f t="shared" si="619"/>
        <v>Basic</v>
      </c>
      <c r="O5653">
        <v>1</v>
      </c>
      <c r="P5653">
        <v>1</v>
      </c>
      <c r="Q5653">
        <v>109356.53</v>
      </c>
      <c r="R5653" t="str">
        <f t="shared" si="620"/>
        <v>Medium Value</v>
      </c>
      <c r="S5653" t="str">
        <f t="shared" si="621"/>
        <v>High</v>
      </c>
      <c r="T5653">
        <v>0</v>
      </c>
      <c r="U5653" t="str">
        <f t="shared" si="622"/>
        <v>Retained</v>
      </c>
    </row>
    <row r="5654" spans="1:21" x14ac:dyDescent="0.3">
      <c r="A5654">
        <v>5653</v>
      </c>
      <c r="B5654">
        <v>15800620</v>
      </c>
      <c r="C5654" t="s">
        <v>2207</v>
      </c>
      <c r="D5654">
        <v>691</v>
      </c>
      <c r="E5654" t="str">
        <f t="shared" si="616"/>
        <v>Medium Risk</v>
      </c>
      <c r="F5654" t="s">
        <v>15</v>
      </c>
      <c r="G5654" t="s">
        <v>16</v>
      </c>
      <c r="H5654">
        <v>29</v>
      </c>
      <c r="I5654" t="str">
        <f t="shared" si="617"/>
        <v>Adolescence</v>
      </c>
      <c r="J5654">
        <v>9</v>
      </c>
      <c r="K5654" t="str">
        <f t="shared" si="618"/>
        <v>Very Loyal</v>
      </c>
      <c r="L5654">
        <v>0</v>
      </c>
      <c r="M5654">
        <v>2</v>
      </c>
      <c r="N5654" t="str">
        <f t="shared" si="619"/>
        <v>Standard</v>
      </c>
      <c r="O5654">
        <v>0</v>
      </c>
      <c r="P5654">
        <v>0</v>
      </c>
      <c r="Q5654">
        <v>199635.93</v>
      </c>
      <c r="R5654" t="str">
        <f t="shared" si="620"/>
        <v>High Value</v>
      </c>
      <c r="S5654" t="str">
        <f t="shared" si="621"/>
        <v>High</v>
      </c>
      <c r="T5654">
        <v>0</v>
      </c>
      <c r="U5654" t="str">
        <f t="shared" si="622"/>
        <v>Retained</v>
      </c>
    </row>
    <row r="5655" spans="1:21" x14ac:dyDescent="0.3">
      <c r="A5655">
        <v>5654</v>
      </c>
      <c r="B5655">
        <v>15569764</v>
      </c>
      <c r="C5655" t="s">
        <v>770</v>
      </c>
      <c r="D5655">
        <v>687</v>
      </c>
      <c r="E5655" t="str">
        <f t="shared" si="616"/>
        <v>Medium Risk</v>
      </c>
      <c r="F5655" t="s">
        <v>26</v>
      </c>
      <c r="G5655" t="s">
        <v>16</v>
      </c>
      <c r="H5655">
        <v>41</v>
      </c>
      <c r="I5655" t="str">
        <f t="shared" si="617"/>
        <v>Middle Age</v>
      </c>
      <c r="J5655">
        <v>2</v>
      </c>
      <c r="K5655" t="str">
        <f t="shared" si="618"/>
        <v>New</v>
      </c>
      <c r="L5655">
        <v>154007.21</v>
      </c>
      <c r="M5655">
        <v>1</v>
      </c>
      <c r="N5655" t="str">
        <f t="shared" si="619"/>
        <v>Basic</v>
      </c>
      <c r="O5655">
        <v>1</v>
      </c>
      <c r="P5655">
        <v>0</v>
      </c>
      <c r="Q5655">
        <v>158408.23000000001</v>
      </c>
      <c r="R5655" t="str">
        <f t="shared" si="620"/>
        <v>Medium Value</v>
      </c>
      <c r="S5655" t="str">
        <f t="shared" si="621"/>
        <v>High</v>
      </c>
      <c r="T5655">
        <v>0</v>
      </c>
      <c r="U5655" t="str">
        <f t="shared" si="622"/>
        <v>Retained</v>
      </c>
    </row>
    <row r="5656" spans="1:21" x14ac:dyDescent="0.3">
      <c r="A5656">
        <v>5655</v>
      </c>
      <c r="B5656">
        <v>15747458</v>
      </c>
      <c r="C5656" t="s">
        <v>1581</v>
      </c>
      <c r="D5656">
        <v>677</v>
      </c>
      <c r="E5656" t="str">
        <f t="shared" si="616"/>
        <v>Medium Risk</v>
      </c>
      <c r="F5656" t="s">
        <v>18</v>
      </c>
      <c r="G5656" t="s">
        <v>16</v>
      </c>
      <c r="H5656">
        <v>43</v>
      </c>
      <c r="I5656" t="str">
        <f t="shared" si="617"/>
        <v>Middle Age</v>
      </c>
      <c r="J5656">
        <v>3</v>
      </c>
      <c r="K5656" t="str">
        <f t="shared" si="618"/>
        <v>Established</v>
      </c>
      <c r="L5656">
        <v>133214.88</v>
      </c>
      <c r="M5656">
        <v>2</v>
      </c>
      <c r="N5656" t="str">
        <f t="shared" si="619"/>
        <v>Standard</v>
      </c>
      <c r="O5656">
        <v>1</v>
      </c>
      <c r="P5656">
        <v>1</v>
      </c>
      <c r="Q5656">
        <v>95936.84</v>
      </c>
      <c r="R5656" t="str">
        <f t="shared" si="620"/>
        <v>Medium Value</v>
      </c>
      <c r="S5656" t="str">
        <f t="shared" si="621"/>
        <v>Medium</v>
      </c>
      <c r="T5656">
        <v>0</v>
      </c>
      <c r="U5656" t="str">
        <f t="shared" si="622"/>
        <v>Retained</v>
      </c>
    </row>
    <row r="5657" spans="1:21" x14ac:dyDescent="0.3">
      <c r="A5657">
        <v>5656</v>
      </c>
      <c r="B5657">
        <v>15573171</v>
      </c>
      <c r="C5657" t="s">
        <v>249</v>
      </c>
      <c r="D5657">
        <v>695</v>
      </c>
      <c r="E5657" t="str">
        <f t="shared" si="616"/>
        <v>Medium Risk</v>
      </c>
      <c r="F5657" t="s">
        <v>18</v>
      </c>
      <c r="G5657" t="s">
        <v>23</v>
      </c>
      <c r="H5657">
        <v>63</v>
      </c>
      <c r="I5657" t="str">
        <f t="shared" si="617"/>
        <v>Old</v>
      </c>
      <c r="J5657">
        <v>1</v>
      </c>
      <c r="K5657" t="str">
        <f t="shared" si="618"/>
        <v>New</v>
      </c>
      <c r="L5657">
        <v>146202.93</v>
      </c>
      <c r="M5657">
        <v>1</v>
      </c>
      <c r="N5657" t="str">
        <f t="shared" si="619"/>
        <v>Basic</v>
      </c>
      <c r="O5657">
        <v>1</v>
      </c>
      <c r="P5657">
        <v>1</v>
      </c>
      <c r="Q5657">
        <v>126688.83</v>
      </c>
      <c r="R5657" t="str">
        <f t="shared" si="620"/>
        <v>Medium Value</v>
      </c>
      <c r="S5657" t="str">
        <f t="shared" si="621"/>
        <v>High</v>
      </c>
      <c r="T5657">
        <v>1</v>
      </c>
      <c r="U5657" t="str">
        <f t="shared" si="622"/>
        <v>Churned</v>
      </c>
    </row>
    <row r="5658" spans="1:21" x14ac:dyDescent="0.3">
      <c r="A5658">
        <v>5657</v>
      </c>
      <c r="B5658">
        <v>15736769</v>
      </c>
      <c r="C5658" t="s">
        <v>881</v>
      </c>
      <c r="D5658">
        <v>663</v>
      </c>
      <c r="E5658" t="str">
        <f t="shared" si="616"/>
        <v>Medium Risk</v>
      </c>
      <c r="F5658" t="s">
        <v>15</v>
      </c>
      <c r="G5658" t="s">
        <v>16</v>
      </c>
      <c r="H5658">
        <v>27</v>
      </c>
      <c r="I5658" t="str">
        <f t="shared" si="617"/>
        <v>Adolescence</v>
      </c>
      <c r="J5658">
        <v>9</v>
      </c>
      <c r="K5658" t="str">
        <f t="shared" si="618"/>
        <v>Very Loyal</v>
      </c>
      <c r="L5658">
        <v>0</v>
      </c>
      <c r="M5658">
        <v>2</v>
      </c>
      <c r="N5658" t="str">
        <f t="shared" si="619"/>
        <v>Standard</v>
      </c>
      <c r="O5658">
        <v>1</v>
      </c>
      <c r="P5658">
        <v>0</v>
      </c>
      <c r="Q5658">
        <v>150850.29</v>
      </c>
      <c r="R5658" t="str">
        <f t="shared" si="620"/>
        <v>High Value</v>
      </c>
      <c r="S5658" t="str">
        <f t="shared" si="621"/>
        <v>High</v>
      </c>
      <c r="T5658">
        <v>0</v>
      </c>
      <c r="U5658" t="str">
        <f t="shared" si="622"/>
        <v>Retained</v>
      </c>
    </row>
    <row r="5659" spans="1:21" x14ac:dyDescent="0.3">
      <c r="A5659">
        <v>5658</v>
      </c>
      <c r="B5659">
        <v>15763381</v>
      </c>
      <c r="C5659" t="s">
        <v>498</v>
      </c>
      <c r="D5659">
        <v>496</v>
      </c>
      <c r="E5659" t="str">
        <f t="shared" si="616"/>
        <v>High Risk</v>
      </c>
      <c r="F5659" t="s">
        <v>15</v>
      </c>
      <c r="G5659" t="s">
        <v>23</v>
      </c>
      <c r="H5659">
        <v>30</v>
      </c>
      <c r="I5659" t="str">
        <f t="shared" si="617"/>
        <v>Middle Age</v>
      </c>
      <c r="J5659">
        <v>0</v>
      </c>
      <c r="K5659" t="str">
        <f t="shared" si="618"/>
        <v>New</v>
      </c>
      <c r="L5659">
        <v>90963.49</v>
      </c>
      <c r="M5659">
        <v>1</v>
      </c>
      <c r="N5659" t="str">
        <f t="shared" si="619"/>
        <v>Basic</v>
      </c>
      <c r="O5659">
        <v>0</v>
      </c>
      <c r="P5659">
        <v>1</v>
      </c>
      <c r="Q5659">
        <v>27802</v>
      </c>
      <c r="R5659" t="str">
        <f t="shared" si="620"/>
        <v>Low value</v>
      </c>
      <c r="S5659" t="str">
        <f t="shared" si="621"/>
        <v>Low</v>
      </c>
      <c r="T5659">
        <v>0</v>
      </c>
      <c r="U5659" t="str">
        <f t="shared" si="622"/>
        <v>Retained</v>
      </c>
    </row>
    <row r="5660" spans="1:21" x14ac:dyDescent="0.3">
      <c r="A5660">
        <v>5659</v>
      </c>
      <c r="B5660">
        <v>15814430</v>
      </c>
      <c r="C5660" t="s">
        <v>149</v>
      </c>
      <c r="D5660">
        <v>747</v>
      </c>
      <c r="E5660" t="str">
        <f t="shared" si="616"/>
        <v>Low Risk</v>
      </c>
      <c r="F5660" t="s">
        <v>18</v>
      </c>
      <c r="G5660" t="s">
        <v>23</v>
      </c>
      <c r="H5660">
        <v>41</v>
      </c>
      <c r="I5660" t="str">
        <f t="shared" si="617"/>
        <v>Middle Age</v>
      </c>
      <c r="J5660">
        <v>9</v>
      </c>
      <c r="K5660" t="str">
        <f t="shared" si="618"/>
        <v>Very Loyal</v>
      </c>
      <c r="L5660">
        <v>0</v>
      </c>
      <c r="M5660">
        <v>1</v>
      </c>
      <c r="N5660" t="str">
        <f t="shared" si="619"/>
        <v>Basic</v>
      </c>
      <c r="O5660">
        <v>1</v>
      </c>
      <c r="P5660">
        <v>0</v>
      </c>
      <c r="Q5660">
        <v>32430.94</v>
      </c>
      <c r="R5660" t="str">
        <f t="shared" si="620"/>
        <v>Low value</v>
      </c>
      <c r="S5660" t="str">
        <f t="shared" si="621"/>
        <v>Low</v>
      </c>
      <c r="T5660">
        <v>1</v>
      </c>
      <c r="U5660" t="str">
        <f t="shared" si="622"/>
        <v>Churned</v>
      </c>
    </row>
    <row r="5661" spans="1:21" x14ac:dyDescent="0.3">
      <c r="A5661">
        <v>5660</v>
      </c>
      <c r="B5661">
        <v>15638607</v>
      </c>
      <c r="C5661" t="s">
        <v>319</v>
      </c>
      <c r="D5661">
        <v>546</v>
      </c>
      <c r="E5661" t="str">
        <f t="shared" si="616"/>
        <v>Medium Risk</v>
      </c>
      <c r="F5661" t="s">
        <v>15</v>
      </c>
      <c r="G5661" t="s">
        <v>16</v>
      </c>
      <c r="H5661">
        <v>52</v>
      </c>
      <c r="I5661" t="str">
        <f t="shared" si="617"/>
        <v>Old</v>
      </c>
      <c r="J5661">
        <v>2</v>
      </c>
      <c r="K5661" t="str">
        <f t="shared" si="618"/>
        <v>New</v>
      </c>
      <c r="L5661">
        <v>0</v>
      </c>
      <c r="M5661">
        <v>1</v>
      </c>
      <c r="N5661" t="str">
        <f t="shared" si="619"/>
        <v>Basic</v>
      </c>
      <c r="O5661">
        <v>1</v>
      </c>
      <c r="P5661">
        <v>0</v>
      </c>
      <c r="Q5661">
        <v>137332.37</v>
      </c>
      <c r="R5661" t="str">
        <f t="shared" si="620"/>
        <v>Medium Value</v>
      </c>
      <c r="S5661" t="str">
        <f t="shared" si="621"/>
        <v>High</v>
      </c>
      <c r="T5661">
        <v>1</v>
      </c>
      <c r="U5661" t="str">
        <f t="shared" si="622"/>
        <v>Churned</v>
      </c>
    </row>
    <row r="5662" spans="1:21" x14ac:dyDescent="0.3">
      <c r="A5662">
        <v>5661</v>
      </c>
      <c r="B5662">
        <v>15737133</v>
      </c>
      <c r="C5662" t="s">
        <v>633</v>
      </c>
      <c r="D5662">
        <v>706</v>
      </c>
      <c r="E5662" t="str">
        <f t="shared" si="616"/>
        <v>Low Risk</v>
      </c>
      <c r="F5662" t="s">
        <v>18</v>
      </c>
      <c r="G5662" t="s">
        <v>23</v>
      </c>
      <c r="H5662">
        <v>68</v>
      </c>
      <c r="I5662" t="str">
        <f t="shared" si="617"/>
        <v>Old</v>
      </c>
      <c r="J5662">
        <v>4</v>
      </c>
      <c r="K5662" t="str">
        <f t="shared" si="618"/>
        <v>Established</v>
      </c>
      <c r="L5662">
        <v>114386.85</v>
      </c>
      <c r="M5662">
        <v>1</v>
      </c>
      <c r="N5662" t="str">
        <f t="shared" si="619"/>
        <v>Basic</v>
      </c>
      <c r="O5662">
        <v>1</v>
      </c>
      <c r="P5662">
        <v>1</v>
      </c>
      <c r="Q5662">
        <v>28601.68</v>
      </c>
      <c r="R5662" t="str">
        <f t="shared" si="620"/>
        <v>Low value</v>
      </c>
      <c r="S5662" t="str">
        <f t="shared" si="621"/>
        <v>Low</v>
      </c>
      <c r="T5662">
        <v>0</v>
      </c>
      <c r="U5662" t="str">
        <f t="shared" si="622"/>
        <v>Retained</v>
      </c>
    </row>
    <row r="5663" spans="1:21" x14ac:dyDescent="0.3">
      <c r="A5663">
        <v>5662</v>
      </c>
      <c r="B5663">
        <v>15613945</v>
      </c>
      <c r="C5663" t="s">
        <v>30</v>
      </c>
      <c r="D5663">
        <v>472</v>
      </c>
      <c r="E5663" t="str">
        <f t="shared" si="616"/>
        <v>High Risk</v>
      </c>
      <c r="F5663" t="s">
        <v>15</v>
      </c>
      <c r="G5663" t="s">
        <v>16</v>
      </c>
      <c r="H5663">
        <v>26</v>
      </c>
      <c r="I5663" t="str">
        <f t="shared" si="617"/>
        <v>Adolescence</v>
      </c>
      <c r="J5663">
        <v>5</v>
      </c>
      <c r="K5663" t="str">
        <f t="shared" si="618"/>
        <v>Established</v>
      </c>
      <c r="L5663">
        <v>0</v>
      </c>
      <c r="M5663">
        <v>2</v>
      </c>
      <c r="N5663" t="str">
        <f t="shared" si="619"/>
        <v>Standard</v>
      </c>
      <c r="O5663">
        <v>1</v>
      </c>
      <c r="P5663">
        <v>0</v>
      </c>
      <c r="Q5663">
        <v>108411.66</v>
      </c>
      <c r="R5663" t="str">
        <f t="shared" si="620"/>
        <v>High Value</v>
      </c>
      <c r="S5663" t="str">
        <f t="shared" si="621"/>
        <v>High</v>
      </c>
      <c r="T5663">
        <v>0</v>
      </c>
      <c r="U5663" t="str">
        <f t="shared" si="622"/>
        <v>Retained</v>
      </c>
    </row>
    <row r="5664" spans="1:21" x14ac:dyDescent="0.3">
      <c r="A5664">
        <v>5663</v>
      </c>
      <c r="B5664">
        <v>15659937</v>
      </c>
      <c r="C5664" t="s">
        <v>630</v>
      </c>
      <c r="D5664">
        <v>703</v>
      </c>
      <c r="E5664" t="str">
        <f t="shared" si="616"/>
        <v>Low Risk</v>
      </c>
      <c r="F5664" t="s">
        <v>15</v>
      </c>
      <c r="G5664" t="s">
        <v>16</v>
      </c>
      <c r="H5664">
        <v>40</v>
      </c>
      <c r="I5664" t="str">
        <f t="shared" si="617"/>
        <v>Middle Age</v>
      </c>
      <c r="J5664">
        <v>7</v>
      </c>
      <c r="K5664" t="str">
        <f t="shared" si="618"/>
        <v>Loyal</v>
      </c>
      <c r="L5664">
        <v>0</v>
      </c>
      <c r="M5664">
        <v>2</v>
      </c>
      <c r="N5664" t="str">
        <f t="shared" si="619"/>
        <v>Standard</v>
      </c>
      <c r="O5664">
        <v>0</v>
      </c>
      <c r="P5664">
        <v>1</v>
      </c>
      <c r="Q5664">
        <v>122518.5</v>
      </c>
      <c r="R5664" t="str">
        <f t="shared" si="620"/>
        <v>High Value</v>
      </c>
      <c r="S5664" t="str">
        <f t="shared" si="621"/>
        <v>High</v>
      </c>
      <c r="T5664">
        <v>0</v>
      </c>
      <c r="U5664" t="str">
        <f t="shared" si="622"/>
        <v>Retained</v>
      </c>
    </row>
    <row r="5665" spans="1:21" x14ac:dyDescent="0.3">
      <c r="A5665">
        <v>5664</v>
      </c>
      <c r="B5665">
        <v>15765287</v>
      </c>
      <c r="C5665" t="s">
        <v>241</v>
      </c>
      <c r="D5665">
        <v>850</v>
      </c>
      <c r="E5665" t="str">
        <f t="shared" si="616"/>
        <v>Low Risk</v>
      </c>
      <c r="F5665" t="s">
        <v>15</v>
      </c>
      <c r="G5665" t="s">
        <v>16</v>
      </c>
      <c r="H5665">
        <v>38</v>
      </c>
      <c r="I5665" t="str">
        <f t="shared" si="617"/>
        <v>Middle Age</v>
      </c>
      <c r="J5665">
        <v>2</v>
      </c>
      <c r="K5665" t="str">
        <f t="shared" si="618"/>
        <v>New</v>
      </c>
      <c r="L5665">
        <v>0</v>
      </c>
      <c r="M5665">
        <v>2</v>
      </c>
      <c r="N5665" t="str">
        <f t="shared" si="619"/>
        <v>Standard</v>
      </c>
      <c r="O5665">
        <v>1</v>
      </c>
      <c r="P5665">
        <v>0</v>
      </c>
      <c r="Q5665">
        <v>9015.07</v>
      </c>
      <c r="R5665" t="str">
        <f t="shared" si="620"/>
        <v>Low value</v>
      </c>
      <c r="S5665" t="str">
        <f t="shared" si="621"/>
        <v>Low</v>
      </c>
      <c r="T5665">
        <v>0</v>
      </c>
      <c r="U5665" t="str">
        <f t="shared" si="622"/>
        <v>Retained</v>
      </c>
    </row>
    <row r="5666" spans="1:21" x14ac:dyDescent="0.3">
      <c r="A5666">
        <v>5665</v>
      </c>
      <c r="B5666">
        <v>15661723</v>
      </c>
      <c r="C5666" t="s">
        <v>778</v>
      </c>
      <c r="D5666">
        <v>667</v>
      </c>
      <c r="E5666" t="str">
        <f t="shared" si="616"/>
        <v>Medium Risk</v>
      </c>
      <c r="F5666" t="s">
        <v>18</v>
      </c>
      <c r="G5666" t="s">
        <v>23</v>
      </c>
      <c r="H5666">
        <v>71</v>
      </c>
      <c r="I5666" t="str">
        <f t="shared" si="617"/>
        <v>Old</v>
      </c>
      <c r="J5666">
        <v>4</v>
      </c>
      <c r="K5666" t="str">
        <f t="shared" si="618"/>
        <v>Established</v>
      </c>
      <c r="L5666">
        <v>137260.78</v>
      </c>
      <c r="M5666">
        <v>1</v>
      </c>
      <c r="N5666" t="str">
        <f t="shared" si="619"/>
        <v>Basic</v>
      </c>
      <c r="O5666">
        <v>0</v>
      </c>
      <c r="P5666">
        <v>1</v>
      </c>
      <c r="Q5666">
        <v>94433.08</v>
      </c>
      <c r="R5666" t="str">
        <f t="shared" si="620"/>
        <v>Medium Value</v>
      </c>
      <c r="S5666" t="str">
        <f t="shared" si="621"/>
        <v>Medium</v>
      </c>
      <c r="T5666">
        <v>1</v>
      </c>
      <c r="U5666" t="str">
        <f t="shared" si="622"/>
        <v>Churned</v>
      </c>
    </row>
    <row r="5667" spans="1:21" x14ac:dyDescent="0.3">
      <c r="A5667">
        <v>5666</v>
      </c>
      <c r="B5667">
        <v>15766064</v>
      </c>
      <c r="C5667" t="s">
        <v>1586</v>
      </c>
      <c r="D5667">
        <v>559</v>
      </c>
      <c r="E5667" t="str">
        <f t="shared" si="616"/>
        <v>Medium Risk</v>
      </c>
      <c r="F5667" t="s">
        <v>15</v>
      </c>
      <c r="G5667" t="s">
        <v>23</v>
      </c>
      <c r="H5667">
        <v>33</v>
      </c>
      <c r="I5667" t="str">
        <f t="shared" si="617"/>
        <v>Middle Age</v>
      </c>
      <c r="J5667">
        <v>9</v>
      </c>
      <c r="K5667" t="str">
        <f t="shared" si="618"/>
        <v>Very Loyal</v>
      </c>
      <c r="L5667">
        <v>111060.05</v>
      </c>
      <c r="M5667">
        <v>2</v>
      </c>
      <c r="N5667" t="str">
        <f t="shared" si="619"/>
        <v>Standard</v>
      </c>
      <c r="O5667">
        <v>1</v>
      </c>
      <c r="P5667">
        <v>0</v>
      </c>
      <c r="Q5667">
        <v>110371.84</v>
      </c>
      <c r="R5667" t="str">
        <f t="shared" si="620"/>
        <v>High Value</v>
      </c>
      <c r="S5667" t="str">
        <f t="shared" si="621"/>
        <v>High</v>
      </c>
      <c r="T5667">
        <v>0</v>
      </c>
      <c r="U5667" t="str">
        <f t="shared" si="622"/>
        <v>Retained</v>
      </c>
    </row>
    <row r="5668" spans="1:21" x14ac:dyDescent="0.3">
      <c r="A5668">
        <v>5667</v>
      </c>
      <c r="B5668">
        <v>15649616</v>
      </c>
      <c r="C5668" t="s">
        <v>856</v>
      </c>
      <c r="D5668">
        <v>636</v>
      </c>
      <c r="E5668" t="str">
        <f t="shared" si="616"/>
        <v>Medium Risk</v>
      </c>
      <c r="F5668" t="s">
        <v>18</v>
      </c>
      <c r="G5668" t="s">
        <v>23</v>
      </c>
      <c r="H5668">
        <v>60</v>
      </c>
      <c r="I5668" t="str">
        <f t="shared" si="617"/>
        <v>Old</v>
      </c>
      <c r="J5668">
        <v>7</v>
      </c>
      <c r="K5668" t="str">
        <f t="shared" si="618"/>
        <v>Loyal</v>
      </c>
      <c r="L5668">
        <v>124447.73</v>
      </c>
      <c r="M5668">
        <v>1</v>
      </c>
      <c r="N5668" t="str">
        <f t="shared" si="619"/>
        <v>Basic</v>
      </c>
      <c r="O5668">
        <v>1</v>
      </c>
      <c r="P5668">
        <v>1</v>
      </c>
      <c r="Q5668">
        <v>141364.62</v>
      </c>
      <c r="R5668" t="str">
        <f t="shared" si="620"/>
        <v>Medium Value</v>
      </c>
      <c r="S5668" t="str">
        <f t="shared" si="621"/>
        <v>High</v>
      </c>
      <c r="T5668">
        <v>1</v>
      </c>
      <c r="U5668" t="str">
        <f t="shared" si="622"/>
        <v>Churned</v>
      </c>
    </row>
    <row r="5669" spans="1:21" x14ac:dyDescent="0.3">
      <c r="A5669">
        <v>5668</v>
      </c>
      <c r="B5669">
        <v>15719017</v>
      </c>
      <c r="C5669" t="s">
        <v>533</v>
      </c>
      <c r="D5669">
        <v>672</v>
      </c>
      <c r="E5669" t="str">
        <f t="shared" si="616"/>
        <v>Medium Risk</v>
      </c>
      <c r="F5669" t="s">
        <v>15</v>
      </c>
      <c r="G5669" t="s">
        <v>16</v>
      </c>
      <c r="H5669">
        <v>34</v>
      </c>
      <c r="I5669" t="str">
        <f t="shared" si="617"/>
        <v>Middle Age</v>
      </c>
      <c r="J5669">
        <v>8</v>
      </c>
      <c r="K5669" t="str">
        <f t="shared" si="618"/>
        <v>Loyal</v>
      </c>
      <c r="L5669">
        <v>0</v>
      </c>
      <c r="M5669">
        <v>2</v>
      </c>
      <c r="N5669" t="str">
        <f t="shared" si="619"/>
        <v>Standard</v>
      </c>
      <c r="O5669">
        <v>1</v>
      </c>
      <c r="P5669">
        <v>1</v>
      </c>
      <c r="Q5669">
        <v>16245.25</v>
      </c>
      <c r="R5669" t="str">
        <f t="shared" si="620"/>
        <v>Low value</v>
      </c>
      <c r="S5669" t="str">
        <f t="shared" si="621"/>
        <v>Low</v>
      </c>
      <c r="T5669">
        <v>0</v>
      </c>
      <c r="U5669" t="str">
        <f t="shared" si="622"/>
        <v>Retained</v>
      </c>
    </row>
    <row r="5670" spans="1:21" x14ac:dyDescent="0.3">
      <c r="A5670">
        <v>5669</v>
      </c>
      <c r="B5670">
        <v>15720919</v>
      </c>
      <c r="C5670" t="s">
        <v>2208</v>
      </c>
      <c r="D5670">
        <v>667</v>
      </c>
      <c r="E5670" t="str">
        <f t="shared" si="616"/>
        <v>Medium Risk</v>
      </c>
      <c r="F5670" t="s">
        <v>15</v>
      </c>
      <c r="G5670" t="s">
        <v>23</v>
      </c>
      <c r="H5670">
        <v>42</v>
      </c>
      <c r="I5670" t="str">
        <f t="shared" si="617"/>
        <v>Middle Age</v>
      </c>
      <c r="J5670">
        <v>7</v>
      </c>
      <c r="K5670" t="str">
        <f t="shared" si="618"/>
        <v>Loyal</v>
      </c>
      <c r="L5670">
        <v>0</v>
      </c>
      <c r="M5670">
        <v>1</v>
      </c>
      <c r="N5670" t="str">
        <f t="shared" si="619"/>
        <v>Basic</v>
      </c>
      <c r="O5670">
        <v>0</v>
      </c>
      <c r="P5670">
        <v>1</v>
      </c>
      <c r="Q5670">
        <v>108348.94</v>
      </c>
      <c r="R5670" t="str">
        <f t="shared" si="620"/>
        <v>Medium Value</v>
      </c>
      <c r="S5670" t="str">
        <f t="shared" si="621"/>
        <v>High</v>
      </c>
      <c r="T5670">
        <v>1</v>
      </c>
      <c r="U5670" t="str">
        <f t="shared" si="622"/>
        <v>Churned</v>
      </c>
    </row>
    <row r="5671" spans="1:21" x14ac:dyDescent="0.3">
      <c r="A5671">
        <v>5670</v>
      </c>
      <c r="B5671">
        <v>15706706</v>
      </c>
      <c r="C5671" t="s">
        <v>712</v>
      </c>
      <c r="D5671">
        <v>648</v>
      </c>
      <c r="E5671" t="str">
        <f t="shared" si="616"/>
        <v>Medium Risk</v>
      </c>
      <c r="F5671" t="s">
        <v>26</v>
      </c>
      <c r="G5671" t="s">
        <v>23</v>
      </c>
      <c r="H5671">
        <v>33</v>
      </c>
      <c r="I5671" t="str">
        <f t="shared" si="617"/>
        <v>Middle Age</v>
      </c>
      <c r="J5671">
        <v>7</v>
      </c>
      <c r="K5671" t="str">
        <f t="shared" si="618"/>
        <v>Loyal</v>
      </c>
      <c r="L5671">
        <v>135310.41</v>
      </c>
      <c r="M5671">
        <v>2</v>
      </c>
      <c r="N5671" t="str">
        <f t="shared" si="619"/>
        <v>Standard</v>
      </c>
      <c r="O5671">
        <v>0</v>
      </c>
      <c r="P5671">
        <v>1</v>
      </c>
      <c r="Q5671">
        <v>171668.2</v>
      </c>
      <c r="R5671" t="str">
        <f t="shared" si="620"/>
        <v>High Value</v>
      </c>
      <c r="S5671" t="str">
        <f t="shared" si="621"/>
        <v>High</v>
      </c>
      <c r="T5671">
        <v>0</v>
      </c>
      <c r="U5671" t="str">
        <f t="shared" si="622"/>
        <v>Retained</v>
      </c>
    </row>
    <row r="5672" spans="1:21" x14ac:dyDescent="0.3">
      <c r="A5672">
        <v>5671</v>
      </c>
      <c r="B5672">
        <v>15709653</v>
      </c>
      <c r="C5672" t="s">
        <v>782</v>
      </c>
      <c r="D5672">
        <v>497</v>
      </c>
      <c r="E5672" t="str">
        <f t="shared" si="616"/>
        <v>High Risk</v>
      </c>
      <c r="F5672" t="s">
        <v>15</v>
      </c>
      <c r="G5672" t="s">
        <v>23</v>
      </c>
      <c r="H5672">
        <v>32</v>
      </c>
      <c r="I5672" t="str">
        <f t="shared" si="617"/>
        <v>Middle Age</v>
      </c>
      <c r="J5672">
        <v>8</v>
      </c>
      <c r="K5672" t="str">
        <f t="shared" si="618"/>
        <v>Loyal</v>
      </c>
      <c r="L5672">
        <v>0</v>
      </c>
      <c r="M5672">
        <v>2</v>
      </c>
      <c r="N5672" t="str">
        <f t="shared" si="619"/>
        <v>Standard</v>
      </c>
      <c r="O5672">
        <v>1</v>
      </c>
      <c r="P5672">
        <v>0</v>
      </c>
      <c r="Q5672">
        <v>67364.42</v>
      </c>
      <c r="R5672" t="str">
        <f t="shared" si="620"/>
        <v>Medium Value</v>
      </c>
      <c r="S5672" t="str">
        <f t="shared" si="621"/>
        <v>Medium</v>
      </c>
      <c r="T5672">
        <v>0</v>
      </c>
      <c r="U5672" t="str">
        <f t="shared" si="622"/>
        <v>Retained</v>
      </c>
    </row>
    <row r="5673" spans="1:21" x14ac:dyDescent="0.3">
      <c r="A5673">
        <v>5672</v>
      </c>
      <c r="B5673">
        <v>15805104</v>
      </c>
      <c r="C5673" t="s">
        <v>235</v>
      </c>
      <c r="D5673">
        <v>743</v>
      </c>
      <c r="E5673" t="str">
        <f t="shared" si="616"/>
        <v>Low Risk</v>
      </c>
      <c r="F5673" t="s">
        <v>15</v>
      </c>
      <c r="G5673" t="s">
        <v>16</v>
      </c>
      <c r="H5673">
        <v>73</v>
      </c>
      <c r="I5673" t="str">
        <f t="shared" si="617"/>
        <v>Old</v>
      </c>
      <c r="J5673">
        <v>6</v>
      </c>
      <c r="K5673" t="str">
        <f t="shared" si="618"/>
        <v>Loyal</v>
      </c>
      <c r="L5673">
        <v>0</v>
      </c>
      <c r="M5673">
        <v>2</v>
      </c>
      <c r="N5673" t="str">
        <f t="shared" si="619"/>
        <v>Standard</v>
      </c>
      <c r="O5673">
        <v>0</v>
      </c>
      <c r="P5673">
        <v>1</v>
      </c>
      <c r="Q5673">
        <v>107867.38</v>
      </c>
      <c r="R5673" t="str">
        <f t="shared" si="620"/>
        <v>High Value</v>
      </c>
      <c r="S5673" t="str">
        <f t="shared" si="621"/>
        <v>High</v>
      </c>
      <c r="T5673">
        <v>0</v>
      </c>
      <c r="U5673" t="str">
        <f t="shared" si="622"/>
        <v>Retained</v>
      </c>
    </row>
    <row r="5674" spans="1:21" x14ac:dyDescent="0.3">
      <c r="A5674">
        <v>5673</v>
      </c>
      <c r="B5674">
        <v>15622442</v>
      </c>
      <c r="C5674" t="s">
        <v>587</v>
      </c>
      <c r="D5674">
        <v>619</v>
      </c>
      <c r="E5674" t="str">
        <f t="shared" si="616"/>
        <v>Medium Risk</v>
      </c>
      <c r="F5674" t="s">
        <v>15</v>
      </c>
      <c r="G5674" t="s">
        <v>23</v>
      </c>
      <c r="H5674">
        <v>29</v>
      </c>
      <c r="I5674" t="str">
        <f t="shared" si="617"/>
        <v>Adolescence</v>
      </c>
      <c r="J5674">
        <v>5</v>
      </c>
      <c r="K5674" t="str">
        <f t="shared" si="618"/>
        <v>Established</v>
      </c>
      <c r="L5674">
        <v>0</v>
      </c>
      <c r="M5674">
        <v>2</v>
      </c>
      <c r="N5674" t="str">
        <f t="shared" si="619"/>
        <v>Standard</v>
      </c>
      <c r="O5674">
        <v>1</v>
      </c>
      <c r="P5674">
        <v>0</v>
      </c>
      <c r="Q5674">
        <v>194310.1</v>
      </c>
      <c r="R5674" t="str">
        <f t="shared" si="620"/>
        <v>High Value</v>
      </c>
      <c r="S5674" t="str">
        <f t="shared" si="621"/>
        <v>High</v>
      </c>
      <c r="T5674">
        <v>0</v>
      </c>
      <c r="U5674" t="str">
        <f t="shared" si="622"/>
        <v>Retained</v>
      </c>
    </row>
    <row r="5675" spans="1:21" x14ac:dyDescent="0.3">
      <c r="A5675">
        <v>5674</v>
      </c>
      <c r="B5675">
        <v>15572801</v>
      </c>
      <c r="C5675" t="s">
        <v>2209</v>
      </c>
      <c r="D5675">
        <v>639</v>
      </c>
      <c r="E5675" t="str">
        <f t="shared" si="616"/>
        <v>Medium Risk</v>
      </c>
      <c r="F5675" t="s">
        <v>18</v>
      </c>
      <c r="G5675" t="s">
        <v>23</v>
      </c>
      <c r="H5675">
        <v>34</v>
      </c>
      <c r="I5675" t="str">
        <f t="shared" si="617"/>
        <v>Middle Age</v>
      </c>
      <c r="J5675">
        <v>5</v>
      </c>
      <c r="K5675" t="str">
        <f t="shared" si="618"/>
        <v>Established</v>
      </c>
      <c r="L5675">
        <v>139393.19</v>
      </c>
      <c r="M5675">
        <v>2</v>
      </c>
      <c r="N5675" t="str">
        <f t="shared" si="619"/>
        <v>Standard</v>
      </c>
      <c r="O5675">
        <v>0</v>
      </c>
      <c r="P5675">
        <v>0</v>
      </c>
      <c r="Q5675">
        <v>33950.080000000002</v>
      </c>
      <c r="R5675" t="str">
        <f t="shared" si="620"/>
        <v>Low value</v>
      </c>
      <c r="S5675" t="str">
        <f t="shared" si="621"/>
        <v>Low</v>
      </c>
      <c r="T5675">
        <v>0</v>
      </c>
      <c r="U5675" t="str">
        <f t="shared" si="622"/>
        <v>Retained</v>
      </c>
    </row>
    <row r="5676" spans="1:21" x14ac:dyDescent="0.3">
      <c r="A5676">
        <v>5675</v>
      </c>
      <c r="B5676">
        <v>15767598</v>
      </c>
      <c r="C5676" t="s">
        <v>585</v>
      </c>
      <c r="D5676">
        <v>540</v>
      </c>
      <c r="E5676" t="str">
        <f t="shared" si="616"/>
        <v>Medium Risk</v>
      </c>
      <c r="F5676" t="s">
        <v>18</v>
      </c>
      <c r="G5676" t="s">
        <v>23</v>
      </c>
      <c r="H5676">
        <v>28</v>
      </c>
      <c r="I5676" t="str">
        <f t="shared" si="617"/>
        <v>Adolescence</v>
      </c>
      <c r="J5676">
        <v>8</v>
      </c>
      <c r="K5676" t="str">
        <f t="shared" si="618"/>
        <v>Loyal</v>
      </c>
      <c r="L5676">
        <v>0</v>
      </c>
      <c r="M5676">
        <v>2</v>
      </c>
      <c r="N5676" t="str">
        <f t="shared" si="619"/>
        <v>Standard</v>
      </c>
      <c r="O5676">
        <v>0</v>
      </c>
      <c r="P5676">
        <v>0</v>
      </c>
      <c r="Q5676">
        <v>197588.32</v>
      </c>
      <c r="R5676" t="str">
        <f t="shared" si="620"/>
        <v>High Value</v>
      </c>
      <c r="S5676" t="str">
        <f t="shared" si="621"/>
        <v>High</v>
      </c>
      <c r="T5676">
        <v>0</v>
      </c>
      <c r="U5676" t="str">
        <f t="shared" si="622"/>
        <v>Retained</v>
      </c>
    </row>
    <row r="5677" spans="1:21" x14ac:dyDescent="0.3">
      <c r="A5677">
        <v>5676</v>
      </c>
      <c r="B5677">
        <v>15757897</v>
      </c>
      <c r="C5677" t="s">
        <v>2210</v>
      </c>
      <c r="D5677">
        <v>766</v>
      </c>
      <c r="E5677" t="str">
        <f t="shared" si="616"/>
        <v>Low Risk</v>
      </c>
      <c r="F5677" t="s">
        <v>15</v>
      </c>
      <c r="G5677" t="s">
        <v>16</v>
      </c>
      <c r="H5677">
        <v>26</v>
      </c>
      <c r="I5677" t="str">
        <f t="shared" si="617"/>
        <v>Adolescence</v>
      </c>
      <c r="J5677">
        <v>3</v>
      </c>
      <c r="K5677" t="str">
        <f t="shared" si="618"/>
        <v>Established</v>
      </c>
      <c r="L5677">
        <v>104258.8</v>
      </c>
      <c r="M5677">
        <v>1</v>
      </c>
      <c r="N5677" t="str">
        <f t="shared" si="619"/>
        <v>Basic</v>
      </c>
      <c r="O5677">
        <v>1</v>
      </c>
      <c r="P5677">
        <v>1</v>
      </c>
      <c r="Q5677">
        <v>428.23</v>
      </c>
      <c r="R5677" t="str">
        <f t="shared" si="620"/>
        <v>Low value</v>
      </c>
      <c r="S5677" t="str">
        <f t="shared" si="621"/>
        <v>Low</v>
      </c>
      <c r="T5677">
        <v>0</v>
      </c>
      <c r="U5677" t="str">
        <f t="shared" si="622"/>
        <v>Retained</v>
      </c>
    </row>
    <row r="5678" spans="1:21" x14ac:dyDescent="0.3">
      <c r="A5678">
        <v>5677</v>
      </c>
      <c r="B5678">
        <v>15568104</v>
      </c>
      <c r="C5678" t="s">
        <v>2211</v>
      </c>
      <c r="D5678">
        <v>749</v>
      </c>
      <c r="E5678" t="str">
        <f t="shared" si="616"/>
        <v>Low Risk</v>
      </c>
      <c r="F5678" t="s">
        <v>15</v>
      </c>
      <c r="G5678" t="s">
        <v>16</v>
      </c>
      <c r="H5678">
        <v>26</v>
      </c>
      <c r="I5678" t="str">
        <f t="shared" si="617"/>
        <v>Adolescence</v>
      </c>
      <c r="J5678">
        <v>6</v>
      </c>
      <c r="K5678" t="str">
        <f t="shared" si="618"/>
        <v>Loyal</v>
      </c>
      <c r="L5678">
        <v>0</v>
      </c>
      <c r="M5678">
        <v>2</v>
      </c>
      <c r="N5678" t="str">
        <f t="shared" si="619"/>
        <v>Standard</v>
      </c>
      <c r="O5678">
        <v>0</v>
      </c>
      <c r="P5678">
        <v>1</v>
      </c>
      <c r="Q5678">
        <v>34948.769999999997</v>
      </c>
      <c r="R5678" t="str">
        <f t="shared" si="620"/>
        <v>Low value</v>
      </c>
      <c r="S5678" t="str">
        <f t="shared" si="621"/>
        <v>Low</v>
      </c>
      <c r="T5678">
        <v>0</v>
      </c>
      <c r="U5678" t="str">
        <f t="shared" si="622"/>
        <v>Retained</v>
      </c>
    </row>
    <row r="5679" spans="1:21" x14ac:dyDescent="0.3">
      <c r="A5679">
        <v>5678</v>
      </c>
      <c r="B5679">
        <v>15763414</v>
      </c>
      <c r="C5679" t="s">
        <v>936</v>
      </c>
      <c r="D5679">
        <v>655</v>
      </c>
      <c r="E5679" t="str">
        <f t="shared" si="616"/>
        <v>Medium Risk</v>
      </c>
      <c r="F5679" t="s">
        <v>26</v>
      </c>
      <c r="G5679" t="s">
        <v>23</v>
      </c>
      <c r="H5679">
        <v>32</v>
      </c>
      <c r="I5679" t="str">
        <f t="shared" si="617"/>
        <v>Middle Age</v>
      </c>
      <c r="J5679">
        <v>9</v>
      </c>
      <c r="K5679" t="str">
        <f t="shared" si="618"/>
        <v>Very Loyal</v>
      </c>
      <c r="L5679">
        <v>113447.01</v>
      </c>
      <c r="M5679">
        <v>1</v>
      </c>
      <c r="N5679" t="str">
        <f t="shared" si="619"/>
        <v>Basic</v>
      </c>
      <c r="O5679">
        <v>1</v>
      </c>
      <c r="P5679">
        <v>0</v>
      </c>
      <c r="Q5679">
        <v>82084.3</v>
      </c>
      <c r="R5679" t="str">
        <f t="shared" si="620"/>
        <v>Medium Value</v>
      </c>
      <c r="S5679" t="str">
        <f t="shared" si="621"/>
        <v>Medium</v>
      </c>
      <c r="T5679">
        <v>0</v>
      </c>
      <c r="U5679" t="str">
        <f t="shared" si="622"/>
        <v>Retained</v>
      </c>
    </row>
    <row r="5680" spans="1:21" x14ac:dyDescent="0.3">
      <c r="A5680">
        <v>5679</v>
      </c>
      <c r="B5680">
        <v>15732265</v>
      </c>
      <c r="C5680" t="s">
        <v>485</v>
      </c>
      <c r="D5680">
        <v>630</v>
      </c>
      <c r="E5680" t="str">
        <f t="shared" si="616"/>
        <v>Medium Risk</v>
      </c>
      <c r="F5680" t="s">
        <v>15</v>
      </c>
      <c r="G5680" t="s">
        <v>23</v>
      </c>
      <c r="H5680">
        <v>33</v>
      </c>
      <c r="I5680" t="str">
        <f t="shared" si="617"/>
        <v>Middle Age</v>
      </c>
      <c r="J5680">
        <v>9</v>
      </c>
      <c r="K5680" t="str">
        <f t="shared" si="618"/>
        <v>Very Loyal</v>
      </c>
      <c r="L5680">
        <v>0</v>
      </c>
      <c r="M5680">
        <v>2</v>
      </c>
      <c r="N5680" t="str">
        <f t="shared" si="619"/>
        <v>Standard</v>
      </c>
      <c r="O5680">
        <v>1</v>
      </c>
      <c r="P5680">
        <v>0</v>
      </c>
      <c r="Q5680">
        <v>64804.59</v>
      </c>
      <c r="R5680" t="str">
        <f t="shared" si="620"/>
        <v>Medium Value</v>
      </c>
      <c r="S5680" t="str">
        <f t="shared" si="621"/>
        <v>Medium</v>
      </c>
      <c r="T5680">
        <v>0</v>
      </c>
      <c r="U5680" t="str">
        <f t="shared" si="622"/>
        <v>Retained</v>
      </c>
    </row>
    <row r="5681" spans="1:21" x14ac:dyDescent="0.3">
      <c r="A5681">
        <v>5680</v>
      </c>
      <c r="B5681">
        <v>15621974</v>
      </c>
      <c r="C5681" t="s">
        <v>1384</v>
      </c>
      <c r="D5681">
        <v>778</v>
      </c>
      <c r="E5681" t="str">
        <f t="shared" si="616"/>
        <v>Low Risk</v>
      </c>
      <c r="F5681" t="s">
        <v>26</v>
      </c>
      <c r="G5681" t="s">
        <v>16</v>
      </c>
      <c r="H5681">
        <v>33</v>
      </c>
      <c r="I5681" t="str">
        <f t="shared" si="617"/>
        <v>Middle Age</v>
      </c>
      <c r="J5681">
        <v>4</v>
      </c>
      <c r="K5681" t="str">
        <f t="shared" si="618"/>
        <v>Established</v>
      </c>
      <c r="L5681">
        <v>111063.73</v>
      </c>
      <c r="M5681">
        <v>2</v>
      </c>
      <c r="N5681" t="str">
        <f t="shared" si="619"/>
        <v>Standard</v>
      </c>
      <c r="O5681">
        <v>1</v>
      </c>
      <c r="P5681">
        <v>0</v>
      </c>
      <c r="Q5681">
        <v>83556.649999999994</v>
      </c>
      <c r="R5681" t="str">
        <f t="shared" si="620"/>
        <v>Medium Value</v>
      </c>
      <c r="S5681" t="str">
        <f t="shared" si="621"/>
        <v>Medium</v>
      </c>
      <c r="T5681">
        <v>0</v>
      </c>
      <c r="U5681" t="str">
        <f t="shared" si="622"/>
        <v>Retained</v>
      </c>
    </row>
    <row r="5682" spans="1:21" x14ac:dyDescent="0.3">
      <c r="A5682">
        <v>5681</v>
      </c>
      <c r="B5682">
        <v>15803947</v>
      </c>
      <c r="C5682" t="s">
        <v>480</v>
      </c>
      <c r="D5682">
        <v>757</v>
      </c>
      <c r="E5682" t="str">
        <f t="shared" si="616"/>
        <v>Low Risk</v>
      </c>
      <c r="F5682" t="s">
        <v>26</v>
      </c>
      <c r="G5682" t="s">
        <v>16</v>
      </c>
      <c r="H5682">
        <v>30</v>
      </c>
      <c r="I5682" t="str">
        <f t="shared" si="617"/>
        <v>Middle Age</v>
      </c>
      <c r="J5682">
        <v>6</v>
      </c>
      <c r="K5682" t="str">
        <f t="shared" si="618"/>
        <v>Loyal</v>
      </c>
      <c r="L5682">
        <v>161378.01999999999</v>
      </c>
      <c r="M5682">
        <v>1</v>
      </c>
      <c r="N5682" t="str">
        <f t="shared" si="619"/>
        <v>Basic</v>
      </c>
      <c r="O5682">
        <v>0</v>
      </c>
      <c r="P5682">
        <v>0</v>
      </c>
      <c r="Q5682">
        <v>71926.28</v>
      </c>
      <c r="R5682" t="str">
        <f t="shared" si="620"/>
        <v>Medium Value</v>
      </c>
      <c r="S5682" t="str">
        <f t="shared" si="621"/>
        <v>Medium</v>
      </c>
      <c r="T5682">
        <v>1</v>
      </c>
      <c r="U5682" t="str">
        <f t="shared" si="622"/>
        <v>Churned</v>
      </c>
    </row>
    <row r="5683" spans="1:21" x14ac:dyDescent="0.3">
      <c r="A5683">
        <v>5682</v>
      </c>
      <c r="B5683">
        <v>15720706</v>
      </c>
      <c r="C5683" t="s">
        <v>753</v>
      </c>
      <c r="D5683">
        <v>529</v>
      </c>
      <c r="E5683" t="str">
        <f t="shared" si="616"/>
        <v>Medium Risk</v>
      </c>
      <c r="F5683" t="s">
        <v>18</v>
      </c>
      <c r="G5683" t="s">
        <v>16</v>
      </c>
      <c r="H5683">
        <v>39</v>
      </c>
      <c r="I5683" t="str">
        <f t="shared" si="617"/>
        <v>Middle Age</v>
      </c>
      <c r="J5683">
        <v>2</v>
      </c>
      <c r="K5683" t="str">
        <f t="shared" si="618"/>
        <v>New</v>
      </c>
      <c r="L5683">
        <v>82766.429999999993</v>
      </c>
      <c r="M5683">
        <v>1</v>
      </c>
      <c r="N5683" t="str">
        <f t="shared" si="619"/>
        <v>Basic</v>
      </c>
      <c r="O5683">
        <v>1</v>
      </c>
      <c r="P5683">
        <v>1</v>
      </c>
      <c r="Q5683">
        <v>122925.44</v>
      </c>
      <c r="R5683" t="str">
        <f t="shared" si="620"/>
        <v>Medium Value</v>
      </c>
      <c r="S5683" t="str">
        <f t="shared" si="621"/>
        <v>High</v>
      </c>
      <c r="T5683">
        <v>0</v>
      </c>
      <c r="U5683" t="str">
        <f t="shared" si="622"/>
        <v>Retained</v>
      </c>
    </row>
    <row r="5684" spans="1:21" x14ac:dyDescent="0.3">
      <c r="A5684">
        <v>5683</v>
      </c>
      <c r="B5684">
        <v>15759290</v>
      </c>
      <c r="C5684" t="s">
        <v>2212</v>
      </c>
      <c r="D5684">
        <v>620</v>
      </c>
      <c r="E5684" t="str">
        <f t="shared" si="616"/>
        <v>Medium Risk</v>
      </c>
      <c r="F5684" t="s">
        <v>18</v>
      </c>
      <c r="G5684" t="s">
        <v>23</v>
      </c>
      <c r="H5684">
        <v>29</v>
      </c>
      <c r="I5684" t="str">
        <f t="shared" si="617"/>
        <v>Adolescence</v>
      </c>
      <c r="J5684">
        <v>9</v>
      </c>
      <c r="K5684" t="str">
        <f t="shared" si="618"/>
        <v>Very Loyal</v>
      </c>
      <c r="L5684">
        <v>0</v>
      </c>
      <c r="M5684">
        <v>2</v>
      </c>
      <c r="N5684" t="str">
        <f t="shared" si="619"/>
        <v>Standard</v>
      </c>
      <c r="O5684">
        <v>1</v>
      </c>
      <c r="P5684">
        <v>0</v>
      </c>
      <c r="Q5684">
        <v>13133.88</v>
      </c>
      <c r="R5684" t="str">
        <f t="shared" si="620"/>
        <v>Low value</v>
      </c>
      <c r="S5684" t="str">
        <f t="shared" si="621"/>
        <v>Low</v>
      </c>
      <c r="T5684">
        <v>0</v>
      </c>
      <c r="U5684" t="str">
        <f t="shared" si="622"/>
        <v>Retained</v>
      </c>
    </row>
    <row r="5685" spans="1:21" x14ac:dyDescent="0.3">
      <c r="A5685">
        <v>5684</v>
      </c>
      <c r="B5685">
        <v>15651664</v>
      </c>
      <c r="C5685" t="s">
        <v>737</v>
      </c>
      <c r="D5685">
        <v>615</v>
      </c>
      <c r="E5685" t="str">
        <f t="shared" si="616"/>
        <v>Medium Risk</v>
      </c>
      <c r="F5685" t="s">
        <v>15</v>
      </c>
      <c r="G5685" t="s">
        <v>16</v>
      </c>
      <c r="H5685">
        <v>61</v>
      </c>
      <c r="I5685" t="str">
        <f t="shared" si="617"/>
        <v>Old</v>
      </c>
      <c r="J5685">
        <v>1</v>
      </c>
      <c r="K5685" t="str">
        <f t="shared" si="618"/>
        <v>New</v>
      </c>
      <c r="L5685">
        <v>104267.7</v>
      </c>
      <c r="M5685">
        <v>1</v>
      </c>
      <c r="N5685" t="str">
        <f t="shared" si="619"/>
        <v>Basic</v>
      </c>
      <c r="O5685">
        <v>1</v>
      </c>
      <c r="P5685">
        <v>0</v>
      </c>
      <c r="Q5685">
        <v>62845.64</v>
      </c>
      <c r="R5685" t="str">
        <f t="shared" si="620"/>
        <v>Medium Value</v>
      </c>
      <c r="S5685" t="str">
        <f t="shared" si="621"/>
        <v>Medium</v>
      </c>
      <c r="T5685">
        <v>1</v>
      </c>
      <c r="U5685" t="str">
        <f t="shared" si="622"/>
        <v>Churned</v>
      </c>
    </row>
    <row r="5686" spans="1:21" x14ac:dyDescent="0.3">
      <c r="A5686">
        <v>5685</v>
      </c>
      <c r="B5686">
        <v>15795132</v>
      </c>
      <c r="C5686" t="s">
        <v>2213</v>
      </c>
      <c r="D5686">
        <v>735</v>
      </c>
      <c r="E5686" t="str">
        <f t="shared" si="616"/>
        <v>Low Risk</v>
      </c>
      <c r="F5686" t="s">
        <v>15</v>
      </c>
      <c r="G5686" t="s">
        <v>16</v>
      </c>
      <c r="H5686">
        <v>25</v>
      </c>
      <c r="I5686" t="str">
        <f t="shared" si="617"/>
        <v>Adolescence</v>
      </c>
      <c r="J5686">
        <v>3</v>
      </c>
      <c r="K5686" t="str">
        <f t="shared" si="618"/>
        <v>Established</v>
      </c>
      <c r="L5686">
        <v>91718.8</v>
      </c>
      <c r="M5686">
        <v>1</v>
      </c>
      <c r="N5686" t="str">
        <f t="shared" si="619"/>
        <v>Basic</v>
      </c>
      <c r="O5686">
        <v>0</v>
      </c>
      <c r="P5686">
        <v>0</v>
      </c>
      <c r="Q5686">
        <v>28411.23</v>
      </c>
      <c r="R5686" t="str">
        <f t="shared" si="620"/>
        <v>Low value</v>
      </c>
      <c r="S5686" t="str">
        <f t="shared" si="621"/>
        <v>Low</v>
      </c>
      <c r="T5686">
        <v>0</v>
      </c>
      <c r="U5686" t="str">
        <f t="shared" si="622"/>
        <v>Retained</v>
      </c>
    </row>
    <row r="5687" spans="1:21" x14ac:dyDescent="0.3">
      <c r="A5687">
        <v>5686</v>
      </c>
      <c r="B5687">
        <v>15811565</v>
      </c>
      <c r="C5687" t="s">
        <v>144</v>
      </c>
      <c r="D5687">
        <v>705</v>
      </c>
      <c r="E5687" t="str">
        <f t="shared" si="616"/>
        <v>Low Risk</v>
      </c>
      <c r="F5687" t="s">
        <v>18</v>
      </c>
      <c r="G5687" t="s">
        <v>16</v>
      </c>
      <c r="H5687">
        <v>47</v>
      </c>
      <c r="I5687" t="str">
        <f t="shared" si="617"/>
        <v>Middle Age</v>
      </c>
      <c r="J5687">
        <v>3</v>
      </c>
      <c r="K5687" t="str">
        <f t="shared" si="618"/>
        <v>Established</v>
      </c>
      <c r="L5687">
        <v>63488.7</v>
      </c>
      <c r="M5687">
        <v>1</v>
      </c>
      <c r="N5687" t="str">
        <f t="shared" si="619"/>
        <v>Basic</v>
      </c>
      <c r="O5687">
        <v>0</v>
      </c>
      <c r="P5687">
        <v>1</v>
      </c>
      <c r="Q5687">
        <v>28640.92</v>
      </c>
      <c r="R5687" t="str">
        <f t="shared" si="620"/>
        <v>Low value</v>
      </c>
      <c r="S5687" t="str">
        <f t="shared" si="621"/>
        <v>Low</v>
      </c>
      <c r="T5687">
        <v>1</v>
      </c>
      <c r="U5687" t="str">
        <f t="shared" si="622"/>
        <v>Churned</v>
      </c>
    </row>
    <row r="5688" spans="1:21" x14ac:dyDescent="0.3">
      <c r="A5688">
        <v>5687</v>
      </c>
      <c r="B5688">
        <v>15713774</v>
      </c>
      <c r="C5688" t="s">
        <v>2078</v>
      </c>
      <c r="D5688">
        <v>644</v>
      </c>
      <c r="E5688" t="str">
        <f t="shared" si="616"/>
        <v>Medium Risk</v>
      </c>
      <c r="F5688" t="s">
        <v>18</v>
      </c>
      <c r="G5688" t="s">
        <v>16</v>
      </c>
      <c r="H5688">
        <v>46</v>
      </c>
      <c r="I5688" t="str">
        <f t="shared" si="617"/>
        <v>Middle Age</v>
      </c>
      <c r="J5688">
        <v>6</v>
      </c>
      <c r="K5688" t="str">
        <f t="shared" si="618"/>
        <v>Loyal</v>
      </c>
      <c r="L5688">
        <v>12459.19</v>
      </c>
      <c r="M5688">
        <v>1</v>
      </c>
      <c r="N5688" t="str">
        <f t="shared" si="619"/>
        <v>Basic</v>
      </c>
      <c r="O5688">
        <v>0</v>
      </c>
      <c r="P5688">
        <v>0</v>
      </c>
      <c r="Q5688">
        <v>156787.34</v>
      </c>
      <c r="R5688" t="str">
        <f t="shared" si="620"/>
        <v>Medium Value</v>
      </c>
      <c r="S5688" t="str">
        <f t="shared" si="621"/>
        <v>High</v>
      </c>
      <c r="T5688">
        <v>1</v>
      </c>
      <c r="U5688" t="str">
        <f t="shared" si="622"/>
        <v>Churned</v>
      </c>
    </row>
    <row r="5689" spans="1:21" x14ac:dyDescent="0.3">
      <c r="A5689">
        <v>5688</v>
      </c>
      <c r="B5689">
        <v>15691840</v>
      </c>
      <c r="C5689" t="s">
        <v>645</v>
      </c>
      <c r="D5689">
        <v>505</v>
      </c>
      <c r="E5689" t="str">
        <f t="shared" si="616"/>
        <v>Medium Risk</v>
      </c>
      <c r="F5689" t="s">
        <v>26</v>
      </c>
      <c r="G5689" t="s">
        <v>16</v>
      </c>
      <c r="H5689">
        <v>37</v>
      </c>
      <c r="I5689" t="str">
        <f t="shared" si="617"/>
        <v>Middle Age</v>
      </c>
      <c r="J5689">
        <v>6</v>
      </c>
      <c r="K5689" t="str">
        <f t="shared" si="618"/>
        <v>Loyal</v>
      </c>
      <c r="L5689">
        <v>159863.9</v>
      </c>
      <c r="M5689">
        <v>2</v>
      </c>
      <c r="N5689" t="str">
        <f t="shared" si="619"/>
        <v>Standard</v>
      </c>
      <c r="O5689">
        <v>0</v>
      </c>
      <c r="P5689">
        <v>1</v>
      </c>
      <c r="Q5689">
        <v>125307.87</v>
      </c>
      <c r="R5689" t="str">
        <f t="shared" si="620"/>
        <v>High Value</v>
      </c>
      <c r="S5689" t="str">
        <f t="shared" si="621"/>
        <v>High</v>
      </c>
      <c r="T5689">
        <v>0</v>
      </c>
      <c r="U5689" t="str">
        <f t="shared" si="622"/>
        <v>Retained</v>
      </c>
    </row>
    <row r="5690" spans="1:21" x14ac:dyDescent="0.3">
      <c r="A5690">
        <v>5689</v>
      </c>
      <c r="B5690">
        <v>15682021</v>
      </c>
      <c r="C5690" t="s">
        <v>895</v>
      </c>
      <c r="D5690">
        <v>471</v>
      </c>
      <c r="E5690" t="str">
        <f t="shared" si="616"/>
        <v>High Risk</v>
      </c>
      <c r="F5690" t="s">
        <v>26</v>
      </c>
      <c r="G5690" t="s">
        <v>23</v>
      </c>
      <c r="H5690">
        <v>23</v>
      </c>
      <c r="I5690" t="str">
        <f t="shared" si="617"/>
        <v>Adolescence</v>
      </c>
      <c r="J5690">
        <v>6</v>
      </c>
      <c r="K5690" t="str">
        <f t="shared" si="618"/>
        <v>Loyal</v>
      </c>
      <c r="L5690">
        <v>104592.55</v>
      </c>
      <c r="M5690">
        <v>2</v>
      </c>
      <c r="N5690" t="str">
        <f t="shared" si="619"/>
        <v>Standard</v>
      </c>
      <c r="O5690">
        <v>1</v>
      </c>
      <c r="P5690">
        <v>0</v>
      </c>
      <c r="Q5690">
        <v>131736.23000000001</v>
      </c>
      <c r="R5690" t="str">
        <f t="shared" si="620"/>
        <v>High Value</v>
      </c>
      <c r="S5690" t="str">
        <f t="shared" si="621"/>
        <v>High</v>
      </c>
      <c r="T5690">
        <v>0</v>
      </c>
      <c r="U5690" t="str">
        <f t="shared" si="622"/>
        <v>Retained</v>
      </c>
    </row>
    <row r="5691" spans="1:21" x14ac:dyDescent="0.3">
      <c r="A5691">
        <v>5690</v>
      </c>
      <c r="B5691">
        <v>15612931</v>
      </c>
      <c r="C5691" t="s">
        <v>1236</v>
      </c>
      <c r="D5691">
        <v>722</v>
      </c>
      <c r="E5691" t="str">
        <f t="shared" si="616"/>
        <v>Low Risk</v>
      </c>
      <c r="F5691" t="s">
        <v>18</v>
      </c>
      <c r="G5691" t="s">
        <v>16</v>
      </c>
      <c r="H5691">
        <v>50</v>
      </c>
      <c r="I5691" t="str">
        <f t="shared" si="617"/>
        <v>Middle Age</v>
      </c>
      <c r="J5691">
        <v>4</v>
      </c>
      <c r="K5691" t="str">
        <f t="shared" si="618"/>
        <v>Established</v>
      </c>
      <c r="L5691">
        <v>132088.59</v>
      </c>
      <c r="M5691">
        <v>1</v>
      </c>
      <c r="N5691" t="str">
        <f t="shared" si="619"/>
        <v>Basic</v>
      </c>
      <c r="O5691">
        <v>1</v>
      </c>
      <c r="P5691">
        <v>1</v>
      </c>
      <c r="Q5691">
        <v>128262.14</v>
      </c>
      <c r="R5691" t="str">
        <f t="shared" si="620"/>
        <v>Medium Value</v>
      </c>
      <c r="S5691" t="str">
        <f t="shared" si="621"/>
        <v>High</v>
      </c>
      <c r="T5691">
        <v>0</v>
      </c>
      <c r="U5691" t="str">
        <f t="shared" si="622"/>
        <v>Retained</v>
      </c>
    </row>
    <row r="5692" spans="1:21" x14ac:dyDescent="0.3">
      <c r="A5692">
        <v>5691</v>
      </c>
      <c r="B5692">
        <v>15676707</v>
      </c>
      <c r="C5692" t="s">
        <v>886</v>
      </c>
      <c r="D5692">
        <v>577</v>
      </c>
      <c r="E5692" t="str">
        <f t="shared" si="616"/>
        <v>Medium Risk</v>
      </c>
      <c r="F5692" t="s">
        <v>18</v>
      </c>
      <c r="G5692" t="s">
        <v>16</v>
      </c>
      <c r="H5692">
        <v>39</v>
      </c>
      <c r="I5692" t="str">
        <f t="shared" si="617"/>
        <v>Middle Age</v>
      </c>
      <c r="J5692">
        <v>4</v>
      </c>
      <c r="K5692" t="str">
        <f t="shared" si="618"/>
        <v>Established</v>
      </c>
      <c r="L5692">
        <v>0</v>
      </c>
      <c r="M5692">
        <v>2</v>
      </c>
      <c r="N5692" t="str">
        <f t="shared" si="619"/>
        <v>Standard</v>
      </c>
      <c r="O5692">
        <v>1</v>
      </c>
      <c r="P5692">
        <v>0</v>
      </c>
      <c r="Q5692">
        <v>91366.42</v>
      </c>
      <c r="R5692" t="str">
        <f t="shared" si="620"/>
        <v>Medium Value</v>
      </c>
      <c r="S5692" t="str">
        <f t="shared" si="621"/>
        <v>Medium</v>
      </c>
      <c r="T5692">
        <v>0</v>
      </c>
      <c r="U5692" t="str">
        <f t="shared" si="622"/>
        <v>Retained</v>
      </c>
    </row>
    <row r="5693" spans="1:21" x14ac:dyDescent="0.3">
      <c r="A5693">
        <v>5692</v>
      </c>
      <c r="B5693">
        <v>15601383</v>
      </c>
      <c r="C5693" t="s">
        <v>337</v>
      </c>
      <c r="D5693">
        <v>744</v>
      </c>
      <c r="E5693" t="str">
        <f t="shared" si="616"/>
        <v>Low Risk</v>
      </c>
      <c r="F5693" t="s">
        <v>18</v>
      </c>
      <c r="G5693" t="s">
        <v>23</v>
      </c>
      <c r="H5693">
        <v>44</v>
      </c>
      <c r="I5693" t="str">
        <f t="shared" si="617"/>
        <v>Middle Age</v>
      </c>
      <c r="J5693">
        <v>5</v>
      </c>
      <c r="K5693" t="str">
        <f t="shared" si="618"/>
        <v>Established</v>
      </c>
      <c r="L5693">
        <v>120654.68</v>
      </c>
      <c r="M5693">
        <v>1</v>
      </c>
      <c r="N5693" t="str">
        <f t="shared" si="619"/>
        <v>Basic</v>
      </c>
      <c r="O5693">
        <v>1</v>
      </c>
      <c r="P5693">
        <v>0</v>
      </c>
      <c r="Q5693">
        <v>82290.81</v>
      </c>
      <c r="R5693" t="str">
        <f t="shared" si="620"/>
        <v>Medium Value</v>
      </c>
      <c r="S5693" t="str">
        <f t="shared" si="621"/>
        <v>Medium</v>
      </c>
      <c r="T5693">
        <v>0</v>
      </c>
      <c r="U5693" t="str">
        <f t="shared" si="622"/>
        <v>Retained</v>
      </c>
    </row>
    <row r="5694" spans="1:21" x14ac:dyDescent="0.3">
      <c r="A5694">
        <v>5693</v>
      </c>
      <c r="B5694">
        <v>15662662</v>
      </c>
      <c r="C5694" t="s">
        <v>2214</v>
      </c>
      <c r="D5694">
        <v>573</v>
      </c>
      <c r="E5694" t="str">
        <f t="shared" si="616"/>
        <v>Medium Risk</v>
      </c>
      <c r="F5694" t="s">
        <v>15</v>
      </c>
      <c r="G5694" t="s">
        <v>16</v>
      </c>
      <c r="H5694">
        <v>30</v>
      </c>
      <c r="I5694" t="str">
        <f t="shared" si="617"/>
        <v>Middle Age</v>
      </c>
      <c r="J5694">
        <v>6</v>
      </c>
      <c r="K5694" t="str">
        <f t="shared" si="618"/>
        <v>Loyal</v>
      </c>
      <c r="L5694">
        <v>0</v>
      </c>
      <c r="M5694">
        <v>2</v>
      </c>
      <c r="N5694" t="str">
        <f t="shared" si="619"/>
        <v>Standard</v>
      </c>
      <c r="O5694">
        <v>1</v>
      </c>
      <c r="P5694">
        <v>0</v>
      </c>
      <c r="Q5694">
        <v>66190.210000000006</v>
      </c>
      <c r="R5694" t="str">
        <f t="shared" si="620"/>
        <v>Medium Value</v>
      </c>
      <c r="S5694" t="str">
        <f t="shared" si="621"/>
        <v>Medium</v>
      </c>
      <c r="T5694">
        <v>0</v>
      </c>
      <c r="U5694" t="str">
        <f t="shared" si="622"/>
        <v>Retained</v>
      </c>
    </row>
    <row r="5695" spans="1:21" x14ac:dyDescent="0.3">
      <c r="A5695">
        <v>5694</v>
      </c>
      <c r="B5695">
        <v>15752694</v>
      </c>
      <c r="C5695" t="s">
        <v>156</v>
      </c>
      <c r="D5695">
        <v>653</v>
      </c>
      <c r="E5695" t="str">
        <f t="shared" si="616"/>
        <v>Medium Risk</v>
      </c>
      <c r="F5695" t="s">
        <v>15</v>
      </c>
      <c r="G5695" t="s">
        <v>16</v>
      </c>
      <c r="H5695">
        <v>32</v>
      </c>
      <c r="I5695" t="str">
        <f t="shared" si="617"/>
        <v>Middle Age</v>
      </c>
      <c r="J5695">
        <v>4</v>
      </c>
      <c r="K5695" t="str">
        <f t="shared" si="618"/>
        <v>Established</v>
      </c>
      <c r="L5695">
        <v>83772.95</v>
      </c>
      <c r="M5695">
        <v>1</v>
      </c>
      <c r="N5695" t="str">
        <f t="shared" si="619"/>
        <v>Basic</v>
      </c>
      <c r="O5695">
        <v>0</v>
      </c>
      <c r="P5695">
        <v>1</v>
      </c>
      <c r="Q5695">
        <v>23920.65</v>
      </c>
      <c r="R5695" t="str">
        <f t="shared" si="620"/>
        <v>Low value</v>
      </c>
      <c r="S5695" t="str">
        <f t="shared" si="621"/>
        <v>Low</v>
      </c>
      <c r="T5695">
        <v>0</v>
      </c>
      <c r="U5695" t="str">
        <f t="shared" si="622"/>
        <v>Retained</v>
      </c>
    </row>
    <row r="5696" spans="1:21" x14ac:dyDescent="0.3">
      <c r="A5696">
        <v>5695</v>
      </c>
      <c r="B5696">
        <v>15590683</v>
      </c>
      <c r="C5696" t="s">
        <v>533</v>
      </c>
      <c r="D5696">
        <v>660</v>
      </c>
      <c r="E5696" t="str">
        <f t="shared" si="616"/>
        <v>Medium Risk</v>
      </c>
      <c r="F5696" t="s">
        <v>15</v>
      </c>
      <c r="G5696" t="s">
        <v>16</v>
      </c>
      <c r="H5696">
        <v>31</v>
      </c>
      <c r="I5696" t="str">
        <f t="shared" si="617"/>
        <v>Middle Age</v>
      </c>
      <c r="J5696">
        <v>6</v>
      </c>
      <c r="K5696" t="str">
        <f t="shared" si="618"/>
        <v>Loyal</v>
      </c>
      <c r="L5696">
        <v>172325.67</v>
      </c>
      <c r="M5696">
        <v>1</v>
      </c>
      <c r="N5696" t="str">
        <f t="shared" si="619"/>
        <v>Basic</v>
      </c>
      <c r="O5696">
        <v>0</v>
      </c>
      <c r="P5696">
        <v>1</v>
      </c>
      <c r="Q5696">
        <v>45438.38</v>
      </c>
      <c r="R5696" t="str">
        <f t="shared" si="620"/>
        <v>Low value</v>
      </c>
      <c r="S5696" t="str">
        <f t="shared" si="621"/>
        <v>Low</v>
      </c>
      <c r="T5696">
        <v>0</v>
      </c>
      <c r="U5696" t="str">
        <f t="shared" si="622"/>
        <v>Retained</v>
      </c>
    </row>
    <row r="5697" spans="1:21" x14ac:dyDescent="0.3">
      <c r="A5697">
        <v>5696</v>
      </c>
      <c r="B5697">
        <v>15773591</v>
      </c>
      <c r="C5697" t="s">
        <v>2215</v>
      </c>
      <c r="D5697">
        <v>787</v>
      </c>
      <c r="E5697" t="str">
        <f t="shared" si="616"/>
        <v>Low Risk</v>
      </c>
      <c r="F5697" t="s">
        <v>15</v>
      </c>
      <c r="G5697" t="s">
        <v>23</v>
      </c>
      <c r="H5697">
        <v>46</v>
      </c>
      <c r="I5697" t="str">
        <f t="shared" si="617"/>
        <v>Middle Age</v>
      </c>
      <c r="J5697">
        <v>7</v>
      </c>
      <c r="K5697" t="str">
        <f t="shared" si="618"/>
        <v>Loyal</v>
      </c>
      <c r="L5697">
        <v>117685.31</v>
      </c>
      <c r="M5697">
        <v>2</v>
      </c>
      <c r="N5697" t="str">
        <f t="shared" si="619"/>
        <v>Standard</v>
      </c>
      <c r="O5697">
        <v>1</v>
      </c>
      <c r="P5697">
        <v>1</v>
      </c>
      <c r="Q5697">
        <v>93360.35</v>
      </c>
      <c r="R5697" t="str">
        <f t="shared" si="620"/>
        <v>Medium Value</v>
      </c>
      <c r="S5697" t="str">
        <f t="shared" si="621"/>
        <v>Medium</v>
      </c>
      <c r="T5697">
        <v>0</v>
      </c>
      <c r="U5697" t="str">
        <f t="shared" si="622"/>
        <v>Retained</v>
      </c>
    </row>
    <row r="5698" spans="1:21" x14ac:dyDescent="0.3">
      <c r="A5698">
        <v>5697</v>
      </c>
      <c r="B5698">
        <v>15723620</v>
      </c>
      <c r="C5698" t="s">
        <v>457</v>
      </c>
      <c r="D5698">
        <v>617</v>
      </c>
      <c r="E5698" t="str">
        <f t="shared" si="616"/>
        <v>Medium Risk</v>
      </c>
      <c r="F5698" t="s">
        <v>15</v>
      </c>
      <c r="G5698" t="s">
        <v>23</v>
      </c>
      <c r="H5698">
        <v>41</v>
      </c>
      <c r="I5698" t="str">
        <f t="shared" si="617"/>
        <v>Middle Age</v>
      </c>
      <c r="J5698">
        <v>7</v>
      </c>
      <c r="K5698" t="str">
        <f t="shared" si="618"/>
        <v>Loyal</v>
      </c>
      <c r="L5698">
        <v>0</v>
      </c>
      <c r="M5698">
        <v>2</v>
      </c>
      <c r="N5698" t="str">
        <f t="shared" si="619"/>
        <v>Standard</v>
      </c>
      <c r="O5698">
        <v>0</v>
      </c>
      <c r="P5698">
        <v>1</v>
      </c>
      <c r="Q5698">
        <v>14496.67</v>
      </c>
      <c r="R5698" t="str">
        <f t="shared" si="620"/>
        <v>Low value</v>
      </c>
      <c r="S5698" t="str">
        <f t="shared" si="621"/>
        <v>Low</v>
      </c>
      <c r="T5698">
        <v>0</v>
      </c>
      <c r="U5698" t="str">
        <f t="shared" si="622"/>
        <v>Retained</v>
      </c>
    </row>
    <row r="5699" spans="1:21" x14ac:dyDescent="0.3">
      <c r="A5699">
        <v>5698</v>
      </c>
      <c r="B5699">
        <v>15671779</v>
      </c>
      <c r="C5699" t="s">
        <v>46</v>
      </c>
      <c r="D5699">
        <v>567</v>
      </c>
      <c r="E5699" t="str">
        <f t="shared" ref="E5699:E5762" si="623">IF(D5699 &lt; 500, "High Risk", IF(D5699 &lt; 700, "Medium Risk", "Low Risk"))</f>
        <v>Medium Risk</v>
      </c>
      <c r="F5699" t="s">
        <v>15</v>
      </c>
      <c r="G5699" t="s">
        <v>23</v>
      </c>
      <c r="H5699">
        <v>39</v>
      </c>
      <c r="I5699" t="str">
        <f t="shared" ref="I5699:I5762" si="624">IF(H5699 &lt; 30, "Adolescence", IF(H5699 &lt;= 50, "Middle Age", "Old"))</f>
        <v>Middle Age</v>
      </c>
      <c r="J5699">
        <v>5</v>
      </c>
      <c r="K5699" t="str">
        <f t="shared" ref="K5699:K5762" si="625">IF(J5699 &lt;= 2, "New", IF(J5699 &lt;= 5, "Established", IF(J5699 &lt;= 8, "Loyal", "Very Loyal")))</f>
        <v>Established</v>
      </c>
      <c r="L5699">
        <v>0</v>
      </c>
      <c r="M5699">
        <v>2</v>
      </c>
      <c r="N5699" t="str">
        <f t="shared" ref="N5699:N5762" si="626">IF(M5699 =1, "Basic", IF(M5699 = 2, "Standard", IF(M5699 &gt;=3, "Premium", "Unknown")))</f>
        <v>Standard</v>
      </c>
      <c r="O5699">
        <v>0</v>
      </c>
      <c r="P5699">
        <v>0</v>
      </c>
      <c r="Q5699">
        <v>168521.72</v>
      </c>
      <c r="R5699" t="str">
        <f t="shared" ref="R5699:R5762" si="627">IF(Q5699 &gt; 100000, IF(M5699 &gt;=2, "High Value", "Medium Value"), IF(Q5699 &gt; 50000, "Medium Value", "Low value"))</f>
        <v>High Value</v>
      </c>
      <c r="S5699" t="str">
        <f t="shared" ref="S5699:S5762" si="628">IF(Q5699 &lt; 50000, "Low", IF(Q5699 &lt; 100000, "Medium", "High"))</f>
        <v>High</v>
      </c>
      <c r="T5699">
        <v>0</v>
      </c>
      <c r="U5699" t="str">
        <f t="shared" ref="U5699:U5762" si="629">IF(T5699 = 1, "Churned", "Retained")</f>
        <v>Retained</v>
      </c>
    </row>
    <row r="5700" spans="1:21" x14ac:dyDescent="0.3">
      <c r="A5700">
        <v>5699</v>
      </c>
      <c r="B5700">
        <v>15672966</v>
      </c>
      <c r="C5700" t="s">
        <v>1757</v>
      </c>
      <c r="D5700">
        <v>682</v>
      </c>
      <c r="E5700" t="str">
        <f t="shared" si="623"/>
        <v>Medium Risk</v>
      </c>
      <c r="F5700" t="s">
        <v>18</v>
      </c>
      <c r="G5700" t="s">
        <v>16</v>
      </c>
      <c r="H5700">
        <v>64</v>
      </c>
      <c r="I5700" t="str">
        <f t="shared" si="624"/>
        <v>Old</v>
      </c>
      <c r="J5700">
        <v>9</v>
      </c>
      <c r="K5700" t="str">
        <f t="shared" si="625"/>
        <v>Very Loyal</v>
      </c>
      <c r="L5700">
        <v>0</v>
      </c>
      <c r="M5700">
        <v>2</v>
      </c>
      <c r="N5700" t="str">
        <f t="shared" si="626"/>
        <v>Standard</v>
      </c>
      <c r="O5700">
        <v>1</v>
      </c>
      <c r="P5700">
        <v>1</v>
      </c>
      <c r="Q5700">
        <v>103318.44</v>
      </c>
      <c r="R5700" t="str">
        <f t="shared" si="627"/>
        <v>High Value</v>
      </c>
      <c r="S5700" t="str">
        <f t="shared" si="628"/>
        <v>High</v>
      </c>
      <c r="T5700">
        <v>0</v>
      </c>
      <c r="U5700" t="str">
        <f t="shared" si="629"/>
        <v>Retained</v>
      </c>
    </row>
    <row r="5701" spans="1:21" x14ac:dyDescent="0.3">
      <c r="A5701">
        <v>5700</v>
      </c>
      <c r="B5701">
        <v>15624667</v>
      </c>
      <c r="C5701" t="s">
        <v>93</v>
      </c>
      <c r="D5701">
        <v>684</v>
      </c>
      <c r="E5701" t="str">
        <f t="shared" si="623"/>
        <v>Medium Risk</v>
      </c>
      <c r="F5701" t="s">
        <v>15</v>
      </c>
      <c r="G5701" t="s">
        <v>23</v>
      </c>
      <c r="H5701">
        <v>35</v>
      </c>
      <c r="I5701" t="str">
        <f t="shared" si="624"/>
        <v>Middle Age</v>
      </c>
      <c r="J5701">
        <v>6</v>
      </c>
      <c r="K5701" t="str">
        <f t="shared" si="625"/>
        <v>Loyal</v>
      </c>
      <c r="L5701">
        <v>135871.5</v>
      </c>
      <c r="M5701">
        <v>1</v>
      </c>
      <c r="N5701" t="str">
        <f t="shared" si="626"/>
        <v>Basic</v>
      </c>
      <c r="O5701">
        <v>1</v>
      </c>
      <c r="P5701">
        <v>1</v>
      </c>
      <c r="Q5701">
        <v>87219.41</v>
      </c>
      <c r="R5701" t="str">
        <f t="shared" si="627"/>
        <v>Medium Value</v>
      </c>
      <c r="S5701" t="str">
        <f t="shared" si="628"/>
        <v>Medium</v>
      </c>
      <c r="T5701">
        <v>0</v>
      </c>
      <c r="U5701" t="str">
        <f t="shared" si="629"/>
        <v>Retained</v>
      </c>
    </row>
    <row r="5702" spans="1:21" x14ac:dyDescent="0.3">
      <c r="A5702">
        <v>5701</v>
      </c>
      <c r="B5702">
        <v>15812888</v>
      </c>
      <c r="C5702" t="s">
        <v>2216</v>
      </c>
      <c r="D5702">
        <v>447</v>
      </c>
      <c r="E5702" t="str">
        <f t="shared" si="623"/>
        <v>High Risk</v>
      </c>
      <c r="F5702" t="s">
        <v>15</v>
      </c>
      <c r="G5702" t="s">
        <v>23</v>
      </c>
      <c r="H5702">
        <v>41</v>
      </c>
      <c r="I5702" t="str">
        <f t="shared" si="624"/>
        <v>Middle Age</v>
      </c>
      <c r="J5702">
        <v>3</v>
      </c>
      <c r="K5702" t="str">
        <f t="shared" si="625"/>
        <v>Established</v>
      </c>
      <c r="L5702">
        <v>0</v>
      </c>
      <c r="M5702">
        <v>4</v>
      </c>
      <c r="N5702" t="str">
        <f t="shared" si="626"/>
        <v>Premium</v>
      </c>
      <c r="O5702">
        <v>1</v>
      </c>
      <c r="P5702">
        <v>1</v>
      </c>
      <c r="Q5702">
        <v>197490.39</v>
      </c>
      <c r="R5702" t="str">
        <f t="shared" si="627"/>
        <v>High Value</v>
      </c>
      <c r="S5702" t="str">
        <f t="shared" si="628"/>
        <v>High</v>
      </c>
      <c r="T5702">
        <v>1</v>
      </c>
      <c r="U5702" t="str">
        <f t="shared" si="629"/>
        <v>Churned</v>
      </c>
    </row>
    <row r="5703" spans="1:21" x14ac:dyDescent="0.3">
      <c r="A5703">
        <v>5702</v>
      </c>
      <c r="B5703">
        <v>15724154</v>
      </c>
      <c r="C5703" t="s">
        <v>388</v>
      </c>
      <c r="D5703">
        <v>625</v>
      </c>
      <c r="E5703" t="str">
        <f t="shared" si="623"/>
        <v>Medium Risk</v>
      </c>
      <c r="F5703" t="s">
        <v>26</v>
      </c>
      <c r="G5703" t="s">
        <v>16</v>
      </c>
      <c r="H5703">
        <v>49</v>
      </c>
      <c r="I5703" t="str">
        <f t="shared" si="624"/>
        <v>Middle Age</v>
      </c>
      <c r="J5703">
        <v>4</v>
      </c>
      <c r="K5703" t="str">
        <f t="shared" si="625"/>
        <v>Established</v>
      </c>
      <c r="L5703">
        <v>128504.76</v>
      </c>
      <c r="M5703">
        <v>1</v>
      </c>
      <c r="N5703" t="str">
        <f t="shared" si="626"/>
        <v>Basic</v>
      </c>
      <c r="O5703">
        <v>1</v>
      </c>
      <c r="P5703">
        <v>0</v>
      </c>
      <c r="Q5703">
        <v>126812.63</v>
      </c>
      <c r="R5703" t="str">
        <f t="shared" si="627"/>
        <v>Medium Value</v>
      </c>
      <c r="S5703" t="str">
        <f t="shared" si="628"/>
        <v>High</v>
      </c>
      <c r="T5703">
        <v>1</v>
      </c>
      <c r="U5703" t="str">
        <f t="shared" si="629"/>
        <v>Churned</v>
      </c>
    </row>
    <row r="5704" spans="1:21" x14ac:dyDescent="0.3">
      <c r="A5704">
        <v>5703</v>
      </c>
      <c r="B5704">
        <v>15749540</v>
      </c>
      <c r="C5704" t="s">
        <v>376</v>
      </c>
      <c r="D5704">
        <v>585</v>
      </c>
      <c r="E5704" t="str">
        <f t="shared" si="623"/>
        <v>Medium Risk</v>
      </c>
      <c r="F5704" t="s">
        <v>15</v>
      </c>
      <c r="G5704" t="s">
        <v>23</v>
      </c>
      <c r="H5704">
        <v>36</v>
      </c>
      <c r="I5704" t="str">
        <f t="shared" si="624"/>
        <v>Middle Age</v>
      </c>
      <c r="J5704">
        <v>7</v>
      </c>
      <c r="K5704" t="str">
        <f t="shared" si="625"/>
        <v>Loyal</v>
      </c>
      <c r="L5704">
        <v>0</v>
      </c>
      <c r="M5704">
        <v>2</v>
      </c>
      <c r="N5704" t="str">
        <f t="shared" si="626"/>
        <v>Standard</v>
      </c>
      <c r="O5704">
        <v>1</v>
      </c>
      <c r="P5704">
        <v>0</v>
      </c>
      <c r="Q5704">
        <v>94283.09</v>
      </c>
      <c r="R5704" t="str">
        <f t="shared" si="627"/>
        <v>Medium Value</v>
      </c>
      <c r="S5704" t="str">
        <f t="shared" si="628"/>
        <v>Medium</v>
      </c>
      <c r="T5704">
        <v>0</v>
      </c>
      <c r="U5704" t="str">
        <f t="shared" si="629"/>
        <v>Retained</v>
      </c>
    </row>
    <row r="5705" spans="1:21" x14ac:dyDescent="0.3">
      <c r="A5705">
        <v>5704</v>
      </c>
      <c r="B5705">
        <v>15621063</v>
      </c>
      <c r="C5705" t="s">
        <v>1263</v>
      </c>
      <c r="D5705">
        <v>516</v>
      </c>
      <c r="E5705" t="str">
        <f t="shared" si="623"/>
        <v>Medium Risk</v>
      </c>
      <c r="F5705" t="s">
        <v>15</v>
      </c>
      <c r="G5705" t="s">
        <v>16</v>
      </c>
      <c r="H5705">
        <v>42</v>
      </c>
      <c r="I5705" t="str">
        <f t="shared" si="624"/>
        <v>Middle Age</v>
      </c>
      <c r="J5705">
        <v>8</v>
      </c>
      <c r="K5705" t="str">
        <f t="shared" si="625"/>
        <v>Loyal</v>
      </c>
      <c r="L5705">
        <v>56228.25</v>
      </c>
      <c r="M5705">
        <v>1</v>
      </c>
      <c r="N5705" t="str">
        <f t="shared" si="626"/>
        <v>Basic</v>
      </c>
      <c r="O5705">
        <v>1</v>
      </c>
      <c r="P5705">
        <v>0</v>
      </c>
      <c r="Q5705">
        <v>46857.52</v>
      </c>
      <c r="R5705" t="str">
        <f t="shared" si="627"/>
        <v>Low value</v>
      </c>
      <c r="S5705" t="str">
        <f t="shared" si="628"/>
        <v>Low</v>
      </c>
      <c r="T5705">
        <v>0</v>
      </c>
      <c r="U5705" t="str">
        <f t="shared" si="629"/>
        <v>Retained</v>
      </c>
    </row>
    <row r="5706" spans="1:21" x14ac:dyDescent="0.3">
      <c r="A5706">
        <v>5705</v>
      </c>
      <c r="B5706">
        <v>15661626</v>
      </c>
      <c r="C5706" t="s">
        <v>2217</v>
      </c>
      <c r="D5706">
        <v>732</v>
      </c>
      <c r="E5706" t="str">
        <f t="shared" si="623"/>
        <v>Low Risk</v>
      </c>
      <c r="F5706" t="s">
        <v>26</v>
      </c>
      <c r="G5706" t="s">
        <v>16</v>
      </c>
      <c r="H5706">
        <v>45</v>
      </c>
      <c r="I5706" t="str">
        <f t="shared" si="624"/>
        <v>Middle Age</v>
      </c>
      <c r="J5706">
        <v>6</v>
      </c>
      <c r="K5706" t="str">
        <f t="shared" si="625"/>
        <v>Loyal</v>
      </c>
      <c r="L5706">
        <v>98792.4</v>
      </c>
      <c r="M5706">
        <v>1</v>
      </c>
      <c r="N5706" t="str">
        <f t="shared" si="626"/>
        <v>Basic</v>
      </c>
      <c r="O5706">
        <v>1</v>
      </c>
      <c r="P5706">
        <v>0</v>
      </c>
      <c r="Q5706">
        <v>81491.7</v>
      </c>
      <c r="R5706" t="str">
        <f t="shared" si="627"/>
        <v>Medium Value</v>
      </c>
      <c r="S5706" t="str">
        <f t="shared" si="628"/>
        <v>Medium</v>
      </c>
      <c r="T5706">
        <v>1</v>
      </c>
      <c r="U5706" t="str">
        <f t="shared" si="629"/>
        <v>Churned</v>
      </c>
    </row>
    <row r="5707" spans="1:21" x14ac:dyDescent="0.3">
      <c r="A5707">
        <v>5706</v>
      </c>
      <c r="B5707">
        <v>15698703</v>
      </c>
      <c r="C5707" t="s">
        <v>833</v>
      </c>
      <c r="D5707">
        <v>628</v>
      </c>
      <c r="E5707" t="str">
        <f t="shared" si="623"/>
        <v>Medium Risk</v>
      </c>
      <c r="F5707" t="s">
        <v>26</v>
      </c>
      <c r="G5707" t="s">
        <v>23</v>
      </c>
      <c r="H5707">
        <v>40</v>
      </c>
      <c r="I5707" t="str">
        <f t="shared" si="624"/>
        <v>Middle Age</v>
      </c>
      <c r="J5707">
        <v>5</v>
      </c>
      <c r="K5707" t="str">
        <f t="shared" si="625"/>
        <v>Established</v>
      </c>
      <c r="L5707">
        <v>181768.32000000001</v>
      </c>
      <c r="M5707">
        <v>2</v>
      </c>
      <c r="N5707" t="str">
        <f t="shared" si="626"/>
        <v>Standard</v>
      </c>
      <c r="O5707">
        <v>1</v>
      </c>
      <c r="P5707">
        <v>1</v>
      </c>
      <c r="Q5707">
        <v>129107.97</v>
      </c>
      <c r="R5707" t="str">
        <f t="shared" si="627"/>
        <v>High Value</v>
      </c>
      <c r="S5707" t="str">
        <f t="shared" si="628"/>
        <v>High</v>
      </c>
      <c r="T5707">
        <v>0</v>
      </c>
      <c r="U5707" t="str">
        <f t="shared" si="629"/>
        <v>Retained</v>
      </c>
    </row>
    <row r="5708" spans="1:21" x14ac:dyDescent="0.3">
      <c r="A5708">
        <v>5707</v>
      </c>
      <c r="B5708">
        <v>15801431</v>
      </c>
      <c r="C5708" t="s">
        <v>183</v>
      </c>
      <c r="D5708">
        <v>682</v>
      </c>
      <c r="E5708" t="str">
        <f t="shared" si="623"/>
        <v>Medium Risk</v>
      </c>
      <c r="F5708" t="s">
        <v>18</v>
      </c>
      <c r="G5708" t="s">
        <v>16</v>
      </c>
      <c r="H5708">
        <v>48</v>
      </c>
      <c r="I5708" t="str">
        <f t="shared" si="624"/>
        <v>Middle Age</v>
      </c>
      <c r="J5708">
        <v>9</v>
      </c>
      <c r="K5708" t="str">
        <f t="shared" si="625"/>
        <v>Very Loyal</v>
      </c>
      <c r="L5708">
        <v>101198.01</v>
      </c>
      <c r="M5708">
        <v>1</v>
      </c>
      <c r="N5708" t="str">
        <f t="shared" si="626"/>
        <v>Basic</v>
      </c>
      <c r="O5708">
        <v>1</v>
      </c>
      <c r="P5708">
        <v>1</v>
      </c>
      <c r="Q5708">
        <v>49732.9</v>
      </c>
      <c r="R5708" t="str">
        <f t="shared" si="627"/>
        <v>Low value</v>
      </c>
      <c r="S5708" t="str">
        <f t="shared" si="628"/>
        <v>Low</v>
      </c>
      <c r="T5708">
        <v>0</v>
      </c>
      <c r="U5708" t="str">
        <f t="shared" si="629"/>
        <v>Retained</v>
      </c>
    </row>
    <row r="5709" spans="1:21" x14ac:dyDescent="0.3">
      <c r="A5709">
        <v>5708</v>
      </c>
      <c r="B5709">
        <v>15649451</v>
      </c>
      <c r="C5709" t="s">
        <v>1516</v>
      </c>
      <c r="D5709">
        <v>746</v>
      </c>
      <c r="E5709" t="str">
        <f t="shared" si="623"/>
        <v>Low Risk</v>
      </c>
      <c r="F5709" t="s">
        <v>15</v>
      </c>
      <c r="G5709" t="s">
        <v>23</v>
      </c>
      <c r="H5709">
        <v>25</v>
      </c>
      <c r="I5709" t="str">
        <f t="shared" si="624"/>
        <v>Adolescence</v>
      </c>
      <c r="J5709">
        <v>9</v>
      </c>
      <c r="K5709" t="str">
        <f t="shared" si="625"/>
        <v>Very Loyal</v>
      </c>
      <c r="L5709">
        <v>0</v>
      </c>
      <c r="M5709">
        <v>2</v>
      </c>
      <c r="N5709" t="str">
        <f t="shared" si="626"/>
        <v>Standard</v>
      </c>
      <c r="O5709">
        <v>0</v>
      </c>
      <c r="P5709">
        <v>1</v>
      </c>
      <c r="Q5709">
        <v>88728.47</v>
      </c>
      <c r="R5709" t="str">
        <f t="shared" si="627"/>
        <v>Medium Value</v>
      </c>
      <c r="S5709" t="str">
        <f t="shared" si="628"/>
        <v>Medium</v>
      </c>
      <c r="T5709">
        <v>0</v>
      </c>
      <c r="U5709" t="str">
        <f t="shared" si="629"/>
        <v>Retained</v>
      </c>
    </row>
    <row r="5710" spans="1:21" x14ac:dyDescent="0.3">
      <c r="A5710">
        <v>5709</v>
      </c>
      <c r="B5710">
        <v>15626156</v>
      </c>
      <c r="C5710" t="s">
        <v>2218</v>
      </c>
      <c r="D5710">
        <v>655</v>
      </c>
      <c r="E5710" t="str">
        <f t="shared" si="623"/>
        <v>Medium Risk</v>
      </c>
      <c r="F5710" t="s">
        <v>15</v>
      </c>
      <c r="G5710" t="s">
        <v>16</v>
      </c>
      <c r="H5710">
        <v>60</v>
      </c>
      <c r="I5710" t="str">
        <f t="shared" si="624"/>
        <v>Old</v>
      </c>
      <c r="J5710">
        <v>3</v>
      </c>
      <c r="K5710" t="str">
        <f t="shared" si="625"/>
        <v>Established</v>
      </c>
      <c r="L5710">
        <v>0</v>
      </c>
      <c r="M5710">
        <v>2</v>
      </c>
      <c r="N5710" t="str">
        <f t="shared" si="626"/>
        <v>Standard</v>
      </c>
      <c r="O5710">
        <v>1</v>
      </c>
      <c r="P5710">
        <v>1</v>
      </c>
      <c r="Q5710">
        <v>86981.45</v>
      </c>
      <c r="R5710" t="str">
        <f t="shared" si="627"/>
        <v>Medium Value</v>
      </c>
      <c r="S5710" t="str">
        <f t="shared" si="628"/>
        <v>Medium</v>
      </c>
      <c r="T5710">
        <v>0</v>
      </c>
      <c r="U5710" t="str">
        <f t="shared" si="629"/>
        <v>Retained</v>
      </c>
    </row>
    <row r="5711" spans="1:21" x14ac:dyDescent="0.3">
      <c r="A5711">
        <v>5710</v>
      </c>
      <c r="B5711">
        <v>15606158</v>
      </c>
      <c r="C5711" t="s">
        <v>394</v>
      </c>
      <c r="D5711">
        <v>644</v>
      </c>
      <c r="E5711" t="str">
        <f t="shared" si="623"/>
        <v>Medium Risk</v>
      </c>
      <c r="F5711" t="s">
        <v>15</v>
      </c>
      <c r="G5711" t="s">
        <v>16</v>
      </c>
      <c r="H5711">
        <v>39</v>
      </c>
      <c r="I5711" t="str">
        <f t="shared" si="624"/>
        <v>Middle Age</v>
      </c>
      <c r="J5711">
        <v>9</v>
      </c>
      <c r="K5711" t="str">
        <f t="shared" si="625"/>
        <v>Very Loyal</v>
      </c>
      <c r="L5711">
        <v>0</v>
      </c>
      <c r="M5711">
        <v>1</v>
      </c>
      <c r="N5711" t="str">
        <f t="shared" si="626"/>
        <v>Basic</v>
      </c>
      <c r="O5711">
        <v>1</v>
      </c>
      <c r="P5711">
        <v>0</v>
      </c>
      <c r="Q5711">
        <v>3740.93</v>
      </c>
      <c r="R5711" t="str">
        <f t="shared" si="627"/>
        <v>Low value</v>
      </c>
      <c r="S5711" t="str">
        <f t="shared" si="628"/>
        <v>Low</v>
      </c>
      <c r="T5711">
        <v>0</v>
      </c>
      <c r="U5711" t="str">
        <f t="shared" si="629"/>
        <v>Retained</v>
      </c>
    </row>
    <row r="5712" spans="1:21" x14ac:dyDescent="0.3">
      <c r="A5712">
        <v>5711</v>
      </c>
      <c r="B5712">
        <v>15589496</v>
      </c>
      <c r="C5712" t="s">
        <v>2219</v>
      </c>
      <c r="D5712">
        <v>778</v>
      </c>
      <c r="E5712" t="str">
        <f t="shared" si="623"/>
        <v>Low Risk</v>
      </c>
      <c r="F5712" t="s">
        <v>15</v>
      </c>
      <c r="G5712" t="s">
        <v>23</v>
      </c>
      <c r="H5712">
        <v>34</v>
      </c>
      <c r="I5712" t="str">
        <f t="shared" si="624"/>
        <v>Middle Age</v>
      </c>
      <c r="J5712">
        <v>5</v>
      </c>
      <c r="K5712" t="str">
        <f t="shared" si="625"/>
        <v>Established</v>
      </c>
      <c r="L5712">
        <v>139064.06</v>
      </c>
      <c r="M5712">
        <v>2</v>
      </c>
      <c r="N5712" t="str">
        <f t="shared" si="626"/>
        <v>Standard</v>
      </c>
      <c r="O5712">
        <v>0</v>
      </c>
      <c r="P5712">
        <v>0</v>
      </c>
      <c r="Q5712">
        <v>67949.320000000007</v>
      </c>
      <c r="R5712" t="str">
        <f t="shared" si="627"/>
        <v>Medium Value</v>
      </c>
      <c r="S5712" t="str">
        <f t="shared" si="628"/>
        <v>Medium</v>
      </c>
      <c r="T5712">
        <v>0</v>
      </c>
      <c r="U5712" t="str">
        <f t="shared" si="629"/>
        <v>Retained</v>
      </c>
    </row>
    <row r="5713" spans="1:21" x14ac:dyDescent="0.3">
      <c r="A5713">
        <v>5712</v>
      </c>
      <c r="B5713">
        <v>15730345</v>
      </c>
      <c r="C5713" t="s">
        <v>1057</v>
      </c>
      <c r="D5713">
        <v>617</v>
      </c>
      <c r="E5713" t="str">
        <f t="shared" si="623"/>
        <v>Medium Risk</v>
      </c>
      <c r="F5713" t="s">
        <v>15</v>
      </c>
      <c r="G5713" t="s">
        <v>16</v>
      </c>
      <c r="H5713">
        <v>35</v>
      </c>
      <c r="I5713" t="str">
        <f t="shared" si="624"/>
        <v>Middle Age</v>
      </c>
      <c r="J5713">
        <v>2</v>
      </c>
      <c r="K5713" t="str">
        <f t="shared" si="625"/>
        <v>New</v>
      </c>
      <c r="L5713">
        <v>104508.1</v>
      </c>
      <c r="M5713">
        <v>1</v>
      </c>
      <c r="N5713" t="str">
        <f t="shared" si="626"/>
        <v>Basic</v>
      </c>
      <c r="O5713">
        <v>1</v>
      </c>
      <c r="P5713">
        <v>1</v>
      </c>
      <c r="Q5713">
        <v>147636.46</v>
      </c>
      <c r="R5713" t="str">
        <f t="shared" si="627"/>
        <v>Medium Value</v>
      </c>
      <c r="S5713" t="str">
        <f t="shared" si="628"/>
        <v>High</v>
      </c>
      <c r="T5713">
        <v>0</v>
      </c>
      <c r="U5713" t="str">
        <f t="shared" si="629"/>
        <v>Retained</v>
      </c>
    </row>
    <row r="5714" spans="1:21" x14ac:dyDescent="0.3">
      <c r="A5714">
        <v>5713</v>
      </c>
      <c r="B5714">
        <v>15572038</v>
      </c>
      <c r="C5714" t="s">
        <v>1353</v>
      </c>
      <c r="D5714">
        <v>660</v>
      </c>
      <c r="E5714" t="str">
        <f t="shared" si="623"/>
        <v>Medium Risk</v>
      </c>
      <c r="F5714" t="s">
        <v>26</v>
      </c>
      <c r="G5714" t="s">
        <v>23</v>
      </c>
      <c r="H5714">
        <v>35</v>
      </c>
      <c r="I5714" t="str">
        <f t="shared" si="624"/>
        <v>Middle Age</v>
      </c>
      <c r="J5714">
        <v>9</v>
      </c>
      <c r="K5714" t="str">
        <f t="shared" si="625"/>
        <v>Very Loyal</v>
      </c>
      <c r="L5714">
        <v>113948.58</v>
      </c>
      <c r="M5714">
        <v>1</v>
      </c>
      <c r="N5714" t="str">
        <f t="shared" si="626"/>
        <v>Basic</v>
      </c>
      <c r="O5714">
        <v>1</v>
      </c>
      <c r="P5714">
        <v>0</v>
      </c>
      <c r="Q5714">
        <v>188891.96</v>
      </c>
      <c r="R5714" t="str">
        <f t="shared" si="627"/>
        <v>Medium Value</v>
      </c>
      <c r="S5714" t="str">
        <f t="shared" si="628"/>
        <v>High</v>
      </c>
      <c r="T5714">
        <v>1</v>
      </c>
      <c r="U5714" t="str">
        <f t="shared" si="629"/>
        <v>Churned</v>
      </c>
    </row>
    <row r="5715" spans="1:21" x14ac:dyDescent="0.3">
      <c r="A5715">
        <v>5714</v>
      </c>
      <c r="B5715">
        <v>15643439</v>
      </c>
      <c r="C5715" t="s">
        <v>1085</v>
      </c>
      <c r="D5715">
        <v>537</v>
      </c>
      <c r="E5715" t="str">
        <f t="shared" si="623"/>
        <v>Medium Risk</v>
      </c>
      <c r="F5715" t="s">
        <v>15</v>
      </c>
      <c r="G5715" t="s">
        <v>23</v>
      </c>
      <c r="H5715">
        <v>47</v>
      </c>
      <c r="I5715" t="str">
        <f t="shared" si="624"/>
        <v>Middle Age</v>
      </c>
      <c r="J5715">
        <v>10</v>
      </c>
      <c r="K5715" t="str">
        <f t="shared" si="625"/>
        <v>Very Loyal</v>
      </c>
      <c r="L5715">
        <v>0</v>
      </c>
      <c r="M5715">
        <v>2</v>
      </c>
      <c r="N5715" t="str">
        <f t="shared" si="626"/>
        <v>Standard</v>
      </c>
      <c r="O5715">
        <v>0</v>
      </c>
      <c r="P5715">
        <v>1</v>
      </c>
      <c r="Q5715">
        <v>25482.62</v>
      </c>
      <c r="R5715" t="str">
        <f t="shared" si="627"/>
        <v>Low value</v>
      </c>
      <c r="S5715" t="str">
        <f t="shared" si="628"/>
        <v>Low</v>
      </c>
      <c r="T5715">
        <v>0</v>
      </c>
      <c r="U5715" t="str">
        <f t="shared" si="629"/>
        <v>Retained</v>
      </c>
    </row>
    <row r="5716" spans="1:21" x14ac:dyDescent="0.3">
      <c r="A5716">
        <v>5715</v>
      </c>
      <c r="B5716">
        <v>15604158</v>
      </c>
      <c r="C5716" t="s">
        <v>235</v>
      </c>
      <c r="D5716">
        <v>554</v>
      </c>
      <c r="E5716" t="str">
        <f t="shared" si="623"/>
        <v>Medium Risk</v>
      </c>
      <c r="F5716" t="s">
        <v>15</v>
      </c>
      <c r="G5716" t="s">
        <v>16</v>
      </c>
      <c r="H5716">
        <v>39</v>
      </c>
      <c r="I5716" t="str">
        <f t="shared" si="624"/>
        <v>Middle Age</v>
      </c>
      <c r="J5716">
        <v>10</v>
      </c>
      <c r="K5716" t="str">
        <f t="shared" si="625"/>
        <v>Very Loyal</v>
      </c>
      <c r="L5716">
        <v>0</v>
      </c>
      <c r="M5716">
        <v>2</v>
      </c>
      <c r="N5716" t="str">
        <f t="shared" si="626"/>
        <v>Standard</v>
      </c>
      <c r="O5716">
        <v>1</v>
      </c>
      <c r="P5716">
        <v>1</v>
      </c>
      <c r="Q5716">
        <v>18391.93</v>
      </c>
      <c r="R5716" t="str">
        <f t="shared" si="627"/>
        <v>Low value</v>
      </c>
      <c r="S5716" t="str">
        <f t="shared" si="628"/>
        <v>Low</v>
      </c>
      <c r="T5716">
        <v>0</v>
      </c>
      <c r="U5716" t="str">
        <f t="shared" si="629"/>
        <v>Retained</v>
      </c>
    </row>
    <row r="5717" spans="1:21" x14ac:dyDescent="0.3">
      <c r="A5717">
        <v>5716</v>
      </c>
      <c r="B5717">
        <v>15657396</v>
      </c>
      <c r="C5717" t="s">
        <v>194</v>
      </c>
      <c r="D5717">
        <v>806</v>
      </c>
      <c r="E5717" t="str">
        <f t="shared" si="623"/>
        <v>Low Risk</v>
      </c>
      <c r="F5717" t="s">
        <v>15</v>
      </c>
      <c r="G5717" t="s">
        <v>23</v>
      </c>
      <c r="H5717">
        <v>31</v>
      </c>
      <c r="I5717" t="str">
        <f t="shared" si="624"/>
        <v>Middle Age</v>
      </c>
      <c r="J5717">
        <v>9</v>
      </c>
      <c r="K5717" t="str">
        <f t="shared" si="625"/>
        <v>Very Loyal</v>
      </c>
      <c r="L5717">
        <v>0</v>
      </c>
      <c r="M5717">
        <v>2</v>
      </c>
      <c r="N5717" t="str">
        <f t="shared" si="626"/>
        <v>Standard</v>
      </c>
      <c r="O5717">
        <v>0</v>
      </c>
      <c r="P5717">
        <v>1</v>
      </c>
      <c r="Q5717">
        <v>140168.35999999999</v>
      </c>
      <c r="R5717" t="str">
        <f t="shared" si="627"/>
        <v>High Value</v>
      </c>
      <c r="S5717" t="str">
        <f t="shared" si="628"/>
        <v>High</v>
      </c>
      <c r="T5717">
        <v>0</v>
      </c>
      <c r="U5717" t="str">
        <f t="shared" si="629"/>
        <v>Retained</v>
      </c>
    </row>
    <row r="5718" spans="1:21" x14ac:dyDescent="0.3">
      <c r="A5718">
        <v>5717</v>
      </c>
      <c r="B5718">
        <v>15709478</v>
      </c>
      <c r="C5718" t="s">
        <v>560</v>
      </c>
      <c r="D5718">
        <v>611</v>
      </c>
      <c r="E5718" t="str">
        <f t="shared" si="623"/>
        <v>Medium Risk</v>
      </c>
      <c r="F5718" t="s">
        <v>26</v>
      </c>
      <c r="G5718" t="s">
        <v>23</v>
      </c>
      <c r="H5718">
        <v>37</v>
      </c>
      <c r="I5718" t="str">
        <f t="shared" si="624"/>
        <v>Middle Age</v>
      </c>
      <c r="J5718">
        <v>1</v>
      </c>
      <c r="K5718" t="str">
        <f t="shared" si="625"/>
        <v>New</v>
      </c>
      <c r="L5718">
        <v>117524.72</v>
      </c>
      <c r="M5718">
        <v>2</v>
      </c>
      <c r="N5718" t="str">
        <f t="shared" si="626"/>
        <v>Standard</v>
      </c>
      <c r="O5718">
        <v>0</v>
      </c>
      <c r="P5718">
        <v>1</v>
      </c>
      <c r="Q5718">
        <v>161064.29</v>
      </c>
      <c r="R5718" t="str">
        <f t="shared" si="627"/>
        <v>High Value</v>
      </c>
      <c r="S5718" t="str">
        <f t="shared" si="628"/>
        <v>High</v>
      </c>
      <c r="T5718">
        <v>0</v>
      </c>
      <c r="U5718" t="str">
        <f t="shared" si="629"/>
        <v>Retained</v>
      </c>
    </row>
    <row r="5719" spans="1:21" x14ac:dyDescent="0.3">
      <c r="A5719">
        <v>5718</v>
      </c>
      <c r="B5719">
        <v>15628824</v>
      </c>
      <c r="C5719" t="s">
        <v>2120</v>
      </c>
      <c r="D5719">
        <v>665</v>
      </c>
      <c r="E5719" t="str">
        <f t="shared" si="623"/>
        <v>Medium Risk</v>
      </c>
      <c r="F5719" t="s">
        <v>15</v>
      </c>
      <c r="G5719" t="s">
        <v>16</v>
      </c>
      <c r="H5719">
        <v>37</v>
      </c>
      <c r="I5719" t="str">
        <f t="shared" si="624"/>
        <v>Middle Age</v>
      </c>
      <c r="J5719">
        <v>5</v>
      </c>
      <c r="K5719" t="str">
        <f t="shared" si="625"/>
        <v>Established</v>
      </c>
      <c r="L5719">
        <v>160389.82</v>
      </c>
      <c r="M5719">
        <v>1</v>
      </c>
      <c r="N5719" t="str">
        <f t="shared" si="626"/>
        <v>Basic</v>
      </c>
      <c r="O5719">
        <v>0</v>
      </c>
      <c r="P5719">
        <v>1</v>
      </c>
      <c r="Q5719">
        <v>183542.08</v>
      </c>
      <c r="R5719" t="str">
        <f t="shared" si="627"/>
        <v>Medium Value</v>
      </c>
      <c r="S5719" t="str">
        <f t="shared" si="628"/>
        <v>High</v>
      </c>
      <c r="T5719">
        <v>0</v>
      </c>
      <c r="U5719" t="str">
        <f t="shared" si="629"/>
        <v>Retained</v>
      </c>
    </row>
    <row r="5720" spans="1:21" x14ac:dyDescent="0.3">
      <c r="A5720">
        <v>5719</v>
      </c>
      <c r="B5720">
        <v>15814519</v>
      </c>
      <c r="C5720" t="s">
        <v>2220</v>
      </c>
      <c r="D5720">
        <v>648</v>
      </c>
      <c r="E5720" t="str">
        <f t="shared" si="623"/>
        <v>Medium Risk</v>
      </c>
      <c r="F5720" t="s">
        <v>15</v>
      </c>
      <c r="G5720" t="s">
        <v>16</v>
      </c>
      <c r="H5720">
        <v>37</v>
      </c>
      <c r="I5720" t="str">
        <f t="shared" si="624"/>
        <v>Middle Age</v>
      </c>
      <c r="J5720">
        <v>7</v>
      </c>
      <c r="K5720" t="str">
        <f t="shared" si="625"/>
        <v>Loyal</v>
      </c>
      <c r="L5720">
        <v>0</v>
      </c>
      <c r="M5720">
        <v>2</v>
      </c>
      <c r="N5720" t="str">
        <f t="shared" si="626"/>
        <v>Standard</v>
      </c>
      <c r="O5720">
        <v>1</v>
      </c>
      <c r="P5720">
        <v>0</v>
      </c>
      <c r="Q5720">
        <v>194238.92</v>
      </c>
      <c r="R5720" t="str">
        <f t="shared" si="627"/>
        <v>High Value</v>
      </c>
      <c r="S5720" t="str">
        <f t="shared" si="628"/>
        <v>High</v>
      </c>
      <c r="T5720">
        <v>0</v>
      </c>
      <c r="U5720" t="str">
        <f t="shared" si="629"/>
        <v>Retained</v>
      </c>
    </row>
    <row r="5721" spans="1:21" x14ac:dyDescent="0.3">
      <c r="A5721">
        <v>5720</v>
      </c>
      <c r="B5721">
        <v>15636520</v>
      </c>
      <c r="C5721" t="s">
        <v>602</v>
      </c>
      <c r="D5721">
        <v>692</v>
      </c>
      <c r="E5721" t="str">
        <f t="shared" si="623"/>
        <v>Medium Risk</v>
      </c>
      <c r="F5721" t="s">
        <v>15</v>
      </c>
      <c r="G5721" t="s">
        <v>23</v>
      </c>
      <c r="H5721">
        <v>27</v>
      </c>
      <c r="I5721" t="str">
        <f t="shared" si="624"/>
        <v>Adolescence</v>
      </c>
      <c r="J5721">
        <v>1</v>
      </c>
      <c r="K5721" t="str">
        <f t="shared" si="625"/>
        <v>New</v>
      </c>
      <c r="L5721">
        <v>125547.53</v>
      </c>
      <c r="M5721">
        <v>1</v>
      </c>
      <c r="N5721" t="str">
        <f t="shared" si="626"/>
        <v>Basic</v>
      </c>
      <c r="O5721">
        <v>0</v>
      </c>
      <c r="P5721">
        <v>0</v>
      </c>
      <c r="Q5721">
        <v>7900.46</v>
      </c>
      <c r="R5721" t="str">
        <f t="shared" si="627"/>
        <v>Low value</v>
      </c>
      <c r="S5721" t="str">
        <f t="shared" si="628"/>
        <v>Low</v>
      </c>
      <c r="T5721">
        <v>0</v>
      </c>
      <c r="U5721" t="str">
        <f t="shared" si="629"/>
        <v>Retained</v>
      </c>
    </row>
    <row r="5722" spans="1:21" x14ac:dyDescent="0.3">
      <c r="A5722">
        <v>5721</v>
      </c>
      <c r="B5722">
        <v>15794414</v>
      </c>
      <c r="C5722" t="s">
        <v>444</v>
      </c>
      <c r="D5722">
        <v>507</v>
      </c>
      <c r="E5722" t="str">
        <f t="shared" si="623"/>
        <v>Medium Risk</v>
      </c>
      <c r="F5722" t="s">
        <v>18</v>
      </c>
      <c r="G5722" t="s">
        <v>23</v>
      </c>
      <c r="H5722">
        <v>46</v>
      </c>
      <c r="I5722" t="str">
        <f t="shared" si="624"/>
        <v>Middle Age</v>
      </c>
      <c r="J5722">
        <v>6</v>
      </c>
      <c r="K5722" t="str">
        <f t="shared" si="625"/>
        <v>Loyal</v>
      </c>
      <c r="L5722">
        <v>92783.679999999993</v>
      </c>
      <c r="M5722">
        <v>1</v>
      </c>
      <c r="N5722" t="str">
        <f t="shared" si="626"/>
        <v>Basic</v>
      </c>
      <c r="O5722">
        <v>1</v>
      </c>
      <c r="P5722">
        <v>1</v>
      </c>
      <c r="Q5722">
        <v>51424.29</v>
      </c>
      <c r="R5722" t="str">
        <f t="shared" si="627"/>
        <v>Medium Value</v>
      </c>
      <c r="S5722" t="str">
        <f t="shared" si="628"/>
        <v>Medium</v>
      </c>
      <c r="T5722">
        <v>0</v>
      </c>
      <c r="U5722" t="str">
        <f t="shared" si="629"/>
        <v>Retained</v>
      </c>
    </row>
    <row r="5723" spans="1:21" x14ac:dyDescent="0.3">
      <c r="A5723">
        <v>5722</v>
      </c>
      <c r="B5723">
        <v>15643671</v>
      </c>
      <c r="C5723" t="s">
        <v>1479</v>
      </c>
      <c r="D5723">
        <v>696</v>
      </c>
      <c r="E5723" t="str">
        <f t="shared" si="623"/>
        <v>Medium Risk</v>
      </c>
      <c r="F5723" t="s">
        <v>26</v>
      </c>
      <c r="G5723" t="s">
        <v>23</v>
      </c>
      <c r="H5723">
        <v>49</v>
      </c>
      <c r="I5723" t="str">
        <f t="shared" si="624"/>
        <v>Middle Age</v>
      </c>
      <c r="J5723">
        <v>5</v>
      </c>
      <c r="K5723" t="str">
        <f t="shared" si="625"/>
        <v>Established</v>
      </c>
      <c r="L5723">
        <v>97036.22</v>
      </c>
      <c r="M5723">
        <v>2</v>
      </c>
      <c r="N5723" t="str">
        <f t="shared" si="626"/>
        <v>Standard</v>
      </c>
      <c r="O5723">
        <v>1</v>
      </c>
      <c r="P5723">
        <v>0</v>
      </c>
      <c r="Q5723">
        <v>152450.84</v>
      </c>
      <c r="R5723" t="str">
        <f t="shared" si="627"/>
        <v>High Value</v>
      </c>
      <c r="S5723" t="str">
        <f t="shared" si="628"/>
        <v>High</v>
      </c>
      <c r="T5723">
        <v>1</v>
      </c>
      <c r="U5723" t="str">
        <f t="shared" si="629"/>
        <v>Churned</v>
      </c>
    </row>
    <row r="5724" spans="1:21" x14ac:dyDescent="0.3">
      <c r="A5724">
        <v>5723</v>
      </c>
      <c r="B5724">
        <v>15700650</v>
      </c>
      <c r="C5724" t="s">
        <v>2221</v>
      </c>
      <c r="D5724">
        <v>681</v>
      </c>
      <c r="E5724" t="str">
        <f t="shared" si="623"/>
        <v>Medium Risk</v>
      </c>
      <c r="F5724" t="s">
        <v>15</v>
      </c>
      <c r="G5724" t="s">
        <v>23</v>
      </c>
      <c r="H5724">
        <v>34</v>
      </c>
      <c r="I5724" t="str">
        <f t="shared" si="624"/>
        <v>Middle Age</v>
      </c>
      <c r="J5724">
        <v>3</v>
      </c>
      <c r="K5724" t="str">
        <f t="shared" si="625"/>
        <v>Established</v>
      </c>
      <c r="L5724">
        <v>0</v>
      </c>
      <c r="M5724">
        <v>2</v>
      </c>
      <c r="N5724" t="str">
        <f t="shared" si="626"/>
        <v>Standard</v>
      </c>
      <c r="O5724">
        <v>0</v>
      </c>
      <c r="P5724">
        <v>0</v>
      </c>
      <c r="Q5724">
        <v>55816.2</v>
      </c>
      <c r="R5724" t="str">
        <f t="shared" si="627"/>
        <v>Medium Value</v>
      </c>
      <c r="S5724" t="str">
        <f t="shared" si="628"/>
        <v>Medium</v>
      </c>
      <c r="T5724">
        <v>0</v>
      </c>
      <c r="U5724" t="str">
        <f t="shared" si="629"/>
        <v>Retained</v>
      </c>
    </row>
    <row r="5725" spans="1:21" x14ac:dyDescent="0.3">
      <c r="A5725">
        <v>5724</v>
      </c>
      <c r="B5725">
        <v>15680224</v>
      </c>
      <c r="C5725" t="s">
        <v>398</v>
      </c>
      <c r="D5725">
        <v>687</v>
      </c>
      <c r="E5725" t="str">
        <f t="shared" si="623"/>
        <v>Medium Risk</v>
      </c>
      <c r="F5725" t="s">
        <v>15</v>
      </c>
      <c r="G5725" t="s">
        <v>16</v>
      </c>
      <c r="H5725">
        <v>26</v>
      </c>
      <c r="I5725" t="str">
        <f t="shared" si="624"/>
        <v>Adolescence</v>
      </c>
      <c r="J5725">
        <v>6</v>
      </c>
      <c r="K5725" t="str">
        <f t="shared" si="625"/>
        <v>Loyal</v>
      </c>
      <c r="L5725">
        <v>0</v>
      </c>
      <c r="M5725">
        <v>2</v>
      </c>
      <c r="N5725" t="str">
        <f t="shared" si="626"/>
        <v>Standard</v>
      </c>
      <c r="O5725">
        <v>1</v>
      </c>
      <c r="P5725">
        <v>1</v>
      </c>
      <c r="Q5725">
        <v>32909.129999999997</v>
      </c>
      <c r="R5725" t="str">
        <f t="shared" si="627"/>
        <v>Low value</v>
      </c>
      <c r="S5725" t="str">
        <f t="shared" si="628"/>
        <v>Low</v>
      </c>
      <c r="T5725">
        <v>0</v>
      </c>
      <c r="U5725" t="str">
        <f t="shared" si="629"/>
        <v>Retained</v>
      </c>
    </row>
    <row r="5726" spans="1:21" x14ac:dyDescent="0.3">
      <c r="A5726">
        <v>5725</v>
      </c>
      <c r="B5726">
        <v>15784286</v>
      </c>
      <c r="C5726" t="s">
        <v>178</v>
      </c>
      <c r="D5726">
        <v>641</v>
      </c>
      <c r="E5726" t="str">
        <f t="shared" si="623"/>
        <v>Medium Risk</v>
      </c>
      <c r="F5726" t="s">
        <v>18</v>
      </c>
      <c r="G5726" t="s">
        <v>23</v>
      </c>
      <c r="H5726">
        <v>40</v>
      </c>
      <c r="I5726" t="str">
        <f t="shared" si="624"/>
        <v>Middle Age</v>
      </c>
      <c r="J5726">
        <v>5</v>
      </c>
      <c r="K5726" t="str">
        <f t="shared" si="625"/>
        <v>Established</v>
      </c>
      <c r="L5726">
        <v>102145.13</v>
      </c>
      <c r="M5726">
        <v>1</v>
      </c>
      <c r="N5726" t="str">
        <f t="shared" si="626"/>
        <v>Basic</v>
      </c>
      <c r="O5726">
        <v>1</v>
      </c>
      <c r="P5726">
        <v>1</v>
      </c>
      <c r="Q5726">
        <v>100637.07</v>
      </c>
      <c r="R5726" t="str">
        <f t="shared" si="627"/>
        <v>Medium Value</v>
      </c>
      <c r="S5726" t="str">
        <f t="shared" si="628"/>
        <v>High</v>
      </c>
      <c r="T5726">
        <v>0</v>
      </c>
      <c r="U5726" t="str">
        <f t="shared" si="629"/>
        <v>Retained</v>
      </c>
    </row>
    <row r="5727" spans="1:21" x14ac:dyDescent="0.3">
      <c r="A5727">
        <v>5726</v>
      </c>
      <c r="B5727">
        <v>15693996</v>
      </c>
      <c r="C5727" t="s">
        <v>2222</v>
      </c>
      <c r="D5727">
        <v>507</v>
      </c>
      <c r="E5727" t="str">
        <f t="shared" si="623"/>
        <v>Medium Risk</v>
      </c>
      <c r="F5727" t="s">
        <v>15</v>
      </c>
      <c r="G5727" t="s">
        <v>16</v>
      </c>
      <c r="H5727">
        <v>33</v>
      </c>
      <c r="I5727" t="str">
        <f t="shared" si="624"/>
        <v>Middle Age</v>
      </c>
      <c r="J5727">
        <v>1</v>
      </c>
      <c r="K5727" t="str">
        <f t="shared" si="625"/>
        <v>New</v>
      </c>
      <c r="L5727">
        <v>113452.66</v>
      </c>
      <c r="M5727">
        <v>1</v>
      </c>
      <c r="N5727" t="str">
        <f t="shared" si="626"/>
        <v>Basic</v>
      </c>
      <c r="O5727">
        <v>0</v>
      </c>
      <c r="P5727">
        <v>0</v>
      </c>
      <c r="Q5727">
        <v>142911.99</v>
      </c>
      <c r="R5727" t="str">
        <f t="shared" si="627"/>
        <v>Medium Value</v>
      </c>
      <c r="S5727" t="str">
        <f t="shared" si="628"/>
        <v>High</v>
      </c>
      <c r="T5727">
        <v>0</v>
      </c>
      <c r="U5727" t="str">
        <f t="shared" si="629"/>
        <v>Retained</v>
      </c>
    </row>
    <row r="5728" spans="1:21" x14ac:dyDescent="0.3">
      <c r="A5728">
        <v>5727</v>
      </c>
      <c r="B5728">
        <v>15764343</v>
      </c>
      <c r="C5728" t="s">
        <v>77</v>
      </c>
      <c r="D5728">
        <v>688</v>
      </c>
      <c r="E5728" t="str">
        <f t="shared" si="623"/>
        <v>Medium Risk</v>
      </c>
      <c r="F5728" t="s">
        <v>18</v>
      </c>
      <c r="G5728" t="s">
        <v>16</v>
      </c>
      <c r="H5728">
        <v>46</v>
      </c>
      <c r="I5728" t="str">
        <f t="shared" si="624"/>
        <v>Middle Age</v>
      </c>
      <c r="J5728">
        <v>8</v>
      </c>
      <c r="K5728" t="str">
        <f t="shared" si="625"/>
        <v>Loyal</v>
      </c>
      <c r="L5728">
        <v>155681.72</v>
      </c>
      <c r="M5728">
        <v>1</v>
      </c>
      <c r="N5728" t="str">
        <f t="shared" si="626"/>
        <v>Basic</v>
      </c>
      <c r="O5728">
        <v>1</v>
      </c>
      <c r="P5728">
        <v>0</v>
      </c>
      <c r="Q5728">
        <v>26287.21</v>
      </c>
      <c r="R5728" t="str">
        <f t="shared" si="627"/>
        <v>Low value</v>
      </c>
      <c r="S5728" t="str">
        <f t="shared" si="628"/>
        <v>Low</v>
      </c>
      <c r="T5728">
        <v>0</v>
      </c>
      <c r="U5728" t="str">
        <f t="shared" si="629"/>
        <v>Retained</v>
      </c>
    </row>
    <row r="5729" spans="1:21" x14ac:dyDescent="0.3">
      <c r="A5729">
        <v>5728</v>
      </c>
      <c r="B5729">
        <v>15704168</v>
      </c>
      <c r="C5729" t="s">
        <v>182</v>
      </c>
      <c r="D5729">
        <v>535</v>
      </c>
      <c r="E5729" t="str">
        <f t="shared" si="623"/>
        <v>Medium Risk</v>
      </c>
      <c r="F5729" t="s">
        <v>26</v>
      </c>
      <c r="G5729" t="s">
        <v>23</v>
      </c>
      <c r="H5729">
        <v>38</v>
      </c>
      <c r="I5729" t="str">
        <f t="shared" si="624"/>
        <v>Middle Age</v>
      </c>
      <c r="J5729">
        <v>8</v>
      </c>
      <c r="K5729" t="str">
        <f t="shared" si="625"/>
        <v>Loyal</v>
      </c>
      <c r="L5729">
        <v>127475.24</v>
      </c>
      <c r="M5729">
        <v>1</v>
      </c>
      <c r="N5729" t="str">
        <f t="shared" si="626"/>
        <v>Basic</v>
      </c>
      <c r="O5729">
        <v>0</v>
      </c>
      <c r="P5729">
        <v>0</v>
      </c>
      <c r="Q5729">
        <v>60775.76</v>
      </c>
      <c r="R5729" t="str">
        <f t="shared" si="627"/>
        <v>Medium Value</v>
      </c>
      <c r="S5729" t="str">
        <f t="shared" si="628"/>
        <v>Medium</v>
      </c>
      <c r="T5729">
        <v>1</v>
      </c>
      <c r="U5729" t="str">
        <f t="shared" si="629"/>
        <v>Churned</v>
      </c>
    </row>
    <row r="5730" spans="1:21" x14ac:dyDescent="0.3">
      <c r="A5730">
        <v>5729</v>
      </c>
      <c r="B5730">
        <v>15680197</v>
      </c>
      <c r="C5730" t="s">
        <v>2223</v>
      </c>
      <c r="D5730">
        <v>701</v>
      </c>
      <c r="E5730" t="str">
        <f t="shared" si="623"/>
        <v>Low Risk</v>
      </c>
      <c r="F5730" t="s">
        <v>15</v>
      </c>
      <c r="G5730" t="s">
        <v>23</v>
      </c>
      <c r="H5730">
        <v>41</v>
      </c>
      <c r="I5730" t="str">
        <f t="shared" si="624"/>
        <v>Middle Age</v>
      </c>
      <c r="J5730">
        <v>10</v>
      </c>
      <c r="K5730" t="str">
        <f t="shared" si="625"/>
        <v>Very Loyal</v>
      </c>
      <c r="L5730">
        <v>0</v>
      </c>
      <c r="M5730">
        <v>2</v>
      </c>
      <c r="N5730" t="str">
        <f t="shared" si="626"/>
        <v>Standard</v>
      </c>
      <c r="O5730">
        <v>1</v>
      </c>
      <c r="P5730">
        <v>1</v>
      </c>
      <c r="Q5730">
        <v>146257.76999999999</v>
      </c>
      <c r="R5730" t="str">
        <f t="shared" si="627"/>
        <v>High Value</v>
      </c>
      <c r="S5730" t="str">
        <f t="shared" si="628"/>
        <v>High</v>
      </c>
      <c r="T5730">
        <v>0</v>
      </c>
      <c r="U5730" t="str">
        <f t="shared" si="629"/>
        <v>Retained</v>
      </c>
    </row>
    <row r="5731" spans="1:21" x14ac:dyDescent="0.3">
      <c r="A5731">
        <v>5730</v>
      </c>
      <c r="B5731">
        <v>15633729</v>
      </c>
      <c r="C5731" t="s">
        <v>1109</v>
      </c>
      <c r="D5731">
        <v>488</v>
      </c>
      <c r="E5731" t="str">
        <f t="shared" si="623"/>
        <v>High Risk</v>
      </c>
      <c r="F5731" t="s">
        <v>15</v>
      </c>
      <c r="G5731" t="s">
        <v>23</v>
      </c>
      <c r="H5731">
        <v>43</v>
      </c>
      <c r="I5731" t="str">
        <f t="shared" si="624"/>
        <v>Middle Age</v>
      </c>
      <c r="J5731">
        <v>10</v>
      </c>
      <c r="K5731" t="str">
        <f t="shared" si="625"/>
        <v>Very Loyal</v>
      </c>
      <c r="L5731">
        <v>112751.13</v>
      </c>
      <c r="M5731">
        <v>1</v>
      </c>
      <c r="N5731" t="str">
        <f t="shared" si="626"/>
        <v>Basic</v>
      </c>
      <c r="O5731">
        <v>1</v>
      </c>
      <c r="P5731">
        <v>1</v>
      </c>
      <c r="Q5731">
        <v>28332</v>
      </c>
      <c r="R5731" t="str">
        <f t="shared" si="627"/>
        <v>Low value</v>
      </c>
      <c r="S5731" t="str">
        <f t="shared" si="628"/>
        <v>Low</v>
      </c>
      <c r="T5731">
        <v>0</v>
      </c>
      <c r="U5731" t="str">
        <f t="shared" si="629"/>
        <v>Retained</v>
      </c>
    </row>
    <row r="5732" spans="1:21" x14ac:dyDescent="0.3">
      <c r="A5732">
        <v>5731</v>
      </c>
      <c r="B5732">
        <v>15577683</v>
      </c>
      <c r="C5732" t="s">
        <v>44</v>
      </c>
      <c r="D5732">
        <v>539</v>
      </c>
      <c r="E5732" t="str">
        <f t="shared" si="623"/>
        <v>Medium Risk</v>
      </c>
      <c r="F5732" t="s">
        <v>15</v>
      </c>
      <c r="G5732" t="s">
        <v>16</v>
      </c>
      <c r="H5732">
        <v>29</v>
      </c>
      <c r="I5732" t="str">
        <f t="shared" si="624"/>
        <v>Adolescence</v>
      </c>
      <c r="J5732">
        <v>4</v>
      </c>
      <c r="K5732" t="str">
        <f t="shared" si="625"/>
        <v>Established</v>
      </c>
      <c r="L5732">
        <v>0</v>
      </c>
      <c r="M5732">
        <v>2</v>
      </c>
      <c r="N5732" t="str">
        <f t="shared" si="626"/>
        <v>Standard</v>
      </c>
      <c r="O5732">
        <v>1</v>
      </c>
      <c r="P5732">
        <v>1</v>
      </c>
      <c r="Q5732">
        <v>100919.19</v>
      </c>
      <c r="R5732" t="str">
        <f t="shared" si="627"/>
        <v>High Value</v>
      </c>
      <c r="S5732" t="str">
        <f t="shared" si="628"/>
        <v>High</v>
      </c>
      <c r="T5732">
        <v>0</v>
      </c>
      <c r="U5732" t="str">
        <f t="shared" si="629"/>
        <v>Retained</v>
      </c>
    </row>
    <row r="5733" spans="1:21" x14ac:dyDescent="0.3">
      <c r="A5733">
        <v>5732</v>
      </c>
      <c r="B5733">
        <v>15800746</v>
      </c>
      <c r="C5733" t="s">
        <v>55</v>
      </c>
      <c r="D5733">
        <v>674</v>
      </c>
      <c r="E5733" t="str">
        <f t="shared" si="623"/>
        <v>Medium Risk</v>
      </c>
      <c r="F5733" t="s">
        <v>15</v>
      </c>
      <c r="G5733" t="s">
        <v>23</v>
      </c>
      <c r="H5733">
        <v>45</v>
      </c>
      <c r="I5733" t="str">
        <f t="shared" si="624"/>
        <v>Middle Age</v>
      </c>
      <c r="J5733">
        <v>7</v>
      </c>
      <c r="K5733" t="str">
        <f t="shared" si="625"/>
        <v>Loyal</v>
      </c>
      <c r="L5733">
        <v>144889.18</v>
      </c>
      <c r="M5733">
        <v>1</v>
      </c>
      <c r="N5733" t="str">
        <f t="shared" si="626"/>
        <v>Basic</v>
      </c>
      <c r="O5733">
        <v>1</v>
      </c>
      <c r="P5733">
        <v>1</v>
      </c>
      <c r="Q5733">
        <v>102591.9</v>
      </c>
      <c r="R5733" t="str">
        <f t="shared" si="627"/>
        <v>Medium Value</v>
      </c>
      <c r="S5733" t="str">
        <f t="shared" si="628"/>
        <v>High</v>
      </c>
      <c r="T5733">
        <v>1</v>
      </c>
      <c r="U5733" t="str">
        <f t="shared" si="629"/>
        <v>Churned</v>
      </c>
    </row>
    <row r="5734" spans="1:21" x14ac:dyDescent="0.3">
      <c r="A5734">
        <v>5733</v>
      </c>
      <c r="B5734">
        <v>15788686</v>
      </c>
      <c r="C5734" t="s">
        <v>792</v>
      </c>
      <c r="D5734">
        <v>538</v>
      </c>
      <c r="E5734" t="str">
        <f t="shared" si="623"/>
        <v>Medium Risk</v>
      </c>
      <c r="F5734" t="s">
        <v>18</v>
      </c>
      <c r="G5734" t="s">
        <v>23</v>
      </c>
      <c r="H5734">
        <v>40</v>
      </c>
      <c r="I5734" t="str">
        <f t="shared" si="624"/>
        <v>Middle Age</v>
      </c>
      <c r="J5734">
        <v>8</v>
      </c>
      <c r="K5734" t="str">
        <f t="shared" si="625"/>
        <v>Loyal</v>
      </c>
      <c r="L5734">
        <v>0</v>
      </c>
      <c r="M5734">
        <v>2</v>
      </c>
      <c r="N5734" t="str">
        <f t="shared" si="626"/>
        <v>Standard</v>
      </c>
      <c r="O5734">
        <v>1</v>
      </c>
      <c r="P5734">
        <v>1</v>
      </c>
      <c r="Q5734">
        <v>25554.400000000001</v>
      </c>
      <c r="R5734" t="str">
        <f t="shared" si="627"/>
        <v>Low value</v>
      </c>
      <c r="S5734" t="str">
        <f t="shared" si="628"/>
        <v>Low</v>
      </c>
      <c r="T5734">
        <v>0</v>
      </c>
      <c r="U5734" t="str">
        <f t="shared" si="629"/>
        <v>Retained</v>
      </c>
    </row>
    <row r="5735" spans="1:21" x14ac:dyDescent="0.3">
      <c r="A5735">
        <v>5734</v>
      </c>
      <c r="B5735">
        <v>15742798</v>
      </c>
      <c r="C5735" t="s">
        <v>288</v>
      </c>
      <c r="D5735">
        <v>829</v>
      </c>
      <c r="E5735" t="str">
        <f t="shared" si="623"/>
        <v>Low Risk</v>
      </c>
      <c r="F5735" t="s">
        <v>15</v>
      </c>
      <c r="G5735" t="s">
        <v>16</v>
      </c>
      <c r="H5735">
        <v>22</v>
      </c>
      <c r="I5735" t="str">
        <f t="shared" si="624"/>
        <v>Adolescence</v>
      </c>
      <c r="J5735">
        <v>7</v>
      </c>
      <c r="K5735" t="str">
        <f t="shared" si="625"/>
        <v>Loyal</v>
      </c>
      <c r="L5735">
        <v>150126.44</v>
      </c>
      <c r="M5735">
        <v>1</v>
      </c>
      <c r="N5735" t="str">
        <f t="shared" si="626"/>
        <v>Basic</v>
      </c>
      <c r="O5735">
        <v>1</v>
      </c>
      <c r="P5735">
        <v>0</v>
      </c>
      <c r="Q5735">
        <v>152107.93</v>
      </c>
      <c r="R5735" t="str">
        <f t="shared" si="627"/>
        <v>Medium Value</v>
      </c>
      <c r="S5735" t="str">
        <f t="shared" si="628"/>
        <v>High</v>
      </c>
      <c r="T5735">
        <v>1</v>
      </c>
      <c r="U5735" t="str">
        <f t="shared" si="629"/>
        <v>Churned</v>
      </c>
    </row>
    <row r="5736" spans="1:21" x14ac:dyDescent="0.3">
      <c r="A5736">
        <v>5735</v>
      </c>
      <c r="B5736">
        <v>15596647</v>
      </c>
      <c r="C5736" t="s">
        <v>36</v>
      </c>
      <c r="D5736">
        <v>768</v>
      </c>
      <c r="E5736" t="str">
        <f t="shared" si="623"/>
        <v>Low Risk</v>
      </c>
      <c r="F5736" t="s">
        <v>15</v>
      </c>
      <c r="G5736" t="s">
        <v>23</v>
      </c>
      <c r="H5736">
        <v>54</v>
      </c>
      <c r="I5736" t="str">
        <f t="shared" si="624"/>
        <v>Old</v>
      </c>
      <c r="J5736">
        <v>8</v>
      </c>
      <c r="K5736" t="str">
        <f t="shared" si="625"/>
        <v>Loyal</v>
      </c>
      <c r="L5736">
        <v>69712.740000000005</v>
      </c>
      <c r="M5736">
        <v>1</v>
      </c>
      <c r="N5736" t="str">
        <f t="shared" si="626"/>
        <v>Basic</v>
      </c>
      <c r="O5736">
        <v>1</v>
      </c>
      <c r="P5736">
        <v>1</v>
      </c>
      <c r="Q5736">
        <v>69381.05</v>
      </c>
      <c r="R5736" t="str">
        <f t="shared" si="627"/>
        <v>Medium Value</v>
      </c>
      <c r="S5736" t="str">
        <f t="shared" si="628"/>
        <v>Medium</v>
      </c>
      <c r="T5736">
        <v>0</v>
      </c>
      <c r="U5736" t="str">
        <f t="shared" si="629"/>
        <v>Retained</v>
      </c>
    </row>
    <row r="5737" spans="1:21" x14ac:dyDescent="0.3">
      <c r="A5737">
        <v>5736</v>
      </c>
      <c r="B5737">
        <v>15756070</v>
      </c>
      <c r="C5737" t="s">
        <v>2224</v>
      </c>
      <c r="D5737">
        <v>585</v>
      </c>
      <c r="E5737" t="str">
        <f t="shared" si="623"/>
        <v>Medium Risk</v>
      </c>
      <c r="F5737" t="s">
        <v>18</v>
      </c>
      <c r="G5737" t="s">
        <v>16</v>
      </c>
      <c r="H5737">
        <v>44</v>
      </c>
      <c r="I5737" t="str">
        <f t="shared" si="624"/>
        <v>Middle Age</v>
      </c>
      <c r="J5737">
        <v>4</v>
      </c>
      <c r="K5737" t="str">
        <f t="shared" si="625"/>
        <v>Established</v>
      </c>
      <c r="L5737">
        <v>0</v>
      </c>
      <c r="M5737">
        <v>2</v>
      </c>
      <c r="N5737" t="str">
        <f t="shared" si="626"/>
        <v>Standard</v>
      </c>
      <c r="O5737">
        <v>0</v>
      </c>
      <c r="P5737">
        <v>1</v>
      </c>
      <c r="Q5737">
        <v>101728.46</v>
      </c>
      <c r="R5737" t="str">
        <f t="shared" si="627"/>
        <v>High Value</v>
      </c>
      <c r="S5737" t="str">
        <f t="shared" si="628"/>
        <v>High</v>
      </c>
      <c r="T5737">
        <v>0</v>
      </c>
      <c r="U5737" t="str">
        <f t="shared" si="629"/>
        <v>Retained</v>
      </c>
    </row>
    <row r="5738" spans="1:21" x14ac:dyDescent="0.3">
      <c r="A5738">
        <v>5737</v>
      </c>
      <c r="B5738">
        <v>15775116</v>
      </c>
      <c r="C5738" t="s">
        <v>541</v>
      </c>
      <c r="D5738">
        <v>581</v>
      </c>
      <c r="E5738" t="str">
        <f t="shared" si="623"/>
        <v>Medium Risk</v>
      </c>
      <c r="F5738" t="s">
        <v>15</v>
      </c>
      <c r="G5738" t="s">
        <v>23</v>
      </c>
      <c r="H5738">
        <v>31</v>
      </c>
      <c r="I5738" t="str">
        <f t="shared" si="624"/>
        <v>Middle Age</v>
      </c>
      <c r="J5738">
        <v>3</v>
      </c>
      <c r="K5738" t="str">
        <f t="shared" si="625"/>
        <v>Established</v>
      </c>
      <c r="L5738">
        <v>0</v>
      </c>
      <c r="M5738">
        <v>2</v>
      </c>
      <c r="N5738" t="str">
        <f t="shared" si="626"/>
        <v>Standard</v>
      </c>
      <c r="O5738">
        <v>0</v>
      </c>
      <c r="P5738">
        <v>0</v>
      </c>
      <c r="Q5738">
        <v>89040.61</v>
      </c>
      <c r="R5738" t="str">
        <f t="shared" si="627"/>
        <v>Medium Value</v>
      </c>
      <c r="S5738" t="str">
        <f t="shared" si="628"/>
        <v>Medium</v>
      </c>
      <c r="T5738">
        <v>0</v>
      </c>
      <c r="U5738" t="str">
        <f t="shared" si="629"/>
        <v>Retained</v>
      </c>
    </row>
    <row r="5739" spans="1:21" x14ac:dyDescent="0.3">
      <c r="A5739">
        <v>5738</v>
      </c>
      <c r="B5739">
        <v>15575428</v>
      </c>
      <c r="C5739" t="s">
        <v>703</v>
      </c>
      <c r="D5739">
        <v>682</v>
      </c>
      <c r="E5739" t="str">
        <f t="shared" si="623"/>
        <v>Medium Risk</v>
      </c>
      <c r="F5739" t="s">
        <v>26</v>
      </c>
      <c r="G5739" t="s">
        <v>16</v>
      </c>
      <c r="H5739">
        <v>35</v>
      </c>
      <c r="I5739" t="str">
        <f t="shared" si="624"/>
        <v>Middle Age</v>
      </c>
      <c r="J5739">
        <v>2</v>
      </c>
      <c r="K5739" t="str">
        <f t="shared" si="625"/>
        <v>New</v>
      </c>
      <c r="L5739">
        <v>117438.92</v>
      </c>
      <c r="M5739">
        <v>2</v>
      </c>
      <c r="N5739" t="str">
        <f t="shared" si="626"/>
        <v>Standard</v>
      </c>
      <c r="O5739">
        <v>1</v>
      </c>
      <c r="P5739">
        <v>1</v>
      </c>
      <c r="Q5739">
        <v>16910.98</v>
      </c>
      <c r="R5739" t="str">
        <f t="shared" si="627"/>
        <v>Low value</v>
      </c>
      <c r="S5739" t="str">
        <f t="shared" si="628"/>
        <v>Low</v>
      </c>
      <c r="T5739">
        <v>0</v>
      </c>
      <c r="U5739" t="str">
        <f t="shared" si="629"/>
        <v>Retained</v>
      </c>
    </row>
    <row r="5740" spans="1:21" x14ac:dyDescent="0.3">
      <c r="A5740">
        <v>5739</v>
      </c>
      <c r="B5740">
        <v>15654074</v>
      </c>
      <c r="C5740" t="s">
        <v>943</v>
      </c>
      <c r="D5740">
        <v>653</v>
      </c>
      <c r="E5740" t="str">
        <f t="shared" si="623"/>
        <v>Medium Risk</v>
      </c>
      <c r="F5740" t="s">
        <v>15</v>
      </c>
      <c r="G5740" t="s">
        <v>23</v>
      </c>
      <c r="H5740">
        <v>38</v>
      </c>
      <c r="I5740" t="str">
        <f t="shared" si="624"/>
        <v>Middle Age</v>
      </c>
      <c r="J5740">
        <v>8</v>
      </c>
      <c r="K5740" t="str">
        <f t="shared" si="625"/>
        <v>Loyal</v>
      </c>
      <c r="L5740">
        <v>119315.75</v>
      </c>
      <c r="M5740">
        <v>1</v>
      </c>
      <c r="N5740" t="str">
        <f t="shared" si="626"/>
        <v>Basic</v>
      </c>
      <c r="O5740">
        <v>1</v>
      </c>
      <c r="P5740">
        <v>0</v>
      </c>
      <c r="Q5740">
        <v>150468.35</v>
      </c>
      <c r="R5740" t="str">
        <f t="shared" si="627"/>
        <v>Medium Value</v>
      </c>
      <c r="S5740" t="str">
        <f t="shared" si="628"/>
        <v>High</v>
      </c>
      <c r="T5740">
        <v>0</v>
      </c>
      <c r="U5740" t="str">
        <f t="shared" si="629"/>
        <v>Retained</v>
      </c>
    </row>
    <row r="5741" spans="1:21" x14ac:dyDescent="0.3">
      <c r="A5741">
        <v>5740</v>
      </c>
      <c r="B5741">
        <v>15695872</v>
      </c>
      <c r="C5741" t="s">
        <v>112</v>
      </c>
      <c r="D5741">
        <v>712</v>
      </c>
      <c r="E5741" t="str">
        <f t="shared" si="623"/>
        <v>Low Risk</v>
      </c>
      <c r="F5741" t="s">
        <v>15</v>
      </c>
      <c r="G5741" t="s">
        <v>16</v>
      </c>
      <c r="H5741">
        <v>30</v>
      </c>
      <c r="I5741" t="str">
        <f t="shared" si="624"/>
        <v>Middle Age</v>
      </c>
      <c r="J5741">
        <v>1</v>
      </c>
      <c r="K5741" t="str">
        <f t="shared" si="625"/>
        <v>New</v>
      </c>
      <c r="L5741">
        <v>89571.59</v>
      </c>
      <c r="M5741">
        <v>1</v>
      </c>
      <c r="N5741" t="str">
        <f t="shared" si="626"/>
        <v>Basic</v>
      </c>
      <c r="O5741">
        <v>1</v>
      </c>
      <c r="P5741">
        <v>1</v>
      </c>
      <c r="Q5741">
        <v>177613.19</v>
      </c>
      <c r="R5741" t="str">
        <f t="shared" si="627"/>
        <v>Medium Value</v>
      </c>
      <c r="S5741" t="str">
        <f t="shared" si="628"/>
        <v>High</v>
      </c>
      <c r="T5741">
        <v>0</v>
      </c>
      <c r="U5741" t="str">
        <f t="shared" si="629"/>
        <v>Retained</v>
      </c>
    </row>
    <row r="5742" spans="1:21" x14ac:dyDescent="0.3">
      <c r="A5742">
        <v>5741</v>
      </c>
      <c r="B5742">
        <v>15568885</v>
      </c>
      <c r="C5742" t="s">
        <v>33</v>
      </c>
      <c r="D5742">
        <v>620</v>
      </c>
      <c r="E5742" t="str">
        <f t="shared" si="623"/>
        <v>Medium Risk</v>
      </c>
      <c r="F5742" t="s">
        <v>26</v>
      </c>
      <c r="G5742" t="s">
        <v>16</v>
      </c>
      <c r="H5742">
        <v>34</v>
      </c>
      <c r="I5742" t="str">
        <f t="shared" si="624"/>
        <v>Middle Age</v>
      </c>
      <c r="J5742">
        <v>8</v>
      </c>
      <c r="K5742" t="str">
        <f t="shared" si="625"/>
        <v>Loyal</v>
      </c>
      <c r="L5742">
        <v>102251.57</v>
      </c>
      <c r="M5742">
        <v>1</v>
      </c>
      <c r="N5742" t="str">
        <f t="shared" si="626"/>
        <v>Basic</v>
      </c>
      <c r="O5742">
        <v>1</v>
      </c>
      <c r="P5742">
        <v>0</v>
      </c>
      <c r="Q5742">
        <v>120672.09</v>
      </c>
      <c r="R5742" t="str">
        <f t="shared" si="627"/>
        <v>Medium Value</v>
      </c>
      <c r="S5742" t="str">
        <f t="shared" si="628"/>
        <v>High</v>
      </c>
      <c r="T5742">
        <v>0</v>
      </c>
      <c r="U5742" t="str">
        <f t="shared" si="629"/>
        <v>Retained</v>
      </c>
    </row>
    <row r="5743" spans="1:21" x14ac:dyDescent="0.3">
      <c r="A5743">
        <v>5742</v>
      </c>
      <c r="B5743">
        <v>15725036</v>
      </c>
      <c r="C5743" t="s">
        <v>528</v>
      </c>
      <c r="D5743">
        <v>709</v>
      </c>
      <c r="E5743" t="str">
        <f t="shared" si="623"/>
        <v>Low Risk</v>
      </c>
      <c r="F5743" t="s">
        <v>15</v>
      </c>
      <c r="G5743" t="s">
        <v>23</v>
      </c>
      <c r="H5743">
        <v>42</v>
      </c>
      <c r="I5743" t="str">
        <f t="shared" si="624"/>
        <v>Middle Age</v>
      </c>
      <c r="J5743">
        <v>9</v>
      </c>
      <c r="K5743" t="str">
        <f t="shared" si="625"/>
        <v>Very Loyal</v>
      </c>
      <c r="L5743">
        <v>118546.71</v>
      </c>
      <c r="M5743">
        <v>1</v>
      </c>
      <c r="N5743" t="str">
        <f t="shared" si="626"/>
        <v>Basic</v>
      </c>
      <c r="O5743">
        <v>0</v>
      </c>
      <c r="P5743">
        <v>1</v>
      </c>
      <c r="Q5743">
        <v>77142.850000000006</v>
      </c>
      <c r="R5743" t="str">
        <f t="shared" si="627"/>
        <v>Medium Value</v>
      </c>
      <c r="S5743" t="str">
        <f t="shared" si="628"/>
        <v>Medium</v>
      </c>
      <c r="T5743">
        <v>0</v>
      </c>
      <c r="U5743" t="str">
        <f t="shared" si="629"/>
        <v>Retained</v>
      </c>
    </row>
    <row r="5744" spans="1:21" x14ac:dyDescent="0.3">
      <c r="A5744">
        <v>5743</v>
      </c>
      <c r="B5744">
        <v>15632665</v>
      </c>
      <c r="C5744" t="s">
        <v>1873</v>
      </c>
      <c r="D5744">
        <v>832</v>
      </c>
      <c r="E5744" t="str">
        <f t="shared" si="623"/>
        <v>Low Risk</v>
      </c>
      <c r="F5744" t="s">
        <v>15</v>
      </c>
      <c r="G5744" t="s">
        <v>23</v>
      </c>
      <c r="H5744">
        <v>61</v>
      </c>
      <c r="I5744" t="str">
        <f t="shared" si="624"/>
        <v>Old</v>
      </c>
      <c r="J5744">
        <v>2</v>
      </c>
      <c r="K5744" t="str">
        <f t="shared" si="625"/>
        <v>New</v>
      </c>
      <c r="L5744">
        <v>0</v>
      </c>
      <c r="M5744">
        <v>1</v>
      </c>
      <c r="N5744" t="str">
        <f t="shared" si="626"/>
        <v>Basic</v>
      </c>
      <c r="O5744">
        <v>0</v>
      </c>
      <c r="P5744">
        <v>1</v>
      </c>
      <c r="Q5744">
        <v>127804.66</v>
      </c>
      <c r="R5744" t="str">
        <f t="shared" si="627"/>
        <v>Medium Value</v>
      </c>
      <c r="S5744" t="str">
        <f t="shared" si="628"/>
        <v>High</v>
      </c>
      <c r="T5744">
        <v>1</v>
      </c>
      <c r="U5744" t="str">
        <f t="shared" si="629"/>
        <v>Churned</v>
      </c>
    </row>
    <row r="5745" spans="1:21" x14ac:dyDescent="0.3">
      <c r="A5745">
        <v>5744</v>
      </c>
      <c r="B5745">
        <v>15571476</v>
      </c>
      <c r="C5745" t="s">
        <v>974</v>
      </c>
      <c r="D5745">
        <v>635</v>
      </c>
      <c r="E5745" t="str">
        <f t="shared" si="623"/>
        <v>Medium Risk</v>
      </c>
      <c r="F5745" t="s">
        <v>18</v>
      </c>
      <c r="G5745" t="s">
        <v>23</v>
      </c>
      <c r="H5745">
        <v>38</v>
      </c>
      <c r="I5745" t="str">
        <f t="shared" si="624"/>
        <v>Middle Age</v>
      </c>
      <c r="J5745">
        <v>0</v>
      </c>
      <c r="K5745" t="str">
        <f t="shared" si="625"/>
        <v>New</v>
      </c>
      <c r="L5745">
        <v>103257.14</v>
      </c>
      <c r="M5745">
        <v>1</v>
      </c>
      <c r="N5745" t="str">
        <f t="shared" si="626"/>
        <v>Basic</v>
      </c>
      <c r="O5745">
        <v>0</v>
      </c>
      <c r="P5745">
        <v>0</v>
      </c>
      <c r="Q5745">
        <v>158344.63</v>
      </c>
      <c r="R5745" t="str">
        <f t="shared" si="627"/>
        <v>Medium Value</v>
      </c>
      <c r="S5745" t="str">
        <f t="shared" si="628"/>
        <v>High</v>
      </c>
      <c r="T5745">
        <v>0</v>
      </c>
      <c r="U5745" t="str">
        <f t="shared" si="629"/>
        <v>Retained</v>
      </c>
    </row>
    <row r="5746" spans="1:21" x14ac:dyDescent="0.3">
      <c r="A5746">
        <v>5745</v>
      </c>
      <c r="B5746">
        <v>15776850</v>
      </c>
      <c r="C5746" t="s">
        <v>235</v>
      </c>
      <c r="D5746">
        <v>749</v>
      </c>
      <c r="E5746" t="str">
        <f t="shared" si="623"/>
        <v>Low Risk</v>
      </c>
      <c r="F5746" t="s">
        <v>18</v>
      </c>
      <c r="G5746" t="s">
        <v>16</v>
      </c>
      <c r="H5746">
        <v>43</v>
      </c>
      <c r="I5746" t="str">
        <f t="shared" si="624"/>
        <v>Middle Age</v>
      </c>
      <c r="J5746">
        <v>1</v>
      </c>
      <c r="K5746" t="str">
        <f t="shared" si="625"/>
        <v>New</v>
      </c>
      <c r="L5746">
        <v>124209.02</v>
      </c>
      <c r="M5746">
        <v>1</v>
      </c>
      <c r="N5746" t="str">
        <f t="shared" si="626"/>
        <v>Basic</v>
      </c>
      <c r="O5746">
        <v>1</v>
      </c>
      <c r="P5746">
        <v>1</v>
      </c>
      <c r="Q5746">
        <v>167179.48000000001</v>
      </c>
      <c r="R5746" t="str">
        <f t="shared" si="627"/>
        <v>Medium Value</v>
      </c>
      <c r="S5746" t="str">
        <f t="shared" si="628"/>
        <v>High</v>
      </c>
      <c r="T5746">
        <v>0</v>
      </c>
      <c r="U5746" t="str">
        <f t="shared" si="629"/>
        <v>Retained</v>
      </c>
    </row>
    <row r="5747" spans="1:21" x14ac:dyDescent="0.3">
      <c r="A5747">
        <v>5746</v>
      </c>
      <c r="B5747">
        <v>15623649</v>
      </c>
      <c r="C5747" t="s">
        <v>2225</v>
      </c>
      <c r="D5747">
        <v>629</v>
      </c>
      <c r="E5747" t="str">
        <f t="shared" si="623"/>
        <v>Medium Risk</v>
      </c>
      <c r="F5747" t="s">
        <v>18</v>
      </c>
      <c r="G5747" t="s">
        <v>23</v>
      </c>
      <c r="H5747">
        <v>32</v>
      </c>
      <c r="I5747" t="str">
        <f t="shared" si="624"/>
        <v>Middle Age</v>
      </c>
      <c r="J5747">
        <v>3</v>
      </c>
      <c r="K5747" t="str">
        <f t="shared" si="625"/>
        <v>Established</v>
      </c>
      <c r="L5747">
        <v>0</v>
      </c>
      <c r="M5747">
        <v>2</v>
      </c>
      <c r="N5747" t="str">
        <f t="shared" si="626"/>
        <v>Standard</v>
      </c>
      <c r="O5747">
        <v>1</v>
      </c>
      <c r="P5747">
        <v>1</v>
      </c>
      <c r="Q5747">
        <v>15404.64</v>
      </c>
      <c r="R5747" t="str">
        <f t="shared" si="627"/>
        <v>Low value</v>
      </c>
      <c r="S5747" t="str">
        <f t="shared" si="628"/>
        <v>Low</v>
      </c>
      <c r="T5747">
        <v>0</v>
      </c>
      <c r="U5747" t="str">
        <f t="shared" si="629"/>
        <v>Retained</v>
      </c>
    </row>
    <row r="5748" spans="1:21" x14ac:dyDescent="0.3">
      <c r="A5748">
        <v>5747</v>
      </c>
      <c r="B5748">
        <v>15751131</v>
      </c>
      <c r="C5748" t="s">
        <v>512</v>
      </c>
      <c r="D5748">
        <v>836</v>
      </c>
      <c r="E5748" t="str">
        <f t="shared" si="623"/>
        <v>Low Risk</v>
      </c>
      <c r="F5748" t="s">
        <v>18</v>
      </c>
      <c r="G5748" t="s">
        <v>16</v>
      </c>
      <c r="H5748">
        <v>41</v>
      </c>
      <c r="I5748" t="str">
        <f t="shared" si="624"/>
        <v>Middle Age</v>
      </c>
      <c r="J5748">
        <v>7</v>
      </c>
      <c r="K5748" t="str">
        <f t="shared" si="625"/>
        <v>Loyal</v>
      </c>
      <c r="L5748">
        <v>150302.84</v>
      </c>
      <c r="M5748">
        <v>1</v>
      </c>
      <c r="N5748" t="str">
        <f t="shared" si="626"/>
        <v>Basic</v>
      </c>
      <c r="O5748">
        <v>1</v>
      </c>
      <c r="P5748">
        <v>1</v>
      </c>
      <c r="Q5748">
        <v>156036.19</v>
      </c>
      <c r="R5748" t="str">
        <f t="shared" si="627"/>
        <v>Medium Value</v>
      </c>
      <c r="S5748" t="str">
        <f t="shared" si="628"/>
        <v>High</v>
      </c>
      <c r="T5748">
        <v>0</v>
      </c>
      <c r="U5748" t="str">
        <f t="shared" si="629"/>
        <v>Retained</v>
      </c>
    </row>
    <row r="5749" spans="1:21" x14ac:dyDescent="0.3">
      <c r="A5749">
        <v>5748</v>
      </c>
      <c r="B5749">
        <v>15688128</v>
      </c>
      <c r="C5749" t="s">
        <v>517</v>
      </c>
      <c r="D5749">
        <v>542</v>
      </c>
      <c r="E5749" t="str">
        <f t="shared" si="623"/>
        <v>Medium Risk</v>
      </c>
      <c r="F5749" t="s">
        <v>18</v>
      </c>
      <c r="G5749" t="s">
        <v>23</v>
      </c>
      <c r="H5749">
        <v>34</v>
      </c>
      <c r="I5749" t="str">
        <f t="shared" si="624"/>
        <v>Middle Age</v>
      </c>
      <c r="J5749">
        <v>8</v>
      </c>
      <c r="K5749" t="str">
        <f t="shared" si="625"/>
        <v>Loyal</v>
      </c>
      <c r="L5749">
        <v>108653.93</v>
      </c>
      <c r="M5749">
        <v>1</v>
      </c>
      <c r="N5749" t="str">
        <f t="shared" si="626"/>
        <v>Basic</v>
      </c>
      <c r="O5749">
        <v>0</v>
      </c>
      <c r="P5749">
        <v>1</v>
      </c>
      <c r="Q5749">
        <v>144725.14000000001</v>
      </c>
      <c r="R5749" t="str">
        <f t="shared" si="627"/>
        <v>Medium Value</v>
      </c>
      <c r="S5749" t="str">
        <f t="shared" si="628"/>
        <v>High</v>
      </c>
      <c r="T5749">
        <v>0</v>
      </c>
      <c r="U5749" t="str">
        <f t="shared" si="629"/>
        <v>Retained</v>
      </c>
    </row>
    <row r="5750" spans="1:21" x14ac:dyDescent="0.3">
      <c r="A5750">
        <v>5749</v>
      </c>
      <c r="B5750">
        <v>15678412</v>
      </c>
      <c r="C5750" t="s">
        <v>496</v>
      </c>
      <c r="D5750">
        <v>645</v>
      </c>
      <c r="E5750" t="str">
        <f t="shared" si="623"/>
        <v>Medium Risk</v>
      </c>
      <c r="F5750" t="s">
        <v>15</v>
      </c>
      <c r="G5750" t="s">
        <v>16</v>
      </c>
      <c r="H5750">
        <v>45</v>
      </c>
      <c r="I5750" t="str">
        <f t="shared" si="624"/>
        <v>Middle Age</v>
      </c>
      <c r="J5750">
        <v>8</v>
      </c>
      <c r="K5750" t="str">
        <f t="shared" si="625"/>
        <v>Loyal</v>
      </c>
      <c r="L5750">
        <v>85325.93</v>
      </c>
      <c r="M5750">
        <v>1</v>
      </c>
      <c r="N5750" t="str">
        <f t="shared" si="626"/>
        <v>Basic</v>
      </c>
      <c r="O5750">
        <v>0</v>
      </c>
      <c r="P5750">
        <v>0</v>
      </c>
      <c r="Q5750">
        <v>22558.74</v>
      </c>
      <c r="R5750" t="str">
        <f t="shared" si="627"/>
        <v>Low value</v>
      </c>
      <c r="S5750" t="str">
        <f t="shared" si="628"/>
        <v>Low</v>
      </c>
      <c r="T5750">
        <v>0</v>
      </c>
      <c r="U5750" t="str">
        <f t="shared" si="629"/>
        <v>Retained</v>
      </c>
    </row>
    <row r="5751" spans="1:21" x14ac:dyDescent="0.3">
      <c r="A5751">
        <v>5750</v>
      </c>
      <c r="B5751">
        <v>15770291</v>
      </c>
      <c r="C5751" t="s">
        <v>1550</v>
      </c>
      <c r="D5751">
        <v>844</v>
      </c>
      <c r="E5751" t="str">
        <f t="shared" si="623"/>
        <v>Low Risk</v>
      </c>
      <c r="F5751" t="s">
        <v>15</v>
      </c>
      <c r="G5751" t="s">
        <v>16</v>
      </c>
      <c r="H5751">
        <v>29</v>
      </c>
      <c r="I5751" t="str">
        <f t="shared" si="624"/>
        <v>Adolescence</v>
      </c>
      <c r="J5751">
        <v>8</v>
      </c>
      <c r="K5751" t="str">
        <f t="shared" si="625"/>
        <v>Loyal</v>
      </c>
      <c r="L5751">
        <v>0</v>
      </c>
      <c r="M5751">
        <v>2</v>
      </c>
      <c r="N5751" t="str">
        <f t="shared" si="626"/>
        <v>Standard</v>
      </c>
      <c r="O5751">
        <v>0</v>
      </c>
      <c r="P5751">
        <v>0</v>
      </c>
      <c r="Q5751">
        <v>147342.03</v>
      </c>
      <c r="R5751" t="str">
        <f t="shared" si="627"/>
        <v>High Value</v>
      </c>
      <c r="S5751" t="str">
        <f t="shared" si="628"/>
        <v>High</v>
      </c>
      <c r="T5751">
        <v>0</v>
      </c>
      <c r="U5751" t="str">
        <f t="shared" si="629"/>
        <v>Retained</v>
      </c>
    </row>
    <row r="5752" spans="1:21" x14ac:dyDescent="0.3">
      <c r="A5752">
        <v>5751</v>
      </c>
      <c r="B5752">
        <v>15583392</v>
      </c>
      <c r="C5752" t="s">
        <v>1430</v>
      </c>
      <c r="D5752">
        <v>747</v>
      </c>
      <c r="E5752" t="str">
        <f t="shared" si="623"/>
        <v>Low Risk</v>
      </c>
      <c r="F5752" t="s">
        <v>26</v>
      </c>
      <c r="G5752" t="s">
        <v>23</v>
      </c>
      <c r="H5752">
        <v>37</v>
      </c>
      <c r="I5752" t="str">
        <f t="shared" si="624"/>
        <v>Middle Age</v>
      </c>
      <c r="J5752">
        <v>9</v>
      </c>
      <c r="K5752" t="str">
        <f t="shared" si="625"/>
        <v>Very Loyal</v>
      </c>
      <c r="L5752">
        <v>135776.35999999999</v>
      </c>
      <c r="M5752">
        <v>3</v>
      </c>
      <c r="N5752" t="str">
        <f t="shared" si="626"/>
        <v>Premium</v>
      </c>
      <c r="O5752">
        <v>1</v>
      </c>
      <c r="P5752">
        <v>0</v>
      </c>
      <c r="Q5752">
        <v>85470.45</v>
      </c>
      <c r="R5752" t="str">
        <f t="shared" si="627"/>
        <v>Medium Value</v>
      </c>
      <c r="S5752" t="str">
        <f t="shared" si="628"/>
        <v>Medium</v>
      </c>
      <c r="T5752">
        <v>1</v>
      </c>
      <c r="U5752" t="str">
        <f t="shared" si="629"/>
        <v>Churned</v>
      </c>
    </row>
    <row r="5753" spans="1:21" x14ac:dyDescent="0.3">
      <c r="A5753">
        <v>5752</v>
      </c>
      <c r="B5753">
        <v>15690731</v>
      </c>
      <c r="C5753" t="s">
        <v>2226</v>
      </c>
      <c r="D5753">
        <v>645</v>
      </c>
      <c r="E5753" t="str">
        <f t="shared" si="623"/>
        <v>Medium Risk</v>
      </c>
      <c r="F5753" t="s">
        <v>15</v>
      </c>
      <c r="G5753" t="s">
        <v>23</v>
      </c>
      <c r="H5753">
        <v>40</v>
      </c>
      <c r="I5753" t="str">
        <f t="shared" si="624"/>
        <v>Middle Age</v>
      </c>
      <c r="J5753">
        <v>6</v>
      </c>
      <c r="K5753" t="str">
        <f t="shared" si="625"/>
        <v>Loyal</v>
      </c>
      <c r="L5753">
        <v>131411.24</v>
      </c>
      <c r="M5753">
        <v>1</v>
      </c>
      <c r="N5753" t="str">
        <f t="shared" si="626"/>
        <v>Basic</v>
      </c>
      <c r="O5753">
        <v>1</v>
      </c>
      <c r="P5753">
        <v>1</v>
      </c>
      <c r="Q5753">
        <v>194656.11</v>
      </c>
      <c r="R5753" t="str">
        <f t="shared" si="627"/>
        <v>Medium Value</v>
      </c>
      <c r="S5753" t="str">
        <f t="shared" si="628"/>
        <v>High</v>
      </c>
      <c r="T5753">
        <v>0</v>
      </c>
      <c r="U5753" t="str">
        <f t="shared" si="629"/>
        <v>Retained</v>
      </c>
    </row>
    <row r="5754" spans="1:21" x14ac:dyDescent="0.3">
      <c r="A5754">
        <v>5753</v>
      </c>
      <c r="B5754">
        <v>15697948</v>
      </c>
      <c r="C5754" t="s">
        <v>36</v>
      </c>
      <c r="D5754">
        <v>752</v>
      </c>
      <c r="E5754" t="str">
        <f t="shared" si="623"/>
        <v>Low Risk</v>
      </c>
      <c r="F5754" t="s">
        <v>18</v>
      </c>
      <c r="G5754" t="s">
        <v>16</v>
      </c>
      <c r="H5754">
        <v>36</v>
      </c>
      <c r="I5754" t="str">
        <f t="shared" si="624"/>
        <v>Middle Age</v>
      </c>
      <c r="J5754">
        <v>3</v>
      </c>
      <c r="K5754" t="str">
        <f t="shared" si="625"/>
        <v>Established</v>
      </c>
      <c r="L5754">
        <v>0</v>
      </c>
      <c r="M5754">
        <v>2</v>
      </c>
      <c r="N5754" t="str">
        <f t="shared" si="626"/>
        <v>Standard</v>
      </c>
      <c r="O5754">
        <v>1</v>
      </c>
      <c r="P5754">
        <v>1</v>
      </c>
      <c r="Q5754">
        <v>48505.1</v>
      </c>
      <c r="R5754" t="str">
        <f t="shared" si="627"/>
        <v>Low value</v>
      </c>
      <c r="S5754" t="str">
        <f t="shared" si="628"/>
        <v>Low</v>
      </c>
      <c r="T5754">
        <v>0</v>
      </c>
      <c r="U5754" t="str">
        <f t="shared" si="629"/>
        <v>Retained</v>
      </c>
    </row>
    <row r="5755" spans="1:21" x14ac:dyDescent="0.3">
      <c r="A5755">
        <v>5754</v>
      </c>
      <c r="B5755">
        <v>15608328</v>
      </c>
      <c r="C5755" t="s">
        <v>341</v>
      </c>
      <c r="D5755">
        <v>760</v>
      </c>
      <c r="E5755" t="str">
        <f t="shared" si="623"/>
        <v>Low Risk</v>
      </c>
      <c r="F5755" t="s">
        <v>18</v>
      </c>
      <c r="G5755" t="s">
        <v>16</v>
      </c>
      <c r="H5755">
        <v>41</v>
      </c>
      <c r="I5755" t="str">
        <f t="shared" si="624"/>
        <v>Middle Age</v>
      </c>
      <c r="J5755">
        <v>6</v>
      </c>
      <c r="K5755" t="str">
        <f t="shared" si="625"/>
        <v>Loyal</v>
      </c>
      <c r="L5755">
        <v>0</v>
      </c>
      <c r="M5755">
        <v>2</v>
      </c>
      <c r="N5755" t="str">
        <f t="shared" si="626"/>
        <v>Standard</v>
      </c>
      <c r="O5755">
        <v>0</v>
      </c>
      <c r="P5755">
        <v>0</v>
      </c>
      <c r="Q5755">
        <v>101491.23</v>
      </c>
      <c r="R5755" t="str">
        <f t="shared" si="627"/>
        <v>High Value</v>
      </c>
      <c r="S5755" t="str">
        <f t="shared" si="628"/>
        <v>High</v>
      </c>
      <c r="T5755">
        <v>0</v>
      </c>
      <c r="U5755" t="str">
        <f t="shared" si="629"/>
        <v>Retained</v>
      </c>
    </row>
    <row r="5756" spans="1:21" x14ac:dyDescent="0.3">
      <c r="A5756">
        <v>5755</v>
      </c>
      <c r="B5756">
        <v>15766378</v>
      </c>
      <c r="C5756" t="s">
        <v>1503</v>
      </c>
      <c r="D5756">
        <v>714</v>
      </c>
      <c r="E5756" t="str">
        <f t="shared" si="623"/>
        <v>Low Risk</v>
      </c>
      <c r="F5756" t="s">
        <v>26</v>
      </c>
      <c r="G5756" t="s">
        <v>16</v>
      </c>
      <c r="H5756">
        <v>45</v>
      </c>
      <c r="I5756" t="str">
        <f t="shared" si="624"/>
        <v>Middle Age</v>
      </c>
      <c r="J5756">
        <v>9</v>
      </c>
      <c r="K5756" t="str">
        <f t="shared" si="625"/>
        <v>Very Loyal</v>
      </c>
      <c r="L5756">
        <v>106431.97</v>
      </c>
      <c r="M5756">
        <v>2</v>
      </c>
      <c r="N5756" t="str">
        <f t="shared" si="626"/>
        <v>Standard</v>
      </c>
      <c r="O5756">
        <v>1</v>
      </c>
      <c r="P5756">
        <v>1</v>
      </c>
      <c r="Q5756">
        <v>164117.69</v>
      </c>
      <c r="R5756" t="str">
        <f t="shared" si="627"/>
        <v>High Value</v>
      </c>
      <c r="S5756" t="str">
        <f t="shared" si="628"/>
        <v>High</v>
      </c>
      <c r="T5756">
        <v>0</v>
      </c>
      <c r="U5756" t="str">
        <f t="shared" si="629"/>
        <v>Retained</v>
      </c>
    </row>
    <row r="5757" spans="1:21" x14ac:dyDescent="0.3">
      <c r="A5757">
        <v>5756</v>
      </c>
      <c r="B5757">
        <v>15600813</v>
      </c>
      <c r="C5757" t="s">
        <v>1589</v>
      </c>
      <c r="D5757">
        <v>717</v>
      </c>
      <c r="E5757" t="str">
        <f t="shared" si="623"/>
        <v>Low Risk</v>
      </c>
      <c r="F5757" t="s">
        <v>15</v>
      </c>
      <c r="G5757" t="s">
        <v>23</v>
      </c>
      <c r="H5757">
        <v>50</v>
      </c>
      <c r="I5757" t="str">
        <f t="shared" si="624"/>
        <v>Middle Age</v>
      </c>
      <c r="J5757">
        <v>9</v>
      </c>
      <c r="K5757" t="str">
        <f t="shared" si="625"/>
        <v>Very Loyal</v>
      </c>
      <c r="L5757">
        <v>90305.76</v>
      </c>
      <c r="M5757">
        <v>1</v>
      </c>
      <c r="N5757" t="str">
        <f t="shared" si="626"/>
        <v>Basic</v>
      </c>
      <c r="O5757">
        <v>1</v>
      </c>
      <c r="P5757">
        <v>1</v>
      </c>
      <c r="Q5757">
        <v>124626.57</v>
      </c>
      <c r="R5757" t="str">
        <f t="shared" si="627"/>
        <v>Medium Value</v>
      </c>
      <c r="S5757" t="str">
        <f t="shared" si="628"/>
        <v>High</v>
      </c>
      <c r="T5757">
        <v>0</v>
      </c>
      <c r="U5757" t="str">
        <f t="shared" si="629"/>
        <v>Retained</v>
      </c>
    </row>
    <row r="5758" spans="1:21" x14ac:dyDescent="0.3">
      <c r="A5758">
        <v>5757</v>
      </c>
      <c r="B5758">
        <v>15706217</v>
      </c>
      <c r="C5758" t="s">
        <v>556</v>
      </c>
      <c r="D5758">
        <v>645</v>
      </c>
      <c r="E5758" t="str">
        <f t="shared" si="623"/>
        <v>Medium Risk</v>
      </c>
      <c r="F5758" t="s">
        <v>26</v>
      </c>
      <c r="G5758" t="s">
        <v>23</v>
      </c>
      <c r="H5758">
        <v>28</v>
      </c>
      <c r="I5758" t="str">
        <f t="shared" si="624"/>
        <v>Adolescence</v>
      </c>
      <c r="J5758">
        <v>7</v>
      </c>
      <c r="K5758" t="str">
        <f t="shared" si="625"/>
        <v>Loyal</v>
      </c>
      <c r="L5758">
        <v>117466.03</v>
      </c>
      <c r="M5758">
        <v>2</v>
      </c>
      <c r="N5758" t="str">
        <f t="shared" si="626"/>
        <v>Standard</v>
      </c>
      <c r="O5758">
        <v>1</v>
      </c>
      <c r="P5758">
        <v>1</v>
      </c>
      <c r="Q5758">
        <v>34490.06</v>
      </c>
      <c r="R5758" t="str">
        <f t="shared" si="627"/>
        <v>Low value</v>
      </c>
      <c r="S5758" t="str">
        <f t="shared" si="628"/>
        <v>Low</v>
      </c>
      <c r="T5758">
        <v>0</v>
      </c>
      <c r="U5758" t="str">
        <f t="shared" si="629"/>
        <v>Retained</v>
      </c>
    </row>
    <row r="5759" spans="1:21" x14ac:dyDescent="0.3">
      <c r="A5759">
        <v>5758</v>
      </c>
      <c r="B5759">
        <v>15601417</v>
      </c>
      <c r="C5759" t="s">
        <v>125</v>
      </c>
      <c r="D5759">
        <v>681</v>
      </c>
      <c r="E5759" t="str">
        <f t="shared" si="623"/>
        <v>Medium Risk</v>
      </c>
      <c r="F5759" t="s">
        <v>15</v>
      </c>
      <c r="G5759" t="s">
        <v>23</v>
      </c>
      <c r="H5759">
        <v>32</v>
      </c>
      <c r="I5759" t="str">
        <f t="shared" si="624"/>
        <v>Middle Age</v>
      </c>
      <c r="J5759">
        <v>3</v>
      </c>
      <c r="K5759" t="str">
        <f t="shared" si="625"/>
        <v>Established</v>
      </c>
      <c r="L5759">
        <v>148884.47</v>
      </c>
      <c r="M5759">
        <v>2</v>
      </c>
      <c r="N5759" t="str">
        <f t="shared" si="626"/>
        <v>Standard</v>
      </c>
      <c r="O5759">
        <v>1</v>
      </c>
      <c r="P5759">
        <v>1</v>
      </c>
      <c r="Q5759">
        <v>90967.37</v>
      </c>
      <c r="R5759" t="str">
        <f t="shared" si="627"/>
        <v>Medium Value</v>
      </c>
      <c r="S5759" t="str">
        <f t="shared" si="628"/>
        <v>Medium</v>
      </c>
      <c r="T5759">
        <v>0</v>
      </c>
      <c r="U5759" t="str">
        <f t="shared" si="629"/>
        <v>Retained</v>
      </c>
    </row>
    <row r="5760" spans="1:21" x14ac:dyDescent="0.3">
      <c r="A5760">
        <v>5759</v>
      </c>
      <c r="B5760">
        <v>15610972</v>
      </c>
      <c r="C5760" t="s">
        <v>199</v>
      </c>
      <c r="D5760">
        <v>681</v>
      </c>
      <c r="E5760" t="str">
        <f t="shared" si="623"/>
        <v>Medium Risk</v>
      </c>
      <c r="F5760" t="s">
        <v>26</v>
      </c>
      <c r="G5760" t="s">
        <v>16</v>
      </c>
      <c r="H5760">
        <v>44</v>
      </c>
      <c r="I5760" t="str">
        <f t="shared" si="624"/>
        <v>Middle Age</v>
      </c>
      <c r="J5760">
        <v>4</v>
      </c>
      <c r="K5760" t="str">
        <f t="shared" si="625"/>
        <v>Established</v>
      </c>
      <c r="L5760">
        <v>91115.76</v>
      </c>
      <c r="M5760">
        <v>2</v>
      </c>
      <c r="N5760" t="str">
        <f t="shared" si="626"/>
        <v>Standard</v>
      </c>
      <c r="O5760">
        <v>0</v>
      </c>
      <c r="P5760">
        <v>0</v>
      </c>
      <c r="Q5760">
        <v>24208.84</v>
      </c>
      <c r="R5760" t="str">
        <f t="shared" si="627"/>
        <v>Low value</v>
      </c>
      <c r="S5760" t="str">
        <f t="shared" si="628"/>
        <v>Low</v>
      </c>
      <c r="T5760">
        <v>1</v>
      </c>
      <c r="U5760" t="str">
        <f t="shared" si="629"/>
        <v>Churned</v>
      </c>
    </row>
    <row r="5761" spans="1:21" x14ac:dyDescent="0.3">
      <c r="A5761">
        <v>5760</v>
      </c>
      <c r="B5761">
        <v>15674620</v>
      </c>
      <c r="C5761" t="s">
        <v>2227</v>
      </c>
      <c r="D5761">
        <v>679</v>
      </c>
      <c r="E5761" t="str">
        <f t="shared" si="623"/>
        <v>Medium Risk</v>
      </c>
      <c r="F5761" t="s">
        <v>26</v>
      </c>
      <c r="G5761" t="s">
        <v>16</v>
      </c>
      <c r="H5761">
        <v>37</v>
      </c>
      <c r="I5761" t="str">
        <f t="shared" si="624"/>
        <v>Middle Age</v>
      </c>
      <c r="J5761">
        <v>8</v>
      </c>
      <c r="K5761" t="str">
        <f t="shared" si="625"/>
        <v>Loyal</v>
      </c>
      <c r="L5761">
        <v>77373.87</v>
      </c>
      <c r="M5761">
        <v>2</v>
      </c>
      <c r="N5761" t="str">
        <f t="shared" si="626"/>
        <v>Standard</v>
      </c>
      <c r="O5761">
        <v>0</v>
      </c>
      <c r="P5761">
        <v>1</v>
      </c>
      <c r="Q5761">
        <v>174873.09</v>
      </c>
      <c r="R5761" t="str">
        <f t="shared" si="627"/>
        <v>High Value</v>
      </c>
      <c r="S5761" t="str">
        <f t="shared" si="628"/>
        <v>High</v>
      </c>
      <c r="T5761">
        <v>0</v>
      </c>
      <c r="U5761" t="str">
        <f t="shared" si="629"/>
        <v>Retained</v>
      </c>
    </row>
    <row r="5762" spans="1:21" x14ac:dyDescent="0.3">
      <c r="A5762">
        <v>5761</v>
      </c>
      <c r="B5762">
        <v>15785350</v>
      </c>
      <c r="C5762" t="s">
        <v>2228</v>
      </c>
      <c r="D5762">
        <v>528</v>
      </c>
      <c r="E5762" t="str">
        <f t="shared" si="623"/>
        <v>Medium Risk</v>
      </c>
      <c r="F5762" t="s">
        <v>18</v>
      </c>
      <c r="G5762" t="s">
        <v>23</v>
      </c>
      <c r="H5762">
        <v>23</v>
      </c>
      <c r="I5762" t="str">
        <f t="shared" si="624"/>
        <v>Adolescence</v>
      </c>
      <c r="J5762">
        <v>7</v>
      </c>
      <c r="K5762" t="str">
        <f t="shared" si="625"/>
        <v>Loyal</v>
      </c>
      <c r="L5762">
        <v>104744.89</v>
      </c>
      <c r="M5762">
        <v>1</v>
      </c>
      <c r="N5762" t="str">
        <f t="shared" si="626"/>
        <v>Basic</v>
      </c>
      <c r="O5762">
        <v>1</v>
      </c>
      <c r="P5762">
        <v>0</v>
      </c>
      <c r="Q5762">
        <v>170262.97</v>
      </c>
      <c r="R5762" t="str">
        <f t="shared" si="627"/>
        <v>Medium Value</v>
      </c>
      <c r="S5762" t="str">
        <f t="shared" si="628"/>
        <v>High</v>
      </c>
      <c r="T5762">
        <v>0</v>
      </c>
      <c r="U5762" t="str">
        <f t="shared" si="629"/>
        <v>Retained</v>
      </c>
    </row>
    <row r="5763" spans="1:21" x14ac:dyDescent="0.3">
      <c r="A5763">
        <v>5762</v>
      </c>
      <c r="B5763">
        <v>15749119</v>
      </c>
      <c r="C5763" t="s">
        <v>2229</v>
      </c>
      <c r="D5763">
        <v>710</v>
      </c>
      <c r="E5763" t="str">
        <f t="shared" ref="E5763:E5826" si="630">IF(D5763 &lt; 500, "High Risk", IF(D5763 &lt; 700, "Medium Risk", "Low Risk"))</f>
        <v>Low Risk</v>
      </c>
      <c r="F5763" t="s">
        <v>15</v>
      </c>
      <c r="G5763" t="s">
        <v>16</v>
      </c>
      <c r="H5763">
        <v>31</v>
      </c>
      <c r="I5763" t="str">
        <f t="shared" ref="I5763:I5826" si="631">IF(H5763 &lt; 30, "Adolescence", IF(H5763 &lt;= 50, "Middle Age", "Old"))</f>
        <v>Middle Age</v>
      </c>
      <c r="J5763">
        <v>3</v>
      </c>
      <c r="K5763" t="str">
        <f t="shared" ref="K5763:K5826" si="632">IF(J5763 &lt;= 2, "New", IF(J5763 &lt;= 5, "Established", IF(J5763 &lt;= 8, "Loyal", "Very Loyal")))</f>
        <v>Established</v>
      </c>
      <c r="L5763">
        <v>0</v>
      </c>
      <c r="M5763">
        <v>2</v>
      </c>
      <c r="N5763" t="str">
        <f t="shared" ref="N5763:N5826" si="633">IF(M5763 =1, "Basic", IF(M5763 = 2, "Standard", IF(M5763 &gt;=3, "Premium", "Unknown")))</f>
        <v>Standard</v>
      </c>
      <c r="O5763">
        <v>1</v>
      </c>
      <c r="P5763">
        <v>1</v>
      </c>
      <c r="Q5763">
        <v>112289.06</v>
      </c>
      <c r="R5763" t="str">
        <f t="shared" ref="R5763:R5826" si="634">IF(Q5763 &gt; 100000, IF(M5763 &gt;=2, "High Value", "Medium Value"), IF(Q5763 &gt; 50000, "Medium Value", "Low value"))</f>
        <v>High Value</v>
      </c>
      <c r="S5763" t="str">
        <f t="shared" ref="S5763:S5826" si="635">IF(Q5763 &lt; 50000, "Low", IF(Q5763 &lt; 100000, "Medium", "High"))</f>
        <v>High</v>
      </c>
      <c r="T5763">
        <v>0</v>
      </c>
      <c r="U5763" t="str">
        <f t="shared" ref="U5763:U5826" si="636">IF(T5763 = 1, "Churned", "Retained")</f>
        <v>Retained</v>
      </c>
    </row>
    <row r="5764" spans="1:21" x14ac:dyDescent="0.3">
      <c r="A5764">
        <v>5763</v>
      </c>
      <c r="B5764">
        <v>15756535</v>
      </c>
      <c r="C5764" t="s">
        <v>86</v>
      </c>
      <c r="D5764">
        <v>733</v>
      </c>
      <c r="E5764" t="str">
        <f t="shared" si="630"/>
        <v>Low Risk</v>
      </c>
      <c r="F5764" t="s">
        <v>26</v>
      </c>
      <c r="G5764" t="s">
        <v>23</v>
      </c>
      <c r="H5764">
        <v>39</v>
      </c>
      <c r="I5764" t="str">
        <f t="shared" si="631"/>
        <v>Middle Age</v>
      </c>
      <c r="J5764">
        <v>5</v>
      </c>
      <c r="K5764" t="str">
        <f t="shared" si="632"/>
        <v>Established</v>
      </c>
      <c r="L5764">
        <v>91538.51</v>
      </c>
      <c r="M5764">
        <v>1</v>
      </c>
      <c r="N5764" t="str">
        <f t="shared" si="633"/>
        <v>Basic</v>
      </c>
      <c r="O5764">
        <v>1</v>
      </c>
      <c r="P5764">
        <v>1</v>
      </c>
      <c r="Q5764">
        <v>93783</v>
      </c>
      <c r="R5764" t="str">
        <f t="shared" si="634"/>
        <v>Medium Value</v>
      </c>
      <c r="S5764" t="str">
        <f t="shared" si="635"/>
        <v>Medium</v>
      </c>
      <c r="T5764">
        <v>0</v>
      </c>
      <c r="U5764" t="str">
        <f t="shared" si="636"/>
        <v>Retained</v>
      </c>
    </row>
    <row r="5765" spans="1:21" x14ac:dyDescent="0.3">
      <c r="A5765">
        <v>5764</v>
      </c>
      <c r="B5765">
        <v>15700965</v>
      </c>
      <c r="C5765" t="s">
        <v>582</v>
      </c>
      <c r="D5765">
        <v>724</v>
      </c>
      <c r="E5765" t="str">
        <f t="shared" si="630"/>
        <v>Low Risk</v>
      </c>
      <c r="F5765" t="s">
        <v>15</v>
      </c>
      <c r="G5765" t="s">
        <v>16</v>
      </c>
      <c r="H5765">
        <v>32</v>
      </c>
      <c r="I5765" t="str">
        <f t="shared" si="631"/>
        <v>Middle Age</v>
      </c>
      <c r="J5765">
        <v>6</v>
      </c>
      <c r="K5765" t="str">
        <f t="shared" si="632"/>
        <v>Loyal</v>
      </c>
      <c r="L5765">
        <v>0</v>
      </c>
      <c r="M5765">
        <v>2</v>
      </c>
      <c r="N5765" t="str">
        <f t="shared" si="633"/>
        <v>Standard</v>
      </c>
      <c r="O5765">
        <v>1</v>
      </c>
      <c r="P5765">
        <v>1</v>
      </c>
      <c r="Q5765">
        <v>150026.79</v>
      </c>
      <c r="R5765" t="str">
        <f t="shared" si="634"/>
        <v>High Value</v>
      </c>
      <c r="S5765" t="str">
        <f t="shared" si="635"/>
        <v>High</v>
      </c>
      <c r="T5765">
        <v>0</v>
      </c>
      <c r="U5765" t="str">
        <f t="shared" si="636"/>
        <v>Retained</v>
      </c>
    </row>
    <row r="5766" spans="1:21" x14ac:dyDescent="0.3">
      <c r="A5766">
        <v>5765</v>
      </c>
      <c r="B5766">
        <v>15791851</v>
      </c>
      <c r="C5766" t="s">
        <v>2230</v>
      </c>
      <c r="D5766">
        <v>726</v>
      </c>
      <c r="E5766" t="str">
        <f t="shared" si="630"/>
        <v>Low Risk</v>
      </c>
      <c r="F5766" t="s">
        <v>15</v>
      </c>
      <c r="G5766" t="s">
        <v>16</v>
      </c>
      <c r="H5766">
        <v>34</v>
      </c>
      <c r="I5766" t="str">
        <f t="shared" si="631"/>
        <v>Middle Age</v>
      </c>
      <c r="J5766">
        <v>0</v>
      </c>
      <c r="K5766" t="str">
        <f t="shared" si="632"/>
        <v>New</v>
      </c>
      <c r="L5766">
        <v>185734.75</v>
      </c>
      <c r="M5766">
        <v>1</v>
      </c>
      <c r="N5766" t="str">
        <f t="shared" si="633"/>
        <v>Basic</v>
      </c>
      <c r="O5766">
        <v>1</v>
      </c>
      <c r="P5766">
        <v>1</v>
      </c>
      <c r="Q5766">
        <v>102036.82</v>
      </c>
      <c r="R5766" t="str">
        <f t="shared" si="634"/>
        <v>Medium Value</v>
      </c>
      <c r="S5766" t="str">
        <f t="shared" si="635"/>
        <v>High</v>
      </c>
      <c r="T5766">
        <v>0</v>
      </c>
      <c r="U5766" t="str">
        <f t="shared" si="636"/>
        <v>Retained</v>
      </c>
    </row>
    <row r="5767" spans="1:21" x14ac:dyDescent="0.3">
      <c r="A5767">
        <v>5766</v>
      </c>
      <c r="B5767">
        <v>15717156</v>
      </c>
      <c r="C5767" t="s">
        <v>2044</v>
      </c>
      <c r="D5767">
        <v>520</v>
      </c>
      <c r="E5767" t="str">
        <f t="shared" si="630"/>
        <v>Medium Risk</v>
      </c>
      <c r="F5767" t="s">
        <v>15</v>
      </c>
      <c r="G5767" t="s">
        <v>23</v>
      </c>
      <c r="H5767">
        <v>30</v>
      </c>
      <c r="I5767" t="str">
        <f t="shared" si="631"/>
        <v>Middle Age</v>
      </c>
      <c r="J5767">
        <v>3</v>
      </c>
      <c r="K5767" t="str">
        <f t="shared" si="632"/>
        <v>Established</v>
      </c>
      <c r="L5767">
        <v>143396.54</v>
      </c>
      <c r="M5767">
        <v>2</v>
      </c>
      <c r="N5767" t="str">
        <f t="shared" si="633"/>
        <v>Standard</v>
      </c>
      <c r="O5767">
        <v>1</v>
      </c>
      <c r="P5767">
        <v>1</v>
      </c>
      <c r="Q5767">
        <v>898.51</v>
      </c>
      <c r="R5767" t="str">
        <f t="shared" si="634"/>
        <v>Low value</v>
      </c>
      <c r="S5767" t="str">
        <f t="shared" si="635"/>
        <v>Low</v>
      </c>
      <c r="T5767">
        <v>0</v>
      </c>
      <c r="U5767" t="str">
        <f t="shared" si="636"/>
        <v>Retained</v>
      </c>
    </row>
    <row r="5768" spans="1:21" x14ac:dyDescent="0.3">
      <c r="A5768">
        <v>5767</v>
      </c>
      <c r="B5768">
        <v>15740846</v>
      </c>
      <c r="C5768" t="s">
        <v>171</v>
      </c>
      <c r="D5768">
        <v>556</v>
      </c>
      <c r="E5768" t="str">
        <f t="shared" si="630"/>
        <v>Medium Risk</v>
      </c>
      <c r="F5768" t="s">
        <v>15</v>
      </c>
      <c r="G5768" t="s">
        <v>23</v>
      </c>
      <c r="H5768">
        <v>40</v>
      </c>
      <c r="I5768" t="str">
        <f t="shared" si="631"/>
        <v>Middle Age</v>
      </c>
      <c r="J5768">
        <v>5</v>
      </c>
      <c r="K5768" t="str">
        <f t="shared" si="632"/>
        <v>Established</v>
      </c>
      <c r="L5768">
        <v>125909.85</v>
      </c>
      <c r="M5768">
        <v>1</v>
      </c>
      <c r="N5768" t="str">
        <f t="shared" si="633"/>
        <v>Basic</v>
      </c>
      <c r="O5768">
        <v>1</v>
      </c>
      <c r="P5768">
        <v>1</v>
      </c>
      <c r="Q5768">
        <v>95124.4</v>
      </c>
      <c r="R5768" t="str">
        <f t="shared" si="634"/>
        <v>Medium Value</v>
      </c>
      <c r="S5768" t="str">
        <f t="shared" si="635"/>
        <v>Medium</v>
      </c>
      <c r="T5768">
        <v>0</v>
      </c>
      <c r="U5768" t="str">
        <f t="shared" si="636"/>
        <v>Retained</v>
      </c>
    </row>
    <row r="5769" spans="1:21" x14ac:dyDescent="0.3">
      <c r="A5769">
        <v>5768</v>
      </c>
      <c r="B5769">
        <v>15573284</v>
      </c>
      <c r="C5769" t="s">
        <v>159</v>
      </c>
      <c r="D5769">
        <v>579</v>
      </c>
      <c r="E5769" t="str">
        <f t="shared" si="630"/>
        <v>Medium Risk</v>
      </c>
      <c r="F5769" t="s">
        <v>15</v>
      </c>
      <c r="G5769" t="s">
        <v>16</v>
      </c>
      <c r="H5769">
        <v>45</v>
      </c>
      <c r="I5769" t="str">
        <f t="shared" si="631"/>
        <v>Middle Age</v>
      </c>
      <c r="J5769">
        <v>2</v>
      </c>
      <c r="K5769" t="str">
        <f t="shared" si="632"/>
        <v>New</v>
      </c>
      <c r="L5769">
        <v>0</v>
      </c>
      <c r="M5769">
        <v>2</v>
      </c>
      <c r="N5769" t="str">
        <f t="shared" si="633"/>
        <v>Standard</v>
      </c>
      <c r="O5769">
        <v>0</v>
      </c>
      <c r="P5769">
        <v>0</v>
      </c>
      <c r="Q5769">
        <v>11514.39</v>
      </c>
      <c r="R5769" t="str">
        <f t="shared" si="634"/>
        <v>Low value</v>
      </c>
      <c r="S5769" t="str">
        <f t="shared" si="635"/>
        <v>Low</v>
      </c>
      <c r="T5769">
        <v>0</v>
      </c>
      <c r="U5769" t="str">
        <f t="shared" si="636"/>
        <v>Retained</v>
      </c>
    </row>
    <row r="5770" spans="1:21" x14ac:dyDescent="0.3">
      <c r="A5770">
        <v>5769</v>
      </c>
      <c r="B5770">
        <v>15729083</v>
      </c>
      <c r="C5770" t="s">
        <v>2068</v>
      </c>
      <c r="D5770">
        <v>674</v>
      </c>
      <c r="E5770" t="str">
        <f t="shared" si="630"/>
        <v>Medium Risk</v>
      </c>
      <c r="F5770" t="s">
        <v>15</v>
      </c>
      <c r="G5770" t="s">
        <v>23</v>
      </c>
      <c r="H5770">
        <v>36</v>
      </c>
      <c r="I5770" t="str">
        <f t="shared" si="631"/>
        <v>Middle Age</v>
      </c>
      <c r="J5770">
        <v>2</v>
      </c>
      <c r="K5770" t="str">
        <f t="shared" si="632"/>
        <v>New</v>
      </c>
      <c r="L5770">
        <v>154525.70000000001</v>
      </c>
      <c r="M5770">
        <v>1</v>
      </c>
      <c r="N5770" t="str">
        <f t="shared" si="633"/>
        <v>Basic</v>
      </c>
      <c r="O5770">
        <v>0</v>
      </c>
      <c r="P5770">
        <v>1</v>
      </c>
      <c r="Q5770">
        <v>27468.720000000001</v>
      </c>
      <c r="R5770" t="str">
        <f t="shared" si="634"/>
        <v>Low value</v>
      </c>
      <c r="S5770" t="str">
        <f t="shared" si="635"/>
        <v>Low</v>
      </c>
      <c r="T5770">
        <v>0</v>
      </c>
      <c r="U5770" t="str">
        <f t="shared" si="636"/>
        <v>Retained</v>
      </c>
    </row>
    <row r="5771" spans="1:21" x14ac:dyDescent="0.3">
      <c r="A5771">
        <v>5770</v>
      </c>
      <c r="B5771">
        <v>15611612</v>
      </c>
      <c r="C5771" t="s">
        <v>2231</v>
      </c>
      <c r="D5771">
        <v>570</v>
      </c>
      <c r="E5771" t="str">
        <f t="shared" si="630"/>
        <v>Medium Risk</v>
      </c>
      <c r="F5771" t="s">
        <v>15</v>
      </c>
      <c r="G5771" t="s">
        <v>16</v>
      </c>
      <c r="H5771">
        <v>29</v>
      </c>
      <c r="I5771" t="str">
        <f t="shared" si="631"/>
        <v>Adolescence</v>
      </c>
      <c r="J5771">
        <v>0</v>
      </c>
      <c r="K5771" t="str">
        <f t="shared" si="632"/>
        <v>New</v>
      </c>
      <c r="L5771">
        <v>0</v>
      </c>
      <c r="M5771">
        <v>1</v>
      </c>
      <c r="N5771" t="str">
        <f t="shared" si="633"/>
        <v>Basic</v>
      </c>
      <c r="O5771">
        <v>1</v>
      </c>
      <c r="P5771">
        <v>0</v>
      </c>
      <c r="Q5771">
        <v>37092.43</v>
      </c>
      <c r="R5771" t="str">
        <f t="shared" si="634"/>
        <v>Low value</v>
      </c>
      <c r="S5771" t="str">
        <f t="shared" si="635"/>
        <v>Low</v>
      </c>
      <c r="T5771">
        <v>0</v>
      </c>
      <c r="U5771" t="str">
        <f t="shared" si="636"/>
        <v>Retained</v>
      </c>
    </row>
    <row r="5772" spans="1:21" x14ac:dyDescent="0.3">
      <c r="A5772">
        <v>5771</v>
      </c>
      <c r="B5772">
        <v>15694381</v>
      </c>
      <c r="C5772" t="s">
        <v>659</v>
      </c>
      <c r="D5772">
        <v>631</v>
      </c>
      <c r="E5772" t="str">
        <f t="shared" si="630"/>
        <v>Medium Risk</v>
      </c>
      <c r="F5772" t="s">
        <v>15</v>
      </c>
      <c r="G5772" t="s">
        <v>23</v>
      </c>
      <c r="H5772">
        <v>51</v>
      </c>
      <c r="I5772" t="str">
        <f t="shared" si="631"/>
        <v>Old</v>
      </c>
      <c r="J5772">
        <v>8</v>
      </c>
      <c r="K5772" t="str">
        <f t="shared" si="632"/>
        <v>Loyal</v>
      </c>
      <c r="L5772">
        <v>100654.8</v>
      </c>
      <c r="M5772">
        <v>1</v>
      </c>
      <c r="N5772" t="str">
        <f t="shared" si="633"/>
        <v>Basic</v>
      </c>
      <c r="O5772">
        <v>1</v>
      </c>
      <c r="P5772">
        <v>0</v>
      </c>
      <c r="Q5772">
        <v>171587.9</v>
      </c>
      <c r="R5772" t="str">
        <f t="shared" si="634"/>
        <v>Medium Value</v>
      </c>
      <c r="S5772" t="str">
        <f t="shared" si="635"/>
        <v>High</v>
      </c>
      <c r="T5772">
        <v>0</v>
      </c>
      <c r="U5772" t="str">
        <f t="shared" si="636"/>
        <v>Retained</v>
      </c>
    </row>
    <row r="5773" spans="1:21" x14ac:dyDescent="0.3">
      <c r="A5773">
        <v>5772</v>
      </c>
      <c r="B5773">
        <v>15651737</v>
      </c>
      <c r="C5773" t="s">
        <v>2232</v>
      </c>
      <c r="D5773">
        <v>623</v>
      </c>
      <c r="E5773" t="str">
        <f t="shared" si="630"/>
        <v>Medium Risk</v>
      </c>
      <c r="F5773" t="s">
        <v>18</v>
      </c>
      <c r="G5773" t="s">
        <v>23</v>
      </c>
      <c r="H5773">
        <v>44</v>
      </c>
      <c r="I5773" t="str">
        <f t="shared" si="631"/>
        <v>Middle Age</v>
      </c>
      <c r="J5773">
        <v>1</v>
      </c>
      <c r="K5773" t="str">
        <f t="shared" si="632"/>
        <v>New</v>
      </c>
      <c r="L5773">
        <v>83325.77</v>
      </c>
      <c r="M5773">
        <v>1</v>
      </c>
      <c r="N5773" t="str">
        <f t="shared" si="633"/>
        <v>Basic</v>
      </c>
      <c r="O5773">
        <v>0</v>
      </c>
      <c r="P5773">
        <v>1</v>
      </c>
      <c r="Q5773">
        <v>80828.78</v>
      </c>
      <c r="R5773" t="str">
        <f t="shared" si="634"/>
        <v>Medium Value</v>
      </c>
      <c r="S5773" t="str">
        <f t="shared" si="635"/>
        <v>Medium</v>
      </c>
      <c r="T5773">
        <v>0</v>
      </c>
      <c r="U5773" t="str">
        <f t="shared" si="636"/>
        <v>Retained</v>
      </c>
    </row>
    <row r="5774" spans="1:21" x14ac:dyDescent="0.3">
      <c r="A5774">
        <v>5773</v>
      </c>
      <c r="B5774">
        <v>15663168</v>
      </c>
      <c r="C5774" t="s">
        <v>140</v>
      </c>
      <c r="D5774">
        <v>665</v>
      </c>
      <c r="E5774" t="str">
        <f t="shared" si="630"/>
        <v>Medium Risk</v>
      </c>
      <c r="F5774" t="s">
        <v>15</v>
      </c>
      <c r="G5774" t="s">
        <v>23</v>
      </c>
      <c r="H5774">
        <v>35</v>
      </c>
      <c r="I5774" t="str">
        <f t="shared" si="631"/>
        <v>Middle Age</v>
      </c>
      <c r="J5774">
        <v>8</v>
      </c>
      <c r="K5774" t="str">
        <f t="shared" si="632"/>
        <v>Loyal</v>
      </c>
      <c r="L5774">
        <v>110934.54</v>
      </c>
      <c r="M5774">
        <v>1</v>
      </c>
      <c r="N5774" t="str">
        <f t="shared" si="633"/>
        <v>Basic</v>
      </c>
      <c r="O5774">
        <v>1</v>
      </c>
      <c r="P5774">
        <v>0</v>
      </c>
      <c r="Q5774">
        <v>169287.99</v>
      </c>
      <c r="R5774" t="str">
        <f t="shared" si="634"/>
        <v>Medium Value</v>
      </c>
      <c r="S5774" t="str">
        <f t="shared" si="635"/>
        <v>High</v>
      </c>
      <c r="T5774">
        <v>0</v>
      </c>
      <c r="U5774" t="str">
        <f t="shared" si="636"/>
        <v>Retained</v>
      </c>
    </row>
    <row r="5775" spans="1:21" x14ac:dyDescent="0.3">
      <c r="A5775">
        <v>5774</v>
      </c>
      <c r="B5775">
        <v>15643426</v>
      </c>
      <c r="C5775" t="s">
        <v>301</v>
      </c>
      <c r="D5775">
        <v>523</v>
      </c>
      <c r="E5775" t="str">
        <f t="shared" si="630"/>
        <v>Medium Risk</v>
      </c>
      <c r="F5775" t="s">
        <v>18</v>
      </c>
      <c r="G5775" t="s">
        <v>16</v>
      </c>
      <c r="H5775">
        <v>36</v>
      </c>
      <c r="I5775" t="str">
        <f t="shared" si="631"/>
        <v>Middle Age</v>
      </c>
      <c r="J5775">
        <v>8</v>
      </c>
      <c r="K5775" t="str">
        <f t="shared" si="632"/>
        <v>Loyal</v>
      </c>
      <c r="L5775">
        <v>113680.54</v>
      </c>
      <c r="M5775">
        <v>1</v>
      </c>
      <c r="N5775" t="str">
        <f t="shared" si="633"/>
        <v>Basic</v>
      </c>
      <c r="O5775">
        <v>0</v>
      </c>
      <c r="P5775">
        <v>0</v>
      </c>
      <c r="Q5775">
        <v>13197.44</v>
      </c>
      <c r="R5775" t="str">
        <f t="shared" si="634"/>
        <v>Low value</v>
      </c>
      <c r="S5775" t="str">
        <f t="shared" si="635"/>
        <v>Low</v>
      </c>
      <c r="T5775">
        <v>0</v>
      </c>
      <c r="U5775" t="str">
        <f t="shared" si="636"/>
        <v>Retained</v>
      </c>
    </row>
    <row r="5776" spans="1:21" x14ac:dyDescent="0.3">
      <c r="A5776">
        <v>5775</v>
      </c>
      <c r="B5776">
        <v>15618245</v>
      </c>
      <c r="C5776" t="s">
        <v>1910</v>
      </c>
      <c r="D5776">
        <v>706</v>
      </c>
      <c r="E5776" t="str">
        <f t="shared" si="630"/>
        <v>Low Risk</v>
      </c>
      <c r="F5776" t="s">
        <v>26</v>
      </c>
      <c r="G5776" t="s">
        <v>23</v>
      </c>
      <c r="H5776">
        <v>31</v>
      </c>
      <c r="I5776" t="str">
        <f t="shared" si="631"/>
        <v>Middle Age</v>
      </c>
      <c r="J5776">
        <v>1</v>
      </c>
      <c r="K5776" t="str">
        <f t="shared" si="632"/>
        <v>New</v>
      </c>
      <c r="L5776">
        <v>117020.08</v>
      </c>
      <c r="M5776">
        <v>2</v>
      </c>
      <c r="N5776" t="str">
        <f t="shared" si="633"/>
        <v>Standard</v>
      </c>
      <c r="O5776">
        <v>1</v>
      </c>
      <c r="P5776">
        <v>0</v>
      </c>
      <c r="Q5776">
        <v>54439.53</v>
      </c>
      <c r="R5776" t="str">
        <f t="shared" si="634"/>
        <v>Medium Value</v>
      </c>
      <c r="S5776" t="str">
        <f t="shared" si="635"/>
        <v>Medium</v>
      </c>
      <c r="T5776">
        <v>0</v>
      </c>
      <c r="U5776" t="str">
        <f t="shared" si="636"/>
        <v>Retained</v>
      </c>
    </row>
    <row r="5777" spans="1:21" x14ac:dyDescent="0.3">
      <c r="A5777">
        <v>5776</v>
      </c>
      <c r="B5777">
        <v>15717527</v>
      </c>
      <c r="C5777" t="s">
        <v>1806</v>
      </c>
      <c r="D5777">
        <v>619</v>
      </c>
      <c r="E5777" t="str">
        <f t="shared" si="630"/>
        <v>Medium Risk</v>
      </c>
      <c r="F5777" t="s">
        <v>15</v>
      </c>
      <c r="G5777" t="s">
        <v>16</v>
      </c>
      <c r="H5777">
        <v>49</v>
      </c>
      <c r="I5777" t="str">
        <f t="shared" si="631"/>
        <v>Middle Age</v>
      </c>
      <c r="J5777">
        <v>9</v>
      </c>
      <c r="K5777" t="str">
        <f t="shared" si="632"/>
        <v>Very Loyal</v>
      </c>
      <c r="L5777">
        <v>145359.99</v>
      </c>
      <c r="M5777">
        <v>1</v>
      </c>
      <c r="N5777" t="str">
        <f t="shared" si="633"/>
        <v>Basic</v>
      </c>
      <c r="O5777">
        <v>1</v>
      </c>
      <c r="P5777">
        <v>0</v>
      </c>
      <c r="Q5777">
        <v>38186.85</v>
      </c>
      <c r="R5777" t="str">
        <f t="shared" si="634"/>
        <v>Low value</v>
      </c>
      <c r="S5777" t="str">
        <f t="shared" si="635"/>
        <v>Low</v>
      </c>
      <c r="T5777">
        <v>0</v>
      </c>
      <c r="U5777" t="str">
        <f t="shared" si="636"/>
        <v>Retained</v>
      </c>
    </row>
    <row r="5778" spans="1:21" x14ac:dyDescent="0.3">
      <c r="A5778">
        <v>5777</v>
      </c>
      <c r="B5778">
        <v>15793478</v>
      </c>
      <c r="C5778" t="s">
        <v>845</v>
      </c>
      <c r="D5778">
        <v>593</v>
      </c>
      <c r="E5778" t="str">
        <f t="shared" si="630"/>
        <v>Medium Risk</v>
      </c>
      <c r="F5778" t="s">
        <v>26</v>
      </c>
      <c r="G5778" t="s">
        <v>16</v>
      </c>
      <c r="H5778">
        <v>39</v>
      </c>
      <c r="I5778" t="str">
        <f t="shared" si="631"/>
        <v>Middle Age</v>
      </c>
      <c r="J5778">
        <v>8</v>
      </c>
      <c r="K5778" t="str">
        <f t="shared" si="632"/>
        <v>Loyal</v>
      </c>
      <c r="L5778">
        <v>151391.67999999999</v>
      </c>
      <c r="M5778">
        <v>1</v>
      </c>
      <c r="N5778" t="str">
        <f t="shared" si="633"/>
        <v>Basic</v>
      </c>
      <c r="O5778">
        <v>1</v>
      </c>
      <c r="P5778">
        <v>0</v>
      </c>
      <c r="Q5778">
        <v>27274.6</v>
      </c>
      <c r="R5778" t="str">
        <f t="shared" si="634"/>
        <v>Low value</v>
      </c>
      <c r="S5778" t="str">
        <f t="shared" si="635"/>
        <v>Low</v>
      </c>
      <c r="T5778">
        <v>1</v>
      </c>
      <c r="U5778" t="str">
        <f t="shared" si="636"/>
        <v>Churned</v>
      </c>
    </row>
    <row r="5779" spans="1:21" x14ac:dyDescent="0.3">
      <c r="A5779">
        <v>5778</v>
      </c>
      <c r="B5779">
        <v>15642248</v>
      </c>
      <c r="C5779" t="s">
        <v>130</v>
      </c>
      <c r="D5779">
        <v>608</v>
      </c>
      <c r="E5779" t="str">
        <f t="shared" si="630"/>
        <v>Medium Risk</v>
      </c>
      <c r="F5779" t="s">
        <v>18</v>
      </c>
      <c r="G5779" t="s">
        <v>23</v>
      </c>
      <c r="H5779">
        <v>66</v>
      </c>
      <c r="I5779" t="str">
        <f t="shared" si="631"/>
        <v>Old</v>
      </c>
      <c r="J5779">
        <v>8</v>
      </c>
      <c r="K5779" t="str">
        <f t="shared" si="632"/>
        <v>Loyal</v>
      </c>
      <c r="L5779">
        <v>123935.35</v>
      </c>
      <c r="M5779">
        <v>1</v>
      </c>
      <c r="N5779" t="str">
        <f t="shared" si="633"/>
        <v>Basic</v>
      </c>
      <c r="O5779">
        <v>1</v>
      </c>
      <c r="P5779">
        <v>1</v>
      </c>
      <c r="Q5779">
        <v>65758.19</v>
      </c>
      <c r="R5779" t="str">
        <f t="shared" si="634"/>
        <v>Medium Value</v>
      </c>
      <c r="S5779" t="str">
        <f t="shared" si="635"/>
        <v>Medium</v>
      </c>
      <c r="T5779">
        <v>0</v>
      </c>
      <c r="U5779" t="str">
        <f t="shared" si="636"/>
        <v>Retained</v>
      </c>
    </row>
    <row r="5780" spans="1:21" x14ac:dyDescent="0.3">
      <c r="A5780">
        <v>5779</v>
      </c>
      <c r="B5780">
        <v>15640377</v>
      </c>
      <c r="C5780" t="s">
        <v>2233</v>
      </c>
      <c r="D5780">
        <v>526</v>
      </c>
      <c r="E5780" t="str">
        <f t="shared" si="630"/>
        <v>Medium Risk</v>
      </c>
      <c r="F5780" t="s">
        <v>15</v>
      </c>
      <c r="G5780" t="s">
        <v>16</v>
      </c>
      <c r="H5780">
        <v>36</v>
      </c>
      <c r="I5780" t="str">
        <f t="shared" si="631"/>
        <v>Middle Age</v>
      </c>
      <c r="J5780">
        <v>0</v>
      </c>
      <c r="K5780" t="str">
        <f t="shared" si="632"/>
        <v>New</v>
      </c>
      <c r="L5780">
        <v>0</v>
      </c>
      <c r="M5780">
        <v>2</v>
      </c>
      <c r="N5780" t="str">
        <f t="shared" si="633"/>
        <v>Standard</v>
      </c>
      <c r="O5780">
        <v>1</v>
      </c>
      <c r="P5780">
        <v>0</v>
      </c>
      <c r="Q5780">
        <v>97767.63</v>
      </c>
      <c r="R5780" t="str">
        <f t="shared" si="634"/>
        <v>Medium Value</v>
      </c>
      <c r="S5780" t="str">
        <f t="shared" si="635"/>
        <v>Medium</v>
      </c>
      <c r="T5780">
        <v>0</v>
      </c>
      <c r="U5780" t="str">
        <f t="shared" si="636"/>
        <v>Retained</v>
      </c>
    </row>
    <row r="5781" spans="1:21" x14ac:dyDescent="0.3">
      <c r="A5781">
        <v>5780</v>
      </c>
      <c r="B5781">
        <v>15723950</v>
      </c>
      <c r="C5781" t="s">
        <v>1130</v>
      </c>
      <c r="D5781">
        <v>684</v>
      </c>
      <c r="E5781" t="str">
        <f t="shared" si="630"/>
        <v>Medium Risk</v>
      </c>
      <c r="F5781" t="s">
        <v>18</v>
      </c>
      <c r="G5781" t="s">
        <v>23</v>
      </c>
      <c r="H5781">
        <v>40</v>
      </c>
      <c r="I5781" t="str">
        <f t="shared" si="631"/>
        <v>Middle Age</v>
      </c>
      <c r="J5781">
        <v>2</v>
      </c>
      <c r="K5781" t="str">
        <f t="shared" si="632"/>
        <v>New</v>
      </c>
      <c r="L5781">
        <v>70291.02</v>
      </c>
      <c r="M5781">
        <v>1</v>
      </c>
      <c r="N5781" t="str">
        <f t="shared" si="633"/>
        <v>Basic</v>
      </c>
      <c r="O5781">
        <v>1</v>
      </c>
      <c r="P5781">
        <v>1</v>
      </c>
      <c r="Q5781">
        <v>115468.84</v>
      </c>
      <c r="R5781" t="str">
        <f t="shared" si="634"/>
        <v>Medium Value</v>
      </c>
      <c r="S5781" t="str">
        <f t="shared" si="635"/>
        <v>High</v>
      </c>
      <c r="T5781">
        <v>1</v>
      </c>
      <c r="U5781" t="str">
        <f t="shared" si="636"/>
        <v>Churned</v>
      </c>
    </row>
    <row r="5782" spans="1:21" x14ac:dyDescent="0.3">
      <c r="A5782">
        <v>5781</v>
      </c>
      <c r="B5782">
        <v>15590327</v>
      </c>
      <c r="C5782" t="s">
        <v>249</v>
      </c>
      <c r="D5782">
        <v>604</v>
      </c>
      <c r="E5782" t="str">
        <f t="shared" si="630"/>
        <v>Medium Risk</v>
      </c>
      <c r="F5782" t="s">
        <v>26</v>
      </c>
      <c r="G5782" t="s">
        <v>16</v>
      </c>
      <c r="H5782">
        <v>42</v>
      </c>
      <c r="I5782" t="str">
        <f t="shared" si="631"/>
        <v>Middle Age</v>
      </c>
      <c r="J5782">
        <v>10</v>
      </c>
      <c r="K5782" t="str">
        <f t="shared" si="632"/>
        <v>Very Loyal</v>
      </c>
      <c r="L5782">
        <v>166031.45000000001</v>
      </c>
      <c r="M5782">
        <v>1</v>
      </c>
      <c r="N5782" t="str">
        <f t="shared" si="633"/>
        <v>Basic</v>
      </c>
      <c r="O5782">
        <v>1</v>
      </c>
      <c r="P5782">
        <v>0</v>
      </c>
      <c r="Q5782">
        <v>98293.14</v>
      </c>
      <c r="R5782" t="str">
        <f t="shared" si="634"/>
        <v>Medium Value</v>
      </c>
      <c r="S5782" t="str">
        <f t="shared" si="635"/>
        <v>Medium</v>
      </c>
      <c r="T5782">
        <v>0</v>
      </c>
      <c r="U5782" t="str">
        <f t="shared" si="636"/>
        <v>Retained</v>
      </c>
    </row>
    <row r="5783" spans="1:21" x14ac:dyDescent="0.3">
      <c r="A5783">
        <v>5782</v>
      </c>
      <c r="B5783">
        <v>15706199</v>
      </c>
      <c r="C5783" t="s">
        <v>322</v>
      </c>
      <c r="D5783">
        <v>636</v>
      </c>
      <c r="E5783" t="str">
        <f t="shared" si="630"/>
        <v>Medium Risk</v>
      </c>
      <c r="F5783" t="s">
        <v>26</v>
      </c>
      <c r="G5783" t="s">
        <v>23</v>
      </c>
      <c r="H5783">
        <v>36</v>
      </c>
      <c r="I5783" t="str">
        <f t="shared" si="631"/>
        <v>Middle Age</v>
      </c>
      <c r="J5783">
        <v>6</v>
      </c>
      <c r="K5783" t="str">
        <f t="shared" si="632"/>
        <v>Loyal</v>
      </c>
      <c r="L5783">
        <v>96643.32</v>
      </c>
      <c r="M5783">
        <v>1</v>
      </c>
      <c r="N5783" t="str">
        <f t="shared" si="633"/>
        <v>Basic</v>
      </c>
      <c r="O5783">
        <v>0</v>
      </c>
      <c r="P5783">
        <v>0</v>
      </c>
      <c r="Q5783">
        <v>182059.28</v>
      </c>
      <c r="R5783" t="str">
        <f t="shared" si="634"/>
        <v>Medium Value</v>
      </c>
      <c r="S5783" t="str">
        <f t="shared" si="635"/>
        <v>High</v>
      </c>
      <c r="T5783">
        <v>0</v>
      </c>
      <c r="U5783" t="str">
        <f t="shared" si="636"/>
        <v>Retained</v>
      </c>
    </row>
    <row r="5784" spans="1:21" x14ac:dyDescent="0.3">
      <c r="A5784">
        <v>5783</v>
      </c>
      <c r="B5784">
        <v>15671514</v>
      </c>
      <c r="C5784" t="s">
        <v>744</v>
      </c>
      <c r="D5784">
        <v>669</v>
      </c>
      <c r="E5784" t="str">
        <f t="shared" si="630"/>
        <v>Medium Risk</v>
      </c>
      <c r="F5784" t="s">
        <v>18</v>
      </c>
      <c r="G5784" t="s">
        <v>16</v>
      </c>
      <c r="H5784">
        <v>33</v>
      </c>
      <c r="I5784" t="str">
        <f t="shared" si="631"/>
        <v>Middle Age</v>
      </c>
      <c r="J5784">
        <v>8</v>
      </c>
      <c r="K5784" t="str">
        <f t="shared" si="632"/>
        <v>Loyal</v>
      </c>
      <c r="L5784">
        <v>0</v>
      </c>
      <c r="M5784">
        <v>2</v>
      </c>
      <c r="N5784" t="str">
        <f t="shared" si="633"/>
        <v>Standard</v>
      </c>
      <c r="O5784">
        <v>0</v>
      </c>
      <c r="P5784">
        <v>1</v>
      </c>
      <c r="Q5784">
        <v>128538.05</v>
      </c>
      <c r="R5784" t="str">
        <f t="shared" si="634"/>
        <v>High Value</v>
      </c>
      <c r="S5784" t="str">
        <f t="shared" si="635"/>
        <v>High</v>
      </c>
      <c r="T5784">
        <v>0</v>
      </c>
      <c r="U5784" t="str">
        <f t="shared" si="636"/>
        <v>Retained</v>
      </c>
    </row>
    <row r="5785" spans="1:21" x14ac:dyDescent="0.3">
      <c r="A5785">
        <v>5784</v>
      </c>
      <c r="B5785">
        <v>15727041</v>
      </c>
      <c r="C5785" t="s">
        <v>112</v>
      </c>
      <c r="D5785">
        <v>624</v>
      </c>
      <c r="E5785" t="str">
        <f t="shared" si="630"/>
        <v>Medium Risk</v>
      </c>
      <c r="F5785" t="s">
        <v>15</v>
      </c>
      <c r="G5785" t="s">
        <v>23</v>
      </c>
      <c r="H5785">
        <v>71</v>
      </c>
      <c r="I5785" t="str">
        <f t="shared" si="631"/>
        <v>Old</v>
      </c>
      <c r="J5785">
        <v>7</v>
      </c>
      <c r="K5785" t="str">
        <f t="shared" si="632"/>
        <v>Loyal</v>
      </c>
      <c r="L5785">
        <v>0</v>
      </c>
      <c r="M5785">
        <v>2</v>
      </c>
      <c r="N5785" t="str">
        <f t="shared" si="633"/>
        <v>Standard</v>
      </c>
      <c r="O5785">
        <v>1</v>
      </c>
      <c r="P5785">
        <v>1</v>
      </c>
      <c r="Q5785">
        <v>108841.83</v>
      </c>
      <c r="R5785" t="str">
        <f t="shared" si="634"/>
        <v>High Value</v>
      </c>
      <c r="S5785" t="str">
        <f t="shared" si="635"/>
        <v>High</v>
      </c>
      <c r="T5785">
        <v>0</v>
      </c>
      <c r="U5785" t="str">
        <f t="shared" si="636"/>
        <v>Retained</v>
      </c>
    </row>
    <row r="5786" spans="1:21" x14ac:dyDescent="0.3">
      <c r="A5786">
        <v>5785</v>
      </c>
      <c r="B5786">
        <v>15738063</v>
      </c>
      <c r="C5786" t="s">
        <v>628</v>
      </c>
      <c r="D5786">
        <v>631</v>
      </c>
      <c r="E5786" t="str">
        <f t="shared" si="630"/>
        <v>Medium Risk</v>
      </c>
      <c r="F5786" t="s">
        <v>15</v>
      </c>
      <c r="G5786" t="s">
        <v>23</v>
      </c>
      <c r="H5786">
        <v>29</v>
      </c>
      <c r="I5786" t="str">
        <f t="shared" si="631"/>
        <v>Adolescence</v>
      </c>
      <c r="J5786">
        <v>2</v>
      </c>
      <c r="K5786" t="str">
        <f t="shared" si="632"/>
        <v>New</v>
      </c>
      <c r="L5786">
        <v>0</v>
      </c>
      <c r="M5786">
        <v>2</v>
      </c>
      <c r="N5786" t="str">
        <f t="shared" si="633"/>
        <v>Standard</v>
      </c>
      <c r="O5786">
        <v>1</v>
      </c>
      <c r="P5786">
        <v>1</v>
      </c>
      <c r="Q5786">
        <v>18581.84</v>
      </c>
      <c r="R5786" t="str">
        <f t="shared" si="634"/>
        <v>Low value</v>
      </c>
      <c r="S5786" t="str">
        <f t="shared" si="635"/>
        <v>Low</v>
      </c>
      <c r="T5786">
        <v>0</v>
      </c>
      <c r="U5786" t="str">
        <f t="shared" si="636"/>
        <v>Retained</v>
      </c>
    </row>
    <row r="5787" spans="1:21" x14ac:dyDescent="0.3">
      <c r="A5787">
        <v>5786</v>
      </c>
      <c r="B5787">
        <v>15711733</v>
      </c>
      <c r="C5787" t="s">
        <v>1744</v>
      </c>
      <c r="D5787">
        <v>753</v>
      </c>
      <c r="E5787" t="str">
        <f t="shared" si="630"/>
        <v>Low Risk</v>
      </c>
      <c r="F5787" t="s">
        <v>15</v>
      </c>
      <c r="G5787" t="s">
        <v>23</v>
      </c>
      <c r="H5787">
        <v>48</v>
      </c>
      <c r="I5787" t="str">
        <f t="shared" si="631"/>
        <v>Middle Age</v>
      </c>
      <c r="J5787">
        <v>4</v>
      </c>
      <c r="K5787" t="str">
        <f t="shared" si="632"/>
        <v>Established</v>
      </c>
      <c r="L5787">
        <v>0</v>
      </c>
      <c r="M5787">
        <v>2</v>
      </c>
      <c r="N5787" t="str">
        <f t="shared" si="633"/>
        <v>Standard</v>
      </c>
      <c r="O5787">
        <v>0</v>
      </c>
      <c r="P5787">
        <v>1</v>
      </c>
      <c r="Q5787">
        <v>146821.42000000001</v>
      </c>
      <c r="R5787" t="str">
        <f t="shared" si="634"/>
        <v>High Value</v>
      </c>
      <c r="S5787" t="str">
        <f t="shared" si="635"/>
        <v>High</v>
      </c>
      <c r="T5787">
        <v>0</v>
      </c>
      <c r="U5787" t="str">
        <f t="shared" si="636"/>
        <v>Retained</v>
      </c>
    </row>
    <row r="5788" spans="1:21" x14ac:dyDescent="0.3">
      <c r="A5788">
        <v>5787</v>
      </c>
      <c r="B5788">
        <v>15652320</v>
      </c>
      <c r="C5788" t="s">
        <v>1430</v>
      </c>
      <c r="D5788">
        <v>588</v>
      </c>
      <c r="E5788" t="str">
        <f t="shared" si="630"/>
        <v>Medium Risk</v>
      </c>
      <c r="F5788" t="s">
        <v>15</v>
      </c>
      <c r="G5788" t="s">
        <v>23</v>
      </c>
      <c r="H5788">
        <v>40</v>
      </c>
      <c r="I5788" t="str">
        <f t="shared" si="631"/>
        <v>Middle Age</v>
      </c>
      <c r="J5788">
        <v>5</v>
      </c>
      <c r="K5788" t="str">
        <f t="shared" si="632"/>
        <v>Established</v>
      </c>
      <c r="L5788">
        <v>0</v>
      </c>
      <c r="M5788">
        <v>2</v>
      </c>
      <c r="N5788" t="str">
        <f t="shared" si="633"/>
        <v>Standard</v>
      </c>
      <c r="O5788">
        <v>0</v>
      </c>
      <c r="P5788">
        <v>0</v>
      </c>
      <c r="Q5788">
        <v>100727.67999999999</v>
      </c>
      <c r="R5788" t="str">
        <f t="shared" si="634"/>
        <v>High Value</v>
      </c>
      <c r="S5788" t="str">
        <f t="shared" si="635"/>
        <v>High</v>
      </c>
      <c r="T5788">
        <v>0</v>
      </c>
      <c r="U5788" t="str">
        <f t="shared" si="636"/>
        <v>Retained</v>
      </c>
    </row>
    <row r="5789" spans="1:21" x14ac:dyDescent="0.3">
      <c r="A5789">
        <v>5788</v>
      </c>
      <c r="B5789">
        <v>15634180</v>
      </c>
      <c r="C5789" t="s">
        <v>832</v>
      </c>
      <c r="D5789">
        <v>729</v>
      </c>
      <c r="E5789" t="str">
        <f t="shared" si="630"/>
        <v>Low Risk</v>
      </c>
      <c r="F5789" t="s">
        <v>26</v>
      </c>
      <c r="G5789" t="s">
        <v>23</v>
      </c>
      <c r="H5789">
        <v>26</v>
      </c>
      <c r="I5789" t="str">
        <f t="shared" si="631"/>
        <v>Adolescence</v>
      </c>
      <c r="J5789">
        <v>4</v>
      </c>
      <c r="K5789" t="str">
        <f t="shared" si="632"/>
        <v>Established</v>
      </c>
      <c r="L5789">
        <v>97268.1</v>
      </c>
      <c r="M5789">
        <v>2</v>
      </c>
      <c r="N5789" t="str">
        <f t="shared" si="633"/>
        <v>Standard</v>
      </c>
      <c r="O5789">
        <v>1</v>
      </c>
      <c r="P5789">
        <v>0</v>
      </c>
      <c r="Q5789">
        <v>39356.379999999997</v>
      </c>
      <c r="R5789" t="str">
        <f t="shared" si="634"/>
        <v>Low value</v>
      </c>
      <c r="S5789" t="str">
        <f t="shared" si="635"/>
        <v>Low</v>
      </c>
      <c r="T5789">
        <v>0</v>
      </c>
      <c r="U5789" t="str">
        <f t="shared" si="636"/>
        <v>Retained</v>
      </c>
    </row>
    <row r="5790" spans="1:21" x14ac:dyDescent="0.3">
      <c r="A5790">
        <v>5789</v>
      </c>
      <c r="B5790">
        <v>15694566</v>
      </c>
      <c r="C5790" t="s">
        <v>1226</v>
      </c>
      <c r="D5790">
        <v>602</v>
      </c>
      <c r="E5790" t="str">
        <f t="shared" si="630"/>
        <v>Medium Risk</v>
      </c>
      <c r="F5790" t="s">
        <v>15</v>
      </c>
      <c r="G5790" t="s">
        <v>16</v>
      </c>
      <c r="H5790">
        <v>42</v>
      </c>
      <c r="I5790" t="str">
        <f t="shared" si="631"/>
        <v>Middle Age</v>
      </c>
      <c r="J5790">
        <v>10</v>
      </c>
      <c r="K5790" t="str">
        <f t="shared" si="632"/>
        <v>Very Loyal</v>
      </c>
      <c r="L5790">
        <v>0</v>
      </c>
      <c r="M5790">
        <v>2</v>
      </c>
      <c r="N5790" t="str">
        <f t="shared" si="633"/>
        <v>Standard</v>
      </c>
      <c r="O5790">
        <v>0</v>
      </c>
      <c r="P5790">
        <v>0</v>
      </c>
      <c r="Q5790">
        <v>169921.11</v>
      </c>
      <c r="R5790" t="str">
        <f t="shared" si="634"/>
        <v>High Value</v>
      </c>
      <c r="S5790" t="str">
        <f t="shared" si="635"/>
        <v>High</v>
      </c>
      <c r="T5790">
        <v>1</v>
      </c>
      <c r="U5790" t="str">
        <f t="shared" si="636"/>
        <v>Churned</v>
      </c>
    </row>
    <row r="5791" spans="1:21" x14ac:dyDescent="0.3">
      <c r="A5791">
        <v>5790</v>
      </c>
      <c r="B5791">
        <v>15726103</v>
      </c>
      <c r="C5791" t="s">
        <v>899</v>
      </c>
      <c r="D5791">
        <v>689</v>
      </c>
      <c r="E5791" t="str">
        <f t="shared" si="630"/>
        <v>Medium Risk</v>
      </c>
      <c r="F5791" t="s">
        <v>26</v>
      </c>
      <c r="G5791" t="s">
        <v>16</v>
      </c>
      <c r="H5791">
        <v>55</v>
      </c>
      <c r="I5791" t="str">
        <f t="shared" si="631"/>
        <v>Old</v>
      </c>
      <c r="J5791">
        <v>1</v>
      </c>
      <c r="K5791" t="str">
        <f t="shared" si="632"/>
        <v>New</v>
      </c>
      <c r="L5791">
        <v>76296.81</v>
      </c>
      <c r="M5791">
        <v>1</v>
      </c>
      <c r="N5791" t="str">
        <f t="shared" si="633"/>
        <v>Basic</v>
      </c>
      <c r="O5791">
        <v>1</v>
      </c>
      <c r="P5791">
        <v>0</v>
      </c>
      <c r="Q5791">
        <v>42364.75</v>
      </c>
      <c r="R5791" t="str">
        <f t="shared" si="634"/>
        <v>Low value</v>
      </c>
      <c r="S5791" t="str">
        <f t="shared" si="635"/>
        <v>Low</v>
      </c>
      <c r="T5791">
        <v>1</v>
      </c>
      <c r="U5791" t="str">
        <f t="shared" si="636"/>
        <v>Churned</v>
      </c>
    </row>
    <row r="5792" spans="1:21" x14ac:dyDescent="0.3">
      <c r="A5792">
        <v>5791</v>
      </c>
      <c r="B5792">
        <v>15646351</v>
      </c>
      <c r="C5792" t="s">
        <v>2200</v>
      </c>
      <c r="D5792">
        <v>486</v>
      </c>
      <c r="E5792" t="str">
        <f t="shared" si="630"/>
        <v>High Risk</v>
      </c>
      <c r="F5792" t="s">
        <v>18</v>
      </c>
      <c r="G5792" t="s">
        <v>23</v>
      </c>
      <c r="H5792">
        <v>27</v>
      </c>
      <c r="I5792" t="str">
        <f t="shared" si="631"/>
        <v>Adolescence</v>
      </c>
      <c r="J5792">
        <v>7</v>
      </c>
      <c r="K5792" t="str">
        <f t="shared" si="632"/>
        <v>Loyal</v>
      </c>
      <c r="L5792">
        <v>0</v>
      </c>
      <c r="M5792">
        <v>2</v>
      </c>
      <c r="N5792" t="str">
        <f t="shared" si="633"/>
        <v>Standard</v>
      </c>
      <c r="O5792">
        <v>1</v>
      </c>
      <c r="P5792">
        <v>0</v>
      </c>
      <c r="Q5792">
        <v>28823.040000000001</v>
      </c>
      <c r="R5792" t="str">
        <f t="shared" si="634"/>
        <v>Low value</v>
      </c>
      <c r="S5792" t="str">
        <f t="shared" si="635"/>
        <v>Low</v>
      </c>
      <c r="T5792">
        <v>0</v>
      </c>
      <c r="U5792" t="str">
        <f t="shared" si="636"/>
        <v>Retained</v>
      </c>
    </row>
    <row r="5793" spans="1:21" x14ac:dyDescent="0.3">
      <c r="A5793">
        <v>5792</v>
      </c>
      <c r="B5793">
        <v>15730044</v>
      </c>
      <c r="C5793" t="s">
        <v>353</v>
      </c>
      <c r="D5793">
        <v>809</v>
      </c>
      <c r="E5793" t="str">
        <f t="shared" si="630"/>
        <v>Low Risk</v>
      </c>
      <c r="F5793" t="s">
        <v>26</v>
      </c>
      <c r="G5793" t="s">
        <v>16</v>
      </c>
      <c r="H5793">
        <v>42</v>
      </c>
      <c r="I5793" t="str">
        <f t="shared" si="631"/>
        <v>Middle Age</v>
      </c>
      <c r="J5793">
        <v>6</v>
      </c>
      <c r="K5793" t="str">
        <f t="shared" si="632"/>
        <v>Loyal</v>
      </c>
      <c r="L5793">
        <v>64497.94</v>
      </c>
      <c r="M5793">
        <v>3</v>
      </c>
      <c r="N5793" t="str">
        <f t="shared" si="633"/>
        <v>Premium</v>
      </c>
      <c r="O5793">
        <v>0</v>
      </c>
      <c r="P5793">
        <v>1</v>
      </c>
      <c r="Q5793">
        <v>182436.81</v>
      </c>
      <c r="R5793" t="str">
        <f t="shared" si="634"/>
        <v>High Value</v>
      </c>
      <c r="S5793" t="str">
        <f t="shared" si="635"/>
        <v>High</v>
      </c>
      <c r="T5793">
        <v>1</v>
      </c>
      <c r="U5793" t="str">
        <f t="shared" si="636"/>
        <v>Churned</v>
      </c>
    </row>
    <row r="5794" spans="1:21" x14ac:dyDescent="0.3">
      <c r="A5794">
        <v>5793</v>
      </c>
      <c r="B5794">
        <v>15795186</v>
      </c>
      <c r="C5794" t="s">
        <v>100</v>
      </c>
      <c r="D5794">
        <v>562</v>
      </c>
      <c r="E5794" t="str">
        <f t="shared" si="630"/>
        <v>Medium Risk</v>
      </c>
      <c r="F5794" t="s">
        <v>15</v>
      </c>
      <c r="G5794" t="s">
        <v>23</v>
      </c>
      <c r="H5794">
        <v>38</v>
      </c>
      <c r="I5794" t="str">
        <f t="shared" si="631"/>
        <v>Middle Age</v>
      </c>
      <c r="J5794">
        <v>5</v>
      </c>
      <c r="K5794" t="str">
        <f t="shared" si="632"/>
        <v>Established</v>
      </c>
      <c r="L5794">
        <v>0</v>
      </c>
      <c r="M5794">
        <v>1</v>
      </c>
      <c r="N5794" t="str">
        <f t="shared" si="633"/>
        <v>Basic</v>
      </c>
      <c r="O5794">
        <v>1</v>
      </c>
      <c r="P5794">
        <v>0</v>
      </c>
      <c r="Q5794">
        <v>115700.2</v>
      </c>
      <c r="R5794" t="str">
        <f t="shared" si="634"/>
        <v>Medium Value</v>
      </c>
      <c r="S5794" t="str">
        <f t="shared" si="635"/>
        <v>High</v>
      </c>
      <c r="T5794">
        <v>0</v>
      </c>
      <c r="U5794" t="str">
        <f t="shared" si="636"/>
        <v>Retained</v>
      </c>
    </row>
    <row r="5795" spans="1:21" x14ac:dyDescent="0.3">
      <c r="A5795">
        <v>5794</v>
      </c>
      <c r="B5795">
        <v>15784890</v>
      </c>
      <c r="C5795" t="s">
        <v>371</v>
      </c>
      <c r="D5795">
        <v>763</v>
      </c>
      <c r="E5795" t="str">
        <f t="shared" si="630"/>
        <v>Low Risk</v>
      </c>
      <c r="F5795" t="s">
        <v>18</v>
      </c>
      <c r="G5795" t="s">
        <v>16</v>
      </c>
      <c r="H5795">
        <v>32</v>
      </c>
      <c r="I5795" t="str">
        <f t="shared" si="631"/>
        <v>Middle Age</v>
      </c>
      <c r="J5795">
        <v>8</v>
      </c>
      <c r="K5795" t="str">
        <f t="shared" si="632"/>
        <v>Loyal</v>
      </c>
      <c r="L5795">
        <v>0</v>
      </c>
      <c r="M5795">
        <v>2</v>
      </c>
      <c r="N5795" t="str">
        <f t="shared" si="633"/>
        <v>Standard</v>
      </c>
      <c r="O5795">
        <v>1</v>
      </c>
      <c r="P5795">
        <v>0</v>
      </c>
      <c r="Q5795">
        <v>16725.53</v>
      </c>
      <c r="R5795" t="str">
        <f t="shared" si="634"/>
        <v>Low value</v>
      </c>
      <c r="S5795" t="str">
        <f t="shared" si="635"/>
        <v>Low</v>
      </c>
      <c r="T5795">
        <v>0</v>
      </c>
      <c r="U5795" t="str">
        <f t="shared" si="636"/>
        <v>Retained</v>
      </c>
    </row>
    <row r="5796" spans="1:21" x14ac:dyDescent="0.3">
      <c r="A5796">
        <v>5795</v>
      </c>
      <c r="B5796">
        <v>15694125</v>
      </c>
      <c r="C5796" t="s">
        <v>1727</v>
      </c>
      <c r="D5796">
        <v>669</v>
      </c>
      <c r="E5796" t="str">
        <f t="shared" si="630"/>
        <v>Medium Risk</v>
      </c>
      <c r="F5796" t="s">
        <v>15</v>
      </c>
      <c r="G5796" t="s">
        <v>23</v>
      </c>
      <c r="H5796">
        <v>57</v>
      </c>
      <c r="I5796" t="str">
        <f t="shared" si="631"/>
        <v>Old</v>
      </c>
      <c r="J5796">
        <v>5</v>
      </c>
      <c r="K5796" t="str">
        <f t="shared" si="632"/>
        <v>Established</v>
      </c>
      <c r="L5796">
        <v>0</v>
      </c>
      <c r="M5796">
        <v>2</v>
      </c>
      <c r="N5796" t="str">
        <f t="shared" si="633"/>
        <v>Standard</v>
      </c>
      <c r="O5796">
        <v>1</v>
      </c>
      <c r="P5796">
        <v>1</v>
      </c>
      <c r="Q5796">
        <v>56875.76</v>
      </c>
      <c r="R5796" t="str">
        <f t="shared" si="634"/>
        <v>Medium Value</v>
      </c>
      <c r="S5796" t="str">
        <f t="shared" si="635"/>
        <v>Medium</v>
      </c>
      <c r="T5796">
        <v>0</v>
      </c>
      <c r="U5796" t="str">
        <f t="shared" si="636"/>
        <v>Retained</v>
      </c>
    </row>
    <row r="5797" spans="1:21" x14ac:dyDescent="0.3">
      <c r="A5797">
        <v>5796</v>
      </c>
      <c r="B5797">
        <v>15565891</v>
      </c>
      <c r="C5797" t="s">
        <v>2234</v>
      </c>
      <c r="D5797">
        <v>709</v>
      </c>
      <c r="E5797" t="str">
        <f t="shared" si="630"/>
        <v>Low Risk</v>
      </c>
      <c r="F5797" t="s">
        <v>15</v>
      </c>
      <c r="G5797" t="s">
        <v>23</v>
      </c>
      <c r="H5797">
        <v>39</v>
      </c>
      <c r="I5797" t="str">
        <f t="shared" si="631"/>
        <v>Middle Age</v>
      </c>
      <c r="J5797">
        <v>8</v>
      </c>
      <c r="K5797" t="str">
        <f t="shared" si="632"/>
        <v>Loyal</v>
      </c>
      <c r="L5797">
        <v>0</v>
      </c>
      <c r="M5797">
        <v>2</v>
      </c>
      <c r="N5797" t="str">
        <f t="shared" si="633"/>
        <v>Standard</v>
      </c>
      <c r="O5797">
        <v>1</v>
      </c>
      <c r="P5797">
        <v>0</v>
      </c>
      <c r="Q5797">
        <v>56214.09</v>
      </c>
      <c r="R5797" t="str">
        <f t="shared" si="634"/>
        <v>Medium Value</v>
      </c>
      <c r="S5797" t="str">
        <f t="shared" si="635"/>
        <v>Medium</v>
      </c>
      <c r="T5797">
        <v>0</v>
      </c>
      <c r="U5797" t="str">
        <f t="shared" si="636"/>
        <v>Retained</v>
      </c>
    </row>
    <row r="5798" spans="1:21" x14ac:dyDescent="0.3">
      <c r="A5798">
        <v>5797</v>
      </c>
      <c r="B5798">
        <v>15674254</v>
      </c>
      <c r="C5798" t="s">
        <v>320</v>
      </c>
      <c r="D5798">
        <v>554</v>
      </c>
      <c r="E5798" t="str">
        <f t="shared" si="630"/>
        <v>Medium Risk</v>
      </c>
      <c r="F5798" t="s">
        <v>18</v>
      </c>
      <c r="G5798" t="s">
        <v>16</v>
      </c>
      <c r="H5798">
        <v>45</v>
      </c>
      <c r="I5798" t="str">
        <f t="shared" si="631"/>
        <v>Middle Age</v>
      </c>
      <c r="J5798">
        <v>4</v>
      </c>
      <c r="K5798" t="str">
        <f t="shared" si="632"/>
        <v>Established</v>
      </c>
      <c r="L5798">
        <v>0</v>
      </c>
      <c r="M5798">
        <v>2</v>
      </c>
      <c r="N5798" t="str">
        <f t="shared" si="633"/>
        <v>Standard</v>
      </c>
      <c r="O5798">
        <v>1</v>
      </c>
      <c r="P5798">
        <v>1</v>
      </c>
      <c r="Q5798">
        <v>193412.05</v>
      </c>
      <c r="R5798" t="str">
        <f t="shared" si="634"/>
        <v>High Value</v>
      </c>
      <c r="S5798" t="str">
        <f t="shared" si="635"/>
        <v>High</v>
      </c>
      <c r="T5798">
        <v>0</v>
      </c>
      <c r="U5798" t="str">
        <f t="shared" si="636"/>
        <v>Retained</v>
      </c>
    </row>
    <row r="5799" spans="1:21" x14ac:dyDescent="0.3">
      <c r="A5799">
        <v>5798</v>
      </c>
      <c r="B5799">
        <v>15775206</v>
      </c>
      <c r="C5799" t="s">
        <v>79</v>
      </c>
      <c r="D5799">
        <v>699</v>
      </c>
      <c r="E5799" t="str">
        <f t="shared" si="630"/>
        <v>Medium Risk</v>
      </c>
      <c r="F5799" t="s">
        <v>15</v>
      </c>
      <c r="G5799" t="s">
        <v>23</v>
      </c>
      <c r="H5799">
        <v>37</v>
      </c>
      <c r="I5799" t="str">
        <f t="shared" si="631"/>
        <v>Middle Age</v>
      </c>
      <c r="J5799">
        <v>10</v>
      </c>
      <c r="K5799" t="str">
        <f t="shared" si="632"/>
        <v>Very Loyal</v>
      </c>
      <c r="L5799">
        <v>0</v>
      </c>
      <c r="M5799">
        <v>2</v>
      </c>
      <c r="N5799" t="str">
        <f t="shared" si="633"/>
        <v>Standard</v>
      </c>
      <c r="O5799">
        <v>0</v>
      </c>
      <c r="P5799">
        <v>0</v>
      </c>
      <c r="Q5799">
        <v>83263.039999999994</v>
      </c>
      <c r="R5799" t="str">
        <f t="shared" si="634"/>
        <v>Medium Value</v>
      </c>
      <c r="S5799" t="str">
        <f t="shared" si="635"/>
        <v>Medium</v>
      </c>
      <c r="T5799">
        <v>0</v>
      </c>
      <c r="U5799" t="str">
        <f t="shared" si="636"/>
        <v>Retained</v>
      </c>
    </row>
    <row r="5800" spans="1:21" x14ac:dyDescent="0.3">
      <c r="A5800">
        <v>5799</v>
      </c>
      <c r="B5800">
        <v>15797627</v>
      </c>
      <c r="C5800" t="s">
        <v>2235</v>
      </c>
      <c r="D5800">
        <v>732</v>
      </c>
      <c r="E5800" t="str">
        <f t="shared" si="630"/>
        <v>Low Risk</v>
      </c>
      <c r="F5800" t="s">
        <v>18</v>
      </c>
      <c r="G5800" t="s">
        <v>23</v>
      </c>
      <c r="H5800">
        <v>54</v>
      </c>
      <c r="I5800" t="str">
        <f t="shared" si="631"/>
        <v>Old</v>
      </c>
      <c r="J5800">
        <v>0</v>
      </c>
      <c r="K5800" t="str">
        <f t="shared" si="632"/>
        <v>New</v>
      </c>
      <c r="L5800">
        <v>134249.70000000001</v>
      </c>
      <c r="M5800">
        <v>1</v>
      </c>
      <c r="N5800" t="str">
        <f t="shared" si="633"/>
        <v>Basic</v>
      </c>
      <c r="O5800">
        <v>0</v>
      </c>
      <c r="P5800">
        <v>1</v>
      </c>
      <c r="Q5800">
        <v>13404.4</v>
      </c>
      <c r="R5800" t="str">
        <f t="shared" si="634"/>
        <v>Low value</v>
      </c>
      <c r="S5800" t="str">
        <f t="shared" si="635"/>
        <v>Low</v>
      </c>
      <c r="T5800">
        <v>0</v>
      </c>
      <c r="U5800" t="str">
        <f t="shared" si="636"/>
        <v>Retained</v>
      </c>
    </row>
    <row r="5801" spans="1:21" x14ac:dyDescent="0.3">
      <c r="A5801">
        <v>5800</v>
      </c>
      <c r="B5801">
        <v>15649853</v>
      </c>
      <c r="C5801" t="s">
        <v>520</v>
      </c>
      <c r="D5801">
        <v>625</v>
      </c>
      <c r="E5801" t="str">
        <f t="shared" si="630"/>
        <v>Medium Risk</v>
      </c>
      <c r="F5801" t="s">
        <v>15</v>
      </c>
      <c r="G5801" t="s">
        <v>16</v>
      </c>
      <c r="H5801">
        <v>45</v>
      </c>
      <c r="I5801" t="str">
        <f t="shared" si="631"/>
        <v>Middle Age</v>
      </c>
      <c r="J5801">
        <v>3</v>
      </c>
      <c r="K5801" t="str">
        <f t="shared" si="632"/>
        <v>Established</v>
      </c>
      <c r="L5801">
        <v>0</v>
      </c>
      <c r="M5801">
        <v>1</v>
      </c>
      <c r="N5801" t="str">
        <f t="shared" si="633"/>
        <v>Basic</v>
      </c>
      <c r="O5801">
        <v>1</v>
      </c>
      <c r="P5801">
        <v>1</v>
      </c>
      <c r="Q5801">
        <v>184474.15</v>
      </c>
      <c r="R5801" t="str">
        <f t="shared" si="634"/>
        <v>Medium Value</v>
      </c>
      <c r="S5801" t="str">
        <f t="shared" si="635"/>
        <v>High</v>
      </c>
      <c r="T5801">
        <v>1</v>
      </c>
      <c r="U5801" t="str">
        <f t="shared" si="636"/>
        <v>Churned</v>
      </c>
    </row>
    <row r="5802" spans="1:21" x14ac:dyDescent="0.3">
      <c r="A5802">
        <v>5801</v>
      </c>
      <c r="B5802">
        <v>15610379</v>
      </c>
      <c r="C5802" t="s">
        <v>2236</v>
      </c>
      <c r="D5802">
        <v>599</v>
      </c>
      <c r="E5802" t="str">
        <f t="shared" si="630"/>
        <v>Medium Risk</v>
      </c>
      <c r="F5802" t="s">
        <v>15</v>
      </c>
      <c r="G5802" t="s">
        <v>23</v>
      </c>
      <c r="H5802">
        <v>30</v>
      </c>
      <c r="I5802" t="str">
        <f t="shared" si="631"/>
        <v>Middle Age</v>
      </c>
      <c r="J5802">
        <v>9</v>
      </c>
      <c r="K5802" t="str">
        <f t="shared" si="632"/>
        <v>Very Loyal</v>
      </c>
      <c r="L5802">
        <v>105443.68</v>
      </c>
      <c r="M5802">
        <v>1</v>
      </c>
      <c r="N5802" t="str">
        <f t="shared" si="633"/>
        <v>Basic</v>
      </c>
      <c r="O5802">
        <v>1</v>
      </c>
      <c r="P5802">
        <v>1</v>
      </c>
      <c r="Q5802">
        <v>121124.53</v>
      </c>
      <c r="R5802" t="str">
        <f t="shared" si="634"/>
        <v>Medium Value</v>
      </c>
      <c r="S5802" t="str">
        <f t="shared" si="635"/>
        <v>High</v>
      </c>
      <c r="T5802">
        <v>0</v>
      </c>
      <c r="U5802" t="str">
        <f t="shared" si="636"/>
        <v>Retained</v>
      </c>
    </row>
    <row r="5803" spans="1:21" x14ac:dyDescent="0.3">
      <c r="A5803">
        <v>5802</v>
      </c>
      <c r="B5803">
        <v>15659800</v>
      </c>
      <c r="C5803" t="s">
        <v>480</v>
      </c>
      <c r="D5803">
        <v>584</v>
      </c>
      <c r="E5803" t="str">
        <f t="shared" si="630"/>
        <v>Medium Risk</v>
      </c>
      <c r="F5803" t="s">
        <v>18</v>
      </c>
      <c r="G5803" t="s">
        <v>16</v>
      </c>
      <c r="H5803">
        <v>50</v>
      </c>
      <c r="I5803" t="str">
        <f t="shared" si="631"/>
        <v>Middle Age</v>
      </c>
      <c r="J5803">
        <v>1</v>
      </c>
      <c r="K5803" t="str">
        <f t="shared" si="632"/>
        <v>New</v>
      </c>
      <c r="L5803">
        <v>0</v>
      </c>
      <c r="M5803">
        <v>1</v>
      </c>
      <c r="N5803" t="str">
        <f t="shared" si="633"/>
        <v>Basic</v>
      </c>
      <c r="O5803">
        <v>0</v>
      </c>
      <c r="P5803">
        <v>1</v>
      </c>
      <c r="Q5803">
        <v>152567.75</v>
      </c>
      <c r="R5803" t="str">
        <f t="shared" si="634"/>
        <v>Medium Value</v>
      </c>
      <c r="S5803" t="str">
        <f t="shared" si="635"/>
        <v>High</v>
      </c>
      <c r="T5803">
        <v>1</v>
      </c>
      <c r="U5803" t="str">
        <f t="shared" si="636"/>
        <v>Churned</v>
      </c>
    </row>
    <row r="5804" spans="1:21" x14ac:dyDescent="0.3">
      <c r="A5804">
        <v>5803</v>
      </c>
      <c r="B5804">
        <v>15716236</v>
      </c>
      <c r="C5804" t="s">
        <v>602</v>
      </c>
      <c r="D5804">
        <v>499</v>
      </c>
      <c r="E5804" t="str">
        <f t="shared" si="630"/>
        <v>High Risk</v>
      </c>
      <c r="F5804" t="s">
        <v>15</v>
      </c>
      <c r="G5804" t="s">
        <v>23</v>
      </c>
      <c r="H5804">
        <v>35</v>
      </c>
      <c r="I5804" t="str">
        <f t="shared" si="631"/>
        <v>Middle Age</v>
      </c>
      <c r="J5804">
        <v>10</v>
      </c>
      <c r="K5804" t="str">
        <f t="shared" si="632"/>
        <v>Very Loyal</v>
      </c>
      <c r="L5804">
        <v>0</v>
      </c>
      <c r="M5804">
        <v>2</v>
      </c>
      <c r="N5804" t="str">
        <f t="shared" si="633"/>
        <v>Standard</v>
      </c>
      <c r="O5804">
        <v>1</v>
      </c>
      <c r="P5804">
        <v>0</v>
      </c>
      <c r="Q5804">
        <v>10722.54</v>
      </c>
      <c r="R5804" t="str">
        <f t="shared" si="634"/>
        <v>Low value</v>
      </c>
      <c r="S5804" t="str">
        <f t="shared" si="635"/>
        <v>Low</v>
      </c>
      <c r="T5804">
        <v>0</v>
      </c>
      <c r="U5804" t="str">
        <f t="shared" si="636"/>
        <v>Retained</v>
      </c>
    </row>
    <row r="5805" spans="1:21" x14ac:dyDescent="0.3">
      <c r="A5805">
        <v>5804</v>
      </c>
      <c r="B5805">
        <v>15672053</v>
      </c>
      <c r="C5805" t="s">
        <v>703</v>
      </c>
      <c r="D5805">
        <v>526</v>
      </c>
      <c r="E5805" t="str">
        <f t="shared" si="630"/>
        <v>Medium Risk</v>
      </c>
      <c r="F5805" t="s">
        <v>18</v>
      </c>
      <c r="G5805" t="s">
        <v>23</v>
      </c>
      <c r="H5805">
        <v>38</v>
      </c>
      <c r="I5805" t="str">
        <f t="shared" si="631"/>
        <v>Middle Age</v>
      </c>
      <c r="J5805">
        <v>2</v>
      </c>
      <c r="K5805" t="str">
        <f t="shared" si="632"/>
        <v>New</v>
      </c>
      <c r="L5805">
        <v>0</v>
      </c>
      <c r="M5805">
        <v>2</v>
      </c>
      <c r="N5805" t="str">
        <f t="shared" si="633"/>
        <v>Standard</v>
      </c>
      <c r="O5805">
        <v>0</v>
      </c>
      <c r="P5805">
        <v>0</v>
      </c>
      <c r="Q5805">
        <v>58010.98</v>
      </c>
      <c r="R5805" t="str">
        <f t="shared" si="634"/>
        <v>Medium Value</v>
      </c>
      <c r="S5805" t="str">
        <f t="shared" si="635"/>
        <v>Medium</v>
      </c>
      <c r="T5805">
        <v>0</v>
      </c>
      <c r="U5805" t="str">
        <f t="shared" si="636"/>
        <v>Retained</v>
      </c>
    </row>
    <row r="5806" spans="1:21" x14ac:dyDescent="0.3">
      <c r="A5806">
        <v>5805</v>
      </c>
      <c r="B5806">
        <v>15663933</v>
      </c>
      <c r="C5806" t="s">
        <v>795</v>
      </c>
      <c r="D5806">
        <v>625</v>
      </c>
      <c r="E5806" t="str">
        <f t="shared" si="630"/>
        <v>Medium Risk</v>
      </c>
      <c r="F5806" t="s">
        <v>26</v>
      </c>
      <c r="G5806" t="s">
        <v>16</v>
      </c>
      <c r="H5806">
        <v>35</v>
      </c>
      <c r="I5806" t="str">
        <f t="shared" si="631"/>
        <v>Middle Age</v>
      </c>
      <c r="J5806">
        <v>5</v>
      </c>
      <c r="K5806" t="str">
        <f t="shared" si="632"/>
        <v>Established</v>
      </c>
      <c r="L5806">
        <v>86147.46</v>
      </c>
      <c r="M5806">
        <v>2</v>
      </c>
      <c r="N5806" t="str">
        <f t="shared" si="633"/>
        <v>Standard</v>
      </c>
      <c r="O5806">
        <v>1</v>
      </c>
      <c r="P5806">
        <v>0</v>
      </c>
      <c r="Q5806">
        <v>163440.79999999999</v>
      </c>
      <c r="R5806" t="str">
        <f t="shared" si="634"/>
        <v>High Value</v>
      </c>
      <c r="S5806" t="str">
        <f t="shared" si="635"/>
        <v>High</v>
      </c>
      <c r="T5806">
        <v>1</v>
      </c>
      <c r="U5806" t="str">
        <f t="shared" si="636"/>
        <v>Churned</v>
      </c>
    </row>
    <row r="5807" spans="1:21" x14ac:dyDescent="0.3">
      <c r="A5807">
        <v>5806</v>
      </c>
      <c r="B5807">
        <v>15814236</v>
      </c>
      <c r="C5807" t="s">
        <v>31</v>
      </c>
      <c r="D5807">
        <v>537</v>
      </c>
      <c r="E5807" t="str">
        <f t="shared" si="630"/>
        <v>Medium Risk</v>
      </c>
      <c r="F5807" t="s">
        <v>18</v>
      </c>
      <c r="G5807" t="s">
        <v>16</v>
      </c>
      <c r="H5807">
        <v>38</v>
      </c>
      <c r="I5807" t="str">
        <f t="shared" si="631"/>
        <v>Middle Age</v>
      </c>
      <c r="J5807">
        <v>1</v>
      </c>
      <c r="K5807" t="str">
        <f t="shared" si="632"/>
        <v>New</v>
      </c>
      <c r="L5807">
        <v>96939.06</v>
      </c>
      <c r="M5807">
        <v>1</v>
      </c>
      <c r="N5807" t="str">
        <f t="shared" si="633"/>
        <v>Basic</v>
      </c>
      <c r="O5807">
        <v>1</v>
      </c>
      <c r="P5807">
        <v>1</v>
      </c>
      <c r="Q5807">
        <v>102606.92</v>
      </c>
      <c r="R5807" t="str">
        <f t="shared" si="634"/>
        <v>Medium Value</v>
      </c>
      <c r="S5807" t="str">
        <f t="shared" si="635"/>
        <v>High</v>
      </c>
      <c r="T5807">
        <v>0</v>
      </c>
      <c r="U5807" t="str">
        <f t="shared" si="636"/>
        <v>Retained</v>
      </c>
    </row>
    <row r="5808" spans="1:21" x14ac:dyDescent="0.3">
      <c r="A5808">
        <v>5807</v>
      </c>
      <c r="B5808">
        <v>15583597</v>
      </c>
      <c r="C5808" t="s">
        <v>328</v>
      </c>
      <c r="D5808">
        <v>696</v>
      </c>
      <c r="E5808" t="str">
        <f t="shared" si="630"/>
        <v>Medium Risk</v>
      </c>
      <c r="F5808" t="s">
        <v>18</v>
      </c>
      <c r="G5808" t="s">
        <v>23</v>
      </c>
      <c r="H5808">
        <v>47</v>
      </c>
      <c r="I5808" t="str">
        <f t="shared" si="631"/>
        <v>Middle Age</v>
      </c>
      <c r="J5808">
        <v>1</v>
      </c>
      <c r="K5808" t="str">
        <f t="shared" si="632"/>
        <v>New</v>
      </c>
      <c r="L5808">
        <v>106758.6</v>
      </c>
      <c r="M5808">
        <v>1</v>
      </c>
      <c r="N5808" t="str">
        <f t="shared" si="633"/>
        <v>Basic</v>
      </c>
      <c r="O5808">
        <v>1</v>
      </c>
      <c r="P5808">
        <v>1</v>
      </c>
      <c r="Q5808">
        <v>80591.179999999993</v>
      </c>
      <c r="R5808" t="str">
        <f t="shared" si="634"/>
        <v>Medium Value</v>
      </c>
      <c r="S5808" t="str">
        <f t="shared" si="635"/>
        <v>Medium</v>
      </c>
      <c r="T5808">
        <v>0</v>
      </c>
      <c r="U5808" t="str">
        <f t="shared" si="636"/>
        <v>Retained</v>
      </c>
    </row>
    <row r="5809" spans="1:21" x14ac:dyDescent="0.3">
      <c r="A5809">
        <v>5808</v>
      </c>
      <c r="B5809">
        <v>15607395</v>
      </c>
      <c r="C5809" t="s">
        <v>1119</v>
      </c>
      <c r="D5809">
        <v>679</v>
      </c>
      <c r="E5809" t="str">
        <f t="shared" si="630"/>
        <v>Medium Risk</v>
      </c>
      <c r="F5809" t="s">
        <v>15</v>
      </c>
      <c r="G5809" t="s">
        <v>16</v>
      </c>
      <c r="H5809">
        <v>33</v>
      </c>
      <c r="I5809" t="str">
        <f t="shared" si="631"/>
        <v>Middle Age</v>
      </c>
      <c r="J5809">
        <v>9</v>
      </c>
      <c r="K5809" t="str">
        <f t="shared" si="632"/>
        <v>Very Loyal</v>
      </c>
      <c r="L5809">
        <v>112528.65</v>
      </c>
      <c r="M5809">
        <v>2</v>
      </c>
      <c r="N5809" t="str">
        <f t="shared" si="633"/>
        <v>Standard</v>
      </c>
      <c r="O5809">
        <v>1</v>
      </c>
      <c r="P5809">
        <v>0</v>
      </c>
      <c r="Q5809">
        <v>177362.45</v>
      </c>
      <c r="R5809" t="str">
        <f t="shared" si="634"/>
        <v>High Value</v>
      </c>
      <c r="S5809" t="str">
        <f t="shared" si="635"/>
        <v>High</v>
      </c>
      <c r="T5809">
        <v>0</v>
      </c>
      <c r="U5809" t="str">
        <f t="shared" si="636"/>
        <v>Retained</v>
      </c>
    </row>
    <row r="5810" spans="1:21" x14ac:dyDescent="0.3">
      <c r="A5810">
        <v>5809</v>
      </c>
      <c r="B5810">
        <v>15694556</v>
      </c>
      <c r="C5810" t="s">
        <v>458</v>
      </c>
      <c r="D5810">
        <v>684</v>
      </c>
      <c r="E5810" t="str">
        <f t="shared" si="630"/>
        <v>Medium Risk</v>
      </c>
      <c r="F5810" t="s">
        <v>15</v>
      </c>
      <c r="G5810" t="s">
        <v>23</v>
      </c>
      <c r="H5810">
        <v>60</v>
      </c>
      <c r="I5810" t="str">
        <f t="shared" si="631"/>
        <v>Old</v>
      </c>
      <c r="J5810">
        <v>2</v>
      </c>
      <c r="K5810" t="str">
        <f t="shared" si="632"/>
        <v>New</v>
      </c>
      <c r="L5810">
        <v>116563.58</v>
      </c>
      <c r="M5810">
        <v>1</v>
      </c>
      <c r="N5810" t="str">
        <f t="shared" si="633"/>
        <v>Basic</v>
      </c>
      <c r="O5810">
        <v>1</v>
      </c>
      <c r="P5810">
        <v>0</v>
      </c>
      <c r="Q5810">
        <v>120257.7</v>
      </c>
      <c r="R5810" t="str">
        <f t="shared" si="634"/>
        <v>Medium Value</v>
      </c>
      <c r="S5810" t="str">
        <f t="shared" si="635"/>
        <v>High</v>
      </c>
      <c r="T5810">
        <v>1</v>
      </c>
      <c r="U5810" t="str">
        <f t="shared" si="636"/>
        <v>Churned</v>
      </c>
    </row>
    <row r="5811" spans="1:21" x14ac:dyDescent="0.3">
      <c r="A5811">
        <v>5810</v>
      </c>
      <c r="B5811">
        <v>15744109</v>
      </c>
      <c r="C5811" t="s">
        <v>2237</v>
      </c>
      <c r="D5811">
        <v>850</v>
      </c>
      <c r="E5811" t="str">
        <f t="shared" si="630"/>
        <v>Low Risk</v>
      </c>
      <c r="F5811" t="s">
        <v>15</v>
      </c>
      <c r="G5811" t="s">
        <v>23</v>
      </c>
      <c r="H5811">
        <v>32</v>
      </c>
      <c r="I5811" t="str">
        <f t="shared" si="631"/>
        <v>Middle Age</v>
      </c>
      <c r="J5811">
        <v>4</v>
      </c>
      <c r="K5811" t="str">
        <f t="shared" si="632"/>
        <v>Established</v>
      </c>
      <c r="L5811">
        <v>0</v>
      </c>
      <c r="M5811">
        <v>1</v>
      </c>
      <c r="N5811" t="str">
        <f t="shared" si="633"/>
        <v>Basic</v>
      </c>
      <c r="O5811">
        <v>1</v>
      </c>
      <c r="P5811">
        <v>1</v>
      </c>
      <c r="Q5811">
        <v>180622.02</v>
      </c>
      <c r="R5811" t="str">
        <f t="shared" si="634"/>
        <v>Medium Value</v>
      </c>
      <c r="S5811" t="str">
        <f t="shared" si="635"/>
        <v>High</v>
      </c>
      <c r="T5811">
        <v>0</v>
      </c>
      <c r="U5811" t="str">
        <f t="shared" si="636"/>
        <v>Retained</v>
      </c>
    </row>
    <row r="5812" spans="1:21" x14ac:dyDescent="0.3">
      <c r="A5812">
        <v>5811</v>
      </c>
      <c r="B5812">
        <v>15800688</v>
      </c>
      <c r="C5812" t="s">
        <v>405</v>
      </c>
      <c r="D5812">
        <v>495</v>
      </c>
      <c r="E5812" t="str">
        <f t="shared" si="630"/>
        <v>High Risk</v>
      </c>
      <c r="F5812" t="s">
        <v>18</v>
      </c>
      <c r="G5812" t="s">
        <v>16</v>
      </c>
      <c r="H5812">
        <v>42</v>
      </c>
      <c r="I5812" t="str">
        <f t="shared" si="631"/>
        <v>Middle Age</v>
      </c>
      <c r="J5812">
        <v>7</v>
      </c>
      <c r="K5812" t="str">
        <f t="shared" si="632"/>
        <v>Loyal</v>
      </c>
      <c r="L5812">
        <v>0</v>
      </c>
      <c r="M5812">
        <v>2</v>
      </c>
      <c r="N5812" t="str">
        <f t="shared" si="633"/>
        <v>Standard</v>
      </c>
      <c r="O5812">
        <v>0</v>
      </c>
      <c r="P5812">
        <v>0</v>
      </c>
      <c r="Q5812">
        <v>130404.53</v>
      </c>
      <c r="R5812" t="str">
        <f t="shared" si="634"/>
        <v>High Value</v>
      </c>
      <c r="S5812" t="str">
        <f t="shared" si="635"/>
        <v>High</v>
      </c>
      <c r="T5812">
        <v>0</v>
      </c>
      <c r="U5812" t="str">
        <f t="shared" si="636"/>
        <v>Retained</v>
      </c>
    </row>
    <row r="5813" spans="1:21" x14ac:dyDescent="0.3">
      <c r="A5813">
        <v>5812</v>
      </c>
      <c r="B5813">
        <v>15810878</v>
      </c>
      <c r="C5813" t="s">
        <v>1786</v>
      </c>
      <c r="D5813">
        <v>537</v>
      </c>
      <c r="E5813" t="str">
        <f t="shared" si="630"/>
        <v>Medium Risk</v>
      </c>
      <c r="F5813" t="s">
        <v>18</v>
      </c>
      <c r="G5813" t="s">
        <v>16</v>
      </c>
      <c r="H5813">
        <v>38</v>
      </c>
      <c r="I5813" t="str">
        <f t="shared" si="631"/>
        <v>Middle Age</v>
      </c>
      <c r="J5813">
        <v>6</v>
      </c>
      <c r="K5813" t="str">
        <f t="shared" si="632"/>
        <v>Loyal</v>
      </c>
      <c r="L5813">
        <v>141786.78</v>
      </c>
      <c r="M5813">
        <v>1</v>
      </c>
      <c r="N5813" t="str">
        <f t="shared" si="633"/>
        <v>Basic</v>
      </c>
      <c r="O5813">
        <v>0</v>
      </c>
      <c r="P5813">
        <v>1</v>
      </c>
      <c r="Q5813">
        <v>147797.54</v>
      </c>
      <c r="R5813" t="str">
        <f t="shared" si="634"/>
        <v>Medium Value</v>
      </c>
      <c r="S5813" t="str">
        <f t="shared" si="635"/>
        <v>High</v>
      </c>
      <c r="T5813">
        <v>0</v>
      </c>
      <c r="U5813" t="str">
        <f t="shared" si="636"/>
        <v>Retained</v>
      </c>
    </row>
    <row r="5814" spans="1:21" x14ac:dyDescent="0.3">
      <c r="A5814">
        <v>5813</v>
      </c>
      <c r="B5814">
        <v>15587835</v>
      </c>
      <c r="C5814" t="s">
        <v>876</v>
      </c>
      <c r="D5814">
        <v>850</v>
      </c>
      <c r="E5814" t="str">
        <f t="shared" si="630"/>
        <v>Low Risk</v>
      </c>
      <c r="F5814" t="s">
        <v>15</v>
      </c>
      <c r="G5814" t="s">
        <v>23</v>
      </c>
      <c r="H5814">
        <v>41</v>
      </c>
      <c r="I5814" t="str">
        <f t="shared" si="631"/>
        <v>Middle Age</v>
      </c>
      <c r="J5814">
        <v>3</v>
      </c>
      <c r="K5814" t="str">
        <f t="shared" si="632"/>
        <v>Established</v>
      </c>
      <c r="L5814">
        <v>136416.82</v>
      </c>
      <c r="M5814">
        <v>1</v>
      </c>
      <c r="N5814" t="str">
        <f t="shared" si="633"/>
        <v>Basic</v>
      </c>
      <c r="O5814">
        <v>0</v>
      </c>
      <c r="P5814">
        <v>1</v>
      </c>
      <c r="Q5814">
        <v>57844.26</v>
      </c>
      <c r="R5814" t="str">
        <f t="shared" si="634"/>
        <v>Medium Value</v>
      </c>
      <c r="S5814" t="str">
        <f t="shared" si="635"/>
        <v>Medium</v>
      </c>
      <c r="T5814">
        <v>0</v>
      </c>
      <c r="U5814" t="str">
        <f t="shared" si="636"/>
        <v>Retained</v>
      </c>
    </row>
    <row r="5815" spans="1:21" x14ac:dyDescent="0.3">
      <c r="A5815">
        <v>5814</v>
      </c>
      <c r="B5815">
        <v>15763515</v>
      </c>
      <c r="C5815" t="s">
        <v>220</v>
      </c>
      <c r="D5815">
        <v>513</v>
      </c>
      <c r="E5815" t="str">
        <f t="shared" si="630"/>
        <v>Medium Risk</v>
      </c>
      <c r="F5815" t="s">
        <v>15</v>
      </c>
      <c r="G5815" t="s">
        <v>23</v>
      </c>
      <c r="H5815">
        <v>30</v>
      </c>
      <c r="I5815" t="str">
        <f t="shared" si="631"/>
        <v>Middle Age</v>
      </c>
      <c r="J5815">
        <v>5</v>
      </c>
      <c r="K5815" t="str">
        <f t="shared" si="632"/>
        <v>Established</v>
      </c>
      <c r="L5815">
        <v>0</v>
      </c>
      <c r="M5815">
        <v>2</v>
      </c>
      <c r="N5815" t="str">
        <f t="shared" si="633"/>
        <v>Standard</v>
      </c>
      <c r="O5815">
        <v>1</v>
      </c>
      <c r="P5815">
        <v>0</v>
      </c>
      <c r="Q5815">
        <v>162523.66</v>
      </c>
      <c r="R5815" t="str">
        <f t="shared" si="634"/>
        <v>High Value</v>
      </c>
      <c r="S5815" t="str">
        <f t="shared" si="635"/>
        <v>High</v>
      </c>
      <c r="T5815">
        <v>0</v>
      </c>
      <c r="U5815" t="str">
        <f t="shared" si="636"/>
        <v>Retained</v>
      </c>
    </row>
    <row r="5816" spans="1:21" x14ac:dyDescent="0.3">
      <c r="A5816">
        <v>5815</v>
      </c>
      <c r="B5816">
        <v>15725882</v>
      </c>
      <c r="C5816" t="s">
        <v>532</v>
      </c>
      <c r="D5816">
        <v>618</v>
      </c>
      <c r="E5816" t="str">
        <f t="shared" si="630"/>
        <v>Medium Risk</v>
      </c>
      <c r="F5816" t="s">
        <v>26</v>
      </c>
      <c r="G5816" t="s">
        <v>16</v>
      </c>
      <c r="H5816">
        <v>40</v>
      </c>
      <c r="I5816" t="str">
        <f t="shared" si="631"/>
        <v>Middle Age</v>
      </c>
      <c r="J5816">
        <v>1</v>
      </c>
      <c r="K5816" t="str">
        <f t="shared" si="632"/>
        <v>New</v>
      </c>
      <c r="L5816">
        <v>133245.51999999999</v>
      </c>
      <c r="M5816">
        <v>2</v>
      </c>
      <c r="N5816" t="str">
        <f t="shared" si="633"/>
        <v>Standard</v>
      </c>
      <c r="O5816">
        <v>1</v>
      </c>
      <c r="P5816">
        <v>1</v>
      </c>
      <c r="Q5816">
        <v>54495.82</v>
      </c>
      <c r="R5816" t="str">
        <f t="shared" si="634"/>
        <v>Medium Value</v>
      </c>
      <c r="S5816" t="str">
        <f t="shared" si="635"/>
        <v>Medium</v>
      </c>
      <c r="T5816">
        <v>0</v>
      </c>
      <c r="U5816" t="str">
        <f t="shared" si="636"/>
        <v>Retained</v>
      </c>
    </row>
    <row r="5817" spans="1:21" x14ac:dyDescent="0.3">
      <c r="A5817">
        <v>5816</v>
      </c>
      <c r="B5817">
        <v>15788022</v>
      </c>
      <c r="C5817" t="s">
        <v>2238</v>
      </c>
      <c r="D5817">
        <v>802</v>
      </c>
      <c r="E5817" t="str">
        <f t="shared" si="630"/>
        <v>Low Risk</v>
      </c>
      <c r="F5817" t="s">
        <v>26</v>
      </c>
      <c r="G5817" t="s">
        <v>16</v>
      </c>
      <c r="H5817">
        <v>41</v>
      </c>
      <c r="I5817" t="str">
        <f t="shared" si="631"/>
        <v>Middle Age</v>
      </c>
      <c r="J5817">
        <v>4</v>
      </c>
      <c r="K5817" t="str">
        <f t="shared" si="632"/>
        <v>Established</v>
      </c>
      <c r="L5817">
        <v>90757.64</v>
      </c>
      <c r="M5817">
        <v>2</v>
      </c>
      <c r="N5817" t="str">
        <f t="shared" si="633"/>
        <v>Standard</v>
      </c>
      <c r="O5817">
        <v>0</v>
      </c>
      <c r="P5817">
        <v>1</v>
      </c>
      <c r="Q5817">
        <v>169183.66</v>
      </c>
      <c r="R5817" t="str">
        <f t="shared" si="634"/>
        <v>High Value</v>
      </c>
      <c r="S5817" t="str">
        <f t="shared" si="635"/>
        <v>High</v>
      </c>
      <c r="T5817">
        <v>0</v>
      </c>
      <c r="U5817" t="str">
        <f t="shared" si="636"/>
        <v>Retained</v>
      </c>
    </row>
    <row r="5818" spans="1:21" x14ac:dyDescent="0.3">
      <c r="A5818">
        <v>5817</v>
      </c>
      <c r="B5818">
        <v>15663917</v>
      </c>
      <c r="C5818" t="s">
        <v>1679</v>
      </c>
      <c r="D5818">
        <v>547</v>
      </c>
      <c r="E5818" t="str">
        <f t="shared" si="630"/>
        <v>Medium Risk</v>
      </c>
      <c r="F5818" t="s">
        <v>15</v>
      </c>
      <c r="G5818" t="s">
        <v>23</v>
      </c>
      <c r="H5818">
        <v>43</v>
      </c>
      <c r="I5818" t="str">
        <f t="shared" si="631"/>
        <v>Middle Age</v>
      </c>
      <c r="J5818">
        <v>1</v>
      </c>
      <c r="K5818" t="str">
        <f t="shared" si="632"/>
        <v>New</v>
      </c>
      <c r="L5818">
        <v>92350.36</v>
      </c>
      <c r="M5818">
        <v>1</v>
      </c>
      <c r="N5818" t="str">
        <f t="shared" si="633"/>
        <v>Basic</v>
      </c>
      <c r="O5818">
        <v>0</v>
      </c>
      <c r="P5818">
        <v>1</v>
      </c>
      <c r="Q5818">
        <v>80262.91</v>
      </c>
      <c r="R5818" t="str">
        <f t="shared" si="634"/>
        <v>Medium Value</v>
      </c>
      <c r="S5818" t="str">
        <f t="shared" si="635"/>
        <v>Medium</v>
      </c>
      <c r="T5818">
        <v>0</v>
      </c>
      <c r="U5818" t="str">
        <f t="shared" si="636"/>
        <v>Retained</v>
      </c>
    </row>
    <row r="5819" spans="1:21" x14ac:dyDescent="0.3">
      <c r="A5819">
        <v>5818</v>
      </c>
      <c r="B5819">
        <v>15656865</v>
      </c>
      <c r="C5819" t="s">
        <v>486</v>
      </c>
      <c r="D5819">
        <v>613</v>
      </c>
      <c r="E5819" t="str">
        <f t="shared" si="630"/>
        <v>Medium Risk</v>
      </c>
      <c r="F5819" t="s">
        <v>26</v>
      </c>
      <c r="G5819" t="s">
        <v>23</v>
      </c>
      <c r="H5819">
        <v>69</v>
      </c>
      <c r="I5819" t="str">
        <f t="shared" si="631"/>
        <v>Old</v>
      </c>
      <c r="J5819">
        <v>9</v>
      </c>
      <c r="K5819" t="str">
        <f t="shared" si="632"/>
        <v>Very Loyal</v>
      </c>
      <c r="L5819">
        <v>78778.490000000005</v>
      </c>
      <c r="M5819">
        <v>1</v>
      </c>
      <c r="N5819" t="str">
        <f t="shared" si="633"/>
        <v>Basic</v>
      </c>
      <c r="O5819">
        <v>0</v>
      </c>
      <c r="P5819">
        <v>1</v>
      </c>
      <c r="Q5819">
        <v>8751.59</v>
      </c>
      <c r="R5819" t="str">
        <f t="shared" si="634"/>
        <v>Low value</v>
      </c>
      <c r="S5819" t="str">
        <f t="shared" si="635"/>
        <v>Low</v>
      </c>
      <c r="T5819">
        <v>0</v>
      </c>
      <c r="U5819" t="str">
        <f t="shared" si="636"/>
        <v>Retained</v>
      </c>
    </row>
    <row r="5820" spans="1:21" x14ac:dyDescent="0.3">
      <c r="A5820">
        <v>5819</v>
      </c>
      <c r="B5820">
        <v>15667971</v>
      </c>
      <c r="C5820" t="s">
        <v>2239</v>
      </c>
      <c r="D5820">
        <v>592</v>
      </c>
      <c r="E5820" t="str">
        <f t="shared" si="630"/>
        <v>Medium Risk</v>
      </c>
      <c r="F5820" t="s">
        <v>26</v>
      </c>
      <c r="G5820" t="s">
        <v>16</v>
      </c>
      <c r="H5820">
        <v>34</v>
      </c>
      <c r="I5820" t="str">
        <f t="shared" si="631"/>
        <v>Middle Age</v>
      </c>
      <c r="J5820">
        <v>6</v>
      </c>
      <c r="K5820" t="str">
        <f t="shared" si="632"/>
        <v>Loyal</v>
      </c>
      <c r="L5820">
        <v>102143.93</v>
      </c>
      <c r="M5820">
        <v>2</v>
      </c>
      <c r="N5820" t="str">
        <f t="shared" si="633"/>
        <v>Standard</v>
      </c>
      <c r="O5820">
        <v>1</v>
      </c>
      <c r="P5820">
        <v>1</v>
      </c>
      <c r="Q5820">
        <v>102628.98</v>
      </c>
      <c r="R5820" t="str">
        <f t="shared" si="634"/>
        <v>High Value</v>
      </c>
      <c r="S5820" t="str">
        <f t="shared" si="635"/>
        <v>High</v>
      </c>
      <c r="T5820">
        <v>0</v>
      </c>
      <c r="U5820" t="str">
        <f t="shared" si="636"/>
        <v>Retained</v>
      </c>
    </row>
    <row r="5821" spans="1:21" x14ac:dyDescent="0.3">
      <c r="A5821">
        <v>5820</v>
      </c>
      <c r="B5821">
        <v>15800366</v>
      </c>
      <c r="C5821" t="s">
        <v>459</v>
      </c>
      <c r="D5821">
        <v>546</v>
      </c>
      <c r="E5821" t="str">
        <f t="shared" si="630"/>
        <v>Medium Risk</v>
      </c>
      <c r="F5821" t="s">
        <v>15</v>
      </c>
      <c r="G5821" t="s">
        <v>23</v>
      </c>
      <c r="H5821">
        <v>29</v>
      </c>
      <c r="I5821" t="str">
        <f t="shared" si="631"/>
        <v>Adolescence</v>
      </c>
      <c r="J5821">
        <v>5</v>
      </c>
      <c r="K5821" t="str">
        <f t="shared" si="632"/>
        <v>Established</v>
      </c>
      <c r="L5821">
        <v>0</v>
      </c>
      <c r="M5821">
        <v>1</v>
      </c>
      <c r="N5821" t="str">
        <f t="shared" si="633"/>
        <v>Basic</v>
      </c>
      <c r="O5821">
        <v>1</v>
      </c>
      <c r="P5821">
        <v>1</v>
      </c>
      <c r="Q5821">
        <v>94823.95</v>
      </c>
      <c r="R5821" t="str">
        <f t="shared" si="634"/>
        <v>Medium Value</v>
      </c>
      <c r="S5821" t="str">
        <f t="shared" si="635"/>
        <v>Medium</v>
      </c>
      <c r="T5821">
        <v>0</v>
      </c>
      <c r="U5821" t="str">
        <f t="shared" si="636"/>
        <v>Retained</v>
      </c>
    </row>
    <row r="5822" spans="1:21" x14ac:dyDescent="0.3">
      <c r="A5822">
        <v>5821</v>
      </c>
      <c r="B5822">
        <v>15717231</v>
      </c>
      <c r="C5822" t="s">
        <v>222</v>
      </c>
      <c r="D5822">
        <v>721</v>
      </c>
      <c r="E5822" t="str">
        <f t="shared" si="630"/>
        <v>Low Risk</v>
      </c>
      <c r="F5822" t="s">
        <v>26</v>
      </c>
      <c r="G5822" t="s">
        <v>23</v>
      </c>
      <c r="H5822">
        <v>37</v>
      </c>
      <c r="I5822" t="str">
        <f t="shared" si="631"/>
        <v>Middle Age</v>
      </c>
      <c r="J5822">
        <v>4</v>
      </c>
      <c r="K5822" t="str">
        <f t="shared" si="632"/>
        <v>Established</v>
      </c>
      <c r="L5822">
        <v>98459.6</v>
      </c>
      <c r="M5822">
        <v>1</v>
      </c>
      <c r="N5822" t="str">
        <f t="shared" si="633"/>
        <v>Basic</v>
      </c>
      <c r="O5822">
        <v>0</v>
      </c>
      <c r="P5822">
        <v>0</v>
      </c>
      <c r="Q5822">
        <v>90821.66</v>
      </c>
      <c r="R5822" t="str">
        <f t="shared" si="634"/>
        <v>Medium Value</v>
      </c>
      <c r="S5822" t="str">
        <f t="shared" si="635"/>
        <v>Medium</v>
      </c>
      <c r="T5822">
        <v>0</v>
      </c>
      <c r="U5822" t="str">
        <f t="shared" si="636"/>
        <v>Retained</v>
      </c>
    </row>
    <row r="5823" spans="1:21" x14ac:dyDescent="0.3">
      <c r="A5823">
        <v>5822</v>
      </c>
      <c r="B5823">
        <v>15643188</v>
      </c>
      <c r="C5823" t="s">
        <v>2130</v>
      </c>
      <c r="D5823">
        <v>671</v>
      </c>
      <c r="E5823" t="str">
        <f t="shared" si="630"/>
        <v>Medium Risk</v>
      </c>
      <c r="F5823" t="s">
        <v>26</v>
      </c>
      <c r="G5823" t="s">
        <v>16</v>
      </c>
      <c r="H5823">
        <v>47</v>
      </c>
      <c r="I5823" t="str">
        <f t="shared" si="631"/>
        <v>Middle Age</v>
      </c>
      <c r="J5823">
        <v>7</v>
      </c>
      <c r="K5823" t="str">
        <f t="shared" si="632"/>
        <v>Loyal</v>
      </c>
      <c r="L5823">
        <v>114603.76</v>
      </c>
      <c r="M5823">
        <v>2</v>
      </c>
      <c r="N5823" t="str">
        <f t="shared" si="633"/>
        <v>Standard</v>
      </c>
      <c r="O5823">
        <v>1</v>
      </c>
      <c r="P5823">
        <v>0</v>
      </c>
      <c r="Q5823">
        <v>153194.32</v>
      </c>
      <c r="R5823" t="str">
        <f t="shared" si="634"/>
        <v>High Value</v>
      </c>
      <c r="S5823" t="str">
        <f t="shared" si="635"/>
        <v>High</v>
      </c>
      <c r="T5823">
        <v>1</v>
      </c>
      <c r="U5823" t="str">
        <f t="shared" si="636"/>
        <v>Churned</v>
      </c>
    </row>
    <row r="5824" spans="1:21" x14ac:dyDescent="0.3">
      <c r="A5824">
        <v>5823</v>
      </c>
      <c r="B5824">
        <v>15671351</v>
      </c>
      <c r="C5824" t="s">
        <v>604</v>
      </c>
      <c r="D5824">
        <v>624</v>
      </c>
      <c r="E5824" t="str">
        <f t="shared" si="630"/>
        <v>Medium Risk</v>
      </c>
      <c r="F5824" t="s">
        <v>18</v>
      </c>
      <c r="G5824" t="s">
        <v>23</v>
      </c>
      <c r="H5824">
        <v>35</v>
      </c>
      <c r="I5824" t="str">
        <f t="shared" si="631"/>
        <v>Middle Age</v>
      </c>
      <c r="J5824">
        <v>2</v>
      </c>
      <c r="K5824" t="str">
        <f t="shared" si="632"/>
        <v>New</v>
      </c>
      <c r="L5824">
        <v>0</v>
      </c>
      <c r="M5824">
        <v>2</v>
      </c>
      <c r="N5824" t="str">
        <f t="shared" si="633"/>
        <v>Standard</v>
      </c>
      <c r="O5824">
        <v>1</v>
      </c>
      <c r="P5824">
        <v>0</v>
      </c>
      <c r="Q5824">
        <v>87310.59</v>
      </c>
      <c r="R5824" t="str">
        <f t="shared" si="634"/>
        <v>Medium Value</v>
      </c>
      <c r="S5824" t="str">
        <f t="shared" si="635"/>
        <v>Medium</v>
      </c>
      <c r="T5824">
        <v>0</v>
      </c>
      <c r="U5824" t="str">
        <f t="shared" si="636"/>
        <v>Retained</v>
      </c>
    </row>
    <row r="5825" spans="1:21" x14ac:dyDescent="0.3">
      <c r="A5825">
        <v>5824</v>
      </c>
      <c r="B5825">
        <v>15573628</v>
      </c>
      <c r="C5825" t="s">
        <v>1396</v>
      </c>
      <c r="D5825">
        <v>751</v>
      </c>
      <c r="E5825" t="str">
        <f t="shared" si="630"/>
        <v>Low Risk</v>
      </c>
      <c r="F5825" t="s">
        <v>26</v>
      </c>
      <c r="G5825" t="s">
        <v>16</v>
      </c>
      <c r="H5825">
        <v>51</v>
      </c>
      <c r="I5825" t="str">
        <f t="shared" si="631"/>
        <v>Old</v>
      </c>
      <c r="J5825">
        <v>7</v>
      </c>
      <c r="K5825" t="str">
        <f t="shared" si="632"/>
        <v>Loyal</v>
      </c>
      <c r="L5825">
        <v>148074.79</v>
      </c>
      <c r="M5825">
        <v>1</v>
      </c>
      <c r="N5825" t="str">
        <f t="shared" si="633"/>
        <v>Basic</v>
      </c>
      <c r="O5825">
        <v>1</v>
      </c>
      <c r="P5825">
        <v>0</v>
      </c>
      <c r="Q5825">
        <v>146411.41</v>
      </c>
      <c r="R5825" t="str">
        <f t="shared" si="634"/>
        <v>Medium Value</v>
      </c>
      <c r="S5825" t="str">
        <f t="shared" si="635"/>
        <v>High</v>
      </c>
      <c r="T5825">
        <v>1</v>
      </c>
      <c r="U5825" t="str">
        <f t="shared" si="636"/>
        <v>Churned</v>
      </c>
    </row>
    <row r="5826" spans="1:21" x14ac:dyDescent="0.3">
      <c r="A5826">
        <v>5825</v>
      </c>
      <c r="B5826">
        <v>15698953</v>
      </c>
      <c r="C5826" t="s">
        <v>1467</v>
      </c>
      <c r="D5826">
        <v>636</v>
      </c>
      <c r="E5826" t="str">
        <f t="shared" si="630"/>
        <v>Medium Risk</v>
      </c>
      <c r="F5826" t="s">
        <v>18</v>
      </c>
      <c r="G5826" t="s">
        <v>23</v>
      </c>
      <c r="H5826">
        <v>36</v>
      </c>
      <c r="I5826" t="str">
        <f t="shared" si="631"/>
        <v>Middle Age</v>
      </c>
      <c r="J5826">
        <v>1</v>
      </c>
      <c r="K5826" t="str">
        <f t="shared" si="632"/>
        <v>New</v>
      </c>
      <c r="L5826">
        <v>0</v>
      </c>
      <c r="M5826">
        <v>3</v>
      </c>
      <c r="N5826" t="str">
        <f t="shared" si="633"/>
        <v>Premium</v>
      </c>
      <c r="O5826">
        <v>1</v>
      </c>
      <c r="P5826">
        <v>1</v>
      </c>
      <c r="Q5826">
        <v>74048.100000000006</v>
      </c>
      <c r="R5826" t="str">
        <f t="shared" si="634"/>
        <v>Medium Value</v>
      </c>
      <c r="S5826" t="str">
        <f t="shared" si="635"/>
        <v>Medium</v>
      </c>
      <c r="T5826">
        <v>1</v>
      </c>
      <c r="U5826" t="str">
        <f t="shared" si="636"/>
        <v>Churned</v>
      </c>
    </row>
    <row r="5827" spans="1:21" x14ac:dyDescent="0.3">
      <c r="A5827">
        <v>5826</v>
      </c>
      <c r="B5827">
        <v>15753888</v>
      </c>
      <c r="C5827" t="s">
        <v>239</v>
      </c>
      <c r="D5827">
        <v>607</v>
      </c>
      <c r="E5827" t="str">
        <f t="shared" ref="E5827:E5890" si="637">IF(D5827 &lt; 500, "High Risk", IF(D5827 &lt; 700, "Medium Risk", "Low Risk"))</f>
        <v>Medium Risk</v>
      </c>
      <c r="F5827" t="s">
        <v>18</v>
      </c>
      <c r="G5827" t="s">
        <v>16</v>
      </c>
      <c r="H5827">
        <v>62</v>
      </c>
      <c r="I5827" t="str">
        <f t="shared" ref="I5827:I5890" si="638">IF(H5827 &lt; 30, "Adolescence", IF(H5827 &lt;= 50, "Middle Age", "Old"))</f>
        <v>Old</v>
      </c>
      <c r="J5827">
        <v>8</v>
      </c>
      <c r="K5827" t="str">
        <f t="shared" ref="K5827:K5890" si="639">IF(J5827 &lt;= 2, "New", IF(J5827 &lt;= 5, "Established", IF(J5827 &lt;= 8, "Loyal", "Very Loyal")))</f>
        <v>Loyal</v>
      </c>
      <c r="L5827">
        <v>108004.64</v>
      </c>
      <c r="M5827">
        <v>1</v>
      </c>
      <c r="N5827" t="str">
        <f t="shared" ref="N5827:N5890" si="640">IF(M5827 =1, "Basic", IF(M5827 = 2, "Standard", IF(M5827 &gt;=3, "Premium", "Unknown")))</f>
        <v>Basic</v>
      </c>
      <c r="O5827">
        <v>1</v>
      </c>
      <c r="P5827">
        <v>1</v>
      </c>
      <c r="Q5827">
        <v>23386.77</v>
      </c>
      <c r="R5827" t="str">
        <f t="shared" ref="R5827:R5890" si="641">IF(Q5827 &gt; 100000, IF(M5827 &gt;=2, "High Value", "Medium Value"), IF(Q5827 &gt; 50000, "Medium Value", "Low value"))</f>
        <v>Low value</v>
      </c>
      <c r="S5827" t="str">
        <f t="shared" ref="S5827:S5890" si="642">IF(Q5827 &lt; 50000, "Low", IF(Q5827 &lt; 100000, "Medium", "High"))</f>
        <v>Low</v>
      </c>
      <c r="T5827">
        <v>1</v>
      </c>
      <c r="U5827" t="str">
        <f t="shared" ref="U5827:U5890" si="643">IF(T5827 = 1, "Churned", "Retained")</f>
        <v>Churned</v>
      </c>
    </row>
    <row r="5828" spans="1:21" x14ac:dyDescent="0.3">
      <c r="A5828">
        <v>5827</v>
      </c>
      <c r="B5828">
        <v>15737961</v>
      </c>
      <c r="C5828" t="s">
        <v>216</v>
      </c>
      <c r="D5828">
        <v>509</v>
      </c>
      <c r="E5828" t="str">
        <f t="shared" si="637"/>
        <v>Medium Risk</v>
      </c>
      <c r="F5828" t="s">
        <v>26</v>
      </c>
      <c r="G5828" t="s">
        <v>16</v>
      </c>
      <c r="H5828">
        <v>29</v>
      </c>
      <c r="I5828" t="str">
        <f t="shared" si="638"/>
        <v>Adolescence</v>
      </c>
      <c r="J5828">
        <v>0</v>
      </c>
      <c r="K5828" t="str">
        <f t="shared" si="639"/>
        <v>New</v>
      </c>
      <c r="L5828">
        <v>107712.57</v>
      </c>
      <c r="M5828">
        <v>2</v>
      </c>
      <c r="N5828" t="str">
        <f t="shared" si="640"/>
        <v>Standard</v>
      </c>
      <c r="O5828">
        <v>1</v>
      </c>
      <c r="P5828">
        <v>1</v>
      </c>
      <c r="Q5828">
        <v>92898.17</v>
      </c>
      <c r="R5828" t="str">
        <f t="shared" si="641"/>
        <v>Medium Value</v>
      </c>
      <c r="S5828" t="str">
        <f t="shared" si="642"/>
        <v>Medium</v>
      </c>
      <c r="T5828">
        <v>0</v>
      </c>
      <c r="U5828" t="str">
        <f t="shared" si="643"/>
        <v>Retained</v>
      </c>
    </row>
    <row r="5829" spans="1:21" x14ac:dyDescent="0.3">
      <c r="A5829">
        <v>5828</v>
      </c>
      <c r="B5829">
        <v>15801701</v>
      </c>
      <c r="C5829" t="s">
        <v>1089</v>
      </c>
      <c r="D5829">
        <v>653</v>
      </c>
      <c r="E5829" t="str">
        <f t="shared" si="637"/>
        <v>Medium Risk</v>
      </c>
      <c r="F5829" t="s">
        <v>18</v>
      </c>
      <c r="G5829" t="s">
        <v>23</v>
      </c>
      <c r="H5829">
        <v>35</v>
      </c>
      <c r="I5829" t="str">
        <f t="shared" si="638"/>
        <v>Middle Age</v>
      </c>
      <c r="J5829">
        <v>9</v>
      </c>
      <c r="K5829" t="str">
        <f t="shared" si="639"/>
        <v>Very Loyal</v>
      </c>
      <c r="L5829">
        <v>0</v>
      </c>
      <c r="M5829">
        <v>2</v>
      </c>
      <c r="N5829" t="str">
        <f t="shared" si="640"/>
        <v>Standard</v>
      </c>
      <c r="O5829">
        <v>1</v>
      </c>
      <c r="P5829">
        <v>1</v>
      </c>
      <c r="Q5829">
        <v>45956.05</v>
      </c>
      <c r="R5829" t="str">
        <f t="shared" si="641"/>
        <v>Low value</v>
      </c>
      <c r="S5829" t="str">
        <f t="shared" si="642"/>
        <v>Low</v>
      </c>
      <c r="T5829">
        <v>0</v>
      </c>
      <c r="U5829" t="str">
        <f t="shared" si="643"/>
        <v>Retained</v>
      </c>
    </row>
    <row r="5830" spans="1:21" x14ac:dyDescent="0.3">
      <c r="A5830">
        <v>5829</v>
      </c>
      <c r="B5830">
        <v>15684419</v>
      </c>
      <c r="C5830" t="s">
        <v>93</v>
      </c>
      <c r="D5830">
        <v>709</v>
      </c>
      <c r="E5830" t="str">
        <f t="shared" si="637"/>
        <v>Low Risk</v>
      </c>
      <c r="F5830" t="s">
        <v>18</v>
      </c>
      <c r="G5830" t="s">
        <v>16</v>
      </c>
      <c r="H5830">
        <v>37</v>
      </c>
      <c r="I5830" t="str">
        <f t="shared" si="638"/>
        <v>Middle Age</v>
      </c>
      <c r="J5830">
        <v>8</v>
      </c>
      <c r="K5830" t="str">
        <f t="shared" si="639"/>
        <v>Loyal</v>
      </c>
      <c r="L5830">
        <v>0</v>
      </c>
      <c r="M5830">
        <v>3</v>
      </c>
      <c r="N5830" t="str">
        <f t="shared" si="640"/>
        <v>Premium</v>
      </c>
      <c r="O5830">
        <v>1</v>
      </c>
      <c r="P5830">
        <v>0</v>
      </c>
      <c r="Q5830">
        <v>71738.559999999998</v>
      </c>
      <c r="R5830" t="str">
        <f t="shared" si="641"/>
        <v>Medium Value</v>
      </c>
      <c r="S5830" t="str">
        <f t="shared" si="642"/>
        <v>Medium</v>
      </c>
      <c r="T5830">
        <v>0</v>
      </c>
      <c r="U5830" t="str">
        <f t="shared" si="643"/>
        <v>Retained</v>
      </c>
    </row>
    <row r="5831" spans="1:21" x14ac:dyDescent="0.3">
      <c r="A5831">
        <v>5830</v>
      </c>
      <c r="B5831">
        <v>15794266</v>
      </c>
      <c r="C5831" t="s">
        <v>1757</v>
      </c>
      <c r="D5831">
        <v>559</v>
      </c>
      <c r="E5831" t="str">
        <f t="shared" si="637"/>
        <v>Medium Risk</v>
      </c>
      <c r="F5831" t="s">
        <v>15</v>
      </c>
      <c r="G5831" t="s">
        <v>23</v>
      </c>
      <c r="H5831">
        <v>32</v>
      </c>
      <c r="I5831" t="str">
        <f t="shared" si="638"/>
        <v>Middle Age</v>
      </c>
      <c r="J5831">
        <v>9</v>
      </c>
      <c r="K5831" t="str">
        <f t="shared" si="639"/>
        <v>Very Loyal</v>
      </c>
      <c r="L5831">
        <v>145303.51999999999</v>
      </c>
      <c r="M5831">
        <v>1</v>
      </c>
      <c r="N5831" t="str">
        <f t="shared" si="640"/>
        <v>Basic</v>
      </c>
      <c r="O5831">
        <v>1</v>
      </c>
      <c r="P5831">
        <v>0</v>
      </c>
      <c r="Q5831">
        <v>103560.98</v>
      </c>
      <c r="R5831" t="str">
        <f t="shared" si="641"/>
        <v>Medium Value</v>
      </c>
      <c r="S5831" t="str">
        <f t="shared" si="642"/>
        <v>High</v>
      </c>
      <c r="T5831">
        <v>0</v>
      </c>
      <c r="U5831" t="str">
        <f t="shared" si="643"/>
        <v>Retained</v>
      </c>
    </row>
    <row r="5832" spans="1:21" x14ac:dyDescent="0.3">
      <c r="A5832">
        <v>5831</v>
      </c>
      <c r="B5832">
        <v>15810711</v>
      </c>
      <c r="C5832" t="s">
        <v>2240</v>
      </c>
      <c r="D5832">
        <v>684</v>
      </c>
      <c r="E5832" t="str">
        <f t="shared" si="637"/>
        <v>Medium Risk</v>
      </c>
      <c r="F5832" t="s">
        <v>26</v>
      </c>
      <c r="G5832" t="s">
        <v>23</v>
      </c>
      <c r="H5832">
        <v>37</v>
      </c>
      <c r="I5832" t="str">
        <f t="shared" si="638"/>
        <v>Middle Age</v>
      </c>
      <c r="J5832">
        <v>4</v>
      </c>
      <c r="K5832" t="str">
        <f t="shared" si="639"/>
        <v>Established</v>
      </c>
      <c r="L5832">
        <v>138476.41</v>
      </c>
      <c r="M5832">
        <v>2</v>
      </c>
      <c r="N5832" t="str">
        <f t="shared" si="640"/>
        <v>Standard</v>
      </c>
      <c r="O5832">
        <v>1</v>
      </c>
      <c r="P5832">
        <v>1</v>
      </c>
      <c r="Q5832">
        <v>52367.29</v>
      </c>
      <c r="R5832" t="str">
        <f t="shared" si="641"/>
        <v>Medium Value</v>
      </c>
      <c r="S5832" t="str">
        <f t="shared" si="642"/>
        <v>Medium</v>
      </c>
      <c r="T5832">
        <v>0</v>
      </c>
      <c r="U5832" t="str">
        <f t="shared" si="643"/>
        <v>Retained</v>
      </c>
    </row>
    <row r="5833" spans="1:21" x14ac:dyDescent="0.3">
      <c r="A5833">
        <v>5832</v>
      </c>
      <c r="B5833">
        <v>15771270</v>
      </c>
      <c r="C5833" t="s">
        <v>2241</v>
      </c>
      <c r="D5833">
        <v>635</v>
      </c>
      <c r="E5833" t="str">
        <f t="shared" si="637"/>
        <v>Medium Risk</v>
      </c>
      <c r="F5833" t="s">
        <v>15</v>
      </c>
      <c r="G5833" t="s">
        <v>16</v>
      </c>
      <c r="H5833">
        <v>27</v>
      </c>
      <c r="I5833" t="str">
        <f t="shared" si="638"/>
        <v>Adolescence</v>
      </c>
      <c r="J5833">
        <v>8</v>
      </c>
      <c r="K5833" t="str">
        <f t="shared" si="639"/>
        <v>Loyal</v>
      </c>
      <c r="L5833">
        <v>127471.56</v>
      </c>
      <c r="M5833">
        <v>1</v>
      </c>
      <c r="N5833" t="str">
        <f t="shared" si="640"/>
        <v>Basic</v>
      </c>
      <c r="O5833">
        <v>1</v>
      </c>
      <c r="P5833">
        <v>1</v>
      </c>
      <c r="Q5833">
        <v>152916.04999999999</v>
      </c>
      <c r="R5833" t="str">
        <f t="shared" si="641"/>
        <v>Medium Value</v>
      </c>
      <c r="S5833" t="str">
        <f t="shared" si="642"/>
        <v>High</v>
      </c>
      <c r="T5833">
        <v>1</v>
      </c>
      <c r="U5833" t="str">
        <f t="shared" si="643"/>
        <v>Churned</v>
      </c>
    </row>
    <row r="5834" spans="1:21" x14ac:dyDescent="0.3">
      <c r="A5834">
        <v>5833</v>
      </c>
      <c r="B5834">
        <v>15607786</v>
      </c>
      <c r="C5834" t="s">
        <v>543</v>
      </c>
      <c r="D5834">
        <v>709</v>
      </c>
      <c r="E5834" t="str">
        <f t="shared" si="637"/>
        <v>Low Risk</v>
      </c>
      <c r="F5834" t="s">
        <v>15</v>
      </c>
      <c r="G5834" t="s">
        <v>23</v>
      </c>
      <c r="H5834">
        <v>26</v>
      </c>
      <c r="I5834" t="str">
        <f t="shared" si="638"/>
        <v>Adolescence</v>
      </c>
      <c r="J5834">
        <v>6</v>
      </c>
      <c r="K5834" t="str">
        <f t="shared" si="639"/>
        <v>Loyal</v>
      </c>
      <c r="L5834">
        <v>156551.63</v>
      </c>
      <c r="M5834">
        <v>1</v>
      </c>
      <c r="N5834" t="str">
        <f t="shared" si="640"/>
        <v>Basic</v>
      </c>
      <c r="O5834">
        <v>0</v>
      </c>
      <c r="P5834">
        <v>1</v>
      </c>
      <c r="Q5834">
        <v>4410.7700000000004</v>
      </c>
      <c r="R5834" t="str">
        <f t="shared" si="641"/>
        <v>Low value</v>
      </c>
      <c r="S5834" t="str">
        <f t="shared" si="642"/>
        <v>Low</v>
      </c>
      <c r="T5834">
        <v>0</v>
      </c>
      <c r="U5834" t="str">
        <f t="shared" si="643"/>
        <v>Retained</v>
      </c>
    </row>
    <row r="5835" spans="1:21" x14ac:dyDescent="0.3">
      <c r="A5835">
        <v>5834</v>
      </c>
      <c r="B5835">
        <v>15624519</v>
      </c>
      <c r="C5835" t="s">
        <v>291</v>
      </c>
      <c r="D5835">
        <v>656</v>
      </c>
      <c r="E5835" t="str">
        <f t="shared" si="637"/>
        <v>Medium Risk</v>
      </c>
      <c r="F5835" t="s">
        <v>26</v>
      </c>
      <c r="G5835" t="s">
        <v>16</v>
      </c>
      <c r="H5835">
        <v>49</v>
      </c>
      <c r="I5835" t="str">
        <f t="shared" si="638"/>
        <v>Middle Age</v>
      </c>
      <c r="J5835">
        <v>9</v>
      </c>
      <c r="K5835" t="str">
        <f t="shared" si="639"/>
        <v>Very Loyal</v>
      </c>
      <c r="L5835">
        <v>97092.87</v>
      </c>
      <c r="M5835">
        <v>1</v>
      </c>
      <c r="N5835" t="str">
        <f t="shared" si="640"/>
        <v>Basic</v>
      </c>
      <c r="O5835">
        <v>1</v>
      </c>
      <c r="P5835">
        <v>0</v>
      </c>
      <c r="Q5835">
        <v>74771.22</v>
      </c>
      <c r="R5835" t="str">
        <f t="shared" si="641"/>
        <v>Medium Value</v>
      </c>
      <c r="S5835" t="str">
        <f t="shared" si="642"/>
        <v>Medium</v>
      </c>
      <c r="T5835">
        <v>1</v>
      </c>
      <c r="U5835" t="str">
        <f t="shared" si="643"/>
        <v>Churned</v>
      </c>
    </row>
    <row r="5836" spans="1:21" x14ac:dyDescent="0.3">
      <c r="A5836">
        <v>5835</v>
      </c>
      <c r="B5836">
        <v>15799910</v>
      </c>
      <c r="C5836" t="s">
        <v>65</v>
      </c>
      <c r="D5836">
        <v>793</v>
      </c>
      <c r="E5836" t="str">
        <f t="shared" si="637"/>
        <v>Low Risk</v>
      </c>
      <c r="F5836" t="s">
        <v>15</v>
      </c>
      <c r="G5836" t="s">
        <v>23</v>
      </c>
      <c r="H5836">
        <v>32</v>
      </c>
      <c r="I5836" t="str">
        <f t="shared" si="638"/>
        <v>Middle Age</v>
      </c>
      <c r="J5836">
        <v>2</v>
      </c>
      <c r="K5836" t="str">
        <f t="shared" si="639"/>
        <v>New</v>
      </c>
      <c r="L5836">
        <v>0</v>
      </c>
      <c r="M5836">
        <v>2</v>
      </c>
      <c r="N5836" t="str">
        <f t="shared" si="640"/>
        <v>Standard</v>
      </c>
      <c r="O5836">
        <v>1</v>
      </c>
      <c r="P5836">
        <v>0</v>
      </c>
      <c r="Q5836">
        <v>193817.63</v>
      </c>
      <c r="R5836" t="str">
        <f t="shared" si="641"/>
        <v>High Value</v>
      </c>
      <c r="S5836" t="str">
        <f t="shared" si="642"/>
        <v>High</v>
      </c>
      <c r="T5836">
        <v>1</v>
      </c>
      <c r="U5836" t="str">
        <f t="shared" si="643"/>
        <v>Churned</v>
      </c>
    </row>
    <row r="5837" spans="1:21" x14ac:dyDescent="0.3">
      <c r="A5837">
        <v>5836</v>
      </c>
      <c r="B5837">
        <v>15602479</v>
      </c>
      <c r="C5837" t="s">
        <v>545</v>
      </c>
      <c r="D5837">
        <v>609</v>
      </c>
      <c r="E5837" t="str">
        <f t="shared" si="637"/>
        <v>Medium Risk</v>
      </c>
      <c r="F5837" t="s">
        <v>18</v>
      </c>
      <c r="G5837" t="s">
        <v>23</v>
      </c>
      <c r="H5837">
        <v>37</v>
      </c>
      <c r="I5837" t="str">
        <f t="shared" si="638"/>
        <v>Middle Age</v>
      </c>
      <c r="J5837">
        <v>5</v>
      </c>
      <c r="K5837" t="str">
        <f t="shared" si="639"/>
        <v>Established</v>
      </c>
      <c r="L5837">
        <v>129312.79</v>
      </c>
      <c r="M5837">
        <v>1</v>
      </c>
      <c r="N5837" t="str">
        <f t="shared" si="640"/>
        <v>Basic</v>
      </c>
      <c r="O5837">
        <v>1</v>
      </c>
      <c r="P5837">
        <v>1</v>
      </c>
      <c r="Q5837">
        <v>26793.82</v>
      </c>
      <c r="R5837" t="str">
        <f t="shared" si="641"/>
        <v>Low value</v>
      </c>
      <c r="S5837" t="str">
        <f t="shared" si="642"/>
        <v>Low</v>
      </c>
      <c r="T5837">
        <v>0</v>
      </c>
      <c r="U5837" t="str">
        <f t="shared" si="643"/>
        <v>Retained</v>
      </c>
    </row>
    <row r="5838" spans="1:21" x14ac:dyDescent="0.3">
      <c r="A5838">
        <v>5837</v>
      </c>
      <c r="B5838">
        <v>15617419</v>
      </c>
      <c r="C5838" t="s">
        <v>1226</v>
      </c>
      <c r="D5838">
        <v>618</v>
      </c>
      <c r="E5838" t="str">
        <f t="shared" si="637"/>
        <v>Medium Risk</v>
      </c>
      <c r="F5838" t="s">
        <v>26</v>
      </c>
      <c r="G5838" t="s">
        <v>16</v>
      </c>
      <c r="H5838">
        <v>29</v>
      </c>
      <c r="I5838" t="str">
        <f t="shared" si="638"/>
        <v>Adolescence</v>
      </c>
      <c r="J5838">
        <v>10</v>
      </c>
      <c r="K5838" t="str">
        <f t="shared" si="639"/>
        <v>Very Loyal</v>
      </c>
      <c r="L5838">
        <v>100315.1</v>
      </c>
      <c r="M5838">
        <v>2</v>
      </c>
      <c r="N5838" t="str">
        <f t="shared" si="640"/>
        <v>Standard</v>
      </c>
      <c r="O5838">
        <v>1</v>
      </c>
      <c r="P5838">
        <v>1</v>
      </c>
      <c r="Q5838">
        <v>32526.639999999999</v>
      </c>
      <c r="R5838" t="str">
        <f t="shared" si="641"/>
        <v>Low value</v>
      </c>
      <c r="S5838" t="str">
        <f t="shared" si="642"/>
        <v>Low</v>
      </c>
      <c r="T5838">
        <v>0</v>
      </c>
      <c r="U5838" t="str">
        <f t="shared" si="643"/>
        <v>Retained</v>
      </c>
    </row>
    <row r="5839" spans="1:21" x14ac:dyDescent="0.3">
      <c r="A5839">
        <v>5838</v>
      </c>
      <c r="B5839">
        <v>15657603</v>
      </c>
      <c r="C5839" t="s">
        <v>2069</v>
      </c>
      <c r="D5839">
        <v>850</v>
      </c>
      <c r="E5839" t="str">
        <f t="shared" si="637"/>
        <v>Low Risk</v>
      </c>
      <c r="F5839" t="s">
        <v>15</v>
      </c>
      <c r="G5839" t="s">
        <v>16</v>
      </c>
      <c r="H5839">
        <v>35</v>
      </c>
      <c r="I5839" t="str">
        <f t="shared" si="638"/>
        <v>Middle Age</v>
      </c>
      <c r="J5839">
        <v>6</v>
      </c>
      <c r="K5839" t="str">
        <f t="shared" si="639"/>
        <v>Loyal</v>
      </c>
      <c r="L5839">
        <v>81684.97</v>
      </c>
      <c r="M5839">
        <v>1</v>
      </c>
      <c r="N5839" t="str">
        <f t="shared" si="640"/>
        <v>Basic</v>
      </c>
      <c r="O5839">
        <v>1</v>
      </c>
      <c r="P5839">
        <v>0</v>
      </c>
      <c r="Q5839">
        <v>824</v>
      </c>
      <c r="R5839" t="str">
        <f t="shared" si="641"/>
        <v>Low value</v>
      </c>
      <c r="S5839" t="str">
        <f t="shared" si="642"/>
        <v>Low</v>
      </c>
      <c r="T5839">
        <v>0</v>
      </c>
      <c r="U5839" t="str">
        <f t="shared" si="643"/>
        <v>Retained</v>
      </c>
    </row>
    <row r="5840" spans="1:21" x14ac:dyDescent="0.3">
      <c r="A5840">
        <v>5839</v>
      </c>
      <c r="B5840">
        <v>15570379</v>
      </c>
      <c r="C5840" t="s">
        <v>2242</v>
      </c>
      <c r="D5840">
        <v>669</v>
      </c>
      <c r="E5840" t="str">
        <f t="shared" si="637"/>
        <v>Medium Risk</v>
      </c>
      <c r="F5840" t="s">
        <v>18</v>
      </c>
      <c r="G5840" t="s">
        <v>23</v>
      </c>
      <c r="H5840">
        <v>51</v>
      </c>
      <c r="I5840" t="str">
        <f t="shared" si="638"/>
        <v>Old</v>
      </c>
      <c r="J5840">
        <v>3</v>
      </c>
      <c r="K5840" t="str">
        <f t="shared" si="639"/>
        <v>Established</v>
      </c>
      <c r="L5840">
        <v>88827.53</v>
      </c>
      <c r="M5840">
        <v>1</v>
      </c>
      <c r="N5840" t="str">
        <f t="shared" si="640"/>
        <v>Basic</v>
      </c>
      <c r="O5840">
        <v>0</v>
      </c>
      <c r="P5840">
        <v>0</v>
      </c>
      <c r="Q5840">
        <v>85250.77</v>
      </c>
      <c r="R5840" t="str">
        <f t="shared" si="641"/>
        <v>Medium Value</v>
      </c>
      <c r="S5840" t="str">
        <f t="shared" si="642"/>
        <v>Medium</v>
      </c>
      <c r="T5840">
        <v>1</v>
      </c>
      <c r="U5840" t="str">
        <f t="shared" si="643"/>
        <v>Churned</v>
      </c>
    </row>
    <row r="5841" spans="1:21" x14ac:dyDescent="0.3">
      <c r="A5841">
        <v>5840</v>
      </c>
      <c r="B5841">
        <v>15772996</v>
      </c>
      <c r="C5841" t="s">
        <v>2243</v>
      </c>
      <c r="D5841">
        <v>594</v>
      </c>
      <c r="E5841" t="str">
        <f t="shared" si="637"/>
        <v>Medium Risk</v>
      </c>
      <c r="F5841" t="s">
        <v>26</v>
      </c>
      <c r="G5841" t="s">
        <v>23</v>
      </c>
      <c r="H5841">
        <v>40</v>
      </c>
      <c r="I5841" t="str">
        <f t="shared" si="638"/>
        <v>Middle Age</v>
      </c>
      <c r="J5841">
        <v>0</v>
      </c>
      <c r="K5841" t="str">
        <f t="shared" si="639"/>
        <v>New</v>
      </c>
      <c r="L5841">
        <v>152092.44</v>
      </c>
      <c r="M5841">
        <v>2</v>
      </c>
      <c r="N5841" t="str">
        <f t="shared" si="640"/>
        <v>Standard</v>
      </c>
      <c r="O5841">
        <v>1</v>
      </c>
      <c r="P5841">
        <v>1</v>
      </c>
      <c r="Q5841">
        <v>83508.929999999993</v>
      </c>
      <c r="R5841" t="str">
        <f t="shared" si="641"/>
        <v>Medium Value</v>
      </c>
      <c r="S5841" t="str">
        <f t="shared" si="642"/>
        <v>Medium</v>
      </c>
      <c r="T5841">
        <v>0</v>
      </c>
      <c r="U5841" t="str">
        <f t="shared" si="643"/>
        <v>Retained</v>
      </c>
    </row>
    <row r="5842" spans="1:21" x14ac:dyDescent="0.3">
      <c r="A5842">
        <v>5841</v>
      </c>
      <c r="B5842">
        <v>15729574</v>
      </c>
      <c r="C5842" t="s">
        <v>457</v>
      </c>
      <c r="D5842">
        <v>616</v>
      </c>
      <c r="E5842" t="str">
        <f t="shared" si="637"/>
        <v>Medium Risk</v>
      </c>
      <c r="F5842" t="s">
        <v>18</v>
      </c>
      <c r="G5842" t="s">
        <v>23</v>
      </c>
      <c r="H5842">
        <v>71</v>
      </c>
      <c r="I5842" t="str">
        <f t="shared" si="638"/>
        <v>Old</v>
      </c>
      <c r="J5842">
        <v>4</v>
      </c>
      <c r="K5842" t="str">
        <f t="shared" si="639"/>
        <v>Established</v>
      </c>
      <c r="L5842">
        <v>0</v>
      </c>
      <c r="M5842">
        <v>2</v>
      </c>
      <c r="N5842" t="str">
        <f t="shared" si="640"/>
        <v>Standard</v>
      </c>
      <c r="O5842">
        <v>1</v>
      </c>
      <c r="P5842">
        <v>1</v>
      </c>
      <c r="Q5842">
        <v>173599.38</v>
      </c>
      <c r="R5842" t="str">
        <f t="shared" si="641"/>
        <v>High Value</v>
      </c>
      <c r="S5842" t="str">
        <f t="shared" si="642"/>
        <v>High</v>
      </c>
      <c r="T5842">
        <v>0</v>
      </c>
      <c r="U5842" t="str">
        <f t="shared" si="643"/>
        <v>Retained</v>
      </c>
    </row>
    <row r="5843" spans="1:21" x14ac:dyDescent="0.3">
      <c r="A5843">
        <v>5842</v>
      </c>
      <c r="B5843">
        <v>15737267</v>
      </c>
      <c r="C5843" t="s">
        <v>535</v>
      </c>
      <c r="D5843">
        <v>676</v>
      </c>
      <c r="E5843" t="str">
        <f t="shared" si="637"/>
        <v>Medium Risk</v>
      </c>
      <c r="F5843" t="s">
        <v>15</v>
      </c>
      <c r="G5843" t="s">
        <v>16</v>
      </c>
      <c r="H5843">
        <v>49</v>
      </c>
      <c r="I5843" t="str">
        <f t="shared" si="638"/>
        <v>Middle Age</v>
      </c>
      <c r="J5843">
        <v>1</v>
      </c>
      <c r="K5843" t="str">
        <f t="shared" si="639"/>
        <v>New</v>
      </c>
      <c r="L5843">
        <v>0</v>
      </c>
      <c r="M5843">
        <v>1</v>
      </c>
      <c r="N5843" t="str">
        <f t="shared" si="640"/>
        <v>Basic</v>
      </c>
      <c r="O5843">
        <v>1</v>
      </c>
      <c r="P5843">
        <v>0</v>
      </c>
      <c r="Q5843">
        <v>79342.31</v>
      </c>
      <c r="R5843" t="str">
        <f t="shared" si="641"/>
        <v>Medium Value</v>
      </c>
      <c r="S5843" t="str">
        <f t="shared" si="642"/>
        <v>Medium</v>
      </c>
      <c r="T5843">
        <v>1</v>
      </c>
      <c r="U5843" t="str">
        <f t="shared" si="643"/>
        <v>Churned</v>
      </c>
    </row>
    <row r="5844" spans="1:21" x14ac:dyDescent="0.3">
      <c r="A5844">
        <v>5843</v>
      </c>
      <c r="B5844">
        <v>15799128</v>
      </c>
      <c r="C5844" t="s">
        <v>994</v>
      </c>
      <c r="D5844">
        <v>608</v>
      </c>
      <c r="E5844" t="str">
        <f t="shared" si="637"/>
        <v>Medium Risk</v>
      </c>
      <c r="F5844" t="s">
        <v>18</v>
      </c>
      <c r="G5844" t="s">
        <v>16</v>
      </c>
      <c r="H5844">
        <v>38</v>
      </c>
      <c r="I5844" t="str">
        <f t="shared" si="638"/>
        <v>Middle Age</v>
      </c>
      <c r="J5844">
        <v>9</v>
      </c>
      <c r="K5844" t="str">
        <f t="shared" si="639"/>
        <v>Very Loyal</v>
      </c>
      <c r="L5844">
        <v>102406.76</v>
      </c>
      <c r="M5844">
        <v>1</v>
      </c>
      <c r="N5844" t="str">
        <f t="shared" si="640"/>
        <v>Basic</v>
      </c>
      <c r="O5844">
        <v>0</v>
      </c>
      <c r="P5844">
        <v>1</v>
      </c>
      <c r="Q5844">
        <v>57600.66</v>
      </c>
      <c r="R5844" t="str">
        <f t="shared" si="641"/>
        <v>Medium Value</v>
      </c>
      <c r="S5844" t="str">
        <f t="shared" si="642"/>
        <v>Medium</v>
      </c>
      <c r="T5844">
        <v>0</v>
      </c>
      <c r="U5844" t="str">
        <f t="shared" si="643"/>
        <v>Retained</v>
      </c>
    </row>
    <row r="5845" spans="1:21" x14ac:dyDescent="0.3">
      <c r="A5845">
        <v>5844</v>
      </c>
      <c r="B5845">
        <v>15813327</v>
      </c>
      <c r="C5845" t="s">
        <v>604</v>
      </c>
      <c r="D5845">
        <v>710</v>
      </c>
      <c r="E5845" t="str">
        <f t="shared" si="637"/>
        <v>Low Risk</v>
      </c>
      <c r="F5845" t="s">
        <v>15</v>
      </c>
      <c r="G5845" t="s">
        <v>23</v>
      </c>
      <c r="H5845">
        <v>21</v>
      </c>
      <c r="I5845" t="str">
        <f t="shared" si="638"/>
        <v>Adolescence</v>
      </c>
      <c r="J5845">
        <v>4</v>
      </c>
      <c r="K5845" t="str">
        <f t="shared" si="639"/>
        <v>Established</v>
      </c>
      <c r="L5845">
        <v>109130.96</v>
      </c>
      <c r="M5845">
        <v>2</v>
      </c>
      <c r="N5845" t="str">
        <f t="shared" si="640"/>
        <v>Standard</v>
      </c>
      <c r="O5845">
        <v>1</v>
      </c>
      <c r="P5845">
        <v>1</v>
      </c>
      <c r="Q5845">
        <v>56191.99</v>
      </c>
      <c r="R5845" t="str">
        <f t="shared" si="641"/>
        <v>Medium Value</v>
      </c>
      <c r="S5845" t="str">
        <f t="shared" si="642"/>
        <v>Medium</v>
      </c>
      <c r="T5845">
        <v>0</v>
      </c>
      <c r="U5845" t="str">
        <f t="shared" si="643"/>
        <v>Retained</v>
      </c>
    </row>
    <row r="5846" spans="1:21" x14ac:dyDescent="0.3">
      <c r="A5846">
        <v>5845</v>
      </c>
      <c r="B5846">
        <v>15711921</v>
      </c>
      <c r="C5846" t="s">
        <v>33</v>
      </c>
      <c r="D5846">
        <v>695</v>
      </c>
      <c r="E5846" t="str">
        <f t="shared" si="637"/>
        <v>Medium Risk</v>
      </c>
      <c r="F5846" t="s">
        <v>15</v>
      </c>
      <c r="G5846" t="s">
        <v>23</v>
      </c>
      <c r="H5846">
        <v>29</v>
      </c>
      <c r="I5846" t="str">
        <f t="shared" si="638"/>
        <v>Adolescence</v>
      </c>
      <c r="J5846">
        <v>5</v>
      </c>
      <c r="K5846" t="str">
        <f t="shared" si="639"/>
        <v>Established</v>
      </c>
      <c r="L5846">
        <v>0</v>
      </c>
      <c r="M5846">
        <v>2</v>
      </c>
      <c r="N5846" t="str">
        <f t="shared" si="640"/>
        <v>Standard</v>
      </c>
      <c r="O5846">
        <v>1</v>
      </c>
      <c r="P5846">
        <v>1</v>
      </c>
      <c r="Q5846">
        <v>6770.44</v>
      </c>
      <c r="R5846" t="str">
        <f t="shared" si="641"/>
        <v>Low value</v>
      </c>
      <c r="S5846" t="str">
        <f t="shared" si="642"/>
        <v>Low</v>
      </c>
      <c r="T5846">
        <v>0</v>
      </c>
      <c r="U5846" t="str">
        <f t="shared" si="643"/>
        <v>Retained</v>
      </c>
    </row>
    <row r="5847" spans="1:21" x14ac:dyDescent="0.3">
      <c r="A5847">
        <v>5846</v>
      </c>
      <c r="B5847">
        <v>15654300</v>
      </c>
      <c r="C5847" t="s">
        <v>543</v>
      </c>
      <c r="D5847">
        <v>530</v>
      </c>
      <c r="E5847" t="str">
        <f t="shared" si="637"/>
        <v>Medium Risk</v>
      </c>
      <c r="F5847" t="s">
        <v>26</v>
      </c>
      <c r="G5847" t="s">
        <v>23</v>
      </c>
      <c r="H5847">
        <v>33</v>
      </c>
      <c r="I5847" t="str">
        <f t="shared" si="638"/>
        <v>Middle Age</v>
      </c>
      <c r="J5847">
        <v>9</v>
      </c>
      <c r="K5847" t="str">
        <f t="shared" si="639"/>
        <v>Very Loyal</v>
      </c>
      <c r="L5847">
        <v>75242.28</v>
      </c>
      <c r="M5847">
        <v>1</v>
      </c>
      <c r="N5847" t="str">
        <f t="shared" si="640"/>
        <v>Basic</v>
      </c>
      <c r="O5847">
        <v>0</v>
      </c>
      <c r="P5847">
        <v>1</v>
      </c>
      <c r="Q5847">
        <v>101694.67</v>
      </c>
      <c r="R5847" t="str">
        <f t="shared" si="641"/>
        <v>Medium Value</v>
      </c>
      <c r="S5847" t="str">
        <f t="shared" si="642"/>
        <v>High</v>
      </c>
      <c r="T5847">
        <v>0</v>
      </c>
      <c r="U5847" t="str">
        <f t="shared" si="643"/>
        <v>Retained</v>
      </c>
    </row>
    <row r="5848" spans="1:21" x14ac:dyDescent="0.3">
      <c r="A5848">
        <v>5847</v>
      </c>
      <c r="B5848">
        <v>15569945</v>
      </c>
      <c r="C5848" t="s">
        <v>2244</v>
      </c>
      <c r="D5848">
        <v>509</v>
      </c>
      <c r="E5848" t="str">
        <f t="shared" si="637"/>
        <v>Medium Risk</v>
      </c>
      <c r="F5848" t="s">
        <v>18</v>
      </c>
      <c r="G5848" t="s">
        <v>23</v>
      </c>
      <c r="H5848">
        <v>29</v>
      </c>
      <c r="I5848" t="str">
        <f t="shared" si="638"/>
        <v>Adolescence</v>
      </c>
      <c r="J5848">
        <v>1</v>
      </c>
      <c r="K5848" t="str">
        <f t="shared" si="639"/>
        <v>New</v>
      </c>
      <c r="L5848">
        <v>0</v>
      </c>
      <c r="M5848">
        <v>2</v>
      </c>
      <c r="N5848" t="str">
        <f t="shared" si="640"/>
        <v>Standard</v>
      </c>
      <c r="O5848">
        <v>1</v>
      </c>
      <c r="P5848">
        <v>0</v>
      </c>
      <c r="Q5848">
        <v>69113.14</v>
      </c>
      <c r="R5848" t="str">
        <f t="shared" si="641"/>
        <v>Medium Value</v>
      </c>
      <c r="S5848" t="str">
        <f t="shared" si="642"/>
        <v>Medium</v>
      </c>
      <c r="T5848">
        <v>0</v>
      </c>
      <c r="U5848" t="str">
        <f t="shared" si="643"/>
        <v>Retained</v>
      </c>
    </row>
    <row r="5849" spans="1:21" x14ac:dyDescent="0.3">
      <c r="A5849">
        <v>5848</v>
      </c>
      <c r="B5849">
        <v>15569666</v>
      </c>
      <c r="C5849" t="s">
        <v>1523</v>
      </c>
      <c r="D5849">
        <v>517</v>
      </c>
      <c r="E5849" t="str">
        <f t="shared" si="637"/>
        <v>Medium Risk</v>
      </c>
      <c r="F5849" t="s">
        <v>15</v>
      </c>
      <c r="G5849" t="s">
        <v>16</v>
      </c>
      <c r="H5849">
        <v>45</v>
      </c>
      <c r="I5849" t="str">
        <f t="shared" si="638"/>
        <v>Middle Age</v>
      </c>
      <c r="J5849">
        <v>4</v>
      </c>
      <c r="K5849" t="str">
        <f t="shared" si="639"/>
        <v>Established</v>
      </c>
      <c r="L5849">
        <v>0</v>
      </c>
      <c r="M5849">
        <v>1</v>
      </c>
      <c r="N5849" t="str">
        <f t="shared" si="640"/>
        <v>Basic</v>
      </c>
      <c r="O5849">
        <v>0</v>
      </c>
      <c r="P5849">
        <v>0</v>
      </c>
      <c r="Q5849">
        <v>172674.36</v>
      </c>
      <c r="R5849" t="str">
        <f t="shared" si="641"/>
        <v>Medium Value</v>
      </c>
      <c r="S5849" t="str">
        <f t="shared" si="642"/>
        <v>High</v>
      </c>
      <c r="T5849">
        <v>1</v>
      </c>
      <c r="U5849" t="str">
        <f t="shared" si="643"/>
        <v>Churned</v>
      </c>
    </row>
    <row r="5850" spans="1:21" x14ac:dyDescent="0.3">
      <c r="A5850">
        <v>5849</v>
      </c>
      <c r="B5850">
        <v>15681887</v>
      </c>
      <c r="C5850" t="s">
        <v>2245</v>
      </c>
      <c r="D5850">
        <v>758</v>
      </c>
      <c r="E5850" t="str">
        <f t="shared" si="637"/>
        <v>Low Risk</v>
      </c>
      <c r="F5850" t="s">
        <v>26</v>
      </c>
      <c r="G5850" t="s">
        <v>23</v>
      </c>
      <c r="H5850">
        <v>33</v>
      </c>
      <c r="I5850" t="str">
        <f t="shared" si="638"/>
        <v>Middle Age</v>
      </c>
      <c r="J5850">
        <v>0</v>
      </c>
      <c r="K5850" t="str">
        <f t="shared" si="639"/>
        <v>New</v>
      </c>
      <c r="L5850">
        <v>129142.54</v>
      </c>
      <c r="M5850">
        <v>2</v>
      </c>
      <c r="N5850" t="str">
        <f t="shared" si="640"/>
        <v>Standard</v>
      </c>
      <c r="O5850">
        <v>1</v>
      </c>
      <c r="P5850">
        <v>1</v>
      </c>
      <c r="Q5850">
        <v>26606.28</v>
      </c>
      <c r="R5850" t="str">
        <f t="shared" si="641"/>
        <v>Low value</v>
      </c>
      <c r="S5850" t="str">
        <f t="shared" si="642"/>
        <v>Low</v>
      </c>
      <c r="T5850">
        <v>0</v>
      </c>
      <c r="U5850" t="str">
        <f t="shared" si="643"/>
        <v>Retained</v>
      </c>
    </row>
    <row r="5851" spans="1:21" x14ac:dyDescent="0.3">
      <c r="A5851">
        <v>5850</v>
      </c>
      <c r="B5851">
        <v>15608873</v>
      </c>
      <c r="C5851" t="s">
        <v>235</v>
      </c>
      <c r="D5851">
        <v>665</v>
      </c>
      <c r="E5851" t="str">
        <f t="shared" si="637"/>
        <v>Medium Risk</v>
      </c>
      <c r="F5851" t="s">
        <v>15</v>
      </c>
      <c r="G5851" t="s">
        <v>23</v>
      </c>
      <c r="H5851">
        <v>51</v>
      </c>
      <c r="I5851" t="str">
        <f t="shared" si="638"/>
        <v>Old</v>
      </c>
      <c r="J5851">
        <v>2</v>
      </c>
      <c r="K5851" t="str">
        <f t="shared" si="639"/>
        <v>New</v>
      </c>
      <c r="L5851">
        <v>0</v>
      </c>
      <c r="M5851">
        <v>1</v>
      </c>
      <c r="N5851" t="str">
        <f t="shared" si="640"/>
        <v>Basic</v>
      </c>
      <c r="O5851">
        <v>0</v>
      </c>
      <c r="P5851">
        <v>0</v>
      </c>
      <c r="Q5851">
        <v>53353.36</v>
      </c>
      <c r="R5851" t="str">
        <f t="shared" si="641"/>
        <v>Medium Value</v>
      </c>
      <c r="S5851" t="str">
        <f t="shared" si="642"/>
        <v>Medium</v>
      </c>
      <c r="T5851">
        <v>0</v>
      </c>
      <c r="U5851" t="str">
        <f t="shared" si="643"/>
        <v>Retained</v>
      </c>
    </row>
    <row r="5852" spans="1:21" x14ac:dyDescent="0.3">
      <c r="A5852">
        <v>5851</v>
      </c>
      <c r="B5852">
        <v>15762091</v>
      </c>
      <c r="C5852" t="s">
        <v>949</v>
      </c>
      <c r="D5852">
        <v>631</v>
      </c>
      <c r="E5852" t="str">
        <f t="shared" si="637"/>
        <v>Medium Risk</v>
      </c>
      <c r="F5852" t="s">
        <v>26</v>
      </c>
      <c r="G5852" t="s">
        <v>16</v>
      </c>
      <c r="H5852">
        <v>22</v>
      </c>
      <c r="I5852" t="str">
        <f t="shared" si="638"/>
        <v>Adolescence</v>
      </c>
      <c r="J5852">
        <v>6</v>
      </c>
      <c r="K5852" t="str">
        <f t="shared" si="639"/>
        <v>Loyal</v>
      </c>
      <c r="L5852">
        <v>139129.92000000001</v>
      </c>
      <c r="M5852">
        <v>1</v>
      </c>
      <c r="N5852" t="str">
        <f t="shared" si="640"/>
        <v>Basic</v>
      </c>
      <c r="O5852">
        <v>1</v>
      </c>
      <c r="P5852">
        <v>1</v>
      </c>
      <c r="Q5852">
        <v>63747.51</v>
      </c>
      <c r="R5852" t="str">
        <f t="shared" si="641"/>
        <v>Medium Value</v>
      </c>
      <c r="S5852" t="str">
        <f t="shared" si="642"/>
        <v>Medium</v>
      </c>
      <c r="T5852">
        <v>0</v>
      </c>
      <c r="U5852" t="str">
        <f t="shared" si="643"/>
        <v>Retained</v>
      </c>
    </row>
    <row r="5853" spans="1:21" x14ac:dyDescent="0.3">
      <c r="A5853">
        <v>5852</v>
      </c>
      <c r="B5853">
        <v>15722053</v>
      </c>
      <c r="C5853" t="s">
        <v>682</v>
      </c>
      <c r="D5853">
        <v>576</v>
      </c>
      <c r="E5853" t="str">
        <f t="shared" si="637"/>
        <v>Medium Risk</v>
      </c>
      <c r="F5853" t="s">
        <v>18</v>
      </c>
      <c r="G5853" t="s">
        <v>23</v>
      </c>
      <c r="H5853">
        <v>33</v>
      </c>
      <c r="I5853" t="str">
        <f t="shared" si="638"/>
        <v>Middle Age</v>
      </c>
      <c r="J5853">
        <v>3</v>
      </c>
      <c r="K5853" t="str">
        <f t="shared" si="639"/>
        <v>Established</v>
      </c>
      <c r="L5853">
        <v>0</v>
      </c>
      <c r="M5853">
        <v>2</v>
      </c>
      <c r="N5853" t="str">
        <f t="shared" si="640"/>
        <v>Standard</v>
      </c>
      <c r="O5853">
        <v>0</v>
      </c>
      <c r="P5853">
        <v>1</v>
      </c>
      <c r="Q5853">
        <v>190112.05</v>
      </c>
      <c r="R5853" t="str">
        <f t="shared" si="641"/>
        <v>High Value</v>
      </c>
      <c r="S5853" t="str">
        <f t="shared" si="642"/>
        <v>High</v>
      </c>
      <c r="T5853">
        <v>0</v>
      </c>
      <c r="U5853" t="str">
        <f t="shared" si="643"/>
        <v>Retained</v>
      </c>
    </row>
    <row r="5854" spans="1:21" x14ac:dyDescent="0.3">
      <c r="A5854">
        <v>5853</v>
      </c>
      <c r="B5854">
        <v>15782100</v>
      </c>
      <c r="C5854" t="s">
        <v>1404</v>
      </c>
      <c r="D5854">
        <v>544</v>
      </c>
      <c r="E5854" t="str">
        <f t="shared" si="637"/>
        <v>Medium Risk</v>
      </c>
      <c r="F5854" t="s">
        <v>18</v>
      </c>
      <c r="G5854" t="s">
        <v>23</v>
      </c>
      <c r="H5854">
        <v>22</v>
      </c>
      <c r="I5854" t="str">
        <f t="shared" si="638"/>
        <v>Adolescence</v>
      </c>
      <c r="J5854">
        <v>3</v>
      </c>
      <c r="K5854" t="str">
        <f t="shared" si="639"/>
        <v>Established</v>
      </c>
      <c r="L5854">
        <v>66483.320000000007</v>
      </c>
      <c r="M5854">
        <v>1</v>
      </c>
      <c r="N5854" t="str">
        <f t="shared" si="640"/>
        <v>Basic</v>
      </c>
      <c r="O5854">
        <v>0</v>
      </c>
      <c r="P5854">
        <v>1</v>
      </c>
      <c r="Q5854">
        <v>110317.39</v>
      </c>
      <c r="R5854" t="str">
        <f t="shared" si="641"/>
        <v>Medium Value</v>
      </c>
      <c r="S5854" t="str">
        <f t="shared" si="642"/>
        <v>High</v>
      </c>
      <c r="T5854">
        <v>0</v>
      </c>
      <c r="U5854" t="str">
        <f t="shared" si="643"/>
        <v>Retained</v>
      </c>
    </row>
    <row r="5855" spans="1:21" x14ac:dyDescent="0.3">
      <c r="A5855">
        <v>5854</v>
      </c>
      <c r="B5855">
        <v>15765300</v>
      </c>
      <c r="C5855" t="s">
        <v>312</v>
      </c>
      <c r="D5855">
        <v>596</v>
      </c>
      <c r="E5855" t="str">
        <f t="shared" si="637"/>
        <v>Medium Risk</v>
      </c>
      <c r="F5855" t="s">
        <v>26</v>
      </c>
      <c r="G5855" t="s">
        <v>23</v>
      </c>
      <c r="H5855">
        <v>40</v>
      </c>
      <c r="I5855" t="str">
        <f t="shared" si="638"/>
        <v>Middle Age</v>
      </c>
      <c r="J5855">
        <v>5</v>
      </c>
      <c r="K5855" t="str">
        <f t="shared" si="639"/>
        <v>Established</v>
      </c>
      <c r="L5855">
        <v>62389.03</v>
      </c>
      <c r="M5855">
        <v>3</v>
      </c>
      <c r="N5855" t="str">
        <f t="shared" si="640"/>
        <v>Premium</v>
      </c>
      <c r="O5855">
        <v>1</v>
      </c>
      <c r="P5855">
        <v>0</v>
      </c>
      <c r="Q5855">
        <v>148623.43</v>
      </c>
      <c r="R5855" t="str">
        <f t="shared" si="641"/>
        <v>High Value</v>
      </c>
      <c r="S5855" t="str">
        <f t="shared" si="642"/>
        <v>High</v>
      </c>
      <c r="T5855">
        <v>1</v>
      </c>
      <c r="U5855" t="str">
        <f t="shared" si="643"/>
        <v>Churned</v>
      </c>
    </row>
    <row r="5856" spans="1:21" x14ac:dyDescent="0.3">
      <c r="A5856">
        <v>5855</v>
      </c>
      <c r="B5856">
        <v>15743570</v>
      </c>
      <c r="C5856" t="s">
        <v>532</v>
      </c>
      <c r="D5856">
        <v>481</v>
      </c>
      <c r="E5856" t="str">
        <f t="shared" si="637"/>
        <v>High Risk</v>
      </c>
      <c r="F5856" t="s">
        <v>15</v>
      </c>
      <c r="G5856" t="s">
        <v>16</v>
      </c>
      <c r="H5856">
        <v>34</v>
      </c>
      <c r="I5856" t="str">
        <f t="shared" si="638"/>
        <v>Middle Age</v>
      </c>
      <c r="J5856">
        <v>5</v>
      </c>
      <c r="K5856" t="str">
        <f t="shared" si="639"/>
        <v>Established</v>
      </c>
      <c r="L5856">
        <v>0</v>
      </c>
      <c r="M5856">
        <v>2</v>
      </c>
      <c r="N5856" t="str">
        <f t="shared" si="640"/>
        <v>Standard</v>
      </c>
      <c r="O5856">
        <v>1</v>
      </c>
      <c r="P5856">
        <v>1</v>
      </c>
      <c r="Q5856">
        <v>125253.46</v>
      </c>
      <c r="R5856" t="str">
        <f t="shared" si="641"/>
        <v>High Value</v>
      </c>
      <c r="S5856" t="str">
        <f t="shared" si="642"/>
        <v>High</v>
      </c>
      <c r="T5856">
        <v>0</v>
      </c>
      <c r="U5856" t="str">
        <f t="shared" si="643"/>
        <v>Retained</v>
      </c>
    </row>
    <row r="5857" spans="1:21" x14ac:dyDescent="0.3">
      <c r="A5857">
        <v>5856</v>
      </c>
      <c r="B5857">
        <v>15608541</v>
      </c>
      <c r="C5857" t="s">
        <v>2246</v>
      </c>
      <c r="D5857">
        <v>498</v>
      </c>
      <c r="E5857" t="str">
        <f t="shared" si="637"/>
        <v>High Risk</v>
      </c>
      <c r="F5857" t="s">
        <v>15</v>
      </c>
      <c r="G5857" t="s">
        <v>23</v>
      </c>
      <c r="H5857">
        <v>46</v>
      </c>
      <c r="I5857" t="str">
        <f t="shared" si="638"/>
        <v>Middle Age</v>
      </c>
      <c r="J5857">
        <v>1</v>
      </c>
      <c r="K5857" t="str">
        <f t="shared" si="639"/>
        <v>New</v>
      </c>
      <c r="L5857">
        <v>91857.66</v>
      </c>
      <c r="M5857">
        <v>1</v>
      </c>
      <c r="N5857" t="str">
        <f t="shared" si="640"/>
        <v>Basic</v>
      </c>
      <c r="O5857">
        <v>1</v>
      </c>
      <c r="P5857">
        <v>0</v>
      </c>
      <c r="Q5857">
        <v>101954.78</v>
      </c>
      <c r="R5857" t="str">
        <f t="shared" si="641"/>
        <v>Medium Value</v>
      </c>
      <c r="S5857" t="str">
        <f t="shared" si="642"/>
        <v>High</v>
      </c>
      <c r="T5857">
        <v>1</v>
      </c>
      <c r="U5857" t="str">
        <f t="shared" si="643"/>
        <v>Churned</v>
      </c>
    </row>
    <row r="5858" spans="1:21" x14ac:dyDescent="0.3">
      <c r="A5858">
        <v>5857</v>
      </c>
      <c r="B5858">
        <v>15750671</v>
      </c>
      <c r="C5858" t="s">
        <v>2133</v>
      </c>
      <c r="D5858">
        <v>512</v>
      </c>
      <c r="E5858" t="str">
        <f t="shared" si="637"/>
        <v>Medium Risk</v>
      </c>
      <c r="F5858" t="s">
        <v>18</v>
      </c>
      <c r="G5858" t="s">
        <v>23</v>
      </c>
      <c r="H5858">
        <v>31</v>
      </c>
      <c r="I5858" t="str">
        <f t="shared" si="638"/>
        <v>Middle Age</v>
      </c>
      <c r="J5858">
        <v>6</v>
      </c>
      <c r="K5858" t="str">
        <f t="shared" si="639"/>
        <v>Loyal</v>
      </c>
      <c r="L5858">
        <v>0</v>
      </c>
      <c r="M5858">
        <v>2</v>
      </c>
      <c r="N5858" t="str">
        <f t="shared" si="640"/>
        <v>Standard</v>
      </c>
      <c r="O5858">
        <v>1</v>
      </c>
      <c r="P5858">
        <v>0</v>
      </c>
      <c r="Q5858">
        <v>168462.26</v>
      </c>
      <c r="R5858" t="str">
        <f t="shared" si="641"/>
        <v>High Value</v>
      </c>
      <c r="S5858" t="str">
        <f t="shared" si="642"/>
        <v>High</v>
      </c>
      <c r="T5858">
        <v>0</v>
      </c>
      <c r="U5858" t="str">
        <f t="shared" si="643"/>
        <v>Retained</v>
      </c>
    </row>
    <row r="5859" spans="1:21" x14ac:dyDescent="0.3">
      <c r="A5859">
        <v>5858</v>
      </c>
      <c r="B5859">
        <v>15813659</v>
      </c>
      <c r="C5859" t="s">
        <v>1581</v>
      </c>
      <c r="D5859">
        <v>594</v>
      </c>
      <c r="E5859" t="str">
        <f t="shared" si="637"/>
        <v>Medium Risk</v>
      </c>
      <c r="F5859" t="s">
        <v>15</v>
      </c>
      <c r="G5859" t="s">
        <v>16</v>
      </c>
      <c r="H5859">
        <v>56</v>
      </c>
      <c r="I5859" t="str">
        <f t="shared" si="638"/>
        <v>Old</v>
      </c>
      <c r="J5859">
        <v>7</v>
      </c>
      <c r="K5859" t="str">
        <f t="shared" si="639"/>
        <v>Loyal</v>
      </c>
      <c r="L5859">
        <v>0</v>
      </c>
      <c r="M5859">
        <v>1</v>
      </c>
      <c r="N5859" t="str">
        <f t="shared" si="640"/>
        <v>Basic</v>
      </c>
      <c r="O5859">
        <v>1</v>
      </c>
      <c r="P5859">
        <v>0</v>
      </c>
      <c r="Q5859">
        <v>26215.85</v>
      </c>
      <c r="R5859" t="str">
        <f t="shared" si="641"/>
        <v>Low value</v>
      </c>
      <c r="S5859" t="str">
        <f t="shared" si="642"/>
        <v>Low</v>
      </c>
      <c r="T5859">
        <v>1</v>
      </c>
      <c r="U5859" t="str">
        <f t="shared" si="643"/>
        <v>Churned</v>
      </c>
    </row>
    <row r="5860" spans="1:21" x14ac:dyDescent="0.3">
      <c r="A5860">
        <v>5859</v>
      </c>
      <c r="B5860">
        <v>15757867</v>
      </c>
      <c r="C5860" t="s">
        <v>823</v>
      </c>
      <c r="D5860">
        <v>570</v>
      </c>
      <c r="E5860" t="str">
        <f t="shared" si="637"/>
        <v>Medium Risk</v>
      </c>
      <c r="F5860" t="s">
        <v>15</v>
      </c>
      <c r="G5860" t="s">
        <v>16</v>
      </c>
      <c r="H5860">
        <v>30</v>
      </c>
      <c r="I5860" t="str">
        <f t="shared" si="638"/>
        <v>Middle Age</v>
      </c>
      <c r="J5860">
        <v>10</v>
      </c>
      <c r="K5860" t="str">
        <f t="shared" si="639"/>
        <v>Very Loyal</v>
      </c>
      <c r="L5860">
        <v>176173.52</v>
      </c>
      <c r="M5860">
        <v>1</v>
      </c>
      <c r="N5860" t="str">
        <f t="shared" si="640"/>
        <v>Basic</v>
      </c>
      <c r="O5860">
        <v>1</v>
      </c>
      <c r="P5860">
        <v>0</v>
      </c>
      <c r="Q5860">
        <v>97045.32</v>
      </c>
      <c r="R5860" t="str">
        <f t="shared" si="641"/>
        <v>Medium Value</v>
      </c>
      <c r="S5860" t="str">
        <f t="shared" si="642"/>
        <v>Medium</v>
      </c>
      <c r="T5860">
        <v>1</v>
      </c>
      <c r="U5860" t="str">
        <f t="shared" si="643"/>
        <v>Churned</v>
      </c>
    </row>
    <row r="5861" spans="1:21" x14ac:dyDescent="0.3">
      <c r="A5861">
        <v>5860</v>
      </c>
      <c r="B5861">
        <v>15652914</v>
      </c>
      <c r="C5861" t="s">
        <v>2247</v>
      </c>
      <c r="D5861">
        <v>721</v>
      </c>
      <c r="E5861" t="str">
        <f t="shared" si="637"/>
        <v>Low Risk</v>
      </c>
      <c r="F5861" t="s">
        <v>18</v>
      </c>
      <c r="G5861" t="s">
        <v>23</v>
      </c>
      <c r="H5861">
        <v>38</v>
      </c>
      <c r="I5861" t="str">
        <f t="shared" si="638"/>
        <v>Middle Age</v>
      </c>
      <c r="J5861">
        <v>7</v>
      </c>
      <c r="K5861" t="str">
        <f t="shared" si="639"/>
        <v>Loyal</v>
      </c>
      <c r="L5861">
        <v>0</v>
      </c>
      <c r="M5861">
        <v>1</v>
      </c>
      <c r="N5861" t="str">
        <f t="shared" si="640"/>
        <v>Basic</v>
      </c>
      <c r="O5861">
        <v>0</v>
      </c>
      <c r="P5861">
        <v>1</v>
      </c>
      <c r="Q5861">
        <v>53534.8</v>
      </c>
      <c r="R5861" t="str">
        <f t="shared" si="641"/>
        <v>Medium Value</v>
      </c>
      <c r="S5861" t="str">
        <f t="shared" si="642"/>
        <v>Medium</v>
      </c>
      <c r="T5861">
        <v>0</v>
      </c>
      <c r="U5861" t="str">
        <f t="shared" si="643"/>
        <v>Retained</v>
      </c>
    </row>
    <row r="5862" spans="1:21" x14ac:dyDescent="0.3">
      <c r="A5862">
        <v>5861</v>
      </c>
      <c r="B5862">
        <v>15723818</v>
      </c>
      <c r="C5862" t="s">
        <v>366</v>
      </c>
      <c r="D5862">
        <v>453</v>
      </c>
      <c r="E5862" t="str">
        <f t="shared" si="637"/>
        <v>High Risk</v>
      </c>
      <c r="F5862" t="s">
        <v>15</v>
      </c>
      <c r="G5862" t="s">
        <v>16</v>
      </c>
      <c r="H5862">
        <v>37</v>
      </c>
      <c r="I5862" t="str">
        <f t="shared" si="638"/>
        <v>Middle Age</v>
      </c>
      <c r="J5862">
        <v>4</v>
      </c>
      <c r="K5862" t="str">
        <f t="shared" si="639"/>
        <v>Established</v>
      </c>
      <c r="L5862">
        <v>131834.76</v>
      </c>
      <c r="M5862">
        <v>2</v>
      </c>
      <c r="N5862" t="str">
        <f t="shared" si="640"/>
        <v>Standard</v>
      </c>
      <c r="O5862">
        <v>1</v>
      </c>
      <c r="P5862">
        <v>0</v>
      </c>
      <c r="Q5862">
        <v>8949.2000000000007</v>
      </c>
      <c r="R5862" t="str">
        <f t="shared" si="641"/>
        <v>Low value</v>
      </c>
      <c r="S5862" t="str">
        <f t="shared" si="642"/>
        <v>Low</v>
      </c>
      <c r="T5862">
        <v>0</v>
      </c>
      <c r="U5862" t="str">
        <f t="shared" si="643"/>
        <v>Retained</v>
      </c>
    </row>
    <row r="5863" spans="1:21" x14ac:dyDescent="0.3">
      <c r="A5863">
        <v>5862</v>
      </c>
      <c r="B5863">
        <v>15713819</v>
      </c>
      <c r="C5863" t="s">
        <v>1660</v>
      </c>
      <c r="D5863">
        <v>562</v>
      </c>
      <c r="E5863" t="str">
        <f t="shared" si="637"/>
        <v>Medium Risk</v>
      </c>
      <c r="F5863" t="s">
        <v>15</v>
      </c>
      <c r="G5863" t="s">
        <v>23</v>
      </c>
      <c r="H5863">
        <v>48</v>
      </c>
      <c r="I5863" t="str">
        <f t="shared" si="638"/>
        <v>Middle Age</v>
      </c>
      <c r="J5863">
        <v>3</v>
      </c>
      <c r="K5863" t="str">
        <f t="shared" si="639"/>
        <v>Established</v>
      </c>
      <c r="L5863">
        <v>92347.96</v>
      </c>
      <c r="M5863">
        <v>1</v>
      </c>
      <c r="N5863" t="str">
        <f t="shared" si="640"/>
        <v>Basic</v>
      </c>
      <c r="O5863">
        <v>1</v>
      </c>
      <c r="P5863">
        <v>1</v>
      </c>
      <c r="Q5863">
        <v>163116.75</v>
      </c>
      <c r="R5863" t="str">
        <f t="shared" si="641"/>
        <v>Medium Value</v>
      </c>
      <c r="S5863" t="str">
        <f t="shared" si="642"/>
        <v>High</v>
      </c>
      <c r="T5863">
        <v>0</v>
      </c>
      <c r="U5863" t="str">
        <f t="shared" si="643"/>
        <v>Retained</v>
      </c>
    </row>
    <row r="5864" spans="1:21" x14ac:dyDescent="0.3">
      <c r="A5864">
        <v>5863</v>
      </c>
      <c r="B5864">
        <v>15656484</v>
      </c>
      <c r="C5864" t="s">
        <v>798</v>
      </c>
      <c r="D5864">
        <v>682</v>
      </c>
      <c r="E5864" t="str">
        <f t="shared" si="637"/>
        <v>Medium Risk</v>
      </c>
      <c r="F5864" t="s">
        <v>15</v>
      </c>
      <c r="G5864" t="s">
        <v>23</v>
      </c>
      <c r="H5864">
        <v>40</v>
      </c>
      <c r="I5864" t="str">
        <f t="shared" si="638"/>
        <v>Middle Age</v>
      </c>
      <c r="J5864">
        <v>4</v>
      </c>
      <c r="K5864" t="str">
        <f t="shared" si="639"/>
        <v>Established</v>
      </c>
      <c r="L5864">
        <v>0</v>
      </c>
      <c r="M5864">
        <v>2</v>
      </c>
      <c r="N5864" t="str">
        <f t="shared" si="640"/>
        <v>Standard</v>
      </c>
      <c r="O5864">
        <v>1</v>
      </c>
      <c r="P5864">
        <v>1</v>
      </c>
      <c r="Q5864">
        <v>140745.91</v>
      </c>
      <c r="R5864" t="str">
        <f t="shared" si="641"/>
        <v>High Value</v>
      </c>
      <c r="S5864" t="str">
        <f t="shared" si="642"/>
        <v>High</v>
      </c>
      <c r="T5864">
        <v>0</v>
      </c>
      <c r="U5864" t="str">
        <f t="shared" si="643"/>
        <v>Retained</v>
      </c>
    </row>
    <row r="5865" spans="1:21" x14ac:dyDescent="0.3">
      <c r="A5865">
        <v>5864</v>
      </c>
      <c r="B5865">
        <v>15778515</v>
      </c>
      <c r="C5865" t="s">
        <v>134</v>
      </c>
      <c r="D5865">
        <v>748</v>
      </c>
      <c r="E5865" t="str">
        <f t="shared" si="637"/>
        <v>Low Risk</v>
      </c>
      <c r="F5865" t="s">
        <v>15</v>
      </c>
      <c r="G5865" t="s">
        <v>23</v>
      </c>
      <c r="H5865">
        <v>40</v>
      </c>
      <c r="I5865" t="str">
        <f t="shared" si="638"/>
        <v>Middle Age</v>
      </c>
      <c r="J5865">
        <v>3</v>
      </c>
      <c r="K5865" t="str">
        <f t="shared" si="639"/>
        <v>Established</v>
      </c>
      <c r="L5865">
        <v>95297.11</v>
      </c>
      <c r="M5865">
        <v>1</v>
      </c>
      <c r="N5865" t="str">
        <f t="shared" si="640"/>
        <v>Basic</v>
      </c>
      <c r="O5865">
        <v>0</v>
      </c>
      <c r="P5865">
        <v>0</v>
      </c>
      <c r="Q5865">
        <v>171515.84</v>
      </c>
      <c r="R5865" t="str">
        <f t="shared" si="641"/>
        <v>Medium Value</v>
      </c>
      <c r="S5865" t="str">
        <f t="shared" si="642"/>
        <v>High</v>
      </c>
      <c r="T5865">
        <v>0</v>
      </c>
      <c r="U5865" t="str">
        <f t="shared" si="643"/>
        <v>Retained</v>
      </c>
    </row>
    <row r="5866" spans="1:21" x14ac:dyDescent="0.3">
      <c r="A5866">
        <v>5865</v>
      </c>
      <c r="B5866">
        <v>15803840</v>
      </c>
      <c r="C5866" t="s">
        <v>444</v>
      </c>
      <c r="D5866">
        <v>729</v>
      </c>
      <c r="E5866" t="str">
        <f t="shared" si="637"/>
        <v>Low Risk</v>
      </c>
      <c r="F5866" t="s">
        <v>15</v>
      </c>
      <c r="G5866" t="s">
        <v>16</v>
      </c>
      <c r="H5866">
        <v>32</v>
      </c>
      <c r="I5866" t="str">
        <f t="shared" si="638"/>
        <v>Middle Age</v>
      </c>
      <c r="J5866">
        <v>9</v>
      </c>
      <c r="K5866" t="str">
        <f t="shared" si="639"/>
        <v>Very Loyal</v>
      </c>
      <c r="L5866">
        <v>0</v>
      </c>
      <c r="M5866">
        <v>2</v>
      </c>
      <c r="N5866" t="str">
        <f t="shared" si="640"/>
        <v>Standard</v>
      </c>
      <c r="O5866">
        <v>0</v>
      </c>
      <c r="P5866">
        <v>0</v>
      </c>
      <c r="Q5866">
        <v>150803.44</v>
      </c>
      <c r="R5866" t="str">
        <f t="shared" si="641"/>
        <v>High Value</v>
      </c>
      <c r="S5866" t="str">
        <f t="shared" si="642"/>
        <v>High</v>
      </c>
      <c r="T5866">
        <v>0</v>
      </c>
      <c r="U5866" t="str">
        <f t="shared" si="643"/>
        <v>Retained</v>
      </c>
    </row>
    <row r="5867" spans="1:21" x14ac:dyDescent="0.3">
      <c r="A5867">
        <v>5866</v>
      </c>
      <c r="B5867">
        <v>15735339</v>
      </c>
      <c r="C5867" t="s">
        <v>2061</v>
      </c>
      <c r="D5867">
        <v>663</v>
      </c>
      <c r="E5867" t="str">
        <f t="shared" si="637"/>
        <v>Medium Risk</v>
      </c>
      <c r="F5867" t="s">
        <v>15</v>
      </c>
      <c r="G5867" t="s">
        <v>23</v>
      </c>
      <c r="H5867">
        <v>39</v>
      </c>
      <c r="I5867" t="str">
        <f t="shared" si="638"/>
        <v>Middle Age</v>
      </c>
      <c r="J5867">
        <v>4</v>
      </c>
      <c r="K5867" t="str">
        <f t="shared" si="639"/>
        <v>Established</v>
      </c>
      <c r="L5867">
        <v>0</v>
      </c>
      <c r="M5867">
        <v>1</v>
      </c>
      <c r="N5867" t="str">
        <f t="shared" si="640"/>
        <v>Basic</v>
      </c>
      <c r="O5867">
        <v>1</v>
      </c>
      <c r="P5867">
        <v>0</v>
      </c>
      <c r="Q5867">
        <v>76884.05</v>
      </c>
      <c r="R5867" t="str">
        <f t="shared" si="641"/>
        <v>Medium Value</v>
      </c>
      <c r="S5867" t="str">
        <f t="shared" si="642"/>
        <v>Medium</v>
      </c>
      <c r="T5867">
        <v>0</v>
      </c>
      <c r="U5867" t="str">
        <f t="shared" si="643"/>
        <v>Retained</v>
      </c>
    </row>
    <row r="5868" spans="1:21" x14ac:dyDescent="0.3">
      <c r="A5868">
        <v>5867</v>
      </c>
      <c r="B5868">
        <v>15600392</v>
      </c>
      <c r="C5868" t="s">
        <v>1147</v>
      </c>
      <c r="D5868">
        <v>735</v>
      </c>
      <c r="E5868" t="str">
        <f t="shared" si="637"/>
        <v>Low Risk</v>
      </c>
      <c r="F5868" t="s">
        <v>15</v>
      </c>
      <c r="G5868" t="s">
        <v>16</v>
      </c>
      <c r="H5868">
        <v>53</v>
      </c>
      <c r="I5868" t="str">
        <f t="shared" si="638"/>
        <v>Old</v>
      </c>
      <c r="J5868">
        <v>8</v>
      </c>
      <c r="K5868" t="str">
        <f t="shared" si="639"/>
        <v>Loyal</v>
      </c>
      <c r="L5868">
        <v>123845.36</v>
      </c>
      <c r="M5868">
        <v>2</v>
      </c>
      <c r="N5868" t="str">
        <f t="shared" si="640"/>
        <v>Standard</v>
      </c>
      <c r="O5868">
        <v>0</v>
      </c>
      <c r="P5868">
        <v>1</v>
      </c>
      <c r="Q5868">
        <v>170454.93</v>
      </c>
      <c r="R5868" t="str">
        <f t="shared" si="641"/>
        <v>High Value</v>
      </c>
      <c r="S5868" t="str">
        <f t="shared" si="642"/>
        <v>High</v>
      </c>
      <c r="T5868">
        <v>1</v>
      </c>
      <c r="U5868" t="str">
        <f t="shared" si="643"/>
        <v>Churned</v>
      </c>
    </row>
    <row r="5869" spans="1:21" x14ac:dyDescent="0.3">
      <c r="A5869">
        <v>5868</v>
      </c>
      <c r="B5869">
        <v>15625740</v>
      </c>
      <c r="C5869" t="s">
        <v>2248</v>
      </c>
      <c r="D5869">
        <v>627</v>
      </c>
      <c r="E5869" t="str">
        <f t="shared" si="637"/>
        <v>Medium Risk</v>
      </c>
      <c r="F5869" t="s">
        <v>26</v>
      </c>
      <c r="G5869" t="s">
        <v>23</v>
      </c>
      <c r="H5869">
        <v>62</v>
      </c>
      <c r="I5869" t="str">
        <f t="shared" si="638"/>
        <v>Old</v>
      </c>
      <c r="J5869">
        <v>3</v>
      </c>
      <c r="K5869" t="str">
        <f t="shared" si="639"/>
        <v>Established</v>
      </c>
      <c r="L5869">
        <v>143426.34</v>
      </c>
      <c r="M5869">
        <v>2</v>
      </c>
      <c r="N5869" t="str">
        <f t="shared" si="640"/>
        <v>Standard</v>
      </c>
      <c r="O5869">
        <v>1</v>
      </c>
      <c r="P5869">
        <v>1</v>
      </c>
      <c r="Q5869">
        <v>143104.29999999999</v>
      </c>
      <c r="R5869" t="str">
        <f t="shared" si="641"/>
        <v>High Value</v>
      </c>
      <c r="S5869" t="str">
        <f t="shared" si="642"/>
        <v>High</v>
      </c>
      <c r="T5869">
        <v>0</v>
      </c>
      <c r="U5869" t="str">
        <f t="shared" si="643"/>
        <v>Retained</v>
      </c>
    </row>
    <row r="5870" spans="1:21" x14ac:dyDescent="0.3">
      <c r="A5870">
        <v>5869</v>
      </c>
      <c r="B5870">
        <v>15663817</v>
      </c>
      <c r="C5870" t="s">
        <v>727</v>
      </c>
      <c r="D5870">
        <v>713</v>
      </c>
      <c r="E5870" t="str">
        <f t="shared" si="637"/>
        <v>Low Risk</v>
      </c>
      <c r="F5870" t="s">
        <v>15</v>
      </c>
      <c r="G5870" t="s">
        <v>23</v>
      </c>
      <c r="H5870">
        <v>46</v>
      </c>
      <c r="I5870" t="str">
        <f t="shared" si="638"/>
        <v>Middle Age</v>
      </c>
      <c r="J5870">
        <v>5</v>
      </c>
      <c r="K5870" t="str">
        <f t="shared" si="639"/>
        <v>Established</v>
      </c>
      <c r="L5870">
        <v>0</v>
      </c>
      <c r="M5870">
        <v>1</v>
      </c>
      <c r="N5870" t="str">
        <f t="shared" si="640"/>
        <v>Basic</v>
      </c>
      <c r="O5870">
        <v>1</v>
      </c>
      <c r="P5870">
        <v>1</v>
      </c>
      <c r="Q5870">
        <v>55701.62</v>
      </c>
      <c r="R5870" t="str">
        <f t="shared" si="641"/>
        <v>Medium Value</v>
      </c>
      <c r="S5870" t="str">
        <f t="shared" si="642"/>
        <v>Medium</v>
      </c>
      <c r="T5870">
        <v>0</v>
      </c>
      <c r="U5870" t="str">
        <f t="shared" si="643"/>
        <v>Retained</v>
      </c>
    </row>
    <row r="5871" spans="1:21" x14ac:dyDescent="0.3">
      <c r="A5871">
        <v>5870</v>
      </c>
      <c r="B5871">
        <v>15734461</v>
      </c>
      <c r="C5871" t="s">
        <v>841</v>
      </c>
      <c r="D5871">
        <v>562</v>
      </c>
      <c r="E5871" t="str">
        <f t="shared" si="637"/>
        <v>Medium Risk</v>
      </c>
      <c r="F5871" t="s">
        <v>26</v>
      </c>
      <c r="G5871" t="s">
        <v>23</v>
      </c>
      <c r="H5871">
        <v>31</v>
      </c>
      <c r="I5871" t="str">
        <f t="shared" si="638"/>
        <v>Middle Age</v>
      </c>
      <c r="J5871">
        <v>2</v>
      </c>
      <c r="K5871" t="str">
        <f t="shared" si="639"/>
        <v>New</v>
      </c>
      <c r="L5871">
        <v>112708.2</v>
      </c>
      <c r="M5871">
        <v>1</v>
      </c>
      <c r="N5871" t="str">
        <f t="shared" si="640"/>
        <v>Basic</v>
      </c>
      <c r="O5871">
        <v>0</v>
      </c>
      <c r="P5871">
        <v>1</v>
      </c>
      <c r="Q5871">
        <v>186370.3</v>
      </c>
      <c r="R5871" t="str">
        <f t="shared" si="641"/>
        <v>Medium Value</v>
      </c>
      <c r="S5871" t="str">
        <f t="shared" si="642"/>
        <v>High</v>
      </c>
      <c r="T5871">
        <v>0</v>
      </c>
      <c r="U5871" t="str">
        <f t="shared" si="643"/>
        <v>Retained</v>
      </c>
    </row>
    <row r="5872" spans="1:21" x14ac:dyDescent="0.3">
      <c r="A5872">
        <v>5871</v>
      </c>
      <c r="B5872">
        <v>15780142</v>
      </c>
      <c r="C5872" t="s">
        <v>1109</v>
      </c>
      <c r="D5872">
        <v>632</v>
      </c>
      <c r="E5872" t="str">
        <f t="shared" si="637"/>
        <v>Medium Risk</v>
      </c>
      <c r="F5872" t="s">
        <v>15</v>
      </c>
      <c r="G5872" t="s">
        <v>23</v>
      </c>
      <c r="H5872">
        <v>43</v>
      </c>
      <c r="I5872" t="str">
        <f t="shared" si="638"/>
        <v>Middle Age</v>
      </c>
      <c r="J5872">
        <v>2</v>
      </c>
      <c r="K5872" t="str">
        <f t="shared" si="639"/>
        <v>New</v>
      </c>
      <c r="L5872">
        <v>100013.51</v>
      </c>
      <c r="M5872">
        <v>1</v>
      </c>
      <c r="N5872" t="str">
        <f t="shared" si="640"/>
        <v>Basic</v>
      </c>
      <c r="O5872">
        <v>1</v>
      </c>
      <c r="P5872">
        <v>0</v>
      </c>
      <c r="Q5872">
        <v>24275.32</v>
      </c>
      <c r="R5872" t="str">
        <f t="shared" si="641"/>
        <v>Low value</v>
      </c>
      <c r="S5872" t="str">
        <f t="shared" si="642"/>
        <v>Low</v>
      </c>
      <c r="T5872">
        <v>0</v>
      </c>
      <c r="U5872" t="str">
        <f t="shared" si="643"/>
        <v>Retained</v>
      </c>
    </row>
    <row r="5873" spans="1:21" x14ac:dyDescent="0.3">
      <c r="A5873">
        <v>5872</v>
      </c>
      <c r="B5873">
        <v>15709920</v>
      </c>
      <c r="C5873" t="s">
        <v>507</v>
      </c>
      <c r="D5873">
        <v>479</v>
      </c>
      <c r="E5873" t="str">
        <f t="shared" si="637"/>
        <v>High Risk</v>
      </c>
      <c r="F5873" t="s">
        <v>15</v>
      </c>
      <c r="G5873" t="s">
        <v>16</v>
      </c>
      <c r="H5873">
        <v>33</v>
      </c>
      <c r="I5873" t="str">
        <f t="shared" si="638"/>
        <v>Middle Age</v>
      </c>
      <c r="J5873">
        <v>2</v>
      </c>
      <c r="K5873" t="str">
        <f t="shared" si="639"/>
        <v>New</v>
      </c>
      <c r="L5873">
        <v>208165.53</v>
      </c>
      <c r="M5873">
        <v>1</v>
      </c>
      <c r="N5873" t="str">
        <f t="shared" si="640"/>
        <v>Basic</v>
      </c>
      <c r="O5873">
        <v>0</v>
      </c>
      <c r="P5873">
        <v>0</v>
      </c>
      <c r="Q5873">
        <v>50774.81</v>
      </c>
      <c r="R5873" t="str">
        <f t="shared" si="641"/>
        <v>Medium Value</v>
      </c>
      <c r="S5873" t="str">
        <f t="shared" si="642"/>
        <v>Medium</v>
      </c>
      <c r="T5873">
        <v>1</v>
      </c>
      <c r="U5873" t="str">
        <f t="shared" si="643"/>
        <v>Churned</v>
      </c>
    </row>
    <row r="5874" spans="1:21" x14ac:dyDescent="0.3">
      <c r="A5874">
        <v>5873</v>
      </c>
      <c r="B5874">
        <v>15684248</v>
      </c>
      <c r="C5874" t="s">
        <v>1379</v>
      </c>
      <c r="D5874">
        <v>658</v>
      </c>
      <c r="E5874" t="str">
        <f t="shared" si="637"/>
        <v>Medium Risk</v>
      </c>
      <c r="F5874" t="s">
        <v>18</v>
      </c>
      <c r="G5874" t="s">
        <v>23</v>
      </c>
      <c r="H5874">
        <v>21</v>
      </c>
      <c r="I5874" t="str">
        <f t="shared" si="638"/>
        <v>Adolescence</v>
      </c>
      <c r="J5874">
        <v>7</v>
      </c>
      <c r="K5874" t="str">
        <f t="shared" si="639"/>
        <v>Loyal</v>
      </c>
      <c r="L5874">
        <v>0</v>
      </c>
      <c r="M5874">
        <v>2</v>
      </c>
      <c r="N5874" t="str">
        <f t="shared" si="640"/>
        <v>Standard</v>
      </c>
      <c r="O5874">
        <v>0</v>
      </c>
      <c r="P5874">
        <v>1</v>
      </c>
      <c r="Q5874">
        <v>154279.87</v>
      </c>
      <c r="R5874" t="str">
        <f t="shared" si="641"/>
        <v>High Value</v>
      </c>
      <c r="S5874" t="str">
        <f t="shared" si="642"/>
        <v>High</v>
      </c>
      <c r="T5874">
        <v>0</v>
      </c>
      <c r="U5874" t="str">
        <f t="shared" si="643"/>
        <v>Retained</v>
      </c>
    </row>
    <row r="5875" spans="1:21" x14ac:dyDescent="0.3">
      <c r="A5875">
        <v>5874</v>
      </c>
      <c r="B5875">
        <v>15643158</v>
      </c>
      <c r="C5875" t="s">
        <v>796</v>
      </c>
      <c r="D5875">
        <v>598</v>
      </c>
      <c r="E5875" t="str">
        <f t="shared" si="637"/>
        <v>Medium Risk</v>
      </c>
      <c r="F5875" t="s">
        <v>15</v>
      </c>
      <c r="G5875" t="s">
        <v>16</v>
      </c>
      <c r="H5875">
        <v>40</v>
      </c>
      <c r="I5875" t="str">
        <f t="shared" si="638"/>
        <v>Middle Age</v>
      </c>
      <c r="J5875">
        <v>9</v>
      </c>
      <c r="K5875" t="str">
        <f t="shared" si="639"/>
        <v>Very Loyal</v>
      </c>
      <c r="L5875">
        <v>0</v>
      </c>
      <c r="M5875">
        <v>1</v>
      </c>
      <c r="N5875" t="str">
        <f t="shared" si="640"/>
        <v>Basic</v>
      </c>
      <c r="O5875">
        <v>1</v>
      </c>
      <c r="P5875">
        <v>0</v>
      </c>
      <c r="Q5875">
        <v>68462.59</v>
      </c>
      <c r="R5875" t="str">
        <f t="shared" si="641"/>
        <v>Medium Value</v>
      </c>
      <c r="S5875" t="str">
        <f t="shared" si="642"/>
        <v>Medium</v>
      </c>
      <c r="T5875">
        <v>1</v>
      </c>
      <c r="U5875" t="str">
        <f t="shared" si="643"/>
        <v>Churned</v>
      </c>
    </row>
    <row r="5876" spans="1:21" x14ac:dyDescent="0.3">
      <c r="A5876">
        <v>5875</v>
      </c>
      <c r="B5876">
        <v>15693902</v>
      </c>
      <c r="C5876" t="s">
        <v>1316</v>
      </c>
      <c r="D5876">
        <v>597</v>
      </c>
      <c r="E5876" t="str">
        <f t="shared" si="637"/>
        <v>Medium Risk</v>
      </c>
      <c r="F5876" t="s">
        <v>15</v>
      </c>
      <c r="G5876" t="s">
        <v>23</v>
      </c>
      <c r="H5876">
        <v>19</v>
      </c>
      <c r="I5876" t="str">
        <f t="shared" si="638"/>
        <v>Adolescence</v>
      </c>
      <c r="J5876">
        <v>2</v>
      </c>
      <c r="K5876" t="str">
        <f t="shared" si="639"/>
        <v>New</v>
      </c>
      <c r="L5876">
        <v>0</v>
      </c>
      <c r="M5876">
        <v>2</v>
      </c>
      <c r="N5876" t="str">
        <f t="shared" si="640"/>
        <v>Standard</v>
      </c>
      <c r="O5876">
        <v>1</v>
      </c>
      <c r="P5876">
        <v>1</v>
      </c>
      <c r="Q5876">
        <v>91036.74</v>
      </c>
      <c r="R5876" t="str">
        <f t="shared" si="641"/>
        <v>Medium Value</v>
      </c>
      <c r="S5876" t="str">
        <f t="shared" si="642"/>
        <v>Medium</v>
      </c>
      <c r="T5876">
        <v>0</v>
      </c>
      <c r="U5876" t="str">
        <f t="shared" si="643"/>
        <v>Retained</v>
      </c>
    </row>
    <row r="5877" spans="1:21" x14ac:dyDescent="0.3">
      <c r="A5877">
        <v>5876</v>
      </c>
      <c r="B5877">
        <v>15578307</v>
      </c>
      <c r="C5877" t="s">
        <v>958</v>
      </c>
      <c r="D5877">
        <v>512</v>
      </c>
      <c r="E5877" t="str">
        <f t="shared" si="637"/>
        <v>Medium Risk</v>
      </c>
      <c r="F5877" t="s">
        <v>15</v>
      </c>
      <c r="G5877" t="s">
        <v>16</v>
      </c>
      <c r="H5877">
        <v>33</v>
      </c>
      <c r="I5877" t="str">
        <f t="shared" si="638"/>
        <v>Middle Age</v>
      </c>
      <c r="J5877">
        <v>6</v>
      </c>
      <c r="K5877" t="str">
        <f t="shared" si="639"/>
        <v>Loyal</v>
      </c>
      <c r="L5877">
        <v>121685.31</v>
      </c>
      <c r="M5877">
        <v>2</v>
      </c>
      <c r="N5877" t="str">
        <f t="shared" si="640"/>
        <v>Standard</v>
      </c>
      <c r="O5877">
        <v>1</v>
      </c>
      <c r="P5877">
        <v>1</v>
      </c>
      <c r="Q5877">
        <v>83681.97</v>
      </c>
      <c r="R5877" t="str">
        <f t="shared" si="641"/>
        <v>Medium Value</v>
      </c>
      <c r="S5877" t="str">
        <f t="shared" si="642"/>
        <v>Medium</v>
      </c>
      <c r="T5877">
        <v>0</v>
      </c>
      <c r="U5877" t="str">
        <f t="shared" si="643"/>
        <v>Retained</v>
      </c>
    </row>
    <row r="5878" spans="1:21" x14ac:dyDescent="0.3">
      <c r="A5878">
        <v>5877</v>
      </c>
      <c r="B5878">
        <v>15585379</v>
      </c>
      <c r="C5878" t="s">
        <v>165</v>
      </c>
      <c r="D5878">
        <v>704</v>
      </c>
      <c r="E5878" t="str">
        <f t="shared" si="637"/>
        <v>Low Risk</v>
      </c>
      <c r="F5878" t="s">
        <v>15</v>
      </c>
      <c r="G5878" t="s">
        <v>23</v>
      </c>
      <c r="H5878">
        <v>39</v>
      </c>
      <c r="I5878" t="str">
        <f t="shared" si="638"/>
        <v>Middle Age</v>
      </c>
      <c r="J5878">
        <v>2</v>
      </c>
      <c r="K5878" t="str">
        <f t="shared" si="639"/>
        <v>New</v>
      </c>
      <c r="L5878">
        <v>111525.02</v>
      </c>
      <c r="M5878">
        <v>1</v>
      </c>
      <c r="N5878" t="str">
        <f t="shared" si="640"/>
        <v>Basic</v>
      </c>
      <c r="O5878">
        <v>1</v>
      </c>
      <c r="P5878">
        <v>0</v>
      </c>
      <c r="Q5878">
        <v>199484.96</v>
      </c>
      <c r="R5878" t="str">
        <f t="shared" si="641"/>
        <v>Medium Value</v>
      </c>
      <c r="S5878" t="str">
        <f t="shared" si="642"/>
        <v>High</v>
      </c>
      <c r="T5878">
        <v>0</v>
      </c>
      <c r="U5878" t="str">
        <f t="shared" si="643"/>
        <v>Retained</v>
      </c>
    </row>
    <row r="5879" spans="1:21" x14ac:dyDescent="0.3">
      <c r="A5879">
        <v>5878</v>
      </c>
      <c r="B5879">
        <v>15758510</v>
      </c>
      <c r="C5879" t="s">
        <v>2087</v>
      </c>
      <c r="D5879">
        <v>474</v>
      </c>
      <c r="E5879" t="str">
        <f t="shared" si="637"/>
        <v>High Risk</v>
      </c>
      <c r="F5879" t="s">
        <v>15</v>
      </c>
      <c r="G5879" t="s">
        <v>23</v>
      </c>
      <c r="H5879">
        <v>26</v>
      </c>
      <c r="I5879" t="str">
        <f t="shared" si="638"/>
        <v>Adolescence</v>
      </c>
      <c r="J5879">
        <v>6</v>
      </c>
      <c r="K5879" t="str">
        <f t="shared" si="639"/>
        <v>Loyal</v>
      </c>
      <c r="L5879">
        <v>0</v>
      </c>
      <c r="M5879">
        <v>2</v>
      </c>
      <c r="N5879" t="str">
        <f t="shared" si="640"/>
        <v>Standard</v>
      </c>
      <c r="O5879">
        <v>0</v>
      </c>
      <c r="P5879">
        <v>0</v>
      </c>
      <c r="Q5879">
        <v>152491.22</v>
      </c>
      <c r="R5879" t="str">
        <f t="shared" si="641"/>
        <v>High Value</v>
      </c>
      <c r="S5879" t="str">
        <f t="shared" si="642"/>
        <v>High</v>
      </c>
      <c r="T5879">
        <v>0</v>
      </c>
      <c r="U5879" t="str">
        <f t="shared" si="643"/>
        <v>Retained</v>
      </c>
    </row>
    <row r="5880" spans="1:21" x14ac:dyDescent="0.3">
      <c r="A5880">
        <v>5879</v>
      </c>
      <c r="B5880">
        <v>15692918</v>
      </c>
      <c r="C5880" t="s">
        <v>753</v>
      </c>
      <c r="D5880">
        <v>604</v>
      </c>
      <c r="E5880" t="str">
        <f t="shared" si="637"/>
        <v>Medium Risk</v>
      </c>
      <c r="F5880" t="s">
        <v>26</v>
      </c>
      <c r="G5880" t="s">
        <v>23</v>
      </c>
      <c r="H5880">
        <v>36</v>
      </c>
      <c r="I5880" t="str">
        <f t="shared" si="638"/>
        <v>Middle Age</v>
      </c>
      <c r="J5880">
        <v>10</v>
      </c>
      <c r="K5880" t="str">
        <f t="shared" si="639"/>
        <v>Very Loyal</v>
      </c>
      <c r="L5880">
        <v>113546.3</v>
      </c>
      <c r="M5880">
        <v>1</v>
      </c>
      <c r="N5880" t="str">
        <f t="shared" si="640"/>
        <v>Basic</v>
      </c>
      <c r="O5880">
        <v>1</v>
      </c>
      <c r="P5880">
        <v>1</v>
      </c>
      <c r="Q5880">
        <v>134875.37</v>
      </c>
      <c r="R5880" t="str">
        <f t="shared" si="641"/>
        <v>Medium Value</v>
      </c>
      <c r="S5880" t="str">
        <f t="shared" si="642"/>
        <v>High</v>
      </c>
      <c r="T5880">
        <v>0</v>
      </c>
      <c r="U5880" t="str">
        <f t="shared" si="643"/>
        <v>Retained</v>
      </c>
    </row>
    <row r="5881" spans="1:21" x14ac:dyDescent="0.3">
      <c r="A5881">
        <v>5880</v>
      </c>
      <c r="B5881">
        <v>15705301</v>
      </c>
      <c r="C5881" t="s">
        <v>1246</v>
      </c>
      <c r="D5881">
        <v>683</v>
      </c>
      <c r="E5881" t="str">
        <f t="shared" si="637"/>
        <v>Medium Risk</v>
      </c>
      <c r="F5881" t="s">
        <v>15</v>
      </c>
      <c r="G5881" t="s">
        <v>23</v>
      </c>
      <c r="H5881">
        <v>41</v>
      </c>
      <c r="I5881" t="str">
        <f t="shared" si="638"/>
        <v>Middle Age</v>
      </c>
      <c r="J5881">
        <v>6</v>
      </c>
      <c r="K5881" t="str">
        <f t="shared" si="639"/>
        <v>Loyal</v>
      </c>
      <c r="L5881">
        <v>95696.52</v>
      </c>
      <c r="M5881">
        <v>2</v>
      </c>
      <c r="N5881" t="str">
        <f t="shared" si="640"/>
        <v>Standard</v>
      </c>
      <c r="O5881">
        <v>1</v>
      </c>
      <c r="P5881">
        <v>1</v>
      </c>
      <c r="Q5881">
        <v>184366.14</v>
      </c>
      <c r="R5881" t="str">
        <f t="shared" si="641"/>
        <v>High Value</v>
      </c>
      <c r="S5881" t="str">
        <f t="shared" si="642"/>
        <v>High</v>
      </c>
      <c r="T5881">
        <v>0</v>
      </c>
      <c r="U5881" t="str">
        <f t="shared" si="643"/>
        <v>Retained</v>
      </c>
    </row>
    <row r="5882" spans="1:21" x14ac:dyDescent="0.3">
      <c r="A5882">
        <v>5881</v>
      </c>
      <c r="B5882">
        <v>15718231</v>
      </c>
      <c r="C5882" t="s">
        <v>343</v>
      </c>
      <c r="D5882">
        <v>537</v>
      </c>
      <c r="E5882" t="str">
        <f t="shared" si="637"/>
        <v>Medium Risk</v>
      </c>
      <c r="F5882" t="s">
        <v>15</v>
      </c>
      <c r="G5882" t="s">
        <v>23</v>
      </c>
      <c r="H5882">
        <v>28</v>
      </c>
      <c r="I5882" t="str">
        <f t="shared" si="638"/>
        <v>Adolescence</v>
      </c>
      <c r="J5882">
        <v>0</v>
      </c>
      <c r="K5882" t="str">
        <f t="shared" si="639"/>
        <v>New</v>
      </c>
      <c r="L5882">
        <v>88963.31</v>
      </c>
      <c r="M5882">
        <v>2</v>
      </c>
      <c r="N5882" t="str">
        <f t="shared" si="640"/>
        <v>Standard</v>
      </c>
      <c r="O5882">
        <v>1</v>
      </c>
      <c r="P5882">
        <v>1</v>
      </c>
      <c r="Q5882">
        <v>189839.93</v>
      </c>
      <c r="R5882" t="str">
        <f t="shared" si="641"/>
        <v>High Value</v>
      </c>
      <c r="S5882" t="str">
        <f t="shared" si="642"/>
        <v>High</v>
      </c>
      <c r="T5882">
        <v>0</v>
      </c>
      <c r="U5882" t="str">
        <f t="shared" si="643"/>
        <v>Retained</v>
      </c>
    </row>
    <row r="5883" spans="1:21" x14ac:dyDescent="0.3">
      <c r="A5883">
        <v>5882</v>
      </c>
      <c r="B5883">
        <v>15567991</v>
      </c>
      <c r="C5883" t="s">
        <v>424</v>
      </c>
      <c r="D5883">
        <v>794</v>
      </c>
      <c r="E5883" t="str">
        <f t="shared" si="637"/>
        <v>Low Risk</v>
      </c>
      <c r="F5883" t="s">
        <v>18</v>
      </c>
      <c r="G5883" t="s">
        <v>23</v>
      </c>
      <c r="H5883">
        <v>31</v>
      </c>
      <c r="I5883" t="str">
        <f t="shared" si="638"/>
        <v>Middle Age</v>
      </c>
      <c r="J5883">
        <v>0</v>
      </c>
      <c r="K5883" t="str">
        <f t="shared" si="639"/>
        <v>New</v>
      </c>
      <c r="L5883">
        <v>144880.34</v>
      </c>
      <c r="M5883">
        <v>2</v>
      </c>
      <c r="N5883" t="str">
        <f t="shared" si="640"/>
        <v>Standard</v>
      </c>
      <c r="O5883">
        <v>0</v>
      </c>
      <c r="P5883">
        <v>1</v>
      </c>
      <c r="Q5883">
        <v>175643.44</v>
      </c>
      <c r="R5883" t="str">
        <f t="shared" si="641"/>
        <v>High Value</v>
      </c>
      <c r="S5883" t="str">
        <f t="shared" si="642"/>
        <v>High</v>
      </c>
      <c r="T5883">
        <v>0</v>
      </c>
      <c r="U5883" t="str">
        <f t="shared" si="643"/>
        <v>Retained</v>
      </c>
    </row>
    <row r="5884" spans="1:21" x14ac:dyDescent="0.3">
      <c r="A5884">
        <v>5883</v>
      </c>
      <c r="B5884">
        <v>15772650</v>
      </c>
      <c r="C5884" t="s">
        <v>850</v>
      </c>
      <c r="D5884">
        <v>732</v>
      </c>
      <c r="E5884" t="str">
        <f t="shared" si="637"/>
        <v>Low Risk</v>
      </c>
      <c r="F5884" t="s">
        <v>15</v>
      </c>
      <c r="G5884" t="s">
        <v>23</v>
      </c>
      <c r="H5884">
        <v>55</v>
      </c>
      <c r="I5884" t="str">
        <f t="shared" si="638"/>
        <v>Old</v>
      </c>
      <c r="J5884">
        <v>9</v>
      </c>
      <c r="K5884" t="str">
        <f t="shared" si="639"/>
        <v>Very Loyal</v>
      </c>
      <c r="L5884">
        <v>136576.01999999999</v>
      </c>
      <c r="M5884">
        <v>1</v>
      </c>
      <c r="N5884" t="str">
        <f t="shared" si="640"/>
        <v>Basic</v>
      </c>
      <c r="O5884">
        <v>0</v>
      </c>
      <c r="P5884">
        <v>1</v>
      </c>
      <c r="Q5884">
        <v>3268.17</v>
      </c>
      <c r="R5884" t="str">
        <f t="shared" si="641"/>
        <v>Low value</v>
      </c>
      <c r="S5884" t="str">
        <f t="shared" si="642"/>
        <v>Low</v>
      </c>
      <c r="T5884">
        <v>1</v>
      </c>
      <c r="U5884" t="str">
        <f t="shared" si="643"/>
        <v>Churned</v>
      </c>
    </row>
    <row r="5885" spans="1:21" x14ac:dyDescent="0.3">
      <c r="A5885">
        <v>5884</v>
      </c>
      <c r="B5885">
        <v>15574795</v>
      </c>
      <c r="C5885" t="s">
        <v>54</v>
      </c>
      <c r="D5885">
        <v>495</v>
      </c>
      <c r="E5885" t="str">
        <f t="shared" si="637"/>
        <v>High Risk</v>
      </c>
      <c r="F5885" t="s">
        <v>15</v>
      </c>
      <c r="G5885" t="s">
        <v>16</v>
      </c>
      <c r="H5885">
        <v>38</v>
      </c>
      <c r="I5885" t="str">
        <f t="shared" si="638"/>
        <v>Middle Age</v>
      </c>
      <c r="J5885">
        <v>2</v>
      </c>
      <c r="K5885" t="str">
        <f t="shared" si="639"/>
        <v>New</v>
      </c>
      <c r="L5885">
        <v>63093.01</v>
      </c>
      <c r="M5885">
        <v>1</v>
      </c>
      <c r="N5885" t="str">
        <f t="shared" si="640"/>
        <v>Basic</v>
      </c>
      <c r="O5885">
        <v>1</v>
      </c>
      <c r="P5885">
        <v>1</v>
      </c>
      <c r="Q5885">
        <v>47089.72</v>
      </c>
      <c r="R5885" t="str">
        <f t="shared" si="641"/>
        <v>Low value</v>
      </c>
      <c r="S5885" t="str">
        <f t="shared" si="642"/>
        <v>Low</v>
      </c>
      <c r="T5885">
        <v>0</v>
      </c>
      <c r="U5885" t="str">
        <f t="shared" si="643"/>
        <v>Retained</v>
      </c>
    </row>
    <row r="5886" spans="1:21" x14ac:dyDescent="0.3">
      <c r="A5886">
        <v>5885</v>
      </c>
      <c r="B5886">
        <v>15706036</v>
      </c>
      <c r="C5886" t="s">
        <v>54</v>
      </c>
      <c r="D5886">
        <v>552</v>
      </c>
      <c r="E5886" t="str">
        <f t="shared" si="637"/>
        <v>Medium Risk</v>
      </c>
      <c r="F5886" t="s">
        <v>26</v>
      </c>
      <c r="G5886" t="s">
        <v>23</v>
      </c>
      <c r="H5886">
        <v>38</v>
      </c>
      <c r="I5886" t="str">
        <f t="shared" si="638"/>
        <v>Middle Age</v>
      </c>
      <c r="J5886">
        <v>10</v>
      </c>
      <c r="K5886" t="str">
        <f t="shared" si="639"/>
        <v>Very Loyal</v>
      </c>
      <c r="L5886">
        <v>132271.12</v>
      </c>
      <c r="M5886">
        <v>2</v>
      </c>
      <c r="N5886" t="str">
        <f t="shared" si="640"/>
        <v>Standard</v>
      </c>
      <c r="O5886">
        <v>1</v>
      </c>
      <c r="P5886">
        <v>1</v>
      </c>
      <c r="Q5886">
        <v>46562.02</v>
      </c>
      <c r="R5886" t="str">
        <f t="shared" si="641"/>
        <v>Low value</v>
      </c>
      <c r="S5886" t="str">
        <f t="shared" si="642"/>
        <v>Low</v>
      </c>
      <c r="T5886">
        <v>0</v>
      </c>
      <c r="U5886" t="str">
        <f t="shared" si="643"/>
        <v>Retained</v>
      </c>
    </row>
    <row r="5887" spans="1:21" x14ac:dyDescent="0.3">
      <c r="A5887">
        <v>5886</v>
      </c>
      <c r="B5887">
        <v>15723856</v>
      </c>
      <c r="C5887" t="s">
        <v>2165</v>
      </c>
      <c r="D5887">
        <v>602</v>
      </c>
      <c r="E5887" t="str">
        <f t="shared" si="637"/>
        <v>Medium Risk</v>
      </c>
      <c r="F5887" t="s">
        <v>15</v>
      </c>
      <c r="G5887" t="s">
        <v>16</v>
      </c>
      <c r="H5887">
        <v>29</v>
      </c>
      <c r="I5887" t="str">
        <f t="shared" si="638"/>
        <v>Adolescence</v>
      </c>
      <c r="J5887">
        <v>3</v>
      </c>
      <c r="K5887" t="str">
        <f t="shared" si="639"/>
        <v>Established</v>
      </c>
      <c r="L5887">
        <v>88814.399999999994</v>
      </c>
      <c r="M5887">
        <v>2</v>
      </c>
      <c r="N5887" t="str">
        <f t="shared" si="640"/>
        <v>Standard</v>
      </c>
      <c r="O5887">
        <v>1</v>
      </c>
      <c r="P5887">
        <v>1</v>
      </c>
      <c r="Q5887">
        <v>62487.97</v>
      </c>
      <c r="R5887" t="str">
        <f t="shared" si="641"/>
        <v>Medium Value</v>
      </c>
      <c r="S5887" t="str">
        <f t="shared" si="642"/>
        <v>Medium</v>
      </c>
      <c r="T5887">
        <v>0</v>
      </c>
      <c r="U5887" t="str">
        <f t="shared" si="643"/>
        <v>Retained</v>
      </c>
    </row>
    <row r="5888" spans="1:21" x14ac:dyDescent="0.3">
      <c r="A5888">
        <v>5887</v>
      </c>
      <c r="B5888">
        <v>15812920</v>
      </c>
      <c r="C5888" t="s">
        <v>319</v>
      </c>
      <c r="D5888">
        <v>607</v>
      </c>
      <c r="E5888" t="str">
        <f t="shared" si="637"/>
        <v>Medium Risk</v>
      </c>
      <c r="F5888" t="s">
        <v>26</v>
      </c>
      <c r="G5888" t="s">
        <v>23</v>
      </c>
      <c r="H5888">
        <v>40</v>
      </c>
      <c r="I5888" t="str">
        <f t="shared" si="638"/>
        <v>Middle Age</v>
      </c>
      <c r="J5888">
        <v>5</v>
      </c>
      <c r="K5888" t="str">
        <f t="shared" si="639"/>
        <v>Established</v>
      </c>
      <c r="L5888">
        <v>90594.55</v>
      </c>
      <c r="M5888">
        <v>1</v>
      </c>
      <c r="N5888" t="str">
        <f t="shared" si="640"/>
        <v>Basic</v>
      </c>
      <c r="O5888">
        <v>0</v>
      </c>
      <c r="P5888">
        <v>1</v>
      </c>
      <c r="Q5888">
        <v>181598.25</v>
      </c>
      <c r="R5888" t="str">
        <f t="shared" si="641"/>
        <v>Medium Value</v>
      </c>
      <c r="S5888" t="str">
        <f t="shared" si="642"/>
        <v>High</v>
      </c>
      <c r="T5888">
        <v>0</v>
      </c>
      <c r="U5888" t="str">
        <f t="shared" si="643"/>
        <v>Retained</v>
      </c>
    </row>
    <row r="5889" spans="1:21" x14ac:dyDescent="0.3">
      <c r="A5889">
        <v>5888</v>
      </c>
      <c r="B5889">
        <v>15691287</v>
      </c>
      <c r="C5889" t="s">
        <v>193</v>
      </c>
      <c r="D5889">
        <v>675</v>
      </c>
      <c r="E5889" t="str">
        <f t="shared" si="637"/>
        <v>Medium Risk</v>
      </c>
      <c r="F5889" t="s">
        <v>26</v>
      </c>
      <c r="G5889" t="s">
        <v>16</v>
      </c>
      <c r="H5889">
        <v>33</v>
      </c>
      <c r="I5889" t="str">
        <f t="shared" si="638"/>
        <v>Middle Age</v>
      </c>
      <c r="J5889">
        <v>0</v>
      </c>
      <c r="K5889" t="str">
        <f t="shared" si="639"/>
        <v>New</v>
      </c>
      <c r="L5889">
        <v>141816.25</v>
      </c>
      <c r="M5889">
        <v>1</v>
      </c>
      <c r="N5889" t="str">
        <f t="shared" si="640"/>
        <v>Basic</v>
      </c>
      <c r="O5889">
        <v>1</v>
      </c>
      <c r="P5889">
        <v>0</v>
      </c>
      <c r="Q5889">
        <v>64815.05</v>
      </c>
      <c r="R5889" t="str">
        <f t="shared" si="641"/>
        <v>Medium Value</v>
      </c>
      <c r="S5889" t="str">
        <f t="shared" si="642"/>
        <v>Medium</v>
      </c>
      <c r="T5889">
        <v>1</v>
      </c>
      <c r="U5889" t="str">
        <f t="shared" si="643"/>
        <v>Churned</v>
      </c>
    </row>
    <row r="5890" spans="1:21" x14ac:dyDescent="0.3">
      <c r="A5890">
        <v>5889</v>
      </c>
      <c r="B5890">
        <v>15804797</v>
      </c>
      <c r="C5890" t="s">
        <v>2249</v>
      </c>
      <c r="D5890">
        <v>443</v>
      </c>
      <c r="E5890" t="str">
        <f t="shared" si="637"/>
        <v>High Risk</v>
      </c>
      <c r="F5890" t="s">
        <v>15</v>
      </c>
      <c r="G5890" t="s">
        <v>16</v>
      </c>
      <c r="H5890">
        <v>54</v>
      </c>
      <c r="I5890" t="str">
        <f t="shared" si="638"/>
        <v>Old</v>
      </c>
      <c r="J5890">
        <v>3</v>
      </c>
      <c r="K5890" t="str">
        <f t="shared" si="639"/>
        <v>Established</v>
      </c>
      <c r="L5890">
        <v>138547.97</v>
      </c>
      <c r="M5890">
        <v>1</v>
      </c>
      <c r="N5890" t="str">
        <f t="shared" si="640"/>
        <v>Basic</v>
      </c>
      <c r="O5890">
        <v>1</v>
      </c>
      <c r="P5890">
        <v>1</v>
      </c>
      <c r="Q5890">
        <v>70196.23</v>
      </c>
      <c r="R5890" t="str">
        <f t="shared" si="641"/>
        <v>Medium Value</v>
      </c>
      <c r="S5890" t="str">
        <f t="shared" si="642"/>
        <v>Medium</v>
      </c>
      <c r="T5890">
        <v>1</v>
      </c>
      <c r="U5890" t="str">
        <f t="shared" si="643"/>
        <v>Churned</v>
      </c>
    </row>
    <row r="5891" spans="1:21" x14ac:dyDescent="0.3">
      <c r="A5891">
        <v>5890</v>
      </c>
      <c r="B5891">
        <v>15708650</v>
      </c>
      <c r="C5891" t="s">
        <v>2250</v>
      </c>
      <c r="D5891">
        <v>727</v>
      </c>
      <c r="E5891" t="str">
        <f t="shared" ref="E5891:E5954" si="644">IF(D5891 &lt; 500, "High Risk", IF(D5891 &lt; 700, "Medium Risk", "Low Risk"))</f>
        <v>Low Risk</v>
      </c>
      <c r="F5891" t="s">
        <v>15</v>
      </c>
      <c r="G5891" t="s">
        <v>16</v>
      </c>
      <c r="H5891">
        <v>31</v>
      </c>
      <c r="I5891" t="str">
        <f t="shared" ref="I5891:I5954" si="645">IF(H5891 &lt; 30, "Adolescence", IF(H5891 &lt;= 50, "Middle Age", "Old"))</f>
        <v>Middle Age</v>
      </c>
      <c r="J5891">
        <v>2</v>
      </c>
      <c r="K5891" t="str">
        <f t="shared" ref="K5891:K5954" si="646">IF(J5891 &lt;= 2, "New", IF(J5891 &lt;= 5, "Established", IF(J5891 &lt;= 8, "Loyal", "Very Loyal")))</f>
        <v>New</v>
      </c>
      <c r="L5891">
        <v>52192.08</v>
      </c>
      <c r="M5891">
        <v>2</v>
      </c>
      <c r="N5891" t="str">
        <f t="shared" ref="N5891:N5954" si="647">IF(M5891 =1, "Basic", IF(M5891 = 2, "Standard", IF(M5891 &gt;=3, "Premium", "Unknown")))</f>
        <v>Standard</v>
      </c>
      <c r="O5891">
        <v>0</v>
      </c>
      <c r="P5891">
        <v>1</v>
      </c>
      <c r="Q5891">
        <v>160383.47</v>
      </c>
      <c r="R5891" t="str">
        <f t="shared" ref="R5891:R5954" si="648">IF(Q5891 &gt; 100000, IF(M5891 &gt;=2, "High Value", "Medium Value"), IF(Q5891 &gt; 50000, "Medium Value", "Low value"))</f>
        <v>High Value</v>
      </c>
      <c r="S5891" t="str">
        <f t="shared" ref="S5891:S5954" si="649">IF(Q5891 &lt; 50000, "Low", IF(Q5891 &lt; 100000, "Medium", "High"))</f>
        <v>High</v>
      </c>
      <c r="T5891">
        <v>0</v>
      </c>
      <c r="U5891" t="str">
        <f t="shared" ref="U5891:U5954" si="650">IF(T5891 = 1, "Churned", "Retained")</f>
        <v>Retained</v>
      </c>
    </row>
    <row r="5892" spans="1:21" x14ac:dyDescent="0.3">
      <c r="A5892">
        <v>5891</v>
      </c>
      <c r="B5892">
        <v>15712777</v>
      </c>
      <c r="C5892" t="s">
        <v>556</v>
      </c>
      <c r="D5892">
        <v>482</v>
      </c>
      <c r="E5892" t="str">
        <f t="shared" si="644"/>
        <v>High Risk</v>
      </c>
      <c r="F5892" t="s">
        <v>15</v>
      </c>
      <c r="G5892" t="s">
        <v>23</v>
      </c>
      <c r="H5892">
        <v>38</v>
      </c>
      <c r="I5892" t="str">
        <f t="shared" si="645"/>
        <v>Middle Age</v>
      </c>
      <c r="J5892">
        <v>4</v>
      </c>
      <c r="K5892" t="str">
        <f t="shared" si="646"/>
        <v>Established</v>
      </c>
      <c r="L5892">
        <v>124976.19</v>
      </c>
      <c r="M5892">
        <v>1</v>
      </c>
      <c r="N5892" t="str">
        <f t="shared" si="647"/>
        <v>Basic</v>
      </c>
      <c r="O5892">
        <v>1</v>
      </c>
      <c r="P5892">
        <v>0</v>
      </c>
      <c r="Q5892">
        <v>35848.120000000003</v>
      </c>
      <c r="R5892" t="str">
        <f t="shared" si="648"/>
        <v>Low value</v>
      </c>
      <c r="S5892" t="str">
        <f t="shared" si="649"/>
        <v>Low</v>
      </c>
      <c r="T5892">
        <v>0</v>
      </c>
      <c r="U5892" t="str">
        <f t="shared" si="650"/>
        <v>Retained</v>
      </c>
    </row>
    <row r="5893" spans="1:21" x14ac:dyDescent="0.3">
      <c r="A5893">
        <v>5892</v>
      </c>
      <c r="B5893">
        <v>15786469</v>
      </c>
      <c r="C5893" t="s">
        <v>1485</v>
      </c>
      <c r="D5893">
        <v>686</v>
      </c>
      <c r="E5893" t="str">
        <f t="shared" si="644"/>
        <v>Medium Risk</v>
      </c>
      <c r="F5893" t="s">
        <v>15</v>
      </c>
      <c r="G5893" t="s">
        <v>16</v>
      </c>
      <c r="H5893">
        <v>34</v>
      </c>
      <c r="I5893" t="str">
        <f t="shared" si="645"/>
        <v>Middle Age</v>
      </c>
      <c r="J5893">
        <v>1</v>
      </c>
      <c r="K5893" t="str">
        <f t="shared" si="646"/>
        <v>New</v>
      </c>
      <c r="L5893">
        <v>0</v>
      </c>
      <c r="M5893">
        <v>2</v>
      </c>
      <c r="N5893" t="str">
        <f t="shared" si="647"/>
        <v>Standard</v>
      </c>
      <c r="O5893">
        <v>1</v>
      </c>
      <c r="P5893">
        <v>0</v>
      </c>
      <c r="Q5893">
        <v>87278.48</v>
      </c>
      <c r="R5893" t="str">
        <f t="shared" si="648"/>
        <v>Medium Value</v>
      </c>
      <c r="S5893" t="str">
        <f t="shared" si="649"/>
        <v>Medium</v>
      </c>
      <c r="T5893">
        <v>0</v>
      </c>
      <c r="U5893" t="str">
        <f t="shared" si="650"/>
        <v>Retained</v>
      </c>
    </row>
    <row r="5894" spans="1:21" x14ac:dyDescent="0.3">
      <c r="A5894">
        <v>5893</v>
      </c>
      <c r="B5894">
        <v>15669219</v>
      </c>
      <c r="C5894" t="s">
        <v>1071</v>
      </c>
      <c r="D5894">
        <v>588</v>
      </c>
      <c r="E5894" t="str">
        <f t="shared" si="644"/>
        <v>Medium Risk</v>
      </c>
      <c r="F5894" t="s">
        <v>26</v>
      </c>
      <c r="G5894" t="s">
        <v>23</v>
      </c>
      <c r="H5894">
        <v>35</v>
      </c>
      <c r="I5894" t="str">
        <f t="shared" si="645"/>
        <v>Middle Age</v>
      </c>
      <c r="J5894">
        <v>3</v>
      </c>
      <c r="K5894" t="str">
        <f t="shared" si="646"/>
        <v>Established</v>
      </c>
      <c r="L5894">
        <v>104356.38</v>
      </c>
      <c r="M5894">
        <v>1</v>
      </c>
      <c r="N5894" t="str">
        <f t="shared" si="647"/>
        <v>Basic</v>
      </c>
      <c r="O5894">
        <v>1</v>
      </c>
      <c r="P5894">
        <v>0</v>
      </c>
      <c r="Q5894">
        <v>94498.82</v>
      </c>
      <c r="R5894" t="str">
        <f t="shared" si="648"/>
        <v>Medium Value</v>
      </c>
      <c r="S5894" t="str">
        <f t="shared" si="649"/>
        <v>Medium</v>
      </c>
      <c r="T5894">
        <v>0</v>
      </c>
      <c r="U5894" t="str">
        <f t="shared" si="650"/>
        <v>Retained</v>
      </c>
    </row>
    <row r="5895" spans="1:21" x14ac:dyDescent="0.3">
      <c r="A5895">
        <v>5894</v>
      </c>
      <c r="B5895">
        <v>15641004</v>
      </c>
      <c r="C5895" t="s">
        <v>2251</v>
      </c>
      <c r="D5895">
        <v>605</v>
      </c>
      <c r="E5895" t="str">
        <f t="shared" si="644"/>
        <v>Medium Risk</v>
      </c>
      <c r="F5895" t="s">
        <v>18</v>
      </c>
      <c r="G5895" t="s">
        <v>16</v>
      </c>
      <c r="H5895">
        <v>48</v>
      </c>
      <c r="I5895" t="str">
        <f t="shared" si="645"/>
        <v>Middle Age</v>
      </c>
      <c r="J5895">
        <v>10</v>
      </c>
      <c r="K5895" t="str">
        <f t="shared" si="646"/>
        <v>Very Loyal</v>
      </c>
      <c r="L5895">
        <v>150315.92000000001</v>
      </c>
      <c r="M5895">
        <v>1</v>
      </c>
      <c r="N5895" t="str">
        <f t="shared" si="647"/>
        <v>Basic</v>
      </c>
      <c r="O5895">
        <v>0</v>
      </c>
      <c r="P5895">
        <v>1</v>
      </c>
      <c r="Q5895">
        <v>133486.35999999999</v>
      </c>
      <c r="R5895" t="str">
        <f t="shared" si="648"/>
        <v>Medium Value</v>
      </c>
      <c r="S5895" t="str">
        <f t="shared" si="649"/>
        <v>High</v>
      </c>
      <c r="T5895">
        <v>0</v>
      </c>
      <c r="U5895" t="str">
        <f t="shared" si="650"/>
        <v>Retained</v>
      </c>
    </row>
    <row r="5896" spans="1:21" x14ac:dyDescent="0.3">
      <c r="A5896">
        <v>5895</v>
      </c>
      <c r="B5896">
        <v>15648067</v>
      </c>
      <c r="C5896" t="s">
        <v>1018</v>
      </c>
      <c r="D5896">
        <v>583</v>
      </c>
      <c r="E5896" t="str">
        <f t="shared" si="644"/>
        <v>Medium Risk</v>
      </c>
      <c r="F5896" t="s">
        <v>15</v>
      </c>
      <c r="G5896" t="s">
        <v>23</v>
      </c>
      <c r="H5896">
        <v>39</v>
      </c>
      <c r="I5896" t="str">
        <f t="shared" si="645"/>
        <v>Middle Age</v>
      </c>
      <c r="J5896">
        <v>1</v>
      </c>
      <c r="K5896" t="str">
        <f t="shared" si="646"/>
        <v>New</v>
      </c>
      <c r="L5896">
        <v>129299.28</v>
      </c>
      <c r="M5896">
        <v>2</v>
      </c>
      <c r="N5896" t="str">
        <f t="shared" si="647"/>
        <v>Standard</v>
      </c>
      <c r="O5896">
        <v>1</v>
      </c>
      <c r="P5896">
        <v>0</v>
      </c>
      <c r="Q5896">
        <v>73107.600000000006</v>
      </c>
      <c r="R5896" t="str">
        <f t="shared" si="648"/>
        <v>Medium Value</v>
      </c>
      <c r="S5896" t="str">
        <f t="shared" si="649"/>
        <v>Medium</v>
      </c>
      <c r="T5896">
        <v>0</v>
      </c>
      <c r="U5896" t="str">
        <f t="shared" si="650"/>
        <v>Retained</v>
      </c>
    </row>
    <row r="5897" spans="1:21" x14ac:dyDescent="0.3">
      <c r="A5897">
        <v>5896</v>
      </c>
      <c r="B5897">
        <v>15704014</v>
      </c>
      <c r="C5897" t="s">
        <v>275</v>
      </c>
      <c r="D5897">
        <v>738</v>
      </c>
      <c r="E5897" t="str">
        <f t="shared" si="644"/>
        <v>Low Risk</v>
      </c>
      <c r="F5897" t="s">
        <v>26</v>
      </c>
      <c r="G5897" t="s">
        <v>23</v>
      </c>
      <c r="H5897">
        <v>37</v>
      </c>
      <c r="I5897" t="str">
        <f t="shared" si="645"/>
        <v>Middle Age</v>
      </c>
      <c r="J5897">
        <v>7</v>
      </c>
      <c r="K5897" t="str">
        <f t="shared" si="646"/>
        <v>Loyal</v>
      </c>
      <c r="L5897">
        <v>140950.92000000001</v>
      </c>
      <c r="M5897">
        <v>2</v>
      </c>
      <c r="N5897" t="str">
        <f t="shared" si="647"/>
        <v>Standard</v>
      </c>
      <c r="O5897">
        <v>1</v>
      </c>
      <c r="P5897">
        <v>0</v>
      </c>
      <c r="Q5897">
        <v>195333.98</v>
      </c>
      <c r="R5897" t="str">
        <f t="shared" si="648"/>
        <v>High Value</v>
      </c>
      <c r="S5897" t="str">
        <f t="shared" si="649"/>
        <v>High</v>
      </c>
      <c r="T5897">
        <v>0</v>
      </c>
      <c r="U5897" t="str">
        <f t="shared" si="650"/>
        <v>Retained</v>
      </c>
    </row>
    <row r="5898" spans="1:21" x14ac:dyDescent="0.3">
      <c r="A5898">
        <v>5897</v>
      </c>
      <c r="B5898">
        <v>15645136</v>
      </c>
      <c r="C5898" t="s">
        <v>281</v>
      </c>
      <c r="D5898">
        <v>744</v>
      </c>
      <c r="E5898" t="str">
        <f t="shared" si="644"/>
        <v>Low Risk</v>
      </c>
      <c r="F5898" t="s">
        <v>18</v>
      </c>
      <c r="G5898" t="s">
        <v>23</v>
      </c>
      <c r="H5898">
        <v>30</v>
      </c>
      <c r="I5898" t="str">
        <f t="shared" si="645"/>
        <v>Middle Age</v>
      </c>
      <c r="J5898">
        <v>1</v>
      </c>
      <c r="K5898" t="str">
        <f t="shared" si="646"/>
        <v>New</v>
      </c>
      <c r="L5898">
        <v>128065.12</v>
      </c>
      <c r="M5898">
        <v>1</v>
      </c>
      <c r="N5898" t="str">
        <f t="shared" si="647"/>
        <v>Basic</v>
      </c>
      <c r="O5898">
        <v>1</v>
      </c>
      <c r="P5898">
        <v>0</v>
      </c>
      <c r="Q5898">
        <v>121525.48</v>
      </c>
      <c r="R5898" t="str">
        <f t="shared" si="648"/>
        <v>Medium Value</v>
      </c>
      <c r="S5898" t="str">
        <f t="shared" si="649"/>
        <v>High</v>
      </c>
      <c r="T5898">
        <v>0</v>
      </c>
      <c r="U5898" t="str">
        <f t="shared" si="650"/>
        <v>Retained</v>
      </c>
    </row>
    <row r="5899" spans="1:21" x14ac:dyDescent="0.3">
      <c r="A5899">
        <v>5898</v>
      </c>
      <c r="B5899">
        <v>15709604</v>
      </c>
      <c r="C5899" t="s">
        <v>524</v>
      </c>
      <c r="D5899">
        <v>781</v>
      </c>
      <c r="E5899" t="str">
        <f t="shared" si="644"/>
        <v>Low Risk</v>
      </c>
      <c r="F5899" t="s">
        <v>15</v>
      </c>
      <c r="G5899" t="s">
        <v>23</v>
      </c>
      <c r="H5899">
        <v>23</v>
      </c>
      <c r="I5899" t="str">
        <f t="shared" si="645"/>
        <v>Adolescence</v>
      </c>
      <c r="J5899">
        <v>2</v>
      </c>
      <c r="K5899" t="str">
        <f t="shared" si="646"/>
        <v>New</v>
      </c>
      <c r="L5899">
        <v>107433.48</v>
      </c>
      <c r="M5899">
        <v>1</v>
      </c>
      <c r="N5899" t="str">
        <f t="shared" si="647"/>
        <v>Basic</v>
      </c>
      <c r="O5899">
        <v>1</v>
      </c>
      <c r="P5899">
        <v>0</v>
      </c>
      <c r="Q5899">
        <v>173843.21</v>
      </c>
      <c r="R5899" t="str">
        <f t="shared" si="648"/>
        <v>Medium Value</v>
      </c>
      <c r="S5899" t="str">
        <f t="shared" si="649"/>
        <v>High</v>
      </c>
      <c r="T5899">
        <v>0</v>
      </c>
      <c r="U5899" t="str">
        <f t="shared" si="650"/>
        <v>Retained</v>
      </c>
    </row>
    <row r="5900" spans="1:21" x14ac:dyDescent="0.3">
      <c r="A5900">
        <v>5899</v>
      </c>
      <c r="B5900">
        <v>15713637</v>
      </c>
      <c r="C5900" t="s">
        <v>1129</v>
      </c>
      <c r="D5900">
        <v>699</v>
      </c>
      <c r="E5900" t="str">
        <f t="shared" si="644"/>
        <v>Medium Risk</v>
      </c>
      <c r="F5900" t="s">
        <v>15</v>
      </c>
      <c r="G5900" t="s">
        <v>23</v>
      </c>
      <c r="H5900">
        <v>34</v>
      </c>
      <c r="I5900" t="str">
        <f t="shared" si="645"/>
        <v>Middle Age</v>
      </c>
      <c r="J5900">
        <v>2</v>
      </c>
      <c r="K5900" t="str">
        <f t="shared" si="646"/>
        <v>New</v>
      </c>
      <c r="L5900">
        <v>117468.67</v>
      </c>
      <c r="M5900">
        <v>1</v>
      </c>
      <c r="N5900" t="str">
        <f t="shared" si="647"/>
        <v>Basic</v>
      </c>
      <c r="O5900">
        <v>1</v>
      </c>
      <c r="P5900">
        <v>0</v>
      </c>
      <c r="Q5900">
        <v>185227.42</v>
      </c>
      <c r="R5900" t="str">
        <f t="shared" si="648"/>
        <v>Medium Value</v>
      </c>
      <c r="S5900" t="str">
        <f t="shared" si="649"/>
        <v>High</v>
      </c>
      <c r="T5900">
        <v>0</v>
      </c>
      <c r="U5900" t="str">
        <f t="shared" si="650"/>
        <v>Retained</v>
      </c>
    </row>
    <row r="5901" spans="1:21" x14ac:dyDescent="0.3">
      <c r="A5901">
        <v>5900</v>
      </c>
      <c r="B5901">
        <v>15793901</v>
      </c>
      <c r="C5901" t="s">
        <v>111</v>
      </c>
      <c r="D5901">
        <v>639</v>
      </c>
      <c r="E5901" t="str">
        <f t="shared" si="644"/>
        <v>Medium Risk</v>
      </c>
      <c r="F5901" t="s">
        <v>15</v>
      </c>
      <c r="G5901" t="s">
        <v>16</v>
      </c>
      <c r="H5901">
        <v>27</v>
      </c>
      <c r="I5901" t="str">
        <f t="shared" si="645"/>
        <v>Adolescence</v>
      </c>
      <c r="J5901">
        <v>2</v>
      </c>
      <c r="K5901" t="str">
        <f t="shared" si="646"/>
        <v>New</v>
      </c>
      <c r="L5901">
        <v>0</v>
      </c>
      <c r="M5901">
        <v>2</v>
      </c>
      <c r="N5901" t="str">
        <f t="shared" si="647"/>
        <v>Standard</v>
      </c>
      <c r="O5901">
        <v>0</v>
      </c>
      <c r="P5901">
        <v>0</v>
      </c>
      <c r="Q5901">
        <v>125244.18</v>
      </c>
      <c r="R5901" t="str">
        <f t="shared" si="648"/>
        <v>High Value</v>
      </c>
      <c r="S5901" t="str">
        <f t="shared" si="649"/>
        <v>High</v>
      </c>
      <c r="T5901">
        <v>0</v>
      </c>
      <c r="U5901" t="str">
        <f t="shared" si="650"/>
        <v>Retained</v>
      </c>
    </row>
    <row r="5902" spans="1:21" x14ac:dyDescent="0.3">
      <c r="A5902">
        <v>5901</v>
      </c>
      <c r="B5902">
        <v>15569759</v>
      </c>
      <c r="C5902" t="s">
        <v>2252</v>
      </c>
      <c r="D5902">
        <v>583</v>
      </c>
      <c r="E5902" t="str">
        <f t="shared" si="644"/>
        <v>Medium Risk</v>
      </c>
      <c r="F5902" t="s">
        <v>15</v>
      </c>
      <c r="G5902" t="s">
        <v>16</v>
      </c>
      <c r="H5902">
        <v>27</v>
      </c>
      <c r="I5902" t="str">
        <f t="shared" si="645"/>
        <v>Adolescence</v>
      </c>
      <c r="J5902">
        <v>4</v>
      </c>
      <c r="K5902" t="str">
        <f t="shared" si="646"/>
        <v>Established</v>
      </c>
      <c r="L5902">
        <v>0</v>
      </c>
      <c r="M5902">
        <v>3</v>
      </c>
      <c r="N5902" t="str">
        <f t="shared" si="647"/>
        <v>Premium</v>
      </c>
      <c r="O5902">
        <v>1</v>
      </c>
      <c r="P5902">
        <v>0</v>
      </c>
      <c r="Q5902">
        <v>163113.41</v>
      </c>
      <c r="R5902" t="str">
        <f t="shared" si="648"/>
        <v>High Value</v>
      </c>
      <c r="S5902" t="str">
        <f t="shared" si="649"/>
        <v>High</v>
      </c>
      <c r="T5902">
        <v>0</v>
      </c>
      <c r="U5902" t="str">
        <f t="shared" si="650"/>
        <v>Retained</v>
      </c>
    </row>
    <row r="5903" spans="1:21" x14ac:dyDescent="0.3">
      <c r="A5903">
        <v>5902</v>
      </c>
      <c r="B5903">
        <v>15712930</v>
      </c>
      <c r="C5903" t="s">
        <v>132</v>
      </c>
      <c r="D5903">
        <v>587</v>
      </c>
      <c r="E5903" t="str">
        <f t="shared" si="644"/>
        <v>Medium Risk</v>
      </c>
      <c r="F5903" t="s">
        <v>15</v>
      </c>
      <c r="G5903" t="s">
        <v>23</v>
      </c>
      <c r="H5903">
        <v>42</v>
      </c>
      <c r="I5903" t="str">
        <f t="shared" si="645"/>
        <v>Middle Age</v>
      </c>
      <c r="J5903">
        <v>1</v>
      </c>
      <c r="K5903" t="str">
        <f t="shared" si="646"/>
        <v>New</v>
      </c>
      <c r="L5903">
        <v>0</v>
      </c>
      <c r="M5903">
        <v>1</v>
      </c>
      <c r="N5903" t="str">
        <f t="shared" si="647"/>
        <v>Basic</v>
      </c>
      <c r="O5903">
        <v>0</v>
      </c>
      <c r="P5903">
        <v>0</v>
      </c>
      <c r="Q5903">
        <v>123006.91</v>
      </c>
      <c r="R5903" t="str">
        <f t="shared" si="648"/>
        <v>Medium Value</v>
      </c>
      <c r="S5903" t="str">
        <f t="shared" si="649"/>
        <v>High</v>
      </c>
      <c r="T5903">
        <v>0</v>
      </c>
      <c r="U5903" t="str">
        <f t="shared" si="650"/>
        <v>Retained</v>
      </c>
    </row>
    <row r="5904" spans="1:21" x14ac:dyDescent="0.3">
      <c r="A5904">
        <v>5903</v>
      </c>
      <c r="B5904">
        <v>15586504</v>
      </c>
      <c r="C5904" t="s">
        <v>70</v>
      </c>
      <c r="D5904">
        <v>694</v>
      </c>
      <c r="E5904" t="str">
        <f t="shared" si="644"/>
        <v>Medium Risk</v>
      </c>
      <c r="F5904" t="s">
        <v>15</v>
      </c>
      <c r="G5904" t="s">
        <v>23</v>
      </c>
      <c r="H5904">
        <v>40</v>
      </c>
      <c r="I5904" t="str">
        <f t="shared" si="645"/>
        <v>Middle Age</v>
      </c>
      <c r="J5904">
        <v>9</v>
      </c>
      <c r="K5904" t="str">
        <f t="shared" si="646"/>
        <v>Very Loyal</v>
      </c>
      <c r="L5904">
        <v>0</v>
      </c>
      <c r="M5904">
        <v>2</v>
      </c>
      <c r="N5904" t="str">
        <f t="shared" si="647"/>
        <v>Standard</v>
      </c>
      <c r="O5904">
        <v>1</v>
      </c>
      <c r="P5904">
        <v>0</v>
      </c>
      <c r="Q5904">
        <v>40463.03</v>
      </c>
      <c r="R5904" t="str">
        <f t="shared" si="648"/>
        <v>Low value</v>
      </c>
      <c r="S5904" t="str">
        <f t="shared" si="649"/>
        <v>Low</v>
      </c>
      <c r="T5904">
        <v>0</v>
      </c>
      <c r="U5904" t="str">
        <f t="shared" si="650"/>
        <v>Retained</v>
      </c>
    </row>
    <row r="5905" spans="1:21" x14ac:dyDescent="0.3">
      <c r="A5905">
        <v>5904</v>
      </c>
      <c r="B5905">
        <v>15677317</v>
      </c>
      <c r="C5905" t="s">
        <v>2253</v>
      </c>
      <c r="D5905">
        <v>570</v>
      </c>
      <c r="E5905" t="str">
        <f t="shared" si="644"/>
        <v>Medium Risk</v>
      </c>
      <c r="F5905" t="s">
        <v>15</v>
      </c>
      <c r="G5905" t="s">
        <v>16</v>
      </c>
      <c r="H5905">
        <v>29</v>
      </c>
      <c r="I5905" t="str">
        <f t="shared" si="645"/>
        <v>Adolescence</v>
      </c>
      <c r="J5905">
        <v>4</v>
      </c>
      <c r="K5905" t="str">
        <f t="shared" si="646"/>
        <v>Established</v>
      </c>
      <c r="L5905">
        <v>153040.03</v>
      </c>
      <c r="M5905">
        <v>1</v>
      </c>
      <c r="N5905" t="str">
        <f t="shared" si="647"/>
        <v>Basic</v>
      </c>
      <c r="O5905">
        <v>1</v>
      </c>
      <c r="P5905">
        <v>1</v>
      </c>
      <c r="Q5905">
        <v>131363.57</v>
      </c>
      <c r="R5905" t="str">
        <f t="shared" si="648"/>
        <v>Medium Value</v>
      </c>
      <c r="S5905" t="str">
        <f t="shared" si="649"/>
        <v>High</v>
      </c>
      <c r="T5905">
        <v>1</v>
      </c>
      <c r="U5905" t="str">
        <f t="shared" si="650"/>
        <v>Churned</v>
      </c>
    </row>
    <row r="5906" spans="1:21" x14ac:dyDescent="0.3">
      <c r="A5906">
        <v>5905</v>
      </c>
      <c r="B5906">
        <v>15664270</v>
      </c>
      <c r="C5906" t="s">
        <v>2254</v>
      </c>
      <c r="D5906">
        <v>692</v>
      </c>
      <c r="E5906" t="str">
        <f t="shared" si="644"/>
        <v>Medium Risk</v>
      </c>
      <c r="F5906" t="s">
        <v>26</v>
      </c>
      <c r="G5906" t="s">
        <v>23</v>
      </c>
      <c r="H5906">
        <v>45</v>
      </c>
      <c r="I5906" t="str">
        <f t="shared" si="645"/>
        <v>Middle Age</v>
      </c>
      <c r="J5906">
        <v>6</v>
      </c>
      <c r="K5906" t="str">
        <f t="shared" si="646"/>
        <v>Loyal</v>
      </c>
      <c r="L5906">
        <v>142084.04</v>
      </c>
      <c r="M5906">
        <v>4</v>
      </c>
      <c r="N5906" t="str">
        <f t="shared" si="647"/>
        <v>Premium</v>
      </c>
      <c r="O5906">
        <v>1</v>
      </c>
      <c r="P5906">
        <v>0</v>
      </c>
      <c r="Q5906">
        <v>188305.85</v>
      </c>
      <c r="R5906" t="str">
        <f t="shared" si="648"/>
        <v>High Value</v>
      </c>
      <c r="S5906" t="str">
        <f t="shared" si="649"/>
        <v>High</v>
      </c>
      <c r="T5906">
        <v>1</v>
      </c>
      <c r="U5906" t="str">
        <f t="shared" si="650"/>
        <v>Churned</v>
      </c>
    </row>
    <row r="5907" spans="1:21" x14ac:dyDescent="0.3">
      <c r="A5907">
        <v>5906</v>
      </c>
      <c r="B5907">
        <v>15731519</v>
      </c>
      <c r="C5907" t="s">
        <v>320</v>
      </c>
      <c r="D5907">
        <v>511</v>
      </c>
      <c r="E5907" t="str">
        <f t="shared" si="644"/>
        <v>Medium Risk</v>
      </c>
      <c r="F5907" t="s">
        <v>15</v>
      </c>
      <c r="G5907" t="s">
        <v>16</v>
      </c>
      <c r="H5907">
        <v>30</v>
      </c>
      <c r="I5907" t="str">
        <f t="shared" si="645"/>
        <v>Middle Age</v>
      </c>
      <c r="J5907">
        <v>5</v>
      </c>
      <c r="K5907" t="str">
        <f t="shared" si="646"/>
        <v>Established</v>
      </c>
      <c r="L5907">
        <v>0</v>
      </c>
      <c r="M5907">
        <v>2</v>
      </c>
      <c r="N5907" t="str">
        <f t="shared" si="647"/>
        <v>Standard</v>
      </c>
      <c r="O5907">
        <v>1</v>
      </c>
      <c r="P5907">
        <v>0</v>
      </c>
      <c r="Q5907">
        <v>143994.85999999999</v>
      </c>
      <c r="R5907" t="str">
        <f t="shared" si="648"/>
        <v>High Value</v>
      </c>
      <c r="S5907" t="str">
        <f t="shared" si="649"/>
        <v>High</v>
      </c>
      <c r="T5907">
        <v>0</v>
      </c>
      <c r="U5907" t="str">
        <f t="shared" si="650"/>
        <v>Retained</v>
      </c>
    </row>
    <row r="5908" spans="1:21" x14ac:dyDescent="0.3">
      <c r="A5908">
        <v>5907</v>
      </c>
      <c r="B5908">
        <v>15745623</v>
      </c>
      <c r="C5908" t="s">
        <v>2255</v>
      </c>
      <c r="D5908">
        <v>788</v>
      </c>
      <c r="E5908" t="str">
        <f t="shared" si="644"/>
        <v>Low Risk</v>
      </c>
      <c r="F5908" t="s">
        <v>15</v>
      </c>
      <c r="G5908" t="s">
        <v>23</v>
      </c>
      <c r="H5908">
        <v>32</v>
      </c>
      <c r="I5908" t="str">
        <f t="shared" si="645"/>
        <v>Middle Age</v>
      </c>
      <c r="J5908">
        <v>4</v>
      </c>
      <c r="K5908" t="str">
        <f t="shared" si="646"/>
        <v>Established</v>
      </c>
      <c r="L5908">
        <v>112079.58</v>
      </c>
      <c r="M5908">
        <v>1</v>
      </c>
      <c r="N5908" t="str">
        <f t="shared" si="647"/>
        <v>Basic</v>
      </c>
      <c r="O5908">
        <v>0</v>
      </c>
      <c r="P5908">
        <v>0</v>
      </c>
      <c r="Q5908">
        <v>89368.59</v>
      </c>
      <c r="R5908" t="str">
        <f t="shared" si="648"/>
        <v>Medium Value</v>
      </c>
      <c r="S5908" t="str">
        <f t="shared" si="649"/>
        <v>Medium</v>
      </c>
      <c r="T5908">
        <v>0</v>
      </c>
      <c r="U5908" t="str">
        <f t="shared" si="650"/>
        <v>Retained</v>
      </c>
    </row>
    <row r="5909" spans="1:21" x14ac:dyDescent="0.3">
      <c r="A5909">
        <v>5908</v>
      </c>
      <c r="B5909">
        <v>15813862</v>
      </c>
      <c r="C5909" t="s">
        <v>1873</v>
      </c>
      <c r="D5909">
        <v>526</v>
      </c>
      <c r="E5909" t="str">
        <f t="shared" si="644"/>
        <v>Medium Risk</v>
      </c>
      <c r="F5909" t="s">
        <v>18</v>
      </c>
      <c r="G5909" t="s">
        <v>23</v>
      </c>
      <c r="H5909">
        <v>66</v>
      </c>
      <c r="I5909" t="str">
        <f t="shared" si="645"/>
        <v>Old</v>
      </c>
      <c r="J5909">
        <v>7</v>
      </c>
      <c r="K5909" t="str">
        <f t="shared" si="646"/>
        <v>Loyal</v>
      </c>
      <c r="L5909">
        <v>132044.6</v>
      </c>
      <c r="M5909">
        <v>2</v>
      </c>
      <c r="N5909" t="str">
        <f t="shared" si="647"/>
        <v>Standard</v>
      </c>
      <c r="O5909">
        <v>1</v>
      </c>
      <c r="P5909">
        <v>1</v>
      </c>
      <c r="Q5909">
        <v>158365.89000000001</v>
      </c>
      <c r="R5909" t="str">
        <f t="shared" si="648"/>
        <v>High Value</v>
      </c>
      <c r="S5909" t="str">
        <f t="shared" si="649"/>
        <v>High</v>
      </c>
      <c r="T5909">
        <v>0</v>
      </c>
      <c r="U5909" t="str">
        <f t="shared" si="650"/>
        <v>Retained</v>
      </c>
    </row>
    <row r="5910" spans="1:21" x14ac:dyDescent="0.3">
      <c r="A5910">
        <v>5909</v>
      </c>
      <c r="B5910">
        <v>15641934</v>
      </c>
      <c r="C5910" t="s">
        <v>388</v>
      </c>
      <c r="D5910">
        <v>749</v>
      </c>
      <c r="E5910" t="str">
        <f t="shared" si="644"/>
        <v>Low Risk</v>
      </c>
      <c r="F5910" t="s">
        <v>18</v>
      </c>
      <c r="G5910" t="s">
        <v>16</v>
      </c>
      <c r="H5910">
        <v>46</v>
      </c>
      <c r="I5910" t="str">
        <f t="shared" si="645"/>
        <v>Middle Age</v>
      </c>
      <c r="J5910">
        <v>9</v>
      </c>
      <c r="K5910" t="str">
        <f t="shared" si="646"/>
        <v>Very Loyal</v>
      </c>
      <c r="L5910">
        <v>66582.81</v>
      </c>
      <c r="M5910">
        <v>1</v>
      </c>
      <c r="N5910" t="str">
        <f t="shared" si="647"/>
        <v>Basic</v>
      </c>
      <c r="O5910">
        <v>1</v>
      </c>
      <c r="P5910">
        <v>0</v>
      </c>
      <c r="Q5910">
        <v>78753.119999999995</v>
      </c>
      <c r="R5910" t="str">
        <f t="shared" si="648"/>
        <v>Medium Value</v>
      </c>
      <c r="S5910" t="str">
        <f t="shared" si="649"/>
        <v>Medium</v>
      </c>
      <c r="T5910">
        <v>1</v>
      </c>
      <c r="U5910" t="str">
        <f t="shared" si="650"/>
        <v>Churned</v>
      </c>
    </row>
    <row r="5911" spans="1:21" x14ac:dyDescent="0.3">
      <c r="A5911">
        <v>5910</v>
      </c>
      <c r="B5911">
        <v>15713043</v>
      </c>
      <c r="C5911" t="s">
        <v>957</v>
      </c>
      <c r="D5911">
        <v>691</v>
      </c>
      <c r="E5911" t="str">
        <f t="shared" si="644"/>
        <v>Medium Risk</v>
      </c>
      <c r="F5911" t="s">
        <v>15</v>
      </c>
      <c r="G5911" t="s">
        <v>16</v>
      </c>
      <c r="H5911">
        <v>33</v>
      </c>
      <c r="I5911" t="str">
        <f t="shared" si="645"/>
        <v>Middle Age</v>
      </c>
      <c r="J5911">
        <v>6</v>
      </c>
      <c r="K5911" t="str">
        <f t="shared" si="646"/>
        <v>Loyal</v>
      </c>
      <c r="L5911">
        <v>0</v>
      </c>
      <c r="M5911">
        <v>2</v>
      </c>
      <c r="N5911" t="str">
        <f t="shared" si="647"/>
        <v>Standard</v>
      </c>
      <c r="O5911">
        <v>1</v>
      </c>
      <c r="P5911">
        <v>1</v>
      </c>
      <c r="Q5911">
        <v>100408.31</v>
      </c>
      <c r="R5911" t="str">
        <f t="shared" si="648"/>
        <v>High Value</v>
      </c>
      <c r="S5911" t="str">
        <f t="shared" si="649"/>
        <v>High</v>
      </c>
      <c r="T5911">
        <v>0</v>
      </c>
      <c r="U5911" t="str">
        <f t="shared" si="650"/>
        <v>Retained</v>
      </c>
    </row>
    <row r="5912" spans="1:21" x14ac:dyDescent="0.3">
      <c r="A5912">
        <v>5911</v>
      </c>
      <c r="B5912">
        <v>15700749</v>
      </c>
      <c r="C5912" t="s">
        <v>1443</v>
      </c>
      <c r="D5912">
        <v>481</v>
      </c>
      <c r="E5912" t="str">
        <f t="shared" si="644"/>
        <v>High Risk</v>
      </c>
      <c r="F5912" t="s">
        <v>15</v>
      </c>
      <c r="G5912" t="s">
        <v>16</v>
      </c>
      <c r="H5912">
        <v>39</v>
      </c>
      <c r="I5912" t="str">
        <f t="shared" si="645"/>
        <v>Middle Age</v>
      </c>
      <c r="J5912">
        <v>6</v>
      </c>
      <c r="K5912" t="str">
        <f t="shared" si="646"/>
        <v>Loyal</v>
      </c>
      <c r="L5912">
        <v>0</v>
      </c>
      <c r="M5912">
        <v>1</v>
      </c>
      <c r="N5912" t="str">
        <f t="shared" si="647"/>
        <v>Basic</v>
      </c>
      <c r="O5912">
        <v>1</v>
      </c>
      <c r="P5912">
        <v>1</v>
      </c>
      <c r="Q5912">
        <v>24677.54</v>
      </c>
      <c r="R5912" t="str">
        <f t="shared" si="648"/>
        <v>Low value</v>
      </c>
      <c r="S5912" t="str">
        <f t="shared" si="649"/>
        <v>Low</v>
      </c>
      <c r="T5912">
        <v>0</v>
      </c>
      <c r="U5912" t="str">
        <f t="shared" si="650"/>
        <v>Retained</v>
      </c>
    </row>
    <row r="5913" spans="1:21" x14ac:dyDescent="0.3">
      <c r="A5913">
        <v>5912</v>
      </c>
      <c r="B5913">
        <v>15697567</v>
      </c>
      <c r="C5913" t="s">
        <v>1066</v>
      </c>
      <c r="D5913">
        <v>752</v>
      </c>
      <c r="E5913" t="str">
        <f t="shared" si="644"/>
        <v>Low Risk</v>
      </c>
      <c r="F5913" t="s">
        <v>15</v>
      </c>
      <c r="G5913" t="s">
        <v>23</v>
      </c>
      <c r="H5913">
        <v>33</v>
      </c>
      <c r="I5913" t="str">
        <f t="shared" si="645"/>
        <v>Middle Age</v>
      </c>
      <c r="J5913">
        <v>4</v>
      </c>
      <c r="K5913" t="str">
        <f t="shared" si="646"/>
        <v>Established</v>
      </c>
      <c r="L5913">
        <v>0</v>
      </c>
      <c r="M5913">
        <v>2</v>
      </c>
      <c r="N5913" t="str">
        <f t="shared" si="647"/>
        <v>Standard</v>
      </c>
      <c r="O5913">
        <v>1</v>
      </c>
      <c r="P5913">
        <v>1</v>
      </c>
      <c r="Q5913">
        <v>39570.78</v>
      </c>
      <c r="R5913" t="str">
        <f t="shared" si="648"/>
        <v>Low value</v>
      </c>
      <c r="S5913" t="str">
        <f t="shared" si="649"/>
        <v>Low</v>
      </c>
      <c r="T5913">
        <v>0</v>
      </c>
      <c r="U5913" t="str">
        <f t="shared" si="650"/>
        <v>Retained</v>
      </c>
    </row>
    <row r="5914" spans="1:21" x14ac:dyDescent="0.3">
      <c r="A5914">
        <v>5913</v>
      </c>
      <c r="B5914">
        <v>15715414</v>
      </c>
      <c r="C5914" t="s">
        <v>322</v>
      </c>
      <c r="D5914">
        <v>658</v>
      </c>
      <c r="E5914" t="str">
        <f t="shared" si="644"/>
        <v>Medium Risk</v>
      </c>
      <c r="F5914" t="s">
        <v>15</v>
      </c>
      <c r="G5914" t="s">
        <v>16</v>
      </c>
      <c r="H5914">
        <v>38</v>
      </c>
      <c r="I5914" t="str">
        <f t="shared" si="645"/>
        <v>Middle Age</v>
      </c>
      <c r="J5914">
        <v>6</v>
      </c>
      <c r="K5914" t="str">
        <f t="shared" si="646"/>
        <v>Loyal</v>
      </c>
      <c r="L5914">
        <v>102895.1</v>
      </c>
      <c r="M5914">
        <v>1</v>
      </c>
      <c r="N5914" t="str">
        <f t="shared" si="647"/>
        <v>Basic</v>
      </c>
      <c r="O5914">
        <v>0</v>
      </c>
      <c r="P5914">
        <v>0</v>
      </c>
      <c r="Q5914">
        <v>155665.76</v>
      </c>
      <c r="R5914" t="str">
        <f t="shared" si="648"/>
        <v>Medium Value</v>
      </c>
      <c r="S5914" t="str">
        <f t="shared" si="649"/>
        <v>High</v>
      </c>
      <c r="T5914">
        <v>0</v>
      </c>
      <c r="U5914" t="str">
        <f t="shared" si="650"/>
        <v>Retained</v>
      </c>
    </row>
    <row r="5915" spans="1:21" x14ac:dyDescent="0.3">
      <c r="A5915">
        <v>5914</v>
      </c>
      <c r="B5915">
        <v>15639530</v>
      </c>
      <c r="C5915" t="s">
        <v>2256</v>
      </c>
      <c r="D5915">
        <v>679</v>
      </c>
      <c r="E5915" t="str">
        <f t="shared" si="644"/>
        <v>Medium Risk</v>
      </c>
      <c r="F5915" t="s">
        <v>18</v>
      </c>
      <c r="G5915" t="s">
        <v>23</v>
      </c>
      <c r="H5915">
        <v>42</v>
      </c>
      <c r="I5915" t="str">
        <f t="shared" si="645"/>
        <v>Middle Age</v>
      </c>
      <c r="J5915">
        <v>2</v>
      </c>
      <c r="K5915" t="str">
        <f t="shared" si="646"/>
        <v>New</v>
      </c>
      <c r="L5915">
        <v>0</v>
      </c>
      <c r="M5915">
        <v>1</v>
      </c>
      <c r="N5915" t="str">
        <f t="shared" si="647"/>
        <v>Basic</v>
      </c>
      <c r="O5915">
        <v>1</v>
      </c>
      <c r="P5915">
        <v>1</v>
      </c>
      <c r="Q5915">
        <v>168294.27</v>
      </c>
      <c r="R5915" t="str">
        <f t="shared" si="648"/>
        <v>Medium Value</v>
      </c>
      <c r="S5915" t="str">
        <f t="shared" si="649"/>
        <v>High</v>
      </c>
      <c r="T5915">
        <v>0</v>
      </c>
      <c r="U5915" t="str">
        <f t="shared" si="650"/>
        <v>Retained</v>
      </c>
    </row>
    <row r="5916" spans="1:21" x14ac:dyDescent="0.3">
      <c r="A5916">
        <v>5915</v>
      </c>
      <c r="B5916">
        <v>15726058</v>
      </c>
      <c r="C5916" t="s">
        <v>228</v>
      </c>
      <c r="D5916">
        <v>754</v>
      </c>
      <c r="E5916" t="str">
        <f t="shared" si="644"/>
        <v>Low Risk</v>
      </c>
      <c r="F5916" t="s">
        <v>26</v>
      </c>
      <c r="G5916" t="s">
        <v>23</v>
      </c>
      <c r="H5916">
        <v>27</v>
      </c>
      <c r="I5916" t="str">
        <f t="shared" si="645"/>
        <v>Adolescence</v>
      </c>
      <c r="J5916">
        <v>7</v>
      </c>
      <c r="K5916" t="str">
        <f t="shared" si="646"/>
        <v>Loyal</v>
      </c>
      <c r="L5916">
        <v>117578.35</v>
      </c>
      <c r="M5916">
        <v>2</v>
      </c>
      <c r="N5916" t="str">
        <f t="shared" si="647"/>
        <v>Standard</v>
      </c>
      <c r="O5916">
        <v>0</v>
      </c>
      <c r="P5916">
        <v>1</v>
      </c>
      <c r="Q5916">
        <v>87908.01</v>
      </c>
      <c r="R5916" t="str">
        <f t="shared" si="648"/>
        <v>Medium Value</v>
      </c>
      <c r="S5916" t="str">
        <f t="shared" si="649"/>
        <v>Medium</v>
      </c>
      <c r="T5916">
        <v>0</v>
      </c>
      <c r="U5916" t="str">
        <f t="shared" si="650"/>
        <v>Retained</v>
      </c>
    </row>
    <row r="5917" spans="1:21" x14ac:dyDescent="0.3">
      <c r="A5917">
        <v>5916</v>
      </c>
      <c r="B5917">
        <v>15725665</v>
      </c>
      <c r="C5917" t="s">
        <v>442</v>
      </c>
      <c r="D5917">
        <v>679</v>
      </c>
      <c r="E5917" t="str">
        <f t="shared" si="644"/>
        <v>Medium Risk</v>
      </c>
      <c r="F5917" t="s">
        <v>15</v>
      </c>
      <c r="G5917" t="s">
        <v>23</v>
      </c>
      <c r="H5917">
        <v>47</v>
      </c>
      <c r="I5917" t="str">
        <f t="shared" si="645"/>
        <v>Middle Age</v>
      </c>
      <c r="J5917">
        <v>10</v>
      </c>
      <c r="K5917" t="str">
        <f t="shared" si="646"/>
        <v>Very Loyal</v>
      </c>
      <c r="L5917">
        <v>198546.1</v>
      </c>
      <c r="M5917">
        <v>2</v>
      </c>
      <c r="N5917" t="str">
        <f t="shared" si="647"/>
        <v>Standard</v>
      </c>
      <c r="O5917">
        <v>1</v>
      </c>
      <c r="P5917">
        <v>0</v>
      </c>
      <c r="Q5917">
        <v>191198.92</v>
      </c>
      <c r="R5917" t="str">
        <f t="shared" si="648"/>
        <v>High Value</v>
      </c>
      <c r="S5917" t="str">
        <f t="shared" si="649"/>
        <v>High</v>
      </c>
      <c r="T5917">
        <v>1</v>
      </c>
      <c r="U5917" t="str">
        <f t="shared" si="650"/>
        <v>Churned</v>
      </c>
    </row>
    <row r="5918" spans="1:21" x14ac:dyDescent="0.3">
      <c r="A5918">
        <v>5917</v>
      </c>
      <c r="B5918">
        <v>15698872</v>
      </c>
      <c r="C5918" t="s">
        <v>323</v>
      </c>
      <c r="D5918">
        <v>633</v>
      </c>
      <c r="E5918" t="str">
        <f t="shared" si="644"/>
        <v>Medium Risk</v>
      </c>
      <c r="F5918" t="s">
        <v>18</v>
      </c>
      <c r="G5918" t="s">
        <v>16</v>
      </c>
      <c r="H5918">
        <v>39</v>
      </c>
      <c r="I5918" t="str">
        <f t="shared" si="645"/>
        <v>Middle Age</v>
      </c>
      <c r="J5918">
        <v>2</v>
      </c>
      <c r="K5918" t="str">
        <f t="shared" si="646"/>
        <v>New</v>
      </c>
      <c r="L5918">
        <v>0</v>
      </c>
      <c r="M5918">
        <v>2</v>
      </c>
      <c r="N5918" t="str">
        <f t="shared" si="647"/>
        <v>Standard</v>
      </c>
      <c r="O5918">
        <v>0</v>
      </c>
      <c r="P5918">
        <v>0</v>
      </c>
      <c r="Q5918">
        <v>191207.03</v>
      </c>
      <c r="R5918" t="str">
        <f t="shared" si="648"/>
        <v>High Value</v>
      </c>
      <c r="S5918" t="str">
        <f t="shared" si="649"/>
        <v>High</v>
      </c>
      <c r="T5918">
        <v>0</v>
      </c>
      <c r="U5918" t="str">
        <f t="shared" si="650"/>
        <v>Retained</v>
      </c>
    </row>
    <row r="5919" spans="1:21" x14ac:dyDescent="0.3">
      <c r="A5919">
        <v>5918</v>
      </c>
      <c r="B5919">
        <v>15812184</v>
      </c>
      <c r="C5919" t="s">
        <v>256</v>
      </c>
      <c r="D5919">
        <v>674</v>
      </c>
      <c r="E5919" t="str">
        <f t="shared" si="644"/>
        <v>Medium Risk</v>
      </c>
      <c r="F5919" t="s">
        <v>15</v>
      </c>
      <c r="G5919" t="s">
        <v>16</v>
      </c>
      <c r="H5919">
        <v>31</v>
      </c>
      <c r="I5919" t="str">
        <f t="shared" si="645"/>
        <v>Middle Age</v>
      </c>
      <c r="J5919">
        <v>1</v>
      </c>
      <c r="K5919" t="str">
        <f t="shared" si="646"/>
        <v>New</v>
      </c>
      <c r="L5919">
        <v>0</v>
      </c>
      <c r="M5919">
        <v>1</v>
      </c>
      <c r="N5919" t="str">
        <f t="shared" si="647"/>
        <v>Basic</v>
      </c>
      <c r="O5919">
        <v>1</v>
      </c>
      <c r="P5919">
        <v>0</v>
      </c>
      <c r="Q5919">
        <v>128954.05</v>
      </c>
      <c r="R5919" t="str">
        <f t="shared" si="648"/>
        <v>Medium Value</v>
      </c>
      <c r="S5919" t="str">
        <f t="shared" si="649"/>
        <v>High</v>
      </c>
      <c r="T5919">
        <v>0</v>
      </c>
      <c r="U5919" t="str">
        <f t="shared" si="650"/>
        <v>Retained</v>
      </c>
    </row>
    <row r="5920" spans="1:21" x14ac:dyDescent="0.3">
      <c r="A5920">
        <v>5919</v>
      </c>
      <c r="B5920">
        <v>15742609</v>
      </c>
      <c r="C5920" t="s">
        <v>54</v>
      </c>
      <c r="D5920">
        <v>600</v>
      </c>
      <c r="E5920" t="str">
        <f t="shared" si="644"/>
        <v>Medium Risk</v>
      </c>
      <c r="F5920" t="s">
        <v>26</v>
      </c>
      <c r="G5920" t="s">
        <v>23</v>
      </c>
      <c r="H5920">
        <v>28</v>
      </c>
      <c r="I5920" t="str">
        <f t="shared" si="645"/>
        <v>Adolescence</v>
      </c>
      <c r="J5920">
        <v>2</v>
      </c>
      <c r="K5920" t="str">
        <f t="shared" si="646"/>
        <v>New</v>
      </c>
      <c r="L5920">
        <v>116623.31</v>
      </c>
      <c r="M5920">
        <v>1</v>
      </c>
      <c r="N5920" t="str">
        <f t="shared" si="647"/>
        <v>Basic</v>
      </c>
      <c r="O5920">
        <v>0</v>
      </c>
      <c r="P5920">
        <v>1</v>
      </c>
      <c r="Q5920">
        <v>59905.29</v>
      </c>
      <c r="R5920" t="str">
        <f t="shared" si="648"/>
        <v>Medium Value</v>
      </c>
      <c r="S5920" t="str">
        <f t="shared" si="649"/>
        <v>Medium</v>
      </c>
      <c r="T5920">
        <v>0</v>
      </c>
      <c r="U5920" t="str">
        <f t="shared" si="650"/>
        <v>Retained</v>
      </c>
    </row>
    <row r="5921" spans="1:21" x14ac:dyDescent="0.3">
      <c r="A5921">
        <v>5920</v>
      </c>
      <c r="B5921">
        <v>15815043</v>
      </c>
      <c r="C5921" t="s">
        <v>524</v>
      </c>
      <c r="D5921">
        <v>645</v>
      </c>
      <c r="E5921" t="str">
        <f t="shared" si="644"/>
        <v>Medium Risk</v>
      </c>
      <c r="F5921" t="s">
        <v>18</v>
      </c>
      <c r="G5921" t="s">
        <v>23</v>
      </c>
      <c r="H5921">
        <v>49</v>
      </c>
      <c r="I5921" t="str">
        <f t="shared" si="645"/>
        <v>Middle Age</v>
      </c>
      <c r="J5921">
        <v>8</v>
      </c>
      <c r="K5921" t="str">
        <f t="shared" si="646"/>
        <v>Loyal</v>
      </c>
      <c r="L5921">
        <v>0</v>
      </c>
      <c r="M5921">
        <v>2</v>
      </c>
      <c r="N5921" t="str">
        <f t="shared" si="647"/>
        <v>Standard</v>
      </c>
      <c r="O5921">
        <v>1</v>
      </c>
      <c r="P5921">
        <v>0</v>
      </c>
      <c r="Q5921">
        <v>162012.6</v>
      </c>
      <c r="R5921" t="str">
        <f t="shared" si="648"/>
        <v>High Value</v>
      </c>
      <c r="S5921" t="str">
        <f t="shared" si="649"/>
        <v>High</v>
      </c>
      <c r="T5921">
        <v>0</v>
      </c>
      <c r="U5921" t="str">
        <f t="shared" si="650"/>
        <v>Retained</v>
      </c>
    </row>
    <row r="5922" spans="1:21" x14ac:dyDescent="0.3">
      <c r="A5922">
        <v>5921</v>
      </c>
      <c r="B5922">
        <v>15640648</v>
      </c>
      <c r="C5922" t="s">
        <v>2161</v>
      </c>
      <c r="D5922">
        <v>698</v>
      </c>
      <c r="E5922" t="str">
        <f t="shared" si="644"/>
        <v>Medium Risk</v>
      </c>
      <c r="F5922" t="s">
        <v>15</v>
      </c>
      <c r="G5922" t="s">
        <v>23</v>
      </c>
      <c r="H5922">
        <v>36</v>
      </c>
      <c r="I5922" t="str">
        <f t="shared" si="645"/>
        <v>Middle Age</v>
      </c>
      <c r="J5922">
        <v>6</v>
      </c>
      <c r="K5922" t="str">
        <f t="shared" si="646"/>
        <v>Loyal</v>
      </c>
      <c r="L5922">
        <v>0</v>
      </c>
      <c r="M5922">
        <v>2</v>
      </c>
      <c r="N5922" t="str">
        <f t="shared" si="647"/>
        <v>Standard</v>
      </c>
      <c r="O5922">
        <v>0</v>
      </c>
      <c r="P5922">
        <v>1</v>
      </c>
      <c r="Q5922">
        <v>19231.98</v>
      </c>
      <c r="R5922" t="str">
        <f t="shared" si="648"/>
        <v>Low value</v>
      </c>
      <c r="S5922" t="str">
        <f t="shared" si="649"/>
        <v>Low</v>
      </c>
      <c r="T5922">
        <v>0</v>
      </c>
      <c r="U5922" t="str">
        <f t="shared" si="650"/>
        <v>Retained</v>
      </c>
    </row>
    <row r="5923" spans="1:21" x14ac:dyDescent="0.3">
      <c r="A5923">
        <v>5922</v>
      </c>
      <c r="B5923">
        <v>15627203</v>
      </c>
      <c r="C5923" t="s">
        <v>723</v>
      </c>
      <c r="D5923">
        <v>508</v>
      </c>
      <c r="E5923" t="str">
        <f t="shared" si="644"/>
        <v>Medium Risk</v>
      </c>
      <c r="F5923" t="s">
        <v>18</v>
      </c>
      <c r="G5923" t="s">
        <v>23</v>
      </c>
      <c r="H5923">
        <v>54</v>
      </c>
      <c r="I5923" t="str">
        <f t="shared" si="645"/>
        <v>Old</v>
      </c>
      <c r="J5923">
        <v>10</v>
      </c>
      <c r="K5923" t="str">
        <f t="shared" si="646"/>
        <v>Very Loyal</v>
      </c>
      <c r="L5923">
        <v>0</v>
      </c>
      <c r="M5923">
        <v>1</v>
      </c>
      <c r="N5923" t="str">
        <f t="shared" si="647"/>
        <v>Basic</v>
      </c>
      <c r="O5923">
        <v>1</v>
      </c>
      <c r="P5923">
        <v>1</v>
      </c>
      <c r="Q5923">
        <v>175749.36</v>
      </c>
      <c r="R5923" t="str">
        <f t="shared" si="648"/>
        <v>Medium Value</v>
      </c>
      <c r="S5923" t="str">
        <f t="shared" si="649"/>
        <v>High</v>
      </c>
      <c r="T5923">
        <v>0</v>
      </c>
      <c r="U5923" t="str">
        <f t="shared" si="650"/>
        <v>Retained</v>
      </c>
    </row>
    <row r="5924" spans="1:21" x14ac:dyDescent="0.3">
      <c r="A5924">
        <v>5923</v>
      </c>
      <c r="B5924">
        <v>15786196</v>
      </c>
      <c r="C5924" t="s">
        <v>469</v>
      </c>
      <c r="D5924">
        <v>555</v>
      </c>
      <c r="E5924" t="str">
        <f t="shared" si="644"/>
        <v>Medium Risk</v>
      </c>
      <c r="F5924" t="s">
        <v>15</v>
      </c>
      <c r="G5924" t="s">
        <v>16</v>
      </c>
      <c r="H5924">
        <v>44</v>
      </c>
      <c r="I5924" t="str">
        <f t="shared" si="645"/>
        <v>Middle Age</v>
      </c>
      <c r="J5924">
        <v>3</v>
      </c>
      <c r="K5924" t="str">
        <f t="shared" si="646"/>
        <v>Established</v>
      </c>
      <c r="L5924">
        <v>105770.7</v>
      </c>
      <c r="M5924">
        <v>3</v>
      </c>
      <c r="N5924" t="str">
        <f t="shared" si="647"/>
        <v>Premium</v>
      </c>
      <c r="O5924">
        <v>1</v>
      </c>
      <c r="P5924">
        <v>0</v>
      </c>
      <c r="Q5924">
        <v>60533.96</v>
      </c>
      <c r="R5924" t="str">
        <f t="shared" si="648"/>
        <v>Medium Value</v>
      </c>
      <c r="S5924" t="str">
        <f t="shared" si="649"/>
        <v>Medium</v>
      </c>
      <c r="T5924">
        <v>1</v>
      </c>
      <c r="U5924" t="str">
        <f t="shared" si="650"/>
        <v>Churned</v>
      </c>
    </row>
    <row r="5925" spans="1:21" x14ac:dyDescent="0.3">
      <c r="A5925">
        <v>5924</v>
      </c>
      <c r="B5925">
        <v>15612095</v>
      </c>
      <c r="C5925" t="s">
        <v>291</v>
      </c>
      <c r="D5925">
        <v>751</v>
      </c>
      <c r="E5925" t="str">
        <f t="shared" si="644"/>
        <v>Low Risk</v>
      </c>
      <c r="F5925" t="s">
        <v>15</v>
      </c>
      <c r="G5925" t="s">
        <v>16</v>
      </c>
      <c r="H5925">
        <v>48</v>
      </c>
      <c r="I5925" t="str">
        <f t="shared" si="645"/>
        <v>Middle Age</v>
      </c>
      <c r="J5925">
        <v>9</v>
      </c>
      <c r="K5925" t="str">
        <f t="shared" si="646"/>
        <v>Very Loyal</v>
      </c>
      <c r="L5925">
        <v>0</v>
      </c>
      <c r="M5925">
        <v>1</v>
      </c>
      <c r="N5925" t="str">
        <f t="shared" si="647"/>
        <v>Basic</v>
      </c>
      <c r="O5925">
        <v>1</v>
      </c>
      <c r="P5925">
        <v>0</v>
      </c>
      <c r="Q5925">
        <v>137508.42000000001</v>
      </c>
      <c r="R5925" t="str">
        <f t="shared" si="648"/>
        <v>Medium Value</v>
      </c>
      <c r="S5925" t="str">
        <f t="shared" si="649"/>
        <v>High</v>
      </c>
      <c r="T5925">
        <v>1</v>
      </c>
      <c r="U5925" t="str">
        <f t="shared" si="650"/>
        <v>Churned</v>
      </c>
    </row>
    <row r="5926" spans="1:21" x14ac:dyDescent="0.3">
      <c r="A5926">
        <v>5925</v>
      </c>
      <c r="B5926">
        <v>15674368</v>
      </c>
      <c r="C5926" t="s">
        <v>1007</v>
      </c>
      <c r="D5926">
        <v>738</v>
      </c>
      <c r="E5926" t="str">
        <f t="shared" si="644"/>
        <v>Low Risk</v>
      </c>
      <c r="F5926" t="s">
        <v>15</v>
      </c>
      <c r="G5926" t="s">
        <v>16</v>
      </c>
      <c r="H5926">
        <v>39</v>
      </c>
      <c r="I5926" t="str">
        <f t="shared" si="645"/>
        <v>Middle Age</v>
      </c>
      <c r="J5926">
        <v>1</v>
      </c>
      <c r="K5926" t="str">
        <f t="shared" si="646"/>
        <v>New</v>
      </c>
      <c r="L5926">
        <v>94435.45</v>
      </c>
      <c r="M5926">
        <v>2</v>
      </c>
      <c r="N5926" t="str">
        <f t="shared" si="647"/>
        <v>Standard</v>
      </c>
      <c r="O5926">
        <v>0</v>
      </c>
      <c r="P5926">
        <v>1</v>
      </c>
      <c r="Q5926">
        <v>189430.86</v>
      </c>
      <c r="R5926" t="str">
        <f t="shared" si="648"/>
        <v>High Value</v>
      </c>
      <c r="S5926" t="str">
        <f t="shared" si="649"/>
        <v>High</v>
      </c>
      <c r="T5926">
        <v>0</v>
      </c>
      <c r="U5926" t="str">
        <f t="shared" si="650"/>
        <v>Retained</v>
      </c>
    </row>
    <row r="5927" spans="1:21" x14ac:dyDescent="0.3">
      <c r="A5927">
        <v>5926</v>
      </c>
      <c r="B5927">
        <v>15783477</v>
      </c>
      <c r="C5927" t="s">
        <v>1277</v>
      </c>
      <c r="D5927">
        <v>706</v>
      </c>
      <c r="E5927" t="str">
        <f t="shared" si="644"/>
        <v>Low Risk</v>
      </c>
      <c r="F5927" t="s">
        <v>26</v>
      </c>
      <c r="G5927" t="s">
        <v>16</v>
      </c>
      <c r="H5927">
        <v>39</v>
      </c>
      <c r="I5927" t="str">
        <f t="shared" si="645"/>
        <v>Middle Age</v>
      </c>
      <c r="J5927">
        <v>8</v>
      </c>
      <c r="K5927" t="str">
        <f t="shared" si="646"/>
        <v>Loyal</v>
      </c>
      <c r="L5927">
        <v>112889.91</v>
      </c>
      <c r="M5927">
        <v>1</v>
      </c>
      <c r="N5927" t="str">
        <f t="shared" si="647"/>
        <v>Basic</v>
      </c>
      <c r="O5927">
        <v>0</v>
      </c>
      <c r="P5927">
        <v>1</v>
      </c>
      <c r="Q5927">
        <v>6723.66</v>
      </c>
      <c r="R5927" t="str">
        <f t="shared" si="648"/>
        <v>Low value</v>
      </c>
      <c r="S5927" t="str">
        <f t="shared" si="649"/>
        <v>Low</v>
      </c>
      <c r="T5927">
        <v>0</v>
      </c>
      <c r="U5927" t="str">
        <f t="shared" si="650"/>
        <v>Retained</v>
      </c>
    </row>
    <row r="5928" spans="1:21" x14ac:dyDescent="0.3">
      <c r="A5928">
        <v>5927</v>
      </c>
      <c r="B5928">
        <v>15757559</v>
      </c>
      <c r="C5928" t="s">
        <v>2257</v>
      </c>
      <c r="D5928">
        <v>595</v>
      </c>
      <c r="E5928" t="str">
        <f t="shared" si="644"/>
        <v>Medium Risk</v>
      </c>
      <c r="F5928" t="s">
        <v>15</v>
      </c>
      <c r="G5928" t="s">
        <v>16</v>
      </c>
      <c r="H5928">
        <v>53</v>
      </c>
      <c r="I5928" t="str">
        <f t="shared" si="645"/>
        <v>Old</v>
      </c>
      <c r="J5928">
        <v>7</v>
      </c>
      <c r="K5928" t="str">
        <f t="shared" si="646"/>
        <v>Loyal</v>
      </c>
      <c r="L5928">
        <v>0</v>
      </c>
      <c r="M5928">
        <v>2</v>
      </c>
      <c r="N5928" t="str">
        <f t="shared" si="647"/>
        <v>Standard</v>
      </c>
      <c r="O5928">
        <v>1</v>
      </c>
      <c r="P5928">
        <v>0</v>
      </c>
      <c r="Q5928">
        <v>41371.68</v>
      </c>
      <c r="R5928" t="str">
        <f t="shared" si="648"/>
        <v>Low value</v>
      </c>
      <c r="S5928" t="str">
        <f t="shared" si="649"/>
        <v>Low</v>
      </c>
      <c r="T5928">
        <v>1</v>
      </c>
      <c r="U5928" t="str">
        <f t="shared" si="650"/>
        <v>Churned</v>
      </c>
    </row>
    <row r="5929" spans="1:21" x14ac:dyDescent="0.3">
      <c r="A5929">
        <v>5928</v>
      </c>
      <c r="B5929">
        <v>15591036</v>
      </c>
      <c r="C5929" t="s">
        <v>1161</v>
      </c>
      <c r="D5929">
        <v>577</v>
      </c>
      <c r="E5929" t="str">
        <f t="shared" si="644"/>
        <v>Medium Risk</v>
      </c>
      <c r="F5929" t="s">
        <v>26</v>
      </c>
      <c r="G5929" t="s">
        <v>16</v>
      </c>
      <c r="H5929">
        <v>43</v>
      </c>
      <c r="I5929" t="str">
        <f t="shared" si="645"/>
        <v>Middle Age</v>
      </c>
      <c r="J5929">
        <v>3</v>
      </c>
      <c r="K5929" t="str">
        <f t="shared" si="646"/>
        <v>Established</v>
      </c>
      <c r="L5929">
        <v>127940.47</v>
      </c>
      <c r="M5929">
        <v>1</v>
      </c>
      <c r="N5929" t="str">
        <f t="shared" si="647"/>
        <v>Basic</v>
      </c>
      <c r="O5929">
        <v>0</v>
      </c>
      <c r="P5929">
        <v>0</v>
      </c>
      <c r="Q5929">
        <v>125140.72</v>
      </c>
      <c r="R5929" t="str">
        <f t="shared" si="648"/>
        <v>Medium Value</v>
      </c>
      <c r="S5929" t="str">
        <f t="shared" si="649"/>
        <v>High</v>
      </c>
      <c r="T5929">
        <v>1</v>
      </c>
      <c r="U5929" t="str">
        <f t="shared" si="650"/>
        <v>Churned</v>
      </c>
    </row>
    <row r="5930" spans="1:21" x14ac:dyDescent="0.3">
      <c r="A5930">
        <v>5929</v>
      </c>
      <c r="B5930">
        <v>15761241</v>
      </c>
      <c r="C5930" t="s">
        <v>314</v>
      </c>
      <c r="D5930">
        <v>578</v>
      </c>
      <c r="E5930" t="str">
        <f t="shared" si="644"/>
        <v>Medium Risk</v>
      </c>
      <c r="F5930" t="s">
        <v>26</v>
      </c>
      <c r="G5930" t="s">
        <v>16</v>
      </c>
      <c r="H5930">
        <v>36</v>
      </c>
      <c r="I5930" t="str">
        <f t="shared" si="645"/>
        <v>Middle Age</v>
      </c>
      <c r="J5930">
        <v>8</v>
      </c>
      <c r="K5930" t="str">
        <f t="shared" si="646"/>
        <v>Loyal</v>
      </c>
      <c r="L5930">
        <v>129745.1</v>
      </c>
      <c r="M5930">
        <v>1</v>
      </c>
      <c r="N5930" t="str">
        <f t="shared" si="647"/>
        <v>Basic</v>
      </c>
      <c r="O5930">
        <v>1</v>
      </c>
      <c r="P5930">
        <v>1</v>
      </c>
      <c r="Q5930">
        <v>143683.75</v>
      </c>
      <c r="R5930" t="str">
        <f t="shared" si="648"/>
        <v>Medium Value</v>
      </c>
      <c r="S5930" t="str">
        <f t="shared" si="649"/>
        <v>High</v>
      </c>
      <c r="T5930">
        <v>0</v>
      </c>
      <c r="U5930" t="str">
        <f t="shared" si="650"/>
        <v>Retained</v>
      </c>
    </row>
    <row r="5931" spans="1:21" x14ac:dyDescent="0.3">
      <c r="A5931">
        <v>5930</v>
      </c>
      <c r="B5931">
        <v>15695078</v>
      </c>
      <c r="C5931" t="s">
        <v>1338</v>
      </c>
      <c r="D5931">
        <v>699</v>
      </c>
      <c r="E5931" t="str">
        <f t="shared" si="644"/>
        <v>Medium Risk</v>
      </c>
      <c r="F5931" t="s">
        <v>15</v>
      </c>
      <c r="G5931" t="s">
        <v>23</v>
      </c>
      <c r="H5931">
        <v>32</v>
      </c>
      <c r="I5931" t="str">
        <f t="shared" si="645"/>
        <v>Middle Age</v>
      </c>
      <c r="J5931">
        <v>3</v>
      </c>
      <c r="K5931" t="str">
        <f t="shared" si="646"/>
        <v>Established</v>
      </c>
      <c r="L5931">
        <v>0</v>
      </c>
      <c r="M5931">
        <v>2</v>
      </c>
      <c r="N5931" t="str">
        <f t="shared" si="647"/>
        <v>Standard</v>
      </c>
      <c r="O5931">
        <v>1</v>
      </c>
      <c r="P5931">
        <v>1</v>
      </c>
      <c r="Q5931">
        <v>170770.44</v>
      </c>
      <c r="R5931" t="str">
        <f t="shared" si="648"/>
        <v>High Value</v>
      </c>
      <c r="S5931" t="str">
        <f t="shared" si="649"/>
        <v>High</v>
      </c>
      <c r="T5931">
        <v>0</v>
      </c>
      <c r="U5931" t="str">
        <f t="shared" si="650"/>
        <v>Retained</v>
      </c>
    </row>
    <row r="5932" spans="1:21" x14ac:dyDescent="0.3">
      <c r="A5932">
        <v>5931</v>
      </c>
      <c r="B5932">
        <v>15645744</v>
      </c>
      <c r="C5932" t="s">
        <v>927</v>
      </c>
      <c r="D5932">
        <v>826</v>
      </c>
      <c r="E5932" t="str">
        <f t="shared" si="644"/>
        <v>Low Risk</v>
      </c>
      <c r="F5932" t="s">
        <v>15</v>
      </c>
      <c r="G5932" t="s">
        <v>16</v>
      </c>
      <c r="H5932">
        <v>30</v>
      </c>
      <c r="I5932" t="str">
        <f t="shared" si="645"/>
        <v>Middle Age</v>
      </c>
      <c r="J5932">
        <v>5</v>
      </c>
      <c r="K5932" t="str">
        <f t="shared" si="646"/>
        <v>Established</v>
      </c>
      <c r="L5932">
        <v>0</v>
      </c>
      <c r="M5932">
        <v>2</v>
      </c>
      <c r="N5932" t="str">
        <f t="shared" si="647"/>
        <v>Standard</v>
      </c>
      <c r="O5932">
        <v>0</v>
      </c>
      <c r="P5932">
        <v>1</v>
      </c>
      <c r="Q5932">
        <v>157397.57</v>
      </c>
      <c r="R5932" t="str">
        <f t="shared" si="648"/>
        <v>High Value</v>
      </c>
      <c r="S5932" t="str">
        <f t="shared" si="649"/>
        <v>High</v>
      </c>
      <c r="T5932">
        <v>0</v>
      </c>
      <c r="U5932" t="str">
        <f t="shared" si="650"/>
        <v>Retained</v>
      </c>
    </row>
    <row r="5933" spans="1:21" x14ac:dyDescent="0.3">
      <c r="A5933">
        <v>5932</v>
      </c>
      <c r="B5933">
        <v>15566988</v>
      </c>
      <c r="C5933" t="s">
        <v>1555</v>
      </c>
      <c r="D5933">
        <v>656</v>
      </c>
      <c r="E5933" t="str">
        <f t="shared" si="644"/>
        <v>Medium Risk</v>
      </c>
      <c r="F5933" t="s">
        <v>26</v>
      </c>
      <c r="G5933" t="s">
        <v>16</v>
      </c>
      <c r="H5933">
        <v>46</v>
      </c>
      <c r="I5933" t="str">
        <f t="shared" si="645"/>
        <v>Middle Age</v>
      </c>
      <c r="J5933">
        <v>7</v>
      </c>
      <c r="K5933" t="str">
        <f t="shared" si="646"/>
        <v>Loyal</v>
      </c>
      <c r="L5933">
        <v>141535.51999999999</v>
      </c>
      <c r="M5933">
        <v>1</v>
      </c>
      <c r="N5933" t="str">
        <f t="shared" si="647"/>
        <v>Basic</v>
      </c>
      <c r="O5933">
        <v>1</v>
      </c>
      <c r="P5933">
        <v>0</v>
      </c>
      <c r="Q5933">
        <v>50595.15</v>
      </c>
      <c r="R5933" t="str">
        <f t="shared" si="648"/>
        <v>Medium Value</v>
      </c>
      <c r="S5933" t="str">
        <f t="shared" si="649"/>
        <v>Medium</v>
      </c>
      <c r="T5933">
        <v>1</v>
      </c>
      <c r="U5933" t="str">
        <f t="shared" si="650"/>
        <v>Churned</v>
      </c>
    </row>
    <row r="5934" spans="1:21" x14ac:dyDescent="0.3">
      <c r="A5934">
        <v>5933</v>
      </c>
      <c r="B5934">
        <v>15749300</v>
      </c>
      <c r="C5934" t="s">
        <v>480</v>
      </c>
      <c r="D5934">
        <v>556</v>
      </c>
      <c r="E5934" t="str">
        <f t="shared" si="644"/>
        <v>Medium Risk</v>
      </c>
      <c r="F5934" t="s">
        <v>15</v>
      </c>
      <c r="G5934" t="s">
        <v>16</v>
      </c>
      <c r="H5934">
        <v>47</v>
      </c>
      <c r="I5934" t="str">
        <f t="shared" si="645"/>
        <v>Middle Age</v>
      </c>
      <c r="J5934">
        <v>2</v>
      </c>
      <c r="K5934" t="str">
        <f t="shared" si="646"/>
        <v>New</v>
      </c>
      <c r="L5934">
        <v>139914.26999999999</v>
      </c>
      <c r="M5934">
        <v>1</v>
      </c>
      <c r="N5934" t="str">
        <f t="shared" si="647"/>
        <v>Basic</v>
      </c>
      <c r="O5934">
        <v>1</v>
      </c>
      <c r="P5934">
        <v>1</v>
      </c>
      <c r="Q5934">
        <v>50390.98</v>
      </c>
      <c r="R5934" t="str">
        <f t="shared" si="648"/>
        <v>Medium Value</v>
      </c>
      <c r="S5934" t="str">
        <f t="shared" si="649"/>
        <v>Medium</v>
      </c>
      <c r="T5934">
        <v>0</v>
      </c>
      <c r="U5934" t="str">
        <f t="shared" si="650"/>
        <v>Retained</v>
      </c>
    </row>
    <row r="5935" spans="1:21" x14ac:dyDescent="0.3">
      <c r="A5935">
        <v>5934</v>
      </c>
      <c r="B5935">
        <v>15594340</v>
      </c>
      <c r="C5935" t="s">
        <v>643</v>
      </c>
      <c r="D5935">
        <v>569</v>
      </c>
      <c r="E5935" t="str">
        <f t="shared" si="644"/>
        <v>Medium Risk</v>
      </c>
      <c r="F5935" t="s">
        <v>15</v>
      </c>
      <c r="G5935" t="s">
        <v>23</v>
      </c>
      <c r="H5935">
        <v>41</v>
      </c>
      <c r="I5935" t="str">
        <f t="shared" si="645"/>
        <v>Middle Age</v>
      </c>
      <c r="J5935">
        <v>4</v>
      </c>
      <c r="K5935" t="str">
        <f t="shared" si="646"/>
        <v>Established</v>
      </c>
      <c r="L5935">
        <v>120243.49</v>
      </c>
      <c r="M5935">
        <v>1</v>
      </c>
      <c r="N5935" t="str">
        <f t="shared" si="647"/>
        <v>Basic</v>
      </c>
      <c r="O5935">
        <v>1</v>
      </c>
      <c r="P5935">
        <v>0</v>
      </c>
      <c r="Q5935">
        <v>163150.03</v>
      </c>
      <c r="R5935" t="str">
        <f t="shared" si="648"/>
        <v>Medium Value</v>
      </c>
      <c r="S5935" t="str">
        <f t="shared" si="649"/>
        <v>High</v>
      </c>
      <c r="T5935">
        <v>1</v>
      </c>
      <c r="U5935" t="str">
        <f t="shared" si="650"/>
        <v>Churned</v>
      </c>
    </row>
    <row r="5936" spans="1:21" x14ac:dyDescent="0.3">
      <c r="A5936">
        <v>5935</v>
      </c>
      <c r="B5936">
        <v>15607065</v>
      </c>
      <c r="C5936" t="s">
        <v>1129</v>
      </c>
      <c r="D5936">
        <v>765</v>
      </c>
      <c r="E5936" t="str">
        <f t="shared" si="644"/>
        <v>Low Risk</v>
      </c>
      <c r="F5936" t="s">
        <v>15</v>
      </c>
      <c r="G5936" t="s">
        <v>23</v>
      </c>
      <c r="H5936">
        <v>34</v>
      </c>
      <c r="I5936" t="str">
        <f t="shared" si="645"/>
        <v>Middle Age</v>
      </c>
      <c r="J5936">
        <v>9</v>
      </c>
      <c r="K5936" t="str">
        <f t="shared" si="646"/>
        <v>Very Loyal</v>
      </c>
      <c r="L5936">
        <v>91835.16</v>
      </c>
      <c r="M5936">
        <v>1</v>
      </c>
      <c r="N5936" t="str">
        <f t="shared" si="647"/>
        <v>Basic</v>
      </c>
      <c r="O5936">
        <v>0</v>
      </c>
      <c r="P5936">
        <v>0</v>
      </c>
      <c r="Q5936">
        <v>138280.17000000001</v>
      </c>
      <c r="R5936" t="str">
        <f t="shared" si="648"/>
        <v>Medium Value</v>
      </c>
      <c r="S5936" t="str">
        <f t="shared" si="649"/>
        <v>High</v>
      </c>
      <c r="T5936">
        <v>0</v>
      </c>
      <c r="U5936" t="str">
        <f t="shared" si="650"/>
        <v>Retained</v>
      </c>
    </row>
    <row r="5937" spans="1:21" x14ac:dyDescent="0.3">
      <c r="A5937">
        <v>5936</v>
      </c>
      <c r="B5937">
        <v>15778089</v>
      </c>
      <c r="C5937" t="s">
        <v>224</v>
      </c>
      <c r="D5937">
        <v>544</v>
      </c>
      <c r="E5937" t="str">
        <f t="shared" si="644"/>
        <v>Medium Risk</v>
      </c>
      <c r="F5937" t="s">
        <v>18</v>
      </c>
      <c r="G5937" t="s">
        <v>23</v>
      </c>
      <c r="H5937">
        <v>37</v>
      </c>
      <c r="I5937" t="str">
        <f t="shared" si="645"/>
        <v>Middle Age</v>
      </c>
      <c r="J5937">
        <v>2</v>
      </c>
      <c r="K5937" t="str">
        <f t="shared" si="646"/>
        <v>New</v>
      </c>
      <c r="L5937">
        <v>0</v>
      </c>
      <c r="M5937">
        <v>2</v>
      </c>
      <c r="N5937" t="str">
        <f t="shared" si="647"/>
        <v>Standard</v>
      </c>
      <c r="O5937">
        <v>0</v>
      </c>
      <c r="P5937">
        <v>0</v>
      </c>
      <c r="Q5937">
        <v>135067.01999999999</v>
      </c>
      <c r="R5937" t="str">
        <f t="shared" si="648"/>
        <v>High Value</v>
      </c>
      <c r="S5937" t="str">
        <f t="shared" si="649"/>
        <v>High</v>
      </c>
      <c r="T5937">
        <v>0</v>
      </c>
      <c r="U5937" t="str">
        <f t="shared" si="650"/>
        <v>Retained</v>
      </c>
    </row>
    <row r="5938" spans="1:21" x14ac:dyDescent="0.3">
      <c r="A5938">
        <v>5937</v>
      </c>
      <c r="B5938">
        <v>15773723</v>
      </c>
      <c r="C5938" t="s">
        <v>132</v>
      </c>
      <c r="D5938">
        <v>588</v>
      </c>
      <c r="E5938" t="str">
        <f t="shared" si="644"/>
        <v>Medium Risk</v>
      </c>
      <c r="F5938" t="s">
        <v>18</v>
      </c>
      <c r="G5938" t="s">
        <v>16</v>
      </c>
      <c r="H5938">
        <v>22</v>
      </c>
      <c r="I5938" t="str">
        <f t="shared" si="645"/>
        <v>Adolescence</v>
      </c>
      <c r="J5938">
        <v>9</v>
      </c>
      <c r="K5938" t="str">
        <f t="shared" si="646"/>
        <v>Very Loyal</v>
      </c>
      <c r="L5938">
        <v>67178.19</v>
      </c>
      <c r="M5938">
        <v>1</v>
      </c>
      <c r="N5938" t="str">
        <f t="shared" si="647"/>
        <v>Basic</v>
      </c>
      <c r="O5938">
        <v>1</v>
      </c>
      <c r="P5938">
        <v>1</v>
      </c>
      <c r="Q5938">
        <v>163534.75</v>
      </c>
      <c r="R5938" t="str">
        <f t="shared" si="648"/>
        <v>Medium Value</v>
      </c>
      <c r="S5938" t="str">
        <f t="shared" si="649"/>
        <v>High</v>
      </c>
      <c r="T5938">
        <v>1</v>
      </c>
      <c r="U5938" t="str">
        <f t="shared" si="650"/>
        <v>Churned</v>
      </c>
    </row>
    <row r="5939" spans="1:21" x14ac:dyDescent="0.3">
      <c r="A5939">
        <v>5938</v>
      </c>
      <c r="B5939">
        <v>15697035</v>
      </c>
      <c r="C5939" t="s">
        <v>2258</v>
      </c>
      <c r="D5939">
        <v>740</v>
      </c>
      <c r="E5939" t="str">
        <f t="shared" si="644"/>
        <v>Low Risk</v>
      </c>
      <c r="F5939" t="s">
        <v>18</v>
      </c>
      <c r="G5939" t="s">
        <v>16</v>
      </c>
      <c r="H5939">
        <v>31</v>
      </c>
      <c r="I5939" t="str">
        <f t="shared" si="645"/>
        <v>Middle Age</v>
      </c>
      <c r="J5939">
        <v>8</v>
      </c>
      <c r="K5939" t="str">
        <f t="shared" si="646"/>
        <v>Loyal</v>
      </c>
      <c r="L5939">
        <v>0</v>
      </c>
      <c r="M5939">
        <v>2</v>
      </c>
      <c r="N5939" t="str">
        <f t="shared" si="647"/>
        <v>Standard</v>
      </c>
      <c r="O5939">
        <v>0</v>
      </c>
      <c r="P5939">
        <v>0</v>
      </c>
      <c r="Q5939">
        <v>86657.48</v>
      </c>
      <c r="R5939" t="str">
        <f t="shared" si="648"/>
        <v>Medium Value</v>
      </c>
      <c r="S5939" t="str">
        <f t="shared" si="649"/>
        <v>Medium</v>
      </c>
      <c r="T5939">
        <v>0</v>
      </c>
      <c r="U5939" t="str">
        <f t="shared" si="650"/>
        <v>Retained</v>
      </c>
    </row>
    <row r="5940" spans="1:21" x14ac:dyDescent="0.3">
      <c r="A5940">
        <v>5939</v>
      </c>
      <c r="B5940">
        <v>15679668</v>
      </c>
      <c r="C5940" t="s">
        <v>254</v>
      </c>
      <c r="D5940">
        <v>850</v>
      </c>
      <c r="E5940" t="str">
        <f t="shared" si="644"/>
        <v>Low Risk</v>
      </c>
      <c r="F5940" t="s">
        <v>18</v>
      </c>
      <c r="G5940" t="s">
        <v>23</v>
      </c>
      <c r="H5940">
        <v>38</v>
      </c>
      <c r="I5940" t="str">
        <f t="shared" si="645"/>
        <v>Middle Age</v>
      </c>
      <c r="J5940">
        <v>7</v>
      </c>
      <c r="K5940" t="str">
        <f t="shared" si="646"/>
        <v>Loyal</v>
      </c>
      <c r="L5940">
        <v>115378.94</v>
      </c>
      <c r="M5940">
        <v>1</v>
      </c>
      <c r="N5940" t="str">
        <f t="shared" si="647"/>
        <v>Basic</v>
      </c>
      <c r="O5940">
        <v>0</v>
      </c>
      <c r="P5940">
        <v>1</v>
      </c>
      <c r="Q5940">
        <v>162087.82</v>
      </c>
      <c r="R5940" t="str">
        <f t="shared" si="648"/>
        <v>Medium Value</v>
      </c>
      <c r="S5940" t="str">
        <f t="shared" si="649"/>
        <v>High</v>
      </c>
      <c r="T5940">
        <v>0</v>
      </c>
      <c r="U5940" t="str">
        <f t="shared" si="650"/>
        <v>Retained</v>
      </c>
    </row>
    <row r="5941" spans="1:21" x14ac:dyDescent="0.3">
      <c r="A5941">
        <v>5940</v>
      </c>
      <c r="B5941">
        <v>15709861</v>
      </c>
      <c r="C5941" t="s">
        <v>27</v>
      </c>
      <c r="D5941">
        <v>766</v>
      </c>
      <c r="E5941" t="str">
        <f t="shared" si="644"/>
        <v>Low Risk</v>
      </c>
      <c r="F5941" t="s">
        <v>26</v>
      </c>
      <c r="G5941" t="s">
        <v>23</v>
      </c>
      <c r="H5941">
        <v>30</v>
      </c>
      <c r="I5941" t="str">
        <f t="shared" si="645"/>
        <v>Middle Age</v>
      </c>
      <c r="J5941">
        <v>4</v>
      </c>
      <c r="K5941" t="str">
        <f t="shared" si="646"/>
        <v>Established</v>
      </c>
      <c r="L5941">
        <v>127786.28</v>
      </c>
      <c r="M5941">
        <v>2</v>
      </c>
      <c r="N5941" t="str">
        <f t="shared" si="647"/>
        <v>Standard</v>
      </c>
      <c r="O5941">
        <v>1</v>
      </c>
      <c r="P5941">
        <v>1</v>
      </c>
      <c r="Q5941">
        <v>28879.3</v>
      </c>
      <c r="R5941" t="str">
        <f t="shared" si="648"/>
        <v>Low value</v>
      </c>
      <c r="S5941" t="str">
        <f t="shared" si="649"/>
        <v>Low</v>
      </c>
      <c r="T5941">
        <v>0</v>
      </c>
      <c r="U5941" t="str">
        <f t="shared" si="650"/>
        <v>Retained</v>
      </c>
    </row>
    <row r="5942" spans="1:21" x14ac:dyDescent="0.3">
      <c r="A5942">
        <v>5941</v>
      </c>
      <c r="B5942">
        <v>15791958</v>
      </c>
      <c r="C5942" t="s">
        <v>587</v>
      </c>
      <c r="D5942">
        <v>849</v>
      </c>
      <c r="E5942" t="str">
        <f t="shared" si="644"/>
        <v>Low Risk</v>
      </c>
      <c r="F5942" t="s">
        <v>15</v>
      </c>
      <c r="G5942" t="s">
        <v>16</v>
      </c>
      <c r="H5942">
        <v>41</v>
      </c>
      <c r="I5942" t="str">
        <f t="shared" si="645"/>
        <v>Middle Age</v>
      </c>
      <c r="J5942">
        <v>6</v>
      </c>
      <c r="K5942" t="str">
        <f t="shared" si="646"/>
        <v>Loyal</v>
      </c>
      <c r="L5942">
        <v>0</v>
      </c>
      <c r="M5942">
        <v>2</v>
      </c>
      <c r="N5942" t="str">
        <f t="shared" si="647"/>
        <v>Standard</v>
      </c>
      <c r="O5942">
        <v>1</v>
      </c>
      <c r="P5942">
        <v>1</v>
      </c>
      <c r="Q5942">
        <v>169203.51</v>
      </c>
      <c r="R5942" t="str">
        <f t="shared" si="648"/>
        <v>High Value</v>
      </c>
      <c r="S5942" t="str">
        <f t="shared" si="649"/>
        <v>High</v>
      </c>
      <c r="T5942">
        <v>1</v>
      </c>
      <c r="U5942" t="str">
        <f t="shared" si="650"/>
        <v>Churned</v>
      </c>
    </row>
    <row r="5943" spans="1:21" x14ac:dyDescent="0.3">
      <c r="A5943">
        <v>5942</v>
      </c>
      <c r="B5943">
        <v>15791030</v>
      </c>
      <c r="C5943" t="s">
        <v>2259</v>
      </c>
      <c r="D5943">
        <v>612</v>
      </c>
      <c r="E5943" t="str">
        <f t="shared" si="644"/>
        <v>Medium Risk</v>
      </c>
      <c r="F5943" t="s">
        <v>15</v>
      </c>
      <c r="G5943" t="s">
        <v>16</v>
      </c>
      <c r="H5943">
        <v>33</v>
      </c>
      <c r="I5943" t="str">
        <f t="shared" si="645"/>
        <v>Middle Age</v>
      </c>
      <c r="J5943">
        <v>0</v>
      </c>
      <c r="K5943" t="str">
        <f t="shared" si="646"/>
        <v>New</v>
      </c>
      <c r="L5943">
        <v>64900.32</v>
      </c>
      <c r="M5943">
        <v>2</v>
      </c>
      <c r="N5943" t="str">
        <f t="shared" si="647"/>
        <v>Standard</v>
      </c>
      <c r="O5943">
        <v>1</v>
      </c>
      <c r="P5943">
        <v>0</v>
      </c>
      <c r="Q5943">
        <v>102426.12</v>
      </c>
      <c r="R5943" t="str">
        <f t="shared" si="648"/>
        <v>High Value</v>
      </c>
      <c r="S5943" t="str">
        <f t="shared" si="649"/>
        <v>High</v>
      </c>
      <c r="T5943">
        <v>0</v>
      </c>
      <c r="U5943" t="str">
        <f t="shared" si="650"/>
        <v>Retained</v>
      </c>
    </row>
    <row r="5944" spans="1:21" x14ac:dyDescent="0.3">
      <c r="A5944">
        <v>5943</v>
      </c>
      <c r="B5944">
        <v>15695339</v>
      </c>
      <c r="C5944" t="s">
        <v>881</v>
      </c>
      <c r="D5944">
        <v>517</v>
      </c>
      <c r="E5944" t="str">
        <f t="shared" si="644"/>
        <v>Medium Risk</v>
      </c>
      <c r="F5944" t="s">
        <v>26</v>
      </c>
      <c r="G5944" t="s">
        <v>23</v>
      </c>
      <c r="H5944">
        <v>53</v>
      </c>
      <c r="I5944" t="str">
        <f t="shared" si="645"/>
        <v>Old</v>
      </c>
      <c r="J5944">
        <v>0</v>
      </c>
      <c r="K5944" t="str">
        <f t="shared" si="646"/>
        <v>New</v>
      </c>
      <c r="L5944">
        <v>109172.88</v>
      </c>
      <c r="M5944">
        <v>1</v>
      </c>
      <c r="N5944" t="str">
        <f t="shared" si="647"/>
        <v>Basic</v>
      </c>
      <c r="O5944">
        <v>1</v>
      </c>
      <c r="P5944">
        <v>0</v>
      </c>
      <c r="Q5944">
        <v>54676.1</v>
      </c>
      <c r="R5944" t="str">
        <f t="shared" si="648"/>
        <v>Medium Value</v>
      </c>
      <c r="S5944" t="str">
        <f t="shared" si="649"/>
        <v>Medium</v>
      </c>
      <c r="T5944">
        <v>1</v>
      </c>
      <c r="U5944" t="str">
        <f t="shared" si="650"/>
        <v>Churned</v>
      </c>
    </row>
    <row r="5945" spans="1:21" x14ac:dyDescent="0.3">
      <c r="A5945">
        <v>5944</v>
      </c>
      <c r="B5945">
        <v>15658813</v>
      </c>
      <c r="C5945" t="s">
        <v>957</v>
      </c>
      <c r="D5945">
        <v>645</v>
      </c>
      <c r="E5945" t="str">
        <f t="shared" si="644"/>
        <v>Medium Risk</v>
      </c>
      <c r="F5945" t="s">
        <v>15</v>
      </c>
      <c r="G5945" t="s">
        <v>16</v>
      </c>
      <c r="H5945">
        <v>55</v>
      </c>
      <c r="I5945" t="str">
        <f t="shared" si="645"/>
        <v>Old</v>
      </c>
      <c r="J5945">
        <v>7</v>
      </c>
      <c r="K5945" t="str">
        <f t="shared" si="646"/>
        <v>Loyal</v>
      </c>
      <c r="L5945">
        <v>0</v>
      </c>
      <c r="M5945">
        <v>2</v>
      </c>
      <c r="N5945" t="str">
        <f t="shared" si="647"/>
        <v>Standard</v>
      </c>
      <c r="O5945">
        <v>1</v>
      </c>
      <c r="P5945">
        <v>1</v>
      </c>
      <c r="Q5945">
        <v>18369.330000000002</v>
      </c>
      <c r="R5945" t="str">
        <f t="shared" si="648"/>
        <v>Low value</v>
      </c>
      <c r="S5945" t="str">
        <f t="shared" si="649"/>
        <v>Low</v>
      </c>
      <c r="T5945">
        <v>0</v>
      </c>
      <c r="U5945" t="str">
        <f t="shared" si="650"/>
        <v>Retained</v>
      </c>
    </row>
    <row r="5946" spans="1:21" x14ac:dyDescent="0.3">
      <c r="A5946">
        <v>5945</v>
      </c>
      <c r="B5946">
        <v>15715709</v>
      </c>
      <c r="C5946" t="s">
        <v>220</v>
      </c>
      <c r="D5946">
        <v>696</v>
      </c>
      <c r="E5946" t="str">
        <f t="shared" si="644"/>
        <v>Medium Risk</v>
      </c>
      <c r="F5946" t="s">
        <v>26</v>
      </c>
      <c r="G5946" t="s">
        <v>23</v>
      </c>
      <c r="H5946">
        <v>43</v>
      </c>
      <c r="I5946" t="str">
        <f t="shared" si="645"/>
        <v>Middle Age</v>
      </c>
      <c r="J5946">
        <v>4</v>
      </c>
      <c r="K5946" t="str">
        <f t="shared" si="646"/>
        <v>Established</v>
      </c>
      <c r="L5946">
        <v>114091.38</v>
      </c>
      <c r="M5946">
        <v>1</v>
      </c>
      <c r="N5946" t="str">
        <f t="shared" si="647"/>
        <v>Basic</v>
      </c>
      <c r="O5946">
        <v>0</v>
      </c>
      <c r="P5946">
        <v>1</v>
      </c>
      <c r="Q5946">
        <v>159888.1</v>
      </c>
      <c r="R5946" t="str">
        <f t="shared" si="648"/>
        <v>Medium Value</v>
      </c>
      <c r="S5946" t="str">
        <f t="shared" si="649"/>
        <v>High</v>
      </c>
      <c r="T5946">
        <v>0</v>
      </c>
      <c r="U5946" t="str">
        <f t="shared" si="650"/>
        <v>Retained</v>
      </c>
    </row>
    <row r="5947" spans="1:21" x14ac:dyDescent="0.3">
      <c r="A5947">
        <v>5946</v>
      </c>
      <c r="B5947">
        <v>15722533</v>
      </c>
      <c r="C5947" t="s">
        <v>2260</v>
      </c>
      <c r="D5947">
        <v>716</v>
      </c>
      <c r="E5947" t="str">
        <f t="shared" si="644"/>
        <v>Low Risk</v>
      </c>
      <c r="F5947" t="s">
        <v>15</v>
      </c>
      <c r="G5947" t="s">
        <v>16</v>
      </c>
      <c r="H5947">
        <v>40</v>
      </c>
      <c r="I5947" t="str">
        <f t="shared" si="645"/>
        <v>Middle Age</v>
      </c>
      <c r="J5947">
        <v>3</v>
      </c>
      <c r="K5947" t="str">
        <f t="shared" si="646"/>
        <v>Established</v>
      </c>
      <c r="L5947">
        <v>0</v>
      </c>
      <c r="M5947">
        <v>2</v>
      </c>
      <c r="N5947" t="str">
        <f t="shared" si="647"/>
        <v>Standard</v>
      </c>
      <c r="O5947">
        <v>0</v>
      </c>
      <c r="P5947">
        <v>1</v>
      </c>
      <c r="Q5947">
        <v>167636.15</v>
      </c>
      <c r="R5947" t="str">
        <f t="shared" si="648"/>
        <v>High Value</v>
      </c>
      <c r="S5947" t="str">
        <f t="shared" si="649"/>
        <v>High</v>
      </c>
      <c r="T5947">
        <v>0</v>
      </c>
      <c r="U5947" t="str">
        <f t="shared" si="650"/>
        <v>Retained</v>
      </c>
    </row>
    <row r="5948" spans="1:21" x14ac:dyDescent="0.3">
      <c r="A5948">
        <v>5947</v>
      </c>
      <c r="B5948">
        <v>15683118</v>
      </c>
      <c r="C5948" t="s">
        <v>2261</v>
      </c>
      <c r="D5948">
        <v>590</v>
      </c>
      <c r="E5948" t="str">
        <f t="shared" si="644"/>
        <v>Medium Risk</v>
      </c>
      <c r="F5948" t="s">
        <v>15</v>
      </c>
      <c r="G5948" t="s">
        <v>23</v>
      </c>
      <c r="H5948">
        <v>32</v>
      </c>
      <c r="I5948" t="str">
        <f t="shared" si="645"/>
        <v>Middle Age</v>
      </c>
      <c r="J5948">
        <v>9</v>
      </c>
      <c r="K5948" t="str">
        <f t="shared" si="646"/>
        <v>Very Loyal</v>
      </c>
      <c r="L5948">
        <v>0</v>
      </c>
      <c r="M5948">
        <v>2</v>
      </c>
      <c r="N5948" t="str">
        <f t="shared" si="647"/>
        <v>Standard</v>
      </c>
      <c r="O5948">
        <v>1</v>
      </c>
      <c r="P5948">
        <v>0</v>
      </c>
      <c r="Q5948">
        <v>138889.15</v>
      </c>
      <c r="R5948" t="str">
        <f t="shared" si="648"/>
        <v>High Value</v>
      </c>
      <c r="S5948" t="str">
        <f t="shared" si="649"/>
        <v>High</v>
      </c>
      <c r="T5948">
        <v>0</v>
      </c>
      <c r="U5948" t="str">
        <f t="shared" si="650"/>
        <v>Retained</v>
      </c>
    </row>
    <row r="5949" spans="1:21" x14ac:dyDescent="0.3">
      <c r="A5949">
        <v>5948</v>
      </c>
      <c r="B5949">
        <v>15672798</v>
      </c>
      <c r="C5949" t="s">
        <v>71</v>
      </c>
      <c r="D5949">
        <v>656</v>
      </c>
      <c r="E5949" t="str">
        <f t="shared" si="644"/>
        <v>Medium Risk</v>
      </c>
      <c r="F5949" t="s">
        <v>15</v>
      </c>
      <c r="G5949" t="s">
        <v>16</v>
      </c>
      <c r="H5949">
        <v>45</v>
      </c>
      <c r="I5949" t="str">
        <f t="shared" si="645"/>
        <v>Middle Age</v>
      </c>
      <c r="J5949">
        <v>7</v>
      </c>
      <c r="K5949" t="str">
        <f t="shared" si="646"/>
        <v>Loyal</v>
      </c>
      <c r="L5949">
        <v>145933.26999999999</v>
      </c>
      <c r="M5949">
        <v>1</v>
      </c>
      <c r="N5949" t="str">
        <f t="shared" si="647"/>
        <v>Basic</v>
      </c>
      <c r="O5949">
        <v>1</v>
      </c>
      <c r="P5949">
        <v>1</v>
      </c>
      <c r="Q5949">
        <v>199392.14</v>
      </c>
      <c r="R5949" t="str">
        <f t="shared" si="648"/>
        <v>Medium Value</v>
      </c>
      <c r="S5949" t="str">
        <f t="shared" si="649"/>
        <v>High</v>
      </c>
      <c r="T5949">
        <v>0</v>
      </c>
      <c r="U5949" t="str">
        <f t="shared" si="650"/>
        <v>Retained</v>
      </c>
    </row>
    <row r="5950" spans="1:21" x14ac:dyDescent="0.3">
      <c r="A5950">
        <v>5949</v>
      </c>
      <c r="B5950">
        <v>15680112</v>
      </c>
      <c r="C5950" t="s">
        <v>853</v>
      </c>
      <c r="D5950">
        <v>473</v>
      </c>
      <c r="E5950" t="str">
        <f t="shared" si="644"/>
        <v>High Risk</v>
      </c>
      <c r="F5950" t="s">
        <v>26</v>
      </c>
      <c r="G5950" t="s">
        <v>16</v>
      </c>
      <c r="H5950">
        <v>35</v>
      </c>
      <c r="I5950" t="str">
        <f t="shared" si="645"/>
        <v>Middle Age</v>
      </c>
      <c r="J5950">
        <v>7</v>
      </c>
      <c r="K5950" t="str">
        <f t="shared" si="646"/>
        <v>Loyal</v>
      </c>
      <c r="L5950">
        <v>131504.73000000001</v>
      </c>
      <c r="M5950">
        <v>1</v>
      </c>
      <c r="N5950" t="str">
        <f t="shared" si="647"/>
        <v>Basic</v>
      </c>
      <c r="O5950">
        <v>1</v>
      </c>
      <c r="P5950">
        <v>0</v>
      </c>
      <c r="Q5950">
        <v>189560.43</v>
      </c>
      <c r="R5950" t="str">
        <f t="shared" si="648"/>
        <v>Medium Value</v>
      </c>
      <c r="S5950" t="str">
        <f t="shared" si="649"/>
        <v>High</v>
      </c>
      <c r="T5950">
        <v>0</v>
      </c>
      <c r="U5950" t="str">
        <f t="shared" si="650"/>
        <v>Retained</v>
      </c>
    </row>
    <row r="5951" spans="1:21" x14ac:dyDescent="0.3">
      <c r="A5951">
        <v>5950</v>
      </c>
      <c r="B5951">
        <v>15714575</v>
      </c>
      <c r="C5951" t="s">
        <v>2262</v>
      </c>
      <c r="D5951">
        <v>742</v>
      </c>
      <c r="E5951" t="str">
        <f t="shared" si="644"/>
        <v>Low Risk</v>
      </c>
      <c r="F5951" t="s">
        <v>26</v>
      </c>
      <c r="G5951" t="s">
        <v>16</v>
      </c>
      <c r="H5951">
        <v>44</v>
      </c>
      <c r="I5951" t="str">
        <f t="shared" si="645"/>
        <v>Middle Age</v>
      </c>
      <c r="J5951">
        <v>8</v>
      </c>
      <c r="K5951" t="str">
        <f t="shared" si="646"/>
        <v>Loyal</v>
      </c>
      <c r="L5951">
        <v>107926.02</v>
      </c>
      <c r="M5951">
        <v>1</v>
      </c>
      <c r="N5951" t="str">
        <f t="shared" si="647"/>
        <v>Basic</v>
      </c>
      <c r="O5951">
        <v>0</v>
      </c>
      <c r="P5951">
        <v>1</v>
      </c>
      <c r="Q5951">
        <v>17375.27</v>
      </c>
      <c r="R5951" t="str">
        <f t="shared" si="648"/>
        <v>Low value</v>
      </c>
      <c r="S5951" t="str">
        <f t="shared" si="649"/>
        <v>Low</v>
      </c>
      <c r="T5951">
        <v>1</v>
      </c>
      <c r="U5951" t="str">
        <f t="shared" si="650"/>
        <v>Churned</v>
      </c>
    </row>
    <row r="5952" spans="1:21" x14ac:dyDescent="0.3">
      <c r="A5952">
        <v>5951</v>
      </c>
      <c r="B5952">
        <v>15806808</v>
      </c>
      <c r="C5952" t="s">
        <v>1741</v>
      </c>
      <c r="D5952">
        <v>834</v>
      </c>
      <c r="E5952" t="str">
        <f t="shared" si="644"/>
        <v>Low Risk</v>
      </c>
      <c r="F5952" t="s">
        <v>26</v>
      </c>
      <c r="G5952" t="s">
        <v>16</v>
      </c>
      <c r="H5952">
        <v>57</v>
      </c>
      <c r="I5952" t="str">
        <f t="shared" si="645"/>
        <v>Old</v>
      </c>
      <c r="J5952">
        <v>8</v>
      </c>
      <c r="K5952" t="str">
        <f t="shared" si="646"/>
        <v>Loyal</v>
      </c>
      <c r="L5952">
        <v>112281.60000000001</v>
      </c>
      <c r="M5952">
        <v>3</v>
      </c>
      <c r="N5952" t="str">
        <f t="shared" si="647"/>
        <v>Premium</v>
      </c>
      <c r="O5952">
        <v>1</v>
      </c>
      <c r="P5952">
        <v>0</v>
      </c>
      <c r="Q5952">
        <v>140225.14000000001</v>
      </c>
      <c r="R5952" t="str">
        <f t="shared" si="648"/>
        <v>High Value</v>
      </c>
      <c r="S5952" t="str">
        <f t="shared" si="649"/>
        <v>High</v>
      </c>
      <c r="T5952">
        <v>1</v>
      </c>
      <c r="U5952" t="str">
        <f t="shared" si="650"/>
        <v>Churned</v>
      </c>
    </row>
    <row r="5953" spans="1:21" x14ac:dyDescent="0.3">
      <c r="A5953">
        <v>5952</v>
      </c>
      <c r="B5953">
        <v>15590637</v>
      </c>
      <c r="C5953" t="s">
        <v>283</v>
      </c>
      <c r="D5953">
        <v>721</v>
      </c>
      <c r="E5953" t="str">
        <f t="shared" si="644"/>
        <v>Low Risk</v>
      </c>
      <c r="F5953" t="s">
        <v>15</v>
      </c>
      <c r="G5953" t="s">
        <v>23</v>
      </c>
      <c r="H5953">
        <v>41</v>
      </c>
      <c r="I5953" t="str">
        <f t="shared" si="645"/>
        <v>Middle Age</v>
      </c>
      <c r="J5953">
        <v>7</v>
      </c>
      <c r="K5953" t="str">
        <f t="shared" si="646"/>
        <v>Loyal</v>
      </c>
      <c r="L5953">
        <v>0</v>
      </c>
      <c r="M5953">
        <v>2</v>
      </c>
      <c r="N5953" t="str">
        <f t="shared" si="647"/>
        <v>Standard</v>
      </c>
      <c r="O5953">
        <v>0</v>
      </c>
      <c r="P5953">
        <v>1</v>
      </c>
      <c r="Q5953">
        <v>61018.85</v>
      </c>
      <c r="R5953" t="str">
        <f t="shared" si="648"/>
        <v>Medium Value</v>
      </c>
      <c r="S5953" t="str">
        <f t="shared" si="649"/>
        <v>Medium</v>
      </c>
      <c r="T5953">
        <v>0</v>
      </c>
      <c r="U5953" t="str">
        <f t="shared" si="650"/>
        <v>Retained</v>
      </c>
    </row>
    <row r="5954" spans="1:21" x14ac:dyDescent="0.3">
      <c r="A5954">
        <v>5953</v>
      </c>
      <c r="B5954">
        <v>15657535</v>
      </c>
      <c r="C5954" t="s">
        <v>304</v>
      </c>
      <c r="D5954">
        <v>590</v>
      </c>
      <c r="E5954" t="str">
        <f t="shared" si="644"/>
        <v>Medium Risk</v>
      </c>
      <c r="F5954" t="s">
        <v>18</v>
      </c>
      <c r="G5954" t="s">
        <v>23</v>
      </c>
      <c r="H5954">
        <v>29</v>
      </c>
      <c r="I5954" t="str">
        <f t="shared" si="645"/>
        <v>Adolescence</v>
      </c>
      <c r="J5954">
        <v>10</v>
      </c>
      <c r="K5954" t="str">
        <f t="shared" si="646"/>
        <v>Very Loyal</v>
      </c>
      <c r="L5954">
        <v>0</v>
      </c>
      <c r="M5954">
        <v>1</v>
      </c>
      <c r="N5954" t="str">
        <f t="shared" si="647"/>
        <v>Basic</v>
      </c>
      <c r="O5954">
        <v>1</v>
      </c>
      <c r="P5954">
        <v>1</v>
      </c>
      <c r="Q5954">
        <v>51907.72</v>
      </c>
      <c r="R5954" t="str">
        <f t="shared" si="648"/>
        <v>Medium Value</v>
      </c>
      <c r="S5954" t="str">
        <f t="shared" si="649"/>
        <v>Medium</v>
      </c>
      <c r="T5954">
        <v>1</v>
      </c>
      <c r="U5954" t="str">
        <f t="shared" si="650"/>
        <v>Churned</v>
      </c>
    </row>
    <row r="5955" spans="1:21" x14ac:dyDescent="0.3">
      <c r="A5955">
        <v>5954</v>
      </c>
      <c r="B5955">
        <v>15696141</v>
      </c>
      <c r="C5955" t="s">
        <v>1130</v>
      </c>
      <c r="D5955">
        <v>516</v>
      </c>
      <c r="E5955" t="str">
        <f t="shared" ref="E5955:E6018" si="651">IF(D5955 &lt; 500, "High Risk", IF(D5955 &lt; 700, "Medium Risk", "Low Risk"))</f>
        <v>Medium Risk</v>
      </c>
      <c r="F5955" t="s">
        <v>18</v>
      </c>
      <c r="G5955" t="s">
        <v>16</v>
      </c>
      <c r="H5955">
        <v>31</v>
      </c>
      <c r="I5955" t="str">
        <f t="shared" ref="I5955:I6018" si="652">IF(H5955 &lt; 30, "Adolescence", IF(H5955 &lt;= 50, "Middle Age", "Old"))</f>
        <v>Middle Age</v>
      </c>
      <c r="J5955">
        <v>7</v>
      </c>
      <c r="K5955" t="str">
        <f t="shared" ref="K5955:K6018" si="653">IF(J5955 &lt;= 2, "New", IF(J5955 &lt;= 5, "Established", IF(J5955 &lt;= 8, "Loyal", "Very Loyal")))</f>
        <v>Loyal</v>
      </c>
      <c r="L5955">
        <v>0</v>
      </c>
      <c r="M5955">
        <v>1</v>
      </c>
      <c r="N5955" t="str">
        <f t="shared" ref="N5955:N6018" si="654">IF(M5955 =1, "Basic", IF(M5955 = 2, "Standard", IF(M5955 &gt;=3, "Premium", "Unknown")))</f>
        <v>Basic</v>
      </c>
      <c r="O5955">
        <v>1</v>
      </c>
      <c r="P5955">
        <v>0</v>
      </c>
      <c r="Q5955">
        <v>47018.75</v>
      </c>
      <c r="R5955" t="str">
        <f t="shared" ref="R5955:R6018" si="655">IF(Q5955 &gt; 100000, IF(M5955 &gt;=2, "High Value", "Medium Value"), IF(Q5955 &gt; 50000, "Medium Value", "Low value"))</f>
        <v>Low value</v>
      </c>
      <c r="S5955" t="str">
        <f t="shared" ref="S5955:S6018" si="656">IF(Q5955 &lt; 50000, "Low", IF(Q5955 &lt; 100000, "Medium", "High"))</f>
        <v>Low</v>
      </c>
      <c r="T5955">
        <v>0</v>
      </c>
      <c r="U5955" t="str">
        <f t="shared" ref="U5955:U6018" si="657">IF(T5955 = 1, "Churned", "Retained")</f>
        <v>Retained</v>
      </c>
    </row>
    <row r="5956" spans="1:21" x14ac:dyDescent="0.3">
      <c r="A5956">
        <v>5955</v>
      </c>
      <c r="B5956">
        <v>15811947</v>
      </c>
      <c r="C5956" t="s">
        <v>305</v>
      </c>
      <c r="D5956">
        <v>850</v>
      </c>
      <c r="E5956" t="str">
        <f t="shared" si="651"/>
        <v>Low Risk</v>
      </c>
      <c r="F5956" t="s">
        <v>15</v>
      </c>
      <c r="G5956" t="s">
        <v>23</v>
      </c>
      <c r="H5956">
        <v>33</v>
      </c>
      <c r="I5956" t="str">
        <f t="shared" si="652"/>
        <v>Middle Age</v>
      </c>
      <c r="J5956">
        <v>0</v>
      </c>
      <c r="K5956" t="str">
        <f t="shared" si="653"/>
        <v>New</v>
      </c>
      <c r="L5956">
        <v>124781.67</v>
      </c>
      <c r="M5956">
        <v>1</v>
      </c>
      <c r="N5956" t="str">
        <f t="shared" si="654"/>
        <v>Basic</v>
      </c>
      <c r="O5956">
        <v>0</v>
      </c>
      <c r="P5956">
        <v>1</v>
      </c>
      <c r="Q5956">
        <v>33700.519999999997</v>
      </c>
      <c r="R5956" t="str">
        <f t="shared" si="655"/>
        <v>Low value</v>
      </c>
      <c r="S5956" t="str">
        <f t="shared" si="656"/>
        <v>Low</v>
      </c>
      <c r="T5956">
        <v>0</v>
      </c>
      <c r="U5956" t="str">
        <f t="shared" si="657"/>
        <v>Retained</v>
      </c>
    </row>
    <row r="5957" spans="1:21" x14ac:dyDescent="0.3">
      <c r="A5957">
        <v>5956</v>
      </c>
      <c r="B5957">
        <v>15649024</v>
      </c>
      <c r="C5957" t="s">
        <v>2263</v>
      </c>
      <c r="D5957">
        <v>748</v>
      </c>
      <c r="E5957" t="str">
        <f t="shared" si="651"/>
        <v>Low Risk</v>
      </c>
      <c r="F5957" t="s">
        <v>15</v>
      </c>
      <c r="G5957" t="s">
        <v>16</v>
      </c>
      <c r="H5957">
        <v>39</v>
      </c>
      <c r="I5957" t="str">
        <f t="shared" si="652"/>
        <v>Middle Age</v>
      </c>
      <c r="J5957">
        <v>9</v>
      </c>
      <c r="K5957" t="str">
        <f t="shared" si="653"/>
        <v>Very Loyal</v>
      </c>
      <c r="L5957">
        <v>132865.56</v>
      </c>
      <c r="M5957">
        <v>1</v>
      </c>
      <c r="N5957" t="str">
        <f t="shared" si="654"/>
        <v>Basic</v>
      </c>
      <c r="O5957">
        <v>1</v>
      </c>
      <c r="P5957">
        <v>1</v>
      </c>
      <c r="Q5957">
        <v>59636.43</v>
      </c>
      <c r="R5957" t="str">
        <f t="shared" si="655"/>
        <v>Medium Value</v>
      </c>
      <c r="S5957" t="str">
        <f t="shared" si="656"/>
        <v>Medium</v>
      </c>
      <c r="T5957">
        <v>1</v>
      </c>
      <c r="U5957" t="str">
        <f t="shared" si="657"/>
        <v>Churned</v>
      </c>
    </row>
    <row r="5958" spans="1:21" x14ac:dyDescent="0.3">
      <c r="A5958">
        <v>5957</v>
      </c>
      <c r="B5958">
        <v>15594928</v>
      </c>
      <c r="C5958" t="s">
        <v>531</v>
      </c>
      <c r="D5958">
        <v>798</v>
      </c>
      <c r="E5958" t="str">
        <f t="shared" si="651"/>
        <v>Low Risk</v>
      </c>
      <c r="F5958" t="s">
        <v>26</v>
      </c>
      <c r="G5958" t="s">
        <v>16</v>
      </c>
      <c r="H5958">
        <v>38</v>
      </c>
      <c r="I5958" t="str">
        <f t="shared" si="652"/>
        <v>Middle Age</v>
      </c>
      <c r="J5958">
        <v>4</v>
      </c>
      <c r="K5958" t="str">
        <f t="shared" si="653"/>
        <v>Established</v>
      </c>
      <c r="L5958">
        <v>129055.13</v>
      </c>
      <c r="M5958">
        <v>1</v>
      </c>
      <c r="N5958" t="str">
        <f t="shared" si="654"/>
        <v>Basic</v>
      </c>
      <c r="O5958">
        <v>1</v>
      </c>
      <c r="P5958">
        <v>0</v>
      </c>
      <c r="Q5958">
        <v>157147.59</v>
      </c>
      <c r="R5958" t="str">
        <f t="shared" si="655"/>
        <v>Medium Value</v>
      </c>
      <c r="S5958" t="str">
        <f t="shared" si="656"/>
        <v>High</v>
      </c>
      <c r="T5958">
        <v>0</v>
      </c>
      <c r="U5958" t="str">
        <f t="shared" si="657"/>
        <v>Retained</v>
      </c>
    </row>
    <row r="5959" spans="1:21" x14ac:dyDescent="0.3">
      <c r="A5959">
        <v>5958</v>
      </c>
      <c r="B5959">
        <v>15765532</v>
      </c>
      <c r="C5959" t="s">
        <v>1105</v>
      </c>
      <c r="D5959">
        <v>612</v>
      </c>
      <c r="E5959" t="str">
        <f t="shared" si="651"/>
        <v>Medium Risk</v>
      </c>
      <c r="F5959" t="s">
        <v>26</v>
      </c>
      <c r="G5959" t="s">
        <v>23</v>
      </c>
      <c r="H5959">
        <v>76</v>
      </c>
      <c r="I5959" t="str">
        <f t="shared" si="652"/>
        <v>Old</v>
      </c>
      <c r="J5959">
        <v>6</v>
      </c>
      <c r="K5959" t="str">
        <f t="shared" si="653"/>
        <v>Loyal</v>
      </c>
      <c r="L5959">
        <v>96166.88</v>
      </c>
      <c r="M5959">
        <v>1</v>
      </c>
      <c r="N5959" t="str">
        <f t="shared" si="654"/>
        <v>Basic</v>
      </c>
      <c r="O5959">
        <v>1</v>
      </c>
      <c r="P5959">
        <v>1</v>
      </c>
      <c r="Q5959">
        <v>191393.26</v>
      </c>
      <c r="R5959" t="str">
        <f t="shared" si="655"/>
        <v>Medium Value</v>
      </c>
      <c r="S5959" t="str">
        <f t="shared" si="656"/>
        <v>High</v>
      </c>
      <c r="T5959">
        <v>0</v>
      </c>
      <c r="U5959" t="str">
        <f t="shared" si="657"/>
        <v>Retained</v>
      </c>
    </row>
    <row r="5960" spans="1:21" x14ac:dyDescent="0.3">
      <c r="A5960">
        <v>5959</v>
      </c>
      <c r="B5960">
        <v>15741719</v>
      </c>
      <c r="C5960" t="s">
        <v>1232</v>
      </c>
      <c r="D5960">
        <v>540</v>
      </c>
      <c r="E5960" t="str">
        <f t="shared" si="651"/>
        <v>Medium Risk</v>
      </c>
      <c r="F5960" t="s">
        <v>15</v>
      </c>
      <c r="G5960" t="s">
        <v>16</v>
      </c>
      <c r="H5960">
        <v>40</v>
      </c>
      <c r="I5960" t="str">
        <f t="shared" si="652"/>
        <v>Middle Age</v>
      </c>
      <c r="J5960">
        <v>3</v>
      </c>
      <c r="K5960" t="str">
        <f t="shared" si="653"/>
        <v>Established</v>
      </c>
      <c r="L5960">
        <v>165298.12</v>
      </c>
      <c r="M5960">
        <v>1</v>
      </c>
      <c r="N5960" t="str">
        <f t="shared" si="654"/>
        <v>Basic</v>
      </c>
      <c r="O5960">
        <v>0</v>
      </c>
      <c r="P5960">
        <v>1</v>
      </c>
      <c r="Q5960">
        <v>199862.75</v>
      </c>
      <c r="R5960" t="str">
        <f t="shared" si="655"/>
        <v>Medium Value</v>
      </c>
      <c r="S5960" t="str">
        <f t="shared" si="656"/>
        <v>High</v>
      </c>
      <c r="T5960">
        <v>0</v>
      </c>
      <c r="U5960" t="str">
        <f t="shared" si="657"/>
        <v>Retained</v>
      </c>
    </row>
    <row r="5961" spans="1:21" x14ac:dyDescent="0.3">
      <c r="A5961">
        <v>5960</v>
      </c>
      <c r="B5961">
        <v>15665629</v>
      </c>
      <c r="C5961" t="s">
        <v>374</v>
      </c>
      <c r="D5961">
        <v>719</v>
      </c>
      <c r="E5961" t="str">
        <f t="shared" si="651"/>
        <v>Low Risk</v>
      </c>
      <c r="F5961" t="s">
        <v>18</v>
      </c>
      <c r="G5961" t="s">
        <v>16</v>
      </c>
      <c r="H5961">
        <v>33</v>
      </c>
      <c r="I5961" t="str">
        <f t="shared" si="652"/>
        <v>Middle Age</v>
      </c>
      <c r="J5961">
        <v>7</v>
      </c>
      <c r="K5961" t="str">
        <f t="shared" si="653"/>
        <v>Loyal</v>
      </c>
      <c r="L5961">
        <v>0</v>
      </c>
      <c r="M5961">
        <v>2</v>
      </c>
      <c r="N5961" t="str">
        <f t="shared" si="654"/>
        <v>Standard</v>
      </c>
      <c r="O5961">
        <v>1</v>
      </c>
      <c r="P5961">
        <v>0</v>
      </c>
      <c r="Q5961">
        <v>20016.59</v>
      </c>
      <c r="R5961" t="str">
        <f t="shared" si="655"/>
        <v>Low value</v>
      </c>
      <c r="S5961" t="str">
        <f t="shared" si="656"/>
        <v>Low</v>
      </c>
      <c r="T5961">
        <v>0</v>
      </c>
      <c r="U5961" t="str">
        <f t="shared" si="657"/>
        <v>Retained</v>
      </c>
    </row>
    <row r="5962" spans="1:21" x14ac:dyDescent="0.3">
      <c r="A5962">
        <v>5961</v>
      </c>
      <c r="B5962">
        <v>15728917</v>
      </c>
      <c r="C5962" t="s">
        <v>1920</v>
      </c>
      <c r="D5962">
        <v>598</v>
      </c>
      <c r="E5962" t="str">
        <f t="shared" si="651"/>
        <v>Medium Risk</v>
      </c>
      <c r="F5962" t="s">
        <v>15</v>
      </c>
      <c r="G5962" t="s">
        <v>23</v>
      </c>
      <c r="H5962">
        <v>48</v>
      </c>
      <c r="I5962" t="str">
        <f t="shared" si="652"/>
        <v>Middle Age</v>
      </c>
      <c r="J5962">
        <v>6</v>
      </c>
      <c r="K5962" t="str">
        <f t="shared" si="653"/>
        <v>Loyal</v>
      </c>
      <c r="L5962">
        <v>120682.53</v>
      </c>
      <c r="M5962">
        <v>1</v>
      </c>
      <c r="N5962" t="str">
        <f t="shared" si="654"/>
        <v>Basic</v>
      </c>
      <c r="O5962">
        <v>1</v>
      </c>
      <c r="P5962">
        <v>0</v>
      </c>
      <c r="Q5962">
        <v>30635.52</v>
      </c>
      <c r="R5962" t="str">
        <f t="shared" si="655"/>
        <v>Low value</v>
      </c>
      <c r="S5962" t="str">
        <f t="shared" si="656"/>
        <v>Low</v>
      </c>
      <c r="T5962">
        <v>1</v>
      </c>
      <c r="U5962" t="str">
        <f t="shared" si="657"/>
        <v>Churned</v>
      </c>
    </row>
    <row r="5963" spans="1:21" x14ac:dyDescent="0.3">
      <c r="A5963">
        <v>5962</v>
      </c>
      <c r="B5963">
        <v>15762993</v>
      </c>
      <c r="C5963" t="s">
        <v>213</v>
      </c>
      <c r="D5963">
        <v>796</v>
      </c>
      <c r="E5963" t="str">
        <f t="shared" si="651"/>
        <v>Low Risk</v>
      </c>
      <c r="F5963" t="s">
        <v>18</v>
      </c>
      <c r="G5963" t="s">
        <v>23</v>
      </c>
      <c r="H5963">
        <v>32</v>
      </c>
      <c r="I5963" t="str">
        <f t="shared" si="652"/>
        <v>Middle Age</v>
      </c>
      <c r="J5963">
        <v>5</v>
      </c>
      <c r="K5963" t="str">
        <f t="shared" si="653"/>
        <v>Established</v>
      </c>
      <c r="L5963">
        <v>102773.15</v>
      </c>
      <c r="M5963">
        <v>2</v>
      </c>
      <c r="N5963" t="str">
        <f t="shared" si="654"/>
        <v>Standard</v>
      </c>
      <c r="O5963">
        <v>0</v>
      </c>
      <c r="P5963">
        <v>1</v>
      </c>
      <c r="Q5963">
        <v>117832.88</v>
      </c>
      <c r="R5963" t="str">
        <f t="shared" si="655"/>
        <v>High Value</v>
      </c>
      <c r="S5963" t="str">
        <f t="shared" si="656"/>
        <v>High</v>
      </c>
      <c r="T5963">
        <v>0</v>
      </c>
      <c r="U5963" t="str">
        <f t="shared" si="657"/>
        <v>Retained</v>
      </c>
    </row>
    <row r="5964" spans="1:21" x14ac:dyDescent="0.3">
      <c r="A5964">
        <v>5963</v>
      </c>
      <c r="B5964">
        <v>15571193</v>
      </c>
      <c r="C5964" t="s">
        <v>251</v>
      </c>
      <c r="D5964">
        <v>579</v>
      </c>
      <c r="E5964" t="str">
        <f t="shared" si="651"/>
        <v>Medium Risk</v>
      </c>
      <c r="F5964" t="s">
        <v>26</v>
      </c>
      <c r="G5964" t="s">
        <v>23</v>
      </c>
      <c r="H5964">
        <v>42</v>
      </c>
      <c r="I5964" t="str">
        <f t="shared" si="652"/>
        <v>Middle Age</v>
      </c>
      <c r="J5964">
        <v>0</v>
      </c>
      <c r="K5964" t="str">
        <f t="shared" si="653"/>
        <v>New</v>
      </c>
      <c r="L5964">
        <v>144386.32</v>
      </c>
      <c r="M5964">
        <v>1</v>
      </c>
      <c r="N5964" t="str">
        <f t="shared" si="654"/>
        <v>Basic</v>
      </c>
      <c r="O5964">
        <v>1</v>
      </c>
      <c r="P5964">
        <v>1</v>
      </c>
      <c r="Q5964">
        <v>22497.1</v>
      </c>
      <c r="R5964" t="str">
        <f t="shared" si="655"/>
        <v>Low value</v>
      </c>
      <c r="S5964" t="str">
        <f t="shared" si="656"/>
        <v>Low</v>
      </c>
      <c r="T5964">
        <v>1</v>
      </c>
      <c r="U5964" t="str">
        <f t="shared" si="657"/>
        <v>Churned</v>
      </c>
    </row>
    <row r="5965" spans="1:21" x14ac:dyDescent="0.3">
      <c r="A5965">
        <v>5964</v>
      </c>
      <c r="B5965">
        <v>15653521</v>
      </c>
      <c r="C5965" t="s">
        <v>207</v>
      </c>
      <c r="D5965">
        <v>850</v>
      </c>
      <c r="E5965" t="str">
        <f t="shared" si="651"/>
        <v>Low Risk</v>
      </c>
      <c r="F5965" t="s">
        <v>26</v>
      </c>
      <c r="G5965" t="s">
        <v>16</v>
      </c>
      <c r="H5965">
        <v>40</v>
      </c>
      <c r="I5965" t="str">
        <f t="shared" si="652"/>
        <v>Middle Age</v>
      </c>
      <c r="J5965">
        <v>7</v>
      </c>
      <c r="K5965" t="str">
        <f t="shared" si="653"/>
        <v>Loyal</v>
      </c>
      <c r="L5965">
        <v>104449.8</v>
      </c>
      <c r="M5965">
        <v>1</v>
      </c>
      <c r="N5965" t="str">
        <f t="shared" si="654"/>
        <v>Basic</v>
      </c>
      <c r="O5965">
        <v>1</v>
      </c>
      <c r="P5965">
        <v>1</v>
      </c>
      <c r="Q5965">
        <v>747.88</v>
      </c>
      <c r="R5965" t="str">
        <f t="shared" si="655"/>
        <v>Low value</v>
      </c>
      <c r="S5965" t="str">
        <f t="shared" si="656"/>
        <v>Low</v>
      </c>
      <c r="T5965">
        <v>0</v>
      </c>
      <c r="U5965" t="str">
        <f t="shared" si="657"/>
        <v>Retained</v>
      </c>
    </row>
    <row r="5966" spans="1:21" x14ac:dyDescent="0.3">
      <c r="A5966">
        <v>5965</v>
      </c>
      <c r="B5966">
        <v>15802220</v>
      </c>
      <c r="C5966" t="s">
        <v>650</v>
      </c>
      <c r="D5966">
        <v>599</v>
      </c>
      <c r="E5966" t="str">
        <f t="shared" si="651"/>
        <v>Medium Risk</v>
      </c>
      <c r="F5966" t="s">
        <v>18</v>
      </c>
      <c r="G5966" t="s">
        <v>23</v>
      </c>
      <c r="H5966">
        <v>35</v>
      </c>
      <c r="I5966" t="str">
        <f t="shared" si="652"/>
        <v>Middle Age</v>
      </c>
      <c r="J5966">
        <v>6</v>
      </c>
      <c r="K5966" t="str">
        <f t="shared" si="653"/>
        <v>Loyal</v>
      </c>
      <c r="L5966">
        <v>137102.65</v>
      </c>
      <c r="M5966">
        <v>1</v>
      </c>
      <c r="N5966" t="str">
        <f t="shared" si="654"/>
        <v>Basic</v>
      </c>
      <c r="O5966">
        <v>0</v>
      </c>
      <c r="P5966">
        <v>0</v>
      </c>
      <c r="Q5966">
        <v>76870.81</v>
      </c>
      <c r="R5966" t="str">
        <f t="shared" si="655"/>
        <v>Medium Value</v>
      </c>
      <c r="S5966" t="str">
        <f t="shared" si="656"/>
        <v>Medium</v>
      </c>
      <c r="T5966">
        <v>0</v>
      </c>
      <c r="U5966" t="str">
        <f t="shared" si="657"/>
        <v>Retained</v>
      </c>
    </row>
    <row r="5967" spans="1:21" x14ac:dyDescent="0.3">
      <c r="A5967">
        <v>5966</v>
      </c>
      <c r="B5967">
        <v>15644132</v>
      </c>
      <c r="C5967" t="s">
        <v>851</v>
      </c>
      <c r="D5967">
        <v>724</v>
      </c>
      <c r="E5967" t="str">
        <f t="shared" si="651"/>
        <v>Low Risk</v>
      </c>
      <c r="F5967" t="s">
        <v>15</v>
      </c>
      <c r="G5967" t="s">
        <v>16</v>
      </c>
      <c r="H5967">
        <v>30</v>
      </c>
      <c r="I5967" t="str">
        <f t="shared" si="652"/>
        <v>Middle Age</v>
      </c>
      <c r="J5967">
        <v>9</v>
      </c>
      <c r="K5967" t="str">
        <f t="shared" si="653"/>
        <v>Very Loyal</v>
      </c>
      <c r="L5967">
        <v>142475.87</v>
      </c>
      <c r="M5967">
        <v>1</v>
      </c>
      <c r="N5967" t="str">
        <f t="shared" si="654"/>
        <v>Basic</v>
      </c>
      <c r="O5967">
        <v>1</v>
      </c>
      <c r="P5967">
        <v>1</v>
      </c>
      <c r="Q5967">
        <v>107848.24</v>
      </c>
      <c r="R5967" t="str">
        <f t="shared" si="655"/>
        <v>Medium Value</v>
      </c>
      <c r="S5967" t="str">
        <f t="shared" si="656"/>
        <v>High</v>
      </c>
      <c r="T5967">
        <v>0</v>
      </c>
      <c r="U5967" t="str">
        <f t="shared" si="657"/>
        <v>Retained</v>
      </c>
    </row>
    <row r="5968" spans="1:21" x14ac:dyDescent="0.3">
      <c r="A5968">
        <v>5967</v>
      </c>
      <c r="B5968">
        <v>15600832</v>
      </c>
      <c r="C5968" t="s">
        <v>512</v>
      </c>
      <c r="D5968">
        <v>508</v>
      </c>
      <c r="E5968" t="str">
        <f t="shared" si="651"/>
        <v>Medium Risk</v>
      </c>
      <c r="F5968" t="s">
        <v>15</v>
      </c>
      <c r="G5968" t="s">
        <v>16</v>
      </c>
      <c r="H5968">
        <v>43</v>
      </c>
      <c r="I5968" t="str">
        <f t="shared" si="652"/>
        <v>Middle Age</v>
      </c>
      <c r="J5968">
        <v>9</v>
      </c>
      <c r="K5968" t="str">
        <f t="shared" si="653"/>
        <v>Very Loyal</v>
      </c>
      <c r="L5968">
        <v>0</v>
      </c>
      <c r="M5968">
        <v>1</v>
      </c>
      <c r="N5968" t="str">
        <f t="shared" si="654"/>
        <v>Basic</v>
      </c>
      <c r="O5968">
        <v>1</v>
      </c>
      <c r="P5968">
        <v>0</v>
      </c>
      <c r="Q5968">
        <v>103726.71</v>
      </c>
      <c r="R5968" t="str">
        <f t="shared" si="655"/>
        <v>Medium Value</v>
      </c>
      <c r="S5968" t="str">
        <f t="shared" si="656"/>
        <v>High</v>
      </c>
      <c r="T5968">
        <v>0</v>
      </c>
      <c r="U5968" t="str">
        <f t="shared" si="657"/>
        <v>Retained</v>
      </c>
    </row>
    <row r="5969" spans="1:21" x14ac:dyDescent="0.3">
      <c r="A5969">
        <v>5968</v>
      </c>
      <c r="B5969">
        <v>15797919</v>
      </c>
      <c r="C5969" t="s">
        <v>182</v>
      </c>
      <c r="D5969">
        <v>773</v>
      </c>
      <c r="E5969" t="str">
        <f t="shared" si="651"/>
        <v>Low Risk</v>
      </c>
      <c r="F5969" t="s">
        <v>18</v>
      </c>
      <c r="G5969" t="s">
        <v>23</v>
      </c>
      <c r="H5969">
        <v>37</v>
      </c>
      <c r="I5969" t="str">
        <f t="shared" si="652"/>
        <v>Middle Age</v>
      </c>
      <c r="J5969">
        <v>2</v>
      </c>
      <c r="K5969" t="str">
        <f t="shared" si="653"/>
        <v>New</v>
      </c>
      <c r="L5969">
        <v>103195.2</v>
      </c>
      <c r="M5969">
        <v>2</v>
      </c>
      <c r="N5969" t="str">
        <f t="shared" si="654"/>
        <v>Standard</v>
      </c>
      <c r="O5969">
        <v>1</v>
      </c>
      <c r="P5969">
        <v>0</v>
      </c>
      <c r="Q5969">
        <v>178268.36</v>
      </c>
      <c r="R5969" t="str">
        <f t="shared" si="655"/>
        <v>High Value</v>
      </c>
      <c r="S5969" t="str">
        <f t="shared" si="656"/>
        <v>High</v>
      </c>
      <c r="T5969">
        <v>0</v>
      </c>
      <c r="U5969" t="str">
        <f t="shared" si="657"/>
        <v>Retained</v>
      </c>
    </row>
    <row r="5970" spans="1:21" x14ac:dyDescent="0.3">
      <c r="A5970">
        <v>5969</v>
      </c>
      <c r="B5970">
        <v>15603743</v>
      </c>
      <c r="C5970" t="s">
        <v>310</v>
      </c>
      <c r="D5970">
        <v>526</v>
      </c>
      <c r="E5970" t="str">
        <f t="shared" si="651"/>
        <v>Medium Risk</v>
      </c>
      <c r="F5970" t="s">
        <v>15</v>
      </c>
      <c r="G5970" t="s">
        <v>23</v>
      </c>
      <c r="H5970">
        <v>28</v>
      </c>
      <c r="I5970" t="str">
        <f t="shared" si="652"/>
        <v>Adolescence</v>
      </c>
      <c r="J5970">
        <v>1</v>
      </c>
      <c r="K5970" t="str">
        <f t="shared" si="653"/>
        <v>New</v>
      </c>
      <c r="L5970">
        <v>112070.44</v>
      </c>
      <c r="M5970">
        <v>1</v>
      </c>
      <c r="N5970" t="str">
        <f t="shared" si="654"/>
        <v>Basic</v>
      </c>
      <c r="O5970">
        <v>0</v>
      </c>
      <c r="P5970">
        <v>1</v>
      </c>
      <c r="Q5970">
        <v>126281.83</v>
      </c>
      <c r="R5970" t="str">
        <f t="shared" si="655"/>
        <v>Medium Value</v>
      </c>
      <c r="S5970" t="str">
        <f t="shared" si="656"/>
        <v>High</v>
      </c>
      <c r="T5970">
        <v>0</v>
      </c>
      <c r="U5970" t="str">
        <f t="shared" si="657"/>
        <v>Retained</v>
      </c>
    </row>
    <row r="5971" spans="1:21" x14ac:dyDescent="0.3">
      <c r="A5971">
        <v>5970</v>
      </c>
      <c r="B5971">
        <v>15579714</v>
      </c>
      <c r="C5971" t="s">
        <v>748</v>
      </c>
      <c r="D5971">
        <v>542</v>
      </c>
      <c r="E5971" t="str">
        <f t="shared" si="651"/>
        <v>Medium Risk</v>
      </c>
      <c r="F5971" t="s">
        <v>15</v>
      </c>
      <c r="G5971" t="s">
        <v>16</v>
      </c>
      <c r="H5971">
        <v>29</v>
      </c>
      <c r="I5971" t="str">
        <f t="shared" si="652"/>
        <v>Adolescence</v>
      </c>
      <c r="J5971">
        <v>7</v>
      </c>
      <c r="K5971" t="str">
        <f t="shared" si="653"/>
        <v>Loyal</v>
      </c>
      <c r="L5971">
        <v>0</v>
      </c>
      <c r="M5971">
        <v>2</v>
      </c>
      <c r="N5971" t="str">
        <f t="shared" si="654"/>
        <v>Standard</v>
      </c>
      <c r="O5971">
        <v>0</v>
      </c>
      <c r="P5971">
        <v>1</v>
      </c>
      <c r="Q5971">
        <v>196651.72</v>
      </c>
      <c r="R5971" t="str">
        <f t="shared" si="655"/>
        <v>High Value</v>
      </c>
      <c r="S5971" t="str">
        <f t="shared" si="656"/>
        <v>High</v>
      </c>
      <c r="T5971">
        <v>0</v>
      </c>
      <c r="U5971" t="str">
        <f t="shared" si="657"/>
        <v>Retained</v>
      </c>
    </row>
    <row r="5972" spans="1:21" x14ac:dyDescent="0.3">
      <c r="A5972">
        <v>5971</v>
      </c>
      <c r="B5972">
        <v>15634295</v>
      </c>
      <c r="C5972" t="s">
        <v>1071</v>
      </c>
      <c r="D5972">
        <v>470</v>
      </c>
      <c r="E5972" t="str">
        <f t="shared" si="651"/>
        <v>High Risk</v>
      </c>
      <c r="F5972" t="s">
        <v>15</v>
      </c>
      <c r="G5972" t="s">
        <v>23</v>
      </c>
      <c r="H5972">
        <v>35</v>
      </c>
      <c r="I5972" t="str">
        <f t="shared" si="652"/>
        <v>Middle Age</v>
      </c>
      <c r="J5972">
        <v>1</v>
      </c>
      <c r="K5972" t="str">
        <f t="shared" si="653"/>
        <v>New</v>
      </c>
      <c r="L5972">
        <v>96473.59</v>
      </c>
      <c r="M5972">
        <v>1</v>
      </c>
      <c r="N5972" t="str">
        <f t="shared" si="654"/>
        <v>Basic</v>
      </c>
      <c r="O5972">
        <v>0</v>
      </c>
      <c r="P5972">
        <v>0</v>
      </c>
      <c r="Q5972">
        <v>5962.3</v>
      </c>
      <c r="R5972" t="str">
        <f t="shared" si="655"/>
        <v>Low value</v>
      </c>
      <c r="S5972" t="str">
        <f t="shared" si="656"/>
        <v>Low</v>
      </c>
      <c r="T5972">
        <v>0</v>
      </c>
      <c r="U5972" t="str">
        <f t="shared" si="657"/>
        <v>Retained</v>
      </c>
    </row>
    <row r="5973" spans="1:21" x14ac:dyDescent="0.3">
      <c r="A5973">
        <v>5972</v>
      </c>
      <c r="B5973">
        <v>15786680</v>
      </c>
      <c r="C5973" t="s">
        <v>63</v>
      </c>
      <c r="D5973">
        <v>805</v>
      </c>
      <c r="E5973" t="str">
        <f t="shared" si="651"/>
        <v>Low Risk</v>
      </c>
      <c r="F5973" t="s">
        <v>18</v>
      </c>
      <c r="G5973" t="s">
        <v>23</v>
      </c>
      <c r="H5973">
        <v>37</v>
      </c>
      <c r="I5973" t="str">
        <f t="shared" si="652"/>
        <v>Middle Age</v>
      </c>
      <c r="J5973">
        <v>5</v>
      </c>
      <c r="K5973" t="str">
        <f t="shared" si="653"/>
        <v>Established</v>
      </c>
      <c r="L5973">
        <v>0</v>
      </c>
      <c r="M5973">
        <v>2</v>
      </c>
      <c r="N5973" t="str">
        <f t="shared" si="654"/>
        <v>Standard</v>
      </c>
      <c r="O5973">
        <v>1</v>
      </c>
      <c r="P5973">
        <v>0</v>
      </c>
      <c r="Q5973">
        <v>21928.81</v>
      </c>
      <c r="R5973" t="str">
        <f t="shared" si="655"/>
        <v>Low value</v>
      </c>
      <c r="S5973" t="str">
        <f t="shared" si="656"/>
        <v>Low</v>
      </c>
      <c r="T5973">
        <v>0</v>
      </c>
      <c r="U5973" t="str">
        <f t="shared" si="657"/>
        <v>Retained</v>
      </c>
    </row>
    <row r="5974" spans="1:21" x14ac:dyDescent="0.3">
      <c r="A5974">
        <v>5973</v>
      </c>
      <c r="B5974">
        <v>15623499</v>
      </c>
      <c r="C5974" t="s">
        <v>1336</v>
      </c>
      <c r="D5974">
        <v>548</v>
      </c>
      <c r="E5974" t="str">
        <f t="shared" si="651"/>
        <v>Medium Risk</v>
      </c>
      <c r="F5974" t="s">
        <v>26</v>
      </c>
      <c r="G5974" t="s">
        <v>23</v>
      </c>
      <c r="H5974">
        <v>49</v>
      </c>
      <c r="I5974" t="str">
        <f t="shared" si="652"/>
        <v>Middle Age</v>
      </c>
      <c r="J5974">
        <v>9</v>
      </c>
      <c r="K5974" t="str">
        <f t="shared" si="653"/>
        <v>Very Loyal</v>
      </c>
      <c r="L5974">
        <v>108437.89</v>
      </c>
      <c r="M5974">
        <v>1</v>
      </c>
      <c r="N5974" t="str">
        <f t="shared" si="654"/>
        <v>Basic</v>
      </c>
      <c r="O5974">
        <v>0</v>
      </c>
      <c r="P5974">
        <v>0</v>
      </c>
      <c r="Q5974">
        <v>127022.87</v>
      </c>
      <c r="R5974" t="str">
        <f t="shared" si="655"/>
        <v>Medium Value</v>
      </c>
      <c r="S5974" t="str">
        <f t="shared" si="656"/>
        <v>High</v>
      </c>
      <c r="T5974">
        <v>1</v>
      </c>
      <c r="U5974" t="str">
        <f t="shared" si="657"/>
        <v>Churned</v>
      </c>
    </row>
    <row r="5975" spans="1:21" x14ac:dyDescent="0.3">
      <c r="A5975">
        <v>5974</v>
      </c>
      <c r="B5975">
        <v>15691823</v>
      </c>
      <c r="C5975" t="s">
        <v>1143</v>
      </c>
      <c r="D5975">
        <v>672</v>
      </c>
      <c r="E5975" t="str">
        <f t="shared" si="651"/>
        <v>Medium Risk</v>
      </c>
      <c r="F5975" t="s">
        <v>15</v>
      </c>
      <c r="G5975" t="s">
        <v>23</v>
      </c>
      <c r="H5975">
        <v>37</v>
      </c>
      <c r="I5975" t="str">
        <f t="shared" si="652"/>
        <v>Middle Age</v>
      </c>
      <c r="J5975">
        <v>5</v>
      </c>
      <c r="K5975" t="str">
        <f t="shared" si="653"/>
        <v>Established</v>
      </c>
      <c r="L5975">
        <v>153195.59</v>
      </c>
      <c r="M5975">
        <v>1</v>
      </c>
      <c r="N5975" t="str">
        <f t="shared" si="654"/>
        <v>Basic</v>
      </c>
      <c r="O5975">
        <v>1</v>
      </c>
      <c r="P5975">
        <v>1</v>
      </c>
      <c r="Q5975">
        <v>162763.01</v>
      </c>
      <c r="R5975" t="str">
        <f t="shared" si="655"/>
        <v>Medium Value</v>
      </c>
      <c r="S5975" t="str">
        <f t="shared" si="656"/>
        <v>High</v>
      </c>
      <c r="T5975">
        <v>0</v>
      </c>
      <c r="U5975" t="str">
        <f t="shared" si="657"/>
        <v>Retained</v>
      </c>
    </row>
    <row r="5976" spans="1:21" x14ac:dyDescent="0.3">
      <c r="A5976">
        <v>5975</v>
      </c>
      <c r="B5976">
        <v>15809279</v>
      </c>
      <c r="C5976" t="s">
        <v>93</v>
      </c>
      <c r="D5976">
        <v>773</v>
      </c>
      <c r="E5976" t="str">
        <f t="shared" si="651"/>
        <v>Low Risk</v>
      </c>
      <c r="F5976" t="s">
        <v>15</v>
      </c>
      <c r="G5976" t="s">
        <v>23</v>
      </c>
      <c r="H5976">
        <v>45</v>
      </c>
      <c r="I5976" t="str">
        <f t="shared" si="652"/>
        <v>Middle Age</v>
      </c>
      <c r="J5976">
        <v>8</v>
      </c>
      <c r="K5976" t="str">
        <f t="shared" si="653"/>
        <v>Loyal</v>
      </c>
      <c r="L5976">
        <v>96877.21</v>
      </c>
      <c r="M5976">
        <v>1</v>
      </c>
      <c r="N5976" t="str">
        <f t="shared" si="654"/>
        <v>Basic</v>
      </c>
      <c r="O5976">
        <v>1</v>
      </c>
      <c r="P5976">
        <v>1</v>
      </c>
      <c r="Q5976">
        <v>113950.51</v>
      </c>
      <c r="R5976" t="str">
        <f t="shared" si="655"/>
        <v>Medium Value</v>
      </c>
      <c r="S5976" t="str">
        <f t="shared" si="656"/>
        <v>High</v>
      </c>
      <c r="T5976">
        <v>0</v>
      </c>
      <c r="U5976" t="str">
        <f t="shared" si="657"/>
        <v>Retained</v>
      </c>
    </row>
    <row r="5977" spans="1:21" x14ac:dyDescent="0.3">
      <c r="A5977">
        <v>5976</v>
      </c>
      <c r="B5977">
        <v>15758039</v>
      </c>
      <c r="C5977" t="s">
        <v>2264</v>
      </c>
      <c r="D5977">
        <v>614</v>
      </c>
      <c r="E5977" t="str">
        <f t="shared" si="651"/>
        <v>Medium Risk</v>
      </c>
      <c r="F5977" t="s">
        <v>15</v>
      </c>
      <c r="G5977" t="s">
        <v>23</v>
      </c>
      <c r="H5977">
        <v>44</v>
      </c>
      <c r="I5977" t="str">
        <f t="shared" si="652"/>
        <v>Middle Age</v>
      </c>
      <c r="J5977">
        <v>6</v>
      </c>
      <c r="K5977" t="str">
        <f t="shared" si="653"/>
        <v>Loyal</v>
      </c>
      <c r="L5977">
        <v>0</v>
      </c>
      <c r="M5977">
        <v>2</v>
      </c>
      <c r="N5977" t="str">
        <f t="shared" si="654"/>
        <v>Standard</v>
      </c>
      <c r="O5977">
        <v>0</v>
      </c>
      <c r="P5977">
        <v>1</v>
      </c>
      <c r="Q5977">
        <v>104930.46</v>
      </c>
      <c r="R5977" t="str">
        <f t="shared" si="655"/>
        <v>High Value</v>
      </c>
      <c r="S5977" t="str">
        <f t="shared" si="656"/>
        <v>High</v>
      </c>
      <c r="T5977">
        <v>0</v>
      </c>
      <c r="U5977" t="str">
        <f t="shared" si="657"/>
        <v>Retained</v>
      </c>
    </row>
    <row r="5978" spans="1:21" x14ac:dyDescent="0.3">
      <c r="A5978">
        <v>5977</v>
      </c>
      <c r="B5978">
        <v>15807163</v>
      </c>
      <c r="C5978" t="s">
        <v>209</v>
      </c>
      <c r="D5978">
        <v>537</v>
      </c>
      <c r="E5978" t="str">
        <f t="shared" si="651"/>
        <v>Medium Risk</v>
      </c>
      <c r="F5978" t="s">
        <v>15</v>
      </c>
      <c r="G5978" t="s">
        <v>16</v>
      </c>
      <c r="H5978">
        <v>38</v>
      </c>
      <c r="I5978" t="str">
        <f t="shared" si="652"/>
        <v>Middle Age</v>
      </c>
      <c r="J5978">
        <v>10</v>
      </c>
      <c r="K5978" t="str">
        <f t="shared" si="653"/>
        <v>Very Loyal</v>
      </c>
      <c r="L5978">
        <v>0</v>
      </c>
      <c r="M5978">
        <v>1</v>
      </c>
      <c r="N5978" t="str">
        <f t="shared" si="654"/>
        <v>Basic</v>
      </c>
      <c r="O5978">
        <v>0</v>
      </c>
      <c r="P5978">
        <v>0</v>
      </c>
      <c r="Q5978">
        <v>52337.97</v>
      </c>
      <c r="R5978" t="str">
        <f t="shared" si="655"/>
        <v>Medium Value</v>
      </c>
      <c r="S5978" t="str">
        <f t="shared" si="656"/>
        <v>Medium</v>
      </c>
      <c r="T5978">
        <v>1</v>
      </c>
      <c r="U5978" t="str">
        <f t="shared" si="657"/>
        <v>Churned</v>
      </c>
    </row>
    <row r="5979" spans="1:21" x14ac:dyDescent="0.3">
      <c r="A5979">
        <v>5978</v>
      </c>
      <c r="B5979">
        <v>15631639</v>
      </c>
      <c r="C5979" t="s">
        <v>401</v>
      </c>
      <c r="D5979">
        <v>704</v>
      </c>
      <c r="E5979" t="str">
        <f t="shared" si="651"/>
        <v>Low Risk</v>
      </c>
      <c r="F5979" t="s">
        <v>15</v>
      </c>
      <c r="G5979" t="s">
        <v>16</v>
      </c>
      <c r="H5979">
        <v>40</v>
      </c>
      <c r="I5979" t="str">
        <f t="shared" si="652"/>
        <v>Middle Age</v>
      </c>
      <c r="J5979">
        <v>6</v>
      </c>
      <c r="K5979" t="str">
        <f t="shared" si="653"/>
        <v>Loyal</v>
      </c>
      <c r="L5979">
        <v>95452.89</v>
      </c>
      <c r="M5979">
        <v>1</v>
      </c>
      <c r="N5979" t="str">
        <f t="shared" si="654"/>
        <v>Basic</v>
      </c>
      <c r="O5979">
        <v>0</v>
      </c>
      <c r="P5979">
        <v>1</v>
      </c>
      <c r="Q5979">
        <v>179964.55</v>
      </c>
      <c r="R5979" t="str">
        <f t="shared" si="655"/>
        <v>Medium Value</v>
      </c>
      <c r="S5979" t="str">
        <f t="shared" si="656"/>
        <v>High</v>
      </c>
      <c r="T5979">
        <v>0</v>
      </c>
      <c r="U5979" t="str">
        <f t="shared" si="657"/>
        <v>Retained</v>
      </c>
    </row>
    <row r="5980" spans="1:21" x14ac:dyDescent="0.3">
      <c r="A5980">
        <v>5979</v>
      </c>
      <c r="B5980">
        <v>15713770</v>
      </c>
      <c r="C5980" t="s">
        <v>220</v>
      </c>
      <c r="D5980">
        <v>586</v>
      </c>
      <c r="E5980" t="str">
        <f t="shared" si="651"/>
        <v>Medium Risk</v>
      </c>
      <c r="F5980" t="s">
        <v>18</v>
      </c>
      <c r="G5980" t="s">
        <v>23</v>
      </c>
      <c r="H5980">
        <v>41</v>
      </c>
      <c r="I5980" t="str">
        <f t="shared" si="652"/>
        <v>Middle Age</v>
      </c>
      <c r="J5980">
        <v>3</v>
      </c>
      <c r="K5980" t="str">
        <f t="shared" si="653"/>
        <v>Established</v>
      </c>
      <c r="L5980">
        <v>63873.56</v>
      </c>
      <c r="M5980">
        <v>1</v>
      </c>
      <c r="N5980" t="str">
        <f t="shared" si="654"/>
        <v>Basic</v>
      </c>
      <c r="O5980">
        <v>1</v>
      </c>
      <c r="P5980">
        <v>0</v>
      </c>
      <c r="Q5980">
        <v>83753.64</v>
      </c>
      <c r="R5980" t="str">
        <f t="shared" si="655"/>
        <v>Medium Value</v>
      </c>
      <c r="S5980" t="str">
        <f t="shared" si="656"/>
        <v>Medium</v>
      </c>
      <c r="T5980">
        <v>0</v>
      </c>
      <c r="U5980" t="str">
        <f t="shared" si="657"/>
        <v>Retained</v>
      </c>
    </row>
    <row r="5981" spans="1:21" x14ac:dyDescent="0.3">
      <c r="A5981">
        <v>5980</v>
      </c>
      <c r="B5981">
        <v>15698167</v>
      </c>
      <c r="C5981" t="s">
        <v>2265</v>
      </c>
      <c r="D5981">
        <v>677</v>
      </c>
      <c r="E5981" t="str">
        <f t="shared" si="651"/>
        <v>Medium Risk</v>
      </c>
      <c r="F5981" t="s">
        <v>15</v>
      </c>
      <c r="G5981" t="s">
        <v>16</v>
      </c>
      <c r="H5981">
        <v>24</v>
      </c>
      <c r="I5981" t="str">
        <f t="shared" si="652"/>
        <v>Adolescence</v>
      </c>
      <c r="J5981">
        <v>0</v>
      </c>
      <c r="K5981" t="str">
        <f t="shared" si="653"/>
        <v>New</v>
      </c>
      <c r="L5981">
        <v>148298.59</v>
      </c>
      <c r="M5981">
        <v>2</v>
      </c>
      <c r="N5981" t="str">
        <f t="shared" si="654"/>
        <v>Standard</v>
      </c>
      <c r="O5981">
        <v>0</v>
      </c>
      <c r="P5981">
        <v>0</v>
      </c>
      <c r="Q5981">
        <v>182913.95</v>
      </c>
      <c r="R5981" t="str">
        <f t="shared" si="655"/>
        <v>High Value</v>
      </c>
      <c r="S5981" t="str">
        <f t="shared" si="656"/>
        <v>High</v>
      </c>
      <c r="T5981">
        <v>0</v>
      </c>
      <c r="U5981" t="str">
        <f t="shared" si="657"/>
        <v>Retained</v>
      </c>
    </row>
    <row r="5982" spans="1:21" x14ac:dyDescent="0.3">
      <c r="A5982">
        <v>5981</v>
      </c>
      <c r="B5982">
        <v>15781710</v>
      </c>
      <c r="C5982" t="s">
        <v>2266</v>
      </c>
      <c r="D5982">
        <v>558</v>
      </c>
      <c r="E5982" t="str">
        <f t="shared" si="651"/>
        <v>Medium Risk</v>
      </c>
      <c r="F5982" t="s">
        <v>18</v>
      </c>
      <c r="G5982" t="s">
        <v>16</v>
      </c>
      <c r="H5982">
        <v>31</v>
      </c>
      <c r="I5982" t="str">
        <f t="shared" si="652"/>
        <v>Middle Age</v>
      </c>
      <c r="J5982">
        <v>7</v>
      </c>
      <c r="K5982" t="str">
        <f t="shared" si="653"/>
        <v>Loyal</v>
      </c>
      <c r="L5982">
        <v>0</v>
      </c>
      <c r="M5982">
        <v>2</v>
      </c>
      <c r="N5982" t="str">
        <f t="shared" si="654"/>
        <v>Standard</v>
      </c>
      <c r="O5982">
        <v>1</v>
      </c>
      <c r="P5982">
        <v>0</v>
      </c>
      <c r="Q5982">
        <v>166720.28</v>
      </c>
      <c r="R5982" t="str">
        <f t="shared" si="655"/>
        <v>High Value</v>
      </c>
      <c r="S5982" t="str">
        <f t="shared" si="656"/>
        <v>High</v>
      </c>
      <c r="T5982">
        <v>0</v>
      </c>
      <c r="U5982" t="str">
        <f t="shared" si="657"/>
        <v>Retained</v>
      </c>
    </row>
    <row r="5983" spans="1:21" x14ac:dyDescent="0.3">
      <c r="A5983">
        <v>5982</v>
      </c>
      <c r="B5983">
        <v>15801296</v>
      </c>
      <c r="C5983" t="s">
        <v>2267</v>
      </c>
      <c r="D5983">
        <v>634</v>
      </c>
      <c r="E5983" t="str">
        <f t="shared" si="651"/>
        <v>Medium Risk</v>
      </c>
      <c r="F5983" t="s">
        <v>26</v>
      </c>
      <c r="G5983" t="s">
        <v>16</v>
      </c>
      <c r="H5983">
        <v>37</v>
      </c>
      <c r="I5983" t="str">
        <f t="shared" si="652"/>
        <v>Middle Age</v>
      </c>
      <c r="J5983">
        <v>7</v>
      </c>
      <c r="K5983" t="str">
        <f t="shared" si="653"/>
        <v>Loyal</v>
      </c>
      <c r="L5983">
        <v>143258.85</v>
      </c>
      <c r="M5983">
        <v>2</v>
      </c>
      <c r="N5983" t="str">
        <f t="shared" si="654"/>
        <v>Standard</v>
      </c>
      <c r="O5983">
        <v>1</v>
      </c>
      <c r="P5983">
        <v>0</v>
      </c>
      <c r="Q5983">
        <v>192721.98</v>
      </c>
      <c r="R5983" t="str">
        <f t="shared" si="655"/>
        <v>High Value</v>
      </c>
      <c r="S5983" t="str">
        <f t="shared" si="656"/>
        <v>High</v>
      </c>
      <c r="T5983">
        <v>0</v>
      </c>
      <c r="U5983" t="str">
        <f t="shared" si="657"/>
        <v>Retained</v>
      </c>
    </row>
    <row r="5984" spans="1:21" x14ac:dyDescent="0.3">
      <c r="A5984">
        <v>5983</v>
      </c>
      <c r="B5984">
        <v>15704378</v>
      </c>
      <c r="C5984" t="s">
        <v>291</v>
      </c>
      <c r="D5984">
        <v>655</v>
      </c>
      <c r="E5984" t="str">
        <f t="shared" si="651"/>
        <v>Medium Risk</v>
      </c>
      <c r="F5984" t="s">
        <v>26</v>
      </c>
      <c r="G5984" t="s">
        <v>23</v>
      </c>
      <c r="H5984">
        <v>37</v>
      </c>
      <c r="I5984" t="str">
        <f t="shared" si="652"/>
        <v>Middle Age</v>
      </c>
      <c r="J5984">
        <v>9</v>
      </c>
      <c r="K5984" t="str">
        <f t="shared" si="653"/>
        <v>Very Loyal</v>
      </c>
      <c r="L5984">
        <v>121342.24</v>
      </c>
      <c r="M5984">
        <v>1</v>
      </c>
      <c r="N5984" t="str">
        <f t="shared" si="654"/>
        <v>Basic</v>
      </c>
      <c r="O5984">
        <v>1</v>
      </c>
      <c r="P5984">
        <v>1</v>
      </c>
      <c r="Q5984">
        <v>180241.44</v>
      </c>
      <c r="R5984" t="str">
        <f t="shared" si="655"/>
        <v>Medium Value</v>
      </c>
      <c r="S5984" t="str">
        <f t="shared" si="656"/>
        <v>High</v>
      </c>
      <c r="T5984">
        <v>0</v>
      </c>
      <c r="U5984" t="str">
        <f t="shared" si="657"/>
        <v>Retained</v>
      </c>
    </row>
    <row r="5985" spans="1:21" x14ac:dyDescent="0.3">
      <c r="A5985">
        <v>5984</v>
      </c>
      <c r="B5985">
        <v>15767891</v>
      </c>
      <c r="C5985" t="s">
        <v>392</v>
      </c>
      <c r="D5985">
        <v>619</v>
      </c>
      <c r="E5985" t="str">
        <f t="shared" si="651"/>
        <v>Medium Risk</v>
      </c>
      <c r="F5985" t="s">
        <v>26</v>
      </c>
      <c r="G5985" t="s">
        <v>16</v>
      </c>
      <c r="H5985">
        <v>28</v>
      </c>
      <c r="I5985" t="str">
        <f t="shared" si="652"/>
        <v>Adolescence</v>
      </c>
      <c r="J5985">
        <v>6</v>
      </c>
      <c r="K5985" t="str">
        <f t="shared" si="653"/>
        <v>Loyal</v>
      </c>
      <c r="L5985">
        <v>99152.73</v>
      </c>
      <c r="M5985">
        <v>2</v>
      </c>
      <c r="N5985" t="str">
        <f t="shared" si="654"/>
        <v>Standard</v>
      </c>
      <c r="O5985">
        <v>1</v>
      </c>
      <c r="P5985">
        <v>0</v>
      </c>
      <c r="Q5985">
        <v>48475.12</v>
      </c>
      <c r="R5985" t="str">
        <f t="shared" si="655"/>
        <v>Low value</v>
      </c>
      <c r="S5985" t="str">
        <f t="shared" si="656"/>
        <v>Low</v>
      </c>
      <c r="T5985">
        <v>0</v>
      </c>
      <c r="U5985" t="str">
        <f t="shared" si="657"/>
        <v>Retained</v>
      </c>
    </row>
    <row r="5986" spans="1:21" x14ac:dyDescent="0.3">
      <c r="A5986">
        <v>5985</v>
      </c>
      <c r="B5986">
        <v>15640667</v>
      </c>
      <c r="C5986" t="s">
        <v>1587</v>
      </c>
      <c r="D5986">
        <v>662</v>
      </c>
      <c r="E5986" t="str">
        <f t="shared" si="651"/>
        <v>Medium Risk</v>
      </c>
      <c r="F5986" t="s">
        <v>15</v>
      </c>
      <c r="G5986" t="s">
        <v>16</v>
      </c>
      <c r="H5986">
        <v>41</v>
      </c>
      <c r="I5986" t="str">
        <f t="shared" si="652"/>
        <v>Middle Age</v>
      </c>
      <c r="J5986">
        <v>4</v>
      </c>
      <c r="K5986" t="str">
        <f t="shared" si="653"/>
        <v>Established</v>
      </c>
      <c r="L5986">
        <v>0</v>
      </c>
      <c r="M5986">
        <v>2</v>
      </c>
      <c r="N5986" t="str">
        <f t="shared" si="654"/>
        <v>Standard</v>
      </c>
      <c r="O5986">
        <v>1</v>
      </c>
      <c r="P5986">
        <v>0</v>
      </c>
      <c r="Q5986">
        <v>126551.48</v>
      </c>
      <c r="R5986" t="str">
        <f t="shared" si="655"/>
        <v>High Value</v>
      </c>
      <c r="S5986" t="str">
        <f t="shared" si="656"/>
        <v>High</v>
      </c>
      <c r="T5986">
        <v>0</v>
      </c>
      <c r="U5986" t="str">
        <f t="shared" si="657"/>
        <v>Retained</v>
      </c>
    </row>
    <row r="5987" spans="1:21" x14ac:dyDescent="0.3">
      <c r="A5987">
        <v>5986</v>
      </c>
      <c r="B5987">
        <v>15702145</v>
      </c>
      <c r="C5987" t="s">
        <v>2268</v>
      </c>
      <c r="D5987">
        <v>705</v>
      </c>
      <c r="E5987" t="str">
        <f t="shared" si="651"/>
        <v>Low Risk</v>
      </c>
      <c r="F5987" t="s">
        <v>18</v>
      </c>
      <c r="G5987" t="s">
        <v>23</v>
      </c>
      <c r="H5987">
        <v>33</v>
      </c>
      <c r="I5987" t="str">
        <f t="shared" si="652"/>
        <v>Middle Age</v>
      </c>
      <c r="J5987">
        <v>7</v>
      </c>
      <c r="K5987" t="str">
        <f t="shared" si="653"/>
        <v>Loyal</v>
      </c>
      <c r="L5987">
        <v>68423.89</v>
      </c>
      <c r="M5987">
        <v>1</v>
      </c>
      <c r="N5987" t="str">
        <f t="shared" si="654"/>
        <v>Basic</v>
      </c>
      <c r="O5987">
        <v>1</v>
      </c>
      <c r="P5987">
        <v>1</v>
      </c>
      <c r="Q5987">
        <v>64872.55</v>
      </c>
      <c r="R5987" t="str">
        <f t="shared" si="655"/>
        <v>Medium Value</v>
      </c>
      <c r="S5987" t="str">
        <f t="shared" si="656"/>
        <v>Medium</v>
      </c>
      <c r="T5987">
        <v>0</v>
      </c>
      <c r="U5987" t="str">
        <f t="shared" si="657"/>
        <v>Retained</v>
      </c>
    </row>
    <row r="5988" spans="1:21" x14ac:dyDescent="0.3">
      <c r="A5988">
        <v>5987</v>
      </c>
      <c r="B5988">
        <v>15679738</v>
      </c>
      <c r="C5988" t="s">
        <v>323</v>
      </c>
      <c r="D5988">
        <v>527</v>
      </c>
      <c r="E5988" t="str">
        <f t="shared" si="651"/>
        <v>Medium Risk</v>
      </c>
      <c r="F5988" t="s">
        <v>18</v>
      </c>
      <c r="G5988" t="s">
        <v>16</v>
      </c>
      <c r="H5988">
        <v>35</v>
      </c>
      <c r="I5988" t="str">
        <f t="shared" si="652"/>
        <v>Middle Age</v>
      </c>
      <c r="J5988">
        <v>8</v>
      </c>
      <c r="K5988" t="str">
        <f t="shared" si="653"/>
        <v>Loyal</v>
      </c>
      <c r="L5988">
        <v>0</v>
      </c>
      <c r="M5988">
        <v>1</v>
      </c>
      <c r="N5988" t="str">
        <f t="shared" si="654"/>
        <v>Basic</v>
      </c>
      <c r="O5988">
        <v>1</v>
      </c>
      <c r="P5988">
        <v>0</v>
      </c>
      <c r="Q5988">
        <v>98031.53</v>
      </c>
      <c r="R5988" t="str">
        <f t="shared" si="655"/>
        <v>Medium Value</v>
      </c>
      <c r="S5988" t="str">
        <f t="shared" si="656"/>
        <v>Medium</v>
      </c>
      <c r="T5988">
        <v>1</v>
      </c>
      <c r="U5988" t="str">
        <f t="shared" si="657"/>
        <v>Churned</v>
      </c>
    </row>
    <row r="5989" spans="1:21" x14ac:dyDescent="0.3">
      <c r="A5989">
        <v>5988</v>
      </c>
      <c r="B5989">
        <v>15636634</v>
      </c>
      <c r="C5989" t="s">
        <v>2269</v>
      </c>
      <c r="D5989">
        <v>630</v>
      </c>
      <c r="E5989" t="str">
        <f t="shared" si="651"/>
        <v>Medium Risk</v>
      </c>
      <c r="F5989" t="s">
        <v>26</v>
      </c>
      <c r="G5989" t="s">
        <v>16</v>
      </c>
      <c r="H5989">
        <v>25</v>
      </c>
      <c r="I5989" t="str">
        <f t="shared" si="652"/>
        <v>Adolescence</v>
      </c>
      <c r="J5989">
        <v>7</v>
      </c>
      <c r="K5989" t="str">
        <f t="shared" si="653"/>
        <v>Loyal</v>
      </c>
      <c r="L5989">
        <v>79656.81</v>
      </c>
      <c r="M5989">
        <v>1</v>
      </c>
      <c r="N5989" t="str">
        <f t="shared" si="654"/>
        <v>Basic</v>
      </c>
      <c r="O5989">
        <v>1</v>
      </c>
      <c r="P5989">
        <v>0</v>
      </c>
      <c r="Q5989">
        <v>93524.22</v>
      </c>
      <c r="R5989" t="str">
        <f t="shared" si="655"/>
        <v>Medium Value</v>
      </c>
      <c r="S5989" t="str">
        <f t="shared" si="656"/>
        <v>Medium</v>
      </c>
      <c r="T5989">
        <v>0</v>
      </c>
      <c r="U5989" t="str">
        <f t="shared" si="657"/>
        <v>Retained</v>
      </c>
    </row>
    <row r="5990" spans="1:21" x14ac:dyDescent="0.3">
      <c r="A5990">
        <v>5989</v>
      </c>
      <c r="B5990">
        <v>15809227</v>
      </c>
      <c r="C5990" t="s">
        <v>927</v>
      </c>
      <c r="D5990">
        <v>850</v>
      </c>
      <c r="E5990" t="str">
        <f t="shared" si="651"/>
        <v>Low Risk</v>
      </c>
      <c r="F5990" t="s">
        <v>15</v>
      </c>
      <c r="G5990" t="s">
        <v>23</v>
      </c>
      <c r="H5990">
        <v>35</v>
      </c>
      <c r="I5990" t="str">
        <f t="shared" si="652"/>
        <v>Middle Age</v>
      </c>
      <c r="J5990">
        <v>2</v>
      </c>
      <c r="K5990" t="str">
        <f t="shared" si="653"/>
        <v>New</v>
      </c>
      <c r="L5990">
        <v>0</v>
      </c>
      <c r="M5990">
        <v>2</v>
      </c>
      <c r="N5990" t="str">
        <f t="shared" si="654"/>
        <v>Standard</v>
      </c>
      <c r="O5990">
        <v>1</v>
      </c>
      <c r="P5990">
        <v>1</v>
      </c>
      <c r="Q5990">
        <v>56991.66</v>
      </c>
      <c r="R5990" t="str">
        <f t="shared" si="655"/>
        <v>Medium Value</v>
      </c>
      <c r="S5990" t="str">
        <f t="shared" si="656"/>
        <v>Medium</v>
      </c>
      <c r="T5990">
        <v>0</v>
      </c>
      <c r="U5990" t="str">
        <f t="shared" si="657"/>
        <v>Retained</v>
      </c>
    </row>
    <row r="5991" spans="1:21" x14ac:dyDescent="0.3">
      <c r="A5991">
        <v>5990</v>
      </c>
      <c r="B5991">
        <v>15601811</v>
      </c>
      <c r="C5991" t="s">
        <v>1425</v>
      </c>
      <c r="D5991">
        <v>668</v>
      </c>
      <c r="E5991" t="str">
        <f t="shared" si="651"/>
        <v>Medium Risk</v>
      </c>
      <c r="F5991" t="s">
        <v>15</v>
      </c>
      <c r="G5991" t="s">
        <v>16</v>
      </c>
      <c r="H5991">
        <v>53</v>
      </c>
      <c r="I5991" t="str">
        <f t="shared" si="652"/>
        <v>Old</v>
      </c>
      <c r="J5991">
        <v>10</v>
      </c>
      <c r="K5991" t="str">
        <f t="shared" si="653"/>
        <v>Very Loyal</v>
      </c>
      <c r="L5991">
        <v>110240.04</v>
      </c>
      <c r="M5991">
        <v>1</v>
      </c>
      <c r="N5991" t="str">
        <f t="shared" si="654"/>
        <v>Basic</v>
      </c>
      <c r="O5991">
        <v>0</v>
      </c>
      <c r="P5991">
        <v>0</v>
      </c>
      <c r="Q5991">
        <v>183980.56</v>
      </c>
      <c r="R5991" t="str">
        <f t="shared" si="655"/>
        <v>Medium Value</v>
      </c>
      <c r="S5991" t="str">
        <f t="shared" si="656"/>
        <v>High</v>
      </c>
      <c r="T5991">
        <v>1</v>
      </c>
      <c r="U5991" t="str">
        <f t="shared" si="657"/>
        <v>Churned</v>
      </c>
    </row>
    <row r="5992" spans="1:21" x14ac:dyDescent="0.3">
      <c r="A5992">
        <v>5991</v>
      </c>
      <c r="B5992">
        <v>15625494</v>
      </c>
      <c r="C5992" t="s">
        <v>845</v>
      </c>
      <c r="D5992">
        <v>573</v>
      </c>
      <c r="E5992" t="str">
        <f t="shared" si="651"/>
        <v>Medium Risk</v>
      </c>
      <c r="F5992" t="s">
        <v>15</v>
      </c>
      <c r="G5992" t="s">
        <v>16</v>
      </c>
      <c r="H5992">
        <v>32</v>
      </c>
      <c r="I5992" t="str">
        <f t="shared" si="652"/>
        <v>Middle Age</v>
      </c>
      <c r="J5992">
        <v>9</v>
      </c>
      <c r="K5992" t="str">
        <f t="shared" si="653"/>
        <v>Very Loyal</v>
      </c>
      <c r="L5992">
        <v>125321.84</v>
      </c>
      <c r="M5992">
        <v>2</v>
      </c>
      <c r="N5992" t="str">
        <f t="shared" si="654"/>
        <v>Standard</v>
      </c>
      <c r="O5992">
        <v>1</v>
      </c>
      <c r="P5992">
        <v>1</v>
      </c>
      <c r="Q5992">
        <v>130234.63</v>
      </c>
      <c r="R5992" t="str">
        <f t="shared" si="655"/>
        <v>High Value</v>
      </c>
      <c r="S5992" t="str">
        <f t="shared" si="656"/>
        <v>High</v>
      </c>
      <c r="T5992">
        <v>0</v>
      </c>
      <c r="U5992" t="str">
        <f t="shared" si="657"/>
        <v>Retained</v>
      </c>
    </row>
    <row r="5993" spans="1:21" x14ac:dyDescent="0.3">
      <c r="A5993">
        <v>5992</v>
      </c>
      <c r="B5993">
        <v>15723737</v>
      </c>
      <c r="C5993" t="s">
        <v>2270</v>
      </c>
      <c r="D5993">
        <v>680</v>
      </c>
      <c r="E5993" t="str">
        <f t="shared" si="651"/>
        <v>Medium Risk</v>
      </c>
      <c r="F5993" t="s">
        <v>15</v>
      </c>
      <c r="G5993" t="s">
        <v>23</v>
      </c>
      <c r="H5993">
        <v>27</v>
      </c>
      <c r="I5993" t="str">
        <f t="shared" si="652"/>
        <v>Adolescence</v>
      </c>
      <c r="J5993">
        <v>3</v>
      </c>
      <c r="K5993" t="str">
        <f t="shared" si="653"/>
        <v>Established</v>
      </c>
      <c r="L5993">
        <v>0</v>
      </c>
      <c r="M5993">
        <v>1</v>
      </c>
      <c r="N5993" t="str">
        <f t="shared" si="654"/>
        <v>Basic</v>
      </c>
      <c r="O5993">
        <v>1</v>
      </c>
      <c r="P5993">
        <v>0</v>
      </c>
      <c r="Q5993">
        <v>32454.26</v>
      </c>
      <c r="R5993" t="str">
        <f t="shared" si="655"/>
        <v>Low value</v>
      </c>
      <c r="S5993" t="str">
        <f t="shared" si="656"/>
        <v>Low</v>
      </c>
      <c r="T5993">
        <v>0</v>
      </c>
      <c r="U5993" t="str">
        <f t="shared" si="657"/>
        <v>Retained</v>
      </c>
    </row>
    <row r="5994" spans="1:21" x14ac:dyDescent="0.3">
      <c r="A5994">
        <v>5993</v>
      </c>
      <c r="B5994">
        <v>15682955</v>
      </c>
      <c r="C5994" t="s">
        <v>111</v>
      </c>
      <c r="D5994">
        <v>758</v>
      </c>
      <c r="E5994" t="str">
        <f t="shared" si="651"/>
        <v>Low Risk</v>
      </c>
      <c r="F5994" t="s">
        <v>15</v>
      </c>
      <c r="G5994" t="s">
        <v>16</v>
      </c>
      <c r="H5994">
        <v>32</v>
      </c>
      <c r="I5994" t="str">
        <f t="shared" si="652"/>
        <v>Middle Age</v>
      </c>
      <c r="J5994">
        <v>2</v>
      </c>
      <c r="K5994" t="str">
        <f t="shared" si="653"/>
        <v>New</v>
      </c>
      <c r="L5994">
        <v>84378.9</v>
      </c>
      <c r="M5994">
        <v>1</v>
      </c>
      <c r="N5994" t="str">
        <f t="shared" si="654"/>
        <v>Basic</v>
      </c>
      <c r="O5994">
        <v>1</v>
      </c>
      <c r="P5994">
        <v>1</v>
      </c>
      <c r="Q5994">
        <v>75396.429999999993</v>
      </c>
      <c r="R5994" t="str">
        <f t="shared" si="655"/>
        <v>Medium Value</v>
      </c>
      <c r="S5994" t="str">
        <f t="shared" si="656"/>
        <v>Medium</v>
      </c>
      <c r="T5994">
        <v>0</v>
      </c>
      <c r="U5994" t="str">
        <f t="shared" si="657"/>
        <v>Retained</v>
      </c>
    </row>
    <row r="5995" spans="1:21" x14ac:dyDescent="0.3">
      <c r="A5995">
        <v>5994</v>
      </c>
      <c r="B5995">
        <v>15758856</v>
      </c>
      <c r="C5995" t="s">
        <v>2271</v>
      </c>
      <c r="D5995">
        <v>597</v>
      </c>
      <c r="E5995" t="str">
        <f t="shared" si="651"/>
        <v>Medium Risk</v>
      </c>
      <c r="F5995" t="s">
        <v>15</v>
      </c>
      <c r="G5995" t="s">
        <v>23</v>
      </c>
      <c r="H5995">
        <v>45</v>
      </c>
      <c r="I5995" t="str">
        <f t="shared" si="652"/>
        <v>Middle Age</v>
      </c>
      <c r="J5995">
        <v>7</v>
      </c>
      <c r="K5995" t="str">
        <f t="shared" si="653"/>
        <v>Loyal</v>
      </c>
      <c r="L5995">
        <v>0</v>
      </c>
      <c r="M5995">
        <v>2</v>
      </c>
      <c r="N5995" t="str">
        <f t="shared" si="654"/>
        <v>Standard</v>
      </c>
      <c r="O5995">
        <v>0</v>
      </c>
      <c r="P5995">
        <v>0</v>
      </c>
      <c r="Q5995">
        <v>167756.45000000001</v>
      </c>
      <c r="R5995" t="str">
        <f t="shared" si="655"/>
        <v>High Value</v>
      </c>
      <c r="S5995" t="str">
        <f t="shared" si="656"/>
        <v>High</v>
      </c>
      <c r="T5995">
        <v>0</v>
      </c>
      <c r="U5995" t="str">
        <f t="shared" si="657"/>
        <v>Retained</v>
      </c>
    </row>
    <row r="5996" spans="1:21" x14ac:dyDescent="0.3">
      <c r="A5996">
        <v>5995</v>
      </c>
      <c r="B5996">
        <v>15746065</v>
      </c>
      <c r="C5996" t="s">
        <v>1227</v>
      </c>
      <c r="D5996">
        <v>580</v>
      </c>
      <c r="E5996" t="str">
        <f t="shared" si="651"/>
        <v>Medium Risk</v>
      </c>
      <c r="F5996" t="s">
        <v>26</v>
      </c>
      <c r="G5996" t="s">
        <v>23</v>
      </c>
      <c r="H5996">
        <v>35</v>
      </c>
      <c r="I5996" t="str">
        <f t="shared" si="652"/>
        <v>Middle Age</v>
      </c>
      <c r="J5996">
        <v>10</v>
      </c>
      <c r="K5996" t="str">
        <f t="shared" si="653"/>
        <v>Very Loyal</v>
      </c>
      <c r="L5996">
        <v>136281.41</v>
      </c>
      <c r="M5996">
        <v>2</v>
      </c>
      <c r="N5996" t="str">
        <f t="shared" si="654"/>
        <v>Standard</v>
      </c>
      <c r="O5996">
        <v>1</v>
      </c>
      <c r="P5996">
        <v>1</v>
      </c>
      <c r="Q5996">
        <v>24799.47</v>
      </c>
      <c r="R5996" t="str">
        <f t="shared" si="655"/>
        <v>Low value</v>
      </c>
      <c r="S5996" t="str">
        <f t="shared" si="656"/>
        <v>Low</v>
      </c>
      <c r="T5996">
        <v>0</v>
      </c>
      <c r="U5996" t="str">
        <f t="shared" si="657"/>
        <v>Retained</v>
      </c>
    </row>
    <row r="5997" spans="1:21" x14ac:dyDescent="0.3">
      <c r="A5997">
        <v>5996</v>
      </c>
      <c r="B5997">
        <v>15783865</v>
      </c>
      <c r="C5997" t="s">
        <v>2272</v>
      </c>
      <c r="D5997">
        <v>622</v>
      </c>
      <c r="E5997" t="str">
        <f t="shared" si="651"/>
        <v>Medium Risk</v>
      </c>
      <c r="F5997" t="s">
        <v>15</v>
      </c>
      <c r="G5997" t="s">
        <v>23</v>
      </c>
      <c r="H5997">
        <v>59</v>
      </c>
      <c r="I5997" t="str">
        <f t="shared" si="652"/>
        <v>Old</v>
      </c>
      <c r="J5997">
        <v>5</v>
      </c>
      <c r="K5997" t="str">
        <f t="shared" si="653"/>
        <v>Established</v>
      </c>
      <c r="L5997">
        <v>119380.37</v>
      </c>
      <c r="M5997">
        <v>1</v>
      </c>
      <c r="N5997" t="str">
        <f t="shared" si="654"/>
        <v>Basic</v>
      </c>
      <c r="O5997">
        <v>1</v>
      </c>
      <c r="P5997">
        <v>1</v>
      </c>
      <c r="Q5997">
        <v>60429.43</v>
      </c>
      <c r="R5997" t="str">
        <f t="shared" si="655"/>
        <v>Medium Value</v>
      </c>
      <c r="S5997" t="str">
        <f t="shared" si="656"/>
        <v>Medium</v>
      </c>
      <c r="T5997">
        <v>0</v>
      </c>
      <c r="U5997" t="str">
        <f t="shared" si="657"/>
        <v>Retained</v>
      </c>
    </row>
    <row r="5998" spans="1:21" x14ac:dyDescent="0.3">
      <c r="A5998">
        <v>5997</v>
      </c>
      <c r="B5998">
        <v>15745455</v>
      </c>
      <c r="C5998" t="s">
        <v>2273</v>
      </c>
      <c r="D5998">
        <v>638</v>
      </c>
      <c r="E5998" t="str">
        <f t="shared" si="651"/>
        <v>Medium Risk</v>
      </c>
      <c r="F5998" t="s">
        <v>26</v>
      </c>
      <c r="G5998" t="s">
        <v>23</v>
      </c>
      <c r="H5998">
        <v>62</v>
      </c>
      <c r="I5998" t="str">
        <f t="shared" si="652"/>
        <v>Old</v>
      </c>
      <c r="J5998">
        <v>4</v>
      </c>
      <c r="K5998" t="str">
        <f t="shared" si="653"/>
        <v>Established</v>
      </c>
      <c r="L5998">
        <v>108716.59</v>
      </c>
      <c r="M5998">
        <v>2</v>
      </c>
      <c r="N5998" t="str">
        <f t="shared" si="654"/>
        <v>Standard</v>
      </c>
      <c r="O5998">
        <v>1</v>
      </c>
      <c r="P5998">
        <v>1</v>
      </c>
      <c r="Q5998">
        <v>74241.09</v>
      </c>
      <c r="R5998" t="str">
        <f t="shared" si="655"/>
        <v>Medium Value</v>
      </c>
      <c r="S5998" t="str">
        <f t="shared" si="656"/>
        <v>Medium</v>
      </c>
      <c r="T5998">
        <v>0</v>
      </c>
      <c r="U5998" t="str">
        <f t="shared" si="657"/>
        <v>Retained</v>
      </c>
    </row>
    <row r="5999" spans="1:21" x14ac:dyDescent="0.3">
      <c r="A5999">
        <v>5998</v>
      </c>
      <c r="B5999">
        <v>15583033</v>
      </c>
      <c r="C5999" t="s">
        <v>2274</v>
      </c>
      <c r="D5999">
        <v>640</v>
      </c>
      <c r="E5999" t="str">
        <f t="shared" si="651"/>
        <v>Medium Risk</v>
      </c>
      <c r="F5999" t="s">
        <v>15</v>
      </c>
      <c r="G5999" t="s">
        <v>16</v>
      </c>
      <c r="H5999">
        <v>20</v>
      </c>
      <c r="I5999" t="str">
        <f t="shared" si="652"/>
        <v>Adolescence</v>
      </c>
      <c r="J5999">
        <v>4</v>
      </c>
      <c r="K5999" t="str">
        <f t="shared" si="653"/>
        <v>Established</v>
      </c>
      <c r="L5999">
        <v>0</v>
      </c>
      <c r="M5999">
        <v>2</v>
      </c>
      <c r="N5999" t="str">
        <f t="shared" si="654"/>
        <v>Standard</v>
      </c>
      <c r="O5999">
        <v>0</v>
      </c>
      <c r="P5999">
        <v>1</v>
      </c>
      <c r="Q5999">
        <v>78310.820000000007</v>
      </c>
      <c r="R5999" t="str">
        <f t="shared" si="655"/>
        <v>Medium Value</v>
      </c>
      <c r="S5999" t="str">
        <f t="shared" si="656"/>
        <v>Medium</v>
      </c>
      <c r="T5999">
        <v>0</v>
      </c>
      <c r="U5999" t="str">
        <f t="shared" si="657"/>
        <v>Retained</v>
      </c>
    </row>
    <row r="6000" spans="1:21" x14ac:dyDescent="0.3">
      <c r="A6000">
        <v>5999</v>
      </c>
      <c r="B6000">
        <v>15644212</v>
      </c>
      <c r="C6000" t="s">
        <v>469</v>
      </c>
      <c r="D6000">
        <v>644</v>
      </c>
      <c r="E6000" t="str">
        <f t="shared" si="651"/>
        <v>Medium Risk</v>
      </c>
      <c r="F6000" t="s">
        <v>18</v>
      </c>
      <c r="G6000" t="s">
        <v>23</v>
      </c>
      <c r="H6000">
        <v>28</v>
      </c>
      <c r="I6000" t="str">
        <f t="shared" si="652"/>
        <v>Adolescence</v>
      </c>
      <c r="J6000">
        <v>0</v>
      </c>
      <c r="K6000" t="str">
        <f t="shared" si="653"/>
        <v>New</v>
      </c>
      <c r="L6000">
        <v>0</v>
      </c>
      <c r="M6000">
        <v>2</v>
      </c>
      <c r="N6000" t="str">
        <f t="shared" si="654"/>
        <v>Standard</v>
      </c>
      <c r="O6000">
        <v>1</v>
      </c>
      <c r="P6000">
        <v>0</v>
      </c>
      <c r="Q6000">
        <v>119419.37</v>
      </c>
      <c r="R6000" t="str">
        <f t="shared" si="655"/>
        <v>High Value</v>
      </c>
      <c r="S6000" t="str">
        <f t="shared" si="656"/>
        <v>High</v>
      </c>
      <c r="T6000">
        <v>0</v>
      </c>
      <c r="U6000" t="str">
        <f t="shared" si="657"/>
        <v>Retained</v>
      </c>
    </row>
    <row r="6001" spans="1:21" x14ac:dyDescent="0.3">
      <c r="A6001">
        <v>6000</v>
      </c>
      <c r="B6001">
        <v>15735688</v>
      </c>
      <c r="C6001" t="s">
        <v>2244</v>
      </c>
      <c r="D6001">
        <v>753</v>
      </c>
      <c r="E6001" t="str">
        <f t="shared" si="651"/>
        <v>Low Risk</v>
      </c>
      <c r="F6001" t="s">
        <v>15</v>
      </c>
      <c r="G6001" t="s">
        <v>16</v>
      </c>
      <c r="H6001">
        <v>31</v>
      </c>
      <c r="I6001" t="str">
        <f t="shared" si="652"/>
        <v>Middle Age</v>
      </c>
      <c r="J6001">
        <v>6</v>
      </c>
      <c r="K6001" t="str">
        <f t="shared" si="653"/>
        <v>Loyal</v>
      </c>
      <c r="L6001">
        <v>106596.29</v>
      </c>
      <c r="M6001">
        <v>1</v>
      </c>
      <c r="N6001" t="str">
        <f t="shared" si="654"/>
        <v>Basic</v>
      </c>
      <c r="O6001">
        <v>0</v>
      </c>
      <c r="P6001">
        <v>0</v>
      </c>
      <c r="Q6001">
        <v>91305.77</v>
      </c>
      <c r="R6001" t="str">
        <f t="shared" si="655"/>
        <v>Medium Value</v>
      </c>
      <c r="S6001" t="str">
        <f t="shared" si="656"/>
        <v>Medium</v>
      </c>
      <c r="T6001">
        <v>0</v>
      </c>
      <c r="U6001" t="str">
        <f t="shared" si="657"/>
        <v>Retained</v>
      </c>
    </row>
    <row r="6002" spans="1:21" x14ac:dyDescent="0.3">
      <c r="A6002">
        <v>6001</v>
      </c>
      <c r="B6002">
        <v>15658577</v>
      </c>
      <c r="C6002" t="s">
        <v>2275</v>
      </c>
      <c r="D6002">
        <v>629</v>
      </c>
      <c r="E6002" t="str">
        <f t="shared" si="651"/>
        <v>Medium Risk</v>
      </c>
      <c r="F6002" t="s">
        <v>15</v>
      </c>
      <c r="G6002" t="s">
        <v>16</v>
      </c>
      <c r="H6002">
        <v>37</v>
      </c>
      <c r="I6002" t="str">
        <f t="shared" si="652"/>
        <v>Middle Age</v>
      </c>
      <c r="J6002">
        <v>10</v>
      </c>
      <c r="K6002" t="str">
        <f t="shared" si="653"/>
        <v>Very Loyal</v>
      </c>
      <c r="L6002">
        <v>99546.25</v>
      </c>
      <c r="M6002">
        <v>3</v>
      </c>
      <c r="N6002" t="str">
        <f t="shared" si="654"/>
        <v>Premium</v>
      </c>
      <c r="O6002">
        <v>0</v>
      </c>
      <c r="P6002">
        <v>1</v>
      </c>
      <c r="Q6002">
        <v>25136.95</v>
      </c>
      <c r="R6002" t="str">
        <f t="shared" si="655"/>
        <v>Low value</v>
      </c>
      <c r="S6002" t="str">
        <f t="shared" si="656"/>
        <v>Low</v>
      </c>
      <c r="T6002">
        <v>1</v>
      </c>
      <c r="U6002" t="str">
        <f t="shared" si="657"/>
        <v>Churned</v>
      </c>
    </row>
    <row r="6003" spans="1:21" x14ac:dyDescent="0.3">
      <c r="A6003">
        <v>6002</v>
      </c>
      <c r="B6003">
        <v>15606887</v>
      </c>
      <c r="C6003" t="s">
        <v>1610</v>
      </c>
      <c r="D6003">
        <v>775</v>
      </c>
      <c r="E6003" t="str">
        <f t="shared" si="651"/>
        <v>Low Risk</v>
      </c>
      <c r="F6003" t="s">
        <v>15</v>
      </c>
      <c r="G6003" t="s">
        <v>16</v>
      </c>
      <c r="H6003">
        <v>30</v>
      </c>
      <c r="I6003" t="str">
        <f t="shared" si="652"/>
        <v>Middle Age</v>
      </c>
      <c r="J6003">
        <v>5</v>
      </c>
      <c r="K6003" t="str">
        <f t="shared" si="653"/>
        <v>Established</v>
      </c>
      <c r="L6003">
        <v>0</v>
      </c>
      <c r="M6003">
        <v>1</v>
      </c>
      <c r="N6003" t="str">
        <f t="shared" si="654"/>
        <v>Basic</v>
      </c>
      <c r="O6003">
        <v>1</v>
      </c>
      <c r="P6003">
        <v>0</v>
      </c>
      <c r="Q6003">
        <v>193880.6</v>
      </c>
      <c r="R6003" t="str">
        <f t="shared" si="655"/>
        <v>Medium Value</v>
      </c>
      <c r="S6003" t="str">
        <f t="shared" si="656"/>
        <v>High</v>
      </c>
      <c r="T6003">
        <v>1</v>
      </c>
      <c r="U6003" t="str">
        <f t="shared" si="657"/>
        <v>Churned</v>
      </c>
    </row>
    <row r="6004" spans="1:21" x14ac:dyDescent="0.3">
      <c r="A6004">
        <v>6003</v>
      </c>
      <c r="B6004">
        <v>15783026</v>
      </c>
      <c r="C6004" t="s">
        <v>28</v>
      </c>
      <c r="D6004">
        <v>701</v>
      </c>
      <c r="E6004" t="str">
        <f t="shared" si="651"/>
        <v>Low Risk</v>
      </c>
      <c r="F6004" t="s">
        <v>15</v>
      </c>
      <c r="G6004" t="s">
        <v>16</v>
      </c>
      <c r="H6004">
        <v>41</v>
      </c>
      <c r="I6004" t="str">
        <f t="shared" si="652"/>
        <v>Middle Age</v>
      </c>
      <c r="J6004">
        <v>2</v>
      </c>
      <c r="K6004" t="str">
        <f t="shared" si="653"/>
        <v>New</v>
      </c>
      <c r="L6004">
        <v>0</v>
      </c>
      <c r="M6004">
        <v>1</v>
      </c>
      <c r="N6004" t="str">
        <f t="shared" si="654"/>
        <v>Basic</v>
      </c>
      <c r="O6004">
        <v>1</v>
      </c>
      <c r="P6004">
        <v>0</v>
      </c>
      <c r="Q6004">
        <v>47856.78</v>
      </c>
      <c r="R6004" t="str">
        <f t="shared" si="655"/>
        <v>Low value</v>
      </c>
      <c r="S6004" t="str">
        <f t="shared" si="656"/>
        <v>Low</v>
      </c>
      <c r="T6004">
        <v>0</v>
      </c>
      <c r="U6004" t="str">
        <f t="shared" si="657"/>
        <v>Retained</v>
      </c>
    </row>
    <row r="6005" spans="1:21" x14ac:dyDescent="0.3">
      <c r="A6005">
        <v>6004</v>
      </c>
      <c r="B6005">
        <v>15579892</v>
      </c>
      <c r="C6005" t="s">
        <v>297</v>
      </c>
      <c r="D6005">
        <v>708</v>
      </c>
      <c r="E6005" t="str">
        <f t="shared" si="651"/>
        <v>Low Risk</v>
      </c>
      <c r="F6005" t="s">
        <v>18</v>
      </c>
      <c r="G6005" t="s">
        <v>23</v>
      </c>
      <c r="H6005">
        <v>19</v>
      </c>
      <c r="I6005" t="str">
        <f t="shared" si="652"/>
        <v>Adolescence</v>
      </c>
      <c r="J6005">
        <v>7</v>
      </c>
      <c r="K6005" t="str">
        <f t="shared" si="653"/>
        <v>Loyal</v>
      </c>
      <c r="L6005">
        <v>112615.86</v>
      </c>
      <c r="M6005">
        <v>1</v>
      </c>
      <c r="N6005" t="str">
        <f t="shared" si="654"/>
        <v>Basic</v>
      </c>
      <c r="O6005">
        <v>1</v>
      </c>
      <c r="P6005">
        <v>1</v>
      </c>
      <c r="Q6005">
        <v>4491.7700000000004</v>
      </c>
      <c r="R6005" t="str">
        <f t="shared" si="655"/>
        <v>Low value</v>
      </c>
      <c r="S6005" t="str">
        <f t="shared" si="656"/>
        <v>Low</v>
      </c>
      <c r="T6005">
        <v>0</v>
      </c>
      <c r="U6005" t="str">
        <f t="shared" si="657"/>
        <v>Retained</v>
      </c>
    </row>
    <row r="6006" spans="1:21" x14ac:dyDescent="0.3">
      <c r="A6006">
        <v>6005</v>
      </c>
      <c r="B6006">
        <v>15802088</v>
      </c>
      <c r="C6006" t="s">
        <v>241</v>
      </c>
      <c r="D6006">
        <v>521</v>
      </c>
      <c r="E6006" t="str">
        <f t="shared" si="651"/>
        <v>Medium Risk</v>
      </c>
      <c r="F6006" t="s">
        <v>18</v>
      </c>
      <c r="G6006" t="s">
        <v>16</v>
      </c>
      <c r="H6006">
        <v>22</v>
      </c>
      <c r="I6006" t="str">
        <f t="shared" si="652"/>
        <v>Adolescence</v>
      </c>
      <c r="J6006">
        <v>10</v>
      </c>
      <c r="K6006" t="str">
        <f t="shared" si="653"/>
        <v>Very Loyal</v>
      </c>
      <c r="L6006">
        <v>0</v>
      </c>
      <c r="M6006">
        <v>1</v>
      </c>
      <c r="N6006" t="str">
        <f t="shared" si="654"/>
        <v>Basic</v>
      </c>
      <c r="O6006">
        <v>1</v>
      </c>
      <c r="P6006">
        <v>1</v>
      </c>
      <c r="Q6006">
        <v>101311.95</v>
      </c>
      <c r="R6006" t="str">
        <f t="shared" si="655"/>
        <v>Medium Value</v>
      </c>
      <c r="S6006" t="str">
        <f t="shared" si="656"/>
        <v>High</v>
      </c>
      <c r="T6006">
        <v>0</v>
      </c>
      <c r="U6006" t="str">
        <f t="shared" si="657"/>
        <v>Retained</v>
      </c>
    </row>
    <row r="6007" spans="1:21" x14ac:dyDescent="0.3">
      <c r="A6007">
        <v>6006</v>
      </c>
      <c r="B6007">
        <v>15589323</v>
      </c>
      <c r="C6007" t="s">
        <v>1128</v>
      </c>
      <c r="D6007">
        <v>636</v>
      </c>
      <c r="E6007" t="str">
        <f t="shared" si="651"/>
        <v>Medium Risk</v>
      </c>
      <c r="F6007" t="s">
        <v>15</v>
      </c>
      <c r="G6007" t="s">
        <v>16</v>
      </c>
      <c r="H6007">
        <v>24</v>
      </c>
      <c r="I6007" t="str">
        <f t="shared" si="652"/>
        <v>Adolescence</v>
      </c>
      <c r="J6007">
        <v>9</v>
      </c>
      <c r="K6007" t="str">
        <f t="shared" si="653"/>
        <v>Very Loyal</v>
      </c>
      <c r="L6007">
        <v>0</v>
      </c>
      <c r="M6007">
        <v>2</v>
      </c>
      <c r="N6007" t="str">
        <f t="shared" si="654"/>
        <v>Standard</v>
      </c>
      <c r="O6007">
        <v>0</v>
      </c>
      <c r="P6007">
        <v>1</v>
      </c>
      <c r="Q6007">
        <v>38830.720000000001</v>
      </c>
      <c r="R6007" t="str">
        <f t="shared" si="655"/>
        <v>Low value</v>
      </c>
      <c r="S6007" t="str">
        <f t="shared" si="656"/>
        <v>Low</v>
      </c>
      <c r="T6007">
        <v>0</v>
      </c>
      <c r="U6007" t="str">
        <f t="shared" si="657"/>
        <v>Retained</v>
      </c>
    </row>
    <row r="6008" spans="1:21" x14ac:dyDescent="0.3">
      <c r="A6008">
        <v>6007</v>
      </c>
      <c r="B6008">
        <v>15636395</v>
      </c>
      <c r="C6008" t="s">
        <v>443</v>
      </c>
      <c r="D6008">
        <v>529</v>
      </c>
      <c r="E6008" t="str">
        <f t="shared" si="651"/>
        <v>Medium Risk</v>
      </c>
      <c r="F6008" t="s">
        <v>15</v>
      </c>
      <c r="G6008" t="s">
        <v>16</v>
      </c>
      <c r="H6008">
        <v>31</v>
      </c>
      <c r="I6008" t="str">
        <f t="shared" si="652"/>
        <v>Middle Age</v>
      </c>
      <c r="J6008">
        <v>5</v>
      </c>
      <c r="K6008" t="str">
        <f t="shared" si="653"/>
        <v>Established</v>
      </c>
      <c r="L6008">
        <v>0</v>
      </c>
      <c r="M6008">
        <v>2</v>
      </c>
      <c r="N6008" t="str">
        <f t="shared" si="654"/>
        <v>Standard</v>
      </c>
      <c r="O6008">
        <v>1</v>
      </c>
      <c r="P6008">
        <v>0</v>
      </c>
      <c r="Q6008">
        <v>26817.23</v>
      </c>
      <c r="R6008" t="str">
        <f t="shared" si="655"/>
        <v>Low value</v>
      </c>
      <c r="S6008" t="str">
        <f t="shared" si="656"/>
        <v>Low</v>
      </c>
      <c r="T6008">
        <v>0</v>
      </c>
      <c r="U6008" t="str">
        <f t="shared" si="657"/>
        <v>Retained</v>
      </c>
    </row>
    <row r="6009" spans="1:21" x14ac:dyDescent="0.3">
      <c r="A6009">
        <v>6008</v>
      </c>
      <c r="B6009">
        <v>15712772</v>
      </c>
      <c r="C6009" t="s">
        <v>2276</v>
      </c>
      <c r="D6009">
        <v>757</v>
      </c>
      <c r="E6009" t="str">
        <f t="shared" si="651"/>
        <v>Low Risk</v>
      </c>
      <c r="F6009" t="s">
        <v>15</v>
      </c>
      <c r="G6009" t="s">
        <v>23</v>
      </c>
      <c r="H6009">
        <v>28</v>
      </c>
      <c r="I6009" t="str">
        <f t="shared" si="652"/>
        <v>Adolescence</v>
      </c>
      <c r="J6009">
        <v>3</v>
      </c>
      <c r="K6009" t="str">
        <f t="shared" si="653"/>
        <v>Established</v>
      </c>
      <c r="L6009">
        <v>75381.149999999994</v>
      </c>
      <c r="M6009">
        <v>1</v>
      </c>
      <c r="N6009" t="str">
        <f t="shared" si="654"/>
        <v>Basic</v>
      </c>
      <c r="O6009">
        <v>1</v>
      </c>
      <c r="P6009">
        <v>1</v>
      </c>
      <c r="Q6009">
        <v>199727.72</v>
      </c>
      <c r="R6009" t="str">
        <f t="shared" si="655"/>
        <v>Medium Value</v>
      </c>
      <c r="S6009" t="str">
        <f t="shared" si="656"/>
        <v>High</v>
      </c>
      <c r="T6009">
        <v>0</v>
      </c>
      <c r="U6009" t="str">
        <f t="shared" si="657"/>
        <v>Retained</v>
      </c>
    </row>
    <row r="6010" spans="1:21" x14ac:dyDescent="0.3">
      <c r="A6010">
        <v>6009</v>
      </c>
      <c r="B6010">
        <v>15700937</v>
      </c>
      <c r="C6010" t="s">
        <v>1049</v>
      </c>
      <c r="D6010">
        <v>767</v>
      </c>
      <c r="E6010" t="str">
        <f t="shared" si="651"/>
        <v>Low Risk</v>
      </c>
      <c r="F6010" t="s">
        <v>18</v>
      </c>
      <c r="G6010" t="s">
        <v>16</v>
      </c>
      <c r="H6010">
        <v>24</v>
      </c>
      <c r="I6010" t="str">
        <f t="shared" si="652"/>
        <v>Adolescence</v>
      </c>
      <c r="J6010">
        <v>5</v>
      </c>
      <c r="K6010" t="str">
        <f t="shared" si="653"/>
        <v>Established</v>
      </c>
      <c r="L6010">
        <v>0</v>
      </c>
      <c r="M6010">
        <v>2</v>
      </c>
      <c r="N6010" t="str">
        <f t="shared" si="654"/>
        <v>Standard</v>
      </c>
      <c r="O6010">
        <v>1</v>
      </c>
      <c r="P6010">
        <v>1</v>
      </c>
      <c r="Q6010">
        <v>67445.850000000006</v>
      </c>
      <c r="R6010" t="str">
        <f t="shared" si="655"/>
        <v>Medium Value</v>
      </c>
      <c r="S6010" t="str">
        <f t="shared" si="656"/>
        <v>Medium</v>
      </c>
      <c r="T6010">
        <v>0</v>
      </c>
      <c r="U6010" t="str">
        <f t="shared" si="657"/>
        <v>Retained</v>
      </c>
    </row>
    <row r="6011" spans="1:21" x14ac:dyDescent="0.3">
      <c r="A6011">
        <v>6010</v>
      </c>
      <c r="B6011">
        <v>15766659</v>
      </c>
      <c r="C6011" t="s">
        <v>611</v>
      </c>
      <c r="D6011">
        <v>525</v>
      </c>
      <c r="E6011" t="str">
        <f t="shared" si="651"/>
        <v>Medium Risk</v>
      </c>
      <c r="F6011" t="s">
        <v>18</v>
      </c>
      <c r="G6011" t="s">
        <v>23</v>
      </c>
      <c r="H6011">
        <v>33</v>
      </c>
      <c r="I6011" t="str">
        <f t="shared" si="652"/>
        <v>Middle Age</v>
      </c>
      <c r="J6011">
        <v>5</v>
      </c>
      <c r="K6011" t="str">
        <f t="shared" si="653"/>
        <v>Established</v>
      </c>
      <c r="L6011">
        <v>0</v>
      </c>
      <c r="M6011">
        <v>2</v>
      </c>
      <c r="N6011" t="str">
        <f t="shared" si="654"/>
        <v>Standard</v>
      </c>
      <c r="O6011">
        <v>1</v>
      </c>
      <c r="P6011">
        <v>0</v>
      </c>
      <c r="Q6011">
        <v>161002.29</v>
      </c>
      <c r="R6011" t="str">
        <f t="shared" si="655"/>
        <v>High Value</v>
      </c>
      <c r="S6011" t="str">
        <f t="shared" si="656"/>
        <v>High</v>
      </c>
      <c r="T6011">
        <v>0</v>
      </c>
      <c r="U6011" t="str">
        <f t="shared" si="657"/>
        <v>Retained</v>
      </c>
    </row>
    <row r="6012" spans="1:21" x14ac:dyDescent="0.3">
      <c r="A6012">
        <v>6011</v>
      </c>
      <c r="B6012">
        <v>15814033</v>
      </c>
      <c r="C6012" t="s">
        <v>348</v>
      </c>
      <c r="D6012">
        <v>759</v>
      </c>
      <c r="E6012" t="str">
        <f t="shared" si="651"/>
        <v>Low Risk</v>
      </c>
      <c r="F6012" t="s">
        <v>18</v>
      </c>
      <c r="G6012" t="s">
        <v>23</v>
      </c>
      <c r="H6012">
        <v>38</v>
      </c>
      <c r="I6012" t="str">
        <f t="shared" si="652"/>
        <v>Middle Age</v>
      </c>
      <c r="J6012">
        <v>1</v>
      </c>
      <c r="K6012" t="str">
        <f t="shared" si="653"/>
        <v>New</v>
      </c>
      <c r="L6012">
        <v>0</v>
      </c>
      <c r="M6012">
        <v>2</v>
      </c>
      <c r="N6012" t="str">
        <f t="shared" si="654"/>
        <v>Standard</v>
      </c>
      <c r="O6012">
        <v>1</v>
      </c>
      <c r="P6012">
        <v>0</v>
      </c>
      <c r="Q6012">
        <v>20778.39</v>
      </c>
      <c r="R6012" t="str">
        <f t="shared" si="655"/>
        <v>Low value</v>
      </c>
      <c r="S6012" t="str">
        <f t="shared" si="656"/>
        <v>Low</v>
      </c>
      <c r="T6012">
        <v>0</v>
      </c>
      <c r="U6012" t="str">
        <f t="shared" si="657"/>
        <v>Retained</v>
      </c>
    </row>
    <row r="6013" spans="1:21" x14ac:dyDescent="0.3">
      <c r="A6013">
        <v>6012</v>
      </c>
      <c r="B6013">
        <v>15783007</v>
      </c>
      <c r="C6013" t="s">
        <v>1138</v>
      </c>
      <c r="D6013">
        <v>520</v>
      </c>
      <c r="E6013" t="str">
        <f t="shared" si="651"/>
        <v>Medium Risk</v>
      </c>
      <c r="F6013" t="s">
        <v>26</v>
      </c>
      <c r="G6013" t="s">
        <v>16</v>
      </c>
      <c r="H6013">
        <v>45</v>
      </c>
      <c r="I6013" t="str">
        <f t="shared" si="652"/>
        <v>Middle Age</v>
      </c>
      <c r="J6013">
        <v>1</v>
      </c>
      <c r="K6013" t="str">
        <f t="shared" si="653"/>
        <v>New</v>
      </c>
      <c r="L6013">
        <v>123086.39</v>
      </c>
      <c r="M6013">
        <v>1</v>
      </c>
      <c r="N6013" t="str">
        <f t="shared" si="654"/>
        <v>Basic</v>
      </c>
      <c r="O6013">
        <v>1</v>
      </c>
      <c r="P6013">
        <v>1</v>
      </c>
      <c r="Q6013">
        <v>41042.400000000001</v>
      </c>
      <c r="R6013" t="str">
        <f t="shared" si="655"/>
        <v>Low value</v>
      </c>
      <c r="S6013" t="str">
        <f t="shared" si="656"/>
        <v>Low</v>
      </c>
      <c r="T6013">
        <v>1</v>
      </c>
      <c r="U6013" t="str">
        <f t="shared" si="657"/>
        <v>Churned</v>
      </c>
    </row>
    <row r="6014" spans="1:21" x14ac:dyDescent="0.3">
      <c r="A6014">
        <v>6013</v>
      </c>
      <c r="B6014">
        <v>15654183</v>
      </c>
      <c r="C6014" t="s">
        <v>947</v>
      </c>
      <c r="D6014">
        <v>738</v>
      </c>
      <c r="E6014" t="str">
        <f t="shared" si="651"/>
        <v>Low Risk</v>
      </c>
      <c r="F6014" t="s">
        <v>15</v>
      </c>
      <c r="G6014" t="s">
        <v>16</v>
      </c>
      <c r="H6014">
        <v>26</v>
      </c>
      <c r="I6014" t="str">
        <f t="shared" si="652"/>
        <v>Adolescence</v>
      </c>
      <c r="J6014">
        <v>3</v>
      </c>
      <c r="K6014" t="str">
        <f t="shared" si="653"/>
        <v>Established</v>
      </c>
      <c r="L6014">
        <v>0</v>
      </c>
      <c r="M6014">
        <v>2</v>
      </c>
      <c r="N6014" t="str">
        <f t="shared" si="654"/>
        <v>Standard</v>
      </c>
      <c r="O6014">
        <v>1</v>
      </c>
      <c r="P6014">
        <v>0</v>
      </c>
      <c r="Q6014">
        <v>67484.160000000003</v>
      </c>
      <c r="R6014" t="str">
        <f t="shared" si="655"/>
        <v>Medium Value</v>
      </c>
      <c r="S6014" t="str">
        <f t="shared" si="656"/>
        <v>Medium</v>
      </c>
      <c r="T6014">
        <v>0</v>
      </c>
      <c r="U6014" t="str">
        <f t="shared" si="657"/>
        <v>Retained</v>
      </c>
    </row>
    <row r="6015" spans="1:21" x14ac:dyDescent="0.3">
      <c r="A6015">
        <v>6014</v>
      </c>
      <c r="B6015">
        <v>15609899</v>
      </c>
      <c r="C6015" t="s">
        <v>2277</v>
      </c>
      <c r="D6015">
        <v>548</v>
      </c>
      <c r="E6015" t="str">
        <f t="shared" si="651"/>
        <v>Medium Risk</v>
      </c>
      <c r="F6015" t="s">
        <v>18</v>
      </c>
      <c r="G6015" t="s">
        <v>23</v>
      </c>
      <c r="H6015">
        <v>37</v>
      </c>
      <c r="I6015" t="str">
        <f t="shared" si="652"/>
        <v>Middle Age</v>
      </c>
      <c r="J6015">
        <v>4</v>
      </c>
      <c r="K6015" t="str">
        <f t="shared" si="653"/>
        <v>Established</v>
      </c>
      <c r="L6015">
        <v>0</v>
      </c>
      <c r="M6015">
        <v>1</v>
      </c>
      <c r="N6015" t="str">
        <f t="shared" si="654"/>
        <v>Basic</v>
      </c>
      <c r="O6015">
        <v>1</v>
      </c>
      <c r="P6015">
        <v>0</v>
      </c>
      <c r="Q6015">
        <v>121763.68</v>
      </c>
      <c r="R6015" t="str">
        <f t="shared" si="655"/>
        <v>Medium Value</v>
      </c>
      <c r="S6015" t="str">
        <f t="shared" si="656"/>
        <v>High</v>
      </c>
      <c r="T6015">
        <v>0</v>
      </c>
      <c r="U6015" t="str">
        <f t="shared" si="657"/>
        <v>Retained</v>
      </c>
    </row>
    <row r="6016" spans="1:21" x14ac:dyDescent="0.3">
      <c r="A6016">
        <v>6015</v>
      </c>
      <c r="B6016">
        <v>15747323</v>
      </c>
      <c r="C6016" t="s">
        <v>1643</v>
      </c>
      <c r="D6016">
        <v>535</v>
      </c>
      <c r="E6016" t="str">
        <f t="shared" si="651"/>
        <v>Medium Risk</v>
      </c>
      <c r="F6016" t="s">
        <v>18</v>
      </c>
      <c r="G6016" t="s">
        <v>23</v>
      </c>
      <c r="H6016">
        <v>48</v>
      </c>
      <c r="I6016" t="str">
        <f t="shared" si="652"/>
        <v>Middle Age</v>
      </c>
      <c r="J6016">
        <v>9</v>
      </c>
      <c r="K6016" t="str">
        <f t="shared" si="653"/>
        <v>Very Loyal</v>
      </c>
      <c r="L6016">
        <v>109472.47</v>
      </c>
      <c r="M6016">
        <v>1</v>
      </c>
      <c r="N6016" t="str">
        <f t="shared" si="654"/>
        <v>Basic</v>
      </c>
      <c r="O6016">
        <v>1</v>
      </c>
      <c r="P6016">
        <v>0</v>
      </c>
      <c r="Q6016">
        <v>157358.43</v>
      </c>
      <c r="R6016" t="str">
        <f t="shared" si="655"/>
        <v>Medium Value</v>
      </c>
      <c r="S6016" t="str">
        <f t="shared" si="656"/>
        <v>High</v>
      </c>
      <c r="T6016">
        <v>1</v>
      </c>
      <c r="U6016" t="str">
        <f t="shared" si="657"/>
        <v>Churned</v>
      </c>
    </row>
    <row r="6017" spans="1:21" x14ac:dyDescent="0.3">
      <c r="A6017">
        <v>6016</v>
      </c>
      <c r="B6017">
        <v>15582591</v>
      </c>
      <c r="C6017" t="s">
        <v>655</v>
      </c>
      <c r="D6017">
        <v>615</v>
      </c>
      <c r="E6017" t="str">
        <f t="shared" si="651"/>
        <v>Medium Risk</v>
      </c>
      <c r="F6017" t="s">
        <v>18</v>
      </c>
      <c r="G6017" t="s">
        <v>23</v>
      </c>
      <c r="H6017">
        <v>59</v>
      </c>
      <c r="I6017" t="str">
        <f t="shared" si="652"/>
        <v>Old</v>
      </c>
      <c r="J6017">
        <v>4</v>
      </c>
      <c r="K6017" t="str">
        <f t="shared" si="653"/>
        <v>Established</v>
      </c>
      <c r="L6017">
        <v>155766.04999999999</v>
      </c>
      <c r="M6017">
        <v>1</v>
      </c>
      <c r="N6017" t="str">
        <f t="shared" si="654"/>
        <v>Basic</v>
      </c>
      <c r="O6017">
        <v>1</v>
      </c>
      <c r="P6017">
        <v>1</v>
      </c>
      <c r="Q6017">
        <v>110275.17</v>
      </c>
      <c r="R6017" t="str">
        <f t="shared" si="655"/>
        <v>Medium Value</v>
      </c>
      <c r="S6017" t="str">
        <f t="shared" si="656"/>
        <v>High</v>
      </c>
      <c r="T6017">
        <v>0</v>
      </c>
      <c r="U6017" t="str">
        <f t="shared" si="657"/>
        <v>Retained</v>
      </c>
    </row>
    <row r="6018" spans="1:21" x14ac:dyDescent="0.3">
      <c r="A6018">
        <v>6017</v>
      </c>
      <c r="B6018">
        <v>15738835</v>
      </c>
      <c r="C6018" t="s">
        <v>2278</v>
      </c>
      <c r="D6018">
        <v>850</v>
      </c>
      <c r="E6018" t="str">
        <f t="shared" si="651"/>
        <v>Low Risk</v>
      </c>
      <c r="F6018" t="s">
        <v>26</v>
      </c>
      <c r="G6018" t="s">
        <v>23</v>
      </c>
      <c r="H6018">
        <v>38</v>
      </c>
      <c r="I6018" t="str">
        <f t="shared" si="652"/>
        <v>Middle Age</v>
      </c>
      <c r="J6018">
        <v>7</v>
      </c>
      <c r="K6018" t="str">
        <f t="shared" si="653"/>
        <v>Loyal</v>
      </c>
      <c r="L6018">
        <v>101985.81</v>
      </c>
      <c r="M6018">
        <v>2</v>
      </c>
      <c r="N6018" t="str">
        <f t="shared" si="654"/>
        <v>Standard</v>
      </c>
      <c r="O6018">
        <v>0</v>
      </c>
      <c r="P6018">
        <v>0</v>
      </c>
      <c r="Q6018">
        <v>43801.27</v>
      </c>
      <c r="R6018" t="str">
        <f t="shared" si="655"/>
        <v>Low value</v>
      </c>
      <c r="S6018" t="str">
        <f t="shared" si="656"/>
        <v>Low</v>
      </c>
      <c r="T6018">
        <v>0</v>
      </c>
      <c r="U6018" t="str">
        <f t="shared" si="657"/>
        <v>Retained</v>
      </c>
    </row>
    <row r="6019" spans="1:21" x14ac:dyDescent="0.3">
      <c r="A6019">
        <v>6018</v>
      </c>
      <c r="B6019">
        <v>15782404</v>
      </c>
      <c r="C6019" t="s">
        <v>250</v>
      </c>
      <c r="D6019">
        <v>487</v>
      </c>
      <c r="E6019" t="str">
        <f t="shared" ref="E6019:E6082" si="658">IF(D6019 &lt; 500, "High Risk", IF(D6019 &lt; 700, "Medium Risk", "Low Risk"))</f>
        <v>High Risk</v>
      </c>
      <c r="F6019" t="s">
        <v>15</v>
      </c>
      <c r="G6019" t="s">
        <v>16</v>
      </c>
      <c r="H6019">
        <v>34</v>
      </c>
      <c r="I6019" t="str">
        <f t="shared" ref="I6019:I6082" si="659">IF(H6019 &lt; 30, "Adolescence", IF(H6019 &lt;= 50, "Middle Age", "Old"))</f>
        <v>Middle Age</v>
      </c>
      <c r="J6019">
        <v>2</v>
      </c>
      <c r="K6019" t="str">
        <f t="shared" ref="K6019:K6082" si="660">IF(J6019 &lt;= 2, "New", IF(J6019 &lt;= 5, "Established", IF(J6019 &lt;= 8, "Loyal", "Very Loyal")))</f>
        <v>New</v>
      </c>
      <c r="L6019">
        <v>96019.5</v>
      </c>
      <c r="M6019">
        <v>1</v>
      </c>
      <c r="N6019" t="str">
        <f t="shared" ref="N6019:N6082" si="661">IF(M6019 =1, "Basic", IF(M6019 = 2, "Standard", IF(M6019 &gt;=3, "Premium", "Unknown")))</f>
        <v>Basic</v>
      </c>
      <c r="O6019">
        <v>0</v>
      </c>
      <c r="P6019">
        <v>0</v>
      </c>
      <c r="Q6019">
        <v>9085</v>
      </c>
      <c r="R6019" t="str">
        <f t="shared" ref="R6019:R6082" si="662">IF(Q6019 &gt; 100000, IF(M6019 &gt;=2, "High Value", "Medium Value"), IF(Q6019 &gt; 50000, "Medium Value", "Low value"))</f>
        <v>Low value</v>
      </c>
      <c r="S6019" t="str">
        <f t="shared" ref="S6019:S6082" si="663">IF(Q6019 &lt; 50000, "Low", IF(Q6019 &lt; 100000, "Medium", "High"))</f>
        <v>Low</v>
      </c>
      <c r="T6019">
        <v>0</v>
      </c>
      <c r="U6019" t="str">
        <f t="shared" ref="U6019:U6082" si="664">IF(T6019 = 1, "Churned", "Retained")</f>
        <v>Retained</v>
      </c>
    </row>
    <row r="6020" spans="1:21" x14ac:dyDescent="0.3">
      <c r="A6020">
        <v>6019</v>
      </c>
      <c r="B6020">
        <v>15697480</v>
      </c>
      <c r="C6020" t="s">
        <v>2279</v>
      </c>
      <c r="D6020">
        <v>731</v>
      </c>
      <c r="E6020" t="str">
        <f t="shared" si="658"/>
        <v>Low Risk</v>
      </c>
      <c r="F6020" t="s">
        <v>15</v>
      </c>
      <c r="G6020" t="s">
        <v>23</v>
      </c>
      <c r="H6020">
        <v>30</v>
      </c>
      <c r="I6020" t="str">
        <f t="shared" si="659"/>
        <v>Middle Age</v>
      </c>
      <c r="J6020">
        <v>7</v>
      </c>
      <c r="K6020" t="str">
        <f t="shared" si="660"/>
        <v>Loyal</v>
      </c>
      <c r="L6020">
        <v>0</v>
      </c>
      <c r="M6020">
        <v>2</v>
      </c>
      <c r="N6020" t="str">
        <f t="shared" si="661"/>
        <v>Standard</v>
      </c>
      <c r="O6020">
        <v>0</v>
      </c>
      <c r="P6020">
        <v>1</v>
      </c>
      <c r="Q6020">
        <v>143086.09</v>
      </c>
      <c r="R6020" t="str">
        <f t="shared" si="662"/>
        <v>High Value</v>
      </c>
      <c r="S6020" t="str">
        <f t="shared" si="663"/>
        <v>High</v>
      </c>
      <c r="T6020">
        <v>0</v>
      </c>
      <c r="U6020" t="str">
        <f t="shared" si="664"/>
        <v>Retained</v>
      </c>
    </row>
    <row r="6021" spans="1:21" x14ac:dyDescent="0.3">
      <c r="A6021">
        <v>6020</v>
      </c>
      <c r="B6021">
        <v>15697045</v>
      </c>
      <c r="C6021" t="s">
        <v>387</v>
      </c>
      <c r="D6021">
        <v>726</v>
      </c>
      <c r="E6021" t="str">
        <f t="shared" si="658"/>
        <v>Low Risk</v>
      </c>
      <c r="F6021" t="s">
        <v>18</v>
      </c>
      <c r="G6021" t="s">
        <v>16</v>
      </c>
      <c r="H6021">
        <v>35</v>
      </c>
      <c r="I6021" t="str">
        <f t="shared" si="659"/>
        <v>Middle Age</v>
      </c>
      <c r="J6021">
        <v>9</v>
      </c>
      <c r="K6021" t="str">
        <f t="shared" si="660"/>
        <v>Very Loyal</v>
      </c>
      <c r="L6021">
        <v>0</v>
      </c>
      <c r="M6021">
        <v>2</v>
      </c>
      <c r="N6021" t="str">
        <f t="shared" si="661"/>
        <v>Standard</v>
      </c>
      <c r="O6021">
        <v>0</v>
      </c>
      <c r="P6021">
        <v>1</v>
      </c>
      <c r="Q6021">
        <v>100556.98</v>
      </c>
      <c r="R6021" t="str">
        <f t="shared" si="662"/>
        <v>High Value</v>
      </c>
      <c r="S6021" t="str">
        <f t="shared" si="663"/>
        <v>High</v>
      </c>
      <c r="T6021">
        <v>0</v>
      </c>
      <c r="U6021" t="str">
        <f t="shared" si="664"/>
        <v>Retained</v>
      </c>
    </row>
    <row r="6022" spans="1:21" x14ac:dyDescent="0.3">
      <c r="A6022">
        <v>6021</v>
      </c>
      <c r="B6022">
        <v>15781234</v>
      </c>
      <c r="C6022" t="s">
        <v>727</v>
      </c>
      <c r="D6022">
        <v>609</v>
      </c>
      <c r="E6022" t="str">
        <f t="shared" si="658"/>
        <v>Medium Risk</v>
      </c>
      <c r="F6022" t="s">
        <v>15</v>
      </c>
      <c r="G6022" t="s">
        <v>16</v>
      </c>
      <c r="H6022">
        <v>35</v>
      </c>
      <c r="I6022" t="str">
        <f t="shared" si="659"/>
        <v>Middle Age</v>
      </c>
      <c r="J6022">
        <v>2</v>
      </c>
      <c r="K6022" t="str">
        <f t="shared" si="660"/>
        <v>New</v>
      </c>
      <c r="L6022">
        <v>147900.43</v>
      </c>
      <c r="M6022">
        <v>1</v>
      </c>
      <c r="N6022" t="str">
        <f t="shared" si="661"/>
        <v>Basic</v>
      </c>
      <c r="O6022">
        <v>1</v>
      </c>
      <c r="P6022">
        <v>0</v>
      </c>
      <c r="Q6022">
        <v>140000.29</v>
      </c>
      <c r="R6022" t="str">
        <f t="shared" si="662"/>
        <v>Medium Value</v>
      </c>
      <c r="S6022" t="str">
        <f t="shared" si="663"/>
        <v>High</v>
      </c>
      <c r="T6022">
        <v>0</v>
      </c>
      <c r="U6022" t="str">
        <f t="shared" si="664"/>
        <v>Retained</v>
      </c>
    </row>
    <row r="6023" spans="1:21" x14ac:dyDescent="0.3">
      <c r="A6023">
        <v>6022</v>
      </c>
      <c r="B6023">
        <v>15579891</v>
      </c>
      <c r="C6023" t="s">
        <v>602</v>
      </c>
      <c r="D6023">
        <v>714</v>
      </c>
      <c r="E6023" t="str">
        <f t="shared" si="658"/>
        <v>Low Risk</v>
      </c>
      <c r="F6023" t="s">
        <v>15</v>
      </c>
      <c r="G6023" t="s">
        <v>23</v>
      </c>
      <c r="H6023">
        <v>52</v>
      </c>
      <c r="I6023" t="str">
        <f t="shared" si="659"/>
        <v>Old</v>
      </c>
      <c r="J6023">
        <v>4</v>
      </c>
      <c r="K6023" t="str">
        <f t="shared" si="660"/>
        <v>Established</v>
      </c>
      <c r="L6023">
        <v>100755.66</v>
      </c>
      <c r="M6023">
        <v>1</v>
      </c>
      <c r="N6023" t="str">
        <f t="shared" si="661"/>
        <v>Basic</v>
      </c>
      <c r="O6023">
        <v>1</v>
      </c>
      <c r="P6023">
        <v>1</v>
      </c>
      <c r="Q6023">
        <v>186775.25</v>
      </c>
      <c r="R6023" t="str">
        <f t="shared" si="662"/>
        <v>Medium Value</v>
      </c>
      <c r="S6023" t="str">
        <f t="shared" si="663"/>
        <v>High</v>
      </c>
      <c r="T6023">
        <v>0</v>
      </c>
      <c r="U6023" t="str">
        <f t="shared" si="664"/>
        <v>Retained</v>
      </c>
    </row>
    <row r="6024" spans="1:21" x14ac:dyDescent="0.3">
      <c r="A6024">
        <v>6023</v>
      </c>
      <c r="B6024">
        <v>15805690</v>
      </c>
      <c r="C6024" t="s">
        <v>32</v>
      </c>
      <c r="D6024">
        <v>694</v>
      </c>
      <c r="E6024" t="str">
        <f t="shared" si="658"/>
        <v>Medium Risk</v>
      </c>
      <c r="F6024" t="s">
        <v>18</v>
      </c>
      <c r="G6024" t="s">
        <v>16</v>
      </c>
      <c r="H6024">
        <v>35</v>
      </c>
      <c r="I6024" t="str">
        <f t="shared" si="659"/>
        <v>Middle Age</v>
      </c>
      <c r="J6024">
        <v>7</v>
      </c>
      <c r="K6024" t="str">
        <f t="shared" si="660"/>
        <v>Loyal</v>
      </c>
      <c r="L6024">
        <v>0</v>
      </c>
      <c r="M6024">
        <v>1</v>
      </c>
      <c r="N6024" t="str">
        <f t="shared" si="661"/>
        <v>Basic</v>
      </c>
      <c r="O6024">
        <v>1</v>
      </c>
      <c r="P6024">
        <v>0</v>
      </c>
      <c r="Q6024">
        <v>133570.43</v>
      </c>
      <c r="R6024" t="str">
        <f t="shared" si="662"/>
        <v>Medium Value</v>
      </c>
      <c r="S6024" t="str">
        <f t="shared" si="663"/>
        <v>High</v>
      </c>
      <c r="T6024">
        <v>1</v>
      </c>
      <c r="U6024" t="str">
        <f t="shared" si="664"/>
        <v>Churned</v>
      </c>
    </row>
    <row r="6025" spans="1:21" x14ac:dyDescent="0.3">
      <c r="A6025">
        <v>6024</v>
      </c>
      <c r="B6025">
        <v>15612139</v>
      </c>
      <c r="C6025" t="s">
        <v>117</v>
      </c>
      <c r="D6025">
        <v>786</v>
      </c>
      <c r="E6025" t="str">
        <f t="shared" si="658"/>
        <v>Low Risk</v>
      </c>
      <c r="F6025" t="s">
        <v>15</v>
      </c>
      <c r="G6025" t="s">
        <v>16</v>
      </c>
      <c r="H6025">
        <v>33</v>
      </c>
      <c r="I6025" t="str">
        <f t="shared" si="659"/>
        <v>Middle Age</v>
      </c>
      <c r="J6025">
        <v>0</v>
      </c>
      <c r="K6025" t="str">
        <f t="shared" si="660"/>
        <v>New</v>
      </c>
      <c r="L6025">
        <v>83036.05</v>
      </c>
      <c r="M6025">
        <v>1</v>
      </c>
      <c r="N6025" t="str">
        <f t="shared" si="661"/>
        <v>Basic</v>
      </c>
      <c r="O6025">
        <v>0</v>
      </c>
      <c r="P6025">
        <v>1</v>
      </c>
      <c r="Q6025">
        <v>154990.57999999999</v>
      </c>
      <c r="R6025" t="str">
        <f t="shared" si="662"/>
        <v>Medium Value</v>
      </c>
      <c r="S6025" t="str">
        <f t="shared" si="663"/>
        <v>High</v>
      </c>
      <c r="T6025">
        <v>1</v>
      </c>
      <c r="U6025" t="str">
        <f t="shared" si="664"/>
        <v>Churned</v>
      </c>
    </row>
    <row r="6026" spans="1:21" x14ac:dyDescent="0.3">
      <c r="A6026">
        <v>6025</v>
      </c>
      <c r="B6026">
        <v>15568834</v>
      </c>
      <c r="C6026" t="s">
        <v>550</v>
      </c>
      <c r="D6026">
        <v>698</v>
      </c>
      <c r="E6026" t="str">
        <f t="shared" si="658"/>
        <v>Medium Risk</v>
      </c>
      <c r="F6026" t="s">
        <v>18</v>
      </c>
      <c r="G6026" t="s">
        <v>23</v>
      </c>
      <c r="H6026">
        <v>27</v>
      </c>
      <c r="I6026" t="str">
        <f t="shared" si="659"/>
        <v>Adolescence</v>
      </c>
      <c r="J6026">
        <v>6</v>
      </c>
      <c r="K6026" t="str">
        <f t="shared" si="660"/>
        <v>Loyal</v>
      </c>
      <c r="L6026">
        <v>125427.37</v>
      </c>
      <c r="M6026">
        <v>2</v>
      </c>
      <c r="N6026" t="str">
        <f t="shared" si="661"/>
        <v>Standard</v>
      </c>
      <c r="O6026">
        <v>0</v>
      </c>
      <c r="P6026">
        <v>0</v>
      </c>
      <c r="Q6026">
        <v>27654.44</v>
      </c>
      <c r="R6026" t="str">
        <f t="shared" si="662"/>
        <v>Low value</v>
      </c>
      <c r="S6026" t="str">
        <f t="shared" si="663"/>
        <v>Low</v>
      </c>
      <c r="T6026">
        <v>0</v>
      </c>
      <c r="U6026" t="str">
        <f t="shared" si="664"/>
        <v>Retained</v>
      </c>
    </row>
    <row r="6027" spans="1:21" x14ac:dyDescent="0.3">
      <c r="A6027">
        <v>6026</v>
      </c>
      <c r="B6027">
        <v>15709917</v>
      </c>
      <c r="C6027" t="s">
        <v>653</v>
      </c>
      <c r="D6027">
        <v>601</v>
      </c>
      <c r="E6027" t="str">
        <f t="shared" si="658"/>
        <v>Medium Risk</v>
      </c>
      <c r="F6027" t="s">
        <v>15</v>
      </c>
      <c r="G6027" t="s">
        <v>16</v>
      </c>
      <c r="H6027">
        <v>46</v>
      </c>
      <c r="I6027" t="str">
        <f t="shared" si="659"/>
        <v>Middle Age</v>
      </c>
      <c r="J6027">
        <v>3</v>
      </c>
      <c r="K6027" t="str">
        <f t="shared" si="660"/>
        <v>Established</v>
      </c>
      <c r="L6027">
        <v>98202.76</v>
      </c>
      <c r="M6027">
        <v>1</v>
      </c>
      <c r="N6027" t="str">
        <f t="shared" si="661"/>
        <v>Basic</v>
      </c>
      <c r="O6027">
        <v>0</v>
      </c>
      <c r="P6027">
        <v>0</v>
      </c>
      <c r="Q6027">
        <v>137763.93</v>
      </c>
      <c r="R6027" t="str">
        <f t="shared" si="662"/>
        <v>Medium Value</v>
      </c>
      <c r="S6027" t="str">
        <f t="shared" si="663"/>
        <v>High</v>
      </c>
      <c r="T6027">
        <v>0</v>
      </c>
      <c r="U6027" t="str">
        <f t="shared" si="664"/>
        <v>Retained</v>
      </c>
    </row>
    <row r="6028" spans="1:21" x14ac:dyDescent="0.3">
      <c r="A6028">
        <v>6027</v>
      </c>
      <c r="B6028">
        <v>15718843</v>
      </c>
      <c r="C6028" t="s">
        <v>807</v>
      </c>
      <c r="D6028">
        <v>769</v>
      </c>
      <c r="E6028" t="str">
        <f t="shared" si="658"/>
        <v>Low Risk</v>
      </c>
      <c r="F6028" t="s">
        <v>18</v>
      </c>
      <c r="G6028" t="s">
        <v>23</v>
      </c>
      <c r="H6028">
        <v>41</v>
      </c>
      <c r="I6028" t="str">
        <f t="shared" si="659"/>
        <v>Middle Age</v>
      </c>
      <c r="J6028">
        <v>1</v>
      </c>
      <c r="K6028" t="str">
        <f t="shared" si="660"/>
        <v>New</v>
      </c>
      <c r="L6028">
        <v>72509.91</v>
      </c>
      <c r="M6028">
        <v>1</v>
      </c>
      <c r="N6028" t="str">
        <f t="shared" si="661"/>
        <v>Basic</v>
      </c>
      <c r="O6028">
        <v>1</v>
      </c>
      <c r="P6028">
        <v>0</v>
      </c>
      <c r="Q6028">
        <v>25723.73</v>
      </c>
      <c r="R6028" t="str">
        <f t="shared" si="662"/>
        <v>Low value</v>
      </c>
      <c r="S6028" t="str">
        <f t="shared" si="663"/>
        <v>Low</v>
      </c>
      <c r="T6028">
        <v>0</v>
      </c>
      <c r="U6028" t="str">
        <f t="shared" si="664"/>
        <v>Retained</v>
      </c>
    </row>
    <row r="6029" spans="1:21" x14ac:dyDescent="0.3">
      <c r="A6029">
        <v>6028</v>
      </c>
      <c r="B6029">
        <v>15799494</v>
      </c>
      <c r="C6029" t="s">
        <v>2185</v>
      </c>
      <c r="D6029">
        <v>850</v>
      </c>
      <c r="E6029" t="str">
        <f t="shared" si="658"/>
        <v>Low Risk</v>
      </c>
      <c r="F6029" t="s">
        <v>26</v>
      </c>
      <c r="G6029" t="s">
        <v>23</v>
      </c>
      <c r="H6029">
        <v>44</v>
      </c>
      <c r="I6029" t="str">
        <f t="shared" si="659"/>
        <v>Middle Age</v>
      </c>
      <c r="J6029">
        <v>3</v>
      </c>
      <c r="K6029" t="str">
        <f t="shared" si="660"/>
        <v>Established</v>
      </c>
      <c r="L6029">
        <v>140393.65</v>
      </c>
      <c r="M6029">
        <v>2</v>
      </c>
      <c r="N6029" t="str">
        <f t="shared" si="661"/>
        <v>Standard</v>
      </c>
      <c r="O6029">
        <v>0</v>
      </c>
      <c r="P6029">
        <v>1</v>
      </c>
      <c r="Q6029">
        <v>186285.52</v>
      </c>
      <c r="R6029" t="str">
        <f t="shared" si="662"/>
        <v>High Value</v>
      </c>
      <c r="S6029" t="str">
        <f t="shared" si="663"/>
        <v>High</v>
      </c>
      <c r="T6029">
        <v>0</v>
      </c>
      <c r="U6029" t="str">
        <f t="shared" si="664"/>
        <v>Retained</v>
      </c>
    </row>
    <row r="6030" spans="1:21" x14ac:dyDescent="0.3">
      <c r="A6030">
        <v>6029</v>
      </c>
      <c r="B6030">
        <v>15673439</v>
      </c>
      <c r="C6030" t="s">
        <v>180</v>
      </c>
      <c r="D6030">
        <v>646</v>
      </c>
      <c r="E6030" t="str">
        <f t="shared" si="658"/>
        <v>Medium Risk</v>
      </c>
      <c r="F6030" t="s">
        <v>18</v>
      </c>
      <c r="G6030" t="s">
        <v>16</v>
      </c>
      <c r="H6030">
        <v>50</v>
      </c>
      <c r="I6030" t="str">
        <f t="shared" si="659"/>
        <v>Middle Age</v>
      </c>
      <c r="J6030">
        <v>5</v>
      </c>
      <c r="K6030" t="str">
        <f t="shared" si="660"/>
        <v>Established</v>
      </c>
      <c r="L6030">
        <v>142644.64000000001</v>
      </c>
      <c r="M6030">
        <v>2</v>
      </c>
      <c r="N6030" t="str">
        <f t="shared" si="661"/>
        <v>Standard</v>
      </c>
      <c r="O6030">
        <v>1</v>
      </c>
      <c r="P6030">
        <v>1</v>
      </c>
      <c r="Q6030">
        <v>142208.5</v>
      </c>
      <c r="R6030" t="str">
        <f t="shared" si="662"/>
        <v>High Value</v>
      </c>
      <c r="S6030" t="str">
        <f t="shared" si="663"/>
        <v>High</v>
      </c>
      <c r="T6030">
        <v>1</v>
      </c>
      <c r="U6030" t="str">
        <f t="shared" si="664"/>
        <v>Churned</v>
      </c>
    </row>
    <row r="6031" spans="1:21" x14ac:dyDescent="0.3">
      <c r="A6031">
        <v>6030</v>
      </c>
      <c r="B6031">
        <v>15669011</v>
      </c>
      <c r="C6031" t="s">
        <v>916</v>
      </c>
      <c r="D6031">
        <v>659</v>
      </c>
      <c r="E6031" t="str">
        <f t="shared" si="658"/>
        <v>Medium Risk</v>
      </c>
      <c r="F6031" t="s">
        <v>15</v>
      </c>
      <c r="G6031" t="s">
        <v>16</v>
      </c>
      <c r="H6031">
        <v>44</v>
      </c>
      <c r="I6031" t="str">
        <f t="shared" si="659"/>
        <v>Middle Age</v>
      </c>
      <c r="J6031">
        <v>9</v>
      </c>
      <c r="K6031" t="str">
        <f t="shared" si="660"/>
        <v>Very Loyal</v>
      </c>
      <c r="L6031">
        <v>23503.31</v>
      </c>
      <c r="M6031">
        <v>1</v>
      </c>
      <c r="N6031" t="str">
        <f t="shared" si="661"/>
        <v>Basic</v>
      </c>
      <c r="O6031">
        <v>0</v>
      </c>
      <c r="P6031">
        <v>1</v>
      </c>
      <c r="Q6031">
        <v>169862.01</v>
      </c>
      <c r="R6031" t="str">
        <f t="shared" si="662"/>
        <v>Medium Value</v>
      </c>
      <c r="S6031" t="str">
        <f t="shared" si="663"/>
        <v>High</v>
      </c>
      <c r="T6031">
        <v>1</v>
      </c>
      <c r="U6031" t="str">
        <f t="shared" si="664"/>
        <v>Churned</v>
      </c>
    </row>
    <row r="6032" spans="1:21" x14ac:dyDescent="0.3">
      <c r="A6032">
        <v>6031</v>
      </c>
      <c r="B6032">
        <v>15581388</v>
      </c>
      <c r="C6032" t="s">
        <v>727</v>
      </c>
      <c r="D6032">
        <v>487</v>
      </c>
      <c r="E6032" t="str">
        <f t="shared" si="658"/>
        <v>High Risk</v>
      </c>
      <c r="F6032" t="s">
        <v>18</v>
      </c>
      <c r="G6032" t="s">
        <v>23</v>
      </c>
      <c r="H6032">
        <v>33</v>
      </c>
      <c r="I6032" t="str">
        <f t="shared" si="659"/>
        <v>Middle Age</v>
      </c>
      <c r="J6032">
        <v>8</v>
      </c>
      <c r="K6032" t="str">
        <f t="shared" si="660"/>
        <v>Loyal</v>
      </c>
      <c r="L6032">
        <v>145729.71</v>
      </c>
      <c r="M6032">
        <v>1</v>
      </c>
      <c r="N6032" t="str">
        <f t="shared" si="661"/>
        <v>Basic</v>
      </c>
      <c r="O6032">
        <v>1</v>
      </c>
      <c r="P6032">
        <v>0</v>
      </c>
      <c r="Q6032">
        <v>41365.85</v>
      </c>
      <c r="R6032" t="str">
        <f t="shared" si="662"/>
        <v>Low value</v>
      </c>
      <c r="S6032" t="str">
        <f t="shared" si="663"/>
        <v>Low</v>
      </c>
      <c r="T6032">
        <v>0</v>
      </c>
      <c r="U6032" t="str">
        <f t="shared" si="664"/>
        <v>Retained</v>
      </c>
    </row>
    <row r="6033" spans="1:21" x14ac:dyDescent="0.3">
      <c r="A6033">
        <v>6032</v>
      </c>
      <c r="B6033">
        <v>15743153</v>
      </c>
      <c r="C6033" t="s">
        <v>1610</v>
      </c>
      <c r="D6033">
        <v>740</v>
      </c>
      <c r="E6033" t="str">
        <f t="shared" si="658"/>
        <v>Low Risk</v>
      </c>
      <c r="F6033" t="s">
        <v>26</v>
      </c>
      <c r="G6033" t="s">
        <v>16</v>
      </c>
      <c r="H6033">
        <v>40</v>
      </c>
      <c r="I6033" t="str">
        <f t="shared" si="659"/>
        <v>Middle Age</v>
      </c>
      <c r="J6033">
        <v>2</v>
      </c>
      <c r="K6033" t="str">
        <f t="shared" si="660"/>
        <v>New</v>
      </c>
      <c r="L6033">
        <v>122295.17</v>
      </c>
      <c r="M6033">
        <v>2</v>
      </c>
      <c r="N6033" t="str">
        <f t="shared" si="661"/>
        <v>Standard</v>
      </c>
      <c r="O6033">
        <v>1</v>
      </c>
      <c r="P6033">
        <v>1</v>
      </c>
      <c r="Q6033">
        <v>30812.84</v>
      </c>
      <c r="R6033" t="str">
        <f t="shared" si="662"/>
        <v>Low value</v>
      </c>
      <c r="S6033" t="str">
        <f t="shared" si="663"/>
        <v>Low</v>
      </c>
      <c r="T6033">
        <v>0</v>
      </c>
      <c r="U6033" t="str">
        <f t="shared" si="664"/>
        <v>Retained</v>
      </c>
    </row>
    <row r="6034" spans="1:21" x14ac:dyDescent="0.3">
      <c r="A6034">
        <v>6033</v>
      </c>
      <c r="B6034">
        <v>15579787</v>
      </c>
      <c r="C6034" t="s">
        <v>1834</v>
      </c>
      <c r="D6034">
        <v>686</v>
      </c>
      <c r="E6034" t="str">
        <f t="shared" si="658"/>
        <v>Medium Risk</v>
      </c>
      <c r="F6034" t="s">
        <v>15</v>
      </c>
      <c r="G6034" t="s">
        <v>23</v>
      </c>
      <c r="H6034">
        <v>39</v>
      </c>
      <c r="I6034" t="str">
        <f t="shared" si="659"/>
        <v>Middle Age</v>
      </c>
      <c r="J6034">
        <v>4</v>
      </c>
      <c r="K6034" t="str">
        <f t="shared" si="660"/>
        <v>Established</v>
      </c>
      <c r="L6034">
        <v>0</v>
      </c>
      <c r="M6034">
        <v>2</v>
      </c>
      <c r="N6034" t="str">
        <f t="shared" si="661"/>
        <v>Standard</v>
      </c>
      <c r="O6034">
        <v>1</v>
      </c>
      <c r="P6034">
        <v>0</v>
      </c>
      <c r="Q6034">
        <v>155023.93</v>
      </c>
      <c r="R6034" t="str">
        <f t="shared" si="662"/>
        <v>High Value</v>
      </c>
      <c r="S6034" t="str">
        <f t="shared" si="663"/>
        <v>High</v>
      </c>
      <c r="T6034">
        <v>0</v>
      </c>
      <c r="U6034" t="str">
        <f t="shared" si="664"/>
        <v>Retained</v>
      </c>
    </row>
    <row r="6035" spans="1:21" x14ac:dyDescent="0.3">
      <c r="A6035">
        <v>6034</v>
      </c>
      <c r="B6035">
        <v>15759966</v>
      </c>
      <c r="C6035" t="s">
        <v>1533</v>
      </c>
      <c r="D6035">
        <v>612</v>
      </c>
      <c r="E6035" t="str">
        <f t="shared" si="658"/>
        <v>Medium Risk</v>
      </c>
      <c r="F6035" t="s">
        <v>18</v>
      </c>
      <c r="G6035" t="s">
        <v>16</v>
      </c>
      <c r="H6035">
        <v>36</v>
      </c>
      <c r="I6035" t="str">
        <f t="shared" si="659"/>
        <v>Middle Age</v>
      </c>
      <c r="J6035">
        <v>5</v>
      </c>
      <c r="K6035" t="str">
        <f t="shared" si="660"/>
        <v>Established</v>
      </c>
      <c r="L6035">
        <v>119799.27</v>
      </c>
      <c r="M6035">
        <v>2</v>
      </c>
      <c r="N6035" t="str">
        <f t="shared" si="661"/>
        <v>Standard</v>
      </c>
      <c r="O6035">
        <v>1</v>
      </c>
      <c r="P6035">
        <v>0</v>
      </c>
      <c r="Q6035">
        <v>159416.57999999999</v>
      </c>
      <c r="R6035" t="str">
        <f t="shared" si="662"/>
        <v>High Value</v>
      </c>
      <c r="S6035" t="str">
        <f t="shared" si="663"/>
        <v>High</v>
      </c>
      <c r="T6035">
        <v>0</v>
      </c>
      <c r="U6035" t="str">
        <f t="shared" si="664"/>
        <v>Retained</v>
      </c>
    </row>
    <row r="6036" spans="1:21" x14ac:dyDescent="0.3">
      <c r="A6036">
        <v>6035</v>
      </c>
      <c r="B6036">
        <v>15601045</v>
      </c>
      <c r="C6036" t="s">
        <v>344</v>
      </c>
      <c r="D6036">
        <v>655</v>
      </c>
      <c r="E6036" t="str">
        <f t="shared" si="658"/>
        <v>Medium Risk</v>
      </c>
      <c r="F6036" t="s">
        <v>18</v>
      </c>
      <c r="G6036" t="s">
        <v>23</v>
      </c>
      <c r="H6036">
        <v>37</v>
      </c>
      <c r="I6036" t="str">
        <f t="shared" si="659"/>
        <v>Middle Age</v>
      </c>
      <c r="J6036">
        <v>8</v>
      </c>
      <c r="K6036" t="str">
        <f t="shared" si="660"/>
        <v>Loyal</v>
      </c>
      <c r="L6036">
        <v>163708.57999999999</v>
      </c>
      <c r="M6036">
        <v>2</v>
      </c>
      <c r="N6036" t="str">
        <f t="shared" si="661"/>
        <v>Standard</v>
      </c>
      <c r="O6036">
        <v>0</v>
      </c>
      <c r="P6036">
        <v>0</v>
      </c>
      <c r="Q6036">
        <v>76259.23</v>
      </c>
      <c r="R6036" t="str">
        <f t="shared" si="662"/>
        <v>Medium Value</v>
      </c>
      <c r="S6036" t="str">
        <f t="shared" si="663"/>
        <v>Medium</v>
      </c>
      <c r="T6036">
        <v>0</v>
      </c>
      <c r="U6036" t="str">
        <f t="shared" si="664"/>
        <v>Retained</v>
      </c>
    </row>
    <row r="6037" spans="1:21" x14ac:dyDescent="0.3">
      <c r="A6037">
        <v>6036</v>
      </c>
      <c r="B6037">
        <v>15764021</v>
      </c>
      <c r="C6037" t="s">
        <v>932</v>
      </c>
      <c r="D6037">
        <v>617</v>
      </c>
      <c r="E6037" t="str">
        <f t="shared" si="658"/>
        <v>Medium Risk</v>
      </c>
      <c r="F6037" t="s">
        <v>15</v>
      </c>
      <c r="G6037" t="s">
        <v>23</v>
      </c>
      <c r="H6037">
        <v>34</v>
      </c>
      <c r="I6037" t="str">
        <f t="shared" si="659"/>
        <v>Middle Age</v>
      </c>
      <c r="J6037">
        <v>1</v>
      </c>
      <c r="K6037" t="str">
        <f t="shared" si="660"/>
        <v>New</v>
      </c>
      <c r="L6037">
        <v>61687.33</v>
      </c>
      <c r="M6037">
        <v>2</v>
      </c>
      <c r="N6037" t="str">
        <f t="shared" si="661"/>
        <v>Standard</v>
      </c>
      <c r="O6037">
        <v>1</v>
      </c>
      <c r="P6037">
        <v>0</v>
      </c>
      <c r="Q6037">
        <v>105965.25</v>
      </c>
      <c r="R6037" t="str">
        <f t="shared" si="662"/>
        <v>High Value</v>
      </c>
      <c r="S6037" t="str">
        <f t="shared" si="663"/>
        <v>High</v>
      </c>
      <c r="T6037">
        <v>0</v>
      </c>
      <c r="U6037" t="str">
        <f t="shared" si="664"/>
        <v>Retained</v>
      </c>
    </row>
    <row r="6038" spans="1:21" x14ac:dyDescent="0.3">
      <c r="A6038">
        <v>6037</v>
      </c>
      <c r="B6038">
        <v>15687218</v>
      </c>
      <c r="C6038" t="s">
        <v>334</v>
      </c>
      <c r="D6038">
        <v>674</v>
      </c>
      <c r="E6038" t="str">
        <f t="shared" si="658"/>
        <v>Medium Risk</v>
      </c>
      <c r="F6038" t="s">
        <v>15</v>
      </c>
      <c r="G6038" t="s">
        <v>16</v>
      </c>
      <c r="H6038">
        <v>27</v>
      </c>
      <c r="I6038" t="str">
        <f t="shared" si="659"/>
        <v>Adolescence</v>
      </c>
      <c r="J6038">
        <v>4</v>
      </c>
      <c r="K6038" t="str">
        <f t="shared" si="660"/>
        <v>Established</v>
      </c>
      <c r="L6038">
        <v>79144.34</v>
      </c>
      <c r="M6038">
        <v>1</v>
      </c>
      <c r="N6038" t="str">
        <f t="shared" si="661"/>
        <v>Basic</v>
      </c>
      <c r="O6038">
        <v>0</v>
      </c>
      <c r="P6038">
        <v>1</v>
      </c>
      <c r="Q6038">
        <v>50743.83</v>
      </c>
      <c r="R6038" t="str">
        <f t="shared" si="662"/>
        <v>Medium Value</v>
      </c>
      <c r="S6038" t="str">
        <f t="shared" si="663"/>
        <v>Medium</v>
      </c>
      <c r="T6038">
        <v>0</v>
      </c>
      <c r="U6038" t="str">
        <f t="shared" si="664"/>
        <v>Retained</v>
      </c>
    </row>
    <row r="6039" spans="1:21" x14ac:dyDescent="0.3">
      <c r="A6039">
        <v>6038</v>
      </c>
      <c r="B6039">
        <v>15626452</v>
      </c>
      <c r="C6039" t="s">
        <v>2280</v>
      </c>
      <c r="D6039">
        <v>711</v>
      </c>
      <c r="E6039" t="str">
        <f t="shared" si="658"/>
        <v>Low Risk</v>
      </c>
      <c r="F6039" t="s">
        <v>18</v>
      </c>
      <c r="G6039" t="s">
        <v>23</v>
      </c>
      <c r="H6039">
        <v>32</v>
      </c>
      <c r="I6039" t="str">
        <f t="shared" si="659"/>
        <v>Middle Age</v>
      </c>
      <c r="J6039">
        <v>5</v>
      </c>
      <c r="K6039" t="str">
        <f t="shared" si="660"/>
        <v>Established</v>
      </c>
      <c r="L6039">
        <v>0</v>
      </c>
      <c r="M6039">
        <v>2</v>
      </c>
      <c r="N6039" t="str">
        <f t="shared" si="661"/>
        <v>Standard</v>
      </c>
      <c r="O6039">
        <v>1</v>
      </c>
      <c r="P6039">
        <v>1</v>
      </c>
      <c r="Q6039">
        <v>147720.26999999999</v>
      </c>
      <c r="R6039" t="str">
        <f t="shared" si="662"/>
        <v>High Value</v>
      </c>
      <c r="S6039" t="str">
        <f t="shared" si="663"/>
        <v>High</v>
      </c>
      <c r="T6039">
        <v>0</v>
      </c>
      <c r="U6039" t="str">
        <f t="shared" si="664"/>
        <v>Retained</v>
      </c>
    </row>
    <row r="6040" spans="1:21" x14ac:dyDescent="0.3">
      <c r="A6040">
        <v>6039</v>
      </c>
      <c r="B6040">
        <v>15700964</v>
      </c>
      <c r="C6040" t="s">
        <v>1808</v>
      </c>
      <c r="D6040">
        <v>624</v>
      </c>
      <c r="E6040" t="str">
        <f t="shared" si="658"/>
        <v>Medium Risk</v>
      </c>
      <c r="F6040" t="s">
        <v>26</v>
      </c>
      <c r="G6040" t="s">
        <v>16</v>
      </c>
      <c r="H6040">
        <v>27</v>
      </c>
      <c r="I6040" t="str">
        <f t="shared" si="659"/>
        <v>Adolescence</v>
      </c>
      <c r="J6040">
        <v>7</v>
      </c>
      <c r="K6040" t="str">
        <f t="shared" si="660"/>
        <v>Loyal</v>
      </c>
      <c r="L6040">
        <v>104848.68</v>
      </c>
      <c r="M6040">
        <v>1</v>
      </c>
      <c r="N6040" t="str">
        <f t="shared" si="661"/>
        <v>Basic</v>
      </c>
      <c r="O6040">
        <v>1</v>
      </c>
      <c r="P6040">
        <v>1</v>
      </c>
      <c r="Q6040">
        <v>167387.35999999999</v>
      </c>
      <c r="R6040" t="str">
        <f t="shared" si="662"/>
        <v>Medium Value</v>
      </c>
      <c r="S6040" t="str">
        <f t="shared" si="663"/>
        <v>High</v>
      </c>
      <c r="T6040">
        <v>0</v>
      </c>
      <c r="U6040" t="str">
        <f t="shared" si="664"/>
        <v>Retained</v>
      </c>
    </row>
    <row r="6041" spans="1:21" x14ac:dyDescent="0.3">
      <c r="A6041">
        <v>6040</v>
      </c>
      <c r="B6041">
        <v>15768887</v>
      </c>
      <c r="C6041" t="s">
        <v>753</v>
      </c>
      <c r="D6041">
        <v>597</v>
      </c>
      <c r="E6041" t="str">
        <f t="shared" si="658"/>
        <v>Medium Risk</v>
      </c>
      <c r="F6041" t="s">
        <v>18</v>
      </c>
      <c r="G6041" t="s">
        <v>23</v>
      </c>
      <c r="H6041">
        <v>26</v>
      </c>
      <c r="I6041" t="str">
        <f t="shared" si="659"/>
        <v>Adolescence</v>
      </c>
      <c r="J6041">
        <v>5</v>
      </c>
      <c r="K6041" t="str">
        <f t="shared" si="660"/>
        <v>Established</v>
      </c>
      <c r="L6041">
        <v>0</v>
      </c>
      <c r="M6041">
        <v>2</v>
      </c>
      <c r="N6041" t="str">
        <f t="shared" si="661"/>
        <v>Standard</v>
      </c>
      <c r="O6041">
        <v>0</v>
      </c>
      <c r="P6041">
        <v>1</v>
      </c>
      <c r="Q6041">
        <v>95159.13</v>
      </c>
      <c r="R6041" t="str">
        <f t="shared" si="662"/>
        <v>Medium Value</v>
      </c>
      <c r="S6041" t="str">
        <f t="shared" si="663"/>
        <v>Medium</v>
      </c>
      <c r="T6041">
        <v>0</v>
      </c>
      <c r="U6041" t="str">
        <f t="shared" si="664"/>
        <v>Retained</v>
      </c>
    </row>
    <row r="6042" spans="1:21" x14ac:dyDescent="0.3">
      <c r="A6042">
        <v>6041</v>
      </c>
      <c r="B6042">
        <v>15735358</v>
      </c>
      <c r="C6042" t="s">
        <v>2281</v>
      </c>
      <c r="D6042">
        <v>682</v>
      </c>
      <c r="E6042" t="str">
        <f t="shared" si="658"/>
        <v>Medium Risk</v>
      </c>
      <c r="F6042" t="s">
        <v>18</v>
      </c>
      <c r="G6042" t="s">
        <v>23</v>
      </c>
      <c r="H6042">
        <v>46</v>
      </c>
      <c r="I6042" t="str">
        <f t="shared" si="659"/>
        <v>Middle Age</v>
      </c>
      <c r="J6042">
        <v>4</v>
      </c>
      <c r="K6042" t="str">
        <f t="shared" si="660"/>
        <v>Established</v>
      </c>
      <c r="L6042">
        <v>0</v>
      </c>
      <c r="M6042">
        <v>1</v>
      </c>
      <c r="N6042" t="str">
        <f t="shared" si="661"/>
        <v>Basic</v>
      </c>
      <c r="O6042">
        <v>1</v>
      </c>
      <c r="P6042">
        <v>1</v>
      </c>
      <c r="Q6042">
        <v>4654.28</v>
      </c>
      <c r="R6042" t="str">
        <f t="shared" si="662"/>
        <v>Low value</v>
      </c>
      <c r="S6042" t="str">
        <f t="shared" si="663"/>
        <v>Low</v>
      </c>
      <c r="T6042">
        <v>0</v>
      </c>
      <c r="U6042" t="str">
        <f t="shared" si="664"/>
        <v>Retained</v>
      </c>
    </row>
    <row r="6043" spans="1:21" x14ac:dyDescent="0.3">
      <c r="A6043">
        <v>6042</v>
      </c>
      <c r="B6043">
        <v>15749472</v>
      </c>
      <c r="C6043" t="s">
        <v>48</v>
      </c>
      <c r="D6043">
        <v>775</v>
      </c>
      <c r="E6043" t="str">
        <f t="shared" si="658"/>
        <v>Low Risk</v>
      </c>
      <c r="F6043" t="s">
        <v>15</v>
      </c>
      <c r="G6043" t="s">
        <v>23</v>
      </c>
      <c r="H6043">
        <v>45</v>
      </c>
      <c r="I6043" t="str">
        <f t="shared" si="659"/>
        <v>Middle Age</v>
      </c>
      <c r="J6043">
        <v>8</v>
      </c>
      <c r="K6043" t="str">
        <f t="shared" si="660"/>
        <v>Loyal</v>
      </c>
      <c r="L6043">
        <v>0</v>
      </c>
      <c r="M6043">
        <v>1</v>
      </c>
      <c r="N6043" t="str">
        <f t="shared" si="661"/>
        <v>Basic</v>
      </c>
      <c r="O6043">
        <v>1</v>
      </c>
      <c r="P6043">
        <v>0</v>
      </c>
      <c r="Q6043">
        <v>130376.68</v>
      </c>
      <c r="R6043" t="str">
        <f t="shared" si="662"/>
        <v>Medium Value</v>
      </c>
      <c r="S6043" t="str">
        <f t="shared" si="663"/>
        <v>High</v>
      </c>
      <c r="T6043">
        <v>0</v>
      </c>
      <c r="U6043" t="str">
        <f t="shared" si="664"/>
        <v>Retained</v>
      </c>
    </row>
    <row r="6044" spans="1:21" x14ac:dyDescent="0.3">
      <c r="A6044">
        <v>6043</v>
      </c>
      <c r="B6044">
        <v>15685872</v>
      </c>
      <c r="C6044" t="s">
        <v>1088</v>
      </c>
      <c r="D6044">
        <v>727</v>
      </c>
      <c r="E6044" t="str">
        <f t="shared" si="658"/>
        <v>Low Risk</v>
      </c>
      <c r="F6044" t="s">
        <v>15</v>
      </c>
      <c r="G6044" t="s">
        <v>16</v>
      </c>
      <c r="H6044">
        <v>29</v>
      </c>
      <c r="I6044" t="str">
        <f t="shared" si="659"/>
        <v>Adolescence</v>
      </c>
      <c r="J6044">
        <v>1</v>
      </c>
      <c r="K6044" t="str">
        <f t="shared" si="660"/>
        <v>New</v>
      </c>
      <c r="L6044">
        <v>146652.01</v>
      </c>
      <c r="M6044">
        <v>1</v>
      </c>
      <c r="N6044" t="str">
        <f t="shared" si="661"/>
        <v>Basic</v>
      </c>
      <c r="O6044">
        <v>1</v>
      </c>
      <c r="P6044">
        <v>1</v>
      </c>
      <c r="Q6044">
        <v>173486.39</v>
      </c>
      <c r="R6044" t="str">
        <f t="shared" si="662"/>
        <v>Medium Value</v>
      </c>
      <c r="S6044" t="str">
        <f t="shared" si="663"/>
        <v>High</v>
      </c>
      <c r="T6044">
        <v>0</v>
      </c>
      <c r="U6044" t="str">
        <f t="shared" si="664"/>
        <v>Retained</v>
      </c>
    </row>
    <row r="6045" spans="1:21" x14ac:dyDescent="0.3">
      <c r="A6045">
        <v>6044</v>
      </c>
      <c r="B6045">
        <v>15760851</v>
      </c>
      <c r="C6045" t="s">
        <v>2150</v>
      </c>
      <c r="D6045">
        <v>629</v>
      </c>
      <c r="E6045" t="str">
        <f t="shared" si="658"/>
        <v>Medium Risk</v>
      </c>
      <c r="F6045" t="s">
        <v>15</v>
      </c>
      <c r="G6045" t="s">
        <v>23</v>
      </c>
      <c r="H6045">
        <v>31</v>
      </c>
      <c r="I6045" t="str">
        <f t="shared" si="659"/>
        <v>Middle Age</v>
      </c>
      <c r="J6045">
        <v>6</v>
      </c>
      <c r="K6045" t="str">
        <f t="shared" si="660"/>
        <v>Loyal</v>
      </c>
      <c r="L6045">
        <v>0</v>
      </c>
      <c r="M6045">
        <v>2</v>
      </c>
      <c r="N6045" t="str">
        <f t="shared" si="661"/>
        <v>Standard</v>
      </c>
      <c r="O6045">
        <v>1</v>
      </c>
      <c r="P6045">
        <v>0</v>
      </c>
      <c r="Q6045">
        <v>93881.75</v>
      </c>
      <c r="R6045" t="str">
        <f t="shared" si="662"/>
        <v>Medium Value</v>
      </c>
      <c r="S6045" t="str">
        <f t="shared" si="663"/>
        <v>Medium</v>
      </c>
      <c r="T6045">
        <v>0</v>
      </c>
      <c r="U6045" t="str">
        <f t="shared" si="664"/>
        <v>Retained</v>
      </c>
    </row>
    <row r="6046" spans="1:21" x14ac:dyDescent="0.3">
      <c r="A6046">
        <v>6045</v>
      </c>
      <c r="B6046">
        <v>15734588</v>
      </c>
      <c r="C6046" t="s">
        <v>1520</v>
      </c>
      <c r="D6046">
        <v>684</v>
      </c>
      <c r="E6046" t="str">
        <f t="shared" si="658"/>
        <v>Medium Risk</v>
      </c>
      <c r="F6046" t="s">
        <v>15</v>
      </c>
      <c r="G6046" t="s">
        <v>23</v>
      </c>
      <c r="H6046">
        <v>46</v>
      </c>
      <c r="I6046" t="str">
        <f t="shared" si="659"/>
        <v>Middle Age</v>
      </c>
      <c r="J6046">
        <v>0</v>
      </c>
      <c r="K6046" t="str">
        <f t="shared" si="660"/>
        <v>New</v>
      </c>
      <c r="L6046">
        <v>0</v>
      </c>
      <c r="M6046">
        <v>2</v>
      </c>
      <c r="N6046" t="str">
        <f t="shared" si="661"/>
        <v>Standard</v>
      </c>
      <c r="O6046">
        <v>1</v>
      </c>
      <c r="P6046">
        <v>1</v>
      </c>
      <c r="Q6046">
        <v>36376.97</v>
      </c>
      <c r="R6046" t="str">
        <f t="shared" si="662"/>
        <v>Low value</v>
      </c>
      <c r="S6046" t="str">
        <f t="shared" si="663"/>
        <v>Low</v>
      </c>
      <c r="T6046">
        <v>0</v>
      </c>
      <c r="U6046" t="str">
        <f t="shared" si="664"/>
        <v>Retained</v>
      </c>
    </row>
    <row r="6047" spans="1:21" x14ac:dyDescent="0.3">
      <c r="A6047">
        <v>6046</v>
      </c>
      <c r="B6047">
        <v>15784594</v>
      </c>
      <c r="C6047" t="s">
        <v>587</v>
      </c>
      <c r="D6047">
        <v>549</v>
      </c>
      <c r="E6047" t="str">
        <f t="shared" si="658"/>
        <v>Medium Risk</v>
      </c>
      <c r="F6047" t="s">
        <v>26</v>
      </c>
      <c r="G6047" t="s">
        <v>16</v>
      </c>
      <c r="H6047">
        <v>37</v>
      </c>
      <c r="I6047" t="str">
        <f t="shared" si="659"/>
        <v>Middle Age</v>
      </c>
      <c r="J6047">
        <v>1</v>
      </c>
      <c r="K6047" t="str">
        <f t="shared" si="660"/>
        <v>New</v>
      </c>
      <c r="L6047">
        <v>130622.34</v>
      </c>
      <c r="M6047">
        <v>2</v>
      </c>
      <c r="N6047" t="str">
        <f t="shared" si="661"/>
        <v>Standard</v>
      </c>
      <c r="O6047">
        <v>1</v>
      </c>
      <c r="P6047">
        <v>1</v>
      </c>
      <c r="Q6047">
        <v>128499.94</v>
      </c>
      <c r="R6047" t="str">
        <f t="shared" si="662"/>
        <v>High Value</v>
      </c>
      <c r="S6047" t="str">
        <f t="shared" si="663"/>
        <v>High</v>
      </c>
      <c r="T6047">
        <v>0</v>
      </c>
      <c r="U6047" t="str">
        <f t="shared" si="664"/>
        <v>Retained</v>
      </c>
    </row>
    <row r="6048" spans="1:21" x14ac:dyDescent="0.3">
      <c r="A6048">
        <v>6047</v>
      </c>
      <c r="B6048">
        <v>15606435</v>
      </c>
      <c r="C6048" t="s">
        <v>729</v>
      </c>
      <c r="D6048">
        <v>593</v>
      </c>
      <c r="E6048" t="str">
        <f t="shared" si="658"/>
        <v>Medium Risk</v>
      </c>
      <c r="F6048" t="s">
        <v>26</v>
      </c>
      <c r="G6048" t="s">
        <v>23</v>
      </c>
      <c r="H6048">
        <v>69</v>
      </c>
      <c r="I6048" t="str">
        <f t="shared" si="659"/>
        <v>Old</v>
      </c>
      <c r="J6048">
        <v>2</v>
      </c>
      <c r="K6048" t="str">
        <f t="shared" si="660"/>
        <v>New</v>
      </c>
      <c r="L6048">
        <v>187013.13</v>
      </c>
      <c r="M6048">
        <v>2</v>
      </c>
      <c r="N6048" t="str">
        <f t="shared" si="661"/>
        <v>Standard</v>
      </c>
      <c r="O6048">
        <v>0</v>
      </c>
      <c r="P6048">
        <v>1</v>
      </c>
      <c r="Q6048">
        <v>105898.69</v>
      </c>
      <c r="R6048" t="str">
        <f t="shared" si="662"/>
        <v>High Value</v>
      </c>
      <c r="S6048" t="str">
        <f t="shared" si="663"/>
        <v>High</v>
      </c>
      <c r="T6048">
        <v>0</v>
      </c>
      <c r="U6048" t="str">
        <f t="shared" si="664"/>
        <v>Retained</v>
      </c>
    </row>
    <row r="6049" spans="1:21" x14ac:dyDescent="0.3">
      <c r="A6049">
        <v>6048</v>
      </c>
      <c r="B6049">
        <v>15790247</v>
      </c>
      <c r="C6049" t="s">
        <v>889</v>
      </c>
      <c r="D6049">
        <v>536</v>
      </c>
      <c r="E6049" t="str">
        <f t="shared" si="658"/>
        <v>Medium Risk</v>
      </c>
      <c r="F6049" t="s">
        <v>18</v>
      </c>
      <c r="G6049" t="s">
        <v>23</v>
      </c>
      <c r="H6049">
        <v>40</v>
      </c>
      <c r="I6049" t="str">
        <f t="shared" si="659"/>
        <v>Middle Age</v>
      </c>
      <c r="J6049">
        <v>9</v>
      </c>
      <c r="K6049" t="str">
        <f t="shared" si="660"/>
        <v>Very Loyal</v>
      </c>
      <c r="L6049">
        <v>0</v>
      </c>
      <c r="M6049">
        <v>2</v>
      </c>
      <c r="N6049" t="str">
        <f t="shared" si="661"/>
        <v>Standard</v>
      </c>
      <c r="O6049">
        <v>1</v>
      </c>
      <c r="P6049">
        <v>1</v>
      </c>
      <c r="Q6049">
        <v>11959.03</v>
      </c>
      <c r="R6049" t="str">
        <f t="shared" si="662"/>
        <v>Low value</v>
      </c>
      <c r="S6049" t="str">
        <f t="shared" si="663"/>
        <v>Low</v>
      </c>
      <c r="T6049">
        <v>0</v>
      </c>
      <c r="U6049" t="str">
        <f t="shared" si="664"/>
        <v>Retained</v>
      </c>
    </row>
    <row r="6050" spans="1:21" x14ac:dyDescent="0.3">
      <c r="A6050">
        <v>6049</v>
      </c>
      <c r="B6050">
        <v>15676433</v>
      </c>
      <c r="C6050" t="s">
        <v>1550</v>
      </c>
      <c r="D6050">
        <v>707</v>
      </c>
      <c r="E6050" t="str">
        <f t="shared" si="658"/>
        <v>Low Risk</v>
      </c>
      <c r="F6050" t="s">
        <v>15</v>
      </c>
      <c r="G6050" t="s">
        <v>16</v>
      </c>
      <c r="H6050">
        <v>36</v>
      </c>
      <c r="I6050" t="str">
        <f t="shared" si="659"/>
        <v>Middle Age</v>
      </c>
      <c r="J6050">
        <v>6</v>
      </c>
      <c r="K6050" t="str">
        <f t="shared" si="660"/>
        <v>Loyal</v>
      </c>
      <c r="L6050">
        <v>0</v>
      </c>
      <c r="M6050">
        <v>1</v>
      </c>
      <c r="N6050" t="str">
        <f t="shared" si="661"/>
        <v>Basic</v>
      </c>
      <c r="O6050">
        <v>0</v>
      </c>
      <c r="P6050">
        <v>0</v>
      </c>
      <c r="Q6050">
        <v>98810.78</v>
      </c>
      <c r="R6050" t="str">
        <f t="shared" si="662"/>
        <v>Medium Value</v>
      </c>
      <c r="S6050" t="str">
        <f t="shared" si="663"/>
        <v>Medium</v>
      </c>
      <c r="T6050">
        <v>0</v>
      </c>
      <c r="U6050" t="str">
        <f t="shared" si="664"/>
        <v>Retained</v>
      </c>
    </row>
    <row r="6051" spans="1:21" x14ac:dyDescent="0.3">
      <c r="A6051">
        <v>6050</v>
      </c>
      <c r="B6051">
        <v>15625905</v>
      </c>
      <c r="C6051" t="s">
        <v>2282</v>
      </c>
      <c r="D6051">
        <v>592</v>
      </c>
      <c r="E6051" t="str">
        <f t="shared" si="658"/>
        <v>Medium Risk</v>
      </c>
      <c r="F6051" t="s">
        <v>18</v>
      </c>
      <c r="G6051" t="s">
        <v>23</v>
      </c>
      <c r="H6051">
        <v>41</v>
      </c>
      <c r="I6051" t="str">
        <f t="shared" si="659"/>
        <v>Middle Age</v>
      </c>
      <c r="J6051">
        <v>0</v>
      </c>
      <c r="K6051" t="str">
        <f t="shared" si="660"/>
        <v>New</v>
      </c>
      <c r="L6051">
        <v>0</v>
      </c>
      <c r="M6051">
        <v>2</v>
      </c>
      <c r="N6051" t="str">
        <f t="shared" si="661"/>
        <v>Standard</v>
      </c>
      <c r="O6051">
        <v>1</v>
      </c>
      <c r="P6051">
        <v>0</v>
      </c>
      <c r="Q6051">
        <v>65906.070000000007</v>
      </c>
      <c r="R6051" t="str">
        <f t="shared" si="662"/>
        <v>Medium Value</v>
      </c>
      <c r="S6051" t="str">
        <f t="shared" si="663"/>
        <v>Medium</v>
      </c>
      <c r="T6051">
        <v>0</v>
      </c>
      <c r="U6051" t="str">
        <f t="shared" si="664"/>
        <v>Retained</v>
      </c>
    </row>
    <row r="6052" spans="1:21" x14ac:dyDescent="0.3">
      <c r="A6052">
        <v>6051</v>
      </c>
      <c r="B6052">
        <v>15626414</v>
      </c>
      <c r="C6052" t="s">
        <v>324</v>
      </c>
      <c r="D6052">
        <v>703</v>
      </c>
      <c r="E6052" t="str">
        <f t="shared" si="658"/>
        <v>Low Risk</v>
      </c>
      <c r="F6052" t="s">
        <v>15</v>
      </c>
      <c r="G6052" t="s">
        <v>23</v>
      </c>
      <c r="H6052">
        <v>44</v>
      </c>
      <c r="I6052" t="str">
        <f t="shared" si="659"/>
        <v>Middle Age</v>
      </c>
      <c r="J6052">
        <v>6</v>
      </c>
      <c r="K6052" t="str">
        <f t="shared" si="660"/>
        <v>Loyal</v>
      </c>
      <c r="L6052">
        <v>98862.54</v>
      </c>
      <c r="M6052">
        <v>1</v>
      </c>
      <c r="N6052" t="str">
        <f t="shared" si="661"/>
        <v>Basic</v>
      </c>
      <c r="O6052">
        <v>1</v>
      </c>
      <c r="P6052">
        <v>0</v>
      </c>
      <c r="Q6052">
        <v>151516.70000000001</v>
      </c>
      <c r="R6052" t="str">
        <f t="shared" si="662"/>
        <v>Medium Value</v>
      </c>
      <c r="S6052" t="str">
        <f t="shared" si="663"/>
        <v>High</v>
      </c>
      <c r="T6052">
        <v>0</v>
      </c>
      <c r="U6052" t="str">
        <f t="shared" si="664"/>
        <v>Retained</v>
      </c>
    </row>
    <row r="6053" spans="1:21" x14ac:dyDescent="0.3">
      <c r="A6053">
        <v>6052</v>
      </c>
      <c r="B6053">
        <v>15623220</v>
      </c>
      <c r="C6053" t="s">
        <v>323</v>
      </c>
      <c r="D6053">
        <v>723</v>
      </c>
      <c r="E6053" t="str">
        <f t="shared" si="658"/>
        <v>Low Risk</v>
      </c>
      <c r="F6053" t="s">
        <v>18</v>
      </c>
      <c r="G6053" t="s">
        <v>16</v>
      </c>
      <c r="H6053">
        <v>45</v>
      </c>
      <c r="I6053" t="str">
        <f t="shared" si="659"/>
        <v>Middle Age</v>
      </c>
      <c r="J6053">
        <v>4</v>
      </c>
      <c r="K6053" t="str">
        <f t="shared" si="660"/>
        <v>Established</v>
      </c>
      <c r="L6053">
        <v>0</v>
      </c>
      <c r="M6053">
        <v>2</v>
      </c>
      <c r="N6053" t="str">
        <f t="shared" si="661"/>
        <v>Standard</v>
      </c>
      <c r="O6053">
        <v>1</v>
      </c>
      <c r="P6053">
        <v>0</v>
      </c>
      <c r="Q6053">
        <v>37214.39</v>
      </c>
      <c r="R6053" t="str">
        <f t="shared" si="662"/>
        <v>Low value</v>
      </c>
      <c r="S6053" t="str">
        <f t="shared" si="663"/>
        <v>Low</v>
      </c>
      <c r="T6053">
        <v>0</v>
      </c>
      <c r="U6053" t="str">
        <f t="shared" si="664"/>
        <v>Retained</v>
      </c>
    </row>
    <row r="6054" spans="1:21" x14ac:dyDescent="0.3">
      <c r="A6054">
        <v>6053</v>
      </c>
      <c r="B6054">
        <v>15752857</v>
      </c>
      <c r="C6054" t="s">
        <v>747</v>
      </c>
      <c r="D6054">
        <v>452</v>
      </c>
      <c r="E6054" t="str">
        <f t="shared" si="658"/>
        <v>High Risk</v>
      </c>
      <c r="F6054" t="s">
        <v>26</v>
      </c>
      <c r="G6054" t="s">
        <v>23</v>
      </c>
      <c r="H6054">
        <v>52</v>
      </c>
      <c r="I6054" t="str">
        <f t="shared" si="659"/>
        <v>Old</v>
      </c>
      <c r="J6054">
        <v>1</v>
      </c>
      <c r="K6054" t="str">
        <f t="shared" si="660"/>
        <v>New</v>
      </c>
      <c r="L6054">
        <v>98443.14</v>
      </c>
      <c r="M6054">
        <v>2</v>
      </c>
      <c r="N6054" t="str">
        <f t="shared" si="661"/>
        <v>Standard</v>
      </c>
      <c r="O6054">
        <v>0</v>
      </c>
      <c r="P6054">
        <v>0</v>
      </c>
      <c r="Q6054">
        <v>92033.98</v>
      </c>
      <c r="R6054" t="str">
        <f t="shared" si="662"/>
        <v>Medium Value</v>
      </c>
      <c r="S6054" t="str">
        <f t="shared" si="663"/>
        <v>Medium</v>
      </c>
      <c r="T6054">
        <v>0</v>
      </c>
      <c r="U6054" t="str">
        <f t="shared" si="664"/>
        <v>Retained</v>
      </c>
    </row>
    <row r="6055" spans="1:21" x14ac:dyDescent="0.3">
      <c r="A6055">
        <v>6054</v>
      </c>
      <c r="B6055">
        <v>15677908</v>
      </c>
      <c r="C6055" t="s">
        <v>742</v>
      </c>
      <c r="D6055">
        <v>552</v>
      </c>
      <c r="E6055" t="str">
        <f t="shared" si="658"/>
        <v>Medium Risk</v>
      </c>
      <c r="F6055" t="s">
        <v>18</v>
      </c>
      <c r="G6055" t="s">
        <v>23</v>
      </c>
      <c r="H6055">
        <v>42</v>
      </c>
      <c r="I6055" t="str">
        <f t="shared" si="659"/>
        <v>Middle Age</v>
      </c>
      <c r="J6055">
        <v>4</v>
      </c>
      <c r="K6055" t="str">
        <f t="shared" si="660"/>
        <v>Established</v>
      </c>
      <c r="L6055">
        <v>0</v>
      </c>
      <c r="M6055">
        <v>2</v>
      </c>
      <c r="N6055" t="str">
        <f t="shared" si="661"/>
        <v>Standard</v>
      </c>
      <c r="O6055">
        <v>0</v>
      </c>
      <c r="P6055">
        <v>0</v>
      </c>
      <c r="Q6055">
        <v>195692.3</v>
      </c>
      <c r="R6055" t="str">
        <f t="shared" si="662"/>
        <v>High Value</v>
      </c>
      <c r="S6055" t="str">
        <f t="shared" si="663"/>
        <v>High</v>
      </c>
      <c r="T6055">
        <v>0</v>
      </c>
      <c r="U6055" t="str">
        <f t="shared" si="664"/>
        <v>Retained</v>
      </c>
    </row>
    <row r="6056" spans="1:21" x14ac:dyDescent="0.3">
      <c r="A6056">
        <v>6055</v>
      </c>
      <c r="B6056">
        <v>15773013</v>
      </c>
      <c r="C6056" t="s">
        <v>2283</v>
      </c>
      <c r="D6056">
        <v>633</v>
      </c>
      <c r="E6056" t="str">
        <f t="shared" si="658"/>
        <v>Medium Risk</v>
      </c>
      <c r="F6056" t="s">
        <v>15</v>
      </c>
      <c r="G6056" t="s">
        <v>16</v>
      </c>
      <c r="H6056">
        <v>47</v>
      </c>
      <c r="I6056" t="str">
        <f t="shared" si="659"/>
        <v>Middle Age</v>
      </c>
      <c r="J6056">
        <v>0</v>
      </c>
      <c r="K6056" t="str">
        <f t="shared" si="660"/>
        <v>New</v>
      </c>
      <c r="L6056">
        <v>0</v>
      </c>
      <c r="M6056">
        <v>1</v>
      </c>
      <c r="N6056" t="str">
        <f t="shared" si="661"/>
        <v>Basic</v>
      </c>
      <c r="O6056">
        <v>1</v>
      </c>
      <c r="P6056">
        <v>1</v>
      </c>
      <c r="Q6056">
        <v>6342.84</v>
      </c>
      <c r="R6056" t="str">
        <f t="shared" si="662"/>
        <v>Low value</v>
      </c>
      <c r="S6056" t="str">
        <f t="shared" si="663"/>
        <v>Low</v>
      </c>
      <c r="T6056">
        <v>1</v>
      </c>
      <c r="U6056" t="str">
        <f t="shared" si="664"/>
        <v>Churned</v>
      </c>
    </row>
    <row r="6057" spans="1:21" x14ac:dyDescent="0.3">
      <c r="A6057">
        <v>6056</v>
      </c>
      <c r="B6057">
        <v>15623972</v>
      </c>
      <c r="C6057" t="s">
        <v>920</v>
      </c>
      <c r="D6057">
        <v>479</v>
      </c>
      <c r="E6057" t="str">
        <f t="shared" si="658"/>
        <v>High Risk</v>
      </c>
      <c r="F6057" t="s">
        <v>26</v>
      </c>
      <c r="G6057" t="s">
        <v>16</v>
      </c>
      <c r="H6057">
        <v>23</v>
      </c>
      <c r="I6057" t="str">
        <f t="shared" si="659"/>
        <v>Adolescence</v>
      </c>
      <c r="J6057">
        <v>9</v>
      </c>
      <c r="K6057" t="str">
        <f t="shared" si="660"/>
        <v>Very Loyal</v>
      </c>
      <c r="L6057">
        <v>123575.51</v>
      </c>
      <c r="M6057">
        <v>1</v>
      </c>
      <c r="N6057" t="str">
        <f t="shared" si="661"/>
        <v>Basic</v>
      </c>
      <c r="O6057">
        <v>0</v>
      </c>
      <c r="P6057">
        <v>1</v>
      </c>
      <c r="Q6057">
        <v>95148.28</v>
      </c>
      <c r="R6057" t="str">
        <f t="shared" si="662"/>
        <v>Medium Value</v>
      </c>
      <c r="S6057" t="str">
        <f t="shared" si="663"/>
        <v>Medium</v>
      </c>
      <c r="T6057">
        <v>0</v>
      </c>
      <c r="U6057" t="str">
        <f t="shared" si="664"/>
        <v>Retained</v>
      </c>
    </row>
    <row r="6058" spans="1:21" x14ac:dyDescent="0.3">
      <c r="A6058">
        <v>6057</v>
      </c>
      <c r="B6058">
        <v>15738627</v>
      </c>
      <c r="C6058" t="s">
        <v>2284</v>
      </c>
      <c r="D6058">
        <v>768</v>
      </c>
      <c r="E6058" t="str">
        <f t="shared" si="658"/>
        <v>Low Risk</v>
      </c>
      <c r="F6058" t="s">
        <v>15</v>
      </c>
      <c r="G6058" t="s">
        <v>23</v>
      </c>
      <c r="H6058">
        <v>25</v>
      </c>
      <c r="I6058" t="str">
        <f t="shared" si="659"/>
        <v>Adolescence</v>
      </c>
      <c r="J6058">
        <v>6</v>
      </c>
      <c r="K6058" t="str">
        <f t="shared" si="660"/>
        <v>Loyal</v>
      </c>
      <c r="L6058">
        <v>0</v>
      </c>
      <c r="M6058">
        <v>2</v>
      </c>
      <c r="N6058" t="str">
        <f t="shared" si="661"/>
        <v>Standard</v>
      </c>
      <c r="O6058">
        <v>1</v>
      </c>
      <c r="P6058">
        <v>1</v>
      </c>
      <c r="Q6058">
        <v>21215.67</v>
      </c>
      <c r="R6058" t="str">
        <f t="shared" si="662"/>
        <v>Low value</v>
      </c>
      <c r="S6058" t="str">
        <f t="shared" si="663"/>
        <v>Low</v>
      </c>
      <c r="T6058">
        <v>0</v>
      </c>
      <c r="U6058" t="str">
        <f t="shared" si="664"/>
        <v>Retained</v>
      </c>
    </row>
    <row r="6059" spans="1:21" x14ac:dyDescent="0.3">
      <c r="A6059">
        <v>6058</v>
      </c>
      <c r="B6059">
        <v>15643392</v>
      </c>
      <c r="C6059" t="s">
        <v>798</v>
      </c>
      <c r="D6059">
        <v>742</v>
      </c>
      <c r="E6059" t="str">
        <f t="shared" si="658"/>
        <v>Low Risk</v>
      </c>
      <c r="F6059" t="s">
        <v>15</v>
      </c>
      <c r="G6059" t="s">
        <v>23</v>
      </c>
      <c r="H6059">
        <v>31</v>
      </c>
      <c r="I6059" t="str">
        <f t="shared" si="659"/>
        <v>Middle Age</v>
      </c>
      <c r="J6059">
        <v>4</v>
      </c>
      <c r="K6059" t="str">
        <f t="shared" si="660"/>
        <v>Established</v>
      </c>
      <c r="L6059">
        <v>105239.1</v>
      </c>
      <c r="M6059">
        <v>1</v>
      </c>
      <c r="N6059" t="str">
        <f t="shared" si="661"/>
        <v>Basic</v>
      </c>
      <c r="O6059">
        <v>1</v>
      </c>
      <c r="P6059">
        <v>1</v>
      </c>
      <c r="Q6059">
        <v>19700.240000000002</v>
      </c>
      <c r="R6059" t="str">
        <f t="shared" si="662"/>
        <v>Low value</v>
      </c>
      <c r="S6059" t="str">
        <f t="shared" si="663"/>
        <v>Low</v>
      </c>
      <c r="T6059">
        <v>0</v>
      </c>
      <c r="U6059" t="str">
        <f t="shared" si="664"/>
        <v>Retained</v>
      </c>
    </row>
    <row r="6060" spans="1:21" x14ac:dyDescent="0.3">
      <c r="A6060">
        <v>6059</v>
      </c>
      <c r="B6060">
        <v>15684868</v>
      </c>
      <c r="C6060" t="s">
        <v>58</v>
      </c>
      <c r="D6060">
        <v>668</v>
      </c>
      <c r="E6060" t="str">
        <f t="shared" si="658"/>
        <v>Medium Risk</v>
      </c>
      <c r="F6060" t="s">
        <v>26</v>
      </c>
      <c r="G6060" t="s">
        <v>23</v>
      </c>
      <c r="H6060">
        <v>56</v>
      </c>
      <c r="I6060" t="str">
        <f t="shared" si="659"/>
        <v>Old</v>
      </c>
      <c r="J6060">
        <v>9</v>
      </c>
      <c r="K6060" t="str">
        <f t="shared" si="660"/>
        <v>Very Loyal</v>
      </c>
      <c r="L6060">
        <v>110993.79</v>
      </c>
      <c r="M6060">
        <v>1</v>
      </c>
      <c r="N6060" t="str">
        <f t="shared" si="661"/>
        <v>Basic</v>
      </c>
      <c r="O6060">
        <v>1</v>
      </c>
      <c r="P6060">
        <v>0</v>
      </c>
      <c r="Q6060">
        <v>134396.64000000001</v>
      </c>
      <c r="R6060" t="str">
        <f t="shared" si="662"/>
        <v>Medium Value</v>
      </c>
      <c r="S6060" t="str">
        <f t="shared" si="663"/>
        <v>High</v>
      </c>
      <c r="T6060">
        <v>1</v>
      </c>
      <c r="U6060" t="str">
        <f t="shared" si="664"/>
        <v>Churned</v>
      </c>
    </row>
    <row r="6061" spans="1:21" x14ac:dyDescent="0.3">
      <c r="A6061">
        <v>6060</v>
      </c>
      <c r="B6061">
        <v>15627854</v>
      </c>
      <c r="C6061" t="s">
        <v>461</v>
      </c>
      <c r="D6061">
        <v>707</v>
      </c>
      <c r="E6061" t="str">
        <f t="shared" si="658"/>
        <v>Low Risk</v>
      </c>
      <c r="F6061" t="s">
        <v>18</v>
      </c>
      <c r="G6061" t="s">
        <v>23</v>
      </c>
      <c r="H6061">
        <v>44</v>
      </c>
      <c r="I6061" t="str">
        <f t="shared" si="659"/>
        <v>Middle Age</v>
      </c>
      <c r="J6061">
        <v>3</v>
      </c>
      <c r="K6061" t="str">
        <f t="shared" si="660"/>
        <v>Established</v>
      </c>
      <c r="L6061">
        <v>0</v>
      </c>
      <c r="M6061">
        <v>2</v>
      </c>
      <c r="N6061" t="str">
        <f t="shared" si="661"/>
        <v>Standard</v>
      </c>
      <c r="O6061">
        <v>1</v>
      </c>
      <c r="P6061">
        <v>1</v>
      </c>
      <c r="Q6061">
        <v>135077.01</v>
      </c>
      <c r="R6061" t="str">
        <f t="shared" si="662"/>
        <v>High Value</v>
      </c>
      <c r="S6061" t="str">
        <f t="shared" si="663"/>
        <v>High</v>
      </c>
      <c r="T6061">
        <v>0</v>
      </c>
      <c r="U6061" t="str">
        <f t="shared" si="664"/>
        <v>Retained</v>
      </c>
    </row>
    <row r="6062" spans="1:21" x14ac:dyDescent="0.3">
      <c r="A6062">
        <v>6061</v>
      </c>
      <c r="B6062">
        <v>15669253</v>
      </c>
      <c r="C6062" t="s">
        <v>792</v>
      </c>
      <c r="D6062">
        <v>754</v>
      </c>
      <c r="E6062" t="str">
        <f t="shared" si="658"/>
        <v>Low Risk</v>
      </c>
      <c r="F6062" t="s">
        <v>18</v>
      </c>
      <c r="G6062" t="s">
        <v>23</v>
      </c>
      <c r="H6062">
        <v>39</v>
      </c>
      <c r="I6062" t="str">
        <f t="shared" si="659"/>
        <v>Middle Age</v>
      </c>
      <c r="J6062">
        <v>7</v>
      </c>
      <c r="K6062" t="str">
        <f t="shared" si="660"/>
        <v>Loyal</v>
      </c>
      <c r="L6062">
        <v>157691.98000000001</v>
      </c>
      <c r="M6062">
        <v>2</v>
      </c>
      <c r="N6062" t="str">
        <f t="shared" si="661"/>
        <v>Standard</v>
      </c>
      <c r="O6062">
        <v>1</v>
      </c>
      <c r="P6062">
        <v>0</v>
      </c>
      <c r="Q6062">
        <v>133600.89000000001</v>
      </c>
      <c r="R6062" t="str">
        <f t="shared" si="662"/>
        <v>High Value</v>
      </c>
      <c r="S6062" t="str">
        <f t="shared" si="663"/>
        <v>High</v>
      </c>
      <c r="T6062">
        <v>1</v>
      </c>
      <c r="U6062" t="str">
        <f t="shared" si="664"/>
        <v>Churned</v>
      </c>
    </row>
    <row r="6063" spans="1:21" x14ac:dyDescent="0.3">
      <c r="A6063">
        <v>6062</v>
      </c>
      <c r="B6063">
        <v>15758023</v>
      </c>
      <c r="C6063" t="s">
        <v>2285</v>
      </c>
      <c r="D6063">
        <v>544</v>
      </c>
      <c r="E6063" t="str">
        <f t="shared" si="658"/>
        <v>Medium Risk</v>
      </c>
      <c r="F6063" t="s">
        <v>26</v>
      </c>
      <c r="G6063" t="s">
        <v>23</v>
      </c>
      <c r="H6063">
        <v>47</v>
      </c>
      <c r="I6063" t="str">
        <f t="shared" si="659"/>
        <v>Middle Age</v>
      </c>
      <c r="J6063">
        <v>5</v>
      </c>
      <c r="K6063" t="str">
        <f t="shared" si="660"/>
        <v>Established</v>
      </c>
      <c r="L6063">
        <v>105245.21</v>
      </c>
      <c r="M6063">
        <v>1</v>
      </c>
      <c r="N6063" t="str">
        <f t="shared" si="661"/>
        <v>Basic</v>
      </c>
      <c r="O6063">
        <v>0</v>
      </c>
      <c r="P6063">
        <v>0</v>
      </c>
      <c r="Q6063">
        <v>99922.08</v>
      </c>
      <c r="R6063" t="str">
        <f t="shared" si="662"/>
        <v>Medium Value</v>
      </c>
      <c r="S6063" t="str">
        <f t="shared" si="663"/>
        <v>Medium</v>
      </c>
      <c r="T6063">
        <v>1</v>
      </c>
      <c r="U6063" t="str">
        <f t="shared" si="664"/>
        <v>Churned</v>
      </c>
    </row>
    <row r="6064" spans="1:21" x14ac:dyDescent="0.3">
      <c r="A6064">
        <v>6063</v>
      </c>
      <c r="B6064">
        <v>15574558</v>
      </c>
      <c r="C6064" t="s">
        <v>2286</v>
      </c>
      <c r="D6064">
        <v>718</v>
      </c>
      <c r="E6064" t="str">
        <f t="shared" si="658"/>
        <v>Low Risk</v>
      </c>
      <c r="F6064" t="s">
        <v>18</v>
      </c>
      <c r="G6064" t="s">
        <v>23</v>
      </c>
      <c r="H6064">
        <v>32</v>
      </c>
      <c r="I6064" t="str">
        <f t="shared" si="659"/>
        <v>Middle Age</v>
      </c>
      <c r="J6064">
        <v>8</v>
      </c>
      <c r="K6064" t="str">
        <f t="shared" si="660"/>
        <v>Loyal</v>
      </c>
      <c r="L6064">
        <v>0</v>
      </c>
      <c r="M6064">
        <v>2</v>
      </c>
      <c r="N6064" t="str">
        <f t="shared" si="661"/>
        <v>Standard</v>
      </c>
      <c r="O6064">
        <v>1</v>
      </c>
      <c r="P6064">
        <v>1</v>
      </c>
      <c r="Q6064">
        <v>41399.33</v>
      </c>
      <c r="R6064" t="str">
        <f t="shared" si="662"/>
        <v>Low value</v>
      </c>
      <c r="S6064" t="str">
        <f t="shared" si="663"/>
        <v>Low</v>
      </c>
      <c r="T6064">
        <v>0</v>
      </c>
      <c r="U6064" t="str">
        <f t="shared" si="664"/>
        <v>Retained</v>
      </c>
    </row>
    <row r="6065" spans="1:21" x14ac:dyDescent="0.3">
      <c r="A6065">
        <v>6064</v>
      </c>
      <c r="B6065">
        <v>15635256</v>
      </c>
      <c r="C6065" t="s">
        <v>1350</v>
      </c>
      <c r="D6065">
        <v>762</v>
      </c>
      <c r="E6065" t="str">
        <f t="shared" si="658"/>
        <v>Low Risk</v>
      </c>
      <c r="F6065" t="s">
        <v>15</v>
      </c>
      <c r="G6065" t="s">
        <v>23</v>
      </c>
      <c r="H6065">
        <v>31</v>
      </c>
      <c r="I6065" t="str">
        <f t="shared" si="659"/>
        <v>Middle Age</v>
      </c>
      <c r="J6065">
        <v>7</v>
      </c>
      <c r="K6065" t="str">
        <f t="shared" si="660"/>
        <v>Loyal</v>
      </c>
      <c r="L6065">
        <v>117687.35</v>
      </c>
      <c r="M6065">
        <v>1</v>
      </c>
      <c r="N6065" t="str">
        <f t="shared" si="661"/>
        <v>Basic</v>
      </c>
      <c r="O6065">
        <v>1</v>
      </c>
      <c r="P6065">
        <v>1</v>
      </c>
      <c r="Q6065">
        <v>159344.43</v>
      </c>
      <c r="R6065" t="str">
        <f t="shared" si="662"/>
        <v>Medium Value</v>
      </c>
      <c r="S6065" t="str">
        <f t="shared" si="663"/>
        <v>High</v>
      </c>
      <c r="T6065">
        <v>0</v>
      </c>
      <c r="U6065" t="str">
        <f t="shared" si="664"/>
        <v>Retained</v>
      </c>
    </row>
    <row r="6066" spans="1:21" x14ac:dyDescent="0.3">
      <c r="A6066">
        <v>6065</v>
      </c>
      <c r="B6066">
        <v>15680399</v>
      </c>
      <c r="C6066" t="s">
        <v>364</v>
      </c>
      <c r="D6066">
        <v>772</v>
      </c>
      <c r="E6066" t="str">
        <f t="shared" si="658"/>
        <v>Low Risk</v>
      </c>
      <c r="F6066" t="s">
        <v>15</v>
      </c>
      <c r="G6066" t="s">
        <v>23</v>
      </c>
      <c r="H6066">
        <v>23</v>
      </c>
      <c r="I6066" t="str">
        <f t="shared" si="659"/>
        <v>Adolescence</v>
      </c>
      <c r="J6066">
        <v>2</v>
      </c>
      <c r="K6066" t="str">
        <f t="shared" si="660"/>
        <v>New</v>
      </c>
      <c r="L6066">
        <v>0</v>
      </c>
      <c r="M6066">
        <v>2</v>
      </c>
      <c r="N6066" t="str">
        <f t="shared" si="661"/>
        <v>Standard</v>
      </c>
      <c r="O6066">
        <v>1</v>
      </c>
      <c r="P6066">
        <v>0</v>
      </c>
      <c r="Q6066">
        <v>18364.189999999999</v>
      </c>
      <c r="R6066" t="str">
        <f t="shared" si="662"/>
        <v>Low value</v>
      </c>
      <c r="S6066" t="str">
        <f t="shared" si="663"/>
        <v>Low</v>
      </c>
      <c r="T6066">
        <v>0</v>
      </c>
      <c r="U6066" t="str">
        <f t="shared" si="664"/>
        <v>Retained</v>
      </c>
    </row>
    <row r="6067" spans="1:21" x14ac:dyDescent="0.3">
      <c r="A6067">
        <v>6066</v>
      </c>
      <c r="B6067">
        <v>15674720</v>
      </c>
      <c r="C6067" t="s">
        <v>235</v>
      </c>
      <c r="D6067">
        <v>691</v>
      </c>
      <c r="E6067" t="str">
        <f t="shared" si="658"/>
        <v>Medium Risk</v>
      </c>
      <c r="F6067" t="s">
        <v>26</v>
      </c>
      <c r="G6067" t="s">
        <v>16</v>
      </c>
      <c r="H6067">
        <v>37</v>
      </c>
      <c r="I6067" t="str">
        <f t="shared" si="659"/>
        <v>Middle Age</v>
      </c>
      <c r="J6067">
        <v>7</v>
      </c>
      <c r="K6067" t="str">
        <f t="shared" si="660"/>
        <v>Loyal</v>
      </c>
      <c r="L6067">
        <v>123067.63</v>
      </c>
      <c r="M6067">
        <v>1</v>
      </c>
      <c r="N6067" t="str">
        <f t="shared" si="661"/>
        <v>Basic</v>
      </c>
      <c r="O6067">
        <v>1</v>
      </c>
      <c r="P6067">
        <v>1</v>
      </c>
      <c r="Q6067">
        <v>98162.44</v>
      </c>
      <c r="R6067" t="str">
        <f t="shared" si="662"/>
        <v>Medium Value</v>
      </c>
      <c r="S6067" t="str">
        <f t="shared" si="663"/>
        <v>Medium</v>
      </c>
      <c r="T6067">
        <v>1</v>
      </c>
      <c r="U6067" t="str">
        <f t="shared" si="664"/>
        <v>Churned</v>
      </c>
    </row>
    <row r="6068" spans="1:21" x14ac:dyDescent="0.3">
      <c r="A6068">
        <v>6067</v>
      </c>
      <c r="B6068">
        <v>15580249</v>
      </c>
      <c r="C6068" t="s">
        <v>1512</v>
      </c>
      <c r="D6068">
        <v>502</v>
      </c>
      <c r="E6068" t="str">
        <f t="shared" si="658"/>
        <v>Medium Risk</v>
      </c>
      <c r="F6068" t="s">
        <v>15</v>
      </c>
      <c r="G6068" t="s">
        <v>23</v>
      </c>
      <c r="H6068">
        <v>45</v>
      </c>
      <c r="I6068" t="str">
        <f t="shared" si="659"/>
        <v>Middle Age</v>
      </c>
      <c r="J6068">
        <v>0</v>
      </c>
      <c r="K6068" t="str">
        <f t="shared" si="660"/>
        <v>New</v>
      </c>
      <c r="L6068">
        <v>0</v>
      </c>
      <c r="M6068">
        <v>1</v>
      </c>
      <c r="N6068" t="str">
        <f t="shared" si="661"/>
        <v>Basic</v>
      </c>
      <c r="O6068">
        <v>0</v>
      </c>
      <c r="P6068">
        <v>0</v>
      </c>
      <c r="Q6068">
        <v>84663.21</v>
      </c>
      <c r="R6068" t="str">
        <f t="shared" si="662"/>
        <v>Medium Value</v>
      </c>
      <c r="S6068" t="str">
        <f t="shared" si="663"/>
        <v>Medium</v>
      </c>
      <c r="T6068">
        <v>0</v>
      </c>
      <c r="U6068" t="str">
        <f t="shared" si="664"/>
        <v>Retained</v>
      </c>
    </row>
    <row r="6069" spans="1:21" x14ac:dyDescent="0.3">
      <c r="A6069">
        <v>6068</v>
      </c>
      <c r="B6069">
        <v>15675431</v>
      </c>
      <c r="C6069" t="s">
        <v>1956</v>
      </c>
      <c r="D6069">
        <v>563</v>
      </c>
      <c r="E6069" t="str">
        <f t="shared" si="658"/>
        <v>Medium Risk</v>
      </c>
      <c r="F6069" t="s">
        <v>15</v>
      </c>
      <c r="G6069" t="s">
        <v>16</v>
      </c>
      <c r="H6069">
        <v>34</v>
      </c>
      <c r="I6069" t="str">
        <f t="shared" si="659"/>
        <v>Middle Age</v>
      </c>
      <c r="J6069">
        <v>6</v>
      </c>
      <c r="K6069" t="str">
        <f t="shared" si="660"/>
        <v>Loyal</v>
      </c>
      <c r="L6069">
        <v>0</v>
      </c>
      <c r="M6069">
        <v>2</v>
      </c>
      <c r="N6069" t="str">
        <f t="shared" si="661"/>
        <v>Standard</v>
      </c>
      <c r="O6069">
        <v>0</v>
      </c>
      <c r="P6069">
        <v>0</v>
      </c>
      <c r="Q6069">
        <v>36536.93</v>
      </c>
      <c r="R6069" t="str">
        <f t="shared" si="662"/>
        <v>Low value</v>
      </c>
      <c r="S6069" t="str">
        <f t="shared" si="663"/>
        <v>Low</v>
      </c>
      <c r="T6069">
        <v>0</v>
      </c>
      <c r="U6069" t="str">
        <f t="shared" si="664"/>
        <v>Retained</v>
      </c>
    </row>
    <row r="6070" spans="1:21" x14ac:dyDescent="0.3">
      <c r="A6070">
        <v>6069</v>
      </c>
      <c r="B6070">
        <v>15698285</v>
      </c>
      <c r="C6070" t="s">
        <v>182</v>
      </c>
      <c r="D6070">
        <v>676</v>
      </c>
      <c r="E6070" t="str">
        <f t="shared" si="658"/>
        <v>Medium Risk</v>
      </c>
      <c r="F6070" t="s">
        <v>15</v>
      </c>
      <c r="G6070" t="s">
        <v>16</v>
      </c>
      <c r="H6070">
        <v>41</v>
      </c>
      <c r="I6070" t="str">
        <f t="shared" si="659"/>
        <v>Middle Age</v>
      </c>
      <c r="J6070">
        <v>4</v>
      </c>
      <c r="K6070" t="str">
        <f t="shared" si="660"/>
        <v>Established</v>
      </c>
      <c r="L6070">
        <v>101457.14</v>
      </c>
      <c r="M6070">
        <v>1</v>
      </c>
      <c r="N6070" t="str">
        <f t="shared" si="661"/>
        <v>Basic</v>
      </c>
      <c r="O6070">
        <v>1</v>
      </c>
      <c r="P6070">
        <v>1</v>
      </c>
      <c r="Q6070">
        <v>79101.67</v>
      </c>
      <c r="R6070" t="str">
        <f t="shared" si="662"/>
        <v>Medium Value</v>
      </c>
      <c r="S6070" t="str">
        <f t="shared" si="663"/>
        <v>Medium</v>
      </c>
      <c r="T6070">
        <v>0</v>
      </c>
      <c r="U6070" t="str">
        <f t="shared" si="664"/>
        <v>Retained</v>
      </c>
    </row>
    <row r="6071" spans="1:21" x14ac:dyDescent="0.3">
      <c r="A6071">
        <v>6070</v>
      </c>
      <c r="B6071">
        <v>15810775</v>
      </c>
      <c r="C6071" t="s">
        <v>75</v>
      </c>
      <c r="D6071">
        <v>576</v>
      </c>
      <c r="E6071" t="str">
        <f t="shared" si="658"/>
        <v>Medium Risk</v>
      </c>
      <c r="F6071" t="s">
        <v>18</v>
      </c>
      <c r="G6071" t="s">
        <v>23</v>
      </c>
      <c r="H6071">
        <v>52</v>
      </c>
      <c r="I6071" t="str">
        <f t="shared" si="659"/>
        <v>Old</v>
      </c>
      <c r="J6071">
        <v>2</v>
      </c>
      <c r="K6071" t="str">
        <f t="shared" si="660"/>
        <v>New</v>
      </c>
      <c r="L6071">
        <v>100549.43</v>
      </c>
      <c r="M6071">
        <v>2</v>
      </c>
      <c r="N6071" t="str">
        <f t="shared" si="661"/>
        <v>Standard</v>
      </c>
      <c r="O6071">
        <v>1</v>
      </c>
      <c r="P6071">
        <v>1</v>
      </c>
      <c r="Q6071">
        <v>16644.16</v>
      </c>
      <c r="R6071" t="str">
        <f t="shared" si="662"/>
        <v>Low value</v>
      </c>
      <c r="S6071" t="str">
        <f t="shared" si="663"/>
        <v>Low</v>
      </c>
      <c r="T6071">
        <v>0</v>
      </c>
      <c r="U6071" t="str">
        <f t="shared" si="664"/>
        <v>Retained</v>
      </c>
    </row>
    <row r="6072" spans="1:21" x14ac:dyDescent="0.3">
      <c r="A6072">
        <v>6071</v>
      </c>
      <c r="B6072">
        <v>15678173</v>
      </c>
      <c r="C6072" t="s">
        <v>2287</v>
      </c>
      <c r="D6072">
        <v>629</v>
      </c>
      <c r="E6072" t="str">
        <f t="shared" si="658"/>
        <v>Medium Risk</v>
      </c>
      <c r="F6072" t="s">
        <v>18</v>
      </c>
      <c r="G6072" t="s">
        <v>23</v>
      </c>
      <c r="H6072">
        <v>35</v>
      </c>
      <c r="I6072" t="str">
        <f t="shared" si="659"/>
        <v>Middle Age</v>
      </c>
      <c r="J6072">
        <v>4</v>
      </c>
      <c r="K6072" t="str">
        <f t="shared" si="660"/>
        <v>Established</v>
      </c>
      <c r="L6072">
        <v>174588.79999999999</v>
      </c>
      <c r="M6072">
        <v>2</v>
      </c>
      <c r="N6072" t="str">
        <f t="shared" si="661"/>
        <v>Standard</v>
      </c>
      <c r="O6072">
        <v>0</v>
      </c>
      <c r="P6072">
        <v>1</v>
      </c>
      <c r="Q6072">
        <v>158420.14000000001</v>
      </c>
      <c r="R6072" t="str">
        <f t="shared" si="662"/>
        <v>High Value</v>
      </c>
      <c r="S6072" t="str">
        <f t="shared" si="663"/>
        <v>High</v>
      </c>
      <c r="T6072">
        <v>0</v>
      </c>
      <c r="U6072" t="str">
        <f t="shared" si="664"/>
        <v>Retained</v>
      </c>
    </row>
    <row r="6073" spans="1:21" x14ac:dyDescent="0.3">
      <c r="A6073">
        <v>6072</v>
      </c>
      <c r="B6073">
        <v>15665222</v>
      </c>
      <c r="C6073" t="s">
        <v>410</v>
      </c>
      <c r="D6073">
        <v>625</v>
      </c>
      <c r="E6073" t="str">
        <f t="shared" si="658"/>
        <v>Medium Risk</v>
      </c>
      <c r="F6073" t="s">
        <v>18</v>
      </c>
      <c r="G6073" t="s">
        <v>23</v>
      </c>
      <c r="H6073">
        <v>52</v>
      </c>
      <c r="I6073" t="str">
        <f t="shared" si="659"/>
        <v>Old</v>
      </c>
      <c r="J6073">
        <v>8</v>
      </c>
      <c r="K6073" t="str">
        <f t="shared" si="660"/>
        <v>Loyal</v>
      </c>
      <c r="L6073">
        <v>121161.57</v>
      </c>
      <c r="M6073">
        <v>1</v>
      </c>
      <c r="N6073" t="str">
        <f t="shared" si="661"/>
        <v>Basic</v>
      </c>
      <c r="O6073">
        <v>1</v>
      </c>
      <c r="P6073">
        <v>0</v>
      </c>
      <c r="Q6073">
        <v>48988.28</v>
      </c>
      <c r="R6073" t="str">
        <f t="shared" si="662"/>
        <v>Low value</v>
      </c>
      <c r="S6073" t="str">
        <f t="shared" si="663"/>
        <v>Low</v>
      </c>
      <c r="T6073">
        <v>0</v>
      </c>
      <c r="U6073" t="str">
        <f t="shared" si="664"/>
        <v>Retained</v>
      </c>
    </row>
    <row r="6074" spans="1:21" x14ac:dyDescent="0.3">
      <c r="A6074">
        <v>6073</v>
      </c>
      <c r="B6074">
        <v>15803908</v>
      </c>
      <c r="C6074" t="s">
        <v>117</v>
      </c>
      <c r="D6074">
        <v>628</v>
      </c>
      <c r="E6074" t="str">
        <f t="shared" si="658"/>
        <v>Medium Risk</v>
      </c>
      <c r="F6074" t="s">
        <v>15</v>
      </c>
      <c r="G6074" t="s">
        <v>23</v>
      </c>
      <c r="H6074">
        <v>45</v>
      </c>
      <c r="I6074" t="str">
        <f t="shared" si="659"/>
        <v>Middle Age</v>
      </c>
      <c r="J6074">
        <v>9</v>
      </c>
      <c r="K6074" t="str">
        <f t="shared" si="660"/>
        <v>Very Loyal</v>
      </c>
      <c r="L6074">
        <v>0</v>
      </c>
      <c r="M6074">
        <v>2</v>
      </c>
      <c r="N6074" t="str">
        <f t="shared" si="661"/>
        <v>Standard</v>
      </c>
      <c r="O6074">
        <v>1</v>
      </c>
      <c r="P6074">
        <v>1</v>
      </c>
      <c r="Q6074">
        <v>96862.56</v>
      </c>
      <c r="R6074" t="str">
        <f t="shared" si="662"/>
        <v>Medium Value</v>
      </c>
      <c r="S6074" t="str">
        <f t="shared" si="663"/>
        <v>Medium</v>
      </c>
      <c r="T6074">
        <v>0</v>
      </c>
      <c r="U6074" t="str">
        <f t="shared" si="664"/>
        <v>Retained</v>
      </c>
    </row>
    <row r="6075" spans="1:21" x14ac:dyDescent="0.3">
      <c r="A6075">
        <v>6074</v>
      </c>
      <c r="B6075">
        <v>15586039</v>
      </c>
      <c r="C6075" t="s">
        <v>635</v>
      </c>
      <c r="D6075">
        <v>471</v>
      </c>
      <c r="E6075" t="str">
        <f t="shared" si="658"/>
        <v>High Risk</v>
      </c>
      <c r="F6075" t="s">
        <v>26</v>
      </c>
      <c r="G6075" t="s">
        <v>16</v>
      </c>
      <c r="H6075">
        <v>36</v>
      </c>
      <c r="I6075" t="str">
        <f t="shared" si="659"/>
        <v>Middle Age</v>
      </c>
      <c r="J6075">
        <v>5</v>
      </c>
      <c r="K6075" t="str">
        <f t="shared" si="660"/>
        <v>Established</v>
      </c>
      <c r="L6075">
        <v>90063.74</v>
      </c>
      <c r="M6075">
        <v>2</v>
      </c>
      <c r="N6075" t="str">
        <f t="shared" si="661"/>
        <v>Standard</v>
      </c>
      <c r="O6075">
        <v>1</v>
      </c>
      <c r="P6075">
        <v>1</v>
      </c>
      <c r="Q6075">
        <v>96366.7</v>
      </c>
      <c r="R6075" t="str">
        <f t="shared" si="662"/>
        <v>Medium Value</v>
      </c>
      <c r="S6075" t="str">
        <f t="shared" si="663"/>
        <v>Medium</v>
      </c>
      <c r="T6075">
        <v>0</v>
      </c>
      <c r="U6075" t="str">
        <f t="shared" si="664"/>
        <v>Retained</v>
      </c>
    </row>
    <row r="6076" spans="1:21" x14ac:dyDescent="0.3">
      <c r="A6076">
        <v>6075</v>
      </c>
      <c r="B6076">
        <v>15802570</v>
      </c>
      <c r="C6076" t="s">
        <v>1556</v>
      </c>
      <c r="D6076">
        <v>811</v>
      </c>
      <c r="E6076" t="str">
        <f t="shared" si="658"/>
        <v>Low Risk</v>
      </c>
      <c r="F6076" t="s">
        <v>15</v>
      </c>
      <c r="G6076" t="s">
        <v>16</v>
      </c>
      <c r="H6076">
        <v>45</v>
      </c>
      <c r="I6076" t="str">
        <f t="shared" si="659"/>
        <v>Middle Age</v>
      </c>
      <c r="J6076">
        <v>5</v>
      </c>
      <c r="K6076" t="str">
        <f t="shared" si="660"/>
        <v>Established</v>
      </c>
      <c r="L6076">
        <v>0</v>
      </c>
      <c r="M6076">
        <v>2</v>
      </c>
      <c r="N6076" t="str">
        <f t="shared" si="661"/>
        <v>Standard</v>
      </c>
      <c r="O6076">
        <v>1</v>
      </c>
      <c r="P6076">
        <v>1</v>
      </c>
      <c r="Q6076">
        <v>146123.19</v>
      </c>
      <c r="R6076" t="str">
        <f t="shared" si="662"/>
        <v>High Value</v>
      </c>
      <c r="S6076" t="str">
        <f t="shared" si="663"/>
        <v>High</v>
      </c>
      <c r="T6076">
        <v>0</v>
      </c>
      <c r="U6076" t="str">
        <f t="shared" si="664"/>
        <v>Retained</v>
      </c>
    </row>
    <row r="6077" spans="1:21" x14ac:dyDescent="0.3">
      <c r="A6077">
        <v>6076</v>
      </c>
      <c r="B6077">
        <v>15781451</v>
      </c>
      <c r="C6077" t="s">
        <v>68</v>
      </c>
      <c r="D6077">
        <v>504</v>
      </c>
      <c r="E6077" t="str">
        <f t="shared" si="658"/>
        <v>Medium Risk</v>
      </c>
      <c r="F6077" t="s">
        <v>15</v>
      </c>
      <c r="G6077" t="s">
        <v>23</v>
      </c>
      <c r="H6077">
        <v>42</v>
      </c>
      <c r="I6077" t="str">
        <f t="shared" si="659"/>
        <v>Middle Age</v>
      </c>
      <c r="J6077">
        <v>3</v>
      </c>
      <c r="K6077" t="str">
        <f t="shared" si="660"/>
        <v>Established</v>
      </c>
      <c r="L6077">
        <v>134936.97</v>
      </c>
      <c r="M6077">
        <v>2</v>
      </c>
      <c r="N6077" t="str">
        <f t="shared" si="661"/>
        <v>Standard</v>
      </c>
      <c r="O6077">
        <v>0</v>
      </c>
      <c r="P6077">
        <v>0</v>
      </c>
      <c r="Q6077">
        <v>135178.91</v>
      </c>
      <c r="R6077" t="str">
        <f t="shared" si="662"/>
        <v>High Value</v>
      </c>
      <c r="S6077" t="str">
        <f t="shared" si="663"/>
        <v>High</v>
      </c>
      <c r="T6077">
        <v>0</v>
      </c>
      <c r="U6077" t="str">
        <f t="shared" si="664"/>
        <v>Retained</v>
      </c>
    </row>
    <row r="6078" spans="1:21" x14ac:dyDescent="0.3">
      <c r="A6078">
        <v>6077</v>
      </c>
      <c r="B6078">
        <v>15721019</v>
      </c>
      <c r="C6078" t="s">
        <v>1568</v>
      </c>
      <c r="D6078">
        <v>687</v>
      </c>
      <c r="E6078" t="str">
        <f t="shared" si="658"/>
        <v>Medium Risk</v>
      </c>
      <c r="F6078" t="s">
        <v>15</v>
      </c>
      <c r="G6078" t="s">
        <v>16</v>
      </c>
      <c r="H6078">
        <v>24</v>
      </c>
      <c r="I6078" t="str">
        <f t="shared" si="659"/>
        <v>Adolescence</v>
      </c>
      <c r="J6078">
        <v>3</v>
      </c>
      <c r="K6078" t="str">
        <f t="shared" si="660"/>
        <v>Established</v>
      </c>
      <c r="L6078">
        <v>110495.27</v>
      </c>
      <c r="M6078">
        <v>1</v>
      </c>
      <c r="N6078" t="str">
        <f t="shared" si="661"/>
        <v>Basic</v>
      </c>
      <c r="O6078">
        <v>1</v>
      </c>
      <c r="P6078">
        <v>0</v>
      </c>
      <c r="Q6078">
        <v>158615.41</v>
      </c>
      <c r="R6078" t="str">
        <f t="shared" si="662"/>
        <v>Medium Value</v>
      </c>
      <c r="S6078" t="str">
        <f t="shared" si="663"/>
        <v>High</v>
      </c>
      <c r="T6078">
        <v>0</v>
      </c>
      <c r="U6078" t="str">
        <f t="shared" si="664"/>
        <v>Retained</v>
      </c>
    </row>
    <row r="6079" spans="1:21" x14ac:dyDescent="0.3">
      <c r="A6079">
        <v>6078</v>
      </c>
      <c r="B6079">
        <v>15738588</v>
      </c>
      <c r="C6079" t="s">
        <v>46</v>
      </c>
      <c r="D6079">
        <v>660</v>
      </c>
      <c r="E6079" t="str">
        <f t="shared" si="658"/>
        <v>Medium Risk</v>
      </c>
      <c r="F6079" t="s">
        <v>26</v>
      </c>
      <c r="G6079" t="s">
        <v>16</v>
      </c>
      <c r="H6079">
        <v>37</v>
      </c>
      <c r="I6079" t="str">
        <f t="shared" si="659"/>
        <v>Middle Age</v>
      </c>
      <c r="J6079">
        <v>2</v>
      </c>
      <c r="K6079" t="str">
        <f t="shared" si="660"/>
        <v>New</v>
      </c>
      <c r="L6079">
        <v>133200.09</v>
      </c>
      <c r="M6079">
        <v>1</v>
      </c>
      <c r="N6079" t="str">
        <f t="shared" si="661"/>
        <v>Basic</v>
      </c>
      <c r="O6079">
        <v>0</v>
      </c>
      <c r="P6079">
        <v>0</v>
      </c>
      <c r="Q6079">
        <v>71433.88</v>
      </c>
      <c r="R6079" t="str">
        <f t="shared" si="662"/>
        <v>Medium Value</v>
      </c>
      <c r="S6079" t="str">
        <f t="shared" si="663"/>
        <v>Medium</v>
      </c>
      <c r="T6079">
        <v>0</v>
      </c>
      <c r="U6079" t="str">
        <f t="shared" si="664"/>
        <v>Retained</v>
      </c>
    </row>
    <row r="6080" spans="1:21" x14ac:dyDescent="0.3">
      <c r="A6080">
        <v>6079</v>
      </c>
      <c r="B6080">
        <v>15730657</v>
      </c>
      <c r="C6080" t="s">
        <v>2288</v>
      </c>
      <c r="D6080">
        <v>548</v>
      </c>
      <c r="E6080" t="str">
        <f t="shared" si="658"/>
        <v>Medium Risk</v>
      </c>
      <c r="F6080" t="s">
        <v>15</v>
      </c>
      <c r="G6080" t="s">
        <v>16</v>
      </c>
      <c r="H6080">
        <v>41</v>
      </c>
      <c r="I6080" t="str">
        <f t="shared" si="659"/>
        <v>Middle Age</v>
      </c>
      <c r="J6080">
        <v>4</v>
      </c>
      <c r="K6080" t="str">
        <f t="shared" si="660"/>
        <v>Established</v>
      </c>
      <c r="L6080">
        <v>82596.800000000003</v>
      </c>
      <c r="M6080">
        <v>1</v>
      </c>
      <c r="N6080" t="str">
        <f t="shared" si="661"/>
        <v>Basic</v>
      </c>
      <c r="O6080">
        <v>0</v>
      </c>
      <c r="P6080">
        <v>1</v>
      </c>
      <c r="Q6080">
        <v>55672.09</v>
      </c>
      <c r="R6080" t="str">
        <f t="shared" si="662"/>
        <v>Medium Value</v>
      </c>
      <c r="S6080" t="str">
        <f t="shared" si="663"/>
        <v>Medium</v>
      </c>
      <c r="T6080">
        <v>0</v>
      </c>
      <c r="U6080" t="str">
        <f t="shared" si="664"/>
        <v>Retained</v>
      </c>
    </row>
    <row r="6081" spans="1:21" x14ac:dyDescent="0.3">
      <c r="A6081">
        <v>6080</v>
      </c>
      <c r="B6081">
        <v>15739292</v>
      </c>
      <c r="C6081" t="s">
        <v>2180</v>
      </c>
      <c r="D6081">
        <v>609</v>
      </c>
      <c r="E6081" t="str">
        <f t="shared" si="658"/>
        <v>Medium Risk</v>
      </c>
      <c r="F6081" t="s">
        <v>26</v>
      </c>
      <c r="G6081" t="s">
        <v>23</v>
      </c>
      <c r="H6081">
        <v>31</v>
      </c>
      <c r="I6081" t="str">
        <f t="shared" si="659"/>
        <v>Middle Age</v>
      </c>
      <c r="J6081">
        <v>9</v>
      </c>
      <c r="K6081" t="str">
        <f t="shared" si="660"/>
        <v>Very Loyal</v>
      </c>
      <c r="L6081">
        <v>103837.75</v>
      </c>
      <c r="M6081">
        <v>1</v>
      </c>
      <c r="N6081" t="str">
        <f t="shared" si="661"/>
        <v>Basic</v>
      </c>
      <c r="O6081">
        <v>1</v>
      </c>
      <c r="P6081">
        <v>1</v>
      </c>
      <c r="Q6081">
        <v>150218.10999999999</v>
      </c>
      <c r="R6081" t="str">
        <f t="shared" si="662"/>
        <v>Medium Value</v>
      </c>
      <c r="S6081" t="str">
        <f t="shared" si="663"/>
        <v>High</v>
      </c>
      <c r="T6081">
        <v>0</v>
      </c>
      <c r="U6081" t="str">
        <f t="shared" si="664"/>
        <v>Retained</v>
      </c>
    </row>
    <row r="6082" spans="1:21" x14ac:dyDescent="0.3">
      <c r="A6082">
        <v>6081</v>
      </c>
      <c r="B6082">
        <v>15725945</v>
      </c>
      <c r="C6082" t="s">
        <v>2017</v>
      </c>
      <c r="D6082">
        <v>659</v>
      </c>
      <c r="E6082" t="str">
        <f t="shared" si="658"/>
        <v>Medium Risk</v>
      </c>
      <c r="F6082" t="s">
        <v>18</v>
      </c>
      <c r="G6082" t="s">
        <v>16</v>
      </c>
      <c r="H6082">
        <v>42</v>
      </c>
      <c r="I6082" t="str">
        <f t="shared" si="659"/>
        <v>Middle Age</v>
      </c>
      <c r="J6082">
        <v>2</v>
      </c>
      <c r="K6082" t="str">
        <f t="shared" si="660"/>
        <v>New</v>
      </c>
      <c r="L6082">
        <v>0</v>
      </c>
      <c r="M6082">
        <v>1</v>
      </c>
      <c r="N6082" t="str">
        <f t="shared" si="661"/>
        <v>Basic</v>
      </c>
      <c r="O6082">
        <v>0</v>
      </c>
      <c r="P6082">
        <v>0</v>
      </c>
      <c r="Q6082">
        <v>162734.31</v>
      </c>
      <c r="R6082" t="str">
        <f t="shared" si="662"/>
        <v>Medium Value</v>
      </c>
      <c r="S6082" t="str">
        <f t="shared" si="663"/>
        <v>High</v>
      </c>
      <c r="T6082">
        <v>1</v>
      </c>
      <c r="U6082" t="str">
        <f t="shared" si="664"/>
        <v>Churned</v>
      </c>
    </row>
    <row r="6083" spans="1:21" x14ac:dyDescent="0.3">
      <c r="A6083">
        <v>6082</v>
      </c>
      <c r="B6083">
        <v>15813159</v>
      </c>
      <c r="C6083" t="s">
        <v>2289</v>
      </c>
      <c r="D6083">
        <v>526</v>
      </c>
      <c r="E6083" t="str">
        <f t="shared" ref="E6083:E6146" si="665">IF(D6083 &lt; 500, "High Risk", IF(D6083 &lt; 700, "Medium Risk", "Low Risk"))</f>
        <v>Medium Risk</v>
      </c>
      <c r="F6083" t="s">
        <v>15</v>
      </c>
      <c r="G6083" t="s">
        <v>23</v>
      </c>
      <c r="H6083">
        <v>52</v>
      </c>
      <c r="I6083" t="str">
        <f t="shared" ref="I6083:I6146" si="666">IF(H6083 &lt; 30, "Adolescence", IF(H6083 &lt;= 50, "Middle Age", "Old"))</f>
        <v>Old</v>
      </c>
      <c r="J6083">
        <v>8</v>
      </c>
      <c r="K6083" t="str">
        <f t="shared" ref="K6083:K6146" si="667">IF(J6083 &lt;= 2, "New", IF(J6083 &lt;= 5, "Established", IF(J6083 &lt;= 8, "Loyal", "Very Loyal")))</f>
        <v>Loyal</v>
      </c>
      <c r="L6083">
        <v>93590.47</v>
      </c>
      <c r="M6083">
        <v>1</v>
      </c>
      <c r="N6083" t="str">
        <f t="shared" ref="N6083:N6146" si="668">IF(M6083 =1, "Basic", IF(M6083 = 2, "Standard", IF(M6083 &gt;=3, "Premium", "Unknown")))</f>
        <v>Basic</v>
      </c>
      <c r="O6083">
        <v>0</v>
      </c>
      <c r="P6083">
        <v>1</v>
      </c>
      <c r="Q6083">
        <v>21228.71</v>
      </c>
      <c r="R6083" t="str">
        <f t="shared" ref="R6083:R6146" si="669">IF(Q6083 &gt; 100000, IF(M6083 &gt;=2, "High Value", "Medium Value"), IF(Q6083 &gt; 50000, "Medium Value", "Low value"))</f>
        <v>Low value</v>
      </c>
      <c r="S6083" t="str">
        <f t="shared" ref="S6083:S6146" si="670">IF(Q6083 &lt; 50000, "Low", IF(Q6083 &lt; 100000, "Medium", "High"))</f>
        <v>Low</v>
      </c>
      <c r="T6083">
        <v>1</v>
      </c>
      <c r="U6083" t="str">
        <f t="shared" ref="U6083:U6146" si="671">IF(T6083 = 1, "Churned", "Retained")</f>
        <v>Churned</v>
      </c>
    </row>
    <row r="6084" spans="1:21" x14ac:dyDescent="0.3">
      <c r="A6084">
        <v>6083</v>
      </c>
      <c r="B6084">
        <v>15636820</v>
      </c>
      <c r="C6084" t="s">
        <v>517</v>
      </c>
      <c r="D6084">
        <v>725</v>
      </c>
      <c r="E6084" t="str">
        <f t="shared" si="665"/>
        <v>Low Risk</v>
      </c>
      <c r="F6084" t="s">
        <v>26</v>
      </c>
      <c r="G6084" t="s">
        <v>23</v>
      </c>
      <c r="H6084">
        <v>40</v>
      </c>
      <c r="I6084" t="str">
        <f t="shared" si="666"/>
        <v>Middle Age</v>
      </c>
      <c r="J6084">
        <v>8</v>
      </c>
      <c r="K6084" t="str">
        <f t="shared" si="667"/>
        <v>Loyal</v>
      </c>
      <c r="L6084">
        <v>104149.66</v>
      </c>
      <c r="M6084">
        <v>1</v>
      </c>
      <c r="N6084" t="str">
        <f t="shared" si="668"/>
        <v>Basic</v>
      </c>
      <c r="O6084">
        <v>1</v>
      </c>
      <c r="P6084">
        <v>0</v>
      </c>
      <c r="Q6084">
        <v>62027.9</v>
      </c>
      <c r="R6084" t="str">
        <f t="shared" si="669"/>
        <v>Medium Value</v>
      </c>
      <c r="S6084" t="str">
        <f t="shared" si="670"/>
        <v>Medium</v>
      </c>
      <c r="T6084">
        <v>0</v>
      </c>
      <c r="U6084" t="str">
        <f t="shared" si="671"/>
        <v>Retained</v>
      </c>
    </row>
    <row r="6085" spans="1:21" x14ac:dyDescent="0.3">
      <c r="A6085">
        <v>6084</v>
      </c>
      <c r="B6085">
        <v>15603880</v>
      </c>
      <c r="C6085" t="s">
        <v>162</v>
      </c>
      <c r="D6085">
        <v>519</v>
      </c>
      <c r="E6085" t="str">
        <f t="shared" si="665"/>
        <v>Medium Risk</v>
      </c>
      <c r="F6085" t="s">
        <v>26</v>
      </c>
      <c r="G6085" t="s">
        <v>23</v>
      </c>
      <c r="H6085">
        <v>38</v>
      </c>
      <c r="I6085" t="str">
        <f t="shared" si="666"/>
        <v>Middle Age</v>
      </c>
      <c r="J6085">
        <v>1</v>
      </c>
      <c r="K6085" t="str">
        <f t="shared" si="667"/>
        <v>New</v>
      </c>
      <c r="L6085">
        <v>114141.64</v>
      </c>
      <c r="M6085">
        <v>1</v>
      </c>
      <c r="N6085" t="str">
        <f t="shared" si="668"/>
        <v>Basic</v>
      </c>
      <c r="O6085">
        <v>1</v>
      </c>
      <c r="P6085">
        <v>1</v>
      </c>
      <c r="Q6085">
        <v>60988.21</v>
      </c>
      <c r="R6085" t="str">
        <f t="shared" si="669"/>
        <v>Medium Value</v>
      </c>
      <c r="S6085" t="str">
        <f t="shared" si="670"/>
        <v>Medium</v>
      </c>
      <c r="T6085">
        <v>1</v>
      </c>
      <c r="U6085" t="str">
        <f t="shared" si="671"/>
        <v>Churned</v>
      </c>
    </row>
    <row r="6086" spans="1:21" x14ac:dyDescent="0.3">
      <c r="A6086">
        <v>6085</v>
      </c>
      <c r="B6086">
        <v>15619494</v>
      </c>
      <c r="C6086" t="s">
        <v>2290</v>
      </c>
      <c r="D6086">
        <v>562</v>
      </c>
      <c r="E6086" t="str">
        <f t="shared" si="665"/>
        <v>Medium Risk</v>
      </c>
      <c r="F6086" t="s">
        <v>26</v>
      </c>
      <c r="G6086" t="s">
        <v>16</v>
      </c>
      <c r="H6086">
        <v>31</v>
      </c>
      <c r="I6086" t="str">
        <f t="shared" si="666"/>
        <v>Middle Age</v>
      </c>
      <c r="J6086">
        <v>9</v>
      </c>
      <c r="K6086" t="str">
        <f t="shared" si="667"/>
        <v>Very Loyal</v>
      </c>
      <c r="L6086">
        <v>117153</v>
      </c>
      <c r="M6086">
        <v>1</v>
      </c>
      <c r="N6086" t="str">
        <f t="shared" si="668"/>
        <v>Basic</v>
      </c>
      <c r="O6086">
        <v>1</v>
      </c>
      <c r="P6086">
        <v>1</v>
      </c>
      <c r="Q6086">
        <v>108675.01</v>
      </c>
      <c r="R6086" t="str">
        <f t="shared" si="669"/>
        <v>Medium Value</v>
      </c>
      <c r="S6086" t="str">
        <f t="shared" si="670"/>
        <v>High</v>
      </c>
      <c r="T6086">
        <v>0</v>
      </c>
      <c r="U6086" t="str">
        <f t="shared" si="671"/>
        <v>Retained</v>
      </c>
    </row>
    <row r="6087" spans="1:21" x14ac:dyDescent="0.3">
      <c r="A6087">
        <v>6086</v>
      </c>
      <c r="B6087">
        <v>15596992</v>
      </c>
      <c r="C6087" t="s">
        <v>1656</v>
      </c>
      <c r="D6087">
        <v>482</v>
      </c>
      <c r="E6087" t="str">
        <f t="shared" si="665"/>
        <v>High Risk</v>
      </c>
      <c r="F6087" t="s">
        <v>26</v>
      </c>
      <c r="G6087" t="s">
        <v>23</v>
      </c>
      <c r="H6087">
        <v>45</v>
      </c>
      <c r="I6087" t="str">
        <f t="shared" si="666"/>
        <v>Middle Age</v>
      </c>
      <c r="J6087">
        <v>7</v>
      </c>
      <c r="K6087" t="str">
        <f t="shared" si="667"/>
        <v>Loyal</v>
      </c>
      <c r="L6087">
        <v>156353.46</v>
      </c>
      <c r="M6087">
        <v>1</v>
      </c>
      <c r="N6087" t="str">
        <f t="shared" si="668"/>
        <v>Basic</v>
      </c>
      <c r="O6087">
        <v>1</v>
      </c>
      <c r="P6087">
        <v>0</v>
      </c>
      <c r="Q6087">
        <v>72643.95</v>
      </c>
      <c r="R6087" t="str">
        <f t="shared" si="669"/>
        <v>Medium Value</v>
      </c>
      <c r="S6087" t="str">
        <f t="shared" si="670"/>
        <v>Medium</v>
      </c>
      <c r="T6087">
        <v>1</v>
      </c>
      <c r="U6087" t="str">
        <f t="shared" si="671"/>
        <v>Churned</v>
      </c>
    </row>
    <row r="6088" spans="1:21" x14ac:dyDescent="0.3">
      <c r="A6088">
        <v>6087</v>
      </c>
      <c r="B6088">
        <v>15735025</v>
      </c>
      <c r="C6088" t="s">
        <v>80</v>
      </c>
      <c r="D6088">
        <v>535</v>
      </c>
      <c r="E6088" t="str">
        <f t="shared" si="665"/>
        <v>Medium Risk</v>
      </c>
      <c r="F6088" t="s">
        <v>18</v>
      </c>
      <c r="G6088" t="s">
        <v>23</v>
      </c>
      <c r="H6088">
        <v>37</v>
      </c>
      <c r="I6088" t="str">
        <f t="shared" si="666"/>
        <v>Middle Age</v>
      </c>
      <c r="J6088">
        <v>3</v>
      </c>
      <c r="K6088" t="str">
        <f t="shared" si="667"/>
        <v>Established</v>
      </c>
      <c r="L6088">
        <v>175534.78</v>
      </c>
      <c r="M6088">
        <v>2</v>
      </c>
      <c r="N6088" t="str">
        <f t="shared" si="668"/>
        <v>Standard</v>
      </c>
      <c r="O6088">
        <v>1</v>
      </c>
      <c r="P6088">
        <v>1</v>
      </c>
      <c r="Q6088">
        <v>9241.52</v>
      </c>
      <c r="R6088" t="str">
        <f t="shared" si="669"/>
        <v>Low value</v>
      </c>
      <c r="S6088" t="str">
        <f t="shared" si="670"/>
        <v>Low</v>
      </c>
      <c r="T6088">
        <v>0</v>
      </c>
      <c r="U6088" t="str">
        <f t="shared" si="671"/>
        <v>Retained</v>
      </c>
    </row>
    <row r="6089" spans="1:21" x14ac:dyDescent="0.3">
      <c r="A6089">
        <v>6088</v>
      </c>
      <c r="B6089">
        <v>15730759</v>
      </c>
      <c r="C6089" t="s">
        <v>927</v>
      </c>
      <c r="D6089">
        <v>561</v>
      </c>
      <c r="E6089" t="str">
        <f t="shared" si="665"/>
        <v>Medium Risk</v>
      </c>
      <c r="F6089" t="s">
        <v>15</v>
      </c>
      <c r="G6089" t="s">
        <v>16</v>
      </c>
      <c r="H6089">
        <v>27</v>
      </c>
      <c r="I6089" t="str">
        <f t="shared" si="666"/>
        <v>Adolescence</v>
      </c>
      <c r="J6089">
        <v>9</v>
      </c>
      <c r="K6089" t="str">
        <f t="shared" si="667"/>
        <v>Very Loyal</v>
      </c>
      <c r="L6089">
        <v>135637</v>
      </c>
      <c r="M6089">
        <v>1</v>
      </c>
      <c r="N6089" t="str">
        <f t="shared" si="668"/>
        <v>Basic</v>
      </c>
      <c r="O6089">
        <v>1</v>
      </c>
      <c r="P6089">
        <v>0</v>
      </c>
      <c r="Q6089">
        <v>153080.4</v>
      </c>
      <c r="R6089" t="str">
        <f t="shared" si="669"/>
        <v>Medium Value</v>
      </c>
      <c r="S6089" t="str">
        <f t="shared" si="670"/>
        <v>High</v>
      </c>
      <c r="T6089">
        <v>1</v>
      </c>
      <c r="U6089" t="str">
        <f t="shared" si="671"/>
        <v>Churned</v>
      </c>
    </row>
    <row r="6090" spans="1:21" x14ac:dyDescent="0.3">
      <c r="A6090">
        <v>6089</v>
      </c>
      <c r="B6090">
        <v>15752912</v>
      </c>
      <c r="C6090" t="s">
        <v>2291</v>
      </c>
      <c r="D6090">
        <v>661</v>
      </c>
      <c r="E6090" t="str">
        <f t="shared" si="665"/>
        <v>Medium Risk</v>
      </c>
      <c r="F6090" t="s">
        <v>15</v>
      </c>
      <c r="G6090" t="s">
        <v>16</v>
      </c>
      <c r="H6090">
        <v>30</v>
      </c>
      <c r="I6090" t="str">
        <f t="shared" si="666"/>
        <v>Middle Age</v>
      </c>
      <c r="J6090">
        <v>7</v>
      </c>
      <c r="K6090" t="str">
        <f t="shared" si="667"/>
        <v>Loyal</v>
      </c>
      <c r="L6090">
        <v>0</v>
      </c>
      <c r="M6090">
        <v>2</v>
      </c>
      <c r="N6090" t="str">
        <f t="shared" si="668"/>
        <v>Standard</v>
      </c>
      <c r="O6090">
        <v>1</v>
      </c>
      <c r="P6090">
        <v>0</v>
      </c>
      <c r="Q6090">
        <v>72196.570000000007</v>
      </c>
      <c r="R6090" t="str">
        <f t="shared" si="669"/>
        <v>Medium Value</v>
      </c>
      <c r="S6090" t="str">
        <f t="shared" si="670"/>
        <v>Medium</v>
      </c>
      <c r="T6090">
        <v>0</v>
      </c>
      <c r="U6090" t="str">
        <f t="shared" si="671"/>
        <v>Retained</v>
      </c>
    </row>
    <row r="6091" spans="1:21" x14ac:dyDescent="0.3">
      <c r="A6091">
        <v>6090</v>
      </c>
      <c r="B6091">
        <v>15711316</v>
      </c>
      <c r="C6091" t="s">
        <v>484</v>
      </c>
      <c r="D6091">
        <v>771</v>
      </c>
      <c r="E6091" t="str">
        <f t="shared" si="665"/>
        <v>Low Risk</v>
      </c>
      <c r="F6091" t="s">
        <v>15</v>
      </c>
      <c r="G6091" t="s">
        <v>23</v>
      </c>
      <c r="H6091">
        <v>27</v>
      </c>
      <c r="I6091" t="str">
        <f t="shared" si="666"/>
        <v>Adolescence</v>
      </c>
      <c r="J6091">
        <v>2</v>
      </c>
      <c r="K6091" t="str">
        <f t="shared" si="667"/>
        <v>New</v>
      </c>
      <c r="L6091">
        <v>0</v>
      </c>
      <c r="M6091">
        <v>2</v>
      </c>
      <c r="N6091" t="str">
        <f t="shared" si="668"/>
        <v>Standard</v>
      </c>
      <c r="O6091">
        <v>1</v>
      </c>
      <c r="P6091">
        <v>1</v>
      </c>
      <c r="Q6091">
        <v>199527.34</v>
      </c>
      <c r="R6091" t="str">
        <f t="shared" si="669"/>
        <v>High Value</v>
      </c>
      <c r="S6091" t="str">
        <f t="shared" si="670"/>
        <v>High</v>
      </c>
      <c r="T6091">
        <v>0</v>
      </c>
      <c r="U6091" t="str">
        <f t="shared" si="671"/>
        <v>Retained</v>
      </c>
    </row>
    <row r="6092" spans="1:21" x14ac:dyDescent="0.3">
      <c r="A6092">
        <v>6091</v>
      </c>
      <c r="B6092">
        <v>15738785</v>
      </c>
      <c r="C6092" t="s">
        <v>262</v>
      </c>
      <c r="D6092">
        <v>545</v>
      </c>
      <c r="E6092" t="str">
        <f t="shared" si="665"/>
        <v>Medium Risk</v>
      </c>
      <c r="F6092" t="s">
        <v>15</v>
      </c>
      <c r="G6092" t="s">
        <v>23</v>
      </c>
      <c r="H6092">
        <v>26</v>
      </c>
      <c r="I6092" t="str">
        <f t="shared" si="666"/>
        <v>Adolescence</v>
      </c>
      <c r="J6092">
        <v>7</v>
      </c>
      <c r="K6092" t="str">
        <f t="shared" si="667"/>
        <v>Loyal</v>
      </c>
      <c r="L6092">
        <v>0</v>
      </c>
      <c r="M6092">
        <v>2</v>
      </c>
      <c r="N6092" t="str">
        <f t="shared" si="668"/>
        <v>Standard</v>
      </c>
      <c r="O6092">
        <v>0</v>
      </c>
      <c r="P6092">
        <v>1</v>
      </c>
      <c r="Q6092">
        <v>156598.23000000001</v>
      </c>
      <c r="R6092" t="str">
        <f t="shared" si="669"/>
        <v>High Value</v>
      </c>
      <c r="S6092" t="str">
        <f t="shared" si="670"/>
        <v>High</v>
      </c>
      <c r="T6092">
        <v>0</v>
      </c>
      <c r="U6092" t="str">
        <f t="shared" si="671"/>
        <v>Retained</v>
      </c>
    </row>
    <row r="6093" spans="1:21" x14ac:dyDescent="0.3">
      <c r="A6093">
        <v>6092</v>
      </c>
      <c r="B6093">
        <v>15777896</v>
      </c>
      <c r="C6093" t="s">
        <v>927</v>
      </c>
      <c r="D6093">
        <v>850</v>
      </c>
      <c r="E6093" t="str">
        <f t="shared" si="665"/>
        <v>Low Risk</v>
      </c>
      <c r="F6093" t="s">
        <v>26</v>
      </c>
      <c r="G6093" t="s">
        <v>16</v>
      </c>
      <c r="H6093">
        <v>33</v>
      </c>
      <c r="I6093" t="str">
        <f t="shared" si="666"/>
        <v>Middle Age</v>
      </c>
      <c r="J6093">
        <v>2</v>
      </c>
      <c r="K6093" t="str">
        <f t="shared" si="667"/>
        <v>New</v>
      </c>
      <c r="L6093">
        <v>83415.039999999994</v>
      </c>
      <c r="M6093">
        <v>1</v>
      </c>
      <c r="N6093" t="str">
        <f t="shared" si="668"/>
        <v>Basic</v>
      </c>
      <c r="O6093">
        <v>0</v>
      </c>
      <c r="P6093">
        <v>1</v>
      </c>
      <c r="Q6093">
        <v>74917.64</v>
      </c>
      <c r="R6093" t="str">
        <f t="shared" si="669"/>
        <v>Medium Value</v>
      </c>
      <c r="S6093" t="str">
        <f t="shared" si="670"/>
        <v>Medium</v>
      </c>
      <c r="T6093">
        <v>0</v>
      </c>
      <c r="U6093" t="str">
        <f t="shared" si="671"/>
        <v>Retained</v>
      </c>
    </row>
    <row r="6094" spans="1:21" x14ac:dyDescent="0.3">
      <c r="A6094">
        <v>6093</v>
      </c>
      <c r="B6094">
        <v>15628963</v>
      </c>
      <c r="C6094" t="s">
        <v>2087</v>
      </c>
      <c r="D6094">
        <v>601</v>
      </c>
      <c r="E6094" t="str">
        <f t="shared" si="665"/>
        <v>Medium Risk</v>
      </c>
      <c r="F6094" t="s">
        <v>26</v>
      </c>
      <c r="G6094" t="s">
        <v>23</v>
      </c>
      <c r="H6094">
        <v>43</v>
      </c>
      <c r="I6094" t="str">
        <f t="shared" si="666"/>
        <v>Middle Age</v>
      </c>
      <c r="J6094">
        <v>3</v>
      </c>
      <c r="K6094" t="str">
        <f t="shared" si="667"/>
        <v>Established</v>
      </c>
      <c r="L6094">
        <v>141859.12</v>
      </c>
      <c r="M6094">
        <v>2</v>
      </c>
      <c r="N6094" t="str">
        <f t="shared" si="668"/>
        <v>Standard</v>
      </c>
      <c r="O6094">
        <v>1</v>
      </c>
      <c r="P6094">
        <v>1</v>
      </c>
      <c r="Q6094">
        <v>111249.62</v>
      </c>
      <c r="R6094" t="str">
        <f t="shared" si="669"/>
        <v>High Value</v>
      </c>
      <c r="S6094" t="str">
        <f t="shared" si="670"/>
        <v>High</v>
      </c>
      <c r="T6094">
        <v>0</v>
      </c>
      <c r="U6094" t="str">
        <f t="shared" si="671"/>
        <v>Retained</v>
      </c>
    </row>
    <row r="6095" spans="1:21" x14ac:dyDescent="0.3">
      <c r="A6095">
        <v>6094</v>
      </c>
      <c r="B6095">
        <v>15742126</v>
      </c>
      <c r="C6095" t="s">
        <v>292</v>
      </c>
      <c r="D6095">
        <v>712</v>
      </c>
      <c r="E6095" t="str">
        <f t="shared" si="665"/>
        <v>Low Risk</v>
      </c>
      <c r="F6095" t="s">
        <v>26</v>
      </c>
      <c r="G6095" t="s">
        <v>23</v>
      </c>
      <c r="H6095">
        <v>38</v>
      </c>
      <c r="I6095" t="str">
        <f t="shared" si="666"/>
        <v>Middle Age</v>
      </c>
      <c r="J6095">
        <v>7</v>
      </c>
      <c r="K6095" t="str">
        <f t="shared" si="667"/>
        <v>Loyal</v>
      </c>
      <c r="L6095">
        <v>132767.66</v>
      </c>
      <c r="M6095">
        <v>2</v>
      </c>
      <c r="N6095" t="str">
        <f t="shared" si="668"/>
        <v>Standard</v>
      </c>
      <c r="O6095">
        <v>1</v>
      </c>
      <c r="P6095">
        <v>1</v>
      </c>
      <c r="Q6095">
        <v>59115.77</v>
      </c>
      <c r="R6095" t="str">
        <f t="shared" si="669"/>
        <v>Medium Value</v>
      </c>
      <c r="S6095" t="str">
        <f t="shared" si="670"/>
        <v>Medium</v>
      </c>
      <c r="T6095">
        <v>0</v>
      </c>
      <c r="U6095" t="str">
        <f t="shared" si="671"/>
        <v>Retained</v>
      </c>
    </row>
    <row r="6096" spans="1:21" x14ac:dyDescent="0.3">
      <c r="A6096">
        <v>6095</v>
      </c>
      <c r="B6096">
        <v>15575623</v>
      </c>
      <c r="C6096" t="s">
        <v>949</v>
      </c>
      <c r="D6096">
        <v>589</v>
      </c>
      <c r="E6096" t="str">
        <f t="shared" si="665"/>
        <v>Medium Risk</v>
      </c>
      <c r="F6096" t="s">
        <v>15</v>
      </c>
      <c r="G6096" t="s">
        <v>16</v>
      </c>
      <c r="H6096">
        <v>31</v>
      </c>
      <c r="I6096" t="str">
        <f t="shared" si="666"/>
        <v>Middle Age</v>
      </c>
      <c r="J6096">
        <v>10</v>
      </c>
      <c r="K6096" t="str">
        <f t="shared" si="667"/>
        <v>Very Loyal</v>
      </c>
      <c r="L6096">
        <v>110635.32</v>
      </c>
      <c r="M6096">
        <v>1</v>
      </c>
      <c r="N6096" t="str">
        <f t="shared" si="668"/>
        <v>Basic</v>
      </c>
      <c r="O6096">
        <v>1</v>
      </c>
      <c r="P6096">
        <v>0</v>
      </c>
      <c r="Q6096">
        <v>148218.85999999999</v>
      </c>
      <c r="R6096" t="str">
        <f t="shared" si="669"/>
        <v>Medium Value</v>
      </c>
      <c r="S6096" t="str">
        <f t="shared" si="670"/>
        <v>High</v>
      </c>
      <c r="T6096">
        <v>0</v>
      </c>
      <c r="U6096" t="str">
        <f t="shared" si="671"/>
        <v>Retained</v>
      </c>
    </row>
    <row r="6097" spans="1:21" x14ac:dyDescent="0.3">
      <c r="A6097">
        <v>6096</v>
      </c>
      <c r="B6097">
        <v>15741652</v>
      </c>
      <c r="C6097" t="s">
        <v>808</v>
      </c>
      <c r="D6097">
        <v>600</v>
      </c>
      <c r="E6097" t="str">
        <f t="shared" si="665"/>
        <v>Medium Risk</v>
      </c>
      <c r="F6097" t="s">
        <v>18</v>
      </c>
      <c r="G6097" t="s">
        <v>23</v>
      </c>
      <c r="H6097">
        <v>37</v>
      </c>
      <c r="I6097" t="str">
        <f t="shared" si="666"/>
        <v>Middle Age</v>
      </c>
      <c r="J6097">
        <v>8</v>
      </c>
      <c r="K6097" t="str">
        <f t="shared" si="667"/>
        <v>Loyal</v>
      </c>
      <c r="L6097">
        <v>177657.35</v>
      </c>
      <c r="M6097">
        <v>1</v>
      </c>
      <c r="N6097" t="str">
        <f t="shared" si="668"/>
        <v>Basic</v>
      </c>
      <c r="O6097">
        <v>1</v>
      </c>
      <c r="P6097">
        <v>1</v>
      </c>
      <c r="Q6097">
        <v>77142.320000000007</v>
      </c>
      <c r="R6097" t="str">
        <f t="shared" si="669"/>
        <v>Medium Value</v>
      </c>
      <c r="S6097" t="str">
        <f t="shared" si="670"/>
        <v>Medium</v>
      </c>
      <c r="T6097">
        <v>0</v>
      </c>
      <c r="U6097" t="str">
        <f t="shared" si="671"/>
        <v>Retained</v>
      </c>
    </row>
    <row r="6098" spans="1:21" x14ac:dyDescent="0.3">
      <c r="A6098">
        <v>6097</v>
      </c>
      <c r="B6098">
        <v>15738884</v>
      </c>
      <c r="C6098" t="s">
        <v>95</v>
      </c>
      <c r="D6098">
        <v>642</v>
      </c>
      <c r="E6098" t="str">
        <f t="shared" si="665"/>
        <v>Medium Risk</v>
      </c>
      <c r="F6098" t="s">
        <v>26</v>
      </c>
      <c r="G6098" t="s">
        <v>23</v>
      </c>
      <c r="H6098">
        <v>41</v>
      </c>
      <c r="I6098" t="str">
        <f t="shared" si="666"/>
        <v>Middle Age</v>
      </c>
      <c r="J6098">
        <v>4</v>
      </c>
      <c r="K6098" t="str">
        <f t="shared" si="667"/>
        <v>Established</v>
      </c>
      <c r="L6098">
        <v>157777.57999999999</v>
      </c>
      <c r="M6098">
        <v>1</v>
      </c>
      <c r="N6098" t="str">
        <f t="shared" si="668"/>
        <v>Basic</v>
      </c>
      <c r="O6098">
        <v>1</v>
      </c>
      <c r="P6098">
        <v>0</v>
      </c>
      <c r="Q6098">
        <v>67484.600000000006</v>
      </c>
      <c r="R6098" t="str">
        <f t="shared" si="669"/>
        <v>Medium Value</v>
      </c>
      <c r="S6098" t="str">
        <f t="shared" si="670"/>
        <v>Medium</v>
      </c>
      <c r="T6098">
        <v>0</v>
      </c>
      <c r="U6098" t="str">
        <f t="shared" si="671"/>
        <v>Retained</v>
      </c>
    </row>
    <row r="6099" spans="1:21" x14ac:dyDescent="0.3">
      <c r="A6099">
        <v>6098</v>
      </c>
      <c r="B6099">
        <v>15615050</v>
      </c>
      <c r="C6099" t="s">
        <v>583</v>
      </c>
      <c r="D6099">
        <v>575</v>
      </c>
      <c r="E6099" t="str">
        <f t="shared" si="665"/>
        <v>Medium Risk</v>
      </c>
      <c r="F6099" t="s">
        <v>26</v>
      </c>
      <c r="G6099" t="s">
        <v>23</v>
      </c>
      <c r="H6099">
        <v>47</v>
      </c>
      <c r="I6099" t="str">
        <f t="shared" si="666"/>
        <v>Middle Age</v>
      </c>
      <c r="J6099">
        <v>9</v>
      </c>
      <c r="K6099" t="str">
        <f t="shared" si="667"/>
        <v>Very Loyal</v>
      </c>
      <c r="L6099">
        <v>107915.94</v>
      </c>
      <c r="M6099">
        <v>2</v>
      </c>
      <c r="N6099" t="str">
        <f t="shared" si="668"/>
        <v>Standard</v>
      </c>
      <c r="O6099">
        <v>1</v>
      </c>
      <c r="P6099">
        <v>1</v>
      </c>
      <c r="Q6099">
        <v>63452.18</v>
      </c>
      <c r="R6099" t="str">
        <f t="shared" si="669"/>
        <v>Medium Value</v>
      </c>
      <c r="S6099" t="str">
        <f t="shared" si="670"/>
        <v>Medium</v>
      </c>
      <c r="T6099">
        <v>1</v>
      </c>
      <c r="U6099" t="str">
        <f t="shared" si="671"/>
        <v>Churned</v>
      </c>
    </row>
    <row r="6100" spans="1:21" x14ac:dyDescent="0.3">
      <c r="A6100">
        <v>6099</v>
      </c>
      <c r="B6100">
        <v>15803005</v>
      </c>
      <c r="C6100" t="s">
        <v>93</v>
      </c>
      <c r="D6100">
        <v>570</v>
      </c>
      <c r="E6100" t="str">
        <f t="shared" si="665"/>
        <v>Medium Risk</v>
      </c>
      <c r="F6100" t="s">
        <v>26</v>
      </c>
      <c r="G6100" t="s">
        <v>16</v>
      </c>
      <c r="H6100">
        <v>57</v>
      </c>
      <c r="I6100" t="str">
        <f t="shared" si="666"/>
        <v>Old</v>
      </c>
      <c r="J6100">
        <v>5</v>
      </c>
      <c r="K6100" t="str">
        <f t="shared" si="667"/>
        <v>Established</v>
      </c>
      <c r="L6100">
        <v>86568.75</v>
      </c>
      <c r="M6100">
        <v>1</v>
      </c>
      <c r="N6100" t="str">
        <f t="shared" si="668"/>
        <v>Basic</v>
      </c>
      <c r="O6100">
        <v>0</v>
      </c>
      <c r="P6100">
        <v>1</v>
      </c>
      <c r="Q6100">
        <v>103660.31</v>
      </c>
      <c r="R6100" t="str">
        <f t="shared" si="669"/>
        <v>Medium Value</v>
      </c>
      <c r="S6100" t="str">
        <f t="shared" si="670"/>
        <v>High</v>
      </c>
      <c r="T6100">
        <v>0</v>
      </c>
      <c r="U6100" t="str">
        <f t="shared" si="671"/>
        <v>Retained</v>
      </c>
    </row>
    <row r="6101" spans="1:21" x14ac:dyDescent="0.3">
      <c r="A6101">
        <v>6100</v>
      </c>
      <c r="B6101">
        <v>15743498</v>
      </c>
      <c r="C6101" t="s">
        <v>1622</v>
      </c>
      <c r="D6101">
        <v>532</v>
      </c>
      <c r="E6101" t="str">
        <f t="shared" si="665"/>
        <v>Medium Risk</v>
      </c>
      <c r="F6101" t="s">
        <v>26</v>
      </c>
      <c r="G6101" t="s">
        <v>23</v>
      </c>
      <c r="H6101">
        <v>52</v>
      </c>
      <c r="I6101" t="str">
        <f t="shared" si="666"/>
        <v>Old</v>
      </c>
      <c r="J6101">
        <v>9</v>
      </c>
      <c r="K6101" t="str">
        <f t="shared" si="667"/>
        <v>Very Loyal</v>
      </c>
      <c r="L6101">
        <v>137755.76</v>
      </c>
      <c r="M6101">
        <v>1</v>
      </c>
      <c r="N6101" t="str">
        <f t="shared" si="668"/>
        <v>Basic</v>
      </c>
      <c r="O6101">
        <v>1</v>
      </c>
      <c r="P6101">
        <v>0</v>
      </c>
      <c r="Q6101">
        <v>163191.99</v>
      </c>
      <c r="R6101" t="str">
        <f t="shared" si="669"/>
        <v>Medium Value</v>
      </c>
      <c r="S6101" t="str">
        <f t="shared" si="670"/>
        <v>High</v>
      </c>
      <c r="T6101">
        <v>1</v>
      </c>
      <c r="U6101" t="str">
        <f t="shared" si="671"/>
        <v>Churned</v>
      </c>
    </row>
    <row r="6102" spans="1:21" x14ac:dyDescent="0.3">
      <c r="A6102">
        <v>6101</v>
      </c>
      <c r="B6102">
        <v>15720463</v>
      </c>
      <c r="C6102" t="s">
        <v>184</v>
      </c>
      <c r="D6102">
        <v>796</v>
      </c>
      <c r="E6102" t="str">
        <f t="shared" si="665"/>
        <v>Low Risk</v>
      </c>
      <c r="F6102" t="s">
        <v>15</v>
      </c>
      <c r="G6102" t="s">
        <v>23</v>
      </c>
      <c r="H6102">
        <v>30</v>
      </c>
      <c r="I6102" t="str">
        <f t="shared" si="666"/>
        <v>Middle Age</v>
      </c>
      <c r="J6102">
        <v>2</v>
      </c>
      <c r="K6102" t="str">
        <f t="shared" si="667"/>
        <v>New</v>
      </c>
      <c r="L6102">
        <v>137262.71</v>
      </c>
      <c r="M6102">
        <v>2</v>
      </c>
      <c r="N6102" t="str">
        <f t="shared" si="668"/>
        <v>Standard</v>
      </c>
      <c r="O6102">
        <v>1</v>
      </c>
      <c r="P6102">
        <v>0</v>
      </c>
      <c r="Q6102">
        <v>62905.29</v>
      </c>
      <c r="R6102" t="str">
        <f t="shared" si="669"/>
        <v>Medium Value</v>
      </c>
      <c r="S6102" t="str">
        <f t="shared" si="670"/>
        <v>Medium</v>
      </c>
      <c r="T6102">
        <v>0</v>
      </c>
      <c r="U6102" t="str">
        <f t="shared" si="671"/>
        <v>Retained</v>
      </c>
    </row>
    <row r="6103" spans="1:21" x14ac:dyDescent="0.3">
      <c r="A6103">
        <v>6102</v>
      </c>
      <c r="B6103">
        <v>15588695</v>
      </c>
      <c r="C6103" t="s">
        <v>783</v>
      </c>
      <c r="D6103">
        <v>833</v>
      </c>
      <c r="E6103" t="str">
        <f t="shared" si="665"/>
        <v>Low Risk</v>
      </c>
      <c r="F6103" t="s">
        <v>18</v>
      </c>
      <c r="G6103" t="s">
        <v>23</v>
      </c>
      <c r="H6103">
        <v>32</v>
      </c>
      <c r="I6103" t="str">
        <f t="shared" si="666"/>
        <v>Middle Age</v>
      </c>
      <c r="J6103">
        <v>6</v>
      </c>
      <c r="K6103" t="str">
        <f t="shared" si="667"/>
        <v>Loyal</v>
      </c>
      <c r="L6103">
        <v>0</v>
      </c>
      <c r="M6103">
        <v>1</v>
      </c>
      <c r="N6103" t="str">
        <f t="shared" si="668"/>
        <v>Basic</v>
      </c>
      <c r="O6103">
        <v>1</v>
      </c>
      <c r="P6103">
        <v>1</v>
      </c>
      <c r="Q6103">
        <v>44323.22</v>
      </c>
      <c r="R6103" t="str">
        <f t="shared" si="669"/>
        <v>Low value</v>
      </c>
      <c r="S6103" t="str">
        <f t="shared" si="670"/>
        <v>Low</v>
      </c>
      <c r="T6103">
        <v>1</v>
      </c>
      <c r="U6103" t="str">
        <f t="shared" si="671"/>
        <v>Churned</v>
      </c>
    </row>
    <row r="6104" spans="1:21" x14ac:dyDescent="0.3">
      <c r="A6104">
        <v>6103</v>
      </c>
      <c r="B6104">
        <v>15665802</v>
      </c>
      <c r="C6104" t="s">
        <v>845</v>
      </c>
      <c r="D6104">
        <v>642</v>
      </c>
      <c r="E6104" t="str">
        <f t="shared" si="665"/>
        <v>Medium Risk</v>
      </c>
      <c r="F6104" t="s">
        <v>18</v>
      </c>
      <c r="G6104" t="s">
        <v>16</v>
      </c>
      <c r="H6104">
        <v>36</v>
      </c>
      <c r="I6104" t="str">
        <f t="shared" si="666"/>
        <v>Middle Age</v>
      </c>
      <c r="J6104">
        <v>6</v>
      </c>
      <c r="K6104" t="str">
        <f t="shared" si="667"/>
        <v>Loyal</v>
      </c>
      <c r="L6104">
        <v>0</v>
      </c>
      <c r="M6104">
        <v>2</v>
      </c>
      <c r="N6104" t="str">
        <f t="shared" si="668"/>
        <v>Standard</v>
      </c>
      <c r="O6104">
        <v>1</v>
      </c>
      <c r="P6104">
        <v>1</v>
      </c>
      <c r="Q6104">
        <v>97938.59</v>
      </c>
      <c r="R6104" t="str">
        <f t="shared" si="669"/>
        <v>Medium Value</v>
      </c>
      <c r="S6104" t="str">
        <f t="shared" si="670"/>
        <v>Medium</v>
      </c>
      <c r="T6104">
        <v>0</v>
      </c>
      <c r="U6104" t="str">
        <f t="shared" si="671"/>
        <v>Retained</v>
      </c>
    </row>
    <row r="6105" spans="1:21" x14ac:dyDescent="0.3">
      <c r="A6105">
        <v>6104</v>
      </c>
      <c r="B6105">
        <v>15571144</v>
      </c>
      <c r="C6105" t="s">
        <v>1742</v>
      </c>
      <c r="D6105">
        <v>655</v>
      </c>
      <c r="E6105" t="str">
        <f t="shared" si="665"/>
        <v>Medium Risk</v>
      </c>
      <c r="F6105" t="s">
        <v>15</v>
      </c>
      <c r="G6105" t="s">
        <v>23</v>
      </c>
      <c r="H6105">
        <v>28</v>
      </c>
      <c r="I6105" t="str">
        <f t="shared" si="666"/>
        <v>Adolescence</v>
      </c>
      <c r="J6105">
        <v>10</v>
      </c>
      <c r="K6105" t="str">
        <f t="shared" si="667"/>
        <v>Very Loyal</v>
      </c>
      <c r="L6105">
        <v>0</v>
      </c>
      <c r="M6105">
        <v>2</v>
      </c>
      <c r="N6105" t="str">
        <f t="shared" si="668"/>
        <v>Standard</v>
      </c>
      <c r="O6105">
        <v>0</v>
      </c>
      <c r="P6105">
        <v>1</v>
      </c>
      <c r="Q6105">
        <v>126565.21</v>
      </c>
      <c r="R6105" t="str">
        <f t="shared" si="669"/>
        <v>High Value</v>
      </c>
      <c r="S6105" t="str">
        <f t="shared" si="670"/>
        <v>High</v>
      </c>
      <c r="T6105">
        <v>0</v>
      </c>
      <c r="U6105" t="str">
        <f t="shared" si="671"/>
        <v>Retained</v>
      </c>
    </row>
    <row r="6106" spans="1:21" x14ac:dyDescent="0.3">
      <c r="A6106">
        <v>6105</v>
      </c>
      <c r="B6106">
        <v>15750731</v>
      </c>
      <c r="C6106" t="s">
        <v>70</v>
      </c>
      <c r="D6106">
        <v>736</v>
      </c>
      <c r="E6106" t="str">
        <f t="shared" si="665"/>
        <v>Low Risk</v>
      </c>
      <c r="F6106" t="s">
        <v>26</v>
      </c>
      <c r="G6106" t="s">
        <v>23</v>
      </c>
      <c r="H6106">
        <v>50</v>
      </c>
      <c r="I6106" t="str">
        <f t="shared" si="666"/>
        <v>Middle Age</v>
      </c>
      <c r="J6106">
        <v>9</v>
      </c>
      <c r="K6106" t="str">
        <f t="shared" si="667"/>
        <v>Very Loyal</v>
      </c>
      <c r="L6106">
        <v>116309.01</v>
      </c>
      <c r="M6106">
        <v>1</v>
      </c>
      <c r="N6106" t="str">
        <f t="shared" si="668"/>
        <v>Basic</v>
      </c>
      <c r="O6106">
        <v>1</v>
      </c>
      <c r="P6106">
        <v>0</v>
      </c>
      <c r="Q6106">
        <v>185360.4</v>
      </c>
      <c r="R6106" t="str">
        <f t="shared" si="669"/>
        <v>Medium Value</v>
      </c>
      <c r="S6106" t="str">
        <f t="shared" si="670"/>
        <v>High</v>
      </c>
      <c r="T6106">
        <v>1</v>
      </c>
      <c r="U6106" t="str">
        <f t="shared" si="671"/>
        <v>Churned</v>
      </c>
    </row>
    <row r="6107" spans="1:21" x14ac:dyDescent="0.3">
      <c r="A6107">
        <v>6106</v>
      </c>
      <c r="B6107">
        <v>15605134</v>
      </c>
      <c r="C6107" t="s">
        <v>2292</v>
      </c>
      <c r="D6107">
        <v>617</v>
      </c>
      <c r="E6107" t="str">
        <f t="shared" si="665"/>
        <v>Medium Risk</v>
      </c>
      <c r="F6107" t="s">
        <v>15</v>
      </c>
      <c r="G6107" t="s">
        <v>16</v>
      </c>
      <c r="H6107">
        <v>34</v>
      </c>
      <c r="I6107" t="str">
        <f t="shared" si="666"/>
        <v>Middle Age</v>
      </c>
      <c r="J6107">
        <v>0</v>
      </c>
      <c r="K6107" t="str">
        <f t="shared" si="667"/>
        <v>New</v>
      </c>
      <c r="L6107">
        <v>131244.65</v>
      </c>
      <c r="M6107">
        <v>2</v>
      </c>
      <c r="N6107" t="str">
        <f t="shared" si="668"/>
        <v>Standard</v>
      </c>
      <c r="O6107">
        <v>1</v>
      </c>
      <c r="P6107">
        <v>0</v>
      </c>
      <c r="Q6107">
        <v>183229.02</v>
      </c>
      <c r="R6107" t="str">
        <f t="shared" si="669"/>
        <v>High Value</v>
      </c>
      <c r="S6107" t="str">
        <f t="shared" si="670"/>
        <v>High</v>
      </c>
      <c r="T6107">
        <v>0</v>
      </c>
      <c r="U6107" t="str">
        <f t="shared" si="671"/>
        <v>Retained</v>
      </c>
    </row>
    <row r="6108" spans="1:21" x14ac:dyDescent="0.3">
      <c r="A6108">
        <v>6107</v>
      </c>
      <c r="B6108">
        <v>15626044</v>
      </c>
      <c r="C6108" t="s">
        <v>410</v>
      </c>
      <c r="D6108">
        <v>762</v>
      </c>
      <c r="E6108" t="str">
        <f t="shared" si="665"/>
        <v>Low Risk</v>
      </c>
      <c r="F6108" t="s">
        <v>26</v>
      </c>
      <c r="G6108" t="s">
        <v>23</v>
      </c>
      <c r="H6108">
        <v>28</v>
      </c>
      <c r="I6108" t="str">
        <f t="shared" si="666"/>
        <v>Adolescence</v>
      </c>
      <c r="J6108">
        <v>3</v>
      </c>
      <c r="K6108" t="str">
        <f t="shared" si="667"/>
        <v>Established</v>
      </c>
      <c r="L6108">
        <v>125155.83</v>
      </c>
      <c r="M6108">
        <v>2</v>
      </c>
      <c r="N6108" t="str">
        <f t="shared" si="668"/>
        <v>Standard</v>
      </c>
      <c r="O6108">
        <v>1</v>
      </c>
      <c r="P6108">
        <v>1</v>
      </c>
      <c r="Q6108">
        <v>106024.02</v>
      </c>
      <c r="R6108" t="str">
        <f t="shared" si="669"/>
        <v>High Value</v>
      </c>
      <c r="S6108" t="str">
        <f t="shared" si="670"/>
        <v>High</v>
      </c>
      <c r="T6108">
        <v>0</v>
      </c>
      <c r="U6108" t="str">
        <f t="shared" si="671"/>
        <v>Retained</v>
      </c>
    </row>
    <row r="6109" spans="1:21" x14ac:dyDescent="0.3">
      <c r="A6109">
        <v>6108</v>
      </c>
      <c r="B6109">
        <v>15737910</v>
      </c>
      <c r="C6109" t="s">
        <v>430</v>
      </c>
      <c r="D6109">
        <v>703</v>
      </c>
      <c r="E6109" t="str">
        <f t="shared" si="665"/>
        <v>Low Risk</v>
      </c>
      <c r="F6109" t="s">
        <v>26</v>
      </c>
      <c r="G6109" t="s">
        <v>23</v>
      </c>
      <c r="H6109">
        <v>35</v>
      </c>
      <c r="I6109" t="str">
        <f t="shared" si="666"/>
        <v>Middle Age</v>
      </c>
      <c r="J6109">
        <v>5</v>
      </c>
      <c r="K6109" t="str">
        <f t="shared" si="667"/>
        <v>Established</v>
      </c>
      <c r="L6109">
        <v>140691.07999999999</v>
      </c>
      <c r="M6109">
        <v>2</v>
      </c>
      <c r="N6109" t="str">
        <f t="shared" si="668"/>
        <v>Standard</v>
      </c>
      <c r="O6109">
        <v>1</v>
      </c>
      <c r="P6109">
        <v>0</v>
      </c>
      <c r="Q6109">
        <v>167810.26</v>
      </c>
      <c r="R6109" t="str">
        <f t="shared" si="669"/>
        <v>High Value</v>
      </c>
      <c r="S6109" t="str">
        <f t="shared" si="670"/>
        <v>High</v>
      </c>
      <c r="T6109">
        <v>0</v>
      </c>
      <c r="U6109" t="str">
        <f t="shared" si="671"/>
        <v>Retained</v>
      </c>
    </row>
    <row r="6110" spans="1:21" x14ac:dyDescent="0.3">
      <c r="A6110">
        <v>6109</v>
      </c>
      <c r="B6110">
        <v>15761076</v>
      </c>
      <c r="C6110" t="s">
        <v>1355</v>
      </c>
      <c r="D6110">
        <v>507</v>
      </c>
      <c r="E6110" t="str">
        <f t="shared" si="665"/>
        <v>Medium Risk</v>
      </c>
      <c r="F6110" t="s">
        <v>15</v>
      </c>
      <c r="G6110" t="s">
        <v>23</v>
      </c>
      <c r="H6110">
        <v>41</v>
      </c>
      <c r="I6110" t="str">
        <f t="shared" si="666"/>
        <v>Middle Age</v>
      </c>
      <c r="J6110">
        <v>3</v>
      </c>
      <c r="K6110" t="str">
        <f t="shared" si="667"/>
        <v>Established</v>
      </c>
      <c r="L6110">
        <v>58820.32</v>
      </c>
      <c r="M6110">
        <v>2</v>
      </c>
      <c r="N6110" t="str">
        <f t="shared" si="668"/>
        <v>Standard</v>
      </c>
      <c r="O6110">
        <v>1</v>
      </c>
      <c r="P6110">
        <v>1</v>
      </c>
      <c r="Q6110">
        <v>138536.09</v>
      </c>
      <c r="R6110" t="str">
        <f t="shared" si="669"/>
        <v>High Value</v>
      </c>
      <c r="S6110" t="str">
        <f t="shared" si="670"/>
        <v>High</v>
      </c>
      <c r="T6110">
        <v>0</v>
      </c>
      <c r="U6110" t="str">
        <f t="shared" si="671"/>
        <v>Retained</v>
      </c>
    </row>
    <row r="6111" spans="1:21" x14ac:dyDescent="0.3">
      <c r="A6111">
        <v>6110</v>
      </c>
      <c r="B6111">
        <v>15710105</v>
      </c>
      <c r="C6111" t="s">
        <v>2293</v>
      </c>
      <c r="D6111">
        <v>581</v>
      </c>
      <c r="E6111" t="str">
        <f t="shared" si="665"/>
        <v>Medium Risk</v>
      </c>
      <c r="F6111" t="s">
        <v>26</v>
      </c>
      <c r="G6111" t="s">
        <v>16</v>
      </c>
      <c r="H6111">
        <v>26</v>
      </c>
      <c r="I6111" t="str">
        <f t="shared" si="666"/>
        <v>Adolescence</v>
      </c>
      <c r="J6111">
        <v>3</v>
      </c>
      <c r="K6111" t="str">
        <f t="shared" si="667"/>
        <v>Established</v>
      </c>
      <c r="L6111">
        <v>105099.45</v>
      </c>
      <c r="M6111">
        <v>1</v>
      </c>
      <c r="N6111" t="str">
        <f t="shared" si="668"/>
        <v>Basic</v>
      </c>
      <c r="O6111">
        <v>1</v>
      </c>
      <c r="P6111">
        <v>1</v>
      </c>
      <c r="Q6111">
        <v>184520</v>
      </c>
      <c r="R6111" t="str">
        <f t="shared" si="669"/>
        <v>Medium Value</v>
      </c>
      <c r="S6111" t="str">
        <f t="shared" si="670"/>
        <v>High</v>
      </c>
      <c r="T6111">
        <v>1</v>
      </c>
      <c r="U6111" t="str">
        <f t="shared" si="671"/>
        <v>Churned</v>
      </c>
    </row>
    <row r="6112" spans="1:21" x14ac:dyDescent="0.3">
      <c r="A6112">
        <v>6111</v>
      </c>
      <c r="B6112">
        <v>15577402</v>
      </c>
      <c r="C6112" t="s">
        <v>241</v>
      </c>
      <c r="D6112">
        <v>593</v>
      </c>
      <c r="E6112" t="str">
        <f t="shared" si="665"/>
        <v>Medium Risk</v>
      </c>
      <c r="F6112" t="s">
        <v>15</v>
      </c>
      <c r="G6112" t="s">
        <v>23</v>
      </c>
      <c r="H6112">
        <v>31</v>
      </c>
      <c r="I6112" t="str">
        <f t="shared" si="666"/>
        <v>Middle Age</v>
      </c>
      <c r="J6112">
        <v>9</v>
      </c>
      <c r="K6112" t="str">
        <f t="shared" si="667"/>
        <v>Very Loyal</v>
      </c>
      <c r="L6112">
        <v>0</v>
      </c>
      <c r="M6112">
        <v>2</v>
      </c>
      <c r="N6112" t="str">
        <f t="shared" si="668"/>
        <v>Standard</v>
      </c>
      <c r="O6112">
        <v>0</v>
      </c>
      <c r="P6112">
        <v>1</v>
      </c>
      <c r="Q6112">
        <v>20492.16</v>
      </c>
      <c r="R6112" t="str">
        <f t="shared" si="669"/>
        <v>Low value</v>
      </c>
      <c r="S6112" t="str">
        <f t="shared" si="670"/>
        <v>Low</v>
      </c>
      <c r="T6112">
        <v>0</v>
      </c>
      <c r="U6112" t="str">
        <f t="shared" si="671"/>
        <v>Retained</v>
      </c>
    </row>
    <row r="6113" spans="1:21" x14ac:dyDescent="0.3">
      <c r="A6113">
        <v>6112</v>
      </c>
      <c r="B6113">
        <v>15803337</v>
      </c>
      <c r="C6113" t="s">
        <v>676</v>
      </c>
      <c r="D6113">
        <v>648</v>
      </c>
      <c r="E6113" t="str">
        <f t="shared" si="665"/>
        <v>Medium Risk</v>
      </c>
      <c r="F6113" t="s">
        <v>15</v>
      </c>
      <c r="G6113" t="s">
        <v>23</v>
      </c>
      <c r="H6113">
        <v>23</v>
      </c>
      <c r="I6113" t="str">
        <f t="shared" si="666"/>
        <v>Adolescence</v>
      </c>
      <c r="J6113">
        <v>9</v>
      </c>
      <c r="K6113" t="str">
        <f t="shared" si="667"/>
        <v>Very Loyal</v>
      </c>
      <c r="L6113">
        <v>168372.52</v>
      </c>
      <c r="M6113">
        <v>1</v>
      </c>
      <c r="N6113" t="str">
        <f t="shared" si="668"/>
        <v>Basic</v>
      </c>
      <c r="O6113">
        <v>1</v>
      </c>
      <c r="P6113">
        <v>0</v>
      </c>
      <c r="Q6113">
        <v>134676.72</v>
      </c>
      <c r="R6113" t="str">
        <f t="shared" si="669"/>
        <v>Medium Value</v>
      </c>
      <c r="S6113" t="str">
        <f t="shared" si="670"/>
        <v>High</v>
      </c>
      <c r="T6113">
        <v>0</v>
      </c>
      <c r="U6113" t="str">
        <f t="shared" si="671"/>
        <v>Retained</v>
      </c>
    </row>
    <row r="6114" spans="1:21" x14ac:dyDescent="0.3">
      <c r="A6114">
        <v>6113</v>
      </c>
      <c r="B6114">
        <v>15654372</v>
      </c>
      <c r="C6114" t="s">
        <v>1006</v>
      </c>
      <c r="D6114">
        <v>462</v>
      </c>
      <c r="E6114" t="str">
        <f t="shared" si="665"/>
        <v>High Risk</v>
      </c>
      <c r="F6114" t="s">
        <v>26</v>
      </c>
      <c r="G6114" t="s">
        <v>23</v>
      </c>
      <c r="H6114">
        <v>34</v>
      </c>
      <c r="I6114" t="str">
        <f t="shared" si="666"/>
        <v>Middle Age</v>
      </c>
      <c r="J6114">
        <v>1</v>
      </c>
      <c r="K6114" t="str">
        <f t="shared" si="667"/>
        <v>New</v>
      </c>
      <c r="L6114">
        <v>94682.559999999998</v>
      </c>
      <c r="M6114">
        <v>2</v>
      </c>
      <c r="N6114" t="str">
        <f t="shared" si="668"/>
        <v>Standard</v>
      </c>
      <c r="O6114">
        <v>1</v>
      </c>
      <c r="P6114">
        <v>0</v>
      </c>
      <c r="Q6114">
        <v>138478.20000000001</v>
      </c>
      <c r="R6114" t="str">
        <f t="shared" si="669"/>
        <v>High Value</v>
      </c>
      <c r="S6114" t="str">
        <f t="shared" si="670"/>
        <v>High</v>
      </c>
      <c r="T6114">
        <v>0</v>
      </c>
      <c r="U6114" t="str">
        <f t="shared" si="671"/>
        <v>Retained</v>
      </c>
    </row>
    <row r="6115" spans="1:21" x14ac:dyDescent="0.3">
      <c r="A6115">
        <v>6114</v>
      </c>
      <c r="B6115">
        <v>15585867</v>
      </c>
      <c r="C6115" t="s">
        <v>2294</v>
      </c>
      <c r="D6115">
        <v>596</v>
      </c>
      <c r="E6115" t="str">
        <f t="shared" si="665"/>
        <v>Medium Risk</v>
      </c>
      <c r="F6115" t="s">
        <v>18</v>
      </c>
      <c r="G6115" t="s">
        <v>23</v>
      </c>
      <c r="H6115">
        <v>36</v>
      </c>
      <c r="I6115" t="str">
        <f t="shared" si="666"/>
        <v>Middle Age</v>
      </c>
      <c r="J6115">
        <v>2</v>
      </c>
      <c r="K6115" t="str">
        <f t="shared" si="667"/>
        <v>New</v>
      </c>
      <c r="L6115">
        <v>0</v>
      </c>
      <c r="M6115">
        <v>2</v>
      </c>
      <c r="N6115" t="str">
        <f t="shared" si="668"/>
        <v>Standard</v>
      </c>
      <c r="O6115">
        <v>0</v>
      </c>
      <c r="P6115">
        <v>1</v>
      </c>
      <c r="Q6115">
        <v>125557.95</v>
      </c>
      <c r="R6115" t="str">
        <f t="shared" si="669"/>
        <v>High Value</v>
      </c>
      <c r="S6115" t="str">
        <f t="shared" si="670"/>
        <v>High</v>
      </c>
      <c r="T6115">
        <v>0</v>
      </c>
      <c r="U6115" t="str">
        <f t="shared" si="671"/>
        <v>Retained</v>
      </c>
    </row>
    <row r="6116" spans="1:21" x14ac:dyDescent="0.3">
      <c r="A6116">
        <v>6115</v>
      </c>
      <c r="B6116">
        <v>15662488</v>
      </c>
      <c r="C6116" t="s">
        <v>2095</v>
      </c>
      <c r="D6116">
        <v>627</v>
      </c>
      <c r="E6116" t="str">
        <f t="shared" si="665"/>
        <v>Medium Risk</v>
      </c>
      <c r="F6116" t="s">
        <v>15</v>
      </c>
      <c r="G6116" t="s">
        <v>16</v>
      </c>
      <c r="H6116">
        <v>44</v>
      </c>
      <c r="I6116" t="str">
        <f t="shared" si="666"/>
        <v>Middle Age</v>
      </c>
      <c r="J6116">
        <v>5</v>
      </c>
      <c r="K6116" t="str">
        <f t="shared" si="667"/>
        <v>Established</v>
      </c>
      <c r="L6116">
        <v>0</v>
      </c>
      <c r="M6116">
        <v>2</v>
      </c>
      <c r="N6116" t="str">
        <f t="shared" si="668"/>
        <v>Standard</v>
      </c>
      <c r="O6116">
        <v>1</v>
      </c>
      <c r="P6116">
        <v>0</v>
      </c>
      <c r="Q6116">
        <v>82969.61</v>
      </c>
      <c r="R6116" t="str">
        <f t="shared" si="669"/>
        <v>Medium Value</v>
      </c>
      <c r="S6116" t="str">
        <f t="shared" si="670"/>
        <v>Medium</v>
      </c>
      <c r="T6116">
        <v>1</v>
      </c>
      <c r="U6116" t="str">
        <f t="shared" si="671"/>
        <v>Churned</v>
      </c>
    </row>
    <row r="6117" spans="1:21" x14ac:dyDescent="0.3">
      <c r="A6117">
        <v>6116</v>
      </c>
      <c r="B6117">
        <v>15604813</v>
      </c>
      <c r="C6117" t="s">
        <v>1973</v>
      </c>
      <c r="D6117">
        <v>494</v>
      </c>
      <c r="E6117" t="str">
        <f t="shared" si="665"/>
        <v>High Risk</v>
      </c>
      <c r="F6117" t="s">
        <v>15</v>
      </c>
      <c r="G6117" t="s">
        <v>23</v>
      </c>
      <c r="H6117">
        <v>40</v>
      </c>
      <c r="I6117" t="str">
        <f t="shared" si="666"/>
        <v>Middle Age</v>
      </c>
      <c r="J6117">
        <v>7</v>
      </c>
      <c r="K6117" t="str">
        <f t="shared" si="667"/>
        <v>Loyal</v>
      </c>
      <c r="L6117">
        <v>0</v>
      </c>
      <c r="M6117">
        <v>2</v>
      </c>
      <c r="N6117" t="str">
        <f t="shared" si="668"/>
        <v>Standard</v>
      </c>
      <c r="O6117">
        <v>0</v>
      </c>
      <c r="P6117">
        <v>1</v>
      </c>
      <c r="Q6117">
        <v>158071.69</v>
      </c>
      <c r="R6117" t="str">
        <f t="shared" si="669"/>
        <v>High Value</v>
      </c>
      <c r="S6117" t="str">
        <f t="shared" si="670"/>
        <v>High</v>
      </c>
      <c r="T6117">
        <v>0</v>
      </c>
      <c r="U6117" t="str">
        <f t="shared" si="671"/>
        <v>Retained</v>
      </c>
    </row>
    <row r="6118" spans="1:21" x14ac:dyDescent="0.3">
      <c r="A6118">
        <v>6117</v>
      </c>
      <c r="B6118">
        <v>15611644</v>
      </c>
      <c r="C6118" t="s">
        <v>606</v>
      </c>
      <c r="D6118">
        <v>627</v>
      </c>
      <c r="E6118" t="str">
        <f t="shared" si="665"/>
        <v>Medium Risk</v>
      </c>
      <c r="F6118" t="s">
        <v>15</v>
      </c>
      <c r="G6118" t="s">
        <v>23</v>
      </c>
      <c r="H6118">
        <v>73</v>
      </c>
      <c r="I6118" t="str">
        <f t="shared" si="666"/>
        <v>Old</v>
      </c>
      <c r="J6118">
        <v>0</v>
      </c>
      <c r="K6118" t="str">
        <f t="shared" si="667"/>
        <v>New</v>
      </c>
      <c r="L6118">
        <v>146329.73000000001</v>
      </c>
      <c r="M6118">
        <v>1</v>
      </c>
      <c r="N6118" t="str">
        <f t="shared" si="668"/>
        <v>Basic</v>
      </c>
      <c r="O6118">
        <v>0</v>
      </c>
      <c r="P6118">
        <v>1</v>
      </c>
      <c r="Q6118">
        <v>43615.67</v>
      </c>
      <c r="R6118" t="str">
        <f t="shared" si="669"/>
        <v>Low value</v>
      </c>
      <c r="S6118" t="str">
        <f t="shared" si="670"/>
        <v>Low</v>
      </c>
      <c r="T6118">
        <v>0</v>
      </c>
      <c r="U6118" t="str">
        <f t="shared" si="671"/>
        <v>Retained</v>
      </c>
    </row>
    <row r="6119" spans="1:21" x14ac:dyDescent="0.3">
      <c r="A6119">
        <v>6118</v>
      </c>
      <c r="B6119">
        <v>15674928</v>
      </c>
      <c r="C6119" t="s">
        <v>2295</v>
      </c>
      <c r="D6119">
        <v>850</v>
      </c>
      <c r="E6119" t="str">
        <f t="shared" si="665"/>
        <v>Low Risk</v>
      </c>
      <c r="F6119" t="s">
        <v>18</v>
      </c>
      <c r="G6119" t="s">
        <v>23</v>
      </c>
      <c r="H6119">
        <v>37</v>
      </c>
      <c r="I6119" t="str">
        <f t="shared" si="666"/>
        <v>Middle Age</v>
      </c>
      <c r="J6119">
        <v>2</v>
      </c>
      <c r="K6119" t="str">
        <f t="shared" si="667"/>
        <v>New</v>
      </c>
      <c r="L6119">
        <v>0</v>
      </c>
      <c r="M6119">
        <v>2</v>
      </c>
      <c r="N6119" t="str">
        <f t="shared" si="668"/>
        <v>Standard</v>
      </c>
      <c r="O6119">
        <v>1</v>
      </c>
      <c r="P6119">
        <v>0</v>
      </c>
      <c r="Q6119">
        <v>119969.99</v>
      </c>
      <c r="R6119" t="str">
        <f t="shared" si="669"/>
        <v>High Value</v>
      </c>
      <c r="S6119" t="str">
        <f t="shared" si="670"/>
        <v>High</v>
      </c>
      <c r="T6119">
        <v>0</v>
      </c>
      <c r="U6119" t="str">
        <f t="shared" si="671"/>
        <v>Retained</v>
      </c>
    </row>
    <row r="6120" spans="1:21" x14ac:dyDescent="0.3">
      <c r="A6120">
        <v>6119</v>
      </c>
      <c r="B6120">
        <v>15656100</v>
      </c>
      <c r="C6120" t="s">
        <v>2296</v>
      </c>
      <c r="D6120">
        <v>632</v>
      </c>
      <c r="E6120" t="str">
        <f t="shared" si="665"/>
        <v>Medium Risk</v>
      </c>
      <c r="F6120" t="s">
        <v>15</v>
      </c>
      <c r="G6120" t="s">
        <v>16</v>
      </c>
      <c r="H6120">
        <v>49</v>
      </c>
      <c r="I6120" t="str">
        <f t="shared" si="666"/>
        <v>Middle Age</v>
      </c>
      <c r="J6120">
        <v>5</v>
      </c>
      <c r="K6120" t="str">
        <f t="shared" si="667"/>
        <v>Established</v>
      </c>
      <c r="L6120">
        <v>167962.7</v>
      </c>
      <c r="M6120">
        <v>1</v>
      </c>
      <c r="N6120" t="str">
        <f t="shared" si="668"/>
        <v>Basic</v>
      </c>
      <c r="O6120">
        <v>0</v>
      </c>
      <c r="P6120">
        <v>0</v>
      </c>
      <c r="Q6120">
        <v>140201.21</v>
      </c>
      <c r="R6120" t="str">
        <f t="shared" si="669"/>
        <v>Medium Value</v>
      </c>
      <c r="S6120" t="str">
        <f t="shared" si="670"/>
        <v>High</v>
      </c>
      <c r="T6120">
        <v>0</v>
      </c>
      <c r="U6120" t="str">
        <f t="shared" si="671"/>
        <v>Retained</v>
      </c>
    </row>
    <row r="6121" spans="1:21" x14ac:dyDescent="0.3">
      <c r="A6121">
        <v>6120</v>
      </c>
      <c r="B6121">
        <v>15764293</v>
      </c>
      <c r="C6121" t="s">
        <v>89</v>
      </c>
      <c r="D6121">
        <v>490</v>
      </c>
      <c r="E6121" t="str">
        <f t="shared" si="665"/>
        <v>High Risk</v>
      </c>
      <c r="F6121" t="s">
        <v>15</v>
      </c>
      <c r="G6121" t="s">
        <v>23</v>
      </c>
      <c r="H6121">
        <v>33</v>
      </c>
      <c r="I6121" t="str">
        <f t="shared" si="666"/>
        <v>Middle Age</v>
      </c>
      <c r="J6121">
        <v>1</v>
      </c>
      <c r="K6121" t="str">
        <f t="shared" si="667"/>
        <v>New</v>
      </c>
      <c r="L6121">
        <v>0</v>
      </c>
      <c r="M6121">
        <v>2</v>
      </c>
      <c r="N6121" t="str">
        <f t="shared" si="668"/>
        <v>Standard</v>
      </c>
      <c r="O6121">
        <v>1</v>
      </c>
      <c r="P6121">
        <v>1</v>
      </c>
      <c r="Q6121">
        <v>80792.83</v>
      </c>
      <c r="R6121" t="str">
        <f t="shared" si="669"/>
        <v>Medium Value</v>
      </c>
      <c r="S6121" t="str">
        <f t="shared" si="670"/>
        <v>Medium</v>
      </c>
      <c r="T6121">
        <v>0</v>
      </c>
      <c r="U6121" t="str">
        <f t="shared" si="671"/>
        <v>Retained</v>
      </c>
    </row>
    <row r="6122" spans="1:21" x14ac:dyDescent="0.3">
      <c r="A6122">
        <v>6121</v>
      </c>
      <c r="B6122">
        <v>15636423</v>
      </c>
      <c r="C6122" t="s">
        <v>1355</v>
      </c>
      <c r="D6122">
        <v>715</v>
      </c>
      <c r="E6122" t="str">
        <f t="shared" si="665"/>
        <v>Low Risk</v>
      </c>
      <c r="F6122" t="s">
        <v>15</v>
      </c>
      <c r="G6122" t="s">
        <v>23</v>
      </c>
      <c r="H6122">
        <v>40</v>
      </c>
      <c r="I6122" t="str">
        <f t="shared" si="666"/>
        <v>Middle Age</v>
      </c>
      <c r="J6122">
        <v>7</v>
      </c>
      <c r="K6122" t="str">
        <f t="shared" si="667"/>
        <v>Loyal</v>
      </c>
      <c r="L6122">
        <v>0</v>
      </c>
      <c r="M6122">
        <v>1</v>
      </c>
      <c r="N6122" t="str">
        <f t="shared" si="668"/>
        <v>Basic</v>
      </c>
      <c r="O6122">
        <v>1</v>
      </c>
      <c r="P6122">
        <v>1</v>
      </c>
      <c r="Q6122">
        <v>141359.10999999999</v>
      </c>
      <c r="R6122" t="str">
        <f t="shared" si="669"/>
        <v>Medium Value</v>
      </c>
      <c r="S6122" t="str">
        <f t="shared" si="670"/>
        <v>High</v>
      </c>
      <c r="T6122">
        <v>0</v>
      </c>
      <c r="U6122" t="str">
        <f t="shared" si="671"/>
        <v>Retained</v>
      </c>
    </row>
    <row r="6123" spans="1:21" x14ac:dyDescent="0.3">
      <c r="A6123">
        <v>6122</v>
      </c>
      <c r="B6123">
        <v>15607629</v>
      </c>
      <c r="C6123" t="s">
        <v>2297</v>
      </c>
      <c r="D6123">
        <v>679</v>
      </c>
      <c r="E6123" t="str">
        <f t="shared" si="665"/>
        <v>Medium Risk</v>
      </c>
      <c r="F6123" t="s">
        <v>15</v>
      </c>
      <c r="G6123" t="s">
        <v>23</v>
      </c>
      <c r="H6123">
        <v>48</v>
      </c>
      <c r="I6123" t="str">
        <f t="shared" si="666"/>
        <v>Middle Age</v>
      </c>
      <c r="J6123">
        <v>8</v>
      </c>
      <c r="K6123" t="str">
        <f t="shared" si="667"/>
        <v>Loyal</v>
      </c>
      <c r="L6123">
        <v>0</v>
      </c>
      <c r="M6123">
        <v>2</v>
      </c>
      <c r="N6123" t="str">
        <f t="shared" si="668"/>
        <v>Standard</v>
      </c>
      <c r="O6123">
        <v>1</v>
      </c>
      <c r="P6123">
        <v>0</v>
      </c>
      <c r="Q6123">
        <v>23344.94</v>
      </c>
      <c r="R6123" t="str">
        <f t="shared" si="669"/>
        <v>Low value</v>
      </c>
      <c r="S6123" t="str">
        <f t="shared" si="670"/>
        <v>Low</v>
      </c>
      <c r="T6123">
        <v>0</v>
      </c>
      <c r="U6123" t="str">
        <f t="shared" si="671"/>
        <v>Retained</v>
      </c>
    </row>
    <row r="6124" spans="1:21" x14ac:dyDescent="0.3">
      <c r="A6124">
        <v>6123</v>
      </c>
      <c r="B6124">
        <v>15577313</v>
      </c>
      <c r="C6124" t="s">
        <v>2298</v>
      </c>
      <c r="D6124">
        <v>619</v>
      </c>
      <c r="E6124" t="str">
        <f t="shared" si="665"/>
        <v>Medium Risk</v>
      </c>
      <c r="F6124" t="s">
        <v>15</v>
      </c>
      <c r="G6124" t="s">
        <v>23</v>
      </c>
      <c r="H6124">
        <v>44</v>
      </c>
      <c r="I6124" t="str">
        <f t="shared" si="666"/>
        <v>Middle Age</v>
      </c>
      <c r="J6124">
        <v>3</v>
      </c>
      <c r="K6124" t="str">
        <f t="shared" si="667"/>
        <v>Established</v>
      </c>
      <c r="L6124">
        <v>116967.67999999999</v>
      </c>
      <c r="M6124">
        <v>1</v>
      </c>
      <c r="N6124" t="str">
        <f t="shared" si="668"/>
        <v>Basic</v>
      </c>
      <c r="O6124">
        <v>1</v>
      </c>
      <c r="P6124">
        <v>0</v>
      </c>
      <c r="Q6124">
        <v>5075.17</v>
      </c>
      <c r="R6124" t="str">
        <f t="shared" si="669"/>
        <v>Low value</v>
      </c>
      <c r="S6124" t="str">
        <f t="shared" si="670"/>
        <v>Low</v>
      </c>
      <c r="T6124">
        <v>1</v>
      </c>
      <c r="U6124" t="str">
        <f t="shared" si="671"/>
        <v>Churned</v>
      </c>
    </row>
    <row r="6125" spans="1:21" x14ac:dyDescent="0.3">
      <c r="A6125">
        <v>6124</v>
      </c>
      <c r="B6125">
        <v>15714493</v>
      </c>
      <c r="C6125" t="s">
        <v>1093</v>
      </c>
      <c r="D6125">
        <v>465</v>
      </c>
      <c r="E6125" t="str">
        <f t="shared" si="665"/>
        <v>High Risk</v>
      </c>
      <c r="F6125" t="s">
        <v>18</v>
      </c>
      <c r="G6125" t="s">
        <v>16</v>
      </c>
      <c r="H6125">
        <v>33</v>
      </c>
      <c r="I6125" t="str">
        <f t="shared" si="666"/>
        <v>Middle Age</v>
      </c>
      <c r="J6125">
        <v>6</v>
      </c>
      <c r="K6125" t="str">
        <f t="shared" si="667"/>
        <v>Loyal</v>
      </c>
      <c r="L6125">
        <v>0</v>
      </c>
      <c r="M6125">
        <v>2</v>
      </c>
      <c r="N6125" t="str">
        <f t="shared" si="668"/>
        <v>Standard</v>
      </c>
      <c r="O6125">
        <v>1</v>
      </c>
      <c r="P6125">
        <v>1</v>
      </c>
      <c r="Q6125">
        <v>95500.98</v>
      </c>
      <c r="R6125" t="str">
        <f t="shared" si="669"/>
        <v>Medium Value</v>
      </c>
      <c r="S6125" t="str">
        <f t="shared" si="670"/>
        <v>Medium</v>
      </c>
      <c r="T6125">
        <v>0</v>
      </c>
      <c r="U6125" t="str">
        <f t="shared" si="671"/>
        <v>Retained</v>
      </c>
    </row>
    <row r="6126" spans="1:21" x14ac:dyDescent="0.3">
      <c r="A6126">
        <v>6125</v>
      </c>
      <c r="B6126">
        <v>15643359</v>
      </c>
      <c r="C6126" t="s">
        <v>890</v>
      </c>
      <c r="D6126">
        <v>736</v>
      </c>
      <c r="E6126" t="str">
        <f t="shared" si="665"/>
        <v>Low Risk</v>
      </c>
      <c r="F6126" t="s">
        <v>18</v>
      </c>
      <c r="G6126" t="s">
        <v>23</v>
      </c>
      <c r="H6126">
        <v>32</v>
      </c>
      <c r="I6126" t="str">
        <f t="shared" si="666"/>
        <v>Middle Age</v>
      </c>
      <c r="J6126">
        <v>7</v>
      </c>
      <c r="K6126" t="str">
        <f t="shared" si="667"/>
        <v>Loyal</v>
      </c>
      <c r="L6126">
        <v>0</v>
      </c>
      <c r="M6126">
        <v>1</v>
      </c>
      <c r="N6126" t="str">
        <f t="shared" si="668"/>
        <v>Basic</v>
      </c>
      <c r="O6126">
        <v>0</v>
      </c>
      <c r="P6126">
        <v>1</v>
      </c>
      <c r="Q6126">
        <v>79082.62</v>
      </c>
      <c r="R6126" t="str">
        <f t="shared" si="669"/>
        <v>Medium Value</v>
      </c>
      <c r="S6126" t="str">
        <f t="shared" si="670"/>
        <v>Medium</v>
      </c>
      <c r="T6126">
        <v>0</v>
      </c>
      <c r="U6126" t="str">
        <f t="shared" si="671"/>
        <v>Retained</v>
      </c>
    </row>
    <row r="6127" spans="1:21" x14ac:dyDescent="0.3">
      <c r="A6127">
        <v>6126</v>
      </c>
      <c r="B6127">
        <v>15687913</v>
      </c>
      <c r="C6127" t="s">
        <v>461</v>
      </c>
      <c r="D6127">
        <v>501</v>
      </c>
      <c r="E6127" t="str">
        <f t="shared" si="665"/>
        <v>Medium Risk</v>
      </c>
      <c r="F6127" t="s">
        <v>26</v>
      </c>
      <c r="G6127" t="s">
        <v>16</v>
      </c>
      <c r="H6127">
        <v>34</v>
      </c>
      <c r="I6127" t="str">
        <f t="shared" si="666"/>
        <v>Middle Age</v>
      </c>
      <c r="J6127">
        <v>7</v>
      </c>
      <c r="K6127" t="str">
        <f t="shared" si="667"/>
        <v>Loyal</v>
      </c>
      <c r="L6127">
        <v>93244.42</v>
      </c>
      <c r="M6127">
        <v>1</v>
      </c>
      <c r="N6127" t="str">
        <f t="shared" si="668"/>
        <v>Basic</v>
      </c>
      <c r="O6127">
        <v>0</v>
      </c>
      <c r="P6127">
        <v>1</v>
      </c>
      <c r="Q6127">
        <v>199805.63</v>
      </c>
      <c r="R6127" t="str">
        <f t="shared" si="669"/>
        <v>Medium Value</v>
      </c>
      <c r="S6127" t="str">
        <f t="shared" si="670"/>
        <v>High</v>
      </c>
      <c r="T6127">
        <v>0</v>
      </c>
      <c r="U6127" t="str">
        <f t="shared" si="671"/>
        <v>Retained</v>
      </c>
    </row>
    <row r="6128" spans="1:21" x14ac:dyDescent="0.3">
      <c r="A6128">
        <v>6127</v>
      </c>
      <c r="B6128">
        <v>15790935</v>
      </c>
      <c r="C6128" t="s">
        <v>287</v>
      </c>
      <c r="D6128">
        <v>535</v>
      </c>
      <c r="E6128" t="str">
        <f t="shared" si="665"/>
        <v>Medium Risk</v>
      </c>
      <c r="F6128" t="s">
        <v>15</v>
      </c>
      <c r="G6128" t="s">
        <v>16</v>
      </c>
      <c r="H6128">
        <v>29</v>
      </c>
      <c r="I6128" t="str">
        <f t="shared" si="666"/>
        <v>Adolescence</v>
      </c>
      <c r="J6128">
        <v>5</v>
      </c>
      <c r="K6128" t="str">
        <f t="shared" si="667"/>
        <v>Established</v>
      </c>
      <c r="L6128">
        <v>0</v>
      </c>
      <c r="M6128">
        <v>2</v>
      </c>
      <c r="N6128" t="str">
        <f t="shared" si="668"/>
        <v>Standard</v>
      </c>
      <c r="O6128">
        <v>0</v>
      </c>
      <c r="P6128">
        <v>1</v>
      </c>
      <c r="Q6128">
        <v>52709.55</v>
      </c>
      <c r="R6128" t="str">
        <f t="shared" si="669"/>
        <v>Medium Value</v>
      </c>
      <c r="S6128" t="str">
        <f t="shared" si="670"/>
        <v>Medium</v>
      </c>
      <c r="T6128">
        <v>0</v>
      </c>
      <c r="U6128" t="str">
        <f t="shared" si="671"/>
        <v>Retained</v>
      </c>
    </row>
    <row r="6129" spans="1:21" x14ac:dyDescent="0.3">
      <c r="A6129">
        <v>6128</v>
      </c>
      <c r="B6129">
        <v>15708693</v>
      </c>
      <c r="C6129" t="s">
        <v>174</v>
      </c>
      <c r="D6129">
        <v>759</v>
      </c>
      <c r="E6129" t="str">
        <f t="shared" si="665"/>
        <v>Low Risk</v>
      </c>
      <c r="F6129" t="s">
        <v>15</v>
      </c>
      <c r="G6129" t="s">
        <v>16</v>
      </c>
      <c r="H6129">
        <v>33</v>
      </c>
      <c r="I6129" t="str">
        <f t="shared" si="666"/>
        <v>Middle Age</v>
      </c>
      <c r="J6129">
        <v>2</v>
      </c>
      <c r="K6129" t="str">
        <f t="shared" si="667"/>
        <v>New</v>
      </c>
      <c r="L6129">
        <v>0</v>
      </c>
      <c r="M6129">
        <v>2</v>
      </c>
      <c r="N6129" t="str">
        <f t="shared" si="668"/>
        <v>Standard</v>
      </c>
      <c r="O6129">
        <v>1</v>
      </c>
      <c r="P6129">
        <v>0</v>
      </c>
      <c r="Q6129">
        <v>56583.88</v>
      </c>
      <c r="R6129" t="str">
        <f t="shared" si="669"/>
        <v>Medium Value</v>
      </c>
      <c r="S6129" t="str">
        <f t="shared" si="670"/>
        <v>Medium</v>
      </c>
      <c r="T6129">
        <v>0</v>
      </c>
      <c r="U6129" t="str">
        <f t="shared" si="671"/>
        <v>Retained</v>
      </c>
    </row>
    <row r="6130" spans="1:21" x14ac:dyDescent="0.3">
      <c r="A6130">
        <v>6129</v>
      </c>
      <c r="B6130">
        <v>15672016</v>
      </c>
      <c r="C6130" t="s">
        <v>1802</v>
      </c>
      <c r="D6130">
        <v>819</v>
      </c>
      <c r="E6130" t="str">
        <f t="shared" si="665"/>
        <v>Low Risk</v>
      </c>
      <c r="F6130" t="s">
        <v>15</v>
      </c>
      <c r="G6130" t="s">
        <v>23</v>
      </c>
      <c r="H6130">
        <v>35</v>
      </c>
      <c r="I6130" t="str">
        <f t="shared" si="666"/>
        <v>Middle Age</v>
      </c>
      <c r="J6130">
        <v>1</v>
      </c>
      <c r="K6130" t="str">
        <f t="shared" si="667"/>
        <v>New</v>
      </c>
      <c r="L6130">
        <v>0</v>
      </c>
      <c r="M6130">
        <v>2</v>
      </c>
      <c r="N6130" t="str">
        <f t="shared" si="668"/>
        <v>Standard</v>
      </c>
      <c r="O6130">
        <v>0</v>
      </c>
      <c r="P6130">
        <v>1</v>
      </c>
      <c r="Q6130">
        <v>3385.04</v>
      </c>
      <c r="R6130" t="str">
        <f t="shared" si="669"/>
        <v>Low value</v>
      </c>
      <c r="S6130" t="str">
        <f t="shared" si="670"/>
        <v>Low</v>
      </c>
      <c r="T6130">
        <v>0</v>
      </c>
      <c r="U6130" t="str">
        <f t="shared" si="671"/>
        <v>Retained</v>
      </c>
    </row>
    <row r="6131" spans="1:21" x14ac:dyDescent="0.3">
      <c r="A6131">
        <v>6130</v>
      </c>
      <c r="B6131">
        <v>15727605</v>
      </c>
      <c r="C6131" t="s">
        <v>220</v>
      </c>
      <c r="D6131">
        <v>533</v>
      </c>
      <c r="E6131" t="str">
        <f t="shared" si="665"/>
        <v>Medium Risk</v>
      </c>
      <c r="F6131" t="s">
        <v>26</v>
      </c>
      <c r="G6131" t="s">
        <v>23</v>
      </c>
      <c r="H6131">
        <v>43</v>
      </c>
      <c r="I6131" t="str">
        <f t="shared" si="666"/>
        <v>Middle Age</v>
      </c>
      <c r="J6131">
        <v>4</v>
      </c>
      <c r="K6131" t="str">
        <f t="shared" si="667"/>
        <v>Established</v>
      </c>
      <c r="L6131">
        <v>80442.06</v>
      </c>
      <c r="M6131">
        <v>2</v>
      </c>
      <c r="N6131" t="str">
        <f t="shared" si="668"/>
        <v>Standard</v>
      </c>
      <c r="O6131">
        <v>0</v>
      </c>
      <c r="P6131">
        <v>1</v>
      </c>
      <c r="Q6131">
        <v>12537.42</v>
      </c>
      <c r="R6131" t="str">
        <f t="shared" si="669"/>
        <v>Low value</v>
      </c>
      <c r="S6131" t="str">
        <f t="shared" si="670"/>
        <v>Low</v>
      </c>
      <c r="T6131">
        <v>0</v>
      </c>
      <c r="U6131" t="str">
        <f t="shared" si="671"/>
        <v>Retained</v>
      </c>
    </row>
    <row r="6132" spans="1:21" x14ac:dyDescent="0.3">
      <c r="A6132">
        <v>6131</v>
      </c>
      <c r="B6132">
        <v>15651144</v>
      </c>
      <c r="C6132" t="s">
        <v>254</v>
      </c>
      <c r="D6132">
        <v>632</v>
      </c>
      <c r="E6132" t="str">
        <f t="shared" si="665"/>
        <v>Medium Risk</v>
      </c>
      <c r="F6132" t="s">
        <v>26</v>
      </c>
      <c r="G6132" t="s">
        <v>16</v>
      </c>
      <c r="H6132">
        <v>35</v>
      </c>
      <c r="I6132" t="str">
        <f t="shared" si="666"/>
        <v>Middle Age</v>
      </c>
      <c r="J6132">
        <v>2</v>
      </c>
      <c r="K6132" t="str">
        <f t="shared" si="667"/>
        <v>New</v>
      </c>
      <c r="L6132">
        <v>150561.03</v>
      </c>
      <c r="M6132">
        <v>2</v>
      </c>
      <c r="N6132" t="str">
        <f t="shared" si="668"/>
        <v>Standard</v>
      </c>
      <c r="O6132">
        <v>0</v>
      </c>
      <c r="P6132">
        <v>0</v>
      </c>
      <c r="Q6132">
        <v>64722.61</v>
      </c>
      <c r="R6132" t="str">
        <f t="shared" si="669"/>
        <v>Medium Value</v>
      </c>
      <c r="S6132" t="str">
        <f t="shared" si="670"/>
        <v>Medium</v>
      </c>
      <c r="T6132">
        <v>0</v>
      </c>
      <c r="U6132" t="str">
        <f t="shared" si="671"/>
        <v>Retained</v>
      </c>
    </row>
    <row r="6133" spans="1:21" x14ac:dyDescent="0.3">
      <c r="A6133">
        <v>6132</v>
      </c>
      <c r="B6133">
        <v>15749401</v>
      </c>
      <c r="C6133" t="s">
        <v>130</v>
      </c>
      <c r="D6133">
        <v>686</v>
      </c>
      <c r="E6133" t="str">
        <f t="shared" si="665"/>
        <v>Medium Risk</v>
      </c>
      <c r="F6133" t="s">
        <v>15</v>
      </c>
      <c r="G6133" t="s">
        <v>23</v>
      </c>
      <c r="H6133">
        <v>60</v>
      </c>
      <c r="I6133" t="str">
        <f t="shared" si="666"/>
        <v>Old</v>
      </c>
      <c r="J6133">
        <v>9</v>
      </c>
      <c r="K6133" t="str">
        <f t="shared" si="667"/>
        <v>Very Loyal</v>
      </c>
      <c r="L6133">
        <v>0</v>
      </c>
      <c r="M6133">
        <v>3</v>
      </c>
      <c r="N6133" t="str">
        <f t="shared" si="668"/>
        <v>Premium</v>
      </c>
      <c r="O6133">
        <v>1</v>
      </c>
      <c r="P6133">
        <v>1</v>
      </c>
      <c r="Q6133">
        <v>75246.210000000006</v>
      </c>
      <c r="R6133" t="str">
        <f t="shared" si="669"/>
        <v>Medium Value</v>
      </c>
      <c r="S6133" t="str">
        <f t="shared" si="670"/>
        <v>Medium</v>
      </c>
      <c r="T6133">
        <v>1</v>
      </c>
      <c r="U6133" t="str">
        <f t="shared" si="671"/>
        <v>Churned</v>
      </c>
    </row>
    <row r="6134" spans="1:21" x14ac:dyDescent="0.3">
      <c r="A6134">
        <v>6133</v>
      </c>
      <c r="B6134">
        <v>15691874</v>
      </c>
      <c r="C6134" t="s">
        <v>1543</v>
      </c>
      <c r="D6134">
        <v>687</v>
      </c>
      <c r="E6134" t="str">
        <f t="shared" si="665"/>
        <v>Medium Risk</v>
      </c>
      <c r="F6134" t="s">
        <v>15</v>
      </c>
      <c r="G6134" t="s">
        <v>16</v>
      </c>
      <c r="H6134">
        <v>34</v>
      </c>
      <c r="I6134" t="str">
        <f t="shared" si="666"/>
        <v>Middle Age</v>
      </c>
      <c r="J6134">
        <v>9</v>
      </c>
      <c r="K6134" t="str">
        <f t="shared" si="667"/>
        <v>Very Loyal</v>
      </c>
      <c r="L6134">
        <v>125474.44</v>
      </c>
      <c r="M6134">
        <v>1</v>
      </c>
      <c r="N6134" t="str">
        <f t="shared" si="668"/>
        <v>Basic</v>
      </c>
      <c r="O6134">
        <v>1</v>
      </c>
      <c r="P6134">
        <v>0</v>
      </c>
      <c r="Q6134">
        <v>198929.84</v>
      </c>
      <c r="R6134" t="str">
        <f t="shared" si="669"/>
        <v>Medium Value</v>
      </c>
      <c r="S6134" t="str">
        <f t="shared" si="670"/>
        <v>High</v>
      </c>
      <c r="T6134">
        <v>0</v>
      </c>
      <c r="U6134" t="str">
        <f t="shared" si="671"/>
        <v>Retained</v>
      </c>
    </row>
    <row r="6135" spans="1:21" x14ac:dyDescent="0.3">
      <c r="A6135">
        <v>6134</v>
      </c>
      <c r="B6135">
        <v>15620735</v>
      </c>
      <c r="C6135" t="s">
        <v>796</v>
      </c>
      <c r="D6135">
        <v>667</v>
      </c>
      <c r="E6135" t="str">
        <f t="shared" si="665"/>
        <v>Medium Risk</v>
      </c>
      <c r="F6135" t="s">
        <v>26</v>
      </c>
      <c r="G6135" t="s">
        <v>16</v>
      </c>
      <c r="H6135">
        <v>33</v>
      </c>
      <c r="I6135" t="str">
        <f t="shared" si="666"/>
        <v>Middle Age</v>
      </c>
      <c r="J6135">
        <v>4</v>
      </c>
      <c r="K6135" t="str">
        <f t="shared" si="667"/>
        <v>Established</v>
      </c>
      <c r="L6135">
        <v>127076.68</v>
      </c>
      <c r="M6135">
        <v>2</v>
      </c>
      <c r="N6135" t="str">
        <f t="shared" si="668"/>
        <v>Standard</v>
      </c>
      <c r="O6135">
        <v>1</v>
      </c>
      <c r="P6135">
        <v>0</v>
      </c>
      <c r="Q6135">
        <v>69011.66</v>
      </c>
      <c r="R6135" t="str">
        <f t="shared" si="669"/>
        <v>Medium Value</v>
      </c>
      <c r="S6135" t="str">
        <f t="shared" si="670"/>
        <v>Medium</v>
      </c>
      <c r="T6135">
        <v>0</v>
      </c>
      <c r="U6135" t="str">
        <f t="shared" si="671"/>
        <v>Retained</v>
      </c>
    </row>
    <row r="6136" spans="1:21" x14ac:dyDescent="0.3">
      <c r="A6136">
        <v>6135</v>
      </c>
      <c r="B6136">
        <v>15769781</v>
      </c>
      <c r="C6136" t="s">
        <v>564</v>
      </c>
      <c r="D6136">
        <v>699</v>
      </c>
      <c r="E6136" t="str">
        <f t="shared" si="665"/>
        <v>Medium Risk</v>
      </c>
      <c r="F6136" t="s">
        <v>18</v>
      </c>
      <c r="G6136" t="s">
        <v>16</v>
      </c>
      <c r="H6136">
        <v>25</v>
      </c>
      <c r="I6136" t="str">
        <f t="shared" si="666"/>
        <v>Adolescence</v>
      </c>
      <c r="J6136">
        <v>8</v>
      </c>
      <c r="K6136" t="str">
        <f t="shared" si="667"/>
        <v>Loyal</v>
      </c>
      <c r="L6136">
        <v>0</v>
      </c>
      <c r="M6136">
        <v>2</v>
      </c>
      <c r="N6136" t="str">
        <f t="shared" si="668"/>
        <v>Standard</v>
      </c>
      <c r="O6136">
        <v>1</v>
      </c>
      <c r="P6136">
        <v>1</v>
      </c>
      <c r="Q6136">
        <v>52404.47</v>
      </c>
      <c r="R6136" t="str">
        <f t="shared" si="669"/>
        <v>Medium Value</v>
      </c>
      <c r="S6136" t="str">
        <f t="shared" si="670"/>
        <v>Medium</v>
      </c>
      <c r="T6136">
        <v>0</v>
      </c>
      <c r="U6136" t="str">
        <f t="shared" si="671"/>
        <v>Retained</v>
      </c>
    </row>
    <row r="6137" spans="1:21" x14ac:dyDescent="0.3">
      <c r="A6137">
        <v>6136</v>
      </c>
      <c r="B6137">
        <v>15624611</v>
      </c>
      <c r="C6137" t="s">
        <v>1503</v>
      </c>
      <c r="D6137">
        <v>497</v>
      </c>
      <c r="E6137" t="str">
        <f t="shared" si="665"/>
        <v>High Risk</v>
      </c>
      <c r="F6137" t="s">
        <v>18</v>
      </c>
      <c r="G6137" t="s">
        <v>23</v>
      </c>
      <c r="H6137">
        <v>37</v>
      </c>
      <c r="I6137" t="str">
        <f t="shared" si="666"/>
        <v>Middle Age</v>
      </c>
      <c r="J6137">
        <v>8</v>
      </c>
      <c r="K6137" t="str">
        <f t="shared" si="667"/>
        <v>Loyal</v>
      </c>
      <c r="L6137">
        <v>128650.11</v>
      </c>
      <c r="M6137">
        <v>2</v>
      </c>
      <c r="N6137" t="str">
        <f t="shared" si="668"/>
        <v>Standard</v>
      </c>
      <c r="O6137">
        <v>1</v>
      </c>
      <c r="P6137">
        <v>1</v>
      </c>
      <c r="Q6137">
        <v>163641.53</v>
      </c>
      <c r="R6137" t="str">
        <f t="shared" si="669"/>
        <v>High Value</v>
      </c>
      <c r="S6137" t="str">
        <f t="shared" si="670"/>
        <v>High</v>
      </c>
      <c r="T6137">
        <v>0</v>
      </c>
      <c r="U6137" t="str">
        <f t="shared" si="671"/>
        <v>Retained</v>
      </c>
    </row>
    <row r="6138" spans="1:21" x14ac:dyDescent="0.3">
      <c r="A6138">
        <v>6137</v>
      </c>
      <c r="B6138">
        <v>15773071</v>
      </c>
      <c r="C6138" t="s">
        <v>2299</v>
      </c>
      <c r="D6138">
        <v>780</v>
      </c>
      <c r="E6138" t="str">
        <f t="shared" si="665"/>
        <v>Low Risk</v>
      </c>
      <c r="F6138" t="s">
        <v>18</v>
      </c>
      <c r="G6138" t="s">
        <v>16</v>
      </c>
      <c r="H6138">
        <v>33</v>
      </c>
      <c r="I6138" t="str">
        <f t="shared" si="666"/>
        <v>Middle Age</v>
      </c>
      <c r="J6138">
        <v>6</v>
      </c>
      <c r="K6138" t="str">
        <f t="shared" si="667"/>
        <v>Loyal</v>
      </c>
      <c r="L6138">
        <v>145580.60999999999</v>
      </c>
      <c r="M6138">
        <v>1</v>
      </c>
      <c r="N6138" t="str">
        <f t="shared" si="668"/>
        <v>Basic</v>
      </c>
      <c r="O6138">
        <v>1</v>
      </c>
      <c r="P6138">
        <v>1</v>
      </c>
      <c r="Q6138">
        <v>154598.56</v>
      </c>
      <c r="R6138" t="str">
        <f t="shared" si="669"/>
        <v>Medium Value</v>
      </c>
      <c r="S6138" t="str">
        <f t="shared" si="670"/>
        <v>High</v>
      </c>
      <c r="T6138">
        <v>0</v>
      </c>
      <c r="U6138" t="str">
        <f t="shared" si="671"/>
        <v>Retained</v>
      </c>
    </row>
    <row r="6139" spans="1:21" x14ac:dyDescent="0.3">
      <c r="A6139">
        <v>6138</v>
      </c>
      <c r="B6139">
        <v>15720371</v>
      </c>
      <c r="C6139" t="s">
        <v>808</v>
      </c>
      <c r="D6139">
        <v>652</v>
      </c>
      <c r="E6139" t="str">
        <f t="shared" si="665"/>
        <v>Medium Risk</v>
      </c>
      <c r="F6139" t="s">
        <v>15</v>
      </c>
      <c r="G6139" t="s">
        <v>16</v>
      </c>
      <c r="H6139">
        <v>51</v>
      </c>
      <c r="I6139" t="str">
        <f t="shared" si="666"/>
        <v>Old</v>
      </c>
      <c r="J6139">
        <v>3</v>
      </c>
      <c r="K6139" t="str">
        <f t="shared" si="667"/>
        <v>Established</v>
      </c>
      <c r="L6139">
        <v>0</v>
      </c>
      <c r="M6139">
        <v>1</v>
      </c>
      <c r="N6139" t="str">
        <f t="shared" si="668"/>
        <v>Basic</v>
      </c>
      <c r="O6139">
        <v>1</v>
      </c>
      <c r="P6139">
        <v>0</v>
      </c>
      <c r="Q6139">
        <v>173989.47</v>
      </c>
      <c r="R6139" t="str">
        <f t="shared" si="669"/>
        <v>Medium Value</v>
      </c>
      <c r="S6139" t="str">
        <f t="shared" si="670"/>
        <v>High</v>
      </c>
      <c r="T6139">
        <v>1</v>
      </c>
      <c r="U6139" t="str">
        <f t="shared" si="671"/>
        <v>Churned</v>
      </c>
    </row>
    <row r="6140" spans="1:21" x14ac:dyDescent="0.3">
      <c r="A6140">
        <v>6139</v>
      </c>
      <c r="B6140">
        <v>15717984</v>
      </c>
      <c r="C6140" t="s">
        <v>850</v>
      </c>
      <c r="D6140">
        <v>477</v>
      </c>
      <c r="E6140" t="str">
        <f t="shared" si="665"/>
        <v>High Risk</v>
      </c>
      <c r="F6140" t="s">
        <v>15</v>
      </c>
      <c r="G6140" t="s">
        <v>23</v>
      </c>
      <c r="H6140">
        <v>47</v>
      </c>
      <c r="I6140" t="str">
        <f t="shared" si="666"/>
        <v>Middle Age</v>
      </c>
      <c r="J6140">
        <v>9</v>
      </c>
      <c r="K6140" t="str">
        <f t="shared" si="667"/>
        <v>Very Loyal</v>
      </c>
      <c r="L6140">
        <v>144900.57999999999</v>
      </c>
      <c r="M6140">
        <v>1</v>
      </c>
      <c r="N6140" t="str">
        <f t="shared" si="668"/>
        <v>Basic</v>
      </c>
      <c r="O6140">
        <v>1</v>
      </c>
      <c r="P6140">
        <v>0</v>
      </c>
      <c r="Q6140">
        <v>61315.37</v>
      </c>
      <c r="R6140" t="str">
        <f t="shared" si="669"/>
        <v>Medium Value</v>
      </c>
      <c r="S6140" t="str">
        <f t="shared" si="670"/>
        <v>Medium</v>
      </c>
      <c r="T6140">
        <v>1</v>
      </c>
      <c r="U6140" t="str">
        <f t="shared" si="671"/>
        <v>Churned</v>
      </c>
    </row>
    <row r="6141" spans="1:21" x14ac:dyDescent="0.3">
      <c r="A6141">
        <v>6140</v>
      </c>
      <c r="B6141">
        <v>15806407</v>
      </c>
      <c r="C6141" t="s">
        <v>1071</v>
      </c>
      <c r="D6141">
        <v>652</v>
      </c>
      <c r="E6141" t="str">
        <f t="shared" si="665"/>
        <v>Medium Risk</v>
      </c>
      <c r="F6141" t="s">
        <v>15</v>
      </c>
      <c r="G6141" t="s">
        <v>16</v>
      </c>
      <c r="H6141">
        <v>37</v>
      </c>
      <c r="I6141" t="str">
        <f t="shared" si="666"/>
        <v>Middle Age</v>
      </c>
      <c r="J6141">
        <v>4</v>
      </c>
      <c r="K6141" t="str">
        <f t="shared" si="667"/>
        <v>Established</v>
      </c>
      <c r="L6141">
        <v>0</v>
      </c>
      <c r="M6141">
        <v>2</v>
      </c>
      <c r="N6141" t="str">
        <f t="shared" si="668"/>
        <v>Standard</v>
      </c>
      <c r="O6141">
        <v>1</v>
      </c>
      <c r="P6141">
        <v>0</v>
      </c>
      <c r="Q6141">
        <v>143393.24</v>
      </c>
      <c r="R6141" t="str">
        <f t="shared" si="669"/>
        <v>High Value</v>
      </c>
      <c r="S6141" t="str">
        <f t="shared" si="670"/>
        <v>High</v>
      </c>
      <c r="T6141">
        <v>0</v>
      </c>
      <c r="U6141" t="str">
        <f t="shared" si="671"/>
        <v>Retained</v>
      </c>
    </row>
    <row r="6142" spans="1:21" x14ac:dyDescent="0.3">
      <c r="A6142">
        <v>6141</v>
      </c>
      <c r="B6142">
        <v>15785042</v>
      </c>
      <c r="C6142" t="s">
        <v>376</v>
      </c>
      <c r="D6142">
        <v>488</v>
      </c>
      <c r="E6142" t="str">
        <f t="shared" si="665"/>
        <v>High Risk</v>
      </c>
      <c r="F6142" t="s">
        <v>15</v>
      </c>
      <c r="G6142" t="s">
        <v>16</v>
      </c>
      <c r="H6142">
        <v>31</v>
      </c>
      <c r="I6142" t="str">
        <f t="shared" si="666"/>
        <v>Middle Age</v>
      </c>
      <c r="J6142">
        <v>8</v>
      </c>
      <c r="K6142" t="str">
        <f t="shared" si="667"/>
        <v>Loyal</v>
      </c>
      <c r="L6142">
        <v>97588.6</v>
      </c>
      <c r="M6142">
        <v>1</v>
      </c>
      <c r="N6142" t="str">
        <f t="shared" si="668"/>
        <v>Basic</v>
      </c>
      <c r="O6142">
        <v>0</v>
      </c>
      <c r="P6142">
        <v>0</v>
      </c>
      <c r="Q6142">
        <v>124210.53</v>
      </c>
      <c r="R6142" t="str">
        <f t="shared" si="669"/>
        <v>Medium Value</v>
      </c>
      <c r="S6142" t="str">
        <f t="shared" si="670"/>
        <v>High</v>
      </c>
      <c r="T6142">
        <v>0</v>
      </c>
      <c r="U6142" t="str">
        <f t="shared" si="671"/>
        <v>Retained</v>
      </c>
    </row>
    <row r="6143" spans="1:21" x14ac:dyDescent="0.3">
      <c r="A6143">
        <v>6142</v>
      </c>
      <c r="B6143">
        <v>15809302</v>
      </c>
      <c r="C6143" t="s">
        <v>699</v>
      </c>
      <c r="D6143">
        <v>572</v>
      </c>
      <c r="E6143" t="str">
        <f t="shared" si="665"/>
        <v>Medium Risk</v>
      </c>
      <c r="F6143" t="s">
        <v>15</v>
      </c>
      <c r="G6143" t="s">
        <v>23</v>
      </c>
      <c r="H6143">
        <v>24</v>
      </c>
      <c r="I6143" t="str">
        <f t="shared" si="666"/>
        <v>Adolescence</v>
      </c>
      <c r="J6143">
        <v>1</v>
      </c>
      <c r="K6143" t="str">
        <f t="shared" si="667"/>
        <v>New</v>
      </c>
      <c r="L6143">
        <v>0</v>
      </c>
      <c r="M6143">
        <v>2</v>
      </c>
      <c r="N6143" t="str">
        <f t="shared" si="668"/>
        <v>Standard</v>
      </c>
      <c r="O6143">
        <v>1</v>
      </c>
      <c r="P6143">
        <v>1</v>
      </c>
      <c r="Q6143">
        <v>151460.84</v>
      </c>
      <c r="R6143" t="str">
        <f t="shared" si="669"/>
        <v>High Value</v>
      </c>
      <c r="S6143" t="str">
        <f t="shared" si="670"/>
        <v>High</v>
      </c>
      <c r="T6143">
        <v>0</v>
      </c>
      <c r="U6143" t="str">
        <f t="shared" si="671"/>
        <v>Retained</v>
      </c>
    </row>
    <row r="6144" spans="1:21" x14ac:dyDescent="0.3">
      <c r="A6144">
        <v>6143</v>
      </c>
      <c r="B6144">
        <v>15677550</v>
      </c>
      <c r="C6144" t="s">
        <v>1581</v>
      </c>
      <c r="D6144">
        <v>755</v>
      </c>
      <c r="E6144" t="str">
        <f t="shared" si="665"/>
        <v>Low Risk</v>
      </c>
      <c r="F6144" t="s">
        <v>15</v>
      </c>
      <c r="G6144" t="s">
        <v>16</v>
      </c>
      <c r="H6144">
        <v>38</v>
      </c>
      <c r="I6144" t="str">
        <f t="shared" si="666"/>
        <v>Middle Age</v>
      </c>
      <c r="J6144">
        <v>1</v>
      </c>
      <c r="K6144" t="str">
        <f t="shared" si="667"/>
        <v>New</v>
      </c>
      <c r="L6144">
        <v>0</v>
      </c>
      <c r="M6144">
        <v>2</v>
      </c>
      <c r="N6144" t="str">
        <f t="shared" si="668"/>
        <v>Standard</v>
      </c>
      <c r="O6144">
        <v>1</v>
      </c>
      <c r="P6144">
        <v>0</v>
      </c>
      <c r="Q6144">
        <v>20734.810000000001</v>
      </c>
      <c r="R6144" t="str">
        <f t="shared" si="669"/>
        <v>Low value</v>
      </c>
      <c r="S6144" t="str">
        <f t="shared" si="670"/>
        <v>Low</v>
      </c>
      <c r="T6144">
        <v>0</v>
      </c>
      <c r="U6144" t="str">
        <f t="shared" si="671"/>
        <v>Retained</v>
      </c>
    </row>
    <row r="6145" spans="1:21" x14ac:dyDescent="0.3">
      <c r="A6145">
        <v>6144</v>
      </c>
      <c r="B6145">
        <v>15654096</v>
      </c>
      <c r="C6145" t="s">
        <v>239</v>
      </c>
      <c r="D6145">
        <v>779</v>
      </c>
      <c r="E6145" t="str">
        <f t="shared" si="665"/>
        <v>Low Risk</v>
      </c>
      <c r="F6145" t="s">
        <v>26</v>
      </c>
      <c r="G6145" t="s">
        <v>16</v>
      </c>
      <c r="H6145">
        <v>24</v>
      </c>
      <c r="I6145" t="str">
        <f t="shared" si="666"/>
        <v>Adolescence</v>
      </c>
      <c r="J6145">
        <v>10</v>
      </c>
      <c r="K6145" t="str">
        <f t="shared" si="667"/>
        <v>Very Loyal</v>
      </c>
      <c r="L6145">
        <v>122200.31</v>
      </c>
      <c r="M6145">
        <v>2</v>
      </c>
      <c r="N6145" t="str">
        <f t="shared" si="668"/>
        <v>Standard</v>
      </c>
      <c r="O6145">
        <v>1</v>
      </c>
      <c r="P6145">
        <v>0</v>
      </c>
      <c r="Q6145">
        <v>43705.56</v>
      </c>
      <c r="R6145" t="str">
        <f t="shared" si="669"/>
        <v>Low value</v>
      </c>
      <c r="S6145" t="str">
        <f t="shared" si="670"/>
        <v>Low</v>
      </c>
      <c r="T6145">
        <v>0</v>
      </c>
      <c r="U6145" t="str">
        <f t="shared" si="671"/>
        <v>Retained</v>
      </c>
    </row>
    <row r="6146" spans="1:21" x14ac:dyDescent="0.3">
      <c r="A6146">
        <v>6145</v>
      </c>
      <c r="B6146">
        <v>15617320</v>
      </c>
      <c r="C6146" t="s">
        <v>91</v>
      </c>
      <c r="D6146">
        <v>693</v>
      </c>
      <c r="E6146" t="str">
        <f t="shared" si="665"/>
        <v>Medium Risk</v>
      </c>
      <c r="F6146" t="s">
        <v>18</v>
      </c>
      <c r="G6146" t="s">
        <v>16</v>
      </c>
      <c r="H6146">
        <v>46</v>
      </c>
      <c r="I6146" t="str">
        <f t="shared" si="666"/>
        <v>Middle Age</v>
      </c>
      <c r="J6146">
        <v>3</v>
      </c>
      <c r="K6146" t="str">
        <f t="shared" si="667"/>
        <v>Established</v>
      </c>
      <c r="L6146">
        <v>151709.32999999999</v>
      </c>
      <c r="M6146">
        <v>1</v>
      </c>
      <c r="N6146" t="str">
        <f t="shared" si="668"/>
        <v>Basic</v>
      </c>
      <c r="O6146">
        <v>1</v>
      </c>
      <c r="P6146">
        <v>0</v>
      </c>
      <c r="Q6146">
        <v>180736.24</v>
      </c>
      <c r="R6146" t="str">
        <f t="shared" si="669"/>
        <v>Medium Value</v>
      </c>
      <c r="S6146" t="str">
        <f t="shared" si="670"/>
        <v>High</v>
      </c>
      <c r="T6146">
        <v>0</v>
      </c>
      <c r="U6146" t="str">
        <f t="shared" si="671"/>
        <v>Retained</v>
      </c>
    </row>
    <row r="6147" spans="1:21" x14ac:dyDescent="0.3">
      <c r="A6147">
        <v>6146</v>
      </c>
      <c r="B6147">
        <v>15653065</v>
      </c>
      <c r="C6147" t="s">
        <v>319</v>
      </c>
      <c r="D6147">
        <v>530</v>
      </c>
      <c r="E6147" t="str">
        <f t="shared" ref="E6147:E6210" si="672">IF(D6147 &lt; 500, "High Risk", IF(D6147 &lt; 700, "Medium Risk", "Low Risk"))</f>
        <v>Medium Risk</v>
      </c>
      <c r="F6147" t="s">
        <v>18</v>
      </c>
      <c r="G6147" t="s">
        <v>16</v>
      </c>
      <c r="H6147">
        <v>22</v>
      </c>
      <c r="I6147" t="str">
        <f t="shared" ref="I6147:I6210" si="673">IF(H6147 &lt; 30, "Adolescence", IF(H6147 &lt;= 50, "Middle Age", "Old"))</f>
        <v>Adolescence</v>
      </c>
      <c r="J6147">
        <v>7</v>
      </c>
      <c r="K6147" t="str">
        <f t="shared" ref="K6147:K6210" si="674">IF(J6147 &lt;= 2, "New", IF(J6147 &lt;= 5, "Established", IF(J6147 &lt;= 8, "Loyal", "Very Loyal")))</f>
        <v>Loyal</v>
      </c>
      <c r="L6147">
        <v>0</v>
      </c>
      <c r="M6147">
        <v>2</v>
      </c>
      <c r="N6147" t="str">
        <f t="shared" ref="N6147:N6210" si="675">IF(M6147 =1, "Basic", IF(M6147 = 2, "Standard", IF(M6147 &gt;=3, "Premium", "Unknown")))</f>
        <v>Standard</v>
      </c>
      <c r="O6147">
        <v>1</v>
      </c>
      <c r="P6147">
        <v>0</v>
      </c>
      <c r="Q6147">
        <v>104170.48</v>
      </c>
      <c r="R6147" t="str">
        <f t="shared" ref="R6147:R6210" si="676">IF(Q6147 &gt; 100000, IF(M6147 &gt;=2, "High Value", "Medium Value"), IF(Q6147 &gt; 50000, "Medium Value", "Low value"))</f>
        <v>High Value</v>
      </c>
      <c r="S6147" t="str">
        <f t="shared" ref="S6147:S6210" si="677">IF(Q6147 &lt; 50000, "Low", IF(Q6147 &lt; 100000, "Medium", "High"))</f>
        <v>High</v>
      </c>
      <c r="T6147">
        <v>0</v>
      </c>
      <c r="U6147" t="str">
        <f t="shared" ref="U6147:U6210" si="678">IF(T6147 = 1, "Churned", "Retained")</f>
        <v>Retained</v>
      </c>
    </row>
    <row r="6148" spans="1:21" x14ac:dyDescent="0.3">
      <c r="A6148">
        <v>6147</v>
      </c>
      <c r="B6148">
        <v>15649112</v>
      </c>
      <c r="C6148" t="s">
        <v>76</v>
      </c>
      <c r="D6148">
        <v>738</v>
      </c>
      <c r="E6148" t="str">
        <f t="shared" si="672"/>
        <v>Low Risk</v>
      </c>
      <c r="F6148" t="s">
        <v>18</v>
      </c>
      <c r="G6148" t="s">
        <v>16</v>
      </c>
      <c r="H6148">
        <v>33</v>
      </c>
      <c r="I6148" t="str">
        <f t="shared" si="673"/>
        <v>Middle Age</v>
      </c>
      <c r="J6148">
        <v>3</v>
      </c>
      <c r="K6148" t="str">
        <f t="shared" si="674"/>
        <v>Established</v>
      </c>
      <c r="L6148">
        <v>122134.39999999999</v>
      </c>
      <c r="M6148">
        <v>2</v>
      </c>
      <c r="N6148" t="str">
        <f t="shared" si="675"/>
        <v>Standard</v>
      </c>
      <c r="O6148">
        <v>0</v>
      </c>
      <c r="P6148">
        <v>1</v>
      </c>
      <c r="Q6148">
        <v>27867.59</v>
      </c>
      <c r="R6148" t="str">
        <f t="shared" si="676"/>
        <v>Low value</v>
      </c>
      <c r="S6148" t="str">
        <f t="shared" si="677"/>
        <v>Low</v>
      </c>
      <c r="T6148">
        <v>0</v>
      </c>
      <c r="U6148" t="str">
        <f t="shared" si="678"/>
        <v>Retained</v>
      </c>
    </row>
    <row r="6149" spans="1:21" x14ac:dyDescent="0.3">
      <c r="A6149">
        <v>6148</v>
      </c>
      <c r="B6149">
        <v>15690526</v>
      </c>
      <c r="C6149" t="s">
        <v>943</v>
      </c>
      <c r="D6149">
        <v>690</v>
      </c>
      <c r="E6149" t="str">
        <f t="shared" si="672"/>
        <v>Medium Risk</v>
      </c>
      <c r="F6149" t="s">
        <v>26</v>
      </c>
      <c r="G6149" t="s">
        <v>23</v>
      </c>
      <c r="H6149">
        <v>31</v>
      </c>
      <c r="I6149" t="str">
        <f t="shared" si="673"/>
        <v>Middle Age</v>
      </c>
      <c r="J6149">
        <v>2</v>
      </c>
      <c r="K6149" t="str">
        <f t="shared" si="674"/>
        <v>New</v>
      </c>
      <c r="L6149">
        <v>137260.45000000001</v>
      </c>
      <c r="M6149">
        <v>2</v>
      </c>
      <c r="N6149" t="str">
        <f t="shared" si="675"/>
        <v>Standard</v>
      </c>
      <c r="O6149">
        <v>1</v>
      </c>
      <c r="P6149">
        <v>0</v>
      </c>
      <c r="Q6149">
        <v>55387.28</v>
      </c>
      <c r="R6149" t="str">
        <f t="shared" si="676"/>
        <v>Medium Value</v>
      </c>
      <c r="S6149" t="str">
        <f t="shared" si="677"/>
        <v>Medium</v>
      </c>
      <c r="T6149">
        <v>0</v>
      </c>
      <c r="U6149" t="str">
        <f t="shared" si="678"/>
        <v>Retained</v>
      </c>
    </row>
    <row r="6150" spans="1:21" x14ac:dyDescent="0.3">
      <c r="A6150">
        <v>6149</v>
      </c>
      <c r="B6150">
        <v>15806945</v>
      </c>
      <c r="C6150" t="s">
        <v>440</v>
      </c>
      <c r="D6150">
        <v>611</v>
      </c>
      <c r="E6150" t="str">
        <f t="shared" si="672"/>
        <v>Medium Risk</v>
      </c>
      <c r="F6150" t="s">
        <v>15</v>
      </c>
      <c r="G6150" t="s">
        <v>16</v>
      </c>
      <c r="H6150">
        <v>30</v>
      </c>
      <c r="I6150" t="str">
        <f t="shared" si="673"/>
        <v>Middle Age</v>
      </c>
      <c r="J6150">
        <v>9</v>
      </c>
      <c r="K6150" t="str">
        <f t="shared" si="674"/>
        <v>Very Loyal</v>
      </c>
      <c r="L6150">
        <v>88594.14</v>
      </c>
      <c r="M6150">
        <v>1</v>
      </c>
      <c r="N6150" t="str">
        <f t="shared" si="675"/>
        <v>Basic</v>
      </c>
      <c r="O6150">
        <v>1</v>
      </c>
      <c r="P6150">
        <v>0</v>
      </c>
      <c r="Q6150">
        <v>196332.45</v>
      </c>
      <c r="R6150" t="str">
        <f t="shared" si="676"/>
        <v>Medium Value</v>
      </c>
      <c r="S6150" t="str">
        <f t="shared" si="677"/>
        <v>High</v>
      </c>
      <c r="T6150">
        <v>0</v>
      </c>
      <c r="U6150" t="str">
        <f t="shared" si="678"/>
        <v>Retained</v>
      </c>
    </row>
    <row r="6151" spans="1:21" x14ac:dyDescent="0.3">
      <c r="A6151">
        <v>6150</v>
      </c>
      <c r="B6151">
        <v>15670066</v>
      </c>
      <c r="C6151" t="s">
        <v>1252</v>
      </c>
      <c r="D6151">
        <v>643</v>
      </c>
      <c r="E6151" t="str">
        <f t="shared" si="672"/>
        <v>Medium Risk</v>
      </c>
      <c r="F6151" t="s">
        <v>18</v>
      </c>
      <c r="G6151" t="s">
        <v>23</v>
      </c>
      <c r="H6151">
        <v>34</v>
      </c>
      <c r="I6151" t="str">
        <f t="shared" si="673"/>
        <v>Middle Age</v>
      </c>
      <c r="J6151">
        <v>6</v>
      </c>
      <c r="K6151" t="str">
        <f t="shared" si="674"/>
        <v>Loyal</v>
      </c>
      <c r="L6151">
        <v>0</v>
      </c>
      <c r="M6151">
        <v>2</v>
      </c>
      <c r="N6151" t="str">
        <f t="shared" si="675"/>
        <v>Standard</v>
      </c>
      <c r="O6151">
        <v>1</v>
      </c>
      <c r="P6151">
        <v>1</v>
      </c>
      <c r="Q6151">
        <v>116046.22</v>
      </c>
      <c r="R6151" t="str">
        <f t="shared" si="676"/>
        <v>High Value</v>
      </c>
      <c r="S6151" t="str">
        <f t="shared" si="677"/>
        <v>High</v>
      </c>
      <c r="T6151">
        <v>0</v>
      </c>
      <c r="U6151" t="str">
        <f t="shared" si="678"/>
        <v>Retained</v>
      </c>
    </row>
    <row r="6152" spans="1:21" x14ac:dyDescent="0.3">
      <c r="A6152">
        <v>6151</v>
      </c>
      <c r="B6152">
        <v>15625761</v>
      </c>
      <c r="C6152" t="s">
        <v>44</v>
      </c>
      <c r="D6152">
        <v>632</v>
      </c>
      <c r="E6152" t="str">
        <f t="shared" si="672"/>
        <v>Medium Risk</v>
      </c>
      <c r="F6152" t="s">
        <v>26</v>
      </c>
      <c r="G6152" t="s">
        <v>23</v>
      </c>
      <c r="H6152">
        <v>41</v>
      </c>
      <c r="I6152" t="str">
        <f t="shared" si="673"/>
        <v>Middle Age</v>
      </c>
      <c r="J6152">
        <v>8</v>
      </c>
      <c r="K6152" t="str">
        <f t="shared" si="674"/>
        <v>Loyal</v>
      </c>
      <c r="L6152">
        <v>127205.32</v>
      </c>
      <c r="M6152">
        <v>4</v>
      </c>
      <c r="N6152" t="str">
        <f t="shared" si="675"/>
        <v>Premium</v>
      </c>
      <c r="O6152">
        <v>1</v>
      </c>
      <c r="P6152">
        <v>0</v>
      </c>
      <c r="Q6152">
        <v>93874.87</v>
      </c>
      <c r="R6152" t="str">
        <f t="shared" si="676"/>
        <v>Medium Value</v>
      </c>
      <c r="S6152" t="str">
        <f t="shared" si="677"/>
        <v>Medium</v>
      </c>
      <c r="T6152">
        <v>1</v>
      </c>
      <c r="U6152" t="str">
        <f t="shared" si="678"/>
        <v>Churned</v>
      </c>
    </row>
    <row r="6153" spans="1:21" x14ac:dyDescent="0.3">
      <c r="A6153">
        <v>6152</v>
      </c>
      <c r="B6153">
        <v>15761525</v>
      </c>
      <c r="C6153" t="s">
        <v>610</v>
      </c>
      <c r="D6153">
        <v>727</v>
      </c>
      <c r="E6153" t="str">
        <f t="shared" si="672"/>
        <v>Low Risk</v>
      </c>
      <c r="F6153" t="s">
        <v>18</v>
      </c>
      <c r="G6153" t="s">
        <v>16</v>
      </c>
      <c r="H6153">
        <v>31</v>
      </c>
      <c r="I6153" t="str">
        <f t="shared" si="673"/>
        <v>Middle Age</v>
      </c>
      <c r="J6153">
        <v>10</v>
      </c>
      <c r="K6153" t="str">
        <f t="shared" si="674"/>
        <v>Very Loyal</v>
      </c>
      <c r="L6153">
        <v>96997.09</v>
      </c>
      <c r="M6153">
        <v>2</v>
      </c>
      <c r="N6153" t="str">
        <f t="shared" si="675"/>
        <v>Standard</v>
      </c>
      <c r="O6153">
        <v>0</v>
      </c>
      <c r="P6153">
        <v>0</v>
      </c>
      <c r="Q6153">
        <v>76614.039999999994</v>
      </c>
      <c r="R6153" t="str">
        <f t="shared" si="676"/>
        <v>Medium Value</v>
      </c>
      <c r="S6153" t="str">
        <f t="shared" si="677"/>
        <v>Medium</v>
      </c>
      <c r="T6153">
        <v>0</v>
      </c>
      <c r="U6153" t="str">
        <f t="shared" si="678"/>
        <v>Retained</v>
      </c>
    </row>
    <row r="6154" spans="1:21" x14ac:dyDescent="0.3">
      <c r="A6154">
        <v>6153</v>
      </c>
      <c r="B6154">
        <v>15735080</v>
      </c>
      <c r="C6154" t="s">
        <v>2300</v>
      </c>
      <c r="D6154">
        <v>508</v>
      </c>
      <c r="E6154" t="str">
        <f t="shared" si="672"/>
        <v>Medium Risk</v>
      </c>
      <c r="F6154" t="s">
        <v>15</v>
      </c>
      <c r="G6154" t="s">
        <v>16</v>
      </c>
      <c r="H6154">
        <v>64</v>
      </c>
      <c r="I6154" t="str">
        <f t="shared" si="673"/>
        <v>Old</v>
      </c>
      <c r="J6154">
        <v>2</v>
      </c>
      <c r="K6154" t="str">
        <f t="shared" si="674"/>
        <v>New</v>
      </c>
      <c r="L6154">
        <v>0</v>
      </c>
      <c r="M6154">
        <v>1</v>
      </c>
      <c r="N6154" t="str">
        <f t="shared" si="675"/>
        <v>Basic</v>
      </c>
      <c r="O6154">
        <v>1</v>
      </c>
      <c r="P6154">
        <v>1</v>
      </c>
      <c r="Q6154">
        <v>6076.62</v>
      </c>
      <c r="R6154" t="str">
        <f t="shared" si="676"/>
        <v>Low value</v>
      </c>
      <c r="S6154" t="str">
        <f t="shared" si="677"/>
        <v>Low</v>
      </c>
      <c r="T6154">
        <v>0</v>
      </c>
      <c r="U6154" t="str">
        <f t="shared" si="678"/>
        <v>Retained</v>
      </c>
    </row>
    <row r="6155" spans="1:21" x14ac:dyDescent="0.3">
      <c r="A6155">
        <v>6154</v>
      </c>
      <c r="B6155">
        <v>15619537</v>
      </c>
      <c r="C6155" t="s">
        <v>1652</v>
      </c>
      <c r="D6155">
        <v>550</v>
      </c>
      <c r="E6155" t="str">
        <f t="shared" si="672"/>
        <v>Medium Risk</v>
      </c>
      <c r="F6155" t="s">
        <v>15</v>
      </c>
      <c r="G6155" t="s">
        <v>23</v>
      </c>
      <c r="H6155">
        <v>31</v>
      </c>
      <c r="I6155" t="str">
        <f t="shared" si="673"/>
        <v>Middle Age</v>
      </c>
      <c r="J6155">
        <v>5</v>
      </c>
      <c r="K6155" t="str">
        <f t="shared" si="674"/>
        <v>Established</v>
      </c>
      <c r="L6155">
        <v>142200.19</v>
      </c>
      <c r="M6155">
        <v>2</v>
      </c>
      <c r="N6155" t="str">
        <f t="shared" si="675"/>
        <v>Standard</v>
      </c>
      <c r="O6155">
        <v>1</v>
      </c>
      <c r="P6155">
        <v>1</v>
      </c>
      <c r="Q6155">
        <v>122221.71</v>
      </c>
      <c r="R6155" t="str">
        <f t="shared" si="676"/>
        <v>High Value</v>
      </c>
      <c r="S6155" t="str">
        <f t="shared" si="677"/>
        <v>High</v>
      </c>
      <c r="T6155">
        <v>0</v>
      </c>
      <c r="U6155" t="str">
        <f t="shared" si="678"/>
        <v>Retained</v>
      </c>
    </row>
    <row r="6156" spans="1:21" x14ac:dyDescent="0.3">
      <c r="A6156">
        <v>6155</v>
      </c>
      <c r="B6156">
        <v>15598162</v>
      </c>
      <c r="C6156" t="s">
        <v>1178</v>
      </c>
      <c r="D6156">
        <v>754</v>
      </c>
      <c r="E6156" t="str">
        <f t="shared" si="672"/>
        <v>Low Risk</v>
      </c>
      <c r="F6156" t="s">
        <v>26</v>
      </c>
      <c r="G6156" t="s">
        <v>16</v>
      </c>
      <c r="H6156">
        <v>39</v>
      </c>
      <c r="I6156" t="str">
        <f t="shared" si="673"/>
        <v>Middle Age</v>
      </c>
      <c r="J6156">
        <v>3</v>
      </c>
      <c r="K6156" t="str">
        <f t="shared" si="674"/>
        <v>Established</v>
      </c>
      <c r="L6156">
        <v>160761.41</v>
      </c>
      <c r="M6156">
        <v>1</v>
      </c>
      <c r="N6156" t="str">
        <f t="shared" si="675"/>
        <v>Basic</v>
      </c>
      <c r="O6156">
        <v>1</v>
      </c>
      <c r="P6156">
        <v>1</v>
      </c>
      <c r="Q6156">
        <v>24156.03</v>
      </c>
      <c r="R6156" t="str">
        <f t="shared" si="676"/>
        <v>Low value</v>
      </c>
      <c r="S6156" t="str">
        <f t="shared" si="677"/>
        <v>Low</v>
      </c>
      <c r="T6156">
        <v>0</v>
      </c>
      <c r="U6156" t="str">
        <f t="shared" si="678"/>
        <v>Retained</v>
      </c>
    </row>
    <row r="6157" spans="1:21" x14ac:dyDescent="0.3">
      <c r="A6157">
        <v>6156</v>
      </c>
      <c r="B6157">
        <v>15694300</v>
      </c>
      <c r="C6157" t="s">
        <v>1107</v>
      </c>
      <c r="D6157">
        <v>759</v>
      </c>
      <c r="E6157" t="str">
        <f t="shared" si="672"/>
        <v>Low Risk</v>
      </c>
      <c r="F6157" t="s">
        <v>15</v>
      </c>
      <c r="G6157" t="s">
        <v>23</v>
      </c>
      <c r="H6157">
        <v>26</v>
      </c>
      <c r="I6157" t="str">
        <f t="shared" si="673"/>
        <v>Adolescence</v>
      </c>
      <c r="J6157">
        <v>4</v>
      </c>
      <c r="K6157" t="str">
        <f t="shared" si="674"/>
        <v>Established</v>
      </c>
      <c r="L6157">
        <v>0</v>
      </c>
      <c r="M6157">
        <v>2</v>
      </c>
      <c r="N6157" t="str">
        <f t="shared" si="675"/>
        <v>Standard</v>
      </c>
      <c r="O6157">
        <v>1</v>
      </c>
      <c r="P6157">
        <v>0</v>
      </c>
      <c r="Q6157">
        <v>135394.62</v>
      </c>
      <c r="R6157" t="str">
        <f t="shared" si="676"/>
        <v>High Value</v>
      </c>
      <c r="S6157" t="str">
        <f t="shared" si="677"/>
        <v>High</v>
      </c>
      <c r="T6157">
        <v>0</v>
      </c>
      <c r="U6157" t="str">
        <f t="shared" si="678"/>
        <v>Retained</v>
      </c>
    </row>
    <row r="6158" spans="1:21" x14ac:dyDescent="0.3">
      <c r="A6158">
        <v>6157</v>
      </c>
      <c r="B6158">
        <v>15637235</v>
      </c>
      <c r="C6158" t="s">
        <v>361</v>
      </c>
      <c r="D6158">
        <v>794</v>
      </c>
      <c r="E6158" t="str">
        <f t="shared" si="672"/>
        <v>Low Risk</v>
      </c>
      <c r="F6158" t="s">
        <v>18</v>
      </c>
      <c r="G6158" t="s">
        <v>23</v>
      </c>
      <c r="H6158">
        <v>33</v>
      </c>
      <c r="I6158" t="str">
        <f t="shared" si="673"/>
        <v>Middle Age</v>
      </c>
      <c r="J6158">
        <v>8</v>
      </c>
      <c r="K6158" t="str">
        <f t="shared" si="674"/>
        <v>Loyal</v>
      </c>
      <c r="L6158">
        <v>0</v>
      </c>
      <c r="M6158">
        <v>2</v>
      </c>
      <c r="N6158" t="str">
        <f t="shared" si="675"/>
        <v>Standard</v>
      </c>
      <c r="O6158">
        <v>0</v>
      </c>
      <c r="P6158">
        <v>0</v>
      </c>
      <c r="Q6158">
        <v>91340.02</v>
      </c>
      <c r="R6158" t="str">
        <f t="shared" si="676"/>
        <v>Medium Value</v>
      </c>
      <c r="S6158" t="str">
        <f t="shared" si="677"/>
        <v>Medium</v>
      </c>
      <c r="T6158">
        <v>0</v>
      </c>
      <c r="U6158" t="str">
        <f t="shared" si="678"/>
        <v>Retained</v>
      </c>
    </row>
    <row r="6159" spans="1:21" x14ac:dyDescent="0.3">
      <c r="A6159">
        <v>6158</v>
      </c>
      <c r="B6159">
        <v>15612444</v>
      </c>
      <c r="C6159" t="s">
        <v>756</v>
      </c>
      <c r="D6159">
        <v>549</v>
      </c>
      <c r="E6159" t="str">
        <f t="shared" si="672"/>
        <v>Medium Risk</v>
      </c>
      <c r="F6159" t="s">
        <v>15</v>
      </c>
      <c r="G6159" t="s">
        <v>23</v>
      </c>
      <c r="H6159">
        <v>29</v>
      </c>
      <c r="I6159" t="str">
        <f t="shared" si="673"/>
        <v>Adolescence</v>
      </c>
      <c r="J6159">
        <v>3</v>
      </c>
      <c r="K6159" t="str">
        <f t="shared" si="674"/>
        <v>Established</v>
      </c>
      <c r="L6159">
        <v>0</v>
      </c>
      <c r="M6159">
        <v>2</v>
      </c>
      <c r="N6159" t="str">
        <f t="shared" si="675"/>
        <v>Standard</v>
      </c>
      <c r="O6159">
        <v>1</v>
      </c>
      <c r="P6159">
        <v>0</v>
      </c>
      <c r="Q6159">
        <v>146090.38</v>
      </c>
      <c r="R6159" t="str">
        <f t="shared" si="676"/>
        <v>High Value</v>
      </c>
      <c r="S6159" t="str">
        <f t="shared" si="677"/>
        <v>High</v>
      </c>
      <c r="T6159">
        <v>0</v>
      </c>
      <c r="U6159" t="str">
        <f t="shared" si="678"/>
        <v>Retained</v>
      </c>
    </row>
    <row r="6160" spans="1:21" x14ac:dyDescent="0.3">
      <c r="A6160">
        <v>6159</v>
      </c>
      <c r="B6160">
        <v>15626457</v>
      </c>
      <c r="C6160" t="s">
        <v>138</v>
      </c>
      <c r="D6160">
        <v>671</v>
      </c>
      <c r="E6160" t="str">
        <f t="shared" si="672"/>
        <v>Medium Risk</v>
      </c>
      <c r="F6160" t="s">
        <v>15</v>
      </c>
      <c r="G6160" t="s">
        <v>23</v>
      </c>
      <c r="H6160">
        <v>31</v>
      </c>
      <c r="I6160" t="str">
        <f t="shared" si="673"/>
        <v>Middle Age</v>
      </c>
      <c r="J6160">
        <v>0</v>
      </c>
      <c r="K6160" t="str">
        <f t="shared" si="674"/>
        <v>New</v>
      </c>
      <c r="L6160">
        <v>116234.61</v>
      </c>
      <c r="M6160">
        <v>1</v>
      </c>
      <c r="N6160" t="str">
        <f t="shared" si="675"/>
        <v>Basic</v>
      </c>
      <c r="O6160">
        <v>1</v>
      </c>
      <c r="P6160">
        <v>0</v>
      </c>
      <c r="Q6160">
        <v>172096.08</v>
      </c>
      <c r="R6160" t="str">
        <f t="shared" si="676"/>
        <v>Medium Value</v>
      </c>
      <c r="S6160" t="str">
        <f t="shared" si="677"/>
        <v>High</v>
      </c>
      <c r="T6160">
        <v>0</v>
      </c>
      <c r="U6160" t="str">
        <f t="shared" si="678"/>
        <v>Retained</v>
      </c>
    </row>
    <row r="6161" spans="1:21" x14ac:dyDescent="0.3">
      <c r="A6161">
        <v>6160</v>
      </c>
      <c r="B6161">
        <v>15627995</v>
      </c>
      <c r="C6161" t="s">
        <v>344</v>
      </c>
      <c r="D6161">
        <v>756</v>
      </c>
      <c r="E6161" t="str">
        <f t="shared" si="672"/>
        <v>Low Risk</v>
      </c>
      <c r="F6161" t="s">
        <v>26</v>
      </c>
      <c r="G6161" t="s">
        <v>16</v>
      </c>
      <c r="H6161">
        <v>26</v>
      </c>
      <c r="I6161" t="str">
        <f t="shared" si="673"/>
        <v>Adolescence</v>
      </c>
      <c r="J6161">
        <v>5</v>
      </c>
      <c r="K6161" t="str">
        <f t="shared" si="674"/>
        <v>Established</v>
      </c>
      <c r="L6161">
        <v>155143.51999999999</v>
      </c>
      <c r="M6161">
        <v>1</v>
      </c>
      <c r="N6161" t="str">
        <f t="shared" si="675"/>
        <v>Basic</v>
      </c>
      <c r="O6161">
        <v>0</v>
      </c>
      <c r="P6161">
        <v>1</v>
      </c>
      <c r="Q6161">
        <v>135034.57</v>
      </c>
      <c r="R6161" t="str">
        <f t="shared" si="676"/>
        <v>Medium Value</v>
      </c>
      <c r="S6161" t="str">
        <f t="shared" si="677"/>
        <v>High</v>
      </c>
      <c r="T6161">
        <v>1</v>
      </c>
      <c r="U6161" t="str">
        <f t="shared" si="678"/>
        <v>Churned</v>
      </c>
    </row>
    <row r="6162" spans="1:21" x14ac:dyDescent="0.3">
      <c r="A6162">
        <v>6161</v>
      </c>
      <c r="B6162">
        <v>15706128</v>
      </c>
      <c r="C6162" t="s">
        <v>2301</v>
      </c>
      <c r="D6162">
        <v>632</v>
      </c>
      <c r="E6162" t="str">
        <f t="shared" si="672"/>
        <v>Medium Risk</v>
      </c>
      <c r="F6162" t="s">
        <v>15</v>
      </c>
      <c r="G6162" t="s">
        <v>16</v>
      </c>
      <c r="H6162">
        <v>21</v>
      </c>
      <c r="I6162" t="str">
        <f t="shared" si="673"/>
        <v>Adolescence</v>
      </c>
      <c r="J6162">
        <v>1</v>
      </c>
      <c r="K6162" t="str">
        <f t="shared" si="674"/>
        <v>New</v>
      </c>
      <c r="L6162">
        <v>0</v>
      </c>
      <c r="M6162">
        <v>2</v>
      </c>
      <c r="N6162" t="str">
        <f t="shared" si="675"/>
        <v>Standard</v>
      </c>
      <c r="O6162">
        <v>1</v>
      </c>
      <c r="P6162">
        <v>0</v>
      </c>
      <c r="Q6162">
        <v>84008.66</v>
      </c>
      <c r="R6162" t="str">
        <f t="shared" si="676"/>
        <v>Medium Value</v>
      </c>
      <c r="S6162" t="str">
        <f t="shared" si="677"/>
        <v>Medium</v>
      </c>
      <c r="T6162">
        <v>0</v>
      </c>
      <c r="U6162" t="str">
        <f t="shared" si="678"/>
        <v>Retained</v>
      </c>
    </row>
    <row r="6163" spans="1:21" x14ac:dyDescent="0.3">
      <c r="A6163">
        <v>6162</v>
      </c>
      <c r="B6163">
        <v>15666430</v>
      </c>
      <c r="C6163" t="s">
        <v>2302</v>
      </c>
      <c r="D6163">
        <v>579</v>
      </c>
      <c r="E6163" t="str">
        <f t="shared" si="672"/>
        <v>Medium Risk</v>
      </c>
      <c r="F6163" t="s">
        <v>15</v>
      </c>
      <c r="G6163" t="s">
        <v>23</v>
      </c>
      <c r="H6163">
        <v>38</v>
      </c>
      <c r="I6163" t="str">
        <f t="shared" si="673"/>
        <v>Middle Age</v>
      </c>
      <c r="J6163">
        <v>8</v>
      </c>
      <c r="K6163" t="str">
        <f t="shared" si="674"/>
        <v>Loyal</v>
      </c>
      <c r="L6163">
        <v>0</v>
      </c>
      <c r="M6163">
        <v>2</v>
      </c>
      <c r="N6163" t="str">
        <f t="shared" si="675"/>
        <v>Standard</v>
      </c>
      <c r="O6163">
        <v>0</v>
      </c>
      <c r="P6163">
        <v>0</v>
      </c>
      <c r="Q6163">
        <v>91763.67</v>
      </c>
      <c r="R6163" t="str">
        <f t="shared" si="676"/>
        <v>Medium Value</v>
      </c>
      <c r="S6163" t="str">
        <f t="shared" si="677"/>
        <v>Medium</v>
      </c>
      <c r="T6163">
        <v>0</v>
      </c>
      <c r="U6163" t="str">
        <f t="shared" si="678"/>
        <v>Retained</v>
      </c>
    </row>
    <row r="6164" spans="1:21" x14ac:dyDescent="0.3">
      <c r="A6164">
        <v>6163</v>
      </c>
      <c r="B6164">
        <v>15627385</v>
      </c>
      <c r="C6164" t="s">
        <v>552</v>
      </c>
      <c r="D6164">
        <v>748</v>
      </c>
      <c r="E6164" t="str">
        <f t="shared" si="672"/>
        <v>Low Risk</v>
      </c>
      <c r="F6164" t="s">
        <v>15</v>
      </c>
      <c r="G6164" t="s">
        <v>23</v>
      </c>
      <c r="H6164">
        <v>34</v>
      </c>
      <c r="I6164" t="str">
        <f t="shared" si="673"/>
        <v>Middle Age</v>
      </c>
      <c r="J6164">
        <v>5</v>
      </c>
      <c r="K6164" t="str">
        <f t="shared" si="674"/>
        <v>Established</v>
      </c>
      <c r="L6164">
        <v>84009.47</v>
      </c>
      <c r="M6164">
        <v>1</v>
      </c>
      <c r="N6164" t="str">
        <f t="shared" si="675"/>
        <v>Basic</v>
      </c>
      <c r="O6164">
        <v>1</v>
      </c>
      <c r="P6164">
        <v>1</v>
      </c>
      <c r="Q6164">
        <v>137001.1</v>
      </c>
      <c r="R6164" t="str">
        <f t="shared" si="676"/>
        <v>Medium Value</v>
      </c>
      <c r="S6164" t="str">
        <f t="shared" si="677"/>
        <v>High</v>
      </c>
      <c r="T6164">
        <v>0</v>
      </c>
      <c r="U6164" t="str">
        <f t="shared" si="678"/>
        <v>Retained</v>
      </c>
    </row>
    <row r="6165" spans="1:21" x14ac:dyDescent="0.3">
      <c r="A6165">
        <v>6164</v>
      </c>
      <c r="B6165">
        <v>15581323</v>
      </c>
      <c r="C6165" t="s">
        <v>322</v>
      </c>
      <c r="D6165">
        <v>488</v>
      </c>
      <c r="E6165" t="str">
        <f t="shared" si="672"/>
        <v>High Risk</v>
      </c>
      <c r="F6165" t="s">
        <v>26</v>
      </c>
      <c r="G6165" t="s">
        <v>16</v>
      </c>
      <c r="H6165">
        <v>28</v>
      </c>
      <c r="I6165" t="str">
        <f t="shared" si="673"/>
        <v>Adolescence</v>
      </c>
      <c r="J6165">
        <v>7</v>
      </c>
      <c r="K6165" t="str">
        <f t="shared" si="674"/>
        <v>Loyal</v>
      </c>
      <c r="L6165">
        <v>139246.22</v>
      </c>
      <c r="M6165">
        <v>2</v>
      </c>
      <c r="N6165" t="str">
        <f t="shared" si="675"/>
        <v>Standard</v>
      </c>
      <c r="O6165">
        <v>1</v>
      </c>
      <c r="P6165">
        <v>0</v>
      </c>
      <c r="Q6165">
        <v>106799.49</v>
      </c>
      <c r="R6165" t="str">
        <f t="shared" si="676"/>
        <v>High Value</v>
      </c>
      <c r="S6165" t="str">
        <f t="shared" si="677"/>
        <v>High</v>
      </c>
      <c r="T6165">
        <v>0</v>
      </c>
      <c r="U6165" t="str">
        <f t="shared" si="678"/>
        <v>Retained</v>
      </c>
    </row>
    <row r="6166" spans="1:21" x14ac:dyDescent="0.3">
      <c r="A6166">
        <v>6165</v>
      </c>
      <c r="B6166">
        <v>15608109</v>
      </c>
      <c r="C6166" t="s">
        <v>353</v>
      </c>
      <c r="D6166">
        <v>710</v>
      </c>
      <c r="E6166" t="str">
        <f t="shared" si="672"/>
        <v>Low Risk</v>
      </c>
      <c r="F6166" t="s">
        <v>26</v>
      </c>
      <c r="G6166" t="s">
        <v>23</v>
      </c>
      <c r="H6166">
        <v>58</v>
      </c>
      <c r="I6166" t="str">
        <f t="shared" si="673"/>
        <v>Old</v>
      </c>
      <c r="J6166">
        <v>7</v>
      </c>
      <c r="K6166" t="str">
        <f t="shared" si="674"/>
        <v>Loyal</v>
      </c>
      <c r="L6166">
        <v>170113</v>
      </c>
      <c r="M6166">
        <v>2</v>
      </c>
      <c r="N6166" t="str">
        <f t="shared" si="675"/>
        <v>Standard</v>
      </c>
      <c r="O6166">
        <v>0</v>
      </c>
      <c r="P6166">
        <v>1</v>
      </c>
      <c r="Q6166">
        <v>10494.64</v>
      </c>
      <c r="R6166" t="str">
        <f t="shared" si="676"/>
        <v>Low value</v>
      </c>
      <c r="S6166" t="str">
        <f t="shared" si="677"/>
        <v>Low</v>
      </c>
      <c r="T6166">
        <v>0</v>
      </c>
      <c r="U6166" t="str">
        <f t="shared" si="678"/>
        <v>Retained</v>
      </c>
    </row>
    <row r="6167" spans="1:21" x14ac:dyDescent="0.3">
      <c r="A6167">
        <v>6166</v>
      </c>
      <c r="B6167">
        <v>15801942</v>
      </c>
      <c r="C6167" t="s">
        <v>22</v>
      </c>
      <c r="D6167">
        <v>619</v>
      </c>
      <c r="E6167" t="str">
        <f t="shared" si="672"/>
        <v>Medium Risk</v>
      </c>
      <c r="F6167" t="s">
        <v>18</v>
      </c>
      <c r="G6167" t="s">
        <v>16</v>
      </c>
      <c r="H6167">
        <v>41</v>
      </c>
      <c r="I6167" t="str">
        <f t="shared" si="673"/>
        <v>Middle Age</v>
      </c>
      <c r="J6167">
        <v>8</v>
      </c>
      <c r="K6167" t="str">
        <f t="shared" si="674"/>
        <v>Loyal</v>
      </c>
      <c r="L6167">
        <v>0</v>
      </c>
      <c r="M6167">
        <v>3</v>
      </c>
      <c r="N6167" t="str">
        <f t="shared" si="675"/>
        <v>Premium</v>
      </c>
      <c r="O6167">
        <v>1</v>
      </c>
      <c r="P6167">
        <v>1</v>
      </c>
      <c r="Q6167">
        <v>79866.73</v>
      </c>
      <c r="R6167" t="str">
        <f t="shared" si="676"/>
        <v>Medium Value</v>
      </c>
      <c r="S6167" t="str">
        <f t="shared" si="677"/>
        <v>Medium</v>
      </c>
      <c r="T6167">
        <v>1</v>
      </c>
      <c r="U6167" t="str">
        <f t="shared" si="678"/>
        <v>Churned</v>
      </c>
    </row>
    <row r="6168" spans="1:21" x14ac:dyDescent="0.3">
      <c r="A6168">
        <v>6167</v>
      </c>
      <c r="B6168">
        <v>15567431</v>
      </c>
      <c r="C6168" t="s">
        <v>466</v>
      </c>
      <c r="D6168">
        <v>773</v>
      </c>
      <c r="E6168" t="str">
        <f t="shared" si="672"/>
        <v>Low Risk</v>
      </c>
      <c r="F6168" t="s">
        <v>15</v>
      </c>
      <c r="G6168" t="s">
        <v>23</v>
      </c>
      <c r="H6168">
        <v>64</v>
      </c>
      <c r="I6168" t="str">
        <f t="shared" si="673"/>
        <v>Old</v>
      </c>
      <c r="J6168">
        <v>2</v>
      </c>
      <c r="K6168" t="str">
        <f t="shared" si="674"/>
        <v>New</v>
      </c>
      <c r="L6168">
        <v>145578.28</v>
      </c>
      <c r="M6168">
        <v>1</v>
      </c>
      <c r="N6168" t="str">
        <f t="shared" si="675"/>
        <v>Basic</v>
      </c>
      <c r="O6168">
        <v>0</v>
      </c>
      <c r="P6168">
        <v>1</v>
      </c>
      <c r="Q6168">
        <v>186172.85</v>
      </c>
      <c r="R6168" t="str">
        <f t="shared" si="676"/>
        <v>Medium Value</v>
      </c>
      <c r="S6168" t="str">
        <f t="shared" si="677"/>
        <v>High</v>
      </c>
      <c r="T6168">
        <v>0</v>
      </c>
      <c r="U6168" t="str">
        <f t="shared" si="678"/>
        <v>Retained</v>
      </c>
    </row>
    <row r="6169" spans="1:21" x14ac:dyDescent="0.3">
      <c r="A6169">
        <v>6168</v>
      </c>
      <c r="B6169">
        <v>15810167</v>
      </c>
      <c r="C6169" t="s">
        <v>33</v>
      </c>
      <c r="D6169">
        <v>657</v>
      </c>
      <c r="E6169" t="str">
        <f t="shared" si="672"/>
        <v>Medium Risk</v>
      </c>
      <c r="F6169" t="s">
        <v>18</v>
      </c>
      <c r="G6169" t="s">
        <v>23</v>
      </c>
      <c r="H6169">
        <v>75</v>
      </c>
      <c r="I6169" t="str">
        <f t="shared" si="673"/>
        <v>Old</v>
      </c>
      <c r="J6169">
        <v>7</v>
      </c>
      <c r="K6169" t="str">
        <f t="shared" si="674"/>
        <v>Loyal</v>
      </c>
      <c r="L6169">
        <v>126273.95</v>
      </c>
      <c r="M6169">
        <v>1</v>
      </c>
      <c r="N6169" t="str">
        <f t="shared" si="675"/>
        <v>Basic</v>
      </c>
      <c r="O6169">
        <v>0</v>
      </c>
      <c r="P6169">
        <v>1</v>
      </c>
      <c r="Q6169">
        <v>91673.600000000006</v>
      </c>
      <c r="R6169" t="str">
        <f t="shared" si="676"/>
        <v>Medium Value</v>
      </c>
      <c r="S6169" t="str">
        <f t="shared" si="677"/>
        <v>Medium</v>
      </c>
      <c r="T6169">
        <v>0</v>
      </c>
      <c r="U6169" t="str">
        <f t="shared" si="678"/>
        <v>Retained</v>
      </c>
    </row>
    <row r="6170" spans="1:21" x14ac:dyDescent="0.3">
      <c r="A6170">
        <v>6169</v>
      </c>
      <c r="B6170">
        <v>15644501</v>
      </c>
      <c r="C6170" t="s">
        <v>414</v>
      </c>
      <c r="D6170">
        <v>579</v>
      </c>
      <c r="E6170" t="str">
        <f t="shared" si="672"/>
        <v>Medium Risk</v>
      </c>
      <c r="F6170" t="s">
        <v>15</v>
      </c>
      <c r="G6170" t="s">
        <v>16</v>
      </c>
      <c r="H6170">
        <v>26</v>
      </c>
      <c r="I6170" t="str">
        <f t="shared" si="673"/>
        <v>Adolescence</v>
      </c>
      <c r="J6170">
        <v>10</v>
      </c>
      <c r="K6170" t="str">
        <f t="shared" si="674"/>
        <v>Very Loyal</v>
      </c>
      <c r="L6170">
        <v>162482.76</v>
      </c>
      <c r="M6170">
        <v>1</v>
      </c>
      <c r="N6170" t="str">
        <f t="shared" si="675"/>
        <v>Basic</v>
      </c>
      <c r="O6170">
        <v>1</v>
      </c>
      <c r="P6170">
        <v>1</v>
      </c>
      <c r="Q6170">
        <v>18458.2</v>
      </c>
      <c r="R6170" t="str">
        <f t="shared" si="676"/>
        <v>Low value</v>
      </c>
      <c r="S6170" t="str">
        <f t="shared" si="677"/>
        <v>Low</v>
      </c>
      <c r="T6170">
        <v>0</v>
      </c>
      <c r="U6170" t="str">
        <f t="shared" si="678"/>
        <v>Retained</v>
      </c>
    </row>
    <row r="6171" spans="1:21" x14ac:dyDescent="0.3">
      <c r="A6171">
        <v>6170</v>
      </c>
      <c r="B6171">
        <v>15785290</v>
      </c>
      <c r="C6171" t="s">
        <v>38</v>
      </c>
      <c r="D6171">
        <v>542</v>
      </c>
      <c r="E6171" t="str">
        <f t="shared" si="672"/>
        <v>Medium Risk</v>
      </c>
      <c r="F6171" t="s">
        <v>15</v>
      </c>
      <c r="G6171" t="s">
        <v>23</v>
      </c>
      <c r="H6171">
        <v>29</v>
      </c>
      <c r="I6171" t="str">
        <f t="shared" si="673"/>
        <v>Adolescence</v>
      </c>
      <c r="J6171">
        <v>9</v>
      </c>
      <c r="K6171" t="str">
        <f t="shared" si="674"/>
        <v>Very Loyal</v>
      </c>
      <c r="L6171">
        <v>0</v>
      </c>
      <c r="M6171">
        <v>1</v>
      </c>
      <c r="N6171" t="str">
        <f t="shared" si="675"/>
        <v>Basic</v>
      </c>
      <c r="O6171">
        <v>1</v>
      </c>
      <c r="P6171">
        <v>0</v>
      </c>
      <c r="Q6171">
        <v>8342.35</v>
      </c>
      <c r="R6171" t="str">
        <f t="shared" si="676"/>
        <v>Low value</v>
      </c>
      <c r="S6171" t="str">
        <f t="shared" si="677"/>
        <v>Low</v>
      </c>
      <c r="T6171">
        <v>0</v>
      </c>
      <c r="U6171" t="str">
        <f t="shared" si="678"/>
        <v>Retained</v>
      </c>
    </row>
    <row r="6172" spans="1:21" x14ac:dyDescent="0.3">
      <c r="A6172">
        <v>6171</v>
      </c>
      <c r="B6172">
        <v>15611157</v>
      </c>
      <c r="C6172" t="s">
        <v>1727</v>
      </c>
      <c r="D6172">
        <v>709</v>
      </c>
      <c r="E6172" t="str">
        <f t="shared" si="672"/>
        <v>Low Risk</v>
      </c>
      <c r="F6172" t="s">
        <v>15</v>
      </c>
      <c r="G6172" t="s">
        <v>16</v>
      </c>
      <c r="H6172">
        <v>32</v>
      </c>
      <c r="I6172" t="str">
        <f t="shared" si="673"/>
        <v>Middle Age</v>
      </c>
      <c r="J6172">
        <v>2</v>
      </c>
      <c r="K6172" t="str">
        <f t="shared" si="674"/>
        <v>New</v>
      </c>
      <c r="L6172">
        <v>87814.89</v>
      </c>
      <c r="M6172">
        <v>1</v>
      </c>
      <c r="N6172" t="str">
        <f t="shared" si="675"/>
        <v>Basic</v>
      </c>
      <c r="O6172">
        <v>1</v>
      </c>
      <c r="P6172">
        <v>0</v>
      </c>
      <c r="Q6172">
        <v>138578.37</v>
      </c>
      <c r="R6172" t="str">
        <f t="shared" si="676"/>
        <v>Medium Value</v>
      </c>
      <c r="S6172" t="str">
        <f t="shared" si="677"/>
        <v>High</v>
      </c>
      <c r="T6172">
        <v>0</v>
      </c>
      <c r="U6172" t="str">
        <f t="shared" si="678"/>
        <v>Retained</v>
      </c>
    </row>
    <row r="6173" spans="1:21" x14ac:dyDescent="0.3">
      <c r="A6173">
        <v>6172</v>
      </c>
      <c r="B6173">
        <v>15673837</v>
      </c>
      <c r="C6173" t="s">
        <v>130</v>
      </c>
      <c r="D6173">
        <v>617</v>
      </c>
      <c r="E6173" t="str">
        <f t="shared" si="672"/>
        <v>Medium Risk</v>
      </c>
      <c r="F6173" t="s">
        <v>18</v>
      </c>
      <c r="G6173" t="s">
        <v>23</v>
      </c>
      <c r="H6173">
        <v>61</v>
      </c>
      <c r="I6173" t="str">
        <f t="shared" si="673"/>
        <v>Old</v>
      </c>
      <c r="J6173">
        <v>3</v>
      </c>
      <c r="K6173" t="str">
        <f t="shared" si="674"/>
        <v>Established</v>
      </c>
      <c r="L6173">
        <v>113858.95</v>
      </c>
      <c r="M6173">
        <v>1</v>
      </c>
      <c r="N6173" t="str">
        <f t="shared" si="675"/>
        <v>Basic</v>
      </c>
      <c r="O6173">
        <v>1</v>
      </c>
      <c r="P6173">
        <v>1</v>
      </c>
      <c r="Q6173">
        <v>38129.22</v>
      </c>
      <c r="R6173" t="str">
        <f t="shared" si="676"/>
        <v>Low value</v>
      </c>
      <c r="S6173" t="str">
        <f t="shared" si="677"/>
        <v>Low</v>
      </c>
      <c r="T6173">
        <v>0</v>
      </c>
      <c r="U6173" t="str">
        <f t="shared" si="678"/>
        <v>Retained</v>
      </c>
    </row>
    <row r="6174" spans="1:21" x14ac:dyDescent="0.3">
      <c r="A6174">
        <v>6173</v>
      </c>
      <c r="B6174">
        <v>15656822</v>
      </c>
      <c r="C6174" t="s">
        <v>317</v>
      </c>
      <c r="D6174">
        <v>568</v>
      </c>
      <c r="E6174" t="str">
        <f t="shared" si="672"/>
        <v>Medium Risk</v>
      </c>
      <c r="F6174" t="s">
        <v>26</v>
      </c>
      <c r="G6174" t="s">
        <v>23</v>
      </c>
      <c r="H6174">
        <v>43</v>
      </c>
      <c r="I6174" t="str">
        <f t="shared" si="673"/>
        <v>Middle Age</v>
      </c>
      <c r="J6174">
        <v>5</v>
      </c>
      <c r="K6174" t="str">
        <f t="shared" si="674"/>
        <v>Established</v>
      </c>
      <c r="L6174">
        <v>87612.64</v>
      </c>
      <c r="M6174">
        <v>4</v>
      </c>
      <c r="N6174" t="str">
        <f t="shared" si="675"/>
        <v>Premium</v>
      </c>
      <c r="O6174">
        <v>1</v>
      </c>
      <c r="P6174">
        <v>1</v>
      </c>
      <c r="Q6174">
        <v>107155.4</v>
      </c>
      <c r="R6174" t="str">
        <f t="shared" si="676"/>
        <v>High Value</v>
      </c>
      <c r="S6174" t="str">
        <f t="shared" si="677"/>
        <v>High</v>
      </c>
      <c r="T6174">
        <v>1</v>
      </c>
      <c r="U6174" t="str">
        <f t="shared" si="678"/>
        <v>Churned</v>
      </c>
    </row>
    <row r="6175" spans="1:21" x14ac:dyDescent="0.3">
      <c r="A6175">
        <v>6174</v>
      </c>
      <c r="B6175">
        <v>15580560</v>
      </c>
      <c r="C6175" t="s">
        <v>161</v>
      </c>
      <c r="D6175">
        <v>769</v>
      </c>
      <c r="E6175" t="str">
        <f t="shared" si="672"/>
        <v>Low Risk</v>
      </c>
      <c r="F6175" t="s">
        <v>15</v>
      </c>
      <c r="G6175" t="s">
        <v>16</v>
      </c>
      <c r="H6175">
        <v>73</v>
      </c>
      <c r="I6175" t="str">
        <f t="shared" si="673"/>
        <v>Old</v>
      </c>
      <c r="J6175">
        <v>1</v>
      </c>
      <c r="K6175" t="str">
        <f t="shared" si="674"/>
        <v>New</v>
      </c>
      <c r="L6175">
        <v>0</v>
      </c>
      <c r="M6175">
        <v>1</v>
      </c>
      <c r="N6175" t="str">
        <f t="shared" si="675"/>
        <v>Basic</v>
      </c>
      <c r="O6175">
        <v>1</v>
      </c>
      <c r="P6175">
        <v>1</v>
      </c>
      <c r="Q6175">
        <v>29792.11</v>
      </c>
      <c r="R6175" t="str">
        <f t="shared" si="676"/>
        <v>Low value</v>
      </c>
      <c r="S6175" t="str">
        <f t="shared" si="677"/>
        <v>Low</v>
      </c>
      <c r="T6175">
        <v>0</v>
      </c>
      <c r="U6175" t="str">
        <f t="shared" si="678"/>
        <v>Retained</v>
      </c>
    </row>
    <row r="6176" spans="1:21" x14ac:dyDescent="0.3">
      <c r="A6176">
        <v>6175</v>
      </c>
      <c r="B6176">
        <v>15760641</v>
      </c>
      <c r="C6176" t="s">
        <v>2303</v>
      </c>
      <c r="D6176">
        <v>608</v>
      </c>
      <c r="E6176" t="str">
        <f t="shared" si="672"/>
        <v>Medium Risk</v>
      </c>
      <c r="F6176" t="s">
        <v>26</v>
      </c>
      <c r="G6176" t="s">
        <v>23</v>
      </c>
      <c r="H6176">
        <v>26</v>
      </c>
      <c r="I6176" t="str">
        <f t="shared" si="673"/>
        <v>Adolescence</v>
      </c>
      <c r="J6176">
        <v>1</v>
      </c>
      <c r="K6176" t="str">
        <f t="shared" si="674"/>
        <v>New</v>
      </c>
      <c r="L6176">
        <v>106648.98</v>
      </c>
      <c r="M6176">
        <v>1</v>
      </c>
      <c r="N6176" t="str">
        <f t="shared" si="675"/>
        <v>Basic</v>
      </c>
      <c r="O6176">
        <v>0</v>
      </c>
      <c r="P6176">
        <v>1</v>
      </c>
      <c r="Q6176">
        <v>7063.6</v>
      </c>
      <c r="R6176" t="str">
        <f t="shared" si="676"/>
        <v>Low value</v>
      </c>
      <c r="S6176" t="str">
        <f t="shared" si="677"/>
        <v>Low</v>
      </c>
      <c r="T6176">
        <v>0</v>
      </c>
      <c r="U6176" t="str">
        <f t="shared" si="678"/>
        <v>Retained</v>
      </c>
    </row>
    <row r="6177" spans="1:21" x14ac:dyDescent="0.3">
      <c r="A6177">
        <v>6176</v>
      </c>
      <c r="B6177">
        <v>15587584</v>
      </c>
      <c r="C6177" t="s">
        <v>2304</v>
      </c>
      <c r="D6177">
        <v>503</v>
      </c>
      <c r="E6177" t="str">
        <f t="shared" si="672"/>
        <v>Medium Risk</v>
      </c>
      <c r="F6177" t="s">
        <v>18</v>
      </c>
      <c r="G6177" t="s">
        <v>23</v>
      </c>
      <c r="H6177">
        <v>31</v>
      </c>
      <c r="I6177" t="str">
        <f t="shared" si="673"/>
        <v>Middle Age</v>
      </c>
      <c r="J6177">
        <v>4</v>
      </c>
      <c r="K6177" t="str">
        <f t="shared" si="674"/>
        <v>Established</v>
      </c>
      <c r="L6177">
        <v>0</v>
      </c>
      <c r="M6177">
        <v>2</v>
      </c>
      <c r="N6177" t="str">
        <f t="shared" si="675"/>
        <v>Standard</v>
      </c>
      <c r="O6177">
        <v>1</v>
      </c>
      <c r="P6177">
        <v>1</v>
      </c>
      <c r="Q6177">
        <v>21645.06</v>
      </c>
      <c r="R6177" t="str">
        <f t="shared" si="676"/>
        <v>Low value</v>
      </c>
      <c r="S6177" t="str">
        <f t="shared" si="677"/>
        <v>Low</v>
      </c>
      <c r="T6177">
        <v>0</v>
      </c>
      <c r="U6177" t="str">
        <f t="shared" si="678"/>
        <v>Retained</v>
      </c>
    </row>
    <row r="6178" spans="1:21" x14ac:dyDescent="0.3">
      <c r="A6178">
        <v>6177</v>
      </c>
      <c r="B6178">
        <v>15604146</v>
      </c>
      <c r="C6178" t="s">
        <v>143</v>
      </c>
      <c r="D6178">
        <v>608</v>
      </c>
      <c r="E6178" t="str">
        <f t="shared" si="672"/>
        <v>Medium Risk</v>
      </c>
      <c r="F6178" t="s">
        <v>26</v>
      </c>
      <c r="G6178" t="s">
        <v>16</v>
      </c>
      <c r="H6178">
        <v>38</v>
      </c>
      <c r="I6178" t="str">
        <f t="shared" si="673"/>
        <v>Middle Age</v>
      </c>
      <c r="J6178">
        <v>8</v>
      </c>
      <c r="K6178" t="str">
        <f t="shared" si="674"/>
        <v>Loyal</v>
      </c>
      <c r="L6178">
        <v>103653.51</v>
      </c>
      <c r="M6178">
        <v>2</v>
      </c>
      <c r="N6178" t="str">
        <f t="shared" si="675"/>
        <v>Standard</v>
      </c>
      <c r="O6178">
        <v>1</v>
      </c>
      <c r="P6178">
        <v>1</v>
      </c>
      <c r="Q6178">
        <v>137079.85999999999</v>
      </c>
      <c r="R6178" t="str">
        <f t="shared" si="676"/>
        <v>High Value</v>
      </c>
      <c r="S6178" t="str">
        <f t="shared" si="677"/>
        <v>High</v>
      </c>
      <c r="T6178">
        <v>0</v>
      </c>
      <c r="U6178" t="str">
        <f t="shared" si="678"/>
        <v>Retained</v>
      </c>
    </row>
    <row r="6179" spans="1:21" x14ac:dyDescent="0.3">
      <c r="A6179">
        <v>6178</v>
      </c>
      <c r="B6179">
        <v>15813974</v>
      </c>
      <c r="C6179" t="s">
        <v>2305</v>
      </c>
      <c r="D6179">
        <v>731</v>
      </c>
      <c r="E6179" t="str">
        <f t="shared" si="672"/>
        <v>Low Risk</v>
      </c>
      <c r="F6179" t="s">
        <v>26</v>
      </c>
      <c r="G6179" t="s">
        <v>23</v>
      </c>
      <c r="H6179">
        <v>37</v>
      </c>
      <c r="I6179" t="str">
        <f t="shared" si="673"/>
        <v>Middle Age</v>
      </c>
      <c r="J6179">
        <v>3</v>
      </c>
      <c r="K6179" t="str">
        <f t="shared" si="674"/>
        <v>Established</v>
      </c>
      <c r="L6179">
        <v>116880.53</v>
      </c>
      <c r="M6179">
        <v>1</v>
      </c>
      <c r="N6179" t="str">
        <f t="shared" si="675"/>
        <v>Basic</v>
      </c>
      <c r="O6179">
        <v>0</v>
      </c>
      <c r="P6179">
        <v>0</v>
      </c>
      <c r="Q6179">
        <v>172718.35</v>
      </c>
      <c r="R6179" t="str">
        <f t="shared" si="676"/>
        <v>Medium Value</v>
      </c>
      <c r="S6179" t="str">
        <f t="shared" si="677"/>
        <v>High</v>
      </c>
      <c r="T6179">
        <v>1</v>
      </c>
      <c r="U6179" t="str">
        <f t="shared" si="678"/>
        <v>Churned</v>
      </c>
    </row>
    <row r="6180" spans="1:21" x14ac:dyDescent="0.3">
      <c r="A6180">
        <v>6179</v>
      </c>
      <c r="B6180">
        <v>15746986</v>
      </c>
      <c r="C6180" t="s">
        <v>2161</v>
      </c>
      <c r="D6180">
        <v>850</v>
      </c>
      <c r="E6180" t="str">
        <f t="shared" si="672"/>
        <v>Low Risk</v>
      </c>
      <c r="F6180" t="s">
        <v>26</v>
      </c>
      <c r="G6180" t="s">
        <v>16</v>
      </c>
      <c r="H6180">
        <v>40</v>
      </c>
      <c r="I6180" t="str">
        <f t="shared" si="673"/>
        <v>Middle Age</v>
      </c>
      <c r="J6180">
        <v>4</v>
      </c>
      <c r="K6180" t="str">
        <f t="shared" si="674"/>
        <v>Established</v>
      </c>
      <c r="L6180">
        <v>97990.49</v>
      </c>
      <c r="M6180">
        <v>2</v>
      </c>
      <c r="N6180" t="str">
        <f t="shared" si="675"/>
        <v>Standard</v>
      </c>
      <c r="O6180">
        <v>0</v>
      </c>
      <c r="P6180">
        <v>0</v>
      </c>
      <c r="Q6180">
        <v>106691.02</v>
      </c>
      <c r="R6180" t="str">
        <f t="shared" si="676"/>
        <v>High Value</v>
      </c>
      <c r="S6180" t="str">
        <f t="shared" si="677"/>
        <v>High</v>
      </c>
      <c r="T6180">
        <v>0</v>
      </c>
      <c r="U6180" t="str">
        <f t="shared" si="678"/>
        <v>Retained</v>
      </c>
    </row>
    <row r="6181" spans="1:21" x14ac:dyDescent="0.3">
      <c r="A6181">
        <v>6180</v>
      </c>
      <c r="B6181">
        <v>15759741</v>
      </c>
      <c r="C6181" t="s">
        <v>2306</v>
      </c>
      <c r="D6181">
        <v>591</v>
      </c>
      <c r="E6181" t="str">
        <f t="shared" si="672"/>
        <v>Medium Risk</v>
      </c>
      <c r="F6181" t="s">
        <v>26</v>
      </c>
      <c r="G6181" t="s">
        <v>16</v>
      </c>
      <c r="H6181">
        <v>34</v>
      </c>
      <c r="I6181" t="str">
        <f t="shared" si="673"/>
        <v>Middle Age</v>
      </c>
      <c r="J6181">
        <v>4</v>
      </c>
      <c r="K6181" t="str">
        <f t="shared" si="674"/>
        <v>Established</v>
      </c>
      <c r="L6181">
        <v>150635.29999999999</v>
      </c>
      <c r="M6181">
        <v>1</v>
      </c>
      <c r="N6181" t="str">
        <f t="shared" si="675"/>
        <v>Basic</v>
      </c>
      <c r="O6181">
        <v>1</v>
      </c>
      <c r="P6181">
        <v>1</v>
      </c>
      <c r="Q6181">
        <v>72274.84</v>
      </c>
      <c r="R6181" t="str">
        <f t="shared" si="676"/>
        <v>Medium Value</v>
      </c>
      <c r="S6181" t="str">
        <f t="shared" si="677"/>
        <v>Medium</v>
      </c>
      <c r="T6181">
        <v>0</v>
      </c>
      <c r="U6181" t="str">
        <f t="shared" si="678"/>
        <v>Retained</v>
      </c>
    </row>
    <row r="6182" spans="1:21" x14ac:dyDescent="0.3">
      <c r="A6182">
        <v>6181</v>
      </c>
      <c r="B6182">
        <v>15734892</v>
      </c>
      <c r="C6182" t="s">
        <v>367</v>
      </c>
      <c r="D6182">
        <v>579</v>
      </c>
      <c r="E6182" t="str">
        <f t="shared" si="672"/>
        <v>Medium Risk</v>
      </c>
      <c r="F6182" t="s">
        <v>18</v>
      </c>
      <c r="G6182" t="s">
        <v>23</v>
      </c>
      <c r="H6182">
        <v>37</v>
      </c>
      <c r="I6182" t="str">
        <f t="shared" si="673"/>
        <v>Middle Age</v>
      </c>
      <c r="J6182">
        <v>4</v>
      </c>
      <c r="K6182" t="str">
        <f t="shared" si="674"/>
        <v>Established</v>
      </c>
      <c r="L6182">
        <v>0</v>
      </c>
      <c r="M6182">
        <v>2</v>
      </c>
      <c r="N6182" t="str">
        <f t="shared" si="675"/>
        <v>Standard</v>
      </c>
      <c r="O6182">
        <v>1</v>
      </c>
      <c r="P6182">
        <v>1</v>
      </c>
      <c r="Q6182">
        <v>32246.63</v>
      </c>
      <c r="R6182" t="str">
        <f t="shared" si="676"/>
        <v>Low value</v>
      </c>
      <c r="S6182" t="str">
        <f t="shared" si="677"/>
        <v>Low</v>
      </c>
      <c r="T6182">
        <v>0</v>
      </c>
      <c r="U6182" t="str">
        <f t="shared" si="678"/>
        <v>Retained</v>
      </c>
    </row>
    <row r="6183" spans="1:21" x14ac:dyDescent="0.3">
      <c r="A6183">
        <v>6182</v>
      </c>
      <c r="B6183">
        <v>15797194</v>
      </c>
      <c r="C6183" t="s">
        <v>192</v>
      </c>
      <c r="D6183">
        <v>570</v>
      </c>
      <c r="E6183" t="str">
        <f t="shared" si="672"/>
        <v>Medium Risk</v>
      </c>
      <c r="F6183" t="s">
        <v>15</v>
      </c>
      <c r="G6183" t="s">
        <v>23</v>
      </c>
      <c r="H6183">
        <v>39</v>
      </c>
      <c r="I6183" t="str">
        <f t="shared" si="673"/>
        <v>Middle Age</v>
      </c>
      <c r="J6183">
        <v>10</v>
      </c>
      <c r="K6183" t="str">
        <f t="shared" si="674"/>
        <v>Very Loyal</v>
      </c>
      <c r="L6183">
        <v>129674.89</v>
      </c>
      <c r="M6183">
        <v>2</v>
      </c>
      <c r="N6183" t="str">
        <f t="shared" si="675"/>
        <v>Standard</v>
      </c>
      <c r="O6183">
        <v>1</v>
      </c>
      <c r="P6183">
        <v>0</v>
      </c>
      <c r="Q6183">
        <v>80552.36</v>
      </c>
      <c r="R6183" t="str">
        <f t="shared" si="676"/>
        <v>Medium Value</v>
      </c>
      <c r="S6183" t="str">
        <f t="shared" si="677"/>
        <v>Medium</v>
      </c>
      <c r="T6183">
        <v>0</v>
      </c>
      <c r="U6183" t="str">
        <f t="shared" si="678"/>
        <v>Retained</v>
      </c>
    </row>
    <row r="6184" spans="1:21" x14ac:dyDescent="0.3">
      <c r="A6184">
        <v>6183</v>
      </c>
      <c r="B6184">
        <v>15723786</v>
      </c>
      <c r="C6184" t="s">
        <v>1201</v>
      </c>
      <c r="D6184">
        <v>709</v>
      </c>
      <c r="E6184" t="str">
        <f t="shared" si="672"/>
        <v>Low Risk</v>
      </c>
      <c r="F6184" t="s">
        <v>15</v>
      </c>
      <c r="G6184" t="s">
        <v>16</v>
      </c>
      <c r="H6184">
        <v>37</v>
      </c>
      <c r="I6184" t="str">
        <f t="shared" si="673"/>
        <v>Middle Age</v>
      </c>
      <c r="J6184">
        <v>9</v>
      </c>
      <c r="K6184" t="str">
        <f t="shared" si="674"/>
        <v>Very Loyal</v>
      </c>
      <c r="L6184">
        <v>0</v>
      </c>
      <c r="M6184">
        <v>2</v>
      </c>
      <c r="N6184" t="str">
        <f t="shared" si="675"/>
        <v>Standard</v>
      </c>
      <c r="O6184">
        <v>1</v>
      </c>
      <c r="P6184">
        <v>0</v>
      </c>
      <c r="Q6184">
        <v>16733.59</v>
      </c>
      <c r="R6184" t="str">
        <f t="shared" si="676"/>
        <v>Low value</v>
      </c>
      <c r="S6184" t="str">
        <f t="shared" si="677"/>
        <v>Low</v>
      </c>
      <c r="T6184">
        <v>0</v>
      </c>
      <c r="U6184" t="str">
        <f t="shared" si="678"/>
        <v>Retained</v>
      </c>
    </row>
    <row r="6185" spans="1:21" x14ac:dyDescent="0.3">
      <c r="A6185">
        <v>6184</v>
      </c>
      <c r="B6185">
        <v>15642726</v>
      </c>
      <c r="C6185" t="s">
        <v>1856</v>
      </c>
      <c r="D6185">
        <v>611</v>
      </c>
      <c r="E6185" t="str">
        <f t="shared" si="672"/>
        <v>Medium Risk</v>
      </c>
      <c r="F6185" t="s">
        <v>15</v>
      </c>
      <c r="G6185" t="s">
        <v>23</v>
      </c>
      <c r="H6185">
        <v>53</v>
      </c>
      <c r="I6185" t="str">
        <f t="shared" si="673"/>
        <v>Old</v>
      </c>
      <c r="J6185">
        <v>3</v>
      </c>
      <c r="K6185" t="str">
        <f t="shared" si="674"/>
        <v>Established</v>
      </c>
      <c r="L6185">
        <v>83568.259999999995</v>
      </c>
      <c r="M6185">
        <v>1</v>
      </c>
      <c r="N6185" t="str">
        <f t="shared" si="675"/>
        <v>Basic</v>
      </c>
      <c r="O6185">
        <v>0</v>
      </c>
      <c r="P6185">
        <v>0</v>
      </c>
      <c r="Q6185">
        <v>1235.49</v>
      </c>
      <c r="R6185" t="str">
        <f t="shared" si="676"/>
        <v>Low value</v>
      </c>
      <c r="S6185" t="str">
        <f t="shared" si="677"/>
        <v>Low</v>
      </c>
      <c r="T6185">
        <v>0</v>
      </c>
      <c r="U6185" t="str">
        <f t="shared" si="678"/>
        <v>Retained</v>
      </c>
    </row>
    <row r="6186" spans="1:21" x14ac:dyDescent="0.3">
      <c r="A6186">
        <v>6185</v>
      </c>
      <c r="B6186">
        <v>15664339</v>
      </c>
      <c r="C6186" t="s">
        <v>1587</v>
      </c>
      <c r="D6186">
        <v>775</v>
      </c>
      <c r="E6186" t="str">
        <f t="shared" si="672"/>
        <v>Low Risk</v>
      </c>
      <c r="F6186" t="s">
        <v>18</v>
      </c>
      <c r="G6186" t="s">
        <v>23</v>
      </c>
      <c r="H6186">
        <v>48</v>
      </c>
      <c r="I6186" t="str">
        <f t="shared" si="673"/>
        <v>Middle Age</v>
      </c>
      <c r="J6186">
        <v>4</v>
      </c>
      <c r="K6186" t="str">
        <f t="shared" si="674"/>
        <v>Established</v>
      </c>
      <c r="L6186">
        <v>178144.91</v>
      </c>
      <c r="M6186">
        <v>2</v>
      </c>
      <c r="N6186" t="str">
        <f t="shared" si="675"/>
        <v>Standard</v>
      </c>
      <c r="O6186">
        <v>0</v>
      </c>
      <c r="P6186">
        <v>0</v>
      </c>
      <c r="Q6186">
        <v>50168.41</v>
      </c>
      <c r="R6186" t="str">
        <f t="shared" si="676"/>
        <v>Medium Value</v>
      </c>
      <c r="S6186" t="str">
        <f t="shared" si="677"/>
        <v>Medium</v>
      </c>
      <c r="T6186">
        <v>1</v>
      </c>
      <c r="U6186" t="str">
        <f t="shared" si="678"/>
        <v>Churned</v>
      </c>
    </row>
    <row r="6187" spans="1:21" x14ac:dyDescent="0.3">
      <c r="A6187">
        <v>6186</v>
      </c>
      <c r="B6187">
        <v>15754526</v>
      </c>
      <c r="C6187" t="s">
        <v>579</v>
      </c>
      <c r="D6187">
        <v>699</v>
      </c>
      <c r="E6187" t="str">
        <f t="shared" si="672"/>
        <v>Medium Risk</v>
      </c>
      <c r="F6187" t="s">
        <v>26</v>
      </c>
      <c r="G6187" t="s">
        <v>23</v>
      </c>
      <c r="H6187">
        <v>36</v>
      </c>
      <c r="I6187" t="str">
        <f t="shared" si="673"/>
        <v>Middle Age</v>
      </c>
      <c r="J6187">
        <v>6</v>
      </c>
      <c r="K6187" t="str">
        <f t="shared" si="674"/>
        <v>Loyal</v>
      </c>
      <c r="L6187">
        <v>147137.74</v>
      </c>
      <c r="M6187">
        <v>1</v>
      </c>
      <c r="N6187" t="str">
        <f t="shared" si="675"/>
        <v>Basic</v>
      </c>
      <c r="O6187">
        <v>1</v>
      </c>
      <c r="P6187">
        <v>1</v>
      </c>
      <c r="Q6187">
        <v>33687.9</v>
      </c>
      <c r="R6187" t="str">
        <f t="shared" si="676"/>
        <v>Low value</v>
      </c>
      <c r="S6187" t="str">
        <f t="shared" si="677"/>
        <v>Low</v>
      </c>
      <c r="T6187">
        <v>0</v>
      </c>
      <c r="U6187" t="str">
        <f t="shared" si="678"/>
        <v>Retained</v>
      </c>
    </row>
    <row r="6188" spans="1:21" x14ac:dyDescent="0.3">
      <c r="A6188">
        <v>6187</v>
      </c>
      <c r="B6188">
        <v>15703037</v>
      </c>
      <c r="C6188" t="s">
        <v>2259</v>
      </c>
      <c r="D6188">
        <v>618</v>
      </c>
      <c r="E6188" t="str">
        <f t="shared" si="672"/>
        <v>Medium Risk</v>
      </c>
      <c r="F6188" t="s">
        <v>15</v>
      </c>
      <c r="G6188" t="s">
        <v>23</v>
      </c>
      <c r="H6188">
        <v>37</v>
      </c>
      <c r="I6188" t="str">
        <f t="shared" si="673"/>
        <v>Middle Age</v>
      </c>
      <c r="J6188">
        <v>5</v>
      </c>
      <c r="K6188" t="str">
        <f t="shared" si="674"/>
        <v>Established</v>
      </c>
      <c r="L6188">
        <v>0</v>
      </c>
      <c r="M6188">
        <v>1</v>
      </c>
      <c r="N6188" t="str">
        <f t="shared" si="675"/>
        <v>Basic</v>
      </c>
      <c r="O6188">
        <v>0</v>
      </c>
      <c r="P6188">
        <v>1</v>
      </c>
      <c r="Q6188">
        <v>178705.45</v>
      </c>
      <c r="R6188" t="str">
        <f t="shared" si="676"/>
        <v>Medium Value</v>
      </c>
      <c r="S6188" t="str">
        <f t="shared" si="677"/>
        <v>High</v>
      </c>
      <c r="T6188">
        <v>1</v>
      </c>
      <c r="U6188" t="str">
        <f t="shared" si="678"/>
        <v>Churned</v>
      </c>
    </row>
    <row r="6189" spans="1:21" x14ac:dyDescent="0.3">
      <c r="A6189">
        <v>6188</v>
      </c>
      <c r="B6189">
        <v>15751412</v>
      </c>
      <c r="C6189" t="s">
        <v>2092</v>
      </c>
      <c r="D6189">
        <v>704</v>
      </c>
      <c r="E6189" t="str">
        <f t="shared" si="672"/>
        <v>Low Risk</v>
      </c>
      <c r="F6189" t="s">
        <v>15</v>
      </c>
      <c r="G6189" t="s">
        <v>23</v>
      </c>
      <c r="H6189">
        <v>36</v>
      </c>
      <c r="I6189" t="str">
        <f t="shared" si="673"/>
        <v>Middle Age</v>
      </c>
      <c r="J6189">
        <v>3</v>
      </c>
      <c r="K6189" t="str">
        <f t="shared" si="674"/>
        <v>Established</v>
      </c>
      <c r="L6189">
        <v>114370.41</v>
      </c>
      <c r="M6189">
        <v>1</v>
      </c>
      <c r="N6189" t="str">
        <f t="shared" si="675"/>
        <v>Basic</v>
      </c>
      <c r="O6189">
        <v>0</v>
      </c>
      <c r="P6189">
        <v>1</v>
      </c>
      <c r="Q6189">
        <v>66810.48</v>
      </c>
      <c r="R6189" t="str">
        <f t="shared" si="676"/>
        <v>Medium Value</v>
      </c>
      <c r="S6189" t="str">
        <f t="shared" si="677"/>
        <v>Medium</v>
      </c>
      <c r="T6189">
        <v>0</v>
      </c>
      <c r="U6189" t="str">
        <f t="shared" si="678"/>
        <v>Retained</v>
      </c>
    </row>
    <row r="6190" spans="1:21" x14ac:dyDescent="0.3">
      <c r="A6190">
        <v>6189</v>
      </c>
      <c r="B6190">
        <v>15609558</v>
      </c>
      <c r="C6190" t="s">
        <v>39</v>
      </c>
      <c r="D6190">
        <v>835</v>
      </c>
      <c r="E6190" t="str">
        <f t="shared" si="672"/>
        <v>Low Risk</v>
      </c>
      <c r="F6190" t="s">
        <v>26</v>
      </c>
      <c r="G6190" t="s">
        <v>16</v>
      </c>
      <c r="H6190">
        <v>47</v>
      </c>
      <c r="I6190" t="str">
        <f t="shared" si="673"/>
        <v>Middle Age</v>
      </c>
      <c r="J6190">
        <v>5</v>
      </c>
      <c r="K6190" t="str">
        <f t="shared" si="674"/>
        <v>Established</v>
      </c>
      <c r="L6190">
        <v>108289.28</v>
      </c>
      <c r="M6190">
        <v>2</v>
      </c>
      <c r="N6190" t="str">
        <f t="shared" si="675"/>
        <v>Standard</v>
      </c>
      <c r="O6190">
        <v>1</v>
      </c>
      <c r="P6190">
        <v>1</v>
      </c>
      <c r="Q6190">
        <v>45859.55</v>
      </c>
      <c r="R6190" t="str">
        <f t="shared" si="676"/>
        <v>Low value</v>
      </c>
      <c r="S6190" t="str">
        <f t="shared" si="677"/>
        <v>Low</v>
      </c>
      <c r="T6190">
        <v>1</v>
      </c>
      <c r="U6190" t="str">
        <f t="shared" si="678"/>
        <v>Churned</v>
      </c>
    </row>
    <row r="6191" spans="1:21" x14ac:dyDescent="0.3">
      <c r="A6191">
        <v>6190</v>
      </c>
      <c r="B6191">
        <v>15572408</v>
      </c>
      <c r="C6191" t="s">
        <v>534</v>
      </c>
      <c r="D6191">
        <v>714</v>
      </c>
      <c r="E6191" t="str">
        <f t="shared" si="672"/>
        <v>Low Risk</v>
      </c>
      <c r="F6191" t="s">
        <v>26</v>
      </c>
      <c r="G6191" t="s">
        <v>23</v>
      </c>
      <c r="H6191">
        <v>39</v>
      </c>
      <c r="I6191" t="str">
        <f t="shared" si="673"/>
        <v>Middle Age</v>
      </c>
      <c r="J6191">
        <v>3</v>
      </c>
      <c r="K6191" t="str">
        <f t="shared" si="674"/>
        <v>Established</v>
      </c>
      <c r="L6191">
        <v>149887.49</v>
      </c>
      <c r="M6191">
        <v>2</v>
      </c>
      <c r="N6191" t="str">
        <f t="shared" si="675"/>
        <v>Standard</v>
      </c>
      <c r="O6191">
        <v>1</v>
      </c>
      <c r="P6191">
        <v>0</v>
      </c>
      <c r="Q6191">
        <v>63846.36</v>
      </c>
      <c r="R6191" t="str">
        <f t="shared" si="676"/>
        <v>Medium Value</v>
      </c>
      <c r="S6191" t="str">
        <f t="shared" si="677"/>
        <v>Medium</v>
      </c>
      <c r="T6191">
        <v>0</v>
      </c>
      <c r="U6191" t="str">
        <f t="shared" si="678"/>
        <v>Retained</v>
      </c>
    </row>
    <row r="6192" spans="1:21" x14ac:dyDescent="0.3">
      <c r="A6192">
        <v>6191</v>
      </c>
      <c r="B6192">
        <v>15613923</v>
      </c>
      <c r="C6192" t="s">
        <v>331</v>
      </c>
      <c r="D6192">
        <v>581</v>
      </c>
      <c r="E6192" t="str">
        <f t="shared" si="672"/>
        <v>Medium Risk</v>
      </c>
      <c r="F6192" t="s">
        <v>18</v>
      </c>
      <c r="G6192" t="s">
        <v>16</v>
      </c>
      <c r="H6192">
        <v>43</v>
      </c>
      <c r="I6192" t="str">
        <f t="shared" si="673"/>
        <v>Middle Age</v>
      </c>
      <c r="J6192">
        <v>4</v>
      </c>
      <c r="K6192" t="str">
        <f t="shared" si="674"/>
        <v>Established</v>
      </c>
      <c r="L6192">
        <v>170172.9</v>
      </c>
      <c r="M6192">
        <v>1</v>
      </c>
      <c r="N6192" t="str">
        <f t="shared" si="675"/>
        <v>Basic</v>
      </c>
      <c r="O6192">
        <v>0</v>
      </c>
      <c r="P6192">
        <v>1</v>
      </c>
      <c r="Q6192">
        <v>100236.02</v>
      </c>
      <c r="R6192" t="str">
        <f t="shared" si="676"/>
        <v>Medium Value</v>
      </c>
      <c r="S6192" t="str">
        <f t="shared" si="677"/>
        <v>High</v>
      </c>
      <c r="T6192">
        <v>0</v>
      </c>
      <c r="U6192" t="str">
        <f t="shared" si="678"/>
        <v>Retained</v>
      </c>
    </row>
    <row r="6193" spans="1:21" x14ac:dyDescent="0.3">
      <c r="A6193">
        <v>6192</v>
      </c>
      <c r="B6193">
        <v>15747000</v>
      </c>
      <c r="C6193" t="s">
        <v>220</v>
      </c>
      <c r="D6193">
        <v>592</v>
      </c>
      <c r="E6193" t="str">
        <f t="shared" si="672"/>
        <v>Medium Risk</v>
      </c>
      <c r="F6193" t="s">
        <v>15</v>
      </c>
      <c r="G6193" t="s">
        <v>23</v>
      </c>
      <c r="H6193">
        <v>27</v>
      </c>
      <c r="I6193" t="str">
        <f t="shared" si="673"/>
        <v>Adolescence</v>
      </c>
      <c r="J6193">
        <v>3</v>
      </c>
      <c r="K6193" t="str">
        <f t="shared" si="674"/>
        <v>Established</v>
      </c>
      <c r="L6193">
        <v>0</v>
      </c>
      <c r="M6193">
        <v>2</v>
      </c>
      <c r="N6193" t="str">
        <f t="shared" si="675"/>
        <v>Standard</v>
      </c>
      <c r="O6193">
        <v>1</v>
      </c>
      <c r="P6193">
        <v>1</v>
      </c>
      <c r="Q6193">
        <v>19645.650000000001</v>
      </c>
      <c r="R6193" t="str">
        <f t="shared" si="676"/>
        <v>Low value</v>
      </c>
      <c r="S6193" t="str">
        <f t="shared" si="677"/>
        <v>Low</v>
      </c>
      <c r="T6193">
        <v>0</v>
      </c>
      <c r="U6193" t="str">
        <f t="shared" si="678"/>
        <v>Retained</v>
      </c>
    </row>
    <row r="6194" spans="1:21" x14ac:dyDescent="0.3">
      <c r="A6194">
        <v>6193</v>
      </c>
      <c r="B6194">
        <v>15731781</v>
      </c>
      <c r="C6194" t="s">
        <v>1026</v>
      </c>
      <c r="D6194">
        <v>551</v>
      </c>
      <c r="E6194" t="str">
        <f t="shared" si="672"/>
        <v>Medium Risk</v>
      </c>
      <c r="F6194" t="s">
        <v>15</v>
      </c>
      <c r="G6194" t="s">
        <v>23</v>
      </c>
      <c r="H6194">
        <v>43</v>
      </c>
      <c r="I6194" t="str">
        <f t="shared" si="673"/>
        <v>Middle Age</v>
      </c>
      <c r="J6194">
        <v>7</v>
      </c>
      <c r="K6194" t="str">
        <f t="shared" si="674"/>
        <v>Loyal</v>
      </c>
      <c r="L6194">
        <v>0</v>
      </c>
      <c r="M6194">
        <v>2</v>
      </c>
      <c r="N6194" t="str">
        <f t="shared" si="675"/>
        <v>Standard</v>
      </c>
      <c r="O6194">
        <v>1</v>
      </c>
      <c r="P6194">
        <v>0</v>
      </c>
      <c r="Q6194">
        <v>178393.68</v>
      </c>
      <c r="R6194" t="str">
        <f t="shared" si="676"/>
        <v>High Value</v>
      </c>
      <c r="S6194" t="str">
        <f t="shared" si="677"/>
        <v>High</v>
      </c>
      <c r="T6194">
        <v>0</v>
      </c>
      <c r="U6194" t="str">
        <f t="shared" si="678"/>
        <v>Retained</v>
      </c>
    </row>
    <row r="6195" spans="1:21" x14ac:dyDescent="0.3">
      <c r="A6195">
        <v>6194</v>
      </c>
      <c r="B6195">
        <v>15727198</v>
      </c>
      <c r="C6195" t="s">
        <v>480</v>
      </c>
      <c r="D6195">
        <v>689</v>
      </c>
      <c r="E6195" t="str">
        <f t="shared" si="672"/>
        <v>Medium Risk</v>
      </c>
      <c r="F6195" t="s">
        <v>26</v>
      </c>
      <c r="G6195" t="s">
        <v>16</v>
      </c>
      <c r="H6195">
        <v>28</v>
      </c>
      <c r="I6195" t="str">
        <f t="shared" si="673"/>
        <v>Adolescence</v>
      </c>
      <c r="J6195">
        <v>2</v>
      </c>
      <c r="K6195" t="str">
        <f t="shared" si="674"/>
        <v>New</v>
      </c>
      <c r="L6195">
        <v>64808.32</v>
      </c>
      <c r="M6195">
        <v>2</v>
      </c>
      <c r="N6195" t="str">
        <f t="shared" si="675"/>
        <v>Standard</v>
      </c>
      <c r="O6195">
        <v>0</v>
      </c>
      <c r="P6195">
        <v>0</v>
      </c>
      <c r="Q6195">
        <v>78591.149999999994</v>
      </c>
      <c r="R6195" t="str">
        <f t="shared" si="676"/>
        <v>Medium Value</v>
      </c>
      <c r="S6195" t="str">
        <f t="shared" si="677"/>
        <v>Medium</v>
      </c>
      <c r="T6195">
        <v>0</v>
      </c>
      <c r="U6195" t="str">
        <f t="shared" si="678"/>
        <v>Retained</v>
      </c>
    </row>
    <row r="6196" spans="1:21" x14ac:dyDescent="0.3">
      <c r="A6196">
        <v>6195</v>
      </c>
      <c r="B6196">
        <v>15794273</v>
      </c>
      <c r="C6196" t="s">
        <v>2307</v>
      </c>
      <c r="D6196">
        <v>604</v>
      </c>
      <c r="E6196" t="str">
        <f t="shared" si="672"/>
        <v>Medium Risk</v>
      </c>
      <c r="F6196" t="s">
        <v>15</v>
      </c>
      <c r="G6196" t="s">
        <v>16</v>
      </c>
      <c r="H6196">
        <v>56</v>
      </c>
      <c r="I6196" t="str">
        <f t="shared" si="673"/>
        <v>Old</v>
      </c>
      <c r="J6196">
        <v>0</v>
      </c>
      <c r="K6196" t="str">
        <f t="shared" si="674"/>
        <v>New</v>
      </c>
      <c r="L6196">
        <v>62732.65</v>
      </c>
      <c r="M6196">
        <v>1</v>
      </c>
      <c r="N6196" t="str">
        <f t="shared" si="675"/>
        <v>Basic</v>
      </c>
      <c r="O6196">
        <v>0</v>
      </c>
      <c r="P6196">
        <v>1</v>
      </c>
      <c r="Q6196">
        <v>124954.56</v>
      </c>
      <c r="R6196" t="str">
        <f t="shared" si="676"/>
        <v>Medium Value</v>
      </c>
      <c r="S6196" t="str">
        <f t="shared" si="677"/>
        <v>High</v>
      </c>
      <c r="T6196">
        <v>0</v>
      </c>
      <c r="U6196" t="str">
        <f t="shared" si="678"/>
        <v>Retained</v>
      </c>
    </row>
    <row r="6197" spans="1:21" x14ac:dyDescent="0.3">
      <c r="A6197">
        <v>6196</v>
      </c>
      <c r="B6197">
        <v>15804950</v>
      </c>
      <c r="C6197" t="s">
        <v>606</v>
      </c>
      <c r="D6197">
        <v>514</v>
      </c>
      <c r="E6197" t="str">
        <f t="shared" si="672"/>
        <v>Medium Risk</v>
      </c>
      <c r="F6197" t="s">
        <v>15</v>
      </c>
      <c r="G6197" t="s">
        <v>16</v>
      </c>
      <c r="H6197">
        <v>41</v>
      </c>
      <c r="I6197" t="str">
        <f t="shared" si="673"/>
        <v>Middle Age</v>
      </c>
      <c r="J6197">
        <v>7</v>
      </c>
      <c r="K6197" t="str">
        <f t="shared" si="674"/>
        <v>Loyal</v>
      </c>
      <c r="L6197">
        <v>0</v>
      </c>
      <c r="M6197">
        <v>2</v>
      </c>
      <c r="N6197" t="str">
        <f t="shared" si="675"/>
        <v>Standard</v>
      </c>
      <c r="O6197">
        <v>1</v>
      </c>
      <c r="P6197">
        <v>1</v>
      </c>
      <c r="Q6197">
        <v>3756.65</v>
      </c>
      <c r="R6197" t="str">
        <f t="shared" si="676"/>
        <v>Low value</v>
      </c>
      <c r="S6197" t="str">
        <f t="shared" si="677"/>
        <v>Low</v>
      </c>
      <c r="T6197">
        <v>0</v>
      </c>
      <c r="U6197" t="str">
        <f t="shared" si="678"/>
        <v>Retained</v>
      </c>
    </row>
    <row r="6198" spans="1:21" x14ac:dyDescent="0.3">
      <c r="A6198">
        <v>6197</v>
      </c>
      <c r="B6198">
        <v>15576304</v>
      </c>
      <c r="C6198" t="s">
        <v>1158</v>
      </c>
      <c r="D6198">
        <v>698</v>
      </c>
      <c r="E6198" t="str">
        <f t="shared" si="672"/>
        <v>Medium Risk</v>
      </c>
      <c r="F6198" t="s">
        <v>15</v>
      </c>
      <c r="G6198" t="s">
        <v>23</v>
      </c>
      <c r="H6198">
        <v>29</v>
      </c>
      <c r="I6198" t="str">
        <f t="shared" si="673"/>
        <v>Adolescence</v>
      </c>
      <c r="J6198">
        <v>5</v>
      </c>
      <c r="K6198" t="str">
        <f t="shared" si="674"/>
        <v>Established</v>
      </c>
      <c r="L6198">
        <v>95167.55</v>
      </c>
      <c r="M6198">
        <v>1</v>
      </c>
      <c r="N6198" t="str">
        <f t="shared" si="675"/>
        <v>Basic</v>
      </c>
      <c r="O6198">
        <v>1</v>
      </c>
      <c r="P6198">
        <v>1</v>
      </c>
      <c r="Q6198">
        <v>152723.23000000001</v>
      </c>
      <c r="R6198" t="str">
        <f t="shared" si="676"/>
        <v>Medium Value</v>
      </c>
      <c r="S6198" t="str">
        <f t="shared" si="677"/>
        <v>High</v>
      </c>
      <c r="T6198">
        <v>0</v>
      </c>
      <c r="U6198" t="str">
        <f t="shared" si="678"/>
        <v>Retained</v>
      </c>
    </row>
    <row r="6199" spans="1:21" x14ac:dyDescent="0.3">
      <c r="A6199">
        <v>6198</v>
      </c>
      <c r="B6199">
        <v>15645200</v>
      </c>
      <c r="C6199" t="s">
        <v>374</v>
      </c>
      <c r="D6199">
        <v>581</v>
      </c>
      <c r="E6199" t="str">
        <f t="shared" si="672"/>
        <v>Medium Risk</v>
      </c>
      <c r="F6199" t="s">
        <v>26</v>
      </c>
      <c r="G6199" t="s">
        <v>16</v>
      </c>
      <c r="H6199">
        <v>54</v>
      </c>
      <c r="I6199" t="str">
        <f t="shared" si="673"/>
        <v>Old</v>
      </c>
      <c r="J6199">
        <v>2</v>
      </c>
      <c r="K6199" t="str">
        <f t="shared" si="674"/>
        <v>New</v>
      </c>
      <c r="L6199">
        <v>152508.99</v>
      </c>
      <c r="M6199">
        <v>1</v>
      </c>
      <c r="N6199" t="str">
        <f t="shared" si="675"/>
        <v>Basic</v>
      </c>
      <c r="O6199">
        <v>1</v>
      </c>
      <c r="P6199">
        <v>0</v>
      </c>
      <c r="Q6199">
        <v>187597.98</v>
      </c>
      <c r="R6199" t="str">
        <f t="shared" si="676"/>
        <v>Medium Value</v>
      </c>
      <c r="S6199" t="str">
        <f t="shared" si="677"/>
        <v>High</v>
      </c>
      <c r="T6199">
        <v>1</v>
      </c>
      <c r="U6199" t="str">
        <f t="shared" si="678"/>
        <v>Churned</v>
      </c>
    </row>
    <row r="6200" spans="1:21" x14ac:dyDescent="0.3">
      <c r="A6200">
        <v>6199</v>
      </c>
      <c r="B6200">
        <v>15779627</v>
      </c>
      <c r="C6200" t="s">
        <v>44</v>
      </c>
      <c r="D6200">
        <v>573</v>
      </c>
      <c r="E6200" t="str">
        <f t="shared" si="672"/>
        <v>Medium Risk</v>
      </c>
      <c r="F6200" t="s">
        <v>26</v>
      </c>
      <c r="G6200" t="s">
        <v>23</v>
      </c>
      <c r="H6200">
        <v>31</v>
      </c>
      <c r="I6200" t="str">
        <f t="shared" si="673"/>
        <v>Middle Age</v>
      </c>
      <c r="J6200">
        <v>0</v>
      </c>
      <c r="K6200" t="str">
        <f t="shared" si="674"/>
        <v>New</v>
      </c>
      <c r="L6200">
        <v>134644.19</v>
      </c>
      <c r="M6200">
        <v>1</v>
      </c>
      <c r="N6200" t="str">
        <f t="shared" si="675"/>
        <v>Basic</v>
      </c>
      <c r="O6200">
        <v>1</v>
      </c>
      <c r="P6200">
        <v>1</v>
      </c>
      <c r="Q6200">
        <v>70381.490000000005</v>
      </c>
      <c r="R6200" t="str">
        <f t="shared" si="676"/>
        <v>Medium Value</v>
      </c>
      <c r="S6200" t="str">
        <f t="shared" si="677"/>
        <v>Medium</v>
      </c>
      <c r="T6200">
        <v>0</v>
      </c>
      <c r="U6200" t="str">
        <f t="shared" si="678"/>
        <v>Retained</v>
      </c>
    </row>
    <row r="6201" spans="1:21" x14ac:dyDescent="0.3">
      <c r="A6201">
        <v>6200</v>
      </c>
      <c r="B6201">
        <v>15750755</v>
      </c>
      <c r="C6201" t="s">
        <v>863</v>
      </c>
      <c r="D6201">
        <v>449</v>
      </c>
      <c r="E6201" t="str">
        <f t="shared" si="672"/>
        <v>High Risk</v>
      </c>
      <c r="F6201" t="s">
        <v>18</v>
      </c>
      <c r="G6201" t="s">
        <v>16</v>
      </c>
      <c r="H6201">
        <v>33</v>
      </c>
      <c r="I6201" t="str">
        <f t="shared" si="673"/>
        <v>Middle Age</v>
      </c>
      <c r="J6201">
        <v>8</v>
      </c>
      <c r="K6201" t="str">
        <f t="shared" si="674"/>
        <v>Loyal</v>
      </c>
      <c r="L6201">
        <v>0</v>
      </c>
      <c r="M6201">
        <v>2</v>
      </c>
      <c r="N6201" t="str">
        <f t="shared" si="675"/>
        <v>Standard</v>
      </c>
      <c r="O6201">
        <v>0</v>
      </c>
      <c r="P6201">
        <v>0</v>
      </c>
      <c r="Q6201">
        <v>156792.89000000001</v>
      </c>
      <c r="R6201" t="str">
        <f t="shared" si="676"/>
        <v>High Value</v>
      </c>
      <c r="S6201" t="str">
        <f t="shared" si="677"/>
        <v>High</v>
      </c>
      <c r="T6201">
        <v>0</v>
      </c>
      <c r="U6201" t="str">
        <f t="shared" si="678"/>
        <v>Retained</v>
      </c>
    </row>
    <row r="6202" spans="1:21" x14ac:dyDescent="0.3">
      <c r="A6202">
        <v>6201</v>
      </c>
      <c r="B6202">
        <v>15569654</v>
      </c>
      <c r="C6202" t="s">
        <v>640</v>
      </c>
      <c r="D6202">
        <v>850</v>
      </c>
      <c r="E6202" t="str">
        <f t="shared" si="672"/>
        <v>Low Risk</v>
      </c>
      <c r="F6202" t="s">
        <v>26</v>
      </c>
      <c r="G6202" t="s">
        <v>16</v>
      </c>
      <c r="H6202">
        <v>31</v>
      </c>
      <c r="I6202" t="str">
        <f t="shared" si="673"/>
        <v>Middle Age</v>
      </c>
      <c r="J6202">
        <v>3</v>
      </c>
      <c r="K6202" t="str">
        <f t="shared" si="674"/>
        <v>Established</v>
      </c>
      <c r="L6202">
        <v>51293.47</v>
      </c>
      <c r="M6202">
        <v>1</v>
      </c>
      <c r="N6202" t="str">
        <f t="shared" si="675"/>
        <v>Basic</v>
      </c>
      <c r="O6202">
        <v>0</v>
      </c>
      <c r="P6202">
        <v>0</v>
      </c>
      <c r="Q6202">
        <v>35534.68</v>
      </c>
      <c r="R6202" t="str">
        <f t="shared" si="676"/>
        <v>Low value</v>
      </c>
      <c r="S6202" t="str">
        <f t="shared" si="677"/>
        <v>Low</v>
      </c>
      <c r="T6202">
        <v>0</v>
      </c>
      <c r="U6202" t="str">
        <f t="shared" si="678"/>
        <v>Retained</v>
      </c>
    </row>
    <row r="6203" spans="1:21" x14ac:dyDescent="0.3">
      <c r="A6203">
        <v>6202</v>
      </c>
      <c r="B6203">
        <v>15753079</v>
      </c>
      <c r="C6203" t="s">
        <v>2308</v>
      </c>
      <c r="D6203">
        <v>612</v>
      </c>
      <c r="E6203" t="str">
        <f t="shared" si="672"/>
        <v>Medium Risk</v>
      </c>
      <c r="F6203" t="s">
        <v>15</v>
      </c>
      <c r="G6203" t="s">
        <v>23</v>
      </c>
      <c r="H6203">
        <v>41</v>
      </c>
      <c r="I6203" t="str">
        <f t="shared" si="673"/>
        <v>Middle Age</v>
      </c>
      <c r="J6203">
        <v>5</v>
      </c>
      <c r="K6203" t="str">
        <f t="shared" si="674"/>
        <v>Established</v>
      </c>
      <c r="L6203">
        <v>0</v>
      </c>
      <c r="M6203">
        <v>3</v>
      </c>
      <c r="N6203" t="str">
        <f t="shared" si="675"/>
        <v>Premium</v>
      </c>
      <c r="O6203">
        <v>0</v>
      </c>
      <c r="P6203">
        <v>0</v>
      </c>
      <c r="Q6203">
        <v>151256.22</v>
      </c>
      <c r="R6203" t="str">
        <f t="shared" si="676"/>
        <v>High Value</v>
      </c>
      <c r="S6203" t="str">
        <f t="shared" si="677"/>
        <v>High</v>
      </c>
      <c r="T6203">
        <v>0</v>
      </c>
      <c r="U6203" t="str">
        <f t="shared" si="678"/>
        <v>Retained</v>
      </c>
    </row>
    <row r="6204" spans="1:21" x14ac:dyDescent="0.3">
      <c r="A6204">
        <v>6203</v>
      </c>
      <c r="B6204">
        <v>15684995</v>
      </c>
      <c r="C6204" t="s">
        <v>1421</v>
      </c>
      <c r="D6204">
        <v>690</v>
      </c>
      <c r="E6204" t="str">
        <f t="shared" si="672"/>
        <v>Medium Risk</v>
      </c>
      <c r="F6204" t="s">
        <v>18</v>
      </c>
      <c r="G6204" t="s">
        <v>23</v>
      </c>
      <c r="H6204">
        <v>49</v>
      </c>
      <c r="I6204" t="str">
        <f t="shared" si="673"/>
        <v>Middle Age</v>
      </c>
      <c r="J6204">
        <v>8</v>
      </c>
      <c r="K6204" t="str">
        <f t="shared" si="674"/>
        <v>Loyal</v>
      </c>
      <c r="L6204">
        <v>116622.73</v>
      </c>
      <c r="M6204">
        <v>1</v>
      </c>
      <c r="N6204" t="str">
        <f t="shared" si="675"/>
        <v>Basic</v>
      </c>
      <c r="O6204">
        <v>0</v>
      </c>
      <c r="P6204">
        <v>1</v>
      </c>
      <c r="Q6204">
        <v>51011.29</v>
      </c>
      <c r="R6204" t="str">
        <f t="shared" si="676"/>
        <v>Medium Value</v>
      </c>
      <c r="S6204" t="str">
        <f t="shared" si="677"/>
        <v>Medium</v>
      </c>
      <c r="T6204">
        <v>0</v>
      </c>
      <c r="U6204" t="str">
        <f t="shared" si="678"/>
        <v>Retained</v>
      </c>
    </row>
    <row r="6205" spans="1:21" x14ac:dyDescent="0.3">
      <c r="A6205">
        <v>6204</v>
      </c>
      <c r="B6205">
        <v>15790763</v>
      </c>
      <c r="C6205" t="s">
        <v>2263</v>
      </c>
      <c r="D6205">
        <v>599</v>
      </c>
      <c r="E6205" t="str">
        <f t="shared" si="672"/>
        <v>Medium Risk</v>
      </c>
      <c r="F6205" t="s">
        <v>18</v>
      </c>
      <c r="G6205" t="s">
        <v>16</v>
      </c>
      <c r="H6205">
        <v>49</v>
      </c>
      <c r="I6205" t="str">
        <f t="shared" si="673"/>
        <v>Middle Age</v>
      </c>
      <c r="J6205">
        <v>2</v>
      </c>
      <c r="K6205" t="str">
        <f t="shared" si="674"/>
        <v>New</v>
      </c>
      <c r="L6205">
        <v>0</v>
      </c>
      <c r="M6205">
        <v>2</v>
      </c>
      <c r="N6205" t="str">
        <f t="shared" si="675"/>
        <v>Standard</v>
      </c>
      <c r="O6205">
        <v>1</v>
      </c>
      <c r="P6205">
        <v>0</v>
      </c>
      <c r="Q6205">
        <v>111190.53</v>
      </c>
      <c r="R6205" t="str">
        <f t="shared" si="676"/>
        <v>High Value</v>
      </c>
      <c r="S6205" t="str">
        <f t="shared" si="677"/>
        <v>High</v>
      </c>
      <c r="T6205">
        <v>0</v>
      </c>
      <c r="U6205" t="str">
        <f t="shared" si="678"/>
        <v>Retained</v>
      </c>
    </row>
    <row r="6206" spans="1:21" x14ac:dyDescent="0.3">
      <c r="A6206">
        <v>6205</v>
      </c>
      <c r="B6206">
        <v>15766458</v>
      </c>
      <c r="C6206" t="s">
        <v>603</v>
      </c>
      <c r="D6206">
        <v>498</v>
      </c>
      <c r="E6206" t="str">
        <f t="shared" si="672"/>
        <v>High Risk</v>
      </c>
      <c r="F6206" t="s">
        <v>15</v>
      </c>
      <c r="G6206" t="s">
        <v>23</v>
      </c>
      <c r="H6206">
        <v>33</v>
      </c>
      <c r="I6206" t="str">
        <f t="shared" si="673"/>
        <v>Middle Age</v>
      </c>
      <c r="J6206">
        <v>1</v>
      </c>
      <c r="K6206" t="str">
        <f t="shared" si="674"/>
        <v>New</v>
      </c>
      <c r="L6206">
        <v>198113.86</v>
      </c>
      <c r="M6206">
        <v>1</v>
      </c>
      <c r="N6206" t="str">
        <f t="shared" si="675"/>
        <v>Basic</v>
      </c>
      <c r="O6206">
        <v>1</v>
      </c>
      <c r="P6206">
        <v>0</v>
      </c>
      <c r="Q6206">
        <v>69664.350000000006</v>
      </c>
      <c r="R6206" t="str">
        <f t="shared" si="676"/>
        <v>Medium Value</v>
      </c>
      <c r="S6206" t="str">
        <f t="shared" si="677"/>
        <v>Medium</v>
      </c>
      <c r="T6206">
        <v>0</v>
      </c>
      <c r="U6206" t="str">
        <f t="shared" si="678"/>
        <v>Retained</v>
      </c>
    </row>
    <row r="6207" spans="1:21" x14ac:dyDescent="0.3">
      <c r="A6207">
        <v>6206</v>
      </c>
      <c r="B6207">
        <v>15616221</v>
      </c>
      <c r="C6207" t="s">
        <v>1071</v>
      </c>
      <c r="D6207">
        <v>497</v>
      </c>
      <c r="E6207" t="str">
        <f t="shared" si="672"/>
        <v>High Risk</v>
      </c>
      <c r="F6207" t="s">
        <v>15</v>
      </c>
      <c r="G6207" t="s">
        <v>16</v>
      </c>
      <c r="H6207">
        <v>29</v>
      </c>
      <c r="I6207" t="str">
        <f t="shared" si="673"/>
        <v>Adolescence</v>
      </c>
      <c r="J6207">
        <v>4</v>
      </c>
      <c r="K6207" t="str">
        <f t="shared" si="674"/>
        <v>Established</v>
      </c>
      <c r="L6207">
        <v>85646.81</v>
      </c>
      <c r="M6207">
        <v>1</v>
      </c>
      <c r="N6207" t="str">
        <f t="shared" si="675"/>
        <v>Basic</v>
      </c>
      <c r="O6207">
        <v>0</v>
      </c>
      <c r="P6207">
        <v>0</v>
      </c>
      <c r="Q6207">
        <v>63233.02</v>
      </c>
      <c r="R6207" t="str">
        <f t="shared" si="676"/>
        <v>Medium Value</v>
      </c>
      <c r="S6207" t="str">
        <f t="shared" si="677"/>
        <v>Medium</v>
      </c>
      <c r="T6207">
        <v>1</v>
      </c>
      <c r="U6207" t="str">
        <f t="shared" si="678"/>
        <v>Churned</v>
      </c>
    </row>
    <row r="6208" spans="1:21" x14ac:dyDescent="0.3">
      <c r="A6208">
        <v>6207</v>
      </c>
      <c r="B6208">
        <v>15776124</v>
      </c>
      <c r="C6208" t="s">
        <v>1678</v>
      </c>
      <c r="D6208">
        <v>802</v>
      </c>
      <c r="E6208" t="str">
        <f t="shared" si="672"/>
        <v>Low Risk</v>
      </c>
      <c r="F6208" t="s">
        <v>18</v>
      </c>
      <c r="G6208" t="s">
        <v>23</v>
      </c>
      <c r="H6208">
        <v>51</v>
      </c>
      <c r="I6208" t="str">
        <f t="shared" si="673"/>
        <v>Old</v>
      </c>
      <c r="J6208">
        <v>7</v>
      </c>
      <c r="K6208" t="str">
        <f t="shared" si="674"/>
        <v>Loyal</v>
      </c>
      <c r="L6208">
        <v>0</v>
      </c>
      <c r="M6208">
        <v>1</v>
      </c>
      <c r="N6208" t="str">
        <f t="shared" si="675"/>
        <v>Basic</v>
      </c>
      <c r="O6208">
        <v>0</v>
      </c>
      <c r="P6208">
        <v>1</v>
      </c>
      <c r="Q6208">
        <v>40855.79</v>
      </c>
      <c r="R6208" t="str">
        <f t="shared" si="676"/>
        <v>Low value</v>
      </c>
      <c r="S6208" t="str">
        <f t="shared" si="677"/>
        <v>Low</v>
      </c>
      <c r="T6208">
        <v>0</v>
      </c>
      <c r="U6208" t="str">
        <f t="shared" si="678"/>
        <v>Retained</v>
      </c>
    </row>
    <row r="6209" spans="1:21" x14ac:dyDescent="0.3">
      <c r="A6209">
        <v>6208</v>
      </c>
      <c r="B6209">
        <v>15665811</v>
      </c>
      <c r="C6209" t="s">
        <v>1537</v>
      </c>
      <c r="D6209">
        <v>644</v>
      </c>
      <c r="E6209" t="str">
        <f t="shared" si="672"/>
        <v>Medium Risk</v>
      </c>
      <c r="F6209" t="s">
        <v>15</v>
      </c>
      <c r="G6209" t="s">
        <v>23</v>
      </c>
      <c r="H6209">
        <v>33</v>
      </c>
      <c r="I6209" t="str">
        <f t="shared" si="673"/>
        <v>Middle Age</v>
      </c>
      <c r="J6209">
        <v>9</v>
      </c>
      <c r="K6209" t="str">
        <f t="shared" si="674"/>
        <v>Very Loyal</v>
      </c>
      <c r="L6209">
        <v>141234.98000000001</v>
      </c>
      <c r="M6209">
        <v>1</v>
      </c>
      <c r="N6209" t="str">
        <f t="shared" si="675"/>
        <v>Basic</v>
      </c>
      <c r="O6209">
        <v>1</v>
      </c>
      <c r="P6209">
        <v>0</v>
      </c>
      <c r="Q6209">
        <v>95673.05</v>
      </c>
      <c r="R6209" t="str">
        <f t="shared" si="676"/>
        <v>Medium Value</v>
      </c>
      <c r="S6209" t="str">
        <f t="shared" si="677"/>
        <v>Medium</v>
      </c>
      <c r="T6209">
        <v>0</v>
      </c>
      <c r="U6209" t="str">
        <f t="shared" si="678"/>
        <v>Retained</v>
      </c>
    </row>
    <row r="6210" spans="1:21" x14ac:dyDescent="0.3">
      <c r="A6210">
        <v>6209</v>
      </c>
      <c r="B6210">
        <v>15729804</v>
      </c>
      <c r="C6210" t="s">
        <v>756</v>
      </c>
      <c r="D6210">
        <v>714</v>
      </c>
      <c r="E6210" t="str">
        <f t="shared" si="672"/>
        <v>Low Risk</v>
      </c>
      <c r="F6210" t="s">
        <v>15</v>
      </c>
      <c r="G6210" t="s">
        <v>23</v>
      </c>
      <c r="H6210">
        <v>34</v>
      </c>
      <c r="I6210" t="str">
        <f t="shared" si="673"/>
        <v>Middle Age</v>
      </c>
      <c r="J6210">
        <v>10</v>
      </c>
      <c r="K6210" t="str">
        <f t="shared" si="674"/>
        <v>Very Loyal</v>
      </c>
      <c r="L6210">
        <v>0</v>
      </c>
      <c r="M6210">
        <v>2</v>
      </c>
      <c r="N6210" t="str">
        <f t="shared" si="675"/>
        <v>Standard</v>
      </c>
      <c r="O6210">
        <v>1</v>
      </c>
      <c r="P6210">
        <v>1</v>
      </c>
      <c r="Q6210">
        <v>80234.14</v>
      </c>
      <c r="R6210" t="str">
        <f t="shared" si="676"/>
        <v>Medium Value</v>
      </c>
      <c r="S6210" t="str">
        <f t="shared" si="677"/>
        <v>Medium</v>
      </c>
      <c r="T6210">
        <v>0</v>
      </c>
      <c r="U6210" t="str">
        <f t="shared" si="678"/>
        <v>Retained</v>
      </c>
    </row>
    <row r="6211" spans="1:21" x14ac:dyDescent="0.3">
      <c r="A6211">
        <v>6210</v>
      </c>
      <c r="B6211">
        <v>15714062</v>
      </c>
      <c r="C6211" t="s">
        <v>219</v>
      </c>
      <c r="D6211">
        <v>690</v>
      </c>
      <c r="E6211" t="str">
        <f t="shared" ref="E6211:E6274" si="679">IF(D6211 &lt; 500, "High Risk", IF(D6211 &lt; 700, "Medium Risk", "Low Risk"))</f>
        <v>Medium Risk</v>
      </c>
      <c r="F6211" t="s">
        <v>15</v>
      </c>
      <c r="G6211" t="s">
        <v>16</v>
      </c>
      <c r="H6211">
        <v>40</v>
      </c>
      <c r="I6211" t="str">
        <f t="shared" ref="I6211:I6274" si="680">IF(H6211 &lt; 30, "Adolescence", IF(H6211 &lt;= 50, "Middle Age", "Old"))</f>
        <v>Middle Age</v>
      </c>
      <c r="J6211">
        <v>9</v>
      </c>
      <c r="K6211" t="str">
        <f t="shared" ref="K6211:K6274" si="681">IF(J6211 &lt;= 2, "New", IF(J6211 &lt;= 5, "Established", IF(J6211 &lt;= 8, "Loyal", "Very Loyal")))</f>
        <v>Very Loyal</v>
      </c>
      <c r="L6211">
        <v>77641.990000000005</v>
      </c>
      <c r="M6211">
        <v>1</v>
      </c>
      <c r="N6211" t="str">
        <f t="shared" ref="N6211:N6274" si="682">IF(M6211 =1, "Basic", IF(M6211 = 2, "Standard", IF(M6211 &gt;=3, "Premium", "Unknown")))</f>
        <v>Basic</v>
      </c>
      <c r="O6211">
        <v>0</v>
      </c>
      <c r="P6211">
        <v>0</v>
      </c>
      <c r="Q6211">
        <v>189051.59</v>
      </c>
      <c r="R6211" t="str">
        <f t="shared" ref="R6211:R6274" si="683">IF(Q6211 &gt; 100000, IF(M6211 &gt;=2, "High Value", "Medium Value"), IF(Q6211 &gt; 50000, "Medium Value", "Low value"))</f>
        <v>Medium Value</v>
      </c>
      <c r="S6211" t="str">
        <f t="shared" ref="S6211:S6274" si="684">IF(Q6211 &lt; 50000, "Low", IF(Q6211 &lt; 100000, "Medium", "High"))</f>
        <v>High</v>
      </c>
      <c r="T6211">
        <v>1</v>
      </c>
      <c r="U6211" t="str">
        <f t="shared" ref="U6211:U6274" si="685">IF(T6211 = 1, "Churned", "Retained")</f>
        <v>Churned</v>
      </c>
    </row>
    <row r="6212" spans="1:21" x14ac:dyDescent="0.3">
      <c r="A6212">
        <v>6211</v>
      </c>
      <c r="B6212">
        <v>15592197</v>
      </c>
      <c r="C6212" t="s">
        <v>332</v>
      </c>
      <c r="D6212">
        <v>522</v>
      </c>
      <c r="E6212" t="str">
        <f t="shared" si="679"/>
        <v>Medium Risk</v>
      </c>
      <c r="F6212" t="s">
        <v>18</v>
      </c>
      <c r="G6212" t="s">
        <v>23</v>
      </c>
      <c r="H6212">
        <v>30</v>
      </c>
      <c r="I6212" t="str">
        <f t="shared" si="680"/>
        <v>Middle Age</v>
      </c>
      <c r="J6212">
        <v>3</v>
      </c>
      <c r="K6212" t="str">
        <f t="shared" si="681"/>
        <v>Established</v>
      </c>
      <c r="L6212">
        <v>0</v>
      </c>
      <c r="M6212">
        <v>2</v>
      </c>
      <c r="N6212" t="str">
        <f t="shared" si="682"/>
        <v>Standard</v>
      </c>
      <c r="O6212">
        <v>1</v>
      </c>
      <c r="P6212">
        <v>0</v>
      </c>
      <c r="Q6212">
        <v>145490.85</v>
      </c>
      <c r="R6212" t="str">
        <f t="shared" si="683"/>
        <v>High Value</v>
      </c>
      <c r="S6212" t="str">
        <f t="shared" si="684"/>
        <v>High</v>
      </c>
      <c r="T6212">
        <v>0</v>
      </c>
      <c r="U6212" t="str">
        <f t="shared" si="685"/>
        <v>Retained</v>
      </c>
    </row>
    <row r="6213" spans="1:21" x14ac:dyDescent="0.3">
      <c r="A6213">
        <v>6212</v>
      </c>
      <c r="B6213">
        <v>15793116</v>
      </c>
      <c r="C6213" t="s">
        <v>574</v>
      </c>
      <c r="D6213">
        <v>502</v>
      </c>
      <c r="E6213" t="str">
        <f t="shared" si="679"/>
        <v>Medium Risk</v>
      </c>
      <c r="F6213" t="s">
        <v>26</v>
      </c>
      <c r="G6213" t="s">
        <v>16</v>
      </c>
      <c r="H6213">
        <v>40</v>
      </c>
      <c r="I6213" t="str">
        <f t="shared" si="680"/>
        <v>Middle Age</v>
      </c>
      <c r="J6213">
        <v>7</v>
      </c>
      <c r="K6213" t="str">
        <f t="shared" si="681"/>
        <v>Loyal</v>
      </c>
      <c r="L6213">
        <v>117304.29</v>
      </c>
      <c r="M6213">
        <v>1</v>
      </c>
      <c r="N6213" t="str">
        <f t="shared" si="682"/>
        <v>Basic</v>
      </c>
      <c r="O6213">
        <v>0</v>
      </c>
      <c r="P6213">
        <v>0</v>
      </c>
      <c r="Q6213">
        <v>196278.32</v>
      </c>
      <c r="R6213" t="str">
        <f t="shared" si="683"/>
        <v>Medium Value</v>
      </c>
      <c r="S6213" t="str">
        <f t="shared" si="684"/>
        <v>High</v>
      </c>
      <c r="T6213">
        <v>0</v>
      </c>
      <c r="U6213" t="str">
        <f t="shared" si="685"/>
        <v>Retained</v>
      </c>
    </row>
    <row r="6214" spans="1:21" x14ac:dyDescent="0.3">
      <c r="A6214">
        <v>6213</v>
      </c>
      <c r="B6214">
        <v>15638231</v>
      </c>
      <c r="C6214" t="s">
        <v>383</v>
      </c>
      <c r="D6214">
        <v>730</v>
      </c>
      <c r="E6214" t="str">
        <f t="shared" si="679"/>
        <v>Low Risk</v>
      </c>
      <c r="F6214" t="s">
        <v>18</v>
      </c>
      <c r="G6214" t="s">
        <v>16</v>
      </c>
      <c r="H6214">
        <v>62</v>
      </c>
      <c r="I6214" t="str">
        <f t="shared" si="680"/>
        <v>Old</v>
      </c>
      <c r="J6214">
        <v>2</v>
      </c>
      <c r="K6214" t="str">
        <f t="shared" si="681"/>
        <v>New</v>
      </c>
      <c r="L6214">
        <v>0</v>
      </c>
      <c r="M6214">
        <v>2</v>
      </c>
      <c r="N6214" t="str">
        <f t="shared" si="682"/>
        <v>Standard</v>
      </c>
      <c r="O6214">
        <v>1</v>
      </c>
      <c r="P6214">
        <v>1</v>
      </c>
      <c r="Q6214">
        <v>162889.1</v>
      </c>
      <c r="R6214" t="str">
        <f t="shared" si="683"/>
        <v>High Value</v>
      </c>
      <c r="S6214" t="str">
        <f t="shared" si="684"/>
        <v>High</v>
      </c>
      <c r="T6214">
        <v>0</v>
      </c>
      <c r="U6214" t="str">
        <f t="shared" si="685"/>
        <v>Retained</v>
      </c>
    </row>
    <row r="6215" spans="1:21" x14ac:dyDescent="0.3">
      <c r="A6215">
        <v>6214</v>
      </c>
      <c r="B6215">
        <v>15697678</v>
      </c>
      <c r="C6215" t="s">
        <v>2309</v>
      </c>
      <c r="D6215">
        <v>590</v>
      </c>
      <c r="E6215" t="str">
        <f t="shared" si="679"/>
        <v>Medium Risk</v>
      </c>
      <c r="F6215" t="s">
        <v>26</v>
      </c>
      <c r="G6215" t="s">
        <v>23</v>
      </c>
      <c r="H6215">
        <v>36</v>
      </c>
      <c r="I6215" t="str">
        <f t="shared" si="680"/>
        <v>Middle Age</v>
      </c>
      <c r="J6215">
        <v>6</v>
      </c>
      <c r="K6215" t="str">
        <f t="shared" si="681"/>
        <v>Loyal</v>
      </c>
      <c r="L6215">
        <v>92340.69</v>
      </c>
      <c r="M6215">
        <v>2</v>
      </c>
      <c r="N6215" t="str">
        <f t="shared" si="682"/>
        <v>Standard</v>
      </c>
      <c r="O6215">
        <v>1</v>
      </c>
      <c r="P6215">
        <v>1</v>
      </c>
      <c r="Q6215">
        <v>174667.58</v>
      </c>
      <c r="R6215" t="str">
        <f t="shared" si="683"/>
        <v>High Value</v>
      </c>
      <c r="S6215" t="str">
        <f t="shared" si="684"/>
        <v>High</v>
      </c>
      <c r="T6215">
        <v>0</v>
      </c>
      <c r="U6215" t="str">
        <f t="shared" si="685"/>
        <v>Retained</v>
      </c>
    </row>
    <row r="6216" spans="1:21" x14ac:dyDescent="0.3">
      <c r="A6216">
        <v>6215</v>
      </c>
      <c r="B6216">
        <v>15800412</v>
      </c>
      <c r="C6216" t="s">
        <v>537</v>
      </c>
      <c r="D6216">
        <v>458</v>
      </c>
      <c r="E6216" t="str">
        <f t="shared" si="679"/>
        <v>High Risk</v>
      </c>
      <c r="F6216" t="s">
        <v>26</v>
      </c>
      <c r="G6216" t="s">
        <v>23</v>
      </c>
      <c r="H6216">
        <v>35</v>
      </c>
      <c r="I6216" t="str">
        <f t="shared" si="680"/>
        <v>Middle Age</v>
      </c>
      <c r="J6216">
        <v>9</v>
      </c>
      <c r="K6216" t="str">
        <f t="shared" si="681"/>
        <v>Very Loyal</v>
      </c>
      <c r="L6216">
        <v>146780.51999999999</v>
      </c>
      <c r="M6216">
        <v>2</v>
      </c>
      <c r="N6216" t="str">
        <f t="shared" si="682"/>
        <v>Standard</v>
      </c>
      <c r="O6216">
        <v>1</v>
      </c>
      <c r="P6216">
        <v>1</v>
      </c>
      <c r="Q6216">
        <v>3476.38</v>
      </c>
      <c r="R6216" t="str">
        <f t="shared" si="683"/>
        <v>Low value</v>
      </c>
      <c r="S6216" t="str">
        <f t="shared" si="684"/>
        <v>Low</v>
      </c>
      <c r="T6216">
        <v>0</v>
      </c>
      <c r="U6216" t="str">
        <f t="shared" si="685"/>
        <v>Retained</v>
      </c>
    </row>
    <row r="6217" spans="1:21" x14ac:dyDescent="0.3">
      <c r="A6217">
        <v>6216</v>
      </c>
      <c r="B6217">
        <v>15597610</v>
      </c>
      <c r="C6217" t="s">
        <v>240</v>
      </c>
      <c r="D6217">
        <v>553</v>
      </c>
      <c r="E6217" t="str">
        <f t="shared" si="679"/>
        <v>Medium Risk</v>
      </c>
      <c r="F6217" t="s">
        <v>18</v>
      </c>
      <c r="G6217" t="s">
        <v>23</v>
      </c>
      <c r="H6217">
        <v>41</v>
      </c>
      <c r="I6217" t="str">
        <f t="shared" si="680"/>
        <v>Middle Age</v>
      </c>
      <c r="J6217">
        <v>6</v>
      </c>
      <c r="K6217" t="str">
        <f t="shared" si="681"/>
        <v>Loyal</v>
      </c>
      <c r="L6217">
        <v>144974.54999999999</v>
      </c>
      <c r="M6217">
        <v>1</v>
      </c>
      <c r="N6217" t="str">
        <f t="shared" si="682"/>
        <v>Basic</v>
      </c>
      <c r="O6217">
        <v>1</v>
      </c>
      <c r="P6217">
        <v>1</v>
      </c>
      <c r="Q6217">
        <v>19344.919999999998</v>
      </c>
      <c r="R6217" t="str">
        <f t="shared" si="683"/>
        <v>Low value</v>
      </c>
      <c r="S6217" t="str">
        <f t="shared" si="684"/>
        <v>Low</v>
      </c>
      <c r="T6217">
        <v>0</v>
      </c>
      <c r="U6217" t="str">
        <f t="shared" si="685"/>
        <v>Retained</v>
      </c>
    </row>
    <row r="6218" spans="1:21" x14ac:dyDescent="0.3">
      <c r="A6218">
        <v>6217</v>
      </c>
      <c r="B6218">
        <v>15726634</v>
      </c>
      <c r="C6218" t="s">
        <v>171</v>
      </c>
      <c r="D6218">
        <v>479</v>
      </c>
      <c r="E6218" t="str">
        <f t="shared" si="679"/>
        <v>High Risk</v>
      </c>
      <c r="F6218" t="s">
        <v>15</v>
      </c>
      <c r="G6218" t="s">
        <v>23</v>
      </c>
      <c r="H6218">
        <v>47</v>
      </c>
      <c r="I6218" t="str">
        <f t="shared" si="680"/>
        <v>Middle Age</v>
      </c>
      <c r="J6218">
        <v>1</v>
      </c>
      <c r="K6218" t="str">
        <f t="shared" si="681"/>
        <v>New</v>
      </c>
      <c r="L6218">
        <v>0</v>
      </c>
      <c r="M6218">
        <v>1</v>
      </c>
      <c r="N6218" t="str">
        <f t="shared" si="682"/>
        <v>Basic</v>
      </c>
      <c r="O6218">
        <v>1</v>
      </c>
      <c r="P6218">
        <v>0</v>
      </c>
      <c r="Q6218">
        <v>95270.83</v>
      </c>
      <c r="R6218" t="str">
        <f t="shared" si="683"/>
        <v>Medium Value</v>
      </c>
      <c r="S6218" t="str">
        <f t="shared" si="684"/>
        <v>Medium</v>
      </c>
      <c r="T6218">
        <v>0</v>
      </c>
      <c r="U6218" t="str">
        <f t="shared" si="685"/>
        <v>Retained</v>
      </c>
    </row>
    <row r="6219" spans="1:21" x14ac:dyDescent="0.3">
      <c r="A6219">
        <v>6218</v>
      </c>
      <c r="B6219">
        <v>15670866</v>
      </c>
      <c r="C6219" t="s">
        <v>292</v>
      </c>
      <c r="D6219">
        <v>693</v>
      </c>
      <c r="E6219" t="str">
        <f t="shared" si="679"/>
        <v>Medium Risk</v>
      </c>
      <c r="F6219" t="s">
        <v>15</v>
      </c>
      <c r="G6219" t="s">
        <v>23</v>
      </c>
      <c r="H6219">
        <v>31</v>
      </c>
      <c r="I6219" t="str">
        <f t="shared" si="680"/>
        <v>Middle Age</v>
      </c>
      <c r="J6219">
        <v>2</v>
      </c>
      <c r="K6219" t="str">
        <f t="shared" si="681"/>
        <v>New</v>
      </c>
      <c r="L6219">
        <v>0</v>
      </c>
      <c r="M6219">
        <v>2</v>
      </c>
      <c r="N6219" t="str">
        <f t="shared" si="682"/>
        <v>Standard</v>
      </c>
      <c r="O6219">
        <v>1</v>
      </c>
      <c r="P6219">
        <v>1</v>
      </c>
      <c r="Q6219">
        <v>107759.31</v>
      </c>
      <c r="R6219" t="str">
        <f t="shared" si="683"/>
        <v>High Value</v>
      </c>
      <c r="S6219" t="str">
        <f t="shared" si="684"/>
        <v>High</v>
      </c>
      <c r="T6219">
        <v>0</v>
      </c>
      <c r="U6219" t="str">
        <f t="shared" si="685"/>
        <v>Retained</v>
      </c>
    </row>
    <row r="6220" spans="1:21" x14ac:dyDescent="0.3">
      <c r="A6220">
        <v>6219</v>
      </c>
      <c r="B6220">
        <v>15667462</v>
      </c>
      <c r="C6220" t="s">
        <v>132</v>
      </c>
      <c r="D6220">
        <v>707</v>
      </c>
      <c r="E6220" t="str">
        <f t="shared" si="679"/>
        <v>Low Risk</v>
      </c>
      <c r="F6220" t="s">
        <v>18</v>
      </c>
      <c r="G6220" t="s">
        <v>23</v>
      </c>
      <c r="H6220">
        <v>43</v>
      </c>
      <c r="I6220" t="str">
        <f t="shared" si="680"/>
        <v>Middle Age</v>
      </c>
      <c r="J6220">
        <v>10</v>
      </c>
      <c r="K6220" t="str">
        <f t="shared" si="681"/>
        <v>Very Loyal</v>
      </c>
      <c r="L6220">
        <v>0</v>
      </c>
      <c r="M6220">
        <v>2</v>
      </c>
      <c r="N6220" t="str">
        <f t="shared" si="682"/>
        <v>Standard</v>
      </c>
      <c r="O6220">
        <v>1</v>
      </c>
      <c r="P6220">
        <v>0</v>
      </c>
      <c r="Q6220">
        <v>118368.2</v>
      </c>
      <c r="R6220" t="str">
        <f t="shared" si="683"/>
        <v>High Value</v>
      </c>
      <c r="S6220" t="str">
        <f t="shared" si="684"/>
        <v>High</v>
      </c>
      <c r="T6220">
        <v>0</v>
      </c>
      <c r="U6220" t="str">
        <f t="shared" si="685"/>
        <v>Retained</v>
      </c>
    </row>
    <row r="6221" spans="1:21" x14ac:dyDescent="0.3">
      <c r="A6221">
        <v>6220</v>
      </c>
      <c r="B6221">
        <v>15662574</v>
      </c>
      <c r="C6221" t="s">
        <v>590</v>
      </c>
      <c r="D6221">
        <v>636</v>
      </c>
      <c r="E6221" t="str">
        <f t="shared" si="679"/>
        <v>Medium Risk</v>
      </c>
      <c r="F6221" t="s">
        <v>18</v>
      </c>
      <c r="G6221" t="s">
        <v>23</v>
      </c>
      <c r="H6221">
        <v>37</v>
      </c>
      <c r="I6221" t="str">
        <f t="shared" si="680"/>
        <v>Middle Age</v>
      </c>
      <c r="J6221">
        <v>1</v>
      </c>
      <c r="K6221" t="str">
        <f t="shared" si="681"/>
        <v>New</v>
      </c>
      <c r="L6221">
        <v>115137.26</v>
      </c>
      <c r="M6221">
        <v>1</v>
      </c>
      <c r="N6221" t="str">
        <f t="shared" si="682"/>
        <v>Basic</v>
      </c>
      <c r="O6221">
        <v>1</v>
      </c>
      <c r="P6221">
        <v>0</v>
      </c>
      <c r="Q6221">
        <v>52484.01</v>
      </c>
      <c r="R6221" t="str">
        <f t="shared" si="683"/>
        <v>Medium Value</v>
      </c>
      <c r="S6221" t="str">
        <f t="shared" si="684"/>
        <v>Medium</v>
      </c>
      <c r="T6221">
        <v>0</v>
      </c>
      <c r="U6221" t="str">
        <f t="shared" si="685"/>
        <v>Retained</v>
      </c>
    </row>
    <row r="6222" spans="1:21" x14ac:dyDescent="0.3">
      <c r="A6222">
        <v>6221</v>
      </c>
      <c r="B6222">
        <v>15716926</v>
      </c>
      <c r="C6222" t="s">
        <v>445</v>
      </c>
      <c r="D6222">
        <v>807</v>
      </c>
      <c r="E6222" t="str">
        <f t="shared" si="679"/>
        <v>Low Risk</v>
      </c>
      <c r="F6222" t="s">
        <v>15</v>
      </c>
      <c r="G6222" t="s">
        <v>23</v>
      </c>
      <c r="H6222">
        <v>33</v>
      </c>
      <c r="I6222" t="str">
        <f t="shared" si="680"/>
        <v>Middle Age</v>
      </c>
      <c r="J6222">
        <v>10</v>
      </c>
      <c r="K6222" t="str">
        <f t="shared" si="681"/>
        <v>Very Loyal</v>
      </c>
      <c r="L6222">
        <v>101952.97</v>
      </c>
      <c r="M6222">
        <v>2</v>
      </c>
      <c r="N6222" t="str">
        <f t="shared" si="682"/>
        <v>Standard</v>
      </c>
      <c r="O6222">
        <v>1</v>
      </c>
      <c r="P6222">
        <v>0</v>
      </c>
      <c r="Q6222">
        <v>178153.65</v>
      </c>
      <c r="R6222" t="str">
        <f t="shared" si="683"/>
        <v>High Value</v>
      </c>
      <c r="S6222" t="str">
        <f t="shared" si="684"/>
        <v>High</v>
      </c>
      <c r="T6222">
        <v>0</v>
      </c>
      <c r="U6222" t="str">
        <f t="shared" si="685"/>
        <v>Retained</v>
      </c>
    </row>
    <row r="6223" spans="1:21" x14ac:dyDescent="0.3">
      <c r="A6223">
        <v>6222</v>
      </c>
      <c r="B6223">
        <v>15603554</v>
      </c>
      <c r="C6223" t="s">
        <v>2310</v>
      </c>
      <c r="D6223">
        <v>513</v>
      </c>
      <c r="E6223" t="str">
        <f t="shared" si="679"/>
        <v>Medium Risk</v>
      </c>
      <c r="F6223" t="s">
        <v>15</v>
      </c>
      <c r="G6223" t="s">
        <v>16</v>
      </c>
      <c r="H6223">
        <v>45</v>
      </c>
      <c r="I6223" t="str">
        <f t="shared" si="680"/>
        <v>Middle Age</v>
      </c>
      <c r="J6223">
        <v>0</v>
      </c>
      <c r="K6223" t="str">
        <f t="shared" si="681"/>
        <v>New</v>
      </c>
      <c r="L6223">
        <v>164649.51999999999</v>
      </c>
      <c r="M6223">
        <v>3</v>
      </c>
      <c r="N6223" t="str">
        <f t="shared" si="682"/>
        <v>Premium</v>
      </c>
      <c r="O6223">
        <v>1</v>
      </c>
      <c r="P6223">
        <v>0</v>
      </c>
      <c r="Q6223">
        <v>49915.519999999997</v>
      </c>
      <c r="R6223" t="str">
        <f t="shared" si="683"/>
        <v>Low value</v>
      </c>
      <c r="S6223" t="str">
        <f t="shared" si="684"/>
        <v>Low</v>
      </c>
      <c r="T6223">
        <v>1</v>
      </c>
      <c r="U6223" t="str">
        <f t="shared" si="685"/>
        <v>Churned</v>
      </c>
    </row>
    <row r="6224" spans="1:21" x14ac:dyDescent="0.3">
      <c r="A6224">
        <v>6223</v>
      </c>
      <c r="B6224">
        <v>15716800</v>
      </c>
      <c r="C6224" t="s">
        <v>2311</v>
      </c>
      <c r="D6224">
        <v>582</v>
      </c>
      <c r="E6224" t="str">
        <f t="shared" si="679"/>
        <v>Medium Risk</v>
      </c>
      <c r="F6224" t="s">
        <v>15</v>
      </c>
      <c r="G6224" t="s">
        <v>23</v>
      </c>
      <c r="H6224">
        <v>31</v>
      </c>
      <c r="I6224" t="str">
        <f t="shared" si="680"/>
        <v>Middle Age</v>
      </c>
      <c r="J6224">
        <v>2</v>
      </c>
      <c r="K6224" t="str">
        <f t="shared" si="681"/>
        <v>New</v>
      </c>
      <c r="L6224">
        <v>0</v>
      </c>
      <c r="M6224">
        <v>2</v>
      </c>
      <c r="N6224" t="str">
        <f t="shared" si="682"/>
        <v>Standard</v>
      </c>
      <c r="O6224">
        <v>1</v>
      </c>
      <c r="P6224">
        <v>1</v>
      </c>
      <c r="Q6224">
        <v>33747.03</v>
      </c>
      <c r="R6224" t="str">
        <f t="shared" si="683"/>
        <v>Low value</v>
      </c>
      <c r="S6224" t="str">
        <f t="shared" si="684"/>
        <v>Low</v>
      </c>
      <c r="T6224">
        <v>0</v>
      </c>
      <c r="U6224" t="str">
        <f t="shared" si="685"/>
        <v>Retained</v>
      </c>
    </row>
    <row r="6225" spans="1:21" x14ac:dyDescent="0.3">
      <c r="A6225">
        <v>6224</v>
      </c>
      <c r="B6225">
        <v>15679429</v>
      </c>
      <c r="C6225" t="s">
        <v>529</v>
      </c>
      <c r="D6225">
        <v>694</v>
      </c>
      <c r="E6225" t="str">
        <f t="shared" si="679"/>
        <v>Medium Risk</v>
      </c>
      <c r="F6225" t="s">
        <v>15</v>
      </c>
      <c r="G6225" t="s">
        <v>23</v>
      </c>
      <c r="H6225">
        <v>32</v>
      </c>
      <c r="I6225" t="str">
        <f t="shared" si="680"/>
        <v>Middle Age</v>
      </c>
      <c r="J6225">
        <v>0</v>
      </c>
      <c r="K6225" t="str">
        <f t="shared" si="681"/>
        <v>New</v>
      </c>
      <c r="L6225">
        <v>91956.49</v>
      </c>
      <c r="M6225">
        <v>1</v>
      </c>
      <c r="N6225" t="str">
        <f t="shared" si="682"/>
        <v>Basic</v>
      </c>
      <c r="O6225">
        <v>1</v>
      </c>
      <c r="P6225">
        <v>1</v>
      </c>
      <c r="Q6225">
        <v>59961.81</v>
      </c>
      <c r="R6225" t="str">
        <f t="shared" si="683"/>
        <v>Medium Value</v>
      </c>
      <c r="S6225" t="str">
        <f t="shared" si="684"/>
        <v>Medium</v>
      </c>
      <c r="T6225">
        <v>0</v>
      </c>
      <c r="U6225" t="str">
        <f t="shared" si="685"/>
        <v>Retained</v>
      </c>
    </row>
    <row r="6226" spans="1:21" x14ac:dyDescent="0.3">
      <c r="A6226">
        <v>6225</v>
      </c>
      <c r="B6226">
        <v>15616122</v>
      </c>
      <c r="C6226" t="s">
        <v>421</v>
      </c>
      <c r="D6226">
        <v>777</v>
      </c>
      <c r="E6226" t="str">
        <f t="shared" si="679"/>
        <v>Low Risk</v>
      </c>
      <c r="F6226" t="s">
        <v>15</v>
      </c>
      <c r="G6226" t="s">
        <v>23</v>
      </c>
      <c r="H6226">
        <v>39</v>
      </c>
      <c r="I6226" t="str">
        <f t="shared" si="680"/>
        <v>Middle Age</v>
      </c>
      <c r="J6226">
        <v>8</v>
      </c>
      <c r="K6226" t="str">
        <f t="shared" si="681"/>
        <v>Loyal</v>
      </c>
      <c r="L6226">
        <v>0</v>
      </c>
      <c r="M6226">
        <v>2</v>
      </c>
      <c r="N6226" t="str">
        <f t="shared" si="682"/>
        <v>Standard</v>
      </c>
      <c r="O6226">
        <v>1</v>
      </c>
      <c r="P6226">
        <v>1</v>
      </c>
      <c r="Q6226">
        <v>18613.52</v>
      </c>
      <c r="R6226" t="str">
        <f t="shared" si="683"/>
        <v>Low value</v>
      </c>
      <c r="S6226" t="str">
        <f t="shared" si="684"/>
        <v>Low</v>
      </c>
      <c r="T6226">
        <v>0</v>
      </c>
      <c r="U6226" t="str">
        <f t="shared" si="685"/>
        <v>Retained</v>
      </c>
    </row>
    <row r="6227" spans="1:21" x14ac:dyDescent="0.3">
      <c r="A6227">
        <v>6226</v>
      </c>
      <c r="B6227">
        <v>15742172</v>
      </c>
      <c r="C6227" t="s">
        <v>620</v>
      </c>
      <c r="D6227">
        <v>598</v>
      </c>
      <c r="E6227" t="str">
        <f t="shared" si="679"/>
        <v>Medium Risk</v>
      </c>
      <c r="F6227" t="s">
        <v>26</v>
      </c>
      <c r="G6227" t="s">
        <v>23</v>
      </c>
      <c r="H6227">
        <v>32</v>
      </c>
      <c r="I6227" t="str">
        <f t="shared" si="680"/>
        <v>Middle Age</v>
      </c>
      <c r="J6227">
        <v>9</v>
      </c>
      <c r="K6227" t="str">
        <f t="shared" si="681"/>
        <v>Very Loyal</v>
      </c>
      <c r="L6227">
        <v>123938.6</v>
      </c>
      <c r="M6227">
        <v>2</v>
      </c>
      <c r="N6227" t="str">
        <f t="shared" si="682"/>
        <v>Standard</v>
      </c>
      <c r="O6227">
        <v>1</v>
      </c>
      <c r="P6227">
        <v>0</v>
      </c>
      <c r="Q6227">
        <v>198894.42</v>
      </c>
      <c r="R6227" t="str">
        <f t="shared" si="683"/>
        <v>High Value</v>
      </c>
      <c r="S6227" t="str">
        <f t="shared" si="684"/>
        <v>High</v>
      </c>
      <c r="T6227">
        <v>0</v>
      </c>
      <c r="U6227" t="str">
        <f t="shared" si="685"/>
        <v>Retained</v>
      </c>
    </row>
    <row r="6228" spans="1:21" x14ac:dyDescent="0.3">
      <c r="A6228">
        <v>6227</v>
      </c>
      <c r="B6228">
        <v>15792305</v>
      </c>
      <c r="C6228" t="s">
        <v>2312</v>
      </c>
      <c r="D6228">
        <v>762</v>
      </c>
      <c r="E6228" t="str">
        <f t="shared" si="679"/>
        <v>Low Risk</v>
      </c>
      <c r="F6228" t="s">
        <v>26</v>
      </c>
      <c r="G6228" t="s">
        <v>23</v>
      </c>
      <c r="H6228">
        <v>46</v>
      </c>
      <c r="I6228" t="str">
        <f t="shared" si="680"/>
        <v>Middle Age</v>
      </c>
      <c r="J6228">
        <v>6</v>
      </c>
      <c r="K6228" t="str">
        <f t="shared" si="681"/>
        <v>Loyal</v>
      </c>
      <c r="L6228">
        <v>123571.77</v>
      </c>
      <c r="M6228">
        <v>3</v>
      </c>
      <c r="N6228" t="str">
        <f t="shared" si="682"/>
        <v>Premium</v>
      </c>
      <c r="O6228">
        <v>0</v>
      </c>
      <c r="P6228">
        <v>1</v>
      </c>
      <c r="Q6228">
        <v>57014.17</v>
      </c>
      <c r="R6228" t="str">
        <f t="shared" si="683"/>
        <v>Medium Value</v>
      </c>
      <c r="S6228" t="str">
        <f t="shared" si="684"/>
        <v>Medium</v>
      </c>
      <c r="T6228">
        <v>1</v>
      </c>
      <c r="U6228" t="str">
        <f t="shared" si="685"/>
        <v>Churned</v>
      </c>
    </row>
    <row r="6229" spans="1:21" x14ac:dyDescent="0.3">
      <c r="A6229">
        <v>6228</v>
      </c>
      <c r="B6229">
        <v>15636016</v>
      </c>
      <c r="C6229" t="s">
        <v>2313</v>
      </c>
      <c r="D6229">
        <v>588</v>
      </c>
      <c r="E6229" t="str">
        <f t="shared" si="679"/>
        <v>Medium Risk</v>
      </c>
      <c r="F6229" t="s">
        <v>15</v>
      </c>
      <c r="G6229" t="s">
        <v>16</v>
      </c>
      <c r="H6229">
        <v>34</v>
      </c>
      <c r="I6229" t="str">
        <f t="shared" si="680"/>
        <v>Middle Age</v>
      </c>
      <c r="J6229">
        <v>3</v>
      </c>
      <c r="K6229" t="str">
        <f t="shared" si="681"/>
        <v>Established</v>
      </c>
      <c r="L6229">
        <v>120777.88</v>
      </c>
      <c r="M6229">
        <v>1</v>
      </c>
      <c r="N6229" t="str">
        <f t="shared" si="682"/>
        <v>Basic</v>
      </c>
      <c r="O6229">
        <v>1</v>
      </c>
      <c r="P6229">
        <v>1</v>
      </c>
      <c r="Q6229">
        <v>131729.51999999999</v>
      </c>
      <c r="R6229" t="str">
        <f t="shared" si="683"/>
        <v>Medium Value</v>
      </c>
      <c r="S6229" t="str">
        <f t="shared" si="684"/>
        <v>High</v>
      </c>
      <c r="T6229">
        <v>0</v>
      </c>
      <c r="U6229" t="str">
        <f t="shared" si="685"/>
        <v>Retained</v>
      </c>
    </row>
    <row r="6230" spans="1:21" x14ac:dyDescent="0.3">
      <c r="A6230">
        <v>6229</v>
      </c>
      <c r="B6230">
        <v>15733138</v>
      </c>
      <c r="C6230" t="s">
        <v>468</v>
      </c>
      <c r="D6230">
        <v>663</v>
      </c>
      <c r="E6230" t="str">
        <f t="shared" si="679"/>
        <v>Medium Risk</v>
      </c>
      <c r="F6230" t="s">
        <v>26</v>
      </c>
      <c r="G6230" t="s">
        <v>23</v>
      </c>
      <c r="H6230">
        <v>42</v>
      </c>
      <c r="I6230" t="str">
        <f t="shared" si="680"/>
        <v>Middle Age</v>
      </c>
      <c r="J6230">
        <v>5</v>
      </c>
      <c r="K6230" t="str">
        <f t="shared" si="681"/>
        <v>Established</v>
      </c>
      <c r="L6230">
        <v>90248.79</v>
      </c>
      <c r="M6230">
        <v>1</v>
      </c>
      <c r="N6230" t="str">
        <f t="shared" si="682"/>
        <v>Basic</v>
      </c>
      <c r="O6230">
        <v>1</v>
      </c>
      <c r="P6230">
        <v>1</v>
      </c>
      <c r="Q6230">
        <v>79169.73</v>
      </c>
      <c r="R6230" t="str">
        <f t="shared" si="683"/>
        <v>Medium Value</v>
      </c>
      <c r="S6230" t="str">
        <f t="shared" si="684"/>
        <v>Medium</v>
      </c>
      <c r="T6230">
        <v>0</v>
      </c>
      <c r="U6230" t="str">
        <f t="shared" si="685"/>
        <v>Retained</v>
      </c>
    </row>
    <row r="6231" spans="1:21" x14ac:dyDescent="0.3">
      <c r="A6231">
        <v>6230</v>
      </c>
      <c r="B6231">
        <v>15669741</v>
      </c>
      <c r="C6231" t="s">
        <v>637</v>
      </c>
      <c r="D6231">
        <v>777</v>
      </c>
      <c r="E6231" t="str">
        <f t="shared" si="679"/>
        <v>Low Risk</v>
      </c>
      <c r="F6231" t="s">
        <v>15</v>
      </c>
      <c r="G6231" t="s">
        <v>23</v>
      </c>
      <c r="H6231">
        <v>36</v>
      </c>
      <c r="I6231" t="str">
        <f t="shared" si="680"/>
        <v>Middle Age</v>
      </c>
      <c r="J6231">
        <v>7</v>
      </c>
      <c r="K6231" t="str">
        <f t="shared" si="681"/>
        <v>Loyal</v>
      </c>
      <c r="L6231">
        <v>0</v>
      </c>
      <c r="M6231">
        <v>1</v>
      </c>
      <c r="N6231" t="str">
        <f t="shared" si="682"/>
        <v>Basic</v>
      </c>
      <c r="O6231">
        <v>1</v>
      </c>
      <c r="P6231">
        <v>0</v>
      </c>
      <c r="Q6231">
        <v>106472.34</v>
      </c>
      <c r="R6231" t="str">
        <f t="shared" si="683"/>
        <v>Medium Value</v>
      </c>
      <c r="S6231" t="str">
        <f t="shared" si="684"/>
        <v>High</v>
      </c>
      <c r="T6231">
        <v>0</v>
      </c>
      <c r="U6231" t="str">
        <f t="shared" si="685"/>
        <v>Retained</v>
      </c>
    </row>
    <row r="6232" spans="1:21" x14ac:dyDescent="0.3">
      <c r="A6232">
        <v>6231</v>
      </c>
      <c r="B6232">
        <v>15616954</v>
      </c>
      <c r="C6232" t="s">
        <v>235</v>
      </c>
      <c r="D6232">
        <v>592</v>
      </c>
      <c r="E6232" t="str">
        <f t="shared" si="679"/>
        <v>Medium Risk</v>
      </c>
      <c r="F6232" t="s">
        <v>15</v>
      </c>
      <c r="G6232" t="s">
        <v>23</v>
      </c>
      <c r="H6232">
        <v>71</v>
      </c>
      <c r="I6232" t="str">
        <f t="shared" si="680"/>
        <v>Old</v>
      </c>
      <c r="J6232">
        <v>4</v>
      </c>
      <c r="K6232" t="str">
        <f t="shared" si="681"/>
        <v>Established</v>
      </c>
      <c r="L6232">
        <v>0</v>
      </c>
      <c r="M6232">
        <v>2</v>
      </c>
      <c r="N6232" t="str">
        <f t="shared" si="682"/>
        <v>Standard</v>
      </c>
      <c r="O6232">
        <v>0</v>
      </c>
      <c r="P6232">
        <v>1</v>
      </c>
      <c r="Q6232">
        <v>17013.54</v>
      </c>
      <c r="R6232" t="str">
        <f t="shared" si="683"/>
        <v>Low value</v>
      </c>
      <c r="S6232" t="str">
        <f t="shared" si="684"/>
        <v>Low</v>
      </c>
      <c r="T6232">
        <v>0</v>
      </c>
      <c r="U6232" t="str">
        <f t="shared" si="685"/>
        <v>Retained</v>
      </c>
    </row>
    <row r="6233" spans="1:21" x14ac:dyDescent="0.3">
      <c r="A6233">
        <v>6232</v>
      </c>
      <c r="B6233">
        <v>15729238</v>
      </c>
      <c r="C6233" t="s">
        <v>892</v>
      </c>
      <c r="D6233">
        <v>631</v>
      </c>
      <c r="E6233" t="str">
        <f t="shared" si="679"/>
        <v>Medium Risk</v>
      </c>
      <c r="F6233" t="s">
        <v>26</v>
      </c>
      <c r="G6233" t="s">
        <v>23</v>
      </c>
      <c r="H6233">
        <v>48</v>
      </c>
      <c r="I6233" t="str">
        <f t="shared" si="680"/>
        <v>Middle Age</v>
      </c>
      <c r="J6233">
        <v>1</v>
      </c>
      <c r="K6233" t="str">
        <f t="shared" si="681"/>
        <v>New</v>
      </c>
      <c r="L6233">
        <v>106396.48</v>
      </c>
      <c r="M6233">
        <v>1</v>
      </c>
      <c r="N6233" t="str">
        <f t="shared" si="682"/>
        <v>Basic</v>
      </c>
      <c r="O6233">
        <v>1</v>
      </c>
      <c r="P6233">
        <v>1</v>
      </c>
      <c r="Q6233">
        <v>150661.42000000001</v>
      </c>
      <c r="R6233" t="str">
        <f t="shared" si="683"/>
        <v>Medium Value</v>
      </c>
      <c r="S6233" t="str">
        <f t="shared" si="684"/>
        <v>High</v>
      </c>
      <c r="T6233">
        <v>1</v>
      </c>
      <c r="U6233" t="str">
        <f t="shared" si="685"/>
        <v>Churned</v>
      </c>
    </row>
    <row r="6234" spans="1:21" x14ac:dyDescent="0.3">
      <c r="A6234">
        <v>6233</v>
      </c>
      <c r="B6234">
        <v>15718242</v>
      </c>
      <c r="C6234" t="s">
        <v>710</v>
      </c>
      <c r="D6234">
        <v>725</v>
      </c>
      <c r="E6234" t="str">
        <f t="shared" si="679"/>
        <v>Low Risk</v>
      </c>
      <c r="F6234" t="s">
        <v>26</v>
      </c>
      <c r="G6234" t="s">
        <v>16</v>
      </c>
      <c r="H6234">
        <v>47</v>
      </c>
      <c r="I6234" t="str">
        <f t="shared" si="680"/>
        <v>Middle Age</v>
      </c>
      <c r="J6234">
        <v>1</v>
      </c>
      <c r="K6234" t="str">
        <f t="shared" si="681"/>
        <v>New</v>
      </c>
      <c r="L6234">
        <v>104887.43</v>
      </c>
      <c r="M6234">
        <v>1</v>
      </c>
      <c r="N6234" t="str">
        <f t="shared" si="682"/>
        <v>Basic</v>
      </c>
      <c r="O6234">
        <v>0</v>
      </c>
      <c r="P6234">
        <v>0</v>
      </c>
      <c r="Q6234">
        <v>86622.56</v>
      </c>
      <c r="R6234" t="str">
        <f t="shared" si="683"/>
        <v>Medium Value</v>
      </c>
      <c r="S6234" t="str">
        <f t="shared" si="684"/>
        <v>Medium</v>
      </c>
      <c r="T6234">
        <v>1</v>
      </c>
      <c r="U6234" t="str">
        <f t="shared" si="685"/>
        <v>Churned</v>
      </c>
    </row>
    <row r="6235" spans="1:21" x14ac:dyDescent="0.3">
      <c r="A6235">
        <v>6234</v>
      </c>
      <c r="B6235">
        <v>15682914</v>
      </c>
      <c r="C6235" t="s">
        <v>2314</v>
      </c>
      <c r="D6235">
        <v>850</v>
      </c>
      <c r="E6235" t="str">
        <f t="shared" si="679"/>
        <v>Low Risk</v>
      </c>
      <c r="F6235" t="s">
        <v>15</v>
      </c>
      <c r="G6235" t="s">
        <v>23</v>
      </c>
      <c r="H6235">
        <v>34</v>
      </c>
      <c r="I6235" t="str">
        <f t="shared" si="680"/>
        <v>Middle Age</v>
      </c>
      <c r="J6235">
        <v>2</v>
      </c>
      <c r="K6235" t="str">
        <f t="shared" si="681"/>
        <v>New</v>
      </c>
      <c r="L6235">
        <v>72079.710000000006</v>
      </c>
      <c r="M6235">
        <v>1</v>
      </c>
      <c r="N6235" t="str">
        <f t="shared" si="682"/>
        <v>Basic</v>
      </c>
      <c r="O6235">
        <v>1</v>
      </c>
      <c r="P6235">
        <v>1</v>
      </c>
      <c r="Q6235">
        <v>115767.93</v>
      </c>
      <c r="R6235" t="str">
        <f t="shared" si="683"/>
        <v>Medium Value</v>
      </c>
      <c r="S6235" t="str">
        <f t="shared" si="684"/>
        <v>High</v>
      </c>
      <c r="T6235">
        <v>0</v>
      </c>
      <c r="U6235" t="str">
        <f t="shared" si="685"/>
        <v>Retained</v>
      </c>
    </row>
    <row r="6236" spans="1:21" x14ac:dyDescent="0.3">
      <c r="A6236">
        <v>6235</v>
      </c>
      <c r="B6236">
        <v>15654274</v>
      </c>
      <c r="C6236" t="s">
        <v>2315</v>
      </c>
      <c r="D6236">
        <v>540</v>
      </c>
      <c r="E6236" t="str">
        <f t="shared" si="679"/>
        <v>Medium Risk</v>
      </c>
      <c r="F6236" t="s">
        <v>15</v>
      </c>
      <c r="G6236" t="s">
        <v>23</v>
      </c>
      <c r="H6236">
        <v>37</v>
      </c>
      <c r="I6236" t="str">
        <f t="shared" si="680"/>
        <v>Middle Age</v>
      </c>
      <c r="J6236">
        <v>6</v>
      </c>
      <c r="K6236" t="str">
        <f t="shared" si="681"/>
        <v>Loyal</v>
      </c>
      <c r="L6236">
        <v>0</v>
      </c>
      <c r="M6236">
        <v>2</v>
      </c>
      <c r="N6236" t="str">
        <f t="shared" si="682"/>
        <v>Standard</v>
      </c>
      <c r="O6236">
        <v>1</v>
      </c>
      <c r="P6236">
        <v>0</v>
      </c>
      <c r="Q6236">
        <v>141998.89000000001</v>
      </c>
      <c r="R6236" t="str">
        <f t="shared" si="683"/>
        <v>High Value</v>
      </c>
      <c r="S6236" t="str">
        <f t="shared" si="684"/>
        <v>High</v>
      </c>
      <c r="T6236">
        <v>0</v>
      </c>
      <c r="U6236" t="str">
        <f t="shared" si="685"/>
        <v>Retained</v>
      </c>
    </row>
    <row r="6237" spans="1:21" x14ac:dyDescent="0.3">
      <c r="A6237">
        <v>6236</v>
      </c>
      <c r="B6237">
        <v>15691457</v>
      </c>
      <c r="C6237" t="s">
        <v>268</v>
      </c>
      <c r="D6237">
        <v>674</v>
      </c>
      <c r="E6237" t="str">
        <f t="shared" si="679"/>
        <v>Medium Risk</v>
      </c>
      <c r="F6237" t="s">
        <v>18</v>
      </c>
      <c r="G6237" t="s">
        <v>23</v>
      </c>
      <c r="H6237">
        <v>36</v>
      </c>
      <c r="I6237" t="str">
        <f t="shared" si="680"/>
        <v>Middle Age</v>
      </c>
      <c r="J6237">
        <v>2</v>
      </c>
      <c r="K6237" t="str">
        <f t="shared" si="681"/>
        <v>New</v>
      </c>
      <c r="L6237">
        <v>0</v>
      </c>
      <c r="M6237">
        <v>2</v>
      </c>
      <c r="N6237" t="str">
        <f t="shared" si="682"/>
        <v>Standard</v>
      </c>
      <c r="O6237">
        <v>1</v>
      </c>
      <c r="P6237">
        <v>1</v>
      </c>
      <c r="Q6237">
        <v>182787.17</v>
      </c>
      <c r="R6237" t="str">
        <f t="shared" si="683"/>
        <v>High Value</v>
      </c>
      <c r="S6237" t="str">
        <f t="shared" si="684"/>
        <v>High</v>
      </c>
      <c r="T6237">
        <v>0</v>
      </c>
      <c r="U6237" t="str">
        <f t="shared" si="685"/>
        <v>Retained</v>
      </c>
    </row>
    <row r="6238" spans="1:21" x14ac:dyDescent="0.3">
      <c r="A6238">
        <v>6237</v>
      </c>
      <c r="B6238">
        <v>15719649</v>
      </c>
      <c r="C6238" t="s">
        <v>2316</v>
      </c>
      <c r="D6238">
        <v>553</v>
      </c>
      <c r="E6238" t="str">
        <f t="shared" si="679"/>
        <v>Medium Risk</v>
      </c>
      <c r="F6238" t="s">
        <v>15</v>
      </c>
      <c r="G6238" t="s">
        <v>23</v>
      </c>
      <c r="H6238">
        <v>38</v>
      </c>
      <c r="I6238" t="str">
        <f t="shared" si="680"/>
        <v>Middle Age</v>
      </c>
      <c r="J6238">
        <v>3</v>
      </c>
      <c r="K6238" t="str">
        <f t="shared" si="681"/>
        <v>Established</v>
      </c>
      <c r="L6238">
        <v>99844.68</v>
      </c>
      <c r="M6238">
        <v>1</v>
      </c>
      <c r="N6238" t="str">
        <f t="shared" si="682"/>
        <v>Basic</v>
      </c>
      <c r="O6238">
        <v>0</v>
      </c>
      <c r="P6238">
        <v>0</v>
      </c>
      <c r="Q6238">
        <v>187915.7</v>
      </c>
      <c r="R6238" t="str">
        <f t="shared" si="683"/>
        <v>Medium Value</v>
      </c>
      <c r="S6238" t="str">
        <f t="shared" si="684"/>
        <v>High</v>
      </c>
      <c r="T6238">
        <v>0</v>
      </c>
      <c r="U6238" t="str">
        <f t="shared" si="685"/>
        <v>Retained</v>
      </c>
    </row>
    <row r="6239" spans="1:21" x14ac:dyDescent="0.3">
      <c r="A6239">
        <v>6238</v>
      </c>
      <c r="B6239">
        <v>15778897</v>
      </c>
      <c r="C6239" t="s">
        <v>624</v>
      </c>
      <c r="D6239">
        <v>630</v>
      </c>
      <c r="E6239" t="str">
        <f t="shared" si="679"/>
        <v>Medium Risk</v>
      </c>
      <c r="F6239" t="s">
        <v>15</v>
      </c>
      <c r="G6239" t="s">
        <v>16</v>
      </c>
      <c r="H6239">
        <v>28</v>
      </c>
      <c r="I6239" t="str">
        <f t="shared" si="680"/>
        <v>Adolescence</v>
      </c>
      <c r="J6239">
        <v>1</v>
      </c>
      <c r="K6239" t="str">
        <f t="shared" si="681"/>
        <v>New</v>
      </c>
      <c r="L6239">
        <v>0</v>
      </c>
      <c r="M6239">
        <v>2</v>
      </c>
      <c r="N6239" t="str">
        <f t="shared" si="682"/>
        <v>Standard</v>
      </c>
      <c r="O6239">
        <v>1</v>
      </c>
      <c r="P6239">
        <v>1</v>
      </c>
      <c r="Q6239">
        <v>133267.78</v>
      </c>
      <c r="R6239" t="str">
        <f t="shared" si="683"/>
        <v>High Value</v>
      </c>
      <c r="S6239" t="str">
        <f t="shared" si="684"/>
        <v>High</v>
      </c>
      <c r="T6239">
        <v>0</v>
      </c>
      <c r="U6239" t="str">
        <f t="shared" si="685"/>
        <v>Retained</v>
      </c>
    </row>
    <row r="6240" spans="1:21" x14ac:dyDescent="0.3">
      <c r="A6240">
        <v>6239</v>
      </c>
      <c r="B6240">
        <v>15589437</v>
      </c>
      <c r="C6240" t="s">
        <v>457</v>
      </c>
      <c r="D6240">
        <v>466</v>
      </c>
      <c r="E6240" t="str">
        <f t="shared" si="679"/>
        <v>High Risk</v>
      </c>
      <c r="F6240" t="s">
        <v>15</v>
      </c>
      <c r="G6240" t="s">
        <v>23</v>
      </c>
      <c r="H6240">
        <v>26</v>
      </c>
      <c r="I6240" t="str">
        <f t="shared" si="680"/>
        <v>Adolescence</v>
      </c>
      <c r="J6240">
        <v>3</v>
      </c>
      <c r="K6240" t="str">
        <f t="shared" si="681"/>
        <v>Established</v>
      </c>
      <c r="L6240">
        <v>156815.71</v>
      </c>
      <c r="M6240">
        <v>1</v>
      </c>
      <c r="N6240" t="str">
        <f t="shared" si="682"/>
        <v>Basic</v>
      </c>
      <c r="O6240">
        <v>1</v>
      </c>
      <c r="P6240">
        <v>1</v>
      </c>
      <c r="Q6240">
        <v>137476.09</v>
      </c>
      <c r="R6240" t="str">
        <f t="shared" si="683"/>
        <v>Medium Value</v>
      </c>
      <c r="S6240" t="str">
        <f t="shared" si="684"/>
        <v>High</v>
      </c>
      <c r="T6240">
        <v>0</v>
      </c>
      <c r="U6240" t="str">
        <f t="shared" si="685"/>
        <v>Retained</v>
      </c>
    </row>
    <row r="6241" spans="1:21" x14ac:dyDescent="0.3">
      <c r="A6241">
        <v>6240</v>
      </c>
      <c r="B6241">
        <v>15682369</v>
      </c>
      <c r="C6241" t="s">
        <v>88</v>
      </c>
      <c r="D6241">
        <v>613</v>
      </c>
      <c r="E6241" t="str">
        <f t="shared" si="679"/>
        <v>Medium Risk</v>
      </c>
      <c r="F6241" t="s">
        <v>15</v>
      </c>
      <c r="G6241" t="s">
        <v>23</v>
      </c>
      <c r="H6241">
        <v>47</v>
      </c>
      <c r="I6241" t="str">
        <f t="shared" si="680"/>
        <v>Middle Age</v>
      </c>
      <c r="J6241">
        <v>6</v>
      </c>
      <c r="K6241" t="str">
        <f t="shared" si="681"/>
        <v>Loyal</v>
      </c>
      <c r="L6241">
        <v>146034.74</v>
      </c>
      <c r="M6241">
        <v>1</v>
      </c>
      <c r="N6241" t="str">
        <f t="shared" si="682"/>
        <v>Basic</v>
      </c>
      <c r="O6241">
        <v>1</v>
      </c>
      <c r="P6241">
        <v>1</v>
      </c>
      <c r="Q6241">
        <v>77146.14</v>
      </c>
      <c r="R6241" t="str">
        <f t="shared" si="683"/>
        <v>Medium Value</v>
      </c>
      <c r="S6241" t="str">
        <f t="shared" si="684"/>
        <v>Medium</v>
      </c>
      <c r="T6241">
        <v>0</v>
      </c>
      <c r="U6241" t="str">
        <f t="shared" si="685"/>
        <v>Retained</v>
      </c>
    </row>
    <row r="6242" spans="1:21" x14ac:dyDescent="0.3">
      <c r="A6242">
        <v>6241</v>
      </c>
      <c r="B6242">
        <v>15626507</v>
      </c>
      <c r="C6242" t="s">
        <v>1904</v>
      </c>
      <c r="D6242">
        <v>558</v>
      </c>
      <c r="E6242" t="str">
        <f t="shared" si="679"/>
        <v>Medium Risk</v>
      </c>
      <c r="F6242" t="s">
        <v>15</v>
      </c>
      <c r="G6242" t="s">
        <v>23</v>
      </c>
      <c r="H6242">
        <v>27</v>
      </c>
      <c r="I6242" t="str">
        <f t="shared" si="680"/>
        <v>Adolescence</v>
      </c>
      <c r="J6242">
        <v>1</v>
      </c>
      <c r="K6242" t="str">
        <f t="shared" si="681"/>
        <v>New</v>
      </c>
      <c r="L6242">
        <v>152283.39000000001</v>
      </c>
      <c r="M6242">
        <v>1</v>
      </c>
      <c r="N6242" t="str">
        <f t="shared" si="682"/>
        <v>Basic</v>
      </c>
      <c r="O6242">
        <v>1</v>
      </c>
      <c r="P6242">
        <v>0</v>
      </c>
      <c r="Q6242">
        <v>183271.15</v>
      </c>
      <c r="R6242" t="str">
        <f t="shared" si="683"/>
        <v>Medium Value</v>
      </c>
      <c r="S6242" t="str">
        <f t="shared" si="684"/>
        <v>High</v>
      </c>
      <c r="T6242">
        <v>0</v>
      </c>
      <c r="U6242" t="str">
        <f t="shared" si="685"/>
        <v>Retained</v>
      </c>
    </row>
    <row r="6243" spans="1:21" x14ac:dyDescent="0.3">
      <c r="A6243">
        <v>6242</v>
      </c>
      <c r="B6243">
        <v>15571995</v>
      </c>
      <c r="C6243" t="s">
        <v>511</v>
      </c>
      <c r="D6243">
        <v>775</v>
      </c>
      <c r="E6243" t="str">
        <f t="shared" si="679"/>
        <v>Low Risk</v>
      </c>
      <c r="F6243" t="s">
        <v>26</v>
      </c>
      <c r="G6243" t="s">
        <v>16</v>
      </c>
      <c r="H6243">
        <v>33</v>
      </c>
      <c r="I6243" t="str">
        <f t="shared" si="680"/>
        <v>Middle Age</v>
      </c>
      <c r="J6243">
        <v>1</v>
      </c>
      <c r="K6243" t="str">
        <f t="shared" si="681"/>
        <v>New</v>
      </c>
      <c r="L6243">
        <v>118897.1</v>
      </c>
      <c r="M6243">
        <v>2</v>
      </c>
      <c r="N6243" t="str">
        <f t="shared" si="682"/>
        <v>Standard</v>
      </c>
      <c r="O6243">
        <v>1</v>
      </c>
      <c r="P6243">
        <v>1</v>
      </c>
      <c r="Q6243">
        <v>26362.400000000001</v>
      </c>
      <c r="R6243" t="str">
        <f t="shared" si="683"/>
        <v>Low value</v>
      </c>
      <c r="S6243" t="str">
        <f t="shared" si="684"/>
        <v>Low</v>
      </c>
      <c r="T6243">
        <v>0</v>
      </c>
      <c r="U6243" t="str">
        <f t="shared" si="685"/>
        <v>Retained</v>
      </c>
    </row>
    <row r="6244" spans="1:21" x14ac:dyDescent="0.3">
      <c r="A6244">
        <v>6243</v>
      </c>
      <c r="B6244">
        <v>15673333</v>
      </c>
      <c r="C6244" t="s">
        <v>1071</v>
      </c>
      <c r="D6244">
        <v>698</v>
      </c>
      <c r="E6244" t="str">
        <f t="shared" si="679"/>
        <v>Medium Risk</v>
      </c>
      <c r="F6244" t="s">
        <v>26</v>
      </c>
      <c r="G6244" t="s">
        <v>23</v>
      </c>
      <c r="H6244">
        <v>52</v>
      </c>
      <c r="I6244" t="str">
        <f t="shared" si="680"/>
        <v>Old</v>
      </c>
      <c r="J6244">
        <v>8</v>
      </c>
      <c r="K6244" t="str">
        <f t="shared" si="681"/>
        <v>Loyal</v>
      </c>
      <c r="L6244">
        <v>96781.39</v>
      </c>
      <c r="M6244">
        <v>1</v>
      </c>
      <c r="N6244" t="str">
        <f t="shared" si="682"/>
        <v>Basic</v>
      </c>
      <c r="O6244">
        <v>1</v>
      </c>
      <c r="P6244">
        <v>1</v>
      </c>
      <c r="Q6244">
        <v>153373.71</v>
      </c>
      <c r="R6244" t="str">
        <f t="shared" si="683"/>
        <v>Medium Value</v>
      </c>
      <c r="S6244" t="str">
        <f t="shared" si="684"/>
        <v>High</v>
      </c>
      <c r="T6244">
        <v>0</v>
      </c>
      <c r="U6244" t="str">
        <f t="shared" si="685"/>
        <v>Retained</v>
      </c>
    </row>
    <row r="6245" spans="1:21" x14ac:dyDescent="0.3">
      <c r="A6245">
        <v>6244</v>
      </c>
      <c r="B6245">
        <v>15748752</v>
      </c>
      <c r="C6245" t="s">
        <v>734</v>
      </c>
      <c r="D6245">
        <v>608</v>
      </c>
      <c r="E6245" t="str">
        <f t="shared" si="679"/>
        <v>Medium Risk</v>
      </c>
      <c r="F6245" t="s">
        <v>26</v>
      </c>
      <c r="G6245" t="s">
        <v>23</v>
      </c>
      <c r="H6245">
        <v>33</v>
      </c>
      <c r="I6245" t="str">
        <f t="shared" si="680"/>
        <v>Middle Age</v>
      </c>
      <c r="J6245">
        <v>1</v>
      </c>
      <c r="K6245" t="str">
        <f t="shared" si="681"/>
        <v>New</v>
      </c>
      <c r="L6245">
        <v>102772.67</v>
      </c>
      <c r="M6245">
        <v>2</v>
      </c>
      <c r="N6245" t="str">
        <f t="shared" si="682"/>
        <v>Standard</v>
      </c>
      <c r="O6245">
        <v>1</v>
      </c>
      <c r="P6245">
        <v>0</v>
      </c>
      <c r="Q6245">
        <v>70705.58</v>
      </c>
      <c r="R6245" t="str">
        <f t="shared" si="683"/>
        <v>Medium Value</v>
      </c>
      <c r="S6245" t="str">
        <f t="shared" si="684"/>
        <v>Medium</v>
      </c>
      <c r="T6245">
        <v>0</v>
      </c>
      <c r="U6245" t="str">
        <f t="shared" si="685"/>
        <v>Retained</v>
      </c>
    </row>
    <row r="6246" spans="1:21" x14ac:dyDescent="0.3">
      <c r="A6246">
        <v>6245</v>
      </c>
      <c r="B6246">
        <v>15725302</v>
      </c>
      <c r="C6246" t="s">
        <v>2317</v>
      </c>
      <c r="D6246">
        <v>670</v>
      </c>
      <c r="E6246" t="str">
        <f t="shared" si="679"/>
        <v>Medium Risk</v>
      </c>
      <c r="F6246" t="s">
        <v>18</v>
      </c>
      <c r="G6246" t="s">
        <v>16</v>
      </c>
      <c r="H6246">
        <v>20</v>
      </c>
      <c r="I6246" t="str">
        <f t="shared" si="680"/>
        <v>Adolescence</v>
      </c>
      <c r="J6246">
        <v>4</v>
      </c>
      <c r="K6246" t="str">
        <f t="shared" si="681"/>
        <v>Established</v>
      </c>
      <c r="L6246">
        <v>0</v>
      </c>
      <c r="M6246">
        <v>2</v>
      </c>
      <c r="N6246" t="str">
        <f t="shared" si="682"/>
        <v>Standard</v>
      </c>
      <c r="O6246">
        <v>1</v>
      </c>
      <c r="P6246">
        <v>0</v>
      </c>
      <c r="Q6246">
        <v>119759.24</v>
      </c>
      <c r="R6246" t="str">
        <f t="shared" si="683"/>
        <v>High Value</v>
      </c>
      <c r="S6246" t="str">
        <f t="shared" si="684"/>
        <v>High</v>
      </c>
      <c r="T6246">
        <v>0</v>
      </c>
      <c r="U6246" t="str">
        <f t="shared" si="685"/>
        <v>Retained</v>
      </c>
    </row>
    <row r="6247" spans="1:21" x14ac:dyDescent="0.3">
      <c r="A6247">
        <v>6246</v>
      </c>
      <c r="B6247">
        <v>15722083</v>
      </c>
      <c r="C6247" t="s">
        <v>484</v>
      </c>
      <c r="D6247">
        <v>591</v>
      </c>
      <c r="E6247" t="str">
        <f t="shared" si="679"/>
        <v>Medium Risk</v>
      </c>
      <c r="F6247" t="s">
        <v>18</v>
      </c>
      <c r="G6247" t="s">
        <v>23</v>
      </c>
      <c r="H6247">
        <v>39</v>
      </c>
      <c r="I6247" t="str">
        <f t="shared" si="680"/>
        <v>Middle Age</v>
      </c>
      <c r="J6247">
        <v>8</v>
      </c>
      <c r="K6247" t="str">
        <f t="shared" si="681"/>
        <v>Loyal</v>
      </c>
      <c r="L6247">
        <v>0</v>
      </c>
      <c r="M6247">
        <v>2</v>
      </c>
      <c r="N6247" t="str">
        <f t="shared" si="682"/>
        <v>Standard</v>
      </c>
      <c r="O6247">
        <v>0</v>
      </c>
      <c r="P6247">
        <v>0</v>
      </c>
      <c r="Q6247">
        <v>42392.24</v>
      </c>
      <c r="R6247" t="str">
        <f t="shared" si="683"/>
        <v>Low value</v>
      </c>
      <c r="S6247" t="str">
        <f t="shared" si="684"/>
        <v>Low</v>
      </c>
      <c r="T6247">
        <v>0</v>
      </c>
      <c r="U6247" t="str">
        <f t="shared" si="685"/>
        <v>Retained</v>
      </c>
    </row>
    <row r="6248" spans="1:21" x14ac:dyDescent="0.3">
      <c r="A6248">
        <v>6247</v>
      </c>
      <c r="B6248">
        <v>15771442</v>
      </c>
      <c r="C6248" t="s">
        <v>2318</v>
      </c>
      <c r="D6248">
        <v>633</v>
      </c>
      <c r="E6248" t="str">
        <f t="shared" si="679"/>
        <v>Medium Risk</v>
      </c>
      <c r="F6248" t="s">
        <v>15</v>
      </c>
      <c r="G6248" t="s">
        <v>23</v>
      </c>
      <c r="H6248">
        <v>40</v>
      </c>
      <c r="I6248" t="str">
        <f t="shared" si="680"/>
        <v>Middle Age</v>
      </c>
      <c r="J6248">
        <v>4</v>
      </c>
      <c r="K6248" t="str">
        <f t="shared" si="681"/>
        <v>Established</v>
      </c>
      <c r="L6248">
        <v>150578</v>
      </c>
      <c r="M6248">
        <v>1</v>
      </c>
      <c r="N6248" t="str">
        <f t="shared" si="682"/>
        <v>Basic</v>
      </c>
      <c r="O6248">
        <v>0</v>
      </c>
      <c r="P6248">
        <v>1</v>
      </c>
      <c r="Q6248">
        <v>34670.620000000003</v>
      </c>
      <c r="R6248" t="str">
        <f t="shared" si="683"/>
        <v>Low value</v>
      </c>
      <c r="S6248" t="str">
        <f t="shared" si="684"/>
        <v>Low</v>
      </c>
      <c r="T6248">
        <v>1</v>
      </c>
      <c r="U6248" t="str">
        <f t="shared" si="685"/>
        <v>Churned</v>
      </c>
    </row>
    <row r="6249" spans="1:21" x14ac:dyDescent="0.3">
      <c r="A6249">
        <v>6248</v>
      </c>
      <c r="B6249">
        <v>15803633</v>
      </c>
      <c r="C6249" t="s">
        <v>77</v>
      </c>
      <c r="D6249">
        <v>678</v>
      </c>
      <c r="E6249" t="str">
        <f t="shared" si="679"/>
        <v>Medium Risk</v>
      </c>
      <c r="F6249" t="s">
        <v>15</v>
      </c>
      <c r="G6249" t="s">
        <v>16</v>
      </c>
      <c r="H6249">
        <v>46</v>
      </c>
      <c r="I6249" t="str">
        <f t="shared" si="680"/>
        <v>Middle Age</v>
      </c>
      <c r="J6249">
        <v>1</v>
      </c>
      <c r="K6249" t="str">
        <f t="shared" si="681"/>
        <v>New</v>
      </c>
      <c r="L6249">
        <v>0</v>
      </c>
      <c r="M6249">
        <v>2</v>
      </c>
      <c r="N6249" t="str">
        <f t="shared" si="682"/>
        <v>Standard</v>
      </c>
      <c r="O6249">
        <v>0</v>
      </c>
      <c r="P6249">
        <v>0</v>
      </c>
      <c r="Q6249">
        <v>82106.19</v>
      </c>
      <c r="R6249" t="str">
        <f t="shared" si="683"/>
        <v>Medium Value</v>
      </c>
      <c r="S6249" t="str">
        <f t="shared" si="684"/>
        <v>Medium</v>
      </c>
      <c r="T6249">
        <v>0</v>
      </c>
      <c r="U6249" t="str">
        <f t="shared" si="685"/>
        <v>Retained</v>
      </c>
    </row>
    <row r="6250" spans="1:21" x14ac:dyDescent="0.3">
      <c r="A6250">
        <v>6249</v>
      </c>
      <c r="B6250">
        <v>15672185</v>
      </c>
      <c r="C6250" t="s">
        <v>924</v>
      </c>
      <c r="D6250">
        <v>590</v>
      </c>
      <c r="E6250" t="str">
        <f t="shared" si="679"/>
        <v>Medium Risk</v>
      </c>
      <c r="F6250" t="s">
        <v>15</v>
      </c>
      <c r="G6250" t="s">
        <v>23</v>
      </c>
      <c r="H6250">
        <v>47</v>
      </c>
      <c r="I6250" t="str">
        <f t="shared" si="680"/>
        <v>Middle Age</v>
      </c>
      <c r="J6250">
        <v>3</v>
      </c>
      <c r="K6250" t="str">
        <f t="shared" si="681"/>
        <v>Established</v>
      </c>
      <c r="L6250">
        <v>0</v>
      </c>
      <c r="M6250">
        <v>2</v>
      </c>
      <c r="N6250" t="str">
        <f t="shared" si="682"/>
        <v>Standard</v>
      </c>
      <c r="O6250">
        <v>1</v>
      </c>
      <c r="P6250">
        <v>0</v>
      </c>
      <c r="Q6250">
        <v>171774.5</v>
      </c>
      <c r="R6250" t="str">
        <f t="shared" si="683"/>
        <v>High Value</v>
      </c>
      <c r="S6250" t="str">
        <f t="shared" si="684"/>
        <v>High</v>
      </c>
      <c r="T6250">
        <v>0</v>
      </c>
      <c r="U6250" t="str">
        <f t="shared" si="685"/>
        <v>Retained</v>
      </c>
    </row>
    <row r="6251" spans="1:21" x14ac:dyDescent="0.3">
      <c r="A6251">
        <v>6250</v>
      </c>
      <c r="B6251">
        <v>15806486</v>
      </c>
      <c r="C6251" t="s">
        <v>357</v>
      </c>
      <c r="D6251">
        <v>705</v>
      </c>
      <c r="E6251" t="str">
        <f t="shared" si="679"/>
        <v>Low Risk</v>
      </c>
      <c r="F6251" t="s">
        <v>15</v>
      </c>
      <c r="G6251" t="s">
        <v>16</v>
      </c>
      <c r="H6251">
        <v>48</v>
      </c>
      <c r="I6251" t="str">
        <f t="shared" si="680"/>
        <v>Middle Age</v>
      </c>
      <c r="J6251">
        <v>0</v>
      </c>
      <c r="K6251" t="str">
        <f t="shared" si="681"/>
        <v>New</v>
      </c>
      <c r="L6251">
        <v>0</v>
      </c>
      <c r="M6251">
        <v>2</v>
      </c>
      <c r="N6251" t="str">
        <f t="shared" si="682"/>
        <v>Standard</v>
      </c>
      <c r="O6251">
        <v>0</v>
      </c>
      <c r="P6251">
        <v>0</v>
      </c>
      <c r="Q6251">
        <v>149772.60999999999</v>
      </c>
      <c r="R6251" t="str">
        <f t="shared" si="683"/>
        <v>High Value</v>
      </c>
      <c r="S6251" t="str">
        <f t="shared" si="684"/>
        <v>High</v>
      </c>
      <c r="T6251">
        <v>0</v>
      </c>
      <c r="U6251" t="str">
        <f t="shared" si="685"/>
        <v>Retained</v>
      </c>
    </row>
    <row r="6252" spans="1:21" x14ac:dyDescent="0.3">
      <c r="A6252">
        <v>6251</v>
      </c>
      <c r="B6252">
        <v>15570895</v>
      </c>
      <c r="C6252" t="s">
        <v>734</v>
      </c>
      <c r="D6252">
        <v>608</v>
      </c>
      <c r="E6252" t="str">
        <f t="shared" si="679"/>
        <v>Medium Risk</v>
      </c>
      <c r="F6252" t="s">
        <v>15</v>
      </c>
      <c r="G6252" t="s">
        <v>23</v>
      </c>
      <c r="H6252">
        <v>42</v>
      </c>
      <c r="I6252" t="str">
        <f t="shared" si="680"/>
        <v>Middle Age</v>
      </c>
      <c r="J6252">
        <v>10</v>
      </c>
      <c r="K6252" t="str">
        <f t="shared" si="681"/>
        <v>Very Loyal</v>
      </c>
      <c r="L6252">
        <v>163548.07</v>
      </c>
      <c r="M6252">
        <v>1</v>
      </c>
      <c r="N6252" t="str">
        <f t="shared" si="682"/>
        <v>Basic</v>
      </c>
      <c r="O6252">
        <v>1</v>
      </c>
      <c r="P6252">
        <v>0</v>
      </c>
      <c r="Q6252">
        <v>38866.85</v>
      </c>
      <c r="R6252" t="str">
        <f t="shared" si="683"/>
        <v>Low value</v>
      </c>
      <c r="S6252" t="str">
        <f t="shared" si="684"/>
        <v>Low</v>
      </c>
      <c r="T6252">
        <v>0</v>
      </c>
      <c r="U6252" t="str">
        <f t="shared" si="685"/>
        <v>Retained</v>
      </c>
    </row>
    <row r="6253" spans="1:21" x14ac:dyDescent="0.3">
      <c r="A6253">
        <v>6252</v>
      </c>
      <c r="B6253">
        <v>15614520</v>
      </c>
      <c r="C6253" t="s">
        <v>235</v>
      </c>
      <c r="D6253">
        <v>682</v>
      </c>
      <c r="E6253" t="str">
        <f t="shared" si="679"/>
        <v>Medium Risk</v>
      </c>
      <c r="F6253" t="s">
        <v>15</v>
      </c>
      <c r="G6253" t="s">
        <v>16</v>
      </c>
      <c r="H6253">
        <v>37</v>
      </c>
      <c r="I6253" t="str">
        <f t="shared" si="680"/>
        <v>Middle Age</v>
      </c>
      <c r="J6253">
        <v>8</v>
      </c>
      <c r="K6253" t="str">
        <f t="shared" si="681"/>
        <v>Loyal</v>
      </c>
      <c r="L6253">
        <v>148580.12</v>
      </c>
      <c r="M6253">
        <v>1</v>
      </c>
      <c r="N6253" t="str">
        <f t="shared" si="682"/>
        <v>Basic</v>
      </c>
      <c r="O6253">
        <v>1</v>
      </c>
      <c r="P6253">
        <v>0</v>
      </c>
      <c r="Q6253">
        <v>35179.18</v>
      </c>
      <c r="R6253" t="str">
        <f t="shared" si="683"/>
        <v>Low value</v>
      </c>
      <c r="S6253" t="str">
        <f t="shared" si="684"/>
        <v>Low</v>
      </c>
      <c r="T6253">
        <v>0</v>
      </c>
      <c r="U6253" t="str">
        <f t="shared" si="685"/>
        <v>Retained</v>
      </c>
    </row>
    <row r="6254" spans="1:21" x14ac:dyDescent="0.3">
      <c r="A6254">
        <v>6253</v>
      </c>
      <c r="B6254">
        <v>15687492</v>
      </c>
      <c r="C6254" t="s">
        <v>541</v>
      </c>
      <c r="D6254">
        <v>596</v>
      </c>
      <c r="E6254" t="str">
        <f t="shared" si="679"/>
        <v>Medium Risk</v>
      </c>
      <c r="F6254" t="s">
        <v>26</v>
      </c>
      <c r="G6254" t="s">
        <v>23</v>
      </c>
      <c r="H6254">
        <v>32</v>
      </c>
      <c r="I6254" t="str">
        <f t="shared" si="680"/>
        <v>Middle Age</v>
      </c>
      <c r="J6254">
        <v>3</v>
      </c>
      <c r="K6254" t="str">
        <f t="shared" si="681"/>
        <v>Established</v>
      </c>
      <c r="L6254">
        <v>96709.07</v>
      </c>
      <c r="M6254">
        <v>2</v>
      </c>
      <c r="N6254" t="str">
        <f t="shared" si="682"/>
        <v>Standard</v>
      </c>
      <c r="O6254">
        <v>0</v>
      </c>
      <c r="P6254">
        <v>0</v>
      </c>
      <c r="Q6254">
        <v>41788.370000000003</v>
      </c>
      <c r="R6254" t="str">
        <f t="shared" si="683"/>
        <v>Low value</v>
      </c>
      <c r="S6254" t="str">
        <f t="shared" si="684"/>
        <v>Low</v>
      </c>
      <c r="T6254">
        <v>0</v>
      </c>
      <c r="U6254" t="str">
        <f t="shared" si="685"/>
        <v>Retained</v>
      </c>
    </row>
    <row r="6255" spans="1:21" x14ac:dyDescent="0.3">
      <c r="A6255">
        <v>6254</v>
      </c>
      <c r="B6255">
        <v>15675337</v>
      </c>
      <c r="C6255" t="s">
        <v>444</v>
      </c>
      <c r="D6255">
        <v>395</v>
      </c>
      <c r="E6255" t="str">
        <f t="shared" si="679"/>
        <v>High Risk</v>
      </c>
      <c r="F6255" t="s">
        <v>26</v>
      </c>
      <c r="G6255" t="s">
        <v>16</v>
      </c>
      <c r="H6255">
        <v>34</v>
      </c>
      <c r="I6255" t="str">
        <f t="shared" si="680"/>
        <v>Middle Age</v>
      </c>
      <c r="J6255">
        <v>5</v>
      </c>
      <c r="K6255" t="str">
        <f t="shared" si="681"/>
        <v>Established</v>
      </c>
      <c r="L6255">
        <v>106011.59</v>
      </c>
      <c r="M6255">
        <v>1</v>
      </c>
      <c r="N6255" t="str">
        <f t="shared" si="682"/>
        <v>Basic</v>
      </c>
      <c r="O6255">
        <v>1</v>
      </c>
      <c r="P6255">
        <v>1</v>
      </c>
      <c r="Q6255">
        <v>17376.57</v>
      </c>
      <c r="R6255" t="str">
        <f t="shared" si="683"/>
        <v>Low value</v>
      </c>
      <c r="S6255" t="str">
        <f t="shared" si="684"/>
        <v>Low</v>
      </c>
      <c r="T6255">
        <v>1</v>
      </c>
      <c r="U6255" t="str">
        <f t="shared" si="685"/>
        <v>Churned</v>
      </c>
    </row>
    <row r="6256" spans="1:21" x14ac:dyDescent="0.3">
      <c r="A6256">
        <v>6255</v>
      </c>
      <c r="B6256">
        <v>15721047</v>
      </c>
      <c r="C6256" t="s">
        <v>2319</v>
      </c>
      <c r="D6256">
        <v>578</v>
      </c>
      <c r="E6256" t="str">
        <f t="shared" si="679"/>
        <v>Medium Risk</v>
      </c>
      <c r="F6256" t="s">
        <v>26</v>
      </c>
      <c r="G6256" t="s">
        <v>23</v>
      </c>
      <c r="H6256">
        <v>37</v>
      </c>
      <c r="I6256" t="str">
        <f t="shared" si="680"/>
        <v>Middle Age</v>
      </c>
      <c r="J6256">
        <v>1</v>
      </c>
      <c r="K6256" t="str">
        <f t="shared" si="681"/>
        <v>New</v>
      </c>
      <c r="L6256">
        <v>135650.88</v>
      </c>
      <c r="M6256">
        <v>1</v>
      </c>
      <c r="N6256" t="str">
        <f t="shared" si="682"/>
        <v>Basic</v>
      </c>
      <c r="O6256">
        <v>1</v>
      </c>
      <c r="P6256">
        <v>0</v>
      </c>
      <c r="Q6256">
        <v>199428.19</v>
      </c>
      <c r="R6256" t="str">
        <f t="shared" si="683"/>
        <v>Medium Value</v>
      </c>
      <c r="S6256" t="str">
        <f t="shared" si="684"/>
        <v>High</v>
      </c>
      <c r="T6256">
        <v>0</v>
      </c>
      <c r="U6256" t="str">
        <f t="shared" si="685"/>
        <v>Retained</v>
      </c>
    </row>
    <row r="6257" spans="1:21" x14ac:dyDescent="0.3">
      <c r="A6257">
        <v>6256</v>
      </c>
      <c r="B6257">
        <v>15589017</v>
      </c>
      <c r="C6257" t="s">
        <v>292</v>
      </c>
      <c r="D6257">
        <v>547</v>
      </c>
      <c r="E6257" t="str">
        <f t="shared" si="679"/>
        <v>Medium Risk</v>
      </c>
      <c r="F6257" t="s">
        <v>26</v>
      </c>
      <c r="G6257" t="s">
        <v>23</v>
      </c>
      <c r="H6257">
        <v>55</v>
      </c>
      <c r="I6257" t="str">
        <f t="shared" si="680"/>
        <v>Old</v>
      </c>
      <c r="J6257">
        <v>4</v>
      </c>
      <c r="K6257" t="str">
        <f t="shared" si="681"/>
        <v>Established</v>
      </c>
      <c r="L6257">
        <v>111362.76</v>
      </c>
      <c r="M6257">
        <v>3</v>
      </c>
      <c r="N6257" t="str">
        <f t="shared" si="682"/>
        <v>Premium</v>
      </c>
      <c r="O6257">
        <v>1</v>
      </c>
      <c r="P6257">
        <v>0</v>
      </c>
      <c r="Q6257">
        <v>16922.28</v>
      </c>
      <c r="R6257" t="str">
        <f t="shared" si="683"/>
        <v>Low value</v>
      </c>
      <c r="S6257" t="str">
        <f t="shared" si="684"/>
        <v>Low</v>
      </c>
      <c r="T6257">
        <v>1</v>
      </c>
      <c r="U6257" t="str">
        <f t="shared" si="685"/>
        <v>Churned</v>
      </c>
    </row>
    <row r="6258" spans="1:21" x14ac:dyDescent="0.3">
      <c r="A6258">
        <v>6257</v>
      </c>
      <c r="B6258">
        <v>15611186</v>
      </c>
      <c r="C6258" t="s">
        <v>1090</v>
      </c>
      <c r="D6258">
        <v>609</v>
      </c>
      <c r="E6258" t="str">
        <f t="shared" si="679"/>
        <v>Medium Risk</v>
      </c>
      <c r="F6258" t="s">
        <v>15</v>
      </c>
      <c r="G6258" t="s">
        <v>23</v>
      </c>
      <c r="H6258">
        <v>37</v>
      </c>
      <c r="I6258" t="str">
        <f t="shared" si="680"/>
        <v>Middle Age</v>
      </c>
      <c r="J6258">
        <v>1</v>
      </c>
      <c r="K6258" t="str">
        <f t="shared" si="681"/>
        <v>New</v>
      </c>
      <c r="L6258">
        <v>39344.83</v>
      </c>
      <c r="M6258">
        <v>1</v>
      </c>
      <c r="N6258" t="str">
        <f t="shared" si="682"/>
        <v>Basic</v>
      </c>
      <c r="O6258">
        <v>1</v>
      </c>
      <c r="P6258">
        <v>1</v>
      </c>
      <c r="Q6258">
        <v>178291.89</v>
      </c>
      <c r="R6258" t="str">
        <f t="shared" si="683"/>
        <v>Medium Value</v>
      </c>
      <c r="S6258" t="str">
        <f t="shared" si="684"/>
        <v>High</v>
      </c>
      <c r="T6258">
        <v>1</v>
      </c>
      <c r="U6258" t="str">
        <f t="shared" si="685"/>
        <v>Churned</v>
      </c>
    </row>
    <row r="6259" spans="1:21" x14ac:dyDescent="0.3">
      <c r="A6259">
        <v>6258</v>
      </c>
      <c r="B6259">
        <v>15617301</v>
      </c>
      <c r="C6259" t="s">
        <v>2186</v>
      </c>
      <c r="D6259">
        <v>774</v>
      </c>
      <c r="E6259" t="str">
        <f t="shared" si="679"/>
        <v>Low Risk</v>
      </c>
      <c r="F6259" t="s">
        <v>26</v>
      </c>
      <c r="G6259" t="s">
        <v>23</v>
      </c>
      <c r="H6259">
        <v>36</v>
      </c>
      <c r="I6259" t="str">
        <f t="shared" si="680"/>
        <v>Middle Age</v>
      </c>
      <c r="J6259">
        <v>9</v>
      </c>
      <c r="K6259" t="str">
        <f t="shared" si="681"/>
        <v>Very Loyal</v>
      </c>
      <c r="L6259">
        <v>130809.77</v>
      </c>
      <c r="M6259">
        <v>1</v>
      </c>
      <c r="N6259" t="str">
        <f t="shared" si="682"/>
        <v>Basic</v>
      </c>
      <c r="O6259">
        <v>1</v>
      </c>
      <c r="P6259">
        <v>0</v>
      </c>
      <c r="Q6259">
        <v>152290.28</v>
      </c>
      <c r="R6259" t="str">
        <f t="shared" si="683"/>
        <v>Medium Value</v>
      </c>
      <c r="S6259" t="str">
        <f t="shared" si="684"/>
        <v>High</v>
      </c>
      <c r="T6259">
        <v>0</v>
      </c>
      <c r="U6259" t="str">
        <f t="shared" si="685"/>
        <v>Retained</v>
      </c>
    </row>
    <row r="6260" spans="1:21" x14ac:dyDescent="0.3">
      <c r="A6260">
        <v>6259</v>
      </c>
      <c r="B6260">
        <v>15726046</v>
      </c>
      <c r="C6260" t="s">
        <v>239</v>
      </c>
      <c r="D6260">
        <v>712</v>
      </c>
      <c r="E6260" t="str">
        <f t="shared" si="679"/>
        <v>Low Risk</v>
      </c>
      <c r="F6260" t="s">
        <v>15</v>
      </c>
      <c r="G6260" t="s">
        <v>16</v>
      </c>
      <c r="H6260">
        <v>27</v>
      </c>
      <c r="I6260" t="str">
        <f t="shared" si="680"/>
        <v>Adolescence</v>
      </c>
      <c r="J6260">
        <v>2</v>
      </c>
      <c r="K6260" t="str">
        <f t="shared" si="681"/>
        <v>New</v>
      </c>
      <c r="L6260">
        <v>133009.51</v>
      </c>
      <c r="M6260">
        <v>1</v>
      </c>
      <c r="N6260" t="str">
        <f t="shared" si="682"/>
        <v>Basic</v>
      </c>
      <c r="O6260">
        <v>1</v>
      </c>
      <c r="P6260">
        <v>0</v>
      </c>
      <c r="Q6260">
        <v>126809.15</v>
      </c>
      <c r="R6260" t="str">
        <f t="shared" si="683"/>
        <v>Medium Value</v>
      </c>
      <c r="S6260" t="str">
        <f t="shared" si="684"/>
        <v>High</v>
      </c>
      <c r="T6260">
        <v>0</v>
      </c>
      <c r="U6260" t="str">
        <f t="shared" si="685"/>
        <v>Retained</v>
      </c>
    </row>
    <row r="6261" spans="1:21" x14ac:dyDescent="0.3">
      <c r="A6261">
        <v>6260</v>
      </c>
      <c r="B6261">
        <v>15585748</v>
      </c>
      <c r="C6261" t="s">
        <v>39</v>
      </c>
      <c r="D6261">
        <v>585</v>
      </c>
      <c r="E6261" t="str">
        <f t="shared" si="679"/>
        <v>Medium Risk</v>
      </c>
      <c r="F6261" t="s">
        <v>26</v>
      </c>
      <c r="G6261" t="s">
        <v>16</v>
      </c>
      <c r="H6261">
        <v>28</v>
      </c>
      <c r="I6261" t="str">
        <f t="shared" si="680"/>
        <v>Adolescence</v>
      </c>
      <c r="J6261">
        <v>9</v>
      </c>
      <c r="K6261" t="str">
        <f t="shared" si="681"/>
        <v>Very Loyal</v>
      </c>
      <c r="L6261">
        <v>135337.49</v>
      </c>
      <c r="M6261">
        <v>2</v>
      </c>
      <c r="N6261" t="str">
        <f t="shared" si="682"/>
        <v>Standard</v>
      </c>
      <c r="O6261">
        <v>1</v>
      </c>
      <c r="P6261">
        <v>1</v>
      </c>
      <c r="Q6261">
        <v>40385.61</v>
      </c>
      <c r="R6261" t="str">
        <f t="shared" si="683"/>
        <v>Low value</v>
      </c>
      <c r="S6261" t="str">
        <f t="shared" si="684"/>
        <v>Low</v>
      </c>
      <c r="T6261">
        <v>0</v>
      </c>
      <c r="U6261" t="str">
        <f t="shared" si="685"/>
        <v>Retained</v>
      </c>
    </row>
    <row r="6262" spans="1:21" x14ac:dyDescent="0.3">
      <c r="A6262">
        <v>6261</v>
      </c>
      <c r="B6262">
        <v>15672826</v>
      </c>
      <c r="C6262" t="s">
        <v>335</v>
      </c>
      <c r="D6262">
        <v>666</v>
      </c>
      <c r="E6262" t="str">
        <f t="shared" si="679"/>
        <v>Medium Risk</v>
      </c>
      <c r="F6262" t="s">
        <v>15</v>
      </c>
      <c r="G6262" t="s">
        <v>16</v>
      </c>
      <c r="H6262">
        <v>32</v>
      </c>
      <c r="I6262" t="str">
        <f t="shared" si="680"/>
        <v>Middle Age</v>
      </c>
      <c r="J6262">
        <v>10</v>
      </c>
      <c r="K6262" t="str">
        <f t="shared" si="681"/>
        <v>Very Loyal</v>
      </c>
      <c r="L6262">
        <v>112536.57</v>
      </c>
      <c r="M6262">
        <v>2</v>
      </c>
      <c r="N6262" t="str">
        <f t="shared" si="682"/>
        <v>Standard</v>
      </c>
      <c r="O6262">
        <v>1</v>
      </c>
      <c r="P6262">
        <v>1</v>
      </c>
      <c r="Q6262">
        <v>34350.54</v>
      </c>
      <c r="R6262" t="str">
        <f t="shared" si="683"/>
        <v>Low value</v>
      </c>
      <c r="S6262" t="str">
        <f t="shared" si="684"/>
        <v>Low</v>
      </c>
      <c r="T6262">
        <v>0</v>
      </c>
      <c r="U6262" t="str">
        <f t="shared" si="685"/>
        <v>Retained</v>
      </c>
    </row>
    <row r="6263" spans="1:21" x14ac:dyDescent="0.3">
      <c r="A6263">
        <v>6262</v>
      </c>
      <c r="B6263">
        <v>15595162</v>
      </c>
      <c r="C6263" t="s">
        <v>228</v>
      </c>
      <c r="D6263">
        <v>708</v>
      </c>
      <c r="E6263" t="str">
        <f t="shared" si="679"/>
        <v>Low Risk</v>
      </c>
      <c r="F6263" t="s">
        <v>18</v>
      </c>
      <c r="G6263" t="s">
        <v>16</v>
      </c>
      <c r="H6263">
        <v>35</v>
      </c>
      <c r="I6263" t="str">
        <f t="shared" si="680"/>
        <v>Middle Age</v>
      </c>
      <c r="J6263">
        <v>8</v>
      </c>
      <c r="K6263" t="str">
        <f t="shared" si="681"/>
        <v>Loyal</v>
      </c>
      <c r="L6263">
        <v>122570.69</v>
      </c>
      <c r="M6263">
        <v>1</v>
      </c>
      <c r="N6263" t="str">
        <f t="shared" si="682"/>
        <v>Basic</v>
      </c>
      <c r="O6263">
        <v>0</v>
      </c>
      <c r="P6263">
        <v>0</v>
      </c>
      <c r="Q6263">
        <v>199005.88</v>
      </c>
      <c r="R6263" t="str">
        <f t="shared" si="683"/>
        <v>Medium Value</v>
      </c>
      <c r="S6263" t="str">
        <f t="shared" si="684"/>
        <v>High</v>
      </c>
      <c r="T6263">
        <v>0</v>
      </c>
      <c r="U6263" t="str">
        <f t="shared" si="685"/>
        <v>Retained</v>
      </c>
    </row>
    <row r="6264" spans="1:21" x14ac:dyDescent="0.3">
      <c r="A6264">
        <v>6263</v>
      </c>
      <c r="B6264">
        <v>15650026</v>
      </c>
      <c r="C6264" t="s">
        <v>2236</v>
      </c>
      <c r="D6264">
        <v>513</v>
      </c>
      <c r="E6264" t="str">
        <f t="shared" si="679"/>
        <v>Medium Risk</v>
      </c>
      <c r="F6264" t="s">
        <v>15</v>
      </c>
      <c r="G6264" t="s">
        <v>23</v>
      </c>
      <c r="H6264">
        <v>44</v>
      </c>
      <c r="I6264" t="str">
        <f t="shared" si="680"/>
        <v>Middle Age</v>
      </c>
      <c r="J6264">
        <v>1</v>
      </c>
      <c r="K6264" t="str">
        <f t="shared" si="681"/>
        <v>New</v>
      </c>
      <c r="L6264">
        <v>63562.02</v>
      </c>
      <c r="M6264">
        <v>2</v>
      </c>
      <c r="N6264" t="str">
        <f t="shared" si="682"/>
        <v>Standard</v>
      </c>
      <c r="O6264">
        <v>0</v>
      </c>
      <c r="P6264">
        <v>1</v>
      </c>
      <c r="Q6264">
        <v>52629.73</v>
      </c>
      <c r="R6264" t="str">
        <f t="shared" si="683"/>
        <v>Medium Value</v>
      </c>
      <c r="S6264" t="str">
        <f t="shared" si="684"/>
        <v>Medium</v>
      </c>
      <c r="T6264">
        <v>1</v>
      </c>
      <c r="U6264" t="str">
        <f t="shared" si="685"/>
        <v>Churned</v>
      </c>
    </row>
    <row r="6265" spans="1:21" x14ac:dyDescent="0.3">
      <c r="A6265">
        <v>6264</v>
      </c>
      <c r="B6265">
        <v>15745826</v>
      </c>
      <c r="C6265" t="s">
        <v>1343</v>
      </c>
      <c r="D6265">
        <v>445</v>
      </c>
      <c r="E6265" t="str">
        <f t="shared" si="679"/>
        <v>High Risk</v>
      </c>
      <c r="F6265" t="s">
        <v>15</v>
      </c>
      <c r="G6265" t="s">
        <v>23</v>
      </c>
      <c r="H6265">
        <v>37</v>
      </c>
      <c r="I6265" t="str">
        <f t="shared" si="680"/>
        <v>Middle Age</v>
      </c>
      <c r="J6265">
        <v>3</v>
      </c>
      <c r="K6265" t="str">
        <f t="shared" si="681"/>
        <v>Established</v>
      </c>
      <c r="L6265">
        <v>0</v>
      </c>
      <c r="M6265">
        <v>2</v>
      </c>
      <c r="N6265" t="str">
        <f t="shared" si="682"/>
        <v>Standard</v>
      </c>
      <c r="O6265">
        <v>1</v>
      </c>
      <c r="P6265">
        <v>1</v>
      </c>
      <c r="Q6265">
        <v>180012.39</v>
      </c>
      <c r="R6265" t="str">
        <f t="shared" si="683"/>
        <v>High Value</v>
      </c>
      <c r="S6265" t="str">
        <f t="shared" si="684"/>
        <v>High</v>
      </c>
      <c r="T6265">
        <v>0</v>
      </c>
      <c r="U6265" t="str">
        <f t="shared" si="685"/>
        <v>Retained</v>
      </c>
    </row>
    <row r="6266" spans="1:21" x14ac:dyDescent="0.3">
      <c r="A6266">
        <v>6265</v>
      </c>
      <c r="B6266">
        <v>15708610</v>
      </c>
      <c r="C6266" t="s">
        <v>1251</v>
      </c>
      <c r="D6266">
        <v>690</v>
      </c>
      <c r="E6266" t="str">
        <f t="shared" si="679"/>
        <v>Medium Risk</v>
      </c>
      <c r="F6266" t="s">
        <v>26</v>
      </c>
      <c r="G6266" t="s">
        <v>23</v>
      </c>
      <c r="H6266">
        <v>44</v>
      </c>
      <c r="I6266" t="str">
        <f t="shared" si="680"/>
        <v>Middle Age</v>
      </c>
      <c r="J6266">
        <v>9</v>
      </c>
      <c r="K6266" t="str">
        <f t="shared" si="681"/>
        <v>Very Loyal</v>
      </c>
      <c r="L6266">
        <v>100368.63</v>
      </c>
      <c r="M6266">
        <v>2</v>
      </c>
      <c r="N6266" t="str">
        <f t="shared" si="682"/>
        <v>Standard</v>
      </c>
      <c r="O6266">
        <v>0</v>
      </c>
      <c r="P6266">
        <v>0</v>
      </c>
      <c r="Q6266">
        <v>35342.33</v>
      </c>
      <c r="R6266" t="str">
        <f t="shared" si="683"/>
        <v>Low value</v>
      </c>
      <c r="S6266" t="str">
        <f t="shared" si="684"/>
        <v>Low</v>
      </c>
      <c r="T6266">
        <v>0</v>
      </c>
      <c r="U6266" t="str">
        <f t="shared" si="685"/>
        <v>Retained</v>
      </c>
    </row>
    <row r="6267" spans="1:21" x14ac:dyDescent="0.3">
      <c r="A6267">
        <v>6266</v>
      </c>
      <c r="B6267">
        <v>15624471</v>
      </c>
      <c r="C6267" t="s">
        <v>1515</v>
      </c>
      <c r="D6267">
        <v>850</v>
      </c>
      <c r="E6267" t="str">
        <f t="shared" si="679"/>
        <v>Low Risk</v>
      </c>
      <c r="F6267" t="s">
        <v>15</v>
      </c>
      <c r="G6267" t="s">
        <v>23</v>
      </c>
      <c r="H6267">
        <v>37</v>
      </c>
      <c r="I6267" t="str">
        <f t="shared" si="680"/>
        <v>Middle Age</v>
      </c>
      <c r="J6267">
        <v>6</v>
      </c>
      <c r="K6267" t="str">
        <f t="shared" si="681"/>
        <v>Loyal</v>
      </c>
      <c r="L6267">
        <v>0</v>
      </c>
      <c r="M6267">
        <v>2</v>
      </c>
      <c r="N6267" t="str">
        <f t="shared" si="682"/>
        <v>Standard</v>
      </c>
      <c r="O6267">
        <v>1</v>
      </c>
      <c r="P6267">
        <v>0</v>
      </c>
      <c r="Q6267">
        <v>109291.22</v>
      </c>
      <c r="R6267" t="str">
        <f t="shared" si="683"/>
        <v>High Value</v>
      </c>
      <c r="S6267" t="str">
        <f t="shared" si="684"/>
        <v>High</v>
      </c>
      <c r="T6267">
        <v>0</v>
      </c>
      <c r="U6267" t="str">
        <f t="shared" si="685"/>
        <v>Retained</v>
      </c>
    </row>
    <row r="6268" spans="1:21" x14ac:dyDescent="0.3">
      <c r="A6268">
        <v>6267</v>
      </c>
      <c r="B6268">
        <v>15590097</v>
      </c>
      <c r="C6268" t="s">
        <v>661</v>
      </c>
      <c r="D6268">
        <v>537</v>
      </c>
      <c r="E6268" t="str">
        <f t="shared" si="679"/>
        <v>Medium Risk</v>
      </c>
      <c r="F6268" t="s">
        <v>18</v>
      </c>
      <c r="G6268" t="s">
        <v>16</v>
      </c>
      <c r="H6268">
        <v>33</v>
      </c>
      <c r="I6268" t="str">
        <f t="shared" si="680"/>
        <v>Middle Age</v>
      </c>
      <c r="J6268">
        <v>7</v>
      </c>
      <c r="K6268" t="str">
        <f t="shared" si="681"/>
        <v>Loyal</v>
      </c>
      <c r="L6268">
        <v>136082</v>
      </c>
      <c r="M6268">
        <v>1</v>
      </c>
      <c r="N6268" t="str">
        <f t="shared" si="682"/>
        <v>Basic</v>
      </c>
      <c r="O6268">
        <v>1</v>
      </c>
      <c r="P6268">
        <v>0</v>
      </c>
      <c r="Q6268">
        <v>62746.54</v>
      </c>
      <c r="R6268" t="str">
        <f t="shared" si="683"/>
        <v>Medium Value</v>
      </c>
      <c r="S6268" t="str">
        <f t="shared" si="684"/>
        <v>Medium</v>
      </c>
      <c r="T6268">
        <v>0</v>
      </c>
      <c r="U6268" t="str">
        <f t="shared" si="685"/>
        <v>Retained</v>
      </c>
    </row>
    <row r="6269" spans="1:21" x14ac:dyDescent="0.3">
      <c r="A6269">
        <v>6268</v>
      </c>
      <c r="B6269">
        <v>15689328</v>
      </c>
      <c r="C6269" t="s">
        <v>1287</v>
      </c>
      <c r="D6269">
        <v>705</v>
      </c>
      <c r="E6269" t="str">
        <f t="shared" si="679"/>
        <v>Low Risk</v>
      </c>
      <c r="F6269" t="s">
        <v>26</v>
      </c>
      <c r="G6269" t="s">
        <v>23</v>
      </c>
      <c r="H6269">
        <v>48</v>
      </c>
      <c r="I6269" t="str">
        <f t="shared" si="680"/>
        <v>Middle Age</v>
      </c>
      <c r="J6269">
        <v>9</v>
      </c>
      <c r="K6269" t="str">
        <f t="shared" si="681"/>
        <v>Very Loyal</v>
      </c>
      <c r="L6269">
        <v>114169.16</v>
      </c>
      <c r="M6269">
        <v>1</v>
      </c>
      <c r="N6269" t="str">
        <f t="shared" si="682"/>
        <v>Basic</v>
      </c>
      <c r="O6269">
        <v>0</v>
      </c>
      <c r="P6269">
        <v>0</v>
      </c>
      <c r="Q6269">
        <v>173273.2</v>
      </c>
      <c r="R6269" t="str">
        <f t="shared" si="683"/>
        <v>Medium Value</v>
      </c>
      <c r="S6269" t="str">
        <f t="shared" si="684"/>
        <v>High</v>
      </c>
      <c r="T6269">
        <v>1</v>
      </c>
      <c r="U6269" t="str">
        <f t="shared" si="685"/>
        <v>Churned</v>
      </c>
    </row>
    <row r="6270" spans="1:21" x14ac:dyDescent="0.3">
      <c r="A6270">
        <v>6269</v>
      </c>
      <c r="B6270">
        <v>15582154</v>
      </c>
      <c r="C6270" t="s">
        <v>199</v>
      </c>
      <c r="D6270">
        <v>670</v>
      </c>
      <c r="E6270" t="str">
        <f t="shared" si="679"/>
        <v>Medium Risk</v>
      </c>
      <c r="F6270" t="s">
        <v>15</v>
      </c>
      <c r="G6270" t="s">
        <v>16</v>
      </c>
      <c r="H6270">
        <v>45</v>
      </c>
      <c r="I6270" t="str">
        <f t="shared" si="680"/>
        <v>Middle Age</v>
      </c>
      <c r="J6270">
        <v>5</v>
      </c>
      <c r="K6270" t="str">
        <f t="shared" si="681"/>
        <v>Established</v>
      </c>
      <c r="L6270">
        <v>47884.92</v>
      </c>
      <c r="M6270">
        <v>1</v>
      </c>
      <c r="N6270" t="str">
        <f t="shared" si="682"/>
        <v>Basic</v>
      </c>
      <c r="O6270">
        <v>1</v>
      </c>
      <c r="P6270">
        <v>1</v>
      </c>
      <c r="Q6270">
        <v>54340.24</v>
      </c>
      <c r="R6270" t="str">
        <f t="shared" si="683"/>
        <v>Medium Value</v>
      </c>
      <c r="S6270" t="str">
        <f t="shared" si="684"/>
        <v>Medium</v>
      </c>
      <c r="T6270">
        <v>0</v>
      </c>
      <c r="U6270" t="str">
        <f t="shared" si="685"/>
        <v>Retained</v>
      </c>
    </row>
    <row r="6271" spans="1:21" x14ac:dyDescent="0.3">
      <c r="A6271">
        <v>6270</v>
      </c>
      <c r="B6271">
        <v>15734626</v>
      </c>
      <c r="C6271" t="s">
        <v>792</v>
      </c>
      <c r="D6271">
        <v>652</v>
      </c>
      <c r="E6271" t="str">
        <f t="shared" si="679"/>
        <v>Medium Risk</v>
      </c>
      <c r="F6271" t="s">
        <v>18</v>
      </c>
      <c r="G6271" t="s">
        <v>16</v>
      </c>
      <c r="H6271">
        <v>36</v>
      </c>
      <c r="I6271" t="str">
        <f t="shared" si="680"/>
        <v>Middle Age</v>
      </c>
      <c r="J6271">
        <v>1</v>
      </c>
      <c r="K6271" t="str">
        <f t="shared" si="681"/>
        <v>New</v>
      </c>
      <c r="L6271">
        <v>0</v>
      </c>
      <c r="M6271">
        <v>2</v>
      </c>
      <c r="N6271" t="str">
        <f t="shared" si="682"/>
        <v>Standard</v>
      </c>
      <c r="O6271">
        <v>1</v>
      </c>
      <c r="P6271">
        <v>1</v>
      </c>
      <c r="Q6271">
        <v>19302.78</v>
      </c>
      <c r="R6271" t="str">
        <f t="shared" si="683"/>
        <v>Low value</v>
      </c>
      <c r="S6271" t="str">
        <f t="shared" si="684"/>
        <v>Low</v>
      </c>
      <c r="T6271">
        <v>0</v>
      </c>
      <c r="U6271" t="str">
        <f t="shared" si="685"/>
        <v>Retained</v>
      </c>
    </row>
    <row r="6272" spans="1:21" x14ac:dyDescent="0.3">
      <c r="A6272">
        <v>6271</v>
      </c>
      <c r="B6272">
        <v>15702806</v>
      </c>
      <c r="C6272" t="s">
        <v>65</v>
      </c>
      <c r="D6272">
        <v>696</v>
      </c>
      <c r="E6272" t="str">
        <f t="shared" si="679"/>
        <v>Medium Risk</v>
      </c>
      <c r="F6272" t="s">
        <v>18</v>
      </c>
      <c r="G6272" t="s">
        <v>23</v>
      </c>
      <c r="H6272">
        <v>24</v>
      </c>
      <c r="I6272" t="str">
        <f t="shared" si="680"/>
        <v>Adolescence</v>
      </c>
      <c r="J6272">
        <v>9</v>
      </c>
      <c r="K6272" t="str">
        <f t="shared" si="681"/>
        <v>Very Loyal</v>
      </c>
      <c r="L6272">
        <v>0</v>
      </c>
      <c r="M6272">
        <v>1</v>
      </c>
      <c r="N6272" t="str">
        <f t="shared" si="682"/>
        <v>Basic</v>
      </c>
      <c r="O6272">
        <v>0</v>
      </c>
      <c r="P6272">
        <v>0</v>
      </c>
      <c r="Q6272">
        <v>10883.52</v>
      </c>
      <c r="R6272" t="str">
        <f t="shared" si="683"/>
        <v>Low value</v>
      </c>
      <c r="S6272" t="str">
        <f t="shared" si="684"/>
        <v>Low</v>
      </c>
      <c r="T6272">
        <v>0</v>
      </c>
      <c r="U6272" t="str">
        <f t="shared" si="685"/>
        <v>Retained</v>
      </c>
    </row>
    <row r="6273" spans="1:21" x14ac:dyDescent="0.3">
      <c r="A6273">
        <v>6272</v>
      </c>
      <c r="B6273">
        <v>15620756</v>
      </c>
      <c r="C6273" t="s">
        <v>2320</v>
      </c>
      <c r="D6273">
        <v>747</v>
      </c>
      <c r="E6273" t="str">
        <f t="shared" si="679"/>
        <v>Low Risk</v>
      </c>
      <c r="F6273" t="s">
        <v>15</v>
      </c>
      <c r="G6273" t="s">
        <v>23</v>
      </c>
      <c r="H6273">
        <v>49</v>
      </c>
      <c r="I6273" t="str">
        <f t="shared" si="680"/>
        <v>Middle Age</v>
      </c>
      <c r="J6273">
        <v>6</v>
      </c>
      <c r="K6273" t="str">
        <f t="shared" si="681"/>
        <v>Loyal</v>
      </c>
      <c r="L6273">
        <v>202904.64</v>
      </c>
      <c r="M6273">
        <v>1</v>
      </c>
      <c r="N6273" t="str">
        <f t="shared" si="682"/>
        <v>Basic</v>
      </c>
      <c r="O6273">
        <v>1</v>
      </c>
      <c r="P6273">
        <v>1</v>
      </c>
      <c r="Q6273">
        <v>17298.72</v>
      </c>
      <c r="R6273" t="str">
        <f t="shared" si="683"/>
        <v>Low value</v>
      </c>
      <c r="S6273" t="str">
        <f t="shared" si="684"/>
        <v>Low</v>
      </c>
      <c r="T6273">
        <v>1</v>
      </c>
      <c r="U6273" t="str">
        <f t="shared" si="685"/>
        <v>Churned</v>
      </c>
    </row>
    <row r="6274" spans="1:21" x14ac:dyDescent="0.3">
      <c r="A6274">
        <v>6273</v>
      </c>
      <c r="B6274">
        <v>15611331</v>
      </c>
      <c r="C6274" t="s">
        <v>708</v>
      </c>
      <c r="D6274">
        <v>511</v>
      </c>
      <c r="E6274" t="str">
        <f t="shared" si="679"/>
        <v>Medium Risk</v>
      </c>
      <c r="F6274" t="s">
        <v>15</v>
      </c>
      <c r="G6274" t="s">
        <v>16</v>
      </c>
      <c r="H6274">
        <v>46</v>
      </c>
      <c r="I6274" t="str">
        <f t="shared" si="680"/>
        <v>Middle Age</v>
      </c>
      <c r="J6274">
        <v>1</v>
      </c>
      <c r="K6274" t="str">
        <f t="shared" si="681"/>
        <v>New</v>
      </c>
      <c r="L6274">
        <v>0</v>
      </c>
      <c r="M6274">
        <v>1</v>
      </c>
      <c r="N6274" t="str">
        <f t="shared" si="682"/>
        <v>Basic</v>
      </c>
      <c r="O6274">
        <v>1</v>
      </c>
      <c r="P6274">
        <v>1</v>
      </c>
      <c r="Q6274">
        <v>115779.48</v>
      </c>
      <c r="R6274" t="str">
        <f t="shared" si="683"/>
        <v>Medium Value</v>
      </c>
      <c r="S6274" t="str">
        <f t="shared" si="684"/>
        <v>High</v>
      </c>
      <c r="T6274">
        <v>1</v>
      </c>
      <c r="U6274" t="str">
        <f t="shared" si="685"/>
        <v>Churned</v>
      </c>
    </row>
    <row r="6275" spans="1:21" x14ac:dyDescent="0.3">
      <c r="A6275">
        <v>6274</v>
      </c>
      <c r="B6275">
        <v>15576935</v>
      </c>
      <c r="C6275" t="s">
        <v>2321</v>
      </c>
      <c r="D6275">
        <v>743</v>
      </c>
      <c r="E6275" t="str">
        <f t="shared" ref="E6275:E6338" si="686">IF(D6275 &lt; 500, "High Risk", IF(D6275 &lt; 700, "Medium Risk", "Low Risk"))</f>
        <v>Low Risk</v>
      </c>
      <c r="F6275" t="s">
        <v>18</v>
      </c>
      <c r="G6275" t="s">
        <v>23</v>
      </c>
      <c r="H6275">
        <v>43</v>
      </c>
      <c r="I6275" t="str">
        <f t="shared" ref="I6275:I6338" si="687">IF(H6275 &lt; 30, "Adolescence", IF(H6275 &lt;= 50, "Middle Age", "Old"))</f>
        <v>Middle Age</v>
      </c>
      <c r="J6275">
        <v>2</v>
      </c>
      <c r="K6275" t="str">
        <f t="shared" ref="K6275:K6338" si="688">IF(J6275 &lt;= 2, "New", IF(J6275 &lt;= 5, "Established", IF(J6275 &lt;= 8, "Loyal", "Very Loyal")))</f>
        <v>New</v>
      </c>
      <c r="L6275">
        <v>161807.18</v>
      </c>
      <c r="M6275">
        <v>2</v>
      </c>
      <c r="N6275" t="str">
        <f t="shared" ref="N6275:N6338" si="689">IF(M6275 =1, "Basic", IF(M6275 = 2, "Standard", IF(M6275 &gt;=3, "Premium", "Unknown")))</f>
        <v>Standard</v>
      </c>
      <c r="O6275">
        <v>0</v>
      </c>
      <c r="P6275">
        <v>1</v>
      </c>
      <c r="Q6275">
        <v>93228.86</v>
      </c>
      <c r="R6275" t="str">
        <f t="shared" ref="R6275:R6338" si="690">IF(Q6275 &gt; 100000, IF(M6275 &gt;=2, "High Value", "Medium Value"), IF(Q6275 &gt; 50000, "Medium Value", "Low value"))</f>
        <v>Medium Value</v>
      </c>
      <c r="S6275" t="str">
        <f t="shared" ref="S6275:S6338" si="691">IF(Q6275 &lt; 50000, "Low", IF(Q6275 &lt; 100000, "Medium", "High"))</f>
        <v>Medium</v>
      </c>
      <c r="T6275">
        <v>1</v>
      </c>
      <c r="U6275" t="str">
        <f t="shared" ref="U6275:U6338" si="692">IF(T6275 = 1, "Churned", "Retained")</f>
        <v>Churned</v>
      </c>
    </row>
    <row r="6276" spans="1:21" x14ac:dyDescent="0.3">
      <c r="A6276">
        <v>6275</v>
      </c>
      <c r="B6276">
        <v>15661275</v>
      </c>
      <c r="C6276" t="s">
        <v>2322</v>
      </c>
      <c r="D6276">
        <v>532</v>
      </c>
      <c r="E6276" t="str">
        <f t="shared" si="686"/>
        <v>Medium Risk</v>
      </c>
      <c r="F6276" t="s">
        <v>26</v>
      </c>
      <c r="G6276" t="s">
        <v>23</v>
      </c>
      <c r="H6276">
        <v>52</v>
      </c>
      <c r="I6276" t="str">
        <f t="shared" si="687"/>
        <v>Old</v>
      </c>
      <c r="J6276">
        <v>3</v>
      </c>
      <c r="K6276" t="str">
        <f t="shared" si="688"/>
        <v>Established</v>
      </c>
      <c r="L6276">
        <v>110791.97</v>
      </c>
      <c r="M6276">
        <v>1</v>
      </c>
      <c r="N6276" t="str">
        <f t="shared" si="689"/>
        <v>Basic</v>
      </c>
      <c r="O6276">
        <v>1</v>
      </c>
      <c r="P6276">
        <v>0</v>
      </c>
      <c r="Q6276">
        <v>148704.76999999999</v>
      </c>
      <c r="R6276" t="str">
        <f t="shared" si="690"/>
        <v>Medium Value</v>
      </c>
      <c r="S6276" t="str">
        <f t="shared" si="691"/>
        <v>High</v>
      </c>
      <c r="T6276">
        <v>1</v>
      </c>
      <c r="U6276" t="str">
        <f t="shared" si="692"/>
        <v>Churned</v>
      </c>
    </row>
    <row r="6277" spans="1:21" x14ac:dyDescent="0.3">
      <c r="A6277">
        <v>6276</v>
      </c>
      <c r="B6277">
        <v>15814940</v>
      </c>
      <c r="C6277" t="s">
        <v>509</v>
      </c>
      <c r="D6277">
        <v>642</v>
      </c>
      <c r="E6277" t="str">
        <f t="shared" si="686"/>
        <v>Medium Risk</v>
      </c>
      <c r="F6277" t="s">
        <v>18</v>
      </c>
      <c r="G6277" t="s">
        <v>16</v>
      </c>
      <c r="H6277">
        <v>33</v>
      </c>
      <c r="I6277" t="str">
        <f t="shared" si="687"/>
        <v>Middle Age</v>
      </c>
      <c r="J6277">
        <v>9</v>
      </c>
      <c r="K6277" t="str">
        <f t="shared" si="688"/>
        <v>Very Loyal</v>
      </c>
      <c r="L6277">
        <v>0</v>
      </c>
      <c r="M6277">
        <v>2</v>
      </c>
      <c r="N6277" t="str">
        <f t="shared" si="689"/>
        <v>Standard</v>
      </c>
      <c r="O6277">
        <v>1</v>
      </c>
      <c r="P6277">
        <v>1</v>
      </c>
      <c r="Q6277">
        <v>150475.14000000001</v>
      </c>
      <c r="R6277" t="str">
        <f t="shared" si="690"/>
        <v>High Value</v>
      </c>
      <c r="S6277" t="str">
        <f t="shared" si="691"/>
        <v>High</v>
      </c>
      <c r="T6277">
        <v>0</v>
      </c>
      <c r="U6277" t="str">
        <f t="shared" si="692"/>
        <v>Retained</v>
      </c>
    </row>
    <row r="6278" spans="1:21" x14ac:dyDescent="0.3">
      <c r="A6278">
        <v>6277</v>
      </c>
      <c r="B6278">
        <v>15768471</v>
      </c>
      <c r="C6278" t="s">
        <v>2323</v>
      </c>
      <c r="D6278">
        <v>554</v>
      </c>
      <c r="E6278" t="str">
        <f t="shared" si="686"/>
        <v>Medium Risk</v>
      </c>
      <c r="F6278" t="s">
        <v>26</v>
      </c>
      <c r="G6278" t="s">
        <v>16</v>
      </c>
      <c r="H6278">
        <v>54</v>
      </c>
      <c r="I6278" t="str">
        <f t="shared" si="687"/>
        <v>Old</v>
      </c>
      <c r="J6278">
        <v>6</v>
      </c>
      <c r="K6278" t="str">
        <f t="shared" si="688"/>
        <v>Loyal</v>
      </c>
      <c r="L6278">
        <v>108755</v>
      </c>
      <c r="M6278">
        <v>1</v>
      </c>
      <c r="N6278" t="str">
        <f t="shared" si="689"/>
        <v>Basic</v>
      </c>
      <c r="O6278">
        <v>1</v>
      </c>
      <c r="P6278">
        <v>0</v>
      </c>
      <c r="Q6278">
        <v>40914.32</v>
      </c>
      <c r="R6278" t="str">
        <f t="shared" si="690"/>
        <v>Low value</v>
      </c>
      <c r="S6278" t="str">
        <f t="shared" si="691"/>
        <v>Low</v>
      </c>
      <c r="T6278">
        <v>1</v>
      </c>
      <c r="U6278" t="str">
        <f t="shared" si="692"/>
        <v>Churned</v>
      </c>
    </row>
    <row r="6279" spans="1:21" x14ac:dyDescent="0.3">
      <c r="A6279">
        <v>6278</v>
      </c>
      <c r="B6279">
        <v>15697391</v>
      </c>
      <c r="C6279" t="s">
        <v>2324</v>
      </c>
      <c r="D6279">
        <v>604</v>
      </c>
      <c r="E6279" t="str">
        <f t="shared" si="686"/>
        <v>Medium Risk</v>
      </c>
      <c r="F6279" t="s">
        <v>18</v>
      </c>
      <c r="G6279" t="s">
        <v>16</v>
      </c>
      <c r="H6279">
        <v>34</v>
      </c>
      <c r="I6279" t="str">
        <f t="shared" si="687"/>
        <v>Middle Age</v>
      </c>
      <c r="J6279">
        <v>3</v>
      </c>
      <c r="K6279" t="str">
        <f t="shared" si="688"/>
        <v>Established</v>
      </c>
      <c r="L6279">
        <v>0</v>
      </c>
      <c r="M6279">
        <v>2</v>
      </c>
      <c r="N6279" t="str">
        <f t="shared" si="689"/>
        <v>Standard</v>
      </c>
      <c r="O6279">
        <v>1</v>
      </c>
      <c r="P6279">
        <v>0</v>
      </c>
      <c r="Q6279">
        <v>38587.699999999997</v>
      </c>
      <c r="R6279" t="str">
        <f t="shared" si="690"/>
        <v>Low value</v>
      </c>
      <c r="S6279" t="str">
        <f t="shared" si="691"/>
        <v>Low</v>
      </c>
      <c r="T6279">
        <v>0</v>
      </c>
      <c r="U6279" t="str">
        <f t="shared" si="692"/>
        <v>Retained</v>
      </c>
    </row>
    <row r="6280" spans="1:21" x14ac:dyDescent="0.3">
      <c r="A6280">
        <v>6279</v>
      </c>
      <c r="B6280">
        <v>15793346</v>
      </c>
      <c r="C6280" t="s">
        <v>1140</v>
      </c>
      <c r="D6280">
        <v>602</v>
      </c>
      <c r="E6280" t="str">
        <f t="shared" si="686"/>
        <v>Medium Risk</v>
      </c>
      <c r="F6280" t="s">
        <v>15</v>
      </c>
      <c r="G6280" t="s">
        <v>16</v>
      </c>
      <c r="H6280">
        <v>72</v>
      </c>
      <c r="I6280" t="str">
        <f t="shared" si="687"/>
        <v>Old</v>
      </c>
      <c r="J6280">
        <v>3</v>
      </c>
      <c r="K6280" t="str">
        <f t="shared" si="688"/>
        <v>Established</v>
      </c>
      <c r="L6280">
        <v>0</v>
      </c>
      <c r="M6280">
        <v>2</v>
      </c>
      <c r="N6280" t="str">
        <f t="shared" si="689"/>
        <v>Standard</v>
      </c>
      <c r="O6280">
        <v>1</v>
      </c>
      <c r="P6280">
        <v>1</v>
      </c>
      <c r="Q6280">
        <v>171260.66</v>
      </c>
      <c r="R6280" t="str">
        <f t="shared" si="690"/>
        <v>High Value</v>
      </c>
      <c r="S6280" t="str">
        <f t="shared" si="691"/>
        <v>High</v>
      </c>
      <c r="T6280">
        <v>0</v>
      </c>
      <c r="U6280" t="str">
        <f t="shared" si="692"/>
        <v>Retained</v>
      </c>
    </row>
    <row r="6281" spans="1:21" x14ac:dyDescent="0.3">
      <c r="A6281">
        <v>6280</v>
      </c>
      <c r="B6281">
        <v>15608338</v>
      </c>
      <c r="C6281" t="s">
        <v>1533</v>
      </c>
      <c r="D6281">
        <v>757</v>
      </c>
      <c r="E6281" t="str">
        <f t="shared" si="686"/>
        <v>Low Risk</v>
      </c>
      <c r="F6281" t="s">
        <v>18</v>
      </c>
      <c r="G6281" t="s">
        <v>16</v>
      </c>
      <c r="H6281">
        <v>55</v>
      </c>
      <c r="I6281" t="str">
        <f t="shared" si="687"/>
        <v>Old</v>
      </c>
      <c r="J6281">
        <v>9</v>
      </c>
      <c r="K6281" t="str">
        <f t="shared" si="688"/>
        <v>Very Loyal</v>
      </c>
      <c r="L6281">
        <v>117294.12</v>
      </c>
      <c r="M6281">
        <v>4</v>
      </c>
      <c r="N6281" t="str">
        <f t="shared" si="689"/>
        <v>Premium</v>
      </c>
      <c r="O6281">
        <v>1</v>
      </c>
      <c r="P6281">
        <v>0</v>
      </c>
      <c r="Q6281">
        <v>94187.47</v>
      </c>
      <c r="R6281" t="str">
        <f t="shared" si="690"/>
        <v>Medium Value</v>
      </c>
      <c r="S6281" t="str">
        <f t="shared" si="691"/>
        <v>Medium</v>
      </c>
      <c r="T6281">
        <v>1</v>
      </c>
      <c r="U6281" t="str">
        <f t="shared" si="692"/>
        <v>Churned</v>
      </c>
    </row>
    <row r="6282" spans="1:21" x14ac:dyDescent="0.3">
      <c r="A6282">
        <v>6281</v>
      </c>
      <c r="B6282">
        <v>15578546</v>
      </c>
      <c r="C6282" t="s">
        <v>784</v>
      </c>
      <c r="D6282">
        <v>491</v>
      </c>
      <c r="E6282" t="str">
        <f t="shared" si="686"/>
        <v>High Risk</v>
      </c>
      <c r="F6282" t="s">
        <v>26</v>
      </c>
      <c r="G6282" t="s">
        <v>23</v>
      </c>
      <c r="H6282">
        <v>26</v>
      </c>
      <c r="I6282" t="str">
        <f t="shared" si="687"/>
        <v>Adolescence</v>
      </c>
      <c r="J6282">
        <v>4</v>
      </c>
      <c r="K6282" t="str">
        <f t="shared" si="688"/>
        <v>Established</v>
      </c>
      <c r="L6282">
        <v>102251.14</v>
      </c>
      <c r="M6282">
        <v>1</v>
      </c>
      <c r="N6282" t="str">
        <f t="shared" si="689"/>
        <v>Basic</v>
      </c>
      <c r="O6282">
        <v>1</v>
      </c>
      <c r="P6282">
        <v>1</v>
      </c>
      <c r="Q6282">
        <v>145900.89000000001</v>
      </c>
      <c r="R6282" t="str">
        <f t="shared" si="690"/>
        <v>Medium Value</v>
      </c>
      <c r="S6282" t="str">
        <f t="shared" si="691"/>
        <v>High</v>
      </c>
      <c r="T6282">
        <v>0</v>
      </c>
      <c r="U6282" t="str">
        <f t="shared" si="692"/>
        <v>Retained</v>
      </c>
    </row>
    <row r="6283" spans="1:21" x14ac:dyDescent="0.3">
      <c r="A6283">
        <v>6282</v>
      </c>
      <c r="B6283">
        <v>15656921</v>
      </c>
      <c r="C6283" t="s">
        <v>2325</v>
      </c>
      <c r="D6283">
        <v>850</v>
      </c>
      <c r="E6283" t="str">
        <f t="shared" si="686"/>
        <v>Low Risk</v>
      </c>
      <c r="F6283" t="s">
        <v>15</v>
      </c>
      <c r="G6283" t="s">
        <v>23</v>
      </c>
      <c r="H6283">
        <v>31</v>
      </c>
      <c r="I6283" t="str">
        <f t="shared" si="687"/>
        <v>Middle Age</v>
      </c>
      <c r="J6283">
        <v>4</v>
      </c>
      <c r="K6283" t="str">
        <f t="shared" si="688"/>
        <v>Established</v>
      </c>
      <c r="L6283">
        <v>0</v>
      </c>
      <c r="M6283">
        <v>2</v>
      </c>
      <c r="N6283" t="str">
        <f t="shared" si="689"/>
        <v>Standard</v>
      </c>
      <c r="O6283">
        <v>0</v>
      </c>
      <c r="P6283">
        <v>0</v>
      </c>
      <c r="Q6283">
        <v>152298.28</v>
      </c>
      <c r="R6283" t="str">
        <f t="shared" si="690"/>
        <v>High Value</v>
      </c>
      <c r="S6283" t="str">
        <f t="shared" si="691"/>
        <v>High</v>
      </c>
      <c r="T6283">
        <v>0</v>
      </c>
      <c r="U6283" t="str">
        <f t="shared" si="692"/>
        <v>Retained</v>
      </c>
    </row>
    <row r="6284" spans="1:21" x14ac:dyDescent="0.3">
      <c r="A6284">
        <v>6283</v>
      </c>
      <c r="B6284">
        <v>15761340</v>
      </c>
      <c r="C6284" t="s">
        <v>2326</v>
      </c>
      <c r="D6284">
        <v>521</v>
      </c>
      <c r="E6284" t="str">
        <f t="shared" si="686"/>
        <v>Medium Risk</v>
      </c>
      <c r="F6284" t="s">
        <v>15</v>
      </c>
      <c r="G6284" t="s">
        <v>23</v>
      </c>
      <c r="H6284">
        <v>22</v>
      </c>
      <c r="I6284" t="str">
        <f t="shared" si="687"/>
        <v>Adolescence</v>
      </c>
      <c r="J6284">
        <v>5</v>
      </c>
      <c r="K6284" t="str">
        <f t="shared" si="688"/>
        <v>Established</v>
      </c>
      <c r="L6284">
        <v>0</v>
      </c>
      <c r="M6284">
        <v>2</v>
      </c>
      <c r="N6284" t="str">
        <f t="shared" si="689"/>
        <v>Standard</v>
      </c>
      <c r="O6284">
        <v>1</v>
      </c>
      <c r="P6284">
        <v>1</v>
      </c>
      <c r="Q6284">
        <v>99828.45</v>
      </c>
      <c r="R6284" t="str">
        <f t="shared" si="690"/>
        <v>Medium Value</v>
      </c>
      <c r="S6284" t="str">
        <f t="shared" si="691"/>
        <v>Medium</v>
      </c>
      <c r="T6284">
        <v>0</v>
      </c>
      <c r="U6284" t="str">
        <f t="shared" si="692"/>
        <v>Retained</v>
      </c>
    </row>
    <row r="6285" spans="1:21" x14ac:dyDescent="0.3">
      <c r="A6285">
        <v>6284</v>
      </c>
      <c r="B6285">
        <v>15591135</v>
      </c>
      <c r="C6285" t="s">
        <v>2185</v>
      </c>
      <c r="D6285">
        <v>726</v>
      </c>
      <c r="E6285" t="str">
        <f t="shared" si="686"/>
        <v>Low Risk</v>
      </c>
      <c r="F6285" t="s">
        <v>15</v>
      </c>
      <c r="G6285" t="s">
        <v>23</v>
      </c>
      <c r="H6285">
        <v>37</v>
      </c>
      <c r="I6285" t="str">
        <f t="shared" si="687"/>
        <v>Middle Age</v>
      </c>
      <c r="J6285">
        <v>2</v>
      </c>
      <c r="K6285" t="str">
        <f t="shared" si="688"/>
        <v>New</v>
      </c>
      <c r="L6285">
        <v>132057.92000000001</v>
      </c>
      <c r="M6285">
        <v>2</v>
      </c>
      <c r="N6285" t="str">
        <f t="shared" si="689"/>
        <v>Standard</v>
      </c>
      <c r="O6285">
        <v>1</v>
      </c>
      <c r="P6285">
        <v>0</v>
      </c>
      <c r="Q6285">
        <v>34743.980000000003</v>
      </c>
      <c r="R6285" t="str">
        <f t="shared" si="690"/>
        <v>Low value</v>
      </c>
      <c r="S6285" t="str">
        <f t="shared" si="691"/>
        <v>Low</v>
      </c>
      <c r="T6285">
        <v>0</v>
      </c>
      <c r="U6285" t="str">
        <f t="shared" si="692"/>
        <v>Retained</v>
      </c>
    </row>
    <row r="6286" spans="1:21" x14ac:dyDescent="0.3">
      <c r="A6286">
        <v>6285</v>
      </c>
      <c r="B6286">
        <v>15623219</v>
      </c>
      <c r="C6286" t="s">
        <v>235</v>
      </c>
      <c r="D6286">
        <v>596</v>
      </c>
      <c r="E6286" t="str">
        <f t="shared" si="686"/>
        <v>Medium Risk</v>
      </c>
      <c r="F6286" t="s">
        <v>15</v>
      </c>
      <c r="G6286" t="s">
        <v>23</v>
      </c>
      <c r="H6286">
        <v>33</v>
      </c>
      <c r="I6286" t="str">
        <f t="shared" si="687"/>
        <v>Middle Age</v>
      </c>
      <c r="J6286">
        <v>8</v>
      </c>
      <c r="K6286" t="str">
        <f t="shared" si="688"/>
        <v>Loyal</v>
      </c>
      <c r="L6286">
        <v>0</v>
      </c>
      <c r="M6286">
        <v>1</v>
      </c>
      <c r="N6286" t="str">
        <f t="shared" si="689"/>
        <v>Basic</v>
      </c>
      <c r="O6286">
        <v>1</v>
      </c>
      <c r="P6286">
        <v>0</v>
      </c>
      <c r="Q6286">
        <v>121189.3</v>
      </c>
      <c r="R6286" t="str">
        <f t="shared" si="690"/>
        <v>Medium Value</v>
      </c>
      <c r="S6286" t="str">
        <f t="shared" si="691"/>
        <v>High</v>
      </c>
      <c r="T6286">
        <v>1</v>
      </c>
      <c r="U6286" t="str">
        <f t="shared" si="692"/>
        <v>Churned</v>
      </c>
    </row>
    <row r="6287" spans="1:21" x14ac:dyDescent="0.3">
      <c r="A6287">
        <v>6286</v>
      </c>
      <c r="B6287">
        <v>15655229</v>
      </c>
      <c r="C6287" t="s">
        <v>520</v>
      </c>
      <c r="D6287">
        <v>850</v>
      </c>
      <c r="E6287" t="str">
        <f t="shared" si="686"/>
        <v>Low Risk</v>
      </c>
      <c r="F6287" t="s">
        <v>26</v>
      </c>
      <c r="G6287" t="s">
        <v>16</v>
      </c>
      <c r="H6287">
        <v>35</v>
      </c>
      <c r="I6287" t="str">
        <f t="shared" si="687"/>
        <v>Middle Age</v>
      </c>
      <c r="J6287">
        <v>7</v>
      </c>
      <c r="K6287" t="str">
        <f t="shared" si="688"/>
        <v>Loyal</v>
      </c>
      <c r="L6287">
        <v>114285.2</v>
      </c>
      <c r="M6287">
        <v>1</v>
      </c>
      <c r="N6287" t="str">
        <f t="shared" si="689"/>
        <v>Basic</v>
      </c>
      <c r="O6287">
        <v>0</v>
      </c>
      <c r="P6287">
        <v>1</v>
      </c>
      <c r="Q6287">
        <v>129660.59</v>
      </c>
      <c r="R6287" t="str">
        <f t="shared" si="690"/>
        <v>Medium Value</v>
      </c>
      <c r="S6287" t="str">
        <f t="shared" si="691"/>
        <v>High</v>
      </c>
      <c r="T6287">
        <v>0</v>
      </c>
      <c r="U6287" t="str">
        <f t="shared" si="692"/>
        <v>Retained</v>
      </c>
    </row>
    <row r="6288" spans="1:21" x14ac:dyDescent="0.3">
      <c r="A6288">
        <v>6287</v>
      </c>
      <c r="B6288">
        <v>15805884</v>
      </c>
      <c r="C6288" t="s">
        <v>629</v>
      </c>
      <c r="D6288">
        <v>637</v>
      </c>
      <c r="E6288" t="str">
        <f t="shared" si="686"/>
        <v>Medium Risk</v>
      </c>
      <c r="F6288" t="s">
        <v>15</v>
      </c>
      <c r="G6288" t="s">
        <v>16</v>
      </c>
      <c r="H6288">
        <v>41</v>
      </c>
      <c r="I6288" t="str">
        <f t="shared" si="687"/>
        <v>Middle Age</v>
      </c>
      <c r="J6288">
        <v>9</v>
      </c>
      <c r="K6288" t="str">
        <f t="shared" si="688"/>
        <v>Very Loyal</v>
      </c>
      <c r="L6288">
        <v>0</v>
      </c>
      <c r="M6288">
        <v>2</v>
      </c>
      <c r="N6288" t="str">
        <f t="shared" si="689"/>
        <v>Standard</v>
      </c>
      <c r="O6288">
        <v>1</v>
      </c>
      <c r="P6288">
        <v>0</v>
      </c>
      <c r="Q6288">
        <v>145477.35999999999</v>
      </c>
      <c r="R6288" t="str">
        <f t="shared" si="690"/>
        <v>High Value</v>
      </c>
      <c r="S6288" t="str">
        <f t="shared" si="691"/>
        <v>High</v>
      </c>
      <c r="T6288">
        <v>0</v>
      </c>
      <c r="U6288" t="str">
        <f t="shared" si="692"/>
        <v>Retained</v>
      </c>
    </row>
    <row r="6289" spans="1:21" x14ac:dyDescent="0.3">
      <c r="A6289">
        <v>6288</v>
      </c>
      <c r="B6289">
        <v>15668289</v>
      </c>
      <c r="C6289" t="s">
        <v>47</v>
      </c>
      <c r="D6289">
        <v>690</v>
      </c>
      <c r="E6289" t="str">
        <f t="shared" si="686"/>
        <v>Medium Risk</v>
      </c>
      <c r="F6289" t="s">
        <v>18</v>
      </c>
      <c r="G6289" t="s">
        <v>23</v>
      </c>
      <c r="H6289">
        <v>32</v>
      </c>
      <c r="I6289" t="str">
        <f t="shared" si="687"/>
        <v>Middle Age</v>
      </c>
      <c r="J6289">
        <v>2</v>
      </c>
      <c r="K6289" t="str">
        <f t="shared" si="688"/>
        <v>New</v>
      </c>
      <c r="L6289">
        <v>76087.98</v>
      </c>
      <c r="M6289">
        <v>1</v>
      </c>
      <c r="N6289" t="str">
        <f t="shared" si="689"/>
        <v>Basic</v>
      </c>
      <c r="O6289">
        <v>0</v>
      </c>
      <c r="P6289">
        <v>1</v>
      </c>
      <c r="Q6289">
        <v>151822.66</v>
      </c>
      <c r="R6289" t="str">
        <f t="shared" si="690"/>
        <v>Medium Value</v>
      </c>
      <c r="S6289" t="str">
        <f t="shared" si="691"/>
        <v>High</v>
      </c>
      <c r="T6289">
        <v>0</v>
      </c>
      <c r="U6289" t="str">
        <f t="shared" si="692"/>
        <v>Retained</v>
      </c>
    </row>
    <row r="6290" spans="1:21" x14ac:dyDescent="0.3">
      <c r="A6290">
        <v>6289</v>
      </c>
      <c r="B6290">
        <v>15568562</v>
      </c>
      <c r="C6290" t="s">
        <v>512</v>
      </c>
      <c r="D6290">
        <v>689</v>
      </c>
      <c r="E6290" t="str">
        <f t="shared" si="686"/>
        <v>Medium Risk</v>
      </c>
      <c r="F6290" t="s">
        <v>15</v>
      </c>
      <c r="G6290" t="s">
        <v>23</v>
      </c>
      <c r="H6290">
        <v>40</v>
      </c>
      <c r="I6290" t="str">
        <f t="shared" si="687"/>
        <v>Middle Age</v>
      </c>
      <c r="J6290">
        <v>8</v>
      </c>
      <c r="K6290" t="str">
        <f t="shared" si="688"/>
        <v>Loyal</v>
      </c>
      <c r="L6290">
        <v>160272.26999999999</v>
      </c>
      <c r="M6290">
        <v>1</v>
      </c>
      <c r="N6290" t="str">
        <f t="shared" si="689"/>
        <v>Basic</v>
      </c>
      <c r="O6290">
        <v>1</v>
      </c>
      <c r="P6290">
        <v>0</v>
      </c>
      <c r="Q6290">
        <v>49656.24</v>
      </c>
      <c r="R6290" t="str">
        <f t="shared" si="690"/>
        <v>Low value</v>
      </c>
      <c r="S6290" t="str">
        <f t="shared" si="691"/>
        <v>Low</v>
      </c>
      <c r="T6290">
        <v>0</v>
      </c>
      <c r="U6290" t="str">
        <f t="shared" si="692"/>
        <v>Retained</v>
      </c>
    </row>
    <row r="6291" spans="1:21" x14ac:dyDescent="0.3">
      <c r="A6291">
        <v>6290</v>
      </c>
      <c r="B6291">
        <v>15773276</v>
      </c>
      <c r="C6291" t="s">
        <v>1098</v>
      </c>
      <c r="D6291">
        <v>633</v>
      </c>
      <c r="E6291" t="str">
        <f t="shared" si="686"/>
        <v>Medium Risk</v>
      </c>
      <c r="F6291" t="s">
        <v>18</v>
      </c>
      <c r="G6291" t="s">
        <v>23</v>
      </c>
      <c r="H6291">
        <v>63</v>
      </c>
      <c r="I6291" t="str">
        <f t="shared" si="687"/>
        <v>Old</v>
      </c>
      <c r="J6291">
        <v>4</v>
      </c>
      <c r="K6291" t="str">
        <f t="shared" si="688"/>
        <v>Established</v>
      </c>
      <c r="L6291">
        <v>114552.6</v>
      </c>
      <c r="M6291">
        <v>1</v>
      </c>
      <c r="N6291" t="str">
        <f t="shared" si="689"/>
        <v>Basic</v>
      </c>
      <c r="O6291">
        <v>1</v>
      </c>
      <c r="P6291">
        <v>0</v>
      </c>
      <c r="Q6291">
        <v>73856.28</v>
      </c>
      <c r="R6291" t="str">
        <f t="shared" si="690"/>
        <v>Medium Value</v>
      </c>
      <c r="S6291" t="str">
        <f t="shared" si="691"/>
        <v>Medium</v>
      </c>
      <c r="T6291">
        <v>1</v>
      </c>
      <c r="U6291" t="str">
        <f t="shared" si="692"/>
        <v>Churned</v>
      </c>
    </row>
    <row r="6292" spans="1:21" x14ac:dyDescent="0.3">
      <c r="A6292">
        <v>6291</v>
      </c>
      <c r="B6292">
        <v>15622801</v>
      </c>
      <c r="C6292" t="s">
        <v>323</v>
      </c>
      <c r="D6292">
        <v>555</v>
      </c>
      <c r="E6292" t="str">
        <f t="shared" si="686"/>
        <v>Medium Risk</v>
      </c>
      <c r="F6292" t="s">
        <v>15</v>
      </c>
      <c r="G6292" t="s">
        <v>16</v>
      </c>
      <c r="H6292">
        <v>27</v>
      </c>
      <c r="I6292" t="str">
        <f t="shared" si="687"/>
        <v>Adolescence</v>
      </c>
      <c r="J6292">
        <v>8</v>
      </c>
      <c r="K6292" t="str">
        <f t="shared" si="688"/>
        <v>Loyal</v>
      </c>
      <c r="L6292">
        <v>102000.17</v>
      </c>
      <c r="M6292">
        <v>1</v>
      </c>
      <c r="N6292" t="str">
        <f t="shared" si="689"/>
        <v>Basic</v>
      </c>
      <c r="O6292">
        <v>1</v>
      </c>
      <c r="P6292">
        <v>1</v>
      </c>
      <c r="Q6292">
        <v>116757</v>
      </c>
      <c r="R6292" t="str">
        <f t="shared" si="690"/>
        <v>Medium Value</v>
      </c>
      <c r="S6292" t="str">
        <f t="shared" si="691"/>
        <v>High</v>
      </c>
      <c r="T6292">
        <v>0</v>
      </c>
      <c r="U6292" t="str">
        <f t="shared" si="692"/>
        <v>Retained</v>
      </c>
    </row>
    <row r="6293" spans="1:21" x14ac:dyDescent="0.3">
      <c r="A6293">
        <v>6292</v>
      </c>
      <c r="B6293">
        <v>15779886</v>
      </c>
      <c r="C6293" t="s">
        <v>2327</v>
      </c>
      <c r="D6293">
        <v>563</v>
      </c>
      <c r="E6293" t="str">
        <f t="shared" si="686"/>
        <v>Medium Risk</v>
      </c>
      <c r="F6293" t="s">
        <v>18</v>
      </c>
      <c r="G6293" t="s">
        <v>23</v>
      </c>
      <c r="H6293">
        <v>24</v>
      </c>
      <c r="I6293" t="str">
        <f t="shared" si="687"/>
        <v>Adolescence</v>
      </c>
      <c r="J6293">
        <v>7</v>
      </c>
      <c r="K6293" t="str">
        <f t="shared" si="688"/>
        <v>Loyal</v>
      </c>
      <c r="L6293">
        <v>0</v>
      </c>
      <c r="M6293">
        <v>2</v>
      </c>
      <c r="N6293" t="str">
        <f t="shared" si="689"/>
        <v>Standard</v>
      </c>
      <c r="O6293">
        <v>0</v>
      </c>
      <c r="P6293">
        <v>0</v>
      </c>
      <c r="Q6293">
        <v>16319.56</v>
      </c>
      <c r="R6293" t="str">
        <f t="shared" si="690"/>
        <v>Low value</v>
      </c>
      <c r="S6293" t="str">
        <f t="shared" si="691"/>
        <v>Low</v>
      </c>
      <c r="T6293">
        <v>0</v>
      </c>
      <c r="U6293" t="str">
        <f t="shared" si="692"/>
        <v>Retained</v>
      </c>
    </row>
    <row r="6294" spans="1:21" x14ac:dyDescent="0.3">
      <c r="A6294">
        <v>6293</v>
      </c>
      <c r="B6294">
        <v>15713673</v>
      </c>
      <c r="C6294" t="s">
        <v>77</v>
      </c>
      <c r="D6294">
        <v>494</v>
      </c>
      <c r="E6294" t="str">
        <f t="shared" si="686"/>
        <v>High Risk</v>
      </c>
      <c r="F6294" t="s">
        <v>15</v>
      </c>
      <c r="G6294" t="s">
        <v>16</v>
      </c>
      <c r="H6294">
        <v>33</v>
      </c>
      <c r="I6294" t="str">
        <f t="shared" si="687"/>
        <v>Middle Age</v>
      </c>
      <c r="J6294">
        <v>1</v>
      </c>
      <c r="K6294" t="str">
        <f t="shared" si="688"/>
        <v>New</v>
      </c>
      <c r="L6294">
        <v>137853</v>
      </c>
      <c r="M6294">
        <v>1</v>
      </c>
      <c r="N6294" t="str">
        <f t="shared" si="689"/>
        <v>Basic</v>
      </c>
      <c r="O6294">
        <v>0</v>
      </c>
      <c r="P6294">
        <v>1</v>
      </c>
      <c r="Q6294">
        <v>90273.85</v>
      </c>
      <c r="R6294" t="str">
        <f t="shared" si="690"/>
        <v>Medium Value</v>
      </c>
      <c r="S6294" t="str">
        <f t="shared" si="691"/>
        <v>Medium</v>
      </c>
      <c r="T6294">
        <v>0</v>
      </c>
      <c r="U6294" t="str">
        <f t="shared" si="692"/>
        <v>Retained</v>
      </c>
    </row>
    <row r="6295" spans="1:21" x14ac:dyDescent="0.3">
      <c r="A6295">
        <v>6294</v>
      </c>
      <c r="B6295">
        <v>15783083</v>
      </c>
      <c r="C6295" t="s">
        <v>2082</v>
      </c>
      <c r="D6295">
        <v>534</v>
      </c>
      <c r="E6295" t="str">
        <f t="shared" si="686"/>
        <v>Medium Risk</v>
      </c>
      <c r="F6295" t="s">
        <v>15</v>
      </c>
      <c r="G6295" t="s">
        <v>23</v>
      </c>
      <c r="H6295">
        <v>27</v>
      </c>
      <c r="I6295" t="str">
        <f t="shared" si="687"/>
        <v>Adolescence</v>
      </c>
      <c r="J6295">
        <v>9</v>
      </c>
      <c r="K6295" t="str">
        <f t="shared" si="688"/>
        <v>Very Loyal</v>
      </c>
      <c r="L6295">
        <v>0</v>
      </c>
      <c r="M6295">
        <v>2</v>
      </c>
      <c r="N6295" t="str">
        <f t="shared" si="689"/>
        <v>Standard</v>
      </c>
      <c r="O6295">
        <v>1</v>
      </c>
      <c r="P6295">
        <v>0</v>
      </c>
      <c r="Q6295">
        <v>161344.13</v>
      </c>
      <c r="R6295" t="str">
        <f t="shared" si="690"/>
        <v>High Value</v>
      </c>
      <c r="S6295" t="str">
        <f t="shared" si="691"/>
        <v>High</v>
      </c>
      <c r="T6295">
        <v>0</v>
      </c>
      <c r="U6295" t="str">
        <f t="shared" si="692"/>
        <v>Retained</v>
      </c>
    </row>
    <row r="6296" spans="1:21" x14ac:dyDescent="0.3">
      <c r="A6296">
        <v>6295</v>
      </c>
      <c r="B6296">
        <v>15742824</v>
      </c>
      <c r="C6296" t="s">
        <v>1918</v>
      </c>
      <c r="D6296">
        <v>696</v>
      </c>
      <c r="E6296" t="str">
        <f t="shared" si="686"/>
        <v>Medium Risk</v>
      </c>
      <c r="F6296" t="s">
        <v>26</v>
      </c>
      <c r="G6296" t="s">
        <v>23</v>
      </c>
      <c r="H6296">
        <v>42</v>
      </c>
      <c r="I6296" t="str">
        <f t="shared" si="687"/>
        <v>Middle Age</v>
      </c>
      <c r="J6296">
        <v>7</v>
      </c>
      <c r="K6296" t="str">
        <f t="shared" si="688"/>
        <v>Loyal</v>
      </c>
      <c r="L6296">
        <v>162318.60999999999</v>
      </c>
      <c r="M6296">
        <v>1</v>
      </c>
      <c r="N6296" t="str">
        <f t="shared" si="689"/>
        <v>Basic</v>
      </c>
      <c r="O6296">
        <v>1</v>
      </c>
      <c r="P6296">
        <v>0</v>
      </c>
      <c r="Q6296">
        <v>121061.89</v>
      </c>
      <c r="R6296" t="str">
        <f t="shared" si="690"/>
        <v>Medium Value</v>
      </c>
      <c r="S6296" t="str">
        <f t="shared" si="691"/>
        <v>High</v>
      </c>
      <c r="T6296">
        <v>0</v>
      </c>
      <c r="U6296" t="str">
        <f t="shared" si="692"/>
        <v>Retained</v>
      </c>
    </row>
    <row r="6297" spans="1:21" x14ac:dyDescent="0.3">
      <c r="A6297">
        <v>6296</v>
      </c>
      <c r="B6297">
        <v>15621550</v>
      </c>
      <c r="C6297" t="s">
        <v>118</v>
      </c>
      <c r="D6297">
        <v>535</v>
      </c>
      <c r="E6297" t="str">
        <f t="shared" si="686"/>
        <v>Medium Risk</v>
      </c>
      <c r="F6297" t="s">
        <v>18</v>
      </c>
      <c r="G6297" t="s">
        <v>16</v>
      </c>
      <c r="H6297">
        <v>50</v>
      </c>
      <c r="I6297" t="str">
        <f t="shared" si="687"/>
        <v>Middle Age</v>
      </c>
      <c r="J6297">
        <v>1</v>
      </c>
      <c r="K6297" t="str">
        <f t="shared" si="688"/>
        <v>New</v>
      </c>
      <c r="L6297">
        <v>140292.57999999999</v>
      </c>
      <c r="M6297">
        <v>3</v>
      </c>
      <c r="N6297" t="str">
        <f t="shared" si="689"/>
        <v>Premium</v>
      </c>
      <c r="O6297">
        <v>0</v>
      </c>
      <c r="P6297">
        <v>0</v>
      </c>
      <c r="Q6297">
        <v>69531.22</v>
      </c>
      <c r="R6297" t="str">
        <f t="shared" si="690"/>
        <v>Medium Value</v>
      </c>
      <c r="S6297" t="str">
        <f t="shared" si="691"/>
        <v>Medium</v>
      </c>
      <c r="T6297">
        <v>1</v>
      </c>
      <c r="U6297" t="str">
        <f t="shared" si="692"/>
        <v>Churned</v>
      </c>
    </row>
    <row r="6298" spans="1:21" x14ac:dyDescent="0.3">
      <c r="A6298">
        <v>6297</v>
      </c>
      <c r="B6298">
        <v>15799480</v>
      </c>
      <c r="C6298" t="s">
        <v>1186</v>
      </c>
      <c r="D6298">
        <v>600</v>
      </c>
      <c r="E6298" t="str">
        <f t="shared" si="686"/>
        <v>Medium Risk</v>
      </c>
      <c r="F6298" t="s">
        <v>15</v>
      </c>
      <c r="G6298" t="s">
        <v>23</v>
      </c>
      <c r="H6298">
        <v>34</v>
      </c>
      <c r="I6298" t="str">
        <f t="shared" si="687"/>
        <v>Middle Age</v>
      </c>
      <c r="J6298">
        <v>0</v>
      </c>
      <c r="K6298" t="str">
        <f t="shared" si="688"/>
        <v>New</v>
      </c>
      <c r="L6298">
        <v>0</v>
      </c>
      <c r="M6298">
        <v>2</v>
      </c>
      <c r="N6298" t="str">
        <f t="shared" si="689"/>
        <v>Standard</v>
      </c>
      <c r="O6298">
        <v>0</v>
      </c>
      <c r="P6298">
        <v>1</v>
      </c>
      <c r="Q6298">
        <v>3756.23</v>
      </c>
      <c r="R6298" t="str">
        <f t="shared" si="690"/>
        <v>Low value</v>
      </c>
      <c r="S6298" t="str">
        <f t="shared" si="691"/>
        <v>Low</v>
      </c>
      <c r="T6298">
        <v>0</v>
      </c>
      <c r="U6298" t="str">
        <f t="shared" si="692"/>
        <v>Retained</v>
      </c>
    </row>
    <row r="6299" spans="1:21" x14ac:dyDescent="0.3">
      <c r="A6299">
        <v>6298</v>
      </c>
      <c r="B6299">
        <v>15625247</v>
      </c>
      <c r="C6299" t="s">
        <v>33</v>
      </c>
      <c r="D6299">
        <v>807</v>
      </c>
      <c r="E6299" t="str">
        <f t="shared" si="686"/>
        <v>Low Risk</v>
      </c>
      <c r="F6299" t="s">
        <v>15</v>
      </c>
      <c r="G6299" t="s">
        <v>16</v>
      </c>
      <c r="H6299">
        <v>34</v>
      </c>
      <c r="I6299" t="str">
        <f t="shared" si="687"/>
        <v>Middle Age</v>
      </c>
      <c r="J6299">
        <v>1</v>
      </c>
      <c r="K6299" t="str">
        <f t="shared" si="688"/>
        <v>New</v>
      </c>
      <c r="L6299">
        <v>0</v>
      </c>
      <c r="M6299">
        <v>1</v>
      </c>
      <c r="N6299" t="str">
        <f t="shared" si="689"/>
        <v>Basic</v>
      </c>
      <c r="O6299">
        <v>0</v>
      </c>
      <c r="P6299">
        <v>0</v>
      </c>
      <c r="Q6299">
        <v>114448.13</v>
      </c>
      <c r="R6299" t="str">
        <f t="shared" si="690"/>
        <v>Medium Value</v>
      </c>
      <c r="S6299" t="str">
        <f t="shared" si="691"/>
        <v>High</v>
      </c>
      <c r="T6299">
        <v>0</v>
      </c>
      <c r="U6299" t="str">
        <f t="shared" si="692"/>
        <v>Retained</v>
      </c>
    </row>
    <row r="6300" spans="1:21" x14ac:dyDescent="0.3">
      <c r="A6300">
        <v>6299</v>
      </c>
      <c r="B6300">
        <v>15755241</v>
      </c>
      <c r="C6300" t="s">
        <v>523</v>
      </c>
      <c r="D6300">
        <v>714</v>
      </c>
      <c r="E6300" t="str">
        <f t="shared" si="686"/>
        <v>Low Risk</v>
      </c>
      <c r="F6300" t="s">
        <v>15</v>
      </c>
      <c r="G6300" t="s">
        <v>16</v>
      </c>
      <c r="H6300">
        <v>52</v>
      </c>
      <c r="I6300" t="str">
        <f t="shared" si="687"/>
        <v>Old</v>
      </c>
      <c r="J6300">
        <v>2</v>
      </c>
      <c r="K6300" t="str">
        <f t="shared" si="688"/>
        <v>New</v>
      </c>
      <c r="L6300">
        <v>0</v>
      </c>
      <c r="M6300">
        <v>1</v>
      </c>
      <c r="N6300" t="str">
        <f t="shared" si="689"/>
        <v>Basic</v>
      </c>
      <c r="O6300">
        <v>0</v>
      </c>
      <c r="P6300">
        <v>1</v>
      </c>
      <c r="Q6300">
        <v>144045.07999999999</v>
      </c>
      <c r="R6300" t="str">
        <f t="shared" si="690"/>
        <v>Medium Value</v>
      </c>
      <c r="S6300" t="str">
        <f t="shared" si="691"/>
        <v>High</v>
      </c>
      <c r="T6300">
        <v>1</v>
      </c>
      <c r="U6300" t="str">
        <f t="shared" si="692"/>
        <v>Churned</v>
      </c>
    </row>
    <row r="6301" spans="1:21" x14ac:dyDescent="0.3">
      <c r="A6301">
        <v>6300</v>
      </c>
      <c r="B6301">
        <v>15575679</v>
      </c>
      <c r="C6301" t="s">
        <v>1512</v>
      </c>
      <c r="D6301">
        <v>590</v>
      </c>
      <c r="E6301" t="str">
        <f t="shared" si="686"/>
        <v>Medium Risk</v>
      </c>
      <c r="F6301" t="s">
        <v>15</v>
      </c>
      <c r="G6301" t="s">
        <v>23</v>
      </c>
      <c r="H6301">
        <v>24</v>
      </c>
      <c r="I6301" t="str">
        <f t="shared" si="687"/>
        <v>Adolescence</v>
      </c>
      <c r="J6301">
        <v>7</v>
      </c>
      <c r="K6301" t="str">
        <f t="shared" si="688"/>
        <v>Loyal</v>
      </c>
      <c r="L6301">
        <v>126431.54</v>
      </c>
      <c r="M6301">
        <v>1</v>
      </c>
      <c r="N6301" t="str">
        <f t="shared" si="689"/>
        <v>Basic</v>
      </c>
      <c r="O6301">
        <v>1</v>
      </c>
      <c r="P6301">
        <v>0</v>
      </c>
      <c r="Q6301">
        <v>58781.11</v>
      </c>
      <c r="R6301" t="str">
        <f t="shared" si="690"/>
        <v>Medium Value</v>
      </c>
      <c r="S6301" t="str">
        <f t="shared" si="691"/>
        <v>Medium</v>
      </c>
      <c r="T6301">
        <v>0</v>
      </c>
      <c r="U6301" t="str">
        <f t="shared" si="692"/>
        <v>Retained</v>
      </c>
    </row>
    <row r="6302" spans="1:21" x14ac:dyDescent="0.3">
      <c r="A6302">
        <v>6301</v>
      </c>
      <c r="B6302">
        <v>15668235</v>
      </c>
      <c r="C6302" t="s">
        <v>2328</v>
      </c>
      <c r="D6302">
        <v>614</v>
      </c>
      <c r="E6302" t="str">
        <f t="shared" si="686"/>
        <v>Medium Risk</v>
      </c>
      <c r="F6302" t="s">
        <v>15</v>
      </c>
      <c r="G6302" t="s">
        <v>16</v>
      </c>
      <c r="H6302">
        <v>41</v>
      </c>
      <c r="I6302" t="str">
        <f t="shared" si="687"/>
        <v>Middle Age</v>
      </c>
      <c r="J6302">
        <v>3</v>
      </c>
      <c r="K6302" t="str">
        <f t="shared" si="688"/>
        <v>Established</v>
      </c>
      <c r="L6302">
        <v>123475.04</v>
      </c>
      <c r="M6302">
        <v>1</v>
      </c>
      <c r="N6302" t="str">
        <f t="shared" si="689"/>
        <v>Basic</v>
      </c>
      <c r="O6302">
        <v>1</v>
      </c>
      <c r="P6302">
        <v>1</v>
      </c>
      <c r="Q6302">
        <v>179227.51999999999</v>
      </c>
      <c r="R6302" t="str">
        <f t="shared" si="690"/>
        <v>Medium Value</v>
      </c>
      <c r="S6302" t="str">
        <f t="shared" si="691"/>
        <v>High</v>
      </c>
      <c r="T6302">
        <v>0</v>
      </c>
      <c r="U6302" t="str">
        <f t="shared" si="692"/>
        <v>Retained</v>
      </c>
    </row>
    <row r="6303" spans="1:21" x14ac:dyDescent="0.3">
      <c r="A6303">
        <v>6302</v>
      </c>
      <c r="B6303">
        <v>15683183</v>
      </c>
      <c r="C6303" t="s">
        <v>777</v>
      </c>
      <c r="D6303">
        <v>766</v>
      </c>
      <c r="E6303" t="str">
        <f t="shared" si="686"/>
        <v>Low Risk</v>
      </c>
      <c r="F6303" t="s">
        <v>26</v>
      </c>
      <c r="G6303" t="s">
        <v>16</v>
      </c>
      <c r="H6303">
        <v>45</v>
      </c>
      <c r="I6303" t="str">
        <f t="shared" si="687"/>
        <v>Middle Age</v>
      </c>
      <c r="J6303">
        <v>6</v>
      </c>
      <c r="K6303" t="str">
        <f t="shared" si="688"/>
        <v>Loyal</v>
      </c>
      <c r="L6303">
        <v>97652.96</v>
      </c>
      <c r="M6303">
        <v>1</v>
      </c>
      <c r="N6303" t="str">
        <f t="shared" si="689"/>
        <v>Basic</v>
      </c>
      <c r="O6303">
        <v>1</v>
      </c>
      <c r="P6303">
        <v>0</v>
      </c>
      <c r="Q6303">
        <v>127332.33</v>
      </c>
      <c r="R6303" t="str">
        <f t="shared" si="690"/>
        <v>Medium Value</v>
      </c>
      <c r="S6303" t="str">
        <f t="shared" si="691"/>
        <v>High</v>
      </c>
      <c r="T6303">
        <v>0</v>
      </c>
      <c r="U6303" t="str">
        <f t="shared" si="692"/>
        <v>Retained</v>
      </c>
    </row>
    <row r="6304" spans="1:21" x14ac:dyDescent="0.3">
      <c r="A6304">
        <v>6303</v>
      </c>
      <c r="B6304">
        <v>15684592</v>
      </c>
      <c r="C6304" t="s">
        <v>714</v>
      </c>
      <c r="D6304">
        <v>557</v>
      </c>
      <c r="E6304" t="str">
        <f t="shared" si="686"/>
        <v>Medium Risk</v>
      </c>
      <c r="F6304" t="s">
        <v>18</v>
      </c>
      <c r="G6304" t="s">
        <v>23</v>
      </c>
      <c r="H6304">
        <v>42</v>
      </c>
      <c r="I6304" t="str">
        <f t="shared" si="687"/>
        <v>Middle Age</v>
      </c>
      <c r="J6304">
        <v>4</v>
      </c>
      <c r="K6304" t="str">
        <f t="shared" si="688"/>
        <v>Established</v>
      </c>
      <c r="L6304">
        <v>0</v>
      </c>
      <c r="M6304">
        <v>2</v>
      </c>
      <c r="N6304" t="str">
        <f t="shared" si="689"/>
        <v>Standard</v>
      </c>
      <c r="O6304">
        <v>0</v>
      </c>
      <c r="P6304">
        <v>1</v>
      </c>
      <c r="Q6304">
        <v>86642.38</v>
      </c>
      <c r="R6304" t="str">
        <f t="shared" si="690"/>
        <v>Medium Value</v>
      </c>
      <c r="S6304" t="str">
        <f t="shared" si="691"/>
        <v>Medium</v>
      </c>
      <c r="T6304">
        <v>0</v>
      </c>
      <c r="U6304" t="str">
        <f t="shared" si="692"/>
        <v>Retained</v>
      </c>
    </row>
    <row r="6305" spans="1:21" x14ac:dyDescent="0.3">
      <c r="A6305">
        <v>6304</v>
      </c>
      <c r="B6305">
        <v>15591169</v>
      </c>
      <c r="C6305" t="s">
        <v>2329</v>
      </c>
      <c r="D6305">
        <v>788</v>
      </c>
      <c r="E6305" t="str">
        <f t="shared" si="686"/>
        <v>Low Risk</v>
      </c>
      <c r="F6305" t="s">
        <v>26</v>
      </c>
      <c r="G6305" t="s">
        <v>16</v>
      </c>
      <c r="H6305">
        <v>49</v>
      </c>
      <c r="I6305" t="str">
        <f t="shared" si="687"/>
        <v>Middle Age</v>
      </c>
      <c r="J6305">
        <v>4</v>
      </c>
      <c r="K6305" t="str">
        <f t="shared" si="688"/>
        <v>Established</v>
      </c>
      <c r="L6305">
        <v>137455.99</v>
      </c>
      <c r="M6305">
        <v>1</v>
      </c>
      <c r="N6305" t="str">
        <f t="shared" si="689"/>
        <v>Basic</v>
      </c>
      <c r="O6305">
        <v>1</v>
      </c>
      <c r="P6305">
        <v>0</v>
      </c>
      <c r="Q6305">
        <v>184178.29</v>
      </c>
      <c r="R6305" t="str">
        <f t="shared" si="690"/>
        <v>Medium Value</v>
      </c>
      <c r="S6305" t="str">
        <f t="shared" si="691"/>
        <v>High</v>
      </c>
      <c r="T6305">
        <v>1</v>
      </c>
      <c r="U6305" t="str">
        <f t="shared" si="692"/>
        <v>Churned</v>
      </c>
    </row>
    <row r="6306" spans="1:21" x14ac:dyDescent="0.3">
      <c r="A6306">
        <v>6305</v>
      </c>
      <c r="B6306">
        <v>15653455</v>
      </c>
      <c r="C6306" t="s">
        <v>235</v>
      </c>
      <c r="D6306">
        <v>648</v>
      </c>
      <c r="E6306" t="str">
        <f t="shared" si="686"/>
        <v>Medium Risk</v>
      </c>
      <c r="F6306" t="s">
        <v>15</v>
      </c>
      <c r="G6306" t="s">
        <v>16</v>
      </c>
      <c r="H6306">
        <v>38</v>
      </c>
      <c r="I6306" t="str">
        <f t="shared" si="687"/>
        <v>Middle Age</v>
      </c>
      <c r="J6306">
        <v>2</v>
      </c>
      <c r="K6306" t="str">
        <f t="shared" si="688"/>
        <v>New</v>
      </c>
      <c r="L6306">
        <v>0</v>
      </c>
      <c r="M6306">
        <v>2</v>
      </c>
      <c r="N6306" t="str">
        <f t="shared" si="689"/>
        <v>Standard</v>
      </c>
      <c r="O6306">
        <v>0</v>
      </c>
      <c r="P6306">
        <v>1</v>
      </c>
      <c r="Q6306">
        <v>9551.49</v>
      </c>
      <c r="R6306" t="str">
        <f t="shared" si="690"/>
        <v>Low value</v>
      </c>
      <c r="S6306" t="str">
        <f t="shared" si="691"/>
        <v>Low</v>
      </c>
      <c r="T6306">
        <v>0</v>
      </c>
      <c r="U6306" t="str">
        <f t="shared" si="692"/>
        <v>Retained</v>
      </c>
    </row>
    <row r="6307" spans="1:21" x14ac:dyDescent="0.3">
      <c r="A6307">
        <v>6306</v>
      </c>
      <c r="B6307">
        <v>15732563</v>
      </c>
      <c r="C6307" t="s">
        <v>2330</v>
      </c>
      <c r="D6307">
        <v>726</v>
      </c>
      <c r="E6307" t="str">
        <f t="shared" si="686"/>
        <v>Low Risk</v>
      </c>
      <c r="F6307" t="s">
        <v>26</v>
      </c>
      <c r="G6307" t="s">
        <v>16</v>
      </c>
      <c r="H6307">
        <v>33</v>
      </c>
      <c r="I6307" t="str">
        <f t="shared" si="687"/>
        <v>Middle Age</v>
      </c>
      <c r="J6307">
        <v>7</v>
      </c>
      <c r="K6307" t="str">
        <f t="shared" si="688"/>
        <v>Loyal</v>
      </c>
      <c r="L6307">
        <v>99046.31</v>
      </c>
      <c r="M6307">
        <v>2</v>
      </c>
      <c r="N6307" t="str">
        <f t="shared" si="689"/>
        <v>Standard</v>
      </c>
      <c r="O6307">
        <v>1</v>
      </c>
      <c r="P6307">
        <v>1</v>
      </c>
      <c r="Q6307">
        <v>56053.06</v>
      </c>
      <c r="R6307" t="str">
        <f t="shared" si="690"/>
        <v>Medium Value</v>
      </c>
      <c r="S6307" t="str">
        <f t="shared" si="691"/>
        <v>Medium</v>
      </c>
      <c r="T6307">
        <v>0</v>
      </c>
      <c r="U6307" t="str">
        <f t="shared" si="692"/>
        <v>Retained</v>
      </c>
    </row>
    <row r="6308" spans="1:21" x14ac:dyDescent="0.3">
      <c r="A6308">
        <v>6307</v>
      </c>
      <c r="B6308">
        <v>15656471</v>
      </c>
      <c r="C6308" t="s">
        <v>21</v>
      </c>
      <c r="D6308">
        <v>773</v>
      </c>
      <c r="E6308" t="str">
        <f t="shared" si="686"/>
        <v>Low Risk</v>
      </c>
      <c r="F6308" t="s">
        <v>15</v>
      </c>
      <c r="G6308" t="s">
        <v>23</v>
      </c>
      <c r="H6308">
        <v>33</v>
      </c>
      <c r="I6308" t="str">
        <f t="shared" si="687"/>
        <v>Middle Age</v>
      </c>
      <c r="J6308">
        <v>9</v>
      </c>
      <c r="K6308" t="str">
        <f t="shared" si="688"/>
        <v>Very Loyal</v>
      </c>
      <c r="L6308">
        <v>0</v>
      </c>
      <c r="M6308">
        <v>2</v>
      </c>
      <c r="N6308" t="str">
        <f t="shared" si="689"/>
        <v>Standard</v>
      </c>
      <c r="O6308">
        <v>1</v>
      </c>
      <c r="P6308">
        <v>1</v>
      </c>
      <c r="Q6308">
        <v>1118.31</v>
      </c>
      <c r="R6308" t="str">
        <f t="shared" si="690"/>
        <v>Low value</v>
      </c>
      <c r="S6308" t="str">
        <f t="shared" si="691"/>
        <v>Low</v>
      </c>
      <c r="T6308">
        <v>0</v>
      </c>
      <c r="U6308" t="str">
        <f t="shared" si="692"/>
        <v>Retained</v>
      </c>
    </row>
    <row r="6309" spans="1:21" x14ac:dyDescent="0.3">
      <c r="A6309">
        <v>6308</v>
      </c>
      <c r="B6309">
        <v>15598510</v>
      </c>
      <c r="C6309" t="s">
        <v>1091</v>
      </c>
      <c r="D6309">
        <v>583</v>
      </c>
      <c r="E6309" t="str">
        <f t="shared" si="686"/>
        <v>Medium Risk</v>
      </c>
      <c r="F6309" t="s">
        <v>26</v>
      </c>
      <c r="G6309" t="s">
        <v>23</v>
      </c>
      <c r="H6309">
        <v>27</v>
      </c>
      <c r="I6309" t="str">
        <f t="shared" si="687"/>
        <v>Adolescence</v>
      </c>
      <c r="J6309">
        <v>4</v>
      </c>
      <c r="K6309" t="str">
        <f t="shared" si="688"/>
        <v>Established</v>
      </c>
      <c r="L6309">
        <v>105907.42</v>
      </c>
      <c r="M6309">
        <v>2</v>
      </c>
      <c r="N6309" t="str">
        <f t="shared" si="689"/>
        <v>Standard</v>
      </c>
      <c r="O6309">
        <v>1</v>
      </c>
      <c r="P6309">
        <v>1</v>
      </c>
      <c r="Q6309">
        <v>195732.04</v>
      </c>
      <c r="R6309" t="str">
        <f t="shared" si="690"/>
        <v>High Value</v>
      </c>
      <c r="S6309" t="str">
        <f t="shared" si="691"/>
        <v>High</v>
      </c>
      <c r="T6309">
        <v>0</v>
      </c>
      <c r="U6309" t="str">
        <f t="shared" si="692"/>
        <v>Retained</v>
      </c>
    </row>
    <row r="6310" spans="1:21" x14ac:dyDescent="0.3">
      <c r="A6310">
        <v>6309</v>
      </c>
      <c r="B6310">
        <v>15766427</v>
      </c>
      <c r="C6310" t="s">
        <v>610</v>
      </c>
      <c r="D6310">
        <v>565</v>
      </c>
      <c r="E6310" t="str">
        <f t="shared" si="686"/>
        <v>Medium Risk</v>
      </c>
      <c r="F6310" t="s">
        <v>26</v>
      </c>
      <c r="G6310" t="s">
        <v>23</v>
      </c>
      <c r="H6310">
        <v>52</v>
      </c>
      <c r="I6310" t="str">
        <f t="shared" si="687"/>
        <v>Old</v>
      </c>
      <c r="J6310">
        <v>5</v>
      </c>
      <c r="K6310" t="str">
        <f t="shared" si="688"/>
        <v>Established</v>
      </c>
      <c r="L6310">
        <v>97720.35</v>
      </c>
      <c r="M6310">
        <v>2</v>
      </c>
      <c r="N6310" t="str">
        <f t="shared" si="689"/>
        <v>Standard</v>
      </c>
      <c r="O6310">
        <v>1</v>
      </c>
      <c r="P6310">
        <v>0</v>
      </c>
      <c r="Q6310">
        <v>175070.94</v>
      </c>
      <c r="R6310" t="str">
        <f t="shared" si="690"/>
        <v>High Value</v>
      </c>
      <c r="S6310" t="str">
        <f t="shared" si="691"/>
        <v>High</v>
      </c>
      <c r="T6310">
        <v>1</v>
      </c>
      <c r="U6310" t="str">
        <f t="shared" si="692"/>
        <v>Churned</v>
      </c>
    </row>
    <row r="6311" spans="1:21" x14ac:dyDescent="0.3">
      <c r="A6311">
        <v>6310</v>
      </c>
      <c r="B6311">
        <v>15785342</v>
      </c>
      <c r="C6311" t="s">
        <v>2331</v>
      </c>
      <c r="D6311">
        <v>705</v>
      </c>
      <c r="E6311" t="str">
        <f t="shared" si="686"/>
        <v>Low Risk</v>
      </c>
      <c r="F6311" t="s">
        <v>15</v>
      </c>
      <c r="G6311" t="s">
        <v>23</v>
      </c>
      <c r="H6311">
        <v>25</v>
      </c>
      <c r="I6311" t="str">
        <f t="shared" si="687"/>
        <v>Adolescence</v>
      </c>
      <c r="J6311">
        <v>9</v>
      </c>
      <c r="K6311" t="str">
        <f t="shared" si="688"/>
        <v>Very Loyal</v>
      </c>
      <c r="L6311">
        <v>0</v>
      </c>
      <c r="M6311">
        <v>2</v>
      </c>
      <c r="N6311" t="str">
        <f t="shared" si="689"/>
        <v>Standard</v>
      </c>
      <c r="O6311">
        <v>0</v>
      </c>
      <c r="P6311">
        <v>1</v>
      </c>
      <c r="Q6311">
        <v>112331.19</v>
      </c>
      <c r="R6311" t="str">
        <f t="shared" si="690"/>
        <v>High Value</v>
      </c>
      <c r="S6311" t="str">
        <f t="shared" si="691"/>
        <v>High</v>
      </c>
      <c r="T6311">
        <v>0</v>
      </c>
      <c r="U6311" t="str">
        <f t="shared" si="692"/>
        <v>Retained</v>
      </c>
    </row>
    <row r="6312" spans="1:21" x14ac:dyDescent="0.3">
      <c r="A6312">
        <v>6311</v>
      </c>
      <c r="B6312">
        <v>15641595</v>
      </c>
      <c r="C6312" t="s">
        <v>2332</v>
      </c>
      <c r="D6312">
        <v>685</v>
      </c>
      <c r="E6312" t="str">
        <f t="shared" si="686"/>
        <v>Medium Risk</v>
      </c>
      <c r="F6312" t="s">
        <v>18</v>
      </c>
      <c r="G6312" t="s">
        <v>23</v>
      </c>
      <c r="H6312">
        <v>43</v>
      </c>
      <c r="I6312" t="str">
        <f t="shared" si="687"/>
        <v>Middle Age</v>
      </c>
      <c r="J6312">
        <v>4</v>
      </c>
      <c r="K6312" t="str">
        <f t="shared" si="688"/>
        <v>Established</v>
      </c>
      <c r="L6312">
        <v>97392.18</v>
      </c>
      <c r="M6312">
        <v>2</v>
      </c>
      <c r="N6312" t="str">
        <f t="shared" si="689"/>
        <v>Standard</v>
      </c>
      <c r="O6312">
        <v>1</v>
      </c>
      <c r="P6312">
        <v>0</v>
      </c>
      <c r="Q6312">
        <v>43956.83</v>
      </c>
      <c r="R6312" t="str">
        <f t="shared" si="690"/>
        <v>Low value</v>
      </c>
      <c r="S6312" t="str">
        <f t="shared" si="691"/>
        <v>Low</v>
      </c>
      <c r="T6312">
        <v>0</v>
      </c>
      <c r="U6312" t="str">
        <f t="shared" si="692"/>
        <v>Retained</v>
      </c>
    </row>
    <row r="6313" spans="1:21" x14ac:dyDescent="0.3">
      <c r="A6313">
        <v>6312</v>
      </c>
      <c r="B6313">
        <v>15798429</v>
      </c>
      <c r="C6313" t="s">
        <v>2333</v>
      </c>
      <c r="D6313">
        <v>741</v>
      </c>
      <c r="E6313" t="str">
        <f t="shared" si="686"/>
        <v>Low Risk</v>
      </c>
      <c r="F6313" t="s">
        <v>15</v>
      </c>
      <c r="G6313" t="s">
        <v>23</v>
      </c>
      <c r="H6313">
        <v>29</v>
      </c>
      <c r="I6313" t="str">
        <f t="shared" si="687"/>
        <v>Adolescence</v>
      </c>
      <c r="J6313">
        <v>8</v>
      </c>
      <c r="K6313" t="str">
        <f t="shared" si="688"/>
        <v>Loyal</v>
      </c>
      <c r="L6313">
        <v>0</v>
      </c>
      <c r="M6313">
        <v>2</v>
      </c>
      <c r="N6313" t="str">
        <f t="shared" si="689"/>
        <v>Standard</v>
      </c>
      <c r="O6313">
        <v>1</v>
      </c>
      <c r="P6313">
        <v>1</v>
      </c>
      <c r="Q6313">
        <v>115994.52</v>
      </c>
      <c r="R6313" t="str">
        <f t="shared" si="690"/>
        <v>High Value</v>
      </c>
      <c r="S6313" t="str">
        <f t="shared" si="691"/>
        <v>High</v>
      </c>
      <c r="T6313">
        <v>0</v>
      </c>
      <c r="U6313" t="str">
        <f t="shared" si="692"/>
        <v>Retained</v>
      </c>
    </row>
    <row r="6314" spans="1:21" x14ac:dyDescent="0.3">
      <c r="A6314">
        <v>6313</v>
      </c>
      <c r="B6314">
        <v>15648136</v>
      </c>
      <c r="C6314" t="s">
        <v>1081</v>
      </c>
      <c r="D6314">
        <v>658</v>
      </c>
      <c r="E6314" t="str">
        <f t="shared" si="686"/>
        <v>Medium Risk</v>
      </c>
      <c r="F6314" t="s">
        <v>26</v>
      </c>
      <c r="G6314" t="s">
        <v>16</v>
      </c>
      <c r="H6314">
        <v>28</v>
      </c>
      <c r="I6314" t="str">
        <f t="shared" si="687"/>
        <v>Adolescence</v>
      </c>
      <c r="J6314">
        <v>9</v>
      </c>
      <c r="K6314" t="str">
        <f t="shared" si="688"/>
        <v>Very Loyal</v>
      </c>
      <c r="L6314">
        <v>152812.57999999999</v>
      </c>
      <c r="M6314">
        <v>1</v>
      </c>
      <c r="N6314" t="str">
        <f t="shared" si="689"/>
        <v>Basic</v>
      </c>
      <c r="O6314">
        <v>1</v>
      </c>
      <c r="P6314">
        <v>0</v>
      </c>
      <c r="Q6314">
        <v>166682.57</v>
      </c>
      <c r="R6314" t="str">
        <f t="shared" si="690"/>
        <v>Medium Value</v>
      </c>
      <c r="S6314" t="str">
        <f t="shared" si="691"/>
        <v>High</v>
      </c>
      <c r="T6314">
        <v>0</v>
      </c>
      <c r="U6314" t="str">
        <f t="shared" si="692"/>
        <v>Retained</v>
      </c>
    </row>
    <row r="6315" spans="1:21" x14ac:dyDescent="0.3">
      <c r="A6315">
        <v>6314</v>
      </c>
      <c r="B6315">
        <v>15812482</v>
      </c>
      <c r="C6315" t="s">
        <v>45</v>
      </c>
      <c r="D6315">
        <v>575</v>
      </c>
      <c r="E6315" t="str">
        <f t="shared" si="686"/>
        <v>Medium Risk</v>
      </c>
      <c r="F6315" t="s">
        <v>15</v>
      </c>
      <c r="G6315" t="s">
        <v>23</v>
      </c>
      <c r="H6315">
        <v>27</v>
      </c>
      <c r="I6315" t="str">
        <f t="shared" si="687"/>
        <v>Adolescence</v>
      </c>
      <c r="J6315">
        <v>3</v>
      </c>
      <c r="K6315" t="str">
        <f t="shared" si="688"/>
        <v>Established</v>
      </c>
      <c r="L6315">
        <v>139301.68</v>
      </c>
      <c r="M6315">
        <v>1</v>
      </c>
      <c r="N6315" t="str">
        <f t="shared" si="689"/>
        <v>Basic</v>
      </c>
      <c r="O6315">
        <v>1</v>
      </c>
      <c r="P6315">
        <v>0</v>
      </c>
      <c r="Q6315">
        <v>99843.98</v>
      </c>
      <c r="R6315" t="str">
        <f t="shared" si="690"/>
        <v>Medium Value</v>
      </c>
      <c r="S6315" t="str">
        <f t="shared" si="691"/>
        <v>Medium</v>
      </c>
      <c r="T6315">
        <v>0</v>
      </c>
      <c r="U6315" t="str">
        <f t="shared" si="692"/>
        <v>Retained</v>
      </c>
    </row>
    <row r="6316" spans="1:21" x14ac:dyDescent="0.3">
      <c r="A6316">
        <v>6315</v>
      </c>
      <c r="B6316">
        <v>15790810</v>
      </c>
      <c r="C6316" t="s">
        <v>469</v>
      </c>
      <c r="D6316">
        <v>844</v>
      </c>
      <c r="E6316" t="str">
        <f t="shared" si="686"/>
        <v>Low Risk</v>
      </c>
      <c r="F6316" t="s">
        <v>15</v>
      </c>
      <c r="G6316" t="s">
        <v>16</v>
      </c>
      <c r="H6316">
        <v>41</v>
      </c>
      <c r="I6316" t="str">
        <f t="shared" si="687"/>
        <v>Middle Age</v>
      </c>
      <c r="J6316">
        <v>10</v>
      </c>
      <c r="K6316" t="str">
        <f t="shared" si="688"/>
        <v>Very Loyal</v>
      </c>
      <c r="L6316">
        <v>76319.64</v>
      </c>
      <c r="M6316">
        <v>1</v>
      </c>
      <c r="N6316" t="str">
        <f t="shared" si="689"/>
        <v>Basic</v>
      </c>
      <c r="O6316">
        <v>1</v>
      </c>
      <c r="P6316">
        <v>1</v>
      </c>
      <c r="Q6316">
        <v>141175.18</v>
      </c>
      <c r="R6316" t="str">
        <f t="shared" si="690"/>
        <v>Medium Value</v>
      </c>
      <c r="S6316" t="str">
        <f t="shared" si="691"/>
        <v>High</v>
      </c>
      <c r="T6316">
        <v>1</v>
      </c>
      <c r="U6316" t="str">
        <f t="shared" si="692"/>
        <v>Churned</v>
      </c>
    </row>
    <row r="6317" spans="1:21" x14ac:dyDescent="0.3">
      <c r="A6317">
        <v>6316</v>
      </c>
      <c r="B6317">
        <v>15687421</v>
      </c>
      <c r="C6317" t="s">
        <v>2334</v>
      </c>
      <c r="D6317">
        <v>559</v>
      </c>
      <c r="E6317" t="str">
        <f t="shared" si="686"/>
        <v>Medium Risk</v>
      </c>
      <c r="F6317" t="s">
        <v>18</v>
      </c>
      <c r="G6317" t="s">
        <v>23</v>
      </c>
      <c r="H6317">
        <v>67</v>
      </c>
      <c r="I6317" t="str">
        <f t="shared" si="687"/>
        <v>Old</v>
      </c>
      <c r="J6317">
        <v>9</v>
      </c>
      <c r="K6317" t="str">
        <f t="shared" si="688"/>
        <v>Very Loyal</v>
      </c>
      <c r="L6317">
        <v>125919.35</v>
      </c>
      <c r="M6317">
        <v>1</v>
      </c>
      <c r="N6317" t="str">
        <f t="shared" si="689"/>
        <v>Basic</v>
      </c>
      <c r="O6317">
        <v>1</v>
      </c>
      <c r="P6317">
        <v>0</v>
      </c>
      <c r="Q6317">
        <v>175910.95</v>
      </c>
      <c r="R6317" t="str">
        <f t="shared" si="690"/>
        <v>Medium Value</v>
      </c>
      <c r="S6317" t="str">
        <f t="shared" si="691"/>
        <v>High</v>
      </c>
      <c r="T6317">
        <v>1</v>
      </c>
      <c r="U6317" t="str">
        <f t="shared" si="692"/>
        <v>Churned</v>
      </c>
    </row>
    <row r="6318" spans="1:21" x14ac:dyDescent="0.3">
      <c r="A6318">
        <v>6317</v>
      </c>
      <c r="B6318">
        <v>15765643</v>
      </c>
      <c r="C6318" t="s">
        <v>782</v>
      </c>
      <c r="D6318">
        <v>725</v>
      </c>
      <c r="E6318" t="str">
        <f t="shared" si="686"/>
        <v>Low Risk</v>
      </c>
      <c r="F6318" t="s">
        <v>15</v>
      </c>
      <c r="G6318" t="s">
        <v>23</v>
      </c>
      <c r="H6318">
        <v>37</v>
      </c>
      <c r="I6318" t="str">
        <f t="shared" si="687"/>
        <v>Middle Age</v>
      </c>
      <c r="J6318">
        <v>6</v>
      </c>
      <c r="K6318" t="str">
        <f t="shared" si="688"/>
        <v>Loyal</v>
      </c>
      <c r="L6318">
        <v>124348.38</v>
      </c>
      <c r="M6318">
        <v>2</v>
      </c>
      <c r="N6318" t="str">
        <f t="shared" si="689"/>
        <v>Standard</v>
      </c>
      <c r="O6318">
        <v>0</v>
      </c>
      <c r="P6318">
        <v>1</v>
      </c>
      <c r="Q6318">
        <v>176984.34</v>
      </c>
      <c r="R6318" t="str">
        <f t="shared" si="690"/>
        <v>High Value</v>
      </c>
      <c r="S6318" t="str">
        <f t="shared" si="691"/>
        <v>High</v>
      </c>
      <c r="T6318">
        <v>0</v>
      </c>
      <c r="U6318" t="str">
        <f t="shared" si="692"/>
        <v>Retained</v>
      </c>
    </row>
    <row r="6319" spans="1:21" x14ac:dyDescent="0.3">
      <c r="A6319">
        <v>6318</v>
      </c>
      <c r="B6319">
        <v>15654878</v>
      </c>
      <c r="C6319" t="s">
        <v>1189</v>
      </c>
      <c r="D6319">
        <v>450</v>
      </c>
      <c r="E6319" t="str">
        <f t="shared" si="686"/>
        <v>High Risk</v>
      </c>
      <c r="F6319" t="s">
        <v>15</v>
      </c>
      <c r="G6319" t="s">
        <v>23</v>
      </c>
      <c r="H6319">
        <v>29</v>
      </c>
      <c r="I6319" t="str">
        <f t="shared" si="687"/>
        <v>Adolescence</v>
      </c>
      <c r="J6319">
        <v>7</v>
      </c>
      <c r="K6319" t="str">
        <f t="shared" si="688"/>
        <v>Loyal</v>
      </c>
      <c r="L6319">
        <v>117199.8</v>
      </c>
      <c r="M6319">
        <v>1</v>
      </c>
      <c r="N6319" t="str">
        <f t="shared" si="689"/>
        <v>Basic</v>
      </c>
      <c r="O6319">
        <v>1</v>
      </c>
      <c r="P6319">
        <v>1</v>
      </c>
      <c r="Q6319">
        <v>43480.63</v>
      </c>
      <c r="R6319" t="str">
        <f t="shared" si="690"/>
        <v>Low value</v>
      </c>
      <c r="S6319" t="str">
        <f t="shared" si="691"/>
        <v>Low</v>
      </c>
      <c r="T6319">
        <v>0</v>
      </c>
      <c r="U6319" t="str">
        <f t="shared" si="692"/>
        <v>Retained</v>
      </c>
    </row>
    <row r="6320" spans="1:21" x14ac:dyDescent="0.3">
      <c r="A6320">
        <v>6319</v>
      </c>
      <c r="B6320">
        <v>15686835</v>
      </c>
      <c r="C6320" t="s">
        <v>199</v>
      </c>
      <c r="D6320">
        <v>738</v>
      </c>
      <c r="E6320" t="str">
        <f t="shared" si="686"/>
        <v>Low Risk</v>
      </c>
      <c r="F6320" t="s">
        <v>26</v>
      </c>
      <c r="G6320" t="s">
        <v>16</v>
      </c>
      <c r="H6320">
        <v>57</v>
      </c>
      <c r="I6320" t="str">
        <f t="shared" si="687"/>
        <v>Old</v>
      </c>
      <c r="J6320">
        <v>9</v>
      </c>
      <c r="K6320" t="str">
        <f t="shared" si="688"/>
        <v>Very Loyal</v>
      </c>
      <c r="L6320">
        <v>148384.64000000001</v>
      </c>
      <c r="M6320">
        <v>1</v>
      </c>
      <c r="N6320" t="str">
        <f t="shared" si="689"/>
        <v>Basic</v>
      </c>
      <c r="O6320">
        <v>0</v>
      </c>
      <c r="P6320">
        <v>0</v>
      </c>
      <c r="Q6320">
        <v>155047.10999999999</v>
      </c>
      <c r="R6320" t="str">
        <f t="shared" si="690"/>
        <v>Medium Value</v>
      </c>
      <c r="S6320" t="str">
        <f t="shared" si="691"/>
        <v>High</v>
      </c>
      <c r="T6320">
        <v>1</v>
      </c>
      <c r="U6320" t="str">
        <f t="shared" si="692"/>
        <v>Churned</v>
      </c>
    </row>
    <row r="6321" spans="1:21" x14ac:dyDescent="0.3">
      <c r="A6321">
        <v>6320</v>
      </c>
      <c r="B6321">
        <v>15768340</v>
      </c>
      <c r="C6321" t="s">
        <v>1193</v>
      </c>
      <c r="D6321">
        <v>642</v>
      </c>
      <c r="E6321" t="str">
        <f t="shared" si="686"/>
        <v>Medium Risk</v>
      </c>
      <c r="F6321" t="s">
        <v>26</v>
      </c>
      <c r="G6321" t="s">
        <v>16</v>
      </c>
      <c r="H6321">
        <v>19</v>
      </c>
      <c r="I6321" t="str">
        <f t="shared" si="687"/>
        <v>Adolescence</v>
      </c>
      <c r="J6321">
        <v>3</v>
      </c>
      <c r="K6321" t="str">
        <f t="shared" si="688"/>
        <v>Established</v>
      </c>
      <c r="L6321">
        <v>113905.48</v>
      </c>
      <c r="M6321">
        <v>1</v>
      </c>
      <c r="N6321" t="str">
        <f t="shared" si="689"/>
        <v>Basic</v>
      </c>
      <c r="O6321">
        <v>1</v>
      </c>
      <c r="P6321">
        <v>1</v>
      </c>
      <c r="Q6321">
        <v>176137.2</v>
      </c>
      <c r="R6321" t="str">
        <f t="shared" si="690"/>
        <v>Medium Value</v>
      </c>
      <c r="S6321" t="str">
        <f t="shared" si="691"/>
        <v>High</v>
      </c>
      <c r="T6321">
        <v>0</v>
      </c>
      <c r="U6321" t="str">
        <f t="shared" si="692"/>
        <v>Retained</v>
      </c>
    </row>
    <row r="6322" spans="1:21" x14ac:dyDescent="0.3">
      <c r="A6322">
        <v>6321</v>
      </c>
      <c r="B6322">
        <v>15673599</v>
      </c>
      <c r="C6322" t="s">
        <v>620</v>
      </c>
      <c r="D6322">
        <v>618</v>
      </c>
      <c r="E6322" t="str">
        <f t="shared" si="686"/>
        <v>Medium Risk</v>
      </c>
      <c r="F6322" t="s">
        <v>18</v>
      </c>
      <c r="G6322" t="s">
        <v>23</v>
      </c>
      <c r="H6322">
        <v>32</v>
      </c>
      <c r="I6322" t="str">
        <f t="shared" si="687"/>
        <v>Middle Age</v>
      </c>
      <c r="J6322">
        <v>5</v>
      </c>
      <c r="K6322" t="str">
        <f t="shared" si="688"/>
        <v>Established</v>
      </c>
      <c r="L6322">
        <v>133476.09</v>
      </c>
      <c r="M6322">
        <v>1</v>
      </c>
      <c r="N6322" t="str">
        <f t="shared" si="689"/>
        <v>Basic</v>
      </c>
      <c r="O6322">
        <v>0</v>
      </c>
      <c r="P6322">
        <v>1</v>
      </c>
      <c r="Q6322">
        <v>154843.4</v>
      </c>
      <c r="R6322" t="str">
        <f t="shared" si="690"/>
        <v>Medium Value</v>
      </c>
      <c r="S6322" t="str">
        <f t="shared" si="691"/>
        <v>High</v>
      </c>
      <c r="T6322">
        <v>0</v>
      </c>
      <c r="U6322" t="str">
        <f t="shared" si="692"/>
        <v>Retained</v>
      </c>
    </row>
    <row r="6323" spans="1:21" x14ac:dyDescent="0.3">
      <c r="A6323">
        <v>6322</v>
      </c>
      <c r="B6323">
        <v>15689096</v>
      </c>
      <c r="C6323" t="s">
        <v>574</v>
      </c>
      <c r="D6323">
        <v>590</v>
      </c>
      <c r="E6323" t="str">
        <f t="shared" si="686"/>
        <v>Medium Risk</v>
      </c>
      <c r="F6323" t="s">
        <v>15</v>
      </c>
      <c r="G6323" t="s">
        <v>23</v>
      </c>
      <c r="H6323">
        <v>47</v>
      </c>
      <c r="I6323" t="str">
        <f t="shared" si="687"/>
        <v>Middle Age</v>
      </c>
      <c r="J6323">
        <v>0</v>
      </c>
      <c r="K6323" t="str">
        <f t="shared" si="688"/>
        <v>New</v>
      </c>
      <c r="L6323">
        <v>117879.32</v>
      </c>
      <c r="M6323">
        <v>1</v>
      </c>
      <c r="N6323" t="str">
        <f t="shared" si="689"/>
        <v>Basic</v>
      </c>
      <c r="O6323">
        <v>1</v>
      </c>
      <c r="P6323">
        <v>1</v>
      </c>
      <c r="Q6323">
        <v>8214.4599999999991</v>
      </c>
      <c r="R6323" t="str">
        <f t="shared" si="690"/>
        <v>Low value</v>
      </c>
      <c r="S6323" t="str">
        <f t="shared" si="691"/>
        <v>Low</v>
      </c>
      <c r="T6323">
        <v>0</v>
      </c>
      <c r="U6323" t="str">
        <f t="shared" si="692"/>
        <v>Retained</v>
      </c>
    </row>
    <row r="6324" spans="1:21" x14ac:dyDescent="0.3">
      <c r="A6324">
        <v>6323</v>
      </c>
      <c r="B6324">
        <v>15684294</v>
      </c>
      <c r="C6324" t="s">
        <v>2020</v>
      </c>
      <c r="D6324">
        <v>735</v>
      </c>
      <c r="E6324" t="str">
        <f t="shared" si="686"/>
        <v>Low Risk</v>
      </c>
      <c r="F6324" t="s">
        <v>15</v>
      </c>
      <c r="G6324" t="s">
        <v>23</v>
      </c>
      <c r="H6324">
        <v>50</v>
      </c>
      <c r="I6324" t="str">
        <f t="shared" si="687"/>
        <v>Middle Age</v>
      </c>
      <c r="J6324">
        <v>2</v>
      </c>
      <c r="K6324" t="str">
        <f t="shared" si="688"/>
        <v>New</v>
      </c>
      <c r="L6324">
        <v>0</v>
      </c>
      <c r="M6324">
        <v>2</v>
      </c>
      <c r="N6324" t="str">
        <f t="shared" si="689"/>
        <v>Standard</v>
      </c>
      <c r="O6324">
        <v>0</v>
      </c>
      <c r="P6324">
        <v>1</v>
      </c>
      <c r="Q6324">
        <v>147075.69</v>
      </c>
      <c r="R6324" t="str">
        <f t="shared" si="690"/>
        <v>High Value</v>
      </c>
      <c r="S6324" t="str">
        <f t="shared" si="691"/>
        <v>High</v>
      </c>
      <c r="T6324">
        <v>0</v>
      </c>
      <c r="U6324" t="str">
        <f t="shared" si="692"/>
        <v>Retained</v>
      </c>
    </row>
    <row r="6325" spans="1:21" x14ac:dyDescent="0.3">
      <c r="A6325">
        <v>6324</v>
      </c>
      <c r="B6325">
        <v>15615828</v>
      </c>
      <c r="C6325" t="s">
        <v>21</v>
      </c>
      <c r="D6325">
        <v>550</v>
      </c>
      <c r="E6325" t="str">
        <f t="shared" si="686"/>
        <v>Medium Risk</v>
      </c>
      <c r="F6325" t="s">
        <v>15</v>
      </c>
      <c r="G6325" t="s">
        <v>23</v>
      </c>
      <c r="H6325">
        <v>34</v>
      </c>
      <c r="I6325" t="str">
        <f t="shared" si="687"/>
        <v>Middle Age</v>
      </c>
      <c r="J6325">
        <v>8</v>
      </c>
      <c r="K6325" t="str">
        <f t="shared" si="688"/>
        <v>Loyal</v>
      </c>
      <c r="L6325">
        <v>122359.5</v>
      </c>
      <c r="M6325">
        <v>1</v>
      </c>
      <c r="N6325" t="str">
        <f t="shared" si="689"/>
        <v>Basic</v>
      </c>
      <c r="O6325">
        <v>0</v>
      </c>
      <c r="P6325">
        <v>0</v>
      </c>
      <c r="Q6325">
        <v>116495.55</v>
      </c>
      <c r="R6325" t="str">
        <f t="shared" si="690"/>
        <v>Medium Value</v>
      </c>
      <c r="S6325" t="str">
        <f t="shared" si="691"/>
        <v>High</v>
      </c>
      <c r="T6325">
        <v>0</v>
      </c>
      <c r="U6325" t="str">
        <f t="shared" si="692"/>
        <v>Retained</v>
      </c>
    </row>
    <row r="6326" spans="1:21" x14ac:dyDescent="0.3">
      <c r="A6326">
        <v>6325</v>
      </c>
      <c r="B6326">
        <v>15746012</v>
      </c>
      <c r="C6326" t="s">
        <v>86</v>
      </c>
      <c r="D6326">
        <v>729</v>
      </c>
      <c r="E6326" t="str">
        <f t="shared" si="686"/>
        <v>Low Risk</v>
      </c>
      <c r="F6326" t="s">
        <v>18</v>
      </c>
      <c r="G6326" t="s">
        <v>16</v>
      </c>
      <c r="H6326">
        <v>28</v>
      </c>
      <c r="I6326" t="str">
        <f t="shared" si="687"/>
        <v>Adolescence</v>
      </c>
      <c r="J6326">
        <v>0</v>
      </c>
      <c r="K6326" t="str">
        <f t="shared" si="688"/>
        <v>New</v>
      </c>
      <c r="L6326">
        <v>0</v>
      </c>
      <c r="M6326">
        <v>2</v>
      </c>
      <c r="N6326" t="str">
        <f t="shared" si="689"/>
        <v>Standard</v>
      </c>
      <c r="O6326">
        <v>1</v>
      </c>
      <c r="P6326">
        <v>1</v>
      </c>
      <c r="Q6326">
        <v>31165.06</v>
      </c>
      <c r="R6326" t="str">
        <f t="shared" si="690"/>
        <v>Low value</v>
      </c>
      <c r="S6326" t="str">
        <f t="shared" si="691"/>
        <v>Low</v>
      </c>
      <c r="T6326">
        <v>1</v>
      </c>
      <c r="U6326" t="str">
        <f t="shared" si="692"/>
        <v>Churned</v>
      </c>
    </row>
    <row r="6327" spans="1:21" x14ac:dyDescent="0.3">
      <c r="A6327">
        <v>6326</v>
      </c>
      <c r="B6327">
        <v>15615797</v>
      </c>
      <c r="C6327" t="s">
        <v>1589</v>
      </c>
      <c r="D6327">
        <v>743</v>
      </c>
      <c r="E6327" t="str">
        <f t="shared" si="686"/>
        <v>Low Risk</v>
      </c>
      <c r="F6327" t="s">
        <v>26</v>
      </c>
      <c r="G6327" t="s">
        <v>23</v>
      </c>
      <c r="H6327">
        <v>59</v>
      </c>
      <c r="I6327" t="str">
        <f t="shared" si="687"/>
        <v>Old</v>
      </c>
      <c r="J6327">
        <v>5</v>
      </c>
      <c r="K6327" t="str">
        <f t="shared" si="688"/>
        <v>Established</v>
      </c>
      <c r="L6327">
        <v>108585.35</v>
      </c>
      <c r="M6327">
        <v>1</v>
      </c>
      <c r="N6327" t="str">
        <f t="shared" si="689"/>
        <v>Basic</v>
      </c>
      <c r="O6327">
        <v>1</v>
      </c>
      <c r="P6327">
        <v>1</v>
      </c>
      <c r="Q6327">
        <v>192127.22</v>
      </c>
      <c r="R6327" t="str">
        <f t="shared" si="690"/>
        <v>Medium Value</v>
      </c>
      <c r="S6327" t="str">
        <f t="shared" si="691"/>
        <v>High</v>
      </c>
      <c r="T6327">
        <v>1</v>
      </c>
      <c r="U6327" t="str">
        <f t="shared" si="692"/>
        <v>Churned</v>
      </c>
    </row>
    <row r="6328" spans="1:21" x14ac:dyDescent="0.3">
      <c r="A6328">
        <v>6327</v>
      </c>
      <c r="B6328">
        <v>15788494</v>
      </c>
      <c r="C6328" t="s">
        <v>145</v>
      </c>
      <c r="D6328">
        <v>555</v>
      </c>
      <c r="E6328" t="str">
        <f t="shared" si="686"/>
        <v>Medium Risk</v>
      </c>
      <c r="F6328" t="s">
        <v>15</v>
      </c>
      <c r="G6328" t="s">
        <v>23</v>
      </c>
      <c r="H6328">
        <v>31</v>
      </c>
      <c r="I6328" t="str">
        <f t="shared" si="687"/>
        <v>Middle Age</v>
      </c>
      <c r="J6328">
        <v>8</v>
      </c>
      <c r="K6328" t="str">
        <f t="shared" si="688"/>
        <v>Loyal</v>
      </c>
      <c r="L6328">
        <v>145875.74</v>
      </c>
      <c r="M6328">
        <v>1</v>
      </c>
      <c r="N6328" t="str">
        <f t="shared" si="689"/>
        <v>Basic</v>
      </c>
      <c r="O6328">
        <v>1</v>
      </c>
      <c r="P6328">
        <v>0</v>
      </c>
      <c r="Q6328">
        <v>137491.23000000001</v>
      </c>
      <c r="R6328" t="str">
        <f t="shared" si="690"/>
        <v>Medium Value</v>
      </c>
      <c r="S6328" t="str">
        <f t="shared" si="691"/>
        <v>High</v>
      </c>
      <c r="T6328">
        <v>0</v>
      </c>
      <c r="U6328" t="str">
        <f t="shared" si="692"/>
        <v>Retained</v>
      </c>
    </row>
    <row r="6329" spans="1:21" x14ac:dyDescent="0.3">
      <c r="A6329">
        <v>6328</v>
      </c>
      <c r="B6329">
        <v>15793856</v>
      </c>
      <c r="C6329" t="s">
        <v>2290</v>
      </c>
      <c r="D6329">
        <v>667</v>
      </c>
      <c r="E6329" t="str">
        <f t="shared" si="686"/>
        <v>Medium Risk</v>
      </c>
      <c r="F6329" t="s">
        <v>18</v>
      </c>
      <c r="G6329" t="s">
        <v>16</v>
      </c>
      <c r="H6329">
        <v>36</v>
      </c>
      <c r="I6329" t="str">
        <f t="shared" si="687"/>
        <v>Middle Age</v>
      </c>
      <c r="J6329">
        <v>3</v>
      </c>
      <c r="K6329" t="str">
        <f t="shared" si="688"/>
        <v>Established</v>
      </c>
      <c r="L6329">
        <v>121542.57</v>
      </c>
      <c r="M6329">
        <v>2</v>
      </c>
      <c r="N6329" t="str">
        <f t="shared" si="689"/>
        <v>Standard</v>
      </c>
      <c r="O6329">
        <v>1</v>
      </c>
      <c r="P6329">
        <v>1</v>
      </c>
      <c r="Q6329">
        <v>186841.71</v>
      </c>
      <c r="R6329" t="str">
        <f t="shared" si="690"/>
        <v>High Value</v>
      </c>
      <c r="S6329" t="str">
        <f t="shared" si="691"/>
        <v>High</v>
      </c>
      <c r="T6329">
        <v>0</v>
      </c>
      <c r="U6329" t="str">
        <f t="shared" si="692"/>
        <v>Retained</v>
      </c>
    </row>
    <row r="6330" spans="1:21" x14ac:dyDescent="0.3">
      <c r="A6330">
        <v>6329</v>
      </c>
      <c r="B6330">
        <v>15629545</v>
      </c>
      <c r="C6330" t="s">
        <v>1580</v>
      </c>
      <c r="D6330">
        <v>790</v>
      </c>
      <c r="E6330" t="str">
        <f t="shared" si="686"/>
        <v>Low Risk</v>
      </c>
      <c r="F6330" t="s">
        <v>18</v>
      </c>
      <c r="G6330" t="s">
        <v>16</v>
      </c>
      <c r="H6330">
        <v>41</v>
      </c>
      <c r="I6330" t="str">
        <f t="shared" si="687"/>
        <v>Middle Age</v>
      </c>
      <c r="J6330">
        <v>7</v>
      </c>
      <c r="K6330" t="str">
        <f t="shared" si="688"/>
        <v>Loyal</v>
      </c>
      <c r="L6330">
        <v>109508.68</v>
      </c>
      <c r="M6330">
        <v>1</v>
      </c>
      <c r="N6330" t="str">
        <f t="shared" si="689"/>
        <v>Basic</v>
      </c>
      <c r="O6330">
        <v>0</v>
      </c>
      <c r="P6330">
        <v>0</v>
      </c>
      <c r="Q6330">
        <v>86776.38</v>
      </c>
      <c r="R6330" t="str">
        <f t="shared" si="690"/>
        <v>Medium Value</v>
      </c>
      <c r="S6330" t="str">
        <f t="shared" si="691"/>
        <v>Medium</v>
      </c>
      <c r="T6330">
        <v>0</v>
      </c>
      <c r="U6330" t="str">
        <f t="shared" si="692"/>
        <v>Retained</v>
      </c>
    </row>
    <row r="6331" spans="1:21" x14ac:dyDescent="0.3">
      <c r="A6331">
        <v>6330</v>
      </c>
      <c r="B6331">
        <v>15661198</v>
      </c>
      <c r="C6331" t="s">
        <v>1017</v>
      </c>
      <c r="D6331">
        <v>727</v>
      </c>
      <c r="E6331" t="str">
        <f t="shared" si="686"/>
        <v>Low Risk</v>
      </c>
      <c r="F6331" t="s">
        <v>26</v>
      </c>
      <c r="G6331" t="s">
        <v>23</v>
      </c>
      <c r="H6331">
        <v>34</v>
      </c>
      <c r="I6331" t="str">
        <f t="shared" si="687"/>
        <v>Middle Age</v>
      </c>
      <c r="J6331">
        <v>2</v>
      </c>
      <c r="K6331" t="str">
        <f t="shared" si="688"/>
        <v>New</v>
      </c>
      <c r="L6331">
        <v>146407.10999999999</v>
      </c>
      <c r="M6331">
        <v>1</v>
      </c>
      <c r="N6331" t="str">
        <f t="shared" si="689"/>
        <v>Basic</v>
      </c>
      <c r="O6331">
        <v>1</v>
      </c>
      <c r="P6331">
        <v>1</v>
      </c>
      <c r="Q6331">
        <v>72073.72</v>
      </c>
      <c r="R6331" t="str">
        <f t="shared" si="690"/>
        <v>Medium Value</v>
      </c>
      <c r="S6331" t="str">
        <f t="shared" si="691"/>
        <v>Medium</v>
      </c>
      <c r="T6331">
        <v>0</v>
      </c>
      <c r="U6331" t="str">
        <f t="shared" si="692"/>
        <v>Retained</v>
      </c>
    </row>
    <row r="6332" spans="1:21" x14ac:dyDescent="0.3">
      <c r="A6332">
        <v>6331</v>
      </c>
      <c r="B6332">
        <v>15715117</v>
      </c>
      <c r="C6332" t="s">
        <v>2335</v>
      </c>
      <c r="D6332">
        <v>744</v>
      </c>
      <c r="E6332" t="str">
        <f t="shared" si="686"/>
        <v>Low Risk</v>
      </c>
      <c r="F6332" t="s">
        <v>15</v>
      </c>
      <c r="G6332" t="s">
        <v>16</v>
      </c>
      <c r="H6332">
        <v>39</v>
      </c>
      <c r="I6332" t="str">
        <f t="shared" si="687"/>
        <v>Middle Age</v>
      </c>
      <c r="J6332">
        <v>6</v>
      </c>
      <c r="K6332" t="str">
        <f t="shared" si="688"/>
        <v>Loyal</v>
      </c>
      <c r="L6332">
        <v>0</v>
      </c>
      <c r="M6332">
        <v>1</v>
      </c>
      <c r="N6332" t="str">
        <f t="shared" si="689"/>
        <v>Basic</v>
      </c>
      <c r="O6332">
        <v>0</v>
      </c>
      <c r="P6332">
        <v>0</v>
      </c>
      <c r="Q6332">
        <v>10662.58</v>
      </c>
      <c r="R6332" t="str">
        <f t="shared" si="690"/>
        <v>Low value</v>
      </c>
      <c r="S6332" t="str">
        <f t="shared" si="691"/>
        <v>Low</v>
      </c>
      <c r="T6332">
        <v>0</v>
      </c>
      <c r="U6332" t="str">
        <f t="shared" si="692"/>
        <v>Retained</v>
      </c>
    </row>
    <row r="6333" spans="1:21" x14ac:dyDescent="0.3">
      <c r="A6333">
        <v>6332</v>
      </c>
      <c r="B6333">
        <v>15701074</v>
      </c>
      <c r="C6333" t="s">
        <v>2336</v>
      </c>
      <c r="D6333">
        <v>629</v>
      </c>
      <c r="E6333" t="str">
        <f t="shared" si="686"/>
        <v>Medium Risk</v>
      </c>
      <c r="F6333" t="s">
        <v>26</v>
      </c>
      <c r="G6333" t="s">
        <v>23</v>
      </c>
      <c r="H6333">
        <v>35</v>
      </c>
      <c r="I6333" t="str">
        <f t="shared" si="687"/>
        <v>Middle Age</v>
      </c>
      <c r="J6333">
        <v>8</v>
      </c>
      <c r="K6333" t="str">
        <f t="shared" si="688"/>
        <v>Loyal</v>
      </c>
      <c r="L6333">
        <v>112330.83</v>
      </c>
      <c r="M6333">
        <v>1</v>
      </c>
      <c r="N6333" t="str">
        <f t="shared" si="689"/>
        <v>Basic</v>
      </c>
      <c r="O6333">
        <v>1</v>
      </c>
      <c r="P6333">
        <v>1</v>
      </c>
      <c r="Q6333">
        <v>91001.02</v>
      </c>
      <c r="R6333" t="str">
        <f t="shared" si="690"/>
        <v>Medium Value</v>
      </c>
      <c r="S6333" t="str">
        <f t="shared" si="691"/>
        <v>Medium</v>
      </c>
      <c r="T6333">
        <v>0</v>
      </c>
      <c r="U6333" t="str">
        <f t="shared" si="692"/>
        <v>Retained</v>
      </c>
    </row>
    <row r="6334" spans="1:21" x14ac:dyDescent="0.3">
      <c r="A6334">
        <v>6333</v>
      </c>
      <c r="B6334">
        <v>15793046</v>
      </c>
      <c r="C6334" t="s">
        <v>832</v>
      </c>
      <c r="D6334">
        <v>619</v>
      </c>
      <c r="E6334" t="str">
        <f t="shared" si="686"/>
        <v>Medium Risk</v>
      </c>
      <c r="F6334" t="s">
        <v>15</v>
      </c>
      <c r="G6334" t="s">
        <v>16</v>
      </c>
      <c r="H6334">
        <v>35</v>
      </c>
      <c r="I6334" t="str">
        <f t="shared" si="687"/>
        <v>Middle Age</v>
      </c>
      <c r="J6334">
        <v>4</v>
      </c>
      <c r="K6334" t="str">
        <f t="shared" si="688"/>
        <v>Established</v>
      </c>
      <c r="L6334">
        <v>90413.119999999995</v>
      </c>
      <c r="M6334">
        <v>1</v>
      </c>
      <c r="N6334" t="str">
        <f t="shared" si="689"/>
        <v>Basic</v>
      </c>
      <c r="O6334">
        <v>1</v>
      </c>
      <c r="P6334">
        <v>1</v>
      </c>
      <c r="Q6334">
        <v>20555.21</v>
      </c>
      <c r="R6334" t="str">
        <f t="shared" si="690"/>
        <v>Low value</v>
      </c>
      <c r="S6334" t="str">
        <f t="shared" si="691"/>
        <v>Low</v>
      </c>
      <c r="T6334">
        <v>0</v>
      </c>
      <c r="U6334" t="str">
        <f t="shared" si="692"/>
        <v>Retained</v>
      </c>
    </row>
    <row r="6335" spans="1:21" x14ac:dyDescent="0.3">
      <c r="A6335">
        <v>6334</v>
      </c>
      <c r="B6335">
        <v>15623744</v>
      </c>
      <c r="C6335" t="s">
        <v>808</v>
      </c>
      <c r="D6335">
        <v>634</v>
      </c>
      <c r="E6335" t="str">
        <f t="shared" si="686"/>
        <v>Medium Risk</v>
      </c>
      <c r="F6335" t="s">
        <v>15</v>
      </c>
      <c r="G6335" t="s">
        <v>23</v>
      </c>
      <c r="H6335">
        <v>34</v>
      </c>
      <c r="I6335" t="str">
        <f t="shared" si="687"/>
        <v>Middle Age</v>
      </c>
      <c r="J6335">
        <v>8</v>
      </c>
      <c r="K6335" t="str">
        <f t="shared" si="688"/>
        <v>Loyal</v>
      </c>
      <c r="L6335">
        <v>105302.66</v>
      </c>
      <c r="M6335">
        <v>1</v>
      </c>
      <c r="N6335" t="str">
        <f t="shared" si="689"/>
        <v>Basic</v>
      </c>
      <c r="O6335">
        <v>1</v>
      </c>
      <c r="P6335">
        <v>1</v>
      </c>
      <c r="Q6335">
        <v>123164.97</v>
      </c>
      <c r="R6335" t="str">
        <f t="shared" si="690"/>
        <v>Medium Value</v>
      </c>
      <c r="S6335" t="str">
        <f t="shared" si="691"/>
        <v>High</v>
      </c>
      <c r="T6335">
        <v>0</v>
      </c>
      <c r="U6335" t="str">
        <f t="shared" si="692"/>
        <v>Retained</v>
      </c>
    </row>
    <row r="6336" spans="1:21" x14ac:dyDescent="0.3">
      <c r="A6336">
        <v>6335</v>
      </c>
      <c r="B6336">
        <v>15611329</v>
      </c>
      <c r="C6336" t="s">
        <v>392</v>
      </c>
      <c r="D6336">
        <v>608</v>
      </c>
      <c r="E6336" t="str">
        <f t="shared" si="686"/>
        <v>Medium Risk</v>
      </c>
      <c r="F6336" t="s">
        <v>18</v>
      </c>
      <c r="G6336" t="s">
        <v>16</v>
      </c>
      <c r="H6336">
        <v>35</v>
      </c>
      <c r="I6336" t="str">
        <f t="shared" si="687"/>
        <v>Middle Age</v>
      </c>
      <c r="J6336">
        <v>6</v>
      </c>
      <c r="K6336" t="str">
        <f t="shared" si="688"/>
        <v>Loyal</v>
      </c>
      <c r="L6336">
        <v>0</v>
      </c>
      <c r="M6336">
        <v>2</v>
      </c>
      <c r="N6336" t="str">
        <f t="shared" si="689"/>
        <v>Standard</v>
      </c>
      <c r="O6336">
        <v>1</v>
      </c>
      <c r="P6336">
        <v>1</v>
      </c>
      <c r="Q6336">
        <v>143463.28</v>
      </c>
      <c r="R6336" t="str">
        <f t="shared" si="690"/>
        <v>High Value</v>
      </c>
      <c r="S6336" t="str">
        <f t="shared" si="691"/>
        <v>High</v>
      </c>
      <c r="T6336">
        <v>0</v>
      </c>
      <c r="U6336" t="str">
        <f t="shared" si="692"/>
        <v>Retained</v>
      </c>
    </row>
    <row r="6337" spans="1:21" x14ac:dyDescent="0.3">
      <c r="A6337">
        <v>6336</v>
      </c>
      <c r="B6337">
        <v>15740428</v>
      </c>
      <c r="C6337" t="s">
        <v>1706</v>
      </c>
      <c r="D6337">
        <v>507</v>
      </c>
      <c r="E6337" t="str">
        <f t="shared" si="686"/>
        <v>Medium Risk</v>
      </c>
      <c r="F6337" t="s">
        <v>15</v>
      </c>
      <c r="G6337" t="s">
        <v>16</v>
      </c>
      <c r="H6337">
        <v>35</v>
      </c>
      <c r="I6337" t="str">
        <f t="shared" si="687"/>
        <v>Middle Age</v>
      </c>
      <c r="J6337">
        <v>1</v>
      </c>
      <c r="K6337" t="str">
        <f t="shared" si="688"/>
        <v>New</v>
      </c>
      <c r="L6337">
        <v>0</v>
      </c>
      <c r="M6337">
        <v>2</v>
      </c>
      <c r="N6337" t="str">
        <f t="shared" si="689"/>
        <v>Standard</v>
      </c>
      <c r="O6337">
        <v>0</v>
      </c>
      <c r="P6337">
        <v>0</v>
      </c>
      <c r="Q6337">
        <v>92131.54</v>
      </c>
      <c r="R6337" t="str">
        <f t="shared" si="690"/>
        <v>Medium Value</v>
      </c>
      <c r="S6337" t="str">
        <f t="shared" si="691"/>
        <v>Medium</v>
      </c>
      <c r="T6337">
        <v>0</v>
      </c>
      <c r="U6337" t="str">
        <f t="shared" si="692"/>
        <v>Retained</v>
      </c>
    </row>
    <row r="6338" spans="1:21" x14ac:dyDescent="0.3">
      <c r="A6338">
        <v>6337</v>
      </c>
      <c r="B6338">
        <v>15781534</v>
      </c>
      <c r="C6338" t="s">
        <v>2128</v>
      </c>
      <c r="D6338">
        <v>536</v>
      </c>
      <c r="E6338" t="str">
        <f t="shared" si="686"/>
        <v>Medium Risk</v>
      </c>
      <c r="F6338" t="s">
        <v>26</v>
      </c>
      <c r="G6338" t="s">
        <v>16</v>
      </c>
      <c r="H6338">
        <v>35</v>
      </c>
      <c r="I6338" t="str">
        <f t="shared" si="687"/>
        <v>Middle Age</v>
      </c>
      <c r="J6338">
        <v>4</v>
      </c>
      <c r="K6338" t="str">
        <f t="shared" si="688"/>
        <v>Established</v>
      </c>
      <c r="L6338">
        <v>121520.36</v>
      </c>
      <c r="M6338">
        <v>1</v>
      </c>
      <c r="N6338" t="str">
        <f t="shared" si="689"/>
        <v>Basic</v>
      </c>
      <c r="O6338">
        <v>0</v>
      </c>
      <c r="P6338">
        <v>0</v>
      </c>
      <c r="Q6338">
        <v>77178.42</v>
      </c>
      <c r="R6338" t="str">
        <f t="shared" si="690"/>
        <v>Medium Value</v>
      </c>
      <c r="S6338" t="str">
        <f t="shared" si="691"/>
        <v>Medium</v>
      </c>
      <c r="T6338">
        <v>0</v>
      </c>
      <c r="U6338" t="str">
        <f t="shared" si="692"/>
        <v>Retained</v>
      </c>
    </row>
    <row r="6339" spans="1:21" x14ac:dyDescent="0.3">
      <c r="A6339">
        <v>6338</v>
      </c>
      <c r="B6339">
        <v>15618243</v>
      </c>
      <c r="C6339" t="s">
        <v>1002</v>
      </c>
      <c r="D6339">
        <v>730</v>
      </c>
      <c r="E6339" t="str">
        <f t="shared" ref="E6339:E6402" si="693">IF(D6339 &lt; 500, "High Risk", IF(D6339 &lt; 700, "Medium Risk", "Low Risk"))</f>
        <v>Low Risk</v>
      </c>
      <c r="F6339" t="s">
        <v>18</v>
      </c>
      <c r="G6339" t="s">
        <v>16</v>
      </c>
      <c r="H6339">
        <v>43</v>
      </c>
      <c r="I6339" t="str">
        <f t="shared" ref="I6339:I6402" si="694">IF(H6339 &lt; 30, "Adolescence", IF(H6339 &lt;= 50, "Middle Age", "Old"))</f>
        <v>Middle Age</v>
      </c>
      <c r="J6339">
        <v>1</v>
      </c>
      <c r="K6339" t="str">
        <f t="shared" ref="K6339:K6402" si="695">IF(J6339 &lt;= 2, "New", IF(J6339 &lt;= 5, "Established", IF(J6339 &lt;= 8, "Loyal", "Very Loyal")))</f>
        <v>New</v>
      </c>
      <c r="L6339">
        <v>103960.38</v>
      </c>
      <c r="M6339">
        <v>1</v>
      </c>
      <c r="N6339" t="str">
        <f t="shared" ref="N6339:N6402" si="696">IF(M6339 =1, "Basic", IF(M6339 = 2, "Standard", IF(M6339 &gt;=3, "Premium", "Unknown")))</f>
        <v>Basic</v>
      </c>
      <c r="O6339">
        <v>1</v>
      </c>
      <c r="P6339">
        <v>1</v>
      </c>
      <c r="Q6339">
        <v>193650.16</v>
      </c>
      <c r="R6339" t="str">
        <f t="shared" ref="R6339:R6402" si="697">IF(Q6339 &gt; 100000, IF(M6339 &gt;=2, "High Value", "Medium Value"), IF(Q6339 &gt; 50000, "Medium Value", "Low value"))</f>
        <v>Medium Value</v>
      </c>
      <c r="S6339" t="str">
        <f t="shared" ref="S6339:S6402" si="698">IF(Q6339 &lt; 50000, "Low", IF(Q6339 &lt; 100000, "Medium", "High"))</f>
        <v>High</v>
      </c>
      <c r="T6339">
        <v>0</v>
      </c>
      <c r="U6339" t="str">
        <f t="shared" ref="U6339:U6402" si="699">IF(T6339 = 1, "Churned", "Retained")</f>
        <v>Retained</v>
      </c>
    </row>
    <row r="6340" spans="1:21" x14ac:dyDescent="0.3">
      <c r="A6340">
        <v>6339</v>
      </c>
      <c r="B6340">
        <v>15784161</v>
      </c>
      <c r="C6340" t="s">
        <v>277</v>
      </c>
      <c r="D6340">
        <v>583</v>
      </c>
      <c r="E6340" t="str">
        <f t="shared" si="693"/>
        <v>Medium Risk</v>
      </c>
      <c r="F6340" t="s">
        <v>26</v>
      </c>
      <c r="G6340" t="s">
        <v>23</v>
      </c>
      <c r="H6340">
        <v>39</v>
      </c>
      <c r="I6340" t="str">
        <f t="shared" si="694"/>
        <v>Middle Age</v>
      </c>
      <c r="J6340">
        <v>8</v>
      </c>
      <c r="K6340" t="str">
        <f t="shared" si="695"/>
        <v>Loyal</v>
      </c>
      <c r="L6340">
        <v>102945.01</v>
      </c>
      <c r="M6340">
        <v>1</v>
      </c>
      <c r="N6340" t="str">
        <f t="shared" si="696"/>
        <v>Basic</v>
      </c>
      <c r="O6340">
        <v>0</v>
      </c>
      <c r="P6340">
        <v>0</v>
      </c>
      <c r="Q6340">
        <v>52861.89</v>
      </c>
      <c r="R6340" t="str">
        <f t="shared" si="697"/>
        <v>Medium Value</v>
      </c>
      <c r="S6340" t="str">
        <f t="shared" si="698"/>
        <v>Medium</v>
      </c>
      <c r="T6340">
        <v>0</v>
      </c>
      <c r="U6340" t="str">
        <f t="shared" si="699"/>
        <v>Retained</v>
      </c>
    </row>
    <row r="6341" spans="1:21" x14ac:dyDescent="0.3">
      <c r="A6341">
        <v>6340</v>
      </c>
      <c r="B6341">
        <v>15700325</v>
      </c>
      <c r="C6341" t="s">
        <v>356</v>
      </c>
      <c r="D6341">
        <v>644</v>
      </c>
      <c r="E6341" t="str">
        <f t="shared" si="693"/>
        <v>Medium Risk</v>
      </c>
      <c r="F6341" t="s">
        <v>15</v>
      </c>
      <c r="G6341" t="s">
        <v>16</v>
      </c>
      <c r="H6341">
        <v>24</v>
      </c>
      <c r="I6341" t="str">
        <f t="shared" si="694"/>
        <v>Adolescence</v>
      </c>
      <c r="J6341">
        <v>8</v>
      </c>
      <c r="K6341" t="str">
        <f t="shared" si="695"/>
        <v>Loyal</v>
      </c>
      <c r="L6341">
        <v>92760.55</v>
      </c>
      <c r="M6341">
        <v>1</v>
      </c>
      <c r="N6341" t="str">
        <f t="shared" si="696"/>
        <v>Basic</v>
      </c>
      <c r="O6341">
        <v>1</v>
      </c>
      <c r="P6341">
        <v>0</v>
      </c>
      <c r="Q6341">
        <v>35896.75</v>
      </c>
      <c r="R6341" t="str">
        <f t="shared" si="697"/>
        <v>Low value</v>
      </c>
      <c r="S6341" t="str">
        <f t="shared" si="698"/>
        <v>Low</v>
      </c>
      <c r="T6341">
        <v>0</v>
      </c>
      <c r="U6341" t="str">
        <f t="shared" si="699"/>
        <v>Retained</v>
      </c>
    </row>
    <row r="6342" spans="1:21" x14ac:dyDescent="0.3">
      <c r="A6342">
        <v>6341</v>
      </c>
      <c r="B6342">
        <v>15659064</v>
      </c>
      <c r="C6342" t="s">
        <v>2337</v>
      </c>
      <c r="D6342">
        <v>790</v>
      </c>
      <c r="E6342" t="str">
        <f t="shared" si="693"/>
        <v>Low Risk</v>
      </c>
      <c r="F6342" t="s">
        <v>18</v>
      </c>
      <c r="G6342" t="s">
        <v>23</v>
      </c>
      <c r="H6342">
        <v>37</v>
      </c>
      <c r="I6342" t="str">
        <f t="shared" si="694"/>
        <v>Middle Age</v>
      </c>
      <c r="J6342">
        <v>8</v>
      </c>
      <c r="K6342" t="str">
        <f t="shared" si="695"/>
        <v>Loyal</v>
      </c>
      <c r="L6342">
        <v>0</v>
      </c>
      <c r="M6342">
        <v>2</v>
      </c>
      <c r="N6342" t="str">
        <f t="shared" si="696"/>
        <v>Standard</v>
      </c>
      <c r="O6342">
        <v>1</v>
      </c>
      <c r="P6342">
        <v>1</v>
      </c>
      <c r="Q6342">
        <v>149418.41</v>
      </c>
      <c r="R6342" t="str">
        <f t="shared" si="697"/>
        <v>High Value</v>
      </c>
      <c r="S6342" t="str">
        <f t="shared" si="698"/>
        <v>High</v>
      </c>
      <c r="T6342">
        <v>0</v>
      </c>
      <c r="U6342" t="str">
        <f t="shared" si="699"/>
        <v>Retained</v>
      </c>
    </row>
    <row r="6343" spans="1:21" x14ac:dyDescent="0.3">
      <c r="A6343">
        <v>6342</v>
      </c>
      <c r="B6343">
        <v>15658364</v>
      </c>
      <c r="C6343" t="s">
        <v>2338</v>
      </c>
      <c r="D6343">
        <v>807</v>
      </c>
      <c r="E6343" t="str">
        <f t="shared" si="693"/>
        <v>Low Risk</v>
      </c>
      <c r="F6343" t="s">
        <v>26</v>
      </c>
      <c r="G6343" t="s">
        <v>16</v>
      </c>
      <c r="H6343">
        <v>40</v>
      </c>
      <c r="I6343" t="str">
        <f t="shared" si="694"/>
        <v>Middle Age</v>
      </c>
      <c r="J6343">
        <v>1</v>
      </c>
      <c r="K6343" t="str">
        <f t="shared" si="695"/>
        <v>New</v>
      </c>
      <c r="L6343">
        <v>134590.21</v>
      </c>
      <c r="M6343">
        <v>1</v>
      </c>
      <c r="N6343" t="str">
        <f t="shared" si="696"/>
        <v>Basic</v>
      </c>
      <c r="O6343">
        <v>1</v>
      </c>
      <c r="P6343">
        <v>1</v>
      </c>
      <c r="Q6343">
        <v>46253.65</v>
      </c>
      <c r="R6343" t="str">
        <f t="shared" si="697"/>
        <v>Low value</v>
      </c>
      <c r="S6343" t="str">
        <f t="shared" si="698"/>
        <v>Low</v>
      </c>
      <c r="T6343">
        <v>0</v>
      </c>
      <c r="U6343" t="str">
        <f t="shared" si="699"/>
        <v>Retained</v>
      </c>
    </row>
    <row r="6344" spans="1:21" x14ac:dyDescent="0.3">
      <c r="A6344">
        <v>6343</v>
      </c>
      <c r="B6344">
        <v>15704340</v>
      </c>
      <c r="C6344" t="s">
        <v>117</v>
      </c>
      <c r="D6344">
        <v>581</v>
      </c>
      <c r="E6344" t="str">
        <f t="shared" si="693"/>
        <v>Medium Risk</v>
      </c>
      <c r="F6344" t="s">
        <v>15</v>
      </c>
      <c r="G6344" t="s">
        <v>16</v>
      </c>
      <c r="H6344">
        <v>37</v>
      </c>
      <c r="I6344" t="str">
        <f t="shared" si="694"/>
        <v>Middle Age</v>
      </c>
      <c r="J6344">
        <v>10</v>
      </c>
      <c r="K6344" t="str">
        <f t="shared" si="695"/>
        <v>Very Loyal</v>
      </c>
      <c r="L6344">
        <v>104255.03</v>
      </c>
      <c r="M6344">
        <v>1</v>
      </c>
      <c r="N6344" t="str">
        <f t="shared" si="696"/>
        <v>Basic</v>
      </c>
      <c r="O6344">
        <v>1</v>
      </c>
      <c r="P6344">
        <v>0</v>
      </c>
      <c r="Q6344">
        <v>86609.37</v>
      </c>
      <c r="R6344" t="str">
        <f t="shared" si="697"/>
        <v>Medium Value</v>
      </c>
      <c r="S6344" t="str">
        <f t="shared" si="698"/>
        <v>Medium</v>
      </c>
      <c r="T6344">
        <v>0</v>
      </c>
      <c r="U6344" t="str">
        <f t="shared" si="699"/>
        <v>Retained</v>
      </c>
    </row>
    <row r="6345" spans="1:21" x14ac:dyDescent="0.3">
      <c r="A6345">
        <v>6344</v>
      </c>
      <c r="B6345">
        <v>15793455</v>
      </c>
      <c r="C6345" t="s">
        <v>153</v>
      </c>
      <c r="D6345">
        <v>627</v>
      </c>
      <c r="E6345" t="str">
        <f t="shared" si="693"/>
        <v>Medium Risk</v>
      </c>
      <c r="F6345" t="s">
        <v>18</v>
      </c>
      <c r="G6345" t="s">
        <v>16</v>
      </c>
      <c r="H6345">
        <v>55</v>
      </c>
      <c r="I6345" t="str">
        <f t="shared" si="694"/>
        <v>Old</v>
      </c>
      <c r="J6345">
        <v>6</v>
      </c>
      <c r="K6345" t="str">
        <f t="shared" si="695"/>
        <v>Loyal</v>
      </c>
      <c r="L6345">
        <v>0</v>
      </c>
      <c r="M6345">
        <v>1</v>
      </c>
      <c r="N6345" t="str">
        <f t="shared" si="696"/>
        <v>Basic</v>
      </c>
      <c r="O6345">
        <v>0</v>
      </c>
      <c r="P6345">
        <v>0</v>
      </c>
      <c r="Q6345">
        <v>91943.94</v>
      </c>
      <c r="R6345" t="str">
        <f t="shared" si="697"/>
        <v>Medium Value</v>
      </c>
      <c r="S6345" t="str">
        <f t="shared" si="698"/>
        <v>Medium</v>
      </c>
      <c r="T6345">
        <v>1</v>
      </c>
      <c r="U6345" t="str">
        <f t="shared" si="699"/>
        <v>Churned</v>
      </c>
    </row>
    <row r="6346" spans="1:21" x14ac:dyDescent="0.3">
      <c r="A6346">
        <v>6345</v>
      </c>
      <c r="B6346">
        <v>15579777</v>
      </c>
      <c r="C6346" t="s">
        <v>1436</v>
      </c>
      <c r="D6346">
        <v>850</v>
      </c>
      <c r="E6346" t="str">
        <f t="shared" si="693"/>
        <v>Low Risk</v>
      </c>
      <c r="F6346" t="s">
        <v>15</v>
      </c>
      <c r="G6346" t="s">
        <v>23</v>
      </c>
      <c r="H6346">
        <v>41</v>
      </c>
      <c r="I6346" t="str">
        <f t="shared" si="694"/>
        <v>Middle Age</v>
      </c>
      <c r="J6346">
        <v>3</v>
      </c>
      <c r="K6346" t="str">
        <f t="shared" si="695"/>
        <v>Established</v>
      </c>
      <c r="L6346">
        <v>0</v>
      </c>
      <c r="M6346">
        <v>2</v>
      </c>
      <c r="N6346" t="str">
        <f t="shared" si="696"/>
        <v>Standard</v>
      </c>
      <c r="O6346">
        <v>1</v>
      </c>
      <c r="P6346">
        <v>0</v>
      </c>
      <c r="Q6346">
        <v>128892.36</v>
      </c>
      <c r="R6346" t="str">
        <f t="shared" si="697"/>
        <v>High Value</v>
      </c>
      <c r="S6346" t="str">
        <f t="shared" si="698"/>
        <v>High</v>
      </c>
      <c r="T6346">
        <v>0</v>
      </c>
      <c r="U6346" t="str">
        <f t="shared" si="699"/>
        <v>Retained</v>
      </c>
    </row>
    <row r="6347" spans="1:21" x14ac:dyDescent="0.3">
      <c r="A6347">
        <v>6346</v>
      </c>
      <c r="B6347">
        <v>15632345</v>
      </c>
      <c r="C6347" t="s">
        <v>943</v>
      </c>
      <c r="D6347">
        <v>754</v>
      </c>
      <c r="E6347" t="str">
        <f t="shared" si="693"/>
        <v>Low Risk</v>
      </c>
      <c r="F6347" t="s">
        <v>15</v>
      </c>
      <c r="G6347" t="s">
        <v>16</v>
      </c>
      <c r="H6347">
        <v>35</v>
      </c>
      <c r="I6347" t="str">
        <f t="shared" si="694"/>
        <v>Middle Age</v>
      </c>
      <c r="J6347">
        <v>4</v>
      </c>
      <c r="K6347" t="str">
        <f t="shared" si="695"/>
        <v>Established</v>
      </c>
      <c r="L6347">
        <v>0</v>
      </c>
      <c r="M6347">
        <v>2</v>
      </c>
      <c r="N6347" t="str">
        <f t="shared" si="696"/>
        <v>Standard</v>
      </c>
      <c r="O6347">
        <v>1</v>
      </c>
      <c r="P6347">
        <v>0</v>
      </c>
      <c r="Q6347">
        <v>44830.71</v>
      </c>
      <c r="R6347" t="str">
        <f t="shared" si="697"/>
        <v>Low value</v>
      </c>
      <c r="S6347" t="str">
        <f t="shared" si="698"/>
        <v>Low</v>
      </c>
      <c r="T6347">
        <v>0</v>
      </c>
      <c r="U6347" t="str">
        <f t="shared" si="699"/>
        <v>Retained</v>
      </c>
    </row>
    <row r="6348" spans="1:21" x14ac:dyDescent="0.3">
      <c r="A6348">
        <v>6347</v>
      </c>
      <c r="B6348">
        <v>15814468</v>
      </c>
      <c r="C6348" t="s">
        <v>171</v>
      </c>
      <c r="D6348">
        <v>551</v>
      </c>
      <c r="E6348" t="str">
        <f t="shared" si="693"/>
        <v>Medium Risk</v>
      </c>
      <c r="F6348" t="s">
        <v>26</v>
      </c>
      <c r="G6348" t="s">
        <v>23</v>
      </c>
      <c r="H6348">
        <v>50</v>
      </c>
      <c r="I6348" t="str">
        <f t="shared" si="694"/>
        <v>Middle Age</v>
      </c>
      <c r="J6348">
        <v>1</v>
      </c>
      <c r="K6348" t="str">
        <f t="shared" si="695"/>
        <v>New</v>
      </c>
      <c r="L6348">
        <v>121399.98</v>
      </c>
      <c r="M6348">
        <v>1</v>
      </c>
      <c r="N6348" t="str">
        <f t="shared" si="696"/>
        <v>Basic</v>
      </c>
      <c r="O6348">
        <v>0</v>
      </c>
      <c r="P6348">
        <v>1</v>
      </c>
      <c r="Q6348">
        <v>84508.44</v>
      </c>
      <c r="R6348" t="str">
        <f t="shared" si="697"/>
        <v>Medium Value</v>
      </c>
      <c r="S6348" t="str">
        <f t="shared" si="698"/>
        <v>Medium</v>
      </c>
      <c r="T6348">
        <v>1</v>
      </c>
      <c r="U6348" t="str">
        <f t="shared" si="699"/>
        <v>Churned</v>
      </c>
    </row>
    <row r="6349" spans="1:21" x14ac:dyDescent="0.3">
      <c r="A6349">
        <v>6348</v>
      </c>
      <c r="B6349">
        <v>15754820</v>
      </c>
      <c r="C6349" t="s">
        <v>635</v>
      </c>
      <c r="D6349">
        <v>637</v>
      </c>
      <c r="E6349" t="str">
        <f t="shared" si="693"/>
        <v>Medium Risk</v>
      </c>
      <c r="F6349" t="s">
        <v>26</v>
      </c>
      <c r="G6349" t="s">
        <v>23</v>
      </c>
      <c r="H6349">
        <v>35</v>
      </c>
      <c r="I6349" t="str">
        <f t="shared" si="694"/>
        <v>Middle Age</v>
      </c>
      <c r="J6349">
        <v>8</v>
      </c>
      <c r="K6349" t="str">
        <f t="shared" si="695"/>
        <v>Loyal</v>
      </c>
      <c r="L6349">
        <v>147127.81</v>
      </c>
      <c r="M6349">
        <v>2</v>
      </c>
      <c r="N6349" t="str">
        <f t="shared" si="696"/>
        <v>Standard</v>
      </c>
      <c r="O6349">
        <v>1</v>
      </c>
      <c r="P6349">
        <v>1</v>
      </c>
      <c r="Q6349">
        <v>84760.7</v>
      </c>
      <c r="R6349" t="str">
        <f t="shared" si="697"/>
        <v>Medium Value</v>
      </c>
      <c r="S6349" t="str">
        <f t="shared" si="698"/>
        <v>Medium</v>
      </c>
      <c r="T6349">
        <v>0</v>
      </c>
      <c r="U6349" t="str">
        <f t="shared" si="699"/>
        <v>Retained</v>
      </c>
    </row>
    <row r="6350" spans="1:21" x14ac:dyDescent="0.3">
      <c r="A6350">
        <v>6349</v>
      </c>
      <c r="B6350">
        <v>15707505</v>
      </c>
      <c r="C6350" t="s">
        <v>156</v>
      </c>
      <c r="D6350">
        <v>699</v>
      </c>
      <c r="E6350" t="str">
        <f t="shared" si="693"/>
        <v>Medium Risk</v>
      </c>
      <c r="F6350" t="s">
        <v>18</v>
      </c>
      <c r="G6350" t="s">
        <v>23</v>
      </c>
      <c r="H6350">
        <v>31</v>
      </c>
      <c r="I6350" t="str">
        <f t="shared" si="694"/>
        <v>Middle Age</v>
      </c>
      <c r="J6350">
        <v>8</v>
      </c>
      <c r="K6350" t="str">
        <f t="shared" si="695"/>
        <v>Loyal</v>
      </c>
      <c r="L6350">
        <v>125927.51</v>
      </c>
      <c r="M6350">
        <v>2</v>
      </c>
      <c r="N6350" t="str">
        <f t="shared" si="696"/>
        <v>Standard</v>
      </c>
      <c r="O6350">
        <v>1</v>
      </c>
      <c r="P6350">
        <v>0</v>
      </c>
      <c r="Q6350">
        <v>147661.47</v>
      </c>
      <c r="R6350" t="str">
        <f t="shared" si="697"/>
        <v>High Value</v>
      </c>
      <c r="S6350" t="str">
        <f t="shared" si="698"/>
        <v>High</v>
      </c>
      <c r="T6350">
        <v>0</v>
      </c>
      <c r="U6350" t="str">
        <f t="shared" si="699"/>
        <v>Retained</v>
      </c>
    </row>
    <row r="6351" spans="1:21" x14ac:dyDescent="0.3">
      <c r="A6351">
        <v>6350</v>
      </c>
      <c r="B6351">
        <v>15699507</v>
      </c>
      <c r="C6351" t="s">
        <v>2339</v>
      </c>
      <c r="D6351">
        <v>542</v>
      </c>
      <c r="E6351" t="str">
        <f t="shared" si="693"/>
        <v>Medium Risk</v>
      </c>
      <c r="F6351" t="s">
        <v>15</v>
      </c>
      <c r="G6351" t="s">
        <v>16</v>
      </c>
      <c r="H6351">
        <v>25</v>
      </c>
      <c r="I6351" t="str">
        <f t="shared" si="694"/>
        <v>Adolescence</v>
      </c>
      <c r="J6351">
        <v>7</v>
      </c>
      <c r="K6351" t="str">
        <f t="shared" si="695"/>
        <v>Loyal</v>
      </c>
      <c r="L6351">
        <v>0</v>
      </c>
      <c r="M6351">
        <v>2</v>
      </c>
      <c r="N6351" t="str">
        <f t="shared" si="696"/>
        <v>Standard</v>
      </c>
      <c r="O6351">
        <v>0</v>
      </c>
      <c r="P6351">
        <v>1</v>
      </c>
      <c r="Q6351">
        <v>82393.08</v>
      </c>
      <c r="R6351" t="str">
        <f t="shared" si="697"/>
        <v>Medium Value</v>
      </c>
      <c r="S6351" t="str">
        <f t="shared" si="698"/>
        <v>Medium</v>
      </c>
      <c r="T6351">
        <v>0</v>
      </c>
      <c r="U6351" t="str">
        <f t="shared" si="699"/>
        <v>Retained</v>
      </c>
    </row>
    <row r="6352" spans="1:21" x14ac:dyDescent="0.3">
      <c r="A6352">
        <v>6351</v>
      </c>
      <c r="B6352">
        <v>15799600</v>
      </c>
      <c r="C6352" t="s">
        <v>740</v>
      </c>
      <c r="D6352">
        <v>640</v>
      </c>
      <c r="E6352" t="str">
        <f t="shared" si="693"/>
        <v>Medium Risk</v>
      </c>
      <c r="F6352" t="s">
        <v>26</v>
      </c>
      <c r="G6352" t="s">
        <v>23</v>
      </c>
      <c r="H6352">
        <v>48</v>
      </c>
      <c r="I6352" t="str">
        <f t="shared" si="694"/>
        <v>Middle Age</v>
      </c>
      <c r="J6352">
        <v>1</v>
      </c>
      <c r="K6352" t="str">
        <f t="shared" si="695"/>
        <v>New</v>
      </c>
      <c r="L6352">
        <v>111599.32</v>
      </c>
      <c r="M6352">
        <v>1</v>
      </c>
      <c r="N6352" t="str">
        <f t="shared" si="696"/>
        <v>Basic</v>
      </c>
      <c r="O6352">
        <v>0</v>
      </c>
      <c r="P6352">
        <v>1</v>
      </c>
      <c r="Q6352">
        <v>135995.57999999999</v>
      </c>
      <c r="R6352" t="str">
        <f t="shared" si="697"/>
        <v>Medium Value</v>
      </c>
      <c r="S6352" t="str">
        <f t="shared" si="698"/>
        <v>High</v>
      </c>
      <c r="T6352">
        <v>0</v>
      </c>
      <c r="U6352" t="str">
        <f t="shared" si="699"/>
        <v>Retained</v>
      </c>
    </row>
    <row r="6353" spans="1:21" x14ac:dyDescent="0.3">
      <c r="A6353">
        <v>6352</v>
      </c>
      <c r="B6353">
        <v>15794472</v>
      </c>
      <c r="C6353" t="s">
        <v>415</v>
      </c>
      <c r="D6353">
        <v>553</v>
      </c>
      <c r="E6353" t="str">
        <f t="shared" si="693"/>
        <v>Medium Risk</v>
      </c>
      <c r="F6353" t="s">
        <v>15</v>
      </c>
      <c r="G6353" t="s">
        <v>16</v>
      </c>
      <c r="H6353">
        <v>27</v>
      </c>
      <c r="I6353" t="str">
        <f t="shared" si="694"/>
        <v>Adolescence</v>
      </c>
      <c r="J6353">
        <v>3</v>
      </c>
      <c r="K6353" t="str">
        <f t="shared" si="695"/>
        <v>Established</v>
      </c>
      <c r="L6353">
        <v>0</v>
      </c>
      <c r="M6353">
        <v>2</v>
      </c>
      <c r="N6353" t="str">
        <f t="shared" si="696"/>
        <v>Standard</v>
      </c>
      <c r="O6353">
        <v>0</v>
      </c>
      <c r="P6353">
        <v>0</v>
      </c>
      <c r="Q6353">
        <v>159800.16</v>
      </c>
      <c r="R6353" t="str">
        <f t="shared" si="697"/>
        <v>High Value</v>
      </c>
      <c r="S6353" t="str">
        <f t="shared" si="698"/>
        <v>High</v>
      </c>
      <c r="T6353">
        <v>0</v>
      </c>
      <c r="U6353" t="str">
        <f t="shared" si="699"/>
        <v>Retained</v>
      </c>
    </row>
    <row r="6354" spans="1:21" x14ac:dyDescent="0.3">
      <c r="A6354">
        <v>6353</v>
      </c>
      <c r="B6354">
        <v>15646632</v>
      </c>
      <c r="C6354" t="s">
        <v>929</v>
      </c>
      <c r="D6354">
        <v>741</v>
      </c>
      <c r="E6354" t="str">
        <f t="shared" si="693"/>
        <v>Low Risk</v>
      </c>
      <c r="F6354" t="s">
        <v>15</v>
      </c>
      <c r="G6354" t="s">
        <v>23</v>
      </c>
      <c r="H6354">
        <v>38</v>
      </c>
      <c r="I6354" t="str">
        <f t="shared" si="694"/>
        <v>Middle Age</v>
      </c>
      <c r="J6354">
        <v>9</v>
      </c>
      <c r="K6354" t="str">
        <f t="shared" si="695"/>
        <v>Very Loyal</v>
      </c>
      <c r="L6354">
        <v>0</v>
      </c>
      <c r="M6354">
        <v>2</v>
      </c>
      <c r="N6354" t="str">
        <f t="shared" si="696"/>
        <v>Standard</v>
      </c>
      <c r="O6354">
        <v>1</v>
      </c>
      <c r="P6354">
        <v>0</v>
      </c>
      <c r="Q6354">
        <v>14379.01</v>
      </c>
      <c r="R6354" t="str">
        <f t="shared" si="697"/>
        <v>Low value</v>
      </c>
      <c r="S6354" t="str">
        <f t="shared" si="698"/>
        <v>Low</v>
      </c>
      <c r="T6354">
        <v>0</v>
      </c>
      <c r="U6354" t="str">
        <f t="shared" si="699"/>
        <v>Retained</v>
      </c>
    </row>
    <row r="6355" spans="1:21" x14ac:dyDescent="0.3">
      <c r="A6355">
        <v>6354</v>
      </c>
      <c r="B6355">
        <v>15676353</v>
      </c>
      <c r="C6355" t="s">
        <v>2340</v>
      </c>
      <c r="D6355">
        <v>598</v>
      </c>
      <c r="E6355" t="str">
        <f t="shared" si="693"/>
        <v>Medium Risk</v>
      </c>
      <c r="F6355" t="s">
        <v>15</v>
      </c>
      <c r="G6355" t="s">
        <v>23</v>
      </c>
      <c r="H6355">
        <v>35</v>
      </c>
      <c r="I6355" t="str">
        <f t="shared" si="694"/>
        <v>Middle Age</v>
      </c>
      <c r="J6355">
        <v>8</v>
      </c>
      <c r="K6355" t="str">
        <f t="shared" si="695"/>
        <v>Loyal</v>
      </c>
      <c r="L6355">
        <v>114212.6</v>
      </c>
      <c r="M6355">
        <v>1</v>
      </c>
      <c r="N6355" t="str">
        <f t="shared" si="696"/>
        <v>Basic</v>
      </c>
      <c r="O6355">
        <v>1</v>
      </c>
      <c r="P6355">
        <v>1</v>
      </c>
      <c r="Q6355">
        <v>74322.850000000006</v>
      </c>
      <c r="R6355" t="str">
        <f t="shared" si="697"/>
        <v>Medium Value</v>
      </c>
      <c r="S6355" t="str">
        <f t="shared" si="698"/>
        <v>Medium</v>
      </c>
      <c r="T6355">
        <v>0</v>
      </c>
      <c r="U6355" t="str">
        <f t="shared" si="699"/>
        <v>Retained</v>
      </c>
    </row>
    <row r="6356" spans="1:21" x14ac:dyDescent="0.3">
      <c r="A6356">
        <v>6355</v>
      </c>
      <c r="B6356">
        <v>15566312</v>
      </c>
      <c r="C6356" t="s">
        <v>2341</v>
      </c>
      <c r="D6356">
        <v>660</v>
      </c>
      <c r="E6356" t="str">
        <f t="shared" si="693"/>
        <v>Medium Risk</v>
      </c>
      <c r="F6356" t="s">
        <v>18</v>
      </c>
      <c r="G6356" t="s">
        <v>16</v>
      </c>
      <c r="H6356">
        <v>42</v>
      </c>
      <c r="I6356" t="str">
        <f t="shared" si="694"/>
        <v>Middle Age</v>
      </c>
      <c r="J6356">
        <v>5</v>
      </c>
      <c r="K6356" t="str">
        <f t="shared" si="695"/>
        <v>Established</v>
      </c>
      <c r="L6356">
        <v>0</v>
      </c>
      <c r="M6356">
        <v>3</v>
      </c>
      <c r="N6356" t="str">
        <f t="shared" si="696"/>
        <v>Premium</v>
      </c>
      <c r="O6356">
        <v>1</v>
      </c>
      <c r="P6356">
        <v>1</v>
      </c>
      <c r="Q6356">
        <v>189016.24</v>
      </c>
      <c r="R6356" t="str">
        <f t="shared" si="697"/>
        <v>High Value</v>
      </c>
      <c r="S6356" t="str">
        <f t="shared" si="698"/>
        <v>High</v>
      </c>
      <c r="T6356">
        <v>1</v>
      </c>
      <c r="U6356" t="str">
        <f t="shared" si="699"/>
        <v>Churned</v>
      </c>
    </row>
    <row r="6357" spans="1:21" x14ac:dyDescent="0.3">
      <c r="A6357">
        <v>6356</v>
      </c>
      <c r="B6357">
        <v>15570414</v>
      </c>
      <c r="C6357" t="s">
        <v>1775</v>
      </c>
      <c r="D6357">
        <v>618</v>
      </c>
      <c r="E6357" t="str">
        <f t="shared" si="693"/>
        <v>Medium Risk</v>
      </c>
      <c r="F6357" t="s">
        <v>18</v>
      </c>
      <c r="G6357" t="s">
        <v>23</v>
      </c>
      <c r="H6357">
        <v>41</v>
      </c>
      <c r="I6357" t="str">
        <f t="shared" si="694"/>
        <v>Middle Age</v>
      </c>
      <c r="J6357">
        <v>4</v>
      </c>
      <c r="K6357" t="str">
        <f t="shared" si="695"/>
        <v>Established</v>
      </c>
      <c r="L6357">
        <v>115251.64</v>
      </c>
      <c r="M6357">
        <v>1</v>
      </c>
      <c r="N6357" t="str">
        <f t="shared" si="696"/>
        <v>Basic</v>
      </c>
      <c r="O6357">
        <v>0</v>
      </c>
      <c r="P6357">
        <v>0</v>
      </c>
      <c r="Q6357">
        <v>136435.75</v>
      </c>
      <c r="R6357" t="str">
        <f t="shared" si="697"/>
        <v>Medium Value</v>
      </c>
      <c r="S6357" t="str">
        <f t="shared" si="698"/>
        <v>High</v>
      </c>
      <c r="T6357">
        <v>0</v>
      </c>
      <c r="U6357" t="str">
        <f t="shared" si="699"/>
        <v>Retained</v>
      </c>
    </row>
    <row r="6358" spans="1:21" x14ac:dyDescent="0.3">
      <c r="A6358">
        <v>6357</v>
      </c>
      <c r="B6358">
        <v>15776743</v>
      </c>
      <c r="C6358" t="s">
        <v>1888</v>
      </c>
      <c r="D6358">
        <v>647</v>
      </c>
      <c r="E6358" t="str">
        <f t="shared" si="693"/>
        <v>Medium Risk</v>
      </c>
      <c r="F6358" t="s">
        <v>15</v>
      </c>
      <c r="G6358" t="s">
        <v>23</v>
      </c>
      <c r="H6358">
        <v>43</v>
      </c>
      <c r="I6358" t="str">
        <f t="shared" si="694"/>
        <v>Middle Age</v>
      </c>
      <c r="J6358">
        <v>9</v>
      </c>
      <c r="K6358" t="str">
        <f t="shared" si="695"/>
        <v>Very Loyal</v>
      </c>
      <c r="L6358">
        <v>0</v>
      </c>
      <c r="M6358">
        <v>2</v>
      </c>
      <c r="N6358" t="str">
        <f t="shared" si="696"/>
        <v>Standard</v>
      </c>
      <c r="O6358">
        <v>1</v>
      </c>
      <c r="P6358">
        <v>1</v>
      </c>
      <c r="Q6358">
        <v>78488.39</v>
      </c>
      <c r="R6358" t="str">
        <f t="shared" si="697"/>
        <v>Medium Value</v>
      </c>
      <c r="S6358" t="str">
        <f t="shared" si="698"/>
        <v>Medium</v>
      </c>
      <c r="T6358">
        <v>0</v>
      </c>
      <c r="U6358" t="str">
        <f t="shared" si="699"/>
        <v>Retained</v>
      </c>
    </row>
    <row r="6359" spans="1:21" x14ac:dyDescent="0.3">
      <c r="A6359">
        <v>6358</v>
      </c>
      <c r="B6359">
        <v>15674637</v>
      </c>
      <c r="C6359" t="s">
        <v>531</v>
      </c>
      <c r="D6359">
        <v>491</v>
      </c>
      <c r="E6359" t="str">
        <f t="shared" si="693"/>
        <v>High Risk</v>
      </c>
      <c r="F6359" t="s">
        <v>15</v>
      </c>
      <c r="G6359" t="s">
        <v>16</v>
      </c>
      <c r="H6359">
        <v>68</v>
      </c>
      <c r="I6359" t="str">
        <f t="shared" si="694"/>
        <v>Old</v>
      </c>
      <c r="J6359">
        <v>3</v>
      </c>
      <c r="K6359" t="str">
        <f t="shared" si="695"/>
        <v>Established</v>
      </c>
      <c r="L6359">
        <v>107571.61</v>
      </c>
      <c r="M6359">
        <v>1</v>
      </c>
      <c r="N6359" t="str">
        <f t="shared" si="696"/>
        <v>Basic</v>
      </c>
      <c r="O6359">
        <v>0</v>
      </c>
      <c r="P6359">
        <v>1</v>
      </c>
      <c r="Q6359">
        <v>113695.99</v>
      </c>
      <c r="R6359" t="str">
        <f t="shared" si="697"/>
        <v>Medium Value</v>
      </c>
      <c r="S6359" t="str">
        <f t="shared" si="698"/>
        <v>High</v>
      </c>
      <c r="T6359">
        <v>0</v>
      </c>
      <c r="U6359" t="str">
        <f t="shared" si="699"/>
        <v>Retained</v>
      </c>
    </row>
    <row r="6360" spans="1:21" x14ac:dyDescent="0.3">
      <c r="A6360">
        <v>6359</v>
      </c>
      <c r="B6360">
        <v>15730418</v>
      </c>
      <c r="C6360" t="s">
        <v>881</v>
      </c>
      <c r="D6360">
        <v>652</v>
      </c>
      <c r="E6360" t="str">
        <f t="shared" si="693"/>
        <v>Medium Risk</v>
      </c>
      <c r="F6360" t="s">
        <v>15</v>
      </c>
      <c r="G6360" t="s">
        <v>16</v>
      </c>
      <c r="H6360">
        <v>32</v>
      </c>
      <c r="I6360" t="str">
        <f t="shared" si="694"/>
        <v>Middle Age</v>
      </c>
      <c r="J6360">
        <v>2</v>
      </c>
      <c r="K6360" t="str">
        <f t="shared" si="695"/>
        <v>New</v>
      </c>
      <c r="L6360">
        <v>0</v>
      </c>
      <c r="M6360">
        <v>2</v>
      </c>
      <c r="N6360" t="str">
        <f t="shared" si="696"/>
        <v>Standard</v>
      </c>
      <c r="O6360">
        <v>1</v>
      </c>
      <c r="P6360">
        <v>0</v>
      </c>
      <c r="Q6360">
        <v>54628.11</v>
      </c>
      <c r="R6360" t="str">
        <f t="shared" si="697"/>
        <v>Medium Value</v>
      </c>
      <c r="S6360" t="str">
        <f t="shared" si="698"/>
        <v>Medium</v>
      </c>
      <c r="T6360">
        <v>0</v>
      </c>
      <c r="U6360" t="str">
        <f t="shared" si="699"/>
        <v>Retained</v>
      </c>
    </row>
    <row r="6361" spans="1:21" x14ac:dyDescent="0.3">
      <c r="A6361">
        <v>6360</v>
      </c>
      <c r="B6361">
        <v>15739972</v>
      </c>
      <c r="C6361" t="s">
        <v>250</v>
      </c>
      <c r="D6361">
        <v>650</v>
      </c>
      <c r="E6361" t="str">
        <f t="shared" si="693"/>
        <v>Medium Risk</v>
      </c>
      <c r="F6361" t="s">
        <v>26</v>
      </c>
      <c r="G6361" t="s">
        <v>16</v>
      </c>
      <c r="H6361">
        <v>45</v>
      </c>
      <c r="I6361" t="str">
        <f t="shared" si="694"/>
        <v>Middle Age</v>
      </c>
      <c r="J6361">
        <v>9</v>
      </c>
      <c r="K6361" t="str">
        <f t="shared" si="695"/>
        <v>Very Loyal</v>
      </c>
      <c r="L6361">
        <v>152367.21</v>
      </c>
      <c r="M6361">
        <v>3</v>
      </c>
      <c r="N6361" t="str">
        <f t="shared" si="696"/>
        <v>Premium</v>
      </c>
      <c r="O6361">
        <v>1</v>
      </c>
      <c r="P6361">
        <v>0</v>
      </c>
      <c r="Q6361">
        <v>150835.21</v>
      </c>
      <c r="R6361" t="str">
        <f t="shared" si="697"/>
        <v>High Value</v>
      </c>
      <c r="S6361" t="str">
        <f t="shared" si="698"/>
        <v>High</v>
      </c>
      <c r="T6361">
        <v>1</v>
      </c>
      <c r="U6361" t="str">
        <f t="shared" si="699"/>
        <v>Churned</v>
      </c>
    </row>
    <row r="6362" spans="1:21" x14ac:dyDescent="0.3">
      <c r="A6362">
        <v>6361</v>
      </c>
      <c r="B6362">
        <v>15661591</v>
      </c>
      <c r="C6362" t="s">
        <v>956</v>
      </c>
      <c r="D6362">
        <v>413</v>
      </c>
      <c r="E6362" t="str">
        <f t="shared" si="693"/>
        <v>High Risk</v>
      </c>
      <c r="F6362" t="s">
        <v>26</v>
      </c>
      <c r="G6362" t="s">
        <v>23</v>
      </c>
      <c r="H6362">
        <v>39</v>
      </c>
      <c r="I6362" t="str">
        <f t="shared" si="694"/>
        <v>Middle Age</v>
      </c>
      <c r="J6362">
        <v>1</v>
      </c>
      <c r="K6362" t="str">
        <f t="shared" si="695"/>
        <v>New</v>
      </c>
      <c r="L6362">
        <v>130969.77</v>
      </c>
      <c r="M6362">
        <v>2</v>
      </c>
      <c r="N6362" t="str">
        <f t="shared" si="696"/>
        <v>Standard</v>
      </c>
      <c r="O6362">
        <v>1</v>
      </c>
      <c r="P6362">
        <v>1</v>
      </c>
      <c r="Q6362">
        <v>158891.79</v>
      </c>
      <c r="R6362" t="str">
        <f t="shared" si="697"/>
        <v>High Value</v>
      </c>
      <c r="S6362" t="str">
        <f t="shared" si="698"/>
        <v>High</v>
      </c>
      <c r="T6362">
        <v>0</v>
      </c>
      <c r="U6362" t="str">
        <f t="shared" si="699"/>
        <v>Retained</v>
      </c>
    </row>
    <row r="6363" spans="1:21" x14ac:dyDescent="0.3">
      <c r="A6363">
        <v>6362</v>
      </c>
      <c r="B6363">
        <v>15675585</v>
      </c>
      <c r="C6363" t="s">
        <v>423</v>
      </c>
      <c r="D6363">
        <v>416</v>
      </c>
      <c r="E6363" t="str">
        <f t="shared" si="693"/>
        <v>High Risk</v>
      </c>
      <c r="F6363" t="s">
        <v>26</v>
      </c>
      <c r="G6363" t="s">
        <v>16</v>
      </c>
      <c r="H6363">
        <v>25</v>
      </c>
      <c r="I6363" t="str">
        <f t="shared" si="694"/>
        <v>Adolescence</v>
      </c>
      <c r="J6363">
        <v>0</v>
      </c>
      <c r="K6363" t="str">
        <f t="shared" si="695"/>
        <v>New</v>
      </c>
      <c r="L6363">
        <v>97738.97</v>
      </c>
      <c r="M6363">
        <v>2</v>
      </c>
      <c r="N6363" t="str">
        <f t="shared" si="696"/>
        <v>Standard</v>
      </c>
      <c r="O6363">
        <v>1</v>
      </c>
      <c r="P6363">
        <v>1</v>
      </c>
      <c r="Q6363">
        <v>160523.32999999999</v>
      </c>
      <c r="R6363" t="str">
        <f t="shared" si="697"/>
        <v>High Value</v>
      </c>
      <c r="S6363" t="str">
        <f t="shared" si="698"/>
        <v>High</v>
      </c>
      <c r="T6363">
        <v>0</v>
      </c>
      <c r="U6363" t="str">
        <f t="shared" si="699"/>
        <v>Retained</v>
      </c>
    </row>
    <row r="6364" spans="1:21" x14ac:dyDescent="0.3">
      <c r="A6364">
        <v>6363</v>
      </c>
      <c r="B6364">
        <v>15814750</v>
      </c>
      <c r="C6364" t="s">
        <v>333</v>
      </c>
      <c r="D6364">
        <v>629</v>
      </c>
      <c r="E6364" t="str">
        <f t="shared" si="693"/>
        <v>Medium Risk</v>
      </c>
      <c r="F6364" t="s">
        <v>18</v>
      </c>
      <c r="G6364" t="s">
        <v>23</v>
      </c>
      <c r="H6364">
        <v>34</v>
      </c>
      <c r="I6364" t="str">
        <f t="shared" si="694"/>
        <v>Middle Age</v>
      </c>
      <c r="J6364">
        <v>8</v>
      </c>
      <c r="K6364" t="str">
        <f t="shared" si="695"/>
        <v>Loyal</v>
      </c>
      <c r="L6364">
        <v>0</v>
      </c>
      <c r="M6364">
        <v>2</v>
      </c>
      <c r="N6364" t="str">
        <f t="shared" si="696"/>
        <v>Standard</v>
      </c>
      <c r="O6364">
        <v>1</v>
      </c>
      <c r="P6364">
        <v>1</v>
      </c>
      <c r="Q6364">
        <v>180595.02</v>
      </c>
      <c r="R6364" t="str">
        <f t="shared" si="697"/>
        <v>High Value</v>
      </c>
      <c r="S6364" t="str">
        <f t="shared" si="698"/>
        <v>High</v>
      </c>
      <c r="T6364">
        <v>0</v>
      </c>
      <c r="U6364" t="str">
        <f t="shared" si="699"/>
        <v>Retained</v>
      </c>
    </row>
    <row r="6365" spans="1:21" x14ac:dyDescent="0.3">
      <c r="A6365">
        <v>6364</v>
      </c>
      <c r="B6365">
        <v>15593454</v>
      </c>
      <c r="C6365" t="s">
        <v>1763</v>
      </c>
      <c r="D6365">
        <v>678</v>
      </c>
      <c r="E6365" t="str">
        <f t="shared" si="693"/>
        <v>Medium Risk</v>
      </c>
      <c r="F6365" t="s">
        <v>18</v>
      </c>
      <c r="G6365" t="s">
        <v>16</v>
      </c>
      <c r="H6365">
        <v>40</v>
      </c>
      <c r="I6365" t="str">
        <f t="shared" si="694"/>
        <v>Middle Age</v>
      </c>
      <c r="J6365">
        <v>4</v>
      </c>
      <c r="K6365" t="str">
        <f t="shared" si="695"/>
        <v>Established</v>
      </c>
      <c r="L6365">
        <v>113794.22</v>
      </c>
      <c r="M6365">
        <v>1</v>
      </c>
      <c r="N6365" t="str">
        <f t="shared" si="696"/>
        <v>Basic</v>
      </c>
      <c r="O6365">
        <v>1</v>
      </c>
      <c r="P6365">
        <v>0</v>
      </c>
      <c r="Q6365">
        <v>16618.759999999998</v>
      </c>
      <c r="R6365" t="str">
        <f t="shared" si="697"/>
        <v>Low value</v>
      </c>
      <c r="S6365" t="str">
        <f t="shared" si="698"/>
        <v>Low</v>
      </c>
      <c r="T6365">
        <v>0</v>
      </c>
      <c r="U6365" t="str">
        <f t="shared" si="699"/>
        <v>Retained</v>
      </c>
    </row>
    <row r="6366" spans="1:21" x14ac:dyDescent="0.3">
      <c r="A6366">
        <v>6365</v>
      </c>
      <c r="B6366">
        <v>15663421</v>
      </c>
      <c r="C6366" t="s">
        <v>668</v>
      </c>
      <c r="D6366">
        <v>527</v>
      </c>
      <c r="E6366" t="str">
        <f t="shared" si="693"/>
        <v>Medium Risk</v>
      </c>
      <c r="F6366" t="s">
        <v>18</v>
      </c>
      <c r="G6366" t="s">
        <v>23</v>
      </c>
      <c r="H6366">
        <v>28</v>
      </c>
      <c r="I6366" t="str">
        <f t="shared" si="694"/>
        <v>Adolescence</v>
      </c>
      <c r="J6366">
        <v>6</v>
      </c>
      <c r="K6366" t="str">
        <f t="shared" si="695"/>
        <v>Loyal</v>
      </c>
      <c r="L6366">
        <v>128396.33</v>
      </c>
      <c r="M6366">
        <v>2</v>
      </c>
      <c r="N6366" t="str">
        <f t="shared" si="696"/>
        <v>Standard</v>
      </c>
      <c r="O6366">
        <v>1</v>
      </c>
      <c r="P6366">
        <v>0</v>
      </c>
      <c r="Q6366">
        <v>79919.97</v>
      </c>
      <c r="R6366" t="str">
        <f t="shared" si="697"/>
        <v>Medium Value</v>
      </c>
      <c r="S6366" t="str">
        <f t="shared" si="698"/>
        <v>Medium</v>
      </c>
      <c r="T6366">
        <v>0</v>
      </c>
      <c r="U6366" t="str">
        <f t="shared" si="699"/>
        <v>Retained</v>
      </c>
    </row>
    <row r="6367" spans="1:21" x14ac:dyDescent="0.3">
      <c r="A6367">
        <v>6366</v>
      </c>
      <c r="B6367">
        <v>15576196</v>
      </c>
      <c r="C6367" t="s">
        <v>741</v>
      </c>
      <c r="D6367">
        <v>743</v>
      </c>
      <c r="E6367" t="str">
        <f t="shared" si="693"/>
        <v>Low Risk</v>
      </c>
      <c r="F6367" t="s">
        <v>18</v>
      </c>
      <c r="G6367" t="s">
        <v>16</v>
      </c>
      <c r="H6367">
        <v>48</v>
      </c>
      <c r="I6367" t="str">
        <f t="shared" si="694"/>
        <v>Middle Age</v>
      </c>
      <c r="J6367">
        <v>5</v>
      </c>
      <c r="K6367" t="str">
        <f t="shared" si="695"/>
        <v>Established</v>
      </c>
      <c r="L6367">
        <v>118207.69</v>
      </c>
      <c r="M6367">
        <v>2</v>
      </c>
      <c r="N6367" t="str">
        <f t="shared" si="696"/>
        <v>Standard</v>
      </c>
      <c r="O6367">
        <v>0</v>
      </c>
      <c r="P6367">
        <v>0</v>
      </c>
      <c r="Q6367">
        <v>186489.14</v>
      </c>
      <c r="R6367" t="str">
        <f t="shared" si="697"/>
        <v>High Value</v>
      </c>
      <c r="S6367" t="str">
        <f t="shared" si="698"/>
        <v>High</v>
      </c>
      <c r="T6367">
        <v>1</v>
      </c>
      <c r="U6367" t="str">
        <f t="shared" si="699"/>
        <v>Churned</v>
      </c>
    </row>
    <row r="6368" spans="1:21" x14ac:dyDescent="0.3">
      <c r="A6368">
        <v>6367</v>
      </c>
      <c r="B6368">
        <v>15677324</v>
      </c>
      <c r="C6368" t="s">
        <v>2342</v>
      </c>
      <c r="D6368">
        <v>683</v>
      </c>
      <c r="E6368" t="str">
        <f t="shared" si="693"/>
        <v>Medium Risk</v>
      </c>
      <c r="F6368" t="s">
        <v>26</v>
      </c>
      <c r="G6368" t="s">
        <v>23</v>
      </c>
      <c r="H6368">
        <v>73</v>
      </c>
      <c r="I6368" t="str">
        <f t="shared" si="694"/>
        <v>Old</v>
      </c>
      <c r="J6368">
        <v>9</v>
      </c>
      <c r="K6368" t="str">
        <f t="shared" si="695"/>
        <v>Very Loyal</v>
      </c>
      <c r="L6368">
        <v>124730.26</v>
      </c>
      <c r="M6368">
        <v>1</v>
      </c>
      <c r="N6368" t="str">
        <f t="shared" si="696"/>
        <v>Basic</v>
      </c>
      <c r="O6368">
        <v>1</v>
      </c>
      <c r="P6368">
        <v>1</v>
      </c>
      <c r="Q6368">
        <v>51999.5</v>
      </c>
      <c r="R6368" t="str">
        <f t="shared" si="697"/>
        <v>Medium Value</v>
      </c>
      <c r="S6368" t="str">
        <f t="shared" si="698"/>
        <v>Medium</v>
      </c>
      <c r="T6368">
        <v>0</v>
      </c>
      <c r="U6368" t="str">
        <f t="shared" si="699"/>
        <v>Retained</v>
      </c>
    </row>
    <row r="6369" spans="1:21" x14ac:dyDescent="0.3">
      <c r="A6369">
        <v>6368</v>
      </c>
      <c r="B6369">
        <v>15568742</v>
      </c>
      <c r="C6369" t="s">
        <v>1246</v>
      </c>
      <c r="D6369">
        <v>536</v>
      </c>
      <c r="E6369" t="str">
        <f t="shared" si="693"/>
        <v>Medium Risk</v>
      </c>
      <c r="F6369" t="s">
        <v>15</v>
      </c>
      <c r="G6369" t="s">
        <v>16</v>
      </c>
      <c r="H6369">
        <v>41</v>
      </c>
      <c r="I6369" t="str">
        <f t="shared" si="694"/>
        <v>Middle Age</v>
      </c>
      <c r="J6369">
        <v>9</v>
      </c>
      <c r="K6369" t="str">
        <f t="shared" si="695"/>
        <v>Very Loyal</v>
      </c>
      <c r="L6369">
        <v>0</v>
      </c>
      <c r="M6369">
        <v>1</v>
      </c>
      <c r="N6369" t="str">
        <f t="shared" si="696"/>
        <v>Basic</v>
      </c>
      <c r="O6369">
        <v>1</v>
      </c>
      <c r="P6369">
        <v>0</v>
      </c>
      <c r="Q6369">
        <v>121299.14</v>
      </c>
      <c r="R6369" t="str">
        <f t="shared" si="697"/>
        <v>Medium Value</v>
      </c>
      <c r="S6369" t="str">
        <f t="shared" si="698"/>
        <v>High</v>
      </c>
      <c r="T6369">
        <v>0</v>
      </c>
      <c r="U6369" t="str">
        <f t="shared" si="699"/>
        <v>Retained</v>
      </c>
    </row>
    <row r="6370" spans="1:21" x14ac:dyDescent="0.3">
      <c r="A6370">
        <v>6369</v>
      </c>
      <c r="B6370">
        <v>15693764</v>
      </c>
      <c r="C6370" t="s">
        <v>461</v>
      </c>
      <c r="D6370">
        <v>663</v>
      </c>
      <c r="E6370" t="str">
        <f t="shared" si="693"/>
        <v>Medium Risk</v>
      </c>
      <c r="F6370" t="s">
        <v>18</v>
      </c>
      <c r="G6370" t="s">
        <v>23</v>
      </c>
      <c r="H6370">
        <v>52</v>
      </c>
      <c r="I6370" t="str">
        <f t="shared" si="694"/>
        <v>Old</v>
      </c>
      <c r="J6370">
        <v>0</v>
      </c>
      <c r="K6370" t="str">
        <f t="shared" si="695"/>
        <v>New</v>
      </c>
      <c r="L6370">
        <v>136298.65</v>
      </c>
      <c r="M6370">
        <v>1</v>
      </c>
      <c r="N6370" t="str">
        <f t="shared" si="696"/>
        <v>Basic</v>
      </c>
      <c r="O6370">
        <v>1</v>
      </c>
      <c r="P6370">
        <v>0</v>
      </c>
      <c r="Q6370">
        <v>144593.29999999999</v>
      </c>
      <c r="R6370" t="str">
        <f t="shared" si="697"/>
        <v>Medium Value</v>
      </c>
      <c r="S6370" t="str">
        <f t="shared" si="698"/>
        <v>High</v>
      </c>
      <c r="T6370">
        <v>1</v>
      </c>
      <c r="U6370" t="str">
        <f t="shared" si="699"/>
        <v>Churned</v>
      </c>
    </row>
    <row r="6371" spans="1:21" x14ac:dyDescent="0.3">
      <c r="A6371">
        <v>6370</v>
      </c>
      <c r="B6371">
        <v>15714260</v>
      </c>
      <c r="C6371" t="s">
        <v>1213</v>
      </c>
      <c r="D6371">
        <v>646</v>
      </c>
      <c r="E6371" t="str">
        <f t="shared" si="693"/>
        <v>Medium Risk</v>
      </c>
      <c r="F6371" t="s">
        <v>15</v>
      </c>
      <c r="G6371" t="s">
        <v>16</v>
      </c>
      <c r="H6371">
        <v>38</v>
      </c>
      <c r="I6371" t="str">
        <f t="shared" si="694"/>
        <v>Middle Age</v>
      </c>
      <c r="J6371">
        <v>2</v>
      </c>
      <c r="K6371" t="str">
        <f t="shared" si="695"/>
        <v>New</v>
      </c>
      <c r="L6371">
        <v>0</v>
      </c>
      <c r="M6371">
        <v>2</v>
      </c>
      <c r="N6371" t="str">
        <f t="shared" si="696"/>
        <v>Standard</v>
      </c>
      <c r="O6371">
        <v>0</v>
      </c>
      <c r="P6371">
        <v>0</v>
      </c>
      <c r="Q6371">
        <v>178752.73</v>
      </c>
      <c r="R6371" t="str">
        <f t="shared" si="697"/>
        <v>High Value</v>
      </c>
      <c r="S6371" t="str">
        <f t="shared" si="698"/>
        <v>High</v>
      </c>
      <c r="T6371">
        <v>0</v>
      </c>
      <c r="U6371" t="str">
        <f t="shared" si="699"/>
        <v>Retained</v>
      </c>
    </row>
    <row r="6372" spans="1:21" x14ac:dyDescent="0.3">
      <c r="A6372">
        <v>6371</v>
      </c>
      <c r="B6372">
        <v>15798200</v>
      </c>
      <c r="C6372" t="s">
        <v>388</v>
      </c>
      <c r="D6372">
        <v>707</v>
      </c>
      <c r="E6372" t="str">
        <f t="shared" si="693"/>
        <v>Low Risk</v>
      </c>
      <c r="F6372" t="s">
        <v>15</v>
      </c>
      <c r="G6372" t="s">
        <v>23</v>
      </c>
      <c r="H6372">
        <v>35</v>
      </c>
      <c r="I6372" t="str">
        <f t="shared" si="694"/>
        <v>Middle Age</v>
      </c>
      <c r="J6372">
        <v>2</v>
      </c>
      <c r="K6372" t="str">
        <f t="shared" si="695"/>
        <v>New</v>
      </c>
      <c r="L6372">
        <v>0</v>
      </c>
      <c r="M6372">
        <v>3</v>
      </c>
      <c r="N6372" t="str">
        <f t="shared" si="696"/>
        <v>Premium</v>
      </c>
      <c r="O6372">
        <v>1</v>
      </c>
      <c r="P6372">
        <v>1</v>
      </c>
      <c r="Q6372">
        <v>94148.3</v>
      </c>
      <c r="R6372" t="str">
        <f t="shared" si="697"/>
        <v>Medium Value</v>
      </c>
      <c r="S6372" t="str">
        <f t="shared" si="698"/>
        <v>Medium</v>
      </c>
      <c r="T6372">
        <v>0</v>
      </c>
      <c r="U6372" t="str">
        <f t="shared" si="699"/>
        <v>Retained</v>
      </c>
    </row>
    <row r="6373" spans="1:21" x14ac:dyDescent="0.3">
      <c r="A6373">
        <v>6372</v>
      </c>
      <c r="B6373">
        <v>15656627</v>
      </c>
      <c r="C6373" t="s">
        <v>487</v>
      </c>
      <c r="D6373">
        <v>602</v>
      </c>
      <c r="E6373" t="str">
        <f t="shared" si="693"/>
        <v>Medium Risk</v>
      </c>
      <c r="F6373" t="s">
        <v>15</v>
      </c>
      <c r="G6373" t="s">
        <v>23</v>
      </c>
      <c r="H6373">
        <v>34</v>
      </c>
      <c r="I6373" t="str">
        <f t="shared" si="694"/>
        <v>Middle Age</v>
      </c>
      <c r="J6373">
        <v>5</v>
      </c>
      <c r="K6373" t="str">
        <f t="shared" si="695"/>
        <v>Established</v>
      </c>
      <c r="L6373">
        <v>0</v>
      </c>
      <c r="M6373">
        <v>2</v>
      </c>
      <c r="N6373" t="str">
        <f t="shared" si="696"/>
        <v>Standard</v>
      </c>
      <c r="O6373">
        <v>1</v>
      </c>
      <c r="P6373">
        <v>1</v>
      </c>
      <c r="Q6373">
        <v>77414.45</v>
      </c>
      <c r="R6373" t="str">
        <f t="shared" si="697"/>
        <v>Medium Value</v>
      </c>
      <c r="S6373" t="str">
        <f t="shared" si="698"/>
        <v>Medium</v>
      </c>
      <c r="T6373">
        <v>0</v>
      </c>
      <c r="U6373" t="str">
        <f t="shared" si="699"/>
        <v>Retained</v>
      </c>
    </row>
    <row r="6374" spans="1:21" x14ac:dyDescent="0.3">
      <c r="A6374">
        <v>6373</v>
      </c>
      <c r="B6374">
        <v>15791111</v>
      </c>
      <c r="C6374" t="s">
        <v>2343</v>
      </c>
      <c r="D6374">
        <v>635</v>
      </c>
      <c r="E6374" t="str">
        <f t="shared" si="693"/>
        <v>Medium Risk</v>
      </c>
      <c r="F6374" t="s">
        <v>15</v>
      </c>
      <c r="G6374" t="s">
        <v>16</v>
      </c>
      <c r="H6374">
        <v>47</v>
      </c>
      <c r="I6374" t="str">
        <f t="shared" si="694"/>
        <v>Middle Age</v>
      </c>
      <c r="J6374">
        <v>2</v>
      </c>
      <c r="K6374" t="str">
        <f t="shared" si="695"/>
        <v>New</v>
      </c>
      <c r="L6374">
        <v>125724.95</v>
      </c>
      <c r="M6374">
        <v>2</v>
      </c>
      <c r="N6374" t="str">
        <f t="shared" si="696"/>
        <v>Standard</v>
      </c>
      <c r="O6374">
        <v>1</v>
      </c>
      <c r="P6374">
        <v>0</v>
      </c>
      <c r="Q6374">
        <v>63236.97</v>
      </c>
      <c r="R6374" t="str">
        <f t="shared" si="697"/>
        <v>Medium Value</v>
      </c>
      <c r="S6374" t="str">
        <f t="shared" si="698"/>
        <v>Medium</v>
      </c>
      <c r="T6374">
        <v>0</v>
      </c>
      <c r="U6374" t="str">
        <f t="shared" si="699"/>
        <v>Retained</v>
      </c>
    </row>
    <row r="6375" spans="1:21" x14ac:dyDescent="0.3">
      <c r="A6375">
        <v>6374</v>
      </c>
      <c r="B6375">
        <v>15638269</v>
      </c>
      <c r="C6375" t="s">
        <v>676</v>
      </c>
      <c r="D6375">
        <v>597</v>
      </c>
      <c r="E6375" t="str">
        <f t="shared" si="693"/>
        <v>Medium Risk</v>
      </c>
      <c r="F6375" t="s">
        <v>15</v>
      </c>
      <c r="G6375" t="s">
        <v>23</v>
      </c>
      <c r="H6375">
        <v>67</v>
      </c>
      <c r="I6375" t="str">
        <f t="shared" si="694"/>
        <v>Old</v>
      </c>
      <c r="J6375">
        <v>2</v>
      </c>
      <c r="K6375" t="str">
        <f t="shared" si="695"/>
        <v>New</v>
      </c>
      <c r="L6375">
        <v>0</v>
      </c>
      <c r="M6375">
        <v>2</v>
      </c>
      <c r="N6375" t="str">
        <f t="shared" si="696"/>
        <v>Standard</v>
      </c>
      <c r="O6375">
        <v>0</v>
      </c>
      <c r="P6375">
        <v>1</v>
      </c>
      <c r="Q6375">
        <v>108645.85</v>
      </c>
      <c r="R6375" t="str">
        <f t="shared" si="697"/>
        <v>High Value</v>
      </c>
      <c r="S6375" t="str">
        <f t="shared" si="698"/>
        <v>High</v>
      </c>
      <c r="T6375">
        <v>0</v>
      </c>
      <c r="U6375" t="str">
        <f t="shared" si="699"/>
        <v>Retained</v>
      </c>
    </row>
    <row r="6376" spans="1:21" x14ac:dyDescent="0.3">
      <c r="A6376">
        <v>6375</v>
      </c>
      <c r="B6376">
        <v>15807473</v>
      </c>
      <c r="C6376" t="s">
        <v>2344</v>
      </c>
      <c r="D6376">
        <v>503</v>
      </c>
      <c r="E6376" t="str">
        <f t="shared" si="693"/>
        <v>Medium Risk</v>
      </c>
      <c r="F6376" t="s">
        <v>15</v>
      </c>
      <c r="G6376" t="s">
        <v>23</v>
      </c>
      <c r="H6376">
        <v>38</v>
      </c>
      <c r="I6376" t="str">
        <f t="shared" si="694"/>
        <v>Middle Age</v>
      </c>
      <c r="J6376">
        <v>1</v>
      </c>
      <c r="K6376" t="str">
        <f t="shared" si="695"/>
        <v>New</v>
      </c>
      <c r="L6376">
        <v>0</v>
      </c>
      <c r="M6376">
        <v>2</v>
      </c>
      <c r="N6376" t="str">
        <f t="shared" si="696"/>
        <v>Standard</v>
      </c>
      <c r="O6376">
        <v>1</v>
      </c>
      <c r="P6376">
        <v>1</v>
      </c>
      <c r="Q6376">
        <v>95153.24</v>
      </c>
      <c r="R6376" t="str">
        <f t="shared" si="697"/>
        <v>Medium Value</v>
      </c>
      <c r="S6376" t="str">
        <f t="shared" si="698"/>
        <v>Medium</v>
      </c>
      <c r="T6376">
        <v>0</v>
      </c>
      <c r="U6376" t="str">
        <f t="shared" si="699"/>
        <v>Retained</v>
      </c>
    </row>
    <row r="6377" spans="1:21" x14ac:dyDescent="0.3">
      <c r="A6377">
        <v>6376</v>
      </c>
      <c r="B6377">
        <v>15708534</v>
      </c>
      <c r="C6377" t="s">
        <v>1126</v>
      </c>
      <c r="D6377">
        <v>524</v>
      </c>
      <c r="E6377" t="str">
        <f t="shared" si="693"/>
        <v>Medium Risk</v>
      </c>
      <c r="F6377" t="s">
        <v>18</v>
      </c>
      <c r="G6377" t="s">
        <v>16</v>
      </c>
      <c r="H6377">
        <v>64</v>
      </c>
      <c r="I6377" t="str">
        <f t="shared" si="694"/>
        <v>Old</v>
      </c>
      <c r="J6377">
        <v>5</v>
      </c>
      <c r="K6377" t="str">
        <f t="shared" si="695"/>
        <v>Established</v>
      </c>
      <c r="L6377">
        <v>0</v>
      </c>
      <c r="M6377">
        <v>1</v>
      </c>
      <c r="N6377" t="str">
        <f t="shared" si="696"/>
        <v>Basic</v>
      </c>
      <c r="O6377">
        <v>1</v>
      </c>
      <c r="P6377">
        <v>0</v>
      </c>
      <c r="Q6377">
        <v>136079.64000000001</v>
      </c>
      <c r="R6377" t="str">
        <f t="shared" si="697"/>
        <v>Medium Value</v>
      </c>
      <c r="S6377" t="str">
        <f t="shared" si="698"/>
        <v>High</v>
      </c>
      <c r="T6377">
        <v>1</v>
      </c>
      <c r="U6377" t="str">
        <f t="shared" si="699"/>
        <v>Churned</v>
      </c>
    </row>
    <row r="6378" spans="1:21" x14ac:dyDescent="0.3">
      <c r="A6378">
        <v>6377</v>
      </c>
      <c r="B6378">
        <v>15640686</v>
      </c>
      <c r="C6378" t="s">
        <v>353</v>
      </c>
      <c r="D6378">
        <v>700</v>
      </c>
      <c r="E6378" t="str">
        <f t="shared" si="693"/>
        <v>Low Risk</v>
      </c>
      <c r="F6378" t="s">
        <v>15</v>
      </c>
      <c r="G6378" t="s">
        <v>23</v>
      </c>
      <c r="H6378">
        <v>46</v>
      </c>
      <c r="I6378" t="str">
        <f t="shared" si="694"/>
        <v>Middle Age</v>
      </c>
      <c r="J6378">
        <v>5</v>
      </c>
      <c r="K6378" t="str">
        <f t="shared" si="695"/>
        <v>Established</v>
      </c>
      <c r="L6378">
        <v>95872.86</v>
      </c>
      <c r="M6378">
        <v>1</v>
      </c>
      <c r="N6378" t="str">
        <f t="shared" si="696"/>
        <v>Basic</v>
      </c>
      <c r="O6378">
        <v>1</v>
      </c>
      <c r="P6378">
        <v>0</v>
      </c>
      <c r="Q6378">
        <v>98273.01</v>
      </c>
      <c r="R6378" t="str">
        <f t="shared" si="697"/>
        <v>Medium Value</v>
      </c>
      <c r="S6378" t="str">
        <f t="shared" si="698"/>
        <v>Medium</v>
      </c>
      <c r="T6378">
        <v>1</v>
      </c>
      <c r="U6378" t="str">
        <f t="shared" si="699"/>
        <v>Churned</v>
      </c>
    </row>
    <row r="6379" spans="1:21" x14ac:dyDescent="0.3">
      <c r="A6379">
        <v>6378</v>
      </c>
      <c r="B6379">
        <v>15588904</v>
      </c>
      <c r="C6379" t="s">
        <v>2345</v>
      </c>
      <c r="D6379">
        <v>692</v>
      </c>
      <c r="E6379" t="str">
        <f t="shared" si="693"/>
        <v>Medium Risk</v>
      </c>
      <c r="F6379" t="s">
        <v>15</v>
      </c>
      <c r="G6379" t="s">
        <v>23</v>
      </c>
      <c r="H6379">
        <v>33</v>
      </c>
      <c r="I6379" t="str">
        <f t="shared" si="694"/>
        <v>Middle Age</v>
      </c>
      <c r="J6379">
        <v>9</v>
      </c>
      <c r="K6379" t="str">
        <f t="shared" si="695"/>
        <v>Very Loyal</v>
      </c>
      <c r="L6379">
        <v>0</v>
      </c>
      <c r="M6379">
        <v>1</v>
      </c>
      <c r="N6379" t="str">
        <f t="shared" si="696"/>
        <v>Basic</v>
      </c>
      <c r="O6379">
        <v>1</v>
      </c>
      <c r="P6379">
        <v>0</v>
      </c>
      <c r="Q6379">
        <v>113505.93</v>
      </c>
      <c r="R6379" t="str">
        <f t="shared" si="697"/>
        <v>Medium Value</v>
      </c>
      <c r="S6379" t="str">
        <f t="shared" si="698"/>
        <v>High</v>
      </c>
      <c r="T6379">
        <v>1</v>
      </c>
      <c r="U6379" t="str">
        <f t="shared" si="699"/>
        <v>Churned</v>
      </c>
    </row>
    <row r="6380" spans="1:21" x14ac:dyDescent="0.3">
      <c r="A6380">
        <v>6379</v>
      </c>
      <c r="B6380">
        <v>15768763</v>
      </c>
      <c r="C6380" t="s">
        <v>1662</v>
      </c>
      <c r="D6380">
        <v>562</v>
      </c>
      <c r="E6380" t="str">
        <f t="shared" si="693"/>
        <v>Medium Risk</v>
      </c>
      <c r="F6380" t="s">
        <v>15</v>
      </c>
      <c r="G6380" t="s">
        <v>23</v>
      </c>
      <c r="H6380">
        <v>37</v>
      </c>
      <c r="I6380" t="str">
        <f t="shared" si="694"/>
        <v>Middle Age</v>
      </c>
      <c r="J6380">
        <v>2</v>
      </c>
      <c r="K6380" t="str">
        <f t="shared" si="695"/>
        <v>New</v>
      </c>
      <c r="L6380">
        <v>0</v>
      </c>
      <c r="M6380">
        <v>1</v>
      </c>
      <c r="N6380" t="str">
        <f t="shared" si="696"/>
        <v>Basic</v>
      </c>
      <c r="O6380">
        <v>0</v>
      </c>
      <c r="P6380">
        <v>1</v>
      </c>
      <c r="Q6380">
        <v>52525.15</v>
      </c>
      <c r="R6380" t="str">
        <f t="shared" si="697"/>
        <v>Medium Value</v>
      </c>
      <c r="S6380" t="str">
        <f t="shared" si="698"/>
        <v>Medium</v>
      </c>
      <c r="T6380">
        <v>1</v>
      </c>
      <c r="U6380" t="str">
        <f t="shared" si="699"/>
        <v>Churned</v>
      </c>
    </row>
    <row r="6381" spans="1:21" x14ac:dyDescent="0.3">
      <c r="A6381">
        <v>6380</v>
      </c>
      <c r="B6381">
        <v>15770543</v>
      </c>
      <c r="C6381" t="s">
        <v>2346</v>
      </c>
      <c r="D6381">
        <v>679</v>
      </c>
      <c r="E6381" t="str">
        <f t="shared" si="693"/>
        <v>Medium Risk</v>
      </c>
      <c r="F6381" t="s">
        <v>15</v>
      </c>
      <c r="G6381" t="s">
        <v>23</v>
      </c>
      <c r="H6381">
        <v>37</v>
      </c>
      <c r="I6381" t="str">
        <f t="shared" si="694"/>
        <v>Middle Age</v>
      </c>
      <c r="J6381">
        <v>7</v>
      </c>
      <c r="K6381" t="str">
        <f t="shared" si="695"/>
        <v>Loyal</v>
      </c>
      <c r="L6381">
        <v>74260.03</v>
      </c>
      <c r="M6381">
        <v>1</v>
      </c>
      <c r="N6381" t="str">
        <f t="shared" si="696"/>
        <v>Basic</v>
      </c>
      <c r="O6381">
        <v>1</v>
      </c>
      <c r="P6381">
        <v>0</v>
      </c>
      <c r="Q6381">
        <v>194617.98</v>
      </c>
      <c r="R6381" t="str">
        <f t="shared" si="697"/>
        <v>Medium Value</v>
      </c>
      <c r="S6381" t="str">
        <f t="shared" si="698"/>
        <v>High</v>
      </c>
      <c r="T6381">
        <v>0</v>
      </c>
      <c r="U6381" t="str">
        <f t="shared" si="699"/>
        <v>Retained</v>
      </c>
    </row>
    <row r="6382" spans="1:21" x14ac:dyDescent="0.3">
      <c r="A6382">
        <v>6381</v>
      </c>
      <c r="B6382">
        <v>15642162</v>
      </c>
      <c r="C6382" t="s">
        <v>2347</v>
      </c>
      <c r="D6382">
        <v>603</v>
      </c>
      <c r="E6382" t="str">
        <f t="shared" si="693"/>
        <v>Medium Risk</v>
      </c>
      <c r="F6382" t="s">
        <v>26</v>
      </c>
      <c r="G6382" t="s">
        <v>23</v>
      </c>
      <c r="H6382">
        <v>35</v>
      </c>
      <c r="I6382" t="str">
        <f t="shared" si="694"/>
        <v>Middle Age</v>
      </c>
      <c r="J6382">
        <v>1</v>
      </c>
      <c r="K6382" t="str">
        <f t="shared" si="695"/>
        <v>New</v>
      </c>
      <c r="L6382">
        <v>123407.69</v>
      </c>
      <c r="M6382">
        <v>1</v>
      </c>
      <c r="N6382" t="str">
        <f t="shared" si="696"/>
        <v>Basic</v>
      </c>
      <c r="O6382">
        <v>1</v>
      </c>
      <c r="P6382">
        <v>0</v>
      </c>
      <c r="Q6382">
        <v>152541.89000000001</v>
      </c>
      <c r="R6382" t="str">
        <f t="shared" si="697"/>
        <v>Medium Value</v>
      </c>
      <c r="S6382" t="str">
        <f t="shared" si="698"/>
        <v>High</v>
      </c>
      <c r="T6382">
        <v>1</v>
      </c>
      <c r="U6382" t="str">
        <f t="shared" si="699"/>
        <v>Churned</v>
      </c>
    </row>
    <row r="6383" spans="1:21" x14ac:dyDescent="0.3">
      <c r="A6383">
        <v>6382</v>
      </c>
      <c r="B6383">
        <v>15714046</v>
      </c>
      <c r="C6383" t="s">
        <v>213</v>
      </c>
      <c r="D6383">
        <v>720</v>
      </c>
      <c r="E6383" t="str">
        <f t="shared" si="693"/>
        <v>Low Risk</v>
      </c>
      <c r="F6383" t="s">
        <v>18</v>
      </c>
      <c r="G6383" t="s">
        <v>23</v>
      </c>
      <c r="H6383">
        <v>33</v>
      </c>
      <c r="I6383" t="str">
        <f t="shared" si="694"/>
        <v>Middle Age</v>
      </c>
      <c r="J6383">
        <v>3</v>
      </c>
      <c r="K6383" t="str">
        <f t="shared" si="695"/>
        <v>Established</v>
      </c>
      <c r="L6383">
        <v>123783.91</v>
      </c>
      <c r="M6383">
        <v>2</v>
      </c>
      <c r="N6383" t="str">
        <f t="shared" si="696"/>
        <v>Standard</v>
      </c>
      <c r="O6383">
        <v>1</v>
      </c>
      <c r="P6383">
        <v>1</v>
      </c>
      <c r="Q6383">
        <v>142903.44</v>
      </c>
      <c r="R6383" t="str">
        <f t="shared" si="697"/>
        <v>High Value</v>
      </c>
      <c r="S6383" t="str">
        <f t="shared" si="698"/>
        <v>High</v>
      </c>
      <c r="T6383">
        <v>0</v>
      </c>
      <c r="U6383" t="str">
        <f t="shared" si="699"/>
        <v>Retained</v>
      </c>
    </row>
    <row r="6384" spans="1:21" x14ac:dyDescent="0.3">
      <c r="A6384">
        <v>6383</v>
      </c>
      <c r="B6384">
        <v>15575060</v>
      </c>
      <c r="C6384" t="s">
        <v>1271</v>
      </c>
      <c r="D6384">
        <v>797</v>
      </c>
      <c r="E6384" t="str">
        <f t="shared" si="693"/>
        <v>Low Risk</v>
      </c>
      <c r="F6384" t="s">
        <v>15</v>
      </c>
      <c r="G6384" t="s">
        <v>23</v>
      </c>
      <c r="H6384">
        <v>24</v>
      </c>
      <c r="I6384" t="str">
        <f t="shared" si="694"/>
        <v>Adolescence</v>
      </c>
      <c r="J6384">
        <v>5</v>
      </c>
      <c r="K6384" t="str">
        <f t="shared" si="695"/>
        <v>Established</v>
      </c>
      <c r="L6384">
        <v>0</v>
      </c>
      <c r="M6384">
        <v>2</v>
      </c>
      <c r="N6384" t="str">
        <f t="shared" si="696"/>
        <v>Standard</v>
      </c>
      <c r="O6384">
        <v>1</v>
      </c>
      <c r="P6384">
        <v>0</v>
      </c>
      <c r="Q6384">
        <v>182257.61</v>
      </c>
      <c r="R6384" t="str">
        <f t="shared" si="697"/>
        <v>High Value</v>
      </c>
      <c r="S6384" t="str">
        <f t="shared" si="698"/>
        <v>High</v>
      </c>
      <c r="T6384">
        <v>0</v>
      </c>
      <c r="U6384" t="str">
        <f t="shared" si="699"/>
        <v>Retained</v>
      </c>
    </row>
    <row r="6385" spans="1:21" x14ac:dyDescent="0.3">
      <c r="A6385">
        <v>6384</v>
      </c>
      <c r="B6385">
        <v>15812040</v>
      </c>
      <c r="C6385" t="s">
        <v>56</v>
      </c>
      <c r="D6385">
        <v>594</v>
      </c>
      <c r="E6385" t="str">
        <f t="shared" si="693"/>
        <v>Medium Risk</v>
      </c>
      <c r="F6385" t="s">
        <v>15</v>
      </c>
      <c r="G6385" t="s">
        <v>23</v>
      </c>
      <c r="H6385">
        <v>36</v>
      </c>
      <c r="I6385" t="str">
        <f t="shared" si="694"/>
        <v>Middle Age</v>
      </c>
      <c r="J6385">
        <v>6</v>
      </c>
      <c r="K6385" t="str">
        <f t="shared" si="695"/>
        <v>Loyal</v>
      </c>
      <c r="L6385">
        <v>153880.15</v>
      </c>
      <c r="M6385">
        <v>1</v>
      </c>
      <c r="N6385" t="str">
        <f t="shared" si="696"/>
        <v>Basic</v>
      </c>
      <c r="O6385">
        <v>0</v>
      </c>
      <c r="P6385">
        <v>0</v>
      </c>
      <c r="Q6385">
        <v>135431.72</v>
      </c>
      <c r="R6385" t="str">
        <f t="shared" si="697"/>
        <v>Medium Value</v>
      </c>
      <c r="S6385" t="str">
        <f t="shared" si="698"/>
        <v>High</v>
      </c>
      <c r="T6385">
        <v>0</v>
      </c>
      <c r="U6385" t="str">
        <f t="shared" si="699"/>
        <v>Retained</v>
      </c>
    </row>
    <row r="6386" spans="1:21" x14ac:dyDescent="0.3">
      <c r="A6386">
        <v>6385</v>
      </c>
      <c r="B6386">
        <v>15812073</v>
      </c>
      <c r="C6386" t="s">
        <v>660</v>
      </c>
      <c r="D6386">
        <v>529</v>
      </c>
      <c r="E6386" t="str">
        <f t="shared" si="693"/>
        <v>Medium Risk</v>
      </c>
      <c r="F6386" t="s">
        <v>15</v>
      </c>
      <c r="G6386" t="s">
        <v>16</v>
      </c>
      <c r="H6386">
        <v>31</v>
      </c>
      <c r="I6386" t="str">
        <f t="shared" si="694"/>
        <v>Middle Age</v>
      </c>
      <c r="J6386">
        <v>7</v>
      </c>
      <c r="K6386" t="str">
        <f t="shared" si="695"/>
        <v>Loyal</v>
      </c>
      <c r="L6386">
        <v>0</v>
      </c>
      <c r="M6386">
        <v>2</v>
      </c>
      <c r="N6386" t="str">
        <f t="shared" si="696"/>
        <v>Standard</v>
      </c>
      <c r="O6386">
        <v>1</v>
      </c>
      <c r="P6386">
        <v>1</v>
      </c>
      <c r="Q6386">
        <v>175697.87</v>
      </c>
      <c r="R6386" t="str">
        <f t="shared" si="697"/>
        <v>High Value</v>
      </c>
      <c r="S6386" t="str">
        <f t="shared" si="698"/>
        <v>High</v>
      </c>
      <c r="T6386">
        <v>0</v>
      </c>
      <c r="U6386" t="str">
        <f t="shared" si="699"/>
        <v>Retained</v>
      </c>
    </row>
    <row r="6387" spans="1:21" x14ac:dyDescent="0.3">
      <c r="A6387">
        <v>6386</v>
      </c>
      <c r="B6387">
        <v>15706810</v>
      </c>
      <c r="C6387" t="s">
        <v>2348</v>
      </c>
      <c r="D6387">
        <v>606</v>
      </c>
      <c r="E6387" t="str">
        <f t="shared" si="693"/>
        <v>Medium Risk</v>
      </c>
      <c r="F6387" t="s">
        <v>26</v>
      </c>
      <c r="G6387" t="s">
        <v>16</v>
      </c>
      <c r="H6387">
        <v>32</v>
      </c>
      <c r="I6387" t="str">
        <f t="shared" si="694"/>
        <v>Middle Age</v>
      </c>
      <c r="J6387">
        <v>1</v>
      </c>
      <c r="K6387" t="str">
        <f t="shared" si="695"/>
        <v>New</v>
      </c>
      <c r="L6387">
        <v>106301.85</v>
      </c>
      <c r="M6387">
        <v>2</v>
      </c>
      <c r="N6387" t="str">
        <f t="shared" si="696"/>
        <v>Standard</v>
      </c>
      <c r="O6387">
        <v>0</v>
      </c>
      <c r="P6387">
        <v>1</v>
      </c>
      <c r="Q6387">
        <v>59061.25</v>
      </c>
      <c r="R6387" t="str">
        <f t="shared" si="697"/>
        <v>Medium Value</v>
      </c>
      <c r="S6387" t="str">
        <f t="shared" si="698"/>
        <v>Medium</v>
      </c>
      <c r="T6387">
        <v>0</v>
      </c>
      <c r="U6387" t="str">
        <f t="shared" si="699"/>
        <v>Retained</v>
      </c>
    </row>
    <row r="6388" spans="1:21" x14ac:dyDescent="0.3">
      <c r="A6388">
        <v>6387</v>
      </c>
      <c r="B6388">
        <v>15584090</v>
      </c>
      <c r="C6388" t="s">
        <v>597</v>
      </c>
      <c r="D6388">
        <v>621</v>
      </c>
      <c r="E6388" t="str">
        <f t="shared" si="693"/>
        <v>Medium Risk</v>
      </c>
      <c r="F6388" t="s">
        <v>18</v>
      </c>
      <c r="G6388" t="s">
        <v>16</v>
      </c>
      <c r="H6388">
        <v>40</v>
      </c>
      <c r="I6388" t="str">
        <f t="shared" si="694"/>
        <v>Middle Age</v>
      </c>
      <c r="J6388">
        <v>7</v>
      </c>
      <c r="K6388" t="str">
        <f t="shared" si="695"/>
        <v>Loyal</v>
      </c>
      <c r="L6388">
        <v>0</v>
      </c>
      <c r="M6388">
        <v>2</v>
      </c>
      <c r="N6388" t="str">
        <f t="shared" si="696"/>
        <v>Standard</v>
      </c>
      <c r="O6388">
        <v>0</v>
      </c>
      <c r="P6388">
        <v>1</v>
      </c>
      <c r="Q6388">
        <v>131283.6</v>
      </c>
      <c r="R6388" t="str">
        <f t="shared" si="697"/>
        <v>High Value</v>
      </c>
      <c r="S6388" t="str">
        <f t="shared" si="698"/>
        <v>High</v>
      </c>
      <c r="T6388">
        <v>1</v>
      </c>
      <c r="U6388" t="str">
        <f t="shared" si="699"/>
        <v>Churned</v>
      </c>
    </row>
    <row r="6389" spans="1:21" x14ac:dyDescent="0.3">
      <c r="A6389">
        <v>6388</v>
      </c>
      <c r="B6389">
        <v>15810807</v>
      </c>
      <c r="C6389" t="s">
        <v>145</v>
      </c>
      <c r="D6389">
        <v>513</v>
      </c>
      <c r="E6389" t="str">
        <f t="shared" si="693"/>
        <v>Medium Risk</v>
      </c>
      <c r="F6389" t="s">
        <v>15</v>
      </c>
      <c r="G6389" t="s">
        <v>16</v>
      </c>
      <c r="H6389">
        <v>43</v>
      </c>
      <c r="I6389" t="str">
        <f t="shared" si="694"/>
        <v>Middle Age</v>
      </c>
      <c r="J6389">
        <v>9</v>
      </c>
      <c r="K6389" t="str">
        <f t="shared" si="695"/>
        <v>Very Loyal</v>
      </c>
      <c r="L6389">
        <v>0</v>
      </c>
      <c r="M6389">
        <v>2</v>
      </c>
      <c r="N6389" t="str">
        <f t="shared" si="696"/>
        <v>Standard</v>
      </c>
      <c r="O6389">
        <v>1</v>
      </c>
      <c r="P6389">
        <v>0</v>
      </c>
      <c r="Q6389">
        <v>152499.79999999999</v>
      </c>
      <c r="R6389" t="str">
        <f t="shared" si="697"/>
        <v>High Value</v>
      </c>
      <c r="S6389" t="str">
        <f t="shared" si="698"/>
        <v>High</v>
      </c>
      <c r="T6389">
        <v>0</v>
      </c>
      <c r="U6389" t="str">
        <f t="shared" si="699"/>
        <v>Retained</v>
      </c>
    </row>
    <row r="6390" spans="1:21" x14ac:dyDescent="0.3">
      <c r="A6390">
        <v>6389</v>
      </c>
      <c r="B6390">
        <v>15582033</v>
      </c>
      <c r="C6390" t="s">
        <v>756</v>
      </c>
      <c r="D6390">
        <v>753</v>
      </c>
      <c r="E6390" t="str">
        <f t="shared" si="693"/>
        <v>Low Risk</v>
      </c>
      <c r="F6390" t="s">
        <v>26</v>
      </c>
      <c r="G6390" t="s">
        <v>23</v>
      </c>
      <c r="H6390">
        <v>44</v>
      </c>
      <c r="I6390" t="str">
        <f t="shared" si="694"/>
        <v>Middle Age</v>
      </c>
      <c r="J6390">
        <v>3</v>
      </c>
      <c r="K6390" t="str">
        <f t="shared" si="695"/>
        <v>Established</v>
      </c>
      <c r="L6390">
        <v>138076.47</v>
      </c>
      <c r="M6390">
        <v>1</v>
      </c>
      <c r="N6390" t="str">
        <f t="shared" si="696"/>
        <v>Basic</v>
      </c>
      <c r="O6390">
        <v>1</v>
      </c>
      <c r="P6390">
        <v>0</v>
      </c>
      <c r="Q6390">
        <v>15523.09</v>
      </c>
      <c r="R6390" t="str">
        <f t="shared" si="697"/>
        <v>Low value</v>
      </c>
      <c r="S6390" t="str">
        <f t="shared" si="698"/>
        <v>Low</v>
      </c>
      <c r="T6390">
        <v>1</v>
      </c>
      <c r="U6390" t="str">
        <f t="shared" si="699"/>
        <v>Churned</v>
      </c>
    </row>
    <row r="6391" spans="1:21" x14ac:dyDescent="0.3">
      <c r="A6391">
        <v>6390</v>
      </c>
      <c r="B6391">
        <v>15687607</v>
      </c>
      <c r="C6391" t="s">
        <v>1533</v>
      </c>
      <c r="D6391">
        <v>605</v>
      </c>
      <c r="E6391" t="str">
        <f t="shared" si="693"/>
        <v>Medium Risk</v>
      </c>
      <c r="F6391" t="s">
        <v>15</v>
      </c>
      <c r="G6391" t="s">
        <v>16</v>
      </c>
      <c r="H6391">
        <v>30</v>
      </c>
      <c r="I6391" t="str">
        <f t="shared" si="694"/>
        <v>Middle Age</v>
      </c>
      <c r="J6391">
        <v>9</v>
      </c>
      <c r="K6391" t="str">
        <f t="shared" si="695"/>
        <v>Very Loyal</v>
      </c>
      <c r="L6391">
        <v>135422.31</v>
      </c>
      <c r="M6391">
        <v>1</v>
      </c>
      <c r="N6391" t="str">
        <f t="shared" si="696"/>
        <v>Basic</v>
      </c>
      <c r="O6391">
        <v>0</v>
      </c>
      <c r="P6391">
        <v>1</v>
      </c>
      <c r="Q6391">
        <v>186418.85</v>
      </c>
      <c r="R6391" t="str">
        <f t="shared" si="697"/>
        <v>Medium Value</v>
      </c>
      <c r="S6391" t="str">
        <f t="shared" si="698"/>
        <v>High</v>
      </c>
      <c r="T6391">
        <v>0</v>
      </c>
      <c r="U6391" t="str">
        <f t="shared" si="699"/>
        <v>Retained</v>
      </c>
    </row>
    <row r="6392" spans="1:21" x14ac:dyDescent="0.3">
      <c r="A6392">
        <v>6391</v>
      </c>
      <c r="B6392">
        <v>15588406</v>
      </c>
      <c r="C6392" t="s">
        <v>1533</v>
      </c>
      <c r="D6392">
        <v>574</v>
      </c>
      <c r="E6392" t="str">
        <f t="shared" si="693"/>
        <v>Medium Risk</v>
      </c>
      <c r="F6392" t="s">
        <v>18</v>
      </c>
      <c r="G6392" t="s">
        <v>16</v>
      </c>
      <c r="H6392">
        <v>37</v>
      </c>
      <c r="I6392" t="str">
        <f t="shared" si="694"/>
        <v>Middle Age</v>
      </c>
      <c r="J6392">
        <v>7</v>
      </c>
      <c r="K6392" t="str">
        <f t="shared" si="695"/>
        <v>Loyal</v>
      </c>
      <c r="L6392">
        <v>0</v>
      </c>
      <c r="M6392">
        <v>2</v>
      </c>
      <c r="N6392" t="str">
        <f t="shared" si="696"/>
        <v>Standard</v>
      </c>
      <c r="O6392">
        <v>1</v>
      </c>
      <c r="P6392">
        <v>0</v>
      </c>
      <c r="Q6392">
        <v>32262.28</v>
      </c>
      <c r="R6392" t="str">
        <f t="shared" si="697"/>
        <v>Low value</v>
      </c>
      <c r="S6392" t="str">
        <f t="shared" si="698"/>
        <v>Low</v>
      </c>
      <c r="T6392">
        <v>0</v>
      </c>
      <c r="U6392" t="str">
        <f t="shared" si="699"/>
        <v>Retained</v>
      </c>
    </row>
    <row r="6393" spans="1:21" x14ac:dyDescent="0.3">
      <c r="A6393">
        <v>6392</v>
      </c>
      <c r="B6393">
        <v>15784099</v>
      </c>
      <c r="C6393" t="s">
        <v>80</v>
      </c>
      <c r="D6393">
        <v>726</v>
      </c>
      <c r="E6393" t="str">
        <f t="shared" si="693"/>
        <v>Low Risk</v>
      </c>
      <c r="F6393" t="s">
        <v>15</v>
      </c>
      <c r="G6393" t="s">
        <v>16</v>
      </c>
      <c r="H6393">
        <v>38</v>
      </c>
      <c r="I6393" t="str">
        <f t="shared" si="694"/>
        <v>Middle Age</v>
      </c>
      <c r="J6393">
        <v>5</v>
      </c>
      <c r="K6393" t="str">
        <f t="shared" si="695"/>
        <v>Established</v>
      </c>
      <c r="L6393">
        <v>126875.62</v>
      </c>
      <c r="M6393">
        <v>1</v>
      </c>
      <c r="N6393" t="str">
        <f t="shared" si="696"/>
        <v>Basic</v>
      </c>
      <c r="O6393">
        <v>1</v>
      </c>
      <c r="P6393">
        <v>0</v>
      </c>
      <c r="Q6393">
        <v>128052.29</v>
      </c>
      <c r="R6393" t="str">
        <f t="shared" si="697"/>
        <v>Medium Value</v>
      </c>
      <c r="S6393" t="str">
        <f t="shared" si="698"/>
        <v>High</v>
      </c>
      <c r="T6393">
        <v>0</v>
      </c>
      <c r="U6393" t="str">
        <f t="shared" si="699"/>
        <v>Retained</v>
      </c>
    </row>
    <row r="6394" spans="1:21" x14ac:dyDescent="0.3">
      <c r="A6394">
        <v>6393</v>
      </c>
      <c r="B6394">
        <v>15701352</v>
      </c>
      <c r="C6394" t="s">
        <v>116</v>
      </c>
      <c r="D6394">
        <v>611</v>
      </c>
      <c r="E6394" t="str">
        <f t="shared" si="693"/>
        <v>Medium Risk</v>
      </c>
      <c r="F6394" t="s">
        <v>18</v>
      </c>
      <c r="G6394" t="s">
        <v>16</v>
      </c>
      <c r="H6394">
        <v>28</v>
      </c>
      <c r="I6394" t="str">
        <f t="shared" si="694"/>
        <v>Adolescence</v>
      </c>
      <c r="J6394">
        <v>3</v>
      </c>
      <c r="K6394" t="str">
        <f t="shared" si="695"/>
        <v>Established</v>
      </c>
      <c r="L6394">
        <v>96381.68</v>
      </c>
      <c r="M6394">
        <v>2</v>
      </c>
      <c r="N6394" t="str">
        <f t="shared" si="696"/>
        <v>Standard</v>
      </c>
      <c r="O6394">
        <v>1</v>
      </c>
      <c r="P6394">
        <v>0</v>
      </c>
      <c r="Q6394">
        <v>181419.29</v>
      </c>
      <c r="R6394" t="str">
        <f t="shared" si="697"/>
        <v>High Value</v>
      </c>
      <c r="S6394" t="str">
        <f t="shared" si="698"/>
        <v>High</v>
      </c>
      <c r="T6394">
        <v>0</v>
      </c>
      <c r="U6394" t="str">
        <f t="shared" si="699"/>
        <v>Retained</v>
      </c>
    </row>
    <row r="6395" spans="1:21" x14ac:dyDescent="0.3">
      <c r="A6395">
        <v>6394</v>
      </c>
      <c r="B6395">
        <v>15789371</v>
      </c>
      <c r="C6395" t="s">
        <v>228</v>
      </c>
      <c r="D6395">
        <v>593</v>
      </c>
      <c r="E6395" t="str">
        <f t="shared" si="693"/>
        <v>Medium Risk</v>
      </c>
      <c r="F6395" t="s">
        <v>26</v>
      </c>
      <c r="G6395" t="s">
        <v>16</v>
      </c>
      <c r="H6395">
        <v>41</v>
      </c>
      <c r="I6395" t="str">
        <f t="shared" si="694"/>
        <v>Middle Age</v>
      </c>
      <c r="J6395">
        <v>4</v>
      </c>
      <c r="K6395" t="str">
        <f t="shared" si="695"/>
        <v>Established</v>
      </c>
      <c r="L6395">
        <v>119703.1</v>
      </c>
      <c r="M6395">
        <v>2</v>
      </c>
      <c r="N6395" t="str">
        <f t="shared" si="696"/>
        <v>Standard</v>
      </c>
      <c r="O6395">
        <v>1</v>
      </c>
      <c r="P6395">
        <v>1</v>
      </c>
      <c r="Q6395">
        <v>109783.29</v>
      </c>
      <c r="R6395" t="str">
        <f t="shared" si="697"/>
        <v>High Value</v>
      </c>
      <c r="S6395" t="str">
        <f t="shared" si="698"/>
        <v>High</v>
      </c>
      <c r="T6395">
        <v>0</v>
      </c>
      <c r="U6395" t="str">
        <f t="shared" si="699"/>
        <v>Retained</v>
      </c>
    </row>
    <row r="6396" spans="1:21" x14ac:dyDescent="0.3">
      <c r="A6396">
        <v>6395</v>
      </c>
      <c r="B6396">
        <v>15602845</v>
      </c>
      <c r="C6396" t="s">
        <v>1078</v>
      </c>
      <c r="D6396">
        <v>466</v>
      </c>
      <c r="E6396" t="str">
        <f t="shared" si="693"/>
        <v>High Risk</v>
      </c>
      <c r="F6396" t="s">
        <v>26</v>
      </c>
      <c r="G6396" t="s">
        <v>23</v>
      </c>
      <c r="H6396">
        <v>41</v>
      </c>
      <c r="I6396" t="str">
        <f t="shared" si="694"/>
        <v>Middle Age</v>
      </c>
      <c r="J6396">
        <v>2</v>
      </c>
      <c r="K6396" t="str">
        <f t="shared" si="695"/>
        <v>New</v>
      </c>
      <c r="L6396">
        <v>152102.18</v>
      </c>
      <c r="M6396">
        <v>2</v>
      </c>
      <c r="N6396" t="str">
        <f t="shared" si="696"/>
        <v>Standard</v>
      </c>
      <c r="O6396">
        <v>1</v>
      </c>
      <c r="P6396">
        <v>0</v>
      </c>
      <c r="Q6396">
        <v>181879.56</v>
      </c>
      <c r="R6396" t="str">
        <f t="shared" si="697"/>
        <v>High Value</v>
      </c>
      <c r="S6396" t="str">
        <f t="shared" si="698"/>
        <v>High</v>
      </c>
      <c r="T6396">
        <v>0</v>
      </c>
      <c r="U6396" t="str">
        <f t="shared" si="699"/>
        <v>Retained</v>
      </c>
    </row>
    <row r="6397" spans="1:21" x14ac:dyDescent="0.3">
      <c r="A6397">
        <v>6396</v>
      </c>
      <c r="B6397">
        <v>15707918</v>
      </c>
      <c r="C6397" t="s">
        <v>1149</v>
      </c>
      <c r="D6397">
        <v>741</v>
      </c>
      <c r="E6397" t="str">
        <f t="shared" si="693"/>
        <v>Low Risk</v>
      </c>
      <c r="F6397" t="s">
        <v>26</v>
      </c>
      <c r="G6397" t="s">
        <v>16</v>
      </c>
      <c r="H6397">
        <v>36</v>
      </c>
      <c r="I6397" t="str">
        <f t="shared" si="694"/>
        <v>Middle Age</v>
      </c>
      <c r="J6397">
        <v>0</v>
      </c>
      <c r="K6397" t="str">
        <f t="shared" si="695"/>
        <v>New</v>
      </c>
      <c r="L6397">
        <v>127675.39</v>
      </c>
      <c r="M6397">
        <v>2</v>
      </c>
      <c r="N6397" t="str">
        <f t="shared" si="696"/>
        <v>Standard</v>
      </c>
      <c r="O6397">
        <v>1</v>
      </c>
      <c r="P6397">
        <v>0</v>
      </c>
      <c r="Q6397">
        <v>74260.160000000003</v>
      </c>
      <c r="R6397" t="str">
        <f t="shared" si="697"/>
        <v>Medium Value</v>
      </c>
      <c r="S6397" t="str">
        <f t="shared" si="698"/>
        <v>Medium</v>
      </c>
      <c r="T6397">
        <v>0</v>
      </c>
      <c r="U6397" t="str">
        <f t="shared" si="699"/>
        <v>Retained</v>
      </c>
    </row>
    <row r="6398" spans="1:21" x14ac:dyDescent="0.3">
      <c r="A6398">
        <v>6397</v>
      </c>
      <c r="B6398">
        <v>15602812</v>
      </c>
      <c r="C6398" t="s">
        <v>1856</v>
      </c>
      <c r="D6398">
        <v>684</v>
      </c>
      <c r="E6398" t="str">
        <f t="shared" si="693"/>
        <v>Medium Risk</v>
      </c>
      <c r="F6398" t="s">
        <v>26</v>
      </c>
      <c r="G6398" t="s">
        <v>16</v>
      </c>
      <c r="H6398">
        <v>44</v>
      </c>
      <c r="I6398" t="str">
        <f t="shared" si="694"/>
        <v>Middle Age</v>
      </c>
      <c r="J6398">
        <v>2</v>
      </c>
      <c r="K6398" t="str">
        <f t="shared" si="695"/>
        <v>New</v>
      </c>
      <c r="L6398">
        <v>133776.85999999999</v>
      </c>
      <c r="M6398">
        <v>2</v>
      </c>
      <c r="N6398" t="str">
        <f t="shared" si="696"/>
        <v>Standard</v>
      </c>
      <c r="O6398">
        <v>0</v>
      </c>
      <c r="P6398">
        <v>1</v>
      </c>
      <c r="Q6398">
        <v>49865.04</v>
      </c>
      <c r="R6398" t="str">
        <f t="shared" si="697"/>
        <v>Low value</v>
      </c>
      <c r="S6398" t="str">
        <f t="shared" si="698"/>
        <v>Low</v>
      </c>
      <c r="T6398">
        <v>0</v>
      </c>
      <c r="U6398" t="str">
        <f t="shared" si="699"/>
        <v>Retained</v>
      </c>
    </row>
    <row r="6399" spans="1:21" x14ac:dyDescent="0.3">
      <c r="A6399">
        <v>6398</v>
      </c>
      <c r="B6399">
        <v>15675888</v>
      </c>
      <c r="C6399" t="s">
        <v>2228</v>
      </c>
      <c r="D6399">
        <v>550</v>
      </c>
      <c r="E6399" t="str">
        <f t="shared" si="693"/>
        <v>Medium Risk</v>
      </c>
      <c r="F6399" t="s">
        <v>18</v>
      </c>
      <c r="G6399" t="s">
        <v>16</v>
      </c>
      <c r="H6399">
        <v>33</v>
      </c>
      <c r="I6399" t="str">
        <f t="shared" si="694"/>
        <v>Middle Age</v>
      </c>
      <c r="J6399">
        <v>9</v>
      </c>
      <c r="K6399" t="str">
        <f t="shared" si="695"/>
        <v>Very Loyal</v>
      </c>
      <c r="L6399">
        <v>72788.03</v>
      </c>
      <c r="M6399">
        <v>1</v>
      </c>
      <c r="N6399" t="str">
        <f t="shared" si="696"/>
        <v>Basic</v>
      </c>
      <c r="O6399">
        <v>1</v>
      </c>
      <c r="P6399">
        <v>1</v>
      </c>
      <c r="Q6399">
        <v>103608.06</v>
      </c>
      <c r="R6399" t="str">
        <f t="shared" si="697"/>
        <v>Medium Value</v>
      </c>
      <c r="S6399" t="str">
        <f t="shared" si="698"/>
        <v>High</v>
      </c>
      <c r="T6399">
        <v>0</v>
      </c>
      <c r="U6399" t="str">
        <f t="shared" si="699"/>
        <v>Retained</v>
      </c>
    </row>
    <row r="6400" spans="1:21" x14ac:dyDescent="0.3">
      <c r="A6400">
        <v>6399</v>
      </c>
      <c r="B6400">
        <v>15591822</v>
      </c>
      <c r="C6400" t="s">
        <v>477</v>
      </c>
      <c r="D6400">
        <v>593</v>
      </c>
      <c r="E6400" t="str">
        <f t="shared" si="693"/>
        <v>Medium Risk</v>
      </c>
      <c r="F6400" t="s">
        <v>18</v>
      </c>
      <c r="G6400" t="s">
        <v>23</v>
      </c>
      <c r="H6400">
        <v>26</v>
      </c>
      <c r="I6400" t="str">
        <f t="shared" si="694"/>
        <v>Adolescence</v>
      </c>
      <c r="J6400">
        <v>9</v>
      </c>
      <c r="K6400" t="str">
        <f t="shared" si="695"/>
        <v>Very Loyal</v>
      </c>
      <c r="L6400">
        <v>76226.899999999994</v>
      </c>
      <c r="M6400">
        <v>1</v>
      </c>
      <c r="N6400" t="str">
        <f t="shared" si="696"/>
        <v>Basic</v>
      </c>
      <c r="O6400">
        <v>1</v>
      </c>
      <c r="P6400">
        <v>0</v>
      </c>
      <c r="Q6400">
        <v>167564.82</v>
      </c>
      <c r="R6400" t="str">
        <f t="shared" si="697"/>
        <v>Medium Value</v>
      </c>
      <c r="S6400" t="str">
        <f t="shared" si="698"/>
        <v>High</v>
      </c>
      <c r="T6400">
        <v>0</v>
      </c>
      <c r="U6400" t="str">
        <f t="shared" si="699"/>
        <v>Retained</v>
      </c>
    </row>
    <row r="6401" spans="1:21" x14ac:dyDescent="0.3">
      <c r="A6401">
        <v>6400</v>
      </c>
      <c r="B6401">
        <v>15738501</v>
      </c>
      <c r="C6401" t="s">
        <v>284</v>
      </c>
      <c r="D6401">
        <v>601</v>
      </c>
      <c r="E6401" t="str">
        <f t="shared" si="693"/>
        <v>Medium Risk</v>
      </c>
      <c r="F6401" t="s">
        <v>26</v>
      </c>
      <c r="G6401" t="s">
        <v>23</v>
      </c>
      <c r="H6401">
        <v>48</v>
      </c>
      <c r="I6401" t="str">
        <f t="shared" si="694"/>
        <v>Middle Age</v>
      </c>
      <c r="J6401">
        <v>9</v>
      </c>
      <c r="K6401" t="str">
        <f t="shared" si="695"/>
        <v>Very Loyal</v>
      </c>
      <c r="L6401">
        <v>163630.76</v>
      </c>
      <c r="M6401">
        <v>1</v>
      </c>
      <c r="N6401" t="str">
        <f t="shared" si="696"/>
        <v>Basic</v>
      </c>
      <c r="O6401">
        <v>0</v>
      </c>
      <c r="P6401">
        <v>1</v>
      </c>
      <c r="Q6401">
        <v>41816.49</v>
      </c>
      <c r="R6401" t="str">
        <f t="shared" si="697"/>
        <v>Low value</v>
      </c>
      <c r="S6401" t="str">
        <f t="shared" si="698"/>
        <v>Low</v>
      </c>
      <c r="T6401">
        <v>1</v>
      </c>
      <c r="U6401" t="str">
        <f t="shared" si="699"/>
        <v>Churned</v>
      </c>
    </row>
    <row r="6402" spans="1:21" x14ac:dyDescent="0.3">
      <c r="A6402">
        <v>6401</v>
      </c>
      <c r="B6402">
        <v>15585907</v>
      </c>
      <c r="C6402" t="s">
        <v>389</v>
      </c>
      <c r="D6402">
        <v>676</v>
      </c>
      <c r="E6402" t="str">
        <f t="shared" si="693"/>
        <v>Medium Risk</v>
      </c>
      <c r="F6402" t="s">
        <v>18</v>
      </c>
      <c r="G6402" t="s">
        <v>16</v>
      </c>
      <c r="H6402">
        <v>30</v>
      </c>
      <c r="I6402" t="str">
        <f t="shared" si="694"/>
        <v>Middle Age</v>
      </c>
      <c r="J6402">
        <v>5</v>
      </c>
      <c r="K6402" t="str">
        <f t="shared" si="695"/>
        <v>Established</v>
      </c>
      <c r="L6402">
        <v>0</v>
      </c>
      <c r="M6402">
        <v>2</v>
      </c>
      <c r="N6402" t="str">
        <f t="shared" si="696"/>
        <v>Standard</v>
      </c>
      <c r="O6402">
        <v>0</v>
      </c>
      <c r="P6402">
        <v>0</v>
      </c>
      <c r="Q6402">
        <v>179066.58</v>
      </c>
      <c r="R6402" t="str">
        <f t="shared" si="697"/>
        <v>High Value</v>
      </c>
      <c r="S6402" t="str">
        <f t="shared" si="698"/>
        <v>High</v>
      </c>
      <c r="T6402">
        <v>0</v>
      </c>
      <c r="U6402" t="str">
        <f t="shared" si="699"/>
        <v>Retained</v>
      </c>
    </row>
    <row r="6403" spans="1:21" x14ac:dyDescent="0.3">
      <c r="A6403">
        <v>6402</v>
      </c>
      <c r="B6403">
        <v>15579040</v>
      </c>
      <c r="C6403" t="s">
        <v>391</v>
      </c>
      <c r="D6403">
        <v>556</v>
      </c>
      <c r="E6403" t="str">
        <f t="shared" ref="E6403:E6466" si="700">IF(D6403 &lt; 500, "High Risk", IF(D6403 &lt; 700, "Medium Risk", "Low Risk"))</f>
        <v>Medium Risk</v>
      </c>
      <c r="F6403" t="s">
        <v>15</v>
      </c>
      <c r="G6403" t="s">
        <v>16</v>
      </c>
      <c r="H6403">
        <v>46</v>
      </c>
      <c r="I6403" t="str">
        <f t="shared" ref="I6403:I6466" si="701">IF(H6403 &lt; 30, "Adolescence", IF(H6403 &lt;= 50, "Middle Age", "Old"))</f>
        <v>Middle Age</v>
      </c>
      <c r="J6403">
        <v>10</v>
      </c>
      <c r="K6403" t="str">
        <f t="shared" ref="K6403:K6466" si="702">IF(J6403 &lt;= 2, "New", IF(J6403 &lt;= 5, "Established", IF(J6403 &lt;= 8, "Loyal", "Very Loyal")))</f>
        <v>Very Loyal</v>
      </c>
      <c r="L6403">
        <v>0</v>
      </c>
      <c r="M6403">
        <v>2</v>
      </c>
      <c r="N6403" t="str">
        <f t="shared" ref="N6403:N6466" si="703">IF(M6403 =1, "Basic", IF(M6403 = 2, "Standard", IF(M6403 &gt;=3, "Premium", "Unknown")))</f>
        <v>Standard</v>
      </c>
      <c r="O6403">
        <v>0</v>
      </c>
      <c r="P6403">
        <v>0</v>
      </c>
      <c r="Q6403">
        <v>109184.24</v>
      </c>
      <c r="R6403" t="str">
        <f t="shared" ref="R6403:R6466" si="704">IF(Q6403 &gt; 100000, IF(M6403 &gt;=2, "High Value", "Medium Value"), IF(Q6403 &gt; 50000, "Medium Value", "Low value"))</f>
        <v>High Value</v>
      </c>
      <c r="S6403" t="str">
        <f t="shared" ref="S6403:S6466" si="705">IF(Q6403 &lt; 50000, "Low", IF(Q6403 &lt; 100000, "Medium", "High"))</f>
        <v>High</v>
      </c>
      <c r="T6403">
        <v>0</v>
      </c>
      <c r="U6403" t="str">
        <f t="shared" ref="U6403:U6466" si="706">IF(T6403 = 1, "Churned", "Retained")</f>
        <v>Retained</v>
      </c>
    </row>
    <row r="6404" spans="1:21" x14ac:dyDescent="0.3">
      <c r="A6404">
        <v>6403</v>
      </c>
      <c r="B6404">
        <v>15804211</v>
      </c>
      <c r="C6404" t="s">
        <v>706</v>
      </c>
      <c r="D6404">
        <v>719</v>
      </c>
      <c r="E6404" t="str">
        <f t="shared" si="700"/>
        <v>Low Risk</v>
      </c>
      <c r="F6404" t="s">
        <v>15</v>
      </c>
      <c r="G6404" t="s">
        <v>23</v>
      </c>
      <c r="H6404">
        <v>36</v>
      </c>
      <c r="I6404" t="str">
        <f t="shared" si="701"/>
        <v>Middle Age</v>
      </c>
      <c r="J6404">
        <v>3</v>
      </c>
      <c r="K6404" t="str">
        <f t="shared" si="702"/>
        <v>Established</v>
      </c>
      <c r="L6404">
        <v>155423.17000000001</v>
      </c>
      <c r="M6404">
        <v>1</v>
      </c>
      <c r="N6404" t="str">
        <f t="shared" si="703"/>
        <v>Basic</v>
      </c>
      <c r="O6404">
        <v>1</v>
      </c>
      <c r="P6404">
        <v>1</v>
      </c>
      <c r="Q6404">
        <v>199841.32</v>
      </c>
      <c r="R6404" t="str">
        <f t="shared" si="704"/>
        <v>Medium Value</v>
      </c>
      <c r="S6404" t="str">
        <f t="shared" si="705"/>
        <v>High</v>
      </c>
      <c r="T6404">
        <v>0</v>
      </c>
      <c r="U6404" t="str">
        <f t="shared" si="706"/>
        <v>Retained</v>
      </c>
    </row>
    <row r="6405" spans="1:21" x14ac:dyDescent="0.3">
      <c r="A6405">
        <v>6404</v>
      </c>
      <c r="B6405">
        <v>15736126</v>
      </c>
      <c r="C6405" t="s">
        <v>701</v>
      </c>
      <c r="D6405">
        <v>850</v>
      </c>
      <c r="E6405" t="str">
        <f t="shared" si="700"/>
        <v>Low Risk</v>
      </c>
      <c r="F6405" t="s">
        <v>26</v>
      </c>
      <c r="G6405" t="s">
        <v>23</v>
      </c>
      <c r="H6405">
        <v>55</v>
      </c>
      <c r="I6405" t="str">
        <f t="shared" si="701"/>
        <v>Old</v>
      </c>
      <c r="J6405">
        <v>0</v>
      </c>
      <c r="K6405" t="str">
        <f t="shared" si="702"/>
        <v>New</v>
      </c>
      <c r="L6405">
        <v>98710.89</v>
      </c>
      <c r="M6405">
        <v>1</v>
      </c>
      <c r="N6405" t="str">
        <f t="shared" si="703"/>
        <v>Basic</v>
      </c>
      <c r="O6405">
        <v>1</v>
      </c>
      <c r="P6405">
        <v>1</v>
      </c>
      <c r="Q6405">
        <v>83617.17</v>
      </c>
      <c r="R6405" t="str">
        <f t="shared" si="704"/>
        <v>Medium Value</v>
      </c>
      <c r="S6405" t="str">
        <f t="shared" si="705"/>
        <v>Medium</v>
      </c>
      <c r="T6405">
        <v>1</v>
      </c>
      <c r="U6405" t="str">
        <f t="shared" si="706"/>
        <v>Churned</v>
      </c>
    </row>
    <row r="6406" spans="1:21" x14ac:dyDescent="0.3">
      <c r="A6406">
        <v>6405</v>
      </c>
      <c r="B6406">
        <v>15745399</v>
      </c>
      <c r="C6406" t="s">
        <v>1036</v>
      </c>
      <c r="D6406">
        <v>649</v>
      </c>
      <c r="E6406" t="str">
        <f t="shared" si="700"/>
        <v>Medium Risk</v>
      </c>
      <c r="F6406" t="s">
        <v>18</v>
      </c>
      <c r="G6406" t="s">
        <v>16</v>
      </c>
      <c r="H6406">
        <v>49</v>
      </c>
      <c r="I6406" t="str">
        <f t="shared" si="701"/>
        <v>Middle Age</v>
      </c>
      <c r="J6406">
        <v>2</v>
      </c>
      <c r="K6406" t="str">
        <f t="shared" si="702"/>
        <v>New</v>
      </c>
      <c r="L6406">
        <v>0</v>
      </c>
      <c r="M6406">
        <v>1</v>
      </c>
      <c r="N6406" t="str">
        <f t="shared" si="703"/>
        <v>Basic</v>
      </c>
      <c r="O6406">
        <v>1</v>
      </c>
      <c r="P6406">
        <v>0</v>
      </c>
      <c r="Q6406">
        <v>84863.85</v>
      </c>
      <c r="R6406" t="str">
        <f t="shared" si="704"/>
        <v>Medium Value</v>
      </c>
      <c r="S6406" t="str">
        <f t="shared" si="705"/>
        <v>Medium</v>
      </c>
      <c r="T6406">
        <v>1</v>
      </c>
      <c r="U6406" t="str">
        <f t="shared" si="706"/>
        <v>Churned</v>
      </c>
    </row>
    <row r="6407" spans="1:21" x14ac:dyDescent="0.3">
      <c r="A6407">
        <v>6406</v>
      </c>
      <c r="B6407">
        <v>15760749</v>
      </c>
      <c r="C6407" t="s">
        <v>1916</v>
      </c>
      <c r="D6407">
        <v>509</v>
      </c>
      <c r="E6407" t="str">
        <f t="shared" si="700"/>
        <v>Medium Risk</v>
      </c>
      <c r="F6407" t="s">
        <v>18</v>
      </c>
      <c r="G6407" t="s">
        <v>23</v>
      </c>
      <c r="H6407">
        <v>41</v>
      </c>
      <c r="I6407" t="str">
        <f t="shared" si="701"/>
        <v>Middle Age</v>
      </c>
      <c r="J6407">
        <v>7</v>
      </c>
      <c r="K6407" t="str">
        <f t="shared" si="702"/>
        <v>Loyal</v>
      </c>
      <c r="L6407">
        <v>126683.8</v>
      </c>
      <c r="M6407">
        <v>1</v>
      </c>
      <c r="N6407" t="str">
        <f t="shared" si="703"/>
        <v>Basic</v>
      </c>
      <c r="O6407">
        <v>0</v>
      </c>
      <c r="P6407">
        <v>1</v>
      </c>
      <c r="Q6407">
        <v>114775.53</v>
      </c>
      <c r="R6407" t="str">
        <f t="shared" si="704"/>
        <v>Medium Value</v>
      </c>
      <c r="S6407" t="str">
        <f t="shared" si="705"/>
        <v>High</v>
      </c>
      <c r="T6407">
        <v>0</v>
      </c>
      <c r="U6407" t="str">
        <f t="shared" si="706"/>
        <v>Retained</v>
      </c>
    </row>
    <row r="6408" spans="1:21" x14ac:dyDescent="0.3">
      <c r="A6408">
        <v>6407</v>
      </c>
      <c r="B6408">
        <v>15637118</v>
      </c>
      <c r="C6408" t="s">
        <v>423</v>
      </c>
      <c r="D6408">
        <v>684</v>
      </c>
      <c r="E6408" t="str">
        <f t="shared" si="700"/>
        <v>Medium Risk</v>
      </c>
      <c r="F6408" t="s">
        <v>15</v>
      </c>
      <c r="G6408" t="s">
        <v>23</v>
      </c>
      <c r="H6408">
        <v>33</v>
      </c>
      <c r="I6408" t="str">
        <f t="shared" si="701"/>
        <v>Middle Age</v>
      </c>
      <c r="J6408">
        <v>4</v>
      </c>
      <c r="K6408" t="str">
        <f t="shared" si="702"/>
        <v>Established</v>
      </c>
      <c r="L6408">
        <v>140700.60999999999</v>
      </c>
      <c r="M6408">
        <v>1</v>
      </c>
      <c r="N6408" t="str">
        <f t="shared" si="703"/>
        <v>Basic</v>
      </c>
      <c r="O6408">
        <v>1</v>
      </c>
      <c r="P6408">
        <v>0</v>
      </c>
      <c r="Q6408">
        <v>103557.93</v>
      </c>
      <c r="R6408" t="str">
        <f t="shared" si="704"/>
        <v>Medium Value</v>
      </c>
      <c r="S6408" t="str">
        <f t="shared" si="705"/>
        <v>High</v>
      </c>
      <c r="T6408">
        <v>0</v>
      </c>
      <c r="U6408" t="str">
        <f t="shared" si="706"/>
        <v>Retained</v>
      </c>
    </row>
    <row r="6409" spans="1:21" x14ac:dyDescent="0.3">
      <c r="A6409">
        <v>6408</v>
      </c>
      <c r="B6409">
        <v>15657829</v>
      </c>
      <c r="C6409" t="s">
        <v>116</v>
      </c>
      <c r="D6409">
        <v>806</v>
      </c>
      <c r="E6409" t="str">
        <f t="shared" si="700"/>
        <v>Low Risk</v>
      </c>
      <c r="F6409" t="s">
        <v>26</v>
      </c>
      <c r="G6409" t="s">
        <v>23</v>
      </c>
      <c r="H6409">
        <v>30</v>
      </c>
      <c r="I6409" t="str">
        <f t="shared" si="701"/>
        <v>Middle Age</v>
      </c>
      <c r="J6409">
        <v>8</v>
      </c>
      <c r="K6409" t="str">
        <f t="shared" si="702"/>
        <v>Loyal</v>
      </c>
      <c r="L6409">
        <v>168078.83</v>
      </c>
      <c r="M6409">
        <v>1</v>
      </c>
      <c r="N6409" t="str">
        <f t="shared" si="703"/>
        <v>Basic</v>
      </c>
      <c r="O6409">
        <v>1</v>
      </c>
      <c r="P6409">
        <v>0</v>
      </c>
      <c r="Q6409">
        <v>85028.36</v>
      </c>
      <c r="R6409" t="str">
        <f t="shared" si="704"/>
        <v>Medium Value</v>
      </c>
      <c r="S6409" t="str">
        <f t="shared" si="705"/>
        <v>Medium</v>
      </c>
      <c r="T6409">
        <v>1</v>
      </c>
      <c r="U6409" t="str">
        <f t="shared" si="706"/>
        <v>Churned</v>
      </c>
    </row>
    <row r="6410" spans="1:21" x14ac:dyDescent="0.3">
      <c r="A6410">
        <v>6409</v>
      </c>
      <c r="B6410">
        <v>15738497</v>
      </c>
      <c r="C6410" t="s">
        <v>2349</v>
      </c>
      <c r="D6410">
        <v>729</v>
      </c>
      <c r="E6410" t="str">
        <f t="shared" si="700"/>
        <v>Low Risk</v>
      </c>
      <c r="F6410" t="s">
        <v>18</v>
      </c>
      <c r="G6410" t="s">
        <v>23</v>
      </c>
      <c r="H6410">
        <v>44</v>
      </c>
      <c r="I6410" t="str">
        <f t="shared" si="701"/>
        <v>Middle Age</v>
      </c>
      <c r="J6410">
        <v>4</v>
      </c>
      <c r="K6410" t="str">
        <f t="shared" si="702"/>
        <v>Established</v>
      </c>
      <c r="L6410">
        <v>107726.93</v>
      </c>
      <c r="M6410">
        <v>2</v>
      </c>
      <c r="N6410" t="str">
        <f t="shared" si="703"/>
        <v>Standard</v>
      </c>
      <c r="O6410">
        <v>1</v>
      </c>
      <c r="P6410">
        <v>0</v>
      </c>
      <c r="Q6410">
        <v>153064.87</v>
      </c>
      <c r="R6410" t="str">
        <f t="shared" si="704"/>
        <v>High Value</v>
      </c>
      <c r="S6410" t="str">
        <f t="shared" si="705"/>
        <v>High</v>
      </c>
      <c r="T6410">
        <v>0</v>
      </c>
      <c r="U6410" t="str">
        <f t="shared" si="706"/>
        <v>Retained</v>
      </c>
    </row>
    <row r="6411" spans="1:21" x14ac:dyDescent="0.3">
      <c r="A6411">
        <v>6410</v>
      </c>
      <c r="B6411">
        <v>15690695</v>
      </c>
      <c r="C6411" t="s">
        <v>2350</v>
      </c>
      <c r="D6411">
        <v>683</v>
      </c>
      <c r="E6411" t="str">
        <f t="shared" si="700"/>
        <v>Medium Risk</v>
      </c>
      <c r="F6411" t="s">
        <v>15</v>
      </c>
      <c r="G6411" t="s">
        <v>16</v>
      </c>
      <c r="H6411">
        <v>33</v>
      </c>
      <c r="I6411" t="str">
        <f t="shared" si="701"/>
        <v>Middle Age</v>
      </c>
      <c r="J6411">
        <v>9</v>
      </c>
      <c r="K6411" t="str">
        <f t="shared" si="702"/>
        <v>Very Loyal</v>
      </c>
      <c r="L6411">
        <v>0</v>
      </c>
      <c r="M6411">
        <v>2</v>
      </c>
      <c r="N6411" t="str">
        <f t="shared" si="703"/>
        <v>Standard</v>
      </c>
      <c r="O6411">
        <v>1</v>
      </c>
      <c r="P6411">
        <v>1</v>
      </c>
      <c r="Q6411">
        <v>38784.42</v>
      </c>
      <c r="R6411" t="str">
        <f t="shared" si="704"/>
        <v>Low value</v>
      </c>
      <c r="S6411" t="str">
        <f t="shared" si="705"/>
        <v>Low</v>
      </c>
      <c r="T6411">
        <v>0</v>
      </c>
      <c r="U6411" t="str">
        <f t="shared" si="706"/>
        <v>Retained</v>
      </c>
    </row>
    <row r="6412" spans="1:21" x14ac:dyDescent="0.3">
      <c r="A6412">
        <v>6411</v>
      </c>
      <c r="B6412">
        <v>15762351</v>
      </c>
      <c r="C6412" t="s">
        <v>1495</v>
      </c>
      <c r="D6412">
        <v>689</v>
      </c>
      <c r="E6412" t="str">
        <f t="shared" si="700"/>
        <v>Medium Risk</v>
      </c>
      <c r="F6412" t="s">
        <v>18</v>
      </c>
      <c r="G6412" t="s">
        <v>16</v>
      </c>
      <c r="H6412">
        <v>63</v>
      </c>
      <c r="I6412" t="str">
        <f t="shared" si="701"/>
        <v>Old</v>
      </c>
      <c r="J6412">
        <v>1</v>
      </c>
      <c r="K6412" t="str">
        <f t="shared" si="702"/>
        <v>New</v>
      </c>
      <c r="L6412">
        <v>0</v>
      </c>
      <c r="M6412">
        <v>2</v>
      </c>
      <c r="N6412" t="str">
        <f t="shared" si="703"/>
        <v>Standard</v>
      </c>
      <c r="O6412">
        <v>1</v>
      </c>
      <c r="P6412">
        <v>1</v>
      </c>
      <c r="Q6412">
        <v>186526.12</v>
      </c>
      <c r="R6412" t="str">
        <f t="shared" si="704"/>
        <v>High Value</v>
      </c>
      <c r="S6412" t="str">
        <f t="shared" si="705"/>
        <v>High</v>
      </c>
      <c r="T6412">
        <v>0</v>
      </c>
      <c r="U6412" t="str">
        <f t="shared" si="706"/>
        <v>Retained</v>
      </c>
    </row>
    <row r="6413" spans="1:21" x14ac:dyDescent="0.3">
      <c r="A6413">
        <v>6412</v>
      </c>
      <c r="B6413">
        <v>15791172</v>
      </c>
      <c r="C6413" t="s">
        <v>725</v>
      </c>
      <c r="D6413">
        <v>672</v>
      </c>
      <c r="E6413" t="str">
        <f t="shared" si="700"/>
        <v>Medium Risk</v>
      </c>
      <c r="F6413" t="s">
        <v>26</v>
      </c>
      <c r="G6413" t="s">
        <v>16</v>
      </c>
      <c r="H6413">
        <v>21</v>
      </c>
      <c r="I6413" t="str">
        <f t="shared" si="701"/>
        <v>Adolescence</v>
      </c>
      <c r="J6413">
        <v>1</v>
      </c>
      <c r="K6413" t="str">
        <f t="shared" si="702"/>
        <v>New</v>
      </c>
      <c r="L6413">
        <v>35741.69</v>
      </c>
      <c r="M6413">
        <v>1</v>
      </c>
      <c r="N6413" t="str">
        <f t="shared" si="703"/>
        <v>Basic</v>
      </c>
      <c r="O6413">
        <v>1</v>
      </c>
      <c r="P6413">
        <v>0</v>
      </c>
      <c r="Q6413">
        <v>28789.94</v>
      </c>
      <c r="R6413" t="str">
        <f t="shared" si="704"/>
        <v>Low value</v>
      </c>
      <c r="S6413" t="str">
        <f t="shared" si="705"/>
        <v>Low</v>
      </c>
      <c r="T6413">
        <v>0</v>
      </c>
      <c r="U6413" t="str">
        <f t="shared" si="706"/>
        <v>Retained</v>
      </c>
    </row>
    <row r="6414" spans="1:21" x14ac:dyDescent="0.3">
      <c r="A6414">
        <v>6413</v>
      </c>
      <c r="B6414">
        <v>15598982</v>
      </c>
      <c r="C6414" t="s">
        <v>2351</v>
      </c>
      <c r="D6414">
        <v>602</v>
      </c>
      <c r="E6414" t="str">
        <f t="shared" si="700"/>
        <v>Medium Risk</v>
      </c>
      <c r="F6414" t="s">
        <v>26</v>
      </c>
      <c r="G6414" t="s">
        <v>16</v>
      </c>
      <c r="H6414">
        <v>53</v>
      </c>
      <c r="I6414" t="str">
        <f t="shared" si="701"/>
        <v>Old</v>
      </c>
      <c r="J6414">
        <v>5</v>
      </c>
      <c r="K6414" t="str">
        <f t="shared" si="702"/>
        <v>Established</v>
      </c>
      <c r="L6414">
        <v>98268.84</v>
      </c>
      <c r="M6414">
        <v>1</v>
      </c>
      <c r="N6414" t="str">
        <f t="shared" si="703"/>
        <v>Basic</v>
      </c>
      <c r="O6414">
        <v>0</v>
      </c>
      <c r="P6414">
        <v>1</v>
      </c>
      <c r="Q6414">
        <v>45038.29</v>
      </c>
      <c r="R6414" t="str">
        <f t="shared" si="704"/>
        <v>Low value</v>
      </c>
      <c r="S6414" t="str">
        <f t="shared" si="705"/>
        <v>Low</v>
      </c>
      <c r="T6414">
        <v>1</v>
      </c>
      <c r="U6414" t="str">
        <f t="shared" si="706"/>
        <v>Churned</v>
      </c>
    </row>
    <row r="6415" spans="1:21" x14ac:dyDescent="0.3">
      <c r="A6415">
        <v>6414</v>
      </c>
      <c r="B6415">
        <v>15734765</v>
      </c>
      <c r="C6415" t="s">
        <v>1146</v>
      </c>
      <c r="D6415">
        <v>739</v>
      </c>
      <c r="E6415" t="str">
        <f t="shared" si="700"/>
        <v>Low Risk</v>
      </c>
      <c r="F6415" t="s">
        <v>15</v>
      </c>
      <c r="G6415" t="s">
        <v>16</v>
      </c>
      <c r="H6415">
        <v>20</v>
      </c>
      <c r="I6415" t="str">
        <f t="shared" si="701"/>
        <v>Adolescence</v>
      </c>
      <c r="J6415">
        <v>4</v>
      </c>
      <c r="K6415" t="str">
        <f t="shared" si="702"/>
        <v>Established</v>
      </c>
      <c r="L6415">
        <v>133800.98000000001</v>
      </c>
      <c r="M6415">
        <v>1</v>
      </c>
      <c r="N6415" t="str">
        <f t="shared" si="703"/>
        <v>Basic</v>
      </c>
      <c r="O6415">
        <v>0</v>
      </c>
      <c r="P6415">
        <v>1</v>
      </c>
      <c r="Q6415">
        <v>150245.81</v>
      </c>
      <c r="R6415" t="str">
        <f t="shared" si="704"/>
        <v>Medium Value</v>
      </c>
      <c r="S6415" t="str">
        <f t="shared" si="705"/>
        <v>High</v>
      </c>
      <c r="T6415">
        <v>0</v>
      </c>
      <c r="U6415" t="str">
        <f t="shared" si="706"/>
        <v>Retained</v>
      </c>
    </row>
    <row r="6416" spans="1:21" x14ac:dyDescent="0.3">
      <c r="A6416">
        <v>6415</v>
      </c>
      <c r="B6416">
        <v>15642912</v>
      </c>
      <c r="C6416" t="s">
        <v>1048</v>
      </c>
      <c r="D6416">
        <v>618</v>
      </c>
      <c r="E6416" t="str">
        <f t="shared" si="700"/>
        <v>Medium Risk</v>
      </c>
      <c r="F6416" t="s">
        <v>15</v>
      </c>
      <c r="G6416" t="s">
        <v>16</v>
      </c>
      <c r="H6416">
        <v>21</v>
      </c>
      <c r="I6416" t="str">
        <f t="shared" si="701"/>
        <v>Adolescence</v>
      </c>
      <c r="J6416">
        <v>2</v>
      </c>
      <c r="K6416" t="str">
        <f t="shared" si="702"/>
        <v>New</v>
      </c>
      <c r="L6416">
        <v>125682.79</v>
      </c>
      <c r="M6416">
        <v>1</v>
      </c>
      <c r="N6416" t="str">
        <f t="shared" si="703"/>
        <v>Basic</v>
      </c>
      <c r="O6416">
        <v>0</v>
      </c>
      <c r="P6416">
        <v>0</v>
      </c>
      <c r="Q6416">
        <v>57762</v>
      </c>
      <c r="R6416" t="str">
        <f t="shared" si="704"/>
        <v>Medium Value</v>
      </c>
      <c r="S6416" t="str">
        <f t="shared" si="705"/>
        <v>Medium</v>
      </c>
      <c r="T6416">
        <v>0</v>
      </c>
      <c r="U6416" t="str">
        <f t="shared" si="706"/>
        <v>Retained</v>
      </c>
    </row>
    <row r="6417" spans="1:21" x14ac:dyDescent="0.3">
      <c r="A6417">
        <v>6416</v>
      </c>
      <c r="B6417">
        <v>15769516</v>
      </c>
      <c r="C6417" t="s">
        <v>2352</v>
      </c>
      <c r="D6417">
        <v>674</v>
      </c>
      <c r="E6417" t="str">
        <f t="shared" si="700"/>
        <v>Medium Risk</v>
      </c>
      <c r="F6417" t="s">
        <v>15</v>
      </c>
      <c r="G6417" t="s">
        <v>16</v>
      </c>
      <c r="H6417">
        <v>42</v>
      </c>
      <c r="I6417" t="str">
        <f t="shared" si="701"/>
        <v>Middle Age</v>
      </c>
      <c r="J6417">
        <v>9</v>
      </c>
      <c r="K6417" t="str">
        <f t="shared" si="702"/>
        <v>Very Loyal</v>
      </c>
      <c r="L6417">
        <v>0</v>
      </c>
      <c r="M6417">
        <v>2</v>
      </c>
      <c r="N6417" t="str">
        <f t="shared" si="703"/>
        <v>Standard</v>
      </c>
      <c r="O6417">
        <v>1</v>
      </c>
      <c r="P6417">
        <v>0</v>
      </c>
      <c r="Q6417">
        <v>4292.72</v>
      </c>
      <c r="R6417" t="str">
        <f t="shared" si="704"/>
        <v>Low value</v>
      </c>
      <c r="S6417" t="str">
        <f t="shared" si="705"/>
        <v>Low</v>
      </c>
      <c r="T6417">
        <v>0</v>
      </c>
      <c r="U6417" t="str">
        <f t="shared" si="706"/>
        <v>Retained</v>
      </c>
    </row>
    <row r="6418" spans="1:21" x14ac:dyDescent="0.3">
      <c r="A6418">
        <v>6417</v>
      </c>
      <c r="B6418">
        <v>15789379</v>
      </c>
      <c r="C6418" t="s">
        <v>138</v>
      </c>
      <c r="D6418">
        <v>762</v>
      </c>
      <c r="E6418" t="str">
        <f t="shared" si="700"/>
        <v>Low Risk</v>
      </c>
      <c r="F6418" t="s">
        <v>15</v>
      </c>
      <c r="G6418" t="s">
        <v>23</v>
      </c>
      <c r="H6418">
        <v>26</v>
      </c>
      <c r="I6418" t="str">
        <f t="shared" si="701"/>
        <v>Adolescence</v>
      </c>
      <c r="J6418">
        <v>6</v>
      </c>
      <c r="K6418" t="str">
        <f t="shared" si="702"/>
        <v>Loyal</v>
      </c>
      <c r="L6418">
        <v>130428.78</v>
      </c>
      <c r="M6418">
        <v>1</v>
      </c>
      <c r="N6418" t="str">
        <f t="shared" si="703"/>
        <v>Basic</v>
      </c>
      <c r="O6418">
        <v>1</v>
      </c>
      <c r="P6418">
        <v>0</v>
      </c>
      <c r="Q6418">
        <v>173365.89</v>
      </c>
      <c r="R6418" t="str">
        <f t="shared" si="704"/>
        <v>Medium Value</v>
      </c>
      <c r="S6418" t="str">
        <f t="shared" si="705"/>
        <v>High</v>
      </c>
      <c r="T6418">
        <v>0</v>
      </c>
      <c r="U6418" t="str">
        <f t="shared" si="706"/>
        <v>Retained</v>
      </c>
    </row>
    <row r="6419" spans="1:21" x14ac:dyDescent="0.3">
      <c r="A6419">
        <v>6418</v>
      </c>
      <c r="B6419">
        <v>15695103</v>
      </c>
      <c r="C6419" t="s">
        <v>390</v>
      </c>
      <c r="D6419">
        <v>790</v>
      </c>
      <c r="E6419" t="str">
        <f t="shared" si="700"/>
        <v>Low Risk</v>
      </c>
      <c r="F6419" t="s">
        <v>18</v>
      </c>
      <c r="G6419" t="s">
        <v>23</v>
      </c>
      <c r="H6419">
        <v>37</v>
      </c>
      <c r="I6419" t="str">
        <f t="shared" si="701"/>
        <v>Middle Age</v>
      </c>
      <c r="J6419">
        <v>6</v>
      </c>
      <c r="K6419" t="str">
        <f t="shared" si="702"/>
        <v>Loyal</v>
      </c>
      <c r="L6419">
        <v>0</v>
      </c>
      <c r="M6419">
        <v>2</v>
      </c>
      <c r="N6419" t="str">
        <f t="shared" si="703"/>
        <v>Standard</v>
      </c>
      <c r="O6419">
        <v>1</v>
      </c>
      <c r="P6419">
        <v>1</v>
      </c>
      <c r="Q6419">
        <v>119484.01</v>
      </c>
      <c r="R6419" t="str">
        <f t="shared" si="704"/>
        <v>High Value</v>
      </c>
      <c r="S6419" t="str">
        <f t="shared" si="705"/>
        <v>High</v>
      </c>
      <c r="T6419">
        <v>0</v>
      </c>
      <c r="U6419" t="str">
        <f t="shared" si="706"/>
        <v>Retained</v>
      </c>
    </row>
    <row r="6420" spans="1:21" x14ac:dyDescent="0.3">
      <c r="A6420">
        <v>6419</v>
      </c>
      <c r="B6420">
        <v>15801924</v>
      </c>
      <c r="C6420" t="s">
        <v>1234</v>
      </c>
      <c r="D6420">
        <v>754</v>
      </c>
      <c r="E6420" t="str">
        <f t="shared" si="700"/>
        <v>Low Risk</v>
      </c>
      <c r="F6420" t="s">
        <v>18</v>
      </c>
      <c r="G6420" t="s">
        <v>16</v>
      </c>
      <c r="H6420">
        <v>27</v>
      </c>
      <c r="I6420" t="str">
        <f t="shared" si="701"/>
        <v>Adolescence</v>
      </c>
      <c r="J6420">
        <v>8</v>
      </c>
      <c r="K6420" t="str">
        <f t="shared" si="702"/>
        <v>Loyal</v>
      </c>
      <c r="L6420">
        <v>0</v>
      </c>
      <c r="M6420">
        <v>2</v>
      </c>
      <c r="N6420" t="str">
        <f t="shared" si="703"/>
        <v>Standard</v>
      </c>
      <c r="O6420">
        <v>0</v>
      </c>
      <c r="P6420">
        <v>0</v>
      </c>
      <c r="Q6420">
        <v>121821.16</v>
      </c>
      <c r="R6420" t="str">
        <f t="shared" si="704"/>
        <v>High Value</v>
      </c>
      <c r="S6420" t="str">
        <f t="shared" si="705"/>
        <v>High</v>
      </c>
      <c r="T6420">
        <v>0</v>
      </c>
      <c r="U6420" t="str">
        <f t="shared" si="706"/>
        <v>Retained</v>
      </c>
    </row>
    <row r="6421" spans="1:21" x14ac:dyDescent="0.3">
      <c r="A6421">
        <v>6420</v>
      </c>
      <c r="B6421">
        <v>15767804</v>
      </c>
      <c r="C6421" t="s">
        <v>532</v>
      </c>
      <c r="D6421">
        <v>729</v>
      </c>
      <c r="E6421" t="str">
        <f t="shared" si="700"/>
        <v>Low Risk</v>
      </c>
      <c r="F6421" t="s">
        <v>15</v>
      </c>
      <c r="G6421" t="s">
        <v>23</v>
      </c>
      <c r="H6421">
        <v>44</v>
      </c>
      <c r="I6421" t="str">
        <f t="shared" si="701"/>
        <v>Middle Age</v>
      </c>
      <c r="J6421">
        <v>6</v>
      </c>
      <c r="K6421" t="str">
        <f t="shared" si="702"/>
        <v>Loyal</v>
      </c>
      <c r="L6421">
        <v>0</v>
      </c>
      <c r="M6421">
        <v>2</v>
      </c>
      <c r="N6421" t="str">
        <f t="shared" si="703"/>
        <v>Standard</v>
      </c>
      <c r="O6421">
        <v>1</v>
      </c>
      <c r="P6421">
        <v>0</v>
      </c>
      <c r="Q6421">
        <v>151733.43</v>
      </c>
      <c r="R6421" t="str">
        <f t="shared" si="704"/>
        <v>High Value</v>
      </c>
      <c r="S6421" t="str">
        <f t="shared" si="705"/>
        <v>High</v>
      </c>
      <c r="T6421">
        <v>0</v>
      </c>
      <c r="U6421" t="str">
        <f t="shared" si="706"/>
        <v>Retained</v>
      </c>
    </row>
    <row r="6422" spans="1:21" x14ac:dyDescent="0.3">
      <c r="A6422">
        <v>6421</v>
      </c>
      <c r="B6422">
        <v>15718039</v>
      </c>
      <c r="C6422" t="s">
        <v>1085</v>
      </c>
      <c r="D6422">
        <v>606</v>
      </c>
      <c r="E6422" t="str">
        <f t="shared" si="700"/>
        <v>Medium Risk</v>
      </c>
      <c r="F6422" t="s">
        <v>26</v>
      </c>
      <c r="G6422" t="s">
        <v>16</v>
      </c>
      <c r="H6422">
        <v>47</v>
      </c>
      <c r="I6422" t="str">
        <f t="shared" si="701"/>
        <v>Middle Age</v>
      </c>
      <c r="J6422">
        <v>0</v>
      </c>
      <c r="K6422" t="str">
        <f t="shared" si="702"/>
        <v>New</v>
      </c>
      <c r="L6422">
        <v>137138.20000000001</v>
      </c>
      <c r="M6422">
        <v>2</v>
      </c>
      <c r="N6422" t="str">
        <f t="shared" si="703"/>
        <v>Standard</v>
      </c>
      <c r="O6422">
        <v>0</v>
      </c>
      <c r="P6422">
        <v>1</v>
      </c>
      <c r="Q6422">
        <v>53784.22</v>
      </c>
      <c r="R6422" t="str">
        <f t="shared" si="704"/>
        <v>Medium Value</v>
      </c>
      <c r="S6422" t="str">
        <f t="shared" si="705"/>
        <v>Medium</v>
      </c>
      <c r="T6422">
        <v>0</v>
      </c>
      <c r="U6422" t="str">
        <f t="shared" si="706"/>
        <v>Retained</v>
      </c>
    </row>
    <row r="6423" spans="1:21" x14ac:dyDescent="0.3">
      <c r="A6423">
        <v>6422</v>
      </c>
      <c r="B6423">
        <v>15579994</v>
      </c>
      <c r="C6423" t="s">
        <v>610</v>
      </c>
      <c r="D6423">
        <v>616</v>
      </c>
      <c r="E6423" t="str">
        <f t="shared" si="700"/>
        <v>Medium Risk</v>
      </c>
      <c r="F6423" t="s">
        <v>15</v>
      </c>
      <c r="G6423" t="s">
        <v>23</v>
      </c>
      <c r="H6423">
        <v>23</v>
      </c>
      <c r="I6423" t="str">
        <f t="shared" si="701"/>
        <v>Adolescence</v>
      </c>
      <c r="J6423">
        <v>8</v>
      </c>
      <c r="K6423" t="str">
        <f t="shared" si="702"/>
        <v>Loyal</v>
      </c>
      <c r="L6423">
        <v>73112.95</v>
      </c>
      <c r="M6423">
        <v>1</v>
      </c>
      <c r="N6423" t="str">
        <f t="shared" si="703"/>
        <v>Basic</v>
      </c>
      <c r="O6423">
        <v>1</v>
      </c>
      <c r="P6423">
        <v>1</v>
      </c>
      <c r="Q6423">
        <v>62733.05</v>
      </c>
      <c r="R6423" t="str">
        <f t="shared" si="704"/>
        <v>Medium Value</v>
      </c>
      <c r="S6423" t="str">
        <f t="shared" si="705"/>
        <v>Medium</v>
      </c>
      <c r="T6423">
        <v>0</v>
      </c>
      <c r="U6423" t="str">
        <f t="shared" si="706"/>
        <v>Retained</v>
      </c>
    </row>
    <row r="6424" spans="1:21" x14ac:dyDescent="0.3">
      <c r="A6424">
        <v>6423</v>
      </c>
      <c r="B6424">
        <v>15595037</v>
      </c>
      <c r="C6424" t="s">
        <v>91</v>
      </c>
      <c r="D6424">
        <v>772</v>
      </c>
      <c r="E6424" t="str">
        <f t="shared" si="700"/>
        <v>Low Risk</v>
      </c>
      <c r="F6424" t="s">
        <v>15</v>
      </c>
      <c r="G6424" t="s">
        <v>23</v>
      </c>
      <c r="H6424">
        <v>47</v>
      </c>
      <c r="I6424" t="str">
        <f t="shared" si="701"/>
        <v>Middle Age</v>
      </c>
      <c r="J6424">
        <v>9</v>
      </c>
      <c r="K6424" t="str">
        <f t="shared" si="702"/>
        <v>Very Loyal</v>
      </c>
      <c r="L6424">
        <v>152347.01</v>
      </c>
      <c r="M6424">
        <v>1</v>
      </c>
      <c r="N6424" t="str">
        <f t="shared" si="703"/>
        <v>Basic</v>
      </c>
      <c r="O6424">
        <v>0</v>
      </c>
      <c r="P6424">
        <v>1</v>
      </c>
      <c r="Q6424">
        <v>17671.78</v>
      </c>
      <c r="R6424" t="str">
        <f t="shared" si="704"/>
        <v>Low value</v>
      </c>
      <c r="S6424" t="str">
        <f t="shared" si="705"/>
        <v>Low</v>
      </c>
      <c r="T6424">
        <v>0</v>
      </c>
      <c r="U6424" t="str">
        <f t="shared" si="706"/>
        <v>Retained</v>
      </c>
    </row>
    <row r="6425" spans="1:21" x14ac:dyDescent="0.3">
      <c r="A6425">
        <v>6424</v>
      </c>
      <c r="B6425">
        <v>15600720</v>
      </c>
      <c r="C6425" t="s">
        <v>700</v>
      </c>
      <c r="D6425">
        <v>652</v>
      </c>
      <c r="E6425" t="str">
        <f t="shared" si="700"/>
        <v>Medium Risk</v>
      </c>
      <c r="F6425" t="s">
        <v>18</v>
      </c>
      <c r="G6425" t="s">
        <v>23</v>
      </c>
      <c r="H6425">
        <v>41</v>
      </c>
      <c r="I6425" t="str">
        <f t="shared" si="701"/>
        <v>Middle Age</v>
      </c>
      <c r="J6425">
        <v>8</v>
      </c>
      <c r="K6425" t="str">
        <f t="shared" si="702"/>
        <v>Loyal</v>
      </c>
      <c r="L6425">
        <v>115144.68</v>
      </c>
      <c r="M6425">
        <v>1</v>
      </c>
      <c r="N6425" t="str">
        <f t="shared" si="703"/>
        <v>Basic</v>
      </c>
      <c r="O6425">
        <v>1</v>
      </c>
      <c r="P6425">
        <v>0</v>
      </c>
      <c r="Q6425">
        <v>188905.43</v>
      </c>
      <c r="R6425" t="str">
        <f t="shared" si="704"/>
        <v>Medium Value</v>
      </c>
      <c r="S6425" t="str">
        <f t="shared" si="705"/>
        <v>High</v>
      </c>
      <c r="T6425">
        <v>0</v>
      </c>
      <c r="U6425" t="str">
        <f t="shared" si="706"/>
        <v>Retained</v>
      </c>
    </row>
    <row r="6426" spans="1:21" x14ac:dyDescent="0.3">
      <c r="A6426">
        <v>6425</v>
      </c>
      <c r="B6426">
        <v>15782608</v>
      </c>
      <c r="C6426" t="s">
        <v>278</v>
      </c>
      <c r="D6426">
        <v>743</v>
      </c>
      <c r="E6426" t="str">
        <f t="shared" si="700"/>
        <v>Low Risk</v>
      </c>
      <c r="F6426" t="s">
        <v>15</v>
      </c>
      <c r="G6426" t="s">
        <v>23</v>
      </c>
      <c r="H6426">
        <v>43</v>
      </c>
      <c r="I6426" t="str">
        <f t="shared" si="701"/>
        <v>Middle Age</v>
      </c>
      <c r="J6426">
        <v>5</v>
      </c>
      <c r="K6426" t="str">
        <f t="shared" si="702"/>
        <v>Established</v>
      </c>
      <c r="L6426">
        <v>0</v>
      </c>
      <c r="M6426">
        <v>2</v>
      </c>
      <c r="N6426" t="str">
        <f t="shared" si="703"/>
        <v>Standard</v>
      </c>
      <c r="O6426">
        <v>0</v>
      </c>
      <c r="P6426">
        <v>0</v>
      </c>
      <c r="Q6426">
        <v>113079.19</v>
      </c>
      <c r="R6426" t="str">
        <f t="shared" si="704"/>
        <v>High Value</v>
      </c>
      <c r="S6426" t="str">
        <f t="shared" si="705"/>
        <v>High</v>
      </c>
      <c r="T6426">
        <v>1</v>
      </c>
      <c r="U6426" t="str">
        <f t="shared" si="706"/>
        <v>Churned</v>
      </c>
    </row>
    <row r="6427" spans="1:21" x14ac:dyDescent="0.3">
      <c r="A6427">
        <v>6426</v>
      </c>
      <c r="B6427">
        <v>15566894</v>
      </c>
      <c r="C6427" t="s">
        <v>486</v>
      </c>
      <c r="D6427">
        <v>793</v>
      </c>
      <c r="E6427" t="str">
        <f t="shared" si="700"/>
        <v>Low Risk</v>
      </c>
      <c r="F6427" t="s">
        <v>15</v>
      </c>
      <c r="G6427" t="s">
        <v>23</v>
      </c>
      <c r="H6427">
        <v>39</v>
      </c>
      <c r="I6427" t="str">
        <f t="shared" si="701"/>
        <v>Middle Age</v>
      </c>
      <c r="J6427">
        <v>3</v>
      </c>
      <c r="K6427" t="str">
        <f t="shared" si="702"/>
        <v>Established</v>
      </c>
      <c r="L6427">
        <v>137817.51999999999</v>
      </c>
      <c r="M6427">
        <v>1</v>
      </c>
      <c r="N6427" t="str">
        <f t="shared" si="703"/>
        <v>Basic</v>
      </c>
      <c r="O6427">
        <v>0</v>
      </c>
      <c r="P6427">
        <v>0</v>
      </c>
      <c r="Q6427">
        <v>83997.79</v>
      </c>
      <c r="R6427" t="str">
        <f t="shared" si="704"/>
        <v>Medium Value</v>
      </c>
      <c r="S6427" t="str">
        <f t="shared" si="705"/>
        <v>Medium</v>
      </c>
      <c r="T6427">
        <v>0</v>
      </c>
      <c r="U6427" t="str">
        <f t="shared" si="706"/>
        <v>Retained</v>
      </c>
    </row>
    <row r="6428" spans="1:21" x14ac:dyDescent="0.3">
      <c r="A6428">
        <v>6427</v>
      </c>
      <c r="B6428">
        <v>15749123</v>
      </c>
      <c r="C6428" t="s">
        <v>2353</v>
      </c>
      <c r="D6428">
        <v>743</v>
      </c>
      <c r="E6428" t="str">
        <f t="shared" si="700"/>
        <v>Low Risk</v>
      </c>
      <c r="F6428" t="s">
        <v>18</v>
      </c>
      <c r="G6428" t="s">
        <v>23</v>
      </c>
      <c r="H6428">
        <v>45</v>
      </c>
      <c r="I6428" t="str">
        <f t="shared" si="701"/>
        <v>Middle Age</v>
      </c>
      <c r="J6428">
        <v>7</v>
      </c>
      <c r="K6428" t="str">
        <f t="shared" si="702"/>
        <v>Loyal</v>
      </c>
      <c r="L6428">
        <v>157332.26</v>
      </c>
      <c r="M6428">
        <v>1</v>
      </c>
      <c r="N6428" t="str">
        <f t="shared" si="703"/>
        <v>Basic</v>
      </c>
      <c r="O6428">
        <v>1</v>
      </c>
      <c r="P6428">
        <v>0</v>
      </c>
      <c r="Q6428">
        <v>125424.42</v>
      </c>
      <c r="R6428" t="str">
        <f t="shared" si="704"/>
        <v>Medium Value</v>
      </c>
      <c r="S6428" t="str">
        <f t="shared" si="705"/>
        <v>High</v>
      </c>
      <c r="T6428">
        <v>0</v>
      </c>
      <c r="U6428" t="str">
        <f t="shared" si="706"/>
        <v>Retained</v>
      </c>
    </row>
    <row r="6429" spans="1:21" x14ac:dyDescent="0.3">
      <c r="A6429">
        <v>6428</v>
      </c>
      <c r="B6429">
        <v>15668943</v>
      </c>
      <c r="C6429" t="s">
        <v>36</v>
      </c>
      <c r="D6429">
        <v>746</v>
      </c>
      <c r="E6429" t="str">
        <f t="shared" si="700"/>
        <v>Low Risk</v>
      </c>
      <c r="F6429" t="s">
        <v>15</v>
      </c>
      <c r="G6429" t="s">
        <v>23</v>
      </c>
      <c r="H6429">
        <v>37</v>
      </c>
      <c r="I6429" t="str">
        <f t="shared" si="701"/>
        <v>Middle Age</v>
      </c>
      <c r="J6429">
        <v>2</v>
      </c>
      <c r="K6429" t="str">
        <f t="shared" si="702"/>
        <v>New</v>
      </c>
      <c r="L6429">
        <v>0</v>
      </c>
      <c r="M6429">
        <v>2</v>
      </c>
      <c r="N6429" t="str">
        <f t="shared" si="703"/>
        <v>Standard</v>
      </c>
      <c r="O6429">
        <v>1</v>
      </c>
      <c r="P6429">
        <v>0</v>
      </c>
      <c r="Q6429">
        <v>143194.04999999999</v>
      </c>
      <c r="R6429" t="str">
        <f t="shared" si="704"/>
        <v>High Value</v>
      </c>
      <c r="S6429" t="str">
        <f t="shared" si="705"/>
        <v>High</v>
      </c>
      <c r="T6429">
        <v>0</v>
      </c>
      <c r="U6429" t="str">
        <f t="shared" si="706"/>
        <v>Retained</v>
      </c>
    </row>
    <row r="6430" spans="1:21" x14ac:dyDescent="0.3">
      <c r="A6430">
        <v>6429</v>
      </c>
      <c r="B6430">
        <v>15577423</v>
      </c>
      <c r="C6430" t="s">
        <v>2354</v>
      </c>
      <c r="D6430">
        <v>627</v>
      </c>
      <c r="E6430" t="str">
        <f t="shared" si="700"/>
        <v>Medium Risk</v>
      </c>
      <c r="F6430" t="s">
        <v>26</v>
      </c>
      <c r="G6430" t="s">
        <v>16</v>
      </c>
      <c r="H6430">
        <v>39</v>
      </c>
      <c r="I6430" t="str">
        <f t="shared" si="701"/>
        <v>Middle Age</v>
      </c>
      <c r="J6430">
        <v>5</v>
      </c>
      <c r="K6430" t="str">
        <f t="shared" si="702"/>
        <v>Established</v>
      </c>
      <c r="L6430">
        <v>124586.93</v>
      </c>
      <c r="M6430">
        <v>1</v>
      </c>
      <c r="N6430" t="str">
        <f t="shared" si="703"/>
        <v>Basic</v>
      </c>
      <c r="O6430">
        <v>1</v>
      </c>
      <c r="P6430">
        <v>0</v>
      </c>
      <c r="Q6430">
        <v>93132.61</v>
      </c>
      <c r="R6430" t="str">
        <f t="shared" si="704"/>
        <v>Medium Value</v>
      </c>
      <c r="S6430" t="str">
        <f t="shared" si="705"/>
        <v>Medium</v>
      </c>
      <c r="T6430">
        <v>1</v>
      </c>
      <c r="U6430" t="str">
        <f t="shared" si="706"/>
        <v>Churned</v>
      </c>
    </row>
    <row r="6431" spans="1:21" x14ac:dyDescent="0.3">
      <c r="A6431">
        <v>6430</v>
      </c>
      <c r="B6431">
        <v>15623102</v>
      </c>
      <c r="C6431" t="s">
        <v>1933</v>
      </c>
      <c r="D6431">
        <v>713</v>
      </c>
      <c r="E6431" t="str">
        <f t="shared" si="700"/>
        <v>Low Risk</v>
      </c>
      <c r="F6431" t="s">
        <v>18</v>
      </c>
      <c r="G6431" t="s">
        <v>23</v>
      </c>
      <c r="H6431">
        <v>38</v>
      </c>
      <c r="I6431" t="str">
        <f t="shared" si="701"/>
        <v>Middle Age</v>
      </c>
      <c r="J6431">
        <v>6</v>
      </c>
      <c r="K6431" t="str">
        <f t="shared" si="702"/>
        <v>Loyal</v>
      </c>
      <c r="L6431">
        <v>116980.78</v>
      </c>
      <c r="M6431">
        <v>2</v>
      </c>
      <c r="N6431" t="str">
        <f t="shared" si="703"/>
        <v>Standard</v>
      </c>
      <c r="O6431">
        <v>0</v>
      </c>
      <c r="P6431">
        <v>1</v>
      </c>
      <c r="Q6431">
        <v>76038.38</v>
      </c>
      <c r="R6431" t="str">
        <f t="shared" si="704"/>
        <v>Medium Value</v>
      </c>
      <c r="S6431" t="str">
        <f t="shared" si="705"/>
        <v>Medium</v>
      </c>
      <c r="T6431">
        <v>0</v>
      </c>
      <c r="U6431" t="str">
        <f t="shared" si="706"/>
        <v>Retained</v>
      </c>
    </row>
    <row r="6432" spans="1:21" x14ac:dyDescent="0.3">
      <c r="A6432">
        <v>6431</v>
      </c>
      <c r="B6432">
        <v>15728012</v>
      </c>
      <c r="C6432" t="s">
        <v>2355</v>
      </c>
      <c r="D6432">
        <v>678</v>
      </c>
      <c r="E6432" t="str">
        <f t="shared" si="700"/>
        <v>Medium Risk</v>
      </c>
      <c r="F6432" t="s">
        <v>18</v>
      </c>
      <c r="G6432" t="s">
        <v>16</v>
      </c>
      <c r="H6432">
        <v>40</v>
      </c>
      <c r="I6432" t="str">
        <f t="shared" si="701"/>
        <v>Middle Age</v>
      </c>
      <c r="J6432">
        <v>3</v>
      </c>
      <c r="K6432" t="str">
        <f t="shared" si="702"/>
        <v>Established</v>
      </c>
      <c r="L6432">
        <v>128398.38</v>
      </c>
      <c r="M6432">
        <v>1</v>
      </c>
      <c r="N6432" t="str">
        <f t="shared" si="703"/>
        <v>Basic</v>
      </c>
      <c r="O6432">
        <v>1</v>
      </c>
      <c r="P6432">
        <v>0</v>
      </c>
      <c r="Q6432">
        <v>168658.3</v>
      </c>
      <c r="R6432" t="str">
        <f t="shared" si="704"/>
        <v>Medium Value</v>
      </c>
      <c r="S6432" t="str">
        <f t="shared" si="705"/>
        <v>High</v>
      </c>
      <c r="T6432">
        <v>0</v>
      </c>
      <c r="U6432" t="str">
        <f t="shared" si="706"/>
        <v>Retained</v>
      </c>
    </row>
    <row r="6433" spans="1:21" x14ac:dyDescent="0.3">
      <c r="A6433">
        <v>6432</v>
      </c>
      <c r="B6433">
        <v>15683363</v>
      </c>
      <c r="C6433" t="s">
        <v>1523</v>
      </c>
      <c r="D6433">
        <v>540</v>
      </c>
      <c r="E6433" t="str">
        <f t="shared" si="700"/>
        <v>Medium Risk</v>
      </c>
      <c r="F6433" t="s">
        <v>18</v>
      </c>
      <c r="G6433" t="s">
        <v>23</v>
      </c>
      <c r="H6433">
        <v>39</v>
      </c>
      <c r="I6433" t="str">
        <f t="shared" si="701"/>
        <v>Middle Age</v>
      </c>
      <c r="J6433">
        <v>1</v>
      </c>
      <c r="K6433" t="str">
        <f t="shared" si="702"/>
        <v>New</v>
      </c>
      <c r="L6433">
        <v>0</v>
      </c>
      <c r="M6433">
        <v>1</v>
      </c>
      <c r="N6433" t="str">
        <f t="shared" si="703"/>
        <v>Basic</v>
      </c>
      <c r="O6433">
        <v>0</v>
      </c>
      <c r="P6433">
        <v>1</v>
      </c>
      <c r="Q6433">
        <v>108419.41</v>
      </c>
      <c r="R6433" t="str">
        <f t="shared" si="704"/>
        <v>Medium Value</v>
      </c>
      <c r="S6433" t="str">
        <f t="shared" si="705"/>
        <v>High</v>
      </c>
      <c r="T6433">
        <v>0</v>
      </c>
      <c r="U6433" t="str">
        <f t="shared" si="706"/>
        <v>Retained</v>
      </c>
    </row>
    <row r="6434" spans="1:21" x14ac:dyDescent="0.3">
      <c r="A6434">
        <v>6433</v>
      </c>
      <c r="B6434">
        <v>15699335</v>
      </c>
      <c r="C6434" t="s">
        <v>656</v>
      </c>
      <c r="D6434">
        <v>615</v>
      </c>
      <c r="E6434" t="str">
        <f t="shared" si="700"/>
        <v>Medium Risk</v>
      </c>
      <c r="F6434" t="s">
        <v>26</v>
      </c>
      <c r="G6434" t="s">
        <v>16</v>
      </c>
      <c r="H6434">
        <v>33</v>
      </c>
      <c r="I6434" t="str">
        <f t="shared" si="701"/>
        <v>Middle Age</v>
      </c>
      <c r="J6434">
        <v>3</v>
      </c>
      <c r="K6434" t="str">
        <f t="shared" si="702"/>
        <v>Established</v>
      </c>
      <c r="L6434">
        <v>137657.25</v>
      </c>
      <c r="M6434">
        <v>2</v>
      </c>
      <c r="N6434" t="str">
        <f t="shared" si="703"/>
        <v>Standard</v>
      </c>
      <c r="O6434">
        <v>1</v>
      </c>
      <c r="P6434">
        <v>1</v>
      </c>
      <c r="Q6434">
        <v>171657.57</v>
      </c>
      <c r="R6434" t="str">
        <f t="shared" si="704"/>
        <v>High Value</v>
      </c>
      <c r="S6434" t="str">
        <f t="shared" si="705"/>
        <v>High</v>
      </c>
      <c r="T6434">
        <v>0</v>
      </c>
      <c r="U6434" t="str">
        <f t="shared" si="706"/>
        <v>Retained</v>
      </c>
    </row>
    <row r="6435" spans="1:21" x14ac:dyDescent="0.3">
      <c r="A6435">
        <v>6434</v>
      </c>
      <c r="B6435">
        <v>15574369</v>
      </c>
      <c r="C6435" t="s">
        <v>63</v>
      </c>
      <c r="D6435">
        <v>415</v>
      </c>
      <c r="E6435" t="str">
        <f t="shared" si="700"/>
        <v>High Risk</v>
      </c>
      <c r="F6435" t="s">
        <v>18</v>
      </c>
      <c r="G6435" t="s">
        <v>23</v>
      </c>
      <c r="H6435">
        <v>53</v>
      </c>
      <c r="I6435" t="str">
        <f t="shared" si="701"/>
        <v>Old</v>
      </c>
      <c r="J6435">
        <v>5</v>
      </c>
      <c r="K6435" t="str">
        <f t="shared" si="702"/>
        <v>Established</v>
      </c>
      <c r="L6435">
        <v>167259.44</v>
      </c>
      <c r="M6435">
        <v>1</v>
      </c>
      <c r="N6435" t="str">
        <f t="shared" si="703"/>
        <v>Basic</v>
      </c>
      <c r="O6435">
        <v>1</v>
      </c>
      <c r="P6435">
        <v>1</v>
      </c>
      <c r="Q6435">
        <v>22357.25</v>
      </c>
      <c r="R6435" t="str">
        <f t="shared" si="704"/>
        <v>Low value</v>
      </c>
      <c r="S6435" t="str">
        <f t="shared" si="705"/>
        <v>Low</v>
      </c>
      <c r="T6435">
        <v>0</v>
      </c>
      <c r="U6435" t="str">
        <f t="shared" si="706"/>
        <v>Retained</v>
      </c>
    </row>
    <row r="6436" spans="1:21" x14ac:dyDescent="0.3">
      <c r="A6436">
        <v>6435</v>
      </c>
      <c r="B6436">
        <v>15703167</v>
      </c>
      <c r="C6436" t="s">
        <v>2356</v>
      </c>
      <c r="D6436">
        <v>628</v>
      </c>
      <c r="E6436" t="str">
        <f t="shared" si="700"/>
        <v>Medium Risk</v>
      </c>
      <c r="F6436" t="s">
        <v>15</v>
      </c>
      <c r="G6436" t="s">
        <v>16</v>
      </c>
      <c r="H6436">
        <v>45</v>
      </c>
      <c r="I6436" t="str">
        <f t="shared" si="701"/>
        <v>Middle Age</v>
      </c>
      <c r="J6436">
        <v>8</v>
      </c>
      <c r="K6436" t="str">
        <f t="shared" si="702"/>
        <v>Loyal</v>
      </c>
      <c r="L6436">
        <v>0</v>
      </c>
      <c r="M6436">
        <v>2</v>
      </c>
      <c r="N6436" t="str">
        <f t="shared" si="703"/>
        <v>Standard</v>
      </c>
      <c r="O6436">
        <v>1</v>
      </c>
      <c r="P6436">
        <v>0</v>
      </c>
      <c r="Q6436">
        <v>193903.06</v>
      </c>
      <c r="R6436" t="str">
        <f t="shared" si="704"/>
        <v>High Value</v>
      </c>
      <c r="S6436" t="str">
        <f t="shared" si="705"/>
        <v>High</v>
      </c>
      <c r="T6436">
        <v>0</v>
      </c>
      <c r="U6436" t="str">
        <f t="shared" si="706"/>
        <v>Retained</v>
      </c>
    </row>
    <row r="6437" spans="1:21" x14ac:dyDescent="0.3">
      <c r="A6437">
        <v>6436</v>
      </c>
      <c r="B6437">
        <v>15754874</v>
      </c>
      <c r="C6437" t="s">
        <v>1380</v>
      </c>
      <c r="D6437">
        <v>700</v>
      </c>
      <c r="E6437" t="str">
        <f t="shared" si="700"/>
        <v>Low Risk</v>
      </c>
      <c r="F6437" t="s">
        <v>15</v>
      </c>
      <c r="G6437" t="s">
        <v>23</v>
      </c>
      <c r="H6437">
        <v>26</v>
      </c>
      <c r="I6437" t="str">
        <f t="shared" si="701"/>
        <v>Adolescence</v>
      </c>
      <c r="J6437">
        <v>4</v>
      </c>
      <c r="K6437" t="str">
        <f t="shared" si="702"/>
        <v>Established</v>
      </c>
      <c r="L6437">
        <v>119009.57</v>
      </c>
      <c r="M6437">
        <v>1</v>
      </c>
      <c r="N6437" t="str">
        <f t="shared" si="703"/>
        <v>Basic</v>
      </c>
      <c r="O6437">
        <v>1</v>
      </c>
      <c r="P6437">
        <v>0</v>
      </c>
      <c r="Q6437">
        <v>141926.43</v>
      </c>
      <c r="R6437" t="str">
        <f t="shared" si="704"/>
        <v>Medium Value</v>
      </c>
      <c r="S6437" t="str">
        <f t="shared" si="705"/>
        <v>High</v>
      </c>
      <c r="T6437">
        <v>0</v>
      </c>
      <c r="U6437" t="str">
        <f t="shared" si="706"/>
        <v>Retained</v>
      </c>
    </row>
    <row r="6438" spans="1:21" x14ac:dyDescent="0.3">
      <c r="A6438">
        <v>6437</v>
      </c>
      <c r="B6438">
        <v>15723216</v>
      </c>
      <c r="C6438" t="s">
        <v>353</v>
      </c>
      <c r="D6438">
        <v>623</v>
      </c>
      <c r="E6438" t="str">
        <f t="shared" si="700"/>
        <v>Medium Risk</v>
      </c>
      <c r="F6438" t="s">
        <v>26</v>
      </c>
      <c r="G6438" t="s">
        <v>23</v>
      </c>
      <c r="H6438">
        <v>33</v>
      </c>
      <c r="I6438" t="str">
        <f t="shared" si="701"/>
        <v>Middle Age</v>
      </c>
      <c r="J6438">
        <v>2</v>
      </c>
      <c r="K6438" t="str">
        <f t="shared" si="702"/>
        <v>New</v>
      </c>
      <c r="L6438">
        <v>80002.33</v>
      </c>
      <c r="M6438">
        <v>1</v>
      </c>
      <c r="N6438" t="str">
        <f t="shared" si="703"/>
        <v>Basic</v>
      </c>
      <c r="O6438">
        <v>1</v>
      </c>
      <c r="P6438">
        <v>1</v>
      </c>
      <c r="Q6438">
        <v>104079.62</v>
      </c>
      <c r="R6438" t="str">
        <f t="shared" si="704"/>
        <v>Medium Value</v>
      </c>
      <c r="S6438" t="str">
        <f t="shared" si="705"/>
        <v>High</v>
      </c>
      <c r="T6438">
        <v>0</v>
      </c>
      <c r="U6438" t="str">
        <f t="shared" si="706"/>
        <v>Retained</v>
      </c>
    </row>
    <row r="6439" spans="1:21" x14ac:dyDescent="0.3">
      <c r="A6439">
        <v>6438</v>
      </c>
      <c r="B6439">
        <v>15725094</v>
      </c>
      <c r="C6439" t="s">
        <v>1104</v>
      </c>
      <c r="D6439">
        <v>623</v>
      </c>
      <c r="E6439" t="str">
        <f t="shared" si="700"/>
        <v>Medium Risk</v>
      </c>
      <c r="F6439" t="s">
        <v>15</v>
      </c>
      <c r="G6439" t="s">
        <v>16</v>
      </c>
      <c r="H6439">
        <v>37</v>
      </c>
      <c r="I6439" t="str">
        <f t="shared" si="701"/>
        <v>Middle Age</v>
      </c>
      <c r="J6439">
        <v>4</v>
      </c>
      <c r="K6439" t="str">
        <f t="shared" si="702"/>
        <v>Established</v>
      </c>
      <c r="L6439">
        <v>140211.88</v>
      </c>
      <c r="M6439">
        <v>1</v>
      </c>
      <c r="N6439" t="str">
        <f t="shared" si="703"/>
        <v>Basic</v>
      </c>
      <c r="O6439">
        <v>1</v>
      </c>
      <c r="P6439">
        <v>1</v>
      </c>
      <c r="Q6439">
        <v>93832.33</v>
      </c>
      <c r="R6439" t="str">
        <f t="shared" si="704"/>
        <v>Medium Value</v>
      </c>
      <c r="S6439" t="str">
        <f t="shared" si="705"/>
        <v>Medium</v>
      </c>
      <c r="T6439">
        <v>0</v>
      </c>
      <c r="U6439" t="str">
        <f t="shared" si="706"/>
        <v>Retained</v>
      </c>
    </row>
    <row r="6440" spans="1:21" x14ac:dyDescent="0.3">
      <c r="A6440">
        <v>6439</v>
      </c>
      <c r="B6440">
        <v>15647974</v>
      </c>
      <c r="C6440" t="s">
        <v>1533</v>
      </c>
      <c r="D6440">
        <v>679</v>
      </c>
      <c r="E6440" t="str">
        <f t="shared" si="700"/>
        <v>Medium Risk</v>
      </c>
      <c r="F6440" t="s">
        <v>15</v>
      </c>
      <c r="G6440" t="s">
        <v>16</v>
      </c>
      <c r="H6440">
        <v>44</v>
      </c>
      <c r="I6440" t="str">
        <f t="shared" si="701"/>
        <v>Middle Age</v>
      </c>
      <c r="J6440">
        <v>3</v>
      </c>
      <c r="K6440" t="str">
        <f t="shared" si="702"/>
        <v>Established</v>
      </c>
      <c r="L6440">
        <v>118742.74</v>
      </c>
      <c r="M6440">
        <v>2</v>
      </c>
      <c r="N6440" t="str">
        <f t="shared" si="703"/>
        <v>Standard</v>
      </c>
      <c r="O6440">
        <v>1</v>
      </c>
      <c r="P6440">
        <v>0</v>
      </c>
      <c r="Q6440">
        <v>1568.91</v>
      </c>
      <c r="R6440" t="str">
        <f t="shared" si="704"/>
        <v>Low value</v>
      </c>
      <c r="S6440" t="str">
        <f t="shared" si="705"/>
        <v>Low</v>
      </c>
      <c r="T6440">
        <v>0</v>
      </c>
      <c r="U6440" t="str">
        <f t="shared" si="706"/>
        <v>Retained</v>
      </c>
    </row>
    <row r="6441" spans="1:21" x14ac:dyDescent="0.3">
      <c r="A6441">
        <v>6440</v>
      </c>
      <c r="B6441">
        <v>15583371</v>
      </c>
      <c r="C6441" t="s">
        <v>667</v>
      </c>
      <c r="D6441">
        <v>632</v>
      </c>
      <c r="E6441" t="str">
        <f t="shared" si="700"/>
        <v>Medium Risk</v>
      </c>
      <c r="F6441" t="s">
        <v>18</v>
      </c>
      <c r="G6441" t="s">
        <v>23</v>
      </c>
      <c r="H6441">
        <v>37</v>
      </c>
      <c r="I6441" t="str">
        <f t="shared" si="701"/>
        <v>Middle Age</v>
      </c>
      <c r="J6441">
        <v>1</v>
      </c>
      <c r="K6441" t="str">
        <f t="shared" si="702"/>
        <v>New</v>
      </c>
      <c r="L6441">
        <v>138207.07999999999</v>
      </c>
      <c r="M6441">
        <v>1</v>
      </c>
      <c r="N6441" t="str">
        <f t="shared" si="703"/>
        <v>Basic</v>
      </c>
      <c r="O6441">
        <v>1</v>
      </c>
      <c r="P6441">
        <v>0</v>
      </c>
      <c r="Q6441">
        <v>60778.11</v>
      </c>
      <c r="R6441" t="str">
        <f t="shared" si="704"/>
        <v>Medium Value</v>
      </c>
      <c r="S6441" t="str">
        <f t="shared" si="705"/>
        <v>Medium</v>
      </c>
      <c r="T6441">
        <v>1</v>
      </c>
      <c r="U6441" t="str">
        <f t="shared" si="706"/>
        <v>Churned</v>
      </c>
    </row>
    <row r="6442" spans="1:21" x14ac:dyDescent="0.3">
      <c r="A6442">
        <v>6441</v>
      </c>
      <c r="B6442">
        <v>15772559</v>
      </c>
      <c r="C6442" t="s">
        <v>2357</v>
      </c>
      <c r="D6442">
        <v>790</v>
      </c>
      <c r="E6442" t="str">
        <f t="shared" si="700"/>
        <v>Low Risk</v>
      </c>
      <c r="F6442" t="s">
        <v>15</v>
      </c>
      <c r="G6442" t="s">
        <v>16</v>
      </c>
      <c r="H6442">
        <v>47</v>
      </c>
      <c r="I6442" t="str">
        <f t="shared" si="701"/>
        <v>Middle Age</v>
      </c>
      <c r="J6442">
        <v>10</v>
      </c>
      <c r="K6442" t="str">
        <f t="shared" si="702"/>
        <v>Very Loyal</v>
      </c>
      <c r="L6442">
        <v>148636.21</v>
      </c>
      <c r="M6442">
        <v>1</v>
      </c>
      <c r="N6442" t="str">
        <f t="shared" si="703"/>
        <v>Basic</v>
      </c>
      <c r="O6442">
        <v>0</v>
      </c>
      <c r="P6442">
        <v>1</v>
      </c>
      <c r="Q6442">
        <v>16119.96</v>
      </c>
      <c r="R6442" t="str">
        <f t="shared" si="704"/>
        <v>Low value</v>
      </c>
      <c r="S6442" t="str">
        <f t="shared" si="705"/>
        <v>Low</v>
      </c>
      <c r="T6442">
        <v>1</v>
      </c>
      <c r="U6442" t="str">
        <f t="shared" si="706"/>
        <v>Churned</v>
      </c>
    </row>
    <row r="6443" spans="1:21" x14ac:dyDescent="0.3">
      <c r="A6443">
        <v>6442</v>
      </c>
      <c r="B6443">
        <v>15711251</v>
      </c>
      <c r="C6443" t="s">
        <v>437</v>
      </c>
      <c r="D6443">
        <v>514</v>
      </c>
      <c r="E6443" t="str">
        <f t="shared" si="700"/>
        <v>Medium Risk</v>
      </c>
      <c r="F6443" t="s">
        <v>15</v>
      </c>
      <c r="G6443" t="s">
        <v>23</v>
      </c>
      <c r="H6443">
        <v>45</v>
      </c>
      <c r="I6443" t="str">
        <f t="shared" si="701"/>
        <v>Middle Age</v>
      </c>
      <c r="J6443">
        <v>1</v>
      </c>
      <c r="K6443" t="str">
        <f t="shared" si="702"/>
        <v>New</v>
      </c>
      <c r="L6443">
        <v>178827.79</v>
      </c>
      <c r="M6443">
        <v>1</v>
      </c>
      <c r="N6443" t="str">
        <f t="shared" si="703"/>
        <v>Basic</v>
      </c>
      <c r="O6443">
        <v>1</v>
      </c>
      <c r="P6443">
        <v>0</v>
      </c>
      <c r="Q6443">
        <v>60375.18</v>
      </c>
      <c r="R6443" t="str">
        <f t="shared" si="704"/>
        <v>Medium Value</v>
      </c>
      <c r="S6443" t="str">
        <f t="shared" si="705"/>
        <v>Medium</v>
      </c>
      <c r="T6443">
        <v>0</v>
      </c>
      <c r="U6443" t="str">
        <f t="shared" si="706"/>
        <v>Retained</v>
      </c>
    </row>
    <row r="6444" spans="1:21" x14ac:dyDescent="0.3">
      <c r="A6444">
        <v>6443</v>
      </c>
      <c r="B6444">
        <v>15719212</v>
      </c>
      <c r="C6444" t="s">
        <v>77</v>
      </c>
      <c r="D6444">
        <v>491</v>
      </c>
      <c r="E6444" t="str">
        <f t="shared" si="700"/>
        <v>High Risk</v>
      </c>
      <c r="F6444" t="s">
        <v>15</v>
      </c>
      <c r="G6444" t="s">
        <v>23</v>
      </c>
      <c r="H6444">
        <v>33</v>
      </c>
      <c r="I6444" t="str">
        <f t="shared" si="701"/>
        <v>Middle Age</v>
      </c>
      <c r="J6444">
        <v>5</v>
      </c>
      <c r="K6444" t="str">
        <f t="shared" si="702"/>
        <v>Established</v>
      </c>
      <c r="L6444">
        <v>83134.3</v>
      </c>
      <c r="M6444">
        <v>1</v>
      </c>
      <c r="N6444" t="str">
        <f t="shared" si="703"/>
        <v>Basic</v>
      </c>
      <c r="O6444">
        <v>1</v>
      </c>
      <c r="P6444">
        <v>0</v>
      </c>
      <c r="Q6444">
        <v>187946.55</v>
      </c>
      <c r="R6444" t="str">
        <f t="shared" si="704"/>
        <v>Medium Value</v>
      </c>
      <c r="S6444" t="str">
        <f t="shared" si="705"/>
        <v>High</v>
      </c>
      <c r="T6444">
        <v>0</v>
      </c>
      <c r="U6444" t="str">
        <f t="shared" si="706"/>
        <v>Retained</v>
      </c>
    </row>
    <row r="6445" spans="1:21" x14ac:dyDescent="0.3">
      <c r="A6445">
        <v>6444</v>
      </c>
      <c r="B6445">
        <v>15764927</v>
      </c>
      <c r="C6445" t="s">
        <v>2035</v>
      </c>
      <c r="D6445">
        <v>753</v>
      </c>
      <c r="E6445" t="str">
        <f t="shared" si="700"/>
        <v>Low Risk</v>
      </c>
      <c r="F6445" t="s">
        <v>15</v>
      </c>
      <c r="G6445" t="s">
        <v>23</v>
      </c>
      <c r="H6445">
        <v>92</v>
      </c>
      <c r="I6445" t="str">
        <f t="shared" si="701"/>
        <v>Old</v>
      </c>
      <c r="J6445">
        <v>3</v>
      </c>
      <c r="K6445" t="str">
        <f t="shared" si="702"/>
        <v>Established</v>
      </c>
      <c r="L6445">
        <v>121513.31</v>
      </c>
      <c r="M6445">
        <v>1</v>
      </c>
      <c r="N6445" t="str">
        <f t="shared" si="703"/>
        <v>Basic</v>
      </c>
      <c r="O6445">
        <v>0</v>
      </c>
      <c r="P6445">
        <v>1</v>
      </c>
      <c r="Q6445">
        <v>195563.99</v>
      </c>
      <c r="R6445" t="str">
        <f t="shared" si="704"/>
        <v>Medium Value</v>
      </c>
      <c r="S6445" t="str">
        <f t="shared" si="705"/>
        <v>High</v>
      </c>
      <c r="T6445">
        <v>0</v>
      </c>
      <c r="U6445" t="str">
        <f t="shared" si="706"/>
        <v>Retained</v>
      </c>
    </row>
    <row r="6446" spans="1:21" x14ac:dyDescent="0.3">
      <c r="A6446">
        <v>6445</v>
      </c>
      <c r="B6446">
        <v>15731412</v>
      </c>
      <c r="C6446" t="s">
        <v>213</v>
      </c>
      <c r="D6446">
        <v>693</v>
      </c>
      <c r="E6446" t="str">
        <f t="shared" si="700"/>
        <v>Medium Risk</v>
      </c>
      <c r="F6446" t="s">
        <v>26</v>
      </c>
      <c r="G6446" t="s">
        <v>16</v>
      </c>
      <c r="H6446">
        <v>37</v>
      </c>
      <c r="I6446" t="str">
        <f t="shared" si="701"/>
        <v>Middle Age</v>
      </c>
      <c r="J6446">
        <v>6</v>
      </c>
      <c r="K6446" t="str">
        <f t="shared" si="702"/>
        <v>Loyal</v>
      </c>
      <c r="L6446">
        <v>95900.04</v>
      </c>
      <c r="M6446">
        <v>1</v>
      </c>
      <c r="N6446" t="str">
        <f t="shared" si="703"/>
        <v>Basic</v>
      </c>
      <c r="O6446">
        <v>1</v>
      </c>
      <c r="P6446">
        <v>1</v>
      </c>
      <c r="Q6446">
        <v>38196.239999999998</v>
      </c>
      <c r="R6446" t="str">
        <f t="shared" si="704"/>
        <v>Low value</v>
      </c>
      <c r="S6446" t="str">
        <f t="shared" si="705"/>
        <v>Low</v>
      </c>
      <c r="T6446">
        <v>0</v>
      </c>
      <c r="U6446" t="str">
        <f t="shared" si="706"/>
        <v>Retained</v>
      </c>
    </row>
    <row r="6447" spans="1:21" x14ac:dyDescent="0.3">
      <c r="A6447">
        <v>6446</v>
      </c>
      <c r="B6447">
        <v>15719170</v>
      </c>
      <c r="C6447" t="s">
        <v>544</v>
      </c>
      <c r="D6447">
        <v>679</v>
      </c>
      <c r="E6447" t="str">
        <f t="shared" si="700"/>
        <v>Medium Risk</v>
      </c>
      <c r="F6447" t="s">
        <v>15</v>
      </c>
      <c r="G6447" t="s">
        <v>16</v>
      </c>
      <c r="H6447">
        <v>30</v>
      </c>
      <c r="I6447" t="str">
        <f t="shared" si="701"/>
        <v>Middle Age</v>
      </c>
      <c r="J6447">
        <v>1</v>
      </c>
      <c r="K6447" t="str">
        <f t="shared" si="702"/>
        <v>New</v>
      </c>
      <c r="L6447">
        <v>112543.42</v>
      </c>
      <c r="M6447">
        <v>1</v>
      </c>
      <c r="N6447" t="str">
        <f t="shared" si="703"/>
        <v>Basic</v>
      </c>
      <c r="O6447">
        <v>1</v>
      </c>
      <c r="P6447">
        <v>1</v>
      </c>
      <c r="Q6447">
        <v>179435.21</v>
      </c>
      <c r="R6447" t="str">
        <f t="shared" si="704"/>
        <v>Medium Value</v>
      </c>
      <c r="S6447" t="str">
        <f t="shared" si="705"/>
        <v>High</v>
      </c>
      <c r="T6447">
        <v>0</v>
      </c>
      <c r="U6447" t="str">
        <f t="shared" si="706"/>
        <v>Retained</v>
      </c>
    </row>
    <row r="6448" spans="1:21" x14ac:dyDescent="0.3">
      <c r="A6448">
        <v>6447</v>
      </c>
      <c r="B6448">
        <v>15596011</v>
      </c>
      <c r="C6448" t="s">
        <v>2358</v>
      </c>
      <c r="D6448">
        <v>529</v>
      </c>
      <c r="E6448" t="str">
        <f t="shared" si="700"/>
        <v>Medium Risk</v>
      </c>
      <c r="F6448" t="s">
        <v>18</v>
      </c>
      <c r="G6448" t="s">
        <v>23</v>
      </c>
      <c r="H6448">
        <v>34</v>
      </c>
      <c r="I6448" t="str">
        <f t="shared" si="701"/>
        <v>Middle Age</v>
      </c>
      <c r="J6448">
        <v>9</v>
      </c>
      <c r="K6448" t="str">
        <f t="shared" si="702"/>
        <v>Very Loyal</v>
      </c>
      <c r="L6448">
        <v>0</v>
      </c>
      <c r="M6448">
        <v>1</v>
      </c>
      <c r="N6448" t="str">
        <f t="shared" si="703"/>
        <v>Basic</v>
      </c>
      <c r="O6448">
        <v>1</v>
      </c>
      <c r="P6448">
        <v>1</v>
      </c>
      <c r="Q6448">
        <v>93208.22</v>
      </c>
      <c r="R6448" t="str">
        <f t="shared" si="704"/>
        <v>Medium Value</v>
      </c>
      <c r="S6448" t="str">
        <f t="shared" si="705"/>
        <v>Medium</v>
      </c>
      <c r="T6448">
        <v>0</v>
      </c>
      <c r="U6448" t="str">
        <f t="shared" si="706"/>
        <v>Retained</v>
      </c>
    </row>
    <row r="6449" spans="1:21" x14ac:dyDescent="0.3">
      <c r="A6449">
        <v>6448</v>
      </c>
      <c r="B6449">
        <v>15614834</v>
      </c>
      <c r="C6449" t="s">
        <v>1387</v>
      </c>
      <c r="D6449">
        <v>619</v>
      </c>
      <c r="E6449" t="str">
        <f t="shared" si="700"/>
        <v>Medium Risk</v>
      </c>
      <c r="F6449" t="s">
        <v>18</v>
      </c>
      <c r="G6449" t="s">
        <v>16</v>
      </c>
      <c r="H6449">
        <v>31</v>
      </c>
      <c r="I6449" t="str">
        <f t="shared" si="701"/>
        <v>Middle Age</v>
      </c>
      <c r="J6449">
        <v>3</v>
      </c>
      <c r="K6449" t="str">
        <f t="shared" si="702"/>
        <v>Established</v>
      </c>
      <c r="L6449">
        <v>141751.82</v>
      </c>
      <c r="M6449">
        <v>1</v>
      </c>
      <c r="N6449" t="str">
        <f t="shared" si="703"/>
        <v>Basic</v>
      </c>
      <c r="O6449">
        <v>0</v>
      </c>
      <c r="P6449">
        <v>1</v>
      </c>
      <c r="Q6449">
        <v>61531.86</v>
      </c>
      <c r="R6449" t="str">
        <f t="shared" si="704"/>
        <v>Medium Value</v>
      </c>
      <c r="S6449" t="str">
        <f t="shared" si="705"/>
        <v>Medium</v>
      </c>
      <c r="T6449">
        <v>0</v>
      </c>
      <c r="U6449" t="str">
        <f t="shared" si="706"/>
        <v>Retained</v>
      </c>
    </row>
    <row r="6450" spans="1:21" x14ac:dyDescent="0.3">
      <c r="A6450">
        <v>6449</v>
      </c>
      <c r="B6450">
        <v>15600510</v>
      </c>
      <c r="C6450" t="s">
        <v>318</v>
      </c>
      <c r="D6450">
        <v>680</v>
      </c>
      <c r="E6450" t="str">
        <f t="shared" si="700"/>
        <v>Medium Risk</v>
      </c>
      <c r="F6450" t="s">
        <v>18</v>
      </c>
      <c r="G6450" t="s">
        <v>16</v>
      </c>
      <c r="H6450">
        <v>37</v>
      </c>
      <c r="I6450" t="str">
        <f t="shared" si="701"/>
        <v>Middle Age</v>
      </c>
      <c r="J6450">
        <v>6</v>
      </c>
      <c r="K6450" t="str">
        <f t="shared" si="702"/>
        <v>Loyal</v>
      </c>
      <c r="L6450">
        <v>124140.57</v>
      </c>
      <c r="M6450">
        <v>2</v>
      </c>
      <c r="N6450" t="str">
        <f t="shared" si="703"/>
        <v>Standard</v>
      </c>
      <c r="O6450">
        <v>1</v>
      </c>
      <c r="P6450">
        <v>0</v>
      </c>
      <c r="Q6450">
        <v>92826.35</v>
      </c>
      <c r="R6450" t="str">
        <f t="shared" si="704"/>
        <v>Medium Value</v>
      </c>
      <c r="S6450" t="str">
        <f t="shared" si="705"/>
        <v>Medium</v>
      </c>
      <c r="T6450">
        <v>0</v>
      </c>
      <c r="U6450" t="str">
        <f t="shared" si="706"/>
        <v>Retained</v>
      </c>
    </row>
    <row r="6451" spans="1:21" x14ac:dyDescent="0.3">
      <c r="A6451">
        <v>6450</v>
      </c>
      <c r="B6451">
        <v>15625706</v>
      </c>
      <c r="C6451" t="s">
        <v>322</v>
      </c>
      <c r="D6451">
        <v>693</v>
      </c>
      <c r="E6451" t="str">
        <f t="shared" si="700"/>
        <v>Medium Risk</v>
      </c>
      <c r="F6451" t="s">
        <v>26</v>
      </c>
      <c r="G6451" t="s">
        <v>23</v>
      </c>
      <c r="H6451">
        <v>45</v>
      </c>
      <c r="I6451" t="str">
        <f t="shared" si="701"/>
        <v>Middle Age</v>
      </c>
      <c r="J6451">
        <v>2</v>
      </c>
      <c r="K6451" t="str">
        <f t="shared" si="702"/>
        <v>New</v>
      </c>
      <c r="L6451">
        <v>116546.59</v>
      </c>
      <c r="M6451">
        <v>2</v>
      </c>
      <c r="N6451" t="str">
        <f t="shared" si="703"/>
        <v>Standard</v>
      </c>
      <c r="O6451">
        <v>0</v>
      </c>
      <c r="P6451">
        <v>0</v>
      </c>
      <c r="Q6451">
        <v>23140.28</v>
      </c>
      <c r="R6451" t="str">
        <f t="shared" si="704"/>
        <v>Low value</v>
      </c>
      <c r="S6451" t="str">
        <f t="shared" si="705"/>
        <v>Low</v>
      </c>
      <c r="T6451">
        <v>1</v>
      </c>
      <c r="U6451" t="str">
        <f t="shared" si="706"/>
        <v>Churned</v>
      </c>
    </row>
    <row r="6452" spans="1:21" x14ac:dyDescent="0.3">
      <c r="A6452">
        <v>6451</v>
      </c>
      <c r="B6452">
        <v>15781409</v>
      </c>
      <c r="C6452" t="s">
        <v>475</v>
      </c>
      <c r="D6452">
        <v>834</v>
      </c>
      <c r="E6452" t="str">
        <f t="shared" si="700"/>
        <v>Low Risk</v>
      </c>
      <c r="F6452" t="s">
        <v>15</v>
      </c>
      <c r="G6452" t="s">
        <v>16</v>
      </c>
      <c r="H6452">
        <v>28</v>
      </c>
      <c r="I6452" t="str">
        <f t="shared" si="701"/>
        <v>Adolescence</v>
      </c>
      <c r="J6452">
        <v>6</v>
      </c>
      <c r="K6452" t="str">
        <f t="shared" si="702"/>
        <v>Loyal</v>
      </c>
      <c r="L6452">
        <v>0</v>
      </c>
      <c r="M6452">
        <v>1</v>
      </c>
      <c r="N6452" t="str">
        <f t="shared" si="703"/>
        <v>Basic</v>
      </c>
      <c r="O6452">
        <v>1</v>
      </c>
      <c r="P6452">
        <v>0</v>
      </c>
      <c r="Q6452">
        <v>74287.53</v>
      </c>
      <c r="R6452" t="str">
        <f t="shared" si="704"/>
        <v>Medium Value</v>
      </c>
      <c r="S6452" t="str">
        <f t="shared" si="705"/>
        <v>Medium</v>
      </c>
      <c r="T6452">
        <v>0</v>
      </c>
      <c r="U6452" t="str">
        <f t="shared" si="706"/>
        <v>Retained</v>
      </c>
    </row>
    <row r="6453" spans="1:21" x14ac:dyDescent="0.3">
      <c r="A6453">
        <v>6452</v>
      </c>
      <c r="B6453">
        <v>15722583</v>
      </c>
      <c r="C6453" t="s">
        <v>1993</v>
      </c>
      <c r="D6453">
        <v>636</v>
      </c>
      <c r="E6453" t="str">
        <f t="shared" si="700"/>
        <v>Medium Risk</v>
      </c>
      <c r="F6453" t="s">
        <v>18</v>
      </c>
      <c r="G6453" t="s">
        <v>16</v>
      </c>
      <c r="H6453">
        <v>29</v>
      </c>
      <c r="I6453" t="str">
        <f t="shared" si="701"/>
        <v>Adolescence</v>
      </c>
      <c r="J6453">
        <v>6</v>
      </c>
      <c r="K6453" t="str">
        <f t="shared" si="702"/>
        <v>Loyal</v>
      </c>
      <c r="L6453">
        <v>157576.47</v>
      </c>
      <c r="M6453">
        <v>2</v>
      </c>
      <c r="N6453" t="str">
        <f t="shared" si="703"/>
        <v>Standard</v>
      </c>
      <c r="O6453">
        <v>1</v>
      </c>
      <c r="P6453">
        <v>1</v>
      </c>
      <c r="Q6453">
        <v>101102.39</v>
      </c>
      <c r="R6453" t="str">
        <f t="shared" si="704"/>
        <v>High Value</v>
      </c>
      <c r="S6453" t="str">
        <f t="shared" si="705"/>
        <v>High</v>
      </c>
      <c r="T6453">
        <v>0</v>
      </c>
      <c r="U6453" t="str">
        <f t="shared" si="706"/>
        <v>Retained</v>
      </c>
    </row>
    <row r="6454" spans="1:21" x14ac:dyDescent="0.3">
      <c r="A6454">
        <v>6453</v>
      </c>
      <c r="B6454">
        <v>15677243</v>
      </c>
      <c r="C6454" t="s">
        <v>674</v>
      </c>
      <c r="D6454">
        <v>538</v>
      </c>
      <c r="E6454" t="str">
        <f t="shared" si="700"/>
        <v>Medium Risk</v>
      </c>
      <c r="F6454" t="s">
        <v>18</v>
      </c>
      <c r="G6454" t="s">
        <v>23</v>
      </c>
      <c r="H6454">
        <v>43</v>
      </c>
      <c r="I6454" t="str">
        <f t="shared" si="701"/>
        <v>Middle Age</v>
      </c>
      <c r="J6454">
        <v>5</v>
      </c>
      <c r="K6454" t="str">
        <f t="shared" si="702"/>
        <v>Established</v>
      </c>
      <c r="L6454">
        <v>0</v>
      </c>
      <c r="M6454">
        <v>2</v>
      </c>
      <c r="N6454" t="str">
        <f t="shared" si="703"/>
        <v>Standard</v>
      </c>
      <c r="O6454">
        <v>1</v>
      </c>
      <c r="P6454">
        <v>0</v>
      </c>
      <c r="Q6454">
        <v>126933.73</v>
      </c>
      <c r="R6454" t="str">
        <f t="shared" si="704"/>
        <v>High Value</v>
      </c>
      <c r="S6454" t="str">
        <f t="shared" si="705"/>
        <v>High</v>
      </c>
      <c r="T6454">
        <v>0</v>
      </c>
      <c r="U6454" t="str">
        <f t="shared" si="706"/>
        <v>Retained</v>
      </c>
    </row>
    <row r="6455" spans="1:21" x14ac:dyDescent="0.3">
      <c r="A6455">
        <v>6454</v>
      </c>
      <c r="B6455">
        <v>15815070</v>
      </c>
      <c r="C6455" t="s">
        <v>1049</v>
      </c>
      <c r="D6455">
        <v>566</v>
      </c>
      <c r="E6455" t="str">
        <f t="shared" si="700"/>
        <v>Medium Risk</v>
      </c>
      <c r="F6455" t="s">
        <v>26</v>
      </c>
      <c r="G6455" t="s">
        <v>16</v>
      </c>
      <c r="H6455">
        <v>44</v>
      </c>
      <c r="I6455" t="str">
        <f t="shared" si="701"/>
        <v>Middle Age</v>
      </c>
      <c r="J6455">
        <v>5</v>
      </c>
      <c r="K6455" t="str">
        <f t="shared" si="702"/>
        <v>Established</v>
      </c>
      <c r="L6455">
        <v>141428.99</v>
      </c>
      <c r="M6455">
        <v>2</v>
      </c>
      <c r="N6455" t="str">
        <f t="shared" si="703"/>
        <v>Standard</v>
      </c>
      <c r="O6455">
        <v>0</v>
      </c>
      <c r="P6455">
        <v>0</v>
      </c>
      <c r="Q6455">
        <v>68408.740000000005</v>
      </c>
      <c r="R6455" t="str">
        <f t="shared" si="704"/>
        <v>Medium Value</v>
      </c>
      <c r="S6455" t="str">
        <f t="shared" si="705"/>
        <v>Medium</v>
      </c>
      <c r="T6455">
        <v>0</v>
      </c>
      <c r="U6455" t="str">
        <f t="shared" si="706"/>
        <v>Retained</v>
      </c>
    </row>
    <row r="6456" spans="1:21" x14ac:dyDescent="0.3">
      <c r="A6456">
        <v>6455</v>
      </c>
      <c r="B6456">
        <v>15705899</v>
      </c>
      <c r="C6456" t="s">
        <v>520</v>
      </c>
      <c r="D6456">
        <v>597</v>
      </c>
      <c r="E6456" t="str">
        <f t="shared" si="700"/>
        <v>Medium Risk</v>
      </c>
      <c r="F6456" t="s">
        <v>18</v>
      </c>
      <c r="G6456" t="s">
        <v>23</v>
      </c>
      <c r="H6456">
        <v>35</v>
      </c>
      <c r="I6456" t="str">
        <f t="shared" si="701"/>
        <v>Middle Age</v>
      </c>
      <c r="J6456">
        <v>0</v>
      </c>
      <c r="K6456" t="str">
        <f t="shared" si="702"/>
        <v>New</v>
      </c>
      <c r="L6456">
        <v>127510.99</v>
      </c>
      <c r="M6456">
        <v>1</v>
      </c>
      <c r="N6456" t="str">
        <f t="shared" si="703"/>
        <v>Basic</v>
      </c>
      <c r="O6456">
        <v>1</v>
      </c>
      <c r="P6456">
        <v>1</v>
      </c>
      <c r="Q6456">
        <v>155356.34</v>
      </c>
      <c r="R6456" t="str">
        <f t="shared" si="704"/>
        <v>Medium Value</v>
      </c>
      <c r="S6456" t="str">
        <f t="shared" si="705"/>
        <v>High</v>
      </c>
      <c r="T6456">
        <v>0</v>
      </c>
      <c r="U6456" t="str">
        <f t="shared" si="706"/>
        <v>Retained</v>
      </c>
    </row>
    <row r="6457" spans="1:21" x14ac:dyDescent="0.3">
      <c r="A6457">
        <v>6456</v>
      </c>
      <c r="B6457">
        <v>15701522</v>
      </c>
      <c r="C6457" t="s">
        <v>2359</v>
      </c>
      <c r="D6457">
        <v>711</v>
      </c>
      <c r="E6457" t="str">
        <f t="shared" si="700"/>
        <v>Low Risk</v>
      </c>
      <c r="F6457" t="s">
        <v>15</v>
      </c>
      <c r="G6457" t="s">
        <v>16</v>
      </c>
      <c r="H6457">
        <v>29</v>
      </c>
      <c r="I6457" t="str">
        <f t="shared" si="701"/>
        <v>Adolescence</v>
      </c>
      <c r="J6457">
        <v>9</v>
      </c>
      <c r="K6457" t="str">
        <f t="shared" si="702"/>
        <v>Very Loyal</v>
      </c>
      <c r="L6457">
        <v>0</v>
      </c>
      <c r="M6457">
        <v>2</v>
      </c>
      <c r="N6457" t="str">
        <f t="shared" si="703"/>
        <v>Standard</v>
      </c>
      <c r="O6457">
        <v>0</v>
      </c>
      <c r="P6457">
        <v>1</v>
      </c>
      <c r="Q6457">
        <v>3234.8</v>
      </c>
      <c r="R6457" t="str">
        <f t="shared" si="704"/>
        <v>Low value</v>
      </c>
      <c r="S6457" t="str">
        <f t="shared" si="705"/>
        <v>Low</v>
      </c>
      <c r="T6457">
        <v>0</v>
      </c>
      <c r="U6457" t="str">
        <f t="shared" si="706"/>
        <v>Retained</v>
      </c>
    </row>
    <row r="6458" spans="1:21" x14ac:dyDescent="0.3">
      <c r="A6458">
        <v>6457</v>
      </c>
      <c r="B6458">
        <v>15755978</v>
      </c>
      <c r="C6458" t="s">
        <v>1340</v>
      </c>
      <c r="D6458">
        <v>606</v>
      </c>
      <c r="E6458" t="str">
        <f t="shared" si="700"/>
        <v>Medium Risk</v>
      </c>
      <c r="F6458" t="s">
        <v>15</v>
      </c>
      <c r="G6458" t="s">
        <v>23</v>
      </c>
      <c r="H6458">
        <v>31</v>
      </c>
      <c r="I6458" t="str">
        <f t="shared" si="701"/>
        <v>Middle Age</v>
      </c>
      <c r="J6458">
        <v>10</v>
      </c>
      <c r="K6458" t="str">
        <f t="shared" si="702"/>
        <v>Very Loyal</v>
      </c>
      <c r="L6458">
        <v>0</v>
      </c>
      <c r="M6458">
        <v>2</v>
      </c>
      <c r="N6458" t="str">
        <f t="shared" si="703"/>
        <v>Standard</v>
      </c>
      <c r="O6458">
        <v>1</v>
      </c>
      <c r="P6458">
        <v>0</v>
      </c>
      <c r="Q6458">
        <v>195209.4</v>
      </c>
      <c r="R6458" t="str">
        <f t="shared" si="704"/>
        <v>High Value</v>
      </c>
      <c r="S6458" t="str">
        <f t="shared" si="705"/>
        <v>High</v>
      </c>
      <c r="T6458">
        <v>0</v>
      </c>
      <c r="U6458" t="str">
        <f t="shared" si="706"/>
        <v>Retained</v>
      </c>
    </row>
    <row r="6459" spans="1:21" x14ac:dyDescent="0.3">
      <c r="A6459">
        <v>6458</v>
      </c>
      <c r="B6459">
        <v>15722090</v>
      </c>
      <c r="C6459" t="s">
        <v>1340</v>
      </c>
      <c r="D6459">
        <v>615</v>
      </c>
      <c r="E6459" t="str">
        <f t="shared" si="700"/>
        <v>Medium Risk</v>
      </c>
      <c r="F6459" t="s">
        <v>18</v>
      </c>
      <c r="G6459" t="s">
        <v>23</v>
      </c>
      <c r="H6459">
        <v>51</v>
      </c>
      <c r="I6459" t="str">
        <f t="shared" si="701"/>
        <v>Old</v>
      </c>
      <c r="J6459">
        <v>6</v>
      </c>
      <c r="K6459" t="str">
        <f t="shared" si="702"/>
        <v>Loyal</v>
      </c>
      <c r="L6459">
        <v>81818.490000000005</v>
      </c>
      <c r="M6459">
        <v>1</v>
      </c>
      <c r="N6459" t="str">
        <f t="shared" si="703"/>
        <v>Basic</v>
      </c>
      <c r="O6459">
        <v>1</v>
      </c>
      <c r="P6459">
        <v>1</v>
      </c>
      <c r="Q6459">
        <v>169149.38</v>
      </c>
      <c r="R6459" t="str">
        <f t="shared" si="704"/>
        <v>Medium Value</v>
      </c>
      <c r="S6459" t="str">
        <f t="shared" si="705"/>
        <v>High</v>
      </c>
      <c r="T6459">
        <v>0</v>
      </c>
      <c r="U6459" t="str">
        <f t="shared" si="706"/>
        <v>Retained</v>
      </c>
    </row>
    <row r="6460" spans="1:21" x14ac:dyDescent="0.3">
      <c r="A6460">
        <v>6459</v>
      </c>
      <c r="B6460">
        <v>15783526</v>
      </c>
      <c r="C6460" t="s">
        <v>2360</v>
      </c>
      <c r="D6460">
        <v>589</v>
      </c>
      <c r="E6460" t="str">
        <f t="shared" si="700"/>
        <v>Medium Risk</v>
      </c>
      <c r="F6460" t="s">
        <v>15</v>
      </c>
      <c r="G6460" t="s">
        <v>23</v>
      </c>
      <c r="H6460">
        <v>36</v>
      </c>
      <c r="I6460" t="str">
        <f t="shared" si="701"/>
        <v>Middle Age</v>
      </c>
      <c r="J6460">
        <v>1</v>
      </c>
      <c r="K6460" t="str">
        <f t="shared" si="702"/>
        <v>New</v>
      </c>
      <c r="L6460">
        <v>100895.54</v>
      </c>
      <c r="M6460">
        <v>1</v>
      </c>
      <c r="N6460" t="str">
        <f t="shared" si="703"/>
        <v>Basic</v>
      </c>
      <c r="O6460">
        <v>1</v>
      </c>
      <c r="P6460">
        <v>1</v>
      </c>
      <c r="Q6460">
        <v>68075.14</v>
      </c>
      <c r="R6460" t="str">
        <f t="shared" si="704"/>
        <v>Medium Value</v>
      </c>
      <c r="S6460" t="str">
        <f t="shared" si="705"/>
        <v>Medium</v>
      </c>
      <c r="T6460">
        <v>0</v>
      </c>
      <c r="U6460" t="str">
        <f t="shared" si="706"/>
        <v>Retained</v>
      </c>
    </row>
    <row r="6461" spans="1:21" x14ac:dyDescent="0.3">
      <c r="A6461">
        <v>6460</v>
      </c>
      <c r="B6461">
        <v>15632125</v>
      </c>
      <c r="C6461" t="s">
        <v>2361</v>
      </c>
      <c r="D6461">
        <v>606</v>
      </c>
      <c r="E6461" t="str">
        <f t="shared" si="700"/>
        <v>Medium Risk</v>
      </c>
      <c r="F6461" t="s">
        <v>26</v>
      </c>
      <c r="G6461" t="s">
        <v>23</v>
      </c>
      <c r="H6461">
        <v>45</v>
      </c>
      <c r="I6461" t="str">
        <f t="shared" si="701"/>
        <v>Middle Age</v>
      </c>
      <c r="J6461">
        <v>5</v>
      </c>
      <c r="K6461" t="str">
        <f t="shared" si="702"/>
        <v>Established</v>
      </c>
      <c r="L6461">
        <v>63832.43</v>
      </c>
      <c r="M6461">
        <v>1</v>
      </c>
      <c r="N6461" t="str">
        <f t="shared" si="703"/>
        <v>Basic</v>
      </c>
      <c r="O6461">
        <v>1</v>
      </c>
      <c r="P6461">
        <v>1</v>
      </c>
      <c r="Q6461">
        <v>93707.8</v>
      </c>
      <c r="R6461" t="str">
        <f t="shared" si="704"/>
        <v>Medium Value</v>
      </c>
      <c r="S6461" t="str">
        <f t="shared" si="705"/>
        <v>Medium</v>
      </c>
      <c r="T6461">
        <v>0</v>
      </c>
      <c r="U6461" t="str">
        <f t="shared" si="706"/>
        <v>Retained</v>
      </c>
    </row>
    <row r="6462" spans="1:21" x14ac:dyDescent="0.3">
      <c r="A6462">
        <v>6461</v>
      </c>
      <c r="B6462">
        <v>15688395</v>
      </c>
      <c r="C6462" t="s">
        <v>1307</v>
      </c>
      <c r="D6462">
        <v>582</v>
      </c>
      <c r="E6462" t="str">
        <f t="shared" si="700"/>
        <v>Medium Risk</v>
      </c>
      <c r="F6462" t="s">
        <v>15</v>
      </c>
      <c r="G6462" t="s">
        <v>23</v>
      </c>
      <c r="H6462">
        <v>29</v>
      </c>
      <c r="I6462" t="str">
        <f t="shared" si="701"/>
        <v>Adolescence</v>
      </c>
      <c r="J6462">
        <v>4</v>
      </c>
      <c r="K6462" t="str">
        <f t="shared" si="702"/>
        <v>Established</v>
      </c>
      <c r="L6462">
        <v>0</v>
      </c>
      <c r="M6462">
        <v>2</v>
      </c>
      <c r="N6462" t="str">
        <f t="shared" si="703"/>
        <v>Standard</v>
      </c>
      <c r="O6462">
        <v>0</v>
      </c>
      <c r="P6462">
        <v>0</v>
      </c>
      <c r="Q6462">
        <v>156153.26999999999</v>
      </c>
      <c r="R6462" t="str">
        <f t="shared" si="704"/>
        <v>High Value</v>
      </c>
      <c r="S6462" t="str">
        <f t="shared" si="705"/>
        <v>High</v>
      </c>
      <c r="T6462">
        <v>0</v>
      </c>
      <c r="U6462" t="str">
        <f t="shared" si="706"/>
        <v>Retained</v>
      </c>
    </row>
    <row r="6463" spans="1:21" x14ac:dyDescent="0.3">
      <c r="A6463">
        <v>6462</v>
      </c>
      <c r="B6463">
        <v>15666975</v>
      </c>
      <c r="C6463" t="s">
        <v>2362</v>
      </c>
      <c r="D6463">
        <v>710</v>
      </c>
      <c r="E6463" t="str">
        <f t="shared" si="700"/>
        <v>Low Risk</v>
      </c>
      <c r="F6463" t="s">
        <v>15</v>
      </c>
      <c r="G6463" t="s">
        <v>16</v>
      </c>
      <c r="H6463">
        <v>36</v>
      </c>
      <c r="I6463" t="str">
        <f t="shared" si="701"/>
        <v>Middle Age</v>
      </c>
      <c r="J6463">
        <v>4</v>
      </c>
      <c r="K6463" t="str">
        <f t="shared" si="702"/>
        <v>Established</v>
      </c>
      <c r="L6463">
        <v>116085.06</v>
      </c>
      <c r="M6463">
        <v>1</v>
      </c>
      <c r="N6463" t="str">
        <f t="shared" si="703"/>
        <v>Basic</v>
      </c>
      <c r="O6463">
        <v>1</v>
      </c>
      <c r="P6463">
        <v>0</v>
      </c>
      <c r="Q6463">
        <v>58601.61</v>
      </c>
      <c r="R6463" t="str">
        <f t="shared" si="704"/>
        <v>Medium Value</v>
      </c>
      <c r="S6463" t="str">
        <f t="shared" si="705"/>
        <v>Medium</v>
      </c>
      <c r="T6463">
        <v>0</v>
      </c>
      <c r="U6463" t="str">
        <f t="shared" si="706"/>
        <v>Retained</v>
      </c>
    </row>
    <row r="6464" spans="1:21" x14ac:dyDescent="0.3">
      <c r="A6464">
        <v>6463</v>
      </c>
      <c r="B6464">
        <v>15682211</v>
      </c>
      <c r="C6464" t="s">
        <v>1048</v>
      </c>
      <c r="D6464">
        <v>467</v>
      </c>
      <c r="E6464" t="str">
        <f t="shared" si="700"/>
        <v>High Risk</v>
      </c>
      <c r="F6464" t="s">
        <v>15</v>
      </c>
      <c r="G6464" t="s">
        <v>23</v>
      </c>
      <c r="H6464">
        <v>57</v>
      </c>
      <c r="I6464" t="str">
        <f t="shared" si="701"/>
        <v>Old</v>
      </c>
      <c r="J6464">
        <v>1</v>
      </c>
      <c r="K6464" t="str">
        <f t="shared" si="702"/>
        <v>New</v>
      </c>
      <c r="L6464">
        <v>0</v>
      </c>
      <c r="M6464">
        <v>2</v>
      </c>
      <c r="N6464" t="str">
        <f t="shared" si="703"/>
        <v>Standard</v>
      </c>
      <c r="O6464">
        <v>1</v>
      </c>
      <c r="P6464">
        <v>1</v>
      </c>
      <c r="Q6464">
        <v>114448.77</v>
      </c>
      <c r="R6464" t="str">
        <f t="shared" si="704"/>
        <v>High Value</v>
      </c>
      <c r="S6464" t="str">
        <f t="shared" si="705"/>
        <v>High</v>
      </c>
      <c r="T6464">
        <v>0</v>
      </c>
      <c r="U6464" t="str">
        <f t="shared" si="706"/>
        <v>Retained</v>
      </c>
    </row>
    <row r="6465" spans="1:21" x14ac:dyDescent="0.3">
      <c r="A6465">
        <v>6464</v>
      </c>
      <c r="B6465">
        <v>15637411</v>
      </c>
      <c r="C6465" t="s">
        <v>1690</v>
      </c>
      <c r="D6465">
        <v>749</v>
      </c>
      <c r="E6465" t="str">
        <f t="shared" si="700"/>
        <v>Low Risk</v>
      </c>
      <c r="F6465" t="s">
        <v>15</v>
      </c>
      <c r="G6465" t="s">
        <v>23</v>
      </c>
      <c r="H6465">
        <v>30</v>
      </c>
      <c r="I6465" t="str">
        <f t="shared" si="701"/>
        <v>Middle Age</v>
      </c>
      <c r="J6465">
        <v>1</v>
      </c>
      <c r="K6465" t="str">
        <f t="shared" si="702"/>
        <v>New</v>
      </c>
      <c r="L6465">
        <v>0</v>
      </c>
      <c r="M6465">
        <v>2</v>
      </c>
      <c r="N6465" t="str">
        <f t="shared" si="703"/>
        <v>Standard</v>
      </c>
      <c r="O6465">
        <v>0</v>
      </c>
      <c r="P6465">
        <v>1</v>
      </c>
      <c r="Q6465">
        <v>126551.65</v>
      </c>
      <c r="R6465" t="str">
        <f t="shared" si="704"/>
        <v>High Value</v>
      </c>
      <c r="S6465" t="str">
        <f t="shared" si="705"/>
        <v>High</v>
      </c>
      <c r="T6465">
        <v>0</v>
      </c>
      <c r="U6465" t="str">
        <f t="shared" si="706"/>
        <v>Retained</v>
      </c>
    </row>
    <row r="6466" spans="1:21" x14ac:dyDescent="0.3">
      <c r="A6466">
        <v>6465</v>
      </c>
      <c r="B6466">
        <v>15591512</v>
      </c>
      <c r="C6466" t="s">
        <v>2084</v>
      </c>
      <c r="D6466">
        <v>564</v>
      </c>
      <c r="E6466" t="str">
        <f t="shared" si="700"/>
        <v>Medium Risk</v>
      </c>
      <c r="F6466" t="s">
        <v>26</v>
      </c>
      <c r="G6466" t="s">
        <v>16</v>
      </c>
      <c r="H6466">
        <v>33</v>
      </c>
      <c r="I6466" t="str">
        <f t="shared" si="701"/>
        <v>Middle Age</v>
      </c>
      <c r="J6466">
        <v>2</v>
      </c>
      <c r="K6466" t="str">
        <f t="shared" si="702"/>
        <v>New</v>
      </c>
      <c r="L6466">
        <v>115761.51</v>
      </c>
      <c r="M6466">
        <v>1</v>
      </c>
      <c r="N6466" t="str">
        <f t="shared" si="703"/>
        <v>Basic</v>
      </c>
      <c r="O6466">
        <v>0</v>
      </c>
      <c r="P6466">
        <v>1</v>
      </c>
      <c r="Q6466">
        <v>112350.21</v>
      </c>
      <c r="R6466" t="str">
        <f t="shared" si="704"/>
        <v>Medium Value</v>
      </c>
      <c r="S6466" t="str">
        <f t="shared" si="705"/>
        <v>High</v>
      </c>
      <c r="T6466">
        <v>1</v>
      </c>
      <c r="U6466" t="str">
        <f t="shared" si="706"/>
        <v>Churned</v>
      </c>
    </row>
    <row r="6467" spans="1:21" x14ac:dyDescent="0.3">
      <c r="A6467">
        <v>6466</v>
      </c>
      <c r="B6467">
        <v>15606855</v>
      </c>
      <c r="C6467" t="s">
        <v>1109</v>
      </c>
      <c r="D6467">
        <v>730</v>
      </c>
      <c r="E6467" t="str">
        <f t="shared" ref="E6467:E6530" si="707">IF(D6467 &lt; 500, "High Risk", IF(D6467 &lt; 700, "Medium Risk", "Low Risk"))</f>
        <v>Low Risk</v>
      </c>
      <c r="F6467" t="s">
        <v>18</v>
      </c>
      <c r="G6467" t="s">
        <v>23</v>
      </c>
      <c r="H6467">
        <v>26</v>
      </c>
      <c r="I6467" t="str">
        <f t="shared" ref="I6467:I6530" si="708">IF(H6467 &lt; 30, "Adolescence", IF(H6467 &lt;= 50, "Middle Age", "Old"))</f>
        <v>Adolescence</v>
      </c>
      <c r="J6467">
        <v>6</v>
      </c>
      <c r="K6467" t="str">
        <f t="shared" ref="K6467:K6530" si="709">IF(J6467 &lt;= 2, "New", IF(J6467 &lt;= 5, "Established", IF(J6467 &lt;= 8, "Loyal", "Very Loyal")))</f>
        <v>Loyal</v>
      </c>
      <c r="L6467">
        <v>0</v>
      </c>
      <c r="M6467">
        <v>2</v>
      </c>
      <c r="N6467" t="str">
        <f t="shared" ref="N6467:N6530" si="710">IF(M6467 =1, "Basic", IF(M6467 = 2, "Standard", IF(M6467 &gt;=3, "Premium", "Unknown")))</f>
        <v>Standard</v>
      </c>
      <c r="O6467">
        <v>1</v>
      </c>
      <c r="P6467">
        <v>1</v>
      </c>
      <c r="Q6467">
        <v>185808.7</v>
      </c>
      <c r="R6467" t="str">
        <f t="shared" ref="R6467:R6530" si="711">IF(Q6467 &gt; 100000, IF(M6467 &gt;=2, "High Value", "Medium Value"), IF(Q6467 &gt; 50000, "Medium Value", "Low value"))</f>
        <v>High Value</v>
      </c>
      <c r="S6467" t="str">
        <f t="shared" ref="S6467:S6530" si="712">IF(Q6467 &lt; 50000, "Low", IF(Q6467 &lt; 100000, "Medium", "High"))</f>
        <v>High</v>
      </c>
      <c r="T6467">
        <v>0</v>
      </c>
      <c r="U6467" t="str">
        <f t="shared" ref="U6467:U6530" si="713">IF(T6467 = 1, "Churned", "Retained")</f>
        <v>Retained</v>
      </c>
    </row>
    <row r="6468" spans="1:21" x14ac:dyDescent="0.3">
      <c r="A6468">
        <v>6467</v>
      </c>
      <c r="B6468">
        <v>15763683</v>
      </c>
      <c r="C6468" t="s">
        <v>2363</v>
      </c>
      <c r="D6468">
        <v>678</v>
      </c>
      <c r="E6468" t="str">
        <f t="shared" si="707"/>
        <v>Medium Risk</v>
      </c>
      <c r="F6468" t="s">
        <v>26</v>
      </c>
      <c r="G6468" t="s">
        <v>23</v>
      </c>
      <c r="H6468">
        <v>32</v>
      </c>
      <c r="I6468" t="str">
        <f t="shared" si="708"/>
        <v>Middle Age</v>
      </c>
      <c r="J6468">
        <v>4</v>
      </c>
      <c r="K6468" t="str">
        <f t="shared" si="709"/>
        <v>Established</v>
      </c>
      <c r="L6468">
        <v>139626.01</v>
      </c>
      <c r="M6468">
        <v>1</v>
      </c>
      <c r="N6468" t="str">
        <f t="shared" si="710"/>
        <v>Basic</v>
      </c>
      <c r="O6468">
        <v>1</v>
      </c>
      <c r="P6468">
        <v>1</v>
      </c>
      <c r="Q6468">
        <v>118235.52</v>
      </c>
      <c r="R6468" t="str">
        <f t="shared" si="711"/>
        <v>Medium Value</v>
      </c>
      <c r="S6468" t="str">
        <f t="shared" si="712"/>
        <v>High</v>
      </c>
      <c r="T6468">
        <v>1</v>
      </c>
      <c r="U6468" t="str">
        <f t="shared" si="713"/>
        <v>Churned</v>
      </c>
    </row>
    <row r="6469" spans="1:21" x14ac:dyDescent="0.3">
      <c r="A6469">
        <v>6468</v>
      </c>
      <c r="B6469">
        <v>15641782</v>
      </c>
      <c r="C6469" t="s">
        <v>165</v>
      </c>
      <c r="D6469">
        <v>540</v>
      </c>
      <c r="E6469" t="str">
        <f t="shared" si="707"/>
        <v>Medium Risk</v>
      </c>
      <c r="F6469" t="s">
        <v>15</v>
      </c>
      <c r="G6469" t="s">
        <v>16</v>
      </c>
      <c r="H6469">
        <v>31</v>
      </c>
      <c r="I6469" t="str">
        <f t="shared" si="708"/>
        <v>Middle Age</v>
      </c>
      <c r="J6469">
        <v>7</v>
      </c>
      <c r="K6469" t="str">
        <f t="shared" si="709"/>
        <v>Loyal</v>
      </c>
      <c r="L6469">
        <v>0</v>
      </c>
      <c r="M6469">
        <v>1</v>
      </c>
      <c r="N6469" t="str">
        <f t="shared" si="710"/>
        <v>Basic</v>
      </c>
      <c r="O6469">
        <v>0</v>
      </c>
      <c r="P6469">
        <v>1</v>
      </c>
      <c r="Q6469">
        <v>183051.6</v>
      </c>
      <c r="R6469" t="str">
        <f t="shared" si="711"/>
        <v>Medium Value</v>
      </c>
      <c r="S6469" t="str">
        <f t="shared" si="712"/>
        <v>High</v>
      </c>
      <c r="T6469">
        <v>1</v>
      </c>
      <c r="U6469" t="str">
        <f t="shared" si="713"/>
        <v>Churned</v>
      </c>
    </row>
    <row r="6470" spans="1:21" x14ac:dyDescent="0.3">
      <c r="A6470">
        <v>6469</v>
      </c>
      <c r="B6470">
        <v>15677184</v>
      </c>
      <c r="C6470" t="s">
        <v>870</v>
      </c>
      <c r="D6470">
        <v>767</v>
      </c>
      <c r="E6470" t="str">
        <f t="shared" si="707"/>
        <v>Low Risk</v>
      </c>
      <c r="F6470" t="s">
        <v>15</v>
      </c>
      <c r="G6470" t="s">
        <v>16</v>
      </c>
      <c r="H6470">
        <v>35</v>
      </c>
      <c r="I6470" t="str">
        <f t="shared" si="708"/>
        <v>Middle Age</v>
      </c>
      <c r="J6470">
        <v>6</v>
      </c>
      <c r="K6470" t="str">
        <f t="shared" si="709"/>
        <v>Loyal</v>
      </c>
      <c r="L6470">
        <v>115576.44</v>
      </c>
      <c r="M6470">
        <v>1</v>
      </c>
      <c r="N6470" t="str">
        <f t="shared" si="710"/>
        <v>Basic</v>
      </c>
      <c r="O6470">
        <v>0</v>
      </c>
      <c r="P6470">
        <v>1</v>
      </c>
      <c r="Q6470">
        <v>27922.45</v>
      </c>
      <c r="R6470" t="str">
        <f t="shared" si="711"/>
        <v>Low value</v>
      </c>
      <c r="S6470" t="str">
        <f t="shared" si="712"/>
        <v>Low</v>
      </c>
      <c r="T6470">
        <v>0</v>
      </c>
      <c r="U6470" t="str">
        <f t="shared" si="713"/>
        <v>Retained</v>
      </c>
    </row>
    <row r="6471" spans="1:21" x14ac:dyDescent="0.3">
      <c r="A6471">
        <v>6470</v>
      </c>
      <c r="B6471">
        <v>15775042</v>
      </c>
      <c r="C6471" t="s">
        <v>209</v>
      </c>
      <c r="D6471">
        <v>615</v>
      </c>
      <c r="E6471" t="str">
        <f t="shared" si="707"/>
        <v>Medium Risk</v>
      </c>
      <c r="F6471" t="s">
        <v>15</v>
      </c>
      <c r="G6471" t="s">
        <v>16</v>
      </c>
      <c r="H6471">
        <v>23</v>
      </c>
      <c r="I6471" t="str">
        <f t="shared" si="708"/>
        <v>Adolescence</v>
      </c>
      <c r="J6471">
        <v>4</v>
      </c>
      <c r="K6471" t="str">
        <f t="shared" si="709"/>
        <v>Established</v>
      </c>
      <c r="L6471">
        <v>0</v>
      </c>
      <c r="M6471">
        <v>2</v>
      </c>
      <c r="N6471" t="str">
        <f t="shared" si="710"/>
        <v>Standard</v>
      </c>
      <c r="O6471">
        <v>1</v>
      </c>
      <c r="P6471">
        <v>0</v>
      </c>
      <c r="Q6471">
        <v>196476.19</v>
      </c>
      <c r="R6471" t="str">
        <f t="shared" si="711"/>
        <v>High Value</v>
      </c>
      <c r="S6471" t="str">
        <f t="shared" si="712"/>
        <v>High</v>
      </c>
      <c r="T6471">
        <v>0</v>
      </c>
      <c r="U6471" t="str">
        <f t="shared" si="713"/>
        <v>Retained</v>
      </c>
    </row>
    <row r="6472" spans="1:21" x14ac:dyDescent="0.3">
      <c r="A6472">
        <v>6471</v>
      </c>
      <c r="B6472">
        <v>15616630</v>
      </c>
      <c r="C6472" t="s">
        <v>1638</v>
      </c>
      <c r="D6472">
        <v>583</v>
      </c>
      <c r="E6472" t="str">
        <f t="shared" si="707"/>
        <v>Medium Risk</v>
      </c>
      <c r="F6472" t="s">
        <v>26</v>
      </c>
      <c r="G6472" t="s">
        <v>16</v>
      </c>
      <c r="H6472">
        <v>41</v>
      </c>
      <c r="I6472" t="str">
        <f t="shared" si="708"/>
        <v>Middle Age</v>
      </c>
      <c r="J6472">
        <v>5</v>
      </c>
      <c r="K6472" t="str">
        <f t="shared" si="709"/>
        <v>Established</v>
      </c>
      <c r="L6472">
        <v>77647.600000000006</v>
      </c>
      <c r="M6472">
        <v>1</v>
      </c>
      <c r="N6472" t="str">
        <f t="shared" si="710"/>
        <v>Basic</v>
      </c>
      <c r="O6472">
        <v>1</v>
      </c>
      <c r="P6472">
        <v>0</v>
      </c>
      <c r="Q6472">
        <v>190429.52</v>
      </c>
      <c r="R6472" t="str">
        <f t="shared" si="711"/>
        <v>Medium Value</v>
      </c>
      <c r="S6472" t="str">
        <f t="shared" si="712"/>
        <v>High</v>
      </c>
      <c r="T6472">
        <v>0</v>
      </c>
      <c r="U6472" t="str">
        <f t="shared" si="713"/>
        <v>Retained</v>
      </c>
    </row>
    <row r="6473" spans="1:21" x14ac:dyDescent="0.3">
      <c r="A6473">
        <v>6472</v>
      </c>
      <c r="B6473">
        <v>15800233</v>
      </c>
      <c r="C6473" t="s">
        <v>497</v>
      </c>
      <c r="D6473">
        <v>850</v>
      </c>
      <c r="E6473" t="str">
        <f t="shared" si="707"/>
        <v>Low Risk</v>
      </c>
      <c r="F6473" t="s">
        <v>15</v>
      </c>
      <c r="G6473" t="s">
        <v>16</v>
      </c>
      <c r="H6473">
        <v>40</v>
      </c>
      <c r="I6473" t="str">
        <f t="shared" si="708"/>
        <v>Middle Age</v>
      </c>
      <c r="J6473">
        <v>5</v>
      </c>
      <c r="K6473" t="str">
        <f t="shared" si="709"/>
        <v>Established</v>
      </c>
      <c r="L6473">
        <v>0</v>
      </c>
      <c r="M6473">
        <v>2</v>
      </c>
      <c r="N6473" t="str">
        <f t="shared" si="710"/>
        <v>Standard</v>
      </c>
      <c r="O6473">
        <v>1</v>
      </c>
      <c r="P6473">
        <v>0</v>
      </c>
      <c r="Q6473">
        <v>35034.15</v>
      </c>
      <c r="R6473" t="str">
        <f t="shared" si="711"/>
        <v>Low value</v>
      </c>
      <c r="S6473" t="str">
        <f t="shared" si="712"/>
        <v>Low</v>
      </c>
      <c r="T6473">
        <v>0</v>
      </c>
      <c r="U6473" t="str">
        <f t="shared" si="713"/>
        <v>Retained</v>
      </c>
    </row>
    <row r="6474" spans="1:21" x14ac:dyDescent="0.3">
      <c r="A6474">
        <v>6473</v>
      </c>
      <c r="B6474">
        <v>15588419</v>
      </c>
      <c r="C6474" t="s">
        <v>239</v>
      </c>
      <c r="D6474">
        <v>651</v>
      </c>
      <c r="E6474" t="str">
        <f t="shared" si="707"/>
        <v>Medium Risk</v>
      </c>
      <c r="F6474" t="s">
        <v>26</v>
      </c>
      <c r="G6474" t="s">
        <v>16</v>
      </c>
      <c r="H6474">
        <v>34</v>
      </c>
      <c r="I6474" t="str">
        <f t="shared" si="708"/>
        <v>Middle Age</v>
      </c>
      <c r="J6474">
        <v>10</v>
      </c>
      <c r="K6474" t="str">
        <f t="shared" si="709"/>
        <v>Very Loyal</v>
      </c>
      <c r="L6474">
        <v>148962.46</v>
      </c>
      <c r="M6474">
        <v>1</v>
      </c>
      <c r="N6474" t="str">
        <f t="shared" si="710"/>
        <v>Basic</v>
      </c>
      <c r="O6474">
        <v>1</v>
      </c>
      <c r="P6474">
        <v>0</v>
      </c>
      <c r="Q6474">
        <v>66389.429999999993</v>
      </c>
      <c r="R6474" t="str">
        <f t="shared" si="711"/>
        <v>Medium Value</v>
      </c>
      <c r="S6474" t="str">
        <f t="shared" si="712"/>
        <v>Medium</v>
      </c>
      <c r="T6474">
        <v>1</v>
      </c>
      <c r="U6474" t="str">
        <f t="shared" si="713"/>
        <v>Churned</v>
      </c>
    </row>
    <row r="6475" spans="1:21" x14ac:dyDescent="0.3">
      <c r="A6475">
        <v>6474</v>
      </c>
      <c r="B6475">
        <v>15595557</v>
      </c>
      <c r="C6475" t="s">
        <v>148</v>
      </c>
      <c r="D6475">
        <v>798</v>
      </c>
      <c r="E6475" t="str">
        <f t="shared" si="707"/>
        <v>Low Risk</v>
      </c>
      <c r="F6475" t="s">
        <v>15</v>
      </c>
      <c r="G6475" t="s">
        <v>23</v>
      </c>
      <c r="H6475">
        <v>22</v>
      </c>
      <c r="I6475" t="str">
        <f t="shared" si="708"/>
        <v>Adolescence</v>
      </c>
      <c r="J6475">
        <v>8</v>
      </c>
      <c r="K6475" t="str">
        <f t="shared" si="709"/>
        <v>Loyal</v>
      </c>
      <c r="L6475">
        <v>0</v>
      </c>
      <c r="M6475">
        <v>2</v>
      </c>
      <c r="N6475" t="str">
        <f t="shared" si="710"/>
        <v>Standard</v>
      </c>
      <c r="O6475">
        <v>1</v>
      </c>
      <c r="P6475">
        <v>0</v>
      </c>
      <c r="Q6475">
        <v>107615.43</v>
      </c>
      <c r="R6475" t="str">
        <f t="shared" si="711"/>
        <v>High Value</v>
      </c>
      <c r="S6475" t="str">
        <f t="shared" si="712"/>
        <v>High</v>
      </c>
      <c r="T6475">
        <v>0</v>
      </c>
      <c r="U6475" t="str">
        <f t="shared" si="713"/>
        <v>Retained</v>
      </c>
    </row>
    <row r="6476" spans="1:21" x14ac:dyDescent="0.3">
      <c r="A6476">
        <v>6475</v>
      </c>
      <c r="B6476">
        <v>15626143</v>
      </c>
      <c r="C6476" t="s">
        <v>767</v>
      </c>
      <c r="D6476">
        <v>695</v>
      </c>
      <c r="E6476" t="str">
        <f t="shared" si="707"/>
        <v>Medium Risk</v>
      </c>
      <c r="F6476" t="s">
        <v>15</v>
      </c>
      <c r="G6476" t="s">
        <v>23</v>
      </c>
      <c r="H6476">
        <v>37</v>
      </c>
      <c r="I6476" t="str">
        <f t="shared" si="708"/>
        <v>Middle Age</v>
      </c>
      <c r="J6476">
        <v>2</v>
      </c>
      <c r="K6476" t="str">
        <f t="shared" si="709"/>
        <v>New</v>
      </c>
      <c r="L6476">
        <v>0</v>
      </c>
      <c r="M6476">
        <v>2</v>
      </c>
      <c r="N6476" t="str">
        <f t="shared" si="710"/>
        <v>Standard</v>
      </c>
      <c r="O6476">
        <v>1</v>
      </c>
      <c r="P6476">
        <v>1</v>
      </c>
      <c r="Q6476">
        <v>99692.65</v>
      </c>
      <c r="R6476" t="str">
        <f t="shared" si="711"/>
        <v>Medium Value</v>
      </c>
      <c r="S6476" t="str">
        <f t="shared" si="712"/>
        <v>Medium</v>
      </c>
      <c r="T6476">
        <v>0</v>
      </c>
      <c r="U6476" t="str">
        <f t="shared" si="713"/>
        <v>Retained</v>
      </c>
    </row>
    <row r="6477" spans="1:21" x14ac:dyDescent="0.3">
      <c r="A6477">
        <v>6476</v>
      </c>
      <c r="B6477">
        <v>15566030</v>
      </c>
      <c r="C6477" t="s">
        <v>1048</v>
      </c>
      <c r="D6477">
        <v>497</v>
      </c>
      <c r="E6477" t="str">
        <f t="shared" si="707"/>
        <v>High Risk</v>
      </c>
      <c r="F6477" t="s">
        <v>26</v>
      </c>
      <c r="G6477" t="s">
        <v>23</v>
      </c>
      <c r="H6477">
        <v>41</v>
      </c>
      <c r="I6477" t="str">
        <f t="shared" si="708"/>
        <v>Middle Age</v>
      </c>
      <c r="J6477">
        <v>5</v>
      </c>
      <c r="K6477" t="str">
        <f t="shared" si="709"/>
        <v>Established</v>
      </c>
      <c r="L6477">
        <v>80542.81</v>
      </c>
      <c r="M6477">
        <v>1</v>
      </c>
      <c r="N6477" t="str">
        <f t="shared" si="710"/>
        <v>Basic</v>
      </c>
      <c r="O6477">
        <v>0</v>
      </c>
      <c r="P6477">
        <v>0</v>
      </c>
      <c r="Q6477">
        <v>88729.22</v>
      </c>
      <c r="R6477" t="str">
        <f t="shared" si="711"/>
        <v>Medium Value</v>
      </c>
      <c r="S6477" t="str">
        <f t="shared" si="712"/>
        <v>Medium</v>
      </c>
      <c r="T6477">
        <v>1</v>
      </c>
      <c r="U6477" t="str">
        <f t="shared" si="713"/>
        <v>Churned</v>
      </c>
    </row>
    <row r="6478" spans="1:21" x14ac:dyDescent="0.3">
      <c r="A6478">
        <v>6477</v>
      </c>
      <c r="B6478">
        <v>15701412</v>
      </c>
      <c r="C6478" t="s">
        <v>77</v>
      </c>
      <c r="D6478">
        <v>739</v>
      </c>
      <c r="E6478" t="str">
        <f t="shared" si="707"/>
        <v>Low Risk</v>
      </c>
      <c r="F6478" t="s">
        <v>15</v>
      </c>
      <c r="G6478" t="s">
        <v>23</v>
      </c>
      <c r="H6478">
        <v>40</v>
      </c>
      <c r="I6478" t="str">
        <f t="shared" si="708"/>
        <v>Middle Age</v>
      </c>
      <c r="J6478">
        <v>4</v>
      </c>
      <c r="K6478" t="str">
        <f t="shared" si="709"/>
        <v>Established</v>
      </c>
      <c r="L6478">
        <v>0</v>
      </c>
      <c r="M6478">
        <v>2</v>
      </c>
      <c r="N6478" t="str">
        <f t="shared" si="710"/>
        <v>Standard</v>
      </c>
      <c r="O6478">
        <v>0</v>
      </c>
      <c r="P6478">
        <v>0</v>
      </c>
      <c r="Q6478">
        <v>173321.65</v>
      </c>
      <c r="R6478" t="str">
        <f t="shared" si="711"/>
        <v>High Value</v>
      </c>
      <c r="S6478" t="str">
        <f t="shared" si="712"/>
        <v>High</v>
      </c>
      <c r="T6478">
        <v>0</v>
      </c>
      <c r="U6478" t="str">
        <f t="shared" si="713"/>
        <v>Retained</v>
      </c>
    </row>
    <row r="6479" spans="1:21" x14ac:dyDescent="0.3">
      <c r="A6479">
        <v>6478</v>
      </c>
      <c r="B6479">
        <v>15702464</v>
      </c>
      <c r="C6479" t="s">
        <v>398</v>
      </c>
      <c r="D6479">
        <v>549</v>
      </c>
      <c r="E6479" t="str">
        <f t="shared" si="707"/>
        <v>Medium Risk</v>
      </c>
      <c r="F6479" t="s">
        <v>15</v>
      </c>
      <c r="G6479" t="s">
        <v>16</v>
      </c>
      <c r="H6479">
        <v>34</v>
      </c>
      <c r="I6479" t="str">
        <f t="shared" si="708"/>
        <v>Middle Age</v>
      </c>
      <c r="J6479">
        <v>4</v>
      </c>
      <c r="K6479" t="str">
        <f t="shared" si="709"/>
        <v>Established</v>
      </c>
      <c r="L6479">
        <v>0</v>
      </c>
      <c r="M6479">
        <v>2</v>
      </c>
      <c r="N6479" t="str">
        <f t="shared" si="710"/>
        <v>Standard</v>
      </c>
      <c r="O6479">
        <v>0</v>
      </c>
      <c r="P6479">
        <v>0</v>
      </c>
      <c r="Q6479">
        <v>139463.57</v>
      </c>
      <c r="R6479" t="str">
        <f t="shared" si="711"/>
        <v>High Value</v>
      </c>
      <c r="S6479" t="str">
        <f t="shared" si="712"/>
        <v>High</v>
      </c>
      <c r="T6479">
        <v>0</v>
      </c>
      <c r="U6479" t="str">
        <f t="shared" si="713"/>
        <v>Retained</v>
      </c>
    </row>
    <row r="6480" spans="1:21" x14ac:dyDescent="0.3">
      <c r="A6480">
        <v>6479</v>
      </c>
      <c r="B6480">
        <v>15573348</v>
      </c>
      <c r="C6480" t="s">
        <v>44</v>
      </c>
      <c r="D6480">
        <v>850</v>
      </c>
      <c r="E6480" t="str">
        <f t="shared" si="707"/>
        <v>Low Risk</v>
      </c>
      <c r="F6480" t="s">
        <v>15</v>
      </c>
      <c r="G6480" t="s">
        <v>23</v>
      </c>
      <c r="H6480">
        <v>35</v>
      </c>
      <c r="I6480" t="str">
        <f t="shared" si="708"/>
        <v>Middle Age</v>
      </c>
      <c r="J6480">
        <v>9</v>
      </c>
      <c r="K6480" t="str">
        <f t="shared" si="709"/>
        <v>Very Loyal</v>
      </c>
      <c r="L6480">
        <v>102050.47</v>
      </c>
      <c r="M6480">
        <v>1</v>
      </c>
      <c r="N6480" t="str">
        <f t="shared" si="710"/>
        <v>Basic</v>
      </c>
      <c r="O6480">
        <v>1</v>
      </c>
      <c r="P6480">
        <v>1</v>
      </c>
      <c r="Q6480">
        <v>3769.71</v>
      </c>
      <c r="R6480" t="str">
        <f t="shared" si="711"/>
        <v>Low value</v>
      </c>
      <c r="S6480" t="str">
        <f t="shared" si="712"/>
        <v>Low</v>
      </c>
      <c r="T6480">
        <v>0</v>
      </c>
      <c r="U6480" t="str">
        <f t="shared" si="713"/>
        <v>Retained</v>
      </c>
    </row>
    <row r="6481" spans="1:21" x14ac:dyDescent="0.3">
      <c r="A6481">
        <v>6480</v>
      </c>
      <c r="B6481">
        <v>15704160</v>
      </c>
      <c r="C6481" t="s">
        <v>674</v>
      </c>
      <c r="D6481">
        <v>648</v>
      </c>
      <c r="E6481" t="str">
        <f t="shared" si="707"/>
        <v>Medium Risk</v>
      </c>
      <c r="F6481" t="s">
        <v>18</v>
      </c>
      <c r="G6481" t="s">
        <v>23</v>
      </c>
      <c r="H6481">
        <v>49</v>
      </c>
      <c r="I6481" t="str">
        <f t="shared" si="708"/>
        <v>Middle Age</v>
      </c>
      <c r="J6481">
        <v>5</v>
      </c>
      <c r="K6481" t="str">
        <f t="shared" si="709"/>
        <v>Established</v>
      </c>
      <c r="L6481">
        <v>0</v>
      </c>
      <c r="M6481">
        <v>1</v>
      </c>
      <c r="N6481" t="str">
        <f t="shared" si="710"/>
        <v>Basic</v>
      </c>
      <c r="O6481">
        <v>1</v>
      </c>
      <c r="P6481">
        <v>0</v>
      </c>
      <c r="Q6481">
        <v>149946.43</v>
      </c>
      <c r="R6481" t="str">
        <f t="shared" si="711"/>
        <v>Medium Value</v>
      </c>
      <c r="S6481" t="str">
        <f t="shared" si="712"/>
        <v>High</v>
      </c>
      <c r="T6481">
        <v>1</v>
      </c>
      <c r="U6481" t="str">
        <f t="shared" si="713"/>
        <v>Churned</v>
      </c>
    </row>
    <row r="6482" spans="1:21" x14ac:dyDescent="0.3">
      <c r="A6482">
        <v>6481</v>
      </c>
      <c r="B6482">
        <v>15693704</v>
      </c>
      <c r="C6482" t="s">
        <v>899</v>
      </c>
      <c r="D6482">
        <v>679</v>
      </c>
      <c r="E6482" t="str">
        <f t="shared" si="707"/>
        <v>Medium Risk</v>
      </c>
      <c r="F6482" t="s">
        <v>15</v>
      </c>
      <c r="G6482" t="s">
        <v>16</v>
      </c>
      <c r="H6482">
        <v>24</v>
      </c>
      <c r="I6482" t="str">
        <f t="shared" si="708"/>
        <v>Adolescence</v>
      </c>
      <c r="J6482">
        <v>6</v>
      </c>
      <c r="K6482" t="str">
        <f t="shared" si="709"/>
        <v>Loyal</v>
      </c>
      <c r="L6482">
        <v>114948.76</v>
      </c>
      <c r="M6482">
        <v>2</v>
      </c>
      <c r="N6482" t="str">
        <f t="shared" si="710"/>
        <v>Standard</v>
      </c>
      <c r="O6482">
        <v>0</v>
      </c>
      <c r="P6482">
        <v>1</v>
      </c>
      <c r="Q6482">
        <v>135768.25</v>
      </c>
      <c r="R6482" t="str">
        <f t="shared" si="711"/>
        <v>High Value</v>
      </c>
      <c r="S6482" t="str">
        <f t="shared" si="712"/>
        <v>High</v>
      </c>
      <c r="T6482">
        <v>0</v>
      </c>
      <c r="U6482" t="str">
        <f t="shared" si="713"/>
        <v>Retained</v>
      </c>
    </row>
    <row r="6483" spans="1:21" x14ac:dyDescent="0.3">
      <c r="A6483">
        <v>6482</v>
      </c>
      <c r="B6483">
        <v>15664752</v>
      </c>
      <c r="C6483" t="s">
        <v>2364</v>
      </c>
      <c r="D6483">
        <v>606</v>
      </c>
      <c r="E6483" t="str">
        <f t="shared" si="707"/>
        <v>Medium Risk</v>
      </c>
      <c r="F6483" t="s">
        <v>26</v>
      </c>
      <c r="G6483" t="s">
        <v>23</v>
      </c>
      <c r="H6483">
        <v>39</v>
      </c>
      <c r="I6483" t="str">
        <f t="shared" si="708"/>
        <v>Middle Age</v>
      </c>
      <c r="J6483">
        <v>8</v>
      </c>
      <c r="K6483" t="str">
        <f t="shared" si="709"/>
        <v>Loyal</v>
      </c>
      <c r="L6483">
        <v>136000.45000000001</v>
      </c>
      <c r="M6483">
        <v>2</v>
      </c>
      <c r="N6483" t="str">
        <f t="shared" si="710"/>
        <v>Standard</v>
      </c>
      <c r="O6483">
        <v>1</v>
      </c>
      <c r="P6483">
        <v>0</v>
      </c>
      <c r="Q6483">
        <v>31708.53</v>
      </c>
      <c r="R6483" t="str">
        <f t="shared" si="711"/>
        <v>Low value</v>
      </c>
      <c r="S6483" t="str">
        <f t="shared" si="712"/>
        <v>Low</v>
      </c>
      <c r="T6483">
        <v>0</v>
      </c>
      <c r="U6483" t="str">
        <f t="shared" si="713"/>
        <v>Retained</v>
      </c>
    </row>
    <row r="6484" spans="1:21" x14ac:dyDescent="0.3">
      <c r="A6484">
        <v>6483</v>
      </c>
      <c r="B6484">
        <v>15628292</v>
      </c>
      <c r="C6484" t="s">
        <v>881</v>
      </c>
      <c r="D6484">
        <v>850</v>
      </c>
      <c r="E6484" t="str">
        <f t="shared" si="707"/>
        <v>Low Risk</v>
      </c>
      <c r="F6484" t="s">
        <v>15</v>
      </c>
      <c r="G6484" t="s">
        <v>23</v>
      </c>
      <c r="H6484">
        <v>32</v>
      </c>
      <c r="I6484" t="str">
        <f t="shared" si="708"/>
        <v>Middle Age</v>
      </c>
      <c r="J6484">
        <v>4</v>
      </c>
      <c r="K6484" t="str">
        <f t="shared" si="709"/>
        <v>Established</v>
      </c>
      <c r="L6484">
        <v>156001.68</v>
      </c>
      <c r="M6484">
        <v>2</v>
      </c>
      <c r="N6484" t="str">
        <f t="shared" si="710"/>
        <v>Standard</v>
      </c>
      <c r="O6484">
        <v>1</v>
      </c>
      <c r="P6484">
        <v>1</v>
      </c>
      <c r="Q6484">
        <v>151677.31</v>
      </c>
      <c r="R6484" t="str">
        <f t="shared" si="711"/>
        <v>High Value</v>
      </c>
      <c r="S6484" t="str">
        <f t="shared" si="712"/>
        <v>High</v>
      </c>
      <c r="T6484">
        <v>0</v>
      </c>
      <c r="U6484" t="str">
        <f t="shared" si="713"/>
        <v>Retained</v>
      </c>
    </row>
    <row r="6485" spans="1:21" x14ac:dyDescent="0.3">
      <c r="A6485">
        <v>6484</v>
      </c>
      <c r="B6485">
        <v>15621195</v>
      </c>
      <c r="C6485" t="s">
        <v>661</v>
      </c>
      <c r="D6485">
        <v>619</v>
      </c>
      <c r="E6485" t="str">
        <f t="shared" si="707"/>
        <v>Medium Risk</v>
      </c>
      <c r="F6485" t="s">
        <v>26</v>
      </c>
      <c r="G6485" t="s">
        <v>23</v>
      </c>
      <c r="H6485">
        <v>41</v>
      </c>
      <c r="I6485" t="str">
        <f t="shared" si="708"/>
        <v>Middle Age</v>
      </c>
      <c r="J6485">
        <v>3</v>
      </c>
      <c r="K6485" t="str">
        <f t="shared" si="709"/>
        <v>Established</v>
      </c>
      <c r="L6485">
        <v>147974.16</v>
      </c>
      <c r="M6485">
        <v>2</v>
      </c>
      <c r="N6485" t="str">
        <f t="shared" si="710"/>
        <v>Standard</v>
      </c>
      <c r="O6485">
        <v>1</v>
      </c>
      <c r="P6485">
        <v>0</v>
      </c>
      <c r="Q6485">
        <v>170518.83</v>
      </c>
      <c r="R6485" t="str">
        <f t="shared" si="711"/>
        <v>High Value</v>
      </c>
      <c r="S6485" t="str">
        <f t="shared" si="712"/>
        <v>High</v>
      </c>
      <c r="T6485">
        <v>0</v>
      </c>
      <c r="U6485" t="str">
        <f t="shared" si="713"/>
        <v>Retained</v>
      </c>
    </row>
    <row r="6486" spans="1:21" x14ac:dyDescent="0.3">
      <c r="A6486">
        <v>6485</v>
      </c>
      <c r="B6486">
        <v>15668629</v>
      </c>
      <c r="C6486" t="s">
        <v>1178</v>
      </c>
      <c r="D6486">
        <v>719</v>
      </c>
      <c r="E6486" t="str">
        <f t="shared" si="707"/>
        <v>Low Risk</v>
      </c>
      <c r="F6486" t="s">
        <v>18</v>
      </c>
      <c r="G6486" t="s">
        <v>23</v>
      </c>
      <c r="H6486">
        <v>44</v>
      </c>
      <c r="I6486" t="str">
        <f t="shared" si="708"/>
        <v>Middle Age</v>
      </c>
      <c r="J6486">
        <v>2</v>
      </c>
      <c r="K6486" t="str">
        <f t="shared" si="709"/>
        <v>New</v>
      </c>
      <c r="L6486">
        <v>0</v>
      </c>
      <c r="M6486">
        <v>2</v>
      </c>
      <c r="N6486" t="str">
        <f t="shared" si="710"/>
        <v>Standard</v>
      </c>
      <c r="O6486">
        <v>1</v>
      </c>
      <c r="P6486">
        <v>0</v>
      </c>
      <c r="Q6486">
        <v>196582.19</v>
      </c>
      <c r="R6486" t="str">
        <f t="shared" si="711"/>
        <v>High Value</v>
      </c>
      <c r="S6486" t="str">
        <f t="shared" si="712"/>
        <v>High</v>
      </c>
      <c r="T6486">
        <v>0</v>
      </c>
      <c r="U6486" t="str">
        <f t="shared" si="713"/>
        <v>Retained</v>
      </c>
    </row>
    <row r="6487" spans="1:21" x14ac:dyDescent="0.3">
      <c r="A6487">
        <v>6486</v>
      </c>
      <c r="B6487">
        <v>15635197</v>
      </c>
      <c r="C6487" t="s">
        <v>817</v>
      </c>
      <c r="D6487">
        <v>640</v>
      </c>
      <c r="E6487" t="str">
        <f t="shared" si="707"/>
        <v>Medium Risk</v>
      </c>
      <c r="F6487" t="s">
        <v>26</v>
      </c>
      <c r="G6487" t="s">
        <v>23</v>
      </c>
      <c r="H6487">
        <v>26</v>
      </c>
      <c r="I6487" t="str">
        <f t="shared" si="708"/>
        <v>Adolescence</v>
      </c>
      <c r="J6487">
        <v>5</v>
      </c>
      <c r="K6487" t="str">
        <f t="shared" si="709"/>
        <v>Established</v>
      </c>
      <c r="L6487">
        <v>90402.77</v>
      </c>
      <c r="M6487">
        <v>1</v>
      </c>
      <c r="N6487" t="str">
        <f t="shared" si="710"/>
        <v>Basic</v>
      </c>
      <c r="O6487">
        <v>1</v>
      </c>
      <c r="P6487">
        <v>1</v>
      </c>
      <c r="Q6487">
        <v>3298.65</v>
      </c>
      <c r="R6487" t="str">
        <f t="shared" si="711"/>
        <v>Low value</v>
      </c>
      <c r="S6487" t="str">
        <f t="shared" si="712"/>
        <v>Low</v>
      </c>
      <c r="T6487">
        <v>0</v>
      </c>
      <c r="U6487" t="str">
        <f t="shared" si="713"/>
        <v>Retained</v>
      </c>
    </row>
    <row r="6488" spans="1:21" x14ac:dyDescent="0.3">
      <c r="A6488">
        <v>6487</v>
      </c>
      <c r="B6488">
        <v>15592761</v>
      </c>
      <c r="C6488" t="s">
        <v>364</v>
      </c>
      <c r="D6488">
        <v>710</v>
      </c>
      <c r="E6488" t="str">
        <f t="shared" si="707"/>
        <v>Low Risk</v>
      </c>
      <c r="F6488" t="s">
        <v>15</v>
      </c>
      <c r="G6488" t="s">
        <v>23</v>
      </c>
      <c r="H6488">
        <v>40</v>
      </c>
      <c r="I6488" t="str">
        <f t="shared" si="708"/>
        <v>Middle Age</v>
      </c>
      <c r="J6488">
        <v>5</v>
      </c>
      <c r="K6488" t="str">
        <f t="shared" si="709"/>
        <v>Established</v>
      </c>
      <c r="L6488">
        <v>0</v>
      </c>
      <c r="M6488">
        <v>2</v>
      </c>
      <c r="N6488" t="str">
        <f t="shared" si="710"/>
        <v>Standard</v>
      </c>
      <c r="O6488">
        <v>0</v>
      </c>
      <c r="P6488">
        <v>0</v>
      </c>
      <c r="Q6488">
        <v>162878.96</v>
      </c>
      <c r="R6488" t="str">
        <f t="shared" si="711"/>
        <v>High Value</v>
      </c>
      <c r="S6488" t="str">
        <f t="shared" si="712"/>
        <v>High</v>
      </c>
      <c r="T6488">
        <v>0</v>
      </c>
      <c r="U6488" t="str">
        <f t="shared" si="713"/>
        <v>Retained</v>
      </c>
    </row>
    <row r="6489" spans="1:21" x14ac:dyDescent="0.3">
      <c r="A6489">
        <v>6488</v>
      </c>
      <c r="B6489">
        <v>15574283</v>
      </c>
      <c r="C6489" t="s">
        <v>416</v>
      </c>
      <c r="D6489">
        <v>580</v>
      </c>
      <c r="E6489" t="str">
        <f t="shared" si="707"/>
        <v>Medium Risk</v>
      </c>
      <c r="F6489" t="s">
        <v>15</v>
      </c>
      <c r="G6489" t="s">
        <v>23</v>
      </c>
      <c r="H6489">
        <v>31</v>
      </c>
      <c r="I6489" t="str">
        <f t="shared" si="708"/>
        <v>Middle Age</v>
      </c>
      <c r="J6489">
        <v>2</v>
      </c>
      <c r="K6489" t="str">
        <f t="shared" si="709"/>
        <v>New</v>
      </c>
      <c r="L6489">
        <v>0</v>
      </c>
      <c r="M6489">
        <v>2</v>
      </c>
      <c r="N6489" t="str">
        <f t="shared" si="710"/>
        <v>Standard</v>
      </c>
      <c r="O6489">
        <v>0</v>
      </c>
      <c r="P6489">
        <v>1</v>
      </c>
      <c r="Q6489">
        <v>64014.239999999998</v>
      </c>
      <c r="R6489" t="str">
        <f t="shared" si="711"/>
        <v>Medium Value</v>
      </c>
      <c r="S6489" t="str">
        <f t="shared" si="712"/>
        <v>Medium</v>
      </c>
      <c r="T6489">
        <v>0</v>
      </c>
      <c r="U6489" t="str">
        <f t="shared" si="713"/>
        <v>Retained</v>
      </c>
    </row>
    <row r="6490" spans="1:21" x14ac:dyDescent="0.3">
      <c r="A6490">
        <v>6489</v>
      </c>
      <c r="B6490">
        <v>15598097</v>
      </c>
      <c r="C6490" t="s">
        <v>625</v>
      </c>
      <c r="D6490">
        <v>550</v>
      </c>
      <c r="E6490" t="str">
        <f t="shared" si="707"/>
        <v>Medium Risk</v>
      </c>
      <c r="F6490" t="s">
        <v>15</v>
      </c>
      <c r="G6490" t="s">
        <v>23</v>
      </c>
      <c r="H6490">
        <v>44</v>
      </c>
      <c r="I6490" t="str">
        <f t="shared" si="708"/>
        <v>Middle Age</v>
      </c>
      <c r="J6490">
        <v>9</v>
      </c>
      <c r="K6490" t="str">
        <f t="shared" si="709"/>
        <v>Very Loyal</v>
      </c>
      <c r="L6490">
        <v>0</v>
      </c>
      <c r="M6490">
        <v>2</v>
      </c>
      <c r="N6490" t="str">
        <f t="shared" si="710"/>
        <v>Standard</v>
      </c>
      <c r="O6490">
        <v>1</v>
      </c>
      <c r="P6490">
        <v>0</v>
      </c>
      <c r="Q6490">
        <v>26257.01</v>
      </c>
      <c r="R6490" t="str">
        <f t="shared" si="711"/>
        <v>Low value</v>
      </c>
      <c r="S6490" t="str">
        <f t="shared" si="712"/>
        <v>Low</v>
      </c>
      <c r="T6490">
        <v>0</v>
      </c>
      <c r="U6490" t="str">
        <f t="shared" si="713"/>
        <v>Retained</v>
      </c>
    </row>
    <row r="6491" spans="1:21" x14ac:dyDescent="0.3">
      <c r="A6491">
        <v>6490</v>
      </c>
      <c r="B6491">
        <v>15711352</v>
      </c>
      <c r="C6491" t="s">
        <v>76</v>
      </c>
      <c r="D6491">
        <v>841</v>
      </c>
      <c r="E6491" t="str">
        <f t="shared" si="707"/>
        <v>Low Risk</v>
      </c>
      <c r="F6491" t="s">
        <v>15</v>
      </c>
      <c r="G6491" t="s">
        <v>16</v>
      </c>
      <c r="H6491">
        <v>31</v>
      </c>
      <c r="I6491" t="str">
        <f t="shared" si="708"/>
        <v>Middle Age</v>
      </c>
      <c r="J6491">
        <v>3</v>
      </c>
      <c r="K6491" t="str">
        <f t="shared" si="709"/>
        <v>Established</v>
      </c>
      <c r="L6491">
        <v>162701.65</v>
      </c>
      <c r="M6491">
        <v>2</v>
      </c>
      <c r="N6491" t="str">
        <f t="shared" si="710"/>
        <v>Standard</v>
      </c>
      <c r="O6491">
        <v>1</v>
      </c>
      <c r="P6491">
        <v>1</v>
      </c>
      <c r="Q6491">
        <v>126794.56</v>
      </c>
      <c r="R6491" t="str">
        <f t="shared" si="711"/>
        <v>High Value</v>
      </c>
      <c r="S6491" t="str">
        <f t="shared" si="712"/>
        <v>High</v>
      </c>
      <c r="T6491">
        <v>0</v>
      </c>
      <c r="U6491" t="str">
        <f t="shared" si="713"/>
        <v>Retained</v>
      </c>
    </row>
    <row r="6492" spans="1:21" x14ac:dyDescent="0.3">
      <c r="A6492">
        <v>6491</v>
      </c>
      <c r="B6492">
        <v>15620751</v>
      </c>
      <c r="C6492" t="s">
        <v>2365</v>
      </c>
      <c r="D6492">
        <v>760</v>
      </c>
      <c r="E6492" t="str">
        <f t="shared" si="707"/>
        <v>Low Risk</v>
      </c>
      <c r="F6492" t="s">
        <v>15</v>
      </c>
      <c r="G6492" t="s">
        <v>23</v>
      </c>
      <c r="H6492">
        <v>34</v>
      </c>
      <c r="I6492" t="str">
        <f t="shared" si="708"/>
        <v>Middle Age</v>
      </c>
      <c r="J6492">
        <v>2</v>
      </c>
      <c r="K6492" t="str">
        <f t="shared" si="709"/>
        <v>New</v>
      </c>
      <c r="L6492">
        <v>0</v>
      </c>
      <c r="M6492">
        <v>2</v>
      </c>
      <c r="N6492" t="str">
        <f t="shared" si="710"/>
        <v>Standard</v>
      </c>
      <c r="O6492">
        <v>1</v>
      </c>
      <c r="P6492">
        <v>0</v>
      </c>
      <c r="Q6492">
        <v>164162.44</v>
      </c>
      <c r="R6492" t="str">
        <f t="shared" si="711"/>
        <v>High Value</v>
      </c>
      <c r="S6492" t="str">
        <f t="shared" si="712"/>
        <v>High</v>
      </c>
      <c r="T6492">
        <v>0</v>
      </c>
      <c r="U6492" t="str">
        <f t="shared" si="713"/>
        <v>Retained</v>
      </c>
    </row>
    <row r="6493" spans="1:21" x14ac:dyDescent="0.3">
      <c r="A6493">
        <v>6492</v>
      </c>
      <c r="B6493">
        <v>15656717</v>
      </c>
      <c r="C6493" t="s">
        <v>419</v>
      </c>
      <c r="D6493">
        <v>687</v>
      </c>
      <c r="E6493" t="str">
        <f t="shared" si="707"/>
        <v>Medium Risk</v>
      </c>
      <c r="F6493" t="s">
        <v>15</v>
      </c>
      <c r="G6493" t="s">
        <v>16</v>
      </c>
      <c r="H6493">
        <v>30</v>
      </c>
      <c r="I6493" t="str">
        <f t="shared" si="708"/>
        <v>Middle Age</v>
      </c>
      <c r="J6493">
        <v>6</v>
      </c>
      <c r="K6493" t="str">
        <f t="shared" si="709"/>
        <v>Loyal</v>
      </c>
      <c r="L6493">
        <v>0</v>
      </c>
      <c r="M6493">
        <v>2</v>
      </c>
      <c r="N6493" t="str">
        <f t="shared" si="710"/>
        <v>Standard</v>
      </c>
      <c r="O6493">
        <v>0</v>
      </c>
      <c r="P6493">
        <v>0</v>
      </c>
      <c r="Q6493">
        <v>179206.92</v>
      </c>
      <c r="R6493" t="str">
        <f t="shared" si="711"/>
        <v>High Value</v>
      </c>
      <c r="S6493" t="str">
        <f t="shared" si="712"/>
        <v>High</v>
      </c>
      <c r="T6493">
        <v>0</v>
      </c>
      <c r="U6493" t="str">
        <f t="shared" si="713"/>
        <v>Retained</v>
      </c>
    </row>
    <row r="6494" spans="1:21" x14ac:dyDescent="0.3">
      <c r="A6494">
        <v>6493</v>
      </c>
      <c r="B6494">
        <v>15643121</v>
      </c>
      <c r="C6494" t="s">
        <v>22</v>
      </c>
      <c r="D6494">
        <v>753</v>
      </c>
      <c r="E6494" t="str">
        <f t="shared" si="707"/>
        <v>Low Risk</v>
      </c>
      <c r="F6494" t="s">
        <v>26</v>
      </c>
      <c r="G6494" t="s">
        <v>16</v>
      </c>
      <c r="H6494">
        <v>35</v>
      </c>
      <c r="I6494" t="str">
        <f t="shared" si="708"/>
        <v>Middle Age</v>
      </c>
      <c r="J6494">
        <v>5</v>
      </c>
      <c r="K6494" t="str">
        <f t="shared" si="709"/>
        <v>Established</v>
      </c>
      <c r="L6494">
        <v>82453.960000000006</v>
      </c>
      <c r="M6494">
        <v>2</v>
      </c>
      <c r="N6494" t="str">
        <f t="shared" si="710"/>
        <v>Standard</v>
      </c>
      <c r="O6494">
        <v>0</v>
      </c>
      <c r="P6494">
        <v>0</v>
      </c>
      <c r="Q6494">
        <v>18254.75</v>
      </c>
      <c r="R6494" t="str">
        <f t="shared" si="711"/>
        <v>Low value</v>
      </c>
      <c r="S6494" t="str">
        <f t="shared" si="712"/>
        <v>Low</v>
      </c>
      <c r="T6494">
        <v>0</v>
      </c>
      <c r="U6494" t="str">
        <f t="shared" si="713"/>
        <v>Retained</v>
      </c>
    </row>
    <row r="6495" spans="1:21" x14ac:dyDescent="0.3">
      <c r="A6495">
        <v>6494</v>
      </c>
      <c r="B6495">
        <v>15723671</v>
      </c>
      <c r="C6495" t="s">
        <v>48</v>
      </c>
      <c r="D6495">
        <v>661</v>
      </c>
      <c r="E6495" t="str">
        <f t="shared" si="707"/>
        <v>Medium Risk</v>
      </c>
      <c r="F6495" t="s">
        <v>15</v>
      </c>
      <c r="G6495" t="s">
        <v>23</v>
      </c>
      <c r="H6495">
        <v>35</v>
      </c>
      <c r="I6495" t="str">
        <f t="shared" si="708"/>
        <v>Middle Age</v>
      </c>
      <c r="J6495">
        <v>9</v>
      </c>
      <c r="K6495" t="str">
        <f t="shared" si="709"/>
        <v>Very Loyal</v>
      </c>
      <c r="L6495">
        <v>100107.99</v>
      </c>
      <c r="M6495">
        <v>1</v>
      </c>
      <c r="N6495" t="str">
        <f t="shared" si="710"/>
        <v>Basic</v>
      </c>
      <c r="O6495">
        <v>1</v>
      </c>
      <c r="P6495">
        <v>0</v>
      </c>
      <c r="Q6495">
        <v>83949.68</v>
      </c>
      <c r="R6495" t="str">
        <f t="shared" si="711"/>
        <v>Medium Value</v>
      </c>
      <c r="S6495" t="str">
        <f t="shared" si="712"/>
        <v>Medium</v>
      </c>
      <c r="T6495">
        <v>0</v>
      </c>
      <c r="U6495" t="str">
        <f t="shared" si="713"/>
        <v>Retained</v>
      </c>
    </row>
    <row r="6496" spans="1:21" x14ac:dyDescent="0.3">
      <c r="A6496">
        <v>6495</v>
      </c>
      <c r="B6496">
        <v>15752846</v>
      </c>
      <c r="C6496" t="s">
        <v>177</v>
      </c>
      <c r="D6496">
        <v>699</v>
      </c>
      <c r="E6496" t="str">
        <f t="shared" si="707"/>
        <v>Medium Risk</v>
      </c>
      <c r="F6496" t="s">
        <v>15</v>
      </c>
      <c r="G6496" t="s">
        <v>23</v>
      </c>
      <c r="H6496">
        <v>28</v>
      </c>
      <c r="I6496" t="str">
        <f t="shared" si="708"/>
        <v>Adolescence</v>
      </c>
      <c r="J6496">
        <v>7</v>
      </c>
      <c r="K6496" t="str">
        <f t="shared" si="709"/>
        <v>Loyal</v>
      </c>
      <c r="L6496">
        <v>0</v>
      </c>
      <c r="M6496">
        <v>2</v>
      </c>
      <c r="N6496" t="str">
        <f t="shared" si="710"/>
        <v>Standard</v>
      </c>
      <c r="O6496">
        <v>1</v>
      </c>
      <c r="P6496">
        <v>1</v>
      </c>
      <c r="Q6496">
        <v>22684.78</v>
      </c>
      <c r="R6496" t="str">
        <f t="shared" si="711"/>
        <v>Low value</v>
      </c>
      <c r="S6496" t="str">
        <f t="shared" si="712"/>
        <v>Low</v>
      </c>
      <c r="T6496">
        <v>0</v>
      </c>
      <c r="U6496" t="str">
        <f t="shared" si="713"/>
        <v>Retained</v>
      </c>
    </row>
    <row r="6497" spans="1:21" x14ac:dyDescent="0.3">
      <c r="A6497">
        <v>6496</v>
      </c>
      <c r="B6497">
        <v>15640852</v>
      </c>
      <c r="C6497" t="s">
        <v>680</v>
      </c>
      <c r="D6497">
        <v>617</v>
      </c>
      <c r="E6497" t="str">
        <f t="shared" si="707"/>
        <v>Medium Risk</v>
      </c>
      <c r="F6497" t="s">
        <v>26</v>
      </c>
      <c r="G6497" t="s">
        <v>16</v>
      </c>
      <c r="H6497">
        <v>39</v>
      </c>
      <c r="I6497" t="str">
        <f t="shared" si="708"/>
        <v>Middle Age</v>
      </c>
      <c r="J6497">
        <v>5</v>
      </c>
      <c r="K6497" t="str">
        <f t="shared" si="709"/>
        <v>Established</v>
      </c>
      <c r="L6497">
        <v>83348.89</v>
      </c>
      <c r="M6497">
        <v>3</v>
      </c>
      <c r="N6497" t="str">
        <f t="shared" si="710"/>
        <v>Premium</v>
      </c>
      <c r="O6497">
        <v>1</v>
      </c>
      <c r="P6497">
        <v>0</v>
      </c>
      <c r="Q6497">
        <v>7953.62</v>
      </c>
      <c r="R6497" t="str">
        <f t="shared" si="711"/>
        <v>Low value</v>
      </c>
      <c r="S6497" t="str">
        <f t="shared" si="712"/>
        <v>Low</v>
      </c>
      <c r="T6497">
        <v>1</v>
      </c>
      <c r="U6497" t="str">
        <f t="shared" si="713"/>
        <v>Churned</v>
      </c>
    </row>
    <row r="6498" spans="1:21" x14ac:dyDescent="0.3">
      <c r="A6498">
        <v>6497</v>
      </c>
      <c r="B6498">
        <v>15789313</v>
      </c>
      <c r="C6498" t="s">
        <v>2366</v>
      </c>
      <c r="D6498">
        <v>595</v>
      </c>
      <c r="E6498" t="str">
        <f t="shared" si="707"/>
        <v>Medium Risk</v>
      </c>
      <c r="F6498" t="s">
        <v>26</v>
      </c>
      <c r="G6498" t="s">
        <v>16</v>
      </c>
      <c r="H6498">
        <v>44</v>
      </c>
      <c r="I6498" t="str">
        <f t="shared" si="708"/>
        <v>Middle Age</v>
      </c>
      <c r="J6498">
        <v>4</v>
      </c>
      <c r="K6498" t="str">
        <f t="shared" si="709"/>
        <v>Established</v>
      </c>
      <c r="L6498">
        <v>96553.52</v>
      </c>
      <c r="M6498">
        <v>2</v>
      </c>
      <c r="N6498" t="str">
        <f t="shared" si="710"/>
        <v>Standard</v>
      </c>
      <c r="O6498">
        <v>1</v>
      </c>
      <c r="P6498">
        <v>0</v>
      </c>
      <c r="Q6498">
        <v>143952.24</v>
      </c>
      <c r="R6498" t="str">
        <f t="shared" si="711"/>
        <v>High Value</v>
      </c>
      <c r="S6498" t="str">
        <f t="shared" si="712"/>
        <v>High</v>
      </c>
      <c r="T6498">
        <v>1</v>
      </c>
      <c r="U6498" t="str">
        <f t="shared" si="713"/>
        <v>Churned</v>
      </c>
    </row>
    <row r="6499" spans="1:21" x14ac:dyDescent="0.3">
      <c r="A6499">
        <v>6498</v>
      </c>
      <c r="B6499">
        <v>15793688</v>
      </c>
      <c r="C6499" t="s">
        <v>2367</v>
      </c>
      <c r="D6499">
        <v>669</v>
      </c>
      <c r="E6499" t="str">
        <f t="shared" si="707"/>
        <v>Medium Risk</v>
      </c>
      <c r="F6499" t="s">
        <v>15</v>
      </c>
      <c r="G6499" t="s">
        <v>23</v>
      </c>
      <c r="H6499">
        <v>50</v>
      </c>
      <c r="I6499" t="str">
        <f t="shared" si="708"/>
        <v>Middle Age</v>
      </c>
      <c r="J6499">
        <v>9</v>
      </c>
      <c r="K6499" t="str">
        <f t="shared" si="709"/>
        <v>Very Loyal</v>
      </c>
      <c r="L6499">
        <v>201009.64</v>
      </c>
      <c r="M6499">
        <v>1</v>
      </c>
      <c r="N6499" t="str">
        <f t="shared" si="710"/>
        <v>Basic</v>
      </c>
      <c r="O6499">
        <v>1</v>
      </c>
      <c r="P6499">
        <v>0</v>
      </c>
      <c r="Q6499">
        <v>158032.5</v>
      </c>
      <c r="R6499" t="str">
        <f t="shared" si="711"/>
        <v>Medium Value</v>
      </c>
      <c r="S6499" t="str">
        <f t="shared" si="712"/>
        <v>High</v>
      </c>
      <c r="T6499">
        <v>1</v>
      </c>
      <c r="U6499" t="str">
        <f t="shared" si="713"/>
        <v>Churned</v>
      </c>
    </row>
    <row r="6500" spans="1:21" x14ac:dyDescent="0.3">
      <c r="A6500">
        <v>6499</v>
      </c>
      <c r="B6500">
        <v>15770405</v>
      </c>
      <c r="C6500" t="s">
        <v>1390</v>
      </c>
      <c r="D6500">
        <v>613</v>
      </c>
      <c r="E6500" t="str">
        <f t="shared" si="707"/>
        <v>Medium Risk</v>
      </c>
      <c r="F6500" t="s">
        <v>15</v>
      </c>
      <c r="G6500" t="s">
        <v>16</v>
      </c>
      <c r="H6500">
        <v>27</v>
      </c>
      <c r="I6500" t="str">
        <f t="shared" si="708"/>
        <v>Adolescence</v>
      </c>
      <c r="J6500">
        <v>5</v>
      </c>
      <c r="K6500" t="str">
        <f t="shared" si="709"/>
        <v>Established</v>
      </c>
      <c r="L6500">
        <v>125167.74</v>
      </c>
      <c r="M6500">
        <v>1</v>
      </c>
      <c r="N6500" t="str">
        <f t="shared" si="710"/>
        <v>Basic</v>
      </c>
      <c r="O6500">
        <v>1</v>
      </c>
      <c r="P6500">
        <v>0</v>
      </c>
      <c r="Q6500">
        <v>199104.52</v>
      </c>
      <c r="R6500" t="str">
        <f t="shared" si="711"/>
        <v>Medium Value</v>
      </c>
      <c r="S6500" t="str">
        <f t="shared" si="712"/>
        <v>High</v>
      </c>
      <c r="T6500">
        <v>0</v>
      </c>
      <c r="U6500" t="str">
        <f t="shared" si="713"/>
        <v>Retained</v>
      </c>
    </row>
    <row r="6501" spans="1:21" x14ac:dyDescent="0.3">
      <c r="A6501">
        <v>6500</v>
      </c>
      <c r="B6501">
        <v>15702561</v>
      </c>
      <c r="C6501" t="s">
        <v>537</v>
      </c>
      <c r="D6501">
        <v>782</v>
      </c>
      <c r="E6501" t="str">
        <f t="shared" si="707"/>
        <v>Low Risk</v>
      </c>
      <c r="F6501" t="s">
        <v>15</v>
      </c>
      <c r="G6501" t="s">
        <v>23</v>
      </c>
      <c r="H6501">
        <v>32</v>
      </c>
      <c r="I6501" t="str">
        <f t="shared" si="708"/>
        <v>Middle Age</v>
      </c>
      <c r="J6501">
        <v>9</v>
      </c>
      <c r="K6501" t="str">
        <f t="shared" si="709"/>
        <v>Very Loyal</v>
      </c>
      <c r="L6501">
        <v>0</v>
      </c>
      <c r="M6501">
        <v>1</v>
      </c>
      <c r="N6501" t="str">
        <f t="shared" si="710"/>
        <v>Basic</v>
      </c>
      <c r="O6501">
        <v>1</v>
      </c>
      <c r="P6501">
        <v>1</v>
      </c>
      <c r="Q6501">
        <v>87566.97</v>
      </c>
      <c r="R6501" t="str">
        <f t="shared" si="711"/>
        <v>Medium Value</v>
      </c>
      <c r="S6501" t="str">
        <f t="shared" si="712"/>
        <v>Medium</v>
      </c>
      <c r="T6501">
        <v>0</v>
      </c>
      <c r="U6501" t="str">
        <f t="shared" si="713"/>
        <v>Retained</v>
      </c>
    </row>
    <row r="6502" spans="1:21" x14ac:dyDescent="0.3">
      <c r="A6502">
        <v>6501</v>
      </c>
      <c r="B6502">
        <v>15625964</v>
      </c>
      <c r="C6502" t="s">
        <v>1580</v>
      </c>
      <c r="D6502">
        <v>582</v>
      </c>
      <c r="E6502" t="str">
        <f t="shared" si="707"/>
        <v>Medium Risk</v>
      </c>
      <c r="F6502" t="s">
        <v>15</v>
      </c>
      <c r="G6502" t="s">
        <v>16</v>
      </c>
      <c r="H6502">
        <v>43</v>
      </c>
      <c r="I6502" t="str">
        <f t="shared" si="708"/>
        <v>Middle Age</v>
      </c>
      <c r="J6502">
        <v>5</v>
      </c>
      <c r="K6502" t="str">
        <f t="shared" si="709"/>
        <v>Established</v>
      </c>
      <c r="L6502">
        <v>153313.67000000001</v>
      </c>
      <c r="M6502">
        <v>1</v>
      </c>
      <c r="N6502" t="str">
        <f t="shared" si="710"/>
        <v>Basic</v>
      </c>
      <c r="O6502">
        <v>0</v>
      </c>
      <c r="P6502">
        <v>0</v>
      </c>
      <c r="Q6502">
        <v>170563.73</v>
      </c>
      <c r="R6502" t="str">
        <f t="shared" si="711"/>
        <v>Medium Value</v>
      </c>
      <c r="S6502" t="str">
        <f t="shared" si="712"/>
        <v>High</v>
      </c>
      <c r="T6502">
        <v>0</v>
      </c>
      <c r="U6502" t="str">
        <f t="shared" si="713"/>
        <v>Retained</v>
      </c>
    </row>
    <row r="6503" spans="1:21" x14ac:dyDescent="0.3">
      <c r="A6503">
        <v>6502</v>
      </c>
      <c r="B6503">
        <v>15761364</v>
      </c>
      <c r="C6503" t="s">
        <v>1385</v>
      </c>
      <c r="D6503">
        <v>679</v>
      </c>
      <c r="E6503" t="str">
        <f t="shared" si="707"/>
        <v>Medium Risk</v>
      </c>
      <c r="F6503" t="s">
        <v>15</v>
      </c>
      <c r="G6503" t="s">
        <v>23</v>
      </c>
      <c r="H6503">
        <v>30</v>
      </c>
      <c r="I6503" t="str">
        <f t="shared" si="708"/>
        <v>Middle Age</v>
      </c>
      <c r="J6503">
        <v>9</v>
      </c>
      <c r="K6503" t="str">
        <f t="shared" si="709"/>
        <v>Very Loyal</v>
      </c>
      <c r="L6503">
        <v>0</v>
      </c>
      <c r="M6503">
        <v>2</v>
      </c>
      <c r="N6503" t="str">
        <f t="shared" si="710"/>
        <v>Standard</v>
      </c>
      <c r="O6503">
        <v>1</v>
      </c>
      <c r="P6503">
        <v>0</v>
      </c>
      <c r="Q6503">
        <v>157871.54999999999</v>
      </c>
      <c r="R6503" t="str">
        <f t="shared" si="711"/>
        <v>High Value</v>
      </c>
      <c r="S6503" t="str">
        <f t="shared" si="712"/>
        <v>High</v>
      </c>
      <c r="T6503">
        <v>0</v>
      </c>
      <c r="U6503" t="str">
        <f t="shared" si="713"/>
        <v>Retained</v>
      </c>
    </row>
    <row r="6504" spans="1:21" x14ac:dyDescent="0.3">
      <c r="A6504">
        <v>6503</v>
      </c>
      <c r="B6504">
        <v>15590286</v>
      </c>
      <c r="C6504" t="s">
        <v>2368</v>
      </c>
      <c r="D6504">
        <v>611</v>
      </c>
      <c r="E6504" t="str">
        <f t="shared" si="707"/>
        <v>Medium Risk</v>
      </c>
      <c r="F6504" t="s">
        <v>15</v>
      </c>
      <c r="G6504" t="s">
        <v>16</v>
      </c>
      <c r="H6504">
        <v>40</v>
      </c>
      <c r="I6504" t="str">
        <f t="shared" si="708"/>
        <v>Middle Age</v>
      </c>
      <c r="J6504">
        <v>2</v>
      </c>
      <c r="K6504" t="str">
        <f t="shared" si="709"/>
        <v>New</v>
      </c>
      <c r="L6504">
        <v>125879.29</v>
      </c>
      <c r="M6504">
        <v>1</v>
      </c>
      <c r="N6504" t="str">
        <f t="shared" si="710"/>
        <v>Basic</v>
      </c>
      <c r="O6504">
        <v>1</v>
      </c>
      <c r="P6504">
        <v>0</v>
      </c>
      <c r="Q6504">
        <v>93203.43</v>
      </c>
      <c r="R6504" t="str">
        <f t="shared" si="711"/>
        <v>Medium Value</v>
      </c>
      <c r="S6504" t="str">
        <f t="shared" si="712"/>
        <v>Medium</v>
      </c>
      <c r="T6504">
        <v>0</v>
      </c>
      <c r="U6504" t="str">
        <f t="shared" si="713"/>
        <v>Retained</v>
      </c>
    </row>
    <row r="6505" spans="1:21" x14ac:dyDescent="0.3">
      <c r="A6505">
        <v>6504</v>
      </c>
      <c r="B6505">
        <v>15587978</v>
      </c>
      <c r="C6505" t="s">
        <v>2369</v>
      </c>
      <c r="D6505">
        <v>455</v>
      </c>
      <c r="E6505" t="str">
        <f t="shared" si="707"/>
        <v>High Risk</v>
      </c>
      <c r="F6505" t="s">
        <v>26</v>
      </c>
      <c r="G6505" t="s">
        <v>16</v>
      </c>
      <c r="H6505">
        <v>37</v>
      </c>
      <c r="I6505" t="str">
        <f t="shared" si="708"/>
        <v>Middle Age</v>
      </c>
      <c r="J6505">
        <v>6</v>
      </c>
      <c r="K6505" t="str">
        <f t="shared" si="709"/>
        <v>Loyal</v>
      </c>
      <c r="L6505">
        <v>170057.62</v>
      </c>
      <c r="M6505">
        <v>1</v>
      </c>
      <c r="N6505" t="str">
        <f t="shared" si="710"/>
        <v>Basic</v>
      </c>
      <c r="O6505">
        <v>0</v>
      </c>
      <c r="P6505">
        <v>1</v>
      </c>
      <c r="Q6505">
        <v>54398.559999999998</v>
      </c>
      <c r="R6505" t="str">
        <f t="shared" si="711"/>
        <v>Medium Value</v>
      </c>
      <c r="S6505" t="str">
        <f t="shared" si="712"/>
        <v>Medium</v>
      </c>
      <c r="T6505">
        <v>0</v>
      </c>
      <c r="U6505" t="str">
        <f t="shared" si="713"/>
        <v>Retained</v>
      </c>
    </row>
    <row r="6506" spans="1:21" x14ac:dyDescent="0.3">
      <c r="A6506">
        <v>6505</v>
      </c>
      <c r="B6506">
        <v>15773242</v>
      </c>
      <c r="C6506" t="s">
        <v>2370</v>
      </c>
      <c r="D6506">
        <v>621</v>
      </c>
      <c r="E6506" t="str">
        <f t="shared" si="707"/>
        <v>Medium Risk</v>
      </c>
      <c r="F6506" t="s">
        <v>15</v>
      </c>
      <c r="G6506" t="s">
        <v>23</v>
      </c>
      <c r="H6506">
        <v>32</v>
      </c>
      <c r="I6506" t="str">
        <f t="shared" si="708"/>
        <v>Middle Age</v>
      </c>
      <c r="J6506">
        <v>1</v>
      </c>
      <c r="K6506" t="str">
        <f t="shared" si="709"/>
        <v>New</v>
      </c>
      <c r="L6506">
        <v>0</v>
      </c>
      <c r="M6506">
        <v>2</v>
      </c>
      <c r="N6506" t="str">
        <f t="shared" si="710"/>
        <v>Standard</v>
      </c>
      <c r="O6506">
        <v>1</v>
      </c>
      <c r="P6506">
        <v>1</v>
      </c>
      <c r="Q6506">
        <v>168779.47</v>
      </c>
      <c r="R6506" t="str">
        <f t="shared" si="711"/>
        <v>High Value</v>
      </c>
      <c r="S6506" t="str">
        <f t="shared" si="712"/>
        <v>High</v>
      </c>
      <c r="T6506">
        <v>0</v>
      </c>
      <c r="U6506" t="str">
        <f t="shared" si="713"/>
        <v>Retained</v>
      </c>
    </row>
    <row r="6507" spans="1:21" x14ac:dyDescent="0.3">
      <c r="A6507">
        <v>6506</v>
      </c>
      <c r="B6507">
        <v>15761053</v>
      </c>
      <c r="C6507" t="s">
        <v>2371</v>
      </c>
      <c r="D6507">
        <v>596</v>
      </c>
      <c r="E6507" t="str">
        <f t="shared" si="707"/>
        <v>Medium Risk</v>
      </c>
      <c r="F6507" t="s">
        <v>26</v>
      </c>
      <c r="G6507" t="s">
        <v>23</v>
      </c>
      <c r="H6507">
        <v>48</v>
      </c>
      <c r="I6507" t="str">
        <f t="shared" si="708"/>
        <v>Middle Age</v>
      </c>
      <c r="J6507">
        <v>2</v>
      </c>
      <c r="K6507" t="str">
        <f t="shared" si="709"/>
        <v>New</v>
      </c>
      <c r="L6507">
        <v>131326.47</v>
      </c>
      <c r="M6507">
        <v>1</v>
      </c>
      <c r="N6507" t="str">
        <f t="shared" si="710"/>
        <v>Basic</v>
      </c>
      <c r="O6507">
        <v>0</v>
      </c>
      <c r="P6507">
        <v>0</v>
      </c>
      <c r="Q6507">
        <v>1140.02</v>
      </c>
      <c r="R6507" t="str">
        <f t="shared" si="711"/>
        <v>Low value</v>
      </c>
      <c r="S6507" t="str">
        <f t="shared" si="712"/>
        <v>Low</v>
      </c>
      <c r="T6507">
        <v>1</v>
      </c>
      <c r="U6507" t="str">
        <f t="shared" si="713"/>
        <v>Churned</v>
      </c>
    </row>
    <row r="6508" spans="1:21" x14ac:dyDescent="0.3">
      <c r="A6508">
        <v>6507</v>
      </c>
      <c r="B6508">
        <v>15702095</v>
      </c>
      <c r="C6508" t="s">
        <v>60</v>
      </c>
      <c r="D6508">
        <v>585</v>
      </c>
      <c r="E6508" t="str">
        <f t="shared" si="707"/>
        <v>Medium Risk</v>
      </c>
      <c r="F6508" t="s">
        <v>18</v>
      </c>
      <c r="G6508" t="s">
        <v>16</v>
      </c>
      <c r="H6508">
        <v>56</v>
      </c>
      <c r="I6508" t="str">
        <f t="shared" si="708"/>
        <v>Old</v>
      </c>
      <c r="J6508">
        <v>1</v>
      </c>
      <c r="K6508" t="str">
        <f t="shared" si="709"/>
        <v>New</v>
      </c>
      <c r="L6508">
        <v>128472.8</v>
      </c>
      <c r="M6508">
        <v>1</v>
      </c>
      <c r="N6508" t="str">
        <f t="shared" si="710"/>
        <v>Basic</v>
      </c>
      <c r="O6508">
        <v>1</v>
      </c>
      <c r="P6508">
        <v>0</v>
      </c>
      <c r="Q6508">
        <v>186476.91</v>
      </c>
      <c r="R6508" t="str">
        <f t="shared" si="711"/>
        <v>Medium Value</v>
      </c>
      <c r="S6508" t="str">
        <f t="shared" si="712"/>
        <v>High</v>
      </c>
      <c r="T6508">
        <v>1</v>
      </c>
      <c r="U6508" t="str">
        <f t="shared" si="713"/>
        <v>Churned</v>
      </c>
    </row>
    <row r="6509" spans="1:21" x14ac:dyDescent="0.3">
      <c r="A6509">
        <v>6508</v>
      </c>
      <c r="B6509">
        <v>15764253</v>
      </c>
      <c r="C6509" t="s">
        <v>2372</v>
      </c>
      <c r="D6509">
        <v>742</v>
      </c>
      <c r="E6509" t="str">
        <f t="shared" si="707"/>
        <v>Low Risk</v>
      </c>
      <c r="F6509" t="s">
        <v>15</v>
      </c>
      <c r="G6509" t="s">
        <v>23</v>
      </c>
      <c r="H6509">
        <v>32</v>
      </c>
      <c r="I6509" t="str">
        <f t="shared" si="708"/>
        <v>Middle Age</v>
      </c>
      <c r="J6509">
        <v>6</v>
      </c>
      <c r="K6509" t="str">
        <f t="shared" si="709"/>
        <v>Loyal</v>
      </c>
      <c r="L6509">
        <v>160485.16</v>
      </c>
      <c r="M6509">
        <v>1</v>
      </c>
      <c r="N6509" t="str">
        <f t="shared" si="710"/>
        <v>Basic</v>
      </c>
      <c r="O6509">
        <v>1</v>
      </c>
      <c r="P6509">
        <v>0</v>
      </c>
      <c r="Q6509">
        <v>29023.03</v>
      </c>
      <c r="R6509" t="str">
        <f t="shared" si="711"/>
        <v>Low value</v>
      </c>
      <c r="S6509" t="str">
        <f t="shared" si="712"/>
        <v>Low</v>
      </c>
      <c r="T6509">
        <v>0</v>
      </c>
      <c r="U6509" t="str">
        <f t="shared" si="713"/>
        <v>Retained</v>
      </c>
    </row>
    <row r="6510" spans="1:21" x14ac:dyDescent="0.3">
      <c r="A6510">
        <v>6509</v>
      </c>
      <c r="B6510">
        <v>15700801</v>
      </c>
      <c r="C6510" t="s">
        <v>2373</v>
      </c>
      <c r="D6510">
        <v>850</v>
      </c>
      <c r="E6510" t="str">
        <f t="shared" si="707"/>
        <v>Low Risk</v>
      </c>
      <c r="F6510" t="s">
        <v>26</v>
      </c>
      <c r="G6510" t="s">
        <v>23</v>
      </c>
      <c r="H6510">
        <v>42</v>
      </c>
      <c r="I6510" t="str">
        <f t="shared" si="708"/>
        <v>Middle Age</v>
      </c>
      <c r="J6510">
        <v>6</v>
      </c>
      <c r="K6510" t="str">
        <f t="shared" si="709"/>
        <v>Loyal</v>
      </c>
      <c r="L6510">
        <v>84445.68</v>
      </c>
      <c r="M6510">
        <v>3</v>
      </c>
      <c r="N6510" t="str">
        <f t="shared" si="710"/>
        <v>Premium</v>
      </c>
      <c r="O6510">
        <v>0</v>
      </c>
      <c r="P6510">
        <v>1</v>
      </c>
      <c r="Q6510">
        <v>60021.34</v>
      </c>
      <c r="R6510" t="str">
        <f t="shared" si="711"/>
        <v>Medium Value</v>
      </c>
      <c r="S6510" t="str">
        <f t="shared" si="712"/>
        <v>Medium</v>
      </c>
      <c r="T6510">
        <v>1</v>
      </c>
      <c r="U6510" t="str">
        <f t="shared" si="713"/>
        <v>Churned</v>
      </c>
    </row>
    <row r="6511" spans="1:21" x14ac:dyDescent="0.3">
      <c r="A6511">
        <v>6510</v>
      </c>
      <c r="B6511">
        <v>15730590</v>
      </c>
      <c r="C6511" t="s">
        <v>130</v>
      </c>
      <c r="D6511">
        <v>738</v>
      </c>
      <c r="E6511" t="str">
        <f t="shared" si="707"/>
        <v>Low Risk</v>
      </c>
      <c r="F6511" t="s">
        <v>26</v>
      </c>
      <c r="G6511" t="s">
        <v>16</v>
      </c>
      <c r="H6511">
        <v>40</v>
      </c>
      <c r="I6511" t="str">
        <f t="shared" si="708"/>
        <v>Middle Age</v>
      </c>
      <c r="J6511">
        <v>1</v>
      </c>
      <c r="K6511" t="str">
        <f t="shared" si="709"/>
        <v>New</v>
      </c>
      <c r="L6511">
        <v>115409.18</v>
      </c>
      <c r="M6511">
        <v>2</v>
      </c>
      <c r="N6511" t="str">
        <f t="shared" si="710"/>
        <v>Standard</v>
      </c>
      <c r="O6511">
        <v>0</v>
      </c>
      <c r="P6511">
        <v>0</v>
      </c>
      <c r="Q6511">
        <v>180456.8</v>
      </c>
      <c r="R6511" t="str">
        <f t="shared" si="711"/>
        <v>High Value</v>
      </c>
      <c r="S6511" t="str">
        <f t="shared" si="712"/>
        <v>High</v>
      </c>
      <c r="T6511">
        <v>0</v>
      </c>
      <c r="U6511" t="str">
        <f t="shared" si="713"/>
        <v>Retained</v>
      </c>
    </row>
    <row r="6512" spans="1:21" x14ac:dyDescent="0.3">
      <c r="A6512">
        <v>6511</v>
      </c>
      <c r="B6512">
        <v>15643916</v>
      </c>
      <c r="C6512" t="s">
        <v>640</v>
      </c>
      <c r="D6512">
        <v>619</v>
      </c>
      <c r="E6512" t="str">
        <f t="shared" si="707"/>
        <v>Medium Risk</v>
      </c>
      <c r="F6512" t="s">
        <v>18</v>
      </c>
      <c r="G6512" t="s">
        <v>23</v>
      </c>
      <c r="H6512">
        <v>46</v>
      </c>
      <c r="I6512" t="str">
        <f t="shared" si="708"/>
        <v>Middle Age</v>
      </c>
      <c r="J6512">
        <v>8</v>
      </c>
      <c r="K6512" t="str">
        <f t="shared" si="709"/>
        <v>Loyal</v>
      </c>
      <c r="L6512">
        <v>62400.480000000003</v>
      </c>
      <c r="M6512">
        <v>1</v>
      </c>
      <c r="N6512" t="str">
        <f t="shared" si="710"/>
        <v>Basic</v>
      </c>
      <c r="O6512">
        <v>1</v>
      </c>
      <c r="P6512">
        <v>1</v>
      </c>
      <c r="Q6512">
        <v>132498.39000000001</v>
      </c>
      <c r="R6512" t="str">
        <f t="shared" si="711"/>
        <v>Medium Value</v>
      </c>
      <c r="S6512" t="str">
        <f t="shared" si="712"/>
        <v>High</v>
      </c>
      <c r="T6512">
        <v>1</v>
      </c>
      <c r="U6512" t="str">
        <f t="shared" si="713"/>
        <v>Churned</v>
      </c>
    </row>
    <row r="6513" spans="1:21" x14ac:dyDescent="0.3">
      <c r="A6513">
        <v>6512</v>
      </c>
      <c r="B6513">
        <v>15720636</v>
      </c>
      <c r="C6513" t="s">
        <v>680</v>
      </c>
      <c r="D6513">
        <v>628</v>
      </c>
      <c r="E6513" t="str">
        <f t="shared" si="707"/>
        <v>Medium Risk</v>
      </c>
      <c r="F6513" t="s">
        <v>15</v>
      </c>
      <c r="G6513" t="s">
        <v>16</v>
      </c>
      <c r="H6513">
        <v>50</v>
      </c>
      <c r="I6513" t="str">
        <f t="shared" si="708"/>
        <v>Middle Age</v>
      </c>
      <c r="J6513">
        <v>4</v>
      </c>
      <c r="K6513" t="str">
        <f t="shared" si="709"/>
        <v>Established</v>
      </c>
      <c r="L6513">
        <v>143054.56</v>
      </c>
      <c r="M6513">
        <v>1</v>
      </c>
      <c r="N6513" t="str">
        <f t="shared" si="710"/>
        <v>Basic</v>
      </c>
      <c r="O6513">
        <v>0</v>
      </c>
      <c r="P6513">
        <v>1</v>
      </c>
      <c r="Q6513">
        <v>109608.81</v>
      </c>
      <c r="R6513" t="str">
        <f t="shared" si="711"/>
        <v>Medium Value</v>
      </c>
      <c r="S6513" t="str">
        <f t="shared" si="712"/>
        <v>High</v>
      </c>
      <c r="T6513">
        <v>1</v>
      </c>
      <c r="U6513" t="str">
        <f t="shared" si="713"/>
        <v>Churned</v>
      </c>
    </row>
    <row r="6514" spans="1:21" x14ac:dyDescent="0.3">
      <c r="A6514">
        <v>6513</v>
      </c>
      <c r="B6514">
        <v>15795429</v>
      </c>
      <c r="C6514" t="s">
        <v>36</v>
      </c>
      <c r="D6514">
        <v>487</v>
      </c>
      <c r="E6514" t="str">
        <f t="shared" si="707"/>
        <v>High Risk</v>
      </c>
      <c r="F6514" t="s">
        <v>15</v>
      </c>
      <c r="G6514" t="s">
        <v>23</v>
      </c>
      <c r="H6514">
        <v>24</v>
      </c>
      <c r="I6514" t="str">
        <f t="shared" si="708"/>
        <v>Adolescence</v>
      </c>
      <c r="J6514">
        <v>7</v>
      </c>
      <c r="K6514" t="str">
        <f t="shared" si="709"/>
        <v>Loyal</v>
      </c>
      <c r="L6514">
        <v>133628.09</v>
      </c>
      <c r="M6514">
        <v>2</v>
      </c>
      <c r="N6514" t="str">
        <f t="shared" si="710"/>
        <v>Standard</v>
      </c>
      <c r="O6514">
        <v>1</v>
      </c>
      <c r="P6514">
        <v>1</v>
      </c>
      <c r="Q6514">
        <v>98570.01</v>
      </c>
      <c r="R6514" t="str">
        <f t="shared" si="711"/>
        <v>Medium Value</v>
      </c>
      <c r="S6514" t="str">
        <f t="shared" si="712"/>
        <v>Medium</v>
      </c>
      <c r="T6514">
        <v>0</v>
      </c>
      <c r="U6514" t="str">
        <f t="shared" si="713"/>
        <v>Retained</v>
      </c>
    </row>
    <row r="6515" spans="1:21" x14ac:dyDescent="0.3">
      <c r="A6515">
        <v>6514</v>
      </c>
      <c r="B6515">
        <v>15609254</v>
      </c>
      <c r="C6515" t="s">
        <v>2374</v>
      </c>
      <c r="D6515">
        <v>513</v>
      </c>
      <c r="E6515" t="str">
        <f t="shared" si="707"/>
        <v>Medium Risk</v>
      </c>
      <c r="F6515" t="s">
        <v>18</v>
      </c>
      <c r="G6515" t="s">
        <v>16</v>
      </c>
      <c r="H6515">
        <v>41</v>
      </c>
      <c r="I6515" t="str">
        <f t="shared" si="708"/>
        <v>Middle Age</v>
      </c>
      <c r="J6515">
        <v>9</v>
      </c>
      <c r="K6515" t="str">
        <f t="shared" si="709"/>
        <v>Very Loyal</v>
      </c>
      <c r="L6515">
        <v>107135.03999999999</v>
      </c>
      <c r="M6515">
        <v>2</v>
      </c>
      <c r="N6515" t="str">
        <f t="shared" si="710"/>
        <v>Standard</v>
      </c>
      <c r="O6515">
        <v>1</v>
      </c>
      <c r="P6515">
        <v>1</v>
      </c>
      <c r="Q6515">
        <v>160546.57999999999</v>
      </c>
      <c r="R6515" t="str">
        <f t="shared" si="711"/>
        <v>High Value</v>
      </c>
      <c r="S6515" t="str">
        <f t="shared" si="712"/>
        <v>High</v>
      </c>
      <c r="T6515">
        <v>0</v>
      </c>
      <c r="U6515" t="str">
        <f t="shared" si="713"/>
        <v>Retained</v>
      </c>
    </row>
    <row r="6516" spans="1:21" x14ac:dyDescent="0.3">
      <c r="A6516">
        <v>6515</v>
      </c>
      <c r="B6516">
        <v>15625141</v>
      </c>
      <c r="C6516" t="s">
        <v>1453</v>
      </c>
      <c r="D6516">
        <v>563</v>
      </c>
      <c r="E6516" t="str">
        <f t="shared" si="707"/>
        <v>Medium Risk</v>
      </c>
      <c r="F6516" t="s">
        <v>18</v>
      </c>
      <c r="G6516" t="s">
        <v>23</v>
      </c>
      <c r="H6516">
        <v>26</v>
      </c>
      <c r="I6516" t="str">
        <f t="shared" si="708"/>
        <v>Adolescence</v>
      </c>
      <c r="J6516">
        <v>7</v>
      </c>
      <c r="K6516" t="str">
        <f t="shared" si="709"/>
        <v>Loyal</v>
      </c>
      <c r="L6516">
        <v>0</v>
      </c>
      <c r="M6516">
        <v>2</v>
      </c>
      <c r="N6516" t="str">
        <f t="shared" si="710"/>
        <v>Standard</v>
      </c>
      <c r="O6516">
        <v>0</v>
      </c>
      <c r="P6516">
        <v>0</v>
      </c>
      <c r="Q6516">
        <v>6139.74</v>
      </c>
      <c r="R6516" t="str">
        <f t="shared" si="711"/>
        <v>Low value</v>
      </c>
      <c r="S6516" t="str">
        <f t="shared" si="712"/>
        <v>Low</v>
      </c>
      <c r="T6516">
        <v>0</v>
      </c>
      <c r="U6516" t="str">
        <f t="shared" si="713"/>
        <v>Retained</v>
      </c>
    </row>
    <row r="6517" spans="1:21" x14ac:dyDescent="0.3">
      <c r="A6517">
        <v>6516</v>
      </c>
      <c r="B6517">
        <v>15810898</v>
      </c>
      <c r="C6517" t="s">
        <v>748</v>
      </c>
      <c r="D6517">
        <v>803</v>
      </c>
      <c r="E6517" t="str">
        <f t="shared" si="707"/>
        <v>Low Risk</v>
      </c>
      <c r="F6517" t="s">
        <v>15</v>
      </c>
      <c r="G6517" t="s">
        <v>16</v>
      </c>
      <c r="H6517">
        <v>65</v>
      </c>
      <c r="I6517" t="str">
        <f t="shared" si="708"/>
        <v>Old</v>
      </c>
      <c r="J6517">
        <v>2</v>
      </c>
      <c r="K6517" t="str">
        <f t="shared" si="709"/>
        <v>New</v>
      </c>
      <c r="L6517">
        <v>151659.51999999999</v>
      </c>
      <c r="M6517">
        <v>2</v>
      </c>
      <c r="N6517" t="str">
        <f t="shared" si="710"/>
        <v>Standard</v>
      </c>
      <c r="O6517">
        <v>0</v>
      </c>
      <c r="P6517">
        <v>1</v>
      </c>
      <c r="Q6517">
        <v>6930.17</v>
      </c>
      <c r="R6517" t="str">
        <f t="shared" si="711"/>
        <v>Low value</v>
      </c>
      <c r="S6517" t="str">
        <f t="shared" si="712"/>
        <v>Low</v>
      </c>
      <c r="T6517">
        <v>0</v>
      </c>
      <c r="U6517" t="str">
        <f t="shared" si="713"/>
        <v>Retained</v>
      </c>
    </row>
    <row r="6518" spans="1:21" x14ac:dyDescent="0.3">
      <c r="A6518">
        <v>6517</v>
      </c>
      <c r="B6518">
        <v>15775797</v>
      </c>
      <c r="C6518" t="s">
        <v>668</v>
      </c>
      <c r="D6518">
        <v>607</v>
      </c>
      <c r="E6518" t="str">
        <f t="shared" si="707"/>
        <v>Medium Risk</v>
      </c>
      <c r="F6518" t="s">
        <v>18</v>
      </c>
      <c r="G6518" t="s">
        <v>16</v>
      </c>
      <c r="H6518">
        <v>32</v>
      </c>
      <c r="I6518" t="str">
        <f t="shared" si="708"/>
        <v>Middle Age</v>
      </c>
      <c r="J6518">
        <v>7</v>
      </c>
      <c r="K6518" t="str">
        <f t="shared" si="709"/>
        <v>Loyal</v>
      </c>
      <c r="L6518">
        <v>0</v>
      </c>
      <c r="M6518">
        <v>3</v>
      </c>
      <c r="N6518" t="str">
        <f t="shared" si="710"/>
        <v>Premium</v>
      </c>
      <c r="O6518">
        <v>0</v>
      </c>
      <c r="P6518">
        <v>1</v>
      </c>
      <c r="Q6518">
        <v>10674.62</v>
      </c>
      <c r="R6518" t="str">
        <f t="shared" si="711"/>
        <v>Low value</v>
      </c>
      <c r="S6518" t="str">
        <f t="shared" si="712"/>
        <v>Low</v>
      </c>
      <c r="T6518">
        <v>0</v>
      </c>
      <c r="U6518" t="str">
        <f t="shared" si="713"/>
        <v>Retained</v>
      </c>
    </row>
    <row r="6519" spans="1:21" x14ac:dyDescent="0.3">
      <c r="A6519">
        <v>6518</v>
      </c>
      <c r="B6519">
        <v>15795246</v>
      </c>
      <c r="C6519" t="s">
        <v>995</v>
      </c>
      <c r="D6519">
        <v>628</v>
      </c>
      <c r="E6519" t="str">
        <f t="shared" si="707"/>
        <v>Medium Risk</v>
      </c>
      <c r="F6519" t="s">
        <v>26</v>
      </c>
      <c r="G6519" t="s">
        <v>16</v>
      </c>
      <c r="H6519">
        <v>51</v>
      </c>
      <c r="I6519" t="str">
        <f t="shared" si="708"/>
        <v>Old</v>
      </c>
      <c r="J6519">
        <v>9</v>
      </c>
      <c r="K6519" t="str">
        <f t="shared" si="709"/>
        <v>Very Loyal</v>
      </c>
      <c r="L6519">
        <v>155903.82</v>
      </c>
      <c r="M6519">
        <v>2</v>
      </c>
      <c r="N6519" t="str">
        <f t="shared" si="710"/>
        <v>Standard</v>
      </c>
      <c r="O6519">
        <v>1</v>
      </c>
      <c r="P6519">
        <v>1</v>
      </c>
      <c r="Q6519">
        <v>71159.839999999997</v>
      </c>
      <c r="R6519" t="str">
        <f t="shared" si="711"/>
        <v>Medium Value</v>
      </c>
      <c r="S6519" t="str">
        <f t="shared" si="712"/>
        <v>Medium</v>
      </c>
      <c r="T6519">
        <v>0</v>
      </c>
      <c r="U6519" t="str">
        <f t="shared" si="713"/>
        <v>Retained</v>
      </c>
    </row>
    <row r="6520" spans="1:21" x14ac:dyDescent="0.3">
      <c r="A6520">
        <v>6519</v>
      </c>
      <c r="B6520">
        <v>15795275</v>
      </c>
      <c r="C6520" t="s">
        <v>714</v>
      </c>
      <c r="D6520">
        <v>521</v>
      </c>
      <c r="E6520" t="str">
        <f t="shared" si="707"/>
        <v>Medium Risk</v>
      </c>
      <c r="F6520" t="s">
        <v>18</v>
      </c>
      <c r="G6520" t="s">
        <v>16</v>
      </c>
      <c r="H6520">
        <v>49</v>
      </c>
      <c r="I6520" t="str">
        <f t="shared" si="708"/>
        <v>Middle Age</v>
      </c>
      <c r="J6520">
        <v>4</v>
      </c>
      <c r="K6520" t="str">
        <f t="shared" si="709"/>
        <v>Established</v>
      </c>
      <c r="L6520">
        <v>82940.25</v>
      </c>
      <c r="M6520">
        <v>2</v>
      </c>
      <c r="N6520" t="str">
        <f t="shared" si="710"/>
        <v>Standard</v>
      </c>
      <c r="O6520">
        <v>0</v>
      </c>
      <c r="P6520">
        <v>0</v>
      </c>
      <c r="Q6520">
        <v>62413.01</v>
      </c>
      <c r="R6520" t="str">
        <f t="shared" si="711"/>
        <v>Medium Value</v>
      </c>
      <c r="S6520" t="str">
        <f t="shared" si="712"/>
        <v>Medium</v>
      </c>
      <c r="T6520">
        <v>1</v>
      </c>
      <c r="U6520" t="str">
        <f t="shared" si="713"/>
        <v>Churned</v>
      </c>
    </row>
    <row r="6521" spans="1:21" x14ac:dyDescent="0.3">
      <c r="A6521">
        <v>6520</v>
      </c>
      <c r="B6521">
        <v>15571869</v>
      </c>
      <c r="C6521" t="s">
        <v>1355</v>
      </c>
      <c r="D6521">
        <v>669</v>
      </c>
      <c r="E6521" t="str">
        <f t="shared" si="707"/>
        <v>Medium Risk</v>
      </c>
      <c r="F6521" t="s">
        <v>26</v>
      </c>
      <c r="G6521" t="s">
        <v>16</v>
      </c>
      <c r="H6521">
        <v>50</v>
      </c>
      <c r="I6521" t="str">
        <f t="shared" si="708"/>
        <v>Middle Age</v>
      </c>
      <c r="J6521">
        <v>4</v>
      </c>
      <c r="K6521" t="str">
        <f t="shared" si="709"/>
        <v>Established</v>
      </c>
      <c r="L6521">
        <v>112650.89</v>
      </c>
      <c r="M6521">
        <v>1</v>
      </c>
      <c r="N6521" t="str">
        <f t="shared" si="710"/>
        <v>Basic</v>
      </c>
      <c r="O6521">
        <v>0</v>
      </c>
      <c r="P6521">
        <v>0</v>
      </c>
      <c r="Q6521">
        <v>166386.22</v>
      </c>
      <c r="R6521" t="str">
        <f t="shared" si="711"/>
        <v>Medium Value</v>
      </c>
      <c r="S6521" t="str">
        <f t="shared" si="712"/>
        <v>High</v>
      </c>
      <c r="T6521">
        <v>1</v>
      </c>
      <c r="U6521" t="str">
        <f t="shared" si="713"/>
        <v>Churned</v>
      </c>
    </row>
    <row r="6522" spans="1:21" x14ac:dyDescent="0.3">
      <c r="A6522">
        <v>6521</v>
      </c>
      <c r="B6522">
        <v>15694143</v>
      </c>
      <c r="C6522" t="s">
        <v>888</v>
      </c>
      <c r="D6522">
        <v>686</v>
      </c>
      <c r="E6522" t="str">
        <f t="shared" si="707"/>
        <v>Medium Risk</v>
      </c>
      <c r="F6522" t="s">
        <v>15</v>
      </c>
      <c r="G6522" t="s">
        <v>16</v>
      </c>
      <c r="H6522">
        <v>41</v>
      </c>
      <c r="I6522" t="str">
        <f t="shared" si="708"/>
        <v>Middle Age</v>
      </c>
      <c r="J6522">
        <v>10</v>
      </c>
      <c r="K6522" t="str">
        <f t="shared" si="709"/>
        <v>Very Loyal</v>
      </c>
      <c r="L6522">
        <v>0</v>
      </c>
      <c r="M6522">
        <v>1</v>
      </c>
      <c r="N6522" t="str">
        <f t="shared" si="710"/>
        <v>Basic</v>
      </c>
      <c r="O6522">
        <v>1</v>
      </c>
      <c r="P6522">
        <v>0</v>
      </c>
      <c r="Q6522">
        <v>133086.45000000001</v>
      </c>
      <c r="R6522" t="str">
        <f t="shared" si="711"/>
        <v>Medium Value</v>
      </c>
      <c r="S6522" t="str">
        <f t="shared" si="712"/>
        <v>High</v>
      </c>
      <c r="T6522">
        <v>0</v>
      </c>
      <c r="U6522" t="str">
        <f t="shared" si="713"/>
        <v>Retained</v>
      </c>
    </row>
    <row r="6523" spans="1:21" x14ac:dyDescent="0.3">
      <c r="A6523">
        <v>6522</v>
      </c>
      <c r="B6523">
        <v>15748231</v>
      </c>
      <c r="C6523" t="s">
        <v>277</v>
      </c>
      <c r="D6523">
        <v>700</v>
      </c>
      <c r="E6523" t="str">
        <f t="shared" si="707"/>
        <v>Low Risk</v>
      </c>
      <c r="F6523" t="s">
        <v>26</v>
      </c>
      <c r="G6523" t="s">
        <v>23</v>
      </c>
      <c r="H6523">
        <v>35</v>
      </c>
      <c r="I6523" t="str">
        <f t="shared" si="708"/>
        <v>Middle Age</v>
      </c>
      <c r="J6523">
        <v>4</v>
      </c>
      <c r="K6523" t="str">
        <f t="shared" si="709"/>
        <v>Established</v>
      </c>
      <c r="L6523">
        <v>95853.39</v>
      </c>
      <c r="M6523">
        <v>2</v>
      </c>
      <c r="N6523" t="str">
        <f t="shared" si="710"/>
        <v>Standard</v>
      </c>
      <c r="O6523">
        <v>1</v>
      </c>
      <c r="P6523">
        <v>0</v>
      </c>
      <c r="Q6523">
        <v>192933.37</v>
      </c>
      <c r="R6523" t="str">
        <f t="shared" si="711"/>
        <v>High Value</v>
      </c>
      <c r="S6523" t="str">
        <f t="shared" si="712"/>
        <v>High</v>
      </c>
      <c r="T6523">
        <v>0</v>
      </c>
      <c r="U6523" t="str">
        <f t="shared" si="713"/>
        <v>Retained</v>
      </c>
    </row>
    <row r="6524" spans="1:21" x14ac:dyDescent="0.3">
      <c r="A6524">
        <v>6523</v>
      </c>
      <c r="B6524">
        <v>15632185</v>
      </c>
      <c r="C6524" t="s">
        <v>2375</v>
      </c>
      <c r="D6524">
        <v>663</v>
      </c>
      <c r="E6524" t="str">
        <f t="shared" si="707"/>
        <v>Medium Risk</v>
      </c>
      <c r="F6524" t="s">
        <v>15</v>
      </c>
      <c r="G6524" t="s">
        <v>16</v>
      </c>
      <c r="H6524">
        <v>42</v>
      </c>
      <c r="I6524" t="str">
        <f t="shared" si="708"/>
        <v>Middle Age</v>
      </c>
      <c r="J6524">
        <v>1</v>
      </c>
      <c r="K6524" t="str">
        <f t="shared" si="709"/>
        <v>New</v>
      </c>
      <c r="L6524">
        <v>82228.67</v>
      </c>
      <c r="M6524">
        <v>2</v>
      </c>
      <c r="N6524" t="str">
        <f t="shared" si="710"/>
        <v>Standard</v>
      </c>
      <c r="O6524">
        <v>1</v>
      </c>
      <c r="P6524">
        <v>0</v>
      </c>
      <c r="Q6524">
        <v>71359.78</v>
      </c>
      <c r="R6524" t="str">
        <f t="shared" si="711"/>
        <v>Medium Value</v>
      </c>
      <c r="S6524" t="str">
        <f t="shared" si="712"/>
        <v>Medium</v>
      </c>
      <c r="T6524">
        <v>0</v>
      </c>
      <c r="U6524" t="str">
        <f t="shared" si="713"/>
        <v>Retained</v>
      </c>
    </row>
    <row r="6525" spans="1:21" x14ac:dyDescent="0.3">
      <c r="A6525">
        <v>6524</v>
      </c>
      <c r="B6525">
        <v>15806249</v>
      </c>
      <c r="C6525" t="s">
        <v>320</v>
      </c>
      <c r="D6525">
        <v>671</v>
      </c>
      <c r="E6525" t="str">
        <f t="shared" si="707"/>
        <v>Medium Risk</v>
      </c>
      <c r="F6525" t="s">
        <v>18</v>
      </c>
      <c r="G6525" t="s">
        <v>16</v>
      </c>
      <c r="H6525">
        <v>31</v>
      </c>
      <c r="I6525" t="str">
        <f t="shared" si="708"/>
        <v>Middle Age</v>
      </c>
      <c r="J6525">
        <v>4</v>
      </c>
      <c r="K6525" t="str">
        <f t="shared" si="709"/>
        <v>Established</v>
      </c>
      <c r="L6525">
        <v>0</v>
      </c>
      <c r="M6525">
        <v>2</v>
      </c>
      <c r="N6525" t="str">
        <f t="shared" si="710"/>
        <v>Standard</v>
      </c>
      <c r="O6525">
        <v>0</v>
      </c>
      <c r="P6525">
        <v>1</v>
      </c>
      <c r="Q6525">
        <v>79270.02</v>
      </c>
      <c r="R6525" t="str">
        <f t="shared" si="711"/>
        <v>Medium Value</v>
      </c>
      <c r="S6525" t="str">
        <f t="shared" si="712"/>
        <v>Medium</v>
      </c>
      <c r="T6525">
        <v>0</v>
      </c>
      <c r="U6525" t="str">
        <f t="shared" si="713"/>
        <v>Retained</v>
      </c>
    </row>
    <row r="6526" spans="1:21" x14ac:dyDescent="0.3">
      <c r="A6526">
        <v>6525</v>
      </c>
      <c r="B6526">
        <v>15743293</v>
      </c>
      <c r="C6526" t="s">
        <v>1886</v>
      </c>
      <c r="D6526">
        <v>651</v>
      </c>
      <c r="E6526" t="str">
        <f t="shared" si="707"/>
        <v>Medium Risk</v>
      </c>
      <c r="F6526" t="s">
        <v>26</v>
      </c>
      <c r="G6526" t="s">
        <v>16</v>
      </c>
      <c r="H6526">
        <v>35</v>
      </c>
      <c r="I6526" t="str">
        <f t="shared" si="708"/>
        <v>Middle Age</v>
      </c>
      <c r="J6526">
        <v>1</v>
      </c>
      <c r="K6526" t="str">
        <f t="shared" si="709"/>
        <v>New</v>
      </c>
      <c r="L6526">
        <v>163700.78</v>
      </c>
      <c r="M6526">
        <v>3</v>
      </c>
      <c r="N6526" t="str">
        <f t="shared" si="710"/>
        <v>Premium</v>
      </c>
      <c r="O6526">
        <v>1</v>
      </c>
      <c r="P6526">
        <v>1</v>
      </c>
      <c r="Q6526">
        <v>29583.48</v>
      </c>
      <c r="R6526" t="str">
        <f t="shared" si="711"/>
        <v>Low value</v>
      </c>
      <c r="S6526" t="str">
        <f t="shared" si="712"/>
        <v>Low</v>
      </c>
      <c r="T6526">
        <v>1</v>
      </c>
      <c r="U6526" t="str">
        <f t="shared" si="713"/>
        <v>Churned</v>
      </c>
    </row>
    <row r="6527" spans="1:21" x14ac:dyDescent="0.3">
      <c r="A6527">
        <v>6526</v>
      </c>
      <c r="B6527">
        <v>15598157</v>
      </c>
      <c r="C6527" t="s">
        <v>102</v>
      </c>
      <c r="D6527">
        <v>728</v>
      </c>
      <c r="E6527" t="str">
        <f t="shared" si="707"/>
        <v>Low Risk</v>
      </c>
      <c r="F6527" t="s">
        <v>15</v>
      </c>
      <c r="G6527" t="s">
        <v>23</v>
      </c>
      <c r="H6527">
        <v>34</v>
      </c>
      <c r="I6527" t="str">
        <f t="shared" si="708"/>
        <v>Middle Age</v>
      </c>
      <c r="J6527">
        <v>4</v>
      </c>
      <c r="K6527" t="str">
        <f t="shared" si="709"/>
        <v>Established</v>
      </c>
      <c r="L6527">
        <v>106328.08</v>
      </c>
      <c r="M6527">
        <v>1</v>
      </c>
      <c r="N6527" t="str">
        <f t="shared" si="710"/>
        <v>Basic</v>
      </c>
      <c r="O6527">
        <v>1</v>
      </c>
      <c r="P6527">
        <v>0</v>
      </c>
      <c r="Q6527">
        <v>88680.65</v>
      </c>
      <c r="R6527" t="str">
        <f t="shared" si="711"/>
        <v>Medium Value</v>
      </c>
      <c r="S6527" t="str">
        <f t="shared" si="712"/>
        <v>Medium</v>
      </c>
      <c r="T6527">
        <v>0</v>
      </c>
      <c r="U6527" t="str">
        <f t="shared" si="713"/>
        <v>Retained</v>
      </c>
    </row>
    <row r="6528" spans="1:21" x14ac:dyDescent="0.3">
      <c r="A6528">
        <v>6527</v>
      </c>
      <c r="B6528">
        <v>15700946</v>
      </c>
      <c r="C6528" t="s">
        <v>2376</v>
      </c>
      <c r="D6528">
        <v>574</v>
      </c>
      <c r="E6528" t="str">
        <f t="shared" si="707"/>
        <v>Medium Risk</v>
      </c>
      <c r="F6528" t="s">
        <v>15</v>
      </c>
      <c r="G6528" t="s">
        <v>16</v>
      </c>
      <c r="H6528">
        <v>34</v>
      </c>
      <c r="I6528" t="str">
        <f t="shared" si="708"/>
        <v>Middle Age</v>
      </c>
      <c r="J6528">
        <v>7</v>
      </c>
      <c r="K6528" t="str">
        <f t="shared" si="709"/>
        <v>Loyal</v>
      </c>
      <c r="L6528">
        <v>152992.91</v>
      </c>
      <c r="M6528">
        <v>1</v>
      </c>
      <c r="N6528" t="str">
        <f t="shared" si="710"/>
        <v>Basic</v>
      </c>
      <c r="O6528">
        <v>1</v>
      </c>
      <c r="P6528">
        <v>1</v>
      </c>
      <c r="Q6528">
        <v>134691.20000000001</v>
      </c>
      <c r="R6528" t="str">
        <f t="shared" si="711"/>
        <v>Medium Value</v>
      </c>
      <c r="S6528" t="str">
        <f t="shared" si="712"/>
        <v>High</v>
      </c>
      <c r="T6528">
        <v>0</v>
      </c>
      <c r="U6528" t="str">
        <f t="shared" si="713"/>
        <v>Retained</v>
      </c>
    </row>
    <row r="6529" spans="1:21" x14ac:dyDescent="0.3">
      <c r="A6529">
        <v>6528</v>
      </c>
      <c r="B6529">
        <v>15722692</v>
      </c>
      <c r="C6529" t="s">
        <v>1543</v>
      </c>
      <c r="D6529">
        <v>464</v>
      </c>
      <c r="E6529" t="str">
        <f t="shared" si="707"/>
        <v>High Risk</v>
      </c>
      <c r="F6529" t="s">
        <v>15</v>
      </c>
      <c r="G6529" t="s">
        <v>23</v>
      </c>
      <c r="H6529">
        <v>38</v>
      </c>
      <c r="I6529" t="str">
        <f t="shared" si="708"/>
        <v>Middle Age</v>
      </c>
      <c r="J6529">
        <v>3</v>
      </c>
      <c r="K6529" t="str">
        <f t="shared" si="709"/>
        <v>Established</v>
      </c>
      <c r="L6529">
        <v>116439.65</v>
      </c>
      <c r="M6529">
        <v>1</v>
      </c>
      <c r="N6529" t="str">
        <f t="shared" si="710"/>
        <v>Basic</v>
      </c>
      <c r="O6529">
        <v>1</v>
      </c>
      <c r="P6529">
        <v>0</v>
      </c>
      <c r="Q6529">
        <v>75574.48</v>
      </c>
      <c r="R6529" t="str">
        <f t="shared" si="711"/>
        <v>Medium Value</v>
      </c>
      <c r="S6529" t="str">
        <f t="shared" si="712"/>
        <v>Medium</v>
      </c>
      <c r="T6529">
        <v>0</v>
      </c>
      <c r="U6529" t="str">
        <f t="shared" si="713"/>
        <v>Retained</v>
      </c>
    </row>
    <row r="6530" spans="1:21" x14ac:dyDescent="0.3">
      <c r="A6530">
        <v>6529</v>
      </c>
      <c r="B6530">
        <v>15696506</v>
      </c>
      <c r="C6530" t="s">
        <v>140</v>
      </c>
      <c r="D6530">
        <v>604</v>
      </c>
      <c r="E6530" t="str">
        <f t="shared" si="707"/>
        <v>Medium Risk</v>
      </c>
      <c r="F6530" t="s">
        <v>18</v>
      </c>
      <c r="G6530" t="s">
        <v>23</v>
      </c>
      <c r="H6530">
        <v>27</v>
      </c>
      <c r="I6530" t="str">
        <f t="shared" si="708"/>
        <v>Adolescence</v>
      </c>
      <c r="J6530">
        <v>9</v>
      </c>
      <c r="K6530" t="str">
        <f t="shared" si="709"/>
        <v>Very Loyal</v>
      </c>
      <c r="L6530">
        <v>101352.78</v>
      </c>
      <c r="M6530">
        <v>1</v>
      </c>
      <c r="N6530" t="str">
        <f t="shared" si="710"/>
        <v>Basic</v>
      </c>
      <c r="O6530">
        <v>0</v>
      </c>
      <c r="P6530">
        <v>0</v>
      </c>
      <c r="Q6530">
        <v>30252.3</v>
      </c>
      <c r="R6530" t="str">
        <f t="shared" si="711"/>
        <v>Low value</v>
      </c>
      <c r="S6530" t="str">
        <f t="shared" si="712"/>
        <v>Low</v>
      </c>
      <c r="T6530">
        <v>0</v>
      </c>
      <c r="U6530" t="str">
        <f t="shared" si="713"/>
        <v>Retained</v>
      </c>
    </row>
    <row r="6531" spans="1:21" x14ac:dyDescent="0.3">
      <c r="A6531">
        <v>6530</v>
      </c>
      <c r="B6531">
        <v>15728823</v>
      </c>
      <c r="C6531" t="s">
        <v>2377</v>
      </c>
      <c r="D6531">
        <v>836</v>
      </c>
      <c r="E6531" t="str">
        <f t="shared" ref="E6531:E6594" si="714">IF(D6531 &lt; 500, "High Risk", IF(D6531 &lt; 700, "Medium Risk", "Low Risk"))</f>
        <v>Low Risk</v>
      </c>
      <c r="F6531" t="s">
        <v>18</v>
      </c>
      <c r="G6531" t="s">
        <v>16</v>
      </c>
      <c r="H6531">
        <v>37</v>
      </c>
      <c r="I6531" t="str">
        <f t="shared" ref="I6531:I6594" si="715">IF(H6531 &lt; 30, "Adolescence", IF(H6531 &lt;= 50, "Middle Age", "Old"))</f>
        <v>Middle Age</v>
      </c>
      <c r="J6531">
        <v>10</v>
      </c>
      <c r="K6531" t="str">
        <f t="shared" ref="K6531:K6594" si="716">IF(J6531 &lt;= 2, "New", IF(J6531 &lt;= 5, "Established", IF(J6531 &lt;= 8, "Loyal", "Very Loyal")))</f>
        <v>Very Loyal</v>
      </c>
      <c r="L6531">
        <v>0</v>
      </c>
      <c r="M6531">
        <v>2</v>
      </c>
      <c r="N6531" t="str">
        <f t="shared" ref="N6531:N6594" si="717">IF(M6531 =1, "Basic", IF(M6531 = 2, "Standard", IF(M6531 &gt;=3, "Premium", "Unknown")))</f>
        <v>Standard</v>
      </c>
      <c r="O6531">
        <v>1</v>
      </c>
      <c r="P6531">
        <v>0</v>
      </c>
      <c r="Q6531">
        <v>111324.41</v>
      </c>
      <c r="R6531" t="str">
        <f t="shared" ref="R6531:R6594" si="718">IF(Q6531 &gt; 100000, IF(M6531 &gt;=2, "High Value", "Medium Value"), IF(Q6531 &gt; 50000, "Medium Value", "Low value"))</f>
        <v>High Value</v>
      </c>
      <c r="S6531" t="str">
        <f t="shared" ref="S6531:S6594" si="719">IF(Q6531 &lt; 50000, "Low", IF(Q6531 &lt; 100000, "Medium", "High"))</f>
        <v>High</v>
      </c>
      <c r="T6531">
        <v>0</v>
      </c>
      <c r="U6531" t="str">
        <f t="shared" ref="U6531:U6594" si="720">IF(T6531 = 1, "Churned", "Retained")</f>
        <v>Retained</v>
      </c>
    </row>
    <row r="6532" spans="1:21" x14ac:dyDescent="0.3">
      <c r="A6532">
        <v>6531</v>
      </c>
      <c r="B6532">
        <v>15808851</v>
      </c>
      <c r="C6532" t="s">
        <v>2378</v>
      </c>
      <c r="D6532">
        <v>511</v>
      </c>
      <c r="E6532" t="str">
        <f t="shared" si="714"/>
        <v>Medium Risk</v>
      </c>
      <c r="F6532" t="s">
        <v>26</v>
      </c>
      <c r="G6532" t="s">
        <v>16</v>
      </c>
      <c r="H6532">
        <v>75</v>
      </c>
      <c r="I6532" t="str">
        <f t="shared" si="715"/>
        <v>Old</v>
      </c>
      <c r="J6532">
        <v>9</v>
      </c>
      <c r="K6532" t="str">
        <f t="shared" si="716"/>
        <v>Very Loyal</v>
      </c>
      <c r="L6532">
        <v>105609.17</v>
      </c>
      <c r="M6532">
        <v>1</v>
      </c>
      <c r="N6532" t="str">
        <f t="shared" si="717"/>
        <v>Basic</v>
      </c>
      <c r="O6532">
        <v>0</v>
      </c>
      <c r="P6532">
        <v>1</v>
      </c>
      <c r="Q6532">
        <v>105425.18</v>
      </c>
      <c r="R6532" t="str">
        <f t="shared" si="718"/>
        <v>Medium Value</v>
      </c>
      <c r="S6532" t="str">
        <f t="shared" si="719"/>
        <v>High</v>
      </c>
      <c r="T6532">
        <v>0</v>
      </c>
      <c r="U6532" t="str">
        <f t="shared" si="720"/>
        <v>Retained</v>
      </c>
    </row>
    <row r="6533" spans="1:21" x14ac:dyDescent="0.3">
      <c r="A6533">
        <v>6532</v>
      </c>
      <c r="B6533">
        <v>15675231</v>
      </c>
      <c r="C6533" t="s">
        <v>496</v>
      </c>
      <c r="D6533">
        <v>518</v>
      </c>
      <c r="E6533" t="str">
        <f t="shared" si="714"/>
        <v>Medium Risk</v>
      </c>
      <c r="F6533" t="s">
        <v>15</v>
      </c>
      <c r="G6533" t="s">
        <v>16</v>
      </c>
      <c r="H6533">
        <v>45</v>
      </c>
      <c r="I6533" t="str">
        <f t="shared" si="715"/>
        <v>Middle Age</v>
      </c>
      <c r="J6533">
        <v>8</v>
      </c>
      <c r="K6533" t="str">
        <f t="shared" si="716"/>
        <v>Loyal</v>
      </c>
      <c r="L6533">
        <v>0</v>
      </c>
      <c r="M6533">
        <v>2</v>
      </c>
      <c r="N6533" t="str">
        <f t="shared" si="717"/>
        <v>Standard</v>
      </c>
      <c r="O6533">
        <v>1</v>
      </c>
      <c r="P6533">
        <v>1</v>
      </c>
      <c r="Q6533">
        <v>36193.07</v>
      </c>
      <c r="R6533" t="str">
        <f t="shared" si="718"/>
        <v>Low value</v>
      </c>
      <c r="S6533" t="str">
        <f t="shared" si="719"/>
        <v>Low</v>
      </c>
      <c r="T6533">
        <v>0</v>
      </c>
      <c r="U6533" t="str">
        <f t="shared" si="720"/>
        <v>Retained</v>
      </c>
    </row>
    <row r="6534" spans="1:21" x14ac:dyDescent="0.3">
      <c r="A6534">
        <v>6533</v>
      </c>
      <c r="B6534">
        <v>15732299</v>
      </c>
      <c r="C6534" t="s">
        <v>913</v>
      </c>
      <c r="D6534">
        <v>756</v>
      </c>
      <c r="E6534" t="str">
        <f t="shared" si="714"/>
        <v>Low Risk</v>
      </c>
      <c r="F6534" t="s">
        <v>15</v>
      </c>
      <c r="G6534" t="s">
        <v>23</v>
      </c>
      <c r="H6534">
        <v>67</v>
      </c>
      <c r="I6534" t="str">
        <f t="shared" si="715"/>
        <v>Old</v>
      </c>
      <c r="J6534">
        <v>4</v>
      </c>
      <c r="K6534" t="str">
        <f t="shared" si="716"/>
        <v>Established</v>
      </c>
      <c r="L6534">
        <v>0</v>
      </c>
      <c r="M6534">
        <v>3</v>
      </c>
      <c r="N6534" t="str">
        <f t="shared" si="717"/>
        <v>Premium</v>
      </c>
      <c r="O6534">
        <v>1</v>
      </c>
      <c r="P6534">
        <v>1</v>
      </c>
      <c r="Q6534">
        <v>93081.87</v>
      </c>
      <c r="R6534" t="str">
        <f t="shared" si="718"/>
        <v>Medium Value</v>
      </c>
      <c r="S6534" t="str">
        <f t="shared" si="719"/>
        <v>Medium</v>
      </c>
      <c r="T6534">
        <v>0</v>
      </c>
      <c r="U6534" t="str">
        <f t="shared" si="720"/>
        <v>Retained</v>
      </c>
    </row>
    <row r="6535" spans="1:21" x14ac:dyDescent="0.3">
      <c r="A6535">
        <v>6534</v>
      </c>
      <c r="B6535">
        <v>15706269</v>
      </c>
      <c r="C6535" t="s">
        <v>1046</v>
      </c>
      <c r="D6535">
        <v>489</v>
      </c>
      <c r="E6535" t="str">
        <f t="shared" si="714"/>
        <v>High Risk</v>
      </c>
      <c r="F6535" t="s">
        <v>15</v>
      </c>
      <c r="G6535" t="s">
        <v>16</v>
      </c>
      <c r="H6535">
        <v>47</v>
      </c>
      <c r="I6535" t="str">
        <f t="shared" si="715"/>
        <v>Middle Age</v>
      </c>
      <c r="J6535">
        <v>8</v>
      </c>
      <c r="K6535" t="str">
        <f t="shared" si="716"/>
        <v>Loyal</v>
      </c>
      <c r="L6535">
        <v>103894.38</v>
      </c>
      <c r="M6535">
        <v>2</v>
      </c>
      <c r="N6535" t="str">
        <f t="shared" si="717"/>
        <v>Standard</v>
      </c>
      <c r="O6535">
        <v>1</v>
      </c>
      <c r="P6535">
        <v>1</v>
      </c>
      <c r="Q6535">
        <v>107625.46</v>
      </c>
      <c r="R6535" t="str">
        <f t="shared" si="718"/>
        <v>High Value</v>
      </c>
      <c r="S6535" t="str">
        <f t="shared" si="719"/>
        <v>High</v>
      </c>
      <c r="T6535">
        <v>0</v>
      </c>
      <c r="U6535" t="str">
        <f t="shared" si="720"/>
        <v>Retained</v>
      </c>
    </row>
    <row r="6536" spans="1:21" x14ac:dyDescent="0.3">
      <c r="A6536">
        <v>6535</v>
      </c>
      <c r="B6536">
        <v>15590078</v>
      </c>
      <c r="C6536" t="s">
        <v>423</v>
      </c>
      <c r="D6536">
        <v>622</v>
      </c>
      <c r="E6536" t="str">
        <f t="shared" si="714"/>
        <v>Medium Risk</v>
      </c>
      <c r="F6536" t="s">
        <v>18</v>
      </c>
      <c r="G6536" t="s">
        <v>23</v>
      </c>
      <c r="H6536">
        <v>27</v>
      </c>
      <c r="I6536" t="str">
        <f t="shared" si="715"/>
        <v>Adolescence</v>
      </c>
      <c r="J6536">
        <v>9</v>
      </c>
      <c r="K6536" t="str">
        <f t="shared" si="716"/>
        <v>Very Loyal</v>
      </c>
      <c r="L6536">
        <v>139834.93</v>
      </c>
      <c r="M6536">
        <v>1</v>
      </c>
      <c r="N6536" t="str">
        <f t="shared" si="717"/>
        <v>Basic</v>
      </c>
      <c r="O6536">
        <v>1</v>
      </c>
      <c r="P6536">
        <v>1</v>
      </c>
      <c r="Q6536">
        <v>152733.89000000001</v>
      </c>
      <c r="R6536" t="str">
        <f t="shared" si="718"/>
        <v>Medium Value</v>
      </c>
      <c r="S6536" t="str">
        <f t="shared" si="719"/>
        <v>High</v>
      </c>
      <c r="T6536">
        <v>0</v>
      </c>
      <c r="U6536" t="str">
        <f t="shared" si="720"/>
        <v>Retained</v>
      </c>
    </row>
    <row r="6537" spans="1:21" x14ac:dyDescent="0.3">
      <c r="A6537">
        <v>6536</v>
      </c>
      <c r="B6537">
        <v>15776985</v>
      </c>
      <c r="C6537" t="s">
        <v>456</v>
      </c>
      <c r="D6537">
        <v>652</v>
      </c>
      <c r="E6537" t="str">
        <f t="shared" si="714"/>
        <v>Medium Risk</v>
      </c>
      <c r="F6537" t="s">
        <v>15</v>
      </c>
      <c r="G6537" t="s">
        <v>16</v>
      </c>
      <c r="H6537">
        <v>36</v>
      </c>
      <c r="I6537" t="str">
        <f t="shared" si="715"/>
        <v>Middle Age</v>
      </c>
      <c r="J6537">
        <v>6</v>
      </c>
      <c r="K6537" t="str">
        <f t="shared" si="716"/>
        <v>Loyal</v>
      </c>
      <c r="L6537">
        <v>112518.71</v>
      </c>
      <c r="M6537">
        <v>2</v>
      </c>
      <c r="N6537" t="str">
        <f t="shared" si="717"/>
        <v>Standard</v>
      </c>
      <c r="O6537">
        <v>0</v>
      </c>
      <c r="P6537">
        <v>1</v>
      </c>
      <c r="Q6537">
        <v>110421.31</v>
      </c>
      <c r="R6537" t="str">
        <f t="shared" si="718"/>
        <v>High Value</v>
      </c>
      <c r="S6537" t="str">
        <f t="shared" si="719"/>
        <v>High</v>
      </c>
      <c r="T6537">
        <v>0</v>
      </c>
      <c r="U6537" t="str">
        <f t="shared" si="720"/>
        <v>Retained</v>
      </c>
    </row>
    <row r="6538" spans="1:21" x14ac:dyDescent="0.3">
      <c r="A6538">
        <v>6537</v>
      </c>
      <c r="B6538">
        <v>15756743</v>
      </c>
      <c r="C6538" t="s">
        <v>550</v>
      </c>
      <c r="D6538">
        <v>625</v>
      </c>
      <c r="E6538" t="str">
        <f t="shared" si="714"/>
        <v>Medium Risk</v>
      </c>
      <c r="F6538" t="s">
        <v>15</v>
      </c>
      <c r="G6538" t="s">
        <v>16</v>
      </c>
      <c r="H6538">
        <v>37</v>
      </c>
      <c r="I6538" t="str">
        <f t="shared" si="715"/>
        <v>Middle Age</v>
      </c>
      <c r="J6538">
        <v>7</v>
      </c>
      <c r="K6538" t="str">
        <f t="shared" si="716"/>
        <v>Loyal</v>
      </c>
      <c r="L6538">
        <v>115895.42</v>
      </c>
      <c r="M6538">
        <v>1</v>
      </c>
      <c r="N6538" t="str">
        <f t="shared" si="717"/>
        <v>Basic</v>
      </c>
      <c r="O6538">
        <v>1</v>
      </c>
      <c r="P6538">
        <v>0</v>
      </c>
      <c r="Q6538">
        <v>48486.25</v>
      </c>
      <c r="R6538" t="str">
        <f t="shared" si="718"/>
        <v>Low value</v>
      </c>
      <c r="S6538" t="str">
        <f t="shared" si="719"/>
        <v>Low</v>
      </c>
      <c r="T6538">
        <v>0</v>
      </c>
      <c r="U6538" t="str">
        <f t="shared" si="720"/>
        <v>Retained</v>
      </c>
    </row>
    <row r="6539" spans="1:21" x14ac:dyDescent="0.3">
      <c r="A6539">
        <v>6538</v>
      </c>
      <c r="B6539">
        <v>15782364</v>
      </c>
      <c r="C6539" t="s">
        <v>873</v>
      </c>
      <c r="D6539">
        <v>521</v>
      </c>
      <c r="E6539" t="str">
        <f t="shared" si="714"/>
        <v>Medium Risk</v>
      </c>
      <c r="F6539" t="s">
        <v>18</v>
      </c>
      <c r="G6539" t="s">
        <v>16</v>
      </c>
      <c r="H6539">
        <v>39</v>
      </c>
      <c r="I6539" t="str">
        <f t="shared" si="715"/>
        <v>Middle Age</v>
      </c>
      <c r="J6539">
        <v>3</v>
      </c>
      <c r="K6539" t="str">
        <f t="shared" si="716"/>
        <v>Established</v>
      </c>
      <c r="L6539">
        <v>146408.68</v>
      </c>
      <c r="M6539">
        <v>1</v>
      </c>
      <c r="N6539" t="str">
        <f t="shared" si="717"/>
        <v>Basic</v>
      </c>
      <c r="O6539">
        <v>0</v>
      </c>
      <c r="P6539">
        <v>0</v>
      </c>
      <c r="Q6539">
        <v>72993.67</v>
      </c>
      <c r="R6539" t="str">
        <f t="shared" si="718"/>
        <v>Medium Value</v>
      </c>
      <c r="S6539" t="str">
        <f t="shared" si="719"/>
        <v>Medium</v>
      </c>
      <c r="T6539">
        <v>0</v>
      </c>
      <c r="U6539" t="str">
        <f t="shared" si="720"/>
        <v>Retained</v>
      </c>
    </row>
    <row r="6540" spans="1:21" x14ac:dyDescent="0.3">
      <c r="A6540">
        <v>6539</v>
      </c>
      <c r="B6540">
        <v>15604093</v>
      </c>
      <c r="C6540" t="s">
        <v>2379</v>
      </c>
      <c r="D6540">
        <v>546</v>
      </c>
      <c r="E6540" t="str">
        <f t="shared" si="714"/>
        <v>Medium Risk</v>
      </c>
      <c r="F6540" t="s">
        <v>15</v>
      </c>
      <c r="G6540" t="s">
        <v>23</v>
      </c>
      <c r="H6540">
        <v>34</v>
      </c>
      <c r="I6540" t="str">
        <f t="shared" si="715"/>
        <v>Middle Age</v>
      </c>
      <c r="J6540">
        <v>4</v>
      </c>
      <c r="K6540" t="str">
        <f t="shared" si="716"/>
        <v>Established</v>
      </c>
      <c r="L6540">
        <v>165363.31</v>
      </c>
      <c r="M6540">
        <v>2</v>
      </c>
      <c r="N6540" t="str">
        <f t="shared" si="717"/>
        <v>Standard</v>
      </c>
      <c r="O6540">
        <v>1</v>
      </c>
      <c r="P6540">
        <v>1</v>
      </c>
      <c r="Q6540">
        <v>25744.13</v>
      </c>
      <c r="R6540" t="str">
        <f t="shared" si="718"/>
        <v>Low value</v>
      </c>
      <c r="S6540" t="str">
        <f t="shared" si="719"/>
        <v>Low</v>
      </c>
      <c r="T6540">
        <v>1</v>
      </c>
      <c r="U6540" t="str">
        <f t="shared" si="720"/>
        <v>Churned</v>
      </c>
    </row>
    <row r="6541" spans="1:21" x14ac:dyDescent="0.3">
      <c r="A6541">
        <v>6540</v>
      </c>
      <c r="B6541">
        <v>15749328</v>
      </c>
      <c r="C6541" t="s">
        <v>287</v>
      </c>
      <c r="D6541">
        <v>697</v>
      </c>
      <c r="E6541" t="str">
        <f t="shared" si="714"/>
        <v>Medium Risk</v>
      </c>
      <c r="F6541" t="s">
        <v>15</v>
      </c>
      <c r="G6541" t="s">
        <v>16</v>
      </c>
      <c r="H6541">
        <v>45</v>
      </c>
      <c r="I6541" t="str">
        <f t="shared" si="715"/>
        <v>Middle Age</v>
      </c>
      <c r="J6541">
        <v>1</v>
      </c>
      <c r="K6541" t="str">
        <f t="shared" si="716"/>
        <v>New</v>
      </c>
      <c r="L6541">
        <v>0</v>
      </c>
      <c r="M6541">
        <v>2</v>
      </c>
      <c r="N6541" t="str">
        <f t="shared" si="717"/>
        <v>Standard</v>
      </c>
      <c r="O6541">
        <v>1</v>
      </c>
      <c r="P6541">
        <v>0</v>
      </c>
      <c r="Q6541">
        <v>46807.62</v>
      </c>
      <c r="R6541" t="str">
        <f t="shared" si="718"/>
        <v>Low value</v>
      </c>
      <c r="S6541" t="str">
        <f t="shared" si="719"/>
        <v>Low</v>
      </c>
      <c r="T6541">
        <v>1</v>
      </c>
      <c r="U6541" t="str">
        <f t="shared" si="720"/>
        <v>Churned</v>
      </c>
    </row>
    <row r="6542" spans="1:21" x14ac:dyDescent="0.3">
      <c r="A6542">
        <v>6541</v>
      </c>
      <c r="B6542">
        <v>15656322</v>
      </c>
      <c r="C6542" t="s">
        <v>2380</v>
      </c>
      <c r="D6542">
        <v>571</v>
      </c>
      <c r="E6542" t="str">
        <f t="shared" si="714"/>
        <v>Medium Risk</v>
      </c>
      <c r="F6542" t="s">
        <v>26</v>
      </c>
      <c r="G6542" t="s">
        <v>23</v>
      </c>
      <c r="H6542">
        <v>33</v>
      </c>
      <c r="I6542" t="str">
        <f t="shared" si="715"/>
        <v>Middle Age</v>
      </c>
      <c r="J6542">
        <v>3</v>
      </c>
      <c r="K6542" t="str">
        <f t="shared" si="716"/>
        <v>Established</v>
      </c>
      <c r="L6542">
        <v>71843.149999999994</v>
      </c>
      <c r="M6542">
        <v>1</v>
      </c>
      <c r="N6542" t="str">
        <f t="shared" si="717"/>
        <v>Basic</v>
      </c>
      <c r="O6542">
        <v>1</v>
      </c>
      <c r="P6542">
        <v>0</v>
      </c>
      <c r="Q6542">
        <v>26772.04</v>
      </c>
      <c r="R6542" t="str">
        <f t="shared" si="718"/>
        <v>Low value</v>
      </c>
      <c r="S6542" t="str">
        <f t="shared" si="719"/>
        <v>Low</v>
      </c>
      <c r="T6542">
        <v>0</v>
      </c>
      <c r="U6542" t="str">
        <f t="shared" si="720"/>
        <v>Retained</v>
      </c>
    </row>
    <row r="6543" spans="1:21" x14ac:dyDescent="0.3">
      <c r="A6543">
        <v>6542</v>
      </c>
      <c r="B6543">
        <v>15685564</v>
      </c>
      <c r="C6543" t="s">
        <v>902</v>
      </c>
      <c r="D6543">
        <v>748</v>
      </c>
      <c r="E6543" t="str">
        <f t="shared" si="714"/>
        <v>Low Risk</v>
      </c>
      <c r="F6543" t="s">
        <v>18</v>
      </c>
      <c r="G6543" t="s">
        <v>23</v>
      </c>
      <c r="H6543">
        <v>35</v>
      </c>
      <c r="I6543" t="str">
        <f t="shared" si="715"/>
        <v>Middle Age</v>
      </c>
      <c r="J6543">
        <v>5</v>
      </c>
      <c r="K6543" t="str">
        <f t="shared" si="716"/>
        <v>Established</v>
      </c>
      <c r="L6543">
        <v>105492.53</v>
      </c>
      <c r="M6543">
        <v>1</v>
      </c>
      <c r="N6543" t="str">
        <f t="shared" si="717"/>
        <v>Basic</v>
      </c>
      <c r="O6543">
        <v>1</v>
      </c>
      <c r="P6543">
        <v>1</v>
      </c>
      <c r="Q6543">
        <v>150057.20000000001</v>
      </c>
      <c r="R6543" t="str">
        <f t="shared" si="718"/>
        <v>Medium Value</v>
      </c>
      <c r="S6543" t="str">
        <f t="shared" si="719"/>
        <v>High</v>
      </c>
      <c r="T6543">
        <v>0</v>
      </c>
      <c r="U6543" t="str">
        <f t="shared" si="720"/>
        <v>Retained</v>
      </c>
    </row>
    <row r="6544" spans="1:21" x14ac:dyDescent="0.3">
      <c r="A6544">
        <v>6543</v>
      </c>
      <c r="B6544">
        <v>15785831</v>
      </c>
      <c r="C6544" t="s">
        <v>744</v>
      </c>
      <c r="D6544">
        <v>591</v>
      </c>
      <c r="E6544" t="str">
        <f t="shared" si="714"/>
        <v>Medium Risk</v>
      </c>
      <c r="F6544" t="s">
        <v>15</v>
      </c>
      <c r="G6544" t="s">
        <v>23</v>
      </c>
      <c r="H6544">
        <v>35</v>
      </c>
      <c r="I6544" t="str">
        <f t="shared" si="715"/>
        <v>Middle Age</v>
      </c>
      <c r="J6544">
        <v>7</v>
      </c>
      <c r="K6544" t="str">
        <f t="shared" si="716"/>
        <v>Loyal</v>
      </c>
      <c r="L6544">
        <v>183027.25</v>
      </c>
      <c r="M6544">
        <v>1</v>
      </c>
      <c r="N6544" t="str">
        <f t="shared" si="717"/>
        <v>Basic</v>
      </c>
      <c r="O6544">
        <v>1</v>
      </c>
      <c r="P6544">
        <v>1</v>
      </c>
      <c r="Q6544">
        <v>56028.79</v>
      </c>
      <c r="R6544" t="str">
        <f t="shared" si="718"/>
        <v>Medium Value</v>
      </c>
      <c r="S6544" t="str">
        <f t="shared" si="719"/>
        <v>Medium</v>
      </c>
      <c r="T6544">
        <v>0</v>
      </c>
      <c r="U6544" t="str">
        <f t="shared" si="720"/>
        <v>Retained</v>
      </c>
    </row>
    <row r="6545" spans="1:21" x14ac:dyDescent="0.3">
      <c r="A6545">
        <v>6544</v>
      </c>
      <c r="B6545">
        <v>15796218</v>
      </c>
      <c r="C6545" t="s">
        <v>171</v>
      </c>
      <c r="D6545">
        <v>814</v>
      </c>
      <c r="E6545" t="str">
        <f t="shared" si="714"/>
        <v>Low Risk</v>
      </c>
      <c r="F6545" t="s">
        <v>26</v>
      </c>
      <c r="G6545" t="s">
        <v>23</v>
      </c>
      <c r="H6545">
        <v>29</v>
      </c>
      <c r="I6545" t="str">
        <f t="shared" si="715"/>
        <v>Adolescence</v>
      </c>
      <c r="J6545">
        <v>1</v>
      </c>
      <c r="K6545" t="str">
        <f t="shared" si="716"/>
        <v>New</v>
      </c>
      <c r="L6545">
        <v>131968.57</v>
      </c>
      <c r="M6545">
        <v>2</v>
      </c>
      <c r="N6545" t="str">
        <f t="shared" si="717"/>
        <v>Standard</v>
      </c>
      <c r="O6545">
        <v>1</v>
      </c>
      <c r="P6545">
        <v>1</v>
      </c>
      <c r="Q6545">
        <v>147693.92000000001</v>
      </c>
      <c r="R6545" t="str">
        <f t="shared" si="718"/>
        <v>High Value</v>
      </c>
      <c r="S6545" t="str">
        <f t="shared" si="719"/>
        <v>High</v>
      </c>
      <c r="T6545">
        <v>0</v>
      </c>
      <c r="U6545" t="str">
        <f t="shared" si="720"/>
        <v>Retained</v>
      </c>
    </row>
    <row r="6546" spans="1:21" x14ac:dyDescent="0.3">
      <c r="A6546">
        <v>6545</v>
      </c>
      <c r="B6546">
        <v>15716218</v>
      </c>
      <c r="C6546" t="s">
        <v>2174</v>
      </c>
      <c r="D6546">
        <v>709</v>
      </c>
      <c r="E6546" t="str">
        <f t="shared" si="714"/>
        <v>Low Risk</v>
      </c>
      <c r="F6546" t="s">
        <v>15</v>
      </c>
      <c r="G6546" t="s">
        <v>16</v>
      </c>
      <c r="H6546">
        <v>45</v>
      </c>
      <c r="I6546" t="str">
        <f t="shared" si="715"/>
        <v>Middle Age</v>
      </c>
      <c r="J6546">
        <v>3</v>
      </c>
      <c r="K6546" t="str">
        <f t="shared" si="716"/>
        <v>Established</v>
      </c>
      <c r="L6546">
        <v>104118.5</v>
      </c>
      <c r="M6546">
        <v>1</v>
      </c>
      <c r="N6546" t="str">
        <f t="shared" si="717"/>
        <v>Basic</v>
      </c>
      <c r="O6546">
        <v>0</v>
      </c>
      <c r="P6546">
        <v>1</v>
      </c>
      <c r="Q6546">
        <v>174032</v>
      </c>
      <c r="R6546" t="str">
        <f t="shared" si="718"/>
        <v>Medium Value</v>
      </c>
      <c r="S6546" t="str">
        <f t="shared" si="719"/>
        <v>High</v>
      </c>
      <c r="T6546">
        <v>0</v>
      </c>
      <c r="U6546" t="str">
        <f t="shared" si="720"/>
        <v>Retained</v>
      </c>
    </row>
    <row r="6547" spans="1:21" x14ac:dyDescent="0.3">
      <c r="A6547">
        <v>6546</v>
      </c>
      <c r="B6547">
        <v>15572735</v>
      </c>
      <c r="C6547" t="s">
        <v>191</v>
      </c>
      <c r="D6547">
        <v>433</v>
      </c>
      <c r="E6547" t="str">
        <f t="shared" si="714"/>
        <v>High Risk</v>
      </c>
      <c r="F6547" t="s">
        <v>18</v>
      </c>
      <c r="G6547" t="s">
        <v>23</v>
      </c>
      <c r="H6547">
        <v>27</v>
      </c>
      <c r="I6547" t="str">
        <f t="shared" si="715"/>
        <v>Adolescence</v>
      </c>
      <c r="J6547">
        <v>2</v>
      </c>
      <c r="K6547" t="str">
        <f t="shared" si="716"/>
        <v>New</v>
      </c>
      <c r="L6547">
        <v>0</v>
      </c>
      <c r="M6547">
        <v>2</v>
      </c>
      <c r="N6547" t="str">
        <f t="shared" si="717"/>
        <v>Standard</v>
      </c>
      <c r="O6547">
        <v>1</v>
      </c>
      <c r="P6547">
        <v>1</v>
      </c>
      <c r="Q6547">
        <v>153698.65</v>
      </c>
      <c r="R6547" t="str">
        <f t="shared" si="718"/>
        <v>High Value</v>
      </c>
      <c r="S6547" t="str">
        <f t="shared" si="719"/>
        <v>High</v>
      </c>
      <c r="T6547">
        <v>0</v>
      </c>
      <c r="U6547" t="str">
        <f t="shared" si="720"/>
        <v>Retained</v>
      </c>
    </row>
    <row r="6548" spans="1:21" x14ac:dyDescent="0.3">
      <c r="A6548">
        <v>6547</v>
      </c>
      <c r="B6548">
        <v>15633840</v>
      </c>
      <c r="C6548" t="s">
        <v>36</v>
      </c>
      <c r="D6548">
        <v>781</v>
      </c>
      <c r="E6548" t="str">
        <f t="shared" si="714"/>
        <v>Low Risk</v>
      </c>
      <c r="F6548" t="s">
        <v>15</v>
      </c>
      <c r="G6548" t="s">
        <v>23</v>
      </c>
      <c r="H6548">
        <v>20</v>
      </c>
      <c r="I6548" t="str">
        <f t="shared" si="715"/>
        <v>Adolescence</v>
      </c>
      <c r="J6548">
        <v>0</v>
      </c>
      <c r="K6548" t="str">
        <f t="shared" si="716"/>
        <v>New</v>
      </c>
      <c r="L6548">
        <v>125023.1</v>
      </c>
      <c r="M6548">
        <v>2</v>
      </c>
      <c r="N6548" t="str">
        <f t="shared" si="717"/>
        <v>Standard</v>
      </c>
      <c r="O6548">
        <v>1</v>
      </c>
      <c r="P6548">
        <v>1</v>
      </c>
      <c r="Q6548">
        <v>108301.45</v>
      </c>
      <c r="R6548" t="str">
        <f t="shared" si="718"/>
        <v>High Value</v>
      </c>
      <c r="S6548" t="str">
        <f t="shared" si="719"/>
        <v>High</v>
      </c>
      <c r="T6548">
        <v>0</v>
      </c>
      <c r="U6548" t="str">
        <f t="shared" si="720"/>
        <v>Retained</v>
      </c>
    </row>
    <row r="6549" spans="1:21" x14ac:dyDescent="0.3">
      <c r="A6549">
        <v>6548</v>
      </c>
      <c r="B6549">
        <v>15608760</v>
      </c>
      <c r="C6549" t="s">
        <v>649</v>
      </c>
      <c r="D6549">
        <v>656</v>
      </c>
      <c r="E6549" t="str">
        <f t="shared" si="714"/>
        <v>Medium Risk</v>
      </c>
      <c r="F6549" t="s">
        <v>15</v>
      </c>
      <c r="G6549" t="s">
        <v>16</v>
      </c>
      <c r="H6549">
        <v>30</v>
      </c>
      <c r="I6549" t="str">
        <f t="shared" si="715"/>
        <v>Middle Age</v>
      </c>
      <c r="J6549">
        <v>4</v>
      </c>
      <c r="K6549" t="str">
        <f t="shared" si="716"/>
        <v>Established</v>
      </c>
      <c r="L6549">
        <v>74323.199999999997</v>
      </c>
      <c r="M6549">
        <v>1</v>
      </c>
      <c r="N6549" t="str">
        <f t="shared" si="717"/>
        <v>Basic</v>
      </c>
      <c r="O6549">
        <v>1</v>
      </c>
      <c r="P6549">
        <v>1</v>
      </c>
      <c r="Q6549">
        <v>22929.08</v>
      </c>
      <c r="R6549" t="str">
        <f t="shared" si="718"/>
        <v>Low value</v>
      </c>
      <c r="S6549" t="str">
        <f t="shared" si="719"/>
        <v>Low</v>
      </c>
      <c r="T6549">
        <v>0</v>
      </c>
      <c r="U6549" t="str">
        <f t="shared" si="720"/>
        <v>Retained</v>
      </c>
    </row>
    <row r="6550" spans="1:21" x14ac:dyDescent="0.3">
      <c r="A6550">
        <v>6549</v>
      </c>
      <c r="B6550">
        <v>15627848</v>
      </c>
      <c r="C6550" t="s">
        <v>1838</v>
      </c>
      <c r="D6550">
        <v>683</v>
      </c>
      <c r="E6550" t="str">
        <f t="shared" si="714"/>
        <v>Medium Risk</v>
      </c>
      <c r="F6550" t="s">
        <v>15</v>
      </c>
      <c r="G6550" t="s">
        <v>23</v>
      </c>
      <c r="H6550">
        <v>38</v>
      </c>
      <c r="I6550" t="str">
        <f t="shared" si="715"/>
        <v>Middle Age</v>
      </c>
      <c r="J6550">
        <v>7</v>
      </c>
      <c r="K6550" t="str">
        <f t="shared" si="716"/>
        <v>Loyal</v>
      </c>
      <c r="L6550">
        <v>109346.13</v>
      </c>
      <c r="M6550">
        <v>2</v>
      </c>
      <c r="N6550" t="str">
        <f t="shared" si="717"/>
        <v>Standard</v>
      </c>
      <c r="O6550">
        <v>1</v>
      </c>
      <c r="P6550">
        <v>0</v>
      </c>
      <c r="Q6550">
        <v>102665.92</v>
      </c>
      <c r="R6550" t="str">
        <f t="shared" si="718"/>
        <v>High Value</v>
      </c>
      <c r="S6550" t="str">
        <f t="shared" si="719"/>
        <v>High</v>
      </c>
      <c r="T6550">
        <v>0</v>
      </c>
      <c r="U6550" t="str">
        <f t="shared" si="720"/>
        <v>Retained</v>
      </c>
    </row>
    <row r="6551" spans="1:21" x14ac:dyDescent="0.3">
      <c r="A6551">
        <v>6550</v>
      </c>
      <c r="B6551">
        <v>15792029</v>
      </c>
      <c r="C6551" t="s">
        <v>1135</v>
      </c>
      <c r="D6551">
        <v>620</v>
      </c>
      <c r="E6551" t="str">
        <f t="shared" si="714"/>
        <v>Medium Risk</v>
      </c>
      <c r="F6551" t="s">
        <v>15</v>
      </c>
      <c r="G6551" t="s">
        <v>23</v>
      </c>
      <c r="H6551">
        <v>32</v>
      </c>
      <c r="I6551" t="str">
        <f t="shared" si="715"/>
        <v>Middle Age</v>
      </c>
      <c r="J6551">
        <v>6</v>
      </c>
      <c r="K6551" t="str">
        <f t="shared" si="716"/>
        <v>Loyal</v>
      </c>
      <c r="L6551">
        <v>0</v>
      </c>
      <c r="M6551">
        <v>2</v>
      </c>
      <c r="N6551" t="str">
        <f t="shared" si="717"/>
        <v>Standard</v>
      </c>
      <c r="O6551">
        <v>1</v>
      </c>
      <c r="P6551">
        <v>0</v>
      </c>
      <c r="Q6551">
        <v>56139.09</v>
      </c>
      <c r="R6551" t="str">
        <f t="shared" si="718"/>
        <v>Medium Value</v>
      </c>
      <c r="S6551" t="str">
        <f t="shared" si="719"/>
        <v>Medium</v>
      </c>
      <c r="T6551">
        <v>0</v>
      </c>
      <c r="U6551" t="str">
        <f t="shared" si="720"/>
        <v>Retained</v>
      </c>
    </row>
    <row r="6552" spans="1:21" x14ac:dyDescent="0.3">
      <c r="A6552">
        <v>6551</v>
      </c>
      <c r="B6552">
        <v>15617331</v>
      </c>
      <c r="C6552" t="s">
        <v>2381</v>
      </c>
      <c r="D6552">
        <v>637</v>
      </c>
      <c r="E6552" t="str">
        <f t="shared" si="714"/>
        <v>Medium Risk</v>
      </c>
      <c r="F6552" t="s">
        <v>26</v>
      </c>
      <c r="G6552" t="s">
        <v>16</v>
      </c>
      <c r="H6552">
        <v>39</v>
      </c>
      <c r="I6552" t="str">
        <f t="shared" si="715"/>
        <v>Middle Age</v>
      </c>
      <c r="J6552">
        <v>3</v>
      </c>
      <c r="K6552" t="str">
        <f t="shared" si="716"/>
        <v>Established</v>
      </c>
      <c r="L6552">
        <v>109698.41</v>
      </c>
      <c r="M6552">
        <v>1</v>
      </c>
      <c r="N6552" t="str">
        <f t="shared" si="717"/>
        <v>Basic</v>
      </c>
      <c r="O6552">
        <v>1</v>
      </c>
      <c r="P6552">
        <v>1</v>
      </c>
      <c r="Q6552">
        <v>88391.29</v>
      </c>
      <c r="R6552" t="str">
        <f t="shared" si="718"/>
        <v>Medium Value</v>
      </c>
      <c r="S6552" t="str">
        <f t="shared" si="719"/>
        <v>Medium</v>
      </c>
      <c r="T6552">
        <v>1</v>
      </c>
      <c r="U6552" t="str">
        <f t="shared" si="720"/>
        <v>Churned</v>
      </c>
    </row>
    <row r="6553" spans="1:21" x14ac:dyDescent="0.3">
      <c r="A6553">
        <v>6552</v>
      </c>
      <c r="B6553">
        <v>15651740</v>
      </c>
      <c r="C6553" t="s">
        <v>547</v>
      </c>
      <c r="D6553">
        <v>525</v>
      </c>
      <c r="E6553" t="str">
        <f t="shared" si="714"/>
        <v>Medium Risk</v>
      </c>
      <c r="F6553" t="s">
        <v>18</v>
      </c>
      <c r="G6553" t="s">
        <v>16</v>
      </c>
      <c r="H6553">
        <v>30</v>
      </c>
      <c r="I6553" t="str">
        <f t="shared" si="715"/>
        <v>Middle Age</v>
      </c>
      <c r="J6553">
        <v>5</v>
      </c>
      <c r="K6553" t="str">
        <f t="shared" si="716"/>
        <v>Established</v>
      </c>
      <c r="L6553">
        <v>0</v>
      </c>
      <c r="M6553">
        <v>2</v>
      </c>
      <c r="N6553" t="str">
        <f t="shared" si="717"/>
        <v>Standard</v>
      </c>
      <c r="O6553">
        <v>0</v>
      </c>
      <c r="P6553">
        <v>1</v>
      </c>
      <c r="Q6553">
        <v>149195.44</v>
      </c>
      <c r="R6553" t="str">
        <f t="shared" si="718"/>
        <v>High Value</v>
      </c>
      <c r="S6553" t="str">
        <f t="shared" si="719"/>
        <v>High</v>
      </c>
      <c r="T6553">
        <v>0</v>
      </c>
      <c r="U6553" t="str">
        <f t="shared" si="720"/>
        <v>Retained</v>
      </c>
    </row>
    <row r="6554" spans="1:21" x14ac:dyDescent="0.3">
      <c r="A6554">
        <v>6553</v>
      </c>
      <c r="B6554">
        <v>15636407</v>
      </c>
      <c r="C6554" t="s">
        <v>2280</v>
      </c>
      <c r="D6554">
        <v>793</v>
      </c>
      <c r="E6554" t="str">
        <f t="shared" si="714"/>
        <v>Low Risk</v>
      </c>
      <c r="F6554" t="s">
        <v>26</v>
      </c>
      <c r="G6554" t="s">
        <v>16</v>
      </c>
      <c r="H6554">
        <v>34</v>
      </c>
      <c r="I6554" t="str">
        <f t="shared" si="715"/>
        <v>Middle Age</v>
      </c>
      <c r="J6554">
        <v>5</v>
      </c>
      <c r="K6554" t="str">
        <f t="shared" si="716"/>
        <v>Established</v>
      </c>
      <c r="L6554">
        <v>127758.09</v>
      </c>
      <c r="M6554">
        <v>1</v>
      </c>
      <c r="N6554" t="str">
        <f t="shared" si="717"/>
        <v>Basic</v>
      </c>
      <c r="O6554">
        <v>1</v>
      </c>
      <c r="P6554">
        <v>0</v>
      </c>
      <c r="Q6554">
        <v>143357.03</v>
      </c>
      <c r="R6554" t="str">
        <f t="shared" si="718"/>
        <v>Medium Value</v>
      </c>
      <c r="S6554" t="str">
        <f t="shared" si="719"/>
        <v>High</v>
      </c>
      <c r="T6554">
        <v>0</v>
      </c>
      <c r="U6554" t="str">
        <f t="shared" si="720"/>
        <v>Retained</v>
      </c>
    </row>
    <row r="6555" spans="1:21" x14ac:dyDescent="0.3">
      <c r="A6555">
        <v>6554</v>
      </c>
      <c r="B6555">
        <v>15607526</v>
      </c>
      <c r="C6555" t="s">
        <v>457</v>
      </c>
      <c r="D6555">
        <v>638</v>
      </c>
      <c r="E6555" t="str">
        <f t="shared" si="714"/>
        <v>Medium Risk</v>
      </c>
      <c r="F6555" t="s">
        <v>26</v>
      </c>
      <c r="G6555" t="s">
        <v>23</v>
      </c>
      <c r="H6555">
        <v>50</v>
      </c>
      <c r="I6555" t="str">
        <f t="shared" si="715"/>
        <v>Middle Age</v>
      </c>
      <c r="J6555">
        <v>1</v>
      </c>
      <c r="K6555" t="str">
        <f t="shared" si="716"/>
        <v>New</v>
      </c>
      <c r="L6555">
        <v>102645.48</v>
      </c>
      <c r="M6555">
        <v>1</v>
      </c>
      <c r="N6555" t="str">
        <f t="shared" si="717"/>
        <v>Basic</v>
      </c>
      <c r="O6555">
        <v>1</v>
      </c>
      <c r="P6555">
        <v>0</v>
      </c>
      <c r="Q6555">
        <v>168359.98</v>
      </c>
      <c r="R6555" t="str">
        <f t="shared" si="718"/>
        <v>Medium Value</v>
      </c>
      <c r="S6555" t="str">
        <f t="shared" si="719"/>
        <v>High</v>
      </c>
      <c r="T6555">
        <v>1</v>
      </c>
      <c r="U6555" t="str">
        <f t="shared" si="720"/>
        <v>Churned</v>
      </c>
    </row>
    <row r="6556" spans="1:21" x14ac:dyDescent="0.3">
      <c r="A6556">
        <v>6555</v>
      </c>
      <c r="B6556">
        <v>15632576</v>
      </c>
      <c r="C6556" t="s">
        <v>1872</v>
      </c>
      <c r="D6556">
        <v>520</v>
      </c>
      <c r="E6556" t="str">
        <f t="shared" si="714"/>
        <v>Medium Risk</v>
      </c>
      <c r="F6556" t="s">
        <v>15</v>
      </c>
      <c r="G6556" t="s">
        <v>23</v>
      </c>
      <c r="H6556">
        <v>31</v>
      </c>
      <c r="I6556" t="str">
        <f t="shared" si="715"/>
        <v>Middle Age</v>
      </c>
      <c r="J6556">
        <v>4</v>
      </c>
      <c r="K6556" t="str">
        <f t="shared" si="716"/>
        <v>Established</v>
      </c>
      <c r="L6556">
        <v>93249.4</v>
      </c>
      <c r="M6556">
        <v>1</v>
      </c>
      <c r="N6556" t="str">
        <f t="shared" si="717"/>
        <v>Basic</v>
      </c>
      <c r="O6556">
        <v>1</v>
      </c>
      <c r="P6556">
        <v>0</v>
      </c>
      <c r="Q6556">
        <v>77335.75</v>
      </c>
      <c r="R6556" t="str">
        <f t="shared" si="718"/>
        <v>Medium Value</v>
      </c>
      <c r="S6556" t="str">
        <f t="shared" si="719"/>
        <v>Medium</v>
      </c>
      <c r="T6556">
        <v>0</v>
      </c>
      <c r="U6556" t="str">
        <f t="shared" si="720"/>
        <v>Retained</v>
      </c>
    </row>
    <row r="6557" spans="1:21" x14ac:dyDescent="0.3">
      <c r="A6557">
        <v>6556</v>
      </c>
      <c r="B6557">
        <v>15581505</v>
      </c>
      <c r="C6557" t="s">
        <v>2382</v>
      </c>
      <c r="D6557">
        <v>641</v>
      </c>
      <c r="E6557" t="str">
        <f t="shared" si="714"/>
        <v>Medium Risk</v>
      </c>
      <c r="F6557" t="s">
        <v>15</v>
      </c>
      <c r="G6557" t="s">
        <v>23</v>
      </c>
      <c r="H6557">
        <v>35</v>
      </c>
      <c r="I6557" t="str">
        <f t="shared" si="715"/>
        <v>Middle Age</v>
      </c>
      <c r="J6557">
        <v>5</v>
      </c>
      <c r="K6557" t="str">
        <f t="shared" si="716"/>
        <v>Established</v>
      </c>
      <c r="L6557">
        <v>0</v>
      </c>
      <c r="M6557">
        <v>2</v>
      </c>
      <c r="N6557" t="str">
        <f t="shared" si="717"/>
        <v>Standard</v>
      </c>
      <c r="O6557">
        <v>1</v>
      </c>
      <c r="P6557">
        <v>0</v>
      </c>
      <c r="Q6557">
        <v>93148.93</v>
      </c>
      <c r="R6557" t="str">
        <f t="shared" si="718"/>
        <v>Medium Value</v>
      </c>
      <c r="S6557" t="str">
        <f t="shared" si="719"/>
        <v>Medium</v>
      </c>
      <c r="T6557">
        <v>0</v>
      </c>
      <c r="U6557" t="str">
        <f t="shared" si="720"/>
        <v>Retained</v>
      </c>
    </row>
    <row r="6558" spans="1:21" x14ac:dyDescent="0.3">
      <c r="A6558">
        <v>6557</v>
      </c>
      <c r="B6558">
        <v>15612207</v>
      </c>
      <c r="C6558" t="s">
        <v>17</v>
      </c>
      <c r="D6558">
        <v>840</v>
      </c>
      <c r="E6558" t="str">
        <f t="shared" si="714"/>
        <v>Low Risk</v>
      </c>
      <c r="F6558" t="s">
        <v>26</v>
      </c>
      <c r="G6558" t="s">
        <v>16</v>
      </c>
      <c r="H6558">
        <v>51</v>
      </c>
      <c r="I6558" t="str">
        <f t="shared" si="715"/>
        <v>Old</v>
      </c>
      <c r="J6558">
        <v>1</v>
      </c>
      <c r="K6558" t="str">
        <f t="shared" si="716"/>
        <v>New</v>
      </c>
      <c r="L6558">
        <v>87779.83</v>
      </c>
      <c r="M6558">
        <v>1</v>
      </c>
      <c r="N6558" t="str">
        <f t="shared" si="717"/>
        <v>Basic</v>
      </c>
      <c r="O6558">
        <v>0</v>
      </c>
      <c r="P6558">
        <v>1</v>
      </c>
      <c r="Q6558">
        <v>36687.11</v>
      </c>
      <c r="R6558" t="str">
        <f t="shared" si="718"/>
        <v>Low value</v>
      </c>
      <c r="S6558" t="str">
        <f t="shared" si="719"/>
        <v>Low</v>
      </c>
      <c r="T6558">
        <v>1</v>
      </c>
      <c r="U6558" t="str">
        <f t="shared" si="720"/>
        <v>Churned</v>
      </c>
    </row>
    <row r="6559" spans="1:21" x14ac:dyDescent="0.3">
      <c r="A6559">
        <v>6558</v>
      </c>
      <c r="B6559">
        <v>15707242</v>
      </c>
      <c r="C6559" t="s">
        <v>1900</v>
      </c>
      <c r="D6559">
        <v>504</v>
      </c>
      <c r="E6559" t="str">
        <f t="shared" si="714"/>
        <v>Medium Risk</v>
      </c>
      <c r="F6559" t="s">
        <v>18</v>
      </c>
      <c r="G6559" t="s">
        <v>23</v>
      </c>
      <c r="H6559">
        <v>40</v>
      </c>
      <c r="I6559" t="str">
        <f t="shared" si="715"/>
        <v>Middle Age</v>
      </c>
      <c r="J6559">
        <v>5</v>
      </c>
      <c r="K6559" t="str">
        <f t="shared" si="716"/>
        <v>Established</v>
      </c>
      <c r="L6559">
        <v>0</v>
      </c>
      <c r="M6559">
        <v>2</v>
      </c>
      <c r="N6559" t="str">
        <f t="shared" si="717"/>
        <v>Standard</v>
      </c>
      <c r="O6559">
        <v>0</v>
      </c>
      <c r="P6559">
        <v>0</v>
      </c>
      <c r="Q6559">
        <v>146703.35999999999</v>
      </c>
      <c r="R6559" t="str">
        <f t="shared" si="718"/>
        <v>High Value</v>
      </c>
      <c r="S6559" t="str">
        <f t="shared" si="719"/>
        <v>High</v>
      </c>
      <c r="T6559">
        <v>0</v>
      </c>
      <c r="U6559" t="str">
        <f t="shared" si="720"/>
        <v>Retained</v>
      </c>
    </row>
    <row r="6560" spans="1:21" x14ac:dyDescent="0.3">
      <c r="A6560">
        <v>6559</v>
      </c>
      <c r="B6560">
        <v>15721937</v>
      </c>
      <c r="C6560" t="s">
        <v>2383</v>
      </c>
      <c r="D6560">
        <v>686</v>
      </c>
      <c r="E6560" t="str">
        <f t="shared" si="714"/>
        <v>Medium Risk</v>
      </c>
      <c r="F6560" t="s">
        <v>15</v>
      </c>
      <c r="G6560" t="s">
        <v>23</v>
      </c>
      <c r="H6560">
        <v>38</v>
      </c>
      <c r="I6560" t="str">
        <f t="shared" si="715"/>
        <v>Middle Age</v>
      </c>
      <c r="J6560">
        <v>0</v>
      </c>
      <c r="K6560" t="str">
        <f t="shared" si="716"/>
        <v>New</v>
      </c>
      <c r="L6560">
        <v>138131.34</v>
      </c>
      <c r="M6560">
        <v>1</v>
      </c>
      <c r="N6560" t="str">
        <f t="shared" si="717"/>
        <v>Basic</v>
      </c>
      <c r="O6560">
        <v>0</v>
      </c>
      <c r="P6560">
        <v>1</v>
      </c>
      <c r="Q6560">
        <v>115927.85</v>
      </c>
      <c r="R6560" t="str">
        <f t="shared" si="718"/>
        <v>Medium Value</v>
      </c>
      <c r="S6560" t="str">
        <f t="shared" si="719"/>
        <v>High</v>
      </c>
      <c r="T6560">
        <v>0</v>
      </c>
      <c r="U6560" t="str">
        <f t="shared" si="720"/>
        <v>Retained</v>
      </c>
    </row>
    <row r="6561" spans="1:21" x14ac:dyDescent="0.3">
      <c r="A6561">
        <v>6560</v>
      </c>
      <c r="B6561">
        <v>15773852</v>
      </c>
      <c r="C6561" t="s">
        <v>1168</v>
      </c>
      <c r="D6561">
        <v>533</v>
      </c>
      <c r="E6561" t="str">
        <f t="shared" si="714"/>
        <v>Medium Risk</v>
      </c>
      <c r="F6561" t="s">
        <v>26</v>
      </c>
      <c r="G6561" t="s">
        <v>23</v>
      </c>
      <c r="H6561">
        <v>38</v>
      </c>
      <c r="I6561" t="str">
        <f t="shared" si="715"/>
        <v>Middle Age</v>
      </c>
      <c r="J6561">
        <v>4</v>
      </c>
      <c r="K6561" t="str">
        <f t="shared" si="716"/>
        <v>Established</v>
      </c>
      <c r="L6561">
        <v>70362.52</v>
      </c>
      <c r="M6561">
        <v>2</v>
      </c>
      <c r="N6561" t="str">
        <f t="shared" si="717"/>
        <v>Standard</v>
      </c>
      <c r="O6561">
        <v>1</v>
      </c>
      <c r="P6561">
        <v>1</v>
      </c>
      <c r="Q6561">
        <v>104189.46</v>
      </c>
      <c r="R6561" t="str">
        <f t="shared" si="718"/>
        <v>High Value</v>
      </c>
      <c r="S6561" t="str">
        <f t="shared" si="719"/>
        <v>High</v>
      </c>
      <c r="T6561">
        <v>0</v>
      </c>
      <c r="U6561" t="str">
        <f t="shared" si="720"/>
        <v>Retained</v>
      </c>
    </row>
    <row r="6562" spans="1:21" x14ac:dyDescent="0.3">
      <c r="A6562">
        <v>6561</v>
      </c>
      <c r="B6562">
        <v>15719778</v>
      </c>
      <c r="C6562" t="s">
        <v>292</v>
      </c>
      <c r="D6562">
        <v>577</v>
      </c>
      <c r="E6562" t="str">
        <f t="shared" si="714"/>
        <v>Medium Risk</v>
      </c>
      <c r="F6562" t="s">
        <v>15</v>
      </c>
      <c r="G6562" t="s">
        <v>16</v>
      </c>
      <c r="H6562">
        <v>32</v>
      </c>
      <c r="I6562" t="str">
        <f t="shared" si="715"/>
        <v>Middle Age</v>
      </c>
      <c r="J6562">
        <v>1</v>
      </c>
      <c r="K6562" t="str">
        <f t="shared" si="716"/>
        <v>New</v>
      </c>
      <c r="L6562">
        <v>0</v>
      </c>
      <c r="M6562">
        <v>2</v>
      </c>
      <c r="N6562" t="str">
        <f t="shared" si="717"/>
        <v>Standard</v>
      </c>
      <c r="O6562">
        <v>1</v>
      </c>
      <c r="P6562">
        <v>0</v>
      </c>
      <c r="Q6562">
        <v>9902.39</v>
      </c>
      <c r="R6562" t="str">
        <f t="shared" si="718"/>
        <v>Low value</v>
      </c>
      <c r="S6562" t="str">
        <f t="shared" si="719"/>
        <v>Low</v>
      </c>
      <c r="T6562">
        <v>0</v>
      </c>
      <c r="U6562" t="str">
        <f t="shared" si="720"/>
        <v>Retained</v>
      </c>
    </row>
    <row r="6563" spans="1:21" x14ac:dyDescent="0.3">
      <c r="A6563">
        <v>6562</v>
      </c>
      <c r="B6563">
        <v>15650538</v>
      </c>
      <c r="C6563" t="s">
        <v>180</v>
      </c>
      <c r="D6563">
        <v>445</v>
      </c>
      <c r="E6563" t="str">
        <f t="shared" si="714"/>
        <v>High Risk</v>
      </c>
      <c r="F6563" t="s">
        <v>26</v>
      </c>
      <c r="G6563" t="s">
        <v>16</v>
      </c>
      <c r="H6563">
        <v>48</v>
      </c>
      <c r="I6563" t="str">
        <f t="shared" si="715"/>
        <v>Middle Age</v>
      </c>
      <c r="J6563">
        <v>7</v>
      </c>
      <c r="K6563" t="str">
        <f t="shared" si="716"/>
        <v>Loyal</v>
      </c>
      <c r="L6563">
        <v>168286.58</v>
      </c>
      <c r="M6563">
        <v>1</v>
      </c>
      <c r="N6563" t="str">
        <f t="shared" si="717"/>
        <v>Basic</v>
      </c>
      <c r="O6563">
        <v>1</v>
      </c>
      <c r="P6563">
        <v>0</v>
      </c>
      <c r="Q6563">
        <v>16645.77</v>
      </c>
      <c r="R6563" t="str">
        <f t="shared" si="718"/>
        <v>Low value</v>
      </c>
      <c r="S6563" t="str">
        <f t="shared" si="719"/>
        <v>Low</v>
      </c>
      <c r="T6563">
        <v>1</v>
      </c>
      <c r="U6563" t="str">
        <f t="shared" si="720"/>
        <v>Churned</v>
      </c>
    </row>
    <row r="6564" spans="1:21" x14ac:dyDescent="0.3">
      <c r="A6564">
        <v>6563</v>
      </c>
      <c r="B6564">
        <v>15797475</v>
      </c>
      <c r="C6564" t="s">
        <v>293</v>
      </c>
      <c r="D6564">
        <v>720</v>
      </c>
      <c r="E6564" t="str">
        <f t="shared" si="714"/>
        <v>Low Risk</v>
      </c>
      <c r="F6564" t="s">
        <v>15</v>
      </c>
      <c r="G6564" t="s">
        <v>23</v>
      </c>
      <c r="H6564">
        <v>44</v>
      </c>
      <c r="I6564" t="str">
        <f t="shared" si="715"/>
        <v>Middle Age</v>
      </c>
      <c r="J6564">
        <v>3</v>
      </c>
      <c r="K6564" t="str">
        <f t="shared" si="716"/>
        <v>Established</v>
      </c>
      <c r="L6564">
        <v>86102.27</v>
      </c>
      <c r="M6564">
        <v>1</v>
      </c>
      <c r="N6564" t="str">
        <f t="shared" si="717"/>
        <v>Basic</v>
      </c>
      <c r="O6564">
        <v>1</v>
      </c>
      <c r="P6564">
        <v>0</v>
      </c>
      <c r="Q6564">
        <v>180134.88</v>
      </c>
      <c r="R6564" t="str">
        <f t="shared" si="718"/>
        <v>Medium Value</v>
      </c>
      <c r="S6564" t="str">
        <f t="shared" si="719"/>
        <v>High</v>
      </c>
      <c r="T6564">
        <v>1</v>
      </c>
      <c r="U6564" t="str">
        <f t="shared" si="720"/>
        <v>Churned</v>
      </c>
    </row>
    <row r="6565" spans="1:21" x14ac:dyDescent="0.3">
      <c r="A6565">
        <v>6564</v>
      </c>
      <c r="B6565">
        <v>15780359</v>
      </c>
      <c r="C6565" t="s">
        <v>1708</v>
      </c>
      <c r="D6565">
        <v>643</v>
      </c>
      <c r="E6565" t="str">
        <f t="shared" si="714"/>
        <v>Medium Risk</v>
      </c>
      <c r="F6565" t="s">
        <v>26</v>
      </c>
      <c r="G6565" t="s">
        <v>23</v>
      </c>
      <c r="H6565">
        <v>25</v>
      </c>
      <c r="I6565" t="str">
        <f t="shared" si="715"/>
        <v>Adolescence</v>
      </c>
      <c r="J6565">
        <v>4</v>
      </c>
      <c r="K6565" t="str">
        <f t="shared" si="716"/>
        <v>Established</v>
      </c>
      <c r="L6565">
        <v>115142.9</v>
      </c>
      <c r="M6565">
        <v>1</v>
      </c>
      <c r="N6565" t="str">
        <f t="shared" si="717"/>
        <v>Basic</v>
      </c>
      <c r="O6565">
        <v>1</v>
      </c>
      <c r="P6565">
        <v>1</v>
      </c>
      <c r="Q6565">
        <v>148098.95000000001</v>
      </c>
      <c r="R6565" t="str">
        <f t="shared" si="718"/>
        <v>Medium Value</v>
      </c>
      <c r="S6565" t="str">
        <f t="shared" si="719"/>
        <v>High</v>
      </c>
      <c r="T6565">
        <v>0</v>
      </c>
      <c r="U6565" t="str">
        <f t="shared" si="720"/>
        <v>Retained</v>
      </c>
    </row>
    <row r="6566" spans="1:21" x14ac:dyDescent="0.3">
      <c r="A6566">
        <v>6565</v>
      </c>
      <c r="B6566">
        <v>15737104</v>
      </c>
      <c r="C6566" t="s">
        <v>2384</v>
      </c>
      <c r="D6566">
        <v>652</v>
      </c>
      <c r="E6566" t="str">
        <f t="shared" si="714"/>
        <v>Medium Risk</v>
      </c>
      <c r="F6566" t="s">
        <v>26</v>
      </c>
      <c r="G6566" t="s">
        <v>16</v>
      </c>
      <c r="H6566">
        <v>47</v>
      </c>
      <c r="I6566" t="str">
        <f t="shared" si="715"/>
        <v>Middle Age</v>
      </c>
      <c r="J6566">
        <v>0</v>
      </c>
      <c r="K6566" t="str">
        <f t="shared" si="716"/>
        <v>New</v>
      </c>
      <c r="L6566">
        <v>126597.89</v>
      </c>
      <c r="M6566">
        <v>2</v>
      </c>
      <c r="N6566" t="str">
        <f t="shared" si="717"/>
        <v>Standard</v>
      </c>
      <c r="O6566">
        <v>1</v>
      </c>
      <c r="P6566">
        <v>1</v>
      </c>
      <c r="Q6566">
        <v>38798.79</v>
      </c>
      <c r="R6566" t="str">
        <f t="shared" si="718"/>
        <v>Low value</v>
      </c>
      <c r="S6566" t="str">
        <f t="shared" si="719"/>
        <v>Low</v>
      </c>
      <c r="T6566">
        <v>1</v>
      </c>
      <c r="U6566" t="str">
        <f t="shared" si="720"/>
        <v>Churned</v>
      </c>
    </row>
    <row r="6567" spans="1:21" x14ac:dyDescent="0.3">
      <c r="A6567">
        <v>6566</v>
      </c>
      <c r="B6567">
        <v>15789936</v>
      </c>
      <c r="C6567" t="s">
        <v>192</v>
      </c>
      <c r="D6567">
        <v>663</v>
      </c>
      <c r="E6567" t="str">
        <f t="shared" si="714"/>
        <v>Medium Risk</v>
      </c>
      <c r="F6567" t="s">
        <v>15</v>
      </c>
      <c r="G6567" t="s">
        <v>16</v>
      </c>
      <c r="H6567">
        <v>33</v>
      </c>
      <c r="I6567" t="str">
        <f t="shared" si="715"/>
        <v>Middle Age</v>
      </c>
      <c r="J6567">
        <v>2</v>
      </c>
      <c r="K6567" t="str">
        <f t="shared" si="716"/>
        <v>New</v>
      </c>
      <c r="L6567">
        <v>0</v>
      </c>
      <c r="M6567">
        <v>2</v>
      </c>
      <c r="N6567" t="str">
        <f t="shared" si="717"/>
        <v>Standard</v>
      </c>
      <c r="O6567">
        <v>1</v>
      </c>
      <c r="P6567">
        <v>0</v>
      </c>
      <c r="Q6567">
        <v>153295</v>
      </c>
      <c r="R6567" t="str">
        <f t="shared" si="718"/>
        <v>High Value</v>
      </c>
      <c r="S6567" t="str">
        <f t="shared" si="719"/>
        <v>High</v>
      </c>
      <c r="T6567">
        <v>0</v>
      </c>
      <c r="U6567" t="str">
        <f t="shared" si="720"/>
        <v>Retained</v>
      </c>
    </row>
    <row r="6568" spans="1:21" x14ac:dyDescent="0.3">
      <c r="A6568">
        <v>6567</v>
      </c>
      <c r="B6568">
        <v>15709523</v>
      </c>
      <c r="C6568" t="s">
        <v>254</v>
      </c>
      <c r="D6568">
        <v>525</v>
      </c>
      <c r="E6568" t="str">
        <f t="shared" si="714"/>
        <v>Medium Risk</v>
      </c>
      <c r="F6568" t="s">
        <v>26</v>
      </c>
      <c r="G6568" t="s">
        <v>16</v>
      </c>
      <c r="H6568">
        <v>30</v>
      </c>
      <c r="I6568" t="str">
        <f t="shared" si="715"/>
        <v>Middle Age</v>
      </c>
      <c r="J6568">
        <v>0</v>
      </c>
      <c r="K6568" t="str">
        <f t="shared" si="716"/>
        <v>New</v>
      </c>
      <c r="L6568">
        <v>157989.21</v>
      </c>
      <c r="M6568">
        <v>2</v>
      </c>
      <c r="N6568" t="str">
        <f t="shared" si="717"/>
        <v>Standard</v>
      </c>
      <c r="O6568">
        <v>1</v>
      </c>
      <c r="P6568">
        <v>1</v>
      </c>
      <c r="Q6568">
        <v>100687.67</v>
      </c>
      <c r="R6568" t="str">
        <f t="shared" si="718"/>
        <v>High Value</v>
      </c>
      <c r="S6568" t="str">
        <f t="shared" si="719"/>
        <v>High</v>
      </c>
      <c r="T6568">
        <v>0</v>
      </c>
      <c r="U6568" t="str">
        <f t="shared" si="720"/>
        <v>Retained</v>
      </c>
    </row>
    <row r="6569" spans="1:21" x14ac:dyDescent="0.3">
      <c r="A6569">
        <v>6568</v>
      </c>
      <c r="B6569">
        <v>15593425</v>
      </c>
      <c r="C6569" t="s">
        <v>2385</v>
      </c>
      <c r="D6569">
        <v>662</v>
      </c>
      <c r="E6569" t="str">
        <f t="shared" si="714"/>
        <v>Medium Risk</v>
      </c>
      <c r="F6569" t="s">
        <v>18</v>
      </c>
      <c r="G6569" t="s">
        <v>16</v>
      </c>
      <c r="H6569">
        <v>54</v>
      </c>
      <c r="I6569" t="str">
        <f t="shared" si="715"/>
        <v>Old</v>
      </c>
      <c r="J6569">
        <v>1</v>
      </c>
      <c r="K6569" t="str">
        <f t="shared" si="716"/>
        <v>New</v>
      </c>
      <c r="L6569">
        <v>187997.15</v>
      </c>
      <c r="M6569">
        <v>1</v>
      </c>
      <c r="N6569" t="str">
        <f t="shared" si="717"/>
        <v>Basic</v>
      </c>
      <c r="O6569">
        <v>0</v>
      </c>
      <c r="P6569">
        <v>0</v>
      </c>
      <c r="Q6569">
        <v>111442.71</v>
      </c>
      <c r="R6569" t="str">
        <f t="shared" si="718"/>
        <v>Medium Value</v>
      </c>
      <c r="S6569" t="str">
        <f t="shared" si="719"/>
        <v>High</v>
      </c>
      <c r="T6569">
        <v>1</v>
      </c>
      <c r="U6569" t="str">
        <f t="shared" si="720"/>
        <v>Churned</v>
      </c>
    </row>
    <row r="6570" spans="1:21" x14ac:dyDescent="0.3">
      <c r="A6570">
        <v>6569</v>
      </c>
      <c r="B6570">
        <v>15776725</v>
      </c>
      <c r="C6570" t="s">
        <v>320</v>
      </c>
      <c r="D6570">
        <v>724</v>
      </c>
      <c r="E6570" t="str">
        <f t="shared" si="714"/>
        <v>Low Risk</v>
      </c>
      <c r="F6570" t="s">
        <v>26</v>
      </c>
      <c r="G6570" t="s">
        <v>23</v>
      </c>
      <c r="H6570">
        <v>54</v>
      </c>
      <c r="I6570" t="str">
        <f t="shared" si="715"/>
        <v>Old</v>
      </c>
      <c r="J6570">
        <v>8</v>
      </c>
      <c r="K6570" t="str">
        <f t="shared" si="716"/>
        <v>Loyal</v>
      </c>
      <c r="L6570">
        <v>172192.49</v>
      </c>
      <c r="M6570">
        <v>1</v>
      </c>
      <c r="N6570" t="str">
        <f t="shared" si="717"/>
        <v>Basic</v>
      </c>
      <c r="O6570">
        <v>1</v>
      </c>
      <c r="P6570">
        <v>1</v>
      </c>
      <c r="Q6570">
        <v>136902.01</v>
      </c>
      <c r="R6570" t="str">
        <f t="shared" si="718"/>
        <v>Medium Value</v>
      </c>
      <c r="S6570" t="str">
        <f t="shared" si="719"/>
        <v>High</v>
      </c>
      <c r="T6570">
        <v>0</v>
      </c>
      <c r="U6570" t="str">
        <f t="shared" si="720"/>
        <v>Retained</v>
      </c>
    </row>
    <row r="6571" spans="1:21" x14ac:dyDescent="0.3">
      <c r="A6571">
        <v>6570</v>
      </c>
      <c r="B6571">
        <v>15604706</v>
      </c>
      <c r="C6571" t="s">
        <v>2361</v>
      </c>
      <c r="D6571">
        <v>581</v>
      </c>
      <c r="E6571" t="str">
        <f t="shared" si="714"/>
        <v>Medium Risk</v>
      </c>
      <c r="F6571" t="s">
        <v>26</v>
      </c>
      <c r="G6571" t="s">
        <v>23</v>
      </c>
      <c r="H6571">
        <v>38</v>
      </c>
      <c r="I6571" t="str">
        <f t="shared" si="715"/>
        <v>Middle Age</v>
      </c>
      <c r="J6571">
        <v>1</v>
      </c>
      <c r="K6571" t="str">
        <f t="shared" si="716"/>
        <v>New</v>
      </c>
      <c r="L6571">
        <v>133105.47</v>
      </c>
      <c r="M6571">
        <v>1</v>
      </c>
      <c r="N6571" t="str">
        <f t="shared" si="717"/>
        <v>Basic</v>
      </c>
      <c r="O6571">
        <v>1</v>
      </c>
      <c r="P6571">
        <v>0</v>
      </c>
      <c r="Q6571">
        <v>105732.9</v>
      </c>
      <c r="R6571" t="str">
        <f t="shared" si="718"/>
        <v>Medium Value</v>
      </c>
      <c r="S6571" t="str">
        <f t="shared" si="719"/>
        <v>High</v>
      </c>
      <c r="T6571">
        <v>1</v>
      </c>
      <c r="U6571" t="str">
        <f t="shared" si="720"/>
        <v>Churned</v>
      </c>
    </row>
    <row r="6572" spans="1:21" x14ac:dyDescent="0.3">
      <c r="A6572">
        <v>6571</v>
      </c>
      <c r="B6572">
        <v>15790958</v>
      </c>
      <c r="C6572" t="s">
        <v>764</v>
      </c>
      <c r="D6572">
        <v>685</v>
      </c>
      <c r="E6572" t="str">
        <f t="shared" si="714"/>
        <v>Medium Risk</v>
      </c>
      <c r="F6572" t="s">
        <v>18</v>
      </c>
      <c r="G6572" t="s">
        <v>23</v>
      </c>
      <c r="H6572">
        <v>38</v>
      </c>
      <c r="I6572" t="str">
        <f t="shared" si="715"/>
        <v>Middle Age</v>
      </c>
      <c r="J6572">
        <v>4</v>
      </c>
      <c r="K6572" t="str">
        <f t="shared" si="716"/>
        <v>Established</v>
      </c>
      <c r="L6572">
        <v>0</v>
      </c>
      <c r="M6572">
        <v>2</v>
      </c>
      <c r="N6572" t="str">
        <f t="shared" si="717"/>
        <v>Standard</v>
      </c>
      <c r="O6572">
        <v>1</v>
      </c>
      <c r="P6572">
        <v>1</v>
      </c>
      <c r="Q6572">
        <v>35884.910000000003</v>
      </c>
      <c r="R6572" t="str">
        <f t="shared" si="718"/>
        <v>Low value</v>
      </c>
      <c r="S6572" t="str">
        <f t="shared" si="719"/>
        <v>Low</v>
      </c>
      <c r="T6572">
        <v>0</v>
      </c>
      <c r="U6572" t="str">
        <f t="shared" si="720"/>
        <v>Retained</v>
      </c>
    </row>
    <row r="6573" spans="1:21" x14ac:dyDescent="0.3">
      <c r="A6573">
        <v>6572</v>
      </c>
      <c r="B6573">
        <v>15747534</v>
      </c>
      <c r="C6573" t="s">
        <v>2386</v>
      </c>
      <c r="D6573">
        <v>595</v>
      </c>
      <c r="E6573" t="str">
        <f t="shared" si="714"/>
        <v>Medium Risk</v>
      </c>
      <c r="F6573" t="s">
        <v>15</v>
      </c>
      <c r="G6573" t="s">
        <v>23</v>
      </c>
      <c r="H6573">
        <v>46</v>
      </c>
      <c r="I6573" t="str">
        <f t="shared" si="715"/>
        <v>Middle Age</v>
      </c>
      <c r="J6573">
        <v>10</v>
      </c>
      <c r="K6573" t="str">
        <f t="shared" si="716"/>
        <v>Very Loyal</v>
      </c>
      <c r="L6573">
        <v>0</v>
      </c>
      <c r="M6573">
        <v>1</v>
      </c>
      <c r="N6573" t="str">
        <f t="shared" si="717"/>
        <v>Basic</v>
      </c>
      <c r="O6573">
        <v>1</v>
      </c>
      <c r="P6573">
        <v>0</v>
      </c>
      <c r="Q6573">
        <v>73489.149999999994</v>
      </c>
      <c r="R6573" t="str">
        <f t="shared" si="718"/>
        <v>Medium Value</v>
      </c>
      <c r="S6573" t="str">
        <f t="shared" si="719"/>
        <v>Medium</v>
      </c>
      <c r="T6573">
        <v>1</v>
      </c>
      <c r="U6573" t="str">
        <f t="shared" si="720"/>
        <v>Churned</v>
      </c>
    </row>
    <row r="6574" spans="1:21" x14ac:dyDescent="0.3">
      <c r="A6574">
        <v>6573</v>
      </c>
      <c r="B6574">
        <v>15574237</v>
      </c>
      <c r="C6574" t="s">
        <v>318</v>
      </c>
      <c r="D6574">
        <v>588</v>
      </c>
      <c r="E6574" t="str">
        <f t="shared" si="714"/>
        <v>Medium Risk</v>
      </c>
      <c r="F6574" t="s">
        <v>15</v>
      </c>
      <c r="G6574" t="s">
        <v>16</v>
      </c>
      <c r="H6574">
        <v>21</v>
      </c>
      <c r="I6574" t="str">
        <f t="shared" si="715"/>
        <v>Adolescence</v>
      </c>
      <c r="J6574">
        <v>8</v>
      </c>
      <c r="K6574" t="str">
        <f t="shared" si="716"/>
        <v>Loyal</v>
      </c>
      <c r="L6574">
        <v>0</v>
      </c>
      <c r="M6574">
        <v>2</v>
      </c>
      <c r="N6574" t="str">
        <f t="shared" si="717"/>
        <v>Standard</v>
      </c>
      <c r="O6574">
        <v>1</v>
      </c>
      <c r="P6574">
        <v>1</v>
      </c>
      <c r="Q6574">
        <v>110114.19</v>
      </c>
      <c r="R6574" t="str">
        <f t="shared" si="718"/>
        <v>High Value</v>
      </c>
      <c r="S6574" t="str">
        <f t="shared" si="719"/>
        <v>High</v>
      </c>
      <c r="T6574">
        <v>0</v>
      </c>
      <c r="U6574" t="str">
        <f t="shared" si="720"/>
        <v>Retained</v>
      </c>
    </row>
    <row r="6575" spans="1:21" x14ac:dyDescent="0.3">
      <c r="A6575">
        <v>6574</v>
      </c>
      <c r="B6575">
        <v>15690332</v>
      </c>
      <c r="C6575" t="s">
        <v>1109</v>
      </c>
      <c r="D6575">
        <v>647</v>
      </c>
      <c r="E6575" t="str">
        <f t="shared" si="714"/>
        <v>Medium Risk</v>
      </c>
      <c r="F6575" t="s">
        <v>26</v>
      </c>
      <c r="G6575" t="s">
        <v>23</v>
      </c>
      <c r="H6575">
        <v>35</v>
      </c>
      <c r="I6575" t="str">
        <f t="shared" si="715"/>
        <v>Middle Age</v>
      </c>
      <c r="J6575">
        <v>3</v>
      </c>
      <c r="K6575" t="str">
        <f t="shared" si="716"/>
        <v>Established</v>
      </c>
      <c r="L6575">
        <v>192407.97</v>
      </c>
      <c r="M6575">
        <v>1</v>
      </c>
      <c r="N6575" t="str">
        <f t="shared" si="717"/>
        <v>Basic</v>
      </c>
      <c r="O6575">
        <v>1</v>
      </c>
      <c r="P6575">
        <v>1</v>
      </c>
      <c r="Q6575">
        <v>40145.279999999999</v>
      </c>
      <c r="R6575" t="str">
        <f t="shared" si="718"/>
        <v>Low value</v>
      </c>
      <c r="S6575" t="str">
        <f t="shared" si="719"/>
        <v>Low</v>
      </c>
      <c r="T6575">
        <v>0</v>
      </c>
      <c r="U6575" t="str">
        <f t="shared" si="720"/>
        <v>Retained</v>
      </c>
    </row>
    <row r="6576" spans="1:21" x14ac:dyDescent="0.3">
      <c r="A6576">
        <v>6575</v>
      </c>
      <c r="B6576">
        <v>15661290</v>
      </c>
      <c r="C6576" t="s">
        <v>2387</v>
      </c>
      <c r="D6576">
        <v>785</v>
      </c>
      <c r="E6576" t="str">
        <f t="shared" si="714"/>
        <v>Low Risk</v>
      </c>
      <c r="F6576" t="s">
        <v>26</v>
      </c>
      <c r="G6576" t="s">
        <v>16</v>
      </c>
      <c r="H6576">
        <v>38</v>
      </c>
      <c r="I6576" t="str">
        <f t="shared" si="715"/>
        <v>Middle Age</v>
      </c>
      <c r="J6576">
        <v>9</v>
      </c>
      <c r="K6576" t="str">
        <f t="shared" si="716"/>
        <v>Very Loyal</v>
      </c>
      <c r="L6576">
        <v>107199.75</v>
      </c>
      <c r="M6576">
        <v>1</v>
      </c>
      <c r="N6576" t="str">
        <f t="shared" si="717"/>
        <v>Basic</v>
      </c>
      <c r="O6576">
        <v>0</v>
      </c>
      <c r="P6576">
        <v>0</v>
      </c>
      <c r="Q6576">
        <v>146398.51</v>
      </c>
      <c r="R6576" t="str">
        <f t="shared" si="718"/>
        <v>Medium Value</v>
      </c>
      <c r="S6576" t="str">
        <f t="shared" si="719"/>
        <v>High</v>
      </c>
      <c r="T6576">
        <v>0</v>
      </c>
      <c r="U6576" t="str">
        <f t="shared" si="720"/>
        <v>Retained</v>
      </c>
    </row>
    <row r="6577" spans="1:21" x14ac:dyDescent="0.3">
      <c r="A6577">
        <v>6576</v>
      </c>
      <c r="B6577">
        <v>15651883</v>
      </c>
      <c r="C6577" t="s">
        <v>1161</v>
      </c>
      <c r="D6577">
        <v>794</v>
      </c>
      <c r="E6577" t="str">
        <f t="shared" si="714"/>
        <v>Low Risk</v>
      </c>
      <c r="F6577" t="s">
        <v>26</v>
      </c>
      <c r="G6577" t="s">
        <v>16</v>
      </c>
      <c r="H6577">
        <v>55</v>
      </c>
      <c r="I6577" t="str">
        <f t="shared" si="715"/>
        <v>Old</v>
      </c>
      <c r="J6577">
        <v>6</v>
      </c>
      <c r="K6577" t="str">
        <f t="shared" si="716"/>
        <v>Loyal</v>
      </c>
      <c r="L6577">
        <v>115796.7</v>
      </c>
      <c r="M6577">
        <v>1</v>
      </c>
      <c r="N6577" t="str">
        <f t="shared" si="717"/>
        <v>Basic</v>
      </c>
      <c r="O6577">
        <v>1</v>
      </c>
      <c r="P6577">
        <v>0</v>
      </c>
      <c r="Q6577">
        <v>160526.35999999999</v>
      </c>
      <c r="R6577" t="str">
        <f t="shared" si="718"/>
        <v>Medium Value</v>
      </c>
      <c r="S6577" t="str">
        <f t="shared" si="719"/>
        <v>High</v>
      </c>
      <c r="T6577">
        <v>1</v>
      </c>
      <c r="U6577" t="str">
        <f t="shared" si="720"/>
        <v>Churned</v>
      </c>
    </row>
    <row r="6578" spans="1:21" x14ac:dyDescent="0.3">
      <c r="A6578">
        <v>6577</v>
      </c>
      <c r="B6578">
        <v>15808905</v>
      </c>
      <c r="C6578" t="s">
        <v>2388</v>
      </c>
      <c r="D6578">
        <v>823</v>
      </c>
      <c r="E6578" t="str">
        <f t="shared" si="714"/>
        <v>Low Risk</v>
      </c>
      <c r="F6578" t="s">
        <v>15</v>
      </c>
      <c r="G6578" t="s">
        <v>23</v>
      </c>
      <c r="H6578">
        <v>37</v>
      </c>
      <c r="I6578" t="str">
        <f t="shared" si="715"/>
        <v>Middle Age</v>
      </c>
      <c r="J6578">
        <v>5</v>
      </c>
      <c r="K6578" t="str">
        <f t="shared" si="716"/>
        <v>Established</v>
      </c>
      <c r="L6578">
        <v>164858.18</v>
      </c>
      <c r="M6578">
        <v>1</v>
      </c>
      <c r="N6578" t="str">
        <f t="shared" si="717"/>
        <v>Basic</v>
      </c>
      <c r="O6578">
        <v>1</v>
      </c>
      <c r="P6578">
        <v>1</v>
      </c>
      <c r="Q6578">
        <v>173516.71</v>
      </c>
      <c r="R6578" t="str">
        <f t="shared" si="718"/>
        <v>Medium Value</v>
      </c>
      <c r="S6578" t="str">
        <f t="shared" si="719"/>
        <v>High</v>
      </c>
      <c r="T6578">
        <v>0</v>
      </c>
      <c r="U6578" t="str">
        <f t="shared" si="720"/>
        <v>Retained</v>
      </c>
    </row>
    <row r="6579" spans="1:21" x14ac:dyDescent="0.3">
      <c r="A6579">
        <v>6578</v>
      </c>
      <c r="B6579">
        <v>15715532</v>
      </c>
      <c r="C6579" t="s">
        <v>895</v>
      </c>
      <c r="D6579">
        <v>687</v>
      </c>
      <c r="E6579" t="str">
        <f t="shared" si="714"/>
        <v>Medium Risk</v>
      </c>
      <c r="F6579" t="s">
        <v>26</v>
      </c>
      <c r="G6579" t="s">
        <v>23</v>
      </c>
      <c r="H6579">
        <v>38</v>
      </c>
      <c r="I6579" t="str">
        <f t="shared" si="715"/>
        <v>Middle Age</v>
      </c>
      <c r="J6579">
        <v>4</v>
      </c>
      <c r="K6579" t="str">
        <f t="shared" si="716"/>
        <v>Established</v>
      </c>
      <c r="L6579">
        <v>117633.28</v>
      </c>
      <c r="M6579">
        <v>1</v>
      </c>
      <c r="N6579" t="str">
        <f t="shared" si="717"/>
        <v>Basic</v>
      </c>
      <c r="O6579">
        <v>0</v>
      </c>
      <c r="P6579">
        <v>1</v>
      </c>
      <c r="Q6579">
        <v>88396.6</v>
      </c>
      <c r="R6579" t="str">
        <f t="shared" si="718"/>
        <v>Medium Value</v>
      </c>
      <c r="S6579" t="str">
        <f t="shared" si="719"/>
        <v>Medium</v>
      </c>
      <c r="T6579">
        <v>0</v>
      </c>
      <c r="U6579" t="str">
        <f t="shared" si="720"/>
        <v>Retained</v>
      </c>
    </row>
    <row r="6580" spans="1:21" x14ac:dyDescent="0.3">
      <c r="A6580">
        <v>6579</v>
      </c>
      <c r="B6580">
        <v>15786078</v>
      </c>
      <c r="C6580" t="s">
        <v>2389</v>
      </c>
      <c r="D6580">
        <v>850</v>
      </c>
      <c r="E6580" t="str">
        <f t="shared" si="714"/>
        <v>Low Risk</v>
      </c>
      <c r="F6580" t="s">
        <v>15</v>
      </c>
      <c r="G6580" t="s">
        <v>16</v>
      </c>
      <c r="H6580">
        <v>28</v>
      </c>
      <c r="I6580" t="str">
        <f t="shared" si="715"/>
        <v>Adolescence</v>
      </c>
      <c r="J6580">
        <v>9</v>
      </c>
      <c r="K6580" t="str">
        <f t="shared" si="716"/>
        <v>Very Loyal</v>
      </c>
      <c r="L6580">
        <v>0</v>
      </c>
      <c r="M6580">
        <v>2</v>
      </c>
      <c r="N6580" t="str">
        <f t="shared" si="717"/>
        <v>Standard</v>
      </c>
      <c r="O6580">
        <v>1</v>
      </c>
      <c r="P6580">
        <v>0</v>
      </c>
      <c r="Q6580">
        <v>185821.41</v>
      </c>
      <c r="R6580" t="str">
        <f t="shared" si="718"/>
        <v>High Value</v>
      </c>
      <c r="S6580" t="str">
        <f t="shared" si="719"/>
        <v>High</v>
      </c>
      <c r="T6580">
        <v>0</v>
      </c>
      <c r="U6580" t="str">
        <f t="shared" si="720"/>
        <v>Retained</v>
      </c>
    </row>
    <row r="6581" spans="1:21" x14ac:dyDescent="0.3">
      <c r="A6581">
        <v>6580</v>
      </c>
      <c r="B6581">
        <v>15652401</v>
      </c>
      <c r="C6581" t="s">
        <v>2390</v>
      </c>
      <c r="D6581">
        <v>496</v>
      </c>
      <c r="E6581" t="str">
        <f t="shared" si="714"/>
        <v>High Risk</v>
      </c>
      <c r="F6581" t="s">
        <v>15</v>
      </c>
      <c r="G6581" t="s">
        <v>16</v>
      </c>
      <c r="H6581">
        <v>36</v>
      </c>
      <c r="I6581" t="str">
        <f t="shared" si="715"/>
        <v>Middle Age</v>
      </c>
      <c r="J6581">
        <v>7</v>
      </c>
      <c r="K6581" t="str">
        <f t="shared" si="716"/>
        <v>Loyal</v>
      </c>
      <c r="L6581">
        <v>0</v>
      </c>
      <c r="M6581">
        <v>2</v>
      </c>
      <c r="N6581" t="str">
        <f t="shared" si="717"/>
        <v>Standard</v>
      </c>
      <c r="O6581">
        <v>0</v>
      </c>
      <c r="P6581">
        <v>0</v>
      </c>
      <c r="Q6581">
        <v>108098.28</v>
      </c>
      <c r="R6581" t="str">
        <f t="shared" si="718"/>
        <v>High Value</v>
      </c>
      <c r="S6581" t="str">
        <f t="shared" si="719"/>
        <v>High</v>
      </c>
      <c r="T6581">
        <v>0</v>
      </c>
      <c r="U6581" t="str">
        <f t="shared" si="720"/>
        <v>Retained</v>
      </c>
    </row>
    <row r="6582" spans="1:21" x14ac:dyDescent="0.3">
      <c r="A6582">
        <v>6581</v>
      </c>
      <c r="B6582">
        <v>15673074</v>
      </c>
      <c r="C6582" t="s">
        <v>1143</v>
      </c>
      <c r="D6582">
        <v>527</v>
      </c>
      <c r="E6582" t="str">
        <f t="shared" si="714"/>
        <v>Medium Risk</v>
      </c>
      <c r="F6582" t="s">
        <v>26</v>
      </c>
      <c r="G6582" t="s">
        <v>16</v>
      </c>
      <c r="H6582">
        <v>30</v>
      </c>
      <c r="I6582" t="str">
        <f t="shared" si="715"/>
        <v>Middle Age</v>
      </c>
      <c r="J6582">
        <v>6</v>
      </c>
      <c r="K6582" t="str">
        <f t="shared" si="716"/>
        <v>Loyal</v>
      </c>
      <c r="L6582">
        <v>126663.51</v>
      </c>
      <c r="M6582">
        <v>1</v>
      </c>
      <c r="N6582" t="str">
        <f t="shared" si="717"/>
        <v>Basic</v>
      </c>
      <c r="O6582">
        <v>1</v>
      </c>
      <c r="P6582">
        <v>1</v>
      </c>
      <c r="Q6582">
        <v>162267.91</v>
      </c>
      <c r="R6582" t="str">
        <f t="shared" si="718"/>
        <v>Medium Value</v>
      </c>
      <c r="S6582" t="str">
        <f t="shared" si="719"/>
        <v>High</v>
      </c>
      <c r="T6582">
        <v>0</v>
      </c>
      <c r="U6582" t="str">
        <f t="shared" si="720"/>
        <v>Retained</v>
      </c>
    </row>
    <row r="6583" spans="1:21" x14ac:dyDescent="0.3">
      <c r="A6583">
        <v>6582</v>
      </c>
      <c r="B6583">
        <v>15598744</v>
      </c>
      <c r="C6583" t="s">
        <v>484</v>
      </c>
      <c r="D6583">
        <v>576</v>
      </c>
      <c r="E6583" t="str">
        <f t="shared" si="714"/>
        <v>Medium Risk</v>
      </c>
      <c r="F6583" t="s">
        <v>26</v>
      </c>
      <c r="G6583" t="s">
        <v>16</v>
      </c>
      <c r="H6583">
        <v>71</v>
      </c>
      <c r="I6583" t="str">
        <f t="shared" si="715"/>
        <v>Old</v>
      </c>
      <c r="J6583">
        <v>6</v>
      </c>
      <c r="K6583" t="str">
        <f t="shared" si="716"/>
        <v>Loyal</v>
      </c>
      <c r="L6583">
        <v>140273.47</v>
      </c>
      <c r="M6583">
        <v>1</v>
      </c>
      <c r="N6583" t="str">
        <f t="shared" si="717"/>
        <v>Basic</v>
      </c>
      <c r="O6583">
        <v>1</v>
      </c>
      <c r="P6583">
        <v>1</v>
      </c>
      <c r="Q6583">
        <v>193135.25</v>
      </c>
      <c r="R6583" t="str">
        <f t="shared" si="718"/>
        <v>Medium Value</v>
      </c>
      <c r="S6583" t="str">
        <f t="shared" si="719"/>
        <v>High</v>
      </c>
      <c r="T6583">
        <v>1</v>
      </c>
      <c r="U6583" t="str">
        <f t="shared" si="720"/>
        <v>Churned</v>
      </c>
    </row>
    <row r="6584" spans="1:21" x14ac:dyDescent="0.3">
      <c r="A6584">
        <v>6583</v>
      </c>
      <c r="B6584">
        <v>15785975</v>
      </c>
      <c r="C6584" t="s">
        <v>1172</v>
      </c>
      <c r="D6584">
        <v>525</v>
      </c>
      <c r="E6584" t="str">
        <f t="shared" si="714"/>
        <v>Medium Risk</v>
      </c>
      <c r="F6584" t="s">
        <v>18</v>
      </c>
      <c r="G6584" t="s">
        <v>16</v>
      </c>
      <c r="H6584">
        <v>60</v>
      </c>
      <c r="I6584" t="str">
        <f t="shared" si="715"/>
        <v>Old</v>
      </c>
      <c r="J6584">
        <v>7</v>
      </c>
      <c r="K6584" t="str">
        <f t="shared" si="716"/>
        <v>Loyal</v>
      </c>
      <c r="L6584">
        <v>0</v>
      </c>
      <c r="M6584">
        <v>2</v>
      </c>
      <c r="N6584" t="str">
        <f t="shared" si="717"/>
        <v>Standard</v>
      </c>
      <c r="O6584">
        <v>0</v>
      </c>
      <c r="P6584">
        <v>1</v>
      </c>
      <c r="Q6584">
        <v>168034.9</v>
      </c>
      <c r="R6584" t="str">
        <f t="shared" si="718"/>
        <v>High Value</v>
      </c>
      <c r="S6584" t="str">
        <f t="shared" si="719"/>
        <v>High</v>
      </c>
      <c r="T6584">
        <v>0</v>
      </c>
      <c r="U6584" t="str">
        <f t="shared" si="720"/>
        <v>Retained</v>
      </c>
    </row>
    <row r="6585" spans="1:21" x14ac:dyDescent="0.3">
      <c r="A6585">
        <v>6584</v>
      </c>
      <c r="B6585">
        <v>15613180</v>
      </c>
      <c r="C6585" t="s">
        <v>2391</v>
      </c>
      <c r="D6585">
        <v>727</v>
      </c>
      <c r="E6585" t="str">
        <f t="shared" si="714"/>
        <v>Low Risk</v>
      </c>
      <c r="F6585" t="s">
        <v>26</v>
      </c>
      <c r="G6585" t="s">
        <v>23</v>
      </c>
      <c r="H6585">
        <v>21</v>
      </c>
      <c r="I6585" t="str">
        <f t="shared" si="715"/>
        <v>Adolescence</v>
      </c>
      <c r="J6585">
        <v>8</v>
      </c>
      <c r="K6585" t="str">
        <f t="shared" si="716"/>
        <v>Loyal</v>
      </c>
      <c r="L6585">
        <v>153344.72</v>
      </c>
      <c r="M6585">
        <v>1</v>
      </c>
      <c r="N6585" t="str">
        <f t="shared" si="717"/>
        <v>Basic</v>
      </c>
      <c r="O6585">
        <v>1</v>
      </c>
      <c r="P6585">
        <v>1</v>
      </c>
      <c r="Q6585">
        <v>163295.87</v>
      </c>
      <c r="R6585" t="str">
        <f t="shared" si="718"/>
        <v>Medium Value</v>
      </c>
      <c r="S6585" t="str">
        <f t="shared" si="719"/>
        <v>High</v>
      </c>
      <c r="T6585">
        <v>0</v>
      </c>
      <c r="U6585" t="str">
        <f t="shared" si="720"/>
        <v>Retained</v>
      </c>
    </row>
    <row r="6586" spans="1:21" x14ac:dyDescent="0.3">
      <c r="A6586">
        <v>6585</v>
      </c>
      <c r="B6586">
        <v>15584229</v>
      </c>
      <c r="C6586" t="s">
        <v>2392</v>
      </c>
      <c r="D6586">
        <v>671</v>
      </c>
      <c r="E6586" t="str">
        <f t="shared" si="714"/>
        <v>Medium Risk</v>
      </c>
      <c r="F6586" t="s">
        <v>26</v>
      </c>
      <c r="G6586" t="s">
        <v>16</v>
      </c>
      <c r="H6586">
        <v>23</v>
      </c>
      <c r="I6586" t="str">
        <f t="shared" si="715"/>
        <v>Adolescence</v>
      </c>
      <c r="J6586">
        <v>9</v>
      </c>
      <c r="K6586" t="str">
        <f t="shared" si="716"/>
        <v>Very Loyal</v>
      </c>
      <c r="L6586">
        <v>123943.18</v>
      </c>
      <c r="M6586">
        <v>1</v>
      </c>
      <c r="N6586" t="str">
        <f t="shared" si="717"/>
        <v>Basic</v>
      </c>
      <c r="O6586">
        <v>1</v>
      </c>
      <c r="P6586">
        <v>1</v>
      </c>
      <c r="Q6586">
        <v>159553.26999999999</v>
      </c>
      <c r="R6586" t="str">
        <f t="shared" si="718"/>
        <v>Medium Value</v>
      </c>
      <c r="S6586" t="str">
        <f t="shared" si="719"/>
        <v>High</v>
      </c>
      <c r="T6586">
        <v>0</v>
      </c>
      <c r="U6586" t="str">
        <f t="shared" si="720"/>
        <v>Retained</v>
      </c>
    </row>
    <row r="6587" spans="1:21" x14ac:dyDescent="0.3">
      <c r="A6587">
        <v>6586</v>
      </c>
      <c r="B6587">
        <v>15773804</v>
      </c>
      <c r="C6587" t="s">
        <v>2393</v>
      </c>
      <c r="D6587">
        <v>625</v>
      </c>
      <c r="E6587" t="str">
        <f t="shared" si="714"/>
        <v>Medium Risk</v>
      </c>
      <c r="F6587" t="s">
        <v>15</v>
      </c>
      <c r="G6587" t="s">
        <v>23</v>
      </c>
      <c r="H6587">
        <v>39</v>
      </c>
      <c r="I6587" t="str">
        <f t="shared" si="715"/>
        <v>Middle Age</v>
      </c>
      <c r="J6587">
        <v>5</v>
      </c>
      <c r="K6587" t="str">
        <f t="shared" si="716"/>
        <v>Established</v>
      </c>
      <c r="L6587">
        <v>0</v>
      </c>
      <c r="M6587">
        <v>1</v>
      </c>
      <c r="N6587" t="str">
        <f t="shared" si="717"/>
        <v>Basic</v>
      </c>
      <c r="O6587">
        <v>1</v>
      </c>
      <c r="P6587">
        <v>0</v>
      </c>
      <c r="Q6587">
        <v>99800.87</v>
      </c>
      <c r="R6587" t="str">
        <f t="shared" si="718"/>
        <v>Medium Value</v>
      </c>
      <c r="S6587" t="str">
        <f t="shared" si="719"/>
        <v>Medium</v>
      </c>
      <c r="T6587">
        <v>0</v>
      </c>
      <c r="U6587" t="str">
        <f t="shared" si="720"/>
        <v>Retained</v>
      </c>
    </row>
    <row r="6588" spans="1:21" x14ac:dyDescent="0.3">
      <c r="A6588">
        <v>6587</v>
      </c>
      <c r="B6588">
        <v>15699515</v>
      </c>
      <c r="C6588" t="s">
        <v>756</v>
      </c>
      <c r="D6588">
        <v>643</v>
      </c>
      <c r="E6588" t="str">
        <f t="shared" si="714"/>
        <v>Medium Risk</v>
      </c>
      <c r="F6588" t="s">
        <v>26</v>
      </c>
      <c r="G6588" t="s">
        <v>23</v>
      </c>
      <c r="H6588">
        <v>33</v>
      </c>
      <c r="I6588" t="str">
        <f t="shared" si="715"/>
        <v>Middle Age</v>
      </c>
      <c r="J6588">
        <v>7</v>
      </c>
      <c r="K6588" t="str">
        <f t="shared" si="716"/>
        <v>Loyal</v>
      </c>
      <c r="L6588">
        <v>98630.31</v>
      </c>
      <c r="M6588">
        <v>2</v>
      </c>
      <c r="N6588" t="str">
        <f t="shared" si="717"/>
        <v>Standard</v>
      </c>
      <c r="O6588">
        <v>1</v>
      </c>
      <c r="P6588">
        <v>1</v>
      </c>
      <c r="Q6588">
        <v>40250.82</v>
      </c>
      <c r="R6588" t="str">
        <f t="shared" si="718"/>
        <v>Low value</v>
      </c>
      <c r="S6588" t="str">
        <f t="shared" si="719"/>
        <v>Low</v>
      </c>
      <c r="T6588">
        <v>0</v>
      </c>
      <c r="U6588" t="str">
        <f t="shared" si="720"/>
        <v>Retained</v>
      </c>
    </row>
    <row r="6589" spans="1:21" x14ac:dyDescent="0.3">
      <c r="A6589">
        <v>6588</v>
      </c>
      <c r="B6589">
        <v>15705313</v>
      </c>
      <c r="C6589" t="s">
        <v>2394</v>
      </c>
      <c r="D6589">
        <v>707</v>
      </c>
      <c r="E6589" t="str">
        <f t="shared" si="714"/>
        <v>Low Risk</v>
      </c>
      <c r="F6589" t="s">
        <v>15</v>
      </c>
      <c r="G6589" t="s">
        <v>16</v>
      </c>
      <c r="H6589">
        <v>33</v>
      </c>
      <c r="I6589" t="str">
        <f t="shared" si="715"/>
        <v>Middle Age</v>
      </c>
      <c r="J6589">
        <v>2</v>
      </c>
      <c r="K6589" t="str">
        <f t="shared" si="716"/>
        <v>New</v>
      </c>
      <c r="L6589">
        <v>58036.33</v>
      </c>
      <c r="M6589">
        <v>1</v>
      </c>
      <c r="N6589" t="str">
        <f t="shared" si="717"/>
        <v>Basic</v>
      </c>
      <c r="O6589">
        <v>1</v>
      </c>
      <c r="P6589">
        <v>1</v>
      </c>
      <c r="Q6589">
        <v>83335.78</v>
      </c>
      <c r="R6589" t="str">
        <f t="shared" si="718"/>
        <v>Medium Value</v>
      </c>
      <c r="S6589" t="str">
        <f t="shared" si="719"/>
        <v>Medium</v>
      </c>
      <c r="T6589">
        <v>0</v>
      </c>
      <c r="U6589" t="str">
        <f t="shared" si="720"/>
        <v>Retained</v>
      </c>
    </row>
    <row r="6590" spans="1:21" x14ac:dyDescent="0.3">
      <c r="A6590">
        <v>6589</v>
      </c>
      <c r="B6590">
        <v>15693817</v>
      </c>
      <c r="C6590" t="s">
        <v>828</v>
      </c>
      <c r="D6590">
        <v>539</v>
      </c>
      <c r="E6590" t="str">
        <f t="shared" si="714"/>
        <v>Medium Risk</v>
      </c>
      <c r="F6590" t="s">
        <v>18</v>
      </c>
      <c r="G6590" t="s">
        <v>23</v>
      </c>
      <c r="H6590">
        <v>28</v>
      </c>
      <c r="I6590" t="str">
        <f t="shared" si="715"/>
        <v>Adolescence</v>
      </c>
      <c r="J6590">
        <v>5</v>
      </c>
      <c r="K6590" t="str">
        <f t="shared" si="716"/>
        <v>Established</v>
      </c>
      <c r="L6590">
        <v>0</v>
      </c>
      <c r="M6590">
        <v>2</v>
      </c>
      <c r="N6590" t="str">
        <f t="shared" si="717"/>
        <v>Standard</v>
      </c>
      <c r="O6590">
        <v>1</v>
      </c>
      <c r="P6590">
        <v>0</v>
      </c>
      <c r="Q6590">
        <v>48382.400000000001</v>
      </c>
      <c r="R6590" t="str">
        <f t="shared" si="718"/>
        <v>Low value</v>
      </c>
      <c r="S6590" t="str">
        <f t="shared" si="719"/>
        <v>Low</v>
      </c>
      <c r="T6590">
        <v>0</v>
      </c>
      <c r="U6590" t="str">
        <f t="shared" si="720"/>
        <v>Retained</v>
      </c>
    </row>
    <row r="6591" spans="1:21" x14ac:dyDescent="0.3">
      <c r="A6591">
        <v>6590</v>
      </c>
      <c r="B6591">
        <v>15673790</v>
      </c>
      <c r="C6591" t="s">
        <v>156</v>
      </c>
      <c r="D6591">
        <v>498</v>
      </c>
      <c r="E6591" t="str">
        <f t="shared" si="714"/>
        <v>High Risk</v>
      </c>
      <c r="F6591" t="s">
        <v>26</v>
      </c>
      <c r="G6591" t="s">
        <v>23</v>
      </c>
      <c r="H6591">
        <v>45</v>
      </c>
      <c r="I6591" t="str">
        <f t="shared" si="715"/>
        <v>Middle Age</v>
      </c>
      <c r="J6591">
        <v>7</v>
      </c>
      <c r="K6591" t="str">
        <f t="shared" si="716"/>
        <v>Loyal</v>
      </c>
      <c r="L6591">
        <v>109200.74</v>
      </c>
      <c r="M6591">
        <v>2</v>
      </c>
      <c r="N6591" t="str">
        <f t="shared" si="717"/>
        <v>Standard</v>
      </c>
      <c r="O6591">
        <v>0</v>
      </c>
      <c r="P6591">
        <v>1</v>
      </c>
      <c r="Q6591">
        <v>165990.44</v>
      </c>
      <c r="R6591" t="str">
        <f t="shared" si="718"/>
        <v>High Value</v>
      </c>
      <c r="S6591" t="str">
        <f t="shared" si="719"/>
        <v>High</v>
      </c>
      <c r="T6591">
        <v>0</v>
      </c>
      <c r="U6591" t="str">
        <f t="shared" si="720"/>
        <v>Retained</v>
      </c>
    </row>
    <row r="6592" spans="1:21" x14ac:dyDescent="0.3">
      <c r="A6592">
        <v>6591</v>
      </c>
      <c r="B6592">
        <v>15674868</v>
      </c>
      <c r="C6592" t="s">
        <v>171</v>
      </c>
      <c r="D6592">
        <v>696</v>
      </c>
      <c r="E6592" t="str">
        <f t="shared" si="714"/>
        <v>Medium Risk</v>
      </c>
      <c r="F6592" t="s">
        <v>18</v>
      </c>
      <c r="G6592" t="s">
        <v>16</v>
      </c>
      <c r="H6592">
        <v>30</v>
      </c>
      <c r="I6592" t="str">
        <f t="shared" si="715"/>
        <v>Middle Age</v>
      </c>
      <c r="J6592">
        <v>0</v>
      </c>
      <c r="K6592" t="str">
        <f t="shared" si="716"/>
        <v>New</v>
      </c>
      <c r="L6592">
        <v>0</v>
      </c>
      <c r="M6592">
        <v>2</v>
      </c>
      <c r="N6592" t="str">
        <f t="shared" si="717"/>
        <v>Standard</v>
      </c>
      <c r="O6592">
        <v>1</v>
      </c>
      <c r="P6592">
        <v>1</v>
      </c>
      <c r="Q6592">
        <v>9002.7999999999993</v>
      </c>
      <c r="R6592" t="str">
        <f t="shared" si="718"/>
        <v>Low value</v>
      </c>
      <c r="S6592" t="str">
        <f t="shared" si="719"/>
        <v>Low</v>
      </c>
      <c r="T6592">
        <v>0</v>
      </c>
      <c r="U6592" t="str">
        <f t="shared" si="720"/>
        <v>Retained</v>
      </c>
    </row>
    <row r="6593" spans="1:21" x14ac:dyDescent="0.3">
      <c r="A6593">
        <v>6592</v>
      </c>
      <c r="B6593">
        <v>15692110</v>
      </c>
      <c r="C6593" t="s">
        <v>661</v>
      </c>
      <c r="D6593">
        <v>758</v>
      </c>
      <c r="E6593" t="str">
        <f t="shared" si="714"/>
        <v>Low Risk</v>
      </c>
      <c r="F6593" t="s">
        <v>15</v>
      </c>
      <c r="G6593" t="s">
        <v>16</v>
      </c>
      <c r="H6593">
        <v>33</v>
      </c>
      <c r="I6593" t="str">
        <f t="shared" si="715"/>
        <v>Middle Age</v>
      </c>
      <c r="J6593">
        <v>7</v>
      </c>
      <c r="K6593" t="str">
        <f t="shared" si="716"/>
        <v>Loyal</v>
      </c>
      <c r="L6593">
        <v>0</v>
      </c>
      <c r="M6593">
        <v>1</v>
      </c>
      <c r="N6593" t="str">
        <f t="shared" si="717"/>
        <v>Basic</v>
      </c>
      <c r="O6593">
        <v>1</v>
      </c>
      <c r="P6593">
        <v>0</v>
      </c>
      <c r="Q6593">
        <v>188156.34</v>
      </c>
      <c r="R6593" t="str">
        <f t="shared" si="718"/>
        <v>Medium Value</v>
      </c>
      <c r="S6593" t="str">
        <f t="shared" si="719"/>
        <v>High</v>
      </c>
      <c r="T6593">
        <v>0</v>
      </c>
      <c r="U6593" t="str">
        <f t="shared" si="720"/>
        <v>Retained</v>
      </c>
    </row>
    <row r="6594" spans="1:21" x14ac:dyDescent="0.3">
      <c r="A6594">
        <v>6593</v>
      </c>
      <c r="B6594">
        <v>15645904</v>
      </c>
      <c r="C6594" t="s">
        <v>123</v>
      </c>
      <c r="D6594">
        <v>685</v>
      </c>
      <c r="E6594" t="str">
        <f t="shared" si="714"/>
        <v>Medium Risk</v>
      </c>
      <c r="F6594" t="s">
        <v>15</v>
      </c>
      <c r="G6594" t="s">
        <v>16</v>
      </c>
      <c r="H6594">
        <v>33</v>
      </c>
      <c r="I6594" t="str">
        <f t="shared" si="715"/>
        <v>Middle Age</v>
      </c>
      <c r="J6594">
        <v>6</v>
      </c>
      <c r="K6594" t="str">
        <f t="shared" si="716"/>
        <v>Loyal</v>
      </c>
      <c r="L6594">
        <v>0</v>
      </c>
      <c r="M6594">
        <v>2</v>
      </c>
      <c r="N6594" t="str">
        <f t="shared" si="717"/>
        <v>Standard</v>
      </c>
      <c r="O6594">
        <v>0</v>
      </c>
      <c r="P6594">
        <v>1</v>
      </c>
      <c r="Q6594">
        <v>186785.01</v>
      </c>
      <c r="R6594" t="str">
        <f t="shared" si="718"/>
        <v>High Value</v>
      </c>
      <c r="S6594" t="str">
        <f t="shared" si="719"/>
        <v>High</v>
      </c>
      <c r="T6594">
        <v>0</v>
      </c>
      <c r="U6594" t="str">
        <f t="shared" si="720"/>
        <v>Retained</v>
      </c>
    </row>
    <row r="6595" spans="1:21" x14ac:dyDescent="0.3">
      <c r="A6595">
        <v>6594</v>
      </c>
      <c r="B6595">
        <v>15581332</v>
      </c>
      <c r="C6595" t="s">
        <v>748</v>
      </c>
      <c r="D6595">
        <v>655</v>
      </c>
      <c r="E6595" t="str">
        <f t="shared" ref="E6595:E6658" si="721">IF(D6595 &lt; 500, "High Risk", IF(D6595 &lt; 700, "Medium Risk", "Low Risk"))</f>
        <v>Medium Risk</v>
      </c>
      <c r="F6595" t="s">
        <v>26</v>
      </c>
      <c r="G6595" t="s">
        <v>16</v>
      </c>
      <c r="H6595">
        <v>30</v>
      </c>
      <c r="I6595" t="str">
        <f t="shared" ref="I6595:I6658" si="722">IF(H6595 &lt; 30, "Adolescence", IF(H6595 &lt;= 50, "Middle Age", "Old"))</f>
        <v>Middle Age</v>
      </c>
      <c r="J6595">
        <v>1</v>
      </c>
      <c r="K6595" t="str">
        <f t="shared" ref="K6595:K6658" si="723">IF(J6595 &lt;= 2, "New", IF(J6595 &lt;= 5, "Established", IF(J6595 &lt;= 8, "Loyal", "Very Loyal")))</f>
        <v>New</v>
      </c>
      <c r="L6595">
        <v>83173.98</v>
      </c>
      <c r="M6595">
        <v>2</v>
      </c>
      <c r="N6595" t="str">
        <f t="shared" ref="N6595:N6658" si="724">IF(M6595 =1, "Basic", IF(M6595 = 2, "Standard", IF(M6595 &gt;=3, "Premium", "Unknown")))</f>
        <v>Standard</v>
      </c>
      <c r="O6595">
        <v>1</v>
      </c>
      <c r="P6595">
        <v>1</v>
      </c>
      <c r="Q6595">
        <v>184259.6</v>
      </c>
      <c r="R6595" t="str">
        <f t="shared" ref="R6595:R6658" si="725">IF(Q6595 &gt; 100000, IF(M6595 &gt;=2, "High Value", "Medium Value"), IF(Q6595 &gt; 50000, "Medium Value", "Low value"))</f>
        <v>High Value</v>
      </c>
      <c r="S6595" t="str">
        <f t="shared" ref="S6595:S6658" si="726">IF(Q6595 &lt; 50000, "Low", IF(Q6595 &lt; 100000, "Medium", "High"))</f>
        <v>High</v>
      </c>
      <c r="T6595">
        <v>0</v>
      </c>
      <c r="U6595" t="str">
        <f t="shared" ref="U6595:U6658" si="727">IF(T6595 = 1, "Churned", "Retained")</f>
        <v>Retained</v>
      </c>
    </row>
    <row r="6596" spans="1:21" x14ac:dyDescent="0.3">
      <c r="A6596">
        <v>6595</v>
      </c>
      <c r="B6596">
        <v>15808544</v>
      </c>
      <c r="C6596" t="s">
        <v>58</v>
      </c>
      <c r="D6596">
        <v>747</v>
      </c>
      <c r="E6596" t="str">
        <f t="shared" si="721"/>
        <v>Low Risk</v>
      </c>
      <c r="F6596" t="s">
        <v>15</v>
      </c>
      <c r="G6596" t="s">
        <v>16</v>
      </c>
      <c r="H6596">
        <v>40</v>
      </c>
      <c r="I6596" t="str">
        <f t="shared" si="722"/>
        <v>Middle Age</v>
      </c>
      <c r="J6596">
        <v>3</v>
      </c>
      <c r="K6596" t="str">
        <f t="shared" si="723"/>
        <v>Established</v>
      </c>
      <c r="L6596">
        <v>0</v>
      </c>
      <c r="M6596">
        <v>1</v>
      </c>
      <c r="N6596" t="str">
        <f t="shared" si="724"/>
        <v>Basic</v>
      </c>
      <c r="O6596">
        <v>0</v>
      </c>
      <c r="P6596">
        <v>0</v>
      </c>
      <c r="Q6596">
        <v>57817.84</v>
      </c>
      <c r="R6596" t="str">
        <f t="shared" si="725"/>
        <v>Medium Value</v>
      </c>
      <c r="S6596" t="str">
        <f t="shared" si="726"/>
        <v>Medium</v>
      </c>
      <c r="T6596">
        <v>1</v>
      </c>
      <c r="U6596" t="str">
        <f t="shared" si="727"/>
        <v>Churned</v>
      </c>
    </row>
    <row r="6597" spans="1:21" x14ac:dyDescent="0.3">
      <c r="A6597">
        <v>6596</v>
      </c>
      <c r="B6597">
        <v>15734948</v>
      </c>
      <c r="C6597" t="s">
        <v>878</v>
      </c>
      <c r="D6597">
        <v>601</v>
      </c>
      <c r="E6597" t="str">
        <f t="shared" si="721"/>
        <v>Medium Risk</v>
      </c>
      <c r="F6597" t="s">
        <v>18</v>
      </c>
      <c r="G6597" t="s">
        <v>23</v>
      </c>
      <c r="H6597">
        <v>24</v>
      </c>
      <c r="I6597" t="str">
        <f t="shared" si="722"/>
        <v>Adolescence</v>
      </c>
      <c r="J6597">
        <v>7</v>
      </c>
      <c r="K6597" t="str">
        <f t="shared" si="723"/>
        <v>Loyal</v>
      </c>
      <c r="L6597">
        <v>0</v>
      </c>
      <c r="M6597">
        <v>2</v>
      </c>
      <c r="N6597" t="str">
        <f t="shared" si="724"/>
        <v>Standard</v>
      </c>
      <c r="O6597">
        <v>0</v>
      </c>
      <c r="P6597">
        <v>0</v>
      </c>
      <c r="Q6597">
        <v>144660.42000000001</v>
      </c>
      <c r="R6597" t="str">
        <f t="shared" si="725"/>
        <v>High Value</v>
      </c>
      <c r="S6597" t="str">
        <f t="shared" si="726"/>
        <v>High</v>
      </c>
      <c r="T6597">
        <v>0</v>
      </c>
      <c r="U6597" t="str">
        <f t="shared" si="727"/>
        <v>Retained</v>
      </c>
    </row>
    <row r="6598" spans="1:21" x14ac:dyDescent="0.3">
      <c r="A6598">
        <v>6597</v>
      </c>
      <c r="B6598">
        <v>15654531</v>
      </c>
      <c r="C6598" t="s">
        <v>943</v>
      </c>
      <c r="D6598">
        <v>477</v>
      </c>
      <c r="E6598" t="str">
        <f t="shared" si="721"/>
        <v>High Risk</v>
      </c>
      <c r="F6598" t="s">
        <v>15</v>
      </c>
      <c r="G6598" t="s">
        <v>23</v>
      </c>
      <c r="H6598">
        <v>22</v>
      </c>
      <c r="I6598" t="str">
        <f t="shared" si="722"/>
        <v>Adolescence</v>
      </c>
      <c r="J6598">
        <v>5</v>
      </c>
      <c r="K6598" t="str">
        <f t="shared" si="723"/>
        <v>Established</v>
      </c>
      <c r="L6598">
        <v>82559.42</v>
      </c>
      <c r="M6598">
        <v>2</v>
      </c>
      <c r="N6598" t="str">
        <f t="shared" si="724"/>
        <v>Standard</v>
      </c>
      <c r="O6598">
        <v>0</v>
      </c>
      <c r="P6598">
        <v>0</v>
      </c>
      <c r="Q6598">
        <v>163112.9</v>
      </c>
      <c r="R6598" t="str">
        <f t="shared" si="725"/>
        <v>High Value</v>
      </c>
      <c r="S6598" t="str">
        <f t="shared" si="726"/>
        <v>High</v>
      </c>
      <c r="T6598">
        <v>1</v>
      </c>
      <c r="U6598" t="str">
        <f t="shared" si="727"/>
        <v>Churned</v>
      </c>
    </row>
    <row r="6599" spans="1:21" x14ac:dyDescent="0.3">
      <c r="A6599">
        <v>6598</v>
      </c>
      <c r="B6599">
        <v>15637774</v>
      </c>
      <c r="C6599" t="s">
        <v>645</v>
      </c>
      <c r="D6599">
        <v>558</v>
      </c>
      <c r="E6599" t="str">
        <f t="shared" si="721"/>
        <v>Medium Risk</v>
      </c>
      <c r="F6599" t="s">
        <v>15</v>
      </c>
      <c r="G6599" t="s">
        <v>23</v>
      </c>
      <c r="H6599">
        <v>32</v>
      </c>
      <c r="I6599" t="str">
        <f t="shared" si="722"/>
        <v>Middle Age</v>
      </c>
      <c r="J6599">
        <v>5</v>
      </c>
      <c r="K6599" t="str">
        <f t="shared" si="723"/>
        <v>Established</v>
      </c>
      <c r="L6599">
        <v>73494.210000000006</v>
      </c>
      <c r="M6599">
        <v>1</v>
      </c>
      <c r="N6599" t="str">
        <f t="shared" si="724"/>
        <v>Basic</v>
      </c>
      <c r="O6599">
        <v>0</v>
      </c>
      <c r="P6599">
        <v>0</v>
      </c>
      <c r="Q6599">
        <v>136301.1</v>
      </c>
      <c r="R6599" t="str">
        <f t="shared" si="725"/>
        <v>Medium Value</v>
      </c>
      <c r="S6599" t="str">
        <f t="shared" si="726"/>
        <v>High</v>
      </c>
      <c r="T6599">
        <v>0</v>
      </c>
      <c r="U6599" t="str">
        <f t="shared" si="727"/>
        <v>Retained</v>
      </c>
    </row>
    <row r="6600" spans="1:21" x14ac:dyDescent="0.3">
      <c r="A6600">
        <v>6599</v>
      </c>
      <c r="B6600">
        <v>15677141</v>
      </c>
      <c r="C6600" t="s">
        <v>400</v>
      </c>
      <c r="D6600">
        <v>586</v>
      </c>
      <c r="E6600" t="str">
        <f t="shared" si="721"/>
        <v>Medium Risk</v>
      </c>
      <c r="F6600" t="s">
        <v>18</v>
      </c>
      <c r="G6600" t="s">
        <v>23</v>
      </c>
      <c r="H6600">
        <v>29</v>
      </c>
      <c r="I6600" t="str">
        <f t="shared" si="722"/>
        <v>Adolescence</v>
      </c>
      <c r="J6600">
        <v>2</v>
      </c>
      <c r="K6600" t="str">
        <f t="shared" si="723"/>
        <v>New</v>
      </c>
      <c r="L6600">
        <v>132450.23999999999</v>
      </c>
      <c r="M6600">
        <v>1</v>
      </c>
      <c r="N6600" t="str">
        <f t="shared" si="724"/>
        <v>Basic</v>
      </c>
      <c r="O6600">
        <v>1</v>
      </c>
      <c r="P6600">
        <v>1</v>
      </c>
      <c r="Q6600">
        <v>36176.629999999997</v>
      </c>
      <c r="R6600" t="str">
        <f t="shared" si="725"/>
        <v>Low value</v>
      </c>
      <c r="S6600" t="str">
        <f t="shared" si="726"/>
        <v>Low</v>
      </c>
      <c r="T6600">
        <v>0</v>
      </c>
      <c r="U6600" t="str">
        <f t="shared" si="727"/>
        <v>Retained</v>
      </c>
    </row>
    <row r="6601" spans="1:21" x14ac:dyDescent="0.3">
      <c r="A6601">
        <v>6600</v>
      </c>
      <c r="B6601">
        <v>15739578</v>
      </c>
      <c r="C6601" t="s">
        <v>273</v>
      </c>
      <c r="D6601">
        <v>850</v>
      </c>
      <c r="E6601" t="str">
        <f t="shared" si="721"/>
        <v>Low Risk</v>
      </c>
      <c r="F6601" t="s">
        <v>15</v>
      </c>
      <c r="G6601" t="s">
        <v>23</v>
      </c>
      <c r="H6601">
        <v>49</v>
      </c>
      <c r="I6601" t="str">
        <f t="shared" si="722"/>
        <v>Middle Age</v>
      </c>
      <c r="J6601">
        <v>6</v>
      </c>
      <c r="K6601" t="str">
        <f t="shared" si="723"/>
        <v>Loyal</v>
      </c>
      <c r="L6601">
        <v>128663.9</v>
      </c>
      <c r="M6601">
        <v>1</v>
      </c>
      <c r="N6601" t="str">
        <f t="shared" si="724"/>
        <v>Basic</v>
      </c>
      <c r="O6601">
        <v>1</v>
      </c>
      <c r="P6601">
        <v>0</v>
      </c>
      <c r="Q6601">
        <v>65769.3</v>
      </c>
      <c r="R6601" t="str">
        <f t="shared" si="725"/>
        <v>Medium Value</v>
      </c>
      <c r="S6601" t="str">
        <f t="shared" si="726"/>
        <v>Medium</v>
      </c>
      <c r="T6601">
        <v>1</v>
      </c>
      <c r="U6601" t="str">
        <f t="shared" si="727"/>
        <v>Churned</v>
      </c>
    </row>
    <row r="6602" spans="1:21" x14ac:dyDescent="0.3">
      <c r="A6602">
        <v>6601</v>
      </c>
      <c r="B6602">
        <v>15697360</v>
      </c>
      <c r="C6602" t="s">
        <v>996</v>
      </c>
      <c r="D6602">
        <v>505</v>
      </c>
      <c r="E6602" t="str">
        <f t="shared" si="721"/>
        <v>Medium Risk</v>
      </c>
      <c r="F6602" t="s">
        <v>15</v>
      </c>
      <c r="G6602" t="s">
        <v>16</v>
      </c>
      <c r="H6602">
        <v>36</v>
      </c>
      <c r="I6602" t="str">
        <f t="shared" si="722"/>
        <v>Middle Age</v>
      </c>
      <c r="J6602">
        <v>2</v>
      </c>
      <c r="K6602" t="str">
        <f t="shared" si="723"/>
        <v>New</v>
      </c>
      <c r="L6602">
        <v>79951.899999999994</v>
      </c>
      <c r="M6602">
        <v>1</v>
      </c>
      <c r="N6602" t="str">
        <f t="shared" si="724"/>
        <v>Basic</v>
      </c>
      <c r="O6602">
        <v>0</v>
      </c>
      <c r="P6602">
        <v>1</v>
      </c>
      <c r="Q6602">
        <v>174123.16</v>
      </c>
      <c r="R6602" t="str">
        <f t="shared" si="725"/>
        <v>Medium Value</v>
      </c>
      <c r="S6602" t="str">
        <f t="shared" si="726"/>
        <v>High</v>
      </c>
      <c r="T6602">
        <v>1</v>
      </c>
      <c r="U6602" t="str">
        <f t="shared" si="727"/>
        <v>Churned</v>
      </c>
    </row>
    <row r="6603" spans="1:21" x14ac:dyDescent="0.3">
      <c r="A6603">
        <v>6602</v>
      </c>
      <c r="B6603">
        <v>15655213</v>
      </c>
      <c r="C6603" t="s">
        <v>439</v>
      </c>
      <c r="D6603">
        <v>591</v>
      </c>
      <c r="E6603" t="str">
        <f t="shared" si="721"/>
        <v>Medium Risk</v>
      </c>
      <c r="F6603" t="s">
        <v>26</v>
      </c>
      <c r="G6603" t="s">
        <v>16</v>
      </c>
      <c r="H6603">
        <v>51</v>
      </c>
      <c r="I6603" t="str">
        <f t="shared" si="722"/>
        <v>Old</v>
      </c>
      <c r="J6603">
        <v>8</v>
      </c>
      <c r="K6603" t="str">
        <f t="shared" si="723"/>
        <v>Loyal</v>
      </c>
      <c r="L6603">
        <v>132508.29999999999</v>
      </c>
      <c r="M6603">
        <v>1</v>
      </c>
      <c r="N6603" t="str">
        <f t="shared" si="724"/>
        <v>Basic</v>
      </c>
      <c r="O6603">
        <v>1</v>
      </c>
      <c r="P6603">
        <v>1</v>
      </c>
      <c r="Q6603">
        <v>161304.68</v>
      </c>
      <c r="R6603" t="str">
        <f t="shared" si="725"/>
        <v>Medium Value</v>
      </c>
      <c r="S6603" t="str">
        <f t="shared" si="726"/>
        <v>High</v>
      </c>
      <c r="T6603">
        <v>1</v>
      </c>
      <c r="U6603" t="str">
        <f t="shared" si="727"/>
        <v>Churned</v>
      </c>
    </row>
    <row r="6604" spans="1:21" x14ac:dyDescent="0.3">
      <c r="A6604">
        <v>6603</v>
      </c>
      <c r="B6604">
        <v>15580872</v>
      </c>
      <c r="C6604" t="s">
        <v>146</v>
      </c>
      <c r="D6604">
        <v>761</v>
      </c>
      <c r="E6604" t="str">
        <f t="shared" si="721"/>
        <v>Low Risk</v>
      </c>
      <c r="F6604" t="s">
        <v>26</v>
      </c>
      <c r="G6604" t="s">
        <v>16</v>
      </c>
      <c r="H6604">
        <v>38</v>
      </c>
      <c r="I6604" t="str">
        <f t="shared" si="722"/>
        <v>Middle Age</v>
      </c>
      <c r="J6604">
        <v>1</v>
      </c>
      <c r="K6604" t="str">
        <f t="shared" si="723"/>
        <v>New</v>
      </c>
      <c r="L6604">
        <v>120530.13</v>
      </c>
      <c r="M6604">
        <v>2</v>
      </c>
      <c r="N6604" t="str">
        <f t="shared" si="724"/>
        <v>Standard</v>
      </c>
      <c r="O6604">
        <v>1</v>
      </c>
      <c r="P6604">
        <v>0</v>
      </c>
      <c r="Q6604">
        <v>109394.62</v>
      </c>
      <c r="R6604" t="str">
        <f t="shared" si="725"/>
        <v>High Value</v>
      </c>
      <c r="S6604" t="str">
        <f t="shared" si="726"/>
        <v>High</v>
      </c>
      <c r="T6604">
        <v>0</v>
      </c>
      <c r="U6604" t="str">
        <f t="shared" si="727"/>
        <v>Retained</v>
      </c>
    </row>
    <row r="6605" spans="1:21" x14ac:dyDescent="0.3">
      <c r="A6605">
        <v>6604</v>
      </c>
      <c r="B6605">
        <v>15683213</v>
      </c>
      <c r="C6605" t="s">
        <v>635</v>
      </c>
      <c r="D6605">
        <v>554</v>
      </c>
      <c r="E6605" t="str">
        <f t="shared" si="721"/>
        <v>Medium Risk</v>
      </c>
      <c r="F6605" t="s">
        <v>15</v>
      </c>
      <c r="G6605" t="s">
        <v>16</v>
      </c>
      <c r="H6605">
        <v>35</v>
      </c>
      <c r="I6605" t="str">
        <f t="shared" si="722"/>
        <v>Middle Age</v>
      </c>
      <c r="J6605">
        <v>10</v>
      </c>
      <c r="K6605" t="str">
        <f t="shared" si="723"/>
        <v>Very Loyal</v>
      </c>
      <c r="L6605">
        <v>74988.59</v>
      </c>
      <c r="M6605">
        <v>2</v>
      </c>
      <c r="N6605" t="str">
        <f t="shared" si="724"/>
        <v>Standard</v>
      </c>
      <c r="O6605">
        <v>0</v>
      </c>
      <c r="P6605">
        <v>1</v>
      </c>
      <c r="Q6605">
        <v>190155.13</v>
      </c>
      <c r="R6605" t="str">
        <f t="shared" si="725"/>
        <v>High Value</v>
      </c>
      <c r="S6605" t="str">
        <f t="shared" si="726"/>
        <v>High</v>
      </c>
      <c r="T6605">
        <v>0</v>
      </c>
      <c r="U6605" t="str">
        <f t="shared" si="727"/>
        <v>Retained</v>
      </c>
    </row>
    <row r="6606" spans="1:21" x14ac:dyDescent="0.3">
      <c r="A6606">
        <v>6605</v>
      </c>
      <c r="B6606">
        <v>15801188</v>
      </c>
      <c r="C6606" t="s">
        <v>2395</v>
      </c>
      <c r="D6606">
        <v>774</v>
      </c>
      <c r="E6606" t="str">
        <f t="shared" si="721"/>
        <v>Low Risk</v>
      </c>
      <c r="F6606" t="s">
        <v>15</v>
      </c>
      <c r="G6606" t="s">
        <v>16</v>
      </c>
      <c r="H6606">
        <v>47</v>
      </c>
      <c r="I6606" t="str">
        <f t="shared" si="722"/>
        <v>Middle Age</v>
      </c>
      <c r="J6606">
        <v>6</v>
      </c>
      <c r="K6606" t="str">
        <f t="shared" si="723"/>
        <v>Loyal</v>
      </c>
      <c r="L6606">
        <v>94722.880000000005</v>
      </c>
      <c r="M6606">
        <v>1</v>
      </c>
      <c r="N6606" t="str">
        <f t="shared" si="724"/>
        <v>Basic</v>
      </c>
      <c r="O6606">
        <v>0</v>
      </c>
      <c r="P6606">
        <v>1</v>
      </c>
      <c r="Q6606">
        <v>61450.96</v>
      </c>
      <c r="R6606" t="str">
        <f t="shared" si="725"/>
        <v>Medium Value</v>
      </c>
      <c r="S6606" t="str">
        <f t="shared" si="726"/>
        <v>Medium</v>
      </c>
      <c r="T6606">
        <v>0</v>
      </c>
      <c r="U6606" t="str">
        <f t="shared" si="727"/>
        <v>Retained</v>
      </c>
    </row>
    <row r="6607" spans="1:21" x14ac:dyDescent="0.3">
      <c r="A6607">
        <v>6606</v>
      </c>
      <c r="B6607">
        <v>15645029</v>
      </c>
      <c r="C6607" t="s">
        <v>316</v>
      </c>
      <c r="D6607">
        <v>771</v>
      </c>
      <c r="E6607" t="str">
        <f t="shared" si="721"/>
        <v>Low Risk</v>
      </c>
      <c r="F6607" t="s">
        <v>18</v>
      </c>
      <c r="G6607" t="s">
        <v>16</v>
      </c>
      <c r="H6607">
        <v>33</v>
      </c>
      <c r="I6607" t="str">
        <f t="shared" si="722"/>
        <v>Middle Age</v>
      </c>
      <c r="J6607">
        <v>5</v>
      </c>
      <c r="K6607" t="str">
        <f t="shared" si="723"/>
        <v>Established</v>
      </c>
      <c r="L6607">
        <v>0</v>
      </c>
      <c r="M6607">
        <v>2</v>
      </c>
      <c r="N6607" t="str">
        <f t="shared" si="724"/>
        <v>Standard</v>
      </c>
      <c r="O6607">
        <v>1</v>
      </c>
      <c r="P6607">
        <v>0</v>
      </c>
      <c r="Q6607">
        <v>8673.43</v>
      </c>
      <c r="R6607" t="str">
        <f t="shared" si="725"/>
        <v>Low value</v>
      </c>
      <c r="S6607" t="str">
        <f t="shared" si="726"/>
        <v>Low</v>
      </c>
      <c r="T6607">
        <v>0</v>
      </c>
      <c r="U6607" t="str">
        <f t="shared" si="727"/>
        <v>Retained</v>
      </c>
    </row>
    <row r="6608" spans="1:21" x14ac:dyDescent="0.3">
      <c r="A6608">
        <v>6607</v>
      </c>
      <c r="B6608">
        <v>15633181</v>
      </c>
      <c r="C6608" t="s">
        <v>2396</v>
      </c>
      <c r="D6608">
        <v>792</v>
      </c>
      <c r="E6608" t="str">
        <f t="shared" si="721"/>
        <v>Low Risk</v>
      </c>
      <c r="F6608" t="s">
        <v>15</v>
      </c>
      <c r="G6608" t="s">
        <v>23</v>
      </c>
      <c r="H6608">
        <v>31</v>
      </c>
      <c r="I6608" t="str">
        <f t="shared" si="722"/>
        <v>Middle Age</v>
      </c>
      <c r="J6608">
        <v>6</v>
      </c>
      <c r="K6608" t="str">
        <f t="shared" si="723"/>
        <v>Loyal</v>
      </c>
      <c r="L6608">
        <v>71269.89</v>
      </c>
      <c r="M6608">
        <v>2</v>
      </c>
      <c r="N6608" t="str">
        <f t="shared" si="724"/>
        <v>Standard</v>
      </c>
      <c r="O6608">
        <v>0</v>
      </c>
      <c r="P6608">
        <v>1</v>
      </c>
      <c r="Q6608">
        <v>125912.77</v>
      </c>
      <c r="R6608" t="str">
        <f t="shared" si="725"/>
        <v>High Value</v>
      </c>
      <c r="S6608" t="str">
        <f t="shared" si="726"/>
        <v>High</v>
      </c>
      <c r="T6608">
        <v>0</v>
      </c>
      <c r="U6608" t="str">
        <f t="shared" si="727"/>
        <v>Retained</v>
      </c>
    </row>
    <row r="6609" spans="1:21" x14ac:dyDescent="0.3">
      <c r="A6609">
        <v>6608</v>
      </c>
      <c r="B6609">
        <v>15598259</v>
      </c>
      <c r="C6609" t="s">
        <v>343</v>
      </c>
      <c r="D6609">
        <v>673</v>
      </c>
      <c r="E6609" t="str">
        <f t="shared" si="721"/>
        <v>Medium Risk</v>
      </c>
      <c r="F6609" t="s">
        <v>26</v>
      </c>
      <c r="G6609" t="s">
        <v>16</v>
      </c>
      <c r="H6609">
        <v>41</v>
      </c>
      <c r="I6609" t="str">
        <f t="shared" si="722"/>
        <v>Middle Age</v>
      </c>
      <c r="J6609">
        <v>9</v>
      </c>
      <c r="K6609" t="str">
        <f t="shared" si="723"/>
        <v>Very Loyal</v>
      </c>
      <c r="L6609">
        <v>98612.1</v>
      </c>
      <c r="M6609">
        <v>1</v>
      </c>
      <c r="N6609" t="str">
        <f t="shared" si="724"/>
        <v>Basic</v>
      </c>
      <c r="O6609">
        <v>1</v>
      </c>
      <c r="P6609">
        <v>0</v>
      </c>
      <c r="Q6609">
        <v>151349.35</v>
      </c>
      <c r="R6609" t="str">
        <f t="shared" si="725"/>
        <v>Medium Value</v>
      </c>
      <c r="S6609" t="str">
        <f t="shared" si="726"/>
        <v>High</v>
      </c>
      <c r="T6609">
        <v>0</v>
      </c>
      <c r="U6609" t="str">
        <f t="shared" si="727"/>
        <v>Retained</v>
      </c>
    </row>
    <row r="6610" spans="1:21" x14ac:dyDescent="0.3">
      <c r="A6610">
        <v>6609</v>
      </c>
      <c r="B6610">
        <v>15576000</v>
      </c>
      <c r="C6610" t="s">
        <v>1406</v>
      </c>
      <c r="D6610">
        <v>765</v>
      </c>
      <c r="E6610" t="str">
        <f t="shared" si="721"/>
        <v>Low Risk</v>
      </c>
      <c r="F6610" t="s">
        <v>15</v>
      </c>
      <c r="G6610" t="s">
        <v>23</v>
      </c>
      <c r="H6610">
        <v>40</v>
      </c>
      <c r="I6610" t="str">
        <f t="shared" si="722"/>
        <v>Middle Age</v>
      </c>
      <c r="J6610">
        <v>6</v>
      </c>
      <c r="K6610" t="str">
        <f t="shared" si="723"/>
        <v>Loyal</v>
      </c>
      <c r="L6610">
        <v>138033.54999999999</v>
      </c>
      <c r="M6610">
        <v>1</v>
      </c>
      <c r="N6610" t="str">
        <f t="shared" si="724"/>
        <v>Basic</v>
      </c>
      <c r="O6610">
        <v>1</v>
      </c>
      <c r="P6610">
        <v>1</v>
      </c>
      <c r="Q6610">
        <v>67972.45</v>
      </c>
      <c r="R6610" t="str">
        <f t="shared" si="725"/>
        <v>Medium Value</v>
      </c>
      <c r="S6610" t="str">
        <f t="shared" si="726"/>
        <v>Medium</v>
      </c>
      <c r="T6610">
        <v>0</v>
      </c>
      <c r="U6610" t="str">
        <f t="shared" si="727"/>
        <v>Retained</v>
      </c>
    </row>
    <row r="6611" spans="1:21" x14ac:dyDescent="0.3">
      <c r="A6611">
        <v>6610</v>
      </c>
      <c r="B6611">
        <v>15766047</v>
      </c>
      <c r="C6611" t="s">
        <v>2397</v>
      </c>
      <c r="D6611">
        <v>748</v>
      </c>
      <c r="E6611" t="str">
        <f t="shared" si="721"/>
        <v>Low Risk</v>
      </c>
      <c r="F6611" t="s">
        <v>15</v>
      </c>
      <c r="G6611" t="s">
        <v>16</v>
      </c>
      <c r="H6611">
        <v>41</v>
      </c>
      <c r="I6611" t="str">
        <f t="shared" si="722"/>
        <v>Middle Age</v>
      </c>
      <c r="J6611">
        <v>2</v>
      </c>
      <c r="K6611" t="str">
        <f t="shared" si="723"/>
        <v>New</v>
      </c>
      <c r="L6611">
        <v>91621.69</v>
      </c>
      <c r="M6611">
        <v>1</v>
      </c>
      <c r="N6611" t="str">
        <f t="shared" si="724"/>
        <v>Basic</v>
      </c>
      <c r="O6611">
        <v>1</v>
      </c>
      <c r="P6611">
        <v>1</v>
      </c>
      <c r="Q6611">
        <v>71139.31</v>
      </c>
      <c r="R6611" t="str">
        <f t="shared" si="725"/>
        <v>Medium Value</v>
      </c>
      <c r="S6611" t="str">
        <f t="shared" si="726"/>
        <v>Medium</v>
      </c>
      <c r="T6611">
        <v>0</v>
      </c>
      <c r="U6611" t="str">
        <f t="shared" si="727"/>
        <v>Retained</v>
      </c>
    </row>
    <row r="6612" spans="1:21" x14ac:dyDescent="0.3">
      <c r="A6612">
        <v>6611</v>
      </c>
      <c r="B6612">
        <v>15596339</v>
      </c>
      <c r="C6612" t="s">
        <v>288</v>
      </c>
      <c r="D6612">
        <v>422</v>
      </c>
      <c r="E6612" t="str">
        <f t="shared" si="721"/>
        <v>High Risk</v>
      </c>
      <c r="F6612" t="s">
        <v>15</v>
      </c>
      <c r="G6612" t="s">
        <v>23</v>
      </c>
      <c r="H6612">
        <v>54</v>
      </c>
      <c r="I6612" t="str">
        <f t="shared" si="722"/>
        <v>Old</v>
      </c>
      <c r="J6612">
        <v>3</v>
      </c>
      <c r="K6612" t="str">
        <f t="shared" si="723"/>
        <v>Established</v>
      </c>
      <c r="L6612">
        <v>140014.42000000001</v>
      </c>
      <c r="M6612">
        <v>1</v>
      </c>
      <c r="N6612" t="str">
        <f t="shared" si="724"/>
        <v>Basic</v>
      </c>
      <c r="O6612">
        <v>0</v>
      </c>
      <c r="P6612">
        <v>1</v>
      </c>
      <c r="Q6612">
        <v>86350.97</v>
      </c>
      <c r="R6612" t="str">
        <f t="shared" si="725"/>
        <v>Medium Value</v>
      </c>
      <c r="S6612" t="str">
        <f t="shared" si="726"/>
        <v>Medium</v>
      </c>
      <c r="T6612">
        <v>0</v>
      </c>
      <c r="U6612" t="str">
        <f t="shared" si="727"/>
        <v>Retained</v>
      </c>
    </row>
    <row r="6613" spans="1:21" x14ac:dyDescent="0.3">
      <c r="A6613">
        <v>6612</v>
      </c>
      <c r="B6613">
        <v>15715199</v>
      </c>
      <c r="C6613" t="s">
        <v>1624</v>
      </c>
      <c r="D6613">
        <v>568</v>
      </c>
      <c r="E6613" t="str">
        <f t="shared" si="721"/>
        <v>Medium Risk</v>
      </c>
      <c r="F6613" t="s">
        <v>18</v>
      </c>
      <c r="G6613" t="s">
        <v>23</v>
      </c>
      <c r="H6613">
        <v>27</v>
      </c>
      <c r="I6613" t="str">
        <f t="shared" si="722"/>
        <v>Adolescence</v>
      </c>
      <c r="J6613">
        <v>5</v>
      </c>
      <c r="K6613" t="str">
        <f t="shared" si="723"/>
        <v>Established</v>
      </c>
      <c r="L6613">
        <v>126815.97</v>
      </c>
      <c r="M6613">
        <v>2</v>
      </c>
      <c r="N6613" t="str">
        <f t="shared" si="724"/>
        <v>Standard</v>
      </c>
      <c r="O6613">
        <v>0</v>
      </c>
      <c r="P6613">
        <v>1</v>
      </c>
      <c r="Q6613">
        <v>118648.12</v>
      </c>
      <c r="R6613" t="str">
        <f t="shared" si="725"/>
        <v>High Value</v>
      </c>
      <c r="S6613" t="str">
        <f t="shared" si="726"/>
        <v>High</v>
      </c>
      <c r="T6613">
        <v>0</v>
      </c>
      <c r="U6613" t="str">
        <f t="shared" si="727"/>
        <v>Retained</v>
      </c>
    </row>
    <row r="6614" spans="1:21" x14ac:dyDescent="0.3">
      <c r="A6614">
        <v>6613</v>
      </c>
      <c r="B6614">
        <v>15615938</v>
      </c>
      <c r="C6614" t="s">
        <v>545</v>
      </c>
      <c r="D6614">
        <v>502</v>
      </c>
      <c r="E6614" t="str">
        <f t="shared" si="721"/>
        <v>Medium Risk</v>
      </c>
      <c r="F6614" t="s">
        <v>15</v>
      </c>
      <c r="G6614" t="s">
        <v>16</v>
      </c>
      <c r="H6614">
        <v>64</v>
      </c>
      <c r="I6614" t="str">
        <f t="shared" si="722"/>
        <v>Old</v>
      </c>
      <c r="J6614">
        <v>3</v>
      </c>
      <c r="K6614" t="str">
        <f t="shared" si="723"/>
        <v>Established</v>
      </c>
      <c r="L6614">
        <v>139663.37</v>
      </c>
      <c r="M6614">
        <v>1</v>
      </c>
      <c r="N6614" t="str">
        <f t="shared" si="724"/>
        <v>Basic</v>
      </c>
      <c r="O6614">
        <v>0</v>
      </c>
      <c r="P6614">
        <v>1</v>
      </c>
      <c r="Q6614">
        <v>100995.11</v>
      </c>
      <c r="R6614" t="str">
        <f t="shared" si="725"/>
        <v>Medium Value</v>
      </c>
      <c r="S6614" t="str">
        <f t="shared" si="726"/>
        <v>High</v>
      </c>
      <c r="T6614">
        <v>0</v>
      </c>
      <c r="U6614" t="str">
        <f t="shared" si="727"/>
        <v>Retained</v>
      </c>
    </row>
    <row r="6615" spans="1:21" x14ac:dyDescent="0.3">
      <c r="A6615">
        <v>6614</v>
      </c>
      <c r="B6615">
        <v>15679991</v>
      </c>
      <c r="C6615" t="s">
        <v>136</v>
      </c>
      <c r="D6615">
        <v>524</v>
      </c>
      <c r="E6615" t="str">
        <f t="shared" si="721"/>
        <v>Medium Risk</v>
      </c>
      <c r="F6615" t="s">
        <v>15</v>
      </c>
      <c r="G6615" t="s">
        <v>16</v>
      </c>
      <c r="H6615">
        <v>28</v>
      </c>
      <c r="I6615" t="str">
        <f t="shared" si="722"/>
        <v>Adolescence</v>
      </c>
      <c r="J6615">
        <v>7</v>
      </c>
      <c r="K6615" t="str">
        <f t="shared" si="723"/>
        <v>Loyal</v>
      </c>
      <c r="L6615">
        <v>0</v>
      </c>
      <c r="M6615">
        <v>2</v>
      </c>
      <c r="N6615" t="str">
        <f t="shared" si="724"/>
        <v>Standard</v>
      </c>
      <c r="O6615">
        <v>0</v>
      </c>
      <c r="P6615">
        <v>1</v>
      </c>
      <c r="Q6615">
        <v>147100.72</v>
      </c>
      <c r="R6615" t="str">
        <f t="shared" si="725"/>
        <v>High Value</v>
      </c>
      <c r="S6615" t="str">
        <f t="shared" si="726"/>
        <v>High</v>
      </c>
      <c r="T6615">
        <v>0</v>
      </c>
      <c r="U6615" t="str">
        <f t="shared" si="727"/>
        <v>Retained</v>
      </c>
    </row>
    <row r="6616" spans="1:21" x14ac:dyDescent="0.3">
      <c r="A6616">
        <v>6615</v>
      </c>
      <c r="B6616">
        <v>15626135</v>
      </c>
      <c r="C6616" t="s">
        <v>2398</v>
      </c>
      <c r="D6616">
        <v>689</v>
      </c>
      <c r="E6616" t="str">
        <f t="shared" si="721"/>
        <v>Medium Risk</v>
      </c>
      <c r="F6616" t="s">
        <v>15</v>
      </c>
      <c r="G6616" t="s">
        <v>23</v>
      </c>
      <c r="H6616">
        <v>34</v>
      </c>
      <c r="I6616" t="str">
        <f t="shared" si="722"/>
        <v>Middle Age</v>
      </c>
      <c r="J6616">
        <v>1</v>
      </c>
      <c r="K6616" t="str">
        <f t="shared" si="723"/>
        <v>New</v>
      </c>
      <c r="L6616">
        <v>165312.26999999999</v>
      </c>
      <c r="M6616">
        <v>1</v>
      </c>
      <c r="N6616" t="str">
        <f t="shared" si="724"/>
        <v>Basic</v>
      </c>
      <c r="O6616">
        <v>1</v>
      </c>
      <c r="P6616">
        <v>0</v>
      </c>
      <c r="Q6616">
        <v>155495.63</v>
      </c>
      <c r="R6616" t="str">
        <f t="shared" si="725"/>
        <v>Medium Value</v>
      </c>
      <c r="S6616" t="str">
        <f t="shared" si="726"/>
        <v>High</v>
      </c>
      <c r="T6616">
        <v>0</v>
      </c>
      <c r="U6616" t="str">
        <f t="shared" si="727"/>
        <v>Retained</v>
      </c>
    </row>
    <row r="6617" spans="1:21" x14ac:dyDescent="0.3">
      <c r="A6617">
        <v>6616</v>
      </c>
      <c r="B6617">
        <v>15792934</v>
      </c>
      <c r="C6617" t="s">
        <v>2399</v>
      </c>
      <c r="D6617">
        <v>661</v>
      </c>
      <c r="E6617" t="str">
        <f t="shared" si="721"/>
        <v>Medium Risk</v>
      </c>
      <c r="F6617" t="s">
        <v>15</v>
      </c>
      <c r="G6617" t="s">
        <v>23</v>
      </c>
      <c r="H6617">
        <v>26</v>
      </c>
      <c r="I6617" t="str">
        <f t="shared" si="722"/>
        <v>Adolescence</v>
      </c>
      <c r="J6617">
        <v>8</v>
      </c>
      <c r="K6617" t="str">
        <f t="shared" si="723"/>
        <v>Loyal</v>
      </c>
      <c r="L6617">
        <v>0</v>
      </c>
      <c r="M6617">
        <v>2</v>
      </c>
      <c r="N6617" t="str">
        <f t="shared" si="724"/>
        <v>Standard</v>
      </c>
      <c r="O6617">
        <v>0</v>
      </c>
      <c r="P6617">
        <v>0</v>
      </c>
      <c r="Q6617">
        <v>196875.87</v>
      </c>
      <c r="R6617" t="str">
        <f t="shared" si="725"/>
        <v>High Value</v>
      </c>
      <c r="S6617" t="str">
        <f t="shared" si="726"/>
        <v>High</v>
      </c>
      <c r="T6617">
        <v>0</v>
      </c>
      <c r="U6617" t="str">
        <f t="shared" si="727"/>
        <v>Retained</v>
      </c>
    </row>
    <row r="6618" spans="1:21" x14ac:dyDescent="0.3">
      <c r="A6618">
        <v>6617</v>
      </c>
      <c r="B6618">
        <v>15744046</v>
      </c>
      <c r="C6618" t="s">
        <v>801</v>
      </c>
      <c r="D6618">
        <v>606</v>
      </c>
      <c r="E6618" t="str">
        <f t="shared" si="721"/>
        <v>Medium Risk</v>
      </c>
      <c r="F6618" t="s">
        <v>18</v>
      </c>
      <c r="G6618" t="s">
        <v>23</v>
      </c>
      <c r="H6618">
        <v>33</v>
      </c>
      <c r="I6618" t="str">
        <f t="shared" si="722"/>
        <v>Middle Age</v>
      </c>
      <c r="J6618">
        <v>8</v>
      </c>
      <c r="K6618" t="str">
        <f t="shared" si="723"/>
        <v>Loyal</v>
      </c>
      <c r="L6618">
        <v>0</v>
      </c>
      <c r="M6618">
        <v>2</v>
      </c>
      <c r="N6618" t="str">
        <f t="shared" si="724"/>
        <v>Standard</v>
      </c>
      <c r="O6618">
        <v>1</v>
      </c>
      <c r="P6618">
        <v>1</v>
      </c>
      <c r="Q6618">
        <v>63176.77</v>
      </c>
      <c r="R6618" t="str">
        <f t="shared" si="725"/>
        <v>Medium Value</v>
      </c>
      <c r="S6618" t="str">
        <f t="shared" si="726"/>
        <v>Medium</v>
      </c>
      <c r="T6618">
        <v>0</v>
      </c>
      <c r="U6618" t="str">
        <f t="shared" si="727"/>
        <v>Retained</v>
      </c>
    </row>
    <row r="6619" spans="1:21" x14ac:dyDescent="0.3">
      <c r="A6619">
        <v>6618</v>
      </c>
      <c r="B6619">
        <v>15700826</v>
      </c>
      <c r="C6619" t="s">
        <v>130</v>
      </c>
      <c r="D6619">
        <v>678</v>
      </c>
      <c r="E6619" t="str">
        <f t="shared" si="721"/>
        <v>Medium Risk</v>
      </c>
      <c r="F6619" t="s">
        <v>26</v>
      </c>
      <c r="G6619" t="s">
        <v>16</v>
      </c>
      <c r="H6619">
        <v>54</v>
      </c>
      <c r="I6619" t="str">
        <f t="shared" si="722"/>
        <v>Old</v>
      </c>
      <c r="J6619">
        <v>1</v>
      </c>
      <c r="K6619" t="str">
        <f t="shared" si="723"/>
        <v>New</v>
      </c>
      <c r="L6619">
        <v>123699.28</v>
      </c>
      <c r="M6619">
        <v>2</v>
      </c>
      <c r="N6619" t="str">
        <f t="shared" si="724"/>
        <v>Standard</v>
      </c>
      <c r="O6619">
        <v>0</v>
      </c>
      <c r="P6619">
        <v>1</v>
      </c>
      <c r="Q6619">
        <v>105221.75999999999</v>
      </c>
      <c r="R6619" t="str">
        <f t="shared" si="725"/>
        <v>High Value</v>
      </c>
      <c r="S6619" t="str">
        <f t="shared" si="726"/>
        <v>High</v>
      </c>
      <c r="T6619">
        <v>0</v>
      </c>
      <c r="U6619" t="str">
        <f t="shared" si="727"/>
        <v>Retained</v>
      </c>
    </row>
    <row r="6620" spans="1:21" x14ac:dyDescent="0.3">
      <c r="A6620">
        <v>6619</v>
      </c>
      <c r="B6620">
        <v>15756301</v>
      </c>
      <c r="C6620" t="s">
        <v>1532</v>
      </c>
      <c r="D6620">
        <v>636</v>
      </c>
      <c r="E6620" t="str">
        <f t="shared" si="721"/>
        <v>Medium Risk</v>
      </c>
      <c r="F6620" t="s">
        <v>26</v>
      </c>
      <c r="G6620" t="s">
        <v>16</v>
      </c>
      <c r="H6620">
        <v>29</v>
      </c>
      <c r="I6620" t="str">
        <f t="shared" si="722"/>
        <v>Adolescence</v>
      </c>
      <c r="J6620">
        <v>3</v>
      </c>
      <c r="K6620" t="str">
        <f t="shared" si="723"/>
        <v>Established</v>
      </c>
      <c r="L6620">
        <v>97325.15</v>
      </c>
      <c r="M6620">
        <v>1</v>
      </c>
      <c r="N6620" t="str">
        <f t="shared" si="724"/>
        <v>Basic</v>
      </c>
      <c r="O6620">
        <v>0</v>
      </c>
      <c r="P6620">
        <v>1</v>
      </c>
      <c r="Q6620">
        <v>131924.38</v>
      </c>
      <c r="R6620" t="str">
        <f t="shared" si="725"/>
        <v>Medium Value</v>
      </c>
      <c r="S6620" t="str">
        <f t="shared" si="726"/>
        <v>High</v>
      </c>
      <c r="T6620">
        <v>0</v>
      </c>
      <c r="U6620" t="str">
        <f t="shared" si="727"/>
        <v>Retained</v>
      </c>
    </row>
    <row r="6621" spans="1:21" x14ac:dyDescent="0.3">
      <c r="A6621">
        <v>6620</v>
      </c>
      <c r="B6621">
        <v>15586517</v>
      </c>
      <c r="C6621" t="s">
        <v>582</v>
      </c>
      <c r="D6621">
        <v>647</v>
      </c>
      <c r="E6621" t="str">
        <f t="shared" si="721"/>
        <v>Medium Risk</v>
      </c>
      <c r="F6621" t="s">
        <v>15</v>
      </c>
      <c r="G6621" t="s">
        <v>23</v>
      </c>
      <c r="H6621">
        <v>32</v>
      </c>
      <c r="I6621" t="str">
        <f t="shared" si="722"/>
        <v>Middle Age</v>
      </c>
      <c r="J6621">
        <v>5</v>
      </c>
      <c r="K6621" t="str">
        <f t="shared" si="723"/>
        <v>Established</v>
      </c>
      <c r="L6621">
        <v>97041.16</v>
      </c>
      <c r="M6621">
        <v>1</v>
      </c>
      <c r="N6621" t="str">
        <f t="shared" si="724"/>
        <v>Basic</v>
      </c>
      <c r="O6621">
        <v>1</v>
      </c>
      <c r="P6621">
        <v>1</v>
      </c>
      <c r="Q6621">
        <v>23132.73</v>
      </c>
      <c r="R6621" t="str">
        <f t="shared" si="725"/>
        <v>Low value</v>
      </c>
      <c r="S6621" t="str">
        <f t="shared" si="726"/>
        <v>Low</v>
      </c>
      <c r="T6621">
        <v>0</v>
      </c>
      <c r="U6621" t="str">
        <f t="shared" si="727"/>
        <v>Retained</v>
      </c>
    </row>
    <row r="6622" spans="1:21" x14ac:dyDescent="0.3">
      <c r="A6622">
        <v>6621</v>
      </c>
      <c r="B6622">
        <v>15751297</v>
      </c>
      <c r="C6622" t="s">
        <v>1071</v>
      </c>
      <c r="D6622">
        <v>732</v>
      </c>
      <c r="E6622" t="str">
        <f t="shared" si="721"/>
        <v>Low Risk</v>
      </c>
      <c r="F6622" t="s">
        <v>15</v>
      </c>
      <c r="G6622" t="s">
        <v>23</v>
      </c>
      <c r="H6622">
        <v>36</v>
      </c>
      <c r="I6622" t="str">
        <f t="shared" si="722"/>
        <v>Middle Age</v>
      </c>
      <c r="J6622">
        <v>5</v>
      </c>
      <c r="K6622" t="str">
        <f t="shared" si="723"/>
        <v>Established</v>
      </c>
      <c r="L6622">
        <v>0</v>
      </c>
      <c r="M6622">
        <v>2</v>
      </c>
      <c r="N6622" t="str">
        <f t="shared" si="724"/>
        <v>Standard</v>
      </c>
      <c r="O6622">
        <v>1</v>
      </c>
      <c r="P6622">
        <v>0</v>
      </c>
      <c r="Q6622">
        <v>161428.25</v>
      </c>
      <c r="R6622" t="str">
        <f t="shared" si="725"/>
        <v>High Value</v>
      </c>
      <c r="S6622" t="str">
        <f t="shared" si="726"/>
        <v>High</v>
      </c>
      <c r="T6622">
        <v>0</v>
      </c>
      <c r="U6622" t="str">
        <f t="shared" si="727"/>
        <v>Retained</v>
      </c>
    </row>
    <row r="6623" spans="1:21" x14ac:dyDescent="0.3">
      <c r="A6623">
        <v>6622</v>
      </c>
      <c r="B6623">
        <v>15710365</v>
      </c>
      <c r="C6623" t="s">
        <v>1101</v>
      </c>
      <c r="D6623">
        <v>646</v>
      </c>
      <c r="E6623" t="str">
        <f t="shared" si="721"/>
        <v>Medium Risk</v>
      </c>
      <c r="F6623" t="s">
        <v>15</v>
      </c>
      <c r="G6623" t="s">
        <v>23</v>
      </c>
      <c r="H6623">
        <v>50</v>
      </c>
      <c r="I6623" t="str">
        <f t="shared" si="722"/>
        <v>Middle Age</v>
      </c>
      <c r="J6623">
        <v>0</v>
      </c>
      <c r="K6623" t="str">
        <f t="shared" si="723"/>
        <v>New</v>
      </c>
      <c r="L6623">
        <v>104129.24</v>
      </c>
      <c r="M6623">
        <v>2</v>
      </c>
      <c r="N6623" t="str">
        <f t="shared" si="724"/>
        <v>Standard</v>
      </c>
      <c r="O6623">
        <v>1</v>
      </c>
      <c r="P6623">
        <v>0</v>
      </c>
      <c r="Q6623">
        <v>181794.86</v>
      </c>
      <c r="R6623" t="str">
        <f t="shared" si="725"/>
        <v>High Value</v>
      </c>
      <c r="S6623" t="str">
        <f t="shared" si="726"/>
        <v>High</v>
      </c>
      <c r="T6623">
        <v>1</v>
      </c>
      <c r="U6623" t="str">
        <f t="shared" si="727"/>
        <v>Churned</v>
      </c>
    </row>
    <row r="6624" spans="1:21" x14ac:dyDescent="0.3">
      <c r="A6624">
        <v>6623</v>
      </c>
      <c r="B6624">
        <v>15679307</v>
      </c>
      <c r="C6624" t="s">
        <v>1414</v>
      </c>
      <c r="D6624">
        <v>559</v>
      </c>
      <c r="E6624" t="str">
        <f t="shared" si="721"/>
        <v>Medium Risk</v>
      </c>
      <c r="F6624" t="s">
        <v>15</v>
      </c>
      <c r="G6624" t="s">
        <v>16</v>
      </c>
      <c r="H6624">
        <v>43</v>
      </c>
      <c r="I6624" t="str">
        <f t="shared" si="722"/>
        <v>Middle Age</v>
      </c>
      <c r="J6624">
        <v>1</v>
      </c>
      <c r="K6624" t="str">
        <f t="shared" si="723"/>
        <v>New</v>
      </c>
      <c r="L6624">
        <v>0</v>
      </c>
      <c r="M6624">
        <v>1</v>
      </c>
      <c r="N6624" t="str">
        <f t="shared" si="724"/>
        <v>Basic</v>
      </c>
      <c r="O6624">
        <v>0</v>
      </c>
      <c r="P6624">
        <v>1</v>
      </c>
      <c r="Q6624">
        <v>86634.3</v>
      </c>
      <c r="R6624" t="str">
        <f t="shared" si="725"/>
        <v>Medium Value</v>
      </c>
      <c r="S6624" t="str">
        <f t="shared" si="726"/>
        <v>Medium</v>
      </c>
      <c r="T6624">
        <v>0</v>
      </c>
      <c r="U6624" t="str">
        <f t="shared" si="727"/>
        <v>Retained</v>
      </c>
    </row>
    <row r="6625" spans="1:21" x14ac:dyDescent="0.3">
      <c r="A6625">
        <v>6624</v>
      </c>
      <c r="B6625">
        <v>15610753</v>
      </c>
      <c r="C6625" t="s">
        <v>870</v>
      </c>
      <c r="D6625">
        <v>581</v>
      </c>
      <c r="E6625" t="str">
        <f t="shared" si="721"/>
        <v>Medium Risk</v>
      </c>
      <c r="F6625" t="s">
        <v>15</v>
      </c>
      <c r="G6625" t="s">
        <v>23</v>
      </c>
      <c r="H6625">
        <v>28</v>
      </c>
      <c r="I6625" t="str">
        <f t="shared" si="722"/>
        <v>Adolescence</v>
      </c>
      <c r="J6625">
        <v>3</v>
      </c>
      <c r="K6625" t="str">
        <f t="shared" si="723"/>
        <v>Established</v>
      </c>
      <c r="L6625">
        <v>104367.5</v>
      </c>
      <c r="M6625">
        <v>1</v>
      </c>
      <c r="N6625" t="str">
        <f t="shared" si="724"/>
        <v>Basic</v>
      </c>
      <c r="O6625">
        <v>1</v>
      </c>
      <c r="P6625">
        <v>1</v>
      </c>
      <c r="Q6625">
        <v>29937.75</v>
      </c>
      <c r="R6625" t="str">
        <f t="shared" si="725"/>
        <v>Low value</v>
      </c>
      <c r="S6625" t="str">
        <f t="shared" si="726"/>
        <v>Low</v>
      </c>
      <c r="T6625">
        <v>0</v>
      </c>
      <c r="U6625" t="str">
        <f t="shared" si="727"/>
        <v>Retained</v>
      </c>
    </row>
    <row r="6626" spans="1:21" x14ac:dyDescent="0.3">
      <c r="A6626">
        <v>6625</v>
      </c>
      <c r="B6626">
        <v>15811036</v>
      </c>
      <c r="C6626" t="s">
        <v>903</v>
      </c>
      <c r="D6626">
        <v>565</v>
      </c>
      <c r="E6626" t="str">
        <f t="shared" si="721"/>
        <v>Medium Risk</v>
      </c>
      <c r="F6626" t="s">
        <v>15</v>
      </c>
      <c r="G6626" t="s">
        <v>23</v>
      </c>
      <c r="H6626">
        <v>46</v>
      </c>
      <c r="I6626" t="str">
        <f t="shared" si="722"/>
        <v>Middle Age</v>
      </c>
      <c r="J6626">
        <v>7</v>
      </c>
      <c r="K6626" t="str">
        <f t="shared" si="723"/>
        <v>Loyal</v>
      </c>
      <c r="L6626">
        <v>135369.71</v>
      </c>
      <c r="M6626">
        <v>1</v>
      </c>
      <c r="N6626" t="str">
        <f t="shared" si="724"/>
        <v>Basic</v>
      </c>
      <c r="O6626">
        <v>0</v>
      </c>
      <c r="P6626">
        <v>1</v>
      </c>
      <c r="Q6626">
        <v>140130.22</v>
      </c>
      <c r="R6626" t="str">
        <f t="shared" si="725"/>
        <v>Medium Value</v>
      </c>
      <c r="S6626" t="str">
        <f t="shared" si="726"/>
        <v>High</v>
      </c>
      <c r="T6626">
        <v>0</v>
      </c>
      <c r="U6626" t="str">
        <f t="shared" si="727"/>
        <v>Retained</v>
      </c>
    </row>
    <row r="6627" spans="1:21" x14ac:dyDescent="0.3">
      <c r="A6627">
        <v>6626</v>
      </c>
      <c r="B6627">
        <v>15610912</v>
      </c>
      <c r="C6627" t="s">
        <v>903</v>
      </c>
      <c r="D6627">
        <v>657</v>
      </c>
      <c r="E6627" t="str">
        <f t="shared" si="721"/>
        <v>Medium Risk</v>
      </c>
      <c r="F6627" t="s">
        <v>18</v>
      </c>
      <c r="G6627" t="s">
        <v>16</v>
      </c>
      <c r="H6627">
        <v>41</v>
      </c>
      <c r="I6627" t="str">
        <f t="shared" si="722"/>
        <v>Middle Age</v>
      </c>
      <c r="J6627">
        <v>6</v>
      </c>
      <c r="K6627" t="str">
        <f t="shared" si="723"/>
        <v>Loyal</v>
      </c>
      <c r="L6627">
        <v>112119.48</v>
      </c>
      <c r="M6627">
        <v>1</v>
      </c>
      <c r="N6627" t="str">
        <f t="shared" si="724"/>
        <v>Basic</v>
      </c>
      <c r="O6627">
        <v>1</v>
      </c>
      <c r="P6627">
        <v>0</v>
      </c>
      <c r="Q6627">
        <v>17536.82</v>
      </c>
      <c r="R6627" t="str">
        <f t="shared" si="725"/>
        <v>Low value</v>
      </c>
      <c r="S6627" t="str">
        <f t="shared" si="726"/>
        <v>Low</v>
      </c>
      <c r="T6627">
        <v>0</v>
      </c>
      <c r="U6627" t="str">
        <f t="shared" si="727"/>
        <v>Retained</v>
      </c>
    </row>
    <row r="6628" spans="1:21" x14ac:dyDescent="0.3">
      <c r="A6628">
        <v>6627</v>
      </c>
      <c r="B6628">
        <v>15619932</v>
      </c>
      <c r="C6628" t="s">
        <v>500</v>
      </c>
      <c r="D6628">
        <v>847</v>
      </c>
      <c r="E6628" t="str">
        <f t="shared" si="721"/>
        <v>Low Risk</v>
      </c>
      <c r="F6628" t="s">
        <v>15</v>
      </c>
      <c r="G6628" t="s">
        <v>23</v>
      </c>
      <c r="H6628">
        <v>66</v>
      </c>
      <c r="I6628" t="str">
        <f t="shared" si="722"/>
        <v>Old</v>
      </c>
      <c r="J6628">
        <v>7</v>
      </c>
      <c r="K6628" t="str">
        <f t="shared" si="723"/>
        <v>Loyal</v>
      </c>
      <c r="L6628">
        <v>123760.68</v>
      </c>
      <c r="M6628">
        <v>1</v>
      </c>
      <c r="N6628" t="str">
        <f t="shared" si="724"/>
        <v>Basic</v>
      </c>
      <c r="O6628">
        <v>0</v>
      </c>
      <c r="P6628">
        <v>1</v>
      </c>
      <c r="Q6628">
        <v>53157.16</v>
      </c>
      <c r="R6628" t="str">
        <f t="shared" si="725"/>
        <v>Medium Value</v>
      </c>
      <c r="S6628" t="str">
        <f t="shared" si="726"/>
        <v>Medium</v>
      </c>
      <c r="T6628">
        <v>0</v>
      </c>
      <c r="U6628" t="str">
        <f t="shared" si="727"/>
        <v>Retained</v>
      </c>
    </row>
    <row r="6629" spans="1:21" x14ac:dyDescent="0.3">
      <c r="A6629">
        <v>6628</v>
      </c>
      <c r="B6629">
        <v>15746199</v>
      </c>
      <c r="C6629" t="s">
        <v>408</v>
      </c>
      <c r="D6629">
        <v>558</v>
      </c>
      <c r="E6629" t="str">
        <f t="shared" si="721"/>
        <v>Medium Risk</v>
      </c>
      <c r="F6629" t="s">
        <v>15</v>
      </c>
      <c r="G6629" t="s">
        <v>16</v>
      </c>
      <c r="H6629">
        <v>41</v>
      </c>
      <c r="I6629" t="str">
        <f t="shared" si="722"/>
        <v>Middle Age</v>
      </c>
      <c r="J6629">
        <v>6</v>
      </c>
      <c r="K6629" t="str">
        <f t="shared" si="723"/>
        <v>Loyal</v>
      </c>
      <c r="L6629">
        <v>0</v>
      </c>
      <c r="M6629">
        <v>1</v>
      </c>
      <c r="N6629" t="str">
        <f t="shared" si="724"/>
        <v>Basic</v>
      </c>
      <c r="O6629">
        <v>1</v>
      </c>
      <c r="P6629">
        <v>1</v>
      </c>
      <c r="Q6629">
        <v>143585.29</v>
      </c>
      <c r="R6629" t="str">
        <f t="shared" si="725"/>
        <v>Medium Value</v>
      </c>
      <c r="S6629" t="str">
        <f t="shared" si="726"/>
        <v>High</v>
      </c>
      <c r="T6629">
        <v>1</v>
      </c>
      <c r="U6629" t="str">
        <f t="shared" si="727"/>
        <v>Churned</v>
      </c>
    </row>
    <row r="6630" spans="1:21" x14ac:dyDescent="0.3">
      <c r="A6630">
        <v>6629</v>
      </c>
      <c r="B6630">
        <v>15584967</v>
      </c>
      <c r="C6630" t="s">
        <v>796</v>
      </c>
      <c r="D6630">
        <v>596</v>
      </c>
      <c r="E6630" t="str">
        <f t="shared" si="721"/>
        <v>Medium Risk</v>
      </c>
      <c r="F6630" t="s">
        <v>18</v>
      </c>
      <c r="G6630" t="s">
        <v>23</v>
      </c>
      <c r="H6630">
        <v>57</v>
      </c>
      <c r="I6630" t="str">
        <f t="shared" si="722"/>
        <v>Old</v>
      </c>
      <c r="J6630">
        <v>6</v>
      </c>
      <c r="K6630" t="str">
        <f t="shared" si="723"/>
        <v>Loyal</v>
      </c>
      <c r="L6630">
        <v>0</v>
      </c>
      <c r="M6630">
        <v>2</v>
      </c>
      <c r="N6630" t="str">
        <f t="shared" si="724"/>
        <v>Standard</v>
      </c>
      <c r="O6630">
        <v>1</v>
      </c>
      <c r="P6630">
        <v>1</v>
      </c>
      <c r="Q6630">
        <v>72402</v>
      </c>
      <c r="R6630" t="str">
        <f t="shared" si="725"/>
        <v>Medium Value</v>
      </c>
      <c r="S6630" t="str">
        <f t="shared" si="726"/>
        <v>Medium</v>
      </c>
      <c r="T6630">
        <v>0</v>
      </c>
      <c r="U6630" t="str">
        <f t="shared" si="727"/>
        <v>Retained</v>
      </c>
    </row>
    <row r="6631" spans="1:21" x14ac:dyDescent="0.3">
      <c r="A6631">
        <v>6630</v>
      </c>
      <c r="B6631">
        <v>15734365</v>
      </c>
      <c r="C6631" t="s">
        <v>318</v>
      </c>
      <c r="D6631">
        <v>579</v>
      </c>
      <c r="E6631" t="str">
        <f t="shared" si="721"/>
        <v>Medium Risk</v>
      </c>
      <c r="F6631" t="s">
        <v>15</v>
      </c>
      <c r="G6631" t="s">
        <v>23</v>
      </c>
      <c r="H6631">
        <v>39</v>
      </c>
      <c r="I6631" t="str">
        <f t="shared" si="722"/>
        <v>Middle Age</v>
      </c>
      <c r="J6631">
        <v>5</v>
      </c>
      <c r="K6631" t="str">
        <f t="shared" si="723"/>
        <v>Established</v>
      </c>
      <c r="L6631">
        <v>0</v>
      </c>
      <c r="M6631">
        <v>2</v>
      </c>
      <c r="N6631" t="str">
        <f t="shared" si="724"/>
        <v>Standard</v>
      </c>
      <c r="O6631">
        <v>0</v>
      </c>
      <c r="P6631">
        <v>1</v>
      </c>
      <c r="Q6631">
        <v>39891.839999999997</v>
      </c>
      <c r="R6631" t="str">
        <f t="shared" si="725"/>
        <v>Low value</v>
      </c>
      <c r="S6631" t="str">
        <f t="shared" si="726"/>
        <v>Low</v>
      </c>
      <c r="T6631">
        <v>0</v>
      </c>
      <c r="U6631" t="str">
        <f t="shared" si="727"/>
        <v>Retained</v>
      </c>
    </row>
    <row r="6632" spans="1:21" x14ac:dyDescent="0.3">
      <c r="A6632">
        <v>6631</v>
      </c>
      <c r="B6632">
        <v>15726960</v>
      </c>
      <c r="C6632" t="s">
        <v>71</v>
      </c>
      <c r="D6632">
        <v>741</v>
      </c>
      <c r="E6632" t="str">
        <f t="shared" si="721"/>
        <v>Low Risk</v>
      </c>
      <c r="F6632" t="s">
        <v>15</v>
      </c>
      <c r="G6632" t="s">
        <v>16</v>
      </c>
      <c r="H6632">
        <v>36</v>
      </c>
      <c r="I6632" t="str">
        <f t="shared" si="722"/>
        <v>Middle Age</v>
      </c>
      <c r="J6632">
        <v>3</v>
      </c>
      <c r="K6632" t="str">
        <f t="shared" si="723"/>
        <v>Established</v>
      </c>
      <c r="L6632">
        <v>0</v>
      </c>
      <c r="M6632">
        <v>2</v>
      </c>
      <c r="N6632" t="str">
        <f t="shared" si="724"/>
        <v>Standard</v>
      </c>
      <c r="O6632">
        <v>1</v>
      </c>
      <c r="P6632">
        <v>1</v>
      </c>
      <c r="Q6632">
        <v>89804.83</v>
      </c>
      <c r="R6632" t="str">
        <f t="shared" si="725"/>
        <v>Medium Value</v>
      </c>
      <c r="S6632" t="str">
        <f t="shared" si="726"/>
        <v>Medium</v>
      </c>
      <c r="T6632">
        <v>0</v>
      </c>
      <c r="U6632" t="str">
        <f t="shared" si="727"/>
        <v>Retained</v>
      </c>
    </row>
    <row r="6633" spans="1:21" x14ac:dyDescent="0.3">
      <c r="A6633">
        <v>6632</v>
      </c>
      <c r="B6633">
        <v>15665177</v>
      </c>
      <c r="C6633" t="s">
        <v>284</v>
      </c>
      <c r="D6633">
        <v>613</v>
      </c>
      <c r="E6633" t="str">
        <f t="shared" si="721"/>
        <v>Medium Risk</v>
      </c>
      <c r="F6633" t="s">
        <v>15</v>
      </c>
      <c r="G6633" t="s">
        <v>23</v>
      </c>
      <c r="H6633">
        <v>44</v>
      </c>
      <c r="I6633" t="str">
        <f t="shared" si="722"/>
        <v>Middle Age</v>
      </c>
      <c r="J6633">
        <v>3</v>
      </c>
      <c r="K6633" t="str">
        <f t="shared" si="723"/>
        <v>Established</v>
      </c>
      <c r="L6633">
        <v>0</v>
      </c>
      <c r="M6633">
        <v>2</v>
      </c>
      <c r="N6633" t="str">
        <f t="shared" si="724"/>
        <v>Standard</v>
      </c>
      <c r="O6633">
        <v>0</v>
      </c>
      <c r="P6633">
        <v>1</v>
      </c>
      <c r="Q6633">
        <v>136491.72</v>
      </c>
      <c r="R6633" t="str">
        <f t="shared" si="725"/>
        <v>High Value</v>
      </c>
      <c r="S6633" t="str">
        <f t="shared" si="726"/>
        <v>High</v>
      </c>
      <c r="T6633">
        <v>0</v>
      </c>
      <c r="U6633" t="str">
        <f t="shared" si="727"/>
        <v>Retained</v>
      </c>
    </row>
    <row r="6634" spans="1:21" x14ac:dyDescent="0.3">
      <c r="A6634">
        <v>6633</v>
      </c>
      <c r="B6634">
        <v>15779915</v>
      </c>
      <c r="C6634" t="s">
        <v>2400</v>
      </c>
      <c r="D6634">
        <v>694</v>
      </c>
      <c r="E6634" t="str">
        <f t="shared" si="721"/>
        <v>Medium Risk</v>
      </c>
      <c r="F6634" t="s">
        <v>18</v>
      </c>
      <c r="G6634" t="s">
        <v>23</v>
      </c>
      <c r="H6634">
        <v>31</v>
      </c>
      <c r="I6634" t="str">
        <f t="shared" si="722"/>
        <v>Middle Age</v>
      </c>
      <c r="J6634">
        <v>5</v>
      </c>
      <c r="K6634" t="str">
        <f t="shared" si="723"/>
        <v>Established</v>
      </c>
      <c r="L6634">
        <v>0</v>
      </c>
      <c r="M6634">
        <v>1</v>
      </c>
      <c r="N6634" t="str">
        <f t="shared" si="724"/>
        <v>Basic</v>
      </c>
      <c r="O6634">
        <v>1</v>
      </c>
      <c r="P6634">
        <v>0</v>
      </c>
      <c r="Q6634">
        <v>35593.18</v>
      </c>
      <c r="R6634" t="str">
        <f t="shared" si="725"/>
        <v>Low value</v>
      </c>
      <c r="S6634" t="str">
        <f t="shared" si="726"/>
        <v>Low</v>
      </c>
      <c r="T6634">
        <v>0</v>
      </c>
      <c r="U6634" t="str">
        <f t="shared" si="727"/>
        <v>Retained</v>
      </c>
    </row>
    <row r="6635" spans="1:21" x14ac:dyDescent="0.3">
      <c r="A6635">
        <v>6634</v>
      </c>
      <c r="B6635">
        <v>15729110</v>
      </c>
      <c r="C6635" t="s">
        <v>1518</v>
      </c>
      <c r="D6635">
        <v>729</v>
      </c>
      <c r="E6635" t="str">
        <f t="shared" si="721"/>
        <v>Low Risk</v>
      </c>
      <c r="F6635" t="s">
        <v>18</v>
      </c>
      <c r="G6635" t="s">
        <v>16</v>
      </c>
      <c r="H6635">
        <v>42</v>
      </c>
      <c r="I6635" t="str">
        <f t="shared" si="722"/>
        <v>Middle Age</v>
      </c>
      <c r="J6635">
        <v>7</v>
      </c>
      <c r="K6635" t="str">
        <f t="shared" si="723"/>
        <v>Loyal</v>
      </c>
      <c r="L6635">
        <v>0</v>
      </c>
      <c r="M6635">
        <v>2</v>
      </c>
      <c r="N6635" t="str">
        <f t="shared" si="724"/>
        <v>Standard</v>
      </c>
      <c r="O6635">
        <v>1</v>
      </c>
      <c r="P6635">
        <v>0</v>
      </c>
      <c r="Q6635">
        <v>58268.2</v>
      </c>
      <c r="R6635" t="str">
        <f t="shared" si="725"/>
        <v>Medium Value</v>
      </c>
      <c r="S6635" t="str">
        <f t="shared" si="726"/>
        <v>Medium</v>
      </c>
      <c r="T6635">
        <v>1</v>
      </c>
      <c r="U6635" t="str">
        <f t="shared" si="727"/>
        <v>Churned</v>
      </c>
    </row>
    <row r="6636" spans="1:21" x14ac:dyDescent="0.3">
      <c r="A6636">
        <v>6635</v>
      </c>
      <c r="B6636">
        <v>15575399</v>
      </c>
      <c r="C6636" t="s">
        <v>1366</v>
      </c>
      <c r="D6636">
        <v>480</v>
      </c>
      <c r="E6636" t="str">
        <f t="shared" si="721"/>
        <v>High Risk</v>
      </c>
      <c r="F6636" t="s">
        <v>15</v>
      </c>
      <c r="G6636" t="s">
        <v>16</v>
      </c>
      <c r="H6636">
        <v>42</v>
      </c>
      <c r="I6636" t="str">
        <f t="shared" si="722"/>
        <v>Middle Age</v>
      </c>
      <c r="J6636">
        <v>1</v>
      </c>
      <c r="K6636" t="str">
        <f t="shared" si="723"/>
        <v>New</v>
      </c>
      <c r="L6636">
        <v>152160.21</v>
      </c>
      <c r="M6636">
        <v>2</v>
      </c>
      <c r="N6636" t="str">
        <f t="shared" si="724"/>
        <v>Standard</v>
      </c>
      <c r="O6636">
        <v>1</v>
      </c>
      <c r="P6636">
        <v>0</v>
      </c>
      <c r="Q6636">
        <v>101778.9</v>
      </c>
      <c r="R6636" t="str">
        <f t="shared" si="725"/>
        <v>High Value</v>
      </c>
      <c r="S6636" t="str">
        <f t="shared" si="726"/>
        <v>High</v>
      </c>
      <c r="T6636">
        <v>0</v>
      </c>
      <c r="U6636" t="str">
        <f t="shared" si="727"/>
        <v>Retained</v>
      </c>
    </row>
    <row r="6637" spans="1:21" x14ac:dyDescent="0.3">
      <c r="A6637">
        <v>6636</v>
      </c>
      <c r="B6637">
        <v>15678374</v>
      </c>
      <c r="C6637" t="s">
        <v>1091</v>
      </c>
      <c r="D6637">
        <v>666</v>
      </c>
      <c r="E6637" t="str">
        <f t="shared" si="721"/>
        <v>Medium Risk</v>
      </c>
      <c r="F6637" t="s">
        <v>15</v>
      </c>
      <c r="G6637" t="s">
        <v>16</v>
      </c>
      <c r="H6637">
        <v>59</v>
      </c>
      <c r="I6637" t="str">
        <f t="shared" si="722"/>
        <v>Old</v>
      </c>
      <c r="J6637">
        <v>5</v>
      </c>
      <c r="K6637" t="str">
        <f t="shared" si="723"/>
        <v>Established</v>
      </c>
      <c r="L6637">
        <v>0</v>
      </c>
      <c r="M6637">
        <v>2</v>
      </c>
      <c r="N6637" t="str">
        <f t="shared" si="724"/>
        <v>Standard</v>
      </c>
      <c r="O6637">
        <v>1</v>
      </c>
      <c r="P6637">
        <v>1</v>
      </c>
      <c r="Q6637">
        <v>185123.09</v>
      </c>
      <c r="R6637" t="str">
        <f t="shared" si="725"/>
        <v>High Value</v>
      </c>
      <c r="S6637" t="str">
        <f t="shared" si="726"/>
        <v>High</v>
      </c>
      <c r="T6637">
        <v>0</v>
      </c>
      <c r="U6637" t="str">
        <f t="shared" si="727"/>
        <v>Retained</v>
      </c>
    </row>
    <row r="6638" spans="1:21" x14ac:dyDescent="0.3">
      <c r="A6638">
        <v>6637</v>
      </c>
      <c r="B6638">
        <v>15792679</v>
      </c>
      <c r="C6638" t="s">
        <v>2401</v>
      </c>
      <c r="D6638">
        <v>575</v>
      </c>
      <c r="E6638" t="str">
        <f t="shared" si="721"/>
        <v>Medium Risk</v>
      </c>
      <c r="F6638" t="s">
        <v>15</v>
      </c>
      <c r="G6638" t="s">
        <v>23</v>
      </c>
      <c r="H6638">
        <v>24</v>
      </c>
      <c r="I6638" t="str">
        <f t="shared" si="722"/>
        <v>Adolescence</v>
      </c>
      <c r="J6638">
        <v>2</v>
      </c>
      <c r="K6638" t="str">
        <f t="shared" si="723"/>
        <v>New</v>
      </c>
      <c r="L6638">
        <v>0</v>
      </c>
      <c r="M6638">
        <v>2</v>
      </c>
      <c r="N6638" t="str">
        <f t="shared" si="724"/>
        <v>Standard</v>
      </c>
      <c r="O6638">
        <v>1</v>
      </c>
      <c r="P6638">
        <v>1</v>
      </c>
      <c r="Q6638">
        <v>119927.81</v>
      </c>
      <c r="R6638" t="str">
        <f t="shared" si="725"/>
        <v>High Value</v>
      </c>
      <c r="S6638" t="str">
        <f t="shared" si="726"/>
        <v>High</v>
      </c>
      <c r="T6638">
        <v>0</v>
      </c>
      <c r="U6638" t="str">
        <f t="shared" si="727"/>
        <v>Retained</v>
      </c>
    </row>
    <row r="6639" spans="1:21" x14ac:dyDescent="0.3">
      <c r="A6639">
        <v>6638</v>
      </c>
      <c r="B6639">
        <v>15668767</v>
      </c>
      <c r="C6639" t="s">
        <v>618</v>
      </c>
      <c r="D6639">
        <v>850</v>
      </c>
      <c r="E6639" t="str">
        <f t="shared" si="721"/>
        <v>Low Risk</v>
      </c>
      <c r="F6639" t="s">
        <v>15</v>
      </c>
      <c r="G6639" t="s">
        <v>23</v>
      </c>
      <c r="H6639">
        <v>36</v>
      </c>
      <c r="I6639" t="str">
        <f t="shared" si="722"/>
        <v>Middle Age</v>
      </c>
      <c r="J6639">
        <v>3</v>
      </c>
      <c r="K6639" t="str">
        <f t="shared" si="723"/>
        <v>Established</v>
      </c>
      <c r="L6639">
        <v>0</v>
      </c>
      <c r="M6639">
        <v>2</v>
      </c>
      <c r="N6639" t="str">
        <f t="shared" si="724"/>
        <v>Standard</v>
      </c>
      <c r="O6639">
        <v>1</v>
      </c>
      <c r="P6639">
        <v>0</v>
      </c>
      <c r="Q6639">
        <v>195033.07</v>
      </c>
      <c r="R6639" t="str">
        <f t="shared" si="725"/>
        <v>High Value</v>
      </c>
      <c r="S6639" t="str">
        <f t="shared" si="726"/>
        <v>High</v>
      </c>
      <c r="T6639">
        <v>0</v>
      </c>
      <c r="U6639" t="str">
        <f t="shared" si="727"/>
        <v>Retained</v>
      </c>
    </row>
    <row r="6640" spans="1:21" x14ac:dyDescent="0.3">
      <c r="A6640">
        <v>6639</v>
      </c>
      <c r="B6640">
        <v>15761886</v>
      </c>
      <c r="C6640" t="s">
        <v>370</v>
      </c>
      <c r="D6640">
        <v>740</v>
      </c>
      <c r="E6640" t="str">
        <f t="shared" si="721"/>
        <v>Low Risk</v>
      </c>
      <c r="F6640" t="s">
        <v>15</v>
      </c>
      <c r="G6640" t="s">
        <v>23</v>
      </c>
      <c r="H6640">
        <v>36</v>
      </c>
      <c r="I6640" t="str">
        <f t="shared" si="722"/>
        <v>Middle Age</v>
      </c>
      <c r="J6640">
        <v>4</v>
      </c>
      <c r="K6640" t="str">
        <f t="shared" si="723"/>
        <v>Established</v>
      </c>
      <c r="L6640">
        <v>172381.8</v>
      </c>
      <c r="M6640">
        <v>1</v>
      </c>
      <c r="N6640" t="str">
        <f t="shared" si="724"/>
        <v>Basic</v>
      </c>
      <c r="O6640">
        <v>1</v>
      </c>
      <c r="P6640">
        <v>1</v>
      </c>
      <c r="Q6640">
        <v>86480.29</v>
      </c>
      <c r="R6640" t="str">
        <f t="shared" si="725"/>
        <v>Medium Value</v>
      </c>
      <c r="S6640" t="str">
        <f t="shared" si="726"/>
        <v>Medium</v>
      </c>
      <c r="T6640">
        <v>0</v>
      </c>
      <c r="U6640" t="str">
        <f t="shared" si="727"/>
        <v>Retained</v>
      </c>
    </row>
    <row r="6641" spans="1:21" x14ac:dyDescent="0.3">
      <c r="A6641">
        <v>6640</v>
      </c>
      <c r="B6641">
        <v>15583076</v>
      </c>
      <c r="C6641" t="s">
        <v>2402</v>
      </c>
      <c r="D6641">
        <v>588</v>
      </c>
      <c r="E6641" t="str">
        <f t="shared" si="721"/>
        <v>Medium Risk</v>
      </c>
      <c r="F6641" t="s">
        <v>26</v>
      </c>
      <c r="G6641" t="s">
        <v>23</v>
      </c>
      <c r="H6641">
        <v>41</v>
      </c>
      <c r="I6641" t="str">
        <f t="shared" si="722"/>
        <v>Middle Age</v>
      </c>
      <c r="J6641">
        <v>6</v>
      </c>
      <c r="K6641" t="str">
        <f t="shared" si="723"/>
        <v>Loyal</v>
      </c>
      <c r="L6641">
        <v>106116.56</v>
      </c>
      <c r="M6641">
        <v>2</v>
      </c>
      <c r="N6641" t="str">
        <f t="shared" si="724"/>
        <v>Standard</v>
      </c>
      <c r="O6641">
        <v>1</v>
      </c>
      <c r="P6641">
        <v>0</v>
      </c>
      <c r="Q6641">
        <v>198766.61</v>
      </c>
      <c r="R6641" t="str">
        <f t="shared" si="725"/>
        <v>High Value</v>
      </c>
      <c r="S6641" t="str">
        <f t="shared" si="726"/>
        <v>High</v>
      </c>
      <c r="T6641">
        <v>0</v>
      </c>
      <c r="U6641" t="str">
        <f t="shared" si="727"/>
        <v>Retained</v>
      </c>
    </row>
    <row r="6642" spans="1:21" x14ac:dyDescent="0.3">
      <c r="A6642">
        <v>6641</v>
      </c>
      <c r="B6642">
        <v>15815615</v>
      </c>
      <c r="C6642" t="s">
        <v>456</v>
      </c>
      <c r="D6642">
        <v>681</v>
      </c>
      <c r="E6642" t="str">
        <f t="shared" si="721"/>
        <v>Medium Risk</v>
      </c>
      <c r="F6642" t="s">
        <v>15</v>
      </c>
      <c r="G6642" t="s">
        <v>23</v>
      </c>
      <c r="H6642">
        <v>36</v>
      </c>
      <c r="I6642" t="str">
        <f t="shared" si="722"/>
        <v>Middle Age</v>
      </c>
      <c r="J6642">
        <v>5</v>
      </c>
      <c r="K6642" t="str">
        <f t="shared" si="723"/>
        <v>Established</v>
      </c>
      <c r="L6642">
        <v>141952.07</v>
      </c>
      <c r="M6642">
        <v>1</v>
      </c>
      <c r="N6642" t="str">
        <f t="shared" si="724"/>
        <v>Basic</v>
      </c>
      <c r="O6642">
        <v>1</v>
      </c>
      <c r="P6642">
        <v>1</v>
      </c>
      <c r="Q6642">
        <v>185144.08</v>
      </c>
      <c r="R6642" t="str">
        <f t="shared" si="725"/>
        <v>Medium Value</v>
      </c>
      <c r="S6642" t="str">
        <f t="shared" si="726"/>
        <v>High</v>
      </c>
      <c r="T6642">
        <v>0</v>
      </c>
      <c r="U6642" t="str">
        <f t="shared" si="727"/>
        <v>Retained</v>
      </c>
    </row>
    <row r="6643" spans="1:21" x14ac:dyDescent="0.3">
      <c r="A6643">
        <v>6642</v>
      </c>
      <c r="B6643">
        <v>15591942</v>
      </c>
      <c r="C6643" t="s">
        <v>1952</v>
      </c>
      <c r="D6643">
        <v>611</v>
      </c>
      <c r="E6643" t="str">
        <f t="shared" si="721"/>
        <v>Medium Risk</v>
      </c>
      <c r="F6643" t="s">
        <v>18</v>
      </c>
      <c r="G6643" t="s">
        <v>16</v>
      </c>
      <c r="H6643">
        <v>33</v>
      </c>
      <c r="I6643" t="str">
        <f t="shared" si="722"/>
        <v>Middle Age</v>
      </c>
      <c r="J6643">
        <v>7</v>
      </c>
      <c r="K6643" t="str">
        <f t="shared" si="723"/>
        <v>Loyal</v>
      </c>
      <c r="L6643">
        <v>0</v>
      </c>
      <c r="M6643">
        <v>2</v>
      </c>
      <c r="N6643" t="str">
        <f t="shared" si="724"/>
        <v>Standard</v>
      </c>
      <c r="O6643">
        <v>1</v>
      </c>
      <c r="P6643">
        <v>1</v>
      </c>
      <c r="Q6643">
        <v>3729.89</v>
      </c>
      <c r="R6643" t="str">
        <f t="shared" si="725"/>
        <v>Low value</v>
      </c>
      <c r="S6643" t="str">
        <f t="shared" si="726"/>
        <v>Low</v>
      </c>
      <c r="T6643">
        <v>0</v>
      </c>
      <c r="U6643" t="str">
        <f t="shared" si="727"/>
        <v>Retained</v>
      </c>
    </row>
    <row r="6644" spans="1:21" x14ac:dyDescent="0.3">
      <c r="A6644">
        <v>6643</v>
      </c>
      <c r="B6644">
        <v>15724924</v>
      </c>
      <c r="C6644" t="s">
        <v>1042</v>
      </c>
      <c r="D6644">
        <v>589</v>
      </c>
      <c r="E6644" t="str">
        <f t="shared" si="721"/>
        <v>Medium Risk</v>
      </c>
      <c r="F6644" t="s">
        <v>15</v>
      </c>
      <c r="G6644" t="s">
        <v>16</v>
      </c>
      <c r="H6644">
        <v>37</v>
      </c>
      <c r="I6644" t="str">
        <f t="shared" si="722"/>
        <v>Middle Age</v>
      </c>
      <c r="J6644">
        <v>6</v>
      </c>
      <c r="K6644" t="str">
        <f t="shared" si="723"/>
        <v>Loyal</v>
      </c>
      <c r="L6644">
        <v>138497.84</v>
      </c>
      <c r="M6644">
        <v>1</v>
      </c>
      <c r="N6644" t="str">
        <f t="shared" si="724"/>
        <v>Basic</v>
      </c>
      <c r="O6644">
        <v>0</v>
      </c>
      <c r="P6644">
        <v>1</v>
      </c>
      <c r="Q6644">
        <v>18988.580000000002</v>
      </c>
      <c r="R6644" t="str">
        <f t="shared" si="725"/>
        <v>Low value</v>
      </c>
      <c r="S6644" t="str">
        <f t="shared" si="726"/>
        <v>Low</v>
      </c>
      <c r="T6644">
        <v>0</v>
      </c>
      <c r="U6644" t="str">
        <f t="shared" si="727"/>
        <v>Retained</v>
      </c>
    </row>
    <row r="6645" spans="1:21" x14ac:dyDescent="0.3">
      <c r="A6645">
        <v>6644</v>
      </c>
      <c r="B6645">
        <v>15762123</v>
      </c>
      <c r="C6645" t="s">
        <v>465</v>
      </c>
      <c r="D6645">
        <v>717</v>
      </c>
      <c r="E6645" t="str">
        <f t="shared" si="721"/>
        <v>Low Risk</v>
      </c>
      <c r="F6645" t="s">
        <v>18</v>
      </c>
      <c r="G6645" t="s">
        <v>16</v>
      </c>
      <c r="H6645">
        <v>34</v>
      </c>
      <c r="I6645" t="str">
        <f t="shared" si="722"/>
        <v>Middle Age</v>
      </c>
      <c r="J6645">
        <v>1</v>
      </c>
      <c r="K6645" t="str">
        <f t="shared" si="723"/>
        <v>New</v>
      </c>
      <c r="L6645">
        <v>0</v>
      </c>
      <c r="M6645">
        <v>2</v>
      </c>
      <c r="N6645" t="str">
        <f t="shared" si="724"/>
        <v>Standard</v>
      </c>
      <c r="O6645">
        <v>1</v>
      </c>
      <c r="P6645">
        <v>0</v>
      </c>
      <c r="Q6645">
        <v>119313.74</v>
      </c>
      <c r="R6645" t="str">
        <f t="shared" si="725"/>
        <v>High Value</v>
      </c>
      <c r="S6645" t="str">
        <f t="shared" si="726"/>
        <v>High</v>
      </c>
      <c r="T6645">
        <v>0</v>
      </c>
      <c r="U6645" t="str">
        <f t="shared" si="727"/>
        <v>Retained</v>
      </c>
    </row>
    <row r="6646" spans="1:21" x14ac:dyDescent="0.3">
      <c r="A6646">
        <v>6645</v>
      </c>
      <c r="B6646">
        <v>15567893</v>
      </c>
      <c r="C6646" t="s">
        <v>1355</v>
      </c>
      <c r="D6646">
        <v>556</v>
      </c>
      <c r="E6646" t="str">
        <f t="shared" si="721"/>
        <v>Medium Risk</v>
      </c>
      <c r="F6646" t="s">
        <v>26</v>
      </c>
      <c r="G6646" t="s">
        <v>23</v>
      </c>
      <c r="H6646">
        <v>33</v>
      </c>
      <c r="I6646" t="str">
        <f t="shared" si="722"/>
        <v>Middle Age</v>
      </c>
      <c r="J6646">
        <v>3</v>
      </c>
      <c r="K6646" t="str">
        <f t="shared" si="723"/>
        <v>Established</v>
      </c>
      <c r="L6646">
        <v>124213.36</v>
      </c>
      <c r="M6646">
        <v>2</v>
      </c>
      <c r="N6646" t="str">
        <f t="shared" si="724"/>
        <v>Standard</v>
      </c>
      <c r="O6646">
        <v>1</v>
      </c>
      <c r="P6646">
        <v>0</v>
      </c>
      <c r="Q6646">
        <v>62627.55</v>
      </c>
      <c r="R6646" t="str">
        <f t="shared" si="725"/>
        <v>Medium Value</v>
      </c>
      <c r="S6646" t="str">
        <f t="shared" si="726"/>
        <v>Medium</v>
      </c>
      <c r="T6646">
        <v>0</v>
      </c>
      <c r="U6646" t="str">
        <f t="shared" si="727"/>
        <v>Retained</v>
      </c>
    </row>
    <row r="6647" spans="1:21" x14ac:dyDescent="0.3">
      <c r="A6647">
        <v>6646</v>
      </c>
      <c r="B6647">
        <v>15648989</v>
      </c>
      <c r="C6647" t="s">
        <v>512</v>
      </c>
      <c r="D6647">
        <v>850</v>
      </c>
      <c r="E6647" t="str">
        <f t="shared" si="721"/>
        <v>Low Risk</v>
      </c>
      <c r="F6647" t="s">
        <v>15</v>
      </c>
      <c r="G6647" t="s">
        <v>23</v>
      </c>
      <c r="H6647">
        <v>37</v>
      </c>
      <c r="I6647" t="str">
        <f t="shared" si="722"/>
        <v>Middle Age</v>
      </c>
      <c r="J6647">
        <v>4</v>
      </c>
      <c r="K6647" t="str">
        <f t="shared" si="723"/>
        <v>Established</v>
      </c>
      <c r="L6647">
        <v>126872.6</v>
      </c>
      <c r="M6647">
        <v>1</v>
      </c>
      <c r="N6647" t="str">
        <f t="shared" si="724"/>
        <v>Basic</v>
      </c>
      <c r="O6647">
        <v>1</v>
      </c>
      <c r="P6647">
        <v>0</v>
      </c>
      <c r="Q6647">
        <v>197266.58</v>
      </c>
      <c r="R6647" t="str">
        <f t="shared" si="725"/>
        <v>Medium Value</v>
      </c>
      <c r="S6647" t="str">
        <f t="shared" si="726"/>
        <v>High</v>
      </c>
      <c r="T6647">
        <v>0</v>
      </c>
      <c r="U6647" t="str">
        <f t="shared" si="727"/>
        <v>Retained</v>
      </c>
    </row>
    <row r="6648" spans="1:21" x14ac:dyDescent="0.3">
      <c r="A6648">
        <v>6647</v>
      </c>
      <c r="B6648">
        <v>15662021</v>
      </c>
      <c r="C6648" t="s">
        <v>48</v>
      </c>
      <c r="D6648">
        <v>685</v>
      </c>
      <c r="E6648" t="str">
        <f t="shared" si="721"/>
        <v>Medium Risk</v>
      </c>
      <c r="F6648" t="s">
        <v>18</v>
      </c>
      <c r="G6648" t="s">
        <v>16</v>
      </c>
      <c r="H6648">
        <v>42</v>
      </c>
      <c r="I6648" t="str">
        <f t="shared" si="722"/>
        <v>Middle Age</v>
      </c>
      <c r="J6648">
        <v>2</v>
      </c>
      <c r="K6648" t="str">
        <f t="shared" si="723"/>
        <v>New</v>
      </c>
      <c r="L6648">
        <v>0</v>
      </c>
      <c r="M6648">
        <v>2</v>
      </c>
      <c r="N6648" t="str">
        <f t="shared" si="724"/>
        <v>Standard</v>
      </c>
      <c r="O6648">
        <v>0</v>
      </c>
      <c r="P6648">
        <v>0</v>
      </c>
      <c r="Q6648">
        <v>199992.48</v>
      </c>
      <c r="R6648" t="str">
        <f t="shared" si="725"/>
        <v>High Value</v>
      </c>
      <c r="S6648" t="str">
        <f t="shared" si="726"/>
        <v>High</v>
      </c>
      <c r="T6648">
        <v>0</v>
      </c>
      <c r="U6648" t="str">
        <f t="shared" si="727"/>
        <v>Retained</v>
      </c>
    </row>
    <row r="6649" spans="1:21" x14ac:dyDescent="0.3">
      <c r="A6649">
        <v>6648</v>
      </c>
      <c r="B6649">
        <v>15691627</v>
      </c>
      <c r="C6649" t="s">
        <v>310</v>
      </c>
      <c r="D6649">
        <v>713</v>
      </c>
      <c r="E6649" t="str">
        <f t="shared" si="721"/>
        <v>Low Risk</v>
      </c>
      <c r="F6649" t="s">
        <v>15</v>
      </c>
      <c r="G6649" t="s">
        <v>16</v>
      </c>
      <c r="H6649">
        <v>37</v>
      </c>
      <c r="I6649" t="str">
        <f t="shared" si="722"/>
        <v>Middle Age</v>
      </c>
      <c r="J6649">
        <v>8</v>
      </c>
      <c r="K6649" t="str">
        <f t="shared" si="723"/>
        <v>Loyal</v>
      </c>
      <c r="L6649">
        <v>0</v>
      </c>
      <c r="M6649">
        <v>1</v>
      </c>
      <c r="N6649" t="str">
        <f t="shared" si="724"/>
        <v>Basic</v>
      </c>
      <c r="O6649">
        <v>1</v>
      </c>
      <c r="P6649">
        <v>1</v>
      </c>
      <c r="Q6649">
        <v>16403.41</v>
      </c>
      <c r="R6649" t="str">
        <f t="shared" si="725"/>
        <v>Low value</v>
      </c>
      <c r="S6649" t="str">
        <f t="shared" si="726"/>
        <v>Low</v>
      </c>
      <c r="T6649">
        <v>0</v>
      </c>
      <c r="U6649" t="str">
        <f t="shared" si="727"/>
        <v>Retained</v>
      </c>
    </row>
    <row r="6650" spans="1:21" x14ac:dyDescent="0.3">
      <c r="A6650">
        <v>6649</v>
      </c>
      <c r="B6650">
        <v>15731751</v>
      </c>
      <c r="C6650" t="s">
        <v>876</v>
      </c>
      <c r="D6650">
        <v>437</v>
      </c>
      <c r="E6650" t="str">
        <f t="shared" si="721"/>
        <v>High Risk</v>
      </c>
      <c r="F6650" t="s">
        <v>15</v>
      </c>
      <c r="G6650" t="s">
        <v>16</v>
      </c>
      <c r="H6650">
        <v>26</v>
      </c>
      <c r="I6650" t="str">
        <f t="shared" si="722"/>
        <v>Adolescence</v>
      </c>
      <c r="J6650">
        <v>1</v>
      </c>
      <c r="K6650" t="str">
        <f t="shared" si="723"/>
        <v>New</v>
      </c>
      <c r="L6650">
        <v>120923.52</v>
      </c>
      <c r="M6650">
        <v>1</v>
      </c>
      <c r="N6650" t="str">
        <f t="shared" si="724"/>
        <v>Basic</v>
      </c>
      <c r="O6650">
        <v>0</v>
      </c>
      <c r="P6650">
        <v>1</v>
      </c>
      <c r="Q6650">
        <v>78854.570000000007</v>
      </c>
      <c r="R6650" t="str">
        <f t="shared" si="725"/>
        <v>Medium Value</v>
      </c>
      <c r="S6650" t="str">
        <f t="shared" si="726"/>
        <v>Medium</v>
      </c>
      <c r="T6650">
        <v>0</v>
      </c>
      <c r="U6650" t="str">
        <f t="shared" si="727"/>
        <v>Retained</v>
      </c>
    </row>
    <row r="6651" spans="1:21" x14ac:dyDescent="0.3">
      <c r="A6651">
        <v>6650</v>
      </c>
      <c r="B6651">
        <v>15635277</v>
      </c>
      <c r="C6651" t="s">
        <v>1701</v>
      </c>
      <c r="D6651">
        <v>605</v>
      </c>
      <c r="E6651" t="str">
        <f t="shared" si="721"/>
        <v>Medium Risk</v>
      </c>
      <c r="F6651" t="s">
        <v>18</v>
      </c>
      <c r="G6651" t="s">
        <v>23</v>
      </c>
      <c r="H6651">
        <v>47</v>
      </c>
      <c r="I6651" t="str">
        <f t="shared" si="722"/>
        <v>Middle Age</v>
      </c>
      <c r="J6651">
        <v>7</v>
      </c>
      <c r="K6651" t="str">
        <f t="shared" si="723"/>
        <v>Loyal</v>
      </c>
      <c r="L6651">
        <v>142643.54</v>
      </c>
      <c r="M6651">
        <v>1</v>
      </c>
      <c r="N6651" t="str">
        <f t="shared" si="724"/>
        <v>Basic</v>
      </c>
      <c r="O6651">
        <v>1</v>
      </c>
      <c r="P6651">
        <v>0</v>
      </c>
      <c r="Q6651">
        <v>189310.27</v>
      </c>
      <c r="R6651" t="str">
        <f t="shared" si="725"/>
        <v>Medium Value</v>
      </c>
      <c r="S6651" t="str">
        <f t="shared" si="726"/>
        <v>High</v>
      </c>
      <c r="T6651">
        <v>0</v>
      </c>
      <c r="U6651" t="str">
        <f t="shared" si="727"/>
        <v>Retained</v>
      </c>
    </row>
    <row r="6652" spans="1:21" x14ac:dyDescent="0.3">
      <c r="A6652">
        <v>6651</v>
      </c>
      <c r="B6652">
        <v>15655252</v>
      </c>
      <c r="C6652" t="s">
        <v>516</v>
      </c>
      <c r="D6652">
        <v>758</v>
      </c>
      <c r="E6652" t="str">
        <f t="shared" si="721"/>
        <v>Low Risk</v>
      </c>
      <c r="F6652" t="s">
        <v>26</v>
      </c>
      <c r="G6652" t="s">
        <v>23</v>
      </c>
      <c r="H6652">
        <v>41</v>
      </c>
      <c r="I6652" t="str">
        <f t="shared" si="722"/>
        <v>Middle Age</v>
      </c>
      <c r="J6652">
        <v>10</v>
      </c>
      <c r="K6652" t="str">
        <f t="shared" si="723"/>
        <v>Very Loyal</v>
      </c>
      <c r="L6652">
        <v>79857.64</v>
      </c>
      <c r="M6652">
        <v>1</v>
      </c>
      <c r="N6652" t="str">
        <f t="shared" si="724"/>
        <v>Basic</v>
      </c>
      <c r="O6652">
        <v>1</v>
      </c>
      <c r="P6652">
        <v>1</v>
      </c>
      <c r="Q6652">
        <v>78088.17</v>
      </c>
      <c r="R6652" t="str">
        <f t="shared" si="725"/>
        <v>Medium Value</v>
      </c>
      <c r="S6652" t="str">
        <f t="shared" si="726"/>
        <v>Medium</v>
      </c>
      <c r="T6652">
        <v>0</v>
      </c>
      <c r="U6652" t="str">
        <f t="shared" si="727"/>
        <v>Retained</v>
      </c>
    </row>
    <row r="6653" spans="1:21" x14ac:dyDescent="0.3">
      <c r="A6653">
        <v>6652</v>
      </c>
      <c r="B6653">
        <v>15803941</v>
      </c>
      <c r="C6653" t="s">
        <v>1777</v>
      </c>
      <c r="D6653">
        <v>600</v>
      </c>
      <c r="E6653" t="str">
        <f t="shared" si="721"/>
        <v>Medium Risk</v>
      </c>
      <c r="F6653" t="s">
        <v>15</v>
      </c>
      <c r="G6653" t="s">
        <v>23</v>
      </c>
      <c r="H6653">
        <v>46</v>
      </c>
      <c r="I6653" t="str">
        <f t="shared" si="722"/>
        <v>Middle Age</v>
      </c>
      <c r="J6653">
        <v>10</v>
      </c>
      <c r="K6653" t="str">
        <f t="shared" si="723"/>
        <v>Very Loyal</v>
      </c>
      <c r="L6653">
        <v>95502.21</v>
      </c>
      <c r="M6653">
        <v>1</v>
      </c>
      <c r="N6653" t="str">
        <f t="shared" si="724"/>
        <v>Basic</v>
      </c>
      <c r="O6653">
        <v>0</v>
      </c>
      <c r="P6653">
        <v>0</v>
      </c>
      <c r="Q6653">
        <v>19842.18</v>
      </c>
      <c r="R6653" t="str">
        <f t="shared" si="725"/>
        <v>Low value</v>
      </c>
      <c r="S6653" t="str">
        <f t="shared" si="726"/>
        <v>Low</v>
      </c>
      <c r="T6653">
        <v>0</v>
      </c>
      <c r="U6653" t="str">
        <f t="shared" si="727"/>
        <v>Retained</v>
      </c>
    </row>
    <row r="6654" spans="1:21" x14ac:dyDescent="0.3">
      <c r="A6654">
        <v>6653</v>
      </c>
      <c r="B6654">
        <v>15714380</v>
      </c>
      <c r="C6654" t="s">
        <v>821</v>
      </c>
      <c r="D6654">
        <v>827</v>
      </c>
      <c r="E6654" t="str">
        <f t="shared" si="721"/>
        <v>Low Risk</v>
      </c>
      <c r="F6654" t="s">
        <v>15</v>
      </c>
      <c r="G6654" t="s">
        <v>23</v>
      </c>
      <c r="H6654">
        <v>38</v>
      </c>
      <c r="I6654" t="str">
        <f t="shared" si="722"/>
        <v>Middle Age</v>
      </c>
      <c r="J6654">
        <v>5</v>
      </c>
      <c r="K6654" t="str">
        <f t="shared" si="723"/>
        <v>Established</v>
      </c>
      <c r="L6654">
        <v>0</v>
      </c>
      <c r="M6654">
        <v>2</v>
      </c>
      <c r="N6654" t="str">
        <f t="shared" si="724"/>
        <v>Standard</v>
      </c>
      <c r="O6654">
        <v>0</v>
      </c>
      <c r="P6654">
        <v>0</v>
      </c>
      <c r="Q6654">
        <v>103305.01</v>
      </c>
      <c r="R6654" t="str">
        <f t="shared" si="725"/>
        <v>High Value</v>
      </c>
      <c r="S6654" t="str">
        <f t="shared" si="726"/>
        <v>High</v>
      </c>
      <c r="T6654">
        <v>0</v>
      </c>
      <c r="U6654" t="str">
        <f t="shared" si="727"/>
        <v>Retained</v>
      </c>
    </row>
    <row r="6655" spans="1:21" x14ac:dyDescent="0.3">
      <c r="A6655">
        <v>6654</v>
      </c>
      <c r="B6655">
        <v>15666559</v>
      </c>
      <c r="C6655" t="s">
        <v>1010</v>
      </c>
      <c r="D6655">
        <v>608</v>
      </c>
      <c r="E6655" t="str">
        <f t="shared" si="721"/>
        <v>Medium Risk</v>
      </c>
      <c r="F6655" t="s">
        <v>26</v>
      </c>
      <c r="G6655" t="s">
        <v>23</v>
      </c>
      <c r="H6655">
        <v>23</v>
      </c>
      <c r="I6655" t="str">
        <f t="shared" si="722"/>
        <v>Adolescence</v>
      </c>
      <c r="J6655">
        <v>8</v>
      </c>
      <c r="K6655" t="str">
        <f t="shared" si="723"/>
        <v>Loyal</v>
      </c>
      <c r="L6655">
        <v>197715.93</v>
      </c>
      <c r="M6655">
        <v>2</v>
      </c>
      <c r="N6655" t="str">
        <f t="shared" si="724"/>
        <v>Standard</v>
      </c>
      <c r="O6655">
        <v>1</v>
      </c>
      <c r="P6655">
        <v>1</v>
      </c>
      <c r="Q6655">
        <v>116124.28</v>
      </c>
      <c r="R6655" t="str">
        <f t="shared" si="725"/>
        <v>High Value</v>
      </c>
      <c r="S6655" t="str">
        <f t="shared" si="726"/>
        <v>High</v>
      </c>
      <c r="T6655">
        <v>0</v>
      </c>
      <c r="U6655" t="str">
        <f t="shared" si="727"/>
        <v>Retained</v>
      </c>
    </row>
    <row r="6656" spans="1:21" x14ac:dyDescent="0.3">
      <c r="A6656">
        <v>6655</v>
      </c>
      <c r="B6656">
        <v>15799998</v>
      </c>
      <c r="C6656" t="s">
        <v>357</v>
      </c>
      <c r="D6656">
        <v>608</v>
      </c>
      <c r="E6656" t="str">
        <f t="shared" si="721"/>
        <v>Medium Risk</v>
      </c>
      <c r="F6656" t="s">
        <v>15</v>
      </c>
      <c r="G6656" t="s">
        <v>16</v>
      </c>
      <c r="H6656">
        <v>30</v>
      </c>
      <c r="I6656" t="str">
        <f t="shared" si="722"/>
        <v>Middle Age</v>
      </c>
      <c r="J6656">
        <v>8</v>
      </c>
      <c r="K6656" t="str">
        <f t="shared" si="723"/>
        <v>Loyal</v>
      </c>
      <c r="L6656">
        <v>85859.76</v>
      </c>
      <c r="M6656">
        <v>1</v>
      </c>
      <c r="N6656" t="str">
        <f t="shared" si="724"/>
        <v>Basic</v>
      </c>
      <c r="O6656">
        <v>0</v>
      </c>
      <c r="P6656">
        <v>0</v>
      </c>
      <c r="Q6656">
        <v>142730.26999999999</v>
      </c>
      <c r="R6656" t="str">
        <f t="shared" si="725"/>
        <v>Medium Value</v>
      </c>
      <c r="S6656" t="str">
        <f t="shared" si="726"/>
        <v>High</v>
      </c>
      <c r="T6656">
        <v>0</v>
      </c>
      <c r="U6656" t="str">
        <f t="shared" si="727"/>
        <v>Retained</v>
      </c>
    </row>
    <row r="6657" spans="1:21" x14ac:dyDescent="0.3">
      <c r="A6657">
        <v>6656</v>
      </c>
      <c r="B6657">
        <v>15703763</v>
      </c>
      <c r="C6657" t="s">
        <v>51</v>
      </c>
      <c r="D6657">
        <v>554</v>
      </c>
      <c r="E6657" t="str">
        <f t="shared" si="721"/>
        <v>Medium Risk</v>
      </c>
      <c r="F6657" t="s">
        <v>15</v>
      </c>
      <c r="G6657" t="s">
        <v>23</v>
      </c>
      <c r="H6657">
        <v>44</v>
      </c>
      <c r="I6657" t="str">
        <f t="shared" si="722"/>
        <v>Middle Age</v>
      </c>
      <c r="J6657">
        <v>7</v>
      </c>
      <c r="K6657" t="str">
        <f t="shared" si="723"/>
        <v>Loyal</v>
      </c>
      <c r="L6657">
        <v>85304.27</v>
      </c>
      <c r="M6657">
        <v>1</v>
      </c>
      <c r="N6657" t="str">
        <f t="shared" si="724"/>
        <v>Basic</v>
      </c>
      <c r="O6657">
        <v>1</v>
      </c>
      <c r="P6657">
        <v>1</v>
      </c>
      <c r="Q6657">
        <v>58076.52</v>
      </c>
      <c r="R6657" t="str">
        <f t="shared" si="725"/>
        <v>Medium Value</v>
      </c>
      <c r="S6657" t="str">
        <f t="shared" si="726"/>
        <v>Medium</v>
      </c>
      <c r="T6657">
        <v>0</v>
      </c>
      <c r="U6657" t="str">
        <f t="shared" si="727"/>
        <v>Retained</v>
      </c>
    </row>
    <row r="6658" spans="1:21" x14ac:dyDescent="0.3">
      <c r="A6658">
        <v>6657</v>
      </c>
      <c r="B6658">
        <v>15795640</v>
      </c>
      <c r="C6658" t="s">
        <v>461</v>
      </c>
      <c r="D6658">
        <v>683</v>
      </c>
      <c r="E6658" t="str">
        <f t="shared" si="721"/>
        <v>Medium Risk</v>
      </c>
      <c r="F6658" t="s">
        <v>26</v>
      </c>
      <c r="G6658" t="s">
        <v>16</v>
      </c>
      <c r="H6658">
        <v>35</v>
      </c>
      <c r="I6658" t="str">
        <f t="shared" si="722"/>
        <v>Middle Age</v>
      </c>
      <c r="J6658">
        <v>1</v>
      </c>
      <c r="K6658" t="str">
        <f t="shared" si="723"/>
        <v>New</v>
      </c>
      <c r="L6658">
        <v>132371.29999999999</v>
      </c>
      <c r="M6658">
        <v>2</v>
      </c>
      <c r="N6658" t="str">
        <f t="shared" si="724"/>
        <v>Standard</v>
      </c>
      <c r="O6658">
        <v>0</v>
      </c>
      <c r="P6658">
        <v>0</v>
      </c>
      <c r="Q6658">
        <v>186123.57</v>
      </c>
      <c r="R6658" t="str">
        <f t="shared" si="725"/>
        <v>High Value</v>
      </c>
      <c r="S6658" t="str">
        <f t="shared" si="726"/>
        <v>High</v>
      </c>
      <c r="T6658">
        <v>0</v>
      </c>
      <c r="U6658" t="str">
        <f t="shared" si="727"/>
        <v>Retained</v>
      </c>
    </row>
    <row r="6659" spans="1:21" x14ac:dyDescent="0.3">
      <c r="A6659">
        <v>6658</v>
      </c>
      <c r="B6659">
        <v>15780056</v>
      </c>
      <c r="C6659" t="s">
        <v>929</v>
      </c>
      <c r="D6659">
        <v>660</v>
      </c>
      <c r="E6659" t="str">
        <f t="shared" ref="E6659:E6722" si="728">IF(D6659 &lt; 500, "High Risk", IF(D6659 &lt; 700, "Medium Risk", "Low Risk"))</f>
        <v>Medium Risk</v>
      </c>
      <c r="F6659" t="s">
        <v>18</v>
      </c>
      <c r="G6659" t="s">
        <v>23</v>
      </c>
      <c r="H6659">
        <v>33</v>
      </c>
      <c r="I6659" t="str">
        <f t="shared" ref="I6659:I6722" si="729">IF(H6659 &lt; 30, "Adolescence", IF(H6659 &lt;= 50, "Middle Age", "Old"))</f>
        <v>Middle Age</v>
      </c>
      <c r="J6659">
        <v>4</v>
      </c>
      <c r="K6659" t="str">
        <f t="shared" ref="K6659:K6722" si="730">IF(J6659 &lt;= 2, "New", IF(J6659 &lt;= 5, "Established", IF(J6659 &lt;= 8, "Loyal", "Very Loyal")))</f>
        <v>Established</v>
      </c>
      <c r="L6659">
        <v>0</v>
      </c>
      <c r="M6659">
        <v>1</v>
      </c>
      <c r="N6659" t="str">
        <f t="shared" ref="N6659:N6722" si="731">IF(M6659 =1, "Basic", IF(M6659 = 2, "Standard", IF(M6659 &gt;=3, "Premium", "Unknown")))</f>
        <v>Basic</v>
      </c>
      <c r="O6659">
        <v>1</v>
      </c>
      <c r="P6659">
        <v>0</v>
      </c>
      <c r="Q6659">
        <v>29664.45</v>
      </c>
      <c r="R6659" t="str">
        <f t="shared" ref="R6659:R6722" si="732">IF(Q6659 &gt; 100000, IF(M6659 &gt;=2, "High Value", "Medium Value"), IF(Q6659 &gt; 50000, "Medium Value", "Low value"))</f>
        <v>Low value</v>
      </c>
      <c r="S6659" t="str">
        <f t="shared" ref="S6659:S6722" si="733">IF(Q6659 &lt; 50000, "Low", IF(Q6659 &lt; 100000, "Medium", "High"))</f>
        <v>Low</v>
      </c>
      <c r="T6659">
        <v>0</v>
      </c>
      <c r="U6659" t="str">
        <f t="shared" ref="U6659:U6722" si="734">IF(T6659 = 1, "Churned", "Retained")</f>
        <v>Retained</v>
      </c>
    </row>
    <row r="6660" spans="1:21" x14ac:dyDescent="0.3">
      <c r="A6660">
        <v>6659</v>
      </c>
      <c r="B6660">
        <v>15777873</v>
      </c>
      <c r="C6660" t="s">
        <v>2403</v>
      </c>
      <c r="D6660">
        <v>628</v>
      </c>
      <c r="E6660" t="str">
        <f t="shared" si="728"/>
        <v>Medium Risk</v>
      </c>
      <c r="F6660" t="s">
        <v>15</v>
      </c>
      <c r="G6660" t="s">
        <v>16</v>
      </c>
      <c r="H6660">
        <v>31</v>
      </c>
      <c r="I6660" t="str">
        <f t="shared" si="729"/>
        <v>Middle Age</v>
      </c>
      <c r="J6660">
        <v>5</v>
      </c>
      <c r="K6660" t="str">
        <f t="shared" si="730"/>
        <v>Established</v>
      </c>
      <c r="L6660">
        <v>0</v>
      </c>
      <c r="M6660">
        <v>1</v>
      </c>
      <c r="N6660" t="str">
        <f t="shared" si="731"/>
        <v>Basic</v>
      </c>
      <c r="O6660">
        <v>0</v>
      </c>
      <c r="P6660">
        <v>0</v>
      </c>
      <c r="Q6660">
        <v>147963.07</v>
      </c>
      <c r="R6660" t="str">
        <f t="shared" si="732"/>
        <v>Medium Value</v>
      </c>
      <c r="S6660" t="str">
        <f t="shared" si="733"/>
        <v>High</v>
      </c>
      <c r="T6660">
        <v>1</v>
      </c>
      <c r="U6660" t="str">
        <f t="shared" si="734"/>
        <v>Churned</v>
      </c>
    </row>
    <row r="6661" spans="1:21" x14ac:dyDescent="0.3">
      <c r="A6661">
        <v>6660</v>
      </c>
      <c r="B6661">
        <v>15584749</v>
      </c>
      <c r="C6661" t="s">
        <v>165</v>
      </c>
      <c r="D6661">
        <v>668</v>
      </c>
      <c r="E6661" t="str">
        <f t="shared" si="728"/>
        <v>Medium Risk</v>
      </c>
      <c r="F6661" t="s">
        <v>26</v>
      </c>
      <c r="G6661" t="s">
        <v>23</v>
      </c>
      <c r="H6661">
        <v>39</v>
      </c>
      <c r="I6661" t="str">
        <f t="shared" si="729"/>
        <v>Middle Age</v>
      </c>
      <c r="J6661">
        <v>4</v>
      </c>
      <c r="K6661" t="str">
        <f t="shared" si="730"/>
        <v>Established</v>
      </c>
      <c r="L6661">
        <v>79896</v>
      </c>
      <c r="M6661">
        <v>1</v>
      </c>
      <c r="N6661" t="str">
        <f t="shared" si="731"/>
        <v>Basic</v>
      </c>
      <c r="O6661">
        <v>1</v>
      </c>
      <c r="P6661">
        <v>0</v>
      </c>
      <c r="Q6661">
        <v>38466.39</v>
      </c>
      <c r="R6661" t="str">
        <f t="shared" si="732"/>
        <v>Low value</v>
      </c>
      <c r="S6661" t="str">
        <f t="shared" si="733"/>
        <v>Low</v>
      </c>
      <c r="T6661">
        <v>0</v>
      </c>
      <c r="U6661" t="str">
        <f t="shared" si="734"/>
        <v>Retained</v>
      </c>
    </row>
    <row r="6662" spans="1:21" x14ac:dyDescent="0.3">
      <c r="A6662">
        <v>6661</v>
      </c>
      <c r="B6662">
        <v>15765258</v>
      </c>
      <c r="C6662" t="s">
        <v>2404</v>
      </c>
      <c r="D6662">
        <v>776</v>
      </c>
      <c r="E6662" t="str">
        <f t="shared" si="728"/>
        <v>Low Risk</v>
      </c>
      <c r="F6662" t="s">
        <v>15</v>
      </c>
      <c r="G6662" t="s">
        <v>16</v>
      </c>
      <c r="H6662">
        <v>29</v>
      </c>
      <c r="I6662" t="str">
        <f t="shared" si="729"/>
        <v>Adolescence</v>
      </c>
      <c r="J6662">
        <v>5</v>
      </c>
      <c r="K6662" t="str">
        <f t="shared" si="730"/>
        <v>Established</v>
      </c>
      <c r="L6662">
        <v>0</v>
      </c>
      <c r="M6662">
        <v>2</v>
      </c>
      <c r="N6662" t="str">
        <f t="shared" si="731"/>
        <v>Standard</v>
      </c>
      <c r="O6662">
        <v>1</v>
      </c>
      <c r="P6662">
        <v>1</v>
      </c>
      <c r="Q6662">
        <v>143301.49</v>
      </c>
      <c r="R6662" t="str">
        <f t="shared" si="732"/>
        <v>High Value</v>
      </c>
      <c r="S6662" t="str">
        <f t="shared" si="733"/>
        <v>High</v>
      </c>
      <c r="T6662">
        <v>0</v>
      </c>
      <c r="U6662" t="str">
        <f t="shared" si="734"/>
        <v>Retained</v>
      </c>
    </row>
    <row r="6663" spans="1:21" x14ac:dyDescent="0.3">
      <c r="A6663">
        <v>6662</v>
      </c>
      <c r="B6663">
        <v>15623346</v>
      </c>
      <c r="C6663" t="s">
        <v>2405</v>
      </c>
      <c r="D6663">
        <v>820</v>
      </c>
      <c r="E6663" t="str">
        <f t="shared" si="728"/>
        <v>Low Risk</v>
      </c>
      <c r="F6663" t="s">
        <v>15</v>
      </c>
      <c r="G6663" t="s">
        <v>23</v>
      </c>
      <c r="H6663">
        <v>36</v>
      </c>
      <c r="I6663" t="str">
        <f t="shared" si="729"/>
        <v>Middle Age</v>
      </c>
      <c r="J6663">
        <v>4</v>
      </c>
      <c r="K6663" t="str">
        <f t="shared" si="730"/>
        <v>Established</v>
      </c>
      <c r="L6663">
        <v>0</v>
      </c>
      <c r="M6663">
        <v>2</v>
      </c>
      <c r="N6663" t="str">
        <f t="shared" si="731"/>
        <v>Standard</v>
      </c>
      <c r="O6663">
        <v>1</v>
      </c>
      <c r="P6663">
        <v>0</v>
      </c>
      <c r="Q6663">
        <v>31422.69</v>
      </c>
      <c r="R6663" t="str">
        <f t="shared" si="732"/>
        <v>Low value</v>
      </c>
      <c r="S6663" t="str">
        <f t="shared" si="733"/>
        <v>Low</v>
      </c>
      <c r="T6663">
        <v>0</v>
      </c>
      <c r="U6663" t="str">
        <f t="shared" si="734"/>
        <v>Retained</v>
      </c>
    </row>
    <row r="6664" spans="1:21" x14ac:dyDescent="0.3">
      <c r="A6664">
        <v>6663</v>
      </c>
      <c r="B6664">
        <v>15614054</v>
      </c>
      <c r="C6664" t="s">
        <v>2406</v>
      </c>
      <c r="D6664">
        <v>665</v>
      </c>
      <c r="E6664" t="str">
        <f t="shared" si="728"/>
        <v>Medium Risk</v>
      </c>
      <c r="F6664" t="s">
        <v>15</v>
      </c>
      <c r="G6664" t="s">
        <v>23</v>
      </c>
      <c r="H6664">
        <v>36</v>
      </c>
      <c r="I6664" t="str">
        <f t="shared" si="729"/>
        <v>Middle Age</v>
      </c>
      <c r="J6664">
        <v>1</v>
      </c>
      <c r="K6664" t="str">
        <f t="shared" si="730"/>
        <v>New</v>
      </c>
      <c r="L6664">
        <v>0</v>
      </c>
      <c r="M6664">
        <v>2</v>
      </c>
      <c r="N6664" t="str">
        <f t="shared" si="731"/>
        <v>Standard</v>
      </c>
      <c r="O6664">
        <v>0</v>
      </c>
      <c r="P6664">
        <v>1</v>
      </c>
      <c r="Q6664">
        <v>121505.61</v>
      </c>
      <c r="R6664" t="str">
        <f t="shared" si="732"/>
        <v>High Value</v>
      </c>
      <c r="S6664" t="str">
        <f t="shared" si="733"/>
        <v>High</v>
      </c>
      <c r="T6664">
        <v>0</v>
      </c>
      <c r="U6664" t="str">
        <f t="shared" si="734"/>
        <v>Retained</v>
      </c>
    </row>
    <row r="6665" spans="1:21" x14ac:dyDescent="0.3">
      <c r="A6665">
        <v>6664</v>
      </c>
      <c r="B6665">
        <v>15766185</v>
      </c>
      <c r="C6665" t="s">
        <v>691</v>
      </c>
      <c r="D6665">
        <v>850</v>
      </c>
      <c r="E6665" t="str">
        <f t="shared" si="728"/>
        <v>Low Risk</v>
      </c>
      <c r="F6665" t="s">
        <v>26</v>
      </c>
      <c r="G6665" t="s">
        <v>23</v>
      </c>
      <c r="H6665">
        <v>31</v>
      </c>
      <c r="I6665" t="str">
        <f t="shared" si="729"/>
        <v>Middle Age</v>
      </c>
      <c r="J6665">
        <v>4</v>
      </c>
      <c r="K6665" t="str">
        <f t="shared" si="730"/>
        <v>Established</v>
      </c>
      <c r="L6665">
        <v>146587.29999999999</v>
      </c>
      <c r="M6665">
        <v>1</v>
      </c>
      <c r="N6665" t="str">
        <f t="shared" si="731"/>
        <v>Basic</v>
      </c>
      <c r="O6665">
        <v>1</v>
      </c>
      <c r="P6665">
        <v>1</v>
      </c>
      <c r="Q6665">
        <v>89874.82</v>
      </c>
      <c r="R6665" t="str">
        <f t="shared" si="732"/>
        <v>Medium Value</v>
      </c>
      <c r="S6665" t="str">
        <f t="shared" si="733"/>
        <v>Medium</v>
      </c>
      <c r="T6665">
        <v>0</v>
      </c>
      <c r="U6665" t="str">
        <f t="shared" si="734"/>
        <v>Retained</v>
      </c>
    </row>
    <row r="6666" spans="1:21" x14ac:dyDescent="0.3">
      <c r="A6666">
        <v>6665</v>
      </c>
      <c r="B6666">
        <v>15667632</v>
      </c>
      <c r="C6666" t="s">
        <v>2407</v>
      </c>
      <c r="D6666">
        <v>703</v>
      </c>
      <c r="E6666" t="str">
        <f t="shared" si="728"/>
        <v>Low Risk</v>
      </c>
      <c r="F6666" t="s">
        <v>15</v>
      </c>
      <c r="G6666" t="s">
        <v>16</v>
      </c>
      <c r="H6666">
        <v>42</v>
      </c>
      <c r="I6666" t="str">
        <f t="shared" si="729"/>
        <v>Middle Age</v>
      </c>
      <c r="J6666">
        <v>7</v>
      </c>
      <c r="K6666" t="str">
        <f t="shared" si="730"/>
        <v>Loyal</v>
      </c>
      <c r="L6666">
        <v>0</v>
      </c>
      <c r="M6666">
        <v>2</v>
      </c>
      <c r="N6666" t="str">
        <f t="shared" si="731"/>
        <v>Standard</v>
      </c>
      <c r="O6666">
        <v>0</v>
      </c>
      <c r="P6666">
        <v>1</v>
      </c>
      <c r="Q6666">
        <v>72500.679999999993</v>
      </c>
      <c r="R6666" t="str">
        <f t="shared" si="732"/>
        <v>Medium Value</v>
      </c>
      <c r="S6666" t="str">
        <f t="shared" si="733"/>
        <v>Medium</v>
      </c>
      <c r="T6666">
        <v>0</v>
      </c>
      <c r="U6666" t="str">
        <f t="shared" si="734"/>
        <v>Retained</v>
      </c>
    </row>
    <row r="6667" spans="1:21" x14ac:dyDescent="0.3">
      <c r="A6667">
        <v>6666</v>
      </c>
      <c r="B6667">
        <v>15599024</v>
      </c>
      <c r="C6667" t="s">
        <v>1741</v>
      </c>
      <c r="D6667">
        <v>506</v>
      </c>
      <c r="E6667" t="str">
        <f t="shared" si="728"/>
        <v>Medium Risk</v>
      </c>
      <c r="F6667" t="s">
        <v>18</v>
      </c>
      <c r="G6667" t="s">
        <v>23</v>
      </c>
      <c r="H6667">
        <v>32</v>
      </c>
      <c r="I6667" t="str">
        <f t="shared" si="729"/>
        <v>Middle Age</v>
      </c>
      <c r="J6667">
        <v>8</v>
      </c>
      <c r="K6667" t="str">
        <f t="shared" si="730"/>
        <v>Loyal</v>
      </c>
      <c r="L6667">
        <v>0</v>
      </c>
      <c r="M6667">
        <v>2</v>
      </c>
      <c r="N6667" t="str">
        <f t="shared" si="731"/>
        <v>Standard</v>
      </c>
      <c r="O6667">
        <v>0</v>
      </c>
      <c r="P6667">
        <v>1</v>
      </c>
      <c r="Q6667">
        <v>182692.8</v>
      </c>
      <c r="R6667" t="str">
        <f t="shared" si="732"/>
        <v>High Value</v>
      </c>
      <c r="S6667" t="str">
        <f t="shared" si="733"/>
        <v>High</v>
      </c>
      <c r="T6667">
        <v>0</v>
      </c>
      <c r="U6667" t="str">
        <f t="shared" si="734"/>
        <v>Retained</v>
      </c>
    </row>
    <row r="6668" spans="1:21" x14ac:dyDescent="0.3">
      <c r="A6668">
        <v>6667</v>
      </c>
      <c r="B6668">
        <v>15798709</v>
      </c>
      <c r="C6668" t="s">
        <v>1920</v>
      </c>
      <c r="D6668">
        <v>588</v>
      </c>
      <c r="E6668" t="str">
        <f t="shared" si="728"/>
        <v>Medium Risk</v>
      </c>
      <c r="F6668" t="s">
        <v>18</v>
      </c>
      <c r="G6668" t="s">
        <v>23</v>
      </c>
      <c r="H6668">
        <v>32</v>
      </c>
      <c r="I6668" t="str">
        <f t="shared" si="729"/>
        <v>Middle Age</v>
      </c>
      <c r="J6668">
        <v>3</v>
      </c>
      <c r="K6668" t="str">
        <f t="shared" si="730"/>
        <v>Established</v>
      </c>
      <c r="L6668">
        <v>109109.33</v>
      </c>
      <c r="M6668">
        <v>1</v>
      </c>
      <c r="N6668" t="str">
        <f t="shared" si="731"/>
        <v>Basic</v>
      </c>
      <c r="O6668">
        <v>0</v>
      </c>
      <c r="P6668">
        <v>1</v>
      </c>
      <c r="Q6668">
        <v>4993.9399999999996</v>
      </c>
      <c r="R6668" t="str">
        <f t="shared" si="732"/>
        <v>Low value</v>
      </c>
      <c r="S6668" t="str">
        <f t="shared" si="733"/>
        <v>Low</v>
      </c>
      <c r="T6668">
        <v>0</v>
      </c>
      <c r="U6668" t="str">
        <f t="shared" si="734"/>
        <v>Retained</v>
      </c>
    </row>
    <row r="6669" spans="1:21" x14ac:dyDescent="0.3">
      <c r="A6669">
        <v>6668</v>
      </c>
      <c r="B6669">
        <v>15741921</v>
      </c>
      <c r="C6669" t="s">
        <v>2408</v>
      </c>
      <c r="D6669">
        <v>622</v>
      </c>
      <c r="E6669" t="str">
        <f t="shared" si="728"/>
        <v>Medium Risk</v>
      </c>
      <c r="F6669" t="s">
        <v>18</v>
      </c>
      <c r="G6669" t="s">
        <v>16</v>
      </c>
      <c r="H6669">
        <v>26</v>
      </c>
      <c r="I6669" t="str">
        <f t="shared" si="729"/>
        <v>Adolescence</v>
      </c>
      <c r="J6669">
        <v>8</v>
      </c>
      <c r="K6669" t="str">
        <f t="shared" si="730"/>
        <v>Loyal</v>
      </c>
      <c r="L6669">
        <v>0</v>
      </c>
      <c r="M6669">
        <v>2</v>
      </c>
      <c r="N6669" t="str">
        <f t="shared" si="731"/>
        <v>Standard</v>
      </c>
      <c r="O6669">
        <v>1</v>
      </c>
      <c r="P6669">
        <v>1</v>
      </c>
      <c r="Q6669">
        <v>124964.82</v>
      </c>
      <c r="R6669" t="str">
        <f t="shared" si="732"/>
        <v>High Value</v>
      </c>
      <c r="S6669" t="str">
        <f t="shared" si="733"/>
        <v>High</v>
      </c>
      <c r="T6669">
        <v>0</v>
      </c>
      <c r="U6669" t="str">
        <f t="shared" si="734"/>
        <v>Retained</v>
      </c>
    </row>
    <row r="6670" spans="1:21" x14ac:dyDescent="0.3">
      <c r="A6670">
        <v>6669</v>
      </c>
      <c r="B6670">
        <v>15793671</v>
      </c>
      <c r="C6670" t="s">
        <v>1517</v>
      </c>
      <c r="D6670">
        <v>606</v>
      </c>
      <c r="E6670" t="str">
        <f t="shared" si="728"/>
        <v>Medium Risk</v>
      </c>
      <c r="F6670" t="s">
        <v>15</v>
      </c>
      <c r="G6670" t="s">
        <v>23</v>
      </c>
      <c r="H6670">
        <v>34</v>
      </c>
      <c r="I6670" t="str">
        <f t="shared" si="729"/>
        <v>Middle Age</v>
      </c>
      <c r="J6670">
        <v>5</v>
      </c>
      <c r="K6670" t="str">
        <f t="shared" si="730"/>
        <v>Established</v>
      </c>
      <c r="L6670">
        <v>0</v>
      </c>
      <c r="M6670">
        <v>1</v>
      </c>
      <c r="N6670" t="str">
        <f t="shared" si="731"/>
        <v>Basic</v>
      </c>
      <c r="O6670">
        <v>1</v>
      </c>
      <c r="P6670">
        <v>0</v>
      </c>
      <c r="Q6670">
        <v>161971.42000000001</v>
      </c>
      <c r="R6670" t="str">
        <f t="shared" si="732"/>
        <v>Medium Value</v>
      </c>
      <c r="S6670" t="str">
        <f t="shared" si="733"/>
        <v>High</v>
      </c>
      <c r="T6670">
        <v>0</v>
      </c>
      <c r="U6670" t="str">
        <f t="shared" si="734"/>
        <v>Retained</v>
      </c>
    </row>
    <row r="6671" spans="1:21" x14ac:dyDescent="0.3">
      <c r="A6671">
        <v>6670</v>
      </c>
      <c r="B6671">
        <v>15797900</v>
      </c>
      <c r="C6671" t="s">
        <v>1596</v>
      </c>
      <c r="D6671">
        <v>517</v>
      </c>
      <c r="E6671" t="str">
        <f t="shared" si="728"/>
        <v>Medium Risk</v>
      </c>
      <c r="F6671" t="s">
        <v>15</v>
      </c>
      <c r="G6671" t="s">
        <v>23</v>
      </c>
      <c r="H6671">
        <v>56</v>
      </c>
      <c r="I6671" t="str">
        <f t="shared" si="729"/>
        <v>Old</v>
      </c>
      <c r="J6671">
        <v>9</v>
      </c>
      <c r="K6671" t="str">
        <f t="shared" si="730"/>
        <v>Very Loyal</v>
      </c>
      <c r="L6671">
        <v>142147.32</v>
      </c>
      <c r="M6671">
        <v>1</v>
      </c>
      <c r="N6671" t="str">
        <f t="shared" si="731"/>
        <v>Basic</v>
      </c>
      <c r="O6671">
        <v>0</v>
      </c>
      <c r="P6671">
        <v>0</v>
      </c>
      <c r="Q6671">
        <v>39488.04</v>
      </c>
      <c r="R6671" t="str">
        <f t="shared" si="732"/>
        <v>Low value</v>
      </c>
      <c r="S6671" t="str">
        <f t="shared" si="733"/>
        <v>Low</v>
      </c>
      <c r="T6671">
        <v>1</v>
      </c>
      <c r="U6671" t="str">
        <f t="shared" si="734"/>
        <v>Churned</v>
      </c>
    </row>
    <row r="6672" spans="1:21" x14ac:dyDescent="0.3">
      <c r="A6672">
        <v>6671</v>
      </c>
      <c r="B6672">
        <v>15667932</v>
      </c>
      <c r="C6672" t="s">
        <v>510</v>
      </c>
      <c r="D6672">
        <v>758</v>
      </c>
      <c r="E6672" t="str">
        <f t="shared" si="728"/>
        <v>Low Risk</v>
      </c>
      <c r="F6672" t="s">
        <v>18</v>
      </c>
      <c r="G6672" t="s">
        <v>16</v>
      </c>
      <c r="H6672">
        <v>43</v>
      </c>
      <c r="I6672" t="str">
        <f t="shared" si="729"/>
        <v>Middle Age</v>
      </c>
      <c r="J6672">
        <v>10</v>
      </c>
      <c r="K6672" t="str">
        <f t="shared" si="730"/>
        <v>Very Loyal</v>
      </c>
      <c r="L6672">
        <v>0</v>
      </c>
      <c r="M6672">
        <v>2</v>
      </c>
      <c r="N6672" t="str">
        <f t="shared" si="731"/>
        <v>Standard</v>
      </c>
      <c r="O6672">
        <v>1</v>
      </c>
      <c r="P6672">
        <v>1</v>
      </c>
      <c r="Q6672">
        <v>55313.440000000002</v>
      </c>
      <c r="R6672" t="str">
        <f t="shared" si="732"/>
        <v>Medium Value</v>
      </c>
      <c r="S6672" t="str">
        <f t="shared" si="733"/>
        <v>Medium</v>
      </c>
      <c r="T6672">
        <v>0</v>
      </c>
      <c r="U6672" t="str">
        <f t="shared" si="734"/>
        <v>Retained</v>
      </c>
    </row>
    <row r="6673" spans="1:21" x14ac:dyDescent="0.3">
      <c r="A6673">
        <v>6672</v>
      </c>
      <c r="B6673">
        <v>15795933</v>
      </c>
      <c r="C6673" t="s">
        <v>1932</v>
      </c>
      <c r="D6673">
        <v>677</v>
      </c>
      <c r="E6673" t="str">
        <f t="shared" si="728"/>
        <v>Medium Risk</v>
      </c>
      <c r="F6673" t="s">
        <v>15</v>
      </c>
      <c r="G6673" t="s">
        <v>16</v>
      </c>
      <c r="H6673">
        <v>49</v>
      </c>
      <c r="I6673" t="str">
        <f t="shared" si="729"/>
        <v>Middle Age</v>
      </c>
      <c r="J6673">
        <v>3</v>
      </c>
      <c r="K6673" t="str">
        <f t="shared" si="730"/>
        <v>Established</v>
      </c>
      <c r="L6673">
        <v>0</v>
      </c>
      <c r="M6673">
        <v>2</v>
      </c>
      <c r="N6673" t="str">
        <f t="shared" si="731"/>
        <v>Standard</v>
      </c>
      <c r="O6673">
        <v>1</v>
      </c>
      <c r="P6673">
        <v>1</v>
      </c>
      <c r="Q6673">
        <v>187811.71</v>
      </c>
      <c r="R6673" t="str">
        <f t="shared" si="732"/>
        <v>High Value</v>
      </c>
      <c r="S6673" t="str">
        <f t="shared" si="733"/>
        <v>High</v>
      </c>
      <c r="T6673">
        <v>0</v>
      </c>
      <c r="U6673" t="str">
        <f t="shared" si="734"/>
        <v>Retained</v>
      </c>
    </row>
    <row r="6674" spans="1:21" x14ac:dyDescent="0.3">
      <c r="A6674">
        <v>6673</v>
      </c>
      <c r="B6674">
        <v>15660403</v>
      </c>
      <c r="C6674" t="s">
        <v>545</v>
      </c>
      <c r="D6674">
        <v>827</v>
      </c>
      <c r="E6674" t="str">
        <f t="shared" si="728"/>
        <v>Low Risk</v>
      </c>
      <c r="F6674" t="s">
        <v>18</v>
      </c>
      <c r="G6674" t="s">
        <v>16</v>
      </c>
      <c r="H6674">
        <v>35</v>
      </c>
      <c r="I6674" t="str">
        <f t="shared" si="729"/>
        <v>Middle Age</v>
      </c>
      <c r="J6674">
        <v>0</v>
      </c>
      <c r="K6674" t="str">
        <f t="shared" si="730"/>
        <v>New</v>
      </c>
      <c r="L6674">
        <v>0</v>
      </c>
      <c r="M6674">
        <v>2</v>
      </c>
      <c r="N6674" t="str">
        <f t="shared" si="731"/>
        <v>Standard</v>
      </c>
      <c r="O6674">
        <v>0</v>
      </c>
      <c r="P6674">
        <v>1</v>
      </c>
      <c r="Q6674">
        <v>184514.01</v>
      </c>
      <c r="R6674" t="str">
        <f t="shared" si="732"/>
        <v>High Value</v>
      </c>
      <c r="S6674" t="str">
        <f t="shared" si="733"/>
        <v>High</v>
      </c>
      <c r="T6674">
        <v>0</v>
      </c>
      <c r="U6674" t="str">
        <f t="shared" si="734"/>
        <v>Retained</v>
      </c>
    </row>
    <row r="6675" spans="1:21" x14ac:dyDescent="0.3">
      <c r="A6675">
        <v>6674</v>
      </c>
      <c r="B6675">
        <v>15736299</v>
      </c>
      <c r="C6675" t="s">
        <v>529</v>
      </c>
      <c r="D6675">
        <v>729</v>
      </c>
      <c r="E6675" t="str">
        <f t="shared" si="728"/>
        <v>Low Risk</v>
      </c>
      <c r="F6675" t="s">
        <v>15</v>
      </c>
      <c r="G6675" t="s">
        <v>16</v>
      </c>
      <c r="H6675">
        <v>36</v>
      </c>
      <c r="I6675" t="str">
        <f t="shared" si="729"/>
        <v>Middle Age</v>
      </c>
      <c r="J6675">
        <v>8</v>
      </c>
      <c r="K6675" t="str">
        <f t="shared" si="730"/>
        <v>Loyal</v>
      </c>
      <c r="L6675">
        <v>109106.8</v>
      </c>
      <c r="M6675">
        <v>1</v>
      </c>
      <c r="N6675" t="str">
        <f t="shared" si="731"/>
        <v>Basic</v>
      </c>
      <c r="O6675">
        <v>0</v>
      </c>
      <c r="P6675">
        <v>0</v>
      </c>
      <c r="Q6675">
        <v>121311.12</v>
      </c>
      <c r="R6675" t="str">
        <f t="shared" si="732"/>
        <v>Medium Value</v>
      </c>
      <c r="S6675" t="str">
        <f t="shared" si="733"/>
        <v>High</v>
      </c>
      <c r="T6675">
        <v>0</v>
      </c>
      <c r="U6675" t="str">
        <f t="shared" si="734"/>
        <v>Retained</v>
      </c>
    </row>
    <row r="6676" spans="1:21" x14ac:dyDescent="0.3">
      <c r="A6676">
        <v>6675</v>
      </c>
      <c r="B6676">
        <v>15759034</v>
      </c>
      <c r="C6676" t="s">
        <v>845</v>
      </c>
      <c r="D6676">
        <v>654</v>
      </c>
      <c r="E6676" t="str">
        <f t="shared" si="728"/>
        <v>Medium Risk</v>
      </c>
      <c r="F6676" t="s">
        <v>15</v>
      </c>
      <c r="G6676" t="s">
        <v>23</v>
      </c>
      <c r="H6676">
        <v>36</v>
      </c>
      <c r="I6676" t="str">
        <f t="shared" si="729"/>
        <v>Middle Age</v>
      </c>
      <c r="J6676">
        <v>2</v>
      </c>
      <c r="K6676" t="str">
        <f t="shared" si="730"/>
        <v>New</v>
      </c>
      <c r="L6676">
        <v>112262.84</v>
      </c>
      <c r="M6676">
        <v>1</v>
      </c>
      <c r="N6676" t="str">
        <f t="shared" si="731"/>
        <v>Basic</v>
      </c>
      <c r="O6676">
        <v>1</v>
      </c>
      <c r="P6676">
        <v>0</v>
      </c>
      <c r="Q6676">
        <v>12873.39</v>
      </c>
      <c r="R6676" t="str">
        <f t="shared" si="732"/>
        <v>Low value</v>
      </c>
      <c r="S6676" t="str">
        <f t="shared" si="733"/>
        <v>Low</v>
      </c>
      <c r="T6676">
        <v>0</v>
      </c>
      <c r="U6676" t="str">
        <f t="shared" si="734"/>
        <v>Retained</v>
      </c>
    </row>
    <row r="6677" spans="1:21" x14ac:dyDescent="0.3">
      <c r="A6677">
        <v>6676</v>
      </c>
      <c r="B6677">
        <v>15724663</v>
      </c>
      <c r="C6677" t="s">
        <v>1160</v>
      </c>
      <c r="D6677">
        <v>654</v>
      </c>
      <c r="E6677" t="str">
        <f t="shared" si="728"/>
        <v>Medium Risk</v>
      </c>
      <c r="F6677" t="s">
        <v>18</v>
      </c>
      <c r="G6677" t="s">
        <v>16</v>
      </c>
      <c r="H6677">
        <v>36</v>
      </c>
      <c r="I6677" t="str">
        <f t="shared" si="729"/>
        <v>Middle Age</v>
      </c>
      <c r="J6677">
        <v>5</v>
      </c>
      <c r="K6677" t="str">
        <f t="shared" si="730"/>
        <v>Established</v>
      </c>
      <c r="L6677">
        <v>0</v>
      </c>
      <c r="M6677">
        <v>2</v>
      </c>
      <c r="N6677" t="str">
        <f t="shared" si="731"/>
        <v>Standard</v>
      </c>
      <c r="O6677">
        <v>0</v>
      </c>
      <c r="P6677">
        <v>0</v>
      </c>
      <c r="Q6677">
        <v>157238.04999999999</v>
      </c>
      <c r="R6677" t="str">
        <f t="shared" si="732"/>
        <v>High Value</v>
      </c>
      <c r="S6677" t="str">
        <f t="shared" si="733"/>
        <v>High</v>
      </c>
      <c r="T6677">
        <v>0</v>
      </c>
      <c r="U6677" t="str">
        <f t="shared" si="734"/>
        <v>Retained</v>
      </c>
    </row>
    <row r="6678" spans="1:21" x14ac:dyDescent="0.3">
      <c r="A6678">
        <v>6677</v>
      </c>
      <c r="B6678">
        <v>15594556</v>
      </c>
      <c r="C6678" t="s">
        <v>2409</v>
      </c>
      <c r="D6678">
        <v>619</v>
      </c>
      <c r="E6678" t="str">
        <f t="shared" si="728"/>
        <v>Medium Risk</v>
      </c>
      <c r="F6678" t="s">
        <v>18</v>
      </c>
      <c r="G6678" t="s">
        <v>23</v>
      </c>
      <c r="H6678">
        <v>52</v>
      </c>
      <c r="I6678" t="str">
        <f t="shared" si="729"/>
        <v>Old</v>
      </c>
      <c r="J6678">
        <v>8</v>
      </c>
      <c r="K6678" t="str">
        <f t="shared" si="730"/>
        <v>Loyal</v>
      </c>
      <c r="L6678">
        <v>0</v>
      </c>
      <c r="M6678">
        <v>2</v>
      </c>
      <c r="N6678" t="str">
        <f t="shared" si="731"/>
        <v>Standard</v>
      </c>
      <c r="O6678">
        <v>1</v>
      </c>
      <c r="P6678">
        <v>1</v>
      </c>
      <c r="Q6678">
        <v>123242.11</v>
      </c>
      <c r="R6678" t="str">
        <f t="shared" si="732"/>
        <v>High Value</v>
      </c>
      <c r="S6678" t="str">
        <f t="shared" si="733"/>
        <v>High</v>
      </c>
      <c r="T6678">
        <v>0</v>
      </c>
      <c r="U6678" t="str">
        <f t="shared" si="734"/>
        <v>Retained</v>
      </c>
    </row>
    <row r="6679" spans="1:21" x14ac:dyDescent="0.3">
      <c r="A6679">
        <v>6678</v>
      </c>
      <c r="B6679">
        <v>15737169</v>
      </c>
      <c r="C6679" t="s">
        <v>287</v>
      </c>
      <c r="D6679">
        <v>642</v>
      </c>
      <c r="E6679" t="str">
        <f t="shared" si="728"/>
        <v>Medium Risk</v>
      </c>
      <c r="F6679" t="s">
        <v>18</v>
      </c>
      <c r="G6679" t="s">
        <v>23</v>
      </c>
      <c r="H6679">
        <v>26</v>
      </c>
      <c r="I6679" t="str">
        <f t="shared" si="729"/>
        <v>Adolescence</v>
      </c>
      <c r="J6679">
        <v>8</v>
      </c>
      <c r="K6679" t="str">
        <f t="shared" si="730"/>
        <v>Loyal</v>
      </c>
      <c r="L6679">
        <v>144238.70000000001</v>
      </c>
      <c r="M6679">
        <v>1</v>
      </c>
      <c r="N6679" t="str">
        <f t="shared" si="731"/>
        <v>Basic</v>
      </c>
      <c r="O6679">
        <v>1</v>
      </c>
      <c r="P6679">
        <v>1</v>
      </c>
      <c r="Q6679">
        <v>184399.76</v>
      </c>
      <c r="R6679" t="str">
        <f t="shared" si="732"/>
        <v>Medium Value</v>
      </c>
      <c r="S6679" t="str">
        <f t="shared" si="733"/>
        <v>High</v>
      </c>
      <c r="T6679">
        <v>0</v>
      </c>
      <c r="U6679" t="str">
        <f t="shared" si="734"/>
        <v>Retained</v>
      </c>
    </row>
    <row r="6680" spans="1:21" x14ac:dyDescent="0.3">
      <c r="A6680">
        <v>6679</v>
      </c>
      <c r="B6680">
        <v>15632472</v>
      </c>
      <c r="C6680" t="s">
        <v>33</v>
      </c>
      <c r="D6680">
        <v>472</v>
      </c>
      <c r="E6680" t="str">
        <f t="shared" si="728"/>
        <v>High Risk</v>
      </c>
      <c r="F6680" t="s">
        <v>18</v>
      </c>
      <c r="G6680" t="s">
        <v>16</v>
      </c>
      <c r="H6680">
        <v>32</v>
      </c>
      <c r="I6680" t="str">
        <f t="shared" si="729"/>
        <v>Middle Age</v>
      </c>
      <c r="J6680">
        <v>1</v>
      </c>
      <c r="K6680" t="str">
        <f t="shared" si="730"/>
        <v>New</v>
      </c>
      <c r="L6680">
        <v>159397.75</v>
      </c>
      <c r="M6680">
        <v>1</v>
      </c>
      <c r="N6680" t="str">
        <f t="shared" si="731"/>
        <v>Basic</v>
      </c>
      <c r="O6680">
        <v>0</v>
      </c>
      <c r="P6680">
        <v>1</v>
      </c>
      <c r="Q6680">
        <v>57323.18</v>
      </c>
      <c r="R6680" t="str">
        <f t="shared" si="732"/>
        <v>Medium Value</v>
      </c>
      <c r="S6680" t="str">
        <f t="shared" si="733"/>
        <v>Medium</v>
      </c>
      <c r="T6680">
        <v>0</v>
      </c>
      <c r="U6680" t="str">
        <f t="shared" si="734"/>
        <v>Retained</v>
      </c>
    </row>
    <row r="6681" spans="1:21" x14ac:dyDescent="0.3">
      <c r="A6681">
        <v>6680</v>
      </c>
      <c r="B6681">
        <v>15722813</v>
      </c>
      <c r="C6681" t="s">
        <v>946</v>
      </c>
      <c r="D6681">
        <v>470</v>
      </c>
      <c r="E6681" t="str">
        <f t="shared" si="728"/>
        <v>High Risk</v>
      </c>
      <c r="F6681" t="s">
        <v>18</v>
      </c>
      <c r="G6681" t="s">
        <v>23</v>
      </c>
      <c r="H6681">
        <v>30</v>
      </c>
      <c r="I6681" t="str">
        <f t="shared" si="729"/>
        <v>Middle Age</v>
      </c>
      <c r="J6681">
        <v>4</v>
      </c>
      <c r="K6681" t="str">
        <f t="shared" si="730"/>
        <v>Established</v>
      </c>
      <c r="L6681">
        <v>125385.01</v>
      </c>
      <c r="M6681">
        <v>1</v>
      </c>
      <c r="N6681" t="str">
        <f t="shared" si="731"/>
        <v>Basic</v>
      </c>
      <c r="O6681">
        <v>1</v>
      </c>
      <c r="P6681">
        <v>0</v>
      </c>
      <c r="Q6681">
        <v>68293.929999999993</v>
      </c>
      <c r="R6681" t="str">
        <f t="shared" si="732"/>
        <v>Medium Value</v>
      </c>
      <c r="S6681" t="str">
        <f t="shared" si="733"/>
        <v>Medium</v>
      </c>
      <c r="T6681">
        <v>0</v>
      </c>
      <c r="U6681" t="str">
        <f t="shared" si="734"/>
        <v>Retained</v>
      </c>
    </row>
    <row r="6682" spans="1:21" x14ac:dyDescent="0.3">
      <c r="A6682">
        <v>6681</v>
      </c>
      <c r="B6682">
        <v>15588450</v>
      </c>
      <c r="C6682" t="s">
        <v>927</v>
      </c>
      <c r="D6682">
        <v>633</v>
      </c>
      <c r="E6682" t="str">
        <f t="shared" si="728"/>
        <v>Medium Risk</v>
      </c>
      <c r="F6682" t="s">
        <v>15</v>
      </c>
      <c r="G6682" t="s">
        <v>16</v>
      </c>
      <c r="H6682">
        <v>60</v>
      </c>
      <c r="I6682" t="str">
        <f t="shared" si="729"/>
        <v>Old</v>
      </c>
      <c r="J6682">
        <v>8</v>
      </c>
      <c r="K6682" t="str">
        <f t="shared" si="730"/>
        <v>Loyal</v>
      </c>
      <c r="L6682">
        <v>69365.25</v>
      </c>
      <c r="M6682">
        <v>1</v>
      </c>
      <c r="N6682" t="str">
        <f t="shared" si="731"/>
        <v>Basic</v>
      </c>
      <c r="O6682">
        <v>1</v>
      </c>
      <c r="P6682">
        <v>1</v>
      </c>
      <c r="Q6682">
        <v>10288.24</v>
      </c>
      <c r="R6682" t="str">
        <f t="shared" si="732"/>
        <v>Low value</v>
      </c>
      <c r="S6682" t="str">
        <f t="shared" si="733"/>
        <v>Low</v>
      </c>
      <c r="T6682">
        <v>0</v>
      </c>
      <c r="U6682" t="str">
        <f t="shared" si="734"/>
        <v>Retained</v>
      </c>
    </row>
    <row r="6683" spans="1:21" x14ac:dyDescent="0.3">
      <c r="A6683">
        <v>6682</v>
      </c>
      <c r="B6683">
        <v>15736717</v>
      </c>
      <c r="C6683" t="s">
        <v>149</v>
      </c>
      <c r="D6683">
        <v>602</v>
      </c>
      <c r="E6683" t="str">
        <f t="shared" si="728"/>
        <v>Medium Risk</v>
      </c>
      <c r="F6683" t="s">
        <v>15</v>
      </c>
      <c r="G6683" t="s">
        <v>23</v>
      </c>
      <c r="H6683">
        <v>31</v>
      </c>
      <c r="I6683" t="str">
        <f t="shared" si="729"/>
        <v>Middle Age</v>
      </c>
      <c r="J6683">
        <v>7</v>
      </c>
      <c r="K6683" t="str">
        <f t="shared" si="730"/>
        <v>Loyal</v>
      </c>
      <c r="L6683">
        <v>155271.82999999999</v>
      </c>
      <c r="M6683">
        <v>1</v>
      </c>
      <c r="N6683" t="str">
        <f t="shared" si="731"/>
        <v>Basic</v>
      </c>
      <c r="O6683">
        <v>1</v>
      </c>
      <c r="P6683">
        <v>1</v>
      </c>
      <c r="Q6683">
        <v>179446.31</v>
      </c>
      <c r="R6683" t="str">
        <f t="shared" si="732"/>
        <v>Medium Value</v>
      </c>
      <c r="S6683" t="str">
        <f t="shared" si="733"/>
        <v>High</v>
      </c>
      <c r="T6683">
        <v>0</v>
      </c>
      <c r="U6683" t="str">
        <f t="shared" si="734"/>
        <v>Retained</v>
      </c>
    </row>
    <row r="6684" spans="1:21" x14ac:dyDescent="0.3">
      <c r="A6684">
        <v>6683</v>
      </c>
      <c r="B6684">
        <v>15680683</v>
      </c>
      <c r="C6684" t="s">
        <v>332</v>
      </c>
      <c r="D6684">
        <v>640</v>
      </c>
      <c r="E6684" t="str">
        <f t="shared" si="728"/>
        <v>Medium Risk</v>
      </c>
      <c r="F6684" t="s">
        <v>18</v>
      </c>
      <c r="G6684" t="s">
        <v>23</v>
      </c>
      <c r="H6684">
        <v>29</v>
      </c>
      <c r="I6684" t="str">
        <f t="shared" si="729"/>
        <v>Adolescence</v>
      </c>
      <c r="J6684">
        <v>5</v>
      </c>
      <c r="K6684" t="str">
        <f t="shared" si="730"/>
        <v>Established</v>
      </c>
      <c r="L6684">
        <v>197200.04</v>
      </c>
      <c r="M6684">
        <v>2</v>
      </c>
      <c r="N6684" t="str">
        <f t="shared" si="731"/>
        <v>Standard</v>
      </c>
      <c r="O6684">
        <v>1</v>
      </c>
      <c r="P6684">
        <v>0</v>
      </c>
      <c r="Q6684">
        <v>141453.62</v>
      </c>
      <c r="R6684" t="str">
        <f t="shared" si="732"/>
        <v>High Value</v>
      </c>
      <c r="S6684" t="str">
        <f t="shared" si="733"/>
        <v>High</v>
      </c>
      <c r="T6684">
        <v>0</v>
      </c>
      <c r="U6684" t="str">
        <f t="shared" si="734"/>
        <v>Retained</v>
      </c>
    </row>
    <row r="6685" spans="1:21" x14ac:dyDescent="0.3">
      <c r="A6685">
        <v>6684</v>
      </c>
      <c r="B6685">
        <v>15710316</v>
      </c>
      <c r="C6685" t="s">
        <v>1104</v>
      </c>
      <c r="D6685">
        <v>454</v>
      </c>
      <c r="E6685" t="str">
        <f t="shared" si="728"/>
        <v>High Risk</v>
      </c>
      <c r="F6685" t="s">
        <v>18</v>
      </c>
      <c r="G6685" t="s">
        <v>16</v>
      </c>
      <c r="H6685">
        <v>48</v>
      </c>
      <c r="I6685" t="str">
        <f t="shared" si="729"/>
        <v>Middle Age</v>
      </c>
      <c r="J6685">
        <v>5</v>
      </c>
      <c r="K6685" t="str">
        <f t="shared" si="730"/>
        <v>Established</v>
      </c>
      <c r="L6685">
        <v>144837.79</v>
      </c>
      <c r="M6685">
        <v>1</v>
      </c>
      <c r="N6685" t="str">
        <f t="shared" si="731"/>
        <v>Basic</v>
      </c>
      <c r="O6685">
        <v>1</v>
      </c>
      <c r="P6685">
        <v>1</v>
      </c>
      <c r="Q6685">
        <v>93151.77</v>
      </c>
      <c r="R6685" t="str">
        <f t="shared" si="732"/>
        <v>Medium Value</v>
      </c>
      <c r="S6685" t="str">
        <f t="shared" si="733"/>
        <v>Medium</v>
      </c>
      <c r="T6685">
        <v>0</v>
      </c>
      <c r="U6685" t="str">
        <f t="shared" si="734"/>
        <v>Retained</v>
      </c>
    </row>
    <row r="6686" spans="1:21" x14ac:dyDescent="0.3">
      <c r="A6686">
        <v>6685</v>
      </c>
      <c r="B6686">
        <v>15746333</v>
      </c>
      <c r="C6686" t="s">
        <v>2361</v>
      </c>
      <c r="D6686">
        <v>562</v>
      </c>
      <c r="E6686" t="str">
        <f t="shared" si="728"/>
        <v>Medium Risk</v>
      </c>
      <c r="F6686" t="s">
        <v>15</v>
      </c>
      <c r="G6686" t="s">
        <v>16</v>
      </c>
      <c r="H6686">
        <v>57</v>
      </c>
      <c r="I6686" t="str">
        <f t="shared" si="729"/>
        <v>Old</v>
      </c>
      <c r="J6686">
        <v>3</v>
      </c>
      <c r="K6686" t="str">
        <f t="shared" si="730"/>
        <v>Established</v>
      </c>
      <c r="L6686">
        <v>0</v>
      </c>
      <c r="M6686">
        <v>3</v>
      </c>
      <c r="N6686" t="str">
        <f t="shared" si="731"/>
        <v>Premium</v>
      </c>
      <c r="O6686">
        <v>1</v>
      </c>
      <c r="P6686">
        <v>0</v>
      </c>
      <c r="Q6686">
        <v>6554.97</v>
      </c>
      <c r="R6686" t="str">
        <f t="shared" si="732"/>
        <v>Low value</v>
      </c>
      <c r="S6686" t="str">
        <f t="shared" si="733"/>
        <v>Low</v>
      </c>
      <c r="T6686">
        <v>1</v>
      </c>
      <c r="U6686" t="str">
        <f t="shared" si="734"/>
        <v>Churned</v>
      </c>
    </row>
    <row r="6687" spans="1:21" x14ac:dyDescent="0.3">
      <c r="A6687">
        <v>6686</v>
      </c>
      <c r="B6687">
        <v>15606861</v>
      </c>
      <c r="C6687" t="s">
        <v>153</v>
      </c>
      <c r="D6687">
        <v>636</v>
      </c>
      <c r="E6687" t="str">
        <f t="shared" si="728"/>
        <v>Medium Risk</v>
      </c>
      <c r="F6687" t="s">
        <v>15</v>
      </c>
      <c r="G6687" t="s">
        <v>23</v>
      </c>
      <c r="H6687">
        <v>34</v>
      </c>
      <c r="I6687" t="str">
        <f t="shared" si="729"/>
        <v>Middle Age</v>
      </c>
      <c r="J6687">
        <v>8</v>
      </c>
      <c r="K6687" t="str">
        <f t="shared" si="730"/>
        <v>Loyal</v>
      </c>
      <c r="L6687">
        <v>0</v>
      </c>
      <c r="M6687">
        <v>2</v>
      </c>
      <c r="N6687" t="str">
        <f t="shared" si="731"/>
        <v>Standard</v>
      </c>
      <c r="O6687">
        <v>1</v>
      </c>
      <c r="P6687">
        <v>0</v>
      </c>
      <c r="Q6687">
        <v>38570.129999999997</v>
      </c>
      <c r="R6687" t="str">
        <f t="shared" si="732"/>
        <v>Low value</v>
      </c>
      <c r="S6687" t="str">
        <f t="shared" si="733"/>
        <v>Low</v>
      </c>
      <c r="T6687">
        <v>0</v>
      </c>
      <c r="U6687" t="str">
        <f t="shared" si="734"/>
        <v>Retained</v>
      </c>
    </row>
    <row r="6688" spans="1:21" x14ac:dyDescent="0.3">
      <c r="A6688">
        <v>6687</v>
      </c>
      <c r="B6688">
        <v>15641285</v>
      </c>
      <c r="C6688" t="s">
        <v>326</v>
      </c>
      <c r="D6688">
        <v>621</v>
      </c>
      <c r="E6688" t="str">
        <f t="shared" si="728"/>
        <v>Medium Risk</v>
      </c>
      <c r="F6688" t="s">
        <v>18</v>
      </c>
      <c r="G6688" t="s">
        <v>23</v>
      </c>
      <c r="H6688">
        <v>50</v>
      </c>
      <c r="I6688" t="str">
        <f t="shared" si="729"/>
        <v>Middle Age</v>
      </c>
      <c r="J6688">
        <v>3</v>
      </c>
      <c r="K6688" t="str">
        <f t="shared" si="730"/>
        <v>Established</v>
      </c>
      <c r="L6688">
        <v>163085.79</v>
      </c>
      <c r="M6688">
        <v>1</v>
      </c>
      <c r="N6688" t="str">
        <f t="shared" si="731"/>
        <v>Basic</v>
      </c>
      <c r="O6688">
        <v>0</v>
      </c>
      <c r="P6688">
        <v>1</v>
      </c>
      <c r="Q6688">
        <v>131048.36</v>
      </c>
      <c r="R6688" t="str">
        <f t="shared" si="732"/>
        <v>Medium Value</v>
      </c>
      <c r="S6688" t="str">
        <f t="shared" si="733"/>
        <v>High</v>
      </c>
      <c r="T6688">
        <v>0</v>
      </c>
      <c r="U6688" t="str">
        <f t="shared" si="734"/>
        <v>Retained</v>
      </c>
    </row>
    <row r="6689" spans="1:21" x14ac:dyDescent="0.3">
      <c r="A6689">
        <v>6688</v>
      </c>
      <c r="B6689">
        <v>15662908</v>
      </c>
      <c r="C6689" t="s">
        <v>280</v>
      </c>
      <c r="D6689">
        <v>795</v>
      </c>
      <c r="E6689" t="str">
        <f t="shared" si="728"/>
        <v>Low Risk</v>
      </c>
      <c r="F6689" t="s">
        <v>26</v>
      </c>
      <c r="G6689" t="s">
        <v>23</v>
      </c>
      <c r="H6689">
        <v>38</v>
      </c>
      <c r="I6689" t="str">
        <f t="shared" si="729"/>
        <v>Middle Age</v>
      </c>
      <c r="J6689">
        <v>7</v>
      </c>
      <c r="K6689" t="str">
        <f t="shared" si="730"/>
        <v>Loyal</v>
      </c>
      <c r="L6689">
        <v>125903.22</v>
      </c>
      <c r="M6689">
        <v>2</v>
      </c>
      <c r="N6689" t="str">
        <f t="shared" si="731"/>
        <v>Standard</v>
      </c>
      <c r="O6689">
        <v>1</v>
      </c>
      <c r="P6689">
        <v>1</v>
      </c>
      <c r="Q6689">
        <v>127068.92</v>
      </c>
      <c r="R6689" t="str">
        <f t="shared" si="732"/>
        <v>High Value</v>
      </c>
      <c r="S6689" t="str">
        <f t="shared" si="733"/>
        <v>High</v>
      </c>
      <c r="T6689">
        <v>0</v>
      </c>
      <c r="U6689" t="str">
        <f t="shared" si="734"/>
        <v>Retained</v>
      </c>
    </row>
    <row r="6690" spans="1:21" x14ac:dyDescent="0.3">
      <c r="A6690">
        <v>6689</v>
      </c>
      <c r="B6690">
        <v>15814267</v>
      </c>
      <c r="C6690" t="s">
        <v>1496</v>
      </c>
      <c r="D6690">
        <v>550</v>
      </c>
      <c r="E6690" t="str">
        <f t="shared" si="728"/>
        <v>Medium Risk</v>
      </c>
      <c r="F6690" t="s">
        <v>15</v>
      </c>
      <c r="G6690" t="s">
        <v>23</v>
      </c>
      <c r="H6690">
        <v>22</v>
      </c>
      <c r="I6690" t="str">
        <f t="shared" si="729"/>
        <v>Adolescence</v>
      </c>
      <c r="J6690">
        <v>6</v>
      </c>
      <c r="K6690" t="str">
        <f t="shared" si="730"/>
        <v>Loyal</v>
      </c>
      <c r="L6690">
        <v>154377.29999999999</v>
      </c>
      <c r="M6690">
        <v>1</v>
      </c>
      <c r="N6690" t="str">
        <f t="shared" si="731"/>
        <v>Basic</v>
      </c>
      <c r="O6690">
        <v>1</v>
      </c>
      <c r="P6690">
        <v>1</v>
      </c>
      <c r="Q6690">
        <v>51721.52</v>
      </c>
      <c r="R6690" t="str">
        <f t="shared" si="732"/>
        <v>Medium Value</v>
      </c>
      <c r="S6690" t="str">
        <f t="shared" si="733"/>
        <v>Medium</v>
      </c>
      <c r="T6690">
        <v>0</v>
      </c>
      <c r="U6690" t="str">
        <f t="shared" si="734"/>
        <v>Retained</v>
      </c>
    </row>
    <row r="6691" spans="1:21" x14ac:dyDescent="0.3">
      <c r="A6691">
        <v>6690</v>
      </c>
      <c r="B6691">
        <v>15614923</v>
      </c>
      <c r="C6691" t="s">
        <v>2410</v>
      </c>
      <c r="D6691">
        <v>630</v>
      </c>
      <c r="E6691" t="str">
        <f t="shared" si="728"/>
        <v>Medium Risk</v>
      </c>
      <c r="F6691" t="s">
        <v>18</v>
      </c>
      <c r="G6691" t="s">
        <v>23</v>
      </c>
      <c r="H6691">
        <v>41</v>
      </c>
      <c r="I6691" t="str">
        <f t="shared" si="729"/>
        <v>Middle Age</v>
      </c>
      <c r="J6691">
        <v>7</v>
      </c>
      <c r="K6691" t="str">
        <f t="shared" si="730"/>
        <v>Loyal</v>
      </c>
      <c r="L6691">
        <v>107511.52</v>
      </c>
      <c r="M6691">
        <v>1</v>
      </c>
      <c r="N6691" t="str">
        <f t="shared" si="731"/>
        <v>Basic</v>
      </c>
      <c r="O6691">
        <v>0</v>
      </c>
      <c r="P6691">
        <v>1</v>
      </c>
      <c r="Q6691">
        <v>46156.87</v>
      </c>
      <c r="R6691" t="str">
        <f t="shared" si="732"/>
        <v>Low value</v>
      </c>
      <c r="S6691" t="str">
        <f t="shared" si="733"/>
        <v>Low</v>
      </c>
      <c r="T6691">
        <v>0</v>
      </c>
      <c r="U6691" t="str">
        <f t="shared" si="734"/>
        <v>Retained</v>
      </c>
    </row>
    <row r="6692" spans="1:21" x14ac:dyDescent="0.3">
      <c r="A6692">
        <v>6691</v>
      </c>
      <c r="B6692">
        <v>15579223</v>
      </c>
      <c r="C6692" t="s">
        <v>708</v>
      </c>
      <c r="D6692">
        <v>573</v>
      </c>
      <c r="E6692" t="str">
        <f t="shared" si="728"/>
        <v>Medium Risk</v>
      </c>
      <c r="F6692" t="s">
        <v>26</v>
      </c>
      <c r="G6692" t="s">
        <v>23</v>
      </c>
      <c r="H6692">
        <v>30</v>
      </c>
      <c r="I6692" t="str">
        <f t="shared" si="729"/>
        <v>Middle Age</v>
      </c>
      <c r="J6692">
        <v>8</v>
      </c>
      <c r="K6692" t="str">
        <f t="shared" si="730"/>
        <v>Loyal</v>
      </c>
      <c r="L6692">
        <v>127406.5</v>
      </c>
      <c r="M6692">
        <v>1</v>
      </c>
      <c r="N6692" t="str">
        <f t="shared" si="731"/>
        <v>Basic</v>
      </c>
      <c r="O6692">
        <v>1</v>
      </c>
      <c r="P6692">
        <v>0</v>
      </c>
      <c r="Q6692">
        <v>192950.6</v>
      </c>
      <c r="R6692" t="str">
        <f t="shared" si="732"/>
        <v>Medium Value</v>
      </c>
      <c r="S6692" t="str">
        <f t="shared" si="733"/>
        <v>High</v>
      </c>
      <c r="T6692">
        <v>0</v>
      </c>
      <c r="U6692" t="str">
        <f t="shared" si="734"/>
        <v>Retained</v>
      </c>
    </row>
    <row r="6693" spans="1:21" x14ac:dyDescent="0.3">
      <c r="A6693">
        <v>6692</v>
      </c>
      <c r="B6693">
        <v>15651389</v>
      </c>
      <c r="C6693" t="s">
        <v>31</v>
      </c>
      <c r="D6693">
        <v>561</v>
      </c>
      <c r="E6693" t="str">
        <f t="shared" si="728"/>
        <v>Medium Risk</v>
      </c>
      <c r="F6693" t="s">
        <v>18</v>
      </c>
      <c r="G6693" t="s">
        <v>23</v>
      </c>
      <c r="H6693">
        <v>24</v>
      </c>
      <c r="I6693" t="str">
        <f t="shared" si="729"/>
        <v>Adolescence</v>
      </c>
      <c r="J6693">
        <v>8</v>
      </c>
      <c r="K6693" t="str">
        <f t="shared" si="730"/>
        <v>Loyal</v>
      </c>
      <c r="L6693">
        <v>143656.54999999999</v>
      </c>
      <c r="M6693">
        <v>1</v>
      </c>
      <c r="N6693" t="str">
        <f t="shared" si="731"/>
        <v>Basic</v>
      </c>
      <c r="O6693">
        <v>0</v>
      </c>
      <c r="P6693">
        <v>1</v>
      </c>
      <c r="Q6693">
        <v>180932.46</v>
      </c>
      <c r="R6693" t="str">
        <f t="shared" si="732"/>
        <v>Medium Value</v>
      </c>
      <c r="S6693" t="str">
        <f t="shared" si="733"/>
        <v>High</v>
      </c>
      <c r="T6693">
        <v>0</v>
      </c>
      <c r="U6693" t="str">
        <f t="shared" si="734"/>
        <v>Retained</v>
      </c>
    </row>
    <row r="6694" spans="1:21" x14ac:dyDescent="0.3">
      <c r="A6694">
        <v>6693</v>
      </c>
      <c r="B6694">
        <v>15677087</v>
      </c>
      <c r="C6694" t="s">
        <v>1081</v>
      </c>
      <c r="D6694">
        <v>662</v>
      </c>
      <c r="E6694" t="str">
        <f t="shared" si="728"/>
        <v>Medium Risk</v>
      </c>
      <c r="F6694" t="s">
        <v>15</v>
      </c>
      <c r="G6694" t="s">
        <v>16</v>
      </c>
      <c r="H6694">
        <v>39</v>
      </c>
      <c r="I6694" t="str">
        <f t="shared" si="729"/>
        <v>Middle Age</v>
      </c>
      <c r="J6694">
        <v>5</v>
      </c>
      <c r="K6694" t="str">
        <f t="shared" si="730"/>
        <v>Established</v>
      </c>
      <c r="L6694">
        <v>138106.75</v>
      </c>
      <c r="M6694">
        <v>1</v>
      </c>
      <c r="N6694" t="str">
        <f t="shared" si="731"/>
        <v>Basic</v>
      </c>
      <c r="O6694">
        <v>0</v>
      </c>
      <c r="P6694">
        <v>0</v>
      </c>
      <c r="Q6694">
        <v>19596.73</v>
      </c>
      <c r="R6694" t="str">
        <f t="shared" si="732"/>
        <v>Low value</v>
      </c>
      <c r="S6694" t="str">
        <f t="shared" si="733"/>
        <v>Low</v>
      </c>
      <c r="T6694">
        <v>0</v>
      </c>
      <c r="U6694" t="str">
        <f t="shared" si="734"/>
        <v>Retained</v>
      </c>
    </row>
    <row r="6695" spans="1:21" x14ac:dyDescent="0.3">
      <c r="A6695">
        <v>6694</v>
      </c>
      <c r="B6695">
        <v>15665784</v>
      </c>
      <c r="C6695" t="s">
        <v>691</v>
      </c>
      <c r="D6695">
        <v>637</v>
      </c>
      <c r="E6695" t="str">
        <f t="shared" si="728"/>
        <v>Medium Risk</v>
      </c>
      <c r="F6695" t="s">
        <v>15</v>
      </c>
      <c r="G6695" t="s">
        <v>23</v>
      </c>
      <c r="H6695">
        <v>27</v>
      </c>
      <c r="I6695" t="str">
        <f t="shared" si="729"/>
        <v>Adolescence</v>
      </c>
      <c r="J6695">
        <v>9</v>
      </c>
      <c r="K6695" t="str">
        <f t="shared" si="730"/>
        <v>Very Loyal</v>
      </c>
      <c r="L6695">
        <v>128940.24</v>
      </c>
      <c r="M6695">
        <v>1</v>
      </c>
      <c r="N6695" t="str">
        <f t="shared" si="731"/>
        <v>Basic</v>
      </c>
      <c r="O6695">
        <v>1</v>
      </c>
      <c r="P6695">
        <v>0</v>
      </c>
      <c r="Q6695">
        <v>46786.92</v>
      </c>
      <c r="R6695" t="str">
        <f t="shared" si="732"/>
        <v>Low value</v>
      </c>
      <c r="S6695" t="str">
        <f t="shared" si="733"/>
        <v>Low</v>
      </c>
      <c r="T6695">
        <v>0</v>
      </c>
      <c r="U6695" t="str">
        <f t="shared" si="734"/>
        <v>Retained</v>
      </c>
    </row>
    <row r="6696" spans="1:21" x14ac:dyDescent="0.3">
      <c r="A6696">
        <v>6695</v>
      </c>
      <c r="B6696">
        <v>15576706</v>
      </c>
      <c r="C6696" t="s">
        <v>2411</v>
      </c>
      <c r="D6696">
        <v>651</v>
      </c>
      <c r="E6696" t="str">
        <f t="shared" si="728"/>
        <v>Medium Risk</v>
      </c>
      <c r="F6696" t="s">
        <v>26</v>
      </c>
      <c r="G6696" t="s">
        <v>23</v>
      </c>
      <c r="H6696">
        <v>37</v>
      </c>
      <c r="I6696" t="str">
        <f t="shared" si="729"/>
        <v>Middle Age</v>
      </c>
      <c r="J6696">
        <v>9</v>
      </c>
      <c r="K6696" t="str">
        <f t="shared" si="730"/>
        <v>Very Loyal</v>
      </c>
      <c r="L6696">
        <v>114453.58</v>
      </c>
      <c r="M6696">
        <v>1</v>
      </c>
      <c r="N6696" t="str">
        <f t="shared" si="731"/>
        <v>Basic</v>
      </c>
      <c r="O6696">
        <v>0</v>
      </c>
      <c r="P6696">
        <v>1</v>
      </c>
      <c r="Q6696">
        <v>175820.91</v>
      </c>
      <c r="R6696" t="str">
        <f t="shared" si="732"/>
        <v>Medium Value</v>
      </c>
      <c r="S6696" t="str">
        <f t="shared" si="733"/>
        <v>High</v>
      </c>
      <c r="T6696">
        <v>0</v>
      </c>
      <c r="U6696" t="str">
        <f t="shared" si="734"/>
        <v>Retained</v>
      </c>
    </row>
    <row r="6697" spans="1:21" x14ac:dyDescent="0.3">
      <c r="A6697">
        <v>6696</v>
      </c>
      <c r="B6697">
        <v>15615473</v>
      </c>
      <c r="C6697" t="s">
        <v>1802</v>
      </c>
      <c r="D6697">
        <v>646</v>
      </c>
      <c r="E6697" t="str">
        <f t="shared" si="728"/>
        <v>Medium Risk</v>
      </c>
      <c r="F6697" t="s">
        <v>15</v>
      </c>
      <c r="G6697" t="s">
        <v>16</v>
      </c>
      <c r="H6697">
        <v>33</v>
      </c>
      <c r="I6697" t="str">
        <f t="shared" si="729"/>
        <v>Middle Age</v>
      </c>
      <c r="J6697">
        <v>2</v>
      </c>
      <c r="K6697" t="str">
        <f t="shared" si="730"/>
        <v>New</v>
      </c>
      <c r="L6697">
        <v>0</v>
      </c>
      <c r="M6697">
        <v>2</v>
      </c>
      <c r="N6697" t="str">
        <f t="shared" si="731"/>
        <v>Standard</v>
      </c>
      <c r="O6697">
        <v>0</v>
      </c>
      <c r="P6697">
        <v>0</v>
      </c>
      <c r="Q6697">
        <v>198208</v>
      </c>
      <c r="R6697" t="str">
        <f t="shared" si="732"/>
        <v>High Value</v>
      </c>
      <c r="S6697" t="str">
        <f t="shared" si="733"/>
        <v>High</v>
      </c>
      <c r="T6697">
        <v>0</v>
      </c>
      <c r="U6697" t="str">
        <f t="shared" si="734"/>
        <v>Retained</v>
      </c>
    </row>
    <row r="6698" spans="1:21" x14ac:dyDescent="0.3">
      <c r="A6698">
        <v>6697</v>
      </c>
      <c r="B6698">
        <v>15587299</v>
      </c>
      <c r="C6698" t="s">
        <v>2412</v>
      </c>
      <c r="D6698">
        <v>567</v>
      </c>
      <c r="E6698" t="str">
        <f t="shared" si="728"/>
        <v>Medium Risk</v>
      </c>
      <c r="F6698" t="s">
        <v>15</v>
      </c>
      <c r="G6698" t="s">
        <v>16</v>
      </c>
      <c r="H6698">
        <v>48</v>
      </c>
      <c r="I6698" t="str">
        <f t="shared" si="729"/>
        <v>Middle Age</v>
      </c>
      <c r="J6698">
        <v>3</v>
      </c>
      <c r="K6698" t="str">
        <f t="shared" si="730"/>
        <v>Established</v>
      </c>
      <c r="L6698">
        <v>0</v>
      </c>
      <c r="M6698">
        <v>1</v>
      </c>
      <c r="N6698" t="str">
        <f t="shared" si="731"/>
        <v>Basic</v>
      </c>
      <c r="O6698">
        <v>1</v>
      </c>
      <c r="P6698">
        <v>0</v>
      </c>
      <c r="Q6698">
        <v>55362.45</v>
      </c>
      <c r="R6698" t="str">
        <f t="shared" si="732"/>
        <v>Medium Value</v>
      </c>
      <c r="S6698" t="str">
        <f t="shared" si="733"/>
        <v>Medium</v>
      </c>
      <c r="T6698">
        <v>0</v>
      </c>
      <c r="U6698" t="str">
        <f t="shared" si="734"/>
        <v>Retained</v>
      </c>
    </row>
    <row r="6699" spans="1:21" x14ac:dyDescent="0.3">
      <c r="A6699">
        <v>6698</v>
      </c>
      <c r="B6699">
        <v>15655389</v>
      </c>
      <c r="C6699" t="s">
        <v>2413</v>
      </c>
      <c r="D6699">
        <v>638</v>
      </c>
      <c r="E6699" t="str">
        <f t="shared" si="728"/>
        <v>Medium Risk</v>
      </c>
      <c r="F6699" t="s">
        <v>15</v>
      </c>
      <c r="G6699" t="s">
        <v>23</v>
      </c>
      <c r="H6699">
        <v>41</v>
      </c>
      <c r="I6699" t="str">
        <f t="shared" si="729"/>
        <v>Middle Age</v>
      </c>
      <c r="J6699">
        <v>1</v>
      </c>
      <c r="K6699" t="str">
        <f t="shared" si="730"/>
        <v>New</v>
      </c>
      <c r="L6699">
        <v>131762.94</v>
      </c>
      <c r="M6699">
        <v>1</v>
      </c>
      <c r="N6699" t="str">
        <f t="shared" si="731"/>
        <v>Basic</v>
      </c>
      <c r="O6699">
        <v>1</v>
      </c>
      <c r="P6699">
        <v>1</v>
      </c>
      <c r="Q6699">
        <v>47675.29</v>
      </c>
      <c r="R6699" t="str">
        <f t="shared" si="732"/>
        <v>Low value</v>
      </c>
      <c r="S6699" t="str">
        <f t="shared" si="733"/>
        <v>Low</v>
      </c>
      <c r="T6699">
        <v>0</v>
      </c>
      <c r="U6699" t="str">
        <f t="shared" si="734"/>
        <v>Retained</v>
      </c>
    </row>
    <row r="6700" spans="1:21" x14ac:dyDescent="0.3">
      <c r="A6700">
        <v>6699</v>
      </c>
      <c r="B6700">
        <v>15784491</v>
      </c>
      <c r="C6700" t="s">
        <v>184</v>
      </c>
      <c r="D6700">
        <v>725</v>
      </c>
      <c r="E6700" t="str">
        <f t="shared" si="728"/>
        <v>Low Risk</v>
      </c>
      <c r="F6700" t="s">
        <v>15</v>
      </c>
      <c r="G6700" t="s">
        <v>16</v>
      </c>
      <c r="H6700">
        <v>31</v>
      </c>
      <c r="I6700" t="str">
        <f t="shared" si="729"/>
        <v>Middle Age</v>
      </c>
      <c r="J6700">
        <v>6</v>
      </c>
      <c r="K6700" t="str">
        <f t="shared" si="730"/>
        <v>Loyal</v>
      </c>
      <c r="L6700">
        <v>0</v>
      </c>
      <c r="M6700">
        <v>1</v>
      </c>
      <c r="N6700" t="str">
        <f t="shared" si="731"/>
        <v>Basic</v>
      </c>
      <c r="O6700">
        <v>0</v>
      </c>
      <c r="P6700">
        <v>0</v>
      </c>
      <c r="Q6700">
        <v>61326.43</v>
      </c>
      <c r="R6700" t="str">
        <f t="shared" si="732"/>
        <v>Medium Value</v>
      </c>
      <c r="S6700" t="str">
        <f t="shared" si="733"/>
        <v>Medium</v>
      </c>
      <c r="T6700">
        <v>0</v>
      </c>
      <c r="U6700" t="str">
        <f t="shared" si="734"/>
        <v>Retained</v>
      </c>
    </row>
    <row r="6701" spans="1:21" x14ac:dyDescent="0.3">
      <c r="A6701">
        <v>6700</v>
      </c>
      <c r="B6701">
        <v>15809999</v>
      </c>
      <c r="C6701" t="s">
        <v>305</v>
      </c>
      <c r="D6701">
        <v>709</v>
      </c>
      <c r="E6701" t="str">
        <f t="shared" si="728"/>
        <v>Low Risk</v>
      </c>
      <c r="F6701" t="s">
        <v>15</v>
      </c>
      <c r="G6701" t="s">
        <v>16</v>
      </c>
      <c r="H6701">
        <v>41</v>
      </c>
      <c r="I6701" t="str">
        <f t="shared" si="729"/>
        <v>Middle Age</v>
      </c>
      <c r="J6701">
        <v>3</v>
      </c>
      <c r="K6701" t="str">
        <f t="shared" si="730"/>
        <v>Established</v>
      </c>
      <c r="L6701">
        <v>150300.65</v>
      </c>
      <c r="M6701">
        <v>2</v>
      </c>
      <c r="N6701" t="str">
        <f t="shared" si="731"/>
        <v>Standard</v>
      </c>
      <c r="O6701">
        <v>1</v>
      </c>
      <c r="P6701">
        <v>0</v>
      </c>
      <c r="Q6701">
        <v>71672.86</v>
      </c>
      <c r="R6701" t="str">
        <f t="shared" si="732"/>
        <v>Medium Value</v>
      </c>
      <c r="S6701" t="str">
        <f t="shared" si="733"/>
        <v>Medium</v>
      </c>
      <c r="T6701">
        <v>0</v>
      </c>
      <c r="U6701" t="str">
        <f t="shared" si="734"/>
        <v>Retained</v>
      </c>
    </row>
    <row r="6702" spans="1:21" x14ac:dyDescent="0.3">
      <c r="A6702">
        <v>6701</v>
      </c>
      <c r="B6702">
        <v>15681115</v>
      </c>
      <c r="C6702" t="s">
        <v>1566</v>
      </c>
      <c r="D6702">
        <v>787</v>
      </c>
      <c r="E6702" t="str">
        <f t="shared" si="728"/>
        <v>Low Risk</v>
      </c>
      <c r="F6702" t="s">
        <v>18</v>
      </c>
      <c r="G6702" t="s">
        <v>23</v>
      </c>
      <c r="H6702">
        <v>39</v>
      </c>
      <c r="I6702" t="str">
        <f t="shared" si="729"/>
        <v>Middle Age</v>
      </c>
      <c r="J6702">
        <v>10</v>
      </c>
      <c r="K6702" t="str">
        <f t="shared" si="730"/>
        <v>Very Loyal</v>
      </c>
      <c r="L6702">
        <v>108935.39</v>
      </c>
      <c r="M6702">
        <v>1</v>
      </c>
      <c r="N6702" t="str">
        <f t="shared" si="731"/>
        <v>Basic</v>
      </c>
      <c r="O6702">
        <v>1</v>
      </c>
      <c r="P6702">
        <v>1</v>
      </c>
      <c r="Q6702">
        <v>101168.3</v>
      </c>
      <c r="R6702" t="str">
        <f t="shared" si="732"/>
        <v>Medium Value</v>
      </c>
      <c r="S6702" t="str">
        <f t="shared" si="733"/>
        <v>High</v>
      </c>
      <c r="T6702">
        <v>0</v>
      </c>
      <c r="U6702" t="str">
        <f t="shared" si="734"/>
        <v>Retained</v>
      </c>
    </row>
    <row r="6703" spans="1:21" x14ac:dyDescent="0.3">
      <c r="A6703">
        <v>6702</v>
      </c>
      <c r="B6703">
        <v>15629390</v>
      </c>
      <c r="C6703" t="s">
        <v>249</v>
      </c>
      <c r="D6703">
        <v>653</v>
      </c>
      <c r="E6703" t="str">
        <f t="shared" si="728"/>
        <v>Medium Risk</v>
      </c>
      <c r="F6703" t="s">
        <v>15</v>
      </c>
      <c r="G6703" t="s">
        <v>23</v>
      </c>
      <c r="H6703">
        <v>37</v>
      </c>
      <c r="I6703" t="str">
        <f t="shared" si="729"/>
        <v>Middle Age</v>
      </c>
      <c r="J6703">
        <v>7</v>
      </c>
      <c r="K6703" t="str">
        <f t="shared" si="730"/>
        <v>Loyal</v>
      </c>
      <c r="L6703">
        <v>135847.47</v>
      </c>
      <c r="M6703">
        <v>1</v>
      </c>
      <c r="N6703" t="str">
        <f t="shared" si="731"/>
        <v>Basic</v>
      </c>
      <c r="O6703">
        <v>1</v>
      </c>
      <c r="P6703">
        <v>0</v>
      </c>
      <c r="Q6703">
        <v>144880.81</v>
      </c>
      <c r="R6703" t="str">
        <f t="shared" si="732"/>
        <v>Medium Value</v>
      </c>
      <c r="S6703" t="str">
        <f t="shared" si="733"/>
        <v>High</v>
      </c>
      <c r="T6703">
        <v>0</v>
      </c>
      <c r="U6703" t="str">
        <f t="shared" si="734"/>
        <v>Retained</v>
      </c>
    </row>
    <row r="6704" spans="1:21" x14ac:dyDescent="0.3">
      <c r="A6704">
        <v>6703</v>
      </c>
      <c r="B6704">
        <v>15792668</v>
      </c>
      <c r="C6704" t="s">
        <v>782</v>
      </c>
      <c r="D6704">
        <v>661</v>
      </c>
      <c r="E6704" t="str">
        <f t="shared" si="728"/>
        <v>Medium Risk</v>
      </c>
      <c r="F6704" t="s">
        <v>26</v>
      </c>
      <c r="G6704" t="s">
        <v>23</v>
      </c>
      <c r="H6704">
        <v>37</v>
      </c>
      <c r="I6704" t="str">
        <f t="shared" si="729"/>
        <v>Middle Age</v>
      </c>
      <c r="J6704">
        <v>7</v>
      </c>
      <c r="K6704" t="str">
        <f t="shared" si="730"/>
        <v>Loyal</v>
      </c>
      <c r="L6704">
        <v>109908.06</v>
      </c>
      <c r="M6704">
        <v>2</v>
      </c>
      <c r="N6704" t="str">
        <f t="shared" si="731"/>
        <v>Standard</v>
      </c>
      <c r="O6704">
        <v>1</v>
      </c>
      <c r="P6704">
        <v>0</v>
      </c>
      <c r="Q6704">
        <v>115037.67</v>
      </c>
      <c r="R6704" t="str">
        <f t="shared" si="732"/>
        <v>High Value</v>
      </c>
      <c r="S6704" t="str">
        <f t="shared" si="733"/>
        <v>High</v>
      </c>
      <c r="T6704">
        <v>1</v>
      </c>
      <c r="U6704" t="str">
        <f t="shared" si="734"/>
        <v>Churned</v>
      </c>
    </row>
    <row r="6705" spans="1:21" x14ac:dyDescent="0.3">
      <c r="A6705">
        <v>6704</v>
      </c>
      <c r="B6705">
        <v>15583863</v>
      </c>
      <c r="C6705" t="s">
        <v>1570</v>
      </c>
      <c r="D6705">
        <v>681</v>
      </c>
      <c r="E6705" t="str">
        <f t="shared" si="728"/>
        <v>Medium Risk</v>
      </c>
      <c r="F6705" t="s">
        <v>26</v>
      </c>
      <c r="G6705" t="s">
        <v>23</v>
      </c>
      <c r="H6705">
        <v>49</v>
      </c>
      <c r="I6705" t="str">
        <f t="shared" si="729"/>
        <v>Middle Age</v>
      </c>
      <c r="J6705">
        <v>8</v>
      </c>
      <c r="K6705" t="str">
        <f t="shared" si="730"/>
        <v>Loyal</v>
      </c>
      <c r="L6705">
        <v>142946.18</v>
      </c>
      <c r="M6705">
        <v>1</v>
      </c>
      <c r="N6705" t="str">
        <f t="shared" si="731"/>
        <v>Basic</v>
      </c>
      <c r="O6705">
        <v>0</v>
      </c>
      <c r="P6705">
        <v>0</v>
      </c>
      <c r="Q6705">
        <v>187280.51</v>
      </c>
      <c r="R6705" t="str">
        <f t="shared" si="732"/>
        <v>Medium Value</v>
      </c>
      <c r="S6705" t="str">
        <f t="shared" si="733"/>
        <v>High</v>
      </c>
      <c r="T6705">
        <v>1</v>
      </c>
      <c r="U6705" t="str">
        <f t="shared" si="734"/>
        <v>Churned</v>
      </c>
    </row>
    <row r="6706" spans="1:21" x14ac:dyDescent="0.3">
      <c r="A6706">
        <v>6705</v>
      </c>
      <c r="B6706">
        <v>15681878</v>
      </c>
      <c r="C6706" t="s">
        <v>1032</v>
      </c>
      <c r="D6706">
        <v>436</v>
      </c>
      <c r="E6706" t="str">
        <f t="shared" si="728"/>
        <v>High Risk</v>
      </c>
      <c r="F6706" t="s">
        <v>26</v>
      </c>
      <c r="G6706" t="s">
        <v>23</v>
      </c>
      <c r="H6706">
        <v>45</v>
      </c>
      <c r="I6706" t="str">
        <f t="shared" si="729"/>
        <v>Middle Age</v>
      </c>
      <c r="J6706">
        <v>3</v>
      </c>
      <c r="K6706" t="str">
        <f t="shared" si="730"/>
        <v>Established</v>
      </c>
      <c r="L6706">
        <v>104339.11</v>
      </c>
      <c r="M6706">
        <v>2</v>
      </c>
      <c r="N6706" t="str">
        <f t="shared" si="731"/>
        <v>Standard</v>
      </c>
      <c r="O6706">
        <v>1</v>
      </c>
      <c r="P6706">
        <v>1</v>
      </c>
      <c r="Q6706">
        <v>183540.22</v>
      </c>
      <c r="R6706" t="str">
        <f t="shared" si="732"/>
        <v>High Value</v>
      </c>
      <c r="S6706" t="str">
        <f t="shared" si="733"/>
        <v>High</v>
      </c>
      <c r="T6706">
        <v>1</v>
      </c>
      <c r="U6706" t="str">
        <f t="shared" si="734"/>
        <v>Churned</v>
      </c>
    </row>
    <row r="6707" spans="1:21" x14ac:dyDescent="0.3">
      <c r="A6707">
        <v>6706</v>
      </c>
      <c r="B6707">
        <v>15782875</v>
      </c>
      <c r="C6707" t="s">
        <v>2414</v>
      </c>
      <c r="D6707">
        <v>663</v>
      </c>
      <c r="E6707" t="str">
        <f t="shared" si="728"/>
        <v>Medium Risk</v>
      </c>
      <c r="F6707" t="s">
        <v>15</v>
      </c>
      <c r="G6707" t="s">
        <v>23</v>
      </c>
      <c r="H6707">
        <v>33</v>
      </c>
      <c r="I6707" t="str">
        <f t="shared" si="729"/>
        <v>Middle Age</v>
      </c>
      <c r="J6707">
        <v>5</v>
      </c>
      <c r="K6707" t="str">
        <f t="shared" si="730"/>
        <v>Established</v>
      </c>
      <c r="L6707">
        <v>157274.35999999999</v>
      </c>
      <c r="M6707">
        <v>2</v>
      </c>
      <c r="N6707" t="str">
        <f t="shared" si="731"/>
        <v>Standard</v>
      </c>
      <c r="O6707">
        <v>1</v>
      </c>
      <c r="P6707">
        <v>1</v>
      </c>
      <c r="Q6707">
        <v>28531.81</v>
      </c>
      <c r="R6707" t="str">
        <f t="shared" si="732"/>
        <v>Low value</v>
      </c>
      <c r="S6707" t="str">
        <f t="shared" si="733"/>
        <v>Low</v>
      </c>
      <c r="T6707">
        <v>0</v>
      </c>
      <c r="U6707" t="str">
        <f t="shared" si="734"/>
        <v>Retained</v>
      </c>
    </row>
    <row r="6708" spans="1:21" x14ac:dyDescent="0.3">
      <c r="A6708">
        <v>6707</v>
      </c>
      <c r="B6708">
        <v>15732235</v>
      </c>
      <c r="C6708" t="s">
        <v>2415</v>
      </c>
      <c r="D6708">
        <v>662</v>
      </c>
      <c r="E6708" t="str">
        <f t="shared" si="728"/>
        <v>Medium Risk</v>
      </c>
      <c r="F6708" t="s">
        <v>15</v>
      </c>
      <c r="G6708" t="s">
        <v>23</v>
      </c>
      <c r="H6708">
        <v>64</v>
      </c>
      <c r="I6708" t="str">
        <f t="shared" si="729"/>
        <v>Old</v>
      </c>
      <c r="J6708">
        <v>0</v>
      </c>
      <c r="K6708" t="str">
        <f t="shared" si="730"/>
        <v>New</v>
      </c>
      <c r="L6708">
        <v>98848.19</v>
      </c>
      <c r="M6708">
        <v>1</v>
      </c>
      <c r="N6708" t="str">
        <f t="shared" si="731"/>
        <v>Basic</v>
      </c>
      <c r="O6708">
        <v>0</v>
      </c>
      <c r="P6708">
        <v>1</v>
      </c>
      <c r="Q6708">
        <v>42730.12</v>
      </c>
      <c r="R6708" t="str">
        <f t="shared" si="732"/>
        <v>Low value</v>
      </c>
      <c r="S6708" t="str">
        <f t="shared" si="733"/>
        <v>Low</v>
      </c>
      <c r="T6708">
        <v>0</v>
      </c>
      <c r="U6708" t="str">
        <f t="shared" si="734"/>
        <v>Retained</v>
      </c>
    </row>
    <row r="6709" spans="1:21" x14ac:dyDescent="0.3">
      <c r="A6709">
        <v>6708</v>
      </c>
      <c r="B6709">
        <v>15735909</v>
      </c>
      <c r="C6709" t="s">
        <v>39</v>
      </c>
      <c r="D6709">
        <v>607</v>
      </c>
      <c r="E6709" t="str">
        <f t="shared" si="728"/>
        <v>Medium Risk</v>
      </c>
      <c r="F6709" t="s">
        <v>26</v>
      </c>
      <c r="G6709" t="s">
        <v>16</v>
      </c>
      <c r="H6709">
        <v>39</v>
      </c>
      <c r="I6709" t="str">
        <f t="shared" si="729"/>
        <v>Middle Age</v>
      </c>
      <c r="J6709">
        <v>8</v>
      </c>
      <c r="K6709" t="str">
        <f t="shared" si="730"/>
        <v>Loyal</v>
      </c>
      <c r="L6709">
        <v>105103.33</v>
      </c>
      <c r="M6709">
        <v>1</v>
      </c>
      <c r="N6709" t="str">
        <f t="shared" si="731"/>
        <v>Basic</v>
      </c>
      <c r="O6709">
        <v>1</v>
      </c>
      <c r="P6709">
        <v>0</v>
      </c>
      <c r="Q6709">
        <v>104721.5</v>
      </c>
      <c r="R6709" t="str">
        <f t="shared" si="732"/>
        <v>Medium Value</v>
      </c>
      <c r="S6709" t="str">
        <f t="shared" si="733"/>
        <v>High</v>
      </c>
      <c r="T6709">
        <v>1</v>
      </c>
      <c r="U6709" t="str">
        <f t="shared" si="734"/>
        <v>Churned</v>
      </c>
    </row>
    <row r="6710" spans="1:21" x14ac:dyDescent="0.3">
      <c r="A6710">
        <v>6709</v>
      </c>
      <c r="B6710">
        <v>15653448</v>
      </c>
      <c r="C6710" t="s">
        <v>132</v>
      </c>
      <c r="D6710">
        <v>754</v>
      </c>
      <c r="E6710" t="str">
        <f t="shared" si="728"/>
        <v>Low Risk</v>
      </c>
      <c r="F6710" t="s">
        <v>15</v>
      </c>
      <c r="G6710" t="s">
        <v>23</v>
      </c>
      <c r="H6710">
        <v>34</v>
      </c>
      <c r="I6710" t="str">
        <f t="shared" si="729"/>
        <v>Middle Age</v>
      </c>
      <c r="J6710">
        <v>7</v>
      </c>
      <c r="K6710" t="str">
        <f t="shared" si="730"/>
        <v>Loyal</v>
      </c>
      <c r="L6710">
        <v>0</v>
      </c>
      <c r="M6710">
        <v>2</v>
      </c>
      <c r="N6710" t="str">
        <f t="shared" si="731"/>
        <v>Standard</v>
      </c>
      <c r="O6710">
        <v>1</v>
      </c>
      <c r="P6710">
        <v>1</v>
      </c>
      <c r="Q6710">
        <v>65219.85</v>
      </c>
      <c r="R6710" t="str">
        <f t="shared" si="732"/>
        <v>Medium Value</v>
      </c>
      <c r="S6710" t="str">
        <f t="shared" si="733"/>
        <v>Medium</v>
      </c>
      <c r="T6710">
        <v>0</v>
      </c>
      <c r="U6710" t="str">
        <f t="shared" si="734"/>
        <v>Retained</v>
      </c>
    </row>
    <row r="6711" spans="1:21" x14ac:dyDescent="0.3">
      <c r="A6711">
        <v>6710</v>
      </c>
      <c r="B6711">
        <v>15587647</v>
      </c>
      <c r="C6711" t="s">
        <v>1234</v>
      </c>
      <c r="D6711">
        <v>850</v>
      </c>
      <c r="E6711" t="str">
        <f t="shared" si="728"/>
        <v>Low Risk</v>
      </c>
      <c r="F6711" t="s">
        <v>26</v>
      </c>
      <c r="G6711" t="s">
        <v>16</v>
      </c>
      <c r="H6711">
        <v>66</v>
      </c>
      <c r="I6711" t="str">
        <f t="shared" si="729"/>
        <v>Old</v>
      </c>
      <c r="J6711">
        <v>0</v>
      </c>
      <c r="K6711" t="str">
        <f t="shared" si="730"/>
        <v>New</v>
      </c>
      <c r="L6711">
        <v>127120.62</v>
      </c>
      <c r="M6711">
        <v>1</v>
      </c>
      <c r="N6711" t="str">
        <f t="shared" si="731"/>
        <v>Basic</v>
      </c>
      <c r="O6711">
        <v>0</v>
      </c>
      <c r="P6711">
        <v>1</v>
      </c>
      <c r="Q6711">
        <v>118929.64</v>
      </c>
      <c r="R6711" t="str">
        <f t="shared" si="732"/>
        <v>Medium Value</v>
      </c>
      <c r="S6711" t="str">
        <f t="shared" si="733"/>
        <v>High</v>
      </c>
      <c r="T6711">
        <v>1</v>
      </c>
      <c r="U6711" t="str">
        <f t="shared" si="734"/>
        <v>Churned</v>
      </c>
    </row>
    <row r="6712" spans="1:21" x14ac:dyDescent="0.3">
      <c r="A6712">
        <v>6711</v>
      </c>
      <c r="B6712">
        <v>15701037</v>
      </c>
      <c r="C6712" t="s">
        <v>1591</v>
      </c>
      <c r="D6712">
        <v>578</v>
      </c>
      <c r="E6712" t="str">
        <f t="shared" si="728"/>
        <v>Medium Risk</v>
      </c>
      <c r="F6712" t="s">
        <v>15</v>
      </c>
      <c r="G6712" t="s">
        <v>23</v>
      </c>
      <c r="H6712">
        <v>39</v>
      </c>
      <c r="I6712" t="str">
        <f t="shared" si="729"/>
        <v>Middle Age</v>
      </c>
      <c r="J6712">
        <v>2</v>
      </c>
      <c r="K6712" t="str">
        <f t="shared" si="730"/>
        <v>New</v>
      </c>
      <c r="L6712">
        <v>0</v>
      </c>
      <c r="M6712">
        <v>2</v>
      </c>
      <c r="N6712" t="str">
        <f t="shared" si="731"/>
        <v>Standard</v>
      </c>
      <c r="O6712">
        <v>1</v>
      </c>
      <c r="P6712">
        <v>0</v>
      </c>
      <c r="Q6712">
        <v>70563.899999999994</v>
      </c>
      <c r="R6712" t="str">
        <f t="shared" si="732"/>
        <v>Medium Value</v>
      </c>
      <c r="S6712" t="str">
        <f t="shared" si="733"/>
        <v>Medium</v>
      </c>
      <c r="T6712">
        <v>0</v>
      </c>
      <c r="U6712" t="str">
        <f t="shared" si="734"/>
        <v>Retained</v>
      </c>
    </row>
    <row r="6713" spans="1:21" x14ac:dyDescent="0.3">
      <c r="A6713">
        <v>6712</v>
      </c>
      <c r="B6713">
        <v>15727499</v>
      </c>
      <c r="C6713" t="s">
        <v>268</v>
      </c>
      <c r="D6713">
        <v>666</v>
      </c>
      <c r="E6713" t="str">
        <f t="shared" si="728"/>
        <v>Medium Risk</v>
      </c>
      <c r="F6713" t="s">
        <v>26</v>
      </c>
      <c r="G6713" t="s">
        <v>16</v>
      </c>
      <c r="H6713">
        <v>36</v>
      </c>
      <c r="I6713" t="str">
        <f t="shared" si="729"/>
        <v>Middle Age</v>
      </c>
      <c r="J6713">
        <v>3</v>
      </c>
      <c r="K6713" t="str">
        <f t="shared" si="730"/>
        <v>Established</v>
      </c>
      <c r="L6713">
        <v>129118.5</v>
      </c>
      <c r="M6713">
        <v>2</v>
      </c>
      <c r="N6713" t="str">
        <f t="shared" si="731"/>
        <v>Standard</v>
      </c>
      <c r="O6713">
        <v>0</v>
      </c>
      <c r="P6713">
        <v>0</v>
      </c>
      <c r="Q6713">
        <v>139435.12</v>
      </c>
      <c r="R6713" t="str">
        <f t="shared" si="732"/>
        <v>High Value</v>
      </c>
      <c r="S6713" t="str">
        <f t="shared" si="733"/>
        <v>High</v>
      </c>
      <c r="T6713">
        <v>0</v>
      </c>
      <c r="U6713" t="str">
        <f t="shared" si="734"/>
        <v>Retained</v>
      </c>
    </row>
    <row r="6714" spans="1:21" x14ac:dyDescent="0.3">
      <c r="A6714">
        <v>6713</v>
      </c>
      <c r="B6714">
        <v>15724838</v>
      </c>
      <c r="C6714" t="s">
        <v>481</v>
      </c>
      <c r="D6714">
        <v>599</v>
      </c>
      <c r="E6714" t="str">
        <f t="shared" si="728"/>
        <v>Medium Risk</v>
      </c>
      <c r="F6714" t="s">
        <v>15</v>
      </c>
      <c r="G6714" t="s">
        <v>16</v>
      </c>
      <c r="H6714">
        <v>43</v>
      </c>
      <c r="I6714" t="str">
        <f t="shared" si="729"/>
        <v>Middle Age</v>
      </c>
      <c r="J6714">
        <v>4</v>
      </c>
      <c r="K6714" t="str">
        <f t="shared" si="730"/>
        <v>Established</v>
      </c>
      <c r="L6714">
        <v>0</v>
      </c>
      <c r="M6714">
        <v>1</v>
      </c>
      <c r="N6714" t="str">
        <f t="shared" si="731"/>
        <v>Basic</v>
      </c>
      <c r="O6714">
        <v>1</v>
      </c>
      <c r="P6714">
        <v>0</v>
      </c>
      <c r="Q6714">
        <v>170347.1</v>
      </c>
      <c r="R6714" t="str">
        <f t="shared" si="732"/>
        <v>Medium Value</v>
      </c>
      <c r="S6714" t="str">
        <f t="shared" si="733"/>
        <v>High</v>
      </c>
      <c r="T6714">
        <v>0</v>
      </c>
      <c r="U6714" t="str">
        <f t="shared" si="734"/>
        <v>Retained</v>
      </c>
    </row>
    <row r="6715" spans="1:21" x14ac:dyDescent="0.3">
      <c r="A6715">
        <v>6714</v>
      </c>
      <c r="B6715">
        <v>15666711</v>
      </c>
      <c r="C6715" t="s">
        <v>2416</v>
      </c>
      <c r="D6715">
        <v>586</v>
      </c>
      <c r="E6715" t="str">
        <f t="shared" si="728"/>
        <v>Medium Risk</v>
      </c>
      <c r="F6715" t="s">
        <v>15</v>
      </c>
      <c r="G6715" t="s">
        <v>16</v>
      </c>
      <c r="H6715">
        <v>46</v>
      </c>
      <c r="I6715" t="str">
        <f t="shared" si="729"/>
        <v>Middle Age</v>
      </c>
      <c r="J6715">
        <v>0</v>
      </c>
      <c r="K6715" t="str">
        <f t="shared" si="730"/>
        <v>New</v>
      </c>
      <c r="L6715">
        <v>0</v>
      </c>
      <c r="M6715">
        <v>3</v>
      </c>
      <c r="N6715" t="str">
        <f t="shared" si="731"/>
        <v>Premium</v>
      </c>
      <c r="O6715">
        <v>0</v>
      </c>
      <c r="P6715">
        <v>1</v>
      </c>
      <c r="Q6715">
        <v>131553.82</v>
      </c>
      <c r="R6715" t="str">
        <f t="shared" si="732"/>
        <v>High Value</v>
      </c>
      <c r="S6715" t="str">
        <f t="shared" si="733"/>
        <v>High</v>
      </c>
      <c r="T6715">
        <v>1</v>
      </c>
      <c r="U6715" t="str">
        <f t="shared" si="734"/>
        <v>Churned</v>
      </c>
    </row>
    <row r="6716" spans="1:21" x14ac:dyDescent="0.3">
      <c r="A6716">
        <v>6715</v>
      </c>
      <c r="B6716">
        <v>15588933</v>
      </c>
      <c r="C6716" t="s">
        <v>496</v>
      </c>
      <c r="D6716">
        <v>825</v>
      </c>
      <c r="E6716" t="str">
        <f t="shared" si="728"/>
        <v>Low Risk</v>
      </c>
      <c r="F6716" t="s">
        <v>15</v>
      </c>
      <c r="G6716" t="s">
        <v>16</v>
      </c>
      <c r="H6716">
        <v>36</v>
      </c>
      <c r="I6716" t="str">
        <f t="shared" si="729"/>
        <v>Middle Age</v>
      </c>
      <c r="J6716">
        <v>3</v>
      </c>
      <c r="K6716" t="str">
        <f t="shared" si="730"/>
        <v>Established</v>
      </c>
      <c r="L6716">
        <v>146053.66</v>
      </c>
      <c r="M6716">
        <v>1</v>
      </c>
      <c r="N6716" t="str">
        <f t="shared" si="731"/>
        <v>Basic</v>
      </c>
      <c r="O6716">
        <v>1</v>
      </c>
      <c r="P6716">
        <v>1</v>
      </c>
      <c r="Q6716">
        <v>138344.70000000001</v>
      </c>
      <c r="R6716" t="str">
        <f t="shared" si="732"/>
        <v>Medium Value</v>
      </c>
      <c r="S6716" t="str">
        <f t="shared" si="733"/>
        <v>High</v>
      </c>
      <c r="T6716">
        <v>0</v>
      </c>
      <c r="U6716" t="str">
        <f t="shared" si="734"/>
        <v>Retained</v>
      </c>
    </row>
    <row r="6717" spans="1:21" x14ac:dyDescent="0.3">
      <c r="A6717">
        <v>6716</v>
      </c>
      <c r="B6717">
        <v>15763111</v>
      </c>
      <c r="C6717" t="s">
        <v>708</v>
      </c>
      <c r="D6717">
        <v>808</v>
      </c>
      <c r="E6717" t="str">
        <f t="shared" si="728"/>
        <v>Low Risk</v>
      </c>
      <c r="F6717" t="s">
        <v>18</v>
      </c>
      <c r="G6717" t="s">
        <v>16</v>
      </c>
      <c r="H6717">
        <v>67</v>
      </c>
      <c r="I6717" t="str">
        <f t="shared" si="729"/>
        <v>Old</v>
      </c>
      <c r="J6717">
        <v>10</v>
      </c>
      <c r="K6717" t="str">
        <f t="shared" si="730"/>
        <v>Very Loyal</v>
      </c>
      <c r="L6717">
        <v>124577.15</v>
      </c>
      <c r="M6717">
        <v>1</v>
      </c>
      <c r="N6717" t="str">
        <f t="shared" si="731"/>
        <v>Basic</v>
      </c>
      <c r="O6717">
        <v>0</v>
      </c>
      <c r="P6717">
        <v>1</v>
      </c>
      <c r="Q6717">
        <v>169894.39999999999</v>
      </c>
      <c r="R6717" t="str">
        <f t="shared" si="732"/>
        <v>Medium Value</v>
      </c>
      <c r="S6717" t="str">
        <f t="shared" si="733"/>
        <v>High</v>
      </c>
      <c r="T6717">
        <v>0</v>
      </c>
      <c r="U6717" t="str">
        <f t="shared" si="734"/>
        <v>Retained</v>
      </c>
    </row>
    <row r="6718" spans="1:21" x14ac:dyDescent="0.3">
      <c r="A6718">
        <v>6717</v>
      </c>
      <c r="B6718">
        <v>15805676</v>
      </c>
      <c r="C6718" t="s">
        <v>723</v>
      </c>
      <c r="D6718">
        <v>515</v>
      </c>
      <c r="E6718" t="str">
        <f t="shared" si="728"/>
        <v>Medium Risk</v>
      </c>
      <c r="F6718" t="s">
        <v>18</v>
      </c>
      <c r="G6718" t="s">
        <v>23</v>
      </c>
      <c r="H6718">
        <v>29</v>
      </c>
      <c r="I6718" t="str">
        <f t="shared" si="729"/>
        <v>Adolescence</v>
      </c>
      <c r="J6718">
        <v>4</v>
      </c>
      <c r="K6718" t="str">
        <f t="shared" si="730"/>
        <v>Established</v>
      </c>
      <c r="L6718">
        <v>151012.54999999999</v>
      </c>
      <c r="M6718">
        <v>2</v>
      </c>
      <c r="N6718" t="str">
        <f t="shared" si="731"/>
        <v>Standard</v>
      </c>
      <c r="O6718">
        <v>1</v>
      </c>
      <c r="P6718">
        <v>0</v>
      </c>
      <c r="Q6718">
        <v>9770.9699999999993</v>
      </c>
      <c r="R6718" t="str">
        <f t="shared" si="732"/>
        <v>Low value</v>
      </c>
      <c r="S6718" t="str">
        <f t="shared" si="733"/>
        <v>Low</v>
      </c>
      <c r="T6718">
        <v>0</v>
      </c>
      <c r="U6718" t="str">
        <f t="shared" si="734"/>
        <v>Retained</v>
      </c>
    </row>
    <row r="6719" spans="1:21" x14ac:dyDescent="0.3">
      <c r="A6719">
        <v>6718</v>
      </c>
      <c r="B6719">
        <v>15586674</v>
      </c>
      <c r="C6719" t="s">
        <v>610</v>
      </c>
      <c r="D6719">
        <v>663</v>
      </c>
      <c r="E6719" t="str">
        <f t="shared" si="728"/>
        <v>Medium Risk</v>
      </c>
      <c r="F6719" t="s">
        <v>18</v>
      </c>
      <c r="G6719" t="s">
        <v>16</v>
      </c>
      <c r="H6719">
        <v>58</v>
      </c>
      <c r="I6719" t="str">
        <f t="shared" si="729"/>
        <v>Old</v>
      </c>
      <c r="J6719">
        <v>5</v>
      </c>
      <c r="K6719" t="str">
        <f t="shared" si="730"/>
        <v>Established</v>
      </c>
      <c r="L6719">
        <v>216109.88</v>
      </c>
      <c r="M6719">
        <v>1</v>
      </c>
      <c r="N6719" t="str">
        <f t="shared" si="731"/>
        <v>Basic</v>
      </c>
      <c r="O6719">
        <v>0</v>
      </c>
      <c r="P6719">
        <v>1</v>
      </c>
      <c r="Q6719">
        <v>74176.710000000006</v>
      </c>
      <c r="R6719" t="str">
        <f t="shared" si="732"/>
        <v>Medium Value</v>
      </c>
      <c r="S6719" t="str">
        <f t="shared" si="733"/>
        <v>Medium</v>
      </c>
      <c r="T6719">
        <v>1</v>
      </c>
      <c r="U6719" t="str">
        <f t="shared" si="734"/>
        <v>Churned</v>
      </c>
    </row>
    <row r="6720" spans="1:21" x14ac:dyDescent="0.3">
      <c r="A6720">
        <v>6719</v>
      </c>
      <c r="B6720">
        <v>15744553</v>
      </c>
      <c r="C6720" t="s">
        <v>184</v>
      </c>
      <c r="D6720">
        <v>444</v>
      </c>
      <c r="E6720" t="str">
        <f t="shared" si="728"/>
        <v>High Risk</v>
      </c>
      <c r="F6720" t="s">
        <v>15</v>
      </c>
      <c r="G6720" t="s">
        <v>23</v>
      </c>
      <c r="H6720">
        <v>34</v>
      </c>
      <c r="I6720" t="str">
        <f t="shared" si="729"/>
        <v>Middle Age</v>
      </c>
      <c r="J6720">
        <v>2</v>
      </c>
      <c r="K6720" t="str">
        <f t="shared" si="730"/>
        <v>New</v>
      </c>
      <c r="L6720">
        <v>144318.97</v>
      </c>
      <c r="M6720">
        <v>1</v>
      </c>
      <c r="N6720" t="str">
        <f t="shared" si="731"/>
        <v>Basic</v>
      </c>
      <c r="O6720">
        <v>1</v>
      </c>
      <c r="P6720">
        <v>0</v>
      </c>
      <c r="Q6720">
        <v>112668.06</v>
      </c>
      <c r="R6720" t="str">
        <f t="shared" si="732"/>
        <v>Medium Value</v>
      </c>
      <c r="S6720" t="str">
        <f t="shared" si="733"/>
        <v>High</v>
      </c>
      <c r="T6720">
        <v>0</v>
      </c>
      <c r="U6720" t="str">
        <f t="shared" si="734"/>
        <v>Retained</v>
      </c>
    </row>
    <row r="6721" spans="1:21" x14ac:dyDescent="0.3">
      <c r="A6721">
        <v>6720</v>
      </c>
      <c r="B6721">
        <v>15776629</v>
      </c>
      <c r="C6721" t="s">
        <v>1330</v>
      </c>
      <c r="D6721">
        <v>650</v>
      </c>
      <c r="E6721" t="str">
        <f t="shared" si="728"/>
        <v>Medium Risk</v>
      </c>
      <c r="F6721" t="s">
        <v>15</v>
      </c>
      <c r="G6721" t="s">
        <v>16</v>
      </c>
      <c r="H6721">
        <v>39</v>
      </c>
      <c r="I6721" t="str">
        <f t="shared" si="729"/>
        <v>Middle Age</v>
      </c>
      <c r="J6721">
        <v>4</v>
      </c>
      <c r="K6721" t="str">
        <f t="shared" si="730"/>
        <v>Established</v>
      </c>
      <c r="L6721">
        <v>0</v>
      </c>
      <c r="M6721">
        <v>2</v>
      </c>
      <c r="N6721" t="str">
        <f t="shared" si="731"/>
        <v>Standard</v>
      </c>
      <c r="O6721">
        <v>0</v>
      </c>
      <c r="P6721">
        <v>0</v>
      </c>
      <c r="Q6721">
        <v>186275.7</v>
      </c>
      <c r="R6721" t="str">
        <f t="shared" si="732"/>
        <v>High Value</v>
      </c>
      <c r="S6721" t="str">
        <f t="shared" si="733"/>
        <v>High</v>
      </c>
      <c r="T6721">
        <v>0</v>
      </c>
      <c r="U6721" t="str">
        <f t="shared" si="734"/>
        <v>Retained</v>
      </c>
    </row>
    <row r="6722" spans="1:21" x14ac:dyDescent="0.3">
      <c r="A6722">
        <v>6721</v>
      </c>
      <c r="B6722">
        <v>15647207</v>
      </c>
      <c r="C6722" t="s">
        <v>2417</v>
      </c>
      <c r="D6722">
        <v>609</v>
      </c>
      <c r="E6722" t="str">
        <f t="shared" si="728"/>
        <v>Medium Risk</v>
      </c>
      <c r="F6722" t="s">
        <v>15</v>
      </c>
      <c r="G6722" t="s">
        <v>23</v>
      </c>
      <c r="H6722">
        <v>26</v>
      </c>
      <c r="I6722" t="str">
        <f t="shared" si="729"/>
        <v>Adolescence</v>
      </c>
      <c r="J6722">
        <v>7</v>
      </c>
      <c r="K6722" t="str">
        <f t="shared" si="730"/>
        <v>Loyal</v>
      </c>
      <c r="L6722">
        <v>0</v>
      </c>
      <c r="M6722">
        <v>2</v>
      </c>
      <c r="N6722" t="str">
        <f t="shared" si="731"/>
        <v>Standard</v>
      </c>
      <c r="O6722">
        <v>1</v>
      </c>
      <c r="P6722">
        <v>0</v>
      </c>
      <c r="Q6722">
        <v>98463.99</v>
      </c>
      <c r="R6722" t="str">
        <f t="shared" si="732"/>
        <v>Medium Value</v>
      </c>
      <c r="S6722" t="str">
        <f t="shared" si="733"/>
        <v>Medium</v>
      </c>
      <c r="T6722">
        <v>0</v>
      </c>
      <c r="U6722" t="str">
        <f t="shared" si="734"/>
        <v>Retained</v>
      </c>
    </row>
    <row r="6723" spans="1:21" x14ac:dyDescent="0.3">
      <c r="A6723">
        <v>6722</v>
      </c>
      <c r="B6723">
        <v>15715638</v>
      </c>
      <c r="C6723" t="s">
        <v>484</v>
      </c>
      <c r="D6723">
        <v>824</v>
      </c>
      <c r="E6723" t="str">
        <f t="shared" ref="E6723:E6786" si="735">IF(D6723 &lt; 500, "High Risk", IF(D6723 &lt; 700, "Medium Risk", "Low Risk"))</f>
        <v>Low Risk</v>
      </c>
      <c r="F6723" t="s">
        <v>26</v>
      </c>
      <c r="G6723" t="s">
        <v>23</v>
      </c>
      <c r="H6723">
        <v>77</v>
      </c>
      <c r="I6723" t="str">
        <f t="shared" ref="I6723:I6786" si="736">IF(H6723 &lt; 30, "Adolescence", IF(H6723 &lt;= 50, "Middle Age", "Old"))</f>
        <v>Old</v>
      </c>
      <c r="J6723">
        <v>3</v>
      </c>
      <c r="K6723" t="str">
        <f t="shared" ref="K6723:K6786" si="737">IF(J6723 &lt;= 2, "New", IF(J6723 &lt;= 5, "Established", IF(J6723 &lt;= 8, "Loyal", "Very Loyal")))</f>
        <v>Established</v>
      </c>
      <c r="L6723">
        <v>27517.15</v>
      </c>
      <c r="M6723">
        <v>2</v>
      </c>
      <c r="N6723" t="str">
        <f t="shared" ref="N6723:N6786" si="738">IF(M6723 =1, "Basic", IF(M6723 = 2, "Standard", IF(M6723 &gt;=3, "Premium", "Unknown")))</f>
        <v>Standard</v>
      </c>
      <c r="O6723">
        <v>0</v>
      </c>
      <c r="P6723">
        <v>1</v>
      </c>
      <c r="Q6723">
        <v>2746.41</v>
      </c>
      <c r="R6723" t="str">
        <f t="shared" ref="R6723:R6786" si="739">IF(Q6723 &gt; 100000, IF(M6723 &gt;=2, "High Value", "Medium Value"), IF(Q6723 &gt; 50000, "Medium Value", "Low value"))</f>
        <v>Low value</v>
      </c>
      <c r="S6723" t="str">
        <f t="shared" ref="S6723:S6786" si="740">IF(Q6723 &lt; 50000, "Low", IF(Q6723 &lt; 100000, "Medium", "High"))</f>
        <v>Low</v>
      </c>
      <c r="T6723">
        <v>0</v>
      </c>
      <c r="U6723" t="str">
        <f t="shared" ref="U6723:U6786" si="741">IF(T6723 = 1, "Churned", "Retained")</f>
        <v>Retained</v>
      </c>
    </row>
    <row r="6724" spans="1:21" x14ac:dyDescent="0.3">
      <c r="A6724">
        <v>6723</v>
      </c>
      <c r="B6724">
        <v>15750602</v>
      </c>
      <c r="C6724" t="s">
        <v>2418</v>
      </c>
      <c r="D6724">
        <v>662</v>
      </c>
      <c r="E6724" t="str">
        <f t="shared" si="735"/>
        <v>Medium Risk</v>
      </c>
      <c r="F6724" t="s">
        <v>15</v>
      </c>
      <c r="G6724" t="s">
        <v>23</v>
      </c>
      <c r="H6724">
        <v>29</v>
      </c>
      <c r="I6724" t="str">
        <f t="shared" si="736"/>
        <v>Adolescence</v>
      </c>
      <c r="J6724">
        <v>5</v>
      </c>
      <c r="K6724" t="str">
        <f t="shared" si="737"/>
        <v>Established</v>
      </c>
      <c r="L6724">
        <v>147092.65</v>
      </c>
      <c r="M6724">
        <v>1</v>
      </c>
      <c r="N6724" t="str">
        <f t="shared" si="738"/>
        <v>Basic</v>
      </c>
      <c r="O6724">
        <v>1</v>
      </c>
      <c r="P6724">
        <v>0</v>
      </c>
      <c r="Q6724">
        <v>10928.3</v>
      </c>
      <c r="R6724" t="str">
        <f t="shared" si="739"/>
        <v>Low value</v>
      </c>
      <c r="S6724" t="str">
        <f t="shared" si="740"/>
        <v>Low</v>
      </c>
      <c r="T6724">
        <v>0</v>
      </c>
      <c r="U6724" t="str">
        <f t="shared" si="741"/>
        <v>Retained</v>
      </c>
    </row>
    <row r="6725" spans="1:21" x14ac:dyDescent="0.3">
      <c r="A6725">
        <v>6724</v>
      </c>
      <c r="B6725">
        <v>15766810</v>
      </c>
      <c r="C6725" t="s">
        <v>1833</v>
      </c>
      <c r="D6725">
        <v>699</v>
      </c>
      <c r="E6725" t="str">
        <f t="shared" si="735"/>
        <v>Medium Risk</v>
      </c>
      <c r="F6725" t="s">
        <v>26</v>
      </c>
      <c r="G6725" t="s">
        <v>16</v>
      </c>
      <c r="H6725">
        <v>51</v>
      </c>
      <c r="I6725" t="str">
        <f t="shared" si="736"/>
        <v>Old</v>
      </c>
      <c r="J6725">
        <v>2</v>
      </c>
      <c r="K6725" t="str">
        <f t="shared" si="737"/>
        <v>New</v>
      </c>
      <c r="L6725">
        <v>92246.14</v>
      </c>
      <c r="M6725">
        <v>2</v>
      </c>
      <c r="N6725" t="str">
        <f t="shared" si="738"/>
        <v>Standard</v>
      </c>
      <c r="O6725">
        <v>0</v>
      </c>
      <c r="P6725">
        <v>1</v>
      </c>
      <c r="Q6725">
        <v>91346.03</v>
      </c>
      <c r="R6725" t="str">
        <f t="shared" si="739"/>
        <v>Medium Value</v>
      </c>
      <c r="S6725" t="str">
        <f t="shared" si="740"/>
        <v>Medium</v>
      </c>
      <c r="T6725">
        <v>0</v>
      </c>
      <c r="U6725" t="str">
        <f t="shared" si="741"/>
        <v>Retained</v>
      </c>
    </row>
    <row r="6726" spans="1:21" x14ac:dyDescent="0.3">
      <c r="A6726">
        <v>6725</v>
      </c>
      <c r="B6726">
        <v>15756625</v>
      </c>
      <c r="C6726" t="s">
        <v>199</v>
      </c>
      <c r="D6726">
        <v>752</v>
      </c>
      <c r="E6726" t="str">
        <f t="shared" si="735"/>
        <v>Low Risk</v>
      </c>
      <c r="F6726" t="s">
        <v>15</v>
      </c>
      <c r="G6726" t="s">
        <v>16</v>
      </c>
      <c r="H6726">
        <v>41</v>
      </c>
      <c r="I6726" t="str">
        <f t="shared" si="736"/>
        <v>Middle Age</v>
      </c>
      <c r="J6726">
        <v>8</v>
      </c>
      <c r="K6726" t="str">
        <f t="shared" si="737"/>
        <v>Loyal</v>
      </c>
      <c r="L6726">
        <v>0</v>
      </c>
      <c r="M6726">
        <v>2</v>
      </c>
      <c r="N6726" t="str">
        <f t="shared" si="738"/>
        <v>Standard</v>
      </c>
      <c r="O6726">
        <v>1</v>
      </c>
      <c r="P6726">
        <v>0</v>
      </c>
      <c r="Q6726">
        <v>139844.04</v>
      </c>
      <c r="R6726" t="str">
        <f t="shared" si="739"/>
        <v>High Value</v>
      </c>
      <c r="S6726" t="str">
        <f t="shared" si="740"/>
        <v>High</v>
      </c>
      <c r="T6726">
        <v>1</v>
      </c>
      <c r="U6726" t="str">
        <f t="shared" si="741"/>
        <v>Churned</v>
      </c>
    </row>
    <row r="6727" spans="1:21" x14ac:dyDescent="0.3">
      <c r="A6727">
        <v>6726</v>
      </c>
      <c r="B6727">
        <v>15639552</v>
      </c>
      <c r="C6727" t="s">
        <v>1594</v>
      </c>
      <c r="D6727">
        <v>603</v>
      </c>
      <c r="E6727" t="str">
        <f t="shared" si="735"/>
        <v>Medium Risk</v>
      </c>
      <c r="F6727" t="s">
        <v>26</v>
      </c>
      <c r="G6727" t="s">
        <v>16</v>
      </c>
      <c r="H6727">
        <v>40</v>
      </c>
      <c r="I6727" t="str">
        <f t="shared" si="736"/>
        <v>Middle Age</v>
      </c>
      <c r="J6727">
        <v>8</v>
      </c>
      <c r="K6727" t="str">
        <f t="shared" si="737"/>
        <v>Loyal</v>
      </c>
      <c r="L6727">
        <v>148897.01999999999</v>
      </c>
      <c r="M6727">
        <v>1</v>
      </c>
      <c r="N6727" t="str">
        <f t="shared" si="738"/>
        <v>Basic</v>
      </c>
      <c r="O6727">
        <v>0</v>
      </c>
      <c r="P6727">
        <v>0</v>
      </c>
      <c r="Q6727">
        <v>105052.9</v>
      </c>
      <c r="R6727" t="str">
        <f t="shared" si="739"/>
        <v>Medium Value</v>
      </c>
      <c r="S6727" t="str">
        <f t="shared" si="740"/>
        <v>High</v>
      </c>
      <c r="T6727">
        <v>0</v>
      </c>
      <c r="U6727" t="str">
        <f t="shared" si="741"/>
        <v>Retained</v>
      </c>
    </row>
    <row r="6728" spans="1:21" x14ac:dyDescent="0.3">
      <c r="A6728">
        <v>6727</v>
      </c>
      <c r="B6728">
        <v>15633213</v>
      </c>
      <c r="C6728" t="s">
        <v>1169</v>
      </c>
      <c r="D6728">
        <v>628</v>
      </c>
      <c r="E6728" t="str">
        <f t="shared" si="735"/>
        <v>Medium Risk</v>
      </c>
      <c r="F6728" t="s">
        <v>18</v>
      </c>
      <c r="G6728" t="s">
        <v>23</v>
      </c>
      <c r="H6728">
        <v>50</v>
      </c>
      <c r="I6728" t="str">
        <f t="shared" si="736"/>
        <v>Middle Age</v>
      </c>
      <c r="J6728">
        <v>8</v>
      </c>
      <c r="K6728" t="str">
        <f t="shared" si="737"/>
        <v>Loyal</v>
      </c>
      <c r="L6728">
        <v>0</v>
      </c>
      <c r="M6728">
        <v>1</v>
      </c>
      <c r="N6728" t="str">
        <f t="shared" si="738"/>
        <v>Basic</v>
      </c>
      <c r="O6728">
        <v>0</v>
      </c>
      <c r="P6728">
        <v>0</v>
      </c>
      <c r="Q6728">
        <v>144366.82999999999</v>
      </c>
      <c r="R6728" t="str">
        <f t="shared" si="739"/>
        <v>Medium Value</v>
      </c>
      <c r="S6728" t="str">
        <f t="shared" si="740"/>
        <v>High</v>
      </c>
      <c r="T6728">
        <v>1</v>
      </c>
      <c r="U6728" t="str">
        <f t="shared" si="741"/>
        <v>Churned</v>
      </c>
    </row>
    <row r="6729" spans="1:21" x14ac:dyDescent="0.3">
      <c r="A6729">
        <v>6728</v>
      </c>
      <c r="B6729">
        <v>15610416</v>
      </c>
      <c r="C6729" t="s">
        <v>1330</v>
      </c>
      <c r="D6729">
        <v>745</v>
      </c>
      <c r="E6729" t="str">
        <f t="shared" si="735"/>
        <v>Low Risk</v>
      </c>
      <c r="F6729" t="s">
        <v>15</v>
      </c>
      <c r="G6729" t="s">
        <v>16</v>
      </c>
      <c r="H6729">
        <v>36</v>
      </c>
      <c r="I6729" t="str">
        <f t="shared" si="736"/>
        <v>Middle Age</v>
      </c>
      <c r="J6729">
        <v>9</v>
      </c>
      <c r="K6729" t="str">
        <f t="shared" si="737"/>
        <v>Very Loyal</v>
      </c>
      <c r="L6729">
        <v>0</v>
      </c>
      <c r="M6729">
        <v>1</v>
      </c>
      <c r="N6729" t="str">
        <f t="shared" si="738"/>
        <v>Basic</v>
      </c>
      <c r="O6729">
        <v>1</v>
      </c>
      <c r="P6729">
        <v>0</v>
      </c>
      <c r="Q6729">
        <v>19605.18</v>
      </c>
      <c r="R6729" t="str">
        <f t="shared" si="739"/>
        <v>Low value</v>
      </c>
      <c r="S6729" t="str">
        <f t="shared" si="740"/>
        <v>Low</v>
      </c>
      <c r="T6729">
        <v>1</v>
      </c>
      <c r="U6729" t="str">
        <f t="shared" si="741"/>
        <v>Churned</v>
      </c>
    </row>
    <row r="6730" spans="1:21" x14ac:dyDescent="0.3">
      <c r="A6730">
        <v>6729</v>
      </c>
      <c r="B6730">
        <v>15715208</v>
      </c>
      <c r="C6730" t="s">
        <v>569</v>
      </c>
      <c r="D6730">
        <v>804</v>
      </c>
      <c r="E6730" t="str">
        <f t="shared" si="735"/>
        <v>Low Risk</v>
      </c>
      <c r="F6730" t="s">
        <v>26</v>
      </c>
      <c r="G6730" t="s">
        <v>16</v>
      </c>
      <c r="H6730">
        <v>33</v>
      </c>
      <c r="I6730" t="str">
        <f t="shared" si="736"/>
        <v>Middle Age</v>
      </c>
      <c r="J6730">
        <v>10</v>
      </c>
      <c r="K6730" t="str">
        <f t="shared" si="737"/>
        <v>Very Loyal</v>
      </c>
      <c r="L6730">
        <v>138335.96</v>
      </c>
      <c r="M6730">
        <v>1</v>
      </c>
      <c r="N6730" t="str">
        <f t="shared" si="738"/>
        <v>Basic</v>
      </c>
      <c r="O6730">
        <v>1</v>
      </c>
      <c r="P6730">
        <v>1</v>
      </c>
      <c r="Q6730">
        <v>80483.759999999995</v>
      </c>
      <c r="R6730" t="str">
        <f t="shared" si="739"/>
        <v>Medium Value</v>
      </c>
      <c r="S6730" t="str">
        <f t="shared" si="740"/>
        <v>Medium</v>
      </c>
      <c r="T6730">
        <v>0</v>
      </c>
      <c r="U6730" t="str">
        <f t="shared" si="741"/>
        <v>Retained</v>
      </c>
    </row>
    <row r="6731" spans="1:21" x14ac:dyDescent="0.3">
      <c r="A6731">
        <v>6730</v>
      </c>
      <c r="B6731">
        <v>15619608</v>
      </c>
      <c r="C6731" t="s">
        <v>976</v>
      </c>
      <c r="D6731">
        <v>454</v>
      </c>
      <c r="E6731" t="str">
        <f t="shared" si="735"/>
        <v>High Risk</v>
      </c>
      <c r="F6731" t="s">
        <v>26</v>
      </c>
      <c r="G6731" t="s">
        <v>16</v>
      </c>
      <c r="H6731">
        <v>50</v>
      </c>
      <c r="I6731" t="str">
        <f t="shared" si="736"/>
        <v>Middle Age</v>
      </c>
      <c r="J6731">
        <v>10</v>
      </c>
      <c r="K6731" t="str">
        <f t="shared" si="737"/>
        <v>Very Loyal</v>
      </c>
      <c r="L6731">
        <v>92895.56</v>
      </c>
      <c r="M6731">
        <v>1</v>
      </c>
      <c r="N6731" t="str">
        <f t="shared" si="738"/>
        <v>Basic</v>
      </c>
      <c r="O6731">
        <v>1</v>
      </c>
      <c r="P6731">
        <v>0</v>
      </c>
      <c r="Q6731">
        <v>154344</v>
      </c>
      <c r="R6731" t="str">
        <f t="shared" si="739"/>
        <v>Medium Value</v>
      </c>
      <c r="S6731" t="str">
        <f t="shared" si="740"/>
        <v>High</v>
      </c>
      <c r="T6731">
        <v>1</v>
      </c>
      <c r="U6731" t="str">
        <f t="shared" si="741"/>
        <v>Churned</v>
      </c>
    </row>
    <row r="6732" spans="1:21" x14ac:dyDescent="0.3">
      <c r="A6732">
        <v>6731</v>
      </c>
      <c r="B6732">
        <v>15628697</v>
      </c>
      <c r="C6732" t="s">
        <v>364</v>
      </c>
      <c r="D6732">
        <v>631</v>
      </c>
      <c r="E6732" t="str">
        <f t="shared" si="735"/>
        <v>Medium Risk</v>
      </c>
      <c r="F6732" t="s">
        <v>18</v>
      </c>
      <c r="G6732" t="s">
        <v>23</v>
      </c>
      <c r="H6732">
        <v>46</v>
      </c>
      <c r="I6732" t="str">
        <f t="shared" si="736"/>
        <v>Middle Age</v>
      </c>
      <c r="J6732">
        <v>9</v>
      </c>
      <c r="K6732" t="str">
        <f t="shared" si="737"/>
        <v>Very Loyal</v>
      </c>
      <c r="L6732">
        <v>160736.63</v>
      </c>
      <c r="M6732">
        <v>1</v>
      </c>
      <c r="N6732" t="str">
        <f t="shared" si="738"/>
        <v>Basic</v>
      </c>
      <c r="O6732">
        <v>0</v>
      </c>
      <c r="P6732">
        <v>1</v>
      </c>
      <c r="Q6732">
        <v>93503.02</v>
      </c>
      <c r="R6732" t="str">
        <f t="shared" si="739"/>
        <v>Medium Value</v>
      </c>
      <c r="S6732" t="str">
        <f t="shared" si="740"/>
        <v>Medium</v>
      </c>
      <c r="T6732">
        <v>0</v>
      </c>
      <c r="U6732" t="str">
        <f t="shared" si="741"/>
        <v>Retained</v>
      </c>
    </row>
    <row r="6733" spans="1:21" x14ac:dyDescent="0.3">
      <c r="A6733">
        <v>6732</v>
      </c>
      <c r="B6733">
        <v>15643826</v>
      </c>
      <c r="C6733" t="s">
        <v>490</v>
      </c>
      <c r="D6733">
        <v>503</v>
      </c>
      <c r="E6733" t="str">
        <f t="shared" si="735"/>
        <v>Medium Risk</v>
      </c>
      <c r="F6733" t="s">
        <v>15</v>
      </c>
      <c r="G6733" t="s">
        <v>23</v>
      </c>
      <c r="H6733">
        <v>32</v>
      </c>
      <c r="I6733" t="str">
        <f t="shared" si="736"/>
        <v>Middle Age</v>
      </c>
      <c r="J6733">
        <v>4</v>
      </c>
      <c r="K6733" t="str">
        <f t="shared" si="737"/>
        <v>Established</v>
      </c>
      <c r="L6733">
        <v>0</v>
      </c>
      <c r="M6733">
        <v>2</v>
      </c>
      <c r="N6733" t="str">
        <f t="shared" si="738"/>
        <v>Standard</v>
      </c>
      <c r="O6733">
        <v>1</v>
      </c>
      <c r="P6733">
        <v>1</v>
      </c>
      <c r="Q6733">
        <v>153036.97</v>
      </c>
      <c r="R6733" t="str">
        <f t="shared" si="739"/>
        <v>High Value</v>
      </c>
      <c r="S6733" t="str">
        <f t="shared" si="740"/>
        <v>High</v>
      </c>
      <c r="T6733">
        <v>0</v>
      </c>
      <c r="U6733" t="str">
        <f t="shared" si="741"/>
        <v>Retained</v>
      </c>
    </row>
    <row r="6734" spans="1:21" x14ac:dyDescent="0.3">
      <c r="A6734">
        <v>6733</v>
      </c>
      <c r="B6734">
        <v>15718588</v>
      </c>
      <c r="C6734" t="s">
        <v>1379</v>
      </c>
      <c r="D6734">
        <v>548</v>
      </c>
      <c r="E6734" t="str">
        <f t="shared" si="735"/>
        <v>Medium Risk</v>
      </c>
      <c r="F6734" t="s">
        <v>15</v>
      </c>
      <c r="G6734" t="s">
        <v>16</v>
      </c>
      <c r="H6734">
        <v>37</v>
      </c>
      <c r="I6734" t="str">
        <f t="shared" si="736"/>
        <v>Middle Age</v>
      </c>
      <c r="J6734">
        <v>9</v>
      </c>
      <c r="K6734" t="str">
        <f t="shared" si="737"/>
        <v>Very Loyal</v>
      </c>
      <c r="L6734">
        <v>0</v>
      </c>
      <c r="M6734">
        <v>2</v>
      </c>
      <c r="N6734" t="str">
        <f t="shared" si="738"/>
        <v>Standard</v>
      </c>
      <c r="O6734">
        <v>0</v>
      </c>
      <c r="P6734">
        <v>0</v>
      </c>
      <c r="Q6734">
        <v>98029.58</v>
      </c>
      <c r="R6734" t="str">
        <f t="shared" si="739"/>
        <v>Medium Value</v>
      </c>
      <c r="S6734" t="str">
        <f t="shared" si="740"/>
        <v>Medium</v>
      </c>
      <c r="T6734">
        <v>0</v>
      </c>
      <c r="U6734" t="str">
        <f t="shared" si="741"/>
        <v>Retained</v>
      </c>
    </row>
    <row r="6735" spans="1:21" x14ac:dyDescent="0.3">
      <c r="A6735">
        <v>6734</v>
      </c>
      <c r="B6735">
        <v>15709741</v>
      </c>
      <c r="C6735" t="s">
        <v>2284</v>
      </c>
      <c r="D6735">
        <v>668</v>
      </c>
      <c r="E6735" t="str">
        <f t="shared" si="735"/>
        <v>Medium Risk</v>
      </c>
      <c r="F6735" t="s">
        <v>15</v>
      </c>
      <c r="G6735" t="s">
        <v>23</v>
      </c>
      <c r="H6735">
        <v>28</v>
      </c>
      <c r="I6735" t="str">
        <f t="shared" si="736"/>
        <v>Adolescence</v>
      </c>
      <c r="J6735">
        <v>4</v>
      </c>
      <c r="K6735" t="str">
        <f t="shared" si="737"/>
        <v>Established</v>
      </c>
      <c r="L6735">
        <v>107141.27</v>
      </c>
      <c r="M6735">
        <v>1</v>
      </c>
      <c r="N6735" t="str">
        <f t="shared" si="738"/>
        <v>Basic</v>
      </c>
      <c r="O6735">
        <v>1</v>
      </c>
      <c r="P6735">
        <v>0</v>
      </c>
      <c r="Q6735">
        <v>193018.71</v>
      </c>
      <c r="R6735" t="str">
        <f t="shared" si="739"/>
        <v>Medium Value</v>
      </c>
      <c r="S6735" t="str">
        <f t="shared" si="740"/>
        <v>High</v>
      </c>
      <c r="T6735">
        <v>0</v>
      </c>
      <c r="U6735" t="str">
        <f t="shared" si="741"/>
        <v>Retained</v>
      </c>
    </row>
    <row r="6736" spans="1:21" x14ac:dyDescent="0.3">
      <c r="A6736">
        <v>6735</v>
      </c>
      <c r="B6736">
        <v>15723318</v>
      </c>
      <c r="C6736" t="s">
        <v>2419</v>
      </c>
      <c r="D6736">
        <v>619</v>
      </c>
      <c r="E6736" t="str">
        <f t="shared" si="735"/>
        <v>Medium Risk</v>
      </c>
      <c r="F6736" t="s">
        <v>15</v>
      </c>
      <c r="G6736" t="s">
        <v>16</v>
      </c>
      <c r="H6736">
        <v>55</v>
      </c>
      <c r="I6736" t="str">
        <f t="shared" si="736"/>
        <v>Old</v>
      </c>
      <c r="J6736">
        <v>0</v>
      </c>
      <c r="K6736" t="str">
        <f t="shared" si="737"/>
        <v>New</v>
      </c>
      <c r="L6736">
        <v>0</v>
      </c>
      <c r="M6736">
        <v>3</v>
      </c>
      <c r="N6736" t="str">
        <f t="shared" si="738"/>
        <v>Premium</v>
      </c>
      <c r="O6736">
        <v>0</v>
      </c>
      <c r="P6736">
        <v>0</v>
      </c>
      <c r="Q6736">
        <v>60810.64</v>
      </c>
      <c r="R6736" t="str">
        <f t="shared" si="739"/>
        <v>Medium Value</v>
      </c>
      <c r="S6736" t="str">
        <f t="shared" si="740"/>
        <v>Medium</v>
      </c>
      <c r="T6736">
        <v>1</v>
      </c>
      <c r="U6736" t="str">
        <f t="shared" si="741"/>
        <v>Churned</v>
      </c>
    </row>
    <row r="6737" spans="1:21" x14ac:dyDescent="0.3">
      <c r="A6737">
        <v>6736</v>
      </c>
      <c r="B6737">
        <v>15717328</v>
      </c>
      <c r="C6737" t="s">
        <v>318</v>
      </c>
      <c r="D6737">
        <v>842</v>
      </c>
      <c r="E6737" t="str">
        <f t="shared" si="735"/>
        <v>Low Risk</v>
      </c>
      <c r="F6737" t="s">
        <v>15</v>
      </c>
      <c r="G6737" t="s">
        <v>16</v>
      </c>
      <c r="H6737">
        <v>37</v>
      </c>
      <c r="I6737" t="str">
        <f t="shared" si="736"/>
        <v>Middle Age</v>
      </c>
      <c r="J6737">
        <v>4</v>
      </c>
      <c r="K6737" t="str">
        <f t="shared" si="737"/>
        <v>Established</v>
      </c>
      <c r="L6737">
        <v>132446.07999999999</v>
      </c>
      <c r="M6737">
        <v>2</v>
      </c>
      <c r="N6737" t="str">
        <f t="shared" si="738"/>
        <v>Standard</v>
      </c>
      <c r="O6737">
        <v>1</v>
      </c>
      <c r="P6737">
        <v>0</v>
      </c>
      <c r="Q6737">
        <v>87071.18</v>
      </c>
      <c r="R6737" t="str">
        <f t="shared" si="739"/>
        <v>Medium Value</v>
      </c>
      <c r="S6737" t="str">
        <f t="shared" si="740"/>
        <v>Medium</v>
      </c>
      <c r="T6737">
        <v>1</v>
      </c>
      <c r="U6737" t="str">
        <f t="shared" si="741"/>
        <v>Churned</v>
      </c>
    </row>
    <row r="6738" spans="1:21" x14ac:dyDescent="0.3">
      <c r="A6738">
        <v>6737</v>
      </c>
      <c r="B6738">
        <v>15771299</v>
      </c>
      <c r="C6738" t="s">
        <v>282</v>
      </c>
      <c r="D6738">
        <v>707</v>
      </c>
      <c r="E6738" t="str">
        <f t="shared" si="735"/>
        <v>Low Risk</v>
      </c>
      <c r="F6738" t="s">
        <v>15</v>
      </c>
      <c r="G6738" t="s">
        <v>16</v>
      </c>
      <c r="H6738">
        <v>57</v>
      </c>
      <c r="I6738" t="str">
        <f t="shared" si="736"/>
        <v>Old</v>
      </c>
      <c r="J6738">
        <v>1</v>
      </c>
      <c r="K6738" t="str">
        <f t="shared" si="737"/>
        <v>New</v>
      </c>
      <c r="L6738">
        <v>92053</v>
      </c>
      <c r="M6738">
        <v>1</v>
      </c>
      <c r="N6738" t="str">
        <f t="shared" si="738"/>
        <v>Basic</v>
      </c>
      <c r="O6738">
        <v>1</v>
      </c>
      <c r="P6738">
        <v>1</v>
      </c>
      <c r="Q6738">
        <v>164064.44</v>
      </c>
      <c r="R6738" t="str">
        <f t="shared" si="739"/>
        <v>Medium Value</v>
      </c>
      <c r="S6738" t="str">
        <f t="shared" si="740"/>
        <v>High</v>
      </c>
      <c r="T6738">
        <v>1</v>
      </c>
      <c r="U6738" t="str">
        <f t="shared" si="741"/>
        <v>Churned</v>
      </c>
    </row>
    <row r="6739" spans="1:21" x14ac:dyDescent="0.3">
      <c r="A6739">
        <v>6738</v>
      </c>
      <c r="B6739">
        <v>15706223</v>
      </c>
      <c r="C6739" t="s">
        <v>242</v>
      </c>
      <c r="D6739">
        <v>715</v>
      </c>
      <c r="E6739" t="str">
        <f t="shared" si="735"/>
        <v>Low Risk</v>
      </c>
      <c r="F6739" t="s">
        <v>18</v>
      </c>
      <c r="G6739" t="s">
        <v>23</v>
      </c>
      <c r="H6739">
        <v>38</v>
      </c>
      <c r="I6739" t="str">
        <f t="shared" si="736"/>
        <v>Middle Age</v>
      </c>
      <c r="J6739">
        <v>2</v>
      </c>
      <c r="K6739" t="str">
        <f t="shared" si="737"/>
        <v>New</v>
      </c>
      <c r="L6739">
        <v>96798.79</v>
      </c>
      <c r="M6739">
        <v>2</v>
      </c>
      <c r="N6739" t="str">
        <f t="shared" si="738"/>
        <v>Standard</v>
      </c>
      <c r="O6739">
        <v>1</v>
      </c>
      <c r="P6739">
        <v>1</v>
      </c>
      <c r="Q6739">
        <v>4554.67</v>
      </c>
      <c r="R6739" t="str">
        <f t="shared" si="739"/>
        <v>Low value</v>
      </c>
      <c r="S6739" t="str">
        <f t="shared" si="740"/>
        <v>Low</v>
      </c>
      <c r="T6739">
        <v>0</v>
      </c>
      <c r="U6739" t="str">
        <f t="shared" si="741"/>
        <v>Retained</v>
      </c>
    </row>
    <row r="6740" spans="1:21" x14ac:dyDescent="0.3">
      <c r="A6740">
        <v>6739</v>
      </c>
      <c r="B6740">
        <v>15612358</v>
      </c>
      <c r="C6740" t="s">
        <v>1330</v>
      </c>
      <c r="D6740">
        <v>573</v>
      </c>
      <c r="E6740" t="str">
        <f t="shared" si="735"/>
        <v>Medium Risk</v>
      </c>
      <c r="F6740" t="s">
        <v>26</v>
      </c>
      <c r="G6740" t="s">
        <v>23</v>
      </c>
      <c r="H6740">
        <v>35</v>
      </c>
      <c r="I6740" t="str">
        <f t="shared" si="736"/>
        <v>Middle Age</v>
      </c>
      <c r="J6740">
        <v>9</v>
      </c>
      <c r="K6740" t="str">
        <f t="shared" si="737"/>
        <v>Very Loyal</v>
      </c>
      <c r="L6740">
        <v>134498.54</v>
      </c>
      <c r="M6740">
        <v>2</v>
      </c>
      <c r="N6740" t="str">
        <f t="shared" si="738"/>
        <v>Standard</v>
      </c>
      <c r="O6740">
        <v>1</v>
      </c>
      <c r="P6740">
        <v>1</v>
      </c>
      <c r="Q6740">
        <v>119924.8</v>
      </c>
      <c r="R6740" t="str">
        <f t="shared" si="739"/>
        <v>High Value</v>
      </c>
      <c r="S6740" t="str">
        <f t="shared" si="740"/>
        <v>High</v>
      </c>
      <c r="T6740">
        <v>0</v>
      </c>
      <c r="U6740" t="str">
        <f t="shared" si="741"/>
        <v>Retained</v>
      </c>
    </row>
    <row r="6741" spans="1:21" x14ac:dyDescent="0.3">
      <c r="A6741">
        <v>6740</v>
      </c>
      <c r="B6741">
        <v>15769191</v>
      </c>
      <c r="C6741" t="s">
        <v>2420</v>
      </c>
      <c r="D6741">
        <v>509</v>
      </c>
      <c r="E6741" t="str">
        <f t="shared" si="735"/>
        <v>Medium Risk</v>
      </c>
      <c r="F6741" t="s">
        <v>15</v>
      </c>
      <c r="G6741" t="s">
        <v>23</v>
      </c>
      <c r="H6741">
        <v>55</v>
      </c>
      <c r="I6741" t="str">
        <f t="shared" si="736"/>
        <v>Old</v>
      </c>
      <c r="J6741">
        <v>8</v>
      </c>
      <c r="K6741" t="str">
        <f t="shared" si="737"/>
        <v>Loyal</v>
      </c>
      <c r="L6741">
        <v>132387.91</v>
      </c>
      <c r="M6741">
        <v>2</v>
      </c>
      <c r="N6741" t="str">
        <f t="shared" si="738"/>
        <v>Standard</v>
      </c>
      <c r="O6741">
        <v>1</v>
      </c>
      <c r="P6741">
        <v>1</v>
      </c>
      <c r="Q6741">
        <v>170360.11</v>
      </c>
      <c r="R6741" t="str">
        <f t="shared" si="739"/>
        <v>High Value</v>
      </c>
      <c r="S6741" t="str">
        <f t="shared" si="740"/>
        <v>High</v>
      </c>
      <c r="T6741">
        <v>0</v>
      </c>
      <c r="U6741" t="str">
        <f t="shared" si="741"/>
        <v>Retained</v>
      </c>
    </row>
    <row r="6742" spans="1:21" x14ac:dyDescent="0.3">
      <c r="A6742">
        <v>6741</v>
      </c>
      <c r="B6742">
        <v>15618816</v>
      </c>
      <c r="C6742" t="s">
        <v>1587</v>
      </c>
      <c r="D6742">
        <v>670</v>
      </c>
      <c r="E6742" t="str">
        <f t="shared" si="735"/>
        <v>Medium Risk</v>
      </c>
      <c r="F6742" t="s">
        <v>26</v>
      </c>
      <c r="G6742" t="s">
        <v>16</v>
      </c>
      <c r="H6742">
        <v>40</v>
      </c>
      <c r="I6742" t="str">
        <f t="shared" si="736"/>
        <v>Middle Age</v>
      </c>
      <c r="J6742">
        <v>2</v>
      </c>
      <c r="K6742" t="str">
        <f t="shared" si="737"/>
        <v>New</v>
      </c>
      <c r="L6742">
        <v>147171.20000000001</v>
      </c>
      <c r="M6742">
        <v>1</v>
      </c>
      <c r="N6742" t="str">
        <f t="shared" si="738"/>
        <v>Basic</v>
      </c>
      <c r="O6742">
        <v>0</v>
      </c>
      <c r="P6742">
        <v>1</v>
      </c>
      <c r="Q6742">
        <v>69850.039999999994</v>
      </c>
      <c r="R6742" t="str">
        <f t="shared" si="739"/>
        <v>Medium Value</v>
      </c>
      <c r="S6742" t="str">
        <f t="shared" si="740"/>
        <v>Medium</v>
      </c>
      <c r="T6742">
        <v>0</v>
      </c>
      <c r="U6742" t="str">
        <f t="shared" si="741"/>
        <v>Retained</v>
      </c>
    </row>
    <row r="6743" spans="1:21" x14ac:dyDescent="0.3">
      <c r="A6743">
        <v>6742</v>
      </c>
      <c r="B6743">
        <v>15730810</v>
      </c>
      <c r="C6743" t="s">
        <v>1708</v>
      </c>
      <c r="D6743">
        <v>613</v>
      </c>
      <c r="E6743" t="str">
        <f t="shared" si="735"/>
        <v>Medium Risk</v>
      </c>
      <c r="F6743" t="s">
        <v>18</v>
      </c>
      <c r="G6743" t="s">
        <v>23</v>
      </c>
      <c r="H6743">
        <v>44</v>
      </c>
      <c r="I6743" t="str">
        <f t="shared" si="736"/>
        <v>Middle Age</v>
      </c>
      <c r="J6743">
        <v>9</v>
      </c>
      <c r="K6743" t="str">
        <f t="shared" si="737"/>
        <v>Very Loyal</v>
      </c>
      <c r="L6743">
        <v>100524.69</v>
      </c>
      <c r="M6743">
        <v>1</v>
      </c>
      <c r="N6743" t="str">
        <f t="shared" si="738"/>
        <v>Basic</v>
      </c>
      <c r="O6743">
        <v>1</v>
      </c>
      <c r="P6743">
        <v>1</v>
      </c>
      <c r="Q6743">
        <v>47298.95</v>
      </c>
      <c r="R6743" t="str">
        <f t="shared" si="739"/>
        <v>Low value</v>
      </c>
      <c r="S6743" t="str">
        <f t="shared" si="740"/>
        <v>Low</v>
      </c>
      <c r="T6743">
        <v>0</v>
      </c>
      <c r="U6743" t="str">
        <f t="shared" si="741"/>
        <v>Retained</v>
      </c>
    </row>
    <row r="6744" spans="1:21" x14ac:dyDescent="0.3">
      <c r="A6744">
        <v>6743</v>
      </c>
      <c r="B6744">
        <v>15783463</v>
      </c>
      <c r="C6744" t="s">
        <v>96</v>
      </c>
      <c r="D6744">
        <v>678</v>
      </c>
      <c r="E6744" t="str">
        <f t="shared" si="735"/>
        <v>Medium Risk</v>
      </c>
      <c r="F6744" t="s">
        <v>15</v>
      </c>
      <c r="G6744" t="s">
        <v>16</v>
      </c>
      <c r="H6744">
        <v>26</v>
      </c>
      <c r="I6744" t="str">
        <f t="shared" si="736"/>
        <v>Adolescence</v>
      </c>
      <c r="J6744">
        <v>1</v>
      </c>
      <c r="K6744" t="str">
        <f t="shared" si="737"/>
        <v>New</v>
      </c>
      <c r="L6744">
        <v>0</v>
      </c>
      <c r="M6744">
        <v>2</v>
      </c>
      <c r="N6744" t="str">
        <f t="shared" si="738"/>
        <v>Standard</v>
      </c>
      <c r="O6744">
        <v>1</v>
      </c>
      <c r="P6744">
        <v>0</v>
      </c>
      <c r="Q6744">
        <v>45443.68</v>
      </c>
      <c r="R6744" t="str">
        <f t="shared" si="739"/>
        <v>Low value</v>
      </c>
      <c r="S6744" t="str">
        <f t="shared" si="740"/>
        <v>Low</v>
      </c>
      <c r="T6744">
        <v>0</v>
      </c>
      <c r="U6744" t="str">
        <f t="shared" si="741"/>
        <v>Retained</v>
      </c>
    </row>
    <row r="6745" spans="1:21" x14ac:dyDescent="0.3">
      <c r="A6745">
        <v>6744</v>
      </c>
      <c r="B6745">
        <v>15616213</v>
      </c>
      <c r="C6745" t="s">
        <v>2421</v>
      </c>
      <c r="D6745">
        <v>555</v>
      </c>
      <c r="E6745" t="str">
        <f t="shared" si="735"/>
        <v>Medium Risk</v>
      </c>
      <c r="F6745" t="s">
        <v>26</v>
      </c>
      <c r="G6745" t="s">
        <v>16</v>
      </c>
      <c r="H6745">
        <v>51</v>
      </c>
      <c r="I6745" t="str">
        <f t="shared" si="736"/>
        <v>Old</v>
      </c>
      <c r="J6745">
        <v>9</v>
      </c>
      <c r="K6745" t="str">
        <f t="shared" si="737"/>
        <v>Very Loyal</v>
      </c>
      <c r="L6745">
        <v>138214.5</v>
      </c>
      <c r="M6745">
        <v>1</v>
      </c>
      <c r="N6745" t="str">
        <f t="shared" si="738"/>
        <v>Basic</v>
      </c>
      <c r="O6745">
        <v>1</v>
      </c>
      <c r="P6745">
        <v>0</v>
      </c>
      <c r="Q6745">
        <v>198715.27</v>
      </c>
      <c r="R6745" t="str">
        <f t="shared" si="739"/>
        <v>Medium Value</v>
      </c>
      <c r="S6745" t="str">
        <f t="shared" si="740"/>
        <v>High</v>
      </c>
      <c r="T6745">
        <v>1</v>
      </c>
      <c r="U6745" t="str">
        <f t="shared" si="741"/>
        <v>Churned</v>
      </c>
    </row>
    <row r="6746" spans="1:21" x14ac:dyDescent="0.3">
      <c r="A6746">
        <v>6745</v>
      </c>
      <c r="B6746">
        <v>15611287</v>
      </c>
      <c r="C6746" t="s">
        <v>292</v>
      </c>
      <c r="D6746">
        <v>777</v>
      </c>
      <c r="E6746" t="str">
        <f t="shared" si="735"/>
        <v>Low Risk</v>
      </c>
      <c r="F6746" t="s">
        <v>15</v>
      </c>
      <c r="G6746" t="s">
        <v>16</v>
      </c>
      <c r="H6746">
        <v>30</v>
      </c>
      <c r="I6746" t="str">
        <f t="shared" si="736"/>
        <v>Middle Age</v>
      </c>
      <c r="J6746">
        <v>4</v>
      </c>
      <c r="K6746" t="str">
        <f t="shared" si="737"/>
        <v>Established</v>
      </c>
      <c r="L6746">
        <v>0</v>
      </c>
      <c r="M6746">
        <v>2</v>
      </c>
      <c r="N6746" t="str">
        <f t="shared" si="738"/>
        <v>Standard</v>
      </c>
      <c r="O6746">
        <v>0</v>
      </c>
      <c r="P6746">
        <v>1</v>
      </c>
      <c r="Q6746">
        <v>115611.97</v>
      </c>
      <c r="R6746" t="str">
        <f t="shared" si="739"/>
        <v>High Value</v>
      </c>
      <c r="S6746" t="str">
        <f t="shared" si="740"/>
        <v>High</v>
      </c>
      <c r="T6746">
        <v>0</v>
      </c>
      <c r="U6746" t="str">
        <f t="shared" si="741"/>
        <v>Retained</v>
      </c>
    </row>
    <row r="6747" spans="1:21" x14ac:dyDescent="0.3">
      <c r="A6747">
        <v>6746</v>
      </c>
      <c r="B6747">
        <v>15786454</v>
      </c>
      <c r="C6747" t="s">
        <v>700</v>
      </c>
      <c r="D6747">
        <v>552</v>
      </c>
      <c r="E6747" t="str">
        <f t="shared" si="735"/>
        <v>Medium Risk</v>
      </c>
      <c r="F6747" t="s">
        <v>18</v>
      </c>
      <c r="G6747" t="s">
        <v>23</v>
      </c>
      <c r="H6747">
        <v>55</v>
      </c>
      <c r="I6747" t="str">
        <f t="shared" si="736"/>
        <v>Old</v>
      </c>
      <c r="J6747">
        <v>3</v>
      </c>
      <c r="K6747" t="str">
        <f t="shared" si="737"/>
        <v>Established</v>
      </c>
      <c r="L6747">
        <v>0</v>
      </c>
      <c r="M6747">
        <v>1</v>
      </c>
      <c r="N6747" t="str">
        <f t="shared" si="738"/>
        <v>Basic</v>
      </c>
      <c r="O6747">
        <v>1</v>
      </c>
      <c r="P6747">
        <v>1</v>
      </c>
      <c r="Q6747">
        <v>40333.94</v>
      </c>
      <c r="R6747" t="str">
        <f t="shared" si="739"/>
        <v>Low value</v>
      </c>
      <c r="S6747" t="str">
        <f t="shared" si="740"/>
        <v>Low</v>
      </c>
      <c r="T6747">
        <v>0</v>
      </c>
      <c r="U6747" t="str">
        <f t="shared" si="741"/>
        <v>Retained</v>
      </c>
    </row>
    <row r="6748" spans="1:21" x14ac:dyDescent="0.3">
      <c r="A6748">
        <v>6747</v>
      </c>
      <c r="B6748">
        <v>15768682</v>
      </c>
      <c r="C6748" t="s">
        <v>2422</v>
      </c>
      <c r="D6748">
        <v>640</v>
      </c>
      <c r="E6748" t="str">
        <f t="shared" si="735"/>
        <v>Medium Risk</v>
      </c>
      <c r="F6748" t="s">
        <v>18</v>
      </c>
      <c r="G6748" t="s">
        <v>23</v>
      </c>
      <c r="H6748">
        <v>39</v>
      </c>
      <c r="I6748" t="str">
        <f t="shared" si="736"/>
        <v>Middle Age</v>
      </c>
      <c r="J6748">
        <v>3</v>
      </c>
      <c r="K6748" t="str">
        <f t="shared" si="737"/>
        <v>Established</v>
      </c>
      <c r="L6748">
        <v>0</v>
      </c>
      <c r="M6748">
        <v>1</v>
      </c>
      <c r="N6748" t="str">
        <f t="shared" si="738"/>
        <v>Basic</v>
      </c>
      <c r="O6748">
        <v>1</v>
      </c>
      <c r="P6748">
        <v>1</v>
      </c>
      <c r="Q6748">
        <v>105997.25</v>
      </c>
      <c r="R6748" t="str">
        <f t="shared" si="739"/>
        <v>Medium Value</v>
      </c>
      <c r="S6748" t="str">
        <f t="shared" si="740"/>
        <v>High</v>
      </c>
      <c r="T6748">
        <v>0</v>
      </c>
      <c r="U6748" t="str">
        <f t="shared" si="741"/>
        <v>Retained</v>
      </c>
    </row>
    <row r="6749" spans="1:21" x14ac:dyDescent="0.3">
      <c r="A6749">
        <v>6748</v>
      </c>
      <c r="B6749">
        <v>15766172</v>
      </c>
      <c r="C6749" t="s">
        <v>75</v>
      </c>
      <c r="D6749">
        <v>541</v>
      </c>
      <c r="E6749" t="str">
        <f t="shared" si="735"/>
        <v>Medium Risk</v>
      </c>
      <c r="F6749" t="s">
        <v>15</v>
      </c>
      <c r="G6749" t="s">
        <v>23</v>
      </c>
      <c r="H6749">
        <v>34</v>
      </c>
      <c r="I6749" t="str">
        <f t="shared" si="736"/>
        <v>Middle Age</v>
      </c>
      <c r="J6749">
        <v>3</v>
      </c>
      <c r="K6749" t="str">
        <f t="shared" si="737"/>
        <v>Established</v>
      </c>
      <c r="L6749">
        <v>128743.55</v>
      </c>
      <c r="M6749">
        <v>1</v>
      </c>
      <c r="N6749" t="str">
        <f t="shared" si="738"/>
        <v>Basic</v>
      </c>
      <c r="O6749">
        <v>1</v>
      </c>
      <c r="P6749">
        <v>0</v>
      </c>
      <c r="Q6749">
        <v>134851.12</v>
      </c>
      <c r="R6749" t="str">
        <f t="shared" si="739"/>
        <v>Medium Value</v>
      </c>
      <c r="S6749" t="str">
        <f t="shared" si="740"/>
        <v>High</v>
      </c>
      <c r="T6749">
        <v>0</v>
      </c>
      <c r="U6749" t="str">
        <f t="shared" si="741"/>
        <v>Retained</v>
      </c>
    </row>
    <row r="6750" spans="1:21" x14ac:dyDescent="0.3">
      <c r="A6750">
        <v>6749</v>
      </c>
      <c r="B6750">
        <v>15637646</v>
      </c>
      <c r="C6750" t="s">
        <v>106</v>
      </c>
      <c r="D6750">
        <v>756</v>
      </c>
      <c r="E6750" t="str">
        <f t="shared" si="735"/>
        <v>Low Risk</v>
      </c>
      <c r="F6750" t="s">
        <v>15</v>
      </c>
      <c r="G6750" t="s">
        <v>23</v>
      </c>
      <c r="H6750">
        <v>31</v>
      </c>
      <c r="I6750" t="str">
        <f t="shared" si="736"/>
        <v>Middle Age</v>
      </c>
      <c r="J6750">
        <v>10</v>
      </c>
      <c r="K6750" t="str">
        <f t="shared" si="737"/>
        <v>Very Loyal</v>
      </c>
      <c r="L6750">
        <v>122647.32</v>
      </c>
      <c r="M6750">
        <v>1</v>
      </c>
      <c r="N6750" t="str">
        <f t="shared" si="738"/>
        <v>Basic</v>
      </c>
      <c r="O6750">
        <v>0</v>
      </c>
      <c r="P6750">
        <v>0</v>
      </c>
      <c r="Q6750">
        <v>61666.87</v>
      </c>
      <c r="R6750" t="str">
        <f t="shared" si="739"/>
        <v>Medium Value</v>
      </c>
      <c r="S6750" t="str">
        <f t="shared" si="740"/>
        <v>Medium</v>
      </c>
      <c r="T6750">
        <v>0</v>
      </c>
      <c r="U6750" t="str">
        <f t="shared" si="741"/>
        <v>Retained</v>
      </c>
    </row>
    <row r="6751" spans="1:21" x14ac:dyDescent="0.3">
      <c r="A6751">
        <v>6750</v>
      </c>
      <c r="B6751">
        <v>15653404</v>
      </c>
      <c r="C6751" t="s">
        <v>2423</v>
      </c>
      <c r="D6751">
        <v>684</v>
      </c>
      <c r="E6751" t="str">
        <f t="shared" si="735"/>
        <v>Medium Risk</v>
      </c>
      <c r="F6751" t="s">
        <v>18</v>
      </c>
      <c r="G6751" t="s">
        <v>16</v>
      </c>
      <c r="H6751">
        <v>24</v>
      </c>
      <c r="I6751" t="str">
        <f t="shared" si="736"/>
        <v>Adolescence</v>
      </c>
      <c r="J6751">
        <v>9</v>
      </c>
      <c r="K6751" t="str">
        <f t="shared" si="737"/>
        <v>Very Loyal</v>
      </c>
      <c r="L6751">
        <v>79263.899999999994</v>
      </c>
      <c r="M6751">
        <v>1</v>
      </c>
      <c r="N6751" t="str">
        <f t="shared" si="738"/>
        <v>Basic</v>
      </c>
      <c r="O6751">
        <v>0</v>
      </c>
      <c r="P6751">
        <v>1</v>
      </c>
      <c r="Q6751">
        <v>196574.48</v>
      </c>
      <c r="R6751" t="str">
        <f t="shared" si="739"/>
        <v>Medium Value</v>
      </c>
      <c r="S6751" t="str">
        <f t="shared" si="740"/>
        <v>High</v>
      </c>
      <c r="T6751">
        <v>0</v>
      </c>
      <c r="U6751" t="str">
        <f t="shared" si="741"/>
        <v>Retained</v>
      </c>
    </row>
    <row r="6752" spans="1:21" x14ac:dyDescent="0.3">
      <c r="A6752">
        <v>6751</v>
      </c>
      <c r="B6752">
        <v>15690546</v>
      </c>
      <c r="C6752" t="s">
        <v>1007</v>
      </c>
      <c r="D6752">
        <v>618</v>
      </c>
      <c r="E6752" t="str">
        <f t="shared" si="735"/>
        <v>Medium Risk</v>
      </c>
      <c r="F6752" t="s">
        <v>15</v>
      </c>
      <c r="G6752" t="s">
        <v>16</v>
      </c>
      <c r="H6752">
        <v>42</v>
      </c>
      <c r="I6752" t="str">
        <f t="shared" si="736"/>
        <v>Middle Age</v>
      </c>
      <c r="J6752">
        <v>2</v>
      </c>
      <c r="K6752" t="str">
        <f t="shared" si="737"/>
        <v>New</v>
      </c>
      <c r="L6752">
        <v>0</v>
      </c>
      <c r="M6752">
        <v>4</v>
      </c>
      <c r="N6752" t="str">
        <f t="shared" si="738"/>
        <v>Premium</v>
      </c>
      <c r="O6752">
        <v>0</v>
      </c>
      <c r="P6752">
        <v>0</v>
      </c>
      <c r="Q6752">
        <v>111097.39</v>
      </c>
      <c r="R6752" t="str">
        <f t="shared" si="739"/>
        <v>High Value</v>
      </c>
      <c r="S6752" t="str">
        <f t="shared" si="740"/>
        <v>High</v>
      </c>
      <c r="T6752">
        <v>1</v>
      </c>
      <c r="U6752" t="str">
        <f t="shared" si="741"/>
        <v>Churned</v>
      </c>
    </row>
    <row r="6753" spans="1:21" x14ac:dyDescent="0.3">
      <c r="A6753">
        <v>6752</v>
      </c>
      <c r="B6753">
        <v>15735636</v>
      </c>
      <c r="C6753" t="s">
        <v>582</v>
      </c>
      <c r="D6753">
        <v>604</v>
      </c>
      <c r="E6753" t="str">
        <f t="shared" si="735"/>
        <v>Medium Risk</v>
      </c>
      <c r="F6753" t="s">
        <v>15</v>
      </c>
      <c r="G6753" t="s">
        <v>16</v>
      </c>
      <c r="H6753">
        <v>53</v>
      </c>
      <c r="I6753" t="str">
        <f t="shared" si="736"/>
        <v>Old</v>
      </c>
      <c r="J6753">
        <v>2</v>
      </c>
      <c r="K6753" t="str">
        <f t="shared" si="737"/>
        <v>New</v>
      </c>
      <c r="L6753">
        <v>121389.78</v>
      </c>
      <c r="M6753">
        <v>1</v>
      </c>
      <c r="N6753" t="str">
        <f t="shared" si="738"/>
        <v>Basic</v>
      </c>
      <c r="O6753">
        <v>1</v>
      </c>
      <c r="P6753">
        <v>1</v>
      </c>
      <c r="Q6753">
        <v>48201.64</v>
      </c>
      <c r="R6753" t="str">
        <f t="shared" si="739"/>
        <v>Low value</v>
      </c>
      <c r="S6753" t="str">
        <f t="shared" si="740"/>
        <v>Low</v>
      </c>
      <c r="T6753">
        <v>1</v>
      </c>
      <c r="U6753" t="str">
        <f t="shared" si="741"/>
        <v>Churned</v>
      </c>
    </row>
    <row r="6754" spans="1:21" x14ac:dyDescent="0.3">
      <c r="A6754">
        <v>6753</v>
      </c>
      <c r="B6754">
        <v>15605424</v>
      </c>
      <c r="C6754" t="s">
        <v>706</v>
      </c>
      <c r="D6754">
        <v>624</v>
      </c>
      <c r="E6754" t="str">
        <f t="shared" si="735"/>
        <v>Medium Risk</v>
      </c>
      <c r="F6754" t="s">
        <v>18</v>
      </c>
      <c r="G6754" t="s">
        <v>23</v>
      </c>
      <c r="H6754">
        <v>38</v>
      </c>
      <c r="I6754" t="str">
        <f t="shared" si="736"/>
        <v>Middle Age</v>
      </c>
      <c r="J6754">
        <v>7</v>
      </c>
      <c r="K6754" t="str">
        <f t="shared" si="737"/>
        <v>Loyal</v>
      </c>
      <c r="L6754">
        <v>123906.55</v>
      </c>
      <c r="M6754">
        <v>1</v>
      </c>
      <c r="N6754" t="str">
        <f t="shared" si="738"/>
        <v>Basic</v>
      </c>
      <c r="O6754">
        <v>1</v>
      </c>
      <c r="P6754">
        <v>0</v>
      </c>
      <c r="Q6754">
        <v>135096.78</v>
      </c>
      <c r="R6754" t="str">
        <f t="shared" si="739"/>
        <v>Medium Value</v>
      </c>
      <c r="S6754" t="str">
        <f t="shared" si="740"/>
        <v>High</v>
      </c>
      <c r="T6754">
        <v>0</v>
      </c>
      <c r="U6754" t="str">
        <f t="shared" si="741"/>
        <v>Retained</v>
      </c>
    </row>
    <row r="6755" spans="1:21" x14ac:dyDescent="0.3">
      <c r="A6755">
        <v>6754</v>
      </c>
      <c r="B6755">
        <v>15568449</v>
      </c>
      <c r="C6755" t="s">
        <v>117</v>
      </c>
      <c r="D6755">
        <v>661</v>
      </c>
      <c r="E6755" t="str">
        <f t="shared" si="735"/>
        <v>Medium Risk</v>
      </c>
      <c r="F6755" t="s">
        <v>18</v>
      </c>
      <c r="G6755" t="s">
        <v>23</v>
      </c>
      <c r="H6755">
        <v>38</v>
      </c>
      <c r="I6755" t="str">
        <f t="shared" si="736"/>
        <v>Middle Age</v>
      </c>
      <c r="J6755">
        <v>7</v>
      </c>
      <c r="K6755" t="str">
        <f t="shared" si="737"/>
        <v>Loyal</v>
      </c>
      <c r="L6755">
        <v>143006.70000000001</v>
      </c>
      <c r="M6755">
        <v>1</v>
      </c>
      <c r="N6755" t="str">
        <f t="shared" si="738"/>
        <v>Basic</v>
      </c>
      <c r="O6755">
        <v>1</v>
      </c>
      <c r="P6755">
        <v>1</v>
      </c>
      <c r="Q6755">
        <v>15650.89</v>
      </c>
      <c r="R6755" t="str">
        <f t="shared" si="739"/>
        <v>Low value</v>
      </c>
      <c r="S6755" t="str">
        <f t="shared" si="740"/>
        <v>Low</v>
      </c>
      <c r="T6755">
        <v>0</v>
      </c>
      <c r="U6755" t="str">
        <f t="shared" si="741"/>
        <v>Retained</v>
      </c>
    </row>
    <row r="6756" spans="1:21" x14ac:dyDescent="0.3">
      <c r="A6756">
        <v>6755</v>
      </c>
      <c r="B6756">
        <v>15688085</v>
      </c>
      <c r="C6756" t="s">
        <v>1030</v>
      </c>
      <c r="D6756">
        <v>627</v>
      </c>
      <c r="E6756" t="str">
        <f t="shared" si="735"/>
        <v>Medium Risk</v>
      </c>
      <c r="F6756" t="s">
        <v>18</v>
      </c>
      <c r="G6756" t="s">
        <v>16</v>
      </c>
      <c r="H6756">
        <v>28</v>
      </c>
      <c r="I6756" t="str">
        <f t="shared" si="736"/>
        <v>Adolescence</v>
      </c>
      <c r="J6756">
        <v>3</v>
      </c>
      <c r="K6756" t="str">
        <f t="shared" si="737"/>
        <v>Established</v>
      </c>
      <c r="L6756">
        <v>157597.60999999999</v>
      </c>
      <c r="M6756">
        <v>1</v>
      </c>
      <c r="N6756" t="str">
        <f t="shared" si="738"/>
        <v>Basic</v>
      </c>
      <c r="O6756">
        <v>0</v>
      </c>
      <c r="P6756">
        <v>1</v>
      </c>
      <c r="Q6756">
        <v>34097.22</v>
      </c>
      <c r="R6756" t="str">
        <f t="shared" si="739"/>
        <v>Low value</v>
      </c>
      <c r="S6756" t="str">
        <f t="shared" si="740"/>
        <v>Low</v>
      </c>
      <c r="T6756">
        <v>0</v>
      </c>
      <c r="U6756" t="str">
        <f t="shared" si="741"/>
        <v>Retained</v>
      </c>
    </row>
    <row r="6757" spans="1:21" x14ac:dyDescent="0.3">
      <c r="A6757">
        <v>6756</v>
      </c>
      <c r="B6757">
        <v>15683483</v>
      </c>
      <c r="C6757" t="s">
        <v>545</v>
      </c>
      <c r="D6757">
        <v>812</v>
      </c>
      <c r="E6757" t="str">
        <f t="shared" si="735"/>
        <v>Low Risk</v>
      </c>
      <c r="F6757" t="s">
        <v>18</v>
      </c>
      <c r="G6757" t="s">
        <v>23</v>
      </c>
      <c r="H6757">
        <v>38</v>
      </c>
      <c r="I6757" t="str">
        <f t="shared" si="736"/>
        <v>Middle Age</v>
      </c>
      <c r="J6757">
        <v>3</v>
      </c>
      <c r="K6757" t="str">
        <f t="shared" si="737"/>
        <v>Established</v>
      </c>
      <c r="L6757">
        <v>127117.8</v>
      </c>
      <c r="M6757">
        <v>2</v>
      </c>
      <c r="N6757" t="str">
        <f t="shared" si="738"/>
        <v>Standard</v>
      </c>
      <c r="O6757">
        <v>1</v>
      </c>
      <c r="P6757">
        <v>1</v>
      </c>
      <c r="Q6757">
        <v>174822.74</v>
      </c>
      <c r="R6757" t="str">
        <f t="shared" si="739"/>
        <v>High Value</v>
      </c>
      <c r="S6757" t="str">
        <f t="shared" si="740"/>
        <v>High</v>
      </c>
      <c r="T6757">
        <v>0</v>
      </c>
      <c r="U6757" t="str">
        <f t="shared" si="741"/>
        <v>Retained</v>
      </c>
    </row>
    <row r="6758" spans="1:21" x14ac:dyDescent="0.3">
      <c r="A6758">
        <v>6757</v>
      </c>
      <c r="B6758">
        <v>15659567</v>
      </c>
      <c r="C6758" t="s">
        <v>263</v>
      </c>
      <c r="D6758">
        <v>473</v>
      </c>
      <c r="E6758" t="str">
        <f t="shared" si="735"/>
        <v>High Risk</v>
      </c>
      <c r="F6758" t="s">
        <v>15</v>
      </c>
      <c r="G6758" t="s">
        <v>16</v>
      </c>
      <c r="H6758">
        <v>39</v>
      </c>
      <c r="I6758" t="str">
        <f t="shared" si="736"/>
        <v>Middle Age</v>
      </c>
      <c r="J6758">
        <v>9</v>
      </c>
      <c r="K6758" t="str">
        <f t="shared" si="737"/>
        <v>Very Loyal</v>
      </c>
      <c r="L6758">
        <v>117103.26</v>
      </c>
      <c r="M6758">
        <v>2</v>
      </c>
      <c r="N6758" t="str">
        <f t="shared" si="738"/>
        <v>Standard</v>
      </c>
      <c r="O6758">
        <v>1</v>
      </c>
      <c r="P6758">
        <v>1</v>
      </c>
      <c r="Q6758">
        <v>85937.52</v>
      </c>
      <c r="R6758" t="str">
        <f t="shared" si="739"/>
        <v>Medium Value</v>
      </c>
      <c r="S6758" t="str">
        <f t="shared" si="740"/>
        <v>Medium</v>
      </c>
      <c r="T6758">
        <v>1</v>
      </c>
      <c r="U6758" t="str">
        <f t="shared" si="741"/>
        <v>Churned</v>
      </c>
    </row>
    <row r="6759" spans="1:21" x14ac:dyDescent="0.3">
      <c r="A6759">
        <v>6758</v>
      </c>
      <c r="B6759">
        <v>15766667</v>
      </c>
      <c r="C6759" t="s">
        <v>2424</v>
      </c>
      <c r="D6759">
        <v>717</v>
      </c>
      <c r="E6759" t="str">
        <f t="shared" si="735"/>
        <v>Low Risk</v>
      </c>
      <c r="F6759" t="s">
        <v>18</v>
      </c>
      <c r="G6759" t="s">
        <v>23</v>
      </c>
      <c r="H6759">
        <v>36</v>
      </c>
      <c r="I6759" t="str">
        <f t="shared" si="736"/>
        <v>Middle Age</v>
      </c>
      <c r="J6759">
        <v>2</v>
      </c>
      <c r="K6759" t="str">
        <f t="shared" si="737"/>
        <v>New</v>
      </c>
      <c r="L6759">
        <v>102989.83</v>
      </c>
      <c r="M6759">
        <v>2</v>
      </c>
      <c r="N6759" t="str">
        <f t="shared" si="738"/>
        <v>Standard</v>
      </c>
      <c r="O6759">
        <v>0</v>
      </c>
      <c r="P6759">
        <v>1</v>
      </c>
      <c r="Q6759">
        <v>49185.57</v>
      </c>
      <c r="R6759" t="str">
        <f t="shared" si="739"/>
        <v>Low value</v>
      </c>
      <c r="S6759" t="str">
        <f t="shared" si="740"/>
        <v>Low</v>
      </c>
      <c r="T6759">
        <v>0</v>
      </c>
      <c r="U6759" t="str">
        <f t="shared" si="741"/>
        <v>Retained</v>
      </c>
    </row>
    <row r="6760" spans="1:21" x14ac:dyDescent="0.3">
      <c r="A6760">
        <v>6759</v>
      </c>
      <c r="B6760">
        <v>15624975</v>
      </c>
      <c r="C6760" t="s">
        <v>344</v>
      </c>
      <c r="D6760">
        <v>693</v>
      </c>
      <c r="E6760" t="str">
        <f t="shared" si="735"/>
        <v>Medium Risk</v>
      </c>
      <c r="F6760" t="s">
        <v>18</v>
      </c>
      <c r="G6760" t="s">
        <v>23</v>
      </c>
      <c r="H6760">
        <v>28</v>
      </c>
      <c r="I6760" t="str">
        <f t="shared" si="736"/>
        <v>Adolescence</v>
      </c>
      <c r="J6760">
        <v>1</v>
      </c>
      <c r="K6760" t="str">
        <f t="shared" si="737"/>
        <v>New</v>
      </c>
      <c r="L6760">
        <v>145118.82999999999</v>
      </c>
      <c r="M6760">
        <v>1</v>
      </c>
      <c r="N6760" t="str">
        <f t="shared" si="738"/>
        <v>Basic</v>
      </c>
      <c r="O6760">
        <v>0</v>
      </c>
      <c r="P6760">
        <v>1</v>
      </c>
      <c r="Q6760">
        <v>77742.38</v>
      </c>
      <c r="R6760" t="str">
        <f t="shared" si="739"/>
        <v>Medium Value</v>
      </c>
      <c r="S6760" t="str">
        <f t="shared" si="740"/>
        <v>Medium</v>
      </c>
      <c r="T6760">
        <v>0</v>
      </c>
      <c r="U6760" t="str">
        <f t="shared" si="741"/>
        <v>Retained</v>
      </c>
    </row>
    <row r="6761" spans="1:21" x14ac:dyDescent="0.3">
      <c r="A6761">
        <v>6760</v>
      </c>
      <c r="B6761">
        <v>15660878</v>
      </c>
      <c r="C6761" t="s">
        <v>77</v>
      </c>
      <c r="D6761">
        <v>705</v>
      </c>
      <c r="E6761" t="str">
        <f t="shared" si="735"/>
        <v>Low Risk</v>
      </c>
      <c r="F6761" t="s">
        <v>15</v>
      </c>
      <c r="G6761" t="s">
        <v>23</v>
      </c>
      <c r="H6761">
        <v>92</v>
      </c>
      <c r="I6761" t="str">
        <f t="shared" si="736"/>
        <v>Old</v>
      </c>
      <c r="J6761">
        <v>1</v>
      </c>
      <c r="K6761" t="str">
        <f t="shared" si="737"/>
        <v>New</v>
      </c>
      <c r="L6761">
        <v>126076.24</v>
      </c>
      <c r="M6761">
        <v>2</v>
      </c>
      <c r="N6761" t="str">
        <f t="shared" si="738"/>
        <v>Standard</v>
      </c>
      <c r="O6761">
        <v>1</v>
      </c>
      <c r="P6761">
        <v>1</v>
      </c>
      <c r="Q6761">
        <v>34436.83</v>
      </c>
      <c r="R6761" t="str">
        <f t="shared" si="739"/>
        <v>Low value</v>
      </c>
      <c r="S6761" t="str">
        <f t="shared" si="740"/>
        <v>Low</v>
      </c>
      <c r="T6761">
        <v>0</v>
      </c>
      <c r="U6761" t="str">
        <f t="shared" si="741"/>
        <v>Retained</v>
      </c>
    </row>
    <row r="6762" spans="1:21" x14ac:dyDescent="0.3">
      <c r="A6762">
        <v>6761</v>
      </c>
      <c r="B6762">
        <v>15586557</v>
      </c>
      <c r="C6762" t="s">
        <v>602</v>
      </c>
      <c r="D6762">
        <v>661</v>
      </c>
      <c r="E6762" t="str">
        <f t="shared" si="735"/>
        <v>Medium Risk</v>
      </c>
      <c r="F6762" t="s">
        <v>15</v>
      </c>
      <c r="G6762" t="s">
        <v>23</v>
      </c>
      <c r="H6762">
        <v>41</v>
      </c>
      <c r="I6762" t="str">
        <f t="shared" si="736"/>
        <v>Middle Age</v>
      </c>
      <c r="J6762">
        <v>5</v>
      </c>
      <c r="K6762" t="str">
        <f t="shared" si="737"/>
        <v>Established</v>
      </c>
      <c r="L6762">
        <v>0</v>
      </c>
      <c r="M6762">
        <v>1</v>
      </c>
      <c r="N6762" t="str">
        <f t="shared" si="738"/>
        <v>Basic</v>
      </c>
      <c r="O6762">
        <v>0</v>
      </c>
      <c r="P6762">
        <v>1</v>
      </c>
      <c r="Q6762">
        <v>88279.6</v>
      </c>
      <c r="R6762" t="str">
        <f t="shared" si="739"/>
        <v>Medium Value</v>
      </c>
      <c r="S6762" t="str">
        <f t="shared" si="740"/>
        <v>Medium</v>
      </c>
      <c r="T6762">
        <v>0</v>
      </c>
      <c r="U6762" t="str">
        <f t="shared" si="741"/>
        <v>Retained</v>
      </c>
    </row>
    <row r="6763" spans="1:21" x14ac:dyDescent="0.3">
      <c r="A6763">
        <v>6762</v>
      </c>
      <c r="B6763">
        <v>15746183</v>
      </c>
      <c r="C6763" t="s">
        <v>2425</v>
      </c>
      <c r="D6763">
        <v>573</v>
      </c>
      <c r="E6763" t="str">
        <f t="shared" si="735"/>
        <v>Medium Risk</v>
      </c>
      <c r="F6763" t="s">
        <v>15</v>
      </c>
      <c r="G6763" t="s">
        <v>16</v>
      </c>
      <c r="H6763">
        <v>27</v>
      </c>
      <c r="I6763" t="str">
        <f t="shared" si="736"/>
        <v>Adolescence</v>
      </c>
      <c r="J6763">
        <v>4</v>
      </c>
      <c r="K6763" t="str">
        <f t="shared" si="737"/>
        <v>Established</v>
      </c>
      <c r="L6763">
        <v>0</v>
      </c>
      <c r="M6763">
        <v>2</v>
      </c>
      <c r="N6763" t="str">
        <f t="shared" si="738"/>
        <v>Standard</v>
      </c>
      <c r="O6763">
        <v>1</v>
      </c>
      <c r="P6763">
        <v>1</v>
      </c>
      <c r="Q6763">
        <v>157549.6</v>
      </c>
      <c r="R6763" t="str">
        <f t="shared" si="739"/>
        <v>High Value</v>
      </c>
      <c r="S6763" t="str">
        <f t="shared" si="740"/>
        <v>High</v>
      </c>
      <c r="T6763">
        <v>0</v>
      </c>
      <c r="U6763" t="str">
        <f t="shared" si="741"/>
        <v>Retained</v>
      </c>
    </row>
    <row r="6764" spans="1:21" x14ac:dyDescent="0.3">
      <c r="A6764">
        <v>6763</v>
      </c>
      <c r="B6764">
        <v>15631457</v>
      </c>
      <c r="C6764" t="s">
        <v>2426</v>
      </c>
      <c r="D6764">
        <v>639</v>
      </c>
      <c r="E6764" t="str">
        <f t="shared" si="735"/>
        <v>Medium Risk</v>
      </c>
      <c r="F6764" t="s">
        <v>15</v>
      </c>
      <c r="G6764" t="s">
        <v>23</v>
      </c>
      <c r="H6764">
        <v>37</v>
      </c>
      <c r="I6764" t="str">
        <f t="shared" si="736"/>
        <v>Middle Age</v>
      </c>
      <c r="J6764">
        <v>5</v>
      </c>
      <c r="K6764" t="str">
        <f t="shared" si="737"/>
        <v>Established</v>
      </c>
      <c r="L6764">
        <v>98186.7</v>
      </c>
      <c r="M6764">
        <v>1</v>
      </c>
      <c r="N6764" t="str">
        <f t="shared" si="738"/>
        <v>Basic</v>
      </c>
      <c r="O6764">
        <v>0</v>
      </c>
      <c r="P6764">
        <v>1</v>
      </c>
      <c r="Q6764">
        <v>173386.95</v>
      </c>
      <c r="R6764" t="str">
        <f t="shared" si="739"/>
        <v>Medium Value</v>
      </c>
      <c r="S6764" t="str">
        <f t="shared" si="740"/>
        <v>High</v>
      </c>
      <c r="T6764">
        <v>0</v>
      </c>
      <c r="U6764" t="str">
        <f t="shared" si="741"/>
        <v>Retained</v>
      </c>
    </row>
    <row r="6765" spans="1:21" x14ac:dyDescent="0.3">
      <c r="A6765">
        <v>6764</v>
      </c>
      <c r="B6765">
        <v>15754053</v>
      </c>
      <c r="C6765" t="s">
        <v>383</v>
      </c>
      <c r="D6765">
        <v>718</v>
      </c>
      <c r="E6765" t="str">
        <f t="shared" si="735"/>
        <v>Low Risk</v>
      </c>
      <c r="F6765" t="s">
        <v>15</v>
      </c>
      <c r="G6765" t="s">
        <v>16</v>
      </c>
      <c r="H6765">
        <v>67</v>
      </c>
      <c r="I6765" t="str">
        <f t="shared" si="736"/>
        <v>Old</v>
      </c>
      <c r="J6765">
        <v>7</v>
      </c>
      <c r="K6765" t="str">
        <f t="shared" si="737"/>
        <v>Loyal</v>
      </c>
      <c r="L6765">
        <v>0</v>
      </c>
      <c r="M6765">
        <v>3</v>
      </c>
      <c r="N6765" t="str">
        <f t="shared" si="738"/>
        <v>Premium</v>
      </c>
      <c r="O6765">
        <v>1</v>
      </c>
      <c r="P6765">
        <v>1</v>
      </c>
      <c r="Q6765">
        <v>82782.080000000002</v>
      </c>
      <c r="R6765" t="str">
        <f t="shared" si="739"/>
        <v>Medium Value</v>
      </c>
      <c r="S6765" t="str">
        <f t="shared" si="740"/>
        <v>Medium</v>
      </c>
      <c r="T6765">
        <v>0</v>
      </c>
      <c r="U6765" t="str">
        <f t="shared" si="741"/>
        <v>Retained</v>
      </c>
    </row>
    <row r="6766" spans="1:21" x14ac:dyDescent="0.3">
      <c r="A6766">
        <v>6765</v>
      </c>
      <c r="B6766">
        <v>15645839</v>
      </c>
      <c r="C6766" t="s">
        <v>882</v>
      </c>
      <c r="D6766">
        <v>570</v>
      </c>
      <c r="E6766" t="str">
        <f t="shared" si="735"/>
        <v>Medium Risk</v>
      </c>
      <c r="F6766" t="s">
        <v>15</v>
      </c>
      <c r="G6766" t="s">
        <v>23</v>
      </c>
      <c r="H6766">
        <v>37</v>
      </c>
      <c r="I6766" t="str">
        <f t="shared" si="736"/>
        <v>Middle Age</v>
      </c>
      <c r="J6766">
        <v>6</v>
      </c>
      <c r="K6766" t="str">
        <f t="shared" si="737"/>
        <v>Loyal</v>
      </c>
      <c r="L6766">
        <v>0</v>
      </c>
      <c r="M6766">
        <v>1</v>
      </c>
      <c r="N6766" t="str">
        <f t="shared" si="738"/>
        <v>Basic</v>
      </c>
      <c r="O6766">
        <v>1</v>
      </c>
      <c r="P6766">
        <v>1</v>
      </c>
      <c r="Q6766">
        <v>187758.5</v>
      </c>
      <c r="R6766" t="str">
        <f t="shared" si="739"/>
        <v>Medium Value</v>
      </c>
      <c r="S6766" t="str">
        <f t="shared" si="740"/>
        <v>High</v>
      </c>
      <c r="T6766">
        <v>0</v>
      </c>
      <c r="U6766" t="str">
        <f t="shared" si="741"/>
        <v>Retained</v>
      </c>
    </row>
    <row r="6767" spans="1:21" x14ac:dyDescent="0.3">
      <c r="A6767">
        <v>6766</v>
      </c>
      <c r="B6767">
        <v>15689955</v>
      </c>
      <c r="C6767" t="s">
        <v>1350</v>
      </c>
      <c r="D6767">
        <v>461</v>
      </c>
      <c r="E6767" t="str">
        <f t="shared" si="735"/>
        <v>High Risk</v>
      </c>
      <c r="F6767" t="s">
        <v>15</v>
      </c>
      <c r="G6767" t="s">
        <v>16</v>
      </c>
      <c r="H6767">
        <v>40</v>
      </c>
      <c r="I6767" t="str">
        <f t="shared" si="736"/>
        <v>Middle Age</v>
      </c>
      <c r="J6767">
        <v>7</v>
      </c>
      <c r="K6767" t="str">
        <f t="shared" si="737"/>
        <v>Loyal</v>
      </c>
      <c r="L6767">
        <v>0</v>
      </c>
      <c r="M6767">
        <v>2</v>
      </c>
      <c r="N6767" t="str">
        <f t="shared" si="738"/>
        <v>Standard</v>
      </c>
      <c r="O6767">
        <v>1</v>
      </c>
      <c r="P6767">
        <v>0</v>
      </c>
      <c r="Q6767">
        <v>176547.8</v>
      </c>
      <c r="R6767" t="str">
        <f t="shared" si="739"/>
        <v>High Value</v>
      </c>
      <c r="S6767" t="str">
        <f t="shared" si="740"/>
        <v>High</v>
      </c>
      <c r="T6767">
        <v>0</v>
      </c>
      <c r="U6767" t="str">
        <f t="shared" si="741"/>
        <v>Retained</v>
      </c>
    </row>
    <row r="6768" spans="1:21" x14ac:dyDescent="0.3">
      <c r="A6768">
        <v>6767</v>
      </c>
      <c r="B6768">
        <v>15593510</v>
      </c>
      <c r="C6768" t="s">
        <v>111</v>
      </c>
      <c r="D6768">
        <v>638</v>
      </c>
      <c r="E6768" t="str">
        <f t="shared" si="735"/>
        <v>Medium Risk</v>
      </c>
      <c r="F6768" t="s">
        <v>26</v>
      </c>
      <c r="G6768" t="s">
        <v>16</v>
      </c>
      <c r="H6768">
        <v>33</v>
      </c>
      <c r="I6768" t="str">
        <f t="shared" si="736"/>
        <v>Middle Age</v>
      </c>
      <c r="J6768">
        <v>5</v>
      </c>
      <c r="K6768" t="str">
        <f t="shared" si="737"/>
        <v>Established</v>
      </c>
      <c r="L6768">
        <v>129335.65</v>
      </c>
      <c r="M6768">
        <v>1</v>
      </c>
      <c r="N6768" t="str">
        <f t="shared" si="738"/>
        <v>Basic</v>
      </c>
      <c r="O6768">
        <v>1</v>
      </c>
      <c r="P6768">
        <v>1</v>
      </c>
      <c r="Q6768">
        <v>56585.2</v>
      </c>
      <c r="R6768" t="str">
        <f t="shared" si="739"/>
        <v>Medium Value</v>
      </c>
      <c r="S6768" t="str">
        <f t="shared" si="740"/>
        <v>Medium</v>
      </c>
      <c r="T6768">
        <v>1</v>
      </c>
      <c r="U6768" t="str">
        <f t="shared" si="741"/>
        <v>Churned</v>
      </c>
    </row>
    <row r="6769" spans="1:21" x14ac:dyDescent="0.3">
      <c r="A6769">
        <v>6768</v>
      </c>
      <c r="B6769">
        <v>15654964</v>
      </c>
      <c r="C6769" t="s">
        <v>141</v>
      </c>
      <c r="D6769">
        <v>608</v>
      </c>
      <c r="E6769" t="str">
        <f t="shared" si="735"/>
        <v>Medium Risk</v>
      </c>
      <c r="F6769" t="s">
        <v>18</v>
      </c>
      <c r="G6769" t="s">
        <v>23</v>
      </c>
      <c r="H6769">
        <v>48</v>
      </c>
      <c r="I6769" t="str">
        <f t="shared" si="736"/>
        <v>Middle Age</v>
      </c>
      <c r="J6769">
        <v>7</v>
      </c>
      <c r="K6769" t="str">
        <f t="shared" si="737"/>
        <v>Loyal</v>
      </c>
      <c r="L6769">
        <v>75801.740000000005</v>
      </c>
      <c r="M6769">
        <v>1</v>
      </c>
      <c r="N6769" t="str">
        <f t="shared" si="738"/>
        <v>Basic</v>
      </c>
      <c r="O6769">
        <v>1</v>
      </c>
      <c r="P6769">
        <v>0</v>
      </c>
      <c r="Q6769">
        <v>125762.95</v>
      </c>
      <c r="R6769" t="str">
        <f t="shared" si="739"/>
        <v>Medium Value</v>
      </c>
      <c r="S6769" t="str">
        <f t="shared" si="740"/>
        <v>High</v>
      </c>
      <c r="T6769">
        <v>0</v>
      </c>
      <c r="U6769" t="str">
        <f t="shared" si="741"/>
        <v>Retained</v>
      </c>
    </row>
    <row r="6770" spans="1:21" x14ac:dyDescent="0.3">
      <c r="A6770">
        <v>6769</v>
      </c>
      <c r="B6770">
        <v>15594039</v>
      </c>
      <c r="C6770" t="s">
        <v>307</v>
      </c>
      <c r="D6770">
        <v>599</v>
      </c>
      <c r="E6770" t="str">
        <f t="shared" si="735"/>
        <v>Medium Risk</v>
      </c>
      <c r="F6770" t="s">
        <v>18</v>
      </c>
      <c r="G6770" t="s">
        <v>23</v>
      </c>
      <c r="H6770">
        <v>42</v>
      </c>
      <c r="I6770" t="str">
        <f t="shared" si="736"/>
        <v>Middle Age</v>
      </c>
      <c r="J6770">
        <v>6</v>
      </c>
      <c r="K6770" t="str">
        <f t="shared" si="737"/>
        <v>Loyal</v>
      </c>
      <c r="L6770">
        <v>0</v>
      </c>
      <c r="M6770">
        <v>2</v>
      </c>
      <c r="N6770" t="str">
        <f t="shared" si="738"/>
        <v>Standard</v>
      </c>
      <c r="O6770">
        <v>1</v>
      </c>
      <c r="P6770">
        <v>0</v>
      </c>
      <c r="Q6770">
        <v>113868.4</v>
      </c>
      <c r="R6770" t="str">
        <f t="shared" si="739"/>
        <v>High Value</v>
      </c>
      <c r="S6770" t="str">
        <f t="shared" si="740"/>
        <v>High</v>
      </c>
      <c r="T6770">
        <v>0</v>
      </c>
      <c r="U6770" t="str">
        <f t="shared" si="741"/>
        <v>Retained</v>
      </c>
    </row>
    <row r="6771" spans="1:21" x14ac:dyDescent="0.3">
      <c r="A6771">
        <v>6770</v>
      </c>
      <c r="B6771">
        <v>15625929</v>
      </c>
      <c r="C6771" t="s">
        <v>1190</v>
      </c>
      <c r="D6771">
        <v>762</v>
      </c>
      <c r="E6771" t="str">
        <f t="shared" si="735"/>
        <v>Low Risk</v>
      </c>
      <c r="F6771" t="s">
        <v>15</v>
      </c>
      <c r="G6771" t="s">
        <v>16</v>
      </c>
      <c r="H6771">
        <v>44</v>
      </c>
      <c r="I6771" t="str">
        <f t="shared" si="736"/>
        <v>Middle Age</v>
      </c>
      <c r="J6771">
        <v>7</v>
      </c>
      <c r="K6771" t="str">
        <f t="shared" si="737"/>
        <v>Loyal</v>
      </c>
      <c r="L6771">
        <v>159316.64000000001</v>
      </c>
      <c r="M6771">
        <v>1</v>
      </c>
      <c r="N6771" t="str">
        <f t="shared" si="738"/>
        <v>Basic</v>
      </c>
      <c r="O6771">
        <v>0</v>
      </c>
      <c r="P6771">
        <v>0</v>
      </c>
      <c r="Q6771">
        <v>24780.13</v>
      </c>
      <c r="R6771" t="str">
        <f t="shared" si="739"/>
        <v>Low value</v>
      </c>
      <c r="S6771" t="str">
        <f t="shared" si="740"/>
        <v>Low</v>
      </c>
      <c r="T6771">
        <v>0</v>
      </c>
      <c r="U6771" t="str">
        <f t="shared" si="741"/>
        <v>Retained</v>
      </c>
    </row>
    <row r="6772" spans="1:21" x14ac:dyDescent="0.3">
      <c r="A6772">
        <v>6771</v>
      </c>
      <c r="B6772">
        <v>15815295</v>
      </c>
      <c r="C6772" t="s">
        <v>1530</v>
      </c>
      <c r="D6772">
        <v>662</v>
      </c>
      <c r="E6772" t="str">
        <f t="shared" si="735"/>
        <v>Medium Risk</v>
      </c>
      <c r="F6772" t="s">
        <v>15</v>
      </c>
      <c r="G6772" t="s">
        <v>16</v>
      </c>
      <c r="H6772">
        <v>38</v>
      </c>
      <c r="I6772" t="str">
        <f t="shared" si="736"/>
        <v>Middle Age</v>
      </c>
      <c r="J6772">
        <v>2</v>
      </c>
      <c r="K6772" t="str">
        <f t="shared" si="737"/>
        <v>New</v>
      </c>
      <c r="L6772">
        <v>96479.81</v>
      </c>
      <c r="M6772">
        <v>1</v>
      </c>
      <c r="N6772" t="str">
        <f t="shared" si="738"/>
        <v>Basic</v>
      </c>
      <c r="O6772">
        <v>1</v>
      </c>
      <c r="P6772">
        <v>0</v>
      </c>
      <c r="Q6772">
        <v>120259.41</v>
      </c>
      <c r="R6772" t="str">
        <f t="shared" si="739"/>
        <v>Medium Value</v>
      </c>
      <c r="S6772" t="str">
        <f t="shared" si="740"/>
        <v>High</v>
      </c>
      <c r="T6772">
        <v>0</v>
      </c>
      <c r="U6772" t="str">
        <f t="shared" si="741"/>
        <v>Retained</v>
      </c>
    </row>
    <row r="6773" spans="1:21" x14ac:dyDescent="0.3">
      <c r="A6773">
        <v>6772</v>
      </c>
      <c r="B6773">
        <v>15621818</v>
      </c>
      <c r="C6773" t="s">
        <v>1303</v>
      </c>
      <c r="D6773">
        <v>747</v>
      </c>
      <c r="E6773" t="str">
        <f t="shared" si="735"/>
        <v>Low Risk</v>
      </c>
      <c r="F6773" t="s">
        <v>26</v>
      </c>
      <c r="G6773" t="s">
        <v>23</v>
      </c>
      <c r="H6773">
        <v>29</v>
      </c>
      <c r="I6773" t="str">
        <f t="shared" si="736"/>
        <v>Adolescence</v>
      </c>
      <c r="J6773">
        <v>7</v>
      </c>
      <c r="K6773" t="str">
        <f t="shared" si="737"/>
        <v>Loyal</v>
      </c>
      <c r="L6773">
        <v>117726.33</v>
      </c>
      <c r="M6773">
        <v>1</v>
      </c>
      <c r="N6773" t="str">
        <f t="shared" si="738"/>
        <v>Basic</v>
      </c>
      <c r="O6773">
        <v>1</v>
      </c>
      <c r="P6773">
        <v>1</v>
      </c>
      <c r="Q6773">
        <v>175398.34</v>
      </c>
      <c r="R6773" t="str">
        <f t="shared" si="739"/>
        <v>Medium Value</v>
      </c>
      <c r="S6773" t="str">
        <f t="shared" si="740"/>
        <v>High</v>
      </c>
      <c r="T6773">
        <v>0</v>
      </c>
      <c r="U6773" t="str">
        <f t="shared" si="741"/>
        <v>Retained</v>
      </c>
    </row>
    <row r="6774" spans="1:21" x14ac:dyDescent="0.3">
      <c r="A6774">
        <v>6773</v>
      </c>
      <c r="B6774">
        <v>15652700</v>
      </c>
      <c r="C6774" t="s">
        <v>109</v>
      </c>
      <c r="D6774">
        <v>539</v>
      </c>
      <c r="E6774" t="str">
        <f t="shared" si="735"/>
        <v>Medium Risk</v>
      </c>
      <c r="F6774" t="s">
        <v>15</v>
      </c>
      <c r="G6774" t="s">
        <v>23</v>
      </c>
      <c r="H6774">
        <v>39</v>
      </c>
      <c r="I6774" t="str">
        <f t="shared" si="736"/>
        <v>Middle Age</v>
      </c>
      <c r="J6774">
        <v>6</v>
      </c>
      <c r="K6774" t="str">
        <f t="shared" si="737"/>
        <v>Loyal</v>
      </c>
      <c r="L6774">
        <v>0</v>
      </c>
      <c r="M6774">
        <v>2</v>
      </c>
      <c r="N6774" t="str">
        <f t="shared" si="738"/>
        <v>Standard</v>
      </c>
      <c r="O6774">
        <v>1</v>
      </c>
      <c r="P6774">
        <v>1</v>
      </c>
      <c r="Q6774">
        <v>86767.48</v>
      </c>
      <c r="R6774" t="str">
        <f t="shared" si="739"/>
        <v>Medium Value</v>
      </c>
      <c r="S6774" t="str">
        <f t="shared" si="740"/>
        <v>Medium</v>
      </c>
      <c r="T6774">
        <v>0</v>
      </c>
      <c r="U6774" t="str">
        <f t="shared" si="741"/>
        <v>Retained</v>
      </c>
    </row>
    <row r="6775" spans="1:21" x14ac:dyDescent="0.3">
      <c r="A6775">
        <v>6774</v>
      </c>
      <c r="B6775">
        <v>15636860</v>
      </c>
      <c r="C6775" t="s">
        <v>661</v>
      </c>
      <c r="D6775">
        <v>625</v>
      </c>
      <c r="E6775" t="str">
        <f t="shared" si="735"/>
        <v>Medium Risk</v>
      </c>
      <c r="F6775" t="s">
        <v>15</v>
      </c>
      <c r="G6775" t="s">
        <v>23</v>
      </c>
      <c r="H6775">
        <v>43</v>
      </c>
      <c r="I6775" t="str">
        <f t="shared" si="736"/>
        <v>Middle Age</v>
      </c>
      <c r="J6775">
        <v>4</v>
      </c>
      <c r="K6775" t="str">
        <f t="shared" si="737"/>
        <v>Established</v>
      </c>
      <c r="L6775">
        <v>122351.29</v>
      </c>
      <c r="M6775">
        <v>1</v>
      </c>
      <c r="N6775" t="str">
        <f t="shared" si="738"/>
        <v>Basic</v>
      </c>
      <c r="O6775">
        <v>1</v>
      </c>
      <c r="P6775">
        <v>0</v>
      </c>
      <c r="Q6775">
        <v>71216.600000000006</v>
      </c>
      <c r="R6775" t="str">
        <f t="shared" si="739"/>
        <v>Medium Value</v>
      </c>
      <c r="S6775" t="str">
        <f t="shared" si="740"/>
        <v>Medium</v>
      </c>
      <c r="T6775">
        <v>0</v>
      </c>
      <c r="U6775" t="str">
        <f t="shared" si="741"/>
        <v>Retained</v>
      </c>
    </row>
    <row r="6776" spans="1:21" x14ac:dyDescent="0.3">
      <c r="A6776">
        <v>6775</v>
      </c>
      <c r="B6776">
        <v>15569432</v>
      </c>
      <c r="C6776" t="s">
        <v>445</v>
      </c>
      <c r="D6776">
        <v>656</v>
      </c>
      <c r="E6776" t="str">
        <f t="shared" si="735"/>
        <v>Medium Risk</v>
      </c>
      <c r="F6776" t="s">
        <v>15</v>
      </c>
      <c r="G6776" t="s">
        <v>16</v>
      </c>
      <c r="H6776">
        <v>48</v>
      </c>
      <c r="I6776" t="str">
        <f t="shared" si="736"/>
        <v>Middle Age</v>
      </c>
      <c r="J6776">
        <v>9</v>
      </c>
      <c r="K6776" t="str">
        <f t="shared" si="737"/>
        <v>Very Loyal</v>
      </c>
      <c r="L6776">
        <v>0</v>
      </c>
      <c r="M6776">
        <v>2</v>
      </c>
      <c r="N6776" t="str">
        <f t="shared" si="738"/>
        <v>Standard</v>
      </c>
      <c r="O6776">
        <v>1</v>
      </c>
      <c r="P6776">
        <v>1</v>
      </c>
      <c r="Q6776">
        <v>85240.61</v>
      </c>
      <c r="R6776" t="str">
        <f t="shared" si="739"/>
        <v>Medium Value</v>
      </c>
      <c r="S6776" t="str">
        <f t="shared" si="740"/>
        <v>Medium</v>
      </c>
      <c r="T6776">
        <v>1</v>
      </c>
      <c r="U6776" t="str">
        <f t="shared" si="741"/>
        <v>Churned</v>
      </c>
    </row>
    <row r="6777" spans="1:21" x14ac:dyDescent="0.3">
      <c r="A6777">
        <v>6776</v>
      </c>
      <c r="B6777">
        <v>15751455</v>
      </c>
      <c r="C6777" t="s">
        <v>268</v>
      </c>
      <c r="D6777">
        <v>469</v>
      </c>
      <c r="E6777" t="str">
        <f t="shared" si="735"/>
        <v>High Risk</v>
      </c>
      <c r="F6777" t="s">
        <v>15</v>
      </c>
      <c r="G6777" t="s">
        <v>16</v>
      </c>
      <c r="H6777">
        <v>48</v>
      </c>
      <c r="I6777" t="str">
        <f t="shared" si="736"/>
        <v>Middle Age</v>
      </c>
      <c r="J6777">
        <v>5</v>
      </c>
      <c r="K6777" t="str">
        <f t="shared" si="737"/>
        <v>Established</v>
      </c>
      <c r="L6777">
        <v>0</v>
      </c>
      <c r="M6777">
        <v>1</v>
      </c>
      <c r="N6777" t="str">
        <f t="shared" si="738"/>
        <v>Basic</v>
      </c>
      <c r="O6777">
        <v>1</v>
      </c>
      <c r="P6777">
        <v>0</v>
      </c>
      <c r="Q6777">
        <v>160529.71</v>
      </c>
      <c r="R6777" t="str">
        <f t="shared" si="739"/>
        <v>Medium Value</v>
      </c>
      <c r="S6777" t="str">
        <f t="shared" si="740"/>
        <v>High</v>
      </c>
      <c r="T6777">
        <v>1</v>
      </c>
      <c r="U6777" t="str">
        <f t="shared" si="741"/>
        <v>Churned</v>
      </c>
    </row>
    <row r="6778" spans="1:21" x14ac:dyDescent="0.3">
      <c r="A6778">
        <v>6777</v>
      </c>
      <c r="B6778">
        <v>15800583</v>
      </c>
      <c r="C6778" t="s">
        <v>393</v>
      </c>
      <c r="D6778">
        <v>621</v>
      </c>
      <c r="E6778" t="str">
        <f t="shared" si="735"/>
        <v>Medium Risk</v>
      </c>
      <c r="F6778" t="s">
        <v>18</v>
      </c>
      <c r="G6778" t="s">
        <v>16</v>
      </c>
      <c r="H6778">
        <v>43</v>
      </c>
      <c r="I6778" t="str">
        <f t="shared" si="736"/>
        <v>Middle Age</v>
      </c>
      <c r="J6778">
        <v>8</v>
      </c>
      <c r="K6778" t="str">
        <f t="shared" si="737"/>
        <v>Loyal</v>
      </c>
      <c r="L6778">
        <v>0</v>
      </c>
      <c r="M6778">
        <v>1</v>
      </c>
      <c r="N6778" t="str">
        <f t="shared" si="738"/>
        <v>Basic</v>
      </c>
      <c r="O6778">
        <v>0</v>
      </c>
      <c r="P6778">
        <v>0</v>
      </c>
      <c r="Q6778">
        <v>102806.6</v>
      </c>
      <c r="R6778" t="str">
        <f t="shared" si="739"/>
        <v>Medium Value</v>
      </c>
      <c r="S6778" t="str">
        <f t="shared" si="740"/>
        <v>High</v>
      </c>
      <c r="T6778">
        <v>0</v>
      </c>
      <c r="U6778" t="str">
        <f t="shared" si="741"/>
        <v>Retained</v>
      </c>
    </row>
    <row r="6779" spans="1:21" x14ac:dyDescent="0.3">
      <c r="A6779">
        <v>6778</v>
      </c>
      <c r="B6779">
        <v>15770214</v>
      </c>
      <c r="C6779" t="s">
        <v>922</v>
      </c>
      <c r="D6779">
        <v>754</v>
      </c>
      <c r="E6779" t="str">
        <f t="shared" si="735"/>
        <v>Low Risk</v>
      </c>
      <c r="F6779" t="s">
        <v>15</v>
      </c>
      <c r="G6779" t="s">
        <v>16</v>
      </c>
      <c r="H6779">
        <v>27</v>
      </c>
      <c r="I6779" t="str">
        <f t="shared" si="736"/>
        <v>Adolescence</v>
      </c>
      <c r="J6779">
        <v>7</v>
      </c>
      <c r="K6779" t="str">
        <f t="shared" si="737"/>
        <v>Loyal</v>
      </c>
      <c r="L6779">
        <v>0</v>
      </c>
      <c r="M6779">
        <v>2</v>
      </c>
      <c r="N6779" t="str">
        <f t="shared" si="738"/>
        <v>Standard</v>
      </c>
      <c r="O6779">
        <v>1</v>
      </c>
      <c r="P6779">
        <v>0</v>
      </c>
      <c r="Q6779">
        <v>144134.64000000001</v>
      </c>
      <c r="R6779" t="str">
        <f t="shared" si="739"/>
        <v>High Value</v>
      </c>
      <c r="S6779" t="str">
        <f t="shared" si="740"/>
        <v>High</v>
      </c>
      <c r="T6779">
        <v>0</v>
      </c>
      <c r="U6779" t="str">
        <f t="shared" si="741"/>
        <v>Retained</v>
      </c>
    </row>
    <row r="6780" spans="1:21" x14ac:dyDescent="0.3">
      <c r="A6780">
        <v>6779</v>
      </c>
      <c r="B6780">
        <v>15613463</v>
      </c>
      <c r="C6780" t="s">
        <v>211</v>
      </c>
      <c r="D6780">
        <v>679</v>
      </c>
      <c r="E6780" t="str">
        <f t="shared" si="735"/>
        <v>Medium Risk</v>
      </c>
      <c r="F6780" t="s">
        <v>26</v>
      </c>
      <c r="G6780" t="s">
        <v>16</v>
      </c>
      <c r="H6780">
        <v>50</v>
      </c>
      <c r="I6780" t="str">
        <f t="shared" si="736"/>
        <v>Middle Age</v>
      </c>
      <c r="J6780">
        <v>6</v>
      </c>
      <c r="K6780" t="str">
        <f t="shared" si="737"/>
        <v>Loyal</v>
      </c>
      <c r="L6780">
        <v>132598.38</v>
      </c>
      <c r="M6780">
        <v>2</v>
      </c>
      <c r="N6780" t="str">
        <f t="shared" si="738"/>
        <v>Standard</v>
      </c>
      <c r="O6780">
        <v>1</v>
      </c>
      <c r="P6780">
        <v>1</v>
      </c>
      <c r="Q6780">
        <v>184017.98</v>
      </c>
      <c r="R6780" t="str">
        <f t="shared" si="739"/>
        <v>High Value</v>
      </c>
      <c r="S6780" t="str">
        <f t="shared" si="740"/>
        <v>High</v>
      </c>
      <c r="T6780">
        <v>0</v>
      </c>
      <c r="U6780" t="str">
        <f t="shared" si="741"/>
        <v>Retained</v>
      </c>
    </row>
    <row r="6781" spans="1:21" x14ac:dyDescent="0.3">
      <c r="A6781">
        <v>6780</v>
      </c>
      <c r="B6781">
        <v>15587066</v>
      </c>
      <c r="C6781" t="s">
        <v>1988</v>
      </c>
      <c r="D6781">
        <v>535</v>
      </c>
      <c r="E6781" t="str">
        <f t="shared" si="735"/>
        <v>Medium Risk</v>
      </c>
      <c r="F6781" t="s">
        <v>15</v>
      </c>
      <c r="G6781" t="s">
        <v>23</v>
      </c>
      <c r="H6781">
        <v>38</v>
      </c>
      <c r="I6781" t="str">
        <f t="shared" si="736"/>
        <v>Middle Age</v>
      </c>
      <c r="J6781">
        <v>2</v>
      </c>
      <c r="K6781" t="str">
        <f t="shared" si="737"/>
        <v>New</v>
      </c>
      <c r="L6781">
        <v>119272.29</v>
      </c>
      <c r="M6781">
        <v>1</v>
      </c>
      <c r="N6781" t="str">
        <f t="shared" si="738"/>
        <v>Basic</v>
      </c>
      <c r="O6781">
        <v>0</v>
      </c>
      <c r="P6781">
        <v>0</v>
      </c>
      <c r="Q6781">
        <v>195896.59</v>
      </c>
      <c r="R6781" t="str">
        <f t="shared" si="739"/>
        <v>Medium Value</v>
      </c>
      <c r="S6781" t="str">
        <f t="shared" si="740"/>
        <v>High</v>
      </c>
      <c r="T6781">
        <v>1</v>
      </c>
      <c r="U6781" t="str">
        <f t="shared" si="741"/>
        <v>Churned</v>
      </c>
    </row>
    <row r="6782" spans="1:21" x14ac:dyDescent="0.3">
      <c r="A6782">
        <v>6781</v>
      </c>
      <c r="B6782">
        <v>15693752</v>
      </c>
      <c r="C6782" t="s">
        <v>331</v>
      </c>
      <c r="D6782">
        <v>487</v>
      </c>
      <c r="E6782" t="str">
        <f t="shared" si="735"/>
        <v>High Risk</v>
      </c>
      <c r="F6782" t="s">
        <v>15</v>
      </c>
      <c r="G6782" t="s">
        <v>23</v>
      </c>
      <c r="H6782">
        <v>37</v>
      </c>
      <c r="I6782" t="str">
        <f t="shared" si="736"/>
        <v>Middle Age</v>
      </c>
      <c r="J6782">
        <v>2</v>
      </c>
      <c r="K6782" t="str">
        <f t="shared" si="737"/>
        <v>New</v>
      </c>
      <c r="L6782">
        <v>0</v>
      </c>
      <c r="M6782">
        <v>2</v>
      </c>
      <c r="N6782" t="str">
        <f t="shared" si="738"/>
        <v>Standard</v>
      </c>
      <c r="O6782">
        <v>1</v>
      </c>
      <c r="P6782">
        <v>1</v>
      </c>
      <c r="Q6782">
        <v>126722.57</v>
      </c>
      <c r="R6782" t="str">
        <f t="shared" si="739"/>
        <v>High Value</v>
      </c>
      <c r="S6782" t="str">
        <f t="shared" si="740"/>
        <v>High</v>
      </c>
      <c r="T6782">
        <v>0</v>
      </c>
      <c r="U6782" t="str">
        <f t="shared" si="741"/>
        <v>Retained</v>
      </c>
    </row>
    <row r="6783" spans="1:21" x14ac:dyDescent="0.3">
      <c r="A6783">
        <v>6782</v>
      </c>
      <c r="B6783">
        <v>15714874</v>
      </c>
      <c r="C6783" t="s">
        <v>2427</v>
      </c>
      <c r="D6783">
        <v>850</v>
      </c>
      <c r="E6783" t="str">
        <f t="shared" si="735"/>
        <v>Low Risk</v>
      </c>
      <c r="F6783" t="s">
        <v>15</v>
      </c>
      <c r="G6783" t="s">
        <v>16</v>
      </c>
      <c r="H6783">
        <v>42</v>
      </c>
      <c r="I6783" t="str">
        <f t="shared" si="736"/>
        <v>Middle Age</v>
      </c>
      <c r="J6783">
        <v>3</v>
      </c>
      <c r="K6783" t="str">
        <f t="shared" si="737"/>
        <v>Established</v>
      </c>
      <c r="L6783">
        <v>0</v>
      </c>
      <c r="M6783">
        <v>2</v>
      </c>
      <c r="N6783" t="str">
        <f t="shared" si="738"/>
        <v>Standard</v>
      </c>
      <c r="O6783">
        <v>1</v>
      </c>
      <c r="P6783">
        <v>1</v>
      </c>
      <c r="Q6783">
        <v>176883.42</v>
      </c>
      <c r="R6783" t="str">
        <f t="shared" si="739"/>
        <v>High Value</v>
      </c>
      <c r="S6783" t="str">
        <f t="shared" si="740"/>
        <v>High</v>
      </c>
      <c r="T6783">
        <v>0</v>
      </c>
      <c r="U6783" t="str">
        <f t="shared" si="741"/>
        <v>Retained</v>
      </c>
    </row>
    <row r="6784" spans="1:21" x14ac:dyDescent="0.3">
      <c r="A6784">
        <v>6783</v>
      </c>
      <c r="B6784">
        <v>15657809</v>
      </c>
      <c r="C6784" t="s">
        <v>442</v>
      </c>
      <c r="D6784">
        <v>585</v>
      </c>
      <c r="E6784" t="str">
        <f t="shared" si="735"/>
        <v>Medium Risk</v>
      </c>
      <c r="F6784" t="s">
        <v>15</v>
      </c>
      <c r="G6784" t="s">
        <v>23</v>
      </c>
      <c r="H6784">
        <v>55</v>
      </c>
      <c r="I6784" t="str">
        <f t="shared" si="736"/>
        <v>Old</v>
      </c>
      <c r="J6784">
        <v>10</v>
      </c>
      <c r="K6784" t="str">
        <f t="shared" si="737"/>
        <v>Very Loyal</v>
      </c>
      <c r="L6784">
        <v>106415.57</v>
      </c>
      <c r="M6784">
        <v>3</v>
      </c>
      <c r="N6784" t="str">
        <f t="shared" si="738"/>
        <v>Premium</v>
      </c>
      <c r="O6784">
        <v>1</v>
      </c>
      <c r="P6784">
        <v>1</v>
      </c>
      <c r="Q6784">
        <v>122960.98</v>
      </c>
      <c r="R6784" t="str">
        <f t="shared" si="739"/>
        <v>High Value</v>
      </c>
      <c r="S6784" t="str">
        <f t="shared" si="740"/>
        <v>High</v>
      </c>
      <c r="T6784">
        <v>1</v>
      </c>
      <c r="U6784" t="str">
        <f t="shared" si="741"/>
        <v>Churned</v>
      </c>
    </row>
    <row r="6785" spans="1:21" x14ac:dyDescent="0.3">
      <c r="A6785">
        <v>6784</v>
      </c>
      <c r="B6785">
        <v>15651955</v>
      </c>
      <c r="C6785" t="s">
        <v>1280</v>
      </c>
      <c r="D6785">
        <v>603</v>
      </c>
      <c r="E6785" t="str">
        <f t="shared" si="735"/>
        <v>Medium Risk</v>
      </c>
      <c r="F6785" t="s">
        <v>15</v>
      </c>
      <c r="G6785" t="s">
        <v>23</v>
      </c>
      <c r="H6785">
        <v>31</v>
      </c>
      <c r="I6785" t="str">
        <f t="shared" si="736"/>
        <v>Middle Age</v>
      </c>
      <c r="J6785">
        <v>4</v>
      </c>
      <c r="K6785" t="str">
        <f t="shared" si="737"/>
        <v>Established</v>
      </c>
      <c r="L6785">
        <v>0</v>
      </c>
      <c r="M6785">
        <v>2</v>
      </c>
      <c r="N6785" t="str">
        <f t="shared" si="738"/>
        <v>Standard</v>
      </c>
      <c r="O6785">
        <v>0</v>
      </c>
      <c r="P6785">
        <v>1</v>
      </c>
      <c r="Q6785">
        <v>9607.1</v>
      </c>
      <c r="R6785" t="str">
        <f t="shared" si="739"/>
        <v>Low value</v>
      </c>
      <c r="S6785" t="str">
        <f t="shared" si="740"/>
        <v>Low</v>
      </c>
      <c r="T6785">
        <v>0</v>
      </c>
      <c r="U6785" t="str">
        <f t="shared" si="741"/>
        <v>Retained</v>
      </c>
    </row>
    <row r="6786" spans="1:21" x14ac:dyDescent="0.3">
      <c r="A6786">
        <v>6785</v>
      </c>
      <c r="B6786">
        <v>15570912</v>
      </c>
      <c r="C6786" t="s">
        <v>190</v>
      </c>
      <c r="D6786">
        <v>728</v>
      </c>
      <c r="E6786" t="str">
        <f t="shared" si="735"/>
        <v>Low Risk</v>
      </c>
      <c r="F6786" t="s">
        <v>26</v>
      </c>
      <c r="G6786" t="s">
        <v>16</v>
      </c>
      <c r="H6786">
        <v>32</v>
      </c>
      <c r="I6786" t="str">
        <f t="shared" si="736"/>
        <v>Middle Age</v>
      </c>
      <c r="J6786">
        <v>9</v>
      </c>
      <c r="K6786" t="str">
        <f t="shared" si="737"/>
        <v>Very Loyal</v>
      </c>
      <c r="L6786">
        <v>127772.1</v>
      </c>
      <c r="M6786">
        <v>2</v>
      </c>
      <c r="N6786" t="str">
        <f t="shared" si="738"/>
        <v>Standard</v>
      </c>
      <c r="O6786">
        <v>1</v>
      </c>
      <c r="P6786">
        <v>1</v>
      </c>
      <c r="Q6786">
        <v>152643.48000000001</v>
      </c>
      <c r="R6786" t="str">
        <f t="shared" si="739"/>
        <v>High Value</v>
      </c>
      <c r="S6786" t="str">
        <f t="shared" si="740"/>
        <v>High</v>
      </c>
      <c r="T6786">
        <v>0</v>
      </c>
      <c r="U6786" t="str">
        <f t="shared" si="741"/>
        <v>Retained</v>
      </c>
    </row>
    <row r="6787" spans="1:21" x14ac:dyDescent="0.3">
      <c r="A6787">
        <v>6786</v>
      </c>
      <c r="B6787">
        <v>15640266</v>
      </c>
      <c r="C6787" t="s">
        <v>2141</v>
      </c>
      <c r="D6787">
        <v>621</v>
      </c>
      <c r="E6787" t="str">
        <f t="shared" ref="E6787:E6850" si="742">IF(D6787 &lt; 500, "High Risk", IF(D6787 &lt; 700, "Medium Risk", "Low Risk"))</f>
        <v>Medium Risk</v>
      </c>
      <c r="F6787" t="s">
        <v>18</v>
      </c>
      <c r="G6787" t="s">
        <v>23</v>
      </c>
      <c r="H6787">
        <v>41</v>
      </c>
      <c r="I6787" t="str">
        <f t="shared" ref="I6787:I6850" si="743">IF(H6787 &lt; 30, "Adolescence", IF(H6787 &lt;= 50, "Middle Age", "Old"))</f>
        <v>Middle Age</v>
      </c>
      <c r="J6787">
        <v>5</v>
      </c>
      <c r="K6787" t="str">
        <f t="shared" ref="K6787:K6850" si="744">IF(J6787 &lt;= 2, "New", IF(J6787 &lt;= 5, "Established", IF(J6787 &lt;= 8, "Loyal", "Very Loyal")))</f>
        <v>Established</v>
      </c>
      <c r="L6787">
        <v>104631.67</v>
      </c>
      <c r="M6787">
        <v>1</v>
      </c>
      <c r="N6787" t="str">
        <f t="shared" ref="N6787:N6850" si="745">IF(M6787 =1, "Basic", IF(M6787 = 2, "Standard", IF(M6787 &gt;=3, "Premium", "Unknown")))</f>
        <v>Basic</v>
      </c>
      <c r="O6787">
        <v>1</v>
      </c>
      <c r="P6787">
        <v>1</v>
      </c>
      <c r="Q6787">
        <v>95551.22</v>
      </c>
      <c r="R6787" t="str">
        <f t="shared" ref="R6787:R6850" si="746">IF(Q6787 &gt; 100000, IF(M6787 &gt;=2, "High Value", "Medium Value"), IF(Q6787 &gt; 50000, "Medium Value", "Low value"))</f>
        <v>Medium Value</v>
      </c>
      <c r="S6787" t="str">
        <f t="shared" ref="S6787:S6850" si="747">IF(Q6787 &lt; 50000, "Low", IF(Q6787 &lt; 100000, "Medium", "High"))</f>
        <v>Medium</v>
      </c>
      <c r="T6787">
        <v>0</v>
      </c>
      <c r="U6787" t="str">
        <f t="shared" ref="U6787:U6850" si="748">IF(T6787 = 1, "Churned", "Retained")</f>
        <v>Retained</v>
      </c>
    </row>
    <row r="6788" spans="1:21" x14ac:dyDescent="0.3">
      <c r="A6788">
        <v>6787</v>
      </c>
      <c r="B6788">
        <v>15652069</v>
      </c>
      <c r="C6788" t="s">
        <v>291</v>
      </c>
      <c r="D6788">
        <v>833</v>
      </c>
      <c r="E6788" t="str">
        <f t="shared" si="742"/>
        <v>Low Risk</v>
      </c>
      <c r="F6788" t="s">
        <v>15</v>
      </c>
      <c r="G6788" t="s">
        <v>23</v>
      </c>
      <c r="H6788">
        <v>30</v>
      </c>
      <c r="I6788" t="str">
        <f t="shared" si="743"/>
        <v>Middle Age</v>
      </c>
      <c r="J6788">
        <v>1</v>
      </c>
      <c r="K6788" t="str">
        <f t="shared" si="744"/>
        <v>New</v>
      </c>
      <c r="L6788">
        <v>0</v>
      </c>
      <c r="M6788">
        <v>2</v>
      </c>
      <c r="N6788" t="str">
        <f t="shared" si="745"/>
        <v>Standard</v>
      </c>
      <c r="O6788">
        <v>1</v>
      </c>
      <c r="P6788">
        <v>0</v>
      </c>
      <c r="Q6788">
        <v>141860.62</v>
      </c>
      <c r="R6788" t="str">
        <f t="shared" si="746"/>
        <v>High Value</v>
      </c>
      <c r="S6788" t="str">
        <f t="shared" si="747"/>
        <v>High</v>
      </c>
      <c r="T6788">
        <v>0</v>
      </c>
      <c r="U6788" t="str">
        <f t="shared" si="748"/>
        <v>Retained</v>
      </c>
    </row>
    <row r="6789" spans="1:21" x14ac:dyDescent="0.3">
      <c r="A6789">
        <v>6788</v>
      </c>
      <c r="B6789">
        <v>15596074</v>
      </c>
      <c r="C6789" t="s">
        <v>1492</v>
      </c>
      <c r="D6789">
        <v>502</v>
      </c>
      <c r="E6789" t="str">
        <f t="shared" si="742"/>
        <v>Medium Risk</v>
      </c>
      <c r="F6789" t="s">
        <v>15</v>
      </c>
      <c r="G6789" t="s">
        <v>23</v>
      </c>
      <c r="H6789">
        <v>37</v>
      </c>
      <c r="I6789" t="str">
        <f t="shared" si="743"/>
        <v>Middle Age</v>
      </c>
      <c r="J6789">
        <v>10</v>
      </c>
      <c r="K6789" t="str">
        <f t="shared" si="744"/>
        <v>Very Loyal</v>
      </c>
      <c r="L6789">
        <v>0</v>
      </c>
      <c r="M6789">
        <v>1</v>
      </c>
      <c r="N6789" t="str">
        <f t="shared" si="745"/>
        <v>Basic</v>
      </c>
      <c r="O6789">
        <v>1</v>
      </c>
      <c r="P6789">
        <v>1</v>
      </c>
      <c r="Q6789">
        <v>76642.679999999993</v>
      </c>
      <c r="R6789" t="str">
        <f t="shared" si="746"/>
        <v>Medium Value</v>
      </c>
      <c r="S6789" t="str">
        <f t="shared" si="747"/>
        <v>Medium</v>
      </c>
      <c r="T6789">
        <v>0</v>
      </c>
      <c r="U6789" t="str">
        <f t="shared" si="748"/>
        <v>Retained</v>
      </c>
    </row>
    <row r="6790" spans="1:21" x14ac:dyDescent="0.3">
      <c r="A6790">
        <v>6789</v>
      </c>
      <c r="B6790">
        <v>15800268</v>
      </c>
      <c r="C6790" t="s">
        <v>1251</v>
      </c>
      <c r="D6790">
        <v>825</v>
      </c>
      <c r="E6790" t="str">
        <f t="shared" si="742"/>
        <v>Low Risk</v>
      </c>
      <c r="F6790" t="s">
        <v>26</v>
      </c>
      <c r="G6790" t="s">
        <v>23</v>
      </c>
      <c r="H6790">
        <v>37</v>
      </c>
      <c r="I6790" t="str">
        <f t="shared" si="743"/>
        <v>Middle Age</v>
      </c>
      <c r="J6790">
        <v>6</v>
      </c>
      <c r="K6790" t="str">
        <f t="shared" si="744"/>
        <v>Loyal</v>
      </c>
      <c r="L6790">
        <v>118050.79</v>
      </c>
      <c r="M6790">
        <v>1</v>
      </c>
      <c r="N6790" t="str">
        <f t="shared" si="745"/>
        <v>Basic</v>
      </c>
      <c r="O6790">
        <v>0</v>
      </c>
      <c r="P6790">
        <v>1</v>
      </c>
      <c r="Q6790">
        <v>52301.15</v>
      </c>
      <c r="R6790" t="str">
        <f t="shared" si="746"/>
        <v>Medium Value</v>
      </c>
      <c r="S6790" t="str">
        <f t="shared" si="747"/>
        <v>Medium</v>
      </c>
      <c r="T6790">
        <v>0</v>
      </c>
      <c r="U6790" t="str">
        <f t="shared" si="748"/>
        <v>Retained</v>
      </c>
    </row>
    <row r="6791" spans="1:21" x14ac:dyDescent="0.3">
      <c r="A6791">
        <v>6790</v>
      </c>
      <c r="B6791">
        <v>15809847</v>
      </c>
      <c r="C6791" t="s">
        <v>214</v>
      </c>
      <c r="D6791">
        <v>668</v>
      </c>
      <c r="E6791" t="str">
        <f t="shared" si="742"/>
        <v>Medium Risk</v>
      </c>
      <c r="F6791" t="s">
        <v>15</v>
      </c>
      <c r="G6791" t="s">
        <v>23</v>
      </c>
      <c r="H6791">
        <v>46</v>
      </c>
      <c r="I6791" t="str">
        <f t="shared" si="743"/>
        <v>Middle Age</v>
      </c>
      <c r="J6791">
        <v>0</v>
      </c>
      <c r="K6791" t="str">
        <f t="shared" si="744"/>
        <v>New</v>
      </c>
      <c r="L6791">
        <v>0</v>
      </c>
      <c r="M6791">
        <v>2</v>
      </c>
      <c r="N6791" t="str">
        <f t="shared" si="745"/>
        <v>Standard</v>
      </c>
      <c r="O6791">
        <v>0</v>
      </c>
      <c r="P6791">
        <v>0</v>
      </c>
      <c r="Q6791">
        <v>29388.02</v>
      </c>
      <c r="R6791" t="str">
        <f t="shared" si="746"/>
        <v>Low value</v>
      </c>
      <c r="S6791" t="str">
        <f t="shared" si="747"/>
        <v>Low</v>
      </c>
      <c r="T6791">
        <v>0</v>
      </c>
      <c r="U6791" t="str">
        <f t="shared" si="748"/>
        <v>Retained</v>
      </c>
    </row>
    <row r="6792" spans="1:21" x14ac:dyDescent="0.3">
      <c r="A6792">
        <v>6791</v>
      </c>
      <c r="B6792">
        <v>15599074</v>
      </c>
      <c r="C6792" t="s">
        <v>149</v>
      </c>
      <c r="D6792">
        <v>487</v>
      </c>
      <c r="E6792" t="str">
        <f t="shared" si="742"/>
        <v>High Risk</v>
      </c>
      <c r="F6792" t="s">
        <v>18</v>
      </c>
      <c r="G6792" t="s">
        <v>16</v>
      </c>
      <c r="H6792">
        <v>40</v>
      </c>
      <c r="I6792" t="str">
        <f t="shared" si="743"/>
        <v>Middle Age</v>
      </c>
      <c r="J6792">
        <v>6</v>
      </c>
      <c r="K6792" t="str">
        <f t="shared" si="744"/>
        <v>Loyal</v>
      </c>
      <c r="L6792">
        <v>136093.74</v>
      </c>
      <c r="M6792">
        <v>1</v>
      </c>
      <c r="N6792" t="str">
        <f t="shared" si="745"/>
        <v>Basic</v>
      </c>
      <c r="O6792">
        <v>0</v>
      </c>
      <c r="P6792">
        <v>1</v>
      </c>
      <c r="Q6792">
        <v>193408.43</v>
      </c>
      <c r="R6792" t="str">
        <f t="shared" si="746"/>
        <v>Medium Value</v>
      </c>
      <c r="S6792" t="str">
        <f t="shared" si="747"/>
        <v>High</v>
      </c>
      <c r="T6792">
        <v>0</v>
      </c>
      <c r="U6792" t="str">
        <f t="shared" si="748"/>
        <v>Retained</v>
      </c>
    </row>
    <row r="6793" spans="1:21" x14ac:dyDescent="0.3">
      <c r="A6793">
        <v>6792</v>
      </c>
      <c r="B6793">
        <v>15599591</v>
      </c>
      <c r="C6793" t="s">
        <v>65</v>
      </c>
      <c r="D6793">
        <v>600</v>
      </c>
      <c r="E6793" t="str">
        <f t="shared" si="742"/>
        <v>Medium Risk</v>
      </c>
      <c r="F6793" t="s">
        <v>26</v>
      </c>
      <c r="G6793" t="s">
        <v>16</v>
      </c>
      <c r="H6793">
        <v>39</v>
      </c>
      <c r="I6793" t="str">
        <f t="shared" si="743"/>
        <v>Middle Age</v>
      </c>
      <c r="J6793">
        <v>7</v>
      </c>
      <c r="K6793" t="str">
        <f t="shared" si="744"/>
        <v>Loyal</v>
      </c>
      <c r="L6793">
        <v>88477.36</v>
      </c>
      <c r="M6793">
        <v>2</v>
      </c>
      <c r="N6793" t="str">
        <f t="shared" si="745"/>
        <v>Standard</v>
      </c>
      <c r="O6793">
        <v>1</v>
      </c>
      <c r="P6793">
        <v>0</v>
      </c>
      <c r="Q6793">
        <v>58632.37</v>
      </c>
      <c r="R6793" t="str">
        <f t="shared" si="746"/>
        <v>Medium Value</v>
      </c>
      <c r="S6793" t="str">
        <f t="shared" si="747"/>
        <v>Medium</v>
      </c>
      <c r="T6793">
        <v>0</v>
      </c>
      <c r="U6793" t="str">
        <f t="shared" si="748"/>
        <v>Retained</v>
      </c>
    </row>
    <row r="6794" spans="1:21" x14ac:dyDescent="0.3">
      <c r="A6794">
        <v>6793</v>
      </c>
      <c r="B6794">
        <v>15776096</v>
      </c>
      <c r="C6794" t="s">
        <v>2428</v>
      </c>
      <c r="D6794">
        <v>606</v>
      </c>
      <c r="E6794" t="str">
        <f t="shared" si="742"/>
        <v>Medium Risk</v>
      </c>
      <c r="F6794" t="s">
        <v>18</v>
      </c>
      <c r="G6794" t="s">
        <v>23</v>
      </c>
      <c r="H6794">
        <v>34</v>
      </c>
      <c r="I6794" t="str">
        <f t="shared" si="743"/>
        <v>Middle Age</v>
      </c>
      <c r="J6794">
        <v>3</v>
      </c>
      <c r="K6794" t="str">
        <f t="shared" si="744"/>
        <v>Established</v>
      </c>
      <c r="L6794">
        <v>161572.24</v>
      </c>
      <c r="M6794">
        <v>1</v>
      </c>
      <c r="N6794" t="str">
        <f t="shared" si="745"/>
        <v>Basic</v>
      </c>
      <c r="O6794">
        <v>0</v>
      </c>
      <c r="P6794">
        <v>1</v>
      </c>
      <c r="Q6794">
        <v>191076.22</v>
      </c>
      <c r="R6794" t="str">
        <f t="shared" si="746"/>
        <v>Medium Value</v>
      </c>
      <c r="S6794" t="str">
        <f t="shared" si="747"/>
        <v>High</v>
      </c>
      <c r="T6794">
        <v>0</v>
      </c>
      <c r="U6794" t="str">
        <f t="shared" si="748"/>
        <v>Retained</v>
      </c>
    </row>
    <row r="6795" spans="1:21" x14ac:dyDescent="0.3">
      <c r="A6795">
        <v>6794</v>
      </c>
      <c r="B6795">
        <v>15611669</v>
      </c>
      <c r="C6795" t="s">
        <v>2429</v>
      </c>
      <c r="D6795">
        <v>623</v>
      </c>
      <c r="E6795" t="str">
        <f t="shared" si="742"/>
        <v>Medium Risk</v>
      </c>
      <c r="F6795" t="s">
        <v>26</v>
      </c>
      <c r="G6795" t="s">
        <v>23</v>
      </c>
      <c r="H6795">
        <v>50</v>
      </c>
      <c r="I6795" t="str">
        <f t="shared" si="743"/>
        <v>Middle Age</v>
      </c>
      <c r="J6795">
        <v>7</v>
      </c>
      <c r="K6795" t="str">
        <f t="shared" si="744"/>
        <v>Loyal</v>
      </c>
      <c r="L6795">
        <v>126608.37</v>
      </c>
      <c r="M6795">
        <v>1</v>
      </c>
      <c r="N6795" t="str">
        <f t="shared" si="745"/>
        <v>Basic</v>
      </c>
      <c r="O6795">
        <v>0</v>
      </c>
      <c r="P6795">
        <v>1</v>
      </c>
      <c r="Q6795">
        <v>645.61</v>
      </c>
      <c r="R6795" t="str">
        <f t="shared" si="746"/>
        <v>Low value</v>
      </c>
      <c r="S6795" t="str">
        <f t="shared" si="747"/>
        <v>Low</v>
      </c>
      <c r="T6795">
        <v>1</v>
      </c>
      <c r="U6795" t="str">
        <f t="shared" si="748"/>
        <v>Churned</v>
      </c>
    </row>
    <row r="6796" spans="1:21" x14ac:dyDescent="0.3">
      <c r="A6796">
        <v>6795</v>
      </c>
      <c r="B6796">
        <v>15694098</v>
      </c>
      <c r="C6796" t="s">
        <v>83</v>
      </c>
      <c r="D6796">
        <v>575</v>
      </c>
      <c r="E6796" t="str">
        <f t="shared" si="742"/>
        <v>Medium Risk</v>
      </c>
      <c r="F6796" t="s">
        <v>15</v>
      </c>
      <c r="G6796" t="s">
        <v>16</v>
      </c>
      <c r="H6796">
        <v>54</v>
      </c>
      <c r="I6796" t="str">
        <f t="shared" si="743"/>
        <v>Old</v>
      </c>
      <c r="J6796">
        <v>9</v>
      </c>
      <c r="K6796" t="str">
        <f t="shared" si="744"/>
        <v>Very Loyal</v>
      </c>
      <c r="L6796">
        <v>68332.960000000006</v>
      </c>
      <c r="M6796">
        <v>1</v>
      </c>
      <c r="N6796" t="str">
        <f t="shared" si="745"/>
        <v>Basic</v>
      </c>
      <c r="O6796">
        <v>1</v>
      </c>
      <c r="P6796">
        <v>1</v>
      </c>
      <c r="Q6796">
        <v>144390.75</v>
      </c>
      <c r="R6796" t="str">
        <f t="shared" si="746"/>
        <v>Medium Value</v>
      </c>
      <c r="S6796" t="str">
        <f t="shared" si="747"/>
        <v>High</v>
      </c>
      <c r="T6796">
        <v>0</v>
      </c>
      <c r="U6796" t="str">
        <f t="shared" si="748"/>
        <v>Retained</v>
      </c>
    </row>
    <row r="6797" spans="1:21" x14ac:dyDescent="0.3">
      <c r="A6797">
        <v>6796</v>
      </c>
      <c r="B6797">
        <v>15713347</v>
      </c>
      <c r="C6797" t="s">
        <v>1863</v>
      </c>
      <c r="D6797">
        <v>577</v>
      </c>
      <c r="E6797" t="str">
        <f t="shared" si="742"/>
        <v>Medium Risk</v>
      </c>
      <c r="F6797" t="s">
        <v>18</v>
      </c>
      <c r="G6797" t="s">
        <v>23</v>
      </c>
      <c r="H6797">
        <v>48</v>
      </c>
      <c r="I6797" t="str">
        <f t="shared" si="743"/>
        <v>Middle Age</v>
      </c>
      <c r="J6797">
        <v>6</v>
      </c>
      <c r="K6797" t="str">
        <f t="shared" si="744"/>
        <v>Loyal</v>
      </c>
      <c r="L6797">
        <v>179852.26</v>
      </c>
      <c r="M6797">
        <v>1</v>
      </c>
      <c r="N6797" t="str">
        <f t="shared" si="745"/>
        <v>Basic</v>
      </c>
      <c r="O6797">
        <v>1</v>
      </c>
      <c r="P6797">
        <v>0</v>
      </c>
      <c r="Q6797">
        <v>193580.32</v>
      </c>
      <c r="R6797" t="str">
        <f t="shared" si="746"/>
        <v>Medium Value</v>
      </c>
      <c r="S6797" t="str">
        <f t="shared" si="747"/>
        <v>High</v>
      </c>
      <c r="T6797">
        <v>0</v>
      </c>
      <c r="U6797" t="str">
        <f t="shared" si="748"/>
        <v>Retained</v>
      </c>
    </row>
    <row r="6798" spans="1:21" x14ac:dyDescent="0.3">
      <c r="A6798">
        <v>6797</v>
      </c>
      <c r="B6798">
        <v>15713094</v>
      </c>
      <c r="C6798" t="s">
        <v>310</v>
      </c>
      <c r="D6798">
        <v>651</v>
      </c>
      <c r="E6798" t="str">
        <f t="shared" si="742"/>
        <v>Medium Risk</v>
      </c>
      <c r="F6798" t="s">
        <v>15</v>
      </c>
      <c r="G6798" t="s">
        <v>16</v>
      </c>
      <c r="H6798">
        <v>25</v>
      </c>
      <c r="I6798" t="str">
        <f t="shared" si="743"/>
        <v>Adolescence</v>
      </c>
      <c r="J6798">
        <v>8</v>
      </c>
      <c r="K6798" t="str">
        <f t="shared" si="744"/>
        <v>Loyal</v>
      </c>
      <c r="L6798">
        <v>0</v>
      </c>
      <c r="M6798">
        <v>2</v>
      </c>
      <c r="N6798" t="str">
        <f t="shared" si="745"/>
        <v>Standard</v>
      </c>
      <c r="O6798">
        <v>1</v>
      </c>
      <c r="P6798">
        <v>1</v>
      </c>
      <c r="Q6798">
        <v>126761.2</v>
      </c>
      <c r="R6798" t="str">
        <f t="shared" si="746"/>
        <v>High Value</v>
      </c>
      <c r="S6798" t="str">
        <f t="shared" si="747"/>
        <v>High</v>
      </c>
      <c r="T6798">
        <v>0</v>
      </c>
      <c r="U6798" t="str">
        <f t="shared" si="748"/>
        <v>Retained</v>
      </c>
    </row>
    <row r="6799" spans="1:21" x14ac:dyDescent="0.3">
      <c r="A6799">
        <v>6798</v>
      </c>
      <c r="B6799">
        <v>15811978</v>
      </c>
      <c r="C6799" t="s">
        <v>70</v>
      </c>
      <c r="D6799">
        <v>693</v>
      </c>
      <c r="E6799" t="str">
        <f t="shared" si="742"/>
        <v>Medium Risk</v>
      </c>
      <c r="F6799" t="s">
        <v>26</v>
      </c>
      <c r="G6799" t="s">
        <v>23</v>
      </c>
      <c r="H6799">
        <v>46</v>
      </c>
      <c r="I6799" t="str">
        <f t="shared" si="743"/>
        <v>Middle Age</v>
      </c>
      <c r="J6799">
        <v>2</v>
      </c>
      <c r="K6799" t="str">
        <f t="shared" si="744"/>
        <v>New</v>
      </c>
      <c r="L6799">
        <v>104763.41</v>
      </c>
      <c r="M6799">
        <v>1</v>
      </c>
      <c r="N6799" t="str">
        <f t="shared" si="745"/>
        <v>Basic</v>
      </c>
      <c r="O6799">
        <v>1</v>
      </c>
      <c r="P6799">
        <v>1</v>
      </c>
      <c r="Q6799">
        <v>62368.33</v>
      </c>
      <c r="R6799" t="str">
        <f t="shared" si="746"/>
        <v>Medium Value</v>
      </c>
      <c r="S6799" t="str">
        <f t="shared" si="747"/>
        <v>Medium</v>
      </c>
      <c r="T6799">
        <v>0</v>
      </c>
      <c r="U6799" t="str">
        <f t="shared" si="748"/>
        <v>Retained</v>
      </c>
    </row>
    <row r="6800" spans="1:21" x14ac:dyDescent="0.3">
      <c r="A6800">
        <v>6799</v>
      </c>
      <c r="B6800">
        <v>15799925</v>
      </c>
      <c r="C6800" t="s">
        <v>1272</v>
      </c>
      <c r="D6800">
        <v>800</v>
      </c>
      <c r="E6800" t="str">
        <f t="shared" si="742"/>
        <v>Low Risk</v>
      </c>
      <c r="F6800" t="s">
        <v>15</v>
      </c>
      <c r="G6800" t="s">
        <v>23</v>
      </c>
      <c r="H6800">
        <v>60</v>
      </c>
      <c r="I6800" t="str">
        <f t="shared" si="743"/>
        <v>Old</v>
      </c>
      <c r="J6800">
        <v>6</v>
      </c>
      <c r="K6800" t="str">
        <f t="shared" si="744"/>
        <v>Loyal</v>
      </c>
      <c r="L6800">
        <v>88541.57</v>
      </c>
      <c r="M6800">
        <v>2</v>
      </c>
      <c r="N6800" t="str">
        <f t="shared" si="745"/>
        <v>Standard</v>
      </c>
      <c r="O6800">
        <v>1</v>
      </c>
      <c r="P6800">
        <v>1</v>
      </c>
      <c r="Q6800">
        <v>131718.12</v>
      </c>
      <c r="R6800" t="str">
        <f t="shared" si="746"/>
        <v>High Value</v>
      </c>
      <c r="S6800" t="str">
        <f t="shared" si="747"/>
        <v>High</v>
      </c>
      <c r="T6800">
        <v>0</v>
      </c>
      <c r="U6800" t="str">
        <f t="shared" si="748"/>
        <v>Retained</v>
      </c>
    </row>
    <row r="6801" spans="1:21" x14ac:dyDescent="0.3">
      <c r="A6801">
        <v>6800</v>
      </c>
      <c r="B6801">
        <v>15692575</v>
      </c>
      <c r="C6801" t="s">
        <v>320</v>
      </c>
      <c r="D6801">
        <v>760</v>
      </c>
      <c r="E6801" t="str">
        <f t="shared" si="742"/>
        <v>Low Risk</v>
      </c>
      <c r="F6801" t="s">
        <v>15</v>
      </c>
      <c r="G6801" t="s">
        <v>23</v>
      </c>
      <c r="H6801">
        <v>38</v>
      </c>
      <c r="I6801" t="str">
        <f t="shared" si="743"/>
        <v>Middle Age</v>
      </c>
      <c r="J6801">
        <v>6</v>
      </c>
      <c r="K6801" t="str">
        <f t="shared" si="744"/>
        <v>Loyal</v>
      </c>
      <c r="L6801">
        <v>162888.73000000001</v>
      </c>
      <c r="M6801">
        <v>1</v>
      </c>
      <c r="N6801" t="str">
        <f t="shared" si="745"/>
        <v>Basic</v>
      </c>
      <c r="O6801">
        <v>1</v>
      </c>
      <c r="P6801">
        <v>0</v>
      </c>
      <c r="Q6801">
        <v>91098.76</v>
      </c>
      <c r="R6801" t="str">
        <f t="shared" si="746"/>
        <v>Medium Value</v>
      </c>
      <c r="S6801" t="str">
        <f t="shared" si="747"/>
        <v>Medium</v>
      </c>
      <c r="T6801">
        <v>1</v>
      </c>
      <c r="U6801" t="str">
        <f t="shared" si="748"/>
        <v>Churned</v>
      </c>
    </row>
    <row r="6802" spans="1:21" x14ac:dyDescent="0.3">
      <c r="A6802">
        <v>6801</v>
      </c>
      <c r="B6802">
        <v>15743149</v>
      </c>
      <c r="C6802" t="s">
        <v>392</v>
      </c>
      <c r="D6802">
        <v>711</v>
      </c>
      <c r="E6802" t="str">
        <f t="shared" si="742"/>
        <v>Low Risk</v>
      </c>
      <c r="F6802" t="s">
        <v>15</v>
      </c>
      <c r="G6802" t="s">
        <v>16</v>
      </c>
      <c r="H6802">
        <v>35</v>
      </c>
      <c r="I6802" t="str">
        <f t="shared" si="743"/>
        <v>Middle Age</v>
      </c>
      <c r="J6802">
        <v>8</v>
      </c>
      <c r="K6802" t="str">
        <f t="shared" si="744"/>
        <v>Loyal</v>
      </c>
      <c r="L6802">
        <v>0</v>
      </c>
      <c r="M6802">
        <v>1</v>
      </c>
      <c r="N6802" t="str">
        <f t="shared" si="745"/>
        <v>Basic</v>
      </c>
      <c r="O6802">
        <v>1</v>
      </c>
      <c r="P6802">
        <v>1</v>
      </c>
      <c r="Q6802">
        <v>67508.009999999995</v>
      </c>
      <c r="R6802" t="str">
        <f t="shared" si="746"/>
        <v>Medium Value</v>
      </c>
      <c r="S6802" t="str">
        <f t="shared" si="747"/>
        <v>Medium</v>
      </c>
      <c r="T6802">
        <v>0</v>
      </c>
      <c r="U6802" t="str">
        <f t="shared" si="748"/>
        <v>Retained</v>
      </c>
    </row>
    <row r="6803" spans="1:21" x14ac:dyDescent="0.3">
      <c r="A6803">
        <v>6802</v>
      </c>
      <c r="B6803">
        <v>15776947</v>
      </c>
      <c r="C6803" t="s">
        <v>2366</v>
      </c>
      <c r="D6803">
        <v>637</v>
      </c>
      <c r="E6803" t="str">
        <f t="shared" si="742"/>
        <v>Medium Risk</v>
      </c>
      <c r="F6803" t="s">
        <v>18</v>
      </c>
      <c r="G6803" t="s">
        <v>23</v>
      </c>
      <c r="H6803">
        <v>43</v>
      </c>
      <c r="I6803" t="str">
        <f t="shared" si="743"/>
        <v>Middle Age</v>
      </c>
      <c r="J6803">
        <v>8</v>
      </c>
      <c r="K6803" t="str">
        <f t="shared" si="744"/>
        <v>Loyal</v>
      </c>
      <c r="L6803">
        <v>0</v>
      </c>
      <c r="M6803">
        <v>1</v>
      </c>
      <c r="N6803" t="str">
        <f t="shared" si="745"/>
        <v>Basic</v>
      </c>
      <c r="O6803">
        <v>1</v>
      </c>
      <c r="P6803">
        <v>0</v>
      </c>
      <c r="Q6803">
        <v>12156.93</v>
      </c>
      <c r="R6803" t="str">
        <f t="shared" si="746"/>
        <v>Low value</v>
      </c>
      <c r="S6803" t="str">
        <f t="shared" si="747"/>
        <v>Low</v>
      </c>
      <c r="T6803">
        <v>1</v>
      </c>
      <c r="U6803" t="str">
        <f t="shared" si="748"/>
        <v>Churned</v>
      </c>
    </row>
    <row r="6804" spans="1:21" x14ac:dyDescent="0.3">
      <c r="A6804">
        <v>6803</v>
      </c>
      <c r="B6804">
        <v>15700656</v>
      </c>
      <c r="C6804" t="s">
        <v>2345</v>
      </c>
      <c r="D6804">
        <v>662</v>
      </c>
      <c r="E6804" t="str">
        <f t="shared" si="742"/>
        <v>Medium Risk</v>
      </c>
      <c r="F6804" t="s">
        <v>15</v>
      </c>
      <c r="G6804" t="s">
        <v>23</v>
      </c>
      <c r="H6804">
        <v>32</v>
      </c>
      <c r="I6804" t="str">
        <f t="shared" si="743"/>
        <v>Middle Age</v>
      </c>
      <c r="J6804">
        <v>9</v>
      </c>
      <c r="K6804" t="str">
        <f t="shared" si="744"/>
        <v>Very Loyal</v>
      </c>
      <c r="L6804">
        <v>0</v>
      </c>
      <c r="M6804">
        <v>2</v>
      </c>
      <c r="N6804" t="str">
        <f t="shared" si="745"/>
        <v>Standard</v>
      </c>
      <c r="O6804">
        <v>0</v>
      </c>
      <c r="P6804">
        <v>0</v>
      </c>
      <c r="Q6804">
        <v>65089.38</v>
      </c>
      <c r="R6804" t="str">
        <f t="shared" si="746"/>
        <v>Medium Value</v>
      </c>
      <c r="S6804" t="str">
        <f t="shared" si="747"/>
        <v>Medium</v>
      </c>
      <c r="T6804">
        <v>0</v>
      </c>
      <c r="U6804" t="str">
        <f t="shared" si="748"/>
        <v>Retained</v>
      </c>
    </row>
    <row r="6805" spans="1:21" x14ac:dyDescent="0.3">
      <c r="A6805">
        <v>6804</v>
      </c>
      <c r="B6805">
        <v>15594515</v>
      </c>
      <c r="C6805" t="s">
        <v>360</v>
      </c>
      <c r="D6805">
        <v>568</v>
      </c>
      <c r="E6805" t="str">
        <f t="shared" si="742"/>
        <v>Medium Risk</v>
      </c>
      <c r="F6805" t="s">
        <v>15</v>
      </c>
      <c r="G6805" t="s">
        <v>16</v>
      </c>
      <c r="H6805">
        <v>44</v>
      </c>
      <c r="I6805" t="str">
        <f t="shared" si="743"/>
        <v>Middle Age</v>
      </c>
      <c r="J6805">
        <v>7</v>
      </c>
      <c r="K6805" t="str">
        <f t="shared" si="744"/>
        <v>Loyal</v>
      </c>
      <c r="L6805">
        <v>0</v>
      </c>
      <c r="M6805">
        <v>2</v>
      </c>
      <c r="N6805" t="str">
        <f t="shared" si="745"/>
        <v>Standard</v>
      </c>
      <c r="O6805">
        <v>0</v>
      </c>
      <c r="P6805">
        <v>0</v>
      </c>
      <c r="Q6805">
        <v>62370.67</v>
      </c>
      <c r="R6805" t="str">
        <f t="shared" si="746"/>
        <v>Medium Value</v>
      </c>
      <c r="S6805" t="str">
        <f t="shared" si="747"/>
        <v>Medium</v>
      </c>
      <c r="T6805">
        <v>1</v>
      </c>
      <c r="U6805" t="str">
        <f t="shared" si="748"/>
        <v>Churned</v>
      </c>
    </row>
    <row r="6806" spans="1:21" x14ac:dyDescent="0.3">
      <c r="A6806">
        <v>6805</v>
      </c>
      <c r="B6806">
        <v>15787884</v>
      </c>
      <c r="C6806" t="s">
        <v>65</v>
      </c>
      <c r="D6806">
        <v>692</v>
      </c>
      <c r="E6806" t="str">
        <f t="shared" si="742"/>
        <v>Medium Risk</v>
      </c>
      <c r="F6806" t="s">
        <v>15</v>
      </c>
      <c r="G6806" t="s">
        <v>16</v>
      </c>
      <c r="H6806">
        <v>30</v>
      </c>
      <c r="I6806" t="str">
        <f t="shared" si="743"/>
        <v>Middle Age</v>
      </c>
      <c r="J6806">
        <v>7</v>
      </c>
      <c r="K6806" t="str">
        <f t="shared" si="744"/>
        <v>Loyal</v>
      </c>
      <c r="L6806">
        <v>0</v>
      </c>
      <c r="M6806">
        <v>2</v>
      </c>
      <c r="N6806" t="str">
        <f t="shared" si="745"/>
        <v>Standard</v>
      </c>
      <c r="O6806">
        <v>1</v>
      </c>
      <c r="P6806">
        <v>1</v>
      </c>
      <c r="Q6806">
        <v>18826.34</v>
      </c>
      <c r="R6806" t="str">
        <f t="shared" si="746"/>
        <v>Low value</v>
      </c>
      <c r="S6806" t="str">
        <f t="shared" si="747"/>
        <v>Low</v>
      </c>
      <c r="T6806">
        <v>0</v>
      </c>
      <c r="U6806" t="str">
        <f t="shared" si="748"/>
        <v>Retained</v>
      </c>
    </row>
    <row r="6807" spans="1:21" x14ac:dyDescent="0.3">
      <c r="A6807">
        <v>6806</v>
      </c>
      <c r="B6807">
        <v>15577988</v>
      </c>
      <c r="C6807" t="s">
        <v>300</v>
      </c>
      <c r="D6807">
        <v>614</v>
      </c>
      <c r="E6807" t="str">
        <f t="shared" si="742"/>
        <v>Medium Risk</v>
      </c>
      <c r="F6807" t="s">
        <v>15</v>
      </c>
      <c r="G6807" t="s">
        <v>16</v>
      </c>
      <c r="H6807">
        <v>35</v>
      </c>
      <c r="I6807" t="str">
        <f t="shared" si="743"/>
        <v>Middle Age</v>
      </c>
      <c r="J6807">
        <v>1</v>
      </c>
      <c r="K6807" t="str">
        <f t="shared" si="744"/>
        <v>New</v>
      </c>
      <c r="L6807">
        <v>0</v>
      </c>
      <c r="M6807">
        <v>2</v>
      </c>
      <c r="N6807" t="str">
        <f t="shared" si="745"/>
        <v>Standard</v>
      </c>
      <c r="O6807">
        <v>1</v>
      </c>
      <c r="P6807">
        <v>1</v>
      </c>
      <c r="Q6807">
        <v>3342.62</v>
      </c>
      <c r="R6807" t="str">
        <f t="shared" si="746"/>
        <v>Low value</v>
      </c>
      <c r="S6807" t="str">
        <f t="shared" si="747"/>
        <v>Low</v>
      </c>
      <c r="T6807">
        <v>0</v>
      </c>
      <c r="U6807" t="str">
        <f t="shared" si="748"/>
        <v>Retained</v>
      </c>
    </row>
    <row r="6808" spans="1:21" x14ac:dyDescent="0.3">
      <c r="A6808">
        <v>6807</v>
      </c>
      <c r="B6808">
        <v>15795586</v>
      </c>
      <c r="C6808" t="s">
        <v>39</v>
      </c>
      <c r="D6808">
        <v>478</v>
      </c>
      <c r="E6808" t="str">
        <f t="shared" si="742"/>
        <v>High Risk</v>
      </c>
      <c r="F6808" t="s">
        <v>15</v>
      </c>
      <c r="G6808" t="s">
        <v>23</v>
      </c>
      <c r="H6808">
        <v>35</v>
      </c>
      <c r="I6808" t="str">
        <f t="shared" si="743"/>
        <v>Middle Age</v>
      </c>
      <c r="J6808">
        <v>1</v>
      </c>
      <c r="K6808" t="str">
        <f t="shared" si="744"/>
        <v>New</v>
      </c>
      <c r="L6808">
        <v>92474.05</v>
      </c>
      <c r="M6808">
        <v>1</v>
      </c>
      <c r="N6808" t="str">
        <f t="shared" si="745"/>
        <v>Basic</v>
      </c>
      <c r="O6808">
        <v>1</v>
      </c>
      <c r="P6808">
        <v>0</v>
      </c>
      <c r="Q6808">
        <v>178626.07</v>
      </c>
      <c r="R6808" t="str">
        <f t="shared" si="746"/>
        <v>Medium Value</v>
      </c>
      <c r="S6808" t="str">
        <f t="shared" si="747"/>
        <v>High</v>
      </c>
      <c r="T6808">
        <v>0</v>
      </c>
      <c r="U6808" t="str">
        <f t="shared" si="748"/>
        <v>Retained</v>
      </c>
    </row>
    <row r="6809" spans="1:21" x14ac:dyDescent="0.3">
      <c r="A6809">
        <v>6808</v>
      </c>
      <c r="B6809">
        <v>15677739</v>
      </c>
      <c r="C6809" t="s">
        <v>40</v>
      </c>
      <c r="D6809">
        <v>562</v>
      </c>
      <c r="E6809" t="str">
        <f t="shared" si="742"/>
        <v>Medium Risk</v>
      </c>
      <c r="F6809" t="s">
        <v>15</v>
      </c>
      <c r="G6809" t="s">
        <v>23</v>
      </c>
      <c r="H6809">
        <v>36</v>
      </c>
      <c r="I6809" t="str">
        <f t="shared" si="743"/>
        <v>Middle Age</v>
      </c>
      <c r="J6809">
        <v>6</v>
      </c>
      <c r="K6809" t="str">
        <f t="shared" si="744"/>
        <v>Loyal</v>
      </c>
      <c r="L6809">
        <v>0</v>
      </c>
      <c r="M6809">
        <v>2</v>
      </c>
      <c r="N6809" t="str">
        <f t="shared" si="745"/>
        <v>Standard</v>
      </c>
      <c r="O6809">
        <v>1</v>
      </c>
      <c r="P6809">
        <v>0</v>
      </c>
      <c r="Q6809">
        <v>32845.32</v>
      </c>
      <c r="R6809" t="str">
        <f t="shared" si="746"/>
        <v>Low value</v>
      </c>
      <c r="S6809" t="str">
        <f t="shared" si="747"/>
        <v>Low</v>
      </c>
      <c r="T6809">
        <v>0</v>
      </c>
      <c r="U6809" t="str">
        <f t="shared" si="748"/>
        <v>Retained</v>
      </c>
    </row>
    <row r="6810" spans="1:21" x14ac:dyDescent="0.3">
      <c r="A6810">
        <v>6809</v>
      </c>
      <c r="B6810">
        <v>15720134</v>
      </c>
      <c r="C6810" t="s">
        <v>1863</v>
      </c>
      <c r="D6810">
        <v>709</v>
      </c>
      <c r="E6810" t="str">
        <f t="shared" si="742"/>
        <v>Low Risk</v>
      </c>
      <c r="F6810" t="s">
        <v>26</v>
      </c>
      <c r="G6810" t="s">
        <v>23</v>
      </c>
      <c r="H6810">
        <v>30</v>
      </c>
      <c r="I6810" t="str">
        <f t="shared" si="743"/>
        <v>Middle Age</v>
      </c>
      <c r="J6810">
        <v>9</v>
      </c>
      <c r="K6810" t="str">
        <f t="shared" si="744"/>
        <v>Very Loyal</v>
      </c>
      <c r="L6810">
        <v>115479.48</v>
      </c>
      <c r="M6810">
        <v>2</v>
      </c>
      <c r="N6810" t="str">
        <f t="shared" si="745"/>
        <v>Standard</v>
      </c>
      <c r="O6810">
        <v>1</v>
      </c>
      <c r="P6810">
        <v>1</v>
      </c>
      <c r="Q6810">
        <v>134732.99</v>
      </c>
      <c r="R6810" t="str">
        <f t="shared" si="746"/>
        <v>High Value</v>
      </c>
      <c r="S6810" t="str">
        <f t="shared" si="747"/>
        <v>High</v>
      </c>
      <c r="T6810">
        <v>0</v>
      </c>
      <c r="U6810" t="str">
        <f t="shared" si="748"/>
        <v>Retained</v>
      </c>
    </row>
    <row r="6811" spans="1:21" x14ac:dyDescent="0.3">
      <c r="A6811">
        <v>6810</v>
      </c>
      <c r="B6811">
        <v>15688868</v>
      </c>
      <c r="C6811" t="s">
        <v>2430</v>
      </c>
      <c r="D6811">
        <v>684</v>
      </c>
      <c r="E6811" t="str">
        <f t="shared" si="742"/>
        <v>Medium Risk</v>
      </c>
      <c r="F6811" t="s">
        <v>15</v>
      </c>
      <c r="G6811" t="s">
        <v>16</v>
      </c>
      <c r="H6811">
        <v>26</v>
      </c>
      <c r="I6811" t="str">
        <f t="shared" si="743"/>
        <v>Adolescence</v>
      </c>
      <c r="J6811">
        <v>5</v>
      </c>
      <c r="K6811" t="str">
        <f t="shared" si="744"/>
        <v>Established</v>
      </c>
      <c r="L6811">
        <v>87098.91</v>
      </c>
      <c r="M6811">
        <v>1</v>
      </c>
      <c r="N6811" t="str">
        <f t="shared" si="745"/>
        <v>Basic</v>
      </c>
      <c r="O6811">
        <v>0</v>
      </c>
      <c r="P6811">
        <v>0</v>
      </c>
      <c r="Q6811">
        <v>106095.82</v>
      </c>
      <c r="R6811" t="str">
        <f t="shared" si="746"/>
        <v>Medium Value</v>
      </c>
      <c r="S6811" t="str">
        <f t="shared" si="747"/>
        <v>High</v>
      </c>
      <c r="T6811">
        <v>0</v>
      </c>
      <c r="U6811" t="str">
        <f t="shared" si="748"/>
        <v>Retained</v>
      </c>
    </row>
    <row r="6812" spans="1:21" x14ac:dyDescent="0.3">
      <c r="A6812">
        <v>6811</v>
      </c>
      <c r="B6812">
        <v>15642996</v>
      </c>
      <c r="C6812" t="s">
        <v>195</v>
      </c>
      <c r="D6812">
        <v>546</v>
      </c>
      <c r="E6812" t="str">
        <f t="shared" si="742"/>
        <v>Medium Risk</v>
      </c>
      <c r="F6812" t="s">
        <v>26</v>
      </c>
      <c r="G6812" t="s">
        <v>16</v>
      </c>
      <c r="H6812">
        <v>42</v>
      </c>
      <c r="I6812" t="str">
        <f t="shared" si="743"/>
        <v>Middle Age</v>
      </c>
      <c r="J6812">
        <v>9</v>
      </c>
      <c r="K6812" t="str">
        <f t="shared" si="744"/>
        <v>Very Loyal</v>
      </c>
      <c r="L6812">
        <v>86351.85</v>
      </c>
      <c r="M6812">
        <v>2</v>
      </c>
      <c r="N6812" t="str">
        <f t="shared" si="745"/>
        <v>Standard</v>
      </c>
      <c r="O6812">
        <v>1</v>
      </c>
      <c r="P6812">
        <v>0</v>
      </c>
      <c r="Q6812">
        <v>57380.13</v>
      </c>
      <c r="R6812" t="str">
        <f t="shared" si="746"/>
        <v>Medium Value</v>
      </c>
      <c r="S6812" t="str">
        <f t="shared" si="747"/>
        <v>Medium</v>
      </c>
      <c r="T6812">
        <v>0</v>
      </c>
      <c r="U6812" t="str">
        <f t="shared" si="748"/>
        <v>Retained</v>
      </c>
    </row>
    <row r="6813" spans="1:21" x14ac:dyDescent="0.3">
      <c r="A6813">
        <v>6812</v>
      </c>
      <c r="B6813">
        <v>15771222</v>
      </c>
      <c r="C6813" t="s">
        <v>682</v>
      </c>
      <c r="D6813">
        <v>779</v>
      </c>
      <c r="E6813" t="str">
        <f t="shared" si="742"/>
        <v>Low Risk</v>
      </c>
      <c r="F6813" t="s">
        <v>15</v>
      </c>
      <c r="G6813" t="s">
        <v>16</v>
      </c>
      <c r="H6813">
        <v>42</v>
      </c>
      <c r="I6813" t="str">
        <f t="shared" si="743"/>
        <v>Middle Age</v>
      </c>
      <c r="J6813">
        <v>5</v>
      </c>
      <c r="K6813" t="str">
        <f t="shared" si="744"/>
        <v>Established</v>
      </c>
      <c r="L6813">
        <v>0</v>
      </c>
      <c r="M6813">
        <v>2</v>
      </c>
      <c r="N6813" t="str">
        <f t="shared" si="745"/>
        <v>Standard</v>
      </c>
      <c r="O6813">
        <v>0</v>
      </c>
      <c r="P6813">
        <v>0</v>
      </c>
      <c r="Q6813">
        <v>25951.91</v>
      </c>
      <c r="R6813" t="str">
        <f t="shared" si="746"/>
        <v>Low value</v>
      </c>
      <c r="S6813" t="str">
        <f t="shared" si="747"/>
        <v>Low</v>
      </c>
      <c r="T6813">
        <v>0</v>
      </c>
      <c r="U6813" t="str">
        <f t="shared" si="748"/>
        <v>Retained</v>
      </c>
    </row>
    <row r="6814" spans="1:21" x14ac:dyDescent="0.3">
      <c r="A6814">
        <v>6813</v>
      </c>
      <c r="B6814">
        <v>15605059</v>
      </c>
      <c r="C6814" t="s">
        <v>2431</v>
      </c>
      <c r="D6814">
        <v>576</v>
      </c>
      <c r="E6814" t="str">
        <f t="shared" si="742"/>
        <v>Medium Risk</v>
      </c>
      <c r="F6814" t="s">
        <v>26</v>
      </c>
      <c r="G6814" t="s">
        <v>23</v>
      </c>
      <c r="H6814">
        <v>63</v>
      </c>
      <c r="I6814" t="str">
        <f t="shared" si="743"/>
        <v>Old</v>
      </c>
      <c r="J6814">
        <v>3</v>
      </c>
      <c r="K6814" t="str">
        <f t="shared" si="744"/>
        <v>Established</v>
      </c>
      <c r="L6814">
        <v>148843.56</v>
      </c>
      <c r="M6814">
        <v>1</v>
      </c>
      <c r="N6814" t="str">
        <f t="shared" si="745"/>
        <v>Basic</v>
      </c>
      <c r="O6814">
        <v>1</v>
      </c>
      <c r="P6814">
        <v>0</v>
      </c>
      <c r="Q6814">
        <v>69414.13</v>
      </c>
      <c r="R6814" t="str">
        <f t="shared" si="746"/>
        <v>Medium Value</v>
      </c>
      <c r="S6814" t="str">
        <f t="shared" si="747"/>
        <v>Medium</v>
      </c>
      <c r="T6814">
        <v>1</v>
      </c>
      <c r="U6814" t="str">
        <f t="shared" si="748"/>
        <v>Churned</v>
      </c>
    </row>
    <row r="6815" spans="1:21" x14ac:dyDescent="0.3">
      <c r="A6815">
        <v>6814</v>
      </c>
      <c r="B6815">
        <v>15568088</v>
      </c>
      <c r="C6815" t="s">
        <v>795</v>
      </c>
      <c r="D6815">
        <v>481</v>
      </c>
      <c r="E6815" t="str">
        <f t="shared" si="742"/>
        <v>High Risk</v>
      </c>
      <c r="F6815" t="s">
        <v>26</v>
      </c>
      <c r="G6815" t="s">
        <v>23</v>
      </c>
      <c r="H6815">
        <v>44</v>
      </c>
      <c r="I6815" t="str">
        <f t="shared" si="743"/>
        <v>Middle Age</v>
      </c>
      <c r="J6815">
        <v>3</v>
      </c>
      <c r="K6815" t="str">
        <f t="shared" si="744"/>
        <v>Established</v>
      </c>
      <c r="L6815">
        <v>163714.51999999999</v>
      </c>
      <c r="M6815">
        <v>1</v>
      </c>
      <c r="N6815" t="str">
        <f t="shared" si="745"/>
        <v>Basic</v>
      </c>
      <c r="O6815">
        <v>1</v>
      </c>
      <c r="P6815">
        <v>0</v>
      </c>
      <c r="Q6815">
        <v>96123.72</v>
      </c>
      <c r="R6815" t="str">
        <f t="shared" si="746"/>
        <v>Medium Value</v>
      </c>
      <c r="S6815" t="str">
        <f t="shared" si="747"/>
        <v>Medium</v>
      </c>
      <c r="T6815">
        <v>0</v>
      </c>
      <c r="U6815" t="str">
        <f t="shared" si="748"/>
        <v>Retained</v>
      </c>
    </row>
    <row r="6816" spans="1:21" x14ac:dyDescent="0.3">
      <c r="A6816">
        <v>6815</v>
      </c>
      <c r="B6816">
        <v>15665943</v>
      </c>
      <c r="C6816" t="s">
        <v>461</v>
      </c>
      <c r="D6816">
        <v>445</v>
      </c>
      <c r="E6816" t="str">
        <f t="shared" si="742"/>
        <v>High Risk</v>
      </c>
      <c r="F6816" t="s">
        <v>15</v>
      </c>
      <c r="G6816" t="s">
        <v>23</v>
      </c>
      <c r="H6816">
        <v>25</v>
      </c>
      <c r="I6816" t="str">
        <f t="shared" si="743"/>
        <v>Adolescence</v>
      </c>
      <c r="J6816">
        <v>6</v>
      </c>
      <c r="K6816" t="str">
        <f t="shared" si="744"/>
        <v>Loyal</v>
      </c>
      <c r="L6816">
        <v>0</v>
      </c>
      <c r="M6816">
        <v>2</v>
      </c>
      <c r="N6816" t="str">
        <f t="shared" si="745"/>
        <v>Standard</v>
      </c>
      <c r="O6816">
        <v>1</v>
      </c>
      <c r="P6816">
        <v>0</v>
      </c>
      <c r="Q6816">
        <v>119425.94</v>
      </c>
      <c r="R6816" t="str">
        <f t="shared" si="746"/>
        <v>High Value</v>
      </c>
      <c r="S6816" t="str">
        <f t="shared" si="747"/>
        <v>High</v>
      </c>
      <c r="T6816">
        <v>0</v>
      </c>
      <c r="U6816" t="str">
        <f t="shared" si="748"/>
        <v>Retained</v>
      </c>
    </row>
    <row r="6817" spans="1:21" x14ac:dyDescent="0.3">
      <c r="A6817">
        <v>6816</v>
      </c>
      <c r="B6817">
        <v>15795571</v>
      </c>
      <c r="C6817" t="s">
        <v>1139</v>
      </c>
      <c r="D6817">
        <v>606</v>
      </c>
      <c r="E6817" t="str">
        <f t="shared" si="742"/>
        <v>Medium Risk</v>
      </c>
      <c r="F6817" t="s">
        <v>18</v>
      </c>
      <c r="G6817" t="s">
        <v>23</v>
      </c>
      <c r="H6817">
        <v>36</v>
      </c>
      <c r="I6817" t="str">
        <f t="shared" si="743"/>
        <v>Middle Age</v>
      </c>
      <c r="J6817">
        <v>0</v>
      </c>
      <c r="K6817" t="str">
        <f t="shared" si="744"/>
        <v>New</v>
      </c>
      <c r="L6817">
        <v>94153.56</v>
      </c>
      <c r="M6817">
        <v>1</v>
      </c>
      <c r="N6817" t="str">
        <f t="shared" si="745"/>
        <v>Basic</v>
      </c>
      <c r="O6817">
        <v>0</v>
      </c>
      <c r="P6817">
        <v>1</v>
      </c>
      <c r="Q6817">
        <v>120138.27</v>
      </c>
      <c r="R6817" t="str">
        <f t="shared" si="746"/>
        <v>Medium Value</v>
      </c>
      <c r="S6817" t="str">
        <f t="shared" si="747"/>
        <v>High</v>
      </c>
      <c r="T6817">
        <v>0</v>
      </c>
      <c r="U6817" t="str">
        <f t="shared" si="748"/>
        <v>Retained</v>
      </c>
    </row>
    <row r="6818" spans="1:21" x14ac:dyDescent="0.3">
      <c r="A6818">
        <v>6817</v>
      </c>
      <c r="B6818">
        <v>15662243</v>
      </c>
      <c r="C6818" t="s">
        <v>156</v>
      </c>
      <c r="D6818">
        <v>559</v>
      </c>
      <c r="E6818" t="str">
        <f t="shared" si="742"/>
        <v>Medium Risk</v>
      </c>
      <c r="F6818" t="s">
        <v>15</v>
      </c>
      <c r="G6818" t="s">
        <v>23</v>
      </c>
      <c r="H6818">
        <v>50</v>
      </c>
      <c r="I6818" t="str">
        <f t="shared" si="743"/>
        <v>Middle Age</v>
      </c>
      <c r="J6818">
        <v>5</v>
      </c>
      <c r="K6818" t="str">
        <f t="shared" si="744"/>
        <v>Established</v>
      </c>
      <c r="L6818">
        <v>162702.35</v>
      </c>
      <c r="M6818">
        <v>1</v>
      </c>
      <c r="N6818" t="str">
        <f t="shared" si="745"/>
        <v>Basic</v>
      </c>
      <c r="O6818">
        <v>0</v>
      </c>
      <c r="P6818">
        <v>0</v>
      </c>
      <c r="Q6818">
        <v>150548.5</v>
      </c>
      <c r="R6818" t="str">
        <f t="shared" si="746"/>
        <v>Medium Value</v>
      </c>
      <c r="S6818" t="str">
        <f t="shared" si="747"/>
        <v>High</v>
      </c>
      <c r="T6818">
        <v>1</v>
      </c>
      <c r="U6818" t="str">
        <f t="shared" si="748"/>
        <v>Churned</v>
      </c>
    </row>
    <row r="6819" spans="1:21" x14ac:dyDescent="0.3">
      <c r="A6819">
        <v>6818</v>
      </c>
      <c r="B6819">
        <v>15593128</v>
      </c>
      <c r="C6819" t="s">
        <v>2432</v>
      </c>
      <c r="D6819">
        <v>608</v>
      </c>
      <c r="E6819" t="str">
        <f t="shared" si="742"/>
        <v>Medium Risk</v>
      </c>
      <c r="F6819" t="s">
        <v>15</v>
      </c>
      <c r="G6819" t="s">
        <v>16</v>
      </c>
      <c r="H6819">
        <v>56</v>
      </c>
      <c r="I6819" t="str">
        <f t="shared" si="743"/>
        <v>Old</v>
      </c>
      <c r="J6819">
        <v>10</v>
      </c>
      <c r="K6819" t="str">
        <f t="shared" si="744"/>
        <v>Very Loyal</v>
      </c>
      <c r="L6819">
        <v>129255.2</v>
      </c>
      <c r="M6819">
        <v>2</v>
      </c>
      <c r="N6819" t="str">
        <f t="shared" si="745"/>
        <v>Standard</v>
      </c>
      <c r="O6819">
        <v>1</v>
      </c>
      <c r="P6819">
        <v>0</v>
      </c>
      <c r="Q6819">
        <v>142492.04</v>
      </c>
      <c r="R6819" t="str">
        <f t="shared" si="746"/>
        <v>High Value</v>
      </c>
      <c r="S6819" t="str">
        <f t="shared" si="747"/>
        <v>High</v>
      </c>
      <c r="T6819">
        <v>1</v>
      </c>
      <c r="U6819" t="str">
        <f t="shared" si="748"/>
        <v>Churned</v>
      </c>
    </row>
    <row r="6820" spans="1:21" x14ac:dyDescent="0.3">
      <c r="A6820">
        <v>6819</v>
      </c>
      <c r="B6820">
        <v>15589739</v>
      </c>
      <c r="C6820" t="s">
        <v>2241</v>
      </c>
      <c r="D6820">
        <v>698</v>
      </c>
      <c r="E6820" t="str">
        <f t="shared" si="742"/>
        <v>Medium Risk</v>
      </c>
      <c r="F6820" t="s">
        <v>15</v>
      </c>
      <c r="G6820" t="s">
        <v>23</v>
      </c>
      <c r="H6820">
        <v>41</v>
      </c>
      <c r="I6820" t="str">
        <f t="shared" si="743"/>
        <v>Middle Age</v>
      </c>
      <c r="J6820">
        <v>3</v>
      </c>
      <c r="K6820" t="str">
        <f t="shared" si="744"/>
        <v>Established</v>
      </c>
      <c r="L6820">
        <v>90605.29</v>
      </c>
      <c r="M6820">
        <v>1</v>
      </c>
      <c r="N6820" t="str">
        <f t="shared" si="745"/>
        <v>Basic</v>
      </c>
      <c r="O6820">
        <v>1</v>
      </c>
      <c r="P6820">
        <v>1</v>
      </c>
      <c r="Q6820">
        <v>14357</v>
      </c>
      <c r="R6820" t="str">
        <f t="shared" si="746"/>
        <v>Low value</v>
      </c>
      <c r="S6820" t="str">
        <f t="shared" si="747"/>
        <v>Low</v>
      </c>
      <c r="T6820">
        <v>0</v>
      </c>
      <c r="U6820" t="str">
        <f t="shared" si="748"/>
        <v>Retained</v>
      </c>
    </row>
    <row r="6821" spans="1:21" x14ac:dyDescent="0.3">
      <c r="A6821">
        <v>6820</v>
      </c>
      <c r="B6821">
        <v>15787602</v>
      </c>
      <c r="C6821" t="s">
        <v>890</v>
      </c>
      <c r="D6821">
        <v>568</v>
      </c>
      <c r="E6821" t="str">
        <f t="shared" si="742"/>
        <v>Medium Risk</v>
      </c>
      <c r="F6821" t="s">
        <v>18</v>
      </c>
      <c r="G6821" t="s">
        <v>23</v>
      </c>
      <c r="H6821">
        <v>39</v>
      </c>
      <c r="I6821" t="str">
        <f t="shared" si="743"/>
        <v>Middle Age</v>
      </c>
      <c r="J6821">
        <v>5</v>
      </c>
      <c r="K6821" t="str">
        <f t="shared" si="744"/>
        <v>Established</v>
      </c>
      <c r="L6821">
        <v>0</v>
      </c>
      <c r="M6821">
        <v>2</v>
      </c>
      <c r="N6821" t="str">
        <f t="shared" si="745"/>
        <v>Standard</v>
      </c>
      <c r="O6821">
        <v>1</v>
      </c>
      <c r="P6821">
        <v>1</v>
      </c>
      <c r="Q6821">
        <v>129569.92</v>
      </c>
      <c r="R6821" t="str">
        <f t="shared" si="746"/>
        <v>High Value</v>
      </c>
      <c r="S6821" t="str">
        <f t="shared" si="747"/>
        <v>High</v>
      </c>
      <c r="T6821">
        <v>0</v>
      </c>
      <c r="U6821" t="str">
        <f t="shared" si="748"/>
        <v>Retained</v>
      </c>
    </row>
    <row r="6822" spans="1:21" x14ac:dyDescent="0.3">
      <c r="A6822">
        <v>6821</v>
      </c>
      <c r="B6822">
        <v>15685019</v>
      </c>
      <c r="C6822" t="s">
        <v>113</v>
      </c>
      <c r="D6822">
        <v>528</v>
      </c>
      <c r="E6822" t="str">
        <f t="shared" si="742"/>
        <v>Medium Risk</v>
      </c>
      <c r="F6822" t="s">
        <v>15</v>
      </c>
      <c r="G6822" t="s">
        <v>23</v>
      </c>
      <c r="H6822">
        <v>29</v>
      </c>
      <c r="I6822" t="str">
        <f t="shared" si="743"/>
        <v>Adolescence</v>
      </c>
      <c r="J6822">
        <v>3</v>
      </c>
      <c r="K6822" t="str">
        <f t="shared" si="744"/>
        <v>Established</v>
      </c>
      <c r="L6822">
        <v>102787.42</v>
      </c>
      <c r="M6822">
        <v>1</v>
      </c>
      <c r="N6822" t="str">
        <f t="shared" si="745"/>
        <v>Basic</v>
      </c>
      <c r="O6822">
        <v>1</v>
      </c>
      <c r="P6822">
        <v>0</v>
      </c>
      <c r="Q6822">
        <v>55972.56</v>
      </c>
      <c r="R6822" t="str">
        <f t="shared" si="746"/>
        <v>Medium Value</v>
      </c>
      <c r="S6822" t="str">
        <f t="shared" si="747"/>
        <v>Medium</v>
      </c>
      <c r="T6822">
        <v>0</v>
      </c>
      <c r="U6822" t="str">
        <f t="shared" si="748"/>
        <v>Retained</v>
      </c>
    </row>
    <row r="6823" spans="1:21" x14ac:dyDescent="0.3">
      <c r="A6823">
        <v>6822</v>
      </c>
      <c r="B6823">
        <v>15704209</v>
      </c>
      <c r="C6823" t="s">
        <v>867</v>
      </c>
      <c r="D6823">
        <v>802</v>
      </c>
      <c r="E6823" t="str">
        <f t="shared" si="742"/>
        <v>Low Risk</v>
      </c>
      <c r="F6823" t="s">
        <v>15</v>
      </c>
      <c r="G6823" t="s">
        <v>16</v>
      </c>
      <c r="H6823">
        <v>39</v>
      </c>
      <c r="I6823" t="str">
        <f t="shared" si="743"/>
        <v>Middle Age</v>
      </c>
      <c r="J6823">
        <v>7</v>
      </c>
      <c r="K6823" t="str">
        <f t="shared" si="744"/>
        <v>Loyal</v>
      </c>
      <c r="L6823">
        <v>120145.96</v>
      </c>
      <c r="M6823">
        <v>2</v>
      </c>
      <c r="N6823" t="str">
        <f t="shared" si="745"/>
        <v>Standard</v>
      </c>
      <c r="O6823">
        <v>0</v>
      </c>
      <c r="P6823">
        <v>1</v>
      </c>
      <c r="Q6823">
        <v>59497.01</v>
      </c>
      <c r="R6823" t="str">
        <f t="shared" si="746"/>
        <v>Medium Value</v>
      </c>
      <c r="S6823" t="str">
        <f t="shared" si="747"/>
        <v>Medium</v>
      </c>
      <c r="T6823">
        <v>1</v>
      </c>
      <c r="U6823" t="str">
        <f t="shared" si="748"/>
        <v>Churned</v>
      </c>
    </row>
    <row r="6824" spans="1:21" x14ac:dyDescent="0.3">
      <c r="A6824">
        <v>6823</v>
      </c>
      <c r="B6824">
        <v>15605264</v>
      </c>
      <c r="C6824" t="s">
        <v>579</v>
      </c>
      <c r="D6824">
        <v>669</v>
      </c>
      <c r="E6824" t="str">
        <f t="shared" si="742"/>
        <v>Medium Risk</v>
      </c>
      <c r="F6824" t="s">
        <v>26</v>
      </c>
      <c r="G6824" t="s">
        <v>23</v>
      </c>
      <c r="H6824">
        <v>47</v>
      </c>
      <c r="I6824" t="str">
        <f t="shared" si="743"/>
        <v>Middle Age</v>
      </c>
      <c r="J6824">
        <v>0</v>
      </c>
      <c r="K6824" t="str">
        <f t="shared" si="744"/>
        <v>New</v>
      </c>
      <c r="L6824">
        <v>63723.78</v>
      </c>
      <c r="M6824">
        <v>2</v>
      </c>
      <c r="N6824" t="str">
        <f t="shared" si="745"/>
        <v>Standard</v>
      </c>
      <c r="O6824">
        <v>1</v>
      </c>
      <c r="P6824">
        <v>1</v>
      </c>
      <c r="Q6824">
        <v>181928.25</v>
      </c>
      <c r="R6824" t="str">
        <f t="shared" si="746"/>
        <v>High Value</v>
      </c>
      <c r="S6824" t="str">
        <f t="shared" si="747"/>
        <v>High</v>
      </c>
      <c r="T6824">
        <v>0</v>
      </c>
      <c r="U6824" t="str">
        <f t="shared" si="748"/>
        <v>Retained</v>
      </c>
    </row>
    <row r="6825" spans="1:21" x14ac:dyDescent="0.3">
      <c r="A6825">
        <v>6824</v>
      </c>
      <c r="B6825">
        <v>15708265</v>
      </c>
      <c r="C6825" t="s">
        <v>86</v>
      </c>
      <c r="D6825">
        <v>581</v>
      </c>
      <c r="E6825" t="str">
        <f t="shared" si="742"/>
        <v>Medium Risk</v>
      </c>
      <c r="F6825" t="s">
        <v>18</v>
      </c>
      <c r="G6825" t="s">
        <v>16</v>
      </c>
      <c r="H6825">
        <v>24</v>
      </c>
      <c r="I6825" t="str">
        <f t="shared" si="743"/>
        <v>Adolescence</v>
      </c>
      <c r="J6825">
        <v>10</v>
      </c>
      <c r="K6825" t="str">
        <f t="shared" si="744"/>
        <v>Very Loyal</v>
      </c>
      <c r="L6825">
        <v>159203.71</v>
      </c>
      <c r="M6825">
        <v>1</v>
      </c>
      <c r="N6825" t="str">
        <f t="shared" si="745"/>
        <v>Basic</v>
      </c>
      <c r="O6825">
        <v>1</v>
      </c>
      <c r="P6825">
        <v>1</v>
      </c>
      <c r="Q6825">
        <v>102517.83</v>
      </c>
      <c r="R6825" t="str">
        <f t="shared" si="746"/>
        <v>Medium Value</v>
      </c>
      <c r="S6825" t="str">
        <f t="shared" si="747"/>
        <v>High</v>
      </c>
      <c r="T6825">
        <v>1</v>
      </c>
      <c r="U6825" t="str">
        <f t="shared" si="748"/>
        <v>Churned</v>
      </c>
    </row>
    <row r="6826" spans="1:21" x14ac:dyDescent="0.3">
      <c r="A6826">
        <v>6825</v>
      </c>
      <c r="B6826">
        <v>15740264</v>
      </c>
      <c r="C6826" t="s">
        <v>863</v>
      </c>
      <c r="D6826">
        <v>640</v>
      </c>
      <c r="E6826" t="str">
        <f t="shared" si="742"/>
        <v>Medium Risk</v>
      </c>
      <c r="F6826" t="s">
        <v>15</v>
      </c>
      <c r="G6826" t="s">
        <v>23</v>
      </c>
      <c r="H6826">
        <v>38</v>
      </c>
      <c r="I6826" t="str">
        <f t="shared" si="743"/>
        <v>Middle Age</v>
      </c>
      <c r="J6826">
        <v>9</v>
      </c>
      <c r="K6826" t="str">
        <f t="shared" si="744"/>
        <v>Very Loyal</v>
      </c>
      <c r="L6826">
        <v>0</v>
      </c>
      <c r="M6826">
        <v>2</v>
      </c>
      <c r="N6826" t="str">
        <f t="shared" si="745"/>
        <v>Standard</v>
      </c>
      <c r="O6826">
        <v>1</v>
      </c>
      <c r="P6826">
        <v>0</v>
      </c>
      <c r="Q6826">
        <v>88827.67</v>
      </c>
      <c r="R6826" t="str">
        <f t="shared" si="746"/>
        <v>Medium Value</v>
      </c>
      <c r="S6826" t="str">
        <f t="shared" si="747"/>
        <v>Medium</v>
      </c>
      <c r="T6826">
        <v>0</v>
      </c>
      <c r="U6826" t="str">
        <f t="shared" si="748"/>
        <v>Retained</v>
      </c>
    </row>
    <row r="6827" spans="1:21" x14ac:dyDescent="0.3">
      <c r="A6827">
        <v>6826</v>
      </c>
      <c r="B6827">
        <v>15615477</v>
      </c>
      <c r="C6827" t="s">
        <v>842</v>
      </c>
      <c r="D6827">
        <v>529</v>
      </c>
      <c r="E6827" t="str">
        <f t="shared" si="742"/>
        <v>Medium Risk</v>
      </c>
      <c r="F6827" t="s">
        <v>18</v>
      </c>
      <c r="G6827" t="s">
        <v>16</v>
      </c>
      <c r="H6827">
        <v>44</v>
      </c>
      <c r="I6827" t="str">
        <f t="shared" si="743"/>
        <v>Middle Age</v>
      </c>
      <c r="J6827">
        <v>1</v>
      </c>
      <c r="K6827" t="str">
        <f t="shared" si="744"/>
        <v>New</v>
      </c>
      <c r="L6827">
        <v>0</v>
      </c>
      <c r="M6827">
        <v>2</v>
      </c>
      <c r="N6827" t="str">
        <f t="shared" si="745"/>
        <v>Standard</v>
      </c>
      <c r="O6827">
        <v>0</v>
      </c>
      <c r="P6827">
        <v>0</v>
      </c>
      <c r="Q6827">
        <v>14161.3</v>
      </c>
      <c r="R6827" t="str">
        <f t="shared" si="746"/>
        <v>Low value</v>
      </c>
      <c r="S6827" t="str">
        <f t="shared" si="747"/>
        <v>Low</v>
      </c>
      <c r="T6827">
        <v>0</v>
      </c>
      <c r="U6827" t="str">
        <f t="shared" si="748"/>
        <v>Retained</v>
      </c>
    </row>
    <row r="6828" spans="1:21" x14ac:dyDescent="0.3">
      <c r="A6828">
        <v>6827</v>
      </c>
      <c r="B6828">
        <v>15727361</v>
      </c>
      <c r="C6828" t="s">
        <v>129</v>
      </c>
      <c r="D6828">
        <v>547</v>
      </c>
      <c r="E6828" t="str">
        <f t="shared" si="742"/>
        <v>Medium Risk</v>
      </c>
      <c r="F6828" t="s">
        <v>15</v>
      </c>
      <c r="G6828" t="s">
        <v>16</v>
      </c>
      <c r="H6828">
        <v>51</v>
      </c>
      <c r="I6828" t="str">
        <f t="shared" si="743"/>
        <v>Old</v>
      </c>
      <c r="J6828">
        <v>1</v>
      </c>
      <c r="K6828" t="str">
        <f t="shared" si="744"/>
        <v>New</v>
      </c>
      <c r="L6828">
        <v>0</v>
      </c>
      <c r="M6828">
        <v>2</v>
      </c>
      <c r="N6828" t="str">
        <f t="shared" si="745"/>
        <v>Standard</v>
      </c>
      <c r="O6828">
        <v>1</v>
      </c>
      <c r="P6828">
        <v>1</v>
      </c>
      <c r="Q6828">
        <v>56908.41</v>
      </c>
      <c r="R6828" t="str">
        <f t="shared" si="746"/>
        <v>Medium Value</v>
      </c>
      <c r="S6828" t="str">
        <f t="shared" si="747"/>
        <v>Medium</v>
      </c>
      <c r="T6828">
        <v>0</v>
      </c>
      <c r="U6828" t="str">
        <f t="shared" si="748"/>
        <v>Retained</v>
      </c>
    </row>
    <row r="6829" spans="1:21" x14ac:dyDescent="0.3">
      <c r="A6829">
        <v>6828</v>
      </c>
      <c r="B6829">
        <v>15760216</v>
      </c>
      <c r="C6829" t="s">
        <v>2433</v>
      </c>
      <c r="D6829">
        <v>718</v>
      </c>
      <c r="E6829" t="str">
        <f t="shared" si="742"/>
        <v>Low Risk</v>
      </c>
      <c r="F6829" t="s">
        <v>15</v>
      </c>
      <c r="G6829" t="s">
        <v>16</v>
      </c>
      <c r="H6829">
        <v>49</v>
      </c>
      <c r="I6829" t="str">
        <f t="shared" si="743"/>
        <v>Middle Age</v>
      </c>
      <c r="J6829">
        <v>10</v>
      </c>
      <c r="K6829" t="str">
        <f t="shared" si="744"/>
        <v>Very Loyal</v>
      </c>
      <c r="L6829">
        <v>0</v>
      </c>
      <c r="M6829">
        <v>1</v>
      </c>
      <c r="N6829" t="str">
        <f t="shared" si="745"/>
        <v>Basic</v>
      </c>
      <c r="O6829">
        <v>1</v>
      </c>
      <c r="P6829">
        <v>0</v>
      </c>
      <c r="Q6829">
        <v>184474.72</v>
      </c>
      <c r="R6829" t="str">
        <f t="shared" si="746"/>
        <v>Medium Value</v>
      </c>
      <c r="S6829" t="str">
        <f t="shared" si="747"/>
        <v>High</v>
      </c>
      <c r="T6829">
        <v>1</v>
      </c>
      <c r="U6829" t="str">
        <f t="shared" si="748"/>
        <v>Churned</v>
      </c>
    </row>
    <row r="6830" spans="1:21" x14ac:dyDescent="0.3">
      <c r="A6830">
        <v>6829</v>
      </c>
      <c r="B6830">
        <v>15806134</v>
      </c>
      <c r="C6830" t="s">
        <v>1708</v>
      </c>
      <c r="D6830">
        <v>707</v>
      </c>
      <c r="E6830" t="str">
        <f t="shared" si="742"/>
        <v>Low Risk</v>
      </c>
      <c r="F6830" t="s">
        <v>26</v>
      </c>
      <c r="G6830" t="s">
        <v>23</v>
      </c>
      <c r="H6830">
        <v>34</v>
      </c>
      <c r="I6830" t="str">
        <f t="shared" si="743"/>
        <v>Middle Age</v>
      </c>
      <c r="J6830">
        <v>9</v>
      </c>
      <c r="K6830" t="str">
        <f t="shared" si="744"/>
        <v>Very Loyal</v>
      </c>
      <c r="L6830">
        <v>162691.16</v>
      </c>
      <c r="M6830">
        <v>2</v>
      </c>
      <c r="N6830" t="str">
        <f t="shared" si="745"/>
        <v>Standard</v>
      </c>
      <c r="O6830">
        <v>1</v>
      </c>
      <c r="P6830">
        <v>0</v>
      </c>
      <c r="Q6830">
        <v>94912.78</v>
      </c>
      <c r="R6830" t="str">
        <f t="shared" si="746"/>
        <v>Medium Value</v>
      </c>
      <c r="S6830" t="str">
        <f t="shared" si="747"/>
        <v>Medium</v>
      </c>
      <c r="T6830">
        <v>0</v>
      </c>
      <c r="U6830" t="str">
        <f t="shared" si="748"/>
        <v>Retained</v>
      </c>
    </row>
    <row r="6831" spans="1:21" x14ac:dyDescent="0.3">
      <c r="A6831">
        <v>6830</v>
      </c>
      <c r="B6831">
        <v>15601351</v>
      </c>
      <c r="C6831" t="s">
        <v>2434</v>
      </c>
      <c r="D6831">
        <v>735</v>
      </c>
      <c r="E6831" t="str">
        <f t="shared" si="742"/>
        <v>Low Risk</v>
      </c>
      <c r="F6831" t="s">
        <v>15</v>
      </c>
      <c r="G6831" t="s">
        <v>23</v>
      </c>
      <c r="H6831">
        <v>43</v>
      </c>
      <c r="I6831" t="str">
        <f t="shared" si="743"/>
        <v>Middle Age</v>
      </c>
      <c r="J6831">
        <v>9</v>
      </c>
      <c r="K6831" t="str">
        <f t="shared" si="744"/>
        <v>Very Loyal</v>
      </c>
      <c r="L6831">
        <v>127806.91</v>
      </c>
      <c r="M6831">
        <v>1</v>
      </c>
      <c r="N6831" t="str">
        <f t="shared" si="745"/>
        <v>Basic</v>
      </c>
      <c r="O6831">
        <v>1</v>
      </c>
      <c r="P6831">
        <v>1</v>
      </c>
      <c r="Q6831">
        <v>73069.59</v>
      </c>
      <c r="R6831" t="str">
        <f t="shared" si="746"/>
        <v>Medium Value</v>
      </c>
      <c r="S6831" t="str">
        <f t="shared" si="747"/>
        <v>Medium</v>
      </c>
      <c r="T6831">
        <v>0</v>
      </c>
      <c r="U6831" t="str">
        <f t="shared" si="748"/>
        <v>Retained</v>
      </c>
    </row>
    <row r="6832" spans="1:21" x14ac:dyDescent="0.3">
      <c r="A6832">
        <v>6831</v>
      </c>
      <c r="B6832">
        <v>15669262</v>
      </c>
      <c r="C6832" t="s">
        <v>1874</v>
      </c>
      <c r="D6832">
        <v>765</v>
      </c>
      <c r="E6832" t="str">
        <f t="shared" si="742"/>
        <v>Low Risk</v>
      </c>
      <c r="F6832" t="s">
        <v>15</v>
      </c>
      <c r="G6832" t="s">
        <v>23</v>
      </c>
      <c r="H6832">
        <v>43</v>
      </c>
      <c r="I6832" t="str">
        <f t="shared" si="743"/>
        <v>Middle Age</v>
      </c>
      <c r="J6832">
        <v>9</v>
      </c>
      <c r="K6832" t="str">
        <f t="shared" si="744"/>
        <v>Very Loyal</v>
      </c>
      <c r="L6832">
        <v>157960.49</v>
      </c>
      <c r="M6832">
        <v>2</v>
      </c>
      <c r="N6832" t="str">
        <f t="shared" si="745"/>
        <v>Standard</v>
      </c>
      <c r="O6832">
        <v>0</v>
      </c>
      <c r="P6832">
        <v>0</v>
      </c>
      <c r="Q6832">
        <v>136602.79999999999</v>
      </c>
      <c r="R6832" t="str">
        <f t="shared" si="746"/>
        <v>High Value</v>
      </c>
      <c r="S6832" t="str">
        <f t="shared" si="747"/>
        <v>High</v>
      </c>
      <c r="T6832">
        <v>0</v>
      </c>
      <c r="U6832" t="str">
        <f t="shared" si="748"/>
        <v>Retained</v>
      </c>
    </row>
    <row r="6833" spans="1:21" x14ac:dyDescent="0.3">
      <c r="A6833">
        <v>6832</v>
      </c>
      <c r="B6833">
        <v>15696989</v>
      </c>
      <c r="C6833" t="s">
        <v>1674</v>
      </c>
      <c r="D6833">
        <v>469</v>
      </c>
      <c r="E6833" t="str">
        <f t="shared" si="742"/>
        <v>High Risk</v>
      </c>
      <c r="F6833" t="s">
        <v>26</v>
      </c>
      <c r="G6833" t="s">
        <v>16</v>
      </c>
      <c r="H6833">
        <v>52</v>
      </c>
      <c r="I6833" t="str">
        <f t="shared" si="743"/>
        <v>Old</v>
      </c>
      <c r="J6833">
        <v>8</v>
      </c>
      <c r="K6833" t="str">
        <f t="shared" si="744"/>
        <v>Loyal</v>
      </c>
      <c r="L6833">
        <v>139493.25</v>
      </c>
      <c r="M6833">
        <v>3</v>
      </c>
      <c r="N6833" t="str">
        <f t="shared" si="745"/>
        <v>Premium</v>
      </c>
      <c r="O6833">
        <v>0</v>
      </c>
      <c r="P6833">
        <v>0</v>
      </c>
      <c r="Q6833">
        <v>150093.32</v>
      </c>
      <c r="R6833" t="str">
        <f t="shared" si="746"/>
        <v>High Value</v>
      </c>
      <c r="S6833" t="str">
        <f t="shared" si="747"/>
        <v>High</v>
      </c>
      <c r="T6833">
        <v>1</v>
      </c>
      <c r="U6833" t="str">
        <f t="shared" si="748"/>
        <v>Churned</v>
      </c>
    </row>
    <row r="6834" spans="1:21" x14ac:dyDescent="0.3">
      <c r="A6834">
        <v>6833</v>
      </c>
      <c r="B6834">
        <v>15688498</v>
      </c>
      <c r="C6834" t="s">
        <v>22</v>
      </c>
      <c r="D6834">
        <v>594</v>
      </c>
      <c r="E6834" t="str">
        <f t="shared" si="742"/>
        <v>Medium Risk</v>
      </c>
      <c r="F6834" t="s">
        <v>26</v>
      </c>
      <c r="G6834" t="s">
        <v>16</v>
      </c>
      <c r="H6834">
        <v>21</v>
      </c>
      <c r="I6834" t="str">
        <f t="shared" si="743"/>
        <v>Adolescence</v>
      </c>
      <c r="J6834">
        <v>2</v>
      </c>
      <c r="K6834" t="str">
        <f t="shared" si="744"/>
        <v>New</v>
      </c>
      <c r="L6834">
        <v>87096.82</v>
      </c>
      <c r="M6834">
        <v>2</v>
      </c>
      <c r="N6834" t="str">
        <f t="shared" si="745"/>
        <v>Standard</v>
      </c>
      <c r="O6834">
        <v>1</v>
      </c>
      <c r="P6834">
        <v>0</v>
      </c>
      <c r="Q6834">
        <v>168186.11</v>
      </c>
      <c r="R6834" t="str">
        <f t="shared" si="746"/>
        <v>High Value</v>
      </c>
      <c r="S6834" t="str">
        <f t="shared" si="747"/>
        <v>High</v>
      </c>
      <c r="T6834">
        <v>0</v>
      </c>
      <c r="U6834" t="str">
        <f t="shared" si="748"/>
        <v>Retained</v>
      </c>
    </row>
    <row r="6835" spans="1:21" x14ac:dyDescent="0.3">
      <c r="A6835">
        <v>6834</v>
      </c>
      <c r="B6835">
        <v>15686964</v>
      </c>
      <c r="C6835" t="s">
        <v>2435</v>
      </c>
      <c r="D6835">
        <v>675</v>
      </c>
      <c r="E6835" t="str">
        <f t="shared" si="742"/>
        <v>Medium Risk</v>
      </c>
      <c r="F6835" t="s">
        <v>15</v>
      </c>
      <c r="G6835" t="s">
        <v>16</v>
      </c>
      <c r="H6835">
        <v>34</v>
      </c>
      <c r="I6835" t="str">
        <f t="shared" si="743"/>
        <v>Middle Age</v>
      </c>
      <c r="J6835">
        <v>10</v>
      </c>
      <c r="K6835" t="str">
        <f t="shared" si="744"/>
        <v>Very Loyal</v>
      </c>
      <c r="L6835">
        <v>84944.58</v>
      </c>
      <c r="M6835">
        <v>1</v>
      </c>
      <c r="N6835" t="str">
        <f t="shared" si="745"/>
        <v>Basic</v>
      </c>
      <c r="O6835">
        <v>0</v>
      </c>
      <c r="P6835">
        <v>0</v>
      </c>
      <c r="Q6835">
        <v>146230.63</v>
      </c>
      <c r="R6835" t="str">
        <f t="shared" si="746"/>
        <v>Medium Value</v>
      </c>
      <c r="S6835" t="str">
        <f t="shared" si="747"/>
        <v>High</v>
      </c>
      <c r="T6835">
        <v>0</v>
      </c>
      <c r="U6835" t="str">
        <f t="shared" si="748"/>
        <v>Retained</v>
      </c>
    </row>
    <row r="6836" spans="1:21" x14ac:dyDescent="0.3">
      <c r="A6836">
        <v>6835</v>
      </c>
      <c r="B6836">
        <v>15625035</v>
      </c>
      <c r="C6836" t="s">
        <v>101</v>
      </c>
      <c r="D6836">
        <v>703</v>
      </c>
      <c r="E6836" t="str">
        <f t="shared" si="742"/>
        <v>Low Risk</v>
      </c>
      <c r="F6836" t="s">
        <v>15</v>
      </c>
      <c r="G6836" t="s">
        <v>23</v>
      </c>
      <c r="H6836">
        <v>50</v>
      </c>
      <c r="I6836" t="str">
        <f t="shared" si="743"/>
        <v>Middle Age</v>
      </c>
      <c r="J6836">
        <v>8</v>
      </c>
      <c r="K6836" t="str">
        <f t="shared" si="744"/>
        <v>Loyal</v>
      </c>
      <c r="L6836">
        <v>160139.59</v>
      </c>
      <c r="M6836">
        <v>2</v>
      </c>
      <c r="N6836" t="str">
        <f t="shared" si="745"/>
        <v>Standard</v>
      </c>
      <c r="O6836">
        <v>1</v>
      </c>
      <c r="P6836">
        <v>1</v>
      </c>
      <c r="Q6836">
        <v>79314.100000000006</v>
      </c>
      <c r="R6836" t="str">
        <f t="shared" si="746"/>
        <v>Medium Value</v>
      </c>
      <c r="S6836" t="str">
        <f t="shared" si="747"/>
        <v>Medium</v>
      </c>
      <c r="T6836">
        <v>0</v>
      </c>
      <c r="U6836" t="str">
        <f t="shared" si="748"/>
        <v>Retained</v>
      </c>
    </row>
    <row r="6837" spans="1:21" x14ac:dyDescent="0.3">
      <c r="A6837">
        <v>6836</v>
      </c>
      <c r="B6837">
        <v>15618391</v>
      </c>
      <c r="C6837" t="s">
        <v>297</v>
      </c>
      <c r="D6837">
        <v>810</v>
      </c>
      <c r="E6837" t="str">
        <f t="shared" si="742"/>
        <v>Low Risk</v>
      </c>
      <c r="F6837" t="s">
        <v>15</v>
      </c>
      <c r="G6837" t="s">
        <v>23</v>
      </c>
      <c r="H6837">
        <v>33</v>
      </c>
      <c r="I6837" t="str">
        <f t="shared" si="743"/>
        <v>Middle Age</v>
      </c>
      <c r="J6837">
        <v>6</v>
      </c>
      <c r="K6837" t="str">
        <f t="shared" si="744"/>
        <v>Loyal</v>
      </c>
      <c r="L6837">
        <v>0</v>
      </c>
      <c r="M6837">
        <v>2</v>
      </c>
      <c r="N6837" t="str">
        <f t="shared" si="745"/>
        <v>Standard</v>
      </c>
      <c r="O6837">
        <v>1</v>
      </c>
      <c r="P6837">
        <v>1</v>
      </c>
      <c r="Q6837">
        <v>77965.67</v>
      </c>
      <c r="R6837" t="str">
        <f t="shared" si="746"/>
        <v>Medium Value</v>
      </c>
      <c r="S6837" t="str">
        <f t="shared" si="747"/>
        <v>Medium</v>
      </c>
      <c r="T6837">
        <v>0</v>
      </c>
      <c r="U6837" t="str">
        <f t="shared" si="748"/>
        <v>Retained</v>
      </c>
    </row>
    <row r="6838" spans="1:21" x14ac:dyDescent="0.3">
      <c r="A6838">
        <v>6837</v>
      </c>
      <c r="B6838">
        <v>15591344</v>
      </c>
      <c r="C6838" t="s">
        <v>1948</v>
      </c>
      <c r="D6838">
        <v>715</v>
      </c>
      <c r="E6838" t="str">
        <f t="shared" si="742"/>
        <v>Low Risk</v>
      </c>
      <c r="F6838" t="s">
        <v>18</v>
      </c>
      <c r="G6838" t="s">
        <v>23</v>
      </c>
      <c r="H6838">
        <v>42</v>
      </c>
      <c r="I6838" t="str">
        <f t="shared" si="743"/>
        <v>Middle Age</v>
      </c>
      <c r="J6838">
        <v>6</v>
      </c>
      <c r="K6838" t="str">
        <f t="shared" si="744"/>
        <v>Loyal</v>
      </c>
      <c r="L6838">
        <v>0</v>
      </c>
      <c r="M6838">
        <v>2</v>
      </c>
      <c r="N6838" t="str">
        <f t="shared" si="745"/>
        <v>Standard</v>
      </c>
      <c r="O6838">
        <v>1</v>
      </c>
      <c r="P6838">
        <v>1</v>
      </c>
      <c r="Q6838">
        <v>128745.69</v>
      </c>
      <c r="R6838" t="str">
        <f t="shared" si="746"/>
        <v>High Value</v>
      </c>
      <c r="S6838" t="str">
        <f t="shared" si="747"/>
        <v>High</v>
      </c>
      <c r="T6838">
        <v>0</v>
      </c>
      <c r="U6838" t="str">
        <f t="shared" si="748"/>
        <v>Retained</v>
      </c>
    </row>
    <row r="6839" spans="1:21" x14ac:dyDescent="0.3">
      <c r="A6839">
        <v>6838</v>
      </c>
      <c r="B6839">
        <v>15605455</v>
      </c>
      <c r="C6839" t="s">
        <v>310</v>
      </c>
      <c r="D6839">
        <v>664</v>
      </c>
      <c r="E6839" t="str">
        <f t="shared" si="742"/>
        <v>Medium Risk</v>
      </c>
      <c r="F6839" t="s">
        <v>15</v>
      </c>
      <c r="G6839" t="s">
        <v>23</v>
      </c>
      <c r="H6839">
        <v>40</v>
      </c>
      <c r="I6839" t="str">
        <f t="shared" si="743"/>
        <v>Middle Age</v>
      </c>
      <c r="J6839">
        <v>9</v>
      </c>
      <c r="K6839" t="str">
        <f t="shared" si="744"/>
        <v>Very Loyal</v>
      </c>
      <c r="L6839">
        <v>0</v>
      </c>
      <c r="M6839">
        <v>2</v>
      </c>
      <c r="N6839" t="str">
        <f t="shared" si="745"/>
        <v>Standard</v>
      </c>
      <c r="O6839">
        <v>1</v>
      </c>
      <c r="P6839">
        <v>0</v>
      </c>
      <c r="Q6839">
        <v>194767.3</v>
      </c>
      <c r="R6839" t="str">
        <f t="shared" si="746"/>
        <v>High Value</v>
      </c>
      <c r="S6839" t="str">
        <f t="shared" si="747"/>
        <v>High</v>
      </c>
      <c r="T6839">
        <v>0</v>
      </c>
      <c r="U6839" t="str">
        <f t="shared" si="748"/>
        <v>Retained</v>
      </c>
    </row>
    <row r="6840" spans="1:21" x14ac:dyDescent="0.3">
      <c r="A6840">
        <v>6839</v>
      </c>
      <c r="B6840">
        <v>15680804</v>
      </c>
      <c r="C6840" t="s">
        <v>1383</v>
      </c>
      <c r="D6840">
        <v>850</v>
      </c>
      <c r="E6840" t="str">
        <f t="shared" si="742"/>
        <v>Low Risk</v>
      </c>
      <c r="F6840" t="s">
        <v>15</v>
      </c>
      <c r="G6840" t="s">
        <v>23</v>
      </c>
      <c r="H6840">
        <v>29</v>
      </c>
      <c r="I6840" t="str">
        <f t="shared" si="743"/>
        <v>Adolescence</v>
      </c>
      <c r="J6840">
        <v>6</v>
      </c>
      <c r="K6840" t="str">
        <f t="shared" si="744"/>
        <v>Loyal</v>
      </c>
      <c r="L6840">
        <v>0</v>
      </c>
      <c r="M6840">
        <v>2</v>
      </c>
      <c r="N6840" t="str">
        <f t="shared" si="745"/>
        <v>Standard</v>
      </c>
      <c r="O6840">
        <v>1</v>
      </c>
      <c r="P6840">
        <v>1</v>
      </c>
      <c r="Q6840">
        <v>10672.54</v>
      </c>
      <c r="R6840" t="str">
        <f t="shared" si="746"/>
        <v>Low value</v>
      </c>
      <c r="S6840" t="str">
        <f t="shared" si="747"/>
        <v>Low</v>
      </c>
      <c r="T6840">
        <v>0</v>
      </c>
      <c r="U6840" t="str">
        <f t="shared" si="748"/>
        <v>Retained</v>
      </c>
    </row>
    <row r="6841" spans="1:21" x14ac:dyDescent="0.3">
      <c r="A6841">
        <v>6840</v>
      </c>
      <c r="B6841">
        <v>15768282</v>
      </c>
      <c r="C6841" t="s">
        <v>644</v>
      </c>
      <c r="D6841">
        <v>724</v>
      </c>
      <c r="E6841" t="str">
        <f t="shared" si="742"/>
        <v>Low Risk</v>
      </c>
      <c r="F6841" t="s">
        <v>26</v>
      </c>
      <c r="G6841" t="s">
        <v>23</v>
      </c>
      <c r="H6841">
        <v>36</v>
      </c>
      <c r="I6841" t="str">
        <f t="shared" si="743"/>
        <v>Middle Age</v>
      </c>
      <c r="J6841">
        <v>6</v>
      </c>
      <c r="K6841" t="str">
        <f t="shared" si="744"/>
        <v>Loyal</v>
      </c>
      <c r="L6841">
        <v>94615.11</v>
      </c>
      <c r="M6841">
        <v>2</v>
      </c>
      <c r="N6841" t="str">
        <f t="shared" si="745"/>
        <v>Standard</v>
      </c>
      <c r="O6841">
        <v>1</v>
      </c>
      <c r="P6841">
        <v>1</v>
      </c>
      <c r="Q6841">
        <v>10627.21</v>
      </c>
      <c r="R6841" t="str">
        <f t="shared" si="746"/>
        <v>Low value</v>
      </c>
      <c r="S6841" t="str">
        <f t="shared" si="747"/>
        <v>Low</v>
      </c>
      <c r="T6841">
        <v>0</v>
      </c>
      <c r="U6841" t="str">
        <f t="shared" si="748"/>
        <v>Retained</v>
      </c>
    </row>
    <row r="6842" spans="1:21" x14ac:dyDescent="0.3">
      <c r="A6842">
        <v>6841</v>
      </c>
      <c r="B6842">
        <v>15685826</v>
      </c>
      <c r="C6842" t="s">
        <v>376</v>
      </c>
      <c r="D6842">
        <v>563</v>
      </c>
      <c r="E6842" t="str">
        <f t="shared" si="742"/>
        <v>Medium Risk</v>
      </c>
      <c r="F6842" t="s">
        <v>15</v>
      </c>
      <c r="G6842" t="s">
        <v>23</v>
      </c>
      <c r="H6842">
        <v>30</v>
      </c>
      <c r="I6842" t="str">
        <f t="shared" si="743"/>
        <v>Middle Age</v>
      </c>
      <c r="J6842">
        <v>7</v>
      </c>
      <c r="K6842" t="str">
        <f t="shared" si="744"/>
        <v>Loyal</v>
      </c>
      <c r="L6842">
        <v>90727.79</v>
      </c>
      <c r="M6842">
        <v>1</v>
      </c>
      <c r="N6842" t="str">
        <f t="shared" si="745"/>
        <v>Basic</v>
      </c>
      <c r="O6842">
        <v>1</v>
      </c>
      <c r="P6842">
        <v>0</v>
      </c>
      <c r="Q6842">
        <v>122268.75</v>
      </c>
      <c r="R6842" t="str">
        <f t="shared" si="746"/>
        <v>Medium Value</v>
      </c>
      <c r="S6842" t="str">
        <f t="shared" si="747"/>
        <v>High</v>
      </c>
      <c r="T6842">
        <v>0</v>
      </c>
      <c r="U6842" t="str">
        <f t="shared" si="748"/>
        <v>Retained</v>
      </c>
    </row>
    <row r="6843" spans="1:21" x14ac:dyDescent="0.3">
      <c r="A6843">
        <v>6842</v>
      </c>
      <c r="B6843">
        <v>15793491</v>
      </c>
      <c r="C6843" t="s">
        <v>2436</v>
      </c>
      <c r="D6843">
        <v>714</v>
      </c>
      <c r="E6843" t="str">
        <f t="shared" si="742"/>
        <v>Low Risk</v>
      </c>
      <c r="F6843" t="s">
        <v>26</v>
      </c>
      <c r="G6843" t="s">
        <v>23</v>
      </c>
      <c r="H6843">
        <v>26</v>
      </c>
      <c r="I6843" t="str">
        <f t="shared" si="743"/>
        <v>Adolescence</v>
      </c>
      <c r="J6843">
        <v>3</v>
      </c>
      <c r="K6843" t="str">
        <f t="shared" si="744"/>
        <v>Established</v>
      </c>
      <c r="L6843">
        <v>119545.48</v>
      </c>
      <c r="M6843">
        <v>2</v>
      </c>
      <c r="N6843" t="str">
        <f t="shared" si="745"/>
        <v>Standard</v>
      </c>
      <c r="O6843">
        <v>1</v>
      </c>
      <c r="P6843">
        <v>0</v>
      </c>
      <c r="Q6843">
        <v>65482.94</v>
      </c>
      <c r="R6843" t="str">
        <f t="shared" si="746"/>
        <v>Medium Value</v>
      </c>
      <c r="S6843" t="str">
        <f t="shared" si="747"/>
        <v>Medium</v>
      </c>
      <c r="T6843">
        <v>0</v>
      </c>
      <c r="U6843" t="str">
        <f t="shared" si="748"/>
        <v>Retained</v>
      </c>
    </row>
    <row r="6844" spans="1:21" x14ac:dyDescent="0.3">
      <c r="A6844">
        <v>6843</v>
      </c>
      <c r="B6844">
        <v>15797787</v>
      </c>
      <c r="C6844" t="s">
        <v>631</v>
      </c>
      <c r="D6844">
        <v>614</v>
      </c>
      <c r="E6844" t="str">
        <f t="shared" si="742"/>
        <v>Medium Risk</v>
      </c>
      <c r="F6844" t="s">
        <v>15</v>
      </c>
      <c r="G6844" t="s">
        <v>23</v>
      </c>
      <c r="H6844">
        <v>36</v>
      </c>
      <c r="I6844" t="str">
        <f t="shared" si="743"/>
        <v>Middle Age</v>
      </c>
      <c r="J6844">
        <v>1</v>
      </c>
      <c r="K6844" t="str">
        <f t="shared" si="744"/>
        <v>New</v>
      </c>
      <c r="L6844">
        <v>118311.76</v>
      </c>
      <c r="M6844">
        <v>1</v>
      </c>
      <c r="N6844" t="str">
        <f t="shared" si="745"/>
        <v>Basic</v>
      </c>
      <c r="O6844">
        <v>1</v>
      </c>
      <c r="P6844">
        <v>0</v>
      </c>
      <c r="Q6844">
        <v>146134.68</v>
      </c>
      <c r="R6844" t="str">
        <f t="shared" si="746"/>
        <v>Medium Value</v>
      </c>
      <c r="S6844" t="str">
        <f t="shared" si="747"/>
        <v>High</v>
      </c>
      <c r="T6844">
        <v>0</v>
      </c>
      <c r="U6844" t="str">
        <f t="shared" si="748"/>
        <v>Retained</v>
      </c>
    </row>
    <row r="6845" spans="1:21" x14ac:dyDescent="0.3">
      <c r="A6845">
        <v>6844</v>
      </c>
      <c r="B6845">
        <v>15611171</v>
      </c>
      <c r="C6845" t="s">
        <v>1796</v>
      </c>
      <c r="D6845">
        <v>740</v>
      </c>
      <c r="E6845" t="str">
        <f t="shared" si="742"/>
        <v>Low Risk</v>
      </c>
      <c r="F6845" t="s">
        <v>15</v>
      </c>
      <c r="G6845" t="s">
        <v>23</v>
      </c>
      <c r="H6845">
        <v>33</v>
      </c>
      <c r="I6845" t="str">
        <f t="shared" si="743"/>
        <v>Middle Age</v>
      </c>
      <c r="J6845">
        <v>1</v>
      </c>
      <c r="K6845" t="str">
        <f t="shared" si="744"/>
        <v>New</v>
      </c>
      <c r="L6845">
        <v>129574.98</v>
      </c>
      <c r="M6845">
        <v>1</v>
      </c>
      <c r="N6845" t="str">
        <f t="shared" si="745"/>
        <v>Basic</v>
      </c>
      <c r="O6845">
        <v>1</v>
      </c>
      <c r="P6845">
        <v>1</v>
      </c>
      <c r="Q6845">
        <v>123300.38</v>
      </c>
      <c r="R6845" t="str">
        <f t="shared" si="746"/>
        <v>Medium Value</v>
      </c>
      <c r="S6845" t="str">
        <f t="shared" si="747"/>
        <v>High</v>
      </c>
      <c r="T6845">
        <v>0</v>
      </c>
      <c r="U6845" t="str">
        <f t="shared" si="748"/>
        <v>Retained</v>
      </c>
    </row>
    <row r="6846" spans="1:21" x14ac:dyDescent="0.3">
      <c r="A6846">
        <v>6845</v>
      </c>
      <c r="B6846">
        <v>15601627</v>
      </c>
      <c r="C6846" t="s">
        <v>1606</v>
      </c>
      <c r="D6846">
        <v>587</v>
      </c>
      <c r="E6846" t="str">
        <f t="shared" si="742"/>
        <v>Medium Risk</v>
      </c>
      <c r="F6846" t="s">
        <v>15</v>
      </c>
      <c r="G6846" t="s">
        <v>23</v>
      </c>
      <c r="H6846">
        <v>33</v>
      </c>
      <c r="I6846" t="str">
        <f t="shared" si="743"/>
        <v>Middle Age</v>
      </c>
      <c r="J6846">
        <v>8</v>
      </c>
      <c r="K6846" t="str">
        <f t="shared" si="744"/>
        <v>Loyal</v>
      </c>
      <c r="L6846">
        <v>148163.57</v>
      </c>
      <c r="M6846">
        <v>1</v>
      </c>
      <c r="N6846" t="str">
        <f t="shared" si="745"/>
        <v>Basic</v>
      </c>
      <c r="O6846">
        <v>0</v>
      </c>
      <c r="P6846">
        <v>0</v>
      </c>
      <c r="Q6846">
        <v>122925.4</v>
      </c>
      <c r="R6846" t="str">
        <f t="shared" si="746"/>
        <v>Medium Value</v>
      </c>
      <c r="S6846" t="str">
        <f t="shared" si="747"/>
        <v>High</v>
      </c>
      <c r="T6846">
        <v>0</v>
      </c>
      <c r="U6846" t="str">
        <f t="shared" si="748"/>
        <v>Retained</v>
      </c>
    </row>
    <row r="6847" spans="1:21" x14ac:dyDescent="0.3">
      <c r="A6847">
        <v>6846</v>
      </c>
      <c r="B6847">
        <v>15734085</v>
      </c>
      <c r="C6847" t="s">
        <v>2437</v>
      </c>
      <c r="D6847">
        <v>465</v>
      </c>
      <c r="E6847" t="str">
        <f t="shared" si="742"/>
        <v>High Risk</v>
      </c>
      <c r="F6847" t="s">
        <v>26</v>
      </c>
      <c r="G6847" t="s">
        <v>23</v>
      </c>
      <c r="H6847">
        <v>24</v>
      </c>
      <c r="I6847" t="str">
        <f t="shared" si="743"/>
        <v>Adolescence</v>
      </c>
      <c r="J6847">
        <v>5</v>
      </c>
      <c r="K6847" t="str">
        <f t="shared" si="744"/>
        <v>Established</v>
      </c>
      <c r="L6847">
        <v>117154.9</v>
      </c>
      <c r="M6847">
        <v>1</v>
      </c>
      <c r="N6847" t="str">
        <f t="shared" si="745"/>
        <v>Basic</v>
      </c>
      <c r="O6847">
        <v>1</v>
      </c>
      <c r="P6847">
        <v>1</v>
      </c>
      <c r="Q6847">
        <v>127744.02</v>
      </c>
      <c r="R6847" t="str">
        <f t="shared" si="746"/>
        <v>Medium Value</v>
      </c>
      <c r="S6847" t="str">
        <f t="shared" si="747"/>
        <v>High</v>
      </c>
      <c r="T6847">
        <v>0</v>
      </c>
      <c r="U6847" t="str">
        <f t="shared" si="748"/>
        <v>Retained</v>
      </c>
    </row>
    <row r="6848" spans="1:21" x14ac:dyDescent="0.3">
      <c r="A6848">
        <v>6847</v>
      </c>
      <c r="B6848">
        <v>15809309</v>
      </c>
      <c r="C6848" t="s">
        <v>850</v>
      </c>
      <c r="D6848">
        <v>689</v>
      </c>
      <c r="E6848" t="str">
        <f t="shared" si="742"/>
        <v>Medium Risk</v>
      </c>
      <c r="F6848" t="s">
        <v>18</v>
      </c>
      <c r="G6848" t="s">
        <v>16</v>
      </c>
      <c r="H6848">
        <v>40</v>
      </c>
      <c r="I6848" t="str">
        <f t="shared" si="743"/>
        <v>Middle Age</v>
      </c>
      <c r="J6848">
        <v>5</v>
      </c>
      <c r="K6848" t="str">
        <f t="shared" si="744"/>
        <v>Established</v>
      </c>
      <c r="L6848">
        <v>154251.67000000001</v>
      </c>
      <c r="M6848">
        <v>1</v>
      </c>
      <c r="N6848" t="str">
        <f t="shared" si="745"/>
        <v>Basic</v>
      </c>
      <c r="O6848">
        <v>0</v>
      </c>
      <c r="P6848">
        <v>1</v>
      </c>
      <c r="Q6848">
        <v>118319.5</v>
      </c>
      <c r="R6848" t="str">
        <f t="shared" si="746"/>
        <v>Medium Value</v>
      </c>
      <c r="S6848" t="str">
        <f t="shared" si="747"/>
        <v>High</v>
      </c>
      <c r="T6848">
        <v>0</v>
      </c>
      <c r="U6848" t="str">
        <f t="shared" si="748"/>
        <v>Retained</v>
      </c>
    </row>
    <row r="6849" spans="1:21" x14ac:dyDescent="0.3">
      <c r="A6849">
        <v>6848</v>
      </c>
      <c r="B6849">
        <v>15809462</v>
      </c>
      <c r="C6849" t="s">
        <v>2438</v>
      </c>
      <c r="D6849">
        <v>656</v>
      </c>
      <c r="E6849" t="str">
        <f t="shared" si="742"/>
        <v>Medium Risk</v>
      </c>
      <c r="F6849" t="s">
        <v>15</v>
      </c>
      <c r="G6849" t="s">
        <v>23</v>
      </c>
      <c r="H6849">
        <v>30</v>
      </c>
      <c r="I6849" t="str">
        <f t="shared" si="743"/>
        <v>Middle Age</v>
      </c>
      <c r="J6849">
        <v>3</v>
      </c>
      <c r="K6849" t="str">
        <f t="shared" si="744"/>
        <v>Established</v>
      </c>
      <c r="L6849">
        <v>0</v>
      </c>
      <c r="M6849">
        <v>2</v>
      </c>
      <c r="N6849" t="str">
        <f t="shared" si="745"/>
        <v>Standard</v>
      </c>
      <c r="O6849">
        <v>0</v>
      </c>
      <c r="P6849">
        <v>1</v>
      </c>
      <c r="Q6849">
        <v>17104</v>
      </c>
      <c r="R6849" t="str">
        <f t="shared" si="746"/>
        <v>Low value</v>
      </c>
      <c r="S6849" t="str">
        <f t="shared" si="747"/>
        <v>Low</v>
      </c>
      <c r="T6849">
        <v>0</v>
      </c>
      <c r="U6849" t="str">
        <f t="shared" si="748"/>
        <v>Retained</v>
      </c>
    </row>
    <row r="6850" spans="1:21" x14ac:dyDescent="0.3">
      <c r="A6850">
        <v>6849</v>
      </c>
      <c r="B6850">
        <v>15634628</v>
      </c>
      <c r="C6850" t="s">
        <v>323</v>
      </c>
      <c r="D6850">
        <v>579</v>
      </c>
      <c r="E6850" t="str">
        <f t="shared" si="742"/>
        <v>Medium Risk</v>
      </c>
      <c r="F6850" t="s">
        <v>15</v>
      </c>
      <c r="G6850" t="s">
        <v>16</v>
      </c>
      <c r="H6850">
        <v>33</v>
      </c>
      <c r="I6850" t="str">
        <f t="shared" si="743"/>
        <v>Middle Age</v>
      </c>
      <c r="J6850">
        <v>1</v>
      </c>
      <c r="K6850" t="str">
        <f t="shared" si="744"/>
        <v>New</v>
      </c>
      <c r="L6850">
        <v>65667.789999999994</v>
      </c>
      <c r="M6850">
        <v>2</v>
      </c>
      <c r="N6850" t="str">
        <f t="shared" si="745"/>
        <v>Standard</v>
      </c>
      <c r="O6850">
        <v>0</v>
      </c>
      <c r="P6850">
        <v>0</v>
      </c>
      <c r="Q6850">
        <v>164608.98000000001</v>
      </c>
      <c r="R6850" t="str">
        <f t="shared" si="746"/>
        <v>High Value</v>
      </c>
      <c r="S6850" t="str">
        <f t="shared" si="747"/>
        <v>High</v>
      </c>
      <c r="T6850">
        <v>0</v>
      </c>
      <c r="U6850" t="str">
        <f t="shared" si="748"/>
        <v>Retained</v>
      </c>
    </row>
    <row r="6851" spans="1:21" x14ac:dyDescent="0.3">
      <c r="A6851">
        <v>6850</v>
      </c>
      <c r="B6851">
        <v>15775678</v>
      </c>
      <c r="C6851" t="s">
        <v>401</v>
      </c>
      <c r="D6851">
        <v>716</v>
      </c>
      <c r="E6851" t="str">
        <f t="shared" ref="E6851:E6914" si="749">IF(D6851 &lt; 500, "High Risk", IF(D6851 &lt; 700, "Medium Risk", "Low Risk"))</f>
        <v>Low Risk</v>
      </c>
      <c r="F6851" t="s">
        <v>15</v>
      </c>
      <c r="G6851" t="s">
        <v>16</v>
      </c>
      <c r="H6851">
        <v>44</v>
      </c>
      <c r="I6851" t="str">
        <f t="shared" ref="I6851:I6914" si="750">IF(H6851 &lt; 30, "Adolescence", IF(H6851 &lt;= 50, "Middle Age", "Old"))</f>
        <v>Middle Age</v>
      </c>
      <c r="J6851">
        <v>1</v>
      </c>
      <c r="K6851" t="str">
        <f t="shared" ref="K6851:K6914" si="751">IF(J6851 &lt;= 2, "New", IF(J6851 &lt;= 5, "Established", IF(J6851 &lt;= 8, "Loyal", "Very Loyal")))</f>
        <v>New</v>
      </c>
      <c r="L6851">
        <v>0</v>
      </c>
      <c r="M6851">
        <v>1</v>
      </c>
      <c r="N6851" t="str">
        <f t="shared" ref="N6851:N6914" si="752">IF(M6851 =1, "Basic", IF(M6851 = 2, "Standard", IF(M6851 &gt;=3, "Premium", "Unknown")))</f>
        <v>Basic</v>
      </c>
      <c r="O6851">
        <v>1</v>
      </c>
      <c r="P6851">
        <v>1</v>
      </c>
      <c r="Q6851">
        <v>152108.47</v>
      </c>
      <c r="R6851" t="str">
        <f t="shared" ref="R6851:R6914" si="753">IF(Q6851 &gt; 100000, IF(M6851 &gt;=2, "High Value", "Medium Value"), IF(Q6851 &gt; 50000, "Medium Value", "Low value"))</f>
        <v>Medium Value</v>
      </c>
      <c r="S6851" t="str">
        <f t="shared" ref="S6851:S6914" si="754">IF(Q6851 &lt; 50000, "Low", IF(Q6851 &lt; 100000, "Medium", "High"))</f>
        <v>High</v>
      </c>
      <c r="T6851">
        <v>0</v>
      </c>
      <c r="U6851" t="str">
        <f t="shared" ref="U6851:U6914" si="755">IF(T6851 = 1, "Churned", "Retained")</f>
        <v>Retained</v>
      </c>
    </row>
    <row r="6852" spans="1:21" x14ac:dyDescent="0.3">
      <c r="A6852">
        <v>6851</v>
      </c>
      <c r="B6852">
        <v>15579526</v>
      </c>
      <c r="C6852" t="s">
        <v>1122</v>
      </c>
      <c r="D6852">
        <v>551</v>
      </c>
      <c r="E6852" t="str">
        <f t="shared" si="749"/>
        <v>Medium Risk</v>
      </c>
      <c r="F6852" t="s">
        <v>15</v>
      </c>
      <c r="G6852" t="s">
        <v>23</v>
      </c>
      <c r="H6852">
        <v>42</v>
      </c>
      <c r="I6852" t="str">
        <f t="shared" si="750"/>
        <v>Middle Age</v>
      </c>
      <c r="J6852">
        <v>1</v>
      </c>
      <c r="K6852" t="str">
        <f t="shared" si="751"/>
        <v>New</v>
      </c>
      <c r="L6852">
        <v>50194.59</v>
      </c>
      <c r="M6852">
        <v>1</v>
      </c>
      <c r="N6852" t="str">
        <f t="shared" si="752"/>
        <v>Basic</v>
      </c>
      <c r="O6852">
        <v>1</v>
      </c>
      <c r="P6852">
        <v>1</v>
      </c>
      <c r="Q6852">
        <v>23399.58</v>
      </c>
      <c r="R6852" t="str">
        <f t="shared" si="753"/>
        <v>Low value</v>
      </c>
      <c r="S6852" t="str">
        <f t="shared" si="754"/>
        <v>Low</v>
      </c>
      <c r="T6852">
        <v>0</v>
      </c>
      <c r="U6852" t="str">
        <f t="shared" si="755"/>
        <v>Retained</v>
      </c>
    </row>
    <row r="6853" spans="1:21" x14ac:dyDescent="0.3">
      <c r="A6853">
        <v>6852</v>
      </c>
      <c r="B6853">
        <v>15779103</v>
      </c>
      <c r="C6853" t="s">
        <v>2439</v>
      </c>
      <c r="D6853">
        <v>527</v>
      </c>
      <c r="E6853" t="str">
        <f t="shared" si="749"/>
        <v>Medium Risk</v>
      </c>
      <c r="F6853" t="s">
        <v>26</v>
      </c>
      <c r="G6853" t="s">
        <v>16</v>
      </c>
      <c r="H6853">
        <v>39</v>
      </c>
      <c r="I6853" t="str">
        <f t="shared" si="750"/>
        <v>Middle Age</v>
      </c>
      <c r="J6853">
        <v>9</v>
      </c>
      <c r="K6853" t="str">
        <f t="shared" si="751"/>
        <v>Very Loyal</v>
      </c>
      <c r="L6853">
        <v>96748.89</v>
      </c>
      <c r="M6853">
        <v>2</v>
      </c>
      <c r="N6853" t="str">
        <f t="shared" si="752"/>
        <v>Standard</v>
      </c>
      <c r="O6853">
        <v>1</v>
      </c>
      <c r="P6853">
        <v>0</v>
      </c>
      <c r="Q6853">
        <v>94711.43</v>
      </c>
      <c r="R6853" t="str">
        <f t="shared" si="753"/>
        <v>Medium Value</v>
      </c>
      <c r="S6853" t="str">
        <f t="shared" si="754"/>
        <v>Medium</v>
      </c>
      <c r="T6853">
        <v>0</v>
      </c>
      <c r="U6853" t="str">
        <f t="shared" si="755"/>
        <v>Retained</v>
      </c>
    </row>
    <row r="6854" spans="1:21" x14ac:dyDescent="0.3">
      <c r="A6854">
        <v>6853</v>
      </c>
      <c r="B6854">
        <v>15738715</v>
      </c>
      <c r="C6854" t="s">
        <v>651</v>
      </c>
      <c r="D6854">
        <v>600</v>
      </c>
      <c r="E6854" t="str">
        <f t="shared" si="749"/>
        <v>Medium Risk</v>
      </c>
      <c r="F6854" t="s">
        <v>15</v>
      </c>
      <c r="G6854" t="s">
        <v>16</v>
      </c>
      <c r="H6854">
        <v>37</v>
      </c>
      <c r="I6854" t="str">
        <f t="shared" si="750"/>
        <v>Middle Age</v>
      </c>
      <c r="J6854">
        <v>4</v>
      </c>
      <c r="K6854" t="str">
        <f t="shared" si="751"/>
        <v>Established</v>
      </c>
      <c r="L6854">
        <v>0</v>
      </c>
      <c r="M6854">
        <v>3</v>
      </c>
      <c r="N6854" t="str">
        <f t="shared" si="752"/>
        <v>Premium</v>
      </c>
      <c r="O6854">
        <v>1</v>
      </c>
      <c r="P6854">
        <v>0</v>
      </c>
      <c r="Q6854">
        <v>7312.25</v>
      </c>
      <c r="R6854" t="str">
        <f t="shared" si="753"/>
        <v>Low value</v>
      </c>
      <c r="S6854" t="str">
        <f t="shared" si="754"/>
        <v>Low</v>
      </c>
      <c r="T6854">
        <v>1</v>
      </c>
      <c r="U6854" t="str">
        <f t="shared" si="755"/>
        <v>Churned</v>
      </c>
    </row>
    <row r="6855" spans="1:21" x14ac:dyDescent="0.3">
      <c r="A6855">
        <v>6854</v>
      </c>
      <c r="B6855">
        <v>15593943</v>
      </c>
      <c r="C6855" t="s">
        <v>576</v>
      </c>
      <c r="D6855">
        <v>685</v>
      </c>
      <c r="E6855" t="str">
        <f t="shared" si="749"/>
        <v>Medium Risk</v>
      </c>
      <c r="F6855" t="s">
        <v>15</v>
      </c>
      <c r="G6855" t="s">
        <v>16</v>
      </c>
      <c r="H6855">
        <v>43</v>
      </c>
      <c r="I6855" t="str">
        <f t="shared" si="750"/>
        <v>Middle Age</v>
      </c>
      <c r="J6855">
        <v>1</v>
      </c>
      <c r="K6855" t="str">
        <f t="shared" si="751"/>
        <v>New</v>
      </c>
      <c r="L6855">
        <v>132667.17000000001</v>
      </c>
      <c r="M6855">
        <v>1</v>
      </c>
      <c r="N6855" t="str">
        <f t="shared" si="752"/>
        <v>Basic</v>
      </c>
      <c r="O6855">
        <v>1</v>
      </c>
      <c r="P6855">
        <v>1</v>
      </c>
      <c r="Q6855">
        <v>41876.980000000003</v>
      </c>
      <c r="R6855" t="str">
        <f t="shared" si="753"/>
        <v>Low value</v>
      </c>
      <c r="S6855" t="str">
        <f t="shared" si="754"/>
        <v>Low</v>
      </c>
      <c r="T6855">
        <v>0</v>
      </c>
      <c r="U6855" t="str">
        <f t="shared" si="755"/>
        <v>Retained</v>
      </c>
    </row>
    <row r="6856" spans="1:21" x14ac:dyDescent="0.3">
      <c r="A6856">
        <v>6855</v>
      </c>
      <c r="B6856">
        <v>15754574</v>
      </c>
      <c r="C6856" t="s">
        <v>1700</v>
      </c>
      <c r="D6856">
        <v>738</v>
      </c>
      <c r="E6856" t="str">
        <f t="shared" si="749"/>
        <v>Low Risk</v>
      </c>
      <c r="F6856" t="s">
        <v>18</v>
      </c>
      <c r="G6856" t="s">
        <v>23</v>
      </c>
      <c r="H6856">
        <v>36</v>
      </c>
      <c r="I6856" t="str">
        <f t="shared" si="750"/>
        <v>Middle Age</v>
      </c>
      <c r="J6856">
        <v>5</v>
      </c>
      <c r="K6856" t="str">
        <f t="shared" si="751"/>
        <v>Established</v>
      </c>
      <c r="L6856">
        <v>0</v>
      </c>
      <c r="M6856">
        <v>2</v>
      </c>
      <c r="N6856" t="str">
        <f t="shared" si="752"/>
        <v>Standard</v>
      </c>
      <c r="O6856">
        <v>1</v>
      </c>
      <c r="P6856">
        <v>1</v>
      </c>
      <c r="Q6856">
        <v>96881.32</v>
      </c>
      <c r="R6856" t="str">
        <f t="shared" si="753"/>
        <v>Medium Value</v>
      </c>
      <c r="S6856" t="str">
        <f t="shared" si="754"/>
        <v>Medium</v>
      </c>
      <c r="T6856">
        <v>0</v>
      </c>
      <c r="U6856" t="str">
        <f t="shared" si="755"/>
        <v>Retained</v>
      </c>
    </row>
    <row r="6857" spans="1:21" x14ac:dyDescent="0.3">
      <c r="A6857">
        <v>6856</v>
      </c>
      <c r="B6857">
        <v>15737814</v>
      </c>
      <c r="C6857" t="s">
        <v>442</v>
      </c>
      <c r="D6857">
        <v>622</v>
      </c>
      <c r="E6857" t="str">
        <f t="shared" si="749"/>
        <v>Medium Risk</v>
      </c>
      <c r="F6857" t="s">
        <v>15</v>
      </c>
      <c r="G6857" t="s">
        <v>23</v>
      </c>
      <c r="H6857">
        <v>41</v>
      </c>
      <c r="I6857" t="str">
        <f t="shared" si="750"/>
        <v>Middle Age</v>
      </c>
      <c r="J6857">
        <v>2</v>
      </c>
      <c r="K6857" t="str">
        <f t="shared" si="751"/>
        <v>New</v>
      </c>
      <c r="L6857">
        <v>127087.06</v>
      </c>
      <c r="M6857">
        <v>1</v>
      </c>
      <c r="N6857" t="str">
        <f t="shared" si="752"/>
        <v>Basic</v>
      </c>
      <c r="O6857">
        <v>1</v>
      </c>
      <c r="P6857">
        <v>0</v>
      </c>
      <c r="Q6857">
        <v>102402.91</v>
      </c>
      <c r="R6857" t="str">
        <f t="shared" si="753"/>
        <v>Medium Value</v>
      </c>
      <c r="S6857" t="str">
        <f t="shared" si="754"/>
        <v>High</v>
      </c>
      <c r="T6857">
        <v>1</v>
      </c>
      <c r="U6857" t="str">
        <f t="shared" si="755"/>
        <v>Churned</v>
      </c>
    </row>
    <row r="6858" spans="1:21" x14ac:dyDescent="0.3">
      <c r="A6858">
        <v>6857</v>
      </c>
      <c r="B6858">
        <v>15670889</v>
      </c>
      <c r="C6858" t="s">
        <v>1020</v>
      </c>
      <c r="D6858">
        <v>528</v>
      </c>
      <c r="E6858" t="str">
        <f t="shared" si="749"/>
        <v>Medium Risk</v>
      </c>
      <c r="F6858" t="s">
        <v>15</v>
      </c>
      <c r="G6858" t="s">
        <v>23</v>
      </c>
      <c r="H6858">
        <v>34</v>
      </c>
      <c r="I6858" t="str">
        <f t="shared" si="750"/>
        <v>Middle Age</v>
      </c>
      <c r="J6858">
        <v>1</v>
      </c>
      <c r="K6858" t="str">
        <f t="shared" si="751"/>
        <v>New</v>
      </c>
      <c r="L6858">
        <v>125566.9</v>
      </c>
      <c r="M6858">
        <v>1</v>
      </c>
      <c r="N6858" t="str">
        <f t="shared" si="752"/>
        <v>Basic</v>
      </c>
      <c r="O6858">
        <v>1</v>
      </c>
      <c r="P6858">
        <v>1</v>
      </c>
      <c r="Q6858">
        <v>176763.27</v>
      </c>
      <c r="R6858" t="str">
        <f t="shared" si="753"/>
        <v>Medium Value</v>
      </c>
      <c r="S6858" t="str">
        <f t="shared" si="754"/>
        <v>High</v>
      </c>
      <c r="T6858">
        <v>0</v>
      </c>
      <c r="U6858" t="str">
        <f t="shared" si="755"/>
        <v>Retained</v>
      </c>
    </row>
    <row r="6859" spans="1:21" x14ac:dyDescent="0.3">
      <c r="A6859">
        <v>6858</v>
      </c>
      <c r="B6859">
        <v>15629299</v>
      </c>
      <c r="C6859" t="s">
        <v>222</v>
      </c>
      <c r="D6859">
        <v>546</v>
      </c>
      <c r="E6859" t="str">
        <f t="shared" si="749"/>
        <v>Medium Risk</v>
      </c>
      <c r="F6859" t="s">
        <v>26</v>
      </c>
      <c r="G6859" t="s">
        <v>16</v>
      </c>
      <c r="H6859">
        <v>52</v>
      </c>
      <c r="I6859" t="str">
        <f t="shared" si="750"/>
        <v>Old</v>
      </c>
      <c r="J6859">
        <v>1</v>
      </c>
      <c r="K6859" t="str">
        <f t="shared" si="751"/>
        <v>New</v>
      </c>
      <c r="L6859">
        <v>106074.89</v>
      </c>
      <c r="M6859">
        <v>1</v>
      </c>
      <c r="N6859" t="str">
        <f t="shared" si="752"/>
        <v>Basic</v>
      </c>
      <c r="O6859">
        <v>1</v>
      </c>
      <c r="P6859">
        <v>1</v>
      </c>
      <c r="Q6859">
        <v>23548.45</v>
      </c>
      <c r="R6859" t="str">
        <f t="shared" si="753"/>
        <v>Low value</v>
      </c>
      <c r="S6859" t="str">
        <f t="shared" si="754"/>
        <v>Low</v>
      </c>
      <c r="T6859">
        <v>1</v>
      </c>
      <c r="U6859" t="str">
        <f t="shared" si="755"/>
        <v>Churned</v>
      </c>
    </row>
    <row r="6860" spans="1:21" x14ac:dyDescent="0.3">
      <c r="A6860">
        <v>6859</v>
      </c>
      <c r="B6860">
        <v>15771569</v>
      </c>
      <c r="C6860" t="s">
        <v>1112</v>
      </c>
      <c r="D6860">
        <v>576</v>
      </c>
      <c r="E6860" t="str">
        <f t="shared" si="749"/>
        <v>Medium Risk</v>
      </c>
      <c r="F6860" t="s">
        <v>26</v>
      </c>
      <c r="G6860" t="s">
        <v>23</v>
      </c>
      <c r="H6860">
        <v>46</v>
      </c>
      <c r="I6860" t="str">
        <f t="shared" si="750"/>
        <v>Middle Age</v>
      </c>
      <c r="J6860">
        <v>4</v>
      </c>
      <c r="K6860" t="str">
        <f t="shared" si="751"/>
        <v>Established</v>
      </c>
      <c r="L6860">
        <v>137367.94</v>
      </c>
      <c r="M6860">
        <v>1</v>
      </c>
      <c r="N6860" t="str">
        <f t="shared" si="752"/>
        <v>Basic</v>
      </c>
      <c r="O6860">
        <v>1</v>
      </c>
      <c r="P6860">
        <v>1</v>
      </c>
      <c r="Q6860">
        <v>33450.11</v>
      </c>
      <c r="R6860" t="str">
        <f t="shared" si="753"/>
        <v>Low value</v>
      </c>
      <c r="S6860" t="str">
        <f t="shared" si="754"/>
        <v>Low</v>
      </c>
      <c r="T6860">
        <v>0</v>
      </c>
      <c r="U6860" t="str">
        <f t="shared" si="755"/>
        <v>Retained</v>
      </c>
    </row>
    <row r="6861" spans="1:21" x14ac:dyDescent="0.3">
      <c r="A6861">
        <v>6860</v>
      </c>
      <c r="B6861">
        <v>15811927</v>
      </c>
      <c r="C6861" t="s">
        <v>535</v>
      </c>
      <c r="D6861">
        <v>733</v>
      </c>
      <c r="E6861" t="str">
        <f t="shared" si="749"/>
        <v>Low Risk</v>
      </c>
      <c r="F6861" t="s">
        <v>15</v>
      </c>
      <c r="G6861" t="s">
        <v>16</v>
      </c>
      <c r="H6861">
        <v>38</v>
      </c>
      <c r="I6861" t="str">
        <f t="shared" si="750"/>
        <v>Middle Age</v>
      </c>
      <c r="J6861">
        <v>3</v>
      </c>
      <c r="K6861" t="str">
        <f t="shared" si="751"/>
        <v>Established</v>
      </c>
      <c r="L6861">
        <v>157658.35999999999</v>
      </c>
      <c r="M6861">
        <v>1</v>
      </c>
      <c r="N6861" t="str">
        <f t="shared" si="752"/>
        <v>Basic</v>
      </c>
      <c r="O6861">
        <v>0</v>
      </c>
      <c r="P6861">
        <v>0</v>
      </c>
      <c r="Q6861">
        <v>19658.43</v>
      </c>
      <c r="R6861" t="str">
        <f t="shared" si="753"/>
        <v>Low value</v>
      </c>
      <c r="S6861" t="str">
        <f t="shared" si="754"/>
        <v>Low</v>
      </c>
      <c r="T6861">
        <v>0</v>
      </c>
      <c r="U6861" t="str">
        <f t="shared" si="755"/>
        <v>Retained</v>
      </c>
    </row>
    <row r="6862" spans="1:21" x14ac:dyDescent="0.3">
      <c r="A6862">
        <v>6861</v>
      </c>
      <c r="B6862">
        <v>15785654</v>
      </c>
      <c r="C6862" t="s">
        <v>1140</v>
      </c>
      <c r="D6862">
        <v>727</v>
      </c>
      <c r="E6862" t="str">
        <f t="shared" si="749"/>
        <v>Low Risk</v>
      </c>
      <c r="F6862" t="s">
        <v>26</v>
      </c>
      <c r="G6862" t="s">
        <v>23</v>
      </c>
      <c r="H6862">
        <v>45</v>
      </c>
      <c r="I6862" t="str">
        <f t="shared" si="750"/>
        <v>Middle Age</v>
      </c>
      <c r="J6862">
        <v>6</v>
      </c>
      <c r="K6862" t="str">
        <f t="shared" si="751"/>
        <v>Loyal</v>
      </c>
      <c r="L6862">
        <v>114422.85</v>
      </c>
      <c r="M6862">
        <v>2</v>
      </c>
      <c r="N6862" t="str">
        <f t="shared" si="752"/>
        <v>Standard</v>
      </c>
      <c r="O6862">
        <v>1</v>
      </c>
      <c r="P6862">
        <v>1</v>
      </c>
      <c r="Q6862">
        <v>104678.78</v>
      </c>
      <c r="R6862" t="str">
        <f t="shared" si="753"/>
        <v>High Value</v>
      </c>
      <c r="S6862" t="str">
        <f t="shared" si="754"/>
        <v>High</v>
      </c>
      <c r="T6862">
        <v>1</v>
      </c>
      <c r="U6862" t="str">
        <f t="shared" si="755"/>
        <v>Churned</v>
      </c>
    </row>
    <row r="6863" spans="1:21" x14ac:dyDescent="0.3">
      <c r="A6863">
        <v>6862</v>
      </c>
      <c r="B6863">
        <v>15665524</v>
      </c>
      <c r="C6863" t="s">
        <v>583</v>
      </c>
      <c r="D6863">
        <v>605</v>
      </c>
      <c r="E6863" t="str">
        <f t="shared" si="749"/>
        <v>Medium Risk</v>
      </c>
      <c r="F6863" t="s">
        <v>18</v>
      </c>
      <c r="G6863" t="s">
        <v>23</v>
      </c>
      <c r="H6863">
        <v>41</v>
      </c>
      <c r="I6863" t="str">
        <f t="shared" si="750"/>
        <v>Middle Age</v>
      </c>
      <c r="J6863">
        <v>5</v>
      </c>
      <c r="K6863" t="str">
        <f t="shared" si="751"/>
        <v>Established</v>
      </c>
      <c r="L6863">
        <v>103154.66</v>
      </c>
      <c r="M6863">
        <v>1</v>
      </c>
      <c r="N6863" t="str">
        <f t="shared" si="752"/>
        <v>Basic</v>
      </c>
      <c r="O6863">
        <v>0</v>
      </c>
      <c r="P6863">
        <v>0</v>
      </c>
      <c r="Q6863">
        <v>143203.78</v>
      </c>
      <c r="R6863" t="str">
        <f t="shared" si="753"/>
        <v>Medium Value</v>
      </c>
      <c r="S6863" t="str">
        <f t="shared" si="754"/>
        <v>High</v>
      </c>
      <c r="T6863">
        <v>0</v>
      </c>
      <c r="U6863" t="str">
        <f t="shared" si="755"/>
        <v>Retained</v>
      </c>
    </row>
    <row r="6864" spans="1:21" x14ac:dyDescent="0.3">
      <c r="A6864">
        <v>6863</v>
      </c>
      <c r="B6864">
        <v>15736287</v>
      </c>
      <c r="C6864" t="s">
        <v>141</v>
      </c>
      <c r="D6864">
        <v>586</v>
      </c>
      <c r="E6864" t="str">
        <f t="shared" si="749"/>
        <v>Medium Risk</v>
      </c>
      <c r="F6864" t="s">
        <v>15</v>
      </c>
      <c r="G6864" t="s">
        <v>23</v>
      </c>
      <c r="H6864">
        <v>33</v>
      </c>
      <c r="I6864" t="str">
        <f t="shared" si="750"/>
        <v>Middle Age</v>
      </c>
      <c r="J6864">
        <v>9</v>
      </c>
      <c r="K6864" t="str">
        <f t="shared" si="751"/>
        <v>Very Loyal</v>
      </c>
      <c r="L6864">
        <v>0</v>
      </c>
      <c r="M6864">
        <v>1</v>
      </c>
      <c r="N6864" t="str">
        <f t="shared" si="752"/>
        <v>Basic</v>
      </c>
      <c r="O6864">
        <v>1</v>
      </c>
      <c r="P6864">
        <v>0</v>
      </c>
      <c r="Q6864">
        <v>6975.02</v>
      </c>
      <c r="R6864" t="str">
        <f t="shared" si="753"/>
        <v>Low value</v>
      </c>
      <c r="S6864" t="str">
        <f t="shared" si="754"/>
        <v>Low</v>
      </c>
      <c r="T6864">
        <v>0</v>
      </c>
      <c r="U6864" t="str">
        <f t="shared" si="755"/>
        <v>Retained</v>
      </c>
    </row>
    <row r="6865" spans="1:21" x14ac:dyDescent="0.3">
      <c r="A6865">
        <v>6864</v>
      </c>
      <c r="B6865">
        <v>15765732</v>
      </c>
      <c r="C6865" t="s">
        <v>332</v>
      </c>
      <c r="D6865">
        <v>564</v>
      </c>
      <c r="E6865" t="str">
        <f t="shared" si="749"/>
        <v>Medium Risk</v>
      </c>
      <c r="F6865" t="s">
        <v>18</v>
      </c>
      <c r="G6865" t="s">
        <v>16</v>
      </c>
      <c r="H6865">
        <v>24</v>
      </c>
      <c r="I6865" t="str">
        <f t="shared" si="750"/>
        <v>Adolescence</v>
      </c>
      <c r="J6865">
        <v>6</v>
      </c>
      <c r="K6865" t="str">
        <f t="shared" si="751"/>
        <v>Loyal</v>
      </c>
      <c r="L6865">
        <v>149592.14000000001</v>
      </c>
      <c r="M6865">
        <v>1</v>
      </c>
      <c r="N6865" t="str">
        <f t="shared" si="752"/>
        <v>Basic</v>
      </c>
      <c r="O6865">
        <v>1</v>
      </c>
      <c r="P6865">
        <v>1</v>
      </c>
      <c r="Q6865">
        <v>153771.79999999999</v>
      </c>
      <c r="R6865" t="str">
        <f t="shared" si="753"/>
        <v>Medium Value</v>
      </c>
      <c r="S6865" t="str">
        <f t="shared" si="754"/>
        <v>High</v>
      </c>
      <c r="T6865">
        <v>0</v>
      </c>
      <c r="U6865" t="str">
        <f t="shared" si="755"/>
        <v>Retained</v>
      </c>
    </row>
    <row r="6866" spans="1:21" x14ac:dyDescent="0.3">
      <c r="A6866">
        <v>6865</v>
      </c>
      <c r="B6866">
        <v>15797381</v>
      </c>
      <c r="C6866" t="s">
        <v>1232</v>
      </c>
      <c r="D6866">
        <v>593</v>
      </c>
      <c r="E6866" t="str">
        <f t="shared" si="749"/>
        <v>Medium Risk</v>
      </c>
      <c r="F6866" t="s">
        <v>26</v>
      </c>
      <c r="G6866" t="s">
        <v>16</v>
      </c>
      <c r="H6866">
        <v>48</v>
      </c>
      <c r="I6866" t="str">
        <f t="shared" si="750"/>
        <v>Middle Age</v>
      </c>
      <c r="J6866">
        <v>3</v>
      </c>
      <c r="K6866" t="str">
        <f t="shared" si="751"/>
        <v>Established</v>
      </c>
      <c r="L6866">
        <v>133903.12</v>
      </c>
      <c r="M6866">
        <v>2</v>
      </c>
      <c r="N6866" t="str">
        <f t="shared" si="752"/>
        <v>Standard</v>
      </c>
      <c r="O6866">
        <v>1</v>
      </c>
      <c r="P6866">
        <v>1</v>
      </c>
      <c r="Q6866">
        <v>85902.39</v>
      </c>
      <c r="R6866" t="str">
        <f t="shared" si="753"/>
        <v>Medium Value</v>
      </c>
      <c r="S6866" t="str">
        <f t="shared" si="754"/>
        <v>Medium</v>
      </c>
      <c r="T6866">
        <v>1</v>
      </c>
      <c r="U6866" t="str">
        <f t="shared" si="755"/>
        <v>Churned</v>
      </c>
    </row>
    <row r="6867" spans="1:21" x14ac:dyDescent="0.3">
      <c r="A6867">
        <v>6866</v>
      </c>
      <c r="B6867">
        <v>15598536</v>
      </c>
      <c r="C6867" t="s">
        <v>1163</v>
      </c>
      <c r="D6867">
        <v>736</v>
      </c>
      <c r="E6867" t="str">
        <f t="shared" si="749"/>
        <v>Low Risk</v>
      </c>
      <c r="F6867" t="s">
        <v>26</v>
      </c>
      <c r="G6867" t="s">
        <v>16</v>
      </c>
      <c r="H6867">
        <v>26</v>
      </c>
      <c r="I6867" t="str">
        <f t="shared" si="750"/>
        <v>Adolescence</v>
      </c>
      <c r="J6867">
        <v>0</v>
      </c>
      <c r="K6867" t="str">
        <f t="shared" si="751"/>
        <v>New</v>
      </c>
      <c r="L6867">
        <v>84587.9</v>
      </c>
      <c r="M6867">
        <v>1</v>
      </c>
      <c r="N6867" t="str">
        <f t="shared" si="752"/>
        <v>Basic</v>
      </c>
      <c r="O6867">
        <v>0</v>
      </c>
      <c r="P6867">
        <v>1</v>
      </c>
      <c r="Q6867">
        <v>188037.76000000001</v>
      </c>
      <c r="R6867" t="str">
        <f t="shared" si="753"/>
        <v>Medium Value</v>
      </c>
      <c r="S6867" t="str">
        <f t="shared" si="754"/>
        <v>High</v>
      </c>
      <c r="T6867">
        <v>0</v>
      </c>
      <c r="U6867" t="str">
        <f t="shared" si="755"/>
        <v>Retained</v>
      </c>
    </row>
    <row r="6868" spans="1:21" x14ac:dyDescent="0.3">
      <c r="A6868">
        <v>6867</v>
      </c>
      <c r="B6868">
        <v>15664506</v>
      </c>
      <c r="C6868" t="s">
        <v>2127</v>
      </c>
      <c r="D6868">
        <v>675</v>
      </c>
      <c r="E6868" t="str">
        <f t="shared" si="749"/>
        <v>Medium Risk</v>
      </c>
      <c r="F6868" t="s">
        <v>18</v>
      </c>
      <c r="G6868" t="s">
        <v>23</v>
      </c>
      <c r="H6868">
        <v>32</v>
      </c>
      <c r="I6868" t="str">
        <f t="shared" si="750"/>
        <v>Middle Age</v>
      </c>
      <c r="J6868">
        <v>8</v>
      </c>
      <c r="K6868" t="str">
        <f t="shared" si="751"/>
        <v>Loyal</v>
      </c>
      <c r="L6868">
        <v>197436.82</v>
      </c>
      <c r="M6868">
        <v>1</v>
      </c>
      <c r="N6868" t="str">
        <f t="shared" si="752"/>
        <v>Basic</v>
      </c>
      <c r="O6868">
        <v>1</v>
      </c>
      <c r="P6868">
        <v>1</v>
      </c>
      <c r="Q6868">
        <v>52710.7</v>
      </c>
      <c r="R6868" t="str">
        <f t="shared" si="753"/>
        <v>Medium Value</v>
      </c>
      <c r="S6868" t="str">
        <f t="shared" si="754"/>
        <v>Medium</v>
      </c>
      <c r="T6868">
        <v>0</v>
      </c>
      <c r="U6868" t="str">
        <f t="shared" si="755"/>
        <v>Retained</v>
      </c>
    </row>
    <row r="6869" spans="1:21" x14ac:dyDescent="0.3">
      <c r="A6869">
        <v>6868</v>
      </c>
      <c r="B6869">
        <v>15575619</v>
      </c>
      <c r="C6869" t="s">
        <v>2440</v>
      </c>
      <c r="D6869">
        <v>656</v>
      </c>
      <c r="E6869" t="str">
        <f t="shared" si="749"/>
        <v>Medium Risk</v>
      </c>
      <c r="F6869" t="s">
        <v>18</v>
      </c>
      <c r="G6869" t="s">
        <v>16</v>
      </c>
      <c r="H6869">
        <v>32</v>
      </c>
      <c r="I6869" t="str">
        <f t="shared" si="750"/>
        <v>Middle Age</v>
      </c>
      <c r="J6869">
        <v>1</v>
      </c>
      <c r="K6869" t="str">
        <f t="shared" si="751"/>
        <v>New</v>
      </c>
      <c r="L6869">
        <v>104254.27</v>
      </c>
      <c r="M6869">
        <v>1</v>
      </c>
      <c r="N6869" t="str">
        <f t="shared" si="752"/>
        <v>Basic</v>
      </c>
      <c r="O6869">
        <v>1</v>
      </c>
      <c r="P6869">
        <v>1</v>
      </c>
      <c r="Q6869">
        <v>17034.37</v>
      </c>
      <c r="R6869" t="str">
        <f t="shared" si="753"/>
        <v>Low value</v>
      </c>
      <c r="S6869" t="str">
        <f t="shared" si="754"/>
        <v>Low</v>
      </c>
      <c r="T6869">
        <v>0</v>
      </c>
      <c r="U6869" t="str">
        <f t="shared" si="755"/>
        <v>Retained</v>
      </c>
    </row>
    <row r="6870" spans="1:21" x14ac:dyDescent="0.3">
      <c r="A6870">
        <v>6869</v>
      </c>
      <c r="B6870">
        <v>15587394</v>
      </c>
      <c r="C6870" t="s">
        <v>1101</v>
      </c>
      <c r="D6870">
        <v>462</v>
      </c>
      <c r="E6870" t="str">
        <f t="shared" si="749"/>
        <v>High Risk</v>
      </c>
      <c r="F6870" t="s">
        <v>15</v>
      </c>
      <c r="G6870" t="s">
        <v>23</v>
      </c>
      <c r="H6870">
        <v>39</v>
      </c>
      <c r="I6870" t="str">
        <f t="shared" si="750"/>
        <v>Middle Age</v>
      </c>
      <c r="J6870">
        <v>4</v>
      </c>
      <c r="K6870" t="str">
        <f t="shared" si="751"/>
        <v>Established</v>
      </c>
      <c r="L6870">
        <v>140133.07999999999</v>
      </c>
      <c r="M6870">
        <v>2</v>
      </c>
      <c r="N6870" t="str">
        <f t="shared" si="752"/>
        <v>Standard</v>
      </c>
      <c r="O6870">
        <v>0</v>
      </c>
      <c r="P6870">
        <v>0</v>
      </c>
      <c r="Q6870">
        <v>131304.45000000001</v>
      </c>
      <c r="R6870" t="str">
        <f t="shared" si="753"/>
        <v>High Value</v>
      </c>
      <c r="S6870" t="str">
        <f t="shared" si="754"/>
        <v>High</v>
      </c>
      <c r="T6870">
        <v>0</v>
      </c>
      <c r="U6870" t="str">
        <f t="shared" si="755"/>
        <v>Retained</v>
      </c>
    </row>
    <row r="6871" spans="1:21" x14ac:dyDescent="0.3">
      <c r="A6871">
        <v>6870</v>
      </c>
      <c r="B6871">
        <v>15654457</v>
      </c>
      <c r="C6871" t="s">
        <v>1757</v>
      </c>
      <c r="D6871">
        <v>685</v>
      </c>
      <c r="E6871" t="str">
        <f t="shared" si="749"/>
        <v>Medium Risk</v>
      </c>
      <c r="F6871" t="s">
        <v>18</v>
      </c>
      <c r="G6871" t="s">
        <v>16</v>
      </c>
      <c r="H6871">
        <v>30</v>
      </c>
      <c r="I6871" t="str">
        <f t="shared" si="750"/>
        <v>Middle Age</v>
      </c>
      <c r="J6871">
        <v>2</v>
      </c>
      <c r="K6871" t="str">
        <f t="shared" si="751"/>
        <v>New</v>
      </c>
      <c r="L6871">
        <v>0</v>
      </c>
      <c r="M6871">
        <v>3</v>
      </c>
      <c r="N6871" t="str">
        <f t="shared" si="752"/>
        <v>Premium</v>
      </c>
      <c r="O6871">
        <v>1</v>
      </c>
      <c r="P6871">
        <v>1</v>
      </c>
      <c r="Q6871">
        <v>172576.43</v>
      </c>
      <c r="R6871" t="str">
        <f t="shared" si="753"/>
        <v>High Value</v>
      </c>
      <c r="S6871" t="str">
        <f t="shared" si="754"/>
        <v>High</v>
      </c>
      <c r="T6871">
        <v>1</v>
      </c>
      <c r="U6871" t="str">
        <f t="shared" si="755"/>
        <v>Churned</v>
      </c>
    </row>
    <row r="6872" spans="1:21" x14ac:dyDescent="0.3">
      <c r="A6872">
        <v>6871</v>
      </c>
      <c r="B6872">
        <v>15762793</v>
      </c>
      <c r="C6872" t="s">
        <v>1568</v>
      </c>
      <c r="D6872">
        <v>850</v>
      </c>
      <c r="E6872" t="str">
        <f t="shared" si="749"/>
        <v>Low Risk</v>
      </c>
      <c r="F6872" t="s">
        <v>26</v>
      </c>
      <c r="G6872" t="s">
        <v>16</v>
      </c>
      <c r="H6872">
        <v>36</v>
      </c>
      <c r="I6872" t="str">
        <f t="shared" si="750"/>
        <v>Middle Age</v>
      </c>
      <c r="J6872">
        <v>0</v>
      </c>
      <c r="K6872" t="str">
        <f t="shared" si="751"/>
        <v>New</v>
      </c>
      <c r="L6872">
        <v>136980.23000000001</v>
      </c>
      <c r="M6872">
        <v>2</v>
      </c>
      <c r="N6872" t="str">
        <f t="shared" si="752"/>
        <v>Standard</v>
      </c>
      <c r="O6872">
        <v>1</v>
      </c>
      <c r="P6872">
        <v>1</v>
      </c>
      <c r="Q6872">
        <v>99019.65</v>
      </c>
      <c r="R6872" t="str">
        <f t="shared" si="753"/>
        <v>Medium Value</v>
      </c>
      <c r="S6872" t="str">
        <f t="shared" si="754"/>
        <v>Medium</v>
      </c>
      <c r="T6872">
        <v>0</v>
      </c>
      <c r="U6872" t="str">
        <f t="shared" si="755"/>
        <v>Retained</v>
      </c>
    </row>
    <row r="6873" spans="1:21" x14ac:dyDescent="0.3">
      <c r="A6873">
        <v>6872</v>
      </c>
      <c r="B6873">
        <v>15658067</v>
      </c>
      <c r="C6873" t="s">
        <v>579</v>
      </c>
      <c r="D6873">
        <v>636</v>
      </c>
      <c r="E6873" t="str">
        <f t="shared" si="749"/>
        <v>Medium Risk</v>
      </c>
      <c r="F6873" t="s">
        <v>26</v>
      </c>
      <c r="G6873" t="s">
        <v>16</v>
      </c>
      <c r="H6873">
        <v>48</v>
      </c>
      <c r="I6873" t="str">
        <f t="shared" si="750"/>
        <v>Middle Age</v>
      </c>
      <c r="J6873">
        <v>3</v>
      </c>
      <c r="K6873" t="str">
        <f t="shared" si="751"/>
        <v>Established</v>
      </c>
      <c r="L6873">
        <v>120568.41</v>
      </c>
      <c r="M6873">
        <v>1</v>
      </c>
      <c r="N6873" t="str">
        <f t="shared" si="752"/>
        <v>Basic</v>
      </c>
      <c r="O6873">
        <v>1</v>
      </c>
      <c r="P6873">
        <v>0</v>
      </c>
      <c r="Q6873">
        <v>190160.04</v>
      </c>
      <c r="R6873" t="str">
        <f t="shared" si="753"/>
        <v>Medium Value</v>
      </c>
      <c r="S6873" t="str">
        <f t="shared" si="754"/>
        <v>High</v>
      </c>
      <c r="T6873">
        <v>1</v>
      </c>
      <c r="U6873" t="str">
        <f t="shared" si="755"/>
        <v>Churned</v>
      </c>
    </row>
    <row r="6874" spans="1:21" x14ac:dyDescent="0.3">
      <c r="A6874">
        <v>6873</v>
      </c>
      <c r="B6874">
        <v>15642816</v>
      </c>
      <c r="C6874" t="s">
        <v>378</v>
      </c>
      <c r="D6874">
        <v>850</v>
      </c>
      <c r="E6874" t="str">
        <f t="shared" si="749"/>
        <v>Low Risk</v>
      </c>
      <c r="F6874" t="s">
        <v>15</v>
      </c>
      <c r="G6874" t="s">
        <v>16</v>
      </c>
      <c r="H6874">
        <v>27</v>
      </c>
      <c r="I6874" t="str">
        <f t="shared" si="750"/>
        <v>Adolescence</v>
      </c>
      <c r="J6874">
        <v>7</v>
      </c>
      <c r="K6874" t="str">
        <f t="shared" si="751"/>
        <v>Loyal</v>
      </c>
      <c r="L6874">
        <v>43658.33</v>
      </c>
      <c r="M6874">
        <v>2</v>
      </c>
      <c r="N6874" t="str">
        <f t="shared" si="752"/>
        <v>Standard</v>
      </c>
      <c r="O6874">
        <v>1</v>
      </c>
      <c r="P6874">
        <v>1</v>
      </c>
      <c r="Q6874">
        <v>3025.49</v>
      </c>
      <c r="R6874" t="str">
        <f t="shared" si="753"/>
        <v>Low value</v>
      </c>
      <c r="S6874" t="str">
        <f t="shared" si="754"/>
        <v>Low</v>
      </c>
      <c r="T6874">
        <v>0</v>
      </c>
      <c r="U6874" t="str">
        <f t="shared" si="755"/>
        <v>Retained</v>
      </c>
    </row>
    <row r="6875" spans="1:21" x14ac:dyDescent="0.3">
      <c r="A6875">
        <v>6874</v>
      </c>
      <c r="B6875">
        <v>15693088</v>
      </c>
      <c r="C6875" t="s">
        <v>352</v>
      </c>
      <c r="D6875">
        <v>628</v>
      </c>
      <c r="E6875" t="str">
        <f t="shared" si="749"/>
        <v>Medium Risk</v>
      </c>
      <c r="F6875" t="s">
        <v>15</v>
      </c>
      <c r="G6875" t="s">
        <v>16</v>
      </c>
      <c r="H6875">
        <v>37</v>
      </c>
      <c r="I6875" t="str">
        <f t="shared" si="750"/>
        <v>Middle Age</v>
      </c>
      <c r="J6875">
        <v>9</v>
      </c>
      <c r="K6875" t="str">
        <f t="shared" si="751"/>
        <v>Very Loyal</v>
      </c>
      <c r="L6875">
        <v>0</v>
      </c>
      <c r="M6875">
        <v>2</v>
      </c>
      <c r="N6875" t="str">
        <f t="shared" si="752"/>
        <v>Standard</v>
      </c>
      <c r="O6875">
        <v>1</v>
      </c>
      <c r="P6875">
        <v>1</v>
      </c>
      <c r="Q6875">
        <v>34689.769999999997</v>
      </c>
      <c r="R6875" t="str">
        <f t="shared" si="753"/>
        <v>Low value</v>
      </c>
      <c r="S6875" t="str">
        <f t="shared" si="754"/>
        <v>Low</v>
      </c>
      <c r="T6875">
        <v>0</v>
      </c>
      <c r="U6875" t="str">
        <f t="shared" si="755"/>
        <v>Retained</v>
      </c>
    </row>
    <row r="6876" spans="1:21" x14ac:dyDescent="0.3">
      <c r="A6876">
        <v>6875</v>
      </c>
      <c r="B6876">
        <v>15793883</v>
      </c>
      <c r="C6876" t="s">
        <v>1227</v>
      </c>
      <c r="D6876">
        <v>798</v>
      </c>
      <c r="E6876" t="str">
        <f t="shared" si="749"/>
        <v>Low Risk</v>
      </c>
      <c r="F6876" t="s">
        <v>15</v>
      </c>
      <c r="G6876" t="s">
        <v>23</v>
      </c>
      <c r="H6876">
        <v>28</v>
      </c>
      <c r="I6876" t="str">
        <f t="shared" si="750"/>
        <v>Adolescence</v>
      </c>
      <c r="J6876">
        <v>3</v>
      </c>
      <c r="K6876" t="str">
        <f t="shared" si="751"/>
        <v>Established</v>
      </c>
      <c r="L6876">
        <v>0</v>
      </c>
      <c r="M6876">
        <v>2</v>
      </c>
      <c r="N6876" t="str">
        <f t="shared" si="752"/>
        <v>Standard</v>
      </c>
      <c r="O6876">
        <v>1</v>
      </c>
      <c r="P6876">
        <v>0</v>
      </c>
      <c r="Q6876">
        <v>2305.27</v>
      </c>
      <c r="R6876" t="str">
        <f t="shared" si="753"/>
        <v>Low value</v>
      </c>
      <c r="S6876" t="str">
        <f t="shared" si="754"/>
        <v>Low</v>
      </c>
      <c r="T6876">
        <v>0</v>
      </c>
      <c r="U6876" t="str">
        <f t="shared" si="755"/>
        <v>Retained</v>
      </c>
    </row>
    <row r="6877" spans="1:21" x14ac:dyDescent="0.3">
      <c r="A6877">
        <v>6876</v>
      </c>
      <c r="B6877">
        <v>15665283</v>
      </c>
      <c r="C6877" t="s">
        <v>415</v>
      </c>
      <c r="D6877">
        <v>610</v>
      </c>
      <c r="E6877" t="str">
        <f t="shared" si="749"/>
        <v>Medium Risk</v>
      </c>
      <c r="F6877" t="s">
        <v>15</v>
      </c>
      <c r="G6877" t="s">
        <v>16</v>
      </c>
      <c r="H6877">
        <v>57</v>
      </c>
      <c r="I6877" t="str">
        <f t="shared" si="750"/>
        <v>Old</v>
      </c>
      <c r="J6877">
        <v>7</v>
      </c>
      <c r="K6877" t="str">
        <f t="shared" si="751"/>
        <v>Loyal</v>
      </c>
      <c r="L6877">
        <v>72092.95</v>
      </c>
      <c r="M6877">
        <v>4</v>
      </c>
      <c r="N6877" t="str">
        <f t="shared" si="752"/>
        <v>Premium</v>
      </c>
      <c r="O6877">
        <v>0</v>
      </c>
      <c r="P6877">
        <v>1</v>
      </c>
      <c r="Q6877">
        <v>113228.82</v>
      </c>
      <c r="R6877" t="str">
        <f t="shared" si="753"/>
        <v>High Value</v>
      </c>
      <c r="S6877" t="str">
        <f t="shared" si="754"/>
        <v>High</v>
      </c>
      <c r="T6877">
        <v>1</v>
      </c>
      <c r="U6877" t="str">
        <f t="shared" si="755"/>
        <v>Churned</v>
      </c>
    </row>
    <row r="6878" spans="1:21" x14ac:dyDescent="0.3">
      <c r="A6878">
        <v>6877</v>
      </c>
      <c r="B6878">
        <v>15680421</v>
      </c>
      <c r="C6878" t="s">
        <v>2441</v>
      </c>
      <c r="D6878">
        <v>591</v>
      </c>
      <c r="E6878" t="str">
        <f t="shared" si="749"/>
        <v>Medium Risk</v>
      </c>
      <c r="F6878" t="s">
        <v>15</v>
      </c>
      <c r="G6878" t="s">
        <v>16</v>
      </c>
      <c r="H6878">
        <v>42</v>
      </c>
      <c r="I6878" t="str">
        <f t="shared" si="750"/>
        <v>Middle Age</v>
      </c>
      <c r="J6878">
        <v>10</v>
      </c>
      <c r="K6878" t="str">
        <f t="shared" si="751"/>
        <v>Very Loyal</v>
      </c>
      <c r="L6878">
        <v>0</v>
      </c>
      <c r="M6878">
        <v>2</v>
      </c>
      <c r="N6878" t="str">
        <f t="shared" si="752"/>
        <v>Standard</v>
      </c>
      <c r="O6878">
        <v>0</v>
      </c>
      <c r="P6878">
        <v>0</v>
      </c>
      <c r="Q6878">
        <v>171099.22</v>
      </c>
      <c r="R6878" t="str">
        <f t="shared" si="753"/>
        <v>High Value</v>
      </c>
      <c r="S6878" t="str">
        <f t="shared" si="754"/>
        <v>High</v>
      </c>
      <c r="T6878">
        <v>0</v>
      </c>
      <c r="U6878" t="str">
        <f t="shared" si="755"/>
        <v>Retained</v>
      </c>
    </row>
    <row r="6879" spans="1:21" x14ac:dyDescent="0.3">
      <c r="A6879">
        <v>6878</v>
      </c>
      <c r="B6879">
        <v>15695148</v>
      </c>
      <c r="C6879" t="s">
        <v>1255</v>
      </c>
      <c r="D6879">
        <v>614</v>
      </c>
      <c r="E6879" t="str">
        <f t="shared" si="749"/>
        <v>Medium Risk</v>
      </c>
      <c r="F6879" t="s">
        <v>18</v>
      </c>
      <c r="G6879" t="s">
        <v>16</v>
      </c>
      <c r="H6879">
        <v>37</v>
      </c>
      <c r="I6879" t="str">
        <f t="shared" si="750"/>
        <v>Middle Age</v>
      </c>
      <c r="J6879">
        <v>9</v>
      </c>
      <c r="K6879" t="str">
        <f t="shared" si="751"/>
        <v>Very Loyal</v>
      </c>
      <c r="L6879">
        <v>0</v>
      </c>
      <c r="M6879">
        <v>2</v>
      </c>
      <c r="N6879" t="str">
        <f t="shared" si="752"/>
        <v>Standard</v>
      </c>
      <c r="O6879">
        <v>1</v>
      </c>
      <c r="P6879">
        <v>1</v>
      </c>
      <c r="Q6879">
        <v>62023.1</v>
      </c>
      <c r="R6879" t="str">
        <f t="shared" si="753"/>
        <v>Medium Value</v>
      </c>
      <c r="S6879" t="str">
        <f t="shared" si="754"/>
        <v>Medium</v>
      </c>
      <c r="T6879">
        <v>0</v>
      </c>
      <c r="U6879" t="str">
        <f t="shared" si="755"/>
        <v>Retained</v>
      </c>
    </row>
    <row r="6880" spans="1:21" x14ac:dyDescent="0.3">
      <c r="A6880">
        <v>6879</v>
      </c>
      <c r="B6880">
        <v>15636592</v>
      </c>
      <c r="C6880" t="s">
        <v>1566</v>
      </c>
      <c r="D6880">
        <v>651</v>
      </c>
      <c r="E6880" t="str">
        <f t="shared" si="749"/>
        <v>Medium Risk</v>
      </c>
      <c r="F6880" t="s">
        <v>15</v>
      </c>
      <c r="G6880" t="s">
        <v>23</v>
      </c>
      <c r="H6880">
        <v>35</v>
      </c>
      <c r="I6880" t="str">
        <f t="shared" si="750"/>
        <v>Middle Age</v>
      </c>
      <c r="J6880">
        <v>0</v>
      </c>
      <c r="K6880" t="str">
        <f t="shared" si="751"/>
        <v>New</v>
      </c>
      <c r="L6880">
        <v>181821.96</v>
      </c>
      <c r="M6880">
        <v>2</v>
      </c>
      <c r="N6880" t="str">
        <f t="shared" si="752"/>
        <v>Standard</v>
      </c>
      <c r="O6880">
        <v>0</v>
      </c>
      <c r="P6880">
        <v>1</v>
      </c>
      <c r="Q6880">
        <v>36923.67</v>
      </c>
      <c r="R6880" t="str">
        <f t="shared" si="753"/>
        <v>Low value</v>
      </c>
      <c r="S6880" t="str">
        <f t="shared" si="754"/>
        <v>Low</v>
      </c>
      <c r="T6880">
        <v>1</v>
      </c>
      <c r="U6880" t="str">
        <f t="shared" si="755"/>
        <v>Churned</v>
      </c>
    </row>
    <row r="6881" spans="1:21" x14ac:dyDescent="0.3">
      <c r="A6881">
        <v>6880</v>
      </c>
      <c r="B6881">
        <v>15772618</v>
      </c>
      <c r="C6881" t="s">
        <v>64</v>
      </c>
      <c r="D6881">
        <v>665</v>
      </c>
      <c r="E6881" t="str">
        <f t="shared" si="749"/>
        <v>Medium Risk</v>
      </c>
      <c r="F6881" t="s">
        <v>15</v>
      </c>
      <c r="G6881" t="s">
        <v>23</v>
      </c>
      <c r="H6881">
        <v>25</v>
      </c>
      <c r="I6881" t="str">
        <f t="shared" si="750"/>
        <v>Adolescence</v>
      </c>
      <c r="J6881">
        <v>7</v>
      </c>
      <c r="K6881" t="str">
        <f t="shared" si="751"/>
        <v>Loyal</v>
      </c>
      <c r="L6881">
        <v>90920.75</v>
      </c>
      <c r="M6881">
        <v>1</v>
      </c>
      <c r="N6881" t="str">
        <f t="shared" si="752"/>
        <v>Basic</v>
      </c>
      <c r="O6881">
        <v>0</v>
      </c>
      <c r="P6881">
        <v>1</v>
      </c>
      <c r="Q6881">
        <v>112256.57</v>
      </c>
      <c r="R6881" t="str">
        <f t="shared" si="753"/>
        <v>Medium Value</v>
      </c>
      <c r="S6881" t="str">
        <f t="shared" si="754"/>
        <v>High</v>
      </c>
      <c r="T6881">
        <v>0</v>
      </c>
      <c r="U6881" t="str">
        <f t="shared" si="755"/>
        <v>Retained</v>
      </c>
    </row>
    <row r="6882" spans="1:21" x14ac:dyDescent="0.3">
      <c r="A6882">
        <v>6881</v>
      </c>
      <c r="B6882">
        <v>15724453</v>
      </c>
      <c r="C6882" t="s">
        <v>1032</v>
      </c>
      <c r="D6882">
        <v>570</v>
      </c>
      <c r="E6882" t="str">
        <f t="shared" si="749"/>
        <v>Medium Risk</v>
      </c>
      <c r="F6882" t="s">
        <v>15</v>
      </c>
      <c r="G6882" t="s">
        <v>23</v>
      </c>
      <c r="H6882">
        <v>23</v>
      </c>
      <c r="I6882" t="str">
        <f t="shared" si="750"/>
        <v>Adolescence</v>
      </c>
      <c r="J6882">
        <v>2</v>
      </c>
      <c r="K6882" t="str">
        <f t="shared" si="751"/>
        <v>New</v>
      </c>
      <c r="L6882">
        <v>0</v>
      </c>
      <c r="M6882">
        <v>1</v>
      </c>
      <c r="N6882" t="str">
        <f t="shared" si="752"/>
        <v>Basic</v>
      </c>
      <c r="O6882">
        <v>0</v>
      </c>
      <c r="P6882">
        <v>0</v>
      </c>
      <c r="Q6882">
        <v>198830.98</v>
      </c>
      <c r="R6882" t="str">
        <f t="shared" si="753"/>
        <v>Medium Value</v>
      </c>
      <c r="S6882" t="str">
        <f t="shared" si="754"/>
        <v>High</v>
      </c>
      <c r="T6882">
        <v>0</v>
      </c>
      <c r="U6882" t="str">
        <f t="shared" si="755"/>
        <v>Retained</v>
      </c>
    </row>
    <row r="6883" spans="1:21" x14ac:dyDescent="0.3">
      <c r="A6883">
        <v>6882</v>
      </c>
      <c r="B6883">
        <v>15565878</v>
      </c>
      <c r="C6883" t="s">
        <v>1083</v>
      </c>
      <c r="D6883">
        <v>631</v>
      </c>
      <c r="E6883" t="str">
        <f t="shared" si="749"/>
        <v>Medium Risk</v>
      </c>
      <c r="F6883" t="s">
        <v>18</v>
      </c>
      <c r="G6883" t="s">
        <v>23</v>
      </c>
      <c r="H6883">
        <v>29</v>
      </c>
      <c r="I6883" t="str">
        <f t="shared" si="750"/>
        <v>Adolescence</v>
      </c>
      <c r="J6883">
        <v>3</v>
      </c>
      <c r="K6883" t="str">
        <f t="shared" si="751"/>
        <v>Established</v>
      </c>
      <c r="L6883">
        <v>0</v>
      </c>
      <c r="M6883">
        <v>2</v>
      </c>
      <c r="N6883" t="str">
        <f t="shared" si="752"/>
        <v>Standard</v>
      </c>
      <c r="O6883">
        <v>1</v>
      </c>
      <c r="P6883">
        <v>1</v>
      </c>
      <c r="Q6883">
        <v>197963.46</v>
      </c>
      <c r="R6883" t="str">
        <f t="shared" si="753"/>
        <v>High Value</v>
      </c>
      <c r="S6883" t="str">
        <f t="shared" si="754"/>
        <v>High</v>
      </c>
      <c r="T6883">
        <v>0</v>
      </c>
      <c r="U6883" t="str">
        <f t="shared" si="755"/>
        <v>Retained</v>
      </c>
    </row>
    <row r="6884" spans="1:21" x14ac:dyDescent="0.3">
      <c r="A6884">
        <v>6883</v>
      </c>
      <c r="B6884">
        <v>15609160</v>
      </c>
      <c r="C6884" t="s">
        <v>1503</v>
      </c>
      <c r="D6884">
        <v>586</v>
      </c>
      <c r="E6884" t="str">
        <f t="shared" si="749"/>
        <v>Medium Risk</v>
      </c>
      <c r="F6884" t="s">
        <v>15</v>
      </c>
      <c r="G6884" t="s">
        <v>23</v>
      </c>
      <c r="H6884">
        <v>32</v>
      </c>
      <c r="I6884" t="str">
        <f t="shared" si="750"/>
        <v>Middle Age</v>
      </c>
      <c r="J6884">
        <v>1</v>
      </c>
      <c r="K6884" t="str">
        <f t="shared" si="751"/>
        <v>New</v>
      </c>
      <c r="L6884">
        <v>0</v>
      </c>
      <c r="M6884">
        <v>2</v>
      </c>
      <c r="N6884" t="str">
        <f t="shared" si="752"/>
        <v>Standard</v>
      </c>
      <c r="O6884">
        <v>0</v>
      </c>
      <c r="P6884">
        <v>0</v>
      </c>
      <c r="Q6884">
        <v>31635.99</v>
      </c>
      <c r="R6884" t="str">
        <f t="shared" si="753"/>
        <v>Low value</v>
      </c>
      <c r="S6884" t="str">
        <f t="shared" si="754"/>
        <v>Low</v>
      </c>
      <c r="T6884">
        <v>0</v>
      </c>
      <c r="U6884" t="str">
        <f t="shared" si="755"/>
        <v>Retained</v>
      </c>
    </row>
    <row r="6885" spans="1:21" x14ac:dyDescent="0.3">
      <c r="A6885">
        <v>6884</v>
      </c>
      <c r="B6885">
        <v>15678460</v>
      </c>
      <c r="C6885" t="s">
        <v>2442</v>
      </c>
      <c r="D6885">
        <v>691</v>
      </c>
      <c r="E6885" t="str">
        <f t="shared" si="749"/>
        <v>Medium Risk</v>
      </c>
      <c r="F6885" t="s">
        <v>15</v>
      </c>
      <c r="G6885" t="s">
        <v>23</v>
      </c>
      <c r="H6885">
        <v>30</v>
      </c>
      <c r="I6885" t="str">
        <f t="shared" si="750"/>
        <v>Middle Age</v>
      </c>
      <c r="J6885">
        <v>9</v>
      </c>
      <c r="K6885" t="str">
        <f t="shared" si="751"/>
        <v>Very Loyal</v>
      </c>
      <c r="L6885">
        <v>0</v>
      </c>
      <c r="M6885">
        <v>1</v>
      </c>
      <c r="N6885" t="str">
        <f t="shared" si="752"/>
        <v>Basic</v>
      </c>
      <c r="O6885">
        <v>1</v>
      </c>
      <c r="P6885">
        <v>0</v>
      </c>
      <c r="Q6885">
        <v>49594.02</v>
      </c>
      <c r="R6885" t="str">
        <f t="shared" si="753"/>
        <v>Low value</v>
      </c>
      <c r="S6885" t="str">
        <f t="shared" si="754"/>
        <v>Low</v>
      </c>
      <c r="T6885">
        <v>0</v>
      </c>
      <c r="U6885" t="str">
        <f t="shared" si="755"/>
        <v>Retained</v>
      </c>
    </row>
    <row r="6886" spans="1:21" x14ac:dyDescent="0.3">
      <c r="A6886">
        <v>6885</v>
      </c>
      <c r="B6886">
        <v>15662571</v>
      </c>
      <c r="C6886" t="s">
        <v>44</v>
      </c>
      <c r="D6886">
        <v>639</v>
      </c>
      <c r="E6886" t="str">
        <f t="shared" si="749"/>
        <v>Medium Risk</v>
      </c>
      <c r="F6886" t="s">
        <v>15</v>
      </c>
      <c r="G6886" t="s">
        <v>23</v>
      </c>
      <c r="H6886">
        <v>35</v>
      </c>
      <c r="I6886" t="str">
        <f t="shared" si="750"/>
        <v>Middle Age</v>
      </c>
      <c r="J6886">
        <v>8</v>
      </c>
      <c r="K6886" t="str">
        <f t="shared" si="751"/>
        <v>Loyal</v>
      </c>
      <c r="L6886">
        <v>0</v>
      </c>
      <c r="M6886">
        <v>2</v>
      </c>
      <c r="N6886" t="str">
        <f t="shared" si="752"/>
        <v>Standard</v>
      </c>
      <c r="O6886">
        <v>1</v>
      </c>
      <c r="P6886">
        <v>0</v>
      </c>
      <c r="Q6886">
        <v>170483.9</v>
      </c>
      <c r="R6886" t="str">
        <f t="shared" si="753"/>
        <v>High Value</v>
      </c>
      <c r="S6886" t="str">
        <f t="shared" si="754"/>
        <v>High</v>
      </c>
      <c r="T6886">
        <v>0</v>
      </c>
      <c r="U6886" t="str">
        <f t="shared" si="755"/>
        <v>Retained</v>
      </c>
    </row>
    <row r="6887" spans="1:21" x14ac:dyDescent="0.3">
      <c r="A6887">
        <v>6886</v>
      </c>
      <c r="B6887">
        <v>15606849</v>
      </c>
      <c r="C6887" t="s">
        <v>2443</v>
      </c>
      <c r="D6887">
        <v>698</v>
      </c>
      <c r="E6887" t="str">
        <f t="shared" si="749"/>
        <v>Medium Risk</v>
      </c>
      <c r="F6887" t="s">
        <v>15</v>
      </c>
      <c r="G6887" t="s">
        <v>16</v>
      </c>
      <c r="H6887">
        <v>27</v>
      </c>
      <c r="I6887" t="str">
        <f t="shared" si="750"/>
        <v>Adolescence</v>
      </c>
      <c r="J6887">
        <v>1</v>
      </c>
      <c r="K6887" t="str">
        <f t="shared" si="751"/>
        <v>New</v>
      </c>
      <c r="L6887">
        <v>94920.71</v>
      </c>
      <c r="M6887">
        <v>1</v>
      </c>
      <c r="N6887" t="str">
        <f t="shared" si="752"/>
        <v>Basic</v>
      </c>
      <c r="O6887">
        <v>1</v>
      </c>
      <c r="P6887">
        <v>1</v>
      </c>
      <c r="Q6887">
        <v>40339.9</v>
      </c>
      <c r="R6887" t="str">
        <f t="shared" si="753"/>
        <v>Low value</v>
      </c>
      <c r="S6887" t="str">
        <f t="shared" si="754"/>
        <v>Low</v>
      </c>
      <c r="T6887">
        <v>0</v>
      </c>
      <c r="U6887" t="str">
        <f t="shared" si="755"/>
        <v>Retained</v>
      </c>
    </row>
    <row r="6888" spans="1:21" x14ac:dyDescent="0.3">
      <c r="A6888">
        <v>6887</v>
      </c>
      <c r="B6888">
        <v>15670738</v>
      </c>
      <c r="C6888" t="s">
        <v>311</v>
      </c>
      <c r="D6888">
        <v>733</v>
      </c>
      <c r="E6888" t="str">
        <f t="shared" si="749"/>
        <v>Low Risk</v>
      </c>
      <c r="F6888" t="s">
        <v>26</v>
      </c>
      <c r="G6888" t="s">
        <v>23</v>
      </c>
      <c r="H6888">
        <v>45</v>
      </c>
      <c r="I6888" t="str">
        <f t="shared" si="750"/>
        <v>Middle Age</v>
      </c>
      <c r="J6888">
        <v>2</v>
      </c>
      <c r="K6888" t="str">
        <f t="shared" si="751"/>
        <v>New</v>
      </c>
      <c r="L6888">
        <v>113939.36</v>
      </c>
      <c r="M6888">
        <v>2</v>
      </c>
      <c r="N6888" t="str">
        <f t="shared" si="752"/>
        <v>Standard</v>
      </c>
      <c r="O6888">
        <v>1</v>
      </c>
      <c r="P6888">
        <v>0</v>
      </c>
      <c r="Q6888">
        <v>3218.71</v>
      </c>
      <c r="R6888" t="str">
        <f t="shared" si="753"/>
        <v>Low value</v>
      </c>
      <c r="S6888" t="str">
        <f t="shared" si="754"/>
        <v>Low</v>
      </c>
      <c r="T6888">
        <v>0</v>
      </c>
      <c r="U6888" t="str">
        <f t="shared" si="755"/>
        <v>Retained</v>
      </c>
    </row>
    <row r="6889" spans="1:21" x14ac:dyDescent="0.3">
      <c r="A6889">
        <v>6888</v>
      </c>
      <c r="B6889">
        <v>15662641</v>
      </c>
      <c r="C6889" t="s">
        <v>1984</v>
      </c>
      <c r="D6889">
        <v>850</v>
      </c>
      <c r="E6889" t="str">
        <f t="shared" si="749"/>
        <v>Low Risk</v>
      </c>
      <c r="F6889" t="s">
        <v>15</v>
      </c>
      <c r="G6889" t="s">
        <v>23</v>
      </c>
      <c r="H6889">
        <v>19</v>
      </c>
      <c r="I6889" t="str">
        <f t="shared" si="750"/>
        <v>Adolescence</v>
      </c>
      <c r="J6889">
        <v>8</v>
      </c>
      <c r="K6889" t="str">
        <f t="shared" si="751"/>
        <v>Loyal</v>
      </c>
      <c r="L6889">
        <v>0</v>
      </c>
      <c r="M6889">
        <v>1</v>
      </c>
      <c r="N6889" t="str">
        <f t="shared" si="752"/>
        <v>Basic</v>
      </c>
      <c r="O6889">
        <v>1</v>
      </c>
      <c r="P6889">
        <v>1</v>
      </c>
      <c r="Q6889">
        <v>68569.89</v>
      </c>
      <c r="R6889" t="str">
        <f t="shared" si="753"/>
        <v>Medium Value</v>
      </c>
      <c r="S6889" t="str">
        <f t="shared" si="754"/>
        <v>Medium</v>
      </c>
      <c r="T6889">
        <v>0</v>
      </c>
      <c r="U6889" t="str">
        <f t="shared" si="755"/>
        <v>Retained</v>
      </c>
    </row>
    <row r="6890" spans="1:21" x14ac:dyDescent="0.3">
      <c r="A6890">
        <v>6889</v>
      </c>
      <c r="B6890">
        <v>15727539</v>
      </c>
      <c r="C6890" t="s">
        <v>2444</v>
      </c>
      <c r="D6890">
        <v>618</v>
      </c>
      <c r="E6890" t="str">
        <f t="shared" si="749"/>
        <v>Medium Risk</v>
      </c>
      <c r="F6890" t="s">
        <v>15</v>
      </c>
      <c r="G6890" t="s">
        <v>16</v>
      </c>
      <c r="H6890">
        <v>31</v>
      </c>
      <c r="I6890" t="str">
        <f t="shared" si="750"/>
        <v>Middle Age</v>
      </c>
      <c r="J6890">
        <v>4</v>
      </c>
      <c r="K6890" t="str">
        <f t="shared" si="751"/>
        <v>Established</v>
      </c>
      <c r="L6890">
        <v>0</v>
      </c>
      <c r="M6890">
        <v>2</v>
      </c>
      <c r="N6890" t="str">
        <f t="shared" si="752"/>
        <v>Standard</v>
      </c>
      <c r="O6890">
        <v>1</v>
      </c>
      <c r="P6890">
        <v>0</v>
      </c>
      <c r="Q6890">
        <v>29176.04</v>
      </c>
      <c r="R6890" t="str">
        <f t="shared" si="753"/>
        <v>Low value</v>
      </c>
      <c r="S6890" t="str">
        <f t="shared" si="754"/>
        <v>Low</v>
      </c>
      <c r="T6890">
        <v>0</v>
      </c>
      <c r="U6890" t="str">
        <f t="shared" si="755"/>
        <v>Retained</v>
      </c>
    </row>
    <row r="6891" spans="1:21" x14ac:dyDescent="0.3">
      <c r="A6891">
        <v>6890</v>
      </c>
      <c r="B6891">
        <v>15651020</v>
      </c>
      <c r="C6891" t="s">
        <v>1107</v>
      </c>
      <c r="D6891">
        <v>473</v>
      </c>
      <c r="E6891" t="str">
        <f t="shared" si="749"/>
        <v>High Risk</v>
      </c>
      <c r="F6891" t="s">
        <v>15</v>
      </c>
      <c r="G6891" t="s">
        <v>16</v>
      </c>
      <c r="H6891">
        <v>25</v>
      </c>
      <c r="I6891" t="str">
        <f t="shared" si="750"/>
        <v>Adolescence</v>
      </c>
      <c r="J6891">
        <v>6</v>
      </c>
      <c r="K6891" t="str">
        <f t="shared" si="751"/>
        <v>Loyal</v>
      </c>
      <c r="L6891">
        <v>110666.42</v>
      </c>
      <c r="M6891">
        <v>2</v>
      </c>
      <c r="N6891" t="str">
        <f t="shared" si="752"/>
        <v>Standard</v>
      </c>
      <c r="O6891">
        <v>0</v>
      </c>
      <c r="P6891">
        <v>0</v>
      </c>
      <c r="Q6891">
        <v>46758.42</v>
      </c>
      <c r="R6891" t="str">
        <f t="shared" si="753"/>
        <v>Low value</v>
      </c>
      <c r="S6891" t="str">
        <f t="shared" si="754"/>
        <v>Low</v>
      </c>
      <c r="T6891">
        <v>0</v>
      </c>
      <c r="U6891" t="str">
        <f t="shared" si="755"/>
        <v>Retained</v>
      </c>
    </row>
    <row r="6892" spans="1:21" x14ac:dyDescent="0.3">
      <c r="A6892">
        <v>6891</v>
      </c>
      <c r="B6892">
        <v>15673877</v>
      </c>
      <c r="C6892" t="s">
        <v>854</v>
      </c>
      <c r="D6892">
        <v>490</v>
      </c>
      <c r="E6892" t="str">
        <f t="shared" si="749"/>
        <v>High Risk</v>
      </c>
      <c r="F6892" t="s">
        <v>15</v>
      </c>
      <c r="G6892" t="s">
        <v>23</v>
      </c>
      <c r="H6892">
        <v>39</v>
      </c>
      <c r="I6892" t="str">
        <f t="shared" si="750"/>
        <v>Middle Age</v>
      </c>
      <c r="J6892">
        <v>1</v>
      </c>
      <c r="K6892" t="str">
        <f t="shared" si="751"/>
        <v>New</v>
      </c>
      <c r="L6892">
        <v>0</v>
      </c>
      <c r="M6892">
        <v>3</v>
      </c>
      <c r="N6892" t="str">
        <f t="shared" si="752"/>
        <v>Premium</v>
      </c>
      <c r="O6892">
        <v>1</v>
      </c>
      <c r="P6892">
        <v>0</v>
      </c>
      <c r="Q6892">
        <v>171060.01</v>
      </c>
      <c r="R6892" t="str">
        <f t="shared" si="753"/>
        <v>High Value</v>
      </c>
      <c r="S6892" t="str">
        <f t="shared" si="754"/>
        <v>High</v>
      </c>
      <c r="T6892">
        <v>1</v>
      </c>
      <c r="U6892" t="str">
        <f t="shared" si="755"/>
        <v>Churned</v>
      </c>
    </row>
    <row r="6893" spans="1:21" x14ac:dyDescent="0.3">
      <c r="A6893">
        <v>6892</v>
      </c>
      <c r="B6893">
        <v>15760865</v>
      </c>
      <c r="C6893" t="s">
        <v>1032</v>
      </c>
      <c r="D6893">
        <v>754</v>
      </c>
      <c r="E6893" t="str">
        <f t="shared" si="749"/>
        <v>Low Risk</v>
      </c>
      <c r="F6893" t="s">
        <v>26</v>
      </c>
      <c r="G6893" t="s">
        <v>16</v>
      </c>
      <c r="H6893">
        <v>48</v>
      </c>
      <c r="I6893" t="str">
        <f t="shared" si="750"/>
        <v>Middle Age</v>
      </c>
      <c r="J6893">
        <v>7</v>
      </c>
      <c r="K6893" t="str">
        <f t="shared" si="751"/>
        <v>Loyal</v>
      </c>
      <c r="L6893">
        <v>141819.01999999999</v>
      </c>
      <c r="M6893">
        <v>1</v>
      </c>
      <c r="N6893" t="str">
        <f t="shared" si="752"/>
        <v>Basic</v>
      </c>
      <c r="O6893">
        <v>1</v>
      </c>
      <c r="P6893">
        <v>0</v>
      </c>
      <c r="Q6893">
        <v>93550.53</v>
      </c>
      <c r="R6893" t="str">
        <f t="shared" si="753"/>
        <v>Medium Value</v>
      </c>
      <c r="S6893" t="str">
        <f t="shared" si="754"/>
        <v>Medium</v>
      </c>
      <c r="T6893">
        <v>1</v>
      </c>
      <c r="U6893" t="str">
        <f t="shared" si="755"/>
        <v>Churned</v>
      </c>
    </row>
    <row r="6894" spans="1:21" x14ac:dyDescent="0.3">
      <c r="A6894">
        <v>6893</v>
      </c>
      <c r="B6894">
        <v>15705009</v>
      </c>
      <c r="C6894" t="s">
        <v>624</v>
      </c>
      <c r="D6894">
        <v>649</v>
      </c>
      <c r="E6894" t="str">
        <f t="shared" si="749"/>
        <v>Medium Risk</v>
      </c>
      <c r="F6894" t="s">
        <v>15</v>
      </c>
      <c r="G6894" t="s">
        <v>16</v>
      </c>
      <c r="H6894">
        <v>56</v>
      </c>
      <c r="I6894" t="str">
        <f t="shared" si="750"/>
        <v>Old</v>
      </c>
      <c r="J6894">
        <v>8</v>
      </c>
      <c r="K6894" t="str">
        <f t="shared" si="751"/>
        <v>Loyal</v>
      </c>
      <c r="L6894">
        <v>156974.26</v>
      </c>
      <c r="M6894">
        <v>1</v>
      </c>
      <c r="N6894" t="str">
        <f t="shared" si="752"/>
        <v>Basic</v>
      </c>
      <c r="O6894">
        <v>1</v>
      </c>
      <c r="P6894">
        <v>0</v>
      </c>
      <c r="Q6894">
        <v>89405.26</v>
      </c>
      <c r="R6894" t="str">
        <f t="shared" si="753"/>
        <v>Medium Value</v>
      </c>
      <c r="S6894" t="str">
        <f t="shared" si="754"/>
        <v>Medium</v>
      </c>
      <c r="T6894">
        <v>1</v>
      </c>
      <c r="U6894" t="str">
        <f t="shared" si="755"/>
        <v>Churned</v>
      </c>
    </row>
    <row r="6895" spans="1:21" x14ac:dyDescent="0.3">
      <c r="A6895">
        <v>6894</v>
      </c>
      <c r="B6895">
        <v>15657540</v>
      </c>
      <c r="C6895" t="s">
        <v>870</v>
      </c>
      <c r="D6895">
        <v>578</v>
      </c>
      <c r="E6895" t="str">
        <f t="shared" si="749"/>
        <v>Medium Risk</v>
      </c>
      <c r="F6895" t="s">
        <v>15</v>
      </c>
      <c r="G6895" t="s">
        <v>23</v>
      </c>
      <c r="H6895">
        <v>50</v>
      </c>
      <c r="I6895" t="str">
        <f t="shared" si="750"/>
        <v>Middle Age</v>
      </c>
      <c r="J6895">
        <v>5</v>
      </c>
      <c r="K6895" t="str">
        <f t="shared" si="751"/>
        <v>Established</v>
      </c>
      <c r="L6895">
        <v>151215.34</v>
      </c>
      <c r="M6895">
        <v>2</v>
      </c>
      <c r="N6895" t="str">
        <f t="shared" si="752"/>
        <v>Standard</v>
      </c>
      <c r="O6895">
        <v>1</v>
      </c>
      <c r="P6895">
        <v>0</v>
      </c>
      <c r="Q6895">
        <v>169804.4</v>
      </c>
      <c r="R6895" t="str">
        <f t="shared" si="753"/>
        <v>High Value</v>
      </c>
      <c r="S6895" t="str">
        <f t="shared" si="754"/>
        <v>High</v>
      </c>
      <c r="T6895">
        <v>0</v>
      </c>
      <c r="U6895" t="str">
        <f t="shared" si="755"/>
        <v>Retained</v>
      </c>
    </row>
    <row r="6896" spans="1:21" x14ac:dyDescent="0.3">
      <c r="A6896">
        <v>6895</v>
      </c>
      <c r="B6896">
        <v>15707441</v>
      </c>
      <c r="C6896" t="s">
        <v>322</v>
      </c>
      <c r="D6896">
        <v>690</v>
      </c>
      <c r="E6896" t="str">
        <f t="shared" si="749"/>
        <v>Medium Risk</v>
      </c>
      <c r="F6896" t="s">
        <v>18</v>
      </c>
      <c r="G6896" t="s">
        <v>23</v>
      </c>
      <c r="H6896">
        <v>26</v>
      </c>
      <c r="I6896" t="str">
        <f t="shared" si="750"/>
        <v>Adolescence</v>
      </c>
      <c r="J6896">
        <v>8</v>
      </c>
      <c r="K6896" t="str">
        <f t="shared" si="751"/>
        <v>Loyal</v>
      </c>
      <c r="L6896">
        <v>116318.23</v>
      </c>
      <c r="M6896">
        <v>1</v>
      </c>
      <c r="N6896" t="str">
        <f t="shared" si="752"/>
        <v>Basic</v>
      </c>
      <c r="O6896">
        <v>1</v>
      </c>
      <c r="P6896">
        <v>1</v>
      </c>
      <c r="Q6896">
        <v>83253.05</v>
      </c>
      <c r="R6896" t="str">
        <f t="shared" si="753"/>
        <v>Medium Value</v>
      </c>
      <c r="S6896" t="str">
        <f t="shared" si="754"/>
        <v>Medium</v>
      </c>
      <c r="T6896">
        <v>0</v>
      </c>
      <c r="U6896" t="str">
        <f t="shared" si="755"/>
        <v>Retained</v>
      </c>
    </row>
    <row r="6897" spans="1:21" x14ac:dyDescent="0.3">
      <c r="A6897">
        <v>6896</v>
      </c>
      <c r="B6897">
        <v>15694765</v>
      </c>
      <c r="C6897" t="s">
        <v>1802</v>
      </c>
      <c r="D6897">
        <v>610</v>
      </c>
      <c r="E6897" t="str">
        <f t="shared" si="749"/>
        <v>Medium Risk</v>
      </c>
      <c r="F6897" t="s">
        <v>26</v>
      </c>
      <c r="G6897" t="s">
        <v>23</v>
      </c>
      <c r="H6897">
        <v>49</v>
      </c>
      <c r="I6897" t="str">
        <f t="shared" si="750"/>
        <v>Middle Age</v>
      </c>
      <c r="J6897">
        <v>6</v>
      </c>
      <c r="K6897" t="str">
        <f t="shared" si="751"/>
        <v>Loyal</v>
      </c>
      <c r="L6897">
        <v>113882.33</v>
      </c>
      <c r="M6897">
        <v>1</v>
      </c>
      <c r="N6897" t="str">
        <f t="shared" si="752"/>
        <v>Basic</v>
      </c>
      <c r="O6897">
        <v>1</v>
      </c>
      <c r="P6897">
        <v>0</v>
      </c>
      <c r="Q6897">
        <v>195813.81</v>
      </c>
      <c r="R6897" t="str">
        <f t="shared" si="753"/>
        <v>Medium Value</v>
      </c>
      <c r="S6897" t="str">
        <f t="shared" si="754"/>
        <v>High</v>
      </c>
      <c r="T6897">
        <v>1</v>
      </c>
      <c r="U6897" t="str">
        <f t="shared" si="755"/>
        <v>Churned</v>
      </c>
    </row>
    <row r="6898" spans="1:21" x14ac:dyDescent="0.3">
      <c r="A6898">
        <v>6897</v>
      </c>
      <c r="B6898">
        <v>15649086</v>
      </c>
      <c r="C6898" t="s">
        <v>1139</v>
      </c>
      <c r="D6898">
        <v>596</v>
      </c>
      <c r="E6898" t="str">
        <f t="shared" si="749"/>
        <v>Medium Risk</v>
      </c>
      <c r="F6898" t="s">
        <v>15</v>
      </c>
      <c r="G6898" t="s">
        <v>23</v>
      </c>
      <c r="H6898">
        <v>42</v>
      </c>
      <c r="I6898" t="str">
        <f t="shared" si="750"/>
        <v>Middle Age</v>
      </c>
      <c r="J6898">
        <v>7</v>
      </c>
      <c r="K6898" t="str">
        <f t="shared" si="751"/>
        <v>Loyal</v>
      </c>
      <c r="L6898">
        <v>0</v>
      </c>
      <c r="M6898">
        <v>2</v>
      </c>
      <c r="N6898" t="str">
        <f t="shared" si="752"/>
        <v>Standard</v>
      </c>
      <c r="O6898">
        <v>1</v>
      </c>
      <c r="P6898">
        <v>1</v>
      </c>
      <c r="Q6898">
        <v>121568.37</v>
      </c>
      <c r="R6898" t="str">
        <f t="shared" si="753"/>
        <v>High Value</v>
      </c>
      <c r="S6898" t="str">
        <f t="shared" si="754"/>
        <v>High</v>
      </c>
      <c r="T6898">
        <v>0</v>
      </c>
      <c r="U6898" t="str">
        <f t="shared" si="755"/>
        <v>Retained</v>
      </c>
    </row>
    <row r="6899" spans="1:21" x14ac:dyDescent="0.3">
      <c r="A6899">
        <v>6898</v>
      </c>
      <c r="B6899">
        <v>15650488</v>
      </c>
      <c r="C6899" t="s">
        <v>2445</v>
      </c>
      <c r="D6899">
        <v>492</v>
      </c>
      <c r="E6899" t="str">
        <f t="shared" si="749"/>
        <v>High Risk</v>
      </c>
      <c r="F6899" t="s">
        <v>15</v>
      </c>
      <c r="G6899" t="s">
        <v>16</v>
      </c>
      <c r="H6899">
        <v>48</v>
      </c>
      <c r="I6899" t="str">
        <f t="shared" si="750"/>
        <v>Middle Age</v>
      </c>
      <c r="J6899">
        <v>6</v>
      </c>
      <c r="K6899" t="str">
        <f t="shared" si="751"/>
        <v>Loyal</v>
      </c>
      <c r="L6899">
        <v>127253.98</v>
      </c>
      <c r="M6899">
        <v>1</v>
      </c>
      <c r="N6899" t="str">
        <f t="shared" si="752"/>
        <v>Basic</v>
      </c>
      <c r="O6899">
        <v>1</v>
      </c>
      <c r="P6899">
        <v>1</v>
      </c>
      <c r="Q6899">
        <v>92144.09</v>
      </c>
      <c r="R6899" t="str">
        <f t="shared" si="753"/>
        <v>Medium Value</v>
      </c>
      <c r="S6899" t="str">
        <f t="shared" si="754"/>
        <v>Medium</v>
      </c>
      <c r="T6899">
        <v>1</v>
      </c>
      <c r="U6899" t="str">
        <f t="shared" si="755"/>
        <v>Churned</v>
      </c>
    </row>
    <row r="6900" spans="1:21" x14ac:dyDescent="0.3">
      <c r="A6900">
        <v>6899</v>
      </c>
      <c r="B6900">
        <v>15760924</v>
      </c>
      <c r="C6900" t="s">
        <v>833</v>
      </c>
      <c r="D6900">
        <v>575</v>
      </c>
      <c r="E6900" t="str">
        <f t="shared" si="749"/>
        <v>Medium Risk</v>
      </c>
      <c r="F6900" t="s">
        <v>18</v>
      </c>
      <c r="G6900" t="s">
        <v>23</v>
      </c>
      <c r="H6900">
        <v>41</v>
      </c>
      <c r="I6900" t="str">
        <f t="shared" si="750"/>
        <v>Middle Age</v>
      </c>
      <c r="J6900">
        <v>2</v>
      </c>
      <c r="K6900" t="str">
        <f t="shared" si="751"/>
        <v>New</v>
      </c>
      <c r="L6900">
        <v>100062.39</v>
      </c>
      <c r="M6900">
        <v>1</v>
      </c>
      <c r="N6900" t="str">
        <f t="shared" si="752"/>
        <v>Basic</v>
      </c>
      <c r="O6900">
        <v>0</v>
      </c>
      <c r="P6900">
        <v>0</v>
      </c>
      <c r="Q6900">
        <v>126307.25</v>
      </c>
      <c r="R6900" t="str">
        <f t="shared" si="753"/>
        <v>Medium Value</v>
      </c>
      <c r="S6900" t="str">
        <f t="shared" si="754"/>
        <v>High</v>
      </c>
      <c r="T6900">
        <v>0</v>
      </c>
      <c r="U6900" t="str">
        <f t="shared" si="755"/>
        <v>Retained</v>
      </c>
    </row>
    <row r="6901" spans="1:21" x14ac:dyDescent="0.3">
      <c r="A6901">
        <v>6900</v>
      </c>
      <c r="B6901">
        <v>15700263</v>
      </c>
      <c r="C6901" t="s">
        <v>1031</v>
      </c>
      <c r="D6901">
        <v>569</v>
      </c>
      <c r="E6901" t="str">
        <f t="shared" si="749"/>
        <v>Medium Risk</v>
      </c>
      <c r="F6901" t="s">
        <v>15</v>
      </c>
      <c r="G6901" t="s">
        <v>23</v>
      </c>
      <c r="H6901">
        <v>66</v>
      </c>
      <c r="I6901" t="str">
        <f t="shared" si="750"/>
        <v>Old</v>
      </c>
      <c r="J6901">
        <v>2</v>
      </c>
      <c r="K6901" t="str">
        <f t="shared" si="751"/>
        <v>New</v>
      </c>
      <c r="L6901">
        <v>0</v>
      </c>
      <c r="M6901">
        <v>1</v>
      </c>
      <c r="N6901" t="str">
        <f t="shared" si="752"/>
        <v>Basic</v>
      </c>
      <c r="O6901">
        <v>1</v>
      </c>
      <c r="P6901">
        <v>0</v>
      </c>
      <c r="Q6901">
        <v>130784.2</v>
      </c>
      <c r="R6901" t="str">
        <f t="shared" si="753"/>
        <v>Medium Value</v>
      </c>
      <c r="S6901" t="str">
        <f t="shared" si="754"/>
        <v>High</v>
      </c>
      <c r="T6901">
        <v>1</v>
      </c>
      <c r="U6901" t="str">
        <f t="shared" si="755"/>
        <v>Churned</v>
      </c>
    </row>
    <row r="6902" spans="1:21" x14ac:dyDescent="0.3">
      <c r="A6902">
        <v>6901</v>
      </c>
      <c r="B6902">
        <v>15806922</v>
      </c>
      <c r="C6902" t="s">
        <v>635</v>
      </c>
      <c r="D6902">
        <v>674</v>
      </c>
      <c r="E6902" t="str">
        <f t="shared" si="749"/>
        <v>Medium Risk</v>
      </c>
      <c r="F6902" t="s">
        <v>18</v>
      </c>
      <c r="G6902" t="s">
        <v>16</v>
      </c>
      <c r="H6902">
        <v>41</v>
      </c>
      <c r="I6902" t="str">
        <f t="shared" si="750"/>
        <v>Middle Age</v>
      </c>
      <c r="J6902">
        <v>4</v>
      </c>
      <c r="K6902" t="str">
        <f t="shared" si="751"/>
        <v>Established</v>
      </c>
      <c r="L6902">
        <v>126605.14</v>
      </c>
      <c r="M6902">
        <v>1</v>
      </c>
      <c r="N6902" t="str">
        <f t="shared" si="752"/>
        <v>Basic</v>
      </c>
      <c r="O6902">
        <v>1</v>
      </c>
      <c r="P6902">
        <v>1</v>
      </c>
      <c r="Q6902">
        <v>166694.93</v>
      </c>
      <c r="R6902" t="str">
        <f t="shared" si="753"/>
        <v>Medium Value</v>
      </c>
      <c r="S6902" t="str">
        <f t="shared" si="754"/>
        <v>High</v>
      </c>
      <c r="T6902">
        <v>0</v>
      </c>
      <c r="U6902" t="str">
        <f t="shared" si="755"/>
        <v>Retained</v>
      </c>
    </row>
    <row r="6903" spans="1:21" x14ac:dyDescent="0.3">
      <c r="A6903">
        <v>6902</v>
      </c>
      <c r="B6903">
        <v>15637522</v>
      </c>
      <c r="C6903" t="s">
        <v>2446</v>
      </c>
      <c r="D6903">
        <v>507</v>
      </c>
      <c r="E6903" t="str">
        <f t="shared" si="749"/>
        <v>Medium Risk</v>
      </c>
      <c r="F6903" t="s">
        <v>15</v>
      </c>
      <c r="G6903" t="s">
        <v>16</v>
      </c>
      <c r="H6903">
        <v>31</v>
      </c>
      <c r="I6903" t="str">
        <f t="shared" si="750"/>
        <v>Middle Age</v>
      </c>
      <c r="J6903">
        <v>0</v>
      </c>
      <c r="K6903" t="str">
        <f t="shared" si="751"/>
        <v>New</v>
      </c>
      <c r="L6903">
        <v>106942.08</v>
      </c>
      <c r="M6903">
        <v>1</v>
      </c>
      <c r="N6903" t="str">
        <f t="shared" si="752"/>
        <v>Basic</v>
      </c>
      <c r="O6903">
        <v>0</v>
      </c>
      <c r="P6903">
        <v>1</v>
      </c>
      <c r="Q6903">
        <v>44001.11</v>
      </c>
      <c r="R6903" t="str">
        <f t="shared" si="753"/>
        <v>Low value</v>
      </c>
      <c r="S6903" t="str">
        <f t="shared" si="754"/>
        <v>Low</v>
      </c>
      <c r="T6903">
        <v>0</v>
      </c>
      <c r="U6903" t="str">
        <f t="shared" si="755"/>
        <v>Retained</v>
      </c>
    </row>
    <row r="6904" spans="1:21" x14ac:dyDescent="0.3">
      <c r="A6904">
        <v>6903</v>
      </c>
      <c r="B6904">
        <v>15636548</v>
      </c>
      <c r="C6904" t="s">
        <v>307</v>
      </c>
      <c r="D6904">
        <v>457</v>
      </c>
      <c r="E6904" t="str">
        <f t="shared" si="749"/>
        <v>High Risk</v>
      </c>
      <c r="F6904" t="s">
        <v>18</v>
      </c>
      <c r="G6904" t="s">
        <v>23</v>
      </c>
      <c r="H6904">
        <v>44</v>
      </c>
      <c r="I6904" t="str">
        <f t="shared" si="750"/>
        <v>Middle Age</v>
      </c>
      <c r="J6904">
        <v>7</v>
      </c>
      <c r="K6904" t="str">
        <f t="shared" si="751"/>
        <v>Loyal</v>
      </c>
      <c r="L6904">
        <v>0</v>
      </c>
      <c r="M6904">
        <v>2</v>
      </c>
      <c r="N6904" t="str">
        <f t="shared" si="752"/>
        <v>Standard</v>
      </c>
      <c r="O6904">
        <v>0</v>
      </c>
      <c r="P6904">
        <v>0</v>
      </c>
      <c r="Q6904">
        <v>185992.36</v>
      </c>
      <c r="R6904" t="str">
        <f t="shared" si="753"/>
        <v>High Value</v>
      </c>
      <c r="S6904" t="str">
        <f t="shared" si="754"/>
        <v>High</v>
      </c>
      <c r="T6904">
        <v>0</v>
      </c>
      <c r="U6904" t="str">
        <f t="shared" si="755"/>
        <v>Retained</v>
      </c>
    </row>
    <row r="6905" spans="1:21" x14ac:dyDescent="0.3">
      <c r="A6905">
        <v>6904</v>
      </c>
      <c r="B6905">
        <v>15566891</v>
      </c>
      <c r="C6905" t="s">
        <v>2447</v>
      </c>
      <c r="D6905">
        <v>584</v>
      </c>
      <c r="E6905" t="str">
        <f t="shared" si="749"/>
        <v>Medium Risk</v>
      </c>
      <c r="F6905" t="s">
        <v>26</v>
      </c>
      <c r="G6905" t="s">
        <v>16</v>
      </c>
      <c r="H6905">
        <v>41</v>
      </c>
      <c r="I6905" t="str">
        <f t="shared" si="750"/>
        <v>Middle Age</v>
      </c>
      <c r="J6905">
        <v>3</v>
      </c>
      <c r="K6905" t="str">
        <f t="shared" si="751"/>
        <v>Established</v>
      </c>
      <c r="L6905">
        <v>88594.93</v>
      </c>
      <c r="M6905">
        <v>1</v>
      </c>
      <c r="N6905" t="str">
        <f t="shared" si="752"/>
        <v>Basic</v>
      </c>
      <c r="O6905">
        <v>1</v>
      </c>
      <c r="P6905">
        <v>0</v>
      </c>
      <c r="Q6905">
        <v>178997.89</v>
      </c>
      <c r="R6905" t="str">
        <f t="shared" si="753"/>
        <v>Medium Value</v>
      </c>
      <c r="S6905" t="str">
        <f t="shared" si="754"/>
        <v>High</v>
      </c>
      <c r="T6905">
        <v>0</v>
      </c>
      <c r="U6905" t="str">
        <f t="shared" si="755"/>
        <v>Retained</v>
      </c>
    </row>
    <row r="6906" spans="1:21" x14ac:dyDescent="0.3">
      <c r="A6906">
        <v>6905</v>
      </c>
      <c r="B6906">
        <v>15627185</v>
      </c>
      <c r="C6906" t="s">
        <v>1144</v>
      </c>
      <c r="D6906">
        <v>744</v>
      </c>
      <c r="E6906" t="str">
        <f t="shared" si="749"/>
        <v>Low Risk</v>
      </c>
      <c r="F6906" t="s">
        <v>26</v>
      </c>
      <c r="G6906" t="s">
        <v>23</v>
      </c>
      <c r="H6906">
        <v>29</v>
      </c>
      <c r="I6906" t="str">
        <f t="shared" si="750"/>
        <v>Adolescence</v>
      </c>
      <c r="J6906">
        <v>6</v>
      </c>
      <c r="K6906" t="str">
        <f t="shared" si="751"/>
        <v>Loyal</v>
      </c>
      <c r="L6906">
        <v>123737.04</v>
      </c>
      <c r="M6906">
        <v>2</v>
      </c>
      <c r="N6906" t="str">
        <f t="shared" si="752"/>
        <v>Standard</v>
      </c>
      <c r="O6906">
        <v>1</v>
      </c>
      <c r="P6906">
        <v>0</v>
      </c>
      <c r="Q6906">
        <v>141558.04</v>
      </c>
      <c r="R6906" t="str">
        <f t="shared" si="753"/>
        <v>High Value</v>
      </c>
      <c r="S6906" t="str">
        <f t="shared" si="754"/>
        <v>High</v>
      </c>
      <c r="T6906">
        <v>0</v>
      </c>
      <c r="U6906" t="str">
        <f t="shared" si="755"/>
        <v>Retained</v>
      </c>
    </row>
    <row r="6907" spans="1:21" x14ac:dyDescent="0.3">
      <c r="A6907">
        <v>6906</v>
      </c>
      <c r="B6907">
        <v>15754012</v>
      </c>
      <c r="C6907" t="s">
        <v>2448</v>
      </c>
      <c r="D6907">
        <v>687</v>
      </c>
      <c r="E6907" t="str">
        <f t="shared" si="749"/>
        <v>Medium Risk</v>
      </c>
      <c r="F6907" t="s">
        <v>15</v>
      </c>
      <c r="G6907" t="s">
        <v>16</v>
      </c>
      <c r="H6907">
        <v>35</v>
      </c>
      <c r="I6907" t="str">
        <f t="shared" si="750"/>
        <v>Middle Age</v>
      </c>
      <c r="J6907">
        <v>1</v>
      </c>
      <c r="K6907" t="str">
        <f t="shared" si="751"/>
        <v>New</v>
      </c>
      <c r="L6907">
        <v>110752.15</v>
      </c>
      <c r="M6907">
        <v>2</v>
      </c>
      <c r="N6907" t="str">
        <f t="shared" si="752"/>
        <v>Standard</v>
      </c>
      <c r="O6907">
        <v>1</v>
      </c>
      <c r="P6907">
        <v>1</v>
      </c>
      <c r="Q6907">
        <v>47921.22</v>
      </c>
      <c r="R6907" t="str">
        <f t="shared" si="753"/>
        <v>Low value</v>
      </c>
      <c r="S6907" t="str">
        <f t="shared" si="754"/>
        <v>Low</v>
      </c>
      <c r="T6907">
        <v>0</v>
      </c>
      <c r="U6907" t="str">
        <f t="shared" si="755"/>
        <v>Retained</v>
      </c>
    </row>
    <row r="6908" spans="1:21" x14ac:dyDescent="0.3">
      <c r="A6908">
        <v>6907</v>
      </c>
      <c r="B6908">
        <v>15627514</v>
      </c>
      <c r="C6908" t="s">
        <v>1315</v>
      </c>
      <c r="D6908">
        <v>688</v>
      </c>
      <c r="E6908" t="str">
        <f t="shared" si="749"/>
        <v>Medium Risk</v>
      </c>
      <c r="F6908" t="s">
        <v>18</v>
      </c>
      <c r="G6908" t="s">
        <v>16</v>
      </c>
      <c r="H6908">
        <v>46</v>
      </c>
      <c r="I6908" t="str">
        <f t="shared" si="750"/>
        <v>Middle Age</v>
      </c>
      <c r="J6908">
        <v>3</v>
      </c>
      <c r="K6908" t="str">
        <f t="shared" si="751"/>
        <v>Established</v>
      </c>
      <c r="L6908">
        <v>0</v>
      </c>
      <c r="M6908">
        <v>2</v>
      </c>
      <c r="N6908" t="str">
        <f t="shared" si="752"/>
        <v>Standard</v>
      </c>
      <c r="O6908">
        <v>0</v>
      </c>
      <c r="P6908">
        <v>1</v>
      </c>
      <c r="Q6908">
        <v>104902.68</v>
      </c>
      <c r="R6908" t="str">
        <f t="shared" si="753"/>
        <v>High Value</v>
      </c>
      <c r="S6908" t="str">
        <f t="shared" si="754"/>
        <v>High</v>
      </c>
      <c r="T6908">
        <v>0</v>
      </c>
      <c r="U6908" t="str">
        <f t="shared" si="755"/>
        <v>Retained</v>
      </c>
    </row>
    <row r="6909" spans="1:21" x14ac:dyDescent="0.3">
      <c r="A6909">
        <v>6908</v>
      </c>
      <c r="B6909">
        <v>15661433</v>
      </c>
      <c r="C6909" t="s">
        <v>138</v>
      </c>
      <c r="D6909">
        <v>519</v>
      </c>
      <c r="E6909" t="str">
        <f t="shared" si="749"/>
        <v>Medium Risk</v>
      </c>
      <c r="F6909" t="s">
        <v>15</v>
      </c>
      <c r="G6909" t="s">
        <v>23</v>
      </c>
      <c r="H6909">
        <v>34</v>
      </c>
      <c r="I6909" t="str">
        <f t="shared" si="750"/>
        <v>Middle Age</v>
      </c>
      <c r="J6909">
        <v>5</v>
      </c>
      <c r="K6909" t="str">
        <f t="shared" si="751"/>
        <v>Established</v>
      </c>
      <c r="L6909">
        <v>0</v>
      </c>
      <c r="M6909">
        <v>1</v>
      </c>
      <c r="N6909" t="str">
        <f t="shared" si="752"/>
        <v>Basic</v>
      </c>
      <c r="O6909">
        <v>1</v>
      </c>
      <c r="P6909">
        <v>0</v>
      </c>
      <c r="Q6909">
        <v>68479.600000000006</v>
      </c>
      <c r="R6909" t="str">
        <f t="shared" si="753"/>
        <v>Medium Value</v>
      </c>
      <c r="S6909" t="str">
        <f t="shared" si="754"/>
        <v>Medium</v>
      </c>
      <c r="T6909">
        <v>0</v>
      </c>
      <c r="U6909" t="str">
        <f t="shared" si="755"/>
        <v>Retained</v>
      </c>
    </row>
    <row r="6910" spans="1:21" x14ac:dyDescent="0.3">
      <c r="A6910">
        <v>6909</v>
      </c>
      <c r="B6910">
        <v>15610653</v>
      </c>
      <c r="C6910" t="s">
        <v>1756</v>
      </c>
      <c r="D6910">
        <v>733</v>
      </c>
      <c r="E6910" t="str">
        <f t="shared" si="749"/>
        <v>Low Risk</v>
      </c>
      <c r="F6910" t="s">
        <v>18</v>
      </c>
      <c r="G6910" t="s">
        <v>16</v>
      </c>
      <c r="H6910">
        <v>38</v>
      </c>
      <c r="I6910" t="str">
        <f t="shared" si="750"/>
        <v>Middle Age</v>
      </c>
      <c r="J6910">
        <v>5</v>
      </c>
      <c r="K6910" t="str">
        <f t="shared" si="751"/>
        <v>Established</v>
      </c>
      <c r="L6910">
        <v>0</v>
      </c>
      <c r="M6910">
        <v>2</v>
      </c>
      <c r="N6910" t="str">
        <f t="shared" si="752"/>
        <v>Standard</v>
      </c>
      <c r="O6910">
        <v>1</v>
      </c>
      <c r="P6910">
        <v>1</v>
      </c>
      <c r="Q6910">
        <v>1271.51</v>
      </c>
      <c r="R6910" t="str">
        <f t="shared" si="753"/>
        <v>Low value</v>
      </c>
      <c r="S6910" t="str">
        <f t="shared" si="754"/>
        <v>Low</v>
      </c>
      <c r="T6910">
        <v>0</v>
      </c>
      <c r="U6910" t="str">
        <f t="shared" si="755"/>
        <v>Retained</v>
      </c>
    </row>
    <row r="6911" spans="1:21" x14ac:dyDescent="0.3">
      <c r="A6911">
        <v>6910</v>
      </c>
      <c r="B6911">
        <v>15667002</v>
      </c>
      <c r="C6911" t="s">
        <v>361</v>
      </c>
      <c r="D6911">
        <v>666</v>
      </c>
      <c r="E6911" t="str">
        <f t="shared" si="749"/>
        <v>Medium Risk</v>
      </c>
      <c r="F6911" t="s">
        <v>18</v>
      </c>
      <c r="G6911" t="s">
        <v>23</v>
      </c>
      <c r="H6911">
        <v>43</v>
      </c>
      <c r="I6911" t="str">
        <f t="shared" si="750"/>
        <v>Middle Age</v>
      </c>
      <c r="J6911">
        <v>5</v>
      </c>
      <c r="K6911" t="str">
        <f t="shared" si="751"/>
        <v>Established</v>
      </c>
      <c r="L6911">
        <v>0</v>
      </c>
      <c r="M6911">
        <v>2</v>
      </c>
      <c r="N6911" t="str">
        <f t="shared" si="752"/>
        <v>Standard</v>
      </c>
      <c r="O6911">
        <v>1</v>
      </c>
      <c r="P6911">
        <v>0</v>
      </c>
      <c r="Q6911">
        <v>29346.1</v>
      </c>
      <c r="R6911" t="str">
        <f t="shared" si="753"/>
        <v>Low value</v>
      </c>
      <c r="S6911" t="str">
        <f t="shared" si="754"/>
        <v>Low</v>
      </c>
      <c r="T6911">
        <v>0</v>
      </c>
      <c r="U6911" t="str">
        <f t="shared" si="755"/>
        <v>Retained</v>
      </c>
    </row>
    <row r="6912" spans="1:21" x14ac:dyDescent="0.3">
      <c r="A6912">
        <v>6911</v>
      </c>
      <c r="B6912">
        <v>15709199</v>
      </c>
      <c r="C6912" t="s">
        <v>2449</v>
      </c>
      <c r="D6912">
        <v>511</v>
      </c>
      <c r="E6912" t="str">
        <f t="shared" si="749"/>
        <v>Medium Risk</v>
      </c>
      <c r="F6912" t="s">
        <v>18</v>
      </c>
      <c r="G6912" t="s">
        <v>16</v>
      </c>
      <c r="H6912">
        <v>40</v>
      </c>
      <c r="I6912" t="str">
        <f t="shared" si="750"/>
        <v>Middle Age</v>
      </c>
      <c r="J6912">
        <v>1</v>
      </c>
      <c r="K6912" t="str">
        <f t="shared" si="751"/>
        <v>New</v>
      </c>
      <c r="L6912">
        <v>0</v>
      </c>
      <c r="M6912">
        <v>1</v>
      </c>
      <c r="N6912" t="str">
        <f t="shared" si="752"/>
        <v>Basic</v>
      </c>
      <c r="O6912">
        <v>1</v>
      </c>
      <c r="P6912">
        <v>1</v>
      </c>
      <c r="Q6912">
        <v>184118.73</v>
      </c>
      <c r="R6912" t="str">
        <f t="shared" si="753"/>
        <v>Medium Value</v>
      </c>
      <c r="S6912" t="str">
        <f t="shared" si="754"/>
        <v>High</v>
      </c>
      <c r="T6912">
        <v>0</v>
      </c>
      <c r="U6912" t="str">
        <f t="shared" si="755"/>
        <v>Retained</v>
      </c>
    </row>
    <row r="6913" spans="1:21" x14ac:dyDescent="0.3">
      <c r="A6913">
        <v>6912</v>
      </c>
      <c r="B6913">
        <v>15710087</v>
      </c>
      <c r="C6913" t="s">
        <v>591</v>
      </c>
      <c r="D6913">
        <v>705</v>
      </c>
      <c r="E6913" t="str">
        <f t="shared" si="749"/>
        <v>Low Risk</v>
      </c>
      <c r="F6913" t="s">
        <v>26</v>
      </c>
      <c r="G6913" t="s">
        <v>16</v>
      </c>
      <c r="H6913">
        <v>54</v>
      </c>
      <c r="I6913" t="str">
        <f t="shared" si="750"/>
        <v>Old</v>
      </c>
      <c r="J6913">
        <v>3</v>
      </c>
      <c r="K6913" t="str">
        <f t="shared" si="751"/>
        <v>Established</v>
      </c>
      <c r="L6913">
        <v>125889.3</v>
      </c>
      <c r="M6913">
        <v>3</v>
      </c>
      <c r="N6913" t="str">
        <f t="shared" si="752"/>
        <v>Premium</v>
      </c>
      <c r="O6913">
        <v>1</v>
      </c>
      <c r="P6913">
        <v>0</v>
      </c>
      <c r="Q6913">
        <v>96013.5</v>
      </c>
      <c r="R6913" t="str">
        <f t="shared" si="753"/>
        <v>Medium Value</v>
      </c>
      <c r="S6913" t="str">
        <f t="shared" si="754"/>
        <v>Medium</v>
      </c>
      <c r="T6913">
        <v>1</v>
      </c>
      <c r="U6913" t="str">
        <f t="shared" si="755"/>
        <v>Churned</v>
      </c>
    </row>
    <row r="6914" spans="1:21" x14ac:dyDescent="0.3">
      <c r="A6914">
        <v>6913</v>
      </c>
      <c r="B6914">
        <v>15679884</v>
      </c>
      <c r="C6914" t="s">
        <v>1412</v>
      </c>
      <c r="D6914">
        <v>544</v>
      </c>
      <c r="E6914" t="str">
        <f t="shared" si="749"/>
        <v>Medium Risk</v>
      </c>
      <c r="F6914" t="s">
        <v>15</v>
      </c>
      <c r="G6914" t="s">
        <v>23</v>
      </c>
      <c r="H6914">
        <v>48</v>
      </c>
      <c r="I6914" t="str">
        <f t="shared" si="750"/>
        <v>Middle Age</v>
      </c>
      <c r="J6914">
        <v>10</v>
      </c>
      <c r="K6914" t="str">
        <f t="shared" si="751"/>
        <v>Very Loyal</v>
      </c>
      <c r="L6914">
        <v>78314.63</v>
      </c>
      <c r="M6914">
        <v>3</v>
      </c>
      <c r="N6914" t="str">
        <f t="shared" si="752"/>
        <v>Premium</v>
      </c>
      <c r="O6914">
        <v>1</v>
      </c>
      <c r="P6914">
        <v>1</v>
      </c>
      <c r="Q6914">
        <v>103713.93</v>
      </c>
      <c r="R6914" t="str">
        <f t="shared" si="753"/>
        <v>High Value</v>
      </c>
      <c r="S6914" t="str">
        <f t="shared" si="754"/>
        <v>High</v>
      </c>
      <c r="T6914">
        <v>1</v>
      </c>
      <c r="U6914" t="str">
        <f t="shared" si="755"/>
        <v>Churned</v>
      </c>
    </row>
    <row r="6915" spans="1:21" x14ac:dyDescent="0.3">
      <c r="A6915">
        <v>6914</v>
      </c>
      <c r="B6915">
        <v>15784180</v>
      </c>
      <c r="C6915" t="s">
        <v>209</v>
      </c>
      <c r="D6915">
        <v>564</v>
      </c>
      <c r="E6915" t="str">
        <f t="shared" ref="E6915:E6978" si="756">IF(D6915 &lt; 500, "High Risk", IF(D6915 &lt; 700, "Medium Risk", "Low Risk"))</f>
        <v>Medium Risk</v>
      </c>
      <c r="F6915" t="s">
        <v>15</v>
      </c>
      <c r="G6915" t="s">
        <v>16</v>
      </c>
      <c r="H6915">
        <v>36</v>
      </c>
      <c r="I6915" t="str">
        <f t="shared" ref="I6915:I6978" si="757">IF(H6915 &lt; 30, "Adolescence", IF(H6915 &lt;= 50, "Middle Age", "Old"))</f>
        <v>Middle Age</v>
      </c>
      <c r="J6915">
        <v>7</v>
      </c>
      <c r="K6915" t="str">
        <f t="shared" ref="K6915:K6978" si="758">IF(J6915 &lt;= 2, "New", IF(J6915 &lt;= 5, "Established", IF(J6915 &lt;= 8, "Loyal", "Very Loyal")))</f>
        <v>Loyal</v>
      </c>
      <c r="L6915">
        <v>206329.65</v>
      </c>
      <c r="M6915">
        <v>1</v>
      </c>
      <c r="N6915" t="str">
        <f t="shared" ref="N6915:N6978" si="759">IF(M6915 =1, "Basic", IF(M6915 = 2, "Standard", IF(M6915 &gt;=3, "Premium", "Unknown")))</f>
        <v>Basic</v>
      </c>
      <c r="O6915">
        <v>1</v>
      </c>
      <c r="P6915">
        <v>1</v>
      </c>
      <c r="Q6915">
        <v>46632.87</v>
      </c>
      <c r="R6915" t="str">
        <f t="shared" ref="R6915:R6978" si="760">IF(Q6915 &gt; 100000, IF(M6915 &gt;=2, "High Value", "Medium Value"), IF(Q6915 &gt; 50000, "Medium Value", "Low value"))</f>
        <v>Low value</v>
      </c>
      <c r="S6915" t="str">
        <f t="shared" ref="S6915:S6978" si="761">IF(Q6915 &lt; 50000, "Low", IF(Q6915 &lt; 100000, "Medium", "High"))</f>
        <v>Low</v>
      </c>
      <c r="T6915">
        <v>1</v>
      </c>
      <c r="U6915" t="str">
        <f t="shared" ref="U6915:U6978" si="762">IF(T6915 = 1, "Churned", "Retained")</f>
        <v>Churned</v>
      </c>
    </row>
    <row r="6916" spans="1:21" x14ac:dyDescent="0.3">
      <c r="A6916">
        <v>6915</v>
      </c>
      <c r="B6916">
        <v>15808849</v>
      </c>
      <c r="C6916" t="s">
        <v>77</v>
      </c>
      <c r="D6916">
        <v>702</v>
      </c>
      <c r="E6916" t="str">
        <f t="shared" si="756"/>
        <v>Low Risk</v>
      </c>
      <c r="F6916" t="s">
        <v>15</v>
      </c>
      <c r="G6916" t="s">
        <v>23</v>
      </c>
      <c r="H6916">
        <v>40</v>
      </c>
      <c r="I6916" t="str">
        <f t="shared" si="757"/>
        <v>Middle Age</v>
      </c>
      <c r="J6916">
        <v>7</v>
      </c>
      <c r="K6916" t="str">
        <f t="shared" si="758"/>
        <v>Loyal</v>
      </c>
      <c r="L6916">
        <v>145536.9</v>
      </c>
      <c r="M6916">
        <v>1</v>
      </c>
      <c r="N6916" t="str">
        <f t="shared" si="759"/>
        <v>Basic</v>
      </c>
      <c r="O6916">
        <v>0</v>
      </c>
      <c r="P6916">
        <v>1</v>
      </c>
      <c r="Q6916">
        <v>135334.24</v>
      </c>
      <c r="R6916" t="str">
        <f t="shared" si="760"/>
        <v>Medium Value</v>
      </c>
      <c r="S6916" t="str">
        <f t="shared" si="761"/>
        <v>High</v>
      </c>
      <c r="T6916">
        <v>0</v>
      </c>
      <c r="U6916" t="str">
        <f t="shared" si="762"/>
        <v>Retained</v>
      </c>
    </row>
    <row r="6917" spans="1:21" x14ac:dyDescent="0.3">
      <c r="A6917">
        <v>6916</v>
      </c>
      <c r="B6917">
        <v>15751549</v>
      </c>
      <c r="C6917" t="s">
        <v>28</v>
      </c>
      <c r="D6917">
        <v>658</v>
      </c>
      <c r="E6917" t="str">
        <f t="shared" si="756"/>
        <v>Medium Risk</v>
      </c>
      <c r="F6917" t="s">
        <v>26</v>
      </c>
      <c r="G6917" t="s">
        <v>23</v>
      </c>
      <c r="H6917">
        <v>31</v>
      </c>
      <c r="I6917" t="str">
        <f t="shared" si="757"/>
        <v>Middle Age</v>
      </c>
      <c r="J6917">
        <v>2</v>
      </c>
      <c r="K6917" t="str">
        <f t="shared" si="758"/>
        <v>New</v>
      </c>
      <c r="L6917">
        <v>77082.649999999994</v>
      </c>
      <c r="M6917">
        <v>2</v>
      </c>
      <c r="N6917" t="str">
        <f t="shared" si="759"/>
        <v>Standard</v>
      </c>
      <c r="O6917">
        <v>0</v>
      </c>
      <c r="P6917">
        <v>0</v>
      </c>
      <c r="Q6917">
        <v>13482.28</v>
      </c>
      <c r="R6917" t="str">
        <f t="shared" si="760"/>
        <v>Low value</v>
      </c>
      <c r="S6917" t="str">
        <f t="shared" si="761"/>
        <v>Low</v>
      </c>
      <c r="T6917">
        <v>0</v>
      </c>
      <c r="U6917" t="str">
        <f t="shared" si="762"/>
        <v>Retained</v>
      </c>
    </row>
    <row r="6918" spans="1:21" x14ac:dyDescent="0.3">
      <c r="A6918">
        <v>6917</v>
      </c>
      <c r="B6918">
        <v>15588235</v>
      </c>
      <c r="C6918" t="s">
        <v>914</v>
      </c>
      <c r="D6918">
        <v>654</v>
      </c>
      <c r="E6918" t="str">
        <f t="shared" si="756"/>
        <v>Medium Risk</v>
      </c>
      <c r="F6918" t="s">
        <v>15</v>
      </c>
      <c r="G6918" t="s">
        <v>16</v>
      </c>
      <c r="H6918">
        <v>24</v>
      </c>
      <c r="I6918" t="str">
        <f t="shared" si="757"/>
        <v>Adolescence</v>
      </c>
      <c r="J6918">
        <v>8</v>
      </c>
      <c r="K6918" t="str">
        <f t="shared" si="758"/>
        <v>Loyal</v>
      </c>
      <c r="L6918">
        <v>145081.73000000001</v>
      </c>
      <c r="M6918">
        <v>1</v>
      </c>
      <c r="N6918" t="str">
        <f t="shared" si="759"/>
        <v>Basic</v>
      </c>
      <c r="O6918">
        <v>1</v>
      </c>
      <c r="P6918">
        <v>1</v>
      </c>
      <c r="Q6918">
        <v>130075.07</v>
      </c>
      <c r="R6918" t="str">
        <f t="shared" si="760"/>
        <v>Medium Value</v>
      </c>
      <c r="S6918" t="str">
        <f t="shared" si="761"/>
        <v>High</v>
      </c>
      <c r="T6918">
        <v>0</v>
      </c>
      <c r="U6918" t="str">
        <f t="shared" si="762"/>
        <v>Retained</v>
      </c>
    </row>
    <row r="6919" spans="1:21" x14ac:dyDescent="0.3">
      <c r="A6919">
        <v>6918</v>
      </c>
      <c r="B6919">
        <v>15640418</v>
      </c>
      <c r="C6919" t="s">
        <v>938</v>
      </c>
      <c r="D6919">
        <v>649</v>
      </c>
      <c r="E6919" t="str">
        <f t="shared" si="756"/>
        <v>Medium Risk</v>
      </c>
      <c r="F6919" t="s">
        <v>26</v>
      </c>
      <c r="G6919" t="s">
        <v>16</v>
      </c>
      <c r="H6919">
        <v>41</v>
      </c>
      <c r="I6919" t="str">
        <f t="shared" si="757"/>
        <v>Middle Age</v>
      </c>
      <c r="J6919">
        <v>4</v>
      </c>
      <c r="K6919" t="str">
        <f t="shared" si="758"/>
        <v>Established</v>
      </c>
      <c r="L6919">
        <v>115897.73</v>
      </c>
      <c r="M6919">
        <v>1</v>
      </c>
      <c r="N6919" t="str">
        <f t="shared" si="759"/>
        <v>Basic</v>
      </c>
      <c r="O6919">
        <v>1</v>
      </c>
      <c r="P6919">
        <v>0</v>
      </c>
      <c r="Q6919">
        <v>143544.48000000001</v>
      </c>
      <c r="R6919" t="str">
        <f t="shared" si="760"/>
        <v>Medium Value</v>
      </c>
      <c r="S6919" t="str">
        <f t="shared" si="761"/>
        <v>High</v>
      </c>
      <c r="T6919">
        <v>0</v>
      </c>
      <c r="U6919" t="str">
        <f t="shared" si="762"/>
        <v>Retained</v>
      </c>
    </row>
    <row r="6920" spans="1:21" x14ac:dyDescent="0.3">
      <c r="A6920">
        <v>6919</v>
      </c>
      <c r="B6920">
        <v>15721116</v>
      </c>
      <c r="C6920" t="s">
        <v>577</v>
      </c>
      <c r="D6920">
        <v>597</v>
      </c>
      <c r="E6920" t="str">
        <f t="shared" si="756"/>
        <v>Medium Risk</v>
      </c>
      <c r="F6920" t="s">
        <v>18</v>
      </c>
      <c r="G6920" t="s">
        <v>23</v>
      </c>
      <c r="H6920">
        <v>24</v>
      </c>
      <c r="I6920" t="str">
        <f t="shared" si="757"/>
        <v>Adolescence</v>
      </c>
      <c r="J6920">
        <v>0</v>
      </c>
      <c r="K6920" t="str">
        <f t="shared" si="758"/>
        <v>New</v>
      </c>
      <c r="L6920">
        <v>108058.07</v>
      </c>
      <c r="M6920">
        <v>2</v>
      </c>
      <c r="N6920" t="str">
        <f t="shared" si="759"/>
        <v>Standard</v>
      </c>
      <c r="O6920">
        <v>1</v>
      </c>
      <c r="P6920">
        <v>1</v>
      </c>
      <c r="Q6920">
        <v>187826.11</v>
      </c>
      <c r="R6920" t="str">
        <f t="shared" si="760"/>
        <v>High Value</v>
      </c>
      <c r="S6920" t="str">
        <f t="shared" si="761"/>
        <v>High</v>
      </c>
      <c r="T6920">
        <v>0</v>
      </c>
      <c r="U6920" t="str">
        <f t="shared" si="762"/>
        <v>Retained</v>
      </c>
    </row>
    <row r="6921" spans="1:21" x14ac:dyDescent="0.3">
      <c r="A6921">
        <v>6920</v>
      </c>
      <c r="B6921">
        <v>15599084</v>
      </c>
      <c r="C6921" t="s">
        <v>2450</v>
      </c>
      <c r="D6921">
        <v>782</v>
      </c>
      <c r="E6921" t="str">
        <f t="shared" si="756"/>
        <v>Low Risk</v>
      </c>
      <c r="F6921" t="s">
        <v>15</v>
      </c>
      <c r="G6921" t="s">
        <v>23</v>
      </c>
      <c r="H6921">
        <v>33</v>
      </c>
      <c r="I6921" t="str">
        <f t="shared" si="757"/>
        <v>Middle Age</v>
      </c>
      <c r="J6921">
        <v>7</v>
      </c>
      <c r="K6921" t="str">
        <f t="shared" si="758"/>
        <v>Loyal</v>
      </c>
      <c r="L6921">
        <v>191523.09</v>
      </c>
      <c r="M6921">
        <v>1</v>
      </c>
      <c r="N6921" t="str">
        <f t="shared" si="759"/>
        <v>Basic</v>
      </c>
      <c r="O6921">
        <v>1</v>
      </c>
      <c r="P6921">
        <v>1</v>
      </c>
      <c r="Q6921">
        <v>167058.75</v>
      </c>
      <c r="R6921" t="str">
        <f t="shared" si="760"/>
        <v>Medium Value</v>
      </c>
      <c r="S6921" t="str">
        <f t="shared" si="761"/>
        <v>High</v>
      </c>
      <c r="T6921">
        <v>0</v>
      </c>
      <c r="U6921" t="str">
        <f t="shared" si="762"/>
        <v>Retained</v>
      </c>
    </row>
    <row r="6922" spans="1:21" x14ac:dyDescent="0.3">
      <c r="A6922">
        <v>6921</v>
      </c>
      <c r="B6922">
        <v>15773394</v>
      </c>
      <c r="C6922" t="s">
        <v>635</v>
      </c>
      <c r="D6922">
        <v>644</v>
      </c>
      <c r="E6922" t="str">
        <f t="shared" si="756"/>
        <v>Medium Risk</v>
      </c>
      <c r="F6922" t="s">
        <v>15</v>
      </c>
      <c r="G6922" t="s">
        <v>23</v>
      </c>
      <c r="H6922">
        <v>38</v>
      </c>
      <c r="I6922" t="str">
        <f t="shared" si="757"/>
        <v>Middle Age</v>
      </c>
      <c r="J6922">
        <v>3</v>
      </c>
      <c r="K6922" t="str">
        <f t="shared" si="758"/>
        <v>Established</v>
      </c>
      <c r="L6922">
        <v>0</v>
      </c>
      <c r="M6922">
        <v>2</v>
      </c>
      <c r="N6922" t="str">
        <f t="shared" si="759"/>
        <v>Standard</v>
      </c>
      <c r="O6922">
        <v>1</v>
      </c>
      <c r="P6922">
        <v>1</v>
      </c>
      <c r="Q6922">
        <v>79928.41</v>
      </c>
      <c r="R6922" t="str">
        <f t="shared" si="760"/>
        <v>Medium Value</v>
      </c>
      <c r="S6922" t="str">
        <f t="shared" si="761"/>
        <v>Medium</v>
      </c>
      <c r="T6922">
        <v>0</v>
      </c>
      <c r="U6922" t="str">
        <f t="shared" si="762"/>
        <v>Retained</v>
      </c>
    </row>
    <row r="6923" spans="1:21" x14ac:dyDescent="0.3">
      <c r="A6923">
        <v>6922</v>
      </c>
      <c r="B6923">
        <v>15625713</v>
      </c>
      <c r="C6923" t="s">
        <v>2451</v>
      </c>
      <c r="D6923">
        <v>679</v>
      </c>
      <c r="E6923" t="str">
        <f t="shared" si="756"/>
        <v>Medium Risk</v>
      </c>
      <c r="F6923" t="s">
        <v>18</v>
      </c>
      <c r="G6923" t="s">
        <v>16</v>
      </c>
      <c r="H6923">
        <v>39</v>
      </c>
      <c r="I6923" t="str">
        <f t="shared" si="757"/>
        <v>Middle Age</v>
      </c>
      <c r="J6923">
        <v>7</v>
      </c>
      <c r="K6923" t="str">
        <f t="shared" si="758"/>
        <v>Loyal</v>
      </c>
      <c r="L6923">
        <v>91187.9</v>
      </c>
      <c r="M6923">
        <v>1</v>
      </c>
      <c r="N6923" t="str">
        <f t="shared" si="759"/>
        <v>Basic</v>
      </c>
      <c r="O6923">
        <v>0</v>
      </c>
      <c r="P6923">
        <v>1</v>
      </c>
      <c r="Q6923">
        <v>6075.36</v>
      </c>
      <c r="R6923" t="str">
        <f t="shared" si="760"/>
        <v>Low value</v>
      </c>
      <c r="S6923" t="str">
        <f t="shared" si="761"/>
        <v>Low</v>
      </c>
      <c r="T6923">
        <v>0</v>
      </c>
      <c r="U6923" t="str">
        <f t="shared" si="762"/>
        <v>Retained</v>
      </c>
    </row>
    <row r="6924" spans="1:21" x14ac:dyDescent="0.3">
      <c r="A6924">
        <v>6923</v>
      </c>
      <c r="B6924">
        <v>15766417</v>
      </c>
      <c r="C6924" t="s">
        <v>2452</v>
      </c>
      <c r="D6924">
        <v>678</v>
      </c>
      <c r="E6924" t="str">
        <f t="shared" si="756"/>
        <v>Medium Risk</v>
      </c>
      <c r="F6924" t="s">
        <v>15</v>
      </c>
      <c r="G6924" t="s">
        <v>16</v>
      </c>
      <c r="H6924">
        <v>60</v>
      </c>
      <c r="I6924" t="str">
        <f t="shared" si="757"/>
        <v>Old</v>
      </c>
      <c r="J6924">
        <v>2</v>
      </c>
      <c r="K6924" t="str">
        <f t="shared" si="758"/>
        <v>New</v>
      </c>
      <c r="L6924">
        <v>0</v>
      </c>
      <c r="M6924">
        <v>2</v>
      </c>
      <c r="N6924" t="str">
        <f t="shared" si="759"/>
        <v>Standard</v>
      </c>
      <c r="O6924">
        <v>1</v>
      </c>
      <c r="P6924">
        <v>1</v>
      </c>
      <c r="Q6924">
        <v>43821.56</v>
      </c>
      <c r="R6924" t="str">
        <f t="shared" si="760"/>
        <v>Low value</v>
      </c>
      <c r="S6924" t="str">
        <f t="shared" si="761"/>
        <v>Low</v>
      </c>
      <c r="T6924">
        <v>0</v>
      </c>
      <c r="U6924" t="str">
        <f t="shared" si="762"/>
        <v>Retained</v>
      </c>
    </row>
    <row r="6925" spans="1:21" x14ac:dyDescent="0.3">
      <c r="A6925">
        <v>6924</v>
      </c>
      <c r="B6925">
        <v>15622578</v>
      </c>
      <c r="C6925" t="s">
        <v>233</v>
      </c>
      <c r="D6925">
        <v>806</v>
      </c>
      <c r="E6925" t="str">
        <f t="shared" si="756"/>
        <v>Low Risk</v>
      </c>
      <c r="F6925" t="s">
        <v>15</v>
      </c>
      <c r="G6925" t="s">
        <v>23</v>
      </c>
      <c r="H6925">
        <v>34</v>
      </c>
      <c r="I6925" t="str">
        <f t="shared" si="757"/>
        <v>Middle Age</v>
      </c>
      <c r="J6925">
        <v>5</v>
      </c>
      <c r="K6925" t="str">
        <f t="shared" si="758"/>
        <v>Established</v>
      </c>
      <c r="L6925">
        <v>113958.55</v>
      </c>
      <c r="M6925">
        <v>1</v>
      </c>
      <c r="N6925" t="str">
        <f t="shared" si="759"/>
        <v>Basic</v>
      </c>
      <c r="O6925">
        <v>0</v>
      </c>
      <c r="P6925">
        <v>1</v>
      </c>
      <c r="Q6925">
        <v>32125.98</v>
      </c>
      <c r="R6925" t="str">
        <f t="shared" si="760"/>
        <v>Low value</v>
      </c>
      <c r="S6925" t="str">
        <f t="shared" si="761"/>
        <v>Low</v>
      </c>
      <c r="T6925">
        <v>0</v>
      </c>
      <c r="U6925" t="str">
        <f t="shared" si="762"/>
        <v>Retained</v>
      </c>
    </row>
    <row r="6926" spans="1:21" x14ac:dyDescent="0.3">
      <c r="A6926">
        <v>6925</v>
      </c>
      <c r="B6926">
        <v>15799924</v>
      </c>
      <c r="C6926" t="s">
        <v>2453</v>
      </c>
      <c r="D6926">
        <v>668</v>
      </c>
      <c r="E6926" t="str">
        <f t="shared" si="756"/>
        <v>Medium Risk</v>
      </c>
      <c r="F6926" t="s">
        <v>18</v>
      </c>
      <c r="G6926" t="s">
        <v>23</v>
      </c>
      <c r="H6926">
        <v>43</v>
      </c>
      <c r="I6926" t="str">
        <f t="shared" si="757"/>
        <v>Middle Age</v>
      </c>
      <c r="J6926">
        <v>1</v>
      </c>
      <c r="K6926" t="str">
        <f t="shared" si="758"/>
        <v>New</v>
      </c>
      <c r="L6926">
        <v>147167.25</v>
      </c>
      <c r="M6926">
        <v>1</v>
      </c>
      <c r="N6926" t="str">
        <f t="shared" si="759"/>
        <v>Basic</v>
      </c>
      <c r="O6926">
        <v>0</v>
      </c>
      <c r="P6926">
        <v>0</v>
      </c>
      <c r="Q6926">
        <v>141679.73000000001</v>
      </c>
      <c r="R6926" t="str">
        <f t="shared" si="760"/>
        <v>Medium Value</v>
      </c>
      <c r="S6926" t="str">
        <f t="shared" si="761"/>
        <v>High</v>
      </c>
      <c r="T6926">
        <v>0</v>
      </c>
      <c r="U6926" t="str">
        <f t="shared" si="762"/>
        <v>Retained</v>
      </c>
    </row>
    <row r="6927" spans="1:21" x14ac:dyDescent="0.3">
      <c r="A6927">
        <v>6926</v>
      </c>
      <c r="B6927">
        <v>15618363</v>
      </c>
      <c r="C6927" t="s">
        <v>2454</v>
      </c>
      <c r="D6927">
        <v>659</v>
      </c>
      <c r="E6927" t="str">
        <f t="shared" si="756"/>
        <v>Medium Risk</v>
      </c>
      <c r="F6927" t="s">
        <v>26</v>
      </c>
      <c r="G6927" t="s">
        <v>23</v>
      </c>
      <c r="H6927">
        <v>29</v>
      </c>
      <c r="I6927" t="str">
        <f t="shared" si="757"/>
        <v>Adolescence</v>
      </c>
      <c r="J6927">
        <v>9</v>
      </c>
      <c r="K6927" t="str">
        <f t="shared" si="758"/>
        <v>Very Loyal</v>
      </c>
      <c r="L6927">
        <v>82916.479999999996</v>
      </c>
      <c r="M6927">
        <v>1</v>
      </c>
      <c r="N6927" t="str">
        <f t="shared" si="759"/>
        <v>Basic</v>
      </c>
      <c r="O6927">
        <v>1</v>
      </c>
      <c r="P6927">
        <v>1</v>
      </c>
      <c r="Q6927">
        <v>84133.48</v>
      </c>
      <c r="R6927" t="str">
        <f t="shared" si="760"/>
        <v>Medium Value</v>
      </c>
      <c r="S6927" t="str">
        <f t="shared" si="761"/>
        <v>Medium</v>
      </c>
      <c r="T6927">
        <v>0</v>
      </c>
      <c r="U6927" t="str">
        <f t="shared" si="762"/>
        <v>Retained</v>
      </c>
    </row>
    <row r="6928" spans="1:21" x14ac:dyDescent="0.3">
      <c r="A6928">
        <v>6927</v>
      </c>
      <c r="B6928">
        <v>15637138</v>
      </c>
      <c r="C6928" t="s">
        <v>854</v>
      </c>
      <c r="D6928">
        <v>660</v>
      </c>
      <c r="E6928" t="str">
        <f t="shared" si="756"/>
        <v>Medium Risk</v>
      </c>
      <c r="F6928" t="s">
        <v>15</v>
      </c>
      <c r="G6928" t="s">
        <v>23</v>
      </c>
      <c r="H6928">
        <v>34</v>
      </c>
      <c r="I6928" t="str">
        <f t="shared" si="757"/>
        <v>Middle Age</v>
      </c>
      <c r="J6928">
        <v>1</v>
      </c>
      <c r="K6928" t="str">
        <f t="shared" si="758"/>
        <v>New</v>
      </c>
      <c r="L6928">
        <v>0</v>
      </c>
      <c r="M6928">
        <v>2</v>
      </c>
      <c r="N6928" t="str">
        <f t="shared" si="759"/>
        <v>Standard</v>
      </c>
      <c r="O6928">
        <v>1</v>
      </c>
      <c r="P6928">
        <v>0</v>
      </c>
      <c r="Q6928">
        <v>9692.58</v>
      </c>
      <c r="R6928" t="str">
        <f t="shared" si="760"/>
        <v>Low value</v>
      </c>
      <c r="S6928" t="str">
        <f t="shared" si="761"/>
        <v>Low</v>
      </c>
      <c r="T6928">
        <v>0</v>
      </c>
      <c r="U6928" t="str">
        <f t="shared" si="762"/>
        <v>Retained</v>
      </c>
    </row>
    <row r="6929" spans="1:21" x14ac:dyDescent="0.3">
      <c r="A6929">
        <v>6928</v>
      </c>
      <c r="B6929">
        <v>15781665</v>
      </c>
      <c r="C6929" t="s">
        <v>2288</v>
      </c>
      <c r="D6929">
        <v>601</v>
      </c>
      <c r="E6929" t="str">
        <f t="shared" si="756"/>
        <v>Medium Risk</v>
      </c>
      <c r="F6929" t="s">
        <v>15</v>
      </c>
      <c r="G6929" t="s">
        <v>16</v>
      </c>
      <c r="H6929">
        <v>37</v>
      </c>
      <c r="I6929" t="str">
        <f t="shared" si="757"/>
        <v>Middle Age</v>
      </c>
      <c r="J6929">
        <v>5</v>
      </c>
      <c r="K6929" t="str">
        <f t="shared" si="758"/>
        <v>Established</v>
      </c>
      <c r="L6929">
        <v>0</v>
      </c>
      <c r="M6929">
        <v>1</v>
      </c>
      <c r="N6929" t="str">
        <f t="shared" si="759"/>
        <v>Basic</v>
      </c>
      <c r="O6929">
        <v>0</v>
      </c>
      <c r="P6929">
        <v>0</v>
      </c>
      <c r="Q6929">
        <v>20708.599999999999</v>
      </c>
      <c r="R6929" t="str">
        <f t="shared" si="760"/>
        <v>Low value</v>
      </c>
      <c r="S6929" t="str">
        <f t="shared" si="761"/>
        <v>Low</v>
      </c>
      <c r="T6929">
        <v>0</v>
      </c>
      <c r="U6929" t="str">
        <f t="shared" si="762"/>
        <v>Retained</v>
      </c>
    </row>
    <row r="6930" spans="1:21" x14ac:dyDescent="0.3">
      <c r="A6930">
        <v>6929</v>
      </c>
      <c r="B6930">
        <v>15804853</v>
      </c>
      <c r="C6930" t="s">
        <v>2455</v>
      </c>
      <c r="D6930">
        <v>781</v>
      </c>
      <c r="E6930" t="str">
        <f t="shared" si="756"/>
        <v>Low Risk</v>
      </c>
      <c r="F6930" t="s">
        <v>15</v>
      </c>
      <c r="G6930" t="s">
        <v>16</v>
      </c>
      <c r="H6930">
        <v>48</v>
      </c>
      <c r="I6930" t="str">
        <f t="shared" si="757"/>
        <v>Middle Age</v>
      </c>
      <c r="J6930">
        <v>0</v>
      </c>
      <c r="K6930" t="str">
        <f t="shared" si="758"/>
        <v>New</v>
      </c>
      <c r="L6930">
        <v>57098.96</v>
      </c>
      <c r="M6930">
        <v>1</v>
      </c>
      <c r="N6930" t="str">
        <f t="shared" si="759"/>
        <v>Basic</v>
      </c>
      <c r="O6930">
        <v>1</v>
      </c>
      <c r="P6930">
        <v>0</v>
      </c>
      <c r="Q6930">
        <v>85644.06</v>
      </c>
      <c r="R6930" t="str">
        <f t="shared" si="760"/>
        <v>Medium Value</v>
      </c>
      <c r="S6930" t="str">
        <f t="shared" si="761"/>
        <v>Medium</v>
      </c>
      <c r="T6930">
        <v>1</v>
      </c>
      <c r="U6930" t="str">
        <f t="shared" si="762"/>
        <v>Churned</v>
      </c>
    </row>
    <row r="6931" spans="1:21" x14ac:dyDescent="0.3">
      <c r="A6931">
        <v>6930</v>
      </c>
      <c r="B6931">
        <v>15651627</v>
      </c>
      <c r="C6931" t="s">
        <v>322</v>
      </c>
      <c r="D6931">
        <v>628</v>
      </c>
      <c r="E6931" t="str">
        <f t="shared" si="756"/>
        <v>Medium Risk</v>
      </c>
      <c r="F6931" t="s">
        <v>26</v>
      </c>
      <c r="G6931" t="s">
        <v>23</v>
      </c>
      <c r="H6931">
        <v>39</v>
      </c>
      <c r="I6931" t="str">
        <f t="shared" si="757"/>
        <v>Middle Age</v>
      </c>
      <c r="J6931">
        <v>1</v>
      </c>
      <c r="K6931" t="str">
        <f t="shared" si="758"/>
        <v>New</v>
      </c>
      <c r="L6931">
        <v>115341.19</v>
      </c>
      <c r="M6931">
        <v>1</v>
      </c>
      <c r="N6931" t="str">
        <f t="shared" si="759"/>
        <v>Basic</v>
      </c>
      <c r="O6931">
        <v>1</v>
      </c>
      <c r="P6931">
        <v>1</v>
      </c>
      <c r="Q6931">
        <v>107674.3</v>
      </c>
      <c r="R6931" t="str">
        <f t="shared" si="760"/>
        <v>Medium Value</v>
      </c>
      <c r="S6931" t="str">
        <f t="shared" si="761"/>
        <v>High</v>
      </c>
      <c r="T6931">
        <v>1</v>
      </c>
      <c r="U6931" t="str">
        <f t="shared" si="762"/>
        <v>Churned</v>
      </c>
    </row>
    <row r="6932" spans="1:21" x14ac:dyDescent="0.3">
      <c r="A6932">
        <v>6931</v>
      </c>
      <c r="B6932">
        <v>15680685</v>
      </c>
      <c r="C6932" t="s">
        <v>1139</v>
      </c>
      <c r="D6932">
        <v>751</v>
      </c>
      <c r="E6932" t="str">
        <f t="shared" si="756"/>
        <v>Low Risk</v>
      </c>
      <c r="F6932" t="s">
        <v>15</v>
      </c>
      <c r="G6932" t="s">
        <v>23</v>
      </c>
      <c r="H6932">
        <v>30</v>
      </c>
      <c r="I6932" t="str">
        <f t="shared" si="757"/>
        <v>Middle Age</v>
      </c>
      <c r="J6932">
        <v>3</v>
      </c>
      <c r="K6932" t="str">
        <f t="shared" si="758"/>
        <v>Established</v>
      </c>
      <c r="L6932">
        <v>165257.20000000001</v>
      </c>
      <c r="M6932">
        <v>1</v>
      </c>
      <c r="N6932" t="str">
        <f t="shared" si="759"/>
        <v>Basic</v>
      </c>
      <c r="O6932">
        <v>0</v>
      </c>
      <c r="P6932">
        <v>0</v>
      </c>
      <c r="Q6932">
        <v>134822.04999999999</v>
      </c>
      <c r="R6932" t="str">
        <f t="shared" si="760"/>
        <v>Medium Value</v>
      </c>
      <c r="S6932" t="str">
        <f t="shared" si="761"/>
        <v>High</v>
      </c>
      <c r="T6932">
        <v>0</v>
      </c>
      <c r="U6932" t="str">
        <f t="shared" si="762"/>
        <v>Retained</v>
      </c>
    </row>
    <row r="6933" spans="1:21" x14ac:dyDescent="0.3">
      <c r="A6933">
        <v>6932</v>
      </c>
      <c r="B6933">
        <v>15808930</v>
      </c>
      <c r="C6933" t="s">
        <v>461</v>
      </c>
      <c r="D6933">
        <v>531</v>
      </c>
      <c r="E6933" t="str">
        <f t="shared" si="756"/>
        <v>Medium Risk</v>
      </c>
      <c r="F6933" t="s">
        <v>15</v>
      </c>
      <c r="G6933" t="s">
        <v>16</v>
      </c>
      <c r="H6933">
        <v>37</v>
      </c>
      <c r="I6933" t="str">
        <f t="shared" si="757"/>
        <v>Middle Age</v>
      </c>
      <c r="J6933">
        <v>1</v>
      </c>
      <c r="K6933" t="str">
        <f t="shared" si="758"/>
        <v>New</v>
      </c>
      <c r="L6933">
        <v>0</v>
      </c>
      <c r="M6933">
        <v>1</v>
      </c>
      <c r="N6933" t="str">
        <f t="shared" si="759"/>
        <v>Basic</v>
      </c>
      <c r="O6933">
        <v>1</v>
      </c>
      <c r="P6933">
        <v>0</v>
      </c>
      <c r="Q6933">
        <v>4606.97</v>
      </c>
      <c r="R6933" t="str">
        <f t="shared" si="760"/>
        <v>Low value</v>
      </c>
      <c r="S6933" t="str">
        <f t="shared" si="761"/>
        <v>Low</v>
      </c>
      <c r="T6933">
        <v>0</v>
      </c>
      <c r="U6933" t="str">
        <f t="shared" si="762"/>
        <v>Retained</v>
      </c>
    </row>
    <row r="6934" spans="1:21" x14ac:dyDescent="0.3">
      <c r="A6934">
        <v>6933</v>
      </c>
      <c r="B6934">
        <v>15570970</v>
      </c>
      <c r="C6934" t="s">
        <v>469</v>
      </c>
      <c r="D6934">
        <v>647</v>
      </c>
      <c r="E6934" t="str">
        <f t="shared" si="756"/>
        <v>Medium Risk</v>
      </c>
      <c r="F6934" t="s">
        <v>15</v>
      </c>
      <c r="G6934" t="s">
        <v>16</v>
      </c>
      <c r="H6934">
        <v>42</v>
      </c>
      <c r="I6934" t="str">
        <f t="shared" si="757"/>
        <v>Middle Age</v>
      </c>
      <c r="J6934">
        <v>9</v>
      </c>
      <c r="K6934" t="str">
        <f t="shared" si="758"/>
        <v>Very Loyal</v>
      </c>
      <c r="L6934">
        <v>0</v>
      </c>
      <c r="M6934">
        <v>2</v>
      </c>
      <c r="N6934" t="str">
        <f t="shared" si="759"/>
        <v>Standard</v>
      </c>
      <c r="O6934">
        <v>1</v>
      </c>
      <c r="P6934">
        <v>1</v>
      </c>
      <c r="Q6934">
        <v>51362.82</v>
      </c>
      <c r="R6934" t="str">
        <f t="shared" si="760"/>
        <v>Medium Value</v>
      </c>
      <c r="S6934" t="str">
        <f t="shared" si="761"/>
        <v>Medium</v>
      </c>
      <c r="T6934">
        <v>0</v>
      </c>
      <c r="U6934" t="str">
        <f t="shared" si="762"/>
        <v>Retained</v>
      </c>
    </row>
    <row r="6935" spans="1:21" x14ac:dyDescent="0.3">
      <c r="A6935">
        <v>6934</v>
      </c>
      <c r="B6935">
        <v>15679961</v>
      </c>
      <c r="C6935" t="s">
        <v>280</v>
      </c>
      <c r="D6935">
        <v>708</v>
      </c>
      <c r="E6935" t="str">
        <f t="shared" si="756"/>
        <v>Low Risk</v>
      </c>
      <c r="F6935" t="s">
        <v>18</v>
      </c>
      <c r="G6935" t="s">
        <v>23</v>
      </c>
      <c r="H6935">
        <v>46</v>
      </c>
      <c r="I6935" t="str">
        <f t="shared" si="757"/>
        <v>Middle Age</v>
      </c>
      <c r="J6935">
        <v>7</v>
      </c>
      <c r="K6935" t="str">
        <f t="shared" si="758"/>
        <v>Loyal</v>
      </c>
      <c r="L6935">
        <v>68799.72</v>
      </c>
      <c r="M6935">
        <v>1</v>
      </c>
      <c r="N6935" t="str">
        <f t="shared" si="759"/>
        <v>Basic</v>
      </c>
      <c r="O6935">
        <v>1</v>
      </c>
      <c r="P6935">
        <v>1</v>
      </c>
      <c r="Q6935">
        <v>39704.14</v>
      </c>
      <c r="R6935" t="str">
        <f t="shared" si="760"/>
        <v>Low value</v>
      </c>
      <c r="S6935" t="str">
        <f t="shared" si="761"/>
        <v>Low</v>
      </c>
      <c r="T6935">
        <v>0</v>
      </c>
      <c r="U6935" t="str">
        <f t="shared" si="762"/>
        <v>Retained</v>
      </c>
    </row>
    <row r="6936" spans="1:21" x14ac:dyDescent="0.3">
      <c r="A6936">
        <v>6935</v>
      </c>
      <c r="B6936">
        <v>15705458</v>
      </c>
      <c r="C6936" t="s">
        <v>869</v>
      </c>
      <c r="D6936">
        <v>550</v>
      </c>
      <c r="E6936" t="str">
        <f t="shared" si="756"/>
        <v>Medium Risk</v>
      </c>
      <c r="F6936" t="s">
        <v>18</v>
      </c>
      <c r="G6936" t="s">
        <v>23</v>
      </c>
      <c r="H6936">
        <v>39</v>
      </c>
      <c r="I6936" t="str">
        <f t="shared" si="757"/>
        <v>Middle Age</v>
      </c>
      <c r="J6936">
        <v>2</v>
      </c>
      <c r="K6936" t="str">
        <f t="shared" si="758"/>
        <v>New</v>
      </c>
      <c r="L6936">
        <v>116120.19</v>
      </c>
      <c r="M6936">
        <v>2</v>
      </c>
      <c r="N6936" t="str">
        <f t="shared" si="759"/>
        <v>Standard</v>
      </c>
      <c r="O6936">
        <v>1</v>
      </c>
      <c r="P6936">
        <v>1</v>
      </c>
      <c r="Q6936">
        <v>195638.13</v>
      </c>
      <c r="R6936" t="str">
        <f t="shared" si="760"/>
        <v>High Value</v>
      </c>
      <c r="S6936" t="str">
        <f t="shared" si="761"/>
        <v>High</v>
      </c>
      <c r="T6936">
        <v>0</v>
      </c>
      <c r="U6936" t="str">
        <f t="shared" si="762"/>
        <v>Retained</v>
      </c>
    </row>
    <row r="6937" spans="1:21" x14ac:dyDescent="0.3">
      <c r="A6937">
        <v>6936</v>
      </c>
      <c r="B6937">
        <v>15750396</v>
      </c>
      <c r="C6937" t="s">
        <v>2456</v>
      </c>
      <c r="D6937">
        <v>670</v>
      </c>
      <c r="E6937" t="str">
        <f t="shared" si="756"/>
        <v>Medium Risk</v>
      </c>
      <c r="F6937" t="s">
        <v>15</v>
      </c>
      <c r="G6937" t="s">
        <v>23</v>
      </c>
      <c r="H6937">
        <v>33</v>
      </c>
      <c r="I6937" t="str">
        <f t="shared" si="757"/>
        <v>Middle Age</v>
      </c>
      <c r="J6937">
        <v>1</v>
      </c>
      <c r="K6937" t="str">
        <f t="shared" si="758"/>
        <v>New</v>
      </c>
      <c r="L6937">
        <v>0</v>
      </c>
      <c r="M6937">
        <v>2</v>
      </c>
      <c r="N6937" t="str">
        <f t="shared" si="759"/>
        <v>Standard</v>
      </c>
      <c r="O6937">
        <v>1</v>
      </c>
      <c r="P6937">
        <v>1</v>
      </c>
      <c r="Q6937">
        <v>86413.11</v>
      </c>
      <c r="R6937" t="str">
        <f t="shared" si="760"/>
        <v>Medium Value</v>
      </c>
      <c r="S6937" t="str">
        <f t="shared" si="761"/>
        <v>Medium</v>
      </c>
      <c r="T6937">
        <v>0</v>
      </c>
      <c r="U6937" t="str">
        <f t="shared" si="762"/>
        <v>Retained</v>
      </c>
    </row>
    <row r="6938" spans="1:21" x14ac:dyDescent="0.3">
      <c r="A6938">
        <v>6937</v>
      </c>
      <c r="B6938">
        <v>15679928</v>
      </c>
      <c r="C6938" t="s">
        <v>2457</v>
      </c>
      <c r="D6938">
        <v>592</v>
      </c>
      <c r="E6938" t="str">
        <f t="shared" si="756"/>
        <v>Medium Risk</v>
      </c>
      <c r="F6938" t="s">
        <v>15</v>
      </c>
      <c r="G6938" t="s">
        <v>16</v>
      </c>
      <c r="H6938">
        <v>31</v>
      </c>
      <c r="I6938" t="str">
        <f t="shared" si="757"/>
        <v>Middle Age</v>
      </c>
      <c r="J6938">
        <v>2</v>
      </c>
      <c r="K6938" t="str">
        <f t="shared" si="758"/>
        <v>New</v>
      </c>
      <c r="L6938">
        <v>84102.11</v>
      </c>
      <c r="M6938">
        <v>2</v>
      </c>
      <c r="N6938" t="str">
        <f t="shared" si="759"/>
        <v>Standard</v>
      </c>
      <c r="O6938">
        <v>0</v>
      </c>
      <c r="P6938">
        <v>1</v>
      </c>
      <c r="Q6938">
        <v>116385.24</v>
      </c>
      <c r="R6938" t="str">
        <f t="shared" si="760"/>
        <v>High Value</v>
      </c>
      <c r="S6938" t="str">
        <f t="shared" si="761"/>
        <v>High</v>
      </c>
      <c r="T6938">
        <v>0</v>
      </c>
      <c r="U6938" t="str">
        <f t="shared" si="762"/>
        <v>Retained</v>
      </c>
    </row>
    <row r="6939" spans="1:21" x14ac:dyDescent="0.3">
      <c r="A6939">
        <v>6938</v>
      </c>
      <c r="B6939">
        <v>15711181</v>
      </c>
      <c r="C6939" t="s">
        <v>2458</v>
      </c>
      <c r="D6939">
        <v>589</v>
      </c>
      <c r="E6939" t="str">
        <f t="shared" si="756"/>
        <v>Medium Risk</v>
      </c>
      <c r="F6939" t="s">
        <v>15</v>
      </c>
      <c r="G6939" t="s">
        <v>16</v>
      </c>
      <c r="H6939">
        <v>50</v>
      </c>
      <c r="I6939" t="str">
        <f t="shared" si="757"/>
        <v>Middle Age</v>
      </c>
      <c r="J6939">
        <v>4</v>
      </c>
      <c r="K6939" t="str">
        <f t="shared" si="758"/>
        <v>Established</v>
      </c>
      <c r="L6939">
        <v>0</v>
      </c>
      <c r="M6939">
        <v>2</v>
      </c>
      <c r="N6939" t="str">
        <f t="shared" si="759"/>
        <v>Standard</v>
      </c>
      <c r="O6939">
        <v>0</v>
      </c>
      <c r="P6939">
        <v>1</v>
      </c>
      <c r="Q6939">
        <v>182076.97</v>
      </c>
      <c r="R6939" t="str">
        <f t="shared" si="760"/>
        <v>High Value</v>
      </c>
      <c r="S6939" t="str">
        <f t="shared" si="761"/>
        <v>High</v>
      </c>
      <c r="T6939">
        <v>0</v>
      </c>
      <c r="U6939" t="str">
        <f t="shared" si="762"/>
        <v>Retained</v>
      </c>
    </row>
    <row r="6940" spans="1:21" x14ac:dyDescent="0.3">
      <c r="A6940">
        <v>6939</v>
      </c>
      <c r="B6940">
        <v>15698324</v>
      </c>
      <c r="C6940" t="s">
        <v>49</v>
      </c>
      <c r="D6940">
        <v>725</v>
      </c>
      <c r="E6940" t="str">
        <f t="shared" si="756"/>
        <v>Low Risk</v>
      </c>
      <c r="F6940" t="s">
        <v>15</v>
      </c>
      <c r="G6940" t="s">
        <v>16</v>
      </c>
      <c r="H6940">
        <v>33</v>
      </c>
      <c r="I6940" t="str">
        <f t="shared" si="757"/>
        <v>Middle Age</v>
      </c>
      <c r="J6940">
        <v>4</v>
      </c>
      <c r="K6940" t="str">
        <f t="shared" si="758"/>
        <v>Established</v>
      </c>
      <c r="L6940">
        <v>0</v>
      </c>
      <c r="M6940">
        <v>1</v>
      </c>
      <c r="N6940" t="str">
        <f t="shared" si="759"/>
        <v>Basic</v>
      </c>
      <c r="O6940">
        <v>1</v>
      </c>
      <c r="P6940">
        <v>1</v>
      </c>
      <c r="Q6940">
        <v>67879.8</v>
      </c>
      <c r="R6940" t="str">
        <f t="shared" si="760"/>
        <v>Medium Value</v>
      </c>
      <c r="S6940" t="str">
        <f t="shared" si="761"/>
        <v>Medium</v>
      </c>
      <c r="T6940">
        <v>0</v>
      </c>
      <c r="U6940" t="str">
        <f t="shared" si="762"/>
        <v>Retained</v>
      </c>
    </row>
    <row r="6941" spans="1:21" x14ac:dyDescent="0.3">
      <c r="A6941">
        <v>6940</v>
      </c>
      <c r="B6941">
        <v>15807433</v>
      </c>
      <c r="C6941" t="s">
        <v>2211</v>
      </c>
      <c r="D6941">
        <v>570</v>
      </c>
      <c r="E6941" t="str">
        <f t="shared" si="756"/>
        <v>Medium Risk</v>
      </c>
      <c r="F6941" t="s">
        <v>15</v>
      </c>
      <c r="G6941" t="s">
        <v>16</v>
      </c>
      <c r="H6941">
        <v>43</v>
      </c>
      <c r="I6941" t="str">
        <f t="shared" si="757"/>
        <v>Middle Age</v>
      </c>
      <c r="J6941">
        <v>9</v>
      </c>
      <c r="K6941" t="str">
        <f t="shared" si="758"/>
        <v>Very Loyal</v>
      </c>
      <c r="L6941">
        <v>0</v>
      </c>
      <c r="M6941">
        <v>2</v>
      </c>
      <c r="N6941" t="str">
        <f t="shared" si="759"/>
        <v>Standard</v>
      </c>
      <c r="O6941">
        <v>0</v>
      </c>
      <c r="P6941">
        <v>1</v>
      </c>
      <c r="Q6941">
        <v>11417.26</v>
      </c>
      <c r="R6941" t="str">
        <f t="shared" si="760"/>
        <v>Low value</v>
      </c>
      <c r="S6941" t="str">
        <f t="shared" si="761"/>
        <v>Low</v>
      </c>
      <c r="T6941">
        <v>0</v>
      </c>
      <c r="U6941" t="str">
        <f t="shared" si="762"/>
        <v>Retained</v>
      </c>
    </row>
    <row r="6942" spans="1:21" x14ac:dyDescent="0.3">
      <c r="A6942">
        <v>6941</v>
      </c>
      <c r="B6942">
        <v>15636590</v>
      </c>
      <c r="C6942" t="s">
        <v>88</v>
      </c>
      <c r="D6942">
        <v>575</v>
      </c>
      <c r="E6942" t="str">
        <f t="shared" si="756"/>
        <v>Medium Risk</v>
      </c>
      <c r="F6942" t="s">
        <v>15</v>
      </c>
      <c r="G6942" t="s">
        <v>23</v>
      </c>
      <c r="H6942">
        <v>46</v>
      </c>
      <c r="I6942" t="str">
        <f t="shared" si="757"/>
        <v>Middle Age</v>
      </c>
      <c r="J6942">
        <v>1</v>
      </c>
      <c r="K6942" t="str">
        <f t="shared" si="758"/>
        <v>New</v>
      </c>
      <c r="L6942">
        <v>0</v>
      </c>
      <c r="M6942">
        <v>2</v>
      </c>
      <c r="N6942" t="str">
        <f t="shared" si="759"/>
        <v>Standard</v>
      </c>
      <c r="O6942">
        <v>1</v>
      </c>
      <c r="P6942">
        <v>1</v>
      </c>
      <c r="Q6942">
        <v>65998.259999999995</v>
      </c>
      <c r="R6942" t="str">
        <f t="shared" si="760"/>
        <v>Medium Value</v>
      </c>
      <c r="S6942" t="str">
        <f t="shared" si="761"/>
        <v>Medium</v>
      </c>
      <c r="T6942">
        <v>0</v>
      </c>
      <c r="U6942" t="str">
        <f t="shared" si="762"/>
        <v>Retained</v>
      </c>
    </row>
    <row r="6943" spans="1:21" x14ac:dyDescent="0.3">
      <c r="A6943">
        <v>6942</v>
      </c>
      <c r="B6943">
        <v>15628950</v>
      </c>
      <c r="C6943" t="s">
        <v>1701</v>
      </c>
      <c r="D6943">
        <v>501</v>
      </c>
      <c r="E6943" t="str">
        <f t="shared" si="756"/>
        <v>Medium Risk</v>
      </c>
      <c r="F6943" t="s">
        <v>26</v>
      </c>
      <c r="G6943" t="s">
        <v>23</v>
      </c>
      <c r="H6943">
        <v>25</v>
      </c>
      <c r="I6943" t="str">
        <f t="shared" si="757"/>
        <v>Adolescence</v>
      </c>
      <c r="J6943">
        <v>6</v>
      </c>
      <c r="K6943" t="str">
        <f t="shared" si="758"/>
        <v>Loyal</v>
      </c>
      <c r="L6943">
        <v>104013.79</v>
      </c>
      <c r="M6943">
        <v>1</v>
      </c>
      <c r="N6943" t="str">
        <f t="shared" si="759"/>
        <v>Basic</v>
      </c>
      <c r="O6943">
        <v>1</v>
      </c>
      <c r="P6943">
        <v>0</v>
      </c>
      <c r="Q6943">
        <v>114774.35</v>
      </c>
      <c r="R6943" t="str">
        <f t="shared" si="760"/>
        <v>Medium Value</v>
      </c>
      <c r="S6943" t="str">
        <f t="shared" si="761"/>
        <v>High</v>
      </c>
      <c r="T6943">
        <v>0</v>
      </c>
      <c r="U6943" t="str">
        <f t="shared" si="762"/>
        <v>Retained</v>
      </c>
    </row>
    <row r="6944" spans="1:21" x14ac:dyDescent="0.3">
      <c r="A6944">
        <v>6943</v>
      </c>
      <c r="B6944">
        <v>15617206</v>
      </c>
      <c r="C6944" t="s">
        <v>859</v>
      </c>
      <c r="D6944">
        <v>431</v>
      </c>
      <c r="E6944" t="str">
        <f t="shared" si="756"/>
        <v>High Risk</v>
      </c>
      <c r="F6944" t="s">
        <v>26</v>
      </c>
      <c r="G6944" t="s">
        <v>23</v>
      </c>
      <c r="H6944">
        <v>42</v>
      </c>
      <c r="I6944" t="str">
        <f t="shared" si="757"/>
        <v>Middle Age</v>
      </c>
      <c r="J6944">
        <v>8</v>
      </c>
      <c r="K6944" t="str">
        <f t="shared" si="758"/>
        <v>Loyal</v>
      </c>
      <c r="L6944">
        <v>120822.86</v>
      </c>
      <c r="M6944">
        <v>2</v>
      </c>
      <c r="N6944" t="str">
        <f t="shared" si="759"/>
        <v>Standard</v>
      </c>
      <c r="O6944">
        <v>1</v>
      </c>
      <c r="P6944">
        <v>0</v>
      </c>
      <c r="Q6944">
        <v>126153.24</v>
      </c>
      <c r="R6944" t="str">
        <f t="shared" si="760"/>
        <v>High Value</v>
      </c>
      <c r="S6944" t="str">
        <f t="shared" si="761"/>
        <v>High</v>
      </c>
      <c r="T6944">
        <v>0</v>
      </c>
      <c r="U6944" t="str">
        <f t="shared" si="762"/>
        <v>Retained</v>
      </c>
    </row>
    <row r="6945" spans="1:21" x14ac:dyDescent="0.3">
      <c r="A6945">
        <v>6944</v>
      </c>
      <c r="B6945">
        <v>15603741</v>
      </c>
      <c r="C6945" t="s">
        <v>2459</v>
      </c>
      <c r="D6945">
        <v>719</v>
      </c>
      <c r="E6945" t="str">
        <f t="shared" si="756"/>
        <v>Low Risk</v>
      </c>
      <c r="F6945" t="s">
        <v>18</v>
      </c>
      <c r="G6945" t="s">
        <v>23</v>
      </c>
      <c r="H6945">
        <v>40</v>
      </c>
      <c r="I6945" t="str">
        <f t="shared" si="757"/>
        <v>Middle Age</v>
      </c>
      <c r="J6945">
        <v>4</v>
      </c>
      <c r="K6945" t="str">
        <f t="shared" si="758"/>
        <v>Established</v>
      </c>
      <c r="L6945">
        <v>128389.12</v>
      </c>
      <c r="M6945">
        <v>1</v>
      </c>
      <c r="N6945" t="str">
        <f t="shared" si="759"/>
        <v>Basic</v>
      </c>
      <c r="O6945">
        <v>1</v>
      </c>
      <c r="P6945">
        <v>1</v>
      </c>
      <c r="Q6945">
        <v>176091.31</v>
      </c>
      <c r="R6945" t="str">
        <f t="shared" si="760"/>
        <v>Medium Value</v>
      </c>
      <c r="S6945" t="str">
        <f t="shared" si="761"/>
        <v>High</v>
      </c>
      <c r="T6945">
        <v>0</v>
      </c>
      <c r="U6945" t="str">
        <f t="shared" si="762"/>
        <v>Retained</v>
      </c>
    </row>
    <row r="6946" spans="1:21" x14ac:dyDescent="0.3">
      <c r="A6946">
        <v>6945</v>
      </c>
      <c r="B6946">
        <v>15742607</v>
      </c>
      <c r="C6946" t="s">
        <v>2460</v>
      </c>
      <c r="D6946">
        <v>850</v>
      </c>
      <c r="E6946" t="str">
        <f t="shared" si="756"/>
        <v>Low Risk</v>
      </c>
      <c r="F6946" t="s">
        <v>26</v>
      </c>
      <c r="G6946" t="s">
        <v>23</v>
      </c>
      <c r="H6946">
        <v>36</v>
      </c>
      <c r="I6946" t="str">
        <f t="shared" si="757"/>
        <v>Middle Age</v>
      </c>
      <c r="J6946">
        <v>7</v>
      </c>
      <c r="K6946" t="str">
        <f t="shared" si="758"/>
        <v>Loyal</v>
      </c>
      <c r="L6946">
        <v>102800.72</v>
      </c>
      <c r="M6946">
        <v>1</v>
      </c>
      <c r="N6946" t="str">
        <f t="shared" si="759"/>
        <v>Basic</v>
      </c>
      <c r="O6946">
        <v>1</v>
      </c>
      <c r="P6946">
        <v>1</v>
      </c>
      <c r="Q6946">
        <v>87352.43</v>
      </c>
      <c r="R6946" t="str">
        <f t="shared" si="760"/>
        <v>Medium Value</v>
      </c>
      <c r="S6946" t="str">
        <f t="shared" si="761"/>
        <v>Medium</v>
      </c>
      <c r="T6946">
        <v>0</v>
      </c>
      <c r="U6946" t="str">
        <f t="shared" si="762"/>
        <v>Retained</v>
      </c>
    </row>
    <row r="6947" spans="1:21" x14ac:dyDescent="0.3">
      <c r="A6947">
        <v>6946</v>
      </c>
      <c r="B6947">
        <v>15747821</v>
      </c>
      <c r="C6947" t="s">
        <v>964</v>
      </c>
      <c r="D6947">
        <v>554</v>
      </c>
      <c r="E6947" t="str">
        <f t="shared" si="756"/>
        <v>Medium Risk</v>
      </c>
      <c r="F6947" t="s">
        <v>26</v>
      </c>
      <c r="G6947" t="s">
        <v>16</v>
      </c>
      <c r="H6947">
        <v>31</v>
      </c>
      <c r="I6947" t="str">
        <f t="shared" si="757"/>
        <v>Middle Age</v>
      </c>
      <c r="J6947">
        <v>6</v>
      </c>
      <c r="K6947" t="str">
        <f t="shared" si="758"/>
        <v>Loyal</v>
      </c>
      <c r="L6947">
        <v>135470.9</v>
      </c>
      <c r="M6947">
        <v>1</v>
      </c>
      <c r="N6947" t="str">
        <f t="shared" si="759"/>
        <v>Basic</v>
      </c>
      <c r="O6947">
        <v>1</v>
      </c>
      <c r="P6947">
        <v>0</v>
      </c>
      <c r="Q6947">
        <v>107074.81</v>
      </c>
      <c r="R6947" t="str">
        <f t="shared" si="760"/>
        <v>Medium Value</v>
      </c>
      <c r="S6947" t="str">
        <f t="shared" si="761"/>
        <v>High</v>
      </c>
      <c r="T6947">
        <v>0</v>
      </c>
      <c r="U6947" t="str">
        <f t="shared" si="762"/>
        <v>Retained</v>
      </c>
    </row>
    <row r="6948" spans="1:21" x14ac:dyDescent="0.3">
      <c r="A6948">
        <v>6947</v>
      </c>
      <c r="B6948">
        <v>15612043</v>
      </c>
      <c r="C6948" t="s">
        <v>1237</v>
      </c>
      <c r="D6948">
        <v>418</v>
      </c>
      <c r="E6948" t="str">
        <f t="shared" si="756"/>
        <v>High Risk</v>
      </c>
      <c r="F6948" t="s">
        <v>15</v>
      </c>
      <c r="G6948" t="s">
        <v>23</v>
      </c>
      <c r="H6948">
        <v>36</v>
      </c>
      <c r="I6948" t="str">
        <f t="shared" si="757"/>
        <v>Middle Age</v>
      </c>
      <c r="J6948">
        <v>7</v>
      </c>
      <c r="K6948" t="str">
        <f t="shared" si="758"/>
        <v>Loyal</v>
      </c>
      <c r="L6948">
        <v>90145.04</v>
      </c>
      <c r="M6948">
        <v>1</v>
      </c>
      <c r="N6948" t="str">
        <f t="shared" si="759"/>
        <v>Basic</v>
      </c>
      <c r="O6948">
        <v>1</v>
      </c>
      <c r="P6948">
        <v>1</v>
      </c>
      <c r="Q6948">
        <v>69157.929999999993</v>
      </c>
      <c r="R6948" t="str">
        <f t="shared" si="760"/>
        <v>Medium Value</v>
      </c>
      <c r="S6948" t="str">
        <f t="shared" si="761"/>
        <v>Medium</v>
      </c>
      <c r="T6948">
        <v>0</v>
      </c>
      <c r="U6948" t="str">
        <f t="shared" si="762"/>
        <v>Retained</v>
      </c>
    </row>
    <row r="6949" spans="1:21" x14ac:dyDescent="0.3">
      <c r="A6949">
        <v>6948</v>
      </c>
      <c r="B6949">
        <v>15809558</v>
      </c>
      <c r="C6949" t="s">
        <v>2461</v>
      </c>
      <c r="D6949">
        <v>715</v>
      </c>
      <c r="E6949" t="str">
        <f t="shared" si="756"/>
        <v>Low Risk</v>
      </c>
      <c r="F6949" t="s">
        <v>18</v>
      </c>
      <c r="G6949" t="s">
        <v>23</v>
      </c>
      <c r="H6949">
        <v>31</v>
      </c>
      <c r="I6949" t="str">
        <f t="shared" si="757"/>
        <v>Middle Age</v>
      </c>
      <c r="J6949">
        <v>7</v>
      </c>
      <c r="K6949" t="str">
        <f t="shared" si="758"/>
        <v>Loyal</v>
      </c>
      <c r="L6949">
        <v>0</v>
      </c>
      <c r="M6949">
        <v>1</v>
      </c>
      <c r="N6949" t="str">
        <f t="shared" si="759"/>
        <v>Basic</v>
      </c>
      <c r="O6949">
        <v>1</v>
      </c>
      <c r="P6949">
        <v>1</v>
      </c>
      <c r="Q6949">
        <v>149970.59</v>
      </c>
      <c r="R6949" t="str">
        <f t="shared" si="760"/>
        <v>Medium Value</v>
      </c>
      <c r="S6949" t="str">
        <f t="shared" si="761"/>
        <v>High</v>
      </c>
      <c r="T6949">
        <v>0</v>
      </c>
      <c r="U6949" t="str">
        <f t="shared" si="762"/>
        <v>Retained</v>
      </c>
    </row>
    <row r="6950" spans="1:21" x14ac:dyDescent="0.3">
      <c r="A6950">
        <v>6949</v>
      </c>
      <c r="B6950">
        <v>15803750</v>
      </c>
      <c r="C6950" t="s">
        <v>641</v>
      </c>
      <c r="D6950">
        <v>750</v>
      </c>
      <c r="E6950" t="str">
        <f t="shared" si="756"/>
        <v>Low Risk</v>
      </c>
      <c r="F6950" t="s">
        <v>18</v>
      </c>
      <c r="G6950" t="s">
        <v>16</v>
      </c>
      <c r="H6950">
        <v>33</v>
      </c>
      <c r="I6950" t="str">
        <f t="shared" si="757"/>
        <v>Middle Age</v>
      </c>
      <c r="J6950">
        <v>3</v>
      </c>
      <c r="K6950" t="str">
        <f t="shared" si="758"/>
        <v>Established</v>
      </c>
      <c r="L6950">
        <v>161801.47</v>
      </c>
      <c r="M6950">
        <v>1</v>
      </c>
      <c r="N6950" t="str">
        <f t="shared" si="759"/>
        <v>Basic</v>
      </c>
      <c r="O6950">
        <v>0</v>
      </c>
      <c r="P6950">
        <v>1</v>
      </c>
      <c r="Q6950">
        <v>153288.97</v>
      </c>
      <c r="R6950" t="str">
        <f t="shared" si="760"/>
        <v>Medium Value</v>
      </c>
      <c r="S6950" t="str">
        <f t="shared" si="761"/>
        <v>High</v>
      </c>
      <c r="T6950">
        <v>1</v>
      </c>
      <c r="U6950" t="str">
        <f t="shared" si="762"/>
        <v>Churned</v>
      </c>
    </row>
    <row r="6951" spans="1:21" x14ac:dyDescent="0.3">
      <c r="A6951">
        <v>6950</v>
      </c>
      <c r="B6951">
        <v>15704681</v>
      </c>
      <c r="C6951" t="s">
        <v>725</v>
      </c>
      <c r="D6951">
        <v>766</v>
      </c>
      <c r="E6951" t="str">
        <f t="shared" si="756"/>
        <v>Low Risk</v>
      </c>
      <c r="F6951" t="s">
        <v>26</v>
      </c>
      <c r="G6951" t="s">
        <v>23</v>
      </c>
      <c r="H6951">
        <v>37</v>
      </c>
      <c r="I6951" t="str">
        <f t="shared" si="757"/>
        <v>Middle Age</v>
      </c>
      <c r="J6951">
        <v>2</v>
      </c>
      <c r="K6951" t="str">
        <f t="shared" si="758"/>
        <v>New</v>
      </c>
      <c r="L6951">
        <v>99660.13</v>
      </c>
      <c r="M6951">
        <v>2</v>
      </c>
      <c r="N6951" t="str">
        <f t="shared" si="759"/>
        <v>Standard</v>
      </c>
      <c r="O6951">
        <v>0</v>
      </c>
      <c r="P6951">
        <v>1</v>
      </c>
      <c r="Q6951">
        <v>147700.78</v>
      </c>
      <c r="R6951" t="str">
        <f t="shared" si="760"/>
        <v>High Value</v>
      </c>
      <c r="S6951" t="str">
        <f t="shared" si="761"/>
        <v>High</v>
      </c>
      <c r="T6951">
        <v>0</v>
      </c>
      <c r="U6951" t="str">
        <f t="shared" si="762"/>
        <v>Retained</v>
      </c>
    </row>
    <row r="6952" spans="1:21" x14ac:dyDescent="0.3">
      <c r="A6952">
        <v>6951</v>
      </c>
      <c r="B6952">
        <v>15667392</v>
      </c>
      <c r="C6952" t="s">
        <v>312</v>
      </c>
      <c r="D6952">
        <v>652</v>
      </c>
      <c r="E6952" t="str">
        <f t="shared" si="756"/>
        <v>Medium Risk</v>
      </c>
      <c r="F6952" t="s">
        <v>18</v>
      </c>
      <c r="G6952" t="s">
        <v>16</v>
      </c>
      <c r="H6952">
        <v>38</v>
      </c>
      <c r="I6952" t="str">
        <f t="shared" si="757"/>
        <v>Middle Age</v>
      </c>
      <c r="J6952">
        <v>6</v>
      </c>
      <c r="K6952" t="str">
        <f t="shared" si="758"/>
        <v>Loyal</v>
      </c>
      <c r="L6952">
        <v>123081.84</v>
      </c>
      <c r="M6952">
        <v>2</v>
      </c>
      <c r="N6952" t="str">
        <f t="shared" si="759"/>
        <v>Standard</v>
      </c>
      <c r="O6952">
        <v>1</v>
      </c>
      <c r="P6952">
        <v>1</v>
      </c>
      <c r="Q6952">
        <v>188657.97</v>
      </c>
      <c r="R6952" t="str">
        <f t="shared" si="760"/>
        <v>High Value</v>
      </c>
      <c r="S6952" t="str">
        <f t="shared" si="761"/>
        <v>High</v>
      </c>
      <c r="T6952">
        <v>0</v>
      </c>
      <c r="U6952" t="str">
        <f t="shared" si="762"/>
        <v>Retained</v>
      </c>
    </row>
    <row r="6953" spans="1:21" x14ac:dyDescent="0.3">
      <c r="A6953">
        <v>6952</v>
      </c>
      <c r="B6953">
        <v>15738889</v>
      </c>
      <c r="C6953" t="s">
        <v>220</v>
      </c>
      <c r="D6953">
        <v>658</v>
      </c>
      <c r="E6953" t="str">
        <f t="shared" si="756"/>
        <v>Medium Risk</v>
      </c>
      <c r="F6953" t="s">
        <v>15</v>
      </c>
      <c r="G6953" t="s">
        <v>23</v>
      </c>
      <c r="H6953">
        <v>42</v>
      </c>
      <c r="I6953" t="str">
        <f t="shared" si="757"/>
        <v>Middle Age</v>
      </c>
      <c r="J6953">
        <v>8</v>
      </c>
      <c r="K6953" t="str">
        <f t="shared" si="758"/>
        <v>Loyal</v>
      </c>
      <c r="L6953">
        <v>102870.93</v>
      </c>
      <c r="M6953">
        <v>1</v>
      </c>
      <c r="N6953" t="str">
        <f t="shared" si="759"/>
        <v>Basic</v>
      </c>
      <c r="O6953">
        <v>0</v>
      </c>
      <c r="P6953">
        <v>1</v>
      </c>
      <c r="Q6953">
        <v>103764.55</v>
      </c>
      <c r="R6953" t="str">
        <f t="shared" si="760"/>
        <v>Medium Value</v>
      </c>
      <c r="S6953" t="str">
        <f t="shared" si="761"/>
        <v>High</v>
      </c>
      <c r="T6953">
        <v>1</v>
      </c>
      <c r="U6953" t="str">
        <f t="shared" si="762"/>
        <v>Churned</v>
      </c>
    </row>
    <row r="6954" spans="1:21" x14ac:dyDescent="0.3">
      <c r="A6954">
        <v>6953</v>
      </c>
      <c r="B6954">
        <v>15598838</v>
      </c>
      <c r="C6954" t="s">
        <v>353</v>
      </c>
      <c r="D6954">
        <v>659</v>
      </c>
      <c r="E6954" t="str">
        <f t="shared" si="756"/>
        <v>Medium Risk</v>
      </c>
      <c r="F6954" t="s">
        <v>15</v>
      </c>
      <c r="G6954" t="s">
        <v>16</v>
      </c>
      <c r="H6954">
        <v>37</v>
      </c>
      <c r="I6954" t="str">
        <f t="shared" si="757"/>
        <v>Middle Age</v>
      </c>
      <c r="J6954">
        <v>1</v>
      </c>
      <c r="K6954" t="str">
        <f t="shared" si="758"/>
        <v>New</v>
      </c>
      <c r="L6954">
        <v>151105.68</v>
      </c>
      <c r="M6954">
        <v>1</v>
      </c>
      <c r="N6954" t="str">
        <f t="shared" si="759"/>
        <v>Basic</v>
      </c>
      <c r="O6954">
        <v>1</v>
      </c>
      <c r="P6954">
        <v>1</v>
      </c>
      <c r="Q6954">
        <v>140934.57</v>
      </c>
      <c r="R6954" t="str">
        <f t="shared" si="760"/>
        <v>Medium Value</v>
      </c>
      <c r="S6954" t="str">
        <f t="shared" si="761"/>
        <v>High</v>
      </c>
      <c r="T6954">
        <v>0</v>
      </c>
      <c r="U6954" t="str">
        <f t="shared" si="762"/>
        <v>Retained</v>
      </c>
    </row>
    <row r="6955" spans="1:21" x14ac:dyDescent="0.3">
      <c r="A6955">
        <v>6954</v>
      </c>
      <c r="B6955">
        <v>15579109</v>
      </c>
      <c r="C6955" t="s">
        <v>577</v>
      </c>
      <c r="D6955">
        <v>574</v>
      </c>
      <c r="E6955" t="str">
        <f t="shared" si="756"/>
        <v>Medium Risk</v>
      </c>
      <c r="F6955" t="s">
        <v>26</v>
      </c>
      <c r="G6955" t="s">
        <v>23</v>
      </c>
      <c r="H6955">
        <v>35</v>
      </c>
      <c r="I6955" t="str">
        <f t="shared" si="757"/>
        <v>Middle Age</v>
      </c>
      <c r="J6955">
        <v>5</v>
      </c>
      <c r="K6955" t="str">
        <f t="shared" si="758"/>
        <v>Established</v>
      </c>
      <c r="L6955">
        <v>163856.76</v>
      </c>
      <c r="M6955">
        <v>1</v>
      </c>
      <c r="N6955" t="str">
        <f t="shared" si="759"/>
        <v>Basic</v>
      </c>
      <c r="O6955">
        <v>1</v>
      </c>
      <c r="P6955">
        <v>1</v>
      </c>
      <c r="Q6955">
        <v>15118.2</v>
      </c>
      <c r="R6955" t="str">
        <f t="shared" si="760"/>
        <v>Low value</v>
      </c>
      <c r="S6955" t="str">
        <f t="shared" si="761"/>
        <v>Low</v>
      </c>
      <c r="T6955">
        <v>0</v>
      </c>
      <c r="U6955" t="str">
        <f t="shared" si="762"/>
        <v>Retained</v>
      </c>
    </row>
    <row r="6956" spans="1:21" x14ac:dyDescent="0.3">
      <c r="A6956">
        <v>6955</v>
      </c>
      <c r="B6956">
        <v>15799042</v>
      </c>
      <c r="C6956" t="s">
        <v>1973</v>
      </c>
      <c r="D6956">
        <v>611</v>
      </c>
      <c r="E6956" t="str">
        <f t="shared" si="756"/>
        <v>Medium Risk</v>
      </c>
      <c r="F6956" t="s">
        <v>15</v>
      </c>
      <c r="G6956" t="s">
        <v>23</v>
      </c>
      <c r="H6956">
        <v>38</v>
      </c>
      <c r="I6956" t="str">
        <f t="shared" si="757"/>
        <v>Middle Age</v>
      </c>
      <c r="J6956">
        <v>7</v>
      </c>
      <c r="K6956" t="str">
        <f t="shared" si="758"/>
        <v>Loyal</v>
      </c>
      <c r="L6956">
        <v>0</v>
      </c>
      <c r="M6956">
        <v>1</v>
      </c>
      <c r="N6956" t="str">
        <f t="shared" si="759"/>
        <v>Basic</v>
      </c>
      <c r="O6956">
        <v>1</v>
      </c>
      <c r="P6956">
        <v>1</v>
      </c>
      <c r="Q6956">
        <v>63202</v>
      </c>
      <c r="R6956" t="str">
        <f t="shared" si="760"/>
        <v>Medium Value</v>
      </c>
      <c r="S6956" t="str">
        <f t="shared" si="761"/>
        <v>Medium</v>
      </c>
      <c r="T6956">
        <v>0</v>
      </c>
      <c r="U6956" t="str">
        <f t="shared" si="762"/>
        <v>Retained</v>
      </c>
    </row>
    <row r="6957" spans="1:21" x14ac:dyDescent="0.3">
      <c r="A6957">
        <v>6956</v>
      </c>
      <c r="B6957">
        <v>15697042</v>
      </c>
      <c r="C6957" t="s">
        <v>1161</v>
      </c>
      <c r="D6957">
        <v>738</v>
      </c>
      <c r="E6957" t="str">
        <f t="shared" si="756"/>
        <v>Low Risk</v>
      </c>
      <c r="F6957" t="s">
        <v>18</v>
      </c>
      <c r="G6957" t="s">
        <v>23</v>
      </c>
      <c r="H6957">
        <v>35</v>
      </c>
      <c r="I6957" t="str">
        <f t="shared" si="757"/>
        <v>Middle Age</v>
      </c>
      <c r="J6957">
        <v>8</v>
      </c>
      <c r="K6957" t="str">
        <f t="shared" si="758"/>
        <v>Loyal</v>
      </c>
      <c r="L6957">
        <v>127290.61</v>
      </c>
      <c r="M6957">
        <v>1</v>
      </c>
      <c r="N6957" t="str">
        <f t="shared" si="759"/>
        <v>Basic</v>
      </c>
      <c r="O6957">
        <v>1</v>
      </c>
      <c r="P6957">
        <v>0</v>
      </c>
      <c r="Q6957">
        <v>16081.62</v>
      </c>
      <c r="R6957" t="str">
        <f t="shared" si="760"/>
        <v>Low value</v>
      </c>
      <c r="S6957" t="str">
        <f t="shared" si="761"/>
        <v>Low</v>
      </c>
      <c r="T6957">
        <v>0</v>
      </c>
      <c r="U6957" t="str">
        <f t="shared" si="762"/>
        <v>Retained</v>
      </c>
    </row>
    <row r="6958" spans="1:21" x14ac:dyDescent="0.3">
      <c r="A6958">
        <v>6957</v>
      </c>
      <c r="B6958">
        <v>15696605</v>
      </c>
      <c r="C6958" t="s">
        <v>344</v>
      </c>
      <c r="D6958">
        <v>571</v>
      </c>
      <c r="E6958" t="str">
        <f t="shared" si="756"/>
        <v>Medium Risk</v>
      </c>
      <c r="F6958" t="s">
        <v>15</v>
      </c>
      <c r="G6958" t="s">
        <v>23</v>
      </c>
      <c r="H6958">
        <v>49</v>
      </c>
      <c r="I6958" t="str">
        <f t="shared" si="757"/>
        <v>Middle Age</v>
      </c>
      <c r="J6958">
        <v>4</v>
      </c>
      <c r="K6958" t="str">
        <f t="shared" si="758"/>
        <v>Established</v>
      </c>
      <c r="L6958">
        <v>180614.04</v>
      </c>
      <c r="M6958">
        <v>1</v>
      </c>
      <c r="N6958" t="str">
        <f t="shared" si="759"/>
        <v>Basic</v>
      </c>
      <c r="O6958">
        <v>0</v>
      </c>
      <c r="P6958">
        <v>0</v>
      </c>
      <c r="Q6958">
        <v>523</v>
      </c>
      <c r="R6958" t="str">
        <f t="shared" si="760"/>
        <v>Low value</v>
      </c>
      <c r="S6958" t="str">
        <f t="shared" si="761"/>
        <v>Low</v>
      </c>
      <c r="T6958">
        <v>0</v>
      </c>
      <c r="U6958" t="str">
        <f t="shared" si="762"/>
        <v>Retained</v>
      </c>
    </row>
    <row r="6959" spans="1:21" x14ac:dyDescent="0.3">
      <c r="A6959">
        <v>6958</v>
      </c>
      <c r="B6959">
        <v>15802274</v>
      </c>
      <c r="C6959" t="s">
        <v>1886</v>
      </c>
      <c r="D6959">
        <v>686</v>
      </c>
      <c r="E6959" t="str">
        <f t="shared" si="756"/>
        <v>Medium Risk</v>
      </c>
      <c r="F6959" t="s">
        <v>15</v>
      </c>
      <c r="G6959" t="s">
        <v>16</v>
      </c>
      <c r="H6959">
        <v>44</v>
      </c>
      <c r="I6959" t="str">
        <f t="shared" si="757"/>
        <v>Middle Age</v>
      </c>
      <c r="J6959">
        <v>7</v>
      </c>
      <c r="K6959" t="str">
        <f t="shared" si="758"/>
        <v>Loyal</v>
      </c>
      <c r="L6959">
        <v>55053.62</v>
      </c>
      <c r="M6959">
        <v>1</v>
      </c>
      <c r="N6959" t="str">
        <f t="shared" si="759"/>
        <v>Basic</v>
      </c>
      <c r="O6959">
        <v>1</v>
      </c>
      <c r="P6959">
        <v>0</v>
      </c>
      <c r="Q6959">
        <v>181757.19</v>
      </c>
      <c r="R6959" t="str">
        <f t="shared" si="760"/>
        <v>Medium Value</v>
      </c>
      <c r="S6959" t="str">
        <f t="shared" si="761"/>
        <v>High</v>
      </c>
      <c r="T6959">
        <v>0</v>
      </c>
      <c r="U6959" t="str">
        <f t="shared" si="762"/>
        <v>Retained</v>
      </c>
    </row>
    <row r="6960" spans="1:21" x14ac:dyDescent="0.3">
      <c r="A6960">
        <v>6959</v>
      </c>
      <c r="B6960">
        <v>15596808</v>
      </c>
      <c r="C6960" t="s">
        <v>44</v>
      </c>
      <c r="D6960">
        <v>679</v>
      </c>
      <c r="E6960" t="str">
        <f t="shared" si="756"/>
        <v>Medium Risk</v>
      </c>
      <c r="F6960" t="s">
        <v>18</v>
      </c>
      <c r="G6960" t="s">
        <v>23</v>
      </c>
      <c r="H6960">
        <v>33</v>
      </c>
      <c r="I6960" t="str">
        <f t="shared" si="757"/>
        <v>Middle Age</v>
      </c>
      <c r="J6960">
        <v>4</v>
      </c>
      <c r="K6960" t="str">
        <f t="shared" si="758"/>
        <v>Established</v>
      </c>
      <c r="L6960">
        <v>96110.22</v>
      </c>
      <c r="M6960">
        <v>1</v>
      </c>
      <c r="N6960" t="str">
        <f t="shared" si="759"/>
        <v>Basic</v>
      </c>
      <c r="O6960">
        <v>1</v>
      </c>
      <c r="P6960">
        <v>0</v>
      </c>
      <c r="Q6960">
        <v>1173.23</v>
      </c>
      <c r="R6960" t="str">
        <f t="shared" si="760"/>
        <v>Low value</v>
      </c>
      <c r="S6960" t="str">
        <f t="shared" si="761"/>
        <v>Low</v>
      </c>
      <c r="T6960">
        <v>0</v>
      </c>
      <c r="U6960" t="str">
        <f t="shared" si="762"/>
        <v>Retained</v>
      </c>
    </row>
    <row r="6961" spans="1:21" x14ac:dyDescent="0.3">
      <c r="A6961">
        <v>6960</v>
      </c>
      <c r="B6961">
        <v>15705403</v>
      </c>
      <c r="C6961" t="s">
        <v>1811</v>
      </c>
      <c r="D6961">
        <v>617</v>
      </c>
      <c r="E6961" t="str">
        <f t="shared" si="756"/>
        <v>Medium Risk</v>
      </c>
      <c r="F6961" t="s">
        <v>18</v>
      </c>
      <c r="G6961" t="s">
        <v>16</v>
      </c>
      <c r="H6961">
        <v>46</v>
      </c>
      <c r="I6961" t="str">
        <f t="shared" si="757"/>
        <v>Middle Age</v>
      </c>
      <c r="J6961">
        <v>3</v>
      </c>
      <c r="K6961" t="str">
        <f t="shared" si="758"/>
        <v>Established</v>
      </c>
      <c r="L6961">
        <v>106521.49</v>
      </c>
      <c r="M6961">
        <v>1</v>
      </c>
      <c r="N6961" t="str">
        <f t="shared" si="759"/>
        <v>Basic</v>
      </c>
      <c r="O6961">
        <v>0</v>
      </c>
      <c r="P6961">
        <v>1</v>
      </c>
      <c r="Q6961">
        <v>86587.37</v>
      </c>
      <c r="R6961" t="str">
        <f t="shared" si="760"/>
        <v>Medium Value</v>
      </c>
      <c r="S6961" t="str">
        <f t="shared" si="761"/>
        <v>Medium</v>
      </c>
      <c r="T6961">
        <v>0</v>
      </c>
      <c r="U6961" t="str">
        <f t="shared" si="762"/>
        <v>Retained</v>
      </c>
    </row>
    <row r="6962" spans="1:21" x14ac:dyDescent="0.3">
      <c r="A6962">
        <v>6961</v>
      </c>
      <c r="B6962">
        <v>15732903</v>
      </c>
      <c r="C6962" t="s">
        <v>2462</v>
      </c>
      <c r="D6962">
        <v>673</v>
      </c>
      <c r="E6962" t="str">
        <f t="shared" si="756"/>
        <v>Medium Risk</v>
      </c>
      <c r="F6962" t="s">
        <v>15</v>
      </c>
      <c r="G6962" t="s">
        <v>23</v>
      </c>
      <c r="H6962">
        <v>39</v>
      </c>
      <c r="I6962" t="str">
        <f t="shared" si="757"/>
        <v>Middle Age</v>
      </c>
      <c r="J6962">
        <v>7</v>
      </c>
      <c r="K6962" t="str">
        <f t="shared" si="758"/>
        <v>Loyal</v>
      </c>
      <c r="L6962">
        <v>82255.509999999995</v>
      </c>
      <c r="M6962">
        <v>2</v>
      </c>
      <c r="N6962" t="str">
        <f t="shared" si="759"/>
        <v>Standard</v>
      </c>
      <c r="O6962">
        <v>1</v>
      </c>
      <c r="P6962">
        <v>0</v>
      </c>
      <c r="Q6962">
        <v>109545.56</v>
      </c>
      <c r="R6962" t="str">
        <f t="shared" si="760"/>
        <v>High Value</v>
      </c>
      <c r="S6962" t="str">
        <f t="shared" si="761"/>
        <v>High</v>
      </c>
      <c r="T6962">
        <v>0</v>
      </c>
      <c r="U6962" t="str">
        <f t="shared" si="762"/>
        <v>Retained</v>
      </c>
    </row>
    <row r="6963" spans="1:21" x14ac:dyDescent="0.3">
      <c r="A6963">
        <v>6962</v>
      </c>
      <c r="B6963">
        <v>15581968</v>
      </c>
      <c r="C6963" t="s">
        <v>929</v>
      </c>
      <c r="D6963">
        <v>745</v>
      </c>
      <c r="E6963" t="str">
        <f t="shared" si="756"/>
        <v>Low Risk</v>
      </c>
      <c r="F6963" t="s">
        <v>15</v>
      </c>
      <c r="G6963" t="s">
        <v>16</v>
      </c>
      <c r="H6963">
        <v>33</v>
      </c>
      <c r="I6963" t="str">
        <f t="shared" si="757"/>
        <v>Middle Age</v>
      </c>
      <c r="J6963">
        <v>1</v>
      </c>
      <c r="K6963" t="str">
        <f t="shared" si="758"/>
        <v>New</v>
      </c>
      <c r="L6963">
        <v>0</v>
      </c>
      <c r="M6963">
        <v>2</v>
      </c>
      <c r="N6963" t="str">
        <f t="shared" si="759"/>
        <v>Standard</v>
      </c>
      <c r="O6963">
        <v>1</v>
      </c>
      <c r="P6963">
        <v>1</v>
      </c>
      <c r="Q6963">
        <v>174431.01</v>
      </c>
      <c r="R6963" t="str">
        <f t="shared" si="760"/>
        <v>High Value</v>
      </c>
      <c r="S6963" t="str">
        <f t="shared" si="761"/>
        <v>High</v>
      </c>
      <c r="T6963">
        <v>0</v>
      </c>
      <c r="U6963" t="str">
        <f t="shared" si="762"/>
        <v>Retained</v>
      </c>
    </row>
    <row r="6964" spans="1:21" x14ac:dyDescent="0.3">
      <c r="A6964">
        <v>6963</v>
      </c>
      <c r="B6964">
        <v>15683892</v>
      </c>
      <c r="C6964" t="s">
        <v>645</v>
      </c>
      <c r="D6964">
        <v>677</v>
      </c>
      <c r="E6964" t="str">
        <f t="shared" si="756"/>
        <v>Medium Risk</v>
      </c>
      <c r="F6964" t="s">
        <v>26</v>
      </c>
      <c r="G6964" t="s">
        <v>16</v>
      </c>
      <c r="H6964">
        <v>26</v>
      </c>
      <c r="I6964" t="str">
        <f t="shared" si="757"/>
        <v>Adolescence</v>
      </c>
      <c r="J6964">
        <v>3</v>
      </c>
      <c r="K6964" t="str">
        <f t="shared" si="758"/>
        <v>Established</v>
      </c>
      <c r="L6964">
        <v>102395.79</v>
      </c>
      <c r="M6964">
        <v>1</v>
      </c>
      <c r="N6964" t="str">
        <f t="shared" si="759"/>
        <v>Basic</v>
      </c>
      <c r="O6964">
        <v>1</v>
      </c>
      <c r="P6964">
        <v>0</v>
      </c>
      <c r="Q6964">
        <v>119368.99</v>
      </c>
      <c r="R6964" t="str">
        <f t="shared" si="760"/>
        <v>Medium Value</v>
      </c>
      <c r="S6964" t="str">
        <f t="shared" si="761"/>
        <v>High</v>
      </c>
      <c r="T6964">
        <v>0</v>
      </c>
      <c r="U6964" t="str">
        <f t="shared" si="762"/>
        <v>Retained</v>
      </c>
    </row>
    <row r="6965" spans="1:21" x14ac:dyDescent="0.3">
      <c r="A6965">
        <v>6964</v>
      </c>
      <c r="B6965">
        <v>15595447</v>
      </c>
      <c r="C6965" t="s">
        <v>943</v>
      </c>
      <c r="D6965">
        <v>613</v>
      </c>
      <c r="E6965" t="str">
        <f t="shared" si="756"/>
        <v>Medium Risk</v>
      </c>
      <c r="F6965" t="s">
        <v>18</v>
      </c>
      <c r="G6965" t="s">
        <v>23</v>
      </c>
      <c r="H6965">
        <v>39</v>
      </c>
      <c r="I6965" t="str">
        <f t="shared" si="757"/>
        <v>Middle Age</v>
      </c>
      <c r="J6965">
        <v>8</v>
      </c>
      <c r="K6965" t="str">
        <f t="shared" si="758"/>
        <v>Loyal</v>
      </c>
      <c r="L6965">
        <v>118201.41</v>
      </c>
      <c r="M6965">
        <v>1</v>
      </c>
      <c r="N6965" t="str">
        <f t="shared" si="759"/>
        <v>Basic</v>
      </c>
      <c r="O6965">
        <v>1</v>
      </c>
      <c r="P6965">
        <v>0</v>
      </c>
      <c r="Q6965">
        <v>23315.59</v>
      </c>
      <c r="R6965" t="str">
        <f t="shared" si="760"/>
        <v>Low value</v>
      </c>
      <c r="S6965" t="str">
        <f t="shared" si="761"/>
        <v>Low</v>
      </c>
      <c r="T6965">
        <v>0</v>
      </c>
      <c r="U6965" t="str">
        <f t="shared" si="762"/>
        <v>Retained</v>
      </c>
    </row>
    <row r="6966" spans="1:21" x14ac:dyDescent="0.3">
      <c r="A6966">
        <v>6965</v>
      </c>
      <c r="B6966">
        <v>15569249</v>
      </c>
      <c r="C6966" t="s">
        <v>2463</v>
      </c>
      <c r="D6966">
        <v>576</v>
      </c>
      <c r="E6966" t="str">
        <f t="shared" si="756"/>
        <v>Medium Risk</v>
      </c>
      <c r="F6966" t="s">
        <v>15</v>
      </c>
      <c r="G6966" t="s">
        <v>16</v>
      </c>
      <c r="H6966">
        <v>55</v>
      </c>
      <c r="I6966" t="str">
        <f t="shared" si="757"/>
        <v>Old</v>
      </c>
      <c r="J6966">
        <v>6</v>
      </c>
      <c r="K6966" t="str">
        <f t="shared" si="758"/>
        <v>Loyal</v>
      </c>
      <c r="L6966">
        <v>44582.07</v>
      </c>
      <c r="M6966">
        <v>3</v>
      </c>
      <c r="N6966" t="str">
        <f t="shared" si="759"/>
        <v>Premium</v>
      </c>
      <c r="O6966">
        <v>0</v>
      </c>
      <c r="P6966">
        <v>1</v>
      </c>
      <c r="Q6966">
        <v>67539.850000000006</v>
      </c>
      <c r="R6966" t="str">
        <f t="shared" si="760"/>
        <v>Medium Value</v>
      </c>
      <c r="S6966" t="str">
        <f t="shared" si="761"/>
        <v>Medium</v>
      </c>
      <c r="T6966">
        <v>1</v>
      </c>
      <c r="U6966" t="str">
        <f t="shared" si="762"/>
        <v>Churned</v>
      </c>
    </row>
    <row r="6967" spans="1:21" x14ac:dyDescent="0.3">
      <c r="A6967">
        <v>6966</v>
      </c>
      <c r="B6967">
        <v>15656188</v>
      </c>
      <c r="C6967" t="s">
        <v>605</v>
      </c>
      <c r="D6967">
        <v>584</v>
      </c>
      <c r="E6967" t="str">
        <f t="shared" si="756"/>
        <v>Medium Risk</v>
      </c>
      <c r="F6967" t="s">
        <v>18</v>
      </c>
      <c r="G6967" t="s">
        <v>16</v>
      </c>
      <c r="H6967">
        <v>30</v>
      </c>
      <c r="I6967" t="str">
        <f t="shared" si="757"/>
        <v>Middle Age</v>
      </c>
      <c r="J6967">
        <v>5</v>
      </c>
      <c r="K6967" t="str">
        <f t="shared" si="758"/>
        <v>Established</v>
      </c>
      <c r="L6967">
        <v>0</v>
      </c>
      <c r="M6967">
        <v>2</v>
      </c>
      <c r="N6967" t="str">
        <f t="shared" si="759"/>
        <v>Standard</v>
      </c>
      <c r="O6967">
        <v>1</v>
      </c>
      <c r="P6967">
        <v>1</v>
      </c>
      <c r="Q6967">
        <v>185201.58</v>
      </c>
      <c r="R6967" t="str">
        <f t="shared" si="760"/>
        <v>High Value</v>
      </c>
      <c r="S6967" t="str">
        <f t="shared" si="761"/>
        <v>High</v>
      </c>
      <c r="T6967">
        <v>0</v>
      </c>
      <c r="U6967" t="str">
        <f t="shared" si="762"/>
        <v>Retained</v>
      </c>
    </row>
    <row r="6968" spans="1:21" x14ac:dyDescent="0.3">
      <c r="A6968">
        <v>6967</v>
      </c>
      <c r="B6968">
        <v>15689661</v>
      </c>
      <c r="C6968" t="s">
        <v>1207</v>
      </c>
      <c r="D6968">
        <v>663</v>
      </c>
      <c r="E6968" t="str">
        <f t="shared" si="756"/>
        <v>Medium Risk</v>
      </c>
      <c r="F6968" t="s">
        <v>15</v>
      </c>
      <c r="G6968" t="s">
        <v>23</v>
      </c>
      <c r="H6968">
        <v>22</v>
      </c>
      <c r="I6968" t="str">
        <f t="shared" si="757"/>
        <v>Adolescence</v>
      </c>
      <c r="J6968">
        <v>6</v>
      </c>
      <c r="K6968" t="str">
        <f t="shared" si="758"/>
        <v>Loyal</v>
      </c>
      <c r="L6968">
        <v>0</v>
      </c>
      <c r="M6968">
        <v>2</v>
      </c>
      <c r="N6968" t="str">
        <f t="shared" si="759"/>
        <v>Standard</v>
      </c>
      <c r="O6968">
        <v>0</v>
      </c>
      <c r="P6968">
        <v>1</v>
      </c>
      <c r="Q6968">
        <v>131827.15</v>
      </c>
      <c r="R6968" t="str">
        <f t="shared" si="760"/>
        <v>High Value</v>
      </c>
      <c r="S6968" t="str">
        <f t="shared" si="761"/>
        <v>High</v>
      </c>
      <c r="T6968">
        <v>0</v>
      </c>
      <c r="U6968" t="str">
        <f t="shared" si="762"/>
        <v>Retained</v>
      </c>
    </row>
    <row r="6969" spans="1:21" x14ac:dyDescent="0.3">
      <c r="A6969">
        <v>6968</v>
      </c>
      <c r="B6969">
        <v>15644934</v>
      </c>
      <c r="C6969" t="s">
        <v>2464</v>
      </c>
      <c r="D6969">
        <v>466</v>
      </c>
      <c r="E6969" t="str">
        <f t="shared" si="756"/>
        <v>High Risk</v>
      </c>
      <c r="F6969" t="s">
        <v>15</v>
      </c>
      <c r="G6969" t="s">
        <v>23</v>
      </c>
      <c r="H6969">
        <v>26</v>
      </c>
      <c r="I6969" t="str">
        <f t="shared" si="757"/>
        <v>Adolescence</v>
      </c>
      <c r="J6969">
        <v>9</v>
      </c>
      <c r="K6969" t="str">
        <f t="shared" si="758"/>
        <v>Very Loyal</v>
      </c>
      <c r="L6969">
        <v>105522.06</v>
      </c>
      <c r="M6969">
        <v>1</v>
      </c>
      <c r="N6969" t="str">
        <f t="shared" si="759"/>
        <v>Basic</v>
      </c>
      <c r="O6969">
        <v>1</v>
      </c>
      <c r="P6969">
        <v>0</v>
      </c>
      <c r="Q6969">
        <v>10842.46</v>
      </c>
      <c r="R6969" t="str">
        <f t="shared" si="760"/>
        <v>Low value</v>
      </c>
      <c r="S6969" t="str">
        <f t="shared" si="761"/>
        <v>Low</v>
      </c>
      <c r="T6969">
        <v>0</v>
      </c>
      <c r="U6969" t="str">
        <f t="shared" si="762"/>
        <v>Retained</v>
      </c>
    </row>
    <row r="6970" spans="1:21" x14ac:dyDescent="0.3">
      <c r="A6970">
        <v>6969</v>
      </c>
      <c r="B6970">
        <v>15721793</v>
      </c>
      <c r="C6970" t="s">
        <v>292</v>
      </c>
      <c r="D6970">
        <v>510</v>
      </c>
      <c r="E6970" t="str">
        <f t="shared" si="756"/>
        <v>Medium Risk</v>
      </c>
      <c r="F6970" t="s">
        <v>26</v>
      </c>
      <c r="G6970" t="s">
        <v>16</v>
      </c>
      <c r="H6970">
        <v>50</v>
      </c>
      <c r="I6970" t="str">
        <f t="shared" si="757"/>
        <v>Middle Age</v>
      </c>
      <c r="J6970">
        <v>7</v>
      </c>
      <c r="K6970" t="str">
        <f t="shared" si="758"/>
        <v>Loyal</v>
      </c>
      <c r="L6970">
        <v>123936.54</v>
      </c>
      <c r="M6970">
        <v>1</v>
      </c>
      <c r="N6970" t="str">
        <f t="shared" si="759"/>
        <v>Basic</v>
      </c>
      <c r="O6970">
        <v>1</v>
      </c>
      <c r="P6970">
        <v>1</v>
      </c>
      <c r="Q6970">
        <v>23768.01</v>
      </c>
      <c r="R6970" t="str">
        <f t="shared" si="760"/>
        <v>Low value</v>
      </c>
      <c r="S6970" t="str">
        <f t="shared" si="761"/>
        <v>Low</v>
      </c>
      <c r="T6970">
        <v>0</v>
      </c>
      <c r="U6970" t="str">
        <f t="shared" si="762"/>
        <v>Retained</v>
      </c>
    </row>
    <row r="6971" spans="1:21" x14ac:dyDescent="0.3">
      <c r="A6971">
        <v>6970</v>
      </c>
      <c r="B6971">
        <v>15687413</v>
      </c>
      <c r="C6971" t="s">
        <v>2465</v>
      </c>
      <c r="D6971">
        <v>619</v>
      </c>
      <c r="E6971" t="str">
        <f t="shared" si="756"/>
        <v>Medium Risk</v>
      </c>
      <c r="F6971" t="s">
        <v>18</v>
      </c>
      <c r="G6971" t="s">
        <v>16</v>
      </c>
      <c r="H6971">
        <v>38</v>
      </c>
      <c r="I6971" t="str">
        <f t="shared" si="757"/>
        <v>Middle Age</v>
      </c>
      <c r="J6971">
        <v>6</v>
      </c>
      <c r="K6971" t="str">
        <f t="shared" si="758"/>
        <v>Loyal</v>
      </c>
      <c r="L6971">
        <v>0</v>
      </c>
      <c r="M6971">
        <v>2</v>
      </c>
      <c r="N6971" t="str">
        <f t="shared" si="759"/>
        <v>Standard</v>
      </c>
      <c r="O6971">
        <v>1</v>
      </c>
      <c r="P6971">
        <v>1</v>
      </c>
      <c r="Q6971">
        <v>117616.29</v>
      </c>
      <c r="R6971" t="str">
        <f t="shared" si="760"/>
        <v>High Value</v>
      </c>
      <c r="S6971" t="str">
        <f t="shared" si="761"/>
        <v>High</v>
      </c>
      <c r="T6971">
        <v>0</v>
      </c>
      <c r="U6971" t="str">
        <f t="shared" si="762"/>
        <v>Retained</v>
      </c>
    </row>
    <row r="6972" spans="1:21" x14ac:dyDescent="0.3">
      <c r="A6972">
        <v>6971</v>
      </c>
      <c r="B6972">
        <v>15761286</v>
      </c>
      <c r="C6972" t="s">
        <v>1032</v>
      </c>
      <c r="D6972">
        <v>696</v>
      </c>
      <c r="E6972" t="str">
        <f t="shared" si="756"/>
        <v>Medium Risk</v>
      </c>
      <c r="F6972" t="s">
        <v>26</v>
      </c>
      <c r="G6972" t="s">
        <v>16</v>
      </c>
      <c r="H6972">
        <v>66</v>
      </c>
      <c r="I6972" t="str">
        <f t="shared" si="757"/>
        <v>Old</v>
      </c>
      <c r="J6972">
        <v>7</v>
      </c>
      <c r="K6972" t="str">
        <f t="shared" si="758"/>
        <v>Loyal</v>
      </c>
      <c r="L6972">
        <v>119499.42</v>
      </c>
      <c r="M6972">
        <v>2</v>
      </c>
      <c r="N6972" t="str">
        <f t="shared" si="759"/>
        <v>Standard</v>
      </c>
      <c r="O6972">
        <v>1</v>
      </c>
      <c r="P6972">
        <v>1</v>
      </c>
      <c r="Q6972">
        <v>174027.3</v>
      </c>
      <c r="R6972" t="str">
        <f t="shared" si="760"/>
        <v>High Value</v>
      </c>
      <c r="S6972" t="str">
        <f t="shared" si="761"/>
        <v>High</v>
      </c>
      <c r="T6972">
        <v>0</v>
      </c>
      <c r="U6972" t="str">
        <f t="shared" si="762"/>
        <v>Retained</v>
      </c>
    </row>
    <row r="6973" spans="1:21" x14ac:dyDescent="0.3">
      <c r="A6973">
        <v>6972</v>
      </c>
      <c r="B6973">
        <v>15658240</v>
      </c>
      <c r="C6973" t="s">
        <v>1537</v>
      </c>
      <c r="D6973">
        <v>554</v>
      </c>
      <c r="E6973" t="str">
        <f t="shared" si="756"/>
        <v>Medium Risk</v>
      </c>
      <c r="F6973" t="s">
        <v>15</v>
      </c>
      <c r="G6973" t="s">
        <v>16</v>
      </c>
      <c r="H6973">
        <v>44</v>
      </c>
      <c r="I6973" t="str">
        <f t="shared" si="757"/>
        <v>Middle Age</v>
      </c>
      <c r="J6973">
        <v>9</v>
      </c>
      <c r="K6973" t="str">
        <f t="shared" si="758"/>
        <v>Very Loyal</v>
      </c>
      <c r="L6973">
        <v>135814.70000000001</v>
      </c>
      <c r="M6973">
        <v>2</v>
      </c>
      <c r="N6973" t="str">
        <f t="shared" si="759"/>
        <v>Standard</v>
      </c>
      <c r="O6973">
        <v>0</v>
      </c>
      <c r="P6973">
        <v>0</v>
      </c>
      <c r="Q6973">
        <v>115091.38</v>
      </c>
      <c r="R6973" t="str">
        <f t="shared" si="760"/>
        <v>High Value</v>
      </c>
      <c r="S6973" t="str">
        <f t="shared" si="761"/>
        <v>High</v>
      </c>
      <c r="T6973">
        <v>0</v>
      </c>
      <c r="U6973" t="str">
        <f t="shared" si="762"/>
        <v>Retained</v>
      </c>
    </row>
    <row r="6974" spans="1:21" x14ac:dyDescent="0.3">
      <c r="A6974">
        <v>6973</v>
      </c>
      <c r="B6974">
        <v>15706232</v>
      </c>
      <c r="C6974" t="s">
        <v>708</v>
      </c>
      <c r="D6974">
        <v>595</v>
      </c>
      <c r="E6974" t="str">
        <f t="shared" si="756"/>
        <v>Medium Risk</v>
      </c>
      <c r="F6974" t="s">
        <v>15</v>
      </c>
      <c r="G6974" t="s">
        <v>23</v>
      </c>
      <c r="H6974">
        <v>52</v>
      </c>
      <c r="I6974" t="str">
        <f t="shared" si="757"/>
        <v>Old</v>
      </c>
      <c r="J6974">
        <v>9</v>
      </c>
      <c r="K6974" t="str">
        <f t="shared" si="758"/>
        <v>Very Loyal</v>
      </c>
      <c r="L6974">
        <v>0</v>
      </c>
      <c r="M6974">
        <v>1</v>
      </c>
      <c r="N6974" t="str">
        <f t="shared" si="759"/>
        <v>Basic</v>
      </c>
      <c r="O6974">
        <v>1</v>
      </c>
      <c r="P6974">
        <v>1</v>
      </c>
      <c r="Q6974">
        <v>106340.66</v>
      </c>
      <c r="R6974" t="str">
        <f t="shared" si="760"/>
        <v>Medium Value</v>
      </c>
      <c r="S6974" t="str">
        <f t="shared" si="761"/>
        <v>High</v>
      </c>
      <c r="T6974">
        <v>1</v>
      </c>
      <c r="U6974" t="str">
        <f t="shared" si="762"/>
        <v>Churned</v>
      </c>
    </row>
    <row r="6975" spans="1:21" x14ac:dyDescent="0.3">
      <c r="A6975">
        <v>6974</v>
      </c>
      <c r="B6975">
        <v>15583394</v>
      </c>
      <c r="C6975" t="s">
        <v>495</v>
      </c>
      <c r="D6975">
        <v>659</v>
      </c>
      <c r="E6975" t="str">
        <f t="shared" si="756"/>
        <v>Medium Risk</v>
      </c>
      <c r="F6975" t="s">
        <v>26</v>
      </c>
      <c r="G6975" t="s">
        <v>23</v>
      </c>
      <c r="H6975">
        <v>39</v>
      </c>
      <c r="I6975" t="str">
        <f t="shared" si="757"/>
        <v>Middle Age</v>
      </c>
      <c r="J6975">
        <v>8</v>
      </c>
      <c r="K6975" t="str">
        <f t="shared" si="758"/>
        <v>Loyal</v>
      </c>
      <c r="L6975">
        <v>106259.63</v>
      </c>
      <c r="M6975">
        <v>2</v>
      </c>
      <c r="N6975" t="str">
        <f t="shared" si="759"/>
        <v>Standard</v>
      </c>
      <c r="O6975">
        <v>1</v>
      </c>
      <c r="P6975">
        <v>1</v>
      </c>
      <c r="Q6975">
        <v>198103.32</v>
      </c>
      <c r="R6975" t="str">
        <f t="shared" si="760"/>
        <v>High Value</v>
      </c>
      <c r="S6975" t="str">
        <f t="shared" si="761"/>
        <v>High</v>
      </c>
      <c r="T6975">
        <v>0</v>
      </c>
      <c r="U6975" t="str">
        <f t="shared" si="762"/>
        <v>Retained</v>
      </c>
    </row>
    <row r="6976" spans="1:21" x14ac:dyDescent="0.3">
      <c r="A6976">
        <v>6975</v>
      </c>
      <c r="B6976">
        <v>15715643</v>
      </c>
      <c r="C6976" t="s">
        <v>470</v>
      </c>
      <c r="D6976">
        <v>662</v>
      </c>
      <c r="E6976" t="str">
        <f t="shared" si="756"/>
        <v>Medium Risk</v>
      </c>
      <c r="F6976" t="s">
        <v>15</v>
      </c>
      <c r="G6976" t="s">
        <v>23</v>
      </c>
      <c r="H6976">
        <v>44</v>
      </c>
      <c r="I6976" t="str">
        <f t="shared" si="757"/>
        <v>Middle Age</v>
      </c>
      <c r="J6976">
        <v>8</v>
      </c>
      <c r="K6976" t="str">
        <f t="shared" si="758"/>
        <v>Loyal</v>
      </c>
      <c r="L6976">
        <v>0</v>
      </c>
      <c r="M6976">
        <v>2</v>
      </c>
      <c r="N6976" t="str">
        <f t="shared" si="759"/>
        <v>Standard</v>
      </c>
      <c r="O6976">
        <v>1</v>
      </c>
      <c r="P6976">
        <v>1</v>
      </c>
      <c r="Q6976">
        <v>175314.87</v>
      </c>
      <c r="R6976" t="str">
        <f t="shared" si="760"/>
        <v>High Value</v>
      </c>
      <c r="S6976" t="str">
        <f t="shared" si="761"/>
        <v>High</v>
      </c>
      <c r="T6976">
        <v>0</v>
      </c>
      <c r="U6976" t="str">
        <f t="shared" si="762"/>
        <v>Retained</v>
      </c>
    </row>
    <row r="6977" spans="1:21" x14ac:dyDescent="0.3">
      <c r="A6977">
        <v>6976</v>
      </c>
      <c r="B6977">
        <v>15644856</v>
      </c>
      <c r="C6977" t="s">
        <v>732</v>
      </c>
      <c r="D6977">
        <v>556</v>
      </c>
      <c r="E6977" t="str">
        <f t="shared" si="756"/>
        <v>Medium Risk</v>
      </c>
      <c r="F6977" t="s">
        <v>18</v>
      </c>
      <c r="G6977" t="s">
        <v>23</v>
      </c>
      <c r="H6977">
        <v>38</v>
      </c>
      <c r="I6977" t="str">
        <f t="shared" si="757"/>
        <v>Middle Age</v>
      </c>
      <c r="J6977">
        <v>2</v>
      </c>
      <c r="K6977" t="str">
        <f t="shared" si="758"/>
        <v>New</v>
      </c>
      <c r="L6977">
        <v>115463.16</v>
      </c>
      <c r="M6977">
        <v>1</v>
      </c>
      <c r="N6977" t="str">
        <f t="shared" si="759"/>
        <v>Basic</v>
      </c>
      <c r="O6977">
        <v>1</v>
      </c>
      <c r="P6977">
        <v>0</v>
      </c>
      <c r="Q6977">
        <v>150679.65</v>
      </c>
      <c r="R6977" t="str">
        <f t="shared" si="760"/>
        <v>Medium Value</v>
      </c>
      <c r="S6977" t="str">
        <f t="shared" si="761"/>
        <v>High</v>
      </c>
      <c r="T6977">
        <v>0</v>
      </c>
      <c r="U6977" t="str">
        <f t="shared" si="762"/>
        <v>Retained</v>
      </c>
    </row>
    <row r="6978" spans="1:21" x14ac:dyDescent="0.3">
      <c r="A6978">
        <v>6977</v>
      </c>
      <c r="B6978">
        <v>15785488</v>
      </c>
      <c r="C6978" t="s">
        <v>660</v>
      </c>
      <c r="D6978">
        <v>701</v>
      </c>
      <c r="E6978" t="str">
        <f t="shared" si="756"/>
        <v>Low Risk</v>
      </c>
      <c r="F6978" t="s">
        <v>18</v>
      </c>
      <c r="G6978" t="s">
        <v>16</v>
      </c>
      <c r="H6978">
        <v>39</v>
      </c>
      <c r="I6978" t="str">
        <f t="shared" si="757"/>
        <v>Middle Age</v>
      </c>
      <c r="J6978">
        <v>9</v>
      </c>
      <c r="K6978" t="str">
        <f t="shared" si="758"/>
        <v>Very Loyal</v>
      </c>
      <c r="L6978">
        <v>0</v>
      </c>
      <c r="M6978">
        <v>2</v>
      </c>
      <c r="N6978" t="str">
        <f t="shared" si="759"/>
        <v>Standard</v>
      </c>
      <c r="O6978">
        <v>1</v>
      </c>
      <c r="P6978">
        <v>1</v>
      </c>
      <c r="Q6978">
        <v>110043.88</v>
      </c>
      <c r="R6978" t="str">
        <f t="shared" si="760"/>
        <v>High Value</v>
      </c>
      <c r="S6978" t="str">
        <f t="shared" si="761"/>
        <v>High</v>
      </c>
      <c r="T6978">
        <v>0</v>
      </c>
      <c r="U6978" t="str">
        <f t="shared" si="762"/>
        <v>Retained</v>
      </c>
    </row>
    <row r="6979" spans="1:21" x14ac:dyDescent="0.3">
      <c r="A6979">
        <v>6978</v>
      </c>
      <c r="B6979">
        <v>15711571</v>
      </c>
      <c r="C6979" t="s">
        <v>1095</v>
      </c>
      <c r="D6979">
        <v>587</v>
      </c>
      <c r="E6979" t="str">
        <f t="shared" ref="E6979:E7042" si="763">IF(D6979 &lt; 500, "High Risk", IF(D6979 &lt; 700, "Medium Risk", "Low Risk"))</f>
        <v>Medium Risk</v>
      </c>
      <c r="F6979" t="s">
        <v>18</v>
      </c>
      <c r="G6979" t="s">
        <v>23</v>
      </c>
      <c r="H6979">
        <v>42</v>
      </c>
      <c r="I6979" t="str">
        <f t="shared" ref="I6979:I7042" si="764">IF(H6979 &lt; 30, "Adolescence", IF(H6979 &lt;= 50, "Middle Age", "Old"))</f>
        <v>Middle Age</v>
      </c>
      <c r="J6979">
        <v>5</v>
      </c>
      <c r="K6979" t="str">
        <f t="shared" ref="K6979:K7042" si="765">IF(J6979 &lt;= 2, "New", IF(J6979 &lt;= 5, "Established", IF(J6979 &lt;= 8, "Loyal", "Very Loyal")))</f>
        <v>Established</v>
      </c>
      <c r="L6979">
        <v>120233.83</v>
      </c>
      <c r="M6979">
        <v>1</v>
      </c>
      <c r="N6979" t="str">
        <f t="shared" ref="N6979:N7042" si="766">IF(M6979 =1, "Basic", IF(M6979 = 2, "Standard", IF(M6979 &gt;=3, "Premium", "Unknown")))</f>
        <v>Basic</v>
      </c>
      <c r="O6979">
        <v>1</v>
      </c>
      <c r="P6979">
        <v>0</v>
      </c>
      <c r="Q6979">
        <v>194890.33</v>
      </c>
      <c r="R6979" t="str">
        <f t="shared" ref="R6979:R7042" si="767">IF(Q6979 &gt; 100000, IF(M6979 &gt;=2, "High Value", "Medium Value"), IF(Q6979 &gt; 50000, "Medium Value", "Low value"))</f>
        <v>Medium Value</v>
      </c>
      <c r="S6979" t="str">
        <f t="shared" ref="S6979:S7042" si="768">IF(Q6979 &lt; 50000, "Low", IF(Q6979 &lt; 100000, "Medium", "High"))</f>
        <v>High</v>
      </c>
      <c r="T6979">
        <v>0</v>
      </c>
      <c r="U6979" t="str">
        <f t="shared" ref="U6979:U7042" si="769">IF(T6979 = 1, "Churned", "Retained")</f>
        <v>Retained</v>
      </c>
    </row>
    <row r="6980" spans="1:21" x14ac:dyDescent="0.3">
      <c r="A6980">
        <v>6979</v>
      </c>
      <c r="B6980">
        <v>15778604</v>
      </c>
      <c r="C6980" t="s">
        <v>1976</v>
      </c>
      <c r="D6980">
        <v>571</v>
      </c>
      <c r="E6980" t="str">
        <f t="shared" si="763"/>
        <v>Medium Risk</v>
      </c>
      <c r="F6980" t="s">
        <v>15</v>
      </c>
      <c r="G6980" t="s">
        <v>16</v>
      </c>
      <c r="H6980">
        <v>47</v>
      </c>
      <c r="I6980" t="str">
        <f t="shared" si="764"/>
        <v>Middle Age</v>
      </c>
      <c r="J6980">
        <v>7</v>
      </c>
      <c r="K6980" t="str">
        <f t="shared" si="765"/>
        <v>Loyal</v>
      </c>
      <c r="L6980">
        <v>0</v>
      </c>
      <c r="M6980">
        <v>2</v>
      </c>
      <c r="N6980" t="str">
        <f t="shared" si="766"/>
        <v>Standard</v>
      </c>
      <c r="O6980">
        <v>0</v>
      </c>
      <c r="P6980">
        <v>0</v>
      </c>
      <c r="Q6980">
        <v>112366.98</v>
      </c>
      <c r="R6980" t="str">
        <f t="shared" si="767"/>
        <v>High Value</v>
      </c>
      <c r="S6980" t="str">
        <f t="shared" si="768"/>
        <v>High</v>
      </c>
      <c r="T6980">
        <v>0</v>
      </c>
      <c r="U6980" t="str">
        <f t="shared" si="769"/>
        <v>Retained</v>
      </c>
    </row>
    <row r="6981" spans="1:21" x14ac:dyDescent="0.3">
      <c r="A6981">
        <v>6980</v>
      </c>
      <c r="B6981">
        <v>15751180</v>
      </c>
      <c r="C6981" t="s">
        <v>1679</v>
      </c>
      <c r="D6981">
        <v>539</v>
      </c>
      <c r="E6981" t="str">
        <f t="shared" si="763"/>
        <v>Medium Risk</v>
      </c>
      <c r="F6981" t="s">
        <v>15</v>
      </c>
      <c r="G6981" t="s">
        <v>16</v>
      </c>
      <c r="H6981">
        <v>40</v>
      </c>
      <c r="I6981" t="str">
        <f t="shared" si="764"/>
        <v>Middle Age</v>
      </c>
      <c r="J6981">
        <v>7</v>
      </c>
      <c r="K6981" t="str">
        <f t="shared" si="765"/>
        <v>Loyal</v>
      </c>
      <c r="L6981">
        <v>81132.210000000006</v>
      </c>
      <c r="M6981">
        <v>1</v>
      </c>
      <c r="N6981" t="str">
        <f t="shared" si="766"/>
        <v>Basic</v>
      </c>
      <c r="O6981">
        <v>1</v>
      </c>
      <c r="P6981">
        <v>0</v>
      </c>
      <c r="Q6981">
        <v>167289.82</v>
      </c>
      <c r="R6981" t="str">
        <f t="shared" si="767"/>
        <v>Medium Value</v>
      </c>
      <c r="S6981" t="str">
        <f t="shared" si="768"/>
        <v>High</v>
      </c>
      <c r="T6981">
        <v>0</v>
      </c>
      <c r="U6981" t="str">
        <f t="shared" si="769"/>
        <v>Retained</v>
      </c>
    </row>
    <row r="6982" spans="1:21" x14ac:dyDescent="0.3">
      <c r="A6982">
        <v>6981</v>
      </c>
      <c r="B6982">
        <v>15748360</v>
      </c>
      <c r="C6982" t="s">
        <v>144</v>
      </c>
      <c r="D6982">
        <v>644</v>
      </c>
      <c r="E6982" t="str">
        <f t="shared" si="763"/>
        <v>Medium Risk</v>
      </c>
      <c r="F6982" t="s">
        <v>26</v>
      </c>
      <c r="G6982" t="s">
        <v>16</v>
      </c>
      <c r="H6982">
        <v>34</v>
      </c>
      <c r="I6982" t="str">
        <f t="shared" si="764"/>
        <v>Middle Age</v>
      </c>
      <c r="J6982">
        <v>10</v>
      </c>
      <c r="K6982" t="str">
        <f t="shared" si="765"/>
        <v>Very Loyal</v>
      </c>
      <c r="L6982">
        <v>122196.99</v>
      </c>
      <c r="M6982">
        <v>2</v>
      </c>
      <c r="N6982" t="str">
        <f t="shared" si="766"/>
        <v>Standard</v>
      </c>
      <c r="O6982">
        <v>1</v>
      </c>
      <c r="P6982">
        <v>1</v>
      </c>
      <c r="Q6982">
        <v>182099.71</v>
      </c>
      <c r="R6982" t="str">
        <f t="shared" si="767"/>
        <v>High Value</v>
      </c>
      <c r="S6982" t="str">
        <f t="shared" si="768"/>
        <v>High</v>
      </c>
      <c r="T6982">
        <v>0</v>
      </c>
      <c r="U6982" t="str">
        <f t="shared" si="769"/>
        <v>Retained</v>
      </c>
    </row>
    <row r="6983" spans="1:21" x14ac:dyDescent="0.3">
      <c r="A6983">
        <v>6982</v>
      </c>
      <c r="B6983">
        <v>15770039</v>
      </c>
      <c r="C6983" t="s">
        <v>656</v>
      </c>
      <c r="D6983">
        <v>572</v>
      </c>
      <c r="E6983" t="str">
        <f t="shared" si="763"/>
        <v>Medium Risk</v>
      </c>
      <c r="F6983" t="s">
        <v>26</v>
      </c>
      <c r="G6983" t="s">
        <v>23</v>
      </c>
      <c r="H6983">
        <v>39</v>
      </c>
      <c r="I6983" t="str">
        <f t="shared" si="764"/>
        <v>Middle Age</v>
      </c>
      <c r="J6983">
        <v>4</v>
      </c>
      <c r="K6983" t="str">
        <f t="shared" si="765"/>
        <v>Established</v>
      </c>
      <c r="L6983">
        <v>112290.22</v>
      </c>
      <c r="M6983">
        <v>1</v>
      </c>
      <c r="N6983" t="str">
        <f t="shared" si="766"/>
        <v>Basic</v>
      </c>
      <c r="O6983">
        <v>1</v>
      </c>
      <c r="P6983">
        <v>0</v>
      </c>
      <c r="Q6983">
        <v>49373.97</v>
      </c>
      <c r="R6983" t="str">
        <f t="shared" si="767"/>
        <v>Low value</v>
      </c>
      <c r="S6983" t="str">
        <f t="shared" si="768"/>
        <v>Low</v>
      </c>
      <c r="T6983">
        <v>1</v>
      </c>
      <c r="U6983" t="str">
        <f t="shared" si="769"/>
        <v>Churned</v>
      </c>
    </row>
    <row r="6984" spans="1:21" x14ac:dyDescent="0.3">
      <c r="A6984">
        <v>6983</v>
      </c>
      <c r="B6984">
        <v>15685096</v>
      </c>
      <c r="C6984" t="s">
        <v>70</v>
      </c>
      <c r="D6984">
        <v>753</v>
      </c>
      <c r="E6984" t="str">
        <f t="shared" si="763"/>
        <v>Low Risk</v>
      </c>
      <c r="F6984" t="s">
        <v>15</v>
      </c>
      <c r="G6984" t="s">
        <v>16</v>
      </c>
      <c r="H6984">
        <v>50</v>
      </c>
      <c r="I6984" t="str">
        <f t="shared" si="764"/>
        <v>Middle Age</v>
      </c>
      <c r="J6984">
        <v>4</v>
      </c>
      <c r="K6984" t="str">
        <f t="shared" si="765"/>
        <v>Established</v>
      </c>
      <c r="L6984">
        <v>0</v>
      </c>
      <c r="M6984">
        <v>2</v>
      </c>
      <c r="N6984" t="str">
        <f t="shared" si="766"/>
        <v>Standard</v>
      </c>
      <c r="O6984">
        <v>1</v>
      </c>
      <c r="P6984">
        <v>1</v>
      </c>
      <c r="Q6984">
        <v>861.4</v>
      </c>
      <c r="R6984" t="str">
        <f t="shared" si="767"/>
        <v>Low value</v>
      </c>
      <c r="S6984" t="str">
        <f t="shared" si="768"/>
        <v>Low</v>
      </c>
      <c r="T6984">
        <v>0</v>
      </c>
      <c r="U6984" t="str">
        <f t="shared" si="769"/>
        <v>Retained</v>
      </c>
    </row>
    <row r="6985" spans="1:21" x14ac:dyDescent="0.3">
      <c r="A6985">
        <v>6984</v>
      </c>
      <c r="B6985">
        <v>15669501</v>
      </c>
      <c r="C6985" t="s">
        <v>656</v>
      </c>
      <c r="D6985">
        <v>706</v>
      </c>
      <c r="E6985" t="str">
        <f t="shared" si="763"/>
        <v>Low Risk</v>
      </c>
      <c r="F6985" t="s">
        <v>15</v>
      </c>
      <c r="G6985" t="s">
        <v>23</v>
      </c>
      <c r="H6985">
        <v>35</v>
      </c>
      <c r="I6985" t="str">
        <f t="shared" si="764"/>
        <v>Middle Age</v>
      </c>
      <c r="J6985">
        <v>5</v>
      </c>
      <c r="K6985" t="str">
        <f t="shared" si="765"/>
        <v>Established</v>
      </c>
      <c r="L6985">
        <v>0</v>
      </c>
      <c r="M6985">
        <v>2</v>
      </c>
      <c r="N6985" t="str">
        <f t="shared" si="766"/>
        <v>Standard</v>
      </c>
      <c r="O6985">
        <v>1</v>
      </c>
      <c r="P6985">
        <v>1</v>
      </c>
      <c r="Q6985">
        <v>81718.37</v>
      </c>
      <c r="R6985" t="str">
        <f t="shared" si="767"/>
        <v>Medium Value</v>
      </c>
      <c r="S6985" t="str">
        <f t="shared" si="768"/>
        <v>Medium</v>
      </c>
      <c r="T6985">
        <v>0</v>
      </c>
      <c r="U6985" t="str">
        <f t="shared" si="769"/>
        <v>Retained</v>
      </c>
    </row>
    <row r="6986" spans="1:21" x14ac:dyDescent="0.3">
      <c r="A6986">
        <v>6985</v>
      </c>
      <c r="B6986">
        <v>15622631</v>
      </c>
      <c r="C6986" t="s">
        <v>28</v>
      </c>
      <c r="D6986">
        <v>588</v>
      </c>
      <c r="E6986" t="str">
        <f t="shared" si="763"/>
        <v>Medium Risk</v>
      </c>
      <c r="F6986" t="s">
        <v>15</v>
      </c>
      <c r="G6986" t="s">
        <v>23</v>
      </c>
      <c r="H6986">
        <v>44</v>
      </c>
      <c r="I6986" t="str">
        <f t="shared" si="764"/>
        <v>Middle Age</v>
      </c>
      <c r="J6986">
        <v>8</v>
      </c>
      <c r="K6986" t="str">
        <f t="shared" si="765"/>
        <v>Loyal</v>
      </c>
      <c r="L6986">
        <v>154409.74</v>
      </c>
      <c r="M6986">
        <v>1</v>
      </c>
      <c r="N6986" t="str">
        <f t="shared" si="766"/>
        <v>Basic</v>
      </c>
      <c r="O6986">
        <v>1</v>
      </c>
      <c r="P6986">
        <v>0</v>
      </c>
      <c r="Q6986">
        <v>49324.03</v>
      </c>
      <c r="R6986" t="str">
        <f t="shared" si="767"/>
        <v>Low value</v>
      </c>
      <c r="S6986" t="str">
        <f t="shared" si="768"/>
        <v>Low</v>
      </c>
      <c r="T6986">
        <v>1</v>
      </c>
      <c r="U6986" t="str">
        <f t="shared" si="769"/>
        <v>Churned</v>
      </c>
    </row>
    <row r="6987" spans="1:21" x14ac:dyDescent="0.3">
      <c r="A6987">
        <v>6986</v>
      </c>
      <c r="B6987">
        <v>15586699</v>
      </c>
      <c r="C6987" t="s">
        <v>1101</v>
      </c>
      <c r="D6987">
        <v>825</v>
      </c>
      <c r="E6987" t="str">
        <f t="shared" si="763"/>
        <v>Low Risk</v>
      </c>
      <c r="F6987" t="s">
        <v>15</v>
      </c>
      <c r="G6987" t="s">
        <v>23</v>
      </c>
      <c r="H6987">
        <v>32</v>
      </c>
      <c r="I6987" t="str">
        <f t="shared" si="764"/>
        <v>Middle Age</v>
      </c>
      <c r="J6987">
        <v>9</v>
      </c>
      <c r="K6987" t="str">
        <f t="shared" si="765"/>
        <v>Very Loyal</v>
      </c>
      <c r="L6987">
        <v>0</v>
      </c>
      <c r="M6987">
        <v>2</v>
      </c>
      <c r="N6987" t="str">
        <f t="shared" si="766"/>
        <v>Standard</v>
      </c>
      <c r="O6987">
        <v>0</v>
      </c>
      <c r="P6987">
        <v>0</v>
      </c>
      <c r="Q6987">
        <v>9751.0300000000007</v>
      </c>
      <c r="R6987" t="str">
        <f t="shared" si="767"/>
        <v>Low value</v>
      </c>
      <c r="S6987" t="str">
        <f t="shared" si="768"/>
        <v>Low</v>
      </c>
      <c r="T6987">
        <v>0</v>
      </c>
      <c r="U6987" t="str">
        <f t="shared" si="769"/>
        <v>Retained</v>
      </c>
    </row>
    <row r="6988" spans="1:21" x14ac:dyDescent="0.3">
      <c r="A6988">
        <v>6987</v>
      </c>
      <c r="B6988">
        <v>15702377</v>
      </c>
      <c r="C6988" t="s">
        <v>2466</v>
      </c>
      <c r="D6988">
        <v>627</v>
      </c>
      <c r="E6988" t="str">
        <f t="shared" si="763"/>
        <v>Medium Risk</v>
      </c>
      <c r="F6988" t="s">
        <v>18</v>
      </c>
      <c r="G6988" t="s">
        <v>23</v>
      </c>
      <c r="H6988">
        <v>48</v>
      </c>
      <c r="I6988" t="str">
        <f t="shared" si="764"/>
        <v>Middle Age</v>
      </c>
      <c r="J6988">
        <v>1</v>
      </c>
      <c r="K6988" t="str">
        <f t="shared" si="765"/>
        <v>New</v>
      </c>
      <c r="L6988">
        <v>132759.79999999999</v>
      </c>
      <c r="M6988">
        <v>1</v>
      </c>
      <c r="N6988" t="str">
        <f t="shared" si="766"/>
        <v>Basic</v>
      </c>
      <c r="O6988">
        <v>1</v>
      </c>
      <c r="P6988">
        <v>0</v>
      </c>
      <c r="Q6988">
        <v>78899.22</v>
      </c>
      <c r="R6988" t="str">
        <f t="shared" si="767"/>
        <v>Medium Value</v>
      </c>
      <c r="S6988" t="str">
        <f t="shared" si="768"/>
        <v>Medium</v>
      </c>
      <c r="T6988">
        <v>0</v>
      </c>
      <c r="U6988" t="str">
        <f t="shared" si="769"/>
        <v>Retained</v>
      </c>
    </row>
    <row r="6989" spans="1:21" x14ac:dyDescent="0.3">
      <c r="A6989">
        <v>6988</v>
      </c>
      <c r="B6989">
        <v>15577170</v>
      </c>
      <c r="C6989" t="s">
        <v>756</v>
      </c>
      <c r="D6989">
        <v>532</v>
      </c>
      <c r="E6989" t="str">
        <f t="shared" si="763"/>
        <v>Medium Risk</v>
      </c>
      <c r="F6989" t="s">
        <v>15</v>
      </c>
      <c r="G6989" t="s">
        <v>23</v>
      </c>
      <c r="H6989">
        <v>60</v>
      </c>
      <c r="I6989" t="str">
        <f t="shared" si="764"/>
        <v>Old</v>
      </c>
      <c r="J6989">
        <v>5</v>
      </c>
      <c r="K6989" t="str">
        <f t="shared" si="765"/>
        <v>Established</v>
      </c>
      <c r="L6989">
        <v>76705.87</v>
      </c>
      <c r="M6989">
        <v>2</v>
      </c>
      <c r="N6989" t="str">
        <f t="shared" si="766"/>
        <v>Standard</v>
      </c>
      <c r="O6989">
        <v>0</v>
      </c>
      <c r="P6989">
        <v>1</v>
      </c>
      <c r="Q6989">
        <v>13889.73</v>
      </c>
      <c r="R6989" t="str">
        <f t="shared" si="767"/>
        <v>Low value</v>
      </c>
      <c r="S6989" t="str">
        <f t="shared" si="768"/>
        <v>Low</v>
      </c>
      <c r="T6989">
        <v>0</v>
      </c>
      <c r="U6989" t="str">
        <f t="shared" si="769"/>
        <v>Retained</v>
      </c>
    </row>
    <row r="6990" spans="1:21" x14ac:dyDescent="0.3">
      <c r="A6990">
        <v>6989</v>
      </c>
      <c r="B6990">
        <v>15769451</v>
      </c>
      <c r="C6990" t="s">
        <v>1168</v>
      </c>
      <c r="D6990">
        <v>764</v>
      </c>
      <c r="E6990" t="str">
        <f t="shared" si="763"/>
        <v>Low Risk</v>
      </c>
      <c r="F6990" t="s">
        <v>15</v>
      </c>
      <c r="G6990" t="s">
        <v>16</v>
      </c>
      <c r="H6990">
        <v>44</v>
      </c>
      <c r="I6990" t="str">
        <f t="shared" si="764"/>
        <v>Middle Age</v>
      </c>
      <c r="J6990">
        <v>1</v>
      </c>
      <c r="K6990" t="str">
        <f t="shared" si="765"/>
        <v>New</v>
      </c>
      <c r="L6990">
        <v>0</v>
      </c>
      <c r="M6990">
        <v>2</v>
      </c>
      <c r="N6990" t="str">
        <f t="shared" si="766"/>
        <v>Standard</v>
      </c>
      <c r="O6990">
        <v>1</v>
      </c>
      <c r="P6990">
        <v>1</v>
      </c>
      <c r="Q6990">
        <v>11467.38</v>
      </c>
      <c r="R6990" t="str">
        <f t="shared" si="767"/>
        <v>Low value</v>
      </c>
      <c r="S6990" t="str">
        <f t="shared" si="768"/>
        <v>Low</v>
      </c>
      <c r="T6990">
        <v>0</v>
      </c>
      <c r="U6990" t="str">
        <f t="shared" si="769"/>
        <v>Retained</v>
      </c>
    </row>
    <row r="6991" spans="1:21" x14ac:dyDescent="0.3">
      <c r="A6991">
        <v>6990</v>
      </c>
      <c r="B6991">
        <v>15811877</v>
      </c>
      <c r="C6991" t="s">
        <v>286</v>
      </c>
      <c r="D6991">
        <v>700</v>
      </c>
      <c r="E6991" t="str">
        <f t="shared" si="763"/>
        <v>Low Risk</v>
      </c>
      <c r="F6991" t="s">
        <v>15</v>
      </c>
      <c r="G6991" t="s">
        <v>16</v>
      </c>
      <c r="H6991">
        <v>36</v>
      </c>
      <c r="I6991" t="str">
        <f t="shared" si="764"/>
        <v>Middle Age</v>
      </c>
      <c r="J6991">
        <v>4</v>
      </c>
      <c r="K6991" t="str">
        <f t="shared" si="765"/>
        <v>Established</v>
      </c>
      <c r="L6991">
        <v>0</v>
      </c>
      <c r="M6991">
        <v>2</v>
      </c>
      <c r="N6991" t="str">
        <f t="shared" si="766"/>
        <v>Standard</v>
      </c>
      <c r="O6991">
        <v>1</v>
      </c>
      <c r="P6991">
        <v>0</v>
      </c>
      <c r="Q6991">
        <v>130789.15</v>
      </c>
      <c r="R6991" t="str">
        <f t="shared" si="767"/>
        <v>High Value</v>
      </c>
      <c r="S6991" t="str">
        <f t="shared" si="768"/>
        <v>High</v>
      </c>
      <c r="T6991">
        <v>0</v>
      </c>
      <c r="U6991" t="str">
        <f t="shared" si="769"/>
        <v>Retained</v>
      </c>
    </row>
    <row r="6992" spans="1:21" x14ac:dyDescent="0.3">
      <c r="A6992">
        <v>6991</v>
      </c>
      <c r="B6992">
        <v>15648725</v>
      </c>
      <c r="C6992" t="s">
        <v>744</v>
      </c>
      <c r="D6992">
        <v>660</v>
      </c>
      <c r="E6992" t="str">
        <f t="shared" si="763"/>
        <v>Medium Risk</v>
      </c>
      <c r="F6992" t="s">
        <v>15</v>
      </c>
      <c r="G6992" t="s">
        <v>23</v>
      </c>
      <c r="H6992">
        <v>41</v>
      </c>
      <c r="I6992" t="str">
        <f t="shared" si="764"/>
        <v>Middle Age</v>
      </c>
      <c r="J6992">
        <v>3</v>
      </c>
      <c r="K6992" t="str">
        <f t="shared" si="765"/>
        <v>Established</v>
      </c>
      <c r="L6992">
        <v>0</v>
      </c>
      <c r="M6992">
        <v>2</v>
      </c>
      <c r="N6992" t="str">
        <f t="shared" si="766"/>
        <v>Standard</v>
      </c>
      <c r="O6992">
        <v>1</v>
      </c>
      <c r="P6992">
        <v>1</v>
      </c>
      <c r="Q6992">
        <v>108665.89</v>
      </c>
      <c r="R6992" t="str">
        <f t="shared" si="767"/>
        <v>High Value</v>
      </c>
      <c r="S6992" t="str">
        <f t="shared" si="768"/>
        <v>High</v>
      </c>
      <c r="T6992">
        <v>0</v>
      </c>
      <c r="U6992" t="str">
        <f t="shared" si="769"/>
        <v>Retained</v>
      </c>
    </row>
    <row r="6993" spans="1:21" x14ac:dyDescent="0.3">
      <c r="A6993">
        <v>6992</v>
      </c>
      <c r="B6993">
        <v>15752801</v>
      </c>
      <c r="C6993" t="s">
        <v>2088</v>
      </c>
      <c r="D6993">
        <v>518</v>
      </c>
      <c r="E6993" t="str">
        <f t="shared" si="763"/>
        <v>Medium Risk</v>
      </c>
      <c r="F6993" t="s">
        <v>26</v>
      </c>
      <c r="G6993" t="s">
        <v>23</v>
      </c>
      <c r="H6993">
        <v>29</v>
      </c>
      <c r="I6993" t="str">
        <f t="shared" si="764"/>
        <v>Adolescence</v>
      </c>
      <c r="J6993">
        <v>9</v>
      </c>
      <c r="K6993" t="str">
        <f t="shared" si="765"/>
        <v>Very Loyal</v>
      </c>
      <c r="L6993">
        <v>125961.74</v>
      </c>
      <c r="M6993">
        <v>2</v>
      </c>
      <c r="N6993" t="str">
        <f t="shared" si="766"/>
        <v>Standard</v>
      </c>
      <c r="O6993">
        <v>1</v>
      </c>
      <c r="P6993">
        <v>0</v>
      </c>
      <c r="Q6993">
        <v>160303.07999999999</v>
      </c>
      <c r="R6993" t="str">
        <f t="shared" si="767"/>
        <v>High Value</v>
      </c>
      <c r="S6993" t="str">
        <f t="shared" si="768"/>
        <v>High</v>
      </c>
      <c r="T6993">
        <v>1</v>
      </c>
      <c r="U6993" t="str">
        <f t="shared" si="769"/>
        <v>Churned</v>
      </c>
    </row>
    <row r="6994" spans="1:21" x14ac:dyDescent="0.3">
      <c r="A6994">
        <v>6993</v>
      </c>
      <c r="B6994">
        <v>15808175</v>
      </c>
      <c r="C6994" t="s">
        <v>1213</v>
      </c>
      <c r="D6994">
        <v>557</v>
      </c>
      <c r="E6994" t="str">
        <f t="shared" si="763"/>
        <v>Medium Risk</v>
      </c>
      <c r="F6994" t="s">
        <v>15</v>
      </c>
      <c r="G6994" t="s">
        <v>16</v>
      </c>
      <c r="H6994">
        <v>39</v>
      </c>
      <c r="I6994" t="str">
        <f t="shared" si="764"/>
        <v>Middle Age</v>
      </c>
      <c r="J6994">
        <v>7</v>
      </c>
      <c r="K6994" t="str">
        <f t="shared" si="765"/>
        <v>Loyal</v>
      </c>
      <c r="L6994">
        <v>49572.73</v>
      </c>
      <c r="M6994">
        <v>1</v>
      </c>
      <c r="N6994" t="str">
        <f t="shared" si="766"/>
        <v>Basic</v>
      </c>
      <c r="O6994">
        <v>1</v>
      </c>
      <c r="P6994">
        <v>0</v>
      </c>
      <c r="Q6994">
        <v>115287.99</v>
      </c>
      <c r="R6994" t="str">
        <f t="shared" si="767"/>
        <v>Medium Value</v>
      </c>
      <c r="S6994" t="str">
        <f t="shared" si="768"/>
        <v>High</v>
      </c>
      <c r="T6994">
        <v>1</v>
      </c>
      <c r="U6994" t="str">
        <f t="shared" si="769"/>
        <v>Churned</v>
      </c>
    </row>
    <row r="6995" spans="1:21" x14ac:dyDescent="0.3">
      <c r="A6995">
        <v>6994</v>
      </c>
      <c r="B6995">
        <v>15681342</v>
      </c>
      <c r="C6995" t="s">
        <v>1484</v>
      </c>
      <c r="D6995">
        <v>639</v>
      </c>
      <c r="E6995" t="str">
        <f t="shared" si="763"/>
        <v>Medium Risk</v>
      </c>
      <c r="F6995" t="s">
        <v>15</v>
      </c>
      <c r="G6995" t="s">
        <v>16</v>
      </c>
      <c r="H6995">
        <v>35</v>
      </c>
      <c r="I6995" t="str">
        <f t="shared" si="764"/>
        <v>Middle Age</v>
      </c>
      <c r="J6995">
        <v>1</v>
      </c>
      <c r="K6995" t="str">
        <f t="shared" si="765"/>
        <v>New</v>
      </c>
      <c r="L6995">
        <v>103015.12</v>
      </c>
      <c r="M6995">
        <v>2</v>
      </c>
      <c r="N6995" t="str">
        <f t="shared" si="766"/>
        <v>Standard</v>
      </c>
      <c r="O6995">
        <v>1</v>
      </c>
      <c r="P6995">
        <v>1</v>
      </c>
      <c r="Q6995">
        <v>139094.12</v>
      </c>
      <c r="R6995" t="str">
        <f t="shared" si="767"/>
        <v>High Value</v>
      </c>
      <c r="S6995" t="str">
        <f t="shared" si="768"/>
        <v>High</v>
      </c>
      <c r="T6995">
        <v>0</v>
      </c>
      <c r="U6995" t="str">
        <f t="shared" si="769"/>
        <v>Retained</v>
      </c>
    </row>
    <row r="6996" spans="1:21" x14ac:dyDescent="0.3">
      <c r="A6996">
        <v>6995</v>
      </c>
      <c r="B6996">
        <v>15589210</v>
      </c>
      <c r="C6996" t="s">
        <v>1718</v>
      </c>
      <c r="D6996">
        <v>557</v>
      </c>
      <c r="E6996" t="str">
        <f t="shared" si="763"/>
        <v>Medium Risk</v>
      </c>
      <c r="F6996" t="s">
        <v>15</v>
      </c>
      <c r="G6996" t="s">
        <v>16</v>
      </c>
      <c r="H6996">
        <v>24</v>
      </c>
      <c r="I6996" t="str">
        <f t="shared" si="764"/>
        <v>Adolescence</v>
      </c>
      <c r="J6996">
        <v>4</v>
      </c>
      <c r="K6996" t="str">
        <f t="shared" si="765"/>
        <v>Established</v>
      </c>
      <c r="L6996">
        <v>0</v>
      </c>
      <c r="M6996">
        <v>1</v>
      </c>
      <c r="N6996" t="str">
        <f t="shared" si="766"/>
        <v>Basic</v>
      </c>
      <c r="O6996">
        <v>0</v>
      </c>
      <c r="P6996">
        <v>0</v>
      </c>
      <c r="Q6996">
        <v>20515.72</v>
      </c>
      <c r="R6996" t="str">
        <f t="shared" si="767"/>
        <v>Low value</v>
      </c>
      <c r="S6996" t="str">
        <f t="shared" si="768"/>
        <v>Low</v>
      </c>
      <c r="T6996">
        <v>0</v>
      </c>
      <c r="U6996" t="str">
        <f t="shared" si="769"/>
        <v>Retained</v>
      </c>
    </row>
    <row r="6997" spans="1:21" x14ac:dyDescent="0.3">
      <c r="A6997">
        <v>6996</v>
      </c>
      <c r="B6997">
        <v>15696826</v>
      </c>
      <c r="C6997" t="s">
        <v>713</v>
      </c>
      <c r="D6997">
        <v>633</v>
      </c>
      <c r="E6997" t="str">
        <f t="shared" si="763"/>
        <v>Medium Risk</v>
      </c>
      <c r="F6997" t="s">
        <v>15</v>
      </c>
      <c r="G6997" t="s">
        <v>16</v>
      </c>
      <c r="H6997">
        <v>32</v>
      </c>
      <c r="I6997" t="str">
        <f t="shared" si="764"/>
        <v>Middle Age</v>
      </c>
      <c r="J6997">
        <v>1</v>
      </c>
      <c r="K6997" t="str">
        <f t="shared" si="765"/>
        <v>New</v>
      </c>
      <c r="L6997">
        <v>104001.38</v>
      </c>
      <c r="M6997">
        <v>1</v>
      </c>
      <c r="N6997" t="str">
        <f t="shared" si="766"/>
        <v>Basic</v>
      </c>
      <c r="O6997">
        <v>0</v>
      </c>
      <c r="P6997">
        <v>1</v>
      </c>
      <c r="Q6997">
        <v>36642.65</v>
      </c>
      <c r="R6997" t="str">
        <f t="shared" si="767"/>
        <v>Low value</v>
      </c>
      <c r="S6997" t="str">
        <f t="shared" si="768"/>
        <v>Low</v>
      </c>
      <c r="T6997">
        <v>0</v>
      </c>
      <c r="U6997" t="str">
        <f t="shared" si="769"/>
        <v>Retained</v>
      </c>
    </row>
    <row r="6998" spans="1:21" x14ac:dyDescent="0.3">
      <c r="A6998">
        <v>6997</v>
      </c>
      <c r="B6998">
        <v>15614962</v>
      </c>
      <c r="C6998" t="s">
        <v>1202</v>
      </c>
      <c r="D6998">
        <v>623</v>
      </c>
      <c r="E6998" t="str">
        <f t="shared" si="763"/>
        <v>Medium Risk</v>
      </c>
      <c r="F6998" t="s">
        <v>18</v>
      </c>
      <c r="G6998" t="s">
        <v>16</v>
      </c>
      <c r="H6998">
        <v>50</v>
      </c>
      <c r="I6998" t="str">
        <f t="shared" si="764"/>
        <v>Middle Age</v>
      </c>
      <c r="J6998">
        <v>2</v>
      </c>
      <c r="K6998" t="str">
        <f t="shared" si="765"/>
        <v>New</v>
      </c>
      <c r="L6998">
        <v>87116.71</v>
      </c>
      <c r="M6998">
        <v>1</v>
      </c>
      <c r="N6998" t="str">
        <f t="shared" si="766"/>
        <v>Basic</v>
      </c>
      <c r="O6998">
        <v>1</v>
      </c>
      <c r="P6998">
        <v>1</v>
      </c>
      <c r="Q6998">
        <v>104382.11</v>
      </c>
      <c r="R6998" t="str">
        <f t="shared" si="767"/>
        <v>Medium Value</v>
      </c>
      <c r="S6998" t="str">
        <f t="shared" si="768"/>
        <v>High</v>
      </c>
      <c r="T6998">
        <v>0</v>
      </c>
      <c r="U6998" t="str">
        <f t="shared" si="769"/>
        <v>Retained</v>
      </c>
    </row>
    <row r="6999" spans="1:21" x14ac:dyDescent="0.3">
      <c r="A6999">
        <v>6998</v>
      </c>
      <c r="B6999">
        <v>15689061</v>
      </c>
      <c r="C6999" t="s">
        <v>1410</v>
      </c>
      <c r="D6999">
        <v>611</v>
      </c>
      <c r="E6999" t="str">
        <f t="shared" si="763"/>
        <v>Medium Risk</v>
      </c>
      <c r="F6999" t="s">
        <v>15</v>
      </c>
      <c r="G6999" t="s">
        <v>23</v>
      </c>
      <c r="H6999">
        <v>68</v>
      </c>
      <c r="I6999" t="str">
        <f t="shared" si="764"/>
        <v>Old</v>
      </c>
      <c r="J6999">
        <v>5</v>
      </c>
      <c r="K6999" t="str">
        <f t="shared" si="765"/>
        <v>Established</v>
      </c>
      <c r="L6999">
        <v>82547.11</v>
      </c>
      <c r="M6999">
        <v>2</v>
      </c>
      <c r="N6999" t="str">
        <f t="shared" si="766"/>
        <v>Standard</v>
      </c>
      <c r="O6999">
        <v>1</v>
      </c>
      <c r="P6999">
        <v>1</v>
      </c>
      <c r="Q6999">
        <v>146448.01</v>
      </c>
      <c r="R6999" t="str">
        <f t="shared" si="767"/>
        <v>High Value</v>
      </c>
      <c r="S6999" t="str">
        <f t="shared" si="768"/>
        <v>High</v>
      </c>
      <c r="T6999">
        <v>0</v>
      </c>
      <c r="U6999" t="str">
        <f t="shared" si="769"/>
        <v>Retained</v>
      </c>
    </row>
    <row r="7000" spans="1:21" x14ac:dyDescent="0.3">
      <c r="A7000">
        <v>6999</v>
      </c>
      <c r="B7000">
        <v>15640074</v>
      </c>
      <c r="C7000" t="s">
        <v>2105</v>
      </c>
      <c r="D7000">
        <v>666</v>
      </c>
      <c r="E7000" t="str">
        <f t="shared" si="763"/>
        <v>Medium Risk</v>
      </c>
      <c r="F7000" t="s">
        <v>18</v>
      </c>
      <c r="G7000" t="s">
        <v>16</v>
      </c>
      <c r="H7000">
        <v>47</v>
      </c>
      <c r="I7000" t="str">
        <f t="shared" si="764"/>
        <v>Middle Age</v>
      </c>
      <c r="J7000">
        <v>5</v>
      </c>
      <c r="K7000" t="str">
        <f t="shared" si="765"/>
        <v>Established</v>
      </c>
      <c r="L7000">
        <v>0</v>
      </c>
      <c r="M7000">
        <v>1</v>
      </c>
      <c r="N7000" t="str">
        <f t="shared" si="766"/>
        <v>Basic</v>
      </c>
      <c r="O7000">
        <v>0</v>
      </c>
      <c r="P7000">
        <v>0</v>
      </c>
      <c r="Q7000">
        <v>166650.9</v>
      </c>
      <c r="R7000" t="str">
        <f t="shared" si="767"/>
        <v>Medium Value</v>
      </c>
      <c r="S7000" t="str">
        <f t="shared" si="768"/>
        <v>High</v>
      </c>
      <c r="T7000">
        <v>1</v>
      </c>
      <c r="U7000" t="str">
        <f t="shared" si="769"/>
        <v>Churned</v>
      </c>
    </row>
    <row r="7001" spans="1:21" x14ac:dyDescent="0.3">
      <c r="A7001">
        <v>7000</v>
      </c>
      <c r="B7001">
        <v>15776156</v>
      </c>
      <c r="C7001" t="s">
        <v>1609</v>
      </c>
      <c r="D7001">
        <v>521</v>
      </c>
      <c r="E7001" t="str">
        <f t="shared" si="763"/>
        <v>Medium Risk</v>
      </c>
      <c r="F7001" t="s">
        <v>15</v>
      </c>
      <c r="G7001" t="s">
        <v>23</v>
      </c>
      <c r="H7001">
        <v>27</v>
      </c>
      <c r="I7001" t="str">
        <f t="shared" si="764"/>
        <v>Adolescence</v>
      </c>
      <c r="J7001">
        <v>4</v>
      </c>
      <c r="K7001" t="str">
        <f t="shared" si="765"/>
        <v>Established</v>
      </c>
      <c r="L7001">
        <v>121325.84</v>
      </c>
      <c r="M7001">
        <v>1</v>
      </c>
      <c r="N7001" t="str">
        <f t="shared" si="766"/>
        <v>Basic</v>
      </c>
      <c r="O7001">
        <v>1</v>
      </c>
      <c r="P7001">
        <v>1</v>
      </c>
      <c r="Q7001">
        <v>164223.70000000001</v>
      </c>
      <c r="R7001" t="str">
        <f t="shared" si="767"/>
        <v>Medium Value</v>
      </c>
      <c r="S7001" t="str">
        <f t="shared" si="768"/>
        <v>High</v>
      </c>
      <c r="T7001">
        <v>1</v>
      </c>
      <c r="U7001" t="str">
        <f t="shared" si="769"/>
        <v>Churned</v>
      </c>
    </row>
    <row r="7002" spans="1:21" x14ac:dyDescent="0.3">
      <c r="A7002">
        <v>7001</v>
      </c>
      <c r="B7002">
        <v>15739548</v>
      </c>
      <c r="C7002" t="s">
        <v>287</v>
      </c>
      <c r="D7002">
        <v>775</v>
      </c>
      <c r="E7002" t="str">
        <f t="shared" si="763"/>
        <v>Low Risk</v>
      </c>
      <c r="F7002" t="s">
        <v>15</v>
      </c>
      <c r="G7002" t="s">
        <v>23</v>
      </c>
      <c r="H7002">
        <v>28</v>
      </c>
      <c r="I7002" t="str">
        <f t="shared" si="764"/>
        <v>Adolescence</v>
      </c>
      <c r="J7002">
        <v>9</v>
      </c>
      <c r="K7002" t="str">
        <f t="shared" si="765"/>
        <v>Very Loyal</v>
      </c>
      <c r="L7002">
        <v>111167.7</v>
      </c>
      <c r="M7002">
        <v>1</v>
      </c>
      <c r="N7002" t="str">
        <f t="shared" si="766"/>
        <v>Basic</v>
      </c>
      <c r="O7002">
        <v>1</v>
      </c>
      <c r="P7002">
        <v>0</v>
      </c>
      <c r="Q7002">
        <v>149331.01</v>
      </c>
      <c r="R7002" t="str">
        <f t="shared" si="767"/>
        <v>Medium Value</v>
      </c>
      <c r="S7002" t="str">
        <f t="shared" si="768"/>
        <v>High</v>
      </c>
      <c r="T7002">
        <v>0</v>
      </c>
      <c r="U7002" t="str">
        <f t="shared" si="769"/>
        <v>Retained</v>
      </c>
    </row>
    <row r="7003" spans="1:21" x14ac:dyDescent="0.3">
      <c r="A7003">
        <v>7002</v>
      </c>
      <c r="B7003">
        <v>15662854</v>
      </c>
      <c r="C7003" t="s">
        <v>388</v>
      </c>
      <c r="D7003">
        <v>681</v>
      </c>
      <c r="E7003" t="str">
        <f t="shared" si="763"/>
        <v>Medium Risk</v>
      </c>
      <c r="F7003" t="s">
        <v>26</v>
      </c>
      <c r="G7003" t="s">
        <v>23</v>
      </c>
      <c r="H7003">
        <v>48</v>
      </c>
      <c r="I7003" t="str">
        <f t="shared" si="764"/>
        <v>Middle Age</v>
      </c>
      <c r="J7003">
        <v>5</v>
      </c>
      <c r="K7003" t="str">
        <f t="shared" si="765"/>
        <v>Established</v>
      </c>
      <c r="L7003">
        <v>139714.4</v>
      </c>
      <c r="M7003">
        <v>2</v>
      </c>
      <c r="N7003" t="str">
        <f t="shared" si="766"/>
        <v>Standard</v>
      </c>
      <c r="O7003">
        <v>0</v>
      </c>
      <c r="P7003">
        <v>0</v>
      </c>
      <c r="Q7003">
        <v>73066.720000000001</v>
      </c>
      <c r="R7003" t="str">
        <f t="shared" si="767"/>
        <v>Medium Value</v>
      </c>
      <c r="S7003" t="str">
        <f t="shared" si="768"/>
        <v>Medium</v>
      </c>
      <c r="T7003">
        <v>0</v>
      </c>
      <c r="U7003" t="str">
        <f t="shared" si="769"/>
        <v>Retained</v>
      </c>
    </row>
    <row r="7004" spans="1:21" x14ac:dyDescent="0.3">
      <c r="A7004">
        <v>7003</v>
      </c>
      <c r="B7004">
        <v>15687688</v>
      </c>
      <c r="C7004" t="s">
        <v>637</v>
      </c>
      <c r="D7004">
        <v>564</v>
      </c>
      <c r="E7004" t="str">
        <f t="shared" si="763"/>
        <v>Medium Risk</v>
      </c>
      <c r="F7004" t="s">
        <v>26</v>
      </c>
      <c r="G7004" t="s">
        <v>16</v>
      </c>
      <c r="H7004">
        <v>32</v>
      </c>
      <c r="I7004" t="str">
        <f t="shared" si="764"/>
        <v>Middle Age</v>
      </c>
      <c r="J7004">
        <v>10</v>
      </c>
      <c r="K7004" t="str">
        <f t="shared" si="765"/>
        <v>Very Loyal</v>
      </c>
      <c r="L7004">
        <v>139875.20000000001</v>
      </c>
      <c r="M7004">
        <v>2</v>
      </c>
      <c r="N7004" t="str">
        <f t="shared" si="766"/>
        <v>Standard</v>
      </c>
      <c r="O7004">
        <v>1</v>
      </c>
      <c r="P7004">
        <v>0</v>
      </c>
      <c r="Q7004">
        <v>15378.23</v>
      </c>
      <c r="R7004" t="str">
        <f t="shared" si="767"/>
        <v>Low value</v>
      </c>
      <c r="S7004" t="str">
        <f t="shared" si="768"/>
        <v>Low</v>
      </c>
      <c r="T7004">
        <v>0</v>
      </c>
      <c r="U7004" t="str">
        <f t="shared" si="769"/>
        <v>Retained</v>
      </c>
    </row>
    <row r="7005" spans="1:21" x14ac:dyDescent="0.3">
      <c r="A7005">
        <v>7004</v>
      </c>
      <c r="B7005">
        <v>15715750</v>
      </c>
      <c r="C7005" t="s">
        <v>968</v>
      </c>
      <c r="D7005">
        <v>646</v>
      </c>
      <c r="E7005" t="str">
        <f t="shared" si="763"/>
        <v>Medium Risk</v>
      </c>
      <c r="F7005" t="s">
        <v>26</v>
      </c>
      <c r="G7005" t="s">
        <v>16</v>
      </c>
      <c r="H7005">
        <v>44</v>
      </c>
      <c r="I7005" t="str">
        <f t="shared" si="764"/>
        <v>Middle Age</v>
      </c>
      <c r="J7005">
        <v>2</v>
      </c>
      <c r="K7005" t="str">
        <f t="shared" si="765"/>
        <v>New</v>
      </c>
      <c r="L7005">
        <v>113063.83</v>
      </c>
      <c r="M7005">
        <v>1</v>
      </c>
      <c r="N7005" t="str">
        <f t="shared" si="766"/>
        <v>Basic</v>
      </c>
      <c r="O7005">
        <v>0</v>
      </c>
      <c r="P7005">
        <v>0</v>
      </c>
      <c r="Q7005">
        <v>53072.49</v>
      </c>
      <c r="R7005" t="str">
        <f t="shared" si="767"/>
        <v>Medium Value</v>
      </c>
      <c r="S7005" t="str">
        <f t="shared" si="768"/>
        <v>Medium</v>
      </c>
      <c r="T7005">
        <v>1</v>
      </c>
      <c r="U7005" t="str">
        <f t="shared" si="769"/>
        <v>Churned</v>
      </c>
    </row>
    <row r="7006" spans="1:21" x14ac:dyDescent="0.3">
      <c r="A7006">
        <v>7005</v>
      </c>
      <c r="B7006">
        <v>15571121</v>
      </c>
      <c r="C7006" t="s">
        <v>466</v>
      </c>
      <c r="D7006">
        <v>670</v>
      </c>
      <c r="E7006" t="str">
        <f t="shared" si="763"/>
        <v>Medium Risk</v>
      </c>
      <c r="F7006" t="s">
        <v>15</v>
      </c>
      <c r="G7006" t="s">
        <v>16</v>
      </c>
      <c r="H7006">
        <v>50</v>
      </c>
      <c r="I7006" t="str">
        <f t="shared" si="764"/>
        <v>Middle Age</v>
      </c>
      <c r="J7006">
        <v>8</v>
      </c>
      <c r="K7006" t="str">
        <f t="shared" si="765"/>
        <v>Loyal</v>
      </c>
      <c r="L7006">
        <v>138340.06</v>
      </c>
      <c r="M7006">
        <v>1</v>
      </c>
      <c r="N7006" t="str">
        <f t="shared" si="766"/>
        <v>Basic</v>
      </c>
      <c r="O7006">
        <v>0</v>
      </c>
      <c r="P7006">
        <v>1</v>
      </c>
      <c r="Q7006">
        <v>3159.15</v>
      </c>
      <c r="R7006" t="str">
        <f t="shared" si="767"/>
        <v>Low value</v>
      </c>
      <c r="S7006" t="str">
        <f t="shared" si="768"/>
        <v>Low</v>
      </c>
      <c r="T7006">
        <v>0</v>
      </c>
      <c r="U7006" t="str">
        <f t="shared" si="769"/>
        <v>Retained</v>
      </c>
    </row>
    <row r="7007" spans="1:21" x14ac:dyDescent="0.3">
      <c r="A7007">
        <v>7006</v>
      </c>
      <c r="B7007">
        <v>15726466</v>
      </c>
      <c r="C7007" t="s">
        <v>668</v>
      </c>
      <c r="D7007">
        <v>751</v>
      </c>
      <c r="E7007" t="str">
        <f t="shared" si="763"/>
        <v>Low Risk</v>
      </c>
      <c r="F7007" t="s">
        <v>15</v>
      </c>
      <c r="G7007" t="s">
        <v>23</v>
      </c>
      <c r="H7007">
        <v>43</v>
      </c>
      <c r="I7007" t="str">
        <f t="shared" si="764"/>
        <v>Middle Age</v>
      </c>
      <c r="J7007">
        <v>1</v>
      </c>
      <c r="K7007" t="str">
        <f t="shared" si="765"/>
        <v>New</v>
      </c>
      <c r="L7007">
        <v>114974.24</v>
      </c>
      <c r="M7007">
        <v>1</v>
      </c>
      <c r="N7007" t="str">
        <f t="shared" si="766"/>
        <v>Basic</v>
      </c>
      <c r="O7007">
        <v>1</v>
      </c>
      <c r="P7007">
        <v>0</v>
      </c>
      <c r="Q7007">
        <v>125920.54</v>
      </c>
      <c r="R7007" t="str">
        <f t="shared" si="767"/>
        <v>Medium Value</v>
      </c>
      <c r="S7007" t="str">
        <f t="shared" si="768"/>
        <v>High</v>
      </c>
      <c r="T7007">
        <v>0</v>
      </c>
      <c r="U7007" t="str">
        <f t="shared" si="769"/>
        <v>Retained</v>
      </c>
    </row>
    <row r="7008" spans="1:21" x14ac:dyDescent="0.3">
      <c r="A7008">
        <v>7007</v>
      </c>
      <c r="B7008">
        <v>15660390</v>
      </c>
      <c r="C7008" t="s">
        <v>268</v>
      </c>
      <c r="D7008">
        <v>544</v>
      </c>
      <c r="E7008" t="str">
        <f t="shared" si="763"/>
        <v>Medium Risk</v>
      </c>
      <c r="F7008" t="s">
        <v>15</v>
      </c>
      <c r="G7008" t="s">
        <v>16</v>
      </c>
      <c r="H7008">
        <v>33</v>
      </c>
      <c r="I7008" t="str">
        <f t="shared" si="764"/>
        <v>Middle Age</v>
      </c>
      <c r="J7008">
        <v>6</v>
      </c>
      <c r="K7008" t="str">
        <f t="shared" si="765"/>
        <v>Loyal</v>
      </c>
      <c r="L7008">
        <v>0</v>
      </c>
      <c r="M7008">
        <v>2</v>
      </c>
      <c r="N7008" t="str">
        <f t="shared" si="766"/>
        <v>Standard</v>
      </c>
      <c r="O7008">
        <v>1</v>
      </c>
      <c r="P7008">
        <v>1</v>
      </c>
      <c r="Q7008">
        <v>124113.04</v>
      </c>
      <c r="R7008" t="str">
        <f t="shared" si="767"/>
        <v>High Value</v>
      </c>
      <c r="S7008" t="str">
        <f t="shared" si="768"/>
        <v>High</v>
      </c>
      <c r="T7008">
        <v>0</v>
      </c>
      <c r="U7008" t="str">
        <f t="shared" si="769"/>
        <v>Retained</v>
      </c>
    </row>
    <row r="7009" spans="1:21" x14ac:dyDescent="0.3">
      <c r="A7009">
        <v>7008</v>
      </c>
      <c r="B7009">
        <v>15663942</v>
      </c>
      <c r="C7009" t="s">
        <v>376</v>
      </c>
      <c r="D7009">
        <v>639</v>
      </c>
      <c r="E7009" t="str">
        <f t="shared" si="763"/>
        <v>Medium Risk</v>
      </c>
      <c r="F7009" t="s">
        <v>15</v>
      </c>
      <c r="G7009" t="s">
        <v>16</v>
      </c>
      <c r="H7009">
        <v>38</v>
      </c>
      <c r="I7009" t="str">
        <f t="shared" si="764"/>
        <v>Middle Age</v>
      </c>
      <c r="J7009">
        <v>5</v>
      </c>
      <c r="K7009" t="str">
        <f t="shared" si="765"/>
        <v>Established</v>
      </c>
      <c r="L7009">
        <v>0</v>
      </c>
      <c r="M7009">
        <v>2</v>
      </c>
      <c r="N7009" t="str">
        <f t="shared" si="766"/>
        <v>Standard</v>
      </c>
      <c r="O7009">
        <v>0</v>
      </c>
      <c r="P7009">
        <v>0</v>
      </c>
      <c r="Q7009">
        <v>93716.38</v>
      </c>
      <c r="R7009" t="str">
        <f t="shared" si="767"/>
        <v>Medium Value</v>
      </c>
      <c r="S7009" t="str">
        <f t="shared" si="768"/>
        <v>Medium</v>
      </c>
      <c r="T7009">
        <v>0</v>
      </c>
      <c r="U7009" t="str">
        <f t="shared" si="769"/>
        <v>Retained</v>
      </c>
    </row>
    <row r="7010" spans="1:21" x14ac:dyDescent="0.3">
      <c r="A7010">
        <v>7009</v>
      </c>
      <c r="B7010">
        <v>15638610</v>
      </c>
      <c r="C7010" t="s">
        <v>136</v>
      </c>
      <c r="D7010">
        <v>635</v>
      </c>
      <c r="E7010" t="str">
        <f t="shared" si="763"/>
        <v>Medium Risk</v>
      </c>
      <c r="F7010" t="s">
        <v>26</v>
      </c>
      <c r="G7010" t="s">
        <v>16</v>
      </c>
      <c r="H7010">
        <v>65</v>
      </c>
      <c r="I7010" t="str">
        <f t="shared" si="764"/>
        <v>Old</v>
      </c>
      <c r="J7010">
        <v>5</v>
      </c>
      <c r="K7010" t="str">
        <f t="shared" si="765"/>
        <v>Established</v>
      </c>
      <c r="L7010">
        <v>117325.54</v>
      </c>
      <c r="M7010">
        <v>1</v>
      </c>
      <c r="N7010" t="str">
        <f t="shared" si="766"/>
        <v>Basic</v>
      </c>
      <c r="O7010">
        <v>1</v>
      </c>
      <c r="P7010">
        <v>0</v>
      </c>
      <c r="Q7010">
        <v>155799.85999999999</v>
      </c>
      <c r="R7010" t="str">
        <f t="shared" si="767"/>
        <v>Medium Value</v>
      </c>
      <c r="S7010" t="str">
        <f t="shared" si="768"/>
        <v>High</v>
      </c>
      <c r="T7010">
        <v>1</v>
      </c>
      <c r="U7010" t="str">
        <f t="shared" si="769"/>
        <v>Churned</v>
      </c>
    </row>
    <row r="7011" spans="1:21" x14ac:dyDescent="0.3">
      <c r="A7011">
        <v>7010</v>
      </c>
      <c r="B7011">
        <v>15644446</v>
      </c>
      <c r="C7011" t="s">
        <v>1261</v>
      </c>
      <c r="D7011">
        <v>672</v>
      </c>
      <c r="E7011" t="str">
        <f t="shared" si="763"/>
        <v>Medium Risk</v>
      </c>
      <c r="F7011" t="s">
        <v>15</v>
      </c>
      <c r="G7011" t="s">
        <v>16</v>
      </c>
      <c r="H7011">
        <v>28</v>
      </c>
      <c r="I7011" t="str">
        <f t="shared" si="764"/>
        <v>Adolescence</v>
      </c>
      <c r="J7011">
        <v>6</v>
      </c>
      <c r="K7011" t="str">
        <f t="shared" si="765"/>
        <v>Loyal</v>
      </c>
      <c r="L7011">
        <v>0</v>
      </c>
      <c r="M7011">
        <v>1</v>
      </c>
      <c r="N7011" t="str">
        <f t="shared" si="766"/>
        <v>Basic</v>
      </c>
      <c r="O7011">
        <v>0</v>
      </c>
      <c r="P7011">
        <v>1</v>
      </c>
      <c r="Q7011">
        <v>8814.69</v>
      </c>
      <c r="R7011" t="str">
        <f t="shared" si="767"/>
        <v>Low value</v>
      </c>
      <c r="S7011" t="str">
        <f t="shared" si="768"/>
        <v>Low</v>
      </c>
      <c r="T7011">
        <v>0</v>
      </c>
      <c r="U7011" t="str">
        <f t="shared" si="769"/>
        <v>Retained</v>
      </c>
    </row>
    <row r="7012" spans="1:21" x14ac:dyDescent="0.3">
      <c r="A7012">
        <v>7011</v>
      </c>
      <c r="B7012">
        <v>15585892</v>
      </c>
      <c r="C7012" t="s">
        <v>1230</v>
      </c>
      <c r="D7012">
        <v>639</v>
      </c>
      <c r="E7012" t="str">
        <f t="shared" si="763"/>
        <v>Medium Risk</v>
      </c>
      <c r="F7012" t="s">
        <v>15</v>
      </c>
      <c r="G7012" t="s">
        <v>16</v>
      </c>
      <c r="H7012">
        <v>35</v>
      </c>
      <c r="I7012" t="str">
        <f t="shared" si="764"/>
        <v>Middle Age</v>
      </c>
      <c r="J7012">
        <v>8</v>
      </c>
      <c r="K7012" t="str">
        <f t="shared" si="765"/>
        <v>Loyal</v>
      </c>
      <c r="L7012">
        <v>0</v>
      </c>
      <c r="M7012">
        <v>1</v>
      </c>
      <c r="N7012" t="str">
        <f t="shared" si="766"/>
        <v>Basic</v>
      </c>
      <c r="O7012">
        <v>0</v>
      </c>
      <c r="P7012">
        <v>0</v>
      </c>
      <c r="Q7012">
        <v>164453.98000000001</v>
      </c>
      <c r="R7012" t="str">
        <f t="shared" si="767"/>
        <v>Medium Value</v>
      </c>
      <c r="S7012" t="str">
        <f t="shared" si="768"/>
        <v>High</v>
      </c>
      <c r="T7012">
        <v>0</v>
      </c>
      <c r="U7012" t="str">
        <f t="shared" si="769"/>
        <v>Retained</v>
      </c>
    </row>
    <row r="7013" spans="1:21" x14ac:dyDescent="0.3">
      <c r="A7013">
        <v>7012</v>
      </c>
      <c r="B7013">
        <v>15609356</v>
      </c>
      <c r="C7013" t="s">
        <v>2467</v>
      </c>
      <c r="D7013">
        <v>697</v>
      </c>
      <c r="E7013" t="str">
        <f t="shared" si="763"/>
        <v>Medium Risk</v>
      </c>
      <c r="F7013" t="s">
        <v>15</v>
      </c>
      <c r="G7013" t="s">
        <v>16</v>
      </c>
      <c r="H7013">
        <v>25</v>
      </c>
      <c r="I7013" t="str">
        <f t="shared" si="764"/>
        <v>Adolescence</v>
      </c>
      <c r="J7013">
        <v>1</v>
      </c>
      <c r="K7013" t="str">
        <f t="shared" si="765"/>
        <v>New</v>
      </c>
      <c r="L7013">
        <v>0</v>
      </c>
      <c r="M7013">
        <v>2</v>
      </c>
      <c r="N7013" t="str">
        <f t="shared" si="766"/>
        <v>Standard</v>
      </c>
      <c r="O7013">
        <v>0</v>
      </c>
      <c r="P7013">
        <v>0</v>
      </c>
      <c r="Q7013">
        <v>87803.32</v>
      </c>
      <c r="R7013" t="str">
        <f t="shared" si="767"/>
        <v>Medium Value</v>
      </c>
      <c r="S7013" t="str">
        <f t="shared" si="768"/>
        <v>Medium</v>
      </c>
      <c r="T7013">
        <v>0</v>
      </c>
      <c r="U7013" t="str">
        <f t="shared" si="769"/>
        <v>Retained</v>
      </c>
    </row>
    <row r="7014" spans="1:21" x14ac:dyDescent="0.3">
      <c r="A7014">
        <v>7013</v>
      </c>
      <c r="B7014">
        <v>15803378</v>
      </c>
      <c r="C7014" t="s">
        <v>554</v>
      </c>
      <c r="D7014">
        <v>850</v>
      </c>
      <c r="E7014" t="str">
        <f t="shared" si="763"/>
        <v>Low Risk</v>
      </c>
      <c r="F7014" t="s">
        <v>18</v>
      </c>
      <c r="G7014" t="s">
        <v>23</v>
      </c>
      <c r="H7014">
        <v>44</v>
      </c>
      <c r="I7014" t="str">
        <f t="shared" si="764"/>
        <v>Middle Age</v>
      </c>
      <c r="J7014">
        <v>8</v>
      </c>
      <c r="K7014" t="str">
        <f t="shared" si="765"/>
        <v>Loyal</v>
      </c>
      <c r="L7014">
        <v>0</v>
      </c>
      <c r="M7014">
        <v>2</v>
      </c>
      <c r="N7014" t="str">
        <f t="shared" si="766"/>
        <v>Standard</v>
      </c>
      <c r="O7014">
        <v>1</v>
      </c>
      <c r="P7014">
        <v>1</v>
      </c>
      <c r="Q7014">
        <v>183617.32</v>
      </c>
      <c r="R7014" t="str">
        <f t="shared" si="767"/>
        <v>High Value</v>
      </c>
      <c r="S7014" t="str">
        <f t="shared" si="768"/>
        <v>High</v>
      </c>
      <c r="T7014">
        <v>0</v>
      </c>
      <c r="U7014" t="str">
        <f t="shared" si="769"/>
        <v>Retained</v>
      </c>
    </row>
    <row r="7015" spans="1:21" x14ac:dyDescent="0.3">
      <c r="A7015">
        <v>7014</v>
      </c>
      <c r="B7015">
        <v>15599440</v>
      </c>
      <c r="C7015" t="s">
        <v>680</v>
      </c>
      <c r="D7015">
        <v>748</v>
      </c>
      <c r="E7015" t="str">
        <f t="shared" si="763"/>
        <v>Low Risk</v>
      </c>
      <c r="F7015" t="s">
        <v>15</v>
      </c>
      <c r="G7015" t="s">
        <v>16</v>
      </c>
      <c r="H7015">
        <v>34</v>
      </c>
      <c r="I7015" t="str">
        <f t="shared" si="764"/>
        <v>Middle Age</v>
      </c>
      <c r="J7015">
        <v>8</v>
      </c>
      <c r="K7015" t="str">
        <f t="shared" si="765"/>
        <v>Loyal</v>
      </c>
      <c r="L7015">
        <v>0</v>
      </c>
      <c r="M7015">
        <v>2</v>
      </c>
      <c r="N7015" t="str">
        <f t="shared" si="766"/>
        <v>Standard</v>
      </c>
      <c r="O7015">
        <v>1</v>
      </c>
      <c r="P7015">
        <v>0</v>
      </c>
      <c r="Q7015">
        <v>53584.03</v>
      </c>
      <c r="R7015" t="str">
        <f t="shared" si="767"/>
        <v>Medium Value</v>
      </c>
      <c r="S7015" t="str">
        <f t="shared" si="768"/>
        <v>Medium</v>
      </c>
      <c r="T7015">
        <v>0</v>
      </c>
      <c r="U7015" t="str">
        <f t="shared" si="769"/>
        <v>Retained</v>
      </c>
    </row>
    <row r="7016" spans="1:21" x14ac:dyDescent="0.3">
      <c r="A7016">
        <v>7015</v>
      </c>
      <c r="B7016">
        <v>15692408</v>
      </c>
      <c r="C7016" t="s">
        <v>323</v>
      </c>
      <c r="D7016">
        <v>463</v>
      </c>
      <c r="E7016" t="str">
        <f t="shared" si="763"/>
        <v>High Risk</v>
      </c>
      <c r="F7016" t="s">
        <v>18</v>
      </c>
      <c r="G7016" t="s">
        <v>16</v>
      </c>
      <c r="H7016">
        <v>35</v>
      </c>
      <c r="I7016" t="str">
        <f t="shared" si="764"/>
        <v>Middle Age</v>
      </c>
      <c r="J7016">
        <v>2</v>
      </c>
      <c r="K7016" t="str">
        <f t="shared" si="765"/>
        <v>New</v>
      </c>
      <c r="L7016">
        <v>0</v>
      </c>
      <c r="M7016">
        <v>2</v>
      </c>
      <c r="N7016" t="str">
        <f t="shared" si="766"/>
        <v>Standard</v>
      </c>
      <c r="O7016">
        <v>1</v>
      </c>
      <c r="P7016">
        <v>1</v>
      </c>
      <c r="Q7016">
        <v>1950.93</v>
      </c>
      <c r="R7016" t="str">
        <f t="shared" si="767"/>
        <v>Low value</v>
      </c>
      <c r="S7016" t="str">
        <f t="shared" si="768"/>
        <v>Low</v>
      </c>
      <c r="T7016">
        <v>0</v>
      </c>
      <c r="U7016" t="str">
        <f t="shared" si="769"/>
        <v>Retained</v>
      </c>
    </row>
    <row r="7017" spans="1:21" x14ac:dyDescent="0.3">
      <c r="A7017">
        <v>7016</v>
      </c>
      <c r="B7017">
        <v>15683168</v>
      </c>
      <c r="C7017" t="s">
        <v>2468</v>
      </c>
      <c r="D7017">
        <v>572</v>
      </c>
      <c r="E7017" t="str">
        <f t="shared" si="763"/>
        <v>Medium Risk</v>
      </c>
      <c r="F7017" t="s">
        <v>15</v>
      </c>
      <c r="G7017" t="s">
        <v>16</v>
      </c>
      <c r="H7017">
        <v>30</v>
      </c>
      <c r="I7017" t="str">
        <f t="shared" si="764"/>
        <v>Middle Age</v>
      </c>
      <c r="J7017">
        <v>6</v>
      </c>
      <c r="K7017" t="str">
        <f t="shared" si="765"/>
        <v>Loyal</v>
      </c>
      <c r="L7017">
        <v>0</v>
      </c>
      <c r="M7017">
        <v>1</v>
      </c>
      <c r="N7017" t="str">
        <f t="shared" si="766"/>
        <v>Basic</v>
      </c>
      <c r="O7017">
        <v>0</v>
      </c>
      <c r="P7017">
        <v>1</v>
      </c>
      <c r="Q7017">
        <v>175025.27</v>
      </c>
      <c r="R7017" t="str">
        <f t="shared" si="767"/>
        <v>Medium Value</v>
      </c>
      <c r="S7017" t="str">
        <f t="shared" si="768"/>
        <v>High</v>
      </c>
      <c r="T7017">
        <v>0</v>
      </c>
      <c r="U7017" t="str">
        <f t="shared" si="769"/>
        <v>Retained</v>
      </c>
    </row>
    <row r="7018" spans="1:21" x14ac:dyDescent="0.3">
      <c r="A7018">
        <v>7017</v>
      </c>
      <c r="B7018">
        <v>15790254</v>
      </c>
      <c r="C7018" t="s">
        <v>178</v>
      </c>
      <c r="D7018">
        <v>741</v>
      </c>
      <c r="E7018" t="str">
        <f t="shared" si="763"/>
        <v>Low Risk</v>
      </c>
      <c r="F7018" t="s">
        <v>18</v>
      </c>
      <c r="G7018" t="s">
        <v>23</v>
      </c>
      <c r="H7018">
        <v>50</v>
      </c>
      <c r="I7018" t="str">
        <f t="shared" si="764"/>
        <v>Middle Age</v>
      </c>
      <c r="J7018">
        <v>1</v>
      </c>
      <c r="K7018" t="str">
        <f t="shared" si="765"/>
        <v>New</v>
      </c>
      <c r="L7018">
        <v>78737.61</v>
      </c>
      <c r="M7018">
        <v>1</v>
      </c>
      <c r="N7018" t="str">
        <f t="shared" si="766"/>
        <v>Basic</v>
      </c>
      <c r="O7018">
        <v>1</v>
      </c>
      <c r="P7018">
        <v>1</v>
      </c>
      <c r="Q7018">
        <v>13018.96</v>
      </c>
      <c r="R7018" t="str">
        <f t="shared" si="767"/>
        <v>Low value</v>
      </c>
      <c r="S7018" t="str">
        <f t="shared" si="768"/>
        <v>Low</v>
      </c>
      <c r="T7018">
        <v>0</v>
      </c>
      <c r="U7018" t="str">
        <f t="shared" si="769"/>
        <v>Retained</v>
      </c>
    </row>
    <row r="7019" spans="1:21" x14ac:dyDescent="0.3">
      <c r="A7019">
        <v>7018</v>
      </c>
      <c r="B7019">
        <v>15767729</v>
      </c>
      <c r="C7019" t="s">
        <v>235</v>
      </c>
      <c r="D7019">
        <v>646</v>
      </c>
      <c r="E7019" t="str">
        <f t="shared" si="763"/>
        <v>Medium Risk</v>
      </c>
      <c r="F7019" t="s">
        <v>18</v>
      </c>
      <c r="G7019" t="s">
        <v>23</v>
      </c>
      <c r="H7019">
        <v>25</v>
      </c>
      <c r="I7019" t="str">
        <f t="shared" si="764"/>
        <v>Adolescence</v>
      </c>
      <c r="J7019">
        <v>5</v>
      </c>
      <c r="K7019" t="str">
        <f t="shared" si="765"/>
        <v>Established</v>
      </c>
      <c r="L7019">
        <v>182876.88</v>
      </c>
      <c r="M7019">
        <v>2</v>
      </c>
      <c r="N7019" t="str">
        <f t="shared" si="766"/>
        <v>Standard</v>
      </c>
      <c r="O7019">
        <v>1</v>
      </c>
      <c r="P7019">
        <v>1</v>
      </c>
      <c r="Q7019">
        <v>42537.59</v>
      </c>
      <c r="R7019" t="str">
        <f t="shared" si="767"/>
        <v>Low value</v>
      </c>
      <c r="S7019" t="str">
        <f t="shared" si="768"/>
        <v>Low</v>
      </c>
      <c r="T7019">
        <v>1</v>
      </c>
      <c r="U7019" t="str">
        <f t="shared" si="769"/>
        <v>Churned</v>
      </c>
    </row>
    <row r="7020" spans="1:21" x14ac:dyDescent="0.3">
      <c r="A7020">
        <v>7019</v>
      </c>
      <c r="B7020">
        <v>15768600</v>
      </c>
      <c r="C7020" t="s">
        <v>161</v>
      </c>
      <c r="D7020">
        <v>805</v>
      </c>
      <c r="E7020" t="str">
        <f t="shared" si="763"/>
        <v>Low Risk</v>
      </c>
      <c r="F7020" t="s">
        <v>26</v>
      </c>
      <c r="G7020" t="s">
        <v>23</v>
      </c>
      <c r="H7020">
        <v>50</v>
      </c>
      <c r="I7020" t="str">
        <f t="shared" si="764"/>
        <v>Middle Age</v>
      </c>
      <c r="J7020">
        <v>9</v>
      </c>
      <c r="K7020" t="str">
        <f t="shared" si="765"/>
        <v>Very Loyal</v>
      </c>
      <c r="L7020">
        <v>130023.38</v>
      </c>
      <c r="M7020">
        <v>1</v>
      </c>
      <c r="N7020" t="str">
        <f t="shared" si="766"/>
        <v>Basic</v>
      </c>
      <c r="O7020">
        <v>1</v>
      </c>
      <c r="P7020">
        <v>0</v>
      </c>
      <c r="Q7020">
        <v>62989.82</v>
      </c>
      <c r="R7020" t="str">
        <f t="shared" si="767"/>
        <v>Medium Value</v>
      </c>
      <c r="S7020" t="str">
        <f t="shared" si="768"/>
        <v>Medium</v>
      </c>
      <c r="T7020">
        <v>1</v>
      </c>
      <c r="U7020" t="str">
        <f t="shared" si="769"/>
        <v>Churned</v>
      </c>
    </row>
    <row r="7021" spans="1:21" x14ac:dyDescent="0.3">
      <c r="A7021">
        <v>7020</v>
      </c>
      <c r="B7021">
        <v>15699839</v>
      </c>
      <c r="C7021" t="s">
        <v>1310</v>
      </c>
      <c r="D7021">
        <v>637</v>
      </c>
      <c r="E7021" t="str">
        <f t="shared" si="763"/>
        <v>Medium Risk</v>
      </c>
      <c r="F7021" t="s">
        <v>15</v>
      </c>
      <c r="G7021" t="s">
        <v>23</v>
      </c>
      <c r="H7021">
        <v>36</v>
      </c>
      <c r="I7021" t="str">
        <f t="shared" si="764"/>
        <v>Middle Age</v>
      </c>
      <c r="J7021">
        <v>2</v>
      </c>
      <c r="K7021" t="str">
        <f t="shared" si="765"/>
        <v>New</v>
      </c>
      <c r="L7021">
        <v>152606.82</v>
      </c>
      <c r="M7021">
        <v>1</v>
      </c>
      <c r="N7021" t="str">
        <f t="shared" si="766"/>
        <v>Basic</v>
      </c>
      <c r="O7021">
        <v>1</v>
      </c>
      <c r="P7021">
        <v>1</v>
      </c>
      <c r="Q7021">
        <v>71692.800000000003</v>
      </c>
      <c r="R7021" t="str">
        <f t="shared" si="767"/>
        <v>Medium Value</v>
      </c>
      <c r="S7021" t="str">
        <f t="shared" si="768"/>
        <v>Medium</v>
      </c>
      <c r="T7021">
        <v>0</v>
      </c>
      <c r="U7021" t="str">
        <f t="shared" si="769"/>
        <v>Retained</v>
      </c>
    </row>
    <row r="7022" spans="1:21" x14ac:dyDescent="0.3">
      <c r="A7022">
        <v>7021</v>
      </c>
      <c r="B7022">
        <v>15786237</v>
      </c>
      <c r="C7022" t="s">
        <v>2469</v>
      </c>
      <c r="D7022">
        <v>651</v>
      </c>
      <c r="E7022" t="str">
        <f t="shared" si="763"/>
        <v>Medium Risk</v>
      </c>
      <c r="F7022" t="s">
        <v>15</v>
      </c>
      <c r="G7022" t="s">
        <v>23</v>
      </c>
      <c r="H7022">
        <v>28</v>
      </c>
      <c r="I7022" t="str">
        <f t="shared" si="764"/>
        <v>Adolescence</v>
      </c>
      <c r="J7022">
        <v>7</v>
      </c>
      <c r="K7022" t="str">
        <f t="shared" si="765"/>
        <v>Loyal</v>
      </c>
      <c r="L7022">
        <v>0</v>
      </c>
      <c r="M7022">
        <v>2</v>
      </c>
      <c r="N7022" t="str">
        <f t="shared" si="766"/>
        <v>Standard</v>
      </c>
      <c r="O7022">
        <v>1</v>
      </c>
      <c r="P7022">
        <v>0</v>
      </c>
      <c r="Q7022">
        <v>823.96</v>
      </c>
      <c r="R7022" t="str">
        <f t="shared" si="767"/>
        <v>Low value</v>
      </c>
      <c r="S7022" t="str">
        <f t="shared" si="768"/>
        <v>Low</v>
      </c>
      <c r="T7022">
        <v>0</v>
      </c>
      <c r="U7022" t="str">
        <f t="shared" si="769"/>
        <v>Retained</v>
      </c>
    </row>
    <row r="7023" spans="1:21" x14ac:dyDescent="0.3">
      <c r="A7023">
        <v>7022</v>
      </c>
      <c r="B7023">
        <v>15694530</v>
      </c>
      <c r="C7023" t="s">
        <v>1453</v>
      </c>
      <c r="D7023">
        <v>672</v>
      </c>
      <c r="E7023" t="str">
        <f t="shared" si="763"/>
        <v>Medium Risk</v>
      </c>
      <c r="F7023" t="s">
        <v>15</v>
      </c>
      <c r="G7023" t="s">
        <v>23</v>
      </c>
      <c r="H7023">
        <v>28</v>
      </c>
      <c r="I7023" t="str">
        <f t="shared" si="764"/>
        <v>Adolescence</v>
      </c>
      <c r="J7023">
        <v>4</v>
      </c>
      <c r="K7023" t="str">
        <f t="shared" si="765"/>
        <v>Established</v>
      </c>
      <c r="L7023">
        <v>167268.98000000001</v>
      </c>
      <c r="M7023">
        <v>1</v>
      </c>
      <c r="N7023" t="str">
        <f t="shared" si="766"/>
        <v>Basic</v>
      </c>
      <c r="O7023">
        <v>1</v>
      </c>
      <c r="P7023">
        <v>1</v>
      </c>
      <c r="Q7023">
        <v>169469.3</v>
      </c>
      <c r="R7023" t="str">
        <f t="shared" si="767"/>
        <v>Medium Value</v>
      </c>
      <c r="S7023" t="str">
        <f t="shared" si="768"/>
        <v>High</v>
      </c>
      <c r="T7023">
        <v>0</v>
      </c>
      <c r="U7023" t="str">
        <f t="shared" si="769"/>
        <v>Retained</v>
      </c>
    </row>
    <row r="7024" spans="1:21" x14ac:dyDescent="0.3">
      <c r="A7024">
        <v>7023</v>
      </c>
      <c r="B7024">
        <v>15796813</v>
      </c>
      <c r="C7024" t="s">
        <v>1708</v>
      </c>
      <c r="D7024">
        <v>493</v>
      </c>
      <c r="E7024" t="str">
        <f t="shared" si="763"/>
        <v>High Risk</v>
      </c>
      <c r="F7024" t="s">
        <v>15</v>
      </c>
      <c r="G7024" t="s">
        <v>23</v>
      </c>
      <c r="H7024">
        <v>54</v>
      </c>
      <c r="I7024" t="str">
        <f t="shared" si="764"/>
        <v>Old</v>
      </c>
      <c r="J7024">
        <v>3</v>
      </c>
      <c r="K7024" t="str">
        <f t="shared" si="765"/>
        <v>Established</v>
      </c>
      <c r="L7024">
        <v>167831.88</v>
      </c>
      <c r="M7024">
        <v>2</v>
      </c>
      <c r="N7024" t="str">
        <f t="shared" si="766"/>
        <v>Standard</v>
      </c>
      <c r="O7024">
        <v>1</v>
      </c>
      <c r="P7024">
        <v>0</v>
      </c>
      <c r="Q7024">
        <v>150159.95000000001</v>
      </c>
      <c r="R7024" t="str">
        <f t="shared" si="767"/>
        <v>High Value</v>
      </c>
      <c r="S7024" t="str">
        <f t="shared" si="768"/>
        <v>High</v>
      </c>
      <c r="T7024">
        <v>1</v>
      </c>
      <c r="U7024" t="str">
        <f t="shared" si="769"/>
        <v>Churned</v>
      </c>
    </row>
    <row r="7025" spans="1:21" x14ac:dyDescent="0.3">
      <c r="A7025">
        <v>7024</v>
      </c>
      <c r="B7025">
        <v>15605791</v>
      </c>
      <c r="C7025" t="s">
        <v>148</v>
      </c>
      <c r="D7025">
        <v>524</v>
      </c>
      <c r="E7025" t="str">
        <f t="shared" si="763"/>
        <v>Medium Risk</v>
      </c>
      <c r="F7025" t="s">
        <v>26</v>
      </c>
      <c r="G7025" t="s">
        <v>23</v>
      </c>
      <c r="H7025">
        <v>29</v>
      </c>
      <c r="I7025" t="str">
        <f t="shared" si="764"/>
        <v>Adolescence</v>
      </c>
      <c r="J7025">
        <v>9</v>
      </c>
      <c r="K7025" t="str">
        <f t="shared" si="765"/>
        <v>Very Loyal</v>
      </c>
      <c r="L7025">
        <v>144287.6</v>
      </c>
      <c r="M7025">
        <v>2</v>
      </c>
      <c r="N7025" t="str">
        <f t="shared" si="766"/>
        <v>Standard</v>
      </c>
      <c r="O7025">
        <v>1</v>
      </c>
      <c r="P7025">
        <v>0</v>
      </c>
      <c r="Q7025">
        <v>32063.3</v>
      </c>
      <c r="R7025" t="str">
        <f t="shared" si="767"/>
        <v>Low value</v>
      </c>
      <c r="S7025" t="str">
        <f t="shared" si="768"/>
        <v>Low</v>
      </c>
      <c r="T7025">
        <v>0</v>
      </c>
      <c r="U7025" t="str">
        <f t="shared" si="769"/>
        <v>Retained</v>
      </c>
    </row>
    <row r="7026" spans="1:21" x14ac:dyDescent="0.3">
      <c r="A7026">
        <v>7025</v>
      </c>
      <c r="B7026">
        <v>15714087</v>
      </c>
      <c r="C7026" t="s">
        <v>2470</v>
      </c>
      <c r="D7026">
        <v>624</v>
      </c>
      <c r="E7026" t="str">
        <f t="shared" si="763"/>
        <v>Medium Risk</v>
      </c>
      <c r="F7026" t="s">
        <v>26</v>
      </c>
      <c r="G7026" t="s">
        <v>16</v>
      </c>
      <c r="H7026">
        <v>45</v>
      </c>
      <c r="I7026" t="str">
        <f t="shared" si="764"/>
        <v>Middle Age</v>
      </c>
      <c r="J7026">
        <v>5</v>
      </c>
      <c r="K7026" t="str">
        <f t="shared" si="765"/>
        <v>Established</v>
      </c>
      <c r="L7026">
        <v>151855.32999999999</v>
      </c>
      <c r="M7026">
        <v>1</v>
      </c>
      <c r="N7026" t="str">
        <f t="shared" si="766"/>
        <v>Basic</v>
      </c>
      <c r="O7026">
        <v>1</v>
      </c>
      <c r="P7026">
        <v>0</v>
      </c>
      <c r="Q7026">
        <v>68794.149999999994</v>
      </c>
      <c r="R7026" t="str">
        <f t="shared" si="767"/>
        <v>Medium Value</v>
      </c>
      <c r="S7026" t="str">
        <f t="shared" si="768"/>
        <v>Medium</v>
      </c>
      <c r="T7026">
        <v>0</v>
      </c>
      <c r="U7026" t="str">
        <f t="shared" si="769"/>
        <v>Retained</v>
      </c>
    </row>
    <row r="7027" spans="1:21" x14ac:dyDescent="0.3">
      <c r="A7027">
        <v>7026</v>
      </c>
      <c r="B7027">
        <v>15711446</v>
      </c>
      <c r="C7027" t="s">
        <v>744</v>
      </c>
      <c r="D7027">
        <v>569</v>
      </c>
      <c r="E7027" t="str">
        <f t="shared" si="763"/>
        <v>Medium Risk</v>
      </c>
      <c r="F7027" t="s">
        <v>18</v>
      </c>
      <c r="G7027" t="s">
        <v>16</v>
      </c>
      <c r="H7027">
        <v>51</v>
      </c>
      <c r="I7027" t="str">
        <f t="shared" si="764"/>
        <v>Old</v>
      </c>
      <c r="J7027">
        <v>3</v>
      </c>
      <c r="K7027" t="str">
        <f t="shared" si="765"/>
        <v>Established</v>
      </c>
      <c r="L7027">
        <v>0</v>
      </c>
      <c r="M7027">
        <v>3</v>
      </c>
      <c r="N7027" t="str">
        <f t="shared" si="766"/>
        <v>Premium</v>
      </c>
      <c r="O7027">
        <v>1</v>
      </c>
      <c r="P7027">
        <v>0</v>
      </c>
      <c r="Q7027">
        <v>75084.960000000006</v>
      </c>
      <c r="R7027" t="str">
        <f t="shared" si="767"/>
        <v>Medium Value</v>
      </c>
      <c r="S7027" t="str">
        <f t="shared" si="768"/>
        <v>Medium</v>
      </c>
      <c r="T7027">
        <v>1</v>
      </c>
      <c r="U7027" t="str">
        <f t="shared" si="769"/>
        <v>Churned</v>
      </c>
    </row>
    <row r="7028" spans="1:21" x14ac:dyDescent="0.3">
      <c r="A7028">
        <v>7027</v>
      </c>
      <c r="B7028">
        <v>15588123</v>
      </c>
      <c r="C7028" t="s">
        <v>1105</v>
      </c>
      <c r="D7028">
        <v>677</v>
      </c>
      <c r="E7028" t="str">
        <f t="shared" si="763"/>
        <v>Medium Risk</v>
      </c>
      <c r="F7028" t="s">
        <v>15</v>
      </c>
      <c r="G7028" t="s">
        <v>16</v>
      </c>
      <c r="H7028">
        <v>27</v>
      </c>
      <c r="I7028" t="str">
        <f t="shared" si="764"/>
        <v>Adolescence</v>
      </c>
      <c r="J7028">
        <v>2</v>
      </c>
      <c r="K7028" t="str">
        <f t="shared" si="765"/>
        <v>New</v>
      </c>
      <c r="L7028">
        <v>0</v>
      </c>
      <c r="M7028">
        <v>2</v>
      </c>
      <c r="N7028" t="str">
        <f t="shared" si="766"/>
        <v>Standard</v>
      </c>
      <c r="O7028">
        <v>0</v>
      </c>
      <c r="P7028">
        <v>1</v>
      </c>
      <c r="Q7028">
        <v>114685.92</v>
      </c>
      <c r="R7028" t="str">
        <f t="shared" si="767"/>
        <v>High Value</v>
      </c>
      <c r="S7028" t="str">
        <f t="shared" si="768"/>
        <v>High</v>
      </c>
      <c r="T7028">
        <v>0</v>
      </c>
      <c r="U7028" t="str">
        <f t="shared" si="769"/>
        <v>Retained</v>
      </c>
    </row>
    <row r="7029" spans="1:21" x14ac:dyDescent="0.3">
      <c r="A7029">
        <v>7028</v>
      </c>
      <c r="B7029">
        <v>15748552</v>
      </c>
      <c r="C7029" t="s">
        <v>407</v>
      </c>
      <c r="D7029">
        <v>464</v>
      </c>
      <c r="E7029" t="str">
        <f t="shared" si="763"/>
        <v>High Risk</v>
      </c>
      <c r="F7029" t="s">
        <v>26</v>
      </c>
      <c r="G7029" t="s">
        <v>23</v>
      </c>
      <c r="H7029">
        <v>37</v>
      </c>
      <c r="I7029" t="str">
        <f t="shared" si="764"/>
        <v>Middle Age</v>
      </c>
      <c r="J7029">
        <v>4</v>
      </c>
      <c r="K7029" t="str">
        <f t="shared" si="765"/>
        <v>Established</v>
      </c>
      <c r="L7029">
        <v>155994.15</v>
      </c>
      <c r="M7029">
        <v>1</v>
      </c>
      <c r="N7029" t="str">
        <f t="shared" si="766"/>
        <v>Basic</v>
      </c>
      <c r="O7029">
        <v>0</v>
      </c>
      <c r="P7029">
        <v>0</v>
      </c>
      <c r="Q7029">
        <v>143665.44</v>
      </c>
      <c r="R7029" t="str">
        <f t="shared" si="767"/>
        <v>Medium Value</v>
      </c>
      <c r="S7029" t="str">
        <f t="shared" si="768"/>
        <v>High</v>
      </c>
      <c r="T7029">
        <v>0</v>
      </c>
      <c r="U7029" t="str">
        <f t="shared" si="769"/>
        <v>Retained</v>
      </c>
    </row>
    <row r="7030" spans="1:21" x14ac:dyDescent="0.3">
      <c r="A7030">
        <v>7029</v>
      </c>
      <c r="B7030">
        <v>15618410</v>
      </c>
      <c r="C7030" t="s">
        <v>854</v>
      </c>
      <c r="D7030">
        <v>718</v>
      </c>
      <c r="E7030" t="str">
        <f t="shared" si="763"/>
        <v>Low Risk</v>
      </c>
      <c r="F7030" t="s">
        <v>26</v>
      </c>
      <c r="G7030" t="s">
        <v>23</v>
      </c>
      <c r="H7030">
        <v>26</v>
      </c>
      <c r="I7030" t="str">
        <f t="shared" si="764"/>
        <v>Adolescence</v>
      </c>
      <c r="J7030">
        <v>7</v>
      </c>
      <c r="K7030" t="str">
        <f t="shared" si="765"/>
        <v>Loyal</v>
      </c>
      <c r="L7030">
        <v>147527.03</v>
      </c>
      <c r="M7030">
        <v>1</v>
      </c>
      <c r="N7030" t="str">
        <f t="shared" si="766"/>
        <v>Basic</v>
      </c>
      <c r="O7030">
        <v>0</v>
      </c>
      <c r="P7030">
        <v>0</v>
      </c>
      <c r="Q7030">
        <v>51099.56</v>
      </c>
      <c r="R7030" t="str">
        <f t="shared" si="767"/>
        <v>Medium Value</v>
      </c>
      <c r="S7030" t="str">
        <f t="shared" si="768"/>
        <v>Medium</v>
      </c>
      <c r="T7030">
        <v>0</v>
      </c>
      <c r="U7030" t="str">
        <f t="shared" si="769"/>
        <v>Retained</v>
      </c>
    </row>
    <row r="7031" spans="1:21" x14ac:dyDescent="0.3">
      <c r="A7031">
        <v>7030</v>
      </c>
      <c r="B7031">
        <v>15672432</v>
      </c>
      <c r="C7031" t="s">
        <v>1121</v>
      </c>
      <c r="D7031">
        <v>594</v>
      </c>
      <c r="E7031" t="str">
        <f t="shared" si="763"/>
        <v>Medium Risk</v>
      </c>
      <c r="F7031" t="s">
        <v>15</v>
      </c>
      <c r="G7031" t="s">
        <v>16</v>
      </c>
      <c r="H7031">
        <v>53</v>
      </c>
      <c r="I7031" t="str">
        <f t="shared" si="764"/>
        <v>Old</v>
      </c>
      <c r="J7031">
        <v>4</v>
      </c>
      <c r="K7031" t="str">
        <f t="shared" si="765"/>
        <v>Established</v>
      </c>
      <c r="L7031">
        <v>0</v>
      </c>
      <c r="M7031">
        <v>1</v>
      </c>
      <c r="N7031" t="str">
        <f t="shared" si="766"/>
        <v>Basic</v>
      </c>
      <c r="O7031">
        <v>1</v>
      </c>
      <c r="P7031">
        <v>0</v>
      </c>
      <c r="Q7031">
        <v>5408.74</v>
      </c>
      <c r="R7031" t="str">
        <f t="shared" si="767"/>
        <v>Low value</v>
      </c>
      <c r="S7031" t="str">
        <f t="shared" si="768"/>
        <v>Low</v>
      </c>
      <c r="T7031">
        <v>1</v>
      </c>
      <c r="U7031" t="str">
        <f t="shared" si="769"/>
        <v>Churned</v>
      </c>
    </row>
    <row r="7032" spans="1:21" x14ac:dyDescent="0.3">
      <c r="A7032">
        <v>7031</v>
      </c>
      <c r="B7032">
        <v>15610042</v>
      </c>
      <c r="C7032" t="s">
        <v>323</v>
      </c>
      <c r="D7032">
        <v>574</v>
      </c>
      <c r="E7032" t="str">
        <f t="shared" si="763"/>
        <v>Medium Risk</v>
      </c>
      <c r="F7032" t="s">
        <v>15</v>
      </c>
      <c r="G7032" t="s">
        <v>23</v>
      </c>
      <c r="H7032">
        <v>33</v>
      </c>
      <c r="I7032" t="str">
        <f t="shared" si="764"/>
        <v>Middle Age</v>
      </c>
      <c r="J7032">
        <v>8</v>
      </c>
      <c r="K7032" t="str">
        <f t="shared" si="765"/>
        <v>Loyal</v>
      </c>
      <c r="L7032">
        <v>100267.03</v>
      </c>
      <c r="M7032">
        <v>1</v>
      </c>
      <c r="N7032" t="str">
        <f t="shared" si="766"/>
        <v>Basic</v>
      </c>
      <c r="O7032">
        <v>1</v>
      </c>
      <c r="P7032">
        <v>0</v>
      </c>
      <c r="Q7032">
        <v>103006.27</v>
      </c>
      <c r="R7032" t="str">
        <f t="shared" si="767"/>
        <v>Medium Value</v>
      </c>
      <c r="S7032" t="str">
        <f t="shared" si="768"/>
        <v>High</v>
      </c>
      <c r="T7032">
        <v>0</v>
      </c>
      <c r="U7032" t="str">
        <f t="shared" si="769"/>
        <v>Retained</v>
      </c>
    </row>
    <row r="7033" spans="1:21" x14ac:dyDescent="0.3">
      <c r="A7033">
        <v>7032</v>
      </c>
      <c r="B7033">
        <v>15580914</v>
      </c>
      <c r="C7033" t="s">
        <v>185</v>
      </c>
      <c r="D7033">
        <v>478</v>
      </c>
      <c r="E7033" t="str">
        <f t="shared" si="763"/>
        <v>High Risk</v>
      </c>
      <c r="F7033" t="s">
        <v>18</v>
      </c>
      <c r="G7033" t="s">
        <v>23</v>
      </c>
      <c r="H7033">
        <v>48</v>
      </c>
      <c r="I7033" t="str">
        <f t="shared" si="764"/>
        <v>Middle Age</v>
      </c>
      <c r="J7033">
        <v>0</v>
      </c>
      <c r="K7033" t="str">
        <f t="shared" si="765"/>
        <v>New</v>
      </c>
      <c r="L7033">
        <v>83287.05</v>
      </c>
      <c r="M7033">
        <v>2</v>
      </c>
      <c r="N7033" t="str">
        <f t="shared" si="766"/>
        <v>Standard</v>
      </c>
      <c r="O7033">
        <v>0</v>
      </c>
      <c r="P7033">
        <v>1</v>
      </c>
      <c r="Q7033">
        <v>44147.95</v>
      </c>
      <c r="R7033" t="str">
        <f t="shared" si="767"/>
        <v>Low value</v>
      </c>
      <c r="S7033" t="str">
        <f t="shared" si="768"/>
        <v>Low</v>
      </c>
      <c r="T7033">
        <v>1</v>
      </c>
      <c r="U7033" t="str">
        <f t="shared" si="769"/>
        <v>Churned</v>
      </c>
    </row>
    <row r="7034" spans="1:21" x14ac:dyDescent="0.3">
      <c r="A7034">
        <v>7033</v>
      </c>
      <c r="B7034">
        <v>15583680</v>
      </c>
      <c r="C7034" t="s">
        <v>322</v>
      </c>
      <c r="D7034">
        <v>615</v>
      </c>
      <c r="E7034" t="str">
        <f t="shared" si="763"/>
        <v>Medium Risk</v>
      </c>
      <c r="F7034" t="s">
        <v>18</v>
      </c>
      <c r="G7034" t="s">
        <v>23</v>
      </c>
      <c r="H7034">
        <v>41</v>
      </c>
      <c r="I7034" t="str">
        <f t="shared" si="764"/>
        <v>Middle Age</v>
      </c>
      <c r="J7034">
        <v>4</v>
      </c>
      <c r="K7034" t="str">
        <f t="shared" si="765"/>
        <v>Established</v>
      </c>
      <c r="L7034">
        <v>0</v>
      </c>
      <c r="M7034">
        <v>1</v>
      </c>
      <c r="N7034" t="str">
        <f t="shared" si="766"/>
        <v>Basic</v>
      </c>
      <c r="O7034">
        <v>0</v>
      </c>
      <c r="P7034">
        <v>1</v>
      </c>
      <c r="Q7034">
        <v>149278.96</v>
      </c>
      <c r="R7034" t="str">
        <f t="shared" si="767"/>
        <v>Medium Value</v>
      </c>
      <c r="S7034" t="str">
        <f t="shared" si="768"/>
        <v>High</v>
      </c>
      <c r="T7034">
        <v>0</v>
      </c>
      <c r="U7034" t="str">
        <f t="shared" si="769"/>
        <v>Retained</v>
      </c>
    </row>
    <row r="7035" spans="1:21" x14ac:dyDescent="0.3">
      <c r="A7035">
        <v>7034</v>
      </c>
      <c r="B7035">
        <v>15813718</v>
      </c>
      <c r="C7035" t="s">
        <v>609</v>
      </c>
      <c r="D7035">
        <v>651</v>
      </c>
      <c r="E7035" t="str">
        <f t="shared" si="763"/>
        <v>Medium Risk</v>
      </c>
      <c r="F7035" t="s">
        <v>18</v>
      </c>
      <c r="G7035" t="s">
        <v>23</v>
      </c>
      <c r="H7035">
        <v>45</v>
      </c>
      <c r="I7035" t="str">
        <f t="shared" si="764"/>
        <v>Middle Age</v>
      </c>
      <c r="J7035">
        <v>4</v>
      </c>
      <c r="K7035" t="str">
        <f t="shared" si="765"/>
        <v>Established</v>
      </c>
      <c r="L7035">
        <v>0</v>
      </c>
      <c r="M7035">
        <v>2</v>
      </c>
      <c r="N7035" t="str">
        <f t="shared" si="766"/>
        <v>Standard</v>
      </c>
      <c r="O7035">
        <v>0</v>
      </c>
      <c r="P7035">
        <v>0</v>
      </c>
      <c r="Q7035">
        <v>193009.21</v>
      </c>
      <c r="R7035" t="str">
        <f t="shared" si="767"/>
        <v>High Value</v>
      </c>
      <c r="S7035" t="str">
        <f t="shared" si="768"/>
        <v>High</v>
      </c>
      <c r="T7035">
        <v>0</v>
      </c>
      <c r="U7035" t="str">
        <f t="shared" si="769"/>
        <v>Retained</v>
      </c>
    </row>
    <row r="7036" spans="1:21" x14ac:dyDescent="0.3">
      <c r="A7036">
        <v>7035</v>
      </c>
      <c r="B7036">
        <v>15767264</v>
      </c>
      <c r="C7036" t="s">
        <v>2384</v>
      </c>
      <c r="D7036">
        <v>465</v>
      </c>
      <c r="E7036" t="str">
        <f t="shared" si="763"/>
        <v>High Risk</v>
      </c>
      <c r="F7036" t="s">
        <v>26</v>
      </c>
      <c r="G7036" t="s">
        <v>23</v>
      </c>
      <c r="H7036">
        <v>53</v>
      </c>
      <c r="I7036" t="str">
        <f t="shared" si="764"/>
        <v>Old</v>
      </c>
      <c r="J7036">
        <v>1</v>
      </c>
      <c r="K7036" t="str">
        <f t="shared" si="765"/>
        <v>New</v>
      </c>
      <c r="L7036">
        <v>117438.17</v>
      </c>
      <c r="M7036">
        <v>1</v>
      </c>
      <c r="N7036" t="str">
        <f t="shared" si="766"/>
        <v>Basic</v>
      </c>
      <c r="O7036">
        <v>0</v>
      </c>
      <c r="P7036">
        <v>0</v>
      </c>
      <c r="Q7036">
        <v>74898.8</v>
      </c>
      <c r="R7036" t="str">
        <f t="shared" si="767"/>
        <v>Medium Value</v>
      </c>
      <c r="S7036" t="str">
        <f t="shared" si="768"/>
        <v>Medium</v>
      </c>
      <c r="T7036">
        <v>1</v>
      </c>
      <c r="U7036" t="str">
        <f t="shared" si="769"/>
        <v>Churned</v>
      </c>
    </row>
    <row r="7037" spans="1:21" x14ac:dyDescent="0.3">
      <c r="A7037">
        <v>7036</v>
      </c>
      <c r="B7037">
        <v>15686461</v>
      </c>
      <c r="C7037" t="s">
        <v>2471</v>
      </c>
      <c r="D7037">
        <v>558</v>
      </c>
      <c r="E7037" t="str">
        <f t="shared" si="763"/>
        <v>Medium Risk</v>
      </c>
      <c r="F7037" t="s">
        <v>15</v>
      </c>
      <c r="G7037" t="s">
        <v>16</v>
      </c>
      <c r="H7037">
        <v>56</v>
      </c>
      <c r="I7037" t="str">
        <f t="shared" si="764"/>
        <v>Old</v>
      </c>
      <c r="J7037">
        <v>7</v>
      </c>
      <c r="K7037" t="str">
        <f t="shared" si="765"/>
        <v>Loyal</v>
      </c>
      <c r="L7037">
        <v>121235.05</v>
      </c>
      <c r="M7037">
        <v>2</v>
      </c>
      <c r="N7037" t="str">
        <f t="shared" si="766"/>
        <v>Standard</v>
      </c>
      <c r="O7037">
        <v>1</v>
      </c>
      <c r="P7037">
        <v>1</v>
      </c>
      <c r="Q7037">
        <v>116253.1</v>
      </c>
      <c r="R7037" t="str">
        <f t="shared" si="767"/>
        <v>High Value</v>
      </c>
      <c r="S7037" t="str">
        <f t="shared" si="768"/>
        <v>High</v>
      </c>
      <c r="T7037">
        <v>0</v>
      </c>
      <c r="U7037" t="str">
        <f t="shared" si="769"/>
        <v>Retained</v>
      </c>
    </row>
    <row r="7038" spans="1:21" x14ac:dyDescent="0.3">
      <c r="A7038">
        <v>7037</v>
      </c>
      <c r="B7038">
        <v>15678882</v>
      </c>
      <c r="C7038" t="s">
        <v>221</v>
      </c>
      <c r="D7038">
        <v>540</v>
      </c>
      <c r="E7038" t="str">
        <f t="shared" si="763"/>
        <v>Medium Risk</v>
      </c>
      <c r="F7038" t="s">
        <v>26</v>
      </c>
      <c r="G7038" t="s">
        <v>23</v>
      </c>
      <c r="H7038">
        <v>37</v>
      </c>
      <c r="I7038" t="str">
        <f t="shared" si="764"/>
        <v>Middle Age</v>
      </c>
      <c r="J7038">
        <v>3</v>
      </c>
      <c r="K7038" t="str">
        <f t="shared" si="765"/>
        <v>Established</v>
      </c>
      <c r="L7038">
        <v>129965.18</v>
      </c>
      <c r="M7038">
        <v>1</v>
      </c>
      <c r="N7038" t="str">
        <f t="shared" si="766"/>
        <v>Basic</v>
      </c>
      <c r="O7038">
        <v>0</v>
      </c>
      <c r="P7038">
        <v>0</v>
      </c>
      <c r="Q7038">
        <v>19374.080000000002</v>
      </c>
      <c r="R7038" t="str">
        <f t="shared" si="767"/>
        <v>Low value</v>
      </c>
      <c r="S7038" t="str">
        <f t="shared" si="768"/>
        <v>Low</v>
      </c>
      <c r="T7038">
        <v>0</v>
      </c>
      <c r="U7038" t="str">
        <f t="shared" si="769"/>
        <v>Retained</v>
      </c>
    </row>
    <row r="7039" spans="1:21" x14ac:dyDescent="0.3">
      <c r="A7039">
        <v>7038</v>
      </c>
      <c r="B7039">
        <v>15789611</v>
      </c>
      <c r="C7039" t="s">
        <v>487</v>
      </c>
      <c r="D7039">
        <v>568</v>
      </c>
      <c r="E7039" t="str">
        <f t="shared" si="763"/>
        <v>Medium Risk</v>
      </c>
      <c r="F7039" t="s">
        <v>26</v>
      </c>
      <c r="G7039" t="s">
        <v>23</v>
      </c>
      <c r="H7039">
        <v>46</v>
      </c>
      <c r="I7039" t="str">
        <f t="shared" si="764"/>
        <v>Middle Age</v>
      </c>
      <c r="J7039">
        <v>8</v>
      </c>
      <c r="K7039" t="str">
        <f t="shared" si="765"/>
        <v>Loyal</v>
      </c>
      <c r="L7039">
        <v>150836.92000000001</v>
      </c>
      <c r="M7039">
        <v>1</v>
      </c>
      <c r="N7039" t="str">
        <f t="shared" si="766"/>
        <v>Basic</v>
      </c>
      <c r="O7039">
        <v>0</v>
      </c>
      <c r="P7039">
        <v>0</v>
      </c>
      <c r="Q7039">
        <v>64516.800000000003</v>
      </c>
      <c r="R7039" t="str">
        <f t="shared" si="767"/>
        <v>Medium Value</v>
      </c>
      <c r="S7039" t="str">
        <f t="shared" si="768"/>
        <v>Medium</v>
      </c>
      <c r="T7039">
        <v>1</v>
      </c>
      <c r="U7039" t="str">
        <f t="shared" si="769"/>
        <v>Churned</v>
      </c>
    </row>
    <row r="7040" spans="1:21" x14ac:dyDescent="0.3">
      <c r="A7040">
        <v>7039</v>
      </c>
      <c r="B7040">
        <v>15668679</v>
      </c>
      <c r="C7040" t="s">
        <v>982</v>
      </c>
      <c r="D7040">
        <v>630</v>
      </c>
      <c r="E7040" t="str">
        <f t="shared" si="763"/>
        <v>Medium Risk</v>
      </c>
      <c r="F7040" t="s">
        <v>15</v>
      </c>
      <c r="G7040" t="s">
        <v>23</v>
      </c>
      <c r="H7040">
        <v>31</v>
      </c>
      <c r="I7040" t="str">
        <f t="shared" si="764"/>
        <v>Middle Age</v>
      </c>
      <c r="J7040">
        <v>0</v>
      </c>
      <c r="K7040" t="str">
        <f t="shared" si="765"/>
        <v>New</v>
      </c>
      <c r="L7040">
        <v>0</v>
      </c>
      <c r="M7040">
        <v>2</v>
      </c>
      <c r="N7040" t="str">
        <f t="shared" si="766"/>
        <v>Standard</v>
      </c>
      <c r="O7040">
        <v>1</v>
      </c>
      <c r="P7040">
        <v>1</v>
      </c>
      <c r="Q7040">
        <v>34475.14</v>
      </c>
      <c r="R7040" t="str">
        <f t="shared" si="767"/>
        <v>Low value</v>
      </c>
      <c r="S7040" t="str">
        <f t="shared" si="768"/>
        <v>Low</v>
      </c>
      <c r="T7040">
        <v>0</v>
      </c>
      <c r="U7040" t="str">
        <f t="shared" si="769"/>
        <v>Retained</v>
      </c>
    </row>
    <row r="7041" spans="1:21" x14ac:dyDescent="0.3">
      <c r="A7041">
        <v>7040</v>
      </c>
      <c r="B7041">
        <v>15631685</v>
      </c>
      <c r="C7041" t="s">
        <v>1763</v>
      </c>
      <c r="D7041">
        <v>523</v>
      </c>
      <c r="E7041" t="str">
        <f t="shared" si="763"/>
        <v>Medium Risk</v>
      </c>
      <c r="F7041" t="s">
        <v>26</v>
      </c>
      <c r="G7041" t="s">
        <v>23</v>
      </c>
      <c r="H7041">
        <v>60</v>
      </c>
      <c r="I7041" t="str">
        <f t="shared" si="764"/>
        <v>Old</v>
      </c>
      <c r="J7041">
        <v>1</v>
      </c>
      <c r="K7041" t="str">
        <f t="shared" si="765"/>
        <v>New</v>
      </c>
      <c r="L7041">
        <v>163894.35</v>
      </c>
      <c r="M7041">
        <v>1</v>
      </c>
      <c r="N7041" t="str">
        <f t="shared" si="766"/>
        <v>Basic</v>
      </c>
      <c r="O7041">
        <v>0</v>
      </c>
      <c r="P7041">
        <v>1</v>
      </c>
      <c r="Q7041">
        <v>57061.71</v>
      </c>
      <c r="R7041" t="str">
        <f t="shared" si="767"/>
        <v>Medium Value</v>
      </c>
      <c r="S7041" t="str">
        <f t="shared" si="768"/>
        <v>Medium</v>
      </c>
      <c r="T7041">
        <v>0</v>
      </c>
      <c r="U7041" t="str">
        <f t="shared" si="769"/>
        <v>Retained</v>
      </c>
    </row>
    <row r="7042" spans="1:21" x14ac:dyDescent="0.3">
      <c r="A7042">
        <v>7041</v>
      </c>
      <c r="B7042">
        <v>15655658</v>
      </c>
      <c r="C7042" t="s">
        <v>1440</v>
      </c>
      <c r="D7042">
        <v>678</v>
      </c>
      <c r="E7042" t="str">
        <f t="shared" si="763"/>
        <v>Medium Risk</v>
      </c>
      <c r="F7042" t="s">
        <v>15</v>
      </c>
      <c r="G7042" t="s">
        <v>16</v>
      </c>
      <c r="H7042">
        <v>48</v>
      </c>
      <c r="I7042" t="str">
        <f t="shared" si="764"/>
        <v>Middle Age</v>
      </c>
      <c r="J7042">
        <v>2</v>
      </c>
      <c r="K7042" t="str">
        <f t="shared" si="765"/>
        <v>New</v>
      </c>
      <c r="L7042">
        <v>0</v>
      </c>
      <c r="M7042">
        <v>2</v>
      </c>
      <c r="N7042" t="str">
        <f t="shared" si="766"/>
        <v>Standard</v>
      </c>
      <c r="O7042">
        <v>1</v>
      </c>
      <c r="P7042">
        <v>1</v>
      </c>
      <c r="Q7042">
        <v>32301.88</v>
      </c>
      <c r="R7042" t="str">
        <f t="shared" si="767"/>
        <v>Low value</v>
      </c>
      <c r="S7042" t="str">
        <f t="shared" si="768"/>
        <v>Low</v>
      </c>
      <c r="T7042">
        <v>0</v>
      </c>
      <c r="U7042" t="str">
        <f t="shared" si="769"/>
        <v>Retained</v>
      </c>
    </row>
    <row r="7043" spans="1:21" x14ac:dyDescent="0.3">
      <c r="A7043">
        <v>7042</v>
      </c>
      <c r="B7043">
        <v>15753591</v>
      </c>
      <c r="C7043" t="s">
        <v>27</v>
      </c>
      <c r="D7043">
        <v>438</v>
      </c>
      <c r="E7043" t="str">
        <f t="shared" ref="E7043:E7106" si="770">IF(D7043 &lt; 500, "High Risk", IF(D7043 &lt; 700, "Medium Risk", "Low Risk"))</f>
        <v>High Risk</v>
      </c>
      <c r="F7043" t="s">
        <v>15</v>
      </c>
      <c r="G7043" t="s">
        <v>23</v>
      </c>
      <c r="H7043">
        <v>38</v>
      </c>
      <c r="I7043" t="str">
        <f t="shared" ref="I7043:I7106" si="771">IF(H7043 &lt; 30, "Adolescence", IF(H7043 &lt;= 50, "Middle Age", "Old"))</f>
        <v>Middle Age</v>
      </c>
      <c r="J7043">
        <v>2</v>
      </c>
      <c r="K7043" t="str">
        <f t="shared" ref="K7043:K7106" si="772">IF(J7043 &lt;= 2, "New", IF(J7043 &lt;= 5, "Established", IF(J7043 &lt;= 8, "Loyal", "Very Loyal")))</f>
        <v>New</v>
      </c>
      <c r="L7043">
        <v>0</v>
      </c>
      <c r="M7043">
        <v>2</v>
      </c>
      <c r="N7043" t="str">
        <f t="shared" ref="N7043:N7106" si="773">IF(M7043 =1, "Basic", IF(M7043 = 2, "Standard", IF(M7043 &gt;=3, "Premium", "Unknown")))</f>
        <v>Standard</v>
      </c>
      <c r="O7043">
        <v>1</v>
      </c>
      <c r="P7043">
        <v>0</v>
      </c>
      <c r="Q7043">
        <v>136859.54999999999</v>
      </c>
      <c r="R7043" t="str">
        <f t="shared" ref="R7043:R7106" si="774">IF(Q7043 &gt; 100000, IF(M7043 &gt;=2, "High Value", "Medium Value"), IF(Q7043 &gt; 50000, "Medium Value", "Low value"))</f>
        <v>High Value</v>
      </c>
      <c r="S7043" t="str">
        <f t="shared" ref="S7043:S7106" si="775">IF(Q7043 &lt; 50000, "Low", IF(Q7043 &lt; 100000, "Medium", "High"))</f>
        <v>High</v>
      </c>
      <c r="T7043">
        <v>0</v>
      </c>
      <c r="U7043" t="str">
        <f t="shared" ref="U7043:U7106" si="776">IF(T7043 = 1, "Churned", "Retained")</f>
        <v>Retained</v>
      </c>
    </row>
    <row r="7044" spans="1:21" x14ac:dyDescent="0.3">
      <c r="A7044">
        <v>7043</v>
      </c>
      <c r="B7044">
        <v>15617348</v>
      </c>
      <c r="C7044" t="s">
        <v>404</v>
      </c>
      <c r="D7044">
        <v>544</v>
      </c>
      <c r="E7044" t="str">
        <f t="shared" si="770"/>
        <v>Medium Risk</v>
      </c>
      <c r="F7044" t="s">
        <v>15</v>
      </c>
      <c r="G7044" t="s">
        <v>23</v>
      </c>
      <c r="H7044">
        <v>44</v>
      </c>
      <c r="I7044" t="str">
        <f t="shared" si="771"/>
        <v>Middle Age</v>
      </c>
      <c r="J7044">
        <v>1</v>
      </c>
      <c r="K7044" t="str">
        <f t="shared" si="772"/>
        <v>New</v>
      </c>
      <c r="L7044">
        <v>0</v>
      </c>
      <c r="M7044">
        <v>2</v>
      </c>
      <c r="N7044" t="str">
        <f t="shared" si="773"/>
        <v>Standard</v>
      </c>
      <c r="O7044">
        <v>0</v>
      </c>
      <c r="P7044">
        <v>0</v>
      </c>
      <c r="Q7044">
        <v>69244.240000000005</v>
      </c>
      <c r="R7044" t="str">
        <f t="shared" si="774"/>
        <v>Medium Value</v>
      </c>
      <c r="S7044" t="str">
        <f t="shared" si="775"/>
        <v>Medium</v>
      </c>
      <c r="T7044">
        <v>0</v>
      </c>
      <c r="U7044" t="str">
        <f t="shared" si="776"/>
        <v>Retained</v>
      </c>
    </row>
    <row r="7045" spans="1:21" x14ac:dyDescent="0.3">
      <c r="A7045">
        <v>7044</v>
      </c>
      <c r="B7045">
        <v>15704581</v>
      </c>
      <c r="C7045" t="s">
        <v>301</v>
      </c>
      <c r="D7045">
        <v>595</v>
      </c>
      <c r="E7045" t="str">
        <f t="shared" si="770"/>
        <v>Medium Risk</v>
      </c>
      <c r="F7045" t="s">
        <v>26</v>
      </c>
      <c r="G7045" t="s">
        <v>23</v>
      </c>
      <c r="H7045">
        <v>34</v>
      </c>
      <c r="I7045" t="str">
        <f t="shared" si="771"/>
        <v>Middle Age</v>
      </c>
      <c r="J7045">
        <v>2</v>
      </c>
      <c r="K7045" t="str">
        <f t="shared" si="772"/>
        <v>New</v>
      </c>
      <c r="L7045">
        <v>87967.42</v>
      </c>
      <c r="M7045">
        <v>2</v>
      </c>
      <c r="N7045" t="str">
        <f t="shared" si="773"/>
        <v>Standard</v>
      </c>
      <c r="O7045">
        <v>0</v>
      </c>
      <c r="P7045">
        <v>1</v>
      </c>
      <c r="Q7045">
        <v>156309.51999999999</v>
      </c>
      <c r="R7045" t="str">
        <f t="shared" si="774"/>
        <v>High Value</v>
      </c>
      <c r="S7045" t="str">
        <f t="shared" si="775"/>
        <v>High</v>
      </c>
      <c r="T7045">
        <v>0</v>
      </c>
      <c r="U7045" t="str">
        <f t="shared" si="776"/>
        <v>Retained</v>
      </c>
    </row>
    <row r="7046" spans="1:21" x14ac:dyDescent="0.3">
      <c r="A7046">
        <v>7045</v>
      </c>
      <c r="B7046">
        <v>15738487</v>
      </c>
      <c r="C7046" t="s">
        <v>2472</v>
      </c>
      <c r="D7046">
        <v>678</v>
      </c>
      <c r="E7046" t="str">
        <f t="shared" si="770"/>
        <v>Medium Risk</v>
      </c>
      <c r="F7046" t="s">
        <v>15</v>
      </c>
      <c r="G7046" t="s">
        <v>23</v>
      </c>
      <c r="H7046">
        <v>26</v>
      </c>
      <c r="I7046" t="str">
        <f t="shared" si="771"/>
        <v>Adolescence</v>
      </c>
      <c r="J7046">
        <v>3</v>
      </c>
      <c r="K7046" t="str">
        <f t="shared" si="772"/>
        <v>Established</v>
      </c>
      <c r="L7046">
        <v>0</v>
      </c>
      <c r="M7046">
        <v>2</v>
      </c>
      <c r="N7046" t="str">
        <f t="shared" si="773"/>
        <v>Standard</v>
      </c>
      <c r="O7046">
        <v>1</v>
      </c>
      <c r="P7046">
        <v>0</v>
      </c>
      <c r="Q7046">
        <v>4989.33</v>
      </c>
      <c r="R7046" t="str">
        <f t="shared" si="774"/>
        <v>Low value</v>
      </c>
      <c r="S7046" t="str">
        <f t="shared" si="775"/>
        <v>Low</v>
      </c>
      <c r="T7046">
        <v>0</v>
      </c>
      <c r="U7046" t="str">
        <f t="shared" si="776"/>
        <v>Retained</v>
      </c>
    </row>
    <row r="7047" spans="1:21" x14ac:dyDescent="0.3">
      <c r="A7047">
        <v>7046</v>
      </c>
      <c r="B7047">
        <v>15648069</v>
      </c>
      <c r="C7047" t="s">
        <v>1026</v>
      </c>
      <c r="D7047">
        <v>850</v>
      </c>
      <c r="E7047" t="str">
        <f t="shared" si="770"/>
        <v>Low Risk</v>
      </c>
      <c r="F7047" t="s">
        <v>15</v>
      </c>
      <c r="G7047" t="s">
        <v>16</v>
      </c>
      <c r="H7047">
        <v>36</v>
      </c>
      <c r="I7047" t="str">
        <f t="shared" si="771"/>
        <v>Middle Age</v>
      </c>
      <c r="J7047">
        <v>6</v>
      </c>
      <c r="K7047" t="str">
        <f t="shared" si="772"/>
        <v>Loyal</v>
      </c>
      <c r="L7047">
        <v>0</v>
      </c>
      <c r="M7047">
        <v>2</v>
      </c>
      <c r="N7047" t="str">
        <f t="shared" si="773"/>
        <v>Standard</v>
      </c>
      <c r="O7047">
        <v>1</v>
      </c>
      <c r="P7047">
        <v>1</v>
      </c>
      <c r="Q7047">
        <v>190194.95</v>
      </c>
      <c r="R7047" t="str">
        <f t="shared" si="774"/>
        <v>High Value</v>
      </c>
      <c r="S7047" t="str">
        <f t="shared" si="775"/>
        <v>High</v>
      </c>
      <c r="T7047">
        <v>0</v>
      </c>
      <c r="U7047" t="str">
        <f t="shared" si="776"/>
        <v>Retained</v>
      </c>
    </row>
    <row r="7048" spans="1:21" x14ac:dyDescent="0.3">
      <c r="A7048">
        <v>7047</v>
      </c>
      <c r="B7048">
        <v>15737627</v>
      </c>
      <c r="C7048" t="s">
        <v>2473</v>
      </c>
      <c r="D7048">
        <v>589</v>
      </c>
      <c r="E7048" t="str">
        <f t="shared" si="770"/>
        <v>Medium Risk</v>
      </c>
      <c r="F7048" t="s">
        <v>26</v>
      </c>
      <c r="G7048" t="s">
        <v>16</v>
      </c>
      <c r="H7048">
        <v>20</v>
      </c>
      <c r="I7048" t="str">
        <f t="shared" si="771"/>
        <v>Adolescence</v>
      </c>
      <c r="J7048">
        <v>2</v>
      </c>
      <c r="K7048" t="str">
        <f t="shared" si="772"/>
        <v>New</v>
      </c>
      <c r="L7048">
        <v>121093.29</v>
      </c>
      <c r="M7048">
        <v>2</v>
      </c>
      <c r="N7048" t="str">
        <f t="shared" si="773"/>
        <v>Standard</v>
      </c>
      <c r="O7048">
        <v>1</v>
      </c>
      <c r="P7048">
        <v>0</v>
      </c>
      <c r="Q7048">
        <v>3529.72</v>
      </c>
      <c r="R7048" t="str">
        <f t="shared" si="774"/>
        <v>Low value</v>
      </c>
      <c r="S7048" t="str">
        <f t="shared" si="775"/>
        <v>Low</v>
      </c>
      <c r="T7048">
        <v>0</v>
      </c>
      <c r="U7048" t="str">
        <f t="shared" si="776"/>
        <v>Retained</v>
      </c>
    </row>
    <row r="7049" spans="1:21" x14ac:dyDescent="0.3">
      <c r="A7049">
        <v>7048</v>
      </c>
      <c r="B7049">
        <v>15731586</v>
      </c>
      <c r="C7049" t="s">
        <v>895</v>
      </c>
      <c r="D7049">
        <v>785</v>
      </c>
      <c r="E7049" t="str">
        <f t="shared" si="770"/>
        <v>Low Risk</v>
      </c>
      <c r="F7049" t="s">
        <v>18</v>
      </c>
      <c r="G7049" t="s">
        <v>16</v>
      </c>
      <c r="H7049">
        <v>31</v>
      </c>
      <c r="I7049" t="str">
        <f t="shared" si="771"/>
        <v>Middle Age</v>
      </c>
      <c r="J7049">
        <v>2</v>
      </c>
      <c r="K7049" t="str">
        <f t="shared" si="772"/>
        <v>New</v>
      </c>
      <c r="L7049">
        <v>121691.54</v>
      </c>
      <c r="M7049">
        <v>2</v>
      </c>
      <c r="N7049" t="str">
        <f t="shared" si="773"/>
        <v>Standard</v>
      </c>
      <c r="O7049">
        <v>0</v>
      </c>
      <c r="P7049">
        <v>0</v>
      </c>
      <c r="Q7049">
        <v>81778.720000000001</v>
      </c>
      <c r="R7049" t="str">
        <f t="shared" si="774"/>
        <v>Medium Value</v>
      </c>
      <c r="S7049" t="str">
        <f t="shared" si="775"/>
        <v>Medium</v>
      </c>
      <c r="T7049">
        <v>0</v>
      </c>
      <c r="U7049" t="str">
        <f t="shared" si="776"/>
        <v>Retained</v>
      </c>
    </row>
    <row r="7050" spans="1:21" x14ac:dyDescent="0.3">
      <c r="A7050">
        <v>7049</v>
      </c>
      <c r="B7050">
        <v>15757467</v>
      </c>
      <c r="C7050" t="s">
        <v>532</v>
      </c>
      <c r="D7050">
        <v>563</v>
      </c>
      <c r="E7050" t="str">
        <f t="shared" si="770"/>
        <v>Medium Risk</v>
      </c>
      <c r="F7050" t="s">
        <v>18</v>
      </c>
      <c r="G7050" t="s">
        <v>23</v>
      </c>
      <c r="H7050">
        <v>57</v>
      </c>
      <c r="I7050" t="str">
        <f t="shared" si="771"/>
        <v>Old</v>
      </c>
      <c r="J7050">
        <v>6</v>
      </c>
      <c r="K7050" t="str">
        <f t="shared" si="772"/>
        <v>Loyal</v>
      </c>
      <c r="L7050">
        <v>0</v>
      </c>
      <c r="M7050">
        <v>2</v>
      </c>
      <c r="N7050" t="str">
        <f t="shared" si="773"/>
        <v>Standard</v>
      </c>
      <c r="O7050">
        <v>1</v>
      </c>
      <c r="P7050">
        <v>1</v>
      </c>
      <c r="Q7050">
        <v>39297.480000000003</v>
      </c>
      <c r="R7050" t="str">
        <f t="shared" si="774"/>
        <v>Low value</v>
      </c>
      <c r="S7050" t="str">
        <f t="shared" si="775"/>
        <v>Low</v>
      </c>
      <c r="T7050">
        <v>0</v>
      </c>
      <c r="U7050" t="str">
        <f t="shared" si="776"/>
        <v>Retained</v>
      </c>
    </row>
    <row r="7051" spans="1:21" x14ac:dyDescent="0.3">
      <c r="A7051">
        <v>7050</v>
      </c>
      <c r="B7051">
        <v>15597709</v>
      </c>
      <c r="C7051" t="s">
        <v>2474</v>
      </c>
      <c r="D7051">
        <v>602</v>
      </c>
      <c r="E7051" t="str">
        <f t="shared" si="770"/>
        <v>Medium Risk</v>
      </c>
      <c r="F7051" t="s">
        <v>15</v>
      </c>
      <c r="G7051" t="s">
        <v>16</v>
      </c>
      <c r="H7051">
        <v>39</v>
      </c>
      <c r="I7051" t="str">
        <f t="shared" si="771"/>
        <v>Middle Age</v>
      </c>
      <c r="J7051">
        <v>6</v>
      </c>
      <c r="K7051" t="str">
        <f t="shared" si="772"/>
        <v>Loyal</v>
      </c>
      <c r="L7051">
        <v>154121.32</v>
      </c>
      <c r="M7051">
        <v>2</v>
      </c>
      <c r="N7051" t="str">
        <f t="shared" si="773"/>
        <v>Standard</v>
      </c>
      <c r="O7051">
        <v>1</v>
      </c>
      <c r="P7051">
        <v>0</v>
      </c>
      <c r="Q7051">
        <v>176614.86</v>
      </c>
      <c r="R7051" t="str">
        <f t="shared" si="774"/>
        <v>High Value</v>
      </c>
      <c r="S7051" t="str">
        <f t="shared" si="775"/>
        <v>High</v>
      </c>
      <c r="T7051">
        <v>1</v>
      </c>
      <c r="U7051" t="str">
        <f t="shared" si="776"/>
        <v>Churned</v>
      </c>
    </row>
    <row r="7052" spans="1:21" x14ac:dyDescent="0.3">
      <c r="A7052">
        <v>7051</v>
      </c>
      <c r="B7052">
        <v>15720529</v>
      </c>
      <c r="C7052" t="s">
        <v>1106</v>
      </c>
      <c r="D7052">
        <v>591</v>
      </c>
      <c r="E7052" t="str">
        <f t="shared" si="770"/>
        <v>Medium Risk</v>
      </c>
      <c r="F7052" t="s">
        <v>15</v>
      </c>
      <c r="G7052" t="s">
        <v>23</v>
      </c>
      <c r="H7052">
        <v>29</v>
      </c>
      <c r="I7052" t="str">
        <f t="shared" si="771"/>
        <v>Adolescence</v>
      </c>
      <c r="J7052">
        <v>6</v>
      </c>
      <c r="K7052" t="str">
        <f t="shared" si="772"/>
        <v>Loyal</v>
      </c>
      <c r="L7052">
        <v>0</v>
      </c>
      <c r="M7052">
        <v>2</v>
      </c>
      <c r="N7052" t="str">
        <f t="shared" si="773"/>
        <v>Standard</v>
      </c>
      <c r="O7052">
        <v>1</v>
      </c>
      <c r="P7052">
        <v>1</v>
      </c>
      <c r="Q7052">
        <v>108684.65</v>
      </c>
      <c r="R7052" t="str">
        <f t="shared" si="774"/>
        <v>High Value</v>
      </c>
      <c r="S7052" t="str">
        <f t="shared" si="775"/>
        <v>High</v>
      </c>
      <c r="T7052">
        <v>0</v>
      </c>
      <c r="U7052" t="str">
        <f t="shared" si="776"/>
        <v>Retained</v>
      </c>
    </row>
    <row r="7053" spans="1:21" x14ac:dyDescent="0.3">
      <c r="A7053">
        <v>7052</v>
      </c>
      <c r="B7053">
        <v>15596797</v>
      </c>
      <c r="C7053" t="s">
        <v>2475</v>
      </c>
      <c r="D7053">
        <v>643</v>
      </c>
      <c r="E7053" t="str">
        <f t="shared" si="770"/>
        <v>Medium Risk</v>
      </c>
      <c r="F7053" t="s">
        <v>18</v>
      </c>
      <c r="G7053" t="s">
        <v>23</v>
      </c>
      <c r="H7053">
        <v>43</v>
      </c>
      <c r="I7053" t="str">
        <f t="shared" si="771"/>
        <v>Middle Age</v>
      </c>
      <c r="J7053">
        <v>1</v>
      </c>
      <c r="K7053" t="str">
        <f t="shared" si="772"/>
        <v>New</v>
      </c>
      <c r="L7053">
        <v>0</v>
      </c>
      <c r="M7053">
        <v>2</v>
      </c>
      <c r="N7053" t="str">
        <f t="shared" si="773"/>
        <v>Standard</v>
      </c>
      <c r="O7053">
        <v>1</v>
      </c>
      <c r="P7053">
        <v>1</v>
      </c>
      <c r="Q7053">
        <v>145764.4</v>
      </c>
      <c r="R7053" t="str">
        <f t="shared" si="774"/>
        <v>High Value</v>
      </c>
      <c r="S7053" t="str">
        <f t="shared" si="775"/>
        <v>High</v>
      </c>
      <c r="T7053">
        <v>0</v>
      </c>
      <c r="U7053" t="str">
        <f t="shared" si="776"/>
        <v>Retained</v>
      </c>
    </row>
    <row r="7054" spans="1:21" x14ac:dyDescent="0.3">
      <c r="A7054">
        <v>7053</v>
      </c>
      <c r="B7054">
        <v>15681755</v>
      </c>
      <c r="C7054" t="s">
        <v>2476</v>
      </c>
      <c r="D7054">
        <v>605</v>
      </c>
      <c r="E7054" t="str">
        <f t="shared" si="770"/>
        <v>Medium Risk</v>
      </c>
      <c r="F7054" t="s">
        <v>15</v>
      </c>
      <c r="G7054" t="s">
        <v>16</v>
      </c>
      <c r="H7054">
        <v>32</v>
      </c>
      <c r="I7054" t="str">
        <f t="shared" si="771"/>
        <v>Middle Age</v>
      </c>
      <c r="J7054">
        <v>5</v>
      </c>
      <c r="K7054" t="str">
        <f t="shared" si="772"/>
        <v>Established</v>
      </c>
      <c r="L7054">
        <v>0</v>
      </c>
      <c r="M7054">
        <v>2</v>
      </c>
      <c r="N7054" t="str">
        <f t="shared" si="773"/>
        <v>Standard</v>
      </c>
      <c r="O7054">
        <v>1</v>
      </c>
      <c r="P7054">
        <v>1</v>
      </c>
      <c r="Q7054">
        <v>42135.28</v>
      </c>
      <c r="R7054" t="str">
        <f t="shared" si="774"/>
        <v>Low value</v>
      </c>
      <c r="S7054" t="str">
        <f t="shared" si="775"/>
        <v>Low</v>
      </c>
      <c r="T7054">
        <v>0</v>
      </c>
      <c r="U7054" t="str">
        <f t="shared" si="776"/>
        <v>Retained</v>
      </c>
    </row>
    <row r="7055" spans="1:21" x14ac:dyDescent="0.3">
      <c r="A7055">
        <v>7054</v>
      </c>
      <c r="B7055">
        <v>15815271</v>
      </c>
      <c r="C7055" t="s">
        <v>109</v>
      </c>
      <c r="D7055">
        <v>755</v>
      </c>
      <c r="E7055" t="str">
        <f t="shared" si="770"/>
        <v>Low Risk</v>
      </c>
      <c r="F7055" t="s">
        <v>26</v>
      </c>
      <c r="G7055" t="s">
        <v>23</v>
      </c>
      <c r="H7055">
        <v>43</v>
      </c>
      <c r="I7055" t="str">
        <f t="shared" si="771"/>
        <v>Middle Age</v>
      </c>
      <c r="J7055">
        <v>6</v>
      </c>
      <c r="K7055" t="str">
        <f t="shared" si="772"/>
        <v>Loyal</v>
      </c>
      <c r="L7055">
        <v>165048.5</v>
      </c>
      <c r="M7055">
        <v>3</v>
      </c>
      <c r="N7055" t="str">
        <f t="shared" si="773"/>
        <v>Premium</v>
      </c>
      <c r="O7055">
        <v>1</v>
      </c>
      <c r="P7055">
        <v>0</v>
      </c>
      <c r="Q7055">
        <v>16929.41</v>
      </c>
      <c r="R7055" t="str">
        <f t="shared" si="774"/>
        <v>Low value</v>
      </c>
      <c r="S7055" t="str">
        <f t="shared" si="775"/>
        <v>Low</v>
      </c>
      <c r="T7055">
        <v>1</v>
      </c>
      <c r="U7055" t="str">
        <f t="shared" si="776"/>
        <v>Churned</v>
      </c>
    </row>
    <row r="7056" spans="1:21" x14ac:dyDescent="0.3">
      <c r="A7056">
        <v>7055</v>
      </c>
      <c r="B7056">
        <v>15682860</v>
      </c>
      <c r="C7056" t="s">
        <v>442</v>
      </c>
      <c r="D7056">
        <v>769</v>
      </c>
      <c r="E7056" t="str">
        <f t="shared" si="770"/>
        <v>Low Risk</v>
      </c>
      <c r="F7056" t="s">
        <v>18</v>
      </c>
      <c r="G7056" t="s">
        <v>23</v>
      </c>
      <c r="H7056">
        <v>38</v>
      </c>
      <c r="I7056" t="str">
        <f t="shared" si="771"/>
        <v>Middle Age</v>
      </c>
      <c r="J7056">
        <v>6</v>
      </c>
      <c r="K7056" t="str">
        <f t="shared" si="772"/>
        <v>Loyal</v>
      </c>
      <c r="L7056">
        <v>0</v>
      </c>
      <c r="M7056">
        <v>2</v>
      </c>
      <c r="N7056" t="str">
        <f t="shared" si="773"/>
        <v>Standard</v>
      </c>
      <c r="O7056">
        <v>0</v>
      </c>
      <c r="P7056">
        <v>0</v>
      </c>
      <c r="Q7056">
        <v>104393.78</v>
      </c>
      <c r="R7056" t="str">
        <f t="shared" si="774"/>
        <v>High Value</v>
      </c>
      <c r="S7056" t="str">
        <f t="shared" si="775"/>
        <v>High</v>
      </c>
      <c r="T7056">
        <v>0</v>
      </c>
      <c r="U7056" t="str">
        <f t="shared" si="776"/>
        <v>Retained</v>
      </c>
    </row>
    <row r="7057" spans="1:21" x14ac:dyDescent="0.3">
      <c r="A7057">
        <v>7056</v>
      </c>
      <c r="B7057">
        <v>15621546</v>
      </c>
      <c r="C7057" t="s">
        <v>1445</v>
      </c>
      <c r="D7057">
        <v>620</v>
      </c>
      <c r="E7057" t="str">
        <f t="shared" si="770"/>
        <v>Medium Risk</v>
      </c>
      <c r="F7057" t="s">
        <v>15</v>
      </c>
      <c r="G7057" t="s">
        <v>16</v>
      </c>
      <c r="H7057">
        <v>33</v>
      </c>
      <c r="I7057" t="str">
        <f t="shared" si="771"/>
        <v>Middle Age</v>
      </c>
      <c r="J7057">
        <v>9</v>
      </c>
      <c r="K7057" t="str">
        <f t="shared" si="772"/>
        <v>Very Loyal</v>
      </c>
      <c r="L7057">
        <v>127638.35</v>
      </c>
      <c r="M7057">
        <v>1</v>
      </c>
      <c r="N7057" t="str">
        <f t="shared" si="773"/>
        <v>Basic</v>
      </c>
      <c r="O7057">
        <v>1</v>
      </c>
      <c r="P7057">
        <v>1</v>
      </c>
      <c r="Q7057">
        <v>192717.57</v>
      </c>
      <c r="R7057" t="str">
        <f t="shared" si="774"/>
        <v>Medium Value</v>
      </c>
      <c r="S7057" t="str">
        <f t="shared" si="775"/>
        <v>High</v>
      </c>
      <c r="T7057">
        <v>0</v>
      </c>
      <c r="U7057" t="str">
        <f t="shared" si="776"/>
        <v>Retained</v>
      </c>
    </row>
    <row r="7058" spans="1:21" x14ac:dyDescent="0.3">
      <c r="A7058">
        <v>7057</v>
      </c>
      <c r="B7058">
        <v>15705918</v>
      </c>
      <c r="C7058" t="s">
        <v>2463</v>
      </c>
      <c r="D7058">
        <v>725</v>
      </c>
      <c r="E7058" t="str">
        <f t="shared" si="770"/>
        <v>Low Risk</v>
      </c>
      <c r="F7058" t="s">
        <v>15</v>
      </c>
      <c r="G7058" t="s">
        <v>23</v>
      </c>
      <c r="H7058">
        <v>31</v>
      </c>
      <c r="I7058" t="str">
        <f t="shared" si="771"/>
        <v>Middle Age</v>
      </c>
      <c r="J7058">
        <v>8</v>
      </c>
      <c r="K7058" t="str">
        <f t="shared" si="772"/>
        <v>Loyal</v>
      </c>
      <c r="L7058">
        <v>0</v>
      </c>
      <c r="M7058">
        <v>2</v>
      </c>
      <c r="N7058" t="str">
        <f t="shared" si="773"/>
        <v>Standard</v>
      </c>
      <c r="O7058">
        <v>1</v>
      </c>
      <c r="P7058">
        <v>1</v>
      </c>
      <c r="Q7058">
        <v>59650.42</v>
      </c>
      <c r="R7058" t="str">
        <f t="shared" si="774"/>
        <v>Medium Value</v>
      </c>
      <c r="S7058" t="str">
        <f t="shared" si="775"/>
        <v>Medium</v>
      </c>
      <c r="T7058">
        <v>0</v>
      </c>
      <c r="U7058" t="str">
        <f t="shared" si="776"/>
        <v>Retained</v>
      </c>
    </row>
    <row r="7059" spans="1:21" x14ac:dyDescent="0.3">
      <c r="A7059">
        <v>7058</v>
      </c>
      <c r="B7059">
        <v>15684512</v>
      </c>
      <c r="C7059" t="s">
        <v>792</v>
      </c>
      <c r="D7059">
        <v>818</v>
      </c>
      <c r="E7059" t="str">
        <f t="shared" si="770"/>
        <v>Low Risk</v>
      </c>
      <c r="F7059" t="s">
        <v>26</v>
      </c>
      <c r="G7059" t="s">
        <v>16</v>
      </c>
      <c r="H7059">
        <v>72</v>
      </c>
      <c r="I7059" t="str">
        <f t="shared" si="771"/>
        <v>Old</v>
      </c>
      <c r="J7059">
        <v>8</v>
      </c>
      <c r="K7059" t="str">
        <f t="shared" si="772"/>
        <v>Loyal</v>
      </c>
      <c r="L7059">
        <v>135290.42000000001</v>
      </c>
      <c r="M7059">
        <v>2</v>
      </c>
      <c r="N7059" t="str">
        <f t="shared" si="773"/>
        <v>Standard</v>
      </c>
      <c r="O7059">
        <v>1</v>
      </c>
      <c r="P7059">
        <v>1</v>
      </c>
      <c r="Q7059">
        <v>63729.72</v>
      </c>
      <c r="R7059" t="str">
        <f t="shared" si="774"/>
        <v>Medium Value</v>
      </c>
      <c r="S7059" t="str">
        <f t="shared" si="775"/>
        <v>Medium</v>
      </c>
      <c r="T7059">
        <v>0</v>
      </c>
      <c r="U7059" t="str">
        <f t="shared" si="776"/>
        <v>Retained</v>
      </c>
    </row>
    <row r="7060" spans="1:21" x14ac:dyDescent="0.3">
      <c r="A7060">
        <v>7059</v>
      </c>
      <c r="B7060">
        <v>15671769</v>
      </c>
      <c r="C7060" t="s">
        <v>705</v>
      </c>
      <c r="D7060">
        <v>624</v>
      </c>
      <c r="E7060" t="str">
        <f t="shared" si="770"/>
        <v>Medium Risk</v>
      </c>
      <c r="F7060" t="s">
        <v>15</v>
      </c>
      <c r="G7060" t="s">
        <v>16</v>
      </c>
      <c r="H7060">
        <v>71</v>
      </c>
      <c r="I7060" t="str">
        <f t="shared" si="771"/>
        <v>Old</v>
      </c>
      <c r="J7060">
        <v>4</v>
      </c>
      <c r="K7060" t="str">
        <f t="shared" si="772"/>
        <v>Established</v>
      </c>
      <c r="L7060">
        <v>170252.05</v>
      </c>
      <c r="M7060">
        <v>3</v>
      </c>
      <c r="N7060" t="str">
        <f t="shared" si="773"/>
        <v>Premium</v>
      </c>
      <c r="O7060">
        <v>1</v>
      </c>
      <c r="P7060">
        <v>1</v>
      </c>
      <c r="Q7060">
        <v>73679.59</v>
      </c>
      <c r="R7060" t="str">
        <f t="shared" si="774"/>
        <v>Medium Value</v>
      </c>
      <c r="S7060" t="str">
        <f t="shared" si="775"/>
        <v>Medium</v>
      </c>
      <c r="T7060">
        <v>1</v>
      </c>
      <c r="U7060" t="str">
        <f t="shared" si="776"/>
        <v>Churned</v>
      </c>
    </row>
    <row r="7061" spans="1:21" x14ac:dyDescent="0.3">
      <c r="A7061">
        <v>7060</v>
      </c>
      <c r="B7061">
        <v>15642934</v>
      </c>
      <c r="C7061" t="s">
        <v>1172</v>
      </c>
      <c r="D7061">
        <v>669</v>
      </c>
      <c r="E7061" t="str">
        <f t="shared" si="770"/>
        <v>Medium Risk</v>
      </c>
      <c r="F7061" t="s">
        <v>26</v>
      </c>
      <c r="G7061" t="s">
        <v>16</v>
      </c>
      <c r="H7061">
        <v>35</v>
      </c>
      <c r="I7061" t="str">
        <f t="shared" si="771"/>
        <v>Middle Age</v>
      </c>
      <c r="J7061">
        <v>4</v>
      </c>
      <c r="K7061" t="str">
        <f t="shared" si="772"/>
        <v>Established</v>
      </c>
      <c r="L7061">
        <v>108269.2</v>
      </c>
      <c r="M7061">
        <v>2</v>
      </c>
      <c r="N7061" t="str">
        <f t="shared" si="773"/>
        <v>Standard</v>
      </c>
      <c r="O7061">
        <v>1</v>
      </c>
      <c r="P7061">
        <v>0</v>
      </c>
      <c r="Q7061">
        <v>174969.92</v>
      </c>
      <c r="R7061" t="str">
        <f t="shared" si="774"/>
        <v>High Value</v>
      </c>
      <c r="S7061" t="str">
        <f t="shared" si="775"/>
        <v>High</v>
      </c>
      <c r="T7061">
        <v>0</v>
      </c>
      <c r="U7061" t="str">
        <f t="shared" si="776"/>
        <v>Retained</v>
      </c>
    </row>
    <row r="7062" spans="1:21" x14ac:dyDescent="0.3">
      <c r="A7062">
        <v>7061</v>
      </c>
      <c r="B7062">
        <v>15594305</v>
      </c>
      <c r="C7062" t="s">
        <v>1169</v>
      </c>
      <c r="D7062">
        <v>712</v>
      </c>
      <c r="E7062" t="str">
        <f t="shared" si="770"/>
        <v>Low Risk</v>
      </c>
      <c r="F7062" t="s">
        <v>15</v>
      </c>
      <c r="G7062" t="s">
        <v>16</v>
      </c>
      <c r="H7062">
        <v>32</v>
      </c>
      <c r="I7062" t="str">
        <f t="shared" si="771"/>
        <v>Middle Age</v>
      </c>
      <c r="J7062">
        <v>1</v>
      </c>
      <c r="K7062" t="str">
        <f t="shared" si="772"/>
        <v>New</v>
      </c>
      <c r="L7062">
        <v>0</v>
      </c>
      <c r="M7062">
        <v>2</v>
      </c>
      <c r="N7062" t="str">
        <f t="shared" si="773"/>
        <v>Standard</v>
      </c>
      <c r="O7062">
        <v>1</v>
      </c>
      <c r="P7062">
        <v>0</v>
      </c>
      <c r="Q7062">
        <v>1703.58</v>
      </c>
      <c r="R7062" t="str">
        <f t="shared" si="774"/>
        <v>Low value</v>
      </c>
      <c r="S7062" t="str">
        <f t="shared" si="775"/>
        <v>Low</v>
      </c>
      <c r="T7062">
        <v>0</v>
      </c>
      <c r="U7062" t="str">
        <f t="shared" si="776"/>
        <v>Retained</v>
      </c>
    </row>
    <row r="7063" spans="1:21" x14ac:dyDescent="0.3">
      <c r="A7063">
        <v>7062</v>
      </c>
      <c r="B7063">
        <v>15789201</v>
      </c>
      <c r="C7063" t="s">
        <v>1101</v>
      </c>
      <c r="D7063">
        <v>603</v>
      </c>
      <c r="E7063" t="str">
        <f t="shared" si="770"/>
        <v>Medium Risk</v>
      </c>
      <c r="F7063" t="s">
        <v>26</v>
      </c>
      <c r="G7063" t="s">
        <v>16</v>
      </c>
      <c r="H7063">
        <v>35</v>
      </c>
      <c r="I7063" t="str">
        <f t="shared" si="771"/>
        <v>Middle Age</v>
      </c>
      <c r="J7063">
        <v>9</v>
      </c>
      <c r="K7063" t="str">
        <f t="shared" si="772"/>
        <v>Very Loyal</v>
      </c>
      <c r="L7063">
        <v>145623.35999999999</v>
      </c>
      <c r="M7063">
        <v>1</v>
      </c>
      <c r="N7063" t="str">
        <f t="shared" si="773"/>
        <v>Basic</v>
      </c>
      <c r="O7063">
        <v>1</v>
      </c>
      <c r="P7063">
        <v>0</v>
      </c>
      <c r="Q7063">
        <v>163181.62</v>
      </c>
      <c r="R7063" t="str">
        <f t="shared" si="774"/>
        <v>Medium Value</v>
      </c>
      <c r="S7063" t="str">
        <f t="shared" si="775"/>
        <v>High</v>
      </c>
      <c r="T7063">
        <v>0</v>
      </c>
      <c r="U7063" t="str">
        <f t="shared" si="776"/>
        <v>Retained</v>
      </c>
    </row>
    <row r="7064" spans="1:21" x14ac:dyDescent="0.3">
      <c r="A7064">
        <v>7063</v>
      </c>
      <c r="B7064">
        <v>15706762</v>
      </c>
      <c r="C7064" t="s">
        <v>1828</v>
      </c>
      <c r="D7064">
        <v>597</v>
      </c>
      <c r="E7064" t="str">
        <f t="shared" si="770"/>
        <v>Medium Risk</v>
      </c>
      <c r="F7064" t="s">
        <v>15</v>
      </c>
      <c r="G7064" t="s">
        <v>16</v>
      </c>
      <c r="H7064">
        <v>41</v>
      </c>
      <c r="I7064" t="str">
        <f t="shared" si="771"/>
        <v>Middle Age</v>
      </c>
      <c r="J7064">
        <v>4</v>
      </c>
      <c r="K7064" t="str">
        <f t="shared" si="772"/>
        <v>Established</v>
      </c>
      <c r="L7064">
        <v>145809.53</v>
      </c>
      <c r="M7064">
        <v>2</v>
      </c>
      <c r="N7064" t="str">
        <f t="shared" si="773"/>
        <v>Standard</v>
      </c>
      <c r="O7064">
        <v>1</v>
      </c>
      <c r="P7064">
        <v>1</v>
      </c>
      <c r="Q7064">
        <v>52319.26</v>
      </c>
      <c r="R7064" t="str">
        <f t="shared" si="774"/>
        <v>Medium Value</v>
      </c>
      <c r="S7064" t="str">
        <f t="shared" si="775"/>
        <v>Medium</v>
      </c>
      <c r="T7064">
        <v>0</v>
      </c>
      <c r="U7064" t="str">
        <f t="shared" si="776"/>
        <v>Retained</v>
      </c>
    </row>
    <row r="7065" spans="1:21" x14ac:dyDescent="0.3">
      <c r="A7065">
        <v>7064</v>
      </c>
      <c r="B7065">
        <v>15766183</v>
      </c>
      <c r="C7065" t="s">
        <v>1085</v>
      </c>
      <c r="D7065">
        <v>580</v>
      </c>
      <c r="E7065" t="str">
        <f t="shared" si="770"/>
        <v>Medium Risk</v>
      </c>
      <c r="F7065" t="s">
        <v>26</v>
      </c>
      <c r="G7065" t="s">
        <v>23</v>
      </c>
      <c r="H7065">
        <v>76</v>
      </c>
      <c r="I7065" t="str">
        <f t="shared" si="771"/>
        <v>Old</v>
      </c>
      <c r="J7065">
        <v>2</v>
      </c>
      <c r="K7065" t="str">
        <f t="shared" si="772"/>
        <v>New</v>
      </c>
      <c r="L7065">
        <v>130334.84</v>
      </c>
      <c r="M7065">
        <v>2</v>
      </c>
      <c r="N7065" t="str">
        <f t="shared" si="773"/>
        <v>Standard</v>
      </c>
      <c r="O7065">
        <v>1</v>
      </c>
      <c r="P7065">
        <v>1</v>
      </c>
      <c r="Q7065">
        <v>51672.08</v>
      </c>
      <c r="R7065" t="str">
        <f t="shared" si="774"/>
        <v>Medium Value</v>
      </c>
      <c r="S7065" t="str">
        <f t="shared" si="775"/>
        <v>Medium</v>
      </c>
      <c r="T7065">
        <v>0</v>
      </c>
      <c r="U7065" t="str">
        <f t="shared" si="776"/>
        <v>Retained</v>
      </c>
    </row>
    <row r="7066" spans="1:21" x14ac:dyDescent="0.3">
      <c r="A7066">
        <v>7065</v>
      </c>
      <c r="B7066">
        <v>15777994</v>
      </c>
      <c r="C7066" t="s">
        <v>798</v>
      </c>
      <c r="D7066">
        <v>718</v>
      </c>
      <c r="E7066" t="str">
        <f t="shared" si="770"/>
        <v>Low Risk</v>
      </c>
      <c r="F7066" t="s">
        <v>15</v>
      </c>
      <c r="G7066" t="s">
        <v>16</v>
      </c>
      <c r="H7066">
        <v>39</v>
      </c>
      <c r="I7066" t="str">
        <f t="shared" si="771"/>
        <v>Middle Age</v>
      </c>
      <c r="J7066">
        <v>3</v>
      </c>
      <c r="K7066" t="str">
        <f t="shared" si="772"/>
        <v>Established</v>
      </c>
      <c r="L7066">
        <v>0</v>
      </c>
      <c r="M7066">
        <v>2</v>
      </c>
      <c r="N7066" t="str">
        <f t="shared" si="773"/>
        <v>Standard</v>
      </c>
      <c r="O7066">
        <v>1</v>
      </c>
      <c r="P7066">
        <v>1</v>
      </c>
      <c r="Q7066">
        <v>145355.10999999999</v>
      </c>
      <c r="R7066" t="str">
        <f t="shared" si="774"/>
        <v>High Value</v>
      </c>
      <c r="S7066" t="str">
        <f t="shared" si="775"/>
        <v>High</v>
      </c>
      <c r="T7066">
        <v>0</v>
      </c>
      <c r="U7066" t="str">
        <f t="shared" si="776"/>
        <v>Retained</v>
      </c>
    </row>
    <row r="7067" spans="1:21" x14ac:dyDescent="0.3">
      <c r="A7067">
        <v>7066</v>
      </c>
      <c r="B7067">
        <v>15568162</v>
      </c>
      <c r="C7067" t="s">
        <v>701</v>
      </c>
      <c r="D7067">
        <v>527</v>
      </c>
      <c r="E7067" t="str">
        <f t="shared" si="770"/>
        <v>Medium Risk</v>
      </c>
      <c r="F7067" t="s">
        <v>18</v>
      </c>
      <c r="G7067" t="s">
        <v>23</v>
      </c>
      <c r="H7067">
        <v>53</v>
      </c>
      <c r="I7067" t="str">
        <f t="shared" si="771"/>
        <v>Old</v>
      </c>
      <c r="J7067">
        <v>8</v>
      </c>
      <c r="K7067" t="str">
        <f t="shared" si="772"/>
        <v>Loyal</v>
      </c>
      <c r="L7067">
        <v>0</v>
      </c>
      <c r="M7067">
        <v>1</v>
      </c>
      <c r="N7067" t="str">
        <f t="shared" si="773"/>
        <v>Basic</v>
      </c>
      <c r="O7067">
        <v>1</v>
      </c>
      <c r="P7067">
        <v>1</v>
      </c>
      <c r="Q7067">
        <v>51711.57</v>
      </c>
      <c r="R7067" t="str">
        <f t="shared" si="774"/>
        <v>Medium Value</v>
      </c>
      <c r="S7067" t="str">
        <f t="shared" si="775"/>
        <v>Medium</v>
      </c>
      <c r="T7067">
        <v>0</v>
      </c>
      <c r="U7067" t="str">
        <f t="shared" si="776"/>
        <v>Retained</v>
      </c>
    </row>
    <row r="7068" spans="1:21" x14ac:dyDescent="0.3">
      <c r="A7068">
        <v>7067</v>
      </c>
      <c r="B7068">
        <v>15680643</v>
      </c>
      <c r="C7068" t="s">
        <v>442</v>
      </c>
      <c r="D7068">
        <v>729</v>
      </c>
      <c r="E7068" t="str">
        <f t="shared" si="770"/>
        <v>Low Risk</v>
      </c>
      <c r="F7068" t="s">
        <v>18</v>
      </c>
      <c r="G7068" t="s">
        <v>16</v>
      </c>
      <c r="H7068">
        <v>42</v>
      </c>
      <c r="I7068" t="str">
        <f t="shared" si="771"/>
        <v>Middle Age</v>
      </c>
      <c r="J7068">
        <v>1</v>
      </c>
      <c r="K7068" t="str">
        <f t="shared" si="772"/>
        <v>New</v>
      </c>
      <c r="L7068">
        <v>0</v>
      </c>
      <c r="M7068">
        <v>2</v>
      </c>
      <c r="N7068" t="str">
        <f t="shared" si="773"/>
        <v>Standard</v>
      </c>
      <c r="O7068">
        <v>1</v>
      </c>
      <c r="P7068">
        <v>1</v>
      </c>
      <c r="Q7068">
        <v>149535.97</v>
      </c>
      <c r="R7068" t="str">
        <f t="shared" si="774"/>
        <v>High Value</v>
      </c>
      <c r="S7068" t="str">
        <f t="shared" si="775"/>
        <v>High</v>
      </c>
      <c r="T7068">
        <v>0</v>
      </c>
      <c r="U7068" t="str">
        <f t="shared" si="776"/>
        <v>Retained</v>
      </c>
    </row>
    <row r="7069" spans="1:21" x14ac:dyDescent="0.3">
      <c r="A7069">
        <v>7068</v>
      </c>
      <c r="B7069">
        <v>15761854</v>
      </c>
      <c r="C7069" t="s">
        <v>1067</v>
      </c>
      <c r="D7069">
        <v>746</v>
      </c>
      <c r="E7069" t="str">
        <f t="shared" si="770"/>
        <v>Low Risk</v>
      </c>
      <c r="F7069" t="s">
        <v>15</v>
      </c>
      <c r="G7069" t="s">
        <v>16</v>
      </c>
      <c r="H7069">
        <v>24</v>
      </c>
      <c r="I7069" t="str">
        <f t="shared" si="771"/>
        <v>Adolescence</v>
      </c>
      <c r="J7069">
        <v>4</v>
      </c>
      <c r="K7069" t="str">
        <f t="shared" si="772"/>
        <v>Established</v>
      </c>
      <c r="L7069">
        <v>0</v>
      </c>
      <c r="M7069">
        <v>1</v>
      </c>
      <c r="N7069" t="str">
        <f t="shared" si="773"/>
        <v>Basic</v>
      </c>
      <c r="O7069">
        <v>0</v>
      </c>
      <c r="P7069">
        <v>1</v>
      </c>
      <c r="Q7069">
        <v>94105</v>
      </c>
      <c r="R7069" t="str">
        <f t="shared" si="774"/>
        <v>Medium Value</v>
      </c>
      <c r="S7069" t="str">
        <f t="shared" si="775"/>
        <v>Medium</v>
      </c>
      <c r="T7069">
        <v>0</v>
      </c>
      <c r="U7069" t="str">
        <f t="shared" si="776"/>
        <v>Retained</v>
      </c>
    </row>
    <row r="7070" spans="1:21" x14ac:dyDescent="0.3">
      <c r="A7070">
        <v>7069</v>
      </c>
      <c r="B7070">
        <v>15730793</v>
      </c>
      <c r="C7070" t="s">
        <v>324</v>
      </c>
      <c r="D7070">
        <v>699</v>
      </c>
      <c r="E7070" t="str">
        <f t="shared" si="770"/>
        <v>Medium Risk</v>
      </c>
      <c r="F7070" t="s">
        <v>26</v>
      </c>
      <c r="G7070" t="s">
        <v>16</v>
      </c>
      <c r="H7070">
        <v>54</v>
      </c>
      <c r="I7070" t="str">
        <f t="shared" si="771"/>
        <v>Old</v>
      </c>
      <c r="J7070">
        <v>3</v>
      </c>
      <c r="K7070" t="str">
        <f t="shared" si="772"/>
        <v>Established</v>
      </c>
      <c r="L7070">
        <v>111009.32</v>
      </c>
      <c r="M7070">
        <v>1</v>
      </c>
      <c r="N7070" t="str">
        <f t="shared" si="773"/>
        <v>Basic</v>
      </c>
      <c r="O7070">
        <v>1</v>
      </c>
      <c r="P7070">
        <v>1</v>
      </c>
      <c r="Q7070">
        <v>155905.79</v>
      </c>
      <c r="R7070" t="str">
        <f t="shared" si="774"/>
        <v>Medium Value</v>
      </c>
      <c r="S7070" t="str">
        <f t="shared" si="775"/>
        <v>High</v>
      </c>
      <c r="T7070">
        <v>1</v>
      </c>
      <c r="U7070" t="str">
        <f t="shared" si="776"/>
        <v>Churned</v>
      </c>
    </row>
    <row r="7071" spans="1:21" x14ac:dyDescent="0.3">
      <c r="A7071">
        <v>7070</v>
      </c>
      <c r="B7071">
        <v>15692137</v>
      </c>
      <c r="C7071" t="s">
        <v>597</v>
      </c>
      <c r="D7071">
        <v>759</v>
      </c>
      <c r="E7071" t="str">
        <f t="shared" si="770"/>
        <v>Low Risk</v>
      </c>
      <c r="F7071" t="s">
        <v>15</v>
      </c>
      <c r="G7071" t="s">
        <v>16</v>
      </c>
      <c r="H7071">
        <v>46</v>
      </c>
      <c r="I7071" t="str">
        <f t="shared" si="771"/>
        <v>Middle Age</v>
      </c>
      <c r="J7071">
        <v>2</v>
      </c>
      <c r="K7071" t="str">
        <f t="shared" si="772"/>
        <v>New</v>
      </c>
      <c r="L7071">
        <v>0</v>
      </c>
      <c r="M7071">
        <v>1</v>
      </c>
      <c r="N7071" t="str">
        <f t="shared" si="773"/>
        <v>Basic</v>
      </c>
      <c r="O7071">
        <v>1</v>
      </c>
      <c r="P7071">
        <v>1</v>
      </c>
      <c r="Q7071">
        <v>138380.10999999999</v>
      </c>
      <c r="R7071" t="str">
        <f t="shared" si="774"/>
        <v>Medium Value</v>
      </c>
      <c r="S7071" t="str">
        <f t="shared" si="775"/>
        <v>High</v>
      </c>
      <c r="T7071">
        <v>0</v>
      </c>
      <c r="U7071" t="str">
        <f t="shared" si="776"/>
        <v>Retained</v>
      </c>
    </row>
    <row r="7072" spans="1:21" x14ac:dyDescent="0.3">
      <c r="A7072">
        <v>7071</v>
      </c>
      <c r="B7072">
        <v>15608595</v>
      </c>
      <c r="C7072" t="s">
        <v>1227</v>
      </c>
      <c r="D7072">
        <v>748</v>
      </c>
      <c r="E7072" t="str">
        <f t="shared" si="770"/>
        <v>Low Risk</v>
      </c>
      <c r="F7072" t="s">
        <v>15</v>
      </c>
      <c r="G7072" t="s">
        <v>16</v>
      </c>
      <c r="H7072">
        <v>39</v>
      </c>
      <c r="I7072" t="str">
        <f t="shared" si="771"/>
        <v>Middle Age</v>
      </c>
      <c r="J7072">
        <v>3</v>
      </c>
      <c r="K7072" t="str">
        <f t="shared" si="772"/>
        <v>Established</v>
      </c>
      <c r="L7072">
        <v>157371.54</v>
      </c>
      <c r="M7072">
        <v>1</v>
      </c>
      <c r="N7072" t="str">
        <f t="shared" si="773"/>
        <v>Basic</v>
      </c>
      <c r="O7072">
        <v>0</v>
      </c>
      <c r="P7072">
        <v>1</v>
      </c>
      <c r="Q7072">
        <v>97734.3</v>
      </c>
      <c r="R7072" t="str">
        <f t="shared" si="774"/>
        <v>Medium Value</v>
      </c>
      <c r="S7072" t="str">
        <f t="shared" si="775"/>
        <v>Medium</v>
      </c>
      <c r="T7072">
        <v>0</v>
      </c>
      <c r="U7072" t="str">
        <f t="shared" si="776"/>
        <v>Retained</v>
      </c>
    </row>
    <row r="7073" spans="1:21" x14ac:dyDescent="0.3">
      <c r="A7073">
        <v>7072</v>
      </c>
      <c r="B7073">
        <v>15709459</v>
      </c>
      <c r="C7073" t="s">
        <v>1241</v>
      </c>
      <c r="D7073">
        <v>698</v>
      </c>
      <c r="E7073" t="str">
        <f t="shared" si="770"/>
        <v>Medium Risk</v>
      </c>
      <c r="F7073" t="s">
        <v>18</v>
      </c>
      <c r="G7073" t="s">
        <v>16</v>
      </c>
      <c r="H7073">
        <v>63</v>
      </c>
      <c r="I7073" t="str">
        <f t="shared" si="771"/>
        <v>Old</v>
      </c>
      <c r="J7073">
        <v>5</v>
      </c>
      <c r="K7073" t="str">
        <f t="shared" si="772"/>
        <v>Established</v>
      </c>
      <c r="L7073">
        <v>0</v>
      </c>
      <c r="M7073">
        <v>1</v>
      </c>
      <c r="N7073" t="str">
        <f t="shared" si="773"/>
        <v>Basic</v>
      </c>
      <c r="O7073">
        <v>1</v>
      </c>
      <c r="P7073">
        <v>1</v>
      </c>
      <c r="Q7073">
        <v>173576.71</v>
      </c>
      <c r="R7073" t="str">
        <f t="shared" si="774"/>
        <v>Medium Value</v>
      </c>
      <c r="S7073" t="str">
        <f t="shared" si="775"/>
        <v>High</v>
      </c>
      <c r="T7073">
        <v>0</v>
      </c>
      <c r="U7073" t="str">
        <f t="shared" si="776"/>
        <v>Retained</v>
      </c>
    </row>
    <row r="7074" spans="1:21" x14ac:dyDescent="0.3">
      <c r="A7074">
        <v>7073</v>
      </c>
      <c r="B7074">
        <v>15775750</v>
      </c>
      <c r="C7074" t="s">
        <v>254</v>
      </c>
      <c r="D7074">
        <v>686</v>
      </c>
      <c r="E7074" t="str">
        <f t="shared" si="770"/>
        <v>Medium Risk</v>
      </c>
      <c r="F7074" t="s">
        <v>15</v>
      </c>
      <c r="G7074" t="s">
        <v>23</v>
      </c>
      <c r="H7074">
        <v>37</v>
      </c>
      <c r="I7074" t="str">
        <f t="shared" si="771"/>
        <v>Middle Age</v>
      </c>
      <c r="J7074">
        <v>9</v>
      </c>
      <c r="K7074" t="str">
        <f t="shared" si="772"/>
        <v>Very Loyal</v>
      </c>
      <c r="L7074">
        <v>134560.62</v>
      </c>
      <c r="M7074">
        <v>1</v>
      </c>
      <c r="N7074" t="str">
        <f t="shared" si="773"/>
        <v>Basic</v>
      </c>
      <c r="O7074">
        <v>1</v>
      </c>
      <c r="P7074">
        <v>0</v>
      </c>
      <c r="Q7074">
        <v>27596.39</v>
      </c>
      <c r="R7074" t="str">
        <f t="shared" si="774"/>
        <v>Low value</v>
      </c>
      <c r="S7074" t="str">
        <f t="shared" si="775"/>
        <v>Low</v>
      </c>
      <c r="T7074">
        <v>0</v>
      </c>
      <c r="U7074" t="str">
        <f t="shared" si="776"/>
        <v>Retained</v>
      </c>
    </row>
    <row r="7075" spans="1:21" x14ac:dyDescent="0.3">
      <c r="A7075">
        <v>7074</v>
      </c>
      <c r="B7075">
        <v>15585855</v>
      </c>
      <c r="C7075" t="s">
        <v>1010</v>
      </c>
      <c r="D7075">
        <v>679</v>
      </c>
      <c r="E7075" t="str">
        <f t="shared" si="770"/>
        <v>Medium Risk</v>
      </c>
      <c r="F7075" t="s">
        <v>15</v>
      </c>
      <c r="G7075" t="s">
        <v>23</v>
      </c>
      <c r="H7075">
        <v>40</v>
      </c>
      <c r="I7075" t="str">
        <f t="shared" si="771"/>
        <v>Middle Age</v>
      </c>
      <c r="J7075">
        <v>1</v>
      </c>
      <c r="K7075" t="str">
        <f t="shared" si="772"/>
        <v>New</v>
      </c>
      <c r="L7075">
        <v>0</v>
      </c>
      <c r="M7075">
        <v>1</v>
      </c>
      <c r="N7075" t="str">
        <f t="shared" si="773"/>
        <v>Basic</v>
      </c>
      <c r="O7075">
        <v>1</v>
      </c>
      <c r="P7075">
        <v>1</v>
      </c>
      <c r="Q7075">
        <v>16897.189999999999</v>
      </c>
      <c r="R7075" t="str">
        <f t="shared" si="774"/>
        <v>Low value</v>
      </c>
      <c r="S7075" t="str">
        <f t="shared" si="775"/>
        <v>Low</v>
      </c>
      <c r="T7075">
        <v>0</v>
      </c>
      <c r="U7075" t="str">
        <f t="shared" si="776"/>
        <v>Retained</v>
      </c>
    </row>
    <row r="7076" spans="1:21" x14ac:dyDescent="0.3">
      <c r="A7076">
        <v>7075</v>
      </c>
      <c r="B7076">
        <v>15752139</v>
      </c>
      <c r="C7076" t="s">
        <v>2477</v>
      </c>
      <c r="D7076">
        <v>682</v>
      </c>
      <c r="E7076" t="str">
        <f t="shared" si="770"/>
        <v>Medium Risk</v>
      </c>
      <c r="F7076" t="s">
        <v>26</v>
      </c>
      <c r="G7076" t="s">
        <v>23</v>
      </c>
      <c r="H7076">
        <v>36</v>
      </c>
      <c r="I7076" t="str">
        <f t="shared" si="771"/>
        <v>Middle Age</v>
      </c>
      <c r="J7076">
        <v>5</v>
      </c>
      <c r="K7076" t="str">
        <f t="shared" si="772"/>
        <v>Established</v>
      </c>
      <c r="L7076">
        <v>72373.62</v>
      </c>
      <c r="M7076">
        <v>2</v>
      </c>
      <c r="N7076" t="str">
        <f t="shared" si="773"/>
        <v>Standard</v>
      </c>
      <c r="O7076">
        <v>1</v>
      </c>
      <c r="P7076">
        <v>0</v>
      </c>
      <c r="Q7076">
        <v>36895.99</v>
      </c>
      <c r="R7076" t="str">
        <f t="shared" si="774"/>
        <v>Low value</v>
      </c>
      <c r="S7076" t="str">
        <f t="shared" si="775"/>
        <v>Low</v>
      </c>
      <c r="T7076">
        <v>0</v>
      </c>
      <c r="U7076" t="str">
        <f t="shared" si="776"/>
        <v>Retained</v>
      </c>
    </row>
    <row r="7077" spans="1:21" x14ac:dyDescent="0.3">
      <c r="A7077">
        <v>7076</v>
      </c>
      <c r="B7077">
        <v>15768295</v>
      </c>
      <c r="C7077" t="s">
        <v>1030</v>
      </c>
      <c r="D7077">
        <v>778</v>
      </c>
      <c r="E7077" t="str">
        <f t="shared" si="770"/>
        <v>Low Risk</v>
      </c>
      <c r="F7077" t="s">
        <v>15</v>
      </c>
      <c r="G7077" t="s">
        <v>16</v>
      </c>
      <c r="H7077">
        <v>34</v>
      </c>
      <c r="I7077" t="str">
        <f t="shared" si="771"/>
        <v>Middle Age</v>
      </c>
      <c r="J7077">
        <v>7</v>
      </c>
      <c r="K7077" t="str">
        <f t="shared" si="772"/>
        <v>Loyal</v>
      </c>
      <c r="L7077">
        <v>109564.1</v>
      </c>
      <c r="M7077">
        <v>1</v>
      </c>
      <c r="N7077" t="str">
        <f t="shared" si="773"/>
        <v>Basic</v>
      </c>
      <c r="O7077">
        <v>0</v>
      </c>
      <c r="P7077">
        <v>1</v>
      </c>
      <c r="Q7077">
        <v>113046.81</v>
      </c>
      <c r="R7077" t="str">
        <f t="shared" si="774"/>
        <v>Medium Value</v>
      </c>
      <c r="S7077" t="str">
        <f t="shared" si="775"/>
        <v>High</v>
      </c>
      <c r="T7077">
        <v>0</v>
      </c>
      <c r="U7077" t="str">
        <f t="shared" si="776"/>
        <v>Retained</v>
      </c>
    </row>
    <row r="7078" spans="1:21" x14ac:dyDescent="0.3">
      <c r="A7078">
        <v>7077</v>
      </c>
      <c r="B7078">
        <v>15766906</v>
      </c>
      <c r="C7078" t="s">
        <v>1813</v>
      </c>
      <c r="D7078">
        <v>742</v>
      </c>
      <c r="E7078" t="str">
        <f t="shared" si="770"/>
        <v>Low Risk</v>
      </c>
      <c r="F7078" t="s">
        <v>15</v>
      </c>
      <c r="G7078" t="s">
        <v>16</v>
      </c>
      <c r="H7078">
        <v>25</v>
      </c>
      <c r="I7078" t="str">
        <f t="shared" si="771"/>
        <v>Adolescence</v>
      </c>
      <c r="J7078">
        <v>4</v>
      </c>
      <c r="K7078" t="str">
        <f t="shared" si="772"/>
        <v>Established</v>
      </c>
      <c r="L7078">
        <v>132116.13</v>
      </c>
      <c r="M7078">
        <v>2</v>
      </c>
      <c r="N7078" t="str">
        <f t="shared" si="773"/>
        <v>Standard</v>
      </c>
      <c r="O7078">
        <v>1</v>
      </c>
      <c r="P7078">
        <v>0</v>
      </c>
      <c r="Q7078">
        <v>129933.5</v>
      </c>
      <c r="R7078" t="str">
        <f t="shared" si="774"/>
        <v>High Value</v>
      </c>
      <c r="S7078" t="str">
        <f t="shared" si="775"/>
        <v>High</v>
      </c>
      <c r="T7078">
        <v>0</v>
      </c>
      <c r="U7078" t="str">
        <f t="shared" si="776"/>
        <v>Retained</v>
      </c>
    </row>
    <row r="7079" spans="1:21" x14ac:dyDescent="0.3">
      <c r="A7079">
        <v>7078</v>
      </c>
      <c r="B7079">
        <v>15725776</v>
      </c>
      <c r="C7079" t="s">
        <v>2478</v>
      </c>
      <c r="D7079">
        <v>649</v>
      </c>
      <c r="E7079" t="str">
        <f t="shared" si="770"/>
        <v>Medium Risk</v>
      </c>
      <c r="F7079" t="s">
        <v>26</v>
      </c>
      <c r="G7079" t="s">
        <v>23</v>
      </c>
      <c r="H7079">
        <v>24</v>
      </c>
      <c r="I7079" t="str">
        <f t="shared" si="771"/>
        <v>Adolescence</v>
      </c>
      <c r="J7079">
        <v>7</v>
      </c>
      <c r="K7079" t="str">
        <f t="shared" si="772"/>
        <v>Loyal</v>
      </c>
      <c r="L7079">
        <v>101195.23</v>
      </c>
      <c r="M7079">
        <v>1</v>
      </c>
      <c r="N7079" t="str">
        <f t="shared" si="773"/>
        <v>Basic</v>
      </c>
      <c r="O7079">
        <v>0</v>
      </c>
      <c r="P7079">
        <v>0</v>
      </c>
      <c r="Q7079">
        <v>133091.32</v>
      </c>
      <c r="R7079" t="str">
        <f t="shared" si="774"/>
        <v>Medium Value</v>
      </c>
      <c r="S7079" t="str">
        <f t="shared" si="775"/>
        <v>High</v>
      </c>
      <c r="T7079">
        <v>0</v>
      </c>
      <c r="U7079" t="str">
        <f t="shared" si="776"/>
        <v>Retained</v>
      </c>
    </row>
    <row r="7080" spans="1:21" x14ac:dyDescent="0.3">
      <c r="A7080">
        <v>7079</v>
      </c>
      <c r="B7080">
        <v>15682576</v>
      </c>
      <c r="C7080" t="s">
        <v>2479</v>
      </c>
      <c r="D7080">
        <v>763</v>
      </c>
      <c r="E7080" t="str">
        <f t="shared" si="770"/>
        <v>Low Risk</v>
      </c>
      <c r="F7080" t="s">
        <v>15</v>
      </c>
      <c r="G7080" t="s">
        <v>23</v>
      </c>
      <c r="H7080">
        <v>67</v>
      </c>
      <c r="I7080" t="str">
        <f t="shared" si="771"/>
        <v>Old</v>
      </c>
      <c r="J7080">
        <v>1</v>
      </c>
      <c r="K7080" t="str">
        <f t="shared" si="772"/>
        <v>New</v>
      </c>
      <c r="L7080">
        <v>149436.73000000001</v>
      </c>
      <c r="M7080">
        <v>2</v>
      </c>
      <c r="N7080" t="str">
        <f t="shared" si="773"/>
        <v>Standard</v>
      </c>
      <c r="O7080">
        <v>0</v>
      </c>
      <c r="P7080">
        <v>1</v>
      </c>
      <c r="Q7080">
        <v>106282.74</v>
      </c>
      <c r="R7080" t="str">
        <f t="shared" si="774"/>
        <v>High Value</v>
      </c>
      <c r="S7080" t="str">
        <f t="shared" si="775"/>
        <v>High</v>
      </c>
      <c r="T7080">
        <v>0</v>
      </c>
      <c r="U7080" t="str">
        <f t="shared" si="776"/>
        <v>Retained</v>
      </c>
    </row>
    <row r="7081" spans="1:21" x14ac:dyDescent="0.3">
      <c r="A7081">
        <v>7080</v>
      </c>
      <c r="B7081">
        <v>15704081</v>
      </c>
      <c r="C7081" t="s">
        <v>392</v>
      </c>
      <c r="D7081">
        <v>595</v>
      </c>
      <c r="E7081" t="str">
        <f t="shared" si="770"/>
        <v>Medium Risk</v>
      </c>
      <c r="F7081" t="s">
        <v>26</v>
      </c>
      <c r="G7081" t="s">
        <v>23</v>
      </c>
      <c r="H7081">
        <v>30</v>
      </c>
      <c r="I7081" t="str">
        <f t="shared" si="771"/>
        <v>Middle Age</v>
      </c>
      <c r="J7081">
        <v>9</v>
      </c>
      <c r="K7081" t="str">
        <f t="shared" si="772"/>
        <v>Very Loyal</v>
      </c>
      <c r="L7081">
        <v>130682.11</v>
      </c>
      <c r="M7081">
        <v>2</v>
      </c>
      <c r="N7081" t="str">
        <f t="shared" si="773"/>
        <v>Standard</v>
      </c>
      <c r="O7081">
        <v>1</v>
      </c>
      <c r="P7081">
        <v>1</v>
      </c>
      <c r="Q7081">
        <v>57862.879999999997</v>
      </c>
      <c r="R7081" t="str">
        <f t="shared" si="774"/>
        <v>Medium Value</v>
      </c>
      <c r="S7081" t="str">
        <f t="shared" si="775"/>
        <v>Medium</v>
      </c>
      <c r="T7081">
        <v>0</v>
      </c>
      <c r="U7081" t="str">
        <f t="shared" si="776"/>
        <v>Retained</v>
      </c>
    </row>
    <row r="7082" spans="1:21" x14ac:dyDescent="0.3">
      <c r="A7082">
        <v>7081</v>
      </c>
      <c r="B7082">
        <v>15719940</v>
      </c>
      <c r="C7082" t="s">
        <v>1263</v>
      </c>
      <c r="D7082">
        <v>628</v>
      </c>
      <c r="E7082" t="str">
        <f t="shared" si="770"/>
        <v>Medium Risk</v>
      </c>
      <c r="F7082" t="s">
        <v>26</v>
      </c>
      <c r="G7082" t="s">
        <v>16</v>
      </c>
      <c r="H7082">
        <v>51</v>
      </c>
      <c r="I7082" t="str">
        <f t="shared" si="771"/>
        <v>Old</v>
      </c>
      <c r="J7082">
        <v>10</v>
      </c>
      <c r="K7082" t="str">
        <f t="shared" si="772"/>
        <v>Very Loyal</v>
      </c>
      <c r="L7082">
        <v>115280.49</v>
      </c>
      <c r="M7082">
        <v>2</v>
      </c>
      <c r="N7082" t="str">
        <f t="shared" si="773"/>
        <v>Standard</v>
      </c>
      <c r="O7082">
        <v>0</v>
      </c>
      <c r="P7082">
        <v>0</v>
      </c>
      <c r="Q7082">
        <v>12628.61</v>
      </c>
      <c r="R7082" t="str">
        <f t="shared" si="774"/>
        <v>Low value</v>
      </c>
      <c r="S7082" t="str">
        <f t="shared" si="775"/>
        <v>Low</v>
      </c>
      <c r="T7082">
        <v>1</v>
      </c>
      <c r="U7082" t="str">
        <f t="shared" si="776"/>
        <v>Churned</v>
      </c>
    </row>
    <row r="7083" spans="1:21" x14ac:dyDescent="0.3">
      <c r="A7083">
        <v>7082</v>
      </c>
      <c r="B7083">
        <v>15672894</v>
      </c>
      <c r="C7083" t="s">
        <v>2480</v>
      </c>
      <c r="D7083">
        <v>625</v>
      </c>
      <c r="E7083" t="str">
        <f t="shared" si="770"/>
        <v>Medium Risk</v>
      </c>
      <c r="F7083" t="s">
        <v>15</v>
      </c>
      <c r="G7083" t="s">
        <v>16</v>
      </c>
      <c r="H7083">
        <v>36</v>
      </c>
      <c r="I7083" t="str">
        <f t="shared" si="771"/>
        <v>Middle Age</v>
      </c>
      <c r="J7083">
        <v>8</v>
      </c>
      <c r="K7083" t="str">
        <f t="shared" si="772"/>
        <v>Loyal</v>
      </c>
      <c r="L7083">
        <v>129944.39</v>
      </c>
      <c r="M7083">
        <v>2</v>
      </c>
      <c r="N7083" t="str">
        <f t="shared" si="773"/>
        <v>Standard</v>
      </c>
      <c r="O7083">
        <v>0</v>
      </c>
      <c r="P7083">
        <v>0</v>
      </c>
      <c r="Q7083">
        <v>198914.8</v>
      </c>
      <c r="R7083" t="str">
        <f t="shared" si="774"/>
        <v>High Value</v>
      </c>
      <c r="S7083" t="str">
        <f t="shared" si="775"/>
        <v>High</v>
      </c>
      <c r="T7083">
        <v>0</v>
      </c>
      <c r="U7083" t="str">
        <f t="shared" si="776"/>
        <v>Retained</v>
      </c>
    </row>
    <row r="7084" spans="1:21" x14ac:dyDescent="0.3">
      <c r="A7084">
        <v>7083</v>
      </c>
      <c r="B7084">
        <v>15667451</v>
      </c>
      <c r="C7084" t="s">
        <v>156</v>
      </c>
      <c r="D7084">
        <v>733</v>
      </c>
      <c r="E7084" t="str">
        <f t="shared" si="770"/>
        <v>Low Risk</v>
      </c>
      <c r="F7084" t="s">
        <v>15</v>
      </c>
      <c r="G7084" t="s">
        <v>23</v>
      </c>
      <c r="H7084">
        <v>36</v>
      </c>
      <c r="I7084" t="str">
        <f t="shared" si="771"/>
        <v>Middle Age</v>
      </c>
      <c r="J7084">
        <v>5</v>
      </c>
      <c r="K7084" t="str">
        <f t="shared" si="772"/>
        <v>Established</v>
      </c>
      <c r="L7084">
        <v>0</v>
      </c>
      <c r="M7084">
        <v>2</v>
      </c>
      <c r="N7084" t="str">
        <f t="shared" si="773"/>
        <v>Standard</v>
      </c>
      <c r="O7084">
        <v>1</v>
      </c>
      <c r="P7084">
        <v>1</v>
      </c>
      <c r="Q7084">
        <v>109127.54</v>
      </c>
      <c r="R7084" t="str">
        <f t="shared" si="774"/>
        <v>High Value</v>
      </c>
      <c r="S7084" t="str">
        <f t="shared" si="775"/>
        <v>High</v>
      </c>
      <c r="T7084">
        <v>0</v>
      </c>
      <c r="U7084" t="str">
        <f t="shared" si="776"/>
        <v>Retained</v>
      </c>
    </row>
    <row r="7085" spans="1:21" x14ac:dyDescent="0.3">
      <c r="A7085">
        <v>7084</v>
      </c>
      <c r="B7085">
        <v>15636767</v>
      </c>
      <c r="C7085" t="s">
        <v>222</v>
      </c>
      <c r="D7085">
        <v>665</v>
      </c>
      <c r="E7085" t="str">
        <f t="shared" si="770"/>
        <v>Medium Risk</v>
      </c>
      <c r="F7085" t="s">
        <v>18</v>
      </c>
      <c r="G7085" t="s">
        <v>16</v>
      </c>
      <c r="H7085">
        <v>32</v>
      </c>
      <c r="I7085" t="str">
        <f t="shared" si="771"/>
        <v>Middle Age</v>
      </c>
      <c r="J7085">
        <v>10</v>
      </c>
      <c r="K7085" t="str">
        <f t="shared" si="772"/>
        <v>Very Loyal</v>
      </c>
      <c r="L7085">
        <v>0</v>
      </c>
      <c r="M7085">
        <v>1</v>
      </c>
      <c r="N7085" t="str">
        <f t="shared" si="773"/>
        <v>Basic</v>
      </c>
      <c r="O7085">
        <v>1</v>
      </c>
      <c r="P7085">
        <v>1</v>
      </c>
      <c r="Q7085">
        <v>22487.45</v>
      </c>
      <c r="R7085" t="str">
        <f t="shared" si="774"/>
        <v>Low value</v>
      </c>
      <c r="S7085" t="str">
        <f t="shared" si="775"/>
        <v>Low</v>
      </c>
      <c r="T7085">
        <v>0</v>
      </c>
      <c r="U7085" t="str">
        <f t="shared" si="776"/>
        <v>Retained</v>
      </c>
    </row>
    <row r="7086" spans="1:21" x14ac:dyDescent="0.3">
      <c r="A7086">
        <v>7085</v>
      </c>
      <c r="B7086">
        <v>15571415</v>
      </c>
      <c r="C7086" t="s">
        <v>1245</v>
      </c>
      <c r="D7086">
        <v>805</v>
      </c>
      <c r="E7086" t="str">
        <f t="shared" si="770"/>
        <v>Low Risk</v>
      </c>
      <c r="F7086" t="s">
        <v>26</v>
      </c>
      <c r="G7086" t="s">
        <v>23</v>
      </c>
      <c r="H7086">
        <v>56</v>
      </c>
      <c r="I7086" t="str">
        <f t="shared" si="771"/>
        <v>Old</v>
      </c>
      <c r="J7086">
        <v>6</v>
      </c>
      <c r="K7086" t="str">
        <f t="shared" si="772"/>
        <v>Loyal</v>
      </c>
      <c r="L7086">
        <v>151802.29</v>
      </c>
      <c r="M7086">
        <v>1</v>
      </c>
      <c r="N7086" t="str">
        <f t="shared" si="773"/>
        <v>Basic</v>
      </c>
      <c r="O7086">
        <v>1</v>
      </c>
      <c r="P7086">
        <v>0</v>
      </c>
      <c r="Q7086">
        <v>46791.09</v>
      </c>
      <c r="R7086" t="str">
        <f t="shared" si="774"/>
        <v>Low value</v>
      </c>
      <c r="S7086" t="str">
        <f t="shared" si="775"/>
        <v>Low</v>
      </c>
      <c r="T7086">
        <v>1</v>
      </c>
      <c r="U7086" t="str">
        <f t="shared" si="776"/>
        <v>Churned</v>
      </c>
    </row>
    <row r="7087" spans="1:21" x14ac:dyDescent="0.3">
      <c r="A7087">
        <v>7086</v>
      </c>
      <c r="B7087">
        <v>15575605</v>
      </c>
      <c r="C7087" t="s">
        <v>577</v>
      </c>
      <c r="D7087">
        <v>725</v>
      </c>
      <c r="E7087" t="str">
        <f t="shared" si="770"/>
        <v>Low Risk</v>
      </c>
      <c r="F7087" t="s">
        <v>15</v>
      </c>
      <c r="G7087" t="s">
        <v>23</v>
      </c>
      <c r="H7087">
        <v>38</v>
      </c>
      <c r="I7087" t="str">
        <f t="shared" si="771"/>
        <v>Middle Age</v>
      </c>
      <c r="J7087">
        <v>6</v>
      </c>
      <c r="K7087" t="str">
        <f t="shared" si="772"/>
        <v>Loyal</v>
      </c>
      <c r="L7087">
        <v>0</v>
      </c>
      <c r="M7087">
        <v>2</v>
      </c>
      <c r="N7087" t="str">
        <f t="shared" si="773"/>
        <v>Standard</v>
      </c>
      <c r="O7087">
        <v>1</v>
      </c>
      <c r="P7087">
        <v>1</v>
      </c>
      <c r="Q7087">
        <v>158697.28</v>
      </c>
      <c r="R7087" t="str">
        <f t="shared" si="774"/>
        <v>High Value</v>
      </c>
      <c r="S7087" t="str">
        <f t="shared" si="775"/>
        <v>High</v>
      </c>
      <c r="T7087">
        <v>0</v>
      </c>
      <c r="U7087" t="str">
        <f t="shared" si="776"/>
        <v>Retained</v>
      </c>
    </row>
    <row r="7088" spans="1:21" x14ac:dyDescent="0.3">
      <c r="A7088">
        <v>7087</v>
      </c>
      <c r="B7088">
        <v>15649160</v>
      </c>
      <c r="C7088" t="s">
        <v>1233</v>
      </c>
      <c r="D7088">
        <v>554</v>
      </c>
      <c r="E7088" t="str">
        <f t="shared" si="770"/>
        <v>Medium Risk</v>
      </c>
      <c r="F7088" t="s">
        <v>15</v>
      </c>
      <c r="G7088" t="s">
        <v>16</v>
      </c>
      <c r="H7088">
        <v>38</v>
      </c>
      <c r="I7088" t="str">
        <f t="shared" si="771"/>
        <v>Middle Age</v>
      </c>
      <c r="J7088">
        <v>3</v>
      </c>
      <c r="K7088" t="str">
        <f t="shared" si="772"/>
        <v>Established</v>
      </c>
      <c r="L7088">
        <v>138731.95000000001</v>
      </c>
      <c r="M7088">
        <v>1</v>
      </c>
      <c r="N7088" t="str">
        <f t="shared" si="773"/>
        <v>Basic</v>
      </c>
      <c r="O7088">
        <v>1</v>
      </c>
      <c r="P7088">
        <v>1</v>
      </c>
      <c r="Q7088">
        <v>194138.36</v>
      </c>
      <c r="R7088" t="str">
        <f t="shared" si="774"/>
        <v>Medium Value</v>
      </c>
      <c r="S7088" t="str">
        <f t="shared" si="775"/>
        <v>High</v>
      </c>
      <c r="T7088">
        <v>0</v>
      </c>
      <c r="U7088" t="str">
        <f t="shared" si="776"/>
        <v>Retained</v>
      </c>
    </row>
    <row r="7089" spans="1:21" x14ac:dyDescent="0.3">
      <c r="A7089">
        <v>7088</v>
      </c>
      <c r="B7089">
        <v>15615832</v>
      </c>
      <c r="C7089" t="s">
        <v>2481</v>
      </c>
      <c r="D7089">
        <v>675</v>
      </c>
      <c r="E7089" t="str">
        <f t="shared" si="770"/>
        <v>Medium Risk</v>
      </c>
      <c r="F7089" t="s">
        <v>18</v>
      </c>
      <c r="G7089" t="s">
        <v>16</v>
      </c>
      <c r="H7089">
        <v>35</v>
      </c>
      <c r="I7089" t="str">
        <f t="shared" si="771"/>
        <v>Middle Age</v>
      </c>
      <c r="J7089">
        <v>8</v>
      </c>
      <c r="K7089" t="str">
        <f t="shared" si="772"/>
        <v>Loyal</v>
      </c>
      <c r="L7089">
        <v>155621.07999999999</v>
      </c>
      <c r="M7089">
        <v>1</v>
      </c>
      <c r="N7089" t="str">
        <f t="shared" si="773"/>
        <v>Basic</v>
      </c>
      <c r="O7089">
        <v>0</v>
      </c>
      <c r="P7089">
        <v>1</v>
      </c>
      <c r="Q7089">
        <v>35177.31</v>
      </c>
      <c r="R7089" t="str">
        <f t="shared" si="774"/>
        <v>Low value</v>
      </c>
      <c r="S7089" t="str">
        <f t="shared" si="775"/>
        <v>Low</v>
      </c>
      <c r="T7089">
        <v>0</v>
      </c>
      <c r="U7089" t="str">
        <f t="shared" si="776"/>
        <v>Retained</v>
      </c>
    </row>
    <row r="7090" spans="1:21" x14ac:dyDescent="0.3">
      <c r="A7090">
        <v>7089</v>
      </c>
      <c r="B7090">
        <v>15600975</v>
      </c>
      <c r="C7090" t="s">
        <v>1533</v>
      </c>
      <c r="D7090">
        <v>556</v>
      </c>
      <c r="E7090" t="str">
        <f t="shared" si="770"/>
        <v>Medium Risk</v>
      </c>
      <c r="F7090" t="s">
        <v>15</v>
      </c>
      <c r="G7090" t="s">
        <v>16</v>
      </c>
      <c r="H7090">
        <v>54</v>
      </c>
      <c r="I7090" t="str">
        <f t="shared" si="771"/>
        <v>Old</v>
      </c>
      <c r="J7090">
        <v>4</v>
      </c>
      <c r="K7090" t="str">
        <f t="shared" si="772"/>
        <v>Established</v>
      </c>
      <c r="L7090">
        <v>150005.38</v>
      </c>
      <c r="M7090">
        <v>1</v>
      </c>
      <c r="N7090" t="str">
        <f t="shared" si="773"/>
        <v>Basic</v>
      </c>
      <c r="O7090">
        <v>1</v>
      </c>
      <c r="P7090">
        <v>0</v>
      </c>
      <c r="Q7090">
        <v>157015.5</v>
      </c>
      <c r="R7090" t="str">
        <f t="shared" si="774"/>
        <v>Medium Value</v>
      </c>
      <c r="S7090" t="str">
        <f t="shared" si="775"/>
        <v>High</v>
      </c>
      <c r="T7090">
        <v>1</v>
      </c>
      <c r="U7090" t="str">
        <f t="shared" si="776"/>
        <v>Churned</v>
      </c>
    </row>
    <row r="7091" spans="1:21" x14ac:dyDescent="0.3">
      <c r="A7091">
        <v>7090</v>
      </c>
      <c r="B7091">
        <v>15690772</v>
      </c>
      <c r="C7091" t="s">
        <v>250</v>
      </c>
      <c r="D7091">
        <v>635</v>
      </c>
      <c r="E7091" t="str">
        <f t="shared" si="770"/>
        <v>Medium Risk</v>
      </c>
      <c r="F7091" t="s">
        <v>18</v>
      </c>
      <c r="G7091" t="s">
        <v>16</v>
      </c>
      <c r="H7091">
        <v>48</v>
      </c>
      <c r="I7091" t="str">
        <f t="shared" si="771"/>
        <v>Middle Age</v>
      </c>
      <c r="J7091">
        <v>2</v>
      </c>
      <c r="K7091" t="str">
        <f t="shared" si="772"/>
        <v>New</v>
      </c>
      <c r="L7091">
        <v>0</v>
      </c>
      <c r="M7091">
        <v>2</v>
      </c>
      <c r="N7091" t="str">
        <f t="shared" si="773"/>
        <v>Standard</v>
      </c>
      <c r="O7091">
        <v>1</v>
      </c>
      <c r="P7091">
        <v>1</v>
      </c>
      <c r="Q7091">
        <v>136551.25</v>
      </c>
      <c r="R7091" t="str">
        <f t="shared" si="774"/>
        <v>High Value</v>
      </c>
      <c r="S7091" t="str">
        <f t="shared" si="775"/>
        <v>High</v>
      </c>
      <c r="T7091">
        <v>0</v>
      </c>
      <c r="U7091" t="str">
        <f t="shared" si="776"/>
        <v>Retained</v>
      </c>
    </row>
    <row r="7092" spans="1:21" x14ac:dyDescent="0.3">
      <c r="A7092">
        <v>7091</v>
      </c>
      <c r="B7092">
        <v>15565714</v>
      </c>
      <c r="C7092" t="s">
        <v>228</v>
      </c>
      <c r="D7092">
        <v>601</v>
      </c>
      <c r="E7092" t="str">
        <f t="shared" si="770"/>
        <v>Medium Risk</v>
      </c>
      <c r="F7092" t="s">
        <v>15</v>
      </c>
      <c r="G7092" t="s">
        <v>23</v>
      </c>
      <c r="H7092">
        <v>47</v>
      </c>
      <c r="I7092" t="str">
        <f t="shared" si="771"/>
        <v>Middle Age</v>
      </c>
      <c r="J7092">
        <v>1</v>
      </c>
      <c r="K7092" t="str">
        <f t="shared" si="772"/>
        <v>New</v>
      </c>
      <c r="L7092">
        <v>64430.06</v>
      </c>
      <c r="M7092">
        <v>2</v>
      </c>
      <c r="N7092" t="str">
        <f t="shared" si="773"/>
        <v>Standard</v>
      </c>
      <c r="O7092">
        <v>0</v>
      </c>
      <c r="P7092">
        <v>1</v>
      </c>
      <c r="Q7092">
        <v>96517.97</v>
      </c>
      <c r="R7092" t="str">
        <f t="shared" si="774"/>
        <v>Medium Value</v>
      </c>
      <c r="S7092" t="str">
        <f t="shared" si="775"/>
        <v>Medium</v>
      </c>
      <c r="T7092">
        <v>0</v>
      </c>
      <c r="U7092" t="str">
        <f t="shared" si="776"/>
        <v>Retained</v>
      </c>
    </row>
    <row r="7093" spans="1:21" x14ac:dyDescent="0.3">
      <c r="A7093">
        <v>7092</v>
      </c>
      <c r="B7093">
        <v>15763108</v>
      </c>
      <c r="C7093" t="s">
        <v>605</v>
      </c>
      <c r="D7093">
        <v>600</v>
      </c>
      <c r="E7093" t="str">
        <f t="shared" si="770"/>
        <v>Medium Risk</v>
      </c>
      <c r="F7093" t="s">
        <v>26</v>
      </c>
      <c r="G7093" t="s">
        <v>23</v>
      </c>
      <c r="H7093">
        <v>53</v>
      </c>
      <c r="I7093" t="str">
        <f t="shared" si="771"/>
        <v>Old</v>
      </c>
      <c r="J7093">
        <v>7</v>
      </c>
      <c r="K7093" t="str">
        <f t="shared" si="772"/>
        <v>Loyal</v>
      </c>
      <c r="L7093">
        <v>106261.63</v>
      </c>
      <c r="M7093">
        <v>1</v>
      </c>
      <c r="N7093" t="str">
        <f t="shared" si="773"/>
        <v>Basic</v>
      </c>
      <c r="O7093">
        <v>1</v>
      </c>
      <c r="P7093">
        <v>0</v>
      </c>
      <c r="Q7093">
        <v>93629.66</v>
      </c>
      <c r="R7093" t="str">
        <f t="shared" si="774"/>
        <v>Medium Value</v>
      </c>
      <c r="S7093" t="str">
        <f t="shared" si="775"/>
        <v>Medium</v>
      </c>
      <c r="T7093">
        <v>1</v>
      </c>
      <c r="U7093" t="str">
        <f t="shared" si="776"/>
        <v>Churned</v>
      </c>
    </row>
    <row r="7094" spans="1:21" x14ac:dyDescent="0.3">
      <c r="A7094">
        <v>7093</v>
      </c>
      <c r="B7094">
        <v>15723884</v>
      </c>
      <c r="C7094" t="s">
        <v>2482</v>
      </c>
      <c r="D7094">
        <v>758</v>
      </c>
      <c r="E7094" t="str">
        <f t="shared" si="770"/>
        <v>Low Risk</v>
      </c>
      <c r="F7094" t="s">
        <v>18</v>
      </c>
      <c r="G7094" t="s">
        <v>23</v>
      </c>
      <c r="H7094">
        <v>40</v>
      </c>
      <c r="I7094" t="str">
        <f t="shared" si="771"/>
        <v>Middle Age</v>
      </c>
      <c r="J7094">
        <v>3</v>
      </c>
      <c r="K7094" t="str">
        <f t="shared" si="772"/>
        <v>Established</v>
      </c>
      <c r="L7094">
        <v>0</v>
      </c>
      <c r="M7094">
        <v>2</v>
      </c>
      <c r="N7094" t="str">
        <f t="shared" si="773"/>
        <v>Standard</v>
      </c>
      <c r="O7094">
        <v>0</v>
      </c>
      <c r="P7094">
        <v>0</v>
      </c>
      <c r="Q7094">
        <v>96097.65</v>
      </c>
      <c r="R7094" t="str">
        <f t="shared" si="774"/>
        <v>Medium Value</v>
      </c>
      <c r="S7094" t="str">
        <f t="shared" si="775"/>
        <v>Medium</v>
      </c>
      <c r="T7094">
        <v>0</v>
      </c>
      <c r="U7094" t="str">
        <f t="shared" si="776"/>
        <v>Retained</v>
      </c>
    </row>
    <row r="7095" spans="1:21" x14ac:dyDescent="0.3">
      <c r="A7095">
        <v>7094</v>
      </c>
      <c r="B7095">
        <v>15644453</v>
      </c>
      <c r="C7095" t="s">
        <v>517</v>
      </c>
      <c r="D7095">
        <v>606</v>
      </c>
      <c r="E7095" t="str">
        <f t="shared" si="770"/>
        <v>Medium Risk</v>
      </c>
      <c r="F7095" t="s">
        <v>26</v>
      </c>
      <c r="G7095" t="s">
        <v>16</v>
      </c>
      <c r="H7095">
        <v>41</v>
      </c>
      <c r="I7095" t="str">
        <f t="shared" si="771"/>
        <v>Middle Age</v>
      </c>
      <c r="J7095">
        <v>4</v>
      </c>
      <c r="K7095" t="str">
        <f t="shared" si="772"/>
        <v>Established</v>
      </c>
      <c r="L7095">
        <v>132670.53</v>
      </c>
      <c r="M7095">
        <v>1</v>
      </c>
      <c r="N7095" t="str">
        <f t="shared" si="773"/>
        <v>Basic</v>
      </c>
      <c r="O7095">
        <v>1</v>
      </c>
      <c r="P7095">
        <v>0</v>
      </c>
      <c r="Q7095">
        <v>156476.35999999999</v>
      </c>
      <c r="R7095" t="str">
        <f t="shared" si="774"/>
        <v>Medium Value</v>
      </c>
      <c r="S7095" t="str">
        <f t="shared" si="775"/>
        <v>High</v>
      </c>
      <c r="T7095">
        <v>1</v>
      </c>
      <c r="U7095" t="str">
        <f t="shared" si="776"/>
        <v>Churned</v>
      </c>
    </row>
    <row r="7096" spans="1:21" x14ac:dyDescent="0.3">
      <c r="A7096">
        <v>7095</v>
      </c>
      <c r="B7096">
        <v>15655464</v>
      </c>
      <c r="C7096" t="s">
        <v>2398</v>
      </c>
      <c r="D7096">
        <v>640</v>
      </c>
      <c r="E7096" t="str">
        <f t="shared" si="770"/>
        <v>Medium Risk</v>
      </c>
      <c r="F7096" t="s">
        <v>15</v>
      </c>
      <c r="G7096" t="s">
        <v>16</v>
      </c>
      <c r="H7096">
        <v>67</v>
      </c>
      <c r="I7096" t="str">
        <f t="shared" si="771"/>
        <v>Old</v>
      </c>
      <c r="J7096">
        <v>3</v>
      </c>
      <c r="K7096" t="str">
        <f t="shared" si="772"/>
        <v>Established</v>
      </c>
      <c r="L7096">
        <v>0</v>
      </c>
      <c r="M7096">
        <v>1</v>
      </c>
      <c r="N7096" t="str">
        <f t="shared" si="773"/>
        <v>Basic</v>
      </c>
      <c r="O7096">
        <v>0</v>
      </c>
      <c r="P7096">
        <v>1</v>
      </c>
      <c r="Q7096">
        <v>42964.63</v>
      </c>
      <c r="R7096" t="str">
        <f t="shared" si="774"/>
        <v>Low value</v>
      </c>
      <c r="S7096" t="str">
        <f t="shared" si="775"/>
        <v>Low</v>
      </c>
      <c r="T7096">
        <v>0</v>
      </c>
      <c r="U7096" t="str">
        <f t="shared" si="776"/>
        <v>Retained</v>
      </c>
    </row>
    <row r="7097" spans="1:21" x14ac:dyDescent="0.3">
      <c r="A7097">
        <v>7096</v>
      </c>
      <c r="B7097">
        <v>15783883</v>
      </c>
      <c r="C7097" t="s">
        <v>1883</v>
      </c>
      <c r="D7097">
        <v>753</v>
      </c>
      <c r="E7097" t="str">
        <f t="shared" si="770"/>
        <v>Low Risk</v>
      </c>
      <c r="F7097" t="s">
        <v>26</v>
      </c>
      <c r="G7097" t="s">
        <v>16</v>
      </c>
      <c r="H7097">
        <v>38</v>
      </c>
      <c r="I7097" t="str">
        <f t="shared" si="771"/>
        <v>Middle Age</v>
      </c>
      <c r="J7097">
        <v>1</v>
      </c>
      <c r="K7097" t="str">
        <f t="shared" si="772"/>
        <v>New</v>
      </c>
      <c r="L7097">
        <v>117314.92</v>
      </c>
      <c r="M7097">
        <v>1</v>
      </c>
      <c r="N7097" t="str">
        <f t="shared" si="773"/>
        <v>Basic</v>
      </c>
      <c r="O7097">
        <v>1</v>
      </c>
      <c r="P7097">
        <v>0</v>
      </c>
      <c r="Q7097">
        <v>122021.33</v>
      </c>
      <c r="R7097" t="str">
        <f t="shared" si="774"/>
        <v>Medium Value</v>
      </c>
      <c r="S7097" t="str">
        <f t="shared" si="775"/>
        <v>High</v>
      </c>
      <c r="T7097">
        <v>1</v>
      </c>
      <c r="U7097" t="str">
        <f t="shared" si="776"/>
        <v>Churned</v>
      </c>
    </row>
    <row r="7098" spans="1:21" x14ac:dyDescent="0.3">
      <c r="A7098">
        <v>7097</v>
      </c>
      <c r="B7098">
        <v>15787693</v>
      </c>
      <c r="C7098" t="s">
        <v>1084</v>
      </c>
      <c r="D7098">
        <v>559</v>
      </c>
      <c r="E7098" t="str">
        <f t="shared" si="770"/>
        <v>Medium Risk</v>
      </c>
      <c r="F7098" t="s">
        <v>18</v>
      </c>
      <c r="G7098" t="s">
        <v>23</v>
      </c>
      <c r="H7098">
        <v>38</v>
      </c>
      <c r="I7098" t="str">
        <f t="shared" si="771"/>
        <v>Middle Age</v>
      </c>
      <c r="J7098">
        <v>3</v>
      </c>
      <c r="K7098" t="str">
        <f t="shared" si="772"/>
        <v>Established</v>
      </c>
      <c r="L7098">
        <v>145874.35</v>
      </c>
      <c r="M7098">
        <v>1</v>
      </c>
      <c r="N7098" t="str">
        <f t="shared" si="773"/>
        <v>Basic</v>
      </c>
      <c r="O7098">
        <v>1</v>
      </c>
      <c r="P7098">
        <v>0</v>
      </c>
      <c r="Q7098">
        <v>56311.39</v>
      </c>
      <c r="R7098" t="str">
        <f t="shared" si="774"/>
        <v>Medium Value</v>
      </c>
      <c r="S7098" t="str">
        <f t="shared" si="775"/>
        <v>Medium</v>
      </c>
      <c r="T7098">
        <v>1</v>
      </c>
      <c r="U7098" t="str">
        <f t="shared" si="776"/>
        <v>Churned</v>
      </c>
    </row>
    <row r="7099" spans="1:21" x14ac:dyDescent="0.3">
      <c r="A7099">
        <v>7098</v>
      </c>
      <c r="B7099">
        <v>15664793</v>
      </c>
      <c r="C7099" t="s">
        <v>33</v>
      </c>
      <c r="D7099">
        <v>754</v>
      </c>
      <c r="E7099" t="str">
        <f t="shared" si="770"/>
        <v>Low Risk</v>
      </c>
      <c r="F7099" t="s">
        <v>18</v>
      </c>
      <c r="G7099" t="s">
        <v>16</v>
      </c>
      <c r="H7099">
        <v>50</v>
      </c>
      <c r="I7099" t="str">
        <f t="shared" si="771"/>
        <v>Middle Age</v>
      </c>
      <c r="J7099">
        <v>7</v>
      </c>
      <c r="K7099" t="str">
        <f t="shared" si="772"/>
        <v>Loyal</v>
      </c>
      <c r="L7099">
        <v>146777.44</v>
      </c>
      <c r="M7099">
        <v>2</v>
      </c>
      <c r="N7099" t="str">
        <f t="shared" si="773"/>
        <v>Standard</v>
      </c>
      <c r="O7099">
        <v>0</v>
      </c>
      <c r="P7099">
        <v>1</v>
      </c>
      <c r="Q7099">
        <v>150685.51999999999</v>
      </c>
      <c r="R7099" t="str">
        <f t="shared" si="774"/>
        <v>High Value</v>
      </c>
      <c r="S7099" t="str">
        <f t="shared" si="775"/>
        <v>High</v>
      </c>
      <c r="T7099">
        <v>0</v>
      </c>
      <c r="U7099" t="str">
        <f t="shared" si="776"/>
        <v>Retained</v>
      </c>
    </row>
    <row r="7100" spans="1:21" x14ac:dyDescent="0.3">
      <c r="A7100">
        <v>7099</v>
      </c>
      <c r="B7100">
        <v>15642391</v>
      </c>
      <c r="C7100" t="s">
        <v>410</v>
      </c>
      <c r="D7100">
        <v>621</v>
      </c>
      <c r="E7100" t="str">
        <f t="shared" si="770"/>
        <v>Medium Risk</v>
      </c>
      <c r="F7100" t="s">
        <v>26</v>
      </c>
      <c r="G7100" t="s">
        <v>23</v>
      </c>
      <c r="H7100">
        <v>51</v>
      </c>
      <c r="I7100" t="str">
        <f t="shared" si="771"/>
        <v>Old</v>
      </c>
      <c r="J7100">
        <v>4</v>
      </c>
      <c r="K7100" t="str">
        <f t="shared" si="772"/>
        <v>Established</v>
      </c>
      <c r="L7100">
        <v>109978.83</v>
      </c>
      <c r="M7100">
        <v>1</v>
      </c>
      <c r="N7100" t="str">
        <f t="shared" si="773"/>
        <v>Basic</v>
      </c>
      <c r="O7100">
        <v>0</v>
      </c>
      <c r="P7100">
        <v>0</v>
      </c>
      <c r="Q7100">
        <v>177740.58</v>
      </c>
      <c r="R7100" t="str">
        <f t="shared" si="774"/>
        <v>Medium Value</v>
      </c>
      <c r="S7100" t="str">
        <f t="shared" si="775"/>
        <v>High</v>
      </c>
      <c r="T7100">
        <v>1</v>
      </c>
      <c r="U7100" t="str">
        <f t="shared" si="776"/>
        <v>Churned</v>
      </c>
    </row>
    <row r="7101" spans="1:21" x14ac:dyDescent="0.3">
      <c r="A7101">
        <v>7100</v>
      </c>
      <c r="B7101">
        <v>15756538</v>
      </c>
      <c r="C7101" t="s">
        <v>897</v>
      </c>
      <c r="D7101">
        <v>654</v>
      </c>
      <c r="E7101" t="str">
        <f t="shared" si="770"/>
        <v>Medium Risk</v>
      </c>
      <c r="F7101" t="s">
        <v>15</v>
      </c>
      <c r="G7101" t="s">
        <v>16</v>
      </c>
      <c r="H7101">
        <v>37</v>
      </c>
      <c r="I7101" t="str">
        <f t="shared" si="771"/>
        <v>Middle Age</v>
      </c>
      <c r="J7101">
        <v>5</v>
      </c>
      <c r="K7101" t="str">
        <f t="shared" si="772"/>
        <v>Established</v>
      </c>
      <c r="L7101">
        <v>0</v>
      </c>
      <c r="M7101">
        <v>1</v>
      </c>
      <c r="N7101" t="str">
        <f t="shared" si="773"/>
        <v>Basic</v>
      </c>
      <c r="O7101">
        <v>0</v>
      </c>
      <c r="P7101">
        <v>1</v>
      </c>
      <c r="Q7101">
        <v>71492.28</v>
      </c>
      <c r="R7101" t="str">
        <f t="shared" si="774"/>
        <v>Medium Value</v>
      </c>
      <c r="S7101" t="str">
        <f t="shared" si="775"/>
        <v>Medium</v>
      </c>
      <c r="T7101">
        <v>0</v>
      </c>
      <c r="U7101" t="str">
        <f t="shared" si="776"/>
        <v>Retained</v>
      </c>
    </row>
    <row r="7102" spans="1:21" x14ac:dyDescent="0.3">
      <c r="A7102">
        <v>7101</v>
      </c>
      <c r="B7102">
        <v>15668830</v>
      </c>
      <c r="C7102" t="s">
        <v>674</v>
      </c>
      <c r="D7102">
        <v>650</v>
      </c>
      <c r="E7102" t="str">
        <f t="shared" si="770"/>
        <v>Medium Risk</v>
      </c>
      <c r="F7102" t="s">
        <v>18</v>
      </c>
      <c r="G7102" t="s">
        <v>23</v>
      </c>
      <c r="H7102">
        <v>24</v>
      </c>
      <c r="I7102" t="str">
        <f t="shared" si="771"/>
        <v>Adolescence</v>
      </c>
      <c r="J7102">
        <v>8</v>
      </c>
      <c r="K7102" t="str">
        <f t="shared" si="772"/>
        <v>Loyal</v>
      </c>
      <c r="L7102">
        <v>108881.73</v>
      </c>
      <c r="M7102">
        <v>1</v>
      </c>
      <c r="N7102" t="str">
        <f t="shared" si="773"/>
        <v>Basic</v>
      </c>
      <c r="O7102">
        <v>1</v>
      </c>
      <c r="P7102">
        <v>0</v>
      </c>
      <c r="Q7102">
        <v>104492.83</v>
      </c>
      <c r="R7102" t="str">
        <f t="shared" si="774"/>
        <v>Medium Value</v>
      </c>
      <c r="S7102" t="str">
        <f t="shared" si="775"/>
        <v>High</v>
      </c>
      <c r="T7102">
        <v>0</v>
      </c>
      <c r="U7102" t="str">
        <f t="shared" si="776"/>
        <v>Retained</v>
      </c>
    </row>
    <row r="7103" spans="1:21" x14ac:dyDescent="0.3">
      <c r="A7103">
        <v>7102</v>
      </c>
      <c r="B7103">
        <v>15796569</v>
      </c>
      <c r="C7103" t="s">
        <v>533</v>
      </c>
      <c r="D7103">
        <v>831</v>
      </c>
      <c r="E7103" t="str">
        <f t="shared" si="770"/>
        <v>Low Risk</v>
      </c>
      <c r="F7103" t="s">
        <v>18</v>
      </c>
      <c r="G7103" t="s">
        <v>16</v>
      </c>
      <c r="H7103">
        <v>44</v>
      </c>
      <c r="I7103" t="str">
        <f t="shared" si="771"/>
        <v>Middle Age</v>
      </c>
      <c r="J7103">
        <v>10</v>
      </c>
      <c r="K7103" t="str">
        <f t="shared" si="772"/>
        <v>Very Loyal</v>
      </c>
      <c r="L7103">
        <v>0</v>
      </c>
      <c r="M7103">
        <v>1</v>
      </c>
      <c r="N7103" t="str">
        <f t="shared" si="773"/>
        <v>Basic</v>
      </c>
      <c r="O7103">
        <v>0</v>
      </c>
      <c r="P7103">
        <v>1</v>
      </c>
      <c r="Q7103">
        <v>47729.33</v>
      </c>
      <c r="R7103" t="str">
        <f t="shared" si="774"/>
        <v>Low value</v>
      </c>
      <c r="S7103" t="str">
        <f t="shared" si="775"/>
        <v>Low</v>
      </c>
      <c r="T7103">
        <v>0</v>
      </c>
      <c r="U7103" t="str">
        <f t="shared" si="776"/>
        <v>Retained</v>
      </c>
    </row>
    <row r="7104" spans="1:21" x14ac:dyDescent="0.3">
      <c r="A7104">
        <v>7103</v>
      </c>
      <c r="B7104">
        <v>15677112</v>
      </c>
      <c r="C7104" t="s">
        <v>160</v>
      </c>
      <c r="D7104">
        <v>519</v>
      </c>
      <c r="E7104" t="str">
        <f t="shared" si="770"/>
        <v>Medium Risk</v>
      </c>
      <c r="F7104" t="s">
        <v>15</v>
      </c>
      <c r="G7104" t="s">
        <v>23</v>
      </c>
      <c r="H7104">
        <v>39</v>
      </c>
      <c r="I7104" t="str">
        <f t="shared" si="771"/>
        <v>Middle Age</v>
      </c>
      <c r="J7104">
        <v>2</v>
      </c>
      <c r="K7104" t="str">
        <f t="shared" si="772"/>
        <v>New</v>
      </c>
      <c r="L7104">
        <v>112957.26</v>
      </c>
      <c r="M7104">
        <v>2</v>
      </c>
      <c r="N7104" t="str">
        <f t="shared" si="773"/>
        <v>Standard</v>
      </c>
      <c r="O7104">
        <v>1</v>
      </c>
      <c r="P7104">
        <v>0</v>
      </c>
      <c r="Q7104">
        <v>97593.16</v>
      </c>
      <c r="R7104" t="str">
        <f t="shared" si="774"/>
        <v>Medium Value</v>
      </c>
      <c r="S7104" t="str">
        <f t="shared" si="775"/>
        <v>Medium</v>
      </c>
      <c r="T7104">
        <v>0</v>
      </c>
      <c r="U7104" t="str">
        <f t="shared" si="776"/>
        <v>Retained</v>
      </c>
    </row>
    <row r="7105" spans="1:21" x14ac:dyDescent="0.3">
      <c r="A7105">
        <v>7104</v>
      </c>
      <c r="B7105">
        <v>15815040</v>
      </c>
      <c r="C7105" t="s">
        <v>149</v>
      </c>
      <c r="D7105">
        <v>552</v>
      </c>
      <c r="E7105" t="str">
        <f t="shared" si="770"/>
        <v>Medium Risk</v>
      </c>
      <c r="F7105" t="s">
        <v>26</v>
      </c>
      <c r="G7105" t="s">
        <v>16</v>
      </c>
      <c r="H7105">
        <v>42</v>
      </c>
      <c r="I7105" t="str">
        <f t="shared" si="771"/>
        <v>Middle Age</v>
      </c>
      <c r="J7105">
        <v>8</v>
      </c>
      <c r="K7105" t="str">
        <f t="shared" si="772"/>
        <v>Loyal</v>
      </c>
      <c r="L7105">
        <v>103362.14</v>
      </c>
      <c r="M7105">
        <v>1</v>
      </c>
      <c r="N7105" t="str">
        <f t="shared" si="773"/>
        <v>Basic</v>
      </c>
      <c r="O7105">
        <v>0</v>
      </c>
      <c r="P7105">
        <v>1</v>
      </c>
      <c r="Q7105">
        <v>186869.58</v>
      </c>
      <c r="R7105" t="str">
        <f t="shared" si="774"/>
        <v>Medium Value</v>
      </c>
      <c r="S7105" t="str">
        <f t="shared" si="775"/>
        <v>High</v>
      </c>
      <c r="T7105">
        <v>1</v>
      </c>
      <c r="U7105" t="str">
        <f t="shared" si="776"/>
        <v>Churned</v>
      </c>
    </row>
    <row r="7106" spans="1:21" x14ac:dyDescent="0.3">
      <c r="A7106">
        <v>7105</v>
      </c>
      <c r="B7106">
        <v>15590434</v>
      </c>
      <c r="C7106" t="s">
        <v>651</v>
      </c>
      <c r="D7106">
        <v>577</v>
      </c>
      <c r="E7106" t="str">
        <f t="shared" si="770"/>
        <v>Medium Risk</v>
      </c>
      <c r="F7106" t="s">
        <v>18</v>
      </c>
      <c r="G7106" t="s">
        <v>23</v>
      </c>
      <c r="H7106">
        <v>41</v>
      </c>
      <c r="I7106" t="str">
        <f t="shared" si="771"/>
        <v>Middle Age</v>
      </c>
      <c r="J7106">
        <v>4</v>
      </c>
      <c r="K7106" t="str">
        <f t="shared" si="772"/>
        <v>Established</v>
      </c>
      <c r="L7106">
        <v>89015.61</v>
      </c>
      <c r="M7106">
        <v>1</v>
      </c>
      <c r="N7106" t="str">
        <f t="shared" si="773"/>
        <v>Basic</v>
      </c>
      <c r="O7106">
        <v>0</v>
      </c>
      <c r="P7106">
        <v>1</v>
      </c>
      <c r="Q7106">
        <v>135227.23000000001</v>
      </c>
      <c r="R7106" t="str">
        <f t="shared" si="774"/>
        <v>Medium Value</v>
      </c>
      <c r="S7106" t="str">
        <f t="shared" si="775"/>
        <v>High</v>
      </c>
      <c r="T7106">
        <v>0</v>
      </c>
      <c r="U7106" t="str">
        <f t="shared" si="776"/>
        <v>Retained</v>
      </c>
    </row>
    <row r="7107" spans="1:21" x14ac:dyDescent="0.3">
      <c r="A7107">
        <v>7106</v>
      </c>
      <c r="B7107">
        <v>15597536</v>
      </c>
      <c r="C7107" t="s">
        <v>1385</v>
      </c>
      <c r="D7107">
        <v>576</v>
      </c>
      <c r="E7107" t="str">
        <f t="shared" ref="E7107:E7170" si="777">IF(D7107 &lt; 500, "High Risk", IF(D7107 &lt; 700, "Medium Risk", "Low Risk"))</f>
        <v>Medium Risk</v>
      </c>
      <c r="F7107" t="s">
        <v>18</v>
      </c>
      <c r="G7107" t="s">
        <v>23</v>
      </c>
      <c r="H7107">
        <v>45</v>
      </c>
      <c r="I7107" t="str">
        <f t="shared" ref="I7107:I7170" si="778">IF(H7107 &lt; 30, "Adolescence", IF(H7107 &lt;= 50, "Middle Age", "Old"))</f>
        <v>Middle Age</v>
      </c>
      <c r="J7107">
        <v>5</v>
      </c>
      <c r="K7107" t="str">
        <f t="shared" ref="K7107:K7170" si="779">IF(J7107 &lt;= 2, "New", IF(J7107 &lt;= 5, "Established", IF(J7107 &lt;= 8, "Loyal", "Very Loyal")))</f>
        <v>Established</v>
      </c>
      <c r="L7107">
        <v>133618.01</v>
      </c>
      <c r="M7107">
        <v>1</v>
      </c>
      <c r="N7107" t="str">
        <f t="shared" ref="N7107:N7170" si="780">IF(M7107 =1, "Basic", IF(M7107 = 2, "Standard", IF(M7107 &gt;=3, "Premium", "Unknown")))</f>
        <v>Basic</v>
      </c>
      <c r="O7107">
        <v>0</v>
      </c>
      <c r="P7107">
        <v>0</v>
      </c>
      <c r="Q7107">
        <v>135244.87</v>
      </c>
      <c r="R7107" t="str">
        <f t="shared" ref="R7107:R7170" si="781">IF(Q7107 &gt; 100000, IF(M7107 &gt;=2, "High Value", "Medium Value"), IF(Q7107 &gt; 50000, "Medium Value", "Low value"))</f>
        <v>Medium Value</v>
      </c>
      <c r="S7107" t="str">
        <f t="shared" ref="S7107:S7170" si="782">IF(Q7107 &lt; 50000, "Low", IF(Q7107 &lt; 100000, "Medium", "High"))</f>
        <v>High</v>
      </c>
      <c r="T7107">
        <v>0</v>
      </c>
      <c r="U7107" t="str">
        <f t="shared" ref="U7107:U7170" si="783">IF(T7107 = 1, "Churned", "Retained")</f>
        <v>Retained</v>
      </c>
    </row>
    <row r="7108" spans="1:21" x14ac:dyDescent="0.3">
      <c r="A7108">
        <v>7107</v>
      </c>
      <c r="B7108">
        <v>15723989</v>
      </c>
      <c r="C7108" t="s">
        <v>2483</v>
      </c>
      <c r="D7108">
        <v>646</v>
      </c>
      <c r="E7108" t="str">
        <f t="shared" si="777"/>
        <v>Medium Risk</v>
      </c>
      <c r="F7108" t="s">
        <v>15</v>
      </c>
      <c r="G7108" t="s">
        <v>23</v>
      </c>
      <c r="H7108">
        <v>40</v>
      </c>
      <c r="I7108" t="str">
        <f t="shared" si="778"/>
        <v>Middle Age</v>
      </c>
      <c r="J7108">
        <v>5</v>
      </c>
      <c r="K7108" t="str">
        <f t="shared" si="779"/>
        <v>Established</v>
      </c>
      <c r="L7108">
        <v>93680.43</v>
      </c>
      <c r="M7108">
        <v>2</v>
      </c>
      <c r="N7108" t="str">
        <f t="shared" si="780"/>
        <v>Standard</v>
      </c>
      <c r="O7108">
        <v>1</v>
      </c>
      <c r="P7108">
        <v>1</v>
      </c>
      <c r="Q7108">
        <v>179473.26</v>
      </c>
      <c r="R7108" t="str">
        <f t="shared" si="781"/>
        <v>High Value</v>
      </c>
      <c r="S7108" t="str">
        <f t="shared" si="782"/>
        <v>High</v>
      </c>
      <c r="T7108">
        <v>0</v>
      </c>
      <c r="U7108" t="str">
        <f t="shared" si="783"/>
        <v>Retained</v>
      </c>
    </row>
    <row r="7109" spans="1:21" x14ac:dyDescent="0.3">
      <c r="A7109">
        <v>7108</v>
      </c>
      <c r="B7109">
        <v>15767358</v>
      </c>
      <c r="C7109" t="s">
        <v>2023</v>
      </c>
      <c r="D7109">
        <v>711</v>
      </c>
      <c r="E7109" t="str">
        <f t="shared" si="777"/>
        <v>Low Risk</v>
      </c>
      <c r="F7109" t="s">
        <v>26</v>
      </c>
      <c r="G7109" t="s">
        <v>16</v>
      </c>
      <c r="H7109">
        <v>45</v>
      </c>
      <c r="I7109" t="str">
        <f t="shared" si="778"/>
        <v>Middle Age</v>
      </c>
      <c r="J7109">
        <v>1</v>
      </c>
      <c r="K7109" t="str">
        <f t="shared" si="779"/>
        <v>New</v>
      </c>
      <c r="L7109">
        <v>97486.15</v>
      </c>
      <c r="M7109">
        <v>2</v>
      </c>
      <c r="N7109" t="str">
        <f t="shared" si="780"/>
        <v>Standard</v>
      </c>
      <c r="O7109">
        <v>1</v>
      </c>
      <c r="P7109">
        <v>0</v>
      </c>
      <c r="Q7109">
        <v>50610.62</v>
      </c>
      <c r="R7109" t="str">
        <f t="shared" si="781"/>
        <v>Medium Value</v>
      </c>
      <c r="S7109" t="str">
        <f t="shared" si="782"/>
        <v>Medium</v>
      </c>
      <c r="T7109">
        <v>0</v>
      </c>
      <c r="U7109" t="str">
        <f t="shared" si="783"/>
        <v>Retained</v>
      </c>
    </row>
    <row r="7110" spans="1:21" x14ac:dyDescent="0.3">
      <c r="A7110">
        <v>7109</v>
      </c>
      <c r="B7110">
        <v>15594812</v>
      </c>
      <c r="C7110" t="s">
        <v>186</v>
      </c>
      <c r="D7110">
        <v>806</v>
      </c>
      <c r="E7110" t="str">
        <f t="shared" si="777"/>
        <v>Low Risk</v>
      </c>
      <c r="F7110" t="s">
        <v>18</v>
      </c>
      <c r="G7110" t="s">
        <v>16</v>
      </c>
      <c r="H7110">
        <v>37</v>
      </c>
      <c r="I7110" t="str">
        <f t="shared" si="778"/>
        <v>Middle Age</v>
      </c>
      <c r="J7110">
        <v>2</v>
      </c>
      <c r="K7110" t="str">
        <f t="shared" si="779"/>
        <v>New</v>
      </c>
      <c r="L7110">
        <v>137794.18</v>
      </c>
      <c r="M7110">
        <v>2</v>
      </c>
      <c r="N7110" t="str">
        <f t="shared" si="780"/>
        <v>Standard</v>
      </c>
      <c r="O7110">
        <v>0</v>
      </c>
      <c r="P7110">
        <v>1</v>
      </c>
      <c r="Q7110">
        <v>75232.02</v>
      </c>
      <c r="R7110" t="str">
        <f t="shared" si="781"/>
        <v>Medium Value</v>
      </c>
      <c r="S7110" t="str">
        <f t="shared" si="782"/>
        <v>Medium</v>
      </c>
      <c r="T7110">
        <v>0</v>
      </c>
      <c r="U7110" t="str">
        <f t="shared" si="783"/>
        <v>Retained</v>
      </c>
    </row>
    <row r="7111" spans="1:21" x14ac:dyDescent="0.3">
      <c r="A7111">
        <v>7110</v>
      </c>
      <c r="B7111">
        <v>15688210</v>
      </c>
      <c r="C7111" t="s">
        <v>889</v>
      </c>
      <c r="D7111">
        <v>670</v>
      </c>
      <c r="E7111" t="str">
        <f t="shared" si="777"/>
        <v>Medium Risk</v>
      </c>
      <c r="F7111" t="s">
        <v>15</v>
      </c>
      <c r="G7111" t="s">
        <v>16</v>
      </c>
      <c r="H7111">
        <v>39</v>
      </c>
      <c r="I7111" t="str">
        <f t="shared" si="778"/>
        <v>Middle Age</v>
      </c>
      <c r="J7111">
        <v>8</v>
      </c>
      <c r="K7111" t="str">
        <f t="shared" si="779"/>
        <v>Loyal</v>
      </c>
      <c r="L7111">
        <v>101928.51</v>
      </c>
      <c r="M7111">
        <v>1</v>
      </c>
      <c r="N7111" t="str">
        <f t="shared" si="780"/>
        <v>Basic</v>
      </c>
      <c r="O7111">
        <v>0</v>
      </c>
      <c r="P7111">
        <v>0</v>
      </c>
      <c r="Q7111">
        <v>89205.54</v>
      </c>
      <c r="R7111" t="str">
        <f t="shared" si="781"/>
        <v>Medium Value</v>
      </c>
      <c r="S7111" t="str">
        <f t="shared" si="782"/>
        <v>Medium</v>
      </c>
      <c r="T7111">
        <v>0</v>
      </c>
      <c r="U7111" t="str">
        <f t="shared" si="783"/>
        <v>Retained</v>
      </c>
    </row>
    <row r="7112" spans="1:21" x14ac:dyDescent="0.3">
      <c r="A7112">
        <v>7111</v>
      </c>
      <c r="B7112">
        <v>15681509</v>
      </c>
      <c r="C7112" t="s">
        <v>490</v>
      </c>
      <c r="D7112">
        <v>679</v>
      </c>
      <c r="E7112" t="str">
        <f t="shared" si="777"/>
        <v>Medium Risk</v>
      </c>
      <c r="F7112" t="s">
        <v>18</v>
      </c>
      <c r="G7112" t="s">
        <v>16</v>
      </c>
      <c r="H7112">
        <v>28</v>
      </c>
      <c r="I7112" t="str">
        <f t="shared" si="778"/>
        <v>Adolescence</v>
      </c>
      <c r="J7112">
        <v>9</v>
      </c>
      <c r="K7112" t="str">
        <f t="shared" si="779"/>
        <v>Very Loyal</v>
      </c>
      <c r="L7112">
        <v>0</v>
      </c>
      <c r="M7112">
        <v>2</v>
      </c>
      <c r="N7112" t="str">
        <f t="shared" si="780"/>
        <v>Standard</v>
      </c>
      <c r="O7112">
        <v>0</v>
      </c>
      <c r="P7112">
        <v>1</v>
      </c>
      <c r="Q7112">
        <v>61761.77</v>
      </c>
      <c r="R7112" t="str">
        <f t="shared" si="781"/>
        <v>Medium Value</v>
      </c>
      <c r="S7112" t="str">
        <f t="shared" si="782"/>
        <v>Medium</v>
      </c>
      <c r="T7112">
        <v>0</v>
      </c>
      <c r="U7112" t="str">
        <f t="shared" si="783"/>
        <v>Retained</v>
      </c>
    </row>
    <row r="7113" spans="1:21" x14ac:dyDescent="0.3">
      <c r="A7113">
        <v>7112</v>
      </c>
      <c r="B7113">
        <v>15572390</v>
      </c>
      <c r="C7113" t="s">
        <v>278</v>
      </c>
      <c r="D7113">
        <v>850</v>
      </c>
      <c r="E7113" t="str">
        <f t="shared" si="777"/>
        <v>Low Risk</v>
      </c>
      <c r="F7113" t="s">
        <v>18</v>
      </c>
      <c r="G7113" t="s">
        <v>16</v>
      </c>
      <c r="H7113">
        <v>39</v>
      </c>
      <c r="I7113" t="str">
        <f t="shared" si="778"/>
        <v>Middle Age</v>
      </c>
      <c r="J7113">
        <v>6</v>
      </c>
      <c r="K7113" t="str">
        <f t="shared" si="779"/>
        <v>Loyal</v>
      </c>
      <c r="L7113">
        <v>0</v>
      </c>
      <c r="M7113">
        <v>2</v>
      </c>
      <c r="N7113" t="str">
        <f t="shared" si="780"/>
        <v>Standard</v>
      </c>
      <c r="O7113">
        <v>1</v>
      </c>
      <c r="P7113">
        <v>0</v>
      </c>
      <c r="Q7113">
        <v>103921.43</v>
      </c>
      <c r="R7113" t="str">
        <f t="shared" si="781"/>
        <v>High Value</v>
      </c>
      <c r="S7113" t="str">
        <f t="shared" si="782"/>
        <v>High</v>
      </c>
      <c r="T7113">
        <v>0</v>
      </c>
      <c r="U7113" t="str">
        <f t="shared" si="783"/>
        <v>Retained</v>
      </c>
    </row>
    <row r="7114" spans="1:21" x14ac:dyDescent="0.3">
      <c r="A7114">
        <v>7113</v>
      </c>
      <c r="B7114">
        <v>15801441</v>
      </c>
      <c r="C7114" t="s">
        <v>186</v>
      </c>
      <c r="D7114">
        <v>670</v>
      </c>
      <c r="E7114" t="str">
        <f t="shared" si="777"/>
        <v>Medium Risk</v>
      </c>
      <c r="F7114" t="s">
        <v>26</v>
      </c>
      <c r="G7114" t="s">
        <v>16</v>
      </c>
      <c r="H7114">
        <v>35</v>
      </c>
      <c r="I7114" t="str">
        <f t="shared" si="778"/>
        <v>Middle Age</v>
      </c>
      <c r="J7114">
        <v>2</v>
      </c>
      <c r="K7114" t="str">
        <f t="shared" si="779"/>
        <v>New</v>
      </c>
      <c r="L7114">
        <v>79585.960000000006</v>
      </c>
      <c r="M7114">
        <v>1</v>
      </c>
      <c r="N7114" t="str">
        <f t="shared" si="780"/>
        <v>Basic</v>
      </c>
      <c r="O7114">
        <v>0</v>
      </c>
      <c r="P7114">
        <v>1</v>
      </c>
      <c r="Q7114">
        <v>198802.9</v>
      </c>
      <c r="R7114" t="str">
        <f t="shared" si="781"/>
        <v>Medium Value</v>
      </c>
      <c r="S7114" t="str">
        <f t="shared" si="782"/>
        <v>High</v>
      </c>
      <c r="T7114">
        <v>0</v>
      </c>
      <c r="U7114" t="str">
        <f t="shared" si="783"/>
        <v>Retained</v>
      </c>
    </row>
    <row r="7115" spans="1:21" x14ac:dyDescent="0.3">
      <c r="A7115">
        <v>7114</v>
      </c>
      <c r="B7115">
        <v>15783859</v>
      </c>
      <c r="C7115" t="s">
        <v>20</v>
      </c>
      <c r="D7115">
        <v>733</v>
      </c>
      <c r="E7115" t="str">
        <f t="shared" si="777"/>
        <v>Low Risk</v>
      </c>
      <c r="F7115" t="s">
        <v>15</v>
      </c>
      <c r="G7115" t="s">
        <v>16</v>
      </c>
      <c r="H7115">
        <v>24</v>
      </c>
      <c r="I7115" t="str">
        <f t="shared" si="778"/>
        <v>Adolescence</v>
      </c>
      <c r="J7115">
        <v>3</v>
      </c>
      <c r="K7115" t="str">
        <f t="shared" si="779"/>
        <v>Established</v>
      </c>
      <c r="L7115">
        <v>161884.99</v>
      </c>
      <c r="M7115">
        <v>1</v>
      </c>
      <c r="N7115" t="str">
        <f t="shared" si="780"/>
        <v>Basic</v>
      </c>
      <c r="O7115">
        <v>1</v>
      </c>
      <c r="P7115">
        <v>1</v>
      </c>
      <c r="Q7115">
        <v>9617.24</v>
      </c>
      <c r="R7115" t="str">
        <f t="shared" si="781"/>
        <v>Low value</v>
      </c>
      <c r="S7115" t="str">
        <f t="shared" si="782"/>
        <v>Low</v>
      </c>
      <c r="T7115">
        <v>0</v>
      </c>
      <c r="U7115" t="str">
        <f t="shared" si="783"/>
        <v>Retained</v>
      </c>
    </row>
    <row r="7116" spans="1:21" x14ac:dyDescent="0.3">
      <c r="A7116">
        <v>7115</v>
      </c>
      <c r="B7116">
        <v>15575243</v>
      </c>
      <c r="C7116" t="s">
        <v>939</v>
      </c>
      <c r="D7116">
        <v>764</v>
      </c>
      <c r="E7116" t="str">
        <f t="shared" si="777"/>
        <v>Low Risk</v>
      </c>
      <c r="F7116" t="s">
        <v>15</v>
      </c>
      <c r="G7116" t="s">
        <v>16</v>
      </c>
      <c r="H7116">
        <v>39</v>
      </c>
      <c r="I7116" t="str">
        <f t="shared" si="778"/>
        <v>Middle Age</v>
      </c>
      <c r="J7116">
        <v>1</v>
      </c>
      <c r="K7116" t="str">
        <f t="shared" si="779"/>
        <v>New</v>
      </c>
      <c r="L7116">
        <v>129068.54</v>
      </c>
      <c r="M7116">
        <v>2</v>
      </c>
      <c r="N7116" t="str">
        <f t="shared" si="780"/>
        <v>Standard</v>
      </c>
      <c r="O7116">
        <v>1</v>
      </c>
      <c r="P7116">
        <v>1</v>
      </c>
      <c r="Q7116">
        <v>187905.12</v>
      </c>
      <c r="R7116" t="str">
        <f t="shared" si="781"/>
        <v>High Value</v>
      </c>
      <c r="S7116" t="str">
        <f t="shared" si="782"/>
        <v>High</v>
      </c>
      <c r="T7116">
        <v>0</v>
      </c>
      <c r="U7116" t="str">
        <f t="shared" si="783"/>
        <v>Retained</v>
      </c>
    </row>
    <row r="7117" spans="1:21" x14ac:dyDescent="0.3">
      <c r="A7117">
        <v>7116</v>
      </c>
      <c r="B7117">
        <v>15773421</v>
      </c>
      <c r="C7117" t="s">
        <v>394</v>
      </c>
      <c r="D7117">
        <v>673</v>
      </c>
      <c r="E7117" t="str">
        <f t="shared" si="777"/>
        <v>Medium Risk</v>
      </c>
      <c r="F7117" t="s">
        <v>15</v>
      </c>
      <c r="G7117" t="s">
        <v>16</v>
      </c>
      <c r="H7117">
        <v>42</v>
      </c>
      <c r="I7117" t="str">
        <f t="shared" si="778"/>
        <v>Middle Age</v>
      </c>
      <c r="J7117">
        <v>4</v>
      </c>
      <c r="K7117" t="str">
        <f t="shared" si="779"/>
        <v>Established</v>
      </c>
      <c r="L7117">
        <v>0</v>
      </c>
      <c r="M7117">
        <v>2</v>
      </c>
      <c r="N7117" t="str">
        <f t="shared" si="780"/>
        <v>Standard</v>
      </c>
      <c r="O7117">
        <v>1</v>
      </c>
      <c r="P7117">
        <v>0</v>
      </c>
      <c r="Q7117">
        <v>121440.8</v>
      </c>
      <c r="R7117" t="str">
        <f t="shared" si="781"/>
        <v>High Value</v>
      </c>
      <c r="S7117" t="str">
        <f t="shared" si="782"/>
        <v>High</v>
      </c>
      <c r="T7117">
        <v>0</v>
      </c>
      <c r="U7117" t="str">
        <f t="shared" si="783"/>
        <v>Retained</v>
      </c>
    </row>
    <row r="7118" spans="1:21" x14ac:dyDescent="0.3">
      <c r="A7118">
        <v>7117</v>
      </c>
      <c r="B7118">
        <v>15788776</v>
      </c>
      <c r="C7118" t="s">
        <v>2484</v>
      </c>
      <c r="D7118">
        <v>588</v>
      </c>
      <c r="E7118" t="str">
        <f t="shared" si="777"/>
        <v>Medium Risk</v>
      </c>
      <c r="F7118" t="s">
        <v>26</v>
      </c>
      <c r="G7118" t="s">
        <v>23</v>
      </c>
      <c r="H7118">
        <v>49</v>
      </c>
      <c r="I7118" t="str">
        <f t="shared" si="778"/>
        <v>Middle Age</v>
      </c>
      <c r="J7118">
        <v>6</v>
      </c>
      <c r="K7118" t="str">
        <f t="shared" si="779"/>
        <v>Loyal</v>
      </c>
      <c r="L7118">
        <v>132623.76</v>
      </c>
      <c r="M7118">
        <v>3</v>
      </c>
      <c r="N7118" t="str">
        <f t="shared" si="780"/>
        <v>Premium</v>
      </c>
      <c r="O7118">
        <v>1</v>
      </c>
      <c r="P7118">
        <v>0</v>
      </c>
      <c r="Q7118">
        <v>36292.94</v>
      </c>
      <c r="R7118" t="str">
        <f t="shared" si="781"/>
        <v>Low value</v>
      </c>
      <c r="S7118" t="str">
        <f t="shared" si="782"/>
        <v>Low</v>
      </c>
      <c r="T7118">
        <v>1</v>
      </c>
      <c r="U7118" t="str">
        <f t="shared" si="783"/>
        <v>Churned</v>
      </c>
    </row>
    <row r="7119" spans="1:21" x14ac:dyDescent="0.3">
      <c r="A7119">
        <v>7118</v>
      </c>
      <c r="B7119">
        <v>15765257</v>
      </c>
      <c r="C7119" t="s">
        <v>1379</v>
      </c>
      <c r="D7119">
        <v>564</v>
      </c>
      <c r="E7119" t="str">
        <f t="shared" si="777"/>
        <v>Medium Risk</v>
      </c>
      <c r="F7119" t="s">
        <v>18</v>
      </c>
      <c r="G7119" t="s">
        <v>23</v>
      </c>
      <c r="H7119">
        <v>31</v>
      </c>
      <c r="I7119" t="str">
        <f t="shared" si="778"/>
        <v>Middle Age</v>
      </c>
      <c r="J7119">
        <v>5</v>
      </c>
      <c r="K7119" t="str">
        <f t="shared" si="779"/>
        <v>Established</v>
      </c>
      <c r="L7119">
        <v>121461.87</v>
      </c>
      <c r="M7119">
        <v>1</v>
      </c>
      <c r="N7119" t="str">
        <f t="shared" si="780"/>
        <v>Basic</v>
      </c>
      <c r="O7119">
        <v>1</v>
      </c>
      <c r="P7119">
        <v>1</v>
      </c>
      <c r="Q7119">
        <v>20432.09</v>
      </c>
      <c r="R7119" t="str">
        <f t="shared" si="781"/>
        <v>Low value</v>
      </c>
      <c r="S7119" t="str">
        <f t="shared" si="782"/>
        <v>Low</v>
      </c>
      <c r="T7119">
        <v>1</v>
      </c>
      <c r="U7119" t="str">
        <f t="shared" si="783"/>
        <v>Churned</v>
      </c>
    </row>
    <row r="7120" spans="1:21" x14ac:dyDescent="0.3">
      <c r="A7120">
        <v>7119</v>
      </c>
      <c r="B7120">
        <v>15661412</v>
      </c>
      <c r="C7120" t="s">
        <v>2485</v>
      </c>
      <c r="D7120">
        <v>715</v>
      </c>
      <c r="E7120" t="str">
        <f t="shared" si="777"/>
        <v>Low Risk</v>
      </c>
      <c r="F7120" t="s">
        <v>15</v>
      </c>
      <c r="G7120" t="s">
        <v>23</v>
      </c>
      <c r="H7120">
        <v>32</v>
      </c>
      <c r="I7120" t="str">
        <f t="shared" si="778"/>
        <v>Middle Age</v>
      </c>
      <c r="J7120">
        <v>8</v>
      </c>
      <c r="K7120" t="str">
        <f t="shared" si="779"/>
        <v>Loyal</v>
      </c>
      <c r="L7120">
        <v>175307.32</v>
      </c>
      <c r="M7120">
        <v>1</v>
      </c>
      <c r="N7120" t="str">
        <f t="shared" si="780"/>
        <v>Basic</v>
      </c>
      <c r="O7120">
        <v>1</v>
      </c>
      <c r="P7120">
        <v>0</v>
      </c>
      <c r="Q7120">
        <v>187051.23</v>
      </c>
      <c r="R7120" t="str">
        <f t="shared" si="781"/>
        <v>Medium Value</v>
      </c>
      <c r="S7120" t="str">
        <f t="shared" si="782"/>
        <v>High</v>
      </c>
      <c r="T7120">
        <v>0</v>
      </c>
      <c r="U7120" t="str">
        <f t="shared" si="783"/>
        <v>Retained</v>
      </c>
    </row>
    <row r="7121" spans="1:21" x14ac:dyDescent="0.3">
      <c r="A7121">
        <v>7120</v>
      </c>
      <c r="B7121">
        <v>15636478</v>
      </c>
      <c r="C7121" t="s">
        <v>847</v>
      </c>
      <c r="D7121">
        <v>621</v>
      </c>
      <c r="E7121" t="str">
        <f t="shared" si="777"/>
        <v>Medium Risk</v>
      </c>
      <c r="F7121" t="s">
        <v>15</v>
      </c>
      <c r="G7121" t="s">
        <v>23</v>
      </c>
      <c r="H7121">
        <v>31</v>
      </c>
      <c r="I7121" t="str">
        <f t="shared" si="778"/>
        <v>Middle Age</v>
      </c>
      <c r="J7121">
        <v>7</v>
      </c>
      <c r="K7121" t="str">
        <f t="shared" si="779"/>
        <v>Loyal</v>
      </c>
      <c r="L7121">
        <v>136658.60999999999</v>
      </c>
      <c r="M7121">
        <v>1</v>
      </c>
      <c r="N7121" t="str">
        <f t="shared" si="780"/>
        <v>Basic</v>
      </c>
      <c r="O7121">
        <v>1</v>
      </c>
      <c r="P7121">
        <v>1</v>
      </c>
      <c r="Q7121">
        <v>148689.13</v>
      </c>
      <c r="R7121" t="str">
        <f t="shared" si="781"/>
        <v>Medium Value</v>
      </c>
      <c r="S7121" t="str">
        <f t="shared" si="782"/>
        <v>High</v>
      </c>
      <c r="T7121">
        <v>0</v>
      </c>
      <c r="U7121" t="str">
        <f t="shared" si="783"/>
        <v>Retained</v>
      </c>
    </row>
    <row r="7122" spans="1:21" x14ac:dyDescent="0.3">
      <c r="A7122">
        <v>7121</v>
      </c>
      <c r="B7122">
        <v>15603683</v>
      </c>
      <c r="C7122" t="s">
        <v>1140</v>
      </c>
      <c r="D7122">
        <v>796</v>
      </c>
      <c r="E7122" t="str">
        <f t="shared" si="777"/>
        <v>Low Risk</v>
      </c>
      <c r="F7122" t="s">
        <v>18</v>
      </c>
      <c r="G7122" t="s">
        <v>16</v>
      </c>
      <c r="H7122">
        <v>23</v>
      </c>
      <c r="I7122" t="str">
        <f t="shared" si="778"/>
        <v>Adolescence</v>
      </c>
      <c r="J7122">
        <v>3</v>
      </c>
      <c r="K7122" t="str">
        <f t="shared" si="779"/>
        <v>Established</v>
      </c>
      <c r="L7122">
        <v>146584.19</v>
      </c>
      <c r="M7122">
        <v>2</v>
      </c>
      <c r="N7122" t="str">
        <f t="shared" si="780"/>
        <v>Standard</v>
      </c>
      <c r="O7122">
        <v>0</v>
      </c>
      <c r="P7122">
        <v>0</v>
      </c>
      <c r="Q7122">
        <v>125445.8</v>
      </c>
      <c r="R7122" t="str">
        <f t="shared" si="781"/>
        <v>High Value</v>
      </c>
      <c r="S7122" t="str">
        <f t="shared" si="782"/>
        <v>High</v>
      </c>
      <c r="T7122">
        <v>0</v>
      </c>
      <c r="U7122" t="str">
        <f t="shared" si="783"/>
        <v>Retained</v>
      </c>
    </row>
    <row r="7123" spans="1:21" x14ac:dyDescent="0.3">
      <c r="A7123">
        <v>7122</v>
      </c>
      <c r="B7123">
        <v>15651868</v>
      </c>
      <c r="C7123" t="s">
        <v>80</v>
      </c>
      <c r="D7123">
        <v>672</v>
      </c>
      <c r="E7123" t="str">
        <f t="shared" si="777"/>
        <v>Medium Risk</v>
      </c>
      <c r="F7123" t="s">
        <v>15</v>
      </c>
      <c r="G7123" t="s">
        <v>23</v>
      </c>
      <c r="H7123">
        <v>34</v>
      </c>
      <c r="I7123" t="str">
        <f t="shared" si="778"/>
        <v>Middle Age</v>
      </c>
      <c r="J7123">
        <v>6</v>
      </c>
      <c r="K7123" t="str">
        <f t="shared" si="779"/>
        <v>Loyal</v>
      </c>
      <c r="L7123">
        <v>0</v>
      </c>
      <c r="M7123">
        <v>1</v>
      </c>
      <c r="N7123" t="str">
        <f t="shared" si="780"/>
        <v>Basic</v>
      </c>
      <c r="O7123">
        <v>0</v>
      </c>
      <c r="P7123">
        <v>0</v>
      </c>
      <c r="Q7123">
        <v>22736.06</v>
      </c>
      <c r="R7123" t="str">
        <f t="shared" si="781"/>
        <v>Low value</v>
      </c>
      <c r="S7123" t="str">
        <f t="shared" si="782"/>
        <v>Low</v>
      </c>
      <c r="T7123">
        <v>0</v>
      </c>
      <c r="U7123" t="str">
        <f t="shared" si="783"/>
        <v>Retained</v>
      </c>
    </row>
    <row r="7124" spans="1:21" x14ac:dyDescent="0.3">
      <c r="A7124">
        <v>7123</v>
      </c>
      <c r="B7124">
        <v>15815443</v>
      </c>
      <c r="C7124" t="s">
        <v>442</v>
      </c>
      <c r="D7124">
        <v>527</v>
      </c>
      <c r="E7124" t="str">
        <f t="shared" si="777"/>
        <v>Medium Risk</v>
      </c>
      <c r="F7124" t="s">
        <v>18</v>
      </c>
      <c r="G7124" t="s">
        <v>16</v>
      </c>
      <c r="H7124">
        <v>46</v>
      </c>
      <c r="I7124" t="str">
        <f t="shared" si="778"/>
        <v>Middle Age</v>
      </c>
      <c r="J7124">
        <v>10</v>
      </c>
      <c r="K7124" t="str">
        <f t="shared" si="779"/>
        <v>Very Loyal</v>
      </c>
      <c r="L7124">
        <v>131414.76</v>
      </c>
      <c r="M7124">
        <v>1</v>
      </c>
      <c r="N7124" t="str">
        <f t="shared" si="780"/>
        <v>Basic</v>
      </c>
      <c r="O7124">
        <v>1</v>
      </c>
      <c r="P7124">
        <v>0</v>
      </c>
      <c r="Q7124">
        <v>54947.51</v>
      </c>
      <c r="R7124" t="str">
        <f t="shared" si="781"/>
        <v>Medium Value</v>
      </c>
      <c r="S7124" t="str">
        <f t="shared" si="782"/>
        <v>Medium</v>
      </c>
      <c r="T7124">
        <v>0</v>
      </c>
      <c r="U7124" t="str">
        <f t="shared" si="783"/>
        <v>Retained</v>
      </c>
    </row>
    <row r="7125" spans="1:21" x14ac:dyDescent="0.3">
      <c r="A7125">
        <v>7124</v>
      </c>
      <c r="B7125">
        <v>15682686</v>
      </c>
      <c r="C7125" t="s">
        <v>393</v>
      </c>
      <c r="D7125">
        <v>722</v>
      </c>
      <c r="E7125" t="str">
        <f t="shared" si="777"/>
        <v>Low Risk</v>
      </c>
      <c r="F7125" t="s">
        <v>15</v>
      </c>
      <c r="G7125" t="s">
        <v>16</v>
      </c>
      <c r="H7125">
        <v>38</v>
      </c>
      <c r="I7125" t="str">
        <f t="shared" si="778"/>
        <v>Middle Age</v>
      </c>
      <c r="J7125">
        <v>3</v>
      </c>
      <c r="K7125" t="str">
        <f t="shared" si="779"/>
        <v>Established</v>
      </c>
      <c r="L7125">
        <v>0</v>
      </c>
      <c r="M7125">
        <v>2</v>
      </c>
      <c r="N7125" t="str">
        <f t="shared" si="780"/>
        <v>Standard</v>
      </c>
      <c r="O7125">
        <v>0</v>
      </c>
      <c r="P7125">
        <v>1</v>
      </c>
      <c r="Q7125">
        <v>167984.72</v>
      </c>
      <c r="R7125" t="str">
        <f t="shared" si="781"/>
        <v>High Value</v>
      </c>
      <c r="S7125" t="str">
        <f t="shared" si="782"/>
        <v>High</v>
      </c>
      <c r="T7125">
        <v>0</v>
      </c>
      <c r="U7125" t="str">
        <f t="shared" si="783"/>
        <v>Retained</v>
      </c>
    </row>
    <row r="7126" spans="1:21" x14ac:dyDescent="0.3">
      <c r="A7126">
        <v>7125</v>
      </c>
      <c r="B7126">
        <v>15697460</v>
      </c>
      <c r="C7126" t="s">
        <v>895</v>
      </c>
      <c r="D7126">
        <v>596</v>
      </c>
      <c r="E7126" t="str">
        <f t="shared" si="777"/>
        <v>Medium Risk</v>
      </c>
      <c r="F7126" t="s">
        <v>26</v>
      </c>
      <c r="G7126" t="s">
        <v>23</v>
      </c>
      <c r="H7126">
        <v>34</v>
      </c>
      <c r="I7126" t="str">
        <f t="shared" si="778"/>
        <v>Middle Age</v>
      </c>
      <c r="J7126">
        <v>4</v>
      </c>
      <c r="K7126" t="str">
        <f t="shared" si="779"/>
        <v>Established</v>
      </c>
      <c r="L7126">
        <v>99441.21</v>
      </c>
      <c r="M7126">
        <v>2</v>
      </c>
      <c r="N7126" t="str">
        <f t="shared" si="780"/>
        <v>Standard</v>
      </c>
      <c r="O7126">
        <v>0</v>
      </c>
      <c r="P7126">
        <v>1</v>
      </c>
      <c r="Q7126">
        <v>4802.2700000000004</v>
      </c>
      <c r="R7126" t="str">
        <f t="shared" si="781"/>
        <v>Low value</v>
      </c>
      <c r="S7126" t="str">
        <f t="shared" si="782"/>
        <v>Low</v>
      </c>
      <c r="T7126">
        <v>0</v>
      </c>
      <c r="U7126" t="str">
        <f t="shared" si="783"/>
        <v>Retained</v>
      </c>
    </row>
    <row r="7127" spans="1:21" x14ac:dyDescent="0.3">
      <c r="A7127">
        <v>7126</v>
      </c>
      <c r="B7127">
        <v>15748432</v>
      </c>
      <c r="C7127" t="s">
        <v>1350</v>
      </c>
      <c r="D7127">
        <v>746</v>
      </c>
      <c r="E7127" t="str">
        <f t="shared" si="777"/>
        <v>Low Risk</v>
      </c>
      <c r="F7127" t="s">
        <v>15</v>
      </c>
      <c r="G7127" t="s">
        <v>16</v>
      </c>
      <c r="H7127">
        <v>32</v>
      </c>
      <c r="I7127" t="str">
        <f t="shared" si="778"/>
        <v>Middle Age</v>
      </c>
      <c r="J7127">
        <v>4</v>
      </c>
      <c r="K7127" t="str">
        <f t="shared" si="779"/>
        <v>Established</v>
      </c>
      <c r="L7127">
        <v>0</v>
      </c>
      <c r="M7127">
        <v>2</v>
      </c>
      <c r="N7127" t="str">
        <f t="shared" si="780"/>
        <v>Standard</v>
      </c>
      <c r="O7127">
        <v>1</v>
      </c>
      <c r="P7127">
        <v>1</v>
      </c>
      <c r="Q7127">
        <v>72909.75</v>
      </c>
      <c r="R7127" t="str">
        <f t="shared" si="781"/>
        <v>Medium Value</v>
      </c>
      <c r="S7127" t="str">
        <f t="shared" si="782"/>
        <v>Medium</v>
      </c>
      <c r="T7127">
        <v>0</v>
      </c>
      <c r="U7127" t="str">
        <f t="shared" si="783"/>
        <v>Retained</v>
      </c>
    </row>
    <row r="7128" spans="1:21" x14ac:dyDescent="0.3">
      <c r="A7128">
        <v>7127</v>
      </c>
      <c r="B7128">
        <v>15698271</v>
      </c>
      <c r="C7128" t="s">
        <v>113</v>
      </c>
      <c r="D7128">
        <v>523</v>
      </c>
      <c r="E7128" t="str">
        <f t="shared" si="777"/>
        <v>Medium Risk</v>
      </c>
      <c r="F7128" t="s">
        <v>15</v>
      </c>
      <c r="G7128" t="s">
        <v>16</v>
      </c>
      <c r="H7128">
        <v>26</v>
      </c>
      <c r="I7128" t="str">
        <f t="shared" si="778"/>
        <v>Adolescence</v>
      </c>
      <c r="J7128">
        <v>4</v>
      </c>
      <c r="K7128" t="str">
        <f t="shared" si="779"/>
        <v>Established</v>
      </c>
      <c r="L7128">
        <v>0</v>
      </c>
      <c r="M7128">
        <v>2</v>
      </c>
      <c r="N7128" t="str">
        <f t="shared" si="780"/>
        <v>Standard</v>
      </c>
      <c r="O7128">
        <v>1</v>
      </c>
      <c r="P7128">
        <v>0</v>
      </c>
      <c r="Q7128">
        <v>185488.81</v>
      </c>
      <c r="R7128" t="str">
        <f t="shared" si="781"/>
        <v>High Value</v>
      </c>
      <c r="S7128" t="str">
        <f t="shared" si="782"/>
        <v>High</v>
      </c>
      <c r="T7128">
        <v>0</v>
      </c>
      <c r="U7128" t="str">
        <f t="shared" si="783"/>
        <v>Retained</v>
      </c>
    </row>
    <row r="7129" spans="1:21" x14ac:dyDescent="0.3">
      <c r="A7129">
        <v>7128</v>
      </c>
      <c r="B7129">
        <v>15808662</v>
      </c>
      <c r="C7129" t="s">
        <v>1170</v>
      </c>
      <c r="D7129">
        <v>624</v>
      </c>
      <c r="E7129" t="str">
        <f t="shared" si="777"/>
        <v>Medium Risk</v>
      </c>
      <c r="F7129" t="s">
        <v>15</v>
      </c>
      <c r="G7129" t="s">
        <v>23</v>
      </c>
      <c r="H7129">
        <v>44</v>
      </c>
      <c r="I7129" t="str">
        <f t="shared" si="778"/>
        <v>Middle Age</v>
      </c>
      <c r="J7129">
        <v>3</v>
      </c>
      <c r="K7129" t="str">
        <f t="shared" si="779"/>
        <v>Established</v>
      </c>
      <c r="L7129">
        <v>0</v>
      </c>
      <c r="M7129">
        <v>2</v>
      </c>
      <c r="N7129" t="str">
        <f t="shared" si="780"/>
        <v>Standard</v>
      </c>
      <c r="O7129">
        <v>1</v>
      </c>
      <c r="P7129">
        <v>0</v>
      </c>
      <c r="Q7129">
        <v>88407.51</v>
      </c>
      <c r="R7129" t="str">
        <f t="shared" si="781"/>
        <v>Medium Value</v>
      </c>
      <c r="S7129" t="str">
        <f t="shared" si="782"/>
        <v>Medium</v>
      </c>
      <c r="T7129">
        <v>0</v>
      </c>
      <c r="U7129" t="str">
        <f t="shared" si="783"/>
        <v>Retained</v>
      </c>
    </row>
    <row r="7130" spans="1:21" x14ac:dyDescent="0.3">
      <c r="A7130">
        <v>7129</v>
      </c>
      <c r="B7130">
        <v>15690372</v>
      </c>
      <c r="C7130" t="s">
        <v>1151</v>
      </c>
      <c r="D7130">
        <v>553</v>
      </c>
      <c r="E7130" t="str">
        <f t="shared" si="777"/>
        <v>Medium Risk</v>
      </c>
      <c r="F7130" t="s">
        <v>18</v>
      </c>
      <c r="G7130" t="s">
        <v>23</v>
      </c>
      <c r="H7130">
        <v>38</v>
      </c>
      <c r="I7130" t="str">
        <f t="shared" si="778"/>
        <v>Middle Age</v>
      </c>
      <c r="J7130">
        <v>1</v>
      </c>
      <c r="K7130" t="str">
        <f t="shared" si="779"/>
        <v>New</v>
      </c>
      <c r="L7130">
        <v>181110.13</v>
      </c>
      <c r="M7130">
        <v>2</v>
      </c>
      <c r="N7130" t="str">
        <f t="shared" si="780"/>
        <v>Standard</v>
      </c>
      <c r="O7130">
        <v>1</v>
      </c>
      <c r="P7130">
        <v>0</v>
      </c>
      <c r="Q7130">
        <v>184544.59</v>
      </c>
      <c r="R7130" t="str">
        <f t="shared" si="781"/>
        <v>High Value</v>
      </c>
      <c r="S7130" t="str">
        <f t="shared" si="782"/>
        <v>High</v>
      </c>
      <c r="T7130">
        <v>0</v>
      </c>
      <c r="U7130" t="str">
        <f t="shared" si="783"/>
        <v>Retained</v>
      </c>
    </row>
    <row r="7131" spans="1:21" x14ac:dyDescent="0.3">
      <c r="A7131">
        <v>7130</v>
      </c>
      <c r="B7131">
        <v>15781875</v>
      </c>
      <c r="C7131" t="s">
        <v>795</v>
      </c>
      <c r="D7131">
        <v>850</v>
      </c>
      <c r="E7131" t="str">
        <f t="shared" si="777"/>
        <v>Low Risk</v>
      </c>
      <c r="F7131" t="s">
        <v>18</v>
      </c>
      <c r="G7131" t="s">
        <v>23</v>
      </c>
      <c r="H7131">
        <v>33</v>
      </c>
      <c r="I7131" t="str">
        <f t="shared" si="778"/>
        <v>Middle Age</v>
      </c>
      <c r="J7131">
        <v>3</v>
      </c>
      <c r="K7131" t="str">
        <f t="shared" si="779"/>
        <v>Established</v>
      </c>
      <c r="L7131">
        <v>100476.46</v>
      </c>
      <c r="M7131">
        <v>2</v>
      </c>
      <c r="N7131" t="str">
        <f t="shared" si="780"/>
        <v>Standard</v>
      </c>
      <c r="O7131">
        <v>1</v>
      </c>
      <c r="P7131">
        <v>1</v>
      </c>
      <c r="Q7131">
        <v>136539.13</v>
      </c>
      <c r="R7131" t="str">
        <f t="shared" si="781"/>
        <v>High Value</v>
      </c>
      <c r="S7131" t="str">
        <f t="shared" si="782"/>
        <v>High</v>
      </c>
      <c r="T7131">
        <v>0</v>
      </c>
      <c r="U7131" t="str">
        <f t="shared" si="783"/>
        <v>Retained</v>
      </c>
    </row>
    <row r="7132" spans="1:21" x14ac:dyDescent="0.3">
      <c r="A7132">
        <v>7131</v>
      </c>
      <c r="B7132">
        <v>15801473</v>
      </c>
      <c r="C7132" t="s">
        <v>700</v>
      </c>
      <c r="D7132">
        <v>599</v>
      </c>
      <c r="E7132" t="str">
        <f t="shared" si="777"/>
        <v>Medium Risk</v>
      </c>
      <c r="F7132" t="s">
        <v>26</v>
      </c>
      <c r="G7132" t="s">
        <v>23</v>
      </c>
      <c r="H7132">
        <v>33</v>
      </c>
      <c r="I7132" t="str">
        <f t="shared" si="778"/>
        <v>Middle Age</v>
      </c>
      <c r="J7132">
        <v>2</v>
      </c>
      <c r="K7132" t="str">
        <f t="shared" si="779"/>
        <v>New</v>
      </c>
      <c r="L7132">
        <v>51949.95</v>
      </c>
      <c r="M7132">
        <v>2</v>
      </c>
      <c r="N7132" t="str">
        <f t="shared" si="780"/>
        <v>Standard</v>
      </c>
      <c r="O7132">
        <v>1</v>
      </c>
      <c r="P7132">
        <v>0</v>
      </c>
      <c r="Q7132">
        <v>85045.92</v>
      </c>
      <c r="R7132" t="str">
        <f t="shared" si="781"/>
        <v>Medium Value</v>
      </c>
      <c r="S7132" t="str">
        <f t="shared" si="782"/>
        <v>Medium</v>
      </c>
      <c r="T7132">
        <v>0</v>
      </c>
      <c r="U7132" t="str">
        <f t="shared" si="783"/>
        <v>Retained</v>
      </c>
    </row>
    <row r="7133" spans="1:21" x14ac:dyDescent="0.3">
      <c r="A7133">
        <v>7132</v>
      </c>
      <c r="B7133">
        <v>15704509</v>
      </c>
      <c r="C7133" t="s">
        <v>214</v>
      </c>
      <c r="D7133">
        <v>492</v>
      </c>
      <c r="E7133" t="str">
        <f t="shared" si="777"/>
        <v>High Risk</v>
      </c>
      <c r="F7133" t="s">
        <v>15</v>
      </c>
      <c r="G7133" t="s">
        <v>23</v>
      </c>
      <c r="H7133">
        <v>35</v>
      </c>
      <c r="I7133" t="str">
        <f t="shared" si="778"/>
        <v>Middle Age</v>
      </c>
      <c r="J7133">
        <v>8</v>
      </c>
      <c r="K7133" t="str">
        <f t="shared" si="779"/>
        <v>Loyal</v>
      </c>
      <c r="L7133">
        <v>121063.49</v>
      </c>
      <c r="M7133">
        <v>1</v>
      </c>
      <c r="N7133" t="str">
        <f t="shared" si="780"/>
        <v>Basic</v>
      </c>
      <c r="O7133">
        <v>0</v>
      </c>
      <c r="P7133">
        <v>0</v>
      </c>
      <c r="Q7133">
        <v>85421.48</v>
      </c>
      <c r="R7133" t="str">
        <f t="shared" si="781"/>
        <v>Medium Value</v>
      </c>
      <c r="S7133" t="str">
        <f t="shared" si="782"/>
        <v>Medium</v>
      </c>
      <c r="T7133">
        <v>0</v>
      </c>
      <c r="U7133" t="str">
        <f t="shared" si="783"/>
        <v>Retained</v>
      </c>
    </row>
    <row r="7134" spans="1:21" x14ac:dyDescent="0.3">
      <c r="A7134">
        <v>7133</v>
      </c>
      <c r="B7134">
        <v>15694666</v>
      </c>
      <c r="C7134" t="s">
        <v>1389</v>
      </c>
      <c r="D7134">
        <v>707</v>
      </c>
      <c r="E7134" t="str">
        <f t="shared" si="777"/>
        <v>Low Risk</v>
      </c>
      <c r="F7134" t="s">
        <v>18</v>
      </c>
      <c r="G7134" t="s">
        <v>23</v>
      </c>
      <c r="H7134">
        <v>48</v>
      </c>
      <c r="I7134" t="str">
        <f t="shared" si="778"/>
        <v>Middle Age</v>
      </c>
      <c r="J7134">
        <v>8</v>
      </c>
      <c r="K7134" t="str">
        <f t="shared" si="779"/>
        <v>Loyal</v>
      </c>
      <c r="L7134">
        <v>88441.64</v>
      </c>
      <c r="M7134">
        <v>1</v>
      </c>
      <c r="N7134" t="str">
        <f t="shared" si="780"/>
        <v>Basic</v>
      </c>
      <c r="O7134">
        <v>1</v>
      </c>
      <c r="P7134">
        <v>1</v>
      </c>
      <c r="Q7134">
        <v>119903.2</v>
      </c>
      <c r="R7134" t="str">
        <f t="shared" si="781"/>
        <v>Medium Value</v>
      </c>
      <c r="S7134" t="str">
        <f t="shared" si="782"/>
        <v>High</v>
      </c>
      <c r="T7134">
        <v>1</v>
      </c>
      <c r="U7134" t="str">
        <f t="shared" si="783"/>
        <v>Churned</v>
      </c>
    </row>
    <row r="7135" spans="1:21" x14ac:dyDescent="0.3">
      <c r="A7135">
        <v>7134</v>
      </c>
      <c r="B7135">
        <v>15731166</v>
      </c>
      <c r="C7135" t="s">
        <v>445</v>
      </c>
      <c r="D7135">
        <v>743</v>
      </c>
      <c r="E7135" t="str">
        <f t="shared" si="777"/>
        <v>Low Risk</v>
      </c>
      <c r="F7135" t="s">
        <v>15</v>
      </c>
      <c r="G7135" t="s">
        <v>16</v>
      </c>
      <c r="H7135">
        <v>30</v>
      </c>
      <c r="I7135" t="str">
        <f t="shared" si="778"/>
        <v>Middle Age</v>
      </c>
      <c r="J7135">
        <v>1</v>
      </c>
      <c r="K7135" t="str">
        <f t="shared" si="779"/>
        <v>New</v>
      </c>
      <c r="L7135">
        <v>127023.39</v>
      </c>
      <c r="M7135">
        <v>1</v>
      </c>
      <c r="N7135" t="str">
        <f t="shared" si="780"/>
        <v>Basic</v>
      </c>
      <c r="O7135">
        <v>1</v>
      </c>
      <c r="P7135">
        <v>1</v>
      </c>
      <c r="Q7135">
        <v>138780.89000000001</v>
      </c>
      <c r="R7135" t="str">
        <f t="shared" si="781"/>
        <v>Medium Value</v>
      </c>
      <c r="S7135" t="str">
        <f t="shared" si="782"/>
        <v>High</v>
      </c>
      <c r="T7135">
        <v>0</v>
      </c>
      <c r="U7135" t="str">
        <f t="shared" si="783"/>
        <v>Retained</v>
      </c>
    </row>
    <row r="7136" spans="1:21" x14ac:dyDescent="0.3">
      <c r="A7136">
        <v>7135</v>
      </c>
      <c r="B7136">
        <v>15728523</v>
      </c>
      <c r="C7136" t="s">
        <v>1169</v>
      </c>
      <c r="D7136">
        <v>522</v>
      </c>
      <c r="E7136" t="str">
        <f t="shared" si="777"/>
        <v>Medium Risk</v>
      </c>
      <c r="F7136" t="s">
        <v>15</v>
      </c>
      <c r="G7136" t="s">
        <v>23</v>
      </c>
      <c r="H7136">
        <v>41</v>
      </c>
      <c r="I7136" t="str">
        <f t="shared" si="778"/>
        <v>Middle Age</v>
      </c>
      <c r="J7136">
        <v>5</v>
      </c>
      <c r="K7136" t="str">
        <f t="shared" si="779"/>
        <v>Established</v>
      </c>
      <c r="L7136">
        <v>144147.68</v>
      </c>
      <c r="M7136">
        <v>1</v>
      </c>
      <c r="N7136" t="str">
        <f t="shared" si="780"/>
        <v>Basic</v>
      </c>
      <c r="O7136">
        <v>1</v>
      </c>
      <c r="P7136">
        <v>1</v>
      </c>
      <c r="Q7136">
        <v>14789.9</v>
      </c>
      <c r="R7136" t="str">
        <f t="shared" si="781"/>
        <v>Low value</v>
      </c>
      <c r="S7136" t="str">
        <f t="shared" si="782"/>
        <v>Low</v>
      </c>
      <c r="T7136">
        <v>0</v>
      </c>
      <c r="U7136" t="str">
        <f t="shared" si="783"/>
        <v>Retained</v>
      </c>
    </row>
    <row r="7137" spans="1:21" x14ac:dyDescent="0.3">
      <c r="A7137">
        <v>7136</v>
      </c>
      <c r="B7137">
        <v>15788442</v>
      </c>
      <c r="C7137" t="s">
        <v>704</v>
      </c>
      <c r="D7137">
        <v>681</v>
      </c>
      <c r="E7137" t="str">
        <f t="shared" si="777"/>
        <v>Medium Risk</v>
      </c>
      <c r="F7137" t="s">
        <v>18</v>
      </c>
      <c r="G7137" t="s">
        <v>16</v>
      </c>
      <c r="H7137">
        <v>57</v>
      </c>
      <c r="I7137" t="str">
        <f t="shared" si="778"/>
        <v>Old</v>
      </c>
      <c r="J7137">
        <v>2</v>
      </c>
      <c r="K7137" t="str">
        <f t="shared" si="779"/>
        <v>New</v>
      </c>
      <c r="L7137">
        <v>173306.13</v>
      </c>
      <c r="M7137">
        <v>1</v>
      </c>
      <c r="N7137" t="str">
        <f t="shared" si="780"/>
        <v>Basic</v>
      </c>
      <c r="O7137">
        <v>0</v>
      </c>
      <c r="P7137">
        <v>1</v>
      </c>
      <c r="Q7137">
        <v>131964.66</v>
      </c>
      <c r="R7137" t="str">
        <f t="shared" si="781"/>
        <v>Medium Value</v>
      </c>
      <c r="S7137" t="str">
        <f t="shared" si="782"/>
        <v>High</v>
      </c>
      <c r="T7137">
        <v>0</v>
      </c>
      <c r="U7137" t="str">
        <f t="shared" si="783"/>
        <v>Retained</v>
      </c>
    </row>
    <row r="7138" spans="1:21" x14ac:dyDescent="0.3">
      <c r="A7138">
        <v>7137</v>
      </c>
      <c r="B7138">
        <v>15689781</v>
      </c>
      <c r="C7138" t="s">
        <v>306</v>
      </c>
      <c r="D7138">
        <v>826</v>
      </c>
      <c r="E7138" t="str">
        <f t="shared" si="777"/>
        <v>Low Risk</v>
      </c>
      <c r="F7138" t="s">
        <v>15</v>
      </c>
      <c r="G7138" t="s">
        <v>16</v>
      </c>
      <c r="H7138">
        <v>49</v>
      </c>
      <c r="I7138" t="str">
        <f t="shared" si="778"/>
        <v>Middle Age</v>
      </c>
      <c r="J7138">
        <v>0</v>
      </c>
      <c r="K7138" t="str">
        <f t="shared" si="779"/>
        <v>New</v>
      </c>
      <c r="L7138">
        <v>0</v>
      </c>
      <c r="M7138">
        <v>1</v>
      </c>
      <c r="N7138" t="str">
        <f t="shared" si="780"/>
        <v>Basic</v>
      </c>
      <c r="O7138">
        <v>0</v>
      </c>
      <c r="P7138">
        <v>0</v>
      </c>
      <c r="Q7138">
        <v>178709.98</v>
      </c>
      <c r="R7138" t="str">
        <f t="shared" si="781"/>
        <v>Medium Value</v>
      </c>
      <c r="S7138" t="str">
        <f t="shared" si="782"/>
        <v>High</v>
      </c>
      <c r="T7138">
        <v>1</v>
      </c>
      <c r="U7138" t="str">
        <f t="shared" si="783"/>
        <v>Churned</v>
      </c>
    </row>
    <row r="7139" spans="1:21" x14ac:dyDescent="0.3">
      <c r="A7139">
        <v>7138</v>
      </c>
      <c r="B7139">
        <v>15764226</v>
      </c>
      <c r="C7139" t="s">
        <v>457</v>
      </c>
      <c r="D7139">
        <v>630</v>
      </c>
      <c r="E7139" t="str">
        <f t="shared" si="777"/>
        <v>Medium Risk</v>
      </c>
      <c r="F7139" t="s">
        <v>26</v>
      </c>
      <c r="G7139" t="s">
        <v>16</v>
      </c>
      <c r="H7139">
        <v>28</v>
      </c>
      <c r="I7139" t="str">
        <f t="shared" si="778"/>
        <v>Adolescence</v>
      </c>
      <c r="J7139">
        <v>8</v>
      </c>
      <c r="K7139" t="str">
        <f t="shared" si="779"/>
        <v>Loyal</v>
      </c>
      <c r="L7139">
        <v>106425.75</v>
      </c>
      <c r="M7139">
        <v>1</v>
      </c>
      <c r="N7139" t="str">
        <f t="shared" si="780"/>
        <v>Basic</v>
      </c>
      <c r="O7139">
        <v>1</v>
      </c>
      <c r="P7139">
        <v>1</v>
      </c>
      <c r="Q7139">
        <v>20344.84</v>
      </c>
      <c r="R7139" t="str">
        <f t="shared" si="781"/>
        <v>Low value</v>
      </c>
      <c r="S7139" t="str">
        <f t="shared" si="782"/>
        <v>Low</v>
      </c>
      <c r="T7139">
        <v>0</v>
      </c>
      <c r="U7139" t="str">
        <f t="shared" si="783"/>
        <v>Retained</v>
      </c>
    </row>
    <row r="7140" spans="1:21" x14ac:dyDescent="0.3">
      <c r="A7140">
        <v>7139</v>
      </c>
      <c r="B7140">
        <v>15809837</v>
      </c>
      <c r="C7140" t="s">
        <v>585</v>
      </c>
      <c r="D7140">
        <v>430</v>
      </c>
      <c r="E7140" t="str">
        <f t="shared" si="777"/>
        <v>High Risk</v>
      </c>
      <c r="F7140" t="s">
        <v>26</v>
      </c>
      <c r="G7140" t="s">
        <v>16</v>
      </c>
      <c r="H7140">
        <v>66</v>
      </c>
      <c r="I7140" t="str">
        <f t="shared" si="778"/>
        <v>Old</v>
      </c>
      <c r="J7140">
        <v>6</v>
      </c>
      <c r="K7140" t="str">
        <f t="shared" si="779"/>
        <v>Loyal</v>
      </c>
      <c r="L7140">
        <v>135392.31</v>
      </c>
      <c r="M7140">
        <v>2</v>
      </c>
      <c r="N7140" t="str">
        <f t="shared" si="780"/>
        <v>Standard</v>
      </c>
      <c r="O7140">
        <v>1</v>
      </c>
      <c r="P7140">
        <v>1</v>
      </c>
      <c r="Q7140">
        <v>172852.06</v>
      </c>
      <c r="R7140" t="str">
        <f t="shared" si="781"/>
        <v>High Value</v>
      </c>
      <c r="S7140" t="str">
        <f t="shared" si="782"/>
        <v>High</v>
      </c>
      <c r="T7140">
        <v>1</v>
      </c>
      <c r="U7140" t="str">
        <f t="shared" si="783"/>
        <v>Churned</v>
      </c>
    </row>
    <row r="7141" spans="1:21" x14ac:dyDescent="0.3">
      <c r="A7141">
        <v>7140</v>
      </c>
      <c r="B7141">
        <v>15805212</v>
      </c>
      <c r="C7141" t="s">
        <v>351</v>
      </c>
      <c r="D7141">
        <v>806</v>
      </c>
      <c r="E7141" t="str">
        <f t="shared" si="777"/>
        <v>Low Risk</v>
      </c>
      <c r="F7141" t="s">
        <v>15</v>
      </c>
      <c r="G7141" t="s">
        <v>16</v>
      </c>
      <c r="H7141">
        <v>67</v>
      </c>
      <c r="I7141" t="str">
        <f t="shared" si="778"/>
        <v>Old</v>
      </c>
      <c r="J7141">
        <v>1</v>
      </c>
      <c r="K7141" t="str">
        <f t="shared" si="779"/>
        <v>New</v>
      </c>
      <c r="L7141">
        <v>0</v>
      </c>
      <c r="M7141">
        <v>2</v>
      </c>
      <c r="N7141" t="str">
        <f t="shared" si="780"/>
        <v>Standard</v>
      </c>
      <c r="O7141">
        <v>0</v>
      </c>
      <c r="P7141">
        <v>1</v>
      </c>
      <c r="Q7141">
        <v>103945.58</v>
      </c>
      <c r="R7141" t="str">
        <f t="shared" si="781"/>
        <v>High Value</v>
      </c>
      <c r="S7141" t="str">
        <f t="shared" si="782"/>
        <v>High</v>
      </c>
      <c r="T7141">
        <v>0</v>
      </c>
      <c r="U7141" t="str">
        <f t="shared" si="783"/>
        <v>Retained</v>
      </c>
    </row>
    <row r="7142" spans="1:21" x14ac:dyDescent="0.3">
      <c r="A7142">
        <v>7141</v>
      </c>
      <c r="B7142">
        <v>15716082</v>
      </c>
      <c r="C7142" t="s">
        <v>1904</v>
      </c>
      <c r="D7142">
        <v>703</v>
      </c>
      <c r="E7142" t="str">
        <f t="shared" si="777"/>
        <v>Low Risk</v>
      </c>
      <c r="F7142" t="s">
        <v>18</v>
      </c>
      <c r="G7142" t="s">
        <v>23</v>
      </c>
      <c r="H7142">
        <v>39</v>
      </c>
      <c r="I7142" t="str">
        <f t="shared" si="778"/>
        <v>Middle Age</v>
      </c>
      <c r="J7142">
        <v>6</v>
      </c>
      <c r="K7142" t="str">
        <f t="shared" si="779"/>
        <v>Loyal</v>
      </c>
      <c r="L7142">
        <v>152685.4</v>
      </c>
      <c r="M7142">
        <v>1</v>
      </c>
      <c r="N7142" t="str">
        <f t="shared" si="780"/>
        <v>Basic</v>
      </c>
      <c r="O7142">
        <v>0</v>
      </c>
      <c r="P7142">
        <v>0</v>
      </c>
      <c r="Q7142">
        <v>183656.12</v>
      </c>
      <c r="R7142" t="str">
        <f t="shared" si="781"/>
        <v>Medium Value</v>
      </c>
      <c r="S7142" t="str">
        <f t="shared" si="782"/>
        <v>High</v>
      </c>
      <c r="T7142">
        <v>0</v>
      </c>
      <c r="U7142" t="str">
        <f t="shared" si="783"/>
        <v>Retained</v>
      </c>
    </row>
    <row r="7143" spans="1:21" x14ac:dyDescent="0.3">
      <c r="A7143">
        <v>7142</v>
      </c>
      <c r="B7143">
        <v>15643056</v>
      </c>
      <c r="C7143" t="s">
        <v>524</v>
      </c>
      <c r="D7143">
        <v>755</v>
      </c>
      <c r="E7143" t="str">
        <f t="shared" si="777"/>
        <v>Low Risk</v>
      </c>
      <c r="F7143" t="s">
        <v>26</v>
      </c>
      <c r="G7143" t="s">
        <v>16</v>
      </c>
      <c r="H7143">
        <v>38</v>
      </c>
      <c r="I7143" t="str">
        <f t="shared" si="778"/>
        <v>Middle Age</v>
      </c>
      <c r="J7143">
        <v>1</v>
      </c>
      <c r="K7143" t="str">
        <f t="shared" si="779"/>
        <v>New</v>
      </c>
      <c r="L7143">
        <v>82083.520000000004</v>
      </c>
      <c r="M7143">
        <v>1</v>
      </c>
      <c r="N7143" t="str">
        <f t="shared" si="780"/>
        <v>Basic</v>
      </c>
      <c r="O7143">
        <v>0</v>
      </c>
      <c r="P7143">
        <v>1</v>
      </c>
      <c r="Q7143">
        <v>10333.780000000001</v>
      </c>
      <c r="R7143" t="str">
        <f t="shared" si="781"/>
        <v>Low value</v>
      </c>
      <c r="S7143" t="str">
        <f t="shared" si="782"/>
        <v>Low</v>
      </c>
      <c r="T7143">
        <v>0</v>
      </c>
      <c r="U7143" t="str">
        <f t="shared" si="783"/>
        <v>Retained</v>
      </c>
    </row>
    <row r="7144" spans="1:21" x14ac:dyDescent="0.3">
      <c r="A7144">
        <v>7143</v>
      </c>
      <c r="B7144">
        <v>15654859</v>
      </c>
      <c r="C7144" t="s">
        <v>1306</v>
      </c>
      <c r="D7144">
        <v>612</v>
      </c>
      <c r="E7144" t="str">
        <f t="shared" si="777"/>
        <v>Medium Risk</v>
      </c>
      <c r="F7144" t="s">
        <v>18</v>
      </c>
      <c r="G7144" t="s">
        <v>16</v>
      </c>
      <c r="H7144">
        <v>63</v>
      </c>
      <c r="I7144" t="str">
        <f t="shared" si="778"/>
        <v>Old</v>
      </c>
      <c r="J7144">
        <v>2</v>
      </c>
      <c r="K7144" t="str">
        <f t="shared" si="779"/>
        <v>New</v>
      </c>
      <c r="L7144">
        <v>131629.17000000001</v>
      </c>
      <c r="M7144">
        <v>2</v>
      </c>
      <c r="N7144" t="str">
        <f t="shared" si="780"/>
        <v>Standard</v>
      </c>
      <c r="O7144">
        <v>1</v>
      </c>
      <c r="P7144">
        <v>0</v>
      </c>
      <c r="Q7144">
        <v>122109.58</v>
      </c>
      <c r="R7144" t="str">
        <f t="shared" si="781"/>
        <v>High Value</v>
      </c>
      <c r="S7144" t="str">
        <f t="shared" si="782"/>
        <v>High</v>
      </c>
      <c r="T7144">
        <v>1</v>
      </c>
      <c r="U7144" t="str">
        <f t="shared" si="783"/>
        <v>Churned</v>
      </c>
    </row>
    <row r="7145" spans="1:21" x14ac:dyDescent="0.3">
      <c r="A7145">
        <v>7144</v>
      </c>
      <c r="B7145">
        <v>15761158</v>
      </c>
      <c r="C7145" t="s">
        <v>727</v>
      </c>
      <c r="D7145">
        <v>719</v>
      </c>
      <c r="E7145" t="str">
        <f t="shared" si="777"/>
        <v>Low Risk</v>
      </c>
      <c r="F7145" t="s">
        <v>15</v>
      </c>
      <c r="G7145" t="s">
        <v>16</v>
      </c>
      <c r="H7145">
        <v>54</v>
      </c>
      <c r="I7145" t="str">
        <f t="shared" si="778"/>
        <v>Old</v>
      </c>
      <c r="J7145">
        <v>7</v>
      </c>
      <c r="K7145" t="str">
        <f t="shared" si="779"/>
        <v>Loyal</v>
      </c>
      <c r="L7145">
        <v>0</v>
      </c>
      <c r="M7145">
        <v>2</v>
      </c>
      <c r="N7145" t="str">
        <f t="shared" si="780"/>
        <v>Standard</v>
      </c>
      <c r="O7145">
        <v>1</v>
      </c>
      <c r="P7145">
        <v>1</v>
      </c>
      <c r="Q7145">
        <v>125041.52</v>
      </c>
      <c r="R7145" t="str">
        <f t="shared" si="781"/>
        <v>High Value</v>
      </c>
      <c r="S7145" t="str">
        <f t="shared" si="782"/>
        <v>High</v>
      </c>
      <c r="T7145">
        <v>0</v>
      </c>
      <c r="U7145" t="str">
        <f t="shared" si="783"/>
        <v>Retained</v>
      </c>
    </row>
    <row r="7146" spans="1:21" x14ac:dyDescent="0.3">
      <c r="A7146">
        <v>7145</v>
      </c>
      <c r="B7146">
        <v>15577515</v>
      </c>
      <c r="C7146" t="s">
        <v>701</v>
      </c>
      <c r="D7146">
        <v>554</v>
      </c>
      <c r="E7146" t="str">
        <f t="shared" si="777"/>
        <v>Medium Risk</v>
      </c>
      <c r="F7146" t="s">
        <v>26</v>
      </c>
      <c r="G7146" t="s">
        <v>16</v>
      </c>
      <c r="H7146">
        <v>55</v>
      </c>
      <c r="I7146" t="str">
        <f t="shared" si="778"/>
        <v>Old</v>
      </c>
      <c r="J7146">
        <v>0</v>
      </c>
      <c r="K7146" t="str">
        <f t="shared" si="779"/>
        <v>New</v>
      </c>
      <c r="L7146">
        <v>108477.27</v>
      </c>
      <c r="M7146">
        <v>1</v>
      </c>
      <c r="N7146" t="str">
        <f t="shared" si="780"/>
        <v>Basic</v>
      </c>
      <c r="O7146">
        <v>0</v>
      </c>
      <c r="P7146">
        <v>1</v>
      </c>
      <c r="Q7146">
        <v>140003</v>
      </c>
      <c r="R7146" t="str">
        <f t="shared" si="781"/>
        <v>Medium Value</v>
      </c>
      <c r="S7146" t="str">
        <f t="shared" si="782"/>
        <v>High</v>
      </c>
      <c r="T7146">
        <v>1</v>
      </c>
      <c r="U7146" t="str">
        <f t="shared" si="783"/>
        <v>Churned</v>
      </c>
    </row>
    <row r="7147" spans="1:21" x14ac:dyDescent="0.3">
      <c r="A7147">
        <v>7146</v>
      </c>
      <c r="B7147">
        <v>15723827</v>
      </c>
      <c r="C7147" t="s">
        <v>452</v>
      </c>
      <c r="D7147">
        <v>683</v>
      </c>
      <c r="E7147" t="str">
        <f t="shared" si="777"/>
        <v>Medium Risk</v>
      </c>
      <c r="F7147" t="s">
        <v>15</v>
      </c>
      <c r="G7147" t="s">
        <v>23</v>
      </c>
      <c r="H7147">
        <v>30</v>
      </c>
      <c r="I7147" t="str">
        <f t="shared" si="778"/>
        <v>Middle Age</v>
      </c>
      <c r="J7147">
        <v>4</v>
      </c>
      <c r="K7147" t="str">
        <f t="shared" si="779"/>
        <v>Established</v>
      </c>
      <c r="L7147">
        <v>114779.35</v>
      </c>
      <c r="M7147">
        <v>1</v>
      </c>
      <c r="N7147" t="str">
        <f t="shared" si="780"/>
        <v>Basic</v>
      </c>
      <c r="O7147">
        <v>0</v>
      </c>
      <c r="P7147">
        <v>0</v>
      </c>
      <c r="Q7147">
        <v>183171.47</v>
      </c>
      <c r="R7147" t="str">
        <f t="shared" si="781"/>
        <v>Medium Value</v>
      </c>
      <c r="S7147" t="str">
        <f t="shared" si="782"/>
        <v>High</v>
      </c>
      <c r="T7147">
        <v>0</v>
      </c>
      <c r="U7147" t="str">
        <f t="shared" si="783"/>
        <v>Retained</v>
      </c>
    </row>
    <row r="7148" spans="1:21" x14ac:dyDescent="0.3">
      <c r="A7148">
        <v>7147</v>
      </c>
      <c r="B7148">
        <v>15646594</v>
      </c>
      <c r="C7148" t="s">
        <v>2486</v>
      </c>
      <c r="D7148">
        <v>749</v>
      </c>
      <c r="E7148" t="str">
        <f t="shared" si="777"/>
        <v>Low Risk</v>
      </c>
      <c r="F7148" t="s">
        <v>15</v>
      </c>
      <c r="G7148" t="s">
        <v>23</v>
      </c>
      <c r="H7148">
        <v>41</v>
      </c>
      <c r="I7148" t="str">
        <f t="shared" si="778"/>
        <v>Middle Age</v>
      </c>
      <c r="J7148">
        <v>5</v>
      </c>
      <c r="K7148" t="str">
        <f t="shared" si="779"/>
        <v>Established</v>
      </c>
      <c r="L7148">
        <v>57568.94</v>
      </c>
      <c r="M7148">
        <v>1</v>
      </c>
      <c r="N7148" t="str">
        <f t="shared" si="780"/>
        <v>Basic</v>
      </c>
      <c r="O7148">
        <v>1</v>
      </c>
      <c r="P7148">
        <v>1</v>
      </c>
      <c r="Q7148">
        <v>61128.29</v>
      </c>
      <c r="R7148" t="str">
        <f t="shared" si="781"/>
        <v>Medium Value</v>
      </c>
      <c r="S7148" t="str">
        <f t="shared" si="782"/>
        <v>Medium</v>
      </c>
      <c r="T7148">
        <v>0</v>
      </c>
      <c r="U7148" t="str">
        <f t="shared" si="783"/>
        <v>Retained</v>
      </c>
    </row>
    <row r="7149" spans="1:21" x14ac:dyDescent="0.3">
      <c r="A7149">
        <v>7148</v>
      </c>
      <c r="B7149">
        <v>15712877</v>
      </c>
      <c r="C7149" t="s">
        <v>1365</v>
      </c>
      <c r="D7149">
        <v>724</v>
      </c>
      <c r="E7149" t="str">
        <f t="shared" si="777"/>
        <v>Low Risk</v>
      </c>
      <c r="F7149" t="s">
        <v>18</v>
      </c>
      <c r="G7149" t="s">
        <v>23</v>
      </c>
      <c r="H7149">
        <v>36</v>
      </c>
      <c r="I7149" t="str">
        <f t="shared" si="778"/>
        <v>Middle Age</v>
      </c>
      <c r="J7149">
        <v>1</v>
      </c>
      <c r="K7149" t="str">
        <f t="shared" si="779"/>
        <v>New</v>
      </c>
      <c r="L7149">
        <v>0</v>
      </c>
      <c r="M7149">
        <v>2</v>
      </c>
      <c r="N7149" t="str">
        <f t="shared" si="780"/>
        <v>Standard</v>
      </c>
      <c r="O7149">
        <v>1</v>
      </c>
      <c r="P7149">
        <v>0</v>
      </c>
      <c r="Q7149">
        <v>52462.25</v>
      </c>
      <c r="R7149" t="str">
        <f t="shared" si="781"/>
        <v>Medium Value</v>
      </c>
      <c r="S7149" t="str">
        <f t="shared" si="782"/>
        <v>Medium</v>
      </c>
      <c r="T7149">
        <v>0</v>
      </c>
      <c r="U7149" t="str">
        <f t="shared" si="783"/>
        <v>Retained</v>
      </c>
    </row>
    <row r="7150" spans="1:21" x14ac:dyDescent="0.3">
      <c r="A7150">
        <v>7149</v>
      </c>
      <c r="B7150">
        <v>15598802</v>
      </c>
      <c r="C7150" t="s">
        <v>65</v>
      </c>
      <c r="D7150">
        <v>770</v>
      </c>
      <c r="E7150" t="str">
        <f t="shared" si="777"/>
        <v>Low Risk</v>
      </c>
      <c r="F7150" t="s">
        <v>18</v>
      </c>
      <c r="G7150" t="s">
        <v>23</v>
      </c>
      <c r="H7150">
        <v>30</v>
      </c>
      <c r="I7150" t="str">
        <f t="shared" si="778"/>
        <v>Middle Age</v>
      </c>
      <c r="J7150">
        <v>8</v>
      </c>
      <c r="K7150" t="str">
        <f t="shared" si="779"/>
        <v>Loyal</v>
      </c>
      <c r="L7150">
        <v>0</v>
      </c>
      <c r="M7150">
        <v>2</v>
      </c>
      <c r="N7150" t="str">
        <f t="shared" si="780"/>
        <v>Standard</v>
      </c>
      <c r="O7150">
        <v>0</v>
      </c>
      <c r="P7150">
        <v>1</v>
      </c>
      <c r="Q7150">
        <v>50839.85</v>
      </c>
      <c r="R7150" t="str">
        <f t="shared" si="781"/>
        <v>Medium Value</v>
      </c>
      <c r="S7150" t="str">
        <f t="shared" si="782"/>
        <v>Medium</v>
      </c>
      <c r="T7150">
        <v>0</v>
      </c>
      <c r="U7150" t="str">
        <f t="shared" si="783"/>
        <v>Retained</v>
      </c>
    </row>
    <row r="7151" spans="1:21" x14ac:dyDescent="0.3">
      <c r="A7151">
        <v>7150</v>
      </c>
      <c r="B7151">
        <v>15699340</v>
      </c>
      <c r="C7151" t="s">
        <v>990</v>
      </c>
      <c r="D7151">
        <v>680</v>
      </c>
      <c r="E7151" t="str">
        <f t="shared" si="777"/>
        <v>Medium Risk</v>
      </c>
      <c r="F7151" t="s">
        <v>15</v>
      </c>
      <c r="G7151" t="s">
        <v>23</v>
      </c>
      <c r="H7151">
        <v>37</v>
      </c>
      <c r="I7151" t="str">
        <f t="shared" si="778"/>
        <v>Middle Age</v>
      </c>
      <c r="J7151">
        <v>4</v>
      </c>
      <c r="K7151" t="str">
        <f t="shared" si="779"/>
        <v>Established</v>
      </c>
      <c r="L7151">
        <v>0</v>
      </c>
      <c r="M7151">
        <v>2</v>
      </c>
      <c r="N7151" t="str">
        <f t="shared" si="780"/>
        <v>Standard</v>
      </c>
      <c r="O7151">
        <v>1</v>
      </c>
      <c r="P7151">
        <v>0</v>
      </c>
      <c r="Q7151">
        <v>61240.87</v>
      </c>
      <c r="R7151" t="str">
        <f t="shared" si="781"/>
        <v>Medium Value</v>
      </c>
      <c r="S7151" t="str">
        <f t="shared" si="782"/>
        <v>Medium</v>
      </c>
      <c r="T7151">
        <v>0</v>
      </c>
      <c r="U7151" t="str">
        <f t="shared" si="783"/>
        <v>Retained</v>
      </c>
    </row>
    <row r="7152" spans="1:21" x14ac:dyDescent="0.3">
      <c r="A7152">
        <v>7151</v>
      </c>
      <c r="B7152">
        <v>15691150</v>
      </c>
      <c r="C7152" t="s">
        <v>209</v>
      </c>
      <c r="D7152">
        <v>699</v>
      </c>
      <c r="E7152" t="str">
        <f t="shared" si="777"/>
        <v>Medium Risk</v>
      </c>
      <c r="F7152" t="s">
        <v>15</v>
      </c>
      <c r="G7152" t="s">
        <v>16</v>
      </c>
      <c r="H7152">
        <v>32</v>
      </c>
      <c r="I7152" t="str">
        <f t="shared" si="778"/>
        <v>Middle Age</v>
      </c>
      <c r="J7152">
        <v>4</v>
      </c>
      <c r="K7152" t="str">
        <f t="shared" si="779"/>
        <v>Established</v>
      </c>
      <c r="L7152">
        <v>110559.46</v>
      </c>
      <c r="M7152">
        <v>1</v>
      </c>
      <c r="N7152" t="str">
        <f t="shared" si="780"/>
        <v>Basic</v>
      </c>
      <c r="O7152">
        <v>1</v>
      </c>
      <c r="P7152">
        <v>1</v>
      </c>
      <c r="Q7152">
        <v>127429.56</v>
      </c>
      <c r="R7152" t="str">
        <f t="shared" si="781"/>
        <v>Medium Value</v>
      </c>
      <c r="S7152" t="str">
        <f t="shared" si="782"/>
        <v>High</v>
      </c>
      <c r="T7152">
        <v>0</v>
      </c>
      <c r="U7152" t="str">
        <f t="shared" si="783"/>
        <v>Retained</v>
      </c>
    </row>
    <row r="7153" spans="1:21" x14ac:dyDescent="0.3">
      <c r="A7153">
        <v>7152</v>
      </c>
      <c r="B7153">
        <v>15608688</v>
      </c>
      <c r="C7153" t="s">
        <v>1794</v>
      </c>
      <c r="D7153">
        <v>442</v>
      </c>
      <c r="E7153" t="str">
        <f t="shared" si="777"/>
        <v>High Risk</v>
      </c>
      <c r="F7153" t="s">
        <v>15</v>
      </c>
      <c r="G7153" t="s">
        <v>23</v>
      </c>
      <c r="H7153">
        <v>34</v>
      </c>
      <c r="I7153" t="str">
        <f t="shared" si="778"/>
        <v>Middle Age</v>
      </c>
      <c r="J7153">
        <v>4</v>
      </c>
      <c r="K7153" t="str">
        <f t="shared" si="779"/>
        <v>Established</v>
      </c>
      <c r="L7153">
        <v>0</v>
      </c>
      <c r="M7153">
        <v>2</v>
      </c>
      <c r="N7153" t="str">
        <f t="shared" si="780"/>
        <v>Standard</v>
      </c>
      <c r="O7153">
        <v>1</v>
      </c>
      <c r="P7153">
        <v>0</v>
      </c>
      <c r="Q7153">
        <v>68343.08</v>
      </c>
      <c r="R7153" t="str">
        <f t="shared" si="781"/>
        <v>Medium Value</v>
      </c>
      <c r="S7153" t="str">
        <f t="shared" si="782"/>
        <v>Medium</v>
      </c>
      <c r="T7153">
        <v>0</v>
      </c>
      <c r="U7153" t="str">
        <f t="shared" si="783"/>
        <v>Retained</v>
      </c>
    </row>
    <row r="7154" spans="1:21" x14ac:dyDescent="0.3">
      <c r="A7154">
        <v>7153</v>
      </c>
      <c r="B7154">
        <v>15737998</v>
      </c>
      <c r="C7154" t="s">
        <v>360</v>
      </c>
      <c r="D7154">
        <v>529</v>
      </c>
      <c r="E7154" t="str">
        <f t="shared" si="777"/>
        <v>Medium Risk</v>
      </c>
      <c r="F7154" t="s">
        <v>15</v>
      </c>
      <c r="G7154" t="s">
        <v>23</v>
      </c>
      <c r="H7154">
        <v>46</v>
      </c>
      <c r="I7154" t="str">
        <f t="shared" si="778"/>
        <v>Middle Age</v>
      </c>
      <c r="J7154">
        <v>8</v>
      </c>
      <c r="K7154" t="str">
        <f t="shared" si="779"/>
        <v>Loyal</v>
      </c>
      <c r="L7154">
        <v>0</v>
      </c>
      <c r="M7154">
        <v>1</v>
      </c>
      <c r="N7154" t="str">
        <f t="shared" si="780"/>
        <v>Basic</v>
      </c>
      <c r="O7154">
        <v>0</v>
      </c>
      <c r="P7154">
        <v>0</v>
      </c>
      <c r="Q7154">
        <v>126511.94</v>
      </c>
      <c r="R7154" t="str">
        <f t="shared" si="781"/>
        <v>Medium Value</v>
      </c>
      <c r="S7154" t="str">
        <f t="shared" si="782"/>
        <v>High</v>
      </c>
      <c r="T7154">
        <v>1</v>
      </c>
      <c r="U7154" t="str">
        <f t="shared" si="783"/>
        <v>Churned</v>
      </c>
    </row>
    <row r="7155" spans="1:21" x14ac:dyDescent="0.3">
      <c r="A7155">
        <v>7154</v>
      </c>
      <c r="B7155">
        <v>15735837</v>
      </c>
      <c r="C7155" t="s">
        <v>189</v>
      </c>
      <c r="D7155">
        <v>574</v>
      </c>
      <c r="E7155" t="str">
        <f t="shared" si="777"/>
        <v>Medium Risk</v>
      </c>
      <c r="F7155" t="s">
        <v>18</v>
      </c>
      <c r="G7155" t="s">
        <v>23</v>
      </c>
      <c r="H7155">
        <v>36</v>
      </c>
      <c r="I7155" t="str">
        <f t="shared" si="778"/>
        <v>Middle Age</v>
      </c>
      <c r="J7155">
        <v>3</v>
      </c>
      <c r="K7155" t="str">
        <f t="shared" si="779"/>
        <v>Established</v>
      </c>
      <c r="L7155">
        <v>0</v>
      </c>
      <c r="M7155">
        <v>2</v>
      </c>
      <c r="N7155" t="str">
        <f t="shared" si="780"/>
        <v>Standard</v>
      </c>
      <c r="O7155">
        <v>1</v>
      </c>
      <c r="P7155">
        <v>1</v>
      </c>
      <c r="Q7155">
        <v>8559.66</v>
      </c>
      <c r="R7155" t="str">
        <f t="shared" si="781"/>
        <v>Low value</v>
      </c>
      <c r="S7155" t="str">
        <f t="shared" si="782"/>
        <v>Low</v>
      </c>
      <c r="T7155">
        <v>0</v>
      </c>
      <c r="U7155" t="str">
        <f t="shared" si="783"/>
        <v>Retained</v>
      </c>
    </row>
    <row r="7156" spans="1:21" x14ac:dyDescent="0.3">
      <c r="A7156">
        <v>7155</v>
      </c>
      <c r="B7156">
        <v>15659100</v>
      </c>
      <c r="C7156" t="s">
        <v>1307</v>
      </c>
      <c r="D7156">
        <v>605</v>
      </c>
      <c r="E7156" t="str">
        <f t="shared" si="777"/>
        <v>Medium Risk</v>
      </c>
      <c r="F7156" t="s">
        <v>15</v>
      </c>
      <c r="G7156" t="s">
        <v>23</v>
      </c>
      <c r="H7156">
        <v>33</v>
      </c>
      <c r="I7156" t="str">
        <f t="shared" si="778"/>
        <v>Middle Age</v>
      </c>
      <c r="J7156">
        <v>9</v>
      </c>
      <c r="K7156" t="str">
        <f t="shared" si="779"/>
        <v>Very Loyal</v>
      </c>
      <c r="L7156">
        <v>128152.82</v>
      </c>
      <c r="M7156">
        <v>1</v>
      </c>
      <c r="N7156" t="str">
        <f t="shared" si="780"/>
        <v>Basic</v>
      </c>
      <c r="O7156">
        <v>0</v>
      </c>
      <c r="P7156">
        <v>0</v>
      </c>
      <c r="Q7156">
        <v>147822.81</v>
      </c>
      <c r="R7156" t="str">
        <f t="shared" si="781"/>
        <v>Medium Value</v>
      </c>
      <c r="S7156" t="str">
        <f t="shared" si="782"/>
        <v>High</v>
      </c>
      <c r="T7156">
        <v>0</v>
      </c>
      <c r="U7156" t="str">
        <f t="shared" si="783"/>
        <v>Retained</v>
      </c>
    </row>
    <row r="7157" spans="1:21" x14ac:dyDescent="0.3">
      <c r="A7157">
        <v>7156</v>
      </c>
      <c r="B7157">
        <v>15609070</v>
      </c>
      <c r="C7157" t="s">
        <v>392</v>
      </c>
      <c r="D7157">
        <v>515</v>
      </c>
      <c r="E7157" t="str">
        <f t="shared" si="777"/>
        <v>Medium Risk</v>
      </c>
      <c r="F7157" t="s">
        <v>26</v>
      </c>
      <c r="G7157" t="s">
        <v>23</v>
      </c>
      <c r="H7157">
        <v>45</v>
      </c>
      <c r="I7157" t="str">
        <f t="shared" si="778"/>
        <v>Middle Age</v>
      </c>
      <c r="J7157">
        <v>7</v>
      </c>
      <c r="K7157" t="str">
        <f t="shared" si="779"/>
        <v>Loyal</v>
      </c>
      <c r="L7157">
        <v>120961.5</v>
      </c>
      <c r="M7157">
        <v>3</v>
      </c>
      <c r="N7157" t="str">
        <f t="shared" si="780"/>
        <v>Premium</v>
      </c>
      <c r="O7157">
        <v>1</v>
      </c>
      <c r="P7157">
        <v>1</v>
      </c>
      <c r="Q7157">
        <v>39288.11</v>
      </c>
      <c r="R7157" t="str">
        <f t="shared" si="781"/>
        <v>Low value</v>
      </c>
      <c r="S7157" t="str">
        <f t="shared" si="782"/>
        <v>Low</v>
      </c>
      <c r="T7157">
        <v>1</v>
      </c>
      <c r="U7157" t="str">
        <f t="shared" si="783"/>
        <v>Churned</v>
      </c>
    </row>
    <row r="7158" spans="1:21" x14ac:dyDescent="0.3">
      <c r="A7158">
        <v>7157</v>
      </c>
      <c r="B7158">
        <v>15650313</v>
      </c>
      <c r="C7158" t="s">
        <v>1064</v>
      </c>
      <c r="D7158">
        <v>632</v>
      </c>
      <c r="E7158" t="str">
        <f t="shared" si="777"/>
        <v>Medium Risk</v>
      </c>
      <c r="F7158" t="s">
        <v>26</v>
      </c>
      <c r="G7158" t="s">
        <v>23</v>
      </c>
      <c r="H7158">
        <v>65</v>
      </c>
      <c r="I7158" t="str">
        <f t="shared" si="778"/>
        <v>Old</v>
      </c>
      <c r="J7158">
        <v>6</v>
      </c>
      <c r="K7158" t="str">
        <f t="shared" si="779"/>
        <v>Loyal</v>
      </c>
      <c r="L7158">
        <v>129472.33</v>
      </c>
      <c r="M7158">
        <v>1</v>
      </c>
      <c r="N7158" t="str">
        <f t="shared" si="780"/>
        <v>Basic</v>
      </c>
      <c r="O7158">
        <v>1</v>
      </c>
      <c r="P7158">
        <v>1</v>
      </c>
      <c r="Q7158">
        <v>85179.48</v>
      </c>
      <c r="R7158" t="str">
        <f t="shared" si="781"/>
        <v>Medium Value</v>
      </c>
      <c r="S7158" t="str">
        <f t="shared" si="782"/>
        <v>Medium</v>
      </c>
      <c r="T7158">
        <v>0</v>
      </c>
      <c r="U7158" t="str">
        <f t="shared" si="783"/>
        <v>Retained</v>
      </c>
    </row>
    <row r="7159" spans="1:21" x14ac:dyDescent="0.3">
      <c r="A7159">
        <v>7158</v>
      </c>
      <c r="B7159">
        <v>15627699</v>
      </c>
      <c r="C7159" t="s">
        <v>954</v>
      </c>
      <c r="D7159">
        <v>558</v>
      </c>
      <c r="E7159" t="str">
        <f t="shared" si="777"/>
        <v>Medium Risk</v>
      </c>
      <c r="F7159" t="s">
        <v>15</v>
      </c>
      <c r="G7159" t="s">
        <v>23</v>
      </c>
      <c r="H7159">
        <v>32</v>
      </c>
      <c r="I7159" t="str">
        <f t="shared" si="778"/>
        <v>Middle Age</v>
      </c>
      <c r="J7159">
        <v>10</v>
      </c>
      <c r="K7159" t="str">
        <f t="shared" si="779"/>
        <v>Very Loyal</v>
      </c>
      <c r="L7159">
        <v>105000.23</v>
      </c>
      <c r="M7159">
        <v>1</v>
      </c>
      <c r="N7159" t="str">
        <f t="shared" si="780"/>
        <v>Basic</v>
      </c>
      <c r="O7159">
        <v>1</v>
      </c>
      <c r="P7159">
        <v>0</v>
      </c>
      <c r="Q7159">
        <v>190019.61</v>
      </c>
      <c r="R7159" t="str">
        <f t="shared" si="781"/>
        <v>Medium Value</v>
      </c>
      <c r="S7159" t="str">
        <f t="shared" si="782"/>
        <v>High</v>
      </c>
      <c r="T7159">
        <v>0</v>
      </c>
      <c r="U7159" t="str">
        <f t="shared" si="783"/>
        <v>Retained</v>
      </c>
    </row>
    <row r="7160" spans="1:21" x14ac:dyDescent="0.3">
      <c r="A7160">
        <v>7159</v>
      </c>
      <c r="B7160">
        <v>15591010</v>
      </c>
      <c r="C7160" t="s">
        <v>39</v>
      </c>
      <c r="D7160">
        <v>434</v>
      </c>
      <c r="E7160" t="str">
        <f t="shared" si="777"/>
        <v>High Risk</v>
      </c>
      <c r="F7160" t="s">
        <v>26</v>
      </c>
      <c r="G7160" t="s">
        <v>23</v>
      </c>
      <c r="H7160">
        <v>55</v>
      </c>
      <c r="I7160" t="str">
        <f t="shared" si="778"/>
        <v>Old</v>
      </c>
      <c r="J7160">
        <v>8</v>
      </c>
      <c r="K7160" t="str">
        <f t="shared" si="779"/>
        <v>Loyal</v>
      </c>
      <c r="L7160">
        <v>109339.17</v>
      </c>
      <c r="M7160">
        <v>2</v>
      </c>
      <c r="N7160" t="str">
        <f t="shared" si="780"/>
        <v>Standard</v>
      </c>
      <c r="O7160">
        <v>1</v>
      </c>
      <c r="P7160">
        <v>0</v>
      </c>
      <c r="Q7160">
        <v>96405.88</v>
      </c>
      <c r="R7160" t="str">
        <f t="shared" si="781"/>
        <v>Medium Value</v>
      </c>
      <c r="S7160" t="str">
        <f t="shared" si="782"/>
        <v>Medium</v>
      </c>
      <c r="T7160">
        <v>1</v>
      </c>
      <c r="U7160" t="str">
        <f t="shared" si="783"/>
        <v>Churned</v>
      </c>
    </row>
    <row r="7161" spans="1:21" x14ac:dyDescent="0.3">
      <c r="A7161">
        <v>7160</v>
      </c>
      <c r="B7161">
        <v>15798895</v>
      </c>
      <c r="C7161" t="s">
        <v>1064</v>
      </c>
      <c r="D7161">
        <v>525</v>
      </c>
      <c r="E7161" t="str">
        <f t="shared" si="777"/>
        <v>Medium Risk</v>
      </c>
      <c r="F7161" t="s">
        <v>15</v>
      </c>
      <c r="G7161" t="s">
        <v>16</v>
      </c>
      <c r="H7161">
        <v>59</v>
      </c>
      <c r="I7161" t="str">
        <f t="shared" si="778"/>
        <v>Old</v>
      </c>
      <c r="J7161">
        <v>6</v>
      </c>
      <c r="K7161" t="str">
        <f t="shared" si="779"/>
        <v>Loyal</v>
      </c>
      <c r="L7161">
        <v>55328.4</v>
      </c>
      <c r="M7161">
        <v>1</v>
      </c>
      <c r="N7161" t="str">
        <f t="shared" si="780"/>
        <v>Basic</v>
      </c>
      <c r="O7161">
        <v>1</v>
      </c>
      <c r="P7161">
        <v>0</v>
      </c>
      <c r="Q7161">
        <v>83342.73</v>
      </c>
      <c r="R7161" t="str">
        <f t="shared" si="781"/>
        <v>Medium Value</v>
      </c>
      <c r="S7161" t="str">
        <f t="shared" si="782"/>
        <v>Medium</v>
      </c>
      <c r="T7161">
        <v>1</v>
      </c>
      <c r="U7161" t="str">
        <f t="shared" si="783"/>
        <v>Churned</v>
      </c>
    </row>
    <row r="7162" spans="1:21" x14ac:dyDescent="0.3">
      <c r="A7162">
        <v>7161</v>
      </c>
      <c r="B7162">
        <v>15745375</v>
      </c>
      <c r="C7162" t="s">
        <v>1655</v>
      </c>
      <c r="D7162">
        <v>640</v>
      </c>
      <c r="E7162" t="str">
        <f t="shared" si="777"/>
        <v>Medium Risk</v>
      </c>
      <c r="F7162" t="s">
        <v>26</v>
      </c>
      <c r="G7162" t="s">
        <v>23</v>
      </c>
      <c r="H7162">
        <v>23</v>
      </c>
      <c r="I7162" t="str">
        <f t="shared" si="778"/>
        <v>Adolescence</v>
      </c>
      <c r="J7162">
        <v>3</v>
      </c>
      <c r="K7162" t="str">
        <f t="shared" si="779"/>
        <v>Established</v>
      </c>
      <c r="L7162">
        <v>72012.759999999995</v>
      </c>
      <c r="M7162">
        <v>1</v>
      </c>
      <c r="N7162" t="str">
        <f t="shared" si="780"/>
        <v>Basic</v>
      </c>
      <c r="O7162">
        <v>1</v>
      </c>
      <c r="P7162">
        <v>0</v>
      </c>
      <c r="Q7162">
        <v>161333.13</v>
      </c>
      <c r="R7162" t="str">
        <f t="shared" si="781"/>
        <v>Medium Value</v>
      </c>
      <c r="S7162" t="str">
        <f t="shared" si="782"/>
        <v>High</v>
      </c>
      <c r="T7162">
        <v>0</v>
      </c>
      <c r="U7162" t="str">
        <f t="shared" si="783"/>
        <v>Retained</v>
      </c>
    </row>
    <row r="7163" spans="1:21" x14ac:dyDescent="0.3">
      <c r="A7163">
        <v>7162</v>
      </c>
      <c r="B7163">
        <v>15775235</v>
      </c>
      <c r="C7163" t="s">
        <v>209</v>
      </c>
      <c r="D7163">
        <v>690</v>
      </c>
      <c r="E7163" t="str">
        <f t="shared" si="777"/>
        <v>Medium Risk</v>
      </c>
      <c r="F7163" t="s">
        <v>15</v>
      </c>
      <c r="G7163" t="s">
        <v>16</v>
      </c>
      <c r="H7163">
        <v>36</v>
      </c>
      <c r="I7163" t="str">
        <f t="shared" si="778"/>
        <v>Middle Age</v>
      </c>
      <c r="J7163">
        <v>6</v>
      </c>
      <c r="K7163" t="str">
        <f t="shared" si="779"/>
        <v>Loyal</v>
      </c>
      <c r="L7163">
        <v>110480.48</v>
      </c>
      <c r="M7163">
        <v>1</v>
      </c>
      <c r="N7163" t="str">
        <f t="shared" si="780"/>
        <v>Basic</v>
      </c>
      <c r="O7163">
        <v>0</v>
      </c>
      <c r="P7163">
        <v>0</v>
      </c>
      <c r="Q7163">
        <v>81292.33</v>
      </c>
      <c r="R7163" t="str">
        <f t="shared" si="781"/>
        <v>Medium Value</v>
      </c>
      <c r="S7163" t="str">
        <f t="shared" si="782"/>
        <v>Medium</v>
      </c>
      <c r="T7163">
        <v>0</v>
      </c>
      <c r="U7163" t="str">
        <f t="shared" si="783"/>
        <v>Retained</v>
      </c>
    </row>
    <row r="7164" spans="1:21" x14ac:dyDescent="0.3">
      <c r="A7164">
        <v>7163</v>
      </c>
      <c r="B7164">
        <v>15780088</v>
      </c>
      <c r="C7164" t="s">
        <v>1453</v>
      </c>
      <c r="D7164">
        <v>607</v>
      </c>
      <c r="E7164" t="str">
        <f t="shared" si="777"/>
        <v>Medium Risk</v>
      </c>
      <c r="F7164" t="s">
        <v>18</v>
      </c>
      <c r="G7164" t="s">
        <v>23</v>
      </c>
      <c r="H7164">
        <v>34</v>
      </c>
      <c r="I7164" t="str">
        <f t="shared" si="778"/>
        <v>Middle Age</v>
      </c>
      <c r="J7164">
        <v>9</v>
      </c>
      <c r="K7164" t="str">
        <f t="shared" si="779"/>
        <v>Very Loyal</v>
      </c>
      <c r="L7164">
        <v>132439.99</v>
      </c>
      <c r="M7164">
        <v>1</v>
      </c>
      <c r="N7164" t="str">
        <f t="shared" si="780"/>
        <v>Basic</v>
      </c>
      <c r="O7164">
        <v>1</v>
      </c>
      <c r="P7164">
        <v>0</v>
      </c>
      <c r="Q7164">
        <v>177747.72</v>
      </c>
      <c r="R7164" t="str">
        <f t="shared" si="781"/>
        <v>Medium Value</v>
      </c>
      <c r="S7164" t="str">
        <f t="shared" si="782"/>
        <v>High</v>
      </c>
      <c r="T7164">
        <v>0</v>
      </c>
      <c r="U7164" t="str">
        <f t="shared" si="783"/>
        <v>Retained</v>
      </c>
    </row>
    <row r="7165" spans="1:21" x14ac:dyDescent="0.3">
      <c r="A7165">
        <v>7164</v>
      </c>
      <c r="B7165">
        <v>15649379</v>
      </c>
      <c r="C7165" t="s">
        <v>2487</v>
      </c>
      <c r="D7165">
        <v>850</v>
      </c>
      <c r="E7165" t="str">
        <f t="shared" si="777"/>
        <v>Low Risk</v>
      </c>
      <c r="F7165" t="s">
        <v>15</v>
      </c>
      <c r="G7165" t="s">
        <v>16</v>
      </c>
      <c r="H7165">
        <v>46</v>
      </c>
      <c r="I7165" t="str">
        <f t="shared" si="778"/>
        <v>Middle Age</v>
      </c>
      <c r="J7165">
        <v>3</v>
      </c>
      <c r="K7165" t="str">
        <f t="shared" si="779"/>
        <v>Established</v>
      </c>
      <c r="L7165">
        <v>0</v>
      </c>
      <c r="M7165">
        <v>2</v>
      </c>
      <c r="N7165" t="str">
        <f t="shared" si="780"/>
        <v>Standard</v>
      </c>
      <c r="O7165">
        <v>1</v>
      </c>
      <c r="P7165">
        <v>1</v>
      </c>
      <c r="Q7165">
        <v>187980.21</v>
      </c>
      <c r="R7165" t="str">
        <f t="shared" si="781"/>
        <v>High Value</v>
      </c>
      <c r="S7165" t="str">
        <f t="shared" si="782"/>
        <v>High</v>
      </c>
      <c r="T7165">
        <v>0</v>
      </c>
      <c r="U7165" t="str">
        <f t="shared" si="783"/>
        <v>Retained</v>
      </c>
    </row>
    <row r="7166" spans="1:21" x14ac:dyDescent="0.3">
      <c r="A7166">
        <v>7165</v>
      </c>
      <c r="B7166">
        <v>15713983</v>
      </c>
      <c r="C7166" t="s">
        <v>543</v>
      </c>
      <c r="D7166">
        <v>780</v>
      </c>
      <c r="E7166" t="str">
        <f t="shared" si="777"/>
        <v>Low Risk</v>
      </c>
      <c r="F7166" t="s">
        <v>26</v>
      </c>
      <c r="G7166" t="s">
        <v>23</v>
      </c>
      <c r="H7166">
        <v>34</v>
      </c>
      <c r="I7166" t="str">
        <f t="shared" si="778"/>
        <v>Middle Age</v>
      </c>
      <c r="J7166">
        <v>5</v>
      </c>
      <c r="K7166" t="str">
        <f t="shared" si="779"/>
        <v>Established</v>
      </c>
      <c r="L7166">
        <v>94108.54</v>
      </c>
      <c r="M7166">
        <v>2</v>
      </c>
      <c r="N7166" t="str">
        <f t="shared" si="780"/>
        <v>Standard</v>
      </c>
      <c r="O7166">
        <v>1</v>
      </c>
      <c r="P7166">
        <v>0</v>
      </c>
      <c r="Q7166">
        <v>177235.21</v>
      </c>
      <c r="R7166" t="str">
        <f t="shared" si="781"/>
        <v>High Value</v>
      </c>
      <c r="S7166" t="str">
        <f t="shared" si="782"/>
        <v>High</v>
      </c>
      <c r="T7166">
        <v>0</v>
      </c>
      <c r="U7166" t="str">
        <f t="shared" si="783"/>
        <v>Retained</v>
      </c>
    </row>
    <row r="7167" spans="1:21" x14ac:dyDescent="0.3">
      <c r="A7167">
        <v>7166</v>
      </c>
      <c r="B7167">
        <v>15709252</v>
      </c>
      <c r="C7167" t="s">
        <v>139</v>
      </c>
      <c r="D7167">
        <v>616</v>
      </c>
      <c r="E7167" t="str">
        <f t="shared" si="777"/>
        <v>Medium Risk</v>
      </c>
      <c r="F7167" t="s">
        <v>26</v>
      </c>
      <c r="G7167" t="s">
        <v>16</v>
      </c>
      <c r="H7167">
        <v>28</v>
      </c>
      <c r="I7167" t="str">
        <f t="shared" si="778"/>
        <v>Adolescence</v>
      </c>
      <c r="J7167">
        <v>10</v>
      </c>
      <c r="K7167" t="str">
        <f t="shared" si="779"/>
        <v>Very Loyal</v>
      </c>
      <c r="L7167">
        <v>105173.99</v>
      </c>
      <c r="M7167">
        <v>1</v>
      </c>
      <c r="N7167" t="str">
        <f t="shared" si="780"/>
        <v>Basic</v>
      </c>
      <c r="O7167">
        <v>0</v>
      </c>
      <c r="P7167">
        <v>1</v>
      </c>
      <c r="Q7167">
        <v>29835.37</v>
      </c>
      <c r="R7167" t="str">
        <f t="shared" si="781"/>
        <v>Low value</v>
      </c>
      <c r="S7167" t="str">
        <f t="shared" si="782"/>
        <v>Low</v>
      </c>
      <c r="T7167">
        <v>1</v>
      </c>
      <c r="U7167" t="str">
        <f t="shared" si="783"/>
        <v>Churned</v>
      </c>
    </row>
    <row r="7168" spans="1:21" x14ac:dyDescent="0.3">
      <c r="A7168">
        <v>7167</v>
      </c>
      <c r="B7168">
        <v>15699238</v>
      </c>
      <c r="C7168" t="s">
        <v>520</v>
      </c>
      <c r="D7168">
        <v>618</v>
      </c>
      <c r="E7168" t="str">
        <f t="shared" si="777"/>
        <v>Medium Risk</v>
      </c>
      <c r="F7168" t="s">
        <v>18</v>
      </c>
      <c r="G7168" t="s">
        <v>16</v>
      </c>
      <c r="H7168">
        <v>40</v>
      </c>
      <c r="I7168" t="str">
        <f t="shared" si="778"/>
        <v>Middle Age</v>
      </c>
      <c r="J7168">
        <v>8</v>
      </c>
      <c r="K7168" t="str">
        <f t="shared" si="779"/>
        <v>Loyal</v>
      </c>
      <c r="L7168">
        <v>0</v>
      </c>
      <c r="M7168">
        <v>2</v>
      </c>
      <c r="N7168" t="str">
        <f t="shared" si="780"/>
        <v>Standard</v>
      </c>
      <c r="O7168">
        <v>1</v>
      </c>
      <c r="P7168">
        <v>0</v>
      </c>
      <c r="Q7168">
        <v>80204.38</v>
      </c>
      <c r="R7168" t="str">
        <f t="shared" si="781"/>
        <v>Medium Value</v>
      </c>
      <c r="S7168" t="str">
        <f t="shared" si="782"/>
        <v>Medium</v>
      </c>
      <c r="T7168">
        <v>0</v>
      </c>
      <c r="U7168" t="str">
        <f t="shared" si="783"/>
        <v>Retained</v>
      </c>
    </row>
    <row r="7169" spans="1:21" x14ac:dyDescent="0.3">
      <c r="A7169">
        <v>7168</v>
      </c>
      <c r="B7169">
        <v>15732884</v>
      </c>
      <c r="C7169" t="s">
        <v>213</v>
      </c>
      <c r="D7169">
        <v>676</v>
      </c>
      <c r="E7169" t="str">
        <f t="shared" si="777"/>
        <v>Medium Risk</v>
      </c>
      <c r="F7169" t="s">
        <v>15</v>
      </c>
      <c r="G7169" t="s">
        <v>23</v>
      </c>
      <c r="H7169">
        <v>29</v>
      </c>
      <c r="I7169" t="str">
        <f t="shared" si="778"/>
        <v>Adolescence</v>
      </c>
      <c r="J7169">
        <v>7</v>
      </c>
      <c r="K7169" t="str">
        <f t="shared" si="779"/>
        <v>Loyal</v>
      </c>
      <c r="L7169">
        <v>131959.85999999999</v>
      </c>
      <c r="M7169">
        <v>1</v>
      </c>
      <c r="N7169" t="str">
        <f t="shared" si="780"/>
        <v>Basic</v>
      </c>
      <c r="O7169">
        <v>0</v>
      </c>
      <c r="P7169">
        <v>0</v>
      </c>
      <c r="Q7169">
        <v>189268.81</v>
      </c>
      <c r="R7169" t="str">
        <f t="shared" si="781"/>
        <v>Medium Value</v>
      </c>
      <c r="S7169" t="str">
        <f t="shared" si="782"/>
        <v>High</v>
      </c>
      <c r="T7169">
        <v>0</v>
      </c>
      <c r="U7169" t="str">
        <f t="shared" si="783"/>
        <v>Retained</v>
      </c>
    </row>
    <row r="7170" spans="1:21" x14ac:dyDescent="0.3">
      <c r="A7170">
        <v>7169</v>
      </c>
      <c r="B7170">
        <v>15587297</v>
      </c>
      <c r="C7170" t="s">
        <v>2488</v>
      </c>
      <c r="D7170">
        <v>507</v>
      </c>
      <c r="E7170" t="str">
        <f t="shared" si="777"/>
        <v>Medium Risk</v>
      </c>
      <c r="F7170" t="s">
        <v>15</v>
      </c>
      <c r="G7170" t="s">
        <v>23</v>
      </c>
      <c r="H7170">
        <v>33</v>
      </c>
      <c r="I7170" t="str">
        <f t="shared" si="778"/>
        <v>Middle Age</v>
      </c>
      <c r="J7170">
        <v>7</v>
      </c>
      <c r="K7170" t="str">
        <f t="shared" si="779"/>
        <v>Loyal</v>
      </c>
      <c r="L7170">
        <v>0</v>
      </c>
      <c r="M7170">
        <v>2</v>
      </c>
      <c r="N7170" t="str">
        <f t="shared" si="780"/>
        <v>Standard</v>
      </c>
      <c r="O7170">
        <v>1</v>
      </c>
      <c r="P7170">
        <v>1</v>
      </c>
      <c r="Q7170">
        <v>85411.01</v>
      </c>
      <c r="R7170" t="str">
        <f t="shared" si="781"/>
        <v>Medium Value</v>
      </c>
      <c r="S7170" t="str">
        <f t="shared" si="782"/>
        <v>Medium</v>
      </c>
      <c r="T7170">
        <v>0</v>
      </c>
      <c r="U7170" t="str">
        <f t="shared" si="783"/>
        <v>Retained</v>
      </c>
    </row>
    <row r="7171" spans="1:21" x14ac:dyDescent="0.3">
      <c r="A7171">
        <v>7170</v>
      </c>
      <c r="B7171">
        <v>15684722</v>
      </c>
      <c r="C7171" t="s">
        <v>645</v>
      </c>
      <c r="D7171">
        <v>490</v>
      </c>
      <c r="E7171" t="str">
        <f t="shared" ref="E7171:E7234" si="784">IF(D7171 &lt; 500, "High Risk", IF(D7171 &lt; 700, "Medium Risk", "Low Risk"))</f>
        <v>High Risk</v>
      </c>
      <c r="F7171" t="s">
        <v>15</v>
      </c>
      <c r="G7171" t="s">
        <v>23</v>
      </c>
      <c r="H7171">
        <v>34</v>
      </c>
      <c r="I7171" t="str">
        <f t="shared" ref="I7171:I7234" si="785">IF(H7171 &lt; 30, "Adolescence", IF(H7171 &lt;= 50, "Middle Age", "Old"))</f>
        <v>Middle Age</v>
      </c>
      <c r="J7171">
        <v>5</v>
      </c>
      <c r="K7171" t="str">
        <f t="shared" ref="K7171:K7234" si="786">IF(J7171 &lt;= 2, "New", IF(J7171 &lt;= 5, "Established", IF(J7171 &lt;= 8, "Loyal", "Very Loyal")))</f>
        <v>Established</v>
      </c>
      <c r="L7171">
        <v>122952.9</v>
      </c>
      <c r="M7171">
        <v>2</v>
      </c>
      <c r="N7171" t="str">
        <f t="shared" ref="N7171:N7234" si="787">IF(M7171 =1, "Basic", IF(M7171 = 2, "Standard", IF(M7171 &gt;=3, "Premium", "Unknown")))</f>
        <v>Standard</v>
      </c>
      <c r="O7171">
        <v>0</v>
      </c>
      <c r="P7171">
        <v>0</v>
      </c>
      <c r="Q7171">
        <v>154360.97</v>
      </c>
      <c r="R7171" t="str">
        <f t="shared" ref="R7171:R7234" si="788">IF(Q7171 &gt; 100000, IF(M7171 &gt;=2, "High Value", "Medium Value"), IF(Q7171 &gt; 50000, "Medium Value", "Low value"))</f>
        <v>High Value</v>
      </c>
      <c r="S7171" t="str">
        <f t="shared" ref="S7171:S7234" si="789">IF(Q7171 &lt; 50000, "Low", IF(Q7171 &lt; 100000, "Medium", "High"))</f>
        <v>High</v>
      </c>
      <c r="T7171">
        <v>0</v>
      </c>
      <c r="U7171" t="str">
        <f t="shared" ref="U7171:U7234" si="790">IF(T7171 = 1, "Churned", "Retained")</f>
        <v>Retained</v>
      </c>
    </row>
    <row r="7172" spans="1:21" x14ac:dyDescent="0.3">
      <c r="A7172">
        <v>7171</v>
      </c>
      <c r="B7172">
        <v>15621244</v>
      </c>
      <c r="C7172" t="s">
        <v>1025</v>
      </c>
      <c r="D7172">
        <v>678</v>
      </c>
      <c r="E7172" t="str">
        <f t="shared" si="784"/>
        <v>Medium Risk</v>
      </c>
      <c r="F7172" t="s">
        <v>15</v>
      </c>
      <c r="G7172" t="s">
        <v>23</v>
      </c>
      <c r="H7172">
        <v>36</v>
      </c>
      <c r="I7172" t="str">
        <f t="shared" si="785"/>
        <v>Middle Age</v>
      </c>
      <c r="J7172">
        <v>0</v>
      </c>
      <c r="K7172" t="str">
        <f t="shared" si="786"/>
        <v>New</v>
      </c>
      <c r="L7172">
        <v>107379.68</v>
      </c>
      <c r="M7172">
        <v>1</v>
      </c>
      <c r="N7172" t="str">
        <f t="shared" si="787"/>
        <v>Basic</v>
      </c>
      <c r="O7172">
        <v>1</v>
      </c>
      <c r="P7172">
        <v>1</v>
      </c>
      <c r="Q7172">
        <v>84460.18</v>
      </c>
      <c r="R7172" t="str">
        <f t="shared" si="788"/>
        <v>Medium Value</v>
      </c>
      <c r="S7172" t="str">
        <f t="shared" si="789"/>
        <v>Medium</v>
      </c>
      <c r="T7172">
        <v>0</v>
      </c>
      <c r="U7172" t="str">
        <f t="shared" si="790"/>
        <v>Retained</v>
      </c>
    </row>
    <row r="7173" spans="1:21" x14ac:dyDescent="0.3">
      <c r="A7173">
        <v>7172</v>
      </c>
      <c r="B7173">
        <v>15744273</v>
      </c>
      <c r="C7173" t="s">
        <v>2489</v>
      </c>
      <c r="D7173">
        <v>637</v>
      </c>
      <c r="E7173" t="str">
        <f t="shared" si="784"/>
        <v>Medium Risk</v>
      </c>
      <c r="F7173" t="s">
        <v>26</v>
      </c>
      <c r="G7173" t="s">
        <v>23</v>
      </c>
      <c r="H7173">
        <v>30</v>
      </c>
      <c r="I7173" t="str">
        <f t="shared" si="785"/>
        <v>Middle Age</v>
      </c>
      <c r="J7173">
        <v>6</v>
      </c>
      <c r="K7173" t="str">
        <f t="shared" si="786"/>
        <v>Loyal</v>
      </c>
      <c r="L7173">
        <v>122641.56</v>
      </c>
      <c r="M7173">
        <v>2</v>
      </c>
      <c r="N7173" t="str">
        <f t="shared" si="787"/>
        <v>Standard</v>
      </c>
      <c r="O7173">
        <v>1</v>
      </c>
      <c r="P7173">
        <v>0</v>
      </c>
      <c r="Q7173">
        <v>65618.009999999995</v>
      </c>
      <c r="R7173" t="str">
        <f t="shared" si="788"/>
        <v>Medium Value</v>
      </c>
      <c r="S7173" t="str">
        <f t="shared" si="789"/>
        <v>Medium</v>
      </c>
      <c r="T7173">
        <v>0</v>
      </c>
      <c r="U7173" t="str">
        <f t="shared" si="790"/>
        <v>Retained</v>
      </c>
    </row>
    <row r="7174" spans="1:21" x14ac:dyDescent="0.3">
      <c r="A7174">
        <v>7173</v>
      </c>
      <c r="B7174">
        <v>15682540</v>
      </c>
      <c r="C7174" t="s">
        <v>870</v>
      </c>
      <c r="D7174">
        <v>602</v>
      </c>
      <c r="E7174" t="str">
        <f t="shared" si="784"/>
        <v>Medium Risk</v>
      </c>
      <c r="F7174" t="s">
        <v>15</v>
      </c>
      <c r="G7174" t="s">
        <v>16</v>
      </c>
      <c r="H7174">
        <v>33</v>
      </c>
      <c r="I7174" t="str">
        <f t="shared" si="785"/>
        <v>Middle Age</v>
      </c>
      <c r="J7174">
        <v>8</v>
      </c>
      <c r="K7174" t="str">
        <f t="shared" si="786"/>
        <v>Loyal</v>
      </c>
      <c r="L7174">
        <v>0</v>
      </c>
      <c r="M7174">
        <v>2</v>
      </c>
      <c r="N7174" t="str">
        <f t="shared" si="787"/>
        <v>Standard</v>
      </c>
      <c r="O7174">
        <v>1</v>
      </c>
      <c r="P7174">
        <v>1</v>
      </c>
      <c r="Q7174">
        <v>112928.74</v>
      </c>
      <c r="R7174" t="str">
        <f t="shared" si="788"/>
        <v>High Value</v>
      </c>
      <c r="S7174" t="str">
        <f t="shared" si="789"/>
        <v>High</v>
      </c>
      <c r="T7174">
        <v>0</v>
      </c>
      <c r="U7174" t="str">
        <f t="shared" si="790"/>
        <v>Retained</v>
      </c>
    </row>
    <row r="7175" spans="1:21" x14ac:dyDescent="0.3">
      <c r="A7175">
        <v>7174</v>
      </c>
      <c r="B7175">
        <v>15636521</v>
      </c>
      <c r="C7175" t="s">
        <v>532</v>
      </c>
      <c r="D7175">
        <v>744</v>
      </c>
      <c r="E7175" t="str">
        <f t="shared" si="784"/>
        <v>Low Risk</v>
      </c>
      <c r="F7175" t="s">
        <v>18</v>
      </c>
      <c r="G7175" t="s">
        <v>16</v>
      </c>
      <c r="H7175">
        <v>30</v>
      </c>
      <c r="I7175" t="str">
        <f t="shared" si="785"/>
        <v>Middle Age</v>
      </c>
      <c r="J7175">
        <v>1</v>
      </c>
      <c r="K7175" t="str">
        <f t="shared" si="786"/>
        <v>New</v>
      </c>
      <c r="L7175">
        <v>124037.28</v>
      </c>
      <c r="M7175">
        <v>1</v>
      </c>
      <c r="N7175" t="str">
        <f t="shared" si="787"/>
        <v>Basic</v>
      </c>
      <c r="O7175">
        <v>1</v>
      </c>
      <c r="P7175">
        <v>1</v>
      </c>
      <c r="Q7175">
        <v>142210.94</v>
      </c>
      <c r="R7175" t="str">
        <f t="shared" si="788"/>
        <v>Medium Value</v>
      </c>
      <c r="S7175" t="str">
        <f t="shared" si="789"/>
        <v>High</v>
      </c>
      <c r="T7175">
        <v>0</v>
      </c>
      <c r="U7175" t="str">
        <f t="shared" si="790"/>
        <v>Retained</v>
      </c>
    </row>
    <row r="7176" spans="1:21" x14ac:dyDescent="0.3">
      <c r="A7176">
        <v>7175</v>
      </c>
      <c r="B7176">
        <v>15785339</v>
      </c>
      <c r="C7176" t="s">
        <v>28</v>
      </c>
      <c r="D7176">
        <v>640</v>
      </c>
      <c r="E7176" t="str">
        <f t="shared" si="784"/>
        <v>Medium Risk</v>
      </c>
      <c r="F7176" t="s">
        <v>15</v>
      </c>
      <c r="G7176" t="s">
        <v>16</v>
      </c>
      <c r="H7176">
        <v>50</v>
      </c>
      <c r="I7176" t="str">
        <f t="shared" si="785"/>
        <v>Middle Age</v>
      </c>
      <c r="J7176">
        <v>9</v>
      </c>
      <c r="K7176" t="str">
        <f t="shared" si="786"/>
        <v>Very Loyal</v>
      </c>
      <c r="L7176">
        <v>117565.03</v>
      </c>
      <c r="M7176">
        <v>2</v>
      </c>
      <c r="N7176" t="str">
        <f t="shared" si="787"/>
        <v>Standard</v>
      </c>
      <c r="O7176">
        <v>0</v>
      </c>
      <c r="P7176">
        <v>0</v>
      </c>
      <c r="Q7176">
        <v>82559.77</v>
      </c>
      <c r="R7176" t="str">
        <f t="shared" si="788"/>
        <v>Medium Value</v>
      </c>
      <c r="S7176" t="str">
        <f t="shared" si="789"/>
        <v>Medium</v>
      </c>
      <c r="T7176">
        <v>0</v>
      </c>
      <c r="U7176" t="str">
        <f t="shared" si="790"/>
        <v>Retained</v>
      </c>
    </row>
    <row r="7177" spans="1:21" x14ac:dyDescent="0.3">
      <c r="A7177">
        <v>7176</v>
      </c>
      <c r="B7177">
        <v>15638983</v>
      </c>
      <c r="C7177" t="s">
        <v>2490</v>
      </c>
      <c r="D7177">
        <v>684</v>
      </c>
      <c r="E7177" t="str">
        <f t="shared" si="784"/>
        <v>Medium Risk</v>
      </c>
      <c r="F7177" t="s">
        <v>15</v>
      </c>
      <c r="G7177" t="s">
        <v>16</v>
      </c>
      <c r="H7177">
        <v>38</v>
      </c>
      <c r="I7177" t="str">
        <f t="shared" si="785"/>
        <v>Middle Age</v>
      </c>
      <c r="J7177">
        <v>5</v>
      </c>
      <c r="K7177" t="str">
        <f t="shared" si="786"/>
        <v>Established</v>
      </c>
      <c r="L7177">
        <v>133189.4</v>
      </c>
      <c r="M7177">
        <v>1</v>
      </c>
      <c r="N7177" t="str">
        <f t="shared" si="787"/>
        <v>Basic</v>
      </c>
      <c r="O7177">
        <v>0</v>
      </c>
      <c r="P7177">
        <v>0</v>
      </c>
      <c r="Q7177">
        <v>127388.06</v>
      </c>
      <c r="R7177" t="str">
        <f t="shared" si="788"/>
        <v>Medium Value</v>
      </c>
      <c r="S7177" t="str">
        <f t="shared" si="789"/>
        <v>High</v>
      </c>
      <c r="T7177">
        <v>0</v>
      </c>
      <c r="U7177" t="str">
        <f t="shared" si="790"/>
        <v>Retained</v>
      </c>
    </row>
    <row r="7178" spans="1:21" x14ac:dyDescent="0.3">
      <c r="A7178">
        <v>7177</v>
      </c>
      <c r="B7178">
        <v>15654625</v>
      </c>
      <c r="C7178" t="s">
        <v>1071</v>
      </c>
      <c r="D7178">
        <v>495</v>
      </c>
      <c r="E7178" t="str">
        <f t="shared" si="784"/>
        <v>High Risk</v>
      </c>
      <c r="F7178" t="s">
        <v>26</v>
      </c>
      <c r="G7178" t="s">
        <v>23</v>
      </c>
      <c r="H7178">
        <v>39</v>
      </c>
      <c r="I7178" t="str">
        <f t="shared" si="785"/>
        <v>Middle Age</v>
      </c>
      <c r="J7178">
        <v>8</v>
      </c>
      <c r="K7178" t="str">
        <f t="shared" si="786"/>
        <v>Loyal</v>
      </c>
      <c r="L7178">
        <v>120252.02</v>
      </c>
      <c r="M7178">
        <v>2</v>
      </c>
      <c r="N7178" t="str">
        <f t="shared" si="787"/>
        <v>Standard</v>
      </c>
      <c r="O7178">
        <v>1</v>
      </c>
      <c r="P7178">
        <v>1</v>
      </c>
      <c r="Q7178">
        <v>10160.23</v>
      </c>
      <c r="R7178" t="str">
        <f t="shared" si="788"/>
        <v>Low value</v>
      </c>
      <c r="S7178" t="str">
        <f t="shared" si="789"/>
        <v>Low</v>
      </c>
      <c r="T7178">
        <v>0</v>
      </c>
      <c r="U7178" t="str">
        <f t="shared" si="790"/>
        <v>Retained</v>
      </c>
    </row>
    <row r="7179" spans="1:21" x14ac:dyDescent="0.3">
      <c r="A7179">
        <v>7178</v>
      </c>
      <c r="B7179">
        <v>15697310</v>
      </c>
      <c r="C7179" t="s">
        <v>2491</v>
      </c>
      <c r="D7179">
        <v>559</v>
      </c>
      <c r="E7179" t="str">
        <f t="shared" si="784"/>
        <v>Medium Risk</v>
      </c>
      <c r="F7179" t="s">
        <v>26</v>
      </c>
      <c r="G7179" t="s">
        <v>16</v>
      </c>
      <c r="H7179">
        <v>28</v>
      </c>
      <c r="I7179" t="str">
        <f t="shared" si="785"/>
        <v>Adolescence</v>
      </c>
      <c r="J7179">
        <v>3</v>
      </c>
      <c r="K7179" t="str">
        <f t="shared" si="786"/>
        <v>Established</v>
      </c>
      <c r="L7179">
        <v>152264.81</v>
      </c>
      <c r="M7179">
        <v>1</v>
      </c>
      <c r="N7179" t="str">
        <f t="shared" si="787"/>
        <v>Basic</v>
      </c>
      <c r="O7179">
        <v>0</v>
      </c>
      <c r="P7179">
        <v>0</v>
      </c>
      <c r="Q7179">
        <v>64242.31</v>
      </c>
      <c r="R7179" t="str">
        <f t="shared" si="788"/>
        <v>Medium Value</v>
      </c>
      <c r="S7179" t="str">
        <f t="shared" si="789"/>
        <v>Medium</v>
      </c>
      <c r="T7179">
        <v>0</v>
      </c>
      <c r="U7179" t="str">
        <f t="shared" si="790"/>
        <v>Retained</v>
      </c>
    </row>
    <row r="7180" spans="1:21" x14ac:dyDescent="0.3">
      <c r="A7180">
        <v>7179</v>
      </c>
      <c r="B7180">
        <v>15678210</v>
      </c>
      <c r="C7180" t="s">
        <v>1089</v>
      </c>
      <c r="D7180">
        <v>684</v>
      </c>
      <c r="E7180" t="str">
        <f t="shared" si="784"/>
        <v>Medium Risk</v>
      </c>
      <c r="F7180" t="s">
        <v>15</v>
      </c>
      <c r="G7180" t="s">
        <v>23</v>
      </c>
      <c r="H7180">
        <v>38</v>
      </c>
      <c r="I7180" t="str">
        <f t="shared" si="785"/>
        <v>Middle Age</v>
      </c>
      <c r="J7180">
        <v>5</v>
      </c>
      <c r="K7180" t="str">
        <f t="shared" si="786"/>
        <v>Established</v>
      </c>
      <c r="L7180">
        <v>105069.98</v>
      </c>
      <c r="M7180">
        <v>2</v>
      </c>
      <c r="N7180" t="str">
        <f t="shared" si="787"/>
        <v>Standard</v>
      </c>
      <c r="O7180">
        <v>1</v>
      </c>
      <c r="P7180">
        <v>1</v>
      </c>
      <c r="Q7180">
        <v>198355.28</v>
      </c>
      <c r="R7180" t="str">
        <f t="shared" si="788"/>
        <v>High Value</v>
      </c>
      <c r="S7180" t="str">
        <f t="shared" si="789"/>
        <v>High</v>
      </c>
      <c r="T7180">
        <v>0</v>
      </c>
      <c r="U7180" t="str">
        <f t="shared" si="790"/>
        <v>Retained</v>
      </c>
    </row>
    <row r="7181" spans="1:21" x14ac:dyDescent="0.3">
      <c r="A7181">
        <v>7180</v>
      </c>
      <c r="B7181">
        <v>15575438</v>
      </c>
      <c r="C7181" t="s">
        <v>2492</v>
      </c>
      <c r="D7181">
        <v>613</v>
      </c>
      <c r="E7181" t="str">
        <f t="shared" si="784"/>
        <v>Medium Risk</v>
      </c>
      <c r="F7181" t="s">
        <v>15</v>
      </c>
      <c r="G7181" t="s">
        <v>23</v>
      </c>
      <c r="H7181">
        <v>42</v>
      </c>
      <c r="I7181" t="str">
        <f t="shared" si="785"/>
        <v>Middle Age</v>
      </c>
      <c r="J7181">
        <v>7</v>
      </c>
      <c r="K7181" t="str">
        <f t="shared" si="786"/>
        <v>Loyal</v>
      </c>
      <c r="L7181">
        <v>115076.06</v>
      </c>
      <c r="M7181">
        <v>1</v>
      </c>
      <c r="N7181" t="str">
        <f t="shared" si="787"/>
        <v>Basic</v>
      </c>
      <c r="O7181">
        <v>1</v>
      </c>
      <c r="P7181">
        <v>1</v>
      </c>
      <c r="Q7181">
        <v>79323.61</v>
      </c>
      <c r="R7181" t="str">
        <f t="shared" si="788"/>
        <v>Medium Value</v>
      </c>
      <c r="S7181" t="str">
        <f t="shared" si="789"/>
        <v>Medium</v>
      </c>
      <c r="T7181">
        <v>0</v>
      </c>
      <c r="U7181" t="str">
        <f t="shared" si="790"/>
        <v>Retained</v>
      </c>
    </row>
    <row r="7182" spans="1:21" x14ac:dyDescent="0.3">
      <c r="A7182">
        <v>7181</v>
      </c>
      <c r="B7182">
        <v>15632789</v>
      </c>
      <c r="C7182" t="s">
        <v>44</v>
      </c>
      <c r="D7182">
        <v>794</v>
      </c>
      <c r="E7182" t="str">
        <f t="shared" si="784"/>
        <v>Low Risk</v>
      </c>
      <c r="F7182" t="s">
        <v>15</v>
      </c>
      <c r="G7182" t="s">
        <v>23</v>
      </c>
      <c r="H7182">
        <v>30</v>
      </c>
      <c r="I7182" t="str">
        <f t="shared" si="785"/>
        <v>Middle Age</v>
      </c>
      <c r="J7182">
        <v>8</v>
      </c>
      <c r="K7182" t="str">
        <f t="shared" si="786"/>
        <v>Loyal</v>
      </c>
      <c r="L7182">
        <v>0</v>
      </c>
      <c r="M7182">
        <v>2</v>
      </c>
      <c r="N7182" t="str">
        <f t="shared" si="787"/>
        <v>Standard</v>
      </c>
      <c r="O7182">
        <v>1</v>
      </c>
      <c r="P7182">
        <v>1</v>
      </c>
      <c r="Q7182">
        <v>24113.91</v>
      </c>
      <c r="R7182" t="str">
        <f t="shared" si="788"/>
        <v>Low value</v>
      </c>
      <c r="S7182" t="str">
        <f t="shared" si="789"/>
        <v>Low</v>
      </c>
      <c r="T7182">
        <v>0</v>
      </c>
      <c r="U7182" t="str">
        <f t="shared" si="790"/>
        <v>Retained</v>
      </c>
    </row>
    <row r="7183" spans="1:21" x14ac:dyDescent="0.3">
      <c r="A7183">
        <v>7182</v>
      </c>
      <c r="B7183">
        <v>15621423</v>
      </c>
      <c r="C7183" t="s">
        <v>2493</v>
      </c>
      <c r="D7183">
        <v>736</v>
      </c>
      <c r="E7183" t="str">
        <f t="shared" si="784"/>
        <v>Low Risk</v>
      </c>
      <c r="F7183" t="s">
        <v>15</v>
      </c>
      <c r="G7183" t="s">
        <v>16</v>
      </c>
      <c r="H7183">
        <v>42</v>
      </c>
      <c r="I7183" t="str">
        <f t="shared" si="785"/>
        <v>Middle Age</v>
      </c>
      <c r="J7183">
        <v>7</v>
      </c>
      <c r="K7183" t="str">
        <f t="shared" si="786"/>
        <v>Loyal</v>
      </c>
      <c r="L7183">
        <v>117280.23</v>
      </c>
      <c r="M7183">
        <v>3</v>
      </c>
      <c r="N7183" t="str">
        <f t="shared" si="787"/>
        <v>Premium</v>
      </c>
      <c r="O7183">
        <v>0</v>
      </c>
      <c r="P7183">
        <v>0</v>
      </c>
      <c r="Q7183">
        <v>41921.06</v>
      </c>
      <c r="R7183" t="str">
        <f t="shared" si="788"/>
        <v>Low value</v>
      </c>
      <c r="S7183" t="str">
        <f t="shared" si="789"/>
        <v>Low</v>
      </c>
      <c r="T7183">
        <v>1</v>
      </c>
      <c r="U7183" t="str">
        <f t="shared" si="790"/>
        <v>Churned</v>
      </c>
    </row>
    <row r="7184" spans="1:21" x14ac:dyDescent="0.3">
      <c r="A7184">
        <v>7183</v>
      </c>
      <c r="B7184">
        <v>15573520</v>
      </c>
      <c r="C7184" t="s">
        <v>1094</v>
      </c>
      <c r="D7184">
        <v>692</v>
      </c>
      <c r="E7184" t="str">
        <f t="shared" si="784"/>
        <v>Medium Risk</v>
      </c>
      <c r="F7184" t="s">
        <v>26</v>
      </c>
      <c r="G7184" t="s">
        <v>23</v>
      </c>
      <c r="H7184">
        <v>49</v>
      </c>
      <c r="I7184" t="str">
        <f t="shared" si="785"/>
        <v>Middle Age</v>
      </c>
      <c r="J7184">
        <v>6</v>
      </c>
      <c r="K7184" t="str">
        <f t="shared" si="786"/>
        <v>Loyal</v>
      </c>
      <c r="L7184">
        <v>110540.43</v>
      </c>
      <c r="M7184">
        <v>2</v>
      </c>
      <c r="N7184" t="str">
        <f t="shared" si="787"/>
        <v>Standard</v>
      </c>
      <c r="O7184">
        <v>0</v>
      </c>
      <c r="P7184">
        <v>1</v>
      </c>
      <c r="Q7184">
        <v>107472.99</v>
      </c>
      <c r="R7184" t="str">
        <f t="shared" si="788"/>
        <v>High Value</v>
      </c>
      <c r="S7184" t="str">
        <f t="shared" si="789"/>
        <v>High</v>
      </c>
      <c r="T7184">
        <v>0</v>
      </c>
      <c r="U7184" t="str">
        <f t="shared" si="790"/>
        <v>Retained</v>
      </c>
    </row>
    <row r="7185" spans="1:21" x14ac:dyDescent="0.3">
      <c r="A7185">
        <v>7184</v>
      </c>
      <c r="B7185">
        <v>15740458</v>
      </c>
      <c r="C7185" t="s">
        <v>761</v>
      </c>
      <c r="D7185">
        <v>703</v>
      </c>
      <c r="E7185" t="str">
        <f t="shared" si="784"/>
        <v>Low Risk</v>
      </c>
      <c r="F7185" t="s">
        <v>18</v>
      </c>
      <c r="G7185" t="s">
        <v>23</v>
      </c>
      <c r="H7185">
        <v>36</v>
      </c>
      <c r="I7185" t="str">
        <f t="shared" si="785"/>
        <v>Middle Age</v>
      </c>
      <c r="J7185">
        <v>7</v>
      </c>
      <c r="K7185" t="str">
        <f t="shared" si="786"/>
        <v>Loyal</v>
      </c>
      <c r="L7185">
        <v>135095.47</v>
      </c>
      <c r="M7185">
        <v>1</v>
      </c>
      <c r="N7185" t="str">
        <f t="shared" si="787"/>
        <v>Basic</v>
      </c>
      <c r="O7185">
        <v>1</v>
      </c>
      <c r="P7185">
        <v>0</v>
      </c>
      <c r="Q7185">
        <v>143859.66</v>
      </c>
      <c r="R7185" t="str">
        <f t="shared" si="788"/>
        <v>Medium Value</v>
      </c>
      <c r="S7185" t="str">
        <f t="shared" si="789"/>
        <v>High</v>
      </c>
      <c r="T7185">
        <v>0</v>
      </c>
      <c r="U7185" t="str">
        <f t="shared" si="790"/>
        <v>Retained</v>
      </c>
    </row>
    <row r="7186" spans="1:21" x14ac:dyDescent="0.3">
      <c r="A7186">
        <v>7185</v>
      </c>
      <c r="B7186">
        <v>15762799</v>
      </c>
      <c r="C7186" t="s">
        <v>651</v>
      </c>
      <c r="D7186">
        <v>720</v>
      </c>
      <c r="E7186" t="str">
        <f t="shared" si="784"/>
        <v>Low Risk</v>
      </c>
      <c r="F7186" t="s">
        <v>26</v>
      </c>
      <c r="G7186" t="s">
        <v>23</v>
      </c>
      <c r="H7186">
        <v>23</v>
      </c>
      <c r="I7186" t="str">
        <f t="shared" si="785"/>
        <v>Adolescence</v>
      </c>
      <c r="J7186">
        <v>0</v>
      </c>
      <c r="K7186" t="str">
        <f t="shared" si="786"/>
        <v>New</v>
      </c>
      <c r="L7186">
        <v>187861.18</v>
      </c>
      <c r="M7186">
        <v>2</v>
      </c>
      <c r="N7186" t="str">
        <f t="shared" si="787"/>
        <v>Standard</v>
      </c>
      <c r="O7186">
        <v>1</v>
      </c>
      <c r="P7186">
        <v>1</v>
      </c>
      <c r="Q7186">
        <v>104120.17</v>
      </c>
      <c r="R7186" t="str">
        <f t="shared" si="788"/>
        <v>High Value</v>
      </c>
      <c r="S7186" t="str">
        <f t="shared" si="789"/>
        <v>High</v>
      </c>
      <c r="T7186">
        <v>0</v>
      </c>
      <c r="U7186" t="str">
        <f t="shared" si="790"/>
        <v>Retained</v>
      </c>
    </row>
    <row r="7187" spans="1:21" x14ac:dyDescent="0.3">
      <c r="A7187">
        <v>7186</v>
      </c>
      <c r="B7187">
        <v>15686885</v>
      </c>
      <c r="C7187" t="s">
        <v>1117</v>
      </c>
      <c r="D7187">
        <v>777</v>
      </c>
      <c r="E7187" t="str">
        <f t="shared" si="784"/>
        <v>Low Risk</v>
      </c>
      <c r="F7187" t="s">
        <v>26</v>
      </c>
      <c r="G7187" t="s">
        <v>23</v>
      </c>
      <c r="H7187">
        <v>44</v>
      </c>
      <c r="I7187" t="str">
        <f t="shared" si="785"/>
        <v>Middle Age</v>
      </c>
      <c r="J7187">
        <v>3</v>
      </c>
      <c r="K7187" t="str">
        <f t="shared" si="786"/>
        <v>Established</v>
      </c>
      <c r="L7187">
        <v>124655.59</v>
      </c>
      <c r="M7187">
        <v>2</v>
      </c>
      <c r="N7187" t="str">
        <f t="shared" si="787"/>
        <v>Standard</v>
      </c>
      <c r="O7187">
        <v>0</v>
      </c>
      <c r="P7187">
        <v>1</v>
      </c>
      <c r="Q7187">
        <v>79792.3</v>
      </c>
      <c r="R7187" t="str">
        <f t="shared" si="788"/>
        <v>Medium Value</v>
      </c>
      <c r="S7187" t="str">
        <f t="shared" si="789"/>
        <v>Medium</v>
      </c>
      <c r="T7187">
        <v>0</v>
      </c>
      <c r="U7187" t="str">
        <f t="shared" si="790"/>
        <v>Retained</v>
      </c>
    </row>
    <row r="7188" spans="1:21" x14ac:dyDescent="0.3">
      <c r="A7188">
        <v>7187</v>
      </c>
      <c r="B7188">
        <v>15565996</v>
      </c>
      <c r="C7188" t="s">
        <v>1494</v>
      </c>
      <c r="D7188">
        <v>653</v>
      </c>
      <c r="E7188" t="str">
        <f t="shared" si="784"/>
        <v>Medium Risk</v>
      </c>
      <c r="F7188" t="s">
        <v>15</v>
      </c>
      <c r="G7188" t="s">
        <v>23</v>
      </c>
      <c r="H7188">
        <v>44</v>
      </c>
      <c r="I7188" t="str">
        <f t="shared" si="785"/>
        <v>Middle Age</v>
      </c>
      <c r="J7188">
        <v>8</v>
      </c>
      <c r="K7188" t="str">
        <f t="shared" si="786"/>
        <v>Loyal</v>
      </c>
      <c r="L7188">
        <v>0</v>
      </c>
      <c r="M7188">
        <v>2</v>
      </c>
      <c r="N7188" t="str">
        <f t="shared" si="787"/>
        <v>Standard</v>
      </c>
      <c r="O7188">
        <v>1</v>
      </c>
      <c r="P7188">
        <v>1</v>
      </c>
      <c r="Q7188">
        <v>154639.72</v>
      </c>
      <c r="R7188" t="str">
        <f t="shared" si="788"/>
        <v>High Value</v>
      </c>
      <c r="S7188" t="str">
        <f t="shared" si="789"/>
        <v>High</v>
      </c>
      <c r="T7188">
        <v>0</v>
      </c>
      <c r="U7188" t="str">
        <f t="shared" si="790"/>
        <v>Retained</v>
      </c>
    </row>
    <row r="7189" spans="1:21" x14ac:dyDescent="0.3">
      <c r="A7189">
        <v>7188</v>
      </c>
      <c r="B7189">
        <v>15662152</v>
      </c>
      <c r="C7189" t="s">
        <v>1190</v>
      </c>
      <c r="D7189">
        <v>552</v>
      </c>
      <c r="E7189" t="str">
        <f t="shared" si="784"/>
        <v>Medium Risk</v>
      </c>
      <c r="F7189" t="s">
        <v>15</v>
      </c>
      <c r="G7189" t="s">
        <v>16</v>
      </c>
      <c r="H7189">
        <v>38</v>
      </c>
      <c r="I7189" t="str">
        <f t="shared" si="785"/>
        <v>Middle Age</v>
      </c>
      <c r="J7189">
        <v>9</v>
      </c>
      <c r="K7189" t="str">
        <f t="shared" si="786"/>
        <v>Very Loyal</v>
      </c>
      <c r="L7189">
        <v>134105.01</v>
      </c>
      <c r="M7189">
        <v>1</v>
      </c>
      <c r="N7189" t="str">
        <f t="shared" si="787"/>
        <v>Basic</v>
      </c>
      <c r="O7189">
        <v>0</v>
      </c>
      <c r="P7189">
        <v>0</v>
      </c>
      <c r="Q7189">
        <v>57850.1</v>
      </c>
      <c r="R7189" t="str">
        <f t="shared" si="788"/>
        <v>Medium Value</v>
      </c>
      <c r="S7189" t="str">
        <f t="shared" si="789"/>
        <v>Medium</v>
      </c>
      <c r="T7189">
        <v>0</v>
      </c>
      <c r="U7189" t="str">
        <f t="shared" si="790"/>
        <v>Retained</v>
      </c>
    </row>
    <row r="7190" spans="1:21" x14ac:dyDescent="0.3">
      <c r="A7190">
        <v>7189</v>
      </c>
      <c r="B7190">
        <v>15711742</v>
      </c>
      <c r="C7190" t="s">
        <v>1172</v>
      </c>
      <c r="D7190">
        <v>708</v>
      </c>
      <c r="E7190" t="str">
        <f t="shared" si="784"/>
        <v>Low Risk</v>
      </c>
      <c r="F7190" t="s">
        <v>15</v>
      </c>
      <c r="G7190" t="s">
        <v>16</v>
      </c>
      <c r="H7190">
        <v>34</v>
      </c>
      <c r="I7190" t="str">
        <f t="shared" si="785"/>
        <v>Middle Age</v>
      </c>
      <c r="J7190">
        <v>4</v>
      </c>
      <c r="K7190" t="str">
        <f t="shared" si="786"/>
        <v>Established</v>
      </c>
      <c r="L7190">
        <v>0</v>
      </c>
      <c r="M7190">
        <v>1</v>
      </c>
      <c r="N7190" t="str">
        <f t="shared" si="787"/>
        <v>Basic</v>
      </c>
      <c r="O7190">
        <v>1</v>
      </c>
      <c r="P7190">
        <v>1</v>
      </c>
      <c r="Q7190">
        <v>62868.33</v>
      </c>
      <c r="R7190" t="str">
        <f t="shared" si="788"/>
        <v>Medium Value</v>
      </c>
      <c r="S7190" t="str">
        <f t="shared" si="789"/>
        <v>Medium</v>
      </c>
      <c r="T7190">
        <v>0</v>
      </c>
      <c r="U7190" t="str">
        <f t="shared" si="790"/>
        <v>Retained</v>
      </c>
    </row>
    <row r="7191" spans="1:21" x14ac:dyDescent="0.3">
      <c r="A7191">
        <v>7190</v>
      </c>
      <c r="B7191">
        <v>15701885</v>
      </c>
      <c r="C7191" t="s">
        <v>1980</v>
      </c>
      <c r="D7191">
        <v>647</v>
      </c>
      <c r="E7191" t="str">
        <f t="shared" si="784"/>
        <v>Medium Risk</v>
      </c>
      <c r="F7191" t="s">
        <v>15</v>
      </c>
      <c r="G7191" t="s">
        <v>16</v>
      </c>
      <c r="H7191">
        <v>40</v>
      </c>
      <c r="I7191" t="str">
        <f t="shared" si="785"/>
        <v>Middle Age</v>
      </c>
      <c r="J7191">
        <v>9</v>
      </c>
      <c r="K7191" t="str">
        <f t="shared" si="786"/>
        <v>Very Loyal</v>
      </c>
      <c r="L7191">
        <v>0</v>
      </c>
      <c r="M7191">
        <v>2</v>
      </c>
      <c r="N7191" t="str">
        <f t="shared" si="787"/>
        <v>Standard</v>
      </c>
      <c r="O7191">
        <v>0</v>
      </c>
      <c r="P7191">
        <v>1</v>
      </c>
      <c r="Q7191">
        <v>92357.21</v>
      </c>
      <c r="R7191" t="str">
        <f t="shared" si="788"/>
        <v>Medium Value</v>
      </c>
      <c r="S7191" t="str">
        <f t="shared" si="789"/>
        <v>Medium</v>
      </c>
      <c r="T7191">
        <v>0</v>
      </c>
      <c r="U7191" t="str">
        <f t="shared" si="790"/>
        <v>Retained</v>
      </c>
    </row>
    <row r="7192" spans="1:21" x14ac:dyDescent="0.3">
      <c r="A7192">
        <v>7191</v>
      </c>
      <c r="B7192">
        <v>15774262</v>
      </c>
      <c r="C7192" t="s">
        <v>2494</v>
      </c>
      <c r="D7192">
        <v>597</v>
      </c>
      <c r="E7192" t="str">
        <f t="shared" si="784"/>
        <v>Medium Risk</v>
      </c>
      <c r="F7192" t="s">
        <v>26</v>
      </c>
      <c r="G7192" t="s">
        <v>23</v>
      </c>
      <c r="H7192">
        <v>52</v>
      </c>
      <c r="I7192" t="str">
        <f t="shared" si="785"/>
        <v>Old</v>
      </c>
      <c r="J7192">
        <v>8</v>
      </c>
      <c r="K7192" t="str">
        <f t="shared" si="786"/>
        <v>Loyal</v>
      </c>
      <c r="L7192">
        <v>83693.34</v>
      </c>
      <c r="M7192">
        <v>2</v>
      </c>
      <c r="N7192" t="str">
        <f t="shared" si="787"/>
        <v>Standard</v>
      </c>
      <c r="O7192">
        <v>1</v>
      </c>
      <c r="P7192">
        <v>1</v>
      </c>
      <c r="Q7192">
        <v>161083.53</v>
      </c>
      <c r="R7192" t="str">
        <f t="shared" si="788"/>
        <v>High Value</v>
      </c>
      <c r="S7192" t="str">
        <f t="shared" si="789"/>
        <v>High</v>
      </c>
      <c r="T7192">
        <v>0</v>
      </c>
      <c r="U7192" t="str">
        <f t="shared" si="790"/>
        <v>Retained</v>
      </c>
    </row>
    <row r="7193" spans="1:21" x14ac:dyDescent="0.3">
      <c r="A7193">
        <v>7192</v>
      </c>
      <c r="B7193">
        <v>15567839</v>
      </c>
      <c r="C7193" t="s">
        <v>305</v>
      </c>
      <c r="D7193">
        <v>501</v>
      </c>
      <c r="E7193" t="str">
        <f t="shared" si="784"/>
        <v>Medium Risk</v>
      </c>
      <c r="F7193" t="s">
        <v>15</v>
      </c>
      <c r="G7193" t="s">
        <v>23</v>
      </c>
      <c r="H7193">
        <v>42</v>
      </c>
      <c r="I7193" t="str">
        <f t="shared" si="785"/>
        <v>Middle Age</v>
      </c>
      <c r="J7193">
        <v>9</v>
      </c>
      <c r="K7193" t="str">
        <f t="shared" si="786"/>
        <v>Very Loyal</v>
      </c>
      <c r="L7193">
        <v>114631.23</v>
      </c>
      <c r="M7193">
        <v>1</v>
      </c>
      <c r="N7193" t="str">
        <f t="shared" si="787"/>
        <v>Basic</v>
      </c>
      <c r="O7193">
        <v>0</v>
      </c>
      <c r="P7193">
        <v>1</v>
      </c>
      <c r="Q7193">
        <v>91429.74</v>
      </c>
      <c r="R7193" t="str">
        <f t="shared" si="788"/>
        <v>Medium Value</v>
      </c>
      <c r="S7193" t="str">
        <f t="shared" si="789"/>
        <v>Medium</v>
      </c>
      <c r="T7193">
        <v>0</v>
      </c>
      <c r="U7193" t="str">
        <f t="shared" si="790"/>
        <v>Retained</v>
      </c>
    </row>
    <row r="7194" spans="1:21" x14ac:dyDescent="0.3">
      <c r="A7194">
        <v>7193</v>
      </c>
      <c r="B7194">
        <v>15644400</v>
      </c>
      <c r="C7194" t="s">
        <v>541</v>
      </c>
      <c r="D7194">
        <v>709</v>
      </c>
      <c r="E7194" t="str">
        <f t="shared" si="784"/>
        <v>Low Risk</v>
      </c>
      <c r="F7194" t="s">
        <v>15</v>
      </c>
      <c r="G7194" t="s">
        <v>23</v>
      </c>
      <c r="H7194">
        <v>44</v>
      </c>
      <c r="I7194" t="str">
        <f t="shared" si="785"/>
        <v>Middle Age</v>
      </c>
      <c r="J7194">
        <v>9</v>
      </c>
      <c r="K7194" t="str">
        <f t="shared" si="786"/>
        <v>Very Loyal</v>
      </c>
      <c r="L7194">
        <v>128601.98</v>
      </c>
      <c r="M7194">
        <v>1</v>
      </c>
      <c r="N7194" t="str">
        <f t="shared" si="787"/>
        <v>Basic</v>
      </c>
      <c r="O7194">
        <v>1</v>
      </c>
      <c r="P7194">
        <v>0</v>
      </c>
      <c r="Q7194">
        <v>117031.2</v>
      </c>
      <c r="R7194" t="str">
        <f t="shared" si="788"/>
        <v>Medium Value</v>
      </c>
      <c r="S7194" t="str">
        <f t="shared" si="789"/>
        <v>High</v>
      </c>
      <c r="T7194">
        <v>0</v>
      </c>
      <c r="U7194" t="str">
        <f t="shared" si="790"/>
        <v>Retained</v>
      </c>
    </row>
    <row r="7195" spans="1:21" x14ac:dyDescent="0.3">
      <c r="A7195">
        <v>7194</v>
      </c>
      <c r="B7195">
        <v>15797246</v>
      </c>
      <c r="C7195" t="s">
        <v>1144</v>
      </c>
      <c r="D7195">
        <v>621</v>
      </c>
      <c r="E7195" t="str">
        <f t="shared" si="784"/>
        <v>Medium Risk</v>
      </c>
      <c r="F7195" t="s">
        <v>26</v>
      </c>
      <c r="G7195" t="s">
        <v>16</v>
      </c>
      <c r="H7195">
        <v>34</v>
      </c>
      <c r="I7195" t="str">
        <f t="shared" si="785"/>
        <v>Middle Age</v>
      </c>
      <c r="J7195">
        <v>2</v>
      </c>
      <c r="K7195" t="str">
        <f t="shared" si="786"/>
        <v>New</v>
      </c>
      <c r="L7195">
        <v>91258.52</v>
      </c>
      <c r="M7195">
        <v>2</v>
      </c>
      <c r="N7195" t="str">
        <f t="shared" si="787"/>
        <v>Standard</v>
      </c>
      <c r="O7195">
        <v>1</v>
      </c>
      <c r="P7195">
        <v>0</v>
      </c>
      <c r="Q7195">
        <v>44857.4</v>
      </c>
      <c r="R7195" t="str">
        <f t="shared" si="788"/>
        <v>Low value</v>
      </c>
      <c r="S7195" t="str">
        <f t="shared" si="789"/>
        <v>Low</v>
      </c>
      <c r="T7195">
        <v>0</v>
      </c>
      <c r="U7195" t="str">
        <f t="shared" si="790"/>
        <v>Retained</v>
      </c>
    </row>
    <row r="7196" spans="1:21" x14ac:dyDescent="0.3">
      <c r="A7196">
        <v>7195</v>
      </c>
      <c r="B7196">
        <v>15778290</v>
      </c>
      <c r="C7196" t="s">
        <v>2495</v>
      </c>
      <c r="D7196">
        <v>799</v>
      </c>
      <c r="E7196" t="str">
        <f t="shared" si="784"/>
        <v>Low Risk</v>
      </c>
      <c r="F7196" t="s">
        <v>15</v>
      </c>
      <c r="G7196" t="s">
        <v>23</v>
      </c>
      <c r="H7196">
        <v>70</v>
      </c>
      <c r="I7196" t="str">
        <f t="shared" si="785"/>
        <v>Old</v>
      </c>
      <c r="J7196">
        <v>8</v>
      </c>
      <c r="K7196" t="str">
        <f t="shared" si="786"/>
        <v>Loyal</v>
      </c>
      <c r="L7196">
        <v>70416.75</v>
      </c>
      <c r="M7196">
        <v>1</v>
      </c>
      <c r="N7196" t="str">
        <f t="shared" si="787"/>
        <v>Basic</v>
      </c>
      <c r="O7196">
        <v>1</v>
      </c>
      <c r="P7196">
        <v>1</v>
      </c>
      <c r="Q7196">
        <v>36483.519999999997</v>
      </c>
      <c r="R7196" t="str">
        <f t="shared" si="788"/>
        <v>Low value</v>
      </c>
      <c r="S7196" t="str">
        <f t="shared" si="789"/>
        <v>Low</v>
      </c>
      <c r="T7196">
        <v>0</v>
      </c>
      <c r="U7196" t="str">
        <f t="shared" si="790"/>
        <v>Retained</v>
      </c>
    </row>
    <row r="7197" spans="1:21" x14ac:dyDescent="0.3">
      <c r="A7197">
        <v>7196</v>
      </c>
      <c r="B7197">
        <v>15708714</v>
      </c>
      <c r="C7197" t="s">
        <v>2229</v>
      </c>
      <c r="D7197">
        <v>675</v>
      </c>
      <c r="E7197" t="str">
        <f t="shared" si="784"/>
        <v>Medium Risk</v>
      </c>
      <c r="F7197" t="s">
        <v>15</v>
      </c>
      <c r="G7197" t="s">
        <v>16</v>
      </c>
      <c r="H7197">
        <v>33</v>
      </c>
      <c r="I7197" t="str">
        <f t="shared" si="785"/>
        <v>Middle Age</v>
      </c>
      <c r="J7197">
        <v>6</v>
      </c>
      <c r="K7197" t="str">
        <f t="shared" si="786"/>
        <v>Loyal</v>
      </c>
      <c r="L7197">
        <v>0</v>
      </c>
      <c r="M7197">
        <v>2</v>
      </c>
      <c r="N7197" t="str">
        <f t="shared" si="787"/>
        <v>Standard</v>
      </c>
      <c r="O7197">
        <v>1</v>
      </c>
      <c r="P7197">
        <v>0</v>
      </c>
      <c r="Q7197">
        <v>34045.61</v>
      </c>
      <c r="R7197" t="str">
        <f t="shared" si="788"/>
        <v>Low value</v>
      </c>
      <c r="S7197" t="str">
        <f t="shared" si="789"/>
        <v>Low</v>
      </c>
      <c r="T7197">
        <v>0</v>
      </c>
      <c r="U7197" t="str">
        <f t="shared" si="790"/>
        <v>Retained</v>
      </c>
    </row>
    <row r="7198" spans="1:21" x14ac:dyDescent="0.3">
      <c r="A7198">
        <v>7197</v>
      </c>
      <c r="B7198">
        <v>15586183</v>
      </c>
      <c r="C7198" t="s">
        <v>93</v>
      </c>
      <c r="D7198">
        <v>561</v>
      </c>
      <c r="E7198" t="str">
        <f t="shared" si="784"/>
        <v>Medium Risk</v>
      </c>
      <c r="F7198" t="s">
        <v>15</v>
      </c>
      <c r="G7198" t="s">
        <v>16</v>
      </c>
      <c r="H7198">
        <v>35</v>
      </c>
      <c r="I7198" t="str">
        <f t="shared" si="785"/>
        <v>Middle Age</v>
      </c>
      <c r="J7198">
        <v>5</v>
      </c>
      <c r="K7198" t="str">
        <f t="shared" si="786"/>
        <v>Established</v>
      </c>
      <c r="L7198">
        <v>0</v>
      </c>
      <c r="M7198">
        <v>2</v>
      </c>
      <c r="N7198" t="str">
        <f t="shared" si="787"/>
        <v>Standard</v>
      </c>
      <c r="O7198">
        <v>1</v>
      </c>
      <c r="P7198">
        <v>0</v>
      </c>
      <c r="Q7198">
        <v>59981.62</v>
      </c>
      <c r="R7198" t="str">
        <f t="shared" si="788"/>
        <v>Medium Value</v>
      </c>
      <c r="S7198" t="str">
        <f t="shared" si="789"/>
        <v>Medium</v>
      </c>
      <c r="T7198">
        <v>0</v>
      </c>
      <c r="U7198" t="str">
        <f t="shared" si="790"/>
        <v>Retained</v>
      </c>
    </row>
    <row r="7199" spans="1:21" x14ac:dyDescent="0.3">
      <c r="A7199">
        <v>7198</v>
      </c>
      <c r="B7199">
        <v>15761733</v>
      </c>
      <c r="C7199" t="s">
        <v>443</v>
      </c>
      <c r="D7199">
        <v>707</v>
      </c>
      <c r="E7199" t="str">
        <f t="shared" si="784"/>
        <v>Low Risk</v>
      </c>
      <c r="F7199" t="s">
        <v>15</v>
      </c>
      <c r="G7199" t="s">
        <v>16</v>
      </c>
      <c r="H7199">
        <v>42</v>
      </c>
      <c r="I7199" t="str">
        <f t="shared" si="785"/>
        <v>Middle Age</v>
      </c>
      <c r="J7199">
        <v>10</v>
      </c>
      <c r="K7199" t="str">
        <f t="shared" si="786"/>
        <v>Very Loyal</v>
      </c>
      <c r="L7199">
        <v>0</v>
      </c>
      <c r="M7199">
        <v>2</v>
      </c>
      <c r="N7199" t="str">
        <f t="shared" si="787"/>
        <v>Standard</v>
      </c>
      <c r="O7199">
        <v>1</v>
      </c>
      <c r="P7199">
        <v>1</v>
      </c>
      <c r="Q7199">
        <v>152944.39000000001</v>
      </c>
      <c r="R7199" t="str">
        <f t="shared" si="788"/>
        <v>High Value</v>
      </c>
      <c r="S7199" t="str">
        <f t="shared" si="789"/>
        <v>High</v>
      </c>
      <c r="T7199">
        <v>0</v>
      </c>
      <c r="U7199" t="str">
        <f t="shared" si="790"/>
        <v>Retained</v>
      </c>
    </row>
    <row r="7200" spans="1:21" x14ac:dyDescent="0.3">
      <c r="A7200">
        <v>7199</v>
      </c>
      <c r="B7200">
        <v>15773934</v>
      </c>
      <c r="C7200" t="s">
        <v>1104</v>
      </c>
      <c r="D7200">
        <v>670</v>
      </c>
      <c r="E7200" t="str">
        <f t="shared" si="784"/>
        <v>Medium Risk</v>
      </c>
      <c r="F7200" t="s">
        <v>15</v>
      </c>
      <c r="G7200" t="s">
        <v>23</v>
      </c>
      <c r="H7200">
        <v>33</v>
      </c>
      <c r="I7200" t="str">
        <f t="shared" si="785"/>
        <v>Middle Age</v>
      </c>
      <c r="J7200">
        <v>6</v>
      </c>
      <c r="K7200" t="str">
        <f t="shared" si="786"/>
        <v>Loyal</v>
      </c>
      <c r="L7200">
        <v>88294.6</v>
      </c>
      <c r="M7200">
        <v>1</v>
      </c>
      <c r="N7200" t="str">
        <f t="shared" si="787"/>
        <v>Basic</v>
      </c>
      <c r="O7200">
        <v>1</v>
      </c>
      <c r="P7200">
        <v>0</v>
      </c>
      <c r="Q7200">
        <v>66979.06</v>
      </c>
      <c r="R7200" t="str">
        <f t="shared" si="788"/>
        <v>Medium Value</v>
      </c>
      <c r="S7200" t="str">
        <f t="shared" si="789"/>
        <v>Medium</v>
      </c>
      <c r="T7200">
        <v>0</v>
      </c>
      <c r="U7200" t="str">
        <f t="shared" si="790"/>
        <v>Retained</v>
      </c>
    </row>
    <row r="7201" spans="1:21" x14ac:dyDescent="0.3">
      <c r="A7201">
        <v>7200</v>
      </c>
      <c r="B7201">
        <v>15705343</v>
      </c>
      <c r="C7201" t="s">
        <v>692</v>
      </c>
      <c r="D7201">
        <v>649</v>
      </c>
      <c r="E7201" t="str">
        <f t="shared" si="784"/>
        <v>Medium Risk</v>
      </c>
      <c r="F7201" t="s">
        <v>18</v>
      </c>
      <c r="G7201" t="s">
        <v>16</v>
      </c>
      <c r="H7201">
        <v>32</v>
      </c>
      <c r="I7201" t="str">
        <f t="shared" si="785"/>
        <v>Middle Age</v>
      </c>
      <c r="J7201">
        <v>7</v>
      </c>
      <c r="K7201" t="str">
        <f t="shared" si="786"/>
        <v>Loyal</v>
      </c>
      <c r="L7201">
        <v>0</v>
      </c>
      <c r="M7201">
        <v>1</v>
      </c>
      <c r="N7201" t="str">
        <f t="shared" si="787"/>
        <v>Basic</v>
      </c>
      <c r="O7201">
        <v>1</v>
      </c>
      <c r="P7201">
        <v>0</v>
      </c>
      <c r="Q7201">
        <v>28797.32</v>
      </c>
      <c r="R7201" t="str">
        <f t="shared" si="788"/>
        <v>Low value</v>
      </c>
      <c r="S7201" t="str">
        <f t="shared" si="789"/>
        <v>Low</v>
      </c>
      <c r="T7201">
        <v>0</v>
      </c>
      <c r="U7201" t="str">
        <f t="shared" si="790"/>
        <v>Retained</v>
      </c>
    </row>
    <row r="7202" spans="1:21" x14ac:dyDescent="0.3">
      <c r="A7202">
        <v>7201</v>
      </c>
      <c r="B7202">
        <v>15593959</v>
      </c>
      <c r="C7202" t="s">
        <v>2496</v>
      </c>
      <c r="D7202">
        <v>524</v>
      </c>
      <c r="E7202" t="str">
        <f t="shared" si="784"/>
        <v>Medium Risk</v>
      </c>
      <c r="F7202" t="s">
        <v>15</v>
      </c>
      <c r="G7202" t="s">
        <v>23</v>
      </c>
      <c r="H7202">
        <v>28</v>
      </c>
      <c r="I7202" t="str">
        <f t="shared" si="785"/>
        <v>Adolescence</v>
      </c>
      <c r="J7202">
        <v>1</v>
      </c>
      <c r="K7202" t="str">
        <f t="shared" si="786"/>
        <v>New</v>
      </c>
      <c r="L7202">
        <v>93577.3</v>
      </c>
      <c r="M7202">
        <v>1</v>
      </c>
      <c r="N7202" t="str">
        <f t="shared" si="787"/>
        <v>Basic</v>
      </c>
      <c r="O7202">
        <v>1</v>
      </c>
      <c r="P7202">
        <v>1</v>
      </c>
      <c r="Q7202">
        <v>51670.82</v>
      </c>
      <c r="R7202" t="str">
        <f t="shared" si="788"/>
        <v>Medium Value</v>
      </c>
      <c r="S7202" t="str">
        <f t="shared" si="789"/>
        <v>Medium</v>
      </c>
      <c r="T7202">
        <v>0</v>
      </c>
      <c r="U7202" t="str">
        <f t="shared" si="790"/>
        <v>Retained</v>
      </c>
    </row>
    <row r="7203" spans="1:21" x14ac:dyDescent="0.3">
      <c r="A7203">
        <v>7202</v>
      </c>
      <c r="B7203">
        <v>15664615</v>
      </c>
      <c r="C7203" t="s">
        <v>282</v>
      </c>
      <c r="D7203">
        <v>689</v>
      </c>
      <c r="E7203" t="str">
        <f t="shared" si="784"/>
        <v>Medium Risk</v>
      </c>
      <c r="F7203" t="s">
        <v>26</v>
      </c>
      <c r="G7203" t="s">
        <v>16</v>
      </c>
      <c r="H7203">
        <v>30</v>
      </c>
      <c r="I7203" t="str">
        <f t="shared" si="785"/>
        <v>Middle Age</v>
      </c>
      <c r="J7203">
        <v>5</v>
      </c>
      <c r="K7203" t="str">
        <f t="shared" si="786"/>
        <v>Established</v>
      </c>
      <c r="L7203">
        <v>136650.89000000001</v>
      </c>
      <c r="M7203">
        <v>1</v>
      </c>
      <c r="N7203" t="str">
        <f t="shared" si="787"/>
        <v>Basic</v>
      </c>
      <c r="O7203">
        <v>1</v>
      </c>
      <c r="P7203">
        <v>1</v>
      </c>
      <c r="Q7203">
        <v>41865.72</v>
      </c>
      <c r="R7203" t="str">
        <f t="shared" si="788"/>
        <v>Low value</v>
      </c>
      <c r="S7203" t="str">
        <f t="shared" si="789"/>
        <v>Low</v>
      </c>
      <c r="T7203">
        <v>1</v>
      </c>
      <c r="U7203" t="str">
        <f t="shared" si="790"/>
        <v>Churned</v>
      </c>
    </row>
    <row r="7204" spans="1:21" x14ac:dyDescent="0.3">
      <c r="A7204">
        <v>7203</v>
      </c>
      <c r="B7204">
        <v>15671014</v>
      </c>
      <c r="C7204" t="s">
        <v>1496</v>
      </c>
      <c r="D7204">
        <v>573</v>
      </c>
      <c r="E7204" t="str">
        <f t="shared" si="784"/>
        <v>Medium Risk</v>
      </c>
      <c r="F7204" t="s">
        <v>18</v>
      </c>
      <c r="G7204" t="s">
        <v>16</v>
      </c>
      <c r="H7204">
        <v>72</v>
      </c>
      <c r="I7204" t="str">
        <f t="shared" si="785"/>
        <v>Old</v>
      </c>
      <c r="J7204">
        <v>8</v>
      </c>
      <c r="K7204" t="str">
        <f t="shared" si="786"/>
        <v>Loyal</v>
      </c>
      <c r="L7204">
        <v>98765.84</v>
      </c>
      <c r="M7204">
        <v>1</v>
      </c>
      <c r="N7204" t="str">
        <f t="shared" si="787"/>
        <v>Basic</v>
      </c>
      <c r="O7204">
        <v>1</v>
      </c>
      <c r="P7204">
        <v>1</v>
      </c>
      <c r="Q7204">
        <v>96015.53</v>
      </c>
      <c r="R7204" t="str">
        <f t="shared" si="788"/>
        <v>Medium Value</v>
      </c>
      <c r="S7204" t="str">
        <f t="shared" si="789"/>
        <v>Medium</v>
      </c>
      <c r="T7204">
        <v>0</v>
      </c>
      <c r="U7204" t="str">
        <f t="shared" si="790"/>
        <v>Retained</v>
      </c>
    </row>
    <row r="7205" spans="1:21" x14ac:dyDescent="0.3">
      <c r="A7205">
        <v>7204</v>
      </c>
      <c r="B7205">
        <v>15657778</v>
      </c>
      <c r="C7205" t="s">
        <v>2497</v>
      </c>
      <c r="D7205">
        <v>657</v>
      </c>
      <c r="E7205" t="str">
        <f t="shared" si="784"/>
        <v>Medium Risk</v>
      </c>
      <c r="F7205" t="s">
        <v>15</v>
      </c>
      <c r="G7205" t="s">
        <v>23</v>
      </c>
      <c r="H7205">
        <v>33</v>
      </c>
      <c r="I7205" t="str">
        <f t="shared" si="785"/>
        <v>Middle Age</v>
      </c>
      <c r="J7205">
        <v>1</v>
      </c>
      <c r="K7205" t="str">
        <f t="shared" si="786"/>
        <v>New</v>
      </c>
      <c r="L7205">
        <v>84309.57</v>
      </c>
      <c r="M7205">
        <v>2</v>
      </c>
      <c r="N7205" t="str">
        <f t="shared" si="787"/>
        <v>Standard</v>
      </c>
      <c r="O7205">
        <v>0</v>
      </c>
      <c r="P7205">
        <v>0</v>
      </c>
      <c r="Q7205">
        <v>103914.4</v>
      </c>
      <c r="R7205" t="str">
        <f t="shared" si="788"/>
        <v>High Value</v>
      </c>
      <c r="S7205" t="str">
        <f t="shared" si="789"/>
        <v>High</v>
      </c>
      <c r="T7205">
        <v>0</v>
      </c>
      <c r="U7205" t="str">
        <f t="shared" si="790"/>
        <v>Retained</v>
      </c>
    </row>
    <row r="7206" spans="1:21" x14ac:dyDescent="0.3">
      <c r="A7206">
        <v>7205</v>
      </c>
      <c r="B7206">
        <v>15585192</v>
      </c>
      <c r="C7206" t="s">
        <v>870</v>
      </c>
      <c r="D7206">
        <v>686</v>
      </c>
      <c r="E7206" t="str">
        <f t="shared" si="784"/>
        <v>Medium Risk</v>
      </c>
      <c r="F7206" t="s">
        <v>18</v>
      </c>
      <c r="G7206" t="s">
        <v>23</v>
      </c>
      <c r="H7206">
        <v>39</v>
      </c>
      <c r="I7206" t="str">
        <f t="shared" si="785"/>
        <v>Middle Age</v>
      </c>
      <c r="J7206">
        <v>10</v>
      </c>
      <c r="K7206" t="str">
        <f t="shared" si="786"/>
        <v>Very Loyal</v>
      </c>
      <c r="L7206">
        <v>136258.06</v>
      </c>
      <c r="M7206">
        <v>1</v>
      </c>
      <c r="N7206" t="str">
        <f t="shared" si="787"/>
        <v>Basic</v>
      </c>
      <c r="O7206">
        <v>0</v>
      </c>
      <c r="P7206">
        <v>0</v>
      </c>
      <c r="Q7206">
        <v>89199.51</v>
      </c>
      <c r="R7206" t="str">
        <f t="shared" si="788"/>
        <v>Medium Value</v>
      </c>
      <c r="S7206" t="str">
        <f t="shared" si="789"/>
        <v>Medium</v>
      </c>
      <c r="T7206">
        <v>0</v>
      </c>
      <c r="U7206" t="str">
        <f t="shared" si="790"/>
        <v>Retained</v>
      </c>
    </row>
    <row r="7207" spans="1:21" x14ac:dyDescent="0.3">
      <c r="A7207">
        <v>7206</v>
      </c>
      <c r="B7207">
        <v>15592914</v>
      </c>
      <c r="C7207" t="s">
        <v>1104</v>
      </c>
      <c r="D7207">
        <v>683</v>
      </c>
      <c r="E7207" t="str">
        <f t="shared" si="784"/>
        <v>Medium Risk</v>
      </c>
      <c r="F7207" t="s">
        <v>15</v>
      </c>
      <c r="G7207" t="s">
        <v>16</v>
      </c>
      <c r="H7207">
        <v>29</v>
      </c>
      <c r="I7207" t="str">
        <f t="shared" si="785"/>
        <v>Adolescence</v>
      </c>
      <c r="J7207">
        <v>9</v>
      </c>
      <c r="K7207" t="str">
        <f t="shared" si="786"/>
        <v>Very Loyal</v>
      </c>
      <c r="L7207">
        <v>0</v>
      </c>
      <c r="M7207">
        <v>2</v>
      </c>
      <c r="N7207" t="str">
        <f t="shared" si="787"/>
        <v>Standard</v>
      </c>
      <c r="O7207">
        <v>1</v>
      </c>
      <c r="P7207">
        <v>1</v>
      </c>
      <c r="Q7207">
        <v>48849.89</v>
      </c>
      <c r="R7207" t="str">
        <f t="shared" si="788"/>
        <v>Low value</v>
      </c>
      <c r="S7207" t="str">
        <f t="shared" si="789"/>
        <v>Low</v>
      </c>
      <c r="T7207">
        <v>0</v>
      </c>
      <c r="U7207" t="str">
        <f t="shared" si="790"/>
        <v>Retained</v>
      </c>
    </row>
    <row r="7208" spans="1:21" x14ac:dyDescent="0.3">
      <c r="A7208">
        <v>7207</v>
      </c>
      <c r="B7208">
        <v>15770995</v>
      </c>
      <c r="C7208" t="s">
        <v>744</v>
      </c>
      <c r="D7208">
        <v>753</v>
      </c>
      <c r="E7208" t="str">
        <f t="shared" si="784"/>
        <v>Low Risk</v>
      </c>
      <c r="F7208" t="s">
        <v>26</v>
      </c>
      <c r="G7208" t="s">
        <v>16</v>
      </c>
      <c r="H7208">
        <v>47</v>
      </c>
      <c r="I7208" t="str">
        <f t="shared" si="785"/>
        <v>Middle Age</v>
      </c>
      <c r="J7208">
        <v>1</v>
      </c>
      <c r="K7208" t="str">
        <f t="shared" si="786"/>
        <v>New</v>
      </c>
      <c r="L7208">
        <v>131160.85</v>
      </c>
      <c r="M7208">
        <v>1</v>
      </c>
      <c r="N7208" t="str">
        <f t="shared" si="787"/>
        <v>Basic</v>
      </c>
      <c r="O7208">
        <v>1</v>
      </c>
      <c r="P7208">
        <v>0</v>
      </c>
      <c r="Q7208">
        <v>197444.69</v>
      </c>
      <c r="R7208" t="str">
        <f t="shared" si="788"/>
        <v>Medium Value</v>
      </c>
      <c r="S7208" t="str">
        <f t="shared" si="789"/>
        <v>High</v>
      </c>
      <c r="T7208">
        <v>0</v>
      </c>
      <c r="U7208" t="str">
        <f t="shared" si="790"/>
        <v>Retained</v>
      </c>
    </row>
    <row r="7209" spans="1:21" x14ac:dyDescent="0.3">
      <c r="A7209">
        <v>7208</v>
      </c>
      <c r="B7209">
        <v>15570990</v>
      </c>
      <c r="C7209" t="s">
        <v>2498</v>
      </c>
      <c r="D7209">
        <v>520</v>
      </c>
      <c r="E7209" t="str">
        <f t="shared" si="784"/>
        <v>Medium Risk</v>
      </c>
      <c r="F7209" t="s">
        <v>18</v>
      </c>
      <c r="G7209" t="s">
        <v>16</v>
      </c>
      <c r="H7209">
        <v>30</v>
      </c>
      <c r="I7209" t="str">
        <f t="shared" si="785"/>
        <v>Middle Age</v>
      </c>
      <c r="J7209">
        <v>4</v>
      </c>
      <c r="K7209" t="str">
        <f t="shared" si="786"/>
        <v>Established</v>
      </c>
      <c r="L7209">
        <v>145222.99</v>
      </c>
      <c r="M7209">
        <v>2</v>
      </c>
      <c r="N7209" t="str">
        <f t="shared" si="787"/>
        <v>Standard</v>
      </c>
      <c r="O7209">
        <v>0</v>
      </c>
      <c r="P7209">
        <v>0</v>
      </c>
      <c r="Q7209">
        <v>145160.95999999999</v>
      </c>
      <c r="R7209" t="str">
        <f t="shared" si="788"/>
        <v>High Value</v>
      </c>
      <c r="S7209" t="str">
        <f t="shared" si="789"/>
        <v>High</v>
      </c>
      <c r="T7209">
        <v>0</v>
      </c>
      <c r="U7209" t="str">
        <f t="shared" si="790"/>
        <v>Retained</v>
      </c>
    </row>
    <row r="7210" spans="1:21" x14ac:dyDescent="0.3">
      <c r="A7210">
        <v>7209</v>
      </c>
      <c r="B7210">
        <v>15596165</v>
      </c>
      <c r="C7210" t="s">
        <v>936</v>
      </c>
      <c r="D7210">
        <v>547</v>
      </c>
      <c r="E7210" t="str">
        <f t="shared" si="784"/>
        <v>Medium Risk</v>
      </c>
      <c r="F7210" t="s">
        <v>26</v>
      </c>
      <c r="G7210" t="s">
        <v>23</v>
      </c>
      <c r="H7210">
        <v>25</v>
      </c>
      <c r="I7210" t="str">
        <f t="shared" si="785"/>
        <v>Adolescence</v>
      </c>
      <c r="J7210">
        <v>4</v>
      </c>
      <c r="K7210" t="str">
        <f t="shared" si="786"/>
        <v>Established</v>
      </c>
      <c r="L7210">
        <v>98141.57</v>
      </c>
      <c r="M7210">
        <v>2</v>
      </c>
      <c r="N7210" t="str">
        <f t="shared" si="787"/>
        <v>Standard</v>
      </c>
      <c r="O7210">
        <v>1</v>
      </c>
      <c r="P7210">
        <v>1</v>
      </c>
      <c r="Q7210">
        <v>52309.8</v>
      </c>
      <c r="R7210" t="str">
        <f t="shared" si="788"/>
        <v>Medium Value</v>
      </c>
      <c r="S7210" t="str">
        <f t="shared" si="789"/>
        <v>Medium</v>
      </c>
      <c r="T7210">
        <v>0</v>
      </c>
      <c r="U7210" t="str">
        <f t="shared" si="790"/>
        <v>Retained</v>
      </c>
    </row>
    <row r="7211" spans="1:21" x14ac:dyDescent="0.3">
      <c r="A7211">
        <v>7210</v>
      </c>
      <c r="B7211">
        <v>15788131</v>
      </c>
      <c r="C7211" t="s">
        <v>422</v>
      </c>
      <c r="D7211">
        <v>653</v>
      </c>
      <c r="E7211" t="str">
        <f t="shared" si="784"/>
        <v>Medium Risk</v>
      </c>
      <c r="F7211" t="s">
        <v>15</v>
      </c>
      <c r="G7211" t="s">
        <v>23</v>
      </c>
      <c r="H7211">
        <v>47</v>
      </c>
      <c r="I7211" t="str">
        <f t="shared" si="785"/>
        <v>Middle Age</v>
      </c>
      <c r="J7211">
        <v>6</v>
      </c>
      <c r="K7211" t="str">
        <f t="shared" si="786"/>
        <v>Loyal</v>
      </c>
      <c r="L7211">
        <v>0</v>
      </c>
      <c r="M7211">
        <v>1</v>
      </c>
      <c r="N7211" t="str">
        <f t="shared" si="787"/>
        <v>Basic</v>
      </c>
      <c r="O7211">
        <v>1</v>
      </c>
      <c r="P7211">
        <v>0</v>
      </c>
      <c r="Q7211">
        <v>50695.93</v>
      </c>
      <c r="R7211" t="str">
        <f t="shared" si="788"/>
        <v>Medium Value</v>
      </c>
      <c r="S7211" t="str">
        <f t="shared" si="789"/>
        <v>Medium</v>
      </c>
      <c r="T7211">
        <v>1</v>
      </c>
      <c r="U7211" t="str">
        <f t="shared" si="790"/>
        <v>Churned</v>
      </c>
    </row>
    <row r="7212" spans="1:21" x14ac:dyDescent="0.3">
      <c r="A7212">
        <v>7211</v>
      </c>
      <c r="B7212">
        <v>15800773</v>
      </c>
      <c r="C7212" t="s">
        <v>650</v>
      </c>
      <c r="D7212">
        <v>648</v>
      </c>
      <c r="E7212" t="str">
        <f t="shared" si="784"/>
        <v>Medium Risk</v>
      </c>
      <c r="F7212" t="s">
        <v>18</v>
      </c>
      <c r="G7212" t="s">
        <v>16</v>
      </c>
      <c r="H7212">
        <v>28</v>
      </c>
      <c r="I7212" t="str">
        <f t="shared" si="785"/>
        <v>Adolescence</v>
      </c>
      <c r="J7212">
        <v>9</v>
      </c>
      <c r="K7212" t="str">
        <f t="shared" si="786"/>
        <v>Very Loyal</v>
      </c>
      <c r="L7212">
        <v>102282.61</v>
      </c>
      <c r="M7212">
        <v>1</v>
      </c>
      <c r="N7212" t="str">
        <f t="shared" si="787"/>
        <v>Basic</v>
      </c>
      <c r="O7212">
        <v>1</v>
      </c>
      <c r="P7212">
        <v>1</v>
      </c>
      <c r="Q7212">
        <v>157891.10999999999</v>
      </c>
      <c r="R7212" t="str">
        <f t="shared" si="788"/>
        <v>Medium Value</v>
      </c>
      <c r="S7212" t="str">
        <f t="shared" si="789"/>
        <v>High</v>
      </c>
      <c r="T7212">
        <v>0</v>
      </c>
      <c r="U7212" t="str">
        <f t="shared" si="790"/>
        <v>Retained</v>
      </c>
    </row>
    <row r="7213" spans="1:21" x14ac:dyDescent="0.3">
      <c r="A7213">
        <v>7212</v>
      </c>
      <c r="B7213">
        <v>15690153</v>
      </c>
      <c r="C7213" t="s">
        <v>180</v>
      </c>
      <c r="D7213">
        <v>639</v>
      </c>
      <c r="E7213" t="str">
        <f t="shared" si="784"/>
        <v>Medium Risk</v>
      </c>
      <c r="F7213" t="s">
        <v>15</v>
      </c>
      <c r="G7213" t="s">
        <v>16</v>
      </c>
      <c r="H7213">
        <v>37</v>
      </c>
      <c r="I7213" t="str">
        <f t="shared" si="785"/>
        <v>Middle Age</v>
      </c>
      <c r="J7213">
        <v>4</v>
      </c>
      <c r="K7213" t="str">
        <f t="shared" si="786"/>
        <v>Established</v>
      </c>
      <c r="L7213">
        <v>116121.84</v>
      </c>
      <c r="M7213">
        <v>2</v>
      </c>
      <c r="N7213" t="str">
        <f t="shared" si="787"/>
        <v>Standard</v>
      </c>
      <c r="O7213">
        <v>0</v>
      </c>
      <c r="P7213">
        <v>1</v>
      </c>
      <c r="Q7213">
        <v>181850.74</v>
      </c>
      <c r="R7213" t="str">
        <f t="shared" si="788"/>
        <v>High Value</v>
      </c>
      <c r="S7213" t="str">
        <f t="shared" si="789"/>
        <v>High</v>
      </c>
      <c r="T7213">
        <v>0</v>
      </c>
      <c r="U7213" t="str">
        <f t="shared" si="790"/>
        <v>Retained</v>
      </c>
    </row>
    <row r="7214" spans="1:21" x14ac:dyDescent="0.3">
      <c r="A7214">
        <v>7213</v>
      </c>
      <c r="B7214">
        <v>15638989</v>
      </c>
      <c r="C7214" t="s">
        <v>410</v>
      </c>
      <c r="D7214">
        <v>711</v>
      </c>
      <c r="E7214" t="str">
        <f t="shared" si="784"/>
        <v>Low Risk</v>
      </c>
      <c r="F7214" t="s">
        <v>15</v>
      </c>
      <c r="G7214" t="s">
        <v>16</v>
      </c>
      <c r="H7214">
        <v>25</v>
      </c>
      <c r="I7214" t="str">
        <f t="shared" si="785"/>
        <v>Adolescence</v>
      </c>
      <c r="J7214">
        <v>5</v>
      </c>
      <c r="K7214" t="str">
        <f t="shared" si="786"/>
        <v>Established</v>
      </c>
      <c r="L7214">
        <v>190066.54</v>
      </c>
      <c r="M7214">
        <v>1</v>
      </c>
      <c r="N7214" t="str">
        <f t="shared" si="787"/>
        <v>Basic</v>
      </c>
      <c r="O7214">
        <v>0</v>
      </c>
      <c r="P7214">
        <v>0</v>
      </c>
      <c r="Q7214">
        <v>51345.39</v>
      </c>
      <c r="R7214" t="str">
        <f t="shared" si="788"/>
        <v>Medium Value</v>
      </c>
      <c r="S7214" t="str">
        <f t="shared" si="789"/>
        <v>Medium</v>
      </c>
      <c r="T7214">
        <v>1</v>
      </c>
      <c r="U7214" t="str">
        <f t="shared" si="790"/>
        <v>Churned</v>
      </c>
    </row>
    <row r="7215" spans="1:21" x14ac:dyDescent="0.3">
      <c r="A7215">
        <v>7214</v>
      </c>
      <c r="B7215">
        <v>15623210</v>
      </c>
      <c r="C7215" t="s">
        <v>235</v>
      </c>
      <c r="D7215">
        <v>484</v>
      </c>
      <c r="E7215" t="str">
        <f t="shared" si="784"/>
        <v>High Risk</v>
      </c>
      <c r="F7215" t="s">
        <v>26</v>
      </c>
      <c r="G7215" t="s">
        <v>16</v>
      </c>
      <c r="H7215">
        <v>55</v>
      </c>
      <c r="I7215" t="str">
        <f t="shared" si="785"/>
        <v>Old</v>
      </c>
      <c r="J7215">
        <v>8</v>
      </c>
      <c r="K7215" t="str">
        <f t="shared" si="786"/>
        <v>Loyal</v>
      </c>
      <c r="L7215">
        <v>149349.57999999999</v>
      </c>
      <c r="M7215">
        <v>3</v>
      </c>
      <c r="N7215" t="str">
        <f t="shared" si="787"/>
        <v>Premium</v>
      </c>
      <c r="O7215">
        <v>0</v>
      </c>
      <c r="P7215">
        <v>0</v>
      </c>
      <c r="Q7215">
        <v>137519.92000000001</v>
      </c>
      <c r="R7215" t="str">
        <f t="shared" si="788"/>
        <v>High Value</v>
      </c>
      <c r="S7215" t="str">
        <f t="shared" si="789"/>
        <v>High</v>
      </c>
      <c r="T7215">
        <v>1</v>
      </c>
      <c r="U7215" t="str">
        <f t="shared" si="790"/>
        <v>Churned</v>
      </c>
    </row>
    <row r="7216" spans="1:21" x14ac:dyDescent="0.3">
      <c r="A7216">
        <v>7215</v>
      </c>
      <c r="B7216">
        <v>15652658</v>
      </c>
      <c r="C7216" t="s">
        <v>2069</v>
      </c>
      <c r="D7216">
        <v>721</v>
      </c>
      <c r="E7216" t="str">
        <f t="shared" si="784"/>
        <v>Low Risk</v>
      </c>
      <c r="F7216" t="s">
        <v>15</v>
      </c>
      <c r="G7216" t="s">
        <v>23</v>
      </c>
      <c r="H7216">
        <v>36</v>
      </c>
      <c r="I7216" t="str">
        <f t="shared" si="785"/>
        <v>Middle Age</v>
      </c>
      <c r="J7216">
        <v>1</v>
      </c>
      <c r="K7216" t="str">
        <f t="shared" si="786"/>
        <v>New</v>
      </c>
      <c r="L7216">
        <v>155176.82999999999</v>
      </c>
      <c r="M7216">
        <v>2</v>
      </c>
      <c r="N7216" t="str">
        <f t="shared" si="787"/>
        <v>Standard</v>
      </c>
      <c r="O7216">
        <v>1</v>
      </c>
      <c r="P7216">
        <v>1</v>
      </c>
      <c r="Q7216">
        <v>49653.37</v>
      </c>
      <c r="R7216" t="str">
        <f t="shared" si="788"/>
        <v>Low value</v>
      </c>
      <c r="S7216" t="str">
        <f t="shared" si="789"/>
        <v>Low</v>
      </c>
      <c r="T7216">
        <v>0</v>
      </c>
      <c r="U7216" t="str">
        <f t="shared" si="790"/>
        <v>Retained</v>
      </c>
    </row>
    <row r="7217" spans="1:21" x14ac:dyDescent="0.3">
      <c r="A7217">
        <v>7216</v>
      </c>
      <c r="B7217">
        <v>15684440</v>
      </c>
      <c r="C7217" t="s">
        <v>340</v>
      </c>
      <c r="D7217">
        <v>548</v>
      </c>
      <c r="E7217" t="str">
        <f t="shared" si="784"/>
        <v>Medium Risk</v>
      </c>
      <c r="F7217" t="s">
        <v>26</v>
      </c>
      <c r="G7217" t="s">
        <v>23</v>
      </c>
      <c r="H7217">
        <v>32</v>
      </c>
      <c r="I7217" t="str">
        <f t="shared" si="785"/>
        <v>Middle Age</v>
      </c>
      <c r="J7217">
        <v>2</v>
      </c>
      <c r="K7217" t="str">
        <f t="shared" si="786"/>
        <v>New</v>
      </c>
      <c r="L7217">
        <v>98986.28</v>
      </c>
      <c r="M7217">
        <v>1</v>
      </c>
      <c r="N7217" t="str">
        <f t="shared" si="787"/>
        <v>Basic</v>
      </c>
      <c r="O7217">
        <v>1</v>
      </c>
      <c r="P7217">
        <v>1</v>
      </c>
      <c r="Q7217">
        <v>55867.38</v>
      </c>
      <c r="R7217" t="str">
        <f t="shared" si="788"/>
        <v>Medium Value</v>
      </c>
      <c r="S7217" t="str">
        <f t="shared" si="789"/>
        <v>Medium</v>
      </c>
      <c r="T7217">
        <v>0</v>
      </c>
      <c r="U7217" t="str">
        <f t="shared" si="790"/>
        <v>Retained</v>
      </c>
    </row>
    <row r="7218" spans="1:21" x14ac:dyDescent="0.3">
      <c r="A7218">
        <v>7217</v>
      </c>
      <c r="B7218">
        <v>15730287</v>
      </c>
      <c r="C7218" t="s">
        <v>872</v>
      </c>
      <c r="D7218">
        <v>679</v>
      </c>
      <c r="E7218" t="str">
        <f t="shared" si="784"/>
        <v>Medium Risk</v>
      </c>
      <c r="F7218" t="s">
        <v>15</v>
      </c>
      <c r="G7218" t="s">
        <v>23</v>
      </c>
      <c r="H7218">
        <v>41</v>
      </c>
      <c r="I7218" t="str">
        <f t="shared" si="785"/>
        <v>Middle Age</v>
      </c>
      <c r="J7218">
        <v>8</v>
      </c>
      <c r="K7218" t="str">
        <f t="shared" si="786"/>
        <v>Loyal</v>
      </c>
      <c r="L7218">
        <v>147726.98000000001</v>
      </c>
      <c r="M7218">
        <v>3</v>
      </c>
      <c r="N7218" t="str">
        <f t="shared" si="787"/>
        <v>Premium</v>
      </c>
      <c r="O7218">
        <v>1</v>
      </c>
      <c r="P7218">
        <v>0</v>
      </c>
      <c r="Q7218">
        <v>172749.4</v>
      </c>
      <c r="R7218" t="str">
        <f t="shared" si="788"/>
        <v>High Value</v>
      </c>
      <c r="S7218" t="str">
        <f t="shared" si="789"/>
        <v>High</v>
      </c>
      <c r="T7218">
        <v>1</v>
      </c>
      <c r="U7218" t="str">
        <f t="shared" si="790"/>
        <v>Churned</v>
      </c>
    </row>
    <row r="7219" spans="1:21" x14ac:dyDescent="0.3">
      <c r="A7219">
        <v>7218</v>
      </c>
      <c r="B7219">
        <v>15720353</v>
      </c>
      <c r="C7219" t="s">
        <v>374</v>
      </c>
      <c r="D7219">
        <v>553</v>
      </c>
      <c r="E7219" t="str">
        <f t="shared" si="784"/>
        <v>Medium Risk</v>
      </c>
      <c r="F7219" t="s">
        <v>15</v>
      </c>
      <c r="G7219" t="s">
        <v>23</v>
      </c>
      <c r="H7219">
        <v>41</v>
      </c>
      <c r="I7219" t="str">
        <f t="shared" si="785"/>
        <v>Middle Age</v>
      </c>
      <c r="J7219">
        <v>1</v>
      </c>
      <c r="K7219" t="str">
        <f t="shared" si="786"/>
        <v>New</v>
      </c>
      <c r="L7219">
        <v>0</v>
      </c>
      <c r="M7219">
        <v>2</v>
      </c>
      <c r="N7219" t="str">
        <f t="shared" si="787"/>
        <v>Standard</v>
      </c>
      <c r="O7219">
        <v>1</v>
      </c>
      <c r="P7219">
        <v>0</v>
      </c>
      <c r="Q7219">
        <v>90607.31</v>
      </c>
      <c r="R7219" t="str">
        <f t="shared" si="788"/>
        <v>Medium Value</v>
      </c>
      <c r="S7219" t="str">
        <f t="shared" si="789"/>
        <v>Medium</v>
      </c>
      <c r="T7219">
        <v>0</v>
      </c>
      <c r="U7219" t="str">
        <f t="shared" si="790"/>
        <v>Retained</v>
      </c>
    </row>
    <row r="7220" spans="1:21" x14ac:dyDescent="0.3">
      <c r="A7220">
        <v>7219</v>
      </c>
      <c r="B7220">
        <v>15767231</v>
      </c>
      <c r="C7220" t="s">
        <v>180</v>
      </c>
      <c r="D7220">
        <v>757</v>
      </c>
      <c r="E7220" t="str">
        <f t="shared" si="784"/>
        <v>Low Risk</v>
      </c>
      <c r="F7220" t="s">
        <v>15</v>
      </c>
      <c r="G7220" t="s">
        <v>23</v>
      </c>
      <c r="H7220">
        <v>36</v>
      </c>
      <c r="I7220" t="str">
        <f t="shared" si="785"/>
        <v>Middle Age</v>
      </c>
      <c r="J7220">
        <v>7</v>
      </c>
      <c r="K7220" t="str">
        <f t="shared" si="786"/>
        <v>Loyal</v>
      </c>
      <c r="L7220">
        <v>144852.06</v>
      </c>
      <c r="M7220">
        <v>1</v>
      </c>
      <c r="N7220" t="str">
        <f t="shared" si="787"/>
        <v>Basic</v>
      </c>
      <c r="O7220">
        <v>0</v>
      </c>
      <c r="P7220">
        <v>0</v>
      </c>
      <c r="Q7220">
        <v>130861.95</v>
      </c>
      <c r="R7220" t="str">
        <f t="shared" si="788"/>
        <v>Medium Value</v>
      </c>
      <c r="S7220" t="str">
        <f t="shared" si="789"/>
        <v>High</v>
      </c>
      <c r="T7220">
        <v>0</v>
      </c>
      <c r="U7220" t="str">
        <f t="shared" si="790"/>
        <v>Retained</v>
      </c>
    </row>
    <row r="7221" spans="1:21" x14ac:dyDescent="0.3">
      <c r="A7221">
        <v>7220</v>
      </c>
      <c r="B7221">
        <v>15761554</v>
      </c>
      <c r="C7221" t="s">
        <v>730</v>
      </c>
      <c r="D7221">
        <v>581</v>
      </c>
      <c r="E7221" t="str">
        <f t="shared" si="784"/>
        <v>Medium Risk</v>
      </c>
      <c r="F7221" t="s">
        <v>15</v>
      </c>
      <c r="G7221" t="s">
        <v>23</v>
      </c>
      <c r="H7221">
        <v>54</v>
      </c>
      <c r="I7221" t="str">
        <f t="shared" si="785"/>
        <v>Old</v>
      </c>
      <c r="J7221">
        <v>4</v>
      </c>
      <c r="K7221" t="str">
        <f t="shared" si="786"/>
        <v>Established</v>
      </c>
      <c r="L7221">
        <v>89299.81</v>
      </c>
      <c r="M7221">
        <v>1</v>
      </c>
      <c r="N7221" t="str">
        <f t="shared" si="787"/>
        <v>Basic</v>
      </c>
      <c r="O7221">
        <v>0</v>
      </c>
      <c r="P7221">
        <v>0</v>
      </c>
      <c r="Q7221">
        <v>5558.47</v>
      </c>
      <c r="R7221" t="str">
        <f t="shared" si="788"/>
        <v>Low value</v>
      </c>
      <c r="S7221" t="str">
        <f t="shared" si="789"/>
        <v>Low</v>
      </c>
      <c r="T7221">
        <v>1</v>
      </c>
      <c r="U7221" t="str">
        <f t="shared" si="790"/>
        <v>Churned</v>
      </c>
    </row>
    <row r="7222" spans="1:21" x14ac:dyDescent="0.3">
      <c r="A7222">
        <v>7221</v>
      </c>
      <c r="B7222">
        <v>15706637</v>
      </c>
      <c r="C7222" t="s">
        <v>191</v>
      </c>
      <c r="D7222">
        <v>718</v>
      </c>
      <c r="E7222" t="str">
        <f t="shared" si="784"/>
        <v>Low Risk</v>
      </c>
      <c r="F7222" t="s">
        <v>18</v>
      </c>
      <c r="G7222" t="s">
        <v>23</v>
      </c>
      <c r="H7222">
        <v>40</v>
      </c>
      <c r="I7222" t="str">
        <f t="shared" si="785"/>
        <v>Middle Age</v>
      </c>
      <c r="J7222">
        <v>9</v>
      </c>
      <c r="K7222" t="str">
        <f t="shared" si="786"/>
        <v>Very Loyal</v>
      </c>
      <c r="L7222">
        <v>0</v>
      </c>
      <c r="M7222">
        <v>2</v>
      </c>
      <c r="N7222" t="str">
        <f t="shared" si="787"/>
        <v>Standard</v>
      </c>
      <c r="O7222">
        <v>0</v>
      </c>
      <c r="P7222">
        <v>0</v>
      </c>
      <c r="Q7222">
        <v>121537.91</v>
      </c>
      <c r="R7222" t="str">
        <f t="shared" si="788"/>
        <v>High Value</v>
      </c>
      <c r="S7222" t="str">
        <f t="shared" si="789"/>
        <v>High</v>
      </c>
      <c r="T7222">
        <v>0</v>
      </c>
      <c r="U7222" t="str">
        <f t="shared" si="790"/>
        <v>Retained</v>
      </c>
    </row>
    <row r="7223" spans="1:21" x14ac:dyDescent="0.3">
      <c r="A7223">
        <v>7222</v>
      </c>
      <c r="B7223">
        <v>15690492</v>
      </c>
      <c r="C7223" t="s">
        <v>91</v>
      </c>
      <c r="D7223">
        <v>625</v>
      </c>
      <c r="E7223" t="str">
        <f t="shared" si="784"/>
        <v>Medium Risk</v>
      </c>
      <c r="F7223" t="s">
        <v>15</v>
      </c>
      <c r="G7223" t="s">
        <v>23</v>
      </c>
      <c r="H7223">
        <v>41</v>
      </c>
      <c r="I7223" t="str">
        <f t="shared" si="785"/>
        <v>Middle Age</v>
      </c>
      <c r="J7223">
        <v>6</v>
      </c>
      <c r="K7223" t="str">
        <f t="shared" si="786"/>
        <v>Loyal</v>
      </c>
      <c r="L7223">
        <v>97663.16</v>
      </c>
      <c r="M7223">
        <v>2</v>
      </c>
      <c r="N7223" t="str">
        <f t="shared" si="787"/>
        <v>Standard</v>
      </c>
      <c r="O7223">
        <v>1</v>
      </c>
      <c r="P7223">
        <v>0</v>
      </c>
      <c r="Q7223">
        <v>57128.78</v>
      </c>
      <c r="R7223" t="str">
        <f t="shared" si="788"/>
        <v>Medium Value</v>
      </c>
      <c r="S7223" t="str">
        <f t="shared" si="789"/>
        <v>Medium</v>
      </c>
      <c r="T7223">
        <v>0</v>
      </c>
      <c r="U7223" t="str">
        <f t="shared" si="790"/>
        <v>Retained</v>
      </c>
    </row>
    <row r="7224" spans="1:21" x14ac:dyDescent="0.3">
      <c r="A7224">
        <v>7223</v>
      </c>
      <c r="B7224">
        <v>15694237</v>
      </c>
      <c r="C7224" t="s">
        <v>1335</v>
      </c>
      <c r="D7224">
        <v>744</v>
      </c>
      <c r="E7224" t="str">
        <f t="shared" si="784"/>
        <v>Low Risk</v>
      </c>
      <c r="F7224" t="s">
        <v>18</v>
      </c>
      <c r="G7224" t="s">
        <v>23</v>
      </c>
      <c r="H7224">
        <v>39</v>
      </c>
      <c r="I7224" t="str">
        <f t="shared" si="785"/>
        <v>Middle Age</v>
      </c>
      <c r="J7224">
        <v>4</v>
      </c>
      <c r="K7224" t="str">
        <f t="shared" si="786"/>
        <v>Established</v>
      </c>
      <c r="L7224">
        <v>95161.75</v>
      </c>
      <c r="M7224">
        <v>1</v>
      </c>
      <c r="N7224" t="str">
        <f t="shared" si="787"/>
        <v>Basic</v>
      </c>
      <c r="O7224">
        <v>1</v>
      </c>
      <c r="P7224">
        <v>0</v>
      </c>
      <c r="Q7224">
        <v>19409.77</v>
      </c>
      <c r="R7224" t="str">
        <f t="shared" si="788"/>
        <v>Low value</v>
      </c>
      <c r="S7224" t="str">
        <f t="shared" si="789"/>
        <v>Low</v>
      </c>
      <c r="T7224">
        <v>0</v>
      </c>
      <c r="U7224" t="str">
        <f t="shared" si="790"/>
        <v>Retained</v>
      </c>
    </row>
    <row r="7225" spans="1:21" x14ac:dyDescent="0.3">
      <c r="A7225">
        <v>7224</v>
      </c>
      <c r="B7225">
        <v>15729771</v>
      </c>
      <c r="C7225" t="s">
        <v>465</v>
      </c>
      <c r="D7225">
        <v>799</v>
      </c>
      <c r="E7225" t="str">
        <f t="shared" si="784"/>
        <v>Low Risk</v>
      </c>
      <c r="F7225" t="s">
        <v>26</v>
      </c>
      <c r="G7225" t="s">
        <v>23</v>
      </c>
      <c r="H7225">
        <v>31</v>
      </c>
      <c r="I7225" t="str">
        <f t="shared" si="785"/>
        <v>Middle Age</v>
      </c>
      <c r="J7225">
        <v>9</v>
      </c>
      <c r="K7225" t="str">
        <f t="shared" si="786"/>
        <v>Very Loyal</v>
      </c>
      <c r="L7225">
        <v>154586.92000000001</v>
      </c>
      <c r="M7225">
        <v>1</v>
      </c>
      <c r="N7225" t="str">
        <f t="shared" si="787"/>
        <v>Basic</v>
      </c>
      <c r="O7225">
        <v>0</v>
      </c>
      <c r="P7225">
        <v>1</v>
      </c>
      <c r="Q7225">
        <v>88604.89</v>
      </c>
      <c r="R7225" t="str">
        <f t="shared" si="788"/>
        <v>Medium Value</v>
      </c>
      <c r="S7225" t="str">
        <f t="shared" si="789"/>
        <v>Medium</v>
      </c>
      <c r="T7225">
        <v>1</v>
      </c>
      <c r="U7225" t="str">
        <f t="shared" si="790"/>
        <v>Churned</v>
      </c>
    </row>
    <row r="7226" spans="1:21" x14ac:dyDescent="0.3">
      <c r="A7226">
        <v>7225</v>
      </c>
      <c r="B7226">
        <v>15609823</v>
      </c>
      <c r="C7226" t="s">
        <v>1367</v>
      </c>
      <c r="D7226">
        <v>751</v>
      </c>
      <c r="E7226" t="str">
        <f t="shared" si="784"/>
        <v>Low Risk</v>
      </c>
      <c r="F7226" t="s">
        <v>18</v>
      </c>
      <c r="G7226" t="s">
        <v>16</v>
      </c>
      <c r="H7226">
        <v>34</v>
      </c>
      <c r="I7226" t="str">
        <f t="shared" si="785"/>
        <v>Middle Age</v>
      </c>
      <c r="J7226">
        <v>8</v>
      </c>
      <c r="K7226" t="str">
        <f t="shared" si="786"/>
        <v>Loyal</v>
      </c>
      <c r="L7226">
        <v>127095.14</v>
      </c>
      <c r="M7226">
        <v>2</v>
      </c>
      <c r="N7226" t="str">
        <f t="shared" si="787"/>
        <v>Standard</v>
      </c>
      <c r="O7226">
        <v>0</v>
      </c>
      <c r="P7226">
        <v>0</v>
      </c>
      <c r="Q7226">
        <v>479.54</v>
      </c>
      <c r="R7226" t="str">
        <f t="shared" si="788"/>
        <v>Low value</v>
      </c>
      <c r="S7226" t="str">
        <f t="shared" si="789"/>
        <v>Low</v>
      </c>
      <c r="T7226">
        <v>0</v>
      </c>
      <c r="U7226" t="str">
        <f t="shared" si="790"/>
        <v>Retained</v>
      </c>
    </row>
    <row r="7227" spans="1:21" x14ac:dyDescent="0.3">
      <c r="A7227">
        <v>7226</v>
      </c>
      <c r="B7227">
        <v>15793366</v>
      </c>
      <c r="C7227" t="s">
        <v>454</v>
      </c>
      <c r="D7227">
        <v>781</v>
      </c>
      <c r="E7227" t="str">
        <f t="shared" si="784"/>
        <v>Low Risk</v>
      </c>
      <c r="F7227" t="s">
        <v>26</v>
      </c>
      <c r="G7227" t="s">
        <v>23</v>
      </c>
      <c r="H7227">
        <v>35</v>
      </c>
      <c r="I7227" t="str">
        <f t="shared" si="785"/>
        <v>Middle Age</v>
      </c>
      <c r="J7227">
        <v>7</v>
      </c>
      <c r="K7227" t="str">
        <f t="shared" si="786"/>
        <v>Loyal</v>
      </c>
      <c r="L7227">
        <v>92526.15</v>
      </c>
      <c r="M7227">
        <v>2</v>
      </c>
      <c r="N7227" t="str">
        <f t="shared" si="787"/>
        <v>Standard</v>
      </c>
      <c r="O7227">
        <v>1</v>
      </c>
      <c r="P7227">
        <v>1</v>
      </c>
      <c r="Q7227">
        <v>173837.54</v>
      </c>
      <c r="R7227" t="str">
        <f t="shared" si="788"/>
        <v>High Value</v>
      </c>
      <c r="S7227" t="str">
        <f t="shared" si="789"/>
        <v>High</v>
      </c>
      <c r="T7227">
        <v>0</v>
      </c>
      <c r="U7227" t="str">
        <f t="shared" si="790"/>
        <v>Retained</v>
      </c>
    </row>
    <row r="7228" spans="1:21" x14ac:dyDescent="0.3">
      <c r="A7228">
        <v>7227</v>
      </c>
      <c r="B7228">
        <v>15614813</v>
      </c>
      <c r="C7228" t="s">
        <v>144</v>
      </c>
      <c r="D7228">
        <v>777</v>
      </c>
      <c r="E7228" t="str">
        <f t="shared" si="784"/>
        <v>Low Risk</v>
      </c>
      <c r="F7228" t="s">
        <v>26</v>
      </c>
      <c r="G7228" t="s">
        <v>16</v>
      </c>
      <c r="H7228">
        <v>46</v>
      </c>
      <c r="I7228" t="str">
        <f t="shared" si="785"/>
        <v>Middle Age</v>
      </c>
      <c r="J7228">
        <v>0</v>
      </c>
      <c r="K7228" t="str">
        <f t="shared" si="786"/>
        <v>New</v>
      </c>
      <c r="L7228">
        <v>107362.8</v>
      </c>
      <c r="M7228">
        <v>1</v>
      </c>
      <c r="N7228" t="str">
        <f t="shared" si="787"/>
        <v>Basic</v>
      </c>
      <c r="O7228">
        <v>1</v>
      </c>
      <c r="P7228">
        <v>0</v>
      </c>
      <c r="Q7228">
        <v>487.3</v>
      </c>
      <c r="R7228" t="str">
        <f t="shared" si="788"/>
        <v>Low value</v>
      </c>
      <c r="S7228" t="str">
        <f t="shared" si="789"/>
        <v>Low</v>
      </c>
      <c r="T7228">
        <v>0</v>
      </c>
      <c r="U7228" t="str">
        <f t="shared" si="790"/>
        <v>Retained</v>
      </c>
    </row>
    <row r="7229" spans="1:21" x14ac:dyDescent="0.3">
      <c r="A7229">
        <v>7228</v>
      </c>
      <c r="B7229">
        <v>15566495</v>
      </c>
      <c r="C7229" t="s">
        <v>1280</v>
      </c>
      <c r="D7229">
        <v>704</v>
      </c>
      <c r="E7229" t="str">
        <f t="shared" si="784"/>
        <v>Low Risk</v>
      </c>
      <c r="F7229" t="s">
        <v>18</v>
      </c>
      <c r="G7229" t="s">
        <v>16</v>
      </c>
      <c r="H7229">
        <v>24</v>
      </c>
      <c r="I7229" t="str">
        <f t="shared" si="785"/>
        <v>Adolescence</v>
      </c>
      <c r="J7229">
        <v>2</v>
      </c>
      <c r="K7229" t="str">
        <f t="shared" si="786"/>
        <v>New</v>
      </c>
      <c r="L7229">
        <v>0</v>
      </c>
      <c r="M7229">
        <v>1</v>
      </c>
      <c r="N7229" t="str">
        <f t="shared" si="787"/>
        <v>Basic</v>
      </c>
      <c r="O7229">
        <v>1</v>
      </c>
      <c r="P7229">
        <v>0</v>
      </c>
      <c r="Q7229">
        <v>35600.25</v>
      </c>
      <c r="R7229" t="str">
        <f t="shared" si="788"/>
        <v>Low value</v>
      </c>
      <c r="S7229" t="str">
        <f t="shared" si="789"/>
        <v>Low</v>
      </c>
      <c r="T7229">
        <v>1</v>
      </c>
      <c r="U7229" t="str">
        <f t="shared" si="790"/>
        <v>Churned</v>
      </c>
    </row>
    <row r="7230" spans="1:21" x14ac:dyDescent="0.3">
      <c r="A7230">
        <v>7229</v>
      </c>
      <c r="B7230">
        <v>15707602</v>
      </c>
      <c r="C7230" t="s">
        <v>445</v>
      </c>
      <c r="D7230">
        <v>539</v>
      </c>
      <c r="E7230" t="str">
        <f t="shared" si="784"/>
        <v>Medium Risk</v>
      </c>
      <c r="F7230" t="s">
        <v>15</v>
      </c>
      <c r="G7230" t="s">
        <v>16</v>
      </c>
      <c r="H7230">
        <v>47</v>
      </c>
      <c r="I7230" t="str">
        <f t="shared" si="785"/>
        <v>Middle Age</v>
      </c>
      <c r="J7230">
        <v>2</v>
      </c>
      <c r="K7230" t="str">
        <f t="shared" si="786"/>
        <v>New</v>
      </c>
      <c r="L7230">
        <v>127286.04</v>
      </c>
      <c r="M7230">
        <v>2</v>
      </c>
      <c r="N7230" t="str">
        <f t="shared" si="787"/>
        <v>Standard</v>
      </c>
      <c r="O7230">
        <v>1</v>
      </c>
      <c r="P7230">
        <v>1</v>
      </c>
      <c r="Q7230">
        <v>166929.43</v>
      </c>
      <c r="R7230" t="str">
        <f t="shared" si="788"/>
        <v>High Value</v>
      </c>
      <c r="S7230" t="str">
        <f t="shared" si="789"/>
        <v>High</v>
      </c>
      <c r="T7230">
        <v>1</v>
      </c>
      <c r="U7230" t="str">
        <f t="shared" si="790"/>
        <v>Churned</v>
      </c>
    </row>
    <row r="7231" spans="1:21" x14ac:dyDescent="0.3">
      <c r="A7231">
        <v>7230</v>
      </c>
      <c r="B7231">
        <v>15635244</v>
      </c>
      <c r="C7231" t="s">
        <v>109</v>
      </c>
      <c r="D7231">
        <v>716</v>
      </c>
      <c r="E7231" t="str">
        <f t="shared" si="784"/>
        <v>Low Risk</v>
      </c>
      <c r="F7231" t="s">
        <v>15</v>
      </c>
      <c r="G7231" t="s">
        <v>16</v>
      </c>
      <c r="H7231">
        <v>29</v>
      </c>
      <c r="I7231" t="str">
        <f t="shared" si="785"/>
        <v>Adolescence</v>
      </c>
      <c r="J7231">
        <v>6</v>
      </c>
      <c r="K7231" t="str">
        <f t="shared" si="786"/>
        <v>Loyal</v>
      </c>
      <c r="L7231">
        <v>0</v>
      </c>
      <c r="M7231">
        <v>2</v>
      </c>
      <c r="N7231" t="str">
        <f t="shared" si="787"/>
        <v>Standard</v>
      </c>
      <c r="O7231">
        <v>1</v>
      </c>
      <c r="P7231">
        <v>1</v>
      </c>
      <c r="Q7231">
        <v>98998.61</v>
      </c>
      <c r="R7231" t="str">
        <f t="shared" si="788"/>
        <v>Medium Value</v>
      </c>
      <c r="S7231" t="str">
        <f t="shared" si="789"/>
        <v>Medium</v>
      </c>
      <c r="T7231">
        <v>0</v>
      </c>
      <c r="U7231" t="str">
        <f t="shared" si="790"/>
        <v>Retained</v>
      </c>
    </row>
    <row r="7232" spans="1:21" x14ac:dyDescent="0.3">
      <c r="A7232">
        <v>7231</v>
      </c>
      <c r="B7232">
        <v>15805627</v>
      </c>
      <c r="C7232" t="s">
        <v>970</v>
      </c>
      <c r="D7232">
        <v>670</v>
      </c>
      <c r="E7232" t="str">
        <f t="shared" si="784"/>
        <v>Medium Risk</v>
      </c>
      <c r="F7232" t="s">
        <v>15</v>
      </c>
      <c r="G7232" t="s">
        <v>23</v>
      </c>
      <c r="H7232">
        <v>37</v>
      </c>
      <c r="I7232" t="str">
        <f t="shared" si="785"/>
        <v>Middle Age</v>
      </c>
      <c r="J7232">
        <v>2</v>
      </c>
      <c r="K7232" t="str">
        <f t="shared" si="786"/>
        <v>New</v>
      </c>
      <c r="L7232">
        <v>0</v>
      </c>
      <c r="M7232">
        <v>2</v>
      </c>
      <c r="N7232" t="str">
        <f t="shared" si="787"/>
        <v>Standard</v>
      </c>
      <c r="O7232">
        <v>1</v>
      </c>
      <c r="P7232">
        <v>1</v>
      </c>
      <c r="Q7232">
        <v>54229.74</v>
      </c>
      <c r="R7232" t="str">
        <f t="shared" si="788"/>
        <v>Medium Value</v>
      </c>
      <c r="S7232" t="str">
        <f t="shared" si="789"/>
        <v>Medium</v>
      </c>
      <c r="T7232">
        <v>0</v>
      </c>
      <c r="U7232" t="str">
        <f t="shared" si="790"/>
        <v>Retained</v>
      </c>
    </row>
    <row r="7233" spans="1:21" x14ac:dyDescent="0.3">
      <c r="A7233">
        <v>7232</v>
      </c>
      <c r="B7233">
        <v>15607986</v>
      </c>
      <c r="C7233" t="s">
        <v>902</v>
      </c>
      <c r="D7233">
        <v>555</v>
      </c>
      <c r="E7233" t="str">
        <f t="shared" si="784"/>
        <v>Medium Risk</v>
      </c>
      <c r="F7233" t="s">
        <v>15</v>
      </c>
      <c r="G7233" t="s">
        <v>23</v>
      </c>
      <c r="H7233">
        <v>40</v>
      </c>
      <c r="I7233" t="str">
        <f t="shared" si="785"/>
        <v>Middle Age</v>
      </c>
      <c r="J7233">
        <v>10</v>
      </c>
      <c r="K7233" t="str">
        <f t="shared" si="786"/>
        <v>Very Loyal</v>
      </c>
      <c r="L7233">
        <v>139930.18</v>
      </c>
      <c r="M7233">
        <v>1</v>
      </c>
      <c r="N7233" t="str">
        <f t="shared" si="787"/>
        <v>Basic</v>
      </c>
      <c r="O7233">
        <v>1</v>
      </c>
      <c r="P7233">
        <v>1</v>
      </c>
      <c r="Q7233">
        <v>105720.09</v>
      </c>
      <c r="R7233" t="str">
        <f t="shared" si="788"/>
        <v>Medium Value</v>
      </c>
      <c r="S7233" t="str">
        <f t="shared" si="789"/>
        <v>High</v>
      </c>
      <c r="T7233">
        <v>0</v>
      </c>
      <c r="U7233" t="str">
        <f t="shared" si="790"/>
        <v>Retained</v>
      </c>
    </row>
    <row r="7234" spans="1:21" x14ac:dyDescent="0.3">
      <c r="A7234">
        <v>7233</v>
      </c>
      <c r="B7234">
        <v>15799785</v>
      </c>
      <c r="C7234" t="s">
        <v>355</v>
      </c>
      <c r="D7234">
        <v>679</v>
      </c>
      <c r="E7234" t="str">
        <f t="shared" si="784"/>
        <v>Medium Risk</v>
      </c>
      <c r="F7234" t="s">
        <v>26</v>
      </c>
      <c r="G7234" t="s">
        <v>16</v>
      </c>
      <c r="H7234">
        <v>30</v>
      </c>
      <c r="I7234" t="str">
        <f t="shared" si="785"/>
        <v>Middle Age</v>
      </c>
      <c r="J7234">
        <v>4</v>
      </c>
      <c r="K7234" t="str">
        <f t="shared" si="786"/>
        <v>Established</v>
      </c>
      <c r="L7234">
        <v>77949.69</v>
      </c>
      <c r="M7234">
        <v>1</v>
      </c>
      <c r="N7234" t="str">
        <f t="shared" si="787"/>
        <v>Basic</v>
      </c>
      <c r="O7234">
        <v>1</v>
      </c>
      <c r="P7234">
        <v>1</v>
      </c>
      <c r="Q7234">
        <v>121151.46</v>
      </c>
      <c r="R7234" t="str">
        <f t="shared" si="788"/>
        <v>Medium Value</v>
      </c>
      <c r="S7234" t="str">
        <f t="shared" si="789"/>
        <v>High</v>
      </c>
      <c r="T7234">
        <v>0</v>
      </c>
      <c r="U7234" t="str">
        <f t="shared" si="790"/>
        <v>Retained</v>
      </c>
    </row>
    <row r="7235" spans="1:21" x14ac:dyDescent="0.3">
      <c r="A7235">
        <v>7234</v>
      </c>
      <c r="B7235">
        <v>15699963</v>
      </c>
      <c r="C7235" t="s">
        <v>33</v>
      </c>
      <c r="D7235">
        <v>571</v>
      </c>
      <c r="E7235" t="str">
        <f t="shared" ref="E7235:E7298" si="791">IF(D7235 &lt; 500, "High Risk", IF(D7235 &lt; 700, "Medium Risk", "Low Risk"))</f>
        <v>Medium Risk</v>
      </c>
      <c r="F7235" t="s">
        <v>15</v>
      </c>
      <c r="G7235" t="s">
        <v>23</v>
      </c>
      <c r="H7235">
        <v>38</v>
      </c>
      <c r="I7235" t="str">
        <f t="shared" ref="I7235:I7298" si="792">IF(H7235 &lt; 30, "Adolescence", IF(H7235 &lt;= 50, "Middle Age", "Old"))</f>
        <v>Middle Age</v>
      </c>
      <c r="J7235">
        <v>1</v>
      </c>
      <c r="K7235" t="str">
        <f t="shared" ref="K7235:K7298" si="793">IF(J7235 &lt;= 2, "New", IF(J7235 &lt;= 5, "Established", IF(J7235 &lt;= 8, "Loyal", "Very Loyal")))</f>
        <v>New</v>
      </c>
      <c r="L7235">
        <v>121405.04</v>
      </c>
      <c r="M7235">
        <v>1</v>
      </c>
      <c r="N7235" t="str">
        <f t="shared" ref="N7235:N7298" si="794">IF(M7235 =1, "Basic", IF(M7235 = 2, "Standard", IF(M7235 &gt;=3, "Premium", "Unknown")))</f>
        <v>Basic</v>
      </c>
      <c r="O7235">
        <v>1</v>
      </c>
      <c r="P7235">
        <v>1</v>
      </c>
      <c r="Q7235">
        <v>154844.22</v>
      </c>
      <c r="R7235" t="str">
        <f t="shared" ref="R7235:R7298" si="795">IF(Q7235 &gt; 100000, IF(M7235 &gt;=2, "High Value", "Medium Value"), IF(Q7235 &gt; 50000, "Medium Value", "Low value"))</f>
        <v>Medium Value</v>
      </c>
      <c r="S7235" t="str">
        <f t="shared" ref="S7235:S7298" si="796">IF(Q7235 &lt; 50000, "Low", IF(Q7235 &lt; 100000, "Medium", "High"))</f>
        <v>High</v>
      </c>
      <c r="T7235">
        <v>0</v>
      </c>
      <c r="U7235" t="str">
        <f t="shared" ref="U7235:U7298" si="797">IF(T7235 = 1, "Churned", "Retained")</f>
        <v>Retained</v>
      </c>
    </row>
    <row r="7236" spans="1:21" x14ac:dyDescent="0.3">
      <c r="A7236">
        <v>7235</v>
      </c>
      <c r="B7236">
        <v>15624595</v>
      </c>
      <c r="C7236" t="s">
        <v>374</v>
      </c>
      <c r="D7236">
        <v>512</v>
      </c>
      <c r="E7236" t="str">
        <f t="shared" si="791"/>
        <v>Medium Risk</v>
      </c>
      <c r="F7236" t="s">
        <v>18</v>
      </c>
      <c r="G7236" t="s">
        <v>16</v>
      </c>
      <c r="H7236">
        <v>35</v>
      </c>
      <c r="I7236" t="str">
        <f t="shared" si="792"/>
        <v>Middle Age</v>
      </c>
      <c r="J7236">
        <v>5</v>
      </c>
      <c r="K7236" t="str">
        <f t="shared" si="793"/>
        <v>Established</v>
      </c>
      <c r="L7236">
        <v>124580.69</v>
      </c>
      <c r="M7236">
        <v>1</v>
      </c>
      <c r="N7236" t="str">
        <f t="shared" si="794"/>
        <v>Basic</v>
      </c>
      <c r="O7236">
        <v>1</v>
      </c>
      <c r="P7236">
        <v>1</v>
      </c>
      <c r="Q7236">
        <v>18785.48</v>
      </c>
      <c r="R7236" t="str">
        <f t="shared" si="795"/>
        <v>Low value</v>
      </c>
      <c r="S7236" t="str">
        <f t="shared" si="796"/>
        <v>Low</v>
      </c>
      <c r="T7236">
        <v>0</v>
      </c>
      <c r="U7236" t="str">
        <f t="shared" si="797"/>
        <v>Retained</v>
      </c>
    </row>
    <row r="7237" spans="1:21" x14ac:dyDescent="0.3">
      <c r="A7237">
        <v>7236</v>
      </c>
      <c r="B7237">
        <v>15629750</v>
      </c>
      <c r="C7237" t="s">
        <v>2358</v>
      </c>
      <c r="D7237">
        <v>697</v>
      </c>
      <c r="E7237" t="str">
        <f t="shared" si="791"/>
        <v>Medium Risk</v>
      </c>
      <c r="F7237" t="s">
        <v>15</v>
      </c>
      <c r="G7237" t="s">
        <v>23</v>
      </c>
      <c r="H7237">
        <v>35</v>
      </c>
      <c r="I7237" t="str">
        <f t="shared" si="792"/>
        <v>Middle Age</v>
      </c>
      <c r="J7237">
        <v>5</v>
      </c>
      <c r="K7237" t="str">
        <f t="shared" si="793"/>
        <v>Established</v>
      </c>
      <c r="L7237">
        <v>133087.76</v>
      </c>
      <c r="M7237">
        <v>1</v>
      </c>
      <c r="N7237" t="str">
        <f t="shared" si="794"/>
        <v>Basic</v>
      </c>
      <c r="O7237">
        <v>1</v>
      </c>
      <c r="P7237">
        <v>0</v>
      </c>
      <c r="Q7237">
        <v>64771.61</v>
      </c>
      <c r="R7237" t="str">
        <f t="shared" si="795"/>
        <v>Medium Value</v>
      </c>
      <c r="S7237" t="str">
        <f t="shared" si="796"/>
        <v>Medium</v>
      </c>
      <c r="T7237">
        <v>0</v>
      </c>
      <c r="U7237" t="str">
        <f t="shared" si="797"/>
        <v>Retained</v>
      </c>
    </row>
    <row r="7238" spans="1:21" x14ac:dyDescent="0.3">
      <c r="A7238">
        <v>7237</v>
      </c>
      <c r="B7238">
        <v>15651460</v>
      </c>
      <c r="C7238" t="s">
        <v>314</v>
      </c>
      <c r="D7238">
        <v>424</v>
      </c>
      <c r="E7238" t="str">
        <f t="shared" si="791"/>
        <v>High Risk</v>
      </c>
      <c r="F7238" t="s">
        <v>18</v>
      </c>
      <c r="G7238" t="s">
        <v>23</v>
      </c>
      <c r="H7238">
        <v>34</v>
      </c>
      <c r="I7238" t="str">
        <f t="shared" si="792"/>
        <v>Middle Age</v>
      </c>
      <c r="J7238">
        <v>7</v>
      </c>
      <c r="K7238" t="str">
        <f t="shared" si="793"/>
        <v>Loyal</v>
      </c>
      <c r="L7238">
        <v>0</v>
      </c>
      <c r="M7238">
        <v>1</v>
      </c>
      <c r="N7238" t="str">
        <f t="shared" si="794"/>
        <v>Basic</v>
      </c>
      <c r="O7238">
        <v>1</v>
      </c>
      <c r="P7238">
        <v>1</v>
      </c>
      <c r="Q7238">
        <v>16250.61</v>
      </c>
      <c r="R7238" t="str">
        <f t="shared" si="795"/>
        <v>Low value</v>
      </c>
      <c r="S7238" t="str">
        <f t="shared" si="796"/>
        <v>Low</v>
      </c>
      <c r="T7238">
        <v>0</v>
      </c>
      <c r="U7238" t="str">
        <f t="shared" si="797"/>
        <v>Retained</v>
      </c>
    </row>
    <row r="7239" spans="1:21" x14ac:dyDescent="0.3">
      <c r="A7239">
        <v>7238</v>
      </c>
      <c r="B7239">
        <v>15753550</v>
      </c>
      <c r="C7239" t="s">
        <v>2499</v>
      </c>
      <c r="D7239">
        <v>684</v>
      </c>
      <c r="E7239" t="str">
        <f t="shared" si="791"/>
        <v>Medium Risk</v>
      </c>
      <c r="F7239" t="s">
        <v>15</v>
      </c>
      <c r="G7239" t="s">
        <v>16</v>
      </c>
      <c r="H7239">
        <v>43</v>
      </c>
      <c r="I7239" t="str">
        <f t="shared" si="792"/>
        <v>Middle Age</v>
      </c>
      <c r="J7239">
        <v>7</v>
      </c>
      <c r="K7239" t="str">
        <f t="shared" si="793"/>
        <v>Loyal</v>
      </c>
      <c r="L7239">
        <v>0</v>
      </c>
      <c r="M7239">
        <v>2</v>
      </c>
      <c r="N7239" t="str">
        <f t="shared" si="794"/>
        <v>Standard</v>
      </c>
      <c r="O7239">
        <v>1</v>
      </c>
      <c r="P7239">
        <v>0</v>
      </c>
      <c r="Q7239">
        <v>131093.99</v>
      </c>
      <c r="R7239" t="str">
        <f t="shared" si="795"/>
        <v>High Value</v>
      </c>
      <c r="S7239" t="str">
        <f t="shared" si="796"/>
        <v>High</v>
      </c>
      <c r="T7239">
        <v>0</v>
      </c>
      <c r="U7239" t="str">
        <f t="shared" si="797"/>
        <v>Retained</v>
      </c>
    </row>
    <row r="7240" spans="1:21" x14ac:dyDescent="0.3">
      <c r="A7240">
        <v>7239</v>
      </c>
      <c r="B7240">
        <v>15594133</v>
      </c>
      <c r="C7240" t="s">
        <v>2500</v>
      </c>
      <c r="D7240">
        <v>697</v>
      </c>
      <c r="E7240" t="str">
        <f t="shared" si="791"/>
        <v>Medium Risk</v>
      </c>
      <c r="F7240" t="s">
        <v>18</v>
      </c>
      <c r="G7240" t="s">
        <v>23</v>
      </c>
      <c r="H7240">
        <v>62</v>
      </c>
      <c r="I7240" t="str">
        <f t="shared" si="792"/>
        <v>Old</v>
      </c>
      <c r="J7240">
        <v>7</v>
      </c>
      <c r="K7240" t="str">
        <f t="shared" si="793"/>
        <v>Loyal</v>
      </c>
      <c r="L7240">
        <v>0</v>
      </c>
      <c r="M7240">
        <v>1</v>
      </c>
      <c r="N7240" t="str">
        <f t="shared" si="794"/>
        <v>Basic</v>
      </c>
      <c r="O7240">
        <v>1</v>
      </c>
      <c r="P7240">
        <v>0</v>
      </c>
      <c r="Q7240">
        <v>129188.18</v>
      </c>
      <c r="R7240" t="str">
        <f t="shared" si="795"/>
        <v>Medium Value</v>
      </c>
      <c r="S7240" t="str">
        <f t="shared" si="796"/>
        <v>High</v>
      </c>
      <c r="T7240">
        <v>1</v>
      </c>
      <c r="U7240" t="str">
        <f t="shared" si="797"/>
        <v>Churned</v>
      </c>
    </row>
    <row r="7241" spans="1:21" x14ac:dyDescent="0.3">
      <c r="A7241">
        <v>7240</v>
      </c>
      <c r="B7241">
        <v>15772329</v>
      </c>
      <c r="C7241" t="s">
        <v>1107</v>
      </c>
      <c r="D7241">
        <v>580</v>
      </c>
      <c r="E7241" t="str">
        <f t="shared" si="791"/>
        <v>Medium Risk</v>
      </c>
      <c r="F7241" t="s">
        <v>26</v>
      </c>
      <c r="G7241" t="s">
        <v>23</v>
      </c>
      <c r="H7241">
        <v>45</v>
      </c>
      <c r="I7241" t="str">
        <f t="shared" si="792"/>
        <v>Middle Age</v>
      </c>
      <c r="J7241">
        <v>8</v>
      </c>
      <c r="K7241" t="str">
        <f t="shared" si="793"/>
        <v>Loyal</v>
      </c>
      <c r="L7241">
        <v>103741.14</v>
      </c>
      <c r="M7241">
        <v>1</v>
      </c>
      <c r="N7241" t="str">
        <f t="shared" si="794"/>
        <v>Basic</v>
      </c>
      <c r="O7241">
        <v>1</v>
      </c>
      <c r="P7241">
        <v>0</v>
      </c>
      <c r="Q7241">
        <v>47428.73</v>
      </c>
      <c r="R7241" t="str">
        <f t="shared" si="795"/>
        <v>Low value</v>
      </c>
      <c r="S7241" t="str">
        <f t="shared" si="796"/>
        <v>Low</v>
      </c>
      <c r="T7241">
        <v>1</v>
      </c>
      <c r="U7241" t="str">
        <f t="shared" si="797"/>
        <v>Churned</v>
      </c>
    </row>
    <row r="7242" spans="1:21" x14ac:dyDescent="0.3">
      <c r="A7242">
        <v>7241</v>
      </c>
      <c r="B7242">
        <v>15591552</v>
      </c>
      <c r="C7242" t="s">
        <v>1064</v>
      </c>
      <c r="D7242">
        <v>600</v>
      </c>
      <c r="E7242" t="str">
        <f t="shared" si="791"/>
        <v>Medium Risk</v>
      </c>
      <c r="F7242" t="s">
        <v>15</v>
      </c>
      <c r="G7242" t="s">
        <v>16</v>
      </c>
      <c r="H7242">
        <v>32</v>
      </c>
      <c r="I7242" t="str">
        <f t="shared" si="792"/>
        <v>Middle Age</v>
      </c>
      <c r="J7242">
        <v>7</v>
      </c>
      <c r="K7242" t="str">
        <f t="shared" si="793"/>
        <v>Loyal</v>
      </c>
      <c r="L7242">
        <v>98877.95</v>
      </c>
      <c r="M7242">
        <v>1</v>
      </c>
      <c r="N7242" t="str">
        <f t="shared" si="794"/>
        <v>Basic</v>
      </c>
      <c r="O7242">
        <v>1</v>
      </c>
      <c r="P7242">
        <v>0</v>
      </c>
      <c r="Q7242">
        <v>132973.21</v>
      </c>
      <c r="R7242" t="str">
        <f t="shared" si="795"/>
        <v>Medium Value</v>
      </c>
      <c r="S7242" t="str">
        <f t="shared" si="796"/>
        <v>High</v>
      </c>
      <c r="T7242">
        <v>0</v>
      </c>
      <c r="U7242" t="str">
        <f t="shared" si="797"/>
        <v>Retained</v>
      </c>
    </row>
    <row r="7243" spans="1:21" x14ac:dyDescent="0.3">
      <c r="A7243">
        <v>7242</v>
      </c>
      <c r="B7243">
        <v>15750921</v>
      </c>
      <c r="C7243" t="s">
        <v>2501</v>
      </c>
      <c r="D7243">
        <v>521</v>
      </c>
      <c r="E7243" t="str">
        <f t="shared" si="791"/>
        <v>Medium Risk</v>
      </c>
      <c r="F7243" t="s">
        <v>15</v>
      </c>
      <c r="G7243" t="s">
        <v>23</v>
      </c>
      <c r="H7243">
        <v>37</v>
      </c>
      <c r="I7243" t="str">
        <f t="shared" si="792"/>
        <v>Middle Age</v>
      </c>
      <c r="J7243">
        <v>5</v>
      </c>
      <c r="K7243" t="str">
        <f t="shared" si="793"/>
        <v>Established</v>
      </c>
      <c r="L7243">
        <v>105843.26</v>
      </c>
      <c r="M7243">
        <v>2</v>
      </c>
      <c r="N7243" t="str">
        <f t="shared" si="794"/>
        <v>Standard</v>
      </c>
      <c r="O7243">
        <v>1</v>
      </c>
      <c r="P7243">
        <v>1</v>
      </c>
      <c r="Q7243">
        <v>84908.2</v>
      </c>
      <c r="R7243" t="str">
        <f t="shared" si="795"/>
        <v>Medium Value</v>
      </c>
      <c r="S7243" t="str">
        <f t="shared" si="796"/>
        <v>Medium</v>
      </c>
      <c r="T7243">
        <v>0</v>
      </c>
      <c r="U7243" t="str">
        <f t="shared" si="797"/>
        <v>Retained</v>
      </c>
    </row>
    <row r="7244" spans="1:21" x14ac:dyDescent="0.3">
      <c r="A7244">
        <v>7243</v>
      </c>
      <c r="B7244">
        <v>15701687</v>
      </c>
      <c r="C7244" t="s">
        <v>186</v>
      </c>
      <c r="D7244">
        <v>664</v>
      </c>
      <c r="E7244" t="str">
        <f t="shared" si="791"/>
        <v>Medium Risk</v>
      </c>
      <c r="F7244" t="s">
        <v>18</v>
      </c>
      <c r="G7244" t="s">
        <v>23</v>
      </c>
      <c r="H7244">
        <v>44</v>
      </c>
      <c r="I7244" t="str">
        <f t="shared" si="792"/>
        <v>Middle Age</v>
      </c>
      <c r="J7244">
        <v>7</v>
      </c>
      <c r="K7244" t="str">
        <f t="shared" si="793"/>
        <v>Loyal</v>
      </c>
      <c r="L7244">
        <v>77526.66</v>
      </c>
      <c r="M7244">
        <v>3</v>
      </c>
      <c r="N7244" t="str">
        <f t="shared" si="794"/>
        <v>Premium</v>
      </c>
      <c r="O7244">
        <v>0</v>
      </c>
      <c r="P7244">
        <v>0</v>
      </c>
      <c r="Q7244">
        <v>57338.559999999998</v>
      </c>
      <c r="R7244" t="str">
        <f t="shared" si="795"/>
        <v>Medium Value</v>
      </c>
      <c r="S7244" t="str">
        <f t="shared" si="796"/>
        <v>Medium</v>
      </c>
      <c r="T7244">
        <v>1</v>
      </c>
      <c r="U7244" t="str">
        <f t="shared" si="797"/>
        <v>Churned</v>
      </c>
    </row>
    <row r="7245" spans="1:21" x14ac:dyDescent="0.3">
      <c r="A7245">
        <v>7244</v>
      </c>
      <c r="B7245">
        <v>15728906</v>
      </c>
      <c r="C7245" t="s">
        <v>2288</v>
      </c>
      <c r="D7245">
        <v>634</v>
      </c>
      <c r="E7245" t="str">
        <f t="shared" si="791"/>
        <v>Medium Risk</v>
      </c>
      <c r="F7245" t="s">
        <v>15</v>
      </c>
      <c r="G7245" t="s">
        <v>23</v>
      </c>
      <c r="H7245">
        <v>77</v>
      </c>
      <c r="I7245" t="str">
        <f t="shared" si="792"/>
        <v>Old</v>
      </c>
      <c r="J7245">
        <v>5</v>
      </c>
      <c r="K7245" t="str">
        <f t="shared" si="793"/>
        <v>Established</v>
      </c>
      <c r="L7245">
        <v>0</v>
      </c>
      <c r="M7245">
        <v>2</v>
      </c>
      <c r="N7245" t="str">
        <f t="shared" si="794"/>
        <v>Standard</v>
      </c>
      <c r="O7245">
        <v>1</v>
      </c>
      <c r="P7245">
        <v>1</v>
      </c>
      <c r="Q7245">
        <v>161579.85</v>
      </c>
      <c r="R7245" t="str">
        <f t="shared" si="795"/>
        <v>High Value</v>
      </c>
      <c r="S7245" t="str">
        <f t="shared" si="796"/>
        <v>High</v>
      </c>
      <c r="T7245">
        <v>0</v>
      </c>
      <c r="U7245" t="str">
        <f t="shared" si="797"/>
        <v>Retained</v>
      </c>
    </row>
    <row r="7246" spans="1:21" x14ac:dyDescent="0.3">
      <c r="A7246">
        <v>7245</v>
      </c>
      <c r="B7246">
        <v>15670029</v>
      </c>
      <c r="C7246" t="s">
        <v>535</v>
      </c>
      <c r="D7246">
        <v>445</v>
      </c>
      <c r="E7246" t="str">
        <f t="shared" si="791"/>
        <v>High Risk</v>
      </c>
      <c r="F7246" t="s">
        <v>15</v>
      </c>
      <c r="G7246" t="s">
        <v>16</v>
      </c>
      <c r="H7246">
        <v>33</v>
      </c>
      <c r="I7246" t="str">
        <f t="shared" si="792"/>
        <v>Middle Age</v>
      </c>
      <c r="J7246">
        <v>7</v>
      </c>
      <c r="K7246" t="str">
        <f t="shared" si="793"/>
        <v>Loyal</v>
      </c>
      <c r="L7246">
        <v>0</v>
      </c>
      <c r="M7246">
        <v>2</v>
      </c>
      <c r="N7246" t="str">
        <f t="shared" si="794"/>
        <v>Standard</v>
      </c>
      <c r="O7246">
        <v>1</v>
      </c>
      <c r="P7246">
        <v>0</v>
      </c>
      <c r="Q7246">
        <v>122625.68</v>
      </c>
      <c r="R7246" t="str">
        <f t="shared" si="795"/>
        <v>High Value</v>
      </c>
      <c r="S7246" t="str">
        <f t="shared" si="796"/>
        <v>High</v>
      </c>
      <c r="T7246">
        <v>0</v>
      </c>
      <c r="U7246" t="str">
        <f t="shared" si="797"/>
        <v>Retained</v>
      </c>
    </row>
    <row r="7247" spans="1:21" x14ac:dyDescent="0.3">
      <c r="A7247">
        <v>7246</v>
      </c>
      <c r="B7247">
        <v>15763579</v>
      </c>
      <c r="C7247" t="s">
        <v>2502</v>
      </c>
      <c r="D7247">
        <v>702</v>
      </c>
      <c r="E7247" t="str">
        <f t="shared" si="791"/>
        <v>Low Risk</v>
      </c>
      <c r="F7247" t="s">
        <v>26</v>
      </c>
      <c r="G7247" t="s">
        <v>16</v>
      </c>
      <c r="H7247">
        <v>36</v>
      </c>
      <c r="I7247" t="str">
        <f t="shared" si="792"/>
        <v>Middle Age</v>
      </c>
      <c r="J7247">
        <v>2</v>
      </c>
      <c r="K7247" t="str">
        <f t="shared" si="793"/>
        <v>New</v>
      </c>
      <c r="L7247">
        <v>105264.88</v>
      </c>
      <c r="M7247">
        <v>2</v>
      </c>
      <c r="N7247" t="str">
        <f t="shared" si="794"/>
        <v>Standard</v>
      </c>
      <c r="O7247">
        <v>1</v>
      </c>
      <c r="P7247">
        <v>1</v>
      </c>
      <c r="Q7247">
        <v>52909.87</v>
      </c>
      <c r="R7247" t="str">
        <f t="shared" si="795"/>
        <v>Medium Value</v>
      </c>
      <c r="S7247" t="str">
        <f t="shared" si="796"/>
        <v>Medium</v>
      </c>
      <c r="T7247">
        <v>0</v>
      </c>
      <c r="U7247" t="str">
        <f t="shared" si="797"/>
        <v>Retained</v>
      </c>
    </row>
    <row r="7248" spans="1:21" x14ac:dyDescent="0.3">
      <c r="A7248">
        <v>7247</v>
      </c>
      <c r="B7248">
        <v>15728010</v>
      </c>
      <c r="C7248" t="s">
        <v>111</v>
      </c>
      <c r="D7248">
        <v>485</v>
      </c>
      <c r="E7248" t="str">
        <f t="shared" si="791"/>
        <v>High Risk</v>
      </c>
      <c r="F7248" t="s">
        <v>15</v>
      </c>
      <c r="G7248" t="s">
        <v>23</v>
      </c>
      <c r="H7248">
        <v>37</v>
      </c>
      <c r="I7248" t="str">
        <f t="shared" si="792"/>
        <v>Middle Age</v>
      </c>
      <c r="J7248">
        <v>5</v>
      </c>
      <c r="K7248" t="str">
        <f t="shared" si="793"/>
        <v>Established</v>
      </c>
      <c r="L7248">
        <v>0</v>
      </c>
      <c r="M7248">
        <v>2</v>
      </c>
      <c r="N7248" t="str">
        <f t="shared" si="794"/>
        <v>Standard</v>
      </c>
      <c r="O7248">
        <v>0</v>
      </c>
      <c r="P7248">
        <v>1</v>
      </c>
      <c r="Q7248">
        <v>170226.47</v>
      </c>
      <c r="R7248" t="str">
        <f t="shared" si="795"/>
        <v>High Value</v>
      </c>
      <c r="S7248" t="str">
        <f t="shared" si="796"/>
        <v>High</v>
      </c>
      <c r="T7248">
        <v>0</v>
      </c>
      <c r="U7248" t="str">
        <f t="shared" si="797"/>
        <v>Retained</v>
      </c>
    </row>
    <row r="7249" spans="1:21" x14ac:dyDescent="0.3">
      <c r="A7249">
        <v>7248</v>
      </c>
      <c r="B7249">
        <v>15663194</v>
      </c>
      <c r="C7249" t="s">
        <v>2503</v>
      </c>
      <c r="D7249">
        <v>582</v>
      </c>
      <c r="E7249" t="str">
        <f t="shared" si="791"/>
        <v>Medium Risk</v>
      </c>
      <c r="F7249" t="s">
        <v>26</v>
      </c>
      <c r="G7249" t="s">
        <v>16</v>
      </c>
      <c r="H7249">
        <v>40</v>
      </c>
      <c r="I7249" t="str">
        <f t="shared" si="792"/>
        <v>Middle Age</v>
      </c>
      <c r="J7249">
        <v>3</v>
      </c>
      <c r="K7249" t="str">
        <f t="shared" si="793"/>
        <v>Established</v>
      </c>
      <c r="L7249">
        <v>110150.43</v>
      </c>
      <c r="M7249">
        <v>1</v>
      </c>
      <c r="N7249" t="str">
        <f t="shared" si="794"/>
        <v>Basic</v>
      </c>
      <c r="O7249">
        <v>1</v>
      </c>
      <c r="P7249">
        <v>1</v>
      </c>
      <c r="Q7249">
        <v>191757.65</v>
      </c>
      <c r="R7249" t="str">
        <f t="shared" si="795"/>
        <v>Medium Value</v>
      </c>
      <c r="S7249" t="str">
        <f t="shared" si="796"/>
        <v>High</v>
      </c>
      <c r="T7249">
        <v>1</v>
      </c>
      <c r="U7249" t="str">
        <f t="shared" si="797"/>
        <v>Churned</v>
      </c>
    </row>
    <row r="7250" spans="1:21" x14ac:dyDescent="0.3">
      <c r="A7250">
        <v>7249</v>
      </c>
      <c r="B7250">
        <v>15736510</v>
      </c>
      <c r="C7250" t="s">
        <v>517</v>
      </c>
      <c r="D7250">
        <v>605</v>
      </c>
      <c r="E7250" t="str">
        <f t="shared" si="791"/>
        <v>Medium Risk</v>
      </c>
      <c r="F7250" t="s">
        <v>18</v>
      </c>
      <c r="G7250" t="s">
        <v>16</v>
      </c>
      <c r="H7250">
        <v>57</v>
      </c>
      <c r="I7250" t="str">
        <f t="shared" si="792"/>
        <v>Old</v>
      </c>
      <c r="J7250">
        <v>2</v>
      </c>
      <c r="K7250" t="str">
        <f t="shared" si="793"/>
        <v>New</v>
      </c>
      <c r="L7250">
        <v>0</v>
      </c>
      <c r="M7250">
        <v>3</v>
      </c>
      <c r="N7250" t="str">
        <f t="shared" si="794"/>
        <v>Premium</v>
      </c>
      <c r="O7250">
        <v>1</v>
      </c>
      <c r="P7250">
        <v>0</v>
      </c>
      <c r="Q7250">
        <v>66652.75</v>
      </c>
      <c r="R7250" t="str">
        <f t="shared" si="795"/>
        <v>Medium Value</v>
      </c>
      <c r="S7250" t="str">
        <f t="shared" si="796"/>
        <v>Medium</v>
      </c>
      <c r="T7250">
        <v>1</v>
      </c>
      <c r="U7250" t="str">
        <f t="shared" si="797"/>
        <v>Churned</v>
      </c>
    </row>
    <row r="7251" spans="1:21" x14ac:dyDescent="0.3">
      <c r="A7251">
        <v>7250</v>
      </c>
      <c r="B7251">
        <v>15745804</v>
      </c>
      <c r="C7251" t="s">
        <v>1128</v>
      </c>
      <c r="D7251">
        <v>628</v>
      </c>
      <c r="E7251" t="str">
        <f t="shared" si="791"/>
        <v>Medium Risk</v>
      </c>
      <c r="F7251" t="s">
        <v>15</v>
      </c>
      <c r="G7251" t="s">
        <v>23</v>
      </c>
      <c r="H7251">
        <v>25</v>
      </c>
      <c r="I7251" t="str">
        <f t="shared" si="792"/>
        <v>Adolescence</v>
      </c>
      <c r="J7251">
        <v>7</v>
      </c>
      <c r="K7251" t="str">
        <f t="shared" si="793"/>
        <v>Loyal</v>
      </c>
      <c r="L7251">
        <v>0</v>
      </c>
      <c r="M7251">
        <v>2</v>
      </c>
      <c r="N7251" t="str">
        <f t="shared" si="794"/>
        <v>Standard</v>
      </c>
      <c r="O7251">
        <v>1</v>
      </c>
      <c r="P7251">
        <v>1</v>
      </c>
      <c r="Q7251">
        <v>195977.75</v>
      </c>
      <c r="R7251" t="str">
        <f t="shared" si="795"/>
        <v>High Value</v>
      </c>
      <c r="S7251" t="str">
        <f t="shared" si="796"/>
        <v>High</v>
      </c>
      <c r="T7251">
        <v>0</v>
      </c>
      <c r="U7251" t="str">
        <f t="shared" si="797"/>
        <v>Retained</v>
      </c>
    </row>
    <row r="7252" spans="1:21" x14ac:dyDescent="0.3">
      <c r="A7252">
        <v>7251</v>
      </c>
      <c r="B7252">
        <v>15631451</v>
      </c>
      <c r="C7252" t="s">
        <v>241</v>
      </c>
      <c r="D7252">
        <v>604</v>
      </c>
      <c r="E7252" t="str">
        <f t="shared" si="791"/>
        <v>Medium Risk</v>
      </c>
      <c r="F7252" t="s">
        <v>18</v>
      </c>
      <c r="G7252" t="s">
        <v>16</v>
      </c>
      <c r="H7252">
        <v>28</v>
      </c>
      <c r="I7252" t="str">
        <f t="shared" si="792"/>
        <v>Adolescence</v>
      </c>
      <c r="J7252">
        <v>6</v>
      </c>
      <c r="K7252" t="str">
        <f t="shared" si="793"/>
        <v>Loyal</v>
      </c>
      <c r="L7252">
        <v>0</v>
      </c>
      <c r="M7252">
        <v>2</v>
      </c>
      <c r="N7252" t="str">
        <f t="shared" si="794"/>
        <v>Standard</v>
      </c>
      <c r="O7252">
        <v>1</v>
      </c>
      <c r="P7252">
        <v>1</v>
      </c>
      <c r="Q7252">
        <v>69056.259999999995</v>
      </c>
      <c r="R7252" t="str">
        <f t="shared" si="795"/>
        <v>Medium Value</v>
      </c>
      <c r="S7252" t="str">
        <f t="shared" si="796"/>
        <v>Medium</v>
      </c>
      <c r="T7252">
        <v>0</v>
      </c>
      <c r="U7252" t="str">
        <f t="shared" si="797"/>
        <v>Retained</v>
      </c>
    </row>
    <row r="7253" spans="1:21" x14ac:dyDescent="0.3">
      <c r="A7253">
        <v>7252</v>
      </c>
      <c r="B7253">
        <v>15746995</v>
      </c>
      <c r="C7253" t="s">
        <v>353</v>
      </c>
      <c r="D7253">
        <v>724</v>
      </c>
      <c r="E7253" t="str">
        <f t="shared" si="791"/>
        <v>Low Risk</v>
      </c>
      <c r="F7253" t="s">
        <v>26</v>
      </c>
      <c r="G7253" t="s">
        <v>23</v>
      </c>
      <c r="H7253">
        <v>31</v>
      </c>
      <c r="I7253" t="str">
        <f t="shared" si="792"/>
        <v>Middle Age</v>
      </c>
      <c r="J7253">
        <v>9</v>
      </c>
      <c r="K7253" t="str">
        <f t="shared" si="793"/>
        <v>Very Loyal</v>
      </c>
      <c r="L7253">
        <v>138166.29999999999</v>
      </c>
      <c r="M7253">
        <v>1</v>
      </c>
      <c r="N7253" t="str">
        <f t="shared" si="794"/>
        <v>Basic</v>
      </c>
      <c r="O7253">
        <v>1</v>
      </c>
      <c r="P7253">
        <v>0</v>
      </c>
      <c r="Q7253">
        <v>12920.43</v>
      </c>
      <c r="R7253" t="str">
        <f t="shared" si="795"/>
        <v>Low value</v>
      </c>
      <c r="S7253" t="str">
        <f t="shared" si="796"/>
        <v>Low</v>
      </c>
      <c r="T7253">
        <v>0</v>
      </c>
      <c r="U7253" t="str">
        <f t="shared" si="797"/>
        <v>Retained</v>
      </c>
    </row>
    <row r="7254" spans="1:21" x14ac:dyDescent="0.3">
      <c r="A7254">
        <v>7253</v>
      </c>
      <c r="B7254">
        <v>15730673</v>
      </c>
      <c r="C7254" t="s">
        <v>2504</v>
      </c>
      <c r="D7254">
        <v>567</v>
      </c>
      <c r="E7254" t="str">
        <f t="shared" si="791"/>
        <v>Medium Risk</v>
      </c>
      <c r="F7254" t="s">
        <v>26</v>
      </c>
      <c r="G7254" t="s">
        <v>23</v>
      </c>
      <c r="H7254">
        <v>40</v>
      </c>
      <c r="I7254" t="str">
        <f t="shared" si="792"/>
        <v>Middle Age</v>
      </c>
      <c r="J7254">
        <v>7</v>
      </c>
      <c r="K7254" t="str">
        <f t="shared" si="793"/>
        <v>Loyal</v>
      </c>
      <c r="L7254">
        <v>122265.24</v>
      </c>
      <c r="M7254">
        <v>1</v>
      </c>
      <c r="N7254" t="str">
        <f t="shared" si="794"/>
        <v>Basic</v>
      </c>
      <c r="O7254">
        <v>1</v>
      </c>
      <c r="P7254">
        <v>0</v>
      </c>
      <c r="Q7254">
        <v>138552.74</v>
      </c>
      <c r="R7254" t="str">
        <f t="shared" si="795"/>
        <v>Medium Value</v>
      </c>
      <c r="S7254" t="str">
        <f t="shared" si="796"/>
        <v>High</v>
      </c>
      <c r="T7254">
        <v>0</v>
      </c>
      <c r="U7254" t="str">
        <f t="shared" si="797"/>
        <v>Retained</v>
      </c>
    </row>
    <row r="7255" spans="1:21" x14ac:dyDescent="0.3">
      <c r="A7255">
        <v>7254</v>
      </c>
      <c r="B7255">
        <v>15734649</v>
      </c>
      <c r="C7255" t="s">
        <v>2029</v>
      </c>
      <c r="D7255">
        <v>779</v>
      </c>
      <c r="E7255" t="str">
        <f t="shared" si="791"/>
        <v>Low Risk</v>
      </c>
      <c r="F7255" t="s">
        <v>18</v>
      </c>
      <c r="G7255" t="s">
        <v>16</v>
      </c>
      <c r="H7255">
        <v>55</v>
      </c>
      <c r="I7255" t="str">
        <f t="shared" si="792"/>
        <v>Old</v>
      </c>
      <c r="J7255">
        <v>0</v>
      </c>
      <c r="K7255" t="str">
        <f t="shared" si="793"/>
        <v>New</v>
      </c>
      <c r="L7255">
        <v>133295.98000000001</v>
      </c>
      <c r="M7255">
        <v>1</v>
      </c>
      <c r="N7255" t="str">
        <f t="shared" si="794"/>
        <v>Basic</v>
      </c>
      <c r="O7255">
        <v>1</v>
      </c>
      <c r="P7255">
        <v>0</v>
      </c>
      <c r="Q7255">
        <v>22832.71</v>
      </c>
      <c r="R7255" t="str">
        <f t="shared" si="795"/>
        <v>Low value</v>
      </c>
      <c r="S7255" t="str">
        <f t="shared" si="796"/>
        <v>Low</v>
      </c>
      <c r="T7255">
        <v>1</v>
      </c>
      <c r="U7255" t="str">
        <f t="shared" si="797"/>
        <v>Churned</v>
      </c>
    </row>
    <row r="7256" spans="1:21" x14ac:dyDescent="0.3">
      <c r="A7256">
        <v>7255</v>
      </c>
      <c r="B7256">
        <v>15701081</v>
      </c>
      <c r="C7256" t="s">
        <v>559</v>
      </c>
      <c r="D7256">
        <v>785</v>
      </c>
      <c r="E7256" t="str">
        <f t="shared" si="791"/>
        <v>Low Risk</v>
      </c>
      <c r="F7256" t="s">
        <v>15</v>
      </c>
      <c r="G7256" t="s">
        <v>23</v>
      </c>
      <c r="H7256">
        <v>36</v>
      </c>
      <c r="I7256" t="str">
        <f t="shared" si="792"/>
        <v>Middle Age</v>
      </c>
      <c r="J7256">
        <v>2</v>
      </c>
      <c r="K7256" t="str">
        <f t="shared" si="793"/>
        <v>New</v>
      </c>
      <c r="L7256">
        <v>0</v>
      </c>
      <c r="M7256">
        <v>1</v>
      </c>
      <c r="N7256" t="str">
        <f t="shared" si="794"/>
        <v>Basic</v>
      </c>
      <c r="O7256">
        <v>0</v>
      </c>
      <c r="P7256">
        <v>1</v>
      </c>
      <c r="Q7256">
        <v>61811.1</v>
      </c>
      <c r="R7256" t="str">
        <f t="shared" si="795"/>
        <v>Medium Value</v>
      </c>
      <c r="S7256" t="str">
        <f t="shared" si="796"/>
        <v>Medium</v>
      </c>
      <c r="T7256">
        <v>0</v>
      </c>
      <c r="U7256" t="str">
        <f t="shared" si="797"/>
        <v>Retained</v>
      </c>
    </row>
    <row r="7257" spans="1:21" x14ac:dyDescent="0.3">
      <c r="A7257">
        <v>7256</v>
      </c>
      <c r="B7257">
        <v>15632503</v>
      </c>
      <c r="C7257" t="s">
        <v>1379</v>
      </c>
      <c r="D7257">
        <v>563</v>
      </c>
      <c r="E7257" t="str">
        <f t="shared" si="791"/>
        <v>Medium Risk</v>
      </c>
      <c r="F7257" t="s">
        <v>15</v>
      </c>
      <c r="G7257" t="s">
        <v>16</v>
      </c>
      <c r="H7257">
        <v>32</v>
      </c>
      <c r="I7257" t="str">
        <f t="shared" si="792"/>
        <v>Middle Age</v>
      </c>
      <c r="J7257">
        <v>0</v>
      </c>
      <c r="K7257" t="str">
        <f t="shared" si="793"/>
        <v>New</v>
      </c>
      <c r="L7257">
        <v>148326.09</v>
      </c>
      <c r="M7257">
        <v>1</v>
      </c>
      <c r="N7257" t="str">
        <f t="shared" si="794"/>
        <v>Basic</v>
      </c>
      <c r="O7257">
        <v>1</v>
      </c>
      <c r="P7257">
        <v>0</v>
      </c>
      <c r="Q7257">
        <v>191604.27</v>
      </c>
      <c r="R7257" t="str">
        <f t="shared" si="795"/>
        <v>Medium Value</v>
      </c>
      <c r="S7257" t="str">
        <f t="shared" si="796"/>
        <v>High</v>
      </c>
      <c r="T7257">
        <v>1</v>
      </c>
      <c r="U7257" t="str">
        <f t="shared" si="797"/>
        <v>Churned</v>
      </c>
    </row>
    <row r="7258" spans="1:21" x14ac:dyDescent="0.3">
      <c r="A7258">
        <v>7257</v>
      </c>
      <c r="B7258">
        <v>15585928</v>
      </c>
      <c r="C7258" t="s">
        <v>221</v>
      </c>
      <c r="D7258">
        <v>821</v>
      </c>
      <c r="E7258" t="str">
        <f t="shared" si="791"/>
        <v>Low Risk</v>
      </c>
      <c r="F7258" t="s">
        <v>26</v>
      </c>
      <c r="G7258" t="s">
        <v>16</v>
      </c>
      <c r="H7258">
        <v>31</v>
      </c>
      <c r="I7258" t="str">
        <f t="shared" si="792"/>
        <v>Middle Age</v>
      </c>
      <c r="J7258">
        <v>2</v>
      </c>
      <c r="K7258" t="str">
        <f t="shared" si="793"/>
        <v>New</v>
      </c>
      <c r="L7258">
        <v>68927.570000000007</v>
      </c>
      <c r="M7258">
        <v>1</v>
      </c>
      <c r="N7258" t="str">
        <f t="shared" si="794"/>
        <v>Basic</v>
      </c>
      <c r="O7258">
        <v>1</v>
      </c>
      <c r="P7258">
        <v>1</v>
      </c>
      <c r="Q7258">
        <v>25445</v>
      </c>
      <c r="R7258" t="str">
        <f t="shared" si="795"/>
        <v>Low value</v>
      </c>
      <c r="S7258" t="str">
        <f t="shared" si="796"/>
        <v>Low</v>
      </c>
      <c r="T7258">
        <v>0</v>
      </c>
      <c r="U7258" t="str">
        <f t="shared" si="797"/>
        <v>Retained</v>
      </c>
    </row>
    <row r="7259" spans="1:21" x14ac:dyDescent="0.3">
      <c r="A7259">
        <v>7258</v>
      </c>
      <c r="B7259">
        <v>15648681</v>
      </c>
      <c r="C7259" t="s">
        <v>2505</v>
      </c>
      <c r="D7259">
        <v>747</v>
      </c>
      <c r="E7259" t="str">
        <f t="shared" si="791"/>
        <v>Low Risk</v>
      </c>
      <c r="F7259" t="s">
        <v>15</v>
      </c>
      <c r="G7259" t="s">
        <v>16</v>
      </c>
      <c r="H7259">
        <v>47</v>
      </c>
      <c r="I7259" t="str">
        <f t="shared" si="792"/>
        <v>Middle Age</v>
      </c>
      <c r="J7259">
        <v>5</v>
      </c>
      <c r="K7259" t="str">
        <f t="shared" si="793"/>
        <v>Established</v>
      </c>
      <c r="L7259">
        <v>139914.6</v>
      </c>
      <c r="M7259">
        <v>4</v>
      </c>
      <c r="N7259" t="str">
        <f t="shared" si="794"/>
        <v>Premium</v>
      </c>
      <c r="O7259">
        <v>0</v>
      </c>
      <c r="P7259">
        <v>1</v>
      </c>
      <c r="Q7259">
        <v>129964.56</v>
      </c>
      <c r="R7259" t="str">
        <f t="shared" si="795"/>
        <v>High Value</v>
      </c>
      <c r="S7259" t="str">
        <f t="shared" si="796"/>
        <v>High</v>
      </c>
      <c r="T7259">
        <v>1</v>
      </c>
      <c r="U7259" t="str">
        <f t="shared" si="797"/>
        <v>Churned</v>
      </c>
    </row>
    <row r="7260" spans="1:21" x14ac:dyDescent="0.3">
      <c r="A7260">
        <v>7259</v>
      </c>
      <c r="B7260">
        <v>15747757</v>
      </c>
      <c r="C7260" t="s">
        <v>2506</v>
      </c>
      <c r="D7260">
        <v>600</v>
      </c>
      <c r="E7260" t="str">
        <f t="shared" si="791"/>
        <v>Medium Risk</v>
      </c>
      <c r="F7260" t="s">
        <v>26</v>
      </c>
      <c r="G7260" t="s">
        <v>16</v>
      </c>
      <c r="H7260">
        <v>58</v>
      </c>
      <c r="I7260" t="str">
        <f t="shared" si="792"/>
        <v>Old</v>
      </c>
      <c r="J7260">
        <v>8</v>
      </c>
      <c r="K7260" t="str">
        <f t="shared" si="793"/>
        <v>Loyal</v>
      </c>
      <c r="L7260">
        <v>118723.11</v>
      </c>
      <c r="M7260">
        <v>1</v>
      </c>
      <c r="N7260" t="str">
        <f t="shared" si="794"/>
        <v>Basic</v>
      </c>
      <c r="O7260">
        <v>0</v>
      </c>
      <c r="P7260">
        <v>0</v>
      </c>
      <c r="Q7260">
        <v>6209.51</v>
      </c>
      <c r="R7260" t="str">
        <f t="shared" si="795"/>
        <v>Low value</v>
      </c>
      <c r="S7260" t="str">
        <f t="shared" si="796"/>
        <v>Low</v>
      </c>
      <c r="T7260">
        <v>1</v>
      </c>
      <c r="U7260" t="str">
        <f t="shared" si="797"/>
        <v>Churned</v>
      </c>
    </row>
    <row r="7261" spans="1:21" x14ac:dyDescent="0.3">
      <c r="A7261">
        <v>7260</v>
      </c>
      <c r="B7261">
        <v>15718921</v>
      </c>
      <c r="C7261" t="s">
        <v>184</v>
      </c>
      <c r="D7261">
        <v>625</v>
      </c>
      <c r="E7261" t="str">
        <f t="shared" si="791"/>
        <v>Medium Risk</v>
      </c>
      <c r="F7261" t="s">
        <v>18</v>
      </c>
      <c r="G7261" t="s">
        <v>23</v>
      </c>
      <c r="H7261">
        <v>32</v>
      </c>
      <c r="I7261" t="str">
        <f t="shared" si="792"/>
        <v>Middle Age</v>
      </c>
      <c r="J7261">
        <v>7</v>
      </c>
      <c r="K7261" t="str">
        <f t="shared" si="793"/>
        <v>Loyal</v>
      </c>
      <c r="L7261">
        <v>106957.28</v>
      </c>
      <c r="M7261">
        <v>1</v>
      </c>
      <c r="N7261" t="str">
        <f t="shared" si="794"/>
        <v>Basic</v>
      </c>
      <c r="O7261">
        <v>1</v>
      </c>
      <c r="P7261">
        <v>1</v>
      </c>
      <c r="Q7261">
        <v>134794.01999999999</v>
      </c>
      <c r="R7261" t="str">
        <f t="shared" si="795"/>
        <v>Medium Value</v>
      </c>
      <c r="S7261" t="str">
        <f t="shared" si="796"/>
        <v>High</v>
      </c>
      <c r="T7261">
        <v>0</v>
      </c>
      <c r="U7261" t="str">
        <f t="shared" si="797"/>
        <v>Retained</v>
      </c>
    </row>
    <row r="7262" spans="1:21" x14ac:dyDescent="0.3">
      <c r="A7262">
        <v>7261</v>
      </c>
      <c r="B7262">
        <v>15571081</v>
      </c>
      <c r="C7262" t="s">
        <v>758</v>
      </c>
      <c r="D7262">
        <v>773</v>
      </c>
      <c r="E7262" t="str">
        <f t="shared" si="791"/>
        <v>Low Risk</v>
      </c>
      <c r="F7262" t="s">
        <v>15</v>
      </c>
      <c r="G7262" t="s">
        <v>16</v>
      </c>
      <c r="H7262">
        <v>41</v>
      </c>
      <c r="I7262" t="str">
        <f t="shared" si="792"/>
        <v>Middle Age</v>
      </c>
      <c r="J7262">
        <v>7</v>
      </c>
      <c r="K7262" t="str">
        <f t="shared" si="793"/>
        <v>Loyal</v>
      </c>
      <c r="L7262">
        <v>190238.93</v>
      </c>
      <c r="M7262">
        <v>1</v>
      </c>
      <c r="N7262" t="str">
        <f t="shared" si="794"/>
        <v>Basic</v>
      </c>
      <c r="O7262">
        <v>1</v>
      </c>
      <c r="P7262">
        <v>1</v>
      </c>
      <c r="Q7262">
        <v>57549.65</v>
      </c>
      <c r="R7262" t="str">
        <f t="shared" si="795"/>
        <v>Medium Value</v>
      </c>
      <c r="S7262" t="str">
        <f t="shared" si="796"/>
        <v>Medium</v>
      </c>
      <c r="T7262">
        <v>0</v>
      </c>
      <c r="U7262" t="str">
        <f t="shared" si="797"/>
        <v>Retained</v>
      </c>
    </row>
    <row r="7263" spans="1:21" x14ac:dyDescent="0.3">
      <c r="A7263">
        <v>7262</v>
      </c>
      <c r="B7263">
        <v>15734578</v>
      </c>
      <c r="C7263" t="s">
        <v>520</v>
      </c>
      <c r="D7263">
        <v>726</v>
      </c>
      <c r="E7263" t="str">
        <f t="shared" si="791"/>
        <v>Low Risk</v>
      </c>
      <c r="F7263" t="s">
        <v>15</v>
      </c>
      <c r="G7263" t="s">
        <v>16</v>
      </c>
      <c r="H7263">
        <v>53</v>
      </c>
      <c r="I7263" t="str">
        <f t="shared" si="792"/>
        <v>Old</v>
      </c>
      <c r="J7263">
        <v>1</v>
      </c>
      <c r="K7263" t="str">
        <f t="shared" si="793"/>
        <v>New</v>
      </c>
      <c r="L7263">
        <v>113537.73</v>
      </c>
      <c r="M7263">
        <v>1</v>
      </c>
      <c r="N7263" t="str">
        <f t="shared" si="794"/>
        <v>Basic</v>
      </c>
      <c r="O7263">
        <v>0</v>
      </c>
      <c r="P7263">
        <v>1</v>
      </c>
      <c r="Q7263">
        <v>28367.21</v>
      </c>
      <c r="R7263" t="str">
        <f t="shared" si="795"/>
        <v>Low value</v>
      </c>
      <c r="S7263" t="str">
        <f t="shared" si="796"/>
        <v>Low</v>
      </c>
      <c r="T7263">
        <v>0</v>
      </c>
      <c r="U7263" t="str">
        <f t="shared" si="797"/>
        <v>Retained</v>
      </c>
    </row>
    <row r="7264" spans="1:21" x14ac:dyDescent="0.3">
      <c r="A7264">
        <v>7263</v>
      </c>
      <c r="B7264">
        <v>15579583</v>
      </c>
      <c r="C7264" t="s">
        <v>1310</v>
      </c>
      <c r="D7264">
        <v>641</v>
      </c>
      <c r="E7264" t="str">
        <f t="shared" si="791"/>
        <v>Medium Risk</v>
      </c>
      <c r="F7264" t="s">
        <v>18</v>
      </c>
      <c r="G7264" t="s">
        <v>16</v>
      </c>
      <c r="H7264">
        <v>40</v>
      </c>
      <c r="I7264" t="str">
        <f t="shared" si="792"/>
        <v>Middle Age</v>
      </c>
      <c r="J7264">
        <v>4</v>
      </c>
      <c r="K7264" t="str">
        <f t="shared" si="793"/>
        <v>Established</v>
      </c>
      <c r="L7264">
        <v>101090.27</v>
      </c>
      <c r="M7264">
        <v>1</v>
      </c>
      <c r="N7264" t="str">
        <f t="shared" si="794"/>
        <v>Basic</v>
      </c>
      <c r="O7264">
        <v>1</v>
      </c>
      <c r="P7264">
        <v>1</v>
      </c>
      <c r="Q7264">
        <v>51703.09</v>
      </c>
      <c r="R7264" t="str">
        <f t="shared" si="795"/>
        <v>Medium Value</v>
      </c>
      <c r="S7264" t="str">
        <f t="shared" si="796"/>
        <v>Medium</v>
      </c>
      <c r="T7264">
        <v>0</v>
      </c>
      <c r="U7264" t="str">
        <f t="shared" si="797"/>
        <v>Retained</v>
      </c>
    </row>
    <row r="7265" spans="1:21" x14ac:dyDescent="0.3">
      <c r="A7265">
        <v>7264</v>
      </c>
      <c r="B7265">
        <v>15622729</v>
      </c>
      <c r="C7265" t="s">
        <v>180</v>
      </c>
      <c r="D7265">
        <v>649</v>
      </c>
      <c r="E7265" t="str">
        <f t="shared" si="791"/>
        <v>Medium Risk</v>
      </c>
      <c r="F7265" t="s">
        <v>15</v>
      </c>
      <c r="G7265" t="s">
        <v>16</v>
      </c>
      <c r="H7265">
        <v>46</v>
      </c>
      <c r="I7265" t="str">
        <f t="shared" si="792"/>
        <v>Middle Age</v>
      </c>
      <c r="J7265">
        <v>2</v>
      </c>
      <c r="K7265" t="str">
        <f t="shared" si="793"/>
        <v>New</v>
      </c>
      <c r="L7265">
        <v>0</v>
      </c>
      <c r="M7265">
        <v>2</v>
      </c>
      <c r="N7265" t="str">
        <f t="shared" si="794"/>
        <v>Standard</v>
      </c>
      <c r="O7265">
        <v>1</v>
      </c>
      <c r="P7265">
        <v>1</v>
      </c>
      <c r="Q7265">
        <v>66602.7</v>
      </c>
      <c r="R7265" t="str">
        <f t="shared" si="795"/>
        <v>Medium Value</v>
      </c>
      <c r="S7265" t="str">
        <f t="shared" si="796"/>
        <v>Medium</v>
      </c>
      <c r="T7265">
        <v>0</v>
      </c>
      <c r="U7265" t="str">
        <f t="shared" si="797"/>
        <v>Retained</v>
      </c>
    </row>
    <row r="7266" spans="1:21" x14ac:dyDescent="0.3">
      <c r="A7266">
        <v>7265</v>
      </c>
      <c r="B7266">
        <v>15662189</v>
      </c>
      <c r="C7266" t="s">
        <v>2507</v>
      </c>
      <c r="D7266">
        <v>434</v>
      </c>
      <c r="E7266" t="str">
        <f t="shared" si="791"/>
        <v>High Risk</v>
      </c>
      <c r="F7266" t="s">
        <v>18</v>
      </c>
      <c r="G7266" t="s">
        <v>23</v>
      </c>
      <c r="H7266">
        <v>33</v>
      </c>
      <c r="I7266" t="str">
        <f t="shared" si="792"/>
        <v>Middle Age</v>
      </c>
      <c r="J7266">
        <v>3</v>
      </c>
      <c r="K7266" t="str">
        <f t="shared" si="793"/>
        <v>Established</v>
      </c>
      <c r="L7266">
        <v>0</v>
      </c>
      <c r="M7266">
        <v>1</v>
      </c>
      <c r="N7266" t="str">
        <f t="shared" si="794"/>
        <v>Basic</v>
      </c>
      <c r="O7266">
        <v>1</v>
      </c>
      <c r="P7266">
        <v>1</v>
      </c>
      <c r="Q7266">
        <v>2739.71</v>
      </c>
      <c r="R7266" t="str">
        <f t="shared" si="795"/>
        <v>Low value</v>
      </c>
      <c r="S7266" t="str">
        <f t="shared" si="796"/>
        <v>Low</v>
      </c>
      <c r="T7266">
        <v>0</v>
      </c>
      <c r="U7266" t="str">
        <f t="shared" si="797"/>
        <v>Retained</v>
      </c>
    </row>
    <row r="7267" spans="1:21" x14ac:dyDescent="0.3">
      <c r="A7267">
        <v>7266</v>
      </c>
      <c r="B7267">
        <v>15692718</v>
      </c>
      <c r="C7267" t="s">
        <v>83</v>
      </c>
      <c r="D7267">
        <v>738</v>
      </c>
      <c r="E7267" t="str">
        <f t="shared" si="791"/>
        <v>Low Risk</v>
      </c>
      <c r="F7267" t="s">
        <v>15</v>
      </c>
      <c r="G7267" t="s">
        <v>16</v>
      </c>
      <c r="H7267">
        <v>38</v>
      </c>
      <c r="I7267" t="str">
        <f t="shared" si="792"/>
        <v>Middle Age</v>
      </c>
      <c r="J7267">
        <v>7</v>
      </c>
      <c r="K7267" t="str">
        <f t="shared" si="793"/>
        <v>Loyal</v>
      </c>
      <c r="L7267">
        <v>0</v>
      </c>
      <c r="M7267">
        <v>2</v>
      </c>
      <c r="N7267" t="str">
        <f t="shared" si="794"/>
        <v>Standard</v>
      </c>
      <c r="O7267">
        <v>0</v>
      </c>
      <c r="P7267">
        <v>0</v>
      </c>
      <c r="Q7267">
        <v>69227.42</v>
      </c>
      <c r="R7267" t="str">
        <f t="shared" si="795"/>
        <v>Medium Value</v>
      </c>
      <c r="S7267" t="str">
        <f t="shared" si="796"/>
        <v>Medium</v>
      </c>
      <c r="T7267">
        <v>0</v>
      </c>
      <c r="U7267" t="str">
        <f t="shared" si="797"/>
        <v>Retained</v>
      </c>
    </row>
    <row r="7268" spans="1:21" x14ac:dyDescent="0.3">
      <c r="A7268">
        <v>7267</v>
      </c>
      <c r="B7268">
        <v>15762716</v>
      </c>
      <c r="C7268" t="s">
        <v>2508</v>
      </c>
      <c r="D7268">
        <v>762</v>
      </c>
      <c r="E7268" t="str">
        <f t="shared" si="791"/>
        <v>Low Risk</v>
      </c>
      <c r="F7268" t="s">
        <v>18</v>
      </c>
      <c r="G7268" t="s">
        <v>16</v>
      </c>
      <c r="H7268">
        <v>60</v>
      </c>
      <c r="I7268" t="str">
        <f t="shared" si="792"/>
        <v>Old</v>
      </c>
      <c r="J7268">
        <v>10</v>
      </c>
      <c r="K7268" t="str">
        <f t="shared" si="793"/>
        <v>Very Loyal</v>
      </c>
      <c r="L7268">
        <v>168920.75</v>
      </c>
      <c r="M7268">
        <v>1</v>
      </c>
      <c r="N7268" t="str">
        <f t="shared" si="794"/>
        <v>Basic</v>
      </c>
      <c r="O7268">
        <v>1</v>
      </c>
      <c r="P7268">
        <v>0</v>
      </c>
      <c r="Q7268">
        <v>31445.03</v>
      </c>
      <c r="R7268" t="str">
        <f t="shared" si="795"/>
        <v>Low value</v>
      </c>
      <c r="S7268" t="str">
        <f t="shared" si="796"/>
        <v>Low</v>
      </c>
      <c r="T7268">
        <v>1</v>
      </c>
      <c r="U7268" t="str">
        <f t="shared" si="797"/>
        <v>Churned</v>
      </c>
    </row>
    <row r="7269" spans="1:21" x14ac:dyDescent="0.3">
      <c r="A7269">
        <v>7268</v>
      </c>
      <c r="B7269">
        <v>15724851</v>
      </c>
      <c r="C7269" t="s">
        <v>1062</v>
      </c>
      <c r="D7269">
        <v>507</v>
      </c>
      <c r="E7269" t="str">
        <f t="shared" si="791"/>
        <v>Medium Risk</v>
      </c>
      <c r="F7269" t="s">
        <v>26</v>
      </c>
      <c r="G7269" t="s">
        <v>23</v>
      </c>
      <c r="H7269">
        <v>31</v>
      </c>
      <c r="I7269" t="str">
        <f t="shared" si="792"/>
        <v>Middle Age</v>
      </c>
      <c r="J7269">
        <v>9</v>
      </c>
      <c r="K7269" t="str">
        <f t="shared" si="793"/>
        <v>Very Loyal</v>
      </c>
      <c r="L7269">
        <v>111589.67</v>
      </c>
      <c r="M7269">
        <v>1</v>
      </c>
      <c r="N7269" t="str">
        <f t="shared" si="794"/>
        <v>Basic</v>
      </c>
      <c r="O7269">
        <v>1</v>
      </c>
      <c r="P7269">
        <v>0</v>
      </c>
      <c r="Q7269">
        <v>150037.19</v>
      </c>
      <c r="R7269" t="str">
        <f t="shared" si="795"/>
        <v>Medium Value</v>
      </c>
      <c r="S7269" t="str">
        <f t="shared" si="796"/>
        <v>High</v>
      </c>
      <c r="T7269">
        <v>0</v>
      </c>
      <c r="U7269" t="str">
        <f t="shared" si="797"/>
        <v>Retained</v>
      </c>
    </row>
    <row r="7270" spans="1:21" x14ac:dyDescent="0.3">
      <c r="A7270">
        <v>7269</v>
      </c>
      <c r="B7270">
        <v>15587266</v>
      </c>
      <c r="C7270" t="s">
        <v>527</v>
      </c>
      <c r="D7270">
        <v>606</v>
      </c>
      <c r="E7270" t="str">
        <f t="shared" si="791"/>
        <v>Medium Risk</v>
      </c>
      <c r="F7270" t="s">
        <v>26</v>
      </c>
      <c r="G7270" t="s">
        <v>16</v>
      </c>
      <c r="H7270">
        <v>27</v>
      </c>
      <c r="I7270" t="str">
        <f t="shared" si="792"/>
        <v>Adolescence</v>
      </c>
      <c r="J7270">
        <v>6</v>
      </c>
      <c r="K7270" t="str">
        <f t="shared" si="793"/>
        <v>Loyal</v>
      </c>
      <c r="L7270">
        <v>172310.33</v>
      </c>
      <c r="M7270">
        <v>1</v>
      </c>
      <c r="N7270" t="str">
        <f t="shared" si="794"/>
        <v>Basic</v>
      </c>
      <c r="O7270">
        <v>0</v>
      </c>
      <c r="P7270">
        <v>1</v>
      </c>
      <c r="Q7270">
        <v>111448.92</v>
      </c>
      <c r="R7270" t="str">
        <f t="shared" si="795"/>
        <v>Medium Value</v>
      </c>
      <c r="S7270" t="str">
        <f t="shared" si="796"/>
        <v>High</v>
      </c>
      <c r="T7270">
        <v>0</v>
      </c>
      <c r="U7270" t="str">
        <f t="shared" si="797"/>
        <v>Retained</v>
      </c>
    </row>
    <row r="7271" spans="1:21" x14ac:dyDescent="0.3">
      <c r="A7271">
        <v>7270</v>
      </c>
      <c r="B7271">
        <v>15675926</v>
      </c>
      <c r="C7271" t="s">
        <v>2509</v>
      </c>
      <c r="D7271">
        <v>655</v>
      </c>
      <c r="E7271" t="str">
        <f t="shared" si="791"/>
        <v>Medium Risk</v>
      </c>
      <c r="F7271" t="s">
        <v>26</v>
      </c>
      <c r="G7271" t="s">
        <v>23</v>
      </c>
      <c r="H7271">
        <v>34</v>
      </c>
      <c r="I7271" t="str">
        <f t="shared" si="792"/>
        <v>Middle Age</v>
      </c>
      <c r="J7271">
        <v>7</v>
      </c>
      <c r="K7271" t="str">
        <f t="shared" si="793"/>
        <v>Loyal</v>
      </c>
      <c r="L7271">
        <v>118028.35</v>
      </c>
      <c r="M7271">
        <v>1</v>
      </c>
      <c r="N7271" t="str">
        <f t="shared" si="794"/>
        <v>Basic</v>
      </c>
      <c r="O7271">
        <v>1</v>
      </c>
      <c r="P7271">
        <v>0</v>
      </c>
      <c r="Q7271">
        <v>51226.32</v>
      </c>
      <c r="R7271" t="str">
        <f t="shared" si="795"/>
        <v>Medium Value</v>
      </c>
      <c r="S7271" t="str">
        <f t="shared" si="796"/>
        <v>Medium</v>
      </c>
      <c r="T7271">
        <v>1</v>
      </c>
      <c r="U7271" t="str">
        <f t="shared" si="797"/>
        <v>Churned</v>
      </c>
    </row>
    <row r="7272" spans="1:21" x14ac:dyDescent="0.3">
      <c r="A7272">
        <v>7271</v>
      </c>
      <c r="B7272">
        <v>15706268</v>
      </c>
      <c r="C7272" t="s">
        <v>235</v>
      </c>
      <c r="D7272">
        <v>697</v>
      </c>
      <c r="E7272" t="str">
        <f t="shared" si="791"/>
        <v>Medium Risk</v>
      </c>
      <c r="F7272" t="s">
        <v>26</v>
      </c>
      <c r="G7272" t="s">
        <v>23</v>
      </c>
      <c r="H7272">
        <v>51</v>
      </c>
      <c r="I7272" t="str">
        <f t="shared" si="792"/>
        <v>Old</v>
      </c>
      <c r="J7272">
        <v>1</v>
      </c>
      <c r="K7272" t="str">
        <f t="shared" si="793"/>
        <v>New</v>
      </c>
      <c r="L7272">
        <v>147910.29999999999</v>
      </c>
      <c r="M7272">
        <v>1</v>
      </c>
      <c r="N7272" t="str">
        <f t="shared" si="794"/>
        <v>Basic</v>
      </c>
      <c r="O7272">
        <v>1</v>
      </c>
      <c r="P7272">
        <v>1</v>
      </c>
      <c r="Q7272">
        <v>53581.14</v>
      </c>
      <c r="R7272" t="str">
        <f t="shared" si="795"/>
        <v>Medium Value</v>
      </c>
      <c r="S7272" t="str">
        <f t="shared" si="796"/>
        <v>Medium</v>
      </c>
      <c r="T7272">
        <v>0</v>
      </c>
      <c r="U7272" t="str">
        <f t="shared" si="797"/>
        <v>Retained</v>
      </c>
    </row>
    <row r="7273" spans="1:21" x14ac:dyDescent="0.3">
      <c r="A7273">
        <v>7272</v>
      </c>
      <c r="B7273">
        <v>15581871</v>
      </c>
      <c r="C7273" t="s">
        <v>2510</v>
      </c>
      <c r="D7273">
        <v>504</v>
      </c>
      <c r="E7273" t="str">
        <f t="shared" si="791"/>
        <v>Medium Risk</v>
      </c>
      <c r="F7273" t="s">
        <v>26</v>
      </c>
      <c r="G7273" t="s">
        <v>23</v>
      </c>
      <c r="H7273">
        <v>42</v>
      </c>
      <c r="I7273" t="str">
        <f t="shared" si="792"/>
        <v>Middle Age</v>
      </c>
      <c r="J7273">
        <v>7</v>
      </c>
      <c r="K7273" t="str">
        <f t="shared" si="793"/>
        <v>Loyal</v>
      </c>
      <c r="L7273">
        <v>131287.35999999999</v>
      </c>
      <c r="M7273">
        <v>2</v>
      </c>
      <c r="N7273" t="str">
        <f t="shared" si="794"/>
        <v>Standard</v>
      </c>
      <c r="O7273">
        <v>1</v>
      </c>
      <c r="P7273">
        <v>1</v>
      </c>
      <c r="Q7273">
        <v>149697.78</v>
      </c>
      <c r="R7273" t="str">
        <f t="shared" si="795"/>
        <v>High Value</v>
      </c>
      <c r="S7273" t="str">
        <f t="shared" si="796"/>
        <v>High</v>
      </c>
      <c r="T7273">
        <v>0</v>
      </c>
      <c r="U7273" t="str">
        <f t="shared" si="797"/>
        <v>Retained</v>
      </c>
    </row>
    <row r="7274" spans="1:21" x14ac:dyDescent="0.3">
      <c r="A7274">
        <v>7273</v>
      </c>
      <c r="B7274">
        <v>15666166</v>
      </c>
      <c r="C7274" t="s">
        <v>2511</v>
      </c>
      <c r="D7274">
        <v>653</v>
      </c>
      <c r="E7274" t="str">
        <f t="shared" si="791"/>
        <v>Medium Risk</v>
      </c>
      <c r="F7274" t="s">
        <v>15</v>
      </c>
      <c r="G7274" t="s">
        <v>16</v>
      </c>
      <c r="H7274">
        <v>74</v>
      </c>
      <c r="I7274" t="str">
        <f t="shared" si="792"/>
        <v>Old</v>
      </c>
      <c r="J7274">
        <v>0</v>
      </c>
      <c r="K7274" t="str">
        <f t="shared" si="793"/>
        <v>New</v>
      </c>
      <c r="L7274">
        <v>121276.32</v>
      </c>
      <c r="M7274">
        <v>1</v>
      </c>
      <c r="N7274" t="str">
        <f t="shared" si="794"/>
        <v>Basic</v>
      </c>
      <c r="O7274">
        <v>1</v>
      </c>
      <c r="P7274">
        <v>1</v>
      </c>
      <c r="Q7274">
        <v>160348.31</v>
      </c>
      <c r="R7274" t="str">
        <f t="shared" si="795"/>
        <v>Medium Value</v>
      </c>
      <c r="S7274" t="str">
        <f t="shared" si="796"/>
        <v>High</v>
      </c>
      <c r="T7274">
        <v>0</v>
      </c>
      <c r="U7274" t="str">
        <f t="shared" si="797"/>
        <v>Retained</v>
      </c>
    </row>
    <row r="7275" spans="1:21" x14ac:dyDescent="0.3">
      <c r="A7275">
        <v>7274</v>
      </c>
      <c r="B7275">
        <v>15671582</v>
      </c>
      <c r="C7275" t="s">
        <v>1530</v>
      </c>
      <c r="D7275">
        <v>660</v>
      </c>
      <c r="E7275" t="str">
        <f t="shared" si="791"/>
        <v>Medium Risk</v>
      </c>
      <c r="F7275" t="s">
        <v>18</v>
      </c>
      <c r="G7275" t="s">
        <v>23</v>
      </c>
      <c r="H7275">
        <v>38</v>
      </c>
      <c r="I7275" t="str">
        <f t="shared" si="792"/>
        <v>Middle Age</v>
      </c>
      <c r="J7275">
        <v>6</v>
      </c>
      <c r="K7275" t="str">
        <f t="shared" si="793"/>
        <v>Loyal</v>
      </c>
      <c r="L7275">
        <v>109869.32</v>
      </c>
      <c r="M7275">
        <v>1</v>
      </c>
      <c r="N7275" t="str">
        <f t="shared" si="794"/>
        <v>Basic</v>
      </c>
      <c r="O7275">
        <v>1</v>
      </c>
      <c r="P7275">
        <v>1</v>
      </c>
      <c r="Q7275">
        <v>154641.91</v>
      </c>
      <c r="R7275" t="str">
        <f t="shared" si="795"/>
        <v>Medium Value</v>
      </c>
      <c r="S7275" t="str">
        <f t="shared" si="796"/>
        <v>High</v>
      </c>
      <c r="T7275">
        <v>0</v>
      </c>
      <c r="U7275" t="str">
        <f t="shared" si="797"/>
        <v>Retained</v>
      </c>
    </row>
    <row r="7276" spans="1:21" x14ac:dyDescent="0.3">
      <c r="A7276">
        <v>7275</v>
      </c>
      <c r="B7276">
        <v>15680901</v>
      </c>
      <c r="C7276" t="s">
        <v>1055</v>
      </c>
      <c r="D7276">
        <v>652</v>
      </c>
      <c r="E7276" t="str">
        <f t="shared" si="791"/>
        <v>Medium Risk</v>
      </c>
      <c r="F7276" t="s">
        <v>15</v>
      </c>
      <c r="G7276" t="s">
        <v>16</v>
      </c>
      <c r="H7276">
        <v>34</v>
      </c>
      <c r="I7276" t="str">
        <f t="shared" si="792"/>
        <v>Middle Age</v>
      </c>
      <c r="J7276">
        <v>6</v>
      </c>
      <c r="K7276" t="str">
        <f t="shared" si="793"/>
        <v>Loyal</v>
      </c>
      <c r="L7276">
        <v>97435.85</v>
      </c>
      <c r="M7276">
        <v>2</v>
      </c>
      <c r="N7276" t="str">
        <f t="shared" si="794"/>
        <v>Standard</v>
      </c>
      <c r="O7276">
        <v>1</v>
      </c>
      <c r="P7276">
        <v>1</v>
      </c>
      <c r="Q7276">
        <v>104331.76</v>
      </c>
      <c r="R7276" t="str">
        <f t="shared" si="795"/>
        <v>High Value</v>
      </c>
      <c r="S7276" t="str">
        <f t="shared" si="796"/>
        <v>High</v>
      </c>
      <c r="T7276">
        <v>0</v>
      </c>
      <c r="U7276" t="str">
        <f t="shared" si="797"/>
        <v>Retained</v>
      </c>
    </row>
    <row r="7277" spans="1:21" x14ac:dyDescent="0.3">
      <c r="A7277">
        <v>7276</v>
      </c>
      <c r="B7277">
        <v>15642336</v>
      </c>
      <c r="C7277" t="s">
        <v>610</v>
      </c>
      <c r="D7277">
        <v>669</v>
      </c>
      <c r="E7277" t="str">
        <f t="shared" si="791"/>
        <v>Medium Risk</v>
      </c>
      <c r="F7277" t="s">
        <v>15</v>
      </c>
      <c r="G7277" t="s">
        <v>16</v>
      </c>
      <c r="H7277">
        <v>42</v>
      </c>
      <c r="I7277" t="str">
        <f t="shared" si="792"/>
        <v>Middle Age</v>
      </c>
      <c r="J7277">
        <v>9</v>
      </c>
      <c r="K7277" t="str">
        <f t="shared" si="793"/>
        <v>Very Loyal</v>
      </c>
      <c r="L7277">
        <v>0</v>
      </c>
      <c r="M7277">
        <v>2</v>
      </c>
      <c r="N7277" t="str">
        <f t="shared" si="794"/>
        <v>Standard</v>
      </c>
      <c r="O7277">
        <v>0</v>
      </c>
      <c r="P7277">
        <v>0</v>
      </c>
      <c r="Q7277">
        <v>135630.32</v>
      </c>
      <c r="R7277" t="str">
        <f t="shared" si="795"/>
        <v>High Value</v>
      </c>
      <c r="S7277" t="str">
        <f t="shared" si="796"/>
        <v>High</v>
      </c>
      <c r="T7277">
        <v>0</v>
      </c>
      <c r="U7277" t="str">
        <f t="shared" si="797"/>
        <v>Retained</v>
      </c>
    </row>
    <row r="7278" spans="1:21" x14ac:dyDescent="0.3">
      <c r="A7278">
        <v>7277</v>
      </c>
      <c r="B7278">
        <v>15653147</v>
      </c>
      <c r="C7278" t="s">
        <v>268</v>
      </c>
      <c r="D7278">
        <v>594</v>
      </c>
      <c r="E7278" t="str">
        <f t="shared" si="791"/>
        <v>Medium Risk</v>
      </c>
      <c r="F7278" t="s">
        <v>15</v>
      </c>
      <c r="G7278" t="s">
        <v>23</v>
      </c>
      <c r="H7278">
        <v>35</v>
      </c>
      <c r="I7278" t="str">
        <f t="shared" si="792"/>
        <v>Middle Age</v>
      </c>
      <c r="J7278">
        <v>2</v>
      </c>
      <c r="K7278" t="str">
        <f t="shared" si="793"/>
        <v>New</v>
      </c>
      <c r="L7278">
        <v>133853.26999999999</v>
      </c>
      <c r="M7278">
        <v>1</v>
      </c>
      <c r="N7278" t="str">
        <f t="shared" si="794"/>
        <v>Basic</v>
      </c>
      <c r="O7278">
        <v>1</v>
      </c>
      <c r="P7278">
        <v>1</v>
      </c>
      <c r="Q7278">
        <v>65361.66</v>
      </c>
      <c r="R7278" t="str">
        <f t="shared" si="795"/>
        <v>Medium Value</v>
      </c>
      <c r="S7278" t="str">
        <f t="shared" si="796"/>
        <v>Medium</v>
      </c>
      <c r="T7278">
        <v>0</v>
      </c>
      <c r="U7278" t="str">
        <f t="shared" si="797"/>
        <v>Retained</v>
      </c>
    </row>
    <row r="7279" spans="1:21" x14ac:dyDescent="0.3">
      <c r="A7279">
        <v>7278</v>
      </c>
      <c r="B7279">
        <v>15571284</v>
      </c>
      <c r="C7279" t="s">
        <v>2512</v>
      </c>
      <c r="D7279">
        <v>756</v>
      </c>
      <c r="E7279" t="str">
        <f t="shared" si="791"/>
        <v>Low Risk</v>
      </c>
      <c r="F7279" t="s">
        <v>26</v>
      </c>
      <c r="G7279" t="s">
        <v>23</v>
      </c>
      <c r="H7279">
        <v>32</v>
      </c>
      <c r="I7279" t="str">
        <f t="shared" si="792"/>
        <v>Middle Age</v>
      </c>
      <c r="J7279">
        <v>0</v>
      </c>
      <c r="K7279" t="str">
        <f t="shared" si="793"/>
        <v>New</v>
      </c>
      <c r="L7279">
        <v>109528.16</v>
      </c>
      <c r="M7279">
        <v>2</v>
      </c>
      <c r="N7279" t="str">
        <f t="shared" si="794"/>
        <v>Standard</v>
      </c>
      <c r="O7279">
        <v>1</v>
      </c>
      <c r="P7279">
        <v>1</v>
      </c>
      <c r="Q7279">
        <v>56176.31</v>
      </c>
      <c r="R7279" t="str">
        <f t="shared" si="795"/>
        <v>Medium Value</v>
      </c>
      <c r="S7279" t="str">
        <f t="shared" si="796"/>
        <v>Medium</v>
      </c>
      <c r="T7279">
        <v>0</v>
      </c>
      <c r="U7279" t="str">
        <f t="shared" si="797"/>
        <v>Retained</v>
      </c>
    </row>
    <row r="7280" spans="1:21" x14ac:dyDescent="0.3">
      <c r="A7280">
        <v>7279</v>
      </c>
      <c r="B7280">
        <v>15591360</v>
      </c>
      <c r="C7280" t="s">
        <v>1078</v>
      </c>
      <c r="D7280">
        <v>642</v>
      </c>
      <c r="E7280" t="str">
        <f t="shared" si="791"/>
        <v>Medium Risk</v>
      </c>
      <c r="F7280" t="s">
        <v>15</v>
      </c>
      <c r="G7280" t="s">
        <v>16</v>
      </c>
      <c r="H7280">
        <v>33</v>
      </c>
      <c r="I7280" t="str">
        <f t="shared" si="792"/>
        <v>Middle Age</v>
      </c>
      <c r="J7280">
        <v>4</v>
      </c>
      <c r="K7280" t="str">
        <f t="shared" si="793"/>
        <v>Established</v>
      </c>
      <c r="L7280">
        <v>84607.34</v>
      </c>
      <c r="M7280">
        <v>2</v>
      </c>
      <c r="N7280" t="str">
        <f t="shared" si="794"/>
        <v>Standard</v>
      </c>
      <c r="O7280">
        <v>0</v>
      </c>
      <c r="P7280">
        <v>1</v>
      </c>
      <c r="Q7280">
        <v>60059.47</v>
      </c>
      <c r="R7280" t="str">
        <f t="shared" si="795"/>
        <v>Medium Value</v>
      </c>
      <c r="S7280" t="str">
        <f t="shared" si="796"/>
        <v>Medium</v>
      </c>
      <c r="T7280">
        <v>0</v>
      </c>
      <c r="U7280" t="str">
        <f t="shared" si="797"/>
        <v>Retained</v>
      </c>
    </row>
    <row r="7281" spans="1:21" x14ac:dyDescent="0.3">
      <c r="A7281">
        <v>7280</v>
      </c>
      <c r="B7281">
        <v>15810485</v>
      </c>
      <c r="C7281" t="s">
        <v>180</v>
      </c>
      <c r="D7281">
        <v>486</v>
      </c>
      <c r="E7281" t="str">
        <f t="shared" si="791"/>
        <v>High Risk</v>
      </c>
      <c r="F7281" t="s">
        <v>26</v>
      </c>
      <c r="G7281" t="s">
        <v>23</v>
      </c>
      <c r="H7281">
        <v>37</v>
      </c>
      <c r="I7281" t="str">
        <f t="shared" si="792"/>
        <v>Middle Age</v>
      </c>
      <c r="J7281">
        <v>1</v>
      </c>
      <c r="K7281" t="str">
        <f t="shared" si="793"/>
        <v>New</v>
      </c>
      <c r="L7281">
        <v>101438</v>
      </c>
      <c r="M7281">
        <v>1</v>
      </c>
      <c r="N7281" t="str">
        <f t="shared" si="794"/>
        <v>Basic</v>
      </c>
      <c r="O7281">
        <v>0</v>
      </c>
      <c r="P7281">
        <v>0</v>
      </c>
      <c r="Q7281">
        <v>51364.56</v>
      </c>
      <c r="R7281" t="str">
        <f t="shared" si="795"/>
        <v>Medium Value</v>
      </c>
      <c r="S7281" t="str">
        <f t="shared" si="796"/>
        <v>Medium</v>
      </c>
      <c r="T7281">
        <v>0</v>
      </c>
      <c r="U7281" t="str">
        <f t="shared" si="797"/>
        <v>Retained</v>
      </c>
    </row>
    <row r="7282" spans="1:21" x14ac:dyDescent="0.3">
      <c r="A7282">
        <v>7281</v>
      </c>
      <c r="B7282">
        <v>15611973</v>
      </c>
      <c r="C7282" t="s">
        <v>943</v>
      </c>
      <c r="D7282">
        <v>804</v>
      </c>
      <c r="E7282" t="str">
        <f t="shared" si="791"/>
        <v>Low Risk</v>
      </c>
      <c r="F7282" t="s">
        <v>15</v>
      </c>
      <c r="G7282" t="s">
        <v>23</v>
      </c>
      <c r="H7282">
        <v>55</v>
      </c>
      <c r="I7282" t="str">
        <f t="shared" si="792"/>
        <v>Old</v>
      </c>
      <c r="J7282">
        <v>7</v>
      </c>
      <c r="K7282" t="str">
        <f t="shared" si="793"/>
        <v>Loyal</v>
      </c>
      <c r="L7282">
        <v>0</v>
      </c>
      <c r="M7282">
        <v>2</v>
      </c>
      <c r="N7282" t="str">
        <f t="shared" si="794"/>
        <v>Standard</v>
      </c>
      <c r="O7282">
        <v>1</v>
      </c>
      <c r="P7282">
        <v>1</v>
      </c>
      <c r="Q7282">
        <v>118752.6</v>
      </c>
      <c r="R7282" t="str">
        <f t="shared" si="795"/>
        <v>High Value</v>
      </c>
      <c r="S7282" t="str">
        <f t="shared" si="796"/>
        <v>High</v>
      </c>
      <c r="T7282">
        <v>0</v>
      </c>
      <c r="U7282" t="str">
        <f t="shared" si="797"/>
        <v>Retained</v>
      </c>
    </row>
    <row r="7283" spans="1:21" x14ac:dyDescent="0.3">
      <c r="A7283">
        <v>7282</v>
      </c>
      <c r="B7283">
        <v>15735572</v>
      </c>
      <c r="C7283" t="s">
        <v>509</v>
      </c>
      <c r="D7283">
        <v>629</v>
      </c>
      <c r="E7283" t="str">
        <f t="shared" si="791"/>
        <v>Medium Risk</v>
      </c>
      <c r="F7283" t="s">
        <v>15</v>
      </c>
      <c r="G7283" t="s">
        <v>23</v>
      </c>
      <c r="H7283">
        <v>59</v>
      </c>
      <c r="I7283" t="str">
        <f t="shared" si="792"/>
        <v>Old</v>
      </c>
      <c r="J7283">
        <v>9</v>
      </c>
      <c r="K7283" t="str">
        <f t="shared" si="793"/>
        <v>Very Loyal</v>
      </c>
      <c r="L7283">
        <v>113657.83</v>
      </c>
      <c r="M7283">
        <v>1</v>
      </c>
      <c r="N7283" t="str">
        <f t="shared" si="794"/>
        <v>Basic</v>
      </c>
      <c r="O7283">
        <v>1</v>
      </c>
      <c r="P7283">
        <v>1</v>
      </c>
      <c r="Q7283">
        <v>116848.79</v>
      </c>
      <c r="R7283" t="str">
        <f t="shared" si="795"/>
        <v>Medium Value</v>
      </c>
      <c r="S7283" t="str">
        <f t="shared" si="796"/>
        <v>High</v>
      </c>
      <c r="T7283">
        <v>1</v>
      </c>
      <c r="U7283" t="str">
        <f t="shared" si="797"/>
        <v>Churned</v>
      </c>
    </row>
    <row r="7284" spans="1:21" x14ac:dyDescent="0.3">
      <c r="A7284">
        <v>7283</v>
      </c>
      <c r="B7284">
        <v>15567860</v>
      </c>
      <c r="C7284" t="s">
        <v>2357</v>
      </c>
      <c r="D7284">
        <v>581</v>
      </c>
      <c r="E7284" t="str">
        <f t="shared" si="791"/>
        <v>Medium Risk</v>
      </c>
      <c r="F7284" t="s">
        <v>18</v>
      </c>
      <c r="G7284" t="s">
        <v>16</v>
      </c>
      <c r="H7284">
        <v>44</v>
      </c>
      <c r="I7284" t="str">
        <f t="shared" si="792"/>
        <v>Middle Age</v>
      </c>
      <c r="J7284">
        <v>7</v>
      </c>
      <c r="K7284" t="str">
        <f t="shared" si="793"/>
        <v>Loyal</v>
      </c>
      <c r="L7284">
        <v>189318.16</v>
      </c>
      <c r="M7284">
        <v>2</v>
      </c>
      <c r="N7284" t="str">
        <f t="shared" si="794"/>
        <v>Standard</v>
      </c>
      <c r="O7284">
        <v>1</v>
      </c>
      <c r="P7284">
        <v>0</v>
      </c>
      <c r="Q7284">
        <v>45026.23</v>
      </c>
      <c r="R7284" t="str">
        <f t="shared" si="795"/>
        <v>Low value</v>
      </c>
      <c r="S7284" t="str">
        <f t="shared" si="796"/>
        <v>Low</v>
      </c>
      <c r="T7284">
        <v>1</v>
      </c>
      <c r="U7284" t="str">
        <f t="shared" si="797"/>
        <v>Churned</v>
      </c>
    </row>
    <row r="7285" spans="1:21" x14ac:dyDescent="0.3">
      <c r="A7285">
        <v>7284</v>
      </c>
      <c r="B7285">
        <v>15795690</v>
      </c>
      <c r="C7285" t="s">
        <v>286</v>
      </c>
      <c r="D7285">
        <v>667</v>
      </c>
      <c r="E7285" t="str">
        <f t="shared" si="791"/>
        <v>Medium Risk</v>
      </c>
      <c r="F7285" t="s">
        <v>15</v>
      </c>
      <c r="G7285" t="s">
        <v>23</v>
      </c>
      <c r="H7285">
        <v>31</v>
      </c>
      <c r="I7285" t="str">
        <f t="shared" si="792"/>
        <v>Middle Age</v>
      </c>
      <c r="J7285">
        <v>3</v>
      </c>
      <c r="K7285" t="str">
        <f t="shared" si="793"/>
        <v>Established</v>
      </c>
      <c r="L7285">
        <v>99513.91</v>
      </c>
      <c r="M7285">
        <v>1</v>
      </c>
      <c r="N7285" t="str">
        <f t="shared" si="794"/>
        <v>Basic</v>
      </c>
      <c r="O7285">
        <v>1</v>
      </c>
      <c r="P7285">
        <v>1</v>
      </c>
      <c r="Q7285">
        <v>189657.26</v>
      </c>
      <c r="R7285" t="str">
        <f t="shared" si="795"/>
        <v>Medium Value</v>
      </c>
      <c r="S7285" t="str">
        <f t="shared" si="796"/>
        <v>High</v>
      </c>
      <c r="T7285">
        <v>0</v>
      </c>
      <c r="U7285" t="str">
        <f t="shared" si="797"/>
        <v>Retained</v>
      </c>
    </row>
    <row r="7286" spans="1:21" x14ac:dyDescent="0.3">
      <c r="A7286">
        <v>7285</v>
      </c>
      <c r="B7286">
        <v>15706464</v>
      </c>
      <c r="C7286" t="s">
        <v>322</v>
      </c>
      <c r="D7286">
        <v>667</v>
      </c>
      <c r="E7286" t="str">
        <f t="shared" si="791"/>
        <v>Medium Risk</v>
      </c>
      <c r="F7286" t="s">
        <v>18</v>
      </c>
      <c r="G7286" t="s">
        <v>23</v>
      </c>
      <c r="H7286">
        <v>35</v>
      </c>
      <c r="I7286" t="str">
        <f t="shared" si="792"/>
        <v>Middle Age</v>
      </c>
      <c r="J7286">
        <v>4</v>
      </c>
      <c r="K7286" t="str">
        <f t="shared" si="793"/>
        <v>Established</v>
      </c>
      <c r="L7286">
        <v>97585.32</v>
      </c>
      <c r="M7286">
        <v>2</v>
      </c>
      <c r="N7286" t="str">
        <f t="shared" si="794"/>
        <v>Standard</v>
      </c>
      <c r="O7286">
        <v>0</v>
      </c>
      <c r="P7286">
        <v>0</v>
      </c>
      <c r="Q7286">
        <v>57213.46</v>
      </c>
      <c r="R7286" t="str">
        <f t="shared" si="795"/>
        <v>Medium Value</v>
      </c>
      <c r="S7286" t="str">
        <f t="shared" si="796"/>
        <v>Medium</v>
      </c>
      <c r="T7286">
        <v>0</v>
      </c>
      <c r="U7286" t="str">
        <f t="shared" si="797"/>
        <v>Retained</v>
      </c>
    </row>
    <row r="7287" spans="1:21" x14ac:dyDescent="0.3">
      <c r="A7287">
        <v>7286</v>
      </c>
      <c r="B7287">
        <v>15725028</v>
      </c>
      <c r="C7287" t="s">
        <v>2145</v>
      </c>
      <c r="D7287">
        <v>679</v>
      </c>
      <c r="E7287" t="str">
        <f t="shared" si="791"/>
        <v>Medium Risk</v>
      </c>
      <c r="F7287" t="s">
        <v>15</v>
      </c>
      <c r="G7287" t="s">
        <v>23</v>
      </c>
      <c r="H7287">
        <v>29</v>
      </c>
      <c r="I7287" t="str">
        <f t="shared" si="792"/>
        <v>Adolescence</v>
      </c>
      <c r="J7287">
        <v>3</v>
      </c>
      <c r="K7287" t="str">
        <f t="shared" si="793"/>
        <v>Established</v>
      </c>
      <c r="L7287">
        <v>0</v>
      </c>
      <c r="M7287">
        <v>2</v>
      </c>
      <c r="N7287" t="str">
        <f t="shared" si="794"/>
        <v>Standard</v>
      </c>
      <c r="O7287">
        <v>1</v>
      </c>
      <c r="P7287">
        <v>1</v>
      </c>
      <c r="Q7287">
        <v>63687.06</v>
      </c>
      <c r="R7287" t="str">
        <f t="shared" si="795"/>
        <v>Medium Value</v>
      </c>
      <c r="S7287" t="str">
        <f t="shared" si="796"/>
        <v>Medium</v>
      </c>
      <c r="T7287">
        <v>0</v>
      </c>
      <c r="U7287" t="str">
        <f t="shared" si="797"/>
        <v>Retained</v>
      </c>
    </row>
    <row r="7288" spans="1:21" x14ac:dyDescent="0.3">
      <c r="A7288">
        <v>7287</v>
      </c>
      <c r="B7288">
        <v>15751167</v>
      </c>
      <c r="C7288" t="s">
        <v>582</v>
      </c>
      <c r="D7288">
        <v>680</v>
      </c>
      <c r="E7288" t="str">
        <f t="shared" si="791"/>
        <v>Medium Risk</v>
      </c>
      <c r="F7288" t="s">
        <v>15</v>
      </c>
      <c r="G7288" t="s">
        <v>16</v>
      </c>
      <c r="H7288">
        <v>43</v>
      </c>
      <c r="I7288" t="str">
        <f t="shared" si="792"/>
        <v>Middle Age</v>
      </c>
      <c r="J7288">
        <v>4</v>
      </c>
      <c r="K7288" t="str">
        <f t="shared" si="793"/>
        <v>Established</v>
      </c>
      <c r="L7288">
        <v>0</v>
      </c>
      <c r="M7288">
        <v>2</v>
      </c>
      <c r="N7288" t="str">
        <f t="shared" si="794"/>
        <v>Standard</v>
      </c>
      <c r="O7288">
        <v>1</v>
      </c>
      <c r="P7288">
        <v>1</v>
      </c>
      <c r="Q7288">
        <v>58761.33</v>
      </c>
      <c r="R7288" t="str">
        <f t="shared" si="795"/>
        <v>Medium Value</v>
      </c>
      <c r="S7288" t="str">
        <f t="shared" si="796"/>
        <v>Medium</v>
      </c>
      <c r="T7288">
        <v>0</v>
      </c>
      <c r="U7288" t="str">
        <f t="shared" si="797"/>
        <v>Retained</v>
      </c>
    </row>
    <row r="7289" spans="1:21" x14ac:dyDescent="0.3">
      <c r="A7289">
        <v>7288</v>
      </c>
      <c r="B7289">
        <v>15633944</v>
      </c>
      <c r="C7289" t="s">
        <v>490</v>
      </c>
      <c r="D7289">
        <v>644</v>
      </c>
      <c r="E7289" t="str">
        <f t="shared" si="791"/>
        <v>Medium Risk</v>
      </c>
      <c r="F7289" t="s">
        <v>18</v>
      </c>
      <c r="G7289" t="s">
        <v>23</v>
      </c>
      <c r="H7289">
        <v>32</v>
      </c>
      <c r="I7289" t="str">
        <f t="shared" si="792"/>
        <v>Middle Age</v>
      </c>
      <c r="J7289">
        <v>3</v>
      </c>
      <c r="K7289" t="str">
        <f t="shared" si="793"/>
        <v>Established</v>
      </c>
      <c r="L7289">
        <v>136659.74</v>
      </c>
      <c r="M7289">
        <v>1</v>
      </c>
      <c r="N7289" t="str">
        <f t="shared" si="794"/>
        <v>Basic</v>
      </c>
      <c r="O7289">
        <v>1</v>
      </c>
      <c r="P7289">
        <v>1</v>
      </c>
      <c r="Q7289">
        <v>14187.78</v>
      </c>
      <c r="R7289" t="str">
        <f t="shared" si="795"/>
        <v>Low value</v>
      </c>
      <c r="S7289" t="str">
        <f t="shared" si="796"/>
        <v>Low</v>
      </c>
      <c r="T7289">
        <v>0</v>
      </c>
      <c r="U7289" t="str">
        <f t="shared" si="797"/>
        <v>Retained</v>
      </c>
    </row>
    <row r="7290" spans="1:21" x14ac:dyDescent="0.3">
      <c r="A7290">
        <v>7289</v>
      </c>
      <c r="B7290">
        <v>15672637</v>
      </c>
      <c r="C7290" t="s">
        <v>2513</v>
      </c>
      <c r="D7290">
        <v>571</v>
      </c>
      <c r="E7290" t="str">
        <f t="shared" si="791"/>
        <v>Medium Risk</v>
      </c>
      <c r="F7290" t="s">
        <v>15</v>
      </c>
      <c r="G7290" t="s">
        <v>16</v>
      </c>
      <c r="H7290">
        <v>30</v>
      </c>
      <c r="I7290" t="str">
        <f t="shared" si="792"/>
        <v>Middle Age</v>
      </c>
      <c r="J7290">
        <v>4</v>
      </c>
      <c r="K7290" t="str">
        <f t="shared" si="793"/>
        <v>Established</v>
      </c>
      <c r="L7290">
        <v>85755.86</v>
      </c>
      <c r="M7290">
        <v>1</v>
      </c>
      <c r="N7290" t="str">
        <f t="shared" si="794"/>
        <v>Basic</v>
      </c>
      <c r="O7290">
        <v>1</v>
      </c>
      <c r="P7290">
        <v>0</v>
      </c>
      <c r="Q7290">
        <v>145115.95000000001</v>
      </c>
      <c r="R7290" t="str">
        <f t="shared" si="795"/>
        <v>Medium Value</v>
      </c>
      <c r="S7290" t="str">
        <f t="shared" si="796"/>
        <v>High</v>
      </c>
      <c r="T7290">
        <v>0</v>
      </c>
      <c r="U7290" t="str">
        <f t="shared" si="797"/>
        <v>Retained</v>
      </c>
    </row>
    <row r="7291" spans="1:21" x14ac:dyDescent="0.3">
      <c r="A7291">
        <v>7290</v>
      </c>
      <c r="B7291">
        <v>15680895</v>
      </c>
      <c r="C7291" t="s">
        <v>407</v>
      </c>
      <c r="D7291">
        <v>627</v>
      </c>
      <c r="E7291" t="str">
        <f t="shared" si="791"/>
        <v>Medium Risk</v>
      </c>
      <c r="F7291" t="s">
        <v>18</v>
      </c>
      <c r="G7291" t="s">
        <v>16</v>
      </c>
      <c r="H7291">
        <v>35</v>
      </c>
      <c r="I7291" t="str">
        <f t="shared" si="792"/>
        <v>Middle Age</v>
      </c>
      <c r="J7291">
        <v>7</v>
      </c>
      <c r="K7291" t="str">
        <f t="shared" si="793"/>
        <v>Loyal</v>
      </c>
      <c r="L7291">
        <v>0</v>
      </c>
      <c r="M7291">
        <v>1</v>
      </c>
      <c r="N7291" t="str">
        <f t="shared" si="794"/>
        <v>Basic</v>
      </c>
      <c r="O7291">
        <v>1</v>
      </c>
      <c r="P7291">
        <v>0</v>
      </c>
      <c r="Q7291">
        <v>187718.26</v>
      </c>
      <c r="R7291" t="str">
        <f t="shared" si="795"/>
        <v>Medium Value</v>
      </c>
      <c r="S7291" t="str">
        <f t="shared" si="796"/>
        <v>High</v>
      </c>
      <c r="T7291">
        <v>0</v>
      </c>
      <c r="U7291" t="str">
        <f t="shared" si="797"/>
        <v>Retained</v>
      </c>
    </row>
    <row r="7292" spans="1:21" x14ac:dyDescent="0.3">
      <c r="A7292">
        <v>7291</v>
      </c>
      <c r="B7292">
        <v>15793825</v>
      </c>
      <c r="C7292" t="s">
        <v>1963</v>
      </c>
      <c r="D7292">
        <v>536</v>
      </c>
      <c r="E7292" t="str">
        <f t="shared" si="791"/>
        <v>Medium Risk</v>
      </c>
      <c r="F7292" t="s">
        <v>15</v>
      </c>
      <c r="G7292" t="s">
        <v>23</v>
      </c>
      <c r="H7292">
        <v>39</v>
      </c>
      <c r="I7292" t="str">
        <f t="shared" si="792"/>
        <v>Middle Age</v>
      </c>
      <c r="J7292">
        <v>4</v>
      </c>
      <c r="K7292" t="str">
        <f t="shared" si="793"/>
        <v>Established</v>
      </c>
      <c r="L7292">
        <v>0</v>
      </c>
      <c r="M7292">
        <v>2</v>
      </c>
      <c r="N7292" t="str">
        <f t="shared" si="794"/>
        <v>Standard</v>
      </c>
      <c r="O7292">
        <v>1</v>
      </c>
      <c r="P7292">
        <v>0</v>
      </c>
      <c r="Q7292">
        <v>27150.35</v>
      </c>
      <c r="R7292" t="str">
        <f t="shared" si="795"/>
        <v>Low value</v>
      </c>
      <c r="S7292" t="str">
        <f t="shared" si="796"/>
        <v>Low</v>
      </c>
      <c r="T7292">
        <v>0</v>
      </c>
      <c r="U7292" t="str">
        <f t="shared" si="797"/>
        <v>Retained</v>
      </c>
    </row>
    <row r="7293" spans="1:21" x14ac:dyDescent="0.3">
      <c r="A7293">
        <v>7292</v>
      </c>
      <c r="B7293">
        <v>15611318</v>
      </c>
      <c r="C7293" t="s">
        <v>1468</v>
      </c>
      <c r="D7293">
        <v>599</v>
      </c>
      <c r="E7293" t="str">
        <f t="shared" si="791"/>
        <v>Medium Risk</v>
      </c>
      <c r="F7293" t="s">
        <v>18</v>
      </c>
      <c r="G7293" t="s">
        <v>23</v>
      </c>
      <c r="H7293">
        <v>33</v>
      </c>
      <c r="I7293" t="str">
        <f t="shared" si="792"/>
        <v>Middle Age</v>
      </c>
      <c r="J7293">
        <v>4</v>
      </c>
      <c r="K7293" t="str">
        <f t="shared" si="793"/>
        <v>Established</v>
      </c>
      <c r="L7293">
        <v>51690.89</v>
      </c>
      <c r="M7293">
        <v>1</v>
      </c>
      <c r="N7293" t="str">
        <f t="shared" si="794"/>
        <v>Basic</v>
      </c>
      <c r="O7293">
        <v>1</v>
      </c>
      <c r="P7293">
        <v>0</v>
      </c>
      <c r="Q7293">
        <v>111622.76</v>
      </c>
      <c r="R7293" t="str">
        <f t="shared" si="795"/>
        <v>Medium Value</v>
      </c>
      <c r="S7293" t="str">
        <f t="shared" si="796"/>
        <v>High</v>
      </c>
      <c r="T7293">
        <v>1</v>
      </c>
      <c r="U7293" t="str">
        <f t="shared" si="797"/>
        <v>Churned</v>
      </c>
    </row>
    <row r="7294" spans="1:21" x14ac:dyDescent="0.3">
      <c r="A7294">
        <v>7293</v>
      </c>
      <c r="B7294">
        <v>15768474</v>
      </c>
      <c r="C7294" t="s">
        <v>53</v>
      </c>
      <c r="D7294">
        <v>744</v>
      </c>
      <c r="E7294" t="str">
        <f t="shared" si="791"/>
        <v>Low Risk</v>
      </c>
      <c r="F7294" t="s">
        <v>18</v>
      </c>
      <c r="G7294" t="s">
        <v>23</v>
      </c>
      <c r="H7294">
        <v>34</v>
      </c>
      <c r="I7294" t="str">
        <f t="shared" si="792"/>
        <v>Middle Age</v>
      </c>
      <c r="J7294">
        <v>3</v>
      </c>
      <c r="K7294" t="str">
        <f t="shared" si="793"/>
        <v>Established</v>
      </c>
      <c r="L7294">
        <v>0</v>
      </c>
      <c r="M7294">
        <v>2</v>
      </c>
      <c r="N7294" t="str">
        <f t="shared" si="794"/>
        <v>Standard</v>
      </c>
      <c r="O7294">
        <v>1</v>
      </c>
      <c r="P7294">
        <v>0</v>
      </c>
      <c r="Q7294">
        <v>27244.35</v>
      </c>
      <c r="R7294" t="str">
        <f t="shared" si="795"/>
        <v>Low value</v>
      </c>
      <c r="S7294" t="str">
        <f t="shared" si="796"/>
        <v>Low</v>
      </c>
      <c r="T7294">
        <v>0</v>
      </c>
      <c r="U7294" t="str">
        <f t="shared" si="797"/>
        <v>Retained</v>
      </c>
    </row>
    <row r="7295" spans="1:21" x14ac:dyDescent="0.3">
      <c r="A7295">
        <v>7294</v>
      </c>
      <c r="B7295">
        <v>15716276</v>
      </c>
      <c r="C7295" t="s">
        <v>136</v>
      </c>
      <c r="D7295">
        <v>709</v>
      </c>
      <c r="E7295" t="str">
        <f t="shared" si="791"/>
        <v>Low Risk</v>
      </c>
      <c r="F7295" t="s">
        <v>15</v>
      </c>
      <c r="G7295" t="s">
        <v>16</v>
      </c>
      <c r="H7295">
        <v>34</v>
      </c>
      <c r="I7295" t="str">
        <f t="shared" si="792"/>
        <v>Middle Age</v>
      </c>
      <c r="J7295">
        <v>2</v>
      </c>
      <c r="K7295" t="str">
        <f t="shared" si="793"/>
        <v>New</v>
      </c>
      <c r="L7295">
        <v>111669.68</v>
      </c>
      <c r="M7295">
        <v>1</v>
      </c>
      <c r="N7295" t="str">
        <f t="shared" si="794"/>
        <v>Basic</v>
      </c>
      <c r="O7295">
        <v>1</v>
      </c>
      <c r="P7295">
        <v>0</v>
      </c>
      <c r="Q7295">
        <v>57029.66</v>
      </c>
      <c r="R7295" t="str">
        <f t="shared" si="795"/>
        <v>Medium Value</v>
      </c>
      <c r="S7295" t="str">
        <f t="shared" si="796"/>
        <v>Medium</v>
      </c>
      <c r="T7295">
        <v>0</v>
      </c>
      <c r="U7295" t="str">
        <f t="shared" si="797"/>
        <v>Retained</v>
      </c>
    </row>
    <row r="7296" spans="1:21" x14ac:dyDescent="0.3">
      <c r="A7296">
        <v>7295</v>
      </c>
      <c r="B7296">
        <v>15623668</v>
      </c>
      <c r="C7296" t="s">
        <v>287</v>
      </c>
      <c r="D7296">
        <v>653</v>
      </c>
      <c r="E7296" t="str">
        <f t="shared" si="791"/>
        <v>Medium Risk</v>
      </c>
      <c r="F7296" t="s">
        <v>26</v>
      </c>
      <c r="G7296" t="s">
        <v>23</v>
      </c>
      <c r="H7296">
        <v>31</v>
      </c>
      <c r="I7296" t="str">
        <f t="shared" si="792"/>
        <v>Middle Age</v>
      </c>
      <c r="J7296">
        <v>2</v>
      </c>
      <c r="K7296" t="str">
        <f t="shared" si="793"/>
        <v>New</v>
      </c>
      <c r="L7296">
        <v>154741.45000000001</v>
      </c>
      <c r="M7296">
        <v>2</v>
      </c>
      <c r="N7296" t="str">
        <f t="shared" si="794"/>
        <v>Standard</v>
      </c>
      <c r="O7296">
        <v>0</v>
      </c>
      <c r="P7296">
        <v>0</v>
      </c>
      <c r="Q7296">
        <v>25183.01</v>
      </c>
      <c r="R7296" t="str">
        <f t="shared" si="795"/>
        <v>Low value</v>
      </c>
      <c r="S7296" t="str">
        <f t="shared" si="796"/>
        <v>Low</v>
      </c>
      <c r="T7296">
        <v>0</v>
      </c>
      <c r="U7296" t="str">
        <f t="shared" si="797"/>
        <v>Retained</v>
      </c>
    </row>
    <row r="7297" spans="1:21" x14ac:dyDescent="0.3">
      <c r="A7297">
        <v>7296</v>
      </c>
      <c r="B7297">
        <v>15696361</v>
      </c>
      <c r="C7297" t="s">
        <v>383</v>
      </c>
      <c r="D7297">
        <v>648</v>
      </c>
      <c r="E7297" t="str">
        <f t="shared" si="791"/>
        <v>Medium Risk</v>
      </c>
      <c r="F7297" t="s">
        <v>26</v>
      </c>
      <c r="G7297" t="s">
        <v>23</v>
      </c>
      <c r="H7297">
        <v>31</v>
      </c>
      <c r="I7297" t="str">
        <f t="shared" si="792"/>
        <v>Middle Age</v>
      </c>
      <c r="J7297">
        <v>7</v>
      </c>
      <c r="K7297" t="str">
        <f t="shared" si="793"/>
        <v>Loyal</v>
      </c>
      <c r="L7297">
        <v>125681.51</v>
      </c>
      <c r="M7297">
        <v>1</v>
      </c>
      <c r="N7297" t="str">
        <f t="shared" si="794"/>
        <v>Basic</v>
      </c>
      <c r="O7297">
        <v>0</v>
      </c>
      <c r="P7297">
        <v>1</v>
      </c>
      <c r="Q7297">
        <v>129980.93</v>
      </c>
      <c r="R7297" t="str">
        <f t="shared" si="795"/>
        <v>Medium Value</v>
      </c>
      <c r="S7297" t="str">
        <f t="shared" si="796"/>
        <v>High</v>
      </c>
      <c r="T7297">
        <v>0</v>
      </c>
      <c r="U7297" t="str">
        <f t="shared" si="797"/>
        <v>Retained</v>
      </c>
    </row>
    <row r="7298" spans="1:21" x14ac:dyDescent="0.3">
      <c r="A7298">
        <v>7297</v>
      </c>
      <c r="B7298">
        <v>15607988</v>
      </c>
      <c r="C7298" t="s">
        <v>2514</v>
      </c>
      <c r="D7298">
        <v>663</v>
      </c>
      <c r="E7298" t="str">
        <f t="shared" si="791"/>
        <v>Medium Risk</v>
      </c>
      <c r="F7298" t="s">
        <v>26</v>
      </c>
      <c r="G7298" t="s">
        <v>16</v>
      </c>
      <c r="H7298">
        <v>37</v>
      </c>
      <c r="I7298" t="str">
        <f t="shared" si="792"/>
        <v>Middle Age</v>
      </c>
      <c r="J7298">
        <v>8</v>
      </c>
      <c r="K7298" t="str">
        <f t="shared" si="793"/>
        <v>Loyal</v>
      </c>
      <c r="L7298">
        <v>155303.71</v>
      </c>
      <c r="M7298">
        <v>1</v>
      </c>
      <c r="N7298" t="str">
        <f t="shared" si="794"/>
        <v>Basic</v>
      </c>
      <c r="O7298">
        <v>1</v>
      </c>
      <c r="P7298">
        <v>0</v>
      </c>
      <c r="Q7298">
        <v>118716.63</v>
      </c>
      <c r="R7298" t="str">
        <f t="shared" si="795"/>
        <v>Medium Value</v>
      </c>
      <c r="S7298" t="str">
        <f t="shared" si="796"/>
        <v>High</v>
      </c>
      <c r="T7298">
        <v>0</v>
      </c>
      <c r="U7298" t="str">
        <f t="shared" si="797"/>
        <v>Retained</v>
      </c>
    </row>
    <row r="7299" spans="1:21" x14ac:dyDescent="0.3">
      <c r="A7299">
        <v>7298</v>
      </c>
      <c r="B7299">
        <v>15637891</v>
      </c>
      <c r="C7299" t="s">
        <v>871</v>
      </c>
      <c r="D7299">
        <v>613</v>
      </c>
      <c r="E7299" t="str">
        <f t="shared" ref="E7299:E7362" si="798">IF(D7299 &lt; 500, "High Risk", IF(D7299 &lt; 700, "Medium Risk", "Low Risk"))</f>
        <v>Medium Risk</v>
      </c>
      <c r="F7299" t="s">
        <v>26</v>
      </c>
      <c r="G7299" t="s">
        <v>16</v>
      </c>
      <c r="H7299">
        <v>43</v>
      </c>
      <c r="I7299" t="str">
        <f t="shared" ref="I7299:I7362" si="799">IF(H7299 &lt; 30, "Adolescence", IF(H7299 &lt;= 50, "Middle Age", "Old"))</f>
        <v>Middle Age</v>
      </c>
      <c r="J7299">
        <v>4</v>
      </c>
      <c r="K7299" t="str">
        <f t="shared" ref="K7299:K7362" si="800">IF(J7299 &lt;= 2, "New", IF(J7299 &lt;= 5, "Established", IF(J7299 &lt;= 8, "Loyal", "Very Loyal")))</f>
        <v>Established</v>
      </c>
      <c r="L7299">
        <v>140681.68</v>
      </c>
      <c r="M7299">
        <v>1</v>
      </c>
      <c r="N7299" t="str">
        <f t="shared" ref="N7299:N7362" si="801">IF(M7299 =1, "Basic", IF(M7299 = 2, "Standard", IF(M7299 &gt;=3, "Premium", "Unknown")))</f>
        <v>Basic</v>
      </c>
      <c r="O7299">
        <v>0</v>
      </c>
      <c r="P7299">
        <v>1</v>
      </c>
      <c r="Q7299">
        <v>20134.07</v>
      </c>
      <c r="R7299" t="str">
        <f t="shared" ref="R7299:R7362" si="802">IF(Q7299 &gt; 100000, IF(M7299 &gt;=2, "High Value", "Medium Value"), IF(Q7299 &gt; 50000, "Medium Value", "Low value"))</f>
        <v>Low value</v>
      </c>
      <c r="S7299" t="str">
        <f t="shared" ref="S7299:S7362" si="803">IF(Q7299 &lt; 50000, "Low", IF(Q7299 &lt; 100000, "Medium", "High"))</f>
        <v>Low</v>
      </c>
      <c r="T7299">
        <v>0</v>
      </c>
      <c r="U7299" t="str">
        <f t="shared" ref="U7299:U7362" si="804">IF(T7299 = 1, "Churned", "Retained")</f>
        <v>Retained</v>
      </c>
    </row>
    <row r="7300" spans="1:21" x14ac:dyDescent="0.3">
      <c r="A7300">
        <v>7299</v>
      </c>
      <c r="B7300">
        <v>15789865</v>
      </c>
      <c r="C7300" t="s">
        <v>1244</v>
      </c>
      <c r="D7300">
        <v>620</v>
      </c>
      <c r="E7300" t="str">
        <f t="shared" si="798"/>
        <v>Medium Risk</v>
      </c>
      <c r="F7300" t="s">
        <v>15</v>
      </c>
      <c r="G7300" t="s">
        <v>23</v>
      </c>
      <c r="H7300">
        <v>28</v>
      </c>
      <c r="I7300" t="str">
        <f t="shared" si="799"/>
        <v>Adolescence</v>
      </c>
      <c r="J7300">
        <v>9</v>
      </c>
      <c r="K7300" t="str">
        <f t="shared" si="800"/>
        <v>Very Loyal</v>
      </c>
      <c r="L7300">
        <v>71902.52</v>
      </c>
      <c r="M7300">
        <v>1</v>
      </c>
      <c r="N7300" t="str">
        <f t="shared" si="801"/>
        <v>Basic</v>
      </c>
      <c r="O7300">
        <v>0</v>
      </c>
      <c r="P7300">
        <v>1</v>
      </c>
      <c r="Q7300">
        <v>190208.23</v>
      </c>
      <c r="R7300" t="str">
        <f t="shared" si="802"/>
        <v>Medium Value</v>
      </c>
      <c r="S7300" t="str">
        <f t="shared" si="803"/>
        <v>High</v>
      </c>
      <c r="T7300">
        <v>0</v>
      </c>
      <c r="U7300" t="str">
        <f t="shared" si="804"/>
        <v>Retained</v>
      </c>
    </row>
    <row r="7301" spans="1:21" x14ac:dyDescent="0.3">
      <c r="A7301">
        <v>7300</v>
      </c>
      <c r="B7301">
        <v>15627190</v>
      </c>
      <c r="C7301" t="s">
        <v>410</v>
      </c>
      <c r="D7301">
        <v>661</v>
      </c>
      <c r="E7301" t="str">
        <f t="shared" si="798"/>
        <v>Medium Risk</v>
      </c>
      <c r="F7301" t="s">
        <v>15</v>
      </c>
      <c r="G7301" t="s">
        <v>23</v>
      </c>
      <c r="H7301">
        <v>51</v>
      </c>
      <c r="I7301" t="str">
        <f t="shared" si="799"/>
        <v>Old</v>
      </c>
      <c r="J7301">
        <v>6</v>
      </c>
      <c r="K7301" t="str">
        <f t="shared" si="800"/>
        <v>Loyal</v>
      </c>
      <c r="L7301">
        <v>146606.6</v>
      </c>
      <c r="M7301">
        <v>1</v>
      </c>
      <c r="N7301" t="str">
        <f t="shared" si="801"/>
        <v>Basic</v>
      </c>
      <c r="O7301">
        <v>1</v>
      </c>
      <c r="P7301">
        <v>1</v>
      </c>
      <c r="Q7301">
        <v>68021.899999999994</v>
      </c>
      <c r="R7301" t="str">
        <f t="shared" si="802"/>
        <v>Medium Value</v>
      </c>
      <c r="S7301" t="str">
        <f t="shared" si="803"/>
        <v>Medium</v>
      </c>
      <c r="T7301">
        <v>0</v>
      </c>
      <c r="U7301" t="str">
        <f t="shared" si="804"/>
        <v>Retained</v>
      </c>
    </row>
    <row r="7302" spans="1:21" x14ac:dyDescent="0.3">
      <c r="A7302">
        <v>7301</v>
      </c>
      <c r="B7302">
        <v>15788224</v>
      </c>
      <c r="C7302" t="s">
        <v>51</v>
      </c>
      <c r="D7302">
        <v>669</v>
      </c>
      <c r="E7302" t="str">
        <f t="shared" si="798"/>
        <v>Medium Risk</v>
      </c>
      <c r="F7302" t="s">
        <v>26</v>
      </c>
      <c r="G7302" t="s">
        <v>23</v>
      </c>
      <c r="H7302">
        <v>45</v>
      </c>
      <c r="I7302" t="str">
        <f t="shared" si="799"/>
        <v>Middle Age</v>
      </c>
      <c r="J7302">
        <v>1</v>
      </c>
      <c r="K7302" t="str">
        <f t="shared" si="800"/>
        <v>New</v>
      </c>
      <c r="L7302">
        <v>123949.75</v>
      </c>
      <c r="M7302">
        <v>1</v>
      </c>
      <c r="N7302" t="str">
        <f t="shared" si="801"/>
        <v>Basic</v>
      </c>
      <c r="O7302">
        <v>0</v>
      </c>
      <c r="P7302">
        <v>0</v>
      </c>
      <c r="Q7302">
        <v>110881.56</v>
      </c>
      <c r="R7302" t="str">
        <f t="shared" si="802"/>
        <v>Medium Value</v>
      </c>
      <c r="S7302" t="str">
        <f t="shared" si="803"/>
        <v>High</v>
      </c>
      <c r="T7302">
        <v>0</v>
      </c>
      <c r="U7302" t="str">
        <f t="shared" si="804"/>
        <v>Retained</v>
      </c>
    </row>
    <row r="7303" spans="1:21" x14ac:dyDescent="0.3">
      <c r="A7303">
        <v>7302</v>
      </c>
      <c r="B7303">
        <v>15702149</v>
      </c>
      <c r="C7303" t="s">
        <v>1420</v>
      </c>
      <c r="D7303">
        <v>767</v>
      </c>
      <c r="E7303" t="str">
        <f t="shared" si="798"/>
        <v>Low Risk</v>
      </c>
      <c r="F7303" t="s">
        <v>26</v>
      </c>
      <c r="G7303" t="s">
        <v>16</v>
      </c>
      <c r="H7303">
        <v>33</v>
      </c>
      <c r="I7303" t="str">
        <f t="shared" si="799"/>
        <v>Middle Age</v>
      </c>
      <c r="J7303">
        <v>1</v>
      </c>
      <c r="K7303" t="str">
        <f t="shared" si="800"/>
        <v>New</v>
      </c>
      <c r="L7303">
        <v>144753.21</v>
      </c>
      <c r="M7303">
        <v>1</v>
      </c>
      <c r="N7303" t="str">
        <f t="shared" si="801"/>
        <v>Basic</v>
      </c>
      <c r="O7303">
        <v>1</v>
      </c>
      <c r="P7303">
        <v>1</v>
      </c>
      <c r="Q7303">
        <v>132480.75</v>
      </c>
      <c r="R7303" t="str">
        <f t="shared" si="802"/>
        <v>Medium Value</v>
      </c>
      <c r="S7303" t="str">
        <f t="shared" si="803"/>
        <v>High</v>
      </c>
      <c r="T7303">
        <v>0</v>
      </c>
      <c r="U7303" t="str">
        <f t="shared" si="804"/>
        <v>Retained</v>
      </c>
    </row>
    <row r="7304" spans="1:21" x14ac:dyDescent="0.3">
      <c r="A7304">
        <v>7303</v>
      </c>
      <c r="B7304">
        <v>15708236</v>
      </c>
      <c r="C7304" t="s">
        <v>699</v>
      </c>
      <c r="D7304">
        <v>491</v>
      </c>
      <c r="E7304" t="str">
        <f t="shared" si="798"/>
        <v>High Risk</v>
      </c>
      <c r="F7304" t="s">
        <v>15</v>
      </c>
      <c r="G7304" t="s">
        <v>16</v>
      </c>
      <c r="H7304">
        <v>72</v>
      </c>
      <c r="I7304" t="str">
        <f t="shared" si="799"/>
        <v>Old</v>
      </c>
      <c r="J7304">
        <v>6</v>
      </c>
      <c r="K7304" t="str">
        <f t="shared" si="800"/>
        <v>Loyal</v>
      </c>
      <c r="L7304">
        <v>91285.22</v>
      </c>
      <c r="M7304">
        <v>1</v>
      </c>
      <c r="N7304" t="str">
        <f t="shared" si="801"/>
        <v>Basic</v>
      </c>
      <c r="O7304">
        <v>1</v>
      </c>
      <c r="P7304">
        <v>1</v>
      </c>
      <c r="Q7304">
        <v>7032.95</v>
      </c>
      <c r="R7304" t="str">
        <f t="shared" si="802"/>
        <v>Low value</v>
      </c>
      <c r="S7304" t="str">
        <f t="shared" si="803"/>
        <v>Low</v>
      </c>
      <c r="T7304">
        <v>0</v>
      </c>
      <c r="U7304" t="str">
        <f t="shared" si="804"/>
        <v>Retained</v>
      </c>
    </row>
    <row r="7305" spans="1:21" x14ac:dyDescent="0.3">
      <c r="A7305">
        <v>7304</v>
      </c>
      <c r="B7305">
        <v>15568469</v>
      </c>
      <c r="C7305" t="s">
        <v>1580</v>
      </c>
      <c r="D7305">
        <v>653</v>
      </c>
      <c r="E7305" t="str">
        <f t="shared" si="798"/>
        <v>Medium Risk</v>
      </c>
      <c r="F7305" t="s">
        <v>15</v>
      </c>
      <c r="G7305" t="s">
        <v>23</v>
      </c>
      <c r="H7305">
        <v>43</v>
      </c>
      <c r="I7305" t="str">
        <f t="shared" si="799"/>
        <v>Middle Age</v>
      </c>
      <c r="J7305">
        <v>0</v>
      </c>
      <c r="K7305" t="str">
        <f t="shared" si="800"/>
        <v>New</v>
      </c>
      <c r="L7305">
        <v>0</v>
      </c>
      <c r="M7305">
        <v>2</v>
      </c>
      <c r="N7305" t="str">
        <f t="shared" si="801"/>
        <v>Standard</v>
      </c>
      <c r="O7305">
        <v>1</v>
      </c>
      <c r="P7305">
        <v>0</v>
      </c>
      <c r="Q7305">
        <v>27862.58</v>
      </c>
      <c r="R7305" t="str">
        <f t="shared" si="802"/>
        <v>Low value</v>
      </c>
      <c r="S7305" t="str">
        <f t="shared" si="803"/>
        <v>Low</v>
      </c>
      <c r="T7305">
        <v>0</v>
      </c>
      <c r="U7305" t="str">
        <f t="shared" si="804"/>
        <v>Retained</v>
      </c>
    </row>
    <row r="7306" spans="1:21" x14ac:dyDescent="0.3">
      <c r="A7306">
        <v>7305</v>
      </c>
      <c r="B7306">
        <v>15764444</v>
      </c>
      <c r="C7306" t="s">
        <v>748</v>
      </c>
      <c r="D7306">
        <v>679</v>
      </c>
      <c r="E7306" t="str">
        <f t="shared" si="798"/>
        <v>Medium Risk</v>
      </c>
      <c r="F7306" t="s">
        <v>26</v>
      </c>
      <c r="G7306" t="s">
        <v>23</v>
      </c>
      <c r="H7306">
        <v>58</v>
      </c>
      <c r="I7306" t="str">
        <f t="shared" si="799"/>
        <v>Old</v>
      </c>
      <c r="J7306">
        <v>8</v>
      </c>
      <c r="K7306" t="str">
        <f t="shared" si="800"/>
        <v>Loyal</v>
      </c>
      <c r="L7306">
        <v>125850.53</v>
      </c>
      <c r="M7306">
        <v>2</v>
      </c>
      <c r="N7306" t="str">
        <f t="shared" si="801"/>
        <v>Standard</v>
      </c>
      <c r="O7306">
        <v>1</v>
      </c>
      <c r="P7306">
        <v>1</v>
      </c>
      <c r="Q7306">
        <v>87008.17</v>
      </c>
      <c r="R7306" t="str">
        <f t="shared" si="802"/>
        <v>Medium Value</v>
      </c>
      <c r="S7306" t="str">
        <f t="shared" si="803"/>
        <v>Medium</v>
      </c>
      <c r="T7306">
        <v>0</v>
      </c>
      <c r="U7306" t="str">
        <f t="shared" si="804"/>
        <v>Retained</v>
      </c>
    </row>
    <row r="7307" spans="1:21" x14ac:dyDescent="0.3">
      <c r="A7307">
        <v>7306</v>
      </c>
      <c r="B7307">
        <v>15794204</v>
      </c>
      <c r="C7307" t="s">
        <v>388</v>
      </c>
      <c r="D7307">
        <v>687</v>
      </c>
      <c r="E7307" t="str">
        <f t="shared" si="798"/>
        <v>Medium Risk</v>
      </c>
      <c r="F7307" t="s">
        <v>15</v>
      </c>
      <c r="G7307" t="s">
        <v>23</v>
      </c>
      <c r="H7307">
        <v>28</v>
      </c>
      <c r="I7307" t="str">
        <f t="shared" si="799"/>
        <v>Adolescence</v>
      </c>
      <c r="J7307">
        <v>7</v>
      </c>
      <c r="K7307" t="str">
        <f t="shared" si="800"/>
        <v>Loyal</v>
      </c>
      <c r="L7307">
        <v>108116.66</v>
      </c>
      <c r="M7307">
        <v>1</v>
      </c>
      <c r="N7307" t="str">
        <f t="shared" si="801"/>
        <v>Basic</v>
      </c>
      <c r="O7307">
        <v>1</v>
      </c>
      <c r="P7307">
        <v>1</v>
      </c>
      <c r="Q7307">
        <v>27411.19</v>
      </c>
      <c r="R7307" t="str">
        <f t="shared" si="802"/>
        <v>Low value</v>
      </c>
      <c r="S7307" t="str">
        <f t="shared" si="803"/>
        <v>Low</v>
      </c>
      <c r="T7307">
        <v>0</v>
      </c>
      <c r="U7307" t="str">
        <f t="shared" si="804"/>
        <v>Retained</v>
      </c>
    </row>
    <row r="7308" spans="1:21" x14ac:dyDescent="0.3">
      <c r="A7308">
        <v>7307</v>
      </c>
      <c r="B7308">
        <v>15807546</v>
      </c>
      <c r="C7308" t="s">
        <v>712</v>
      </c>
      <c r="D7308">
        <v>837</v>
      </c>
      <c r="E7308" t="str">
        <f t="shared" si="798"/>
        <v>Low Risk</v>
      </c>
      <c r="F7308" t="s">
        <v>15</v>
      </c>
      <c r="G7308" t="s">
        <v>16</v>
      </c>
      <c r="H7308">
        <v>38</v>
      </c>
      <c r="I7308" t="str">
        <f t="shared" si="799"/>
        <v>Middle Age</v>
      </c>
      <c r="J7308">
        <v>2</v>
      </c>
      <c r="K7308" t="str">
        <f t="shared" si="800"/>
        <v>New</v>
      </c>
      <c r="L7308">
        <v>0</v>
      </c>
      <c r="M7308">
        <v>2</v>
      </c>
      <c r="N7308" t="str">
        <f t="shared" si="801"/>
        <v>Standard</v>
      </c>
      <c r="O7308">
        <v>1</v>
      </c>
      <c r="P7308">
        <v>1</v>
      </c>
      <c r="Q7308">
        <v>46395.21</v>
      </c>
      <c r="R7308" t="str">
        <f t="shared" si="802"/>
        <v>Low value</v>
      </c>
      <c r="S7308" t="str">
        <f t="shared" si="803"/>
        <v>Low</v>
      </c>
      <c r="T7308">
        <v>0</v>
      </c>
      <c r="U7308" t="str">
        <f t="shared" si="804"/>
        <v>Retained</v>
      </c>
    </row>
    <row r="7309" spans="1:21" x14ac:dyDescent="0.3">
      <c r="A7309">
        <v>7308</v>
      </c>
      <c r="B7309">
        <v>15782159</v>
      </c>
      <c r="C7309" t="s">
        <v>2515</v>
      </c>
      <c r="D7309">
        <v>850</v>
      </c>
      <c r="E7309" t="str">
        <f t="shared" si="798"/>
        <v>Low Risk</v>
      </c>
      <c r="F7309" t="s">
        <v>15</v>
      </c>
      <c r="G7309" t="s">
        <v>23</v>
      </c>
      <c r="H7309">
        <v>28</v>
      </c>
      <c r="I7309" t="str">
        <f t="shared" si="799"/>
        <v>Adolescence</v>
      </c>
      <c r="J7309">
        <v>8</v>
      </c>
      <c r="K7309" t="str">
        <f t="shared" si="800"/>
        <v>Loyal</v>
      </c>
      <c r="L7309">
        <v>67639.56</v>
      </c>
      <c r="M7309">
        <v>2</v>
      </c>
      <c r="N7309" t="str">
        <f t="shared" si="801"/>
        <v>Standard</v>
      </c>
      <c r="O7309">
        <v>1</v>
      </c>
      <c r="P7309">
        <v>1</v>
      </c>
      <c r="Q7309">
        <v>194245.29</v>
      </c>
      <c r="R7309" t="str">
        <f t="shared" si="802"/>
        <v>High Value</v>
      </c>
      <c r="S7309" t="str">
        <f t="shared" si="803"/>
        <v>High</v>
      </c>
      <c r="T7309">
        <v>0</v>
      </c>
      <c r="U7309" t="str">
        <f t="shared" si="804"/>
        <v>Retained</v>
      </c>
    </row>
    <row r="7310" spans="1:21" x14ac:dyDescent="0.3">
      <c r="A7310">
        <v>7309</v>
      </c>
      <c r="B7310">
        <v>15618703</v>
      </c>
      <c r="C7310" t="s">
        <v>322</v>
      </c>
      <c r="D7310">
        <v>663</v>
      </c>
      <c r="E7310" t="str">
        <f t="shared" si="798"/>
        <v>Medium Risk</v>
      </c>
      <c r="F7310" t="s">
        <v>18</v>
      </c>
      <c r="G7310" t="s">
        <v>16</v>
      </c>
      <c r="H7310">
        <v>53</v>
      </c>
      <c r="I7310" t="str">
        <f t="shared" si="799"/>
        <v>Old</v>
      </c>
      <c r="J7310">
        <v>6</v>
      </c>
      <c r="K7310" t="str">
        <f t="shared" si="800"/>
        <v>Loyal</v>
      </c>
      <c r="L7310">
        <v>150200.23000000001</v>
      </c>
      <c r="M7310">
        <v>1</v>
      </c>
      <c r="N7310" t="str">
        <f t="shared" si="801"/>
        <v>Basic</v>
      </c>
      <c r="O7310">
        <v>0</v>
      </c>
      <c r="P7310">
        <v>1</v>
      </c>
      <c r="Q7310">
        <v>151317.26999999999</v>
      </c>
      <c r="R7310" t="str">
        <f t="shared" si="802"/>
        <v>Medium Value</v>
      </c>
      <c r="S7310" t="str">
        <f t="shared" si="803"/>
        <v>High</v>
      </c>
      <c r="T7310">
        <v>1</v>
      </c>
      <c r="U7310" t="str">
        <f t="shared" si="804"/>
        <v>Churned</v>
      </c>
    </row>
    <row r="7311" spans="1:21" x14ac:dyDescent="0.3">
      <c r="A7311">
        <v>7310</v>
      </c>
      <c r="B7311">
        <v>15793317</v>
      </c>
      <c r="C7311" t="s">
        <v>432</v>
      </c>
      <c r="D7311">
        <v>547</v>
      </c>
      <c r="E7311" t="str">
        <f t="shared" si="798"/>
        <v>Medium Risk</v>
      </c>
      <c r="F7311" t="s">
        <v>18</v>
      </c>
      <c r="G7311" t="s">
        <v>16</v>
      </c>
      <c r="H7311">
        <v>22</v>
      </c>
      <c r="I7311" t="str">
        <f t="shared" si="799"/>
        <v>Adolescence</v>
      </c>
      <c r="J7311">
        <v>7</v>
      </c>
      <c r="K7311" t="str">
        <f t="shared" si="800"/>
        <v>Loyal</v>
      </c>
      <c r="L7311">
        <v>141287.15</v>
      </c>
      <c r="M7311">
        <v>1</v>
      </c>
      <c r="N7311" t="str">
        <f t="shared" si="801"/>
        <v>Basic</v>
      </c>
      <c r="O7311">
        <v>1</v>
      </c>
      <c r="P7311">
        <v>0</v>
      </c>
      <c r="Q7311">
        <v>118142.79</v>
      </c>
      <c r="R7311" t="str">
        <f t="shared" si="802"/>
        <v>Medium Value</v>
      </c>
      <c r="S7311" t="str">
        <f t="shared" si="803"/>
        <v>High</v>
      </c>
      <c r="T7311">
        <v>0</v>
      </c>
      <c r="U7311" t="str">
        <f t="shared" si="804"/>
        <v>Retained</v>
      </c>
    </row>
    <row r="7312" spans="1:21" x14ac:dyDescent="0.3">
      <c r="A7312">
        <v>7311</v>
      </c>
      <c r="B7312">
        <v>15740487</v>
      </c>
      <c r="C7312" t="s">
        <v>398</v>
      </c>
      <c r="D7312">
        <v>627</v>
      </c>
      <c r="E7312" t="str">
        <f t="shared" si="798"/>
        <v>Medium Risk</v>
      </c>
      <c r="F7312" t="s">
        <v>15</v>
      </c>
      <c r="G7312" t="s">
        <v>16</v>
      </c>
      <c r="H7312">
        <v>41</v>
      </c>
      <c r="I7312" t="str">
        <f t="shared" si="799"/>
        <v>Middle Age</v>
      </c>
      <c r="J7312">
        <v>6</v>
      </c>
      <c r="K7312" t="str">
        <f t="shared" si="800"/>
        <v>Loyal</v>
      </c>
      <c r="L7312">
        <v>0</v>
      </c>
      <c r="M7312">
        <v>3</v>
      </c>
      <c r="N7312" t="str">
        <f t="shared" si="801"/>
        <v>Premium</v>
      </c>
      <c r="O7312">
        <v>1</v>
      </c>
      <c r="P7312">
        <v>1</v>
      </c>
      <c r="Q7312">
        <v>138700.75</v>
      </c>
      <c r="R7312" t="str">
        <f t="shared" si="802"/>
        <v>High Value</v>
      </c>
      <c r="S7312" t="str">
        <f t="shared" si="803"/>
        <v>High</v>
      </c>
      <c r="T7312">
        <v>1</v>
      </c>
      <c r="U7312" t="str">
        <f t="shared" si="804"/>
        <v>Churned</v>
      </c>
    </row>
    <row r="7313" spans="1:21" x14ac:dyDescent="0.3">
      <c r="A7313">
        <v>7312</v>
      </c>
      <c r="B7313">
        <v>15722479</v>
      </c>
      <c r="C7313" t="s">
        <v>650</v>
      </c>
      <c r="D7313">
        <v>707</v>
      </c>
      <c r="E7313" t="str">
        <f t="shared" si="798"/>
        <v>Low Risk</v>
      </c>
      <c r="F7313" t="s">
        <v>15</v>
      </c>
      <c r="G7313" t="s">
        <v>23</v>
      </c>
      <c r="H7313">
        <v>37</v>
      </c>
      <c r="I7313" t="str">
        <f t="shared" si="799"/>
        <v>Middle Age</v>
      </c>
      <c r="J7313">
        <v>1</v>
      </c>
      <c r="K7313" t="str">
        <f t="shared" si="800"/>
        <v>New</v>
      </c>
      <c r="L7313">
        <v>0</v>
      </c>
      <c r="M7313">
        <v>2</v>
      </c>
      <c r="N7313" t="str">
        <f t="shared" si="801"/>
        <v>Standard</v>
      </c>
      <c r="O7313">
        <v>0</v>
      </c>
      <c r="P7313">
        <v>1</v>
      </c>
      <c r="Q7313">
        <v>6035.51</v>
      </c>
      <c r="R7313" t="str">
        <f t="shared" si="802"/>
        <v>Low value</v>
      </c>
      <c r="S7313" t="str">
        <f t="shared" si="803"/>
        <v>Low</v>
      </c>
      <c r="T7313">
        <v>0</v>
      </c>
      <c r="U7313" t="str">
        <f t="shared" si="804"/>
        <v>Retained</v>
      </c>
    </row>
    <row r="7314" spans="1:21" x14ac:dyDescent="0.3">
      <c r="A7314">
        <v>7313</v>
      </c>
      <c r="B7314">
        <v>15688264</v>
      </c>
      <c r="C7314" t="s">
        <v>1553</v>
      </c>
      <c r="D7314">
        <v>629</v>
      </c>
      <c r="E7314" t="str">
        <f t="shared" si="798"/>
        <v>Medium Risk</v>
      </c>
      <c r="F7314" t="s">
        <v>15</v>
      </c>
      <c r="G7314" t="s">
        <v>16</v>
      </c>
      <c r="H7314">
        <v>43</v>
      </c>
      <c r="I7314" t="str">
        <f t="shared" si="799"/>
        <v>Middle Age</v>
      </c>
      <c r="J7314">
        <v>0</v>
      </c>
      <c r="K7314" t="str">
        <f t="shared" si="800"/>
        <v>New</v>
      </c>
      <c r="L7314">
        <v>0</v>
      </c>
      <c r="M7314">
        <v>2</v>
      </c>
      <c r="N7314" t="str">
        <f t="shared" si="801"/>
        <v>Standard</v>
      </c>
      <c r="O7314">
        <v>1</v>
      </c>
      <c r="P7314">
        <v>1</v>
      </c>
      <c r="Q7314">
        <v>41263.69</v>
      </c>
      <c r="R7314" t="str">
        <f t="shared" si="802"/>
        <v>Low value</v>
      </c>
      <c r="S7314" t="str">
        <f t="shared" si="803"/>
        <v>Low</v>
      </c>
      <c r="T7314">
        <v>0</v>
      </c>
      <c r="U7314" t="str">
        <f t="shared" si="804"/>
        <v>Retained</v>
      </c>
    </row>
    <row r="7315" spans="1:21" x14ac:dyDescent="0.3">
      <c r="A7315">
        <v>7314</v>
      </c>
      <c r="B7315">
        <v>15583067</v>
      </c>
      <c r="C7315" t="s">
        <v>524</v>
      </c>
      <c r="D7315">
        <v>687</v>
      </c>
      <c r="E7315" t="str">
        <f t="shared" si="798"/>
        <v>Medium Risk</v>
      </c>
      <c r="F7315" t="s">
        <v>15</v>
      </c>
      <c r="G7315" t="s">
        <v>16</v>
      </c>
      <c r="H7315">
        <v>36</v>
      </c>
      <c r="I7315" t="str">
        <f t="shared" si="799"/>
        <v>Middle Age</v>
      </c>
      <c r="J7315">
        <v>4</v>
      </c>
      <c r="K7315" t="str">
        <f t="shared" si="800"/>
        <v>Established</v>
      </c>
      <c r="L7315">
        <v>97157.96</v>
      </c>
      <c r="M7315">
        <v>1</v>
      </c>
      <c r="N7315" t="str">
        <f t="shared" si="801"/>
        <v>Basic</v>
      </c>
      <c r="O7315">
        <v>0</v>
      </c>
      <c r="P7315">
        <v>1</v>
      </c>
      <c r="Q7315">
        <v>63185.05</v>
      </c>
      <c r="R7315" t="str">
        <f t="shared" si="802"/>
        <v>Medium Value</v>
      </c>
      <c r="S7315" t="str">
        <f t="shared" si="803"/>
        <v>Medium</v>
      </c>
      <c r="T7315">
        <v>0</v>
      </c>
      <c r="U7315" t="str">
        <f t="shared" si="804"/>
        <v>Retained</v>
      </c>
    </row>
    <row r="7316" spans="1:21" x14ac:dyDescent="0.3">
      <c r="A7316">
        <v>7315</v>
      </c>
      <c r="B7316">
        <v>15686670</v>
      </c>
      <c r="C7316" t="s">
        <v>2516</v>
      </c>
      <c r="D7316">
        <v>588</v>
      </c>
      <c r="E7316" t="str">
        <f t="shared" si="798"/>
        <v>Medium Risk</v>
      </c>
      <c r="F7316" t="s">
        <v>15</v>
      </c>
      <c r="G7316" t="s">
        <v>16</v>
      </c>
      <c r="H7316">
        <v>36</v>
      </c>
      <c r="I7316" t="str">
        <f t="shared" si="799"/>
        <v>Middle Age</v>
      </c>
      <c r="J7316">
        <v>2</v>
      </c>
      <c r="K7316" t="str">
        <f t="shared" si="800"/>
        <v>New</v>
      </c>
      <c r="L7316">
        <v>0</v>
      </c>
      <c r="M7316">
        <v>2</v>
      </c>
      <c r="N7316" t="str">
        <f t="shared" si="801"/>
        <v>Standard</v>
      </c>
      <c r="O7316">
        <v>1</v>
      </c>
      <c r="P7316">
        <v>0</v>
      </c>
      <c r="Q7316">
        <v>92536</v>
      </c>
      <c r="R7316" t="str">
        <f t="shared" si="802"/>
        <v>Medium Value</v>
      </c>
      <c r="S7316" t="str">
        <f t="shared" si="803"/>
        <v>Medium</v>
      </c>
      <c r="T7316">
        <v>1</v>
      </c>
      <c r="U7316" t="str">
        <f t="shared" si="804"/>
        <v>Churned</v>
      </c>
    </row>
    <row r="7317" spans="1:21" x14ac:dyDescent="0.3">
      <c r="A7317">
        <v>7316</v>
      </c>
      <c r="B7317">
        <v>15593345</v>
      </c>
      <c r="C7317" t="s">
        <v>2517</v>
      </c>
      <c r="D7317">
        <v>502</v>
      </c>
      <c r="E7317" t="str">
        <f t="shared" si="798"/>
        <v>Medium Risk</v>
      </c>
      <c r="F7317" t="s">
        <v>26</v>
      </c>
      <c r="G7317" t="s">
        <v>16</v>
      </c>
      <c r="H7317">
        <v>33</v>
      </c>
      <c r="I7317" t="str">
        <f t="shared" si="799"/>
        <v>Middle Age</v>
      </c>
      <c r="J7317">
        <v>6</v>
      </c>
      <c r="K7317" t="str">
        <f t="shared" si="800"/>
        <v>Loyal</v>
      </c>
      <c r="L7317">
        <v>125241.17</v>
      </c>
      <c r="M7317">
        <v>2</v>
      </c>
      <c r="N7317" t="str">
        <f t="shared" si="801"/>
        <v>Standard</v>
      </c>
      <c r="O7317">
        <v>1</v>
      </c>
      <c r="P7317">
        <v>1</v>
      </c>
      <c r="Q7317">
        <v>158736.07</v>
      </c>
      <c r="R7317" t="str">
        <f t="shared" si="802"/>
        <v>High Value</v>
      </c>
      <c r="S7317" t="str">
        <f t="shared" si="803"/>
        <v>High</v>
      </c>
      <c r="T7317">
        <v>0</v>
      </c>
      <c r="U7317" t="str">
        <f t="shared" si="804"/>
        <v>Retained</v>
      </c>
    </row>
    <row r="7318" spans="1:21" x14ac:dyDescent="0.3">
      <c r="A7318">
        <v>7317</v>
      </c>
      <c r="B7318">
        <v>15811690</v>
      </c>
      <c r="C7318" t="s">
        <v>2518</v>
      </c>
      <c r="D7318">
        <v>793</v>
      </c>
      <c r="E7318" t="str">
        <f t="shared" si="798"/>
        <v>Low Risk</v>
      </c>
      <c r="F7318" t="s">
        <v>26</v>
      </c>
      <c r="G7318" t="s">
        <v>23</v>
      </c>
      <c r="H7318">
        <v>54</v>
      </c>
      <c r="I7318" t="str">
        <f t="shared" si="799"/>
        <v>Old</v>
      </c>
      <c r="J7318">
        <v>2</v>
      </c>
      <c r="K7318" t="str">
        <f t="shared" si="800"/>
        <v>New</v>
      </c>
      <c r="L7318">
        <v>128966.13</v>
      </c>
      <c r="M7318">
        <v>1</v>
      </c>
      <c r="N7318" t="str">
        <f t="shared" si="801"/>
        <v>Basic</v>
      </c>
      <c r="O7318">
        <v>0</v>
      </c>
      <c r="P7318">
        <v>0</v>
      </c>
      <c r="Q7318">
        <v>18633.400000000001</v>
      </c>
      <c r="R7318" t="str">
        <f t="shared" si="802"/>
        <v>Low value</v>
      </c>
      <c r="S7318" t="str">
        <f t="shared" si="803"/>
        <v>Low</v>
      </c>
      <c r="T7318">
        <v>1</v>
      </c>
      <c r="U7318" t="str">
        <f t="shared" si="804"/>
        <v>Churned</v>
      </c>
    </row>
    <row r="7319" spans="1:21" x14ac:dyDescent="0.3">
      <c r="A7319">
        <v>7318</v>
      </c>
      <c r="B7319">
        <v>15734008</v>
      </c>
      <c r="C7319" t="s">
        <v>24</v>
      </c>
      <c r="D7319">
        <v>727</v>
      </c>
      <c r="E7319" t="str">
        <f t="shared" si="798"/>
        <v>Low Risk</v>
      </c>
      <c r="F7319" t="s">
        <v>26</v>
      </c>
      <c r="G7319" t="s">
        <v>23</v>
      </c>
      <c r="H7319">
        <v>59</v>
      </c>
      <c r="I7319" t="str">
        <f t="shared" si="799"/>
        <v>Old</v>
      </c>
      <c r="J7319">
        <v>5</v>
      </c>
      <c r="K7319" t="str">
        <f t="shared" si="800"/>
        <v>Established</v>
      </c>
      <c r="L7319">
        <v>152581.06</v>
      </c>
      <c r="M7319">
        <v>1</v>
      </c>
      <c r="N7319" t="str">
        <f t="shared" si="801"/>
        <v>Basic</v>
      </c>
      <c r="O7319">
        <v>1</v>
      </c>
      <c r="P7319">
        <v>0</v>
      </c>
      <c r="Q7319">
        <v>71830.100000000006</v>
      </c>
      <c r="R7319" t="str">
        <f t="shared" si="802"/>
        <v>Medium Value</v>
      </c>
      <c r="S7319" t="str">
        <f t="shared" si="803"/>
        <v>Medium</v>
      </c>
      <c r="T7319">
        <v>1</v>
      </c>
      <c r="U7319" t="str">
        <f t="shared" si="804"/>
        <v>Churned</v>
      </c>
    </row>
    <row r="7320" spans="1:21" x14ac:dyDescent="0.3">
      <c r="A7320">
        <v>7319</v>
      </c>
      <c r="B7320">
        <v>15771856</v>
      </c>
      <c r="C7320" t="s">
        <v>2519</v>
      </c>
      <c r="D7320">
        <v>632</v>
      </c>
      <c r="E7320" t="str">
        <f t="shared" si="798"/>
        <v>Medium Risk</v>
      </c>
      <c r="F7320" t="s">
        <v>18</v>
      </c>
      <c r="G7320" t="s">
        <v>16</v>
      </c>
      <c r="H7320">
        <v>32</v>
      </c>
      <c r="I7320" t="str">
        <f t="shared" si="799"/>
        <v>Middle Age</v>
      </c>
      <c r="J7320">
        <v>1</v>
      </c>
      <c r="K7320" t="str">
        <f t="shared" si="800"/>
        <v>New</v>
      </c>
      <c r="L7320">
        <v>0</v>
      </c>
      <c r="M7320">
        <v>2</v>
      </c>
      <c r="N7320" t="str">
        <f t="shared" si="801"/>
        <v>Standard</v>
      </c>
      <c r="O7320">
        <v>1</v>
      </c>
      <c r="P7320">
        <v>0</v>
      </c>
      <c r="Q7320">
        <v>19525.650000000001</v>
      </c>
      <c r="R7320" t="str">
        <f t="shared" si="802"/>
        <v>Low value</v>
      </c>
      <c r="S7320" t="str">
        <f t="shared" si="803"/>
        <v>Low</v>
      </c>
      <c r="T7320">
        <v>0</v>
      </c>
      <c r="U7320" t="str">
        <f t="shared" si="804"/>
        <v>Retained</v>
      </c>
    </row>
    <row r="7321" spans="1:21" x14ac:dyDescent="0.3">
      <c r="A7321">
        <v>7320</v>
      </c>
      <c r="B7321">
        <v>15762045</v>
      </c>
      <c r="C7321" t="s">
        <v>2520</v>
      </c>
      <c r="D7321">
        <v>474</v>
      </c>
      <c r="E7321" t="str">
        <f t="shared" si="798"/>
        <v>High Risk</v>
      </c>
      <c r="F7321" t="s">
        <v>26</v>
      </c>
      <c r="G7321" t="s">
        <v>16</v>
      </c>
      <c r="H7321">
        <v>37</v>
      </c>
      <c r="I7321" t="str">
        <f t="shared" si="799"/>
        <v>Middle Age</v>
      </c>
      <c r="J7321">
        <v>5</v>
      </c>
      <c r="K7321" t="str">
        <f t="shared" si="800"/>
        <v>Established</v>
      </c>
      <c r="L7321">
        <v>142688.57</v>
      </c>
      <c r="M7321">
        <v>2</v>
      </c>
      <c r="N7321" t="str">
        <f t="shared" si="801"/>
        <v>Standard</v>
      </c>
      <c r="O7321">
        <v>1</v>
      </c>
      <c r="P7321">
        <v>1</v>
      </c>
      <c r="Q7321">
        <v>110953.33</v>
      </c>
      <c r="R7321" t="str">
        <f t="shared" si="802"/>
        <v>High Value</v>
      </c>
      <c r="S7321" t="str">
        <f t="shared" si="803"/>
        <v>High</v>
      </c>
      <c r="T7321">
        <v>0</v>
      </c>
      <c r="U7321" t="str">
        <f t="shared" si="804"/>
        <v>Retained</v>
      </c>
    </row>
    <row r="7322" spans="1:21" x14ac:dyDescent="0.3">
      <c r="A7322">
        <v>7321</v>
      </c>
      <c r="B7322">
        <v>15778142</v>
      </c>
      <c r="C7322" t="s">
        <v>220</v>
      </c>
      <c r="D7322">
        <v>850</v>
      </c>
      <c r="E7322" t="str">
        <f t="shared" si="798"/>
        <v>Low Risk</v>
      </c>
      <c r="F7322" t="s">
        <v>26</v>
      </c>
      <c r="G7322" t="s">
        <v>16</v>
      </c>
      <c r="H7322">
        <v>31</v>
      </c>
      <c r="I7322" t="str">
        <f t="shared" si="799"/>
        <v>Middle Age</v>
      </c>
      <c r="J7322">
        <v>1</v>
      </c>
      <c r="K7322" t="str">
        <f t="shared" si="800"/>
        <v>New</v>
      </c>
      <c r="L7322">
        <v>130089.56</v>
      </c>
      <c r="M7322">
        <v>2</v>
      </c>
      <c r="N7322" t="str">
        <f t="shared" si="801"/>
        <v>Standard</v>
      </c>
      <c r="O7322">
        <v>1</v>
      </c>
      <c r="P7322">
        <v>1</v>
      </c>
      <c r="Q7322">
        <v>4466.21</v>
      </c>
      <c r="R7322" t="str">
        <f t="shared" si="802"/>
        <v>Low value</v>
      </c>
      <c r="S7322" t="str">
        <f t="shared" si="803"/>
        <v>Low</v>
      </c>
      <c r="T7322">
        <v>0</v>
      </c>
      <c r="U7322" t="str">
        <f t="shared" si="804"/>
        <v>Retained</v>
      </c>
    </row>
    <row r="7323" spans="1:21" x14ac:dyDescent="0.3">
      <c r="A7323">
        <v>7322</v>
      </c>
      <c r="B7323">
        <v>15689268</v>
      </c>
      <c r="C7323" t="s">
        <v>2521</v>
      </c>
      <c r="D7323">
        <v>584</v>
      </c>
      <c r="E7323" t="str">
        <f t="shared" si="798"/>
        <v>Medium Risk</v>
      </c>
      <c r="F7323" t="s">
        <v>15</v>
      </c>
      <c r="G7323" t="s">
        <v>23</v>
      </c>
      <c r="H7323">
        <v>36</v>
      </c>
      <c r="I7323" t="str">
        <f t="shared" si="799"/>
        <v>Middle Age</v>
      </c>
      <c r="J7323">
        <v>9</v>
      </c>
      <c r="K7323" t="str">
        <f t="shared" si="800"/>
        <v>Very Loyal</v>
      </c>
      <c r="L7323">
        <v>0</v>
      </c>
      <c r="M7323">
        <v>1</v>
      </c>
      <c r="N7323" t="str">
        <f t="shared" si="801"/>
        <v>Basic</v>
      </c>
      <c r="O7323">
        <v>1</v>
      </c>
      <c r="P7323">
        <v>1</v>
      </c>
      <c r="Q7323">
        <v>105818.51</v>
      </c>
      <c r="R7323" t="str">
        <f t="shared" si="802"/>
        <v>Medium Value</v>
      </c>
      <c r="S7323" t="str">
        <f t="shared" si="803"/>
        <v>High</v>
      </c>
      <c r="T7323">
        <v>0</v>
      </c>
      <c r="U7323" t="str">
        <f t="shared" si="804"/>
        <v>Retained</v>
      </c>
    </row>
    <row r="7324" spans="1:21" x14ac:dyDescent="0.3">
      <c r="A7324">
        <v>7323</v>
      </c>
      <c r="B7324">
        <v>15721507</v>
      </c>
      <c r="C7324" t="s">
        <v>2522</v>
      </c>
      <c r="D7324">
        <v>713</v>
      </c>
      <c r="E7324" t="str">
        <f t="shared" si="798"/>
        <v>Low Risk</v>
      </c>
      <c r="F7324" t="s">
        <v>15</v>
      </c>
      <c r="G7324" t="s">
        <v>16</v>
      </c>
      <c r="H7324">
        <v>32</v>
      </c>
      <c r="I7324" t="str">
        <f t="shared" si="799"/>
        <v>Middle Age</v>
      </c>
      <c r="J7324">
        <v>1</v>
      </c>
      <c r="K7324" t="str">
        <f t="shared" si="800"/>
        <v>New</v>
      </c>
      <c r="L7324">
        <v>117094.02</v>
      </c>
      <c r="M7324">
        <v>1</v>
      </c>
      <c r="N7324" t="str">
        <f t="shared" si="801"/>
        <v>Basic</v>
      </c>
      <c r="O7324">
        <v>0</v>
      </c>
      <c r="P7324">
        <v>0</v>
      </c>
      <c r="Q7324">
        <v>149558.82999999999</v>
      </c>
      <c r="R7324" t="str">
        <f t="shared" si="802"/>
        <v>Medium Value</v>
      </c>
      <c r="S7324" t="str">
        <f t="shared" si="803"/>
        <v>High</v>
      </c>
      <c r="T7324">
        <v>1</v>
      </c>
      <c r="U7324" t="str">
        <f t="shared" si="804"/>
        <v>Churned</v>
      </c>
    </row>
    <row r="7325" spans="1:21" x14ac:dyDescent="0.3">
      <c r="A7325">
        <v>7324</v>
      </c>
      <c r="B7325">
        <v>15750476</v>
      </c>
      <c r="C7325" t="s">
        <v>2523</v>
      </c>
      <c r="D7325">
        <v>742</v>
      </c>
      <c r="E7325" t="str">
        <f t="shared" si="798"/>
        <v>Low Risk</v>
      </c>
      <c r="F7325" t="s">
        <v>18</v>
      </c>
      <c r="G7325" t="s">
        <v>23</v>
      </c>
      <c r="H7325">
        <v>24</v>
      </c>
      <c r="I7325" t="str">
        <f t="shared" si="799"/>
        <v>Adolescence</v>
      </c>
      <c r="J7325">
        <v>8</v>
      </c>
      <c r="K7325" t="str">
        <f t="shared" si="800"/>
        <v>Loyal</v>
      </c>
      <c r="L7325">
        <v>0</v>
      </c>
      <c r="M7325">
        <v>2</v>
      </c>
      <c r="N7325" t="str">
        <f t="shared" si="801"/>
        <v>Standard</v>
      </c>
      <c r="O7325">
        <v>1</v>
      </c>
      <c r="P7325">
        <v>0</v>
      </c>
      <c r="Q7325">
        <v>4070.28</v>
      </c>
      <c r="R7325" t="str">
        <f t="shared" si="802"/>
        <v>Low value</v>
      </c>
      <c r="S7325" t="str">
        <f t="shared" si="803"/>
        <v>Low</v>
      </c>
      <c r="T7325">
        <v>0</v>
      </c>
      <c r="U7325" t="str">
        <f t="shared" si="804"/>
        <v>Retained</v>
      </c>
    </row>
    <row r="7326" spans="1:21" x14ac:dyDescent="0.3">
      <c r="A7326">
        <v>7325</v>
      </c>
      <c r="B7326">
        <v>15810723</v>
      </c>
      <c r="C7326" t="s">
        <v>51</v>
      </c>
      <c r="D7326">
        <v>607</v>
      </c>
      <c r="E7326" t="str">
        <f t="shared" si="798"/>
        <v>Medium Risk</v>
      </c>
      <c r="F7326" t="s">
        <v>15</v>
      </c>
      <c r="G7326" t="s">
        <v>16</v>
      </c>
      <c r="H7326">
        <v>39</v>
      </c>
      <c r="I7326" t="str">
        <f t="shared" si="799"/>
        <v>Middle Age</v>
      </c>
      <c r="J7326">
        <v>10</v>
      </c>
      <c r="K7326" t="str">
        <f t="shared" si="800"/>
        <v>Very Loyal</v>
      </c>
      <c r="L7326">
        <v>0</v>
      </c>
      <c r="M7326">
        <v>3</v>
      </c>
      <c r="N7326" t="str">
        <f t="shared" si="801"/>
        <v>Premium</v>
      </c>
      <c r="O7326">
        <v>1</v>
      </c>
      <c r="P7326">
        <v>0</v>
      </c>
      <c r="Q7326">
        <v>132741.13</v>
      </c>
      <c r="R7326" t="str">
        <f t="shared" si="802"/>
        <v>High Value</v>
      </c>
      <c r="S7326" t="str">
        <f t="shared" si="803"/>
        <v>High</v>
      </c>
      <c r="T7326">
        <v>1</v>
      </c>
      <c r="U7326" t="str">
        <f t="shared" si="804"/>
        <v>Churned</v>
      </c>
    </row>
    <row r="7327" spans="1:21" x14ac:dyDescent="0.3">
      <c r="A7327">
        <v>7326</v>
      </c>
      <c r="B7327">
        <v>15787229</v>
      </c>
      <c r="C7327" t="s">
        <v>202</v>
      </c>
      <c r="D7327">
        <v>761</v>
      </c>
      <c r="E7327" t="str">
        <f t="shared" si="798"/>
        <v>Low Risk</v>
      </c>
      <c r="F7327" t="s">
        <v>18</v>
      </c>
      <c r="G7327" t="s">
        <v>16</v>
      </c>
      <c r="H7327">
        <v>34</v>
      </c>
      <c r="I7327" t="str">
        <f t="shared" si="799"/>
        <v>Middle Age</v>
      </c>
      <c r="J7327">
        <v>2</v>
      </c>
      <c r="K7327" t="str">
        <f t="shared" si="800"/>
        <v>New</v>
      </c>
      <c r="L7327">
        <v>0</v>
      </c>
      <c r="M7327">
        <v>2</v>
      </c>
      <c r="N7327" t="str">
        <f t="shared" si="801"/>
        <v>Standard</v>
      </c>
      <c r="O7327">
        <v>1</v>
      </c>
      <c r="P7327">
        <v>0</v>
      </c>
      <c r="Q7327">
        <v>61251.25</v>
      </c>
      <c r="R7327" t="str">
        <f t="shared" si="802"/>
        <v>Medium Value</v>
      </c>
      <c r="S7327" t="str">
        <f t="shared" si="803"/>
        <v>Medium</v>
      </c>
      <c r="T7327">
        <v>0</v>
      </c>
      <c r="U7327" t="str">
        <f t="shared" si="804"/>
        <v>Retained</v>
      </c>
    </row>
    <row r="7328" spans="1:21" x14ac:dyDescent="0.3">
      <c r="A7328">
        <v>7327</v>
      </c>
      <c r="B7328">
        <v>15570508</v>
      </c>
      <c r="C7328" t="s">
        <v>614</v>
      </c>
      <c r="D7328">
        <v>600</v>
      </c>
      <c r="E7328" t="str">
        <f t="shared" si="798"/>
        <v>Medium Risk</v>
      </c>
      <c r="F7328" t="s">
        <v>15</v>
      </c>
      <c r="G7328" t="s">
        <v>23</v>
      </c>
      <c r="H7328">
        <v>49</v>
      </c>
      <c r="I7328" t="str">
        <f t="shared" si="799"/>
        <v>Middle Age</v>
      </c>
      <c r="J7328">
        <v>7</v>
      </c>
      <c r="K7328" t="str">
        <f t="shared" si="800"/>
        <v>Loyal</v>
      </c>
      <c r="L7328">
        <v>90218.9</v>
      </c>
      <c r="M7328">
        <v>1</v>
      </c>
      <c r="N7328" t="str">
        <f t="shared" si="801"/>
        <v>Basic</v>
      </c>
      <c r="O7328">
        <v>1</v>
      </c>
      <c r="P7328">
        <v>0</v>
      </c>
      <c r="Q7328">
        <v>91347.76</v>
      </c>
      <c r="R7328" t="str">
        <f t="shared" si="802"/>
        <v>Medium Value</v>
      </c>
      <c r="S7328" t="str">
        <f t="shared" si="803"/>
        <v>Medium</v>
      </c>
      <c r="T7328">
        <v>0</v>
      </c>
      <c r="U7328" t="str">
        <f t="shared" si="804"/>
        <v>Retained</v>
      </c>
    </row>
    <row r="7329" spans="1:21" x14ac:dyDescent="0.3">
      <c r="A7329">
        <v>7328</v>
      </c>
      <c r="B7329">
        <v>15617065</v>
      </c>
      <c r="C7329" t="s">
        <v>748</v>
      </c>
      <c r="D7329">
        <v>650</v>
      </c>
      <c r="E7329" t="str">
        <f t="shared" si="798"/>
        <v>Medium Risk</v>
      </c>
      <c r="F7329" t="s">
        <v>18</v>
      </c>
      <c r="G7329" t="s">
        <v>23</v>
      </c>
      <c r="H7329">
        <v>42</v>
      </c>
      <c r="I7329" t="str">
        <f t="shared" si="799"/>
        <v>Middle Age</v>
      </c>
      <c r="J7329">
        <v>4</v>
      </c>
      <c r="K7329" t="str">
        <f t="shared" si="800"/>
        <v>Established</v>
      </c>
      <c r="L7329">
        <v>194532.66</v>
      </c>
      <c r="M7329">
        <v>1</v>
      </c>
      <c r="N7329" t="str">
        <f t="shared" si="801"/>
        <v>Basic</v>
      </c>
      <c r="O7329">
        <v>1</v>
      </c>
      <c r="P7329">
        <v>0</v>
      </c>
      <c r="Q7329">
        <v>171045.31</v>
      </c>
      <c r="R7329" t="str">
        <f t="shared" si="802"/>
        <v>Medium Value</v>
      </c>
      <c r="S7329" t="str">
        <f t="shared" si="803"/>
        <v>High</v>
      </c>
      <c r="T7329">
        <v>1</v>
      </c>
      <c r="U7329" t="str">
        <f t="shared" si="804"/>
        <v>Churned</v>
      </c>
    </row>
    <row r="7330" spans="1:21" x14ac:dyDescent="0.3">
      <c r="A7330">
        <v>7329</v>
      </c>
      <c r="B7330">
        <v>15689786</v>
      </c>
      <c r="C7330" t="s">
        <v>2275</v>
      </c>
      <c r="D7330">
        <v>850</v>
      </c>
      <c r="E7330" t="str">
        <f t="shared" si="798"/>
        <v>Low Risk</v>
      </c>
      <c r="F7330" t="s">
        <v>26</v>
      </c>
      <c r="G7330" t="s">
        <v>23</v>
      </c>
      <c r="H7330">
        <v>56</v>
      </c>
      <c r="I7330" t="str">
        <f t="shared" si="799"/>
        <v>Old</v>
      </c>
      <c r="J7330">
        <v>1</v>
      </c>
      <c r="K7330" t="str">
        <f t="shared" si="800"/>
        <v>New</v>
      </c>
      <c r="L7330">
        <v>169743.83</v>
      </c>
      <c r="M7330">
        <v>1</v>
      </c>
      <c r="N7330" t="str">
        <f t="shared" si="801"/>
        <v>Basic</v>
      </c>
      <c r="O7330">
        <v>0</v>
      </c>
      <c r="P7330">
        <v>0</v>
      </c>
      <c r="Q7330">
        <v>155850.4</v>
      </c>
      <c r="R7330" t="str">
        <f t="shared" si="802"/>
        <v>Medium Value</v>
      </c>
      <c r="S7330" t="str">
        <f t="shared" si="803"/>
        <v>High</v>
      </c>
      <c r="T7330">
        <v>1</v>
      </c>
      <c r="U7330" t="str">
        <f t="shared" si="804"/>
        <v>Churned</v>
      </c>
    </row>
    <row r="7331" spans="1:21" x14ac:dyDescent="0.3">
      <c r="A7331">
        <v>7330</v>
      </c>
      <c r="B7331">
        <v>15648876</v>
      </c>
      <c r="C7331" t="s">
        <v>2380</v>
      </c>
      <c r="D7331">
        <v>501</v>
      </c>
      <c r="E7331" t="str">
        <f t="shared" si="798"/>
        <v>Medium Risk</v>
      </c>
      <c r="F7331" t="s">
        <v>15</v>
      </c>
      <c r="G7331" t="s">
        <v>16</v>
      </c>
      <c r="H7331">
        <v>34</v>
      </c>
      <c r="I7331" t="str">
        <f t="shared" si="799"/>
        <v>Middle Age</v>
      </c>
      <c r="J7331">
        <v>5</v>
      </c>
      <c r="K7331" t="str">
        <f t="shared" si="800"/>
        <v>Established</v>
      </c>
      <c r="L7331">
        <v>0</v>
      </c>
      <c r="M7331">
        <v>1</v>
      </c>
      <c r="N7331" t="str">
        <f t="shared" si="801"/>
        <v>Basic</v>
      </c>
      <c r="O7331">
        <v>1</v>
      </c>
      <c r="P7331">
        <v>0</v>
      </c>
      <c r="Q7331">
        <v>27380.99</v>
      </c>
      <c r="R7331" t="str">
        <f t="shared" si="802"/>
        <v>Low value</v>
      </c>
      <c r="S7331" t="str">
        <f t="shared" si="803"/>
        <v>Low</v>
      </c>
      <c r="T7331">
        <v>0</v>
      </c>
      <c r="U7331" t="str">
        <f t="shared" si="804"/>
        <v>Retained</v>
      </c>
    </row>
    <row r="7332" spans="1:21" x14ac:dyDescent="0.3">
      <c r="A7332">
        <v>7331</v>
      </c>
      <c r="B7332">
        <v>15802106</v>
      </c>
      <c r="C7332" t="s">
        <v>520</v>
      </c>
      <c r="D7332">
        <v>418</v>
      </c>
      <c r="E7332" t="str">
        <f t="shared" si="798"/>
        <v>High Risk</v>
      </c>
      <c r="F7332" t="s">
        <v>15</v>
      </c>
      <c r="G7332" t="s">
        <v>23</v>
      </c>
      <c r="H7332">
        <v>34</v>
      </c>
      <c r="I7332" t="str">
        <f t="shared" si="799"/>
        <v>Middle Age</v>
      </c>
      <c r="J7332">
        <v>8</v>
      </c>
      <c r="K7332" t="str">
        <f t="shared" si="800"/>
        <v>Loyal</v>
      </c>
      <c r="L7332">
        <v>155973.88</v>
      </c>
      <c r="M7332">
        <v>1</v>
      </c>
      <c r="N7332" t="str">
        <f t="shared" si="801"/>
        <v>Basic</v>
      </c>
      <c r="O7332">
        <v>1</v>
      </c>
      <c r="P7332">
        <v>0</v>
      </c>
      <c r="Q7332">
        <v>154208.95999999999</v>
      </c>
      <c r="R7332" t="str">
        <f t="shared" si="802"/>
        <v>Medium Value</v>
      </c>
      <c r="S7332" t="str">
        <f t="shared" si="803"/>
        <v>High</v>
      </c>
      <c r="T7332">
        <v>0</v>
      </c>
      <c r="U7332" t="str">
        <f t="shared" si="804"/>
        <v>Retained</v>
      </c>
    </row>
    <row r="7333" spans="1:21" x14ac:dyDescent="0.3">
      <c r="A7333">
        <v>7332</v>
      </c>
      <c r="B7333">
        <v>15773869</v>
      </c>
      <c r="C7333" t="s">
        <v>827</v>
      </c>
      <c r="D7333">
        <v>797</v>
      </c>
      <c r="E7333" t="str">
        <f t="shared" si="798"/>
        <v>Low Risk</v>
      </c>
      <c r="F7333" t="s">
        <v>18</v>
      </c>
      <c r="G7333" t="s">
        <v>23</v>
      </c>
      <c r="H7333">
        <v>59</v>
      </c>
      <c r="I7333" t="str">
        <f t="shared" si="799"/>
        <v>Old</v>
      </c>
      <c r="J7333">
        <v>4</v>
      </c>
      <c r="K7333" t="str">
        <f t="shared" si="800"/>
        <v>Established</v>
      </c>
      <c r="L7333">
        <v>129321.44</v>
      </c>
      <c r="M7333">
        <v>1</v>
      </c>
      <c r="N7333" t="str">
        <f t="shared" si="801"/>
        <v>Basic</v>
      </c>
      <c r="O7333">
        <v>1</v>
      </c>
      <c r="P7333">
        <v>1</v>
      </c>
      <c r="Q7333">
        <v>93624.55</v>
      </c>
      <c r="R7333" t="str">
        <f t="shared" si="802"/>
        <v>Medium Value</v>
      </c>
      <c r="S7333" t="str">
        <f t="shared" si="803"/>
        <v>Medium</v>
      </c>
      <c r="T7333">
        <v>0</v>
      </c>
      <c r="U7333" t="str">
        <f t="shared" si="804"/>
        <v>Retained</v>
      </c>
    </row>
    <row r="7334" spans="1:21" x14ac:dyDescent="0.3">
      <c r="A7334">
        <v>7333</v>
      </c>
      <c r="B7334">
        <v>15711635</v>
      </c>
      <c r="C7334" t="s">
        <v>22</v>
      </c>
      <c r="D7334">
        <v>788</v>
      </c>
      <c r="E7334" t="str">
        <f t="shared" si="798"/>
        <v>Low Risk</v>
      </c>
      <c r="F7334" t="s">
        <v>26</v>
      </c>
      <c r="G7334" t="s">
        <v>16</v>
      </c>
      <c r="H7334">
        <v>42</v>
      </c>
      <c r="I7334" t="str">
        <f t="shared" si="799"/>
        <v>Middle Age</v>
      </c>
      <c r="J7334">
        <v>6</v>
      </c>
      <c r="K7334" t="str">
        <f t="shared" si="800"/>
        <v>Loyal</v>
      </c>
      <c r="L7334">
        <v>138650.49</v>
      </c>
      <c r="M7334">
        <v>2</v>
      </c>
      <c r="N7334" t="str">
        <f t="shared" si="801"/>
        <v>Standard</v>
      </c>
      <c r="O7334">
        <v>1</v>
      </c>
      <c r="P7334">
        <v>0</v>
      </c>
      <c r="Q7334">
        <v>64746.07</v>
      </c>
      <c r="R7334" t="str">
        <f t="shared" si="802"/>
        <v>Medium Value</v>
      </c>
      <c r="S7334" t="str">
        <f t="shared" si="803"/>
        <v>Medium</v>
      </c>
      <c r="T7334">
        <v>0</v>
      </c>
      <c r="U7334" t="str">
        <f t="shared" si="804"/>
        <v>Retained</v>
      </c>
    </row>
    <row r="7335" spans="1:21" x14ac:dyDescent="0.3">
      <c r="A7335">
        <v>7334</v>
      </c>
      <c r="B7335">
        <v>15795527</v>
      </c>
      <c r="C7335" t="s">
        <v>138</v>
      </c>
      <c r="D7335">
        <v>699</v>
      </c>
      <c r="E7335" t="str">
        <f t="shared" si="798"/>
        <v>Medium Risk</v>
      </c>
      <c r="F7335" t="s">
        <v>18</v>
      </c>
      <c r="G7335" t="s">
        <v>23</v>
      </c>
      <c r="H7335">
        <v>43</v>
      </c>
      <c r="I7335" t="str">
        <f t="shared" si="799"/>
        <v>Middle Age</v>
      </c>
      <c r="J7335">
        <v>2</v>
      </c>
      <c r="K7335" t="str">
        <f t="shared" si="800"/>
        <v>New</v>
      </c>
      <c r="L7335">
        <v>136487.85999999999</v>
      </c>
      <c r="M7335">
        <v>2</v>
      </c>
      <c r="N7335" t="str">
        <f t="shared" si="801"/>
        <v>Standard</v>
      </c>
      <c r="O7335">
        <v>1</v>
      </c>
      <c r="P7335">
        <v>0</v>
      </c>
      <c r="Q7335">
        <v>82815.929999999993</v>
      </c>
      <c r="R7335" t="str">
        <f t="shared" si="802"/>
        <v>Medium Value</v>
      </c>
      <c r="S7335" t="str">
        <f t="shared" si="803"/>
        <v>Medium</v>
      </c>
      <c r="T7335">
        <v>0</v>
      </c>
      <c r="U7335" t="str">
        <f t="shared" si="804"/>
        <v>Retained</v>
      </c>
    </row>
    <row r="7336" spans="1:21" x14ac:dyDescent="0.3">
      <c r="A7336">
        <v>7335</v>
      </c>
      <c r="B7336">
        <v>15759133</v>
      </c>
      <c r="C7336" t="s">
        <v>1921</v>
      </c>
      <c r="D7336">
        <v>616</v>
      </c>
      <c r="E7336" t="str">
        <f t="shared" si="798"/>
        <v>Medium Risk</v>
      </c>
      <c r="F7336" t="s">
        <v>15</v>
      </c>
      <c r="G7336" t="s">
        <v>23</v>
      </c>
      <c r="H7336">
        <v>18</v>
      </c>
      <c r="I7336" t="str">
        <f t="shared" si="799"/>
        <v>Adolescence</v>
      </c>
      <c r="J7336">
        <v>6</v>
      </c>
      <c r="K7336" t="str">
        <f t="shared" si="800"/>
        <v>Loyal</v>
      </c>
      <c r="L7336">
        <v>0</v>
      </c>
      <c r="M7336">
        <v>2</v>
      </c>
      <c r="N7336" t="str">
        <f t="shared" si="801"/>
        <v>Standard</v>
      </c>
      <c r="O7336">
        <v>1</v>
      </c>
      <c r="P7336">
        <v>1</v>
      </c>
      <c r="Q7336">
        <v>27308.58</v>
      </c>
      <c r="R7336" t="str">
        <f t="shared" si="802"/>
        <v>Low value</v>
      </c>
      <c r="S7336" t="str">
        <f t="shared" si="803"/>
        <v>Low</v>
      </c>
      <c r="T7336">
        <v>0</v>
      </c>
      <c r="U7336" t="str">
        <f t="shared" si="804"/>
        <v>Retained</v>
      </c>
    </row>
    <row r="7337" spans="1:21" x14ac:dyDescent="0.3">
      <c r="A7337">
        <v>7336</v>
      </c>
      <c r="B7337">
        <v>15679394</v>
      </c>
      <c r="C7337" t="s">
        <v>760</v>
      </c>
      <c r="D7337">
        <v>651</v>
      </c>
      <c r="E7337" t="str">
        <f t="shared" si="798"/>
        <v>Medium Risk</v>
      </c>
      <c r="F7337" t="s">
        <v>15</v>
      </c>
      <c r="G7337" t="s">
        <v>16</v>
      </c>
      <c r="H7337">
        <v>41</v>
      </c>
      <c r="I7337" t="str">
        <f t="shared" si="799"/>
        <v>Middle Age</v>
      </c>
      <c r="J7337">
        <v>4</v>
      </c>
      <c r="K7337" t="str">
        <f t="shared" si="800"/>
        <v>Established</v>
      </c>
      <c r="L7337">
        <v>38617.199999999997</v>
      </c>
      <c r="M7337">
        <v>1</v>
      </c>
      <c r="N7337" t="str">
        <f t="shared" si="801"/>
        <v>Basic</v>
      </c>
      <c r="O7337">
        <v>1</v>
      </c>
      <c r="P7337">
        <v>1</v>
      </c>
      <c r="Q7337">
        <v>104876.8</v>
      </c>
      <c r="R7337" t="str">
        <f t="shared" si="802"/>
        <v>Medium Value</v>
      </c>
      <c r="S7337" t="str">
        <f t="shared" si="803"/>
        <v>High</v>
      </c>
      <c r="T7337">
        <v>0</v>
      </c>
      <c r="U7337" t="str">
        <f t="shared" si="804"/>
        <v>Retained</v>
      </c>
    </row>
    <row r="7338" spans="1:21" x14ac:dyDescent="0.3">
      <c r="A7338">
        <v>7337</v>
      </c>
      <c r="B7338">
        <v>15801072</v>
      </c>
      <c r="C7338" t="s">
        <v>1484</v>
      </c>
      <c r="D7338">
        <v>654</v>
      </c>
      <c r="E7338" t="str">
        <f t="shared" si="798"/>
        <v>Medium Risk</v>
      </c>
      <c r="F7338" t="s">
        <v>15</v>
      </c>
      <c r="G7338" t="s">
        <v>16</v>
      </c>
      <c r="H7338">
        <v>28</v>
      </c>
      <c r="I7338" t="str">
        <f t="shared" si="799"/>
        <v>Adolescence</v>
      </c>
      <c r="J7338">
        <v>7</v>
      </c>
      <c r="K7338" t="str">
        <f t="shared" si="800"/>
        <v>Loyal</v>
      </c>
      <c r="L7338">
        <v>0</v>
      </c>
      <c r="M7338">
        <v>2</v>
      </c>
      <c r="N7338" t="str">
        <f t="shared" si="801"/>
        <v>Standard</v>
      </c>
      <c r="O7338">
        <v>1</v>
      </c>
      <c r="P7338">
        <v>0</v>
      </c>
      <c r="Q7338">
        <v>151316.37</v>
      </c>
      <c r="R7338" t="str">
        <f t="shared" si="802"/>
        <v>High Value</v>
      </c>
      <c r="S7338" t="str">
        <f t="shared" si="803"/>
        <v>High</v>
      </c>
      <c r="T7338">
        <v>0</v>
      </c>
      <c r="U7338" t="str">
        <f t="shared" si="804"/>
        <v>Retained</v>
      </c>
    </row>
    <row r="7339" spans="1:21" x14ac:dyDescent="0.3">
      <c r="A7339">
        <v>7338</v>
      </c>
      <c r="B7339">
        <v>15646082</v>
      </c>
      <c r="C7339" t="s">
        <v>2524</v>
      </c>
      <c r="D7339">
        <v>676</v>
      </c>
      <c r="E7339" t="str">
        <f t="shared" si="798"/>
        <v>Medium Risk</v>
      </c>
      <c r="F7339" t="s">
        <v>15</v>
      </c>
      <c r="G7339" t="s">
        <v>16</v>
      </c>
      <c r="H7339">
        <v>34</v>
      </c>
      <c r="I7339" t="str">
        <f t="shared" si="799"/>
        <v>Middle Age</v>
      </c>
      <c r="J7339">
        <v>8</v>
      </c>
      <c r="K7339" t="str">
        <f t="shared" si="800"/>
        <v>Loyal</v>
      </c>
      <c r="L7339">
        <v>82909.14</v>
      </c>
      <c r="M7339">
        <v>1</v>
      </c>
      <c r="N7339" t="str">
        <f t="shared" si="801"/>
        <v>Basic</v>
      </c>
      <c r="O7339">
        <v>1</v>
      </c>
      <c r="P7339">
        <v>0</v>
      </c>
      <c r="Q7339">
        <v>91817.38</v>
      </c>
      <c r="R7339" t="str">
        <f t="shared" si="802"/>
        <v>Medium Value</v>
      </c>
      <c r="S7339" t="str">
        <f t="shared" si="803"/>
        <v>Medium</v>
      </c>
      <c r="T7339">
        <v>1</v>
      </c>
      <c r="U7339" t="str">
        <f t="shared" si="804"/>
        <v>Churned</v>
      </c>
    </row>
    <row r="7340" spans="1:21" x14ac:dyDescent="0.3">
      <c r="A7340">
        <v>7339</v>
      </c>
      <c r="B7340">
        <v>15796111</v>
      </c>
      <c r="C7340" t="s">
        <v>235</v>
      </c>
      <c r="D7340">
        <v>708</v>
      </c>
      <c r="E7340" t="str">
        <f t="shared" si="798"/>
        <v>Low Risk</v>
      </c>
      <c r="F7340" t="s">
        <v>26</v>
      </c>
      <c r="G7340" t="s">
        <v>16</v>
      </c>
      <c r="H7340">
        <v>54</v>
      </c>
      <c r="I7340" t="str">
        <f t="shared" si="799"/>
        <v>Old</v>
      </c>
      <c r="J7340">
        <v>8</v>
      </c>
      <c r="K7340" t="str">
        <f t="shared" si="800"/>
        <v>Loyal</v>
      </c>
      <c r="L7340">
        <v>145151.4</v>
      </c>
      <c r="M7340">
        <v>1</v>
      </c>
      <c r="N7340" t="str">
        <f t="shared" si="801"/>
        <v>Basic</v>
      </c>
      <c r="O7340">
        <v>0</v>
      </c>
      <c r="P7340">
        <v>1</v>
      </c>
      <c r="Q7340">
        <v>125311.17</v>
      </c>
      <c r="R7340" t="str">
        <f t="shared" si="802"/>
        <v>Medium Value</v>
      </c>
      <c r="S7340" t="str">
        <f t="shared" si="803"/>
        <v>High</v>
      </c>
      <c r="T7340">
        <v>1</v>
      </c>
      <c r="U7340" t="str">
        <f t="shared" si="804"/>
        <v>Churned</v>
      </c>
    </row>
    <row r="7341" spans="1:21" x14ac:dyDescent="0.3">
      <c r="A7341">
        <v>7340</v>
      </c>
      <c r="B7341">
        <v>15670646</v>
      </c>
      <c r="C7341" t="s">
        <v>700</v>
      </c>
      <c r="D7341">
        <v>499</v>
      </c>
      <c r="E7341" t="str">
        <f t="shared" si="798"/>
        <v>High Risk</v>
      </c>
      <c r="F7341" t="s">
        <v>18</v>
      </c>
      <c r="G7341" t="s">
        <v>16</v>
      </c>
      <c r="H7341">
        <v>42</v>
      </c>
      <c r="I7341" t="str">
        <f t="shared" si="799"/>
        <v>Middle Age</v>
      </c>
      <c r="J7341">
        <v>0</v>
      </c>
      <c r="K7341" t="str">
        <f t="shared" si="800"/>
        <v>New</v>
      </c>
      <c r="L7341">
        <v>147187.84</v>
      </c>
      <c r="M7341">
        <v>1</v>
      </c>
      <c r="N7341" t="str">
        <f t="shared" si="801"/>
        <v>Basic</v>
      </c>
      <c r="O7341">
        <v>1</v>
      </c>
      <c r="P7341">
        <v>1</v>
      </c>
      <c r="Q7341">
        <v>14868.94</v>
      </c>
      <c r="R7341" t="str">
        <f t="shared" si="802"/>
        <v>Low value</v>
      </c>
      <c r="S7341" t="str">
        <f t="shared" si="803"/>
        <v>Low</v>
      </c>
      <c r="T7341">
        <v>1</v>
      </c>
      <c r="U7341" t="str">
        <f t="shared" si="804"/>
        <v>Churned</v>
      </c>
    </row>
    <row r="7342" spans="1:21" x14ac:dyDescent="0.3">
      <c r="A7342">
        <v>7341</v>
      </c>
      <c r="B7342">
        <v>15578722</v>
      </c>
      <c r="C7342" t="s">
        <v>119</v>
      </c>
      <c r="D7342">
        <v>689</v>
      </c>
      <c r="E7342" t="str">
        <f t="shared" si="798"/>
        <v>Medium Risk</v>
      </c>
      <c r="F7342" t="s">
        <v>15</v>
      </c>
      <c r="G7342" t="s">
        <v>23</v>
      </c>
      <c r="H7342">
        <v>39</v>
      </c>
      <c r="I7342" t="str">
        <f t="shared" si="799"/>
        <v>Middle Age</v>
      </c>
      <c r="J7342">
        <v>4</v>
      </c>
      <c r="K7342" t="str">
        <f t="shared" si="800"/>
        <v>Established</v>
      </c>
      <c r="L7342">
        <v>0</v>
      </c>
      <c r="M7342">
        <v>2</v>
      </c>
      <c r="N7342" t="str">
        <f t="shared" si="801"/>
        <v>Standard</v>
      </c>
      <c r="O7342">
        <v>1</v>
      </c>
      <c r="P7342">
        <v>0</v>
      </c>
      <c r="Q7342">
        <v>196112.45</v>
      </c>
      <c r="R7342" t="str">
        <f t="shared" si="802"/>
        <v>High Value</v>
      </c>
      <c r="S7342" t="str">
        <f t="shared" si="803"/>
        <v>High</v>
      </c>
      <c r="T7342">
        <v>0</v>
      </c>
      <c r="U7342" t="str">
        <f t="shared" si="804"/>
        <v>Retained</v>
      </c>
    </row>
    <row r="7343" spans="1:21" x14ac:dyDescent="0.3">
      <c r="A7343">
        <v>7342</v>
      </c>
      <c r="B7343">
        <v>15815095</v>
      </c>
      <c r="C7343" t="s">
        <v>2525</v>
      </c>
      <c r="D7343">
        <v>850</v>
      </c>
      <c r="E7343" t="str">
        <f t="shared" si="798"/>
        <v>Low Risk</v>
      </c>
      <c r="F7343" t="s">
        <v>18</v>
      </c>
      <c r="G7343" t="s">
        <v>23</v>
      </c>
      <c r="H7343">
        <v>54</v>
      </c>
      <c r="I7343" t="str">
        <f t="shared" si="799"/>
        <v>Old</v>
      </c>
      <c r="J7343">
        <v>7</v>
      </c>
      <c r="K7343" t="str">
        <f t="shared" si="800"/>
        <v>Loyal</v>
      </c>
      <c r="L7343">
        <v>108185.81</v>
      </c>
      <c r="M7343">
        <v>2</v>
      </c>
      <c r="N7343" t="str">
        <f t="shared" si="801"/>
        <v>Standard</v>
      </c>
      <c r="O7343">
        <v>0</v>
      </c>
      <c r="P7343">
        <v>0</v>
      </c>
      <c r="Q7343">
        <v>24093.4</v>
      </c>
      <c r="R7343" t="str">
        <f t="shared" si="802"/>
        <v>Low value</v>
      </c>
      <c r="S7343" t="str">
        <f t="shared" si="803"/>
        <v>Low</v>
      </c>
      <c r="T7343">
        <v>1</v>
      </c>
      <c r="U7343" t="str">
        <f t="shared" si="804"/>
        <v>Churned</v>
      </c>
    </row>
    <row r="7344" spans="1:21" x14ac:dyDescent="0.3">
      <c r="A7344">
        <v>7343</v>
      </c>
      <c r="B7344">
        <v>15730360</v>
      </c>
      <c r="C7344" t="s">
        <v>477</v>
      </c>
      <c r="D7344">
        <v>502</v>
      </c>
      <c r="E7344" t="str">
        <f t="shared" si="798"/>
        <v>Medium Risk</v>
      </c>
      <c r="F7344" t="s">
        <v>15</v>
      </c>
      <c r="G7344" t="s">
        <v>23</v>
      </c>
      <c r="H7344">
        <v>30</v>
      </c>
      <c r="I7344" t="str">
        <f t="shared" si="799"/>
        <v>Middle Age</v>
      </c>
      <c r="J7344">
        <v>4</v>
      </c>
      <c r="K7344" t="str">
        <f t="shared" si="800"/>
        <v>Established</v>
      </c>
      <c r="L7344">
        <v>0</v>
      </c>
      <c r="M7344">
        <v>2</v>
      </c>
      <c r="N7344" t="str">
        <f t="shared" si="801"/>
        <v>Standard</v>
      </c>
      <c r="O7344">
        <v>1</v>
      </c>
      <c r="P7344">
        <v>1</v>
      </c>
      <c r="Q7344">
        <v>66263.87</v>
      </c>
      <c r="R7344" t="str">
        <f t="shared" si="802"/>
        <v>Medium Value</v>
      </c>
      <c r="S7344" t="str">
        <f t="shared" si="803"/>
        <v>Medium</v>
      </c>
      <c r="T7344">
        <v>0</v>
      </c>
      <c r="U7344" t="str">
        <f t="shared" si="804"/>
        <v>Retained</v>
      </c>
    </row>
    <row r="7345" spans="1:21" x14ac:dyDescent="0.3">
      <c r="A7345">
        <v>7344</v>
      </c>
      <c r="B7345">
        <v>15763194</v>
      </c>
      <c r="C7345" t="s">
        <v>868</v>
      </c>
      <c r="D7345">
        <v>643</v>
      </c>
      <c r="E7345" t="str">
        <f t="shared" si="798"/>
        <v>Medium Risk</v>
      </c>
      <c r="F7345" t="s">
        <v>15</v>
      </c>
      <c r="G7345" t="s">
        <v>23</v>
      </c>
      <c r="H7345">
        <v>34</v>
      </c>
      <c r="I7345" t="str">
        <f t="shared" si="799"/>
        <v>Middle Age</v>
      </c>
      <c r="J7345">
        <v>7</v>
      </c>
      <c r="K7345" t="str">
        <f t="shared" si="800"/>
        <v>Loyal</v>
      </c>
      <c r="L7345">
        <v>0</v>
      </c>
      <c r="M7345">
        <v>2</v>
      </c>
      <c r="N7345" t="str">
        <f t="shared" si="801"/>
        <v>Standard</v>
      </c>
      <c r="O7345">
        <v>0</v>
      </c>
      <c r="P7345">
        <v>1</v>
      </c>
      <c r="Q7345">
        <v>100304.13</v>
      </c>
      <c r="R7345" t="str">
        <f t="shared" si="802"/>
        <v>High Value</v>
      </c>
      <c r="S7345" t="str">
        <f t="shared" si="803"/>
        <v>High</v>
      </c>
      <c r="T7345">
        <v>0</v>
      </c>
      <c r="U7345" t="str">
        <f t="shared" si="804"/>
        <v>Retained</v>
      </c>
    </row>
    <row r="7346" spans="1:21" x14ac:dyDescent="0.3">
      <c r="A7346">
        <v>7345</v>
      </c>
      <c r="B7346">
        <v>15720725</v>
      </c>
      <c r="C7346" t="s">
        <v>2082</v>
      </c>
      <c r="D7346">
        <v>762</v>
      </c>
      <c r="E7346" t="str">
        <f t="shared" si="798"/>
        <v>Low Risk</v>
      </c>
      <c r="F7346" t="s">
        <v>15</v>
      </c>
      <c r="G7346" t="s">
        <v>23</v>
      </c>
      <c r="H7346">
        <v>28</v>
      </c>
      <c r="I7346" t="str">
        <f t="shared" si="799"/>
        <v>Adolescence</v>
      </c>
      <c r="J7346">
        <v>2</v>
      </c>
      <c r="K7346" t="str">
        <f t="shared" si="800"/>
        <v>New</v>
      </c>
      <c r="L7346">
        <v>0</v>
      </c>
      <c r="M7346">
        <v>2</v>
      </c>
      <c r="N7346" t="str">
        <f t="shared" si="801"/>
        <v>Standard</v>
      </c>
      <c r="O7346">
        <v>1</v>
      </c>
      <c r="P7346">
        <v>0</v>
      </c>
      <c r="Q7346">
        <v>167909.52</v>
      </c>
      <c r="R7346" t="str">
        <f t="shared" si="802"/>
        <v>High Value</v>
      </c>
      <c r="S7346" t="str">
        <f t="shared" si="803"/>
        <v>High</v>
      </c>
      <c r="T7346">
        <v>0</v>
      </c>
      <c r="U7346" t="str">
        <f t="shared" si="804"/>
        <v>Retained</v>
      </c>
    </row>
    <row r="7347" spans="1:21" x14ac:dyDescent="0.3">
      <c r="A7347">
        <v>7346</v>
      </c>
      <c r="B7347">
        <v>15567834</v>
      </c>
      <c r="C7347" t="s">
        <v>2526</v>
      </c>
      <c r="D7347">
        <v>719</v>
      </c>
      <c r="E7347" t="str">
        <f t="shared" si="798"/>
        <v>Low Risk</v>
      </c>
      <c r="F7347" t="s">
        <v>15</v>
      </c>
      <c r="G7347" t="s">
        <v>23</v>
      </c>
      <c r="H7347">
        <v>49</v>
      </c>
      <c r="I7347" t="str">
        <f t="shared" si="799"/>
        <v>Middle Age</v>
      </c>
      <c r="J7347">
        <v>5</v>
      </c>
      <c r="K7347" t="str">
        <f t="shared" si="800"/>
        <v>Established</v>
      </c>
      <c r="L7347">
        <v>105918.1</v>
      </c>
      <c r="M7347">
        <v>1</v>
      </c>
      <c r="N7347" t="str">
        <f t="shared" si="801"/>
        <v>Basic</v>
      </c>
      <c r="O7347">
        <v>1</v>
      </c>
      <c r="P7347">
        <v>1</v>
      </c>
      <c r="Q7347">
        <v>16246.59</v>
      </c>
      <c r="R7347" t="str">
        <f t="shared" si="802"/>
        <v>Low value</v>
      </c>
      <c r="S7347" t="str">
        <f t="shared" si="803"/>
        <v>Low</v>
      </c>
      <c r="T7347">
        <v>0</v>
      </c>
      <c r="U7347" t="str">
        <f t="shared" si="804"/>
        <v>Retained</v>
      </c>
    </row>
    <row r="7348" spans="1:21" x14ac:dyDescent="0.3">
      <c r="A7348">
        <v>7347</v>
      </c>
      <c r="B7348">
        <v>15720644</v>
      </c>
      <c r="C7348" t="s">
        <v>65</v>
      </c>
      <c r="D7348">
        <v>789</v>
      </c>
      <c r="E7348" t="str">
        <f t="shared" si="798"/>
        <v>Low Risk</v>
      </c>
      <c r="F7348" t="s">
        <v>15</v>
      </c>
      <c r="G7348" t="s">
        <v>23</v>
      </c>
      <c r="H7348">
        <v>27</v>
      </c>
      <c r="I7348" t="str">
        <f t="shared" si="799"/>
        <v>Adolescence</v>
      </c>
      <c r="J7348">
        <v>6</v>
      </c>
      <c r="K7348" t="str">
        <f t="shared" si="800"/>
        <v>Loyal</v>
      </c>
      <c r="L7348">
        <v>0</v>
      </c>
      <c r="M7348">
        <v>2</v>
      </c>
      <c r="N7348" t="str">
        <f t="shared" si="801"/>
        <v>Standard</v>
      </c>
      <c r="O7348">
        <v>1</v>
      </c>
      <c r="P7348">
        <v>0</v>
      </c>
      <c r="Q7348">
        <v>103603.65</v>
      </c>
      <c r="R7348" t="str">
        <f t="shared" si="802"/>
        <v>High Value</v>
      </c>
      <c r="S7348" t="str">
        <f t="shared" si="803"/>
        <v>High</v>
      </c>
      <c r="T7348">
        <v>0</v>
      </c>
      <c r="U7348" t="str">
        <f t="shared" si="804"/>
        <v>Retained</v>
      </c>
    </row>
    <row r="7349" spans="1:21" x14ac:dyDescent="0.3">
      <c r="A7349">
        <v>7348</v>
      </c>
      <c r="B7349">
        <v>15811742</v>
      </c>
      <c r="C7349" t="s">
        <v>597</v>
      </c>
      <c r="D7349">
        <v>553</v>
      </c>
      <c r="E7349" t="str">
        <f t="shared" si="798"/>
        <v>Medium Risk</v>
      </c>
      <c r="F7349" t="s">
        <v>18</v>
      </c>
      <c r="G7349" t="s">
        <v>23</v>
      </c>
      <c r="H7349">
        <v>42</v>
      </c>
      <c r="I7349" t="str">
        <f t="shared" si="799"/>
        <v>Middle Age</v>
      </c>
      <c r="J7349">
        <v>7</v>
      </c>
      <c r="K7349" t="str">
        <f t="shared" si="800"/>
        <v>Loyal</v>
      </c>
      <c r="L7349">
        <v>0</v>
      </c>
      <c r="M7349">
        <v>2</v>
      </c>
      <c r="N7349" t="str">
        <f t="shared" si="801"/>
        <v>Standard</v>
      </c>
      <c r="O7349">
        <v>1</v>
      </c>
      <c r="P7349">
        <v>0</v>
      </c>
      <c r="Q7349">
        <v>7680.23</v>
      </c>
      <c r="R7349" t="str">
        <f t="shared" si="802"/>
        <v>Low value</v>
      </c>
      <c r="S7349" t="str">
        <f t="shared" si="803"/>
        <v>Low</v>
      </c>
      <c r="T7349">
        <v>0</v>
      </c>
      <c r="U7349" t="str">
        <f t="shared" si="804"/>
        <v>Retained</v>
      </c>
    </row>
    <row r="7350" spans="1:21" x14ac:dyDescent="0.3">
      <c r="A7350">
        <v>7349</v>
      </c>
      <c r="B7350">
        <v>15813363</v>
      </c>
      <c r="C7350" t="s">
        <v>798</v>
      </c>
      <c r="D7350">
        <v>448</v>
      </c>
      <c r="E7350" t="str">
        <f t="shared" si="798"/>
        <v>High Risk</v>
      </c>
      <c r="F7350" t="s">
        <v>18</v>
      </c>
      <c r="G7350" t="s">
        <v>23</v>
      </c>
      <c r="H7350">
        <v>25</v>
      </c>
      <c r="I7350" t="str">
        <f t="shared" si="799"/>
        <v>Adolescence</v>
      </c>
      <c r="J7350">
        <v>2</v>
      </c>
      <c r="K7350" t="str">
        <f t="shared" si="800"/>
        <v>New</v>
      </c>
      <c r="L7350">
        <v>0</v>
      </c>
      <c r="M7350">
        <v>2</v>
      </c>
      <c r="N7350" t="str">
        <f t="shared" si="801"/>
        <v>Standard</v>
      </c>
      <c r="O7350">
        <v>0</v>
      </c>
      <c r="P7350">
        <v>0</v>
      </c>
      <c r="Q7350">
        <v>95215.73</v>
      </c>
      <c r="R7350" t="str">
        <f t="shared" si="802"/>
        <v>Medium Value</v>
      </c>
      <c r="S7350" t="str">
        <f t="shared" si="803"/>
        <v>Medium</v>
      </c>
      <c r="T7350">
        <v>0</v>
      </c>
      <c r="U7350" t="str">
        <f t="shared" si="804"/>
        <v>Retained</v>
      </c>
    </row>
    <row r="7351" spans="1:21" x14ac:dyDescent="0.3">
      <c r="A7351">
        <v>7350</v>
      </c>
      <c r="B7351">
        <v>15717629</v>
      </c>
      <c r="C7351" t="s">
        <v>871</v>
      </c>
      <c r="D7351">
        <v>632</v>
      </c>
      <c r="E7351" t="str">
        <f t="shared" si="798"/>
        <v>Medium Risk</v>
      </c>
      <c r="F7351" t="s">
        <v>26</v>
      </c>
      <c r="G7351" t="s">
        <v>23</v>
      </c>
      <c r="H7351">
        <v>42</v>
      </c>
      <c r="I7351" t="str">
        <f t="shared" si="799"/>
        <v>Middle Age</v>
      </c>
      <c r="J7351">
        <v>6</v>
      </c>
      <c r="K7351" t="str">
        <f t="shared" si="800"/>
        <v>Loyal</v>
      </c>
      <c r="L7351">
        <v>59972.26</v>
      </c>
      <c r="M7351">
        <v>2</v>
      </c>
      <c r="N7351" t="str">
        <f t="shared" si="801"/>
        <v>Standard</v>
      </c>
      <c r="O7351">
        <v>0</v>
      </c>
      <c r="P7351">
        <v>1</v>
      </c>
      <c r="Q7351">
        <v>148172.94</v>
      </c>
      <c r="R7351" t="str">
        <f t="shared" si="802"/>
        <v>High Value</v>
      </c>
      <c r="S7351" t="str">
        <f t="shared" si="803"/>
        <v>High</v>
      </c>
      <c r="T7351">
        <v>0</v>
      </c>
      <c r="U7351" t="str">
        <f t="shared" si="804"/>
        <v>Retained</v>
      </c>
    </row>
    <row r="7352" spans="1:21" x14ac:dyDescent="0.3">
      <c r="A7352">
        <v>7351</v>
      </c>
      <c r="B7352">
        <v>15713160</v>
      </c>
      <c r="C7352" t="s">
        <v>487</v>
      </c>
      <c r="D7352">
        <v>669</v>
      </c>
      <c r="E7352" t="str">
        <f t="shared" si="798"/>
        <v>Medium Risk</v>
      </c>
      <c r="F7352" t="s">
        <v>18</v>
      </c>
      <c r="G7352" t="s">
        <v>23</v>
      </c>
      <c r="H7352">
        <v>25</v>
      </c>
      <c r="I7352" t="str">
        <f t="shared" si="799"/>
        <v>Adolescence</v>
      </c>
      <c r="J7352">
        <v>7</v>
      </c>
      <c r="K7352" t="str">
        <f t="shared" si="800"/>
        <v>Loyal</v>
      </c>
      <c r="L7352">
        <v>157228.60999999999</v>
      </c>
      <c r="M7352">
        <v>2</v>
      </c>
      <c r="N7352" t="str">
        <f t="shared" si="801"/>
        <v>Standard</v>
      </c>
      <c r="O7352">
        <v>1</v>
      </c>
      <c r="P7352">
        <v>0</v>
      </c>
      <c r="Q7352">
        <v>124382.9</v>
      </c>
      <c r="R7352" t="str">
        <f t="shared" si="802"/>
        <v>High Value</v>
      </c>
      <c r="S7352" t="str">
        <f t="shared" si="803"/>
        <v>High</v>
      </c>
      <c r="T7352">
        <v>0</v>
      </c>
      <c r="U7352" t="str">
        <f t="shared" si="804"/>
        <v>Retained</v>
      </c>
    </row>
    <row r="7353" spans="1:21" x14ac:dyDescent="0.3">
      <c r="A7353">
        <v>7352</v>
      </c>
      <c r="B7353">
        <v>15568878</v>
      </c>
      <c r="C7353" t="s">
        <v>360</v>
      </c>
      <c r="D7353">
        <v>654</v>
      </c>
      <c r="E7353" t="str">
        <f t="shared" si="798"/>
        <v>Medium Risk</v>
      </c>
      <c r="F7353" t="s">
        <v>18</v>
      </c>
      <c r="G7353" t="s">
        <v>23</v>
      </c>
      <c r="H7353">
        <v>34</v>
      </c>
      <c r="I7353" t="str">
        <f t="shared" si="799"/>
        <v>Middle Age</v>
      </c>
      <c r="J7353">
        <v>5</v>
      </c>
      <c r="K7353" t="str">
        <f t="shared" si="800"/>
        <v>Established</v>
      </c>
      <c r="L7353">
        <v>0</v>
      </c>
      <c r="M7353">
        <v>2</v>
      </c>
      <c r="N7353" t="str">
        <f t="shared" si="801"/>
        <v>Standard</v>
      </c>
      <c r="O7353">
        <v>1</v>
      </c>
      <c r="P7353">
        <v>0</v>
      </c>
      <c r="Q7353">
        <v>159311.46</v>
      </c>
      <c r="R7353" t="str">
        <f t="shared" si="802"/>
        <v>High Value</v>
      </c>
      <c r="S7353" t="str">
        <f t="shared" si="803"/>
        <v>High</v>
      </c>
      <c r="T7353">
        <v>0</v>
      </c>
      <c r="U7353" t="str">
        <f t="shared" si="804"/>
        <v>Retained</v>
      </c>
    </row>
    <row r="7354" spans="1:21" x14ac:dyDescent="0.3">
      <c r="A7354">
        <v>7353</v>
      </c>
      <c r="B7354">
        <v>15809800</v>
      </c>
      <c r="C7354" t="s">
        <v>1519</v>
      </c>
      <c r="D7354">
        <v>726</v>
      </c>
      <c r="E7354" t="str">
        <f t="shared" si="798"/>
        <v>Low Risk</v>
      </c>
      <c r="F7354" t="s">
        <v>15</v>
      </c>
      <c r="G7354" t="s">
        <v>16</v>
      </c>
      <c r="H7354">
        <v>38</v>
      </c>
      <c r="I7354" t="str">
        <f t="shared" si="799"/>
        <v>Middle Age</v>
      </c>
      <c r="J7354">
        <v>4</v>
      </c>
      <c r="K7354" t="str">
        <f t="shared" si="800"/>
        <v>Established</v>
      </c>
      <c r="L7354">
        <v>0</v>
      </c>
      <c r="M7354">
        <v>2</v>
      </c>
      <c r="N7354" t="str">
        <f t="shared" si="801"/>
        <v>Standard</v>
      </c>
      <c r="O7354">
        <v>0</v>
      </c>
      <c r="P7354">
        <v>0</v>
      </c>
      <c r="Q7354">
        <v>6787.48</v>
      </c>
      <c r="R7354" t="str">
        <f t="shared" si="802"/>
        <v>Low value</v>
      </c>
      <c r="S7354" t="str">
        <f t="shared" si="803"/>
        <v>Low</v>
      </c>
      <c r="T7354">
        <v>0</v>
      </c>
      <c r="U7354" t="str">
        <f t="shared" si="804"/>
        <v>Retained</v>
      </c>
    </row>
    <row r="7355" spans="1:21" x14ac:dyDescent="0.3">
      <c r="A7355">
        <v>7354</v>
      </c>
      <c r="B7355">
        <v>15736420</v>
      </c>
      <c r="C7355" t="s">
        <v>1478</v>
      </c>
      <c r="D7355">
        <v>596</v>
      </c>
      <c r="E7355" t="str">
        <f t="shared" si="798"/>
        <v>Medium Risk</v>
      </c>
      <c r="F7355" t="s">
        <v>15</v>
      </c>
      <c r="G7355" t="s">
        <v>23</v>
      </c>
      <c r="H7355">
        <v>21</v>
      </c>
      <c r="I7355" t="str">
        <f t="shared" si="799"/>
        <v>Adolescence</v>
      </c>
      <c r="J7355">
        <v>4</v>
      </c>
      <c r="K7355" t="str">
        <f t="shared" si="800"/>
        <v>Established</v>
      </c>
      <c r="L7355">
        <v>210433.08</v>
      </c>
      <c r="M7355">
        <v>2</v>
      </c>
      <c r="N7355" t="str">
        <f t="shared" si="801"/>
        <v>Standard</v>
      </c>
      <c r="O7355">
        <v>0</v>
      </c>
      <c r="P7355">
        <v>1</v>
      </c>
      <c r="Q7355">
        <v>197297.77</v>
      </c>
      <c r="R7355" t="str">
        <f t="shared" si="802"/>
        <v>High Value</v>
      </c>
      <c r="S7355" t="str">
        <f t="shared" si="803"/>
        <v>High</v>
      </c>
      <c r="T7355">
        <v>1</v>
      </c>
      <c r="U7355" t="str">
        <f t="shared" si="804"/>
        <v>Churned</v>
      </c>
    </row>
    <row r="7356" spans="1:21" x14ac:dyDescent="0.3">
      <c r="A7356">
        <v>7355</v>
      </c>
      <c r="B7356">
        <v>15757933</v>
      </c>
      <c r="C7356" t="s">
        <v>830</v>
      </c>
      <c r="D7356">
        <v>733</v>
      </c>
      <c r="E7356" t="str">
        <f t="shared" si="798"/>
        <v>Low Risk</v>
      </c>
      <c r="F7356" t="s">
        <v>26</v>
      </c>
      <c r="G7356" t="s">
        <v>16</v>
      </c>
      <c r="H7356">
        <v>30</v>
      </c>
      <c r="I7356" t="str">
        <f t="shared" si="799"/>
        <v>Middle Age</v>
      </c>
      <c r="J7356">
        <v>1</v>
      </c>
      <c r="K7356" t="str">
        <f t="shared" si="800"/>
        <v>New</v>
      </c>
      <c r="L7356">
        <v>102452.71</v>
      </c>
      <c r="M7356">
        <v>1</v>
      </c>
      <c r="N7356" t="str">
        <f t="shared" si="801"/>
        <v>Basic</v>
      </c>
      <c r="O7356">
        <v>1</v>
      </c>
      <c r="P7356">
        <v>0</v>
      </c>
      <c r="Q7356">
        <v>21556.95</v>
      </c>
      <c r="R7356" t="str">
        <f t="shared" si="802"/>
        <v>Low value</v>
      </c>
      <c r="S7356" t="str">
        <f t="shared" si="803"/>
        <v>Low</v>
      </c>
      <c r="T7356">
        <v>0</v>
      </c>
      <c r="U7356" t="str">
        <f t="shared" si="804"/>
        <v>Retained</v>
      </c>
    </row>
    <row r="7357" spans="1:21" x14ac:dyDescent="0.3">
      <c r="A7357">
        <v>7356</v>
      </c>
      <c r="B7357">
        <v>15623072</v>
      </c>
      <c r="C7357" t="s">
        <v>610</v>
      </c>
      <c r="D7357">
        <v>529</v>
      </c>
      <c r="E7357" t="str">
        <f t="shared" si="798"/>
        <v>Medium Risk</v>
      </c>
      <c r="F7357" t="s">
        <v>18</v>
      </c>
      <c r="G7357" t="s">
        <v>16</v>
      </c>
      <c r="H7357">
        <v>35</v>
      </c>
      <c r="I7357" t="str">
        <f t="shared" si="799"/>
        <v>Middle Age</v>
      </c>
      <c r="J7357">
        <v>5</v>
      </c>
      <c r="K7357" t="str">
        <f t="shared" si="800"/>
        <v>Established</v>
      </c>
      <c r="L7357">
        <v>0</v>
      </c>
      <c r="M7357">
        <v>2</v>
      </c>
      <c r="N7357" t="str">
        <f t="shared" si="801"/>
        <v>Standard</v>
      </c>
      <c r="O7357">
        <v>1</v>
      </c>
      <c r="P7357">
        <v>0</v>
      </c>
      <c r="Q7357">
        <v>56518</v>
      </c>
      <c r="R7357" t="str">
        <f t="shared" si="802"/>
        <v>Medium Value</v>
      </c>
      <c r="S7357" t="str">
        <f t="shared" si="803"/>
        <v>Medium</v>
      </c>
      <c r="T7357">
        <v>0</v>
      </c>
      <c r="U7357" t="str">
        <f t="shared" si="804"/>
        <v>Retained</v>
      </c>
    </row>
    <row r="7358" spans="1:21" x14ac:dyDescent="0.3">
      <c r="A7358">
        <v>7357</v>
      </c>
      <c r="B7358">
        <v>15683993</v>
      </c>
      <c r="C7358" t="s">
        <v>361</v>
      </c>
      <c r="D7358">
        <v>493</v>
      </c>
      <c r="E7358" t="str">
        <f t="shared" si="798"/>
        <v>High Risk</v>
      </c>
      <c r="F7358" t="s">
        <v>15</v>
      </c>
      <c r="G7358" t="s">
        <v>16</v>
      </c>
      <c r="H7358">
        <v>37</v>
      </c>
      <c r="I7358" t="str">
        <f t="shared" si="799"/>
        <v>Middle Age</v>
      </c>
      <c r="J7358">
        <v>8</v>
      </c>
      <c r="K7358" t="str">
        <f t="shared" si="800"/>
        <v>Loyal</v>
      </c>
      <c r="L7358">
        <v>142987.46</v>
      </c>
      <c r="M7358">
        <v>2</v>
      </c>
      <c r="N7358" t="str">
        <f t="shared" si="801"/>
        <v>Standard</v>
      </c>
      <c r="O7358">
        <v>1</v>
      </c>
      <c r="P7358">
        <v>0</v>
      </c>
      <c r="Q7358">
        <v>158840.99</v>
      </c>
      <c r="R7358" t="str">
        <f t="shared" si="802"/>
        <v>High Value</v>
      </c>
      <c r="S7358" t="str">
        <f t="shared" si="803"/>
        <v>High</v>
      </c>
      <c r="T7358">
        <v>0</v>
      </c>
      <c r="U7358" t="str">
        <f t="shared" si="804"/>
        <v>Retained</v>
      </c>
    </row>
    <row r="7359" spans="1:21" x14ac:dyDescent="0.3">
      <c r="A7359">
        <v>7358</v>
      </c>
      <c r="B7359">
        <v>15570947</v>
      </c>
      <c r="C7359" t="s">
        <v>2527</v>
      </c>
      <c r="D7359">
        <v>615</v>
      </c>
      <c r="E7359" t="str">
        <f t="shared" si="798"/>
        <v>Medium Risk</v>
      </c>
      <c r="F7359" t="s">
        <v>18</v>
      </c>
      <c r="G7359" t="s">
        <v>16</v>
      </c>
      <c r="H7359">
        <v>29</v>
      </c>
      <c r="I7359" t="str">
        <f t="shared" si="799"/>
        <v>Adolescence</v>
      </c>
      <c r="J7359">
        <v>7</v>
      </c>
      <c r="K7359" t="str">
        <f t="shared" si="800"/>
        <v>Loyal</v>
      </c>
      <c r="L7359">
        <v>143330.56</v>
      </c>
      <c r="M7359">
        <v>2</v>
      </c>
      <c r="N7359" t="str">
        <f t="shared" si="801"/>
        <v>Standard</v>
      </c>
      <c r="O7359">
        <v>1</v>
      </c>
      <c r="P7359">
        <v>1</v>
      </c>
      <c r="Q7359">
        <v>126396.01</v>
      </c>
      <c r="R7359" t="str">
        <f t="shared" si="802"/>
        <v>High Value</v>
      </c>
      <c r="S7359" t="str">
        <f t="shared" si="803"/>
        <v>High</v>
      </c>
      <c r="T7359">
        <v>0</v>
      </c>
      <c r="U7359" t="str">
        <f t="shared" si="804"/>
        <v>Retained</v>
      </c>
    </row>
    <row r="7360" spans="1:21" x14ac:dyDescent="0.3">
      <c r="A7360">
        <v>7359</v>
      </c>
      <c r="B7360">
        <v>15797767</v>
      </c>
      <c r="C7360" t="s">
        <v>328</v>
      </c>
      <c r="D7360">
        <v>600</v>
      </c>
      <c r="E7360" t="str">
        <f t="shared" si="798"/>
        <v>Medium Risk</v>
      </c>
      <c r="F7360" t="s">
        <v>15</v>
      </c>
      <c r="G7360" t="s">
        <v>16</v>
      </c>
      <c r="H7360">
        <v>49</v>
      </c>
      <c r="I7360" t="str">
        <f t="shared" si="799"/>
        <v>Middle Age</v>
      </c>
      <c r="J7360">
        <v>6</v>
      </c>
      <c r="K7360" t="str">
        <f t="shared" si="800"/>
        <v>Loyal</v>
      </c>
      <c r="L7360">
        <v>0</v>
      </c>
      <c r="M7360">
        <v>1</v>
      </c>
      <c r="N7360" t="str">
        <f t="shared" si="801"/>
        <v>Basic</v>
      </c>
      <c r="O7360">
        <v>0</v>
      </c>
      <c r="P7360">
        <v>1</v>
      </c>
      <c r="Q7360">
        <v>148087.88</v>
      </c>
      <c r="R7360" t="str">
        <f t="shared" si="802"/>
        <v>Medium Value</v>
      </c>
      <c r="S7360" t="str">
        <f t="shared" si="803"/>
        <v>High</v>
      </c>
      <c r="T7360">
        <v>1</v>
      </c>
      <c r="U7360" t="str">
        <f t="shared" si="804"/>
        <v>Churned</v>
      </c>
    </row>
    <row r="7361" spans="1:21" x14ac:dyDescent="0.3">
      <c r="A7361">
        <v>7360</v>
      </c>
      <c r="B7361">
        <v>15731989</v>
      </c>
      <c r="C7361" t="s">
        <v>201</v>
      </c>
      <c r="D7361">
        <v>666</v>
      </c>
      <c r="E7361" t="str">
        <f t="shared" si="798"/>
        <v>Medium Risk</v>
      </c>
      <c r="F7361" t="s">
        <v>15</v>
      </c>
      <c r="G7361" t="s">
        <v>23</v>
      </c>
      <c r="H7361">
        <v>36</v>
      </c>
      <c r="I7361" t="str">
        <f t="shared" si="799"/>
        <v>Middle Age</v>
      </c>
      <c r="J7361">
        <v>4</v>
      </c>
      <c r="K7361" t="str">
        <f t="shared" si="800"/>
        <v>Established</v>
      </c>
      <c r="L7361">
        <v>120165.4</v>
      </c>
      <c r="M7361">
        <v>2</v>
      </c>
      <c r="N7361" t="str">
        <f t="shared" si="801"/>
        <v>Standard</v>
      </c>
      <c r="O7361">
        <v>1</v>
      </c>
      <c r="P7361">
        <v>0</v>
      </c>
      <c r="Q7361">
        <v>33701.5</v>
      </c>
      <c r="R7361" t="str">
        <f t="shared" si="802"/>
        <v>Low value</v>
      </c>
      <c r="S7361" t="str">
        <f t="shared" si="803"/>
        <v>Low</v>
      </c>
      <c r="T7361">
        <v>0</v>
      </c>
      <c r="U7361" t="str">
        <f t="shared" si="804"/>
        <v>Retained</v>
      </c>
    </row>
    <row r="7362" spans="1:21" x14ac:dyDescent="0.3">
      <c r="A7362">
        <v>7361</v>
      </c>
      <c r="B7362">
        <v>15591035</v>
      </c>
      <c r="C7362" t="s">
        <v>445</v>
      </c>
      <c r="D7362">
        <v>644</v>
      </c>
      <c r="E7362" t="str">
        <f t="shared" si="798"/>
        <v>Medium Risk</v>
      </c>
      <c r="F7362" t="s">
        <v>18</v>
      </c>
      <c r="G7362" t="s">
        <v>23</v>
      </c>
      <c r="H7362">
        <v>54</v>
      </c>
      <c r="I7362" t="str">
        <f t="shared" si="799"/>
        <v>Old</v>
      </c>
      <c r="J7362">
        <v>6</v>
      </c>
      <c r="K7362" t="str">
        <f t="shared" si="800"/>
        <v>Loyal</v>
      </c>
      <c r="L7362">
        <v>0</v>
      </c>
      <c r="M7362">
        <v>1</v>
      </c>
      <c r="N7362" t="str">
        <f t="shared" si="801"/>
        <v>Basic</v>
      </c>
      <c r="O7362">
        <v>0</v>
      </c>
      <c r="P7362">
        <v>1</v>
      </c>
      <c r="Q7362">
        <v>84622.37</v>
      </c>
      <c r="R7362" t="str">
        <f t="shared" si="802"/>
        <v>Medium Value</v>
      </c>
      <c r="S7362" t="str">
        <f t="shared" si="803"/>
        <v>Medium</v>
      </c>
      <c r="T7362">
        <v>0</v>
      </c>
      <c r="U7362" t="str">
        <f t="shared" si="804"/>
        <v>Retained</v>
      </c>
    </row>
    <row r="7363" spans="1:21" x14ac:dyDescent="0.3">
      <c r="A7363">
        <v>7362</v>
      </c>
      <c r="B7363">
        <v>15586479</v>
      </c>
      <c r="C7363" t="s">
        <v>67</v>
      </c>
      <c r="D7363">
        <v>692</v>
      </c>
      <c r="E7363" t="str">
        <f t="shared" ref="E7363:E7426" si="805">IF(D7363 &lt; 500, "High Risk", IF(D7363 &lt; 700, "Medium Risk", "Low Risk"))</f>
        <v>Medium Risk</v>
      </c>
      <c r="F7363" t="s">
        <v>15</v>
      </c>
      <c r="G7363" t="s">
        <v>16</v>
      </c>
      <c r="H7363">
        <v>36</v>
      </c>
      <c r="I7363" t="str">
        <f t="shared" ref="I7363:I7426" si="806">IF(H7363 &lt; 30, "Adolescence", IF(H7363 &lt;= 50, "Middle Age", "Old"))</f>
        <v>Middle Age</v>
      </c>
      <c r="J7363">
        <v>4</v>
      </c>
      <c r="K7363" t="str">
        <f t="shared" ref="K7363:K7426" si="807">IF(J7363 &lt;= 2, "New", IF(J7363 &lt;= 5, "Established", IF(J7363 &lt;= 8, "Loyal", "Very Loyal")))</f>
        <v>Established</v>
      </c>
      <c r="L7363">
        <v>0</v>
      </c>
      <c r="M7363">
        <v>1</v>
      </c>
      <c r="N7363" t="str">
        <f t="shared" ref="N7363:N7426" si="808">IF(M7363 =1, "Basic", IF(M7363 = 2, "Standard", IF(M7363 &gt;=3, "Premium", "Unknown")))</f>
        <v>Basic</v>
      </c>
      <c r="O7363">
        <v>1</v>
      </c>
      <c r="P7363">
        <v>0</v>
      </c>
      <c r="Q7363">
        <v>185580.89</v>
      </c>
      <c r="R7363" t="str">
        <f t="shared" ref="R7363:R7426" si="809">IF(Q7363 &gt; 100000, IF(M7363 &gt;=2, "High Value", "Medium Value"), IF(Q7363 &gt; 50000, "Medium Value", "Low value"))</f>
        <v>Medium Value</v>
      </c>
      <c r="S7363" t="str">
        <f t="shared" ref="S7363:S7426" si="810">IF(Q7363 &lt; 50000, "Low", IF(Q7363 &lt; 100000, "Medium", "High"))</f>
        <v>High</v>
      </c>
      <c r="T7363">
        <v>1</v>
      </c>
      <c r="U7363" t="str">
        <f t="shared" ref="U7363:U7426" si="811">IF(T7363 = 1, "Churned", "Retained")</f>
        <v>Churned</v>
      </c>
    </row>
    <row r="7364" spans="1:21" x14ac:dyDescent="0.3">
      <c r="A7364">
        <v>7363</v>
      </c>
      <c r="B7364">
        <v>15605872</v>
      </c>
      <c r="C7364" t="s">
        <v>2528</v>
      </c>
      <c r="D7364">
        <v>707</v>
      </c>
      <c r="E7364" t="str">
        <f t="shared" si="805"/>
        <v>Low Risk</v>
      </c>
      <c r="F7364" t="s">
        <v>15</v>
      </c>
      <c r="G7364" t="s">
        <v>23</v>
      </c>
      <c r="H7364">
        <v>73</v>
      </c>
      <c r="I7364" t="str">
        <f t="shared" si="806"/>
        <v>Old</v>
      </c>
      <c r="J7364">
        <v>6</v>
      </c>
      <c r="K7364" t="str">
        <f t="shared" si="807"/>
        <v>Loyal</v>
      </c>
      <c r="L7364">
        <v>66573.17</v>
      </c>
      <c r="M7364">
        <v>1</v>
      </c>
      <c r="N7364" t="str">
        <f t="shared" si="808"/>
        <v>Basic</v>
      </c>
      <c r="O7364">
        <v>1</v>
      </c>
      <c r="P7364">
        <v>1</v>
      </c>
      <c r="Q7364">
        <v>62768.800000000003</v>
      </c>
      <c r="R7364" t="str">
        <f t="shared" si="809"/>
        <v>Medium Value</v>
      </c>
      <c r="S7364" t="str">
        <f t="shared" si="810"/>
        <v>Medium</v>
      </c>
      <c r="T7364">
        <v>0</v>
      </c>
      <c r="U7364" t="str">
        <f t="shared" si="811"/>
        <v>Retained</v>
      </c>
    </row>
    <row r="7365" spans="1:21" x14ac:dyDescent="0.3">
      <c r="A7365">
        <v>7364</v>
      </c>
      <c r="B7365">
        <v>15666012</v>
      </c>
      <c r="C7365" t="s">
        <v>2529</v>
      </c>
      <c r="D7365">
        <v>603</v>
      </c>
      <c r="E7365" t="str">
        <f t="shared" si="805"/>
        <v>Medium Risk</v>
      </c>
      <c r="F7365" t="s">
        <v>15</v>
      </c>
      <c r="G7365" t="s">
        <v>23</v>
      </c>
      <c r="H7365">
        <v>40</v>
      </c>
      <c r="I7365" t="str">
        <f t="shared" si="806"/>
        <v>Middle Age</v>
      </c>
      <c r="J7365">
        <v>4</v>
      </c>
      <c r="K7365" t="str">
        <f t="shared" si="807"/>
        <v>Established</v>
      </c>
      <c r="L7365">
        <v>102833.46</v>
      </c>
      <c r="M7365">
        <v>2</v>
      </c>
      <c r="N7365" t="str">
        <f t="shared" si="808"/>
        <v>Standard</v>
      </c>
      <c r="O7365">
        <v>1</v>
      </c>
      <c r="P7365">
        <v>1</v>
      </c>
      <c r="Q7365">
        <v>38829.11</v>
      </c>
      <c r="R7365" t="str">
        <f t="shared" si="809"/>
        <v>Low value</v>
      </c>
      <c r="S7365" t="str">
        <f t="shared" si="810"/>
        <v>Low</v>
      </c>
      <c r="T7365">
        <v>0</v>
      </c>
      <c r="U7365" t="str">
        <f t="shared" si="811"/>
        <v>Retained</v>
      </c>
    </row>
    <row r="7366" spans="1:21" x14ac:dyDescent="0.3">
      <c r="A7366">
        <v>7365</v>
      </c>
      <c r="B7366">
        <v>15641733</v>
      </c>
      <c r="C7366" t="s">
        <v>1651</v>
      </c>
      <c r="D7366">
        <v>671</v>
      </c>
      <c r="E7366" t="str">
        <f t="shared" si="805"/>
        <v>Medium Risk</v>
      </c>
      <c r="F7366" t="s">
        <v>15</v>
      </c>
      <c r="G7366" t="s">
        <v>16</v>
      </c>
      <c r="H7366">
        <v>34</v>
      </c>
      <c r="I7366" t="str">
        <f t="shared" si="806"/>
        <v>Middle Age</v>
      </c>
      <c r="J7366">
        <v>5</v>
      </c>
      <c r="K7366" t="str">
        <f t="shared" si="807"/>
        <v>Established</v>
      </c>
      <c r="L7366">
        <v>164757.56</v>
      </c>
      <c r="M7366">
        <v>1</v>
      </c>
      <c r="N7366" t="str">
        <f t="shared" si="808"/>
        <v>Basic</v>
      </c>
      <c r="O7366">
        <v>1</v>
      </c>
      <c r="P7366">
        <v>0</v>
      </c>
      <c r="Q7366">
        <v>110748.88</v>
      </c>
      <c r="R7366" t="str">
        <f t="shared" si="809"/>
        <v>Medium Value</v>
      </c>
      <c r="S7366" t="str">
        <f t="shared" si="810"/>
        <v>High</v>
      </c>
      <c r="T7366">
        <v>0</v>
      </c>
      <c r="U7366" t="str">
        <f t="shared" si="811"/>
        <v>Retained</v>
      </c>
    </row>
    <row r="7367" spans="1:21" x14ac:dyDescent="0.3">
      <c r="A7367">
        <v>7366</v>
      </c>
      <c r="B7367">
        <v>15593178</v>
      </c>
      <c r="C7367" t="s">
        <v>113</v>
      </c>
      <c r="D7367">
        <v>568</v>
      </c>
      <c r="E7367" t="str">
        <f t="shared" si="805"/>
        <v>Medium Risk</v>
      </c>
      <c r="F7367" t="s">
        <v>18</v>
      </c>
      <c r="G7367" t="s">
        <v>16</v>
      </c>
      <c r="H7367">
        <v>36</v>
      </c>
      <c r="I7367" t="str">
        <f t="shared" si="806"/>
        <v>Middle Age</v>
      </c>
      <c r="J7367">
        <v>10</v>
      </c>
      <c r="K7367" t="str">
        <f t="shared" si="807"/>
        <v>Very Loyal</v>
      </c>
      <c r="L7367">
        <v>153610.60999999999</v>
      </c>
      <c r="M7367">
        <v>1</v>
      </c>
      <c r="N7367" t="str">
        <f t="shared" si="808"/>
        <v>Basic</v>
      </c>
      <c r="O7367">
        <v>1</v>
      </c>
      <c r="P7367">
        <v>1</v>
      </c>
      <c r="Q7367">
        <v>54083.8</v>
      </c>
      <c r="R7367" t="str">
        <f t="shared" si="809"/>
        <v>Medium Value</v>
      </c>
      <c r="S7367" t="str">
        <f t="shared" si="810"/>
        <v>Medium</v>
      </c>
      <c r="T7367">
        <v>1</v>
      </c>
      <c r="U7367" t="str">
        <f t="shared" si="811"/>
        <v>Churned</v>
      </c>
    </row>
    <row r="7368" spans="1:21" x14ac:dyDescent="0.3">
      <c r="A7368">
        <v>7367</v>
      </c>
      <c r="B7368">
        <v>15649183</v>
      </c>
      <c r="C7368" t="s">
        <v>239</v>
      </c>
      <c r="D7368">
        <v>598</v>
      </c>
      <c r="E7368" t="str">
        <f t="shared" si="805"/>
        <v>Medium Risk</v>
      </c>
      <c r="F7368" t="s">
        <v>18</v>
      </c>
      <c r="G7368" t="s">
        <v>16</v>
      </c>
      <c r="H7368">
        <v>35</v>
      </c>
      <c r="I7368" t="str">
        <f t="shared" si="806"/>
        <v>Middle Age</v>
      </c>
      <c r="J7368">
        <v>8</v>
      </c>
      <c r="K7368" t="str">
        <f t="shared" si="807"/>
        <v>Loyal</v>
      </c>
      <c r="L7368">
        <v>0</v>
      </c>
      <c r="M7368">
        <v>3</v>
      </c>
      <c r="N7368" t="str">
        <f t="shared" si="808"/>
        <v>Premium</v>
      </c>
      <c r="O7368">
        <v>0</v>
      </c>
      <c r="P7368">
        <v>1</v>
      </c>
      <c r="Q7368">
        <v>88658.73</v>
      </c>
      <c r="R7368" t="str">
        <f t="shared" si="809"/>
        <v>Medium Value</v>
      </c>
      <c r="S7368" t="str">
        <f t="shared" si="810"/>
        <v>Medium</v>
      </c>
      <c r="T7368">
        <v>0</v>
      </c>
      <c r="U7368" t="str">
        <f t="shared" si="811"/>
        <v>Retained</v>
      </c>
    </row>
    <row r="7369" spans="1:21" x14ac:dyDescent="0.3">
      <c r="A7369">
        <v>7368</v>
      </c>
      <c r="B7369">
        <v>15736399</v>
      </c>
      <c r="C7369" t="s">
        <v>1236</v>
      </c>
      <c r="D7369">
        <v>606</v>
      </c>
      <c r="E7369" t="str">
        <f t="shared" si="805"/>
        <v>Medium Risk</v>
      </c>
      <c r="F7369" t="s">
        <v>18</v>
      </c>
      <c r="G7369" t="s">
        <v>23</v>
      </c>
      <c r="H7369">
        <v>42</v>
      </c>
      <c r="I7369" t="str">
        <f t="shared" si="806"/>
        <v>Middle Age</v>
      </c>
      <c r="J7369">
        <v>10</v>
      </c>
      <c r="K7369" t="str">
        <f t="shared" si="807"/>
        <v>Very Loyal</v>
      </c>
      <c r="L7369">
        <v>0</v>
      </c>
      <c r="M7369">
        <v>2</v>
      </c>
      <c r="N7369" t="str">
        <f t="shared" si="808"/>
        <v>Standard</v>
      </c>
      <c r="O7369">
        <v>1</v>
      </c>
      <c r="P7369">
        <v>0</v>
      </c>
      <c r="Q7369">
        <v>177938.52</v>
      </c>
      <c r="R7369" t="str">
        <f t="shared" si="809"/>
        <v>High Value</v>
      </c>
      <c r="S7369" t="str">
        <f t="shared" si="810"/>
        <v>High</v>
      </c>
      <c r="T7369">
        <v>0</v>
      </c>
      <c r="U7369" t="str">
        <f t="shared" si="811"/>
        <v>Retained</v>
      </c>
    </row>
    <row r="7370" spans="1:21" x14ac:dyDescent="0.3">
      <c r="A7370">
        <v>7369</v>
      </c>
      <c r="B7370">
        <v>15751137</v>
      </c>
      <c r="C7370" t="s">
        <v>1355</v>
      </c>
      <c r="D7370">
        <v>850</v>
      </c>
      <c r="E7370" t="str">
        <f t="shared" si="805"/>
        <v>Low Risk</v>
      </c>
      <c r="F7370" t="s">
        <v>26</v>
      </c>
      <c r="G7370" t="s">
        <v>16</v>
      </c>
      <c r="H7370">
        <v>36</v>
      </c>
      <c r="I7370" t="str">
        <f t="shared" si="806"/>
        <v>Middle Age</v>
      </c>
      <c r="J7370">
        <v>3</v>
      </c>
      <c r="K7370" t="str">
        <f t="shared" si="807"/>
        <v>Established</v>
      </c>
      <c r="L7370">
        <v>169025.83</v>
      </c>
      <c r="M7370">
        <v>1</v>
      </c>
      <c r="N7370" t="str">
        <f t="shared" si="808"/>
        <v>Basic</v>
      </c>
      <c r="O7370">
        <v>1</v>
      </c>
      <c r="P7370">
        <v>0</v>
      </c>
      <c r="Q7370">
        <v>174235.06</v>
      </c>
      <c r="R7370" t="str">
        <f t="shared" si="809"/>
        <v>Medium Value</v>
      </c>
      <c r="S7370" t="str">
        <f t="shared" si="810"/>
        <v>High</v>
      </c>
      <c r="T7370">
        <v>0</v>
      </c>
      <c r="U7370" t="str">
        <f t="shared" si="811"/>
        <v>Retained</v>
      </c>
    </row>
    <row r="7371" spans="1:21" x14ac:dyDescent="0.3">
      <c r="A7371">
        <v>7370</v>
      </c>
      <c r="B7371">
        <v>15757188</v>
      </c>
      <c r="C7371" t="s">
        <v>1452</v>
      </c>
      <c r="D7371">
        <v>644</v>
      </c>
      <c r="E7371" t="str">
        <f t="shared" si="805"/>
        <v>Medium Risk</v>
      </c>
      <c r="F7371" t="s">
        <v>18</v>
      </c>
      <c r="G7371" t="s">
        <v>16</v>
      </c>
      <c r="H7371">
        <v>26</v>
      </c>
      <c r="I7371" t="str">
        <f t="shared" si="806"/>
        <v>Adolescence</v>
      </c>
      <c r="J7371">
        <v>4</v>
      </c>
      <c r="K7371" t="str">
        <f t="shared" si="807"/>
        <v>Established</v>
      </c>
      <c r="L7371">
        <v>153455.72</v>
      </c>
      <c r="M7371">
        <v>2</v>
      </c>
      <c r="N7371" t="str">
        <f t="shared" si="808"/>
        <v>Standard</v>
      </c>
      <c r="O7371">
        <v>1</v>
      </c>
      <c r="P7371">
        <v>1</v>
      </c>
      <c r="Q7371">
        <v>82696.84</v>
      </c>
      <c r="R7371" t="str">
        <f t="shared" si="809"/>
        <v>Medium Value</v>
      </c>
      <c r="S7371" t="str">
        <f t="shared" si="810"/>
        <v>Medium</v>
      </c>
      <c r="T7371">
        <v>0</v>
      </c>
      <c r="U7371" t="str">
        <f t="shared" si="811"/>
        <v>Retained</v>
      </c>
    </row>
    <row r="7372" spans="1:21" x14ac:dyDescent="0.3">
      <c r="A7372">
        <v>7371</v>
      </c>
      <c r="B7372">
        <v>15726167</v>
      </c>
      <c r="C7372" t="s">
        <v>33</v>
      </c>
      <c r="D7372">
        <v>655</v>
      </c>
      <c r="E7372" t="str">
        <f t="shared" si="805"/>
        <v>Medium Risk</v>
      </c>
      <c r="F7372" t="s">
        <v>15</v>
      </c>
      <c r="G7372" t="s">
        <v>23</v>
      </c>
      <c r="H7372">
        <v>37</v>
      </c>
      <c r="I7372" t="str">
        <f t="shared" si="806"/>
        <v>Middle Age</v>
      </c>
      <c r="J7372">
        <v>4</v>
      </c>
      <c r="K7372" t="str">
        <f t="shared" si="807"/>
        <v>Established</v>
      </c>
      <c r="L7372">
        <v>0</v>
      </c>
      <c r="M7372">
        <v>2</v>
      </c>
      <c r="N7372" t="str">
        <f t="shared" si="808"/>
        <v>Standard</v>
      </c>
      <c r="O7372">
        <v>1</v>
      </c>
      <c r="P7372">
        <v>1</v>
      </c>
      <c r="Q7372">
        <v>142415.97</v>
      </c>
      <c r="R7372" t="str">
        <f t="shared" si="809"/>
        <v>High Value</v>
      </c>
      <c r="S7372" t="str">
        <f t="shared" si="810"/>
        <v>High</v>
      </c>
      <c r="T7372">
        <v>0</v>
      </c>
      <c r="U7372" t="str">
        <f t="shared" si="811"/>
        <v>Retained</v>
      </c>
    </row>
    <row r="7373" spans="1:21" x14ac:dyDescent="0.3">
      <c r="A7373">
        <v>7372</v>
      </c>
      <c r="B7373">
        <v>15624850</v>
      </c>
      <c r="C7373" t="s">
        <v>241</v>
      </c>
      <c r="D7373">
        <v>850</v>
      </c>
      <c r="E7373" t="str">
        <f t="shared" si="805"/>
        <v>Low Risk</v>
      </c>
      <c r="F7373" t="s">
        <v>15</v>
      </c>
      <c r="G7373" t="s">
        <v>23</v>
      </c>
      <c r="H7373">
        <v>30</v>
      </c>
      <c r="I7373" t="str">
        <f t="shared" si="806"/>
        <v>Middle Age</v>
      </c>
      <c r="J7373">
        <v>10</v>
      </c>
      <c r="K7373" t="str">
        <f t="shared" si="807"/>
        <v>Very Loyal</v>
      </c>
      <c r="L7373">
        <v>153972.89000000001</v>
      </c>
      <c r="M7373">
        <v>2</v>
      </c>
      <c r="N7373" t="str">
        <f t="shared" si="808"/>
        <v>Standard</v>
      </c>
      <c r="O7373">
        <v>1</v>
      </c>
      <c r="P7373">
        <v>0</v>
      </c>
      <c r="Q7373">
        <v>62811.03</v>
      </c>
      <c r="R7373" t="str">
        <f t="shared" si="809"/>
        <v>Medium Value</v>
      </c>
      <c r="S7373" t="str">
        <f t="shared" si="810"/>
        <v>Medium</v>
      </c>
      <c r="T7373">
        <v>0</v>
      </c>
      <c r="U7373" t="str">
        <f t="shared" si="811"/>
        <v>Retained</v>
      </c>
    </row>
    <row r="7374" spans="1:21" x14ac:dyDescent="0.3">
      <c r="A7374">
        <v>7373</v>
      </c>
      <c r="B7374">
        <v>15717700</v>
      </c>
      <c r="C7374" t="s">
        <v>223</v>
      </c>
      <c r="D7374">
        <v>683</v>
      </c>
      <c r="E7374" t="str">
        <f t="shared" si="805"/>
        <v>Medium Risk</v>
      </c>
      <c r="F7374" t="s">
        <v>18</v>
      </c>
      <c r="G7374" t="s">
        <v>23</v>
      </c>
      <c r="H7374">
        <v>34</v>
      </c>
      <c r="I7374" t="str">
        <f t="shared" si="806"/>
        <v>Middle Age</v>
      </c>
      <c r="J7374">
        <v>9</v>
      </c>
      <c r="K7374" t="str">
        <f t="shared" si="807"/>
        <v>Very Loyal</v>
      </c>
      <c r="L7374">
        <v>114609.55</v>
      </c>
      <c r="M7374">
        <v>2</v>
      </c>
      <c r="N7374" t="str">
        <f t="shared" si="808"/>
        <v>Standard</v>
      </c>
      <c r="O7374">
        <v>0</v>
      </c>
      <c r="P7374">
        <v>1</v>
      </c>
      <c r="Q7374">
        <v>25339.29</v>
      </c>
      <c r="R7374" t="str">
        <f t="shared" si="809"/>
        <v>Low value</v>
      </c>
      <c r="S7374" t="str">
        <f t="shared" si="810"/>
        <v>Low</v>
      </c>
      <c r="T7374">
        <v>0</v>
      </c>
      <c r="U7374" t="str">
        <f t="shared" si="811"/>
        <v>Retained</v>
      </c>
    </row>
    <row r="7375" spans="1:21" x14ac:dyDescent="0.3">
      <c r="A7375">
        <v>7374</v>
      </c>
      <c r="B7375">
        <v>15716347</v>
      </c>
      <c r="C7375" t="s">
        <v>906</v>
      </c>
      <c r="D7375">
        <v>663</v>
      </c>
      <c r="E7375" t="str">
        <f t="shared" si="805"/>
        <v>Medium Risk</v>
      </c>
      <c r="F7375" t="s">
        <v>26</v>
      </c>
      <c r="G7375" t="s">
        <v>23</v>
      </c>
      <c r="H7375">
        <v>37</v>
      </c>
      <c r="I7375" t="str">
        <f t="shared" si="806"/>
        <v>Middle Age</v>
      </c>
      <c r="J7375">
        <v>7</v>
      </c>
      <c r="K7375" t="str">
        <f t="shared" si="807"/>
        <v>Loyal</v>
      </c>
      <c r="L7375">
        <v>143625.82999999999</v>
      </c>
      <c r="M7375">
        <v>2</v>
      </c>
      <c r="N7375" t="str">
        <f t="shared" si="808"/>
        <v>Standard</v>
      </c>
      <c r="O7375">
        <v>0</v>
      </c>
      <c r="P7375">
        <v>1</v>
      </c>
      <c r="Q7375">
        <v>176487.05</v>
      </c>
      <c r="R7375" t="str">
        <f t="shared" si="809"/>
        <v>High Value</v>
      </c>
      <c r="S7375" t="str">
        <f t="shared" si="810"/>
        <v>High</v>
      </c>
      <c r="T7375">
        <v>0</v>
      </c>
      <c r="U7375" t="str">
        <f t="shared" si="811"/>
        <v>Retained</v>
      </c>
    </row>
    <row r="7376" spans="1:21" x14ac:dyDescent="0.3">
      <c r="A7376">
        <v>7375</v>
      </c>
      <c r="B7376">
        <v>15696287</v>
      </c>
      <c r="C7376" t="s">
        <v>2530</v>
      </c>
      <c r="D7376">
        <v>682</v>
      </c>
      <c r="E7376" t="str">
        <f t="shared" si="805"/>
        <v>Medium Risk</v>
      </c>
      <c r="F7376" t="s">
        <v>26</v>
      </c>
      <c r="G7376" t="s">
        <v>16</v>
      </c>
      <c r="H7376">
        <v>38</v>
      </c>
      <c r="I7376" t="str">
        <f t="shared" si="806"/>
        <v>Middle Age</v>
      </c>
      <c r="J7376">
        <v>1</v>
      </c>
      <c r="K7376" t="str">
        <f t="shared" si="807"/>
        <v>New</v>
      </c>
      <c r="L7376">
        <v>116520.28</v>
      </c>
      <c r="M7376">
        <v>1</v>
      </c>
      <c r="N7376" t="str">
        <f t="shared" si="808"/>
        <v>Basic</v>
      </c>
      <c r="O7376">
        <v>1</v>
      </c>
      <c r="P7376">
        <v>1</v>
      </c>
      <c r="Q7376">
        <v>49833.5</v>
      </c>
      <c r="R7376" t="str">
        <f t="shared" si="809"/>
        <v>Low value</v>
      </c>
      <c r="S7376" t="str">
        <f t="shared" si="810"/>
        <v>Low</v>
      </c>
      <c r="T7376">
        <v>1</v>
      </c>
      <c r="U7376" t="str">
        <f t="shared" si="811"/>
        <v>Churned</v>
      </c>
    </row>
    <row r="7377" spans="1:21" x14ac:dyDescent="0.3">
      <c r="A7377">
        <v>7376</v>
      </c>
      <c r="B7377">
        <v>15638871</v>
      </c>
      <c r="C7377" t="s">
        <v>484</v>
      </c>
      <c r="D7377">
        <v>639</v>
      </c>
      <c r="E7377" t="str">
        <f t="shared" si="805"/>
        <v>Medium Risk</v>
      </c>
      <c r="F7377" t="s">
        <v>15</v>
      </c>
      <c r="G7377" t="s">
        <v>23</v>
      </c>
      <c r="H7377">
        <v>77</v>
      </c>
      <c r="I7377" t="str">
        <f t="shared" si="806"/>
        <v>Old</v>
      </c>
      <c r="J7377">
        <v>6</v>
      </c>
      <c r="K7377" t="str">
        <f t="shared" si="807"/>
        <v>Loyal</v>
      </c>
      <c r="L7377">
        <v>80926.02</v>
      </c>
      <c r="M7377">
        <v>2</v>
      </c>
      <c r="N7377" t="str">
        <f t="shared" si="808"/>
        <v>Standard</v>
      </c>
      <c r="O7377">
        <v>1</v>
      </c>
      <c r="P7377">
        <v>1</v>
      </c>
      <c r="Q7377">
        <v>55829.25</v>
      </c>
      <c r="R7377" t="str">
        <f t="shared" si="809"/>
        <v>Medium Value</v>
      </c>
      <c r="S7377" t="str">
        <f t="shared" si="810"/>
        <v>Medium</v>
      </c>
      <c r="T7377">
        <v>0</v>
      </c>
      <c r="U7377" t="str">
        <f t="shared" si="811"/>
        <v>Retained</v>
      </c>
    </row>
    <row r="7378" spans="1:21" x14ac:dyDescent="0.3">
      <c r="A7378">
        <v>7377</v>
      </c>
      <c r="B7378">
        <v>15765093</v>
      </c>
      <c r="C7378" t="s">
        <v>1701</v>
      </c>
      <c r="D7378">
        <v>704</v>
      </c>
      <c r="E7378" t="str">
        <f t="shared" si="805"/>
        <v>Low Risk</v>
      </c>
      <c r="F7378" t="s">
        <v>15</v>
      </c>
      <c r="G7378" t="s">
        <v>23</v>
      </c>
      <c r="H7378">
        <v>23</v>
      </c>
      <c r="I7378" t="str">
        <f t="shared" si="806"/>
        <v>Adolescence</v>
      </c>
      <c r="J7378">
        <v>6</v>
      </c>
      <c r="K7378" t="str">
        <f t="shared" si="807"/>
        <v>Loyal</v>
      </c>
      <c r="L7378">
        <v>166594.78</v>
      </c>
      <c r="M7378">
        <v>1</v>
      </c>
      <c r="N7378" t="str">
        <f t="shared" si="808"/>
        <v>Basic</v>
      </c>
      <c r="O7378">
        <v>1</v>
      </c>
      <c r="P7378">
        <v>1</v>
      </c>
      <c r="Q7378">
        <v>155823.20000000001</v>
      </c>
      <c r="R7378" t="str">
        <f t="shared" si="809"/>
        <v>Medium Value</v>
      </c>
      <c r="S7378" t="str">
        <f t="shared" si="810"/>
        <v>High</v>
      </c>
      <c r="T7378">
        <v>0</v>
      </c>
      <c r="U7378" t="str">
        <f t="shared" si="811"/>
        <v>Retained</v>
      </c>
    </row>
    <row r="7379" spans="1:21" x14ac:dyDescent="0.3">
      <c r="A7379">
        <v>7378</v>
      </c>
      <c r="B7379">
        <v>15592999</v>
      </c>
      <c r="C7379" t="s">
        <v>929</v>
      </c>
      <c r="D7379">
        <v>691</v>
      </c>
      <c r="E7379" t="str">
        <f t="shared" si="805"/>
        <v>Medium Risk</v>
      </c>
      <c r="F7379" t="s">
        <v>15</v>
      </c>
      <c r="G7379" t="s">
        <v>16</v>
      </c>
      <c r="H7379">
        <v>40</v>
      </c>
      <c r="I7379" t="str">
        <f t="shared" si="806"/>
        <v>Middle Age</v>
      </c>
      <c r="J7379">
        <v>0</v>
      </c>
      <c r="K7379" t="str">
        <f t="shared" si="807"/>
        <v>New</v>
      </c>
      <c r="L7379">
        <v>115465.98</v>
      </c>
      <c r="M7379">
        <v>1</v>
      </c>
      <c r="N7379" t="str">
        <f t="shared" si="808"/>
        <v>Basic</v>
      </c>
      <c r="O7379">
        <v>1</v>
      </c>
      <c r="P7379">
        <v>1</v>
      </c>
      <c r="Q7379">
        <v>60622.61</v>
      </c>
      <c r="R7379" t="str">
        <f t="shared" si="809"/>
        <v>Medium Value</v>
      </c>
      <c r="S7379" t="str">
        <f t="shared" si="810"/>
        <v>Medium</v>
      </c>
      <c r="T7379">
        <v>0</v>
      </c>
      <c r="U7379" t="str">
        <f t="shared" si="811"/>
        <v>Retained</v>
      </c>
    </row>
    <row r="7380" spans="1:21" x14ac:dyDescent="0.3">
      <c r="A7380">
        <v>7379</v>
      </c>
      <c r="B7380">
        <v>15641715</v>
      </c>
      <c r="C7380" t="s">
        <v>617</v>
      </c>
      <c r="D7380">
        <v>599</v>
      </c>
      <c r="E7380" t="str">
        <f t="shared" si="805"/>
        <v>Medium Risk</v>
      </c>
      <c r="F7380" t="s">
        <v>15</v>
      </c>
      <c r="G7380" t="s">
        <v>23</v>
      </c>
      <c r="H7380">
        <v>34</v>
      </c>
      <c r="I7380" t="str">
        <f t="shared" si="806"/>
        <v>Middle Age</v>
      </c>
      <c r="J7380">
        <v>8</v>
      </c>
      <c r="K7380" t="str">
        <f t="shared" si="807"/>
        <v>Loyal</v>
      </c>
      <c r="L7380">
        <v>0</v>
      </c>
      <c r="M7380">
        <v>2</v>
      </c>
      <c r="N7380" t="str">
        <f t="shared" si="808"/>
        <v>Standard</v>
      </c>
      <c r="O7380">
        <v>1</v>
      </c>
      <c r="P7380">
        <v>1</v>
      </c>
      <c r="Q7380">
        <v>174196.68</v>
      </c>
      <c r="R7380" t="str">
        <f t="shared" si="809"/>
        <v>High Value</v>
      </c>
      <c r="S7380" t="str">
        <f t="shared" si="810"/>
        <v>High</v>
      </c>
      <c r="T7380">
        <v>0</v>
      </c>
      <c r="U7380" t="str">
        <f t="shared" si="811"/>
        <v>Retained</v>
      </c>
    </row>
    <row r="7381" spans="1:21" x14ac:dyDescent="0.3">
      <c r="A7381">
        <v>7380</v>
      </c>
      <c r="B7381">
        <v>15607746</v>
      </c>
      <c r="C7381" t="s">
        <v>448</v>
      </c>
      <c r="D7381">
        <v>573</v>
      </c>
      <c r="E7381" t="str">
        <f t="shared" si="805"/>
        <v>Medium Risk</v>
      </c>
      <c r="F7381" t="s">
        <v>15</v>
      </c>
      <c r="G7381" t="s">
        <v>16</v>
      </c>
      <c r="H7381">
        <v>36</v>
      </c>
      <c r="I7381" t="str">
        <f t="shared" si="806"/>
        <v>Middle Age</v>
      </c>
      <c r="J7381">
        <v>1</v>
      </c>
      <c r="K7381" t="str">
        <f t="shared" si="807"/>
        <v>New</v>
      </c>
      <c r="L7381">
        <v>0</v>
      </c>
      <c r="M7381">
        <v>1</v>
      </c>
      <c r="N7381" t="str">
        <f t="shared" si="808"/>
        <v>Basic</v>
      </c>
      <c r="O7381">
        <v>1</v>
      </c>
      <c r="P7381">
        <v>1</v>
      </c>
      <c r="Q7381">
        <v>56905.38</v>
      </c>
      <c r="R7381" t="str">
        <f t="shared" si="809"/>
        <v>Medium Value</v>
      </c>
      <c r="S7381" t="str">
        <f t="shared" si="810"/>
        <v>Medium</v>
      </c>
      <c r="T7381">
        <v>0</v>
      </c>
      <c r="U7381" t="str">
        <f t="shared" si="811"/>
        <v>Retained</v>
      </c>
    </row>
    <row r="7382" spans="1:21" x14ac:dyDescent="0.3">
      <c r="A7382">
        <v>7381</v>
      </c>
      <c r="B7382">
        <v>15625311</v>
      </c>
      <c r="C7382" t="s">
        <v>1540</v>
      </c>
      <c r="D7382">
        <v>589</v>
      </c>
      <c r="E7382" t="str">
        <f t="shared" si="805"/>
        <v>Medium Risk</v>
      </c>
      <c r="F7382" t="s">
        <v>26</v>
      </c>
      <c r="G7382" t="s">
        <v>16</v>
      </c>
      <c r="H7382">
        <v>41</v>
      </c>
      <c r="I7382" t="str">
        <f t="shared" si="806"/>
        <v>Middle Age</v>
      </c>
      <c r="J7382">
        <v>7</v>
      </c>
      <c r="K7382" t="str">
        <f t="shared" si="807"/>
        <v>Loyal</v>
      </c>
      <c r="L7382">
        <v>92618.62</v>
      </c>
      <c r="M7382">
        <v>1</v>
      </c>
      <c r="N7382" t="str">
        <f t="shared" si="808"/>
        <v>Basic</v>
      </c>
      <c r="O7382">
        <v>1</v>
      </c>
      <c r="P7382">
        <v>1</v>
      </c>
      <c r="Q7382">
        <v>101178.85</v>
      </c>
      <c r="R7382" t="str">
        <f t="shared" si="809"/>
        <v>Medium Value</v>
      </c>
      <c r="S7382" t="str">
        <f t="shared" si="810"/>
        <v>High</v>
      </c>
      <c r="T7382">
        <v>0</v>
      </c>
      <c r="U7382" t="str">
        <f t="shared" si="811"/>
        <v>Retained</v>
      </c>
    </row>
    <row r="7383" spans="1:21" x14ac:dyDescent="0.3">
      <c r="A7383">
        <v>7382</v>
      </c>
      <c r="B7383">
        <v>15573077</v>
      </c>
      <c r="C7383" t="s">
        <v>1860</v>
      </c>
      <c r="D7383">
        <v>620</v>
      </c>
      <c r="E7383" t="str">
        <f t="shared" si="805"/>
        <v>Medium Risk</v>
      </c>
      <c r="F7383" t="s">
        <v>26</v>
      </c>
      <c r="G7383" t="s">
        <v>16</v>
      </c>
      <c r="H7383">
        <v>25</v>
      </c>
      <c r="I7383" t="str">
        <f t="shared" si="806"/>
        <v>Adolescence</v>
      </c>
      <c r="J7383">
        <v>8</v>
      </c>
      <c r="K7383" t="str">
        <f t="shared" si="807"/>
        <v>Loyal</v>
      </c>
      <c r="L7383">
        <v>141825.88</v>
      </c>
      <c r="M7383">
        <v>1</v>
      </c>
      <c r="N7383" t="str">
        <f t="shared" si="808"/>
        <v>Basic</v>
      </c>
      <c r="O7383">
        <v>1</v>
      </c>
      <c r="P7383">
        <v>1</v>
      </c>
      <c r="Q7383">
        <v>73857.94</v>
      </c>
      <c r="R7383" t="str">
        <f t="shared" si="809"/>
        <v>Medium Value</v>
      </c>
      <c r="S7383" t="str">
        <f t="shared" si="810"/>
        <v>Medium</v>
      </c>
      <c r="T7383">
        <v>1</v>
      </c>
      <c r="U7383" t="str">
        <f t="shared" si="811"/>
        <v>Churned</v>
      </c>
    </row>
    <row r="7384" spans="1:21" x14ac:dyDescent="0.3">
      <c r="A7384">
        <v>7383</v>
      </c>
      <c r="B7384">
        <v>15735106</v>
      </c>
      <c r="C7384" t="s">
        <v>2051</v>
      </c>
      <c r="D7384">
        <v>647</v>
      </c>
      <c r="E7384" t="str">
        <f t="shared" si="805"/>
        <v>Medium Risk</v>
      </c>
      <c r="F7384" t="s">
        <v>18</v>
      </c>
      <c r="G7384" t="s">
        <v>23</v>
      </c>
      <c r="H7384">
        <v>28</v>
      </c>
      <c r="I7384" t="str">
        <f t="shared" si="806"/>
        <v>Adolescence</v>
      </c>
      <c r="J7384">
        <v>6</v>
      </c>
      <c r="K7384" t="str">
        <f t="shared" si="807"/>
        <v>Loyal</v>
      </c>
      <c r="L7384">
        <v>149594.01999999999</v>
      </c>
      <c r="M7384">
        <v>2</v>
      </c>
      <c r="N7384" t="str">
        <f t="shared" si="808"/>
        <v>Standard</v>
      </c>
      <c r="O7384">
        <v>1</v>
      </c>
      <c r="P7384">
        <v>0</v>
      </c>
      <c r="Q7384">
        <v>102325.19</v>
      </c>
      <c r="R7384" t="str">
        <f t="shared" si="809"/>
        <v>High Value</v>
      </c>
      <c r="S7384" t="str">
        <f t="shared" si="810"/>
        <v>High</v>
      </c>
      <c r="T7384">
        <v>0</v>
      </c>
      <c r="U7384" t="str">
        <f t="shared" si="811"/>
        <v>Retained</v>
      </c>
    </row>
    <row r="7385" spans="1:21" x14ac:dyDescent="0.3">
      <c r="A7385">
        <v>7384</v>
      </c>
      <c r="B7385">
        <v>15672912</v>
      </c>
      <c r="C7385" t="s">
        <v>517</v>
      </c>
      <c r="D7385">
        <v>737</v>
      </c>
      <c r="E7385" t="str">
        <f t="shared" si="805"/>
        <v>Low Risk</v>
      </c>
      <c r="F7385" t="s">
        <v>18</v>
      </c>
      <c r="G7385" t="s">
        <v>16</v>
      </c>
      <c r="H7385">
        <v>39</v>
      </c>
      <c r="I7385" t="str">
        <f t="shared" si="806"/>
        <v>Middle Age</v>
      </c>
      <c r="J7385">
        <v>7</v>
      </c>
      <c r="K7385" t="str">
        <f t="shared" si="807"/>
        <v>Loyal</v>
      </c>
      <c r="L7385">
        <v>130051.66</v>
      </c>
      <c r="M7385">
        <v>2</v>
      </c>
      <c r="N7385" t="str">
        <f t="shared" si="808"/>
        <v>Standard</v>
      </c>
      <c r="O7385">
        <v>0</v>
      </c>
      <c r="P7385">
        <v>0</v>
      </c>
      <c r="Q7385">
        <v>55356.39</v>
      </c>
      <c r="R7385" t="str">
        <f t="shared" si="809"/>
        <v>Medium Value</v>
      </c>
      <c r="S7385" t="str">
        <f t="shared" si="810"/>
        <v>Medium</v>
      </c>
      <c r="T7385">
        <v>1</v>
      </c>
      <c r="U7385" t="str">
        <f t="shared" si="811"/>
        <v>Churned</v>
      </c>
    </row>
    <row r="7386" spans="1:21" x14ac:dyDescent="0.3">
      <c r="A7386">
        <v>7385</v>
      </c>
      <c r="B7386">
        <v>15589881</v>
      </c>
      <c r="C7386" t="s">
        <v>183</v>
      </c>
      <c r="D7386">
        <v>634</v>
      </c>
      <c r="E7386" t="str">
        <f t="shared" si="805"/>
        <v>Medium Risk</v>
      </c>
      <c r="F7386" t="s">
        <v>15</v>
      </c>
      <c r="G7386" t="s">
        <v>16</v>
      </c>
      <c r="H7386">
        <v>41</v>
      </c>
      <c r="I7386" t="str">
        <f t="shared" si="806"/>
        <v>Middle Age</v>
      </c>
      <c r="J7386">
        <v>7</v>
      </c>
      <c r="K7386" t="str">
        <f t="shared" si="807"/>
        <v>Loyal</v>
      </c>
      <c r="L7386">
        <v>0</v>
      </c>
      <c r="M7386">
        <v>2</v>
      </c>
      <c r="N7386" t="str">
        <f t="shared" si="808"/>
        <v>Standard</v>
      </c>
      <c r="O7386">
        <v>1</v>
      </c>
      <c r="P7386">
        <v>1</v>
      </c>
      <c r="Q7386">
        <v>131284.93</v>
      </c>
      <c r="R7386" t="str">
        <f t="shared" si="809"/>
        <v>High Value</v>
      </c>
      <c r="S7386" t="str">
        <f t="shared" si="810"/>
        <v>High</v>
      </c>
      <c r="T7386">
        <v>0</v>
      </c>
      <c r="U7386" t="str">
        <f t="shared" si="811"/>
        <v>Retained</v>
      </c>
    </row>
    <row r="7387" spans="1:21" x14ac:dyDescent="0.3">
      <c r="A7387">
        <v>7386</v>
      </c>
      <c r="B7387">
        <v>15660144</v>
      </c>
      <c r="C7387" t="s">
        <v>296</v>
      </c>
      <c r="D7387">
        <v>660</v>
      </c>
      <c r="E7387" t="str">
        <f t="shared" si="805"/>
        <v>Medium Risk</v>
      </c>
      <c r="F7387" t="s">
        <v>15</v>
      </c>
      <c r="G7387" t="s">
        <v>23</v>
      </c>
      <c r="H7387">
        <v>38</v>
      </c>
      <c r="I7387" t="str">
        <f t="shared" si="806"/>
        <v>Middle Age</v>
      </c>
      <c r="J7387">
        <v>4</v>
      </c>
      <c r="K7387" t="str">
        <f t="shared" si="807"/>
        <v>Established</v>
      </c>
      <c r="L7387">
        <v>0</v>
      </c>
      <c r="M7387">
        <v>2</v>
      </c>
      <c r="N7387" t="str">
        <f t="shared" si="808"/>
        <v>Standard</v>
      </c>
      <c r="O7387">
        <v>0</v>
      </c>
      <c r="P7387">
        <v>0</v>
      </c>
      <c r="Q7387">
        <v>88080.43</v>
      </c>
      <c r="R7387" t="str">
        <f t="shared" si="809"/>
        <v>Medium Value</v>
      </c>
      <c r="S7387" t="str">
        <f t="shared" si="810"/>
        <v>Medium</v>
      </c>
      <c r="T7387">
        <v>0</v>
      </c>
      <c r="U7387" t="str">
        <f t="shared" si="811"/>
        <v>Retained</v>
      </c>
    </row>
    <row r="7388" spans="1:21" x14ac:dyDescent="0.3">
      <c r="A7388">
        <v>7387</v>
      </c>
      <c r="B7388">
        <v>15664083</v>
      </c>
      <c r="C7388" t="s">
        <v>983</v>
      </c>
      <c r="D7388">
        <v>666</v>
      </c>
      <c r="E7388" t="str">
        <f t="shared" si="805"/>
        <v>Medium Risk</v>
      </c>
      <c r="F7388" t="s">
        <v>26</v>
      </c>
      <c r="G7388" t="s">
        <v>16</v>
      </c>
      <c r="H7388">
        <v>37</v>
      </c>
      <c r="I7388" t="str">
        <f t="shared" si="806"/>
        <v>Middle Age</v>
      </c>
      <c r="J7388">
        <v>2</v>
      </c>
      <c r="K7388" t="str">
        <f t="shared" si="807"/>
        <v>New</v>
      </c>
      <c r="L7388">
        <v>158468.76</v>
      </c>
      <c r="M7388">
        <v>1</v>
      </c>
      <c r="N7388" t="str">
        <f t="shared" si="808"/>
        <v>Basic</v>
      </c>
      <c r="O7388">
        <v>0</v>
      </c>
      <c r="P7388">
        <v>1</v>
      </c>
      <c r="Q7388">
        <v>93266.01</v>
      </c>
      <c r="R7388" t="str">
        <f t="shared" si="809"/>
        <v>Medium Value</v>
      </c>
      <c r="S7388" t="str">
        <f t="shared" si="810"/>
        <v>Medium</v>
      </c>
      <c r="T7388">
        <v>0</v>
      </c>
      <c r="U7388" t="str">
        <f t="shared" si="811"/>
        <v>Retained</v>
      </c>
    </row>
    <row r="7389" spans="1:21" x14ac:dyDescent="0.3">
      <c r="A7389">
        <v>7388</v>
      </c>
      <c r="B7389">
        <v>15690898</v>
      </c>
      <c r="C7389" t="s">
        <v>2531</v>
      </c>
      <c r="D7389">
        <v>696</v>
      </c>
      <c r="E7389" t="str">
        <f t="shared" si="805"/>
        <v>Medium Risk</v>
      </c>
      <c r="F7389" t="s">
        <v>15</v>
      </c>
      <c r="G7389" t="s">
        <v>23</v>
      </c>
      <c r="H7389">
        <v>44</v>
      </c>
      <c r="I7389" t="str">
        <f t="shared" si="806"/>
        <v>Middle Age</v>
      </c>
      <c r="J7389">
        <v>8</v>
      </c>
      <c r="K7389" t="str">
        <f t="shared" si="807"/>
        <v>Loyal</v>
      </c>
      <c r="L7389">
        <v>161889.79</v>
      </c>
      <c r="M7389">
        <v>1</v>
      </c>
      <c r="N7389" t="str">
        <f t="shared" si="808"/>
        <v>Basic</v>
      </c>
      <c r="O7389">
        <v>0</v>
      </c>
      <c r="P7389">
        <v>0</v>
      </c>
      <c r="Q7389">
        <v>75562.47</v>
      </c>
      <c r="R7389" t="str">
        <f t="shared" si="809"/>
        <v>Medium Value</v>
      </c>
      <c r="S7389" t="str">
        <f t="shared" si="810"/>
        <v>Medium</v>
      </c>
      <c r="T7389">
        <v>0</v>
      </c>
      <c r="U7389" t="str">
        <f t="shared" si="811"/>
        <v>Retained</v>
      </c>
    </row>
    <row r="7390" spans="1:21" x14ac:dyDescent="0.3">
      <c r="A7390">
        <v>7389</v>
      </c>
      <c r="B7390">
        <v>15808023</v>
      </c>
      <c r="C7390" t="s">
        <v>2532</v>
      </c>
      <c r="D7390">
        <v>836</v>
      </c>
      <c r="E7390" t="str">
        <f t="shared" si="805"/>
        <v>Low Risk</v>
      </c>
      <c r="F7390" t="s">
        <v>15</v>
      </c>
      <c r="G7390" t="s">
        <v>16</v>
      </c>
      <c r="H7390">
        <v>29</v>
      </c>
      <c r="I7390" t="str">
        <f t="shared" si="806"/>
        <v>Adolescence</v>
      </c>
      <c r="J7390">
        <v>9</v>
      </c>
      <c r="K7390" t="str">
        <f t="shared" si="807"/>
        <v>Very Loyal</v>
      </c>
      <c r="L7390">
        <v>133681.78</v>
      </c>
      <c r="M7390">
        <v>1</v>
      </c>
      <c r="N7390" t="str">
        <f t="shared" si="808"/>
        <v>Basic</v>
      </c>
      <c r="O7390">
        <v>1</v>
      </c>
      <c r="P7390">
        <v>1</v>
      </c>
      <c r="Q7390">
        <v>153747.73000000001</v>
      </c>
      <c r="R7390" t="str">
        <f t="shared" si="809"/>
        <v>Medium Value</v>
      </c>
      <c r="S7390" t="str">
        <f t="shared" si="810"/>
        <v>High</v>
      </c>
      <c r="T7390">
        <v>0</v>
      </c>
      <c r="U7390" t="str">
        <f t="shared" si="811"/>
        <v>Retained</v>
      </c>
    </row>
    <row r="7391" spans="1:21" x14ac:dyDescent="0.3">
      <c r="A7391">
        <v>7390</v>
      </c>
      <c r="B7391">
        <v>15676909</v>
      </c>
      <c r="C7391" t="s">
        <v>1719</v>
      </c>
      <c r="D7391">
        <v>667</v>
      </c>
      <c r="E7391" t="str">
        <f t="shared" si="805"/>
        <v>Medium Risk</v>
      </c>
      <c r="F7391" t="s">
        <v>18</v>
      </c>
      <c r="G7391" t="s">
        <v>16</v>
      </c>
      <c r="H7391">
        <v>34</v>
      </c>
      <c r="I7391" t="str">
        <f t="shared" si="806"/>
        <v>Middle Age</v>
      </c>
      <c r="J7391">
        <v>5</v>
      </c>
      <c r="K7391" t="str">
        <f t="shared" si="807"/>
        <v>Established</v>
      </c>
      <c r="L7391">
        <v>0</v>
      </c>
      <c r="M7391">
        <v>2</v>
      </c>
      <c r="N7391" t="str">
        <f t="shared" si="808"/>
        <v>Standard</v>
      </c>
      <c r="O7391">
        <v>1</v>
      </c>
      <c r="P7391">
        <v>0</v>
      </c>
      <c r="Q7391">
        <v>163830.64000000001</v>
      </c>
      <c r="R7391" t="str">
        <f t="shared" si="809"/>
        <v>High Value</v>
      </c>
      <c r="S7391" t="str">
        <f t="shared" si="810"/>
        <v>High</v>
      </c>
      <c r="T7391">
        <v>0</v>
      </c>
      <c r="U7391" t="str">
        <f t="shared" si="811"/>
        <v>Retained</v>
      </c>
    </row>
    <row r="7392" spans="1:21" x14ac:dyDescent="0.3">
      <c r="A7392">
        <v>7391</v>
      </c>
      <c r="B7392">
        <v>15764922</v>
      </c>
      <c r="C7392" t="s">
        <v>1048</v>
      </c>
      <c r="D7392">
        <v>596</v>
      </c>
      <c r="E7392" t="str">
        <f t="shared" si="805"/>
        <v>Medium Risk</v>
      </c>
      <c r="F7392" t="s">
        <v>18</v>
      </c>
      <c r="G7392" t="s">
        <v>23</v>
      </c>
      <c r="H7392">
        <v>20</v>
      </c>
      <c r="I7392" t="str">
        <f t="shared" si="806"/>
        <v>Adolescence</v>
      </c>
      <c r="J7392">
        <v>3</v>
      </c>
      <c r="K7392" t="str">
        <f t="shared" si="807"/>
        <v>Established</v>
      </c>
      <c r="L7392">
        <v>187294.46</v>
      </c>
      <c r="M7392">
        <v>1</v>
      </c>
      <c r="N7392" t="str">
        <f t="shared" si="808"/>
        <v>Basic</v>
      </c>
      <c r="O7392">
        <v>1</v>
      </c>
      <c r="P7392">
        <v>0</v>
      </c>
      <c r="Q7392">
        <v>103456.47</v>
      </c>
      <c r="R7392" t="str">
        <f t="shared" si="809"/>
        <v>Medium Value</v>
      </c>
      <c r="S7392" t="str">
        <f t="shared" si="810"/>
        <v>High</v>
      </c>
      <c r="T7392">
        <v>0</v>
      </c>
      <c r="U7392" t="str">
        <f t="shared" si="811"/>
        <v>Retained</v>
      </c>
    </row>
    <row r="7393" spans="1:21" x14ac:dyDescent="0.3">
      <c r="A7393">
        <v>7392</v>
      </c>
      <c r="B7393">
        <v>15766734</v>
      </c>
      <c r="C7393" t="s">
        <v>1213</v>
      </c>
      <c r="D7393">
        <v>430</v>
      </c>
      <c r="E7393" t="str">
        <f t="shared" si="805"/>
        <v>High Risk</v>
      </c>
      <c r="F7393" t="s">
        <v>15</v>
      </c>
      <c r="G7393" t="s">
        <v>23</v>
      </c>
      <c r="H7393">
        <v>31</v>
      </c>
      <c r="I7393" t="str">
        <f t="shared" si="806"/>
        <v>Middle Age</v>
      </c>
      <c r="J7393">
        <v>5</v>
      </c>
      <c r="K7393" t="str">
        <f t="shared" si="807"/>
        <v>Established</v>
      </c>
      <c r="L7393">
        <v>0</v>
      </c>
      <c r="M7393">
        <v>1</v>
      </c>
      <c r="N7393" t="str">
        <f t="shared" si="808"/>
        <v>Basic</v>
      </c>
      <c r="O7393">
        <v>1</v>
      </c>
      <c r="P7393">
        <v>0</v>
      </c>
      <c r="Q7393">
        <v>95655.16</v>
      </c>
      <c r="R7393" t="str">
        <f t="shared" si="809"/>
        <v>Medium Value</v>
      </c>
      <c r="S7393" t="str">
        <f t="shared" si="810"/>
        <v>Medium</v>
      </c>
      <c r="T7393">
        <v>0</v>
      </c>
      <c r="U7393" t="str">
        <f t="shared" si="811"/>
        <v>Retained</v>
      </c>
    </row>
    <row r="7394" spans="1:21" x14ac:dyDescent="0.3">
      <c r="A7394">
        <v>7393</v>
      </c>
      <c r="B7394">
        <v>15795079</v>
      </c>
      <c r="C7394" t="s">
        <v>1244</v>
      </c>
      <c r="D7394">
        <v>596</v>
      </c>
      <c r="E7394" t="str">
        <f t="shared" si="805"/>
        <v>Medium Risk</v>
      </c>
      <c r="F7394" t="s">
        <v>18</v>
      </c>
      <c r="G7394" t="s">
        <v>23</v>
      </c>
      <c r="H7394">
        <v>67</v>
      </c>
      <c r="I7394" t="str">
        <f t="shared" si="806"/>
        <v>Old</v>
      </c>
      <c r="J7394">
        <v>6</v>
      </c>
      <c r="K7394" t="str">
        <f t="shared" si="807"/>
        <v>Loyal</v>
      </c>
      <c r="L7394">
        <v>0</v>
      </c>
      <c r="M7394">
        <v>2</v>
      </c>
      <c r="N7394" t="str">
        <f t="shared" si="808"/>
        <v>Standard</v>
      </c>
      <c r="O7394">
        <v>1</v>
      </c>
      <c r="P7394">
        <v>1</v>
      </c>
      <c r="Q7394">
        <v>138350.74</v>
      </c>
      <c r="R7394" t="str">
        <f t="shared" si="809"/>
        <v>High Value</v>
      </c>
      <c r="S7394" t="str">
        <f t="shared" si="810"/>
        <v>High</v>
      </c>
      <c r="T7394">
        <v>0</v>
      </c>
      <c r="U7394" t="str">
        <f t="shared" si="811"/>
        <v>Retained</v>
      </c>
    </row>
    <row r="7395" spans="1:21" x14ac:dyDescent="0.3">
      <c r="A7395">
        <v>7394</v>
      </c>
      <c r="B7395">
        <v>15757434</v>
      </c>
      <c r="C7395" t="s">
        <v>222</v>
      </c>
      <c r="D7395">
        <v>599</v>
      </c>
      <c r="E7395" t="str">
        <f t="shared" si="805"/>
        <v>Medium Risk</v>
      </c>
      <c r="F7395" t="s">
        <v>15</v>
      </c>
      <c r="G7395" t="s">
        <v>23</v>
      </c>
      <c r="H7395">
        <v>28</v>
      </c>
      <c r="I7395" t="str">
        <f t="shared" si="806"/>
        <v>Adolescence</v>
      </c>
      <c r="J7395">
        <v>7</v>
      </c>
      <c r="K7395" t="str">
        <f t="shared" si="807"/>
        <v>Loyal</v>
      </c>
      <c r="L7395">
        <v>119706.22</v>
      </c>
      <c r="M7395">
        <v>1</v>
      </c>
      <c r="N7395" t="str">
        <f t="shared" si="808"/>
        <v>Basic</v>
      </c>
      <c r="O7395">
        <v>0</v>
      </c>
      <c r="P7395">
        <v>0</v>
      </c>
      <c r="Q7395">
        <v>31190.42</v>
      </c>
      <c r="R7395" t="str">
        <f t="shared" si="809"/>
        <v>Low value</v>
      </c>
      <c r="S7395" t="str">
        <f t="shared" si="810"/>
        <v>Low</v>
      </c>
      <c r="T7395">
        <v>0</v>
      </c>
      <c r="U7395" t="str">
        <f t="shared" si="811"/>
        <v>Retained</v>
      </c>
    </row>
    <row r="7396" spans="1:21" x14ac:dyDescent="0.3">
      <c r="A7396">
        <v>7395</v>
      </c>
      <c r="B7396">
        <v>15673747</v>
      </c>
      <c r="C7396" t="s">
        <v>763</v>
      </c>
      <c r="D7396">
        <v>519</v>
      </c>
      <c r="E7396" t="str">
        <f t="shared" si="805"/>
        <v>Medium Risk</v>
      </c>
      <c r="F7396" t="s">
        <v>15</v>
      </c>
      <c r="G7396" t="s">
        <v>16</v>
      </c>
      <c r="H7396">
        <v>22</v>
      </c>
      <c r="I7396" t="str">
        <f t="shared" si="806"/>
        <v>Adolescence</v>
      </c>
      <c r="J7396">
        <v>8</v>
      </c>
      <c r="K7396" t="str">
        <f t="shared" si="807"/>
        <v>Loyal</v>
      </c>
      <c r="L7396">
        <v>0</v>
      </c>
      <c r="M7396">
        <v>1</v>
      </c>
      <c r="N7396" t="str">
        <f t="shared" si="808"/>
        <v>Basic</v>
      </c>
      <c r="O7396">
        <v>0</v>
      </c>
      <c r="P7396">
        <v>1</v>
      </c>
      <c r="Q7396">
        <v>167553.06</v>
      </c>
      <c r="R7396" t="str">
        <f t="shared" si="809"/>
        <v>Medium Value</v>
      </c>
      <c r="S7396" t="str">
        <f t="shared" si="810"/>
        <v>High</v>
      </c>
      <c r="T7396">
        <v>0</v>
      </c>
      <c r="U7396" t="str">
        <f t="shared" si="811"/>
        <v>Retained</v>
      </c>
    </row>
    <row r="7397" spans="1:21" x14ac:dyDescent="0.3">
      <c r="A7397">
        <v>7396</v>
      </c>
      <c r="B7397">
        <v>15808386</v>
      </c>
      <c r="C7397" t="s">
        <v>144</v>
      </c>
      <c r="D7397">
        <v>721</v>
      </c>
      <c r="E7397" t="str">
        <f t="shared" si="805"/>
        <v>Low Risk</v>
      </c>
      <c r="F7397" t="s">
        <v>26</v>
      </c>
      <c r="G7397" t="s">
        <v>16</v>
      </c>
      <c r="H7397">
        <v>45</v>
      </c>
      <c r="I7397" t="str">
        <f t="shared" si="806"/>
        <v>Middle Age</v>
      </c>
      <c r="J7397">
        <v>7</v>
      </c>
      <c r="K7397" t="str">
        <f t="shared" si="807"/>
        <v>Loyal</v>
      </c>
      <c r="L7397">
        <v>138523.20000000001</v>
      </c>
      <c r="M7397">
        <v>1</v>
      </c>
      <c r="N7397" t="str">
        <f t="shared" si="808"/>
        <v>Basic</v>
      </c>
      <c r="O7397">
        <v>0</v>
      </c>
      <c r="P7397">
        <v>0</v>
      </c>
      <c r="Q7397">
        <v>59604.45</v>
      </c>
      <c r="R7397" t="str">
        <f t="shared" si="809"/>
        <v>Medium Value</v>
      </c>
      <c r="S7397" t="str">
        <f t="shared" si="810"/>
        <v>Medium</v>
      </c>
      <c r="T7397">
        <v>1</v>
      </c>
      <c r="U7397" t="str">
        <f t="shared" si="811"/>
        <v>Churned</v>
      </c>
    </row>
    <row r="7398" spans="1:21" x14ac:dyDescent="0.3">
      <c r="A7398">
        <v>7397</v>
      </c>
      <c r="B7398">
        <v>15603565</v>
      </c>
      <c r="C7398" t="s">
        <v>477</v>
      </c>
      <c r="D7398">
        <v>603</v>
      </c>
      <c r="E7398" t="str">
        <f t="shared" si="805"/>
        <v>Medium Risk</v>
      </c>
      <c r="F7398" t="s">
        <v>18</v>
      </c>
      <c r="G7398" t="s">
        <v>16</v>
      </c>
      <c r="H7398">
        <v>56</v>
      </c>
      <c r="I7398" t="str">
        <f t="shared" si="806"/>
        <v>Old</v>
      </c>
      <c r="J7398">
        <v>5</v>
      </c>
      <c r="K7398" t="str">
        <f t="shared" si="807"/>
        <v>Established</v>
      </c>
      <c r="L7398">
        <v>90778.76</v>
      </c>
      <c r="M7398">
        <v>2</v>
      </c>
      <c r="N7398" t="str">
        <f t="shared" si="808"/>
        <v>Standard</v>
      </c>
      <c r="O7398">
        <v>1</v>
      </c>
      <c r="P7398">
        <v>0</v>
      </c>
      <c r="Q7398">
        <v>162223.67000000001</v>
      </c>
      <c r="R7398" t="str">
        <f t="shared" si="809"/>
        <v>High Value</v>
      </c>
      <c r="S7398" t="str">
        <f t="shared" si="810"/>
        <v>High</v>
      </c>
      <c r="T7398">
        <v>1</v>
      </c>
      <c r="U7398" t="str">
        <f t="shared" si="811"/>
        <v>Churned</v>
      </c>
    </row>
    <row r="7399" spans="1:21" x14ac:dyDescent="0.3">
      <c r="A7399">
        <v>7398</v>
      </c>
      <c r="B7399">
        <v>15744044</v>
      </c>
      <c r="C7399" t="s">
        <v>112</v>
      </c>
      <c r="D7399">
        <v>572</v>
      </c>
      <c r="E7399" t="str">
        <f t="shared" si="805"/>
        <v>Medium Risk</v>
      </c>
      <c r="F7399" t="s">
        <v>26</v>
      </c>
      <c r="G7399" t="s">
        <v>23</v>
      </c>
      <c r="H7399">
        <v>47</v>
      </c>
      <c r="I7399" t="str">
        <f t="shared" si="806"/>
        <v>Middle Age</v>
      </c>
      <c r="J7399">
        <v>4</v>
      </c>
      <c r="K7399" t="str">
        <f t="shared" si="807"/>
        <v>Established</v>
      </c>
      <c r="L7399">
        <v>99353.42</v>
      </c>
      <c r="M7399">
        <v>1</v>
      </c>
      <c r="N7399" t="str">
        <f t="shared" si="808"/>
        <v>Basic</v>
      </c>
      <c r="O7399">
        <v>1</v>
      </c>
      <c r="P7399">
        <v>0</v>
      </c>
      <c r="Q7399">
        <v>196549.85</v>
      </c>
      <c r="R7399" t="str">
        <f t="shared" si="809"/>
        <v>Medium Value</v>
      </c>
      <c r="S7399" t="str">
        <f t="shared" si="810"/>
        <v>High</v>
      </c>
      <c r="T7399">
        <v>1</v>
      </c>
      <c r="U7399" t="str">
        <f t="shared" si="811"/>
        <v>Churned</v>
      </c>
    </row>
    <row r="7400" spans="1:21" x14ac:dyDescent="0.3">
      <c r="A7400">
        <v>7399</v>
      </c>
      <c r="B7400">
        <v>15577771</v>
      </c>
      <c r="C7400" t="s">
        <v>985</v>
      </c>
      <c r="D7400">
        <v>453</v>
      </c>
      <c r="E7400" t="str">
        <f t="shared" si="805"/>
        <v>High Risk</v>
      </c>
      <c r="F7400" t="s">
        <v>26</v>
      </c>
      <c r="G7400" t="s">
        <v>16</v>
      </c>
      <c r="H7400">
        <v>40</v>
      </c>
      <c r="I7400" t="str">
        <f t="shared" si="806"/>
        <v>Middle Age</v>
      </c>
      <c r="J7400">
        <v>1</v>
      </c>
      <c r="K7400" t="str">
        <f t="shared" si="807"/>
        <v>New</v>
      </c>
      <c r="L7400">
        <v>111524.49</v>
      </c>
      <c r="M7400">
        <v>1</v>
      </c>
      <c r="N7400" t="str">
        <f t="shared" si="808"/>
        <v>Basic</v>
      </c>
      <c r="O7400">
        <v>1</v>
      </c>
      <c r="P7400">
        <v>1</v>
      </c>
      <c r="Q7400">
        <v>120373.84</v>
      </c>
      <c r="R7400" t="str">
        <f t="shared" si="809"/>
        <v>Medium Value</v>
      </c>
      <c r="S7400" t="str">
        <f t="shared" si="810"/>
        <v>High</v>
      </c>
      <c r="T7400">
        <v>1</v>
      </c>
      <c r="U7400" t="str">
        <f t="shared" si="811"/>
        <v>Churned</v>
      </c>
    </row>
    <row r="7401" spans="1:21" x14ac:dyDescent="0.3">
      <c r="A7401">
        <v>7400</v>
      </c>
      <c r="B7401">
        <v>15769548</v>
      </c>
      <c r="C7401" t="s">
        <v>1589</v>
      </c>
      <c r="D7401">
        <v>668</v>
      </c>
      <c r="E7401" t="str">
        <f t="shared" si="805"/>
        <v>Medium Risk</v>
      </c>
      <c r="F7401" t="s">
        <v>15</v>
      </c>
      <c r="G7401" t="s">
        <v>16</v>
      </c>
      <c r="H7401">
        <v>37</v>
      </c>
      <c r="I7401" t="str">
        <f t="shared" si="806"/>
        <v>Middle Age</v>
      </c>
      <c r="J7401">
        <v>7</v>
      </c>
      <c r="K7401" t="str">
        <f t="shared" si="807"/>
        <v>Loyal</v>
      </c>
      <c r="L7401">
        <v>128645.67</v>
      </c>
      <c r="M7401">
        <v>1</v>
      </c>
      <c r="N7401" t="str">
        <f t="shared" si="808"/>
        <v>Basic</v>
      </c>
      <c r="O7401">
        <v>1</v>
      </c>
      <c r="P7401">
        <v>0</v>
      </c>
      <c r="Q7401">
        <v>92149.64</v>
      </c>
      <c r="R7401" t="str">
        <f t="shared" si="809"/>
        <v>Medium Value</v>
      </c>
      <c r="S7401" t="str">
        <f t="shared" si="810"/>
        <v>Medium</v>
      </c>
      <c r="T7401">
        <v>0</v>
      </c>
      <c r="U7401" t="str">
        <f t="shared" si="811"/>
        <v>Retained</v>
      </c>
    </row>
    <row r="7402" spans="1:21" x14ac:dyDescent="0.3">
      <c r="A7402">
        <v>7401</v>
      </c>
      <c r="B7402">
        <v>15802071</v>
      </c>
      <c r="C7402" t="s">
        <v>2533</v>
      </c>
      <c r="D7402">
        <v>762</v>
      </c>
      <c r="E7402" t="str">
        <f t="shared" si="805"/>
        <v>Low Risk</v>
      </c>
      <c r="F7402" t="s">
        <v>26</v>
      </c>
      <c r="G7402" t="s">
        <v>23</v>
      </c>
      <c r="H7402">
        <v>35</v>
      </c>
      <c r="I7402" t="str">
        <f t="shared" si="806"/>
        <v>Middle Age</v>
      </c>
      <c r="J7402">
        <v>1</v>
      </c>
      <c r="K7402" t="str">
        <f t="shared" si="807"/>
        <v>New</v>
      </c>
      <c r="L7402">
        <v>117458.51</v>
      </c>
      <c r="M7402">
        <v>1</v>
      </c>
      <c r="N7402" t="str">
        <f t="shared" si="808"/>
        <v>Basic</v>
      </c>
      <c r="O7402">
        <v>0</v>
      </c>
      <c r="P7402">
        <v>1</v>
      </c>
      <c r="Q7402">
        <v>178361.48</v>
      </c>
      <c r="R7402" t="str">
        <f t="shared" si="809"/>
        <v>Medium Value</v>
      </c>
      <c r="S7402" t="str">
        <f t="shared" si="810"/>
        <v>High</v>
      </c>
      <c r="T7402">
        <v>1</v>
      </c>
      <c r="U7402" t="str">
        <f t="shared" si="811"/>
        <v>Churned</v>
      </c>
    </row>
    <row r="7403" spans="1:21" x14ac:dyDescent="0.3">
      <c r="A7403">
        <v>7402</v>
      </c>
      <c r="B7403">
        <v>15677395</v>
      </c>
      <c r="C7403" t="s">
        <v>319</v>
      </c>
      <c r="D7403">
        <v>633</v>
      </c>
      <c r="E7403" t="str">
        <f t="shared" si="805"/>
        <v>Medium Risk</v>
      </c>
      <c r="F7403" t="s">
        <v>15</v>
      </c>
      <c r="G7403" t="s">
        <v>16</v>
      </c>
      <c r="H7403">
        <v>39</v>
      </c>
      <c r="I7403" t="str">
        <f t="shared" si="806"/>
        <v>Middle Age</v>
      </c>
      <c r="J7403">
        <v>9</v>
      </c>
      <c r="K7403" t="str">
        <f t="shared" si="807"/>
        <v>Very Loyal</v>
      </c>
      <c r="L7403">
        <v>129189.15</v>
      </c>
      <c r="M7403">
        <v>2</v>
      </c>
      <c r="N7403" t="str">
        <f t="shared" si="808"/>
        <v>Standard</v>
      </c>
      <c r="O7403">
        <v>0</v>
      </c>
      <c r="P7403">
        <v>0</v>
      </c>
      <c r="Q7403">
        <v>170998.83</v>
      </c>
      <c r="R7403" t="str">
        <f t="shared" si="809"/>
        <v>High Value</v>
      </c>
      <c r="S7403" t="str">
        <f t="shared" si="810"/>
        <v>High</v>
      </c>
      <c r="T7403">
        <v>0</v>
      </c>
      <c r="U7403" t="str">
        <f t="shared" si="811"/>
        <v>Retained</v>
      </c>
    </row>
    <row r="7404" spans="1:21" x14ac:dyDescent="0.3">
      <c r="A7404">
        <v>7403</v>
      </c>
      <c r="B7404">
        <v>15632010</v>
      </c>
      <c r="C7404" t="s">
        <v>150</v>
      </c>
      <c r="D7404">
        <v>647</v>
      </c>
      <c r="E7404" t="str">
        <f t="shared" si="805"/>
        <v>Medium Risk</v>
      </c>
      <c r="F7404" t="s">
        <v>18</v>
      </c>
      <c r="G7404" t="s">
        <v>23</v>
      </c>
      <c r="H7404">
        <v>33</v>
      </c>
      <c r="I7404" t="str">
        <f t="shared" si="806"/>
        <v>Middle Age</v>
      </c>
      <c r="J7404">
        <v>7</v>
      </c>
      <c r="K7404" t="str">
        <f t="shared" si="807"/>
        <v>Loyal</v>
      </c>
      <c r="L7404">
        <v>121260.19</v>
      </c>
      <c r="M7404">
        <v>2</v>
      </c>
      <c r="N7404" t="str">
        <f t="shared" si="808"/>
        <v>Standard</v>
      </c>
      <c r="O7404">
        <v>1</v>
      </c>
      <c r="P7404">
        <v>0</v>
      </c>
      <c r="Q7404">
        <v>77216.479999999996</v>
      </c>
      <c r="R7404" t="str">
        <f t="shared" si="809"/>
        <v>Medium Value</v>
      </c>
      <c r="S7404" t="str">
        <f t="shared" si="810"/>
        <v>Medium</v>
      </c>
      <c r="T7404">
        <v>0</v>
      </c>
      <c r="U7404" t="str">
        <f t="shared" si="811"/>
        <v>Retained</v>
      </c>
    </row>
    <row r="7405" spans="1:21" x14ac:dyDescent="0.3">
      <c r="A7405">
        <v>7404</v>
      </c>
      <c r="B7405">
        <v>15779492</v>
      </c>
      <c r="C7405" t="s">
        <v>213</v>
      </c>
      <c r="D7405">
        <v>796</v>
      </c>
      <c r="E7405" t="str">
        <f t="shared" si="805"/>
        <v>Low Risk</v>
      </c>
      <c r="F7405" t="s">
        <v>18</v>
      </c>
      <c r="G7405" t="s">
        <v>23</v>
      </c>
      <c r="H7405">
        <v>56</v>
      </c>
      <c r="I7405" t="str">
        <f t="shared" si="806"/>
        <v>Old</v>
      </c>
      <c r="J7405">
        <v>6</v>
      </c>
      <c r="K7405" t="str">
        <f t="shared" si="807"/>
        <v>Loyal</v>
      </c>
      <c r="L7405">
        <v>94231.13</v>
      </c>
      <c r="M7405">
        <v>1</v>
      </c>
      <c r="N7405" t="str">
        <f t="shared" si="808"/>
        <v>Basic</v>
      </c>
      <c r="O7405">
        <v>0</v>
      </c>
      <c r="P7405">
        <v>0</v>
      </c>
      <c r="Q7405">
        <v>121164.6</v>
      </c>
      <c r="R7405" t="str">
        <f t="shared" si="809"/>
        <v>Medium Value</v>
      </c>
      <c r="S7405" t="str">
        <f t="shared" si="810"/>
        <v>High</v>
      </c>
      <c r="T7405">
        <v>1</v>
      </c>
      <c r="U7405" t="str">
        <f t="shared" si="811"/>
        <v>Churned</v>
      </c>
    </row>
    <row r="7406" spans="1:21" x14ac:dyDescent="0.3">
      <c r="A7406">
        <v>7405</v>
      </c>
      <c r="B7406">
        <v>15694677</v>
      </c>
      <c r="C7406" t="s">
        <v>2534</v>
      </c>
      <c r="D7406">
        <v>733</v>
      </c>
      <c r="E7406" t="str">
        <f t="shared" si="805"/>
        <v>Low Risk</v>
      </c>
      <c r="F7406" t="s">
        <v>15</v>
      </c>
      <c r="G7406" t="s">
        <v>23</v>
      </c>
      <c r="H7406">
        <v>39</v>
      </c>
      <c r="I7406" t="str">
        <f t="shared" si="806"/>
        <v>Middle Age</v>
      </c>
      <c r="J7406">
        <v>1</v>
      </c>
      <c r="K7406" t="str">
        <f t="shared" si="807"/>
        <v>New</v>
      </c>
      <c r="L7406">
        <v>0</v>
      </c>
      <c r="M7406">
        <v>2</v>
      </c>
      <c r="N7406" t="str">
        <f t="shared" si="808"/>
        <v>Standard</v>
      </c>
      <c r="O7406">
        <v>1</v>
      </c>
      <c r="P7406">
        <v>1</v>
      </c>
      <c r="Q7406">
        <v>141841.31</v>
      </c>
      <c r="R7406" t="str">
        <f t="shared" si="809"/>
        <v>High Value</v>
      </c>
      <c r="S7406" t="str">
        <f t="shared" si="810"/>
        <v>High</v>
      </c>
      <c r="T7406">
        <v>0</v>
      </c>
      <c r="U7406" t="str">
        <f t="shared" si="811"/>
        <v>Retained</v>
      </c>
    </row>
    <row r="7407" spans="1:21" x14ac:dyDescent="0.3">
      <c r="A7407">
        <v>7406</v>
      </c>
      <c r="B7407">
        <v>15704315</v>
      </c>
      <c r="C7407" t="s">
        <v>480</v>
      </c>
      <c r="D7407">
        <v>556</v>
      </c>
      <c r="E7407" t="str">
        <f t="shared" si="805"/>
        <v>Medium Risk</v>
      </c>
      <c r="F7407" t="s">
        <v>15</v>
      </c>
      <c r="G7407" t="s">
        <v>23</v>
      </c>
      <c r="H7407">
        <v>34</v>
      </c>
      <c r="I7407" t="str">
        <f t="shared" si="806"/>
        <v>Middle Age</v>
      </c>
      <c r="J7407">
        <v>8</v>
      </c>
      <c r="K7407" t="str">
        <f t="shared" si="807"/>
        <v>Loyal</v>
      </c>
      <c r="L7407">
        <v>163757.06</v>
      </c>
      <c r="M7407">
        <v>1</v>
      </c>
      <c r="N7407" t="str">
        <f t="shared" si="808"/>
        <v>Basic</v>
      </c>
      <c r="O7407">
        <v>1</v>
      </c>
      <c r="P7407">
        <v>1</v>
      </c>
      <c r="Q7407">
        <v>104000.06</v>
      </c>
      <c r="R7407" t="str">
        <f t="shared" si="809"/>
        <v>Medium Value</v>
      </c>
      <c r="S7407" t="str">
        <f t="shared" si="810"/>
        <v>High</v>
      </c>
      <c r="T7407">
        <v>0</v>
      </c>
      <c r="U7407" t="str">
        <f t="shared" si="811"/>
        <v>Retained</v>
      </c>
    </row>
    <row r="7408" spans="1:21" x14ac:dyDescent="0.3">
      <c r="A7408">
        <v>7407</v>
      </c>
      <c r="B7408">
        <v>15742009</v>
      </c>
      <c r="C7408" t="s">
        <v>318</v>
      </c>
      <c r="D7408">
        <v>489</v>
      </c>
      <c r="E7408" t="str">
        <f t="shared" si="805"/>
        <v>High Risk</v>
      </c>
      <c r="F7408" t="s">
        <v>18</v>
      </c>
      <c r="G7408" t="s">
        <v>23</v>
      </c>
      <c r="H7408">
        <v>58</v>
      </c>
      <c r="I7408" t="str">
        <f t="shared" si="806"/>
        <v>Old</v>
      </c>
      <c r="J7408">
        <v>4</v>
      </c>
      <c r="K7408" t="str">
        <f t="shared" si="807"/>
        <v>Established</v>
      </c>
      <c r="L7408">
        <v>0</v>
      </c>
      <c r="M7408">
        <v>2</v>
      </c>
      <c r="N7408" t="str">
        <f t="shared" si="808"/>
        <v>Standard</v>
      </c>
      <c r="O7408">
        <v>1</v>
      </c>
      <c r="P7408">
        <v>1</v>
      </c>
      <c r="Q7408">
        <v>191419.32</v>
      </c>
      <c r="R7408" t="str">
        <f t="shared" si="809"/>
        <v>High Value</v>
      </c>
      <c r="S7408" t="str">
        <f t="shared" si="810"/>
        <v>High</v>
      </c>
      <c r="T7408">
        <v>0</v>
      </c>
      <c r="U7408" t="str">
        <f t="shared" si="811"/>
        <v>Retained</v>
      </c>
    </row>
    <row r="7409" spans="1:21" x14ac:dyDescent="0.3">
      <c r="A7409">
        <v>7408</v>
      </c>
      <c r="B7409">
        <v>15766663</v>
      </c>
      <c r="C7409" t="s">
        <v>1146</v>
      </c>
      <c r="D7409">
        <v>639</v>
      </c>
      <c r="E7409" t="str">
        <f t="shared" si="805"/>
        <v>Medium Risk</v>
      </c>
      <c r="F7409" t="s">
        <v>15</v>
      </c>
      <c r="G7409" t="s">
        <v>23</v>
      </c>
      <c r="H7409">
        <v>22</v>
      </c>
      <c r="I7409" t="str">
        <f t="shared" si="806"/>
        <v>Adolescence</v>
      </c>
      <c r="J7409">
        <v>4</v>
      </c>
      <c r="K7409" t="str">
        <f t="shared" si="807"/>
        <v>Established</v>
      </c>
      <c r="L7409">
        <v>0</v>
      </c>
      <c r="M7409">
        <v>2</v>
      </c>
      <c r="N7409" t="str">
        <f t="shared" si="808"/>
        <v>Standard</v>
      </c>
      <c r="O7409">
        <v>1</v>
      </c>
      <c r="P7409">
        <v>0</v>
      </c>
      <c r="Q7409">
        <v>28188.959999999999</v>
      </c>
      <c r="R7409" t="str">
        <f t="shared" si="809"/>
        <v>Low value</v>
      </c>
      <c r="S7409" t="str">
        <f t="shared" si="810"/>
        <v>Low</v>
      </c>
      <c r="T7409">
        <v>0</v>
      </c>
      <c r="U7409" t="str">
        <f t="shared" si="811"/>
        <v>Retained</v>
      </c>
    </row>
    <row r="7410" spans="1:21" x14ac:dyDescent="0.3">
      <c r="A7410">
        <v>7409</v>
      </c>
      <c r="B7410">
        <v>15742297</v>
      </c>
      <c r="C7410" t="s">
        <v>744</v>
      </c>
      <c r="D7410">
        <v>715</v>
      </c>
      <c r="E7410" t="str">
        <f t="shared" si="805"/>
        <v>Low Risk</v>
      </c>
      <c r="F7410" t="s">
        <v>15</v>
      </c>
      <c r="G7410" t="s">
        <v>23</v>
      </c>
      <c r="H7410">
        <v>35</v>
      </c>
      <c r="I7410" t="str">
        <f t="shared" si="806"/>
        <v>Middle Age</v>
      </c>
      <c r="J7410">
        <v>2</v>
      </c>
      <c r="K7410" t="str">
        <f t="shared" si="807"/>
        <v>New</v>
      </c>
      <c r="L7410">
        <v>141005.47</v>
      </c>
      <c r="M7410">
        <v>1</v>
      </c>
      <c r="N7410" t="str">
        <f t="shared" si="808"/>
        <v>Basic</v>
      </c>
      <c r="O7410">
        <v>1</v>
      </c>
      <c r="P7410">
        <v>1</v>
      </c>
      <c r="Q7410">
        <v>60407.93</v>
      </c>
      <c r="R7410" t="str">
        <f t="shared" si="809"/>
        <v>Medium Value</v>
      </c>
      <c r="S7410" t="str">
        <f t="shared" si="810"/>
        <v>Medium</v>
      </c>
      <c r="T7410">
        <v>0</v>
      </c>
      <c r="U7410" t="str">
        <f t="shared" si="811"/>
        <v>Retained</v>
      </c>
    </row>
    <row r="7411" spans="1:21" x14ac:dyDescent="0.3">
      <c r="A7411">
        <v>7410</v>
      </c>
      <c r="B7411">
        <v>15688059</v>
      </c>
      <c r="C7411" t="s">
        <v>32</v>
      </c>
      <c r="D7411">
        <v>807</v>
      </c>
      <c r="E7411" t="str">
        <f t="shared" si="805"/>
        <v>Low Risk</v>
      </c>
      <c r="F7411" t="s">
        <v>26</v>
      </c>
      <c r="G7411" t="s">
        <v>16</v>
      </c>
      <c r="H7411">
        <v>42</v>
      </c>
      <c r="I7411" t="str">
        <f t="shared" si="806"/>
        <v>Middle Age</v>
      </c>
      <c r="J7411">
        <v>9</v>
      </c>
      <c r="K7411" t="str">
        <f t="shared" si="807"/>
        <v>Very Loyal</v>
      </c>
      <c r="L7411">
        <v>105356.09</v>
      </c>
      <c r="M7411">
        <v>2</v>
      </c>
      <c r="N7411" t="str">
        <f t="shared" si="808"/>
        <v>Standard</v>
      </c>
      <c r="O7411">
        <v>1</v>
      </c>
      <c r="P7411">
        <v>1</v>
      </c>
      <c r="Q7411">
        <v>130489.37</v>
      </c>
      <c r="R7411" t="str">
        <f t="shared" si="809"/>
        <v>High Value</v>
      </c>
      <c r="S7411" t="str">
        <f t="shared" si="810"/>
        <v>High</v>
      </c>
      <c r="T7411">
        <v>0</v>
      </c>
      <c r="U7411" t="str">
        <f t="shared" si="811"/>
        <v>Retained</v>
      </c>
    </row>
    <row r="7412" spans="1:21" x14ac:dyDescent="0.3">
      <c r="A7412">
        <v>7411</v>
      </c>
      <c r="B7412">
        <v>15752344</v>
      </c>
      <c r="C7412" t="s">
        <v>691</v>
      </c>
      <c r="D7412">
        <v>714</v>
      </c>
      <c r="E7412" t="str">
        <f t="shared" si="805"/>
        <v>Low Risk</v>
      </c>
      <c r="F7412" t="s">
        <v>18</v>
      </c>
      <c r="G7412" t="s">
        <v>23</v>
      </c>
      <c r="H7412">
        <v>34</v>
      </c>
      <c r="I7412" t="str">
        <f t="shared" si="806"/>
        <v>Middle Age</v>
      </c>
      <c r="J7412">
        <v>5</v>
      </c>
      <c r="K7412" t="str">
        <f t="shared" si="807"/>
        <v>Established</v>
      </c>
      <c r="L7412">
        <v>0</v>
      </c>
      <c r="M7412">
        <v>2</v>
      </c>
      <c r="N7412" t="str">
        <f t="shared" si="808"/>
        <v>Standard</v>
      </c>
      <c r="O7412">
        <v>1</v>
      </c>
      <c r="P7412">
        <v>0</v>
      </c>
      <c r="Q7412">
        <v>193040.32</v>
      </c>
      <c r="R7412" t="str">
        <f t="shared" si="809"/>
        <v>High Value</v>
      </c>
      <c r="S7412" t="str">
        <f t="shared" si="810"/>
        <v>High</v>
      </c>
      <c r="T7412">
        <v>0</v>
      </c>
      <c r="U7412" t="str">
        <f t="shared" si="811"/>
        <v>Retained</v>
      </c>
    </row>
    <row r="7413" spans="1:21" x14ac:dyDescent="0.3">
      <c r="A7413">
        <v>7412</v>
      </c>
      <c r="B7413">
        <v>15698749</v>
      </c>
      <c r="C7413" t="s">
        <v>27</v>
      </c>
      <c r="D7413">
        <v>626</v>
      </c>
      <c r="E7413" t="str">
        <f t="shared" si="805"/>
        <v>Medium Risk</v>
      </c>
      <c r="F7413" t="s">
        <v>26</v>
      </c>
      <c r="G7413" t="s">
        <v>16</v>
      </c>
      <c r="H7413">
        <v>23</v>
      </c>
      <c r="I7413" t="str">
        <f t="shared" si="806"/>
        <v>Adolescence</v>
      </c>
      <c r="J7413">
        <v>6</v>
      </c>
      <c r="K7413" t="str">
        <f t="shared" si="807"/>
        <v>Loyal</v>
      </c>
      <c r="L7413">
        <v>85897.95</v>
      </c>
      <c r="M7413">
        <v>1</v>
      </c>
      <c r="N7413" t="str">
        <f t="shared" si="808"/>
        <v>Basic</v>
      </c>
      <c r="O7413">
        <v>1</v>
      </c>
      <c r="P7413">
        <v>0</v>
      </c>
      <c r="Q7413">
        <v>109742.8</v>
      </c>
      <c r="R7413" t="str">
        <f t="shared" si="809"/>
        <v>Medium Value</v>
      </c>
      <c r="S7413" t="str">
        <f t="shared" si="810"/>
        <v>High</v>
      </c>
      <c r="T7413">
        <v>0</v>
      </c>
      <c r="U7413" t="str">
        <f t="shared" si="811"/>
        <v>Retained</v>
      </c>
    </row>
    <row r="7414" spans="1:21" x14ac:dyDescent="0.3">
      <c r="A7414">
        <v>7413</v>
      </c>
      <c r="B7414">
        <v>15631693</v>
      </c>
      <c r="C7414" t="s">
        <v>17</v>
      </c>
      <c r="D7414">
        <v>697</v>
      </c>
      <c r="E7414" t="str">
        <f t="shared" si="805"/>
        <v>Medium Risk</v>
      </c>
      <c r="F7414" t="s">
        <v>15</v>
      </c>
      <c r="G7414" t="s">
        <v>23</v>
      </c>
      <c r="H7414">
        <v>36</v>
      </c>
      <c r="I7414" t="str">
        <f t="shared" si="806"/>
        <v>Middle Age</v>
      </c>
      <c r="J7414">
        <v>7</v>
      </c>
      <c r="K7414" t="str">
        <f t="shared" si="807"/>
        <v>Loyal</v>
      </c>
      <c r="L7414">
        <v>0</v>
      </c>
      <c r="M7414">
        <v>2</v>
      </c>
      <c r="N7414" t="str">
        <f t="shared" si="808"/>
        <v>Standard</v>
      </c>
      <c r="O7414">
        <v>1</v>
      </c>
      <c r="P7414">
        <v>1</v>
      </c>
      <c r="Q7414">
        <v>74760.320000000007</v>
      </c>
      <c r="R7414" t="str">
        <f t="shared" si="809"/>
        <v>Medium Value</v>
      </c>
      <c r="S7414" t="str">
        <f t="shared" si="810"/>
        <v>Medium</v>
      </c>
      <c r="T7414">
        <v>0</v>
      </c>
      <c r="U7414" t="str">
        <f t="shared" si="811"/>
        <v>Retained</v>
      </c>
    </row>
    <row r="7415" spans="1:21" x14ac:dyDescent="0.3">
      <c r="A7415">
        <v>7414</v>
      </c>
      <c r="B7415">
        <v>15604536</v>
      </c>
      <c r="C7415" t="s">
        <v>2535</v>
      </c>
      <c r="D7415">
        <v>850</v>
      </c>
      <c r="E7415" t="str">
        <f t="shared" si="805"/>
        <v>Low Risk</v>
      </c>
      <c r="F7415" t="s">
        <v>26</v>
      </c>
      <c r="G7415" t="s">
        <v>16</v>
      </c>
      <c r="H7415">
        <v>31</v>
      </c>
      <c r="I7415" t="str">
        <f t="shared" si="806"/>
        <v>Middle Age</v>
      </c>
      <c r="J7415">
        <v>4</v>
      </c>
      <c r="K7415" t="str">
        <f t="shared" si="807"/>
        <v>Established</v>
      </c>
      <c r="L7415">
        <v>164672.66</v>
      </c>
      <c r="M7415">
        <v>1</v>
      </c>
      <c r="N7415" t="str">
        <f t="shared" si="808"/>
        <v>Basic</v>
      </c>
      <c r="O7415">
        <v>0</v>
      </c>
      <c r="P7415">
        <v>1</v>
      </c>
      <c r="Q7415">
        <v>61936.1</v>
      </c>
      <c r="R7415" t="str">
        <f t="shared" si="809"/>
        <v>Medium Value</v>
      </c>
      <c r="S7415" t="str">
        <f t="shared" si="810"/>
        <v>Medium</v>
      </c>
      <c r="T7415">
        <v>0</v>
      </c>
      <c r="U7415" t="str">
        <f t="shared" si="811"/>
        <v>Retained</v>
      </c>
    </row>
    <row r="7416" spans="1:21" x14ac:dyDescent="0.3">
      <c r="A7416">
        <v>7415</v>
      </c>
      <c r="B7416">
        <v>15802869</v>
      </c>
      <c r="C7416" t="s">
        <v>641</v>
      </c>
      <c r="D7416">
        <v>737</v>
      </c>
      <c r="E7416" t="str">
        <f t="shared" si="805"/>
        <v>Low Risk</v>
      </c>
      <c r="F7416" t="s">
        <v>26</v>
      </c>
      <c r="G7416" t="s">
        <v>16</v>
      </c>
      <c r="H7416">
        <v>45</v>
      </c>
      <c r="I7416" t="str">
        <f t="shared" si="806"/>
        <v>Middle Age</v>
      </c>
      <c r="J7416">
        <v>2</v>
      </c>
      <c r="K7416" t="str">
        <f t="shared" si="807"/>
        <v>New</v>
      </c>
      <c r="L7416">
        <v>99169.67</v>
      </c>
      <c r="M7416">
        <v>2</v>
      </c>
      <c r="N7416" t="str">
        <f t="shared" si="808"/>
        <v>Standard</v>
      </c>
      <c r="O7416">
        <v>1</v>
      </c>
      <c r="P7416">
        <v>1</v>
      </c>
      <c r="Q7416">
        <v>78650.95</v>
      </c>
      <c r="R7416" t="str">
        <f t="shared" si="809"/>
        <v>Medium Value</v>
      </c>
      <c r="S7416" t="str">
        <f t="shared" si="810"/>
        <v>Medium</v>
      </c>
      <c r="T7416">
        <v>0</v>
      </c>
      <c r="U7416" t="str">
        <f t="shared" si="811"/>
        <v>Retained</v>
      </c>
    </row>
    <row r="7417" spans="1:21" x14ac:dyDescent="0.3">
      <c r="A7417">
        <v>7416</v>
      </c>
      <c r="B7417">
        <v>15635598</v>
      </c>
      <c r="C7417" t="s">
        <v>314</v>
      </c>
      <c r="D7417">
        <v>812</v>
      </c>
      <c r="E7417" t="str">
        <f t="shared" si="805"/>
        <v>Low Risk</v>
      </c>
      <c r="F7417" t="s">
        <v>15</v>
      </c>
      <c r="G7417" t="s">
        <v>23</v>
      </c>
      <c r="H7417">
        <v>29</v>
      </c>
      <c r="I7417" t="str">
        <f t="shared" si="806"/>
        <v>Adolescence</v>
      </c>
      <c r="J7417">
        <v>6</v>
      </c>
      <c r="K7417" t="str">
        <f t="shared" si="807"/>
        <v>Loyal</v>
      </c>
      <c r="L7417">
        <v>0</v>
      </c>
      <c r="M7417">
        <v>2</v>
      </c>
      <c r="N7417" t="str">
        <f t="shared" si="808"/>
        <v>Standard</v>
      </c>
      <c r="O7417">
        <v>0</v>
      </c>
      <c r="P7417">
        <v>0</v>
      </c>
      <c r="Q7417">
        <v>168023.6</v>
      </c>
      <c r="R7417" t="str">
        <f t="shared" si="809"/>
        <v>High Value</v>
      </c>
      <c r="S7417" t="str">
        <f t="shared" si="810"/>
        <v>High</v>
      </c>
      <c r="T7417">
        <v>0</v>
      </c>
      <c r="U7417" t="str">
        <f t="shared" si="811"/>
        <v>Retained</v>
      </c>
    </row>
    <row r="7418" spans="1:21" x14ac:dyDescent="0.3">
      <c r="A7418">
        <v>7417</v>
      </c>
      <c r="B7418">
        <v>15592326</v>
      </c>
      <c r="C7418" t="s">
        <v>1786</v>
      </c>
      <c r="D7418">
        <v>583</v>
      </c>
      <c r="E7418" t="str">
        <f t="shared" si="805"/>
        <v>Medium Risk</v>
      </c>
      <c r="F7418" t="s">
        <v>15</v>
      </c>
      <c r="G7418" t="s">
        <v>23</v>
      </c>
      <c r="H7418">
        <v>36</v>
      </c>
      <c r="I7418" t="str">
        <f t="shared" si="806"/>
        <v>Middle Age</v>
      </c>
      <c r="J7418">
        <v>8</v>
      </c>
      <c r="K7418" t="str">
        <f t="shared" si="807"/>
        <v>Loyal</v>
      </c>
      <c r="L7418">
        <v>0</v>
      </c>
      <c r="M7418">
        <v>2</v>
      </c>
      <c r="N7418" t="str">
        <f t="shared" si="808"/>
        <v>Standard</v>
      </c>
      <c r="O7418">
        <v>0</v>
      </c>
      <c r="P7418">
        <v>1</v>
      </c>
      <c r="Q7418">
        <v>5571.59</v>
      </c>
      <c r="R7418" t="str">
        <f t="shared" si="809"/>
        <v>Low value</v>
      </c>
      <c r="S7418" t="str">
        <f t="shared" si="810"/>
        <v>Low</v>
      </c>
      <c r="T7418">
        <v>0</v>
      </c>
      <c r="U7418" t="str">
        <f t="shared" si="811"/>
        <v>Retained</v>
      </c>
    </row>
    <row r="7419" spans="1:21" x14ac:dyDescent="0.3">
      <c r="A7419">
        <v>7418</v>
      </c>
      <c r="B7419">
        <v>15736533</v>
      </c>
      <c r="C7419" t="s">
        <v>340</v>
      </c>
      <c r="D7419">
        <v>730</v>
      </c>
      <c r="E7419" t="str">
        <f t="shared" si="805"/>
        <v>Low Risk</v>
      </c>
      <c r="F7419" t="s">
        <v>26</v>
      </c>
      <c r="G7419" t="s">
        <v>16</v>
      </c>
      <c r="H7419">
        <v>37</v>
      </c>
      <c r="I7419" t="str">
        <f t="shared" si="806"/>
        <v>Middle Age</v>
      </c>
      <c r="J7419">
        <v>5</v>
      </c>
      <c r="K7419" t="str">
        <f t="shared" si="807"/>
        <v>Established</v>
      </c>
      <c r="L7419">
        <v>124053.03</v>
      </c>
      <c r="M7419">
        <v>1</v>
      </c>
      <c r="N7419" t="str">
        <f t="shared" si="808"/>
        <v>Basic</v>
      </c>
      <c r="O7419">
        <v>1</v>
      </c>
      <c r="P7419">
        <v>0</v>
      </c>
      <c r="Q7419">
        <v>118591.67</v>
      </c>
      <c r="R7419" t="str">
        <f t="shared" si="809"/>
        <v>Medium Value</v>
      </c>
      <c r="S7419" t="str">
        <f t="shared" si="810"/>
        <v>High</v>
      </c>
      <c r="T7419">
        <v>0</v>
      </c>
      <c r="U7419" t="str">
        <f t="shared" si="811"/>
        <v>Retained</v>
      </c>
    </row>
    <row r="7420" spans="1:21" x14ac:dyDescent="0.3">
      <c r="A7420">
        <v>7419</v>
      </c>
      <c r="B7420">
        <v>15647191</v>
      </c>
      <c r="C7420" t="s">
        <v>881</v>
      </c>
      <c r="D7420">
        <v>677</v>
      </c>
      <c r="E7420" t="str">
        <f t="shared" si="805"/>
        <v>Medium Risk</v>
      </c>
      <c r="F7420" t="s">
        <v>15</v>
      </c>
      <c r="G7420" t="s">
        <v>23</v>
      </c>
      <c r="H7420">
        <v>36</v>
      </c>
      <c r="I7420" t="str">
        <f t="shared" si="806"/>
        <v>Middle Age</v>
      </c>
      <c r="J7420">
        <v>4</v>
      </c>
      <c r="K7420" t="str">
        <f t="shared" si="807"/>
        <v>Established</v>
      </c>
      <c r="L7420">
        <v>0</v>
      </c>
      <c r="M7420">
        <v>2</v>
      </c>
      <c r="N7420" t="str">
        <f t="shared" si="808"/>
        <v>Standard</v>
      </c>
      <c r="O7420">
        <v>1</v>
      </c>
      <c r="P7420">
        <v>0</v>
      </c>
      <c r="Q7420">
        <v>7824.31</v>
      </c>
      <c r="R7420" t="str">
        <f t="shared" si="809"/>
        <v>Low value</v>
      </c>
      <c r="S7420" t="str">
        <f t="shared" si="810"/>
        <v>Low</v>
      </c>
      <c r="T7420">
        <v>0</v>
      </c>
      <c r="U7420" t="str">
        <f t="shared" si="811"/>
        <v>Retained</v>
      </c>
    </row>
    <row r="7421" spans="1:21" x14ac:dyDescent="0.3">
      <c r="A7421">
        <v>7420</v>
      </c>
      <c r="B7421">
        <v>15622507</v>
      </c>
      <c r="C7421" t="s">
        <v>782</v>
      </c>
      <c r="D7421">
        <v>748</v>
      </c>
      <c r="E7421" t="str">
        <f t="shared" si="805"/>
        <v>Low Risk</v>
      </c>
      <c r="F7421" t="s">
        <v>26</v>
      </c>
      <c r="G7421" t="s">
        <v>16</v>
      </c>
      <c r="H7421">
        <v>40</v>
      </c>
      <c r="I7421" t="str">
        <f t="shared" si="806"/>
        <v>Middle Age</v>
      </c>
      <c r="J7421">
        <v>3</v>
      </c>
      <c r="K7421" t="str">
        <f t="shared" si="807"/>
        <v>Established</v>
      </c>
      <c r="L7421">
        <v>103499.09</v>
      </c>
      <c r="M7421">
        <v>2</v>
      </c>
      <c r="N7421" t="str">
        <f t="shared" si="808"/>
        <v>Standard</v>
      </c>
      <c r="O7421">
        <v>0</v>
      </c>
      <c r="P7421">
        <v>0</v>
      </c>
      <c r="Q7421">
        <v>38153.19</v>
      </c>
      <c r="R7421" t="str">
        <f t="shared" si="809"/>
        <v>Low value</v>
      </c>
      <c r="S7421" t="str">
        <f t="shared" si="810"/>
        <v>Low</v>
      </c>
      <c r="T7421">
        <v>0</v>
      </c>
      <c r="U7421" t="str">
        <f t="shared" si="811"/>
        <v>Retained</v>
      </c>
    </row>
    <row r="7422" spans="1:21" x14ac:dyDescent="0.3">
      <c r="A7422">
        <v>7421</v>
      </c>
      <c r="B7422">
        <v>15765487</v>
      </c>
      <c r="C7422" t="s">
        <v>656</v>
      </c>
      <c r="D7422">
        <v>753</v>
      </c>
      <c r="E7422" t="str">
        <f t="shared" si="805"/>
        <v>Low Risk</v>
      </c>
      <c r="F7422" t="s">
        <v>26</v>
      </c>
      <c r="G7422" t="s">
        <v>16</v>
      </c>
      <c r="H7422">
        <v>38</v>
      </c>
      <c r="I7422" t="str">
        <f t="shared" si="806"/>
        <v>Middle Age</v>
      </c>
      <c r="J7422">
        <v>9</v>
      </c>
      <c r="K7422" t="str">
        <f t="shared" si="807"/>
        <v>Very Loyal</v>
      </c>
      <c r="L7422">
        <v>151766.71</v>
      </c>
      <c r="M7422">
        <v>1</v>
      </c>
      <c r="N7422" t="str">
        <f t="shared" si="808"/>
        <v>Basic</v>
      </c>
      <c r="O7422">
        <v>1</v>
      </c>
      <c r="P7422">
        <v>1</v>
      </c>
      <c r="Q7422">
        <v>180829.99</v>
      </c>
      <c r="R7422" t="str">
        <f t="shared" si="809"/>
        <v>Medium Value</v>
      </c>
      <c r="S7422" t="str">
        <f t="shared" si="810"/>
        <v>High</v>
      </c>
      <c r="T7422">
        <v>0</v>
      </c>
      <c r="U7422" t="str">
        <f t="shared" si="811"/>
        <v>Retained</v>
      </c>
    </row>
    <row r="7423" spans="1:21" x14ac:dyDescent="0.3">
      <c r="A7423">
        <v>7422</v>
      </c>
      <c r="B7423">
        <v>15646521</v>
      </c>
      <c r="C7423" t="s">
        <v>1032</v>
      </c>
      <c r="D7423">
        <v>634</v>
      </c>
      <c r="E7423" t="str">
        <f t="shared" si="805"/>
        <v>Medium Risk</v>
      </c>
      <c r="F7423" t="s">
        <v>18</v>
      </c>
      <c r="G7423" t="s">
        <v>16</v>
      </c>
      <c r="H7423">
        <v>36</v>
      </c>
      <c r="I7423" t="str">
        <f t="shared" si="806"/>
        <v>Middle Age</v>
      </c>
      <c r="J7423">
        <v>1</v>
      </c>
      <c r="K7423" t="str">
        <f t="shared" si="807"/>
        <v>New</v>
      </c>
      <c r="L7423">
        <v>0</v>
      </c>
      <c r="M7423">
        <v>1</v>
      </c>
      <c r="N7423" t="str">
        <f t="shared" si="808"/>
        <v>Basic</v>
      </c>
      <c r="O7423">
        <v>1</v>
      </c>
      <c r="P7423">
        <v>1</v>
      </c>
      <c r="Q7423">
        <v>143960.72</v>
      </c>
      <c r="R7423" t="str">
        <f t="shared" si="809"/>
        <v>Medium Value</v>
      </c>
      <c r="S7423" t="str">
        <f t="shared" si="810"/>
        <v>High</v>
      </c>
      <c r="T7423">
        <v>0</v>
      </c>
      <c r="U7423" t="str">
        <f t="shared" si="811"/>
        <v>Retained</v>
      </c>
    </row>
    <row r="7424" spans="1:21" x14ac:dyDescent="0.3">
      <c r="A7424">
        <v>7423</v>
      </c>
      <c r="B7424">
        <v>15746258</v>
      </c>
      <c r="C7424" t="s">
        <v>699</v>
      </c>
      <c r="D7424">
        <v>622</v>
      </c>
      <c r="E7424" t="str">
        <f t="shared" si="805"/>
        <v>Medium Risk</v>
      </c>
      <c r="F7424" t="s">
        <v>15</v>
      </c>
      <c r="G7424" t="s">
        <v>23</v>
      </c>
      <c r="H7424">
        <v>29</v>
      </c>
      <c r="I7424" t="str">
        <f t="shared" si="806"/>
        <v>Adolescence</v>
      </c>
      <c r="J7424">
        <v>7</v>
      </c>
      <c r="K7424" t="str">
        <f t="shared" si="807"/>
        <v>Loyal</v>
      </c>
      <c r="L7424">
        <v>101486.96</v>
      </c>
      <c r="M7424">
        <v>1</v>
      </c>
      <c r="N7424" t="str">
        <f t="shared" si="808"/>
        <v>Basic</v>
      </c>
      <c r="O7424">
        <v>1</v>
      </c>
      <c r="P7424">
        <v>1</v>
      </c>
      <c r="Q7424">
        <v>8788.35</v>
      </c>
      <c r="R7424" t="str">
        <f t="shared" si="809"/>
        <v>Low value</v>
      </c>
      <c r="S7424" t="str">
        <f t="shared" si="810"/>
        <v>Low</v>
      </c>
      <c r="T7424">
        <v>0</v>
      </c>
      <c r="U7424" t="str">
        <f t="shared" si="811"/>
        <v>Retained</v>
      </c>
    </row>
    <row r="7425" spans="1:21" x14ac:dyDescent="0.3">
      <c r="A7425">
        <v>7424</v>
      </c>
      <c r="B7425">
        <v>15692430</v>
      </c>
      <c r="C7425" t="s">
        <v>348</v>
      </c>
      <c r="D7425">
        <v>699</v>
      </c>
      <c r="E7425" t="str">
        <f t="shared" si="805"/>
        <v>Medium Risk</v>
      </c>
      <c r="F7425" t="s">
        <v>26</v>
      </c>
      <c r="G7425" t="s">
        <v>23</v>
      </c>
      <c r="H7425">
        <v>36</v>
      </c>
      <c r="I7425" t="str">
        <f t="shared" si="806"/>
        <v>Middle Age</v>
      </c>
      <c r="J7425">
        <v>2</v>
      </c>
      <c r="K7425" t="str">
        <f t="shared" si="807"/>
        <v>New</v>
      </c>
      <c r="L7425">
        <v>123601.56</v>
      </c>
      <c r="M7425">
        <v>2</v>
      </c>
      <c r="N7425" t="str">
        <f t="shared" si="808"/>
        <v>Standard</v>
      </c>
      <c r="O7425">
        <v>1</v>
      </c>
      <c r="P7425">
        <v>0</v>
      </c>
      <c r="Q7425">
        <v>103557.85</v>
      </c>
      <c r="R7425" t="str">
        <f t="shared" si="809"/>
        <v>High Value</v>
      </c>
      <c r="S7425" t="str">
        <f t="shared" si="810"/>
        <v>High</v>
      </c>
      <c r="T7425">
        <v>0</v>
      </c>
      <c r="U7425" t="str">
        <f t="shared" si="811"/>
        <v>Retained</v>
      </c>
    </row>
    <row r="7426" spans="1:21" x14ac:dyDescent="0.3">
      <c r="A7426">
        <v>7425</v>
      </c>
      <c r="B7426">
        <v>15625501</v>
      </c>
      <c r="C7426" t="s">
        <v>729</v>
      </c>
      <c r="D7426">
        <v>570</v>
      </c>
      <c r="E7426" t="str">
        <f t="shared" si="805"/>
        <v>Medium Risk</v>
      </c>
      <c r="F7426" t="s">
        <v>26</v>
      </c>
      <c r="G7426" t="s">
        <v>23</v>
      </c>
      <c r="H7426">
        <v>38</v>
      </c>
      <c r="I7426" t="str">
        <f t="shared" si="806"/>
        <v>Middle Age</v>
      </c>
      <c r="J7426">
        <v>1</v>
      </c>
      <c r="K7426" t="str">
        <f t="shared" si="807"/>
        <v>New</v>
      </c>
      <c r="L7426">
        <v>127201.58</v>
      </c>
      <c r="M7426">
        <v>1</v>
      </c>
      <c r="N7426" t="str">
        <f t="shared" si="808"/>
        <v>Basic</v>
      </c>
      <c r="O7426">
        <v>1</v>
      </c>
      <c r="P7426">
        <v>0</v>
      </c>
      <c r="Q7426">
        <v>147168.28</v>
      </c>
      <c r="R7426" t="str">
        <f t="shared" si="809"/>
        <v>Medium Value</v>
      </c>
      <c r="S7426" t="str">
        <f t="shared" si="810"/>
        <v>High</v>
      </c>
      <c r="T7426">
        <v>1</v>
      </c>
      <c r="U7426" t="str">
        <f t="shared" si="811"/>
        <v>Churned</v>
      </c>
    </row>
    <row r="7427" spans="1:21" x14ac:dyDescent="0.3">
      <c r="A7427">
        <v>7426</v>
      </c>
      <c r="B7427">
        <v>15640521</v>
      </c>
      <c r="C7427" t="s">
        <v>2020</v>
      </c>
      <c r="D7427">
        <v>552</v>
      </c>
      <c r="E7427" t="str">
        <f t="shared" ref="E7427:E7490" si="812">IF(D7427 &lt; 500, "High Risk", IF(D7427 &lt; 700, "Medium Risk", "Low Risk"))</f>
        <v>Medium Risk</v>
      </c>
      <c r="F7427" t="s">
        <v>26</v>
      </c>
      <c r="G7427" t="s">
        <v>23</v>
      </c>
      <c r="H7427">
        <v>33</v>
      </c>
      <c r="I7427" t="str">
        <f t="shared" ref="I7427:I7490" si="813">IF(H7427 &lt; 30, "Adolescence", IF(H7427 &lt;= 50, "Middle Age", "Old"))</f>
        <v>Middle Age</v>
      </c>
      <c r="J7427">
        <v>3</v>
      </c>
      <c r="K7427" t="str">
        <f t="shared" ref="K7427:K7490" si="814">IF(J7427 &lt;= 2, "New", IF(J7427 &lt;= 5, "Established", IF(J7427 &lt;= 8, "Loyal", "Very Loyal")))</f>
        <v>Established</v>
      </c>
      <c r="L7427">
        <v>144962.74</v>
      </c>
      <c r="M7427">
        <v>1</v>
      </c>
      <c r="N7427" t="str">
        <f t="shared" ref="N7427:N7490" si="815">IF(M7427 =1, "Basic", IF(M7427 = 2, "Standard", IF(M7427 &gt;=3, "Premium", "Unknown")))</f>
        <v>Basic</v>
      </c>
      <c r="O7427">
        <v>1</v>
      </c>
      <c r="P7427">
        <v>0</v>
      </c>
      <c r="Q7427">
        <v>58844.84</v>
      </c>
      <c r="R7427" t="str">
        <f t="shared" ref="R7427:R7490" si="816">IF(Q7427 &gt; 100000, IF(M7427 &gt;=2, "High Value", "Medium Value"), IF(Q7427 &gt; 50000, "Medium Value", "Low value"))</f>
        <v>Medium Value</v>
      </c>
      <c r="S7427" t="str">
        <f t="shared" ref="S7427:S7490" si="817">IF(Q7427 &lt; 50000, "Low", IF(Q7427 &lt; 100000, "Medium", "High"))</f>
        <v>Medium</v>
      </c>
      <c r="T7427">
        <v>1</v>
      </c>
      <c r="U7427" t="str">
        <f t="shared" ref="U7427:U7490" si="818">IF(T7427 = 1, "Churned", "Retained")</f>
        <v>Churned</v>
      </c>
    </row>
    <row r="7428" spans="1:21" x14ac:dyDescent="0.3">
      <c r="A7428">
        <v>7427</v>
      </c>
      <c r="B7428">
        <v>15790630</v>
      </c>
      <c r="C7428" t="s">
        <v>1188</v>
      </c>
      <c r="D7428">
        <v>619</v>
      </c>
      <c r="E7428" t="str">
        <f t="shared" si="812"/>
        <v>Medium Risk</v>
      </c>
      <c r="F7428" t="s">
        <v>15</v>
      </c>
      <c r="G7428" t="s">
        <v>16</v>
      </c>
      <c r="H7428">
        <v>48</v>
      </c>
      <c r="I7428" t="str">
        <f t="shared" si="813"/>
        <v>Middle Age</v>
      </c>
      <c r="J7428">
        <v>4</v>
      </c>
      <c r="K7428" t="str">
        <f t="shared" si="814"/>
        <v>Established</v>
      </c>
      <c r="L7428">
        <v>0</v>
      </c>
      <c r="M7428">
        <v>1</v>
      </c>
      <c r="N7428" t="str">
        <f t="shared" si="815"/>
        <v>Basic</v>
      </c>
      <c r="O7428">
        <v>0</v>
      </c>
      <c r="P7428">
        <v>0</v>
      </c>
      <c r="Q7428">
        <v>18094.96</v>
      </c>
      <c r="R7428" t="str">
        <f t="shared" si="816"/>
        <v>Low value</v>
      </c>
      <c r="S7428" t="str">
        <f t="shared" si="817"/>
        <v>Low</v>
      </c>
      <c r="T7428">
        <v>1</v>
      </c>
      <c r="U7428" t="str">
        <f t="shared" si="818"/>
        <v>Churned</v>
      </c>
    </row>
    <row r="7429" spans="1:21" x14ac:dyDescent="0.3">
      <c r="A7429">
        <v>7428</v>
      </c>
      <c r="B7429">
        <v>15664720</v>
      </c>
      <c r="C7429" t="s">
        <v>1056</v>
      </c>
      <c r="D7429">
        <v>714</v>
      </c>
      <c r="E7429" t="str">
        <f t="shared" si="812"/>
        <v>Low Risk</v>
      </c>
      <c r="F7429" t="s">
        <v>18</v>
      </c>
      <c r="G7429" t="s">
        <v>23</v>
      </c>
      <c r="H7429">
        <v>33</v>
      </c>
      <c r="I7429" t="str">
        <f t="shared" si="813"/>
        <v>Middle Age</v>
      </c>
      <c r="J7429">
        <v>8</v>
      </c>
      <c r="K7429" t="str">
        <f t="shared" si="814"/>
        <v>Loyal</v>
      </c>
      <c r="L7429">
        <v>122017.19</v>
      </c>
      <c r="M7429">
        <v>1</v>
      </c>
      <c r="N7429" t="str">
        <f t="shared" si="815"/>
        <v>Basic</v>
      </c>
      <c r="O7429">
        <v>0</v>
      </c>
      <c r="P7429">
        <v>0</v>
      </c>
      <c r="Q7429">
        <v>162515.17000000001</v>
      </c>
      <c r="R7429" t="str">
        <f t="shared" si="816"/>
        <v>Medium Value</v>
      </c>
      <c r="S7429" t="str">
        <f t="shared" si="817"/>
        <v>High</v>
      </c>
      <c r="T7429">
        <v>0</v>
      </c>
      <c r="U7429" t="str">
        <f t="shared" si="818"/>
        <v>Retained</v>
      </c>
    </row>
    <row r="7430" spans="1:21" x14ac:dyDescent="0.3">
      <c r="A7430">
        <v>7429</v>
      </c>
      <c r="B7430">
        <v>15750055</v>
      </c>
      <c r="C7430" t="s">
        <v>19</v>
      </c>
      <c r="D7430">
        <v>503</v>
      </c>
      <c r="E7430" t="str">
        <f t="shared" si="812"/>
        <v>Medium Risk</v>
      </c>
      <c r="F7430" t="s">
        <v>18</v>
      </c>
      <c r="G7430" t="s">
        <v>23</v>
      </c>
      <c r="H7430">
        <v>32</v>
      </c>
      <c r="I7430" t="str">
        <f t="shared" si="813"/>
        <v>Middle Age</v>
      </c>
      <c r="J7430">
        <v>9</v>
      </c>
      <c r="K7430" t="str">
        <f t="shared" si="814"/>
        <v>Very Loyal</v>
      </c>
      <c r="L7430">
        <v>100262.88</v>
      </c>
      <c r="M7430">
        <v>2</v>
      </c>
      <c r="N7430" t="str">
        <f t="shared" si="815"/>
        <v>Standard</v>
      </c>
      <c r="O7430">
        <v>1</v>
      </c>
      <c r="P7430">
        <v>1</v>
      </c>
      <c r="Q7430">
        <v>157921.25</v>
      </c>
      <c r="R7430" t="str">
        <f t="shared" si="816"/>
        <v>High Value</v>
      </c>
      <c r="S7430" t="str">
        <f t="shared" si="817"/>
        <v>High</v>
      </c>
      <c r="T7430">
        <v>0</v>
      </c>
      <c r="U7430" t="str">
        <f t="shared" si="818"/>
        <v>Retained</v>
      </c>
    </row>
    <row r="7431" spans="1:21" x14ac:dyDescent="0.3">
      <c r="A7431">
        <v>7430</v>
      </c>
      <c r="B7431">
        <v>15644878</v>
      </c>
      <c r="C7431" t="s">
        <v>17</v>
      </c>
      <c r="D7431">
        <v>685</v>
      </c>
      <c r="E7431" t="str">
        <f t="shared" si="812"/>
        <v>Medium Risk</v>
      </c>
      <c r="F7431" t="s">
        <v>18</v>
      </c>
      <c r="G7431" t="s">
        <v>16</v>
      </c>
      <c r="H7431">
        <v>43</v>
      </c>
      <c r="I7431" t="str">
        <f t="shared" si="813"/>
        <v>Middle Age</v>
      </c>
      <c r="J7431">
        <v>6</v>
      </c>
      <c r="K7431" t="str">
        <f t="shared" si="814"/>
        <v>Loyal</v>
      </c>
      <c r="L7431">
        <v>117302.62</v>
      </c>
      <c r="M7431">
        <v>1</v>
      </c>
      <c r="N7431" t="str">
        <f t="shared" si="815"/>
        <v>Basic</v>
      </c>
      <c r="O7431">
        <v>0</v>
      </c>
      <c r="P7431">
        <v>0</v>
      </c>
      <c r="Q7431">
        <v>68701.73</v>
      </c>
      <c r="R7431" t="str">
        <f t="shared" si="816"/>
        <v>Medium Value</v>
      </c>
      <c r="S7431" t="str">
        <f t="shared" si="817"/>
        <v>Medium</v>
      </c>
      <c r="T7431">
        <v>0</v>
      </c>
      <c r="U7431" t="str">
        <f t="shared" si="818"/>
        <v>Retained</v>
      </c>
    </row>
    <row r="7432" spans="1:21" x14ac:dyDescent="0.3">
      <c r="A7432">
        <v>7431</v>
      </c>
      <c r="B7432">
        <v>15754578</v>
      </c>
      <c r="C7432" t="s">
        <v>968</v>
      </c>
      <c r="D7432">
        <v>606</v>
      </c>
      <c r="E7432" t="str">
        <f t="shared" si="812"/>
        <v>Medium Risk</v>
      </c>
      <c r="F7432" t="s">
        <v>15</v>
      </c>
      <c r="G7432" t="s">
        <v>16</v>
      </c>
      <c r="H7432">
        <v>35</v>
      </c>
      <c r="I7432" t="str">
        <f t="shared" si="813"/>
        <v>Middle Age</v>
      </c>
      <c r="J7432">
        <v>0</v>
      </c>
      <c r="K7432" t="str">
        <f t="shared" si="814"/>
        <v>New</v>
      </c>
      <c r="L7432">
        <v>135984.15</v>
      </c>
      <c r="M7432">
        <v>2</v>
      </c>
      <c r="N7432" t="str">
        <f t="shared" si="815"/>
        <v>Standard</v>
      </c>
      <c r="O7432">
        <v>1</v>
      </c>
      <c r="P7432">
        <v>0</v>
      </c>
      <c r="Q7432">
        <v>186778.89</v>
      </c>
      <c r="R7432" t="str">
        <f t="shared" si="816"/>
        <v>High Value</v>
      </c>
      <c r="S7432" t="str">
        <f t="shared" si="817"/>
        <v>High</v>
      </c>
      <c r="T7432">
        <v>0</v>
      </c>
      <c r="U7432" t="str">
        <f t="shared" si="818"/>
        <v>Retained</v>
      </c>
    </row>
    <row r="7433" spans="1:21" x14ac:dyDescent="0.3">
      <c r="A7433">
        <v>7432</v>
      </c>
      <c r="B7433">
        <v>15705379</v>
      </c>
      <c r="C7433" t="s">
        <v>2536</v>
      </c>
      <c r="D7433">
        <v>678</v>
      </c>
      <c r="E7433" t="str">
        <f t="shared" si="812"/>
        <v>Medium Risk</v>
      </c>
      <c r="F7433" t="s">
        <v>15</v>
      </c>
      <c r="G7433" t="s">
        <v>23</v>
      </c>
      <c r="H7433">
        <v>38</v>
      </c>
      <c r="I7433" t="str">
        <f t="shared" si="813"/>
        <v>Middle Age</v>
      </c>
      <c r="J7433">
        <v>3</v>
      </c>
      <c r="K7433" t="str">
        <f t="shared" si="814"/>
        <v>Established</v>
      </c>
      <c r="L7433">
        <v>0</v>
      </c>
      <c r="M7433">
        <v>2</v>
      </c>
      <c r="N7433" t="str">
        <f t="shared" si="815"/>
        <v>Standard</v>
      </c>
      <c r="O7433">
        <v>1</v>
      </c>
      <c r="P7433">
        <v>0</v>
      </c>
      <c r="Q7433">
        <v>66561.600000000006</v>
      </c>
      <c r="R7433" t="str">
        <f t="shared" si="816"/>
        <v>Medium Value</v>
      </c>
      <c r="S7433" t="str">
        <f t="shared" si="817"/>
        <v>Medium</v>
      </c>
      <c r="T7433">
        <v>0</v>
      </c>
      <c r="U7433" t="str">
        <f t="shared" si="818"/>
        <v>Retained</v>
      </c>
    </row>
    <row r="7434" spans="1:21" x14ac:dyDescent="0.3">
      <c r="A7434">
        <v>7433</v>
      </c>
      <c r="B7434">
        <v>15761047</v>
      </c>
      <c r="C7434" t="s">
        <v>28</v>
      </c>
      <c r="D7434">
        <v>724</v>
      </c>
      <c r="E7434" t="str">
        <f t="shared" si="812"/>
        <v>Low Risk</v>
      </c>
      <c r="F7434" t="s">
        <v>26</v>
      </c>
      <c r="G7434" t="s">
        <v>23</v>
      </c>
      <c r="H7434">
        <v>31</v>
      </c>
      <c r="I7434" t="str">
        <f t="shared" si="813"/>
        <v>Middle Age</v>
      </c>
      <c r="J7434">
        <v>2</v>
      </c>
      <c r="K7434" t="str">
        <f t="shared" si="814"/>
        <v>New</v>
      </c>
      <c r="L7434">
        <v>160997.54</v>
      </c>
      <c r="M7434">
        <v>2</v>
      </c>
      <c r="N7434" t="str">
        <f t="shared" si="815"/>
        <v>Standard</v>
      </c>
      <c r="O7434">
        <v>0</v>
      </c>
      <c r="P7434">
        <v>1</v>
      </c>
      <c r="Q7434">
        <v>64831.360000000001</v>
      </c>
      <c r="R7434" t="str">
        <f t="shared" si="816"/>
        <v>Medium Value</v>
      </c>
      <c r="S7434" t="str">
        <f t="shared" si="817"/>
        <v>Medium</v>
      </c>
      <c r="T7434">
        <v>0</v>
      </c>
      <c r="U7434" t="str">
        <f t="shared" si="818"/>
        <v>Retained</v>
      </c>
    </row>
    <row r="7435" spans="1:21" x14ac:dyDescent="0.3">
      <c r="A7435">
        <v>7434</v>
      </c>
      <c r="B7435">
        <v>15671293</v>
      </c>
      <c r="C7435" t="s">
        <v>2537</v>
      </c>
      <c r="D7435">
        <v>779</v>
      </c>
      <c r="E7435" t="str">
        <f t="shared" si="812"/>
        <v>Low Risk</v>
      </c>
      <c r="F7435" t="s">
        <v>26</v>
      </c>
      <c r="G7435" t="s">
        <v>16</v>
      </c>
      <c r="H7435">
        <v>37</v>
      </c>
      <c r="I7435" t="str">
        <f t="shared" si="813"/>
        <v>Middle Age</v>
      </c>
      <c r="J7435">
        <v>2</v>
      </c>
      <c r="K7435" t="str">
        <f t="shared" si="814"/>
        <v>New</v>
      </c>
      <c r="L7435">
        <v>128389.63</v>
      </c>
      <c r="M7435">
        <v>1</v>
      </c>
      <c r="N7435" t="str">
        <f t="shared" si="815"/>
        <v>Basic</v>
      </c>
      <c r="O7435">
        <v>1</v>
      </c>
      <c r="P7435">
        <v>1</v>
      </c>
      <c r="Q7435">
        <v>6589.16</v>
      </c>
      <c r="R7435" t="str">
        <f t="shared" si="816"/>
        <v>Low value</v>
      </c>
      <c r="S7435" t="str">
        <f t="shared" si="817"/>
        <v>Low</v>
      </c>
      <c r="T7435">
        <v>1</v>
      </c>
      <c r="U7435" t="str">
        <f t="shared" si="818"/>
        <v>Churned</v>
      </c>
    </row>
    <row r="7436" spans="1:21" x14ac:dyDescent="0.3">
      <c r="A7436">
        <v>7435</v>
      </c>
      <c r="B7436">
        <v>15687527</v>
      </c>
      <c r="C7436" t="s">
        <v>1301</v>
      </c>
      <c r="D7436">
        <v>638</v>
      </c>
      <c r="E7436" t="str">
        <f t="shared" si="812"/>
        <v>Medium Risk</v>
      </c>
      <c r="F7436" t="s">
        <v>18</v>
      </c>
      <c r="G7436" t="s">
        <v>23</v>
      </c>
      <c r="H7436">
        <v>35</v>
      </c>
      <c r="I7436" t="str">
        <f t="shared" si="813"/>
        <v>Middle Age</v>
      </c>
      <c r="J7436">
        <v>1</v>
      </c>
      <c r="K7436" t="str">
        <f t="shared" si="814"/>
        <v>New</v>
      </c>
      <c r="L7436">
        <v>0</v>
      </c>
      <c r="M7436">
        <v>2</v>
      </c>
      <c r="N7436" t="str">
        <f t="shared" si="815"/>
        <v>Standard</v>
      </c>
      <c r="O7436">
        <v>1</v>
      </c>
      <c r="P7436">
        <v>0</v>
      </c>
      <c r="Q7436">
        <v>165370.66</v>
      </c>
      <c r="R7436" t="str">
        <f t="shared" si="816"/>
        <v>High Value</v>
      </c>
      <c r="S7436" t="str">
        <f t="shared" si="817"/>
        <v>High</v>
      </c>
      <c r="T7436">
        <v>0</v>
      </c>
      <c r="U7436" t="str">
        <f t="shared" si="818"/>
        <v>Retained</v>
      </c>
    </row>
    <row r="7437" spans="1:21" x14ac:dyDescent="0.3">
      <c r="A7437">
        <v>7436</v>
      </c>
      <c r="B7437">
        <v>15647898</v>
      </c>
      <c r="C7437" t="s">
        <v>324</v>
      </c>
      <c r="D7437">
        <v>610</v>
      </c>
      <c r="E7437" t="str">
        <f t="shared" si="812"/>
        <v>Medium Risk</v>
      </c>
      <c r="F7437" t="s">
        <v>18</v>
      </c>
      <c r="G7437" t="s">
        <v>16</v>
      </c>
      <c r="H7437">
        <v>50</v>
      </c>
      <c r="I7437" t="str">
        <f t="shared" si="813"/>
        <v>Middle Age</v>
      </c>
      <c r="J7437">
        <v>5</v>
      </c>
      <c r="K7437" t="str">
        <f t="shared" si="814"/>
        <v>Established</v>
      </c>
      <c r="L7437">
        <v>130554.51</v>
      </c>
      <c r="M7437">
        <v>3</v>
      </c>
      <c r="N7437" t="str">
        <f t="shared" si="815"/>
        <v>Premium</v>
      </c>
      <c r="O7437">
        <v>1</v>
      </c>
      <c r="P7437">
        <v>0</v>
      </c>
      <c r="Q7437">
        <v>184758.17</v>
      </c>
      <c r="R7437" t="str">
        <f t="shared" si="816"/>
        <v>High Value</v>
      </c>
      <c r="S7437" t="str">
        <f t="shared" si="817"/>
        <v>High</v>
      </c>
      <c r="T7437">
        <v>1</v>
      </c>
      <c r="U7437" t="str">
        <f t="shared" si="818"/>
        <v>Churned</v>
      </c>
    </row>
    <row r="7438" spans="1:21" x14ac:dyDescent="0.3">
      <c r="A7438">
        <v>7437</v>
      </c>
      <c r="B7438">
        <v>15671534</v>
      </c>
      <c r="C7438" t="s">
        <v>979</v>
      </c>
      <c r="D7438">
        <v>646</v>
      </c>
      <c r="E7438" t="str">
        <f t="shared" si="812"/>
        <v>Medium Risk</v>
      </c>
      <c r="F7438" t="s">
        <v>26</v>
      </c>
      <c r="G7438" t="s">
        <v>16</v>
      </c>
      <c r="H7438">
        <v>57</v>
      </c>
      <c r="I7438" t="str">
        <f t="shared" si="813"/>
        <v>Old</v>
      </c>
      <c r="J7438">
        <v>6</v>
      </c>
      <c r="K7438" t="str">
        <f t="shared" si="814"/>
        <v>Loyal</v>
      </c>
      <c r="L7438">
        <v>90212</v>
      </c>
      <c r="M7438">
        <v>1</v>
      </c>
      <c r="N7438" t="str">
        <f t="shared" si="815"/>
        <v>Basic</v>
      </c>
      <c r="O7438">
        <v>1</v>
      </c>
      <c r="P7438">
        <v>0</v>
      </c>
      <c r="Q7438">
        <v>13911.27</v>
      </c>
      <c r="R7438" t="str">
        <f t="shared" si="816"/>
        <v>Low value</v>
      </c>
      <c r="S7438" t="str">
        <f t="shared" si="817"/>
        <v>Low</v>
      </c>
      <c r="T7438">
        <v>1</v>
      </c>
      <c r="U7438" t="str">
        <f t="shared" si="818"/>
        <v>Churned</v>
      </c>
    </row>
    <row r="7439" spans="1:21" x14ac:dyDescent="0.3">
      <c r="A7439">
        <v>7438</v>
      </c>
      <c r="B7439">
        <v>15591248</v>
      </c>
      <c r="C7439" t="s">
        <v>1910</v>
      </c>
      <c r="D7439">
        <v>628</v>
      </c>
      <c r="E7439" t="str">
        <f t="shared" si="812"/>
        <v>Medium Risk</v>
      </c>
      <c r="F7439" t="s">
        <v>15</v>
      </c>
      <c r="G7439" t="s">
        <v>16</v>
      </c>
      <c r="H7439">
        <v>29</v>
      </c>
      <c r="I7439" t="str">
        <f t="shared" si="813"/>
        <v>Adolescence</v>
      </c>
      <c r="J7439">
        <v>9</v>
      </c>
      <c r="K7439" t="str">
        <f t="shared" si="814"/>
        <v>Very Loyal</v>
      </c>
      <c r="L7439">
        <v>71996.289999999994</v>
      </c>
      <c r="M7439">
        <v>1</v>
      </c>
      <c r="N7439" t="str">
        <f t="shared" si="815"/>
        <v>Basic</v>
      </c>
      <c r="O7439">
        <v>1</v>
      </c>
      <c r="P7439">
        <v>1</v>
      </c>
      <c r="Q7439">
        <v>34857.46</v>
      </c>
      <c r="R7439" t="str">
        <f t="shared" si="816"/>
        <v>Low value</v>
      </c>
      <c r="S7439" t="str">
        <f t="shared" si="817"/>
        <v>Low</v>
      </c>
      <c r="T7439">
        <v>0</v>
      </c>
      <c r="U7439" t="str">
        <f t="shared" si="818"/>
        <v>Retained</v>
      </c>
    </row>
    <row r="7440" spans="1:21" x14ac:dyDescent="0.3">
      <c r="A7440">
        <v>7439</v>
      </c>
      <c r="B7440">
        <v>15676156</v>
      </c>
      <c r="C7440" t="s">
        <v>268</v>
      </c>
      <c r="D7440">
        <v>528</v>
      </c>
      <c r="E7440" t="str">
        <f t="shared" si="812"/>
        <v>Medium Risk</v>
      </c>
      <c r="F7440" t="s">
        <v>15</v>
      </c>
      <c r="G7440" t="s">
        <v>16</v>
      </c>
      <c r="H7440">
        <v>32</v>
      </c>
      <c r="I7440" t="str">
        <f t="shared" si="813"/>
        <v>Middle Age</v>
      </c>
      <c r="J7440">
        <v>4</v>
      </c>
      <c r="K7440" t="str">
        <f t="shared" si="814"/>
        <v>Established</v>
      </c>
      <c r="L7440">
        <v>85615.66</v>
      </c>
      <c r="M7440">
        <v>2</v>
      </c>
      <c r="N7440" t="str">
        <f t="shared" si="815"/>
        <v>Standard</v>
      </c>
      <c r="O7440">
        <v>1</v>
      </c>
      <c r="P7440">
        <v>0</v>
      </c>
      <c r="Q7440">
        <v>156192.43</v>
      </c>
      <c r="R7440" t="str">
        <f t="shared" si="816"/>
        <v>High Value</v>
      </c>
      <c r="S7440" t="str">
        <f t="shared" si="817"/>
        <v>High</v>
      </c>
      <c r="T7440">
        <v>0</v>
      </c>
      <c r="U7440" t="str">
        <f t="shared" si="818"/>
        <v>Retained</v>
      </c>
    </row>
    <row r="7441" spans="1:21" x14ac:dyDescent="0.3">
      <c r="A7441">
        <v>7440</v>
      </c>
      <c r="B7441">
        <v>15812918</v>
      </c>
      <c r="C7441" t="s">
        <v>33</v>
      </c>
      <c r="D7441">
        <v>432</v>
      </c>
      <c r="E7441" t="str">
        <f t="shared" si="812"/>
        <v>High Risk</v>
      </c>
      <c r="F7441" t="s">
        <v>15</v>
      </c>
      <c r="G7441" t="s">
        <v>16</v>
      </c>
      <c r="H7441">
        <v>27</v>
      </c>
      <c r="I7441" t="str">
        <f t="shared" si="813"/>
        <v>Adolescence</v>
      </c>
      <c r="J7441">
        <v>6</v>
      </c>
      <c r="K7441" t="str">
        <f t="shared" si="814"/>
        <v>Loyal</v>
      </c>
      <c r="L7441">
        <v>62339.81</v>
      </c>
      <c r="M7441">
        <v>2</v>
      </c>
      <c r="N7441" t="str">
        <f t="shared" si="815"/>
        <v>Standard</v>
      </c>
      <c r="O7441">
        <v>0</v>
      </c>
      <c r="P7441">
        <v>0</v>
      </c>
      <c r="Q7441">
        <v>53874.67</v>
      </c>
      <c r="R7441" t="str">
        <f t="shared" si="816"/>
        <v>Medium Value</v>
      </c>
      <c r="S7441" t="str">
        <f t="shared" si="817"/>
        <v>Medium</v>
      </c>
      <c r="T7441">
        <v>0</v>
      </c>
      <c r="U7441" t="str">
        <f t="shared" si="818"/>
        <v>Retained</v>
      </c>
    </row>
    <row r="7442" spans="1:21" x14ac:dyDescent="0.3">
      <c r="A7442">
        <v>7441</v>
      </c>
      <c r="B7442">
        <v>15604130</v>
      </c>
      <c r="C7442" t="s">
        <v>625</v>
      </c>
      <c r="D7442">
        <v>622</v>
      </c>
      <c r="E7442" t="str">
        <f t="shared" si="812"/>
        <v>Medium Risk</v>
      </c>
      <c r="F7442" t="s">
        <v>18</v>
      </c>
      <c r="G7442" t="s">
        <v>16</v>
      </c>
      <c r="H7442">
        <v>47</v>
      </c>
      <c r="I7442" t="str">
        <f t="shared" si="813"/>
        <v>Middle Age</v>
      </c>
      <c r="J7442">
        <v>6</v>
      </c>
      <c r="K7442" t="str">
        <f t="shared" si="814"/>
        <v>Loyal</v>
      </c>
      <c r="L7442">
        <v>142319.03</v>
      </c>
      <c r="M7442">
        <v>1</v>
      </c>
      <c r="N7442" t="str">
        <f t="shared" si="815"/>
        <v>Basic</v>
      </c>
      <c r="O7442">
        <v>0</v>
      </c>
      <c r="P7442">
        <v>0</v>
      </c>
      <c r="Q7442">
        <v>100183.05</v>
      </c>
      <c r="R7442" t="str">
        <f t="shared" si="816"/>
        <v>Medium Value</v>
      </c>
      <c r="S7442" t="str">
        <f t="shared" si="817"/>
        <v>High</v>
      </c>
      <c r="T7442">
        <v>0</v>
      </c>
      <c r="U7442" t="str">
        <f t="shared" si="818"/>
        <v>Retained</v>
      </c>
    </row>
    <row r="7443" spans="1:21" x14ac:dyDescent="0.3">
      <c r="A7443">
        <v>7442</v>
      </c>
      <c r="B7443">
        <v>15700549</v>
      </c>
      <c r="C7443" t="s">
        <v>2538</v>
      </c>
      <c r="D7443">
        <v>721</v>
      </c>
      <c r="E7443" t="str">
        <f t="shared" si="812"/>
        <v>Low Risk</v>
      </c>
      <c r="F7443" t="s">
        <v>15</v>
      </c>
      <c r="G7443" t="s">
        <v>23</v>
      </c>
      <c r="H7443">
        <v>54</v>
      </c>
      <c r="I7443" t="str">
        <f t="shared" si="813"/>
        <v>Old</v>
      </c>
      <c r="J7443">
        <v>5</v>
      </c>
      <c r="K7443" t="str">
        <f t="shared" si="814"/>
        <v>Established</v>
      </c>
      <c r="L7443">
        <v>0</v>
      </c>
      <c r="M7443">
        <v>2</v>
      </c>
      <c r="N7443" t="str">
        <f t="shared" si="815"/>
        <v>Standard</v>
      </c>
      <c r="O7443">
        <v>1</v>
      </c>
      <c r="P7443">
        <v>1</v>
      </c>
      <c r="Q7443">
        <v>4493.12</v>
      </c>
      <c r="R7443" t="str">
        <f t="shared" si="816"/>
        <v>Low value</v>
      </c>
      <c r="S7443" t="str">
        <f t="shared" si="817"/>
        <v>Low</v>
      </c>
      <c r="T7443">
        <v>0</v>
      </c>
      <c r="U7443" t="str">
        <f t="shared" si="818"/>
        <v>Retained</v>
      </c>
    </row>
    <row r="7444" spans="1:21" x14ac:dyDescent="0.3">
      <c r="A7444">
        <v>7443</v>
      </c>
      <c r="B7444">
        <v>15715519</v>
      </c>
      <c r="C7444" t="s">
        <v>2539</v>
      </c>
      <c r="D7444">
        <v>614</v>
      </c>
      <c r="E7444" t="str">
        <f t="shared" si="812"/>
        <v>Medium Risk</v>
      </c>
      <c r="F7444" t="s">
        <v>18</v>
      </c>
      <c r="G7444" t="s">
        <v>23</v>
      </c>
      <c r="H7444">
        <v>36</v>
      </c>
      <c r="I7444" t="str">
        <f t="shared" si="813"/>
        <v>Middle Age</v>
      </c>
      <c r="J7444">
        <v>5</v>
      </c>
      <c r="K7444" t="str">
        <f t="shared" si="814"/>
        <v>Established</v>
      </c>
      <c r="L7444">
        <v>0</v>
      </c>
      <c r="M7444">
        <v>2</v>
      </c>
      <c r="N7444" t="str">
        <f t="shared" si="815"/>
        <v>Standard</v>
      </c>
      <c r="O7444">
        <v>1</v>
      </c>
      <c r="P7444">
        <v>0</v>
      </c>
      <c r="Q7444">
        <v>130610.78</v>
      </c>
      <c r="R7444" t="str">
        <f t="shared" si="816"/>
        <v>High Value</v>
      </c>
      <c r="S7444" t="str">
        <f t="shared" si="817"/>
        <v>High</v>
      </c>
      <c r="T7444">
        <v>0</v>
      </c>
      <c r="U7444" t="str">
        <f t="shared" si="818"/>
        <v>Retained</v>
      </c>
    </row>
    <row r="7445" spans="1:21" x14ac:dyDescent="0.3">
      <c r="A7445">
        <v>7444</v>
      </c>
      <c r="B7445">
        <v>15707042</v>
      </c>
      <c r="C7445" t="s">
        <v>40</v>
      </c>
      <c r="D7445">
        <v>634</v>
      </c>
      <c r="E7445" t="str">
        <f t="shared" si="812"/>
        <v>Medium Risk</v>
      </c>
      <c r="F7445" t="s">
        <v>15</v>
      </c>
      <c r="G7445" t="s">
        <v>16</v>
      </c>
      <c r="H7445">
        <v>24</v>
      </c>
      <c r="I7445" t="str">
        <f t="shared" si="813"/>
        <v>Adolescence</v>
      </c>
      <c r="J7445">
        <v>2</v>
      </c>
      <c r="K7445" t="str">
        <f t="shared" si="814"/>
        <v>New</v>
      </c>
      <c r="L7445">
        <v>87413.19</v>
      </c>
      <c r="M7445">
        <v>1</v>
      </c>
      <c r="N7445" t="str">
        <f t="shared" si="815"/>
        <v>Basic</v>
      </c>
      <c r="O7445">
        <v>1</v>
      </c>
      <c r="P7445">
        <v>0</v>
      </c>
      <c r="Q7445">
        <v>63340.65</v>
      </c>
      <c r="R7445" t="str">
        <f t="shared" si="816"/>
        <v>Medium Value</v>
      </c>
      <c r="S7445" t="str">
        <f t="shared" si="817"/>
        <v>Medium</v>
      </c>
      <c r="T7445">
        <v>0</v>
      </c>
      <c r="U7445" t="str">
        <f t="shared" si="818"/>
        <v>Retained</v>
      </c>
    </row>
    <row r="7446" spans="1:21" x14ac:dyDescent="0.3">
      <c r="A7446">
        <v>7445</v>
      </c>
      <c r="B7446">
        <v>15605276</v>
      </c>
      <c r="C7446" t="s">
        <v>2540</v>
      </c>
      <c r="D7446">
        <v>742</v>
      </c>
      <c r="E7446" t="str">
        <f t="shared" si="812"/>
        <v>Low Risk</v>
      </c>
      <c r="F7446" t="s">
        <v>15</v>
      </c>
      <c r="G7446" t="s">
        <v>16</v>
      </c>
      <c r="H7446">
        <v>29</v>
      </c>
      <c r="I7446" t="str">
        <f t="shared" si="813"/>
        <v>Adolescence</v>
      </c>
      <c r="J7446">
        <v>4</v>
      </c>
      <c r="K7446" t="str">
        <f t="shared" si="814"/>
        <v>Established</v>
      </c>
      <c r="L7446">
        <v>0</v>
      </c>
      <c r="M7446">
        <v>2</v>
      </c>
      <c r="N7446" t="str">
        <f t="shared" si="815"/>
        <v>Standard</v>
      </c>
      <c r="O7446">
        <v>1</v>
      </c>
      <c r="P7446">
        <v>1</v>
      </c>
      <c r="Q7446">
        <v>180066.59</v>
      </c>
      <c r="R7446" t="str">
        <f t="shared" si="816"/>
        <v>High Value</v>
      </c>
      <c r="S7446" t="str">
        <f t="shared" si="817"/>
        <v>High</v>
      </c>
      <c r="T7446">
        <v>0</v>
      </c>
      <c r="U7446" t="str">
        <f t="shared" si="818"/>
        <v>Retained</v>
      </c>
    </row>
    <row r="7447" spans="1:21" x14ac:dyDescent="0.3">
      <c r="A7447">
        <v>7446</v>
      </c>
      <c r="B7447">
        <v>15630592</v>
      </c>
      <c r="C7447" t="s">
        <v>764</v>
      </c>
      <c r="D7447">
        <v>516</v>
      </c>
      <c r="E7447" t="str">
        <f t="shared" si="812"/>
        <v>Medium Risk</v>
      </c>
      <c r="F7447" t="s">
        <v>15</v>
      </c>
      <c r="G7447" t="s">
        <v>16</v>
      </c>
      <c r="H7447">
        <v>45</v>
      </c>
      <c r="I7447" t="str">
        <f t="shared" si="813"/>
        <v>Middle Age</v>
      </c>
      <c r="J7447">
        <v>4</v>
      </c>
      <c r="K7447" t="str">
        <f t="shared" si="814"/>
        <v>Established</v>
      </c>
      <c r="L7447">
        <v>0</v>
      </c>
      <c r="M7447">
        <v>1</v>
      </c>
      <c r="N7447" t="str">
        <f t="shared" si="815"/>
        <v>Basic</v>
      </c>
      <c r="O7447">
        <v>1</v>
      </c>
      <c r="P7447">
        <v>0</v>
      </c>
      <c r="Q7447">
        <v>95273.73</v>
      </c>
      <c r="R7447" t="str">
        <f t="shared" si="816"/>
        <v>Medium Value</v>
      </c>
      <c r="S7447" t="str">
        <f t="shared" si="817"/>
        <v>Medium</v>
      </c>
      <c r="T7447">
        <v>1</v>
      </c>
      <c r="U7447" t="str">
        <f t="shared" si="818"/>
        <v>Churned</v>
      </c>
    </row>
    <row r="7448" spans="1:21" x14ac:dyDescent="0.3">
      <c r="A7448">
        <v>7447</v>
      </c>
      <c r="B7448">
        <v>15636626</v>
      </c>
      <c r="C7448" t="s">
        <v>251</v>
      </c>
      <c r="D7448">
        <v>718</v>
      </c>
      <c r="E7448" t="str">
        <f t="shared" si="812"/>
        <v>Low Risk</v>
      </c>
      <c r="F7448" t="s">
        <v>15</v>
      </c>
      <c r="G7448" t="s">
        <v>23</v>
      </c>
      <c r="H7448">
        <v>35</v>
      </c>
      <c r="I7448" t="str">
        <f t="shared" si="813"/>
        <v>Middle Age</v>
      </c>
      <c r="J7448">
        <v>3</v>
      </c>
      <c r="K7448" t="str">
        <f t="shared" si="814"/>
        <v>Established</v>
      </c>
      <c r="L7448">
        <v>97560.16</v>
      </c>
      <c r="M7448">
        <v>1</v>
      </c>
      <c r="N7448" t="str">
        <f t="shared" si="815"/>
        <v>Basic</v>
      </c>
      <c r="O7448">
        <v>1</v>
      </c>
      <c r="P7448">
        <v>1</v>
      </c>
      <c r="Q7448">
        <v>53511.74</v>
      </c>
      <c r="R7448" t="str">
        <f t="shared" si="816"/>
        <v>Medium Value</v>
      </c>
      <c r="S7448" t="str">
        <f t="shared" si="817"/>
        <v>Medium</v>
      </c>
      <c r="T7448">
        <v>0</v>
      </c>
      <c r="U7448" t="str">
        <f t="shared" si="818"/>
        <v>Retained</v>
      </c>
    </row>
    <row r="7449" spans="1:21" x14ac:dyDescent="0.3">
      <c r="A7449">
        <v>7448</v>
      </c>
      <c r="B7449">
        <v>15740411</v>
      </c>
      <c r="C7449" t="s">
        <v>2541</v>
      </c>
      <c r="D7449">
        <v>636</v>
      </c>
      <c r="E7449" t="str">
        <f t="shared" si="812"/>
        <v>Medium Risk</v>
      </c>
      <c r="F7449" t="s">
        <v>26</v>
      </c>
      <c r="G7449" t="s">
        <v>23</v>
      </c>
      <c r="H7449">
        <v>30</v>
      </c>
      <c r="I7449" t="str">
        <f t="shared" si="813"/>
        <v>Middle Age</v>
      </c>
      <c r="J7449">
        <v>8</v>
      </c>
      <c r="K7449" t="str">
        <f t="shared" si="814"/>
        <v>Loyal</v>
      </c>
      <c r="L7449">
        <v>141787.31</v>
      </c>
      <c r="M7449">
        <v>2</v>
      </c>
      <c r="N7449" t="str">
        <f t="shared" si="815"/>
        <v>Standard</v>
      </c>
      <c r="O7449">
        <v>1</v>
      </c>
      <c r="P7449">
        <v>1</v>
      </c>
      <c r="Q7449">
        <v>109685.61</v>
      </c>
      <c r="R7449" t="str">
        <f t="shared" si="816"/>
        <v>High Value</v>
      </c>
      <c r="S7449" t="str">
        <f t="shared" si="817"/>
        <v>High</v>
      </c>
      <c r="T7449">
        <v>0</v>
      </c>
      <c r="U7449" t="str">
        <f t="shared" si="818"/>
        <v>Retained</v>
      </c>
    </row>
    <row r="7450" spans="1:21" x14ac:dyDescent="0.3">
      <c r="A7450">
        <v>7449</v>
      </c>
      <c r="B7450">
        <v>15593834</v>
      </c>
      <c r="C7450" t="s">
        <v>394</v>
      </c>
      <c r="D7450">
        <v>691</v>
      </c>
      <c r="E7450" t="str">
        <f t="shared" si="812"/>
        <v>Medium Risk</v>
      </c>
      <c r="F7450" t="s">
        <v>18</v>
      </c>
      <c r="G7450" t="s">
        <v>23</v>
      </c>
      <c r="H7450">
        <v>36</v>
      </c>
      <c r="I7450" t="str">
        <f t="shared" si="813"/>
        <v>Middle Age</v>
      </c>
      <c r="J7450">
        <v>7</v>
      </c>
      <c r="K7450" t="str">
        <f t="shared" si="814"/>
        <v>Loyal</v>
      </c>
      <c r="L7450">
        <v>129934.64</v>
      </c>
      <c r="M7450">
        <v>1</v>
      </c>
      <c r="N7450" t="str">
        <f t="shared" si="815"/>
        <v>Basic</v>
      </c>
      <c r="O7450">
        <v>0</v>
      </c>
      <c r="P7450">
        <v>0</v>
      </c>
      <c r="Q7450">
        <v>75664.56</v>
      </c>
      <c r="R7450" t="str">
        <f t="shared" si="816"/>
        <v>Medium Value</v>
      </c>
      <c r="S7450" t="str">
        <f t="shared" si="817"/>
        <v>Medium</v>
      </c>
      <c r="T7450">
        <v>1</v>
      </c>
      <c r="U7450" t="str">
        <f t="shared" si="818"/>
        <v>Churned</v>
      </c>
    </row>
    <row r="7451" spans="1:21" x14ac:dyDescent="0.3">
      <c r="A7451">
        <v>7450</v>
      </c>
      <c r="B7451">
        <v>15804235</v>
      </c>
      <c r="C7451" t="s">
        <v>138</v>
      </c>
      <c r="D7451">
        <v>698</v>
      </c>
      <c r="E7451" t="str">
        <f t="shared" si="812"/>
        <v>Medium Risk</v>
      </c>
      <c r="F7451" t="s">
        <v>15</v>
      </c>
      <c r="G7451" t="s">
        <v>16</v>
      </c>
      <c r="H7451">
        <v>37</v>
      </c>
      <c r="I7451" t="str">
        <f t="shared" si="813"/>
        <v>Middle Age</v>
      </c>
      <c r="J7451">
        <v>2</v>
      </c>
      <c r="K7451" t="str">
        <f t="shared" si="814"/>
        <v>New</v>
      </c>
      <c r="L7451">
        <v>166178.01999999999</v>
      </c>
      <c r="M7451">
        <v>2</v>
      </c>
      <c r="N7451" t="str">
        <f t="shared" si="815"/>
        <v>Standard</v>
      </c>
      <c r="O7451">
        <v>1</v>
      </c>
      <c r="P7451">
        <v>1</v>
      </c>
      <c r="Q7451">
        <v>71972.95</v>
      </c>
      <c r="R7451" t="str">
        <f t="shared" si="816"/>
        <v>Medium Value</v>
      </c>
      <c r="S7451" t="str">
        <f t="shared" si="817"/>
        <v>Medium</v>
      </c>
      <c r="T7451">
        <v>0</v>
      </c>
      <c r="U7451" t="str">
        <f t="shared" si="818"/>
        <v>Retained</v>
      </c>
    </row>
    <row r="7452" spans="1:21" x14ac:dyDescent="0.3">
      <c r="A7452">
        <v>7451</v>
      </c>
      <c r="B7452">
        <v>15679801</v>
      </c>
      <c r="C7452" t="s">
        <v>318</v>
      </c>
      <c r="D7452">
        <v>712</v>
      </c>
      <c r="E7452" t="str">
        <f t="shared" si="812"/>
        <v>Low Risk</v>
      </c>
      <c r="F7452" t="s">
        <v>18</v>
      </c>
      <c r="G7452" t="s">
        <v>16</v>
      </c>
      <c r="H7452">
        <v>39</v>
      </c>
      <c r="I7452" t="str">
        <f t="shared" si="813"/>
        <v>Middle Age</v>
      </c>
      <c r="J7452">
        <v>5</v>
      </c>
      <c r="K7452" t="str">
        <f t="shared" si="814"/>
        <v>Established</v>
      </c>
      <c r="L7452">
        <v>163097.54999999999</v>
      </c>
      <c r="M7452">
        <v>2</v>
      </c>
      <c r="N7452" t="str">
        <f t="shared" si="815"/>
        <v>Standard</v>
      </c>
      <c r="O7452">
        <v>1</v>
      </c>
      <c r="P7452">
        <v>1</v>
      </c>
      <c r="Q7452">
        <v>23702.42</v>
      </c>
      <c r="R7452" t="str">
        <f t="shared" si="816"/>
        <v>Low value</v>
      </c>
      <c r="S7452" t="str">
        <f t="shared" si="817"/>
        <v>Low</v>
      </c>
      <c r="T7452">
        <v>0</v>
      </c>
      <c r="U7452" t="str">
        <f t="shared" si="818"/>
        <v>Retained</v>
      </c>
    </row>
    <row r="7453" spans="1:21" x14ac:dyDescent="0.3">
      <c r="A7453">
        <v>7452</v>
      </c>
      <c r="B7453">
        <v>15673907</v>
      </c>
      <c r="C7453" t="s">
        <v>651</v>
      </c>
      <c r="D7453">
        <v>659</v>
      </c>
      <c r="E7453" t="str">
        <f t="shared" si="812"/>
        <v>Medium Risk</v>
      </c>
      <c r="F7453" t="s">
        <v>15</v>
      </c>
      <c r="G7453" t="s">
        <v>23</v>
      </c>
      <c r="H7453">
        <v>20</v>
      </c>
      <c r="I7453" t="str">
        <f t="shared" si="813"/>
        <v>Adolescence</v>
      </c>
      <c r="J7453">
        <v>8</v>
      </c>
      <c r="K7453" t="str">
        <f t="shared" si="814"/>
        <v>Loyal</v>
      </c>
      <c r="L7453">
        <v>0</v>
      </c>
      <c r="M7453">
        <v>2</v>
      </c>
      <c r="N7453" t="str">
        <f t="shared" si="815"/>
        <v>Standard</v>
      </c>
      <c r="O7453">
        <v>0</v>
      </c>
      <c r="P7453">
        <v>0</v>
      </c>
      <c r="Q7453">
        <v>112572.02</v>
      </c>
      <c r="R7453" t="str">
        <f t="shared" si="816"/>
        <v>High Value</v>
      </c>
      <c r="S7453" t="str">
        <f t="shared" si="817"/>
        <v>High</v>
      </c>
      <c r="T7453">
        <v>0</v>
      </c>
      <c r="U7453" t="str">
        <f t="shared" si="818"/>
        <v>Retained</v>
      </c>
    </row>
    <row r="7454" spans="1:21" x14ac:dyDescent="0.3">
      <c r="A7454">
        <v>7453</v>
      </c>
      <c r="B7454">
        <v>15636562</v>
      </c>
      <c r="C7454" t="s">
        <v>2032</v>
      </c>
      <c r="D7454">
        <v>573</v>
      </c>
      <c r="E7454" t="str">
        <f t="shared" si="812"/>
        <v>Medium Risk</v>
      </c>
      <c r="F7454" t="s">
        <v>18</v>
      </c>
      <c r="G7454" t="s">
        <v>23</v>
      </c>
      <c r="H7454">
        <v>44</v>
      </c>
      <c r="I7454" t="str">
        <f t="shared" si="813"/>
        <v>Middle Age</v>
      </c>
      <c r="J7454">
        <v>8</v>
      </c>
      <c r="K7454" t="str">
        <f t="shared" si="814"/>
        <v>Loyal</v>
      </c>
      <c r="L7454">
        <v>0</v>
      </c>
      <c r="M7454">
        <v>2</v>
      </c>
      <c r="N7454" t="str">
        <f t="shared" si="815"/>
        <v>Standard</v>
      </c>
      <c r="O7454">
        <v>0</v>
      </c>
      <c r="P7454">
        <v>0</v>
      </c>
      <c r="Q7454">
        <v>62424.46</v>
      </c>
      <c r="R7454" t="str">
        <f t="shared" si="816"/>
        <v>Medium Value</v>
      </c>
      <c r="S7454" t="str">
        <f t="shared" si="817"/>
        <v>Medium</v>
      </c>
      <c r="T7454">
        <v>0</v>
      </c>
      <c r="U7454" t="str">
        <f t="shared" si="818"/>
        <v>Retained</v>
      </c>
    </row>
    <row r="7455" spans="1:21" x14ac:dyDescent="0.3">
      <c r="A7455">
        <v>7454</v>
      </c>
      <c r="B7455">
        <v>15702571</v>
      </c>
      <c r="C7455" t="s">
        <v>699</v>
      </c>
      <c r="D7455">
        <v>778</v>
      </c>
      <c r="E7455" t="str">
        <f t="shared" si="812"/>
        <v>Low Risk</v>
      </c>
      <c r="F7455" t="s">
        <v>26</v>
      </c>
      <c r="G7455" t="s">
        <v>16</v>
      </c>
      <c r="H7455">
        <v>35</v>
      </c>
      <c r="I7455" t="str">
        <f t="shared" si="813"/>
        <v>Middle Age</v>
      </c>
      <c r="J7455">
        <v>1</v>
      </c>
      <c r="K7455" t="str">
        <f t="shared" si="814"/>
        <v>New</v>
      </c>
      <c r="L7455">
        <v>151958.19</v>
      </c>
      <c r="M7455">
        <v>3</v>
      </c>
      <c r="N7455" t="str">
        <f t="shared" si="815"/>
        <v>Premium</v>
      </c>
      <c r="O7455">
        <v>1</v>
      </c>
      <c r="P7455">
        <v>1</v>
      </c>
      <c r="Q7455">
        <v>131238.37</v>
      </c>
      <c r="R7455" t="str">
        <f t="shared" si="816"/>
        <v>High Value</v>
      </c>
      <c r="S7455" t="str">
        <f t="shared" si="817"/>
        <v>High</v>
      </c>
      <c r="T7455">
        <v>1</v>
      </c>
      <c r="U7455" t="str">
        <f t="shared" si="818"/>
        <v>Churned</v>
      </c>
    </row>
    <row r="7456" spans="1:21" x14ac:dyDescent="0.3">
      <c r="A7456">
        <v>7455</v>
      </c>
      <c r="B7456">
        <v>15627365</v>
      </c>
      <c r="C7456" t="s">
        <v>137</v>
      </c>
      <c r="D7456">
        <v>732</v>
      </c>
      <c r="E7456" t="str">
        <f t="shared" si="812"/>
        <v>Low Risk</v>
      </c>
      <c r="F7456" t="s">
        <v>15</v>
      </c>
      <c r="G7456" t="s">
        <v>23</v>
      </c>
      <c r="H7456">
        <v>46</v>
      </c>
      <c r="I7456" t="str">
        <f t="shared" si="813"/>
        <v>Middle Age</v>
      </c>
      <c r="J7456">
        <v>0</v>
      </c>
      <c r="K7456" t="str">
        <f t="shared" si="814"/>
        <v>New</v>
      </c>
      <c r="L7456">
        <v>0</v>
      </c>
      <c r="M7456">
        <v>2</v>
      </c>
      <c r="N7456" t="str">
        <f t="shared" si="815"/>
        <v>Standard</v>
      </c>
      <c r="O7456">
        <v>1</v>
      </c>
      <c r="P7456">
        <v>1</v>
      </c>
      <c r="Q7456">
        <v>184350.78</v>
      </c>
      <c r="R7456" t="str">
        <f t="shared" si="816"/>
        <v>High Value</v>
      </c>
      <c r="S7456" t="str">
        <f t="shared" si="817"/>
        <v>High</v>
      </c>
      <c r="T7456">
        <v>0</v>
      </c>
      <c r="U7456" t="str">
        <f t="shared" si="818"/>
        <v>Retained</v>
      </c>
    </row>
    <row r="7457" spans="1:21" x14ac:dyDescent="0.3">
      <c r="A7457">
        <v>7456</v>
      </c>
      <c r="B7457">
        <v>15748499</v>
      </c>
      <c r="C7457" t="s">
        <v>287</v>
      </c>
      <c r="D7457">
        <v>550</v>
      </c>
      <c r="E7457" t="str">
        <f t="shared" si="812"/>
        <v>Medium Risk</v>
      </c>
      <c r="F7457" t="s">
        <v>26</v>
      </c>
      <c r="G7457" t="s">
        <v>23</v>
      </c>
      <c r="H7457">
        <v>33</v>
      </c>
      <c r="I7457" t="str">
        <f t="shared" si="813"/>
        <v>Middle Age</v>
      </c>
      <c r="J7457">
        <v>4</v>
      </c>
      <c r="K7457" t="str">
        <f t="shared" si="814"/>
        <v>Established</v>
      </c>
      <c r="L7457">
        <v>118400.91</v>
      </c>
      <c r="M7457">
        <v>1</v>
      </c>
      <c r="N7457" t="str">
        <f t="shared" si="815"/>
        <v>Basic</v>
      </c>
      <c r="O7457">
        <v>0</v>
      </c>
      <c r="P7457">
        <v>1</v>
      </c>
      <c r="Q7457">
        <v>13999.64</v>
      </c>
      <c r="R7457" t="str">
        <f t="shared" si="816"/>
        <v>Low value</v>
      </c>
      <c r="S7457" t="str">
        <f t="shared" si="817"/>
        <v>Low</v>
      </c>
      <c r="T7457">
        <v>1</v>
      </c>
      <c r="U7457" t="str">
        <f t="shared" si="818"/>
        <v>Churned</v>
      </c>
    </row>
    <row r="7458" spans="1:21" x14ac:dyDescent="0.3">
      <c r="A7458">
        <v>7457</v>
      </c>
      <c r="B7458">
        <v>15598614</v>
      </c>
      <c r="C7458" t="s">
        <v>881</v>
      </c>
      <c r="D7458">
        <v>790</v>
      </c>
      <c r="E7458" t="str">
        <f t="shared" si="812"/>
        <v>Low Risk</v>
      </c>
      <c r="F7458" t="s">
        <v>18</v>
      </c>
      <c r="G7458" t="s">
        <v>23</v>
      </c>
      <c r="H7458">
        <v>20</v>
      </c>
      <c r="I7458" t="str">
        <f t="shared" si="813"/>
        <v>Adolescence</v>
      </c>
      <c r="J7458">
        <v>8</v>
      </c>
      <c r="K7458" t="str">
        <f t="shared" si="814"/>
        <v>Loyal</v>
      </c>
      <c r="L7458">
        <v>0</v>
      </c>
      <c r="M7458">
        <v>2</v>
      </c>
      <c r="N7458" t="str">
        <f t="shared" si="815"/>
        <v>Standard</v>
      </c>
      <c r="O7458">
        <v>1</v>
      </c>
      <c r="P7458">
        <v>0</v>
      </c>
      <c r="Q7458">
        <v>168152.76</v>
      </c>
      <c r="R7458" t="str">
        <f t="shared" si="816"/>
        <v>High Value</v>
      </c>
      <c r="S7458" t="str">
        <f t="shared" si="817"/>
        <v>High</v>
      </c>
      <c r="T7458">
        <v>0</v>
      </c>
      <c r="U7458" t="str">
        <f t="shared" si="818"/>
        <v>Retained</v>
      </c>
    </row>
    <row r="7459" spans="1:21" x14ac:dyDescent="0.3">
      <c r="A7459">
        <v>7458</v>
      </c>
      <c r="B7459">
        <v>15668889</v>
      </c>
      <c r="C7459" t="s">
        <v>2542</v>
      </c>
      <c r="D7459">
        <v>665</v>
      </c>
      <c r="E7459" t="str">
        <f t="shared" si="812"/>
        <v>Medium Risk</v>
      </c>
      <c r="F7459" t="s">
        <v>26</v>
      </c>
      <c r="G7459" t="s">
        <v>16</v>
      </c>
      <c r="H7459">
        <v>43</v>
      </c>
      <c r="I7459" t="str">
        <f t="shared" si="813"/>
        <v>Middle Age</v>
      </c>
      <c r="J7459">
        <v>2</v>
      </c>
      <c r="K7459" t="str">
        <f t="shared" si="814"/>
        <v>New</v>
      </c>
      <c r="L7459">
        <v>116322.27</v>
      </c>
      <c r="M7459">
        <v>4</v>
      </c>
      <c r="N7459" t="str">
        <f t="shared" si="815"/>
        <v>Premium</v>
      </c>
      <c r="O7459">
        <v>1</v>
      </c>
      <c r="P7459">
        <v>0</v>
      </c>
      <c r="Q7459">
        <v>35640.120000000003</v>
      </c>
      <c r="R7459" t="str">
        <f t="shared" si="816"/>
        <v>Low value</v>
      </c>
      <c r="S7459" t="str">
        <f t="shared" si="817"/>
        <v>Low</v>
      </c>
      <c r="T7459">
        <v>1</v>
      </c>
      <c r="U7459" t="str">
        <f t="shared" si="818"/>
        <v>Churned</v>
      </c>
    </row>
    <row r="7460" spans="1:21" x14ac:dyDescent="0.3">
      <c r="A7460">
        <v>7459</v>
      </c>
      <c r="B7460">
        <v>15800049</v>
      </c>
      <c r="C7460" t="s">
        <v>2285</v>
      </c>
      <c r="D7460">
        <v>728</v>
      </c>
      <c r="E7460" t="str">
        <f t="shared" si="812"/>
        <v>Low Risk</v>
      </c>
      <c r="F7460" t="s">
        <v>18</v>
      </c>
      <c r="G7460" t="s">
        <v>16</v>
      </c>
      <c r="H7460">
        <v>43</v>
      </c>
      <c r="I7460" t="str">
        <f t="shared" si="813"/>
        <v>Middle Age</v>
      </c>
      <c r="J7460">
        <v>5</v>
      </c>
      <c r="K7460" t="str">
        <f t="shared" si="814"/>
        <v>Established</v>
      </c>
      <c r="L7460">
        <v>0</v>
      </c>
      <c r="M7460">
        <v>1</v>
      </c>
      <c r="N7460" t="str">
        <f t="shared" si="815"/>
        <v>Basic</v>
      </c>
      <c r="O7460">
        <v>1</v>
      </c>
      <c r="P7460">
        <v>1</v>
      </c>
      <c r="Q7460">
        <v>120088.17</v>
      </c>
      <c r="R7460" t="str">
        <f t="shared" si="816"/>
        <v>Medium Value</v>
      </c>
      <c r="S7460" t="str">
        <f t="shared" si="817"/>
        <v>High</v>
      </c>
      <c r="T7460">
        <v>0</v>
      </c>
      <c r="U7460" t="str">
        <f t="shared" si="818"/>
        <v>Retained</v>
      </c>
    </row>
    <row r="7461" spans="1:21" x14ac:dyDescent="0.3">
      <c r="A7461">
        <v>7460</v>
      </c>
      <c r="B7461">
        <v>15583724</v>
      </c>
      <c r="C7461" t="s">
        <v>2543</v>
      </c>
      <c r="D7461">
        <v>645</v>
      </c>
      <c r="E7461" t="str">
        <f t="shared" si="812"/>
        <v>Medium Risk</v>
      </c>
      <c r="F7461" t="s">
        <v>18</v>
      </c>
      <c r="G7461" t="s">
        <v>16</v>
      </c>
      <c r="H7461">
        <v>29</v>
      </c>
      <c r="I7461" t="str">
        <f t="shared" si="813"/>
        <v>Adolescence</v>
      </c>
      <c r="J7461">
        <v>4</v>
      </c>
      <c r="K7461" t="str">
        <f t="shared" si="814"/>
        <v>Established</v>
      </c>
      <c r="L7461">
        <v>0</v>
      </c>
      <c r="M7461">
        <v>2</v>
      </c>
      <c r="N7461" t="str">
        <f t="shared" si="815"/>
        <v>Standard</v>
      </c>
      <c r="O7461">
        <v>1</v>
      </c>
      <c r="P7461">
        <v>1</v>
      </c>
      <c r="Q7461">
        <v>74346.11</v>
      </c>
      <c r="R7461" t="str">
        <f t="shared" si="816"/>
        <v>Medium Value</v>
      </c>
      <c r="S7461" t="str">
        <f t="shared" si="817"/>
        <v>Medium</v>
      </c>
      <c r="T7461">
        <v>0</v>
      </c>
      <c r="U7461" t="str">
        <f t="shared" si="818"/>
        <v>Retained</v>
      </c>
    </row>
    <row r="7462" spans="1:21" x14ac:dyDescent="0.3">
      <c r="A7462">
        <v>7461</v>
      </c>
      <c r="B7462">
        <v>15622083</v>
      </c>
      <c r="C7462" t="s">
        <v>468</v>
      </c>
      <c r="D7462">
        <v>647</v>
      </c>
      <c r="E7462" t="str">
        <f t="shared" si="812"/>
        <v>Medium Risk</v>
      </c>
      <c r="F7462" t="s">
        <v>26</v>
      </c>
      <c r="G7462" t="s">
        <v>23</v>
      </c>
      <c r="H7462">
        <v>30</v>
      </c>
      <c r="I7462" t="str">
        <f t="shared" si="813"/>
        <v>Middle Age</v>
      </c>
      <c r="J7462">
        <v>6</v>
      </c>
      <c r="K7462" t="str">
        <f t="shared" si="814"/>
        <v>Loyal</v>
      </c>
      <c r="L7462">
        <v>143138.91</v>
      </c>
      <c r="M7462">
        <v>2</v>
      </c>
      <c r="N7462" t="str">
        <f t="shared" si="815"/>
        <v>Standard</v>
      </c>
      <c r="O7462">
        <v>1</v>
      </c>
      <c r="P7462">
        <v>0</v>
      </c>
      <c r="Q7462">
        <v>2955.46</v>
      </c>
      <c r="R7462" t="str">
        <f t="shared" si="816"/>
        <v>Low value</v>
      </c>
      <c r="S7462" t="str">
        <f t="shared" si="817"/>
        <v>Low</v>
      </c>
      <c r="T7462">
        <v>0</v>
      </c>
      <c r="U7462" t="str">
        <f t="shared" si="818"/>
        <v>Retained</v>
      </c>
    </row>
    <row r="7463" spans="1:21" x14ac:dyDescent="0.3">
      <c r="A7463">
        <v>7462</v>
      </c>
      <c r="B7463">
        <v>15645571</v>
      </c>
      <c r="C7463" t="s">
        <v>394</v>
      </c>
      <c r="D7463">
        <v>596</v>
      </c>
      <c r="E7463" t="str">
        <f t="shared" si="812"/>
        <v>Medium Risk</v>
      </c>
      <c r="F7463" t="s">
        <v>18</v>
      </c>
      <c r="G7463" t="s">
        <v>23</v>
      </c>
      <c r="H7463">
        <v>32</v>
      </c>
      <c r="I7463" t="str">
        <f t="shared" si="813"/>
        <v>Middle Age</v>
      </c>
      <c r="J7463">
        <v>4</v>
      </c>
      <c r="K7463" t="str">
        <f t="shared" si="814"/>
        <v>Established</v>
      </c>
      <c r="L7463">
        <v>0</v>
      </c>
      <c r="M7463">
        <v>2</v>
      </c>
      <c r="N7463" t="str">
        <f t="shared" si="815"/>
        <v>Standard</v>
      </c>
      <c r="O7463">
        <v>0</v>
      </c>
      <c r="P7463">
        <v>1</v>
      </c>
      <c r="Q7463">
        <v>146504.35</v>
      </c>
      <c r="R7463" t="str">
        <f t="shared" si="816"/>
        <v>High Value</v>
      </c>
      <c r="S7463" t="str">
        <f t="shared" si="817"/>
        <v>High</v>
      </c>
      <c r="T7463">
        <v>0</v>
      </c>
      <c r="U7463" t="str">
        <f t="shared" si="818"/>
        <v>Retained</v>
      </c>
    </row>
    <row r="7464" spans="1:21" x14ac:dyDescent="0.3">
      <c r="A7464">
        <v>7463</v>
      </c>
      <c r="B7464">
        <v>15598266</v>
      </c>
      <c r="C7464" t="s">
        <v>65</v>
      </c>
      <c r="D7464">
        <v>610</v>
      </c>
      <c r="E7464" t="str">
        <f t="shared" si="812"/>
        <v>Medium Risk</v>
      </c>
      <c r="F7464" t="s">
        <v>15</v>
      </c>
      <c r="G7464" t="s">
        <v>23</v>
      </c>
      <c r="H7464">
        <v>40</v>
      </c>
      <c r="I7464" t="str">
        <f t="shared" si="813"/>
        <v>Middle Age</v>
      </c>
      <c r="J7464">
        <v>9</v>
      </c>
      <c r="K7464" t="str">
        <f t="shared" si="814"/>
        <v>Very Loyal</v>
      </c>
      <c r="L7464">
        <v>0</v>
      </c>
      <c r="M7464">
        <v>1</v>
      </c>
      <c r="N7464" t="str">
        <f t="shared" si="815"/>
        <v>Basic</v>
      </c>
      <c r="O7464">
        <v>1</v>
      </c>
      <c r="P7464">
        <v>1</v>
      </c>
      <c r="Q7464">
        <v>149602.54</v>
      </c>
      <c r="R7464" t="str">
        <f t="shared" si="816"/>
        <v>Medium Value</v>
      </c>
      <c r="S7464" t="str">
        <f t="shared" si="817"/>
        <v>High</v>
      </c>
      <c r="T7464">
        <v>0</v>
      </c>
      <c r="U7464" t="str">
        <f t="shared" si="818"/>
        <v>Retained</v>
      </c>
    </row>
    <row r="7465" spans="1:21" x14ac:dyDescent="0.3">
      <c r="A7465">
        <v>7464</v>
      </c>
      <c r="B7465">
        <v>15667934</v>
      </c>
      <c r="C7465" t="s">
        <v>481</v>
      </c>
      <c r="D7465">
        <v>512</v>
      </c>
      <c r="E7465" t="str">
        <f t="shared" si="812"/>
        <v>Medium Risk</v>
      </c>
      <c r="F7465" t="s">
        <v>15</v>
      </c>
      <c r="G7465" t="s">
        <v>23</v>
      </c>
      <c r="H7465">
        <v>36</v>
      </c>
      <c r="I7465" t="str">
        <f t="shared" si="813"/>
        <v>Middle Age</v>
      </c>
      <c r="J7465">
        <v>0</v>
      </c>
      <c r="K7465" t="str">
        <f t="shared" si="814"/>
        <v>New</v>
      </c>
      <c r="L7465">
        <v>129804.17</v>
      </c>
      <c r="M7465">
        <v>1</v>
      </c>
      <c r="N7465" t="str">
        <f t="shared" si="815"/>
        <v>Basic</v>
      </c>
      <c r="O7465">
        <v>1</v>
      </c>
      <c r="P7465">
        <v>0</v>
      </c>
      <c r="Q7465">
        <v>53020.9</v>
      </c>
      <c r="R7465" t="str">
        <f t="shared" si="816"/>
        <v>Medium Value</v>
      </c>
      <c r="S7465" t="str">
        <f t="shared" si="817"/>
        <v>Medium</v>
      </c>
      <c r="T7465">
        <v>0</v>
      </c>
      <c r="U7465" t="str">
        <f t="shared" si="818"/>
        <v>Retained</v>
      </c>
    </row>
    <row r="7466" spans="1:21" x14ac:dyDescent="0.3">
      <c r="A7466">
        <v>7465</v>
      </c>
      <c r="B7466">
        <v>15569682</v>
      </c>
      <c r="C7466" t="s">
        <v>2413</v>
      </c>
      <c r="D7466">
        <v>768</v>
      </c>
      <c r="E7466" t="str">
        <f t="shared" si="812"/>
        <v>Low Risk</v>
      </c>
      <c r="F7466" t="s">
        <v>26</v>
      </c>
      <c r="G7466" t="s">
        <v>23</v>
      </c>
      <c r="H7466">
        <v>37</v>
      </c>
      <c r="I7466" t="str">
        <f t="shared" si="813"/>
        <v>Middle Age</v>
      </c>
      <c r="J7466">
        <v>9</v>
      </c>
      <c r="K7466" t="str">
        <f t="shared" si="814"/>
        <v>Very Loyal</v>
      </c>
      <c r="L7466">
        <v>108308.11</v>
      </c>
      <c r="M7466">
        <v>1</v>
      </c>
      <c r="N7466" t="str">
        <f t="shared" si="815"/>
        <v>Basic</v>
      </c>
      <c r="O7466">
        <v>1</v>
      </c>
      <c r="P7466">
        <v>0</v>
      </c>
      <c r="Q7466">
        <v>41788.25</v>
      </c>
      <c r="R7466" t="str">
        <f t="shared" si="816"/>
        <v>Low value</v>
      </c>
      <c r="S7466" t="str">
        <f t="shared" si="817"/>
        <v>Low</v>
      </c>
      <c r="T7466">
        <v>1</v>
      </c>
      <c r="U7466" t="str">
        <f t="shared" si="818"/>
        <v>Churned</v>
      </c>
    </row>
    <row r="7467" spans="1:21" x14ac:dyDescent="0.3">
      <c r="A7467">
        <v>7466</v>
      </c>
      <c r="B7467">
        <v>15772941</v>
      </c>
      <c r="C7467" t="s">
        <v>1307</v>
      </c>
      <c r="D7467">
        <v>666</v>
      </c>
      <c r="E7467" t="str">
        <f t="shared" si="812"/>
        <v>Medium Risk</v>
      </c>
      <c r="F7467" t="s">
        <v>26</v>
      </c>
      <c r="G7467" t="s">
        <v>23</v>
      </c>
      <c r="H7467">
        <v>30</v>
      </c>
      <c r="I7467" t="str">
        <f t="shared" si="813"/>
        <v>Middle Age</v>
      </c>
      <c r="J7467">
        <v>3</v>
      </c>
      <c r="K7467" t="str">
        <f t="shared" si="814"/>
        <v>Established</v>
      </c>
      <c r="L7467">
        <v>110153.27</v>
      </c>
      <c r="M7467">
        <v>1</v>
      </c>
      <c r="N7467" t="str">
        <f t="shared" si="815"/>
        <v>Basic</v>
      </c>
      <c r="O7467">
        <v>0</v>
      </c>
      <c r="P7467">
        <v>1</v>
      </c>
      <c r="Q7467">
        <v>74849.460000000006</v>
      </c>
      <c r="R7467" t="str">
        <f t="shared" si="816"/>
        <v>Medium Value</v>
      </c>
      <c r="S7467" t="str">
        <f t="shared" si="817"/>
        <v>Medium</v>
      </c>
      <c r="T7467">
        <v>0</v>
      </c>
      <c r="U7467" t="str">
        <f t="shared" si="818"/>
        <v>Retained</v>
      </c>
    </row>
    <row r="7468" spans="1:21" x14ac:dyDescent="0.3">
      <c r="A7468">
        <v>7467</v>
      </c>
      <c r="B7468">
        <v>15586174</v>
      </c>
      <c r="C7468" t="s">
        <v>2544</v>
      </c>
      <c r="D7468">
        <v>700</v>
      </c>
      <c r="E7468" t="str">
        <f t="shared" si="812"/>
        <v>Low Risk</v>
      </c>
      <c r="F7468" t="s">
        <v>26</v>
      </c>
      <c r="G7468" t="s">
        <v>16</v>
      </c>
      <c r="H7468">
        <v>30</v>
      </c>
      <c r="I7468" t="str">
        <f t="shared" si="813"/>
        <v>Middle Age</v>
      </c>
      <c r="J7468">
        <v>4</v>
      </c>
      <c r="K7468" t="str">
        <f t="shared" si="814"/>
        <v>Established</v>
      </c>
      <c r="L7468">
        <v>116377.48</v>
      </c>
      <c r="M7468">
        <v>1</v>
      </c>
      <c r="N7468" t="str">
        <f t="shared" si="815"/>
        <v>Basic</v>
      </c>
      <c r="O7468">
        <v>1</v>
      </c>
      <c r="P7468">
        <v>1</v>
      </c>
      <c r="Q7468">
        <v>134417.31</v>
      </c>
      <c r="R7468" t="str">
        <f t="shared" si="816"/>
        <v>Medium Value</v>
      </c>
      <c r="S7468" t="str">
        <f t="shared" si="817"/>
        <v>High</v>
      </c>
      <c r="T7468">
        <v>0</v>
      </c>
      <c r="U7468" t="str">
        <f t="shared" si="818"/>
        <v>Retained</v>
      </c>
    </row>
    <row r="7469" spans="1:21" x14ac:dyDescent="0.3">
      <c r="A7469">
        <v>7468</v>
      </c>
      <c r="B7469">
        <v>15803682</v>
      </c>
      <c r="C7469" t="s">
        <v>344</v>
      </c>
      <c r="D7469">
        <v>651</v>
      </c>
      <c r="E7469" t="str">
        <f t="shared" si="812"/>
        <v>Medium Risk</v>
      </c>
      <c r="F7469" t="s">
        <v>26</v>
      </c>
      <c r="G7469" t="s">
        <v>16</v>
      </c>
      <c r="H7469">
        <v>37</v>
      </c>
      <c r="I7469" t="str">
        <f t="shared" si="813"/>
        <v>Middle Age</v>
      </c>
      <c r="J7469">
        <v>10</v>
      </c>
      <c r="K7469" t="str">
        <f t="shared" si="814"/>
        <v>Very Loyal</v>
      </c>
      <c r="L7469">
        <v>117791.06</v>
      </c>
      <c r="M7469">
        <v>2</v>
      </c>
      <c r="N7469" t="str">
        <f t="shared" si="815"/>
        <v>Standard</v>
      </c>
      <c r="O7469">
        <v>1</v>
      </c>
      <c r="P7469">
        <v>1</v>
      </c>
      <c r="Q7469">
        <v>75837.58</v>
      </c>
      <c r="R7469" t="str">
        <f t="shared" si="816"/>
        <v>Medium Value</v>
      </c>
      <c r="S7469" t="str">
        <f t="shared" si="817"/>
        <v>Medium</v>
      </c>
      <c r="T7469">
        <v>0</v>
      </c>
      <c r="U7469" t="str">
        <f t="shared" si="818"/>
        <v>Retained</v>
      </c>
    </row>
    <row r="7470" spans="1:21" x14ac:dyDescent="0.3">
      <c r="A7470">
        <v>7469</v>
      </c>
      <c r="B7470">
        <v>15627328</v>
      </c>
      <c r="C7470" t="s">
        <v>219</v>
      </c>
      <c r="D7470">
        <v>542</v>
      </c>
      <c r="E7470" t="str">
        <f t="shared" si="812"/>
        <v>Medium Risk</v>
      </c>
      <c r="F7470" t="s">
        <v>18</v>
      </c>
      <c r="G7470" t="s">
        <v>16</v>
      </c>
      <c r="H7470">
        <v>26</v>
      </c>
      <c r="I7470" t="str">
        <f t="shared" si="813"/>
        <v>Adolescence</v>
      </c>
      <c r="J7470">
        <v>2</v>
      </c>
      <c r="K7470" t="str">
        <f t="shared" si="814"/>
        <v>New</v>
      </c>
      <c r="L7470">
        <v>0</v>
      </c>
      <c r="M7470">
        <v>2</v>
      </c>
      <c r="N7470" t="str">
        <f t="shared" si="815"/>
        <v>Standard</v>
      </c>
      <c r="O7470">
        <v>1</v>
      </c>
      <c r="P7470">
        <v>1</v>
      </c>
      <c r="Q7470">
        <v>54869.54</v>
      </c>
      <c r="R7470" t="str">
        <f t="shared" si="816"/>
        <v>Medium Value</v>
      </c>
      <c r="S7470" t="str">
        <f t="shared" si="817"/>
        <v>Medium</v>
      </c>
      <c r="T7470">
        <v>0</v>
      </c>
      <c r="U7470" t="str">
        <f t="shared" si="818"/>
        <v>Retained</v>
      </c>
    </row>
    <row r="7471" spans="1:21" x14ac:dyDescent="0.3">
      <c r="A7471">
        <v>7470</v>
      </c>
      <c r="B7471">
        <v>15717065</v>
      </c>
      <c r="C7471" t="s">
        <v>296</v>
      </c>
      <c r="D7471">
        <v>686</v>
      </c>
      <c r="E7471" t="str">
        <f t="shared" si="812"/>
        <v>Medium Risk</v>
      </c>
      <c r="F7471" t="s">
        <v>15</v>
      </c>
      <c r="G7471" t="s">
        <v>16</v>
      </c>
      <c r="H7471">
        <v>35</v>
      </c>
      <c r="I7471" t="str">
        <f t="shared" si="813"/>
        <v>Middle Age</v>
      </c>
      <c r="J7471">
        <v>8</v>
      </c>
      <c r="K7471" t="str">
        <f t="shared" si="814"/>
        <v>Loyal</v>
      </c>
      <c r="L7471">
        <v>105419.73</v>
      </c>
      <c r="M7471">
        <v>1</v>
      </c>
      <c r="N7471" t="str">
        <f t="shared" si="815"/>
        <v>Basic</v>
      </c>
      <c r="O7471">
        <v>1</v>
      </c>
      <c r="P7471">
        <v>0</v>
      </c>
      <c r="Q7471">
        <v>35356.46</v>
      </c>
      <c r="R7471" t="str">
        <f t="shared" si="816"/>
        <v>Low value</v>
      </c>
      <c r="S7471" t="str">
        <f t="shared" si="817"/>
        <v>Low</v>
      </c>
      <c r="T7471">
        <v>0</v>
      </c>
      <c r="U7471" t="str">
        <f t="shared" si="818"/>
        <v>Retained</v>
      </c>
    </row>
    <row r="7472" spans="1:21" x14ac:dyDescent="0.3">
      <c r="A7472">
        <v>7471</v>
      </c>
      <c r="B7472">
        <v>15602456</v>
      </c>
      <c r="C7472" t="s">
        <v>2545</v>
      </c>
      <c r="D7472">
        <v>850</v>
      </c>
      <c r="E7472" t="str">
        <f t="shared" si="812"/>
        <v>Low Risk</v>
      </c>
      <c r="F7472" t="s">
        <v>26</v>
      </c>
      <c r="G7472" t="s">
        <v>16</v>
      </c>
      <c r="H7472">
        <v>47</v>
      </c>
      <c r="I7472" t="str">
        <f t="shared" si="813"/>
        <v>Middle Age</v>
      </c>
      <c r="J7472">
        <v>4</v>
      </c>
      <c r="K7472" t="str">
        <f t="shared" si="814"/>
        <v>Established</v>
      </c>
      <c r="L7472">
        <v>99219.47</v>
      </c>
      <c r="M7472">
        <v>2</v>
      </c>
      <c r="N7472" t="str">
        <f t="shared" si="815"/>
        <v>Standard</v>
      </c>
      <c r="O7472">
        <v>1</v>
      </c>
      <c r="P7472">
        <v>1</v>
      </c>
      <c r="Q7472">
        <v>122141.13</v>
      </c>
      <c r="R7472" t="str">
        <f t="shared" si="816"/>
        <v>High Value</v>
      </c>
      <c r="S7472" t="str">
        <f t="shared" si="817"/>
        <v>High</v>
      </c>
      <c r="T7472">
        <v>0</v>
      </c>
      <c r="U7472" t="str">
        <f t="shared" si="818"/>
        <v>Retained</v>
      </c>
    </row>
    <row r="7473" spans="1:21" x14ac:dyDescent="0.3">
      <c r="A7473">
        <v>7472</v>
      </c>
      <c r="B7473">
        <v>15721569</v>
      </c>
      <c r="C7473" t="s">
        <v>2145</v>
      </c>
      <c r="D7473">
        <v>658</v>
      </c>
      <c r="E7473" t="str">
        <f t="shared" si="812"/>
        <v>Medium Risk</v>
      </c>
      <c r="F7473" t="s">
        <v>26</v>
      </c>
      <c r="G7473" t="s">
        <v>16</v>
      </c>
      <c r="H7473">
        <v>55</v>
      </c>
      <c r="I7473" t="str">
        <f t="shared" si="813"/>
        <v>Old</v>
      </c>
      <c r="J7473">
        <v>8</v>
      </c>
      <c r="K7473" t="str">
        <f t="shared" si="814"/>
        <v>Loyal</v>
      </c>
      <c r="L7473">
        <v>119327.93</v>
      </c>
      <c r="M7473">
        <v>1</v>
      </c>
      <c r="N7473" t="str">
        <f t="shared" si="815"/>
        <v>Basic</v>
      </c>
      <c r="O7473">
        <v>0</v>
      </c>
      <c r="P7473">
        <v>1</v>
      </c>
      <c r="Q7473">
        <v>119439.66</v>
      </c>
      <c r="R7473" t="str">
        <f t="shared" si="816"/>
        <v>Medium Value</v>
      </c>
      <c r="S7473" t="str">
        <f t="shared" si="817"/>
        <v>High</v>
      </c>
      <c r="T7473">
        <v>0</v>
      </c>
      <c r="U7473" t="str">
        <f t="shared" si="818"/>
        <v>Retained</v>
      </c>
    </row>
    <row r="7474" spans="1:21" x14ac:dyDescent="0.3">
      <c r="A7474">
        <v>7473</v>
      </c>
      <c r="B7474">
        <v>15573798</v>
      </c>
      <c r="C7474" t="s">
        <v>2375</v>
      </c>
      <c r="D7474">
        <v>448</v>
      </c>
      <c r="E7474" t="str">
        <f t="shared" si="812"/>
        <v>High Risk</v>
      </c>
      <c r="F7474" t="s">
        <v>15</v>
      </c>
      <c r="G7474" t="s">
        <v>16</v>
      </c>
      <c r="H7474">
        <v>36</v>
      </c>
      <c r="I7474" t="str">
        <f t="shared" si="813"/>
        <v>Middle Age</v>
      </c>
      <c r="J7474">
        <v>6</v>
      </c>
      <c r="K7474" t="str">
        <f t="shared" si="814"/>
        <v>Loyal</v>
      </c>
      <c r="L7474">
        <v>83947.12</v>
      </c>
      <c r="M7474">
        <v>2</v>
      </c>
      <c r="N7474" t="str">
        <f t="shared" si="815"/>
        <v>Standard</v>
      </c>
      <c r="O7474">
        <v>1</v>
      </c>
      <c r="P7474">
        <v>0</v>
      </c>
      <c r="Q7474">
        <v>81999.53</v>
      </c>
      <c r="R7474" t="str">
        <f t="shared" si="816"/>
        <v>Medium Value</v>
      </c>
      <c r="S7474" t="str">
        <f t="shared" si="817"/>
        <v>Medium</v>
      </c>
      <c r="T7474">
        <v>0</v>
      </c>
      <c r="U7474" t="str">
        <f t="shared" si="818"/>
        <v>Retained</v>
      </c>
    </row>
    <row r="7475" spans="1:21" x14ac:dyDescent="0.3">
      <c r="A7475">
        <v>7474</v>
      </c>
      <c r="B7475">
        <v>15638272</v>
      </c>
      <c r="C7475" t="s">
        <v>153</v>
      </c>
      <c r="D7475">
        <v>609</v>
      </c>
      <c r="E7475" t="str">
        <f t="shared" si="812"/>
        <v>Medium Risk</v>
      </c>
      <c r="F7475" t="s">
        <v>18</v>
      </c>
      <c r="G7475" t="s">
        <v>23</v>
      </c>
      <c r="H7475">
        <v>32</v>
      </c>
      <c r="I7475" t="str">
        <f t="shared" si="813"/>
        <v>Middle Age</v>
      </c>
      <c r="J7475">
        <v>4</v>
      </c>
      <c r="K7475" t="str">
        <f t="shared" si="814"/>
        <v>Established</v>
      </c>
      <c r="L7475">
        <v>99883.16</v>
      </c>
      <c r="M7475">
        <v>1</v>
      </c>
      <c r="N7475" t="str">
        <f t="shared" si="815"/>
        <v>Basic</v>
      </c>
      <c r="O7475">
        <v>1</v>
      </c>
      <c r="P7475">
        <v>1</v>
      </c>
      <c r="Q7475">
        <v>120594.85</v>
      </c>
      <c r="R7475" t="str">
        <f t="shared" si="816"/>
        <v>Medium Value</v>
      </c>
      <c r="S7475" t="str">
        <f t="shared" si="817"/>
        <v>High</v>
      </c>
      <c r="T7475">
        <v>0</v>
      </c>
      <c r="U7475" t="str">
        <f t="shared" si="818"/>
        <v>Retained</v>
      </c>
    </row>
    <row r="7476" spans="1:21" x14ac:dyDescent="0.3">
      <c r="A7476">
        <v>7475</v>
      </c>
      <c r="B7476">
        <v>15799859</v>
      </c>
      <c r="C7476" t="s">
        <v>881</v>
      </c>
      <c r="D7476">
        <v>704</v>
      </c>
      <c r="E7476" t="str">
        <f t="shared" si="812"/>
        <v>Low Risk</v>
      </c>
      <c r="F7476" t="s">
        <v>15</v>
      </c>
      <c r="G7476" t="s">
        <v>23</v>
      </c>
      <c r="H7476">
        <v>50</v>
      </c>
      <c r="I7476" t="str">
        <f t="shared" si="813"/>
        <v>Middle Age</v>
      </c>
      <c r="J7476">
        <v>4</v>
      </c>
      <c r="K7476" t="str">
        <f t="shared" si="814"/>
        <v>Established</v>
      </c>
      <c r="L7476">
        <v>165438.26</v>
      </c>
      <c r="M7476">
        <v>1</v>
      </c>
      <c r="N7476" t="str">
        <f t="shared" si="815"/>
        <v>Basic</v>
      </c>
      <c r="O7476">
        <v>1</v>
      </c>
      <c r="P7476">
        <v>0</v>
      </c>
      <c r="Q7476">
        <v>120770.75</v>
      </c>
      <c r="R7476" t="str">
        <f t="shared" si="816"/>
        <v>Medium Value</v>
      </c>
      <c r="S7476" t="str">
        <f t="shared" si="817"/>
        <v>High</v>
      </c>
      <c r="T7476">
        <v>1</v>
      </c>
      <c r="U7476" t="str">
        <f t="shared" si="818"/>
        <v>Churned</v>
      </c>
    </row>
    <row r="7477" spans="1:21" x14ac:dyDescent="0.3">
      <c r="A7477">
        <v>7476</v>
      </c>
      <c r="B7477">
        <v>15599152</v>
      </c>
      <c r="C7477" t="s">
        <v>895</v>
      </c>
      <c r="D7477">
        <v>698</v>
      </c>
      <c r="E7477" t="str">
        <f t="shared" si="812"/>
        <v>Medium Risk</v>
      </c>
      <c r="F7477" t="s">
        <v>15</v>
      </c>
      <c r="G7477" t="s">
        <v>23</v>
      </c>
      <c r="H7477">
        <v>31</v>
      </c>
      <c r="I7477" t="str">
        <f t="shared" si="813"/>
        <v>Middle Age</v>
      </c>
      <c r="J7477">
        <v>1</v>
      </c>
      <c r="K7477" t="str">
        <f t="shared" si="814"/>
        <v>New</v>
      </c>
      <c r="L7477">
        <v>156111.24</v>
      </c>
      <c r="M7477">
        <v>1</v>
      </c>
      <c r="N7477" t="str">
        <f t="shared" si="815"/>
        <v>Basic</v>
      </c>
      <c r="O7477">
        <v>0</v>
      </c>
      <c r="P7477">
        <v>0</v>
      </c>
      <c r="Q7477">
        <v>134790.74</v>
      </c>
      <c r="R7477" t="str">
        <f t="shared" si="816"/>
        <v>Medium Value</v>
      </c>
      <c r="S7477" t="str">
        <f t="shared" si="817"/>
        <v>High</v>
      </c>
      <c r="T7477">
        <v>0</v>
      </c>
      <c r="U7477" t="str">
        <f t="shared" si="818"/>
        <v>Retained</v>
      </c>
    </row>
    <row r="7478" spans="1:21" x14ac:dyDescent="0.3">
      <c r="A7478">
        <v>7477</v>
      </c>
      <c r="B7478">
        <v>15737909</v>
      </c>
      <c r="C7478" t="s">
        <v>1083</v>
      </c>
      <c r="D7478">
        <v>759</v>
      </c>
      <c r="E7478" t="str">
        <f t="shared" si="812"/>
        <v>Low Risk</v>
      </c>
      <c r="F7478" t="s">
        <v>15</v>
      </c>
      <c r="G7478" t="s">
        <v>23</v>
      </c>
      <c r="H7478">
        <v>44</v>
      </c>
      <c r="I7478" t="str">
        <f t="shared" si="813"/>
        <v>Middle Age</v>
      </c>
      <c r="J7478">
        <v>2</v>
      </c>
      <c r="K7478" t="str">
        <f t="shared" si="814"/>
        <v>New</v>
      </c>
      <c r="L7478">
        <v>111095.58</v>
      </c>
      <c r="M7478">
        <v>2</v>
      </c>
      <c r="N7478" t="str">
        <f t="shared" si="815"/>
        <v>Standard</v>
      </c>
      <c r="O7478">
        <v>1</v>
      </c>
      <c r="P7478">
        <v>0</v>
      </c>
      <c r="Q7478">
        <v>100137.7</v>
      </c>
      <c r="R7478" t="str">
        <f t="shared" si="816"/>
        <v>High Value</v>
      </c>
      <c r="S7478" t="str">
        <f t="shared" si="817"/>
        <v>High</v>
      </c>
      <c r="T7478">
        <v>0</v>
      </c>
      <c r="U7478" t="str">
        <f t="shared" si="818"/>
        <v>Retained</v>
      </c>
    </row>
    <row r="7479" spans="1:21" x14ac:dyDescent="0.3">
      <c r="A7479">
        <v>7478</v>
      </c>
      <c r="B7479">
        <v>15646190</v>
      </c>
      <c r="C7479" t="s">
        <v>1178</v>
      </c>
      <c r="D7479">
        <v>677</v>
      </c>
      <c r="E7479" t="str">
        <f t="shared" si="812"/>
        <v>Medium Risk</v>
      </c>
      <c r="F7479" t="s">
        <v>15</v>
      </c>
      <c r="G7479" t="s">
        <v>16</v>
      </c>
      <c r="H7479">
        <v>56</v>
      </c>
      <c r="I7479" t="str">
        <f t="shared" si="813"/>
        <v>Old</v>
      </c>
      <c r="J7479">
        <v>0</v>
      </c>
      <c r="K7479" t="str">
        <f t="shared" si="814"/>
        <v>New</v>
      </c>
      <c r="L7479">
        <v>119963.45</v>
      </c>
      <c r="M7479">
        <v>1</v>
      </c>
      <c r="N7479" t="str">
        <f t="shared" si="815"/>
        <v>Basic</v>
      </c>
      <c r="O7479">
        <v>0</v>
      </c>
      <c r="P7479">
        <v>0</v>
      </c>
      <c r="Q7479">
        <v>158325.87</v>
      </c>
      <c r="R7479" t="str">
        <f t="shared" si="816"/>
        <v>Medium Value</v>
      </c>
      <c r="S7479" t="str">
        <f t="shared" si="817"/>
        <v>High</v>
      </c>
      <c r="T7479">
        <v>1</v>
      </c>
      <c r="U7479" t="str">
        <f t="shared" si="818"/>
        <v>Churned</v>
      </c>
    </row>
    <row r="7480" spans="1:21" x14ac:dyDescent="0.3">
      <c r="A7480">
        <v>7479</v>
      </c>
      <c r="B7480">
        <v>15711249</v>
      </c>
      <c r="C7480" t="s">
        <v>393</v>
      </c>
      <c r="D7480">
        <v>544</v>
      </c>
      <c r="E7480" t="str">
        <f t="shared" si="812"/>
        <v>Medium Risk</v>
      </c>
      <c r="F7480" t="s">
        <v>18</v>
      </c>
      <c r="G7480" t="s">
        <v>23</v>
      </c>
      <c r="H7480">
        <v>22</v>
      </c>
      <c r="I7480" t="str">
        <f t="shared" si="813"/>
        <v>Adolescence</v>
      </c>
      <c r="J7480">
        <v>4</v>
      </c>
      <c r="K7480" t="str">
        <f t="shared" si="814"/>
        <v>Established</v>
      </c>
      <c r="L7480">
        <v>0</v>
      </c>
      <c r="M7480">
        <v>2</v>
      </c>
      <c r="N7480" t="str">
        <f t="shared" si="815"/>
        <v>Standard</v>
      </c>
      <c r="O7480">
        <v>1</v>
      </c>
      <c r="P7480">
        <v>0</v>
      </c>
      <c r="Q7480">
        <v>70007.67</v>
      </c>
      <c r="R7480" t="str">
        <f t="shared" si="816"/>
        <v>Medium Value</v>
      </c>
      <c r="S7480" t="str">
        <f t="shared" si="817"/>
        <v>Medium</v>
      </c>
      <c r="T7480">
        <v>0</v>
      </c>
      <c r="U7480" t="str">
        <f t="shared" si="818"/>
        <v>Retained</v>
      </c>
    </row>
    <row r="7481" spans="1:21" x14ac:dyDescent="0.3">
      <c r="A7481">
        <v>7480</v>
      </c>
      <c r="B7481">
        <v>15671987</v>
      </c>
      <c r="C7481" t="s">
        <v>2546</v>
      </c>
      <c r="D7481">
        <v>567</v>
      </c>
      <c r="E7481" t="str">
        <f t="shared" si="812"/>
        <v>Medium Risk</v>
      </c>
      <c r="F7481" t="s">
        <v>18</v>
      </c>
      <c r="G7481" t="s">
        <v>23</v>
      </c>
      <c r="H7481">
        <v>35</v>
      </c>
      <c r="I7481" t="str">
        <f t="shared" si="813"/>
        <v>Middle Age</v>
      </c>
      <c r="J7481">
        <v>8</v>
      </c>
      <c r="K7481" t="str">
        <f t="shared" si="814"/>
        <v>Loyal</v>
      </c>
      <c r="L7481">
        <v>153137.74</v>
      </c>
      <c r="M7481">
        <v>1</v>
      </c>
      <c r="N7481" t="str">
        <f t="shared" si="815"/>
        <v>Basic</v>
      </c>
      <c r="O7481">
        <v>1</v>
      </c>
      <c r="P7481">
        <v>0</v>
      </c>
      <c r="Q7481">
        <v>88659.07</v>
      </c>
      <c r="R7481" t="str">
        <f t="shared" si="816"/>
        <v>Medium Value</v>
      </c>
      <c r="S7481" t="str">
        <f t="shared" si="817"/>
        <v>Medium</v>
      </c>
      <c r="T7481">
        <v>0</v>
      </c>
      <c r="U7481" t="str">
        <f t="shared" si="818"/>
        <v>Retained</v>
      </c>
    </row>
    <row r="7482" spans="1:21" x14ac:dyDescent="0.3">
      <c r="A7482">
        <v>7481</v>
      </c>
      <c r="B7482">
        <v>15812766</v>
      </c>
      <c r="C7482" t="s">
        <v>2393</v>
      </c>
      <c r="D7482">
        <v>490</v>
      </c>
      <c r="E7482" t="str">
        <f t="shared" si="812"/>
        <v>High Risk</v>
      </c>
      <c r="F7482" t="s">
        <v>18</v>
      </c>
      <c r="G7482" t="s">
        <v>23</v>
      </c>
      <c r="H7482">
        <v>40</v>
      </c>
      <c r="I7482" t="str">
        <f t="shared" si="813"/>
        <v>Middle Age</v>
      </c>
      <c r="J7482">
        <v>6</v>
      </c>
      <c r="K7482" t="str">
        <f t="shared" si="814"/>
        <v>Loyal</v>
      </c>
      <c r="L7482">
        <v>156111.07999999999</v>
      </c>
      <c r="M7482">
        <v>1</v>
      </c>
      <c r="N7482" t="str">
        <f t="shared" si="815"/>
        <v>Basic</v>
      </c>
      <c r="O7482">
        <v>0</v>
      </c>
      <c r="P7482">
        <v>0</v>
      </c>
      <c r="Q7482">
        <v>190889.13</v>
      </c>
      <c r="R7482" t="str">
        <f t="shared" si="816"/>
        <v>Medium Value</v>
      </c>
      <c r="S7482" t="str">
        <f t="shared" si="817"/>
        <v>High</v>
      </c>
      <c r="T7482">
        <v>0</v>
      </c>
      <c r="U7482" t="str">
        <f t="shared" si="818"/>
        <v>Retained</v>
      </c>
    </row>
    <row r="7483" spans="1:21" x14ac:dyDescent="0.3">
      <c r="A7483">
        <v>7482</v>
      </c>
      <c r="B7483">
        <v>15778589</v>
      </c>
      <c r="C7483" t="s">
        <v>389</v>
      </c>
      <c r="D7483">
        <v>626</v>
      </c>
      <c r="E7483" t="str">
        <f t="shared" si="812"/>
        <v>Medium Risk</v>
      </c>
      <c r="F7483" t="s">
        <v>15</v>
      </c>
      <c r="G7483" t="s">
        <v>23</v>
      </c>
      <c r="H7483">
        <v>34</v>
      </c>
      <c r="I7483" t="str">
        <f t="shared" si="813"/>
        <v>Middle Age</v>
      </c>
      <c r="J7483">
        <v>7</v>
      </c>
      <c r="K7483" t="str">
        <f t="shared" si="814"/>
        <v>Loyal</v>
      </c>
      <c r="L7483">
        <v>113014.7</v>
      </c>
      <c r="M7483">
        <v>2</v>
      </c>
      <c r="N7483" t="str">
        <f t="shared" si="815"/>
        <v>Standard</v>
      </c>
      <c r="O7483">
        <v>1</v>
      </c>
      <c r="P7483">
        <v>1</v>
      </c>
      <c r="Q7483">
        <v>56646.28</v>
      </c>
      <c r="R7483" t="str">
        <f t="shared" si="816"/>
        <v>Medium Value</v>
      </c>
      <c r="S7483" t="str">
        <f t="shared" si="817"/>
        <v>Medium</v>
      </c>
      <c r="T7483">
        <v>0</v>
      </c>
      <c r="U7483" t="str">
        <f t="shared" si="818"/>
        <v>Retained</v>
      </c>
    </row>
    <row r="7484" spans="1:21" x14ac:dyDescent="0.3">
      <c r="A7484">
        <v>7483</v>
      </c>
      <c r="B7484">
        <v>15750104</v>
      </c>
      <c r="C7484" t="s">
        <v>498</v>
      </c>
      <c r="D7484">
        <v>718</v>
      </c>
      <c r="E7484" t="str">
        <f t="shared" si="812"/>
        <v>Low Risk</v>
      </c>
      <c r="F7484" t="s">
        <v>26</v>
      </c>
      <c r="G7484" t="s">
        <v>23</v>
      </c>
      <c r="H7484">
        <v>43</v>
      </c>
      <c r="I7484" t="str">
        <f t="shared" si="813"/>
        <v>Middle Age</v>
      </c>
      <c r="J7484">
        <v>5</v>
      </c>
      <c r="K7484" t="str">
        <f t="shared" si="814"/>
        <v>Established</v>
      </c>
      <c r="L7484">
        <v>132615.73000000001</v>
      </c>
      <c r="M7484">
        <v>2</v>
      </c>
      <c r="N7484" t="str">
        <f t="shared" si="815"/>
        <v>Standard</v>
      </c>
      <c r="O7484">
        <v>1</v>
      </c>
      <c r="P7484">
        <v>0</v>
      </c>
      <c r="Q7484">
        <v>32999.1</v>
      </c>
      <c r="R7484" t="str">
        <f t="shared" si="816"/>
        <v>Low value</v>
      </c>
      <c r="S7484" t="str">
        <f t="shared" si="817"/>
        <v>Low</v>
      </c>
      <c r="T7484">
        <v>0</v>
      </c>
      <c r="U7484" t="str">
        <f t="shared" si="818"/>
        <v>Retained</v>
      </c>
    </row>
    <row r="7485" spans="1:21" x14ac:dyDescent="0.3">
      <c r="A7485">
        <v>7484</v>
      </c>
      <c r="B7485">
        <v>15784526</v>
      </c>
      <c r="C7485" t="s">
        <v>335</v>
      </c>
      <c r="D7485">
        <v>616</v>
      </c>
      <c r="E7485" t="str">
        <f t="shared" si="812"/>
        <v>Medium Risk</v>
      </c>
      <c r="F7485" t="s">
        <v>15</v>
      </c>
      <c r="G7485" t="s">
        <v>23</v>
      </c>
      <c r="H7485">
        <v>44</v>
      </c>
      <c r="I7485" t="str">
        <f t="shared" si="813"/>
        <v>Middle Age</v>
      </c>
      <c r="J7485">
        <v>5</v>
      </c>
      <c r="K7485" t="str">
        <f t="shared" si="814"/>
        <v>Established</v>
      </c>
      <c r="L7485">
        <v>102016.38</v>
      </c>
      <c r="M7485">
        <v>1</v>
      </c>
      <c r="N7485" t="str">
        <f t="shared" si="815"/>
        <v>Basic</v>
      </c>
      <c r="O7485">
        <v>0</v>
      </c>
      <c r="P7485">
        <v>1</v>
      </c>
      <c r="Q7485">
        <v>178235.37</v>
      </c>
      <c r="R7485" t="str">
        <f t="shared" si="816"/>
        <v>Medium Value</v>
      </c>
      <c r="S7485" t="str">
        <f t="shared" si="817"/>
        <v>High</v>
      </c>
      <c r="T7485">
        <v>1</v>
      </c>
      <c r="U7485" t="str">
        <f t="shared" si="818"/>
        <v>Churned</v>
      </c>
    </row>
    <row r="7486" spans="1:21" x14ac:dyDescent="0.3">
      <c r="A7486">
        <v>7485</v>
      </c>
      <c r="B7486">
        <v>15646563</v>
      </c>
      <c r="C7486" t="s">
        <v>699</v>
      </c>
      <c r="D7486">
        <v>772</v>
      </c>
      <c r="E7486" t="str">
        <f t="shared" si="812"/>
        <v>Low Risk</v>
      </c>
      <c r="F7486" t="s">
        <v>15</v>
      </c>
      <c r="G7486" t="s">
        <v>16</v>
      </c>
      <c r="H7486">
        <v>35</v>
      </c>
      <c r="I7486" t="str">
        <f t="shared" si="813"/>
        <v>Middle Age</v>
      </c>
      <c r="J7486">
        <v>9</v>
      </c>
      <c r="K7486" t="str">
        <f t="shared" si="814"/>
        <v>Very Loyal</v>
      </c>
      <c r="L7486">
        <v>0</v>
      </c>
      <c r="M7486">
        <v>1</v>
      </c>
      <c r="N7486" t="str">
        <f t="shared" si="815"/>
        <v>Basic</v>
      </c>
      <c r="O7486">
        <v>0</v>
      </c>
      <c r="P7486">
        <v>1</v>
      </c>
      <c r="Q7486">
        <v>25448.31</v>
      </c>
      <c r="R7486" t="str">
        <f t="shared" si="816"/>
        <v>Low value</v>
      </c>
      <c r="S7486" t="str">
        <f t="shared" si="817"/>
        <v>Low</v>
      </c>
      <c r="T7486">
        <v>0</v>
      </c>
      <c r="U7486" t="str">
        <f t="shared" si="818"/>
        <v>Retained</v>
      </c>
    </row>
    <row r="7487" spans="1:21" x14ac:dyDescent="0.3">
      <c r="A7487">
        <v>7486</v>
      </c>
      <c r="B7487">
        <v>15744423</v>
      </c>
      <c r="C7487" t="s">
        <v>144</v>
      </c>
      <c r="D7487">
        <v>561</v>
      </c>
      <c r="E7487" t="str">
        <f t="shared" si="812"/>
        <v>Medium Risk</v>
      </c>
      <c r="F7487" t="s">
        <v>15</v>
      </c>
      <c r="G7487" t="s">
        <v>23</v>
      </c>
      <c r="H7487">
        <v>32</v>
      </c>
      <c r="I7487" t="str">
        <f t="shared" si="813"/>
        <v>Middle Age</v>
      </c>
      <c r="J7487">
        <v>5</v>
      </c>
      <c r="K7487" t="str">
        <f t="shared" si="814"/>
        <v>Established</v>
      </c>
      <c r="L7487">
        <v>0</v>
      </c>
      <c r="M7487">
        <v>2</v>
      </c>
      <c r="N7487" t="str">
        <f t="shared" si="815"/>
        <v>Standard</v>
      </c>
      <c r="O7487">
        <v>1</v>
      </c>
      <c r="P7487">
        <v>0</v>
      </c>
      <c r="Q7487">
        <v>84871.99</v>
      </c>
      <c r="R7487" t="str">
        <f t="shared" si="816"/>
        <v>Medium Value</v>
      </c>
      <c r="S7487" t="str">
        <f t="shared" si="817"/>
        <v>Medium</v>
      </c>
      <c r="T7487">
        <v>0</v>
      </c>
      <c r="U7487" t="str">
        <f t="shared" si="818"/>
        <v>Retained</v>
      </c>
    </row>
    <row r="7488" spans="1:21" x14ac:dyDescent="0.3">
      <c r="A7488">
        <v>7487</v>
      </c>
      <c r="B7488">
        <v>15593694</v>
      </c>
      <c r="C7488" t="s">
        <v>847</v>
      </c>
      <c r="D7488">
        <v>814</v>
      </c>
      <c r="E7488" t="str">
        <f t="shared" si="812"/>
        <v>Low Risk</v>
      </c>
      <c r="F7488" t="s">
        <v>15</v>
      </c>
      <c r="G7488" t="s">
        <v>23</v>
      </c>
      <c r="H7488">
        <v>49</v>
      </c>
      <c r="I7488" t="str">
        <f t="shared" si="813"/>
        <v>Middle Age</v>
      </c>
      <c r="J7488">
        <v>8</v>
      </c>
      <c r="K7488" t="str">
        <f t="shared" si="814"/>
        <v>Loyal</v>
      </c>
      <c r="L7488">
        <v>0</v>
      </c>
      <c r="M7488">
        <v>2</v>
      </c>
      <c r="N7488" t="str">
        <f t="shared" si="815"/>
        <v>Standard</v>
      </c>
      <c r="O7488">
        <v>0</v>
      </c>
      <c r="P7488">
        <v>0</v>
      </c>
      <c r="Q7488">
        <v>157822.54</v>
      </c>
      <c r="R7488" t="str">
        <f t="shared" si="816"/>
        <v>High Value</v>
      </c>
      <c r="S7488" t="str">
        <f t="shared" si="817"/>
        <v>High</v>
      </c>
      <c r="T7488">
        <v>0</v>
      </c>
      <c r="U7488" t="str">
        <f t="shared" si="818"/>
        <v>Retained</v>
      </c>
    </row>
    <row r="7489" spans="1:21" x14ac:dyDescent="0.3">
      <c r="A7489">
        <v>7488</v>
      </c>
      <c r="B7489">
        <v>15785367</v>
      </c>
      <c r="C7489" t="s">
        <v>2547</v>
      </c>
      <c r="D7489">
        <v>651</v>
      </c>
      <c r="E7489" t="str">
        <f t="shared" si="812"/>
        <v>Medium Risk</v>
      </c>
      <c r="F7489" t="s">
        <v>15</v>
      </c>
      <c r="G7489" t="s">
        <v>16</v>
      </c>
      <c r="H7489">
        <v>56</v>
      </c>
      <c r="I7489" t="str">
        <f t="shared" si="813"/>
        <v>Old</v>
      </c>
      <c r="J7489">
        <v>4</v>
      </c>
      <c r="K7489" t="str">
        <f t="shared" si="814"/>
        <v>Established</v>
      </c>
      <c r="L7489">
        <v>0</v>
      </c>
      <c r="M7489">
        <v>1</v>
      </c>
      <c r="N7489" t="str">
        <f t="shared" si="815"/>
        <v>Basic</v>
      </c>
      <c r="O7489">
        <v>0</v>
      </c>
      <c r="P7489">
        <v>0</v>
      </c>
      <c r="Q7489">
        <v>84383.22</v>
      </c>
      <c r="R7489" t="str">
        <f t="shared" si="816"/>
        <v>Medium Value</v>
      </c>
      <c r="S7489" t="str">
        <f t="shared" si="817"/>
        <v>Medium</v>
      </c>
      <c r="T7489">
        <v>1</v>
      </c>
      <c r="U7489" t="str">
        <f t="shared" si="818"/>
        <v>Churned</v>
      </c>
    </row>
    <row r="7490" spans="1:21" x14ac:dyDescent="0.3">
      <c r="A7490">
        <v>7489</v>
      </c>
      <c r="B7490">
        <v>15687765</v>
      </c>
      <c r="C7490" t="s">
        <v>2349</v>
      </c>
      <c r="D7490">
        <v>538</v>
      </c>
      <c r="E7490" t="str">
        <f t="shared" si="812"/>
        <v>Medium Risk</v>
      </c>
      <c r="F7490" t="s">
        <v>26</v>
      </c>
      <c r="G7490" t="s">
        <v>16</v>
      </c>
      <c r="H7490">
        <v>42</v>
      </c>
      <c r="I7490" t="str">
        <f t="shared" si="813"/>
        <v>Middle Age</v>
      </c>
      <c r="J7490">
        <v>4</v>
      </c>
      <c r="K7490" t="str">
        <f t="shared" si="814"/>
        <v>Established</v>
      </c>
      <c r="L7490">
        <v>80380.240000000005</v>
      </c>
      <c r="M7490">
        <v>1</v>
      </c>
      <c r="N7490" t="str">
        <f t="shared" si="815"/>
        <v>Basic</v>
      </c>
      <c r="O7490">
        <v>1</v>
      </c>
      <c r="P7490">
        <v>0</v>
      </c>
      <c r="Q7490">
        <v>119216.46</v>
      </c>
      <c r="R7490" t="str">
        <f t="shared" si="816"/>
        <v>Medium Value</v>
      </c>
      <c r="S7490" t="str">
        <f t="shared" si="817"/>
        <v>High</v>
      </c>
      <c r="T7490">
        <v>0</v>
      </c>
      <c r="U7490" t="str">
        <f t="shared" si="818"/>
        <v>Retained</v>
      </c>
    </row>
    <row r="7491" spans="1:21" x14ac:dyDescent="0.3">
      <c r="A7491">
        <v>7490</v>
      </c>
      <c r="B7491">
        <v>15789014</v>
      </c>
      <c r="C7491" t="s">
        <v>33</v>
      </c>
      <c r="D7491">
        <v>600</v>
      </c>
      <c r="E7491" t="str">
        <f t="shared" ref="E7491:E7554" si="819">IF(D7491 &lt; 500, "High Risk", IF(D7491 &lt; 700, "Medium Risk", "Low Risk"))</f>
        <v>Medium Risk</v>
      </c>
      <c r="F7491" t="s">
        <v>15</v>
      </c>
      <c r="G7491" t="s">
        <v>16</v>
      </c>
      <c r="H7491">
        <v>26</v>
      </c>
      <c r="I7491" t="str">
        <f t="shared" ref="I7491:I7554" si="820">IF(H7491 &lt; 30, "Adolescence", IF(H7491 &lt;= 50, "Middle Age", "Old"))</f>
        <v>Adolescence</v>
      </c>
      <c r="J7491">
        <v>6</v>
      </c>
      <c r="K7491" t="str">
        <f t="shared" ref="K7491:K7554" si="821">IF(J7491 &lt;= 2, "New", IF(J7491 &lt;= 5, "Established", IF(J7491 &lt;= 8, "Loyal", "Very Loyal")))</f>
        <v>Loyal</v>
      </c>
      <c r="L7491">
        <v>108909.12</v>
      </c>
      <c r="M7491">
        <v>1</v>
      </c>
      <c r="N7491" t="str">
        <f t="shared" ref="N7491:N7554" si="822">IF(M7491 =1, "Basic", IF(M7491 = 2, "Standard", IF(M7491 &gt;=3, "Premium", "Unknown")))</f>
        <v>Basic</v>
      </c>
      <c r="O7491">
        <v>1</v>
      </c>
      <c r="P7491">
        <v>0</v>
      </c>
      <c r="Q7491">
        <v>82547.009999999995</v>
      </c>
      <c r="R7491" t="str">
        <f t="shared" ref="R7491:R7554" si="823">IF(Q7491 &gt; 100000, IF(M7491 &gt;=2, "High Value", "Medium Value"), IF(Q7491 &gt; 50000, "Medium Value", "Low value"))</f>
        <v>Medium Value</v>
      </c>
      <c r="S7491" t="str">
        <f t="shared" ref="S7491:S7554" si="824">IF(Q7491 &lt; 50000, "Low", IF(Q7491 &lt; 100000, "Medium", "High"))</f>
        <v>Medium</v>
      </c>
      <c r="T7491">
        <v>0</v>
      </c>
      <c r="U7491" t="str">
        <f t="shared" ref="U7491:U7554" si="825">IF(T7491 = 1, "Churned", "Retained")</f>
        <v>Retained</v>
      </c>
    </row>
    <row r="7492" spans="1:21" x14ac:dyDescent="0.3">
      <c r="A7492">
        <v>7491</v>
      </c>
      <c r="B7492">
        <v>15703177</v>
      </c>
      <c r="C7492" t="s">
        <v>529</v>
      </c>
      <c r="D7492">
        <v>654</v>
      </c>
      <c r="E7492" t="str">
        <f t="shared" si="819"/>
        <v>Medium Risk</v>
      </c>
      <c r="F7492" t="s">
        <v>15</v>
      </c>
      <c r="G7492" t="s">
        <v>16</v>
      </c>
      <c r="H7492">
        <v>35</v>
      </c>
      <c r="I7492" t="str">
        <f t="shared" si="820"/>
        <v>Middle Age</v>
      </c>
      <c r="J7492">
        <v>2</v>
      </c>
      <c r="K7492" t="str">
        <f t="shared" si="821"/>
        <v>New</v>
      </c>
      <c r="L7492">
        <v>90865.8</v>
      </c>
      <c r="M7492">
        <v>1</v>
      </c>
      <c r="N7492" t="str">
        <f t="shared" si="822"/>
        <v>Basic</v>
      </c>
      <c r="O7492">
        <v>1</v>
      </c>
      <c r="P7492">
        <v>1</v>
      </c>
      <c r="Q7492">
        <v>86764.46</v>
      </c>
      <c r="R7492" t="str">
        <f t="shared" si="823"/>
        <v>Medium Value</v>
      </c>
      <c r="S7492" t="str">
        <f t="shared" si="824"/>
        <v>Medium</v>
      </c>
      <c r="T7492">
        <v>0</v>
      </c>
      <c r="U7492" t="str">
        <f t="shared" si="825"/>
        <v>Retained</v>
      </c>
    </row>
    <row r="7493" spans="1:21" x14ac:dyDescent="0.3">
      <c r="A7493">
        <v>7492</v>
      </c>
      <c r="B7493">
        <v>15660263</v>
      </c>
      <c r="C7493" t="s">
        <v>1188</v>
      </c>
      <c r="D7493">
        <v>622</v>
      </c>
      <c r="E7493" t="str">
        <f t="shared" si="819"/>
        <v>Medium Risk</v>
      </c>
      <c r="F7493" t="s">
        <v>15</v>
      </c>
      <c r="G7493" t="s">
        <v>23</v>
      </c>
      <c r="H7493">
        <v>40</v>
      </c>
      <c r="I7493" t="str">
        <f t="shared" si="820"/>
        <v>Middle Age</v>
      </c>
      <c r="J7493">
        <v>4</v>
      </c>
      <c r="K7493" t="str">
        <f t="shared" si="821"/>
        <v>Established</v>
      </c>
      <c r="L7493">
        <v>99799.76</v>
      </c>
      <c r="M7493">
        <v>2</v>
      </c>
      <c r="N7493" t="str">
        <f t="shared" si="822"/>
        <v>Standard</v>
      </c>
      <c r="O7493">
        <v>1</v>
      </c>
      <c r="P7493">
        <v>0</v>
      </c>
      <c r="Q7493">
        <v>197372.13</v>
      </c>
      <c r="R7493" t="str">
        <f t="shared" si="823"/>
        <v>High Value</v>
      </c>
      <c r="S7493" t="str">
        <f t="shared" si="824"/>
        <v>High</v>
      </c>
      <c r="T7493">
        <v>0</v>
      </c>
      <c r="U7493" t="str">
        <f t="shared" si="825"/>
        <v>Retained</v>
      </c>
    </row>
    <row r="7494" spans="1:21" x14ac:dyDescent="0.3">
      <c r="A7494">
        <v>7493</v>
      </c>
      <c r="B7494">
        <v>15776545</v>
      </c>
      <c r="C7494" t="s">
        <v>547</v>
      </c>
      <c r="D7494">
        <v>682</v>
      </c>
      <c r="E7494" t="str">
        <f t="shared" si="819"/>
        <v>Medium Risk</v>
      </c>
      <c r="F7494" t="s">
        <v>15</v>
      </c>
      <c r="G7494" t="s">
        <v>23</v>
      </c>
      <c r="H7494">
        <v>28</v>
      </c>
      <c r="I7494" t="str">
        <f t="shared" si="820"/>
        <v>Adolescence</v>
      </c>
      <c r="J7494">
        <v>10</v>
      </c>
      <c r="K7494" t="str">
        <f t="shared" si="821"/>
        <v>Very Loyal</v>
      </c>
      <c r="L7494">
        <v>200724.96</v>
      </c>
      <c r="M7494">
        <v>1</v>
      </c>
      <c r="N7494" t="str">
        <f t="shared" si="822"/>
        <v>Basic</v>
      </c>
      <c r="O7494">
        <v>0</v>
      </c>
      <c r="P7494">
        <v>1</v>
      </c>
      <c r="Q7494">
        <v>82872.639999999999</v>
      </c>
      <c r="R7494" t="str">
        <f t="shared" si="823"/>
        <v>Medium Value</v>
      </c>
      <c r="S7494" t="str">
        <f t="shared" si="824"/>
        <v>Medium</v>
      </c>
      <c r="T7494">
        <v>1</v>
      </c>
      <c r="U7494" t="str">
        <f t="shared" si="825"/>
        <v>Churned</v>
      </c>
    </row>
    <row r="7495" spans="1:21" x14ac:dyDescent="0.3">
      <c r="A7495">
        <v>7494</v>
      </c>
      <c r="B7495">
        <v>15683276</v>
      </c>
      <c r="C7495" t="s">
        <v>2548</v>
      </c>
      <c r="D7495">
        <v>610</v>
      </c>
      <c r="E7495" t="str">
        <f t="shared" si="819"/>
        <v>Medium Risk</v>
      </c>
      <c r="F7495" t="s">
        <v>18</v>
      </c>
      <c r="G7495" t="s">
        <v>16</v>
      </c>
      <c r="H7495">
        <v>37</v>
      </c>
      <c r="I7495" t="str">
        <f t="shared" si="820"/>
        <v>Middle Age</v>
      </c>
      <c r="J7495">
        <v>10</v>
      </c>
      <c r="K7495" t="str">
        <f t="shared" si="821"/>
        <v>Very Loyal</v>
      </c>
      <c r="L7495">
        <v>140363.95000000001</v>
      </c>
      <c r="M7495">
        <v>2</v>
      </c>
      <c r="N7495" t="str">
        <f t="shared" si="822"/>
        <v>Standard</v>
      </c>
      <c r="O7495">
        <v>1</v>
      </c>
      <c r="P7495">
        <v>1</v>
      </c>
      <c r="Q7495">
        <v>129563.86</v>
      </c>
      <c r="R7495" t="str">
        <f t="shared" si="823"/>
        <v>High Value</v>
      </c>
      <c r="S7495" t="str">
        <f t="shared" si="824"/>
        <v>High</v>
      </c>
      <c r="T7495">
        <v>0</v>
      </c>
      <c r="U7495" t="str">
        <f t="shared" si="825"/>
        <v>Retained</v>
      </c>
    </row>
    <row r="7496" spans="1:21" x14ac:dyDescent="0.3">
      <c r="A7496">
        <v>7495</v>
      </c>
      <c r="B7496">
        <v>15599272</v>
      </c>
      <c r="C7496" t="s">
        <v>2549</v>
      </c>
      <c r="D7496">
        <v>795</v>
      </c>
      <c r="E7496" t="str">
        <f t="shared" si="819"/>
        <v>Low Risk</v>
      </c>
      <c r="F7496" t="s">
        <v>15</v>
      </c>
      <c r="G7496" t="s">
        <v>16</v>
      </c>
      <c r="H7496">
        <v>36</v>
      </c>
      <c r="I7496" t="str">
        <f t="shared" si="820"/>
        <v>Middle Age</v>
      </c>
      <c r="J7496">
        <v>1</v>
      </c>
      <c r="K7496" t="str">
        <f t="shared" si="821"/>
        <v>New</v>
      </c>
      <c r="L7496">
        <v>151844.64000000001</v>
      </c>
      <c r="M7496">
        <v>1</v>
      </c>
      <c r="N7496" t="str">
        <f t="shared" si="822"/>
        <v>Basic</v>
      </c>
      <c r="O7496">
        <v>1</v>
      </c>
      <c r="P7496">
        <v>1</v>
      </c>
      <c r="Q7496">
        <v>135388.89000000001</v>
      </c>
      <c r="R7496" t="str">
        <f t="shared" si="823"/>
        <v>Medium Value</v>
      </c>
      <c r="S7496" t="str">
        <f t="shared" si="824"/>
        <v>High</v>
      </c>
      <c r="T7496">
        <v>0</v>
      </c>
      <c r="U7496" t="str">
        <f t="shared" si="825"/>
        <v>Retained</v>
      </c>
    </row>
    <row r="7497" spans="1:21" x14ac:dyDescent="0.3">
      <c r="A7497">
        <v>7496</v>
      </c>
      <c r="B7497">
        <v>15589541</v>
      </c>
      <c r="C7497" t="s">
        <v>341</v>
      </c>
      <c r="D7497">
        <v>557</v>
      </c>
      <c r="E7497" t="str">
        <f t="shared" si="819"/>
        <v>Medium Risk</v>
      </c>
      <c r="F7497" t="s">
        <v>15</v>
      </c>
      <c r="G7497" t="s">
        <v>16</v>
      </c>
      <c r="H7497">
        <v>27</v>
      </c>
      <c r="I7497" t="str">
        <f t="shared" si="820"/>
        <v>Adolescence</v>
      </c>
      <c r="J7497">
        <v>2</v>
      </c>
      <c r="K7497" t="str">
        <f t="shared" si="821"/>
        <v>New</v>
      </c>
      <c r="L7497">
        <v>0</v>
      </c>
      <c r="M7497">
        <v>2</v>
      </c>
      <c r="N7497" t="str">
        <f t="shared" si="822"/>
        <v>Standard</v>
      </c>
      <c r="O7497">
        <v>0</v>
      </c>
      <c r="P7497">
        <v>1</v>
      </c>
      <c r="Q7497">
        <v>4497.55</v>
      </c>
      <c r="R7497" t="str">
        <f t="shared" si="823"/>
        <v>Low value</v>
      </c>
      <c r="S7497" t="str">
        <f t="shared" si="824"/>
        <v>Low</v>
      </c>
      <c r="T7497">
        <v>0</v>
      </c>
      <c r="U7497" t="str">
        <f t="shared" si="825"/>
        <v>Retained</v>
      </c>
    </row>
    <row r="7498" spans="1:21" x14ac:dyDescent="0.3">
      <c r="A7498">
        <v>7497</v>
      </c>
      <c r="B7498">
        <v>15608804</v>
      </c>
      <c r="C7498" t="s">
        <v>1550</v>
      </c>
      <c r="D7498">
        <v>824</v>
      </c>
      <c r="E7498" t="str">
        <f t="shared" si="819"/>
        <v>Low Risk</v>
      </c>
      <c r="F7498" t="s">
        <v>26</v>
      </c>
      <c r="G7498" t="s">
        <v>23</v>
      </c>
      <c r="H7498">
        <v>49</v>
      </c>
      <c r="I7498" t="str">
        <f t="shared" si="820"/>
        <v>Middle Age</v>
      </c>
      <c r="J7498">
        <v>8</v>
      </c>
      <c r="K7498" t="str">
        <f t="shared" si="821"/>
        <v>Loyal</v>
      </c>
      <c r="L7498">
        <v>133231.48000000001</v>
      </c>
      <c r="M7498">
        <v>1</v>
      </c>
      <c r="N7498" t="str">
        <f t="shared" si="822"/>
        <v>Basic</v>
      </c>
      <c r="O7498">
        <v>1</v>
      </c>
      <c r="P7498">
        <v>1</v>
      </c>
      <c r="Q7498">
        <v>67885.37</v>
      </c>
      <c r="R7498" t="str">
        <f t="shared" si="823"/>
        <v>Medium Value</v>
      </c>
      <c r="S7498" t="str">
        <f t="shared" si="824"/>
        <v>Medium</v>
      </c>
      <c r="T7498">
        <v>0</v>
      </c>
      <c r="U7498" t="str">
        <f t="shared" si="825"/>
        <v>Retained</v>
      </c>
    </row>
    <row r="7499" spans="1:21" x14ac:dyDescent="0.3">
      <c r="A7499">
        <v>7498</v>
      </c>
      <c r="B7499">
        <v>15645820</v>
      </c>
      <c r="C7499" t="s">
        <v>1581</v>
      </c>
      <c r="D7499">
        <v>698</v>
      </c>
      <c r="E7499" t="str">
        <f t="shared" si="819"/>
        <v>Medium Risk</v>
      </c>
      <c r="F7499" t="s">
        <v>15</v>
      </c>
      <c r="G7499" t="s">
        <v>23</v>
      </c>
      <c r="H7499">
        <v>27</v>
      </c>
      <c r="I7499" t="str">
        <f t="shared" si="820"/>
        <v>Adolescence</v>
      </c>
      <c r="J7499">
        <v>7</v>
      </c>
      <c r="K7499" t="str">
        <f t="shared" si="821"/>
        <v>Loyal</v>
      </c>
      <c r="L7499">
        <v>0</v>
      </c>
      <c r="M7499">
        <v>2</v>
      </c>
      <c r="N7499" t="str">
        <f t="shared" si="822"/>
        <v>Standard</v>
      </c>
      <c r="O7499">
        <v>1</v>
      </c>
      <c r="P7499">
        <v>0</v>
      </c>
      <c r="Q7499">
        <v>111471.55</v>
      </c>
      <c r="R7499" t="str">
        <f t="shared" si="823"/>
        <v>High Value</v>
      </c>
      <c r="S7499" t="str">
        <f t="shared" si="824"/>
        <v>High</v>
      </c>
      <c r="T7499">
        <v>0</v>
      </c>
      <c r="U7499" t="str">
        <f t="shared" si="825"/>
        <v>Retained</v>
      </c>
    </row>
    <row r="7500" spans="1:21" x14ac:dyDescent="0.3">
      <c r="A7500">
        <v>7499</v>
      </c>
      <c r="B7500">
        <v>15659031</v>
      </c>
      <c r="C7500" t="s">
        <v>584</v>
      </c>
      <c r="D7500">
        <v>630</v>
      </c>
      <c r="E7500" t="str">
        <f t="shared" si="819"/>
        <v>Medium Risk</v>
      </c>
      <c r="F7500" t="s">
        <v>15</v>
      </c>
      <c r="G7500" t="s">
        <v>16</v>
      </c>
      <c r="H7500">
        <v>36</v>
      </c>
      <c r="I7500" t="str">
        <f t="shared" si="820"/>
        <v>Middle Age</v>
      </c>
      <c r="J7500">
        <v>8</v>
      </c>
      <c r="K7500" t="str">
        <f t="shared" si="821"/>
        <v>Loyal</v>
      </c>
      <c r="L7500">
        <v>126598.99</v>
      </c>
      <c r="M7500">
        <v>2</v>
      </c>
      <c r="N7500" t="str">
        <f t="shared" si="822"/>
        <v>Standard</v>
      </c>
      <c r="O7500">
        <v>1</v>
      </c>
      <c r="P7500">
        <v>1</v>
      </c>
      <c r="Q7500">
        <v>134407.93</v>
      </c>
      <c r="R7500" t="str">
        <f t="shared" si="823"/>
        <v>High Value</v>
      </c>
      <c r="S7500" t="str">
        <f t="shared" si="824"/>
        <v>High</v>
      </c>
      <c r="T7500">
        <v>0</v>
      </c>
      <c r="U7500" t="str">
        <f t="shared" si="825"/>
        <v>Retained</v>
      </c>
    </row>
    <row r="7501" spans="1:21" x14ac:dyDescent="0.3">
      <c r="A7501">
        <v>7500</v>
      </c>
      <c r="B7501">
        <v>15790113</v>
      </c>
      <c r="C7501" t="s">
        <v>728</v>
      </c>
      <c r="D7501">
        <v>609</v>
      </c>
      <c r="E7501" t="str">
        <f t="shared" si="819"/>
        <v>Medium Risk</v>
      </c>
      <c r="F7501" t="s">
        <v>26</v>
      </c>
      <c r="G7501" t="s">
        <v>16</v>
      </c>
      <c r="H7501">
        <v>71</v>
      </c>
      <c r="I7501" t="str">
        <f t="shared" si="820"/>
        <v>Old</v>
      </c>
      <c r="J7501">
        <v>6</v>
      </c>
      <c r="K7501" t="str">
        <f t="shared" si="821"/>
        <v>Loyal</v>
      </c>
      <c r="L7501">
        <v>113317.1</v>
      </c>
      <c r="M7501">
        <v>1</v>
      </c>
      <c r="N7501" t="str">
        <f t="shared" si="822"/>
        <v>Basic</v>
      </c>
      <c r="O7501">
        <v>1</v>
      </c>
      <c r="P7501">
        <v>0</v>
      </c>
      <c r="Q7501">
        <v>108258.22</v>
      </c>
      <c r="R7501" t="str">
        <f t="shared" si="823"/>
        <v>Medium Value</v>
      </c>
      <c r="S7501" t="str">
        <f t="shared" si="824"/>
        <v>High</v>
      </c>
      <c r="T7501">
        <v>1</v>
      </c>
      <c r="U7501" t="str">
        <f t="shared" si="825"/>
        <v>Churned</v>
      </c>
    </row>
    <row r="7502" spans="1:21" x14ac:dyDescent="0.3">
      <c r="A7502">
        <v>7501</v>
      </c>
      <c r="B7502">
        <v>15652289</v>
      </c>
      <c r="C7502" t="s">
        <v>847</v>
      </c>
      <c r="D7502">
        <v>694</v>
      </c>
      <c r="E7502" t="str">
        <f t="shared" si="819"/>
        <v>Medium Risk</v>
      </c>
      <c r="F7502" t="s">
        <v>15</v>
      </c>
      <c r="G7502" t="s">
        <v>23</v>
      </c>
      <c r="H7502">
        <v>47</v>
      </c>
      <c r="I7502" t="str">
        <f t="shared" si="820"/>
        <v>Middle Age</v>
      </c>
      <c r="J7502">
        <v>4</v>
      </c>
      <c r="K7502" t="str">
        <f t="shared" si="821"/>
        <v>Established</v>
      </c>
      <c r="L7502">
        <v>0</v>
      </c>
      <c r="M7502">
        <v>2</v>
      </c>
      <c r="N7502" t="str">
        <f t="shared" si="822"/>
        <v>Standard</v>
      </c>
      <c r="O7502">
        <v>1</v>
      </c>
      <c r="P7502">
        <v>0</v>
      </c>
      <c r="Q7502">
        <v>197528.62</v>
      </c>
      <c r="R7502" t="str">
        <f t="shared" si="823"/>
        <v>High Value</v>
      </c>
      <c r="S7502" t="str">
        <f t="shared" si="824"/>
        <v>High</v>
      </c>
      <c r="T7502">
        <v>0</v>
      </c>
      <c r="U7502" t="str">
        <f t="shared" si="825"/>
        <v>Retained</v>
      </c>
    </row>
    <row r="7503" spans="1:21" x14ac:dyDescent="0.3">
      <c r="A7503">
        <v>7502</v>
      </c>
      <c r="B7503">
        <v>15605341</v>
      </c>
      <c r="C7503" t="s">
        <v>1150</v>
      </c>
      <c r="D7503">
        <v>681</v>
      </c>
      <c r="E7503" t="str">
        <f t="shared" si="819"/>
        <v>Medium Risk</v>
      </c>
      <c r="F7503" t="s">
        <v>15</v>
      </c>
      <c r="G7503" t="s">
        <v>16</v>
      </c>
      <c r="H7503">
        <v>58</v>
      </c>
      <c r="I7503" t="str">
        <f t="shared" si="820"/>
        <v>Old</v>
      </c>
      <c r="J7503">
        <v>8</v>
      </c>
      <c r="K7503" t="str">
        <f t="shared" si="821"/>
        <v>Loyal</v>
      </c>
      <c r="L7503">
        <v>93173.88</v>
      </c>
      <c r="M7503">
        <v>1</v>
      </c>
      <c r="N7503" t="str">
        <f t="shared" si="822"/>
        <v>Basic</v>
      </c>
      <c r="O7503">
        <v>1</v>
      </c>
      <c r="P7503">
        <v>1</v>
      </c>
      <c r="Q7503">
        <v>139761.25</v>
      </c>
      <c r="R7503" t="str">
        <f t="shared" si="823"/>
        <v>Medium Value</v>
      </c>
      <c r="S7503" t="str">
        <f t="shared" si="824"/>
        <v>High</v>
      </c>
      <c r="T7503">
        <v>0</v>
      </c>
      <c r="U7503" t="str">
        <f t="shared" si="825"/>
        <v>Retained</v>
      </c>
    </row>
    <row r="7504" spans="1:21" x14ac:dyDescent="0.3">
      <c r="A7504">
        <v>7503</v>
      </c>
      <c r="B7504">
        <v>15697844</v>
      </c>
      <c r="C7504" t="s">
        <v>1912</v>
      </c>
      <c r="D7504">
        <v>721</v>
      </c>
      <c r="E7504" t="str">
        <f t="shared" si="819"/>
        <v>Low Risk</v>
      </c>
      <c r="F7504" t="s">
        <v>18</v>
      </c>
      <c r="G7504" t="s">
        <v>16</v>
      </c>
      <c r="H7504">
        <v>32</v>
      </c>
      <c r="I7504" t="str">
        <f t="shared" si="820"/>
        <v>Middle Age</v>
      </c>
      <c r="J7504">
        <v>10</v>
      </c>
      <c r="K7504" t="str">
        <f t="shared" si="821"/>
        <v>Very Loyal</v>
      </c>
      <c r="L7504">
        <v>0</v>
      </c>
      <c r="M7504">
        <v>1</v>
      </c>
      <c r="N7504" t="str">
        <f t="shared" si="822"/>
        <v>Basic</v>
      </c>
      <c r="O7504">
        <v>1</v>
      </c>
      <c r="P7504">
        <v>0</v>
      </c>
      <c r="Q7504">
        <v>136119.96</v>
      </c>
      <c r="R7504" t="str">
        <f t="shared" si="823"/>
        <v>Medium Value</v>
      </c>
      <c r="S7504" t="str">
        <f t="shared" si="824"/>
        <v>High</v>
      </c>
      <c r="T7504">
        <v>1</v>
      </c>
      <c r="U7504" t="str">
        <f t="shared" si="825"/>
        <v>Churned</v>
      </c>
    </row>
    <row r="7505" spans="1:21" x14ac:dyDescent="0.3">
      <c r="A7505">
        <v>7504</v>
      </c>
      <c r="B7505">
        <v>15652048</v>
      </c>
      <c r="C7505" t="s">
        <v>809</v>
      </c>
      <c r="D7505">
        <v>563</v>
      </c>
      <c r="E7505" t="str">
        <f t="shared" si="819"/>
        <v>Medium Risk</v>
      </c>
      <c r="F7505" t="s">
        <v>26</v>
      </c>
      <c r="G7505" t="s">
        <v>23</v>
      </c>
      <c r="H7505">
        <v>44</v>
      </c>
      <c r="I7505" t="str">
        <f t="shared" si="820"/>
        <v>Middle Age</v>
      </c>
      <c r="J7505">
        <v>7</v>
      </c>
      <c r="K7505" t="str">
        <f t="shared" si="821"/>
        <v>Loyal</v>
      </c>
      <c r="L7505">
        <v>105007.31</v>
      </c>
      <c r="M7505">
        <v>2</v>
      </c>
      <c r="N7505" t="str">
        <f t="shared" si="822"/>
        <v>Standard</v>
      </c>
      <c r="O7505">
        <v>1</v>
      </c>
      <c r="P7505">
        <v>1</v>
      </c>
      <c r="Q7505">
        <v>197812.16</v>
      </c>
      <c r="R7505" t="str">
        <f t="shared" si="823"/>
        <v>High Value</v>
      </c>
      <c r="S7505" t="str">
        <f t="shared" si="824"/>
        <v>High</v>
      </c>
      <c r="T7505">
        <v>0</v>
      </c>
      <c r="U7505" t="str">
        <f t="shared" si="825"/>
        <v>Retained</v>
      </c>
    </row>
    <row r="7506" spans="1:21" x14ac:dyDescent="0.3">
      <c r="A7506">
        <v>7505</v>
      </c>
      <c r="B7506">
        <v>15587038</v>
      </c>
      <c r="C7506" t="s">
        <v>1284</v>
      </c>
      <c r="D7506">
        <v>654</v>
      </c>
      <c r="E7506" t="str">
        <f t="shared" si="819"/>
        <v>Medium Risk</v>
      </c>
      <c r="F7506" t="s">
        <v>18</v>
      </c>
      <c r="G7506" t="s">
        <v>16</v>
      </c>
      <c r="H7506">
        <v>32</v>
      </c>
      <c r="I7506" t="str">
        <f t="shared" si="820"/>
        <v>Middle Age</v>
      </c>
      <c r="J7506">
        <v>2</v>
      </c>
      <c r="K7506" t="str">
        <f t="shared" si="821"/>
        <v>New</v>
      </c>
      <c r="L7506">
        <v>0</v>
      </c>
      <c r="M7506">
        <v>1</v>
      </c>
      <c r="N7506" t="str">
        <f t="shared" si="822"/>
        <v>Basic</v>
      </c>
      <c r="O7506">
        <v>1</v>
      </c>
      <c r="P7506">
        <v>1</v>
      </c>
      <c r="Q7506">
        <v>51972.92</v>
      </c>
      <c r="R7506" t="str">
        <f t="shared" si="823"/>
        <v>Medium Value</v>
      </c>
      <c r="S7506" t="str">
        <f t="shared" si="824"/>
        <v>Medium</v>
      </c>
      <c r="T7506">
        <v>1</v>
      </c>
      <c r="U7506" t="str">
        <f t="shared" si="825"/>
        <v>Churned</v>
      </c>
    </row>
    <row r="7507" spans="1:21" x14ac:dyDescent="0.3">
      <c r="A7507">
        <v>7506</v>
      </c>
      <c r="B7507">
        <v>15660528</v>
      </c>
      <c r="C7507" t="s">
        <v>708</v>
      </c>
      <c r="D7507">
        <v>659</v>
      </c>
      <c r="E7507" t="str">
        <f t="shared" si="819"/>
        <v>Medium Risk</v>
      </c>
      <c r="F7507" t="s">
        <v>18</v>
      </c>
      <c r="G7507" t="s">
        <v>23</v>
      </c>
      <c r="H7507">
        <v>27</v>
      </c>
      <c r="I7507" t="str">
        <f t="shared" si="820"/>
        <v>Adolescence</v>
      </c>
      <c r="J7507">
        <v>4</v>
      </c>
      <c r="K7507" t="str">
        <f t="shared" si="821"/>
        <v>Established</v>
      </c>
      <c r="L7507">
        <v>0</v>
      </c>
      <c r="M7507">
        <v>2</v>
      </c>
      <c r="N7507" t="str">
        <f t="shared" si="822"/>
        <v>Standard</v>
      </c>
      <c r="O7507">
        <v>1</v>
      </c>
      <c r="P7507">
        <v>0</v>
      </c>
      <c r="Q7507">
        <v>99341.87</v>
      </c>
      <c r="R7507" t="str">
        <f t="shared" si="823"/>
        <v>Medium Value</v>
      </c>
      <c r="S7507" t="str">
        <f t="shared" si="824"/>
        <v>Medium</v>
      </c>
      <c r="T7507">
        <v>0</v>
      </c>
      <c r="U7507" t="str">
        <f t="shared" si="825"/>
        <v>Retained</v>
      </c>
    </row>
    <row r="7508" spans="1:21" x14ac:dyDescent="0.3">
      <c r="A7508">
        <v>7507</v>
      </c>
      <c r="B7508">
        <v>15700300</v>
      </c>
      <c r="C7508" t="s">
        <v>665</v>
      </c>
      <c r="D7508">
        <v>674</v>
      </c>
      <c r="E7508" t="str">
        <f t="shared" si="819"/>
        <v>Medium Risk</v>
      </c>
      <c r="F7508" t="s">
        <v>26</v>
      </c>
      <c r="G7508" t="s">
        <v>16</v>
      </c>
      <c r="H7508">
        <v>44</v>
      </c>
      <c r="I7508" t="str">
        <f t="shared" si="820"/>
        <v>Middle Age</v>
      </c>
      <c r="J7508">
        <v>4</v>
      </c>
      <c r="K7508" t="str">
        <f t="shared" si="821"/>
        <v>Established</v>
      </c>
      <c r="L7508">
        <v>131593.85</v>
      </c>
      <c r="M7508">
        <v>1</v>
      </c>
      <c r="N7508" t="str">
        <f t="shared" si="822"/>
        <v>Basic</v>
      </c>
      <c r="O7508">
        <v>0</v>
      </c>
      <c r="P7508">
        <v>1</v>
      </c>
      <c r="Q7508">
        <v>171345.02</v>
      </c>
      <c r="R7508" t="str">
        <f t="shared" si="823"/>
        <v>Medium Value</v>
      </c>
      <c r="S7508" t="str">
        <f t="shared" si="824"/>
        <v>High</v>
      </c>
      <c r="T7508">
        <v>1</v>
      </c>
      <c r="U7508" t="str">
        <f t="shared" si="825"/>
        <v>Churned</v>
      </c>
    </row>
    <row r="7509" spans="1:21" x14ac:dyDescent="0.3">
      <c r="A7509">
        <v>7508</v>
      </c>
      <c r="B7509">
        <v>15642001</v>
      </c>
      <c r="C7509" t="s">
        <v>2550</v>
      </c>
      <c r="D7509">
        <v>576</v>
      </c>
      <c r="E7509" t="str">
        <f t="shared" si="819"/>
        <v>Medium Risk</v>
      </c>
      <c r="F7509" t="s">
        <v>26</v>
      </c>
      <c r="G7509" t="s">
        <v>23</v>
      </c>
      <c r="H7509">
        <v>44</v>
      </c>
      <c r="I7509" t="str">
        <f t="shared" si="820"/>
        <v>Middle Age</v>
      </c>
      <c r="J7509">
        <v>9</v>
      </c>
      <c r="K7509" t="str">
        <f t="shared" si="821"/>
        <v>Very Loyal</v>
      </c>
      <c r="L7509">
        <v>119530.52</v>
      </c>
      <c r="M7509">
        <v>1</v>
      </c>
      <c r="N7509" t="str">
        <f t="shared" si="822"/>
        <v>Basic</v>
      </c>
      <c r="O7509">
        <v>1</v>
      </c>
      <c r="P7509">
        <v>0</v>
      </c>
      <c r="Q7509">
        <v>119056.68</v>
      </c>
      <c r="R7509" t="str">
        <f t="shared" si="823"/>
        <v>Medium Value</v>
      </c>
      <c r="S7509" t="str">
        <f t="shared" si="824"/>
        <v>High</v>
      </c>
      <c r="T7509">
        <v>1</v>
      </c>
      <c r="U7509" t="str">
        <f t="shared" si="825"/>
        <v>Churned</v>
      </c>
    </row>
    <row r="7510" spans="1:21" x14ac:dyDescent="0.3">
      <c r="A7510">
        <v>7509</v>
      </c>
      <c r="B7510">
        <v>15580366</v>
      </c>
      <c r="C7510" t="s">
        <v>185</v>
      </c>
      <c r="D7510">
        <v>566</v>
      </c>
      <c r="E7510" t="str">
        <f t="shared" si="819"/>
        <v>Medium Risk</v>
      </c>
      <c r="F7510" t="s">
        <v>26</v>
      </c>
      <c r="G7510" t="s">
        <v>23</v>
      </c>
      <c r="H7510">
        <v>54</v>
      </c>
      <c r="I7510" t="str">
        <f t="shared" si="820"/>
        <v>Old</v>
      </c>
      <c r="J7510">
        <v>4</v>
      </c>
      <c r="K7510" t="str">
        <f t="shared" si="821"/>
        <v>Established</v>
      </c>
      <c r="L7510">
        <v>118614.6</v>
      </c>
      <c r="M7510">
        <v>2</v>
      </c>
      <c r="N7510" t="str">
        <f t="shared" si="822"/>
        <v>Standard</v>
      </c>
      <c r="O7510">
        <v>1</v>
      </c>
      <c r="P7510">
        <v>1</v>
      </c>
      <c r="Q7510">
        <v>172601.62</v>
      </c>
      <c r="R7510" t="str">
        <f t="shared" si="823"/>
        <v>High Value</v>
      </c>
      <c r="S7510" t="str">
        <f t="shared" si="824"/>
        <v>High</v>
      </c>
      <c r="T7510">
        <v>0</v>
      </c>
      <c r="U7510" t="str">
        <f t="shared" si="825"/>
        <v>Retained</v>
      </c>
    </row>
    <row r="7511" spans="1:21" x14ac:dyDescent="0.3">
      <c r="A7511">
        <v>7510</v>
      </c>
      <c r="B7511">
        <v>15657228</v>
      </c>
      <c r="C7511" t="s">
        <v>541</v>
      </c>
      <c r="D7511">
        <v>545</v>
      </c>
      <c r="E7511" t="str">
        <f t="shared" si="819"/>
        <v>Medium Risk</v>
      </c>
      <c r="F7511" t="s">
        <v>26</v>
      </c>
      <c r="G7511" t="s">
        <v>23</v>
      </c>
      <c r="H7511">
        <v>37</v>
      </c>
      <c r="I7511" t="str">
        <f t="shared" si="820"/>
        <v>Middle Age</v>
      </c>
      <c r="J7511">
        <v>9</v>
      </c>
      <c r="K7511" t="str">
        <f t="shared" si="821"/>
        <v>Very Loyal</v>
      </c>
      <c r="L7511">
        <v>95829.13</v>
      </c>
      <c r="M7511">
        <v>2</v>
      </c>
      <c r="N7511" t="str">
        <f t="shared" si="822"/>
        <v>Standard</v>
      </c>
      <c r="O7511">
        <v>0</v>
      </c>
      <c r="P7511">
        <v>1</v>
      </c>
      <c r="Q7511">
        <v>104936.88</v>
      </c>
      <c r="R7511" t="str">
        <f t="shared" si="823"/>
        <v>High Value</v>
      </c>
      <c r="S7511" t="str">
        <f t="shared" si="824"/>
        <v>High</v>
      </c>
      <c r="T7511">
        <v>0</v>
      </c>
      <c r="U7511" t="str">
        <f t="shared" si="825"/>
        <v>Retained</v>
      </c>
    </row>
    <row r="7512" spans="1:21" x14ac:dyDescent="0.3">
      <c r="A7512">
        <v>7511</v>
      </c>
      <c r="B7512">
        <v>15729377</v>
      </c>
      <c r="C7512" t="s">
        <v>209</v>
      </c>
      <c r="D7512">
        <v>798</v>
      </c>
      <c r="E7512" t="str">
        <f t="shared" si="819"/>
        <v>Low Risk</v>
      </c>
      <c r="F7512" t="s">
        <v>15</v>
      </c>
      <c r="G7512" t="s">
        <v>23</v>
      </c>
      <c r="H7512">
        <v>36</v>
      </c>
      <c r="I7512" t="str">
        <f t="shared" si="820"/>
        <v>Middle Age</v>
      </c>
      <c r="J7512">
        <v>1</v>
      </c>
      <c r="K7512" t="str">
        <f t="shared" si="821"/>
        <v>New</v>
      </c>
      <c r="L7512">
        <v>0</v>
      </c>
      <c r="M7512">
        <v>2</v>
      </c>
      <c r="N7512" t="str">
        <f t="shared" si="822"/>
        <v>Standard</v>
      </c>
      <c r="O7512">
        <v>1</v>
      </c>
      <c r="P7512">
        <v>1</v>
      </c>
      <c r="Q7512">
        <v>159044.1</v>
      </c>
      <c r="R7512" t="str">
        <f t="shared" si="823"/>
        <v>High Value</v>
      </c>
      <c r="S7512" t="str">
        <f t="shared" si="824"/>
        <v>High</v>
      </c>
      <c r="T7512">
        <v>0</v>
      </c>
      <c r="U7512" t="str">
        <f t="shared" si="825"/>
        <v>Retained</v>
      </c>
    </row>
    <row r="7513" spans="1:21" x14ac:dyDescent="0.3">
      <c r="A7513">
        <v>7512</v>
      </c>
      <c r="B7513">
        <v>15686913</v>
      </c>
      <c r="C7513" t="s">
        <v>456</v>
      </c>
      <c r="D7513">
        <v>757</v>
      </c>
      <c r="E7513" t="str">
        <f t="shared" si="819"/>
        <v>Low Risk</v>
      </c>
      <c r="F7513" t="s">
        <v>15</v>
      </c>
      <c r="G7513" t="s">
        <v>23</v>
      </c>
      <c r="H7513">
        <v>38</v>
      </c>
      <c r="I7513" t="str">
        <f t="shared" si="820"/>
        <v>Middle Age</v>
      </c>
      <c r="J7513">
        <v>0</v>
      </c>
      <c r="K7513" t="str">
        <f t="shared" si="821"/>
        <v>New</v>
      </c>
      <c r="L7513">
        <v>0</v>
      </c>
      <c r="M7513">
        <v>1</v>
      </c>
      <c r="N7513" t="str">
        <f t="shared" si="822"/>
        <v>Basic</v>
      </c>
      <c r="O7513">
        <v>1</v>
      </c>
      <c r="P7513">
        <v>0</v>
      </c>
      <c r="Q7513">
        <v>83263.06</v>
      </c>
      <c r="R7513" t="str">
        <f t="shared" si="823"/>
        <v>Medium Value</v>
      </c>
      <c r="S7513" t="str">
        <f t="shared" si="824"/>
        <v>Medium</v>
      </c>
      <c r="T7513">
        <v>0</v>
      </c>
      <c r="U7513" t="str">
        <f t="shared" si="825"/>
        <v>Retained</v>
      </c>
    </row>
    <row r="7514" spans="1:21" x14ac:dyDescent="0.3">
      <c r="A7514">
        <v>7513</v>
      </c>
      <c r="B7514">
        <v>15631267</v>
      </c>
      <c r="C7514" t="s">
        <v>457</v>
      </c>
      <c r="D7514">
        <v>641</v>
      </c>
      <c r="E7514" t="str">
        <f t="shared" si="819"/>
        <v>Medium Risk</v>
      </c>
      <c r="F7514" t="s">
        <v>15</v>
      </c>
      <c r="G7514" t="s">
        <v>23</v>
      </c>
      <c r="H7514">
        <v>50</v>
      </c>
      <c r="I7514" t="str">
        <f t="shared" si="820"/>
        <v>Middle Age</v>
      </c>
      <c r="J7514">
        <v>6</v>
      </c>
      <c r="K7514" t="str">
        <f t="shared" si="821"/>
        <v>Loyal</v>
      </c>
      <c r="L7514">
        <v>153590.73000000001</v>
      </c>
      <c r="M7514">
        <v>2</v>
      </c>
      <c r="N7514" t="str">
        <f t="shared" si="822"/>
        <v>Standard</v>
      </c>
      <c r="O7514">
        <v>1</v>
      </c>
      <c r="P7514">
        <v>1</v>
      </c>
      <c r="Q7514">
        <v>130910.78</v>
      </c>
      <c r="R7514" t="str">
        <f t="shared" si="823"/>
        <v>High Value</v>
      </c>
      <c r="S7514" t="str">
        <f t="shared" si="824"/>
        <v>High</v>
      </c>
      <c r="T7514">
        <v>0</v>
      </c>
      <c r="U7514" t="str">
        <f t="shared" si="825"/>
        <v>Retained</v>
      </c>
    </row>
    <row r="7515" spans="1:21" x14ac:dyDescent="0.3">
      <c r="A7515">
        <v>7514</v>
      </c>
      <c r="B7515">
        <v>15632275</v>
      </c>
      <c r="C7515" t="s">
        <v>213</v>
      </c>
      <c r="D7515">
        <v>718</v>
      </c>
      <c r="E7515" t="str">
        <f t="shared" si="819"/>
        <v>Low Risk</v>
      </c>
      <c r="F7515" t="s">
        <v>15</v>
      </c>
      <c r="G7515" t="s">
        <v>23</v>
      </c>
      <c r="H7515">
        <v>29</v>
      </c>
      <c r="I7515" t="str">
        <f t="shared" si="820"/>
        <v>Adolescence</v>
      </c>
      <c r="J7515">
        <v>2</v>
      </c>
      <c r="K7515" t="str">
        <f t="shared" si="821"/>
        <v>New</v>
      </c>
      <c r="L7515">
        <v>0</v>
      </c>
      <c r="M7515">
        <v>1</v>
      </c>
      <c r="N7515" t="str">
        <f t="shared" si="822"/>
        <v>Basic</v>
      </c>
      <c r="O7515">
        <v>1</v>
      </c>
      <c r="P7515">
        <v>0</v>
      </c>
      <c r="Q7515">
        <v>126336.72</v>
      </c>
      <c r="R7515" t="str">
        <f t="shared" si="823"/>
        <v>Medium Value</v>
      </c>
      <c r="S7515" t="str">
        <f t="shared" si="824"/>
        <v>High</v>
      </c>
      <c r="T7515">
        <v>0</v>
      </c>
      <c r="U7515" t="str">
        <f t="shared" si="825"/>
        <v>Retained</v>
      </c>
    </row>
    <row r="7516" spans="1:21" x14ac:dyDescent="0.3">
      <c r="A7516">
        <v>7515</v>
      </c>
      <c r="B7516">
        <v>15715907</v>
      </c>
      <c r="C7516" t="s">
        <v>2276</v>
      </c>
      <c r="D7516">
        <v>699</v>
      </c>
      <c r="E7516" t="str">
        <f t="shared" si="819"/>
        <v>Medium Risk</v>
      </c>
      <c r="F7516" t="s">
        <v>15</v>
      </c>
      <c r="G7516" t="s">
        <v>23</v>
      </c>
      <c r="H7516">
        <v>64</v>
      </c>
      <c r="I7516" t="str">
        <f t="shared" si="820"/>
        <v>Old</v>
      </c>
      <c r="J7516">
        <v>9</v>
      </c>
      <c r="K7516" t="str">
        <f t="shared" si="821"/>
        <v>Very Loyal</v>
      </c>
      <c r="L7516">
        <v>113109.52</v>
      </c>
      <c r="M7516">
        <v>1</v>
      </c>
      <c r="N7516" t="str">
        <f t="shared" si="822"/>
        <v>Basic</v>
      </c>
      <c r="O7516">
        <v>1</v>
      </c>
      <c r="P7516">
        <v>0</v>
      </c>
      <c r="Q7516">
        <v>27980.799999999999</v>
      </c>
      <c r="R7516" t="str">
        <f t="shared" si="823"/>
        <v>Low value</v>
      </c>
      <c r="S7516" t="str">
        <f t="shared" si="824"/>
        <v>Low</v>
      </c>
      <c r="T7516">
        <v>1</v>
      </c>
      <c r="U7516" t="str">
        <f t="shared" si="825"/>
        <v>Churned</v>
      </c>
    </row>
    <row r="7517" spans="1:21" x14ac:dyDescent="0.3">
      <c r="A7517">
        <v>7516</v>
      </c>
      <c r="B7517">
        <v>15764841</v>
      </c>
      <c r="C7517" t="s">
        <v>2551</v>
      </c>
      <c r="D7517">
        <v>623</v>
      </c>
      <c r="E7517" t="str">
        <f t="shared" si="819"/>
        <v>Medium Risk</v>
      </c>
      <c r="F7517" t="s">
        <v>15</v>
      </c>
      <c r="G7517" t="s">
        <v>16</v>
      </c>
      <c r="H7517">
        <v>35</v>
      </c>
      <c r="I7517" t="str">
        <f t="shared" si="820"/>
        <v>Middle Age</v>
      </c>
      <c r="J7517">
        <v>0</v>
      </c>
      <c r="K7517" t="str">
        <f t="shared" si="821"/>
        <v>New</v>
      </c>
      <c r="L7517">
        <v>130557.24</v>
      </c>
      <c r="M7517">
        <v>1</v>
      </c>
      <c r="N7517" t="str">
        <f t="shared" si="822"/>
        <v>Basic</v>
      </c>
      <c r="O7517">
        <v>1</v>
      </c>
      <c r="P7517">
        <v>1</v>
      </c>
      <c r="Q7517">
        <v>47880.71</v>
      </c>
      <c r="R7517" t="str">
        <f t="shared" si="823"/>
        <v>Low value</v>
      </c>
      <c r="S7517" t="str">
        <f t="shared" si="824"/>
        <v>Low</v>
      </c>
      <c r="T7517">
        <v>0</v>
      </c>
      <c r="U7517" t="str">
        <f t="shared" si="825"/>
        <v>Retained</v>
      </c>
    </row>
    <row r="7518" spans="1:21" x14ac:dyDescent="0.3">
      <c r="A7518">
        <v>7517</v>
      </c>
      <c r="B7518">
        <v>15748649</v>
      </c>
      <c r="C7518" t="s">
        <v>628</v>
      </c>
      <c r="D7518">
        <v>644</v>
      </c>
      <c r="E7518" t="str">
        <f t="shared" si="819"/>
        <v>Medium Risk</v>
      </c>
      <c r="F7518" t="s">
        <v>15</v>
      </c>
      <c r="G7518" t="s">
        <v>23</v>
      </c>
      <c r="H7518">
        <v>40</v>
      </c>
      <c r="I7518" t="str">
        <f t="shared" si="820"/>
        <v>Middle Age</v>
      </c>
      <c r="J7518">
        <v>8</v>
      </c>
      <c r="K7518" t="str">
        <f t="shared" si="821"/>
        <v>Loyal</v>
      </c>
      <c r="L7518">
        <v>93183.19</v>
      </c>
      <c r="M7518">
        <v>1</v>
      </c>
      <c r="N7518" t="str">
        <f t="shared" si="822"/>
        <v>Basic</v>
      </c>
      <c r="O7518">
        <v>1</v>
      </c>
      <c r="P7518">
        <v>0</v>
      </c>
      <c r="Q7518">
        <v>73882.490000000005</v>
      </c>
      <c r="R7518" t="str">
        <f t="shared" si="823"/>
        <v>Medium Value</v>
      </c>
      <c r="S7518" t="str">
        <f t="shared" si="824"/>
        <v>Medium</v>
      </c>
      <c r="T7518">
        <v>0</v>
      </c>
      <c r="U7518" t="str">
        <f t="shared" si="825"/>
        <v>Retained</v>
      </c>
    </row>
    <row r="7519" spans="1:21" x14ac:dyDescent="0.3">
      <c r="A7519">
        <v>7518</v>
      </c>
      <c r="B7519">
        <v>15771409</v>
      </c>
      <c r="C7519" t="s">
        <v>680</v>
      </c>
      <c r="D7519">
        <v>586</v>
      </c>
      <c r="E7519" t="str">
        <f t="shared" si="819"/>
        <v>Medium Risk</v>
      </c>
      <c r="F7519" t="s">
        <v>15</v>
      </c>
      <c r="G7519" t="s">
        <v>23</v>
      </c>
      <c r="H7519">
        <v>58</v>
      </c>
      <c r="I7519" t="str">
        <f t="shared" si="820"/>
        <v>Old</v>
      </c>
      <c r="J7519">
        <v>7</v>
      </c>
      <c r="K7519" t="str">
        <f t="shared" si="821"/>
        <v>Loyal</v>
      </c>
      <c r="L7519">
        <v>151933.63</v>
      </c>
      <c r="M7519">
        <v>1</v>
      </c>
      <c r="N7519" t="str">
        <f t="shared" si="822"/>
        <v>Basic</v>
      </c>
      <c r="O7519">
        <v>1</v>
      </c>
      <c r="P7519">
        <v>0</v>
      </c>
      <c r="Q7519">
        <v>162960.04999999999</v>
      </c>
      <c r="R7519" t="str">
        <f t="shared" si="823"/>
        <v>Medium Value</v>
      </c>
      <c r="S7519" t="str">
        <f t="shared" si="824"/>
        <v>High</v>
      </c>
      <c r="T7519">
        <v>1</v>
      </c>
      <c r="U7519" t="str">
        <f t="shared" si="825"/>
        <v>Churned</v>
      </c>
    </row>
    <row r="7520" spans="1:21" x14ac:dyDescent="0.3">
      <c r="A7520">
        <v>7519</v>
      </c>
      <c r="B7520">
        <v>15779207</v>
      </c>
      <c r="C7520" t="s">
        <v>1576</v>
      </c>
      <c r="D7520">
        <v>500</v>
      </c>
      <c r="E7520" t="str">
        <f t="shared" si="819"/>
        <v>Medium Risk</v>
      </c>
      <c r="F7520" t="s">
        <v>26</v>
      </c>
      <c r="G7520" t="s">
        <v>23</v>
      </c>
      <c r="H7520">
        <v>30</v>
      </c>
      <c r="I7520" t="str">
        <f t="shared" si="820"/>
        <v>Middle Age</v>
      </c>
      <c r="J7520">
        <v>2</v>
      </c>
      <c r="K7520" t="str">
        <f t="shared" si="821"/>
        <v>New</v>
      </c>
      <c r="L7520">
        <v>125495.64</v>
      </c>
      <c r="M7520">
        <v>2</v>
      </c>
      <c r="N7520" t="str">
        <f t="shared" si="822"/>
        <v>Standard</v>
      </c>
      <c r="O7520">
        <v>1</v>
      </c>
      <c r="P7520">
        <v>1</v>
      </c>
      <c r="Q7520">
        <v>68807.47</v>
      </c>
      <c r="R7520" t="str">
        <f t="shared" si="823"/>
        <v>Medium Value</v>
      </c>
      <c r="S7520" t="str">
        <f t="shared" si="824"/>
        <v>Medium</v>
      </c>
      <c r="T7520">
        <v>0</v>
      </c>
      <c r="U7520" t="str">
        <f t="shared" si="825"/>
        <v>Retained</v>
      </c>
    </row>
    <row r="7521" spans="1:21" x14ac:dyDescent="0.3">
      <c r="A7521">
        <v>7520</v>
      </c>
      <c r="B7521">
        <v>15814116</v>
      </c>
      <c r="C7521" t="s">
        <v>1213</v>
      </c>
      <c r="D7521">
        <v>583</v>
      </c>
      <c r="E7521" t="str">
        <f t="shared" si="819"/>
        <v>Medium Risk</v>
      </c>
      <c r="F7521" t="s">
        <v>15</v>
      </c>
      <c r="G7521" t="s">
        <v>16</v>
      </c>
      <c r="H7521">
        <v>42</v>
      </c>
      <c r="I7521" t="str">
        <f t="shared" si="820"/>
        <v>Middle Age</v>
      </c>
      <c r="J7521">
        <v>7</v>
      </c>
      <c r="K7521" t="str">
        <f t="shared" si="821"/>
        <v>Loyal</v>
      </c>
      <c r="L7521">
        <v>0</v>
      </c>
      <c r="M7521">
        <v>2</v>
      </c>
      <c r="N7521" t="str">
        <f t="shared" si="822"/>
        <v>Standard</v>
      </c>
      <c r="O7521">
        <v>1</v>
      </c>
      <c r="P7521">
        <v>0</v>
      </c>
      <c r="Q7521">
        <v>144039.04999999999</v>
      </c>
      <c r="R7521" t="str">
        <f t="shared" si="823"/>
        <v>High Value</v>
      </c>
      <c r="S7521" t="str">
        <f t="shared" si="824"/>
        <v>High</v>
      </c>
      <c r="T7521">
        <v>0</v>
      </c>
      <c r="U7521" t="str">
        <f t="shared" si="825"/>
        <v>Retained</v>
      </c>
    </row>
    <row r="7522" spans="1:21" x14ac:dyDescent="0.3">
      <c r="A7522">
        <v>7521</v>
      </c>
      <c r="B7522">
        <v>15665087</v>
      </c>
      <c r="C7522" t="s">
        <v>635</v>
      </c>
      <c r="D7522">
        <v>595</v>
      </c>
      <c r="E7522" t="str">
        <f t="shared" si="819"/>
        <v>Medium Risk</v>
      </c>
      <c r="F7522" t="s">
        <v>26</v>
      </c>
      <c r="G7522" t="s">
        <v>16</v>
      </c>
      <c r="H7522">
        <v>26</v>
      </c>
      <c r="I7522" t="str">
        <f t="shared" si="820"/>
        <v>Adolescence</v>
      </c>
      <c r="J7522">
        <v>8</v>
      </c>
      <c r="K7522" t="str">
        <f t="shared" si="821"/>
        <v>Loyal</v>
      </c>
      <c r="L7522">
        <v>118547.72</v>
      </c>
      <c r="M7522">
        <v>1</v>
      </c>
      <c r="N7522" t="str">
        <f t="shared" si="822"/>
        <v>Basic</v>
      </c>
      <c r="O7522">
        <v>1</v>
      </c>
      <c r="P7522">
        <v>1</v>
      </c>
      <c r="Q7522">
        <v>151192.18</v>
      </c>
      <c r="R7522" t="str">
        <f t="shared" si="823"/>
        <v>Medium Value</v>
      </c>
      <c r="S7522" t="str">
        <f t="shared" si="824"/>
        <v>High</v>
      </c>
      <c r="T7522">
        <v>0</v>
      </c>
      <c r="U7522" t="str">
        <f t="shared" si="825"/>
        <v>Retained</v>
      </c>
    </row>
    <row r="7523" spans="1:21" x14ac:dyDescent="0.3">
      <c r="A7523">
        <v>7522</v>
      </c>
      <c r="B7523">
        <v>15611189</v>
      </c>
      <c r="C7523" t="s">
        <v>2552</v>
      </c>
      <c r="D7523">
        <v>670</v>
      </c>
      <c r="E7523" t="str">
        <f t="shared" si="819"/>
        <v>Medium Risk</v>
      </c>
      <c r="F7523" t="s">
        <v>18</v>
      </c>
      <c r="G7523" t="s">
        <v>23</v>
      </c>
      <c r="H7523">
        <v>43</v>
      </c>
      <c r="I7523" t="str">
        <f t="shared" si="820"/>
        <v>Middle Age</v>
      </c>
      <c r="J7523">
        <v>1</v>
      </c>
      <c r="K7523" t="str">
        <f t="shared" si="821"/>
        <v>New</v>
      </c>
      <c r="L7523">
        <v>97792.21</v>
      </c>
      <c r="M7523">
        <v>1</v>
      </c>
      <c r="N7523" t="str">
        <f t="shared" si="822"/>
        <v>Basic</v>
      </c>
      <c r="O7523">
        <v>0</v>
      </c>
      <c r="P7523">
        <v>0</v>
      </c>
      <c r="Q7523">
        <v>120225.62</v>
      </c>
      <c r="R7523" t="str">
        <f t="shared" si="823"/>
        <v>Medium Value</v>
      </c>
      <c r="S7523" t="str">
        <f t="shared" si="824"/>
        <v>High</v>
      </c>
      <c r="T7523">
        <v>0</v>
      </c>
      <c r="U7523" t="str">
        <f t="shared" si="825"/>
        <v>Retained</v>
      </c>
    </row>
    <row r="7524" spans="1:21" x14ac:dyDescent="0.3">
      <c r="A7524">
        <v>7523</v>
      </c>
      <c r="B7524">
        <v>15729718</v>
      </c>
      <c r="C7524" t="s">
        <v>2553</v>
      </c>
      <c r="D7524">
        <v>610</v>
      </c>
      <c r="E7524" t="str">
        <f t="shared" si="819"/>
        <v>Medium Risk</v>
      </c>
      <c r="F7524" t="s">
        <v>15</v>
      </c>
      <c r="G7524" t="s">
        <v>23</v>
      </c>
      <c r="H7524">
        <v>41</v>
      </c>
      <c r="I7524" t="str">
        <f t="shared" si="820"/>
        <v>Middle Age</v>
      </c>
      <c r="J7524">
        <v>6</v>
      </c>
      <c r="K7524" t="str">
        <f t="shared" si="821"/>
        <v>Loyal</v>
      </c>
      <c r="L7524">
        <v>0</v>
      </c>
      <c r="M7524">
        <v>3</v>
      </c>
      <c r="N7524" t="str">
        <f t="shared" si="822"/>
        <v>Premium</v>
      </c>
      <c r="O7524">
        <v>0</v>
      </c>
      <c r="P7524">
        <v>0</v>
      </c>
      <c r="Q7524">
        <v>56118.81</v>
      </c>
      <c r="R7524" t="str">
        <f t="shared" si="823"/>
        <v>Medium Value</v>
      </c>
      <c r="S7524" t="str">
        <f t="shared" si="824"/>
        <v>Medium</v>
      </c>
      <c r="T7524">
        <v>1</v>
      </c>
      <c r="U7524" t="str">
        <f t="shared" si="825"/>
        <v>Churned</v>
      </c>
    </row>
    <row r="7525" spans="1:21" x14ac:dyDescent="0.3">
      <c r="A7525">
        <v>7524</v>
      </c>
      <c r="B7525">
        <v>15733602</v>
      </c>
      <c r="C7525" t="s">
        <v>2554</v>
      </c>
      <c r="D7525">
        <v>814</v>
      </c>
      <c r="E7525" t="str">
        <f t="shared" si="819"/>
        <v>Low Risk</v>
      </c>
      <c r="F7525" t="s">
        <v>18</v>
      </c>
      <c r="G7525" t="s">
        <v>16</v>
      </c>
      <c r="H7525">
        <v>72</v>
      </c>
      <c r="I7525" t="str">
        <f t="shared" si="820"/>
        <v>Old</v>
      </c>
      <c r="J7525">
        <v>2</v>
      </c>
      <c r="K7525" t="str">
        <f t="shared" si="821"/>
        <v>New</v>
      </c>
      <c r="L7525">
        <v>0</v>
      </c>
      <c r="M7525">
        <v>2</v>
      </c>
      <c r="N7525" t="str">
        <f t="shared" si="822"/>
        <v>Standard</v>
      </c>
      <c r="O7525">
        <v>0</v>
      </c>
      <c r="P7525">
        <v>1</v>
      </c>
      <c r="Q7525">
        <v>130853.03</v>
      </c>
      <c r="R7525" t="str">
        <f t="shared" si="823"/>
        <v>High Value</v>
      </c>
      <c r="S7525" t="str">
        <f t="shared" si="824"/>
        <v>High</v>
      </c>
      <c r="T7525">
        <v>0</v>
      </c>
      <c r="U7525" t="str">
        <f t="shared" si="825"/>
        <v>Retained</v>
      </c>
    </row>
    <row r="7526" spans="1:21" x14ac:dyDescent="0.3">
      <c r="A7526">
        <v>7525</v>
      </c>
      <c r="B7526">
        <v>15620103</v>
      </c>
      <c r="C7526" t="s">
        <v>184</v>
      </c>
      <c r="D7526">
        <v>660</v>
      </c>
      <c r="E7526" t="str">
        <f t="shared" si="819"/>
        <v>Medium Risk</v>
      </c>
      <c r="F7526" t="s">
        <v>15</v>
      </c>
      <c r="G7526" t="s">
        <v>16</v>
      </c>
      <c r="H7526">
        <v>40</v>
      </c>
      <c r="I7526" t="str">
        <f t="shared" si="820"/>
        <v>Middle Age</v>
      </c>
      <c r="J7526">
        <v>8</v>
      </c>
      <c r="K7526" t="str">
        <f t="shared" si="821"/>
        <v>Loyal</v>
      </c>
      <c r="L7526">
        <v>167181.01</v>
      </c>
      <c r="M7526">
        <v>1</v>
      </c>
      <c r="N7526" t="str">
        <f t="shared" si="822"/>
        <v>Basic</v>
      </c>
      <c r="O7526">
        <v>1</v>
      </c>
      <c r="P7526">
        <v>1</v>
      </c>
      <c r="Q7526">
        <v>185156.94</v>
      </c>
      <c r="R7526" t="str">
        <f t="shared" si="823"/>
        <v>Medium Value</v>
      </c>
      <c r="S7526" t="str">
        <f t="shared" si="824"/>
        <v>High</v>
      </c>
      <c r="T7526">
        <v>0</v>
      </c>
      <c r="U7526" t="str">
        <f t="shared" si="825"/>
        <v>Retained</v>
      </c>
    </row>
    <row r="7527" spans="1:21" x14ac:dyDescent="0.3">
      <c r="A7527">
        <v>7526</v>
      </c>
      <c r="B7527">
        <v>15770406</v>
      </c>
      <c r="C7527" t="s">
        <v>55</v>
      </c>
      <c r="D7527">
        <v>580</v>
      </c>
      <c r="E7527" t="str">
        <f t="shared" si="819"/>
        <v>Medium Risk</v>
      </c>
      <c r="F7527" t="s">
        <v>26</v>
      </c>
      <c r="G7527" t="s">
        <v>23</v>
      </c>
      <c r="H7527">
        <v>35</v>
      </c>
      <c r="I7527" t="str">
        <f t="shared" si="820"/>
        <v>Middle Age</v>
      </c>
      <c r="J7527">
        <v>9</v>
      </c>
      <c r="K7527" t="str">
        <f t="shared" si="821"/>
        <v>Very Loyal</v>
      </c>
      <c r="L7527">
        <v>121355.19</v>
      </c>
      <c r="M7527">
        <v>1</v>
      </c>
      <c r="N7527" t="str">
        <f t="shared" si="822"/>
        <v>Basic</v>
      </c>
      <c r="O7527">
        <v>0</v>
      </c>
      <c r="P7527">
        <v>1</v>
      </c>
      <c r="Q7527">
        <v>35671.449999999997</v>
      </c>
      <c r="R7527" t="str">
        <f t="shared" si="823"/>
        <v>Low value</v>
      </c>
      <c r="S7527" t="str">
        <f t="shared" si="824"/>
        <v>Low</v>
      </c>
      <c r="T7527">
        <v>0</v>
      </c>
      <c r="U7527" t="str">
        <f t="shared" si="825"/>
        <v>Retained</v>
      </c>
    </row>
    <row r="7528" spans="1:21" x14ac:dyDescent="0.3">
      <c r="A7528">
        <v>7527</v>
      </c>
      <c r="B7528">
        <v>15800554</v>
      </c>
      <c r="C7528" t="s">
        <v>804</v>
      </c>
      <c r="D7528">
        <v>850</v>
      </c>
      <c r="E7528" t="str">
        <f t="shared" si="819"/>
        <v>Low Risk</v>
      </c>
      <c r="F7528" t="s">
        <v>15</v>
      </c>
      <c r="G7528" t="s">
        <v>16</v>
      </c>
      <c r="H7528">
        <v>81</v>
      </c>
      <c r="I7528" t="str">
        <f t="shared" si="820"/>
        <v>Old</v>
      </c>
      <c r="J7528">
        <v>1</v>
      </c>
      <c r="K7528" t="str">
        <f t="shared" si="821"/>
        <v>New</v>
      </c>
      <c r="L7528">
        <v>0</v>
      </c>
      <c r="M7528">
        <v>2</v>
      </c>
      <c r="N7528" t="str">
        <f t="shared" si="822"/>
        <v>Standard</v>
      </c>
      <c r="O7528">
        <v>1</v>
      </c>
      <c r="P7528">
        <v>1</v>
      </c>
      <c r="Q7528">
        <v>59568.24</v>
      </c>
      <c r="R7528" t="str">
        <f t="shared" si="823"/>
        <v>Medium Value</v>
      </c>
      <c r="S7528" t="str">
        <f t="shared" si="824"/>
        <v>Medium</v>
      </c>
      <c r="T7528">
        <v>0</v>
      </c>
      <c r="U7528" t="str">
        <f t="shared" si="825"/>
        <v>Retained</v>
      </c>
    </row>
    <row r="7529" spans="1:21" x14ac:dyDescent="0.3">
      <c r="A7529">
        <v>7528</v>
      </c>
      <c r="B7529">
        <v>15611409</v>
      </c>
      <c r="C7529" t="s">
        <v>180</v>
      </c>
      <c r="D7529">
        <v>676</v>
      </c>
      <c r="E7529" t="str">
        <f t="shared" si="819"/>
        <v>Medium Risk</v>
      </c>
      <c r="F7529" t="s">
        <v>18</v>
      </c>
      <c r="G7529" t="s">
        <v>23</v>
      </c>
      <c r="H7529">
        <v>35</v>
      </c>
      <c r="I7529" t="str">
        <f t="shared" si="820"/>
        <v>Middle Age</v>
      </c>
      <c r="J7529">
        <v>0</v>
      </c>
      <c r="K7529" t="str">
        <f t="shared" si="821"/>
        <v>New</v>
      </c>
      <c r="L7529">
        <v>0</v>
      </c>
      <c r="M7529">
        <v>2</v>
      </c>
      <c r="N7529" t="str">
        <f t="shared" si="822"/>
        <v>Standard</v>
      </c>
      <c r="O7529">
        <v>0</v>
      </c>
      <c r="P7529">
        <v>0</v>
      </c>
      <c r="Q7529">
        <v>139911.57999999999</v>
      </c>
      <c r="R7529" t="str">
        <f t="shared" si="823"/>
        <v>High Value</v>
      </c>
      <c r="S7529" t="str">
        <f t="shared" si="824"/>
        <v>High</v>
      </c>
      <c r="T7529">
        <v>0</v>
      </c>
      <c r="U7529" t="str">
        <f t="shared" si="825"/>
        <v>Retained</v>
      </c>
    </row>
    <row r="7530" spans="1:21" x14ac:dyDescent="0.3">
      <c r="A7530">
        <v>7529</v>
      </c>
      <c r="B7530">
        <v>15646535</v>
      </c>
      <c r="C7530" t="s">
        <v>2555</v>
      </c>
      <c r="D7530">
        <v>578</v>
      </c>
      <c r="E7530" t="str">
        <f t="shared" si="819"/>
        <v>Medium Risk</v>
      </c>
      <c r="F7530" t="s">
        <v>15</v>
      </c>
      <c r="G7530" t="s">
        <v>23</v>
      </c>
      <c r="H7530">
        <v>46</v>
      </c>
      <c r="I7530" t="str">
        <f t="shared" si="820"/>
        <v>Middle Age</v>
      </c>
      <c r="J7530">
        <v>5</v>
      </c>
      <c r="K7530" t="str">
        <f t="shared" si="821"/>
        <v>Established</v>
      </c>
      <c r="L7530">
        <v>113226.47</v>
      </c>
      <c r="M7530">
        <v>1</v>
      </c>
      <c r="N7530" t="str">
        <f t="shared" si="822"/>
        <v>Basic</v>
      </c>
      <c r="O7530">
        <v>1</v>
      </c>
      <c r="P7530">
        <v>0</v>
      </c>
      <c r="Q7530">
        <v>56770.76</v>
      </c>
      <c r="R7530" t="str">
        <f t="shared" si="823"/>
        <v>Medium Value</v>
      </c>
      <c r="S7530" t="str">
        <f t="shared" si="824"/>
        <v>Medium</v>
      </c>
      <c r="T7530">
        <v>0</v>
      </c>
      <c r="U7530" t="str">
        <f t="shared" si="825"/>
        <v>Retained</v>
      </c>
    </row>
    <row r="7531" spans="1:21" x14ac:dyDescent="0.3">
      <c r="A7531">
        <v>7530</v>
      </c>
      <c r="B7531">
        <v>15575430</v>
      </c>
      <c r="C7531" t="s">
        <v>1089</v>
      </c>
      <c r="D7531">
        <v>579</v>
      </c>
      <c r="E7531" t="str">
        <f t="shared" si="819"/>
        <v>Medium Risk</v>
      </c>
      <c r="F7531" t="s">
        <v>15</v>
      </c>
      <c r="G7531" t="s">
        <v>16</v>
      </c>
      <c r="H7531">
        <v>33</v>
      </c>
      <c r="I7531" t="str">
        <f t="shared" si="820"/>
        <v>Middle Age</v>
      </c>
      <c r="J7531">
        <v>1</v>
      </c>
      <c r="K7531" t="str">
        <f t="shared" si="821"/>
        <v>New</v>
      </c>
      <c r="L7531">
        <v>118392.75</v>
      </c>
      <c r="M7531">
        <v>1</v>
      </c>
      <c r="N7531" t="str">
        <f t="shared" si="822"/>
        <v>Basic</v>
      </c>
      <c r="O7531">
        <v>1</v>
      </c>
      <c r="P7531">
        <v>1</v>
      </c>
      <c r="Q7531">
        <v>157564.75</v>
      </c>
      <c r="R7531" t="str">
        <f t="shared" si="823"/>
        <v>Medium Value</v>
      </c>
      <c r="S7531" t="str">
        <f t="shared" si="824"/>
        <v>High</v>
      </c>
      <c r="T7531">
        <v>0</v>
      </c>
      <c r="U7531" t="str">
        <f t="shared" si="825"/>
        <v>Retained</v>
      </c>
    </row>
    <row r="7532" spans="1:21" x14ac:dyDescent="0.3">
      <c r="A7532">
        <v>7531</v>
      </c>
      <c r="B7532">
        <v>15711299</v>
      </c>
      <c r="C7532" t="s">
        <v>1071</v>
      </c>
      <c r="D7532">
        <v>711</v>
      </c>
      <c r="E7532" t="str">
        <f t="shared" si="819"/>
        <v>Low Risk</v>
      </c>
      <c r="F7532" t="s">
        <v>26</v>
      </c>
      <c r="G7532" t="s">
        <v>16</v>
      </c>
      <c r="H7532">
        <v>52</v>
      </c>
      <c r="I7532" t="str">
        <f t="shared" si="820"/>
        <v>Old</v>
      </c>
      <c r="J7532">
        <v>8</v>
      </c>
      <c r="K7532" t="str">
        <f t="shared" si="821"/>
        <v>Loyal</v>
      </c>
      <c r="L7532">
        <v>145262.54</v>
      </c>
      <c r="M7532">
        <v>1</v>
      </c>
      <c r="N7532" t="str">
        <f t="shared" si="822"/>
        <v>Basic</v>
      </c>
      <c r="O7532">
        <v>0</v>
      </c>
      <c r="P7532">
        <v>1</v>
      </c>
      <c r="Q7532">
        <v>131473.31</v>
      </c>
      <c r="R7532" t="str">
        <f t="shared" si="823"/>
        <v>Medium Value</v>
      </c>
      <c r="S7532" t="str">
        <f t="shared" si="824"/>
        <v>High</v>
      </c>
      <c r="T7532">
        <v>0</v>
      </c>
      <c r="U7532" t="str">
        <f t="shared" si="825"/>
        <v>Retained</v>
      </c>
    </row>
    <row r="7533" spans="1:21" x14ac:dyDescent="0.3">
      <c r="A7533">
        <v>7532</v>
      </c>
      <c r="B7533">
        <v>15642063</v>
      </c>
      <c r="C7533" t="s">
        <v>1312</v>
      </c>
      <c r="D7533">
        <v>692</v>
      </c>
      <c r="E7533" t="str">
        <f t="shared" si="819"/>
        <v>Medium Risk</v>
      </c>
      <c r="F7533" t="s">
        <v>15</v>
      </c>
      <c r="G7533" t="s">
        <v>23</v>
      </c>
      <c r="H7533">
        <v>40</v>
      </c>
      <c r="I7533" t="str">
        <f t="shared" si="820"/>
        <v>Middle Age</v>
      </c>
      <c r="J7533">
        <v>6</v>
      </c>
      <c r="K7533" t="str">
        <f t="shared" si="821"/>
        <v>Loyal</v>
      </c>
      <c r="L7533">
        <v>163505.16</v>
      </c>
      <c r="M7533">
        <v>1</v>
      </c>
      <c r="N7533" t="str">
        <f t="shared" si="822"/>
        <v>Basic</v>
      </c>
      <c r="O7533">
        <v>0</v>
      </c>
      <c r="P7533">
        <v>0</v>
      </c>
      <c r="Q7533">
        <v>90424.09</v>
      </c>
      <c r="R7533" t="str">
        <f t="shared" si="823"/>
        <v>Medium Value</v>
      </c>
      <c r="S7533" t="str">
        <f t="shared" si="824"/>
        <v>Medium</v>
      </c>
      <c r="T7533">
        <v>0</v>
      </c>
      <c r="U7533" t="str">
        <f t="shared" si="825"/>
        <v>Retained</v>
      </c>
    </row>
    <row r="7534" spans="1:21" x14ac:dyDescent="0.3">
      <c r="A7534">
        <v>7533</v>
      </c>
      <c r="B7534">
        <v>15706602</v>
      </c>
      <c r="C7534" t="s">
        <v>1083</v>
      </c>
      <c r="D7534">
        <v>760</v>
      </c>
      <c r="E7534" t="str">
        <f t="shared" si="819"/>
        <v>Low Risk</v>
      </c>
      <c r="F7534" t="s">
        <v>18</v>
      </c>
      <c r="G7534" t="s">
        <v>16</v>
      </c>
      <c r="H7534">
        <v>33</v>
      </c>
      <c r="I7534" t="str">
        <f t="shared" si="820"/>
        <v>Middle Age</v>
      </c>
      <c r="J7534">
        <v>1</v>
      </c>
      <c r="K7534" t="str">
        <f t="shared" si="821"/>
        <v>New</v>
      </c>
      <c r="L7534">
        <v>118114.28</v>
      </c>
      <c r="M7534">
        <v>2</v>
      </c>
      <c r="N7534" t="str">
        <f t="shared" si="822"/>
        <v>Standard</v>
      </c>
      <c r="O7534">
        <v>0</v>
      </c>
      <c r="P7534">
        <v>1</v>
      </c>
      <c r="Q7534">
        <v>156660.21</v>
      </c>
      <c r="R7534" t="str">
        <f t="shared" si="823"/>
        <v>High Value</v>
      </c>
      <c r="S7534" t="str">
        <f t="shared" si="824"/>
        <v>High</v>
      </c>
      <c r="T7534">
        <v>0</v>
      </c>
      <c r="U7534" t="str">
        <f t="shared" si="825"/>
        <v>Retained</v>
      </c>
    </row>
    <row r="7535" spans="1:21" x14ac:dyDescent="0.3">
      <c r="A7535">
        <v>7534</v>
      </c>
      <c r="B7535">
        <v>15592773</v>
      </c>
      <c r="C7535" t="s">
        <v>1888</v>
      </c>
      <c r="D7535">
        <v>630</v>
      </c>
      <c r="E7535" t="str">
        <f t="shared" si="819"/>
        <v>Medium Risk</v>
      </c>
      <c r="F7535" t="s">
        <v>26</v>
      </c>
      <c r="G7535" t="s">
        <v>16</v>
      </c>
      <c r="H7535">
        <v>51</v>
      </c>
      <c r="I7535" t="str">
        <f t="shared" si="820"/>
        <v>Old</v>
      </c>
      <c r="J7535">
        <v>0</v>
      </c>
      <c r="K7535" t="str">
        <f t="shared" si="821"/>
        <v>New</v>
      </c>
      <c r="L7535">
        <v>108449.23</v>
      </c>
      <c r="M7535">
        <v>3</v>
      </c>
      <c r="N7535" t="str">
        <f t="shared" si="822"/>
        <v>Premium</v>
      </c>
      <c r="O7535">
        <v>0</v>
      </c>
      <c r="P7535">
        <v>0</v>
      </c>
      <c r="Q7535">
        <v>88372.69</v>
      </c>
      <c r="R7535" t="str">
        <f t="shared" si="823"/>
        <v>Medium Value</v>
      </c>
      <c r="S7535" t="str">
        <f t="shared" si="824"/>
        <v>Medium</v>
      </c>
      <c r="T7535">
        <v>1</v>
      </c>
      <c r="U7535" t="str">
        <f t="shared" si="825"/>
        <v>Churned</v>
      </c>
    </row>
    <row r="7536" spans="1:21" x14ac:dyDescent="0.3">
      <c r="A7536">
        <v>7535</v>
      </c>
      <c r="B7536">
        <v>15786539</v>
      </c>
      <c r="C7536" t="s">
        <v>1188</v>
      </c>
      <c r="D7536">
        <v>808</v>
      </c>
      <c r="E7536" t="str">
        <f t="shared" si="819"/>
        <v>Low Risk</v>
      </c>
      <c r="F7536" t="s">
        <v>15</v>
      </c>
      <c r="G7536" t="s">
        <v>23</v>
      </c>
      <c r="H7536">
        <v>32</v>
      </c>
      <c r="I7536" t="str">
        <f t="shared" si="820"/>
        <v>Middle Age</v>
      </c>
      <c r="J7536">
        <v>1</v>
      </c>
      <c r="K7536" t="str">
        <f t="shared" si="821"/>
        <v>New</v>
      </c>
      <c r="L7536">
        <v>0</v>
      </c>
      <c r="M7536">
        <v>2</v>
      </c>
      <c r="N7536" t="str">
        <f t="shared" si="822"/>
        <v>Standard</v>
      </c>
      <c r="O7536">
        <v>1</v>
      </c>
      <c r="P7536">
        <v>1</v>
      </c>
      <c r="Q7536">
        <v>46200.71</v>
      </c>
      <c r="R7536" t="str">
        <f t="shared" si="823"/>
        <v>Low value</v>
      </c>
      <c r="S7536" t="str">
        <f t="shared" si="824"/>
        <v>Low</v>
      </c>
      <c r="T7536">
        <v>0</v>
      </c>
      <c r="U7536" t="str">
        <f t="shared" si="825"/>
        <v>Retained</v>
      </c>
    </row>
    <row r="7537" spans="1:21" x14ac:dyDescent="0.3">
      <c r="A7537">
        <v>7536</v>
      </c>
      <c r="B7537">
        <v>15737542</v>
      </c>
      <c r="C7537" t="s">
        <v>1410</v>
      </c>
      <c r="D7537">
        <v>611</v>
      </c>
      <c r="E7537" t="str">
        <f t="shared" si="819"/>
        <v>Medium Risk</v>
      </c>
      <c r="F7537" t="s">
        <v>26</v>
      </c>
      <c r="G7537" t="s">
        <v>16</v>
      </c>
      <c r="H7537">
        <v>36</v>
      </c>
      <c r="I7537" t="str">
        <f t="shared" si="820"/>
        <v>Middle Age</v>
      </c>
      <c r="J7537">
        <v>10</v>
      </c>
      <c r="K7537" t="str">
        <f t="shared" si="821"/>
        <v>Very Loyal</v>
      </c>
      <c r="L7537">
        <v>103294.56</v>
      </c>
      <c r="M7537">
        <v>1</v>
      </c>
      <c r="N7537" t="str">
        <f t="shared" si="822"/>
        <v>Basic</v>
      </c>
      <c r="O7537">
        <v>1</v>
      </c>
      <c r="P7537">
        <v>0</v>
      </c>
      <c r="Q7537">
        <v>160548.12</v>
      </c>
      <c r="R7537" t="str">
        <f t="shared" si="823"/>
        <v>Medium Value</v>
      </c>
      <c r="S7537" t="str">
        <f t="shared" si="824"/>
        <v>High</v>
      </c>
      <c r="T7537">
        <v>0</v>
      </c>
      <c r="U7537" t="str">
        <f t="shared" si="825"/>
        <v>Retained</v>
      </c>
    </row>
    <row r="7538" spans="1:21" x14ac:dyDescent="0.3">
      <c r="A7538">
        <v>7537</v>
      </c>
      <c r="B7538">
        <v>15590234</v>
      </c>
      <c r="C7538" t="s">
        <v>464</v>
      </c>
      <c r="D7538">
        <v>697</v>
      </c>
      <c r="E7538" t="str">
        <f t="shared" si="819"/>
        <v>Medium Risk</v>
      </c>
      <c r="F7538" t="s">
        <v>15</v>
      </c>
      <c r="G7538" t="s">
        <v>16</v>
      </c>
      <c r="H7538">
        <v>42</v>
      </c>
      <c r="I7538" t="str">
        <f t="shared" si="820"/>
        <v>Middle Age</v>
      </c>
      <c r="J7538">
        <v>1</v>
      </c>
      <c r="K7538" t="str">
        <f t="shared" si="821"/>
        <v>New</v>
      </c>
      <c r="L7538">
        <v>0</v>
      </c>
      <c r="M7538">
        <v>1</v>
      </c>
      <c r="N7538" t="str">
        <f t="shared" si="822"/>
        <v>Basic</v>
      </c>
      <c r="O7538">
        <v>1</v>
      </c>
      <c r="P7538">
        <v>0</v>
      </c>
      <c r="Q7538">
        <v>1262.83</v>
      </c>
      <c r="R7538" t="str">
        <f t="shared" si="823"/>
        <v>Low value</v>
      </c>
      <c r="S7538" t="str">
        <f t="shared" si="824"/>
        <v>Low</v>
      </c>
      <c r="T7538">
        <v>1</v>
      </c>
      <c r="U7538" t="str">
        <f t="shared" si="825"/>
        <v>Churned</v>
      </c>
    </row>
    <row r="7539" spans="1:21" x14ac:dyDescent="0.3">
      <c r="A7539">
        <v>7538</v>
      </c>
      <c r="B7539">
        <v>15773776</v>
      </c>
      <c r="C7539" t="s">
        <v>184</v>
      </c>
      <c r="D7539">
        <v>655</v>
      </c>
      <c r="E7539" t="str">
        <f t="shared" si="819"/>
        <v>Medium Risk</v>
      </c>
      <c r="F7539" t="s">
        <v>15</v>
      </c>
      <c r="G7539" t="s">
        <v>16</v>
      </c>
      <c r="H7539">
        <v>38</v>
      </c>
      <c r="I7539" t="str">
        <f t="shared" si="820"/>
        <v>Middle Age</v>
      </c>
      <c r="J7539">
        <v>6</v>
      </c>
      <c r="K7539" t="str">
        <f t="shared" si="821"/>
        <v>Loyal</v>
      </c>
      <c r="L7539">
        <v>0</v>
      </c>
      <c r="M7539">
        <v>1</v>
      </c>
      <c r="N7539" t="str">
        <f t="shared" si="822"/>
        <v>Basic</v>
      </c>
      <c r="O7539">
        <v>1</v>
      </c>
      <c r="P7539">
        <v>1</v>
      </c>
      <c r="Q7539">
        <v>188639.28</v>
      </c>
      <c r="R7539" t="str">
        <f t="shared" si="823"/>
        <v>Medium Value</v>
      </c>
      <c r="S7539" t="str">
        <f t="shared" si="824"/>
        <v>High</v>
      </c>
      <c r="T7539">
        <v>0</v>
      </c>
      <c r="U7539" t="str">
        <f t="shared" si="825"/>
        <v>Retained</v>
      </c>
    </row>
    <row r="7540" spans="1:21" x14ac:dyDescent="0.3">
      <c r="A7540">
        <v>7539</v>
      </c>
      <c r="B7540">
        <v>15728082</v>
      </c>
      <c r="C7540" t="s">
        <v>1216</v>
      </c>
      <c r="D7540">
        <v>601</v>
      </c>
      <c r="E7540" t="str">
        <f t="shared" si="819"/>
        <v>Medium Risk</v>
      </c>
      <c r="F7540" t="s">
        <v>18</v>
      </c>
      <c r="G7540" t="s">
        <v>23</v>
      </c>
      <c r="H7540">
        <v>28</v>
      </c>
      <c r="I7540" t="str">
        <f t="shared" si="820"/>
        <v>Adolescence</v>
      </c>
      <c r="J7540">
        <v>6</v>
      </c>
      <c r="K7540" t="str">
        <f t="shared" si="821"/>
        <v>Loyal</v>
      </c>
      <c r="L7540">
        <v>0</v>
      </c>
      <c r="M7540">
        <v>2</v>
      </c>
      <c r="N7540" t="str">
        <f t="shared" si="822"/>
        <v>Standard</v>
      </c>
      <c r="O7540">
        <v>1</v>
      </c>
      <c r="P7540">
        <v>0</v>
      </c>
      <c r="Q7540">
        <v>14665.28</v>
      </c>
      <c r="R7540" t="str">
        <f t="shared" si="823"/>
        <v>Low value</v>
      </c>
      <c r="S7540" t="str">
        <f t="shared" si="824"/>
        <v>Low</v>
      </c>
      <c r="T7540">
        <v>0</v>
      </c>
      <c r="U7540" t="str">
        <f t="shared" si="825"/>
        <v>Retained</v>
      </c>
    </row>
    <row r="7541" spans="1:21" x14ac:dyDescent="0.3">
      <c r="A7541">
        <v>7540</v>
      </c>
      <c r="B7541">
        <v>15609987</v>
      </c>
      <c r="C7541" t="s">
        <v>235</v>
      </c>
      <c r="D7541">
        <v>755</v>
      </c>
      <c r="E7541" t="str">
        <f t="shared" si="819"/>
        <v>Low Risk</v>
      </c>
      <c r="F7541" t="s">
        <v>15</v>
      </c>
      <c r="G7541" t="s">
        <v>23</v>
      </c>
      <c r="H7541">
        <v>42</v>
      </c>
      <c r="I7541" t="str">
        <f t="shared" si="820"/>
        <v>Middle Age</v>
      </c>
      <c r="J7541">
        <v>2</v>
      </c>
      <c r="K7541" t="str">
        <f t="shared" si="821"/>
        <v>New</v>
      </c>
      <c r="L7541">
        <v>119919.12</v>
      </c>
      <c r="M7541">
        <v>1</v>
      </c>
      <c r="N7541" t="str">
        <f t="shared" si="822"/>
        <v>Basic</v>
      </c>
      <c r="O7541">
        <v>1</v>
      </c>
      <c r="P7541">
        <v>0</v>
      </c>
      <c r="Q7541">
        <v>156868.21</v>
      </c>
      <c r="R7541" t="str">
        <f t="shared" si="823"/>
        <v>Medium Value</v>
      </c>
      <c r="S7541" t="str">
        <f t="shared" si="824"/>
        <v>High</v>
      </c>
      <c r="T7541">
        <v>0</v>
      </c>
      <c r="U7541" t="str">
        <f t="shared" si="825"/>
        <v>Retained</v>
      </c>
    </row>
    <row r="7542" spans="1:21" x14ac:dyDescent="0.3">
      <c r="A7542">
        <v>7541</v>
      </c>
      <c r="B7542">
        <v>15735330</v>
      </c>
      <c r="C7542" t="s">
        <v>701</v>
      </c>
      <c r="D7542">
        <v>553</v>
      </c>
      <c r="E7542" t="str">
        <f t="shared" si="819"/>
        <v>Medium Risk</v>
      </c>
      <c r="F7542" t="s">
        <v>15</v>
      </c>
      <c r="G7542" t="s">
        <v>23</v>
      </c>
      <c r="H7542">
        <v>37</v>
      </c>
      <c r="I7542" t="str">
        <f t="shared" si="820"/>
        <v>Middle Age</v>
      </c>
      <c r="J7542">
        <v>1</v>
      </c>
      <c r="K7542" t="str">
        <f t="shared" si="821"/>
        <v>New</v>
      </c>
      <c r="L7542">
        <v>0</v>
      </c>
      <c r="M7542">
        <v>1</v>
      </c>
      <c r="N7542" t="str">
        <f t="shared" si="822"/>
        <v>Basic</v>
      </c>
      <c r="O7542">
        <v>1</v>
      </c>
      <c r="P7542">
        <v>0</v>
      </c>
      <c r="Q7542">
        <v>30461.55</v>
      </c>
      <c r="R7542" t="str">
        <f t="shared" si="823"/>
        <v>Low value</v>
      </c>
      <c r="S7542" t="str">
        <f t="shared" si="824"/>
        <v>Low</v>
      </c>
      <c r="T7542">
        <v>0</v>
      </c>
      <c r="U7542" t="str">
        <f t="shared" si="825"/>
        <v>Retained</v>
      </c>
    </row>
    <row r="7543" spans="1:21" x14ac:dyDescent="0.3">
      <c r="A7543">
        <v>7542</v>
      </c>
      <c r="B7543">
        <v>15649430</v>
      </c>
      <c r="C7543" t="s">
        <v>322</v>
      </c>
      <c r="D7543">
        <v>723</v>
      </c>
      <c r="E7543" t="str">
        <f t="shared" si="819"/>
        <v>Low Risk</v>
      </c>
      <c r="F7543" t="s">
        <v>15</v>
      </c>
      <c r="G7543" t="s">
        <v>23</v>
      </c>
      <c r="H7543">
        <v>28</v>
      </c>
      <c r="I7543" t="str">
        <f t="shared" si="820"/>
        <v>Adolescence</v>
      </c>
      <c r="J7543">
        <v>4</v>
      </c>
      <c r="K7543" t="str">
        <f t="shared" si="821"/>
        <v>Established</v>
      </c>
      <c r="L7543">
        <v>0</v>
      </c>
      <c r="M7543">
        <v>2</v>
      </c>
      <c r="N7543" t="str">
        <f t="shared" si="822"/>
        <v>Standard</v>
      </c>
      <c r="O7543">
        <v>1</v>
      </c>
      <c r="P7543">
        <v>1</v>
      </c>
      <c r="Q7543">
        <v>123885.88</v>
      </c>
      <c r="R7543" t="str">
        <f t="shared" si="823"/>
        <v>High Value</v>
      </c>
      <c r="S7543" t="str">
        <f t="shared" si="824"/>
        <v>High</v>
      </c>
      <c r="T7543">
        <v>0</v>
      </c>
      <c r="U7543" t="str">
        <f t="shared" si="825"/>
        <v>Retained</v>
      </c>
    </row>
    <row r="7544" spans="1:21" x14ac:dyDescent="0.3">
      <c r="A7544">
        <v>7543</v>
      </c>
      <c r="B7544">
        <v>15768777</v>
      </c>
      <c r="C7544" t="s">
        <v>1109</v>
      </c>
      <c r="D7544">
        <v>507</v>
      </c>
      <c r="E7544" t="str">
        <f t="shared" si="819"/>
        <v>Medium Risk</v>
      </c>
      <c r="F7544" t="s">
        <v>18</v>
      </c>
      <c r="G7544" t="s">
        <v>16</v>
      </c>
      <c r="H7544">
        <v>34</v>
      </c>
      <c r="I7544" t="str">
        <f t="shared" si="820"/>
        <v>Middle Age</v>
      </c>
      <c r="J7544">
        <v>4</v>
      </c>
      <c r="K7544" t="str">
        <f t="shared" si="821"/>
        <v>Established</v>
      </c>
      <c r="L7544">
        <v>0</v>
      </c>
      <c r="M7544">
        <v>2</v>
      </c>
      <c r="N7544" t="str">
        <f t="shared" si="822"/>
        <v>Standard</v>
      </c>
      <c r="O7544">
        <v>1</v>
      </c>
      <c r="P7544">
        <v>1</v>
      </c>
      <c r="Q7544">
        <v>60688.38</v>
      </c>
      <c r="R7544" t="str">
        <f t="shared" si="823"/>
        <v>Medium Value</v>
      </c>
      <c r="S7544" t="str">
        <f t="shared" si="824"/>
        <v>Medium</v>
      </c>
      <c r="T7544">
        <v>0</v>
      </c>
      <c r="U7544" t="str">
        <f t="shared" si="825"/>
        <v>Retained</v>
      </c>
    </row>
    <row r="7545" spans="1:21" x14ac:dyDescent="0.3">
      <c r="A7545">
        <v>7544</v>
      </c>
      <c r="B7545">
        <v>15777893</v>
      </c>
      <c r="C7545" t="s">
        <v>465</v>
      </c>
      <c r="D7545">
        <v>777</v>
      </c>
      <c r="E7545" t="str">
        <f t="shared" si="819"/>
        <v>Low Risk</v>
      </c>
      <c r="F7545" t="s">
        <v>15</v>
      </c>
      <c r="G7545" t="s">
        <v>23</v>
      </c>
      <c r="H7545">
        <v>43</v>
      </c>
      <c r="I7545" t="str">
        <f t="shared" si="820"/>
        <v>Middle Age</v>
      </c>
      <c r="J7545">
        <v>1</v>
      </c>
      <c r="K7545" t="str">
        <f t="shared" si="821"/>
        <v>New</v>
      </c>
      <c r="L7545">
        <v>0</v>
      </c>
      <c r="M7545">
        <v>2</v>
      </c>
      <c r="N7545" t="str">
        <f t="shared" si="822"/>
        <v>Standard</v>
      </c>
      <c r="O7545">
        <v>1</v>
      </c>
      <c r="P7545">
        <v>0</v>
      </c>
      <c r="Q7545">
        <v>21785.91</v>
      </c>
      <c r="R7545" t="str">
        <f t="shared" si="823"/>
        <v>Low value</v>
      </c>
      <c r="S7545" t="str">
        <f t="shared" si="824"/>
        <v>Low</v>
      </c>
      <c r="T7545">
        <v>0</v>
      </c>
      <c r="U7545" t="str">
        <f t="shared" si="825"/>
        <v>Retained</v>
      </c>
    </row>
    <row r="7546" spans="1:21" x14ac:dyDescent="0.3">
      <c r="A7546">
        <v>7545</v>
      </c>
      <c r="B7546">
        <v>15791326</v>
      </c>
      <c r="C7546" t="s">
        <v>1576</v>
      </c>
      <c r="D7546">
        <v>566</v>
      </c>
      <c r="E7546" t="str">
        <f t="shared" si="819"/>
        <v>Medium Risk</v>
      </c>
      <c r="F7546" t="s">
        <v>15</v>
      </c>
      <c r="G7546" t="s">
        <v>23</v>
      </c>
      <c r="H7546">
        <v>34</v>
      </c>
      <c r="I7546" t="str">
        <f t="shared" si="820"/>
        <v>Middle Age</v>
      </c>
      <c r="J7546">
        <v>3</v>
      </c>
      <c r="K7546" t="str">
        <f t="shared" si="821"/>
        <v>Established</v>
      </c>
      <c r="L7546">
        <v>0</v>
      </c>
      <c r="M7546">
        <v>1</v>
      </c>
      <c r="N7546" t="str">
        <f t="shared" si="822"/>
        <v>Basic</v>
      </c>
      <c r="O7546">
        <v>0</v>
      </c>
      <c r="P7546">
        <v>0</v>
      </c>
      <c r="Q7546">
        <v>188135.69</v>
      </c>
      <c r="R7546" t="str">
        <f t="shared" si="823"/>
        <v>Medium Value</v>
      </c>
      <c r="S7546" t="str">
        <f t="shared" si="824"/>
        <v>High</v>
      </c>
      <c r="T7546">
        <v>0</v>
      </c>
      <c r="U7546" t="str">
        <f t="shared" si="825"/>
        <v>Retained</v>
      </c>
    </row>
    <row r="7547" spans="1:21" x14ac:dyDescent="0.3">
      <c r="A7547">
        <v>7546</v>
      </c>
      <c r="B7547">
        <v>15615176</v>
      </c>
      <c r="C7547" t="s">
        <v>2556</v>
      </c>
      <c r="D7547">
        <v>732</v>
      </c>
      <c r="E7547" t="str">
        <f t="shared" si="819"/>
        <v>Low Risk</v>
      </c>
      <c r="F7547" t="s">
        <v>15</v>
      </c>
      <c r="G7547" t="s">
        <v>23</v>
      </c>
      <c r="H7547">
        <v>26</v>
      </c>
      <c r="I7547" t="str">
        <f t="shared" si="820"/>
        <v>Adolescence</v>
      </c>
      <c r="J7547">
        <v>7</v>
      </c>
      <c r="K7547" t="str">
        <f t="shared" si="821"/>
        <v>Loyal</v>
      </c>
      <c r="L7547">
        <v>0</v>
      </c>
      <c r="M7547">
        <v>2</v>
      </c>
      <c r="N7547" t="str">
        <f t="shared" si="822"/>
        <v>Standard</v>
      </c>
      <c r="O7547">
        <v>1</v>
      </c>
      <c r="P7547">
        <v>0</v>
      </c>
      <c r="Q7547">
        <v>154364.66</v>
      </c>
      <c r="R7547" t="str">
        <f t="shared" si="823"/>
        <v>High Value</v>
      </c>
      <c r="S7547" t="str">
        <f t="shared" si="824"/>
        <v>High</v>
      </c>
      <c r="T7547">
        <v>0</v>
      </c>
      <c r="U7547" t="str">
        <f t="shared" si="825"/>
        <v>Retained</v>
      </c>
    </row>
    <row r="7548" spans="1:21" x14ac:dyDescent="0.3">
      <c r="A7548">
        <v>7547</v>
      </c>
      <c r="B7548">
        <v>15735221</v>
      </c>
      <c r="C7548" t="s">
        <v>2557</v>
      </c>
      <c r="D7548">
        <v>697</v>
      </c>
      <c r="E7548" t="str">
        <f t="shared" si="819"/>
        <v>Medium Risk</v>
      </c>
      <c r="F7548" t="s">
        <v>15</v>
      </c>
      <c r="G7548" t="s">
        <v>16</v>
      </c>
      <c r="H7548">
        <v>42</v>
      </c>
      <c r="I7548" t="str">
        <f t="shared" si="820"/>
        <v>Middle Age</v>
      </c>
      <c r="J7548">
        <v>10</v>
      </c>
      <c r="K7548" t="str">
        <f t="shared" si="821"/>
        <v>Very Loyal</v>
      </c>
      <c r="L7548">
        <v>0</v>
      </c>
      <c r="M7548">
        <v>2</v>
      </c>
      <c r="N7548" t="str">
        <f t="shared" si="822"/>
        <v>Standard</v>
      </c>
      <c r="O7548">
        <v>1</v>
      </c>
      <c r="P7548">
        <v>0</v>
      </c>
      <c r="Q7548">
        <v>61312.15</v>
      </c>
      <c r="R7548" t="str">
        <f t="shared" si="823"/>
        <v>Medium Value</v>
      </c>
      <c r="S7548" t="str">
        <f t="shared" si="824"/>
        <v>Medium</v>
      </c>
      <c r="T7548">
        <v>0</v>
      </c>
      <c r="U7548" t="str">
        <f t="shared" si="825"/>
        <v>Retained</v>
      </c>
    </row>
    <row r="7549" spans="1:21" x14ac:dyDescent="0.3">
      <c r="A7549">
        <v>7548</v>
      </c>
      <c r="B7549">
        <v>15617991</v>
      </c>
      <c r="C7549" t="s">
        <v>30</v>
      </c>
      <c r="D7549">
        <v>555</v>
      </c>
      <c r="E7549" t="str">
        <f t="shared" si="819"/>
        <v>Medium Risk</v>
      </c>
      <c r="F7549" t="s">
        <v>15</v>
      </c>
      <c r="G7549" t="s">
        <v>23</v>
      </c>
      <c r="H7549">
        <v>29</v>
      </c>
      <c r="I7549" t="str">
        <f t="shared" si="820"/>
        <v>Adolescence</v>
      </c>
      <c r="J7549">
        <v>4</v>
      </c>
      <c r="K7549" t="str">
        <f t="shared" si="821"/>
        <v>Established</v>
      </c>
      <c r="L7549">
        <v>128744.04</v>
      </c>
      <c r="M7549">
        <v>1</v>
      </c>
      <c r="N7549" t="str">
        <f t="shared" si="822"/>
        <v>Basic</v>
      </c>
      <c r="O7549">
        <v>1</v>
      </c>
      <c r="P7549">
        <v>1</v>
      </c>
      <c r="Q7549">
        <v>47454.93</v>
      </c>
      <c r="R7549" t="str">
        <f t="shared" si="823"/>
        <v>Low value</v>
      </c>
      <c r="S7549" t="str">
        <f t="shared" si="824"/>
        <v>Low</v>
      </c>
      <c r="T7549">
        <v>0</v>
      </c>
      <c r="U7549" t="str">
        <f t="shared" si="825"/>
        <v>Retained</v>
      </c>
    </row>
    <row r="7550" spans="1:21" x14ac:dyDescent="0.3">
      <c r="A7550">
        <v>7549</v>
      </c>
      <c r="B7550">
        <v>15658504</v>
      </c>
      <c r="C7550" t="s">
        <v>716</v>
      </c>
      <c r="D7550">
        <v>584</v>
      </c>
      <c r="E7550" t="str">
        <f t="shared" si="819"/>
        <v>Medium Risk</v>
      </c>
      <c r="F7550" t="s">
        <v>26</v>
      </c>
      <c r="G7550" t="s">
        <v>16</v>
      </c>
      <c r="H7550">
        <v>62</v>
      </c>
      <c r="I7550" t="str">
        <f t="shared" si="820"/>
        <v>Old</v>
      </c>
      <c r="J7550">
        <v>9</v>
      </c>
      <c r="K7550" t="str">
        <f t="shared" si="821"/>
        <v>Very Loyal</v>
      </c>
      <c r="L7550">
        <v>137727.34</v>
      </c>
      <c r="M7550">
        <v>2</v>
      </c>
      <c r="N7550" t="str">
        <f t="shared" si="822"/>
        <v>Standard</v>
      </c>
      <c r="O7550">
        <v>0</v>
      </c>
      <c r="P7550">
        <v>1</v>
      </c>
      <c r="Q7550">
        <v>121102.9</v>
      </c>
      <c r="R7550" t="str">
        <f t="shared" si="823"/>
        <v>High Value</v>
      </c>
      <c r="S7550" t="str">
        <f t="shared" si="824"/>
        <v>High</v>
      </c>
      <c r="T7550">
        <v>0</v>
      </c>
      <c r="U7550" t="str">
        <f t="shared" si="825"/>
        <v>Retained</v>
      </c>
    </row>
    <row r="7551" spans="1:21" x14ac:dyDescent="0.3">
      <c r="A7551">
        <v>7550</v>
      </c>
      <c r="B7551">
        <v>15785705</v>
      </c>
      <c r="C7551" t="s">
        <v>1101</v>
      </c>
      <c r="D7551">
        <v>705</v>
      </c>
      <c r="E7551" t="str">
        <f t="shared" si="819"/>
        <v>Low Risk</v>
      </c>
      <c r="F7551" t="s">
        <v>26</v>
      </c>
      <c r="G7551" t="s">
        <v>16</v>
      </c>
      <c r="H7551">
        <v>44</v>
      </c>
      <c r="I7551" t="str">
        <f t="shared" si="820"/>
        <v>Middle Age</v>
      </c>
      <c r="J7551">
        <v>10</v>
      </c>
      <c r="K7551" t="str">
        <f t="shared" si="821"/>
        <v>Very Loyal</v>
      </c>
      <c r="L7551">
        <v>106731.58</v>
      </c>
      <c r="M7551">
        <v>1</v>
      </c>
      <c r="N7551" t="str">
        <f t="shared" si="822"/>
        <v>Basic</v>
      </c>
      <c r="O7551">
        <v>1</v>
      </c>
      <c r="P7551">
        <v>0</v>
      </c>
      <c r="Q7551">
        <v>137419.87</v>
      </c>
      <c r="R7551" t="str">
        <f t="shared" si="823"/>
        <v>Medium Value</v>
      </c>
      <c r="S7551" t="str">
        <f t="shared" si="824"/>
        <v>High</v>
      </c>
      <c r="T7551">
        <v>1</v>
      </c>
      <c r="U7551" t="str">
        <f t="shared" si="825"/>
        <v>Churned</v>
      </c>
    </row>
    <row r="7552" spans="1:21" x14ac:dyDescent="0.3">
      <c r="A7552">
        <v>7551</v>
      </c>
      <c r="B7552">
        <v>15801817</v>
      </c>
      <c r="C7552" t="s">
        <v>366</v>
      </c>
      <c r="D7552">
        <v>688</v>
      </c>
      <c r="E7552" t="str">
        <f t="shared" si="819"/>
        <v>Medium Risk</v>
      </c>
      <c r="F7552" t="s">
        <v>15</v>
      </c>
      <c r="G7552" t="s">
        <v>16</v>
      </c>
      <c r="H7552">
        <v>38</v>
      </c>
      <c r="I7552" t="str">
        <f t="shared" si="820"/>
        <v>Middle Age</v>
      </c>
      <c r="J7552">
        <v>7</v>
      </c>
      <c r="K7552" t="str">
        <f t="shared" si="821"/>
        <v>Loyal</v>
      </c>
      <c r="L7552">
        <v>123544.21</v>
      </c>
      <c r="M7552">
        <v>1</v>
      </c>
      <c r="N7552" t="str">
        <f t="shared" si="822"/>
        <v>Basic</v>
      </c>
      <c r="O7552">
        <v>1</v>
      </c>
      <c r="P7552">
        <v>1</v>
      </c>
      <c r="Q7552">
        <v>157664.01999999999</v>
      </c>
      <c r="R7552" t="str">
        <f t="shared" si="823"/>
        <v>Medium Value</v>
      </c>
      <c r="S7552" t="str">
        <f t="shared" si="824"/>
        <v>High</v>
      </c>
      <c r="T7552">
        <v>0</v>
      </c>
      <c r="U7552" t="str">
        <f t="shared" si="825"/>
        <v>Retained</v>
      </c>
    </row>
    <row r="7553" spans="1:21" x14ac:dyDescent="0.3">
      <c r="A7553">
        <v>7552</v>
      </c>
      <c r="B7553">
        <v>15752578</v>
      </c>
      <c r="C7553" t="s">
        <v>837</v>
      </c>
      <c r="D7553">
        <v>626</v>
      </c>
      <c r="E7553" t="str">
        <f t="shared" si="819"/>
        <v>Medium Risk</v>
      </c>
      <c r="F7553" t="s">
        <v>15</v>
      </c>
      <c r="G7553" t="s">
        <v>16</v>
      </c>
      <c r="H7553">
        <v>37</v>
      </c>
      <c r="I7553" t="str">
        <f t="shared" si="820"/>
        <v>Middle Age</v>
      </c>
      <c r="J7553">
        <v>2</v>
      </c>
      <c r="K7553" t="str">
        <f t="shared" si="821"/>
        <v>New</v>
      </c>
      <c r="L7553">
        <v>133968.95999999999</v>
      </c>
      <c r="M7553">
        <v>2</v>
      </c>
      <c r="N7553" t="str">
        <f t="shared" si="822"/>
        <v>Standard</v>
      </c>
      <c r="O7553">
        <v>1</v>
      </c>
      <c r="P7553">
        <v>0</v>
      </c>
      <c r="Q7553">
        <v>148689.65</v>
      </c>
      <c r="R7553" t="str">
        <f t="shared" si="823"/>
        <v>High Value</v>
      </c>
      <c r="S7553" t="str">
        <f t="shared" si="824"/>
        <v>High</v>
      </c>
      <c r="T7553">
        <v>0</v>
      </c>
      <c r="U7553" t="str">
        <f t="shared" si="825"/>
        <v>Retained</v>
      </c>
    </row>
    <row r="7554" spans="1:21" x14ac:dyDescent="0.3">
      <c r="A7554">
        <v>7553</v>
      </c>
      <c r="B7554">
        <v>15781574</v>
      </c>
      <c r="C7554" t="s">
        <v>149</v>
      </c>
      <c r="D7554">
        <v>636</v>
      </c>
      <c r="E7554" t="str">
        <f t="shared" si="819"/>
        <v>Medium Risk</v>
      </c>
      <c r="F7554" t="s">
        <v>18</v>
      </c>
      <c r="G7554" t="s">
        <v>23</v>
      </c>
      <c r="H7554">
        <v>76</v>
      </c>
      <c r="I7554" t="str">
        <f t="shared" si="820"/>
        <v>Old</v>
      </c>
      <c r="J7554">
        <v>9</v>
      </c>
      <c r="K7554" t="str">
        <f t="shared" si="821"/>
        <v>Very Loyal</v>
      </c>
      <c r="L7554">
        <v>126534.6</v>
      </c>
      <c r="M7554">
        <v>1</v>
      </c>
      <c r="N7554" t="str">
        <f t="shared" si="822"/>
        <v>Basic</v>
      </c>
      <c r="O7554">
        <v>1</v>
      </c>
      <c r="P7554">
        <v>1</v>
      </c>
      <c r="Q7554">
        <v>39789.620000000003</v>
      </c>
      <c r="R7554" t="str">
        <f t="shared" si="823"/>
        <v>Low value</v>
      </c>
      <c r="S7554" t="str">
        <f t="shared" si="824"/>
        <v>Low</v>
      </c>
      <c r="T7554">
        <v>0</v>
      </c>
      <c r="U7554" t="str">
        <f t="shared" si="825"/>
        <v>Retained</v>
      </c>
    </row>
    <row r="7555" spans="1:21" x14ac:dyDescent="0.3">
      <c r="A7555">
        <v>7554</v>
      </c>
      <c r="B7555">
        <v>15792107</v>
      </c>
      <c r="C7555" t="s">
        <v>351</v>
      </c>
      <c r="D7555">
        <v>719</v>
      </c>
      <c r="E7555" t="str">
        <f t="shared" ref="E7555:E7618" si="826">IF(D7555 &lt; 500, "High Risk", IF(D7555 &lt; 700, "Medium Risk", "Low Risk"))</f>
        <v>Low Risk</v>
      </c>
      <c r="F7555" t="s">
        <v>18</v>
      </c>
      <c r="G7555" t="s">
        <v>16</v>
      </c>
      <c r="H7555">
        <v>35</v>
      </c>
      <c r="I7555" t="str">
        <f t="shared" ref="I7555:I7618" si="827">IF(H7555 &lt; 30, "Adolescence", IF(H7555 &lt;= 50, "Middle Age", "Old"))</f>
        <v>Middle Age</v>
      </c>
      <c r="J7555">
        <v>8</v>
      </c>
      <c r="K7555" t="str">
        <f t="shared" ref="K7555:K7618" si="828">IF(J7555 &lt;= 2, "New", IF(J7555 &lt;= 5, "Established", IF(J7555 &lt;= 8, "Loyal", "Very Loyal")))</f>
        <v>Loyal</v>
      </c>
      <c r="L7555">
        <v>0</v>
      </c>
      <c r="M7555">
        <v>1</v>
      </c>
      <c r="N7555" t="str">
        <f t="shared" ref="N7555:N7618" si="829">IF(M7555 =1, "Basic", IF(M7555 = 2, "Standard", IF(M7555 &gt;=3, "Premium", "Unknown")))</f>
        <v>Basic</v>
      </c>
      <c r="O7555">
        <v>1</v>
      </c>
      <c r="P7555">
        <v>1</v>
      </c>
      <c r="Q7555">
        <v>165162.4</v>
      </c>
      <c r="R7555" t="str">
        <f t="shared" ref="R7555:R7618" si="830">IF(Q7555 &gt; 100000, IF(M7555 &gt;=2, "High Value", "Medium Value"), IF(Q7555 &gt; 50000, "Medium Value", "Low value"))</f>
        <v>Medium Value</v>
      </c>
      <c r="S7555" t="str">
        <f t="shared" ref="S7555:S7618" si="831">IF(Q7555 &lt; 50000, "Low", IF(Q7555 &lt; 100000, "Medium", "High"))</f>
        <v>High</v>
      </c>
      <c r="T7555">
        <v>0</v>
      </c>
      <c r="U7555" t="str">
        <f t="shared" ref="U7555:U7618" si="832">IF(T7555 = 1, "Churned", "Retained")</f>
        <v>Retained</v>
      </c>
    </row>
    <row r="7556" spans="1:21" x14ac:dyDescent="0.3">
      <c r="A7556">
        <v>7555</v>
      </c>
      <c r="B7556">
        <v>15569917</v>
      </c>
      <c r="C7556" t="s">
        <v>2558</v>
      </c>
      <c r="D7556">
        <v>706</v>
      </c>
      <c r="E7556" t="str">
        <f t="shared" si="826"/>
        <v>Low Risk</v>
      </c>
      <c r="F7556" t="s">
        <v>18</v>
      </c>
      <c r="G7556" t="s">
        <v>23</v>
      </c>
      <c r="H7556">
        <v>30</v>
      </c>
      <c r="I7556" t="str">
        <f t="shared" si="827"/>
        <v>Middle Age</v>
      </c>
      <c r="J7556">
        <v>6</v>
      </c>
      <c r="K7556" t="str">
        <f t="shared" si="828"/>
        <v>Loyal</v>
      </c>
      <c r="L7556">
        <v>87609.68</v>
      </c>
      <c r="M7556">
        <v>2</v>
      </c>
      <c r="N7556" t="str">
        <f t="shared" si="829"/>
        <v>Standard</v>
      </c>
      <c r="O7556">
        <v>0</v>
      </c>
      <c r="P7556">
        <v>0</v>
      </c>
      <c r="Q7556">
        <v>137674.54999999999</v>
      </c>
      <c r="R7556" t="str">
        <f t="shared" si="830"/>
        <v>High Value</v>
      </c>
      <c r="S7556" t="str">
        <f t="shared" si="831"/>
        <v>High</v>
      </c>
      <c r="T7556">
        <v>1</v>
      </c>
      <c r="U7556" t="str">
        <f t="shared" si="832"/>
        <v>Churned</v>
      </c>
    </row>
    <row r="7557" spans="1:21" x14ac:dyDescent="0.3">
      <c r="A7557">
        <v>7556</v>
      </c>
      <c r="B7557">
        <v>15721504</v>
      </c>
      <c r="C7557" t="s">
        <v>443</v>
      </c>
      <c r="D7557">
        <v>731</v>
      </c>
      <c r="E7557" t="str">
        <f t="shared" si="826"/>
        <v>Low Risk</v>
      </c>
      <c r="F7557" t="s">
        <v>18</v>
      </c>
      <c r="G7557" t="s">
        <v>23</v>
      </c>
      <c r="H7557">
        <v>41</v>
      </c>
      <c r="I7557" t="str">
        <f t="shared" si="827"/>
        <v>Middle Age</v>
      </c>
      <c r="J7557">
        <v>3</v>
      </c>
      <c r="K7557" t="str">
        <f t="shared" si="828"/>
        <v>Established</v>
      </c>
      <c r="L7557">
        <v>0</v>
      </c>
      <c r="M7557">
        <v>2</v>
      </c>
      <c r="N7557" t="str">
        <f t="shared" si="829"/>
        <v>Standard</v>
      </c>
      <c r="O7557">
        <v>1</v>
      </c>
      <c r="P7557">
        <v>0</v>
      </c>
      <c r="Q7557">
        <v>101371.72</v>
      </c>
      <c r="R7557" t="str">
        <f t="shared" si="830"/>
        <v>High Value</v>
      </c>
      <c r="S7557" t="str">
        <f t="shared" si="831"/>
        <v>High</v>
      </c>
      <c r="T7557">
        <v>0</v>
      </c>
      <c r="U7557" t="str">
        <f t="shared" si="832"/>
        <v>Retained</v>
      </c>
    </row>
    <row r="7558" spans="1:21" x14ac:dyDescent="0.3">
      <c r="A7558">
        <v>7557</v>
      </c>
      <c r="B7558">
        <v>15757306</v>
      </c>
      <c r="C7558" t="s">
        <v>216</v>
      </c>
      <c r="D7558">
        <v>738</v>
      </c>
      <c r="E7558" t="str">
        <f t="shared" si="826"/>
        <v>Low Risk</v>
      </c>
      <c r="F7558" t="s">
        <v>18</v>
      </c>
      <c r="G7558" t="s">
        <v>23</v>
      </c>
      <c r="H7558">
        <v>49</v>
      </c>
      <c r="I7558" t="str">
        <f t="shared" si="827"/>
        <v>Middle Age</v>
      </c>
      <c r="J7558">
        <v>3</v>
      </c>
      <c r="K7558" t="str">
        <f t="shared" si="828"/>
        <v>Established</v>
      </c>
      <c r="L7558">
        <v>0</v>
      </c>
      <c r="M7558">
        <v>3</v>
      </c>
      <c r="N7558" t="str">
        <f t="shared" si="829"/>
        <v>Premium</v>
      </c>
      <c r="O7558">
        <v>1</v>
      </c>
      <c r="P7558">
        <v>1</v>
      </c>
      <c r="Q7558">
        <v>65066.48</v>
      </c>
      <c r="R7558" t="str">
        <f t="shared" si="830"/>
        <v>Medium Value</v>
      </c>
      <c r="S7558" t="str">
        <f t="shared" si="831"/>
        <v>Medium</v>
      </c>
      <c r="T7558">
        <v>1</v>
      </c>
      <c r="U7558" t="str">
        <f t="shared" si="832"/>
        <v>Churned</v>
      </c>
    </row>
    <row r="7559" spans="1:21" x14ac:dyDescent="0.3">
      <c r="A7559">
        <v>7558</v>
      </c>
      <c r="B7559">
        <v>15647295</v>
      </c>
      <c r="C7559" t="s">
        <v>32</v>
      </c>
      <c r="D7559">
        <v>426</v>
      </c>
      <c r="E7559" t="str">
        <f t="shared" si="826"/>
        <v>High Risk</v>
      </c>
      <c r="F7559" t="s">
        <v>15</v>
      </c>
      <c r="G7559" t="s">
        <v>23</v>
      </c>
      <c r="H7559">
        <v>34</v>
      </c>
      <c r="I7559" t="str">
        <f t="shared" si="827"/>
        <v>Middle Age</v>
      </c>
      <c r="J7559">
        <v>9</v>
      </c>
      <c r="K7559" t="str">
        <f t="shared" si="828"/>
        <v>Very Loyal</v>
      </c>
      <c r="L7559">
        <v>0</v>
      </c>
      <c r="M7559">
        <v>2</v>
      </c>
      <c r="N7559" t="str">
        <f t="shared" si="829"/>
        <v>Standard</v>
      </c>
      <c r="O7559">
        <v>1</v>
      </c>
      <c r="P7559">
        <v>0</v>
      </c>
      <c r="Q7559">
        <v>107876.91</v>
      </c>
      <c r="R7559" t="str">
        <f t="shared" si="830"/>
        <v>High Value</v>
      </c>
      <c r="S7559" t="str">
        <f t="shared" si="831"/>
        <v>High</v>
      </c>
      <c r="T7559">
        <v>0</v>
      </c>
      <c r="U7559" t="str">
        <f t="shared" si="832"/>
        <v>Retained</v>
      </c>
    </row>
    <row r="7560" spans="1:21" x14ac:dyDescent="0.3">
      <c r="A7560">
        <v>7559</v>
      </c>
      <c r="B7560">
        <v>15642098</v>
      </c>
      <c r="C7560" t="s">
        <v>649</v>
      </c>
      <c r="D7560">
        <v>622</v>
      </c>
      <c r="E7560" t="str">
        <f t="shared" si="826"/>
        <v>Medium Risk</v>
      </c>
      <c r="F7560" t="s">
        <v>18</v>
      </c>
      <c r="G7560" t="s">
        <v>16</v>
      </c>
      <c r="H7560">
        <v>36</v>
      </c>
      <c r="I7560" t="str">
        <f t="shared" si="827"/>
        <v>Middle Age</v>
      </c>
      <c r="J7560">
        <v>0</v>
      </c>
      <c r="K7560" t="str">
        <f t="shared" si="828"/>
        <v>New</v>
      </c>
      <c r="L7560">
        <v>108960</v>
      </c>
      <c r="M7560">
        <v>2</v>
      </c>
      <c r="N7560" t="str">
        <f t="shared" si="829"/>
        <v>Standard</v>
      </c>
      <c r="O7560">
        <v>1</v>
      </c>
      <c r="P7560">
        <v>0</v>
      </c>
      <c r="Q7560">
        <v>111180.3</v>
      </c>
      <c r="R7560" t="str">
        <f t="shared" si="830"/>
        <v>High Value</v>
      </c>
      <c r="S7560" t="str">
        <f t="shared" si="831"/>
        <v>High</v>
      </c>
      <c r="T7560">
        <v>1</v>
      </c>
      <c r="U7560" t="str">
        <f t="shared" si="832"/>
        <v>Churned</v>
      </c>
    </row>
    <row r="7561" spans="1:21" x14ac:dyDescent="0.3">
      <c r="A7561">
        <v>7560</v>
      </c>
      <c r="B7561">
        <v>15696120</v>
      </c>
      <c r="C7561" t="s">
        <v>93</v>
      </c>
      <c r="D7561">
        <v>701</v>
      </c>
      <c r="E7561" t="str">
        <f t="shared" si="826"/>
        <v>Low Risk</v>
      </c>
      <c r="F7561" t="s">
        <v>18</v>
      </c>
      <c r="G7561" t="s">
        <v>16</v>
      </c>
      <c r="H7561">
        <v>30</v>
      </c>
      <c r="I7561" t="str">
        <f t="shared" si="827"/>
        <v>Middle Age</v>
      </c>
      <c r="J7561">
        <v>2</v>
      </c>
      <c r="K7561" t="str">
        <f t="shared" si="828"/>
        <v>New</v>
      </c>
      <c r="L7561">
        <v>0</v>
      </c>
      <c r="M7561">
        <v>2</v>
      </c>
      <c r="N7561" t="str">
        <f t="shared" si="829"/>
        <v>Standard</v>
      </c>
      <c r="O7561">
        <v>1</v>
      </c>
      <c r="P7561">
        <v>0</v>
      </c>
      <c r="Q7561">
        <v>115650.63</v>
      </c>
      <c r="R7561" t="str">
        <f t="shared" si="830"/>
        <v>High Value</v>
      </c>
      <c r="S7561" t="str">
        <f t="shared" si="831"/>
        <v>High</v>
      </c>
      <c r="T7561">
        <v>0</v>
      </c>
      <c r="U7561" t="str">
        <f t="shared" si="832"/>
        <v>Retained</v>
      </c>
    </row>
    <row r="7562" spans="1:21" x14ac:dyDescent="0.3">
      <c r="A7562">
        <v>7561</v>
      </c>
      <c r="B7562">
        <v>15675176</v>
      </c>
      <c r="C7562" t="s">
        <v>472</v>
      </c>
      <c r="D7562">
        <v>512</v>
      </c>
      <c r="E7562" t="str">
        <f t="shared" si="826"/>
        <v>Medium Risk</v>
      </c>
      <c r="F7562" t="s">
        <v>15</v>
      </c>
      <c r="G7562" t="s">
        <v>23</v>
      </c>
      <c r="H7562">
        <v>51</v>
      </c>
      <c r="I7562" t="str">
        <f t="shared" si="827"/>
        <v>Old</v>
      </c>
      <c r="J7562">
        <v>6</v>
      </c>
      <c r="K7562" t="str">
        <f t="shared" si="828"/>
        <v>Loyal</v>
      </c>
      <c r="L7562">
        <v>144953.31</v>
      </c>
      <c r="M7562">
        <v>1</v>
      </c>
      <c r="N7562" t="str">
        <f t="shared" si="829"/>
        <v>Basic</v>
      </c>
      <c r="O7562">
        <v>1</v>
      </c>
      <c r="P7562">
        <v>1</v>
      </c>
      <c r="Q7562">
        <v>165035.17000000001</v>
      </c>
      <c r="R7562" t="str">
        <f t="shared" si="830"/>
        <v>Medium Value</v>
      </c>
      <c r="S7562" t="str">
        <f t="shared" si="831"/>
        <v>High</v>
      </c>
      <c r="T7562">
        <v>0</v>
      </c>
      <c r="U7562" t="str">
        <f t="shared" si="832"/>
        <v>Retained</v>
      </c>
    </row>
    <row r="7563" spans="1:21" x14ac:dyDescent="0.3">
      <c r="A7563">
        <v>7562</v>
      </c>
      <c r="B7563">
        <v>15700046</v>
      </c>
      <c r="C7563" t="s">
        <v>308</v>
      </c>
      <c r="D7563">
        <v>635</v>
      </c>
      <c r="E7563" t="str">
        <f t="shared" si="826"/>
        <v>Medium Risk</v>
      </c>
      <c r="F7563" t="s">
        <v>15</v>
      </c>
      <c r="G7563" t="s">
        <v>23</v>
      </c>
      <c r="H7563">
        <v>41</v>
      </c>
      <c r="I7563" t="str">
        <f t="shared" si="827"/>
        <v>Middle Age</v>
      </c>
      <c r="J7563">
        <v>4</v>
      </c>
      <c r="K7563" t="str">
        <f t="shared" si="828"/>
        <v>Established</v>
      </c>
      <c r="L7563">
        <v>103544.88</v>
      </c>
      <c r="M7563">
        <v>2</v>
      </c>
      <c r="N7563" t="str">
        <f t="shared" si="829"/>
        <v>Standard</v>
      </c>
      <c r="O7563">
        <v>1</v>
      </c>
      <c r="P7563">
        <v>0</v>
      </c>
      <c r="Q7563">
        <v>193746.55</v>
      </c>
      <c r="R7563" t="str">
        <f t="shared" si="830"/>
        <v>High Value</v>
      </c>
      <c r="S7563" t="str">
        <f t="shared" si="831"/>
        <v>High</v>
      </c>
      <c r="T7563">
        <v>0</v>
      </c>
      <c r="U7563" t="str">
        <f t="shared" si="832"/>
        <v>Retained</v>
      </c>
    </row>
    <row r="7564" spans="1:21" x14ac:dyDescent="0.3">
      <c r="A7564">
        <v>7563</v>
      </c>
      <c r="B7564">
        <v>15782089</v>
      </c>
      <c r="C7564" t="s">
        <v>2559</v>
      </c>
      <c r="D7564">
        <v>685</v>
      </c>
      <c r="E7564" t="str">
        <f t="shared" si="826"/>
        <v>Medium Risk</v>
      </c>
      <c r="F7564" t="s">
        <v>15</v>
      </c>
      <c r="G7564" t="s">
        <v>23</v>
      </c>
      <c r="H7564">
        <v>33</v>
      </c>
      <c r="I7564" t="str">
        <f t="shared" si="827"/>
        <v>Middle Age</v>
      </c>
      <c r="J7564">
        <v>6</v>
      </c>
      <c r="K7564" t="str">
        <f t="shared" si="828"/>
        <v>Loyal</v>
      </c>
      <c r="L7564">
        <v>0</v>
      </c>
      <c r="M7564">
        <v>1</v>
      </c>
      <c r="N7564" t="str">
        <f t="shared" si="829"/>
        <v>Basic</v>
      </c>
      <c r="O7564">
        <v>1</v>
      </c>
      <c r="P7564">
        <v>0</v>
      </c>
      <c r="Q7564">
        <v>58458.26</v>
      </c>
      <c r="R7564" t="str">
        <f t="shared" si="830"/>
        <v>Medium Value</v>
      </c>
      <c r="S7564" t="str">
        <f t="shared" si="831"/>
        <v>Medium</v>
      </c>
      <c r="T7564">
        <v>0</v>
      </c>
      <c r="U7564" t="str">
        <f t="shared" si="832"/>
        <v>Retained</v>
      </c>
    </row>
    <row r="7565" spans="1:21" x14ac:dyDescent="0.3">
      <c r="A7565">
        <v>7564</v>
      </c>
      <c r="B7565">
        <v>15706394</v>
      </c>
      <c r="C7565" t="s">
        <v>2560</v>
      </c>
      <c r="D7565">
        <v>609</v>
      </c>
      <c r="E7565" t="str">
        <f t="shared" si="826"/>
        <v>Medium Risk</v>
      </c>
      <c r="F7565" t="s">
        <v>15</v>
      </c>
      <c r="G7565" t="s">
        <v>23</v>
      </c>
      <c r="H7565">
        <v>53</v>
      </c>
      <c r="I7565" t="str">
        <f t="shared" si="827"/>
        <v>Old</v>
      </c>
      <c r="J7565">
        <v>7</v>
      </c>
      <c r="K7565" t="str">
        <f t="shared" si="828"/>
        <v>Loyal</v>
      </c>
      <c r="L7565">
        <v>0</v>
      </c>
      <c r="M7565">
        <v>2</v>
      </c>
      <c r="N7565" t="str">
        <f t="shared" si="829"/>
        <v>Standard</v>
      </c>
      <c r="O7565">
        <v>0</v>
      </c>
      <c r="P7565">
        <v>1</v>
      </c>
      <c r="Q7565">
        <v>52332.85</v>
      </c>
      <c r="R7565" t="str">
        <f t="shared" si="830"/>
        <v>Medium Value</v>
      </c>
      <c r="S7565" t="str">
        <f t="shared" si="831"/>
        <v>Medium</v>
      </c>
      <c r="T7565">
        <v>0</v>
      </c>
      <c r="U7565" t="str">
        <f t="shared" si="832"/>
        <v>Retained</v>
      </c>
    </row>
    <row r="7566" spans="1:21" x14ac:dyDescent="0.3">
      <c r="A7566">
        <v>7565</v>
      </c>
      <c r="B7566">
        <v>15759387</v>
      </c>
      <c r="C7566" t="s">
        <v>243</v>
      </c>
      <c r="D7566">
        <v>598</v>
      </c>
      <c r="E7566" t="str">
        <f t="shared" si="826"/>
        <v>Medium Risk</v>
      </c>
      <c r="F7566" t="s">
        <v>26</v>
      </c>
      <c r="G7566" t="s">
        <v>23</v>
      </c>
      <c r="H7566">
        <v>38</v>
      </c>
      <c r="I7566" t="str">
        <f t="shared" si="827"/>
        <v>Middle Age</v>
      </c>
      <c r="J7566">
        <v>1</v>
      </c>
      <c r="K7566" t="str">
        <f t="shared" si="828"/>
        <v>New</v>
      </c>
      <c r="L7566">
        <v>101487.18</v>
      </c>
      <c r="M7566">
        <v>1</v>
      </c>
      <c r="N7566" t="str">
        <f t="shared" si="829"/>
        <v>Basic</v>
      </c>
      <c r="O7566">
        <v>1</v>
      </c>
      <c r="P7566">
        <v>1</v>
      </c>
      <c r="Q7566">
        <v>75959.100000000006</v>
      </c>
      <c r="R7566" t="str">
        <f t="shared" si="830"/>
        <v>Medium Value</v>
      </c>
      <c r="S7566" t="str">
        <f t="shared" si="831"/>
        <v>Medium</v>
      </c>
      <c r="T7566">
        <v>1</v>
      </c>
      <c r="U7566" t="str">
        <f t="shared" si="832"/>
        <v>Churned</v>
      </c>
    </row>
    <row r="7567" spans="1:21" x14ac:dyDescent="0.3">
      <c r="A7567">
        <v>7566</v>
      </c>
      <c r="B7567">
        <v>15623369</v>
      </c>
      <c r="C7567" t="s">
        <v>2561</v>
      </c>
      <c r="D7567">
        <v>708</v>
      </c>
      <c r="E7567" t="str">
        <f t="shared" si="826"/>
        <v>Low Risk</v>
      </c>
      <c r="F7567" t="s">
        <v>15</v>
      </c>
      <c r="G7567" t="s">
        <v>23</v>
      </c>
      <c r="H7567">
        <v>52</v>
      </c>
      <c r="I7567" t="str">
        <f t="shared" si="827"/>
        <v>Old</v>
      </c>
      <c r="J7567">
        <v>10</v>
      </c>
      <c r="K7567" t="str">
        <f t="shared" si="828"/>
        <v>Very Loyal</v>
      </c>
      <c r="L7567">
        <v>105355.81</v>
      </c>
      <c r="M7567">
        <v>1</v>
      </c>
      <c r="N7567" t="str">
        <f t="shared" si="829"/>
        <v>Basic</v>
      </c>
      <c r="O7567">
        <v>1</v>
      </c>
      <c r="P7567">
        <v>0</v>
      </c>
      <c r="Q7567">
        <v>123.07</v>
      </c>
      <c r="R7567" t="str">
        <f t="shared" si="830"/>
        <v>Low value</v>
      </c>
      <c r="S7567" t="str">
        <f t="shared" si="831"/>
        <v>Low</v>
      </c>
      <c r="T7567">
        <v>1</v>
      </c>
      <c r="U7567" t="str">
        <f t="shared" si="832"/>
        <v>Churned</v>
      </c>
    </row>
    <row r="7568" spans="1:21" x14ac:dyDescent="0.3">
      <c r="A7568">
        <v>7567</v>
      </c>
      <c r="B7568">
        <v>15732943</v>
      </c>
      <c r="C7568" t="s">
        <v>1983</v>
      </c>
      <c r="D7568">
        <v>574</v>
      </c>
      <c r="E7568" t="str">
        <f t="shared" si="826"/>
        <v>Medium Risk</v>
      </c>
      <c r="F7568" t="s">
        <v>18</v>
      </c>
      <c r="G7568" t="s">
        <v>23</v>
      </c>
      <c r="H7568">
        <v>36</v>
      </c>
      <c r="I7568" t="str">
        <f t="shared" si="827"/>
        <v>Middle Age</v>
      </c>
      <c r="J7568">
        <v>4</v>
      </c>
      <c r="K7568" t="str">
        <f t="shared" si="828"/>
        <v>Established</v>
      </c>
      <c r="L7568">
        <v>77967.5</v>
      </c>
      <c r="M7568">
        <v>1</v>
      </c>
      <c r="N7568" t="str">
        <f t="shared" si="829"/>
        <v>Basic</v>
      </c>
      <c r="O7568">
        <v>1</v>
      </c>
      <c r="P7568">
        <v>0</v>
      </c>
      <c r="Q7568">
        <v>167066.95000000001</v>
      </c>
      <c r="R7568" t="str">
        <f t="shared" si="830"/>
        <v>Medium Value</v>
      </c>
      <c r="S7568" t="str">
        <f t="shared" si="831"/>
        <v>High</v>
      </c>
      <c r="T7568">
        <v>1</v>
      </c>
      <c r="U7568" t="str">
        <f t="shared" si="832"/>
        <v>Churned</v>
      </c>
    </row>
    <row r="7569" spans="1:21" x14ac:dyDescent="0.3">
      <c r="A7569">
        <v>7568</v>
      </c>
      <c r="B7569">
        <v>15750545</v>
      </c>
      <c r="C7569" t="s">
        <v>1657</v>
      </c>
      <c r="D7569">
        <v>629</v>
      </c>
      <c r="E7569" t="str">
        <f t="shared" si="826"/>
        <v>Medium Risk</v>
      </c>
      <c r="F7569" t="s">
        <v>15</v>
      </c>
      <c r="G7569" t="s">
        <v>23</v>
      </c>
      <c r="H7569">
        <v>44</v>
      </c>
      <c r="I7569" t="str">
        <f t="shared" si="827"/>
        <v>Middle Age</v>
      </c>
      <c r="J7569">
        <v>5</v>
      </c>
      <c r="K7569" t="str">
        <f t="shared" si="828"/>
        <v>Established</v>
      </c>
      <c r="L7569">
        <v>0</v>
      </c>
      <c r="M7569">
        <v>4</v>
      </c>
      <c r="N7569" t="str">
        <f t="shared" si="829"/>
        <v>Premium</v>
      </c>
      <c r="O7569">
        <v>0</v>
      </c>
      <c r="P7569">
        <v>0</v>
      </c>
      <c r="Q7569">
        <v>117572.59</v>
      </c>
      <c r="R7569" t="str">
        <f t="shared" si="830"/>
        <v>High Value</v>
      </c>
      <c r="S7569" t="str">
        <f t="shared" si="831"/>
        <v>High</v>
      </c>
      <c r="T7569">
        <v>1</v>
      </c>
      <c r="U7569" t="str">
        <f t="shared" si="832"/>
        <v>Churned</v>
      </c>
    </row>
    <row r="7570" spans="1:21" x14ac:dyDescent="0.3">
      <c r="A7570">
        <v>7569</v>
      </c>
      <c r="B7570">
        <v>15809909</v>
      </c>
      <c r="C7570" t="s">
        <v>1032</v>
      </c>
      <c r="D7570">
        <v>422</v>
      </c>
      <c r="E7570" t="str">
        <f t="shared" si="826"/>
        <v>High Risk</v>
      </c>
      <c r="F7570" t="s">
        <v>18</v>
      </c>
      <c r="G7570" t="s">
        <v>16</v>
      </c>
      <c r="H7570">
        <v>54</v>
      </c>
      <c r="I7570" t="str">
        <f t="shared" si="827"/>
        <v>Old</v>
      </c>
      <c r="J7570">
        <v>4</v>
      </c>
      <c r="K7570" t="str">
        <f t="shared" si="828"/>
        <v>Established</v>
      </c>
      <c r="L7570">
        <v>0</v>
      </c>
      <c r="M7570">
        <v>2</v>
      </c>
      <c r="N7570" t="str">
        <f t="shared" si="829"/>
        <v>Standard</v>
      </c>
      <c r="O7570">
        <v>1</v>
      </c>
      <c r="P7570">
        <v>1</v>
      </c>
      <c r="Q7570">
        <v>7166.71</v>
      </c>
      <c r="R7570" t="str">
        <f t="shared" si="830"/>
        <v>Low value</v>
      </c>
      <c r="S7570" t="str">
        <f t="shared" si="831"/>
        <v>Low</v>
      </c>
      <c r="T7570">
        <v>0</v>
      </c>
      <c r="U7570" t="str">
        <f t="shared" si="832"/>
        <v>Retained</v>
      </c>
    </row>
    <row r="7571" spans="1:21" x14ac:dyDescent="0.3">
      <c r="A7571">
        <v>7570</v>
      </c>
      <c r="B7571">
        <v>15642448</v>
      </c>
      <c r="C7571" t="s">
        <v>606</v>
      </c>
      <c r="D7571">
        <v>656</v>
      </c>
      <c r="E7571" t="str">
        <f t="shared" si="826"/>
        <v>Medium Risk</v>
      </c>
      <c r="F7571" t="s">
        <v>18</v>
      </c>
      <c r="G7571" t="s">
        <v>23</v>
      </c>
      <c r="H7571">
        <v>28</v>
      </c>
      <c r="I7571" t="str">
        <f t="shared" si="827"/>
        <v>Adolescence</v>
      </c>
      <c r="J7571">
        <v>8</v>
      </c>
      <c r="K7571" t="str">
        <f t="shared" si="828"/>
        <v>Loyal</v>
      </c>
      <c r="L7571">
        <v>120047.77</v>
      </c>
      <c r="M7571">
        <v>1</v>
      </c>
      <c r="N7571" t="str">
        <f t="shared" si="829"/>
        <v>Basic</v>
      </c>
      <c r="O7571">
        <v>1</v>
      </c>
      <c r="P7571">
        <v>1</v>
      </c>
      <c r="Q7571">
        <v>137173.39000000001</v>
      </c>
      <c r="R7571" t="str">
        <f t="shared" si="830"/>
        <v>Medium Value</v>
      </c>
      <c r="S7571" t="str">
        <f t="shared" si="831"/>
        <v>High</v>
      </c>
      <c r="T7571">
        <v>0</v>
      </c>
      <c r="U7571" t="str">
        <f t="shared" si="832"/>
        <v>Retained</v>
      </c>
    </row>
    <row r="7572" spans="1:21" x14ac:dyDescent="0.3">
      <c r="A7572">
        <v>7571</v>
      </c>
      <c r="B7572">
        <v>15791944</v>
      </c>
      <c r="C7572" t="s">
        <v>654</v>
      </c>
      <c r="D7572">
        <v>697</v>
      </c>
      <c r="E7572" t="str">
        <f t="shared" si="826"/>
        <v>Medium Risk</v>
      </c>
      <c r="F7572" t="s">
        <v>15</v>
      </c>
      <c r="G7572" t="s">
        <v>23</v>
      </c>
      <c r="H7572">
        <v>32</v>
      </c>
      <c r="I7572" t="str">
        <f t="shared" si="827"/>
        <v>Middle Age</v>
      </c>
      <c r="J7572">
        <v>7</v>
      </c>
      <c r="K7572" t="str">
        <f t="shared" si="828"/>
        <v>Loyal</v>
      </c>
      <c r="L7572">
        <v>175464.85</v>
      </c>
      <c r="M7572">
        <v>3</v>
      </c>
      <c r="N7572" t="str">
        <f t="shared" si="829"/>
        <v>Premium</v>
      </c>
      <c r="O7572">
        <v>1</v>
      </c>
      <c r="P7572">
        <v>0</v>
      </c>
      <c r="Q7572">
        <v>116442.42</v>
      </c>
      <c r="R7572" t="str">
        <f t="shared" si="830"/>
        <v>High Value</v>
      </c>
      <c r="S7572" t="str">
        <f t="shared" si="831"/>
        <v>High</v>
      </c>
      <c r="T7572">
        <v>1</v>
      </c>
      <c r="U7572" t="str">
        <f t="shared" si="832"/>
        <v>Churned</v>
      </c>
    </row>
    <row r="7573" spans="1:21" x14ac:dyDescent="0.3">
      <c r="A7573">
        <v>7572</v>
      </c>
      <c r="B7573">
        <v>15768342</v>
      </c>
      <c r="C7573" t="s">
        <v>2314</v>
      </c>
      <c r="D7573">
        <v>718</v>
      </c>
      <c r="E7573" t="str">
        <f t="shared" si="826"/>
        <v>Low Risk</v>
      </c>
      <c r="F7573" t="s">
        <v>15</v>
      </c>
      <c r="G7573" t="s">
        <v>23</v>
      </c>
      <c r="H7573">
        <v>52</v>
      </c>
      <c r="I7573" t="str">
        <f t="shared" si="827"/>
        <v>Old</v>
      </c>
      <c r="J7573">
        <v>8</v>
      </c>
      <c r="K7573" t="str">
        <f t="shared" si="828"/>
        <v>Loyal</v>
      </c>
      <c r="L7573">
        <v>79475.3</v>
      </c>
      <c r="M7573">
        <v>3</v>
      </c>
      <c r="N7573" t="str">
        <f t="shared" si="829"/>
        <v>Premium</v>
      </c>
      <c r="O7573">
        <v>1</v>
      </c>
      <c r="P7573">
        <v>1</v>
      </c>
      <c r="Q7573">
        <v>32421.32</v>
      </c>
      <c r="R7573" t="str">
        <f t="shared" si="830"/>
        <v>Low value</v>
      </c>
      <c r="S7573" t="str">
        <f t="shared" si="831"/>
        <v>Low</v>
      </c>
      <c r="T7573">
        <v>1</v>
      </c>
      <c r="U7573" t="str">
        <f t="shared" si="832"/>
        <v>Churned</v>
      </c>
    </row>
    <row r="7574" spans="1:21" x14ac:dyDescent="0.3">
      <c r="A7574">
        <v>7573</v>
      </c>
      <c r="B7574">
        <v>15567919</v>
      </c>
      <c r="C7574" t="s">
        <v>475</v>
      </c>
      <c r="D7574">
        <v>586</v>
      </c>
      <c r="E7574" t="str">
        <f t="shared" si="826"/>
        <v>Medium Risk</v>
      </c>
      <c r="F7574" t="s">
        <v>26</v>
      </c>
      <c r="G7574" t="s">
        <v>23</v>
      </c>
      <c r="H7574">
        <v>37</v>
      </c>
      <c r="I7574" t="str">
        <f t="shared" si="827"/>
        <v>Middle Age</v>
      </c>
      <c r="J7574">
        <v>8</v>
      </c>
      <c r="K7574" t="str">
        <f t="shared" si="828"/>
        <v>Loyal</v>
      </c>
      <c r="L7574">
        <v>167735.69</v>
      </c>
      <c r="M7574">
        <v>2</v>
      </c>
      <c r="N7574" t="str">
        <f t="shared" si="829"/>
        <v>Standard</v>
      </c>
      <c r="O7574">
        <v>0</v>
      </c>
      <c r="P7574">
        <v>1</v>
      </c>
      <c r="Q7574">
        <v>104665.79</v>
      </c>
      <c r="R7574" t="str">
        <f t="shared" si="830"/>
        <v>High Value</v>
      </c>
      <c r="S7574" t="str">
        <f t="shared" si="831"/>
        <v>High</v>
      </c>
      <c r="T7574">
        <v>0</v>
      </c>
      <c r="U7574" t="str">
        <f t="shared" si="832"/>
        <v>Retained</v>
      </c>
    </row>
    <row r="7575" spans="1:21" x14ac:dyDescent="0.3">
      <c r="A7575">
        <v>7574</v>
      </c>
      <c r="B7575">
        <v>15674750</v>
      </c>
      <c r="C7575" t="s">
        <v>965</v>
      </c>
      <c r="D7575">
        <v>481</v>
      </c>
      <c r="E7575" t="str">
        <f t="shared" si="826"/>
        <v>High Risk</v>
      </c>
      <c r="F7575" t="s">
        <v>18</v>
      </c>
      <c r="G7575" t="s">
        <v>16</v>
      </c>
      <c r="H7575">
        <v>37</v>
      </c>
      <c r="I7575" t="str">
        <f t="shared" si="827"/>
        <v>Middle Age</v>
      </c>
      <c r="J7575">
        <v>8</v>
      </c>
      <c r="K7575" t="str">
        <f t="shared" si="828"/>
        <v>Loyal</v>
      </c>
      <c r="L7575">
        <v>0</v>
      </c>
      <c r="M7575">
        <v>2</v>
      </c>
      <c r="N7575" t="str">
        <f t="shared" si="829"/>
        <v>Standard</v>
      </c>
      <c r="O7575">
        <v>1</v>
      </c>
      <c r="P7575">
        <v>0</v>
      </c>
      <c r="Q7575">
        <v>44215.86</v>
      </c>
      <c r="R7575" t="str">
        <f t="shared" si="830"/>
        <v>Low value</v>
      </c>
      <c r="S7575" t="str">
        <f t="shared" si="831"/>
        <v>Low</v>
      </c>
      <c r="T7575">
        <v>0</v>
      </c>
      <c r="U7575" t="str">
        <f t="shared" si="832"/>
        <v>Retained</v>
      </c>
    </row>
    <row r="7576" spans="1:21" x14ac:dyDescent="0.3">
      <c r="A7576">
        <v>7575</v>
      </c>
      <c r="B7576">
        <v>15778345</v>
      </c>
      <c r="C7576" t="s">
        <v>240</v>
      </c>
      <c r="D7576">
        <v>749</v>
      </c>
      <c r="E7576" t="str">
        <f t="shared" si="826"/>
        <v>Low Risk</v>
      </c>
      <c r="F7576" t="s">
        <v>15</v>
      </c>
      <c r="G7576" t="s">
        <v>16</v>
      </c>
      <c r="H7576">
        <v>33</v>
      </c>
      <c r="I7576" t="str">
        <f t="shared" si="827"/>
        <v>Middle Age</v>
      </c>
      <c r="J7576">
        <v>1</v>
      </c>
      <c r="K7576" t="str">
        <f t="shared" si="828"/>
        <v>New</v>
      </c>
      <c r="L7576">
        <v>74385.98</v>
      </c>
      <c r="M7576">
        <v>1</v>
      </c>
      <c r="N7576" t="str">
        <f t="shared" si="829"/>
        <v>Basic</v>
      </c>
      <c r="O7576">
        <v>1</v>
      </c>
      <c r="P7576">
        <v>0</v>
      </c>
      <c r="Q7576">
        <v>20164.47</v>
      </c>
      <c r="R7576" t="str">
        <f t="shared" si="830"/>
        <v>Low value</v>
      </c>
      <c r="S7576" t="str">
        <f t="shared" si="831"/>
        <v>Low</v>
      </c>
      <c r="T7576">
        <v>0</v>
      </c>
      <c r="U7576" t="str">
        <f t="shared" si="832"/>
        <v>Retained</v>
      </c>
    </row>
    <row r="7577" spans="1:21" x14ac:dyDescent="0.3">
      <c r="A7577">
        <v>7576</v>
      </c>
      <c r="B7577">
        <v>15687634</v>
      </c>
      <c r="C7577" t="s">
        <v>817</v>
      </c>
      <c r="D7577">
        <v>561</v>
      </c>
      <c r="E7577" t="str">
        <f t="shared" si="826"/>
        <v>Medium Risk</v>
      </c>
      <c r="F7577" t="s">
        <v>26</v>
      </c>
      <c r="G7577" t="s">
        <v>23</v>
      </c>
      <c r="H7577">
        <v>49</v>
      </c>
      <c r="I7577" t="str">
        <f t="shared" si="827"/>
        <v>Middle Age</v>
      </c>
      <c r="J7577">
        <v>5</v>
      </c>
      <c r="K7577" t="str">
        <f t="shared" si="828"/>
        <v>Established</v>
      </c>
      <c r="L7577">
        <v>94754</v>
      </c>
      <c r="M7577">
        <v>1</v>
      </c>
      <c r="N7577" t="str">
        <f t="shared" si="829"/>
        <v>Basic</v>
      </c>
      <c r="O7577">
        <v>1</v>
      </c>
      <c r="P7577">
        <v>1</v>
      </c>
      <c r="Q7577">
        <v>26691.31</v>
      </c>
      <c r="R7577" t="str">
        <f t="shared" si="830"/>
        <v>Low value</v>
      </c>
      <c r="S7577" t="str">
        <f t="shared" si="831"/>
        <v>Low</v>
      </c>
      <c r="T7577">
        <v>0</v>
      </c>
      <c r="U7577" t="str">
        <f t="shared" si="832"/>
        <v>Retained</v>
      </c>
    </row>
    <row r="7578" spans="1:21" x14ac:dyDescent="0.3">
      <c r="A7578">
        <v>7577</v>
      </c>
      <c r="B7578">
        <v>15666096</v>
      </c>
      <c r="C7578" t="s">
        <v>2288</v>
      </c>
      <c r="D7578">
        <v>676</v>
      </c>
      <c r="E7578" t="str">
        <f t="shared" si="826"/>
        <v>Medium Risk</v>
      </c>
      <c r="F7578" t="s">
        <v>18</v>
      </c>
      <c r="G7578" t="s">
        <v>23</v>
      </c>
      <c r="H7578">
        <v>27</v>
      </c>
      <c r="I7578" t="str">
        <f t="shared" si="827"/>
        <v>Adolescence</v>
      </c>
      <c r="J7578">
        <v>4</v>
      </c>
      <c r="K7578" t="str">
        <f t="shared" si="828"/>
        <v>Established</v>
      </c>
      <c r="L7578">
        <v>0</v>
      </c>
      <c r="M7578">
        <v>1</v>
      </c>
      <c r="N7578" t="str">
        <f t="shared" si="829"/>
        <v>Basic</v>
      </c>
      <c r="O7578">
        <v>0</v>
      </c>
      <c r="P7578">
        <v>1</v>
      </c>
      <c r="Q7578">
        <v>107955.67</v>
      </c>
      <c r="R7578" t="str">
        <f t="shared" si="830"/>
        <v>Medium Value</v>
      </c>
      <c r="S7578" t="str">
        <f t="shared" si="831"/>
        <v>High</v>
      </c>
      <c r="T7578">
        <v>0</v>
      </c>
      <c r="U7578" t="str">
        <f t="shared" si="832"/>
        <v>Retained</v>
      </c>
    </row>
    <row r="7579" spans="1:21" x14ac:dyDescent="0.3">
      <c r="A7579">
        <v>7578</v>
      </c>
      <c r="B7579">
        <v>15581700</v>
      </c>
      <c r="C7579" t="s">
        <v>468</v>
      </c>
      <c r="D7579">
        <v>615</v>
      </c>
      <c r="E7579" t="str">
        <f t="shared" si="826"/>
        <v>Medium Risk</v>
      </c>
      <c r="F7579" t="s">
        <v>26</v>
      </c>
      <c r="G7579" t="s">
        <v>23</v>
      </c>
      <c r="H7579">
        <v>43</v>
      </c>
      <c r="I7579" t="str">
        <f t="shared" si="827"/>
        <v>Middle Age</v>
      </c>
      <c r="J7579">
        <v>3</v>
      </c>
      <c r="K7579" t="str">
        <f t="shared" si="828"/>
        <v>Established</v>
      </c>
      <c r="L7579">
        <v>86920.86</v>
      </c>
      <c r="M7579">
        <v>1</v>
      </c>
      <c r="N7579" t="str">
        <f t="shared" si="829"/>
        <v>Basic</v>
      </c>
      <c r="O7579">
        <v>1</v>
      </c>
      <c r="P7579">
        <v>1</v>
      </c>
      <c r="Q7579">
        <v>150048.37</v>
      </c>
      <c r="R7579" t="str">
        <f t="shared" si="830"/>
        <v>Medium Value</v>
      </c>
      <c r="S7579" t="str">
        <f t="shared" si="831"/>
        <v>High</v>
      </c>
      <c r="T7579">
        <v>0</v>
      </c>
      <c r="U7579" t="str">
        <f t="shared" si="832"/>
        <v>Retained</v>
      </c>
    </row>
    <row r="7580" spans="1:21" x14ac:dyDescent="0.3">
      <c r="A7580">
        <v>7579</v>
      </c>
      <c r="B7580">
        <v>15656417</v>
      </c>
      <c r="C7580" t="s">
        <v>1578</v>
      </c>
      <c r="D7580">
        <v>582</v>
      </c>
      <c r="E7580" t="str">
        <f t="shared" si="826"/>
        <v>Medium Risk</v>
      </c>
      <c r="F7580" t="s">
        <v>15</v>
      </c>
      <c r="G7580" t="s">
        <v>16</v>
      </c>
      <c r="H7580">
        <v>39</v>
      </c>
      <c r="I7580" t="str">
        <f t="shared" si="827"/>
        <v>Middle Age</v>
      </c>
      <c r="J7580">
        <v>1</v>
      </c>
      <c r="K7580" t="str">
        <f t="shared" si="828"/>
        <v>New</v>
      </c>
      <c r="L7580">
        <v>132077.48000000001</v>
      </c>
      <c r="M7580">
        <v>2</v>
      </c>
      <c r="N7580" t="str">
        <f t="shared" si="829"/>
        <v>Standard</v>
      </c>
      <c r="O7580">
        <v>1</v>
      </c>
      <c r="P7580">
        <v>0</v>
      </c>
      <c r="Q7580">
        <v>192255.15</v>
      </c>
      <c r="R7580" t="str">
        <f t="shared" si="830"/>
        <v>High Value</v>
      </c>
      <c r="S7580" t="str">
        <f t="shared" si="831"/>
        <v>High</v>
      </c>
      <c r="T7580">
        <v>0</v>
      </c>
      <c r="U7580" t="str">
        <f t="shared" si="832"/>
        <v>Retained</v>
      </c>
    </row>
    <row r="7581" spans="1:21" x14ac:dyDescent="0.3">
      <c r="A7581">
        <v>7580</v>
      </c>
      <c r="B7581">
        <v>15649101</v>
      </c>
      <c r="C7581" t="s">
        <v>1575</v>
      </c>
      <c r="D7581">
        <v>601</v>
      </c>
      <c r="E7581" t="str">
        <f t="shared" si="826"/>
        <v>Medium Risk</v>
      </c>
      <c r="F7581" t="s">
        <v>15</v>
      </c>
      <c r="G7581" t="s">
        <v>23</v>
      </c>
      <c r="H7581">
        <v>40</v>
      </c>
      <c r="I7581" t="str">
        <f t="shared" si="827"/>
        <v>Middle Age</v>
      </c>
      <c r="J7581">
        <v>10</v>
      </c>
      <c r="K7581" t="str">
        <f t="shared" si="828"/>
        <v>Very Loyal</v>
      </c>
      <c r="L7581">
        <v>127847.86</v>
      </c>
      <c r="M7581">
        <v>1</v>
      </c>
      <c r="N7581" t="str">
        <f t="shared" si="829"/>
        <v>Basic</v>
      </c>
      <c r="O7581">
        <v>0</v>
      </c>
      <c r="P7581">
        <v>0</v>
      </c>
      <c r="Q7581">
        <v>173245.68</v>
      </c>
      <c r="R7581" t="str">
        <f t="shared" si="830"/>
        <v>Medium Value</v>
      </c>
      <c r="S7581" t="str">
        <f t="shared" si="831"/>
        <v>High</v>
      </c>
      <c r="T7581">
        <v>0</v>
      </c>
      <c r="U7581" t="str">
        <f t="shared" si="832"/>
        <v>Retained</v>
      </c>
    </row>
    <row r="7582" spans="1:21" x14ac:dyDescent="0.3">
      <c r="A7582">
        <v>7581</v>
      </c>
      <c r="B7582">
        <v>15781975</v>
      </c>
      <c r="C7582" t="s">
        <v>2562</v>
      </c>
      <c r="D7582">
        <v>708</v>
      </c>
      <c r="E7582" t="str">
        <f t="shared" si="826"/>
        <v>Low Risk</v>
      </c>
      <c r="F7582" t="s">
        <v>15</v>
      </c>
      <c r="G7582" t="s">
        <v>23</v>
      </c>
      <c r="H7582">
        <v>34</v>
      </c>
      <c r="I7582" t="str">
        <f t="shared" si="827"/>
        <v>Middle Age</v>
      </c>
      <c r="J7582">
        <v>3</v>
      </c>
      <c r="K7582" t="str">
        <f t="shared" si="828"/>
        <v>Established</v>
      </c>
      <c r="L7582">
        <v>0</v>
      </c>
      <c r="M7582">
        <v>1</v>
      </c>
      <c r="N7582" t="str">
        <f t="shared" si="829"/>
        <v>Basic</v>
      </c>
      <c r="O7582">
        <v>0</v>
      </c>
      <c r="P7582">
        <v>1</v>
      </c>
      <c r="Q7582">
        <v>121457.88</v>
      </c>
      <c r="R7582" t="str">
        <f t="shared" si="830"/>
        <v>Medium Value</v>
      </c>
      <c r="S7582" t="str">
        <f t="shared" si="831"/>
        <v>High</v>
      </c>
      <c r="T7582">
        <v>1</v>
      </c>
      <c r="U7582" t="str">
        <f t="shared" si="832"/>
        <v>Churned</v>
      </c>
    </row>
    <row r="7583" spans="1:21" x14ac:dyDescent="0.3">
      <c r="A7583">
        <v>7582</v>
      </c>
      <c r="B7583">
        <v>15700511</v>
      </c>
      <c r="C7583" t="s">
        <v>1280</v>
      </c>
      <c r="D7583">
        <v>708</v>
      </c>
      <c r="E7583" t="str">
        <f t="shared" si="826"/>
        <v>Low Risk</v>
      </c>
      <c r="F7583" t="s">
        <v>26</v>
      </c>
      <c r="G7583" t="s">
        <v>23</v>
      </c>
      <c r="H7583">
        <v>42</v>
      </c>
      <c r="I7583" t="str">
        <f t="shared" si="827"/>
        <v>Middle Age</v>
      </c>
      <c r="J7583">
        <v>9</v>
      </c>
      <c r="K7583" t="str">
        <f t="shared" si="828"/>
        <v>Very Loyal</v>
      </c>
      <c r="L7583">
        <v>176702.36</v>
      </c>
      <c r="M7583">
        <v>2</v>
      </c>
      <c r="N7583" t="str">
        <f t="shared" si="829"/>
        <v>Standard</v>
      </c>
      <c r="O7583">
        <v>1</v>
      </c>
      <c r="P7583">
        <v>1</v>
      </c>
      <c r="Q7583">
        <v>104804.74</v>
      </c>
      <c r="R7583" t="str">
        <f t="shared" si="830"/>
        <v>High Value</v>
      </c>
      <c r="S7583" t="str">
        <f t="shared" si="831"/>
        <v>High</v>
      </c>
      <c r="T7583">
        <v>0</v>
      </c>
      <c r="U7583" t="str">
        <f t="shared" si="832"/>
        <v>Retained</v>
      </c>
    </row>
    <row r="7584" spans="1:21" x14ac:dyDescent="0.3">
      <c r="A7584">
        <v>7583</v>
      </c>
      <c r="B7584">
        <v>15770255</v>
      </c>
      <c r="C7584" t="s">
        <v>2563</v>
      </c>
      <c r="D7584">
        <v>797</v>
      </c>
      <c r="E7584" t="str">
        <f t="shared" si="826"/>
        <v>Low Risk</v>
      </c>
      <c r="F7584" t="s">
        <v>26</v>
      </c>
      <c r="G7584" t="s">
        <v>16</v>
      </c>
      <c r="H7584">
        <v>33</v>
      </c>
      <c r="I7584" t="str">
        <f t="shared" si="827"/>
        <v>Middle Age</v>
      </c>
      <c r="J7584">
        <v>10</v>
      </c>
      <c r="K7584" t="str">
        <f t="shared" si="828"/>
        <v>Very Loyal</v>
      </c>
      <c r="L7584">
        <v>83555.58</v>
      </c>
      <c r="M7584">
        <v>1</v>
      </c>
      <c r="N7584" t="str">
        <f t="shared" si="829"/>
        <v>Basic</v>
      </c>
      <c r="O7584">
        <v>0</v>
      </c>
      <c r="P7584">
        <v>0</v>
      </c>
      <c r="Q7584">
        <v>69767.14</v>
      </c>
      <c r="R7584" t="str">
        <f t="shared" si="830"/>
        <v>Medium Value</v>
      </c>
      <c r="S7584" t="str">
        <f t="shared" si="831"/>
        <v>Medium</v>
      </c>
      <c r="T7584">
        <v>0</v>
      </c>
      <c r="U7584" t="str">
        <f t="shared" si="832"/>
        <v>Retained</v>
      </c>
    </row>
    <row r="7585" spans="1:21" x14ac:dyDescent="0.3">
      <c r="A7585">
        <v>7584</v>
      </c>
      <c r="B7585">
        <v>15643574</v>
      </c>
      <c r="C7585" t="s">
        <v>50</v>
      </c>
      <c r="D7585">
        <v>682</v>
      </c>
      <c r="E7585" t="str">
        <f t="shared" si="826"/>
        <v>Medium Risk</v>
      </c>
      <c r="F7585" t="s">
        <v>15</v>
      </c>
      <c r="G7585" t="s">
        <v>23</v>
      </c>
      <c r="H7585">
        <v>26</v>
      </c>
      <c r="I7585" t="str">
        <f t="shared" si="827"/>
        <v>Adolescence</v>
      </c>
      <c r="J7585">
        <v>8</v>
      </c>
      <c r="K7585" t="str">
        <f t="shared" si="828"/>
        <v>Loyal</v>
      </c>
      <c r="L7585">
        <v>0</v>
      </c>
      <c r="M7585">
        <v>2</v>
      </c>
      <c r="N7585" t="str">
        <f t="shared" si="829"/>
        <v>Standard</v>
      </c>
      <c r="O7585">
        <v>1</v>
      </c>
      <c r="P7585">
        <v>0</v>
      </c>
      <c r="Q7585">
        <v>178373.43</v>
      </c>
      <c r="R7585" t="str">
        <f t="shared" si="830"/>
        <v>High Value</v>
      </c>
      <c r="S7585" t="str">
        <f t="shared" si="831"/>
        <v>High</v>
      </c>
      <c r="T7585">
        <v>0</v>
      </c>
      <c r="U7585" t="str">
        <f t="shared" si="832"/>
        <v>Retained</v>
      </c>
    </row>
    <row r="7586" spans="1:21" x14ac:dyDescent="0.3">
      <c r="A7586">
        <v>7585</v>
      </c>
      <c r="B7586">
        <v>15595010</v>
      </c>
      <c r="C7586" t="s">
        <v>278</v>
      </c>
      <c r="D7586">
        <v>694</v>
      </c>
      <c r="E7586" t="str">
        <f t="shared" si="826"/>
        <v>Medium Risk</v>
      </c>
      <c r="F7586" t="s">
        <v>18</v>
      </c>
      <c r="G7586" t="s">
        <v>16</v>
      </c>
      <c r="H7586">
        <v>39</v>
      </c>
      <c r="I7586" t="str">
        <f t="shared" si="827"/>
        <v>Middle Age</v>
      </c>
      <c r="J7586">
        <v>9</v>
      </c>
      <c r="K7586" t="str">
        <f t="shared" si="828"/>
        <v>Very Loyal</v>
      </c>
      <c r="L7586">
        <v>0</v>
      </c>
      <c r="M7586">
        <v>2</v>
      </c>
      <c r="N7586" t="str">
        <f t="shared" si="829"/>
        <v>Standard</v>
      </c>
      <c r="O7586">
        <v>0</v>
      </c>
      <c r="P7586">
        <v>0</v>
      </c>
      <c r="Q7586">
        <v>99924.04</v>
      </c>
      <c r="R7586" t="str">
        <f t="shared" si="830"/>
        <v>Medium Value</v>
      </c>
      <c r="S7586" t="str">
        <f t="shared" si="831"/>
        <v>Medium</v>
      </c>
      <c r="T7586">
        <v>0</v>
      </c>
      <c r="U7586" t="str">
        <f t="shared" si="832"/>
        <v>Retained</v>
      </c>
    </row>
    <row r="7587" spans="1:21" x14ac:dyDescent="0.3">
      <c r="A7587">
        <v>7586</v>
      </c>
      <c r="B7587">
        <v>15580579</v>
      </c>
      <c r="C7587" t="s">
        <v>70</v>
      </c>
      <c r="D7587">
        <v>490</v>
      </c>
      <c r="E7587" t="str">
        <f t="shared" si="826"/>
        <v>High Risk</v>
      </c>
      <c r="F7587" t="s">
        <v>15</v>
      </c>
      <c r="G7587" t="s">
        <v>16</v>
      </c>
      <c r="H7587">
        <v>40</v>
      </c>
      <c r="I7587" t="str">
        <f t="shared" si="827"/>
        <v>Middle Age</v>
      </c>
      <c r="J7587">
        <v>1</v>
      </c>
      <c r="K7587" t="str">
        <f t="shared" si="828"/>
        <v>New</v>
      </c>
      <c r="L7587">
        <v>0</v>
      </c>
      <c r="M7587">
        <v>1</v>
      </c>
      <c r="N7587" t="str">
        <f t="shared" si="829"/>
        <v>Basic</v>
      </c>
      <c r="O7587">
        <v>1</v>
      </c>
      <c r="P7587">
        <v>1</v>
      </c>
      <c r="Q7587">
        <v>49594.19</v>
      </c>
      <c r="R7587" t="str">
        <f t="shared" si="830"/>
        <v>Low value</v>
      </c>
      <c r="S7587" t="str">
        <f t="shared" si="831"/>
        <v>Low</v>
      </c>
      <c r="T7587">
        <v>1</v>
      </c>
      <c r="U7587" t="str">
        <f t="shared" si="832"/>
        <v>Churned</v>
      </c>
    </row>
    <row r="7588" spans="1:21" x14ac:dyDescent="0.3">
      <c r="A7588">
        <v>7587</v>
      </c>
      <c r="B7588">
        <v>15748532</v>
      </c>
      <c r="C7588" t="s">
        <v>537</v>
      </c>
      <c r="D7588">
        <v>828</v>
      </c>
      <c r="E7588" t="str">
        <f t="shared" si="826"/>
        <v>Low Risk</v>
      </c>
      <c r="F7588" t="s">
        <v>18</v>
      </c>
      <c r="G7588" t="s">
        <v>23</v>
      </c>
      <c r="H7588">
        <v>42</v>
      </c>
      <c r="I7588" t="str">
        <f t="shared" si="827"/>
        <v>Middle Age</v>
      </c>
      <c r="J7588">
        <v>10</v>
      </c>
      <c r="K7588" t="str">
        <f t="shared" si="828"/>
        <v>Very Loyal</v>
      </c>
      <c r="L7588">
        <v>0</v>
      </c>
      <c r="M7588">
        <v>1</v>
      </c>
      <c r="N7588" t="str">
        <f t="shared" si="829"/>
        <v>Basic</v>
      </c>
      <c r="O7588">
        <v>1</v>
      </c>
      <c r="P7588">
        <v>1</v>
      </c>
      <c r="Q7588">
        <v>186071.14</v>
      </c>
      <c r="R7588" t="str">
        <f t="shared" si="830"/>
        <v>Medium Value</v>
      </c>
      <c r="S7588" t="str">
        <f t="shared" si="831"/>
        <v>High</v>
      </c>
      <c r="T7588">
        <v>0</v>
      </c>
      <c r="U7588" t="str">
        <f t="shared" si="832"/>
        <v>Retained</v>
      </c>
    </row>
    <row r="7589" spans="1:21" x14ac:dyDescent="0.3">
      <c r="A7589">
        <v>7588</v>
      </c>
      <c r="B7589">
        <v>15773789</v>
      </c>
      <c r="C7589" t="s">
        <v>1202</v>
      </c>
      <c r="D7589">
        <v>594</v>
      </c>
      <c r="E7589" t="str">
        <f t="shared" si="826"/>
        <v>Medium Risk</v>
      </c>
      <c r="F7589" t="s">
        <v>18</v>
      </c>
      <c r="G7589" t="s">
        <v>16</v>
      </c>
      <c r="H7589">
        <v>38</v>
      </c>
      <c r="I7589" t="str">
        <f t="shared" si="827"/>
        <v>Middle Age</v>
      </c>
      <c r="J7589">
        <v>7</v>
      </c>
      <c r="K7589" t="str">
        <f t="shared" si="828"/>
        <v>Loyal</v>
      </c>
      <c r="L7589">
        <v>96858.35</v>
      </c>
      <c r="M7589">
        <v>1</v>
      </c>
      <c r="N7589" t="str">
        <f t="shared" si="829"/>
        <v>Basic</v>
      </c>
      <c r="O7589">
        <v>1</v>
      </c>
      <c r="P7589">
        <v>0</v>
      </c>
      <c r="Q7589">
        <v>77511.45</v>
      </c>
      <c r="R7589" t="str">
        <f t="shared" si="830"/>
        <v>Medium Value</v>
      </c>
      <c r="S7589" t="str">
        <f t="shared" si="831"/>
        <v>Medium</v>
      </c>
      <c r="T7589">
        <v>0</v>
      </c>
      <c r="U7589" t="str">
        <f t="shared" si="832"/>
        <v>Retained</v>
      </c>
    </row>
    <row r="7590" spans="1:21" x14ac:dyDescent="0.3">
      <c r="A7590">
        <v>7589</v>
      </c>
      <c r="B7590">
        <v>15600027</v>
      </c>
      <c r="C7590" t="s">
        <v>1379</v>
      </c>
      <c r="D7590">
        <v>579</v>
      </c>
      <c r="E7590" t="str">
        <f t="shared" si="826"/>
        <v>Medium Risk</v>
      </c>
      <c r="F7590" t="s">
        <v>18</v>
      </c>
      <c r="G7590" t="s">
        <v>23</v>
      </c>
      <c r="H7590">
        <v>33</v>
      </c>
      <c r="I7590" t="str">
        <f t="shared" si="827"/>
        <v>Middle Age</v>
      </c>
      <c r="J7590">
        <v>1</v>
      </c>
      <c r="K7590" t="str">
        <f t="shared" si="828"/>
        <v>New</v>
      </c>
      <c r="L7590">
        <v>0</v>
      </c>
      <c r="M7590">
        <v>2</v>
      </c>
      <c r="N7590" t="str">
        <f t="shared" si="829"/>
        <v>Standard</v>
      </c>
      <c r="O7590">
        <v>1</v>
      </c>
      <c r="P7590">
        <v>1</v>
      </c>
      <c r="Q7590">
        <v>54816.57</v>
      </c>
      <c r="R7590" t="str">
        <f t="shared" si="830"/>
        <v>Medium Value</v>
      </c>
      <c r="S7590" t="str">
        <f t="shared" si="831"/>
        <v>Medium</v>
      </c>
      <c r="T7590">
        <v>0</v>
      </c>
      <c r="U7590" t="str">
        <f t="shared" si="832"/>
        <v>Retained</v>
      </c>
    </row>
    <row r="7591" spans="1:21" x14ac:dyDescent="0.3">
      <c r="A7591">
        <v>7590</v>
      </c>
      <c r="B7591">
        <v>15620832</v>
      </c>
      <c r="C7591" t="s">
        <v>1215</v>
      </c>
      <c r="D7591">
        <v>723</v>
      </c>
      <c r="E7591" t="str">
        <f t="shared" si="826"/>
        <v>Low Risk</v>
      </c>
      <c r="F7591" t="s">
        <v>15</v>
      </c>
      <c r="G7591" t="s">
        <v>16</v>
      </c>
      <c r="H7591">
        <v>35</v>
      </c>
      <c r="I7591" t="str">
        <f t="shared" si="827"/>
        <v>Middle Age</v>
      </c>
      <c r="J7591">
        <v>0</v>
      </c>
      <c r="K7591" t="str">
        <f t="shared" si="828"/>
        <v>New</v>
      </c>
      <c r="L7591">
        <v>0</v>
      </c>
      <c r="M7591">
        <v>2</v>
      </c>
      <c r="N7591" t="str">
        <f t="shared" si="829"/>
        <v>Standard</v>
      </c>
      <c r="O7591">
        <v>0</v>
      </c>
      <c r="P7591">
        <v>1</v>
      </c>
      <c r="Q7591">
        <v>61290.99</v>
      </c>
      <c r="R7591" t="str">
        <f t="shared" si="830"/>
        <v>Medium Value</v>
      </c>
      <c r="S7591" t="str">
        <f t="shared" si="831"/>
        <v>Medium</v>
      </c>
      <c r="T7591">
        <v>0</v>
      </c>
      <c r="U7591" t="str">
        <f t="shared" si="832"/>
        <v>Retained</v>
      </c>
    </row>
    <row r="7592" spans="1:21" x14ac:dyDescent="0.3">
      <c r="A7592">
        <v>7591</v>
      </c>
      <c r="B7592">
        <v>15568819</v>
      </c>
      <c r="C7592" t="s">
        <v>796</v>
      </c>
      <c r="D7592">
        <v>619</v>
      </c>
      <c r="E7592" t="str">
        <f t="shared" si="826"/>
        <v>Medium Risk</v>
      </c>
      <c r="F7592" t="s">
        <v>26</v>
      </c>
      <c r="G7592" t="s">
        <v>16</v>
      </c>
      <c r="H7592">
        <v>42</v>
      </c>
      <c r="I7592" t="str">
        <f t="shared" si="827"/>
        <v>Middle Age</v>
      </c>
      <c r="J7592">
        <v>8</v>
      </c>
      <c r="K7592" t="str">
        <f t="shared" si="828"/>
        <v>Loyal</v>
      </c>
      <c r="L7592">
        <v>132796.04</v>
      </c>
      <c r="M7592">
        <v>3</v>
      </c>
      <c r="N7592" t="str">
        <f t="shared" si="829"/>
        <v>Premium</v>
      </c>
      <c r="O7592">
        <v>1</v>
      </c>
      <c r="P7592">
        <v>1</v>
      </c>
      <c r="Q7592">
        <v>191821.35</v>
      </c>
      <c r="R7592" t="str">
        <f t="shared" si="830"/>
        <v>High Value</v>
      </c>
      <c r="S7592" t="str">
        <f t="shared" si="831"/>
        <v>High</v>
      </c>
      <c r="T7592">
        <v>1</v>
      </c>
      <c r="U7592" t="str">
        <f t="shared" si="832"/>
        <v>Churned</v>
      </c>
    </row>
    <row r="7593" spans="1:21" x14ac:dyDescent="0.3">
      <c r="A7593">
        <v>7592</v>
      </c>
      <c r="B7593">
        <v>15748691</v>
      </c>
      <c r="C7593" t="s">
        <v>307</v>
      </c>
      <c r="D7593">
        <v>794</v>
      </c>
      <c r="E7593" t="str">
        <f t="shared" si="826"/>
        <v>Low Risk</v>
      </c>
      <c r="F7593" t="s">
        <v>18</v>
      </c>
      <c r="G7593" t="s">
        <v>16</v>
      </c>
      <c r="H7593">
        <v>30</v>
      </c>
      <c r="I7593" t="str">
        <f t="shared" si="827"/>
        <v>Middle Age</v>
      </c>
      <c r="J7593">
        <v>1</v>
      </c>
      <c r="K7593" t="str">
        <f t="shared" si="828"/>
        <v>New</v>
      </c>
      <c r="L7593">
        <v>154970.54</v>
      </c>
      <c r="M7593">
        <v>1</v>
      </c>
      <c r="N7593" t="str">
        <f t="shared" si="829"/>
        <v>Basic</v>
      </c>
      <c r="O7593">
        <v>0</v>
      </c>
      <c r="P7593">
        <v>1</v>
      </c>
      <c r="Q7593">
        <v>156768.45000000001</v>
      </c>
      <c r="R7593" t="str">
        <f t="shared" si="830"/>
        <v>Medium Value</v>
      </c>
      <c r="S7593" t="str">
        <f t="shared" si="831"/>
        <v>High</v>
      </c>
      <c r="T7593">
        <v>0</v>
      </c>
      <c r="U7593" t="str">
        <f t="shared" si="832"/>
        <v>Retained</v>
      </c>
    </row>
    <row r="7594" spans="1:21" x14ac:dyDescent="0.3">
      <c r="A7594">
        <v>7593</v>
      </c>
      <c r="B7594">
        <v>15583552</v>
      </c>
      <c r="C7594" t="s">
        <v>533</v>
      </c>
      <c r="D7594">
        <v>674</v>
      </c>
      <c r="E7594" t="str">
        <f t="shared" si="826"/>
        <v>Medium Risk</v>
      </c>
      <c r="F7594" t="s">
        <v>26</v>
      </c>
      <c r="G7594" t="s">
        <v>23</v>
      </c>
      <c r="H7594">
        <v>44</v>
      </c>
      <c r="I7594" t="str">
        <f t="shared" si="827"/>
        <v>Middle Age</v>
      </c>
      <c r="J7594">
        <v>3</v>
      </c>
      <c r="K7594" t="str">
        <f t="shared" si="828"/>
        <v>Established</v>
      </c>
      <c r="L7594">
        <v>88902.21</v>
      </c>
      <c r="M7594">
        <v>1</v>
      </c>
      <c r="N7594" t="str">
        <f t="shared" si="829"/>
        <v>Basic</v>
      </c>
      <c r="O7594">
        <v>1</v>
      </c>
      <c r="P7594">
        <v>0</v>
      </c>
      <c r="Q7594">
        <v>73731.320000000007</v>
      </c>
      <c r="R7594" t="str">
        <f t="shared" si="830"/>
        <v>Medium Value</v>
      </c>
      <c r="S7594" t="str">
        <f t="shared" si="831"/>
        <v>Medium</v>
      </c>
      <c r="T7594">
        <v>0</v>
      </c>
      <c r="U7594" t="str">
        <f t="shared" si="832"/>
        <v>Retained</v>
      </c>
    </row>
    <row r="7595" spans="1:21" x14ac:dyDescent="0.3">
      <c r="A7595">
        <v>7594</v>
      </c>
      <c r="B7595">
        <v>15588019</v>
      </c>
      <c r="C7595" t="s">
        <v>845</v>
      </c>
      <c r="D7595">
        <v>418</v>
      </c>
      <c r="E7595" t="str">
        <f t="shared" si="826"/>
        <v>High Risk</v>
      </c>
      <c r="F7595" t="s">
        <v>15</v>
      </c>
      <c r="G7595" t="s">
        <v>23</v>
      </c>
      <c r="H7595">
        <v>28</v>
      </c>
      <c r="I7595" t="str">
        <f t="shared" si="827"/>
        <v>Adolescence</v>
      </c>
      <c r="J7595">
        <v>7</v>
      </c>
      <c r="K7595" t="str">
        <f t="shared" si="828"/>
        <v>Loyal</v>
      </c>
      <c r="L7595">
        <v>98738.92</v>
      </c>
      <c r="M7595">
        <v>1</v>
      </c>
      <c r="N7595" t="str">
        <f t="shared" si="829"/>
        <v>Basic</v>
      </c>
      <c r="O7595">
        <v>1</v>
      </c>
      <c r="P7595">
        <v>0</v>
      </c>
      <c r="Q7595">
        <v>122190.22</v>
      </c>
      <c r="R7595" t="str">
        <f t="shared" si="830"/>
        <v>Medium Value</v>
      </c>
      <c r="S7595" t="str">
        <f t="shared" si="831"/>
        <v>High</v>
      </c>
      <c r="T7595">
        <v>0</v>
      </c>
      <c r="U7595" t="str">
        <f t="shared" si="832"/>
        <v>Retained</v>
      </c>
    </row>
    <row r="7596" spans="1:21" x14ac:dyDescent="0.3">
      <c r="A7596">
        <v>7595</v>
      </c>
      <c r="B7596">
        <v>15713250</v>
      </c>
      <c r="C7596" t="s">
        <v>1981</v>
      </c>
      <c r="D7596">
        <v>502</v>
      </c>
      <c r="E7596" t="str">
        <f t="shared" si="826"/>
        <v>Medium Risk</v>
      </c>
      <c r="F7596" t="s">
        <v>15</v>
      </c>
      <c r="G7596" t="s">
        <v>23</v>
      </c>
      <c r="H7596">
        <v>33</v>
      </c>
      <c r="I7596" t="str">
        <f t="shared" si="827"/>
        <v>Middle Age</v>
      </c>
      <c r="J7596">
        <v>8</v>
      </c>
      <c r="K7596" t="str">
        <f t="shared" si="828"/>
        <v>Loyal</v>
      </c>
      <c r="L7596">
        <v>0</v>
      </c>
      <c r="M7596">
        <v>2</v>
      </c>
      <c r="N7596" t="str">
        <f t="shared" si="829"/>
        <v>Standard</v>
      </c>
      <c r="O7596">
        <v>1</v>
      </c>
      <c r="P7596">
        <v>1</v>
      </c>
      <c r="Q7596">
        <v>123509.01</v>
      </c>
      <c r="R7596" t="str">
        <f t="shared" si="830"/>
        <v>High Value</v>
      </c>
      <c r="S7596" t="str">
        <f t="shared" si="831"/>
        <v>High</v>
      </c>
      <c r="T7596">
        <v>0</v>
      </c>
      <c r="U7596" t="str">
        <f t="shared" si="832"/>
        <v>Retained</v>
      </c>
    </row>
    <row r="7597" spans="1:21" x14ac:dyDescent="0.3">
      <c r="A7597">
        <v>7596</v>
      </c>
      <c r="B7597">
        <v>15569595</v>
      </c>
      <c r="C7597" t="s">
        <v>579</v>
      </c>
      <c r="D7597">
        <v>678</v>
      </c>
      <c r="E7597" t="str">
        <f t="shared" si="826"/>
        <v>Medium Risk</v>
      </c>
      <c r="F7597" t="s">
        <v>15</v>
      </c>
      <c r="G7597" t="s">
        <v>16</v>
      </c>
      <c r="H7597">
        <v>50</v>
      </c>
      <c r="I7597" t="str">
        <f t="shared" si="827"/>
        <v>Middle Age</v>
      </c>
      <c r="J7597">
        <v>6</v>
      </c>
      <c r="K7597" t="str">
        <f t="shared" si="828"/>
        <v>Loyal</v>
      </c>
      <c r="L7597">
        <v>0</v>
      </c>
      <c r="M7597">
        <v>1</v>
      </c>
      <c r="N7597" t="str">
        <f t="shared" si="829"/>
        <v>Basic</v>
      </c>
      <c r="O7597">
        <v>1</v>
      </c>
      <c r="P7597">
        <v>0</v>
      </c>
      <c r="Q7597">
        <v>8199.5</v>
      </c>
      <c r="R7597" t="str">
        <f t="shared" si="830"/>
        <v>Low value</v>
      </c>
      <c r="S7597" t="str">
        <f t="shared" si="831"/>
        <v>Low</v>
      </c>
      <c r="T7597">
        <v>0</v>
      </c>
      <c r="U7597" t="str">
        <f t="shared" si="832"/>
        <v>Retained</v>
      </c>
    </row>
    <row r="7598" spans="1:21" x14ac:dyDescent="0.3">
      <c r="A7598">
        <v>7597</v>
      </c>
      <c r="B7598">
        <v>15794868</v>
      </c>
      <c r="C7598" t="s">
        <v>615</v>
      </c>
      <c r="D7598">
        <v>599</v>
      </c>
      <c r="E7598" t="str">
        <f t="shared" si="826"/>
        <v>Medium Risk</v>
      </c>
      <c r="F7598" t="s">
        <v>26</v>
      </c>
      <c r="G7598" t="s">
        <v>23</v>
      </c>
      <c r="H7598">
        <v>40</v>
      </c>
      <c r="I7598" t="str">
        <f t="shared" si="827"/>
        <v>Middle Age</v>
      </c>
      <c r="J7598">
        <v>10</v>
      </c>
      <c r="K7598" t="str">
        <f t="shared" si="828"/>
        <v>Very Loyal</v>
      </c>
      <c r="L7598">
        <v>137456.28</v>
      </c>
      <c r="M7598">
        <v>2</v>
      </c>
      <c r="N7598" t="str">
        <f t="shared" si="829"/>
        <v>Standard</v>
      </c>
      <c r="O7598">
        <v>1</v>
      </c>
      <c r="P7598">
        <v>1</v>
      </c>
      <c r="Q7598">
        <v>14113.11</v>
      </c>
      <c r="R7598" t="str">
        <f t="shared" si="830"/>
        <v>Low value</v>
      </c>
      <c r="S7598" t="str">
        <f t="shared" si="831"/>
        <v>Low</v>
      </c>
      <c r="T7598">
        <v>0</v>
      </c>
      <c r="U7598" t="str">
        <f t="shared" si="832"/>
        <v>Retained</v>
      </c>
    </row>
    <row r="7599" spans="1:21" x14ac:dyDescent="0.3">
      <c r="A7599">
        <v>7598</v>
      </c>
      <c r="B7599">
        <v>15576680</v>
      </c>
      <c r="C7599" t="s">
        <v>224</v>
      </c>
      <c r="D7599">
        <v>736</v>
      </c>
      <c r="E7599" t="str">
        <f t="shared" si="826"/>
        <v>Low Risk</v>
      </c>
      <c r="F7599" t="s">
        <v>15</v>
      </c>
      <c r="G7599" t="s">
        <v>23</v>
      </c>
      <c r="H7599">
        <v>29</v>
      </c>
      <c r="I7599" t="str">
        <f t="shared" si="827"/>
        <v>Adolescence</v>
      </c>
      <c r="J7599">
        <v>4</v>
      </c>
      <c r="K7599" t="str">
        <f t="shared" si="828"/>
        <v>Established</v>
      </c>
      <c r="L7599">
        <v>0</v>
      </c>
      <c r="M7599">
        <v>2</v>
      </c>
      <c r="N7599" t="str">
        <f t="shared" si="829"/>
        <v>Standard</v>
      </c>
      <c r="O7599">
        <v>0</v>
      </c>
      <c r="P7599">
        <v>0</v>
      </c>
      <c r="Q7599">
        <v>51705.01</v>
      </c>
      <c r="R7599" t="str">
        <f t="shared" si="830"/>
        <v>Medium Value</v>
      </c>
      <c r="S7599" t="str">
        <f t="shared" si="831"/>
        <v>Medium</v>
      </c>
      <c r="T7599">
        <v>0</v>
      </c>
      <c r="U7599" t="str">
        <f t="shared" si="832"/>
        <v>Retained</v>
      </c>
    </row>
    <row r="7600" spans="1:21" x14ac:dyDescent="0.3">
      <c r="A7600">
        <v>7599</v>
      </c>
      <c r="B7600">
        <v>15613699</v>
      </c>
      <c r="C7600" t="s">
        <v>1896</v>
      </c>
      <c r="D7600">
        <v>430</v>
      </c>
      <c r="E7600" t="str">
        <f t="shared" si="826"/>
        <v>High Risk</v>
      </c>
      <c r="F7600" t="s">
        <v>15</v>
      </c>
      <c r="G7600" t="s">
        <v>16</v>
      </c>
      <c r="H7600">
        <v>60</v>
      </c>
      <c r="I7600" t="str">
        <f t="shared" si="827"/>
        <v>Old</v>
      </c>
      <c r="J7600">
        <v>7</v>
      </c>
      <c r="K7600" t="str">
        <f t="shared" si="828"/>
        <v>Loyal</v>
      </c>
      <c r="L7600">
        <v>73937.02</v>
      </c>
      <c r="M7600">
        <v>1</v>
      </c>
      <c r="N7600" t="str">
        <f t="shared" si="829"/>
        <v>Basic</v>
      </c>
      <c r="O7600">
        <v>1</v>
      </c>
      <c r="P7600">
        <v>0</v>
      </c>
      <c r="Q7600">
        <v>161937.62</v>
      </c>
      <c r="R7600" t="str">
        <f t="shared" si="830"/>
        <v>Medium Value</v>
      </c>
      <c r="S7600" t="str">
        <f t="shared" si="831"/>
        <v>High</v>
      </c>
      <c r="T7600">
        <v>1</v>
      </c>
      <c r="U7600" t="str">
        <f t="shared" si="832"/>
        <v>Churned</v>
      </c>
    </row>
    <row r="7601" spans="1:21" x14ac:dyDescent="0.3">
      <c r="A7601">
        <v>7600</v>
      </c>
      <c r="B7601">
        <v>15609758</v>
      </c>
      <c r="C7601" t="s">
        <v>2564</v>
      </c>
      <c r="D7601">
        <v>537</v>
      </c>
      <c r="E7601" t="str">
        <f t="shared" si="826"/>
        <v>Medium Risk</v>
      </c>
      <c r="F7601" t="s">
        <v>15</v>
      </c>
      <c r="G7601" t="s">
        <v>16</v>
      </c>
      <c r="H7601">
        <v>45</v>
      </c>
      <c r="I7601" t="str">
        <f t="shared" si="827"/>
        <v>Middle Age</v>
      </c>
      <c r="J7601">
        <v>7</v>
      </c>
      <c r="K7601" t="str">
        <f t="shared" si="828"/>
        <v>Loyal</v>
      </c>
      <c r="L7601">
        <v>158621.04</v>
      </c>
      <c r="M7601">
        <v>1</v>
      </c>
      <c r="N7601" t="str">
        <f t="shared" si="829"/>
        <v>Basic</v>
      </c>
      <c r="O7601">
        <v>1</v>
      </c>
      <c r="P7601">
        <v>0</v>
      </c>
      <c r="Q7601">
        <v>120892.96</v>
      </c>
      <c r="R7601" t="str">
        <f t="shared" si="830"/>
        <v>Medium Value</v>
      </c>
      <c r="S7601" t="str">
        <f t="shared" si="831"/>
        <v>High</v>
      </c>
      <c r="T7601">
        <v>1</v>
      </c>
      <c r="U7601" t="str">
        <f t="shared" si="832"/>
        <v>Churned</v>
      </c>
    </row>
    <row r="7602" spans="1:21" x14ac:dyDescent="0.3">
      <c r="A7602">
        <v>7601</v>
      </c>
      <c r="B7602">
        <v>15762392</v>
      </c>
      <c r="C7602" t="s">
        <v>2565</v>
      </c>
      <c r="D7602">
        <v>683</v>
      </c>
      <c r="E7602" t="str">
        <f t="shared" si="826"/>
        <v>Medium Risk</v>
      </c>
      <c r="F7602" t="s">
        <v>18</v>
      </c>
      <c r="G7602" t="s">
        <v>23</v>
      </c>
      <c r="H7602">
        <v>30</v>
      </c>
      <c r="I7602" t="str">
        <f t="shared" si="827"/>
        <v>Middle Age</v>
      </c>
      <c r="J7602">
        <v>1</v>
      </c>
      <c r="K7602" t="str">
        <f t="shared" si="828"/>
        <v>New</v>
      </c>
      <c r="L7602">
        <v>113257.2</v>
      </c>
      <c r="M7602">
        <v>1</v>
      </c>
      <c r="N7602" t="str">
        <f t="shared" si="829"/>
        <v>Basic</v>
      </c>
      <c r="O7602">
        <v>1</v>
      </c>
      <c r="P7602">
        <v>1</v>
      </c>
      <c r="Q7602">
        <v>65035.02</v>
      </c>
      <c r="R7602" t="str">
        <f t="shared" si="830"/>
        <v>Medium Value</v>
      </c>
      <c r="S7602" t="str">
        <f t="shared" si="831"/>
        <v>Medium</v>
      </c>
      <c r="T7602">
        <v>0</v>
      </c>
      <c r="U7602" t="str">
        <f t="shared" si="832"/>
        <v>Retained</v>
      </c>
    </row>
    <row r="7603" spans="1:21" x14ac:dyDescent="0.3">
      <c r="A7603">
        <v>7602</v>
      </c>
      <c r="B7603">
        <v>15693382</v>
      </c>
      <c r="C7603" t="s">
        <v>418</v>
      </c>
      <c r="D7603">
        <v>828</v>
      </c>
      <c r="E7603" t="str">
        <f t="shared" si="826"/>
        <v>Low Risk</v>
      </c>
      <c r="F7603" t="s">
        <v>15</v>
      </c>
      <c r="G7603" t="s">
        <v>23</v>
      </c>
      <c r="H7603">
        <v>31</v>
      </c>
      <c r="I7603" t="str">
        <f t="shared" si="827"/>
        <v>Middle Age</v>
      </c>
      <c r="J7603">
        <v>9</v>
      </c>
      <c r="K7603" t="str">
        <f t="shared" si="828"/>
        <v>Very Loyal</v>
      </c>
      <c r="L7603">
        <v>0</v>
      </c>
      <c r="M7603">
        <v>1</v>
      </c>
      <c r="N7603" t="str">
        <f t="shared" si="829"/>
        <v>Basic</v>
      </c>
      <c r="O7603">
        <v>0</v>
      </c>
      <c r="P7603">
        <v>1</v>
      </c>
      <c r="Q7603">
        <v>164257.37</v>
      </c>
      <c r="R7603" t="str">
        <f t="shared" si="830"/>
        <v>Medium Value</v>
      </c>
      <c r="S7603" t="str">
        <f t="shared" si="831"/>
        <v>High</v>
      </c>
      <c r="T7603">
        <v>0</v>
      </c>
      <c r="U7603" t="str">
        <f t="shared" si="832"/>
        <v>Retained</v>
      </c>
    </row>
    <row r="7604" spans="1:21" x14ac:dyDescent="0.3">
      <c r="A7604">
        <v>7603</v>
      </c>
      <c r="B7604">
        <v>15791769</v>
      </c>
      <c r="C7604" t="s">
        <v>1464</v>
      </c>
      <c r="D7604">
        <v>691</v>
      </c>
      <c r="E7604" t="str">
        <f t="shared" si="826"/>
        <v>Medium Risk</v>
      </c>
      <c r="F7604" t="s">
        <v>15</v>
      </c>
      <c r="G7604" t="s">
        <v>16</v>
      </c>
      <c r="H7604">
        <v>29</v>
      </c>
      <c r="I7604" t="str">
        <f t="shared" si="827"/>
        <v>Adolescence</v>
      </c>
      <c r="J7604">
        <v>9</v>
      </c>
      <c r="K7604" t="str">
        <f t="shared" si="828"/>
        <v>Very Loyal</v>
      </c>
      <c r="L7604">
        <v>116536.43</v>
      </c>
      <c r="M7604">
        <v>1</v>
      </c>
      <c r="N7604" t="str">
        <f t="shared" si="829"/>
        <v>Basic</v>
      </c>
      <c r="O7604">
        <v>1</v>
      </c>
      <c r="P7604">
        <v>0</v>
      </c>
      <c r="Q7604">
        <v>51987.99</v>
      </c>
      <c r="R7604" t="str">
        <f t="shared" si="830"/>
        <v>Medium Value</v>
      </c>
      <c r="S7604" t="str">
        <f t="shared" si="831"/>
        <v>Medium</v>
      </c>
      <c r="T7604">
        <v>0</v>
      </c>
      <c r="U7604" t="str">
        <f t="shared" si="832"/>
        <v>Retained</v>
      </c>
    </row>
    <row r="7605" spans="1:21" x14ac:dyDescent="0.3">
      <c r="A7605">
        <v>7604</v>
      </c>
      <c r="B7605">
        <v>15712483</v>
      </c>
      <c r="C7605" t="s">
        <v>2308</v>
      </c>
      <c r="D7605">
        <v>608</v>
      </c>
      <c r="E7605" t="str">
        <f t="shared" si="826"/>
        <v>Medium Risk</v>
      </c>
      <c r="F7605" t="s">
        <v>18</v>
      </c>
      <c r="G7605" t="s">
        <v>16</v>
      </c>
      <c r="H7605">
        <v>28</v>
      </c>
      <c r="I7605" t="str">
        <f t="shared" si="827"/>
        <v>Adolescence</v>
      </c>
      <c r="J7605">
        <v>4</v>
      </c>
      <c r="K7605" t="str">
        <f t="shared" si="828"/>
        <v>Established</v>
      </c>
      <c r="L7605">
        <v>0</v>
      </c>
      <c r="M7605">
        <v>2</v>
      </c>
      <c r="N7605" t="str">
        <f t="shared" si="829"/>
        <v>Standard</v>
      </c>
      <c r="O7605">
        <v>1</v>
      </c>
      <c r="P7605">
        <v>0</v>
      </c>
      <c r="Q7605">
        <v>10899.63</v>
      </c>
      <c r="R7605" t="str">
        <f t="shared" si="830"/>
        <v>Low value</v>
      </c>
      <c r="S7605" t="str">
        <f t="shared" si="831"/>
        <v>Low</v>
      </c>
      <c r="T7605">
        <v>1</v>
      </c>
      <c r="U7605" t="str">
        <f t="shared" si="832"/>
        <v>Churned</v>
      </c>
    </row>
    <row r="7606" spans="1:21" x14ac:dyDescent="0.3">
      <c r="A7606">
        <v>7605</v>
      </c>
      <c r="B7606">
        <v>15636454</v>
      </c>
      <c r="C7606" t="s">
        <v>117</v>
      </c>
      <c r="D7606">
        <v>691</v>
      </c>
      <c r="E7606" t="str">
        <f t="shared" si="826"/>
        <v>Medium Risk</v>
      </c>
      <c r="F7606" t="s">
        <v>15</v>
      </c>
      <c r="G7606" t="s">
        <v>16</v>
      </c>
      <c r="H7606">
        <v>60</v>
      </c>
      <c r="I7606" t="str">
        <f t="shared" si="827"/>
        <v>Old</v>
      </c>
      <c r="J7606">
        <v>6</v>
      </c>
      <c r="K7606" t="str">
        <f t="shared" si="828"/>
        <v>Loyal</v>
      </c>
      <c r="L7606">
        <v>101070.69</v>
      </c>
      <c r="M7606">
        <v>1</v>
      </c>
      <c r="N7606" t="str">
        <f t="shared" si="829"/>
        <v>Basic</v>
      </c>
      <c r="O7606">
        <v>1</v>
      </c>
      <c r="P7606">
        <v>0</v>
      </c>
      <c r="Q7606">
        <v>177355.8</v>
      </c>
      <c r="R7606" t="str">
        <f t="shared" si="830"/>
        <v>Medium Value</v>
      </c>
      <c r="S7606" t="str">
        <f t="shared" si="831"/>
        <v>High</v>
      </c>
      <c r="T7606">
        <v>1</v>
      </c>
      <c r="U7606" t="str">
        <f t="shared" si="832"/>
        <v>Churned</v>
      </c>
    </row>
    <row r="7607" spans="1:21" x14ac:dyDescent="0.3">
      <c r="A7607">
        <v>7606</v>
      </c>
      <c r="B7607">
        <v>15710138</v>
      </c>
      <c r="C7607" t="s">
        <v>180</v>
      </c>
      <c r="D7607">
        <v>718</v>
      </c>
      <c r="E7607" t="str">
        <f t="shared" si="826"/>
        <v>Low Risk</v>
      </c>
      <c r="F7607" t="s">
        <v>18</v>
      </c>
      <c r="G7607" t="s">
        <v>23</v>
      </c>
      <c r="H7607">
        <v>39</v>
      </c>
      <c r="I7607" t="str">
        <f t="shared" si="827"/>
        <v>Middle Age</v>
      </c>
      <c r="J7607">
        <v>6</v>
      </c>
      <c r="K7607" t="str">
        <f t="shared" si="828"/>
        <v>Loyal</v>
      </c>
      <c r="L7607">
        <v>0</v>
      </c>
      <c r="M7607">
        <v>2</v>
      </c>
      <c r="N7607" t="str">
        <f t="shared" si="829"/>
        <v>Standard</v>
      </c>
      <c r="O7607">
        <v>0</v>
      </c>
      <c r="P7607">
        <v>1</v>
      </c>
      <c r="Q7607">
        <v>63889.1</v>
      </c>
      <c r="R7607" t="str">
        <f t="shared" si="830"/>
        <v>Medium Value</v>
      </c>
      <c r="S7607" t="str">
        <f t="shared" si="831"/>
        <v>Medium</v>
      </c>
      <c r="T7607">
        <v>0</v>
      </c>
      <c r="U7607" t="str">
        <f t="shared" si="832"/>
        <v>Retained</v>
      </c>
    </row>
    <row r="7608" spans="1:21" x14ac:dyDescent="0.3">
      <c r="A7608">
        <v>7607</v>
      </c>
      <c r="B7608">
        <v>15571571</v>
      </c>
      <c r="C7608" t="s">
        <v>182</v>
      </c>
      <c r="D7608">
        <v>680</v>
      </c>
      <c r="E7608" t="str">
        <f t="shared" si="826"/>
        <v>Medium Risk</v>
      </c>
      <c r="F7608" t="s">
        <v>26</v>
      </c>
      <c r="G7608" t="s">
        <v>16</v>
      </c>
      <c r="H7608">
        <v>31</v>
      </c>
      <c r="I7608" t="str">
        <f t="shared" si="827"/>
        <v>Middle Age</v>
      </c>
      <c r="J7608">
        <v>3</v>
      </c>
      <c r="K7608" t="str">
        <f t="shared" si="828"/>
        <v>Established</v>
      </c>
      <c r="L7608">
        <v>127331.46</v>
      </c>
      <c r="M7608">
        <v>3</v>
      </c>
      <c r="N7608" t="str">
        <f t="shared" si="829"/>
        <v>Premium</v>
      </c>
      <c r="O7608">
        <v>1</v>
      </c>
      <c r="P7608">
        <v>1</v>
      </c>
      <c r="Q7608">
        <v>176433.6</v>
      </c>
      <c r="R7608" t="str">
        <f t="shared" si="830"/>
        <v>High Value</v>
      </c>
      <c r="S7608" t="str">
        <f t="shared" si="831"/>
        <v>High</v>
      </c>
      <c r="T7608">
        <v>0</v>
      </c>
      <c r="U7608" t="str">
        <f t="shared" si="832"/>
        <v>Retained</v>
      </c>
    </row>
    <row r="7609" spans="1:21" x14ac:dyDescent="0.3">
      <c r="A7609">
        <v>7608</v>
      </c>
      <c r="B7609">
        <v>15638751</v>
      </c>
      <c r="C7609" t="s">
        <v>1228</v>
      </c>
      <c r="D7609">
        <v>838</v>
      </c>
      <c r="E7609" t="str">
        <f t="shared" si="826"/>
        <v>Low Risk</v>
      </c>
      <c r="F7609" t="s">
        <v>18</v>
      </c>
      <c r="G7609" t="s">
        <v>16</v>
      </c>
      <c r="H7609">
        <v>41</v>
      </c>
      <c r="I7609" t="str">
        <f t="shared" si="827"/>
        <v>Middle Age</v>
      </c>
      <c r="J7609">
        <v>5</v>
      </c>
      <c r="K7609" t="str">
        <f t="shared" si="828"/>
        <v>Established</v>
      </c>
      <c r="L7609">
        <v>0</v>
      </c>
      <c r="M7609">
        <v>2</v>
      </c>
      <c r="N7609" t="str">
        <f t="shared" si="829"/>
        <v>Standard</v>
      </c>
      <c r="O7609">
        <v>1</v>
      </c>
      <c r="P7609">
        <v>0</v>
      </c>
      <c r="Q7609">
        <v>81313.509999999995</v>
      </c>
      <c r="R7609" t="str">
        <f t="shared" si="830"/>
        <v>Medium Value</v>
      </c>
      <c r="S7609" t="str">
        <f t="shared" si="831"/>
        <v>Medium</v>
      </c>
      <c r="T7609">
        <v>0</v>
      </c>
      <c r="U7609" t="str">
        <f t="shared" si="832"/>
        <v>Retained</v>
      </c>
    </row>
    <row r="7610" spans="1:21" x14ac:dyDescent="0.3">
      <c r="A7610">
        <v>7609</v>
      </c>
      <c r="B7610">
        <v>15598574</v>
      </c>
      <c r="C7610" t="s">
        <v>1272</v>
      </c>
      <c r="D7610">
        <v>695</v>
      </c>
      <c r="E7610" t="str">
        <f t="shared" si="826"/>
        <v>Medium Risk</v>
      </c>
      <c r="F7610" t="s">
        <v>18</v>
      </c>
      <c r="G7610" t="s">
        <v>16</v>
      </c>
      <c r="H7610">
        <v>31</v>
      </c>
      <c r="I7610" t="str">
        <f t="shared" si="827"/>
        <v>Middle Age</v>
      </c>
      <c r="J7610">
        <v>5</v>
      </c>
      <c r="K7610" t="str">
        <f t="shared" si="828"/>
        <v>Established</v>
      </c>
      <c r="L7610">
        <v>0</v>
      </c>
      <c r="M7610">
        <v>2</v>
      </c>
      <c r="N7610" t="str">
        <f t="shared" si="829"/>
        <v>Standard</v>
      </c>
      <c r="O7610">
        <v>0</v>
      </c>
      <c r="P7610">
        <v>1</v>
      </c>
      <c r="Q7610">
        <v>13998.88</v>
      </c>
      <c r="R7610" t="str">
        <f t="shared" si="830"/>
        <v>Low value</v>
      </c>
      <c r="S7610" t="str">
        <f t="shared" si="831"/>
        <v>Low</v>
      </c>
      <c r="T7610">
        <v>0</v>
      </c>
      <c r="U7610" t="str">
        <f t="shared" si="832"/>
        <v>Retained</v>
      </c>
    </row>
    <row r="7611" spans="1:21" x14ac:dyDescent="0.3">
      <c r="A7611">
        <v>7610</v>
      </c>
      <c r="B7611">
        <v>15796787</v>
      </c>
      <c r="C7611" t="s">
        <v>449</v>
      </c>
      <c r="D7611">
        <v>681</v>
      </c>
      <c r="E7611" t="str">
        <f t="shared" si="826"/>
        <v>Medium Risk</v>
      </c>
      <c r="F7611" t="s">
        <v>15</v>
      </c>
      <c r="G7611" t="s">
        <v>23</v>
      </c>
      <c r="H7611">
        <v>46</v>
      </c>
      <c r="I7611" t="str">
        <f t="shared" si="827"/>
        <v>Middle Age</v>
      </c>
      <c r="J7611">
        <v>0</v>
      </c>
      <c r="K7611" t="str">
        <f t="shared" si="828"/>
        <v>New</v>
      </c>
      <c r="L7611">
        <v>105969.42</v>
      </c>
      <c r="M7611">
        <v>1</v>
      </c>
      <c r="N7611" t="str">
        <f t="shared" si="829"/>
        <v>Basic</v>
      </c>
      <c r="O7611">
        <v>1</v>
      </c>
      <c r="P7611">
        <v>0</v>
      </c>
      <c r="Q7611">
        <v>5771.56</v>
      </c>
      <c r="R7611" t="str">
        <f t="shared" si="830"/>
        <v>Low value</v>
      </c>
      <c r="S7611" t="str">
        <f t="shared" si="831"/>
        <v>Low</v>
      </c>
      <c r="T7611">
        <v>0</v>
      </c>
      <c r="U7611" t="str">
        <f t="shared" si="832"/>
        <v>Retained</v>
      </c>
    </row>
    <row r="7612" spans="1:21" x14ac:dyDescent="0.3">
      <c r="A7612">
        <v>7611</v>
      </c>
      <c r="B7612">
        <v>15615670</v>
      </c>
      <c r="C7612" t="s">
        <v>1543</v>
      </c>
      <c r="D7612">
        <v>762</v>
      </c>
      <c r="E7612" t="str">
        <f t="shared" si="826"/>
        <v>Low Risk</v>
      </c>
      <c r="F7612" t="s">
        <v>15</v>
      </c>
      <c r="G7612" t="s">
        <v>23</v>
      </c>
      <c r="H7612">
        <v>36</v>
      </c>
      <c r="I7612" t="str">
        <f t="shared" si="827"/>
        <v>Middle Age</v>
      </c>
      <c r="J7612">
        <v>5</v>
      </c>
      <c r="K7612" t="str">
        <f t="shared" si="828"/>
        <v>Established</v>
      </c>
      <c r="L7612">
        <v>119547.46</v>
      </c>
      <c r="M7612">
        <v>1</v>
      </c>
      <c r="N7612" t="str">
        <f t="shared" si="829"/>
        <v>Basic</v>
      </c>
      <c r="O7612">
        <v>1</v>
      </c>
      <c r="P7612">
        <v>1</v>
      </c>
      <c r="Q7612">
        <v>42693.65</v>
      </c>
      <c r="R7612" t="str">
        <f t="shared" si="830"/>
        <v>Low value</v>
      </c>
      <c r="S7612" t="str">
        <f t="shared" si="831"/>
        <v>Low</v>
      </c>
      <c r="T7612">
        <v>0</v>
      </c>
      <c r="U7612" t="str">
        <f t="shared" si="832"/>
        <v>Retained</v>
      </c>
    </row>
    <row r="7613" spans="1:21" x14ac:dyDescent="0.3">
      <c r="A7613">
        <v>7612</v>
      </c>
      <c r="B7613">
        <v>15705506</v>
      </c>
      <c r="C7613" t="s">
        <v>804</v>
      </c>
      <c r="D7613">
        <v>751</v>
      </c>
      <c r="E7613" t="str">
        <f t="shared" si="826"/>
        <v>Low Risk</v>
      </c>
      <c r="F7613" t="s">
        <v>18</v>
      </c>
      <c r="G7613" t="s">
        <v>23</v>
      </c>
      <c r="H7613">
        <v>38</v>
      </c>
      <c r="I7613" t="str">
        <f t="shared" si="827"/>
        <v>Middle Age</v>
      </c>
      <c r="J7613">
        <v>7</v>
      </c>
      <c r="K7613" t="str">
        <f t="shared" si="828"/>
        <v>Loyal</v>
      </c>
      <c r="L7613">
        <v>0</v>
      </c>
      <c r="M7613">
        <v>2</v>
      </c>
      <c r="N7613" t="str">
        <f t="shared" si="829"/>
        <v>Standard</v>
      </c>
      <c r="O7613">
        <v>0</v>
      </c>
      <c r="P7613">
        <v>0</v>
      </c>
      <c r="Q7613">
        <v>90839.61</v>
      </c>
      <c r="R7613" t="str">
        <f t="shared" si="830"/>
        <v>Medium Value</v>
      </c>
      <c r="S7613" t="str">
        <f t="shared" si="831"/>
        <v>Medium</v>
      </c>
      <c r="T7613">
        <v>0</v>
      </c>
      <c r="U7613" t="str">
        <f t="shared" si="832"/>
        <v>Retained</v>
      </c>
    </row>
    <row r="7614" spans="1:21" x14ac:dyDescent="0.3">
      <c r="A7614">
        <v>7613</v>
      </c>
      <c r="B7614">
        <v>15599535</v>
      </c>
      <c r="C7614" t="s">
        <v>2560</v>
      </c>
      <c r="D7614">
        <v>678</v>
      </c>
      <c r="E7614" t="str">
        <f t="shared" si="826"/>
        <v>Medium Risk</v>
      </c>
      <c r="F7614" t="s">
        <v>18</v>
      </c>
      <c r="G7614" t="s">
        <v>23</v>
      </c>
      <c r="H7614">
        <v>28</v>
      </c>
      <c r="I7614" t="str">
        <f t="shared" si="827"/>
        <v>Adolescence</v>
      </c>
      <c r="J7614">
        <v>5</v>
      </c>
      <c r="K7614" t="str">
        <f t="shared" si="828"/>
        <v>Established</v>
      </c>
      <c r="L7614">
        <v>138668.18</v>
      </c>
      <c r="M7614">
        <v>1</v>
      </c>
      <c r="N7614" t="str">
        <f t="shared" si="829"/>
        <v>Basic</v>
      </c>
      <c r="O7614">
        <v>1</v>
      </c>
      <c r="P7614">
        <v>1</v>
      </c>
      <c r="Q7614">
        <v>54144.01</v>
      </c>
      <c r="R7614" t="str">
        <f t="shared" si="830"/>
        <v>Medium Value</v>
      </c>
      <c r="S7614" t="str">
        <f t="shared" si="831"/>
        <v>Medium</v>
      </c>
      <c r="T7614">
        <v>0</v>
      </c>
      <c r="U7614" t="str">
        <f t="shared" si="832"/>
        <v>Retained</v>
      </c>
    </row>
    <row r="7615" spans="1:21" x14ac:dyDescent="0.3">
      <c r="A7615">
        <v>7614</v>
      </c>
      <c r="B7615">
        <v>15768449</v>
      </c>
      <c r="C7615" t="s">
        <v>333</v>
      </c>
      <c r="D7615">
        <v>634</v>
      </c>
      <c r="E7615" t="str">
        <f t="shared" si="826"/>
        <v>Medium Risk</v>
      </c>
      <c r="F7615" t="s">
        <v>15</v>
      </c>
      <c r="G7615" t="s">
        <v>16</v>
      </c>
      <c r="H7615">
        <v>37</v>
      </c>
      <c r="I7615" t="str">
        <f t="shared" si="827"/>
        <v>Middle Age</v>
      </c>
      <c r="J7615">
        <v>7</v>
      </c>
      <c r="K7615" t="str">
        <f t="shared" si="828"/>
        <v>Loyal</v>
      </c>
      <c r="L7615">
        <v>51582.5</v>
      </c>
      <c r="M7615">
        <v>2</v>
      </c>
      <c r="N7615" t="str">
        <f t="shared" si="829"/>
        <v>Standard</v>
      </c>
      <c r="O7615">
        <v>1</v>
      </c>
      <c r="P7615">
        <v>1</v>
      </c>
      <c r="Q7615">
        <v>184312.88</v>
      </c>
      <c r="R7615" t="str">
        <f t="shared" si="830"/>
        <v>High Value</v>
      </c>
      <c r="S7615" t="str">
        <f t="shared" si="831"/>
        <v>High</v>
      </c>
      <c r="T7615">
        <v>0</v>
      </c>
      <c r="U7615" t="str">
        <f t="shared" si="832"/>
        <v>Retained</v>
      </c>
    </row>
    <row r="7616" spans="1:21" x14ac:dyDescent="0.3">
      <c r="A7616">
        <v>7615</v>
      </c>
      <c r="B7616">
        <v>15725002</v>
      </c>
      <c r="C7616" t="s">
        <v>235</v>
      </c>
      <c r="D7616">
        <v>749</v>
      </c>
      <c r="E7616" t="str">
        <f t="shared" si="826"/>
        <v>Low Risk</v>
      </c>
      <c r="F7616" t="s">
        <v>15</v>
      </c>
      <c r="G7616" t="s">
        <v>23</v>
      </c>
      <c r="H7616">
        <v>37</v>
      </c>
      <c r="I7616" t="str">
        <f t="shared" si="827"/>
        <v>Middle Age</v>
      </c>
      <c r="J7616">
        <v>7</v>
      </c>
      <c r="K7616" t="str">
        <f t="shared" si="828"/>
        <v>Loyal</v>
      </c>
      <c r="L7616">
        <v>0</v>
      </c>
      <c r="M7616">
        <v>2</v>
      </c>
      <c r="N7616" t="str">
        <f t="shared" si="829"/>
        <v>Standard</v>
      </c>
      <c r="O7616">
        <v>1</v>
      </c>
      <c r="P7616">
        <v>0</v>
      </c>
      <c r="Q7616">
        <v>20306.79</v>
      </c>
      <c r="R7616" t="str">
        <f t="shared" si="830"/>
        <v>Low value</v>
      </c>
      <c r="S7616" t="str">
        <f t="shared" si="831"/>
        <v>Low</v>
      </c>
      <c r="T7616">
        <v>0</v>
      </c>
      <c r="U7616" t="str">
        <f t="shared" si="832"/>
        <v>Retained</v>
      </c>
    </row>
    <row r="7617" spans="1:21" x14ac:dyDescent="0.3">
      <c r="A7617">
        <v>7616</v>
      </c>
      <c r="B7617">
        <v>15611682</v>
      </c>
      <c r="C7617" t="s">
        <v>260</v>
      </c>
      <c r="D7617">
        <v>590</v>
      </c>
      <c r="E7617" t="str">
        <f t="shared" si="826"/>
        <v>Medium Risk</v>
      </c>
      <c r="F7617" t="s">
        <v>18</v>
      </c>
      <c r="G7617" t="s">
        <v>23</v>
      </c>
      <c r="H7617">
        <v>37</v>
      </c>
      <c r="I7617" t="str">
        <f t="shared" si="827"/>
        <v>Middle Age</v>
      </c>
      <c r="J7617">
        <v>6</v>
      </c>
      <c r="K7617" t="str">
        <f t="shared" si="828"/>
        <v>Loyal</v>
      </c>
      <c r="L7617">
        <v>169902.92</v>
      </c>
      <c r="M7617">
        <v>1</v>
      </c>
      <c r="N7617" t="str">
        <f t="shared" si="829"/>
        <v>Basic</v>
      </c>
      <c r="O7617">
        <v>1</v>
      </c>
      <c r="P7617">
        <v>1</v>
      </c>
      <c r="Q7617">
        <v>128256.18</v>
      </c>
      <c r="R7617" t="str">
        <f t="shared" si="830"/>
        <v>Medium Value</v>
      </c>
      <c r="S7617" t="str">
        <f t="shared" si="831"/>
        <v>High</v>
      </c>
      <c r="T7617">
        <v>0</v>
      </c>
      <c r="U7617" t="str">
        <f t="shared" si="832"/>
        <v>Retained</v>
      </c>
    </row>
    <row r="7618" spans="1:21" x14ac:dyDescent="0.3">
      <c r="A7618">
        <v>7617</v>
      </c>
      <c r="B7618">
        <v>15749964</v>
      </c>
      <c r="C7618" t="s">
        <v>1568</v>
      </c>
      <c r="D7618">
        <v>610</v>
      </c>
      <c r="E7618" t="str">
        <f t="shared" si="826"/>
        <v>Medium Risk</v>
      </c>
      <c r="F7618" t="s">
        <v>15</v>
      </c>
      <c r="G7618" t="s">
        <v>16</v>
      </c>
      <c r="H7618">
        <v>27</v>
      </c>
      <c r="I7618" t="str">
        <f t="shared" si="827"/>
        <v>Adolescence</v>
      </c>
      <c r="J7618">
        <v>4</v>
      </c>
      <c r="K7618" t="str">
        <f t="shared" si="828"/>
        <v>Established</v>
      </c>
      <c r="L7618">
        <v>87262.399999999994</v>
      </c>
      <c r="M7618">
        <v>2</v>
      </c>
      <c r="N7618" t="str">
        <f t="shared" si="829"/>
        <v>Standard</v>
      </c>
      <c r="O7618">
        <v>1</v>
      </c>
      <c r="P7618">
        <v>0</v>
      </c>
      <c r="Q7618">
        <v>182720.07</v>
      </c>
      <c r="R7618" t="str">
        <f t="shared" si="830"/>
        <v>High Value</v>
      </c>
      <c r="S7618" t="str">
        <f t="shared" si="831"/>
        <v>High</v>
      </c>
      <c r="T7618">
        <v>0</v>
      </c>
      <c r="U7618" t="str">
        <f t="shared" si="832"/>
        <v>Retained</v>
      </c>
    </row>
    <row r="7619" spans="1:21" x14ac:dyDescent="0.3">
      <c r="A7619">
        <v>7618</v>
      </c>
      <c r="B7619">
        <v>15678779</v>
      </c>
      <c r="C7619" t="s">
        <v>2566</v>
      </c>
      <c r="D7619">
        <v>502</v>
      </c>
      <c r="E7619" t="str">
        <f t="shared" ref="E7619:E7682" si="833">IF(D7619 &lt; 500, "High Risk", IF(D7619 &lt; 700, "Medium Risk", "Low Risk"))</f>
        <v>Medium Risk</v>
      </c>
      <c r="F7619" t="s">
        <v>15</v>
      </c>
      <c r="G7619" t="s">
        <v>23</v>
      </c>
      <c r="H7619">
        <v>33</v>
      </c>
      <c r="I7619" t="str">
        <f t="shared" ref="I7619:I7682" si="834">IF(H7619 &lt; 30, "Adolescence", IF(H7619 &lt;= 50, "Middle Age", "Old"))</f>
        <v>Middle Age</v>
      </c>
      <c r="J7619">
        <v>7</v>
      </c>
      <c r="K7619" t="str">
        <f t="shared" ref="K7619:K7682" si="835">IF(J7619 &lt;= 2, "New", IF(J7619 &lt;= 5, "Established", IF(J7619 &lt;= 8, "Loyal", "Very Loyal")))</f>
        <v>Loyal</v>
      </c>
      <c r="L7619">
        <v>0</v>
      </c>
      <c r="M7619">
        <v>2</v>
      </c>
      <c r="N7619" t="str">
        <f t="shared" ref="N7619:N7682" si="836">IF(M7619 =1, "Basic", IF(M7619 = 2, "Standard", IF(M7619 &gt;=3, "Premium", "Unknown")))</f>
        <v>Standard</v>
      </c>
      <c r="O7619">
        <v>0</v>
      </c>
      <c r="P7619">
        <v>1</v>
      </c>
      <c r="Q7619">
        <v>4082.52</v>
      </c>
      <c r="R7619" t="str">
        <f t="shared" ref="R7619:R7682" si="837">IF(Q7619 &gt; 100000, IF(M7619 &gt;=2, "High Value", "Medium Value"), IF(Q7619 &gt; 50000, "Medium Value", "Low value"))</f>
        <v>Low value</v>
      </c>
      <c r="S7619" t="str">
        <f t="shared" ref="S7619:S7682" si="838">IF(Q7619 &lt; 50000, "Low", IF(Q7619 &lt; 100000, "Medium", "High"))</f>
        <v>Low</v>
      </c>
      <c r="T7619">
        <v>0</v>
      </c>
      <c r="U7619" t="str">
        <f t="shared" ref="U7619:U7682" si="839">IF(T7619 = 1, "Churned", "Retained")</f>
        <v>Retained</v>
      </c>
    </row>
    <row r="7620" spans="1:21" x14ac:dyDescent="0.3">
      <c r="A7620">
        <v>7619</v>
      </c>
      <c r="B7620">
        <v>15752601</v>
      </c>
      <c r="C7620" t="s">
        <v>1913</v>
      </c>
      <c r="D7620">
        <v>578</v>
      </c>
      <c r="E7620" t="str">
        <f t="shared" si="833"/>
        <v>Medium Risk</v>
      </c>
      <c r="F7620" t="s">
        <v>15</v>
      </c>
      <c r="G7620" t="s">
        <v>16</v>
      </c>
      <c r="H7620">
        <v>40</v>
      </c>
      <c r="I7620" t="str">
        <f t="shared" si="834"/>
        <v>Middle Age</v>
      </c>
      <c r="J7620">
        <v>7</v>
      </c>
      <c r="K7620" t="str">
        <f t="shared" si="835"/>
        <v>Loyal</v>
      </c>
      <c r="L7620">
        <v>0</v>
      </c>
      <c r="M7620">
        <v>2</v>
      </c>
      <c r="N7620" t="str">
        <f t="shared" si="836"/>
        <v>Standard</v>
      </c>
      <c r="O7620">
        <v>0</v>
      </c>
      <c r="P7620">
        <v>0</v>
      </c>
      <c r="Q7620">
        <v>102233.73</v>
      </c>
      <c r="R7620" t="str">
        <f t="shared" si="837"/>
        <v>High Value</v>
      </c>
      <c r="S7620" t="str">
        <f t="shared" si="838"/>
        <v>High</v>
      </c>
      <c r="T7620">
        <v>0</v>
      </c>
      <c r="U7620" t="str">
        <f t="shared" si="839"/>
        <v>Retained</v>
      </c>
    </row>
    <row r="7621" spans="1:21" x14ac:dyDescent="0.3">
      <c r="A7621">
        <v>7620</v>
      </c>
      <c r="B7621">
        <v>15758477</v>
      </c>
      <c r="C7621" t="s">
        <v>2567</v>
      </c>
      <c r="D7621">
        <v>547</v>
      </c>
      <c r="E7621" t="str">
        <f t="shared" si="833"/>
        <v>Medium Risk</v>
      </c>
      <c r="F7621" t="s">
        <v>15</v>
      </c>
      <c r="G7621" t="s">
        <v>16</v>
      </c>
      <c r="H7621">
        <v>32</v>
      </c>
      <c r="I7621" t="str">
        <f t="shared" si="834"/>
        <v>Middle Age</v>
      </c>
      <c r="J7621">
        <v>2</v>
      </c>
      <c r="K7621" t="str">
        <f t="shared" si="835"/>
        <v>New</v>
      </c>
      <c r="L7621">
        <v>0</v>
      </c>
      <c r="M7621">
        <v>2</v>
      </c>
      <c r="N7621" t="str">
        <f t="shared" si="836"/>
        <v>Standard</v>
      </c>
      <c r="O7621">
        <v>1</v>
      </c>
      <c r="P7621">
        <v>0</v>
      </c>
      <c r="Q7621">
        <v>132002.82999999999</v>
      </c>
      <c r="R7621" t="str">
        <f t="shared" si="837"/>
        <v>High Value</v>
      </c>
      <c r="S7621" t="str">
        <f t="shared" si="838"/>
        <v>High</v>
      </c>
      <c r="T7621">
        <v>0</v>
      </c>
      <c r="U7621" t="str">
        <f t="shared" si="839"/>
        <v>Retained</v>
      </c>
    </row>
    <row r="7622" spans="1:21" x14ac:dyDescent="0.3">
      <c r="A7622">
        <v>7621</v>
      </c>
      <c r="B7622">
        <v>15629133</v>
      </c>
      <c r="C7622" t="s">
        <v>351</v>
      </c>
      <c r="D7622">
        <v>579</v>
      </c>
      <c r="E7622" t="str">
        <f t="shared" si="833"/>
        <v>Medium Risk</v>
      </c>
      <c r="F7622" t="s">
        <v>15</v>
      </c>
      <c r="G7622" t="s">
        <v>16</v>
      </c>
      <c r="H7622">
        <v>27</v>
      </c>
      <c r="I7622" t="str">
        <f t="shared" si="834"/>
        <v>Adolescence</v>
      </c>
      <c r="J7622">
        <v>9</v>
      </c>
      <c r="K7622" t="str">
        <f t="shared" si="835"/>
        <v>Very Loyal</v>
      </c>
      <c r="L7622">
        <v>0</v>
      </c>
      <c r="M7622">
        <v>2</v>
      </c>
      <c r="N7622" t="str">
        <f t="shared" si="836"/>
        <v>Standard</v>
      </c>
      <c r="O7622">
        <v>1</v>
      </c>
      <c r="P7622">
        <v>0</v>
      </c>
      <c r="Q7622">
        <v>126838.7</v>
      </c>
      <c r="R7622" t="str">
        <f t="shared" si="837"/>
        <v>High Value</v>
      </c>
      <c r="S7622" t="str">
        <f t="shared" si="838"/>
        <v>High</v>
      </c>
      <c r="T7622">
        <v>0</v>
      </c>
      <c r="U7622" t="str">
        <f t="shared" si="839"/>
        <v>Retained</v>
      </c>
    </row>
    <row r="7623" spans="1:21" x14ac:dyDescent="0.3">
      <c r="A7623">
        <v>7622</v>
      </c>
      <c r="B7623">
        <v>15604963</v>
      </c>
      <c r="C7623" t="s">
        <v>645</v>
      </c>
      <c r="D7623">
        <v>661</v>
      </c>
      <c r="E7623" t="str">
        <f t="shared" si="833"/>
        <v>Medium Risk</v>
      </c>
      <c r="F7623" t="s">
        <v>15</v>
      </c>
      <c r="G7623" t="s">
        <v>23</v>
      </c>
      <c r="H7623">
        <v>39</v>
      </c>
      <c r="I7623" t="str">
        <f t="shared" si="834"/>
        <v>Middle Age</v>
      </c>
      <c r="J7623">
        <v>5</v>
      </c>
      <c r="K7623" t="str">
        <f t="shared" si="835"/>
        <v>Established</v>
      </c>
      <c r="L7623">
        <v>0</v>
      </c>
      <c r="M7623">
        <v>2</v>
      </c>
      <c r="N7623" t="str">
        <f t="shared" si="836"/>
        <v>Standard</v>
      </c>
      <c r="O7623">
        <v>0</v>
      </c>
      <c r="P7623">
        <v>0</v>
      </c>
      <c r="Q7623">
        <v>181461.46</v>
      </c>
      <c r="R7623" t="str">
        <f t="shared" si="837"/>
        <v>High Value</v>
      </c>
      <c r="S7623" t="str">
        <f t="shared" si="838"/>
        <v>High</v>
      </c>
      <c r="T7623">
        <v>0</v>
      </c>
      <c r="U7623" t="str">
        <f t="shared" si="839"/>
        <v>Retained</v>
      </c>
    </row>
    <row r="7624" spans="1:21" x14ac:dyDescent="0.3">
      <c r="A7624">
        <v>7623</v>
      </c>
      <c r="B7624">
        <v>15796413</v>
      </c>
      <c r="C7624" t="s">
        <v>1081</v>
      </c>
      <c r="D7624">
        <v>794</v>
      </c>
      <c r="E7624" t="str">
        <f t="shared" si="833"/>
        <v>Low Risk</v>
      </c>
      <c r="F7624" t="s">
        <v>15</v>
      </c>
      <c r="G7624" t="s">
        <v>23</v>
      </c>
      <c r="H7624">
        <v>46</v>
      </c>
      <c r="I7624" t="str">
        <f t="shared" si="834"/>
        <v>Middle Age</v>
      </c>
      <c r="J7624">
        <v>6</v>
      </c>
      <c r="K7624" t="str">
        <f t="shared" si="835"/>
        <v>Loyal</v>
      </c>
      <c r="L7624">
        <v>0</v>
      </c>
      <c r="M7624">
        <v>2</v>
      </c>
      <c r="N7624" t="str">
        <f t="shared" si="836"/>
        <v>Standard</v>
      </c>
      <c r="O7624">
        <v>1</v>
      </c>
      <c r="P7624">
        <v>0</v>
      </c>
      <c r="Q7624">
        <v>195325.74</v>
      </c>
      <c r="R7624" t="str">
        <f t="shared" si="837"/>
        <v>High Value</v>
      </c>
      <c r="S7624" t="str">
        <f t="shared" si="838"/>
        <v>High</v>
      </c>
      <c r="T7624">
        <v>0</v>
      </c>
      <c r="U7624" t="str">
        <f t="shared" si="839"/>
        <v>Retained</v>
      </c>
    </row>
    <row r="7625" spans="1:21" x14ac:dyDescent="0.3">
      <c r="A7625">
        <v>7624</v>
      </c>
      <c r="B7625">
        <v>15812470</v>
      </c>
      <c r="C7625" t="s">
        <v>1550</v>
      </c>
      <c r="D7625">
        <v>719</v>
      </c>
      <c r="E7625" t="str">
        <f t="shared" si="833"/>
        <v>Low Risk</v>
      </c>
      <c r="F7625" t="s">
        <v>15</v>
      </c>
      <c r="G7625" t="s">
        <v>23</v>
      </c>
      <c r="H7625">
        <v>61</v>
      </c>
      <c r="I7625" t="str">
        <f t="shared" si="834"/>
        <v>Old</v>
      </c>
      <c r="J7625">
        <v>5</v>
      </c>
      <c r="K7625" t="str">
        <f t="shared" si="835"/>
        <v>Established</v>
      </c>
      <c r="L7625">
        <v>0</v>
      </c>
      <c r="M7625">
        <v>2</v>
      </c>
      <c r="N7625" t="str">
        <f t="shared" si="836"/>
        <v>Standard</v>
      </c>
      <c r="O7625">
        <v>0</v>
      </c>
      <c r="P7625">
        <v>1</v>
      </c>
      <c r="Q7625">
        <v>29132.43</v>
      </c>
      <c r="R7625" t="str">
        <f t="shared" si="837"/>
        <v>Low value</v>
      </c>
      <c r="S7625" t="str">
        <f t="shared" si="838"/>
        <v>Low</v>
      </c>
      <c r="T7625">
        <v>0</v>
      </c>
      <c r="U7625" t="str">
        <f t="shared" si="839"/>
        <v>Retained</v>
      </c>
    </row>
    <row r="7626" spans="1:21" x14ac:dyDescent="0.3">
      <c r="A7626">
        <v>7625</v>
      </c>
      <c r="B7626">
        <v>15587443</v>
      </c>
      <c r="C7626" t="s">
        <v>2568</v>
      </c>
      <c r="D7626">
        <v>728</v>
      </c>
      <c r="E7626" t="str">
        <f t="shared" si="833"/>
        <v>Low Risk</v>
      </c>
      <c r="F7626" t="s">
        <v>15</v>
      </c>
      <c r="G7626" t="s">
        <v>16</v>
      </c>
      <c r="H7626">
        <v>69</v>
      </c>
      <c r="I7626" t="str">
        <f t="shared" si="834"/>
        <v>Old</v>
      </c>
      <c r="J7626">
        <v>1</v>
      </c>
      <c r="K7626" t="str">
        <f t="shared" si="835"/>
        <v>New</v>
      </c>
      <c r="L7626">
        <v>0</v>
      </c>
      <c r="M7626">
        <v>2</v>
      </c>
      <c r="N7626" t="str">
        <f t="shared" si="836"/>
        <v>Standard</v>
      </c>
      <c r="O7626">
        <v>1</v>
      </c>
      <c r="P7626">
        <v>1</v>
      </c>
      <c r="Q7626">
        <v>131804.85999999999</v>
      </c>
      <c r="R7626" t="str">
        <f t="shared" si="837"/>
        <v>High Value</v>
      </c>
      <c r="S7626" t="str">
        <f t="shared" si="838"/>
        <v>High</v>
      </c>
      <c r="T7626">
        <v>0</v>
      </c>
      <c r="U7626" t="str">
        <f t="shared" si="839"/>
        <v>Retained</v>
      </c>
    </row>
    <row r="7627" spans="1:21" x14ac:dyDescent="0.3">
      <c r="A7627">
        <v>7626</v>
      </c>
      <c r="B7627">
        <v>15689692</v>
      </c>
      <c r="C7627" t="s">
        <v>579</v>
      </c>
      <c r="D7627">
        <v>598</v>
      </c>
      <c r="E7627" t="str">
        <f t="shared" si="833"/>
        <v>Medium Risk</v>
      </c>
      <c r="F7627" t="s">
        <v>26</v>
      </c>
      <c r="G7627" t="s">
        <v>23</v>
      </c>
      <c r="H7627">
        <v>19</v>
      </c>
      <c r="I7627" t="str">
        <f t="shared" si="834"/>
        <v>Adolescence</v>
      </c>
      <c r="J7627">
        <v>3</v>
      </c>
      <c r="K7627" t="str">
        <f t="shared" si="835"/>
        <v>Established</v>
      </c>
      <c r="L7627">
        <v>150348.37</v>
      </c>
      <c r="M7627">
        <v>1</v>
      </c>
      <c r="N7627" t="str">
        <f t="shared" si="836"/>
        <v>Basic</v>
      </c>
      <c r="O7627">
        <v>1</v>
      </c>
      <c r="P7627">
        <v>1</v>
      </c>
      <c r="Q7627">
        <v>173784.04</v>
      </c>
      <c r="R7627" t="str">
        <f t="shared" si="837"/>
        <v>Medium Value</v>
      </c>
      <c r="S7627" t="str">
        <f t="shared" si="838"/>
        <v>High</v>
      </c>
      <c r="T7627">
        <v>0</v>
      </c>
      <c r="U7627" t="str">
        <f t="shared" si="839"/>
        <v>Retained</v>
      </c>
    </row>
    <row r="7628" spans="1:21" x14ac:dyDescent="0.3">
      <c r="A7628">
        <v>7627</v>
      </c>
      <c r="B7628">
        <v>15779586</v>
      </c>
      <c r="C7628" t="s">
        <v>1188</v>
      </c>
      <c r="D7628">
        <v>822</v>
      </c>
      <c r="E7628" t="str">
        <f t="shared" si="833"/>
        <v>Low Risk</v>
      </c>
      <c r="F7628" t="s">
        <v>26</v>
      </c>
      <c r="G7628" t="s">
        <v>16</v>
      </c>
      <c r="H7628">
        <v>46</v>
      </c>
      <c r="I7628" t="str">
        <f t="shared" si="834"/>
        <v>Middle Age</v>
      </c>
      <c r="J7628">
        <v>3</v>
      </c>
      <c r="K7628" t="str">
        <f t="shared" si="835"/>
        <v>Established</v>
      </c>
      <c r="L7628">
        <v>115074.02</v>
      </c>
      <c r="M7628">
        <v>2</v>
      </c>
      <c r="N7628" t="str">
        <f t="shared" si="836"/>
        <v>Standard</v>
      </c>
      <c r="O7628">
        <v>1</v>
      </c>
      <c r="P7628">
        <v>0</v>
      </c>
      <c r="Q7628">
        <v>26249.86</v>
      </c>
      <c r="R7628" t="str">
        <f t="shared" si="837"/>
        <v>Low value</v>
      </c>
      <c r="S7628" t="str">
        <f t="shared" si="838"/>
        <v>Low</v>
      </c>
      <c r="T7628">
        <v>0</v>
      </c>
      <c r="U7628" t="str">
        <f t="shared" si="839"/>
        <v>Retained</v>
      </c>
    </row>
    <row r="7629" spans="1:21" x14ac:dyDescent="0.3">
      <c r="A7629">
        <v>7628</v>
      </c>
      <c r="B7629">
        <v>15667588</v>
      </c>
      <c r="C7629" t="s">
        <v>1350</v>
      </c>
      <c r="D7629">
        <v>670</v>
      </c>
      <c r="E7629" t="str">
        <f t="shared" si="833"/>
        <v>Medium Risk</v>
      </c>
      <c r="F7629" t="s">
        <v>18</v>
      </c>
      <c r="G7629" t="s">
        <v>16</v>
      </c>
      <c r="H7629">
        <v>40</v>
      </c>
      <c r="I7629" t="str">
        <f t="shared" si="834"/>
        <v>Middle Age</v>
      </c>
      <c r="J7629">
        <v>3</v>
      </c>
      <c r="K7629" t="str">
        <f t="shared" si="835"/>
        <v>Established</v>
      </c>
      <c r="L7629">
        <v>0</v>
      </c>
      <c r="M7629">
        <v>1</v>
      </c>
      <c r="N7629" t="str">
        <f t="shared" si="836"/>
        <v>Basic</v>
      </c>
      <c r="O7629">
        <v>1</v>
      </c>
      <c r="P7629">
        <v>1</v>
      </c>
      <c r="Q7629">
        <v>182650.15</v>
      </c>
      <c r="R7629" t="str">
        <f t="shared" si="837"/>
        <v>Medium Value</v>
      </c>
      <c r="S7629" t="str">
        <f t="shared" si="838"/>
        <v>High</v>
      </c>
      <c r="T7629">
        <v>0</v>
      </c>
      <c r="U7629" t="str">
        <f t="shared" si="839"/>
        <v>Retained</v>
      </c>
    </row>
    <row r="7630" spans="1:21" x14ac:dyDescent="0.3">
      <c r="A7630">
        <v>7629</v>
      </c>
      <c r="B7630">
        <v>15624423</v>
      </c>
      <c r="C7630" t="s">
        <v>924</v>
      </c>
      <c r="D7630">
        <v>850</v>
      </c>
      <c r="E7630" t="str">
        <f t="shared" si="833"/>
        <v>Low Risk</v>
      </c>
      <c r="F7630" t="s">
        <v>15</v>
      </c>
      <c r="G7630" t="s">
        <v>23</v>
      </c>
      <c r="H7630">
        <v>28</v>
      </c>
      <c r="I7630" t="str">
        <f t="shared" si="834"/>
        <v>Adolescence</v>
      </c>
      <c r="J7630">
        <v>8</v>
      </c>
      <c r="K7630" t="str">
        <f t="shared" si="835"/>
        <v>Loyal</v>
      </c>
      <c r="L7630">
        <v>99986.98</v>
      </c>
      <c r="M7630">
        <v>1</v>
      </c>
      <c r="N7630" t="str">
        <f t="shared" si="836"/>
        <v>Basic</v>
      </c>
      <c r="O7630">
        <v>1</v>
      </c>
      <c r="P7630">
        <v>0</v>
      </c>
      <c r="Q7630">
        <v>196582.55</v>
      </c>
      <c r="R7630" t="str">
        <f t="shared" si="837"/>
        <v>Medium Value</v>
      </c>
      <c r="S7630" t="str">
        <f t="shared" si="838"/>
        <v>High</v>
      </c>
      <c r="T7630">
        <v>0</v>
      </c>
      <c r="U7630" t="str">
        <f t="shared" si="839"/>
        <v>Retained</v>
      </c>
    </row>
    <row r="7631" spans="1:21" x14ac:dyDescent="0.3">
      <c r="A7631">
        <v>7630</v>
      </c>
      <c r="B7631">
        <v>15591107</v>
      </c>
      <c r="C7631" t="s">
        <v>2569</v>
      </c>
      <c r="D7631">
        <v>723</v>
      </c>
      <c r="E7631" t="str">
        <f t="shared" si="833"/>
        <v>Low Risk</v>
      </c>
      <c r="F7631" t="s">
        <v>26</v>
      </c>
      <c r="G7631" t="s">
        <v>16</v>
      </c>
      <c r="H7631">
        <v>68</v>
      </c>
      <c r="I7631" t="str">
        <f t="shared" si="834"/>
        <v>Old</v>
      </c>
      <c r="J7631">
        <v>3</v>
      </c>
      <c r="K7631" t="str">
        <f t="shared" si="835"/>
        <v>Established</v>
      </c>
      <c r="L7631">
        <v>110357</v>
      </c>
      <c r="M7631">
        <v>1</v>
      </c>
      <c r="N7631" t="str">
        <f t="shared" si="836"/>
        <v>Basic</v>
      </c>
      <c r="O7631">
        <v>0</v>
      </c>
      <c r="P7631">
        <v>0</v>
      </c>
      <c r="Q7631">
        <v>141977.54</v>
      </c>
      <c r="R7631" t="str">
        <f t="shared" si="837"/>
        <v>Medium Value</v>
      </c>
      <c r="S7631" t="str">
        <f t="shared" si="838"/>
        <v>High</v>
      </c>
      <c r="T7631">
        <v>1</v>
      </c>
      <c r="U7631" t="str">
        <f t="shared" si="839"/>
        <v>Churned</v>
      </c>
    </row>
    <row r="7632" spans="1:21" x14ac:dyDescent="0.3">
      <c r="A7632">
        <v>7631</v>
      </c>
      <c r="B7632">
        <v>15748986</v>
      </c>
      <c r="C7632" t="s">
        <v>1868</v>
      </c>
      <c r="D7632">
        <v>705</v>
      </c>
      <c r="E7632" t="str">
        <f t="shared" si="833"/>
        <v>Low Risk</v>
      </c>
      <c r="F7632" t="s">
        <v>26</v>
      </c>
      <c r="G7632" t="s">
        <v>23</v>
      </c>
      <c r="H7632">
        <v>42</v>
      </c>
      <c r="I7632" t="str">
        <f t="shared" si="834"/>
        <v>Middle Age</v>
      </c>
      <c r="J7632">
        <v>8</v>
      </c>
      <c r="K7632" t="str">
        <f t="shared" si="835"/>
        <v>Loyal</v>
      </c>
      <c r="L7632">
        <v>166685.92000000001</v>
      </c>
      <c r="M7632">
        <v>2</v>
      </c>
      <c r="N7632" t="str">
        <f t="shared" si="836"/>
        <v>Standard</v>
      </c>
      <c r="O7632">
        <v>1</v>
      </c>
      <c r="P7632">
        <v>1</v>
      </c>
      <c r="Q7632">
        <v>55313.51</v>
      </c>
      <c r="R7632" t="str">
        <f t="shared" si="837"/>
        <v>Medium Value</v>
      </c>
      <c r="S7632" t="str">
        <f t="shared" si="838"/>
        <v>Medium</v>
      </c>
      <c r="T7632">
        <v>0</v>
      </c>
      <c r="U7632" t="str">
        <f t="shared" si="839"/>
        <v>Retained</v>
      </c>
    </row>
    <row r="7633" spans="1:21" x14ac:dyDescent="0.3">
      <c r="A7633">
        <v>7632</v>
      </c>
      <c r="B7633">
        <v>15793896</v>
      </c>
      <c r="C7633" t="s">
        <v>1530</v>
      </c>
      <c r="D7633">
        <v>677</v>
      </c>
      <c r="E7633" t="str">
        <f t="shared" si="833"/>
        <v>Medium Risk</v>
      </c>
      <c r="F7633" t="s">
        <v>18</v>
      </c>
      <c r="G7633" t="s">
        <v>23</v>
      </c>
      <c r="H7633">
        <v>40</v>
      </c>
      <c r="I7633" t="str">
        <f t="shared" si="834"/>
        <v>Middle Age</v>
      </c>
      <c r="J7633">
        <v>7</v>
      </c>
      <c r="K7633" t="str">
        <f t="shared" si="835"/>
        <v>Loyal</v>
      </c>
      <c r="L7633">
        <v>95312.8</v>
      </c>
      <c r="M7633">
        <v>1</v>
      </c>
      <c r="N7633" t="str">
        <f t="shared" si="836"/>
        <v>Basic</v>
      </c>
      <c r="O7633">
        <v>1</v>
      </c>
      <c r="P7633">
        <v>1</v>
      </c>
      <c r="Q7633">
        <v>62944.75</v>
      </c>
      <c r="R7633" t="str">
        <f t="shared" si="837"/>
        <v>Medium Value</v>
      </c>
      <c r="S7633" t="str">
        <f t="shared" si="838"/>
        <v>Medium</v>
      </c>
      <c r="T7633">
        <v>0</v>
      </c>
      <c r="U7633" t="str">
        <f t="shared" si="839"/>
        <v>Retained</v>
      </c>
    </row>
    <row r="7634" spans="1:21" x14ac:dyDescent="0.3">
      <c r="A7634">
        <v>7633</v>
      </c>
      <c r="B7634">
        <v>15620570</v>
      </c>
      <c r="C7634" t="s">
        <v>1451</v>
      </c>
      <c r="D7634">
        <v>736</v>
      </c>
      <c r="E7634" t="str">
        <f t="shared" si="833"/>
        <v>Low Risk</v>
      </c>
      <c r="F7634" t="s">
        <v>15</v>
      </c>
      <c r="G7634" t="s">
        <v>23</v>
      </c>
      <c r="H7634">
        <v>43</v>
      </c>
      <c r="I7634" t="str">
        <f t="shared" si="834"/>
        <v>Middle Age</v>
      </c>
      <c r="J7634">
        <v>4</v>
      </c>
      <c r="K7634" t="str">
        <f t="shared" si="835"/>
        <v>Established</v>
      </c>
      <c r="L7634">
        <v>202443.47</v>
      </c>
      <c r="M7634">
        <v>1</v>
      </c>
      <c r="N7634" t="str">
        <f t="shared" si="836"/>
        <v>Basic</v>
      </c>
      <c r="O7634">
        <v>1</v>
      </c>
      <c r="P7634">
        <v>0</v>
      </c>
      <c r="Q7634">
        <v>72375.03</v>
      </c>
      <c r="R7634" t="str">
        <f t="shared" si="837"/>
        <v>Medium Value</v>
      </c>
      <c r="S7634" t="str">
        <f t="shared" si="838"/>
        <v>Medium</v>
      </c>
      <c r="T7634">
        <v>0</v>
      </c>
      <c r="U7634" t="str">
        <f t="shared" si="839"/>
        <v>Retained</v>
      </c>
    </row>
    <row r="7635" spans="1:21" x14ac:dyDescent="0.3">
      <c r="A7635">
        <v>7634</v>
      </c>
      <c r="B7635">
        <v>15727811</v>
      </c>
      <c r="C7635" t="s">
        <v>617</v>
      </c>
      <c r="D7635">
        <v>661</v>
      </c>
      <c r="E7635" t="str">
        <f t="shared" si="833"/>
        <v>Medium Risk</v>
      </c>
      <c r="F7635" t="s">
        <v>26</v>
      </c>
      <c r="G7635" t="s">
        <v>16</v>
      </c>
      <c r="H7635">
        <v>47</v>
      </c>
      <c r="I7635" t="str">
        <f t="shared" si="834"/>
        <v>Middle Age</v>
      </c>
      <c r="J7635">
        <v>0</v>
      </c>
      <c r="K7635" t="str">
        <f t="shared" si="835"/>
        <v>New</v>
      </c>
      <c r="L7635">
        <v>109493.62</v>
      </c>
      <c r="M7635">
        <v>1</v>
      </c>
      <c r="N7635" t="str">
        <f t="shared" si="836"/>
        <v>Basic</v>
      </c>
      <c r="O7635">
        <v>0</v>
      </c>
      <c r="P7635">
        <v>0</v>
      </c>
      <c r="Q7635">
        <v>188324.01</v>
      </c>
      <c r="R7635" t="str">
        <f t="shared" si="837"/>
        <v>Medium Value</v>
      </c>
      <c r="S7635" t="str">
        <f t="shared" si="838"/>
        <v>High</v>
      </c>
      <c r="T7635">
        <v>1</v>
      </c>
      <c r="U7635" t="str">
        <f t="shared" si="839"/>
        <v>Churned</v>
      </c>
    </row>
    <row r="7636" spans="1:21" x14ac:dyDescent="0.3">
      <c r="A7636">
        <v>7635</v>
      </c>
      <c r="B7636">
        <v>15707681</v>
      </c>
      <c r="C7636" t="s">
        <v>538</v>
      </c>
      <c r="D7636">
        <v>501</v>
      </c>
      <c r="E7636" t="str">
        <f t="shared" si="833"/>
        <v>Medium Risk</v>
      </c>
      <c r="F7636" t="s">
        <v>26</v>
      </c>
      <c r="G7636" t="s">
        <v>23</v>
      </c>
      <c r="H7636">
        <v>38</v>
      </c>
      <c r="I7636" t="str">
        <f t="shared" si="834"/>
        <v>Middle Age</v>
      </c>
      <c r="J7636">
        <v>9</v>
      </c>
      <c r="K7636" t="str">
        <f t="shared" si="835"/>
        <v>Very Loyal</v>
      </c>
      <c r="L7636">
        <v>88977.39</v>
      </c>
      <c r="M7636">
        <v>2</v>
      </c>
      <c r="N7636" t="str">
        <f t="shared" si="836"/>
        <v>Standard</v>
      </c>
      <c r="O7636">
        <v>0</v>
      </c>
      <c r="P7636">
        <v>1</v>
      </c>
      <c r="Q7636">
        <v>133403.07</v>
      </c>
      <c r="R7636" t="str">
        <f t="shared" si="837"/>
        <v>High Value</v>
      </c>
      <c r="S7636" t="str">
        <f t="shared" si="838"/>
        <v>High</v>
      </c>
      <c r="T7636">
        <v>0</v>
      </c>
      <c r="U7636" t="str">
        <f t="shared" si="839"/>
        <v>Retained</v>
      </c>
    </row>
    <row r="7637" spans="1:21" x14ac:dyDescent="0.3">
      <c r="A7637">
        <v>7636</v>
      </c>
      <c r="B7637">
        <v>15702030</v>
      </c>
      <c r="C7637" t="s">
        <v>2570</v>
      </c>
      <c r="D7637">
        <v>516</v>
      </c>
      <c r="E7637" t="str">
        <f t="shared" si="833"/>
        <v>Medium Risk</v>
      </c>
      <c r="F7637" t="s">
        <v>15</v>
      </c>
      <c r="G7637" t="s">
        <v>16</v>
      </c>
      <c r="H7637">
        <v>29</v>
      </c>
      <c r="I7637" t="str">
        <f t="shared" si="834"/>
        <v>Adolescence</v>
      </c>
      <c r="J7637">
        <v>2</v>
      </c>
      <c r="K7637" t="str">
        <f t="shared" si="835"/>
        <v>New</v>
      </c>
      <c r="L7637">
        <v>104982.57</v>
      </c>
      <c r="M7637">
        <v>1</v>
      </c>
      <c r="N7637" t="str">
        <f t="shared" si="836"/>
        <v>Basic</v>
      </c>
      <c r="O7637">
        <v>1</v>
      </c>
      <c r="P7637">
        <v>0</v>
      </c>
      <c r="Q7637">
        <v>157378.5</v>
      </c>
      <c r="R7637" t="str">
        <f t="shared" si="837"/>
        <v>Medium Value</v>
      </c>
      <c r="S7637" t="str">
        <f t="shared" si="838"/>
        <v>High</v>
      </c>
      <c r="T7637">
        <v>0</v>
      </c>
      <c r="U7637" t="str">
        <f t="shared" si="839"/>
        <v>Retained</v>
      </c>
    </row>
    <row r="7638" spans="1:21" x14ac:dyDescent="0.3">
      <c r="A7638">
        <v>7637</v>
      </c>
      <c r="B7638">
        <v>15673238</v>
      </c>
      <c r="C7638" t="s">
        <v>2062</v>
      </c>
      <c r="D7638">
        <v>517</v>
      </c>
      <c r="E7638" t="str">
        <f t="shared" si="833"/>
        <v>Medium Risk</v>
      </c>
      <c r="F7638" t="s">
        <v>26</v>
      </c>
      <c r="G7638" t="s">
        <v>16</v>
      </c>
      <c r="H7638">
        <v>59</v>
      </c>
      <c r="I7638" t="str">
        <f t="shared" si="834"/>
        <v>Old</v>
      </c>
      <c r="J7638">
        <v>8</v>
      </c>
      <c r="K7638" t="str">
        <f t="shared" si="835"/>
        <v>Loyal</v>
      </c>
      <c r="L7638">
        <v>154110.99</v>
      </c>
      <c r="M7638">
        <v>2</v>
      </c>
      <c r="N7638" t="str">
        <f t="shared" si="836"/>
        <v>Standard</v>
      </c>
      <c r="O7638">
        <v>1</v>
      </c>
      <c r="P7638">
        <v>0</v>
      </c>
      <c r="Q7638">
        <v>101240.08</v>
      </c>
      <c r="R7638" t="str">
        <f t="shared" si="837"/>
        <v>High Value</v>
      </c>
      <c r="S7638" t="str">
        <f t="shared" si="838"/>
        <v>High</v>
      </c>
      <c r="T7638">
        <v>1</v>
      </c>
      <c r="U7638" t="str">
        <f t="shared" si="839"/>
        <v>Churned</v>
      </c>
    </row>
    <row r="7639" spans="1:21" x14ac:dyDescent="0.3">
      <c r="A7639">
        <v>7638</v>
      </c>
      <c r="B7639">
        <v>15604196</v>
      </c>
      <c r="C7639" t="s">
        <v>949</v>
      </c>
      <c r="D7639">
        <v>766</v>
      </c>
      <c r="E7639" t="str">
        <f t="shared" si="833"/>
        <v>Low Risk</v>
      </c>
      <c r="F7639" t="s">
        <v>15</v>
      </c>
      <c r="G7639" t="s">
        <v>23</v>
      </c>
      <c r="H7639">
        <v>32</v>
      </c>
      <c r="I7639" t="str">
        <f t="shared" si="834"/>
        <v>Middle Age</v>
      </c>
      <c r="J7639">
        <v>6</v>
      </c>
      <c r="K7639" t="str">
        <f t="shared" si="835"/>
        <v>Loyal</v>
      </c>
      <c r="L7639">
        <v>185714.28</v>
      </c>
      <c r="M7639">
        <v>1</v>
      </c>
      <c r="N7639" t="str">
        <f t="shared" si="836"/>
        <v>Basic</v>
      </c>
      <c r="O7639">
        <v>1</v>
      </c>
      <c r="P7639">
        <v>1</v>
      </c>
      <c r="Q7639">
        <v>102502.5</v>
      </c>
      <c r="R7639" t="str">
        <f t="shared" si="837"/>
        <v>Medium Value</v>
      </c>
      <c r="S7639" t="str">
        <f t="shared" si="838"/>
        <v>High</v>
      </c>
      <c r="T7639">
        <v>0</v>
      </c>
      <c r="U7639" t="str">
        <f t="shared" si="839"/>
        <v>Retained</v>
      </c>
    </row>
    <row r="7640" spans="1:21" x14ac:dyDescent="0.3">
      <c r="A7640">
        <v>7639</v>
      </c>
      <c r="B7640">
        <v>15769356</v>
      </c>
      <c r="C7640" t="s">
        <v>224</v>
      </c>
      <c r="D7640">
        <v>520</v>
      </c>
      <c r="E7640" t="str">
        <f t="shared" si="833"/>
        <v>Medium Risk</v>
      </c>
      <c r="F7640" t="s">
        <v>26</v>
      </c>
      <c r="G7640" t="s">
        <v>16</v>
      </c>
      <c r="H7640">
        <v>23</v>
      </c>
      <c r="I7640" t="str">
        <f t="shared" si="834"/>
        <v>Adolescence</v>
      </c>
      <c r="J7640">
        <v>3</v>
      </c>
      <c r="K7640" t="str">
        <f t="shared" si="835"/>
        <v>Established</v>
      </c>
      <c r="L7640">
        <v>116022.53</v>
      </c>
      <c r="M7640">
        <v>2</v>
      </c>
      <c r="N7640" t="str">
        <f t="shared" si="836"/>
        <v>Standard</v>
      </c>
      <c r="O7640">
        <v>1</v>
      </c>
      <c r="P7640">
        <v>1</v>
      </c>
      <c r="Q7640">
        <v>37577.660000000003</v>
      </c>
      <c r="R7640" t="str">
        <f t="shared" si="837"/>
        <v>Low value</v>
      </c>
      <c r="S7640" t="str">
        <f t="shared" si="838"/>
        <v>Low</v>
      </c>
      <c r="T7640">
        <v>0</v>
      </c>
      <c r="U7640" t="str">
        <f t="shared" si="839"/>
        <v>Retained</v>
      </c>
    </row>
    <row r="7641" spans="1:21" x14ac:dyDescent="0.3">
      <c r="A7641">
        <v>7640</v>
      </c>
      <c r="B7641">
        <v>15665590</v>
      </c>
      <c r="C7641" t="s">
        <v>700</v>
      </c>
      <c r="D7641">
        <v>541</v>
      </c>
      <c r="E7641" t="str">
        <f t="shared" si="833"/>
        <v>Medium Risk</v>
      </c>
      <c r="F7641" t="s">
        <v>15</v>
      </c>
      <c r="G7641" t="s">
        <v>23</v>
      </c>
      <c r="H7641">
        <v>46</v>
      </c>
      <c r="I7641" t="str">
        <f t="shared" si="834"/>
        <v>Middle Age</v>
      </c>
      <c r="J7641">
        <v>6</v>
      </c>
      <c r="K7641" t="str">
        <f t="shared" si="835"/>
        <v>Loyal</v>
      </c>
      <c r="L7641">
        <v>0</v>
      </c>
      <c r="M7641">
        <v>2</v>
      </c>
      <c r="N7641" t="str">
        <f t="shared" si="836"/>
        <v>Standard</v>
      </c>
      <c r="O7641">
        <v>1</v>
      </c>
      <c r="P7641">
        <v>1</v>
      </c>
      <c r="Q7641">
        <v>83456.67</v>
      </c>
      <c r="R7641" t="str">
        <f t="shared" si="837"/>
        <v>Medium Value</v>
      </c>
      <c r="S7641" t="str">
        <f t="shared" si="838"/>
        <v>Medium</v>
      </c>
      <c r="T7641">
        <v>0</v>
      </c>
      <c r="U7641" t="str">
        <f t="shared" si="839"/>
        <v>Retained</v>
      </c>
    </row>
    <row r="7642" spans="1:21" x14ac:dyDescent="0.3">
      <c r="A7642">
        <v>7641</v>
      </c>
      <c r="B7642">
        <v>15572361</v>
      </c>
      <c r="C7642" t="s">
        <v>2571</v>
      </c>
      <c r="D7642">
        <v>790</v>
      </c>
      <c r="E7642" t="str">
        <f t="shared" si="833"/>
        <v>Low Risk</v>
      </c>
      <c r="F7642" t="s">
        <v>26</v>
      </c>
      <c r="G7642" t="s">
        <v>16</v>
      </c>
      <c r="H7642">
        <v>34</v>
      </c>
      <c r="I7642" t="str">
        <f t="shared" si="834"/>
        <v>Middle Age</v>
      </c>
      <c r="J7642">
        <v>2</v>
      </c>
      <c r="K7642" t="str">
        <f t="shared" si="835"/>
        <v>New</v>
      </c>
      <c r="L7642">
        <v>164011.48000000001</v>
      </c>
      <c r="M7642">
        <v>1</v>
      </c>
      <c r="N7642" t="str">
        <f t="shared" si="836"/>
        <v>Basic</v>
      </c>
      <c r="O7642">
        <v>1</v>
      </c>
      <c r="P7642">
        <v>0</v>
      </c>
      <c r="Q7642">
        <v>199420.41</v>
      </c>
      <c r="R7642" t="str">
        <f t="shared" si="837"/>
        <v>Medium Value</v>
      </c>
      <c r="S7642" t="str">
        <f t="shared" si="838"/>
        <v>High</v>
      </c>
      <c r="T7642">
        <v>0</v>
      </c>
      <c r="U7642" t="str">
        <f t="shared" si="839"/>
        <v>Retained</v>
      </c>
    </row>
    <row r="7643" spans="1:21" x14ac:dyDescent="0.3">
      <c r="A7643">
        <v>7642</v>
      </c>
      <c r="B7643">
        <v>15667460</v>
      </c>
      <c r="C7643" t="s">
        <v>700</v>
      </c>
      <c r="D7643">
        <v>797</v>
      </c>
      <c r="E7643" t="str">
        <f t="shared" si="833"/>
        <v>Low Risk</v>
      </c>
      <c r="F7643" t="s">
        <v>15</v>
      </c>
      <c r="G7643" t="s">
        <v>23</v>
      </c>
      <c r="H7643">
        <v>31</v>
      </c>
      <c r="I7643" t="str">
        <f t="shared" si="834"/>
        <v>Middle Age</v>
      </c>
      <c r="J7643">
        <v>9</v>
      </c>
      <c r="K7643" t="str">
        <f t="shared" si="835"/>
        <v>Very Loyal</v>
      </c>
      <c r="L7643">
        <v>0</v>
      </c>
      <c r="M7643">
        <v>2</v>
      </c>
      <c r="N7643" t="str">
        <f t="shared" si="836"/>
        <v>Standard</v>
      </c>
      <c r="O7643">
        <v>1</v>
      </c>
      <c r="P7643">
        <v>1</v>
      </c>
      <c r="Q7643">
        <v>24748.89</v>
      </c>
      <c r="R7643" t="str">
        <f t="shared" si="837"/>
        <v>Low value</v>
      </c>
      <c r="S7643" t="str">
        <f t="shared" si="838"/>
        <v>Low</v>
      </c>
      <c r="T7643">
        <v>0</v>
      </c>
      <c r="U7643" t="str">
        <f t="shared" si="839"/>
        <v>Retained</v>
      </c>
    </row>
    <row r="7644" spans="1:21" x14ac:dyDescent="0.3">
      <c r="A7644">
        <v>7643</v>
      </c>
      <c r="B7644">
        <v>15654760</v>
      </c>
      <c r="C7644" t="s">
        <v>783</v>
      </c>
      <c r="D7644">
        <v>811</v>
      </c>
      <c r="E7644" t="str">
        <f t="shared" si="833"/>
        <v>Low Risk</v>
      </c>
      <c r="F7644" t="s">
        <v>15</v>
      </c>
      <c r="G7644" t="s">
        <v>23</v>
      </c>
      <c r="H7644">
        <v>40</v>
      </c>
      <c r="I7644" t="str">
        <f t="shared" si="834"/>
        <v>Middle Age</v>
      </c>
      <c r="J7644">
        <v>1</v>
      </c>
      <c r="K7644" t="str">
        <f t="shared" si="835"/>
        <v>New</v>
      </c>
      <c r="L7644">
        <v>101514.89</v>
      </c>
      <c r="M7644">
        <v>1</v>
      </c>
      <c r="N7644" t="str">
        <f t="shared" si="836"/>
        <v>Basic</v>
      </c>
      <c r="O7644">
        <v>1</v>
      </c>
      <c r="P7644">
        <v>1</v>
      </c>
      <c r="Q7644">
        <v>121765</v>
      </c>
      <c r="R7644" t="str">
        <f t="shared" si="837"/>
        <v>Medium Value</v>
      </c>
      <c r="S7644" t="str">
        <f t="shared" si="838"/>
        <v>High</v>
      </c>
      <c r="T7644">
        <v>0</v>
      </c>
      <c r="U7644" t="str">
        <f t="shared" si="839"/>
        <v>Retained</v>
      </c>
    </row>
    <row r="7645" spans="1:21" x14ac:dyDescent="0.3">
      <c r="A7645">
        <v>7644</v>
      </c>
      <c r="B7645">
        <v>15632669</v>
      </c>
      <c r="C7645" t="s">
        <v>2562</v>
      </c>
      <c r="D7645">
        <v>722</v>
      </c>
      <c r="E7645" t="str">
        <f t="shared" si="833"/>
        <v>Low Risk</v>
      </c>
      <c r="F7645" t="s">
        <v>18</v>
      </c>
      <c r="G7645" t="s">
        <v>16</v>
      </c>
      <c r="H7645">
        <v>32</v>
      </c>
      <c r="I7645" t="str">
        <f t="shared" si="834"/>
        <v>Middle Age</v>
      </c>
      <c r="J7645">
        <v>4</v>
      </c>
      <c r="K7645" t="str">
        <f t="shared" si="835"/>
        <v>Established</v>
      </c>
      <c r="L7645">
        <v>0</v>
      </c>
      <c r="M7645">
        <v>2</v>
      </c>
      <c r="N7645" t="str">
        <f t="shared" si="836"/>
        <v>Standard</v>
      </c>
      <c r="O7645">
        <v>1</v>
      </c>
      <c r="P7645">
        <v>1</v>
      </c>
      <c r="Q7645">
        <v>113666.48</v>
      </c>
      <c r="R7645" t="str">
        <f t="shared" si="837"/>
        <v>High Value</v>
      </c>
      <c r="S7645" t="str">
        <f t="shared" si="838"/>
        <v>High</v>
      </c>
      <c r="T7645">
        <v>0</v>
      </c>
      <c r="U7645" t="str">
        <f t="shared" si="839"/>
        <v>Retained</v>
      </c>
    </row>
    <row r="7646" spans="1:21" x14ac:dyDescent="0.3">
      <c r="A7646">
        <v>7645</v>
      </c>
      <c r="B7646">
        <v>15613673</v>
      </c>
      <c r="C7646" t="s">
        <v>307</v>
      </c>
      <c r="D7646">
        <v>675</v>
      </c>
      <c r="E7646" t="str">
        <f t="shared" si="833"/>
        <v>Medium Risk</v>
      </c>
      <c r="F7646" t="s">
        <v>15</v>
      </c>
      <c r="G7646" t="s">
        <v>23</v>
      </c>
      <c r="H7646">
        <v>28</v>
      </c>
      <c r="I7646" t="str">
        <f t="shared" si="834"/>
        <v>Adolescence</v>
      </c>
      <c r="J7646">
        <v>9</v>
      </c>
      <c r="K7646" t="str">
        <f t="shared" si="835"/>
        <v>Very Loyal</v>
      </c>
      <c r="L7646">
        <v>0</v>
      </c>
      <c r="M7646">
        <v>1</v>
      </c>
      <c r="N7646" t="str">
        <f t="shared" si="836"/>
        <v>Basic</v>
      </c>
      <c r="O7646">
        <v>1</v>
      </c>
      <c r="P7646">
        <v>0</v>
      </c>
      <c r="Q7646">
        <v>134110.93</v>
      </c>
      <c r="R7646" t="str">
        <f t="shared" si="837"/>
        <v>Medium Value</v>
      </c>
      <c r="S7646" t="str">
        <f t="shared" si="838"/>
        <v>High</v>
      </c>
      <c r="T7646">
        <v>0</v>
      </c>
      <c r="U7646" t="str">
        <f t="shared" si="839"/>
        <v>Retained</v>
      </c>
    </row>
    <row r="7647" spans="1:21" x14ac:dyDescent="0.3">
      <c r="A7647">
        <v>7646</v>
      </c>
      <c r="B7647">
        <v>15698522</v>
      </c>
      <c r="C7647" t="s">
        <v>857</v>
      </c>
      <c r="D7647">
        <v>660</v>
      </c>
      <c r="E7647" t="str">
        <f t="shared" si="833"/>
        <v>Medium Risk</v>
      </c>
      <c r="F7647" t="s">
        <v>26</v>
      </c>
      <c r="G7647" t="s">
        <v>23</v>
      </c>
      <c r="H7647">
        <v>39</v>
      </c>
      <c r="I7647" t="str">
        <f t="shared" si="834"/>
        <v>Middle Age</v>
      </c>
      <c r="J7647">
        <v>9</v>
      </c>
      <c r="K7647" t="str">
        <f t="shared" si="835"/>
        <v>Very Loyal</v>
      </c>
      <c r="L7647">
        <v>134599.32999999999</v>
      </c>
      <c r="M7647">
        <v>2</v>
      </c>
      <c r="N7647" t="str">
        <f t="shared" si="836"/>
        <v>Standard</v>
      </c>
      <c r="O7647">
        <v>1</v>
      </c>
      <c r="P7647">
        <v>0</v>
      </c>
      <c r="Q7647">
        <v>183095.87</v>
      </c>
      <c r="R7647" t="str">
        <f t="shared" si="837"/>
        <v>High Value</v>
      </c>
      <c r="S7647" t="str">
        <f t="shared" si="838"/>
        <v>High</v>
      </c>
      <c r="T7647">
        <v>0</v>
      </c>
      <c r="U7647" t="str">
        <f t="shared" si="839"/>
        <v>Retained</v>
      </c>
    </row>
    <row r="7648" spans="1:21" x14ac:dyDescent="0.3">
      <c r="A7648">
        <v>7647</v>
      </c>
      <c r="B7648">
        <v>15741633</v>
      </c>
      <c r="C7648" t="s">
        <v>139</v>
      </c>
      <c r="D7648">
        <v>566</v>
      </c>
      <c r="E7648" t="str">
        <f t="shared" si="833"/>
        <v>Medium Risk</v>
      </c>
      <c r="F7648" t="s">
        <v>18</v>
      </c>
      <c r="G7648" t="s">
        <v>23</v>
      </c>
      <c r="H7648">
        <v>32</v>
      </c>
      <c r="I7648" t="str">
        <f t="shared" si="834"/>
        <v>Middle Age</v>
      </c>
      <c r="J7648">
        <v>10</v>
      </c>
      <c r="K7648" t="str">
        <f t="shared" si="835"/>
        <v>Very Loyal</v>
      </c>
      <c r="L7648">
        <v>147511.26</v>
      </c>
      <c r="M7648">
        <v>1</v>
      </c>
      <c r="N7648" t="str">
        <f t="shared" si="836"/>
        <v>Basic</v>
      </c>
      <c r="O7648">
        <v>1</v>
      </c>
      <c r="P7648">
        <v>1</v>
      </c>
      <c r="Q7648">
        <v>159891.03</v>
      </c>
      <c r="R7648" t="str">
        <f t="shared" si="837"/>
        <v>Medium Value</v>
      </c>
      <c r="S7648" t="str">
        <f t="shared" si="838"/>
        <v>High</v>
      </c>
      <c r="T7648">
        <v>0</v>
      </c>
      <c r="U7648" t="str">
        <f t="shared" si="839"/>
        <v>Retained</v>
      </c>
    </row>
    <row r="7649" spans="1:21" x14ac:dyDescent="0.3">
      <c r="A7649">
        <v>7648</v>
      </c>
      <c r="B7649">
        <v>15674583</v>
      </c>
      <c r="C7649" t="s">
        <v>70</v>
      </c>
      <c r="D7649">
        <v>768</v>
      </c>
      <c r="E7649" t="str">
        <f t="shared" si="833"/>
        <v>Low Risk</v>
      </c>
      <c r="F7649" t="s">
        <v>15</v>
      </c>
      <c r="G7649" t="s">
        <v>23</v>
      </c>
      <c r="H7649">
        <v>25</v>
      </c>
      <c r="I7649" t="str">
        <f t="shared" si="834"/>
        <v>Adolescence</v>
      </c>
      <c r="J7649">
        <v>0</v>
      </c>
      <c r="K7649" t="str">
        <f t="shared" si="835"/>
        <v>New</v>
      </c>
      <c r="L7649">
        <v>78396.08</v>
      </c>
      <c r="M7649">
        <v>1</v>
      </c>
      <c r="N7649" t="str">
        <f t="shared" si="836"/>
        <v>Basic</v>
      </c>
      <c r="O7649">
        <v>1</v>
      </c>
      <c r="P7649">
        <v>1</v>
      </c>
      <c r="Q7649">
        <v>8316.19</v>
      </c>
      <c r="R7649" t="str">
        <f t="shared" si="837"/>
        <v>Low value</v>
      </c>
      <c r="S7649" t="str">
        <f t="shared" si="838"/>
        <v>Low</v>
      </c>
      <c r="T7649">
        <v>0</v>
      </c>
      <c r="U7649" t="str">
        <f t="shared" si="839"/>
        <v>Retained</v>
      </c>
    </row>
    <row r="7650" spans="1:21" x14ac:dyDescent="0.3">
      <c r="A7650">
        <v>7649</v>
      </c>
      <c r="B7650">
        <v>15665374</v>
      </c>
      <c r="C7650" t="s">
        <v>2572</v>
      </c>
      <c r="D7650">
        <v>610</v>
      </c>
      <c r="E7650" t="str">
        <f t="shared" si="833"/>
        <v>Medium Risk</v>
      </c>
      <c r="F7650" t="s">
        <v>18</v>
      </c>
      <c r="G7650" t="s">
        <v>16</v>
      </c>
      <c r="H7650">
        <v>31</v>
      </c>
      <c r="I7650" t="str">
        <f t="shared" si="834"/>
        <v>Middle Age</v>
      </c>
      <c r="J7650">
        <v>5</v>
      </c>
      <c r="K7650" t="str">
        <f t="shared" si="835"/>
        <v>Established</v>
      </c>
      <c r="L7650">
        <v>0</v>
      </c>
      <c r="M7650">
        <v>2</v>
      </c>
      <c r="N7650" t="str">
        <f t="shared" si="836"/>
        <v>Standard</v>
      </c>
      <c r="O7650">
        <v>0</v>
      </c>
      <c r="P7650">
        <v>0</v>
      </c>
      <c r="Q7650">
        <v>63736.36</v>
      </c>
      <c r="R7650" t="str">
        <f t="shared" si="837"/>
        <v>Medium Value</v>
      </c>
      <c r="S7650" t="str">
        <f t="shared" si="838"/>
        <v>Medium</v>
      </c>
      <c r="T7650">
        <v>0</v>
      </c>
      <c r="U7650" t="str">
        <f t="shared" si="839"/>
        <v>Retained</v>
      </c>
    </row>
    <row r="7651" spans="1:21" x14ac:dyDescent="0.3">
      <c r="A7651">
        <v>7650</v>
      </c>
      <c r="B7651">
        <v>15588854</v>
      </c>
      <c r="C7651" t="s">
        <v>134</v>
      </c>
      <c r="D7651">
        <v>715</v>
      </c>
      <c r="E7651" t="str">
        <f t="shared" si="833"/>
        <v>Low Risk</v>
      </c>
      <c r="F7651" t="s">
        <v>15</v>
      </c>
      <c r="G7651" t="s">
        <v>16</v>
      </c>
      <c r="H7651">
        <v>31</v>
      </c>
      <c r="I7651" t="str">
        <f t="shared" si="834"/>
        <v>Middle Age</v>
      </c>
      <c r="J7651">
        <v>3</v>
      </c>
      <c r="K7651" t="str">
        <f t="shared" si="835"/>
        <v>Established</v>
      </c>
      <c r="L7651">
        <v>110581.29</v>
      </c>
      <c r="M7651">
        <v>1</v>
      </c>
      <c r="N7651" t="str">
        <f t="shared" si="836"/>
        <v>Basic</v>
      </c>
      <c r="O7651">
        <v>1</v>
      </c>
      <c r="P7651">
        <v>1</v>
      </c>
      <c r="Q7651">
        <v>94715.24</v>
      </c>
      <c r="R7651" t="str">
        <f t="shared" si="837"/>
        <v>Medium Value</v>
      </c>
      <c r="S7651" t="str">
        <f t="shared" si="838"/>
        <v>Medium</v>
      </c>
      <c r="T7651">
        <v>0</v>
      </c>
      <c r="U7651" t="str">
        <f t="shared" si="839"/>
        <v>Retained</v>
      </c>
    </row>
    <row r="7652" spans="1:21" x14ac:dyDescent="0.3">
      <c r="A7652">
        <v>7651</v>
      </c>
      <c r="B7652">
        <v>15810716</v>
      </c>
      <c r="C7652" t="s">
        <v>320</v>
      </c>
      <c r="D7652">
        <v>750</v>
      </c>
      <c r="E7652" t="str">
        <f t="shared" si="833"/>
        <v>Low Risk</v>
      </c>
      <c r="F7652" t="s">
        <v>26</v>
      </c>
      <c r="G7652" t="s">
        <v>23</v>
      </c>
      <c r="H7652">
        <v>42</v>
      </c>
      <c r="I7652" t="str">
        <f t="shared" si="834"/>
        <v>Middle Age</v>
      </c>
      <c r="J7652">
        <v>8</v>
      </c>
      <c r="K7652" t="str">
        <f t="shared" si="835"/>
        <v>Loyal</v>
      </c>
      <c r="L7652">
        <v>151836.35999999999</v>
      </c>
      <c r="M7652">
        <v>2</v>
      </c>
      <c r="N7652" t="str">
        <f t="shared" si="836"/>
        <v>Standard</v>
      </c>
      <c r="O7652">
        <v>1</v>
      </c>
      <c r="P7652">
        <v>0</v>
      </c>
      <c r="Q7652">
        <v>68695.38</v>
      </c>
      <c r="R7652" t="str">
        <f t="shared" si="837"/>
        <v>Medium Value</v>
      </c>
      <c r="S7652" t="str">
        <f t="shared" si="838"/>
        <v>Medium</v>
      </c>
      <c r="T7652">
        <v>0</v>
      </c>
      <c r="U7652" t="str">
        <f t="shared" si="839"/>
        <v>Retained</v>
      </c>
    </row>
    <row r="7653" spans="1:21" x14ac:dyDescent="0.3">
      <c r="A7653">
        <v>7652</v>
      </c>
      <c r="B7653">
        <v>15776921</v>
      </c>
      <c r="C7653" t="s">
        <v>2564</v>
      </c>
      <c r="D7653">
        <v>431</v>
      </c>
      <c r="E7653" t="str">
        <f t="shared" si="833"/>
        <v>High Risk</v>
      </c>
      <c r="F7653" t="s">
        <v>26</v>
      </c>
      <c r="G7653" t="s">
        <v>23</v>
      </c>
      <c r="H7653">
        <v>45</v>
      </c>
      <c r="I7653" t="str">
        <f t="shared" si="834"/>
        <v>Middle Age</v>
      </c>
      <c r="J7653">
        <v>5</v>
      </c>
      <c r="K7653" t="str">
        <f t="shared" si="835"/>
        <v>Established</v>
      </c>
      <c r="L7653">
        <v>83624.55</v>
      </c>
      <c r="M7653">
        <v>2</v>
      </c>
      <c r="N7653" t="str">
        <f t="shared" si="836"/>
        <v>Standard</v>
      </c>
      <c r="O7653">
        <v>0</v>
      </c>
      <c r="P7653">
        <v>0</v>
      </c>
      <c r="Q7653">
        <v>36899.620000000003</v>
      </c>
      <c r="R7653" t="str">
        <f t="shared" si="837"/>
        <v>Low value</v>
      </c>
      <c r="S7653" t="str">
        <f t="shared" si="838"/>
        <v>Low</v>
      </c>
      <c r="T7653">
        <v>0</v>
      </c>
      <c r="U7653" t="str">
        <f t="shared" si="839"/>
        <v>Retained</v>
      </c>
    </row>
    <row r="7654" spans="1:21" x14ac:dyDescent="0.3">
      <c r="A7654">
        <v>7653</v>
      </c>
      <c r="B7654">
        <v>15569394</v>
      </c>
      <c r="C7654" t="s">
        <v>1158</v>
      </c>
      <c r="D7654">
        <v>704</v>
      </c>
      <c r="E7654" t="str">
        <f t="shared" si="833"/>
        <v>Low Risk</v>
      </c>
      <c r="F7654" t="s">
        <v>15</v>
      </c>
      <c r="G7654" t="s">
        <v>23</v>
      </c>
      <c r="H7654">
        <v>24</v>
      </c>
      <c r="I7654" t="str">
        <f t="shared" si="834"/>
        <v>Adolescence</v>
      </c>
      <c r="J7654">
        <v>2</v>
      </c>
      <c r="K7654" t="str">
        <f t="shared" si="835"/>
        <v>New</v>
      </c>
      <c r="L7654">
        <v>148197.15</v>
      </c>
      <c r="M7654">
        <v>2</v>
      </c>
      <c r="N7654" t="str">
        <f t="shared" si="836"/>
        <v>Standard</v>
      </c>
      <c r="O7654">
        <v>1</v>
      </c>
      <c r="P7654">
        <v>0</v>
      </c>
      <c r="Q7654">
        <v>182775.08</v>
      </c>
      <c r="R7654" t="str">
        <f t="shared" si="837"/>
        <v>High Value</v>
      </c>
      <c r="S7654" t="str">
        <f t="shared" si="838"/>
        <v>High</v>
      </c>
      <c r="T7654">
        <v>0</v>
      </c>
      <c r="U7654" t="str">
        <f t="shared" si="839"/>
        <v>Retained</v>
      </c>
    </row>
    <row r="7655" spans="1:21" x14ac:dyDescent="0.3">
      <c r="A7655">
        <v>7654</v>
      </c>
      <c r="B7655">
        <v>15788215</v>
      </c>
      <c r="C7655" t="s">
        <v>189</v>
      </c>
      <c r="D7655">
        <v>535</v>
      </c>
      <c r="E7655" t="str">
        <f t="shared" si="833"/>
        <v>Medium Risk</v>
      </c>
      <c r="F7655" t="s">
        <v>18</v>
      </c>
      <c r="G7655" t="s">
        <v>16</v>
      </c>
      <c r="H7655">
        <v>30</v>
      </c>
      <c r="I7655" t="str">
        <f t="shared" si="834"/>
        <v>Middle Age</v>
      </c>
      <c r="J7655">
        <v>5</v>
      </c>
      <c r="K7655" t="str">
        <f t="shared" si="835"/>
        <v>Established</v>
      </c>
      <c r="L7655">
        <v>122924.75</v>
      </c>
      <c r="M7655">
        <v>1</v>
      </c>
      <c r="N7655" t="str">
        <f t="shared" si="836"/>
        <v>Basic</v>
      </c>
      <c r="O7655">
        <v>0</v>
      </c>
      <c r="P7655">
        <v>0</v>
      </c>
      <c r="Q7655">
        <v>62390.59</v>
      </c>
      <c r="R7655" t="str">
        <f t="shared" si="837"/>
        <v>Medium Value</v>
      </c>
      <c r="S7655" t="str">
        <f t="shared" si="838"/>
        <v>Medium</v>
      </c>
      <c r="T7655">
        <v>1</v>
      </c>
      <c r="U7655" t="str">
        <f t="shared" si="839"/>
        <v>Churned</v>
      </c>
    </row>
    <row r="7656" spans="1:21" x14ac:dyDescent="0.3">
      <c r="A7656">
        <v>7655</v>
      </c>
      <c r="B7656">
        <v>15641007</v>
      </c>
      <c r="C7656" t="s">
        <v>832</v>
      </c>
      <c r="D7656">
        <v>614</v>
      </c>
      <c r="E7656" t="str">
        <f t="shared" si="833"/>
        <v>Medium Risk</v>
      </c>
      <c r="F7656" t="s">
        <v>15</v>
      </c>
      <c r="G7656" t="s">
        <v>16</v>
      </c>
      <c r="H7656">
        <v>38</v>
      </c>
      <c r="I7656" t="str">
        <f t="shared" si="834"/>
        <v>Middle Age</v>
      </c>
      <c r="J7656">
        <v>4</v>
      </c>
      <c r="K7656" t="str">
        <f t="shared" si="835"/>
        <v>Established</v>
      </c>
      <c r="L7656">
        <v>72594</v>
      </c>
      <c r="M7656">
        <v>1</v>
      </c>
      <c r="N7656" t="str">
        <f t="shared" si="836"/>
        <v>Basic</v>
      </c>
      <c r="O7656">
        <v>1</v>
      </c>
      <c r="P7656">
        <v>1</v>
      </c>
      <c r="Q7656">
        <v>76042.48</v>
      </c>
      <c r="R7656" t="str">
        <f t="shared" si="837"/>
        <v>Medium Value</v>
      </c>
      <c r="S7656" t="str">
        <f t="shared" si="838"/>
        <v>Medium</v>
      </c>
      <c r="T7656">
        <v>0</v>
      </c>
      <c r="U7656" t="str">
        <f t="shared" si="839"/>
        <v>Retained</v>
      </c>
    </row>
    <row r="7657" spans="1:21" x14ac:dyDescent="0.3">
      <c r="A7657">
        <v>7656</v>
      </c>
      <c r="B7657">
        <v>15594651</v>
      </c>
      <c r="C7657" t="s">
        <v>602</v>
      </c>
      <c r="D7657">
        <v>748</v>
      </c>
      <c r="E7657" t="str">
        <f t="shared" si="833"/>
        <v>Low Risk</v>
      </c>
      <c r="F7657" t="s">
        <v>15</v>
      </c>
      <c r="G7657" t="s">
        <v>23</v>
      </c>
      <c r="H7657">
        <v>38</v>
      </c>
      <c r="I7657" t="str">
        <f t="shared" si="834"/>
        <v>Middle Age</v>
      </c>
      <c r="J7657">
        <v>4</v>
      </c>
      <c r="K7657" t="str">
        <f t="shared" si="835"/>
        <v>Established</v>
      </c>
      <c r="L7657">
        <v>115221.36</v>
      </c>
      <c r="M7657">
        <v>1</v>
      </c>
      <c r="N7657" t="str">
        <f t="shared" si="836"/>
        <v>Basic</v>
      </c>
      <c r="O7657">
        <v>0</v>
      </c>
      <c r="P7657">
        <v>1</v>
      </c>
      <c r="Q7657">
        <v>70956.75</v>
      </c>
      <c r="R7657" t="str">
        <f t="shared" si="837"/>
        <v>Medium Value</v>
      </c>
      <c r="S7657" t="str">
        <f t="shared" si="838"/>
        <v>Medium</v>
      </c>
      <c r="T7657">
        <v>0</v>
      </c>
      <c r="U7657" t="str">
        <f t="shared" si="839"/>
        <v>Retained</v>
      </c>
    </row>
    <row r="7658" spans="1:21" x14ac:dyDescent="0.3">
      <c r="A7658">
        <v>7657</v>
      </c>
      <c r="B7658">
        <v>15575146</v>
      </c>
      <c r="C7658" t="s">
        <v>795</v>
      </c>
      <c r="D7658">
        <v>492</v>
      </c>
      <c r="E7658" t="str">
        <f t="shared" si="833"/>
        <v>High Risk</v>
      </c>
      <c r="F7658" t="s">
        <v>26</v>
      </c>
      <c r="G7658" t="s">
        <v>23</v>
      </c>
      <c r="H7658">
        <v>51</v>
      </c>
      <c r="I7658" t="str">
        <f t="shared" si="834"/>
        <v>Old</v>
      </c>
      <c r="J7658">
        <v>8</v>
      </c>
      <c r="K7658" t="str">
        <f t="shared" si="835"/>
        <v>Loyal</v>
      </c>
      <c r="L7658">
        <v>117808.74</v>
      </c>
      <c r="M7658">
        <v>2</v>
      </c>
      <c r="N7658" t="str">
        <f t="shared" si="836"/>
        <v>Standard</v>
      </c>
      <c r="O7658">
        <v>1</v>
      </c>
      <c r="P7658">
        <v>1</v>
      </c>
      <c r="Q7658">
        <v>67311.12</v>
      </c>
      <c r="R7658" t="str">
        <f t="shared" si="837"/>
        <v>Medium Value</v>
      </c>
      <c r="S7658" t="str">
        <f t="shared" si="838"/>
        <v>Medium</v>
      </c>
      <c r="T7658">
        <v>0</v>
      </c>
      <c r="U7658" t="str">
        <f t="shared" si="839"/>
        <v>Retained</v>
      </c>
    </row>
    <row r="7659" spans="1:21" x14ac:dyDescent="0.3">
      <c r="A7659">
        <v>7658</v>
      </c>
      <c r="B7659">
        <v>15608916</v>
      </c>
      <c r="C7659" t="s">
        <v>813</v>
      </c>
      <c r="D7659">
        <v>573</v>
      </c>
      <c r="E7659" t="str">
        <f t="shared" si="833"/>
        <v>Medium Risk</v>
      </c>
      <c r="F7659" t="s">
        <v>15</v>
      </c>
      <c r="G7659" t="s">
        <v>23</v>
      </c>
      <c r="H7659">
        <v>40</v>
      </c>
      <c r="I7659" t="str">
        <f t="shared" si="834"/>
        <v>Middle Age</v>
      </c>
      <c r="J7659">
        <v>7</v>
      </c>
      <c r="K7659" t="str">
        <f t="shared" si="835"/>
        <v>Loyal</v>
      </c>
      <c r="L7659">
        <v>147754.68</v>
      </c>
      <c r="M7659">
        <v>1</v>
      </c>
      <c r="N7659" t="str">
        <f t="shared" si="836"/>
        <v>Basic</v>
      </c>
      <c r="O7659">
        <v>1</v>
      </c>
      <c r="P7659">
        <v>1</v>
      </c>
      <c r="Q7659">
        <v>110454.46</v>
      </c>
      <c r="R7659" t="str">
        <f t="shared" si="837"/>
        <v>Medium Value</v>
      </c>
      <c r="S7659" t="str">
        <f t="shared" si="838"/>
        <v>High</v>
      </c>
      <c r="T7659">
        <v>0</v>
      </c>
      <c r="U7659" t="str">
        <f t="shared" si="839"/>
        <v>Retained</v>
      </c>
    </row>
    <row r="7660" spans="1:21" x14ac:dyDescent="0.3">
      <c r="A7660">
        <v>7659</v>
      </c>
      <c r="B7660">
        <v>15666297</v>
      </c>
      <c r="C7660" t="s">
        <v>2172</v>
      </c>
      <c r="D7660">
        <v>706</v>
      </c>
      <c r="E7660" t="str">
        <f t="shared" si="833"/>
        <v>Low Risk</v>
      </c>
      <c r="F7660" t="s">
        <v>18</v>
      </c>
      <c r="G7660" t="s">
        <v>16</v>
      </c>
      <c r="H7660">
        <v>53</v>
      </c>
      <c r="I7660" t="str">
        <f t="shared" si="834"/>
        <v>Old</v>
      </c>
      <c r="J7660">
        <v>3</v>
      </c>
      <c r="K7660" t="str">
        <f t="shared" si="835"/>
        <v>Established</v>
      </c>
      <c r="L7660">
        <v>0</v>
      </c>
      <c r="M7660">
        <v>3</v>
      </c>
      <c r="N7660" t="str">
        <f t="shared" si="836"/>
        <v>Premium</v>
      </c>
      <c r="O7660">
        <v>0</v>
      </c>
      <c r="P7660">
        <v>0</v>
      </c>
      <c r="Q7660">
        <v>88479.02</v>
      </c>
      <c r="R7660" t="str">
        <f t="shared" si="837"/>
        <v>Medium Value</v>
      </c>
      <c r="S7660" t="str">
        <f t="shared" si="838"/>
        <v>Medium</v>
      </c>
      <c r="T7660">
        <v>1</v>
      </c>
      <c r="U7660" t="str">
        <f t="shared" si="839"/>
        <v>Churned</v>
      </c>
    </row>
    <row r="7661" spans="1:21" x14ac:dyDescent="0.3">
      <c r="A7661">
        <v>7660</v>
      </c>
      <c r="B7661">
        <v>15598586</v>
      </c>
      <c r="C7661" t="s">
        <v>2573</v>
      </c>
      <c r="D7661">
        <v>680</v>
      </c>
      <c r="E7661" t="str">
        <f t="shared" si="833"/>
        <v>Medium Risk</v>
      </c>
      <c r="F7661" t="s">
        <v>15</v>
      </c>
      <c r="G7661" t="s">
        <v>23</v>
      </c>
      <c r="H7661">
        <v>31</v>
      </c>
      <c r="I7661" t="str">
        <f t="shared" si="834"/>
        <v>Middle Age</v>
      </c>
      <c r="J7661">
        <v>10</v>
      </c>
      <c r="K7661" t="str">
        <f t="shared" si="835"/>
        <v>Very Loyal</v>
      </c>
      <c r="L7661">
        <v>113292.17</v>
      </c>
      <c r="M7661">
        <v>1</v>
      </c>
      <c r="N7661" t="str">
        <f t="shared" si="836"/>
        <v>Basic</v>
      </c>
      <c r="O7661">
        <v>1</v>
      </c>
      <c r="P7661">
        <v>1</v>
      </c>
      <c r="Q7661">
        <v>122639.73</v>
      </c>
      <c r="R7661" t="str">
        <f t="shared" si="837"/>
        <v>Medium Value</v>
      </c>
      <c r="S7661" t="str">
        <f t="shared" si="838"/>
        <v>High</v>
      </c>
      <c r="T7661">
        <v>0</v>
      </c>
      <c r="U7661" t="str">
        <f t="shared" si="839"/>
        <v>Retained</v>
      </c>
    </row>
    <row r="7662" spans="1:21" x14ac:dyDescent="0.3">
      <c r="A7662">
        <v>7661</v>
      </c>
      <c r="B7662">
        <v>15665014</v>
      </c>
      <c r="C7662" t="s">
        <v>1924</v>
      </c>
      <c r="D7662">
        <v>458</v>
      </c>
      <c r="E7662" t="str">
        <f t="shared" si="833"/>
        <v>High Risk</v>
      </c>
      <c r="F7662" t="s">
        <v>18</v>
      </c>
      <c r="G7662" t="s">
        <v>23</v>
      </c>
      <c r="H7662">
        <v>36</v>
      </c>
      <c r="I7662" t="str">
        <f t="shared" si="834"/>
        <v>Middle Age</v>
      </c>
      <c r="J7662">
        <v>5</v>
      </c>
      <c r="K7662" t="str">
        <f t="shared" si="835"/>
        <v>Established</v>
      </c>
      <c r="L7662">
        <v>0</v>
      </c>
      <c r="M7662">
        <v>2</v>
      </c>
      <c r="N7662" t="str">
        <f t="shared" si="836"/>
        <v>Standard</v>
      </c>
      <c r="O7662">
        <v>1</v>
      </c>
      <c r="P7662">
        <v>0</v>
      </c>
      <c r="Q7662">
        <v>79723.78</v>
      </c>
      <c r="R7662" t="str">
        <f t="shared" si="837"/>
        <v>Medium Value</v>
      </c>
      <c r="S7662" t="str">
        <f t="shared" si="838"/>
        <v>Medium</v>
      </c>
      <c r="T7662">
        <v>0</v>
      </c>
      <c r="U7662" t="str">
        <f t="shared" si="839"/>
        <v>Retained</v>
      </c>
    </row>
    <row r="7663" spans="1:21" x14ac:dyDescent="0.3">
      <c r="A7663">
        <v>7662</v>
      </c>
      <c r="B7663">
        <v>15701738</v>
      </c>
      <c r="C7663" t="s">
        <v>1350</v>
      </c>
      <c r="D7663">
        <v>612</v>
      </c>
      <c r="E7663" t="str">
        <f t="shared" si="833"/>
        <v>Medium Risk</v>
      </c>
      <c r="F7663" t="s">
        <v>26</v>
      </c>
      <c r="G7663" t="s">
        <v>23</v>
      </c>
      <c r="H7663">
        <v>44</v>
      </c>
      <c r="I7663" t="str">
        <f t="shared" si="834"/>
        <v>Middle Age</v>
      </c>
      <c r="J7663">
        <v>2</v>
      </c>
      <c r="K7663" t="str">
        <f t="shared" si="835"/>
        <v>New</v>
      </c>
      <c r="L7663">
        <v>115163.38</v>
      </c>
      <c r="M7663">
        <v>1</v>
      </c>
      <c r="N7663" t="str">
        <f t="shared" si="836"/>
        <v>Basic</v>
      </c>
      <c r="O7663">
        <v>1</v>
      </c>
      <c r="P7663">
        <v>1</v>
      </c>
      <c r="Q7663">
        <v>97677.52</v>
      </c>
      <c r="R7663" t="str">
        <f t="shared" si="837"/>
        <v>Medium Value</v>
      </c>
      <c r="S7663" t="str">
        <f t="shared" si="838"/>
        <v>Medium</v>
      </c>
      <c r="T7663">
        <v>1</v>
      </c>
      <c r="U7663" t="str">
        <f t="shared" si="839"/>
        <v>Churned</v>
      </c>
    </row>
    <row r="7664" spans="1:21" x14ac:dyDescent="0.3">
      <c r="A7664">
        <v>7663</v>
      </c>
      <c r="B7664">
        <v>15650591</v>
      </c>
      <c r="C7664" t="s">
        <v>291</v>
      </c>
      <c r="D7664">
        <v>809</v>
      </c>
      <c r="E7664" t="str">
        <f t="shared" si="833"/>
        <v>Low Risk</v>
      </c>
      <c r="F7664" t="s">
        <v>26</v>
      </c>
      <c r="G7664" t="s">
        <v>23</v>
      </c>
      <c r="H7664">
        <v>50</v>
      </c>
      <c r="I7664" t="str">
        <f t="shared" si="834"/>
        <v>Middle Age</v>
      </c>
      <c r="J7664">
        <v>10</v>
      </c>
      <c r="K7664" t="str">
        <f t="shared" si="835"/>
        <v>Very Loyal</v>
      </c>
      <c r="L7664">
        <v>118098.62</v>
      </c>
      <c r="M7664">
        <v>1</v>
      </c>
      <c r="N7664" t="str">
        <f t="shared" si="836"/>
        <v>Basic</v>
      </c>
      <c r="O7664">
        <v>1</v>
      </c>
      <c r="P7664">
        <v>1</v>
      </c>
      <c r="Q7664">
        <v>100720.02</v>
      </c>
      <c r="R7664" t="str">
        <f t="shared" si="837"/>
        <v>Medium Value</v>
      </c>
      <c r="S7664" t="str">
        <f t="shared" si="838"/>
        <v>High</v>
      </c>
      <c r="T7664">
        <v>1</v>
      </c>
      <c r="U7664" t="str">
        <f t="shared" si="839"/>
        <v>Churned</v>
      </c>
    </row>
    <row r="7665" spans="1:21" x14ac:dyDescent="0.3">
      <c r="A7665">
        <v>7664</v>
      </c>
      <c r="B7665">
        <v>15652667</v>
      </c>
      <c r="C7665" t="s">
        <v>2574</v>
      </c>
      <c r="D7665">
        <v>590</v>
      </c>
      <c r="E7665" t="str">
        <f t="shared" si="833"/>
        <v>Medium Risk</v>
      </c>
      <c r="F7665" t="s">
        <v>15</v>
      </c>
      <c r="G7665" t="s">
        <v>23</v>
      </c>
      <c r="H7665">
        <v>39</v>
      </c>
      <c r="I7665" t="str">
        <f t="shared" si="834"/>
        <v>Middle Age</v>
      </c>
      <c r="J7665">
        <v>9</v>
      </c>
      <c r="K7665" t="str">
        <f t="shared" si="835"/>
        <v>Very Loyal</v>
      </c>
      <c r="L7665">
        <v>0</v>
      </c>
      <c r="M7665">
        <v>2</v>
      </c>
      <c r="N7665" t="str">
        <f t="shared" si="836"/>
        <v>Standard</v>
      </c>
      <c r="O7665">
        <v>1</v>
      </c>
      <c r="P7665">
        <v>1</v>
      </c>
      <c r="Q7665">
        <v>104730.52</v>
      </c>
      <c r="R7665" t="str">
        <f t="shared" si="837"/>
        <v>High Value</v>
      </c>
      <c r="S7665" t="str">
        <f t="shared" si="838"/>
        <v>High</v>
      </c>
      <c r="T7665">
        <v>0</v>
      </c>
      <c r="U7665" t="str">
        <f t="shared" si="839"/>
        <v>Retained</v>
      </c>
    </row>
    <row r="7666" spans="1:21" x14ac:dyDescent="0.3">
      <c r="A7666">
        <v>7665</v>
      </c>
      <c r="B7666">
        <v>15679622</v>
      </c>
      <c r="C7666" t="s">
        <v>168</v>
      </c>
      <c r="D7666">
        <v>602</v>
      </c>
      <c r="E7666" t="str">
        <f t="shared" si="833"/>
        <v>Medium Risk</v>
      </c>
      <c r="F7666" t="s">
        <v>15</v>
      </c>
      <c r="G7666" t="s">
        <v>23</v>
      </c>
      <c r="H7666">
        <v>35</v>
      </c>
      <c r="I7666" t="str">
        <f t="shared" si="834"/>
        <v>Middle Age</v>
      </c>
      <c r="J7666">
        <v>8</v>
      </c>
      <c r="K7666" t="str">
        <f t="shared" si="835"/>
        <v>Loyal</v>
      </c>
      <c r="L7666">
        <v>0</v>
      </c>
      <c r="M7666">
        <v>1</v>
      </c>
      <c r="N7666" t="str">
        <f t="shared" si="836"/>
        <v>Basic</v>
      </c>
      <c r="O7666">
        <v>1</v>
      </c>
      <c r="P7666">
        <v>1</v>
      </c>
      <c r="Q7666">
        <v>22499.29</v>
      </c>
      <c r="R7666" t="str">
        <f t="shared" si="837"/>
        <v>Low value</v>
      </c>
      <c r="S7666" t="str">
        <f t="shared" si="838"/>
        <v>Low</v>
      </c>
      <c r="T7666">
        <v>0</v>
      </c>
      <c r="U7666" t="str">
        <f t="shared" si="839"/>
        <v>Retained</v>
      </c>
    </row>
    <row r="7667" spans="1:21" x14ac:dyDescent="0.3">
      <c r="A7667">
        <v>7666</v>
      </c>
      <c r="B7667">
        <v>15730150</v>
      </c>
      <c r="C7667" t="s">
        <v>856</v>
      </c>
      <c r="D7667">
        <v>540</v>
      </c>
      <c r="E7667" t="str">
        <f t="shared" si="833"/>
        <v>Medium Risk</v>
      </c>
      <c r="F7667" t="s">
        <v>18</v>
      </c>
      <c r="G7667" t="s">
        <v>23</v>
      </c>
      <c r="H7667">
        <v>37</v>
      </c>
      <c r="I7667" t="str">
        <f t="shared" si="834"/>
        <v>Middle Age</v>
      </c>
      <c r="J7667">
        <v>0</v>
      </c>
      <c r="K7667" t="str">
        <f t="shared" si="835"/>
        <v>New</v>
      </c>
      <c r="L7667">
        <v>120825.7</v>
      </c>
      <c r="M7667">
        <v>1</v>
      </c>
      <c r="N7667" t="str">
        <f t="shared" si="836"/>
        <v>Basic</v>
      </c>
      <c r="O7667">
        <v>1</v>
      </c>
      <c r="P7667">
        <v>0</v>
      </c>
      <c r="Q7667">
        <v>28257.89</v>
      </c>
      <c r="R7667" t="str">
        <f t="shared" si="837"/>
        <v>Low value</v>
      </c>
      <c r="S7667" t="str">
        <f t="shared" si="838"/>
        <v>Low</v>
      </c>
      <c r="T7667">
        <v>0</v>
      </c>
      <c r="U7667" t="str">
        <f t="shared" si="839"/>
        <v>Retained</v>
      </c>
    </row>
    <row r="7668" spans="1:21" x14ac:dyDescent="0.3">
      <c r="A7668">
        <v>7667</v>
      </c>
      <c r="B7668">
        <v>15813192</v>
      </c>
      <c r="C7668" t="s">
        <v>393</v>
      </c>
      <c r="D7668">
        <v>494</v>
      </c>
      <c r="E7668" t="str">
        <f t="shared" si="833"/>
        <v>High Risk</v>
      </c>
      <c r="F7668" t="s">
        <v>15</v>
      </c>
      <c r="G7668" t="s">
        <v>23</v>
      </c>
      <c r="H7668">
        <v>25</v>
      </c>
      <c r="I7668" t="str">
        <f t="shared" si="834"/>
        <v>Adolescence</v>
      </c>
      <c r="J7668">
        <v>6</v>
      </c>
      <c r="K7668" t="str">
        <f t="shared" si="835"/>
        <v>Loyal</v>
      </c>
      <c r="L7668">
        <v>0</v>
      </c>
      <c r="M7668">
        <v>2</v>
      </c>
      <c r="N7668" t="str">
        <f t="shared" si="836"/>
        <v>Standard</v>
      </c>
      <c r="O7668">
        <v>0</v>
      </c>
      <c r="P7668">
        <v>1</v>
      </c>
      <c r="Q7668">
        <v>109988.09</v>
      </c>
      <c r="R7668" t="str">
        <f t="shared" si="837"/>
        <v>High Value</v>
      </c>
      <c r="S7668" t="str">
        <f t="shared" si="838"/>
        <v>High</v>
      </c>
      <c r="T7668">
        <v>0</v>
      </c>
      <c r="U7668" t="str">
        <f t="shared" si="839"/>
        <v>Retained</v>
      </c>
    </row>
    <row r="7669" spans="1:21" x14ac:dyDescent="0.3">
      <c r="A7669">
        <v>7668</v>
      </c>
      <c r="B7669">
        <v>15606554</v>
      </c>
      <c r="C7669" t="s">
        <v>527</v>
      </c>
      <c r="D7669">
        <v>797</v>
      </c>
      <c r="E7669" t="str">
        <f t="shared" si="833"/>
        <v>Low Risk</v>
      </c>
      <c r="F7669" t="s">
        <v>15</v>
      </c>
      <c r="G7669" t="s">
        <v>23</v>
      </c>
      <c r="H7669">
        <v>29</v>
      </c>
      <c r="I7669" t="str">
        <f t="shared" si="834"/>
        <v>Adolescence</v>
      </c>
      <c r="J7669">
        <v>1</v>
      </c>
      <c r="K7669" t="str">
        <f t="shared" si="835"/>
        <v>New</v>
      </c>
      <c r="L7669">
        <v>0</v>
      </c>
      <c r="M7669">
        <v>1</v>
      </c>
      <c r="N7669" t="str">
        <f t="shared" si="836"/>
        <v>Basic</v>
      </c>
      <c r="O7669">
        <v>0</v>
      </c>
      <c r="P7669">
        <v>1</v>
      </c>
      <c r="Q7669">
        <v>149991.32</v>
      </c>
      <c r="R7669" t="str">
        <f t="shared" si="837"/>
        <v>Medium Value</v>
      </c>
      <c r="S7669" t="str">
        <f t="shared" si="838"/>
        <v>High</v>
      </c>
      <c r="T7669">
        <v>0</v>
      </c>
      <c r="U7669" t="str">
        <f t="shared" si="839"/>
        <v>Retained</v>
      </c>
    </row>
    <row r="7670" spans="1:21" x14ac:dyDescent="0.3">
      <c r="A7670">
        <v>7669</v>
      </c>
      <c r="B7670">
        <v>15611794</v>
      </c>
      <c r="C7670" t="s">
        <v>2218</v>
      </c>
      <c r="D7670">
        <v>526</v>
      </c>
      <c r="E7670" t="str">
        <f t="shared" si="833"/>
        <v>Medium Risk</v>
      </c>
      <c r="F7670" t="s">
        <v>26</v>
      </c>
      <c r="G7670" t="s">
        <v>23</v>
      </c>
      <c r="H7670">
        <v>61</v>
      </c>
      <c r="I7670" t="str">
        <f t="shared" si="834"/>
        <v>Old</v>
      </c>
      <c r="J7670">
        <v>6</v>
      </c>
      <c r="K7670" t="str">
        <f t="shared" si="835"/>
        <v>Loyal</v>
      </c>
      <c r="L7670">
        <v>133845.28</v>
      </c>
      <c r="M7670">
        <v>2</v>
      </c>
      <c r="N7670" t="str">
        <f t="shared" si="836"/>
        <v>Standard</v>
      </c>
      <c r="O7670">
        <v>1</v>
      </c>
      <c r="P7670">
        <v>1</v>
      </c>
      <c r="Q7670">
        <v>45180.800000000003</v>
      </c>
      <c r="R7670" t="str">
        <f t="shared" si="837"/>
        <v>Low value</v>
      </c>
      <c r="S7670" t="str">
        <f t="shared" si="838"/>
        <v>Low</v>
      </c>
      <c r="T7670">
        <v>0</v>
      </c>
      <c r="U7670" t="str">
        <f t="shared" si="839"/>
        <v>Retained</v>
      </c>
    </row>
    <row r="7671" spans="1:21" x14ac:dyDescent="0.3">
      <c r="A7671">
        <v>7670</v>
      </c>
      <c r="B7671">
        <v>15672357</v>
      </c>
      <c r="C7671" t="s">
        <v>1507</v>
      </c>
      <c r="D7671">
        <v>631</v>
      </c>
      <c r="E7671" t="str">
        <f t="shared" si="833"/>
        <v>Medium Risk</v>
      </c>
      <c r="F7671" t="s">
        <v>18</v>
      </c>
      <c r="G7671" t="s">
        <v>23</v>
      </c>
      <c r="H7671">
        <v>38</v>
      </c>
      <c r="I7671" t="str">
        <f t="shared" si="834"/>
        <v>Middle Age</v>
      </c>
      <c r="J7671">
        <v>7</v>
      </c>
      <c r="K7671" t="str">
        <f t="shared" si="835"/>
        <v>Loyal</v>
      </c>
      <c r="L7671">
        <v>0</v>
      </c>
      <c r="M7671">
        <v>2</v>
      </c>
      <c r="N7671" t="str">
        <f t="shared" si="836"/>
        <v>Standard</v>
      </c>
      <c r="O7671">
        <v>1</v>
      </c>
      <c r="P7671">
        <v>0</v>
      </c>
      <c r="Q7671">
        <v>181605.85</v>
      </c>
      <c r="R7671" t="str">
        <f t="shared" si="837"/>
        <v>High Value</v>
      </c>
      <c r="S7671" t="str">
        <f t="shared" si="838"/>
        <v>High</v>
      </c>
      <c r="T7671">
        <v>0</v>
      </c>
      <c r="U7671" t="str">
        <f t="shared" si="839"/>
        <v>Retained</v>
      </c>
    </row>
    <row r="7672" spans="1:21" x14ac:dyDescent="0.3">
      <c r="A7672">
        <v>7671</v>
      </c>
      <c r="B7672">
        <v>15711759</v>
      </c>
      <c r="C7672" t="s">
        <v>849</v>
      </c>
      <c r="D7672">
        <v>576</v>
      </c>
      <c r="E7672" t="str">
        <f t="shared" si="833"/>
        <v>Medium Risk</v>
      </c>
      <c r="F7672" t="s">
        <v>15</v>
      </c>
      <c r="G7672" t="s">
        <v>16</v>
      </c>
      <c r="H7672">
        <v>29</v>
      </c>
      <c r="I7672" t="str">
        <f t="shared" si="834"/>
        <v>Adolescence</v>
      </c>
      <c r="J7672">
        <v>5</v>
      </c>
      <c r="K7672" t="str">
        <f t="shared" si="835"/>
        <v>Established</v>
      </c>
      <c r="L7672">
        <v>108541.04</v>
      </c>
      <c r="M7672">
        <v>1</v>
      </c>
      <c r="N7672" t="str">
        <f t="shared" si="836"/>
        <v>Basic</v>
      </c>
      <c r="O7672">
        <v>1</v>
      </c>
      <c r="P7672">
        <v>1</v>
      </c>
      <c r="Q7672">
        <v>126469.09</v>
      </c>
      <c r="R7672" t="str">
        <f t="shared" si="837"/>
        <v>Medium Value</v>
      </c>
      <c r="S7672" t="str">
        <f t="shared" si="838"/>
        <v>High</v>
      </c>
      <c r="T7672">
        <v>0</v>
      </c>
      <c r="U7672" t="str">
        <f t="shared" si="839"/>
        <v>Retained</v>
      </c>
    </row>
    <row r="7673" spans="1:21" x14ac:dyDescent="0.3">
      <c r="A7673">
        <v>7672</v>
      </c>
      <c r="B7673">
        <v>15615296</v>
      </c>
      <c r="C7673" t="s">
        <v>648</v>
      </c>
      <c r="D7673">
        <v>405</v>
      </c>
      <c r="E7673" t="str">
        <f t="shared" si="833"/>
        <v>High Risk</v>
      </c>
      <c r="F7673" t="s">
        <v>15</v>
      </c>
      <c r="G7673" t="s">
        <v>23</v>
      </c>
      <c r="H7673">
        <v>39</v>
      </c>
      <c r="I7673" t="str">
        <f t="shared" si="834"/>
        <v>Middle Age</v>
      </c>
      <c r="J7673">
        <v>10</v>
      </c>
      <c r="K7673" t="str">
        <f t="shared" si="835"/>
        <v>Very Loyal</v>
      </c>
      <c r="L7673">
        <v>0</v>
      </c>
      <c r="M7673">
        <v>1</v>
      </c>
      <c r="N7673" t="str">
        <f t="shared" si="836"/>
        <v>Basic</v>
      </c>
      <c r="O7673">
        <v>1</v>
      </c>
      <c r="P7673">
        <v>0</v>
      </c>
      <c r="Q7673">
        <v>160810.85</v>
      </c>
      <c r="R7673" t="str">
        <f t="shared" si="837"/>
        <v>Medium Value</v>
      </c>
      <c r="S7673" t="str">
        <f t="shared" si="838"/>
        <v>High</v>
      </c>
      <c r="T7673">
        <v>1</v>
      </c>
      <c r="U7673" t="str">
        <f t="shared" si="839"/>
        <v>Churned</v>
      </c>
    </row>
    <row r="7674" spans="1:21" x14ac:dyDescent="0.3">
      <c r="A7674">
        <v>7673</v>
      </c>
      <c r="B7674">
        <v>15699294</v>
      </c>
      <c r="C7674" t="s">
        <v>1099</v>
      </c>
      <c r="D7674">
        <v>555</v>
      </c>
      <c r="E7674" t="str">
        <f t="shared" si="833"/>
        <v>Medium Risk</v>
      </c>
      <c r="F7674" t="s">
        <v>15</v>
      </c>
      <c r="G7674" t="s">
        <v>23</v>
      </c>
      <c r="H7674">
        <v>30</v>
      </c>
      <c r="I7674" t="str">
        <f t="shared" si="834"/>
        <v>Middle Age</v>
      </c>
      <c r="J7674">
        <v>1</v>
      </c>
      <c r="K7674" t="str">
        <f t="shared" si="835"/>
        <v>New</v>
      </c>
      <c r="L7674">
        <v>0</v>
      </c>
      <c r="M7674">
        <v>2</v>
      </c>
      <c r="N7674" t="str">
        <f t="shared" si="836"/>
        <v>Standard</v>
      </c>
      <c r="O7674">
        <v>0</v>
      </c>
      <c r="P7674">
        <v>0</v>
      </c>
      <c r="Q7674">
        <v>88146.86</v>
      </c>
      <c r="R7674" t="str">
        <f t="shared" si="837"/>
        <v>Medium Value</v>
      </c>
      <c r="S7674" t="str">
        <f t="shared" si="838"/>
        <v>Medium</v>
      </c>
      <c r="T7674">
        <v>0</v>
      </c>
      <c r="U7674" t="str">
        <f t="shared" si="839"/>
        <v>Retained</v>
      </c>
    </row>
    <row r="7675" spans="1:21" x14ac:dyDescent="0.3">
      <c r="A7675">
        <v>7674</v>
      </c>
      <c r="B7675">
        <v>15788634</v>
      </c>
      <c r="C7675" t="s">
        <v>604</v>
      </c>
      <c r="D7675">
        <v>750</v>
      </c>
      <c r="E7675" t="str">
        <f t="shared" si="833"/>
        <v>Low Risk</v>
      </c>
      <c r="F7675" t="s">
        <v>18</v>
      </c>
      <c r="G7675" t="s">
        <v>16</v>
      </c>
      <c r="H7675">
        <v>37</v>
      </c>
      <c r="I7675" t="str">
        <f t="shared" si="834"/>
        <v>Middle Age</v>
      </c>
      <c r="J7675">
        <v>2</v>
      </c>
      <c r="K7675" t="str">
        <f t="shared" si="835"/>
        <v>New</v>
      </c>
      <c r="L7675">
        <v>113817.06</v>
      </c>
      <c r="M7675">
        <v>1</v>
      </c>
      <c r="N7675" t="str">
        <f t="shared" si="836"/>
        <v>Basic</v>
      </c>
      <c r="O7675">
        <v>0</v>
      </c>
      <c r="P7675">
        <v>0</v>
      </c>
      <c r="Q7675">
        <v>88333.74</v>
      </c>
      <c r="R7675" t="str">
        <f t="shared" si="837"/>
        <v>Medium Value</v>
      </c>
      <c r="S7675" t="str">
        <f t="shared" si="838"/>
        <v>Medium</v>
      </c>
      <c r="T7675">
        <v>0</v>
      </c>
      <c r="U7675" t="str">
        <f t="shared" si="839"/>
        <v>Retained</v>
      </c>
    </row>
    <row r="7676" spans="1:21" x14ac:dyDescent="0.3">
      <c r="A7676">
        <v>7675</v>
      </c>
      <c r="B7676">
        <v>15660871</v>
      </c>
      <c r="C7676" t="s">
        <v>484</v>
      </c>
      <c r="D7676">
        <v>665</v>
      </c>
      <c r="E7676" t="str">
        <f t="shared" si="833"/>
        <v>Medium Risk</v>
      </c>
      <c r="F7676" t="s">
        <v>15</v>
      </c>
      <c r="G7676" t="s">
        <v>23</v>
      </c>
      <c r="H7676">
        <v>28</v>
      </c>
      <c r="I7676" t="str">
        <f t="shared" si="834"/>
        <v>Adolescence</v>
      </c>
      <c r="J7676">
        <v>8</v>
      </c>
      <c r="K7676" t="str">
        <f t="shared" si="835"/>
        <v>Loyal</v>
      </c>
      <c r="L7676">
        <v>137300.23000000001</v>
      </c>
      <c r="M7676">
        <v>1</v>
      </c>
      <c r="N7676" t="str">
        <f t="shared" si="836"/>
        <v>Basic</v>
      </c>
      <c r="O7676">
        <v>1</v>
      </c>
      <c r="P7676">
        <v>0</v>
      </c>
      <c r="Q7676">
        <v>90174.83</v>
      </c>
      <c r="R7676" t="str">
        <f t="shared" si="837"/>
        <v>Medium Value</v>
      </c>
      <c r="S7676" t="str">
        <f t="shared" si="838"/>
        <v>Medium</v>
      </c>
      <c r="T7676">
        <v>0</v>
      </c>
      <c r="U7676" t="str">
        <f t="shared" si="839"/>
        <v>Retained</v>
      </c>
    </row>
    <row r="7677" spans="1:21" x14ac:dyDescent="0.3">
      <c r="A7677">
        <v>7676</v>
      </c>
      <c r="B7677">
        <v>15618258</v>
      </c>
      <c r="C7677" t="s">
        <v>437</v>
      </c>
      <c r="D7677">
        <v>640</v>
      </c>
      <c r="E7677" t="str">
        <f t="shared" si="833"/>
        <v>Medium Risk</v>
      </c>
      <c r="F7677" t="s">
        <v>18</v>
      </c>
      <c r="G7677" t="s">
        <v>23</v>
      </c>
      <c r="H7677">
        <v>37</v>
      </c>
      <c r="I7677" t="str">
        <f t="shared" si="834"/>
        <v>Middle Age</v>
      </c>
      <c r="J7677">
        <v>5</v>
      </c>
      <c r="K7677" t="str">
        <f t="shared" si="835"/>
        <v>Established</v>
      </c>
      <c r="L7677">
        <v>158024.38</v>
      </c>
      <c r="M7677">
        <v>1</v>
      </c>
      <c r="N7677" t="str">
        <f t="shared" si="836"/>
        <v>Basic</v>
      </c>
      <c r="O7677">
        <v>1</v>
      </c>
      <c r="P7677">
        <v>0</v>
      </c>
      <c r="Q7677">
        <v>81298.09</v>
      </c>
      <c r="R7677" t="str">
        <f t="shared" si="837"/>
        <v>Medium Value</v>
      </c>
      <c r="S7677" t="str">
        <f t="shared" si="838"/>
        <v>Medium</v>
      </c>
      <c r="T7677">
        <v>0</v>
      </c>
      <c r="U7677" t="str">
        <f t="shared" si="839"/>
        <v>Retained</v>
      </c>
    </row>
    <row r="7678" spans="1:21" x14ac:dyDescent="0.3">
      <c r="A7678">
        <v>7677</v>
      </c>
      <c r="B7678">
        <v>15722535</v>
      </c>
      <c r="C7678" t="s">
        <v>2575</v>
      </c>
      <c r="D7678">
        <v>457</v>
      </c>
      <c r="E7678" t="str">
        <f t="shared" si="833"/>
        <v>High Risk</v>
      </c>
      <c r="F7678" t="s">
        <v>15</v>
      </c>
      <c r="G7678" t="s">
        <v>16</v>
      </c>
      <c r="H7678">
        <v>33</v>
      </c>
      <c r="I7678" t="str">
        <f t="shared" si="834"/>
        <v>Middle Age</v>
      </c>
      <c r="J7678">
        <v>7</v>
      </c>
      <c r="K7678" t="str">
        <f t="shared" si="835"/>
        <v>Loyal</v>
      </c>
      <c r="L7678">
        <v>127837.54</v>
      </c>
      <c r="M7678">
        <v>1</v>
      </c>
      <c r="N7678" t="str">
        <f t="shared" si="836"/>
        <v>Basic</v>
      </c>
      <c r="O7678">
        <v>0</v>
      </c>
      <c r="P7678">
        <v>1</v>
      </c>
      <c r="Q7678">
        <v>60013.17</v>
      </c>
      <c r="R7678" t="str">
        <f t="shared" si="837"/>
        <v>Medium Value</v>
      </c>
      <c r="S7678" t="str">
        <f t="shared" si="838"/>
        <v>Medium</v>
      </c>
      <c r="T7678">
        <v>0</v>
      </c>
      <c r="U7678" t="str">
        <f t="shared" si="839"/>
        <v>Retained</v>
      </c>
    </row>
    <row r="7679" spans="1:21" x14ac:dyDescent="0.3">
      <c r="A7679">
        <v>7678</v>
      </c>
      <c r="B7679">
        <v>15711977</v>
      </c>
      <c r="C7679" t="s">
        <v>2069</v>
      </c>
      <c r="D7679">
        <v>695</v>
      </c>
      <c r="E7679" t="str">
        <f t="shared" si="833"/>
        <v>Medium Risk</v>
      </c>
      <c r="F7679" t="s">
        <v>15</v>
      </c>
      <c r="G7679" t="s">
        <v>23</v>
      </c>
      <c r="H7679">
        <v>36</v>
      </c>
      <c r="I7679" t="str">
        <f t="shared" si="834"/>
        <v>Middle Age</v>
      </c>
      <c r="J7679">
        <v>4</v>
      </c>
      <c r="K7679" t="str">
        <f t="shared" si="835"/>
        <v>Established</v>
      </c>
      <c r="L7679">
        <v>161533</v>
      </c>
      <c r="M7679">
        <v>1</v>
      </c>
      <c r="N7679" t="str">
        <f t="shared" si="836"/>
        <v>Basic</v>
      </c>
      <c r="O7679">
        <v>1</v>
      </c>
      <c r="P7679">
        <v>0</v>
      </c>
      <c r="Q7679">
        <v>100940.91</v>
      </c>
      <c r="R7679" t="str">
        <f t="shared" si="837"/>
        <v>Medium Value</v>
      </c>
      <c r="S7679" t="str">
        <f t="shared" si="838"/>
        <v>High</v>
      </c>
      <c r="T7679">
        <v>0</v>
      </c>
      <c r="U7679" t="str">
        <f t="shared" si="839"/>
        <v>Retained</v>
      </c>
    </row>
    <row r="7680" spans="1:21" x14ac:dyDescent="0.3">
      <c r="A7680">
        <v>7679</v>
      </c>
      <c r="B7680">
        <v>15690169</v>
      </c>
      <c r="C7680" t="s">
        <v>1379</v>
      </c>
      <c r="D7680">
        <v>645</v>
      </c>
      <c r="E7680" t="str">
        <f t="shared" si="833"/>
        <v>Medium Risk</v>
      </c>
      <c r="F7680" t="s">
        <v>15</v>
      </c>
      <c r="G7680" t="s">
        <v>23</v>
      </c>
      <c r="H7680">
        <v>31</v>
      </c>
      <c r="I7680" t="str">
        <f t="shared" si="834"/>
        <v>Middle Age</v>
      </c>
      <c r="J7680">
        <v>7</v>
      </c>
      <c r="K7680" t="str">
        <f t="shared" si="835"/>
        <v>Loyal</v>
      </c>
      <c r="L7680">
        <v>161171.70000000001</v>
      </c>
      <c r="M7680">
        <v>2</v>
      </c>
      <c r="N7680" t="str">
        <f t="shared" si="836"/>
        <v>Standard</v>
      </c>
      <c r="O7680">
        <v>1</v>
      </c>
      <c r="P7680">
        <v>0</v>
      </c>
      <c r="Q7680">
        <v>12599.94</v>
      </c>
      <c r="R7680" t="str">
        <f t="shared" si="837"/>
        <v>Low value</v>
      </c>
      <c r="S7680" t="str">
        <f t="shared" si="838"/>
        <v>Low</v>
      </c>
      <c r="T7680">
        <v>1</v>
      </c>
      <c r="U7680" t="str">
        <f t="shared" si="839"/>
        <v>Churned</v>
      </c>
    </row>
    <row r="7681" spans="1:21" x14ac:dyDescent="0.3">
      <c r="A7681">
        <v>7680</v>
      </c>
      <c r="B7681">
        <v>15790689</v>
      </c>
      <c r="C7681" t="s">
        <v>2576</v>
      </c>
      <c r="D7681">
        <v>647</v>
      </c>
      <c r="E7681" t="str">
        <f t="shared" si="833"/>
        <v>Medium Risk</v>
      </c>
      <c r="F7681" t="s">
        <v>18</v>
      </c>
      <c r="G7681" t="s">
        <v>23</v>
      </c>
      <c r="H7681">
        <v>32</v>
      </c>
      <c r="I7681" t="str">
        <f t="shared" si="834"/>
        <v>Middle Age</v>
      </c>
      <c r="J7681">
        <v>9</v>
      </c>
      <c r="K7681" t="str">
        <f t="shared" si="835"/>
        <v>Very Loyal</v>
      </c>
      <c r="L7681">
        <v>80958.36</v>
      </c>
      <c r="M7681">
        <v>1</v>
      </c>
      <c r="N7681" t="str">
        <f t="shared" si="836"/>
        <v>Basic</v>
      </c>
      <c r="O7681">
        <v>1</v>
      </c>
      <c r="P7681">
        <v>1</v>
      </c>
      <c r="Q7681">
        <v>128590.73</v>
      </c>
      <c r="R7681" t="str">
        <f t="shared" si="837"/>
        <v>Medium Value</v>
      </c>
      <c r="S7681" t="str">
        <f t="shared" si="838"/>
        <v>High</v>
      </c>
      <c r="T7681">
        <v>0</v>
      </c>
      <c r="U7681" t="str">
        <f t="shared" si="839"/>
        <v>Retained</v>
      </c>
    </row>
    <row r="7682" spans="1:21" x14ac:dyDescent="0.3">
      <c r="A7682">
        <v>7681</v>
      </c>
      <c r="B7682">
        <v>15665181</v>
      </c>
      <c r="C7682" t="s">
        <v>383</v>
      </c>
      <c r="D7682">
        <v>808</v>
      </c>
      <c r="E7682" t="str">
        <f t="shared" si="833"/>
        <v>Low Risk</v>
      </c>
      <c r="F7682" t="s">
        <v>18</v>
      </c>
      <c r="G7682" t="s">
        <v>23</v>
      </c>
      <c r="H7682">
        <v>25</v>
      </c>
      <c r="I7682" t="str">
        <f t="shared" si="834"/>
        <v>Adolescence</v>
      </c>
      <c r="J7682">
        <v>7</v>
      </c>
      <c r="K7682" t="str">
        <f t="shared" si="835"/>
        <v>Loyal</v>
      </c>
      <c r="L7682">
        <v>0</v>
      </c>
      <c r="M7682">
        <v>2</v>
      </c>
      <c r="N7682" t="str">
        <f t="shared" si="836"/>
        <v>Standard</v>
      </c>
      <c r="O7682">
        <v>0</v>
      </c>
      <c r="P7682">
        <v>1</v>
      </c>
      <c r="Q7682">
        <v>23180.37</v>
      </c>
      <c r="R7682" t="str">
        <f t="shared" si="837"/>
        <v>Low value</v>
      </c>
      <c r="S7682" t="str">
        <f t="shared" si="838"/>
        <v>Low</v>
      </c>
      <c r="T7682">
        <v>0</v>
      </c>
      <c r="U7682" t="str">
        <f t="shared" si="839"/>
        <v>Retained</v>
      </c>
    </row>
    <row r="7683" spans="1:21" x14ac:dyDescent="0.3">
      <c r="A7683">
        <v>7682</v>
      </c>
      <c r="B7683">
        <v>15633608</v>
      </c>
      <c r="C7683" t="s">
        <v>351</v>
      </c>
      <c r="D7683">
        <v>641</v>
      </c>
      <c r="E7683" t="str">
        <f t="shared" ref="E7683:E7746" si="840">IF(D7683 &lt; 500, "High Risk", IF(D7683 &lt; 700, "Medium Risk", "Low Risk"))</f>
        <v>Medium Risk</v>
      </c>
      <c r="F7683" t="s">
        <v>15</v>
      </c>
      <c r="G7683" t="s">
        <v>23</v>
      </c>
      <c r="H7683">
        <v>33</v>
      </c>
      <c r="I7683" t="str">
        <f t="shared" ref="I7683:I7746" si="841">IF(H7683 &lt; 30, "Adolescence", IF(H7683 &lt;= 50, "Middle Age", "Old"))</f>
        <v>Middle Age</v>
      </c>
      <c r="J7683">
        <v>2</v>
      </c>
      <c r="K7683" t="str">
        <f t="shared" ref="K7683:K7746" si="842">IF(J7683 &lt;= 2, "New", IF(J7683 &lt;= 5, "Established", IF(J7683 &lt;= 8, "Loyal", "Very Loyal")))</f>
        <v>New</v>
      </c>
      <c r="L7683">
        <v>146193.60000000001</v>
      </c>
      <c r="M7683">
        <v>2</v>
      </c>
      <c r="N7683" t="str">
        <f t="shared" ref="N7683:N7746" si="843">IF(M7683 =1, "Basic", IF(M7683 = 2, "Standard", IF(M7683 &gt;=3, "Premium", "Unknown")))</f>
        <v>Standard</v>
      </c>
      <c r="O7683">
        <v>1</v>
      </c>
      <c r="P7683">
        <v>1</v>
      </c>
      <c r="Q7683">
        <v>55796.83</v>
      </c>
      <c r="R7683" t="str">
        <f t="shared" ref="R7683:R7746" si="844">IF(Q7683 &gt; 100000, IF(M7683 &gt;=2, "High Value", "Medium Value"), IF(Q7683 &gt; 50000, "Medium Value", "Low value"))</f>
        <v>Medium Value</v>
      </c>
      <c r="S7683" t="str">
        <f t="shared" ref="S7683:S7746" si="845">IF(Q7683 &lt; 50000, "Low", IF(Q7683 &lt; 100000, "Medium", "High"))</f>
        <v>Medium</v>
      </c>
      <c r="T7683">
        <v>1</v>
      </c>
      <c r="U7683" t="str">
        <f t="shared" ref="U7683:U7746" si="846">IF(T7683 = 1, "Churned", "Retained")</f>
        <v>Churned</v>
      </c>
    </row>
    <row r="7684" spans="1:21" x14ac:dyDescent="0.3">
      <c r="A7684">
        <v>7683</v>
      </c>
      <c r="B7684">
        <v>15805261</v>
      </c>
      <c r="C7684" t="s">
        <v>296</v>
      </c>
      <c r="D7684">
        <v>700</v>
      </c>
      <c r="E7684" t="str">
        <f t="shared" si="840"/>
        <v>Low Risk</v>
      </c>
      <c r="F7684" t="s">
        <v>18</v>
      </c>
      <c r="G7684" t="s">
        <v>23</v>
      </c>
      <c r="H7684">
        <v>29</v>
      </c>
      <c r="I7684" t="str">
        <f t="shared" si="841"/>
        <v>Adolescence</v>
      </c>
      <c r="J7684">
        <v>8</v>
      </c>
      <c r="K7684" t="str">
        <f t="shared" si="842"/>
        <v>Loyal</v>
      </c>
      <c r="L7684">
        <v>0</v>
      </c>
      <c r="M7684">
        <v>2</v>
      </c>
      <c r="N7684" t="str">
        <f t="shared" si="843"/>
        <v>Standard</v>
      </c>
      <c r="O7684">
        <v>0</v>
      </c>
      <c r="P7684">
        <v>1</v>
      </c>
      <c r="Q7684">
        <v>152097.01999999999</v>
      </c>
      <c r="R7684" t="str">
        <f t="shared" si="844"/>
        <v>High Value</v>
      </c>
      <c r="S7684" t="str">
        <f t="shared" si="845"/>
        <v>High</v>
      </c>
      <c r="T7684">
        <v>0</v>
      </c>
      <c r="U7684" t="str">
        <f t="shared" si="846"/>
        <v>Retained</v>
      </c>
    </row>
    <row r="7685" spans="1:21" x14ac:dyDescent="0.3">
      <c r="A7685">
        <v>7684</v>
      </c>
      <c r="B7685">
        <v>15740356</v>
      </c>
      <c r="C7685" t="s">
        <v>660</v>
      </c>
      <c r="D7685">
        <v>660</v>
      </c>
      <c r="E7685" t="str">
        <f t="shared" si="840"/>
        <v>Medium Risk</v>
      </c>
      <c r="F7685" t="s">
        <v>26</v>
      </c>
      <c r="G7685" t="s">
        <v>23</v>
      </c>
      <c r="H7685">
        <v>26</v>
      </c>
      <c r="I7685" t="str">
        <f t="shared" si="841"/>
        <v>Adolescence</v>
      </c>
      <c r="J7685">
        <v>4</v>
      </c>
      <c r="K7685" t="str">
        <f t="shared" si="842"/>
        <v>Established</v>
      </c>
      <c r="L7685">
        <v>115021.75999999999</v>
      </c>
      <c r="M7685">
        <v>1</v>
      </c>
      <c r="N7685" t="str">
        <f t="shared" si="843"/>
        <v>Basic</v>
      </c>
      <c r="O7685">
        <v>0</v>
      </c>
      <c r="P7685">
        <v>1</v>
      </c>
      <c r="Q7685">
        <v>162443.04999999999</v>
      </c>
      <c r="R7685" t="str">
        <f t="shared" si="844"/>
        <v>Medium Value</v>
      </c>
      <c r="S7685" t="str">
        <f t="shared" si="845"/>
        <v>High</v>
      </c>
      <c r="T7685">
        <v>0</v>
      </c>
      <c r="U7685" t="str">
        <f t="shared" si="846"/>
        <v>Retained</v>
      </c>
    </row>
    <row r="7686" spans="1:21" x14ac:dyDescent="0.3">
      <c r="A7686">
        <v>7685</v>
      </c>
      <c r="B7686">
        <v>15808223</v>
      </c>
      <c r="C7686" t="s">
        <v>2577</v>
      </c>
      <c r="D7686">
        <v>615</v>
      </c>
      <c r="E7686" t="str">
        <f t="shared" si="840"/>
        <v>Medium Risk</v>
      </c>
      <c r="F7686" t="s">
        <v>18</v>
      </c>
      <c r="G7686" t="s">
        <v>23</v>
      </c>
      <c r="H7686">
        <v>41</v>
      </c>
      <c r="I7686" t="str">
        <f t="shared" si="841"/>
        <v>Middle Age</v>
      </c>
      <c r="J7686">
        <v>1</v>
      </c>
      <c r="K7686" t="str">
        <f t="shared" si="842"/>
        <v>New</v>
      </c>
      <c r="L7686">
        <v>126773.43</v>
      </c>
      <c r="M7686">
        <v>1</v>
      </c>
      <c r="N7686" t="str">
        <f t="shared" si="843"/>
        <v>Basic</v>
      </c>
      <c r="O7686">
        <v>1</v>
      </c>
      <c r="P7686">
        <v>1</v>
      </c>
      <c r="Q7686">
        <v>55551.26</v>
      </c>
      <c r="R7686" t="str">
        <f t="shared" si="844"/>
        <v>Medium Value</v>
      </c>
      <c r="S7686" t="str">
        <f t="shared" si="845"/>
        <v>Medium</v>
      </c>
      <c r="T7686">
        <v>0</v>
      </c>
      <c r="U7686" t="str">
        <f t="shared" si="846"/>
        <v>Retained</v>
      </c>
    </row>
    <row r="7687" spans="1:21" x14ac:dyDescent="0.3">
      <c r="A7687">
        <v>7686</v>
      </c>
      <c r="B7687">
        <v>15769980</v>
      </c>
      <c r="C7687" t="s">
        <v>2578</v>
      </c>
      <c r="D7687">
        <v>705</v>
      </c>
      <c r="E7687" t="str">
        <f t="shared" si="840"/>
        <v>Low Risk</v>
      </c>
      <c r="F7687" t="s">
        <v>26</v>
      </c>
      <c r="G7687" t="s">
        <v>16</v>
      </c>
      <c r="H7687">
        <v>40</v>
      </c>
      <c r="I7687" t="str">
        <f t="shared" si="841"/>
        <v>Middle Age</v>
      </c>
      <c r="J7687">
        <v>3</v>
      </c>
      <c r="K7687" t="str">
        <f t="shared" si="842"/>
        <v>Established</v>
      </c>
      <c r="L7687">
        <v>92889.91</v>
      </c>
      <c r="M7687">
        <v>1</v>
      </c>
      <c r="N7687" t="str">
        <f t="shared" si="843"/>
        <v>Basic</v>
      </c>
      <c r="O7687">
        <v>1</v>
      </c>
      <c r="P7687">
        <v>1</v>
      </c>
      <c r="Q7687">
        <v>109496.69</v>
      </c>
      <c r="R7687" t="str">
        <f t="shared" si="844"/>
        <v>Medium Value</v>
      </c>
      <c r="S7687" t="str">
        <f t="shared" si="845"/>
        <v>High</v>
      </c>
      <c r="T7687">
        <v>0</v>
      </c>
      <c r="U7687" t="str">
        <f t="shared" si="846"/>
        <v>Retained</v>
      </c>
    </row>
    <row r="7688" spans="1:21" x14ac:dyDescent="0.3">
      <c r="A7688">
        <v>7687</v>
      </c>
      <c r="B7688">
        <v>15675450</v>
      </c>
      <c r="C7688" t="s">
        <v>2099</v>
      </c>
      <c r="D7688">
        <v>718</v>
      </c>
      <c r="E7688" t="str">
        <f t="shared" si="840"/>
        <v>Low Risk</v>
      </c>
      <c r="F7688" t="s">
        <v>15</v>
      </c>
      <c r="G7688" t="s">
        <v>23</v>
      </c>
      <c r="H7688">
        <v>48</v>
      </c>
      <c r="I7688" t="str">
        <f t="shared" si="841"/>
        <v>Middle Age</v>
      </c>
      <c r="J7688">
        <v>9</v>
      </c>
      <c r="K7688" t="str">
        <f t="shared" si="842"/>
        <v>Very Loyal</v>
      </c>
      <c r="L7688">
        <v>0</v>
      </c>
      <c r="M7688">
        <v>2</v>
      </c>
      <c r="N7688" t="str">
        <f t="shared" si="843"/>
        <v>Standard</v>
      </c>
      <c r="O7688">
        <v>1</v>
      </c>
      <c r="P7688">
        <v>1</v>
      </c>
      <c r="Q7688">
        <v>72105.63</v>
      </c>
      <c r="R7688" t="str">
        <f t="shared" si="844"/>
        <v>Medium Value</v>
      </c>
      <c r="S7688" t="str">
        <f t="shared" si="845"/>
        <v>Medium</v>
      </c>
      <c r="T7688">
        <v>0</v>
      </c>
      <c r="U7688" t="str">
        <f t="shared" si="846"/>
        <v>Retained</v>
      </c>
    </row>
    <row r="7689" spans="1:21" x14ac:dyDescent="0.3">
      <c r="A7689">
        <v>7688</v>
      </c>
      <c r="B7689">
        <v>15776494</v>
      </c>
      <c r="C7689" t="s">
        <v>1606</v>
      </c>
      <c r="D7689">
        <v>754</v>
      </c>
      <c r="E7689" t="str">
        <f t="shared" si="840"/>
        <v>Low Risk</v>
      </c>
      <c r="F7689" t="s">
        <v>15</v>
      </c>
      <c r="G7689" t="s">
        <v>23</v>
      </c>
      <c r="H7689">
        <v>61</v>
      </c>
      <c r="I7689" t="str">
        <f t="shared" si="841"/>
        <v>Old</v>
      </c>
      <c r="J7689">
        <v>5</v>
      </c>
      <c r="K7689" t="str">
        <f t="shared" si="842"/>
        <v>Established</v>
      </c>
      <c r="L7689">
        <v>146622.35</v>
      </c>
      <c r="M7689">
        <v>1</v>
      </c>
      <c r="N7689" t="str">
        <f t="shared" si="843"/>
        <v>Basic</v>
      </c>
      <c r="O7689">
        <v>1</v>
      </c>
      <c r="P7689">
        <v>1</v>
      </c>
      <c r="Q7689">
        <v>41815.22</v>
      </c>
      <c r="R7689" t="str">
        <f t="shared" si="844"/>
        <v>Low value</v>
      </c>
      <c r="S7689" t="str">
        <f t="shared" si="845"/>
        <v>Low</v>
      </c>
      <c r="T7689">
        <v>1</v>
      </c>
      <c r="U7689" t="str">
        <f t="shared" si="846"/>
        <v>Churned</v>
      </c>
    </row>
    <row r="7690" spans="1:21" x14ac:dyDescent="0.3">
      <c r="A7690">
        <v>7689</v>
      </c>
      <c r="B7690">
        <v>15592412</v>
      </c>
      <c r="C7690" t="s">
        <v>180</v>
      </c>
      <c r="D7690">
        <v>713</v>
      </c>
      <c r="E7690" t="str">
        <f t="shared" si="840"/>
        <v>Low Risk</v>
      </c>
      <c r="F7690" t="s">
        <v>26</v>
      </c>
      <c r="G7690" t="s">
        <v>23</v>
      </c>
      <c r="H7690">
        <v>45</v>
      </c>
      <c r="I7690" t="str">
        <f t="shared" si="841"/>
        <v>Middle Age</v>
      </c>
      <c r="J7690">
        <v>4</v>
      </c>
      <c r="K7690" t="str">
        <f t="shared" si="842"/>
        <v>Established</v>
      </c>
      <c r="L7690">
        <v>131038.14</v>
      </c>
      <c r="M7690">
        <v>1</v>
      </c>
      <c r="N7690" t="str">
        <f t="shared" si="843"/>
        <v>Basic</v>
      </c>
      <c r="O7690">
        <v>1</v>
      </c>
      <c r="P7690">
        <v>0</v>
      </c>
      <c r="Q7690">
        <v>74005.039999999994</v>
      </c>
      <c r="R7690" t="str">
        <f t="shared" si="844"/>
        <v>Medium Value</v>
      </c>
      <c r="S7690" t="str">
        <f t="shared" si="845"/>
        <v>Medium</v>
      </c>
      <c r="T7690">
        <v>1</v>
      </c>
      <c r="U7690" t="str">
        <f t="shared" si="846"/>
        <v>Churned</v>
      </c>
    </row>
    <row r="7691" spans="1:21" x14ac:dyDescent="0.3">
      <c r="A7691">
        <v>7690</v>
      </c>
      <c r="B7691">
        <v>15777452</v>
      </c>
      <c r="C7691" t="s">
        <v>2579</v>
      </c>
      <c r="D7691">
        <v>587</v>
      </c>
      <c r="E7691" t="str">
        <f t="shared" si="840"/>
        <v>Medium Risk</v>
      </c>
      <c r="F7691" t="s">
        <v>15</v>
      </c>
      <c r="G7691" t="s">
        <v>16</v>
      </c>
      <c r="H7691">
        <v>46</v>
      </c>
      <c r="I7691" t="str">
        <f t="shared" si="841"/>
        <v>Middle Age</v>
      </c>
      <c r="J7691">
        <v>6</v>
      </c>
      <c r="K7691" t="str">
        <f t="shared" si="842"/>
        <v>Loyal</v>
      </c>
      <c r="L7691">
        <v>88820.29</v>
      </c>
      <c r="M7691">
        <v>1</v>
      </c>
      <c r="N7691" t="str">
        <f t="shared" si="843"/>
        <v>Basic</v>
      </c>
      <c r="O7691">
        <v>0</v>
      </c>
      <c r="P7691">
        <v>0</v>
      </c>
      <c r="Q7691">
        <v>70224.34</v>
      </c>
      <c r="R7691" t="str">
        <f t="shared" si="844"/>
        <v>Medium Value</v>
      </c>
      <c r="S7691" t="str">
        <f t="shared" si="845"/>
        <v>Medium</v>
      </c>
      <c r="T7691">
        <v>0</v>
      </c>
      <c r="U7691" t="str">
        <f t="shared" si="846"/>
        <v>Retained</v>
      </c>
    </row>
    <row r="7692" spans="1:21" x14ac:dyDescent="0.3">
      <c r="A7692">
        <v>7691</v>
      </c>
      <c r="B7692">
        <v>15692258</v>
      </c>
      <c r="C7692" t="s">
        <v>809</v>
      </c>
      <c r="D7692">
        <v>569</v>
      </c>
      <c r="E7692" t="str">
        <f t="shared" si="840"/>
        <v>Medium Risk</v>
      </c>
      <c r="F7692" t="s">
        <v>18</v>
      </c>
      <c r="G7692" t="s">
        <v>23</v>
      </c>
      <c r="H7692">
        <v>31</v>
      </c>
      <c r="I7692" t="str">
        <f t="shared" si="841"/>
        <v>Middle Age</v>
      </c>
      <c r="J7692">
        <v>1</v>
      </c>
      <c r="K7692" t="str">
        <f t="shared" si="842"/>
        <v>New</v>
      </c>
      <c r="L7692">
        <v>115406.97</v>
      </c>
      <c r="M7692">
        <v>1</v>
      </c>
      <c r="N7692" t="str">
        <f t="shared" si="843"/>
        <v>Basic</v>
      </c>
      <c r="O7692">
        <v>0</v>
      </c>
      <c r="P7692">
        <v>0</v>
      </c>
      <c r="Q7692">
        <v>145528.22</v>
      </c>
      <c r="R7692" t="str">
        <f t="shared" si="844"/>
        <v>Medium Value</v>
      </c>
      <c r="S7692" t="str">
        <f t="shared" si="845"/>
        <v>High</v>
      </c>
      <c r="T7692">
        <v>0</v>
      </c>
      <c r="U7692" t="str">
        <f t="shared" si="846"/>
        <v>Retained</v>
      </c>
    </row>
    <row r="7693" spans="1:21" x14ac:dyDescent="0.3">
      <c r="A7693">
        <v>7692</v>
      </c>
      <c r="B7693">
        <v>15791045</v>
      </c>
      <c r="C7693" t="s">
        <v>20</v>
      </c>
      <c r="D7693">
        <v>568</v>
      </c>
      <c r="E7693" t="str">
        <f t="shared" si="840"/>
        <v>Medium Risk</v>
      </c>
      <c r="F7693" t="s">
        <v>15</v>
      </c>
      <c r="G7693" t="s">
        <v>16</v>
      </c>
      <c r="H7693">
        <v>38</v>
      </c>
      <c r="I7693" t="str">
        <f t="shared" si="841"/>
        <v>Middle Age</v>
      </c>
      <c r="J7693">
        <v>3</v>
      </c>
      <c r="K7693" t="str">
        <f t="shared" si="842"/>
        <v>Established</v>
      </c>
      <c r="L7693">
        <v>132951.92000000001</v>
      </c>
      <c r="M7693">
        <v>1</v>
      </c>
      <c r="N7693" t="str">
        <f t="shared" si="843"/>
        <v>Basic</v>
      </c>
      <c r="O7693">
        <v>0</v>
      </c>
      <c r="P7693">
        <v>1</v>
      </c>
      <c r="Q7693">
        <v>124486.28</v>
      </c>
      <c r="R7693" t="str">
        <f t="shared" si="844"/>
        <v>Medium Value</v>
      </c>
      <c r="S7693" t="str">
        <f t="shared" si="845"/>
        <v>High</v>
      </c>
      <c r="T7693">
        <v>0</v>
      </c>
      <c r="U7693" t="str">
        <f t="shared" si="846"/>
        <v>Retained</v>
      </c>
    </row>
    <row r="7694" spans="1:21" x14ac:dyDescent="0.3">
      <c r="A7694">
        <v>7693</v>
      </c>
      <c r="B7694">
        <v>15807889</v>
      </c>
      <c r="C7694" t="s">
        <v>178</v>
      </c>
      <c r="D7694">
        <v>634</v>
      </c>
      <c r="E7694" t="str">
        <f t="shared" si="840"/>
        <v>Medium Risk</v>
      </c>
      <c r="F7694" t="s">
        <v>26</v>
      </c>
      <c r="G7694" t="s">
        <v>23</v>
      </c>
      <c r="H7694">
        <v>74</v>
      </c>
      <c r="I7694" t="str">
        <f t="shared" si="841"/>
        <v>Old</v>
      </c>
      <c r="J7694">
        <v>5</v>
      </c>
      <c r="K7694" t="str">
        <f t="shared" si="842"/>
        <v>Established</v>
      </c>
      <c r="L7694">
        <v>108891.7</v>
      </c>
      <c r="M7694">
        <v>1</v>
      </c>
      <c r="N7694" t="str">
        <f t="shared" si="843"/>
        <v>Basic</v>
      </c>
      <c r="O7694">
        <v>1</v>
      </c>
      <c r="P7694">
        <v>0</v>
      </c>
      <c r="Q7694">
        <v>10078.02</v>
      </c>
      <c r="R7694" t="str">
        <f t="shared" si="844"/>
        <v>Low value</v>
      </c>
      <c r="S7694" t="str">
        <f t="shared" si="845"/>
        <v>Low</v>
      </c>
      <c r="T7694">
        <v>0</v>
      </c>
      <c r="U7694" t="str">
        <f t="shared" si="846"/>
        <v>Retained</v>
      </c>
    </row>
    <row r="7695" spans="1:21" x14ac:dyDescent="0.3">
      <c r="A7695">
        <v>7694</v>
      </c>
      <c r="B7695">
        <v>15602043</v>
      </c>
      <c r="C7695" t="s">
        <v>68</v>
      </c>
      <c r="D7695">
        <v>770</v>
      </c>
      <c r="E7695" t="str">
        <f t="shared" si="840"/>
        <v>Low Risk</v>
      </c>
      <c r="F7695" t="s">
        <v>26</v>
      </c>
      <c r="G7695" t="s">
        <v>16</v>
      </c>
      <c r="H7695">
        <v>46</v>
      </c>
      <c r="I7695" t="str">
        <f t="shared" si="841"/>
        <v>Middle Age</v>
      </c>
      <c r="J7695">
        <v>5</v>
      </c>
      <c r="K7695" t="str">
        <f t="shared" si="842"/>
        <v>Established</v>
      </c>
      <c r="L7695">
        <v>141788.63</v>
      </c>
      <c r="M7695">
        <v>2</v>
      </c>
      <c r="N7695" t="str">
        <f t="shared" si="843"/>
        <v>Standard</v>
      </c>
      <c r="O7695">
        <v>0</v>
      </c>
      <c r="P7695">
        <v>0</v>
      </c>
      <c r="Q7695">
        <v>164967.21</v>
      </c>
      <c r="R7695" t="str">
        <f t="shared" si="844"/>
        <v>High Value</v>
      </c>
      <c r="S7695" t="str">
        <f t="shared" si="845"/>
        <v>High</v>
      </c>
      <c r="T7695">
        <v>0</v>
      </c>
      <c r="U7695" t="str">
        <f t="shared" si="846"/>
        <v>Retained</v>
      </c>
    </row>
    <row r="7696" spans="1:21" x14ac:dyDescent="0.3">
      <c r="A7696">
        <v>7695</v>
      </c>
      <c r="B7696">
        <v>15807335</v>
      </c>
      <c r="C7696" t="s">
        <v>750</v>
      </c>
      <c r="D7696">
        <v>676</v>
      </c>
      <c r="E7696" t="str">
        <f t="shared" si="840"/>
        <v>Medium Risk</v>
      </c>
      <c r="F7696" t="s">
        <v>18</v>
      </c>
      <c r="G7696" t="s">
        <v>16</v>
      </c>
      <c r="H7696">
        <v>64</v>
      </c>
      <c r="I7696" t="str">
        <f t="shared" si="841"/>
        <v>Old</v>
      </c>
      <c r="J7696">
        <v>4</v>
      </c>
      <c r="K7696" t="str">
        <f t="shared" si="842"/>
        <v>Established</v>
      </c>
      <c r="L7696">
        <v>116954.32</v>
      </c>
      <c r="M7696">
        <v>1</v>
      </c>
      <c r="N7696" t="str">
        <f t="shared" si="843"/>
        <v>Basic</v>
      </c>
      <c r="O7696">
        <v>1</v>
      </c>
      <c r="P7696">
        <v>1</v>
      </c>
      <c r="Q7696">
        <v>91149.48</v>
      </c>
      <c r="R7696" t="str">
        <f t="shared" si="844"/>
        <v>Medium Value</v>
      </c>
      <c r="S7696" t="str">
        <f t="shared" si="845"/>
        <v>Medium</v>
      </c>
      <c r="T7696">
        <v>0</v>
      </c>
      <c r="U7696" t="str">
        <f t="shared" si="846"/>
        <v>Retained</v>
      </c>
    </row>
    <row r="7697" spans="1:21" x14ac:dyDescent="0.3">
      <c r="A7697">
        <v>7696</v>
      </c>
      <c r="B7697">
        <v>15629985</v>
      </c>
      <c r="C7697" t="s">
        <v>2580</v>
      </c>
      <c r="D7697">
        <v>723</v>
      </c>
      <c r="E7697" t="str">
        <f t="shared" si="840"/>
        <v>Low Risk</v>
      </c>
      <c r="F7697" t="s">
        <v>26</v>
      </c>
      <c r="G7697" t="s">
        <v>16</v>
      </c>
      <c r="H7697">
        <v>47</v>
      </c>
      <c r="I7697" t="str">
        <f t="shared" si="841"/>
        <v>Middle Age</v>
      </c>
      <c r="J7697">
        <v>10</v>
      </c>
      <c r="K7697" t="str">
        <f t="shared" si="842"/>
        <v>Very Loyal</v>
      </c>
      <c r="L7697">
        <v>90450</v>
      </c>
      <c r="M7697">
        <v>2</v>
      </c>
      <c r="N7697" t="str">
        <f t="shared" si="843"/>
        <v>Standard</v>
      </c>
      <c r="O7697">
        <v>0</v>
      </c>
      <c r="P7697">
        <v>0</v>
      </c>
      <c r="Q7697">
        <v>103379.31</v>
      </c>
      <c r="R7697" t="str">
        <f t="shared" si="844"/>
        <v>High Value</v>
      </c>
      <c r="S7697" t="str">
        <f t="shared" si="845"/>
        <v>High</v>
      </c>
      <c r="T7697">
        <v>1</v>
      </c>
      <c r="U7697" t="str">
        <f t="shared" si="846"/>
        <v>Churned</v>
      </c>
    </row>
    <row r="7698" spans="1:21" x14ac:dyDescent="0.3">
      <c r="A7698">
        <v>7697</v>
      </c>
      <c r="B7698">
        <v>15679453</v>
      </c>
      <c r="C7698" t="s">
        <v>118</v>
      </c>
      <c r="D7698">
        <v>614</v>
      </c>
      <c r="E7698" t="str">
        <f t="shared" si="840"/>
        <v>Medium Risk</v>
      </c>
      <c r="F7698" t="s">
        <v>26</v>
      </c>
      <c r="G7698" t="s">
        <v>16</v>
      </c>
      <c r="H7698">
        <v>39</v>
      </c>
      <c r="I7698" t="str">
        <f t="shared" si="841"/>
        <v>Middle Age</v>
      </c>
      <c r="J7698">
        <v>8</v>
      </c>
      <c r="K7698" t="str">
        <f t="shared" si="842"/>
        <v>Loyal</v>
      </c>
      <c r="L7698">
        <v>125997.22</v>
      </c>
      <c r="M7698">
        <v>1</v>
      </c>
      <c r="N7698" t="str">
        <f t="shared" si="843"/>
        <v>Basic</v>
      </c>
      <c r="O7698">
        <v>1</v>
      </c>
      <c r="P7698">
        <v>1</v>
      </c>
      <c r="Q7698">
        <v>128049.34</v>
      </c>
      <c r="R7698" t="str">
        <f t="shared" si="844"/>
        <v>Medium Value</v>
      </c>
      <c r="S7698" t="str">
        <f t="shared" si="845"/>
        <v>High</v>
      </c>
      <c r="T7698">
        <v>1</v>
      </c>
      <c r="U7698" t="str">
        <f t="shared" si="846"/>
        <v>Churned</v>
      </c>
    </row>
    <row r="7699" spans="1:21" x14ac:dyDescent="0.3">
      <c r="A7699">
        <v>7698</v>
      </c>
      <c r="B7699">
        <v>15637315</v>
      </c>
      <c r="C7699" t="s">
        <v>2581</v>
      </c>
      <c r="D7699">
        <v>601</v>
      </c>
      <c r="E7699" t="str">
        <f t="shared" si="840"/>
        <v>Medium Risk</v>
      </c>
      <c r="F7699" t="s">
        <v>18</v>
      </c>
      <c r="G7699" t="s">
        <v>16</v>
      </c>
      <c r="H7699">
        <v>41</v>
      </c>
      <c r="I7699" t="str">
        <f t="shared" si="841"/>
        <v>Middle Age</v>
      </c>
      <c r="J7699">
        <v>3</v>
      </c>
      <c r="K7699" t="str">
        <f t="shared" si="842"/>
        <v>Established</v>
      </c>
      <c r="L7699">
        <v>0</v>
      </c>
      <c r="M7699">
        <v>2</v>
      </c>
      <c r="N7699" t="str">
        <f t="shared" si="843"/>
        <v>Standard</v>
      </c>
      <c r="O7699">
        <v>1</v>
      </c>
      <c r="P7699">
        <v>0</v>
      </c>
      <c r="Q7699">
        <v>54342.83</v>
      </c>
      <c r="R7699" t="str">
        <f t="shared" si="844"/>
        <v>Medium Value</v>
      </c>
      <c r="S7699" t="str">
        <f t="shared" si="845"/>
        <v>Medium</v>
      </c>
      <c r="T7699">
        <v>0</v>
      </c>
      <c r="U7699" t="str">
        <f t="shared" si="846"/>
        <v>Retained</v>
      </c>
    </row>
    <row r="7700" spans="1:21" x14ac:dyDescent="0.3">
      <c r="A7700">
        <v>7699</v>
      </c>
      <c r="B7700">
        <v>15691513</v>
      </c>
      <c r="C7700" t="s">
        <v>2582</v>
      </c>
      <c r="D7700">
        <v>592</v>
      </c>
      <c r="E7700" t="str">
        <f t="shared" si="840"/>
        <v>Medium Risk</v>
      </c>
      <c r="F7700" t="s">
        <v>15</v>
      </c>
      <c r="G7700" t="s">
        <v>23</v>
      </c>
      <c r="H7700">
        <v>60</v>
      </c>
      <c r="I7700" t="str">
        <f t="shared" si="841"/>
        <v>Old</v>
      </c>
      <c r="J7700">
        <v>9</v>
      </c>
      <c r="K7700" t="str">
        <f t="shared" si="842"/>
        <v>Very Loyal</v>
      </c>
      <c r="L7700">
        <v>0</v>
      </c>
      <c r="M7700">
        <v>4</v>
      </c>
      <c r="N7700" t="str">
        <f t="shared" si="843"/>
        <v>Premium</v>
      </c>
      <c r="O7700">
        <v>1</v>
      </c>
      <c r="P7700">
        <v>1</v>
      </c>
      <c r="Q7700">
        <v>13614.01</v>
      </c>
      <c r="R7700" t="str">
        <f t="shared" si="844"/>
        <v>Low value</v>
      </c>
      <c r="S7700" t="str">
        <f t="shared" si="845"/>
        <v>Low</v>
      </c>
      <c r="T7700">
        <v>1</v>
      </c>
      <c r="U7700" t="str">
        <f t="shared" si="846"/>
        <v>Churned</v>
      </c>
    </row>
    <row r="7701" spans="1:21" x14ac:dyDescent="0.3">
      <c r="A7701">
        <v>7700</v>
      </c>
      <c r="B7701">
        <v>15622289</v>
      </c>
      <c r="C7701" t="s">
        <v>1169</v>
      </c>
      <c r="D7701">
        <v>605</v>
      </c>
      <c r="E7701" t="str">
        <f t="shared" si="840"/>
        <v>Medium Risk</v>
      </c>
      <c r="F7701" t="s">
        <v>18</v>
      </c>
      <c r="G7701" t="s">
        <v>16</v>
      </c>
      <c r="H7701">
        <v>36</v>
      </c>
      <c r="I7701" t="str">
        <f t="shared" si="841"/>
        <v>Middle Age</v>
      </c>
      <c r="J7701">
        <v>9</v>
      </c>
      <c r="K7701" t="str">
        <f t="shared" si="842"/>
        <v>Very Loyal</v>
      </c>
      <c r="L7701">
        <v>0</v>
      </c>
      <c r="M7701">
        <v>2</v>
      </c>
      <c r="N7701" t="str">
        <f t="shared" si="843"/>
        <v>Standard</v>
      </c>
      <c r="O7701">
        <v>0</v>
      </c>
      <c r="P7701">
        <v>1</v>
      </c>
      <c r="Q7701">
        <v>35521.629999999997</v>
      </c>
      <c r="R7701" t="str">
        <f t="shared" si="844"/>
        <v>Low value</v>
      </c>
      <c r="S7701" t="str">
        <f t="shared" si="845"/>
        <v>Low</v>
      </c>
      <c r="T7701">
        <v>0</v>
      </c>
      <c r="U7701" t="str">
        <f t="shared" si="846"/>
        <v>Retained</v>
      </c>
    </row>
    <row r="7702" spans="1:21" x14ac:dyDescent="0.3">
      <c r="A7702">
        <v>7701</v>
      </c>
      <c r="B7702">
        <v>15715184</v>
      </c>
      <c r="C7702" t="s">
        <v>111</v>
      </c>
      <c r="D7702">
        <v>752</v>
      </c>
      <c r="E7702" t="str">
        <f t="shared" si="840"/>
        <v>Low Risk</v>
      </c>
      <c r="F7702" t="s">
        <v>18</v>
      </c>
      <c r="G7702" t="s">
        <v>16</v>
      </c>
      <c r="H7702">
        <v>31</v>
      </c>
      <c r="I7702" t="str">
        <f t="shared" si="841"/>
        <v>Middle Age</v>
      </c>
      <c r="J7702">
        <v>4</v>
      </c>
      <c r="K7702" t="str">
        <f t="shared" si="842"/>
        <v>Established</v>
      </c>
      <c r="L7702">
        <v>144637.85999999999</v>
      </c>
      <c r="M7702">
        <v>2</v>
      </c>
      <c r="N7702" t="str">
        <f t="shared" si="843"/>
        <v>Standard</v>
      </c>
      <c r="O7702">
        <v>1</v>
      </c>
      <c r="P7702">
        <v>0</v>
      </c>
      <c r="Q7702">
        <v>40496.720000000001</v>
      </c>
      <c r="R7702" t="str">
        <f t="shared" si="844"/>
        <v>Low value</v>
      </c>
      <c r="S7702" t="str">
        <f t="shared" si="845"/>
        <v>Low</v>
      </c>
      <c r="T7702">
        <v>0</v>
      </c>
      <c r="U7702" t="str">
        <f t="shared" si="846"/>
        <v>Retained</v>
      </c>
    </row>
    <row r="7703" spans="1:21" x14ac:dyDescent="0.3">
      <c r="A7703">
        <v>7702</v>
      </c>
      <c r="B7703">
        <v>15702801</v>
      </c>
      <c r="C7703" t="s">
        <v>483</v>
      </c>
      <c r="D7703">
        <v>677</v>
      </c>
      <c r="E7703" t="str">
        <f t="shared" si="840"/>
        <v>Medium Risk</v>
      </c>
      <c r="F7703" t="s">
        <v>15</v>
      </c>
      <c r="G7703" t="s">
        <v>16</v>
      </c>
      <c r="H7703">
        <v>29</v>
      </c>
      <c r="I7703" t="str">
        <f t="shared" si="841"/>
        <v>Adolescence</v>
      </c>
      <c r="J7703">
        <v>3</v>
      </c>
      <c r="K7703" t="str">
        <f t="shared" si="842"/>
        <v>Established</v>
      </c>
      <c r="L7703">
        <v>86616.35</v>
      </c>
      <c r="M7703">
        <v>1</v>
      </c>
      <c r="N7703" t="str">
        <f t="shared" si="843"/>
        <v>Basic</v>
      </c>
      <c r="O7703">
        <v>0</v>
      </c>
      <c r="P7703">
        <v>0</v>
      </c>
      <c r="Q7703">
        <v>91903.9</v>
      </c>
      <c r="R7703" t="str">
        <f t="shared" si="844"/>
        <v>Medium Value</v>
      </c>
      <c r="S7703" t="str">
        <f t="shared" si="845"/>
        <v>Medium</v>
      </c>
      <c r="T7703">
        <v>1</v>
      </c>
      <c r="U7703" t="str">
        <f t="shared" si="846"/>
        <v>Churned</v>
      </c>
    </row>
    <row r="7704" spans="1:21" x14ac:dyDescent="0.3">
      <c r="A7704">
        <v>7703</v>
      </c>
      <c r="B7704">
        <v>15719931</v>
      </c>
      <c r="C7704" t="s">
        <v>625</v>
      </c>
      <c r="D7704">
        <v>850</v>
      </c>
      <c r="E7704" t="str">
        <f t="shared" si="840"/>
        <v>Low Risk</v>
      </c>
      <c r="F7704" t="s">
        <v>15</v>
      </c>
      <c r="G7704" t="s">
        <v>23</v>
      </c>
      <c r="H7704">
        <v>31</v>
      </c>
      <c r="I7704" t="str">
        <f t="shared" si="841"/>
        <v>Middle Age</v>
      </c>
      <c r="J7704">
        <v>8</v>
      </c>
      <c r="K7704" t="str">
        <f t="shared" si="842"/>
        <v>Loyal</v>
      </c>
      <c r="L7704">
        <v>0</v>
      </c>
      <c r="M7704">
        <v>2</v>
      </c>
      <c r="N7704" t="str">
        <f t="shared" si="843"/>
        <v>Standard</v>
      </c>
      <c r="O7704">
        <v>1</v>
      </c>
      <c r="P7704">
        <v>0</v>
      </c>
      <c r="Q7704">
        <v>178667.7</v>
      </c>
      <c r="R7704" t="str">
        <f t="shared" si="844"/>
        <v>High Value</v>
      </c>
      <c r="S7704" t="str">
        <f t="shared" si="845"/>
        <v>High</v>
      </c>
      <c r="T7704">
        <v>0</v>
      </c>
      <c r="U7704" t="str">
        <f t="shared" si="846"/>
        <v>Retained</v>
      </c>
    </row>
    <row r="7705" spans="1:21" x14ac:dyDescent="0.3">
      <c r="A7705">
        <v>7704</v>
      </c>
      <c r="B7705">
        <v>15806081</v>
      </c>
      <c r="C7705" t="s">
        <v>545</v>
      </c>
      <c r="D7705">
        <v>608</v>
      </c>
      <c r="E7705" t="str">
        <f t="shared" si="840"/>
        <v>Medium Risk</v>
      </c>
      <c r="F7705" t="s">
        <v>26</v>
      </c>
      <c r="G7705" t="s">
        <v>16</v>
      </c>
      <c r="H7705">
        <v>48</v>
      </c>
      <c r="I7705" t="str">
        <f t="shared" si="841"/>
        <v>Middle Age</v>
      </c>
      <c r="J7705">
        <v>2</v>
      </c>
      <c r="K7705" t="str">
        <f t="shared" si="842"/>
        <v>New</v>
      </c>
      <c r="L7705">
        <v>127924.25</v>
      </c>
      <c r="M7705">
        <v>2</v>
      </c>
      <c r="N7705" t="str">
        <f t="shared" si="843"/>
        <v>Standard</v>
      </c>
      <c r="O7705">
        <v>1</v>
      </c>
      <c r="P7705">
        <v>0</v>
      </c>
      <c r="Q7705">
        <v>32202.61</v>
      </c>
      <c r="R7705" t="str">
        <f t="shared" si="844"/>
        <v>Low value</v>
      </c>
      <c r="S7705" t="str">
        <f t="shared" si="845"/>
        <v>Low</v>
      </c>
      <c r="T7705">
        <v>0</v>
      </c>
      <c r="U7705" t="str">
        <f t="shared" si="846"/>
        <v>Retained</v>
      </c>
    </row>
    <row r="7706" spans="1:21" x14ac:dyDescent="0.3">
      <c r="A7706">
        <v>7705</v>
      </c>
      <c r="B7706">
        <v>15796336</v>
      </c>
      <c r="C7706" t="s">
        <v>191</v>
      </c>
      <c r="D7706">
        <v>786</v>
      </c>
      <c r="E7706" t="str">
        <f t="shared" si="840"/>
        <v>Low Risk</v>
      </c>
      <c r="F7706" t="s">
        <v>18</v>
      </c>
      <c r="G7706" t="s">
        <v>16</v>
      </c>
      <c r="H7706">
        <v>34</v>
      </c>
      <c r="I7706" t="str">
        <f t="shared" si="841"/>
        <v>Middle Age</v>
      </c>
      <c r="J7706">
        <v>9</v>
      </c>
      <c r="K7706" t="str">
        <f t="shared" si="842"/>
        <v>Very Loyal</v>
      </c>
      <c r="L7706">
        <v>0</v>
      </c>
      <c r="M7706">
        <v>2</v>
      </c>
      <c r="N7706" t="str">
        <f t="shared" si="843"/>
        <v>Standard</v>
      </c>
      <c r="O7706">
        <v>1</v>
      </c>
      <c r="P7706">
        <v>0</v>
      </c>
      <c r="Q7706">
        <v>117034.32</v>
      </c>
      <c r="R7706" t="str">
        <f t="shared" si="844"/>
        <v>High Value</v>
      </c>
      <c r="S7706" t="str">
        <f t="shared" si="845"/>
        <v>High</v>
      </c>
      <c r="T7706">
        <v>0</v>
      </c>
      <c r="U7706" t="str">
        <f t="shared" si="846"/>
        <v>Retained</v>
      </c>
    </row>
    <row r="7707" spans="1:21" x14ac:dyDescent="0.3">
      <c r="A7707">
        <v>7706</v>
      </c>
      <c r="B7707">
        <v>15647306</v>
      </c>
      <c r="C7707" t="s">
        <v>446</v>
      </c>
      <c r="D7707">
        <v>777</v>
      </c>
      <c r="E7707" t="str">
        <f t="shared" si="840"/>
        <v>Low Risk</v>
      </c>
      <c r="F7707" t="s">
        <v>15</v>
      </c>
      <c r="G7707" t="s">
        <v>16</v>
      </c>
      <c r="H7707">
        <v>29</v>
      </c>
      <c r="I7707" t="str">
        <f t="shared" si="841"/>
        <v>Adolescence</v>
      </c>
      <c r="J7707">
        <v>9</v>
      </c>
      <c r="K7707" t="str">
        <f t="shared" si="842"/>
        <v>Very Loyal</v>
      </c>
      <c r="L7707">
        <v>131240.60999999999</v>
      </c>
      <c r="M7707">
        <v>1</v>
      </c>
      <c r="N7707" t="str">
        <f t="shared" si="843"/>
        <v>Basic</v>
      </c>
      <c r="O7707">
        <v>1</v>
      </c>
      <c r="P7707">
        <v>1</v>
      </c>
      <c r="Q7707">
        <v>163746.09</v>
      </c>
      <c r="R7707" t="str">
        <f t="shared" si="844"/>
        <v>Medium Value</v>
      </c>
      <c r="S7707" t="str">
        <f t="shared" si="845"/>
        <v>High</v>
      </c>
      <c r="T7707">
        <v>1</v>
      </c>
      <c r="U7707" t="str">
        <f t="shared" si="846"/>
        <v>Churned</v>
      </c>
    </row>
    <row r="7708" spans="1:21" x14ac:dyDescent="0.3">
      <c r="A7708">
        <v>7707</v>
      </c>
      <c r="B7708">
        <v>15742369</v>
      </c>
      <c r="C7708" t="s">
        <v>2583</v>
      </c>
      <c r="D7708">
        <v>667</v>
      </c>
      <c r="E7708" t="str">
        <f t="shared" si="840"/>
        <v>Medium Risk</v>
      </c>
      <c r="F7708" t="s">
        <v>18</v>
      </c>
      <c r="G7708" t="s">
        <v>23</v>
      </c>
      <c r="H7708">
        <v>31</v>
      </c>
      <c r="I7708" t="str">
        <f t="shared" si="841"/>
        <v>Middle Age</v>
      </c>
      <c r="J7708">
        <v>5</v>
      </c>
      <c r="K7708" t="str">
        <f t="shared" si="842"/>
        <v>Established</v>
      </c>
      <c r="L7708">
        <v>0</v>
      </c>
      <c r="M7708">
        <v>2</v>
      </c>
      <c r="N7708" t="str">
        <f t="shared" si="843"/>
        <v>Standard</v>
      </c>
      <c r="O7708">
        <v>1</v>
      </c>
      <c r="P7708">
        <v>1</v>
      </c>
      <c r="Q7708">
        <v>20346.689999999999</v>
      </c>
      <c r="R7708" t="str">
        <f t="shared" si="844"/>
        <v>Low value</v>
      </c>
      <c r="S7708" t="str">
        <f t="shared" si="845"/>
        <v>Low</v>
      </c>
      <c r="T7708">
        <v>0</v>
      </c>
      <c r="U7708" t="str">
        <f t="shared" si="846"/>
        <v>Retained</v>
      </c>
    </row>
    <row r="7709" spans="1:21" x14ac:dyDescent="0.3">
      <c r="A7709">
        <v>7708</v>
      </c>
      <c r="B7709">
        <v>15655859</v>
      </c>
      <c r="C7709" t="s">
        <v>640</v>
      </c>
      <c r="D7709">
        <v>848</v>
      </c>
      <c r="E7709" t="str">
        <f t="shared" si="840"/>
        <v>Low Risk</v>
      </c>
      <c r="F7709" t="s">
        <v>18</v>
      </c>
      <c r="G7709" t="s">
        <v>23</v>
      </c>
      <c r="H7709">
        <v>35</v>
      </c>
      <c r="I7709" t="str">
        <f t="shared" si="841"/>
        <v>Middle Age</v>
      </c>
      <c r="J7709">
        <v>5</v>
      </c>
      <c r="K7709" t="str">
        <f t="shared" si="842"/>
        <v>Established</v>
      </c>
      <c r="L7709">
        <v>120046.74</v>
      </c>
      <c r="M7709">
        <v>2</v>
      </c>
      <c r="N7709" t="str">
        <f t="shared" si="843"/>
        <v>Standard</v>
      </c>
      <c r="O7709">
        <v>1</v>
      </c>
      <c r="P7709">
        <v>0</v>
      </c>
      <c r="Q7709">
        <v>84710.65</v>
      </c>
      <c r="R7709" t="str">
        <f t="shared" si="844"/>
        <v>Medium Value</v>
      </c>
      <c r="S7709" t="str">
        <f t="shared" si="845"/>
        <v>Medium</v>
      </c>
      <c r="T7709">
        <v>0</v>
      </c>
      <c r="U7709" t="str">
        <f t="shared" si="846"/>
        <v>Retained</v>
      </c>
    </row>
    <row r="7710" spans="1:21" x14ac:dyDescent="0.3">
      <c r="A7710">
        <v>7709</v>
      </c>
      <c r="B7710">
        <v>15675650</v>
      </c>
      <c r="C7710" t="s">
        <v>132</v>
      </c>
      <c r="D7710">
        <v>486</v>
      </c>
      <c r="E7710" t="str">
        <f t="shared" si="840"/>
        <v>High Risk</v>
      </c>
      <c r="F7710" t="s">
        <v>15</v>
      </c>
      <c r="G7710" t="s">
        <v>16</v>
      </c>
      <c r="H7710">
        <v>39</v>
      </c>
      <c r="I7710" t="str">
        <f t="shared" si="841"/>
        <v>Middle Age</v>
      </c>
      <c r="J7710">
        <v>8</v>
      </c>
      <c r="K7710" t="str">
        <f t="shared" si="842"/>
        <v>Loyal</v>
      </c>
      <c r="L7710">
        <v>97819.36</v>
      </c>
      <c r="M7710">
        <v>1</v>
      </c>
      <c r="N7710" t="str">
        <f t="shared" si="843"/>
        <v>Basic</v>
      </c>
      <c r="O7710">
        <v>0</v>
      </c>
      <c r="P7710">
        <v>1</v>
      </c>
      <c r="Q7710">
        <v>120531.31</v>
      </c>
      <c r="R7710" t="str">
        <f t="shared" si="844"/>
        <v>Medium Value</v>
      </c>
      <c r="S7710" t="str">
        <f t="shared" si="845"/>
        <v>High</v>
      </c>
      <c r="T7710">
        <v>0</v>
      </c>
      <c r="U7710" t="str">
        <f t="shared" si="846"/>
        <v>Retained</v>
      </c>
    </row>
    <row r="7711" spans="1:21" x14ac:dyDescent="0.3">
      <c r="A7711">
        <v>7710</v>
      </c>
      <c r="B7711">
        <v>15574119</v>
      </c>
      <c r="C7711" t="s">
        <v>497</v>
      </c>
      <c r="D7711">
        <v>598</v>
      </c>
      <c r="E7711" t="str">
        <f t="shared" si="840"/>
        <v>Medium Risk</v>
      </c>
      <c r="F7711" t="s">
        <v>18</v>
      </c>
      <c r="G7711" t="s">
        <v>16</v>
      </c>
      <c r="H7711">
        <v>64</v>
      </c>
      <c r="I7711" t="str">
        <f t="shared" si="841"/>
        <v>Old</v>
      </c>
      <c r="J7711">
        <v>1</v>
      </c>
      <c r="K7711" t="str">
        <f t="shared" si="842"/>
        <v>New</v>
      </c>
      <c r="L7711">
        <v>62979.93</v>
      </c>
      <c r="M7711">
        <v>1</v>
      </c>
      <c r="N7711" t="str">
        <f t="shared" si="843"/>
        <v>Basic</v>
      </c>
      <c r="O7711">
        <v>1</v>
      </c>
      <c r="P7711">
        <v>1</v>
      </c>
      <c r="Q7711">
        <v>152273.57</v>
      </c>
      <c r="R7711" t="str">
        <f t="shared" si="844"/>
        <v>Medium Value</v>
      </c>
      <c r="S7711" t="str">
        <f t="shared" si="845"/>
        <v>High</v>
      </c>
      <c r="T7711">
        <v>0</v>
      </c>
      <c r="U7711" t="str">
        <f t="shared" si="846"/>
        <v>Retained</v>
      </c>
    </row>
    <row r="7712" spans="1:21" x14ac:dyDescent="0.3">
      <c r="A7712">
        <v>7711</v>
      </c>
      <c r="B7712">
        <v>15754168</v>
      </c>
      <c r="C7712" t="s">
        <v>243</v>
      </c>
      <c r="D7712">
        <v>506</v>
      </c>
      <c r="E7712" t="str">
        <f t="shared" si="840"/>
        <v>Medium Risk</v>
      </c>
      <c r="F7712" t="s">
        <v>15</v>
      </c>
      <c r="G7712" t="s">
        <v>16</v>
      </c>
      <c r="H7712">
        <v>40</v>
      </c>
      <c r="I7712" t="str">
        <f t="shared" si="841"/>
        <v>Middle Age</v>
      </c>
      <c r="J7712">
        <v>3</v>
      </c>
      <c r="K7712" t="str">
        <f t="shared" si="842"/>
        <v>Established</v>
      </c>
      <c r="L7712">
        <v>0</v>
      </c>
      <c r="M7712">
        <v>1</v>
      </c>
      <c r="N7712" t="str">
        <f t="shared" si="843"/>
        <v>Basic</v>
      </c>
      <c r="O7712">
        <v>1</v>
      </c>
      <c r="P7712">
        <v>1</v>
      </c>
      <c r="Q7712">
        <v>144345.57999999999</v>
      </c>
      <c r="R7712" t="str">
        <f t="shared" si="844"/>
        <v>Medium Value</v>
      </c>
      <c r="S7712" t="str">
        <f t="shared" si="845"/>
        <v>High</v>
      </c>
      <c r="T7712">
        <v>0</v>
      </c>
      <c r="U7712" t="str">
        <f t="shared" si="846"/>
        <v>Retained</v>
      </c>
    </row>
    <row r="7713" spans="1:21" x14ac:dyDescent="0.3">
      <c r="A7713">
        <v>7712</v>
      </c>
      <c r="B7713">
        <v>15763029</v>
      </c>
      <c r="C7713" t="s">
        <v>263</v>
      </c>
      <c r="D7713">
        <v>612</v>
      </c>
      <c r="E7713" t="str">
        <f t="shared" si="840"/>
        <v>Medium Risk</v>
      </c>
      <c r="F7713" t="s">
        <v>26</v>
      </c>
      <c r="G7713" t="s">
        <v>23</v>
      </c>
      <c r="H7713">
        <v>46</v>
      </c>
      <c r="I7713" t="str">
        <f t="shared" si="841"/>
        <v>Middle Age</v>
      </c>
      <c r="J7713">
        <v>9</v>
      </c>
      <c r="K7713" t="str">
        <f t="shared" si="842"/>
        <v>Very Loyal</v>
      </c>
      <c r="L7713">
        <v>161450.03</v>
      </c>
      <c r="M7713">
        <v>1</v>
      </c>
      <c r="N7713" t="str">
        <f t="shared" si="843"/>
        <v>Basic</v>
      </c>
      <c r="O7713">
        <v>1</v>
      </c>
      <c r="P7713">
        <v>1</v>
      </c>
      <c r="Q7713">
        <v>96961</v>
      </c>
      <c r="R7713" t="str">
        <f t="shared" si="844"/>
        <v>Medium Value</v>
      </c>
      <c r="S7713" t="str">
        <f t="shared" si="845"/>
        <v>Medium</v>
      </c>
      <c r="T7713">
        <v>1</v>
      </c>
      <c r="U7713" t="str">
        <f t="shared" si="846"/>
        <v>Churned</v>
      </c>
    </row>
    <row r="7714" spans="1:21" x14ac:dyDescent="0.3">
      <c r="A7714">
        <v>7713</v>
      </c>
      <c r="B7714">
        <v>15765048</v>
      </c>
      <c r="C7714" t="s">
        <v>1517</v>
      </c>
      <c r="D7714">
        <v>545</v>
      </c>
      <c r="E7714" t="str">
        <f t="shared" si="840"/>
        <v>Medium Risk</v>
      </c>
      <c r="F7714" t="s">
        <v>15</v>
      </c>
      <c r="G7714" t="s">
        <v>23</v>
      </c>
      <c r="H7714">
        <v>30</v>
      </c>
      <c r="I7714" t="str">
        <f t="shared" si="841"/>
        <v>Middle Age</v>
      </c>
      <c r="J7714">
        <v>3</v>
      </c>
      <c r="K7714" t="str">
        <f t="shared" si="842"/>
        <v>Established</v>
      </c>
      <c r="L7714">
        <v>0</v>
      </c>
      <c r="M7714">
        <v>2</v>
      </c>
      <c r="N7714" t="str">
        <f t="shared" si="843"/>
        <v>Standard</v>
      </c>
      <c r="O7714">
        <v>1</v>
      </c>
      <c r="P7714">
        <v>0</v>
      </c>
      <c r="Q7714">
        <v>170307.43</v>
      </c>
      <c r="R7714" t="str">
        <f t="shared" si="844"/>
        <v>High Value</v>
      </c>
      <c r="S7714" t="str">
        <f t="shared" si="845"/>
        <v>High</v>
      </c>
      <c r="T7714">
        <v>0</v>
      </c>
      <c r="U7714" t="str">
        <f t="shared" si="846"/>
        <v>Retained</v>
      </c>
    </row>
    <row r="7715" spans="1:21" x14ac:dyDescent="0.3">
      <c r="A7715">
        <v>7714</v>
      </c>
      <c r="B7715">
        <v>15786215</v>
      </c>
      <c r="C7715" t="s">
        <v>439</v>
      </c>
      <c r="D7715">
        <v>793</v>
      </c>
      <c r="E7715" t="str">
        <f t="shared" si="840"/>
        <v>Low Risk</v>
      </c>
      <c r="F7715" t="s">
        <v>15</v>
      </c>
      <c r="G7715" t="s">
        <v>23</v>
      </c>
      <c r="H7715">
        <v>56</v>
      </c>
      <c r="I7715" t="str">
        <f t="shared" si="841"/>
        <v>Old</v>
      </c>
      <c r="J7715">
        <v>8</v>
      </c>
      <c r="K7715" t="str">
        <f t="shared" si="842"/>
        <v>Loyal</v>
      </c>
      <c r="L7715">
        <v>119496.25</v>
      </c>
      <c r="M7715">
        <v>2</v>
      </c>
      <c r="N7715" t="str">
        <f t="shared" si="843"/>
        <v>Standard</v>
      </c>
      <c r="O7715">
        <v>1</v>
      </c>
      <c r="P7715">
        <v>0</v>
      </c>
      <c r="Q7715">
        <v>29880.99</v>
      </c>
      <c r="R7715" t="str">
        <f t="shared" si="844"/>
        <v>Low value</v>
      </c>
      <c r="S7715" t="str">
        <f t="shared" si="845"/>
        <v>Low</v>
      </c>
      <c r="T7715">
        <v>0</v>
      </c>
      <c r="U7715" t="str">
        <f t="shared" si="846"/>
        <v>Retained</v>
      </c>
    </row>
    <row r="7716" spans="1:21" x14ac:dyDescent="0.3">
      <c r="A7716">
        <v>7715</v>
      </c>
      <c r="B7716">
        <v>15707559</v>
      </c>
      <c r="C7716" t="s">
        <v>80</v>
      </c>
      <c r="D7716">
        <v>682</v>
      </c>
      <c r="E7716" t="str">
        <f t="shared" si="840"/>
        <v>Medium Risk</v>
      </c>
      <c r="F7716" t="s">
        <v>15</v>
      </c>
      <c r="G7716" t="s">
        <v>16</v>
      </c>
      <c r="H7716">
        <v>30</v>
      </c>
      <c r="I7716" t="str">
        <f t="shared" si="841"/>
        <v>Middle Age</v>
      </c>
      <c r="J7716">
        <v>9</v>
      </c>
      <c r="K7716" t="str">
        <f t="shared" si="842"/>
        <v>Very Loyal</v>
      </c>
      <c r="L7716">
        <v>0</v>
      </c>
      <c r="M7716">
        <v>2</v>
      </c>
      <c r="N7716" t="str">
        <f t="shared" si="843"/>
        <v>Standard</v>
      </c>
      <c r="O7716">
        <v>1</v>
      </c>
      <c r="P7716">
        <v>1</v>
      </c>
      <c r="Q7716">
        <v>195104.91</v>
      </c>
      <c r="R7716" t="str">
        <f t="shared" si="844"/>
        <v>High Value</v>
      </c>
      <c r="S7716" t="str">
        <f t="shared" si="845"/>
        <v>High</v>
      </c>
      <c r="T7716">
        <v>0</v>
      </c>
      <c r="U7716" t="str">
        <f t="shared" si="846"/>
        <v>Retained</v>
      </c>
    </row>
    <row r="7717" spans="1:21" x14ac:dyDescent="0.3">
      <c r="A7717">
        <v>7716</v>
      </c>
      <c r="B7717">
        <v>15582129</v>
      </c>
      <c r="C7717" t="s">
        <v>189</v>
      </c>
      <c r="D7717">
        <v>517</v>
      </c>
      <c r="E7717" t="str">
        <f t="shared" si="840"/>
        <v>Medium Risk</v>
      </c>
      <c r="F7717" t="s">
        <v>15</v>
      </c>
      <c r="G7717" t="s">
        <v>23</v>
      </c>
      <c r="H7717">
        <v>62</v>
      </c>
      <c r="I7717" t="str">
        <f t="shared" si="841"/>
        <v>Old</v>
      </c>
      <c r="J7717">
        <v>1</v>
      </c>
      <c r="K7717" t="str">
        <f t="shared" si="842"/>
        <v>New</v>
      </c>
      <c r="L7717">
        <v>43772.66</v>
      </c>
      <c r="M7717">
        <v>3</v>
      </c>
      <c r="N7717" t="str">
        <f t="shared" si="843"/>
        <v>Premium</v>
      </c>
      <c r="O7717">
        <v>1</v>
      </c>
      <c r="P7717">
        <v>0</v>
      </c>
      <c r="Q7717">
        <v>187756.24</v>
      </c>
      <c r="R7717" t="str">
        <f t="shared" si="844"/>
        <v>High Value</v>
      </c>
      <c r="S7717" t="str">
        <f t="shared" si="845"/>
        <v>High</v>
      </c>
      <c r="T7717">
        <v>1</v>
      </c>
      <c r="U7717" t="str">
        <f t="shared" si="846"/>
        <v>Churned</v>
      </c>
    </row>
    <row r="7718" spans="1:21" x14ac:dyDescent="0.3">
      <c r="A7718">
        <v>7717</v>
      </c>
      <c r="B7718">
        <v>15687540</v>
      </c>
      <c r="C7718" t="s">
        <v>424</v>
      </c>
      <c r="D7718">
        <v>684</v>
      </c>
      <c r="E7718" t="str">
        <f t="shared" si="840"/>
        <v>Medium Risk</v>
      </c>
      <c r="F7718" t="s">
        <v>15</v>
      </c>
      <c r="G7718" t="s">
        <v>23</v>
      </c>
      <c r="H7718">
        <v>32</v>
      </c>
      <c r="I7718" t="str">
        <f t="shared" si="841"/>
        <v>Middle Age</v>
      </c>
      <c r="J7718">
        <v>9</v>
      </c>
      <c r="K7718" t="str">
        <f t="shared" si="842"/>
        <v>Very Loyal</v>
      </c>
      <c r="L7718">
        <v>100249.41</v>
      </c>
      <c r="M7718">
        <v>2</v>
      </c>
      <c r="N7718" t="str">
        <f t="shared" si="843"/>
        <v>Standard</v>
      </c>
      <c r="O7718">
        <v>0</v>
      </c>
      <c r="P7718">
        <v>1</v>
      </c>
      <c r="Q7718">
        <v>67599.69</v>
      </c>
      <c r="R7718" t="str">
        <f t="shared" si="844"/>
        <v>Medium Value</v>
      </c>
      <c r="S7718" t="str">
        <f t="shared" si="845"/>
        <v>Medium</v>
      </c>
      <c r="T7718">
        <v>0</v>
      </c>
      <c r="U7718" t="str">
        <f t="shared" si="846"/>
        <v>Retained</v>
      </c>
    </row>
    <row r="7719" spans="1:21" x14ac:dyDescent="0.3">
      <c r="A7719">
        <v>7718</v>
      </c>
      <c r="B7719">
        <v>15787196</v>
      </c>
      <c r="C7719" t="s">
        <v>77</v>
      </c>
      <c r="D7719">
        <v>692</v>
      </c>
      <c r="E7719" t="str">
        <f t="shared" si="840"/>
        <v>Medium Risk</v>
      </c>
      <c r="F7719" t="s">
        <v>18</v>
      </c>
      <c r="G7719" t="s">
        <v>23</v>
      </c>
      <c r="H7719">
        <v>46</v>
      </c>
      <c r="I7719" t="str">
        <f t="shared" si="841"/>
        <v>Middle Age</v>
      </c>
      <c r="J7719">
        <v>2</v>
      </c>
      <c r="K7719" t="str">
        <f t="shared" si="842"/>
        <v>New</v>
      </c>
      <c r="L7719">
        <v>0</v>
      </c>
      <c r="M7719">
        <v>2</v>
      </c>
      <c r="N7719" t="str">
        <f t="shared" si="843"/>
        <v>Standard</v>
      </c>
      <c r="O7719">
        <v>1</v>
      </c>
      <c r="P7719">
        <v>1</v>
      </c>
      <c r="Q7719">
        <v>105983.09</v>
      </c>
      <c r="R7719" t="str">
        <f t="shared" si="844"/>
        <v>High Value</v>
      </c>
      <c r="S7719" t="str">
        <f t="shared" si="845"/>
        <v>High</v>
      </c>
      <c r="T7719">
        <v>0</v>
      </c>
      <c r="U7719" t="str">
        <f t="shared" si="846"/>
        <v>Retained</v>
      </c>
    </row>
    <row r="7720" spans="1:21" x14ac:dyDescent="0.3">
      <c r="A7720">
        <v>7719</v>
      </c>
      <c r="B7720">
        <v>15670898</v>
      </c>
      <c r="C7720" t="s">
        <v>371</v>
      </c>
      <c r="D7720">
        <v>740</v>
      </c>
      <c r="E7720" t="str">
        <f t="shared" si="840"/>
        <v>Low Risk</v>
      </c>
      <c r="F7720" t="s">
        <v>15</v>
      </c>
      <c r="G7720" t="s">
        <v>16</v>
      </c>
      <c r="H7720">
        <v>60</v>
      </c>
      <c r="I7720" t="str">
        <f t="shared" si="841"/>
        <v>Old</v>
      </c>
      <c r="J7720">
        <v>5</v>
      </c>
      <c r="K7720" t="str">
        <f t="shared" si="842"/>
        <v>Established</v>
      </c>
      <c r="L7720">
        <v>108028.08</v>
      </c>
      <c r="M7720">
        <v>2</v>
      </c>
      <c r="N7720" t="str">
        <f t="shared" si="843"/>
        <v>Standard</v>
      </c>
      <c r="O7720">
        <v>0</v>
      </c>
      <c r="P7720">
        <v>0</v>
      </c>
      <c r="Q7720">
        <v>25980.42</v>
      </c>
      <c r="R7720" t="str">
        <f t="shared" si="844"/>
        <v>Low value</v>
      </c>
      <c r="S7720" t="str">
        <f t="shared" si="845"/>
        <v>Low</v>
      </c>
      <c r="T7720">
        <v>1</v>
      </c>
      <c r="U7720" t="str">
        <f t="shared" si="846"/>
        <v>Churned</v>
      </c>
    </row>
    <row r="7721" spans="1:21" x14ac:dyDescent="0.3">
      <c r="A7721">
        <v>7720</v>
      </c>
      <c r="B7721">
        <v>15775433</v>
      </c>
      <c r="C7721" t="s">
        <v>603</v>
      </c>
      <c r="D7721">
        <v>666</v>
      </c>
      <c r="E7721" t="str">
        <f t="shared" si="840"/>
        <v>Medium Risk</v>
      </c>
      <c r="F7721" t="s">
        <v>26</v>
      </c>
      <c r="G7721" t="s">
        <v>23</v>
      </c>
      <c r="H7721">
        <v>71</v>
      </c>
      <c r="I7721" t="str">
        <f t="shared" si="841"/>
        <v>Old</v>
      </c>
      <c r="J7721">
        <v>1</v>
      </c>
      <c r="K7721" t="str">
        <f t="shared" si="842"/>
        <v>New</v>
      </c>
      <c r="L7721">
        <v>53013.29</v>
      </c>
      <c r="M7721">
        <v>2</v>
      </c>
      <c r="N7721" t="str">
        <f t="shared" si="843"/>
        <v>Standard</v>
      </c>
      <c r="O7721">
        <v>1</v>
      </c>
      <c r="P7721">
        <v>1</v>
      </c>
      <c r="Q7721">
        <v>112222.64</v>
      </c>
      <c r="R7721" t="str">
        <f t="shared" si="844"/>
        <v>High Value</v>
      </c>
      <c r="S7721" t="str">
        <f t="shared" si="845"/>
        <v>High</v>
      </c>
      <c r="T7721">
        <v>0</v>
      </c>
      <c r="U7721" t="str">
        <f t="shared" si="846"/>
        <v>Retained</v>
      </c>
    </row>
    <row r="7722" spans="1:21" x14ac:dyDescent="0.3">
      <c r="A7722">
        <v>7721</v>
      </c>
      <c r="B7722">
        <v>15700693</v>
      </c>
      <c r="C7722" t="s">
        <v>1048</v>
      </c>
      <c r="D7722">
        <v>693</v>
      </c>
      <c r="E7722" t="str">
        <f t="shared" si="840"/>
        <v>Medium Risk</v>
      </c>
      <c r="F7722" t="s">
        <v>15</v>
      </c>
      <c r="G7722" t="s">
        <v>23</v>
      </c>
      <c r="H7722">
        <v>68</v>
      </c>
      <c r="I7722" t="str">
        <f t="shared" si="841"/>
        <v>Old</v>
      </c>
      <c r="J7722">
        <v>2</v>
      </c>
      <c r="K7722" t="str">
        <f t="shared" si="842"/>
        <v>New</v>
      </c>
      <c r="L7722">
        <v>0</v>
      </c>
      <c r="M7722">
        <v>2</v>
      </c>
      <c r="N7722" t="str">
        <f t="shared" si="843"/>
        <v>Standard</v>
      </c>
      <c r="O7722">
        <v>1</v>
      </c>
      <c r="P7722">
        <v>1</v>
      </c>
      <c r="Q7722">
        <v>59864.959999999999</v>
      </c>
      <c r="R7722" t="str">
        <f t="shared" si="844"/>
        <v>Medium Value</v>
      </c>
      <c r="S7722" t="str">
        <f t="shared" si="845"/>
        <v>Medium</v>
      </c>
      <c r="T7722">
        <v>0</v>
      </c>
      <c r="U7722" t="str">
        <f t="shared" si="846"/>
        <v>Retained</v>
      </c>
    </row>
    <row r="7723" spans="1:21" x14ac:dyDescent="0.3">
      <c r="A7723">
        <v>7722</v>
      </c>
      <c r="B7723">
        <v>15677955</v>
      </c>
      <c r="C7723" t="s">
        <v>1838</v>
      </c>
      <c r="D7723">
        <v>757</v>
      </c>
      <c r="E7723" t="str">
        <f t="shared" si="840"/>
        <v>Low Risk</v>
      </c>
      <c r="F7723" t="s">
        <v>26</v>
      </c>
      <c r="G7723" t="s">
        <v>23</v>
      </c>
      <c r="H7723">
        <v>33</v>
      </c>
      <c r="I7723" t="str">
        <f t="shared" si="841"/>
        <v>Middle Age</v>
      </c>
      <c r="J7723">
        <v>1</v>
      </c>
      <c r="K7723" t="str">
        <f t="shared" si="842"/>
        <v>New</v>
      </c>
      <c r="L7723">
        <v>122088.67</v>
      </c>
      <c r="M7723">
        <v>1</v>
      </c>
      <c r="N7723" t="str">
        <f t="shared" si="843"/>
        <v>Basic</v>
      </c>
      <c r="O7723">
        <v>1</v>
      </c>
      <c r="P7723">
        <v>0</v>
      </c>
      <c r="Q7723">
        <v>42581.09</v>
      </c>
      <c r="R7723" t="str">
        <f t="shared" si="844"/>
        <v>Low value</v>
      </c>
      <c r="S7723" t="str">
        <f t="shared" si="845"/>
        <v>Low</v>
      </c>
      <c r="T7723">
        <v>0</v>
      </c>
      <c r="U7723" t="str">
        <f t="shared" si="846"/>
        <v>Retained</v>
      </c>
    </row>
    <row r="7724" spans="1:21" x14ac:dyDescent="0.3">
      <c r="A7724">
        <v>7723</v>
      </c>
      <c r="B7724">
        <v>15570086</v>
      </c>
      <c r="C7724" t="s">
        <v>2061</v>
      </c>
      <c r="D7724">
        <v>684</v>
      </c>
      <c r="E7724" t="str">
        <f t="shared" si="840"/>
        <v>Medium Risk</v>
      </c>
      <c r="F7724" t="s">
        <v>26</v>
      </c>
      <c r="G7724" t="s">
        <v>23</v>
      </c>
      <c r="H7724">
        <v>18</v>
      </c>
      <c r="I7724" t="str">
        <f t="shared" si="841"/>
        <v>Adolescence</v>
      </c>
      <c r="J7724">
        <v>9</v>
      </c>
      <c r="K7724" t="str">
        <f t="shared" si="842"/>
        <v>Very Loyal</v>
      </c>
      <c r="L7724">
        <v>90544</v>
      </c>
      <c r="M7724">
        <v>1</v>
      </c>
      <c r="N7724" t="str">
        <f t="shared" si="843"/>
        <v>Basic</v>
      </c>
      <c r="O7724">
        <v>0</v>
      </c>
      <c r="P7724">
        <v>1</v>
      </c>
      <c r="Q7724">
        <v>4777.2299999999996</v>
      </c>
      <c r="R7724" t="str">
        <f t="shared" si="844"/>
        <v>Low value</v>
      </c>
      <c r="S7724" t="str">
        <f t="shared" si="845"/>
        <v>Low</v>
      </c>
      <c r="T7724">
        <v>0</v>
      </c>
      <c r="U7724" t="str">
        <f t="shared" si="846"/>
        <v>Retained</v>
      </c>
    </row>
    <row r="7725" spans="1:21" x14ac:dyDescent="0.3">
      <c r="A7725">
        <v>7724</v>
      </c>
      <c r="B7725">
        <v>15794875</v>
      </c>
      <c r="C7725" t="s">
        <v>118</v>
      </c>
      <c r="D7725">
        <v>691</v>
      </c>
      <c r="E7725" t="str">
        <f t="shared" si="840"/>
        <v>Medium Risk</v>
      </c>
      <c r="F7725" t="s">
        <v>18</v>
      </c>
      <c r="G7725" t="s">
        <v>23</v>
      </c>
      <c r="H7725">
        <v>35</v>
      </c>
      <c r="I7725" t="str">
        <f t="shared" si="841"/>
        <v>Middle Age</v>
      </c>
      <c r="J7725">
        <v>6</v>
      </c>
      <c r="K7725" t="str">
        <f t="shared" si="842"/>
        <v>Loyal</v>
      </c>
      <c r="L7725">
        <v>0</v>
      </c>
      <c r="M7725">
        <v>2</v>
      </c>
      <c r="N7725" t="str">
        <f t="shared" si="843"/>
        <v>Standard</v>
      </c>
      <c r="O7725">
        <v>0</v>
      </c>
      <c r="P7725">
        <v>1</v>
      </c>
      <c r="Q7725">
        <v>178038.17</v>
      </c>
      <c r="R7725" t="str">
        <f t="shared" si="844"/>
        <v>High Value</v>
      </c>
      <c r="S7725" t="str">
        <f t="shared" si="845"/>
        <v>High</v>
      </c>
      <c r="T7725">
        <v>0</v>
      </c>
      <c r="U7725" t="str">
        <f t="shared" si="846"/>
        <v>Retained</v>
      </c>
    </row>
    <row r="7726" spans="1:21" x14ac:dyDescent="0.3">
      <c r="A7726">
        <v>7725</v>
      </c>
      <c r="B7726">
        <v>15673591</v>
      </c>
      <c r="C7726" t="s">
        <v>706</v>
      </c>
      <c r="D7726">
        <v>842</v>
      </c>
      <c r="E7726" t="str">
        <f t="shared" si="840"/>
        <v>Low Risk</v>
      </c>
      <c r="F7726" t="s">
        <v>15</v>
      </c>
      <c r="G7726" t="s">
        <v>23</v>
      </c>
      <c r="H7726">
        <v>44</v>
      </c>
      <c r="I7726" t="str">
        <f t="shared" si="841"/>
        <v>Middle Age</v>
      </c>
      <c r="J7726">
        <v>3</v>
      </c>
      <c r="K7726" t="str">
        <f t="shared" si="842"/>
        <v>Established</v>
      </c>
      <c r="L7726">
        <v>141252.18</v>
      </c>
      <c r="M7726">
        <v>4</v>
      </c>
      <c r="N7726" t="str">
        <f t="shared" si="843"/>
        <v>Premium</v>
      </c>
      <c r="O7726">
        <v>0</v>
      </c>
      <c r="P7726">
        <v>1</v>
      </c>
      <c r="Q7726">
        <v>128521.16</v>
      </c>
      <c r="R7726" t="str">
        <f t="shared" si="844"/>
        <v>High Value</v>
      </c>
      <c r="S7726" t="str">
        <f t="shared" si="845"/>
        <v>High</v>
      </c>
      <c r="T7726">
        <v>1</v>
      </c>
      <c r="U7726" t="str">
        <f t="shared" si="846"/>
        <v>Churned</v>
      </c>
    </row>
    <row r="7727" spans="1:21" x14ac:dyDescent="0.3">
      <c r="A7727">
        <v>7726</v>
      </c>
      <c r="B7727">
        <v>15631756</v>
      </c>
      <c r="C7727" t="s">
        <v>943</v>
      </c>
      <c r="D7727">
        <v>482</v>
      </c>
      <c r="E7727" t="str">
        <f t="shared" si="840"/>
        <v>High Risk</v>
      </c>
      <c r="F7727" t="s">
        <v>15</v>
      </c>
      <c r="G7727" t="s">
        <v>16</v>
      </c>
      <c r="H7727">
        <v>35</v>
      </c>
      <c r="I7727" t="str">
        <f t="shared" si="841"/>
        <v>Middle Age</v>
      </c>
      <c r="J7727">
        <v>5</v>
      </c>
      <c r="K7727" t="str">
        <f t="shared" si="842"/>
        <v>Established</v>
      </c>
      <c r="L7727">
        <v>147813.04999999999</v>
      </c>
      <c r="M7727">
        <v>2</v>
      </c>
      <c r="N7727" t="str">
        <f t="shared" si="843"/>
        <v>Standard</v>
      </c>
      <c r="O7727">
        <v>0</v>
      </c>
      <c r="P7727">
        <v>0</v>
      </c>
      <c r="Q7727">
        <v>109029.72</v>
      </c>
      <c r="R7727" t="str">
        <f t="shared" si="844"/>
        <v>High Value</v>
      </c>
      <c r="S7727" t="str">
        <f t="shared" si="845"/>
        <v>High</v>
      </c>
      <c r="T7727">
        <v>0</v>
      </c>
      <c r="U7727" t="str">
        <f t="shared" si="846"/>
        <v>Retained</v>
      </c>
    </row>
    <row r="7728" spans="1:21" x14ac:dyDescent="0.3">
      <c r="A7728">
        <v>7727</v>
      </c>
      <c r="B7728">
        <v>15757617</v>
      </c>
      <c r="C7728" t="s">
        <v>426</v>
      </c>
      <c r="D7728">
        <v>735</v>
      </c>
      <c r="E7728" t="str">
        <f t="shared" si="840"/>
        <v>Low Risk</v>
      </c>
      <c r="F7728" t="s">
        <v>15</v>
      </c>
      <c r="G7728" t="s">
        <v>23</v>
      </c>
      <c r="H7728">
        <v>55</v>
      </c>
      <c r="I7728" t="str">
        <f t="shared" si="841"/>
        <v>Old</v>
      </c>
      <c r="J7728">
        <v>6</v>
      </c>
      <c r="K7728" t="str">
        <f t="shared" si="842"/>
        <v>Loyal</v>
      </c>
      <c r="L7728">
        <v>134140.68</v>
      </c>
      <c r="M7728">
        <v>1</v>
      </c>
      <c r="N7728" t="str">
        <f t="shared" si="843"/>
        <v>Basic</v>
      </c>
      <c r="O7728">
        <v>1</v>
      </c>
      <c r="P7728">
        <v>0</v>
      </c>
      <c r="Q7728">
        <v>2267.88</v>
      </c>
      <c r="R7728" t="str">
        <f t="shared" si="844"/>
        <v>Low value</v>
      </c>
      <c r="S7728" t="str">
        <f t="shared" si="845"/>
        <v>Low</v>
      </c>
      <c r="T7728">
        <v>0</v>
      </c>
      <c r="U7728" t="str">
        <f t="shared" si="846"/>
        <v>Retained</v>
      </c>
    </row>
    <row r="7729" spans="1:21" x14ac:dyDescent="0.3">
      <c r="A7729">
        <v>7728</v>
      </c>
      <c r="B7729">
        <v>15612729</v>
      </c>
      <c r="C7729" t="s">
        <v>1657</v>
      </c>
      <c r="D7729">
        <v>681</v>
      </c>
      <c r="E7729" t="str">
        <f t="shared" si="840"/>
        <v>Medium Risk</v>
      </c>
      <c r="F7729" t="s">
        <v>15</v>
      </c>
      <c r="G7729" t="s">
        <v>16</v>
      </c>
      <c r="H7729">
        <v>63</v>
      </c>
      <c r="I7729" t="str">
        <f t="shared" si="841"/>
        <v>Old</v>
      </c>
      <c r="J7729">
        <v>7</v>
      </c>
      <c r="K7729" t="str">
        <f t="shared" si="842"/>
        <v>Loyal</v>
      </c>
      <c r="L7729">
        <v>0</v>
      </c>
      <c r="M7729">
        <v>2</v>
      </c>
      <c r="N7729" t="str">
        <f t="shared" si="843"/>
        <v>Standard</v>
      </c>
      <c r="O7729">
        <v>1</v>
      </c>
      <c r="P7729">
        <v>1</v>
      </c>
      <c r="Q7729">
        <v>55054.48</v>
      </c>
      <c r="R7729" t="str">
        <f t="shared" si="844"/>
        <v>Medium Value</v>
      </c>
      <c r="S7729" t="str">
        <f t="shared" si="845"/>
        <v>Medium</v>
      </c>
      <c r="T7729">
        <v>0</v>
      </c>
      <c r="U7729" t="str">
        <f t="shared" si="846"/>
        <v>Retained</v>
      </c>
    </row>
    <row r="7730" spans="1:21" x14ac:dyDescent="0.3">
      <c r="A7730">
        <v>7729</v>
      </c>
      <c r="B7730">
        <v>15637857</v>
      </c>
      <c r="C7730" t="s">
        <v>2584</v>
      </c>
      <c r="D7730">
        <v>616</v>
      </c>
      <c r="E7730" t="str">
        <f t="shared" si="840"/>
        <v>Medium Risk</v>
      </c>
      <c r="F7730" t="s">
        <v>15</v>
      </c>
      <c r="G7730" t="s">
        <v>16</v>
      </c>
      <c r="H7730">
        <v>31</v>
      </c>
      <c r="I7730" t="str">
        <f t="shared" si="841"/>
        <v>Middle Age</v>
      </c>
      <c r="J7730">
        <v>8</v>
      </c>
      <c r="K7730" t="str">
        <f t="shared" si="842"/>
        <v>Loyal</v>
      </c>
      <c r="L7730">
        <v>0</v>
      </c>
      <c r="M7730">
        <v>1</v>
      </c>
      <c r="N7730" t="str">
        <f t="shared" si="843"/>
        <v>Basic</v>
      </c>
      <c r="O7730">
        <v>0</v>
      </c>
      <c r="P7730">
        <v>1</v>
      </c>
      <c r="Q7730">
        <v>76456.17</v>
      </c>
      <c r="R7730" t="str">
        <f t="shared" si="844"/>
        <v>Medium Value</v>
      </c>
      <c r="S7730" t="str">
        <f t="shared" si="845"/>
        <v>Medium</v>
      </c>
      <c r="T7730">
        <v>0</v>
      </c>
      <c r="U7730" t="str">
        <f t="shared" si="846"/>
        <v>Retained</v>
      </c>
    </row>
    <row r="7731" spans="1:21" x14ac:dyDescent="0.3">
      <c r="A7731">
        <v>7730</v>
      </c>
      <c r="B7731">
        <v>15681007</v>
      </c>
      <c r="C7731" t="s">
        <v>43</v>
      </c>
      <c r="D7731">
        <v>850</v>
      </c>
      <c r="E7731" t="str">
        <f t="shared" si="840"/>
        <v>Low Risk</v>
      </c>
      <c r="F7731" t="s">
        <v>15</v>
      </c>
      <c r="G7731" t="s">
        <v>16</v>
      </c>
      <c r="H7731">
        <v>35</v>
      </c>
      <c r="I7731" t="str">
        <f t="shared" si="841"/>
        <v>Middle Age</v>
      </c>
      <c r="J7731">
        <v>2</v>
      </c>
      <c r="K7731" t="str">
        <f t="shared" si="842"/>
        <v>New</v>
      </c>
      <c r="L7731">
        <v>128548.49</v>
      </c>
      <c r="M7731">
        <v>4</v>
      </c>
      <c r="N7731" t="str">
        <f t="shared" si="843"/>
        <v>Premium</v>
      </c>
      <c r="O7731">
        <v>1</v>
      </c>
      <c r="P7731">
        <v>0</v>
      </c>
      <c r="Q7731">
        <v>75478.95</v>
      </c>
      <c r="R7731" t="str">
        <f t="shared" si="844"/>
        <v>Medium Value</v>
      </c>
      <c r="S7731" t="str">
        <f t="shared" si="845"/>
        <v>Medium</v>
      </c>
      <c r="T7731">
        <v>1</v>
      </c>
      <c r="U7731" t="str">
        <f t="shared" si="846"/>
        <v>Churned</v>
      </c>
    </row>
    <row r="7732" spans="1:21" x14ac:dyDescent="0.3">
      <c r="A7732">
        <v>7731</v>
      </c>
      <c r="B7732">
        <v>15593622</v>
      </c>
      <c r="C7732" t="s">
        <v>2585</v>
      </c>
      <c r="D7732">
        <v>635</v>
      </c>
      <c r="E7732" t="str">
        <f t="shared" si="840"/>
        <v>Medium Risk</v>
      </c>
      <c r="F7732" t="s">
        <v>15</v>
      </c>
      <c r="G7732" t="s">
        <v>23</v>
      </c>
      <c r="H7732">
        <v>43</v>
      </c>
      <c r="I7732" t="str">
        <f t="shared" si="841"/>
        <v>Middle Age</v>
      </c>
      <c r="J7732">
        <v>10</v>
      </c>
      <c r="K7732" t="str">
        <f t="shared" si="842"/>
        <v>Very Loyal</v>
      </c>
      <c r="L7732">
        <v>122198.21</v>
      </c>
      <c r="M7732">
        <v>2</v>
      </c>
      <c r="N7732" t="str">
        <f t="shared" si="843"/>
        <v>Standard</v>
      </c>
      <c r="O7732">
        <v>0</v>
      </c>
      <c r="P7732">
        <v>1</v>
      </c>
      <c r="Q7732">
        <v>179144.54</v>
      </c>
      <c r="R7732" t="str">
        <f t="shared" si="844"/>
        <v>High Value</v>
      </c>
      <c r="S7732" t="str">
        <f t="shared" si="845"/>
        <v>High</v>
      </c>
      <c r="T7732">
        <v>0</v>
      </c>
      <c r="U7732" t="str">
        <f t="shared" si="846"/>
        <v>Retained</v>
      </c>
    </row>
    <row r="7733" spans="1:21" x14ac:dyDescent="0.3">
      <c r="A7733">
        <v>7732</v>
      </c>
      <c r="B7733">
        <v>15629273</v>
      </c>
      <c r="C7733" t="s">
        <v>487</v>
      </c>
      <c r="D7733">
        <v>638</v>
      </c>
      <c r="E7733" t="str">
        <f t="shared" si="840"/>
        <v>Medium Risk</v>
      </c>
      <c r="F7733" t="s">
        <v>26</v>
      </c>
      <c r="G7733" t="s">
        <v>23</v>
      </c>
      <c r="H7733">
        <v>42</v>
      </c>
      <c r="I7733" t="str">
        <f t="shared" si="841"/>
        <v>Middle Age</v>
      </c>
      <c r="J7733">
        <v>8</v>
      </c>
      <c r="K7733" t="str">
        <f t="shared" si="842"/>
        <v>Loyal</v>
      </c>
      <c r="L7733">
        <v>145177.84</v>
      </c>
      <c r="M7733">
        <v>1</v>
      </c>
      <c r="N7733" t="str">
        <f t="shared" si="843"/>
        <v>Basic</v>
      </c>
      <c r="O7733">
        <v>1</v>
      </c>
      <c r="P7733">
        <v>0</v>
      </c>
      <c r="Q7733">
        <v>193471.74</v>
      </c>
      <c r="R7733" t="str">
        <f t="shared" si="844"/>
        <v>Medium Value</v>
      </c>
      <c r="S7733" t="str">
        <f t="shared" si="845"/>
        <v>High</v>
      </c>
      <c r="T7733">
        <v>1</v>
      </c>
      <c r="U7733" t="str">
        <f t="shared" si="846"/>
        <v>Churned</v>
      </c>
    </row>
    <row r="7734" spans="1:21" x14ac:dyDescent="0.3">
      <c r="A7734">
        <v>7733</v>
      </c>
      <c r="B7734">
        <v>15765846</v>
      </c>
      <c r="C7734" t="s">
        <v>285</v>
      </c>
      <c r="D7734">
        <v>820</v>
      </c>
      <c r="E7734" t="str">
        <f t="shared" si="840"/>
        <v>Low Risk</v>
      </c>
      <c r="F7734" t="s">
        <v>18</v>
      </c>
      <c r="G7734" t="s">
        <v>16</v>
      </c>
      <c r="H7734">
        <v>31</v>
      </c>
      <c r="I7734" t="str">
        <f t="shared" si="841"/>
        <v>Middle Age</v>
      </c>
      <c r="J7734">
        <v>2</v>
      </c>
      <c r="K7734" t="str">
        <f t="shared" si="842"/>
        <v>New</v>
      </c>
      <c r="L7734">
        <v>94222.53</v>
      </c>
      <c r="M7734">
        <v>1</v>
      </c>
      <c r="N7734" t="str">
        <f t="shared" si="843"/>
        <v>Basic</v>
      </c>
      <c r="O7734">
        <v>1</v>
      </c>
      <c r="P7734">
        <v>0</v>
      </c>
      <c r="Q7734">
        <v>103570.8</v>
      </c>
      <c r="R7734" t="str">
        <f t="shared" si="844"/>
        <v>Medium Value</v>
      </c>
      <c r="S7734" t="str">
        <f t="shared" si="845"/>
        <v>High</v>
      </c>
      <c r="T7734">
        <v>0</v>
      </c>
      <c r="U7734" t="str">
        <f t="shared" si="846"/>
        <v>Retained</v>
      </c>
    </row>
    <row r="7735" spans="1:21" x14ac:dyDescent="0.3">
      <c r="A7735">
        <v>7734</v>
      </c>
      <c r="B7735">
        <v>15596013</v>
      </c>
      <c r="C7735" t="s">
        <v>1634</v>
      </c>
      <c r="D7735">
        <v>694</v>
      </c>
      <c r="E7735" t="str">
        <f t="shared" si="840"/>
        <v>Medium Risk</v>
      </c>
      <c r="F7735" t="s">
        <v>26</v>
      </c>
      <c r="G7735" t="s">
        <v>16</v>
      </c>
      <c r="H7735">
        <v>58</v>
      </c>
      <c r="I7735" t="str">
        <f t="shared" si="841"/>
        <v>Old</v>
      </c>
      <c r="J7735">
        <v>1</v>
      </c>
      <c r="K7735" t="str">
        <f t="shared" si="842"/>
        <v>New</v>
      </c>
      <c r="L7735">
        <v>143212.22</v>
      </c>
      <c r="M7735">
        <v>1</v>
      </c>
      <c r="N7735" t="str">
        <f t="shared" si="843"/>
        <v>Basic</v>
      </c>
      <c r="O7735">
        <v>0</v>
      </c>
      <c r="P7735">
        <v>0</v>
      </c>
      <c r="Q7735">
        <v>102628.56</v>
      </c>
      <c r="R7735" t="str">
        <f t="shared" si="844"/>
        <v>Medium Value</v>
      </c>
      <c r="S7735" t="str">
        <f t="shared" si="845"/>
        <v>High</v>
      </c>
      <c r="T7735">
        <v>1</v>
      </c>
      <c r="U7735" t="str">
        <f t="shared" si="846"/>
        <v>Churned</v>
      </c>
    </row>
    <row r="7736" spans="1:21" x14ac:dyDescent="0.3">
      <c r="A7736">
        <v>7735</v>
      </c>
      <c r="B7736">
        <v>15722473</v>
      </c>
      <c r="C7736" t="s">
        <v>315</v>
      </c>
      <c r="D7736">
        <v>713</v>
      </c>
      <c r="E7736" t="str">
        <f t="shared" si="840"/>
        <v>Low Risk</v>
      </c>
      <c r="F7736" t="s">
        <v>15</v>
      </c>
      <c r="G7736" t="s">
        <v>23</v>
      </c>
      <c r="H7736">
        <v>41</v>
      </c>
      <c r="I7736" t="str">
        <f t="shared" si="841"/>
        <v>Middle Age</v>
      </c>
      <c r="J7736">
        <v>3</v>
      </c>
      <c r="K7736" t="str">
        <f t="shared" si="842"/>
        <v>Established</v>
      </c>
      <c r="L7736">
        <v>0</v>
      </c>
      <c r="M7736">
        <v>2</v>
      </c>
      <c r="N7736" t="str">
        <f t="shared" si="843"/>
        <v>Standard</v>
      </c>
      <c r="O7736">
        <v>1</v>
      </c>
      <c r="P7736">
        <v>0</v>
      </c>
      <c r="Q7736">
        <v>55772.04</v>
      </c>
      <c r="R7736" t="str">
        <f t="shared" si="844"/>
        <v>Medium Value</v>
      </c>
      <c r="S7736" t="str">
        <f t="shared" si="845"/>
        <v>Medium</v>
      </c>
      <c r="T7736">
        <v>0</v>
      </c>
      <c r="U7736" t="str">
        <f t="shared" si="846"/>
        <v>Retained</v>
      </c>
    </row>
    <row r="7737" spans="1:21" x14ac:dyDescent="0.3">
      <c r="A7737">
        <v>7736</v>
      </c>
      <c r="B7737">
        <v>15774936</v>
      </c>
      <c r="C7737" t="s">
        <v>540</v>
      </c>
      <c r="D7737">
        <v>543</v>
      </c>
      <c r="E7737" t="str">
        <f t="shared" si="840"/>
        <v>Medium Risk</v>
      </c>
      <c r="F7737" t="s">
        <v>26</v>
      </c>
      <c r="G7737" t="s">
        <v>23</v>
      </c>
      <c r="H7737">
        <v>41</v>
      </c>
      <c r="I7737" t="str">
        <f t="shared" si="841"/>
        <v>Middle Age</v>
      </c>
      <c r="J7737">
        <v>6</v>
      </c>
      <c r="K7737" t="str">
        <f t="shared" si="842"/>
        <v>Loyal</v>
      </c>
      <c r="L7737">
        <v>143350.41</v>
      </c>
      <c r="M7737">
        <v>1</v>
      </c>
      <c r="N7737" t="str">
        <f t="shared" si="843"/>
        <v>Basic</v>
      </c>
      <c r="O7737">
        <v>1</v>
      </c>
      <c r="P7737">
        <v>1</v>
      </c>
      <c r="Q7737">
        <v>192070.16</v>
      </c>
      <c r="R7737" t="str">
        <f t="shared" si="844"/>
        <v>Medium Value</v>
      </c>
      <c r="S7737" t="str">
        <f t="shared" si="845"/>
        <v>High</v>
      </c>
      <c r="T7737">
        <v>1</v>
      </c>
      <c r="U7737" t="str">
        <f t="shared" si="846"/>
        <v>Churned</v>
      </c>
    </row>
    <row r="7738" spans="1:21" x14ac:dyDescent="0.3">
      <c r="A7738">
        <v>7737</v>
      </c>
      <c r="B7738">
        <v>15685640</v>
      </c>
      <c r="C7738" t="s">
        <v>2586</v>
      </c>
      <c r="D7738">
        <v>649</v>
      </c>
      <c r="E7738" t="str">
        <f t="shared" si="840"/>
        <v>Medium Risk</v>
      </c>
      <c r="F7738" t="s">
        <v>15</v>
      </c>
      <c r="G7738" t="s">
        <v>16</v>
      </c>
      <c r="H7738">
        <v>41</v>
      </c>
      <c r="I7738" t="str">
        <f t="shared" si="841"/>
        <v>Middle Age</v>
      </c>
      <c r="J7738">
        <v>3</v>
      </c>
      <c r="K7738" t="str">
        <f t="shared" si="842"/>
        <v>Established</v>
      </c>
      <c r="L7738">
        <v>130931.83</v>
      </c>
      <c r="M7738">
        <v>1</v>
      </c>
      <c r="N7738" t="str">
        <f t="shared" si="843"/>
        <v>Basic</v>
      </c>
      <c r="O7738">
        <v>1</v>
      </c>
      <c r="P7738">
        <v>1</v>
      </c>
      <c r="Q7738">
        <v>144808.37</v>
      </c>
      <c r="R7738" t="str">
        <f t="shared" si="844"/>
        <v>Medium Value</v>
      </c>
      <c r="S7738" t="str">
        <f t="shared" si="845"/>
        <v>High</v>
      </c>
      <c r="T7738">
        <v>0</v>
      </c>
      <c r="U7738" t="str">
        <f t="shared" si="846"/>
        <v>Retained</v>
      </c>
    </row>
    <row r="7739" spans="1:21" x14ac:dyDescent="0.3">
      <c r="A7739">
        <v>7738</v>
      </c>
      <c r="B7739">
        <v>15566563</v>
      </c>
      <c r="C7739" t="s">
        <v>2214</v>
      </c>
      <c r="D7739">
        <v>777</v>
      </c>
      <c r="E7739" t="str">
        <f t="shared" si="840"/>
        <v>Low Risk</v>
      </c>
      <c r="F7739" t="s">
        <v>15</v>
      </c>
      <c r="G7739" t="s">
        <v>16</v>
      </c>
      <c r="H7739">
        <v>30</v>
      </c>
      <c r="I7739" t="str">
        <f t="shared" si="841"/>
        <v>Middle Age</v>
      </c>
      <c r="J7739">
        <v>4</v>
      </c>
      <c r="K7739" t="str">
        <f t="shared" si="842"/>
        <v>Established</v>
      </c>
      <c r="L7739">
        <v>137851.31</v>
      </c>
      <c r="M7739">
        <v>1</v>
      </c>
      <c r="N7739" t="str">
        <f t="shared" si="843"/>
        <v>Basic</v>
      </c>
      <c r="O7739">
        <v>1</v>
      </c>
      <c r="P7739">
        <v>0</v>
      </c>
      <c r="Q7739">
        <v>5008.2299999999996</v>
      </c>
      <c r="R7739" t="str">
        <f t="shared" si="844"/>
        <v>Low value</v>
      </c>
      <c r="S7739" t="str">
        <f t="shared" si="845"/>
        <v>Low</v>
      </c>
      <c r="T7739">
        <v>1</v>
      </c>
      <c r="U7739" t="str">
        <f t="shared" si="846"/>
        <v>Churned</v>
      </c>
    </row>
    <row r="7740" spans="1:21" x14ac:dyDescent="0.3">
      <c r="A7740">
        <v>7739</v>
      </c>
      <c r="B7740">
        <v>15768746</v>
      </c>
      <c r="C7740" t="s">
        <v>808</v>
      </c>
      <c r="D7740">
        <v>561</v>
      </c>
      <c r="E7740" t="str">
        <f t="shared" si="840"/>
        <v>Medium Risk</v>
      </c>
      <c r="F7740" t="s">
        <v>15</v>
      </c>
      <c r="G7740" t="s">
        <v>23</v>
      </c>
      <c r="H7740">
        <v>33</v>
      </c>
      <c r="I7740" t="str">
        <f t="shared" si="841"/>
        <v>Middle Age</v>
      </c>
      <c r="J7740">
        <v>6</v>
      </c>
      <c r="K7740" t="str">
        <f t="shared" si="842"/>
        <v>Loyal</v>
      </c>
      <c r="L7740">
        <v>0</v>
      </c>
      <c r="M7740">
        <v>2</v>
      </c>
      <c r="N7740" t="str">
        <f t="shared" si="843"/>
        <v>Standard</v>
      </c>
      <c r="O7740">
        <v>0</v>
      </c>
      <c r="P7740">
        <v>0</v>
      </c>
      <c r="Q7740">
        <v>173680.39</v>
      </c>
      <c r="R7740" t="str">
        <f t="shared" si="844"/>
        <v>High Value</v>
      </c>
      <c r="S7740" t="str">
        <f t="shared" si="845"/>
        <v>High</v>
      </c>
      <c r="T7740">
        <v>0</v>
      </c>
      <c r="U7740" t="str">
        <f t="shared" si="846"/>
        <v>Retained</v>
      </c>
    </row>
    <row r="7741" spans="1:21" x14ac:dyDescent="0.3">
      <c r="A7741">
        <v>7740</v>
      </c>
      <c r="B7741">
        <v>15689952</v>
      </c>
      <c r="C7741" t="s">
        <v>2348</v>
      </c>
      <c r="D7741">
        <v>724</v>
      </c>
      <c r="E7741" t="str">
        <f t="shared" si="840"/>
        <v>Low Risk</v>
      </c>
      <c r="F7741" t="s">
        <v>18</v>
      </c>
      <c r="G7741" t="s">
        <v>23</v>
      </c>
      <c r="H7741">
        <v>41</v>
      </c>
      <c r="I7741" t="str">
        <f t="shared" si="841"/>
        <v>Middle Age</v>
      </c>
      <c r="J7741">
        <v>5</v>
      </c>
      <c r="K7741" t="str">
        <f t="shared" si="842"/>
        <v>Established</v>
      </c>
      <c r="L7741">
        <v>0</v>
      </c>
      <c r="M7741">
        <v>1</v>
      </c>
      <c r="N7741" t="str">
        <f t="shared" si="843"/>
        <v>Basic</v>
      </c>
      <c r="O7741">
        <v>0</v>
      </c>
      <c r="P7741">
        <v>1</v>
      </c>
      <c r="Q7741">
        <v>115753.94</v>
      </c>
      <c r="R7741" t="str">
        <f t="shared" si="844"/>
        <v>Medium Value</v>
      </c>
      <c r="S7741" t="str">
        <f t="shared" si="845"/>
        <v>High</v>
      </c>
      <c r="T7741">
        <v>0</v>
      </c>
      <c r="U7741" t="str">
        <f t="shared" si="846"/>
        <v>Retained</v>
      </c>
    </row>
    <row r="7742" spans="1:21" x14ac:dyDescent="0.3">
      <c r="A7742">
        <v>7741</v>
      </c>
      <c r="B7742">
        <v>15725906</v>
      </c>
      <c r="C7742" t="s">
        <v>2587</v>
      </c>
      <c r="D7742">
        <v>665</v>
      </c>
      <c r="E7742" t="str">
        <f t="shared" si="840"/>
        <v>Medium Risk</v>
      </c>
      <c r="F7742" t="s">
        <v>18</v>
      </c>
      <c r="G7742" t="s">
        <v>16</v>
      </c>
      <c r="H7742">
        <v>51</v>
      </c>
      <c r="I7742" t="str">
        <f t="shared" si="841"/>
        <v>Old</v>
      </c>
      <c r="J7742">
        <v>8</v>
      </c>
      <c r="K7742" t="str">
        <f t="shared" si="842"/>
        <v>Loyal</v>
      </c>
      <c r="L7742">
        <v>0</v>
      </c>
      <c r="M7742">
        <v>1</v>
      </c>
      <c r="N7742" t="str">
        <f t="shared" si="843"/>
        <v>Basic</v>
      </c>
      <c r="O7742">
        <v>1</v>
      </c>
      <c r="P7742">
        <v>1</v>
      </c>
      <c r="Q7742">
        <v>38928.480000000003</v>
      </c>
      <c r="R7742" t="str">
        <f t="shared" si="844"/>
        <v>Low value</v>
      </c>
      <c r="S7742" t="str">
        <f t="shared" si="845"/>
        <v>Low</v>
      </c>
      <c r="T7742">
        <v>1</v>
      </c>
      <c r="U7742" t="str">
        <f t="shared" si="846"/>
        <v>Churned</v>
      </c>
    </row>
    <row r="7743" spans="1:21" x14ac:dyDescent="0.3">
      <c r="A7743">
        <v>7742</v>
      </c>
      <c r="B7743">
        <v>15634501</v>
      </c>
      <c r="C7743" t="s">
        <v>171</v>
      </c>
      <c r="D7743">
        <v>441</v>
      </c>
      <c r="E7743" t="str">
        <f t="shared" si="840"/>
        <v>High Risk</v>
      </c>
      <c r="F7743" t="s">
        <v>15</v>
      </c>
      <c r="G7743" t="s">
        <v>23</v>
      </c>
      <c r="H7743">
        <v>60</v>
      </c>
      <c r="I7743" t="str">
        <f t="shared" si="841"/>
        <v>Old</v>
      </c>
      <c r="J7743">
        <v>1</v>
      </c>
      <c r="K7743" t="str">
        <f t="shared" si="842"/>
        <v>New</v>
      </c>
      <c r="L7743">
        <v>140614.15</v>
      </c>
      <c r="M7743">
        <v>1</v>
      </c>
      <c r="N7743" t="str">
        <f t="shared" si="843"/>
        <v>Basic</v>
      </c>
      <c r="O7743">
        <v>0</v>
      </c>
      <c r="P7743">
        <v>1</v>
      </c>
      <c r="Q7743">
        <v>174381.23</v>
      </c>
      <c r="R7743" t="str">
        <f t="shared" si="844"/>
        <v>Medium Value</v>
      </c>
      <c r="S7743" t="str">
        <f t="shared" si="845"/>
        <v>High</v>
      </c>
      <c r="T7743">
        <v>0</v>
      </c>
      <c r="U7743" t="str">
        <f t="shared" si="846"/>
        <v>Retained</v>
      </c>
    </row>
    <row r="7744" spans="1:21" x14ac:dyDescent="0.3">
      <c r="A7744">
        <v>7743</v>
      </c>
      <c r="B7744">
        <v>15571940</v>
      </c>
      <c r="C7744" t="s">
        <v>2588</v>
      </c>
      <c r="D7744">
        <v>579</v>
      </c>
      <c r="E7744" t="str">
        <f t="shared" si="840"/>
        <v>Medium Risk</v>
      </c>
      <c r="F7744" t="s">
        <v>18</v>
      </c>
      <c r="G7744" t="s">
        <v>23</v>
      </c>
      <c r="H7744">
        <v>22</v>
      </c>
      <c r="I7744" t="str">
        <f t="shared" si="841"/>
        <v>Adolescence</v>
      </c>
      <c r="J7744">
        <v>3</v>
      </c>
      <c r="K7744" t="str">
        <f t="shared" si="842"/>
        <v>Established</v>
      </c>
      <c r="L7744">
        <v>118680.57</v>
      </c>
      <c r="M7744">
        <v>1</v>
      </c>
      <c r="N7744" t="str">
        <f t="shared" si="843"/>
        <v>Basic</v>
      </c>
      <c r="O7744">
        <v>1</v>
      </c>
      <c r="P7744">
        <v>1</v>
      </c>
      <c r="Q7744">
        <v>49829.8</v>
      </c>
      <c r="R7744" t="str">
        <f t="shared" si="844"/>
        <v>Low value</v>
      </c>
      <c r="S7744" t="str">
        <f t="shared" si="845"/>
        <v>Low</v>
      </c>
      <c r="T7744">
        <v>0</v>
      </c>
      <c r="U7744" t="str">
        <f t="shared" si="846"/>
        <v>Retained</v>
      </c>
    </row>
    <row r="7745" spans="1:21" x14ac:dyDescent="0.3">
      <c r="A7745">
        <v>7744</v>
      </c>
      <c r="B7745">
        <v>15741643</v>
      </c>
      <c r="C7745" t="s">
        <v>374</v>
      </c>
      <c r="D7745">
        <v>777</v>
      </c>
      <c r="E7745" t="str">
        <f t="shared" si="840"/>
        <v>Low Risk</v>
      </c>
      <c r="F7745" t="s">
        <v>26</v>
      </c>
      <c r="G7745" t="s">
        <v>23</v>
      </c>
      <c r="H7745">
        <v>35</v>
      </c>
      <c r="I7745" t="str">
        <f t="shared" si="841"/>
        <v>Middle Age</v>
      </c>
      <c r="J7745">
        <v>7</v>
      </c>
      <c r="K7745" t="str">
        <f t="shared" si="842"/>
        <v>Loyal</v>
      </c>
      <c r="L7745">
        <v>122917.69</v>
      </c>
      <c r="M7745">
        <v>1</v>
      </c>
      <c r="N7745" t="str">
        <f t="shared" si="843"/>
        <v>Basic</v>
      </c>
      <c r="O7745">
        <v>1</v>
      </c>
      <c r="P7745">
        <v>1</v>
      </c>
      <c r="Q7745">
        <v>76169.679999999993</v>
      </c>
      <c r="R7745" t="str">
        <f t="shared" si="844"/>
        <v>Medium Value</v>
      </c>
      <c r="S7745" t="str">
        <f t="shared" si="845"/>
        <v>Medium</v>
      </c>
      <c r="T7745">
        <v>0</v>
      </c>
      <c r="U7745" t="str">
        <f t="shared" si="846"/>
        <v>Retained</v>
      </c>
    </row>
    <row r="7746" spans="1:21" x14ac:dyDescent="0.3">
      <c r="A7746">
        <v>7745</v>
      </c>
      <c r="B7746">
        <v>15806822</v>
      </c>
      <c r="C7746" t="s">
        <v>1409</v>
      </c>
      <c r="D7746">
        <v>739</v>
      </c>
      <c r="E7746" t="str">
        <f t="shared" si="840"/>
        <v>Low Risk</v>
      </c>
      <c r="F7746" t="s">
        <v>15</v>
      </c>
      <c r="G7746" t="s">
        <v>16</v>
      </c>
      <c r="H7746">
        <v>36</v>
      </c>
      <c r="I7746" t="str">
        <f t="shared" si="841"/>
        <v>Middle Age</v>
      </c>
      <c r="J7746">
        <v>0</v>
      </c>
      <c r="K7746" t="str">
        <f t="shared" si="842"/>
        <v>New</v>
      </c>
      <c r="L7746">
        <v>0</v>
      </c>
      <c r="M7746">
        <v>2</v>
      </c>
      <c r="N7746" t="str">
        <f t="shared" si="843"/>
        <v>Standard</v>
      </c>
      <c r="O7746">
        <v>0</v>
      </c>
      <c r="P7746">
        <v>0</v>
      </c>
      <c r="Q7746">
        <v>133465.57</v>
      </c>
      <c r="R7746" t="str">
        <f t="shared" si="844"/>
        <v>High Value</v>
      </c>
      <c r="S7746" t="str">
        <f t="shared" si="845"/>
        <v>High</v>
      </c>
      <c r="T7746">
        <v>0</v>
      </c>
      <c r="U7746" t="str">
        <f t="shared" si="846"/>
        <v>Retained</v>
      </c>
    </row>
    <row r="7747" spans="1:21" x14ac:dyDescent="0.3">
      <c r="A7747">
        <v>7746</v>
      </c>
      <c r="B7747">
        <v>15701166</v>
      </c>
      <c r="C7747" t="s">
        <v>1129</v>
      </c>
      <c r="D7747">
        <v>660</v>
      </c>
      <c r="E7747" t="str">
        <f t="shared" ref="E7747:E7810" si="847">IF(D7747 &lt; 500, "High Risk", IF(D7747 &lt; 700, "Medium Risk", "Low Risk"))</f>
        <v>Medium Risk</v>
      </c>
      <c r="F7747" t="s">
        <v>15</v>
      </c>
      <c r="G7747" t="s">
        <v>23</v>
      </c>
      <c r="H7747">
        <v>40</v>
      </c>
      <c r="I7747" t="str">
        <f t="shared" ref="I7747:I7810" si="848">IF(H7747 &lt; 30, "Adolescence", IF(H7747 &lt;= 50, "Middle Age", "Old"))</f>
        <v>Middle Age</v>
      </c>
      <c r="J7747">
        <v>5</v>
      </c>
      <c r="K7747" t="str">
        <f t="shared" ref="K7747:K7810" si="849">IF(J7747 &lt;= 2, "New", IF(J7747 &lt;= 5, "Established", IF(J7747 &lt;= 8, "Loyal", "Very Loyal")))</f>
        <v>Established</v>
      </c>
      <c r="L7747">
        <v>131754.10999999999</v>
      </c>
      <c r="M7747">
        <v>2</v>
      </c>
      <c r="N7747" t="str">
        <f t="shared" ref="N7747:N7810" si="850">IF(M7747 =1, "Basic", IF(M7747 = 2, "Standard", IF(M7747 &gt;=3, "Premium", "Unknown")))</f>
        <v>Standard</v>
      </c>
      <c r="O7747">
        <v>1</v>
      </c>
      <c r="P7747">
        <v>1</v>
      </c>
      <c r="Q7747">
        <v>38761.61</v>
      </c>
      <c r="R7747" t="str">
        <f t="shared" ref="R7747:R7810" si="851">IF(Q7747 &gt; 100000, IF(M7747 &gt;=2, "High Value", "Medium Value"), IF(Q7747 &gt; 50000, "Medium Value", "Low value"))</f>
        <v>Low value</v>
      </c>
      <c r="S7747" t="str">
        <f t="shared" ref="S7747:S7810" si="852">IF(Q7747 &lt; 50000, "Low", IF(Q7747 &lt; 100000, "Medium", "High"))</f>
        <v>Low</v>
      </c>
      <c r="T7747">
        <v>0</v>
      </c>
      <c r="U7747" t="str">
        <f t="shared" ref="U7747:U7810" si="853">IF(T7747 = 1, "Churned", "Retained")</f>
        <v>Retained</v>
      </c>
    </row>
    <row r="7748" spans="1:21" x14ac:dyDescent="0.3">
      <c r="A7748">
        <v>7747</v>
      </c>
      <c r="B7748">
        <v>15718531</v>
      </c>
      <c r="C7748" t="s">
        <v>463</v>
      </c>
      <c r="D7748">
        <v>554</v>
      </c>
      <c r="E7748" t="str">
        <f t="shared" si="847"/>
        <v>Medium Risk</v>
      </c>
      <c r="F7748" t="s">
        <v>15</v>
      </c>
      <c r="G7748" t="s">
        <v>16</v>
      </c>
      <c r="H7748">
        <v>35</v>
      </c>
      <c r="I7748" t="str">
        <f t="shared" si="848"/>
        <v>Middle Age</v>
      </c>
      <c r="J7748">
        <v>8</v>
      </c>
      <c r="K7748" t="str">
        <f t="shared" si="849"/>
        <v>Loyal</v>
      </c>
      <c r="L7748">
        <v>0</v>
      </c>
      <c r="M7748">
        <v>2</v>
      </c>
      <c r="N7748" t="str">
        <f t="shared" si="850"/>
        <v>Standard</v>
      </c>
      <c r="O7748">
        <v>1</v>
      </c>
      <c r="P7748">
        <v>1</v>
      </c>
      <c r="Q7748">
        <v>176779.46</v>
      </c>
      <c r="R7748" t="str">
        <f t="shared" si="851"/>
        <v>High Value</v>
      </c>
      <c r="S7748" t="str">
        <f t="shared" si="852"/>
        <v>High</v>
      </c>
      <c r="T7748">
        <v>0</v>
      </c>
      <c r="U7748" t="str">
        <f t="shared" si="853"/>
        <v>Retained</v>
      </c>
    </row>
    <row r="7749" spans="1:21" x14ac:dyDescent="0.3">
      <c r="A7749">
        <v>7748</v>
      </c>
      <c r="B7749">
        <v>15628308</v>
      </c>
      <c r="C7749" t="s">
        <v>1092</v>
      </c>
      <c r="D7749">
        <v>850</v>
      </c>
      <c r="E7749" t="str">
        <f t="shared" si="847"/>
        <v>Low Risk</v>
      </c>
      <c r="F7749" t="s">
        <v>15</v>
      </c>
      <c r="G7749" t="s">
        <v>16</v>
      </c>
      <c r="H7749">
        <v>24</v>
      </c>
      <c r="I7749" t="str">
        <f t="shared" si="848"/>
        <v>Adolescence</v>
      </c>
      <c r="J7749">
        <v>6</v>
      </c>
      <c r="K7749" t="str">
        <f t="shared" si="849"/>
        <v>Loyal</v>
      </c>
      <c r="L7749">
        <v>0</v>
      </c>
      <c r="M7749">
        <v>2</v>
      </c>
      <c r="N7749" t="str">
        <f t="shared" si="850"/>
        <v>Standard</v>
      </c>
      <c r="O7749">
        <v>1</v>
      </c>
      <c r="P7749">
        <v>1</v>
      </c>
      <c r="Q7749">
        <v>13159.9</v>
      </c>
      <c r="R7749" t="str">
        <f t="shared" si="851"/>
        <v>Low value</v>
      </c>
      <c r="S7749" t="str">
        <f t="shared" si="852"/>
        <v>Low</v>
      </c>
      <c r="T7749">
        <v>0</v>
      </c>
      <c r="U7749" t="str">
        <f t="shared" si="853"/>
        <v>Retained</v>
      </c>
    </row>
    <row r="7750" spans="1:21" x14ac:dyDescent="0.3">
      <c r="A7750">
        <v>7749</v>
      </c>
      <c r="B7750">
        <v>15585287</v>
      </c>
      <c r="C7750" t="s">
        <v>407</v>
      </c>
      <c r="D7750">
        <v>842</v>
      </c>
      <c r="E7750" t="str">
        <f t="shared" si="847"/>
        <v>Low Risk</v>
      </c>
      <c r="F7750" t="s">
        <v>26</v>
      </c>
      <c r="G7750" t="s">
        <v>16</v>
      </c>
      <c r="H7750">
        <v>35</v>
      </c>
      <c r="I7750" t="str">
        <f t="shared" si="848"/>
        <v>Middle Age</v>
      </c>
      <c r="J7750">
        <v>9</v>
      </c>
      <c r="K7750" t="str">
        <f t="shared" si="849"/>
        <v>Very Loyal</v>
      </c>
      <c r="L7750">
        <v>119948.09</v>
      </c>
      <c r="M7750">
        <v>1</v>
      </c>
      <c r="N7750" t="str">
        <f t="shared" si="850"/>
        <v>Basic</v>
      </c>
      <c r="O7750">
        <v>1</v>
      </c>
      <c r="P7750">
        <v>0</v>
      </c>
      <c r="Q7750">
        <v>48217.97</v>
      </c>
      <c r="R7750" t="str">
        <f t="shared" si="851"/>
        <v>Low value</v>
      </c>
      <c r="S7750" t="str">
        <f t="shared" si="852"/>
        <v>Low</v>
      </c>
      <c r="T7750">
        <v>1</v>
      </c>
      <c r="U7750" t="str">
        <f t="shared" si="853"/>
        <v>Churned</v>
      </c>
    </row>
    <row r="7751" spans="1:21" x14ac:dyDescent="0.3">
      <c r="A7751">
        <v>7750</v>
      </c>
      <c r="B7751">
        <v>15781619</v>
      </c>
      <c r="C7751" t="s">
        <v>224</v>
      </c>
      <c r="D7751">
        <v>785</v>
      </c>
      <c r="E7751" t="str">
        <f t="shared" si="847"/>
        <v>Low Risk</v>
      </c>
      <c r="F7751" t="s">
        <v>15</v>
      </c>
      <c r="G7751" t="s">
        <v>16</v>
      </c>
      <c r="H7751">
        <v>38</v>
      </c>
      <c r="I7751" t="str">
        <f t="shared" si="848"/>
        <v>Middle Age</v>
      </c>
      <c r="J7751">
        <v>1</v>
      </c>
      <c r="K7751" t="str">
        <f t="shared" si="849"/>
        <v>New</v>
      </c>
      <c r="L7751">
        <v>0</v>
      </c>
      <c r="M7751">
        <v>1</v>
      </c>
      <c r="N7751" t="str">
        <f t="shared" si="850"/>
        <v>Basic</v>
      </c>
      <c r="O7751">
        <v>1</v>
      </c>
      <c r="P7751">
        <v>0</v>
      </c>
      <c r="Q7751">
        <v>134964.85</v>
      </c>
      <c r="R7751" t="str">
        <f t="shared" si="851"/>
        <v>Medium Value</v>
      </c>
      <c r="S7751" t="str">
        <f t="shared" si="852"/>
        <v>High</v>
      </c>
      <c r="T7751">
        <v>1</v>
      </c>
      <c r="U7751" t="str">
        <f t="shared" si="853"/>
        <v>Churned</v>
      </c>
    </row>
    <row r="7752" spans="1:21" x14ac:dyDescent="0.3">
      <c r="A7752">
        <v>7751</v>
      </c>
      <c r="B7752">
        <v>15805162</v>
      </c>
      <c r="C7752" t="s">
        <v>341</v>
      </c>
      <c r="D7752">
        <v>550</v>
      </c>
      <c r="E7752" t="str">
        <f t="shared" si="847"/>
        <v>Medium Risk</v>
      </c>
      <c r="F7752" t="s">
        <v>15</v>
      </c>
      <c r="G7752" t="s">
        <v>23</v>
      </c>
      <c r="H7752">
        <v>25</v>
      </c>
      <c r="I7752" t="str">
        <f t="shared" si="848"/>
        <v>Adolescence</v>
      </c>
      <c r="J7752">
        <v>0</v>
      </c>
      <c r="K7752" t="str">
        <f t="shared" si="849"/>
        <v>New</v>
      </c>
      <c r="L7752">
        <v>0</v>
      </c>
      <c r="M7752">
        <v>2</v>
      </c>
      <c r="N7752" t="str">
        <f t="shared" si="850"/>
        <v>Standard</v>
      </c>
      <c r="O7752">
        <v>1</v>
      </c>
      <c r="P7752">
        <v>1</v>
      </c>
      <c r="Q7752">
        <v>184221.11</v>
      </c>
      <c r="R7752" t="str">
        <f t="shared" si="851"/>
        <v>High Value</v>
      </c>
      <c r="S7752" t="str">
        <f t="shared" si="852"/>
        <v>High</v>
      </c>
      <c r="T7752">
        <v>0</v>
      </c>
      <c r="U7752" t="str">
        <f t="shared" si="853"/>
        <v>Retained</v>
      </c>
    </row>
    <row r="7753" spans="1:21" x14ac:dyDescent="0.3">
      <c r="A7753">
        <v>7752</v>
      </c>
      <c r="B7753">
        <v>15588535</v>
      </c>
      <c r="C7753" t="s">
        <v>483</v>
      </c>
      <c r="D7753">
        <v>750</v>
      </c>
      <c r="E7753" t="str">
        <f t="shared" si="847"/>
        <v>Low Risk</v>
      </c>
      <c r="F7753" t="s">
        <v>18</v>
      </c>
      <c r="G7753" t="s">
        <v>16</v>
      </c>
      <c r="H7753">
        <v>39</v>
      </c>
      <c r="I7753" t="str">
        <f t="shared" si="848"/>
        <v>Middle Age</v>
      </c>
      <c r="J7753">
        <v>6</v>
      </c>
      <c r="K7753" t="str">
        <f t="shared" si="849"/>
        <v>Loyal</v>
      </c>
      <c r="L7753">
        <v>0</v>
      </c>
      <c r="M7753">
        <v>2</v>
      </c>
      <c r="N7753" t="str">
        <f t="shared" si="850"/>
        <v>Standard</v>
      </c>
      <c r="O7753">
        <v>0</v>
      </c>
      <c r="P7753">
        <v>0</v>
      </c>
      <c r="Q7753">
        <v>19264.330000000002</v>
      </c>
      <c r="R7753" t="str">
        <f t="shared" si="851"/>
        <v>Low value</v>
      </c>
      <c r="S7753" t="str">
        <f t="shared" si="852"/>
        <v>Low</v>
      </c>
      <c r="T7753">
        <v>0</v>
      </c>
      <c r="U7753" t="str">
        <f t="shared" si="853"/>
        <v>Retained</v>
      </c>
    </row>
    <row r="7754" spans="1:21" x14ac:dyDescent="0.3">
      <c r="A7754">
        <v>7753</v>
      </c>
      <c r="B7754">
        <v>15775307</v>
      </c>
      <c r="C7754" t="s">
        <v>701</v>
      </c>
      <c r="D7754">
        <v>490</v>
      </c>
      <c r="E7754" t="str">
        <f t="shared" si="847"/>
        <v>High Risk</v>
      </c>
      <c r="F7754" t="s">
        <v>18</v>
      </c>
      <c r="G7754" t="s">
        <v>16</v>
      </c>
      <c r="H7754">
        <v>38</v>
      </c>
      <c r="I7754" t="str">
        <f t="shared" si="848"/>
        <v>Middle Age</v>
      </c>
      <c r="J7754">
        <v>3</v>
      </c>
      <c r="K7754" t="str">
        <f t="shared" si="849"/>
        <v>Established</v>
      </c>
      <c r="L7754">
        <v>97266.1</v>
      </c>
      <c r="M7754">
        <v>1</v>
      </c>
      <c r="N7754" t="str">
        <f t="shared" si="850"/>
        <v>Basic</v>
      </c>
      <c r="O7754">
        <v>1</v>
      </c>
      <c r="P7754">
        <v>1</v>
      </c>
      <c r="Q7754">
        <v>92797.23</v>
      </c>
      <c r="R7754" t="str">
        <f t="shared" si="851"/>
        <v>Medium Value</v>
      </c>
      <c r="S7754" t="str">
        <f t="shared" si="852"/>
        <v>Medium</v>
      </c>
      <c r="T7754">
        <v>0</v>
      </c>
      <c r="U7754" t="str">
        <f t="shared" si="853"/>
        <v>Retained</v>
      </c>
    </row>
    <row r="7755" spans="1:21" x14ac:dyDescent="0.3">
      <c r="A7755">
        <v>7754</v>
      </c>
      <c r="B7755">
        <v>15777616</v>
      </c>
      <c r="C7755" t="s">
        <v>387</v>
      </c>
      <c r="D7755">
        <v>605</v>
      </c>
      <c r="E7755" t="str">
        <f t="shared" si="847"/>
        <v>Medium Risk</v>
      </c>
      <c r="F7755" t="s">
        <v>26</v>
      </c>
      <c r="G7755" t="s">
        <v>23</v>
      </c>
      <c r="H7755">
        <v>28</v>
      </c>
      <c r="I7755" t="str">
        <f t="shared" si="848"/>
        <v>Adolescence</v>
      </c>
      <c r="J7755">
        <v>10</v>
      </c>
      <c r="K7755" t="str">
        <f t="shared" si="849"/>
        <v>Very Loyal</v>
      </c>
      <c r="L7755">
        <v>113690.83</v>
      </c>
      <c r="M7755">
        <v>1</v>
      </c>
      <c r="N7755" t="str">
        <f t="shared" si="850"/>
        <v>Basic</v>
      </c>
      <c r="O7755">
        <v>1</v>
      </c>
      <c r="P7755">
        <v>0</v>
      </c>
      <c r="Q7755">
        <v>33114.239999999998</v>
      </c>
      <c r="R7755" t="str">
        <f t="shared" si="851"/>
        <v>Low value</v>
      </c>
      <c r="S7755" t="str">
        <f t="shared" si="852"/>
        <v>Low</v>
      </c>
      <c r="T7755">
        <v>0</v>
      </c>
      <c r="U7755" t="str">
        <f t="shared" si="853"/>
        <v>Retained</v>
      </c>
    </row>
    <row r="7756" spans="1:21" x14ac:dyDescent="0.3">
      <c r="A7756">
        <v>7755</v>
      </c>
      <c r="B7756">
        <v>15692291</v>
      </c>
      <c r="C7756" t="s">
        <v>1412</v>
      </c>
      <c r="D7756">
        <v>563</v>
      </c>
      <c r="E7756" t="str">
        <f t="shared" si="847"/>
        <v>Medium Risk</v>
      </c>
      <c r="F7756" t="s">
        <v>18</v>
      </c>
      <c r="G7756" t="s">
        <v>16</v>
      </c>
      <c r="H7756">
        <v>42</v>
      </c>
      <c r="I7756" t="str">
        <f t="shared" si="848"/>
        <v>Middle Age</v>
      </c>
      <c r="J7756">
        <v>6</v>
      </c>
      <c r="K7756" t="str">
        <f t="shared" si="849"/>
        <v>Loyal</v>
      </c>
      <c r="L7756">
        <v>99056.22</v>
      </c>
      <c r="M7756">
        <v>2</v>
      </c>
      <c r="N7756" t="str">
        <f t="shared" si="850"/>
        <v>Standard</v>
      </c>
      <c r="O7756">
        <v>1</v>
      </c>
      <c r="P7756">
        <v>0</v>
      </c>
      <c r="Q7756">
        <v>154347.95000000001</v>
      </c>
      <c r="R7756" t="str">
        <f t="shared" si="851"/>
        <v>High Value</v>
      </c>
      <c r="S7756" t="str">
        <f t="shared" si="852"/>
        <v>High</v>
      </c>
      <c r="T7756">
        <v>1</v>
      </c>
      <c r="U7756" t="str">
        <f t="shared" si="853"/>
        <v>Churned</v>
      </c>
    </row>
    <row r="7757" spans="1:21" x14ac:dyDescent="0.3">
      <c r="A7757">
        <v>7756</v>
      </c>
      <c r="B7757">
        <v>15680843</v>
      </c>
      <c r="C7757" t="s">
        <v>2589</v>
      </c>
      <c r="D7757">
        <v>675</v>
      </c>
      <c r="E7757" t="str">
        <f t="shared" si="847"/>
        <v>Medium Risk</v>
      </c>
      <c r="F7757" t="s">
        <v>15</v>
      </c>
      <c r="G7757" t="s">
        <v>23</v>
      </c>
      <c r="H7757">
        <v>34</v>
      </c>
      <c r="I7757" t="str">
        <f t="shared" si="848"/>
        <v>Middle Age</v>
      </c>
      <c r="J7757">
        <v>8</v>
      </c>
      <c r="K7757" t="str">
        <f t="shared" si="849"/>
        <v>Loyal</v>
      </c>
      <c r="L7757">
        <v>0</v>
      </c>
      <c r="M7757">
        <v>2</v>
      </c>
      <c r="N7757" t="str">
        <f t="shared" si="850"/>
        <v>Standard</v>
      </c>
      <c r="O7757">
        <v>1</v>
      </c>
      <c r="P7757">
        <v>1</v>
      </c>
      <c r="Q7757">
        <v>184842.21</v>
      </c>
      <c r="R7757" t="str">
        <f t="shared" si="851"/>
        <v>High Value</v>
      </c>
      <c r="S7757" t="str">
        <f t="shared" si="852"/>
        <v>High</v>
      </c>
      <c r="T7757">
        <v>0</v>
      </c>
      <c r="U7757" t="str">
        <f t="shared" si="853"/>
        <v>Retained</v>
      </c>
    </row>
    <row r="7758" spans="1:21" x14ac:dyDescent="0.3">
      <c r="A7758">
        <v>7757</v>
      </c>
      <c r="B7758">
        <v>15606232</v>
      </c>
      <c r="C7758" t="s">
        <v>1404</v>
      </c>
      <c r="D7758">
        <v>621</v>
      </c>
      <c r="E7758" t="str">
        <f t="shared" si="847"/>
        <v>Medium Risk</v>
      </c>
      <c r="F7758" t="s">
        <v>18</v>
      </c>
      <c r="G7758" t="s">
        <v>16</v>
      </c>
      <c r="H7758">
        <v>36</v>
      </c>
      <c r="I7758" t="str">
        <f t="shared" si="848"/>
        <v>Middle Age</v>
      </c>
      <c r="J7758">
        <v>7</v>
      </c>
      <c r="K7758" t="str">
        <f t="shared" si="849"/>
        <v>Loyal</v>
      </c>
      <c r="L7758">
        <v>116338.68</v>
      </c>
      <c r="M7758">
        <v>1</v>
      </c>
      <c r="N7758" t="str">
        <f t="shared" si="850"/>
        <v>Basic</v>
      </c>
      <c r="O7758">
        <v>1</v>
      </c>
      <c r="P7758">
        <v>1</v>
      </c>
      <c r="Q7758">
        <v>155743.48000000001</v>
      </c>
      <c r="R7758" t="str">
        <f t="shared" si="851"/>
        <v>Medium Value</v>
      </c>
      <c r="S7758" t="str">
        <f t="shared" si="852"/>
        <v>High</v>
      </c>
      <c r="T7758">
        <v>0</v>
      </c>
      <c r="U7758" t="str">
        <f t="shared" si="853"/>
        <v>Retained</v>
      </c>
    </row>
    <row r="7759" spans="1:21" x14ac:dyDescent="0.3">
      <c r="A7759">
        <v>7758</v>
      </c>
      <c r="B7759">
        <v>15641585</v>
      </c>
      <c r="C7759" t="s">
        <v>269</v>
      </c>
      <c r="D7759">
        <v>850</v>
      </c>
      <c r="E7759" t="str">
        <f t="shared" si="847"/>
        <v>Low Risk</v>
      </c>
      <c r="F7759" t="s">
        <v>15</v>
      </c>
      <c r="G7759" t="s">
        <v>23</v>
      </c>
      <c r="H7759">
        <v>40</v>
      </c>
      <c r="I7759" t="str">
        <f t="shared" si="848"/>
        <v>Middle Age</v>
      </c>
      <c r="J7759">
        <v>6</v>
      </c>
      <c r="K7759" t="str">
        <f t="shared" si="849"/>
        <v>Loyal</v>
      </c>
      <c r="L7759">
        <v>97339.99</v>
      </c>
      <c r="M7759">
        <v>1</v>
      </c>
      <c r="N7759" t="str">
        <f t="shared" si="850"/>
        <v>Basic</v>
      </c>
      <c r="O7759">
        <v>0</v>
      </c>
      <c r="P7759">
        <v>1</v>
      </c>
      <c r="Q7759">
        <v>88815.25</v>
      </c>
      <c r="R7759" t="str">
        <f t="shared" si="851"/>
        <v>Medium Value</v>
      </c>
      <c r="S7759" t="str">
        <f t="shared" si="852"/>
        <v>Medium</v>
      </c>
      <c r="T7759">
        <v>0</v>
      </c>
      <c r="U7759" t="str">
        <f t="shared" si="853"/>
        <v>Retained</v>
      </c>
    </row>
    <row r="7760" spans="1:21" x14ac:dyDescent="0.3">
      <c r="A7760">
        <v>7759</v>
      </c>
      <c r="B7760">
        <v>15684358</v>
      </c>
      <c r="C7760" t="s">
        <v>262</v>
      </c>
      <c r="D7760">
        <v>711</v>
      </c>
      <c r="E7760" t="str">
        <f t="shared" si="847"/>
        <v>Low Risk</v>
      </c>
      <c r="F7760" t="s">
        <v>15</v>
      </c>
      <c r="G7760" t="s">
        <v>23</v>
      </c>
      <c r="H7760">
        <v>41</v>
      </c>
      <c r="I7760" t="str">
        <f t="shared" si="848"/>
        <v>Middle Age</v>
      </c>
      <c r="J7760">
        <v>3</v>
      </c>
      <c r="K7760" t="str">
        <f t="shared" si="849"/>
        <v>Established</v>
      </c>
      <c r="L7760">
        <v>0</v>
      </c>
      <c r="M7760">
        <v>2</v>
      </c>
      <c r="N7760" t="str">
        <f t="shared" si="850"/>
        <v>Standard</v>
      </c>
      <c r="O7760">
        <v>1</v>
      </c>
      <c r="P7760">
        <v>1</v>
      </c>
      <c r="Q7760">
        <v>193747.57</v>
      </c>
      <c r="R7760" t="str">
        <f t="shared" si="851"/>
        <v>High Value</v>
      </c>
      <c r="S7760" t="str">
        <f t="shared" si="852"/>
        <v>High</v>
      </c>
      <c r="T7760">
        <v>0</v>
      </c>
      <c r="U7760" t="str">
        <f t="shared" si="853"/>
        <v>Retained</v>
      </c>
    </row>
    <row r="7761" spans="1:21" x14ac:dyDescent="0.3">
      <c r="A7761">
        <v>7760</v>
      </c>
      <c r="B7761">
        <v>15806389</v>
      </c>
      <c r="C7761" t="s">
        <v>459</v>
      </c>
      <c r="D7761">
        <v>549</v>
      </c>
      <c r="E7761" t="str">
        <f t="shared" si="847"/>
        <v>Medium Risk</v>
      </c>
      <c r="F7761" t="s">
        <v>26</v>
      </c>
      <c r="G7761" t="s">
        <v>16</v>
      </c>
      <c r="H7761">
        <v>55</v>
      </c>
      <c r="I7761" t="str">
        <f t="shared" si="848"/>
        <v>Old</v>
      </c>
      <c r="J7761">
        <v>1</v>
      </c>
      <c r="K7761" t="str">
        <f t="shared" si="849"/>
        <v>New</v>
      </c>
      <c r="L7761">
        <v>137592.31</v>
      </c>
      <c r="M7761">
        <v>2</v>
      </c>
      <c r="N7761" t="str">
        <f t="shared" si="850"/>
        <v>Standard</v>
      </c>
      <c r="O7761">
        <v>0</v>
      </c>
      <c r="P7761">
        <v>1</v>
      </c>
      <c r="Q7761">
        <v>116548.02</v>
      </c>
      <c r="R7761" t="str">
        <f t="shared" si="851"/>
        <v>High Value</v>
      </c>
      <c r="S7761" t="str">
        <f t="shared" si="852"/>
        <v>High</v>
      </c>
      <c r="T7761">
        <v>1</v>
      </c>
      <c r="U7761" t="str">
        <f t="shared" si="853"/>
        <v>Churned</v>
      </c>
    </row>
    <row r="7762" spans="1:21" x14ac:dyDescent="0.3">
      <c r="A7762">
        <v>7761</v>
      </c>
      <c r="B7762">
        <v>15641860</v>
      </c>
      <c r="C7762" t="s">
        <v>119</v>
      </c>
      <c r="D7762">
        <v>764</v>
      </c>
      <c r="E7762" t="str">
        <f t="shared" si="847"/>
        <v>Low Risk</v>
      </c>
      <c r="F7762" t="s">
        <v>26</v>
      </c>
      <c r="G7762" t="s">
        <v>23</v>
      </c>
      <c r="H7762">
        <v>34</v>
      </c>
      <c r="I7762" t="str">
        <f t="shared" si="848"/>
        <v>Middle Age</v>
      </c>
      <c r="J7762">
        <v>6</v>
      </c>
      <c r="K7762" t="str">
        <f t="shared" si="849"/>
        <v>Loyal</v>
      </c>
      <c r="L7762">
        <v>108760.27</v>
      </c>
      <c r="M7762">
        <v>2</v>
      </c>
      <c r="N7762" t="str">
        <f t="shared" si="850"/>
        <v>Standard</v>
      </c>
      <c r="O7762">
        <v>1</v>
      </c>
      <c r="P7762">
        <v>0</v>
      </c>
      <c r="Q7762">
        <v>166324.79</v>
      </c>
      <c r="R7762" t="str">
        <f t="shared" si="851"/>
        <v>High Value</v>
      </c>
      <c r="S7762" t="str">
        <f t="shared" si="852"/>
        <v>High</v>
      </c>
      <c r="T7762">
        <v>1</v>
      </c>
      <c r="U7762" t="str">
        <f t="shared" si="853"/>
        <v>Churned</v>
      </c>
    </row>
    <row r="7763" spans="1:21" x14ac:dyDescent="0.3">
      <c r="A7763">
        <v>7762</v>
      </c>
      <c r="B7763">
        <v>15814237</v>
      </c>
      <c r="C7763" t="s">
        <v>569</v>
      </c>
      <c r="D7763">
        <v>627</v>
      </c>
      <c r="E7763" t="str">
        <f t="shared" si="847"/>
        <v>Medium Risk</v>
      </c>
      <c r="F7763" t="s">
        <v>26</v>
      </c>
      <c r="G7763" t="s">
        <v>23</v>
      </c>
      <c r="H7763">
        <v>30</v>
      </c>
      <c r="I7763" t="str">
        <f t="shared" si="848"/>
        <v>Middle Age</v>
      </c>
      <c r="J7763">
        <v>3</v>
      </c>
      <c r="K7763" t="str">
        <f t="shared" si="849"/>
        <v>Established</v>
      </c>
      <c r="L7763">
        <v>128770.88</v>
      </c>
      <c r="M7763">
        <v>2</v>
      </c>
      <c r="N7763" t="str">
        <f t="shared" si="850"/>
        <v>Standard</v>
      </c>
      <c r="O7763">
        <v>1</v>
      </c>
      <c r="P7763">
        <v>1</v>
      </c>
      <c r="Q7763">
        <v>40199.01</v>
      </c>
      <c r="R7763" t="str">
        <f t="shared" si="851"/>
        <v>Low value</v>
      </c>
      <c r="S7763" t="str">
        <f t="shared" si="852"/>
        <v>Low</v>
      </c>
      <c r="T7763">
        <v>0</v>
      </c>
      <c r="U7763" t="str">
        <f t="shared" si="853"/>
        <v>Retained</v>
      </c>
    </row>
    <row r="7764" spans="1:21" x14ac:dyDescent="0.3">
      <c r="A7764">
        <v>7763</v>
      </c>
      <c r="B7764">
        <v>15808780</v>
      </c>
      <c r="C7764" t="s">
        <v>153</v>
      </c>
      <c r="D7764">
        <v>850</v>
      </c>
      <c r="E7764" t="str">
        <f t="shared" si="847"/>
        <v>Low Risk</v>
      </c>
      <c r="F7764" t="s">
        <v>15</v>
      </c>
      <c r="G7764" t="s">
        <v>16</v>
      </c>
      <c r="H7764">
        <v>34</v>
      </c>
      <c r="I7764" t="str">
        <f t="shared" si="848"/>
        <v>Middle Age</v>
      </c>
      <c r="J7764">
        <v>2</v>
      </c>
      <c r="K7764" t="str">
        <f t="shared" si="849"/>
        <v>New</v>
      </c>
      <c r="L7764">
        <v>0</v>
      </c>
      <c r="M7764">
        <v>2</v>
      </c>
      <c r="N7764" t="str">
        <f t="shared" si="850"/>
        <v>Standard</v>
      </c>
      <c r="O7764">
        <v>0</v>
      </c>
      <c r="P7764">
        <v>0</v>
      </c>
      <c r="Q7764">
        <v>51919.040000000001</v>
      </c>
      <c r="R7764" t="str">
        <f t="shared" si="851"/>
        <v>Medium Value</v>
      </c>
      <c r="S7764" t="str">
        <f t="shared" si="852"/>
        <v>Medium</v>
      </c>
      <c r="T7764">
        <v>0</v>
      </c>
      <c r="U7764" t="str">
        <f t="shared" si="853"/>
        <v>Retained</v>
      </c>
    </row>
    <row r="7765" spans="1:21" x14ac:dyDescent="0.3">
      <c r="A7765">
        <v>7764</v>
      </c>
      <c r="B7765">
        <v>15767064</v>
      </c>
      <c r="C7765" t="s">
        <v>465</v>
      </c>
      <c r="D7765">
        <v>614</v>
      </c>
      <c r="E7765" t="str">
        <f t="shared" si="847"/>
        <v>Medium Risk</v>
      </c>
      <c r="F7765" t="s">
        <v>18</v>
      </c>
      <c r="G7765" t="s">
        <v>16</v>
      </c>
      <c r="H7765">
        <v>36</v>
      </c>
      <c r="I7765" t="str">
        <f t="shared" si="848"/>
        <v>Middle Age</v>
      </c>
      <c r="J7765">
        <v>1</v>
      </c>
      <c r="K7765" t="str">
        <f t="shared" si="849"/>
        <v>New</v>
      </c>
      <c r="L7765">
        <v>44054.84</v>
      </c>
      <c r="M7765">
        <v>1</v>
      </c>
      <c r="N7765" t="str">
        <f t="shared" si="850"/>
        <v>Basic</v>
      </c>
      <c r="O7765">
        <v>1</v>
      </c>
      <c r="P7765">
        <v>1</v>
      </c>
      <c r="Q7765">
        <v>73329.08</v>
      </c>
      <c r="R7765" t="str">
        <f t="shared" si="851"/>
        <v>Medium Value</v>
      </c>
      <c r="S7765" t="str">
        <f t="shared" si="852"/>
        <v>Medium</v>
      </c>
      <c r="T7765">
        <v>0</v>
      </c>
      <c r="U7765" t="str">
        <f t="shared" si="853"/>
        <v>Retained</v>
      </c>
    </row>
    <row r="7766" spans="1:21" x14ac:dyDescent="0.3">
      <c r="A7766">
        <v>7765</v>
      </c>
      <c r="B7766">
        <v>15751177</v>
      </c>
      <c r="C7766" t="s">
        <v>166</v>
      </c>
      <c r="D7766">
        <v>685</v>
      </c>
      <c r="E7766" t="str">
        <f t="shared" si="847"/>
        <v>Medium Risk</v>
      </c>
      <c r="F7766" t="s">
        <v>26</v>
      </c>
      <c r="G7766" t="s">
        <v>16</v>
      </c>
      <c r="H7766">
        <v>44</v>
      </c>
      <c r="I7766" t="str">
        <f t="shared" si="848"/>
        <v>Middle Age</v>
      </c>
      <c r="J7766">
        <v>2</v>
      </c>
      <c r="K7766" t="str">
        <f t="shared" si="849"/>
        <v>New</v>
      </c>
      <c r="L7766">
        <v>119657.53</v>
      </c>
      <c r="M7766">
        <v>1</v>
      </c>
      <c r="N7766" t="str">
        <f t="shared" si="850"/>
        <v>Basic</v>
      </c>
      <c r="O7766">
        <v>1</v>
      </c>
      <c r="P7766">
        <v>0</v>
      </c>
      <c r="Q7766">
        <v>145387.04999999999</v>
      </c>
      <c r="R7766" t="str">
        <f t="shared" si="851"/>
        <v>Medium Value</v>
      </c>
      <c r="S7766" t="str">
        <f t="shared" si="852"/>
        <v>High</v>
      </c>
      <c r="T7766">
        <v>1</v>
      </c>
      <c r="U7766" t="str">
        <f t="shared" si="853"/>
        <v>Churned</v>
      </c>
    </row>
    <row r="7767" spans="1:21" x14ac:dyDescent="0.3">
      <c r="A7767">
        <v>7766</v>
      </c>
      <c r="B7767">
        <v>15613427</v>
      </c>
      <c r="C7767" t="s">
        <v>2590</v>
      </c>
      <c r="D7767">
        <v>683</v>
      </c>
      <c r="E7767" t="str">
        <f t="shared" si="847"/>
        <v>Medium Risk</v>
      </c>
      <c r="F7767" t="s">
        <v>26</v>
      </c>
      <c r="G7767" t="s">
        <v>16</v>
      </c>
      <c r="H7767">
        <v>49</v>
      </c>
      <c r="I7767" t="str">
        <f t="shared" si="848"/>
        <v>Middle Age</v>
      </c>
      <c r="J7767">
        <v>7</v>
      </c>
      <c r="K7767" t="str">
        <f t="shared" si="849"/>
        <v>Loyal</v>
      </c>
      <c r="L7767">
        <v>108797.63</v>
      </c>
      <c r="M7767">
        <v>2</v>
      </c>
      <c r="N7767" t="str">
        <f t="shared" si="850"/>
        <v>Standard</v>
      </c>
      <c r="O7767">
        <v>0</v>
      </c>
      <c r="P7767">
        <v>0</v>
      </c>
      <c r="Q7767">
        <v>140763.18</v>
      </c>
      <c r="R7767" t="str">
        <f t="shared" si="851"/>
        <v>High Value</v>
      </c>
      <c r="S7767" t="str">
        <f t="shared" si="852"/>
        <v>High</v>
      </c>
      <c r="T7767">
        <v>0</v>
      </c>
      <c r="U7767" t="str">
        <f t="shared" si="853"/>
        <v>Retained</v>
      </c>
    </row>
    <row r="7768" spans="1:21" x14ac:dyDescent="0.3">
      <c r="A7768">
        <v>7767</v>
      </c>
      <c r="B7768">
        <v>15647259</v>
      </c>
      <c r="C7768" t="s">
        <v>2130</v>
      </c>
      <c r="D7768">
        <v>643</v>
      </c>
      <c r="E7768" t="str">
        <f t="shared" si="847"/>
        <v>Medium Risk</v>
      </c>
      <c r="F7768" t="s">
        <v>18</v>
      </c>
      <c r="G7768" t="s">
        <v>23</v>
      </c>
      <c r="H7768">
        <v>35</v>
      </c>
      <c r="I7768" t="str">
        <f t="shared" si="848"/>
        <v>Middle Age</v>
      </c>
      <c r="J7768">
        <v>2</v>
      </c>
      <c r="K7768" t="str">
        <f t="shared" si="849"/>
        <v>New</v>
      </c>
      <c r="L7768">
        <v>0</v>
      </c>
      <c r="M7768">
        <v>2</v>
      </c>
      <c r="N7768" t="str">
        <f t="shared" si="850"/>
        <v>Standard</v>
      </c>
      <c r="O7768">
        <v>0</v>
      </c>
      <c r="P7768">
        <v>0</v>
      </c>
      <c r="Q7768">
        <v>67979.350000000006</v>
      </c>
      <c r="R7768" t="str">
        <f t="shared" si="851"/>
        <v>Medium Value</v>
      </c>
      <c r="S7768" t="str">
        <f t="shared" si="852"/>
        <v>Medium</v>
      </c>
      <c r="T7768">
        <v>0</v>
      </c>
      <c r="U7768" t="str">
        <f t="shared" si="853"/>
        <v>Retained</v>
      </c>
    </row>
    <row r="7769" spans="1:21" x14ac:dyDescent="0.3">
      <c r="A7769">
        <v>7768</v>
      </c>
      <c r="B7769">
        <v>15748660</v>
      </c>
      <c r="C7769" t="s">
        <v>1162</v>
      </c>
      <c r="D7769">
        <v>561</v>
      </c>
      <c r="E7769" t="str">
        <f t="shared" si="847"/>
        <v>Medium Risk</v>
      </c>
      <c r="F7769" t="s">
        <v>26</v>
      </c>
      <c r="G7769" t="s">
        <v>16</v>
      </c>
      <c r="H7769">
        <v>49</v>
      </c>
      <c r="I7769" t="str">
        <f t="shared" si="848"/>
        <v>Middle Age</v>
      </c>
      <c r="J7769">
        <v>1</v>
      </c>
      <c r="K7769" t="str">
        <f t="shared" si="849"/>
        <v>New</v>
      </c>
      <c r="L7769">
        <v>102025.32</v>
      </c>
      <c r="M7769">
        <v>1</v>
      </c>
      <c r="N7769" t="str">
        <f t="shared" si="850"/>
        <v>Basic</v>
      </c>
      <c r="O7769">
        <v>1</v>
      </c>
      <c r="P7769">
        <v>0</v>
      </c>
      <c r="Q7769">
        <v>133051.64000000001</v>
      </c>
      <c r="R7769" t="str">
        <f t="shared" si="851"/>
        <v>Medium Value</v>
      </c>
      <c r="S7769" t="str">
        <f t="shared" si="852"/>
        <v>High</v>
      </c>
      <c r="T7769">
        <v>1</v>
      </c>
      <c r="U7769" t="str">
        <f t="shared" si="853"/>
        <v>Churned</v>
      </c>
    </row>
    <row r="7770" spans="1:21" x14ac:dyDescent="0.3">
      <c r="A7770">
        <v>7769</v>
      </c>
      <c r="B7770">
        <v>15726695</v>
      </c>
      <c r="C7770" t="s">
        <v>189</v>
      </c>
      <c r="D7770">
        <v>601</v>
      </c>
      <c r="E7770" t="str">
        <f t="shared" si="847"/>
        <v>Medium Risk</v>
      </c>
      <c r="F7770" t="s">
        <v>18</v>
      </c>
      <c r="G7770" t="s">
        <v>16</v>
      </c>
      <c r="H7770">
        <v>20</v>
      </c>
      <c r="I7770" t="str">
        <f t="shared" si="848"/>
        <v>Adolescence</v>
      </c>
      <c r="J7770">
        <v>9</v>
      </c>
      <c r="K7770" t="str">
        <f t="shared" si="849"/>
        <v>Very Loyal</v>
      </c>
      <c r="L7770">
        <v>122446.61</v>
      </c>
      <c r="M7770">
        <v>2</v>
      </c>
      <c r="N7770" t="str">
        <f t="shared" si="850"/>
        <v>Standard</v>
      </c>
      <c r="O7770">
        <v>1</v>
      </c>
      <c r="P7770">
        <v>0</v>
      </c>
      <c r="Q7770">
        <v>86791.9</v>
      </c>
      <c r="R7770" t="str">
        <f t="shared" si="851"/>
        <v>Medium Value</v>
      </c>
      <c r="S7770" t="str">
        <f t="shared" si="852"/>
        <v>Medium</v>
      </c>
      <c r="T7770">
        <v>0</v>
      </c>
      <c r="U7770" t="str">
        <f t="shared" si="853"/>
        <v>Retained</v>
      </c>
    </row>
    <row r="7771" spans="1:21" x14ac:dyDescent="0.3">
      <c r="A7771">
        <v>7770</v>
      </c>
      <c r="B7771">
        <v>15757473</v>
      </c>
      <c r="C7771" t="s">
        <v>2349</v>
      </c>
      <c r="D7771">
        <v>766</v>
      </c>
      <c r="E7771" t="str">
        <f t="shared" si="847"/>
        <v>Low Risk</v>
      </c>
      <c r="F7771" t="s">
        <v>15</v>
      </c>
      <c r="G7771" t="s">
        <v>16</v>
      </c>
      <c r="H7771">
        <v>27</v>
      </c>
      <c r="I7771" t="str">
        <f t="shared" si="848"/>
        <v>Adolescence</v>
      </c>
      <c r="J7771">
        <v>7</v>
      </c>
      <c r="K7771" t="str">
        <f t="shared" si="849"/>
        <v>Loyal</v>
      </c>
      <c r="L7771">
        <v>158786.67000000001</v>
      </c>
      <c r="M7771">
        <v>2</v>
      </c>
      <c r="N7771" t="str">
        <f t="shared" si="850"/>
        <v>Standard</v>
      </c>
      <c r="O7771">
        <v>0</v>
      </c>
      <c r="P7771">
        <v>1</v>
      </c>
      <c r="Q7771">
        <v>47579.25</v>
      </c>
      <c r="R7771" t="str">
        <f t="shared" si="851"/>
        <v>Low value</v>
      </c>
      <c r="S7771" t="str">
        <f t="shared" si="852"/>
        <v>Low</v>
      </c>
      <c r="T7771">
        <v>0</v>
      </c>
      <c r="U7771" t="str">
        <f t="shared" si="853"/>
        <v>Retained</v>
      </c>
    </row>
    <row r="7772" spans="1:21" x14ac:dyDescent="0.3">
      <c r="A7772">
        <v>7771</v>
      </c>
      <c r="B7772">
        <v>15809509</v>
      </c>
      <c r="C7772" t="s">
        <v>1771</v>
      </c>
      <c r="D7772">
        <v>699</v>
      </c>
      <c r="E7772" t="str">
        <f t="shared" si="847"/>
        <v>Medium Risk</v>
      </c>
      <c r="F7772" t="s">
        <v>15</v>
      </c>
      <c r="G7772" t="s">
        <v>23</v>
      </c>
      <c r="H7772">
        <v>29</v>
      </c>
      <c r="I7772" t="str">
        <f t="shared" si="848"/>
        <v>Adolescence</v>
      </c>
      <c r="J7772">
        <v>3</v>
      </c>
      <c r="K7772" t="str">
        <f t="shared" si="849"/>
        <v>Established</v>
      </c>
      <c r="L7772">
        <v>125689.29</v>
      </c>
      <c r="M7772">
        <v>1</v>
      </c>
      <c r="N7772" t="str">
        <f t="shared" si="850"/>
        <v>Basic</v>
      </c>
      <c r="O7772">
        <v>1</v>
      </c>
      <c r="P7772">
        <v>1</v>
      </c>
      <c r="Q7772">
        <v>151623.71</v>
      </c>
      <c r="R7772" t="str">
        <f t="shared" si="851"/>
        <v>Medium Value</v>
      </c>
      <c r="S7772" t="str">
        <f t="shared" si="852"/>
        <v>High</v>
      </c>
      <c r="T7772">
        <v>0</v>
      </c>
      <c r="U7772" t="str">
        <f t="shared" si="853"/>
        <v>Retained</v>
      </c>
    </row>
    <row r="7773" spans="1:21" x14ac:dyDescent="0.3">
      <c r="A7773">
        <v>7772</v>
      </c>
      <c r="B7773">
        <v>15715512</v>
      </c>
      <c r="C7773" t="s">
        <v>189</v>
      </c>
      <c r="D7773">
        <v>850</v>
      </c>
      <c r="E7773" t="str">
        <f t="shared" si="847"/>
        <v>Low Risk</v>
      </c>
      <c r="F7773" t="s">
        <v>26</v>
      </c>
      <c r="G7773" t="s">
        <v>23</v>
      </c>
      <c r="H7773">
        <v>29</v>
      </c>
      <c r="I7773" t="str">
        <f t="shared" si="848"/>
        <v>Adolescence</v>
      </c>
      <c r="J7773">
        <v>1</v>
      </c>
      <c r="K7773" t="str">
        <f t="shared" si="849"/>
        <v>New</v>
      </c>
      <c r="L7773">
        <v>154640.41</v>
      </c>
      <c r="M7773">
        <v>1</v>
      </c>
      <c r="N7773" t="str">
        <f t="shared" si="850"/>
        <v>Basic</v>
      </c>
      <c r="O7773">
        <v>1</v>
      </c>
      <c r="P7773">
        <v>1</v>
      </c>
      <c r="Q7773">
        <v>164039.51</v>
      </c>
      <c r="R7773" t="str">
        <f t="shared" si="851"/>
        <v>Medium Value</v>
      </c>
      <c r="S7773" t="str">
        <f t="shared" si="852"/>
        <v>High</v>
      </c>
      <c r="T7773">
        <v>0</v>
      </c>
      <c r="U7773" t="str">
        <f t="shared" si="853"/>
        <v>Retained</v>
      </c>
    </row>
    <row r="7774" spans="1:21" x14ac:dyDescent="0.3">
      <c r="A7774">
        <v>7773</v>
      </c>
      <c r="B7774">
        <v>15614168</v>
      </c>
      <c r="C7774" t="s">
        <v>651</v>
      </c>
      <c r="D7774">
        <v>792</v>
      </c>
      <c r="E7774" t="str">
        <f t="shared" si="847"/>
        <v>Low Risk</v>
      </c>
      <c r="F7774" t="s">
        <v>26</v>
      </c>
      <c r="G7774" t="s">
        <v>16</v>
      </c>
      <c r="H7774">
        <v>50</v>
      </c>
      <c r="I7774" t="str">
        <f t="shared" si="848"/>
        <v>Middle Age</v>
      </c>
      <c r="J7774">
        <v>4</v>
      </c>
      <c r="K7774" t="str">
        <f t="shared" si="849"/>
        <v>Established</v>
      </c>
      <c r="L7774">
        <v>146710.76</v>
      </c>
      <c r="M7774">
        <v>1</v>
      </c>
      <c r="N7774" t="str">
        <f t="shared" si="850"/>
        <v>Basic</v>
      </c>
      <c r="O7774">
        <v>1</v>
      </c>
      <c r="P7774">
        <v>0</v>
      </c>
      <c r="Q7774">
        <v>16528.400000000001</v>
      </c>
      <c r="R7774" t="str">
        <f t="shared" si="851"/>
        <v>Low value</v>
      </c>
      <c r="S7774" t="str">
        <f t="shared" si="852"/>
        <v>Low</v>
      </c>
      <c r="T7774">
        <v>1</v>
      </c>
      <c r="U7774" t="str">
        <f t="shared" si="853"/>
        <v>Churned</v>
      </c>
    </row>
    <row r="7775" spans="1:21" x14ac:dyDescent="0.3">
      <c r="A7775">
        <v>7774</v>
      </c>
      <c r="B7775">
        <v>15679818</v>
      </c>
      <c r="C7775" t="s">
        <v>308</v>
      </c>
      <c r="D7775">
        <v>636</v>
      </c>
      <c r="E7775" t="str">
        <f t="shared" si="847"/>
        <v>Medium Risk</v>
      </c>
      <c r="F7775" t="s">
        <v>26</v>
      </c>
      <c r="G7775" t="s">
        <v>23</v>
      </c>
      <c r="H7775">
        <v>67</v>
      </c>
      <c r="I7775" t="str">
        <f t="shared" si="848"/>
        <v>Old</v>
      </c>
      <c r="J7775">
        <v>7</v>
      </c>
      <c r="K7775" t="str">
        <f t="shared" si="849"/>
        <v>Loyal</v>
      </c>
      <c r="L7775">
        <v>136709.35</v>
      </c>
      <c r="M7775">
        <v>1</v>
      </c>
      <c r="N7775" t="str">
        <f t="shared" si="850"/>
        <v>Basic</v>
      </c>
      <c r="O7775">
        <v>0</v>
      </c>
      <c r="P7775">
        <v>1</v>
      </c>
      <c r="Q7775">
        <v>66753.100000000006</v>
      </c>
      <c r="R7775" t="str">
        <f t="shared" si="851"/>
        <v>Medium Value</v>
      </c>
      <c r="S7775" t="str">
        <f t="shared" si="852"/>
        <v>Medium</v>
      </c>
      <c r="T7775">
        <v>1</v>
      </c>
      <c r="U7775" t="str">
        <f t="shared" si="853"/>
        <v>Churned</v>
      </c>
    </row>
    <row r="7776" spans="1:21" x14ac:dyDescent="0.3">
      <c r="A7776">
        <v>7775</v>
      </c>
      <c r="B7776">
        <v>15609928</v>
      </c>
      <c r="C7776" t="s">
        <v>239</v>
      </c>
      <c r="D7776">
        <v>850</v>
      </c>
      <c r="E7776" t="str">
        <f t="shared" si="847"/>
        <v>Low Risk</v>
      </c>
      <c r="F7776" t="s">
        <v>26</v>
      </c>
      <c r="G7776" t="s">
        <v>23</v>
      </c>
      <c r="H7776">
        <v>43</v>
      </c>
      <c r="I7776" t="str">
        <f t="shared" si="848"/>
        <v>Middle Age</v>
      </c>
      <c r="J7776">
        <v>5</v>
      </c>
      <c r="K7776" t="str">
        <f t="shared" si="849"/>
        <v>Established</v>
      </c>
      <c r="L7776">
        <v>129305.09</v>
      </c>
      <c r="M7776">
        <v>2</v>
      </c>
      <c r="N7776" t="str">
        <f t="shared" si="850"/>
        <v>Standard</v>
      </c>
      <c r="O7776">
        <v>0</v>
      </c>
      <c r="P7776">
        <v>1</v>
      </c>
      <c r="Q7776">
        <v>19244.580000000002</v>
      </c>
      <c r="R7776" t="str">
        <f t="shared" si="851"/>
        <v>Low value</v>
      </c>
      <c r="S7776" t="str">
        <f t="shared" si="852"/>
        <v>Low</v>
      </c>
      <c r="T7776">
        <v>0</v>
      </c>
      <c r="U7776" t="str">
        <f t="shared" si="853"/>
        <v>Retained</v>
      </c>
    </row>
    <row r="7777" spans="1:21" x14ac:dyDescent="0.3">
      <c r="A7777">
        <v>7776</v>
      </c>
      <c r="B7777">
        <v>15731246</v>
      </c>
      <c r="C7777" t="s">
        <v>2591</v>
      </c>
      <c r="D7777">
        <v>628</v>
      </c>
      <c r="E7777" t="str">
        <f t="shared" si="847"/>
        <v>Medium Risk</v>
      </c>
      <c r="F7777" t="s">
        <v>18</v>
      </c>
      <c r="G7777" t="s">
        <v>23</v>
      </c>
      <c r="H7777">
        <v>40</v>
      </c>
      <c r="I7777" t="str">
        <f t="shared" si="848"/>
        <v>Middle Age</v>
      </c>
      <c r="J7777">
        <v>10</v>
      </c>
      <c r="K7777" t="str">
        <f t="shared" si="849"/>
        <v>Very Loyal</v>
      </c>
      <c r="L7777">
        <v>0</v>
      </c>
      <c r="M7777">
        <v>2</v>
      </c>
      <c r="N7777" t="str">
        <f t="shared" si="850"/>
        <v>Standard</v>
      </c>
      <c r="O7777">
        <v>1</v>
      </c>
      <c r="P7777">
        <v>0</v>
      </c>
      <c r="Q7777">
        <v>103832.58</v>
      </c>
      <c r="R7777" t="str">
        <f t="shared" si="851"/>
        <v>High Value</v>
      </c>
      <c r="S7777" t="str">
        <f t="shared" si="852"/>
        <v>High</v>
      </c>
      <c r="T7777">
        <v>0</v>
      </c>
      <c r="U7777" t="str">
        <f t="shared" si="853"/>
        <v>Retained</v>
      </c>
    </row>
    <row r="7778" spans="1:21" x14ac:dyDescent="0.3">
      <c r="A7778">
        <v>7777</v>
      </c>
      <c r="B7778">
        <v>15685243</v>
      </c>
      <c r="C7778" t="s">
        <v>795</v>
      </c>
      <c r="D7778">
        <v>736</v>
      </c>
      <c r="E7778" t="str">
        <f t="shared" si="847"/>
        <v>Low Risk</v>
      </c>
      <c r="F7778" t="s">
        <v>15</v>
      </c>
      <c r="G7778" t="s">
        <v>16</v>
      </c>
      <c r="H7778">
        <v>63</v>
      </c>
      <c r="I7778" t="str">
        <f t="shared" si="848"/>
        <v>Old</v>
      </c>
      <c r="J7778">
        <v>10</v>
      </c>
      <c r="K7778" t="str">
        <f t="shared" si="849"/>
        <v>Very Loyal</v>
      </c>
      <c r="L7778">
        <v>0</v>
      </c>
      <c r="M7778">
        <v>2</v>
      </c>
      <c r="N7778" t="str">
        <f t="shared" si="850"/>
        <v>Standard</v>
      </c>
      <c r="O7778">
        <v>0</v>
      </c>
      <c r="P7778">
        <v>1</v>
      </c>
      <c r="Q7778">
        <v>502.7</v>
      </c>
      <c r="R7778" t="str">
        <f t="shared" si="851"/>
        <v>Low value</v>
      </c>
      <c r="S7778" t="str">
        <f t="shared" si="852"/>
        <v>Low</v>
      </c>
      <c r="T7778">
        <v>0</v>
      </c>
      <c r="U7778" t="str">
        <f t="shared" si="853"/>
        <v>Retained</v>
      </c>
    </row>
    <row r="7779" spans="1:21" x14ac:dyDescent="0.3">
      <c r="A7779">
        <v>7778</v>
      </c>
      <c r="B7779">
        <v>15638730</v>
      </c>
      <c r="C7779" t="s">
        <v>445</v>
      </c>
      <c r="D7779">
        <v>711</v>
      </c>
      <c r="E7779" t="str">
        <f t="shared" si="847"/>
        <v>Low Risk</v>
      </c>
      <c r="F7779" t="s">
        <v>15</v>
      </c>
      <c r="G7779" t="s">
        <v>16</v>
      </c>
      <c r="H7779">
        <v>21</v>
      </c>
      <c r="I7779" t="str">
        <f t="shared" si="848"/>
        <v>Adolescence</v>
      </c>
      <c r="J7779">
        <v>0</v>
      </c>
      <c r="K7779" t="str">
        <f t="shared" si="849"/>
        <v>New</v>
      </c>
      <c r="L7779">
        <v>82844.33</v>
      </c>
      <c r="M7779">
        <v>2</v>
      </c>
      <c r="N7779" t="str">
        <f t="shared" si="850"/>
        <v>Standard</v>
      </c>
      <c r="O7779">
        <v>0</v>
      </c>
      <c r="P7779">
        <v>1</v>
      </c>
      <c r="Q7779">
        <v>1408.68</v>
      </c>
      <c r="R7779" t="str">
        <f t="shared" si="851"/>
        <v>Low value</v>
      </c>
      <c r="S7779" t="str">
        <f t="shared" si="852"/>
        <v>Low</v>
      </c>
      <c r="T7779">
        <v>0</v>
      </c>
      <c r="U7779" t="str">
        <f t="shared" si="853"/>
        <v>Retained</v>
      </c>
    </row>
    <row r="7780" spans="1:21" x14ac:dyDescent="0.3">
      <c r="A7780">
        <v>7779</v>
      </c>
      <c r="B7780">
        <v>15697034</v>
      </c>
      <c r="C7780" t="s">
        <v>1656</v>
      </c>
      <c r="D7780">
        <v>583</v>
      </c>
      <c r="E7780" t="str">
        <f t="shared" si="847"/>
        <v>Medium Risk</v>
      </c>
      <c r="F7780" t="s">
        <v>18</v>
      </c>
      <c r="G7780" t="s">
        <v>16</v>
      </c>
      <c r="H7780">
        <v>22</v>
      </c>
      <c r="I7780" t="str">
        <f t="shared" si="848"/>
        <v>Adolescence</v>
      </c>
      <c r="J7780">
        <v>2</v>
      </c>
      <c r="K7780" t="str">
        <f t="shared" si="849"/>
        <v>New</v>
      </c>
      <c r="L7780">
        <v>0</v>
      </c>
      <c r="M7780">
        <v>2</v>
      </c>
      <c r="N7780" t="str">
        <f t="shared" si="850"/>
        <v>Standard</v>
      </c>
      <c r="O7780">
        <v>0</v>
      </c>
      <c r="P7780">
        <v>1</v>
      </c>
      <c r="Q7780">
        <v>5985.36</v>
      </c>
      <c r="R7780" t="str">
        <f t="shared" si="851"/>
        <v>Low value</v>
      </c>
      <c r="S7780" t="str">
        <f t="shared" si="852"/>
        <v>Low</v>
      </c>
      <c r="T7780">
        <v>0</v>
      </c>
      <c r="U7780" t="str">
        <f t="shared" si="853"/>
        <v>Retained</v>
      </c>
    </row>
    <row r="7781" spans="1:21" x14ac:dyDescent="0.3">
      <c r="A7781">
        <v>7780</v>
      </c>
      <c r="B7781">
        <v>15699225</v>
      </c>
      <c r="C7781" t="s">
        <v>82</v>
      </c>
      <c r="D7781">
        <v>757</v>
      </c>
      <c r="E7781" t="str">
        <f t="shared" si="847"/>
        <v>Low Risk</v>
      </c>
      <c r="F7781" t="s">
        <v>15</v>
      </c>
      <c r="G7781" t="s">
        <v>23</v>
      </c>
      <c r="H7781">
        <v>46</v>
      </c>
      <c r="I7781" t="str">
        <f t="shared" si="848"/>
        <v>Middle Age</v>
      </c>
      <c r="J7781">
        <v>0</v>
      </c>
      <c r="K7781" t="str">
        <f t="shared" si="849"/>
        <v>New</v>
      </c>
      <c r="L7781">
        <v>0</v>
      </c>
      <c r="M7781">
        <v>2</v>
      </c>
      <c r="N7781" t="str">
        <f t="shared" si="850"/>
        <v>Standard</v>
      </c>
      <c r="O7781">
        <v>1</v>
      </c>
      <c r="P7781">
        <v>0</v>
      </c>
      <c r="Q7781">
        <v>37460.050000000003</v>
      </c>
      <c r="R7781" t="str">
        <f t="shared" si="851"/>
        <v>Low value</v>
      </c>
      <c r="S7781" t="str">
        <f t="shared" si="852"/>
        <v>Low</v>
      </c>
      <c r="T7781">
        <v>0</v>
      </c>
      <c r="U7781" t="str">
        <f t="shared" si="853"/>
        <v>Retained</v>
      </c>
    </row>
    <row r="7782" spans="1:21" x14ac:dyDescent="0.3">
      <c r="A7782">
        <v>7781</v>
      </c>
      <c r="B7782">
        <v>15677387</v>
      </c>
      <c r="C7782" t="s">
        <v>1581</v>
      </c>
      <c r="D7782">
        <v>749</v>
      </c>
      <c r="E7782" t="str">
        <f t="shared" si="847"/>
        <v>Low Risk</v>
      </c>
      <c r="F7782" t="s">
        <v>26</v>
      </c>
      <c r="G7782" t="s">
        <v>16</v>
      </c>
      <c r="H7782">
        <v>33</v>
      </c>
      <c r="I7782" t="str">
        <f t="shared" si="848"/>
        <v>Middle Age</v>
      </c>
      <c r="J7782">
        <v>10</v>
      </c>
      <c r="K7782" t="str">
        <f t="shared" si="849"/>
        <v>Very Loyal</v>
      </c>
      <c r="L7782">
        <v>76692.22</v>
      </c>
      <c r="M7782">
        <v>1</v>
      </c>
      <c r="N7782" t="str">
        <f t="shared" si="850"/>
        <v>Basic</v>
      </c>
      <c r="O7782">
        <v>0</v>
      </c>
      <c r="P7782">
        <v>1</v>
      </c>
      <c r="Q7782">
        <v>30396.43</v>
      </c>
      <c r="R7782" t="str">
        <f t="shared" si="851"/>
        <v>Low value</v>
      </c>
      <c r="S7782" t="str">
        <f t="shared" si="852"/>
        <v>Low</v>
      </c>
      <c r="T7782">
        <v>0</v>
      </c>
      <c r="U7782" t="str">
        <f t="shared" si="853"/>
        <v>Retained</v>
      </c>
    </row>
    <row r="7783" spans="1:21" x14ac:dyDescent="0.3">
      <c r="A7783">
        <v>7782</v>
      </c>
      <c r="B7783">
        <v>15759184</v>
      </c>
      <c r="C7783" t="s">
        <v>324</v>
      </c>
      <c r="D7783">
        <v>705</v>
      </c>
      <c r="E7783" t="str">
        <f t="shared" si="847"/>
        <v>Low Risk</v>
      </c>
      <c r="F7783" t="s">
        <v>15</v>
      </c>
      <c r="G7783" t="s">
        <v>23</v>
      </c>
      <c r="H7783">
        <v>34</v>
      </c>
      <c r="I7783" t="str">
        <f t="shared" si="848"/>
        <v>Middle Age</v>
      </c>
      <c r="J7783">
        <v>7</v>
      </c>
      <c r="K7783" t="str">
        <f t="shared" si="849"/>
        <v>Loyal</v>
      </c>
      <c r="L7783">
        <v>117715.84</v>
      </c>
      <c r="M7783">
        <v>1</v>
      </c>
      <c r="N7783" t="str">
        <f t="shared" si="850"/>
        <v>Basic</v>
      </c>
      <c r="O7783">
        <v>1</v>
      </c>
      <c r="P7783">
        <v>0</v>
      </c>
      <c r="Q7783">
        <v>2498.67</v>
      </c>
      <c r="R7783" t="str">
        <f t="shared" si="851"/>
        <v>Low value</v>
      </c>
      <c r="S7783" t="str">
        <f t="shared" si="852"/>
        <v>Low</v>
      </c>
      <c r="T7783">
        <v>0</v>
      </c>
      <c r="U7783" t="str">
        <f t="shared" si="853"/>
        <v>Retained</v>
      </c>
    </row>
    <row r="7784" spans="1:21" x14ac:dyDescent="0.3">
      <c r="A7784">
        <v>7783</v>
      </c>
      <c r="B7784">
        <v>15595991</v>
      </c>
      <c r="C7784" t="s">
        <v>376</v>
      </c>
      <c r="D7784">
        <v>585</v>
      </c>
      <c r="E7784" t="str">
        <f t="shared" si="847"/>
        <v>Medium Risk</v>
      </c>
      <c r="F7784" t="s">
        <v>15</v>
      </c>
      <c r="G7784" t="s">
        <v>23</v>
      </c>
      <c r="H7784">
        <v>54</v>
      </c>
      <c r="I7784" t="str">
        <f t="shared" si="848"/>
        <v>Old</v>
      </c>
      <c r="J7784">
        <v>8</v>
      </c>
      <c r="K7784" t="str">
        <f t="shared" si="849"/>
        <v>Loyal</v>
      </c>
      <c r="L7784">
        <v>87105.32</v>
      </c>
      <c r="M7784">
        <v>1</v>
      </c>
      <c r="N7784" t="str">
        <f t="shared" si="850"/>
        <v>Basic</v>
      </c>
      <c r="O7784">
        <v>1</v>
      </c>
      <c r="P7784">
        <v>1</v>
      </c>
      <c r="Q7784">
        <v>55346.14</v>
      </c>
      <c r="R7784" t="str">
        <f t="shared" si="851"/>
        <v>Medium Value</v>
      </c>
      <c r="S7784" t="str">
        <f t="shared" si="852"/>
        <v>Medium</v>
      </c>
      <c r="T7784">
        <v>0</v>
      </c>
      <c r="U7784" t="str">
        <f t="shared" si="853"/>
        <v>Retained</v>
      </c>
    </row>
    <row r="7785" spans="1:21" x14ac:dyDescent="0.3">
      <c r="A7785">
        <v>7784</v>
      </c>
      <c r="B7785">
        <v>15681332</v>
      </c>
      <c r="C7785" t="s">
        <v>1603</v>
      </c>
      <c r="D7785">
        <v>437</v>
      </c>
      <c r="E7785" t="str">
        <f t="shared" si="847"/>
        <v>High Risk</v>
      </c>
      <c r="F7785" t="s">
        <v>15</v>
      </c>
      <c r="G7785" t="s">
        <v>16</v>
      </c>
      <c r="H7785">
        <v>43</v>
      </c>
      <c r="I7785" t="str">
        <f t="shared" si="848"/>
        <v>Middle Age</v>
      </c>
      <c r="J7785">
        <v>6</v>
      </c>
      <c r="K7785" t="str">
        <f t="shared" si="849"/>
        <v>Loyal</v>
      </c>
      <c r="L7785">
        <v>0</v>
      </c>
      <c r="M7785">
        <v>1</v>
      </c>
      <c r="N7785" t="str">
        <f t="shared" si="850"/>
        <v>Basic</v>
      </c>
      <c r="O7785">
        <v>1</v>
      </c>
      <c r="P7785">
        <v>0</v>
      </c>
      <c r="Q7785">
        <v>148330.97</v>
      </c>
      <c r="R7785" t="str">
        <f t="shared" si="851"/>
        <v>Medium Value</v>
      </c>
      <c r="S7785" t="str">
        <f t="shared" si="852"/>
        <v>High</v>
      </c>
      <c r="T7785">
        <v>1</v>
      </c>
      <c r="U7785" t="str">
        <f t="shared" si="853"/>
        <v>Churned</v>
      </c>
    </row>
    <row r="7786" spans="1:21" x14ac:dyDescent="0.3">
      <c r="A7786">
        <v>7785</v>
      </c>
      <c r="B7786">
        <v>15756299</v>
      </c>
      <c r="C7786" t="s">
        <v>605</v>
      </c>
      <c r="D7786">
        <v>741</v>
      </c>
      <c r="E7786" t="str">
        <f t="shared" si="847"/>
        <v>Low Risk</v>
      </c>
      <c r="F7786" t="s">
        <v>15</v>
      </c>
      <c r="G7786" t="s">
        <v>16</v>
      </c>
      <c r="H7786">
        <v>64</v>
      </c>
      <c r="I7786" t="str">
        <f t="shared" si="848"/>
        <v>Old</v>
      </c>
      <c r="J7786">
        <v>2</v>
      </c>
      <c r="K7786" t="str">
        <f t="shared" si="849"/>
        <v>New</v>
      </c>
      <c r="L7786">
        <v>69311.16</v>
      </c>
      <c r="M7786">
        <v>1</v>
      </c>
      <c r="N7786" t="str">
        <f t="shared" si="850"/>
        <v>Basic</v>
      </c>
      <c r="O7786">
        <v>1</v>
      </c>
      <c r="P7786">
        <v>1</v>
      </c>
      <c r="Q7786">
        <v>59237.72</v>
      </c>
      <c r="R7786" t="str">
        <f t="shared" si="851"/>
        <v>Medium Value</v>
      </c>
      <c r="S7786" t="str">
        <f t="shared" si="852"/>
        <v>Medium</v>
      </c>
      <c r="T7786">
        <v>0</v>
      </c>
      <c r="U7786" t="str">
        <f t="shared" si="853"/>
        <v>Retained</v>
      </c>
    </row>
    <row r="7787" spans="1:21" x14ac:dyDescent="0.3">
      <c r="A7787">
        <v>7786</v>
      </c>
      <c r="B7787">
        <v>15750547</v>
      </c>
      <c r="C7787" t="s">
        <v>2592</v>
      </c>
      <c r="D7787">
        <v>738</v>
      </c>
      <c r="E7787" t="str">
        <f t="shared" si="847"/>
        <v>Low Risk</v>
      </c>
      <c r="F7787" t="s">
        <v>15</v>
      </c>
      <c r="G7787" t="s">
        <v>23</v>
      </c>
      <c r="H7787">
        <v>26</v>
      </c>
      <c r="I7787" t="str">
        <f t="shared" si="848"/>
        <v>Adolescence</v>
      </c>
      <c r="J7787">
        <v>9</v>
      </c>
      <c r="K7787" t="str">
        <f t="shared" si="849"/>
        <v>Very Loyal</v>
      </c>
      <c r="L7787">
        <v>0</v>
      </c>
      <c r="M7787">
        <v>2</v>
      </c>
      <c r="N7787" t="str">
        <f t="shared" si="850"/>
        <v>Standard</v>
      </c>
      <c r="O7787">
        <v>1</v>
      </c>
      <c r="P7787">
        <v>1</v>
      </c>
      <c r="Q7787">
        <v>48644.94</v>
      </c>
      <c r="R7787" t="str">
        <f t="shared" si="851"/>
        <v>Low value</v>
      </c>
      <c r="S7787" t="str">
        <f t="shared" si="852"/>
        <v>Low</v>
      </c>
      <c r="T7787">
        <v>0</v>
      </c>
      <c r="U7787" t="str">
        <f t="shared" si="853"/>
        <v>Retained</v>
      </c>
    </row>
    <row r="7788" spans="1:21" x14ac:dyDescent="0.3">
      <c r="A7788">
        <v>7787</v>
      </c>
      <c r="B7788">
        <v>15566380</v>
      </c>
      <c r="C7788" t="s">
        <v>2593</v>
      </c>
      <c r="D7788">
        <v>586</v>
      </c>
      <c r="E7788" t="str">
        <f t="shared" si="847"/>
        <v>Medium Risk</v>
      </c>
      <c r="F7788" t="s">
        <v>18</v>
      </c>
      <c r="G7788" t="s">
        <v>16</v>
      </c>
      <c r="H7788">
        <v>33</v>
      </c>
      <c r="I7788" t="str">
        <f t="shared" si="848"/>
        <v>Middle Age</v>
      </c>
      <c r="J7788">
        <v>10</v>
      </c>
      <c r="K7788" t="str">
        <f t="shared" si="849"/>
        <v>Very Loyal</v>
      </c>
      <c r="L7788">
        <v>66948.67</v>
      </c>
      <c r="M7788">
        <v>2</v>
      </c>
      <c r="N7788" t="str">
        <f t="shared" si="850"/>
        <v>Standard</v>
      </c>
      <c r="O7788">
        <v>1</v>
      </c>
      <c r="P7788">
        <v>1</v>
      </c>
      <c r="Q7788">
        <v>140759.03</v>
      </c>
      <c r="R7788" t="str">
        <f t="shared" si="851"/>
        <v>High Value</v>
      </c>
      <c r="S7788" t="str">
        <f t="shared" si="852"/>
        <v>High</v>
      </c>
      <c r="T7788">
        <v>0</v>
      </c>
      <c r="U7788" t="str">
        <f t="shared" si="853"/>
        <v>Retained</v>
      </c>
    </row>
    <row r="7789" spans="1:21" x14ac:dyDescent="0.3">
      <c r="A7789">
        <v>7788</v>
      </c>
      <c r="B7789">
        <v>15675963</v>
      </c>
      <c r="C7789" t="s">
        <v>416</v>
      </c>
      <c r="D7789">
        <v>627</v>
      </c>
      <c r="E7789" t="str">
        <f t="shared" si="847"/>
        <v>Medium Risk</v>
      </c>
      <c r="F7789" t="s">
        <v>15</v>
      </c>
      <c r="G7789" t="s">
        <v>16</v>
      </c>
      <c r="H7789">
        <v>57</v>
      </c>
      <c r="I7789" t="str">
        <f t="shared" si="848"/>
        <v>Old</v>
      </c>
      <c r="J7789">
        <v>9</v>
      </c>
      <c r="K7789" t="str">
        <f t="shared" si="849"/>
        <v>Very Loyal</v>
      </c>
      <c r="L7789">
        <v>0</v>
      </c>
      <c r="M7789">
        <v>2</v>
      </c>
      <c r="N7789" t="str">
        <f t="shared" si="850"/>
        <v>Standard</v>
      </c>
      <c r="O7789">
        <v>1</v>
      </c>
      <c r="P7789">
        <v>1</v>
      </c>
      <c r="Q7789">
        <v>107712.42</v>
      </c>
      <c r="R7789" t="str">
        <f t="shared" si="851"/>
        <v>High Value</v>
      </c>
      <c r="S7789" t="str">
        <f t="shared" si="852"/>
        <v>High</v>
      </c>
      <c r="T7789">
        <v>0</v>
      </c>
      <c r="U7789" t="str">
        <f t="shared" si="853"/>
        <v>Retained</v>
      </c>
    </row>
    <row r="7790" spans="1:21" x14ac:dyDescent="0.3">
      <c r="A7790">
        <v>7789</v>
      </c>
      <c r="B7790">
        <v>15674671</v>
      </c>
      <c r="C7790" t="s">
        <v>1022</v>
      </c>
      <c r="D7790">
        <v>551</v>
      </c>
      <c r="E7790" t="str">
        <f t="shared" si="847"/>
        <v>Medium Risk</v>
      </c>
      <c r="F7790" t="s">
        <v>18</v>
      </c>
      <c r="G7790" t="s">
        <v>23</v>
      </c>
      <c r="H7790">
        <v>76</v>
      </c>
      <c r="I7790" t="str">
        <f t="shared" si="848"/>
        <v>Old</v>
      </c>
      <c r="J7790">
        <v>2</v>
      </c>
      <c r="K7790" t="str">
        <f t="shared" si="849"/>
        <v>New</v>
      </c>
      <c r="L7790">
        <v>128410.71</v>
      </c>
      <c r="M7790">
        <v>2</v>
      </c>
      <c r="N7790" t="str">
        <f t="shared" si="850"/>
        <v>Standard</v>
      </c>
      <c r="O7790">
        <v>1</v>
      </c>
      <c r="P7790">
        <v>1</v>
      </c>
      <c r="Q7790">
        <v>181718.73</v>
      </c>
      <c r="R7790" t="str">
        <f t="shared" si="851"/>
        <v>High Value</v>
      </c>
      <c r="S7790" t="str">
        <f t="shared" si="852"/>
        <v>High</v>
      </c>
      <c r="T7790">
        <v>0</v>
      </c>
      <c r="U7790" t="str">
        <f t="shared" si="853"/>
        <v>Retained</v>
      </c>
    </row>
    <row r="7791" spans="1:21" x14ac:dyDescent="0.3">
      <c r="A7791">
        <v>7790</v>
      </c>
      <c r="B7791">
        <v>15621466</v>
      </c>
      <c r="C7791" t="s">
        <v>1886</v>
      </c>
      <c r="D7791">
        <v>606</v>
      </c>
      <c r="E7791" t="str">
        <f t="shared" si="847"/>
        <v>Medium Risk</v>
      </c>
      <c r="F7791" t="s">
        <v>26</v>
      </c>
      <c r="G7791" t="s">
        <v>23</v>
      </c>
      <c r="H7791">
        <v>38</v>
      </c>
      <c r="I7791" t="str">
        <f t="shared" si="848"/>
        <v>Middle Age</v>
      </c>
      <c r="J7791">
        <v>3</v>
      </c>
      <c r="K7791" t="str">
        <f t="shared" si="849"/>
        <v>Established</v>
      </c>
      <c r="L7791">
        <v>99897.53</v>
      </c>
      <c r="M7791">
        <v>1</v>
      </c>
      <c r="N7791" t="str">
        <f t="shared" si="850"/>
        <v>Basic</v>
      </c>
      <c r="O7791">
        <v>0</v>
      </c>
      <c r="P7791">
        <v>0</v>
      </c>
      <c r="Q7791">
        <v>37054.65</v>
      </c>
      <c r="R7791" t="str">
        <f t="shared" si="851"/>
        <v>Low value</v>
      </c>
      <c r="S7791" t="str">
        <f t="shared" si="852"/>
        <v>Low</v>
      </c>
      <c r="T7791">
        <v>0</v>
      </c>
      <c r="U7791" t="str">
        <f t="shared" si="853"/>
        <v>Retained</v>
      </c>
    </row>
    <row r="7792" spans="1:21" x14ac:dyDescent="0.3">
      <c r="A7792">
        <v>7791</v>
      </c>
      <c r="B7792">
        <v>15607176</v>
      </c>
      <c r="C7792" t="s">
        <v>262</v>
      </c>
      <c r="D7792">
        <v>674</v>
      </c>
      <c r="E7792" t="str">
        <f t="shared" si="847"/>
        <v>Medium Risk</v>
      </c>
      <c r="F7792" t="s">
        <v>15</v>
      </c>
      <c r="G7792" t="s">
        <v>23</v>
      </c>
      <c r="H7792">
        <v>22</v>
      </c>
      <c r="I7792" t="str">
        <f t="shared" si="848"/>
        <v>Adolescence</v>
      </c>
      <c r="J7792">
        <v>3</v>
      </c>
      <c r="K7792" t="str">
        <f t="shared" si="849"/>
        <v>Established</v>
      </c>
      <c r="L7792">
        <v>0</v>
      </c>
      <c r="M7792">
        <v>1</v>
      </c>
      <c r="N7792" t="str">
        <f t="shared" si="850"/>
        <v>Basic</v>
      </c>
      <c r="O7792">
        <v>1</v>
      </c>
      <c r="P7792">
        <v>1</v>
      </c>
      <c r="Q7792">
        <v>173940.59</v>
      </c>
      <c r="R7792" t="str">
        <f t="shared" si="851"/>
        <v>Medium Value</v>
      </c>
      <c r="S7792" t="str">
        <f t="shared" si="852"/>
        <v>High</v>
      </c>
      <c r="T7792">
        <v>0</v>
      </c>
      <c r="U7792" t="str">
        <f t="shared" si="853"/>
        <v>Retained</v>
      </c>
    </row>
    <row r="7793" spans="1:21" x14ac:dyDescent="0.3">
      <c r="A7793">
        <v>7792</v>
      </c>
      <c r="B7793">
        <v>15570299</v>
      </c>
      <c r="C7793" t="s">
        <v>65</v>
      </c>
      <c r="D7793">
        <v>584</v>
      </c>
      <c r="E7793" t="str">
        <f t="shared" si="847"/>
        <v>Medium Risk</v>
      </c>
      <c r="F7793" t="s">
        <v>26</v>
      </c>
      <c r="G7793" t="s">
        <v>16</v>
      </c>
      <c r="H7793">
        <v>31</v>
      </c>
      <c r="I7793" t="str">
        <f t="shared" si="848"/>
        <v>Middle Age</v>
      </c>
      <c r="J7793">
        <v>6</v>
      </c>
      <c r="K7793" t="str">
        <f t="shared" si="849"/>
        <v>Loyal</v>
      </c>
      <c r="L7793">
        <v>152622.34</v>
      </c>
      <c r="M7793">
        <v>1</v>
      </c>
      <c r="N7793" t="str">
        <f t="shared" si="850"/>
        <v>Basic</v>
      </c>
      <c r="O7793">
        <v>1</v>
      </c>
      <c r="P7793">
        <v>0</v>
      </c>
      <c r="Q7793">
        <v>99298.8</v>
      </c>
      <c r="R7793" t="str">
        <f t="shared" si="851"/>
        <v>Medium Value</v>
      </c>
      <c r="S7793" t="str">
        <f t="shared" si="852"/>
        <v>Medium</v>
      </c>
      <c r="T7793">
        <v>0</v>
      </c>
      <c r="U7793" t="str">
        <f t="shared" si="853"/>
        <v>Retained</v>
      </c>
    </row>
    <row r="7794" spans="1:21" x14ac:dyDescent="0.3">
      <c r="A7794">
        <v>7793</v>
      </c>
      <c r="B7794">
        <v>15613197</v>
      </c>
      <c r="C7794" t="s">
        <v>1289</v>
      </c>
      <c r="D7794">
        <v>590</v>
      </c>
      <c r="E7794" t="str">
        <f t="shared" si="847"/>
        <v>Medium Risk</v>
      </c>
      <c r="F7794" t="s">
        <v>15</v>
      </c>
      <c r="G7794" t="s">
        <v>23</v>
      </c>
      <c r="H7794">
        <v>40</v>
      </c>
      <c r="I7794" t="str">
        <f t="shared" si="848"/>
        <v>Middle Age</v>
      </c>
      <c r="J7794">
        <v>8</v>
      </c>
      <c r="K7794" t="str">
        <f t="shared" si="849"/>
        <v>Loyal</v>
      </c>
      <c r="L7794">
        <v>0</v>
      </c>
      <c r="M7794">
        <v>2</v>
      </c>
      <c r="N7794" t="str">
        <f t="shared" si="850"/>
        <v>Standard</v>
      </c>
      <c r="O7794">
        <v>1</v>
      </c>
      <c r="P7794">
        <v>0</v>
      </c>
      <c r="Q7794">
        <v>62933.03</v>
      </c>
      <c r="R7794" t="str">
        <f t="shared" si="851"/>
        <v>Medium Value</v>
      </c>
      <c r="S7794" t="str">
        <f t="shared" si="852"/>
        <v>Medium</v>
      </c>
      <c r="T7794">
        <v>0</v>
      </c>
      <c r="U7794" t="str">
        <f t="shared" si="853"/>
        <v>Retained</v>
      </c>
    </row>
    <row r="7795" spans="1:21" x14ac:dyDescent="0.3">
      <c r="A7795">
        <v>7794</v>
      </c>
      <c r="B7795">
        <v>15798885</v>
      </c>
      <c r="C7795" t="s">
        <v>423</v>
      </c>
      <c r="D7795">
        <v>585</v>
      </c>
      <c r="E7795" t="str">
        <f t="shared" si="847"/>
        <v>Medium Risk</v>
      </c>
      <c r="F7795" t="s">
        <v>15</v>
      </c>
      <c r="G7795" t="s">
        <v>23</v>
      </c>
      <c r="H7795">
        <v>56</v>
      </c>
      <c r="I7795" t="str">
        <f t="shared" si="848"/>
        <v>Old</v>
      </c>
      <c r="J7795">
        <v>4</v>
      </c>
      <c r="K7795" t="str">
        <f t="shared" si="849"/>
        <v>Established</v>
      </c>
      <c r="L7795">
        <v>138227.19</v>
      </c>
      <c r="M7795">
        <v>2</v>
      </c>
      <c r="N7795" t="str">
        <f t="shared" si="850"/>
        <v>Standard</v>
      </c>
      <c r="O7795">
        <v>1</v>
      </c>
      <c r="P7795">
        <v>1</v>
      </c>
      <c r="Q7795">
        <v>55287.839999999997</v>
      </c>
      <c r="R7795" t="str">
        <f t="shared" si="851"/>
        <v>Medium Value</v>
      </c>
      <c r="S7795" t="str">
        <f t="shared" si="852"/>
        <v>Medium</v>
      </c>
      <c r="T7795">
        <v>0</v>
      </c>
      <c r="U7795" t="str">
        <f t="shared" si="853"/>
        <v>Retained</v>
      </c>
    </row>
    <row r="7796" spans="1:21" x14ac:dyDescent="0.3">
      <c r="A7796">
        <v>7795</v>
      </c>
      <c r="B7796">
        <v>15714883</v>
      </c>
      <c r="C7796" t="s">
        <v>394</v>
      </c>
      <c r="D7796">
        <v>508</v>
      </c>
      <c r="E7796" t="str">
        <f t="shared" si="847"/>
        <v>Medium Risk</v>
      </c>
      <c r="F7796" t="s">
        <v>15</v>
      </c>
      <c r="G7796" t="s">
        <v>16</v>
      </c>
      <c r="H7796">
        <v>25</v>
      </c>
      <c r="I7796" t="str">
        <f t="shared" si="848"/>
        <v>Adolescence</v>
      </c>
      <c r="J7796">
        <v>2</v>
      </c>
      <c r="K7796" t="str">
        <f t="shared" si="849"/>
        <v>New</v>
      </c>
      <c r="L7796">
        <v>111395.53</v>
      </c>
      <c r="M7796">
        <v>1</v>
      </c>
      <c r="N7796" t="str">
        <f t="shared" si="850"/>
        <v>Basic</v>
      </c>
      <c r="O7796">
        <v>0</v>
      </c>
      <c r="P7796">
        <v>1</v>
      </c>
      <c r="Q7796">
        <v>48197.06</v>
      </c>
      <c r="R7796" t="str">
        <f t="shared" si="851"/>
        <v>Low value</v>
      </c>
      <c r="S7796" t="str">
        <f t="shared" si="852"/>
        <v>Low</v>
      </c>
      <c r="T7796">
        <v>0</v>
      </c>
      <c r="U7796" t="str">
        <f t="shared" si="853"/>
        <v>Retained</v>
      </c>
    </row>
    <row r="7797" spans="1:21" x14ac:dyDescent="0.3">
      <c r="A7797">
        <v>7796</v>
      </c>
      <c r="B7797">
        <v>15604497</v>
      </c>
      <c r="C7797" t="s">
        <v>2594</v>
      </c>
      <c r="D7797">
        <v>458</v>
      </c>
      <c r="E7797" t="str">
        <f t="shared" si="847"/>
        <v>High Risk</v>
      </c>
      <c r="F7797" t="s">
        <v>26</v>
      </c>
      <c r="G7797" t="s">
        <v>23</v>
      </c>
      <c r="H7797">
        <v>44</v>
      </c>
      <c r="I7797" t="str">
        <f t="shared" si="848"/>
        <v>Middle Age</v>
      </c>
      <c r="J7797">
        <v>7</v>
      </c>
      <c r="K7797" t="str">
        <f t="shared" si="849"/>
        <v>Loyal</v>
      </c>
      <c r="L7797">
        <v>84386.57</v>
      </c>
      <c r="M7797">
        <v>1</v>
      </c>
      <c r="N7797" t="str">
        <f t="shared" si="850"/>
        <v>Basic</v>
      </c>
      <c r="O7797">
        <v>1</v>
      </c>
      <c r="P7797">
        <v>0</v>
      </c>
      <c r="Q7797">
        <v>178642.73</v>
      </c>
      <c r="R7797" t="str">
        <f t="shared" si="851"/>
        <v>Medium Value</v>
      </c>
      <c r="S7797" t="str">
        <f t="shared" si="852"/>
        <v>High</v>
      </c>
      <c r="T7797">
        <v>0</v>
      </c>
      <c r="U7797" t="str">
        <f t="shared" si="853"/>
        <v>Retained</v>
      </c>
    </row>
    <row r="7798" spans="1:21" x14ac:dyDescent="0.3">
      <c r="A7798">
        <v>7797</v>
      </c>
      <c r="B7798">
        <v>15773949</v>
      </c>
      <c r="C7798" t="s">
        <v>2436</v>
      </c>
      <c r="D7798">
        <v>692</v>
      </c>
      <c r="E7798" t="str">
        <f t="shared" si="847"/>
        <v>Medium Risk</v>
      </c>
      <c r="F7798" t="s">
        <v>15</v>
      </c>
      <c r="G7798" t="s">
        <v>16</v>
      </c>
      <c r="H7798">
        <v>36</v>
      </c>
      <c r="I7798" t="str">
        <f t="shared" si="848"/>
        <v>Middle Age</v>
      </c>
      <c r="J7798">
        <v>3</v>
      </c>
      <c r="K7798" t="str">
        <f t="shared" si="849"/>
        <v>Established</v>
      </c>
      <c r="L7798">
        <v>0</v>
      </c>
      <c r="M7798">
        <v>2</v>
      </c>
      <c r="N7798" t="str">
        <f t="shared" si="850"/>
        <v>Standard</v>
      </c>
      <c r="O7798">
        <v>1</v>
      </c>
      <c r="P7798">
        <v>1</v>
      </c>
      <c r="Q7798">
        <v>8282.2199999999993</v>
      </c>
      <c r="R7798" t="str">
        <f t="shared" si="851"/>
        <v>Low value</v>
      </c>
      <c r="S7798" t="str">
        <f t="shared" si="852"/>
        <v>Low</v>
      </c>
      <c r="T7798">
        <v>0</v>
      </c>
      <c r="U7798" t="str">
        <f t="shared" si="853"/>
        <v>Retained</v>
      </c>
    </row>
    <row r="7799" spans="1:21" x14ac:dyDescent="0.3">
      <c r="A7799">
        <v>7798</v>
      </c>
      <c r="B7799">
        <v>15774164</v>
      </c>
      <c r="C7799" t="s">
        <v>740</v>
      </c>
      <c r="D7799">
        <v>502</v>
      </c>
      <c r="E7799" t="str">
        <f t="shared" si="847"/>
        <v>Medium Risk</v>
      </c>
      <c r="F7799" t="s">
        <v>26</v>
      </c>
      <c r="G7799" t="s">
        <v>23</v>
      </c>
      <c r="H7799">
        <v>33</v>
      </c>
      <c r="I7799" t="str">
        <f t="shared" si="848"/>
        <v>Middle Age</v>
      </c>
      <c r="J7799">
        <v>5</v>
      </c>
      <c r="K7799" t="str">
        <f t="shared" si="849"/>
        <v>Established</v>
      </c>
      <c r="L7799">
        <v>174673.65</v>
      </c>
      <c r="M7799">
        <v>2</v>
      </c>
      <c r="N7799" t="str">
        <f t="shared" si="850"/>
        <v>Standard</v>
      </c>
      <c r="O7799">
        <v>1</v>
      </c>
      <c r="P7799">
        <v>0</v>
      </c>
      <c r="Q7799">
        <v>33300.559999999998</v>
      </c>
      <c r="R7799" t="str">
        <f t="shared" si="851"/>
        <v>Low value</v>
      </c>
      <c r="S7799" t="str">
        <f t="shared" si="852"/>
        <v>Low</v>
      </c>
      <c r="T7799">
        <v>0</v>
      </c>
      <c r="U7799" t="str">
        <f t="shared" si="853"/>
        <v>Retained</v>
      </c>
    </row>
    <row r="7800" spans="1:21" x14ac:dyDescent="0.3">
      <c r="A7800">
        <v>7799</v>
      </c>
      <c r="B7800">
        <v>15774127</v>
      </c>
      <c r="C7800" t="s">
        <v>1055</v>
      </c>
      <c r="D7800">
        <v>518</v>
      </c>
      <c r="E7800" t="str">
        <f t="shared" si="847"/>
        <v>Medium Risk</v>
      </c>
      <c r="F7800" t="s">
        <v>15</v>
      </c>
      <c r="G7800" t="s">
        <v>23</v>
      </c>
      <c r="H7800">
        <v>46</v>
      </c>
      <c r="I7800" t="str">
        <f t="shared" si="848"/>
        <v>Middle Age</v>
      </c>
      <c r="J7800">
        <v>3</v>
      </c>
      <c r="K7800" t="str">
        <f t="shared" si="849"/>
        <v>Established</v>
      </c>
      <c r="L7800">
        <v>0</v>
      </c>
      <c r="M7800">
        <v>2</v>
      </c>
      <c r="N7800" t="str">
        <f t="shared" si="850"/>
        <v>Standard</v>
      </c>
      <c r="O7800">
        <v>1</v>
      </c>
      <c r="P7800">
        <v>0</v>
      </c>
      <c r="Q7800">
        <v>76515.789999999994</v>
      </c>
      <c r="R7800" t="str">
        <f t="shared" si="851"/>
        <v>Medium Value</v>
      </c>
      <c r="S7800" t="str">
        <f t="shared" si="852"/>
        <v>Medium</v>
      </c>
      <c r="T7800">
        <v>0</v>
      </c>
      <c r="U7800" t="str">
        <f t="shared" si="853"/>
        <v>Retained</v>
      </c>
    </row>
    <row r="7801" spans="1:21" x14ac:dyDescent="0.3">
      <c r="A7801">
        <v>7800</v>
      </c>
      <c r="B7801">
        <v>15619016</v>
      </c>
      <c r="C7801" t="s">
        <v>2595</v>
      </c>
      <c r="D7801">
        <v>660</v>
      </c>
      <c r="E7801" t="str">
        <f t="shared" si="847"/>
        <v>Medium Risk</v>
      </c>
      <c r="F7801" t="s">
        <v>26</v>
      </c>
      <c r="G7801" t="s">
        <v>23</v>
      </c>
      <c r="H7801">
        <v>46</v>
      </c>
      <c r="I7801" t="str">
        <f t="shared" si="848"/>
        <v>Middle Age</v>
      </c>
      <c r="J7801">
        <v>5</v>
      </c>
      <c r="K7801" t="str">
        <f t="shared" si="849"/>
        <v>Established</v>
      </c>
      <c r="L7801">
        <v>109019.65</v>
      </c>
      <c r="M7801">
        <v>2</v>
      </c>
      <c r="N7801" t="str">
        <f t="shared" si="850"/>
        <v>Standard</v>
      </c>
      <c r="O7801">
        <v>1</v>
      </c>
      <c r="P7801">
        <v>1</v>
      </c>
      <c r="Q7801">
        <v>33680.559999999998</v>
      </c>
      <c r="R7801" t="str">
        <f t="shared" si="851"/>
        <v>Low value</v>
      </c>
      <c r="S7801" t="str">
        <f t="shared" si="852"/>
        <v>Low</v>
      </c>
      <c r="T7801">
        <v>0</v>
      </c>
      <c r="U7801" t="str">
        <f t="shared" si="853"/>
        <v>Retained</v>
      </c>
    </row>
    <row r="7802" spans="1:21" x14ac:dyDescent="0.3">
      <c r="A7802">
        <v>7801</v>
      </c>
      <c r="B7802">
        <v>15795759</v>
      </c>
      <c r="C7802" t="s">
        <v>635</v>
      </c>
      <c r="D7802">
        <v>698</v>
      </c>
      <c r="E7802" t="str">
        <f t="shared" si="847"/>
        <v>Medium Risk</v>
      </c>
      <c r="F7802" t="s">
        <v>26</v>
      </c>
      <c r="G7802" t="s">
        <v>16</v>
      </c>
      <c r="H7802">
        <v>52</v>
      </c>
      <c r="I7802" t="str">
        <f t="shared" si="848"/>
        <v>Old</v>
      </c>
      <c r="J7802">
        <v>1</v>
      </c>
      <c r="K7802" t="str">
        <f t="shared" si="849"/>
        <v>New</v>
      </c>
      <c r="L7802">
        <v>107906.75</v>
      </c>
      <c r="M7802">
        <v>1</v>
      </c>
      <c r="N7802" t="str">
        <f t="shared" si="850"/>
        <v>Basic</v>
      </c>
      <c r="O7802">
        <v>1</v>
      </c>
      <c r="P7802">
        <v>0</v>
      </c>
      <c r="Q7802">
        <v>168886.39</v>
      </c>
      <c r="R7802" t="str">
        <f t="shared" si="851"/>
        <v>Medium Value</v>
      </c>
      <c r="S7802" t="str">
        <f t="shared" si="852"/>
        <v>High</v>
      </c>
      <c r="T7802">
        <v>1</v>
      </c>
      <c r="U7802" t="str">
        <f t="shared" si="853"/>
        <v>Churned</v>
      </c>
    </row>
    <row r="7803" spans="1:21" x14ac:dyDescent="0.3">
      <c r="A7803">
        <v>7802</v>
      </c>
      <c r="B7803">
        <v>15798844</v>
      </c>
      <c r="C7803" t="s">
        <v>1353</v>
      </c>
      <c r="D7803">
        <v>678</v>
      </c>
      <c r="E7803" t="str">
        <f t="shared" si="847"/>
        <v>Medium Risk</v>
      </c>
      <c r="F7803" t="s">
        <v>15</v>
      </c>
      <c r="G7803" t="s">
        <v>23</v>
      </c>
      <c r="H7803">
        <v>54</v>
      </c>
      <c r="I7803" t="str">
        <f t="shared" si="848"/>
        <v>Old</v>
      </c>
      <c r="J7803">
        <v>7</v>
      </c>
      <c r="K7803" t="str">
        <f t="shared" si="849"/>
        <v>Loyal</v>
      </c>
      <c r="L7803">
        <v>128914.97</v>
      </c>
      <c r="M7803">
        <v>1</v>
      </c>
      <c r="N7803" t="str">
        <f t="shared" si="850"/>
        <v>Basic</v>
      </c>
      <c r="O7803">
        <v>0</v>
      </c>
      <c r="P7803">
        <v>0</v>
      </c>
      <c r="Q7803">
        <v>191746.23</v>
      </c>
      <c r="R7803" t="str">
        <f t="shared" si="851"/>
        <v>Medium Value</v>
      </c>
      <c r="S7803" t="str">
        <f t="shared" si="852"/>
        <v>High</v>
      </c>
      <c r="T7803">
        <v>1</v>
      </c>
      <c r="U7803" t="str">
        <f t="shared" si="853"/>
        <v>Churned</v>
      </c>
    </row>
    <row r="7804" spans="1:21" x14ac:dyDescent="0.3">
      <c r="A7804">
        <v>7803</v>
      </c>
      <c r="B7804">
        <v>15717962</v>
      </c>
      <c r="C7804" t="s">
        <v>263</v>
      </c>
      <c r="D7804">
        <v>773</v>
      </c>
      <c r="E7804" t="str">
        <f t="shared" si="847"/>
        <v>Low Risk</v>
      </c>
      <c r="F7804" t="s">
        <v>18</v>
      </c>
      <c r="G7804" t="s">
        <v>23</v>
      </c>
      <c r="H7804">
        <v>63</v>
      </c>
      <c r="I7804" t="str">
        <f t="shared" si="848"/>
        <v>Old</v>
      </c>
      <c r="J7804">
        <v>9</v>
      </c>
      <c r="K7804" t="str">
        <f t="shared" si="849"/>
        <v>Very Loyal</v>
      </c>
      <c r="L7804">
        <v>111179.83</v>
      </c>
      <c r="M7804">
        <v>1</v>
      </c>
      <c r="N7804" t="str">
        <f t="shared" si="850"/>
        <v>Basic</v>
      </c>
      <c r="O7804">
        <v>1</v>
      </c>
      <c r="P7804">
        <v>1</v>
      </c>
      <c r="Q7804">
        <v>93091.02</v>
      </c>
      <c r="R7804" t="str">
        <f t="shared" si="851"/>
        <v>Medium Value</v>
      </c>
      <c r="S7804" t="str">
        <f t="shared" si="852"/>
        <v>Medium</v>
      </c>
      <c r="T7804">
        <v>0</v>
      </c>
      <c r="U7804" t="str">
        <f t="shared" si="853"/>
        <v>Retained</v>
      </c>
    </row>
    <row r="7805" spans="1:21" x14ac:dyDescent="0.3">
      <c r="A7805">
        <v>7804</v>
      </c>
      <c r="B7805">
        <v>15691504</v>
      </c>
      <c r="C7805" t="s">
        <v>326</v>
      </c>
      <c r="D7805">
        <v>619</v>
      </c>
      <c r="E7805" t="str">
        <f t="shared" si="847"/>
        <v>Medium Risk</v>
      </c>
      <c r="F7805" t="s">
        <v>26</v>
      </c>
      <c r="G7805" t="s">
        <v>16</v>
      </c>
      <c r="H7805">
        <v>52</v>
      </c>
      <c r="I7805" t="str">
        <f t="shared" si="848"/>
        <v>Old</v>
      </c>
      <c r="J7805">
        <v>8</v>
      </c>
      <c r="K7805" t="str">
        <f t="shared" si="849"/>
        <v>Loyal</v>
      </c>
      <c r="L7805">
        <v>124099.13</v>
      </c>
      <c r="M7805">
        <v>1</v>
      </c>
      <c r="N7805" t="str">
        <f t="shared" si="850"/>
        <v>Basic</v>
      </c>
      <c r="O7805">
        <v>0</v>
      </c>
      <c r="P7805">
        <v>0</v>
      </c>
      <c r="Q7805">
        <v>23904.52</v>
      </c>
      <c r="R7805" t="str">
        <f t="shared" si="851"/>
        <v>Low value</v>
      </c>
      <c r="S7805" t="str">
        <f t="shared" si="852"/>
        <v>Low</v>
      </c>
      <c r="T7805">
        <v>0</v>
      </c>
      <c r="U7805" t="str">
        <f t="shared" si="853"/>
        <v>Retained</v>
      </c>
    </row>
    <row r="7806" spans="1:21" x14ac:dyDescent="0.3">
      <c r="A7806">
        <v>7805</v>
      </c>
      <c r="B7806">
        <v>15693893</v>
      </c>
      <c r="C7806" t="s">
        <v>605</v>
      </c>
      <c r="D7806">
        <v>684</v>
      </c>
      <c r="E7806" t="str">
        <f t="shared" si="847"/>
        <v>Medium Risk</v>
      </c>
      <c r="F7806" t="s">
        <v>26</v>
      </c>
      <c r="G7806" t="s">
        <v>23</v>
      </c>
      <c r="H7806">
        <v>59</v>
      </c>
      <c r="I7806" t="str">
        <f t="shared" si="848"/>
        <v>Old</v>
      </c>
      <c r="J7806">
        <v>9</v>
      </c>
      <c r="K7806" t="str">
        <f t="shared" si="849"/>
        <v>Very Loyal</v>
      </c>
      <c r="L7806">
        <v>122471.09</v>
      </c>
      <c r="M7806">
        <v>1</v>
      </c>
      <c r="N7806" t="str">
        <f t="shared" si="850"/>
        <v>Basic</v>
      </c>
      <c r="O7806">
        <v>0</v>
      </c>
      <c r="P7806">
        <v>1</v>
      </c>
      <c r="Q7806">
        <v>15807.07</v>
      </c>
      <c r="R7806" t="str">
        <f t="shared" si="851"/>
        <v>Low value</v>
      </c>
      <c r="S7806" t="str">
        <f t="shared" si="852"/>
        <v>Low</v>
      </c>
      <c r="T7806">
        <v>0</v>
      </c>
      <c r="U7806" t="str">
        <f t="shared" si="853"/>
        <v>Retained</v>
      </c>
    </row>
    <row r="7807" spans="1:21" x14ac:dyDescent="0.3">
      <c r="A7807">
        <v>7806</v>
      </c>
      <c r="B7807">
        <v>15672499</v>
      </c>
      <c r="C7807" t="s">
        <v>793</v>
      </c>
      <c r="D7807">
        <v>635</v>
      </c>
      <c r="E7807" t="str">
        <f t="shared" si="847"/>
        <v>Medium Risk</v>
      </c>
      <c r="F7807" t="s">
        <v>15</v>
      </c>
      <c r="G7807" t="s">
        <v>23</v>
      </c>
      <c r="H7807">
        <v>34</v>
      </c>
      <c r="I7807" t="str">
        <f t="shared" si="848"/>
        <v>Middle Age</v>
      </c>
      <c r="J7807">
        <v>3</v>
      </c>
      <c r="K7807" t="str">
        <f t="shared" si="849"/>
        <v>Established</v>
      </c>
      <c r="L7807">
        <v>134692.4</v>
      </c>
      <c r="M7807">
        <v>2</v>
      </c>
      <c r="N7807" t="str">
        <f t="shared" si="850"/>
        <v>Standard</v>
      </c>
      <c r="O7807">
        <v>1</v>
      </c>
      <c r="P7807">
        <v>1</v>
      </c>
      <c r="Q7807">
        <v>83773.02</v>
      </c>
      <c r="R7807" t="str">
        <f t="shared" si="851"/>
        <v>Medium Value</v>
      </c>
      <c r="S7807" t="str">
        <f t="shared" si="852"/>
        <v>Medium</v>
      </c>
      <c r="T7807">
        <v>0</v>
      </c>
      <c r="U7807" t="str">
        <f t="shared" si="853"/>
        <v>Retained</v>
      </c>
    </row>
    <row r="7808" spans="1:21" x14ac:dyDescent="0.3">
      <c r="A7808">
        <v>7807</v>
      </c>
      <c r="B7808">
        <v>15750410</v>
      </c>
      <c r="C7808" t="s">
        <v>482</v>
      </c>
      <c r="D7808">
        <v>680</v>
      </c>
      <c r="E7808" t="str">
        <f t="shared" si="847"/>
        <v>Medium Risk</v>
      </c>
      <c r="F7808" t="s">
        <v>15</v>
      </c>
      <c r="G7808" t="s">
        <v>16</v>
      </c>
      <c r="H7808">
        <v>25</v>
      </c>
      <c r="I7808" t="str">
        <f t="shared" si="848"/>
        <v>Adolescence</v>
      </c>
      <c r="J7808">
        <v>4</v>
      </c>
      <c r="K7808" t="str">
        <f t="shared" si="849"/>
        <v>Established</v>
      </c>
      <c r="L7808">
        <v>123816.5</v>
      </c>
      <c r="M7808">
        <v>1</v>
      </c>
      <c r="N7808" t="str">
        <f t="shared" si="850"/>
        <v>Basic</v>
      </c>
      <c r="O7808">
        <v>1</v>
      </c>
      <c r="P7808">
        <v>1</v>
      </c>
      <c r="Q7808">
        <v>90162.35</v>
      </c>
      <c r="R7808" t="str">
        <f t="shared" si="851"/>
        <v>Medium Value</v>
      </c>
      <c r="S7808" t="str">
        <f t="shared" si="852"/>
        <v>Medium</v>
      </c>
      <c r="T7808">
        <v>0</v>
      </c>
      <c r="U7808" t="str">
        <f t="shared" si="853"/>
        <v>Retained</v>
      </c>
    </row>
    <row r="7809" spans="1:21" x14ac:dyDescent="0.3">
      <c r="A7809">
        <v>7808</v>
      </c>
      <c r="B7809">
        <v>15568904</v>
      </c>
      <c r="C7809" t="s">
        <v>1468</v>
      </c>
      <c r="D7809">
        <v>608</v>
      </c>
      <c r="E7809" t="str">
        <f t="shared" si="847"/>
        <v>Medium Risk</v>
      </c>
      <c r="F7809" t="s">
        <v>26</v>
      </c>
      <c r="G7809" t="s">
        <v>23</v>
      </c>
      <c r="H7809">
        <v>34</v>
      </c>
      <c r="I7809" t="str">
        <f t="shared" si="848"/>
        <v>Middle Age</v>
      </c>
      <c r="J7809">
        <v>3</v>
      </c>
      <c r="K7809" t="str">
        <f t="shared" si="849"/>
        <v>Established</v>
      </c>
      <c r="L7809">
        <v>106288.54</v>
      </c>
      <c r="M7809">
        <v>1</v>
      </c>
      <c r="N7809" t="str">
        <f t="shared" si="850"/>
        <v>Basic</v>
      </c>
      <c r="O7809">
        <v>1</v>
      </c>
      <c r="P7809">
        <v>1</v>
      </c>
      <c r="Q7809">
        <v>36639.25</v>
      </c>
      <c r="R7809" t="str">
        <f t="shared" si="851"/>
        <v>Low value</v>
      </c>
      <c r="S7809" t="str">
        <f t="shared" si="852"/>
        <v>Low</v>
      </c>
      <c r="T7809">
        <v>0</v>
      </c>
      <c r="U7809" t="str">
        <f t="shared" si="853"/>
        <v>Retained</v>
      </c>
    </row>
    <row r="7810" spans="1:21" x14ac:dyDescent="0.3">
      <c r="A7810">
        <v>7809</v>
      </c>
      <c r="B7810">
        <v>15649033</v>
      </c>
      <c r="C7810" t="s">
        <v>639</v>
      </c>
      <c r="D7810">
        <v>603</v>
      </c>
      <c r="E7810" t="str">
        <f t="shared" si="847"/>
        <v>Medium Risk</v>
      </c>
      <c r="F7810" t="s">
        <v>26</v>
      </c>
      <c r="G7810" t="s">
        <v>16</v>
      </c>
      <c r="H7810">
        <v>55</v>
      </c>
      <c r="I7810" t="str">
        <f t="shared" si="848"/>
        <v>Old</v>
      </c>
      <c r="J7810">
        <v>7</v>
      </c>
      <c r="K7810" t="str">
        <f t="shared" si="849"/>
        <v>Loyal</v>
      </c>
      <c r="L7810">
        <v>127723.25</v>
      </c>
      <c r="M7810">
        <v>2</v>
      </c>
      <c r="N7810" t="str">
        <f t="shared" si="850"/>
        <v>Standard</v>
      </c>
      <c r="O7810">
        <v>1</v>
      </c>
      <c r="P7810">
        <v>0</v>
      </c>
      <c r="Q7810">
        <v>139469.10999999999</v>
      </c>
      <c r="R7810" t="str">
        <f t="shared" si="851"/>
        <v>High Value</v>
      </c>
      <c r="S7810" t="str">
        <f t="shared" si="852"/>
        <v>High</v>
      </c>
      <c r="T7810">
        <v>1</v>
      </c>
      <c r="U7810" t="str">
        <f t="shared" si="853"/>
        <v>Churned</v>
      </c>
    </row>
    <row r="7811" spans="1:21" x14ac:dyDescent="0.3">
      <c r="A7811">
        <v>7810</v>
      </c>
      <c r="B7811">
        <v>15780989</v>
      </c>
      <c r="C7811" t="s">
        <v>2596</v>
      </c>
      <c r="D7811">
        <v>579</v>
      </c>
      <c r="E7811" t="str">
        <f t="shared" ref="E7811:E7874" si="854">IF(D7811 &lt; 500, "High Risk", IF(D7811 &lt; 700, "Medium Risk", "Low Risk"))</f>
        <v>Medium Risk</v>
      </c>
      <c r="F7811" t="s">
        <v>18</v>
      </c>
      <c r="G7811" t="s">
        <v>23</v>
      </c>
      <c r="H7811">
        <v>43</v>
      </c>
      <c r="I7811" t="str">
        <f t="shared" ref="I7811:I7874" si="855">IF(H7811 &lt; 30, "Adolescence", IF(H7811 &lt;= 50, "Middle Age", "Old"))</f>
        <v>Middle Age</v>
      </c>
      <c r="J7811">
        <v>2</v>
      </c>
      <c r="K7811" t="str">
        <f t="shared" ref="K7811:K7874" si="856">IF(J7811 &lt;= 2, "New", IF(J7811 &lt;= 5, "Established", IF(J7811 &lt;= 8, "Loyal", "Very Loyal")))</f>
        <v>New</v>
      </c>
      <c r="L7811">
        <v>145843.82</v>
      </c>
      <c r="M7811">
        <v>1</v>
      </c>
      <c r="N7811" t="str">
        <f t="shared" ref="N7811:N7874" si="857">IF(M7811 =1, "Basic", IF(M7811 = 2, "Standard", IF(M7811 &gt;=3, "Premium", "Unknown")))</f>
        <v>Basic</v>
      </c>
      <c r="O7811">
        <v>1</v>
      </c>
      <c r="P7811">
        <v>1</v>
      </c>
      <c r="Q7811">
        <v>198402.37</v>
      </c>
      <c r="R7811" t="str">
        <f t="shared" ref="R7811:R7874" si="858">IF(Q7811 &gt; 100000, IF(M7811 &gt;=2, "High Value", "Medium Value"), IF(Q7811 &gt; 50000, "Medium Value", "Low value"))</f>
        <v>Medium Value</v>
      </c>
      <c r="S7811" t="str">
        <f t="shared" ref="S7811:S7874" si="859">IF(Q7811 &lt; 50000, "Low", IF(Q7811 &lt; 100000, "Medium", "High"))</f>
        <v>High</v>
      </c>
      <c r="T7811">
        <v>1</v>
      </c>
      <c r="U7811" t="str">
        <f t="shared" ref="U7811:U7874" si="860">IF(T7811 = 1, "Churned", "Retained")</f>
        <v>Churned</v>
      </c>
    </row>
    <row r="7812" spans="1:21" x14ac:dyDescent="0.3">
      <c r="A7812">
        <v>7811</v>
      </c>
      <c r="B7812">
        <v>15771059</v>
      </c>
      <c r="C7812" t="s">
        <v>131</v>
      </c>
      <c r="D7812">
        <v>756</v>
      </c>
      <c r="E7812" t="str">
        <f t="shared" si="854"/>
        <v>Low Risk</v>
      </c>
      <c r="F7812" t="s">
        <v>26</v>
      </c>
      <c r="G7812" t="s">
        <v>16</v>
      </c>
      <c r="H7812">
        <v>34</v>
      </c>
      <c r="I7812" t="str">
        <f t="shared" si="855"/>
        <v>Middle Age</v>
      </c>
      <c r="J7812">
        <v>2</v>
      </c>
      <c r="K7812" t="str">
        <f t="shared" si="856"/>
        <v>New</v>
      </c>
      <c r="L7812">
        <v>148200.72</v>
      </c>
      <c r="M7812">
        <v>1</v>
      </c>
      <c r="N7812" t="str">
        <f t="shared" si="857"/>
        <v>Basic</v>
      </c>
      <c r="O7812">
        <v>0</v>
      </c>
      <c r="P7812">
        <v>0</v>
      </c>
      <c r="Q7812">
        <v>194584.48</v>
      </c>
      <c r="R7812" t="str">
        <f t="shared" si="858"/>
        <v>Medium Value</v>
      </c>
      <c r="S7812" t="str">
        <f t="shared" si="859"/>
        <v>High</v>
      </c>
      <c r="T7812">
        <v>0</v>
      </c>
      <c r="U7812" t="str">
        <f t="shared" si="860"/>
        <v>Retained</v>
      </c>
    </row>
    <row r="7813" spans="1:21" x14ac:dyDescent="0.3">
      <c r="A7813">
        <v>7812</v>
      </c>
      <c r="B7813">
        <v>15687852</v>
      </c>
      <c r="C7813" t="s">
        <v>2432</v>
      </c>
      <c r="D7813">
        <v>611</v>
      </c>
      <c r="E7813" t="str">
        <f t="shared" si="854"/>
        <v>Medium Risk</v>
      </c>
      <c r="F7813" t="s">
        <v>15</v>
      </c>
      <c r="G7813" t="s">
        <v>23</v>
      </c>
      <c r="H7813">
        <v>30</v>
      </c>
      <c r="I7813" t="str">
        <f t="shared" si="855"/>
        <v>Middle Age</v>
      </c>
      <c r="J7813">
        <v>2</v>
      </c>
      <c r="K7813" t="str">
        <f t="shared" si="856"/>
        <v>New</v>
      </c>
      <c r="L7813">
        <v>104145.65</v>
      </c>
      <c r="M7813">
        <v>1</v>
      </c>
      <c r="N7813" t="str">
        <f t="shared" si="857"/>
        <v>Basic</v>
      </c>
      <c r="O7813">
        <v>0</v>
      </c>
      <c r="P7813">
        <v>0</v>
      </c>
      <c r="Q7813">
        <v>159629.64000000001</v>
      </c>
      <c r="R7813" t="str">
        <f t="shared" si="858"/>
        <v>Medium Value</v>
      </c>
      <c r="S7813" t="str">
        <f t="shared" si="859"/>
        <v>High</v>
      </c>
      <c r="T7813">
        <v>0</v>
      </c>
      <c r="U7813" t="str">
        <f t="shared" si="860"/>
        <v>Retained</v>
      </c>
    </row>
    <row r="7814" spans="1:21" x14ac:dyDescent="0.3">
      <c r="A7814">
        <v>7813</v>
      </c>
      <c r="B7814">
        <v>15695280</v>
      </c>
      <c r="C7814" t="s">
        <v>118</v>
      </c>
      <c r="D7814">
        <v>532</v>
      </c>
      <c r="E7814" t="str">
        <f t="shared" si="854"/>
        <v>Medium Risk</v>
      </c>
      <c r="F7814" t="s">
        <v>26</v>
      </c>
      <c r="G7814" t="s">
        <v>23</v>
      </c>
      <c r="H7814">
        <v>24</v>
      </c>
      <c r="I7814" t="str">
        <f t="shared" si="855"/>
        <v>Adolescence</v>
      </c>
      <c r="J7814">
        <v>8</v>
      </c>
      <c r="K7814" t="str">
        <f t="shared" si="856"/>
        <v>Loyal</v>
      </c>
      <c r="L7814">
        <v>142755.25</v>
      </c>
      <c r="M7814">
        <v>1</v>
      </c>
      <c r="N7814" t="str">
        <f t="shared" si="857"/>
        <v>Basic</v>
      </c>
      <c r="O7814">
        <v>0</v>
      </c>
      <c r="P7814">
        <v>0</v>
      </c>
      <c r="Q7814">
        <v>34231.480000000003</v>
      </c>
      <c r="R7814" t="str">
        <f t="shared" si="858"/>
        <v>Low value</v>
      </c>
      <c r="S7814" t="str">
        <f t="shared" si="859"/>
        <v>Low</v>
      </c>
      <c r="T7814">
        <v>0</v>
      </c>
      <c r="U7814" t="str">
        <f t="shared" si="860"/>
        <v>Retained</v>
      </c>
    </row>
    <row r="7815" spans="1:21" x14ac:dyDescent="0.3">
      <c r="A7815">
        <v>7814</v>
      </c>
      <c r="B7815">
        <v>15592751</v>
      </c>
      <c r="C7815" t="s">
        <v>1245</v>
      </c>
      <c r="D7815">
        <v>684</v>
      </c>
      <c r="E7815" t="str">
        <f t="shared" si="854"/>
        <v>Medium Risk</v>
      </c>
      <c r="F7815" t="s">
        <v>26</v>
      </c>
      <c r="G7815" t="s">
        <v>16</v>
      </c>
      <c r="H7815">
        <v>63</v>
      </c>
      <c r="I7815" t="str">
        <f t="shared" si="855"/>
        <v>Old</v>
      </c>
      <c r="J7815">
        <v>3</v>
      </c>
      <c r="K7815" t="str">
        <f t="shared" si="856"/>
        <v>Established</v>
      </c>
      <c r="L7815">
        <v>81245.789999999994</v>
      </c>
      <c r="M7815">
        <v>1</v>
      </c>
      <c r="N7815" t="str">
        <f t="shared" si="857"/>
        <v>Basic</v>
      </c>
      <c r="O7815">
        <v>1</v>
      </c>
      <c r="P7815">
        <v>0</v>
      </c>
      <c r="Q7815">
        <v>69643.31</v>
      </c>
      <c r="R7815" t="str">
        <f t="shared" si="858"/>
        <v>Medium Value</v>
      </c>
      <c r="S7815" t="str">
        <f t="shared" si="859"/>
        <v>Medium</v>
      </c>
      <c r="T7815">
        <v>1</v>
      </c>
      <c r="U7815" t="str">
        <f t="shared" si="860"/>
        <v>Churned</v>
      </c>
    </row>
    <row r="7816" spans="1:21" x14ac:dyDescent="0.3">
      <c r="A7816">
        <v>7815</v>
      </c>
      <c r="B7816">
        <v>15598338</v>
      </c>
      <c r="C7816" t="s">
        <v>2597</v>
      </c>
      <c r="D7816">
        <v>647</v>
      </c>
      <c r="E7816" t="str">
        <f t="shared" si="854"/>
        <v>Medium Risk</v>
      </c>
      <c r="F7816" t="s">
        <v>26</v>
      </c>
      <c r="G7816" t="s">
        <v>16</v>
      </c>
      <c r="H7816">
        <v>33</v>
      </c>
      <c r="I7816" t="str">
        <f t="shared" si="855"/>
        <v>Middle Age</v>
      </c>
      <c r="J7816">
        <v>3</v>
      </c>
      <c r="K7816" t="str">
        <f t="shared" si="856"/>
        <v>Established</v>
      </c>
      <c r="L7816">
        <v>168560.46</v>
      </c>
      <c r="M7816">
        <v>2</v>
      </c>
      <c r="N7816" t="str">
        <f t="shared" si="857"/>
        <v>Standard</v>
      </c>
      <c r="O7816">
        <v>0</v>
      </c>
      <c r="P7816">
        <v>0</v>
      </c>
      <c r="Q7816">
        <v>90270.16</v>
      </c>
      <c r="R7816" t="str">
        <f t="shared" si="858"/>
        <v>Medium Value</v>
      </c>
      <c r="S7816" t="str">
        <f t="shared" si="859"/>
        <v>Medium</v>
      </c>
      <c r="T7816">
        <v>0</v>
      </c>
      <c r="U7816" t="str">
        <f t="shared" si="860"/>
        <v>Retained</v>
      </c>
    </row>
    <row r="7817" spans="1:21" x14ac:dyDescent="0.3">
      <c r="A7817">
        <v>7816</v>
      </c>
      <c r="B7817">
        <v>15735784</v>
      </c>
      <c r="C7817" t="s">
        <v>1271</v>
      </c>
      <c r="D7817">
        <v>583</v>
      </c>
      <c r="E7817" t="str">
        <f t="shared" si="854"/>
        <v>Medium Risk</v>
      </c>
      <c r="F7817" t="s">
        <v>15</v>
      </c>
      <c r="G7817" t="s">
        <v>23</v>
      </c>
      <c r="H7817">
        <v>38</v>
      </c>
      <c r="I7817" t="str">
        <f t="shared" si="855"/>
        <v>Middle Age</v>
      </c>
      <c r="J7817">
        <v>8</v>
      </c>
      <c r="K7817" t="str">
        <f t="shared" si="856"/>
        <v>Loyal</v>
      </c>
      <c r="L7817">
        <v>0</v>
      </c>
      <c r="M7817">
        <v>1</v>
      </c>
      <c r="N7817" t="str">
        <f t="shared" si="857"/>
        <v>Basic</v>
      </c>
      <c r="O7817">
        <v>1</v>
      </c>
      <c r="P7817">
        <v>0</v>
      </c>
      <c r="Q7817">
        <v>47848.56</v>
      </c>
      <c r="R7817" t="str">
        <f t="shared" si="858"/>
        <v>Low value</v>
      </c>
      <c r="S7817" t="str">
        <f t="shared" si="859"/>
        <v>Low</v>
      </c>
      <c r="T7817">
        <v>0</v>
      </c>
      <c r="U7817" t="str">
        <f t="shared" si="860"/>
        <v>Retained</v>
      </c>
    </row>
    <row r="7818" spans="1:21" x14ac:dyDescent="0.3">
      <c r="A7818">
        <v>7817</v>
      </c>
      <c r="B7818">
        <v>15629128</v>
      </c>
      <c r="C7818" t="s">
        <v>573</v>
      </c>
      <c r="D7818">
        <v>774</v>
      </c>
      <c r="E7818" t="str">
        <f t="shared" si="854"/>
        <v>Low Risk</v>
      </c>
      <c r="F7818" t="s">
        <v>26</v>
      </c>
      <c r="G7818" t="s">
        <v>23</v>
      </c>
      <c r="H7818">
        <v>42</v>
      </c>
      <c r="I7818" t="str">
        <f t="shared" si="855"/>
        <v>Middle Age</v>
      </c>
      <c r="J7818">
        <v>2</v>
      </c>
      <c r="K7818" t="str">
        <f t="shared" si="856"/>
        <v>New</v>
      </c>
      <c r="L7818">
        <v>132193.94</v>
      </c>
      <c r="M7818">
        <v>2</v>
      </c>
      <c r="N7818" t="str">
        <f t="shared" si="857"/>
        <v>Standard</v>
      </c>
      <c r="O7818">
        <v>1</v>
      </c>
      <c r="P7818">
        <v>1</v>
      </c>
      <c r="Q7818">
        <v>162865.51999999999</v>
      </c>
      <c r="R7818" t="str">
        <f t="shared" si="858"/>
        <v>High Value</v>
      </c>
      <c r="S7818" t="str">
        <f t="shared" si="859"/>
        <v>High</v>
      </c>
      <c r="T7818">
        <v>0</v>
      </c>
      <c r="U7818" t="str">
        <f t="shared" si="860"/>
        <v>Retained</v>
      </c>
    </row>
    <row r="7819" spans="1:21" x14ac:dyDescent="0.3">
      <c r="A7819">
        <v>7818</v>
      </c>
      <c r="B7819">
        <v>15642870</v>
      </c>
      <c r="C7819" t="s">
        <v>398</v>
      </c>
      <c r="D7819">
        <v>677</v>
      </c>
      <c r="E7819" t="str">
        <f t="shared" si="854"/>
        <v>Medium Risk</v>
      </c>
      <c r="F7819" t="s">
        <v>15</v>
      </c>
      <c r="G7819" t="s">
        <v>23</v>
      </c>
      <c r="H7819">
        <v>58</v>
      </c>
      <c r="I7819" t="str">
        <f t="shared" si="855"/>
        <v>Old</v>
      </c>
      <c r="J7819">
        <v>9</v>
      </c>
      <c r="K7819" t="str">
        <f t="shared" si="856"/>
        <v>Very Loyal</v>
      </c>
      <c r="L7819">
        <v>0</v>
      </c>
      <c r="M7819">
        <v>1</v>
      </c>
      <c r="N7819" t="str">
        <f t="shared" si="857"/>
        <v>Basic</v>
      </c>
      <c r="O7819">
        <v>0</v>
      </c>
      <c r="P7819">
        <v>1</v>
      </c>
      <c r="Q7819">
        <v>168650.4</v>
      </c>
      <c r="R7819" t="str">
        <f t="shared" si="858"/>
        <v>Medium Value</v>
      </c>
      <c r="S7819" t="str">
        <f t="shared" si="859"/>
        <v>High</v>
      </c>
      <c r="T7819">
        <v>0</v>
      </c>
      <c r="U7819" t="str">
        <f t="shared" si="860"/>
        <v>Retained</v>
      </c>
    </row>
    <row r="7820" spans="1:21" x14ac:dyDescent="0.3">
      <c r="A7820">
        <v>7819</v>
      </c>
      <c r="B7820">
        <v>15637977</v>
      </c>
      <c r="C7820" t="s">
        <v>1932</v>
      </c>
      <c r="D7820">
        <v>542</v>
      </c>
      <c r="E7820" t="str">
        <f t="shared" si="854"/>
        <v>Medium Risk</v>
      </c>
      <c r="F7820" t="s">
        <v>26</v>
      </c>
      <c r="G7820" t="s">
        <v>23</v>
      </c>
      <c r="H7820">
        <v>25</v>
      </c>
      <c r="I7820" t="str">
        <f t="shared" si="855"/>
        <v>Adolescence</v>
      </c>
      <c r="J7820">
        <v>8</v>
      </c>
      <c r="K7820" t="str">
        <f t="shared" si="856"/>
        <v>Loyal</v>
      </c>
      <c r="L7820">
        <v>139330.1</v>
      </c>
      <c r="M7820">
        <v>1</v>
      </c>
      <c r="N7820" t="str">
        <f t="shared" si="857"/>
        <v>Basic</v>
      </c>
      <c r="O7820">
        <v>0</v>
      </c>
      <c r="P7820">
        <v>0</v>
      </c>
      <c r="Q7820">
        <v>54372.37</v>
      </c>
      <c r="R7820" t="str">
        <f t="shared" si="858"/>
        <v>Medium Value</v>
      </c>
      <c r="S7820" t="str">
        <f t="shared" si="859"/>
        <v>Medium</v>
      </c>
      <c r="T7820">
        <v>0</v>
      </c>
      <c r="U7820" t="str">
        <f t="shared" si="860"/>
        <v>Retained</v>
      </c>
    </row>
    <row r="7821" spans="1:21" x14ac:dyDescent="0.3">
      <c r="A7821">
        <v>7820</v>
      </c>
      <c r="B7821">
        <v>15600792</v>
      </c>
      <c r="C7821" t="s">
        <v>2598</v>
      </c>
      <c r="D7821">
        <v>613</v>
      </c>
      <c r="E7821" t="str">
        <f t="shared" si="854"/>
        <v>Medium Risk</v>
      </c>
      <c r="F7821" t="s">
        <v>18</v>
      </c>
      <c r="G7821" t="s">
        <v>23</v>
      </c>
      <c r="H7821">
        <v>29</v>
      </c>
      <c r="I7821" t="str">
        <f t="shared" si="855"/>
        <v>Adolescence</v>
      </c>
      <c r="J7821">
        <v>0</v>
      </c>
      <c r="K7821" t="str">
        <f t="shared" si="856"/>
        <v>New</v>
      </c>
      <c r="L7821">
        <v>0</v>
      </c>
      <c r="M7821">
        <v>2</v>
      </c>
      <c r="N7821" t="str">
        <f t="shared" si="857"/>
        <v>Standard</v>
      </c>
      <c r="O7821">
        <v>0</v>
      </c>
      <c r="P7821">
        <v>1</v>
      </c>
      <c r="Q7821">
        <v>133897.32</v>
      </c>
      <c r="R7821" t="str">
        <f t="shared" si="858"/>
        <v>High Value</v>
      </c>
      <c r="S7821" t="str">
        <f t="shared" si="859"/>
        <v>High</v>
      </c>
      <c r="T7821">
        <v>0</v>
      </c>
      <c r="U7821" t="str">
        <f t="shared" si="860"/>
        <v>Retained</v>
      </c>
    </row>
    <row r="7822" spans="1:21" x14ac:dyDescent="0.3">
      <c r="A7822">
        <v>7821</v>
      </c>
      <c r="B7822">
        <v>15576131</v>
      </c>
      <c r="C7822" t="s">
        <v>1200</v>
      </c>
      <c r="D7822">
        <v>666</v>
      </c>
      <c r="E7822" t="str">
        <f t="shared" si="854"/>
        <v>Medium Risk</v>
      </c>
      <c r="F7822" t="s">
        <v>15</v>
      </c>
      <c r="G7822" t="s">
        <v>23</v>
      </c>
      <c r="H7822">
        <v>40</v>
      </c>
      <c r="I7822" t="str">
        <f t="shared" si="855"/>
        <v>Middle Age</v>
      </c>
      <c r="J7822">
        <v>5</v>
      </c>
      <c r="K7822" t="str">
        <f t="shared" si="856"/>
        <v>Established</v>
      </c>
      <c r="L7822">
        <v>0</v>
      </c>
      <c r="M7822">
        <v>2</v>
      </c>
      <c r="N7822" t="str">
        <f t="shared" si="857"/>
        <v>Standard</v>
      </c>
      <c r="O7822">
        <v>1</v>
      </c>
      <c r="P7822">
        <v>0</v>
      </c>
      <c r="Q7822">
        <v>147878.04999999999</v>
      </c>
      <c r="R7822" t="str">
        <f t="shared" si="858"/>
        <v>High Value</v>
      </c>
      <c r="S7822" t="str">
        <f t="shared" si="859"/>
        <v>High</v>
      </c>
      <c r="T7822">
        <v>0</v>
      </c>
      <c r="U7822" t="str">
        <f t="shared" si="860"/>
        <v>Retained</v>
      </c>
    </row>
    <row r="7823" spans="1:21" x14ac:dyDescent="0.3">
      <c r="A7823">
        <v>7822</v>
      </c>
      <c r="B7823">
        <v>15686588</v>
      </c>
      <c r="C7823" t="s">
        <v>756</v>
      </c>
      <c r="D7823">
        <v>777</v>
      </c>
      <c r="E7823" t="str">
        <f t="shared" si="854"/>
        <v>Low Risk</v>
      </c>
      <c r="F7823" t="s">
        <v>15</v>
      </c>
      <c r="G7823" t="s">
        <v>16</v>
      </c>
      <c r="H7823">
        <v>28</v>
      </c>
      <c r="I7823" t="str">
        <f t="shared" si="855"/>
        <v>Adolescence</v>
      </c>
      <c r="J7823">
        <v>2</v>
      </c>
      <c r="K7823" t="str">
        <f t="shared" si="856"/>
        <v>New</v>
      </c>
      <c r="L7823">
        <v>134571.5</v>
      </c>
      <c r="M7823">
        <v>1</v>
      </c>
      <c r="N7823" t="str">
        <f t="shared" si="857"/>
        <v>Basic</v>
      </c>
      <c r="O7823">
        <v>0</v>
      </c>
      <c r="P7823">
        <v>1</v>
      </c>
      <c r="Q7823">
        <v>118313.38</v>
      </c>
      <c r="R7823" t="str">
        <f t="shared" si="858"/>
        <v>Medium Value</v>
      </c>
      <c r="S7823" t="str">
        <f t="shared" si="859"/>
        <v>High</v>
      </c>
      <c r="T7823">
        <v>0</v>
      </c>
      <c r="U7823" t="str">
        <f t="shared" si="860"/>
        <v>Retained</v>
      </c>
    </row>
    <row r="7824" spans="1:21" x14ac:dyDescent="0.3">
      <c r="A7824">
        <v>7823</v>
      </c>
      <c r="B7824">
        <v>15761018</v>
      </c>
      <c r="C7824" t="s">
        <v>214</v>
      </c>
      <c r="D7824">
        <v>581</v>
      </c>
      <c r="E7824" t="str">
        <f t="shared" si="854"/>
        <v>Medium Risk</v>
      </c>
      <c r="F7824" t="s">
        <v>26</v>
      </c>
      <c r="G7824" t="s">
        <v>23</v>
      </c>
      <c r="H7824">
        <v>50</v>
      </c>
      <c r="I7824" t="str">
        <f t="shared" si="855"/>
        <v>Middle Age</v>
      </c>
      <c r="J7824">
        <v>2</v>
      </c>
      <c r="K7824" t="str">
        <f t="shared" si="856"/>
        <v>New</v>
      </c>
      <c r="L7824">
        <v>143829.20000000001</v>
      </c>
      <c r="M7824">
        <v>2</v>
      </c>
      <c r="N7824" t="str">
        <f t="shared" si="857"/>
        <v>Standard</v>
      </c>
      <c r="O7824">
        <v>1</v>
      </c>
      <c r="P7824">
        <v>0</v>
      </c>
      <c r="Q7824">
        <v>181224.24</v>
      </c>
      <c r="R7824" t="str">
        <f t="shared" si="858"/>
        <v>High Value</v>
      </c>
      <c r="S7824" t="str">
        <f t="shared" si="859"/>
        <v>High</v>
      </c>
      <c r="T7824">
        <v>1</v>
      </c>
      <c r="U7824" t="str">
        <f t="shared" si="860"/>
        <v>Churned</v>
      </c>
    </row>
    <row r="7825" spans="1:21" x14ac:dyDescent="0.3">
      <c r="A7825">
        <v>7824</v>
      </c>
      <c r="B7825">
        <v>15616029</v>
      </c>
      <c r="C7825" t="s">
        <v>1679</v>
      </c>
      <c r="D7825">
        <v>705</v>
      </c>
      <c r="E7825" t="str">
        <f t="shared" si="854"/>
        <v>Low Risk</v>
      </c>
      <c r="F7825" t="s">
        <v>15</v>
      </c>
      <c r="G7825" t="s">
        <v>23</v>
      </c>
      <c r="H7825">
        <v>32</v>
      </c>
      <c r="I7825" t="str">
        <f t="shared" si="855"/>
        <v>Middle Age</v>
      </c>
      <c r="J7825">
        <v>7</v>
      </c>
      <c r="K7825" t="str">
        <f t="shared" si="856"/>
        <v>Loyal</v>
      </c>
      <c r="L7825">
        <v>0</v>
      </c>
      <c r="M7825">
        <v>2</v>
      </c>
      <c r="N7825" t="str">
        <f t="shared" si="857"/>
        <v>Standard</v>
      </c>
      <c r="O7825">
        <v>1</v>
      </c>
      <c r="P7825">
        <v>0</v>
      </c>
      <c r="Q7825">
        <v>7921.57</v>
      </c>
      <c r="R7825" t="str">
        <f t="shared" si="858"/>
        <v>Low value</v>
      </c>
      <c r="S7825" t="str">
        <f t="shared" si="859"/>
        <v>Low</v>
      </c>
      <c r="T7825">
        <v>0</v>
      </c>
      <c r="U7825" t="str">
        <f t="shared" si="860"/>
        <v>Retained</v>
      </c>
    </row>
    <row r="7826" spans="1:21" x14ac:dyDescent="0.3">
      <c r="A7826">
        <v>7825</v>
      </c>
      <c r="B7826">
        <v>15761149</v>
      </c>
      <c r="C7826" t="s">
        <v>480</v>
      </c>
      <c r="D7826">
        <v>673</v>
      </c>
      <c r="E7826" t="str">
        <f t="shared" si="854"/>
        <v>Medium Risk</v>
      </c>
      <c r="F7826" t="s">
        <v>15</v>
      </c>
      <c r="G7826" t="s">
        <v>16</v>
      </c>
      <c r="H7826">
        <v>44</v>
      </c>
      <c r="I7826" t="str">
        <f t="shared" si="855"/>
        <v>Middle Age</v>
      </c>
      <c r="J7826">
        <v>8</v>
      </c>
      <c r="K7826" t="str">
        <f t="shared" si="856"/>
        <v>Loyal</v>
      </c>
      <c r="L7826">
        <v>133444.97</v>
      </c>
      <c r="M7826">
        <v>1</v>
      </c>
      <c r="N7826" t="str">
        <f t="shared" si="857"/>
        <v>Basic</v>
      </c>
      <c r="O7826">
        <v>0</v>
      </c>
      <c r="P7826">
        <v>1</v>
      </c>
      <c r="Q7826">
        <v>5708.19</v>
      </c>
      <c r="R7826" t="str">
        <f t="shared" si="858"/>
        <v>Low value</v>
      </c>
      <c r="S7826" t="str">
        <f t="shared" si="859"/>
        <v>Low</v>
      </c>
      <c r="T7826">
        <v>0</v>
      </c>
      <c r="U7826" t="str">
        <f t="shared" si="860"/>
        <v>Retained</v>
      </c>
    </row>
    <row r="7827" spans="1:21" x14ac:dyDescent="0.3">
      <c r="A7827">
        <v>7826</v>
      </c>
      <c r="B7827">
        <v>15802758</v>
      </c>
      <c r="C7827" t="s">
        <v>712</v>
      </c>
      <c r="D7827">
        <v>594</v>
      </c>
      <c r="E7827" t="str">
        <f t="shared" si="854"/>
        <v>Medium Risk</v>
      </c>
      <c r="F7827" t="s">
        <v>26</v>
      </c>
      <c r="G7827" t="s">
        <v>16</v>
      </c>
      <c r="H7827">
        <v>23</v>
      </c>
      <c r="I7827" t="str">
        <f t="shared" si="855"/>
        <v>Adolescence</v>
      </c>
      <c r="J7827">
        <v>4</v>
      </c>
      <c r="K7827" t="str">
        <f t="shared" si="856"/>
        <v>Established</v>
      </c>
      <c r="L7827">
        <v>104753.84</v>
      </c>
      <c r="M7827">
        <v>2</v>
      </c>
      <c r="N7827" t="str">
        <f t="shared" si="857"/>
        <v>Standard</v>
      </c>
      <c r="O7827">
        <v>1</v>
      </c>
      <c r="P7827">
        <v>0</v>
      </c>
      <c r="Q7827">
        <v>56756.52</v>
      </c>
      <c r="R7827" t="str">
        <f t="shared" si="858"/>
        <v>Medium Value</v>
      </c>
      <c r="S7827" t="str">
        <f t="shared" si="859"/>
        <v>Medium</v>
      </c>
      <c r="T7827">
        <v>1</v>
      </c>
      <c r="U7827" t="str">
        <f t="shared" si="860"/>
        <v>Churned</v>
      </c>
    </row>
    <row r="7828" spans="1:21" x14ac:dyDescent="0.3">
      <c r="A7828">
        <v>7827</v>
      </c>
      <c r="B7828">
        <v>15647838</v>
      </c>
      <c r="C7828" t="s">
        <v>789</v>
      </c>
      <c r="D7828">
        <v>648</v>
      </c>
      <c r="E7828" t="str">
        <f t="shared" si="854"/>
        <v>Medium Risk</v>
      </c>
      <c r="F7828" t="s">
        <v>26</v>
      </c>
      <c r="G7828" t="s">
        <v>16</v>
      </c>
      <c r="H7828">
        <v>51</v>
      </c>
      <c r="I7828" t="str">
        <f t="shared" si="855"/>
        <v>Old</v>
      </c>
      <c r="J7828">
        <v>2</v>
      </c>
      <c r="K7828" t="str">
        <f t="shared" si="856"/>
        <v>New</v>
      </c>
      <c r="L7828">
        <v>116574.84</v>
      </c>
      <c r="M7828">
        <v>1</v>
      </c>
      <c r="N7828" t="str">
        <f t="shared" si="857"/>
        <v>Basic</v>
      </c>
      <c r="O7828">
        <v>1</v>
      </c>
      <c r="P7828">
        <v>0</v>
      </c>
      <c r="Q7828">
        <v>4121.04</v>
      </c>
      <c r="R7828" t="str">
        <f t="shared" si="858"/>
        <v>Low value</v>
      </c>
      <c r="S7828" t="str">
        <f t="shared" si="859"/>
        <v>Low</v>
      </c>
      <c r="T7828">
        <v>1</v>
      </c>
      <c r="U7828" t="str">
        <f t="shared" si="860"/>
        <v>Churned</v>
      </c>
    </row>
    <row r="7829" spans="1:21" x14ac:dyDescent="0.3">
      <c r="A7829">
        <v>7828</v>
      </c>
      <c r="B7829">
        <v>15735968</v>
      </c>
      <c r="C7829" t="s">
        <v>753</v>
      </c>
      <c r="D7829">
        <v>605</v>
      </c>
      <c r="E7829" t="str">
        <f t="shared" si="854"/>
        <v>Medium Risk</v>
      </c>
      <c r="F7829" t="s">
        <v>15</v>
      </c>
      <c r="G7829" t="s">
        <v>23</v>
      </c>
      <c r="H7829">
        <v>41</v>
      </c>
      <c r="I7829" t="str">
        <f t="shared" si="855"/>
        <v>Middle Age</v>
      </c>
      <c r="J7829">
        <v>10</v>
      </c>
      <c r="K7829" t="str">
        <f t="shared" si="856"/>
        <v>Very Loyal</v>
      </c>
      <c r="L7829">
        <v>0</v>
      </c>
      <c r="M7829">
        <v>2</v>
      </c>
      <c r="N7829" t="str">
        <f t="shared" si="857"/>
        <v>Standard</v>
      </c>
      <c r="O7829">
        <v>0</v>
      </c>
      <c r="P7829">
        <v>1</v>
      </c>
      <c r="Q7829">
        <v>97213.09</v>
      </c>
      <c r="R7829" t="str">
        <f t="shared" si="858"/>
        <v>Medium Value</v>
      </c>
      <c r="S7829" t="str">
        <f t="shared" si="859"/>
        <v>Medium</v>
      </c>
      <c r="T7829">
        <v>0</v>
      </c>
      <c r="U7829" t="str">
        <f t="shared" si="860"/>
        <v>Retained</v>
      </c>
    </row>
    <row r="7830" spans="1:21" x14ac:dyDescent="0.3">
      <c r="A7830">
        <v>7829</v>
      </c>
      <c r="B7830">
        <v>15581286</v>
      </c>
      <c r="C7830" t="s">
        <v>2502</v>
      </c>
      <c r="D7830">
        <v>734</v>
      </c>
      <c r="E7830" t="str">
        <f t="shared" si="854"/>
        <v>Low Risk</v>
      </c>
      <c r="F7830" t="s">
        <v>15</v>
      </c>
      <c r="G7830" t="s">
        <v>16</v>
      </c>
      <c r="H7830">
        <v>40</v>
      </c>
      <c r="I7830" t="str">
        <f t="shared" si="855"/>
        <v>Middle Age</v>
      </c>
      <c r="J7830">
        <v>9</v>
      </c>
      <c r="K7830" t="str">
        <f t="shared" si="856"/>
        <v>Very Loyal</v>
      </c>
      <c r="L7830">
        <v>176914.8</v>
      </c>
      <c r="M7830">
        <v>1</v>
      </c>
      <c r="N7830" t="str">
        <f t="shared" si="857"/>
        <v>Basic</v>
      </c>
      <c r="O7830">
        <v>1</v>
      </c>
      <c r="P7830">
        <v>1</v>
      </c>
      <c r="Q7830">
        <v>12799.23</v>
      </c>
      <c r="R7830" t="str">
        <f t="shared" si="858"/>
        <v>Low value</v>
      </c>
      <c r="S7830" t="str">
        <f t="shared" si="859"/>
        <v>Low</v>
      </c>
      <c r="T7830">
        <v>0</v>
      </c>
      <c r="U7830" t="str">
        <f t="shared" si="860"/>
        <v>Retained</v>
      </c>
    </row>
    <row r="7831" spans="1:21" x14ac:dyDescent="0.3">
      <c r="A7831">
        <v>7830</v>
      </c>
      <c r="B7831">
        <v>15625445</v>
      </c>
      <c r="C7831" t="s">
        <v>869</v>
      </c>
      <c r="D7831">
        <v>572</v>
      </c>
      <c r="E7831" t="str">
        <f t="shared" si="854"/>
        <v>Medium Risk</v>
      </c>
      <c r="F7831" t="s">
        <v>15</v>
      </c>
      <c r="G7831" t="s">
        <v>16</v>
      </c>
      <c r="H7831">
        <v>36</v>
      </c>
      <c r="I7831" t="str">
        <f t="shared" si="855"/>
        <v>Middle Age</v>
      </c>
      <c r="J7831">
        <v>8</v>
      </c>
      <c r="K7831" t="str">
        <f t="shared" si="856"/>
        <v>Loyal</v>
      </c>
      <c r="L7831">
        <v>68348.179999999993</v>
      </c>
      <c r="M7831">
        <v>2</v>
      </c>
      <c r="N7831" t="str">
        <f t="shared" si="857"/>
        <v>Standard</v>
      </c>
      <c r="O7831">
        <v>0</v>
      </c>
      <c r="P7831">
        <v>1</v>
      </c>
      <c r="Q7831">
        <v>50400.32</v>
      </c>
      <c r="R7831" t="str">
        <f t="shared" si="858"/>
        <v>Medium Value</v>
      </c>
      <c r="S7831" t="str">
        <f t="shared" si="859"/>
        <v>Medium</v>
      </c>
      <c r="T7831">
        <v>0</v>
      </c>
      <c r="U7831" t="str">
        <f t="shared" si="860"/>
        <v>Retained</v>
      </c>
    </row>
    <row r="7832" spans="1:21" x14ac:dyDescent="0.3">
      <c r="A7832">
        <v>7831</v>
      </c>
      <c r="B7832">
        <v>15600173</v>
      </c>
      <c r="C7832" t="s">
        <v>388</v>
      </c>
      <c r="D7832">
        <v>595</v>
      </c>
      <c r="E7832" t="str">
        <f t="shared" si="854"/>
        <v>Medium Risk</v>
      </c>
      <c r="F7832" t="s">
        <v>15</v>
      </c>
      <c r="G7832" t="s">
        <v>16</v>
      </c>
      <c r="H7832">
        <v>33</v>
      </c>
      <c r="I7832" t="str">
        <f t="shared" si="855"/>
        <v>Middle Age</v>
      </c>
      <c r="J7832">
        <v>9</v>
      </c>
      <c r="K7832" t="str">
        <f t="shared" si="856"/>
        <v>Very Loyal</v>
      </c>
      <c r="L7832">
        <v>0</v>
      </c>
      <c r="M7832">
        <v>2</v>
      </c>
      <c r="N7832" t="str">
        <f t="shared" si="857"/>
        <v>Standard</v>
      </c>
      <c r="O7832">
        <v>1</v>
      </c>
      <c r="P7832">
        <v>1</v>
      </c>
      <c r="Q7832">
        <v>41447.86</v>
      </c>
      <c r="R7832" t="str">
        <f t="shared" si="858"/>
        <v>Low value</v>
      </c>
      <c r="S7832" t="str">
        <f t="shared" si="859"/>
        <v>Low</v>
      </c>
      <c r="T7832">
        <v>0</v>
      </c>
      <c r="U7832" t="str">
        <f t="shared" si="860"/>
        <v>Retained</v>
      </c>
    </row>
    <row r="7833" spans="1:21" x14ac:dyDescent="0.3">
      <c r="A7833">
        <v>7832</v>
      </c>
      <c r="B7833">
        <v>15635143</v>
      </c>
      <c r="C7833" t="s">
        <v>2599</v>
      </c>
      <c r="D7833">
        <v>749</v>
      </c>
      <c r="E7833" t="str">
        <f t="shared" si="854"/>
        <v>Low Risk</v>
      </c>
      <c r="F7833" t="s">
        <v>15</v>
      </c>
      <c r="G7833" t="s">
        <v>23</v>
      </c>
      <c r="H7833">
        <v>42</v>
      </c>
      <c r="I7833" t="str">
        <f t="shared" si="855"/>
        <v>Middle Age</v>
      </c>
      <c r="J7833">
        <v>2</v>
      </c>
      <c r="K7833" t="str">
        <f t="shared" si="856"/>
        <v>New</v>
      </c>
      <c r="L7833">
        <v>56726.83</v>
      </c>
      <c r="M7833">
        <v>2</v>
      </c>
      <c r="N7833" t="str">
        <f t="shared" si="857"/>
        <v>Standard</v>
      </c>
      <c r="O7833">
        <v>0</v>
      </c>
      <c r="P7833">
        <v>1</v>
      </c>
      <c r="Q7833">
        <v>185543.35</v>
      </c>
      <c r="R7833" t="str">
        <f t="shared" si="858"/>
        <v>High Value</v>
      </c>
      <c r="S7833" t="str">
        <f t="shared" si="859"/>
        <v>High</v>
      </c>
      <c r="T7833">
        <v>0</v>
      </c>
      <c r="U7833" t="str">
        <f t="shared" si="860"/>
        <v>Retained</v>
      </c>
    </row>
    <row r="7834" spans="1:21" x14ac:dyDescent="0.3">
      <c r="A7834">
        <v>7833</v>
      </c>
      <c r="B7834">
        <v>15664849</v>
      </c>
      <c r="C7834" t="s">
        <v>2600</v>
      </c>
      <c r="D7834">
        <v>573</v>
      </c>
      <c r="E7834" t="str">
        <f t="shared" si="854"/>
        <v>Medium Risk</v>
      </c>
      <c r="F7834" t="s">
        <v>18</v>
      </c>
      <c r="G7834" t="s">
        <v>23</v>
      </c>
      <c r="H7834">
        <v>46</v>
      </c>
      <c r="I7834" t="str">
        <f t="shared" si="855"/>
        <v>Middle Age</v>
      </c>
      <c r="J7834">
        <v>3</v>
      </c>
      <c r="K7834" t="str">
        <f t="shared" si="856"/>
        <v>Established</v>
      </c>
      <c r="L7834">
        <v>65269.23</v>
      </c>
      <c r="M7834">
        <v>1</v>
      </c>
      <c r="N7834" t="str">
        <f t="shared" si="857"/>
        <v>Basic</v>
      </c>
      <c r="O7834">
        <v>0</v>
      </c>
      <c r="P7834">
        <v>1</v>
      </c>
      <c r="Q7834">
        <v>189988.65</v>
      </c>
      <c r="R7834" t="str">
        <f t="shared" si="858"/>
        <v>Medium Value</v>
      </c>
      <c r="S7834" t="str">
        <f t="shared" si="859"/>
        <v>High</v>
      </c>
      <c r="T7834">
        <v>1</v>
      </c>
      <c r="U7834" t="str">
        <f t="shared" si="860"/>
        <v>Churned</v>
      </c>
    </row>
    <row r="7835" spans="1:21" x14ac:dyDescent="0.3">
      <c r="A7835">
        <v>7834</v>
      </c>
      <c r="B7835">
        <v>15762455</v>
      </c>
      <c r="C7835" t="s">
        <v>725</v>
      </c>
      <c r="D7835">
        <v>624</v>
      </c>
      <c r="E7835" t="str">
        <f t="shared" si="854"/>
        <v>Medium Risk</v>
      </c>
      <c r="F7835" t="s">
        <v>18</v>
      </c>
      <c r="G7835" t="s">
        <v>23</v>
      </c>
      <c r="H7835">
        <v>33</v>
      </c>
      <c r="I7835" t="str">
        <f t="shared" si="855"/>
        <v>Middle Age</v>
      </c>
      <c r="J7835">
        <v>6</v>
      </c>
      <c r="K7835" t="str">
        <f t="shared" si="856"/>
        <v>Loyal</v>
      </c>
      <c r="L7835">
        <v>66220.17</v>
      </c>
      <c r="M7835">
        <v>1</v>
      </c>
      <c r="N7835" t="str">
        <f t="shared" si="857"/>
        <v>Basic</v>
      </c>
      <c r="O7835">
        <v>0</v>
      </c>
      <c r="P7835">
        <v>1</v>
      </c>
      <c r="Q7835">
        <v>170819.01</v>
      </c>
      <c r="R7835" t="str">
        <f t="shared" si="858"/>
        <v>Medium Value</v>
      </c>
      <c r="S7835" t="str">
        <f t="shared" si="859"/>
        <v>High</v>
      </c>
      <c r="T7835">
        <v>0</v>
      </c>
      <c r="U7835" t="str">
        <f t="shared" si="860"/>
        <v>Retained</v>
      </c>
    </row>
    <row r="7836" spans="1:21" x14ac:dyDescent="0.3">
      <c r="A7836">
        <v>7835</v>
      </c>
      <c r="B7836">
        <v>15797165</v>
      </c>
      <c r="C7836" t="s">
        <v>635</v>
      </c>
      <c r="D7836">
        <v>703</v>
      </c>
      <c r="E7836" t="str">
        <f t="shared" si="854"/>
        <v>Low Risk</v>
      </c>
      <c r="F7836" t="s">
        <v>15</v>
      </c>
      <c r="G7836" t="s">
        <v>23</v>
      </c>
      <c r="H7836">
        <v>56</v>
      </c>
      <c r="I7836" t="str">
        <f t="shared" si="855"/>
        <v>Old</v>
      </c>
      <c r="J7836">
        <v>9</v>
      </c>
      <c r="K7836" t="str">
        <f t="shared" si="856"/>
        <v>Very Loyal</v>
      </c>
      <c r="L7836">
        <v>0</v>
      </c>
      <c r="M7836">
        <v>1</v>
      </c>
      <c r="N7836" t="str">
        <f t="shared" si="857"/>
        <v>Basic</v>
      </c>
      <c r="O7836">
        <v>0</v>
      </c>
      <c r="P7836">
        <v>0</v>
      </c>
      <c r="Q7836">
        <v>85547.33</v>
      </c>
      <c r="R7836" t="str">
        <f t="shared" si="858"/>
        <v>Medium Value</v>
      </c>
      <c r="S7836" t="str">
        <f t="shared" si="859"/>
        <v>Medium</v>
      </c>
      <c r="T7836">
        <v>1</v>
      </c>
      <c r="U7836" t="str">
        <f t="shared" si="860"/>
        <v>Churned</v>
      </c>
    </row>
    <row r="7837" spans="1:21" x14ac:dyDescent="0.3">
      <c r="A7837">
        <v>7836</v>
      </c>
      <c r="B7837">
        <v>15788189</v>
      </c>
      <c r="C7837" t="s">
        <v>252</v>
      </c>
      <c r="D7837">
        <v>665</v>
      </c>
      <c r="E7837" t="str">
        <f t="shared" si="854"/>
        <v>Medium Risk</v>
      </c>
      <c r="F7837" t="s">
        <v>15</v>
      </c>
      <c r="G7837" t="s">
        <v>16</v>
      </c>
      <c r="H7837">
        <v>41</v>
      </c>
      <c r="I7837" t="str">
        <f t="shared" si="855"/>
        <v>Middle Age</v>
      </c>
      <c r="J7837">
        <v>8</v>
      </c>
      <c r="K7837" t="str">
        <f t="shared" si="856"/>
        <v>Loyal</v>
      </c>
      <c r="L7837">
        <v>96147.55</v>
      </c>
      <c r="M7837">
        <v>1</v>
      </c>
      <c r="N7837" t="str">
        <f t="shared" si="857"/>
        <v>Basic</v>
      </c>
      <c r="O7837">
        <v>1</v>
      </c>
      <c r="P7837">
        <v>0</v>
      </c>
      <c r="Q7837">
        <v>137037.97</v>
      </c>
      <c r="R7837" t="str">
        <f t="shared" si="858"/>
        <v>Medium Value</v>
      </c>
      <c r="S7837" t="str">
        <f t="shared" si="859"/>
        <v>High</v>
      </c>
      <c r="T7837">
        <v>0</v>
      </c>
      <c r="U7837" t="str">
        <f t="shared" si="860"/>
        <v>Retained</v>
      </c>
    </row>
    <row r="7838" spans="1:21" x14ac:dyDescent="0.3">
      <c r="A7838">
        <v>7837</v>
      </c>
      <c r="B7838">
        <v>15780492</v>
      </c>
      <c r="C7838" t="s">
        <v>842</v>
      </c>
      <c r="D7838">
        <v>648</v>
      </c>
      <c r="E7838" t="str">
        <f t="shared" si="854"/>
        <v>Medium Risk</v>
      </c>
      <c r="F7838" t="s">
        <v>15</v>
      </c>
      <c r="G7838" t="s">
        <v>23</v>
      </c>
      <c r="H7838">
        <v>42</v>
      </c>
      <c r="I7838" t="str">
        <f t="shared" si="855"/>
        <v>Middle Age</v>
      </c>
      <c r="J7838">
        <v>4</v>
      </c>
      <c r="K7838" t="str">
        <f t="shared" si="856"/>
        <v>Established</v>
      </c>
      <c r="L7838">
        <v>0</v>
      </c>
      <c r="M7838">
        <v>2</v>
      </c>
      <c r="N7838" t="str">
        <f t="shared" si="857"/>
        <v>Standard</v>
      </c>
      <c r="O7838">
        <v>1</v>
      </c>
      <c r="P7838">
        <v>0</v>
      </c>
      <c r="Q7838">
        <v>19283.14</v>
      </c>
      <c r="R7838" t="str">
        <f t="shared" si="858"/>
        <v>Low value</v>
      </c>
      <c r="S7838" t="str">
        <f t="shared" si="859"/>
        <v>Low</v>
      </c>
      <c r="T7838">
        <v>0</v>
      </c>
      <c r="U7838" t="str">
        <f t="shared" si="860"/>
        <v>Retained</v>
      </c>
    </row>
    <row r="7839" spans="1:21" x14ac:dyDescent="0.3">
      <c r="A7839">
        <v>7838</v>
      </c>
      <c r="B7839">
        <v>15678497</v>
      </c>
      <c r="C7839" t="s">
        <v>2601</v>
      </c>
      <c r="D7839">
        <v>850</v>
      </c>
      <c r="E7839" t="str">
        <f t="shared" si="854"/>
        <v>Low Risk</v>
      </c>
      <c r="F7839" t="s">
        <v>18</v>
      </c>
      <c r="G7839" t="s">
        <v>23</v>
      </c>
      <c r="H7839">
        <v>48</v>
      </c>
      <c r="I7839" t="str">
        <f t="shared" si="855"/>
        <v>Middle Age</v>
      </c>
      <c r="J7839">
        <v>2</v>
      </c>
      <c r="K7839" t="str">
        <f t="shared" si="856"/>
        <v>New</v>
      </c>
      <c r="L7839">
        <v>0</v>
      </c>
      <c r="M7839">
        <v>1</v>
      </c>
      <c r="N7839" t="str">
        <f t="shared" si="857"/>
        <v>Basic</v>
      </c>
      <c r="O7839">
        <v>1</v>
      </c>
      <c r="P7839">
        <v>0</v>
      </c>
      <c r="Q7839">
        <v>169425.3</v>
      </c>
      <c r="R7839" t="str">
        <f t="shared" si="858"/>
        <v>Medium Value</v>
      </c>
      <c r="S7839" t="str">
        <f t="shared" si="859"/>
        <v>High</v>
      </c>
      <c r="T7839">
        <v>1</v>
      </c>
      <c r="U7839" t="str">
        <f t="shared" si="860"/>
        <v>Churned</v>
      </c>
    </row>
    <row r="7840" spans="1:21" x14ac:dyDescent="0.3">
      <c r="A7840">
        <v>7839</v>
      </c>
      <c r="B7840">
        <v>15588560</v>
      </c>
      <c r="C7840" t="s">
        <v>319</v>
      </c>
      <c r="D7840">
        <v>569</v>
      </c>
      <c r="E7840" t="str">
        <f t="shared" si="854"/>
        <v>Medium Risk</v>
      </c>
      <c r="F7840" t="s">
        <v>26</v>
      </c>
      <c r="G7840" t="s">
        <v>16</v>
      </c>
      <c r="H7840">
        <v>32</v>
      </c>
      <c r="I7840" t="str">
        <f t="shared" si="855"/>
        <v>Middle Age</v>
      </c>
      <c r="J7840">
        <v>8</v>
      </c>
      <c r="K7840" t="str">
        <f t="shared" si="856"/>
        <v>Loyal</v>
      </c>
      <c r="L7840">
        <v>145330.43</v>
      </c>
      <c r="M7840">
        <v>1</v>
      </c>
      <c r="N7840" t="str">
        <f t="shared" si="857"/>
        <v>Basic</v>
      </c>
      <c r="O7840">
        <v>1</v>
      </c>
      <c r="P7840">
        <v>1</v>
      </c>
      <c r="Q7840">
        <v>132038.65</v>
      </c>
      <c r="R7840" t="str">
        <f t="shared" si="858"/>
        <v>Medium Value</v>
      </c>
      <c r="S7840" t="str">
        <f t="shared" si="859"/>
        <v>High</v>
      </c>
      <c r="T7840">
        <v>0</v>
      </c>
      <c r="U7840" t="str">
        <f t="shared" si="860"/>
        <v>Retained</v>
      </c>
    </row>
    <row r="7841" spans="1:21" x14ac:dyDescent="0.3">
      <c r="A7841">
        <v>7840</v>
      </c>
      <c r="B7841">
        <v>15606003</v>
      </c>
      <c r="C7841" t="s">
        <v>1615</v>
      </c>
      <c r="D7841">
        <v>566</v>
      </c>
      <c r="E7841" t="str">
        <f t="shared" si="854"/>
        <v>Medium Risk</v>
      </c>
      <c r="F7841" t="s">
        <v>15</v>
      </c>
      <c r="G7841" t="s">
        <v>16</v>
      </c>
      <c r="H7841">
        <v>21</v>
      </c>
      <c r="I7841" t="str">
        <f t="shared" si="855"/>
        <v>Adolescence</v>
      </c>
      <c r="J7841">
        <v>3</v>
      </c>
      <c r="K7841" t="str">
        <f t="shared" si="856"/>
        <v>Established</v>
      </c>
      <c r="L7841">
        <v>0</v>
      </c>
      <c r="M7841">
        <v>2</v>
      </c>
      <c r="N7841" t="str">
        <f t="shared" si="857"/>
        <v>Standard</v>
      </c>
      <c r="O7841">
        <v>1</v>
      </c>
      <c r="P7841">
        <v>1</v>
      </c>
      <c r="Q7841">
        <v>3626.47</v>
      </c>
      <c r="R7841" t="str">
        <f t="shared" si="858"/>
        <v>Low value</v>
      </c>
      <c r="S7841" t="str">
        <f t="shared" si="859"/>
        <v>Low</v>
      </c>
      <c r="T7841">
        <v>0</v>
      </c>
      <c r="U7841" t="str">
        <f t="shared" si="860"/>
        <v>Retained</v>
      </c>
    </row>
    <row r="7842" spans="1:21" x14ac:dyDescent="0.3">
      <c r="A7842">
        <v>7841</v>
      </c>
      <c r="B7842">
        <v>15611756</v>
      </c>
      <c r="C7842" t="s">
        <v>800</v>
      </c>
      <c r="D7842">
        <v>537</v>
      </c>
      <c r="E7842" t="str">
        <f t="shared" si="854"/>
        <v>Medium Risk</v>
      </c>
      <c r="F7842" t="s">
        <v>26</v>
      </c>
      <c r="G7842" t="s">
        <v>16</v>
      </c>
      <c r="H7842">
        <v>47</v>
      </c>
      <c r="I7842" t="str">
        <f t="shared" si="855"/>
        <v>Middle Age</v>
      </c>
      <c r="J7842">
        <v>4</v>
      </c>
      <c r="K7842" t="str">
        <f t="shared" si="856"/>
        <v>Established</v>
      </c>
      <c r="L7842">
        <v>124192.28</v>
      </c>
      <c r="M7842">
        <v>2</v>
      </c>
      <c r="N7842" t="str">
        <f t="shared" si="857"/>
        <v>Standard</v>
      </c>
      <c r="O7842">
        <v>1</v>
      </c>
      <c r="P7842">
        <v>1</v>
      </c>
      <c r="Q7842">
        <v>50881.51</v>
      </c>
      <c r="R7842" t="str">
        <f t="shared" si="858"/>
        <v>Medium Value</v>
      </c>
      <c r="S7842" t="str">
        <f t="shared" si="859"/>
        <v>Medium</v>
      </c>
      <c r="T7842">
        <v>0</v>
      </c>
      <c r="U7842" t="str">
        <f t="shared" si="860"/>
        <v>Retained</v>
      </c>
    </row>
    <row r="7843" spans="1:21" x14ac:dyDescent="0.3">
      <c r="A7843">
        <v>7842</v>
      </c>
      <c r="B7843">
        <v>15789563</v>
      </c>
      <c r="C7843" t="s">
        <v>1107</v>
      </c>
      <c r="D7843">
        <v>706</v>
      </c>
      <c r="E7843" t="str">
        <f t="shared" si="854"/>
        <v>Low Risk</v>
      </c>
      <c r="F7843" t="s">
        <v>26</v>
      </c>
      <c r="G7843" t="s">
        <v>16</v>
      </c>
      <c r="H7843">
        <v>46</v>
      </c>
      <c r="I7843" t="str">
        <f t="shared" si="855"/>
        <v>Middle Age</v>
      </c>
      <c r="J7843">
        <v>7</v>
      </c>
      <c r="K7843" t="str">
        <f t="shared" si="856"/>
        <v>Loyal</v>
      </c>
      <c r="L7843">
        <v>111288.18</v>
      </c>
      <c r="M7843">
        <v>1</v>
      </c>
      <c r="N7843" t="str">
        <f t="shared" si="857"/>
        <v>Basic</v>
      </c>
      <c r="O7843">
        <v>1</v>
      </c>
      <c r="P7843">
        <v>1</v>
      </c>
      <c r="Q7843">
        <v>149170.25</v>
      </c>
      <c r="R7843" t="str">
        <f t="shared" si="858"/>
        <v>Medium Value</v>
      </c>
      <c r="S7843" t="str">
        <f t="shared" si="859"/>
        <v>High</v>
      </c>
      <c r="T7843">
        <v>1</v>
      </c>
      <c r="U7843" t="str">
        <f t="shared" si="860"/>
        <v>Churned</v>
      </c>
    </row>
    <row r="7844" spans="1:21" x14ac:dyDescent="0.3">
      <c r="A7844">
        <v>7843</v>
      </c>
      <c r="B7844">
        <v>15702416</v>
      </c>
      <c r="C7844" t="s">
        <v>2602</v>
      </c>
      <c r="D7844">
        <v>734</v>
      </c>
      <c r="E7844" t="str">
        <f t="shared" si="854"/>
        <v>Low Risk</v>
      </c>
      <c r="F7844" t="s">
        <v>15</v>
      </c>
      <c r="G7844" t="s">
        <v>23</v>
      </c>
      <c r="H7844">
        <v>43</v>
      </c>
      <c r="I7844" t="str">
        <f t="shared" si="855"/>
        <v>Middle Age</v>
      </c>
      <c r="J7844">
        <v>7</v>
      </c>
      <c r="K7844" t="str">
        <f t="shared" si="856"/>
        <v>Loyal</v>
      </c>
      <c r="L7844">
        <v>107805.67</v>
      </c>
      <c r="M7844">
        <v>1</v>
      </c>
      <c r="N7844" t="str">
        <f t="shared" si="857"/>
        <v>Basic</v>
      </c>
      <c r="O7844">
        <v>0</v>
      </c>
      <c r="P7844">
        <v>0</v>
      </c>
      <c r="Q7844">
        <v>182505.68</v>
      </c>
      <c r="R7844" t="str">
        <f t="shared" si="858"/>
        <v>Medium Value</v>
      </c>
      <c r="S7844" t="str">
        <f t="shared" si="859"/>
        <v>High</v>
      </c>
      <c r="T7844">
        <v>0</v>
      </c>
      <c r="U7844" t="str">
        <f t="shared" si="860"/>
        <v>Retained</v>
      </c>
    </row>
    <row r="7845" spans="1:21" x14ac:dyDescent="0.3">
      <c r="A7845">
        <v>7844</v>
      </c>
      <c r="B7845">
        <v>15766288</v>
      </c>
      <c r="C7845" t="s">
        <v>1963</v>
      </c>
      <c r="D7845">
        <v>586</v>
      </c>
      <c r="E7845" t="str">
        <f t="shared" si="854"/>
        <v>Medium Risk</v>
      </c>
      <c r="F7845" t="s">
        <v>26</v>
      </c>
      <c r="G7845" t="s">
        <v>16</v>
      </c>
      <c r="H7845">
        <v>36</v>
      </c>
      <c r="I7845" t="str">
        <f t="shared" si="855"/>
        <v>Middle Age</v>
      </c>
      <c r="J7845">
        <v>5</v>
      </c>
      <c r="K7845" t="str">
        <f t="shared" si="856"/>
        <v>Established</v>
      </c>
      <c r="L7845">
        <v>103700.69</v>
      </c>
      <c r="M7845">
        <v>1</v>
      </c>
      <c r="N7845" t="str">
        <f t="shared" si="857"/>
        <v>Basic</v>
      </c>
      <c r="O7845">
        <v>1</v>
      </c>
      <c r="P7845">
        <v>0</v>
      </c>
      <c r="Q7845">
        <v>194072.56</v>
      </c>
      <c r="R7845" t="str">
        <f t="shared" si="858"/>
        <v>Medium Value</v>
      </c>
      <c r="S7845" t="str">
        <f t="shared" si="859"/>
        <v>High</v>
      </c>
      <c r="T7845">
        <v>1</v>
      </c>
      <c r="U7845" t="str">
        <f t="shared" si="860"/>
        <v>Churned</v>
      </c>
    </row>
    <row r="7846" spans="1:21" x14ac:dyDescent="0.3">
      <c r="A7846">
        <v>7845</v>
      </c>
      <c r="B7846">
        <v>15667633</v>
      </c>
      <c r="C7846" t="s">
        <v>274</v>
      </c>
      <c r="D7846">
        <v>612</v>
      </c>
      <c r="E7846" t="str">
        <f t="shared" si="854"/>
        <v>Medium Risk</v>
      </c>
      <c r="F7846" t="s">
        <v>15</v>
      </c>
      <c r="G7846" t="s">
        <v>16</v>
      </c>
      <c r="H7846">
        <v>38</v>
      </c>
      <c r="I7846" t="str">
        <f t="shared" si="855"/>
        <v>Middle Age</v>
      </c>
      <c r="J7846">
        <v>1</v>
      </c>
      <c r="K7846" t="str">
        <f t="shared" si="856"/>
        <v>New</v>
      </c>
      <c r="L7846">
        <v>0</v>
      </c>
      <c r="M7846">
        <v>2</v>
      </c>
      <c r="N7846" t="str">
        <f t="shared" si="857"/>
        <v>Standard</v>
      </c>
      <c r="O7846">
        <v>1</v>
      </c>
      <c r="P7846">
        <v>1</v>
      </c>
      <c r="Q7846">
        <v>9209.2099999999991</v>
      </c>
      <c r="R7846" t="str">
        <f t="shared" si="858"/>
        <v>Low value</v>
      </c>
      <c r="S7846" t="str">
        <f t="shared" si="859"/>
        <v>Low</v>
      </c>
      <c r="T7846">
        <v>0</v>
      </c>
      <c r="U7846" t="str">
        <f t="shared" si="860"/>
        <v>Retained</v>
      </c>
    </row>
    <row r="7847" spans="1:21" x14ac:dyDescent="0.3">
      <c r="A7847">
        <v>7846</v>
      </c>
      <c r="B7847">
        <v>15622774</v>
      </c>
      <c r="C7847" t="s">
        <v>556</v>
      </c>
      <c r="D7847">
        <v>648</v>
      </c>
      <c r="E7847" t="str">
        <f t="shared" si="854"/>
        <v>Medium Risk</v>
      </c>
      <c r="F7847" t="s">
        <v>15</v>
      </c>
      <c r="G7847" t="s">
        <v>23</v>
      </c>
      <c r="H7847">
        <v>34</v>
      </c>
      <c r="I7847" t="str">
        <f t="shared" si="855"/>
        <v>Middle Age</v>
      </c>
      <c r="J7847">
        <v>0</v>
      </c>
      <c r="K7847" t="str">
        <f t="shared" si="856"/>
        <v>New</v>
      </c>
      <c r="L7847">
        <v>0</v>
      </c>
      <c r="M7847">
        <v>1</v>
      </c>
      <c r="N7847" t="str">
        <f t="shared" si="857"/>
        <v>Basic</v>
      </c>
      <c r="O7847">
        <v>1</v>
      </c>
      <c r="P7847">
        <v>1</v>
      </c>
      <c r="Q7847">
        <v>167931.81</v>
      </c>
      <c r="R7847" t="str">
        <f t="shared" si="858"/>
        <v>Medium Value</v>
      </c>
      <c r="S7847" t="str">
        <f t="shared" si="859"/>
        <v>High</v>
      </c>
      <c r="T7847">
        <v>0</v>
      </c>
      <c r="U7847" t="str">
        <f t="shared" si="860"/>
        <v>Retained</v>
      </c>
    </row>
    <row r="7848" spans="1:21" x14ac:dyDescent="0.3">
      <c r="A7848">
        <v>7847</v>
      </c>
      <c r="B7848">
        <v>15755416</v>
      </c>
      <c r="C7848" t="s">
        <v>1467</v>
      </c>
      <c r="D7848">
        <v>557</v>
      </c>
      <c r="E7848" t="str">
        <f t="shared" si="854"/>
        <v>Medium Risk</v>
      </c>
      <c r="F7848" t="s">
        <v>15</v>
      </c>
      <c r="G7848" t="s">
        <v>16</v>
      </c>
      <c r="H7848">
        <v>27</v>
      </c>
      <c r="I7848" t="str">
        <f t="shared" si="855"/>
        <v>Adolescence</v>
      </c>
      <c r="J7848">
        <v>3</v>
      </c>
      <c r="K7848" t="str">
        <f t="shared" si="856"/>
        <v>Established</v>
      </c>
      <c r="L7848">
        <v>87739.08</v>
      </c>
      <c r="M7848">
        <v>1</v>
      </c>
      <c r="N7848" t="str">
        <f t="shared" si="857"/>
        <v>Basic</v>
      </c>
      <c r="O7848">
        <v>1</v>
      </c>
      <c r="P7848">
        <v>1</v>
      </c>
      <c r="Q7848">
        <v>123096.56</v>
      </c>
      <c r="R7848" t="str">
        <f t="shared" si="858"/>
        <v>Medium Value</v>
      </c>
      <c r="S7848" t="str">
        <f t="shared" si="859"/>
        <v>High</v>
      </c>
      <c r="T7848">
        <v>0</v>
      </c>
      <c r="U7848" t="str">
        <f t="shared" si="860"/>
        <v>Retained</v>
      </c>
    </row>
    <row r="7849" spans="1:21" x14ac:dyDescent="0.3">
      <c r="A7849">
        <v>7848</v>
      </c>
      <c r="B7849">
        <v>15769915</v>
      </c>
      <c r="C7849" t="s">
        <v>1577</v>
      </c>
      <c r="D7849">
        <v>643</v>
      </c>
      <c r="E7849" t="str">
        <f t="shared" si="854"/>
        <v>Medium Risk</v>
      </c>
      <c r="F7849" t="s">
        <v>18</v>
      </c>
      <c r="G7849" t="s">
        <v>16</v>
      </c>
      <c r="H7849">
        <v>20</v>
      </c>
      <c r="I7849" t="str">
        <f t="shared" si="855"/>
        <v>Adolescence</v>
      </c>
      <c r="J7849">
        <v>0</v>
      </c>
      <c r="K7849" t="str">
        <f t="shared" si="856"/>
        <v>New</v>
      </c>
      <c r="L7849">
        <v>133313.34</v>
      </c>
      <c r="M7849">
        <v>1</v>
      </c>
      <c r="N7849" t="str">
        <f t="shared" si="857"/>
        <v>Basic</v>
      </c>
      <c r="O7849">
        <v>1</v>
      </c>
      <c r="P7849">
        <v>1</v>
      </c>
      <c r="Q7849">
        <v>3965.69</v>
      </c>
      <c r="R7849" t="str">
        <f t="shared" si="858"/>
        <v>Low value</v>
      </c>
      <c r="S7849" t="str">
        <f t="shared" si="859"/>
        <v>Low</v>
      </c>
      <c r="T7849">
        <v>0</v>
      </c>
      <c r="U7849" t="str">
        <f t="shared" si="860"/>
        <v>Retained</v>
      </c>
    </row>
    <row r="7850" spans="1:21" x14ac:dyDescent="0.3">
      <c r="A7850">
        <v>7849</v>
      </c>
      <c r="B7850">
        <v>15643908</v>
      </c>
      <c r="C7850" t="s">
        <v>400</v>
      </c>
      <c r="D7850">
        <v>433</v>
      </c>
      <c r="E7850" t="str">
        <f t="shared" si="854"/>
        <v>High Risk</v>
      </c>
      <c r="F7850" t="s">
        <v>15</v>
      </c>
      <c r="G7850" t="s">
        <v>16</v>
      </c>
      <c r="H7850">
        <v>49</v>
      </c>
      <c r="I7850" t="str">
        <f t="shared" si="855"/>
        <v>Middle Age</v>
      </c>
      <c r="J7850">
        <v>10</v>
      </c>
      <c r="K7850" t="str">
        <f t="shared" si="856"/>
        <v>Very Loyal</v>
      </c>
      <c r="L7850">
        <v>0</v>
      </c>
      <c r="M7850">
        <v>1</v>
      </c>
      <c r="N7850" t="str">
        <f t="shared" si="857"/>
        <v>Basic</v>
      </c>
      <c r="O7850">
        <v>1</v>
      </c>
      <c r="P7850">
        <v>1</v>
      </c>
      <c r="Q7850">
        <v>87711.61</v>
      </c>
      <c r="R7850" t="str">
        <f t="shared" si="858"/>
        <v>Medium Value</v>
      </c>
      <c r="S7850" t="str">
        <f t="shared" si="859"/>
        <v>Medium</v>
      </c>
      <c r="T7850">
        <v>0</v>
      </c>
      <c r="U7850" t="str">
        <f t="shared" si="860"/>
        <v>Retained</v>
      </c>
    </row>
    <row r="7851" spans="1:21" x14ac:dyDescent="0.3">
      <c r="A7851">
        <v>7850</v>
      </c>
      <c r="B7851">
        <v>15627395</v>
      </c>
      <c r="C7851" t="s">
        <v>2603</v>
      </c>
      <c r="D7851">
        <v>643</v>
      </c>
      <c r="E7851" t="str">
        <f t="shared" si="854"/>
        <v>Medium Risk</v>
      </c>
      <c r="F7851" t="s">
        <v>26</v>
      </c>
      <c r="G7851" t="s">
        <v>23</v>
      </c>
      <c r="H7851">
        <v>41</v>
      </c>
      <c r="I7851" t="str">
        <f t="shared" si="855"/>
        <v>Middle Age</v>
      </c>
      <c r="J7851">
        <v>7</v>
      </c>
      <c r="K7851" t="str">
        <f t="shared" si="856"/>
        <v>Loyal</v>
      </c>
      <c r="L7851">
        <v>154902.66</v>
      </c>
      <c r="M7851">
        <v>1</v>
      </c>
      <c r="N7851" t="str">
        <f t="shared" si="857"/>
        <v>Basic</v>
      </c>
      <c r="O7851">
        <v>1</v>
      </c>
      <c r="P7851">
        <v>1</v>
      </c>
      <c r="Q7851">
        <v>49667.28</v>
      </c>
      <c r="R7851" t="str">
        <f t="shared" si="858"/>
        <v>Low value</v>
      </c>
      <c r="S7851" t="str">
        <f t="shared" si="859"/>
        <v>Low</v>
      </c>
      <c r="T7851">
        <v>0</v>
      </c>
      <c r="U7851" t="str">
        <f t="shared" si="860"/>
        <v>Retained</v>
      </c>
    </row>
    <row r="7852" spans="1:21" x14ac:dyDescent="0.3">
      <c r="A7852">
        <v>7851</v>
      </c>
      <c r="B7852">
        <v>15679663</v>
      </c>
      <c r="C7852" t="s">
        <v>273</v>
      </c>
      <c r="D7852">
        <v>488</v>
      </c>
      <c r="E7852" t="str">
        <f t="shared" si="854"/>
        <v>High Risk</v>
      </c>
      <c r="F7852" t="s">
        <v>15</v>
      </c>
      <c r="G7852" t="s">
        <v>16</v>
      </c>
      <c r="H7852">
        <v>36</v>
      </c>
      <c r="I7852" t="str">
        <f t="shared" si="855"/>
        <v>Middle Age</v>
      </c>
      <c r="J7852">
        <v>0</v>
      </c>
      <c r="K7852" t="str">
        <f t="shared" si="856"/>
        <v>New</v>
      </c>
      <c r="L7852">
        <v>0</v>
      </c>
      <c r="M7852">
        <v>2</v>
      </c>
      <c r="N7852" t="str">
        <f t="shared" si="857"/>
        <v>Standard</v>
      </c>
      <c r="O7852">
        <v>1</v>
      </c>
      <c r="P7852">
        <v>0</v>
      </c>
      <c r="Q7852">
        <v>136675.22</v>
      </c>
      <c r="R7852" t="str">
        <f t="shared" si="858"/>
        <v>High Value</v>
      </c>
      <c r="S7852" t="str">
        <f t="shared" si="859"/>
        <v>High</v>
      </c>
      <c r="T7852">
        <v>0</v>
      </c>
      <c r="U7852" t="str">
        <f t="shared" si="860"/>
        <v>Retained</v>
      </c>
    </row>
    <row r="7853" spans="1:21" x14ac:dyDescent="0.3">
      <c r="A7853">
        <v>7852</v>
      </c>
      <c r="B7853">
        <v>15651581</v>
      </c>
      <c r="C7853" t="s">
        <v>2493</v>
      </c>
      <c r="D7853">
        <v>758</v>
      </c>
      <c r="E7853" t="str">
        <f t="shared" si="854"/>
        <v>Low Risk</v>
      </c>
      <c r="F7853" t="s">
        <v>26</v>
      </c>
      <c r="G7853" t="s">
        <v>23</v>
      </c>
      <c r="H7853">
        <v>68</v>
      </c>
      <c r="I7853" t="str">
        <f t="shared" si="855"/>
        <v>Old</v>
      </c>
      <c r="J7853">
        <v>6</v>
      </c>
      <c r="K7853" t="str">
        <f t="shared" si="856"/>
        <v>Loyal</v>
      </c>
      <c r="L7853">
        <v>112595.85</v>
      </c>
      <c r="M7853">
        <v>1</v>
      </c>
      <c r="N7853" t="str">
        <f t="shared" si="857"/>
        <v>Basic</v>
      </c>
      <c r="O7853">
        <v>1</v>
      </c>
      <c r="P7853">
        <v>0</v>
      </c>
      <c r="Q7853">
        <v>35865.440000000002</v>
      </c>
      <c r="R7853" t="str">
        <f t="shared" si="858"/>
        <v>Low value</v>
      </c>
      <c r="S7853" t="str">
        <f t="shared" si="859"/>
        <v>Low</v>
      </c>
      <c r="T7853">
        <v>1</v>
      </c>
      <c r="U7853" t="str">
        <f t="shared" si="860"/>
        <v>Churned</v>
      </c>
    </row>
    <row r="7854" spans="1:21" x14ac:dyDescent="0.3">
      <c r="A7854">
        <v>7853</v>
      </c>
      <c r="B7854">
        <v>15596379</v>
      </c>
      <c r="C7854" t="s">
        <v>93</v>
      </c>
      <c r="D7854">
        <v>743</v>
      </c>
      <c r="E7854" t="str">
        <f t="shared" si="854"/>
        <v>Low Risk</v>
      </c>
      <c r="F7854" t="s">
        <v>26</v>
      </c>
      <c r="G7854" t="s">
        <v>23</v>
      </c>
      <c r="H7854">
        <v>39</v>
      </c>
      <c r="I7854" t="str">
        <f t="shared" si="855"/>
        <v>Middle Age</v>
      </c>
      <c r="J7854">
        <v>3</v>
      </c>
      <c r="K7854" t="str">
        <f t="shared" si="856"/>
        <v>Established</v>
      </c>
      <c r="L7854">
        <v>119695.75</v>
      </c>
      <c r="M7854">
        <v>1</v>
      </c>
      <c r="N7854" t="str">
        <f t="shared" si="857"/>
        <v>Basic</v>
      </c>
      <c r="O7854">
        <v>0</v>
      </c>
      <c r="P7854">
        <v>1</v>
      </c>
      <c r="Q7854">
        <v>26136.13</v>
      </c>
      <c r="R7854" t="str">
        <f t="shared" si="858"/>
        <v>Low value</v>
      </c>
      <c r="S7854" t="str">
        <f t="shared" si="859"/>
        <v>Low</v>
      </c>
      <c r="T7854">
        <v>0</v>
      </c>
      <c r="U7854" t="str">
        <f t="shared" si="860"/>
        <v>Retained</v>
      </c>
    </row>
    <row r="7855" spans="1:21" x14ac:dyDescent="0.3">
      <c r="A7855">
        <v>7854</v>
      </c>
      <c r="B7855">
        <v>15746674</v>
      </c>
      <c r="C7855" t="s">
        <v>216</v>
      </c>
      <c r="D7855">
        <v>730</v>
      </c>
      <c r="E7855" t="str">
        <f t="shared" si="854"/>
        <v>Low Risk</v>
      </c>
      <c r="F7855" t="s">
        <v>15</v>
      </c>
      <c r="G7855" t="s">
        <v>16</v>
      </c>
      <c r="H7855">
        <v>47</v>
      </c>
      <c r="I7855" t="str">
        <f t="shared" si="855"/>
        <v>Middle Age</v>
      </c>
      <c r="J7855">
        <v>7</v>
      </c>
      <c r="K7855" t="str">
        <f t="shared" si="856"/>
        <v>Loyal</v>
      </c>
      <c r="L7855">
        <v>0</v>
      </c>
      <c r="M7855">
        <v>1</v>
      </c>
      <c r="N7855" t="str">
        <f t="shared" si="857"/>
        <v>Basic</v>
      </c>
      <c r="O7855">
        <v>1</v>
      </c>
      <c r="P7855">
        <v>0</v>
      </c>
      <c r="Q7855">
        <v>33373.26</v>
      </c>
      <c r="R7855" t="str">
        <f t="shared" si="858"/>
        <v>Low value</v>
      </c>
      <c r="S7855" t="str">
        <f t="shared" si="859"/>
        <v>Low</v>
      </c>
      <c r="T7855">
        <v>1</v>
      </c>
      <c r="U7855" t="str">
        <f t="shared" si="860"/>
        <v>Churned</v>
      </c>
    </row>
    <row r="7856" spans="1:21" x14ac:dyDescent="0.3">
      <c r="A7856">
        <v>7855</v>
      </c>
      <c r="B7856">
        <v>15801256</v>
      </c>
      <c r="C7856" t="s">
        <v>1337</v>
      </c>
      <c r="D7856">
        <v>746</v>
      </c>
      <c r="E7856" t="str">
        <f t="shared" si="854"/>
        <v>Low Risk</v>
      </c>
      <c r="F7856" t="s">
        <v>18</v>
      </c>
      <c r="G7856" t="s">
        <v>23</v>
      </c>
      <c r="H7856">
        <v>49</v>
      </c>
      <c r="I7856" t="str">
        <f t="shared" si="855"/>
        <v>Middle Age</v>
      </c>
      <c r="J7856">
        <v>7</v>
      </c>
      <c r="K7856" t="str">
        <f t="shared" si="856"/>
        <v>Loyal</v>
      </c>
      <c r="L7856">
        <v>0</v>
      </c>
      <c r="M7856">
        <v>2</v>
      </c>
      <c r="N7856" t="str">
        <f t="shared" si="857"/>
        <v>Standard</v>
      </c>
      <c r="O7856">
        <v>0</v>
      </c>
      <c r="P7856">
        <v>1</v>
      </c>
      <c r="Q7856">
        <v>10096.25</v>
      </c>
      <c r="R7856" t="str">
        <f t="shared" si="858"/>
        <v>Low value</v>
      </c>
      <c r="S7856" t="str">
        <f t="shared" si="859"/>
        <v>Low</v>
      </c>
      <c r="T7856">
        <v>0</v>
      </c>
      <c r="U7856" t="str">
        <f t="shared" si="860"/>
        <v>Retained</v>
      </c>
    </row>
    <row r="7857" spans="1:21" x14ac:dyDescent="0.3">
      <c r="A7857">
        <v>7856</v>
      </c>
      <c r="B7857">
        <v>15663808</v>
      </c>
      <c r="C7857" t="s">
        <v>245</v>
      </c>
      <c r="D7857">
        <v>666</v>
      </c>
      <c r="E7857" t="str">
        <f t="shared" si="854"/>
        <v>Medium Risk</v>
      </c>
      <c r="F7857" t="s">
        <v>26</v>
      </c>
      <c r="G7857" t="s">
        <v>16</v>
      </c>
      <c r="H7857">
        <v>59</v>
      </c>
      <c r="I7857" t="str">
        <f t="shared" si="855"/>
        <v>Old</v>
      </c>
      <c r="J7857">
        <v>8</v>
      </c>
      <c r="K7857" t="str">
        <f t="shared" si="856"/>
        <v>Loyal</v>
      </c>
      <c r="L7857">
        <v>152614.51</v>
      </c>
      <c r="M7857">
        <v>2</v>
      </c>
      <c r="N7857" t="str">
        <f t="shared" si="857"/>
        <v>Standard</v>
      </c>
      <c r="O7857">
        <v>1</v>
      </c>
      <c r="P7857">
        <v>1</v>
      </c>
      <c r="Q7857">
        <v>188782.3</v>
      </c>
      <c r="R7857" t="str">
        <f t="shared" si="858"/>
        <v>High Value</v>
      </c>
      <c r="S7857" t="str">
        <f t="shared" si="859"/>
        <v>High</v>
      </c>
      <c r="T7857">
        <v>0</v>
      </c>
      <c r="U7857" t="str">
        <f t="shared" si="860"/>
        <v>Retained</v>
      </c>
    </row>
    <row r="7858" spans="1:21" x14ac:dyDescent="0.3">
      <c r="A7858">
        <v>7857</v>
      </c>
      <c r="B7858">
        <v>15598521</v>
      </c>
      <c r="C7858" t="s">
        <v>149</v>
      </c>
      <c r="D7858">
        <v>580</v>
      </c>
      <c r="E7858" t="str">
        <f t="shared" si="854"/>
        <v>Medium Risk</v>
      </c>
      <c r="F7858" t="s">
        <v>26</v>
      </c>
      <c r="G7858" t="s">
        <v>16</v>
      </c>
      <c r="H7858">
        <v>33</v>
      </c>
      <c r="I7858" t="str">
        <f t="shared" si="855"/>
        <v>Middle Age</v>
      </c>
      <c r="J7858">
        <v>7</v>
      </c>
      <c r="K7858" t="str">
        <f t="shared" si="856"/>
        <v>Loyal</v>
      </c>
      <c r="L7858">
        <v>131647.01</v>
      </c>
      <c r="M7858">
        <v>2</v>
      </c>
      <c r="N7858" t="str">
        <f t="shared" si="857"/>
        <v>Standard</v>
      </c>
      <c r="O7858">
        <v>0</v>
      </c>
      <c r="P7858">
        <v>0</v>
      </c>
      <c r="Q7858">
        <v>79775.19</v>
      </c>
      <c r="R7858" t="str">
        <f t="shared" si="858"/>
        <v>Medium Value</v>
      </c>
      <c r="S7858" t="str">
        <f t="shared" si="859"/>
        <v>Medium</v>
      </c>
      <c r="T7858">
        <v>0</v>
      </c>
      <c r="U7858" t="str">
        <f t="shared" si="860"/>
        <v>Retained</v>
      </c>
    </row>
    <row r="7859" spans="1:21" x14ac:dyDescent="0.3">
      <c r="A7859">
        <v>7858</v>
      </c>
      <c r="B7859">
        <v>15621457</v>
      </c>
      <c r="C7859" t="s">
        <v>22</v>
      </c>
      <c r="D7859">
        <v>850</v>
      </c>
      <c r="E7859" t="str">
        <f t="shared" si="854"/>
        <v>Low Risk</v>
      </c>
      <c r="F7859" t="s">
        <v>15</v>
      </c>
      <c r="G7859" t="s">
        <v>23</v>
      </c>
      <c r="H7859">
        <v>27</v>
      </c>
      <c r="I7859" t="str">
        <f t="shared" si="855"/>
        <v>Adolescence</v>
      </c>
      <c r="J7859">
        <v>6</v>
      </c>
      <c r="K7859" t="str">
        <f t="shared" si="856"/>
        <v>Loyal</v>
      </c>
      <c r="L7859">
        <v>96654.720000000001</v>
      </c>
      <c r="M7859">
        <v>2</v>
      </c>
      <c r="N7859" t="str">
        <f t="shared" si="857"/>
        <v>Standard</v>
      </c>
      <c r="O7859">
        <v>0</v>
      </c>
      <c r="P7859">
        <v>0</v>
      </c>
      <c r="Q7859">
        <v>152740.16</v>
      </c>
      <c r="R7859" t="str">
        <f t="shared" si="858"/>
        <v>High Value</v>
      </c>
      <c r="S7859" t="str">
        <f t="shared" si="859"/>
        <v>High</v>
      </c>
      <c r="T7859">
        <v>0</v>
      </c>
      <c r="U7859" t="str">
        <f t="shared" si="860"/>
        <v>Retained</v>
      </c>
    </row>
    <row r="7860" spans="1:21" x14ac:dyDescent="0.3">
      <c r="A7860">
        <v>7859</v>
      </c>
      <c r="B7860">
        <v>15764726</v>
      </c>
      <c r="C7860" t="s">
        <v>320</v>
      </c>
      <c r="D7860">
        <v>563</v>
      </c>
      <c r="E7860" t="str">
        <f t="shared" si="854"/>
        <v>Medium Risk</v>
      </c>
      <c r="F7860" t="s">
        <v>15</v>
      </c>
      <c r="G7860" t="s">
        <v>23</v>
      </c>
      <c r="H7860">
        <v>22</v>
      </c>
      <c r="I7860" t="str">
        <f t="shared" si="855"/>
        <v>Adolescence</v>
      </c>
      <c r="J7860">
        <v>3</v>
      </c>
      <c r="K7860" t="str">
        <f t="shared" si="856"/>
        <v>Established</v>
      </c>
      <c r="L7860">
        <v>137583.04000000001</v>
      </c>
      <c r="M7860">
        <v>1</v>
      </c>
      <c r="N7860" t="str">
        <f t="shared" si="857"/>
        <v>Basic</v>
      </c>
      <c r="O7860">
        <v>0</v>
      </c>
      <c r="P7860">
        <v>1</v>
      </c>
      <c r="Q7860">
        <v>5791.85</v>
      </c>
      <c r="R7860" t="str">
        <f t="shared" si="858"/>
        <v>Low value</v>
      </c>
      <c r="S7860" t="str">
        <f t="shared" si="859"/>
        <v>Low</v>
      </c>
      <c r="T7860">
        <v>0</v>
      </c>
      <c r="U7860" t="str">
        <f t="shared" si="860"/>
        <v>Retained</v>
      </c>
    </row>
    <row r="7861" spans="1:21" x14ac:dyDescent="0.3">
      <c r="A7861">
        <v>7860</v>
      </c>
      <c r="B7861">
        <v>15646374</v>
      </c>
      <c r="C7861" t="s">
        <v>2604</v>
      </c>
      <c r="D7861">
        <v>766</v>
      </c>
      <c r="E7861" t="str">
        <f t="shared" si="854"/>
        <v>Low Risk</v>
      </c>
      <c r="F7861" t="s">
        <v>26</v>
      </c>
      <c r="G7861" t="s">
        <v>16</v>
      </c>
      <c r="H7861">
        <v>28</v>
      </c>
      <c r="I7861" t="str">
        <f t="shared" si="855"/>
        <v>Adolescence</v>
      </c>
      <c r="J7861">
        <v>3</v>
      </c>
      <c r="K7861" t="str">
        <f t="shared" si="856"/>
        <v>Established</v>
      </c>
      <c r="L7861">
        <v>62717.84</v>
      </c>
      <c r="M7861">
        <v>2</v>
      </c>
      <c r="N7861" t="str">
        <f t="shared" si="857"/>
        <v>Standard</v>
      </c>
      <c r="O7861">
        <v>1</v>
      </c>
      <c r="P7861">
        <v>1</v>
      </c>
      <c r="Q7861">
        <v>13182.43</v>
      </c>
      <c r="R7861" t="str">
        <f t="shared" si="858"/>
        <v>Low value</v>
      </c>
      <c r="S7861" t="str">
        <f t="shared" si="859"/>
        <v>Low</v>
      </c>
      <c r="T7861">
        <v>0</v>
      </c>
      <c r="U7861" t="str">
        <f t="shared" si="860"/>
        <v>Retained</v>
      </c>
    </row>
    <row r="7862" spans="1:21" x14ac:dyDescent="0.3">
      <c r="A7862">
        <v>7861</v>
      </c>
      <c r="B7862">
        <v>15716501</v>
      </c>
      <c r="C7862" t="s">
        <v>2408</v>
      </c>
      <c r="D7862">
        <v>659</v>
      </c>
      <c r="E7862" t="str">
        <f t="shared" si="854"/>
        <v>Medium Risk</v>
      </c>
      <c r="F7862" t="s">
        <v>15</v>
      </c>
      <c r="G7862" t="s">
        <v>23</v>
      </c>
      <c r="H7862">
        <v>32</v>
      </c>
      <c r="I7862" t="str">
        <f t="shared" si="855"/>
        <v>Middle Age</v>
      </c>
      <c r="J7862">
        <v>9</v>
      </c>
      <c r="K7862" t="str">
        <f t="shared" si="856"/>
        <v>Very Loyal</v>
      </c>
      <c r="L7862">
        <v>95377.13</v>
      </c>
      <c r="M7862">
        <v>1</v>
      </c>
      <c r="N7862" t="str">
        <f t="shared" si="857"/>
        <v>Basic</v>
      </c>
      <c r="O7862">
        <v>0</v>
      </c>
      <c r="P7862">
        <v>1</v>
      </c>
      <c r="Q7862">
        <v>187551.24</v>
      </c>
      <c r="R7862" t="str">
        <f t="shared" si="858"/>
        <v>Medium Value</v>
      </c>
      <c r="S7862" t="str">
        <f t="shared" si="859"/>
        <v>High</v>
      </c>
      <c r="T7862">
        <v>0</v>
      </c>
      <c r="U7862" t="str">
        <f t="shared" si="860"/>
        <v>Retained</v>
      </c>
    </row>
    <row r="7863" spans="1:21" x14ac:dyDescent="0.3">
      <c r="A7863">
        <v>7862</v>
      </c>
      <c r="B7863">
        <v>15589948</v>
      </c>
      <c r="C7863" t="s">
        <v>2605</v>
      </c>
      <c r="D7863">
        <v>607</v>
      </c>
      <c r="E7863" t="str">
        <f t="shared" si="854"/>
        <v>Medium Risk</v>
      </c>
      <c r="F7863" t="s">
        <v>18</v>
      </c>
      <c r="G7863" t="s">
        <v>23</v>
      </c>
      <c r="H7863">
        <v>28</v>
      </c>
      <c r="I7863" t="str">
        <f t="shared" si="855"/>
        <v>Adolescence</v>
      </c>
      <c r="J7863">
        <v>1</v>
      </c>
      <c r="K7863" t="str">
        <f t="shared" si="856"/>
        <v>New</v>
      </c>
      <c r="L7863">
        <v>135936.1</v>
      </c>
      <c r="M7863">
        <v>2</v>
      </c>
      <c r="N7863" t="str">
        <f t="shared" si="857"/>
        <v>Standard</v>
      </c>
      <c r="O7863">
        <v>1</v>
      </c>
      <c r="P7863">
        <v>1</v>
      </c>
      <c r="Q7863">
        <v>110560.14</v>
      </c>
      <c r="R7863" t="str">
        <f t="shared" si="858"/>
        <v>High Value</v>
      </c>
      <c r="S7863" t="str">
        <f t="shared" si="859"/>
        <v>High</v>
      </c>
      <c r="T7863">
        <v>0</v>
      </c>
      <c r="U7863" t="str">
        <f t="shared" si="860"/>
        <v>Retained</v>
      </c>
    </row>
    <row r="7864" spans="1:21" x14ac:dyDescent="0.3">
      <c r="A7864">
        <v>7863</v>
      </c>
      <c r="B7864">
        <v>15811343</v>
      </c>
      <c r="C7864" t="s">
        <v>228</v>
      </c>
      <c r="D7864">
        <v>644</v>
      </c>
      <c r="E7864" t="str">
        <f t="shared" si="854"/>
        <v>Medium Risk</v>
      </c>
      <c r="F7864" t="s">
        <v>26</v>
      </c>
      <c r="G7864" t="s">
        <v>23</v>
      </c>
      <c r="H7864">
        <v>35</v>
      </c>
      <c r="I7864" t="str">
        <f t="shared" si="855"/>
        <v>Middle Age</v>
      </c>
      <c r="J7864">
        <v>5</v>
      </c>
      <c r="K7864" t="str">
        <f t="shared" si="856"/>
        <v>Established</v>
      </c>
      <c r="L7864">
        <v>161591.10999999999</v>
      </c>
      <c r="M7864">
        <v>3</v>
      </c>
      <c r="N7864" t="str">
        <f t="shared" si="857"/>
        <v>Premium</v>
      </c>
      <c r="O7864">
        <v>1</v>
      </c>
      <c r="P7864">
        <v>1</v>
      </c>
      <c r="Q7864">
        <v>63795.62</v>
      </c>
      <c r="R7864" t="str">
        <f t="shared" si="858"/>
        <v>Medium Value</v>
      </c>
      <c r="S7864" t="str">
        <f t="shared" si="859"/>
        <v>Medium</v>
      </c>
      <c r="T7864">
        <v>0</v>
      </c>
      <c r="U7864" t="str">
        <f t="shared" si="860"/>
        <v>Retained</v>
      </c>
    </row>
    <row r="7865" spans="1:21" x14ac:dyDescent="0.3">
      <c r="A7865">
        <v>7864</v>
      </c>
      <c r="B7865">
        <v>15659677</v>
      </c>
      <c r="C7865" t="s">
        <v>619</v>
      </c>
      <c r="D7865">
        <v>746</v>
      </c>
      <c r="E7865" t="str">
        <f t="shared" si="854"/>
        <v>Low Risk</v>
      </c>
      <c r="F7865" t="s">
        <v>15</v>
      </c>
      <c r="G7865" t="s">
        <v>23</v>
      </c>
      <c r="H7865">
        <v>47</v>
      </c>
      <c r="I7865" t="str">
        <f t="shared" si="855"/>
        <v>Middle Age</v>
      </c>
      <c r="J7865">
        <v>8</v>
      </c>
      <c r="K7865" t="str">
        <f t="shared" si="856"/>
        <v>Loyal</v>
      </c>
      <c r="L7865">
        <v>142382.03</v>
      </c>
      <c r="M7865">
        <v>1</v>
      </c>
      <c r="N7865" t="str">
        <f t="shared" si="857"/>
        <v>Basic</v>
      </c>
      <c r="O7865">
        <v>1</v>
      </c>
      <c r="P7865">
        <v>1</v>
      </c>
      <c r="Q7865">
        <v>62086.62</v>
      </c>
      <c r="R7865" t="str">
        <f t="shared" si="858"/>
        <v>Medium Value</v>
      </c>
      <c r="S7865" t="str">
        <f t="shared" si="859"/>
        <v>Medium</v>
      </c>
      <c r="T7865">
        <v>0</v>
      </c>
      <c r="U7865" t="str">
        <f t="shared" si="860"/>
        <v>Retained</v>
      </c>
    </row>
    <row r="7866" spans="1:21" x14ac:dyDescent="0.3">
      <c r="A7866">
        <v>7865</v>
      </c>
      <c r="B7866">
        <v>15594436</v>
      </c>
      <c r="C7866" t="s">
        <v>587</v>
      </c>
      <c r="D7866">
        <v>588</v>
      </c>
      <c r="E7866" t="str">
        <f t="shared" si="854"/>
        <v>Medium Risk</v>
      </c>
      <c r="F7866" t="s">
        <v>18</v>
      </c>
      <c r="G7866" t="s">
        <v>23</v>
      </c>
      <c r="H7866">
        <v>33</v>
      </c>
      <c r="I7866" t="str">
        <f t="shared" si="855"/>
        <v>Middle Age</v>
      </c>
      <c r="J7866">
        <v>2</v>
      </c>
      <c r="K7866" t="str">
        <f t="shared" si="856"/>
        <v>New</v>
      </c>
      <c r="L7866">
        <v>0</v>
      </c>
      <c r="M7866">
        <v>2</v>
      </c>
      <c r="N7866" t="str">
        <f t="shared" si="857"/>
        <v>Standard</v>
      </c>
      <c r="O7866">
        <v>1</v>
      </c>
      <c r="P7866">
        <v>1</v>
      </c>
      <c r="Q7866">
        <v>12483.56</v>
      </c>
      <c r="R7866" t="str">
        <f t="shared" si="858"/>
        <v>Low value</v>
      </c>
      <c r="S7866" t="str">
        <f t="shared" si="859"/>
        <v>Low</v>
      </c>
      <c r="T7866">
        <v>0</v>
      </c>
      <c r="U7866" t="str">
        <f t="shared" si="860"/>
        <v>Retained</v>
      </c>
    </row>
    <row r="7867" spans="1:21" x14ac:dyDescent="0.3">
      <c r="A7867">
        <v>7866</v>
      </c>
      <c r="B7867">
        <v>15748995</v>
      </c>
      <c r="C7867" t="s">
        <v>258</v>
      </c>
      <c r="D7867">
        <v>691</v>
      </c>
      <c r="E7867" t="str">
        <f t="shared" si="854"/>
        <v>Medium Risk</v>
      </c>
      <c r="F7867" t="s">
        <v>18</v>
      </c>
      <c r="G7867" t="s">
        <v>23</v>
      </c>
      <c r="H7867">
        <v>30</v>
      </c>
      <c r="I7867" t="str">
        <f t="shared" si="855"/>
        <v>Middle Age</v>
      </c>
      <c r="J7867">
        <v>9</v>
      </c>
      <c r="K7867" t="str">
        <f t="shared" si="856"/>
        <v>Very Loyal</v>
      </c>
      <c r="L7867">
        <v>0</v>
      </c>
      <c r="M7867">
        <v>2</v>
      </c>
      <c r="N7867" t="str">
        <f t="shared" si="857"/>
        <v>Standard</v>
      </c>
      <c r="O7867">
        <v>0</v>
      </c>
      <c r="P7867">
        <v>1</v>
      </c>
      <c r="Q7867">
        <v>10963.04</v>
      </c>
      <c r="R7867" t="str">
        <f t="shared" si="858"/>
        <v>Low value</v>
      </c>
      <c r="S7867" t="str">
        <f t="shared" si="859"/>
        <v>Low</v>
      </c>
      <c r="T7867">
        <v>0</v>
      </c>
      <c r="U7867" t="str">
        <f t="shared" si="860"/>
        <v>Retained</v>
      </c>
    </row>
    <row r="7868" spans="1:21" x14ac:dyDescent="0.3">
      <c r="A7868">
        <v>7867</v>
      </c>
      <c r="B7868">
        <v>15677062</v>
      </c>
      <c r="C7868" t="s">
        <v>2161</v>
      </c>
      <c r="D7868">
        <v>666</v>
      </c>
      <c r="E7868" t="str">
        <f t="shared" si="854"/>
        <v>Medium Risk</v>
      </c>
      <c r="F7868" t="s">
        <v>15</v>
      </c>
      <c r="G7868" t="s">
        <v>16</v>
      </c>
      <c r="H7868">
        <v>38</v>
      </c>
      <c r="I7868" t="str">
        <f t="shared" si="855"/>
        <v>Middle Age</v>
      </c>
      <c r="J7868">
        <v>6</v>
      </c>
      <c r="K7868" t="str">
        <f t="shared" si="856"/>
        <v>Loyal</v>
      </c>
      <c r="L7868">
        <v>127043.09</v>
      </c>
      <c r="M7868">
        <v>1</v>
      </c>
      <c r="N7868" t="str">
        <f t="shared" si="857"/>
        <v>Basic</v>
      </c>
      <c r="O7868">
        <v>1</v>
      </c>
      <c r="P7868">
        <v>1</v>
      </c>
      <c r="Q7868">
        <v>8247</v>
      </c>
      <c r="R7868" t="str">
        <f t="shared" si="858"/>
        <v>Low value</v>
      </c>
      <c r="S7868" t="str">
        <f t="shared" si="859"/>
        <v>Low</v>
      </c>
      <c r="T7868">
        <v>0</v>
      </c>
      <c r="U7868" t="str">
        <f t="shared" si="860"/>
        <v>Retained</v>
      </c>
    </row>
    <row r="7869" spans="1:21" x14ac:dyDescent="0.3">
      <c r="A7869">
        <v>7868</v>
      </c>
      <c r="B7869">
        <v>15697201</v>
      </c>
      <c r="C7869" t="s">
        <v>2606</v>
      </c>
      <c r="D7869">
        <v>640</v>
      </c>
      <c r="E7869" t="str">
        <f t="shared" si="854"/>
        <v>Medium Risk</v>
      </c>
      <c r="F7869" t="s">
        <v>18</v>
      </c>
      <c r="G7869" t="s">
        <v>16</v>
      </c>
      <c r="H7869">
        <v>46</v>
      </c>
      <c r="I7869" t="str">
        <f t="shared" si="855"/>
        <v>Middle Age</v>
      </c>
      <c r="J7869">
        <v>3</v>
      </c>
      <c r="K7869" t="str">
        <f t="shared" si="856"/>
        <v>Established</v>
      </c>
      <c r="L7869">
        <v>0</v>
      </c>
      <c r="M7869">
        <v>1</v>
      </c>
      <c r="N7869" t="str">
        <f t="shared" si="857"/>
        <v>Basic</v>
      </c>
      <c r="O7869">
        <v>1</v>
      </c>
      <c r="P7869">
        <v>1</v>
      </c>
      <c r="Q7869">
        <v>156260.07999999999</v>
      </c>
      <c r="R7869" t="str">
        <f t="shared" si="858"/>
        <v>Medium Value</v>
      </c>
      <c r="S7869" t="str">
        <f t="shared" si="859"/>
        <v>High</v>
      </c>
      <c r="T7869">
        <v>0</v>
      </c>
      <c r="U7869" t="str">
        <f t="shared" si="860"/>
        <v>Retained</v>
      </c>
    </row>
    <row r="7870" spans="1:21" x14ac:dyDescent="0.3">
      <c r="A7870">
        <v>7869</v>
      </c>
      <c r="B7870">
        <v>15666453</v>
      </c>
      <c r="C7870" t="s">
        <v>700</v>
      </c>
      <c r="D7870">
        <v>611</v>
      </c>
      <c r="E7870" t="str">
        <f t="shared" si="854"/>
        <v>Medium Risk</v>
      </c>
      <c r="F7870" t="s">
        <v>26</v>
      </c>
      <c r="G7870" t="s">
        <v>16</v>
      </c>
      <c r="H7870">
        <v>29</v>
      </c>
      <c r="I7870" t="str">
        <f t="shared" si="855"/>
        <v>Adolescence</v>
      </c>
      <c r="J7870">
        <v>4</v>
      </c>
      <c r="K7870" t="str">
        <f t="shared" si="856"/>
        <v>Established</v>
      </c>
      <c r="L7870">
        <v>78885.88</v>
      </c>
      <c r="M7870">
        <v>2</v>
      </c>
      <c r="N7870" t="str">
        <f t="shared" si="857"/>
        <v>Standard</v>
      </c>
      <c r="O7870">
        <v>1</v>
      </c>
      <c r="P7870">
        <v>1</v>
      </c>
      <c r="Q7870">
        <v>26927.69</v>
      </c>
      <c r="R7870" t="str">
        <f t="shared" si="858"/>
        <v>Low value</v>
      </c>
      <c r="S7870" t="str">
        <f t="shared" si="859"/>
        <v>Low</v>
      </c>
      <c r="T7870">
        <v>0</v>
      </c>
      <c r="U7870" t="str">
        <f t="shared" si="860"/>
        <v>Retained</v>
      </c>
    </row>
    <row r="7871" spans="1:21" x14ac:dyDescent="0.3">
      <c r="A7871">
        <v>7870</v>
      </c>
      <c r="B7871">
        <v>15693771</v>
      </c>
      <c r="C7871" t="s">
        <v>727</v>
      </c>
      <c r="D7871">
        <v>651</v>
      </c>
      <c r="E7871" t="str">
        <f t="shared" si="854"/>
        <v>Medium Risk</v>
      </c>
      <c r="F7871" t="s">
        <v>18</v>
      </c>
      <c r="G7871" t="s">
        <v>16</v>
      </c>
      <c r="H7871">
        <v>45</v>
      </c>
      <c r="I7871" t="str">
        <f t="shared" si="855"/>
        <v>Middle Age</v>
      </c>
      <c r="J7871">
        <v>8</v>
      </c>
      <c r="K7871" t="str">
        <f t="shared" si="856"/>
        <v>Loyal</v>
      </c>
      <c r="L7871">
        <v>95922.9</v>
      </c>
      <c r="M7871">
        <v>1</v>
      </c>
      <c r="N7871" t="str">
        <f t="shared" si="857"/>
        <v>Basic</v>
      </c>
      <c r="O7871">
        <v>1</v>
      </c>
      <c r="P7871">
        <v>0</v>
      </c>
      <c r="Q7871">
        <v>84782.42</v>
      </c>
      <c r="R7871" t="str">
        <f t="shared" si="858"/>
        <v>Medium Value</v>
      </c>
      <c r="S7871" t="str">
        <f t="shared" si="859"/>
        <v>Medium</v>
      </c>
      <c r="T7871">
        <v>1</v>
      </c>
      <c r="U7871" t="str">
        <f t="shared" si="860"/>
        <v>Churned</v>
      </c>
    </row>
    <row r="7872" spans="1:21" x14ac:dyDescent="0.3">
      <c r="A7872">
        <v>7871</v>
      </c>
      <c r="B7872">
        <v>15569867</v>
      </c>
      <c r="C7872" t="s">
        <v>1282</v>
      </c>
      <c r="D7872">
        <v>529</v>
      </c>
      <c r="E7872" t="str">
        <f t="shared" si="854"/>
        <v>Medium Risk</v>
      </c>
      <c r="F7872" t="s">
        <v>15</v>
      </c>
      <c r="G7872" t="s">
        <v>16</v>
      </c>
      <c r="H7872">
        <v>29</v>
      </c>
      <c r="I7872" t="str">
        <f t="shared" si="855"/>
        <v>Adolescence</v>
      </c>
      <c r="J7872">
        <v>8</v>
      </c>
      <c r="K7872" t="str">
        <f t="shared" si="856"/>
        <v>Loyal</v>
      </c>
      <c r="L7872">
        <v>0</v>
      </c>
      <c r="M7872">
        <v>2</v>
      </c>
      <c r="N7872" t="str">
        <f t="shared" si="857"/>
        <v>Standard</v>
      </c>
      <c r="O7872">
        <v>1</v>
      </c>
      <c r="P7872">
        <v>0</v>
      </c>
      <c r="Q7872">
        <v>19842.11</v>
      </c>
      <c r="R7872" t="str">
        <f t="shared" si="858"/>
        <v>Low value</v>
      </c>
      <c r="S7872" t="str">
        <f t="shared" si="859"/>
        <v>Low</v>
      </c>
      <c r="T7872">
        <v>0</v>
      </c>
      <c r="U7872" t="str">
        <f t="shared" si="860"/>
        <v>Retained</v>
      </c>
    </row>
    <row r="7873" spans="1:21" x14ac:dyDescent="0.3">
      <c r="A7873">
        <v>7872</v>
      </c>
      <c r="B7873">
        <v>15711602</v>
      </c>
      <c r="C7873" t="s">
        <v>2607</v>
      </c>
      <c r="D7873">
        <v>676</v>
      </c>
      <c r="E7873" t="str">
        <f t="shared" si="854"/>
        <v>Medium Risk</v>
      </c>
      <c r="F7873" t="s">
        <v>15</v>
      </c>
      <c r="G7873" t="s">
        <v>16</v>
      </c>
      <c r="H7873">
        <v>36</v>
      </c>
      <c r="I7873" t="str">
        <f t="shared" si="855"/>
        <v>Middle Age</v>
      </c>
      <c r="J7873">
        <v>3</v>
      </c>
      <c r="K7873" t="str">
        <f t="shared" si="856"/>
        <v>Established</v>
      </c>
      <c r="L7873">
        <v>91711.59</v>
      </c>
      <c r="M7873">
        <v>1</v>
      </c>
      <c r="N7873" t="str">
        <f t="shared" si="857"/>
        <v>Basic</v>
      </c>
      <c r="O7873">
        <v>1</v>
      </c>
      <c r="P7873">
        <v>1</v>
      </c>
      <c r="Q7873">
        <v>95393.43</v>
      </c>
      <c r="R7873" t="str">
        <f t="shared" si="858"/>
        <v>Medium Value</v>
      </c>
      <c r="S7873" t="str">
        <f t="shared" si="859"/>
        <v>Medium</v>
      </c>
      <c r="T7873">
        <v>0</v>
      </c>
      <c r="U7873" t="str">
        <f t="shared" si="860"/>
        <v>Retained</v>
      </c>
    </row>
    <row r="7874" spans="1:21" x14ac:dyDescent="0.3">
      <c r="A7874">
        <v>7873</v>
      </c>
      <c r="B7874">
        <v>15717736</v>
      </c>
      <c r="C7874" t="s">
        <v>628</v>
      </c>
      <c r="D7874">
        <v>639</v>
      </c>
      <c r="E7874" t="str">
        <f t="shared" si="854"/>
        <v>Medium Risk</v>
      </c>
      <c r="F7874" t="s">
        <v>26</v>
      </c>
      <c r="G7874" t="s">
        <v>16</v>
      </c>
      <c r="H7874">
        <v>46</v>
      </c>
      <c r="I7874" t="str">
        <f t="shared" si="855"/>
        <v>Middle Age</v>
      </c>
      <c r="J7874">
        <v>10</v>
      </c>
      <c r="K7874" t="str">
        <f t="shared" si="856"/>
        <v>Very Loyal</v>
      </c>
      <c r="L7874">
        <v>110031.09</v>
      </c>
      <c r="M7874">
        <v>2</v>
      </c>
      <c r="N7874" t="str">
        <f t="shared" si="857"/>
        <v>Standard</v>
      </c>
      <c r="O7874">
        <v>1</v>
      </c>
      <c r="P7874">
        <v>1</v>
      </c>
      <c r="Q7874">
        <v>133995.59</v>
      </c>
      <c r="R7874" t="str">
        <f t="shared" si="858"/>
        <v>High Value</v>
      </c>
      <c r="S7874" t="str">
        <f t="shared" si="859"/>
        <v>High</v>
      </c>
      <c r="T7874">
        <v>0</v>
      </c>
      <c r="U7874" t="str">
        <f t="shared" si="860"/>
        <v>Retained</v>
      </c>
    </row>
    <row r="7875" spans="1:21" x14ac:dyDescent="0.3">
      <c r="A7875">
        <v>7874</v>
      </c>
      <c r="B7875">
        <v>15750441</v>
      </c>
      <c r="C7875" t="s">
        <v>2608</v>
      </c>
      <c r="D7875">
        <v>782</v>
      </c>
      <c r="E7875" t="str">
        <f t="shared" ref="E7875:E7938" si="861">IF(D7875 &lt; 500, "High Risk", IF(D7875 &lt; 700, "Medium Risk", "Low Risk"))</f>
        <v>Low Risk</v>
      </c>
      <c r="F7875" t="s">
        <v>15</v>
      </c>
      <c r="G7875" t="s">
        <v>23</v>
      </c>
      <c r="H7875">
        <v>36</v>
      </c>
      <c r="I7875" t="str">
        <f t="shared" ref="I7875:I7938" si="862">IF(H7875 &lt; 30, "Adolescence", IF(H7875 &lt;= 50, "Middle Age", "Old"))</f>
        <v>Middle Age</v>
      </c>
      <c r="J7875">
        <v>5</v>
      </c>
      <c r="K7875" t="str">
        <f t="shared" ref="K7875:K7938" si="863">IF(J7875 &lt;= 2, "New", IF(J7875 &lt;= 5, "Established", IF(J7875 &lt;= 8, "Loyal", "Very Loyal")))</f>
        <v>Established</v>
      </c>
      <c r="L7875">
        <v>81210.720000000001</v>
      </c>
      <c r="M7875">
        <v>2</v>
      </c>
      <c r="N7875" t="str">
        <f t="shared" ref="N7875:N7938" si="864">IF(M7875 =1, "Basic", IF(M7875 = 2, "Standard", IF(M7875 &gt;=3, "Premium", "Unknown")))</f>
        <v>Standard</v>
      </c>
      <c r="O7875">
        <v>0</v>
      </c>
      <c r="P7875">
        <v>1</v>
      </c>
      <c r="Q7875">
        <v>108003.38</v>
      </c>
      <c r="R7875" t="str">
        <f t="shared" ref="R7875:R7938" si="865">IF(Q7875 &gt; 100000, IF(M7875 &gt;=2, "High Value", "Medium Value"), IF(Q7875 &gt; 50000, "Medium Value", "Low value"))</f>
        <v>High Value</v>
      </c>
      <c r="S7875" t="str">
        <f t="shared" ref="S7875:S7938" si="866">IF(Q7875 &lt; 50000, "Low", IF(Q7875 &lt; 100000, "Medium", "High"))</f>
        <v>High</v>
      </c>
      <c r="T7875">
        <v>0</v>
      </c>
      <c r="U7875" t="str">
        <f t="shared" ref="U7875:U7938" si="867">IF(T7875 = 1, "Churned", "Retained")</f>
        <v>Retained</v>
      </c>
    </row>
    <row r="7876" spans="1:21" x14ac:dyDescent="0.3">
      <c r="A7876">
        <v>7875</v>
      </c>
      <c r="B7876">
        <v>15732791</v>
      </c>
      <c r="C7876" t="s">
        <v>465</v>
      </c>
      <c r="D7876">
        <v>641</v>
      </c>
      <c r="E7876" t="str">
        <f t="shared" si="861"/>
        <v>Medium Risk</v>
      </c>
      <c r="F7876" t="s">
        <v>26</v>
      </c>
      <c r="G7876" t="s">
        <v>23</v>
      </c>
      <c r="H7876">
        <v>32</v>
      </c>
      <c r="I7876" t="str">
        <f t="shared" si="862"/>
        <v>Middle Age</v>
      </c>
      <c r="J7876">
        <v>5</v>
      </c>
      <c r="K7876" t="str">
        <f t="shared" si="863"/>
        <v>Established</v>
      </c>
      <c r="L7876">
        <v>122947.92</v>
      </c>
      <c r="M7876">
        <v>1</v>
      </c>
      <c r="N7876" t="str">
        <f t="shared" si="864"/>
        <v>Basic</v>
      </c>
      <c r="O7876">
        <v>1</v>
      </c>
      <c r="P7876">
        <v>1</v>
      </c>
      <c r="Q7876">
        <v>99154.86</v>
      </c>
      <c r="R7876" t="str">
        <f t="shared" si="865"/>
        <v>Medium Value</v>
      </c>
      <c r="S7876" t="str">
        <f t="shared" si="866"/>
        <v>Medium</v>
      </c>
      <c r="T7876">
        <v>0</v>
      </c>
      <c r="U7876" t="str">
        <f t="shared" si="867"/>
        <v>Retained</v>
      </c>
    </row>
    <row r="7877" spans="1:21" x14ac:dyDescent="0.3">
      <c r="A7877">
        <v>7876</v>
      </c>
      <c r="B7877">
        <v>15775104</v>
      </c>
      <c r="C7877" t="s">
        <v>2609</v>
      </c>
      <c r="D7877">
        <v>697</v>
      </c>
      <c r="E7877" t="str">
        <f t="shared" si="861"/>
        <v>Medium Risk</v>
      </c>
      <c r="F7877" t="s">
        <v>15</v>
      </c>
      <c r="G7877" t="s">
        <v>16</v>
      </c>
      <c r="H7877">
        <v>38</v>
      </c>
      <c r="I7877" t="str">
        <f t="shared" si="862"/>
        <v>Middle Age</v>
      </c>
      <c r="J7877">
        <v>1</v>
      </c>
      <c r="K7877" t="str">
        <f t="shared" si="863"/>
        <v>New</v>
      </c>
      <c r="L7877">
        <v>182065.85</v>
      </c>
      <c r="M7877">
        <v>1</v>
      </c>
      <c r="N7877" t="str">
        <f t="shared" si="864"/>
        <v>Basic</v>
      </c>
      <c r="O7877">
        <v>1</v>
      </c>
      <c r="P7877">
        <v>0</v>
      </c>
      <c r="Q7877">
        <v>49503.5</v>
      </c>
      <c r="R7877" t="str">
        <f t="shared" si="865"/>
        <v>Low value</v>
      </c>
      <c r="S7877" t="str">
        <f t="shared" si="866"/>
        <v>Low</v>
      </c>
      <c r="T7877">
        <v>0</v>
      </c>
      <c r="U7877" t="str">
        <f t="shared" si="867"/>
        <v>Retained</v>
      </c>
    </row>
    <row r="7878" spans="1:21" x14ac:dyDescent="0.3">
      <c r="A7878">
        <v>7877</v>
      </c>
      <c r="B7878">
        <v>15757607</v>
      </c>
      <c r="C7878" t="s">
        <v>252</v>
      </c>
      <c r="D7878">
        <v>623</v>
      </c>
      <c r="E7878" t="str">
        <f t="shared" si="861"/>
        <v>Medium Risk</v>
      </c>
      <c r="F7878" t="s">
        <v>15</v>
      </c>
      <c r="G7878" t="s">
        <v>23</v>
      </c>
      <c r="H7878">
        <v>45</v>
      </c>
      <c r="I7878" t="str">
        <f t="shared" si="862"/>
        <v>Middle Age</v>
      </c>
      <c r="J7878">
        <v>0</v>
      </c>
      <c r="K7878" t="str">
        <f t="shared" si="863"/>
        <v>New</v>
      </c>
      <c r="L7878">
        <v>0</v>
      </c>
      <c r="M7878">
        <v>1</v>
      </c>
      <c r="N7878" t="str">
        <f t="shared" si="864"/>
        <v>Basic</v>
      </c>
      <c r="O7878">
        <v>1</v>
      </c>
      <c r="P7878">
        <v>0</v>
      </c>
      <c r="Q7878">
        <v>196533.72</v>
      </c>
      <c r="R7878" t="str">
        <f t="shared" si="865"/>
        <v>Medium Value</v>
      </c>
      <c r="S7878" t="str">
        <f t="shared" si="866"/>
        <v>High</v>
      </c>
      <c r="T7878">
        <v>1</v>
      </c>
      <c r="U7878" t="str">
        <f t="shared" si="867"/>
        <v>Churned</v>
      </c>
    </row>
    <row r="7879" spans="1:21" x14ac:dyDescent="0.3">
      <c r="A7879">
        <v>7878</v>
      </c>
      <c r="B7879">
        <v>15793070</v>
      </c>
      <c r="C7879" t="s">
        <v>1107</v>
      </c>
      <c r="D7879">
        <v>494</v>
      </c>
      <c r="E7879" t="str">
        <f t="shared" si="861"/>
        <v>High Risk</v>
      </c>
      <c r="F7879" t="s">
        <v>18</v>
      </c>
      <c r="G7879" t="s">
        <v>16</v>
      </c>
      <c r="H7879">
        <v>41</v>
      </c>
      <c r="I7879" t="str">
        <f t="shared" si="862"/>
        <v>Middle Age</v>
      </c>
      <c r="J7879">
        <v>2</v>
      </c>
      <c r="K7879" t="str">
        <f t="shared" si="863"/>
        <v>New</v>
      </c>
      <c r="L7879">
        <v>69974.66</v>
      </c>
      <c r="M7879">
        <v>2</v>
      </c>
      <c r="N7879" t="str">
        <f t="shared" si="864"/>
        <v>Standard</v>
      </c>
      <c r="O7879">
        <v>1</v>
      </c>
      <c r="P7879">
        <v>0</v>
      </c>
      <c r="Q7879">
        <v>188426.13</v>
      </c>
      <c r="R7879" t="str">
        <f t="shared" si="865"/>
        <v>High Value</v>
      </c>
      <c r="S7879" t="str">
        <f t="shared" si="866"/>
        <v>High</v>
      </c>
      <c r="T7879">
        <v>1</v>
      </c>
      <c r="U7879" t="str">
        <f t="shared" si="867"/>
        <v>Churned</v>
      </c>
    </row>
    <row r="7880" spans="1:21" x14ac:dyDescent="0.3">
      <c r="A7880">
        <v>7879</v>
      </c>
      <c r="B7880">
        <v>15760456</v>
      </c>
      <c r="C7880" t="s">
        <v>765</v>
      </c>
      <c r="D7880">
        <v>731</v>
      </c>
      <c r="E7880" t="str">
        <f t="shared" si="861"/>
        <v>Low Risk</v>
      </c>
      <c r="F7880" t="s">
        <v>15</v>
      </c>
      <c r="G7880" t="s">
        <v>16</v>
      </c>
      <c r="H7880">
        <v>38</v>
      </c>
      <c r="I7880" t="str">
        <f t="shared" si="862"/>
        <v>Middle Age</v>
      </c>
      <c r="J7880">
        <v>10</v>
      </c>
      <c r="K7880" t="str">
        <f t="shared" si="863"/>
        <v>Very Loyal</v>
      </c>
      <c r="L7880">
        <v>123711.73</v>
      </c>
      <c r="M7880">
        <v>2</v>
      </c>
      <c r="N7880" t="str">
        <f t="shared" si="864"/>
        <v>Standard</v>
      </c>
      <c r="O7880">
        <v>1</v>
      </c>
      <c r="P7880">
        <v>0</v>
      </c>
      <c r="Q7880">
        <v>171340.68</v>
      </c>
      <c r="R7880" t="str">
        <f t="shared" si="865"/>
        <v>High Value</v>
      </c>
      <c r="S7880" t="str">
        <f t="shared" si="866"/>
        <v>High</v>
      </c>
      <c r="T7880">
        <v>1</v>
      </c>
      <c r="U7880" t="str">
        <f t="shared" si="867"/>
        <v>Churned</v>
      </c>
    </row>
    <row r="7881" spans="1:21" x14ac:dyDescent="0.3">
      <c r="A7881">
        <v>7880</v>
      </c>
      <c r="B7881">
        <v>15665385</v>
      </c>
      <c r="C7881" t="s">
        <v>2610</v>
      </c>
      <c r="D7881">
        <v>657</v>
      </c>
      <c r="E7881" t="str">
        <f t="shared" si="861"/>
        <v>Medium Risk</v>
      </c>
      <c r="F7881" t="s">
        <v>15</v>
      </c>
      <c r="G7881" t="s">
        <v>23</v>
      </c>
      <c r="H7881">
        <v>44</v>
      </c>
      <c r="I7881" t="str">
        <f t="shared" si="862"/>
        <v>Middle Age</v>
      </c>
      <c r="J7881">
        <v>6</v>
      </c>
      <c r="K7881" t="str">
        <f t="shared" si="863"/>
        <v>Loyal</v>
      </c>
      <c r="L7881">
        <v>76495.039999999994</v>
      </c>
      <c r="M7881">
        <v>1</v>
      </c>
      <c r="N7881" t="str">
        <f t="shared" si="864"/>
        <v>Basic</v>
      </c>
      <c r="O7881">
        <v>1</v>
      </c>
      <c r="P7881">
        <v>0</v>
      </c>
      <c r="Q7881">
        <v>79071.89</v>
      </c>
      <c r="R7881" t="str">
        <f t="shared" si="865"/>
        <v>Medium Value</v>
      </c>
      <c r="S7881" t="str">
        <f t="shared" si="866"/>
        <v>Medium</v>
      </c>
      <c r="T7881">
        <v>0</v>
      </c>
      <c r="U7881" t="str">
        <f t="shared" si="867"/>
        <v>Retained</v>
      </c>
    </row>
    <row r="7882" spans="1:21" x14ac:dyDescent="0.3">
      <c r="A7882">
        <v>7881</v>
      </c>
      <c r="B7882">
        <v>15612418</v>
      </c>
      <c r="C7882" t="s">
        <v>642</v>
      </c>
      <c r="D7882">
        <v>744</v>
      </c>
      <c r="E7882" t="str">
        <f t="shared" si="861"/>
        <v>Low Risk</v>
      </c>
      <c r="F7882" t="s">
        <v>15</v>
      </c>
      <c r="G7882" t="s">
        <v>16</v>
      </c>
      <c r="H7882">
        <v>38</v>
      </c>
      <c r="I7882" t="str">
        <f t="shared" si="862"/>
        <v>Middle Age</v>
      </c>
      <c r="J7882">
        <v>9</v>
      </c>
      <c r="K7882" t="str">
        <f t="shared" si="863"/>
        <v>Very Loyal</v>
      </c>
      <c r="L7882">
        <v>0</v>
      </c>
      <c r="M7882">
        <v>2</v>
      </c>
      <c r="N7882" t="str">
        <f t="shared" si="864"/>
        <v>Standard</v>
      </c>
      <c r="O7882">
        <v>0</v>
      </c>
      <c r="P7882">
        <v>0</v>
      </c>
      <c r="Q7882">
        <v>20940.759999999998</v>
      </c>
      <c r="R7882" t="str">
        <f t="shared" si="865"/>
        <v>Low value</v>
      </c>
      <c r="S7882" t="str">
        <f t="shared" si="866"/>
        <v>Low</v>
      </c>
      <c r="T7882">
        <v>0</v>
      </c>
      <c r="U7882" t="str">
        <f t="shared" si="867"/>
        <v>Retained</v>
      </c>
    </row>
    <row r="7883" spans="1:21" x14ac:dyDescent="0.3">
      <c r="A7883">
        <v>7882</v>
      </c>
      <c r="B7883">
        <v>15727138</v>
      </c>
      <c r="C7883" t="s">
        <v>2272</v>
      </c>
      <c r="D7883">
        <v>774</v>
      </c>
      <c r="E7883" t="str">
        <f t="shared" si="861"/>
        <v>Low Risk</v>
      </c>
      <c r="F7883" t="s">
        <v>18</v>
      </c>
      <c r="G7883" t="s">
        <v>23</v>
      </c>
      <c r="H7883">
        <v>46</v>
      </c>
      <c r="I7883" t="str">
        <f t="shared" si="862"/>
        <v>Middle Age</v>
      </c>
      <c r="J7883">
        <v>9</v>
      </c>
      <c r="K7883" t="str">
        <f t="shared" si="863"/>
        <v>Very Loyal</v>
      </c>
      <c r="L7883">
        <v>0</v>
      </c>
      <c r="M7883">
        <v>2</v>
      </c>
      <c r="N7883" t="str">
        <f t="shared" si="864"/>
        <v>Standard</v>
      </c>
      <c r="O7883">
        <v>1</v>
      </c>
      <c r="P7883">
        <v>1</v>
      </c>
      <c r="Q7883">
        <v>34774.26</v>
      </c>
      <c r="R7883" t="str">
        <f t="shared" si="865"/>
        <v>Low value</v>
      </c>
      <c r="S7883" t="str">
        <f t="shared" si="866"/>
        <v>Low</v>
      </c>
      <c r="T7883">
        <v>0</v>
      </c>
      <c r="U7883" t="str">
        <f t="shared" si="867"/>
        <v>Retained</v>
      </c>
    </row>
    <row r="7884" spans="1:21" x14ac:dyDescent="0.3">
      <c r="A7884">
        <v>7883</v>
      </c>
      <c r="B7884">
        <v>15732061</v>
      </c>
      <c r="C7884" t="s">
        <v>924</v>
      </c>
      <c r="D7884">
        <v>850</v>
      </c>
      <c r="E7884" t="str">
        <f t="shared" si="861"/>
        <v>Low Risk</v>
      </c>
      <c r="F7884" t="s">
        <v>26</v>
      </c>
      <c r="G7884" t="s">
        <v>16</v>
      </c>
      <c r="H7884">
        <v>45</v>
      </c>
      <c r="I7884" t="str">
        <f t="shared" si="862"/>
        <v>Middle Age</v>
      </c>
      <c r="J7884">
        <v>1</v>
      </c>
      <c r="K7884" t="str">
        <f t="shared" si="863"/>
        <v>New</v>
      </c>
      <c r="L7884">
        <v>121874.89</v>
      </c>
      <c r="M7884">
        <v>1</v>
      </c>
      <c r="N7884" t="str">
        <f t="shared" si="864"/>
        <v>Basic</v>
      </c>
      <c r="O7884">
        <v>0</v>
      </c>
      <c r="P7884">
        <v>0</v>
      </c>
      <c r="Q7884">
        <v>6865.41</v>
      </c>
      <c r="R7884" t="str">
        <f t="shared" si="865"/>
        <v>Low value</v>
      </c>
      <c r="S7884" t="str">
        <f t="shared" si="866"/>
        <v>Low</v>
      </c>
      <c r="T7884">
        <v>1</v>
      </c>
      <c r="U7884" t="str">
        <f t="shared" si="867"/>
        <v>Churned</v>
      </c>
    </row>
    <row r="7885" spans="1:21" x14ac:dyDescent="0.3">
      <c r="A7885">
        <v>7884</v>
      </c>
      <c r="B7885">
        <v>15776051</v>
      </c>
      <c r="C7885" t="s">
        <v>556</v>
      </c>
      <c r="D7885">
        <v>551</v>
      </c>
      <c r="E7885" t="str">
        <f t="shared" si="861"/>
        <v>Medium Risk</v>
      </c>
      <c r="F7885" t="s">
        <v>15</v>
      </c>
      <c r="G7885" t="s">
        <v>16</v>
      </c>
      <c r="H7885">
        <v>45</v>
      </c>
      <c r="I7885" t="str">
        <f t="shared" si="862"/>
        <v>Middle Age</v>
      </c>
      <c r="J7885">
        <v>6</v>
      </c>
      <c r="K7885" t="str">
        <f t="shared" si="863"/>
        <v>Loyal</v>
      </c>
      <c r="L7885">
        <v>0</v>
      </c>
      <c r="M7885">
        <v>2</v>
      </c>
      <c r="N7885" t="str">
        <f t="shared" si="864"/>
        <v>Standard</v>
      </c>
      <c r="O7885">
        <v>1</v>
      </c>
      <c r="P7885">
        <v>1</v>
      </c>
      <c r="Q7885">
        <v>51143.43</v>
      </c>
      <c r="R7885" t="str">
        <f t="shared" si="865"/>
        <v>Medium Value</v>
      </c>
      <c r="S7885" t="str">
        <f t="shared" si="866"/>
        <v>Medium</v>
      </c>
      <c r="T7885">
        <v>0</v>
      </c>
      <c r="U7885" t="str">
        <f t="shared" si="867"/>
        <v>Retained</v>
      </c>
    </row>
    <row r="7886" spans="1:21" x14ac:dyDescent="0.3">
      <c r="A7886">
        <v>7885</v>
      </c>
      <c r="B7886">
        <v>15616530</v>
      </c>
      <c r="C7886" t="s">
        <v>2611</v>
      </c>
      <c r="D7886">
        <v>638</v>
      </c>
      <c r="E7886" t="str">
        <f t="shared" si="861"/>
        <v>Medium Risk</v>
      </c>
      <c r="F7886" t="s">
        <v>15</v>
      </c>
      <c r="G7886" t="s">
        <v>23</v>
      </c>
      <c r="H7886">
        <v>36</v>
      </c>
      <c r="I7886" t="str">
        <f t="shared" si="862"/>
        <v>Middle Age</v>
      </c>
      <c r="J7886">
        <v>6</v>
      </c>
      <c r="K7886" t="str">
        <f t="shared" si="863"/>
        <v>Loyal</v>
      </c>
      <c r="L7886">
        <v>188455.19</v>
      </c>
      <c r="M7886">
        <v>1</v>
      </c>
      <c r="N7886" t="str">
        <f t="shared" si="864"/>
        <v>Basic</v>
      </c>
      <c r="O7886">
        <v>0</v>
      </c>
      <c r="P7886">
        <v>0</v>
      </c>
      <c r="Q7886">
        <v>47031.4</v>
      </c>
      <c r="R7886" t="str">
        <f t="shared" si="865"/>
        <v>Low value</v>
      </c>
      <c r="S7886" t="str">
        <f t="shared" si="866"/>
        <v>Low</v>
      </c>
      <c r="T7886">
        <v>1</v>
      </c>
      <c r="U7886" t="str">
        <f t="shared" si="867"/>
        <v>Churned</v>
      </c>
    </row>
    <row r="7887" spans="1:21" x14ac:dyDescent="0.3">
      <c r="A7887">
        <v>7886</v>
      </c>
      <c r="B7887">
        <v>15632344</v>
      </c>
      <c r="C7887" t="s">
        <v>1568</v>
      </c>
      <c r="D7887">
        <v>792</v>
      </c>
      <c r="E7887" t="str">
        <f t="shared" si="861"/>
        <v>Low Risk</v>
      </c>
      <c r="F7887" t="s">
        <v>15</v>
      </c>
      <c r="G7887" t="s">
        <v>16</v>
      </c>
      <c r="H7887">
        <v>42</v>
      </c>
      <c r="I7887" t="str">
        <f t="shared" si="862"/>
        <v>Middle Age</v>
      </c>
      <c r="J7887">
        <v>0</v>
      </c>
      <c r="K7887" t="str">
        <f t="shared" si="863"/>
        <v>New</v>
      </c>
      <c r="L7887">
        <v>99045.93</v>
      </c>
      <c r="M7887">
        <v>2</v>
      </c>
      <c r="N7887" t="str">
        <f t="shared" si="864"/>
        <v>Standard</v>
      </c>
      <c r="O7887">
        <v>1</v>
      </c>
      <c r="P7887">
        <v>0</v>
      </c>
      <c r="Q7887">
        <v>47160.01</v>
      </c>
      <c r="R7887" t="str">
        <f t="shared" si="865"/>
        <v>Low value</v>
      </c>
      <c r="S7887" t="str">
        <f t="shared" si="866"/>
        <v>Low</v>
      </c>
      <c r="T7887">
        <v>0</v>
      </c>
      <c r="U7887" t="str">
        <f t="shared" si="867"/>
        <v>Retained</v>
      </c>
    </row>
    <row r="7888" spans="1:21" x14ac:dyDescent="0.3">
      <c r="A7888">
        <v>7887</v>
      </c>
      <c r="B7888">
        <v>15744979</v>
      </c>
      <c r="C7888" t="s">
        <v>1796</v>
      </c>
      <c r="D7888">
        <v>666</v>
      </c>
      <c r="E7888" t="str">
        <f t="shared" si="861"/>
        <v>Medium Risk</v>
      </c>
      <c r="F7888" t="s">
        <v>15</v>
      </c>
      <c r="G7888" t="s">
        <v>16</v>
      </c>
      <c r="H7888">
        <v>36</v>
      </c>
      <c r="I7888" t="str">
        <f t="shared" si="862"/>
        <v>Middle Age</v>
      </c>
      <c r="J7888">
        <v>8</v>
      </c>
      <c r="K7888" t="str">
        <f t="shared" si="863"/>
        <v>Loyal</v>
      </c>
      <c r="L7888">
        <v>0</v>
      </c>
      <c r="M7888">
        <v>1</v>
      </c>
      <c r="N7888" t="str">
        <f t="shared" si="864"/>
        <v>Basic</v>
      </c>
      <c r="O7888">
        <v>0</v>
      </c>
      <c r="P7888">
        <v>1</v>
      </c>
      <c r="Q7888">
        <v>158666.99</v>
      </c>
      <c r="R7888" t="str">
        <f t="shared" si="865"/>
        <v>Medium Value</v>
      </c>
      <c r="S7888" t="str">
        <f t="shared" si="866"/>
        <v>High</v>
      </c>
      <c r="T7888">
        <v>0</v>
      </c>
      <c r="U7888" t="str">
        <f t="shared" si="867"/>
        <v>Retained</v>
      </c>
    </row>
    <row r="7889" spans="1:21" x14ac:dyDescent="0.3">
      <c r="A7889">
        <v>7888</v>
      </c>
      <c r="B7889">
        <v>15745433</v>
      </c>
      <c r="C7889" t="s">
        <v>888</v>
      </c>
      <c r="D7889">
        <v>716</v>
      </c>
      <c r="E7889" t="str">
        <f t="shared" si="861"/>
        <v>Low Risk</v>
      </c>
      <c r="F7889" t="s">
        <v>26</v>
      </c>
      <c r="G7889" t="s">
        <v>16</v>
      </c>
      <c r="H7889">
        <v>30</v>
      </c>
      <c r="I7889" t="str">
        <f t="shared" si="862"/>
        <v>Middle Age</v>
      </c>
      <c r="J7889">
        <v>2</v>
      </c>
      <c r="K7889" t="str">
        <f t="shared" si="863"/>
        <v>New</v>
      </c>
      <c r="L7889">
        <v>205770.78</v>
      </c>
      <c r="M7889">
        <v>2</v>
      </c>
      <c r="N7889" t="str">
        <f t="shared" si="864"/>
        <v>Standard</v>
      </c>
      <c r="O7889">
        <v>0</v>
      </c>
      <c r="P7889">
        <v>0</v>
      </c>
      <c r="Q7889">
        <v>65464.66</v>
      </c>
      <c r="R7889" t="str">
        <f t="shared" si="865"/>
        <v>Medium Value</v>
      </c>
      <c r="S7889" t="str">
        <f t="shared" si="866"/>
        <v>Medium</v>
      </c>
      <c r="T7889">
        <v>0</v>
      </c>
      <c r="U7889" t="str">
        <f t="shared" si="867"/>
        <v>Retained</v>
      </c>
    </row>
    <row r="7890" spans="1:21" x14ac:dyDescent="0.3">
      <c r="A7890">
        <v>7889</v>
      </c>
      <c r="B7890">
        <v>15683657</v>
      </c>
      <c r="C7890" t="s">
        <v>814</v>
      </c>
      <c r="D7890">
        <v>594</v>
      </c>
      <c r="E7890" t="str">
        <f t="shared" si="861"/>
        <v>Medium Risk</v>
      </c>
      <c r="F7890" t="s">
        <v>15</v>
      </c>
      <c r="G7890" t="s">
        <v>16</v>
      </c>
      <c r="H7890">
        <v>31</v>
      </c>
      <c r="I7890" t="str">
        <f t="shared" si="862"/>
        <v>Middle Age</v>
      </c>
      <c r="J7890">
        <v>0</v>
      </c>
      <c r="K7890" t="str">
        <f t="shared" si="863"/>
        <v>New</v>
      </c>
      <c r="L7890">
        <v>79340.95</v>
      </c>
      <c r="M7890">
        <v>1</v>
      </c>
      <c r="N7890" t="str">
        <f t="shared" si="864"/>
        <v>Basic</v>
      </c>
      <c r="O7890">
        <v>1</v>
      </c>
      <c r="P7890">
        <v>0</v>
      </c>
      <c r="Q7890">
        <v>78255.86</v>
      </c>
      <c r="R7890" t="str">
        <f t="shared" si="865"/>
        <v>Medium Value</v>
      </c>
      <c r="S7890" t="str">
        <f t="shared" si="866"/>
        <v>Medium</v>
      </c>
      <c r="T7890">
        <v>0</v>
      </c>
      <c r="U7890" t="str">
        <f t="shared" si="867"/>
        <v>Retained</v>
      </c>
    </row>
    <row r="7891" spans="1:21" x14ac:dyDescent="0.3">
      <c r="A7891">
        <v>7890</v>
      </c>
      <c r="B7891">
        <v>15718572</v>
      </c>
      <c r="C7891" t="s">
        <v>1046</v>
      </c>
      <c r="D7891">
        <v>600</v>
      </c>
      <c r="E7891" t="str">
        <f t="shared" si="861"/>
        <v>Medium Risk</v>
      </c>
      <c r="F7891" t="s">
        <v>26</v>
      </c>
      <c r="G7891" t="s">
        <v>23</v>
      </c>
      <c r="H7891">
        <v>57</v>
      </c>
      <c r="I7891" t="str">
        <f t="shared" si="862"/>
        <v>Old</v>
      </c>
      <c r="J7891">
        <v>9</v>
      </c>
      <c r="K7891" t="str">
        <f t="shared" si="863"/>
        <v>Very Loyal</v>
      </c>
      <c r="L7891">
        <v>138456.03</v>
      </c>
      <c r="M7891">
        <v>2</v>
      </c>
      <c r="N7891" t="str">
        <f t="shared" si="864"/>
        <v>Standard</v>
      </c>
      <c r="O7891">
        <v>1</v>
      </c>
      <c r="P7891">
        <v>1</v>
      </c>
      <c r="Q7891">
        <v>103548.25</v>
      </c>
      <c r="R7891" t="str">
        <f t="shared" si="865"/>
        <v>High Value</v>
      </c>
      <c r="S7891" t="str">
        <f t="shared" si="866"/>
        <v>High</v>
      </c>
      <c r="T7891">
        <v>0</v>
      </c>
      <c r="U7891" t="str">
        <f t="shared" si="867"/>
        <v>Retained</v>
      </c>
    </row>
    <row r="7892" spans="1:21" x14ac:dyDescent="0.3">
      <c r="A7892">
        <v>7891</v>
      </c>
      <c r="B7892">
        <v>15665783</v>
      </c>
      <c r="C7892" t="s">
        <v>617</v>
      </c>
      <c r="D7892">
        <v>565</v>
      </c>
      <c r="E7892" t="str">
        <f t="shared" si="861"/>
        <v>Medium Risk</v>
      </c>
      <c r="F7892" t="s">
        <v>15</v>
      </c>
      <c r="G7892" t="s">
        <v>23</v>
      </c>
      <c r="H7892">
        <v>49</v>
      </c>
      <c r="I7892" t="str">
        <f t="shared" si="862"/>
        <v>Middle Age</v>
      </c>
      <c r="J7892">
        <v>7</v>
      </c>
      <c r="K7892" t="str">
        <f t="shared" si="863"/>
        <v>Loyal</v>
      </c>
      <c r="L7892">
        <v>0</v>
      </c>
      <c r="M7892">
        <v>2</v>
      </c>
      <c r="N7892" t="str">
        <f t="shared" si="864"/>
        <v>Standard</v>
      </c>
      <c r="O7892">
        <v>1</v>
      </c>
      <c r="P7892">
        <v>1</v>
      </c>
      <c r="Q7892">
        <v>89609.26</v>
      </c>
      <c r="R7892" t="str">
        <f t="shared" si="865"/>
        <v>Medium Value</v>
      </c>
      <c r="S7892" t="str">
        <f t="shared" si="866"/>
        <v>Medium</v>
      </c>
      <c r="T7892">
        <v>0</v>
      </c>
      <c r="U7892" t="str">
        <f t="shared" si="867"/>
        <v>Retained</v>
      </c>
    </row>
    <row r="7893" spans="1:21" x14ac:dyDescent="0.3">
      <c r="A7893">
        <v>7892</v>
      </c>
      <c r="B7893">
        <v>15652782</v>
      </c>
      <c r="C7893" t="s">
        <v>412</v>
      </c>
      <c r="D7893">
        <v>678</v>
      </c>
      <c r="E7893" t="str">
        <f t="shared" si="861"/>
        <v>Medium Risk</v>
      </c>
      <c r="F7893" t="s">
        <v>26</v>
      </c>
      <c r="G7893" t="s">
        <v>23</v>
      </c>
      <c r="H7893">
        <v>48</v>
      </c>
      <c r="I7893" t="str">
        <f t="shared" si="862"/>
        <v>Middle Age</v>
      </c>
      <c r="J7893">
        <v>2</v>
      </c>
      <c r="K7893" t="str">
        <f t="shared" si="863"/>
        <v>New</v>
      </c>
      <c r="L7893">
        <v>101099.9</v>
      </c>
      <c r="M7893">
        <v>2</v>
      </c>
      <c r="N7893" t="str">
        <f t="shared" si="864"/>
        <v>Standard</v>
      </c>
      <c r="O7893">
        <v>0</v>
      </c>
      <c r="P7893">
        <v>1</v>
      </c>
      <c r="Q7893">
        <v>193476.04</v>
      </c>
      <c r="R7893" t="str">
        <f t="shared" si="865"/>
        <v>High Value</v>
      </c>
      <c r="S7893" t="str">
        <f t="shared" si="866"/>
        <v>High</v>
      </c>
      <c r="T7893">
        <v>0</v>
      </c>
      <c r="U7893" t="str">
        <f t="shared" si="867"/>
        <v>Retained</v>
      </c>
    </row>
    <row r="7894" spans="1:21" x14ac:dyDescent="0.3">
      <c r="A7894">
        <v>7893</v>
      </c>
      <c r="B7894">
        <v>15707025</v>
      </c>
      <c r="C7894" t="s">
        <v>1104</v>
      </c>
      <c r="D7894">
        <v>648</v>
      </c>
      <c r="E7894" t="str">
        <f t="shared" si="861"/>
        <v>Medium Risk</v>
      </c>
      <c r="F7894" t="s">
        <v>18</v>
      </c>
      <c r="G7894" t="s">
        <v>16</v>
      </c>
      <c r="H7894">
        <v>31</v>
      </c>
      <c r="I7894" t="str">
        <f t="shared" si="862"/>
        <v>Middle Age</v>
      </c>
      <c r="J7894">
        <v>5</v>
      </c>
      <c r="K7894" t="str">
        <f t="shared" si="863"/>
        <v>Established</v>
      </c>
      <c r="L7894">
        <v>0</v>
      </c>
      <c r="M7894">
        <v>2</v>
      </c>
      <c r="N7894" t="str">
        <f t="shared" si="864"/>
        <v>Standard</v>
      </c>
      <c r="O7894">
        <v>1</v>
      </c>
      <c r="P7894">
        <v>1</v>
      </c>
      <c r="Q7894">
        <v>5199.0200000000004</v>
      </c>
      <c r="R7894" t="str">
        <f t="shared" si="865"/>
        <v>Low value</v>
      </c>
      <c r="S7894" t="str">
        <f t="shared" si="866"/>
        <v>Low</v>
      </c>
      <c r="T7894">
        <v>0</v>
      </c>
      <c r="U7894" t="str">
        <f t="shared" si="867"/>
        <v>Retained</v>
      </c>
    </row>
    <row r="7895" spans="1:21" x14ac:dyDescent="0.3">
      <c r="A7895">
        <v>7894</v>
      </c>
      <c r="B7895">
        <v>15647807</v>
      </c>
      <c r="C7895" t="s">
        <v>2612</v>
      </c>
      <c r="D7895">
        <v>642</v>
      </c>
      <c r="E7895" t="str">
        <f t="shared" si="861"/>
        <v>Medium Risk</v>
      </c>
      <c r="F7895" t="s">
        <v>15</v>
      </c>
      <c r="G7895" t="s">
        <v>23</v>
      </c>
      <c r="H7895">
        <v>40</v>
      </c>
      <c r="I7895" t="str">
        <f t="shared" si="862"/>
        <v>Middle Age</v>
      </c>
      <c r="J7895">
        <v>8</v>
      </c>
      <c r="K7895" t="str">
        <f t="shared" si="863"/>
        <v>Loyal</v>
      </c>
      <c r="L7895">
        <v>109219.83</v>
      </c>
      <c r="M7895">
        <v>1</v>
      </c>
      <c r="N7895" t="str">
        <f t="shared" si="864"/>
        <v>Basic</v>
      </c>
      <c r="O7895">
        <v>1</v>
      </c>
      <c r="P7895">
        <v>0</v>
      </c>
      <c r="Q7895">
        <v>52827.51</v>
      </c>
      <c r="R7895" t="str">
        <f t="shared" si="865"/>
        <v>Medium Value</v>
      </c>
      <c r="S7895" t="str">
        <f t="shared" si="866"/>
        <v>Medium</v>
      </c>
      <c r="T7895">
        <v>0</v>
      </c>
      <c r="U7895" t="str">
        <f t="shared" si="867"/>
        <v>Retained</v>
      </c>
    </row>
    <row r="7896" spans="1:21" x14ac:dyDescent="0.3">
      <c r="A7896">
        <v>7895</v>
      </c>
      <c r="B7896">
        <v>15718281</v>
      </c>
      <c r="C7896" t="s">
        <v>418</v>
      </c>
      <c r="D7896">
        <v>706</v>
      </c>
      <c r="E7896" t="str">
        <f t="shared" si="861"/>
        <v>Low Risk</v>
      </c>
      <c r="F7896" t="s">
        <v>26</v>
      </c>
      <c r="G7896" t="s">
        <v>23</v>
      </c>
      <c r="H7896">
        <v>67</v>
      </c>
      <c r="I7896" t="str">
        <f t="shared" si="862"/>
        <v>Old</v>
      </c>
      <c r="J7896">
        <v>1</v>
      </c>
      <c r="K7896" t="str">
        <f t="shared" si="863"/>
        <v>New</v>
      </c>
      <c r="L7896">
        <v>123276.69</v>
      </c>
      <c r="M7896">
        <v>2</v>
      </c>
      <c r="N7896" t="str">
        <f t="shared" si="864"/>
        <v>Standard</v>
      </c>
      <c r="O7896">
        <v>1</v>
      </c>
      <c r="P7896">
        <v>1</v>
      </c>
      <c r="Q7896">
        <v>86507.88</v>
      </c>
      <c r="R7896" t="str">
        <f t="shared" si="865"/>
        <v>Medium Value</v>
      </c>
      <c r="S7896" t="str">
        <f t="shared" si="866"/>
        <v>Medium</v>
      </c>
      <c r="T7896">
        <v>1</v>
      </c>
      <c r="U7896" t="str">
        <f t="shared" si="867"/>
        <v>Churned</v>
      </c>
    </row>
    <row r="7897" spans="1:21" x14ac:dyDescent="0.3">
      <c r="A7897">
        <v>7896</v>
      </c>
      <c r="B7897">
        <v>15660571</v>
      </c>
      <c r="C7897" t="s">
        <v>2428</v>
      </c>
      <c r="D7897">
        <v>668</v>
      </c>
      <c r="E7897" t="str">
        <f t="shared" si="861"/>
        <v>Medium Risk</v>
      </c>
      <c r="F7897" t="s">
        <v>18</v>
      </c>
      <c r="G7897" t="s">
        <v>23</v>
      </c>
      <c r="H7897">
        <v>43</v>
      </c>
      <c r="I7897" t="str">
        <f t="shared" si="862"/>
        <v>Middle Age</v>
      </c>
      <c r="J7897">
        <v>10</v>
      </c>
      <c r="K7897" t="str">
        <f t="shared" si="863"/>
        <v>Very Loyal</v>
      </c>
      <c r="L7897">
        <v>113034.31</v>
      </c>
      <c r="M7897">
        <v>1</v>
      </c>
      <c r="N7897" t="str">
        <f t="shared" si="864"/>
        <v>Basic</v>
      </c>
      <c r="O7897">
        <v>1</v>
      </c>
      <c r="P7897">
        <v>1</v>
      </c>
      <c r="Q7897">
        <v>100423.88</v>
      </c>
      <c r="R7897" t="str">
        <f t="shared" si="865"/>
        <v>Medium Value</v>
      </c>
      <c r="S7897" t="str">
        <f t="shared" si="866"/>
        <v>High</v>
      </c>
      <c r="T7897">
        <v>0</v>
      </c>
      <c r="U7897" t="str">
        <f t="shared" si="867"/>
        <v>Retained</v>
      </c>
    </row>
    <row r="7898" spans="1:21" x14ac:dyDescent="0.3">
      <c r="A7898">
        <v>7897</v>
      </c>
      <c r="B7898">
        <v>15727857</v>
      </c>
      <c r="C7898" t="s">
        <v>2350</v>
      </c>
      <c r="D7898">
        <v>635</v>
      </c>
      <c r="E7898" t="str">
        <f t="shared" si="861"/>
        <v>Medium Risk</v>
      </c>
      <c r="F7898" t="s">
        <v>18</v>
      </c>
      <c r="G7898" t="s">
        <v>23</v>
      </c>
      <c r="H7898">
        <v>41</v>
      </c>
      <c r="I7898" t="str">
        <f t="shared" si="862"/>
        <v>Middle Age</v>
      </c>
      <c r="J7898">
        <v>1</v>
      </c>
      <c r="K7898" t="str">
        <f t="shared" si="863"/>
        <v>New</v>
      </c>
      <c r="L7898">
        <v>0</v>
      </c>
      <c r="M7898">
        <v>2</v>
      </c>
      <c r="N7898" t="str">
        <f t="shared" si="864"/>
        <v>Standard</v>
      </c>
      <c r="O7898">
        <v>1</v>
      </c>
      <c r="P7898">
        <v>0</v>
      </c>
      <c r="Q7898">
        <v>175611.5</v>
      </c>
      <c r="R7898" t="str">
        <f t="shared" si="865"/>
        <v>High Value</v>
      </c>
      <c r="S7898" t="str">
        <f t="shared" si="866"/>
        <v>High</v>
      </c>
      <c r="T7898">
        <v>0</v>
      </c>
      <c r="U7898" t="str">
        <f t="shared" si="867"/>
        <v>Retained</v>
      </c>
    </row>
    <row r="7899" spans="1:21" x14ac:dyDescent="0.3">
      <c r="A7899">
        <v>7898</v>
      </c>
      <c r="B7899">
        <v>15639252</v>
      </c>
      <c r="C7899" t="s">
        <v>286</v>
      </c>
      <c r="D7899">
        <v>603</v>
      </c>
      <c r="E7899" t="str">
        <f t="shared" si="861"/>
        <v>Medium Risk</v>
      </c>
      <c r="F7899" t="s">
        <v>18</v>
      </c>
      <c r="G7899" t="s">
        <v>23</v>
      </c>
      <c r="H7899">
        <v>30</v>
      </c>
      <c r="I7899" t="str">
        <f t="shared" si="862"/>
        <v>Middle Age</v>
      </c>
      <c r="J7899">
        <v>6</v>
      </c>
      <c r="K7899" t="str">
        <f t="shared" si="863"/>
        <v>Loyal</v>
      </c>
      <c r="L7899">
        <v>129548.5</v>
      </c>
      <c r="M7899">
        <v>2</v>
      </c>
      <c r="N7899" t="str">
        <f t="shared" si="864"/>
        <v>Standard</v>
      </c>
      <c r="O7899">
        <v>1</v>
      </c>
      <c r="P7899">
        <v>1</v>
      </c>
      <c r="Q7899">
        <v>19282.849999999999</v>
      </c>
      <c r="R7899" t="str">
        <f t="shared" si="865"/>
        <v>Low value</v>
      </c>
      <c r="S7899" t="str">
        <f t="shared" si="866"/>
        <v>Low</v>
      </c>
      <c r="T7899">
        <v>0</v>
      </c>
      <c r="U7899" t="str">
        <f t="shared" si="867"/>
        <v>Retained</v>
      </c>
    </row>
    <row r="7900" spans="1:21" x14ac:dyDescent="0.3">
      <c r="A7900">
        <v>7899</v>
      </c>
      <c r="B7900">
        <v>15628144</v>
      </c>
      <c r="C7900" t="s">
        <v>2613</v>
      </c>
      <c r="D7900">
        <v>635</v>
      </c>
      <c r="E7900" t="str">
        <f t="shared" si="861"/>
        <v>Medium Risk</v>
      </c>
      <c r="F7900" t="s">
        <v>15</v>
      </c>
      <c r="G7900" t="s">
        <v>16</v>
      </c>
      <c r="H7900">
        <v>72</v>
      </c>
      <c r="I7900" t="str">
        <f t="shared" si="862"/>
        <v>Old</v>
      </c>
      <c r="J7900">
        <v>4</v>
      </c>
      <c r="K7900" t="str">
        <f t="shared" si="863"/>
        <v>Established</v>
      </c>
      <c r="L7900">
        <v>74812.84</v>
      </c>
      <c r="M7900">
        <v>1</v>
      </c>
      <c r="N7900" t="str">
        <f t="shared" si="864"/>
        <v>Basic</v>
      </c>
      <c r="O7900">
        <v>0</v>
      </c>
      <c r="P7900">
        <v>1</v>
      </c>
      <c r="Q7900">
        <v>27448.33</v>
      </c>
      <c r="R7900" t="str">
        <f t="shared" si="865"/>
        <v>Low value</v>
      </c>
      <c r="S7900" t="str">
        <f t="shared" si="866"/>
        <v>Low</v>
      </c>
      <c r="T7900">
        <v>0</v>
      </c>
      <c r="U7900" t="str">
        <f t="shared" si="867"/>
        <v>Retained</v>
      </c>
    </row>
    <row r="7901" spans="1:21" x14ac:dyDescent="0.3">
      <c r="A7901">
        <v>7900</v>
      </c>
      <c r="B7901">
        <v>15683560</v>
      </c>
      <c r="C7901" t="s">
        <v>1025</v>
      </c>
      <c r="D7901">
        <v>642</v>
      </c>
      <c r="E7901" t="str">
        <f t="shared" si="861"/>
        <v>Medium Risk</v>
      </c>
      <c r="F7901" t="s">
        <v>15</v>
      </c>
      <c r="G7901" t="s">
        <v>16</v>
      </c>
      <c r="H7901">
        <v>40</v>
      </c>
      <c r="I7901" t="str">
        <f t="shared" si="862"/>
        <v>Middle Age</v>
      </c>
      <c r="J7901">
        <v>7</v>
      </c>
      <c r="K7901" t="str">
        <f t="shared" si="863"/>
        <v>Loyal</v>
      </c>
      <c r="L7901">
        <v>0</v>
      </c>
      <c r="M7901">
        <v>2</v>
      </c>
      <c r="N7901" t="str">
        <f t="shared" si="864"/>
        <v>Standard</v>
      </c>
      <c r="O7901">
        <v>1</v>
      </c>
      <c r="P7901">
        <v>0</v>
      </c>
      <c r="Q7901">
        <v>183963.34</v>
      </c>
      <c r="R7901" t="str">
        <f t="shared" si="865"/>
        <v>High Value</v>
      </c>
      <c r="S7901" t="str">
        <f t="shared" si="866"/>
        <v>High</v>
      </c>
      <c r="T7901">
        <v>0</v>
      </c>
      <c r="U7901" t="str">
        <f t="shared" si="867"/>
        <v>Retained</v>
      </c>
    </row>
    <row r="7902" spans="1:21" x14ac:dyDescent="0.3">
      <c r="A7902">
        <v>7901</v>
      </c>
      <c r="B7902">
        <v>15653275</v>
      </c>
      <c r="C7902" t="s">
        <v>1355</v>
      </c>
      <c r="D7902">
        <v>785</v>
      </c>
      <c r="E7902" t="str">
        <f t="shared" si="861"/>
        <v>Low Risk</v>
      </c>
      <c r="F7902" t="s">
        <v>18</v>
      </c>
      <c r="G7902" t="s">
        <v>16</v>
      </c>
      <c r="H7902">
        <v>54</v>
      </c>
      <c r="I7902" t="str">
        <f t="shared" si="862"/>
        <v>Old</v>
      </c>
      <c r="J7902">
        <v>1</v>
      </c>
      <c r="K7902" t="str">
        <f t="shared" si="863"/>
        <v>New</v>
      </c>
      <c r="L7902">
        <v>0</v>
      </c>
      <c r="M7902">
        <v>2</v>
      </c>
      <c r="N7902" t="str">
        <f t="shared" si="864"/>
        <v>Standard</v>
      </c>
      <c r="O7902">
        <v>1</v>
      </c>
      <c r="P7902">
        <v>0</v>
      </c>
      <c r="Q7902">
        <v>45113.919999999998</v>
      </c>
      <c r="R7902" t="str">
        <f t="shared" si="865"/>
        <v>Low value</v>
      </c>
      <c r="S7902" t="str">
        <f t="shared" si="866"/>
        <v>Low</v>
      </c>
      <c r="T7902">
        <v>1</v>
      </c>
      <c r="U7902" t="str">
        <f t="shared" si="867"/>
        <v>Churned</v>
      </c>
    </row>
    <row r="7903" spans="1:21" x14ac:dyDescent="0.3">
      <c r="A7903">
        <v>7902</v>
      </c>
      <c r="B7903">
        <v>15622182</v>
      </c>
      <c r="C7903" t="s">
        <v>1532</v>
      </c>
      <c r="D7903">
        <v>628</v>
      </c>
      <c r="E7903" t="str">
        <f t="shared" si="861"/>
        <v>Medium Risk</v>
      </c>
      <c r="F7903" t="s">
        <v>26</v>
      </c>
      <c r="G7903" t="s">
        <v>16</v>
      </c>
      <c r="H7903">
        <v>28</v>
      </c>
      <c r="I7903" t="str">
        <f t="shared" si="862"/>
        <v>Adolescence</v>
      </c>
      <c r="J7903">
        <v>3</v>
      </c>
      <c r="K7903" t="str">
        <f t="shared" si="863"/>
        <v>Established</v>
      </c>
      <c r="L7903">
        <v>153538.13</v>
      </c>
      <c r="M7903">
        <v>2</v>
      </c>
      <c r="N7903" t="str">
        <f t="shared" si="864"/>
        <v>Standard</v>
      </c>
      <c r="O7903">
        <v>1</v>
      </c>
      <c r="P7903">
        <v>0</v>
      </c>
      <c r="Q7903">
        <v>110776.01</v>
      </c>
      <c r="R7903" t="str">
        <f t="shared" si="865"/>
        <v>High Value</v>
      </c>
      <c r="S7903" t="str">
        <f t="shared" si="866"/>
        <v>High</v>
      </c>
      <c r="T7903">
        <v>0</v>
      </c>
      <c r="U7903" t="str">
        <f t="shared" si="867"/>
        <v>Retained</v>
      </c>
    </row>
    <row r="7904" spans="1:21" x14ac:dyDescent="0.3">
      <c r="A7904">
        <v>7903</v>
      </c>
      <c r="B7904">
        <v>15613962</v>
      </c>
      <c r="C7904" t="s">
        <v>2614</v>
      </c>
      <c r="D7904">
        <v>499</v>
      </c>
      <c r="E7904" t="str">
        <f t="shared" si="861"/>
        <v>High Risk</v>
      </c>
      <c r="F7904" t="s">
        <v>15</v>
      </c>
      <c r="G7904" t="s">
        <v>16</v>
      </c>
      <c r="H7904">
        <v>38</v>
      </c>
      <c r="I7904" t="str">
        <f t="shared" si="862"/>
        <v>Middle Age</v>
      </c>
      <c r="J7904">
        <v>9</v>
      </c>
      <c r="K7904" t="str">
        <f t="shared" si="863"/>
        <v>Very Loyal</v>
      </c>
      <c r="L7904">
        <v>0</v>
      </c>
      <c r="M7904">
        <v>2</v>
      </c>
      <c r="N7904" t="str">
        <f t="shared" si="864"/>
        <v>Standard</v>
      </c>
      <c r="O7904">
        <v>0</v>
      </c>
      <c r="P7904">
        <v>1</v>
      </c>
      <c r="Q7904">
        <v>183042.2</v>
      </c>
      <c r="R7904" t="str">
        <f t="shared" si="865"/>
        <v>High Value</v>
      </c>
      <c r="S7904" t="str">
        <f t="shared" si="866"/>
        <v>High</v>
      </c>
      <c r="T7904">
        <v>0</v>
      </c>
      <c r="U7904" t="str">
        <f t="shared" si="867"/>
        <v>Retained</v>
      </c>
    </row>
    <row r="7905" spans="1:21" x14ac:dyDescent="0.3">
      <c r="A7905">
        <v>7904</v>
      </c>
      <c r="B7905">
        <v>15618437</v>
      </c>
      <c r="C7905" t="s">
        <v>2578</v>
      </c>
      <c r="D7905">
        <v>567</v>
      </c>
      <c r="E7905" t="str">
        <f t="shared" si="861"/>
        <v>Medium Risk</v>
      </c>
      <c r="F7905" t="s">
        <v>18</v>
      </c>
      <c r="G7905" t="s">
        <v>23</v>
      </c>
      <c r="H7905">
        <v>34</v>
      </c>
      <c r="I7905" t="str">
        <f t="shared" si="862"/>
        <v>Middle Age</v>
      </c>
      <c r="J7905">
        <v>10</v>
      </c>
      <c r="K7905" t="str">
        <f t="shared" si="863"/>
        <v>Very Loyal</v>
      </c>
      <c r="L7905">
        <v>0</v>
      </c>
      <c r="M7905">
        <v>2</v>
      </c>
      <c r="N7905" t="str">
        <f t="shared" si="864"/>
        <v>Standard</v>
      </c>
      <c r="O7905">
        <v>0</v>
      </c>
      <c r="P7905">
        <v>1</v>
      </c>
      <c r="Q7905">
        <v>161571.79</v>
      </c>
      <c r="R7905" t="str">
        <f t="shared" si="865"/>
        <v>High Value</v>
      </c>
      <c r="S7905" t="str">
        <f t="shared" si="866"/>
        <v>High</v>
      </c>
      <c r="T7905">
        <v>0</v>
      </c>
      <c r="U7905" t="str">
        <f t="shared" si="867"/>
        <v>Retained</v>
      </c>
    </row>
    <row r="7906" spans="1:21" x14ac:dyDescent="0.3">
      <c r="A7906">
        <v>7905</v>
      </c>
      <c r="B7906">
        <v>15783338</v>
      </c>
      <c r="C7906" t="s">
        <v>847</v>
      </c>
      <c r="D7906">
        <v>449</v>
      </c>
      <c r="E7906" t="str">
        <f t="shared" si="861"/>
        <v>High Risk</v>
      </c>
      <c r="F7906" t="s">
        <v>18</v>
      </c>
      <c r="G7906" t="s">
        <v>23</v>
      </c>
      <c r="H7906">
        <v>32</v>
      </c>
      <c r="I7906" t="str">
        <f t="shared" si="862"/>
        <v>Middle Age</v>
      </c>
      <c r="J7906">
        <v>0</v>
      </c>
      <c r="K7906" t="str">
        <f t="shared" si="863"/>
        <v>New</v>
      </c>
      <c r="L7906">
        <v>155619.35999999999</v>
      </c>
      <c r="M7906">
        <v>1</v>
      </c>
      <c r="N7906" t="str">
        <f t="shared" si="864"/>
        <v>Basic</v>
      </c>
      <c r="O7906">
        <v>1</v>
      </c>
      <c r="P7906">
        <v>1</v>
      </c>
      <c r="Q7906">
        <v>166692.03</v>
      </c>
      <c r="R7906" t="str">
        <f t="shared" si="865"/>
        <v>Medium Value</v>
      </c>
      <c r="S7906" t="str">
        <f t="shared" si="866"/>
        <v>High</v>
      </c>
      <c r="T7906">
        <v>0</v>
      </c>
      <c r="U7906" t="str">
        <f t="shared" si="867"/>
        <v>Retained</v>
      </c>
    </row>
    <row r="7907" spans="1:21" x14ac:dyDescent="0.3">
      <c r="A7907">
        <v>7906</v>
      </c>
      <c r="B7907">
        <v>15764491</v>
      </c>
      <c r="C7907" t="s">
        <v>925</v>
      </c>
      <c r="D7907">
        <v>701</v>
      </c>
      <c r="E7907" t="str">
        <f t="shared" si="861"/>
        <v>Low Risk</v>
      </c>
      <c r="F7907" t="s">
        <v>18</v>
      </c>
      <c r="G7907" t="s">
        <v>23</v>
      </c>
      <c r="H7907">
        <v>35</v>
      </c>
      <c r="I7907" t="str">
        <f t="shared" si="862"/>
        <v>Middle Age</v>
      </c>
      <c r="J7907">
        <v>10</v>
      </c>
      <c r="K7907" t="str">
        <f t="shared" si="863"/>
        <v>Very Loyal</v>
      </c>
      <c r="L7907">
        <v>159693.9</v>
      </c>
      <c r="M7907">
        <v>2</v>
      </c>
      <c r="N7907" t="str">
        <f t="shared" si="864"/>
        <v>Standard</v>
      </c>
      <c r="O7907">
        <v>1</v>
      </c>
      <c r="P7907">
        <v>1</v>
      </c>
      <c r="Q7907">
        <v>71173.64</v>
      </c>
      <c r="R7907" t="str">
        <f t="shared" si="865"/>
        <v>Medium Value</v>
      </c>
      <c r="S7907" t="str">
        <f t="shared" si="866"/>
        <v>Medium</v>
      </c>
      <c r="T7907">
        <v>0</v>
      </c>
      <c r="U7907" t="str">
        <f t="shared" si="867"/>
        <v>Retained</v>
      </c>
    </row>
    <row r="7908" spans="1:21" x14ac:dyDescent="0.3">
      <c r="A7908">
        <v>7907</v>
      </c>
      <c r="B7908">
        <v>15712960</v>
      </c>
      <c r="C7908" t="s">
        <v>159</v>
      </c>
      <c r="D7908">
        <v>613</v>
      </c>
      <c r="E7908" t="str">
        <f t="shared" si="861"/>
        <v>Medium Risk</v>
      </c>
      <c r="F7908" t="s">
        <v>18</v>
      </c>
      <c r="G7908" t="s">
        <v>23</v>
      </c>
      <c r="H7908">
        <v>37</v>
      </c>
      <c r="I7908" t="str">
        <f t="shared" si="862"/>
        <v>Middle Age</v>
      </c>
      <c r="J7908">
        <v>3</v>
      </c>
      <c r="K7908" t="str">
        <f t="shared" si="863"/>
        <v>Established</v>
      </c>
      <c r="L7908">
        <v>171653.17</v>
      </c>
      <c r="M7908">
        <v>1</v>
      </c>
      <c r="N7908" t="str">
        <f t="shared" si="864"/>
        <v>Basic</v>
      </c>
      <c r="O7908">
        <v>0</v>
      </c>
      <c r="P7908">
        <v>1</v>
      </c>
      <c r="Q7908">
        <v>5353.12</v>
      </c>
      <c r="R7908" t="str">
        <f t="shared" si="865"/>
        <v>Low value</v>
      </c>
      <c r="S7908" t="str">
        <f t="shared" si="866"/>
        <v>Low</v>
      </c>
      <c r="T7908">
        <v>0</v>
      </c>
      <c r="U7908" t="str">
        <f t="shared" si="867"/>
        <v>Retained</v>
      </c>
    </row>
    <row r="7909" spans="1:21" x14ac:dyDescent="0.3">
      <c r="A7909">
        <v>7908</v>
      </c>
      <c r="B7909">
        <v>15688157</v>
      </c>
      <c r="C7909" t="s">
        <v>416</v>
      </c>
      <c r="D7909">
        <v>683</v>
      </c>
      <c r="E7909" t="str">
        <f t="shared" si="861"/>
        <v>Medium Risk</v>
      </c>
      <c r="F7909" t="s">
        <v>26</v>
      </c>
      <c r="G7909" t="s">
        <v>16</v>
      </c>
      <c r="H7909">
        <v>39</v>
      </c>
      <c r="I7909" t="str">
        <f t="shared" si="862"/>
        <v>Middle Age</v>
      </c>
      <c r="J7909">
        <v>2</v>
      </c>
      <c r="K7909" t="str">
        <f t="shared" si="863"/>
        <v>New</v>
      </c>
      <c r="L7909">
        <v>47685.47</v>
      </c>
      <c r="M7909">
        <v>2</v>
      </c>
      <c r="N7909" t="str">
        <f t="shared" si="864"/>
        <v>Standard</v>
      </c>
      <c r="O7909">
        <v>1</v>
      </c>
      <c r="P7909">
        <v>1</v>
      </c>
      <c r="Q7909">
        <v>86019.48</v>
      </c>
      <c r="R7909" t="str">
        <f t="shared" si="865"/>
        <v>Medium Value</v>
      </c>
      <c r="S7909" t="str">
        <f t="shared" si="866"/>
        <v>Medium</v>
      </c>
      <c r="T7909">
        <v>0</v>
      </c>
      <c r="U7909" t="str">
        <f t="shared" si="867"/>
        <v>Retained</v>
      </c>
    </row>
    <row r="7910" spans="1:21" x14ac:dyDescent="0.3">
      <c r="A7910">
        <v>7909</v>
      </c>
      <c r="B7910">
        <v>15579287</v>
      </c>
      <c r="C7910" t="s">
        <v>260</v>
      </c>
      <c r="D7910">
        <v>581</v>
      </c>
      <c r="E7910" t="str">
        <f t="shared" si="861"/>
        <v>Medium Risk</v>
      </c>
      <c r="F7910" t="s">
        <v>15</v>
      </c>
      <c r="G7910" t="s">
        <v>23</v>
      </c>
      <c r="H7910">
        <v>35</v>
      </c>
      <c r="I7910" t="str">
        <f t="shared" si="862"/>
        <v>Middle Age</v>
      </c>
      <c r="J7910">
        <v>4</v>
      </c>
      <c r="K7910" t="str">
        <f t="shared" si="863"/>
        <v>Established</v>
      </c>
      <c r="L7910">
        <v>0</v>
      </c>
      <c r="M7910">
        <v>2</v>
      </c>
      <c r="N7910" t="str">
        <f t="shared" si="864"/>
        <v>Standard</v>
      </c>
      <c r="O7910">
        <v>0</v>
      </c>
      <c r="P7910">
        <v>1</v>
      </c>
      <c r="Q7910">
        <v>86383.82</v>
      </c>
      <c r="R7910" t="str">
        <f t="shared" si="865"/>
        <v>Medium Value</v>
      </c>
      <c r="S7910" t="str">
        <f t="shared" si="866"/>
        <v>Medium</v>
      </c>
      <c r="T7910">
        <v>0</v>
      </c>
      <c r="U7910" t="str">
        <f t="shared" si="867"/>
        <v>Retained</v>
      </c>
    </row>
    <row r="7911" spans="1:21" x14ac:dyDescent="0.3">
      <c r="A7911">
        <v>7910</v>
      </c>
      <c r="B7911">
        <v>15570931</v>
      </c>
      <c r="C7911" t="s">
        <v>241</v>
      </c>
      <c r="D7911">
        <v>620</v>
      </c>
      <c r="E7911" t="str">
        <f t="shared" si="861"/>
        <v>Medium Risk</v>
      </c>
      <c r="F7911" t="s">
        <v>15</v>
      </c>
      <c r="G7911" t="s">
        <v>23</v>
      </c>
      <c r="H7911">
        <v>61</v>
      </c>
      <c r="I7911" t="str">
        <f t="shared" si="862"/>
        <v>Old</v>
      </c>
      <c r="J7911">
        <v>5</v>
      </c>
      <c r="K7911" t="str">
        <f t="shared" si="863"/>
        <v>Established</v>
      </c>
      <c r="L7911">
        <v>0</v>
      </c>
      <c r="M7911">
        <v>1</v>
      </c>
      <c r="N7911" t="str">
        <f t="shared" si="864"/>
        <v>Basic</v>
      </c>
      <c r="O7911">
        <v>0</v>
      </c>
      <c r="P7911">
        <v>0</v>
      </c>
      <c r="Q7911">
        <v>31641.52</v>
      </c>
      <c r="R7911" t="str">
        <f t="shared" si="865"/>
        <v>Low value</v>
      </c>
      <c r="S7911" t="str">
        <f t="shared" si="866"/>
        <v>Low</v>
      </c>
      <c r="T7911">
        <v>1</v>
      </c>
      <c r="U7911" t="str">
        <f t="shared" si="867"/>
        <v>Churned</v>
      </c>
    </row>
    <row r="7912" spans="1:21" x14ac:dyDescent="0.3">
      <c r="A7912">
        <v>7911</v>
      </c>
      <c r="B7912">
        <v>15615177</v>
      </c>
      <c r="C7912" t="s">
        <v>1339</v>
      </c>
      <c r="D7912">
        <v>561</v>
      </c>
      <c r="E7912" t="str">
        <f t="shared" si="861"/>
        <v>Medium Risk</v>
      </c>
      <c r="F7912" t="s">
        <v>18</v>
      </c>
      <c r="G7912" t="s">
        <v>23</v>
      </c>
      <c r="H7912">
        <v>28</v>
      </c>
      <c r="I7912" t="str">
        <f t="shared" si="862"/>
        <v>Adolescence</v>
      </c>
      <c r="J7912">
        <v>6</v>
      </c>
      <c r="K7912" t="str">
        <f t="shared" si="863"/>
        <v>Loyal</v>
      </c>
      <c r="L7912">
        <v>123692</v>
      </c>
      <c r="M7912">
        <v>1</v>
      </c>
      <c r="N7912" t="str">
        <f t="shared" si="864"/>
        <v>Basic</v>
      </c>
      <c r="O7912">
        <v>1</v>
      </c>
      <c r="P7912">
        <v>1</v>
      </c>
      <c r="Q7912">
        <v>70548.960000000006</v>
      </c>
      <c r="R7912" t="str">
        <f t="shared" si="865"/>
        <v>Medium Value</v>
      </c>
      <c r="S7912" t="str">
        <f t="shared" si="866"/>
        <v>Medium</v>
      </c>
      <c r="T7912">
        <v>0</v>
      </c>
      <c r="U7912" t="str">
        <f t="shared" si="867"/>
        <v>Retained</v>
      </c>
    </row>
    <row r="7913" spans="1:21" x14ac:dyDescent="0.3">
      <c r="A7913">
        <v>7912</v>
      </c>
      <c r="B7913">
        <v>15809906</v>
      </c>
      <c r="C7913" t="s">
        <v>21</v>
      </c>
      <c r="D7913">
        <v>558</v>
      </c>
      <c r="E7913" t="str">
        <f t="shared" si="861"/>
        <v>Medium Risk</v>
      </c>
      <c r="F7913" t="s">
        <v>26</v>
      </c>
      <c r="G7913" t="s">
        <v>23</v>
      </c>
      <c r="H7913">
        <v>26</v>
      </c>
      <c r="I7913" t="str">
        <f t="shared" si="862"/>
        <v>Adolescence</v>
      </c>
      <c r="J7913">
        <v>1</v>
      </c>
      <c r="K7913" t="str">
        <f t="shared" si="863"/>
        <v>New</v>
      </c>
      <c r="L7913">
        <v>148853.29</v>
      </c>
      <c r="M7913">
        <v>2</v>
      </c>
      <c r="N7913" t="str">
        <f t="shared" si="864"/>
        <v>Standard</v>
      </c>
      <c r="O7913">
        <v>1</v>
      </c>
      <c r="P7913">
        <v>1</v>
      </c>
      <c r="Q7913">
        <v>24411.02</v>
      </c>
      <c r="R7913" t="str">
        <f t="shared" si="865"/>
        <v>Low value</v>
      </c>
      <c r="S7913" t="str">
        <f t="shared" si="866"/>
        <v>Low</v>
      </c>
      <c r="T7913">
        <v>0</v>
      </c>
      <c r="U7913" t="str">
        <f t="shared" si="867"/>
        <v>Retained</v>
      </c>
    </row>
    <row r="7914" spans="1:21" x14ac:dyDescent="0.3">
      <c r="A7914">
        <v>7913</v>
      </c>
      <c r="B7914">
        <v>15652169</v>
      </c>
      <c r="C7914" t="s">
        <v>1580</v>
      </c>
      <c r="D7914">
        <v>642</v>
      </c>
      <c r="E7914" t="str">
        <f t="shared" si="861"/>
        <v>Medium Risk</v>
      </c>
      <c r="F7914" t="s">
        <v>15</v>
      </c>
      <c r="G7914" t="s">
        <v>23</v>
      </c>
      <c r="H7914">
        <v>35</v>
      </c>
      <c r="I7914" t="str">
        <f t="shared" si="862"/>
        <v>Middle Age</v>
      </c>
      <c r="J7914">
        <v>2</v>
      </c>
      <c r="K7914" t="str">
        <f t="shared" si="863"/>
        <v>New</v>
      </c>
      <c r="L7914">
        <v>133161.95000000001</v>
      </c>
      <c r="M7914">
        <v>1</v>
      </c>
      <c r="N7914" t="str">
        <f t="shared" si="864"/>
        <v>Basic</v>
      </c>
      <c r="O7914">
        <v>0</v>
      </c>
      <c r="P7914">
        <v>1</v>
      </c>
      <c r="Q7914">
        <v>122254.86</v>
      </c>
      <c r="R7914" t="str">
        <f t="shared" si="865"/>
        <v>Medium Value</v>
      </c>
      <c r="S7914" t="str">
        <f t="shared" si="866"/>
        <v>High</v>
      </c>
      <c r="T7914">
        <v>0</v>
      </c>
      <c r="U7914" t="str">
        <f t="shared" si="867"/>
        <v>Retained</v>
      </c>
    </row>
    <row r="7915" spans="1:21" x14ac:dyDescent="0.3">
      <c r="A7915">
        <v>7914</v>
      </c>
      <c r="B7915">
        <v>15649450</v>
      </c>
      <c r="C7915" t="s">
        <v>561</v>
      </c>
      <c r="D7915">
        <v>805</v>
      </c>
      <c r="E7915" t="str">
        <f t="shared" si="861"/>
        <v>Low Risk</v>
      </c>
      <c r="F7915" t="s">
        <v>26</v>
      </c>
      <c r="G7915" t="s">
        <v>23</v>
      </c>
      <c r="H7915">
        <v>24</v>
      </c>
      <c r="I7915" t="str">
        <f t="shared" si="862"/>
        <v>Adolescence</v>
      </c>
      <c r="J7915">
        <v>6</v>
      </c>
      <c r="K7915" t="str">
        <f t="shared" si="863"/>
        <v>Loyal</v>
      </c>
      <c r="L7915">
        <v>143221.35</v>
      </c>
      <c r="M7915">
        <v>2</v>
      </c>
      <c r="N7915" t="str">
        <f t="shared" si="864"/>
        <v>Standard</v>
      </c>
      <c r="O7915">
        <v>1</v>
      </c>
      <c r="P7915">
        <v>0</v>
      </c>
      <c r="Q7915">
        <v>186035.72</v>
      </c>
      <c r="R7915" t="str">
        <f t="shared" si="865"/>
        <v>High Value</v>
      </c>
      <c r="S7915" t="str">
        <f t="shared" si="866"/>
        <v>High</v>
      </c>
      <c r="T7915">
        <v>0</v>
      </c>
      <c r="U7915" t="str">
        <f t="shared" si="867"/>
        <v>Retained</v>
      </c>
    </row>
    <row r="7916" spans="1:21" x14ac:dyDescent="0.3">
      <c r="A7916">
        <v>7915</v>
      </c>
      <c r="B7916">
        <v>15777179</v>
      </c>
      <c r="C7916" t="s">
        <v>1162</v>
      </c>
      <c r="D7916">
        <v>687</v>
      </c>
      <c r="E7916" t="str">
        <f t="shared" si="861"/>
        <v>Medium Risk</v>
      </c>
      <c r="F7916" t="s">
        <v>15</v>
      </c>
      <c r="G7916" t="s">
        <v>23</v>
      </c>
      <c r="H7916">
        <v>35</v>
      </c>
      <c r="I7916" t="str">
        <f t="shared" si="862"/>
        <v>Middle Age</v>
      </c>
      <c r="J7916">
        <v>9</v>
      </c>
      <c r="K7916" t="str">
        <f t="shared" si="863"/>
        <v>Very Loyal</v>
      </c>
      <c r="L7916">
        <v>0</v>
      </c>
      <c r="M7916">
        <v>2</v>
      </c>
      <c r="N7916" t="str">
        <f t="shared" si="864"/>
        <v>Standard</v>
      </c>
      <c r="O7916">
        <v>0</v>
      </c>
      <c r="P7916">
        <v>1</v>
      </c>
      <c r="Q7916">
        <v>73133.820000000007</v>
      </c>
      <c r="R7916" t="str">
        <f t="shared" si="865"/>
        <v>Medium Value</v>
      </c>
      <c r="S7916" t="str">
        <f t="shared" si="866"/>
        <v>Medium</v>
      </c>
      <c r="T7916">
        <v>0</v>
      </c>
      <c r="U7916" t="str">
        <f t="shared" si="867"/>
        <v>Retained</v>
      </c>
    </row>
    <row r="7917" spans="1:21" x14ac:dyDescent="0.3">
      <c r="A7917">
        <v>7916</v>
      </c>
      <c r="B7917">
        <v>15803538</v>
      </c>
      <c r="C7917" t="s">
        <v>527</v>
      </c>
      <c r="D7917">
        <v>695</v>
      </c>
      <c r="E7917" t="str">
        <f t="shared" si="861"/>
        <v>Medium Risk</v>
      </c>
      <c r="F7917" t="s">
        <v>18</v>
      </c>
      <c r="G7917" t="s">
        <v>23</v>
      </c>
      <c r="H7917">
        <v>56</v>
      </c>
      <c r="I7917" t="str">
        <f t="shared" si="862"/>
        <v>Old</v>
      </c>
      <c r="J7917">
        <v>1</v>
      </c>
      <c r="K7917" t="str">
        <f t="shared" si="863"/>
        <v>New</v>
      </c>
      <c r="L7917">
        <v>0</v>
      </c>
      <c r="M7917">
        <v>3</v>
      </c>
      <c r="N7917" t="str">
        <f t="shared" si="864"/>
        <v>Premium</v>
      </c>
      <c r="O7917">
        <v>1</v>
      </c>
      <c r="P7917">
        <v>0</v>
      </c>
      <c r="Q7917">
        <v>187734.49</v>
      </c>
      <c r="R7917" t="str">
        <f t="shared" si="865"/>
        <v>High Value</v>
      </c>
      <c r="S7917" t="str">
        <f t="shared" si="866"/>
        <v>High</v>
      </c>
      <c r="T7917">
        <v>1</v>
      </c>
      <c r="U7917" t="str">
        <f t="shared" si="867"/>
        <v>Churned</v>
      </c>
    </row>
    <row r="7918" spans="1:21" x14ac:dyDescent="0.3">
      <c r="A7918">
        <v>7917</v>
      </c>
      <c r="B7918">
        <v>15610936</v>
      </c>
      <c r="C7918" t="s">
        <v>2615</v>
      </c>
      <c r="D7918">
        <v>562</v>
      </c>
      <c r="E7918" t="str">
        <f t="shared" si="861"/>
        <v>Medium Risk</v>
      </c>
      <c r="F7918" t="s">
        <v>15</v>
      </c>
      <c r="G7918" t="s">
        <v>23</v>
      </c>
      <c r="H7918">
        <v>33</v>
      </c>
      <c r="I7918" t="str">
        <f t="shared" si="862"/>
        <v>Middle Age</v>
      </c>
      <c r="J7918">
        <v>6</v>
      </c>
      <c r="K7918" t="str">
        <f t="shared" si="863"/>
        <v>Loyal</v>
      </c>
      <c r="L7918">
        <v>0</v>
      </c>
      <c r="M7918">
        <v>2</v>
      </c>
      <c r="N7918" t="str">
        <f t="shared" si="864"/>
        <v>Standard</v>
      </c>
      <c r="O7918">
        <v>1</v>
      </c>
      <c r="P7918">
        <v>0</v>
      </c>
      <c r="Q7918">
        <v>111590.35</v>
      </c>
      <c r="R7918" t="str">
        <f t="shared" si="865"/>
        <v>High Value</v>
      </c>
      <c r="S7918" t="str">
        <f t="shared" si="866"/>
        <v>High</v>
      </c>
      <c r="T7918">
        <v>0</v>
      </c>
      <c r="U7918" t="str">
        <f t="shared" si="867"/>
        <v>Retained</v>
      </c>
    </row>
    <row r="7919" spans="1:21" x14ac:dyDescent="0.3">
      <c r="A7919">
        <v>7918</v>
      </c>
      <c r="B7919">
        <v>15590094</v>
      </c>
      <c r="C7919" t="s">
        <v>1020</v>
      </c>
      <c r="D7919">
        <v>613</v>
      </c>
      <c r="E7919" t="str">
        <f t="shared" si="861"/>
        <v>Medium Risk</v>
      </c>
      <c r="F7919" t="s">
        <v>26</v>
      </c>
      <c r="G7919" t="s">
        <v>23</v>
      </c>
      <c r="H7919">
        <v>38</v>
      </c>
      <c r="I7919" t="str">
        <f t="shared" si="862"/>
        <v>Middle Age</v>
      </c>
      <c r="J7919">
        <v>9</v>
      </c>
      <c r="K7919" t="str">
        <f t="shared" si="863"/>
        <v>Very Loyal</v>
      </c>
      <c r="L7919">
        <v>126265.88</v>
      </c>
      <c r="M7919">
        <v>2</v>
      </c>
      <c r="N7919" t="str">
        <f t="shared" si="864"/>
        <v>Standard</v>
      </c>
      <c r="O7919">
        <v>0</v>
      </c>
      <c r="P7919">
        <v>0</v>
      </c>
      <c r="Q7919">
        <v>15859.95</v>
      </c>
      <c r="R7919" t="str">
        <f t="shared" si="865"/>
        <v>Low value</v>
      </c>
      <c r="S7919" t="str">
        <f t="shared" si="866"/>
        <v>Low</v>
      </c>
      <c r="T7919">
        <v>0</v>
      </c>
      <c r="U7919" t="str">
        <f t="shared" si="867"/>
        <v>Retained</v>
      </c>
    </row>
    <row r="7920" spans="1:21" x14ac:dyDescent="0.3">
      <c r="A7920">
        <v>7919</v>
      </c>
      <c r="B7920">
        <v>15572706</v>
      </c>
      <c r="C7920" t="s">
        <v>235</v>
      </c>
      <c r="D7920">
        <v>589</v>
      </c>
      <c r="E7920" t="str">
        <f t="shared" si="861"/>
        <v>Medium Risk</v>
      </c>
      <c r="F7920" t="s">
        <v>15</v>
      </c>
      <c r="G7920" t="s">
        <v>23</v>
      </c>
      <c r="H7920">
        <v>37</v>
      </c>
      <c r="I7920" t="str">
        <f t="shared" si="862"/>
        <v>Middle Age</v>
      </c>
      <c r="J7920">
        <v>5</v>
      </c>
      <c r="K7920" t="str">
        <f t="shared" si="863"/>
        <v>Established</v>
      </c>
      <c r="L7920">
        <v>0</v>
      </c>
      <c r="M7920">
        <v>1</v>
      </c>
      <c r="N7920" t="str">
        <f t="shared" si="864"/>
        <v>Basic</v>
      </c>
      <c r="O7920">
        <v>1</v>
      </c>
      <c r="P7920">
        <v>0</v>
      </c>
      <c r="Q7920">
        <v>61324.87</v>
      </c>
      <c r="R7920" t="str">
        <f t="shared" si="865"/>
        <v>Medium Value</v>
      </c>
      <c r="S7920" t="str">
        <f t="shared" si="866"/>
        <v>Medium</v>
      </c>
      <c r="T7920">
        <v>0</v>
      </c>
      <c r="U7920" t="str">
        <f t="shared" si="867"/>
        <v>Retained</v>
      </c>
    </row>
    <row r="7921" spans="1:21" x14ac:dyDescent="0.3">
      <c r="A7921">
        <v>7920</v>
      </c>
      <c r="B7921">
        <v>15634564</v>
      </c>
      <c r="C7921" t="s">
        <v>1632</v>
      </c>
      <c r="D7921">
        <v>593</v>
      </c>
      <c r="E7921" t="str">
        <f t="shared" si="861"/>
        <v>Medium Risk</v>
      </c>
      <c r="F7921" t="s">
        <v>18</v>
      </c>
      <c r="G7921" t="s">
        <v>23</v>
      </c>
      <c r="H7921">
        <v>31</v>
      </c>
      <c r="I7921" t="str">
        <f t="shared" si="862"/>
        <v>Middle Age</v>
      </c>
      <c r="J7921">
        <v>8</v>
      </c>
      <c r="K7921" t="str">
        <f t="shared" si="863"/>
        <v>Loyal</v>
      </c>
      <c r="L7921">
        <v>112713.34</v>
      </c>
      <c r="M7921">
        <v>1</v>
      </c>
      <c r="N7921" t="str">
        <f t="shared" si="864"/>
        <v>Basic</v>
      </c>
      <c r="O7921">
        <v>1</v>
      </c>
      <c r="P7921">
        <v>1</v>
      </c>
      <c r="Q7921">
        <v>176868.89</v>
      </c>
      <c r="R7921" t="str">
        <f t="shared" si="865"/>
        <v>Medium Value</v>
      </c>
      <c r="S7921" t="str">
        <f t="shared" si="866"/>
        <v>High</v>
      </c>
      <c r="T7921">
        <v>0</v>
      </c>
      <c r="U7921" t="str">
        <f t="shared" si="867"/>
        <v>Retained</v>
      </c>
    </row>
    <row r="7922" spans="1:21" x14ac:dyDescent="0.3">
      <c r="A7922">
        <v>7921</v>
      </c>
      <c r="B7922">
        <v>15684296</v>
      </c>
      <c r="C7922" t="s">
        <v>2358</v>
      </c>
      <c r="D7922">
        <v>714</v>
      </c>
      <c r="E7922" t="str">
        <f t="shared" si="861"/>
        <v>Low Risk</v>
      </c>
      <c r="F7922" t="s">
        <v>15</v>
      </c>
      <c r="G7922" t="s">
        <v>23</v>
      </c>
      <c r="H7922">
        <v>34</v>
      </c>
      <c r="I7922" t="str">
        <f t="shared" si="862"/>
        <v>Middle Age</v>
      </c>
      <c r="J7922">
        <v>5</v>
      </c>
      <c r="K7922" t="str">
        <f t="shared" si="863"/>
        <v>Established</v>
      </c>
      <c r="L7922">
        <v>141173.03</v>
      </c>
      <c r="M7922">
        <v>1</v>
      </c>
      <c r="N7922" t="str">
        <f t="shared" si="864"/>
        <v>Basic</v>
      </c>
      <c r="O7922">
        <v>0</v>
      </c>
      <c r="P7922">
        <v>1</v>
      </c>
      <c r="Q7922">
        <v>98896.06</v>
      </c>
      <c r="R7922" t="str">
        <f t="shared" si="865"/>
        <v>Medium Value</v>
      </c>
      <c r="S7922" t="str">
        <f t="shared" si="866"/>
        <v>Medium</v>
      </c>
      <c r="T7922">
        <v>0</v>
      </c>
      <c r="U7922" t="str">
        <f t="shared" si="867"/>
        <v>Retained</v>
      </c>
    </row>
    <row r="7923" spans="1:21" x14ac:dyDescent="0.3">
      <c r="A7923">
        <v>7922</v>
      </c>
      <c r="B7923">
        <v>15702293</v>
      </c>
      <c r="C7923" t="s">
        <v>826</v>
      </c>
      <c r="D7923">
        <v>588</v>
      </c>
      <c r="E7923" t="str">
        <f t="shared" si="861"/>
        <v>Medium Risk</v>
      </c>
      <c r="F7923" t="s">
        <v>18</v>
      </c>
      <c r="G7923" t="s">
        <v>16</v>
      </c>
      <c r="H7923">
        <v>35</v>
      </c>
      <c r="I7923" t="str">
        <f t="shared" si="862"/>
        <v>Middle Age</v>
      </c>
      <c r="J7923">
        <v>7</v>
      </c>
      <c r="K7923" t="str">
        <f t="shared" si="863"/>
        <v>Loyal</v>
      </c>
      <c r="L7923">
        <v>0</v>
      </c>
      <c r="M7923">
        <v>2</v>
      </c>
      <c r="N7923" t="str">
        <f t="shared" si="864"/>
        <v>Standard</v>
      </c>
      <c r="O7923">
        <v>1</v>
      </c>
      <c r="P7923">
        <v>1</v>
      </c>
      <c r="Q7923">
        <v>108739.15</v>
      </c>
      <c r="R7923" t="str">
        <f t="shared" si="865"/>
        <v>High Value</v>
      </c>
      <c r="S7923" t="str">
        <f t="shared" si="866"/>
        <v>High</v>
      </c>
      <c r="T7923">
        <v>0</v>
      </c>
      <c r="U7923" t="str">
        <f t="shared" si="867"/>
        <v>Retained</v>
      </c>
    </row>
    <row r="7924" spans="1:21" x14ac:dyDescent="0.3">
      <c r="A7924">
        <v>7923</v>
      </c>
      <c r="B7924">
        <v>15642099</v>
      </c>
      <c r="C7924" t="s">
        <v>1838</v>
      </c>
      <c r="D7924">
        <v>679</v>
      </c>
      <c r="E7924" t="str">
        <f t="shared" si="861"/>
        <v>Medium Risk</v>
      </c>
      <c r="F7924" t="s">
        <v>18</v>
      </c>
      <c r="G7924" t="s">
        <v>23</v>
      </c>
      <c r="H7924">
        <v>39</v>
      </c>
      <c r="I7924" t="str">
        <f t="shared" si="862"/>
        <v>Middle Age</v>
      </c>
      <c r="J7924">
        <v>6</v>
      </c>
      <c r="K7924" t="str">
        <f t="shared" si="863"/>
        <v>Loyal</v>
      </c>
      <c r="L7924">
        <v>0</v>
      </c>
      <c r="M7924">
        <v>2</v>
      </c>
      <c r="N7924" t="str">
        <f t="shared" si="864"/>
        <v>Standard</v>
      </c>
      <c r="O7924">
        <v>1</v>
      </c>
      <c r="P7924">
        <v>0</v>
      </c>
      <c r="Q7924">
        <v>12266.06</v>
      </c>
      <c r="R7924" t="str">
        <f t="shared" si="865"/>
        <v>Low value</v>
      </c>
      <c r="S7924" t="str">
        <f t="shared" si="866"/>
        <v>Low</v>
      </c>
      <c r="T7924">
        <v>0</v>
      </c>
      <c r="U7924" t="str">
        <f t="shared" si="867"/>
        <v>Retained</v>
      </c>
    </row>
    <row r="7925" spans="1:21" x14ac:dyDescent="0.3">
      <c r="A7925">
        <v>7924</v>
      </c>
      <c r="B7925">
        <v>15773273</v>
      </c>
      <c r="C7925" t="s">
        <v>2616</v>
      </c>
      <c r="D7925">
        <v>730</v>
      </c>
      <c r="E7925" t="str">
        <f t="shared" si="861"/>
        <v>Low Risk</v>
      </c>
      <c r="F7925" t="s">
        <v>18</v>
      </c>
      <c r="G7925" t="s">
        <v>23</v>
      </c>
      <c r="H7925">
        <v>38</v>
      </c>
      <c r="I7925" t="str">
        <f t="shared" si="862"/>
        <v>Middle Age</v>
      </c>
      <c r="J7925">
        <v>5</v>
      </c>
      <c r="K7925" t="str">
        <f t="shared" si="863"/>
        <v>Established</v>
      </c>
      <c r="L7925">
        <v>118866.36</v>
      </c>
      <c r="M7925">
        <v>1</v>
      </c>
      <c r="N7925" t="str">
        <f t="shared" si="864"/>
        <v>Basic</v>
      </c>
      <c r="O7925">
        <v>1</v>
      </c>
      <c r="P7925">
        <v>1</v>
      </c>
      <c r="Q7925">
        <v>163317.5</v>
      </c>
      <c r="R7925" t="str">
        <f t="shared" si="865"/>
        <v>Medium Value</v>
      </c>
      <c r="S7925" t="str">
        <f t="shared" si="866"/>
        <v>High</v>
      </c>
      <c r="T7925">
        <v>0</v>
      </c>
      <c r="U7925" t="str">
        <f t="shared" si="867"/>
        <v>Retained</v>
      </c>
    </row>
    <row r="7926" spans="1:21" x14ac:dyDescent="0.3">
      <c r="A7926">
        <v>7925</v>
      </c>
      <c r="B7926">
        <v>15613337</v>
      </c>
      <c r="C7926" t="s">
        <v>1025</v>
      </c>
      <c r="D7926">
        <v>833</v>
      </c>
      <c r="E7926" t="str">
        <f t="shared" si="861"/>
        <v>Low Risk</v>
      </c>
      <c r="F7926" t="s">
        <v>15</v>
      </c>
      <c r="G7926" t="s">
        <v>23</v>
      </c>
      <c r="H7926">
        <v>47</v>
      </c>
      <c r="I7926" t="str">
        <f t="shared" si="862"/>
        <v>Middle Age</v>
      </c>
      <c r="J7926">
        <v>2</v>
      </c>
      <c r="K7926" t="str">
        <f t="shared" si="863"/>
        <v>New</v>
      </c>
      <c r="L7926">
        <v>0</v>
      </c>
      <c r="M7926">
        <v>2</v>
      </c>
      <c r="N7926" t="str">
        <f t="shared" si="864"/>
        <v>Standard</v>
      </c>
      <c r="O7926">
        <v>1</v>
      </c>
      <c r="P7926">
        <v>1</v>
      </c>
      <c r="Q7926">
        <v>182247.77</v>
      </c>
      <c r="R7926" t="str">
        <f t="shared" si="865"/>
        <v>High Value</v>
      </c>
      <c r="S7926" t="str">
        <f t="shared" si="866"/>
        <v>High</v>
      </c>
      <c r="T7926">
        <v>0</v>
      </c>
      <c r="U7926" t="str">
        <f t="shared" si="867"/>
        <v>Retained</v>
      </c>
    </row>
    <row r="7927" spans="1:21" x14ac:dyDescent="0.3">
      <c r="A7927">
        <v>7926</v>
      </c>
      <c r="B7927">
        <v>15800482</v>
      </c>
      <c r="C7927" t="s">
        <v>2088</v>
      </c>
      <c r="D7927">
        <v>586</v>
      </c>
      <c r="E7927" t="str">
        <f t="shared" si="861"/>
        <v>Medium Risk</v>
      </c>
      <c r="F7927" t="s">
        <v>18</v>
      </c>
      <c r="G7927" t="s">
        <v>16</v>
      </c>
      <c r="H7927">
        <v>33</v>
      </c>
      <c r="I7927" t="str">
        <f t="shared" si="862"/>
        <v>Middle Age</v>
      </c>
      <c r="J7927">
        <v>7</v>
      </c>
      <c r="K7927" t="str">
        <f t="shared" si="863"/>
        <v>Loyal</v>
      </c>
      <c r="L7927">
        <v>0</v>
      </c>
      <c r="M7927">
        <v>2</v>
      </c>
      <c r="N7927" t="str">
        <f t="shared" si="864"/>
        <v>Standard</v>
      </c>
      <c r="O7927">
        <v>1</v>
      </c>
      <c r="P7927">
        <v>1</v>
      </c>
      <c r="Q7927">
        <v>168261.4</v>
      </c>
      <c r="R7927" t="str">
        <f t="shared" si="865"/>
        <v>High Value</v>
      </c>
      <c r="S7927" t="str">
        <f t="shared" si="866"/>
        <v>High</v>
      </c>
      <c r="T7927">
        <v>0</v>
      </c>
      <c r="U7927" t="str">
        <f t="shared" si="867"/>
        <v>Retained</v>
      </c>
    </row>
    <row r="7928" spans="1:21" x14ac:dyDescent="0.3">
      <c r="A7928">
        <v>7927</v>
      </c>
      <c r="B7928">
        <v>15732644</v>
      </c>
      <c r="C7928" t="s">
        <v>413</v>
      </c>
      <c r="D7928">
        <v>567</v>
      </c>
      <c r="E7928" t="str">
        <f t="shared" si="861"/>
        <v>Medium Risk</v>
      </c>
      <c r="F7928" t="s">
        <v>18</v>
      </c>
      <c r="G7928" t="s">
        <v>16</v>
      </c>
      <c r="H7928">
        <v>54</v>
      </c>
      <c r="I7928" t="str">
        <f t="shared" si="862"/>
        <v>Old</v>
      </c>
      <c r="J7928">
        <v>5</v>
      </c>
      <c r="K7928" t="str">
        <f t="shared" si="863"/>
        <v>Established</v>
      </c>
      <c r="L7928">
        <v>92316.31</v>
      </c>
      <c r="M7928">
        <v>2</v>
      </c>
      <c r="N7928" t="str">
        <f t="shared" si="864"/>
        <v>Standard</v>
      </c>
      <c r="O7928">
        <v>1</v>
      </c>
      <c r="P7928">
        <v>0</v>
      </c>
      <c r="Q7928">
        <v>158590.66</v>
      </c>
      <c r="R7928" t="str">
        <f t="shared" si="865"/>
        <v>High Value</v>
      </c>
      <c r="S7928" t="str">
        <f t="shared" si="866"/>
        <v>High</v>
      </c>
      <c r="T7928">
        <v>1</v>
      </c>
      <c r="U7928" t="str">
        <f t="shared" si="867"/>
        <v>Churned</v>
      </c>
    </row>
    <row r="7929" spans="1:21" x14ac:dyDescent="0.3">
      <c r="A7929">
        <v>7928</v>
      </c>
      <c r="B7929">
        <v>15713426</v>
      </c>
      <c r="C7929" t="s">
        <v>848</v>
      </c>
      <c r="D7929">
        <v>637</v>
      </c>
      <c r="E7929" t="str">
        <f t="shared" si="861"/>
        <v>Medium Risk</v>
      </c>
      <c r="F7929" t="s">
        <v>26</v>
      </c>
      <c r="G7929" t="s">
        <v>23</v>
      </c>
      <c r="H7929">
        <v>30</v>
      </c>
      <c r="I7929" t="str">
        <f t="shared" si="862"/>
        <v>Middle Age</v>
      </c>
      <c r="J7929">
        <v>1</v>
      </c>
      <c r="K7929" t="str">
        <f t="shared" si="863"/>
        <v>New</v>
      </c>
      <c r="L7929">
        <v>122185.53</v>
      </c>
      <c r="M7929">
        <v>1</v>
      </c>
      <c r="N7929" t="str">
        <f t="shared" si="864"/>
        <v>Basic</v>
      </c>
      <c r="O7929">
        <v>1</v>
      </c>
      <c r="P7929">
        <v>0</v>
      </c>
      <c r="Q7929">
        <v>102566.46</v>
      </c>
      <c r="R7929" t="str">
        <f t="shared" si="865"/>
        <v>Medium Value</v>
      </c>
      <c r="S7929" t="str">
        <f t="shared" si="866"/>
        <v>High</v>
      </c>
      <c r="T7929">
        <v>1</v>
      </c>
      <c r="U7929" t="str">
        <f t="shared" si="867"/>
        <v>Churned</v>
      </c>
    </row>
    <row r="7930" spans="1:21" x14ac:dyDescent="0.3">
      <c r="A7930">
        <v>7929</v>
      </c>
      <c r="B7930">
        <v>15640789</v>
      </c>
      <c r="C7930" t="s">
        <v>2510</v>
      </c>
      <c r="D7930">
        <v>711</v>
      </c>
      <c r="E7930" t="str">
        <f t="shared" si="861"/>
        <v>Low Risk</v>
      </c>
      <c r="F7930" t="s">
        <v>15</v>
      </c>
      <c r="G7930" t="s">
        <v>23</v>
      </c>
      <c r="H7930">
        <v>38</v>
      </c>
      <c r="I7930" t="str">
        <f t="shared" si="862"/>
        <v>Middle Age</v>
      </c>
      <c r="J7930">
        <v>4</v>
      </c>
      <c r="K7930" t="str">
        <f t="shared" si="863"/>
        <v>Established</v>
      </c>
      <c r="L7930">
        <v>123345.85</v>
      </c>
      <c r="M7930">
        <v>1</v>
      </c>
      <c r="N7930" t="str">
        <f t="shared" si="864"/>
        <v>Basic</v>
      </c>
      <c r="O7930">
        <v>1</v>
      </c>
      <c r="P7930">
        <v>0</v>
      </c>
      <c r="Q7930">
        <v>141827.82999999999</v>
      </c>
      <c r="R7930" t="str">
        <f t="shared" si="865"/>
        <v>Medium Value</v>
      </c>
      <c r="S7930" t="str">
        <f t="shared" si="866"/>
        <v>High</v>
      </c>
      <c r="T7930">
        <v>0</v>
      </c>
      <c r="U7930" t="str">
        <f t="shared" si="867"/>
        <v>Retained</v>
      </c>
    </row>
    <row r="7931" spans="1:21" x14ac:dyDescent="0.3">
      <c r="A7931">
        <v>7930</v>
      </c>
      <c r="B7931">
        <v>15598892</v>
      </c>
      <c r="C7931" t="s">
        <v>2088</v>
      </c>
      <c r="D7931">
        <v>828</v>
      </c>
      <c r="E7931" t="str">
        <f t="shared" si="861"/>
        <v>Low Risk</v>
      </c>
      <c r="F7931" t="s">
        <v>15</v>
      </c>
      <c r="G7931" t="s">
        <v>23</v>
      </c>
      <c r="H7931">
        <v>30</v>
      </c>
      <c r="I7931" t="str">
        <f t="shared" si="862"/>
        <v>Middle Age</v>
      </c>
      <c r="J7931">
        <v>4</v>
      </c>
      <c r="K7931" t="str">
        <f t="shared" si="863"/>
        <v>Established</v>
      </c>
      <c r="L7931">
        <v>73070.179999999993</v>
      </c>
      <c r="M7931">
        <v>2</v>
      </c>
      <c r="N7931" t="str">
        <f t="shared" si="864"/>
        <v>Standard</v>
      </c>
      <c r="O7931">
        <v>0</v>
      </c>
      <c r="P7931">
        <v>0</v>
      </c>
      <c r="Q7931">
        <v>161671.15</v>
      </c>
      <c r="R7931" t="str">
        <f t="shared" si="865"/>
        <v>High Value</v>
      </c>
      <c r="S7931" t="str">
        <f t="shared" si="866"/>
        <v>High</v>
      </c>
      <c r="T7931">
        <v>0</v>
      </c>
      <c r="U7931" t="str">
        <f t="shared" si="867"/>
        <v>Retained</v>
      </c>
    </row>
    <row r="7932" spans="1:21" x14ac:dyDescent="0.3">
      <c r="A7932">
        <v>7931</v>
      </c>
      <c r="B7932">
        <v>15606436</v>
      </c>
      <c r="C7932" t="s">
        <v>635</v>
      </c>
      <c r="D7932">
        <v>500</v>
      </c>
      <c r="E7932" t="str">
        <f t="shared" si="861"/>
        <v>Medium Risk</v>
      </c>
      <c r="F7932" t="s">
        <v>18</v>
      </c>
      <c r="G7932" t="s">
        <v>23</v>
      </c>
      <c r="H7932">
        <v>38</v>
      </c>
      <c r="I7932" t="str">
        <f t="shared" si="862"/>
        <v>Middle Age</v>
      </c>
      <c r="J7932">
        <v>7</v>
      </c>
      <c r="K7932" t="str">
        <f t="shared" si="863"/>
        <v>Loyal</v>
      </c>
      <c r="L7932">
        <v>0</v>
      </c>
      <c r="M7932">
        <v>2</v>
      </c>
      <c r="N7932" t="str">
        <f t="shared" si="864"/>
        <v>Standard</v>
      </c>
      <c r="O7932">
        <v>0</v>
      </c>
      <c r="P7932">
        <v>0</v>
      </c>
      <c r="Q7932">
        <v>192013.23</v>
      </c>
      <c r="R7932" t="str">
        <f t="shared" si="865"/>
        <v>High Value</v>
      </c>
      <c r="S7932" t="str">
        <f t="shared" si="866"/>
        <v>High</v>
      </c>
      <c r="T7932">
        <v>0</v>
      </c>
      <c r="U7932" t="str">
        <f t="shared" si="867"/>
        <v>Retained</v>
      </c>
    </row>
    <row r="7933" spans="1:21" x14ac:dyDescent="0.3">
      <c r="A7933">
        <v>7932</v>
      </c>
      <c r="B7933">
        <v>15751227</v>
      </c>
      <c r="C7933" t="s">
        <v>1339</v>
      </c>
      <c r="D7933">
        <v>807</v>
      </c>
      <c r="E7933" t="str">
        <f t="shared" si="861"/>
        <v>Low Risk</v>
      </c>
      <c r="F7933" t="s">
        <v>15</v>
      </c>
      <c r="G7933" t="s">
        <v>23</v>
      </c>
      <c r="H7933">
        <v>47</v>
      </c>
      <c r="I7933" t="str">
        <f t="shared" si="862"/>
        <v>Middle Age</v>
      </c>
      <c r="J7933">
        <v>1</v>
      </c>
      <c r="K7933" t="str">
        <f t="shared" si="863"/>
        <v>New</v>
      </c>
      <c r="L7933">
        <v>95120.59</v>
      </c>
      <c r="M7933">
        <v>1</v>
      </c>
      <c r="N7933" t="str">
        <f t="shared" si="864"/>
        <v>Basic</v>
      </c>
      <c r="O7933">
        <v>0</v>
      </c>
      <c r="P7933">
        <v>0</v>
      </c>
      <c r="Q7933">
        <v>127875.1</v>
      </c>
      <c r="R7933" t="str">
        <f t="shared" si="865"/>
        <v>Medium Value</v>
      </c>
      <c r="S7933" t="str">
        <f t="shared" si="866"/>
        <v>High</v>
      </c>
      <c r="T7933">
        <v>0</v>
      </c>
      <c r="U7933" t="str">
        <f t="shared" si="867"/>
        <v>Retained</v>
      </c>
    </row>
    <row r="7934" spans="1:21" x14ac:dyDescent="0.3">
      <c r="A7934">
        <v>7933</v>
      </c>
      <c r="B7934">
        <v>15812365</v>
      </c>
      <c r="C7934" t="s">
        <v>353</v>
      </c>
      <c r="D7934">
        <v>850</v>
      </c>
      <c r="E7934" t="str">
        <f t="shared" si="861"/>
        <v>Low Risk</v>
      </c>
      <c r="F7934" t="s">
        <v>15</v>
      </c>
      <c r="G7934" t="s">
        <v>23</v>
      </c>
      <c r="H7934">
        <v>40</v>
      </c>
      <c r="I7934" t="str">
        <f t="shared" si="862"/>
        <v>Middle Age</v>
      </c>
      <c r="J7934">
        <v>8</v>
      </c>
      <c r="K7934" t="str">
        <f t="shared" si="863"/>
        <v>Loyal</v>
      </c>
      <c r="L7934">
        <v>102800.65</v>
      </c>
      <c r="M7934">
        <v>1</v>
      </c>
      <c r="N7934" t="str">
        <f t="shared" si="864"/>
        <v>Basic</v>
      </c>
      <c r="O7934">
        <v>1</v>
      </c>
      <c r="P7934">
        <v>0</v>
      </c>
      <c r="Q7934">
        <v>60811.56</v>
      </c>
      <c r="R7934" t="str">
        <f t="shared" si="865"/>
        <v>Medium Value</v>
      </c>
      <c r="S7934" t="str">
        <f t="shared" si="866"/>
        <v>Medium</v>
      </c>
      <c r="T7934">
        <v>0</v>
      </c>
      <c r="U7934" t="str">
        <f t="shared" si="867"/>
        <v>Retained</v>
      </c>
    </row>
    <row r="7935" spans="1:21" x14ac:dyDescent="0.3">
      <c r="A7935">
        <v>7934</v>
      </c>
      <c r="B7935">
        <v>15616088</v>
      </c>
      <c r="C7935" t="s">
        <v>230</v>
      </c>
      <c r="D7935">
        <v>782</v>
      </c>
      <c r="E7935" t="str">
        <f t="shared" si="861"/>
        <v>Low Risk</v>
      </c>
      <c r="F7935" t="s">
        <v>15</v>
      </c>
      <c r="G7935" t="s">
        <v>16</v>
      </c>
      <c r="H7935">
        <v>70</v>
      </c>
      <c r="I7935" t="str">
        <f t="shared" si="862"/>
        <v>Old</v>
      </c>
      <c r="J7935">
        <v>7</v>
      </c>
      <c r="K7935" t="str">
        <f t="shared" si="863"/>
        <v>Loyal</v>
      </c>
      <c r="L7935">
        <v>97072.42</v>
      </c>
      <c r="M7935">
        <v>1</v>
      </c>
      <c r="N7935" t="str">
        <f t="shared" si="864"/>
        <v>Basic</v>
      </c>
      <c r="O7935">
        <v>0</v>
      </c>
      <c r="P7935">
        <v>1</v>
      </c>
      <c r="Q7935">
        <v>131177.22</v>
      </c>
      <c r="R7935" t="str">
        <f t="shared" si="865"/>
        <v>Medium Value</v>
      </c>
      <c r="S7935" t="str">
        <f t="shared" si="866"/>
        <v>High</v>
      </c>
      <c r="T7935">
        <v>0</v>
      </c>
      <c r="U7935" t="str">
        <f t="shared" si="867"/>
        <v>Retained</v>
      </c>
    </row>
    <row r="7936" spans="1:21" x14ac:dyDescent="0.3">
      <c r="A7936">
        <v>7935</v>
      </c>
      <c r="B7936">
        <v>15803886</v>
      </c>
      <c r="C7936" t="s">
        <v>1422</v>
      </c>
      <c r="D7936">
        <v>629</v>
      </c>
      <c r="E7936" t="str">
        <f t="shared" si="861"/>
        <v>Medium Risk</v>
      </c>
      <c r="F7936" t="s">
        <v>18</v>
      </c>
      <c r="G7936" t="s">
        <v>23</v>
      </c>
      <c r="H7936">
        <v>31</v>
      </c>
      <c r="I7936" t="str">
        <f t="shared" si="862"/>
        <v>Middle Age</v>
      </c>
      <c r="J7936">
        <v>6</v>
      </c>
      <c r="K7936" t="str">
        <f t="shared" si="863"/>
        <v>Loyal</v>
      </c>
      <c r="L7936">
        <v>132876.54999999999</v>
      </c>
      <c r="M7936">
        <v>1</v>
      </c>
      <c r="N7936" t="str">
        <f t="shared" si="864"/>
        <v>Basic</v>
      </c>
      <c r="O7936">
        <v>1</v>
      </c>
      <c r="P7936">
        <v>1</v>
      </c>
      <c r="Q7936">
        <v>130862.11</v>
      </c>
      <c r="R7936" t="str">
        <f t="shared" si="865"/>
        <v>Medium Value</v>
      </c>
      <c r="S7936" t="str">
        <f t="shared" si="866"/>
        <v>High</v>
      </c>
      <c r="T7936">
        <v>0</v>
      </c>
      <c r="U7936" t="str">
        <f t="shared" si="867"/>
        <v>Retained</v>
      </c>
    </row>
    <row r="7937" spans="1:21" x14ac:dyDescent="0.3">
      <c r="A7937">
        <v>7936</v>
      </c>
      <c r="B7937">
        <v>15587311</v>
      </c>
      <c r="C7937" t="s">
        <v>2617</v>
      </c>
      <c r="D7937">
        <v>582</v>
      </c>
      <c r="E7937" t="str">
        <f t="shared" si="861"/>
        <v>Medium Risk</v>
      </c>
      <c r="F7937" t="s">
        <v>18</v>
      </c>
      <c r="G7937" t="s">
        <v>23</v>
      </c>
      <c r="H7937">
        <v>33</v>
      </c>
      <c r="I7937" t="str">
        <f t="shared" si="862"/>
        <v>Middle Age</v>
      </c>
      <c r="J7937">
        <v>6</v>
      </c>
      <c r="K7937" t="str">
        <f t="shared" si="863"/>
        <v>Loyal</v>
      </c>
      <c r="L7937">
        <v>0</v>
      </c>
      <c r="M7937">
        <v>2</v>
      </c>
      <c r="N7937" t="str">
        <f t="shared" si="864"/>
        <v>Standard</v>
      </c>
      <c r="O7937">
        <v>0</v>
      </c>
      <c r="P7937">
        <v>1</v>
      </c>
      <c r="Q7937">
        <v>72970.929999999993</v>
      </c>
      <c r="R7937" t="str">
        <f t="shared" si="865"/>
        <v>Medium Value</v>
      </c>
      <c r="S7937" t="str">
        <f t="shared" si="866"/>
        <v>Medium</v>
      </c>
      <c r="T7937">
        <v>0</v>
      </c>
      <c r="U7937" t="str">
        <f t="shared" si="867"/>
        <v>Retained</v>
      </c>
    </row>
    <row r="7938" spans="1:21" x14ac:dyDescent="0.3">
      <c r="A7938">
        <v>7937</v>
      </c>
      <c r="B7938">
        <v>15617401</v>
      </c>
      <c r="C7938" t="s">
        <v>1101</v>
      </c>
      <c r="D7938">
        <v>468</v>
      </c>
      <c r="E7938" t="str">
        <f t="shared" si="861"/>
        <v>High Risk</v>
      </c>
      <c r="F7938" t="s">
        <v>15</v>
      </c>
      <c r="G7938" t="s">
        <v>23</v>
      </c>
      <c r="H7938">
        <v>22</v>
      </c>
      <c r="I7938" t="str">
        <f t="shared" si="862"/>
        <v>Adolescence</v>
      </c>
      <c r="J7938">
        <v>2</v>
      </c>
      <c r="K7938" t="str">
        <f t="shared" si="863"/>
        <v>New</v>
      </c>
      <c r="L7938">
        <v>0</v>
      </c>
      <c r="M7938">
        <v>2</v>
      </c>
      <c r="N7938" t="str">
        <f t="shared" si="864"/>
        <v>Standard</v>
      </c>
      <c r="O7938">
        <v>1</v>
      </c>
      <c r="P7938">
        <v>0</v>
      </c>
      <c r="Q7938">
        <v>28123.99</v>
      </c>
      <c r="R7938" t="str">
        <f t="shared" si="865"/>
        <v>Low value</v>
      </c>
      <c r="S7938" t="str">
        <f t="shared" si="866"/>
        <v>Low</v>
      </c>
      <c r="T7938">
        <v>0</v>
      </c>
      <c r="U7938" t="str">
        <f t="shared" si="867"/>
        <v>Retained</v>
      </c>
    </row>
    <row r="7939" spans="1:21" x14ac:dyDescent="0.3">
      <c r="A7939">
        <v>7938</v>
      </c>
      <c r="B7939">
        <v>15775886</v>
      </c>
      <c r="C7939" t="s">
        <v>783</v>
      </c>
      <c r="D7939">
        <v>670</v>
      </c>
      <c r="E7939" t="str">
        <f t="shared" ref="E7939:E8002" si="868">IF(D7939 &lt; 500, "High Risk", IF(D7939 &lt; 700, "Medium Risk", "Low Risk"))</f>
        <v>Medium Risk</v>
      </c>
      <c r="F7939" t="s">
        <v>15</v>
      </c>
      <c r="G7939" t="s">
        <v>23</v>
      </c>
      <c r="H7939">
        <v>36</v>
      </c>
      <c r="I7939" t="str">
        <f t="shared" ref="I7939:I8002" si="869">IF(H7939 &lt; 30, "Adolescence", IF(H7939 &lt;= 50, "Middle Age", "Old"))</f>
        <v>Middle Age</v>
      </c>
      <c r="J7939">
        <v>3</v>
      </c>
      <c r="K7939" t="str">
        <f t="shared" ref="K7939:K8002" si="870">IF(J7939 &lt;= 2, "New", IF(J7939 &lt;= 5, "Established", IF(J7939 &lt;= 8, "Loyal", "Very Loyal")))</f>
        <v>Established</v>
      </c>
      <c r="L7939">
        <v>0</v>
      </c>
      <c r="M7939">
        <v>1</v>
      </c>
      <c r="N7939" t="str">
        <f t="shared" ref="N7939:N8002" si="871">IF(M7939 =1, "Basic", IF(M7939 = 2, "Standard", IF(M7939 &gt;=3, "Premium", "Unknown")))</f>
        <v>Basic</v>
      </c>
      <c r="O7939">
        <v>1</v>
      </c>
      <c r="P7939">
        <v>0</v>
      </c>
      <c r="Q7939">
        <v>140754.19</v>
      </c>
      <c r="R7939" t="str">
        <f t="shared" ref="R7939:R8002" si="872">IF(Q7939 &gt; 100000, IF(M7939 &gt;=2, "High Value", "Medium Value"), IF(Q7939 &gt; 50000, "Medium Value", "Low value"))</f>
        <v>Medium Value</v>
      </c>
      <c r="S7939" t="str">
        <f t="shared" ref="S7939:S8002" si="873">IF(Q7939 &lt; 50000, "Low", IF(Q7939 &lt; 100000, "Medium", "High"))</f>
        <v>High</v>
      </c>
      <c r="T7939">
        <v>1</v>
      </c>
      <c r="U7939" t="str">
        <f t="shared" ref="U7939:U8002" si="874">IF(T7939 = 1, "Churned", "Retained")</f>
        <v>Churned</v>
      </c>
    </row>
    <row r="7940" spans="1:21" x14ac:dyDescent="0.3">
      <c r="A7940">
        <v>7939</v>
      </c>
      <c r="B7940">
        <v>15807305</v>
      </c>
      <c r="C7940" t="s">
        <v>569</v>
      </c>
      <c r="D7940">
        <v>805</v>
      </c>
      <c r="E7940" t="str">
        <f t="shared" si="868"/>
        <v>Low Risk</v>
      </c>
      <c r="F7940" t="s">
        <v>15</v>
      </c>
      <c r="G7940" t="s">
        <v>23</v>
      </c>
      <c r="H7940">
        <v>39</v>
      </c>
      <c r="I7940" t="str">
        <f t="shared" si="869"/>
        <v>Middle Age</v>
      </c>
      <c r="J7940">
        <v>2</v>
      </c>
      <c r="K7940" t="str">
        <f t="shared" si="870"/>
        <v>New</v>
      </c>
      <c r="L7940">
        <v>0</v>
      </c>
      <c r="M7940">
        <v>1</v>
      </c>
      <c r="N7940" t="str">
        <f t="shared" si="871"/>
        <v>Basic</v>
      </c>
      <c r="O7940">
        <v>0</v>
      </c>
      <c r="P7940">
        <v>0</v>
      </c>
      <c r="Q7940">
        <v>166650.32</v>
      </c>
      <c r="R7940" t="str">
        <f t="shared" si="872"/>
        <v>Medium Value</v>
      </c>
      <c r="S7940" t="str">
        <f t="shared" si="873"/>
        <v>High</v>
      </c>
      <c r="T7940">
        <v>0</v>
      </c>
      <c r="U7940" t="str">
        <f t="shared" si="874"/>
        <v>Retained</v>
      </c>
    </row>
    <row r="7941" spans="1:21" x14ac:dyDescent="0.3">
      <c r="A7941">
        <v>7940</v>
      </c>
      <c r="B7941">
        <v>15761717</v>
      </c>
      <c r="C7941" t="s">
        <v>227</v>
      </c>
      <c r="D7941">
        <v>720</v>
      </c>
      <c r="E7941" t="str">
        <f t="shared" si="868"/>
        <v>Low Risk</v>
      </c>
      <c r="F7941" t="s">
        <v>15</v>
      </c>
      <c r="G7941" t="s">
        <v>23</v>
      </c>
      <c r="H7941">
        <v>26</v>
      </c>
      <c r="I7941" t="str">
        <f t="shared" si="869"/>
        <v>Adolescence</v>
      </c>
      <c r="J7941">
        <v>10</v>
      </c>
      <c r="K7941" t="str">
        <f t="shared" si="870"/>
        <v>Very Loyal</v>
      </c>
      <c r="L7941">
        <v>51962.91</v>
      </c>
      <c r="M7941">
        <v>2</v>
      </c>
      <c r="N7941" t="str">
        <f t="shared" si="871"/>
        <v>Standard</v>
      </c>
      <c r="O7941">
        <v>1</v>
      </c>
      <c r="P7941">
        <v>0</v>
      </c>
      <c r="Q7941">
        <v>45507.24</v>
      </c>
      <c r="R7941" t="str">
        <f t="shared" si="872"/>
        <v>Low value</v>
      </c>
      <c r="S7941" t="str">
        <f t="shared" si="873"/>
        <v>Low</v>
      </c>
      <c r="T7941">
        <v>0</v>
      </c>
      <c r="U7941" t="str">
        <f t="shared" si="874"/>
        <v>Retained</v>
      </c>
    </row>
    <row r="7942" spans="1:21" x14ac:dyDescent="0.3">
      <c r="A7942">
        <v>7941</v>
      </c>
      <c r="B7942">
        <v>15628008</v>
      </c>
      <c r="C7942" t="s">
        <v>2501</v>
      </c>
      <c r="D7942">
        <v>781</v>
      </c>
      <c r="E7942" t="str">
        <f t="shared" si="868"/>
        <v>Low Risk</v>
      </c>
      <c r="F7942" t="s">
        <v>18</v>
      </c>
      <c r="G7942" t="s">
        <v>16</v>
      </c>
      <c r="H7942">
        <v>29</v>
      </c>
      <c r="I7942" t="str">
        <f t="shared" si="869"/>
        <v>Adolescence</v>
      </c>
      <c r="J7942">
        <v>6</v>
      </c>
      <c r="K7942" t="str">
        <f t="shared" si="870"/>
        <v>Loyal</v>
      </c>
      <c r="L7942">
        <v>98759.89</v>
      </c>
      <c r="M7942">
        <v>1</v>
      </c>
      <c r="N7942" t="str">
        <f t="shared" si="871"/>
        <v>Basic</v>
      </c>
      <c r="O7942">
        <v>0</v>
      </c>
      <c r="P7942">
        <v>0</v>
      </c>
      <c r="Q7942">
        <v>112202.64</v>
      </c>
      <c r="R7942" t="str">
        <f t="shared" si="872"/>
        <v>Medium Value</v>
      </c>
      <c r="S7942" t="str">
        <f t="shared" si="873"/>
        <v>High</v>
      </c>
      <c r="T7942">
        <v>0</v>
      </c>
      <c r="U7942" t="str">
        <f t="shared" si="874"/>
        <v>Retained</v>
      </c>
    </row>
    <row r="7943" spans="1:21" x14ac:dyDescent="0.3">
      <c r="A7943">
        <v>7942</v>
      </c>
      <c r="B7943">
        <v>15583755</v>
      </c>
      <c r="C7943" t="s">
        <v>1858</v>
      </c>
      <c r="D7943">
        <v>592</v>
      </c>
      <c r="E7943" t="str">
        <f t="shared" si="868"/>
        <v>Medium Risk</v>
      </c>
      <c r="F7943" t="s">
        <v>26</v>
      </c>
      <c r="G7943" t="s">
        <v>23</v>
      </c>
      <c r="H7943">
        <v>33</v>
      </c>
      <c r="I7943" t="str">
        <f t="shared" si="869"/>
        <v>Middle Age</v>
      </c>
      <c r="J7943">
        <v>2</v>
      </c>
      <c r="K7943" t="str">
        <f t="shared" si="870"/>
        <v>New</v>
      </c>
      <c r="L7943">
        <v>156570.85999999999</v>
      </c>
      <c r="M7943">
        <v>1</v>
      </c>
      <c r="N7943" t="str">
        <f t="shared" si="871"/>
        <v>Basic</v>
      </c>
      <c r="O7943">
        <v>1</v>
      </c>
      <c r="P7943">
        <v>1</v>
      </c>
      <c r="Q7943">
        <v>37140.199999999997</v>
      </c>
      <c r="R7943" t="str">
        <f t="shared" si="872"/>
        <v>Low value</v>
      </c>
      <c r="S7943" t="str">
        <f t="shared" si="873"/>
        <v>Low</v>
      </c>
      <c r="T7943">
        <v>0</v>
      </c>
      <c r="U7943" t="str">
        <f t="shared" si="874"/>
        <v>Retained</v>
      </c>
    </row>
    <row r="7944" spans="1:21" x14ac:dyDescent="0.3">
      <c r="A7944">
        <v>7943</v>
      </c>
      <c r="B7944">
        <v>15661409</v>
      </c>
      <c r="C7944" t="s">
        <v>628</v>
      </c>
      <c r="D7944">
        <v>542</v>
      </c>
      <c r="E7944" t="str">
        <f t="shared" si="868"/>
        <v>Medium Risk</v>
      </c>
      <c r="F7944" t="s">
        <v>15</v>
      </c>
      <c r="G7944" t="s">
        <v>16</v>
      </c>
      <c r="H7944">
        <v>42</v>
      </c>
      <c r="I7944" t="str">
        <f t="shared" si="869"/>
        <v>Middle Age</v>
      </c>
      <c r="J7944">
        <v>1</v>
      </c>
      <c r="K7944" t="str">
        <f t="shared" si="870"/>
        <v>New</v>
      </c>
      <c r="L7944">
        <v>0</v>
      </c>
      <c r="M7944">
        <v>1</v>
      </c>
      <c r="N7944" t="str">
        <f t="shared" si="871"/>
        <v>Basic</v>
      </c>
      <c r="O7944">
        <v>1</v>
      </c>
      <c r="P7944">
        <v>1</v>
      </c>
      <c r="Q7944">
        <v>178256.58</v>
      </c>
      <c r="R7944" t="str">
        <f t="shared" si="872"/>
        <v>Medium Value</v>
      </c>
      <c r="S7944" t="str">
        <f t="shared" si="873"/>
        <v>High</v>
      </c>
      <c r="T7944">
        <v>1</v>
      </c>
      <c r="U7944" t="str">
        <f t="shared" si="874"/>
        <v>Churned</v>
      </c>
    </row>
    <row r="7945" spans="1:21" x14ac:dyDescent="0.3">
      <c r="A7945">
        <v>7944</v>
      </c>
      <c r="B7945">
        <v>15774250</v>
      </c>
      <c r="C7945" t="s">
        <v>1025</v>
      </c>
      <c r="D7945">
        <v>532</v>
      </c>
      <c r="E7945" t="str">
        <f t="shared" si="868"/>
        <v>Medium Risk</v>
      </c>
      <c r="F7945" t="s">
        <v>15</v>
      </c>
      <c r="G7945" t="s">
        <v>23</v>
      </c>
      <c r="H7945">
        <v>42</v>
      </c>
      <c r="I7945" t="str">
        <f t="shared" si="869"/>
        <v>Middle Age</v>
      </c>
      <c r="J7945">
        <v>1</v>
      </c>
      <c r="K7945" t="str">
        <f t="shared" si="870"/>
        <v>New</v>
      </c>
      <c r="L7945">
        <v>159024.71</v>
      </c>
      <c r="M7945">
        <v>1</v>
      </c>
      <c r="N7945" t="str">
        <f t="shared" si="871"/>
        <v>Basic</v>
      </c>
      <c r="O7945">
        <v>1</v>
      </c>
      <c r="P7945">
        <v>0</v>
      </c>
      <c r="Q7945">
        <v>100982.93</v>
      </c>
      <c r="R7945" t="str">
        <f t="shared" si="872"/>
        <v>Medium Value</v>
      </c>
      <c r="S7945" t="str">
        <f t="shared" si="873"/>
        <v>High</v>
      </c>
      <c r="T7945">
        <v>1</v>
      </c>
      <c r="U7945" t="str">
        <f t="shared" si="874"/>
        <v>Churned</v>
      </c>
    </row>
    <row r="7946" spans="1:21" x14ac:dyDescent="0.3">
      <c r="A7946">
        <v>7945</v>
      </c>
      <c r="B7946">
        <v>15681476</v>
      </c>
      <c r="C7946" t="s">
        <v>2618</v>
      </c>
      <c r="D7946">
        <v>520</v>
      </c>
      <c r="E7946" t="str">
        <f t="shared" si="868"/>
        <v>Medium Risk</v>
      </c>
      <c r="F7946" t="s">
        <v>15</v>
      </c>
      <c r="G7946" t="s">
        <v>16</v>
      </c>
      <c r="H7946">
        <v>39</v>
      </c>
      <c r="I7946" t="str">
        <f t="shared" si="869"/>
        <v>Middle Age</v>
      </c>
      <c r="J7946">
        <v>1</v>
      </c>
      <c r="K7946" t="str">
        <f t="shared" si="870"/>
        <v>New</v>
      </c>
      <c r="L7946">
        <v>73493.17</v>
      </c>
      <c r="M7946">
        <v>1</v>
      </c>
      <c r="N7946" t="str">
        <f t="shared" si="871"/>
        <v>Basic</v>
      </c>
      <c r="O7946">
        <v>0</v>
      </c>
      <c r="P7946">
        <v>1</v>
      </c>
      <c r="Q7946">
        <v>109626.13</v>
      </c>
      <c r="R7946" t="str">
        <f t="shared" si="872"/>
        <v>Medium Value</v>
      </c>
      <c r="S7946" t="str">
        <f t="shared" si="873"/>
        <v>High</v>
      </c>
      <c r="T7946">
        <v>1</v>
      </c>
      <c r="U7946" t="str">
        <f t="shared" si="874"/>
        <v>Churned</v>
      </c>
    </row>
    <row r="7947" spans="1:21" x14ac:dyDescent="0.3">
      <c r="A7947">
        <v>7946</v>
      </c>
      <c r="B7947">
        <v>15654870</v>
      </c>
      <c r="C7947" t="s">
        <v>850</v>
      </c>
      <c r="D7947">
        <v>759</v>
      </c>
      <c r="E7947" t="str">
        <f t="shared" si="868"/>
        <v>Low Risk</v>
      </c>
      <c r="F7947" t="s">
        <v>15</v>
      </c>
      <c r="G7947" t="s">
        <v>16</v>
      </c>
      <c r="H7947">
        <v>45</v>
      </c>
      <c r="I7947" t="str">
        <f t="shared" si="869"/>
        <v>Middle Age</v>
      </c>
      <c r="J7947">
        <v>8</v>
      </c>
      <c r="K7947" t="str">
        <f t="shared" si="870"/>
        <v>Loyal</v>
      </c>
      <c r="L7947">
        <v>0</v>
      </c>
      <c r="M7947">
        <v>2</v>
      </c>
      <c r="N7947" t="str">
        <f t="shared" si="871"/>
        <v>Standard</v>
      </c>
      <c r="O7947">
        <v>1</v>
      </c>
      <c r="P7947">
        <v>1</v>
      </c>
      <c r="Q7947">
        <v>99251.24</v>
      </c>
      <c r="R7947" t="str">
        <f t="shared" si="872"/>
        <v>Medium Value</v>
      </c>
      <c r="S7947" t="str">
        <f t="shared" si="873"/>
        <v>Medium</v>
      </c>
      <c r="T7947">
        <v>0</v>
      </c>
      <c r="U7947" t="str">
        <f t="shared" si="874"/>
        <v>Retained</v>
      </c>
    </row>
    <row r="7948" spans="1:21" x14ac:dyDescent="0.3">
      <c r="A7948">
        <v>7947</v>
      </c>
      <c r="B7948">
        <v>15790448</v>
      </c>
      <c r="C7948" t="s">
        <v>137</v>
      </c>
      <c r="D7948">
        <v>473</v>
      </c>
      <c r="E7948" t="str">
        <f t="shared" si="868"/>
        <v>High Risk</v>
      </c>
      <c r="F7948" t="s">
        <v>15</v>
      </c>
      <c r="G7948" t="s">
        <v>16</v>
      </c>
      <c r="H7948">
        <v>35</v>
      </c>
      <c r="I7948" t="str">
        <f t="shared" si="869"/>
        <v>Middle Age</v>
      </c>
      <c r="J7948">
        <v>6</v>
      </c>
      <c r="K7948" t="str">
        <f t="shared" si="870"/>
        <v>Loyal</v>
      </c>
      <c r="L7948">
        <v>69617.36</v>
      </c>
      <c r="M7948">
        <v>1</v>
      </c>
      <c r="N7948" t="str">
        <f t="shared" si="871"/>
        <v>Basic</v>
      </c>
      <c r="O7948">
        <v>1</v>
      </c>
      <c r="P7948">
        <v>0</v>
      </c>
      <c r="Q7948">
        <v>143345.69</v>
      </c>
      <c r="R7948" t="str">
        <f t="shared" si="872"/>
        <v>Medium Value</v>
      </c>
      <c r="S7948" t="str">
        <f t="shared" si="873"/>
        <v>High</v>
      </c>
      <c r="T7948">
        <v>0</v>
      </c>
      <c r="U7948" t="str">
        <f t="shared" si="874"/>
        <v>Retained</v>
      </c>
    </row>
    <row r="7949" spans="1:21" x14ac:dyDescent="0.3">
      <c r="A7949">
        <v>7948</v>
      </c>
      <c r="B7949">
        <v>15785326</v>
      </c>
      <c r="C7949" t="s">
        <v>1401</v>
      </c>
      <c r="D7949">
        <v>639</v>
      </c>
      <c r="E7949" t="str">
        <f t="shared" si="868"/>
        <v>Medium Risk</v>
      </c>
      <c r="F7949" t="s">
        <v>18</v>
      </c>
      <c r="G7949" t="s">
        <v>16</v>
      </c>
      <c r="H7949">
        <v>35</v>
      </c>
      <c r="I7949" t="str">
        <f t="shared" si="869"/>
        <v>Middle Age</v>
      </c>
      <c r="J7949">
        <v>5</v>
      </c>
      <c r="K7949" t="str">
        <f t="shared" si="870"/>
        <v>Established</v>
      </c>
      <c r="L7949">
        <v>136526.26</v>
      </c>
      <c r="M7949">
        <v>2</v>
      </c>
      <c r="N7949" t="str">
        <f t="shared" si="871"/>
        <v>Standard</v>
      </c>
      <c r="O7949">
        <v>1</v>
      </c>
      <c r="P7949">
        <v>0</v>
      </c>
      <c r="Q7949">
        <v>59653.03</v>
      </c>
      <c r="R7949" t="str">
        <f t="shared" si="872"/>
        <v>Medium Value</v>
      </c>
      <c r="S7949" t="str">
        <f t="shared" si="873"/>
        <v>Medium</v>
      </c>
      <c r="T7949">
        <v>0</v>
      </c>
      <c r="U7949" t="str">
        <f t="shared" si="874"/>
        <v>Retained</v>
      </c>
    </row>
    <row r="7950" spans="1:21" x14ac:dyDescent="0.3">
      <c r="A7950">
        <v>7949</v>
      </c>
      <c r="B7950">
        <v>15592854</v>
      </c>
      <c r="C7950" t="s">
        <v>1787</v>
      </c>
      <c r="D7950">
        <v>705</v>
      </c>
      <c r="E7950" t="str">
        <f t="shared" si="868"/>
        <v>Low Risk</v>
      </c>
      <c r="F7950" t="s">
        <v>15</v>
      </c>
      <c r="G7950" t="s">
        <v>23</v>
      </c>
      <c r="H7950">
        <v>25</v>
      </c>
      <c r="I7950" t="str">
        <f t="shared" si="869"/>
        <v>Adolescence</v>
      </c>
      <c r="J7950">
        <v>3</v>
      </c>
      <c r="K7950" t="str">
        <f t="shared" si="870"/>
        <v>Established</v>
      </c>
      <c r="L7950">
        <v>113736.27</v>
      </c>
      <c r="M7950">
        <v>1</v>
      </c>
      <c r="N7950" t="str">
        <f t="shared" si="871"/>
        <v>Basic</v>
      </c>
      <c r="O7950">
        <v>0</v>
      </c>
      <c r="P7950">
        <v>1</v>
      </c>
      <c r="Q7950">
        <v>196864.61</v>
      </c>
      <c r="R7950" t="str">
        <f t="shared" si="872"/>
        <v>Medium Value</v>
      </c>
      <c r="S7950" t="str">
        <f t="shared" si="873"/>
        <v>High</v>
      </c>
      <c r="T7950">
        <v>0</v>
      </c>
      <c r="U7950" t="str">
        <f t="shared" si="874"/>
        <v>Retained</v>
      </c>
    </row>
    <row r="7951" spans="1:21" x14ac:dyDescent="0.3">
      <c r="A7951">
        <v>7950</v>
      </c>
      <c r="B7951">
        <v>15617486</v>
      </c>
      <c r="C7951" t="s">
        <v>1875</v>
      </c>
      <c r="D7951">
        <v>530</v>
      </c>
      <c r="E7951" t="str">
        <f t="shared" si="868"/>
        <v>Medium Risk</v>
      </c>
      <c r="F7951" t="s">
        <v>15</v>
      </c>
      <c r="G7951" t="s">
        <v>23</v>
      </c>
      <c r="H7951">
        <v>52</v>
      </c>
      <c r="I7951" t="str">
        <f t="shared" si="869"/>
        <v>Old</v>
      </c>
      <c r="J7951">
        <v>1</v>
      </c>
      <c r="K7951" t="str">
        <f t="shared" si="870"/>
        <v>New</v>
      </c>
      <c r="L7951">
        <v>106723.28</v>
      </c>
      <c r="M7951">
        <v>1</v>
      </c>
      <c r="N7951" t="str">
        <f t="shared" si="871"/>
        <v>Basic</v>
      </c>
      <c r="O7951">
        <v>0</v>
      </c>
      <c r="P7951">
        <v>0</v>
      </c>
      <c r="Q7951">
        <v>109960.4</v>
      </c>
      <c r="R7951" t="str">
        <f t="shared" si="872"/>
        <v>Medium Value</v>
      </c>
      <c r="S7951" t="str">
        <f t="shared" si="873"/>
        <v>High</v>
      </c>
      <c r="T7951">
        <v>1</v>
      </c>
      <c r="U7951" t="str">
        <f t="shared" si="874"/>
        <v>Churned</v>
      </c>
    </row>
    <row r="7952" spans="1:21" x14ac:dyDescent="0.3">
      <c r="A7952">
        <v>7951</v>
      </c>
      <c r="B7952">
        <v>15806796</v>
      </c>
      <c r="C7952" t="s">
        <v>2174</v>
      </c>
      <c r="D7952">
        <v>516</v>
      </c>
      <c r="E7952" t="str">
        <f t="shared" si="868"/>
        <v>Medium Risk</v>
      </c>
      <c r="F7952" t="s">
        <v>26</v>
      </c>
      <c r="G7952" t="s">
        <v>16</v>
      </c>
      <c r="H7952">
        <v>33</v>
      </c>
      <c r="I7952" t="str">
        <f t="shared" si="869"/>
        <v>Middle Age</v>
      </c>
      <c r="J7952">
        <v>10</v>
      </c>
      <c r="K7952" t="str">
        <f t="shared" si="870"/>
        <v>Very Loyal</v>
      </c>
      <c r="L7952">
        <v>138847.9</v>
      </c>
      <c r="M7952">
        <v>1</v>
      </c>
      <c r="N7952" t="str">
        <f t="shared" si="871"/>
        <v>Basic</v>
      </c>
      <c r="O7952">
        <v>1</v>
      </c>
      <c r="P7952">
        <v>1</v>
      </c>
      <c r="Q7952">
        <v>127256.7</v>
      </c>
      <c r="R7952" t="str">
        <f t="shared" si="872"/>
        <v>Medium Value</v>
      </c>
      <c r="S7952" t="str">
        <f t="shared" si="873"/>
        <v>High</v>
      </c>
      <c r="T7952">
        <v>0</v>
      </c>
      <c r="U7952" t="str">
        <f t="shared" si="874"/>
        <v>Retained</v>
      </c>
    </row>
    <row r="7953" spans="1:21" x14ac:dyDescent="0.3">
      <c r="A7953">
        <v>7952</v>
      </c>
      <c r="B7953">
        <v>15644699</v>
      </c>
      <c r="C7953" t="s">
        <v>199</v>
      </c>
      <c r="D7953">
        <v>850</v>
      </c>
      <c r="E7953" t="str">
        <f t="shared" si="868"/>
        <v>Low Risk</v>
      </c>
      <c r="F7953" t="s">
        <v>15</v>
      </c>
      <c r="G7953" t="s">
        <v>16</v>
      </c>
      <c r="H7953">
        <v>40</v>
      </c>
      <c r="I7953" t="str">
        <f t="shared" si="869"/>
        <v>Middle Age</v>
      </c>
      <c r="J7953">
        <v>0</v>
      </c>
      <c r="K7953" t="str">
        <f t="shared" si="870"/>
        <v>New</v>
      </c>
      <c r="L7953">
        <v>0</v>
      </c>
      <c r="M7953">
        <v>2</v>
      </c>
      <c r="N7953" t="str">
        <f t="shared" si="871"/>
        <v>Standard</v>
      </c>
      <c r="O7953">
        <v>1</v>
      </c>
      <c r="P7953">
        <v>0</v>
      </c>
      <c r="Q7953">
        <v>1099.95</v>
      </c>
      <c r="R7953" t="str">
        <f t="shared" si="872"/>
        <v>Low value</v>
      </c>
      <c r="S7953" t="str">
        <f t="shared" si="873"/>
        <v>Low</v>
      </c>
      <c r="T7953">
        <v>0</v>
      </c>
      <c r="U7953" t="str">
        <f t="shared" si="874"/>
        <v>Retained</v>
      </c>
    </row>
    <row r="7954" spans="1:21" x14ac:dyDescent="0.3">
      <c r="A7954">
        <v>7953</v>
      </c>
      <c r="B7954">
        <v>15622305</v>
      </c>
      <c r="C7954" t="s">
        <v>65</v>
      </c>
      <c r="D7954">
        <v>746</v>
      </c>
      <c r="E7954" t="str">
        <f t="shared" si="868"/>
        <v>Low Risk</v>
      </c>
      <c r="F7954" t="s">
        <v>26</v>
      </c>
      <c r="G7954" t="s">
        <v>16</v>
      </c>
      <c r="H7954">
        <v>33</v>
      </c>
      <c r="I7954" t="str">
        <f t="shared" si="869"/>
        <v>Middle Age</v>
      </c>
      <c r="J7954">
        <v>2</v>
      </c>
      <c r="K7954" t="str">
        <f t="shared" si="870"/>
        <v>New</v>
      </c>
      <c r="L7954">
        <v>107868.14</v>
      </c>
      <c r="M7954">
        <v>2</v>
      </c>
      <c r="N7954" t="str">
        <f t="shared" si="871"/>
        <v>Standard</v>
      </c>
      <c r="O7954">
        <v>1</v>
      </c>
      <c r="P7954">
        <v>1</v>
      </c>
      <c r="Q7954">
        <v>146192.4</v>
      </c>
      <c r="R7954" t="str">
        <f t="shared" si="872"/>
        <v>High Value</v>
      </c>
      <c r="S7954" t="str">
        <f t="shared" si="873"/>
        <v>High</v>
      </c>
      <c r="T7954">
        <v>0</v>
      </c>
      <c r="U7954" t="str">
        <f t="shared" si="874"/>
        <v>Retained</v>
      </c>
    </row>
    <row r="7955" spans="1:21" x14ac:dyDescent="0.3">
      <c r="A7955">
        <v>7954</v>
      </c>
      <c r="B7955">
        <v>15608209</v>
      </c>
      <c r="C7955" t="s">
        <v>2619</v>
      </c>
      <c r="D7955">
        <v>622</v>
      </c>
      <c r="E7955" t="str">
        <f t="shared" si="868"/>
        <v>Medium Risk</v>
      </c>
      <c r="F7955" t="s">
        <v>26</v>
      </c>
      <c r="G7955" t="s">
        <v>23</v>
      </c>
      <c r="H7955">
        <v>33</v>
      </c>
      <c r="I7955" t="str">
        <f t="shared" si="869"/>
        <v>Middle Age</v>
      </c>
      <c r="J7955">
        <v>3</v>
      </c>
      <c r="K7955" t="str">
        <f t="shared" si="870"/>
        <v>Established</v>
      </c>
      <c r="L7955">
        <v>96926.12</v>
      </c>
      <c r="M7955">
        <v>2</v>
      </c>
      <c r="N7955" t="str">
        <f t="shared" si="871"/>
        <v>Standard</v>
      </c>
      <c r="O7955">
        <v>1</v>
      </c>
      <c r="P7955">
        <v>0</v>
      </c>
      <c r="Q7955">
        <v>48553.77</v>
      </c>
      <c r="R7955" t="str">
        <f t="shared" si="872"/>
        <v>Low value</v>
      </c>
      <c r="S7955" t="str">
        <f t="shared" si="873"/>
        <v>Low</v>
      </c>
      <c r="T7955">
        <v>0</v>
      </c>
      <c r="U7955" t="str">
        <f t="shared" si="874"/>
        <v>Retained</v>
      </c>
    </row>
    <row r="7956" spans="1:21" x14ac:dyDescent="0.3">
      <c r="A7956">
        <v>7955</v>
      </c>
      <c r="B7956">
        <v>15626898</v>
      </c>
      <c r="C7956" t="s">
        <v>480</v>
      </c>
      <c r="D7956">
        <v>743</v>
      </c>
      <c r="E7956" t="str">
        <f t="shared" si="868"/>
        <v>Low Risk</v>
      </c>
      <c r="F7956" t="s">
        <v>15</v>
      </c>
      <c r="G7956" t="s">
        <v>23</v>
      </c>
      <c r="H7956">
        <v>30</v>
      </c>
      <c r="I7956" t="str">
        <f t="shared" si="869"/>
        <v>Middle Age</v>
      </c>
      <c r="J7956">
        <v>7</v>
      </c>
      <c r="K7956" t="str">
        <f t="shared" si="870"/>
        <v>Loyal</v>
      </c>
      <c r="L7956">
        <v>77599.23</v>
      </c>
      <c r="M7956">
        <v>1</v>
      </c>
      <c r="N7956" t="str">
        <f t="shared" si="871"/>
        <v>Basic</v>
      </c>
      <c r="O7956">
        <v>0</v>
      </c>
      <c r="P7956">
        <v>0</v>
      </c>
      <c r="Q7956">
        <v>144407.1</v>
      </c>
      <c r="R7956" t="str">
        <f t="shared" si="872"/>
        <v>Medium Value</v>
      </c>
      <c r="S7956" t="str">
        <f t="shared" si="873"/>
        <v>High</v>
      </c>
      <c r="T7956">
        <v>0</v>
      </c>
      <c r="U7956" t="str">
        <f t="shared" si="874"/>
        <v>Retained</v>
      </c>
    </row>
    <row r="7957" spans="1:21" x14ac:dyDescent="0.3">
      <c r="A7957">
        <v>7956</v>
      </c>
      <c r="B7957">
        <v>15644297</v>
      </c>
      <c r="C7957" t="s">
        <v>2228</v>
      </c>
      <c r="D7957">
        <v>732</v>
      </c>
      <c r="E7957" t="str">
        <f t="shared" si="868"/>
        <v>Low Risk</v>
      </c>
      <c r="F7957" t="s">
        <v>26</v>
      </c>
      <c r="G7957" t="s">
        <v>23</v>
      </c>
      <c r="H7957">
        <v>38</v>
      </c>
      <c r="I7957" t="str">
        <f t="shared" si="869"/>
        <v>Middle Age</v>
      </c>
      <c r="J7957">
        <v>5</v>
      </c>
      <c r="K7957" t="str">
        <f t="shared" si="870"/>
        <v>Established</v>
      </c>
      <c r="L7957">
        <v>178787.54</v>
      </c>
      <c r="M7957">
        <v>1</v>
      </c>
      <c r="N7957" t="str">
        <f t="shared" si="871"/>
        <v>Basic</v>
      </c>
      <c r="O7957">
        <v>1</v>
      </c>
      <c r="P7957">
        <v>1</v>
      </c>
      <c r="Q7957">
        <v>195760.53</v>
      </c>
      <c r="R7957" t="str">
        <f t="shared" si="872"/>
        <v>Medium Value</v>
      </c>
      <c r="S7957" t="str">
        <f t="shared" si="873"/>
        <v>High</v>
      </c>
      <c r="T7957">
        <v>0</v>
      </c>
      <c r="U7957" t="str">
        <f t="shared" si="874"/>
        <v>Retained</v>
      </c>
    </row>
    <row r="7958" spans="1:21" x14ac:dyDescent="0.3">
      <c r="A7958">
        <v>7957</v>
      </c>
      <c r="B7958">
        <v>15731569</v>
      </c>
      <c r="C7958" t="s">
        <v>505</v>
      </c>
      <c r="D7958">
        <v>850</v>
      </c>
      <c r="E7958" t="str">
        <f t="shared" si="868"/>
        <v>Low Risk</v>
      </c>
      <c r="F7958" t="s">
        <v>15</v>
      </c>
      <c r="G7958" t="s">
        <v>23</v>
      </c>
      <c r="H7958">
        <v>81</v>
      </c>
      <c r="I7958" t="str">
        <f t="shared" si="869"/>
        <v>Old</v>
      </c>
      <c r="J7958">
        <v>5</v>
      </c>
      <c r="K7958" t="str">
        <f t="shared" si="870"/>
        <v>Established</v>
      </c>
      <c r="L7958">
        <v>0</v>
      </c>
      <c r="M7958">
        <v>2</v>
      </c>
      <c r="N7958" t="str">
        <f t="shared" si="871"/>
        <v>Standard</v>
      </c>
      <c r="O7958">
        <v>1</v>
      </c>
      <c r="P7958">
        <v>1</v>
      </c>
      <c r="Q7958">
        <v>44827.47</v>
      </c>
      <c r="R7958" t="str">
        <f t="shared" si="872"/>
        <v>Low value</v>
      </c>
      <c r="S7958" t="str">
        <f t="shared" si="873"/>
        <v>Low</v>
      </c>
      <c r="T7958">
        <v>0</v>
      </c>
      <c r="U7958" t="str">
        <f t="shared" si="874"/>
        <v>Retained</v>
      </c>
    </row>
    <row r="7959" spans="1:21" x14ac:dyDescent="0.3">
      <c r="A7959">
        <v>7958</v>
      </c>
      <c r="B7959">
        <v>15582149</v>
      </c>
      <c r="C7959" t="s">
        <v>617</v>
      </c>
      <c r="D7959">
        <v>850</v>
      </c>
      <c r="E7959" t="str">
        <f t="shared" si="868"/>
        <v>Low Risk</v>
      </c>
      <c r="F7959" t="s">
        <v>26</v>
      </c>
      <c r="G7959" t="s">
        <v>16</v>
      </c>
      <c r="H7959">
        <v>34</v>
      </c>
      <c r="I7959" t="str">
        <f t="shared" si="869"/>
        <v>Middle Age</v>
      </c>
      <c r="J7959">
        <v>3</v>
      </c>
      <c r="K7959" t="str">
        <f t="shared" si="870"/>
        <v>Established</v>
      </c>
      <c r="L7959">
        <v>129668.43</v>
      </c>
      <c r="M7959">
        <v>2</v>
      </c>
      <c r="N7959" t="str">
        <f t="shared" si="871"/>
        <v>Standard</v>
      </c>
      <c r="O7959">
        <v>1</v>
      </c>
      <c r="P7959">
        <v>1</v>
      </c>
      <c r="Q7959">
        <v>88743.99</v>
      </c>
      <c r="R7959" t="str">
        <f t="shared" si="872"/>
        <v>Medium Value</v>
      </c>
      <c r="S7959" t="str">
        <f t="shared" si="873"/>
        <v>Medium</v>
      </c>
      <c r="T7959">
        <v>0</v>
      </c>
      <c r="U7959" t="str">
        <f t="shared" si="874"/>
        <v>Retained</v>
      </c>
    </row>
    <row r="7960" spans="1:21" x14ac:dyDescent="0.3">
      <c r="A7960">
        <v>7959</v>
      </c>
      <c r="B7960">
        <v>15802483</v>
      </c>
      <c r="C7960" t="s">
        <v>848</v>
      </c>
      <c r="D7960">
        <v>686</v>
      </c>
      <c r="E7960" t="str">
        <f t="shared" si="868"/>
        <v>Medium Risk</v>
      </c>
      <c r="F7960" t="s">
        <v>15</v>
      </c>
      <c r="G7960" t="s">
        <v>23</v>
      </c>
      <c r="H7960">
        <v>34</v>
      </c>
      <c r="I7960" t="str">
        <f t="shared" si="869"/>
        <v>Middle Age</v>
      </c>
      <c r="J7960">
        <v>6</v>
      </c>
      <c r="K7960" t="str">
        <f t="shared" si="870"/>
        <v>Loyal</v>
      </c>
      <c r="L7960">
        <v>146178.13</v>
      </c>
      <c r="M7960">
        <v>2</v>
      </c>
      <c r="N7960" t="str">
        <f t="shared" si="871"/>
        <v>Standard</v>
      </c>
      <c r="O7960">
        <v>1</v>
      </c>
      <c r="P7960">
        <v>1</v>
      </c>
      <c r="Q7960">
        <v>88837.11</v>
      </c>
      <c r="R7960" t="str">
        <f t="shared" si="872"/>
        <v>Medium Value</v>
      </c>
      <c r="S7960" t="str">
        <f t="shared" si="873"/>
        <v>Medium</v>
      </c>
      <c r="T7960">
        <v>0</v>
      </c>
      <c r="U7960" t="str">
        <f t="shared" si="874"/>
        <v>Retained</v>
      </c>
    </row>
    <row r="7961" spans="1:21" x14ac:dyDescent="0.3">
      <c r="A7961">
        <v>7960</v>
      </c>
      <c r="B7961">
        <v>15686999</v>
      </c>
      <c r="C7961" t="s">
        <v>2620</v>
      </c>
      <c r="D7961">
        <v>556</v>
      </c>
      <c r="E7961" t="str">
        <f t="shared" si="868"/>
        <v>Medium Risk</v>
      </c>
      <c r="F7961" t="s">
        <v>15</v>
      </c>
      <c r="G7961" t="s">
        <v>16</v>
      </c>
      <c r="H7961">
        <v>40</v>
      </c>
      <c r="I7961" t="str">
        <f t="shared" si="869"/>
        <v>Middle Age</v>
      </c>
      <c r="J7961">
        <v>8</v>
      </c>
      <c r="K7961" t="str">
        <f t="shared" si="870"/>
        <v>Loyal</v>
      </c>
      <c r="L7961">
        <v>0</v>
      </c>
      <c r="M7961">
        <v>2</v>
      </c>
      <c r="N7961" t="str">
        <f t="shared" si="871"/>
        <v>Standard</v>
      </c>
      <c r="O7961">
        <v>1</v>
      </c>
      <c r="P7961">
        <v>0</v>
      </c>
      <c r="Q7961">
        <v>62112.7</v>
      </c>
      <c r="R7961" t="str">
        <f t="shared" si="872"/>
        <v>Medium Value</v>
      </c>
      <c r="S7961" t="str">
        <f t="shared" si="873"/>
        <v>Medium</v>
      </c>
      <c r="T7961">
        <v>0</v>
      </c>
      <c r="U7961" t="str">
        <f t="shared" si="874"/>
        <v>Retained</v>
      </c>
    </row>
    <row r="7962" spans="1:21" x14ac:dyDescent="0.3">
      <c r="A7962">
        <v>7961</v>
      </c>
      <c r="B7962">
        <v>15772479</v>
      </c>
      <c r="C7962" t="s">
        <v>577</v>
      </c>
      <c r="D7962">
        <v>673</v>
      </c>
      <c r="E7962" t="str">
        <f t="shared" si="868"/>
        <v>Medium Risk</v>
      </c>
      <c r="F7962" t="s">
        <v>15</v>
      </c>
      <c r="G7962" t="s">
        <v>23</v>
      </c>
      <c r="H7962">
        <v>37</v>
      </c>
      <c r="I7962" t="str">
        <f t="shared" si="869"/>
        <v>Middle Age</v>
      </c>
      <c r="J7962">
        <v>4</v>
      </c>
      <c r="K7962" t="str">
        <f t="shared" si="870"/>
        <v>Established</v>
      </c>
      <c r="L7962">
        <v>0</v>
      </c>
      <c r="M7962">
        <v>2</v>
      </c>
      <c r="N7962" t="str">
        <f t="shared" si="871"/>
        <v>Standard</v>
      </c>
      <c r="O7962">
        <v>0</v>
      </c>
      <c r="P7962">
        <v>0</v>
      </c>
      <c r="Q7962">
        <v>163563.07</v>
      </c>
      <c r="R7962" t="str">
        <f t="shared" si="872"/>
        <v>High Value</v>
      </c>
      <c r="S7962" t="str">
        <f t="shared" si="873"/>
        <v>High</v>
      </c>
      <c r="T7962">
        <v>0</v>
      </c>
      <c r="U7962" t="str">
        <f t="shared" si="874"/>
        <v>Retained</v>
      </c>
    </row>
    <row r="7963" spans="1:21" x14ac:dyDescent="0.3">
      <c r="A7963">
        <v>7962</v>
      </c>
      <c r="B7963">
        <v>15778884</v>
      </c>
      <c r="C7963" t="s">
        <v>795</v>
      </c>
      <c r="D7963">
        <v>809</v>
      </c>
      <c r="E7963" t="str">
        <f t="shared" si="868"/>
        <v>Low Risk</v>
      </c>
      <c r="F7963" t="s">
        <v>15</v>
      </c>
      <c r="G7963" t="s">
        <v>16</v>
      </c>
      <c r="H7963">
        <v>38</v>
      </c>
      <c r="I7963" t="str">
        <f t="shared" si="869"/>
        <v>Middle Age</v>
      </c>
      <c r="J7963">
        <v>2</v>
      </c>
      <c r="K7963" t="str">
        <f t="shared" si="870"/>
        <v>New</v>
      </c>
      <c r="L7963">
        <v>154763.21</v>
      </c>
      <c r="M7963">
        <v>2</v>
      </c>
      <c r="N7963" t="str">
        <f t="shared" si="871"/>
        <v>Standard</v>
      </c>
      <c r="O7963">
        <v>1</v>
      </c>
      <c r="P7963">
        <v>1</v>
      </c>
      <c r="Q7963">
        <v>174800.31</v>
      </c>
      <c r="R7963" t="str">
        <f t="shared" si="872"/>
        <v>High Value</v>
      </c>
      <c r="S7963" t="str">
        <f t="shared" si="873"/>
        <v>High</v>
      </c>
      <c r="T7963">
        <v>0</v>
      </c>
      <c r="U7963" t="str">
        <f t="shared" si="874"/>
        <v>Retained</v>
      </c>
    </row>
    <row r="7964" spans="1:21" x14ac:dyDescent="0.3">
      <c r="A7964">
        <v>7963</v>
      </c>
      <c r="B7964">
        <v>15623630</v>
      </c>
      <c r="C7964" t="s">
        <v>2621</v>
      </c>
      <c r="D7964">
        <v>634</v>
      </c>
      <c r="E7964" t="str">
        <f t="shared" si="868"/>
        <v>Medium Risk</v>
      </c>
      <c r="F7964" t="s">
        <v>26</v>
      </c>
      <c r="G7964" t="s">
        <v>16</v>
      </c>
      <c r="H7964">
        <v>56</v>
      </c>
      <c r="I7964" t="str">
        <f t="shared" si="869"/>
        <v>Old</v>
      </c>
      <c r="J7964">
        <v>3</v>
      </c>
      <c r="K7964" t="str">
        <f t="shared" si="870"/>
        <v>Established</v>
      </c>
      <c r="L7964">
        <v>116251.24</v>
      </c>
      <c r="M7964">
        <v>1</v>
      </c>
      <c r="N7964" t="str">
        <f t="shared" si="871"/>
        <v>Basic</v>
      </c>
      <c r="O7964">
        <v>0</v>
      </c>
      <c r="P7964">
        <v>1</v>
      </c>
      <c r="Q7964">
        <v>42429.88</v>
      </c>
      <c r="R7964" t="str">
        <f t="shared" si="872"/>
        <v>Low value</v>
      </c>
      <c r="S7964" t="str">
        <f t="shared" si="873"/>
        <v>Low</v>
      </c>
      <c r="T7964">
        <v>1</v>
      </c>
      <c r="U7964" t="str">
        <f t="shared" si="874"/>
        <v>Churned</v>
      </c>
    </row>
    <row r="7965" spans="1:21" x14ac:dyDescent="0.3">
      <c r="A7965">
        <v>7964</v>
      </c>
      <c r="B7965">
        <v>15774316</v>
      </c>
      <c r="C7965" t="s">
        <v>481</v>
      </c>
      <c r="D7965">
        <v>630</v>
      </c>
      <c r="E7965" t="str">
        <f t="shared" si="868"/>
        <v>Medium Risk</v>
      </c>
      <c r="F7965" t="s">
        <v>15</v>
      </c>
      <c r="G7965" t="s">
        <v>23</v>
      </c>
      <c r="H7965">
        <v>37</v>
      </c>
      <c r="I7965" t="str">
        <f t="shared" si="869"/>
        <v>Middle Age</v>
      </c>
      <c r="J7965">
        <v>6</v>
      </c>
      <c r="K7965" t="str">
        <f t="shared" si="870"/>
        <v>Loyal</v>
      </c>
      <c r="L7965">
        <v>0</v>
      </c>
      <c r="M7965">
        <v>2</v>
      </c>
      <c r="N7965" t="str">
        <f t="shared" si="871"/>
        <v>Standard</v>
      </c>
      <c r="O7965">
        <v>1</v>
      </c>
      <c r="P7965">
        <v>1</v>
      </c>
      <c r="Q7965">
        <v>82647.649999999994</v>
      </c>
      <c r="R7965" t="str">
        <f t="shared" si="872"/>
        <v>Medium Value</v>
      </c>
      <c r="S7965" t="str">
        <f t="shared" si="873"/>
        <v>Medium</v>
      </c>
      <c r="T7965">
        <v>0</v>
      </c>
      <c r="U7965" t="str">
        <f t="shared" si="874"/>
        <v>Retained</v>
      </c>
    </row>
    <row r="7966" spans="1:21" x14ac:dyDescent="0.3">
      <c r="A7966">
        <v>7965</v>
      </c>
      <c r="B7966">
        <v>15695097</v>
      </c>
      <c r="C7966" t="s">
        <v>1717</v>
      </c>
      <c r="D7966">
        <v>564</v>
      </c>
      <c r="E7966" t="str">
        <f t="shared" si="868"/>
        <v>Medium Risk</v>
      </c>
      <c r="F7966" t="s">
        <v>26</v>
      </c>
      <c r="G7966" t="s">
        <v>16</v>
      </c>
      <c r="H7966">
        <v>30</v>
      </c>
      <c r="I7966" t="str">
        <f t="shared" si="869"/>
        <v>Middle Age</v>
      </c>
      <c r="J7966">
        <v>0</v>
      </c>
      <c r="K7966" t="str">
        <f t="shared" si="870"/>
        <v>New</v>
      </c>
      <c r="L7966">
        <v>100954.88</v>
      </c>
      <c r="M7966">
        <v>2</v>
      </c>
      <c r="N7966" t="str">
        <f t="shared" si="871"/>
        <v>Standard</v>
      </c>
      <c r="O7966">
        <v>0</v>
      </c>
      <c r="P7966">
        <v>0</v>
      </c>
      <c r="Q7966">
        <v>134175.15</v>
      </c>
      <c r="R7966" t="str">
        <f t="shared" si="872"/>
        <v>High Value</v>
      </c>
      <c r="S7966" t="str">
        <f t="shared" si="873"/>
        <v>High</v>
      </c>
      <c r="T7966">
        <v>0</v>
      </c>
      <c r="U7966" t="str">
        <f t="shared" si="874"/>
        <v>Retained</v>
      </c>
    </row>
    <row r="7967" spans="1:21" x14ac:dyDescent="0.3">
      <c r="A7967">
        <v>7966</v>
      </c>
      <c r="B7967">
        <v>15645404</v>
      </c>
      <c r="C7967" t="s">
        <v>1658</v>
      </c>
      <c r="D7967">
        <v>625</v>
      </c>
      <c r="E7967" t="str">
        <f t="shared" si="868"/>
        <v>Medium Risk</v>
      </c>
      <c r="F7967" t="s">
        <v>15</v>
      </c>
      <c r="G7967" t="s">
        <v>16</v>
      </c>
      <c r="H7967">
        <v>51</v>
      </c>
      <c r="I7967" t="str">
        <f t="shared" si="869"/>
        <v>Old</v>
      </c>
      <c r="J7967">
        <v>4</v>
      </c>
      <c r="K7967" t="str">
        <f t="shared" si="870"/>
        <v>Established</v>
      </c>
      <c r="L7967">
        <v>124620.01</v>
      </c>
      <c r="M7967">
        <v>2</v>
      </c>
      <c r="N7967" t="str">
        <f t="shared" si="871"/>
        <v>Standard</v>
      </c>
      <c r="O7967">
        <v>1</v>
      </c>
      <c r="P7967">
        <v>0</v>
      </c>
      <c r="Q7967">
        <v>92243.94</v>
      </c>
      <c r="R7967" t="str">
        <f t="shared" si="872"/>
        <v>Medium Value</v>
      </c>
      <c r="S7967" t="str">
        <f t="shared" si="873"/>
        <v>Medium</v>
      </c>
      <c r="T7967">
        <v>1</v>
      </c>
      <c r="U7967" t="str">
        <f t="shared" si="874"/>
        <v>Churned</v>
      </c>
    </row>
    <row r="7968" spans="1:21" x14ac:dyDescent="0.3">
      <c r="A7968">
        <v>7967</v>
      </c>
      <c r="B7968">
        <v>15750574</v>
      </c>
      <c r="C7968" t="s">
        <v>1253</v>
      </c>
      <c r="D7968">
        <v>677</v>
      </c>
      <c r="E7968" t="str">
        <f t="shared" si="868"/>
        <v>Medium Risk</v>
      </c>
      <c r="F7968" t="s">
        <v>18</v>
      </c>
      <c r="G7968" t="s">
        <v>16</v>
      </c>
      <c r="H7968">
        <v>34</v>
      </c>
      <c r="I7968" t="str">
        <f t="shared" si="869"/>
        <v>Middle Age</v>
      </c>
      <c r="J7968">
        <v>4</v>
      </c>
      <c r="K7968" t="str">
        <f t="shared" si="870"/>
        <v>Established</v>
      </c>
      <c r="L7968">
        <v>0</v>
      </c>
      <c r="M7968">
        <v>2</v>
      </c>
      <c r="N7968" t="str">
        <f t="shared" si="871"/>
        <v>Standard</v>
      </c>
      <c r="O7968">
        <v>1</v>
      </c>
      <c r="P7968">
        <v>1</v>
      </c>
      <c r="Q7968">
        <v>6175.53</v>
      </c>
      <c r="R7968" t="str">
        <f t="shared" si="872"/>
        <v>Low value</v>
      </c>
      <c r="S7968" t="str">
        <f t="shared" si="873"/>
        <v>Low</v>
      </c>
      <c r="T7968">
        <v>0</v>
      </c>
      <c r="U7968" t="str">
        <f t="shared" si="874"/>
        <v>Retained</v>
      </c>
    </row>
    <row r="7969" spans="1:21" x14ac:dyDescent="0.3">
      <c r="A7969">
        <v>7968</v>
      </c>
      <c r="B7969">
        <v>15636812</v>
      </c>
      <c r="C7969" t="s">
        <v>256</v>
      </c>
      <c r="D7969">
        <v>583</v>
      </c>
      <c r="E7969" t="str">
        <f t="shared" si="868"/>
        <v>Medium Risk</v>
      </c>
      <c r="F7969" t="s">
        <v>15</v>
      </c>
      <c r="G7969" t="s">
        <v>23</v>
      </c>
      <c r="H7969">
        <v>40</v>
      </c>
      <c r="I7969" t="str">
        <f t="shared" si="869"/>
        <v>Middle Age</v>
      </c>
      <c r="J7969">
        <v>9</v>
      </c>
      <c r="K7969" t="str">
        <f t="shared" si="870"/>
        <v>Very Loyal</v>
      </c>
      <c r="L7969">
        <v>112701.04</v>
      </c>
      <c r="M7969">
        <v>1</v>
      </c>
      <c r="N7969" t="str">
        <f t="shared" si="871"/>
        <v>Basic</v>
      </c>
      <c r="O7969">
        <v>0</v>
      </c>
      <c r="P7969">
        <v>0</v>
      </c>
      <c r="Q7969">
        <v>29213.63</v>
      </c>
      <c r="R7969" t="str">
        <f t="shared" si="872"/>
        <v>Low value</v>
      </c>
      <c r="S7969" t="str">
        <f t="shared" si="873"/>
        <v>Low</v>
      </c>
      <c r="T7969">
        <v>0</v>
      </c>
      <c r="U7969" t="str">
        <f t="shared" si="874"/>
        <v>Retained</v>
      </c>
    </row>
    <row r="7970" spans="1:21" x14ac:dyDescent="0.3">
      <c r="A7970">
        <v>7969</v>
      </c>
      <c r="B7970">
        <v>15712068</v>
      </c>
      <c r="C7970" t="s">
        <v>674</v>
      </c>
      <c r="D7970">
        <v>592</v>
      </c>
      <c r="E7970" t="str">
        <f t="shared" si="868"/>
        <v>Medium Risk</v>
      </c>
      <c r="F7970" t="s">
        <v>18</v>
      </c>
      <c r="G7970" t="s">
        <v>23</v>
      </c>
      <c r="H7970">
        <v>45</v>
      </c>
      <c r="I7970" t="str">
        <f t="shared" si="869"/>
        <v>Middle Age</v>
      </c>
      <c r="J7970">
        <v>8</v>
      </c>
      <c r="K7970" t="str">
        <f t="shared" si="870"/>
        <v>Loyal</v>
      </c>
      <c r="L7970">
        <v>84692.5</v>
      </c>
      <c r="M7970">
        <v>1</v>
      </c>
      <c r="N7970" t="str">
        <f t="shared" si="871"/>
        <v>Basic</v>
      </c>
      <c r="O7970">
        <v>0</v>
      </c>
      <c r="P7970">
        <v>1</v>
      </c>
      <c r="Q7970">
        <v>67214.02</v>
      </c>
      <c r="R7970" t="str">
        <f t="shared" si="872"/>
        <v>Medium Value</v>
      </c>
      <c r="S7970" t="str">
        <f t="shared" si="873"/>
        <v>Medium</v>
      </c>
      <c r="T7970">
        <v>0</v>
      </c>
      <c r="U7970" t="str">
        <f t="shared" si="874"/>
        <v>Retained</v>
      </c>
    </row>
    <row r="7971" spans="1:21" x14ac:dyDescent="0.3">
      <c r="A7971">
        <v>7970</v>
      </c>
      <c r="B7971">
        <v>15652030</v>
      </c>
      <c r="C7971" t="s">
        <v>1372</v>
      </c>
      <c r="D7971">
        <v>637</v>
      </c>
      <c r="E7971" t="str">
        <f t="shared" si="868"/>
        <v>Medium Risk</v>
      </c>
      <c r="F7971" t="s">
        <v>26</v>
      </c>
      <c r="G7971" t="s">
        <v>23</v>
      </c>
      <c r="H7971">
        <v>49</v>
      </c>
      <c r="I7971" t="str">
        <f t="shared" si="869"/>
        <v>Middle Age</v>
      </c>
      <c r="J7971">
        <v>2</v>
      </c>
      <c r="K7971" t="str">
        <f t="shared" si="870"/>
        <v>New</v>
      </c>
      <c r="L7971">
        <v>108204.52</v>
      </c>
      <c r="M7971">
        <v>1</v>
      </c>
      <c r="N7971" t="str">
        <f t="shared" si="871"/>
        <v>Basic</v>
      </c>
      <c r="O7971">
        <v>1</v>
      </c>
      <c r="P7971">
        <v>0</v>
      </c>
      <c r="Q7971">
        <v>169037.84</v>
      </c>
      <c r="R7971" t="str">
        <f t="shared" si="872"/>
        <v>Medium Value</v>
      </c>
      <c r="S7971" t="str">
        <f t="shared" si="873"/>
        <v>High</v>
      </c>
      <c r="T7971">
        <v>1</v>
      </c>
      <c r="U7971" t="str">
        <f t="shared" si="874"/>
        <v>Churned</v>
      </c>
    </row>
    <row r="7972" spans="1:21" x14ac:dyDescent="0.3">
      <c r="A7972">
        <v>7971</v>
      </c>
      <c r="B7972">
        <v>15577398</v>
      </c>
      <c r="C7972" t="s">
        <v>661</v>
      </c>
      <c r="D7972">
        <v>850</v>
      </c>
      <c r="E7972" t="str">
        <f t="shared" si="868"/>
        <v>Low Risk</v>
      </c>
      <c r="F7972" t="s">
        <v>15</v>
      </c>
      <c r="G7972" t="s">
        <v>23</v>
      </c>
      <c r="H7972">
        <v>30</v>
      </c>
      <c r="I7972" t="str">
        <f t="shared" si="869"/>
        <v>Middle Age</v>
      </c>
      <c r="J7972">
        <v>6</v>
      </c>
      <c r="K7972" t="str">
        <f t="shared" si="870"/>
        <v>Loyal</v>
      </c>
      <c r="L7972">
        <v>86449.39</v>
      </c>
      <c r="M7972">
        <v>1</v>
      </c>
      <c r="N7972" t="str">
        <f t="shared" si="871"/>
        <v>Basic</v>
      </c>
      <c r="O7972">
        <v>1</v>
      </c>
      <c r="P7972">
        <v>1</v>
      </c>
      <c r="Q7972">
        <v>188809.23</v>
      </c>
      <c r="R7972" t="str">
        <f t="shared" si="872"/>
        <v>Medium Value</v>
      </c>
      <c r="S7972" t="str">
        <f t="shared" si="873"/>
        <v>High</v>
      </c>
      <c r="T7972">
        <v>0</v>
      </c>
      <c r="U7972" t="str">
        <f t="shared" si="874"/>
        <v>Retained</v>
      </c>
    </row>
    <row r="7973" spans="1:21" x14ac:dyDescent="0.3">
      <c r="A7973">
        <v>7972</v>
      </c>
      <c r="B7973">
        <v>15756848</v>
      </c>
      <c r="C7973" t="s">
        <v>2622</v>
      </c>
      <c r="D7973">
        <v>633</v>
      </c>
      <c r="E7973" t="str">
        <f t="shared" si="868"/>
        <v>Medium Risk</v>
      </c>
      <c r="F7973" t="s">
        <v>18</v>
      </c>
      <c r="G7973" t="s">
        <v>23</v>
      </c>
      <c r="H7973">
        <v>42</v>
      </c>
      <c r="I7973" t="str">
        <f t="shared" si="869"/>
        <v>Middle Age</v>
      </c>
      <c r="J7973">
        <v>10</v>
      </c>
      <c r="K7973" t="str">
        <f t="shared" si="870"/>
        <v>Very Loyal</v>
      </c>
      <c r="L7973">
        <v>0</v>
      </c>
      <c r="M7973">
        <v>1</v>
      </c>
      <c r="N7973" t="str">
        <f t="shared" si="871"/>
        <v>Basic</v>
      </c>
      <c r="O7973">
        <v>0</v>
      </c>
      <c r="P7973">
        <v>1</v>
      </c>
      <c r="Q7973">
        <v>79408.17</v>
      </c>
      <c r="R7973" t="str">
        <f t="shared" si="872"/>
        <v>Medium Value</v>
      </c>
      <c r="S7973" t="str">
        <f t="shared" si="873"/>
        <v>Medium</v>
      </c>
      <c r="T7973">
        <v>0</v>
      </c>
      <c r="U7973" t="str">
        <f t="shared" si="874"/>
        <v>Retained</v>
      </c>
    </row>
    <row r="7974" spans="1:21" x14ac:dyDescent="0.3">
      <c r="A7974">
        <v>7973</v>
      </c>
      <c r="B7974">
        <v>15806929</v>
      </c>
      <c r="C7974" t="s">
        <v>227</v>
      </c>
      <c r="D7974">
        <v>751</v>
      </c>
      <c r="E7974" t="str">
        <f t="shared" si="868"/>
        <v>Low Risk</v>
      </c>
      <c r="F7974" t="s">
        <v>26</v>
      </c>
      <c r="G7974" t="s">
        <v>23</v>
      </c>
      <c r="H7974">
        <v>36</v>
      </c>
      <c r="I7974" t="str">
        <f t="shared" si="869"/>
        <v>Middle Age</v>
      </c>
      <c r="J7974">
        <v>5</v>
      </c>
      <c r="K7974" t="str">
        <f t="shared" si="870"/>
        <v>Established</v>
      </c>
      <c r="L7974">
        <v>73194.990000000005</v>
      </c>
      <c r="M7974">
        <v>1</v>
      </c>
      <c r="N7974" t="str">
        <f t="shared" si="871"/>
        <v>Basic</v>
      </c>
      <c r="O7974">
        <v>1</v>
      </c>
      <c r="P7974">
        <v>1</v>
      </c>
      <c r="Q7974">
        <v>89222.66</v>
      </c>
      <c r="R7974" t="str">
        <f t="shared" si="872"/>
        <v>Medium Value</v>
      </c>
      <c r="S7974" t="str">
        <f t="shared" si="873"/>
        <v>Medium</v>
      </c>
      <c r="T7974">
        <v>0</v>
      </c>
      <c r="U7974" t="str">
        <f t="shared" si="874"/>
        <v>Retained</v>
      </c>
    </row>
    <row r="7975" spans="1:21" x14ac:dyDescent="0.3">
      <c r="A7975">
        <v>7974</v>
      </c>
      <c r="B7975">
        <v>15656005</v>
      </c>
      <c r="C7975" t="s">
        <v>219</v>
      </c>
      <c r="D7975">
        <v>592</v>
      </c>
      <c r="E7975" t="str">
        <f t="shared" si="868"/>
        <v>Medium Risk</v>
      </c>
      <c r="F7975" t="s">
        <v>26</v>
      </c>
      <c r="G7975" t="s">
        <v>23</v>
      </c>
      <c r="H7975">
        <v>31</v>
      </c>
      <c r="I7975" t="str">
        <f t="shared" si="869"/>
        <v>Middle Age</v>
      </c>
      <c r="J7975">
        <v>7</v>
      </c>
      <c r="K7975" t="str">
        <f t="shared" si="870"/>
        <v>Loyal</v>
      </c>
      <c r="L7975">
        <v>124593.23</v>
      </c>
      <c r="M7975">
        <v>1</v>
      </c>
      <c r="N7975" t="str">
        <f t="shared" si="871"/>
        <v>Basic</v>
      </c>
      <c r="O7975">
        <v>1</v>
      </c>
      <c r="P7975">
        <v>0</v>
      </c>
      <c r="Q7975">
        <v>86079.67</v>
      </c>
      <c r="R7975" t="str">
        <f t="shared" si="872"/>
        <v>Medium Value</v>
      </c>
      <c r="S7975" t="str">
        <f t="shared" si="873"/>
        <v>Medium</v>
      </c>
      <c r="T7975">
        <v>0</v>
      </c>
      <c r="U7975" t="str">
        <f t="shared" si="874"/>
        <v>Retained</v>
      </c>
    </row>
    <row r="7976" spans="1:21" x14ac:dyDescent="0.3">
      <c r="A7976">
        <v>7975</v>
      </c>
      <c r="B7976">
        <v>15722632</v>
      </c>
      <c r="C7976" t="s">
        <v>831</v>
      </c>
      <c r="D7976">
        <v>716</v>
      </c>
      <c r="E7976" t="str">
        <f t="shared" si="868"/>
        <v>Low Risk</v>
      </c>
      <c r="F7976" t="s">
        <v>26</v>
      </c>
      <c r="G7976" t="s">
        <v>23</v>
      </c>
      <c r="H7976">
        <v>50</v>
      </c>
      <c r="I7976" t="str">
        <f t="shared" si="869"/>
        <v>Middle Age</v>
      </c>
      <c r="J7976">
        <v>2</v>
      </c>
      <c r="K7976" t="str">
        <f t="shared" si="870"/>
        <v>New</v>
      </c>
      <c r="L7976">
        <v>119655.77</v>
      </c>
      <c r="M7976">
        <v>1</v>
      </c>
      <c r="N7976" t="str">
        <f t="shared" si="871"/>
        <v>Basic</v>
      </c>
      <c r="O7976">
        <v>1</v>
      </c>
      <c r="P7976">
        <v>1</v>
      </c>
      <c r="Q7976">
        <v>12944.17</v>
      </c>
      <c r="R7976" t="str">
        <f t="shared" si="872"/>
        <v>Low value</v>
      </c>
      <c r="S7976" t="str">
        <f t="shared" si="873"/>
        <v>Low</v>
      </c>
      <c r="T7976">
        <v>1</v>
      </c>
      <c r="U7976" t="str">
        <f t="shared" si="874"/>
        <v>Churned</v>
      </c>
    </row>
    <row r="7977" spans="1:21" x14ac:dyDescent="0.3">
      <c r="A7977">
        <v>7976</v>
      </c>
      <c r="B7977">
        <v>15794356</v>
      </c>
      <c r="C7977" t="s">
        <v>272</v>
      </c>
      <c r="D7977">
        <v>641</v>
      </c>
      <c r="E7977" t="str">
        <f t="shared" si="868"/>
        <v>Medium Risk</v>
      </c>
      <c r="F7977" t="s">
        <v>26</v>
      </c>
      <c r="G7977" t="s">
        <v>23</v>
      </c>
      <c r="H7977">
        <v>42</v>
      </c>
      <c r="I7977" t="str">
        <f t="shared" si="869"/>
        <v>Middle Age</v>
      </c>
      <c r="J7977">
        <v>3</v>
      </c>
      <c r="K7977" t="str">
        <f t="shared" si="870"/>
        <v>Established</v>
      </c>
      <c r="L7977">
        <v>121765.37</v>
      </c>
      <c r="M7977">
        <v>2</v>
      </c>
      <c r="N7977" t="str">
        <f t="shared" si="871"/>
        <v>Standard</v>
      </c>
      <c r="O7977">
        <v>1</v>
      </c>
      <c r="P7977">
        <v>1</v>
      </c>
      <c r="Q7977">
        <v>166516.84</v>
      </c>
      <c r="R7977" t="str">
        <f t="shared" si="872"/>
        <v>High Value</v>
      </c>
      <c r="S7977" t="str">
        <f t="shared" si="873"/>
        <v>High</v>
      </c>
      <c r="T7977">
        <v>0</v>
      </c>
      <c r="U7977" t="str">
        <f t="shared" si="874"/>
        <v>Retained</v>
      </c>
    </row>
    <row r="7978" spans="1:21" x14ac:dyDescent="0.3">
      <c r="A7978">
        <v>7977</v>
      </c>
      <c r="B7978">
        <v>15659656</v>
      </c>
      <c r="C7978" t="s">
        <v>748</v>
      </c>
      <c r="D7978">
        <v>849</v>
      </c>
      <c r="E7978" t="str">
        <f t="shared" si="868"/>
        <v>Low Risk</v>
      </c>
      <c r="F7978" t="s">
        <v>15</v>
      </c>
      <c r="G7978" t="s">
        <v>23</v>
      </c>
      <c r="H7978">
        <v>35</v>
      </c>
      <c r="I7978" t="str">
        <f t="shared" si="869"/>
        <v>Middle Age</v>
      </c>
      <c r="J7978">
        <v>4</v>
      </c>
      <c r="K7978" t="str">
        <f t="shared" si="870"/>
        <v>Established</v>
      </c>
      <c r="L7978">
        <v>110837.73</v>
      </c>
      <c r="M7978">
        <v>1</v>
      </c>
      <c r="N7978" t="str">
        <f t="shared" si="871"/>
        <v>Basic</v>
      </c>
      <c r="O7978">
        <v>0</v>
      </c>
      <c r="P7978">
        <v>0</v>
      </c>
      <c r="Q7978">
        <v>126419.8</v>
      </c>
      <c r="R7978" t="str">
        <f t="shared" si="872"/>
        <v>Medium Value</v>
      </c>
      <c r="S7978" t="str">
        <f t="shared" si="873"/>
        <v>High</v>
      </c>
      <c r="T7978">
        <v>0</v>
      </c>
      <c r="U7978" t="str">
        <f t="shared" si="874"/>
        <v>Retained</v>
      </c>
    </row>
    <row r="7979" spans="1:21" x14ac:dyDescent="0.3">
      <c r="A7979">
        <v>7978</v>
      </c>
      <c r="B7979">
        <v>15588341</v>
      </c>
      <c r="C7979" t="s">
        <v>2508</v>
      </c>
      <c r="D7979">
        <v>647</v>
      </c>
      <c r="E7979" t="str">
        <f t="shared" si="868"/>
        <v>Medium Risk</v>
      </c>
      <c r="F7979" t="s">
        <v>18</v>
      </c>
      <c r="G7979" t="s">
        <v>23</v>
      </c>
      <c r="H7979">
        <v>47</v>
      </c>
      <c r="I7979" t="str">
        <f t="shared" si="869"/>
        <v>Middle Age</v>
      </c>
      <c r="J7979">
        <v>10</v>
      </c>
      <c r="K7979" t="str">
        <f t="shared" si="870"/>
        <v>Very Loyal</v>
      </c>
      <c r="L7979">
        <v>99835.17</v>
      </c>
      <c r="M7979">
        <v>1</v>
      </c>
      <c r="N7979" t="str">
        <f t="shared" si="871"/>
        <v>Basic</v>
      </c>
      <c r="O7979">
        <v>0</v>
      </c>
      <c r="P7979">
        <v>1</v>
      </c>
      <c r="Q7979">
        <v>89103.05</v>
      </c>
      <c r="R7979" t="str">
        <f t="shared" si="872"/>
        <v>Medium Value</v>
      </c>
      <c r="S7979" t="str">
        <f t="shared" si="873"/>
        <v>Medium</v>
      </c>
      <c r="T7979">
        <v>0</v>
      </c>
      <c r="U7979" t="str">
        <f t="shared" si="874"/>
        <v>Retained</v>
      </c>
    </row>
    <row r="7980" spans="1:21" x14ac:dyDescent="0.3">
      <c r="A7980">
        <v>7979</v>
      </c>
      <c r="B7980">
        <v>15709142</v>
      </c>
      <c r="C7980" t="s">
        <v>544</v>
      </c>
      <c r="D7980">
        <v>608</v>
      </c>
      <c r="E7980" t="str">
        <f t="shared" si="868"/>
        <v>Medium Risk</v>
      </c>
      <c r="F7980" t="s">
        <v>26</v>
      </c>
      <c r="G7980" t="s">
        <v>16</v>
      </c>
      <c r="H7980">
        <v>30</v>
      </c>
      <c r="I7980" t="str">
        <f t="shared" si="869"/>
        <v>Middle Age</v>
      </c>
      <c r="J7980">
        <v>2</v>
      </c>
      <c r="K7980" t="str">
        <f t="shared" si="870"/>
        <v>New</v>
      </c>
      <c r="L7980">
        <v>91057.37</v>
      </c>
      <c r="M7980">
        <v>2</v>
      </c>
      <c r="N7980" t="str">
        <f t="shared" si="871"/>
        <v>Standard</v>
      </c>
      <c r="O7980">
        <v>1</v>
      </c>
      <c r="P7980">
        <v>0</v>
      </c>
      <c r="Q7980">
        <v>132973.17000000001</v>
      </c>
      <c r="R7980" t="str">
        <f t="shared" si="872"/>
        <v>High Value</v>
      </c>
      <c r="S7980" t="str">
        <f t="shared" si="873"/>
        <v>High</v>
      </c>
      <c r="T7980">
        <v>0</v>
      </c>
      <c r="U7980" t="str">
        <f t="shared" si="874"/>
        <v>Retained</v>
      </c>
    </row>
    <row r="7981" spans="1:21" x14ac:dyDescent="0.3">
      <c r="A7981">
        <v>7980</v>
      </c>
      <c r="B7981">
        <v>15627042</v>
      </c>
      <c r="C7981" t="s">
        <v>975</v>
      </c>
      <c r="D7981">
        <v>555</v>
      </c>
      <c r="E7981" t="str">
        <f t="shared" si="868"/>
        <v>Medium Risk</v>
      </c>
      <c r="F7981" t="s">
        <v>15</v>
      </c>
      <c r="G7981" t="s">
        <v>16</v>
      </c>
      <c r="H7981">
        <v>26</v>
      </c>
      <c r="I7981" t="str">
        <f t="shared" si="869"/>
        <v>Adolescence</v>
      </c>
      <c r="J7981">
        <v>7</v>
      </c>
      <c r="K7981" t="str">
        <f t="shared" si="870"/>
        <v>Loyal</v>
      </c>
      <c r="L7981">
        <v>0</v>
      </c>
      <c r="M7981">
        <v>2</v>
      </c>
      <c r="N7981" t="str">
        <f t="shared" si="871"/>
        <v>Standard</v>
      </c>
      <c r="O7981">
        <v>1</v>
      </c>
      <c r="P7981">
        <v>0</v>
      </c>
      <c r="Q7981">
        <v>93122.41</v>
      </c>
      <c r="R7981" t="str">
        <f t="shared" si="872"/>
        <v>Medium Value</v>
      </c>
      <c r="S7981" t="str">
        <f t="shared" si="873"/>
        <v>Medium</v>
      </c>
      <c r="T7981">
        <v>0</v>
      </c>
      <c r="U7981" t="str">
        <f t="shared" si="874"/>
        <v>Retained</v>
      </c>
    </row>
    <row r="7982" spans="1:21" x14ac:dyDescent="0.3">
      <c r="A7982">
        <v>7981</v>
      </c>
      <c r="B7982">
        <v>15627517</v>
      </c>
      <c r="C7982" t="s">
        <v>156</v>
      </c>
      <c r="D7982">
        <v>497</v>
      </c>
      <c r="E7982" t="str">
        <f t="shared" si="868"/>
        <v>High Risk</v>
      </c>
      <c r="F7982" t="s">
        <v>18</v>
      </c>
      <c r="G7982" t="s">
        <v>23</v>
      </c>
      <c r="H7982">
        <v>27</v>
      </c>
      <c r="I7982" t="str">
        <f t="shared" si="869"/>
        <v>Adolescence</v>
      </c>
      <c r="J7982">
        <v>7</v>
      </c>
      <c r="K7982" t="str">
        <f t="shared" si="870"/>
        <v>Loyal</v>
      </c>
      <c r="L7982">
        <v>149400.26999999999</v>
      </c>
      <c r="M7982">
        <v>1</v>
      </c>
      <c r="N7982" t="str">
        <f t="shared" si="871"/>
        <v>Basic</v>
      </c>
      <c r="O7982">
        <v>0</v>
      </c>
      <c r="P7982">
        <v>0</v>
      </c>
      <c r="Q7982">
        <v>167522.19</v>
      </c>
      <c r="R7982" t="str">
        <f t="shared" si="872"/>
        <v>Medium Value</v>
      </c>
      <c r="S7982" t="str">
        <f t="shared" si="873"/>
        <v>High</v>
      </c>
      <c r="T7982">
        <v>0</v>
      </c>
      <c r="U7982" t="str">
        <f t="shared" si="874"/>
        <v>Retained</v>
      </c>
    </row>
    <row r="7983" spans="1:21" x14ac:dyDescent="0.3">
      <c r="A7983">
        <v>7982</v>
      </c>
      <c r="B7983">
        <v>15803032</v>
      </c>
      <c r="C7983" t="s">
        <v>43</v>
      </c>
      <c r="D7983">
        <v>599</v>
      </c>
      <c r="E7983" t="str">
        <f t="shared" si="868"/>
        <v>Medium Risk</v>
      </c>
      <c r="F7983" t="s">
        <v>26</v>
      </c>
      <c r="G7983" t="s">
        <v>23</v>
      </c>
      <c r="H7983">
        <v>38</v>
      </c>
      <c r="I7983" t="str">
        <f t="shared" si="869"/>
        <v>Middle Age</v>
      </c>
      <c r="J7983">
        <v>9</v>
      </c>
      <c r="K7983" t="str">
        <f t="shared" si="870"/>
        <v>Very Loyal</v>
      </c>
      <c r="L7983">
        <v>89111.63</v>
      </c>
      <c r="M7983">
        <v>1</v>
      </c>
      <c r="N7983" t="str">
        <f t="shared" si="871"/>
        <v>Basic</v>
      </c>
      <c r="O7983">
        <v>0</v>
      </c>
      <c r="P7983">
        <v>0</v>
      </c>
      <c r="Q7983">
        <v>157239.6</v>
      </c>
      <c r="R7983" t="str">
        <f t="shared" si="872"/>
        <v>Medium Value</v>
      </c>
      <c r="S7983" t="str">
        <f t="shared" si="873"/>
        <v>High</v>
      </c>
      <c r="T7983">
        <v>0</v>
      </c>
      <c r="U7983" t="str">
        <f t="shared" si="874"/>
        <v>Retained</v>
      </c>
    </row>
    <row r="7984" spans="1:21" x14ac:dyDescent="0.3">
      <c r="A7984">
        <v>7983</v>
      </c>
      <c r="B7984">
        <v>15665129</v>
      </c>
      <c r="C7984" t="s">
        <v>901</v>
      </c>
      <c r="D7984">
        <v>545</v>
      </c>
      <c r="E7984" t="str">
        <f t="shared" si="868"/>
        <v>Medium Risk</v>
      </c>
      <c r="F7984" t="s">
        <v>26</v>
      </c>
      <c r="G7984" t="s">
        <v>23</v>
      </c>
      <c r="H7984">
        <v>33</v>
      </c>
      <c r="I7984" t="str">
        <f t="shared" si="869"/>
        <v>Middle Age</v>
      </c>
      <c r="J7984">
        <v>1</v>
      </c>
      <c r="K7984" t="str">
        <f t="shared" si="870"/>
        <v>New</v>
      </c>
      <c r="L7984">
        <v>132527.9</v>
      </c>
      <c r="M7984">
        <v>2</v>
      </c>
      <c r="N7984" t="str">
        <f t="shared" si="871"/>
        <v>Standard</v>
      </c>
      <c r="O7984">
        <v>0</v>
      </c>
      <c r="P7984">
        <v>1</v>
      </c>
      <c r="Q7984">
        <v>107429.71</v>
      </c>
      <c r="R7984" t="str">
        <f t="shared" si="872"/>
        <v>High Value</v>
      </c>
      <c r="S7984" t="str">
        <f t="shared" si="873"/>
        <v>High</v>
      </c>
      <c r="T7984">
        <v>0</v>
      </c>
      <c r="U7984" t="str">
        <f t="shared" si="874"/>
        <v>Retained</v>
      </c>
    </row>
    <row r="7985" spans="1:21" x14ac:dyDescent="0.3">
      <c r="A7985">
        <v>7984</v>
      </c>
      <c r="B7985">
        <v>15628272</v>
      </c>
      <c r="C7985" t="s">
        <v>1610</v>
      </c>
      <c r="D7985">
        <v>774</v>
      </c>
      <c r="E7985" t="str">
        <f t="shared" si="868"/>
        <v>Low Risk</v>
      </c>
      <c r="F7985" t="s">
        <v>15</v>
      </c>
      <c r="G7985" t="s">
        <v>16</v>
      </c>
      <c r="H7985">
        <v>36</v>
      </c>
      <c r="I7985" t="str">
        <f t="shared" si="869"/>
        <v>Middle Age</v>
      </c>
      <c r="J7985">
        <v>9</v>
      </c>
      <c r="K7985" t="str">
        <f t="shared" si="870"/>
        <v>Very Loyal</v>
      </c>
      <c r="L7985">
        <v>114997.42</v>
      </c>
      <c r="M7985">
        <v>1</v>
      </c>
      <c r="N7985" t="str">
        <f t="shared" si="871"/>
        <v>Basic</v>
      </c>
      <c r="O7985">
        <v>1</v>
      </c>
      <c r="P7985">
        <v>0</v>
      </c>
      <c r="Q7985">
        <v>75304.09</v>
      </c>
      <c r="R7985" t="str">
        <f t="shared" si="872"/>
        <v>Medium Value</v>
      </c>
      <c r="S7985" t="str">
        <f t="shared" si="873"/>
        <v>Medium</v>
      </c>
      <c r="T7985">
        <v>0</v>
      </c>
      <c r="U7985" t="str">
        <f t="shared" si="874"/>
        <v>Retained</v>
      </c>
    </row>
    <row r="7986" spans="1:21" x14ac:dyDescent="0.3">
      <c r="A7986">
        <v>7985</v>
      </c>
      <c r="B7986">
        <v>15678206</v>
      </c>
      <c r="C7986" t="s">
        <v>725</v>
      </c>
      <c r="D7986">
        <v>464</v>
      </c>
      <c r="E7986" t="str">
        <f t="shared" si="868"/>
        <v>High Risk</v>
      </c>
      <c r="F7986" t="s">
        <v>15</v>
      </c>
      <c r="G7986" t="s">
        <v>23</v>
      </c>
      <c r="H7986">
        <v>46</v>
      </c>
      <c r="I7986" t="str">
        <f t="shared" si="869"/>
        <v>Middle Age</v>
      </c>
      <c r="J7986">
        <v>6</v>
      </c>
      <c r="K7986" t="str">
        <f t="shared" si="870"/>
        <v>Loyal</v>
      </c>
      <c r="L7986">
        <v>161798.53</v>
      </c>
      <c r="M7986">
        <v>1</v>
      </c>
      <c r="N7986" t="str">
        <f t="shared" si="871"/>
        <v>Basic</v>
      </c>
      <c r="O7986">
        <v>1</v>
      </c>
      <c r="P7986">
        <v>0</v>
      </c>
      <c r="Q7986">
        <v>182944.47</v>
      </c>
      <c r="R7986" t="str">
        <f t="shared" si="872"/>
        <v>Medium Value</v>
      </c>
      <c r="S7986" t="str">
        <f t="shared" si="873"/>
        <v>High</v>
      </c>
      <c r="T7986">
        <v>0</v>
      </c>
      <c r="U7986" t="str">
        <f t="shared" si="874"/>
        <v>Retained</v>
      </c>
    </row>
    <row r="7987" spans="1:21" x14ac:dyDescent="0.3">
      <c r="A7987">
        <v>7986</v>
      </c>
      <c r="B7987">
        <v>15678427</v>
      </c>
      <c r="C7987" t="s">
        <v>394</v>
      </c>
      <c r="D7987">
        <v>696</v>
      </c>
      <c r="E7987" t="str">
        <f t="shared" si="868"/>
        <v>Medium Risk</v>
      </c>
      <c r="F7987" t="s">
        <v>26</v>
      </c>
      <c r="G7987" t="s">
        <v>16</v>
      </c>
      <c r="H7987">
        <v>27</v>
      </c>
      <c r="I7987" t="str">
        <f t="shared" si="869"/>
        <v>Adolescence</v>
      </c>
      <c r="J7987">
        <v>2</v>
      </c>
      <c r="K7987" t="str">
        <f t="shared" si="870"/>
        <v>New</v>
      </c>
      <c r="L7987">
        <v>96129.32</v>
      </c>
      <c r="M7987">
        <v>2</v>
      </c>
      <c r="N7987" t="str">
        <f t="shared" si="871"/>
        <v>Standard</v>
      </c>
      <c r="O7987">
        <v>1</v>
      </c>
      <c r="P7987">
        <v>1</v>
      </c>
      <c r="Q7987">
        <v>5983.7</v>
      </c>
      <c r="R7987" t="str">
        <f t="shared" si="872"/>
        <v>Low value</v>
      </c>
      <c r="S7987" t="str">
        <f t="shared" si="873"/>
        <v>Low</v>
      </c>
      <c r="T7987">
        <v>0</v>
      </c>
      <c r="U7987" t="str">
        <f t="shared" si="874"/>
        <v>Retained</v>
      </c>
    </row>
    <row r="7988" spans="1:21" x14ac:dyDescent="0.3">
      <c r="A7988">
        <v>7987</v>
      </c>
      <c r="B7988">
        <v>15678067</v>
      </c>
      <c r="C7988" t="s">
        <v>268</v>
      </c>
      <c r="D7988">
        <v>667</v>
      </c>
      <c r="E7988" t="str">
        <f t="shared" si="868"/>
        <v>Medium Risk</v>
      </c>
      <c r="F7988" t="s">
        <v>18</v>
      </c>
      <c r="G7988" t="s">
        <v>23</v>
      </c>
      <c r="H7988">
        <v>45</v>
      </c>
      <c r="I7988" t="str">
        <f t="shared" si="869"/>
        <v>Middle Age</v>
      </c>
      <c r="J7988">
        <v>3</v>
      </c>
      <c r="K7988" t="str">
        <f t="shared" si="870"/>
        <v>Established</v>
      </c>
      <c r="L7988">
        <v>0</v>
      </c>
      <c r="M7988">
        <v>2</v>
      </c>
      <c r="N7988" t="str">
        <f t="shared" si="871"/>
        <v>Standard</v>
      </c>
      <c r="O7988">
        <v>0</v>
      </c>
      <c r="P7988">
        <v>0</v>
      </c>
      <c r="Q7988">
        <v>163655.01</v>
      </c>
      <c r="R7988" t="str">
        <f t="shared" si="872"/>
        <v>High Value</v>
      </c>
      <c r="S7988" t="str">
        <f t="shared" si="873"/>
        <v>High</v>
      </c>
      <c r="T7988">
        <v>0</v>
      </c>
      <c r="U7988" t="str">
        <f t="shared" si="874"/>
        <v>Retained</v>
      </c>
    </row>
    <row r="7989" spans="1:21" x14ac:dyDescent="0.3">
      <c r="A7989">
        <v>7988</v>
      </c>
      <c r="B7989">
        <v>15793331</v>
      </c>
      <c r="C7989" t="s">
        <v>339</v>
      </c>
      <c r="D7989">
        <v>812</v>
      </c>
      <c r="E7989" t="str">
        <f t="shared" si="868"/>
        <v>Low Risk</v>
      </c>
      <c r="F7989" t="s">
        <v>15</v>
      </c>
      <c r="G7989" t="s">
        <v>23</v>
      </c>
      <c r="H7989">
        <v>32</v>
      </c>
      <c r="I7989" t="str">
        <f t="shared" si="869"/>
        <v>Middle Age</v>
      </c>
      <c r="J7989">
        <v>5</v>
      </c>
      <c r="K7989" t="str">
        <f t="shared" si="870"/>
        <v>Established</v>
      </c>
      <c r="L7989">
        <v>133050.97</v>
      </c>
      <c r="M7989">
        <v>2</v>
      </c>
      <c r="N7989" t="str">
        <f t="shared" si="871"/>
        <v>Standard</v>
      </c>
      <c r="O7989">
        <v>1</v>
      </c>
      <c r="P7989">
        <v>0</v>
      </c>
      <c r="Q7989">
        <v>89385.919999999998</v>
      </c>
      <c r="R7989" t="str">
        <f t="shared" si="872"/>
        <v>Medium Value</v>
      </c>
      <c r="S7989" t="str">
        <f t="shared" si="873"/>
        <v>Medium</v>
      </c>
      <c r="T7989">
        <v>0</v>
      </c>
      <c r="U7989" t="str">
        <f t="shared" si="874"/>
        <v>Retained</v>
      </c>
    </row>
    <row r="7990" spans="1:21" x14ac:dyDescent="0.3">
      <c r="A7990">
        <v>7989</v>
      </c>
      <c r="B7990">
        <v>15699532</v>
      </c>
      <c r="C7990" t="s">
        <v>66</v>
      </c>
      <c r="D7990">
        <v>516</v>
      </c>
      <c r="E7990" t="str">
        <f t="shared" si="868"/>
        <v>Medium Risk</v>
      </c>
      <c r="F7990" t="s">
        <v>15</v>
      </c>
      <c r="G7990" t="s">
        <v>23</v>
      </c>
      <c r="H7990">
        <v>51</v>
      </c>
      <c r="I7990" t="str">
        <f t="shared" si="869"/>
        <v>Old</v>
      </c>
      <c r="J7990">
        <v>8</v>
      </c>
      <c r="K7990" t="str">
        <f t="shared" si="870"/>
        <v>Loyal</v>
      </c>
      <c r="L7990">
        <v>120124.35</v>
      </c>
      <c r="M7990">
        <v>2</v>
      </c>
      <c r="N7990" t="str">
        <f t="shared" si="871"/>
        <v>Standard</v>
      </c>
      <c r="O7990">
        <v>0</v>
      </c>
      <c r="P7990">
        <v>1</v>
      </c>
      <c r="Q7990">
        <v>168773.54</v>
      </c>
      <c r="R7990" t="str">
        <f t="shared" si="872"/>
        <v>High Value</v>
      </c>
      <c r="S7990" t="str">
        <f t="shared" si="873"/>
        <v>High</v>
      </c>
      <c r="T7990">
        <v>0</v>
      </c>
      <c r="U7990" t="str">
        <f t="shared" si="874"/>
        <v>Retained</v>
      </c>
    </row>
    <row r="7991" spans="1:21" x14ac:dyDescent="0.3">
      <c r="A7991">
        <v>7990</v>
      </c>
      <c r="B7991">
        <v>15605827</v>
      </c>
      <c r="C7991" t="s">
        <v>1565</v>
      </c>
      <c r="D7991">
        <v>645</v>
      </c>
      <c r="E7991" t="str">
        <f t="shared" si="868"/>
        <v>Medium Risk</v>
      </c>
      <c r="F7991" t="s">
        <v>15</v>
      </c>
      <c r="G7991" t="s">
        <v>23</v>
      </c>
      <c r="H7991">
        <v>39</v>
      </c>
      <c r="I7991" t="str">
        <f t="shared" si="869"/>
        <v>Middle Age</v>
      </c>
      <c r="J7991">
        <v>8</v>
      </c>
      <c r="K7991" t="str">
        <f t="shared" si="870"/>
        <v>Loyal</v>
      </c>
      <c r="L7991">
        <v>0</v>
      </c>
      <c r="M7991">
        <v>2</v>
      </c>
      <c r="N7991" t="str">
        <f t="shared" si="871"/>
        <v>Standard</v>
      </c>
      <c r="O7991">
        <v>0</v>
      </c>
      <c r="P7991">
        <v>0</v>
      </c>
      <c r="Q7991">
        <v>96864.36</v>
      </c>
      <c r="R7991" t="str">
        <f t="shared" si="872"/>
        <v>Medium Value</v>
      </c>
      <c r="S7991" t="str">
        <f t="shared" si="873"/>
        <v>Medium</v>
      </c>
      <c r="T7991">
        <v>0</v>
      </c>
      <c r="U7991" t="str">
        <f t="shared" si="874"/>
        <v>Retained</v>
      </c>
    </row>
    <row r="7992" spans="1:21" x14ac:dyDescent="0.3">
      <c r="A7992">
        <v>7991</v>
      </c>
      <c r="B7992">
        <v>15643635</v>
      </c>
      <c r="C7992" t="s">
        <v>301</v>
      </c>
      <c r="D7992">
        <v>664</v>
      </c>
      <c r="E7992" t="str">
        <f t="shared" si="868"/>
        <v>Medium Risk</v>
      </c>
      <c r="F7992" t="s">
        <v>18</v>
      </c>
      <c r="G7992" t="s">
        <v>23</v>
      </c>
      <c r="H7992">
        <v>32</v>
      </c>
      <c r="I7992" t="str">
        <f t="shared" si="869"/>
        <v>Middle Age</v>
      </c>
      <c r="J7992">
        <v>5</v>
      </c>
      <c r="K7992" t="str">
        <f t="shared" si="870"/>
        <v>Established</v>
      </c>
      <c r="L7992">
        <v>133705.74</v>
      </c>
      <c r="M7992">
        <v>1</v>
      </c>
      <c r="N7992" t="str">
        <f t="shared" si="871"/>
        <v>Basic</v>
      </c>
      <c r="O7992">
        <v>0</v>
      </c>
      <c r="P7992">
        <v>0</v>
      </c>
      <c r="Q7992">
        <v>134455.84</v>
      </c>
      <c r="R7992" t="str">
        <f t="shared" si="872"/>
        <v>Medium Value</v>
      </c>
      <c r="S7992" t="str">
        <f t="shared" si="873"/>
        <v>High</v>
      </c>
      <c r="T7992">
        <v>0</v>
      </c>
      <c r="U7992" t="str">
        <f t="shared" si="874"/>
        <v>Retained</v>
      </c>
    </row>
    <row r="7993" spans="1:21" x14ac:dyDescent="0.3">
      <c r="A7993">
        <v>7992</v>
      </c>
      <c r="B7993">
        <v>15787710</v>
      </c>
      <c r="C7993" t="s">
        <v>940</v>
      </c>
      <c r="D7993">
        <v>427</v>
      </c>
      <c r="E7993" t="str">
        <f t="shared" si="868"/>
        <v>High Risk</v>
      </c>
      <c r="F7993" t="s">
        <v>18</v>
      </c>
      <c r="G7993" t="s">
        <v>16</v>
      </c>
      <c r="H7993">
        <v>39</v>
      </c>
      <c r="I7993" t="str">
        <f t="shared" si="869"/>
        <v>Middle Age</v>
      </c>
      <c r="J7993">
        <v>9</v>
      </c>
      <c r="K7993" t="str">
        <f t="shared" si="870"/>
        <v>Very Loyal</v>
      </c>
      <c r="L7993">
        <v>0</v>
      </c>
      <c r="M7993">
        <v>2</v>
      </c>
      <c r="N7993" t="str">
        <f t="shared" si="871"/>
        <v>Standard</v>
      </c>
      <c r="O7993">
        <v>1</v>
      </c>
      <c r="P7993">
        <v>0</v>
      </c>
      <c r="Q7993">
        <v>28368.37</v>
      </c>
      <c r="R7993" t="str">
        <f t="shared" si="872"/>
        <v>Low value</v>
      </c>
      <c r="S7993" t="str">
        <f t="shared" si="873"/>
        <v>Low</v>
      </c>
      <c r="T7993">
        <v>0</v>
      </c>
      <c r="U7993" t="str">
        <f t="shared" si="874"/>
        <v>Retained</v>
      </c>
    </row>
    <row r="7994" spans="1:21" x14ac:dyDescent="0.3">
      <c r="A7994">
        <v>7993</v>
      </c>
      <c r="B7994">
        <v>15614137</v>
      </c>
      <c r="C7994" t="s">
        <v>140</v>
      </c>
      <c r="D7994">
        <v>685</v>
      </c>
      <c r="E7994" t="str">
        <f t="shared" si="868"/>
        <v>Medium Risk</v>
      </c>
      <c r="F7994" t="s">
        <v>15</v>
      </c>
      <c r="G7994" t="s">
        <v>16</v>
      </c>
      <c r="H7994">
        <v>40</v>
      </c>
      <c r="I7994" t="str">
        <f t="shared" si="869"/>
        <v>Middle Age</v>
      </c>
      <c r="J7994">
        <v>7</v>
      </c>
      <c r="K7994" t="str">
        <f t="shared" si="870"/>
        <v>Loyal</v>
      </c>
      <c r="L7994">
        <v>0</v>
      </c>
      <c r="M7994">
        <v>2</v>
      </c>
      <c r="N7994" t="str">
        <f t="shared" si="871"/>
        <v>Standard</v>
      </c>
      <c r="O7994">
        <v>1</v>
      </c>
      <c r="P7994">
        <v>0</v>
      </c>
      <c r="Q7994">
        <v>103898.59</v>
      </c>
      <c r="R7994" t="str">
        <f t="shared" si="872"/>
        <v>High Value</v>
      </c>
      <c r="S7994" t="str">
        <f t="shared" si="873"/>
        <v>High</v>
      </c>
      <c r="T7994">
        <v>0</v>
      </c>
      <c r="U7994" t="str">
        <f t="shared" si="874"/>
        <v>Retained</v>
      </c>
    </row>
    <row r="7995" spans="1:21" x14ac:dyDescent="0.3">
      <c r="A7995">
        <v>7994</v>
      </c>
      <c r="B7995">
        <v>15754494</v>
      </c>
      <c r="C7995" t="s">
        <v>2623</v>
      </c>
      <c r="D7995">
        <v>585</v>
      </c>
      <c r="E7995" t="str">
        <f t="shared" si="868"/>
        <v>Medium Risk</v>
      </c>
      <c r="F7995" t="s">
        <v>15</v>
      </c>
      <c r="G7995" t="s">
        <v>16</v>
      </c>
      <c r="H7995">
        <v>33</v>
      </c>
      <c r="I7995" t="str">
        <f t="shared" si="869"/>
        <v>Middle Age</v>
      </c>
      <c r="J7995">
        <v>4</v>
      </c>
      <c r="K7995" t="str">
        <f t="shared" si="870"/>
        <v>Established</v>
      </c>
      <c r="L7995">
        <v>152805.04999999999</v>
      </c>
      <c r="M7995">
        <v>1</v>
      </c>
      <c r="N7995" t="str">
        <f t="shared" si="871"/>
        <v>Basic</v>
      </c>
      <c r="O7995">
        <v>1</v>
      </c>
      <c r="P7995">
        <v>0</v>
      </c>
      <c r="Q7995">
        <v>63239.65</v>
      </c>
      <c r="R7995" t="str">
        <f t="shared" si="872"/>
        <v>Medium Value</v>
      </c>
      <c r="S7995" t="str">
        <f t="shared" si="873"/>
        <v>Medium</v>
      </c>
      <c r="T7995">
        <v>0</v>
      </c>
      <c r="U7995" t="str">
        <f t="shared" si="874"/>
        <v>Retained</v>
      </c>
    </row>
    <row r="7996" spans="1:21" x14ac:dyDescent="0.3">
      <c r="A7996">
        <v>7995</v>
      </c>
      <c r="B7996">
        <v>15713440</v>
      </c>
      <c r="C7996" t="s">
        <v>1932</v>
      </c>
      <c r="D7996">
        <v>519</v>
      </c>
      <c r="E7996" t="str">
        <f t="shared" si="868"/>
        <v>Medium Risk</v>
      </c>
      <c r="F7996" t="s">
        <v>26</v>
      </c>
      <c r="G7996" t="s">
        <v>16</v>
      </c>
      <c r="H7996">
        <v>21</v>
      </c>
      <c r="I7996" t="str">
        <f t="shared" si="869"/>
        <v>Adolescence</v>
      </c>
      <c r="J7996">
        <v>1</v>
      </c>
      <c r="K7996" t="str">
        <f t="shared" si="870"/>
        <v>New</v>
      </c>
      <c r="L7996">
        <v>151701.45000000001</v>
      </c>
      <c r="M7996">
        <v>3</v>
      </c>
      <c r="N7996" t="str">
        <f t="shared" si="871"/>
        <v>Premium</v>
      </c>
      <c r="O7996">
        <v>1</v>
      </c>
      <c r="P7996">
        <v>1</v>
      </c>
      <c r="Q7996">
        <v>170138.68</v>
      </c>
      <c r="R7996" t="str">
        <f t="shared" si="872"/>
        <v>High Value</v>
      </c>
      <c r="S7996" t="str">
        <f t="shared" si="873"/>
        <v>High</v>
      </c>
      <c r="T7996">
        <v>1</v>
      </c>
      <c r="U7996" t="str">
        <f t="shared" si="874"/>
        <v>Churned</v>
      </c>
    </row>
    <row r="7997" spans="1:21" x14ac:dyDescent="0.3">
      <c r="A7997">
        <v>7996</v>
      </c>
      <c r="B7997">
        <v>15803479</v>
      </c>
      <c r="C7997" t="s">
        <v>852</v>
      </c>
      <c r="D7997">
        <v>708</v>
      </c>
      <c r="E7997" t="str">
        <f t="shared" si="868"/>
        <v>Low Risk</v>
      </c>
      <c r="F7997" t="s">
        <v>15</v>
      </c>
      <c r="G7997" t="s">
        <v>16</v>
      </c>
      <c r="H7997">
        <v>67</v>
      </c>
      <c r="I7997" t="str">
        <f t="shared" si="869"/>
        <v>Old</v>
      </c>
      <c r="J7997">
        <v>1</v>
      </c>
      <c r="K7997" t="str">
        <f t="shared" si="870"/>
        <v>New</v>
      </c>
      <c r="L7997">
        <v>0</v>
      </c>
      <c r="M7997">
        <v>2</v>
      </c>
      <c r="N7997" t="str">
        <f t="shared" si="871"/>
        <v>Standard</v>
      </c>
      <c r="O7997">
        <v>0</v>
      </c>
      <c r="P7997">
        <v>1</v>
      </c>
      <c r="Q7997">
        <v>3837.08</v>
      </c>
      <c r="R7997" t="str">
        <f t="shared" si="872"/>
        <v>Low value</v>
      </c>
      <c r="S7997" t="str">
        <f t="shared" si="873"/>
        <v>Low</v>
      </c>
      <c r="T7997">
        <v>0</v>
      </c>
      <c r="U7997" t="str">
        <f t="shared" si="874"/>
        <v>Retained</v>
      </c>
    </row>
    <row r="7998" spans="1:21" x14ac:dyDescent="0.3">
      <c r="A7998">
        <v>7997</v>
      </c>
      <c r="B7998">
        <v>15709639</v>
      </c>
      <c r="C7998" t="s">
        <v>1071</v>
      </c>
      <c r="D7998">
        <v>717</v>
      </c>
      <c r="E7998" t="str">
        <f t="shared" si="868"/>
        <v>Low Risk</v>
      </c>
      <c r="F7998" t="s">
        <v>15</v>
      </c>
      <c r="G7998" t="s">
        <v>16</v>
      </c>
      <c r="H7998">
        <v>22</v>
      </c>
      <c r="I7998" t="str">
        <f t="shared" si="869"/>
        <v>Adolescence</v>
      </c>
      <c r="J7998">
        <v>5</v>
      </c>
      <c r="K7998" t="str">
        <f t="shared" si="870"/>
        <v>Established</v>
      </c>
      <c r="L7998">
        <v>112465.06</v>
      </c>
      <c r="M7998">
        <v>1</v>
      </c>
      <c r="N7998" t="str">
        <f t="shared" si="871"/>
        <v>Basic</v>
      </c>
      <c r="O7998">
        <v>1</v>
      </c>
      <c r="P7998">
        <v>1</v>
      </c>
      <c r="Q7998">
        <v>92977.75</v>
      </c>
      <c r="R7998" t="str">
        <f t="shared" si="872"/>
        <v>Medium Value</v>
      </c>
      <c r="S7998" t="str">
        <f t="shared" si="873"/>
        <v>Medium</v>
      </c>
      <c r="T7998">
        <v>0</v>
      </c>
      <c r="U7998" t="str">
        <f t="shared" si="874"/>
        <v>Retained</v>
      </c>
    </row>
    <row r="7999" spans="1:21" x14ac:dyDescent="0.3">
      <c r="A7999">
        <v>7998</v>
      </c>
      <c r="B7999">
        <v>15601719</v>
      </c>
      <c r="C7999" t="s">
        <v>1107</v>
      </c>
      <c r="D7999">
        <v>465</v>
      </c>
      <c r="E7999" t="str">
        <f t="shared" si="868"/>
        <v>High Risk</v>
      </c>
      <c r="F7999" t="s">
        <v>26</v>
      </c>
      <c r="G7999" t="s">
        <v>23</v>
      </c>
      <c r="H7999">
        <v>24</v>
      </c>
      <c r="I7999" t="str">
        <f t="shared" si="869"/>
        <v>Adolescence</v>
      </c>
      <c r="J7999">
        <v>6</v>
      </c>
      <c r="K7999" t="str">
        <f t="shared" si="870"/>
        <v>Loyal</v>
      </c>
      <c r="L7999">
        <v>156007.09</v>
      </c>
      <c r="M7999">
        <v>1</v>
      </c>
      <c r="N7999" t="str">
        <f t="shared" si="871"/>
        <v>Basic</v>
      </c>
      <c r="O7999">
        <v>1</v>
      </c>
      <c r="P7999">
        <v>0</v>
      </c>
      <c r="Q7999">
        <v>191368.37</v>
      </c>
      <c r="R7999" t="str">
        <f t="shared" si="872"/>
        <v>Medium Value</v>
      </c>
      <c r="S7999" t="str">
        <f t="shared" si="873"/>
        <v>High</v>
      </c>
      <c r="T7999">
        <v>0</v>
      </c>
      <c r="U7999" t="str">
        <f t="shared" si="874"/>
        <v>Retained</v>
      </c>
    </row>
    <row r="8000" spans="1:21" x14ac:dyDescent="0.3">
      <c r="A8000">
        <v>7999</v>
      </c>
      <c r="B8000">
        <v>15772482</v>
      </c>
      <c r="C8000" t="s">
        <v>2125</v>
      </c>
      <c r="D8000">
        <v>829</v>
      </c>
      <c r="E8000" t="str">
        <f t="shared" si="868"/>
        <v>Low Risk</v>
      </c>
      <c r="F8000" t="s">
        <v>26</v>
      </c>
      <c r="G8000" t="s">
        <v>23</v>
      </c>
      <c r="H8000">
        <v>28</v>
      </c>
      <c r="I8000" t="str">
        <f t="shared" si="869"/>
        <v>Adolescence</v>
      </c>
      <c r="J8000">
        <v>3</v>
      </c>
      <c r="K8000" t="str">
        <f t="shared" si="870"/>
        <v>Established</v>
      </c>
      <c r="L8000">
        <v>132405.51999999999</v>
      </c>
      <c r="M8000">
        <v>3</v>
      </c>
      <c r="N8000" t="str">
        <f t="shared" si="871"/>
        <v>Premium</v>
      </c>
      <c r="O8000">
        <v>1</v>
      </c>
      <c r="P8000">
        <v>0</v>
      </c>
      <c r="Q8000">
        <v>104889.2</v>
      </c>
      <c r="R8000" t="str">
        <f t="shared" si="872"/>
        <v>High Value</v>
      </c>
      <c r="S8000" t="str">
        <f t="shared" si="873"/>
        <v>High</v>
      </c>
      <c r="T8000">
        <v>1</v>
      </c>
      <c r="U8000" t="str">
        <f t="shared" si="874"/>
        <v>Churned</v>
      </c>
    </row>
    <row r="8001" spans="1:21" x14ac:dyDescent="0.3">
      <c r="A8001">
        <v>8000</v>
      </c>
      <c r="B8001">
        <v>15591489</v>
      </c>
      <c r="C8001" t="s">
        <v>789</v>
      </c>
      <c r="D8001">
        <v>826</v>
      </c>
      <c r="E8001" t="str">
        <f t="shared" si="868"/>
        <v>Low Risk</v>
      </c>
      <c r="F8001" t="s">
        <v>15</v>
      </c>
      <c r="G8001" t="s">
        <v>23</v>
      </c>
      <c r="H8001">
        <v>26</v>
      </c>
      <c r="I8001" t="str">
        <f t="shared" si="869"/>
        <v>Adolescence</v>
      </c>
      <c r="J8001">
        <v>5</v>
      </c>
      <c r="K8001" t="str">
        <f t="shared" si="870"/>
        <v>Established</v>
      </c>
      <c r="L8001">
        <v>142662.68</v>
      </c>
      <c r="M8001">
        <v>1</v>
      </c>
      <c r="N8001" t="str">
        <f t="shared" si="871"/>
        <v>Basic</v>
      </c>
      <c r="O8001">
        <v>0</v>
      </c>
      <c r="P8001">
        <v>0</v>
      </c>
      <c r="Q8001">
        <v>60285.3</v>
      </c>
      <c r="R8001" t="str">
        <f t="shared" si="872"/>
        <v>Medium Value</v>
      </c>
      <c r="S8001" t="str">
        <f t="shared" si="873"/>
        <v>Medium</v>
      </c>
      <c r="T8001">
        <v>0</v>
      </c>
      <c r="U8001" t="str">
        <f t="shared" si="874"/>
        <v>Retained</v>
      </c>
    </row>
    <row r="8002" spans="1:21" x14ac:dyDescent="0.3">
      <c r="A8002">
        <v>8001</v>
      </c>
      <c r="B8002">
        <v>15629002</v>
      </c>
      <c r="C8002" t="s">
        <v>782</v>
      </c>
      <c r="D8002">
        <v>747</v>
      </c>
      <c r="E8002" t="str">
        <f t="shared" si="868"/>
        <v>Low Risk</v>
      </c>
      <c r="F8002" t="s">
        <v>26</v>
      </c>
      <c r="G8002" t="s">
        <v>23</v>
      </c>
      <c r="H8002">
        <v>36</v>
      </c>
      <c r="I8002" t="str">
        <f t="shared" si="869"/>
        <v>Middle Age</v>
      </c>
      <c r="J8002">
        <v>8</v>
      </c>
      <c r="K8002" t="str">
        <f t="shared" si="870"/>
        <v>Loyal</v>
      </c>
      <c r="L8002">
        <v>102603.3</v>
      </c>
      <c r="M8002">
        <v>2</v>
      </c>
      <c r="N8002" t="str">
        <f t="shared" si="871"/>
        <v>Standard</v>
      </c>
      <c r="O8002">
        <v>1</v>
      </c>
      <c r="P8002">
        <v>1</v>
      </c>
      <c r="Q8002">
        <v>180693.61</v>
      </c>
      <c r="R8002" t="str">
        <f t="shared" si="872"/>
        <v>High Value</v>
      </c>
      <c r="S8002" t="str">
        <f t="shared" si="873"/>
        <v>High</v>
      </c>
      <c r="T8002">
        <v>0</v>
      </c>
      <c r="U8002" t="str">
        <f t="shared" si="874"/>
        <v>Retained</v>
      </c>
    </row>
    <row r="8003" spans="1:21" x14ac:dyDescent="0.3">
      <c r="A8003">
        <v>8002</v>
      </c>
      <c r="B8003">
        <v>15798053</v>
      </c>
      <c r="C8003" t="s">
        <v>282</v>
      </c>
      <c r="D8003">
        <v>707</v>
      </c>
      <c r="E8003" t="str">
        <f t="shared" ref="E8003:E8066" si="875">IF(D8003 &lt; 500, "High Risk", IF(D8003 &lt; 700, "Medium Risk", "Low Risk"))</f>
        <v>Low Risk</v>
      </c>
      <c r="F8003" t="s">
        <v>18</v>
      </c>
      <c r="G8003" t="s">
        <v>23</v>
      </c>
      <c r="H8003">
        <v>32</v>
      </c>
      <c r="I8003" t="str">
        <f t="shared" ref="I8003:I8066" si="876">IF(H8003 &lt; 30, "Adolescence", IF(H8003 &lt;= 50, "Middle Age", "Old"))</f>
        <v>Middle Age</v>
      </c>
      <c r="J8003">
        <v>9</v>
      </c>
      <c r="K8003" t="str">
        <f t="shared" ref="K8003:K8066" si="877">IF(J8003 &lt;= 2, "New", IF(J8003 &lt;= 5, "Established", IF(J8003 &lt;= 8, "Loyal", "Very Loyal")))</f>
        <v>Very Loyal</v>
      </c>
      <c r="L8003">
        <v>0</v>
      </c>
      <c r="M8003">
        <v>2</v>
      </c>
      <c r="N8003" t="str">
        <f t="shared" ref="N8003:N8066" si="878">IF(M8003 =1, "Basic", IF(M8003 = 2, "Standard", IF(M8003 &gt;=3, "Premium", "Unknown")))</f>
        <v>Standard</v>
      </c>
      <c r="O8003">
        <v>1</v>
      </c>
      <c r="P8003">
        <v>0</v>
      </c>
      <c r="Q8003">
        <v>126475.79</v>
      </c>
      <c r="R8003" t="str">
        <f t="shared" ref="R8003:R8066" si="879">IF(Q8003 &gt; 100000, IF(M8003 &gt;=2, "High Value", "Medium Value"), IF(Q8003 &gt; 50000, "Medium Value", "Low value"))</f>
        <v>High Value</v>
      </c>
      <c r="S8003" t="str">
        <f t="shared" ref="S8003:S8066" si="880">IF(Q8003 &lt; 50000, "Low", IF(Q8003 &lt; 100000, "Medium", "High"))</f>
        <v>High</v>
      </c>
      <c r="T8003">
        <v>0</v>
      </c>
      <c r="U8003" t="str">
        <f t="shared" ref="U8003:U8066" si="881">IF(T8003 = 1, "Churned", "Retained")</f>
        <v>Retained</v>
      </c>
    </row>
    <row r="8004" spans="1:21" x14ac:dyDescent="0.3">
      <c r="A8004">
        <v>8003</v>
      </c>
      <c r="B8004">
        <v>15753895</v>
      </c>
      <c r="C8004" t="s">
        <v>2624</v>
      </c>
      <c r="D8004">
        <v>590</v>
      </c>
      <c r="E8004" t="str">
        <f t="shared" si="875"/>
        <v>Medium Risk</v>
      </c>
      <c r="F8004" t="s">
        <v>18</v>
      </c>
      <c r="G8004" t="s">
        <v>23</v>
      </c>
      <c r="H8004">
        <v>37</v>
      </c>
      <c r="I8004" t="str">
        <f t="shared" si="876"/>
        <v>Middle Age</v>
      </c>
      <c r="J8004">
        <v>1</v>
      </c>
      <c r="K8004" t="str">
        <f t="shared" si="877"/>
        <v>New</v>
      </c>
      <c r="L8004">
        <v>0</v>
      </c>
      <c r="M8004">
        <v>2</v>
      </c>
      <c r="N8004" t="str">
        <f t="shared" si="878"/>
        <v>Standard</v>
      </c>
      <c r="O8004">
        <v>0</v>
      </c>
      <c r="P8004">
        <v>0</v>
      </c>
      <c r="Q8004">
        <v>133535.99</v>
      </c>
      <c r="R8004" t="str">
        <f t="shared" si="879"/>
        <v>High Value</v>
      </c>
      <c r="S8004" t="str">
        <f t="shared" si="880"/>
        <v>High</v>
      </c>
      <c r="T8004">
        <v>0</v>
      </c>
      <c r="U8004" t="str">
        <f t="shared" si="881"/>
        <v>Retained</v>
      </c>
    </row>
    <row r="8005" spans="1:21" x14ac:dyDescent="0.3">
      <c r="A8005">
        <v>8004</v>
      </c>
      <c r="B8005">
        <v>15595426</v>
      </c>
      <c r="C8005" t="s">
        <v>157</v>
      </c>
      <c r="D8005">
        <v>603</v>
      </c>
      <c r="E8005" t="str">
        <f t="shared" si="875"/>
        <v>Medium Risk</v>
      </c>
      <c r="F8005" t="s">
        <v>18</v>
      </c>
      <c r="G8005" t="s">
        <v>23</v>
      </c>
      <c r="H8005">
        <v>57</v>
      </c>
      <c r="I8005" t="str">
        <f t="shared" si="876"/>
        <v>Old</v>
      </c>
      <c r="J8005">
        <v>6</v>
      </c>
      <c r="K8005" t="str">
        <f t="shared" si="877"/>
        <v>Loyal</v>
      </c>
      <c r="L8005">
        <v>105000.85</v>
      </c>
      <c r="M8005">
        <v>2</v>
      </c>
      <c r="N8005" t="str">
        <f t="shared" si="878"/>
        <v>Standard</v>
      </c>
      <c r="O8005">
        <v>1</v>
      </c>
      <c r="P8005">
        <v>1</v>
      </c>
      <c r="Q8005">
        <v>87412.24</v>
      </c>
      <c r="R8005" t="str">
        <f t="shared" si="879"/>
        <v>Medium Value</v>
      </c>
      <c r="S8005" t="str">
        <f t="shared" si="880"/>
        <v>Medium</v>
      </c>
      <c r="T8005">
        <v>1</v>
      </c>
      <c r="U8005" t="str">
        <f t="shared" si="881"/>
        <v>Churned</v>
      </c>
    </row>
    <row r="8006" spans="1:21" x14ac:dyDescent="0.3">
      <c r="A8006">
        <v>8005</v>
      </c>
      <c r="B8006">
        <v>15645815</v>
      </c>
      <c r="C8006" t="s">
        <v>101</v>
      </c>
      <c r="D8006">
        <v>615</v>
      </c>
      <c r="E8006" t="str">
        <f t="shared" si="875"/>
        <v>Medium Risk</v>
      </c>
      <c r="F8006" t="s">
        <v>15</v>
      </c>
      <c r="G8006" t="s">
        <v>23</v>
      </c>
      <c r="H8006">
        <v>45</v>
      </c>
      <c r="I8006" t="str">
        <f t="shared" si="876"/>
        <v>Middle Age</v>
      </c>
      <c r="J8006">
        <v>5</v>
      </c>
      <c r="K8006" t="str">
        <f t="shared" si="877"/>
        <v>Established</v>
      </c>
      <c r="L8006">
        <v>0</v>
      </c>
      <c r="M8006">
        <v>2</v>
      </c>
      <c r="N8006" t="str">
        <f t="shared" si="878"/>
        <v>Standard</v>
      </c>
      <c r="O8006">
        <v>1</v>
      </c>
      <c r="P8006">
        <v>1</v>
      </c>
      <c r="Q8006">
        <v>164886.64000000001</v>
      </c>
      <c r="R8006" t="str">
        <f t="shared" si="879"/>
        <v>High Value</v>
      </c>
      <c r="S8006" t="str">
        <f t="shared" si="880"/>
        <v>High</v>
      </c>
      <c r="T8006">
        <v>0</v>
      </c>
      <c r="U8006" t="str">
        <f t="shared" si="881"/>
        <v>Retained</v>
      </c>
    </row>
    <row r="8007" spans="1:21" x14ac:dyDescent="0.3">
      <c r="A8007">
        <v>8006</v>
      </c>
      <c r="B8007">
        <v>15632848</v>
      </c>
      <c r="C8007" t="s">
        <v>828</v>
      </c>
      <c r="D8007">
        <v>634</v>
      </c>
      <c r="E8007" t="str">
        <f t="shared" si="875"/>
        <v>Medium Risk</v>
      </c>
      <c r="F8007" t="s">
        <v>15</v>
      </c>
      <c r="G8007" t="s">
        <v>16</v>
      </c>
      <c r="H8007">
        <v>36</v>
      </c>
      <c r="I8007" t="str">
        <f t="shared" si="876"/>
        <v>Middle Age</v>
      </c>
      <c r="J8007">
        <v>1</v>
      </c>
      <c r="K8007" t="str">
        <f t="shared" si="877"/>
        <v>New</v>
      </c>
      <c r="L8007">
        <v>69518.95</v>
      </c>
      <c r="M8007">
        <v>1</v>
      </c>
      <c r="N8007" t="str">
        <f t="shared" si="878"/>
        <v>Basic</v>
      </c>
      <c r="O8007">
        <v>1</v>
      </c>
      <c r="P8007">
        <v>0</v>
      </c>
      <c r="Q8007">
        <v>116238.39</v>
      </c>
      <c r="R8007" t="str">
        <f t="shared" si="879"/>
        <v>Medium Value</v>
      </c>
      <c r="S8007" t="str">
        <f t="shared" si="880"/>
        <v>High</v>
      </c>
      <c r="T8007">
        <v>0</v>
      </c>
      <c r="U8007" t="str">
        <f t="shared" si="881"/>
        <v>Retained</v>
      </c>
    </row>
    <row r="8008" spans="1:21" x14ac:dyDescent="0.3">
      <c r="A8008">
        <v>8007</v>
      </c>
      <c r="B8008">
        <v>15703068</v>
      </c>
      <c r="C8008" t="s">
        <v>1505</v>
      </c>
      <c r="D8008">
        <v>716</v>
      </c>
      <c r="E8008" t="str">
        <f t="shared" si="875"/>
        <v>Low Risk</v>
      </c>
      <c r="F8008" t="s">
        <v>26</v>
      </c>
      <c r="G8008" t="s">
        <v>23</v>
      </c>
      <c r="H8008">
        <v>41</v>
      </c>
      <c r="I8008" t="str">
        <f t="shared" si="876"/>
        <v>Middle Age</v>
      </c>
      <c r="J8008">
        <v>8</v>
      </c>
      <c r="K8008" t="str">
        <f t="shared" si="877"/>
        <v>Loyal</v>
      </c>
      <c r="L8008">
        <v>126145.54</v>
      </c>
      <c r="M8008">
        <v>2</v>
      </c>
      <c r="N8008" t="str">
        <f t="shared" si="878"/>
        <v>Standard</v>
      </c>
      <c r="O8008">
        <v>1</v>
      </c>
      <c r="P8008">
        <v>1</v>
      </c>
      <c r="Q8008">
        <v>138051.19</v>
      </c>
      <c r="R8008" t="str">
        <f t="shared" si="879"/>
        <v>High Value</v>
      </c>
      <c r="S8008" t="str">
        <f t="shared" si="880"/>
        <v>High</v>
      </c>
      <c r="T8008">
        <v>0</v>
      </c>
      <c r="U8008" t="str">
        <f t="shared" si="881"/>
        <v>Retained</v>
      </c>
    </row>
    <row r="8009" spans="1:21" x14ac:dyDescent="0.3">
      <c r="A8009">
        <v>8008</v>
      </c>
      <c r="B8009">
        <v>15791513</v>
      </c>
      <c r="C8009" t="s">
        <v>756</v>
      </c>
      <c r="D8009">
        <v>647</v>
      </c>
      <c r="E8009" t="str">
        <f t="shared" si="875"/>
        <v>Medium Risk</v>
      </c>
      <c r="F8009" t="s">
        <v>15</v>
      </c>
      <c r="G8009" t="s">
        <v>23</v>
      </c>
      <c r="H8009">
        <v>41</v>
      </c>
      <c r="I8009" t="str">
        <f t="shared" si="876"/>
        <v>Middle Age</v>
      </c>
      <c r="J8009">
        <v>4</v>
      </c>
      <c r="K8009" t="str">
        <f t="shared" si="877"/>
        <v>Established</v>
      </c>
      <c r="L8009">
        <v>138937.35</v>
      </c>
      <c r="M8009">
        <v>1</v>
      </c>
      <c r="N8009" t="str">
        <f t="shared" si="878"/>
        <v>Basic</v>
      </c>
      <c r="O8009">
        <v>1</v>
      </c>
      <c r="P8009">
        <v>1</v>
      </c>
      <c r="Q8009">
        <v>101617.64</v>
      </c>
      <c r="R8009" t="str">
        <f t="shared" si="879"/>
        <v>Medium Value</v>
      </c>
      <c r="S8009" t="str">
        <f t="shared" si="880"/>
        <v>High</v>
      </c>
      <c r="T8009">
        <v>1</v>
      </c>
      <c r="U8009" t="str">
        <f t="shared" si="881"/>
        <v>Churned</v>
      </c>
    </row>
    <row r="8010" spans="1:21" x14ac:dyDescent="0.3">
      <c r="A8010">
        <v>8009</v>
      </c>
      <c r="B8010">
        <v>15587210</v>
      </c>
      <c r="C8010" t="s">
        <v>1730</v>
      </c>
      <c r="D8010">
        <v>591</v>
      </c>
      <c r="E8010" t="str">
        <f t="shared" si="875"/>
        <v>Medium Risk</v>
      </c>
      <c r="F8010" t="s">
        <v>26</v>
      </c>
      <c r="G8010" t="s">
        <v>16</v>
      </c>
      <c r="H8010">
        <v>44</v>
      </c>
      <c r="I8010" t="str">
        <f t="shared" si="876"/>
        <v>Middle Age</v>
      </c>
      <c r="J8010">
        <v>10</v>
      </c>
      <c r="K8010" t="str">
        <f t="shared" si="877"/>
        <v>Very Loyal</v>
      </c>
      <c r="L8010">
        <v>113581.98</v>
      </c>
      <c r="M8010">
        <v>1</v>
      </c>
      <c r="N8010" t="str">
        <f t="shared" si="878"/>
        <v>Basic</v>
      </c>
      <c r="O8010">
        <v>1</v>
      </c>
      <c r="P8010">
        <v>0</v>
      </c>
      <c r="Q8010">
        <v>1985.41</v>
      </c>
      <c r="R8010" t="str">
        <f t="shared" si="879"/>
        <v>Low value</v>
      </c>
      <c r="S8010" t="str">
        <f t="shared" si="880"/>
        <v>Low</v>
      </c>
      <c r="T8010">
        <v>0</v>
      </c>
      <c r="U8010" t="str">
        <f t="shared" si="881"/>
        <v>Retained</v>
      </c>
    </row>
    <row r="8011" spans="1:21" x14ac:dyDescent="0.3">
      <c r="A8011">
        <v>8010</v>
      </c>
      <c r="B8011">
        <v>15793803</v>
      </c>
      <c r="C8011" t="s">
        <v>176</v>
      </c>
      <c r="D8011">
        <v>574</v>
      </c>
      <c r="E8011" t="str">
        <f t="shared" si="875"/>
        <v>Medium Risk</v>
      </c>
      <c r="F8011" t="s">
        <v>15</v>
      </c>
      <c r="G8011" t="s">
        <v>23</v>
      </c>
      <c r="H8011">
        <v>34</v>
      </c>
      <c r="I8011" t="str">
        <f t="shared" si="876"/>
        <v>Middle Age</v>
      </c>
      <c r="J8011">
        <v>1</v>
      </c>
      <c r="K8011" t="str">
        <f t="shared" si="877"/>
        <v>New</v>
      </c>
      <c r="L8011">
        <v>112572.39</v>
      </c>
      <c r="M8011">
        <v>1</v>
      </c>
      <c r="N8011" t="str">
        <f t="shared" si="878"/>
        <v>Basic</v>
      </c>
      <c r="O8011">
        <v>0</v>
      </c>
      <c r="P8011">
        <v>0</v>
      </c>
      <c r="Q8011">
        <v>165626.6</v>
      </c>
      <c r="R8011" t="str">
        <f t="shared" si="879"/>
        <v>Medium Value</v>
      </c>
      <c r="S8011" t="str">
        <f t="shared" si="880"/>
        <v>High</v>
      </c>
      <c r="T8011">
        <v>0</v>
      </c>
      <c r="U8011" t="str">
        <f t="shared" si="881"/>
        <v>Retained</v>
      </c>
    </row>
    <row r="8012" spans="1:21" x14ac:dyDescent="0.3">
      <c r="A8012">
        <v>8011</v>
      </c>
      <c r="B8012">
        <v>15787756</v>
      </c>
      <c r="C8012" t="s">
        <v>1474</v>
      </c>
      <c r="D8012">
        <v>467</v>
      </c>
      <c r="E8012" t="str">
        <f t="shared" si="875"/>
        <v>High Risk</v>
      </c>
      <c r="F8012" t="s">
        <v>26</v>
      </c>
      <c r="G8012" t="s">
        <v>23</v>
      </c>
      <c r="H8012">
        <v>51</v>
      </c>
      <c r="I8012" t="str">
        <f t="shared" si="876"/>
        <v>Old</v>
      </c>
      <c r="J8012">
        <v>10</v>
      </c>
      <c r="K8012" t="str">
        <f t="shared" si="877"/>
        <v>Very Loyal</v>
      </c>
      <c r="L8012">
        <v>114514.71</v>
      </c>
      <c r="M8012">
        <v>2</v>
      </c>
      <c r="N8012" t="str">
        <f t="shared" si="878"/>
        <v>Standard</v>
      </c>
      <c r="O8012">
        <v>1</v>
      </c>
      <c r="P8012">
        <v>0</v>
      </c>
      <c r="Q8012">
        <v>177784.68</v>
      </c>
      <c r="R8012" t="str">
        <f t="shared" si="879"/>
        <v>High Value</v>
      </c>
      <c r="S8012" t="str">
        <f t="shared" si="880"/>
        <v>High</v>
      </c>
      <c r="T8012">
        <v>1</v>
      </c>
      <c r="U8012" t="str">
        <f t="shared" si="881"/>
        <v>Churned</v>
      </c>
    </row>
    <row r="8013" spans="1:21" x14ac:dyDescent="0.3">
      <c r="A8013">
        <v>8012</v>
      </c>
      <c r="B8013">
        <v>15723437</v>
      </c>
      <c r="C8013" t="s">
        <v>407</v>
      </c>
      <c r="D8013">
        <v>701</v>
      </c>
      <c r="E8013" t="str">
        <f t="shared" si="875"/>
        <v>Low Risk</v>
      </c>
      <c r="F8013" t="s">
        <v>15</v>
      </c>
      <c r="G8013" t="s">
        <v>16</v>
      </c>
      <c r="H8013">
        <v>35</v>
      </c>
      <c r="I8013" t="str">
        <f t="shared" si="876"/>
        <v>Middle Age</v>
      </c>
      <c r="J8013">
        <v>2</v>
      </c>
      <c r="K8013" t="str">
        <f t="shared" si="877"/>
        <v>New</v>
      </c>
      <c r="L8013">
        <v>0</v>
      </c>
      <c r="M8013">
        <v>2</v>
      </c>
      <c r="N8013" t="str">
        <f t="shared" si="878"/>
        <v>Standard</v>
      </c>
      <c r="O8013">
        <v>1</v>
      </c>
      <c r="P8013">
        <v>1</v>
      </c>
      <c r="Q8013">
        <v>65765.22</v>
      </c>
      <c r="R8013" t="str">
        <f t="shared" si="879"/>
        <v>Medium Value</v>
      </c>
      <c r="S8013" t="str">
        <f t="shared" si="880"/>
        <v>Medium</v>
      </c>
      <c r="T8013">
        <v>0</v>
      </c>
      <c r="U8013" t="str">
        <f t="shared" si="881"/>
        <v>Retained</v>
      </c>
    </row>
    <row r="8014" spans="1:21" x14ac:dyDescent="0.3">
      <c r="A8014">
        <v>8013</v>
      </c>
      <c r="B8014">
        <v>15702715</v>
      </c>
      <c r="C8014" t="s">
        <v>556</v>
      </c>
      <c r="D8014">
        <v>747</v>
      </c>
      <c r="E8014" t="str">
        <f t="shared" si="875"/>
        <v>Low Risk</v>
      </c>
      <c r="F8014" t="s">
        <v>15</v>
      </c>
      <c r="G8014" t="s">
        <v>16</v>
      </c>
      <c r="H8014">
        <v>34</v>
      </c>
      <c r="I8014" t="str">
        <f t="shared" si="876"/>
        <v>Middle Age</v>
      </c>
      <c r="J8014">
        <v>10</v>
      </c>
      <c r="K8014" t="str">
        <f t="shared" si="877"/>
        <v>Very Loyal</v>
      </c>
      <c r="L8014">
        <v>0</v>
      </c>
      <c r="M8014">
        <v>2</v>
      </c>
      <c r="N8014" t="str">
        <f t="shared" si="878"/>
        <v>Standard</v>
      </c>
      <c r="O8014">
        <v>1</v>
      </c>
      <c r="P8014">
        <v>1</v>
      </c>
      <c r="Q8014">
        <v>50759.8</v>
      </c>
      <c r="R8014" t="str">
        <f t="shared" si="879"/>
        <v>Medium Value</v>
      </c>
      <c r="S8014" t="str">
        <f t="shared" si="880"/>
        <v>Medium</v>
      </c>
      <c r="T8014">
        <v>0</v>
      </c>
      <c r="U8014" t="str">
        <f t="shared" si="881"/>
        <v>Retained</v>
      </c>
    </row>
    <row r="8015" spans="1:21" x14ac:dyDescent="0.3">
      <c r="A8015">
        <v>8014</v>
      </c>
      <c r="B8015">
        <v>15809872</v>
      </c>
      <c r="C8015" t="s">
        <v>1963</v>
      </c>
      <c r="D8015">
        <v>650</v>
      </c>
      <c r="E8015" t="str">
        <f t="shared" si="875"/>
        <v>Medium Risk</v>
      </c>
      <c r="F8015" t="s">
        <v>15</v>
      </c>
      <c r="G8015" t="s">
        <v>23</v>
      </c>
      <c r="H8015">
        <v>32</v>
      </c>
      <c r="I8015" t="str">
        <f t="shared" si="876"/>
        <v>Middle Age</v>
      </c>
      <c r="J8015">
        <v>2</v>
      </c>
      <c r="K8015" t="str">
        <f t="shared" si="877"/>
        <v>New</v>
      </c>
      <c r="L8015">
        <v>84906.45</v>
      </c>
      <c r="M8015">
        <v>1</v>
      </c>
      <c r="N8015" t="str">
        <f t="shared" si="878"/>
        <v>Basic</v>
      </c>
      <c r="O8015">
        <v>1</v>
      </c>
      <c r="P8015">
        <v>0</v>
      </c>
      <c r="Q8015">
        <v>163216.48000000001</v>
      </c>
      <c r="R8015" t="str">
        <f t="shared" si="879"/>
        <v>Medium Value</v>
      </c>
      <c r="S8015" t="str">
        <f t="shared" si="880"/>
        <v>High</v>
      </c>
      <c r="T8015">
        <v>0</v>
      </c>
      <c r="U8015" t="str">
        <f t="shared" si="881"/>
        <v>Retained</v>
      </c>
    </row>
    <row r="8016" spans="1:21" x14ac:dyDescent="0.3">
      <c r="A8016">
        <v>8015</v>
      </c>
      <c r="B8016">
        <v>15644295</v>
      </c>
      <c r="C8016" t="s">
        <v>277</v>
      </c>
      <c r="D8016">
        <v>731</v>
      </c>
      <c r="E8016" t="str">
        <f t="shared" si="875"/>
        <v>Low Risk</v>
      </c>
      <c r="F8016" t="s">
        <v>18</v>
      </c>
      <c r="G8016" t="s">
        <v>16</v>
      </c>
      <c r="H8016">
        <v>39</v>
      </c>
      <c r="I8016" t="str">
        <f t="shared" si="876"/>
        <v>Middle Age</v>
      </c>
      <c r="J8016">
        <v>2</v>
      </c>
      <c r="K8016" t="str">
        <f t="shared" si="877"/>
        <v>New</v>
      </c>
      <c r="L8016">
        <v>126816.18</v>
      </c>
      <c r="M8016">
        <v>1</v>
      </c>
      <c r="N8016" t="str">
        <f t="shared" si="878"/>
        <v>Basic</v>
      </c>
      <c r="O8016">
        <v>1</v>
      </c>
      <c r="P8016">
        <v>1</v>
      </c>
      <c r="Q8016">
        <v>74850.929999999993</v>
      </c>
      <c r="R8016" t="str">
        <f t="shared" si="879"/>
        <v>Medium Value</v>
      </c>
      <c r="S8016" t="str">
        <f t="shared" si="880"/>
        <v>Medium</v>
      </c>
      <c r="T8016">
        <v>0</v>
      </c>
      <c r="U8016" t="str">
        <f t="shared" si="881"/>
        <v>Retained</v>
      </c>
    </row>
    <row r="8017" spans="1:21" x14ac:dyDescent="0.3">
      <c r="A8017">
        <v>8016</v>
      </c>
      <c r="B8017">
        <v>15778694</v>
      </c>
      <c r="C8017" t="s">
        <v>2625</v>
      </c>
      <c r="D8017">
        <v>638</v>
      </c>
      <c r="E8017" t="str">
        <f t="shared" si="875"/>
        <v>Medium Risk</v>
      </c>
      <c r="F8017" t="s">
        <v>26</v>
      </c>
      <c r="G8017" t="s">
        <v>16</v>
      </c>
      <c r="H8017">
        <v>26</v>
      </c>
      <c r="I8017" t="str">
        <f t="shared" si="876"/>
        <v>Adolescence</v>
      </c>
      <c r="J8017">
        <v>1</v>
      </c>
      <c r="K8017" t="str">
        <f t="shared" si="877"/>
        <v>New</v>
      </c>
      <c r="L8017">
        <v>105249.76</v>
      </c>
      <c r="M8017">
        <v>2</v>
      </c>
      <c r="N8017" t="str">
        <f t="shared" si="878"/>
        <v>Standard</v>
      </c>
      <c r="O8017">
        <v>1</v>
      </c>
      <c r="P8017">
        <v>1</v>
      </c>
      <c r="Q8017">
        <v>23491.09</v>
      </c>
      <c r="R8017" t="str">
        <f t="shared" si="879"/>
        <v>Low value</v>
      </c>
      <c r="S8017" t="str">
        <f t="shared" si="880"/>
        <v>Low</v>
      </c>
      <c r="T8017">
        <v>0</v>
      </c>
      <c r="U8017" t="str">
        <f t="shared" si="881"/>
        <v>Retained</v>
      </c>
    </row>
    <row r="8018" spans="1:21" x14ac:dyDescent="0.3">
      <c r="A8018">
        <v>8017</v>
      </c>
      <c r="B8018">
        <v>15759555</v>
      </c>
      <c r="C8018" t="s">
        <v>761</v>
      </c>
      <c r="D8018">
        <v>569</v>
      </c>
      <c r="E8018" t="str">
        <f t="shared" si="875"/>
        <v>Medium Risk</v>
      </c>
      <c r="F8018" t="s">
        <v>18</v>
      </c>
      <c r="G8018" t="s">
        <v>23</v>
      </c>
      <c r="H8018">
        <v>41</v>
      </c>
      <c r="I8018" t="str">
        <f t="shared" si="876"/>
        <v>Middle Age</v>
      </c>
      <c r="J8018">
        <v>2</v>
      </c>
      <c r="K8018" t="str">
        <f t="shared" si="877"/>
        <v>New</v>
      </c>
      <c r="L8018">
        <v>0</v>
      </c>
      <c r="M8018">
        <v>2</v>
      </c>
      <c r="N8018" t="str">
        <f t="shared" si="878"/>
        <v>Standard</v>
      </c>
      <c r="O8018">
        <v>1</v>
      </c>
      <c r="P8018">
        <v>0</v>
      </c>
      <c r="Q8018">
        <v>134272.57</v>
      </c>
      <c r="R8018" t="str">
        <f t="shared" si="879"/>
        <v>High Value</v>
      </c>
      <c r="S8018" t="str">
        <f t="shared" si="880"/>
        <v>High</v>
      </c>
      <c r="T8018">
        <v>0</v>
      </c>
      <c r="U8018" t="str">
        <f t="shared" si="881"/>
        <v>Retained</v>
      </c>
    </row>
    <row r="8019" spans="1:21" x14ac:dyDescent="0.3">
      <c r="A8019">
        <v>8018</v>
      </c>
      <c r="B8019">
        <v>15631406</v>
      </c>
      <c r="C8019" t="s">
        <v>640</v>
      </c>
      <c r="D8019">
        <v>459</v>
      </c>
      <c r="E8019" t="str">
        <f t="shared" si="875"/>
        <v>High Risk</v>
      </c>
      <c r="F8019" t="s">
        <v>26</v>
      </c>
      <c r="G8019" t="s">
        <v>23</v>
      </c>
      <c r="H8019">
        <v>50</v>
      </c>
      <c r="I8019" t="str">
        <f t="shared" si="876"/>
        <v>Middle Age</v>
      </c>
      <c r="J8019">
        <v>5</v>
      </c>
      <c r="K8019" t="str">
        <f t="shared" si="877"/>
        <v>Established</v>
      </c>
      <c r="L8019">
        <v>109387.9</v>
      </c>
      <c r="M8019">
        <v>1</v>
      </c>
      <c r="N8019" t="str">
        <f t="shared" si="878"/>
        <v>Basic</v>
      </c>
      <c r="O8019">
        <v>1</v>
      </c>
      <c r="P8019">
        <v>0</v>
      </c>
      <c r="Q8019">
        <v>155721.15</v>
      </c>
      <c r="R8019" t="str">
        <f t="shared" si="879"/>
        <v>Medium Value</v>
      </c>
      <c r="S8019" t="str">
        <f t="shared" si="880"/>
        <v>High</v>
      </c>
      <c r="T8019">
        <v>0</v>
      </c>
      <c r="U8019" t="str">
        <f t="shared" si="881"/>
        <v>Retained</v>
      </c>
    </row>
    <row r="8020" spans="1:21" x14ac:dyDescent="0.3">
      <c r="A8020">
        <v>8019</v>
      </c>
      <c r="B8020">
        <v>15616676</v>
      </c>
      <c r="C8020" t="s">
        <v>1948</v>
      </c>
      <c r="D8020">
        <v>632</v>
      </c>
      <c r="E8020" t="str">
        <f t="shared" si="875"/>
        <v>Medium Risk</v>
      </c>
      <c r="F8020" t="s">
        <v>26</v>
      </c>
      <c r="G8020" t="s">
        <v>23</v>
      </c>
      <c r="H8020">
        <v>23</v>
      </c>
      <c r="I8020" t="str">
        <f t="shared" si="876"/>
        <v>Adolescence</v>
      </c>
      <c r="J8020">
        <v>3</v>
      </c>
      <c r="K8020" t="str">
        <f t="shared" si="877"/>
        <v>Established</v>
      </c>
      <c r="L8020">
        <v>122478.51</v>
      </c>
      <c r="M8020">
        <v>1</v>
      </c>
      <c r="N8020" t="str">
        <f t="shared" si="878"/>
        <v>Basic</v>
      </c>
      <c r="O8020">
        <v>1</v>
      </c>
      <c r="P8020">
        <v>0</v>
      </c>
      <c r="Q8020">
        <v>147230.76999999999</v>
      </c>
      <c r="R8020" t="str">
        <f t="shared" si="879"/>
        <v>Medium Value</v>
      </c>
      <c r="S8020" t="str">
        <f t="shared" si="880"/>
        <v>High</v>
      </c>
      <c r="T8020">
        <v>1</v>
      </c>
      <c r="U8020" t="str">
        <f t="shared" si="881"/>
        <v>Churned</v>
      </c>
    </row>
    <row r="8021" spans="1:21" x14ac:dyDescent="0.3">
      <c r="A8021">
        <v>8020</v>
      </c>
      <c r="B8021">
        <v>15771154</v>
      </c>
      <c r="C8021" t="s">
        <v>2241</v>
      </c>
      <c r="D8021">
        <v>683</v>
      </c>
      <c r="E8021" t="str">
        <f t="shared" si="875"/>
        <v>Medium Risk</v>
      </c>
      <c r="F8021" t="s">
        <v>15</v>
      </c>
      <c r="G8021" t="s">
        <v>16</v>
      </c>
      <c r="H8021">
        <v>73</v>
      </c>
      <c r="I8021" t="str">
        <f t="shared" si="876"/>
        <v>Old</v>
      </c>
      <c r="J8021">
        <v>8</v>
      </c>
      <c r="K8021" t="str">
        <f t="shared" si="877"/>
        <v>Loyal</v>
      </c>
      <c r="L8021">
        <v>137732.23000000001</v>
      </c>
      <c r="M8021">
        <v>2</v>
      </c>
      <c r="N8021" t="str">
        <f t="shared" si="878"/>
        <v>Standard</v>
      </c>
      <c r="O8021">
        <v>1</v>
      </c>
      <c r="P8021">
        <v>1</v>
      </c>
      <c r="Q8021">
        <v>133210.44</v>
      </c>
      <c r="R8021" t="str">
        <f t="shared" si="879"/>
        <v>High Value</v>
      </c>
      <c r="S8021" t="str">
        <f t="shared" si="880"/>
        <v>High</v>
      </c>
      <c r="T8021">
        <v>0</v>
      </c>
      <c r="U8021" t="str">
        <f t="shared" si="881"/>
        <v>Retained</v>
      </c>
    </row>
    <row r="8022" spans="1:21" x14ac:dyDescent="0.3">
      <c r="A8022">
        <v>8021</v>
      </c>
      <c r="B8022">
        <v>15669491</v>
      </c>
      <c r="C8022" t="s">
        <v>2076</v>
      </c>
      <c r="D8022">
        <v>850</v>
      </c>
      <c r="E8022" t="str">
        <f t="shared" si="875"/>
        <v>Low Risk</v>
      </c>
      <c r="F8022" t="s">
        <v>15</v>
      </c>
      <c r="G8022" t="s">
        <v>16</v>
      </c>
      <c r="H8022">
        <v>46</v>
      </c>
      <c r="I8022" t="str">
        <f t="shared" si="876"/>
        <v>Middle Age</v>
      </c>
      <c r="J8022">
        <v>2</v>
      </c>
      <c r="K8022" t="str">
        <f t="shared" si="877"/>
        <v>New</v>
      </c>
      <c r="L8022">
        <v>157866.76999999999</v>
      </c>
      <c r="M8022">
        <v>1</v>
      </c>
      <c r="N8022" t="str">
        <f t="shared" si="878"/>
        <v>Basic</v>
      </c>
      <c r="O8022">
        <v>1</v>
      </c>
      <c r="P8022">
        <v>1</v>
      </c>
      <c r="Q8022">
        <v>18986.12</v>
      </c>
      <c r="R8022" t="str">
        <f t="shared" si="879"/>
        <v>Low value</v>
      </c>
      <c r="S8022" t="str">
        <f t="shared" si="880"/>
        <v>Low</v>
      </c>
      <c r="T8022">
        <v>0</v>
      </c>
      <c r="U8022" t="str">
        <f t="shared" si="881"/>
        <v>Retained</v>
      </c>
    </row>
    <row r="8023" spans="1:21" x14ac:dyDescent="0.3">
      <c r="A8023">
        <v>8022</v>
      </c>
      <c r="B8023">
        <v>15697691</v>
      </c>
      <c r="C8023" t="s">
        <v>744</v>
      </c>
      <c r="D8023">
        <v>512</v>
      </c>
      <c r="E8023" t="str">
        <f t="shared" si="875"/>
        <v>Medium Risk</v>
      </c>
      <c r="F8023" t="s">
        <v>15</v>
      </c>
      <c r="G8023" t="s">
        <v>16</v>
      </c>
      <c r="H8023">
        <v>41</v>
      </c>
      <c r="I8023" t="str">
        <f t="shared" si="876"/>
        <v>Middle Age</v>
      </c>
      <c r="J8023">
        <v>6</v>
      </c>
      <c r="K8023" t="str">
        <f t="shared" si="877"/>
        <v>Loyal</v>
      </c>
      <c r="L8023">
        <v>0</v>
      </c>
      <c r="M8023">
        <v>1</v>
      </c>
      <c r="N8023" t="str">
        <f t="shared" si="878"/>
        <v>Basic</v>
      </c>
      <c r="O8023">
        <v>1</v>
      </c>
      <c r="P8023">
        <v>1</v>
      </c>
      <c r="Q8023">
        <v>100507.81</v>
      </c>
      <c r="R8023" t="str">
        <f t="shared" si="879"/>
        <v>Medium Value</v>
      </c>
      <c r="S8023" t="str">
        <f t="shared" si="880"/>
        <v>High</v>
      </c>
      <c r="T8023">
        <v>0</v>
      </c>
      <c r="U8023" t="str">
        <f t="shared" si="881"/>
        <v>Retained</v>
      </c>
    </row>
    <row r="8024" spans="1:21" x14ac:dyDescent="0.3">
      <c r="A8024">
        <v>8023</v>
      </c>
      <c r="B8024">
        <v>15665180</v>
      </c>
      <c r="C8024" t="s">
        <v>1216</v>
      </c>
      <c r="D8024">
        <v>616</v>
      </c>
      <c r="E8024" t="str">
        <f t="shared" si="875"/>
        <v>Medium Risk</v>
      </c>
      <c r="F8024" t="s">
        <v>15</v>
      </c>
      <c r="G8024" t="s">
        <v>16</v>
      </c>
      <c r="H8024">
        <v>31</v>
      </c>
      <c r="I8024" t="str">
        <f t="shared" si="876"/>
        <v>Middle Age</v>
      </c>
      <c r="J8024">
        <v>3</v>
      </c>
      <c r="K8024" t="str">
        <f t="shared" si="877"/>
        <v>Established</v>
      </c>
      <c r="L8024">
        <v>136789.14000000001</v>
      </c>
      <c r="M8024">
        <v>1</v>
      </c>
      <c r="N8024" t="str">
        <f t="shared" si="878"/>
        <v>Basic</v>
      </c>
      <c r="O8024">
        <v>1</v>
      </c>
      <c r="P8024">
        <v>0</v>
      </c>
      <c r="Q8024">
        <v>59346.400000000001</v>
      </c>
      <c r="R8024" t="str">
        <f t="shared" si="879"/>
        <v>Medium Value</v>
      </c>
      <c r="S8024" t="str">
        <f t="shared" si="880"/>
        <v>Medium</v>
      </c>
      <c r="T8024">
        <v>1</v>
      </c>
      <c r="U8024" t="str">
        <f t="shared" si="881"/>
        <v>Churned</v>
      </c>
    </row>
    <row r="8025" spans="1:21" x14ac:dyDescent="0.3">
      <c r="A8025">
        <v>8024</v>
      </c>
      <c r="B8025">
        <v>15752588</v>
      </c>
      <c r="C8025" t="s">
        <v>1643</v>
      </c>
      <c r="D8025">
        <v>664</v>
      </c>
      <c r="E8025" t="str">
        <f t="shared" si="875"/>
        <v>Medium Risk</v>
      </c>
      <c r="F8025" t="s">
        <v>15</v>
      </c>
      <c r="G8025" t="s">
        <v>23</v>
      </c>
      <c r="H8025">
        <v>36</v>
      </c>
      <c r="I8025" t="str">
        <f t="shared" si="876"/>
        <v>Middle Age</v>
      </c>
      <c r="J8025">
        <v>1</v>
      </c>
      <c r="K8025" t="str">
        <f t="shared" si="877"/>
        <v>New</v>
      </c>
      <c r="L8025">
        <v>0</v>
      </c>
      <c r="M8025">
        <v>2</v>
      </c>
      <c r="N8025" t="str">
        <f t="shared" si="878"/>
        <v>Standard</v>
      </c>
      <c r="O8025">
        <v>1</v>
      </c>
      <c r="P8025">
        <v>1</v>
      </c>
      <c r="Q8025">
        <v>95372.64</v>
      </c>
      <c r="R8025" t="str">
        <f t="shared" si="879"/>
        <v>Medium Value</v>
      </c>
      <c r="S8025" t="str">
        <f t="shared" si="880"/>
        <v>Medium</v>
      </c>
      <c r="T8025">
        <v>0</v>
      </c>
      <c r="U8025" t="str">
        <f t="shared" si="881"/>
        <v>Retained</v>
      </c>
    </row>
    <row r="8026" spans="1:21" x14ac:dyDescent="0.3">
      <c r="A8026">
        <v>8025</v>
      </c>
      <c r="B8026">
        <v>15743051</v>
      </c>
      <c r="C8026" t="s">
        <v>782</v>
      </c>
      <c r="D8026">
        <v>694</v>
      </c>
      <c r="E8026" t="str">
        <f t="shared" si="875"/>
        <v>Medium Risk</v>
      </c>
      <c r="F8026" t="s">
        <v>15</v>
      </c>
      <c r="G8026" t="s">
        <v>23</v>
      </c>
      <c r="H8026">
        <v>30</v>
      </c>
      <c r="I8026" t="str">
        <f t="shared" si="876"/>
        <v>Middle Age</v>
      </c>
      <c r="J8026">
        <v>10</v>
      </c>
      <c r="K8026" t="str">
        <f t="shared" si="877"/>
        <v>Very Loyal</v>
      </c>
      <c r="L8026">
        <v>144684.03</v>
      </c>
      <c r="M8026">
        <v>1</v>
      </c>
      <c r="N8026" t="str">
        <f t="shared" si="878"/>
        <v>Basic</v>
      </c>
      <c r="O8026">
        <v>1</v>
      </c>
      <c r="P8026">
        <v>1</v>
      </c>
      <c r="Q8026">
        <v>31805.49</v>
      </c>
      <c r="R8026" t="str">
        <f t="shared" si="879"/>
        <v>Low value</v>
      </c>
      <c r="S8026" t="str">
        <f t="shared" si="880"/>
        <v>Low</v>
      </c>
      <c r="T8026">
        <v>0</v>
      </c>
      <c r="U8026" t="str">
        <f t="shared" si="881"/>
        <v>Retained</v>
      </c>
    </row>
    <row r="8027" spans="1:21" x14ac:dyDescent="0.3">
      <c r="A8027">
        <v>8026</v>
      </c>
      <c r="B8027">
        <v>15571873</v>
      </c>
      <c r="C8027" t="s">
        <v>701</v>
      </c>
      <c r="D8027">
        <v>655</v>
      </c>
      <c r="E8027" t="str">
        <f t="shared" si="875"/>
        <v>Medium Risk</v>
      </c>
      <c r="F8027" t="s">
        <v>15</v>
      </c>
      <c r="G8027" t="s">
        <v>23</v>
      </c>
      <c r="H8027">
        <v>24</v>
      </c>
      <c r="I8027" t="str">
        <f t="shared" si="876"/>
        <v>Adolescence</v>
      </c>
      <c r="J8027">
        <v>9</v>
      </c>
      <c r="K8027" t="str">
        <f t="shared" si="877"/>
        <v>Very Loyal</v>
      </c>
      <c r="L8027">
        <v>107065.31</v>
      </c>
      <c r="M8027">
        <v>1</v>
      </c>
      <c r="N8027" t="str">
        <f t="shared" si="878"/>
        <v>Basic</v>
      </c>
      <c r="O8027">
        <v>1</v>
      </c>
      <c r="P8027">
        <v>1</v>
      </c>
      <c r="Q8027">
        <v>51959.82</v>
      </c>
      <c r="R8027" t="str">
        <f t="shared" si="879"/>
        <v>Medium Value</v>
      </c>
      <c r="S8027" t="str">
        <f t="shared" si="880"/>
        <v>Medium</v>
      </c>
      <c r="T8027">
        <v>0</v>
      </c>
      <c r="U8027" t="str">
        <f t="shared" si="881"/>
        <v>Retained</v>
      </c>
    </row>
    <row r="8028" spans="1:21" x14ac:dyDescent="0.3">
      <c r="A8028">
        <v>8027</v>
      </c>
      <c r="B8028">
        <v>15679743</v>
      </c>
      <c r="C8028" t="s">
        <v>1161</v>
      </c>
      <c r="D8028">
        <v>607</v>
      </c>
      <c r="E8028" t="str">
        <f t="shared" si="875"/>
        <v>Medium Risk</v>
      </c>
      <c r="F8028" t="s">
        <v>15</v>
      </c>
      <c r="G8028" t="s">
        <v>16</v>
      </c>
      <c r="H8028">
        <v>33</v>
      </c>
      <c r="I8028" t="str">
        <f t="shared" si="876"/>
        <v>Middle Age</v>
      </c>
      <c r="J8028">
        <v>8</v>
      </c>
      <c r="K8028" t="str">
        <f t="shared" si="877"/>
        <v>Loyal</v>
      </c>
      <c r="L8028">
        <v>91301.72</v>
      </c>
      <c r="M8028">
        <v>1</v>
      </c>
      <c r="N8028" t="str">
        <f t="shared" si="878"/>
        <v>Basic</v>
      </c>
      <c r="O8028">
        <v>0</v>
      </c>
      <c r="P8028">
        <v>1</v>
      </c>
      <c r="Q8028">
        <v>130824.57</v>
      </c>
      <c r="R8028" t="str">
        <f t="shared" si="879"/>
        <v>Medium Value</v>
      </c>
      <c r="S8028" t="str">
        <f t="shared" si="880"/>
        <v>High</v>
      </c>
      <c r="T8028">
        <v>0</v>
      </c>
      <c r="U8028" t="str">
        <f t="shared" si="881"/>
        <v>Retained</v>
      </c>
    </row>
    <row r="8029" spans="1:21" x14ac:dyDescent="0.3">
      <c r="A8029">
        <v>8028</v>
      </c>
      <c r="B8029">
        <v>15769412</v>
      </c>
      <c r="C8029" t="s">
        <v>302</v>
      </c>
      <c r="D8029">
        <v>684</v>
      </c>
      <c r="E8029" t="str">
        <f t="shared" si="875"/>
        <v>Medium Risk</v>
      </c>
      <c r="F8029" t="s">
        <v>18</v>
      </c>
      <c r="G8029" t="s">
        <v>23</v>
      </c>
      <c r="H8029">
        <v>39</v>
      </c>
      <c r="I8029" t="str">
        <f t="shared" si="876"/>
        <v>Middle Age</v>
      </c>
      <c r="J8029">
        <v>4</v>
      </c>
      <c r="K8029" t="str">
        <f t="shared" si="877"/>
        <v>Established</v>
      </c>
      <c r="L8029">
        <v>207034.96</v>
      </c>
      <c r="M8029">
        <v>2</v>
      </c>
      <c r="N8029" t="str">
        <f t="shared" si="878"/>
        <v>Standard</v>
      </c>
      <c r="O8029">
        <v>0</v>
      </c>
      <c r="P8029">
        <v>0</v>
      </c>
      <c r="Q8029">
        <v>157694.76</v>
      </c>
      <c r="R8029" t="str">
        <f t="shared" si="879"/>
        <v>High Value</v>
      </c>
      <c r="S8029" t="str">
        <f t="shared" si="880"/>
        <v>High</v>
      </c>
      <c r="T8029">
        <v>1</v>
      </c>
      <c r="U8029" t="str">
        <f t="shared" si="881"/>
        <v>Churned</v>
      </c>
    </row>
    <row r="8030" spans="1:21" x14ac:dyDescent="0.3">
      <c r="A8030">
        <v>8029</v>
      </c>
      <c r="B8030">
        <v>15775124</v>
      </c>
      <c r="C8030" t="s">
        <v>2626</v>
      </c>
      <c r="D8030">
        <v>763</v>
      </c>
      <c r="E8030" t="str">
        <f t="shared" si="875"/>
        <v>Low Risk</v>
      </c>
      <c r="F8030" t="s">
        <v>18</v>
      </c>
      <c r="G8030" t="s">
        <v>23</v>
      </c>
      <c r="H8030">
        <v>37</v>
      </c>
      <c r="I8030" t="str">
        <f t="shared" si="876"/>
        <v>Middle Age</v>
      </c>
      <c r="J8030">
        <v>8</v>
      </c>
      <c r="K8030" t="str">
        <f t="shared" si="877"/>
        <v>Loyal</v>
      </c>
      <c r="L8030">
        <v>0</v>
      </c>
      <c r="M8030">
        <v>2</v>
      </c>
      <c r="N8030" t="str">
        <f t="shared" si="878"/>
        <v>Standard</v>
      </c>
      <c r="O8030">
        <v>1</v>
      </c>
      <c r="P8030">
        <v>1</v>
      </c>
      <c r="Q8030">
        <v>933.38</v>
      </c>
      <c r="R8030" t="str">
        <f t="shared" si="879"/>
        <v>Low value</v>
      </c>
      <c r="S8030" t="str">
        <f t="shared" si="880"/>
        <v>Low</v>
      </c>
      <c r="T8030">
        <v>0</v>
      </c>
      <c r="U8030" t="str">
        <f t="shared" si="881"/>
        <v>Retained</v>
      </c>
    </row>
    <row r="8031" spans="1:21" x14ac:dyDescent="0.3">
      <c r="A8031">
        <v>8030</v>
      </c>
      <c r="B8031">
        <v>15732113</v>
      </c>
      <c r="C8031" t="s">
        <v>2627</v>
      </c>
      <c r="D8031">
        <v>671</v>
      </c>
      <c r="E8031" t="str">
        <f t="shared" si="875"/>
        <v>Medium Risk</v>
      </c>
      <c r="F8031" t="s">
        <v>18</v>
      </c>
      <c r="G8031" t="s">
        <v>23</v>
      </c>
      <c r="H8031">
        <v>50</v>
      </c>
      <c r="I8031" t="str">
        <f t="shared" si="876"/>
        <v>Middle Age</v>
      </c>
      <c r="J8031">
        <v>8</v>
      </c>
      <c r="K8031" t="str">
        <f t="shared" si="877"/>
        <v>Loyal</v>
      </c>
      <c r="L8031">
        <v>0</v>
      </c>
      <c r="M8031">
        <v>1</v>
      </c>
      <c r="N8031" t="str">
        <f t="shared" si="878"/>
        <v>Basic</v>
      </c>
      <c r="O8031">
        <v>0</v>
      </c>
      <c r="P8031">
        <v>1</v>
      </c>
      <c r="Q8031">
        <v>2560.11</v>
      </c>
      <c r="R8031" t="str">
        <f t="shared" si="879"/>
        <v>Low value</v>
      </c>
      <c r="S8031" t="str">
        <f t="shared" si="880"/>
        <v>Low</v>
      </c>
      <c r="T8031">
        <v>0</v>
      </c>
      <c r="U8031" t="str">
        <f t="shared" si="881"/>
        <v>Retained</v>
      </c>
    </row>
    <row r="8032" spans="1:21" x14ac:dyDescent="0.3">
      <c r="A8032">
        <v>8031</v>
      </c>
      <c r="B8032">
        <v>15578141</v>
      </c>
      <c r="C8032" t="s">
        <v>779</v>
      </c>
      <c r="D8032">
        <v>592</v>
      </c>
      <c r="E8032" t="str">
        <f t="shared" si="875"/>
        <v>Medium Risk</v>
      </c>
      <c r="F8032" t="s">
        <v>18</v>
      </c>
      <c r="G8032" t="s">
        <v>23</v>
      </c>
      <c r="H8032">
        <v>38</v>
      </c>
      <c r="I8032" t="str">
        <f t="shared" si="876"/>
        <v>Middle Age</v>
      </c>
      <c r="J8032">
        <v>3</v>
      </c>
      <c r="K8032" t="str">
        <f t="shared" si="877"/>
        <v>Established</v>
      </c>
      <c r="L8032">
        <v>0</v>
      </c>
      <c r="M8032">
        <v>1</v>
      </c>
      <c r="N8032" t="str">
        <f t="shared" si="878"/>
        <v>Basic</v>
      </c>
      <c r="O8032">
        <v>1</v>
      </c>
      <c r="P8032">
        <v>1</v>
      </c>
      <c r="Q8032">
        <v>12905.89</v>
      </c>
      <c r="R8032" t="str">
        <f t="shared" si="879"/>
        <v>Low value</v>
      </c>
      <c r="S8032" t="str">
        <f t="shared" si="880"/>
        <v>Low</v>
      </c>
      <c r="T8032">
        <v>1</v>
      </c>
      <c r="U8032" t="str">
        <f t="shared" si="881"/>
        <v>Churned</v>
      </c>
    </row>
    <row r="8033" spans="1:21" x14ac:dyDescent="0.3">
      <c r="A8033">
        <v>8032</v>
      </c>
      <c r="B8033">
        <v>15595874</v>
      </c>
      <c r="C8033" t="s">
        <v>939</v>
      </c>
      <c r="D8033">
        <v>666</v>
      </c>
      <c r="E8033" t="str">
        <f t="shared" si="875"/>
        <v>Medium Risk</v>
      </c>
      <c r="F8033" t="s">
        <v>18</v>
      </c>
      <c r="G8033" t="s">
        <v>16</v>
      </c>
      <c r="H8033">
        <v>36</v>
      </c>
      <c r="I8033" t="str">
        <f t="shared" si="876"/>
        <v>Middle Age</v>
      </c>
      <c r="J8033">
        <v>6</v>
      </c>
      <c r="K8033" t="str">
        <f t="shared" si="877"/>
        <v>Loyal</v>
      </c>
      <c r="L8033">
        <v>0</v>
      </c>
      <c r="M8033">
        <v>2</v>
      </c>
      <c r="N8033" t="str">
        <f t="shared" si="878"/>
        <v>Standard</v>
      </c>
      <c r="O8033">
        <v>1</v>
      </c>
      <c r="P8033">
        <v>0</v>
      </c>
      <c r="Q8033">
        <v>176692.87</v>
      </c>
      <c r="R8033" t="str">
        <f t="shared" si="879"/>
        <v>High Value</v>
      </c>
      <c r="S8033" t="str">
        <f t="shared" si="880"/>
        <v>High</v>
      </c>
      <c r="T8033">
        <v>0</v>
      </c>
      <c r="U8033" t="str">
        <f t="shared" si="881"/>
        <v>Retained</v>
      </c>
    </row>
    <row r="8034" spans="1:21" x14ac:dyDescent="0.3">
      <c r="A8034">
        <v>8033</v>
      </c>
      <c r="B8034">
        <v>15755642</v>
      </c>
      <c r="C8034" t="s">
        <v>1440</v>
      </c>
      <c r="D8034">
        <v>667</v>
      </c>
      <c r="E8034" t="str">
        <f t="shared" si="875"/>
        <v>Medium Risk</v>
      </c>
      <c r="F8034" t="s">
        <v>15</v>
      </c>
      <c r="G8034" t="s">
        <v>23</v>
      </c>
      <c r="H8034">
        <v>34</v>
      </c>
      <c r="I8034" t="str">
        <f t="shared" si="876"/>
        <v>Middle Age</v>
      </c>
      <c r="J8034">
        <v>5</v>
      </c>
      <c r="K8034" t="str">
        <f t="shared" si="877"/>
        <v>Established</v>
      </c>
      <c r="L8034">
        <v>0</v>
      </c>
      <c r="M8034">
        <v>2</v>
      </c>
      <c r="N8034" t="str">
        <f t="shared" si="878"/>
        <v>Standard</v>
      </c>
      <c r="O8034">
        <v>1</v>
      </c>
      <c r="P8034">
        <v>1</v>
      </c>
      <c r="Q8034">
        <v>102908.63</v>
      </c>
      <c r="R8034" t="str">
        <f t="shared" si="879"/>
        <v>High Value</v>
      </c>
      <c r="S8034" t="str">
        <f t="shared" si="880"/>
        <v>High</v>
      </c>
      <c r="T8034">
        <v>0</v>
      </c>
      <c r="U8034" t="str">
        <f t="shared" si="881"/>
        <v>Retained</v>
      </c>
    </row>
    <row r="8035" spans="1:21" x14ac:dyDescent="0.3">
      <c r="A8035">
        <v>8034</v>
      </c>
      <c r="B8035">
        <v>15576526</v>
      </c>
      <c r="C8035" t="s">
        <v>580</v>
      </c>
      <c r="D8035">
        <v>850</v>
      </c>
      <c r="E8035" t="str">
        <f t="shared" si="875"/>
        <v>Low Risk</v>
      </c>
      <c r="F8035" t="s">
        <v>18</v>
      </c>
      <c r="G8035" t="s">
        <v>23</v>
      </c>
      <c r="H8035">
        <v>36</v>
      </c>
      <c r="I8035" t="str">
        <f t="shared" si="876"/>
        <v>Middle Age</v>
      </c>
      <c r="J8035">
        <v>6</v>
      </c>
      <c r="K8035" t="str">
        <f t="shared" si="877"/>
        <v>Loyal</v>
      </c>
      <c r="L8035">
        <v>0</v>
      </c>
      <c r="M8035">
        <v>2</v>
      </c>
      <c r="N8035" t="str">
        <f t="shared" si="878"/>
        <v>Standard</v>
      </c>
      <c r="O8035">
        <v>0</v>
      </c>
      <c r="P8035">
        <v>1</v>
      </c>
      <c r="Q8035">
        <v>41291.050000000003</v>
      </c>
      <c r="R8035" t="str">
        <f t="shared" si="879"/>
        <v>Low value</v>
      </c>
      <c r="S8035" t="str">
        <f t="shared" si="880"/>
        <v>Low</v>
      </c>
      <c r="T8035">
        <v>0</v>
      </c>
      <c r="U8035" t="str">
        <f t="shared" si="881"/>
        <v>Retained</v>
      </c>
    </row>
    <row r="8036" spans="1:21" x14ac:dyDescent="0.3">
      <c r="A8036">
        <v>8035</v>
      </c>
      <c r="B8036">
        <v>15792489</v>
      </c>
      <c r="C8036" t="s">
        <v>2438</v>
      </c>
      <c r="D8036">
        <v>622</v>
      </c>
      <c r="E8036" t="str">
        <f t="shared" si="875"/>
        <v>Medium Risk</v>
      </c>
      <c r="F8036" t="s">
        <v>18</v>
      </c>
      <c r="G8036" t="s">
        <v>23</v>
      </c>
      <c r="H8036">
        <v>42</v>
      </c>
      <c r="I8036" t="str">
        <f t="shared" si="876"/>
        <v>Middle Age</v>
      </c>
      <c r="J8036">
        <v>9</v>
      </c>
      <c r="K8036" t="str">
        <f t="shared" si="877"/>
        <v>Very Loyal</v>
      </c>
      <c r="L8036">
        <v>0</v>
      </c>
      <c r="M8036">
        <v>2</v>
      </c>
      <c r="N8036" t="str">
        <f t="shared" si="878"/>
        <v>Standard</v>
      </c>
      <c r="O8036">
        <v>1</v>
      </c>
      <c r="P8036">
        <v>0</v>
      </c>
      <c r="Q8036">
        <v>119127.06</v>
      </c>
      <c r="R8036" t="str">
        <f t="shared" si="879"/>
        <v>High Value</v>
      </c>
      <c r="S8036" t="str">
        <f t="shared" si="880"/>
        <v>High</v>
      </c>
      <c r="T8036">
        <v>0</v>
      </c>
      <c r="U8036" t="str">
        <f t="shared" si="881"/>
        <v>Retained</v>
      </c>
    </row>
    <row r="8037" spans="1:21" x14ac:dyDescent="0.3">
      <c r="A8037">
        <v>8036</v>
      </c>
      <c r="B8037">
        <v>15733705</v>
      </c>
      <c r="C8037" t="s">
        <v>1720</v>
      </c>
      <c r="D8037">
        <v>577</v>
      </c>
      <c r="E8037" t="str">
        <f t="shared" si="875"/>
        <v>Medium Risk</v>
      </c>
      <c r="F8037" t="s">
        <v>15</v>
      </c>
      <c r="G8037" t="s">
        <v>16</v>
      </c>
      <c r="H8037">
        <v>30</v>
      </c>
      <c r="I8037" t="str">
        <f t="shared" si="876"/>
        <v>Middle Age</v>
      </c>
      <c r="J8037">
        <v>8</v>
      </c>
      <c r="K8037" t="str">
        <f t="shared" si="877"/>
        <v>Loyal</v>
      </c>
      <c r="L8037">
        <v>92472.1</v>
      </c>
      <c r="M8037">
        <v>2</v>
      </c>
      <c r="N8037" t="str">
        <f t="shared" si="878"/>
        <v>Standard</v>
      </c>
      <c r="O8037">
        <v>0</v>
      </c>
      <c r="P8037">
        <v>1</v>
      </c>
      <c r="Q8037">
        <v>126434.61</v>
      </c>
      <c r="R8037" t="str">
        <f t="shared" si="879"/>
        <v>High Value</v>
      </c>
      <c r="S8037" t="str">
        <f t="shared" si="880"/>
        <v>High</v>
      </c>
      <c r="T8037">
        <v>0</v>
      </c>
      <c r="U8037" t="str">
        <f t="shared" si="881"/>
        <v>Retained</v>
      </c>
    </row>
    <row r="8038" spans="1:21" x14ac:dyDescent="0.3">
      <c r="A8038">
        <v>8037</v>
      </c>
      <c r="B8038">
        <v>15807221</v>
      </c>
      <c r="C8038" t="s">
        <v>2628</v>
      </c>
      <c r="D8038">
        <v>555</v>
      </c>
      <c r="E8038" t="str">
        <f t="shared" si="875"/>
        <v>Medium Risk</v>
      </c>
      <c r="F8038" t="s">
        <v>18</v>
      </c>
      <c r="G8038" t="s">
        <v>23</v>
      </c>
      <c r="H8038">
        <v>21</v>
      </c>
      <c r="I8038" t="str">
        <f t="shared" si="876"/>
        <v>Adolescence</v>
      </c>
      <c r="J8038">
        <v>1</v>
      </c>
      <c r="K8038" t="str">
        <f t="shared" si="877"/>
        <v>New</v>
      </c>
      <c r="L8038">
        <v>0</v>
      </c>
      <c r="M8038">
        <v>2</v>
      </c>
      <c r="N8038" t="str">
        <f t="shared" si="878"/>
        <v>Standard</v>
      </c>
      <c r="O8038">
        <v>0</v>
      </c>
      <c r="P8038">
        <v>0</v>
      </c>
      <c r="Q8038">
        <v>103901.35</v>
      </c>
      <c r="R8038" t="str">
        <f t="shared" si="879"/>
        <v>High Value</v>
      </c>
      <c r="S8038" t="str">
        <f t="shared" si="880"/>
        <v>High</v>
      </c>
      <c r="T8038">
        <v>0</v>
      </c>
      <c r="U8038" t="str">
        <f t="shared" si="881"/>
        <v>Retained</v>
      </c>
    </row>
    <row r="8039" spans="1:21" x14ac:dyDescent="0.3">
      <c r="A8039">
        <v>8038</v>
      </c>
      <c r="B8039">
        <v>15573045</v>
      </c>
      <c r="C8039" t="s">
        <v>2629</v>
      </c>
      <c r="D8039">
        <v>547</v>
      </c>
      <c r="E8039" t="str">
        <f t="shared" si="875"/>
        <v>Medium Risk</v>
      </c>
      <c r="F8039" t="s">
        <v>15</v>
      </c>
      <c r="G8039" t="s">
        <v>23</v>
      </c>
      <c r="H8039">
        <v>62</v>
      </c>
      <c r="I8039" t="str">
        <f t="shared" si="876"/>
        <v>Old</v>
      </c>
      <c r="J8039">
        <v>10</v>
      </c>
      <c r="K8039" t="str">
        <f t="shared" si="877"/>
        <v>Very Loyal</v>
      </c>
      <c r="L8039">
        <v>127738.75</v>
      </c>
      <c r="M8039">
        <v>2</v>
      </c>
      <c r="N8039" t="str">
        <f t="shared" si="878"/>
        <v>Standard</v>
      </c>
      <c r="O8039">
        <v>1</v>
      </c>
      <c r="P8039">
        <v>1</v>
      </c>
      <c r="Q8039">
        <v>85153</v>
      </c>
      <c r="R8039" t="str">
        <f t="shared" si="879"/>
        <v>Medium Value</v>
      </c>
      <c r="S8039" t="str">
        <f t="shared" si="880"/>
        <v>Medium</v>
      </c>
      <c r="T8039">
        <v>0</v>
      </c>
      <c r="U8039" t="str">
        <f t="shared" si="881"/>
        <v>Retained</v>
      </c>
    </row>
    <row r="8040" spans="1:21" x14ac:dyDescent="0.3">
      <c r="A8040">
        <v>8039</v>
      </c>
      <c r="B8040">
        <v>15756824</v>
      </c>
      <c r="C8040" t="s">
        <v>1042</v>
      </c>
      <c r="D8040">
        <v>613</v>
      </c>
      <c r="E8040" t="str">
        <f t="shared" si="875"/>
        <v>Medium Risk</v>
      </c>
      <c r="F8040" t="s">
        <v>26</v>
      </c>
      <c r="G8040" t="s">
        <v>16</v>
      </c>
      <c r="H8040">
        <v>50</v>
      </c>
      <c r="I8040" t="str">
        <f t="shared" si="876"/>
        <v>Middle Age</v>
      </c>
      <c r="J8040">
        <v>5</v>
      </c>
      <c r="K8040" t="str">
        <f t="shared" si="877"/>
        <v>Established</v>
      </c>
      <c r="L8040">
        <v>101242.98</v>
      </c>
      <c r="M8040">
        <v>2</v>
      </c>
      <c r="N8040" t="str">
        <f t="shared" si="878"/>
        <v>Standard</v>
      </c>
      <c r="O8040">
        <v>1</v>
      </c>
      <c r="P8040">
        <v>0</v>
      </c>
      <c r="Q8040">
        <v>12493.61</v>
      </c>
      <c r="R8040" t="str">
        <f t="shared" si="879"/>
        <v>Low value</v>
      </c>
      <c r="S8040" t="str">
        <f t="shared" si="880"/>
        <v>Low</v>
      </c>
      <c r="T8040">
        <v>0</v>
      </c>
      <c r="U8040" t="str">
        <f t="shared" si="881"/>
        <v>Retained</v>
      </c>
    </row>
    <row r="8041" spans="1:21" x14ac:dyDescent="0.3">
      <c r="A8041">
        <v>8040</v>
      </c>
      <c r="B8041">
        <v>15773520</v>
      </c>
      <c r="C8041" t="s">
        <v>2630</v>
      </c>
      <c r="D8041">
        <v>672</v>
      </c>
      <c r="E8041" t="str">
        <f t="shared" si="875"/>
        <v>Medium Risk</v>
      </c>
      <c r="F8041" t="s">
        <v>15</v>
      </c>
      <c r="G8041" t="s">
        <v>16</v>
      </c>
      <c r="H8041">
        <v>43</v>
      </c>
      <c r="I8041" t="str">
        <f t="shared" si="876"/>
        <v>Middle Age</v>
      </c>
      <c r="J8041">
        <v>4</v>
      </c>
      <c r="K8041" t="str">
        <f t="shared" si="877"/>
        <v>Established</v>
      </c>
      <c r="L8041">
        <v>92599.55</v>
      </c>
      <c r="M8041">
        <v>2</v>
      </c>
      <c r="N8041" t="str">
        <f t="shared" si="878"/>
        <v>Standard</v>
      </c>
      <c r="O8041">
        <v>1</v>
      </c>
      <c r="P8041">
        <v>1</v>
      </c>
      <c r="Q8041">
        <v>167336.78</v>
      </c>
      <c r="R8041" t="str">
        <f t="shared" si="879"/>
        <v>High Value</v>
      </c>
      <c r="S8041" t="str">
        <f t="shared" si="880"/>
        <v>High</v>
      </c>
      <c r="T8041">
        <v>0</v>
      </c>
      <c r="U8041" t="str">
        <f t="shared" si="881"/>
        <v>Retained</v>
      </c>
    </row>
    <row r="8042" spans="1:21" x14ac:dyDescent="0.3">
      <c r="A8042">
        <v>8041</v>
      </c>
      <c r="B8042">
        <v>15627439</v>
      </c>
      <c r="C8042" t="s">
        <v>525</v>
      </c>
      <c r="D8042">
        <v>624</v>
      </c>
      <c r="E8042" t="str">
        <f t="shared" si="875"/>
        <v>Medium Risk</v>
      </c>
      <c r="F8042" t="s">
        <v>18</v>
      </c>
      <c r="G8042" t="s">
        <v>16</v>
      </c>
      <c r="H8042">
        <v>36</v>
      </c>
      <c r="I8042" t="str">
        <f t="shared" si="876"/>
        <v>Middle Age</v>
      </c>
      <c r="J8042">
        <v>10</v>
      </c>
      <c r="K8042" t="str">
        <f t="shared" si="877"/>
        <v>Very Loyal</v>
      </c>
      <c r="L8042">
        <v>0</v>
      </c>
      <c r="M8042">
        <v>2</v>
      </c>
      <c r="N8042" t="str">
        <f t="shared" si="878"/>
        <v>Standard</v>
      </c>
      <c r="O8042">
        <v>0</v>
      </c>
      <c r="P8042">
        <v>1</v>
      </c>
      <c r="Q8042">
        <v>186180.42</v>
      </c>
      <c r="R8042" t="str">
        <f t="shared" si="879"/>
        <v>High Value</v>
      </c>
      <c r="S8042" t="str">
        <f t="shared" si="880"/>
        <v>High</v>
      </c>
      <c r="T8042">
        <v>0</v>
      </c>
      <c r="U8042" t="str">
        <f t="shared" si="881"/>
        <v>Retained</v>
      </c>
    </row>
    <row r="8043" spans="1:21" x14ac:dyDescent="0.3">
      <c r="A8043">
        <v>8042</v>
      </c>
      <c r="B8043">
        <v>15701439</v>
      </c>
      <c r="C8043" t="s">
        <v>116</v>
      </c>
      <c r="D8043">
        <v>698</v>
      </c>
      <c r="E8043" t="str">
        <f t="shared" si="875"/>
        <v>Medium Risk</v>
      </c>
      <c r="F8043" t="s">
        <v>18</v>
      </c>
      <c r="G8043" t="s">
        <v>16</v>
      </c>
      <c r="H8043">
        <v>50</v>
      </c>
      <c r="I8043" t="str">
        <f t="shared" si="876"/>
        <v>Middle Age</v>
      </c>
      <c r="J8043">
        <v>1</v>
      </c>
      <c r="K8043" t="str">
        <f t="shared" si="877"/>
        <v>New</v>
      </c>
      <c r="L8043">
        <v>0</v>
      </c>
      <c r="M8043">
        <v>4</v>
      </c>
      <c r="N8043" t="str">
        <f t="shared" si="878"/>
        <v>Premium</v>
      </c>
      <c r="O8043">
        <v>1</v>
      </c>
      <c r="P8043">
        <v>0</v>
      </c>
      <c r="Q8043">
        <v>88566.9</v>
      </c>
      <c r="R8043" t="str">
        <f t="shared" si="879"/>
        <v>Medium Value</v>
      </c>
      <c r="S8043" t="str">
        <f t="shared" si="880"/>
        <v>Medium</v>
      </c>
      <c r="T8043">
        <v>1</v>
      </c>
      <c r="U8043" t="str">
        <f t="shared" si="881"/>
        <v>Churned</v>
      </c>
    </row>
    <row r="8044" spans="1:21" x14ac:dyDescent="0.3">
      <c r="A8044">
        <v>8043</v>
      </c>
      <c r="B8044">
        <v>15785352</v>
      </c>
      <c r="C8044" t="s">
        <v>191</v>
      </c>
      <c r="D8044">
        <v>606</v>
      </c>
      <c r="E8044" t="str">
        <f t="shared" si="875"/>
        <v>Medium Risk</v>
      </c>
      <c r="F8044" t="s">
        <v>15</v>
      </c>
      <c r="G8044" t="s">
        <v>23</v>
      </c>
      <c r="H8044">
        <v>37</v>
      </c>
      <c r="I8044" t="str">
        <f t="shared" si="876"/>
        <v>Middle Age</v>
      </c>
      <c r="J8044">
        <v>6</v>
      </c>
      <c r="K8044" t="str">
        <f t="shared" si="877"/>
        <v>Loyal</v>
      </c>
      <c r="L8044">
        <v>82373.94</v>
      </c>
      <c r="M8044">
        <v>1</v>
      </c>
      <c r="N8044" t="str">
        <f t="shared" si="878"/>
        <v>Basic</v>
      </c>
      <c r="O8044">
        <v>0</v>
      </c>
      <c r="P8044">
        <v>0</v>
      </c>
      <c r="Q8044">
        <v>172526.9</v>
      </c>
      <c r="R8044" t="str">
        <f t="shared" si="879"/>
        <v>Medium Value</v>
      </c>
      <c r="S8044" t="str">
        <f t="shared" si="880"/>
        <v>High</v>
      </c>
      <c r="T8044">
        <v>1</v>
      </c>
      <c r="U8044" t="str">
        <f t="shared" si="881"/>
        <v>Churned</v>
      </c>
    </row>
    <row r="8045" spans="1:21" x14ac:dyDescent="0.3">
      <c r="A8045">
        <v>8044</v>
      </c>
      <c r="B8045">
        <v>15616525</v>
      </c>
      <c r="C8045" t="s">
        <v>1053</v>
      </c>
      <c r="D8045">
        <v>720</v>
      </c>
      <c r="E8045" t="str">
        <f t="shared" si="875"/>
        <v>Low Risk</v>
      </c>
      <c r="F8045" t="s">
        <v>18</v>
      </c>
      <c r="G8045" t="s">
        <v>23</v>
      </c>
      <c r="H8045">
        <v>31</v>
      </c>
      <c r="I8045" t="str">
        <f t="shared" si="876"/>
        <v>Middle Age</v>
      </c>
      <c r="J8045">
        <v>4</v>
      </c>
      <c r="K8045" t="str">
        <f t="shared" si="877"/>
        <v>Established</v>
      </c>
      <c r="L8045">
        <v>141356.47</v>
      </c>
      <c r="M8045">
        <v>1</v>
      </c>
      <c r="N8045" t="str">
        <f t="shared" si="878"/>
        <v>Basic</v>
      </c>
      <c r="O8045">
        <v>0</v>
      </c>
      <c r="P8045">
        <v>0</v>
      </c>
      <c r="Q8045">
        <v>137985.69</v>
      </c>
      <c r="R8045" t="str">
        <f t="shared" si="879"/>
        <v>Medium Value</v>
      </c>
      <c r="S8045" t="str">
        <f t="shared" si="880"/>
        <v>High</v>
      </c>
      <c r="T8045">
        <v>0</v>
      </c>
      <c r="U8045" t="str">
        <f t="shared" si="881"/>
        <v>Retained</v>
      </c>
    </row>
    <row r="8046" spans="1:21" x14ac:dyDescent="0.3">
      <c r="A8046">
        <v>8045</v>
      </c>
      <c r="B8046">
        <v>15717489</v>
      </c>
      <c r="C8046" t="s">
        <v>65</v>
      </c>
      <c r="D8046">
        <v>835</v>
      </c>
      <c r="E8046" t="str">
        <f t="shared" si="875"/>
        <v>Low Risk</v>
      </c>
      <c r="F8046" t="s">
        <v>15</v>
      </c>
      <c r="G8046" t="s">
        <v>23</v>
      </c>
      <c r="H8046">
        <v>23</v>
      </c>
      <c r="I8046" t="str">
        <f t="shared" si="876"/>
        <v>Adolescence</v>
      </c>
      <c r="J8046">
        <v>9</v>
      </c>
      <c r="K8046" t="str">
        <f t="shared" si="877"/>
        <v>Very Loyal</v>
      </c>
      <c r="L8046">
        <v>0</v>
      </c>
      <c r="M8046">
        <v>1</v>
      </c>
      <c r="N8046" t="str">
        <f t="shared" si="878"/>
        <v>Basic</v>
      </c>
      <c r="O8046">
        <v>1</v>
      </c>
      <c r="P8046">
        <v>0</v>
      </c>
      <c r="Q8046">
        <v>19793.73</v>
      </c>
      <c r="R8046" t="str">
        <f t="shared" si="879"/>
        <v>Low value</v>
      </c>
      <c r="S8046" t="str">
        <f t="shared" si="880"/>
        <v>Low</v>
      </c>
      <c r="T8046">
        <v>1</v>
      </c>
      <c r="U8046" t="str">
        <f t="shared" si="881"/>
        <v>Churned</v>
      </c>
    </row>
    <row r="8047" spans="1:21" x14ac:dyDescent="0.3">
      <c r="A8047">
        <v>8046</v>
      </c>
      <c r="B8047">
        <v>15795737</v>
      </c>
      <c r="C8047" t="s">
        <v>2631</v>
      </c>
      <c r="D8047">
        <v>771</v>
      </c>
      <c r="E8047" t="str">
        <f t="shared" si="875"/>
        <v>Low Risk</v>
      </c>
      <c r="F8047" t="s">
        <v>18</v>
      </c>
      <c r="G8047" t="s">
        <v>16</v>
      </c>
      <c r="H8047">
        <v>47</v>
      </c>
      <c r="I8047" t="str">
        <f t="shared" si="876"/>
        <v>Middle Age</v>
      </c>
      <c r="J8047">
        <v>3</v>
      </c>
      <c r="K8047" t="str">
        <f t="shared" si="877"/>
        <v>Established</v>
      </c>
      <c r="L8047">
        <v>72664</v>
      </c>
      <c r="M8047">
        <v>2</v>
      </c>
      <c r="N8047" t="str">
        <f t="shared" si="878"/>
        <v>Standard</v>
      </c>
      <c r="O8047">
        <v>1</v>
      </c>
      <c r="P8047">
        <v>1</v>
      </c>
      <c r="Q8047">
        <v>107874.39</v>
      </c>
      <c r="R8047" t="str">
        <f t="shared" si="879"/>
        <v>High Value</v>
      </c>
      <c r="S8047" t="str">
        <f t="shared" si="880"/>
        <v>High</v>
      </c>
      <c r="T8047">
        <v>0</v>
      </c>
      <c r="U8047" t="str">
        <f t="shared" si="881"/>
        <v>Retained</v>
      </c>
    </row>
    <row r="8048" spans="1:21" x14ac:dyDescent="0.3">
      <c r="A8048">
        <v>8047</v>
      </c>
      <c r="B8048">
        <v>15693877</v>
      </c>
      <c r="C8048" t="s">
        <v>853</v>
      </c>
      <c r="D8048">
        <v>811</v>
      </c>
      <c r="E8048" t="str">
        <f t="shared" si="875"/>
        <v>Low Risk</v>
      </c>
      <c r="F8048" t="s">
        <v>15</v>
      </c>
      <c r="G8048" t="s">
        <v>16</v>
      </c>
      <c r="H8048">
        <v>47</v>
      </c>
      <c r="I8048" t="str">
        <f t="shared" si="876"/>
        <v>Middle Age</v>
      </c>
      <c r="J8048">
        <v>3</v>
      </c>
      <c r="K8048" t="str">
        <f t="shared" si="877"/>
        <v>Established</v>
      </c>
      <c r="L8048">
        <v>123365.34</v>
      </c>
      <c r="M8048">
        <v>2</v>
      </c>
      <c r="N8048" t="str">
        <f t="shared" si="878"/>
        <v>Standard</v>
      </c>
      <c r="O8048">
        <v>0</v>
      </c>
      <c r="P8048">
        <v>0</v>
      </c>
      <c r="Q8048">
        <v>171995.34</v>
      </c>
      <c r="R8048" t="str">
        <f t="shared" si="879"/>
        <v>High Value</v>
      </c>
      <c r="S8048" t="str">
        <f t="shared" si="880"/>
        <v>High</v>
      </c>
      <c r="T8048">
        <v>0</v>
      </c>
      <c r="U8048" t="str">
        <f t="shared" si="881"/>
        <v>Retained</v>
      </c>
    </row>
    <row r="8049" spans="1:21" x14ac:dyDescent="0.3">
      <c r="A8049">
        <v>8048</v>
      </c>
      <c r="B8049">
        <v>15576111</v>
      </c>
      <c r="C8049" t="s">
        <v>2632</v>
      </c>
      <c r="D8049">
        <v>734</v>
      </c>
      <c r="E8049" t="str">
        <f t="shared" si="875"/>
        <v>Low Risk</v>
      </c>
      <c r="F8049" t="s">
        <v>26</v>
      </c>
      <c r="G8049" t="s">
        <v>23</v>
      </c>
      <c r="H8049">
        <v>33</v>
      </c>
      <c r="I8049" t="str">
        <f t="shared" si="876"/>
        <v>Middle Age</v>
      </c>
      <c r="J8049">
        <v>5</v>
      </c>
      <c r="K8049" t="str">
        <f t="shared" si="877"/>
        <v>Established</v>
      </c>
      <c r="L8049">
        <v>121898.58</v>
      </c>
      <c r="M8049">
        <v>1</v>
      </c>
      <c r="N8049" t="str">
        <f t="shared" si="878"/>
        <v>Basic</v>
      </c>
      <c r="O8049">
        <v>1</v>
      </c>
      <c r="P8049">
        <v>0</v>
      </c>
      <c r="Q8049">
        <v>61829.89</v>
      </c>
      <c r="R8049" t="str">
        <f t="shared" si="879"/>
        <v>Medium Value</v>
      </c>
      <c r="S8049" t="str">
        <f t="shared" si="880"/>
        <v>Medium</v>
      </c>
      <c r="T8049">
        <v>0</v>
      </c>
      <c r="U8049" t="str">
        <f t="shared" si="881"/>
        <v>Retained</v>
      </c>
    </row>
    <row r="8050" spans="1:21" x14ac:dyDescent="0.3">
      <c r="A8050">
        <v>8049</v>
      </c>
      <c r="B8050">
        <v>15595713</v>
      </c>
      <c r="C8050" t="s">
        <v>1641</v>
      </c>
      <c r="D8050">
        <v>548</v>
      </c>
      <c r="E8050" t="str">
        <f t="shared" si="875"/>
        <v>Medium Risk</v>
      </c>
      <c r="F8050" t="s">
        <v>18</v>
      </c>
      <c r="G8050" t="s">
        <v>23</v>
      </c>
      <c r="H8050">
        <v>33</v>
      </c>
      <c r="I8050" t="str">
        <f t="shared" si="876"/>
        <v>Middle Age</v>
      </c>
      <c r="J8050">
        <v>6</v>
      </c>
      <c r="K8050" t="str">
        <f t="shared" si="877"/>
        <v>Loyal</v>
      </c>
      <c r="L8050">
        <v>0</v>
      </c>
      <c r="M8050">
        <v>1</v>
      </c>
      <c r="N8050" t="str">
        <f t="shared" si="878"/>
        <v>Basic</v>
      </c>
      <c r="O8050">
        <v>1</v>
      </c>
      <c r="P8050">
        <v>1</v>
      </c>
      <c r="Q8050">
        <v>31728.35</v>
      </c>
      <c r="R8050" t="str">
        <f t="shared" si="879"/>
        <v>Low value</v>
      </c>
      <c r="S8050" t="str">
        <f t="shared" si="880"/>
        <v>Low</v>
      </c>
      <c r="T8050">
        <v>0</v>
      </c>
      <c r="U8050" t="str">
        <f t="shared" si="881"/>
        <v>Retained</v>
      </c>
    </row>
    <row r="8051" spans="1:21" x14ac:dyDescent="0.3">
      <c r="A8051">
        <v>8050</v>
      </c>
      <c r="B8051">
        <v>15808868</v>
      </c>
      <c r="C8051" t="s">
        <v>1187</v>
      </c>
      <c r="D8051">
        <v>652</v>
      </c>
      <c r="E8051" t="str">
        <f t="shared" si="875"/>
        <v>Medium Risk</v>
      </c>
      <c r="F8051" t="s">
        <v>15</v>
      </c>
      <c r="G8051" t="s">
        <v>16</v>
      </c>
      <c r="H8051">
        <v>31</v>
      </c>
      <c r="I8051" t="str">
        <f t="shared" si="876"/>
        <v>Middle Age</v>
      </c>
      <c r="J8051">
        <v>3</v>
      </c>
      <c r="K8051" t="str">
        <f t="shared" si="877"/>
        <v>Established</v>
      </c>
      <c r="L8051">
        <v>103696.97</v>
      </c>
      <c r="M8051">
        <v>3</v>
      </c>
      <c r="N8051" t="str">
        <f t="shared" si="878"/>
        <v>Premium</v>
      </c>
      <c r="O8051">
        <v>0</v>
      </c>
      <c r="P8051">
        <v>0</v>
      </c>
      <c r="Q8051">
        <v>155221.04999999999</v>
      </c>
      <c r="R8051" t="str">
        <f t="shared" si="879"/>
        <v>High Value</v>
      </c>
      <c r="S8051" t="str">
        <f t="shared" si="880"/>
        <v>High</v>
      </c>
      <c r="T8051">
        <v>1</v>
      </c>
      <c r="U8051" t="str">
        <f t="shared" si="881"/>
        <v>Churned</v>
      </c>
    </row>
    <row r="8052" spans="1:21" x14ac:dyDescent="0.3">
      <c r="A8052">
        <v>8051</v>
      </c>
      <c r="B8052">
        <v>15708193</v>
      </c>
      <c r="C8052" t="s">
        <v>924</v>
      </c>
      <c r="D8052">
        <v>707</v>
      </c>
      <c r="E8052" t="str">
        <f t="shared" si="875"/>
        <v>Low Risk</v>
      </c>
      <c r="F8052" t="s">
        <v>15</v>
      </c>
      <c r="G8052" t="s">
        <v>23</v>
      </c>
      <c r="H8052">
        <v>33</v>
      </c>
      <c r="I8052" t="str">
        <f t="shared" si="876"/>
        <v>Middle Age</v>
      </c>
      <c r="J8052">
        <v>2</v>
      </c>
      <c r="K8052" t="str">
        <f t="shared" si="877"/>
        <v>New</v>
      </c>
      <c r="L8052">
        <v>0</v>
      </c>
      <c r="M8052">
        <v>2</v>
      </c>
      <c r="N8052" t="str">
        <f t="shared" si="878"/>
        <v>Standard</v>
      </c>
      <c r="O8052">
        <v>0</v>
      </c>
      <c r="P8052">
        <v>0</v>
      </c>
      <c r="Q8052">
        <v>130866.95</v>
      </c>
      <c r="R8052" t="str">
        <f t="shared" si="879"/>
        <v>High Value</v>
      </c>
      <c r="S8052" t="str">
        <f t="shared" si="880"/>
        <v>High</v>
      </c>
      <c r="T8052">
        <v>0</v>
      </c>
      <c r="U8052" t="str">
        <f t="shared" si="881"/>
        <v>Retained</v>
      </c>
    </row>
    <row r="8053" spans="1:21" x14ac:dyDescent="0.3">
      <c r="A8053">
        <v>8052</v>
      </c>
      <c r="B8053">
        <v>15697801</v>
      </c>
      <c r="C8053" t="s">
        <v>2353</v>
      </c>
      <c r="D8053">
        <v>605</v>
      </c>
      <c r="E8053" t="str">
        <f t="shared" si="875"/>
        <v>Medium Risk</v>
      </c>
      <c r="F8053" t="s">
        <v>26</v>
      </c>
      <c r="G8053" t="s">
        <v>16</v>
      </c>
      <c r="H8053">
        <v>56</v>
      </c>
      <c r="I8053" t="str">
        <f t="shared" si="876"/>
        <v>Old</v>
      </c>
      <c r="J8053">
        <v>1</v>
      </c>
      <c r="K8053" t="str">
        <f t="shared" si="877"/>
        <v>New</v>
      </c>
      <c r="L8053">
        <v>74129.179999999993</v>
      </c>
      <c r="M8053">
        <v>2</v>
      </c>
      <c r="N8053" t="str">
        <f t="shared" si="878"/>
        <v>Standard</v>
      </c>
      <c r="O8053">
        <v>1</v>
      </c>
      <c r="P8053">
        <v>1</v>
      </c>
      <c r="Q8053">
        <v>62199.78</v>
      </c>
      <c r="R8053" t="str">
        <f t="shared" si="879"/>
        <v>Medium Value</v>
      </c>
      <c r="S8053" t="str">
        <f t="shared" si="880"/>
        <v>Medium</v>
      </c>
      <c r="T8053">
        <v>1</v>
      </c>
      <c r="U8053" t="str">
        <f t="shared" si="881"/>
        <v>Churned</v>
      </c>
    </row>
    <row r="8054" spans="1:21" x14ac:dyDescent="0.3">
      <c r="A8054">
        <v>8053</v>
      </c>
      <c r="B8054">
        <v>15770121</v>
      </c>
      <c r="C8054" t="s">
        <v>2633</v>
      </c>
      <c r="D8054">
        <v>623</v>
      </c>
      <c r="E8054" t="str">
        <f t="shared" si="875"/>
        <v>Medium Risk</v>
      </c>
      <c r="F8054" t="s">
        <v>15</v>
      </c>
      <c r="G8054" t="s">
        <v>16</v>
      </c>
      <c r="H8054">
        <v>34</v>
      </c>
      <c r="I8054" t="str">
        <f t="shared" si="876"/>
        <v>Middle Age</v>
      </c>
      <c r="J8054">
        <v>9</v>
      </c>
      <c r="K8054" t="str">
        <f t="shared" si="877"/>
        <v>Very Loyal</v>
      </c>
      <c r="L8054">
        <v>0</v>
      </c>
      <c r="M8054">
        <v>1</v>
      </c>
      <c r="N8054" t="str">
        <f t="shared" si="878"/>
        <v>Basic</v>
      </c>
      <c r="O8054">
        <v>1</v>
      </c>
      <c r="P8054">
        <v>0</v>
      </c>
      <c r="Q8054">
        <v>24255.21</v>
      </c>
      <c r="R8054" t="str">
        <f t="shared" si="879"/>
        <v>Low value</v>
      </c>
      <c r="S8054" t="str">
        <f t="shared" si="880"/>
        <v>Low</v>
      </c>
      <c r="T8054">
        <v>0</v>
      </c>
      <c r="U8054" t="str">
        <f t="shared" si="881"/>
        <v>Retained</v>
      </c>
    </row>
    <row r="8055" spans="1:21" x14ac:dyDescent="0.3">
      <c r="A8055">
        <v>8054</v>
      </c>
      <c r="B8055">
        <v>15800524</v>
      </c>
      <c r="C8055" t="s">
        <v>1655</v>
      </c>
      <c r="D8055">
        <v>686</v>
      </c>
      <c r="E8055" t="str">
        <f t="shared" si="875"/>
        <v>Medium Risk</v>
      </c>
      <c r="F8055" t="s">
        <v>26</v>
      </c>
      <c r="G8055" t="s">
        <v>23</v>
      </c>
      <c r="H8055">
        <v>29</v>
      </c>
      <c r="I8055" t="str">
        <f t="shared" si="876"/>
        <v>Adolescence</v>
      </c>
      <c r="J8055">
        <v>3</v>
      </c>
      <c r="K8055" t="str">
        <f t="shared" si="877"/>
        <v>Established</v>
      </c>
      <c r="L8055">
        <v>185379.02</v>
      </c>
      <c r="M8055">
        <v>1</v>
      </c>
      <c r="N8055" t="str">
        <f t="shared" si="878"/>
        <v>Basic</v>
      </c>
      <c r="O8055">
        <v>1</v>
      </c>
      <c r="P8055">
        <v>0</v>
      </c>
      <c r="Q8055">
        <v>64679.07</v>
      </c>
      <c r="R8055" t="str">
        <f t="shared" si="879"/>
        <v>Medium Value</v>
      </c>
      <c r="S8055" t="str">
        <f t="shared" si="880"/>
        <v>Medium</v>
      </c>
      <c r="T8055">
        <v>0</v>
      </c>
      <c r="U8055" t="str">
        <f t="shared" si="881"/>
        <v>Retained</v>
      </c>
    </row>
    <row r="8056" spans="1:21" x14ac:dyDescent="0.3">
      <c r="A8056">
        <v>8055</v>
      </c>
      <c r="B8056">
        <v>15686236</v>
      </c>
      <c r="C8056" t="s">
        <v>70</v>
      </c>
      <c r="D8056">
        <v>525</v>
      </c>
      <c r="E8056" t="str">
        <f t="shared" si="875"/>
        <v>Medium Risk</v>
      </c>
      <c r="F8056" t="s">
        <v>26</v>
      </c>
      <c r="G8056" t="s">
        <v>16</v>
      </c>
      <c r="H8056">
        <v>47</v>
      </c>
      <c r="I8056" t="str">
        <f t="shared" si="876"/>
        <v>Middle Age</v>
      </c>
      <c r="J8056">
        <v>1</v>
      </c>
      <c r="K8056" t="str">
        <f t="shared" si="877"/>
        <v>New</v>
      </c>
      <c r="L8056">
        <v>118087.67999999999</v>
      </c>
      <c r="M8056">
        <v>1</v>
      </c>
      <c r="N8056" t="str">
        <f t="shared" si="878"/>
        <v>Basic</v>
      </c>
      <c r="O8056">
        <v>1</v>
      </c>
      <c r="P8056">
        <v>0</v>
      </c>
      <c r="Q8056">
        <v>88120.78</v>
      </c>
      <c r="R8056" t="str">
        <f t="shared" si="879"/>
        <v>Medium Value</v>
      </c>
      <c r="S8056" t="str">
        <f t="shared" si="880"/>
        <v>Medium</v>
      </c>
      <c r="T8056">
        <v>1</v>
      </c>
      <c r="U8056" t="str">
        <f t="shared" si="881"/>
        <v>Churned</v>
      </c>
    </row>
    <row r="8057" spans="1:21" x14ac:dyDescent="0.3">
      <c r="A8057">
        <v>8056</v>
      </c>
      <c r="B8057">
        <v>15659807</v>
      </c>
      <c r="C8057" t="s">
        <v>385</v>
      </c>
      <c r="D8057">
        <v>657</v>
      </c>
      <c r="E8057" t="str">
        <f t="shared" si="875"/>
        <v>Medium Risk</v>
      </c>
      <c r="F8057" t="s">
        <v>18</v>
      </c>
      <c r="G8057" t="s">
        <v>23</v>
      </c>
      <c r="H8057">
        <v>41</v>
      </c>
      <c r="I8057" t="str">
        <f t="shared" si="876"/>
        <v>Middle Age</v>
      </c>
      <c r="J8057">
        <v>8</v>
      </c>
      <c r="K8057" t="str">
        <f t="shared" si="877"/>
        <v>Loyal</v>
      </c>
      <c r="L8057">
        <v>109402.13</v>
      </c>
      <c r="M8057">
        <v>1</v>
      </c>
      <c r="N8057" t="str">
        <f t="shared" si="878"/>
        <v>Basic</v>
      </c>
      <c r="O8057">
        <v>1</v>
      </c>
      <c r="P8057">
        <v>1</v>
      </c>
      <c r="Q8057">
        <v>66463.62</v>
      </c>
      <c r="R8057" t="str">
        <f t="shared" si="879"/>
        <v>Medium Value</v>
      </c>
      <c r="S8057" t="str">
        <f t="shared" si="880"/>
        <v>Medium</v>
      </c>
      <c r="T8057">
        <v>0</v>
      </c>
      <c r="U8057" t="str">
        <f t="shared" si="881"/>
        <v>Retained</v>
      </c>
    </row>
    <row r="8058" spans="1:21" x14ac:dyDescent="0.3">
      <c r="A8058">
        <v>8057</v>
      </c>
      <c r="B8058">
        <v>15736078</v>
      </c>
      <c r="C8058" t="s">
        <v>182</v>
      </c>
      <c r="D8058">
        <v>730</v>
      </c>
      <c r="E8058" t="str">
        <f t="shared" si="875"/>
        <v>Low Risk</v>
      </c>
      <c r="F8058" t="s">
        <v>26</v>
      </c>
      <c r="G8058" t="s">
        <v>16</v>
      </c>
      <c r="H8058">
        <v>33</v>
      </c>
      <c r="I8058" t="str">
        <f t="shared" si="876"/>
        <v>Middle Age</v>
      </c>
      <c r="J8058">
        <v>7</v>
      </c>
      <c r="K8058" t="str">
        <f t="shared" si="877"/>
        <v>Loyal</v>
      </c>
      <c r="L8058">
        <v>130367.87</v>
      </c>
      <c r="M8058">
        <v>1</v>
      </c>
      <c r="N8058" t="str">
        <f t="shared" si="878"/>
        <v>Basic</v>
      </c>
      <c r="O8058">
        <v>1</v>
      </c>
      <c r="P8058">
        <v>0</v>
      </c>
      <c r="Q8058">
        <v>15142.1</v>
      </c>
      <c r="R8058" t="str">
        <f t="shared" si="879"/>
        <v>Low value</v>
      </c>
      <c r="S8058" t="str">
        <f t="shared" si="880"/>
        <v>Low</v>
      </c>
      <c r="T8058">
        <v>1</v>
      </c>
      <c r="U8058" t="str">
        <f t="shared" si="881"/>
        <v>Churned</v>
      </c>
    </row>
    <row r="8059" spans="1:21" x14ac:dyDescent="0.3">
      <c r="A8059">
        <v>8058</v>
      </c>
      <c r="B8059">
        <v>15620836</v>
      </c>
      <c r="C8059" t="s">
        <v>1227</v>
      </c>
      <c r="D8059">
        <v>816</v>
      </c>
      <c r="E8059" t="str">
        <f t="shared" si="875"/>
        <v>Low Risk</v>
      </c>
      <c r="F8059" t="s">
        <v>26</v>
      </c>
      <c r="G8059" t="s">
        <v>16</v>
      </c>
      <c r="H8059">
        <v>34</v>
      </c>
      <c r="I8059" t="str">
        <f t="shared" si="876"/>
        <v>Middle Age</v>
      </c>
      <c r="J8059">
        <v>2</v>
      </c>
      <c r="K8059" t="str">
        <f t="shared" si="877"/>
        <v>New</v>
      </c>
      <c r="L8059">
        <v>108410.87</v>
      </c>
      <c r="M8059">
        <v>2</v>
      </c>
      <c r="N8059" t="str">
        <f t="shared" si="878"/>
        <v>Standard</v>
      </c>
      <c r="O8059">
        <v>1</v>
      </c>
      <c r="P8059">
        <v>0</v>
      </c>
      <c r="Q8059">
        <v>102908.91</v>
      </c>
      <c r="R8059" t="str">
        <f t="shared" si="879"/>
        <v>High Value</v>
      </c>
      <c r="S8059" t="str">
        <f t="shared" si="880"/>
        <v>High</v>
      </c>
      <c r="T8059">
        <v>0</v>
      </c>
      <c r="U8059" t="str">
        <f t="shared" si="881"/>
        <v>Retained</v>
      </c>
    </row>
    <row r="8060" spans="1:21" x14ac:dyDescent="0.3">
      <c r="A8060">
        <v>8059</v>
      </c>
      <c r="B8060">
        <v>15698184</v>
      </c>
      <c r="C8060" t="s">
        <v>194</v>
      </c>
      <c r="D8060">
        <v>484</v>
      </c>
      <c r="E8060" t="str">
        <f t="shared" si="875"/>
        <v>High Risk</v>
      </c>
      <c r="F8060" t="s">
        <v>15</v>
      </c>
      <c r="G8060" t="s">
        <v>16</v>
      </c>
      <c r="H8060">
        <v>50</v>
      </c>
      <c r="I8060" t="str">
        <f t="shared" si="876"/>
        <v>Middle Age</v>
      </c>
      <c r="J8060">
        <v>2</v>
      </c>
      <c r="K8060" t="str">
        <f t="shared" si="877"/>
        <v>New</v>
      </c>
      <c r="L8060">
        <v>90408.16</v>
      </c>
      <c r="M8060">
        <v>2</v>
      </c>
      <c r="N8060" t="str">
        <f t="shared" si="878"/>
        <v>Standard</v>
      </c>
      <c r="O8060">
        <v>0</v>
      </c>
      <c r="P8060">
        <v>0</v>
      </c>
      <c r="Q8060">
        <v>48170.57</v>
      </c>
      <c r="R8060" t="str">
        <f t="shared" si="879"/>
        <v>Low value</v>
      </c>
      <c r="S8060" t="str">
        <f t="shared" si="880"/>
        <v>Low</v>
      </c>
      <c r="T8060">
        <v>0</v>
      </c>
      <c r="U8060" t="str">
        <f t="shared" si="881"/>
        <v>Retained</v>
      </c>
    </row>
    <row r="8061" spans="1:21" x14ac:dyDescent="0.3">
      <c r="A8061">
        <v>8060</v>
      </c>
      <c r="B8061">
        <v>15717643</v>
      </c>
      <c r="C8061" t="s">
        <v>2634</v>
      </c>
      <c r="D8061">
        <v>728</v>
      </c>
      <c r="E8061" t="str">
        <f t="shared" si="875"/>
        <v>Low Risk</v>
      </c>
      <c r="F8061" t="s">
        <v>15</v>
      </c>
      <c r="G8061" t="s">
        <v>16</v>
      </c>
      <c r="H8061">
        <v>34</v>
      </c>
      <c r="I8061" t="str">
        <f t="shared" si="876"/>
        <v>Middle Age</v>
      </c>
      <c r="J8061">
        <v>6</v>
      </c>
      <c r="K8061" t="str">
        <f t="shared" si="877"/>
        <v>Loyal</v>
      </c>
      <c r="L8061">
        <v>90425.15</v>
      </c>
      <c r="M8061">
        <v>2</v>
      </c>
      <c r="N8061" t="str">
        <f t="shared" si="878"/>
        <v>Standard</v>
      </c>
      <c r="O8061">
        <v>1</v>
      </c>
      <c r="P8061">
        <v>1</v>
      </c>
      <c r="Q8061">
        <v>11597.69</v>
      </c>
      <c r="R8061" t="str">
        <f t="shared" si="879"/>
        <v>Low value</v>
      </c>
      <c r="S8061" t="str">
        <f t="shared" si="880"/>
        <v>Low</v>
      </c>
      <c r="T8061">
        <v>0</v>
      </c>
      <c r="U8061" t="str">
        <f t="shared" si="881"/>
        <v>Retained</v>
      </c>
    </row>
    <row r="8062" spans="1:21" x14ac:dyDescent="0.3">
      <c r="A8062">
        <v>8061</v>
      </c>
      <c r="B8062">
        <v>15776596</v>
      </c>
      <c r="C8062" t="s">
        <v>903</v>
      </c>
      <c r="D8062">
        <v>730</v>
      </c>
      <c r="E8062" t="str">
        <f t="shared" si="875"/>
        <v>Low Risk</v>
      </c>
      <c r="F8062" t="s">
        <v>18</v>
      </c>
      <c r="G8062" t="s">
        <v>16</v>
      </c>
      <c r="H8062">
        <v>39</v>
      </c>
      <c r="I8062" t="str">
        <f t="shared" si="876"/>
        <v>Middle Age</v>
      </c>
      <c r="J8062">
        <v>6</v>
      </c>
      <c r="K8062" t="str">
        <f t="shared" si="877"/>
        <v>Loyal</v>
      </c>
      <c r="L8062">
        <v>140094.59</v>
      </c>
      <c r="M8062">
        <v>1</v>
      </c>
      <c r="N8062" t="str">
        <f t="shared" si="878"/>
        <v>Basic</v>
      </c>
      <c r="O8062">
        <v>1</v>
      </c>
      <c r="P8062">
        <v>0</v>
      </c>
      <c r="Q8062">
        <v>172450.04</v>
      </c>
      <c r="R8062" t="str">
        <f t="shared" si="879"/>
        <v>Medium Value</v>
      </c>
      <c r="S8062" t="str">
        <f t="shared" si="880"/>
        <v>High</v>
      </c>
      <c r="T8062">
        <v>1</v>
      </c>
      <c r="U8062" t="str">
        <f t="shared" si="881"/>
        <v>Churned</v>
      </c>
    </row>
    <row r="8063" spans="1:21" x14ac:dyDescent="0.3">
      <c r="A8063">
        <v>8062</v>
      </c>
      <c r="B8063">
        <v>15814757</v>
      </c>
      <c r="C8063" t="s">
        <v>890</v>
      </c>
      <c r="D8063">
        <v>477</v>
      </c>
      <c r="E8063" t="str">
        <f t="shared" si="875"/>
        <v>High Risk</v>
      </c>
      <c r="F8063" t="s">
        <v>18</v>
      </c>
      <c r="G8063" t="s">
        <v>23</v>
      </c>
      <c r="H8063">
        <v>31</v>
      </c>
      <c r="I8063" t="str">
        <f t="shared" si="876"/>
        <v>Middle Age</v>
      </c>
      <c r="J8063">
        <v>9</v>
      </c>
      <c r="K8063" t="str">
        <f t="shared" si="877"/>
        <v>Very Loyal</v>
      </c>
      <c r="L8063">
        <v>0</v>
      </c>
      <c r="M8063">
        <v>2</v>
      </c>
      <c r="N8063" t="str">
        <f t="shared" si="878"/>
        <v>Standard</v>
      </c>
      <c r="O8063">
        <v>0</v>
      </c>
      <c r="P8063">
        <v>1</v>
      </c>
      <c r="Q8063">
        <v>184061.17</v>
      </c>
      <c r="R8063" t="str">
        <f t="shared" si="879"/>
        <v>High Value</v>
      </c>
      <c r="S8063" t="str">
        <f t="shared" si="880"/>
        <v>High</v>
      </c>
      <c r="T8063">
        <v>0</v>
      </c>
      <c r="U8063" t="str">
        <f t="shared" si="881"/>
        <v>Retained</v>
      </c>
    </row>
    <row r="8064" spans="1:21" x14ac:dyDescent="0.3">
      <c r="A8064">
        <v>8063</v>
      </c>
      <c r="B8064">
        <v>15812607</v>
      </c>
      <c r="C8064" t="s">
        <v>1071</v>
      </c>
      <c r="D8064">
        <v>663</v>
      </c>
      <c r="E8064" t="str">
        <f t="shared" si="875"/>
        <v>Medium Risk</v>
      </c>
      <c r="F8064" t="s">
        <v>26</v>
      </c>
      <c r="G8064" t="s">
        <v>16</v>
      </c>
      <c r="H8064">
        <v>46</v>
      </c>
      <c r="I8064" t="str">
        <f t="shared" si="876"/>
        <v>Middle Age</v>
      </c>
      <c r="J8064">
        <v>6</v>
      </c>
      <c r="K8064" t="str">
        <f t="shared" si="877"/>
        <v>Loyal</v>
      </c>
      <c r="L8064">
        <v>95439.4</v>
      </c>
      <c r="M8064">
        <v>1</v>
      </c>
      <c r="N8064" t="str">
        <f t="shared" si="878"/>
        <v>Basic</v>
      </c>
      <c r="O8064">
        <v>1</v>
      </c>
      <c r="P8064">
        <v>1</v>
      </c>
      <c r="Q8064">
        <v>21038.58</v>
      </c>
      <c r="R8064" t="str">
        <f t="shared" si="879"/>
        <v>Low value</v>
      </c>
      <c r="S8064" t="str">
        <f t="shared" si="880"/>
        <v>Low</v>
      </c>
      <c r="T8064">
        <v>1</v>
      </c>
      <c r="U8064" t="str">
        <f t="shared" si="881"/>
        <v>Churned</v>
      </c>
    </row>
    <row r="8065" spans="1:21" x14ac:dyDescent="0.3">
      <c r="A8065">
        <v>8064</v>
      </c>
      <c r="B8065">
        <v>15663888</v>
      </c>
      <c r="C8065" t="s">
        <v>2003</v>
      </c>
      <c r="D8065">
        <v>549</v>
      </c>
      <c r="E8065" t="str">
        <f t="shared" si="875"/>
        <v>Medium Risk</v>
      </c>
      <c r="F8065" t="s">
        <v>26</v>
      </c>
      <c r="G8065" t="s">
        <v>23</v>
      </c>
      <c r="H8065">
        <v>34</v>
      </c>
      <c r="I8065" t="str">
        <f t="shared" si="876"/>
        <v>Middle Age</v>
      </c>
      <c r="J8065">
        <v>6</v>
      </c>
      <c r="K8065" t="str">
        <f t="shared" si="877"/>
        <v>Loyal</v>
      </c>
      <c r="L8065">
        <v>204017.4</v>
      </c>
      <c r="M8065">
        <v>2</v>
      </c>
      <c r="N8065" t="str">
        <f t="shared" si="878"/>
        <v>Standard</v>
      </c>
      <c r="O8065">
        <v>1</v>
      </c>
      <c r="P8065">
        <v>0</v>
      </c>
      <c r="Q8065">
        <v>109538.35</v>
      </c>
      <c r="R8065" t="str">
        <f t="shared" si="879"/>
        <v>High Value</v>
      </c>
      <c r="S8065" t="str">
        <f t="shared" si="880"/>
        <v>High</v>
      </c>
      <c r="T8065">
        <v>0</v>
      </c>
      <c r="U8065" t="str">
        <f t="shared" si="881"/>
        <v>Retained</v>
      </c>
    </row>
    <row r="8066" spans="1:21" x14ac:dyDescent="0.3">
      <c r="A8066">
        <v>8065</v>
      </c>
      <c r="B8066">
        <v>15748882</v>
      </c>
      <c r="C8066" t="s">
        <v>929</v>
      </c>
      <c r="D8066">
        <v>714</v>
      </c>
      <c r="E8066" t="str">
        <f t="shared" si="875"/>
        <v>Low Risk</v>
      </c>
      <c r="F8066" t="s">
        <v>18</v>
      </c>
      <c r="G8066" t="s">
        <v>23</v>
      </c>
      <c r="H8066">
        <v>29</v>
      </c>
      <c r="I8066" t="str">
        <f t="shared" si="876"/>
        <v>Adolescence</v>
      </c>
      <c r="J8066">
        <v>9</v>
      </c>
      <c r="K8066" t="str">
        <f t="shared" si="877"/>
        <v>Very Loyal</v>
      </c>
      <c r="L8066">
        <v>0</v>
      </c>
      <c r="M8066">
        <v>2</v>
      </c>
      <c r="N8066" t="str">
        <f t="shared" si="878"/>
        <v>Standard</v>
      </c>
      <c r="O8066">
        <v>1</v>
      </c>
      <c r="P8066">
        <v>0</v>
      </c>
      <c r="Q8066">
        <v>129192.55</v>
      </c>
      <c r="R8066" t="str">
        <f t="shared" si="879"/>
        <v>High Value</v>
      </c>
      <c r="S8066" t="str">
        <f t="shared" si="880"/>
        <v>High</v>
      </c>
      <c r="T8066">
        <v>0</v>
      </c>
      <c r="U8066" t="str">
        <f t="shared" si="881"/>
        <v>Retained</v>
      </c>
    </row>
    <row r="8067" spans="1:21" x14ac:dyDescent="0.3">
      <c r="A8067">
        <v>8066</v>
      </c>
      <c r="B8067">
        <v>15690829</v>
      </c>
      <c r="C8067" t="s">
        <v>2635</v>
      </c>
      <c r="D8067">
        <v>430</v>
      </c>
      <c r="E8067" t="str">
        <f t="shared" ref="E8067:E8130" si="882">IF(D8067 &lt; 500, "High Risk", IF(D8067 &lt; 700, "Medium Risk", "Low Risk"))</f>
        <v>High Risk</v>
      </c>
      <c r="F8067" t="s">
        <v>26</v>
      </c>
      <c r="G8067" t="s">
        <v>23</v>
      </c>
      <c r="H8067">
        <v>49</v>
      </c>
      <c r="I8067" t="str">
        <f t="shared" ref="I8067:I8130" si="883">IF(H8067 &lt; 30, "Adolescence", IF(H8067 &lt;= 50, "Middle Age", "Old"))</f>
        <v>Middle Age</v>
      </c>
      <c r="J8067">
        <v>3</v>
      </c>
      <c r="K8067" t="str">
        <f t="shared" ref="K8067:K8130" si="884">IF(J8067 &lt;= 2, "New", IF(J8067 &lt;= 5, "Established", IF(J8067 &lt;= 8, "Loyal", "Very Loyal")))</f>
        <v>Established</v>
      </c>
      <c r="L8067">
        <v>137115.16</v>
      </c>
      <c r="M8067">
        <v>1</v>
      </c>
      <c r="N8067" t="str">
        <f t="shared" ref="N8067:N8130" si="885">IF(M8067 =1, "Basic", IF(M8067 = 2, "Standard", IF(M8067 &gt;=3, "Premium", "Unknown")))</f>
        <v>Basic</v>
      </c>
      <c r="O8067">
        <v>1</v>
      </c>
      <c r="P8067">
        <v>0</v>
      </c>
      <c r="Q8067">
        <v>146516.85999999999</v>
      </c>
      <c r="R8067" t="str">
        <f t="shared" ref="R8067:R8130" si="886">IF(Q8067 &gt; 100000, IF(M8067 &gt;=2, "High Value", "Medium Value"), IF(Q8067 &gt; 50000, "Medium Value", "Low value"))</f>
        <v>Medium Value</v>
      </c>
      <c r="S8067" t="str">
        <f t="shared" ref="S8067:S8130" si="887">IF(Q8067 &lt; 50000, "Low", IF(Q8067 &lt; 100000, "Medium", "High"))</f>
        <v>High</v>
      </c>
      <c r="T8067">
        <v>1</v>
      </c>
      <c r="U8067" t="str">
        <f t="shared" ref="U8067:U8130" si="888">IF(T8067 = 1, "Churned", "Retained")</f>
        <v>Churned</v>
      </c>
    </row>
    <row r="8068" spans="1:21" x14ac:dyDescent="0.3">
      <c r="A8068">
        <v>8067</v>
      </c>
      <c r="B8068">
        <v>15695819</v>
      </c>
      <c r="C8068" t="s">
        <v>1602</v>
      </c>
      <c r="D8068">
        <v>504</v>
      </c>
      <c r="E8068" t="str">
        <f t="shared" si="882"/>
        <v>Medium Risk</v>
      </c>
      <c r="F8068" t="s">
        <v>26</v>
      </c>
      <c r="G8068" t="s">
        <v>23</v>
      </c>
      <c r="H8068">
        <v>43</v>
      </c>
      <c r="I8068" t="str">
        <f t="shared" si="883"/>
        <v>Middle Age</v>
      </c>
      <c r="J8068">
        <v>5</v>
      </c>
      <c r="K8068" t="str">
        <f t="shared" si="884"/>
        <v>Established</v>
      </c>
      <c r="L8068">
        <v>134740.19</v>
      </c>
      <c r="M8068">
        <v>2</v>
      </c>
      <c r="N8068" t="str">
        <f t="shared" si="885"/>
        <v>Standard</v>
      </c>
      <c r="O8068">
        <v>1</v>
      </c>
      <c r="P8068">
        <v>0</v>
      </c>
      <c r="Q8068">
        <v>181430.91</v>
      </c>
      <c r="R8068" t="str">
        <f t="shared" si="886"/>
        <v>High Value</v>
      </c>
      <c r="S8068" t="str">
        <f t="shared" si="887"/>
        <v>High</v>
      </c>
      <c r="T8068">
        <v>0</v>
      </c>
      <c r="U8068" t="str">
        <f t="shared" si="888"/>
        <v>Retained</v>
      </c>
    </row>
    <row r="8069" spans="1:21" x14ac:dyDescent="0.3">
      <c r="A8069">
        <v>8068</v>
      </c>
      <c r="B8069">
        <v>15696834</v>
      </c>
      <c r="C8069" t="s">
        <v>2636</v>
      </c>
      <c r="D8069">
        <v>530</v>
      </c>
      <c r="E8069" t="str">
        <f t="shared" si="882"/>
        <v>Medium Risk</v>
      </c>
      <c r="F8069" t="s">
        <v>15</v>
      </c>
      <c r="G8069" t="s">
        <v>16</v>
      </c>
      <c r="H8069">
        <v>29</v>
      </c>
      <c r="I8069" t="str">
        <f t="shared" si="883"/>
        <v>Adolescence</v>
      </c>
      <c r="J8069">
        <v>5</v>
      </c>
      <c r="K8069" t="str">
        <f t="shared" si="884"/>
        <v>Established</v>
      </c>
      <c r="L8069">
        <v>0</v>
      </c>
      <c r="M8069">
        <v>2</v>
      </c>
      <c r="N8069" t="str">
        <f t="shared" si="885"/>
        <v>Standard</v>
      </c>
      <c r="O8069">
        <v>0</v>
      </c>
      <c r="P8069">
        <v>0</v>
      </c>
      <c r="Q8069">
        <v>121451.21</v>
      </c>
      <c r="R8069" t="str">
        <f t="shared" si="886"/>
        <v>High Value</v>
      </c>
      <c r="S8069" t="str">
        <f t="shared" si="887"/>
        <v>High</v>
      </c>
      <c r="T8069">
        <v>0</v>
      </c>
      <c r="U8069" t="str">
        <f t="shared" si="888"/>
        <v>Retained</v>
      </c>
    </row>
    <row r="8070" spans="1:21" x14ac:dyDescent="0.3">
      <c r="A8070">
        <v>8069</v>
      </c>
      <c r="B8070">
        <v>15797710</v>
      </c>
      <c r="C8070" t="s">
        <v>1178</v>
      </c>
      <c r="D8070">
        <v>619</v>
      </c>
      <c r="E8070" t="str">
        <f t="shared" si="882"/>
        <v>Medium Risk</v>
      </c>
      <c r="F8070" t="s">
        <v>26</v>
      </c>
      <c r="G8070" t="s">
        <v>23</v>
      </c>
      <c r="H8070">
        <v>29</v>
      </c>
      <c r="I8070" t="str">
        <f t="shared" si="883"/>
        <v>Adolescence</v>
      </c>
      <c r="J8070">
        <v>4</v>
      </c>
      <c r="K8070" t="str">
        <f t="shared" si="884"/>
        <v>Established</v>
      </c>
      <c r="L8070">
        <v>98955.87</v>
      </c>
      <c r="M8070">
        <v>1</v>
      </c>
      <c r="N8070" t="str">
        <f t="shared" si="885"/>
        <v>Basic</v>
      </c>
      <c r="O8070">
        <v>0</v>
      </c>
      <c r="P8070">
        <v>1</v>
      </c>
      <c r="Q8070">
        <v>131712.51</v>
      </c>
      <c r="R8070" t="str">
        <f t="shared" si="886"/>
        <v>Medium Value</v>
      </c>
      <c r="S8070" t="str">
        <f t="shared" si="887"/>
        <v>High</v>
      </c>
      <c r="T8070">
        <v>0</v>
      </c>
      <c r="U8070" t="str">
        <f t="shared" si="888"/>
        <v>Retained</v>
      </c>
    </row>
    <row r="8071" spans="1:21" x14ac:dyDescent="0.3">
      <c r="A8071">
        <v>8070</v>
      </c>
      <c r="B8071">
        <v>15700654</v>
      </c>
      <c r="C8071" t="s">
        <v>2637</v>
      </c>
      <c r="D8071">
        <v>617</v>
      </c>
      <c r="E8071" t="str">
        <f t="shared" si="882"/>
        <v>Medium Risk</v>
      </c>
      <c r="F8071" t="s">
        <v>26</v>
      </c>
      <c r="G8071" t="s">
        <v>23</v>
      </c>
      <c r="H8071">
        <v>44</v>
      </c>
      <c r="I8071" t="str">
        <f t="shared" si="883"/>
        <v>Middle Age</v>
      </c>
      <c r="J8071">
        <v>9</v>
      </c>
      <c r="K8071" t="str">
        <f t="shared" si="884"/>
        <v>Very Loyal</v>
      </c>
      <c r="L8071">
        <v>49157.09</v>
      </c>
      <c r="M8071">
        <v>2</v>
      </c>
      <c r="N8071" t="str">
        <f t="shared" si="885"/>
        <v>Standard</v>
      </c>
      <c r="O8071">
        <v>1</v>
      </c>
      <c r="P8071">
        <v>0</v>
      </c>
      <c r="Q8071">
        <v>53294.17</v>
      </c>
      <c r="R8071" t="str">
        <f t="shared" si="886"/>
        <v>Medium Value</v>
      </c>
      <c r="S8071" t="str">
        <f t="shared" si="887"/>
        <v>Medium</v>
      </c>
      <c r="T8071">
        <v>0</v>
      </c>
      <c r="U8071" t="str">
        <f t="shared" si="888"/>
        <v>Retained</v>
      </c>
    </row>
    <row r="8072" spans="1:21" x14ac:dyDescent="0.3">
      <c r="A8072">
        <v>8071</v>
      </c>
      <c r="B8072">
        <v>15583764</v>
      </c>
      <c r="C8072" t="s">
        <v>2638</v>
      </c>
      <c r="D8072">
        <v>791</v>
      </c>
      <c r="E8072" t="str">
        <f t="shared" si="882"/>
        <v>Low Risk</v>
      </c>
      <c r="F8072" t="s">
        <v>26</v>
      </c>
      <c r="G8072" t="s">
        <v>23</v>
      </c>
      <c r="H8072">
        <v>31</v>
      </c>
      <c r="I8072" t="str">
        <f t="shared" si="883"/>
        <v>Middle Age</v>
      </c>
      <c r="J8072">
        <v>1</v>
      </c>
      <c r="K8072" t="str">
        <f t="shared" si="884"/>
        <v>New</v>
      </c>
      <c r="L8072">
        <v>130240.33</v>
      </c>
      <c r="M8072">
        <v>1</v>
      </c>
      <c r="N8072" t="str">
        <f t="shared" si="885"/>
        <v>Basic</v>
      </c>
      <c r="O8072">
        <v>0</v>
      </c>
      <c r="P8072">
        <v>0</v>
      </c>
      <c r="Q8072">
        <v>96546.55</v>
      </c>
      <c r="R8072" t="str">
        <f t="shared" si="886"/>
        <v>Medium Value</v>
      </c>
      <c r="S8072" t="str">
        <f t="shared" si="887"/>
        <v>Medium</v>
      </c>
      <c r="T8072">
        <v>0</v>
      </c>
      <c r="U8072" t="str">
        <f t="shared" si="888"/>
        <v>Retained</v>
      </c>
    </row>
    <row r="8073" spans="1:21" x14ac:dyDescent="0.3">
      <c r="A8073">
        <v>8072</v>
      </c>
      <c r="B8073">
        <v>15688849</v>
      </c>
      <c r="C8073" t="s">
        <v>65</v>
      </c>
      <c r="D8073">
        <v>609</v>
      </c>
      <c r="E8073" t="str">
        <f t="shared" si="882"/>
        <v>Medium Risk</v>
      </c>
      <c r="F8073" t="s">
        <v>15</v>
      </c>
      <c r="G8073" t="s">
        <v>23</v>
      </c>
      <c r="H8073">
        <v>48</v>
      </c>
      <c r="I8073" t="str">
        <f t="shared" si="883"/>
        <v>Middle Age</v>
      </c>
      <c r="J8073">
        <v>1</v>
      </c>
      <c r="K8073" t="str">
        <f t="shared" si="884"/>
        <v>New</v>
      </c>
      <c r="L8073">
        <v>108019.27</v>
      </c>
      <c r="M8073">
        <v>3</v>
      </c>
      <c r="N8073" t="str">
        <f t="shared" si="885"/>
        <v>Premium</v>
      </c>
      <c r="O8073">
        <v>1</v>
      </c>
      <c r="P8073">
        <v>1</v>
      </c>
      <c r="Q8073">
        <v>184524.65</v>
      </c>
      <c r="R8073" t="str">
        <f t="shared" si="886"/>
        <v>High Value</v>
      </c>
      <c r="S8073" t="str">
        <f t="shared" si="887"/>
        <v>High</v>
      </c>
      <c r="T8073">
        <v>1</v>
      </c>
      <c r="U8073" t="str">
        <f t="shared" si="888"/>
        <v>Churned</v>
      </c>
    </row>
    <row r="8074" spans="1:21" x14ac:dyDescent="0.3">
      <c r="A8074">
        <v>8073</v>
      </c>
      <c r="B8074">
        <v>15661473</v>
      </c>
      <c r="C8074" t="s">
        <v>20</v>
      </c>
      <c r="D8074">
        <v>780</v>
      </c>
      <c r="E8074" t="str">
        <f t="shared" si="882"/>
        <v>Low Risk</v>
      </c>
      <c r="F8074" t="s">
        <v>26</v>
      </c>
      <c r="G8074" t="s">
        <v>23</v>
      </c>
      <c r="H8074">
        <v>51</v>
      </c>
      <c r="I8074" t="str">
        <f t="shared" si="883"/>
        <v>Old</v>
      </c>
      <c r="J8074">
        <v>4</v>
      </c>
      <c r="K8074" t="str">
        <f t="shared" si="884"/>
        <v>Established</v>
      </c>
      <c r="L8074">
        <v>126725.25</v>
      </c>
      <c r="M8074">
        <v>1</v>
      </c>
      <c r="N8074" t="str">
        <f t="shared" si="885"/>
        <v>Basic</v>
      </c>
      <c r="O8074">
        <v>1</v>
      </c>
      <c r="P8074">
        <v>0</v>
      </c>
      <c r="Q8074">
        <v>195259.31</v>
      </c>
      <c r="R8074" t="str">
        <f t="shared" si="886"/>
        <v>Medium Value</v>
      </c>
      <c r="S8074" t="str">
        <f t="shared" si="887"/>
        <v>High</v>
      </c>
      <c r="T8074">
        <v>1</v>
      </c>
      <c r="U8074" t="str">
        <f t="shared" si="888"/>
        <v>Churned</v>
      </c>
    </row>
    <row r="8075" spans="1:21" x14ac:dyDescent="0.3">
      <c r="A8075">
        <v>8074</v>
      </c>
      <c r="B8075">
        <v>15601030</v>
      </c>
      <c r="C8075" t="s">
        <v>2639</v>
      </c>
      <c r="D8075">
        <v>777</v>
      </c>
      <c r="E8075" t="str">
        <f t="shared" si="882"/>
        <v>Low Risk</v>
      </c>
      <c r="F8075" t="s">
        <v>26</v>
      </c>
      <c r="G8075" t="s">
        <v>16</v>
      </c>
      <c r="H8075">
        <v>34</v>
      </c>
      <c r="I8075" t="str">
        <f t="shared" si="883"/>
        <v>Middle Age</v>
      </c>
      <c r="J8075">
        <v>5</v>
      </c>
      <c r="K8075" t="str">
        <f t="shared" si="884"/>
        <v>Established</v>
      </c>
      <c r="L8075">
        <v>96693.66</v>
      </c>
      <c r="M8075">
        <v>1</v>
      </c>
      <c r="N8075" t="str">
        <f t="shared" si="885"/>
        <v>Basic</v>
      </c>
      <c r="O8075">
        <v>1</v>
      </c>
      <c r="P8075">
        <v>1</v>
      </c>
      <c r="Q8075">
        <v>172618.52</v>
      </c>
      <c r="R8075" t="str">
        <f t="shared" si="886"/>
        <v>Medium Value</v>
      </c>
      <c r="S8075" t="str">
        <f t="shared" si="887"/>
        <v>High</v>
      </c>
      <c r="T8075">
        <v>0</v>
      </c>
      <c r="U8075" t="str">
        <f t="shared" si="888"/>
        <v>Retained</v>
      </c>
    </row>
    <row r="8076" spans="1:21" x14ac:dyDescent="0.3">
      <c r="A8076">
        <v>8075</v>
      </c>
      <c r="B8076">
        <v>15789557</v>
      </c>
      <c r="C8076" t="s">
        <v>2640</v>
      </c>
      <c r="D8076">
        <v>817</v>
      </c>
      <c r="E8076" t="str">
        <f t="shared" si="882"/>
        <v>Low Risk</v>
      </c>
      <c r="F8076" t="s">
        <v>26</v>
      </c>
      <c r="G8076" t="s">
        <v>16</v>
      </c>
      <c r="H8076">
        <v>27</v>
      </c>
      <c r="I8076" t="str">
        <f t="shared" si="883"/>
        <v>Adolescence</v>
      </c>
      <c r="J8076">
        <v>7</v>
      </c>
      <c r="K8076" t="str">
        <f t="shared" si="884"/>
        <v>Loyal</v>
      </c>
      <c r="L8076">
        <v>129810.6</v>
      </c>
      <c r="M8076">
        <v>1</v>
      </c>
      <c r="N8076" t="str">
        <f t="shared" si="885"/>
        <v>Basic</v>
      </c>
      <c r="O8076">
        <v>1</v>
      </c>
      <c r="P8076">
        <v>1</v>
      </c>
      <c r="Q8076">
        <v>59259.44</v>
      </c>
      <c r="R8076" t="str">
        <f t="shared" si="886"/>
        <v>Medium Value</v>
      </c>
      <c r="S8076" t="str">
        <f t="shared" si="887"/>
        <v>Medium</v>
      </c>
      <c r="T8076">
        <v>0</v>
      </c>
      <c r="U8076" t="str">
        <f t="shared" si="888"/>
        <v>Retained</v>
      </c>
    </row>
    <row r="8077" spans="1:21" x14ac:dyDescent="0.3">
      <c r="A8077">
        <v>8076</v>
      </c>
      <c r="B8077">
        <v>15745250</v>
      </c>
      <c r="C8077" t="s">
        <v>949</v>
      </c>
      <c r="D8077">
        <v>850</v>
      </c>
      <c r="E8077" t="str">
        <f t="shared" si="882"/>
        <v>Low Risk</v>
      </c>
      <c r="F8077" t="s">
        <v>15</v>
      </c>
      <c r="G8077" t="s">
        <v>23</v>
      </c>
      <c r="H8077">
        <v>58</v>
      </c>
      <c r="I8077" t="str">
        <f t="shared" si="883"/>
        <v>Old</v>
      </c>
      <c r="J8077">
        <v>8</v>
      </c>
      <c r="K8077" t="str">
        <f t="shared" si="884"/>
        <v>Loyal</v>
      </c>
      <c r="L8077">
        <v>156652.13</v>
      </c>
      <c r="M8077">
        <v>1</v>
      </c>
      <c r="N8077" t="str">
        <f t="shared" si="885"/>
        <v>Basic</v>
      </c>
      <c r="O8077">
        <v>0</v>
      </c>
      <c r="P8077">
        <v>0</v>
      </c>
      <c r="Q8077">
        <v>25899.21</v>
      </c>
      <c r="R8077" t="str">
        <f t="shared" si="886"/>
        <v>Low value</v>
      </c>
      <c r="S8077" t="str">
        <f t="shared" si="887"/>
        <v>Low</v>
      </c>
      <c r="T8077">
        <v>1</v>
      </c>
      <c r="U8077" t="str">
        <f t="shared" si="888"/>
        <v>Churned</v>
      </c>
    </row>
    <row r="8078" spans="1:21" x14ac:dyDescent="0.3">
      <c r="A8078">
        <v>8077</v>
      </c>
      <c r="B8078">
        <v>15590349</v>
      </c>
      <c r="C8078" t="s">
        <v>2641</v>
      </c>
      <c r="D8078">
        <v>732</v>
      </c>
      <c r="E8078" t="str">
        <f t="shared" si="882"/>
        <v>Low Risk</v>
      </c>
      <c r="F8078" t="s">
        <v>15</v>
      </c>
      <c r="G8078" t="s">
        <v>16</v>
      </c>
      <c r="H8078">
        <v>36</v>
      </c>
      <c r="I8078" t="str">
        <f t="shared" si="883"/>
        <v>Middle Age</v>
      </c>
      <c r="J8078">
        <v>9</v>
      </c>
      <c r="K8078" t="str">
        <f t="shared" si="884"/>
        <v>Very Loyal</v>
      </c>
      <c r="L8078">
        <v>0</v>
      </c>
      <c r="M8078">
        <v>1</v>
      </c>
      <c r="N8078" t="str">
        <f t="shared" si="885"/>
        <v>Basic</v>
      </c>
      <c r="O8078">
        <v>0</v>
      </c>
      <c r="P8078">
        <v>0</v>
      </c>
      <c r="Q8078">
        <v>3749</v>
      </c>
      <c r="R8078" t="str">
        <f t="shared" si="886"/>
        <v>Low value</v>
      </c>
      <c r="S8078" t="str">
        <f t="shared" si="887"/>
        <v>Low</v>
      </c>
      <c r="T8078">
        <v>1</v>
      </c>
      <c r="U8078" t="str">
        <f t="shared" si="888"/>
        <v>Churned</v>
      </c>
    </row>
    <row r="8079" spans="1:21" x14ac:dyDescent="0.3">
      <c r="A8079">
        <v>8078</v>
      </c>
      <c r="B8079">
        <v>15741693</v>
      </c>
      <c r="C8079" t="s">
        <v>2642</v>
      </c>
      <c r="D8079">
        <v>693</v>
      </c>
      <c r="E8079" t="str">
        <f t="shared" si="882"/>
        <v>Medium Risk</v>
      </c>
      <c r="F8079" t="s">
        <v>15</v>
      </c>
      <c r="G8079" t="s">
        <v>23</v>
      </c>
      <c r="H8079">
        <v>40</v>
      </c>
      <c r="I8079" t="str">
        <f t="shared" si="883"/>
        <v>Middle Age</v>
      </c>
      <c r="J8079">
        <v>4</v>
      </c>
      <c r="K8079" t="str">
        <f t="shared" si="884"/>
        <v>Established</v>
      </c>
      <c r="L8079">
        <v>130661.96</v>
      </c>
      <c r="M8079">
        <v>1</v>
      </c>
      <c r="N8079" t="str">
        <f t="shared" si="885"/>
        <v>Basic</v>
      </c>
      <c r="O8079">
        <v>1</v>
      </c>
      <c r="P8079">
        <v>1</v>
      </c>
      <c r="Q8079">
        <v>101918.96</v>
      </c>
      <c r="R8079" t="str">
        <f t="shared" si="886"/>
        <v>Medium Value</v>
      </c>
      <c r="S8079" t="str">
        <f t="shared" si="887"/>
        <v>High</v>
      </c>
      <c r="T8079">
        <v>0</v>
      </c>
      <c r="U8079" t="str">
        <f t="shared" si="888"/>
        <v>Retained</v>
      </c>
    </row>
    <row r="8080" spans="1:21" x14ac:dyDescent="0.3">
      <c r="A8080">
        <v>8079</v>
      </c>
      <c r="B8080">
        <v>15618446</v>
      </c>
      <c r="C8080" t="s">
        <v>615</v>
      </c>
      <c r="D8080">
        <v>576</v>
      </c>
      <c r="E8080" t="str">
        <f t="shared" si="882"/>
        <v>Medium Risk</v>
      </c>
      <c r="F8080" t="s">
        <v>15</v>
      </c>
      <c r="G8080" t="s">
        <v>16</v>
      </c>
      <c r="H8080">
        <v>50</v>
      </c>
      <c r="I8080" t="str">
        <f t="shared" si="883"/>
        <v>Middle Age</v>
      </c>
      <c r="J8080">
        <v>8</v>
      </c>
      <c r="K8080" t="str">
        <f t="shared" si="884"/>
        <v>Loyal</v>
      </c>
      <c r="L8080">
        <v>0</v>
      </c>
      <c r="M8080">
        <v>2</v>
      </c>
      <c r="N8080" t="str">
        <f t="shared" si="885"/>
        <v>Standard</v>
      </c>
      <c r="O8080">
        <v>1</v>
      </c>
      <c r="P8080">
        <v>1</v>
      </c>
      <c r="Q8080">
        <v>57802.62</v>
      </c>
      <c r="R8080" t="str">
        <f t="shared" si="886"/>
        <v>Medium Value</v>
      </c>
      <c r="S8080" t="str">
        <f t="shared" si="887"/>
        <v>Medium</v>
      </c>
      <c r="T8080">
        <v>0</v>
      </c>
      <c r="U8080" t="str">
        <f t="shared" si="888"/>
        <v>Retained</v>
      </c>
    </row>
    <row r="8081" spans="1:21" x14ac:dyDescent="0.3">
      <c r="A8081">
        <v>8080</v>
      </c>
      <c r="B8081">
        <v>15766552</v>
      </c>
      <c r="C8081" t="s">
        <v>260</v>
      </c>
      <c r="D8081">
        <v>643</v>
      </c>
      <c r="E8081" t="str">
        <f t="shared" si="882"/>
        <v>Medium Risk</v>
      </c>
      <c r="F8081" t="s">
        <v>15</v>
      </c>
      <c r="G8081" t="s">
        <v>23</v>
      </c>
      <c r="H8081">
        <v>37</v>
      </c>
      <c r="I8081" t="str">
        <f t="shared" si="883"/>
        <v>Middle Age</v>
      </c>
      <c r="J8081">
        <v>6</v>
      </c>
      <c r="K8081" t="str">
        <f t="shared" si="884"/>
        <v>Loyal</v>
      </c>
      <c r="L8081">
        <v>0</v>
      </c>
      <c r="M8081">
        <v>2</v>
      </c>
      <c r="N8081" t="str">
        <f t="shared" si="885"/>
        <v>Standard</v>
      </c>
      <c r="O8081">
        <v>0</v>
      </c>
      <c r="P8081">
        <v>0</v>
      </c>
      <c r="Q8081">
        <v>142454.76999999999</v>
      </c>
      <c r="R8081" t="str">
        <f t="shared" si="886"/>
        <v>High Value</v>
      </c>
      <c r="S8081" t="str">
        <f t="shared" si="887"/>
        <v>High</v>
      </c>
      <c r="T8081">
        <v>0</v>
      </c>
      <c r="U8081" t="str">
        <f t="shared" si="888"/>
        <v>Retained</v>
      </c>
    </row>
    <row r="8082" spans="1:21" x14ac:dyDescent="0.3">
      <c r="A8082">
        <v>8081</v>
      </c>
      <c r="B8082">
        <v>15668775</v>
      </c>
      <c r="C8082" t="s">
        <v>2643</v>
      </c>
      <c r="D8082">
        <v>757</v>
      </c>
      <c r="E8082" t="str">
        <f t="shared" si="882"/>
        <v>Low Risk</v>
      </c>
      <c r="F8082" t="s">
        <v>15</v>
      </c>
      <c r="G8082" t="s">
        <v>23</v>
      </c>
      <c r="H8082">
        <v>47</v>
      </c>
      <c r="I8082" t="str">
        <f t="shared" si="883"/>
        <v>Middle Age</v>
      </c>
      <c r="J8082">
        <v>3</v>
      </c>
      <c r="K8082" t="str">
        <f t="shared" si="884"/>
        <v>Established</v>
      </c>
      <c r="L8082">
        <v>130747.1</v>
      </c>
      <c r="M8082">
        <v>1</v>
      </c>
      <c r="N8082" t="str">
        <f t="shared" si="885"/>
        <v>Basic</v>
      </c>
      <c r="O8082">
        <v>1</v>
      </c>
      <c r="P8082">
        <v>0</v>
      </c>
      <c r="Q8082">
        <v>143829.54</v>
      </c>
      <c r="R8082" t="str">
        <f t="shared" si="886"/>
        <v>Medium Value</v>
      </c>
      <c r="S8082" t="str">
        <f t="shared" si="887"/>
        <v>High</v>
      </c>
      <c r="T8082">
        <v>0</v>
      </c>
      <c r="U8082" t="str">
        <f t="shared" si="888"/>
        <v>Retained</v>
      </c>
    </row>
    <row r="8083" spans="1:21" x14ac:dyDescent="0.3">
      <c r="A8083">
        <v>8082</v>
      </c>
      <c r="B8083">
        <v>15757895</v>
      </c>
      <c r="C8083" t="s">
        <v>65</v>
      </c>
      <c r="D8083">
        <v>569</v>
      </c>
      <c r="E8083" t="str">
        <f t="shared" si="882"/>
        <v>Medium Risk</v>
      </c>
      <c r="F8083" t="s">
        <v>26</v>
      </c>
      <c r="G8083" t="s">
        <v>23</v>
      </c>
      <c r="H8083">
        <v>30</v>
      </c>
      <c r="I8083" t="str">
        <f t="shared" si="883"/>
        <v>Middle Age</v>
      </c>
      <c r="J8083">
        <v>6</v>
      </c>
      <c r="K8083" t="str">
        <f t="shared" si="884"/>
        <v>Loyal</v>
      </c>
      <c r="L8083">
        <v>106629.49</v>
      </c>
      <c r="M8083">
        <v>1</v>
      </c>
      <c r="N8083" t="str">
        <f t="shared" si="885"/>
        <v>Basic</v>
      </c>
      <c r="O8083">
        <v>0</v>
      </c>
      <c r="P8083">
        <v>1</v>
      </c>
      <c r="Q8083">
        <v>44114.879999999997</v>
      </c>
      <c r="R8083" t="str">
        <f t="shared" si="886"/>
        <v>Low value</v>
      </c>
      <c r="S8083" t="str">
        <f t="shared" si="887"/>
        <v>Low</v>
      </c>
      <c r="T8083">
        <v>0</v>
      </c>
      <c r="U8083" t="str">
        <f t="shared" si="888"/>
        <v>Retained</v>
      </c>
    </row>
    <row r="8084" spans="1:21" x14ac:dyDescent="0.3">
      <c r="A8084">
        <v>8083</v>
      </c>
      <c r="B8084">
        <v>15774551</v>
      </c>
      <c r="C8084" t="s">
        <v>964</v>
      </c>
      <c r="D8084">
        <v>772</v>
      </c>
      <c r="E8084" t="str">
        <f t="shared" si="882"/>
        <v>Low Risk</v>
      </c>
      <c r="F8084" t="s">
        <v>18</v>
      </c>
      <c r="G8084" t="s">
        <v>23</v>
      </c>
      <c r="H8084">
        <v>36</v>
      </c>
      <c r="I8084" t="str">
        <f t="shared" si="883"/>
        <v>Middle Age</v>
      </c>
      <c r="J8084">
        <v>3</v>
      </c>
      <c r="K8084" t="str">
        <f t="shared" si="884"/>
        <v>Established</v>
      </c>
      <c r="L8084">
        <v>112029.83</v>
      </c>
      <c r="M8084">
        <v>1</v>
      </c>
      <c r="N8084" t="str">
        <f t="shared" si="885"/>
        <v>Basic</v>
      </c>
      <c r="O8084">
        <v>1</v>
      </c>
      <c r="P8084">
        <v>1</v>
      </c>
      <c r="Q8084">
        <v>186948.35</v>
      </c>
      <c r="R8084" t="str">
        <f t="shared" si="886"/>
        <v>Medium Value</v>
      </c>
      <c r="S8084" t="str">
        <f t="shared" si="887"/>
        <v>High</v>
      </c>
      <c r="T8084">
        <v>0</v>
      </c>
      <c r="U8084" t="str">
        <f t="shared" si="888"/>
        <v>Retained</v>
      </c>
    </row>
    <row r="8085" spans="1:21" x14ac:dyDescent="0.3">
      <c r="A8085">
        <v>8084</v>
      </c>
      <c r="B8085">
        <v>15684011</v>
      </c>
      <c r="C8085" t="s">
        <v>216</v>
      </c>
      <c r="D8085">
        <v>576</v>
      </c>
      <c r="E8085" t="str">
        <f t="shared" si="882"/>
        <v>Medium Risk</v>
      </c>
      <c r="F8085" t="s">
        <v>26</v>
      </c>
      <c r="G8085" t="s">
        <v>23</v>
      </c>
      <c r="H8085">
        <v>29</v>
      </c>
      <c r="I8085" t="str">
        <f t="shared" si="883"/>
        <v>Adolescence</v>
      </c>
      <c r="J8085">
        <v>7</v>
      </c>
      <c r="K8085" t="str">
        <f t="shared" si="884"/>
        <v>Loyal</v>
      </c>
      <c r="L8085">
        <v>130575.26</v>
      </c>
      <c r="M8085">
        <v>1</v>
      </c>
      <c r="N8085" t="str">
        <f t="shared" si="885"/>
        <v>Basic</v>
      </c>
      <c r="O8085">
        <v>0</v>
      </c>
      <c r="P8085">
        <v>1</v>
      </c>
      <c r="Q8085">
        <v>173629.78</v>
      </c>
      <c r="R8085" t="str">
        <f t="shared" si="886"/>
        <v>Medium Value</v>
      </c>
      <c r="S8085" t="str">
        <f t="shared" si="887"/>
        <v>High</v>
      </c>
      <c r="T8085">
        <v>0</v>
      </c>
      <c r="U8085" t="str">
        <f t="shared" si="888"/>
        <v>Retained</v>
      </c>
    </row>
    <row r="8086" spans="1:21" x14ac:dyDescent="0.3">
      <c r="A8086">
        <v>8085</v>
      </c>
      <c r="B8086">
        <v>15736146</v>
      </c>
      <c r="C8086" t="s">
        <v>2588</v>
      </c>
      <c r="D8086">
        <v>608</v>
      </c>
      <c r="E8086" t="str">
        <f t="shared" si="882"/>
        <v>Medium Risk</v>
      </c>
      <c r="F8086" t="s">
        <v>26</v>
      </c>
      <c r="G8086" t="s">
        <v>23</v>
      </c>
      <c r="H8086">
        <v>28</v>
      </c>
      <c r="I8086" t="str">
        <f t="shared" si="883"/>
        <v>Adolescence</v>
      </c>
      <c r="J8086">
        <v>4</v>
      </c>
      <c r="K8086" t="str">
        <f t="shared" si="884"/>
        <v>Established</v>
      </c>
      <c r="L8086">
        <v>96679.71</v>
      </c>
      <c r="M8086">
        <v>1</v>
      </c>
      <c r="N8086" t="str">
        <f t="shared" si="885"/>
        <v>Basic</v>
      </c>
      <c r="O8086">
        <v>1</v>
      </c>
      <c r="P8086">
        <v>1</v>
      </c>
      <c r="Q8086">
        <v>49133.45</v>
      </c>
      <c r="R8086" t="str">
        <f t="shared" si="886"/>
        <v>Low value</v>
      </c>
      <c r="S8086" t="str">
        <f t="shared" si="887"/>
        <v>Low</v>
      </c>
      <c r="T8086">
        <v>0</v>
      </c>
      <c r="U8086" t="str">
        <f t="shared" si="888"/>
        <v>Retained</v>
      </c>
    </row>
    <row r="8087" spans="1:21" x14ac:dyDescent="0.3">
      <c r="A8087">
        <v>8086</v>
      </c>
      <c r="B8087">
        <v>15656286</v>
      </c>
      <c r="C8087" t="s">
        <v>889</v>
      </c>
      <c r="D8087">
        <v>794</v>
      </c>
      <c r="E8087" t="str">
        <f t="shared" si="882"/>
        <v>Low Risk</v>
      </c>
      <c r="F8087" t="s">
        <v>15</v>
      </c>
      <c r="G8087" t="s">
        <v>23</v>
      </c>
      <c r="H8087">
        <v>33</v>
      </c>
      <c r="I8087" t="str">
        <f t="shared" si="883"/>
        <v>Middle Age</v>
      </c>
      <c r="J8087">
        <v>0</v>
      </c>
      <c r="K8087" t="str">
        <f t="shared" si="884"/>
        <v>New</v>
      </c>
      <c r="L8087">
        <v>0</v>
      </c>
      <c r="M8087">
        <v>2</v>
      </c>
      <c r="N8087" t="str">
        <f t="shared" si="885"/>
        <v>Standard</v>
      </c>
      <c r="O8087">
        <v>0</v>
      </c>
      <c r="P8087">
        <v>0</v>
      </c>
      <c r="Q8087">
        <v>178122.71</v>
      </c>
      <c r="R8087" t="str">
        <f t="shared" si="886"/>
        <v>High Value</v>
      </c>
      <c r="S8087" t="str">
        <f t="shared" si="887"/>
        <v>High</v>
      </c>
      <c r="T8087">
        <v>0</v>
      </c>
      <c r="U8087" t="str">
        <f t="shared" si="888"/>
        <v>Retained</v>
      </c>
    </row>
    <row r="8088" spans="1:21" x14ac:dyDescent="0.3">
      <c r="A8088">
        <v>8087</v>
      </c>
      <c r="B8088">
        <v>15774847</v>
      </c>
      <c r="C8088" t="s">
        <v>361</v>
      </c>
      <c r="D8088">
        <v>593</v>
      </c>
      <c r="E8088" t="str">
        <f t="shared" si="882"/>
        <v>Medium Risk</v>
      </c>
      <c r="F8088" t="s">
        <v>15</v>
      </c>
      <c r="G8088" t="s">
        <v>23</v>
      </c>
      <c r="H8088">
        <v>50</v>
      </c>
      <c r="I8088" t="str">
        <f t="shared" si="883"/>
        <v>Middle Age</v>
      </c>
      <c r="J8088">
        <v>6</v>
      </c>
      <c r="K8088" t="str">
        <f t="shared" si="884"/>
        <v>Loyal</v>
      </c>
      <c r="L8088">
        <v>171740.69</v>
      </c>
      <c r="M8088">
        <v>1</v>
      </c>
      <c r="N8088" t="str">
        <f t="shared" si="885"/>
        <v>Basic</v>
      </c>
      <c r="O8088">
        <v>0</v>
      </c>
      <c r="P8088">
        <v>0</v>
      </c>
      <c r="Q8088">
        <v>20893.61</v>
      </c>
      <c r="R8088" t="str">
        <f t="shared" si="886"/>
        <v>Low value</v>
      </c>
      <c r="S8088" t="str">
        <f t="shared" si="887"/>
        <v>Low</v>
      </c>
      <c r="T8088">
        <v>0</v>
      </c>
      <c r="U8088" t="str">
        <f t="shared" si="888"/>
        <v>Retained</v>
      </c>
    </row>
    <row r="8089" spans="1:21" x14ac:dyDescent="0.3">
      <c r="A8089">
        <v>8088</v>
      </c>
      <c r="B8089">
        <v>15619340</v>
      </c>
      <c r="C8089" t="s">
        <v>2558</v>
      </c>
      <c r="D8089">
        <v>597</v>
      </c>
      <c r="E8089" t="str">
        <f t="shared" si="882"/>
        <v>Medium Risk</v>
      </c>
      <c r="F8089" t="s">
        <v>18</v>
      </c>
      <c r="G8089" t="s">
        <v>23</v>
      </c>
      <c r="H8089">
        <v>38</v>
      </c>
      <c r="I8089" t="str">
        <f t="shared" si="883"/>
        <v>Middle Age</v>
      </c>
      <c r="J8089">
        <v>1</v>
      </c>
      <c r="K8089" t="str">
        <f t="shared" si="884"/>
        <v>New</v>
      </c>
      <c r="L8089">
        <v>0</v>
      </c>
      <c r="M8089">
        <v>2</v>
      </c>
      <c r="N8089" t="str">
        <f t="shared" si="885"/>
        <v>Standard</v>
      </c>
      <c r="O8089">
        <v>1</v>
      </c>
      <c r="P8089">
        <v>0</v>
      </c>
      <c r="Q8089">
        <v>41303.29</v>
      </c>
      <c r="R8089" t="str">
        <f t="shared" si="886"/>
        <v>Low value</v>
      </c>
      <c r="S8089" t="str">
        <f t="shared" si="887"/>
        <v>Low</v>
      </c>
      <c r="T8089">
        <v>0</v>
      </c>
      <c r="U8089" t="str">
        <f t="shared" si="888"/>
        <v>Retained</v>
      </c>
    </row>
    <row r="8090" spans="1:21" x14ac:dyDescent="0.3">
      <c r="A8090">
        <v>8089</v>
      </c>
      <c r="B8090">
        <v>15815656</v>
      </c>
      <c r="C8090" t="s">
        <v>488</v>
      </c>
      <c r="D8090">
        <v>541</v>
      </c>
      <c r="E8090" t="str">
        <f t="shared" si="882"/>
        <v>Medium Risk</v>
      </c>
      <c r="F8090" t="s">
        <v>26</v>
      </c>
      <c r="G8090" t="s">
        <v>16</v>
      </c>
      <c r="H8090">
        <v>39</v>
      </c>
      <c r="I8090" t="str">
        <f t="shared" si="883"/>
        <v>Middle Age</v>
      </c>
      <c r="J8090">
        <v>9</v>
      </c>
      <c r="K8090" t="str">
        <f t="shared" si="884"/>
        <v>Very Loyal</v>
      </c>
      <c r="L8090">
        <v>100116.67</v>
      </c>
      <c r="M8090">
        <v>1</v>
      </c>
      <c r="N8090" t="str">
        <f t="shared" si="885"/>
        <v>Basic</v>
      </c>
      <c r="O8090">
        <v>1</v>
      </c>
      <c r="P8090">
        <v>1</v>
      </c>
      <c r="Q8090">
        <v>199808.1</v>
      </c>
      <c r="R8090" t="str">
        <f t="shared" si="886"/>
        <v>Medium Value</v>
      </c>
      <c r="S8090" t="str">
        <f t="shared" si="887"/>
        <v>High</v>
      </c>
      <c r="T8090">
        <v>1</v>
      </c>
      <c r="U8090" t="str">
        <f t="shared" si="888"/>
        <v>Churned</v>
      </c>
    </row>
    <row r="8091" spans="1:21" x14ac:dyDescent="0.3">
      <c r="A8091">
        <v>8090</v>
      </c>
      <c r="B8091">
        <v>15623357</v>
      </c>
      <c r="C8091" t="s">
        <v>19</v>
      </c>
      <c r="D8091">
        <v>692</v>
      </c>
      <c r="E8091" t="str">
        <f t="shared" si="882"/>
        <v>Medium Risk</v>
      </c>
      <c r="F8091" t="s">
        <v>26</v>
      </c>
      <c r="G8091" t="s">
        <v>23</v>
      </c>
      <c r="H8091">
        <v>24</v>
      </c>
      <c r="I8091" t="str">
        <f t="shared" si="883"/>
        <v>Adolescence</v>
      </c>
      <c r="J8091">
        <v>2</v>
      </c>
      <c r="K8091" t="str">
        <f t="shared" si="884"/>
        <v>New</v>
      </c>
      <c r="L8091">
        <v>120596.93</v>
      </c>
      <c r="M8091">
        <v>1</v>
      </c>
      <c r="N8091" t="str">
        <f t="shared" si="885"/>
        <v>Basic</v>
      </c>
      <c r="O8091">
        <v>0</v>
      </c>
      <c r="P8091">
        <v>1</v>
      </c>
      <c r="Q8091">
        <v>180490.53</v>
      </c>
      <c r="R8091" t="str">
        <f t="shared" si="886"/>
        <v>Medium Value</v>
      </c>
      <c r="S8091" t="str">
        <f t="shared" si="887"/>
        <v>High</v>
      </c>
      <c r="T8091">
        <v>0</v>
      </c>
      <c r="U8091" t="str">
        <f t="shared" si="888"/>
        <v>Retained</v>
      </c>
    </row>
    <row r="8092" spans="1:21" x14ac:dyDescent="0.3">
      <c r="A8092">
        <v>8091</v>
      </c>
      <c r="B8092">
        <v>15601324</v>
      </c>
      <c r="C8092" t="s">
        <v>351</v>
      </c>
      <c r="D8092">
        <v>697</v>
      </c>
      <c r="E8092" t="str">
        <f t="shared" si="882"/>
        <v>Medium Risk</v>
      </c>
      <c r="F8092" t="s">
        <v>15</v>
      </c>
      <c r="G8092" t="s">
        <v>16</v>
      </c>
      <c r="H8092">
        <v>48</v>
      </c>
      <c r="I8092" t="str">
        <f t="shared" si="883"/>
        <v>Middle Age</v>
      </c>
      <c r="J8092">
        <v>1</v>
      </c>
      <c r="K8092" t="str">
        <f t="shared" si="884"/>
        <v>New</v>
      </c>
      <c r="L8092">
        <v>0</v>
      </c>
      <c r="M8092">
        <v>2</v>
      </c>
      <c r="N8092" t="str">
        <f t="shared" si="885"/>
        <v>Standard</v>
      </c>
      <c r="O8092">
        <v>1</v>
      </c>
      <c r="P8092">
        <v>1</v>
      </c>
      <c r="Q8092">
        <v>87400.53</v>
      </c>
      <c r="R8092" t="str">
        <f t="shared" si="886"/>
        <v>Medium Value</v>
      </c>
      <c r="S8092" t="str">
        <f t="shared" si="887"/>
        <v>Medium</v>
      </c>
      <c r="T8092">
        <v>0</v>
      </c>
      <c r="U8092" t="str">
        <f t="shared" si="888"/>
        <v>Retained</v>
      </c>
    </row>
    <row r="8093" spans="1:21" x14ac:dyDescent="0.3">
      <c r="A8093">
        <v>8092</v>
      </c>
      <c r="B8093">
        <v>15715510</v>
      </c>
      <c r="C8093" t="s">
        <v>408</v>
      </c>
      <c r="D8093">
        <v>768</v>
      </c>
      <c r="E8093" t="str">
        <f t="shared" si="882"/>
        <v>Low Risk</v>
      </c>
      <c r="F8093" t="s">
        <v>15</v>
      </c>
      <c r="G8093" t="s">
        <v>23</v>
      </c>
      <c r="H8093">
        <v>29</v>
      </c>
      <c r="I8093" t="str">
        <f t="shared" si="883"/>
        <v>Adolescence</v>
      </c>
      <c r="J8093">
        <v>2</v>
      </c>
      <c r="K8093" t="str">
        <f t="shared" si="884"/>
        <v>New</v>
      </c>
      <c r="L8093">
        <v>95984.69</v>
      </c>
      <c r="M8093">
        <v>2</v>
      </c>
      <c r="N8093" t="str">
        <f t="shared" si="885"/>
        <v>Standard</v>
      </c>
      <c r="O8093">
        <v>1</v>
      </c>
      <c r="P8093">
        <v>1</v>
      </c>
      <c r="Q8093">
        <v>73686.75</v>
      </c>
      <c r="R8093" t="str">
        <f t="shared" si="886"/>
        <v>Medium Value</v>
      </c>
      <c r="S8093" t="str">
        <f t="shared" si="887"/>
        <v>Medium</v>
      </c>
      <c r="T8093">
        <v>0</v>
      </c>
      <c r="U8093" t="str">
        <f t="shared" si="888"/>
        <v>Retained</v>
      </c>
    </row>
    <row r="8094" spans="1:21" x14ac:dyDescent="0.3">
      <c r="A8094">
        <v>8093</v>
      </c>
      <c r="B8094">
        <v>15663770</v>
      </c>
      <c r="C8094" t="s">
        <v>297</v>
      </c>
      <c r="D8094">
        <v>802</v>
      </c>
      <c r="E8094" t="str">
        <f t="shared" si="882"/>
        <v>Low Risk</v>
      </c>
      <c r="F8094" t="s">
        <v>15</v>
      </c>
      <c r="G8094" t="s">
        <v>23</v>
      </c>
      <c r="H8094">
        <v>38</v>
      </c>
      <c r="I8094" t="str">
        <f t="shared" si="883"/>
        <v>Middle Age</v>
      </c>
      <c r="J8094">
        <v>1</v>
      </c>
      <c r="K8094" t="str">
        <f t="shared" si="884"/>
        <v>New</v>
      </c>
      <c r="L8094">
        <v>142557.10999999999</v>
      </c>
      <c r="M8094">
        <v>1</v>
      </c>
      <c r="N8094" t="str">
        <f t="shared" si="885"/>
        <v>Basic</v>
      </c>
      <c r="O8094">
        <v>1</v>
      </c>
      <c r="P8094">
        <v>1</v>
      </c>
      <c r="Q8094">
        <v>172497.73</v>
      </c>
      <c r="R8094" t="str">
        <f t="shared" si="886"/>
        <v>Medium Value</v>
      </c>
      <c r="S8094" t="str">
        <f t="shared" si="887"/>
        <v>High</v>
      </c>
      <c r="T8094">
        <v>0</v>
      </c>
      <c r="U8094" t="str">
        <f t="shared" si="888"/>
        <v>Retained</v>
      </c>
    </row>
    <row r="8095" spans="1:21" x14ac:dyDescent="0.3">
      <c r="A8095">
        <v>8094</v>
      </c>
      <c r="B8095">
        <v>15779267</v>
      </c>
      <c r="C8095" t="s">
        <v>1037</v>
      </c>
      <c r="D8095">
        <v>584</v>
      </c>
      <c r="E8095" t="str">
        <f t="shared" si="882"/>
        <v>Medium Risk</v>
      </c>
      <c r="F8095" t="s">
        <v>15</v>
      </c>
      <c r="G8095" t="s">
        <v>23</v>
      </c>
      <c r="H8095">
        <v>47</v>
      </c>
      <c r="I8095" t="str">
        <f t="shared" si="883"/>
        <v>Middle Age</v>
      </c>
      <c r="J8095">
        <v>5</v>
      </c>
      <c r="K8095" t="str">
        <f t="shared" si="884"/>
        <v>Established</v>
      </c>
      <c r="L8095">
        <v>0</v>
      </c>
      <c r="M8095">
        <v>2</v>
      </c>
      <c r="N8095" t="str">
        <f t="shared" si="885"/>
        <v>Standard</v>
      </c>
      <c r="O8095">
        <v>1</v>
      </c>
      <c r="P8095">
        <v>0</v>
      </c>
      <c r="Q8095">
        <v>89286.29</v>
      </c>
      <c r="R8095" t="str">
        <f t="shared" si="886"/>
        <v>Medium Value</v>
      </c>
      <c r="S8095" t="str">
        <f t="shared" si="887"/>
        <v>Medium</v>
      </c>
      <c r="T8095">
        <v>0</v>
      </c>
      <c r="U8095" t="str">
        <f t="shared" si="888"/>
        <v>Retained</v>
      </c>
    </row>
    <row r="8096" spans="1:21" x14ac:dyDescent="0.3">
      <c r="A8096">
        <v>8095</v>
      </c>
      <c r="B8096">
        <v>15597957</v>
      </c>
      <c r="C8096" t="s">
        <v>523</v>
      </c>
      <c r="D8096">
        <v>614</v>
      </c>
      <c r="E8096" t="str">
        <f t="shared" si="882"/>
        <v>Medium Risk</v>
      </c>
      <c r="F8096" t="s">
        <v>18</v>
      </c>
      <c r="G8096" t="s">
        <v>23</v>
      </c>
      <c r="H8096">
        <v>66</v>
      </c>
      <c r="I8096" t="str">
        <f t="shared" si="883"/>
        <v>Old</v>
      </c>
      <c r="J8096">
        <v>2</v>
      </c>
      <c r="K8096" t="str">
        <f t="shared" si="884"/>
        <v>New</v>
      </c>
      <c r="L8096">
        <v>0</v>
      </c>
      <c r="M8096">
        <v>2</v>
      </c>
      <c r="N8096" t="str">
        <f t="shared" si="885"/>
        <v>Standard</v>
      </c>
      <c r="O8096">
        <v>0</v>
      </c>
      <c r="P8096">
        <v>1</v>
      </c>
      <c r="Q8096">
        <v>180082.7</v>
      </c>
      <c r="R8096" t="str">
        <f t="shared" si="886"/>
        <v>High Value</v>
      </c>
      <c r="S8096" t="str">
        <f t="shared" si="887"/>
        <v>High</v>
      </c>
      <c r="T8096">
        <v>0</v>
      </c>
      <c r="U8096" t="str">
        <f t="shared" si="888"/>
        <v>Retained</v>
      </c>
    </row>
    <row r="8097" spans="1:21" x14ac:dyDescent="0.3">
      <c r="A8097">
        <v>8096</v>
      </c>
      <c r="B8097">
        <v>15584620</v>
      </c>
      <c r="C8097" t="s">
        <v>783</v>
      </c>
      <c r="D8097">
        <v>850</v>
      </c>
      <c r="E8097" t="str">
        <f t="shared" si="882"/>
        <v>Low Risk</v>
      </c>
      <c r="F8097" t="s">
        <v>26</v>
      </c>
      <c r="G8097" t="s">
        <v>16</v>
      </c>
      <c r="H8097">
        <v>36</v>
      </c>
      <c r="I8097" t="str">
        <f t="shared" si="883"/>
        <v>Middle Age</v>
      </c>
      <c r="J8097">
        <v>6</v>
      </c>
      <c r="K8097" t="str">
        <f t="shared" si="884"/>
        <v>Loyal</v>
      </c>
      <c r="L8097">
        <v>143644.16</v>
      </c>
      <c r="M8097">
        <v>1</v>
      </c>
      <c r="N8097" t="str">
        <f t="shared" si="885"/>
        <v>Basic</v>
      </c>
      <c r="O8097">
        <v>1</v>
      </c>
      <c r="P8097">
        <v>0</v>
      </c>
      <c r="Q8097">
        <v>22102.25</v>
      </c>
      <c r="R8097" t="str">
        <f t="shared" si="886"/>
        <v>Low value</v>
      </c>
      <c r="S8097" t="str">
        <f t="shared" si="887"/>
        <v>Low</v>
      </c>
      <c r="T8097">
        <v>1</v>
      </c>
      <c r="U8097" t="str">
        <f t="shared" si="888"/>
        <v>Churned</v>
      </c>
    </row>
    <row r="8098" spans="1:21" x14ac:dyDescent="0.3">
      <c r="A8098">
        <v>8097</v>
      </c>
      <c r="B8098">
        <v>15750772</v>
      </c>
      <c r="C8098" t="s">
        <v>579</v>
      </c>
      <c r="D8098">
        <v>671</v>
      </c>
      <c r="E8098" t="str">
        <f t="shared" si="882"/>
        <v>Medium Risk</v>
      </c>
      <c r="F8098" t="s">
        <v>15</v>
      </c>
      <c r="G8098" t="s">
        <v>16</v>
      </c>
      <c r="H8098">
        <v>38</v>
      </c>
      <c r="I8098" t="str">
        <f t="shared" si="883"/>
        <v>Middle Age</v>
      </c>
      <c r="J8098">
        <v>6</v>
      </c>
      <c r="K8098" t="str">
        <f t="shared" si="884"/>
        <v>Loyal</v>
      </c>
      <c r="L8098">
        <v>132129.72</v>
      </c>
      <c r="M8098">
        <v>1</v>
      </c>
      <c r="N8098" t="str">
        <f t="shared" si="885"/>
        <v>Basic</v>
      </c>
      <c r="O8098">
        <v>0</v>
      </c>
      <c r="P8098">
        <v>1</v>
      </c>
      <c r="Q8098">
        <v>76068.95</v>
      </c>
      <c r="R8098" t="str">
        <f t="shared" si="886"/>
        <v>Medium Value</v>
      </c>
      <c r="S8098" t="str">
        <f t="shared" si="887"/>
        <v>Medium</v>
      </c>
      <c r="T8098">
        <v>0</v>
      </c>
      <c r="U8098" t="str">
        <f t="shared" si="888"/>
        <v>Retained</v>
      </c>
    </row>
    <row r="8099" spans="1:21" x14ac:dyDescent="0.3">
      <c r="A8099">
        <v>8098</v>
      </c>
      <c r="B8099">
        <v>15706557</v>
      </c>
      <c r="C8099" t="s">
        <v>1085</v>
      </c>
      <c r="D8099">
        <v>626</v>
      </c>
      <c r="E8099" t="str">
        <f t="shared" si="882"/>
        <v>Medium Risk</v>
      </c>
      <c r="F8099" t="s">
        <v>15</v>
      </c>
      <c r="G8099" t="s">
        <v>16</v>
      </c>
      <c r="H8099">
        <v>52</v>
      </c>
      <c r="I8099" t="str">
        <f t="shared" si="883"/>
        <v>Old</v>
      </c>
      <c r="J8099">
        <v>0</v>
      </c>
      <c r="K8099" t="str">
        <f t="shared" si="884"/>
        <v>New</v>
      </c>
      <c r="L8099">
        <v>0</v>
      </c>
      <c r="M8099">
        <v>2</v>
      </c>
      <c r="N8099" t="str">
        <f t="shared" si="885"/>
        <v>Standard</v>
      </c>
      <c r="O8099">
        <v>1</v>
      </c>
      <c r="P8099">
        <v>0</v>
      </c>
      <c r="Q8099">
        <v>32159.46</v>
      </c>
      <c r="R8099" t="str">
        <f t="shared" si="886"/>
        <v>Low value</v>
      </c>
      <c r="S8099" t="str">
        <f t="shared" si="887"/>
        <v>Low</v>
      </c>
      <c r="T8099">
        <v>1</v>
      </c>
      <c r="U8099" t="str">
        <f t="shared" si="888"/>
        <v>Churned</v>
      </c>
    </row>
    <row r="8100" spans="1:21" x14ac:dyDescent="0.3">
      <c r="A8100">
        <v>8099</v>
      </c>
      <c r="B8100">
        <v>15594391</v>
      </c>
      <c r="C8100" t="s">
        <v>2644</v>
      </c>
      <c r="D8100">
        <v>770</v>
      </c>
      <c r="E8100" t="str">
        <f t="shared" si="882"/>
        <v>Low Risk</v>
      </c>
      <c r="F8100" t="s">
        <v>15</v>
      </c>
      <c r="G8100" t="s">
        <v>16</v>
      </c>
      <c r="H8100">
        <v>68</v>
      </c>
      <c r="I8100" t="str">
        <f t="shared" si="883"/>
        <v>Old</v>
      </c>
      <c r="J8100">
        <v>2</v>
      </c>
      <c r="K8100" t="str">
        <f t="shared" si="884"/>
        <v>New</v>
      </c>
      <c r="L8100">
        <v>183555.24</v>
      </c>
      <c r="M8100">
        <v>1</v>
      </c>
      <c r="N8100" t="str">
        <f t="shared" si="885"/>
        <v>Basic</v>
      </c>
      <c r="O8100">
        <v>0</v>
      </c>
      <c r="P8100">
        <v>0</v>
      </c>
      <c r="Q8100">
        <v>159557.28</v>
      </c>
      <c r="R8100" t="str">
        <f t="shared" si="886"/>
        <v>Medium Value</v>
      </c>
      <c r="S8100" t="str">
        <f t="shared" si="887"/>
        <v>High</v>
      </c>
      <c r="T8100">
        <v>1</v>
      </c>
      <c r="U8100" t="str">
        <f t="shared" si="888"/>
        <v>Churned</v>
      </c>
    </row>
    <row r="8101" spans="1:21" x14ac:dyDescent="0.3">
      <c r="A8101">
        <v>8100</v>
      </c>
      <c r="B8101">
        <v>15661656</v>
      </c>
      <c r="C8101" t="s">
        <v>196</v>
      </c>
      <c r="D8101">
        <v>633</v>
      </c>
      <c r="E8101" t="str">
        <f t="shared" si="882"/>
        <v>Medium Risk</v>
      </c>
      <c r="F8101" t="s">
        <v>15</v>
      </c>
      <c r="G8101" t="s">
        <v>23</v>
      </c>
      <c r="H8101">
        <v>38</v>
      </c>
      <c r="I8101" t="str">
        <f t="shared" si="883"/>
        <v>Middle Age</v>
      </c>
      <c r="J8101">
        <v>2</v>
      </c>
      <c r="K8101" t="str">
        <f t="shared" si="884"/>
        <v>New</v>
      </c>
      <c r="L8101">
        <v>91902.56</v>
      </c>
      <c r="M8101">
        <v>2</v>
      </c>
      <c r="N8101" t="str">
        <f t="shared" si="885"/>
        <v>Standard</v>
      </c>
      <c r="O8101">
        <v>1</v>
      </c>
      <c r="P8101">
        <v>1</v>
      </c>
      <c r="Q8101">
        <v>107673.35</v>
      </c>
      <c r="R8101" t="str">
        <f t="shared" si="886"/>
        <v>High Value</v>
      </c>
      <c r="S8101" t="str">
        <f t="shared" si="887"/>
        <v>High</v>
      </c>
      <c r="T8101">
        <v>0</v>
      </c>
      <c r="U8101" t="str">
        <f t="shared" si="888"/>
        <v>Retained</v>
      </c>
    </row>
    <row r="8102" spans="1:21" x14ac:dyDescent="0.3">
      <c r="A8102">
        <v>8101</v>
      </c>
      <c r="B8102">
        <v>15631217</v>
      </c>
      <c r="C8102" t="s">
        <v>45</v>
      </c>
      <c r="D8102">
        <v>663</v>
      </c>
      <c r="E8102" t="str">
        <f t="shared" si="882"/>
        <v>Medium Risk</v>
      </c>
      <c r="F8102" t="s">
        <v>15</v>
      </c>
      <c r="G8102" t="s">
        <v>23</v>
      </c>
      <c r="H8102">
        <v>40</v>
      </c>
      <c r="I8102" t="str">
        <f t="shared" si="883"/>
        <v>Middle Age</v>
      </c>
      <c r="J8102">
        <v>6</v>
      </c>
      <c r="K8102" t="str">
        <f t="shared" si="884"/>
        <v>Loyal</v>
      </c>
      <c r="L8102">
        <v>156218.19</v>
      </c>
      <c r="M8102">
        <v>1</v>
      </c>
      <c r="N8102" t="str">
        <f t="shared" si="885"/>
        <v>Basic</v>
      </c>
      <c r="O8102">
        <v>0</v>
      </c>
      <c r="P8102">
        <v>1</v>
      </c>
      <c r="Q8102">
        <v>33607.72</v>
      </c>
      <c r="R8102" t="str">
        <f t="shared" si="886"/>
        <v>Low value</v>
      </c>
      <c r="S8102" t="str">
        <f t="shared" si="887"/>
        <v>Low</v>
      </c>
      <c r="T8102">
        <v>0</v>
      </c>
      <c r="U8102" t="str">
        <f t="shared" si="888"/>
        <v>Retained</v>
      </c>
    </row>
    <row r="8103" spans="1:21" x14ac:dyDescent="0.3">
      <c r="A8103">
        <v>8102</v>
      </c>
      <c r="B8103">
        <v>15588955</v>
      </c>
      <c r="C8103" t="s">
        <v>587</v>
      </c>
      <c r="D8103">
        <v>581</v>
      </c>
      <c r="E8103" t="str">
        <f t="shared" si="882"/>
        <v>Medium Risk</v>
      </c>
      <c r="F8103" t="s">
        <v>26</v>
      </c>
      <c r="G8103" t="s">
        <v>16</v>
      </c>
      <c r="H8103">
        <v>43</v>
      </c>
      <c r="I8103" t="str">
        <f t="shared" si="883"/>
        <v>Middle Age</v>
      </c>
      <c r="J8103">
        <v>5</v>
      </c>
      <c r="K8103" t="str">
        <f t="shared" si="884"/>
        <v>Established</v>
      </c>
      <c r="L8103">
        <v>93259.57</v>
      </c>
      <c r="M8103">
        <v>3</v>
      </c>
      <c r="N8103" t="str">
        <f t="shared" si="885"/>
        <v>Premium</v>
      </c>
      <c r="O8103">
        <v>1</v>
      </c>
      <c r="P8103">
        <v>0</v>
      </c>
      <c r="Q8103">
        <v>141035.65</v>
      </c>
      <c r="R8103" t="str">
        <f t="shared" si="886"/>
        <v>High Value</v>
      </c>
      <c r="S8103" t="str">
        <f t="shared" si="887"/>
        <v>High</v>
      </c>
      <c r="T8103">
        <v>1</v>
      </c>
      <c r="U8103" t="str">
        <f t="shared" si="888"/>
        <v>Churned</v>
      </c>
    </row>
    <row r="8104" spans="1:21" x14ac:dyDescent="0.3">
      <c r="A8104">
        <v>8103</v>
      </c>
      <c r="B8104">
        <v>15758252</v>
      </c>
      <c r="C8104" t="s">
        <v>582</v>
      </c>
      <c r="D8104">
        <v>561</v>
      </c>
      <c r="E8104" t="str">
        <f t="shared" si="882"/>
        <v>Medium Risk</v>
      </c>
      <c r="F8104" t="s">
        <v>26</v>
      </c>
      <c r="G8104" t="s">
        <v>16</v>
      </c>
      <c r="H8104">
        <v>45</v>
      </c>
      <c r="I8104" t="str">
        <f t="shared" si="883"/>
        <v>Middle Age</v>
      </c>
      <c r="J8104">
        <v>2</v>
      </c>
      <c r="K8104" t="str">
        <f t="shared" si="884"/>
        <v>New</v>
      </c>
      <c r="L8104">
        <v>168085.38</v>
      </c>
      <c r="M8104">
        <v>2</v>
      </c>
      <c r="N8104" t="str">
        <f t="shared" si="885"/>
        <v>Standard</v>
      </c>
      <c r="O8104">
        <v>0</v>
      </c>
      <c r="P8104">
        <v>1</v>
      </c>
      <c r="Q8104">
        <v>115719.08</v>
      </c>
      <c r="R8104" t="str">
        <f t="shared" si="886"/>
        <v>High Value</v>
      </c>
      <c r="S8104" t="str">
        <f t="shared" si="887"/>
        <v>High</v>
      </c>
      <c r="T8104">
        <v>0</v>
      </c>
      <c r="U8104" t="str">
        <f t="shared" si="888"/>
        <v>Retained</v>
      </c>
    </row>
    <row r="8105" spans="1:21" x14ac:dyDescent="0.3">
      <c r="A8105">
        <v>8104</v>
      </c>
      <c r="B8105">
        <v>15740223</v>
      </c>
      <c r="C8105" t="s">
        <v>459</v>
      </c>
      <c r="D8105">
        <v>479</v>
      </c>
      <c r="E8105" t="str">
        <f t="shared" si="882"/>
        <v>High Risk</v>
      </c>
      <c r="F8105" t="s">
        <v>26</v>
      </c>
      <c r="G8105" t="s">
        <v>23</v>
      </c>
      <c r="H8105">
        <v>51</v>
      </c>
      <c r="I8105" t="str">
        <f t="shared" si="883"/>
        <v>Old</v>
      </c>
      <c r="J8105">
        <v>1</v>
      </c>
      <c r="K8105" t="str">
        <f t="shared" si="884"/>
        <v>New</v>
      </c>
      <c r="L8105">
        <v>107714.74</v>
      </c>
      <c r="M8105">
        <v>3</v>
      </c>
      <c r="N8105" t="str">
        <f t="shared" si="885"/>
        <v>Premium</v>
      </c>
      <c r="O8105">
        <v>1</v>
      </c>
      <c r="P8105">
        <v>0</v>
      </c>
      <c r="Q8105">
        <v>86128.21</v>
      </c>
      <c r="R8105" t="str">
        <f t="shared" si="886"/>
        <v>Medium Value</v>
      </c>
      <c r="S8105" t="str">
        <f t="shared" si="887"/>
        <v>Medium</v>
      </c>
      <c r="T8105">
        <v>1</v>
      </c>
      <c r="U8105" t="str">
        <f t="shared" si="888"/>
        <v>Churned</v>
      </c>
    </row>
    <row r="8106" spans="1:21" x14ac:dyDescent="0.3">
      <c r="A8106">
        <v>8105</v>
      </c>
      <c r="B8106">
        <v>15805413</v>
      </c>
      <c r="C8106" t="s">
        <v>374</v>
      </c>
      <c r="D8106">
        <v>769</v>
      </c>
      <c r="E8106" t="str">
        <f t="shared" si="882"/>
        <v>Low Risk</v>
      </c>
      <c r="F8106" t="s">
        <v>15</v>
      </c>
      <c r="G8106" t="s">
        <v>16</v>
      </c>
      <c r="H8106">
        <v>31</v>
      </c>
      <c r="I8106" t="str">
        <f t="shared" si="883"/>
        <v>Middle Age</v>
      </c>
      <c r="J8106">
        <v>6</v>
      </c>
      <c r="K8106" t="str">
        <f t="shared" si="884"/>
        <v>Loyal</v>
      </c>
      <c r="L8106">
        <v>117852.26</v>
      </c>
      <c r="M8106">
        <v>2</v>
      </c>
      <c r="N8106" t="str">
        <f t="shared" si="885"/>
        <v>Standard</v>
      </c>
      <c r="O8106">
        <v>1</v>
      </c>
      <c r="P8106">
        <v>0</v>
      </c>
      <c r="Q8106">
        <v>147668.64000000001</v>
      </c>
      <c r="R8106" t="str">
        <f t="shared" si="886"/>
        <v>High Value</v>
      </c>
      <c r="S8106" t="str">
        <f t="shared" si="887"/>
        <v>High</v>
      </c>
      <c r="T8106">
        <v>0</v>
      </c>
      <c r="U8106" t="str">
        <f t="shared" si="888"/>
        <v>Retained</v>
      </c>
    </row>
    <row r="8107" spans="1:21" x14ac:dyDescent="0.3">
      <c r="A8107">
        <v>8106</v>
      </c>
      <c r="B8107">
        <v>15635116</v>
      </c>
      <c r="C8107" t="s">
        <v>2645</v>
      </c>
      <c r="D8107">
        <v>659</v>
      </c>
      <c r="E8107" t="str">
        <f t="shared" si="882"/>
        <v>Medium Risk</v>
      </c>
      <c r="F8107" t="s">
        <v>18</v>
      </c>
      <c r="G8107" t="s">
        <v>23</v>
      </c>
      <c r="H8107">
        <v>60</v>
      </c>
      <c r="I8107" t="str">
        <f t="shared" si="883"/>
        <v>Old</v>
      </c>
      <c r="J8107">
        <v>2</v>
      </c>
      <c r="K8107" t="str">
        <f t="shared" si="884"/>
        <v>New</v>
      </c>
      <c r="L8107">
        <v>0</v>
      </c>
      <c r="M8107">
        <v>1</v>
      </c>
      <c r="N8107" t="str">
        <f t="shared" si="885"/>
        <v>Basic</v>
      </c>
      <c r="O8107">
        <v>1</v>
      </c>
      <c r="P8107">
        <v>0</v>
      </c>
      <c r="Q8107">
        <v>177480.45</v>
      </c>
      <c r="R8107" t="str">
        <f t="shared" si="886"/>
        <v>Medium Value</v>
      </c>
      <c r="S8107" t="str">
        <f t="shared" si="887"/>
        <v>High</v>
      </c>
      <c r="T8107">
        <v>1</v>
      </c>
      <c r="U8107" t="str">
        <f t="shared" si="888"/>
        <v>Churned</v>
      </c>
    </row>
    <row r="8108" spans="1:21" x14ac:dyDescent="0.3">
      <c r="A8108">
        <v>8107</v>
      </c>
      <c r="B8108">
        <v>15764892</v>
      </c>
      <c r="C8108" t="s">
        <v>2646</v>
      </c>
      <c r="D8108">
        <v>590</v>
      </c>
      <c r="E8108" t="str">
        <f t="shared" si="882"/>
        <v>Medium Risk</v>
      </c>
      <c r="F8108" t="s">
        <v>18</v>
      </c>
      <c r="G8108" t="s">
        <v>16</v>
      </c>
      <c r="H8108">
        <v>51</v>
      </c>
      <c r="I8108" t="str">
        <f t="shared" si="883"/>
        <v>Old</v>
      </c>
      <c r="J8108">
        <v>10</v>
      </c>
      <c r="K8108" t="str">
        <f t="shared" si="884"/>
        <v>Very Loyal</v>
      </c>
      <c r="L8108">
        <v>84474.62</v>
      </c>
      <c r="M8108">
        <v>2</v>
      </c>
      <c r="N8108" t="str">
        <f t="shared" si="885"/>
        <v>Standard</v>
      </c>
      <c r="O8108">
        <v>1</v>
      </c>
      <c r="P8108">
        <v>1</v>
      </c>
      <c r="Q8108">
        <v>190937.09</v>
      </c>
      <c r="R8108" t="str">
        <f t="shared" si="886"/>
        <v>High Value</v>
      </c>
      <c r="S8108" t="str">
        <f t="shared" si="887"/>
        <v>High</v>
      </c>
      <c r="T8108">
        <v>0</v>
      </c>
      <c r="U8108" t="str">
        <f t="shared" si="888"/>
        <v>Retained</v>
      </c>
    </row>
    <row r="8109" spans="1:21" x14ac:dyDescent="0.3">
      <c r="A8109">
        <v>8108</v>
      </c>
      <c r="B8109">
        <v>15795936</v>
      </c>
      <c r="C8109" t="s">
        <v>307</v>
      </c>
      <c r="D8109">
        <v>560</v>
      </c>
      <c r="E8109" t="str">
        <f t="shared" si="882"/>
        <v>Medium Risk</v>
      </c>
      <c r="F8109" t="s">
        <v>15</v>
      </c>
      <c r="G8109" t="s">
        <v>23</v>
      </c>
      <c r="H8109">
        <v>50</v>
      </c>
      <c r="I8109" t="str">
        <f t="shared" si="883"/>
        <v>Middle Age</v>
      </c>
      <c r="J8109">
        <v>3</v>
      </c>
      <c r="K8109" t="str">
        <f t="shared" si="884"/>
        <v>Established</v>
      </c>
      <c r="L8109">
        <v>0</v>
      </c>
      <c r="M8109">
        <v>2</v>
      </c>
      <c r="N8109" t="str">
        <f t="shared" si="885"/>
        <v>Standard</v>
      </c>
      <c r="O8109">
        <v>1</v>
      </c>
      <c r="P8109">
        <v>0</v>
      </c>
      <c r="Q8109">
        <v>84531.79</v>
      </c>
      <c r="R8109" t="str">
        <f t="shared" si="886"/>
        <v>Medium Value</v>
      </c>
      <c r="S8109" t="str">
        <f t="shared" si="887"/>
        <v>Medium</v>
      </c>
      <c r="T8109">
        <v>0</v>
      </c>
      <c r="U8109" t="str">
        <f t="shared" si="888"/>
        <v>Retained</v>
      </c>
    </row>
    <row r="8110" spans="1:21" x14ac:dyDescent="0.3">
      <c r="A8110">
        <v>8109</v>
      </c>
      <c r="B8110">
        <v>15655232</v>
      </c>
      <c r="C8110" t="s">
        <v>867</v>
      </c>
      <c r="D8110">
        <v>437</v>
      </c>
      <c r="E8110" t="str">
        <f t="shared" si="882"/>
        <v>High Risk</v>
      </c>
      <c r="F8110" t="s">
        <v>26</v>
      </c>
      <c r="G8110" t="s">
        <v>23</v>
      </c>
      <c r="H8110">
        <v>35</v>
      </c>
      <c r="I8110" t="str">
        <f t="shared" si="883"/>
        <v>Middle Age</v>
      </c>
      <c r="J8110">
        <v>6</v>
      </c>
      <c r="K8110" t="str">
        <f t="shared" si="884"/>
        <v>Loyal</v>
      </c>
      <c r="L8110">
        <v>126803.34</v>
      </c>
      <c r="M8110">
        <v>2</v>
      </c>
      <c r="N8110" t="str">
        <f t="shared" si="885"/>
        <v>Standard</v>
      </c>
      <c r="O8110">
        <v>1</v>
      </c>
      <c r="P8110">
        <v>1</v>
      </c>
      <c r="Q8110">
        <v>161133.4</v>
      </c>
      <c r="R8110" t="str">
        <f t="shared" si="886"/>
        <v>High Value</v>
      </c>
      <c r="S8110" t="str">
        <f t="shared" si="887"/>
        <v>High</v>
      </c>
      <c r="T8110">
        <v>0</v>
      </c>
      <c r="U8110" t="str">
        <f t="shared" si="888"/>
        <v>Retained</v>
      </c>
    </row>
    <row r="8111" spans="1:21" x14ac:dyDescent="0.3">
      <c r="A8111">
        <v>8110</v>
      </c>
      <c r="B8111">
        <v>15640133</v>
      </c>
      <c r="C8111" t="s">
        <v>365</v>
      </c>
      <c r="D8111">
        <v>661</v>
      </c>
      <c r="E8111" t="str">
        <f t="shared" si="882"/>
        <v>Medium Risk</v>
      </c>
      <c r="F8111" t="s">
        <v>15</v>
      </c>
      <c r="G8111" t="s">
        <v>16</v>
      </c>
      <c r="H8111">
        <v>34</v>
      </c>
      <c r="I8111" t="str">
        <f t="shared" si="883"/>
        <v>Middle Age</v>
      </c>
      <c r="J8111">
        <v>0</v>
      </c>
      <c r="K8111" t="str">
        <f t="shared" si="884"/>
        <v>New</v>
      </c>
      <c r="L8111">
        <v>0</v>
      </c>
      <c r="M8111">
        <v>2</v>
      </c>
      <c r="N8111" t="str">
        <f t="shared" si="885"/>
        <v>Standard</v>
      </c>
      <c r="O8111">
        <v>1</v>
      </c>
      <c r="P8111">
        <v>0</v>
      </c>
      <c r="Q8111">
        <v>185555.63</v>
      </c>
      <c r="R8111" t="str">
        <f t="shared" si="886"/>
        <v>High Value</v>
      </c>
      <c r="S8111" t="str">
        <f t="shared" si="887"/>
        <v>High</v>
      </c>
      <c r="T8111">
        <v>0</v>
      </c>
      <c r="U8111" t="str">
        <f t="shared" si="888"/>
        <v>Retained</v>
      </c>
    </row>
    <row r="8112" spans="1:21" x14ac:dyDescent="0.3">
      <c r="A8112">
        <v>8111</v>
      </c>
      <c r="B8112">
        <v>15751524</v>
      </c>
      <c r="C8112" t="s">
        <v>2508</v>
      </c>
      <c r="D8112">
        <v>677</v>
      </c>
      <c r="E8112" t="str">
        <f t="shared" si="882"/>
        <v>Medium Risk</v>
      </c>
      <c r="F8112" t="s">
        <v>26</v>
      </c>
      <c r="G8112" t="s">
        <v>16</v>
      </c>
      <c r="H8112">
        <v>36</v>
      </c>
      <c r="I8112" t="str">
        <f t="shared" si="883"/>
        <v>Middle Age</v>
      </c>
      <c r="J8112">
        <v>10</v>
      </c>
      <c r="K8112" t="str">
        <f t="shared" si="884"/>
        <v>Very Loyal</v>
      </c>
      <c r="L8112">
        <v>68806.84</v>
      </c>
      <c r="M8112">
        <v>1</v>
      </c>
      <c r="N8112" t="str">
        <f t="shared" si="885"/>
        <v>Basic</v>
      </c>
      <c r="O8112">
        <v>1</v>
      </c>
      <c r="P8112">
        <v>0</v>
      </c>
      <c r="Q8112">
        <v>33075.24</v>
      </c>
      <c r="R8112" t="str">
        <f t="shared" si="886"/>
        <v>Low value</v>
      </c>
      <c r="S8112" t="str">
        <f t="shared" si="887"/>
        <v>Low</v>
      </c>
      <c r="T8112">
        <v>0</v>
      </c>
      <c r="U8112" t="str">
        <f t="shared" si="888"/>
        <v>Retained</v>
      </c>
    </row>
    <row r="8113" spans="1:21" x14ac:dyDescent="0.3">
      <c r="A8113">
        <v>8112</v>
      </c>
      <c r="B8113">
        <v>15670552</v>
      </c>
      <c r="C8113" t="s">
        <v>2647</v>
      </c>
      <c r="D8113">
        <v>560</v>
      </c>
      <c r="E8113" t="str">
        <f t="shared" si="882"/>
        <v>Medium Risk</v>
      </c>
      <c r="F8113" t="s">
        <v>15</v>
      </c>
      <c r="G8113" t="s">
        <v>16</v>
      </c>
      <c r="H8113">
        <v>31</v>
      </c>
      <c r="I8113" t="str">
        <f t="shared" si="883"/>
        <v>Middle Age</v>
      </c>
      <c r="J8113">
        <v>3</v>
      </c>
      <c r="K8113" t="str">
        <f t="shared" si="884"/>
        <v>Established</v>
      </c>
      <c r="L8113">
        <v>115141.18</v>
      </c>
      <c r="M8113">
        <v>1</v>
      </c>
      <c r="N8113" t="str">
        <f t="shared" si="885"/>
        <v>Basic</v>
      </c>
      <c r="O8113">
        <v>1</v>
      </c>
      <c r="P8113">
        <v>0</v>
      </c>
      <c r="Q8113">
        <v>39806.75</v>
      </c>
      <c r="R8113" t="str">
        <f t="shared" si="886"/>
        <v>Low value</v>
      </c>
      <c r="S8113" t="str">
        <f t="shared" si="887"/>
        <v>Low</v>
      </c>
      <c r="T8113">
        <v>0</v>
      </c>
      <c r="U8113" t="str">
        <f t="shared" si="888"/>
        <v>Retained</v>
      </c>
    </row>
    <row r="8114" spans="1:21" x14ac:dyDescent="0.3">
      <c r="A8114">
        <v>8113</v>
      </c>
      <c r="B8114">
        <v>15623966</v>
      </c>
      <c r="C8114" t="s">
        <v>1341</v>
      </c>
      <c r="D8114">
        <v>578</v>
      </c>
      <c r="E8114" t="str">
        <f t="shared" si="882"/>
        <v>Medium Risk</v>
      </c>
      <c r="F8114" t="s">
        <v>15</v>
      </c>
      <c r="G8114" t="s">
        <v>16</v>
      </c>
      <c r="H8114">
        <v>35</v>
      </c>
      <c r="I8114" t="str">
        <f t="shared" si="883"/>
        <v>Middle Age</v>
      </c>
      <c r="J8114">
        <v>2</v>
      </c>
      <c r="K8114" t="str">
        <f t="shared" si="884"/>
        <v>New</v>
      </c>
      <c r="L8114">
        <v>0</v>
      </c>
      <c r="M8114">
        <v>2</v>
      </c>
      <c r="N8114" t="str">
        <f t="shared" si="885"/>
        <v>Standard</v>
      </c>
      <c r="O8114">
        <v>0</v>
      </c>
      <c r="P8114">
        <v>1</v>
      </c>
      <c r="Q8114">
        <v>26389.919999999998</v>
      </c>
      <c r="R8114" t="str">
        <f t="shared" si="886"/>
        <v>Low value</v>
      </c>
      <c r="S8114" t="str">
        <f t="shared" si="887"/>
        <v>Low</v>
      </c>
      <c r="T8114">
        <v>0</v>
      </c>
      <c r="U8114" t="str">
        <f t="shared" si="888"/>
        <v>Retained</v>
      </c>
    </row>
    <row r="8115" spans="1:21" x14ac:dyDescent="0.3">
      <c r="A8115">
        <v>8114</v>
      </c>
      <c r="B8115">
        <v>15752193</v>
      </c>
      <c r="C8115" t="s">
        <v>2120</v>
      </c>
      <c r="D8115">
        <v>421</v>
      </c>
      <c r="E8115" t="str">
        <f t="shared" si="882"/>
        <v>High Risk</v>
      </c>
      <c r="F8115" t="s">
        <v>18</v>
      </c>
      <c r="G8115" t="s">
        <v>23</v>
      </c>
      <c r="H8115">
        <v>34</v>
      </c>
      <c r="I8115" t="str">
        <f t="shared" si="883"/>
        <v>Middle Age</v>
      </c>
      <c r="J8115">
        <v>6</v>
      </c>
      <c r="K8115" t="str">
        <f t="shared" si="884"/>
        <v>Loyal</v>
      </c>
      <c r="L8115">
        <v>90723.36</v>
      </c>
      <c r="M8115">
        <v>1</v>
      </c>
      <c r="N8115" t="str">
        <f t="shared" si="885"/>
        <v>Basic</v>
      </c>
      <c r="O8115">
        <v>1</v>
      </c>
      <c r="P8115">
        <v>1</v>
      </c>
      <c r="Q8115">
        <v>12162.76</v>
      </c>
      <c r="R8115" t="str">
        <f t="shared" si="886"/>
        <v>Low value</v>
      </c>
      <c r="S8115" t="str">
        <f t="shared" si="887"/>
        <v>Low</v>
      </c>
      <c r="T8115">
        <v>0</v>
      </c>
      <c r="U8115" t="str">
        <f t="shared" si="888"/>
        <v>Retained</v>
      </c>
    </row>
    <row r="8116" spans="1:21" x14ac:dyDescent="0.3">
      <c r="A8116">
        <v>8115</v>
      </c>
      <c r="B8116">
        <v>15607269</v>
      </c>
      <c r="C8116" t="s">
        <v>1251</v>
      </c>
      <c r="D8116">
        <v>492</v>
      </c>
      <c r="E8116" t="str">
        <f t="shared" si="882"/>
        <v>High Risk</v>
      </c>
      <c r="F8116" t="s">
        <v>26</v>
      </c>
      <c r="G8116" t="s">
        <v>16</v>
      </c>
      <c r="H8116">
        <v>49</v>
      </c>
      <c r="I8116" t="str">
        <f t="shared" si="883"/>
        <v>Middle Age</v>
      </c>
      <c r="J8116">
        <v>2</v>
      </c>
      <c r="K8116" t="str">
        <f t="shared" si="884"/>
        <v>New</v>
      </c>
      <c r="L8116">
        <v>151249.45000000001</v>
      </c>
      <c r="M8116">
        <v>2</v>
      </c>
      <c r="N8116" t="str">
        <f t="shared" si="885"/>
        <v>Standard</v>
      </c>
      <c r="O8116">
        <v>1</v>
      </c>
      <c r="P8116">
        <v>1</v>
      </c>
      <c r="Q8116">
        <v>167237.94</v>
      </c>
      <c r="R8116" t="str">
        <f t="shared" si="886"/>
        <v>High Value</v>
      </c>
      <c r="S8116" t="str">
        <f t="shared" si="887"/>
        <v>High</v>
      </c>
      <c r="T8116">
        <v>0</v>
      </c>
      <c r="U8116" t="str">
        <f t="shared" si="888"/>
        <v>Retained</v>
      </c>
    </row>
    <row r="8117" spans="1:21" x14ac:dyDescent="0.3">
      <c r="A8117">
        <v>8116</v>
      </c>
      <c r="B8117">
        <v>15700752</v>
      </c>
      <c r="C8117" t="s">
        <v>562</v>
      </c>
      <c r="D8117">
        <v>545</v>
      </c>
      <c r="E8117" t="str">
        <f t="shared" si="882"/>
        <v>Medium Risk</v>
      </c>
      <c r="F8117" t="s">
        <v>15</v>
      </c>
      <c r="G8117" t="s">
        <v>16</v>
      </c>
      <c r="H8117">
        <v>32</v>
      </c>
      <c r="I8117" t="str">
        <f t="shared" si="883"/>
        <v>Middle Age</v>
      </c>
      <c r="J8117">
        <v>6</v>
      </c>
      <c r="K8117" t="str">
        <f t="shared" si="884"/>
        <v>Loyal</v>
      </c>
      <c r="L8117">
        <v>0</v>
      </c>
      <c r="M8117">
        <v>2</v>
      </c>
      <c r="N8117" t="str">
        <f t="shared" si="885"/>
        <v>Standard</v>
      </c>
      <c r="O8117">
        <v>1</v>
      </c>
      <c r="P8117">
        <v>1</v>
      </c>
      <c r="Q8117">
        <v>52067.37</v>
      </c>
      <c r="R8117" t="str">
        <f t="shared" si="886"/>
        <v>Medium Value</v>
      </c>
      <c r="S8117" t="str">
        <f t="shared" si="887"/>
        <v>Medium</v>
      </c>
      <c r="T8117">
        <v>0</v>
      </c>
      <c r="U8117" t="str">
        <f t="shared" si="888"/>
        <v>Retained</v>
      </c>
    </row>
    <row r="8118" spans="1:21" x14ac:dyDescent="0.3">
      <c r="A8118">
        <v>8117</v>
      </c>
      <c r="B8118">
        <v>15777901</v>
      </c>
      <c r="C8118" t="s">
        <v>2648</v>
      </c>
      <c r="D8118">
        <v>640</v>
      </c>
      <c r="E8118" t="str">
        <f t="shared" si="882"/>
        <v>Medium Risk</v>
      </c>
      <c r="F8118" t="s">
        <v>26</v>
      </c>
      <c r="G8118" t="s">
        <v>16</v>
      </c>
      <c r="H8118">
        <v>43</v>
      </c>
      <c r="I8118" t="str">
        <f t="shared" si="883"/>
        <v>Middle Age</v>
      </c>
      <c r="J8118">
        <v>9</v>
      </c>
      <c r="K8118" t="str">
        <f t="shared" si="884"/>
        <v>Very Loyal</v>
      </c>
      <c r="L8118">
        <v>94752.49</v>
      </c>
      <c r="M8118">
        <v>1</v>
      </c>
      <c r="N8118" t="str">
        <f t="shared" si="885"/>
        <v>Basic</v>
      </c>
      <c r="O8118">
        <v>1</v>
      </c>
      <c r="P8118">
        <v>0</v>
      </c>
      <c r="Q8118">
        <v>184006.36</v>
      </c>
      <c r="R8118" t="str">
        <f t="shared" si="886"/>
        <v>Medium Value</v>
      </c>
      <c r="S8118" t="str">
        <f t="shared" si="887"/>
        <v>High</v>
      </c>
      <c r="T8118">
        <v>1</v>
      </c>
      <c r="U8118" t="str">
        <f t="shared" si="888"/>
        <v>Churned</v>
      </c>
    </row>
    <row r="8119" spans="1:21" x14ac:dyDescent="0.3">
      <c r="A8119">
        <v>8118</v>
      </c>
      <c r="B8119">
        <v>15639117</v>
      </c>
      <c r="C8119" t="s">
        <v>2649</v>
      </c>
      <c r="D8119">
        <v>624</v>
      </c>
      <c r="E8119" t="str">
        <f t="shared" si="882"/>
        <v>Medium Risk</v>
      </c>
      <c r="F8119" t="s">
        <v>18</v>
      </c>
      <c r="G8119" t="s">
        <v>16</v>
      </c>
      <c r="H8119">
        <v>34</v>
      </c>
      <c r="I8119" t="str">
        <f t="shared" si="883"/>
        <v>Middle Age</v>
      </c>
      <c r="J8119">
        <v>6</v>
      </c>
      <c r="K8119" t="str">
        <f t="shared" si="884"/>
        <v>Loyal</v>
      </c>
      <c r="L8119">
        <v>0</v>
      </c>
      <c r="M8119">
        <v>1</v>
      </c>
      <c r="N8119" t="str">
        <f t="shared" si="885"/>
        <v>Basic</v>
      </c>
      <c r="O8119">
        <v>1</v>
      </c>
      <c r="P8119">
        <v>0</v>
      </c>
      <c r="Q8119">
        <v>582.59</v>
      </c>
      <c r="R8119" t="str">
        <f t="shared" si="886"/>
        <v>Low value</v>
      </c>
      <c r="S8119" t="str">
        <f t="shared" si="887"/>
        <v>Low</v>
      </c>
      <c r="T8119">
        <v>1</v>
      </c>
      <c r="U8119" t="str">
        <f t="shared" si="888"/>
        <v>Churned</v>
      </c>
    </row>
    <row r="8120" spans="1:21" x14ac:dyDescent="0.3">
      <c r="A8120">
        <v>8119</v>
      </c>
      <c r="B8120">
        <v>15720203</v>
      </c>
      <c r="C8120" t="s">
        <v>1350</v>
      </c>
      <c r="D8120">
        <v>577</v>
      </c>
      <c r="E8120" t="str">
        <f t="shared" si="882"/>
        <v>Medium Risk</v>
      </c>
      <c r="F8120" t="s">
        <v>18</v>
      </c>
      <c r="G8120" t="s">
        <v>23</v>
      </c>
      <c r="H8120">
        <v>28</v>
      </c>
      <c r="I8120" t="str">
        <f t="shared" si="883"/>
        <v>Adolescence</v>
      </c>
      <c r="J8120">
        <v>7</v>
      </c>
      <c r="K8120" t="str">
        <f t="shared" si="884"/>
        <v>Loyal</v>
      </c>
      <c r="L8120">
        <v>0</v>
      </c>
      <c r="M8120">
        <v>1</v>
      </c>
      <c r="N8120" t="str">
        <f t="shared" si="885"/>
        <v>Basic</v>
      </c>
      <c r="O8120">
        <v>1</v>
      </c>
      <c r="P8120">
        <v>0</v>
      </c>
      <c r="Q8120">
        <v>143274.41</v>
      </c>
      <c r="R8120" t="str">
        <f t="shared" si="886"/>
        <v>Medium Value</v>
      </c>
      <c r="S8120" t="str">
        <f t="shared" si="887"/>
        <v>High</v>
      </c>
      <c r="T8120">
        <v>0</v>
      </c>
      <c r="U8120" t="str">
        <f t="shared" si="888"/>
        <v>Retained</v>
      </c>
    </row>
    <row r="8121" spans="1:21" x14ac:dyDescent="0.3">
      <c r="A8121">
        <v>8120</v>
      </c>
      <c r="B8121">
        <v>15586236</v>
      </c>
      <c r="C8121" t="s">
        <v>1223</v>
      </c>
      <c r="D8121">
        <v>704</v>
      </c>
      <c r="E8121" t="str">
        <f t="shared" si="882"/>
        <v>Low Risk</v>
      </c>
      <c r="F8121" t="s">
        <v>15</v>
      </c>
      <c r="G8121" t="s">
        <v>23</v>
      </c>
      <c r="H8121">
        <v>31</v>
      </c>
      <c r="I8121" t="str">
        <f t="shared" si="883"/>
        <v>Middle Age</v>
      </c>
      <c r="J8121">
        <v>5</v>
      </c>
      <c r="K8121" t="str">
        <f t="shared" si="884"/>
        <v>Established</v>
      </c>
      <c r="L8121">
        <v>132084.66</v>
      </c>
      <c r="M8121">
        <v>3</v>
      </c>
      <c r="N8121" t="str">
        <f t="shared" si="885"/>
        <v>Premium</v>
      </c>
      <c r="O8121">
        <v>1</v>
      </c>
      <c r="P8121">
        <v>1</v>
      </c>
      <c r="Q8121">
        <v>54474.48</v>
      </c>
      <c r="R8121" t="str">
        <f t="shared" si="886"/>
        <v>Medium Value</v>
      </c>
      <c r="S8121" t="str">
        <f t="shared" si="887"/>
        <v>Medium</v>
      </c>
      <c r="T8121">
        <v>1</v>
      </c>
      <c r="U8121" t="str">
        <f t="shared" si="888"/>
        <v>Churned</v>
      </c>
    </row>
    <row r="8122" spans="1:21" x14ac:dyDescent="0.3">
      <c r="A8122">
        <v>8121</v>
      </c>
      <c r="B8122">
        <v>15676645</v>
      </c>
      <c r="C8122" t="s">
        <v>1537</v>
      </c>
      <c r="D8122">
        <v>523</v>
      </c>
      <c r="E8122" t="str">
        <f t="shared" si="882"/>
        <v>Medium Risk</v>
      </c>
      <c r="F8122" t="s">
        <v>15</v>
      </c>
      <c r="G8122" t="s">
        <v>23</v>
      </c>
      <c r="H8122">
        <v>45</v>
      </c>
      <c r="I8122" t="str">
        <f t="shared" si="883"/>
        <v>Middle Age</v>
      </c>
      <c r="J8122">
        <v>5</v>
      </c>
      <c r="K8122" t="str">
        <f t="shared" si="884"/>
        <v>Established</v>
      </c>
      <c r="L8122">
        <v>0</v>
      </c>
      <c r="M8122">
        <v>2</v>
      </c>
      <c r="N8122" t="str">
        <f t="shared" si="885"/>
        <v>Standard</v>
      </c>
      <c r="O8122">
        <v>1</v>
      </c>
      <c r="P8122">
        <v>1</v>
      </c>
      <c r="Q8122">
        <v>121428.2</v>
      </c>
      <c r="R8122" t="str">
        <f t="shared" si="886"/>
        <v>High Value</v>
      </c>
      <c r="S8122" t="str">
        <f t="shared" si="887"/>
        <v>High</v>
      </c>
      <c r="T8122">
        <v>0</v>
      </c>
      <c r="U8122" t="str">
        <f t="shared" si="888"/>
        <v>Retained</v>
      </c>
    </row>
    <row r="8123" spans="1:21" x14ac:dyDescent="0.3">
      <c r="A8123">
        <v>8122</v>
      </c>
      <c r="B8123">
        <v>15715988</v>
      </c>
      <c r="C8123" t="s">
        <v>2650</v>
      </c>
      <c r="D8123">
        <v>793</v>
      </c>
      <c r="E8123" t="str">
        <f t="shared" si="882"/>
        <v>Low Risk</v>
      </c>
      <c r="F8123" t="s">
        <v>15</v>
      </c>
      <c r="G8123" t="s">
        <v>23</v>
      </c>
      <c r="H8123">
        <v>35</v>
      </c>
      <c r="I8123" t="str">
        <f t="shared" si="883"/>
        <v>Middle Age</v>
      </c>
      <c r="J8123">
        <v>2</v>
      </c>
      <c r="K8123" t="str">
        <f t="shared" si="884"/>
        <v>New</v>
      </c>
      <c r="L8123">
        <v>0</v>
      </c>
      <c r="M8123">
        <v>2</v>
      </c>
      <c r="N8123" t="str">
        <f t="shared" si="885"/>
        <v>Standard</v>
      </c>
      <c r="O8123">
        <v>1</v>
      </c>
      <c r="P8123">
        <v>1</v>
      </c>
      <c r="Q8123">
        <v>79704.12</v>
      </c>
      <c r="R8123" t="str">
        <f t="shared" si="886"/>
        <v>Medium Value</v>
      </c>
      <c r="S8123" t="str">
        <f t="shared" si="887"/>
        <v>Medium</v>
      </c>
      <c r="T8123">
        <v>0</v>
      </c>
      <c r="U8123" t="str">
        <f t="shared" si="888"/>
        <v>Retained</v>
      </c>
    </row>
    <row r="8124" spans="1:21" x14ac:dyDescent="0.3">
      <c r="A8124">
        <v>8123</v>
      </c>
      <c r="B8124">
        <v>15603749</v>
      </c>
      <c r="C8124" t="s">
        <v>2651</v>
      </c>
      <c r="D8124">
        <v>564</v>
      </c>
      <c r="E8124" t="str">
        <f t="shared" si="882"/>
        <v>Medium Risk</v>
      </c>
      <c r="F8124" t="s">
        <v>15</v>
      </c>
      <c r="G8124" t="s">
        <v>16</v>
      </c>
      <c r="H8124">
        <v>53</v>
      </c>
      <c r="I8124" t="str">
        <f t="shared" si="883"/>
        <v>Old</v>
      </c>
      <c r="J8124">
        <v>2</v>
      </c>
      <c r="K8124" t="str">
        <f t="shared" si="884"/>
        <v>New</v>
      </c>
      <c r="L8124">
        <v>45472.28</v>
      </c>
      <c r="M8124">
        <v>1</v>
      </c>
      <c r="N8124" t="str">
        <f t="shared" si="885"/>
        <v>Basic</v>
      </c>
      <c r="O8124">
        <v>1</v>
      </c>
      <c r="P8124">
        <v>1</v>
      </c>
      <c r="Q8124">
        <v>41055.71</v>
      </c>
      <c r="R8124" t="str">
        <f t="shared" si="886"/>
        <v>Low value</v>
      </c>
      <c r="S8124" t="str">
        <f t="shared" si="887"/>
        <v>Low</v>
      </c>
      <c r="T8124">
        <v>1</v>
      </c>
      <c r="U8124" t="str">
        <f t="shared" si="888"/>
        <v>Churned</v>
      </c>
    </row>
    <row r="8125" spans="1:21" x14ac:dyDescent="0.3">
      <c r="A8125">
        <v>8124</v>
      </c>
      <c r="B8125">
        <v>15608956</v>
      </c>
      <c r="C8125" t="s">
        <v>783</v>
      </c>
      <c r="D8125">
        <v>711</v>
      </c>
      <c r="E8125" t="str">
        <f t="shared" si="882"/>
        <v>Low Risk</v>
      </c>
      <c r="F8125" t="s">
        <v>15</v>
      </c>
      <c r="G8125" t="s">
        <v>23</v>
      </c>
      <c r="H8125">
        <v>33</v>
      </c>
      <c r="I8125" t="str">
        <f t="shared" si="883"/>
        <v>Middle Age</v>
      </c>
      <c r="J8125">
        <v>1</v>
      </c>
      <c r="K8125" t="str">
        <f t="shared" si="884"/>
        <v>New</v>
      </c>
      <c r="L8125">
        <v>0</v>
      </c>
      <c r="M8125">
        <v>1</v>
      </c>
      <c r="N8125" t="str">
        <f t="shared" si="885"/>
        <v>Basic</v>
      </c>
      <c r="O8125">
        <v>0</v>
      </c>
      <c r="P8125">
        <v>0</v>
      </c>
      <c r="Q8125">
        <v>41590.400000000001</v>
      </c>
      <c r="R8125" t="str">
        <f t="shared" si="886"/>
        <v>Low value</v>
      </c>
      <c r="S8125" t="str">
        <f t="shared" si="887"/>
        <v>Low</v>
      </c>
      <c r="T8125">
        <v>0</v>
      </c>
      <c r="U8125" t="str">
        <f t="shared" si="888"/>
        <v>Retained</v>
      </c>
    </row>
    <row r="8126" spans="1:21" x14ac:dyDescent="0.3">
      <c r="A8126">
        <v>8125</v>
      </c>
      <c r="B8126">
        <v>15733872</v>
      </c>
      <c r="C8126" t="s">
        <v>1036</v>
      </c>
      <c r="D8126">
        <v>791</v>
      </c>
      <c r="E8126" t="str">
        <f t="shared" si="882"/>
        <v>Low Risk</v>
      </c>
      <c r="F8126" t="s">
        <v>26</v>
      </c>
      <c r="G8126" t="s">
        <v>16</v>
      </c>
      <c r="H8126">
        <v>33</v>
      </c>
      <c r="I8126" t="str">
        <f t="shared" si="883"/>
        <v>Middle Age</v>
      </c>
      <c r="J8126">
        <v>10</v>
      </c>
      <c r="K8126" t="str">
        <f t="shared" si="884"/>
        <v>Very Loyal</v>
      </c>
      <c r="L8126">
        <v>130229.71</v>
      </c>
      <c r="M8126">
        <v>2</v>
      </c>
      <c r="N8126" t="str">
        <f t="shared" si="885"/>
        <v>Standard</v>
      </c>
      <c r="O8126">
        <v>0</v>
      </c>
      <c r="P8126">
        <v>0</v>
      </c>
      <c r="Q8126">
        <v>54019.93</v>
      </c>
      <c r="R8126" t="str">
        <f t="shared" si="886"/>
        <v>Medium Value</v>
      </c>
      <c r="S8126" t="str">
        <f t="shared" si="887"/>
        <v>Medium</v>
      </c>
      <c r="T8126">
        <v>1</v>
      </c>
      <c r="U8126" t="str">
        <f t="shared" si="888"/>
        <v>Churned</v>
      </c>
    </row>
    <row r="8127" spans="1:21" x14ac:dyDescent="0.3">
      <c r="A8127">
        <v>8126</v>
      </c>
      <c r="B8127">
        <v>15666982</v>
      </c>
      <c r="C8127" t="s">
        <v>2652</v>
      </c>
      <c r="D8127">
        <v>629</v>
      </c>
      <c r="E8127" t="str">
        <f t="shared" si="882"/>
        <v>Medium Risk</v>
      </c>
      <c r="F8127" t="s">
        <v>26</v>
      </c>
      <c r="G8127" t="s">
        <v>16</v>
      </c>
      <c r="H8127">
        <v>38</v>
      </c>
      <c r="I8127" t="str">
        <f t="shared" si="883"/>
        <v>Middle Age</v>
      </c>
      <c r="J8127">
        <v>9</v>
      </c>
      <c r="K8127" t="str">
        <f t="shared" si="884"/>
        <v>Very Loyal</v>
      </c>
      <c r="L8127">
        <v>123948.85</v>
      </c>
      <c r="M8127">
        <v>1</v>
      </c>
      <c r="N8127" t="str">
        <f t="shared" si="885"/>
        <v>Basic</v>
      </c>
      <c r="O8127">
        <v>1</v>
      </c>
      <c r="P8127">
        <v>0</v>
      </c>
      <c r="Q8127">
        <v>76053.070000000007</v>
      </c>
      <c r="R8127" t="str">
        <f t="shared" si="886"/>
        <v>Medium Value</v>
      </c>
      <c r="S8127" t="str">
        <f t="shared" si="887"/>
        <v>Medium</v>
      </c>
      <c r="T8127">
        <v>0</v>
      </c>
      <c r="U8127" t="str">
        <f t="shared" si="888"/>
        <v>Retained</v>
      </c>
    </row>
    <row r="8128" spans="1:21" x14ac:dyDescent="0.3">
      <c r="A8128">
        <v>8127</v>
      </c>
      <c r="B8128">
        <v>15602647</v>
      </c>
      <c r="C8128" t="s">
        <v>357</v>
      </c>
      <c r="D8128">
        <v>729</v>
      </c>
      <c r="E8128" t="str">
        <f t="shared" si="882"/>
        <v>Low Risk</v>
      </c>
      <c r="F8128" t="s">
        <v>26</v>
      </c>
      <c r="G8128" t="s">
        <v>23</v>
      </c>
      <c r="H8128">
        <v>39</v>
      </c>
      <c r="I8128" t="str">
        <f t="shared" si="883"/>
        <v>Middle Age</v>
      </c>
      <c r="J8128">
        <v>6</v>
      </c>
      <c r="K8128" t="str">
        <f t="shared" si="884"/>
        <v>Loyal</v>
      </c>
      <c r="L8128">
        <v>127415.85</v>
      </c>
      <c r="M8128">
        <v>1</v>
      </c>
      <c r="N8128" t="str">
        <f t="shared" si="885"/>
        <v>Basic</v>
      </c>
      <c r="O8128">
        <v>1</v>
      </c>
      <c r="P8128">
        <v>1</v>
      </c>
      <c r="Q8128">
        <v>184977.2</v>
      </c>
      <c r="R8128" t="str">
        <f t="shared" si="886"/>
        <v>Medium Value</v>
      </c>
      <c r="S8128" t="str">
        <f t="shared" si="887"/>
        <v>High</v>
      </c>
      <c r="T8128">
        <v>1</v>
      </c>
      <c r="U8128" t="str">
        <f t="shared" si="888"/>
        <v>Churned</v>
      </c>
    </row>
    <row r="8129" spans="1:21" x14ac:dyDescent="0.3">
      <c r="A8129">
        <v>8128</v>
      </c>
      <c r="B8129">
        <v>15623063</v>
      </c>
      <c r="C8129" t="s">
        <v>156</v>
      </c>
      <c r="D8129">
        <v>651</v>
      </c>
      <c r="E8129" t="str">
        <f t="shared" si="882"/>
        <v>Medium Risk</v>
      </c>
      <c r="F8129" t="s">
        <v>26</v>
      </c>
      <c r="G8129" t="s">
        <v>23</v>
      </c>
      <c r="H8129">
        <v>35</v>
      </c>
      <c r="I8129" t="str">
        <f t="shared" si="883"/>
        <v>Middle Age</v>
      </c>
      <c r="J8129">
        <v>8</v>
      </c>
      <c r="K8129" t="str">
        <f t="shared" si="884"/>
        <v>Loyal</v>
      </c>
      <c r="L8129">
        <v>110067.71</v>
      </c>
      <c r="M8129">
        <v>1</v>
      </c>
      <c r="N8129" t="str">
        <f t="shared" si="885"/>
        <v>Basic</v>
      </c>
      <c r="O8129">
        <v>1</v>
      </c>
      <c r="P8129">
        <v>0</v>
      </c>
      <c r="Q8129">
        <v>127678.95</v>
      </c>
      <c r="R8129" t="str">
        <f t="shared" si="886"/>
        <v>Medium Value</v>
      </c>
      <c r="S8129" t="str">
        <f t="shared" si="887"/>
        <v>High</v>
      </c>
      <c r="T8129">
        <v>1</v>
      </c>
      <c r="U8129" t="str">
        <f t="shared" si="888"/>
        <v>Churned</v>
      </c>
    </row>
    <row r="8130" spans="1:21" x14ac:dyDescent="0.3">
      <c r="A8130">
        <v>8129</v>
      </c>
      <c r="B8130">
        <v>15682928</v>
      </c>
      <c r="C8130" t="s">
        <v>273</v>
      </c>
      <c r="D8130">
        <v>695</v>
      </c>
      <c r="E8130" t="str">
        <f t="shared" si="882"/>
        <v>Medium Risk</v>
      </c>
      <c r="F8130" t="s">
        <v>18</v>
      </c>
      <c r="G8130" t="s">
        <v>23</v>
      </c>
      <c r="H8130">
        <v>39</v>
      </c>
      <c r="I8130" t="str">
        <f t="shared" si="883"/>
        <v>Middle Age</v>
      </c>
      <c r="J8130">
        <v>4</v>
      </c>
      <c r="K8130" t="str">
        <f t="shared" si="884"/>
        <v>Established</v>
      </c>
      <c r="L8130">
        <v>65521.2</v>
      </c>
      <c r="M8130">
        <v>1</v>
      </c>
      <c r="N8130" t="str">
        <f t="shared" si="885"/>
        <v>Basic</v>
      </c>
      <c r="O8130">
        <v>1</v>
      </c>
      <c r="P8130">
        <v>1</v>
      </c>
      <c r="Q8130">
        <v>1243.97</v>
      </c>
      <c r="R8130" t="str">
        <f t="shared" si="886"/>
        <v>Low value</v>
      </c>
      <c r="S8130" t="str">
        <f t="shared" si="887"/>
        <v>Low</v>
      </c>
      <c r="T8130">
        <v>0</v>
      </c>
      <c r="U8130" t="str">
        <f t="shared" si="888"/>
        <v>Retained</v>
      </c>
    </row>
    <row r="8131" spans="1:21" x14ac:dyDescent="0.3">
      <c r="A8131">
        <v>8130</v>
      </c>
      <c r="B8131">
        <v>15729246</v>
      </c>
      <c r="C8131" t="s">
        <v>2653</v>
      </c>
      <c r="D8131">
        <v>847</v>
      </c>
      <c r="E8131" t="str">
        <f t="shared" ref="E8131:E8194" si="889">IF(D8131 &lt; 500, "High Risk", IF(D8131 &lt; 700, "Medium Risk", "Low Risk"))</f>
        <v>Low Risk</v>
      </c>
      <c r="F8131" t="s">
        <v>18</v>
      </c>
      <c r="G8131" t="s">
        <v>23</v>
      </c>
      <c r="H8131">
        <v>31</v>
      </c>
      <c r="I8131" t="str">
        <f t="shared" ref="I8131:I8194" si="890">IF(H8131 &lt; 30, "Adolescence", IF(H8131 &lt;= 50, "Middle Age", "Old"))</f>
        <v>Middle Age</v>
      </c>
      <c r="J8131">
        <v>5</v>
      </c>
      <c r="K8131" t="str">
        <f t="shared" ref="K8131:K8194" si="891">IF(J8131 &lt;= 2, "New", IF(J8131 &lt;= 5, "Established", IF(J8131 &lt;= 8, "Loyal", "Very Loyal")))</f>
        <v>Established</v>
      </c>
      <c r="L8131">
        <v>0</v>
      </c>
      <c r="M8131">
        <v>2</v>
      </c>
      <c r="N8131" t="str">
        <f t="shared" ref="N8131:N8194" si="892">IF(M8131 =1, "Basic", IF(M8131 = 2, "Standard", IF(M8131 &gt;=3, "Premium", "Unknown")))</f>
        <v>Standard</v>
      </c>
      <c r="O8131">
        <v>1</v>
      </c>
      <c r="P8131">
        <v>1</v>
      </c>
      <c r="Q8131">
        <v>76326.67</v>
      </c>
      <c r="R8131" t="str">
        <f t="shared" ref="R8131:R8194" si="893">IF(Q8131 &gt; 100000, IF(M8131 &gt;=2, "High Value", "Medium Value"), IF(Q8131 &gt; 50000, "Medium Value", "Low value"))</f>
        <v>Medium Value</v>
      </c>
      <c r="S8131" t="str">
        <f t="shared" ref="S8131:S8194" si="894">IF(Q8131 &lt; 50000, "Low", IF(Q8131 &lt; 100000, "Medium", "High"))</f>
        <v>Medium</v>
      </c>
      <c r="T8131">
        <v>0</v>
      </c>
      <c r="U8131" t="str">
        <f t="shared" ref="U8131:U8194" si="895">IF(T8131 = 1, "Churned", "Retained")</f>
        <v>Retained</v>
      </c>
    </row>
    <row r="8132" spans="1:21" x14ac:dyDescent="0.3">
      <c r="A8132">
        <v>8131</v>
      </c>
      <c r="B8132">
        <v>15588928</v>
      </c>
      <c r="C8132" t="s">
        <v>1023</v>
      </c>
      <c r="D8132">
        <v>704</v>
      </c>
      <c r="E8132" t="str">
        <f t="shared" si="889"/>
        <v>Low Risk</v>
      </c>
      <c r="F8132" t="s">
        <v>15</v>
      </c>
      <c r="G8132" t="s">
        <v>23</v>
      </c>
      <c r="H8132">
        <v>47</v>
      </c>
      <c r="I8132" t="str">
        <f t="shared" si="890"/>
        <v>Middle Age</v>
      </c>
      <c r="J8132">
        <v>5</v>
      </c>
      <c r="K8132" t="str">
        <f t="shared" si="891"/>
        <v>Established</v>
      </c>
      <c r="L8132">
        <v>0</v>
      </c>
      <c r="M8132">
        <v>2</v>
      </c>
      <c r="N8132" t="str">
        <f t="shared" si="892"/>
        <v>Standard</v>
      </c>
      <c r="O8132">
        <v>1</v>
      </c>
      <c r="P8132">
        <v>1</v>
      </c>
      <c r="Q8132">
        <v>145338.60999999999</v>
      </c>
      <c r="R8132" t="str">
        <f t="shared" si="893"/>
        <v>High Value</v>
      </c>
      <c r="S8132" t="str">
        <f t="shared" si="894"/>
        <v>High</v>
      </c>
      <c r="T8132">
        <v>0</v>
      </c>
      <c r="U8132" t="str">
        <f t="shared" si="895"/>
        <v>Retained</v>
      </c>
    </row>
    <row r="8133" spans="1:21" x14ac:dyDescent="0.3">
      <c r="A8133">
        <v>8132</v>
      </c>
      <c r="B8133">
        <v>15803352</v>
      </c>
      <c r="C8133" t="s">
        <v>33</v>
      </c>
      <c r="D8133">
        <v>613</v>
      </c>
      <c r="E8133" t="str">
        <f t="shared" si="889"/>
        <v>Medium Risk</v>
      </c>
      <c r="F8133" t="s">
        <v>26</v>
      </c>
      <c r="G8133" t="s">
        <v>23</v>
      </c>
      <c r="H8133">
        <v>33</v>
      </c>
      <c r="I8133" t="str">
        <f t="shared" si="890"/>
        <v>Middle Age</v>
      </c>
      <c r="J8133">
        <v>3</v>
      </c>
      <c r="K8133" t="str">
        <f t="shared" si="891"/>
        <v>Established</v>
      </c>
      <c r="L8133">
        <v>155736.42000000001</v>
      </c>
      <c r="M8133">
        <v>2</v>
      </c>
      <c r="N8133" t="str">
        <f t="shared" si="892"/>
        <v>Standard</v>
      </c>
      <c r="O8133">
        <v>1</v>
      </c>
      <c r="P8133">
        <v>1</v>
      </c>
      <c r="Q8133">
        <v>57751.21</v>
      </c>
      <c r="R8133" t="str">
        <f t="shared" si="893"/>
        <v>Medium Value</v>
      </c>
      <c r="S8133" t="str">
        <f t="shared" si="894"/>
        <v>Medium</v>
      </c>
      <c r="T8133">
        <v>0</v>
      </c>
      <c r="U8133" t="str">
        <f t="shared" si="895"/>
        <v>Retained</v>
      </c>
    </row>
    <row r="8134" spans="1:21" x14ac:dyDescent="0.3">
      <c r="A8134">
        <v>8133</v>
      </c>
      <c r="B8134">
        <v>15607485</v>
      </c>
      <c r="C8134" t="s">
        <v>2654</v>
      </c>
      <c r="D8134">
        <v>692</v>
      </c>
      <c r="E8134" t="str">
        <f t="shared" si="889"/>
        <v>Medium Risk</v>
      </c>
      <c r="F8134" t="s">
        <v>18</v>
      </c>
      <c r="G8134" t="s">
        <v>16</v>
      </c>
      <c r="H8134">
        <v>29</v>
      </c>
      <c r="I8134" t="str">
        <f t="shared" si="890"/>
        <v>Adolescence</v>
      </c>
      <c r="J8134">
        <v>4</v>
      </c>
      <c r="K8134" t="str">
        <f t="shared" si="891"/>
        <v>Established</v>
      </c>
      <c r="L8134">
        <v>0</v>
      </c>
      <c r="M8134">
        <v>2</v>
      </c>
      <c r="N8134" t="str">
        <f t="shared" si="892"/>
        <v>Standard</v>
      </c>
      <c r="O8134">
        <v>0</v>
      </c>
      <c r="P8134">
        <v>0</v>
      </c>
      <c r="Q8134">
        <v>138880.24</v>
      </c>
      <c r="R8134" t="str">
        <f t="shared" si="893"/>
        <v>High Value</v>
      </c>
      <c r="S8134" t="str">
        <f t="shared" si="894"/>
        <v>High</v>
      </c>
      <c r="T8134">
        <v>0</v>
      </c>
      <c r="U8134" t="str">
        <f t="shared" si="895"/>
        <v>Retained</v>
      </c>
    </row>
    <row r="8135" spans="1:21" x14ac:dyDescent="0.3">
      <c r="A8135">
        <v>8134</v>
      </c>
      <c r="B8135">
        <v>15656249</v>
      </c>
      <c r="C8135" t="s">
        <v>668</v>
      </c>
      <c r="D8135">
        <v>720</v>
      </c>
      <c r="E8135" t="str">
        <f t="shared" si="889"/>
        <v>Low Risk</v>
      </c>
      <c r="F8135" t="s">
        <v>15</v>
      </c>
      <c r="G8135" t="s">
        <v>16</v>
      </c>
      <c r="H8135">
        <v>34</v>
      </c>
      <c r="I8135" t="str">
        <f t="shared" si="890"/>
        <v>Middle Age</v>
      </c>
      <c r="J8135">
        <v>3</v>
      </c>
      <c r="K8135" t="str">
        <f t="shared" si="891"/>
        <v>Established</v>
      </c>
      <c r="L8135">
        <v>118307.57</v>
      </c>
      <c r="M8135">
        <v>2</v>
      </c>
      <c r="N8135" t="str">
        <f t="shared" si="892"/>
        <v>Standard</v>
      </c>
      <c r="O8135">
        <v>1</v>
      </c>
      <c r="P8135">
        <v>1</v>
      </c>
      <c r="Q8135">
        <v>136120.29</v>
      </c>
      <c r="R8135" t="str">
        <f t="shared" si="893"/>
        <v>High Value</v>
      </c>
      <c r="S8135" t="str">
        <f t="shared" si="894"/>
        <v>High</v>
      </c>
      <c r="T8135">
        <v>0</v>
      </c>
      <c r="U8135" t="str">
        <f t="shared" si="895"/>
        <v>Retained</v>
      </c>
    </row>
    <row r="8136" spans="1:21" x14ac:dyDescent="0.3">
      <c r="A8136">
        <v>8135</v>
      </c>
      <c r="B8136">
        <v>15761783</v>
      </c>
      <c r="C8136" t="s">
        <v>2655</v>
      </c>
      <c r="D8136">
        <v>577</v>
      </c>
      <c r="E8136" t="str">
        <f t="shared" si="889"/>
        <v>Medium Risk</v>
      </c>
      <c r="F8136" t="s">
        <v>15</v>
      </c>
      <c r="G8136" t="s">
        <v>23</v>
      </c>
      <c r="H8136">
        <v>41</v>
      </c>
      <c r="I8136" t="str">
        <f t="shared" si="890"/>
        <v>Middle Age</v>
      </c>
      <c r="J8136">
        <v>6</v>
      </c>
      <c r="K8136" t="str">
        <f t="shared" si="891"/>
        <v>Loyal</v>
      </c>
      <c r="L8136">
        <v>0</v>
      </c>
      <c r="M8136">
        <v>1</v>
      </c>
      <c r="N8136" t="str">
        <f t="shared" si="892"/>
        <v>Basic</v>
      </c>
      <c r="O8136">
        <v>1</v>
      </c>
      <c r="P8136">
        <v>1</v>
      </c>
      <c r="Q8136">
        <v>167621.18</v>
      </c>
      <c r="R8136" t="str">
        <f t="shared" si="893"/>
        <v>Medium Value</v>
      </c>
      <c r="S8136" t="str">
        <f t="shared" si="894"/>
        <v>High</v>
      </c>
      <c r="T8136">
        <v>0</v>
      </c>
      <c r="U8136" t="str">
        <f t="shared" si="895"/>
        <v>Retained</v>
      </c>
    </row>
    <row r="8137" spans="1:21" x14ac:dyDescent="0.3">
      <c r="A8137">
        <v>8136</v>
      </c>
      <c r="B8137">
        <v>15716605</v>
      </c>
      <c r="C8137" t="s">
        <v>160</v>
      </c>
      <c r="D8137">
        <v>710</v>
      </c>
      <c r="E8137" t="str">
        <f t="shared" si="889"/>
        <v>Low Risk</v>
      </c>
      <c r="F8137" t="s">
        <v>26</v>
      </c>
      <c r="G8137" t="s">
        <v>16</v>
      </c>
      <c r="H8137">
        <v>24</v>
      </c>
      <c r="I8137" t="str">
        <f t="shared" si="890"/>
        <v>Adolescence</v>
      </c>
      <c r="J8137">
        <v>7</v>
      </c>
      <c r="K8137" t="str">
        <f t="shared" si="891"/>
        <v>Loyal</v>
      </c>
      <c r="L8137">
        <v>103099.17</v>
      </c>
      <c r="M8137">
        <v>2</v>
      </c>
      <c r="N8137" t="str">
        <f t="shared" si="892"/>
        <v>Standard</v>
      </c>
      <c r="O8137">
        <v>1</v>
      </c>
      <c r="P8137">
        <v>0</v>
      </c>
      <c r="Q8137">
        <v>173276.62</v>
      </c>
      <c r="R8137" t="str">
        <f t="shared" si="893"/>
        <v>High Value</v>
      </c>
      <c r="S8137" t="str">
        <f t="shared" si="894"/>
        <v>High</v>
      </c>
      <c r="T8137">
        <v>0</v>
      </c>
      <c r="U8137" t="str">
        <f t="shared" si="895"/>
        <v>Retained</v>
      </c>
    </row>
    <row r="8138" spans="1:21" x14ac:dyDescent="0.3">
      <c r="A8138">
        <v>8137</v>
      </c>
      <c r="B8138">
        <v>15757425</v>
      </c>
      <c r="C8138" t="s">
        <v>545</v>
      </c>
      <c r="D8138">
        <v>716</v>
      </c>
      <c r="E8138" t="str">
        <f t="shared" si="889"/>
        <v>Low Risk</v>
      </c>
      <c r="F8138" t="s">
        <v>15</v>
      </c>
      <c r="G8138" t="s">
        <v>16</v>
      </c>
      <c r="H8138">
        <v>38</v>
      </c>
      <c r="I8138" t="str">
        <f t="shared" si="890"/>
        <v>Middle Age</v>
      </c>
      <c r="J8138">
        <v>1</v>
      </c>
      <c r="K8138" t="str">
        <f t="shared" si="891"/>
        <v>New</v>
      </c>
      <c r="L8138">
        <v>0</v>
      </c>
      <c r="M8138">
        <v>2</v>
      </c>
      <c r="N8138" t="str">
        <f t="shared" si="892"/>
        <v>Standard</v>
      </c>
      <c r="O8138">
        <v>1</v>
      </c>
      <c r="P8138">
        <v>1</v>
      </c>
      <c r="Q8138">
        <v>99661.46</v>
      </c>
      <c r="R8138" t="str">
        <f t="shared" si="893"/>
        <v>Medium Value</v>
      </c>
      <c r="S8138" t="str">
        <f t="shared" si="894"/>
        <v>Medium</v>
      </c>
      <c r="T8138">
        <v>0</v>
      </c>
      <c r="U8138" t="str">
        <f t="shared" si="895"/>
        <v>Retained</v>
      </c>
    </row>
    <row r="8139" spans="1:21" x14ac:dyDescent="0.3">
      <c r="A8139">
        <v>8138</v>
      </c>
      <c r="B8139">
        <v>15603096</v>
      </c>
      <c r="C8139" t="s">
        <v>1512</v>
      </c>
      <c r="D8139">
        <v>410</v>
      </c>
      <c r="E8139" t="str">
        <f t="shared" si="889"/>
        <v>High Risk</v>
      </c>
      <c r="F8139" t="s">
        <v>15</v>
      </c>
      <c r="G8139" t="s">
        <v>23</v>
      </c>
      <c r="H8139">
        <v>33</v>
      </c>
      <c r="I8139" t="str">
        <f t="shared" si="890"/>
        <v>Middle Age</v>
      </c>
      <c r="J8139">
        <v>6</v>
      </c>
      <c r="K8139" t="str">
        <f t="shared" si="891"/>
        <v>Loyal</v>
      </c>
      <c r="L8139">
        <v>125789.69</v>
      </c>
      <c r="M8139">
        <v>1</v>
      </c>
      <c r="N8139" t="str">
        <f t="shared" si="892"/>
        <v>Basic</v>
      </c>
      <c r="O8139">
        <v>0</v>
      </c>
      <c r="P8139">
        <v>0</v>
      </c>
      <c r="Q8139">
        <v>66333.56</v>
      </c>
      <c r="R8139" t="str">
        <f t="shared" si="893"/>
        <v>Medium Value</v>
      </c>
      <c r="S8139" t="str">
        <f t="shared" si="894"/>
        <v>Medium</v>
      </c>
      <c r="T8139">
        <v>1</v>
      </c>
      <c r="U8139" t="str">
        <f t="shared" si="895"/>
        <v>Churned</v>
      </c>
    </row>
    <row r="8140" spans="1:21" x14ac:dyDescent="0.3">
      <c r="A8140">
        <v>8139</v>
      </c>
      <c r="B8140">
        <v>15588580</v>
      </c>
      <c r="C8140" t="s">
        <v>136</v>
      </c>
      <c r="D8140">
        <v>584</v>
      </c>
      <c r="E8140" t="str">
        <f t="shared" si="889"/>
        <v>Medium Risk</v>
      </c>
      <c r="F8140" t="s">
        <v>26</v>
      </c>
      <c r="G8140" t="s">
        <v>16</v>
      </c>
      <c r="H8140">
        <v>36</v>
      </c>
      <c r="I8140" t="str">
        <f t="shared" si="890"/>
        <v>Middle Age</v>
      </c>
      <c r="J8140">
        <v>4</v>
      </c>
      <c r="K8140" t="str">
        <f t="shared" si="891"/>
        <v>Established</v>
      </c>
      <c r="L8140">
        <v>109646.83</v>
      </c>
      <c r="M8140">
        <v>1</v>
      </c>
      <c r="N8140" t="str">
        <f t="shared" si="892"/>
        <v>Basic</v>
      </c>
      <c r="O8140">
        <v>1</v>
      </c>
      <c r="P8140">
        <v>1</v>
      </c>
      <c r="Q8140">
        <v>70240.789999999994</v>
      </c>
      <c r="R8140" t="str">
        <f t="shared" si="893"/>
        <v>Medium Value</v>
      </c>
      <c r="S8140" t="str">
        <f t="shared" si="894"/>
        <v>Medium</v>
      </c>
      <c r="T8140">
        <v>0</v>
      </c>
      <c r="U8140" t="str">
        <f t="shared" si="895"/>
        <v>Retained</v>
      </c>
    </row>
    <row r="8141" spans="1:21" x14ac:dyDescent="0.3">
      <c r="A8141">
        <v>8140</v>
      </c>
      <c r="B8141">
        <v>15770539</v>
      </c>
      <c r="C8141" t="s">
        <v>2031</v>
      </c>
      <c r="D8141">
        <v>792</v>
      </c>
      <c r="E8141" t="str">
        <f t="shared" si="889"/>
        <v>Low Risk</v>
      </c>
      <c r="F8141" t="s">
        <v>15</v>
      </c>
      <c r="G8141" t="s">
        <v>23</v>
      </c>
      <c r="H8141">
        <v>30</v>
      </c>
      <c r="I8141" t="str">
        <f t="shared" si="890"/>
        <v>Middle Age</v>
      </c>
      <c r="J8141">
        <v>1</v>
      </c>
      <c r="K8141" t="str">
        <f t="shared" si="891"/>
        <v>New</v>
      </c>
      <c r="L8141">
        <v>127187.86</v>
      </c>
      <c r="M8141">
        <v>1</v>
      </c>
      <c r="N8141" t="str">
        <f t="shared" si="892"/>
        <v>Basic</v>
      </c>
      <c r="O8141">
        <v>1</v>
      </c>
      <c r="P8141">
        <v>1</v>
      </c>
      <c r="Q8141">
        <v>113553.42</v>
      </c>
      <c r="R8141" t="str">
        <f t="shared" si="893"/>
        <v>Medium Value</v>
      </c>
      <c r="S8141" t="str">
        <f t="shared" si="894"/>
        <v>High</v>
      </c>
      <c r="T8141">
        <v>0</v>
      </c>
      <c r="U8141" t="str">
        <f t="shared" si="895"/>
        <v>Retained</v>
      </c>
    </row>
    <row r="8142" spans="1:21" x14ac:dyDescent="0.3">
      <c r="A8142">
        <v>8141</v>
      </c>
      <c r="B8142">
        <v>15572022</v>
      </c>
      <c r="C8142" t="s">
        <v>469</v>
      </c>
      <c r="D8142">
        <v>605</v>
      </c>
      <c r="E8142" t="str">
        <f t="shared" si="889"/>
        <v>Medium Risk</v>
      </c>
      <c r="F8142" t="s">
        <v>15</v>
      </c>
      <c r="G8142" t="s">
        <v>16</v>
      </c>
      <c r="H8142">
        <v>36</v>
      </c>
      <c r="I8142" t="str">
        <f t="shared" si="890"/>
        <v>Middle Age</v>
      </c>
      <c r="J8142">
        <v>6</v>
      </c>
      <c r="K8142" t="str">
        <f t="shared" si="891"/>
        <v>Loyal</v>
      </c>
      <c r="L8142">
        <v>0</v>
      </c>
      <c r="M8142">
        <v>1</v>
      </c>
      <c r="N8142" t="str">
        <f t="shared" si="892"/>
        <v>Basic</v>
      </c>
      <c r="O8142">
        <v>0</v>
      </c>
      <c r="P8142">
        <v>1</v>
      </c>
      <c r="Q8142">
        <v>690.84</v>
      </c>
      <c r="R8142" t="str">
        <f t="shared" si="893"/>
        <v>Low value</v>
      </c>
      <c r="S8142" t="str">
        <f t="shared" si="894"/>
        <v>Low</v>
      </c>
      <c r="T8142">
        <v>0</v>
      </c>
      <c r="U8142" t="str">
        <f t="shared" si="895"/>
        <v>Retained</v>
      </c>
    </row>
    <row r="8143" spans="1:21" x14ac:dyDescent="0.3">
      <c r="A8143">
        <v>8142</v>
      </c>
      <c r="B8143">
        <v>15571843</v>
      </c>
      <c r="C8143" t="s">
        <v>509</v>
      </c>
      <c r="D8143">
        <v>486</v>
      </c>
      <c r="E8143" t="str">
        <f t="shared" si="889"/>
        <v>High Risk</v>
      </c>
      <c r="F8143" t="s">
        <v>18</v>
      </c>
      <c r="G8143" t="s">
        <v>23</v>
      </c>
      <c r="H8143">
        <v>24</v>
      </c>
      <c r="I8143" t="str">
        <f t="shared" si="890"/>
        <v>Adolescence</v>
      </c>
      <c r="J8143">
        <v>1</v>
      </c>
      <c r="K8143" t="str">
        <f t="shared" si="891"/>
        <v>New</v>
      </c>
      <c r="L8143">
        <v>0</v>
      </c>
      <c r="M8143">
        <v>1</v>
      </c>
      <c r="N8143" t="str">
        <f t="shared" si="892"/>
        <v>Basic</v>
      </c>
      <c r="O8143">
        <v>1</v>
      </c>
      <c r="P8143">
        <v>0</v>
      </c>
      <c r="Q8143">
        <v>98802.76</v>
      </c>
      <c r="R8143" t="str">
        <f t="shared" si="893"/>
        <v>Medium Value</v>
      </c>
      <c r="S8143" t="str">
        <f t="shared" si="894"/>
        <v>Medium</v>
      </c>
      <c r="T8143">
        <v>0</v>
      </c>
      <c r="U8143" t="str">
        <f t="shared" si="895"/>
        <v>Retained</v>
      </c>
    </row>
    <row r="8144" spans="1:21" x14ac:dyDescent="0.3">
      <c r="A8144">
        <v>8143</v>
      </c>
      <c r="B8144">
        <v>15752502</v>
      </c>
      <c r="C8144" t="s">
        <v>2328</v>
      </c>
      <c r="D8144">
        <v>615</v>
      </c>
      <c r="E8144" t="str">
        <f t="shared" si="889"/>
        <v>Medium Risk</v>
      </c>
      <c r="F8144" t="s">
        <v>15</v>
      </c>
      <c r="G8144" t="s">
        <v>23</v>
      </c>
      <c r="H8144">
        <v>41</v>
      </c>
      <c r="I8144" t="str">
        <f t="shared" si="890"/>
        <v>Middle Age</v>
      </c>
      <c r="J8144">
        <v>4</v>
      </c>
      <c r="K8144" t="str">
        <f t="shared" si="891"/>
        <v>Established</v>
      </c>
      <c r="L8144">
        <v>130385.82</v>
      </c>
      <c r="M8144">
        <v>1</v>
      </c>
      <c r="N8144" t="str">
        <f t="shared" si="892"/>
        <v>Basic</v>
      </c>
      <c r="O8144">
        <v>0</v>
      </c>
      <c r="P8144">
        <v>1</v>
      </c>
      <c r="Q8144">
        <v>130661.95</v>
      </c>
      <c r="R8144" t="str">
        <f t="shared" si="893"/>
        <v>Medium Value</v>
      </c>
      <c r="S8144" t="str">
        <f t="shared" si="894"/>
        <v>High</v>
      </c>
      <c r="T8144">
        <v>0</v>
      </c>
      <c r="U8144" t="str">
        <f t="shared" si="895"/>
        <v>Retained</v>
      </c>
    </row>
    <row r="8145" spans="1:21" x14ac:dyDescent="0.3">
      <c r="A8145">
        <v>8144</v>
      </c>
      <c r="B8145">
        <v>15609058</v>
      </c>
      <c r="C8145" t="s">
        <v>674</v>
      </c>
      <c r="D8145">
        <v>676</v>
      </c>
      <c r="E8145" t="str">
        <f t="shared" si="889"/>
        <v>Medium Risk</v>
      </c>
      <c r="F8145" t="s">
        <v>15</v>
      </c>
      <c r="G8145" t="s">
        <v>23</v>
      </c>
      <c r="H8145">
        <v>23</v>
      </c>
      <c r="I8145" t="str">
        <f t="shared" si="890"/>
        <v>Adolescence</v>
      </c>
      <c r="J8145">
        <v>1</v>
      </c>
      <c r="K8145" t="str">
        <f t="shared" si="891"/>
        <v>New</v>
      </c>
      <c r="L8145">
        <v>107787.47</v>
      </c>
      <c r="M8145">
        <v>1</v>
      </c>
      <c r="N8145" t="str">
        <f t="shared" si="892"/>
        <v>Basic</v>
      </c>
      <c r="O8145">
        <v>0</v>
      </c>
      <c r="P8145">
        <v>1</v>
      </c>
      <c r="Q8145">
        <v>116378.82</v>
      </c>
      <c r="R8145" t="str">
        <f t="shared" si="893"/>
        <v>Medium Value</v>
      </c>
      <c r="S8145" t="str">
        <f t="shared" si="894"/>
        <v>High</v>
      </c>
      <c r="T8145">
        <v>0</v>
      </c>
      <c r="U8145" t="str">
        <f t="shared" si="895"/>
        <v>Retained</v>
      </c>
    </row>
    <row r="8146" spans="1:21" x14ac:dyDescent="0.3">
      <c r="A8146">
        <v>8145</v>
      </c>
      <c r="B8146">
        <v>15775108</v>
      </c>
      <c r="C8146" t="s">
        <v>1227</v>
      </c>
      <c r="D8146">
        <v>571</v>
      </c>
      <c r="E8146" t="str">
        <f t="shared" si="889"/>
        <v>Medium Risk</v>
      </c>
      <c r="F8146" t="s">
        <v>15</v>
      </c>
      <c r="G8146" t="s">
        <v>23</v>
      </c>
      <c r="H8146">
        <v>34</v>
      </c>
      <c r="I8146" t="str">
        <f t="shared" si="890"/>
        <v>Middle Age</v>
      </c>
      <c r="J8146">
        <v>1</v>
      </c>
      <c r="K8146" t="str">
        <f t="shared" si="891"/>
        <v>New</v>
      </c>
      <c r="L8146">
        <v>99325.04</v>
      </c>
      <c r="M8146">
        <v>2</v>
      </c>
      <c r="N8146" t="str">
        <f t="shared" si="892"/>
        <v>Standard</v>
      </c>
      <c r="O8146">
        <v>0</v>
      </c>
      <c r="P8146">
        <v>1</v>
      </c>
      <c r="Q8146">
        <v>186052.15</v>
      </c>
      <c r="R8146" t="str">
        <f t="shared" si="893"/>
        <v>High Value</v>
      </c>
      <c r="S8146" t="str">
        <f t="shared" si="894"/>
        <v>High</v>
      </c>
      <c r="T8146">
        <v>0</v>
      </c>
      <c r="U8146" t="str">
        <f t="shared" si="895"/>
        <v>Retained</v>
      </c>
    </row>
    <row r="8147" spans="1:21" x14ac:dyDescent="0.3">
      <c r="A8147">
        <v>8146</v>
      </c>
      <c r="B8147">
        <v>15708904</v>
      </c>
      <c r="C8147" t="s">
        <v>1967</v>
      </c>
      <c r="D8147">
        <v>850</v>
      </c>
      <c r="E8147" t="str">
        <f t="shared" si="889"/>
        <v>Low Risk</v>
      </c>
      <c r="F8147" t="s">
        <v>15</v>
      </c>
      <c r="G8147" t="s">
        <v>16</v>
      </c>
      <c r="H8147">
        <v>37</v>
      </c>
      <c r="I8147" t="str">
        <f t="shared" si="890"/>
        <v>Middle Age</v>
      </c>
      <c r="J8147">
        <v>9</v>
      </c>
      <c r="K8147" t="str">
        <f t="shared" si="891"/>
        <v>Very Loyal</v>
      </c>
      <c r="L8147">
        <v>0</v>
      </c>
      <c r="M8147">
        <v>1</v>
      </c>
      <c r="N8147" t="str">
        <f t="shared" si="892"/>
        <v>Basic</v>
      </c>
      <c r="O8147">
        <v>0</v>
      </c>
      <c r="P8147">
        <v>0</v>
      </c>
      <c r="Q8147">
        <v>100101.06</v>
      </c>
      <c r="R8147" t="str">
        <f t="shared" si="893"/>
        <v>Medium Value</v>
      </c>
      <c r="S8147" t="str">
        <f t="shared" si="894"/>
        <v>High</v>
      </c>
      <c r="T8147">
        <v>0</v>
      </c>
      <c r="U8147" t="str">
        <f t="shared" si="895"/>
        <v>Retained</v>
      </c>
    </row>
    <row r="8148" spans="1:21" x14ac:dyDescent="0.3">
      <c r="A8148">
        <v>8147</v>
      </c>
      <c r="B8148">
        <v>15600086</v>
      </c>
      <c r="C8148" t="s">
        <v>2656</v>
      </c>
      <c r="D8148">
        <v>717</v>
      </c>
      <c r="E8148" t="str">
        <f t="shared" si="889"/>
        <v>Low Risk</v>
      </c>
      <c r="F8148" t="s">
        <v>15</v>
      </c>
      <c r="G8148" t="s">
        <v>23</v>
      </c>
      <c r="H8148">
        <v>48</v>
      </c>
      <c r="I8148" t="str">
        <f t="shared" si="890"/>
        <v>Middle Age</v>
      </c>
      <c r="J8148">
        <v>7</v>
      </c>
      <c r="K8148" t="str">
        <f t="shared" si="891"/>
        <v>Loyal</v>
      </c>
      <c r="L8148">
        <v>123764.95</v>
      </c>
      <c r="M8148">
        <v>1</v>
      </c>
      <c r="N8148" t="str">
        <f t="shared" si="892"/>
        <v>Basic</v>
      </c>
      <c r="O8148">
        <v>1</v>
      </c>
      <c r="P8148">
        <v>1</v>
      </c>
      <c r="Q8148">
        <v>169952.82</v>
      </c>
      <c r="R8148" t="str">
        <f t="shared" si="893"/>
        <v>Medium Value</v>
      </c>
      <c r="S8148" t="str">
        <f t="shared" si="894"/>
        <v>High</v>
      </c>
      <c r="T8148">
        <v>0</v>
      </c>
      <c r="U8148" t="str">
        <f t="shared" si="895"/>
        <v>Retained</v>
      </c>
    </row>
    <row r="8149" spans="1:21" x14ac:dyDescent="0.3">
      <c r="A8149">
        <v>8148</v>
      </c>
      <c r="B8149">
        <v>15814675</v>
      </c>
      <c r="C8149" t="s">
        <v>779</v>
      </c>
      <c r="D8149">
        <v>642</v>
      </c>
      <c r="E8149" t="str">
        <f t="shared" si="889"/>
        <v>Medium Risk</v>
      </c>
      <c r="F8149" t="s">
        <v>26</v>
      </c>
      <c r="G8149" t="s">
        <v>16</v>
      </c>
      <c r="H8149">
        <v>39</v>
      </c>
      <c r="I8149" t="str">
        <f t="shared" si="890"/>
        <v>Middle Age</v>
      </c>
      <c r="J8149">
        <v>8</v>
      </c>
      <c r="K8149" t="str">
        <f t="shared" si="891"/>
        <v>Loyal</v>
      </c>
      <c r="L8149">
        <v>128264.03</v>
      </c>
      <c r="M8149">
        <v>1</v>
      </c>
      <c r="N8149" t="str">
        <f t="shared" si="892"/>
        <v>Basic</v>
      </c>
      <c r="O8149">
        <v>1</v>
      </c>
      <c r="P8149">
        <v>0</v>
      </c>
      <c r="Q8149">
        <v>61792.76</v>
      </c>
      <c r="R8149" t="str">
        <f t="shared" si="893"/>
        <v>Medium Value</v>
      </c>
      <c r="S8149" t="str">
        <f t="shared" si="894"/>
        <v>Medium</v>
      </c>
      <c r="T8149">
        <v>1</v>
      </c>
      <c r="U8149" t="str">
        <f t="shared" si="895"/>
        <v>Churned</v>
      </c>
    </row>
    <row r="8150" spans="1:21" x14ac:dyDescent="0.3">
      <c r="A8150">
        <v>8149</v>
      </c>
      <c r="B8150">
        <v>15572777</v>
      </c>
      <c r="C8150" t="s">
        <v>1379</v>
      </c>
      <c r="D8150">
        <v>780</v>
      </c>
      <c r="E8150" t="str">
        <f t="shared" si="889"/>
        <v>Low Risk</v>
      </c>
      <c r="F8150" t="s">
        <v>18</v>
      </c>
      <c r="G8150" t="s">
        <v>23</v>
      </c>
      <c r="H8150">
        <v>47</v>
      </c>
      <c r="I8150" t="str">
        <f t="shared" si="890"/>
        <v>Middle Age</v>
      </c>
      <c r="J8150">
        <v>7</v>
      </c>
      <c r="K8150" t="str">
        <f t="shared" si="891"/>
        <v>Loyal</v>
      </c>
      <c r="L8150">
        <v>86006.21</v>
      </c>
      <c r="M8150">
        <v>1</v>
      </c>
      <c r="N8150" t="str">
        <f t="shared" si="892"/>
        <v>Basic</v>
      </c>
      <c r="O8150">
        <v>1</v>
      </c>
      <c r="P8150">
        <v>1</v>
      </c>
      <c r="Q8150">
        <v>37973.129999999997</v>
      </c>
      <c r="R8150" t="str">
        <f t="shared" si="893"/>
        <v>Low value</v>
      </c>
      <c r="S8150" t="str">
        <f t="shared" si="894"/>
        <v>Low</v>
      </c>
      <c r="T8150">
        <v>0</v>
      </c>
      <c r="U8150" t="str">
        <f t="shared" si="895"/>
        <v>Retained</v>
      </c>
    </row>
    <row r="8151" spans="1:21" x14ac:dyDescent="0.3">
      <c r="A8151">
        <v>8150</v>
      </c>
      <c r="B8151">
        <v>15585106</v>
      </c>
      <c r="C8151" t="s">
        <v>137</v>
      </c>
      <c r="D8151">
        <v>492</v>
      </c>
      <c r="E8151" t="str">
        <f t="shared" si="889"/>
        <v>High Risk</v>
      </c>
      <c r="F8151" t="s">
        <v>26</v>
      </c>
      <c r="G8151" t="s">
        <v>16</v>
      </c>
      <c r="H8151">
        <v>38</v>
      </c>
      <c r="I8151" t="str">
        <f t="shared" si="890"/>
        <v>Middle Age</v>
      </c>
      <c r="J8151">
        <v>8</v>
      </c>
      <c r="K8151" t="str">
        <f t="shared" si="891"/>
        <v>Loyal</v>
      </c>
      <c r="L8151">
        <v>57068.43</v>
      </c>
      <c r="M8151">
        <v>2</v>
      </c>
      <c r="N8151" t="str">
        <f t="shared" si="892"/>
        <v>Standard</v>
      </c>
      <c r="O8151">
        <v>1</v>
      </c>
      <c r="P8151">
        <v>0</v>
      </c>
      <c r="Q8151">
        <v>188974.81</v>
      </c>
      <c r="R8151" t="str">
        <f t="shared" si="893"/>
        <v>High Value</v>
      </c>
      <c r="S8151" t="str">
        <f t="shared" si="894"/>
        <v>High</v>
      </c>
      <c r="T8151">
        <v>0</v>
      </c>
      <c r="U8151" t="str">
        <f t="shared" si="895"/>
        <v>Retained</v>
      </c>
    </row>
    <row r="8152" spans="1:21" x14ac:dyDescent="0.3">
      <c r="A8152">
        <v>8151</v>
      </c>
      <c r="B8152">
        <v>15738936</v>
      </c>
      <c r="C8152" t="s">
        <v>224</v>
      </c>
      <c r="D8152">
        <v>760</v>
      </c>
      <c r="E8152" t="str">
        <f t="shared" si="889"/>
        <v>Low Risk</v>
      </c>
      <c r="F8152" t="s">
        <v>26</v>
      </c>
      <c r="G8152" t="s">
        <v>23</v>
      </c>
      <c r="H8152">
        <v>29</v>
      </c>
      <c r="I8152" t="str">
        <f t="shared" si="890"/>
        <v>Adolescence</v>
      </c>
      <c r="J8152">
        <v>5</v>
      </c>
      <c r="K8152" t="str">
        <f t="shared" si="891"/>
        <v>Established</v>
      </c>
      <c r="L8152">
        <v>103607.24</v>
      </c>
      <c r="M8152">
        <v>2</v>
      </c>
      <c r="N8152" t="str">
        <f t="shared" si="892"/>
        <v>Standard</v>
      </c>
      <c r="O8152">
        <v>0</v>
      </c>
      <c r="P8152">
        <v>1</v>
      </c>
      <c r="Q8152">
        <v>86334.64</v>
      </c>
      <c r="R8152" t="str">
        <f t="shared" si="893"/>
        <v>Medium Value</v>
      </c>
      <c r="S8152" t="str">
        <f t="shared" si="894"/>
        <v>Medium</v>
      </c>
      <c r="T8152">
        <v>0</v>
      </c>
      <c r="U8152" t="str">
        <f t="shared" si="895"/>
        <v>Retained</v>
      </c>
    </row>
    <row r="8153" spans="1:21" x14ac:dyDescent="0.3">
      <c r="A8153">
        <v>8152</v>
      </c>
      <c r="B8153">
        <v>15750970</v>
      </c>
      <c r="C8153" t="s">
        <v>280</v>
      </c>
      <c r="D8153">
        <v>500</v>
      </c>
      <c r="E8153" t="str">
        <f t="shared" si="889"/>
        <v>Medium Risk</v>
      </c>
      <c r="F8153" t="s">
        <v>18</v>
      </c>
      <c r="G8153" t="s">
        <v>23</v>
      </c>
      <c r="H8153">
        <v>40</v>
      </c>
      <c r="I8153" t="str">
        <f t="shared" si="890"/>
        <v>Middle Age</v>
      </c>
      <c r="J8153">
        <v>1</v>
      </c>
      <c r="K8153" t="str">
        <f t="shared" si="891"/>
        <v>New</v>
      </c>
      <c r="L8153">
        <v>99004.24</v>
      </c>
      <c r="M8153">
        <v>1</v>
      </c>
      <c r="N8153" t="str">
        <f t="shared" si="892"/>
        <v>Basic</v>
      </c>
      <c r="O8153">
        <v>1</v>
      </c>
      <c r="P8153">
        <v>1</v>
      </c>
      <c r="Q8153">
        <v>152845.99</v>
      </c>
      <c r="R8153" t="str">
        <f t="shared" si="893"/>
        <v>Medium Value</v>
      </c>
      <c r="S8153" t="str">
        <f t="shared" si="894"/>
        <v>High</v>
      </c>
      <c r="T8153">
        <v>0</v>
      </c>
      <c r="U8153" t="str">
        <f t="shared" si="895"/>
        <v>Retained</v>
      </c>
    </row>
    <row r="8154" spans="1:21" x14ac:dyDescent="0.3">
      <c r="A8154">
        <v>8153</v>
      </c>
      <c r="B8154">
        <v>15725772</v>
      </c>
      <c r="C8154" t="s">
        <v>734</v>
      </c>
      <c r="D8154">
        <v>654</v>
      </c>
      <c r="E8154" t="str">
        <f t="shared" si="889"/>
        <v>Medium Risk</v>
      </c>
      <c r="F8154" t="s">
        <v>18</v>
      </c>
      <c r="G8154" t="s">
        <v>16</v>
      </c>
      <c r="H8154">
        <v>36</v>
      </c>
      <c r="I8154" t="str">
        <f t="shared" si="890"/>
        <v>Middle Age</v>
      </c>
      <c r="J8154">
        <v>2</v>
      </c>
      <c r="K8154" t="str">
        <f t="shared" si="891"/>
        <v>New</v>
      </c>
      <c r="L8154">
        <v>0</v>
      </c>
      <c r="M8154">
        <v>2</v>
      </c>
      <c r="N8154" t="str">
        <f t="shared" si="892"/>
        <v>Standard</v>
      </c>
      <c r="O8154">
        <v>1</v>
      </c>
      <c r="P8154">
        <v>1</v>
      </c>
      <c r="Q8154">
        <v>146652.10999999999</v>
      </c>
      <c r="R8154" t="str">
        <f t="shared" si="893"/>
        <v>High Value</v>
      </c>
      <c r="S8154" t="str">
        <f t="shared" si="894"/>
        <v>High</v>
      </c>
      <c r="T8154">
        <v>0</v>
      </c>
      <c r="U8154" t="str">
        <f t="shared" si="895"/>
        <v>Retained</v>
      </c>
    </row>
    <row r="8155" spans="1:21" x14ac:dyDescent="0.3">
      <c r="A8155">
        <v>8154</v>
      </c>
      <c r="B8155">
        <v>15692106</v>
      </c>
      <c r="C8155" t="s">
        <v>256</v>
      </c>
      <c r="D8155">
        <v>606</v>
      </c>
      <c r="E8155" t="str">
        <f t="shared" si="889"/>
        <v>Medium Risk</v>
      </c>
      <c r="F8155" t="s">
        <v>18</v>
      </c>
      <c r="G8155" t="s">
        <v>16</v>
      </c>
      <c r="H8155">
        <v>25</v>
      </c>
      <c r="I8155" t="str">
        <f t="shared" si="890"/>
        <v>Adolescence</v>
      </c>
      <c r="J8155">
        <v>3</v>
      </c>
      <c r="K8155" t="str">
        <f t="shared" si="891"/>
        <v>Established</v>
      </c>
      <c r="L8155">
        <v>147386.72</v>
      </c>
      <c r="M8155">
        <v>3</v>
      </c>
      <c r="N8155" t="str">
        <f t="shared" si="892"/>
        <v>Premium</v>
      </c>
      <c r="O8155">
        <v>1</v>
      </c>
      <c r="P8155">
        <v>0</v>
      </c>
      <c r="Q8155">
        <v>45482.04</v>
      </c>
      <c r="R8155" t="str">
        <f t="shared" si="893"/>
        <v>Low value</v>
      </c>
      <c r="S8155" t="str">
        <f t="shared" si="894"/>
        <v>Low</v>
      </c>
      <c r="T8155">
        <v>1</v>
      </c>
      <c r="U8155" t="str">
        <f t="shared" si="895"/>
        <v>Churned</v>
      </c>
    </row>
    <row r="8156" spans="1:21" x14ac:dyDescent="0.3">
      <c r="A8156">
        <v>8155</v>
      </c>
      <c r="B8156">
        <v>15791533</v>
      </c>
      <c r="C8156" t="s">
        <v>227</v>
      </c>
      <c r="D8156">
        <v>367</v>
      </c>
      <c r="E8156" t="str">
        <f t="shared" si="889"/>
        <v>High Risk</v>
      </c>
      <c r="F8156" t="s">
        <v>18</v>
      </c>
      <c r="G8156" t="s">
        <v>23</v>
      </c>
      <c r="H8156">
        <v>42</v>
      </c>
      <c r="I8156" t="str">
        <f t="shared" si="890"/>
        <v>Middle Age</v>
      </c>
      <c r="J8156">
        <v>6</v>
      </c>
      <c r="K8156" t="str">
        <f t="shared" si="891"/>
        <v>Loyal</v>
      </c>
      <c r="L8156">
        <v>93608.28</v>
      </c>
      <c r="M8156">
        <v>1</v>
      </c>
      <c r="N8156" t="str">
        <f t="shared" si="892"/>
        <v>Basic</v>
      </c>
      <c r="O8156">
        <v>1</v>
      </c>
      <c r="P8156">
        <v>0</v>
      </c>
      <c r="Q8156">
        <v>168816.73</v>
      </c>
      <c r="R8156" t="str">
        <f t="shared" si="893"/>
        <v>Medium Value</v>
      </c>
      <c r="S8156" t="str">
        <f t="shared" si="894"/>
        <v>High</v>
      </c>
      <c r="T8156">
        <v>1</v>
      </c>
      <c r="U8156" t="str">
        <f t="shared" si="895"/>
        <v>Churned</v>
      </c>
    </row>
    <row r="8157" spans="1:21" x14ac:dyDescent="0.3">
      <c r="A8157">
        <v>8156</v>
      </c>
      <c r="B8157">
        <v>15715715</v>
      </c>
      <c r="C8157" t="s">
        <v>2358</v>
      </c>
      <c r="D8157">
        <v>799</v>
      </c>
      <c r="E8157" t="str">
        <f t="shared" si="889"/>
        <v>Low Risk</v>
      </c>
      <c r="F8157" t="s">
        <v>18</v>
      </c>
      <c r="G8157" t="s">
        <v>23</v>
      </c>
      <c r="H8157">
        <v>38</v>
      </c>
      <c r="I8157" t="str">
        <f t="shared" si="890"/>
        <v>Middle Age</v>
      </c>
      <c r="J8157">
        <v>2</v>
      </c>
      <c r="K8157" t="str">
        <f t="shared" si="891"/>
        <v>New</v>
      </c>
      <c r="L8157">
        <v>0</v>
      </c>
      <c r="M8157">
        <v>2</v>
      </c>
      <c r="N8157" t="str">
        <f t="shared" si="892"/>
        <v>Standard</v>
      </c>
      <c r="O8157">
        <v>1</v>
      </c>
      <c r="P8157">
        <v>1</v>
      </c>
      <c r="Q8157">
        <v>59297.34</v>
      </c>
      <c r="R8157" t="str">
        <f t="shared" si="893"/>
        <v>Medium Value</v>
      </c>
      <c r="S8157" t="str">
        <f t="shared" si="894"/>
        <v>Medium</v>
      </c>
      <c r="T8157">
        <v>0</v>
      </c>
      <c r="U8157" t="str">
        <f t="shared" si="895"/>
        <v>Retained</v>
      </c>
    </row>
    <row r="8158" spans="1:21" x14ac:dyDescent="0.3">
      <c r="A8158">
        <v>8157</v>
      </c>
      <c r="B8158">
        <v>15785576</v>
      </c>
      <c r="C8158" t="s">
        <v>2657</v>
      </c>
      <c r="D8158">
        <v>434</v>
      </c>
      <c r="E8158" t="str">
        <f t="shared" si="889"/>
        <v>High Risk</v>
      </c>
      <c r="F8158" t="s">
        <v>26</v>
      </c>
      <c r="G8158" t="s">
        <v>23</v>
      </c>
      <c r="H8158">
        <v>71</v>
      </c>
      <c r="I8158" t="str">
        <f t="shared" si="890"/>
        <v>Old</v>
      </c>
      <c r="J8158">
        <v>9</v>
      </c>
      <c r="K8158" t="str">
        <f t="shared" si="891"/>
        <v>Very Loyal</v>
      </c>
      <c r="L8158">
        <v>119496.87</v>
      </c>
      <c r="M8158">
        <v>1</v>
      </c>
      <c r="N8158" t="str">
        <f t="shared" si="892"/>
        <v>Basic</v>
      </c>
      <c r="O8158">
        <v>1</v>
      </c>
      <c r="P8158">
        <v>0</v>
      </c>
      <c r="Q8158">
        <v>125848.88</v>
      </c>
      <c r="R8158" t="str">
        <f t="shared" si="893"/>
        <v>Medium Value</v>
      </c>
      <c r="S8158" t="str">
        <f t="shared" si="894"/>
        <v>High</v>
      </c>
      <c r="T8158">
        <v>0</v>
      </c>
      <c r="U8158" t="str">
        <f t="shared" si="895"/>
        <v>Retained</v>
      </c>
    </row>
    <row r="8159" spans="1:21" x14ac:dyDescent="0.3">
      <c r="A8159">
        <v>8158</v>
      </c>
      <c r="B8159">
        <v>15798834</v>
      </c>
      <c r="C8159" t="s">
        <v>2658</v>
      </c>
      <c r="D8159">
        <v>719</v>
      </c>
      <c r="E8159" t="str">
        <f t="shared" si="889"/>
        <v>Low Risk</v>
      </c>
      <c r="F8159" t="s">
        <v>18</v>
      </c>
      <c r="G8159" t="s">
        <v>16</v>
      </c>
      <c r="H8159">
        <v>32</v>
      </c>
      <c r="I8159" t="str">
        <f t="shared" si="890"/>
        <v>Middle Age</v>
      </c>
      <c r="J8159">
        <v>7</v>
      </c>
      <c r="K8159" t="str">
        <f t="shared" si="891"/>
        <v>Loyal</v>
      </c>
      <c r="L8159">
        <v>0</v>
      </c>
      <c r="M8159">
        <v>1</v>
      </c>
      <c r="N8159" t="str">
        <f t="shared" si="892"/>
        <v>Basic</v>
      </c>
      <c r="O8159">
        <v>0</v>
      </c>
      <c r="P8159">
        <v>0</v>
      </c>
      <c r="Q8159">
        <v>76264.27</v>
      </c>
      <c r="R8159" t="str">
        <f t="shared" si="893"/>
        <v>Medium Value</v>
      </c>
      <c r="S8159" t="str">
        <f t="shared" si="894"/>
        <v>Medium</v>
      </c>
      <c r="T8159">
        <v>0</v>
      </c>
      <c r="U8159" t="str">
        <f t="shared" si="895"/>
        <v>Retained</v>
      </c>
    </row>
    <row r="8160" spans="1:21" x14ac:dyDescent="0.3">
      <c r="A8160">
        <v>8159</v>
      </c>
      <c r="B8160">
        <v>15744127</v>
      </c>
      <c r="C8160" t="s">
        <v>2659</v>
      </c>
      <c r="D8160">
        <v>641</v>
      </c>
      <c r="E8160" t="str">
        <f t="shared" si="889"/>
        <v>Medium Risk</v>
      </c>
      <c r="F8160" t="s">
        <v>15</v>
      </c>
      <c r="G8160" t="s">
        <v>16</v>
      </c>
      <c r="H8160">
        <v>37</v>
      </c>
      <c r="I8160" t="str">
        <f t="shared" si="890"/>
        <v>Middle Age</v>
      </c>
      <c r="J8160">
        <v>2</v>
      </c>
      <c r="K8160" t="str">
        <f t="shared" si="891"/>
        <v>New</v>
      </c>
      <c r="L8160">
        <v>0</v>
      </c>
      <c r="M8160">
        <v>2</v>
      </c>
      <c r="N8160" t="str">
        <f t="shared" si="892"/>
        <v>Standard</v>
      </c>
      <c r="O8160">
        <v>1</v>
      </c>
      <c r="P8160">
        <v>0</v>
      </c>
      <c r="Q8160">
        <v>3939.87</v>
      </c>
      <c r="R8160" t="str">
        <f t="shared" si="893"/>
        <v>Low value</v>
      </c>
      <c r="S8160" t="str">
        <f t="shared" si="894"/>
        <v>Low</v>
      </c>
      <c r="T8160">
        <v>0</v>
      </c>
      <c r="U8160" t="str">
        <f t="shared" si="895"/>
        <v>Retained</v>
      </c>
    </row>
    <row r="8161" spans="1:21" x14ac:dyDescent="0.3">
      <c r="A8161">
        <v>8160</v>
      </c>
      <c r="B8161">
        <v>15637427</v>
      </c>
      <c r="C8161" t="s">
        <v>457</v>
      </c>
      <c r="D8161">
        <v>461</v>
      </c>
      <c r="E8161" t="str">
        <f t="shared" si="889"/>
        <v>High Risk</v>
      </c>
      <c r="F8161" t="s">
        <v>18</v>
      </c>
      <c r="G8161" t="s">
        <v>16</v>
      </c>
      <c r="H8161">
        <v>25</v>
      </c>
      <c r="I8161" t="str">
        <f t="shared" si="890"/>
        <v>Adolescence</v>
      </c>
      <c r="J8161">
        <v>6</v>
      </c>
      <c r="K8161" t="str">
        <f t="shared" si="891"/>
        <v>Loyal</v>
      </c>
      <c r="L8161">
        <v>0</v>
      </c>
      <c r="M8161">
        <v>2</v>
      </c>
      <c r="N8161" t="str">
        <f t="shared" si="892"/>
        <v>Standard</v>
      </c>
      <c r="O8161">
        <v>1</v>
      </c>
      <c r="P8161">
        <v>1</v>
      </c>
      <c r="Q8161">
        <v>15306.29</v>
      </c>
      <c r="R8161" t="str">
        <f t="shared" si="893"/>
        <v>Low value</v>
      </c>
      <c r="S8161" t="str">
        <f t="shared" si="894"/>
        <v>Low</v>
      </c>
      <c r="T8161">
        <v>0</v>
      </c>
      <c r="U8161" t="str">
        <f t="shared" si="895"/>
        <v>Retained</v>
      </c>
    </row>
    <row r="8162" spans="1:21" x14ac:dyDescent="0.3">
      <c r="A8162">
        <v>8161</v>
      </c>
      <c r="B8162">
        <v>15576990</v>
      </c>
      <c r="C8162" t="s">
        <v>2660</v>
      </c>
      <c r="D8162">
        <v>790</v>
      </c>
      <c r="E8162" t="str">
        <f t="shared" si="889"/>
        <v>Low Risk</v>
      </c>
      <c r="F8162" t="s">
        <v>26</v>
      </c>
      <c r="G8162" t="s">
        <v>16</v>
      </c>
      <c r="H8162">
        <v>25</v>
      </c>
      <c r="I8162" t="str">
        <f t="shared" si="890"/>
        <v>Adolescence</v>
      </c>
      <c r="J8162">
        <v>5</v>
      </c>
      <c r="K8162" t="str">
        <f t="shared" si="891"/>
        <v>Established</v>
      </c>
      <c r="L8162">
        <v>152885.76999999999</v>
      </c>
      <c r="M8162">
        <v>1</v>
      </c>
      <c r="N8162" t="str">
        <f t="shared" si="892"/>
        <v>Basic</v>
      </c>
      <c r="O8162">
        <v>1</v>
      </c>
      <c r="P8162">
        <v>0</v>
      </c>
      <c r="Q8162">
        <v>58214.79</v>
      </c>
      <c r="R8162" t="str">
        <f t="shared" si="893"/>
        <v>Medium Value</v>
      </c>
      <c r="S8162" t="str">
        <f t="shared" si="894"/>
        <v>Medium</v>
      </c>
      <c r="T8162">
        <v>0</v>
      </c>
      <c r="U8162" t="str">
        <f t="shared" si="895"/>
        <v>Retained</v>
      </c>
    </row>
    <row r="8163" spans="1:21" x14ac:dyDescent="0.3">
      <c r="A8163">
        <v>8162</v>
      </c>
      <c r="B8163">
        <v>15615352</v>
      </c>
      <c r="C8163" t="s">
        <v>1491</v>
      </c>
      <c r="D8163">
        <v>588</v>
      </c>
      <c r="E8163" t="str">
        <f t="shared" si="889"/>
        <v>Medium Risk</v>
      </c>
      <c r="F8163" t="s">
        <v>15</v>
      </c>
      <c r="G8163" t="s">
        <v>23</v>
      </c>
      <c r="H8163">
        <v>31</v>
      </c>
      <c r="I8163" t="str">
        <f t="shared" si="890"/>
        <v>Middle Age</v>
      </c>
      <c r="J8163">
        <v>4</v>
      </c>
      <c r="K8163" t="str">
        <f t="shared" si="891"/>
        <v>Established</v>
      </c>
      <c r="L8163">
        <v>99607.37</v>
      </c>
      <c r="M8163">
        <v>2</v>
      </c>
      <c r="N8163" t="str">
        <f t="shared" si="892"/>
        <v>Standard</v>
      </c>
      <c r="O8163">
        <v>0</v>
      </c>
      <c r="P8163">
        <v>1</v>
      </c>
      <c r="Q8163">
        <v>35877.03</v>
      </c>
      <c r="R8163" t="str">
        <f t="shared" si="893"/>
        <v>Low value</v>
      </c>
      <c r="S8163" t="str">
        <f t="shared" si="894"/>
        <v>Low</v>
      </c>
      <c r="T8163">
        <v>0</v>
      </c>
      <c r="U8163" t="str">
        <f t="shared" si="895"/>
        <v>Retained</v>
      </c>
    </row>
    <row r="8164" spans="1:21" x14ac:dyDescent="0.3">
      <c r="A8164">
        <v>8163</v>
      </c>
      <c r="B8164">
        <v>15647333</v>
      </c>
      <c r="C8164" t="s">
        <v>545</v>
      </c>
      <c r="D8164">
        <v>621</v>
      </c>
      <c r="E8164" t="str">
        <f t="shared" si="889"/>
        <v>Medium Risk</v>
      </c>
      <c r="F8164" t="s">
        <v>15</v>
      </c>
      <c r="G8164" t="s">
        <v>23</v>
      </c>
      <c r="H8164">
        <v>27</v>
      </c>
      <c r="I8164" t="str">
        <f t="shared" si="890"/>
        <v>Adolescence</v>
      </c>
      <c r="J8164">
        <v>4</v>
      </c>
      <c r="K8164" t="str">
        <f t="shared" si="891"/>
        <v>Established</v>
      </c>
      <c r="L8164">
        <v>137003.68</v>
      </c>
      <c r="M8164">
        <v>1</v>
      </c>
      <c r="N8164" t="str">
        <f t="shared" si="892"/>
        <v>Basic</v>
      </c>
      <c r="O8164">
        <v>1</v>
      </c>
      <c r="P8164">
        <v>0</v>
      </c>
      <c r="Q8164">
        <v>21254.06</v>
      </c>
      <c r="R8164" t="str">
        <f t="shared" si="893"/>
        <v>Low value</v>
      </c>
      <c r="S8164" t="str">
        <f t="shared" si="894"/>
        <v>Low</v>
      </c>
      <c r="T8164">
        <v>0</v>
      </c>
      <c r="U8164" t="str">
        <f t="shared" si="895"/>
        <v>Retained</v>
      </c>
    </row>
    <row r="8165" spans="1:21" x14ac:dyDescent="0.3">
      <c r="A8165">
        <v>8164</v>
      </c>
      <c r="B8165">
        <v>15572050</v>
      </c>
      <c r="C8165" t="s">
        <v>2661</v>
      </c>
      <c r="D8165">
        <v>768</v>
      </c>
      <c r="E8165" t="str">
        <f t="shared" si="889"/>
        <v>Low Risk</v>
      </c>
      <c r="F8165" t="s">
        <v>26</v>
      </c>
      <c r="G8165" t="s">
        <v>23</v>
      </c>
      <c r="H8165">
        <v>48</v>
      </c>
      <c r="I8165" t="str">
        <f t="shared" si="890"/>
        <v>Middle Age</v>
      </c>
      <c r="J8165">
        <v>3</v>
      </c>
      <c r="K8165" t="str">
        <f t="shared" si="891"/>
        <v>Established</v>
      </c>
      <c r="L8165">
        <v>122831.58</v>
      </c>
      <c r="M8165">
        <v>1</v>
      </c>
      <c r="N8165" t="str">
        <f t="shared" si="892"/>
        <v>Basic</v>
      </c>
      <c r="O8165">
        <v>1</v>
      </c>
      <c r="P8165">
        <v>1</v>
      </c>
      <c r="Q8165">
        <v>24533.89</v>
      </c>
      <c r="R8165" t="str">
        <f t="shared" si="893"/>
        <v>Low value</v>
      </c>
      <c r="S8165" t="str">
        <f t="shared" si="894"/>
        <v>Low</v>
      </c>
      <c r="T8165">
        <v>1</v>
      </c>
      <c r="U8165" t="str">
        <f t="shared" si="895"/>
        <v>Churned</v>
      </c>
    </row>
    <row r="8166" spans="1:21" x14ac:dyDescent="0.3">
      <c r="A8166">
        <v>8165</v>
      </c>
      <c r="B8166">
        <v>15581370</v>
      </c>
      <c r="C8166" t="s">
        <v>1794</v>
      </c>
      <c r="D8166">
        <v>681</v>
      </c>
      <c r="E8166" t="str">
        <f t="shared" si="889"/>
        <v>Medium Risk</v>
      </c>
      <c r="F8166" t="s">
        <v>18</v>
      </c>
      <c r="G8166" t="s">
        <v>23</v>
      </c>
      <c r="H8166">
        <v>38</v>
      </c>
      <c r="I8166" t="str">
        <f t="shared" si="890"/>
        <v>Middle Age</v>
      </c>
      <c r="J8166">
        <v>2</v>
      </c>
      <c r="K8166" t="str">
        <f t="shared" si="891"/>
        <v>New</v>
      </c>
      <c r="L8166">
        <v>99811.44</v>
      </c>
      <c r="M8166">
        <v>2</v>
      </c>
      <c r="N8166" t="str">
        <f t="shared" si="892"/>
        <v>Standard</v>
      </c>
      <c r="O8166">
        <v>1</v>
      </c>
      <c r="P8166">
        <v>0</v>
      </c>
      <c r="Q8166">
        <v>23531.5</v>
      </c>
      <c r="R8166" t="str">
        <f t="shared" si="893"/>
        <v>Low value</v>
      </c>
      <c r="S8166" t="str">
        <f t="shared" si="894"/>
        <v>Low</v>
      </c>
      <c r="T8166">
        <v>0</v>
      </c>
      <c r="U8166" t="str">
        <f t="shared" si="895"/>
        <v>Retained</v>
      </c>
    </row>
    <row r="8167" spans="1:21" x14ac:dyDescent="0.3">
      <c r="A8167">
        <v>8166</v>
      </c>
      <c r="B8167">
        <v>15813503</v>
      </c>
      <c r="C8167" t="s">
        <v>525</v>
      </c>
      <c r="D8167">
        <v>606</v>
      </c>
      <c r="E8167" t="str">
        <f t="shared" si="889"/>
        <v>Medium Risk</v>
      </c>
      <c r="F8167" t="s">
        <v>18</v>
      </c>
      <c r="G8167" t="s">
        <v>23</v>
      </c>
      <c r="H8167">
        <v>37</v>
      </c>
      <c r="I8167" t="str">
        <f t="shared" si="890"/>
        <v>Middle Age</v>
      </c>
      <c r="J8167">
        <v>8</v>
      </c>
      <c r="K8167" t="str">
        <f t="shared" si="891"/>
        <v>Loyal</v>
      </c>
      <c r="L8167">
        <v>154712.57999999999</v>
      </c>
      <c r="M8167">
        <v>2</v>
      </c>
      <c r="N8167" t="str">
        <f t="shared" si="892"/>
        <v>Standard</v>
      </c>
      <c r="O8167">
        <v>1</v>
      </c>
      <c r="P8167">
        <v>0</v>
      </c>
      <c r="Q8167">
        <v>89099.18</v>
      </c>
      <c r="R8167" t="str">
        <f t="shared" si="893"/>
        <v>Medium Value</v>
      </c>
      <c r="S8167" t="str">
        <f t="shared" si="894"/>
        <v>Medium</v>
      </c>
      <c r="T8167">
        <v>0</v>
      </c>
      <c r="U8167" t="str">
        <f t="shared" si="895"/>
        <v>Retained</v>
      </c>
    </row>
    <row r="8168" spans="1:21" x14ac:dyDescent="0.3">
      <c r="A8168">
        <v>8167</v>
      </c>
      <c r="B8168">
        <v>15769783</v>
      </c>
      <c r="C8168" t="s">
        <v>1550</v>
      </c>
      <c r="D8168">
        <v>542</v>
      </c>
      <c r="E8168" t="str">
        <f t="shared" si="889"/>
        <v>Medium Risk</v>
      </c>
      <c r="F8168" t="s">
        <v>18</v>
      </c>
      <c r="G8168" t="s">
        <v>23</v>
      </c>
      <c r="H8168">
        <v>37</v>
      </c>
      <c r="I8168" t="str">
        <f t="shared" si="890"/>
        <v>Middle Age</v>
      </c>
      <c r="J8168">
        <v>8</v>
      </c>
      <c r="K8168" t="str">
        <f t="shared" si="891"/>
        <v>Loyal</v>
      </c>
      <c r="L8168">
        <v>0</v>
      </c>
      <c r="M8168">
        <v>1</v>
      </c>
      <c r="N8168" t="str">
        <f t="shared" si="892"/>
        <v>Basic</v>
      </c>
      <c r="O8168">
        <v>1</v>
      </c>
      <c r="P8168">
        <v>1</v>
      </c>
      <c r="Q8168">
        <v>807.06</v>
      </c>
      <c r="R8168" t="str">
        <f t="shared" si="893"/>
        <v>Low value</v>
      </c>
      <c r="S8168" t="str">
        <f t="shared" si="894"/>
        <v>Low</v>
      </c>
      <c r="T8168">
        <v>0</v>
      </c>
      <c r="U8168" t="str">
        <f t="shared" si="895"/>
        <v>Retained</v>
      </c>
    </row>
    <row r="8169" spans="1:21" x14ac:dyDescent="0.3">
      <c r="A8169">
        <v>8168</v>
      </c>
      <c r="B8169">
        <v>15793135</v>
      </c>
      <c r="C8169" t="s">
        <v>1109</v>
      </c>
      <c r="D8169">
        <v>713</v>
      </c>
      <c r="E8169" t="str">
        <f t="shared" si="889"/>
        <v>Low Risk</v>
      </c>
      <c r="F8169" t="s">
        <v>26</v>
      </c>
      <c r="G8169" t="s">
        <v>16</v>
      </c>
      <c r="H8169">
        <v>24</v>
      </c>
      <c r="I8169" t="str">
        <f t="shared" si="890"/>
        <v>Adolescence</v>
      </c>
      <c r="J8169">
        <v>7</v>
      </c>
      <c r="K8169" t="str">
        <f t="shared" si="891"/>
        <v>Loyal</v>
      </c>
      <c r="L8169">
        <v>147687.24</v>
      </c>
      <c r="M8169">
        <v>1</v>
      </c>
      <c r="N8169" t="str">
        <f t="shared" si="892"/>
        <v>Basic</v>
      </c>
      <c r="O8169">
        <v>1</v>
      </c>
      <c r="P8169">
        <v>1</v>
      </c>
      <c r="Q8169">
        <v>121592.5</v>
      </c>
      <c r="R8169" t="str">
        <f t="shared" si="893"/>
        <v>Medium Value</v>
      </c>
      <c r="S8169" t="str">
        <f t="shared" si="894"/>
        <v>High</v>
      </c>
      <c r="T8169">
        <v>0</v>
      </c>
      <c r="U8169" t="str">
        <f t="shared" si="895"/>
        <v>Retained</v>
      </c>
    </row>
    <row r="8170" spans="1:21" x14ac:dyDescent="0.3">
      <c r="A8170">
        <v>8169</v>
      </c>
      <c r="B8170">
        <v>15599182</v>
      </c>
      <c r="C8170" t="s">
        <v>1863</v>
      </c>
      <c r="D8170">
        <v>597</v>
      </c>
      <c r="E8170" t="str">
        <f t="shared" si="889"/>
        <v>Medium Risk</v>
      </c>
      <c r="F8170" t="s">
        <v>18</v>
      </c>
      <c r="G8170" t="s">
        <v>16</v>
      </c>
      <c r="H8170">
        <v>33</v>
      </c>
      <c r="I8170" t="str">
        <f t="shared" si="890"/>
        <v>Middle Age</v>
      </c>
      <c r="J8170">
        <v>2</v>
      </c>
      <c r="K8170" t="str">
        <f t="shared" si="891"/>
        <v>New</v>
      </c>
      <c r="L8170">
        <v>0</v>
      </c>
      <c r="M8170">
        <v>2</v>
      </c>
      <c r="N8170" t="str">
        <f t="shared" si="892"/>
        <v>Standard</v>
      </c>
      <c r="O8170">
        <v>1</v>
      </c>
      <c r="P8170">
        <v>1</v>
      </c>
      <c r="Q8170">
        <v>4700.66</v>
      </c>
      <c r="R8170" t="str">
        <f t="shared" si="893"/>
        <v>Low value</v>
      </c>
      <c r="S8170" t="str">
        <f t="shared" si="894"/>
        <v>Low</v>
      </c>
      <c r="T8170">
        <v>0</v>
      </c>
      <c r="U8170" t="str">
        <f t="shared" si="895"/>
        <v>Retained</v>
      </c>
    </row>
    <row r="8171" spans="1:21" x14ac:dyDescent="0.3">
      <c r="A8171">
        <v>8170</v>
      </c>
      <c r="B8171">
        <v>15689517</v>
      </c>
      <c r="C8171" t="s">
        <v>2662</v>
      </c>
      <c r="D8171">
        <v>635</v>
      </c>
      <c r="E8171" t="str">
        <f t="shared" si="889"/>
        <v>Medium Risk</v>
      </c>
      <c r="F8171" t="s">
        <v>15</v>
      </c>
      <c r="G8171" t="s">
        <v>23</v>
      </c>
      <c r="H8171">
        <v>27</v>
      </c>
      <c r="I8171" t="str">
        <f t="shared" si="890"/>
        <v>Adolescence</v>
      </c>
      <c r="J8171">
        <v>3</v>
      </c>
      <c r="K8171" t="str">
        <f t="shared" si="891"/>
        <v>Established</v>
      </c>
      <c r="L8171">
        <v>127009.83</v>
      </c>
      <c r="M8171">
        <v>1</v>
      </c>
      <c r="N8171" t="str">
        <f t="shared" si="892"/>
        <v>Basic</v>
      </c>
      <c r="O8171">
        <v>1</v>
      </c>
      <c r="P8171">
        <v>0</v>
      </c>
      <c r="Q8171">
        <v>161909.95000000001</v>
      </c>
      <c r="R8171" t="str">
        <f t="shared" si="893"/>
        <v>Medium Value</v>
      </c>
      <c r="S8171" t="str">
        <f t="shared" si="894"/>
        <v>High</v>
      </c>
      <c r="T8171">
        <v>0</v>
      </c>
      <c r="U8171" t="str">
        <f t="shared" si="895"/>
        <v>Retained</v>
      </c>
    </row>
    <row r="8172" spans="1:21" x14ac:dyDescent="0.3">
      <c r="A8172">
        <v>8171</v>
      </c>
      <c r="B8172">
        <v>15641366</v>
      </c>
      <c r="C8172" t="s">
        <v>727</v>
      </c>
      <c r="D8172">
        <v>599</v>
      </c>
      <c r="E8172" t="str">
        <f t="shared" si="889"/>
        <v>Medium Risk</v>
      </c>
      <c r="F8172" t="s">
        <v>26</v>
      </c>
      <c r="G8172" t="s">
        <v>23</v>
      </c>
      <c r="H8172">
        <v>61</v>
      </c>
      <c r="I8172" t="str">
        <f t="shared" si="890"/>
        <v>Old</v>
      </c>
      <c r="J8172">
        <v>1</v>
      </c>
      <c r="K8172" t="str">
        <f t="shared" si="891"/>
        <v>New</v>
      </c>
      <c r="L8172">
        <v>124737.96</v>
      </c>
      <c r="M8172">
        <v>1</v>
      </c>
      <c r="N8172" t="str">
        <f t="shared" si="892"/>
        <v>Basic</v>
      </c>
      <c r="O8172">
        <v>0</v>
      </c>
      <c r="P8172">
        <v>1</v>
      </c>
      <c r="Q8172">
        <v>90389.61</v>
      </c>
      <c r="R8172" t="str">
        <f t="shared" si="893"/>
        <v>Medium Value</v>
      </c>
      <c r="S8172" t="str">
        <f t="shared" si="894"/>
        <v>Medium</v>
      </c>
      <c r="T8172">
        <v>1</v>
      </c>
      <c r="U8172" t="str">
        <f t="shared" si="895"/>
        <v>Churned</v>
      </c>
    </row>
    <row r="8173" spans="1:21" x14ac:dyDescent="0.3">
      <c r="A8173">
        <v>8172</v>
      </c>
      <c r="B8173">
        <v>15588859</v>
      </c>
      <c r="C8173" t="s">
        <v>106</v>
      </c>
      <c r="D8173">
        <v>496</v>
      </c>
      <c r="E8173" t="str">
        <f t="shared" si="889"/>
        <v>High Risk</v>
      </c>
      <c r="F8173" t="s">
        <v>18</v>
      </c>
      <c r="G8173" t="s">
        <v>16</v>
      </c>
      <c r="H8173">
        <v>44</v>
      </c>
      <c r="I8173" t="str">
        <f t="shared" si="890"/>
        <v>Middle Age</v>
      </c>
      <c r="J8173">
        <v>0</v>
      </c>
      <c r="K8173" t="str">
        <f t="shared" si="891"/>
        <v>New</v>
      </c>
      <c r="L8173">
        <v>179356.28</v>
      </c>
      <c r="M8173">
        <v>2</v>
      </c>
      <c r="N8173" t="str">
        <f t="shared" si="892"/>
        <v>Standard</v>
      </c>
      <c r="O8173">
        <v>1</v>
      </c>
      <c r="P8173">
        <v>0</v>
      </c>
      <c r="Q8173">
        <v>2919.21</v>
      </c>
      <c r="R8173" t="str">
        <f t="shared" si="893"/>
        <v>Low value</v>
      </c>
      <c r="S8173" t="str">
        <f t="shared" si="894"/>
        <v>Low</v>
      </c>
      <c r="T8173">
        <v>1</v>
      </c>
      <c r="U8173" t="str">
        <f t="shared" si="895"/>
        <v>Churned</v>
      </c>
    </row>
    <row r="8174" spans="1:21" x14ac:dyDescent="0.3">
      <c r="A8174">
        <v>8173</v>
      </c>
      <c r="B8174">
        <v>15732293</v>
      </c>
      <c r="C8174" t="s">
        <v>150</v>
      </c>
      <c r="D8174">
        <v>759</v>
      </c>
      <c r="E8174" t="str">
        <f t="shared" si="889"/>
        <v>Low Risk</v>
      </c>
      <c r="F8174" t="s">
        <v>18</v>
      </c>
      <c r="G8174" t="s">
        <v>23</v>
      </c>
      <c r="H8174">
        <v>31</v>
      </c>
      <c r="I8174" t="str">
        <f t="shared" si="890"/>
        <v>Middle Age</v>
      </c>
      <c r="J8174">
        <v>8</v>
      </c>
      <c r="K8174" t="str">
        <f t="shared" si="891"/>
        <v>Loyal</v>
      </c>
      <c r="L8174">
        <v>0</v>
      </c>
      <c r="M8174">
        <v>2</v>
      </c>
      <c r="N8174" t="str">
        <f t="shared" si="892"/>
        <v>Standard</v>
      </c>
      <c r="O8174">
        <v>1</v>
      </c>
      <c r="P8174">
        <v>1</v>
      </c>
      <c r="Q8174">
        <v>99086.74</v>
      </c>
      <c r="R8174" t="str">
        <f t="shared" si="893"/>
        <v>Medium Value</v>
      </c>
      <c r="S8174" t="str">
        <f t="shared" si="894"/>
        <v>Medium</v>
      </c>
      <c r="T8174">
        <v>0</v>
      </c>
      <c r="U8174" t="str">
        <f t="shared" si="895"/>
        <v>Retained</v>
      </c>
    </row>
    <row r="8175" spans="1:21" x14ac:dyDescent="0.3">
      <c r="A8175">
        <v>8174</v>
      </c>
      <c r="B8175">
        <v>15568032</v>
      </c>
      <c r="C8175" t="s">
        <v>700</v>
      </c>
      <c r="D8175">
        <v>757</v>
      </c>
      <c r="E8175" t="str">
        <f t="shared" si="889"/>
        <v>Low Risk</v>
      </c>
      <c r="F8175" t="s">
        <v>26</v>
      </c>
      <c r="G8175" t="s">
        <v>23</v>
      </c>
      <c r="H8175">
        <v>31</v>
      </c>
      <c r="I8175" t="str">
        <f t="shared" si="890"/>
        <v>Middle Age</v>
      </c>
      <c r="J8175">
        <v>1</v>
      </c>
      <c r="K8175" t="str">
        <f t="shared" si="891"/>
        <v>New</v>
      </c>
      <c r="L8175">
        <v>127320.36</v>
      </c>
      <c r="M8175">
        <v>3</v>
      </c>
      <c r="N8175" t="str">
        <f t="shared" si="892"/>
        <v>Premium</v>
      </c>
      <c r="O8175">
        <v>1</v>
      </c>
      <c r="P8175">
        <v>0</v>
      </c>
      <c r="Q8175">
        <v>163170.32</v>
      </c>
      <c r="R8175" t="str">
        <f t="shared" si="893"/>
        <v>High Value</v>
      </c>
      <c r="S8175" t="str">
        <f t="shared" si="894"/>
        <v>High</v>
      </c>
      <c r="T8175">
        <v>0</v>
      </c>
      <c r="U8175" t="str">
        <f t="shared" si="895"/>
        <v>Retained</v>
      </c>
    </row>
    <row r="8176" spans="1:21" x14ac:dyDescent="0.3">
      <c r="A8176">
        <v>8175</v>
      </c>
      <c r="B8176">
        <v>15623525</v>
      </c>
      <c r="C8176" t="s">
        <v>2663</v>
      </c>
      <c r="D8176">
        <v>564</v>
      </c>
      <c r="E8176" t="str">
        <f t="shared" si="889"/>
        <v>Medium Risk</v>
      </c>
      <c r="F8176" t="s">
        <v>18</v>
      </c>
      <c r="G8176" t="s">
        <v>23</v>
      </c>
      <c r="H8176">
        <v>31</v>
      </c>
      <c r="I8176" t="str">
        <f t="shared" si="890"/>
        <v>Middle Age</v>
      </c>
      <c r="J8176">
        <v>0</v>
      </c>
      <c r="K8176" t="str">
        <f t="shared" si="891"/>
        <v>New</v>
      </c>
      <c r="L8176">
        <v>125175.58</v>
      </c>
      <c r="M8176">
        <v>1</v>
      </c>
      <c r="N8176" t="str">
        <f t="shared" si="892"/>
        <v>Basic</v>
      </c>
      <c r="O8176">
        <v>1</v>
      </c>
      <c r="P8176">
        <v>1</v>
      </c>
      <c r="Q8176">
        <v>72757.33</v>
      </c>
      <c r="R8176" t="str">
        <f t="shared" si="893"/>
        <v>Medium Value</v>
      </c>
      <c r="S8176" t="str">
        <f t="shared" si="894"/>
        <v>Medium</v>
      </c>
      <c r="T8176">
        <v>0</v>
      </c>
      <c r="U8176" t="str">
        <f t="shared" si="895"/>
        <v>Retained</v>
      </c>
    </row>
    <row r="8177" spans="1:21" x14ac:dyDescent="0.3">
      <c r="A8177">
        <v>8176</v>
      </c>
      <c r="B8177">
        <v>15606601</v>
      </c>
      <c r="C8177" t="s">
        <v>2664</v>
      </c>
      <c r="D8177">
        <v>561</v>
      </c>
      <c r="E8177" t="str">
        <f t="shared" si="889"/>
        <v>Medium Risk</v>
      </c>
      <c r="F8177" t="s">
        <v>15</v>
      </c>
      <c r="G8177" t="s">
        <v>16</v>
      </c>
      <c r="H8177">
        <v>22</v>
      </c>
      <c r="I8177" t="str">
        <f t="shared" si="890"/>
        <v>Adolescence</v>
      </c>
      <c r="J8177">
        <v>6</v>
      </c>
      <c r="K8177" t="str">
        <f t="shared" si="891"/>
        <v>Loyal</v>
      </c>
      <c r="L8177">
        <v>186788.96</v>
      </c>
      <c r="M8177">
        <v>2</v>
      </c>
      <c r="N8177" t="str">
        <f t="shared" si="892"/>
        <v>Standard</v>
      </c>
      <c r="O8177">
        <v>1</v>
      </c>
      <c r="P8177">
        <v>0</v>
      </c>
      <c r="Q8177">
        <v>73286.8</v>
      </c>
      <c r="R8177" t="str">
        <f t="shared" si="893"/>
        <v>Medium Value</v>
      </c>
      <c r="S8177" t="str">
        <f t="shared" si="894"/>
        <v>Medium</v>
      </c>
      <c r="T8177">
        <v>0</v>
      </c>
      <c r="U8177" t="str">
        <f t="shared" si="895"/>
        <v>Retained</v>
      </c>
    </row>
    <row r="8178" spans="1:21" x14ac:dyDescent="0.3">
      <c r="A8178">
        <v>8177</v>
      </c>
      <c r="B8178">
        <v>15800811</v>
      </c>
      <c r="C8178" t="s">
        <v>674</v>
      </c>
      <c r="D8178">
        <v>702</v>
      </c>
      <c r="E8178" t="str">
        <f t="shared" si="889"/>
        <v>Low Risk</v>
      </c>
      <c r="F8178" t="s">
        <v>15</v>
      </c>
      <c r="G8178" t="s">
        <v>23</v>
      </c>
      <c r="H8178">
        <v>40</v>
      </c>
      <c r="I8178" t="str">
        <f t="shared" si="890"/>
        <v>Middle Age</v>
      </c>
      <c r="J8178">
        <v>3</v>
      </c>
      <c r="K8178" t="str">
        <f t="shared" si="891"/>
        <v>Established</v>
      </c>
      <c r="L8178">
        <v>148556.74</v>
      </c>
      <c r="M8178">
        <v>1</v>
      </c>
      <c r="N8178" t="str">
        <f t="shared" si="892"/>
        <v>Basic</v>
      </c>
      <c r="O8178">
        <v>0</v>
      </c>
      <c r="P8178">
        <v>1</v>
      </c>
      <c r="Q8178">
        <v>146056.29</v>
      </c>
      <c r="R8178" t="str">
        <f t="shared" si="893"/>
        <v>Medium Value</v>
      </c>
      <c r="S8178" t="str">
        <f t="shared" si="894"/>
        <v>High</v>
      </c>
      <c r="T8178">
        <v>0</v>
      </c>
      <c r="U8178" t="str">
        <f t="shared" si="895"/>
        <v>Retained</v>
      </c>
    </row>
    <row r="8179" spans="1:21" x14ac:dyDescent="0.3">
      <c r="A8179">
        <v>8178</v>
      </c>
      <c r="B8179">
        <v>15610711</v>
      </c>
      <c r="C8179" t="s">
        <v>408</v>
      </c>
      <c r="D8179">
        <v>678</v>
      </c>
      <c r="E8179" t="str">
        <f t="shared" si="889"/>
        <v>Medium Risk</v>
      </c>
      <c r="F8179" t="s">
        <v>26</v>
      </c>
      <c r="G8179" t="s">
        <v>16</v>
      </c>
      <c r="H8179">
        <v>40</v>
      </c>
      <c r="I8179" t="str">
        <f t="shared" si="890"/>
        <v>Middle Age</v>
      </c>
      <c r="J8179">
        <v>8</v>
      </c>
      <c r="K8179" t="str">
        <f t="shared" si="891"/>
        <v>Loyal</v>
      </c>
      <c r="L8179">
        <v>128644.46</v>
      </c>
      <c r="M8179">
        <v>1</v>
      </c>
      <c r="N8179" t="str">
        <f t="shared" si="892"/>
        <v>Basic</v>
      </c>
      <c r="O8179">
        <v>0</v>
      </c>
      <c r="P8179">
        <v>0</v>
      </c>
      <c r="Q8179">
        <v>167673.37</v>
      </c>
      <c r="R8179" t="str">
        <f t="shared" si="893"/>
        <v>Medium Value</v>
      </c>
      <c r="S8179" t="str">
        <f t="shared" si="894"/>
        <v>High</v>
      </c>
      <c r="T8179">
        <v>0</v>
      </c>
      <c r="U8179" t="str">
        <f t="shared" si="895"/>
        <v>Retained</v>
      </c>
    </row>
    <row r="8180" spans="1:21" x14ac:dyDescent="0.3">
      <c r="A8180">
        <v>8179</v>
      </c>
      <c r="B8180">
        <v>15809654</v>
      </c>
      <c r="C8180" t="s">
        <v>189</v>
      </c>
      <c r="D8180">
        <v>707</v>
      </c>
      <c r="E8180" t="str">
        <f t="shared" si="889"/>
        <v>Low Risk</v>
      </c>
      <c r="F8180" t="s">
        <v>15</v>
      </c>
      <c r="G8180" t="s">
        <v>16</v>
      </c>
      <c r="H8180">
        <v>46</v>
      </c>
      <c r="I8180" t="str">
        <f t="shared" si="890"/>
        <v>Middle Age</v>
      </c>
      <c r="J8180">
        <v>7</v>
      </c>
      <c r="K8180" t="str">
        <f t="shared" si="891"/>
        <v>Loyal</v>
      </c>
      <c r="L8180">
        <v>127476.73</v>
      </c>
      <c r="M8180">
        <v>2</v>
      </c>
      <c r="N8180" t="str">
        <f t="shared" si="892"/>
        <v>Standard</v>
      </c>
      <c r="O8180">
        <v>1</v>
      </c>
      <c r="P8180">
        <v>1</v>
      </c>
      <c r="Q8180">
        <v>146011.54999999999</v>
      </c>
      <c r="R8180" t="str">
        <f t="shared" si="893"/>
        <v>High Value</v>
      </c>
      <c r="S8180" t="str">
        <f t="shared" si="894"/>
        <v>High</v>
      </c>
      <c r="T8180">
        <v>0</v>
      </c>
      <c r="U8180" t="str">
        <f t="shared" si="895"/>
        <v>Retained</v>
      </c>
    </row>
    <row r="8181" spans="1:21" x14ac:dyDescent="0.3">
      <c r="A8181">
        <v>8180</v>
      </c>
      <c r="B8181">
        <v>15576077</v>
      </c>
      <c r="C8181" t="s">
        <v>974</v>
      </c>
      <c r="D8181">
        <v>610</v>
      </c>
      <c r="E8181" t="str">
        <f t="shared" si="889"/>
        <v>Medium Risk</v>
      </c>
      <c r="F8181" t="s">
        <v>15</v>
      </c>
      <c r="G8181" t="s">
        <v>16</v>
      </c>
      <c r="H8181">
        <v>27</v>
      </c>
      <c r="I8181" t="str">
        <f t="shared" si="890"/>
        <v>Adolescence</v>
      </c>
      <c r="J8181">
        <v>9</v>
      </c>
      <c r="K8181" t="str">
        <f t="shared" si="891"/>
        <v>Very Loyal</v>
      </c>
      <c r="L8181">
        <v>159561.93</v>
      </c>
      <c r="M8181">
        <v>1</v>
      </c>
      <c r="N8181" t="str">
        <f t="shared" si="892"/>
        <v>Basic</v>
      </c>
      <c r="O8181">
        <v>0</v>
      </c>
      <c r="P8181">
        <v>1</v>
      </c>
      <c r="Q8181">
        <v>103381.47</v>
      </c>
      <c r="R8181" t="str">
        <f t="shared" si="893"/>
        <v>Medium Value</v>
      </c>
      <c r="S8181" t="str">
        <f t="shared" si="894"/>
        <v>High</v>
      </c>
      <c r="T8181">
        <v>0</v>
      </c>
      <c r="U8181" t="str">
        <f t="shared" si="895"/>
        <v>Retained</v>
      </c>
    </row>
    <row r="8182" spans="1:21" x14ac:dyDescent="0.3">
      <c r="A8182">
        <v>8181</v>
      </c>
      <c r="B8182">
        <v>15643378</v>
      </c>
      <c r="C8182" t="s">
        <v>418</v>
      </c>
      <c r="D8182">
        <v>744</v>
      </c>
      <c r="E8182" t="str">
        <f t="shared" si="889"/>
        <v>Low Risk</v>
      </c>
      <c r="F8182" t="s">
        <v>15</v>
      </c>
      <c r="G8182" t="s">
        <v>23</v>
      </c>
      <c r="H8182">
        <v>42</v>
      </c>
      <c r="I8182" t="str">
        <f t="shared" si="890"/>
        <v>Middle Age</v>
      </c>
      <c r="J8182">
        <v>1</v>
      </c>
      <c r="K8182" t="str">
        <f t="shared" si="891"/>
        <v>New</v>
      </c>
      <c r="L8182">
        <v>112419.92</v>
      </c>
      <c r="M8182">
        <v>1</v>
      </c>
      <c r="N8182" t="str">
        <f t="shared" si="892"/>
        <v>Basic</v>
      </c>
      <c r="O8182">
        <v>1</v>
      </c>
      <c r="P8182">
        <v>1</v>
      </c>
      <c r="Q8182">
        <v>83022.92</v>
      </c>
      <c r="R8182" t="str">
        <f t="shared" si="893"/>
        <v>Medium Value</v>
      </c>
      <c r="S8182" t="str">
        <f t="shared" si="894"/>
        <v>Medium</v>
      </c>
      <c r="T8182">
        <v>0</v>
      </c>
      <c r="U8182" t="str">
        <f t="shared" si="895"/>
        <v>Retained</v>
      </c>
    </row>
    <row r="8183" spans="1:21" x14ac:dyDescent="0.3">
      <c r="A8183">
        <v>8182</v>
      </c>
      <c r="B8183">
        <v>15566790</v>
      </c>
      <c r="C8183" t="s">
        <v>223</v>
      </c>
      <c r="D8183">
        <v>598</v>
      </c>
      <c r="E8183" t="str">
        <f t="shared" si="889"/>
        <v>Medium Risk</v>
      </c>
      <c r="F8183" t="s">
        <v>15</v>
      </c>
      <c r="G8183" t="s">
        <v>23</v>
      </c>
      <c r="H8183">
        <v>28</v>
      </c>
      <c r="I8183" t="str">
        <f t="shared" si="890"/>
        <v>Adolescence</v>
      </c>
      <c r="J8183">
        <v>8</v>
      </c>
      <c r="K8183" t="str">
        <f t="shared" si="891"/>
        <v>Loyal</v>
      </c>
      <c r="L8183">
        <v>129991.76</v>
      </c>
      <c r="M8183">
        <v>2</v>
      </c>
      <c r="N8183" t="str">
        <f t="shared" si="892"/>
        <v>Standard</v>
      </c>
      <c r="O8183">
        <v>0</v>
      </c>
      <c r="P8183">
        <v>1</v>
      </c>
      <c r="Q8183">
        <v>46041.08</v>
      </c>
      <c r="R8183" t="str">
        <f t="shared" si="893"/>
        <v>Low value</v>
      </c>
      <c r="S8183" t="str">
        <f t="shared" si="894"/>
        <v>Low</v>
      </c>
      <c r="T8183">
        <v>0</v>
      </c>
      <c r="U8183" t="str">
        <f t="shared" si="895"/>
        <v>Retained</v>
      </c>
    </row>
    <row r="8184" spans="1:21" x14ac:dyDescent="0.3">
      <c r="A8184">
        <v>8183</v>
      </c>
      <c r="B8184">
        <v>15774402</v>
      </c>
      <c r="C8184" t="s">
        <v>533</v>
      </c>
      <c r="D8184">
        <v>562</v>
      </c>
      <c r="E8184" t="str">
        <f t="shared" si="889"/>
        <v>Medium Risk</v>
      </c>
      <c r="F8184" t="s">
        <v>18</v>
      </c>
      <c r="G8184" t="s">
        <v>23</v>
      </c>
      <c r="H8184">
        <v>36</v>
      </c>
      <c r="I8184" t="str">
        <f t="shared" si="890"/>
        <v>Middle Age</v>
      </c>
      <c r="J8184">
        <v>5</v>
      </c>
      <c r="K8184" t="str">
        <f t="shared" si="891"/>
        <v>Established</v>
      </c>
      <c r="L8184">
        <v>0</v>
      </c>
      <c r="M8184">
        <v>1</v>
      </c>
      <c r="N8184" t="str">
        <f t="shared" si="892"/>
        <v>Basic</v>
      </c>
      <c r="O8184">
        <v>0</v>
      </c>
      <c r="P8184">
        <v>1</v>
      </c>
      <c r="Q8184">
        <v>182843.24</v>
      </c>
      <c r="R8184" t="str">
        <f t="shared" si="893"/>
        <v>Medium Value</v>
      </c>
      <c r="S8184" t="str">
        <f t="shared" si="894"/>
        <v>High</v>
      </c>
      <c r="T8184">
        <v>0</v>
      </c>
      <c r="U8184" t="str">
        <f t="shared" si="895"/>
        <v>Retained</v>
      </c>
    </row>
    <row r="8185" spans="1:21" x14ac:dyDescent="0.3">
      <c r="A8185">
        <v>8184</v>
      </c>
      <c r="B8185">
        <v>15694641</v>
      </c>
      <c r="C8185" t="s">
        <v>699</v>
      </c>
      <c r="D8185">
        <v>621</v>
      </c>
      <c r="E8185" t="str">
        <f t="shared" si="889"/>
        <v>Medium Risk</v>
      </c>
      <c r="F8185" t="s">
        <v>18</v>
      </c>
      <c r="G8185" t="s">
        <v>16</v>
      </c>
      <c r="H8185">
        <v>59</v>
      </c>
      <c r="I8185" t="str">
        <f t="shared" si="890"/>
        <v>Old</v>
      </c>
      <c r="J8185">
        <v>2</v>
      </c>
      <c r="K8185" t="str">
        <f t="shared" si="891"/>
        <v>New</v>
      </c>
      <c r="L8185">
        <v>0</v>
      </c>
      <c r="M8185">
        <v>2</v>
      </c>
      <c r="N8185" t="str">
        <f t="shared" si="892"/>
        <v>Standard</v>
      </c>
      <c r="O8185">
        <v>1</v>
      </c>
      <c r="P8185">
        <v>1</v>
      </c>
      <c r="Q8185">
        <v>171364.18</v>
      </c>
      <c r="R8185" t="str">
        <f t="shared" si="893"/>
        <v>High Value</v>
      </c>
      <c r="S8185" t="str">
        <f t="shared" si="894"/>
        <v>High</v>
      </c>
      <c r="T8185">
        <v>0</v>
      </c>
      <c r="U8185" t="str">
        <f t="shared" si="895"/>
        <v>Retained</v>
      </c>
    </row>
    <row r="8186" spans="1:21" x14ac:dyDescent="0.3">
      <c r="A8186">
        <v>8185</v>
      </c>
      <c r="B8186">
        <v>15605916</v>
      </c>
      <c r="C8186" t="s">
        <v>1290</v>
      </c>
      <c r="D8186">
        <v>659</v>
      </c>
      <c r="E8186" t="str">
        <f t="shared" si="889"/>
        <v>Medium Risk</v>
      </c>
      <c r="F8186" t="s">
        <v>15</v>
      </c>
      <c r="G8186" t="s">
        <v>16</v>
      </c>
      <c r="H8186">
        <v>50</v>
      </c>
      <c r="I8186" t="str">
        <f t="shared" si="890"/>
        <v>Middle Age</v>
      </c>
      <c r="J8186">
        <v>3</v>
      </c>
      <c r="K8186" t="str">
        <f t="shared" si="891"/>
        <v>Established</v>
      </c>
      <c r="L8186">
        <v>0</v>
      </c>
      <c r="M8186">
        <v>1</v>
      </c>
      <c r="N8186" t="str">
        <f t="shared" si="892"/>
        <v>Basic</v>
      </c>
      <c r="O8186">
        <v>1</v>
      </c>
      <c r="P8186">
        <v>0</v>
      </c>
      <c r="Q8186">
        <v>183399.12</v>
      </c>
      <c r="R8186" t="str">
        <f t="shared" si="893"/>
        <v>Medium Value</v>
      </c>
      <c r="S8186" t="str">
        <f t="shared" si="894"/>
        <v>High</v>
      </c>
      <c r="T8186">
        <v>1</v>
      </c>
      <c r="U8186" t="str">
        <f t="shared" si="895"/>
        <v>Churned</v>
      </c>
    </row>
    <row r="8187" spans="1:21" x14ac:dyDescent="0.3">
      <c r="A8187">
        <v>8186</v>
      </c>
      <c r="B8187">
        <v>15812356</v>
      </c>
      <c r="C8187" t="s">
        <v>833</v>
      </c>
      <c r="D8187">
        <v>722</v>
      </c>
      <c r="E8187" t="str">
        <f t="shared" si="889"/>
        <v>Low Risk</v>
      </c>
      <c r="F8187" t="s">
        <v>26</v>
      </c>
      <c r="G8187" t="s">
        <v>16</v>
      </c>
      <c r="H8187">
        <v>40</v>
      </c>
      <c r="I8187" t="str">
        <f t="shared" si="890"/>
        <v>Middle Age</v>
      </c>
      <c r="J8187">
        <v>6</v>
      </c>
      <c r="K8187" t="str">
        <f t="shared" si="891"/>
        <v>Loyal</v>
      </c>
      <c r="L8187">
        <v>89175.06</v>
      </c>
      <c r="M8187">
        <v>2</v>
      </c>
      <c r="N8187" t="str">
        <f t="shared" si="892"/>
        <v>Standard</v>
      </c>
      <c r="O8187">
        <v>0</v>
      </c>
      <c r="P8187">
        <v>1</v>
      </c>
      <c r="Q8187">
        <v>152883.95000000001</v>
      </c>
      <c r="R8187" t="str">
        <f t="shared" si="893"/>
        <v>High Value</v>
      </c>
      <c r="S8187" t="str">
        <f t="shared" si="894"/>
        <v>High</v>
      </c>
      <c r="T8187">
        <v>0</v>
      </c>
      <c r="U8187" t="str">
        <f t="shared" si="895"/>
        <v>Retained</v>
      </c>
    </row>
    <row r="8188" spans="1:21" x14ac:dyDescent="0.3">
      <c r="A8188">
        <v>8187</v>
      </c>
      <c r="B8188">
        <v>15644179</v>
      </c>
      <c r="C8188" t="s">
        <v>274</v>
      </c>
      <c r="D8188">
        <v>606</v>
      </c>
      <c r="E8188" t="str">
        <f t="shared" si="889"/>
        <v>Medium Risk</v>
      </c>
      <c r="F8188" t="s">
        <v>15</v>
      </c>
      <c r="G8188" t="s">
        <v>16</v>
      </c>
      <c r="H8188">
        <v>39</v>
      </c>
      <c r="I8188" t="str">
        <f t="shared" si="890"/>
        <v>Middle Age</v>
      </c>
      <c r="J8188">
        <v>3</v>
      </c>
      <c r="K8188" t="str">
        <f t="shared" si="891"/>
        <v>Established</v>
      </c>
      <c r="L8188">
        <v>0</v>
      </c>
      <c r="M8188">
        <v>2</v>
      </c>
      <c r="N8188" t="str">
        <f t="shared" si="892"/>
        <v>Standard</v>
      </c>
      <c r="O8188">
        <v>1</v>
      </c>
      <c r="P8188">
        <v>0</v>
      </c>
      <c r="Q8188">
        <v>50560.45</v>
      </c>
      <c r="R8188" t="str">
        <f t="shared" si="893"/>
        <v>Medium Value</v>
      </c>
      <c r="S8188" t="str">
        <f t="shared" si="894"/>
        <v>Medium</v>
      </c>
      <c r="T8188">
        <v>1</v>
      </c>
      <c r="U8188" t="str">
        <f t="shared" si="895"/>
        <v>Churned</v>
      </c>
    </row>
    <row r="8189" spans="1:21" x14ac:dyDescent="0.3">
      <c r="A8189">
        <v>8188</v>
      </c>
      <c r="B8189">
        <v>15771674</v>
      </c>
      <c r="C8189" t="s">
        <v>149</v>
      </c>
      <c r="D8189">
        <v>603</v>
      </c>
      <c r="E8189" t="str">
        <f t="shared" si="889"/>
        <v>Medium Risk</v>
      </c>
      <c r="F8189" t="s">
        <v>18</v>
      </c>
      <c r="G8189" t="s">
        <v>16</v>
      </c>
      <c r="H8189">
        <v>39</v>
      </c>
      <c r="I8189" t="str">
        <f t="shared" si="890"/>
        <v>Middle Age</v>
      </c>
      <c r="J8189">
        <v>5</v>
      </c>
      <c r="K8189" t="str">
        <f t="shared" si="891"/>
        <v>Established</v>
      </c>
      <c r="L8189">
        <v>162390.51999999999</v>
      </c>
      <c r="M8189">
        <v>2</v>
      </c>
      <c r="N8189" t="str">
        <f t="shared" si="892"/>
        <v>Standard</v>
      </c>
      <c r="O8189">
        <v>1</v>
      </c>
      <c r="P8189">
        <v>0</v>
      </c>
      <c r="Q8189">
        <v>54702.66</v>
      </c>
      <c r="R8189" t="str">
        <f t="shared" si="893"/>
        <v>Medium Value</v>
      </c>
      <c r="S8189" t="str">
        <f t="shared" si="894"/>
        <v>Medium</v>
      </c>
      <c r="T8189">
        <v>0</v>
      </c>
      <c r="U8189" t="str">
        <f t="shared" si="895"/>
        <v>Retained</v>
      </c>
    </row>
    <row r="8190" spans="1:21" x14ac:dyDescent="0.3">
      <c r="A8190">
        <v>8189</v>
      </c>
      <c r="B8190">
        <v>15623314</v>
      </c>
      <c r="C8190" t="s">
        <v>1980</v>
      </c>
      <c r="D8190">
        <v>506</v>
      </c>
      <c r="E8190" t="str">
        <f t="shared" si="889"/>
        <v>Medium Risk</v>
      </c>
      <c r="F8190" t="s">
        <v>26</v>
      </c>
      <c r="G8190" t="s">
        <v>16</v>
      </c>
      <c r="H8190">
        <v>59</v>
      </c>
      <c r="I8190" t="str">
        <f t="shared" si="890"/>
        <v>Old</v>
      </c>
      <c r="J8190">
        <v>3</v>
      </c>
      <c r="K8190" t="str">
        <f t="shared" si="891"/>
        <v>Established</v>
      </c>
      <c r="L8190">
        <v>190353.08</v>
      </c>
      <c r="M8190">
        <v>1</v>
      </c>
      <c r="N8190" t="str">
        <f t="shared" si="892"/>
        <v>Basic</v>
      </c>
      <c r="O8190">
        <v>1</v>
      </c>
      <c r="P8190">
        <v>0</v>
      </c>
      <c r="Q8190">
        <v>78365.75</v>
      </c>
      <c r="R8190" t="str">
        <f t="shared" si="893"/>
        <v>Medium Value</v>
      </c>
      <c r="S8190" t="str">
        <f t="shared" si="894"/>
        <v>Medium</v>
      </c>
      <c r="T8190">
        <v>0</v>
      </c>
      <c r="U8190" t="str">
        <f t="shared" si="895"/>
        <v>Retained</v>
      </c>
    </row>
    <row r="8191" spans="1:21" x14ac:dyDescent="0.3">
      <c r="A8191">
        <v>8190</v>
      </c>
      <c r="B8191">
        <v>15613292</v>
      </c>
      <c r="C8191" t="s">
        <v>661</v>
      </c>
      <c r="D8191">
        <v>715</v>
      </c>
      <c r="E8191" t="str">
        <f t="shared" si="889"/>
        <v>Low Risk</v>
      </c>
      <c r="F8191" t="s">
        <v>15</v>
      </c>
      <c r="G8191" t="s">
        <v>23</v>
      </c>
      <c r="H8191">
        <v>21</v>
      </c>
      <c r="I8191" t="str">
        <f t="shared" si="890"/>
        <v>Adolescence</v>
      </c>
      <c r="J8191">
        <v>8</v>
      </c>
      <c r="K8191" t="str">
        <f t="shared" si="891"/>
        <v>Loyal</v>
      </c>
      <c r="L8191">
        <v>0</v>
      </c>
      <c r="M8191">
        <v>2</v>
      </c>
      <c r="N8191" t="str">
        <f t="shared" si="892"/>
        <v>Standard</v>
      </c>
      <c r="O8191">
        <v>1</v>
      </c>
      <c r="P8191">
        <v>0</v>
      </c>
      <c r="Q8191">
        <v>68666.63</v>
      </c>
      <c r="R8191" t="str">
        <f t="shared" si="893"/>
        <v>Medium Value</v>
      </c>
      <c r="S8191" t="str">
        <f t="shared" si="894"/>
        <v>Medium</v>
      </c>
      <c r="T8191">
        <v>0</v>
      </c>
      <c r="U8191" t="str">
        <f t="shared" si="895"/>
        <v>Retained</v>
      </c>
    </row>
    <row r="8192" spans="1:21" x14ac:dyDescent="0.3">
      <c r="A8192">
        <v>8191</v>
      </c>
      <c r="B8192">
        <v>15813871</v>
      </c>
      <c r="C8192" t="s">
        <v>391</v>
      </c>
      <c r="D8192">
        <v>690</v>
      </c>
      <c r="E8192" t="str">
        <f t="shared" si="889"/>
        <v>Medium Risk</v>
      </c>
      <c r="F8192" t="s">
        <v>15</v>
      </c>
      <c r="G8192" t="s">
        <v>23</v>
      </c>
      <c r="H8192">
        <v>47</v>
      </c>
      <c r="I8192" t="str">
        <f t="shared" si="890"/>
        <v>Middle Age</v>
      </c>
      <c r="J8192">
        <v>2</v>
      </c>
      <c r="K8192" t="str">
        <f t="shared" si="891"/>
        <v>New</v>
      </c>
      <c r="L8192">
        <v>0</v>
      </c>
      <c r="M8192">
        <v>2</v>
      </c>
      <c r="N8192" t="str">
        <f t="shared" si="892"/>
        <v>Standard</v>
      </c>
      <c r="O8192">
        <v>1</v>
      </c>
      <c r="P8192">
        <v>0</v>
      </c>
      <c r="Q8192">
        <v>151375.73000000001</v>
      </c>
      <c r="R8192" t="str">
        <f t="shared" si="893"/>
        <v>High Value</v>
      </c>
      <c r="S8192" t="str">
        <f t="shared" si="894"/>
        <v>High</v>
      </c>
      <c r="T8192">
        <v>0</v>
      </c>
      <c r="U8192" t="str">
        <f t="shared" si="895"/>
        <v>Retained</v>
      </c>
    </row>
    <row r="8193" spans="1:21" x14ac:dyDescent="0.3">
      <c r="A8193">
        <v>8192</v>
      </c>
      <c r="B8193">
        <v>15759480</v>
      </c>
      <c r="C8193" t="s">
        <v>28</v>
      </c>
      <c r="D8193">
        <v>644</v>
      </c>
      <c r="E8193" t="str">
        <f t="shared" si="889"/>
        <v>Medium Risk</v>
      </c>
      <c r="F8193" t="s">
        <v>15</v>
      </c>
      <c r="G8193" t="s">
        <v>16</v>
      </c>
      <c r="H8193">
        <v>40</v>
      </c>
      <c r="I8193" t="str">
        <f t="shared" si="890"/>
        <v>Middle Age</v>
      </c>
      <c r="J8193">
        <v>10</v>
      </c>
      <c r="K8193" t="str">
        <f t="shared" si="891"/>
        <v>Very Loyal</v>
      </c>
      <c r="L8193">
        <v>139180.97</v>
      </c>
      <c r="M8193">
        <v>1</v>
      </c>
      <c r="N8193" t="str">
        <f t="shared" si="892"/>
        <v>Basic</v>
      </c>
      <c r="O8193">
        <v>1</v>
      </c>
      <c r="P8193">
        <v>1</v>
      </c>
      <c r="Q8193">
        <v>19959.669999999998</v>
      </c>
      <c r="R8193" t="str">
        <f t="shared" si="893"/>
        <v>Low value</v>
      </c>
      <c r="S8193" t="str">
        <f t="shared" si="894"/>
        <v>Low</v>
      </c>
      <c r="T8193">
        <v>0</v>
      </c>
      <c r="U8193" t="str">
        <f t="shared" si="895"/>
        <v>Retained</v>
      </c>
    </row>
    <row r="8194" spans="1:21" x14ac:dyDescent="0.3">
      <c r="A8194">
        <v>8193</v>
      </c>
      <c r="B8194">
        <v>15587712</v>
      </c>
      <c r="C8194" t="s">
        <v>1452</v>
      </c>
      <c r="D8194">
        <v>589</v>
      </c>
      <c r="E8194" t="str">
        <f t="shared" si="889"/>
        <v>Medium Risk</v>
      </c>
      <c r="F8194" t="s">
        <v>15</v>
      </c>
      <c r="G8194" t="s">
        <v>23</v>
      </c>
      <c r="H8194">
        <v>36</v>
      </c>
      <c r="I8194" t="str">
        <f t="shared" si="890"/>
        <v>Middle Age</v>
      </c>
      <c r="J8194">
        <v>8</v>
      </c>
      <c r="K8194" t="str">
        <f t="shared" si="891"/>
        <v>Loyal</v>
      </c>
      <c r="L8194">
        <v>114435.47</v>
      </c>
      <c r="M8194">
        <v>1</v>
      </c>
      <c r="N8194" t="str">
        <f t="shared" si="892"/>
        <v>Basic</v>
      </c>
      <c r="O8194">
        <v>1</v>
      </c>
      <c r="P8194">
        <v>0</v>
      </c>
      <c r="Q8194">
        <v>26955.72</v>
      </c>
      <c r="R8194" t="str">
        <f t="shared" si="893"/>
        <v>Low value</v>
      </c>
      <c r="S8194" t="str">
        <f t="shared" si="894"/>
        <v>Low</v>
      </c>
      <c r="T8194">
        <v>0</v>
      </c>
      <c r="U8194" t="str">
        <f t="shared" si="895"/>
        <v>Retained</v>
      </c>
    </row>
    <row r="8195" spans="1:21" x14ac:dyDescent="0.3">
      <c r="A8195">
        <v>8194</v>
      </c>
      <c r="B8195">
        <v>15671165</v>
      </c>
      <c r="C8195" t="s">
        <v>2065</v>
      </c>
      <c r="D8195">
        <v>592</v>
      </c>
      <c r="E8195" t="str">
        <f t="shared" ref="E8195:E8258" si="896">IF(D8195 &lt; 500, "High Risk", IF(D8195 &lt; 700, "Medium Risk", "Low Risk"))</f>
        <v>Medium Risk</v>
      </c>
      <c r="F8195" t="s">
        <v>15</v>
      </c>
      <c r="G8195" t="s">
        <v>16</v>
      </c>
      <c r="H8195">
        <v>66</v>
      </c>
      <c r="I8195" t="str">
        <f t="shared" ref="I8195:I8258" si="897">IF(H8195 &lt; 30, "Adolescence", IF(H8195 &lt;= 50, "Middle Age", "Old"))</f>
        <v>Old</v>
      </c>
      <c r="J8195">
        <v>5</v>
      </c>
      <c r="K8195" t="str">
        <f t="shared" ref="K8195:K8258" si="898">IF(J8195 &lt;= 2, "New", IF(J8195 &lt;= 5, "Established", IF(J8195 &lt;= 8, "Loyal", "Very Loyal")))</f>
        <v>Established</v>
      </c>
      <c r="L8195">
        <v>149950.19</v>
      </c>
      <c r="M8195">
        <v>1</v>
      </c>
      <c r="N8195" t="str">
        <f t="shared" ref="N8195:N8258" si="899">IF(M8195 =1, "Basic", IF(M8195 = 2, "Standard", IF(M8195 &gt;=3, "Premium", "Unknown")))</f>
        <v>Basic</v>
      </c>
      <c r="O8195">
        <v>1</v>
      </c>
      <c r="P8195">
        <v>1</v>
      </c>
      <c r="Q8195">
        <v>76267.59</v>
      </c>
      <c r="R8195" t="str">
        <f t="shared" ref="R8195:R8258" si="900">IF(Q8195 &gt; 100000, IF(M8195 &gt;=2, "High Value", "Medium Value"), IF(Q8195 &gt; 50000, "Medium Value", "Low value"))</f>
        <v>Medium Value</v>
      </c>
      <c r="S8195" t="str">
        <f t="shared" ref="S8195:S8258" si="901">IF(Q8195 &lt; 50000, "Low", IF(Q8195 &lt; 100000, "Medium", "High"))</f>
        <v>Medium</v>
      </c>
      <c r="T8195">
        <v>0</v>
      </c>
      <c r="U8195" t="str">
        <f t="shared" ref="U8195:U8258" si="902">IF(T8195 = 1, "Churned", "Retained")</f>
        <v>Retained</v>
      </c>
    </row>
    <row r="8196" spans="1:21" x14ac:dyDescent="0.3">
      <c r="A8196">
        <v>8195</v>
      </c>
      <c r="B8196">
        <v>15620746</v>
      </c>
      <c r="C8196" t="s">
        <v>56</v>
      </c>
      <c r="D8196">
        <v>632</v>
      </c>
      <c r="E8196" t="str">
        <f t="shared" si="896"/>
        <v>Medium Risk</v>
      </c>
      <c r="F8196" t="s">
        <v>15</v>
      </c>
      <c r="G8196" t="s">
        <v>23</v>
      </c>
      <c r="H8196">
        <v>42</v>
      </c>
      <c r="I8196" t="str">
        <f t="shared" si="897"/>
        <v>Middle Age</v>
      </c>
      <c r="J8196">
        <v>4</v>
      </c>
      <c r="K8196" t="str">
        <f t="shared" si="898"/>
        <v>Established</v>
      </c>
      <c r="L8196">
        <v>126115.6</v>
      </c>
      <c r="M8196">
        <v>1</v>
      </c>
      <c r="N8196" t="str">
        <f t="shared" si="899"/>
        <v>Basic</v>
      </c>
      <c r="O8196">
        <v>1</v>
      </c>
      <c r="P8196">
        <v>0</v>
      </c>
      <c r="Q8196">
        <v>100998.5</v>
      </c>
      <c r="R8196" t="str">
        <f t="shared" si="900"/>
        <v>Medium Value</v>
      </c>
      <c r="S8196" t="str">
        <f t="shared" si="901"/>
        <v>High</v>
      </c>
      <c r="T8196">
        <v>0</v>
      </c>
      <c r="U8196" t="str">
        <f t="shared" si="902"/>
        <v>Retained</v>
      </c>
    </row>
    <row r="8197" spans="1:21" x14ac:dyDescent="0.3">
      <c r="A8197">
        <v>8196</v>
      </c>
      <c r="B8197">
        <v>15706537</v>
      </c>
      <c r="C8197" t="s">
        <v>681</v>
      </c>
      <c r="D8197">
        <v>577</v>
      </c>
      <c r="E8197" t="str">
        <f t="shared" si="896"/>
        <v>Medium Risk</v>
      </c>
      <c r="F8197" t="s">
        <v>26</v>
      </c>
      <c r="G8197" t="s">
        <v>16</v>
      </c>
      <c r="H8197">
        <v>59</v>
      </c>
      <c r="I8197" t="str">
        <f t="shared" si="897"/>
        <v>Old</v>
      </c>
      <c r="J8197">
        <v>7</v>
      </c>
      <c r="K8197" t="str">
        <f t="shared" si="898"/>
        <v>Loyal</v>
      </c>
      <c r="L8197">
        <v>111396.97</v>
      </c>
      <c r="M8197">
        <v>1</v>
      </c>
      <c r="N8197" t="str">
        <f t="shared" si="899"/>
        <v>Basic</v>
      </c>
      <c r="O8197">
        <v>0</v>
      </c>
      <c r="P8197">
        <v>1</v>
      </c>
      <c r="Q8197">
        <v>191070.01</v>
      </c>
      <c r="R8197" t="str">
        <f t="shared" si="900"/>
        <v>Medium Value</v>
      </c>
      <c r="S8197" t="str">
        <f t="shared" si="901"/>
        <v>High</v>
      </c>
      <c r="T8197">
        <v>0</v>
      </c>
      <c r="U8197" t="str">
        <f t="shared" si="902"/>
        <v>Retained</v>
      </c>
    </row>
    <row r="8198" spans="1:21" x14ac:dyDescent="0.3">
      <c r="A8198">
        <v>8197</v>
      </c>
      <c r="B8198">
        <v>15589312</v>
      </c>
      <c r="C8198" t="s">
        <v>2665</v>
      </c>
      <c r="D8198">
        <v>588</v>
      </c>
      <c r="E8198" t="str">
        <f t="shared" si="896"/>
        <v>Medium Risk</v>
      </c>
      <c r="F8198" t="s">
        <v>15</v>
      </c>
      <c r="G8198" t="s">
        <v>23</v>
      </c>
      <c r="H8198">
        <v>30</v>
      </c>
      <c r="I8198" t="str">
        <f t="shared" si="897"/>
        <v>Middle Age</v>
      </c>
      <c r="J8198">
        <v>3</v>
      </c>
      <c r="K8198" t="str">
        <f t="shared" si="898"/>
        <v>Established</v>
      </c>
      <c r="L8198">
        <v>115007.08</v>
      </c>
      <c r="M8198">
        <v>1</v>
      </c>
      <c r="N8198" t="str">
        <f t="shared" si="899"/>
        <v>Basic</v>
      </c>
      <c r="O8198">
        <v>0</v>
      </c>
      <c r="P8198">
        <v>0</v>
      </c>
      <c r="Q8198">
        <v>176858.5</v>
      </c>
      <c r="R8198" t="str">
        <f t="shared" si="900"/>
        <v>Medium Value</v>
      </c>
      <c r="S8198" t="str">
        <f t="shared" si="901"/>
        <v>High</v>
      </c>
      <c r="T8198">
        <v>0</v>
      </c>
      <c r="U8198" t="str">
        <f t="shared" si="902"/>
        <v>Retained</v>
      </c>
    </row>
    <row r="8199" spans="1:21" x14ac:dyDescent="0.3">
      <c r="A8199">
        <v>8198</v>
      </c>
      <c r="B8199">
        <v>15741180</v>
      </c>
      <c r="C8199" t="s">
        <v>2666</v>
      </c>
      <c r="D8199">
        <v>617</v>
      </c>
      <c r="E8199" t="str">
        <f t="shared" si="896"/>
        <v>Medium Risk</v>
      </c>
      <c r="F8199" t="s">
        <v>15</v>
      </c>
      <c r="G8199" t="s">
        <v>23</v>
      </c>
      <c r="H8199">
        <v>54</v>
      </c>
      <c r="I8199" t="str">
        <f t="shared" si="897"/>
        <v>Old</v>
      </c>
      <c r="J8199">
        <v>6</v>
      </c>
      <c r="K8199" t="str">
        <f t="shared" si="898"/>
        <v>Loyal</v>
      </c>
      <c r="L8199">
        <v>102141.9</v>
      </c>
      <c r="M8199">
        <v>1</v>
      </c>
      <c r="N8199" t="str">
        <f t="shared" si="899"/>
        <v>Basic</v>
      </c>
      <c r="O8199">
        <v>1</v>
      </c>
      <c r="P8199">
        <v>1</v>
      </c>
      <c r="Q8199">
        <v>45325.26</v>
      </c>
      <c r="R8199" t="str">
        <f t="shared" si="900"/>
        <v>Low value</v>
      </c>
      <c r="S8199" t="str">
        <f t="shared" si="901"/>
        <v>Low</v>
      </c>
      <c r="T8199">
        <v>0</v>
      </c>
      <c r="U8199" t="str">
        <f t="shared" si="902"/>
        <v>Retained</v>
      </c>
    </row>
    <row r="8200" spans="1:21" x14ac:dyDescent="0.3">
      <c r="A8200">
        <v>8199</v>
      </c>
      <c r="B8200">
        <v>15733888</v>
      </c>
      <c r="C8200" t="s">
        <v>2667</v>
      </c>
      <c r="D8200">
        <v>668</v>
      </c>
      <c r="E8200" t="str">
        <f t="shared" si="896"/>
        <v>Medium Risk</v>
      </c>
      <c r="F8200" t="s">
        <v>18</v>
      </c>
      <c r="G8200" t="s">
        <v>16</v>
      </c>
      <c r="H8200">
        <v>36</v>
      </c>
      <c r="I8200" t="str">
        <f t="shared" si="897"/>
        <v>Middle Age</v>
      </c>
      <c r="J8200">
        <v>3</v>
      </c>
      <c r="K8200" t="str">
        <f t="shared" si="898"/>
        <v>Established</v>
      </c>
      <c r="L8200">
        <v>133686.51999999999</v>
      </c>
      <c r="M8200">
        <v>1</v>
      </c>
      <c r="N8200" t="str">
        <f t="shared" si="899"/>
        <v>Basic</v>
      </c>
      <c r="O8200">
        <v>1</v>
      </c>
      <c r="P8200">
        <v>0</v>
      </c>
      <c r="Q8200">
        <v>190958.48</v>
      </c>
      <c r="R8200" t="str">
        <f t="shared" si="900"/>
        <v>Medium Value</v>
      </c>
      <c r="S8200" t="str">
        <f t="shared" si="901"/>
        <v>High</v>
      </c>
      <c r="T8200">
        <v>1</v>
      </c>
      <c r="U8200" t="str">
        <f t="shared" si="902"/>
        <v>Churned</v>
      </c>
    </row>
    <row r="8201" spans="1:21" x14ac:dyDescent="0.3">
      <c r="A8201">
        <v>8200</v>
      </c>
      <c r="B8201">
        <v>15798532</v>
      </c>
      <c r="C8201" t="s">
        <v>199</v>
      </c>
      <c r="D8201">
        <v>810</v>
      </c>
      <c r="E8201" t="str">
        <f t="shared" si="896"/>
        <v>Low Risk</v>
      </c>
      <c r="F8201" t="s">
        <v>15</v>
      </c>
      <c r="G8201" t="s">
        <v>23</v>
      </c>
      <c r="H8201">
        <v>32</v>
      </c>
      <c r="I8201" t="str">
        <f t="shared" si="897"/>
        <v>Middle Age</v>
      </c>
      <c r="J8201">
        <v>9</v>
      </c>
      <c r="K8201" t="str">
        <f t="shared" si="898"/>
        <v>Very Loyal</v>
      </c>
      <c r="L8201">
        <v>120879.73</v>
      </c>
      <c r="M8201">
        <v>2</v>
      </c>
      <c r="N8201" t="str">
        <f t="shared" si="899"/>
        <v>Standard</v>
      </c>
      <c r="O8201">
        <v>0</v>
      </c>
      <c r="P8201">
        <v>1</v>
      </c>
      <c r="Q8201">
        <v>78896.59</v>
      </c>
      <c r="R8201" t="str">
        <f t="shared" si="900"/>
        <v>Medium Value</v>
      </c>
      <c r="S8201" t="str">
        <f t="shared" si="901"/>
        <v>Medium</v>
      </c>
      <c r="T8201">
        <v>0</v>
      </c>
      <c r="U8201" t="str">
        <f t="shared" si="902"/>
        <v>Retained</v>
      </c>
    </row>
    <row r="8202" spans="1:21" x14ac:dyDescent="0.3">
      <c r="A8202">
        <v>8201</v>
      </c>
      <c r="B8202">
        <v>15577359</v>
      </c>
      <c r="C8202" t="s">
        <v>2668</v>
      </c>
      <c r="D8202">
        <v>767</v>
      </c>
      <c r="E8202" t="str">
        <f t="shared" si="896"/>
        <v>Low Risk</v>
      </c>
      <c r="F8202" t="s">
        <v>18</v>
      </c>
      <c r="G8202" t="s">
        <v>23</v>
      </c>
      <c r="H8202">
        <v>47</v>
      </c>
      <c r="I8202" t="str">
        <f t="shared" si="897"/>
        <v>Middle Age</v>
      </c>
      <c r="J8202">
        <v>5</v>
      </c>
      <c r="K8202" t="str">
        <f t="shared" si="898"/>
        <v>Established</v>
      </c>
      <c r="L8202">
        <v>0</v>
      </c>
      <c r="M8202">
        <v>1</v>
      </c>
      <c r="N8202" t="str">
        <f t="shared" si="899"/>
        <v>Basic</v>
      </c>
      <c r="O8202">
        <v>1</v>
      </c>
      <c r="P8202">
        <v>0</v>
      </c>
      <c r="Q8202">
        <v>121964.46</v>
      </c>
      <c r="R8202" t="str">
        <f t="shared" si="900"/>
        <v>Medium Value</v>
      </c>
      <c r="S8202" t="str">
        <f t="shared" si="901"/>
        <v>High</v>
      </c>
      <c r="T8202">
        <v>1</v>
      </c>
      <c r="U8202" t="str">
        <f t="shared" si="902"/>
        <v>Churned</v>
      </c>
    </row>
    <row r="8203" spans="1:21" x14ac:dyDescent="0.3">
      <c r="A8203">
        <v>8202</v>
      </c>
      <c r="B8203">
        <v>15614936</v>
      </c>
      <c r="C8203" t="s">
        <v>851</v>
      </c>
      <c r="D8203">
        <v>718</v>
      </c>
      <c r="E8203" t="str">
        <f t="shared" si="896"/>
        <v>Low Risk</v>
      </c>
      <c r="F8203" t="s">
        <v>18</v>
      </c>
      <c r="G8203" t="s">
        <v>16</v>
      </c>
      <c r="H8203">
        <v>49</v>
      </c>
      <c r="I8203" t="str">
        <f t="shared" si="897"/>
        <v>Middle Age</v>
      </c>
      <c r="J8203">
        <v>10</v>
      </c>
      <c r="K8203" t="str">
        <f t="shared" si="898"/>
        <v>Very Loyal</v>
      </c>
      <c r="L8203">
        <v>82321.88</v>
      </c>
      <c r="M8203">
        <v>1</v>
      </c>
      <c r="N8203" t="str">
        <f t="shared" si="899"/>
        <v>Basic</v>
      </c>
      <c r="O8203">
        <v>0</v>
      </c>
      <c r="P8203">
        <v>1</v>
      </c>
      <c r="Q8203">
        <v>11144.4</v>
      </c>
      <c r="R8203" t="str">
        <f t="shared" si="900"/>
        <v>Low value</v>
      </c>
      <c r="S8203" t="str">
        <f t="shared" si="901"/>
        <v>Low</v>
      </c>
      <c r="T8203">
        <v>0</v>
      </c>
      <c r="U8203" t="str">
        <f t="shared" si="902"/>
        <v>Retained</v>
      </c>
    </row>
    <row r="8204" spans="1:21" x14ac:dyDescent="0.3">
      <c r="A8204">
        <v>8203</v>
      </c>
      <c r="B8204">
        <v>15747647</v>
      </c>
      <c r="C8204" t="s">
        <v>793</v>
      </c>
      <c r="D8204">
        <v>589</v>
      </c>
      <c r="E8204" t="str">
        <f t="shared" si="896"/>
        <v>Medium Risk</v>
      </c>
      <c r="F8204" t="s">
        <v>18</v>
      </c>
      <c r="G8204" t="s">
        <v>16</v>
      </c>
      <c r="H8204">
        <v>27</v>
      </c>
      <c r="I8204" t="str">
        <f t="shared" si="897"/>
        <v>Adolescence</v>
      </c>
      <c r="J8204">
        <v>4</v>
      </c>
      <c r="K8204" t="str">
        <f t="shared" si="898"/>
        <v>Established</v>
      </c>
      <c r="L8204">
        <v>0</v>
      </c>
      <c r="M8204">
        <v>2</v>
      </c>
      <c r="N8204" t="str">
        <f t="shared" si="899"/>
        <v>Standard</v>
      </c>
      <c r="O8204">
        <v>1</v>
      </c>
      <c r="P8204">
        <v>0</v>
      </c>
      <c r="Q8204">
        <v>144181.48000000001</v>
      </c>
      <c r="R8204" t="str">
        <f t="shared" si="900"/>
        <v>High Value</v>
      </c>
      <c r="S8204" t="str">
        <f t="shared" si="901"/>
        <v>High</v>
      </c>
      <c r="T8204">
        <v>0</v>
      </c>
      <c r="U8204" t="str">
        <f t="shared" si="902"/>
        <v>Retained</v>
      </c>
    </row>
    <row r="8205" spans="1:21" x14ac:dyDescent="0.3">
      <c r="A8205">
        <v>8204</v>
      </c>
      <c r="B8205">
        <v>15588566</v>
      </c>
      <c r="C8205" t="s">
        <v>170</v>
      </c>
      <c r="D8205">
        <v>778</v>
      </c>
      <c r="E8205" t="str">
        <f t="shared" si="896"/>
        <v>Low Risk</v>
      </c>
      <c r="F8205" t="s">
        <v>18</v>
      </c>
      <c r="G8205" t="s">
        <v>23</v>
      </c>
      <c r="H8205">
        <v>33</v>
      </c>
      <c r="I8205" t="str">
        <f t="shared" si="897"/>
        <v>Middle Age</v>
      </c>
      <c r="J8205">
        <v>5</v>
      </c>
      <c r="K8205" t="str">
        <f t="shared" si="898"/>
        <v>Established</v>
      </c>
      <c r="L8205">
        <v>116474.28</v>
      </c>
      <c r="M8205">
        <v>2</v>
      </c>
      <c r="N8205" t="str">
        <f t="shared" si="899"/>
        <v>Standard</v>
      </c>
      <c r="O8205">
        <v>1</v>
      </c>
      <c r="P8205">
        <v>1</v>
      </c>
      <c r="Q8205">
        <v>32757.55</v>
      </c>
      <c r="R8205" t="str">
        <f t="shared" si="900"/>
        <v>Low value</v>
      </c>
      <c r="S8205" t="str">
        <f t="shared" si="901"/>
        <v>Low</v>
      </c>
      <c r="T8205">
        <v>0</v>
      </c>
      <c r="U8205" t="str">
        <f t="shared" si="902"/>
        <v>Retained</v>
      </c>
    </row>
    <row r="8206" spans="1:21" x14ac:dyDescent="0.3">
      <c r="A8206">
        <v>8205</v>
      </c>
      <c r="B8206">
        <v>15570141</v>
      </c>
      <c r="C8206" t="s">
        <v>633</v>
      </c>
      <c r="D8206">
        <v>724</v>
      </c>
      <c r="E8206" t="str">
        <f t="shared" si="896"/>
        <v>Low Risk</v>
      </c>
      <c r="F8206" t="s">
        <v>15</v>
      </c>
      <c r="G8206" t="s">
        <v>16</v>
      </c>
      <c r="H8206">
        <v>34</v>
      </c>
      <c r="I8206" t="str">
        <f t="shared" si="897"/>
        <v>Middle Age</v>
      </c>
      <c r="J8206">
        <v>3</v>
      </c>
      <c r="K8206" t="str">
        <f t="shared" si="898"/>
        <v>Established</v>
      </c>
      <c r="L8206">
        <v>132352.69</v>
      </c>
      <c r="M8206">
        <v>1</v>
      </c>
      <c r="N8206" t="str">
        <f t="shared" si="899"/>
        <v>Basic</v>
      </c>
      <c r="O8206">
        <v>1</v>
      </c>
      <c r="P8206">
        <v>0</v>
      </c>
      <c r="Q8206">
        <v>80320.3</v>
      </c>
      <c r="R8206" t="str">
        <f t="shared" si="900"/>
        <v>Medium Value</v>
      </c>
      <c r="S8206" t="str">
        <f t="shared" si="901"/>
        <v>Medium</v>
      </c>
      <c r="T8206">
        <v>0</v>
      </c>
      <c r="U8206" t="str">
        <f t="shared" si="902"/>
        <v>Retained</v>
      </c>
    </row>
    <row r="8207" spans="1:21" x14ac:dyDescent="0.3">
      <c r="A8207">
        <v>8206</v>
      </c>
      <c r="B8207">
        <v>15800793</v>
      </c>
      <c r="C8207" t="s">
        <v>2669</v>
      </c>
      <c r="D8207">
        <v>477</v>
      </c>
      <c r="E8207" t="str">
        <f t="shared" si="896"/>
        <v>High Risk</v>
      </c>
      <c r="F8207" t="s">
        <v>26</v>
      </c>
      <c r="G8207" t="s">
        <v>16</v>
      </c>
      <c r="H8207">
        <v>39</v>
      </c>
      <c r="I8207" t="str">
        <f t="shared" si="897"/>
        <v>Middle Age</v>
      </c>
      <c r="J8207">
        <v>4</v>
      </c>
      <c r="K8207" t="str">
        <f t="shared" si="898"/>
        <v>Established</v>
      </c>
      <c r="L8207">
        <v>182491.57</v>
      </c>
      <c r="M8207">
        <v>1</v>
      </c>
      <c r="N8207" t="str">
        <f t="shared" si="899"/>
        <v>Basic</v>
      </c>
      <c r="O8207">
        <v>1</v>
      </c>
      <c r="P8207">
        <v>0</v>
      </c>
      <c r="Q8207">
        <v>185830.72</v>
      </c>
      <c r="R8207" t="str">
        <f t="shared" si="900"/>
        <v>Medium Value</v>
      </c>
      <c r="S8207" t="str">
        <f t="shared" si="901"/>
        <v>High</v>
      </c>
      <c r="T8207">
        <v>0</v>
      </c>
      <c r="U8207" t="str">
        <f t="shared" si="902"/>
        <v>Retained</v>
      </c>
    </row>
    <row r="8208" spans="1:21" x14ac:dyDescent="0.3">
      <c r="A8208">
        <v>8207</v>
      </c>
      <c r="B8208">
        <v>15572415</v>
      </c>
      <c r="C8208" t="s">
        <v>598</v>
      </c>
      <c r="D8208">
        <v>580</v>
      </c>
      <c r="E8208" t="str">
        <f t="shared" si="896"/>
        <v>Medium Risk</v>
      </c>
      <c r="F8208" t="s">
        <v>15</v>
      </c>
      <c r="G8208" t="s">
        <v>23</v>
      </c>
      <c r="H8208">
        <v>34</v>
      </c>
      <c r="I8208" t="str">
        <f t="shared" si="897"/>
        <v>Middle Age</v>
      </c>
      <c r="J8208">
        <v>6</v>
      </c>
      <c r="K8208" t="str">
        <f t="shared" si="898"/>
        <v>Loyal</v>
      </c>
      <c r="L8208">
        <v>0</v>
      </c>
      <c r="M8208">
        <v>2</v>
      </c>
      <c r="N8208" t="str">
        <f t="shared" si="899"/>
        <v>Standard</v>
      </c>
      <c r="O8208">
        <v>1</v>
      </c>
      <c r="P8208">
        <v>1</v>
      </c>
      <c r="Q8208">
        <v>160095.31</v>
      </c>
      <c r="R8208" t="str">
        <f t="shared" si="900"/>
        <v>High Value</v>
      </c>
      <c r="S8208" t="str">
        <f t="shared" si="901"/>
        <v>High</v>
      </c>
      <c r="T8208">
        <v>0</v>
      </c>
      <c r="U8208" t="str">
        <f t="shared" si="902"/>
        <v>Retained</v>
      </c>
    </row>
    <row r="8209" spans="1:21" x14ac:dyDescent="0.3">
      <c r="A8209">
        <v>8208</v>
      </c>
      <c r="B8209">
        <v>15635125</v>
      </c>
      <c r="C8209" t="s">
        <v>392</v>
      </c>
      <c r="D8209">
        <v>566</v>
      </c>
      <c r="E8209" t="str">
        <f t="shared" si="896"/>
        <v>Medium Risk</v>
      </c>
      <c r="F8209" t="s">
        <v>18</v>
      </c>
      <c r="G8209" t="s">
        <v>23</v>
      </c>
      <c r="H8209">
        <v>63</v>
      </c>
      <c r="I8209" t="str">
        <f t="shared" si="897"/>
        <v>Old</v>
      </c>
      <c r="J8209">
        <v>2</v>
      </c>
      <c r="K8209" t="str">
        <f t="shared" si="898"/>
        <v>New</v>
      </c>
      <c r="L8209">
        <v>120787.18</v>
      </c>
      <c r="M8209">
        <v>2</v>
      </c>
      <c r="N8209" t="str">
        <f t="shared" si="899"/>
        <v>Standard</v>
      </c>
      <c r="O8209">
        <v>1</v>
      </c>
      <c r="P8209">
        <v>1</v>
      </c>
      <c r="Q8209">
        <v>52198.84</v>
      </c>
      <c r="R8209" t="str">
        <f t="shared" si="900"/>
        <v>Medium Value</v>
      </c>
      <c r="S8209" t="str">
        <f t="shared" si="901"/>
        <v>Medium</v>
      </c>
      <c r="T8209">
        <v>0</v>
      </c>
      <c r="U8209" t="str">
        <f t="shared" si="902"/>
        <v>Retained</v>
      </c>
    </row>
    <row r="8210" spans="1:21" x14ac:dyDescent="0.3">
      <c r="A8210">
        <v>8209</v>
      </c>
      <c r="B8210">
        <v>15636551</v>
      </c>
      <c r="C8210" t="s">
        <v>1505</v>
      </c>
      <c r="D8210">
        <v>711</v>
      </c>
      <c r="E8210" t="str">
        <f t="shared" si="896"/>
        <v>Low Risk</v>
      </c>
      <c r="F8210" t="s">
        <v>15</v>
      </c>
      <c r="G8210" t="s">
        <v>16</v>
      </c>
      <c r="H8210">
        <v>29</v>
      </c>
      <c r="I8210" t="str">
        <f t="shared" si="897"/>
        <v>Adolescence</v>
      </c>
      <c r="J8210">
        <v>3</v>
      </c>
      <c r="K8210" t="str">
        <f t="shared" si="898"/>
        <v>Established</v>
      </c>
      <c r="L8210">
        <v>130181.47</v>
      </c>
      <c r="M8210">
        <v>2</v>
      </c>
      <c r="N8210" t="str">
        <f t="shared" si="899"/>
        <v>Standard</v>
      </c>
      <c r="O8210">
        <v>1</v>
      </c>
      <c r="P8210">
        <v>0</v>
      </c>
      <c r="Q8210">
        <v>31811.439999999999</v>
      </c>
      <c r="R8210" t="str">
        <f t="shared" si="900"/>
        <v>Low value</v>
      </c>
      <c r="S8210" t="str">
        <f t="shared" si="901"/>
        <v>Low</v>
      </c>
      <c r="T8210">
        <v>0</v>
      </c>
      <c r="U8210" t="str">
        <f t="shared" si="902"/>
        <v>Retained</v>
      </c>
    </row>
    <row r="8211" spans="1:21" x14ac:dyDescent="0.3">
      <c r="A8211">
        <v>8210</v>
      </c>
      <c r="B8211">
        <v>15600912</v>
      </c>
      <c r="C8211" t="s">
        <v>2180</v>
      </c>
      <c r="D8211">
        <v>706</v>
      </c>
      <c r="E8211" t="str">
        <f t="shared" si="896"/>
        <v>Low Risk</v>
      </c>
      <c r="F8211" t="s">
        <v>26</v>
      </c>
      <c r="G8211" t="s">
        <v>23</v>
      </c>
      <c r="H8211">
        <v>32</v>
      </c>
      <c r="I8211" t="str">
        <f t="shared" si="897"/>
        <v>Middle Age</v>
      </c>
      <c r="J8211">
        <v>5</v>
      </c>
      <c r="K8211" t="str">
        <f t="shared" si="898"/>
        <v>Established</v>
      </c>
      <c r="L8211">
        <v>88348.43</v>
      </c>
      <c r="M8211">
        <v>2</v>
      </c>
      <c r="N8211" t="str">
        <f t="shared" si="899"/>
        <v>Standard</v>
      </c>
      <c r="O8211">
        <v>1</v>
      </c>
      <c r="P8211">
        <v>1</v>
      </c>
      <c r="Q8211">
        <v>104181.78</v>
      </c>
      <c r="R8211" t="str">
        <f t="shared" si="900"/>
        <v>High Value</v>
      </c>
      <c r="S8211" t="str">
        <f t="shared" si="901"/>
        <v>High</v>
      </c>
      <c r="T8211">
        <v>0</v>
      </c>
      <c r="U8211" t="str">
        <f t="shared" si="902"/>
        <v>Retained</v>
      </c>
    </row>
    <row r="8212" spans="1:21" x14ac:dyDescent="0.3">
      <c r="A8212">
        <v>8211</v>
      </c>
      <c r="B8212">
        <v>15768476</v>
      </c>
      <c r="C8212" t="s">
        <v>1904</v>
      </c>
      <c r="D8212">
        <v>703</v>
      </c>
      <c r="E8212" t="str">
        <f t="shared" si="896"/>
        <v>Low Risk</v>
      </c>
      <c r="F8212" t="s">
        <v>18</v>
      </c>
      <c r="G8212" t="s">
        <v>23</v>
      </c>
      <c r="H8212">
        <v>31</v>
      </c>
      <c r="I8212" t="str">
        <f t="shared" si="897"/>
        <v>Middle Age</v>
      </c>
      <c r="J8212">
        <v>6</v>
      </c>
      <c r="K8212" t="str">
        <f t="shared" si="898"/>
        <v>Loyal</v>
      </c>
      <c r="L8212">
        <v>0</v>
      </c>
      <c r="M8212">
        <v>2</v>
      </c>
      <c r="N8212" t="str">
        <f t="shared" si="899"/>
        <v>Standard</v>
      </c>
      <c r="O8212">
        <v>1</v>
      </c>
      <c r="P8212">
        <v>1</v>
      </c>
      <c r="Q8212">
        <v>67667.19</v>
      </c>
      <c r="R8212" t="str">
        <f t="shared" si="900"/>
        <v>Medium Value</v>
      </c>
      <c r="S8212" t="str">
        <f t="shared" si="901"/>
        <v>Medium</v>
      </c>
      <c r="T8212">
        <v>0</v>
      </c>
      <c r="U8212" t="str">
        <f t="shared" si="902"/>
        <v>Retained</v>
      </c>
    </row>
    <row r="8213" spans="1:21" x14ac:dyDescent="0.3">
      <c r="A8213">
        <v>8212</v>
      </c>
      <c r="B8213">
        <v>15650266</v>
      </c>
      <c r="C8213" t="s">
        <v>826</v>
      </c>
      <c r="D8213">
        <v>679</v>
      </c>
      <c r="E8213" t="str">
        <f t="shared" si="896"/>
        <v>Medium Risk</v>
      </c>
      <c r="F8213" t="s">
        <v>26</v>
      </c>
      <c r="G8213" t="s">
        <v>23</v>
      </c>
      <c r="H8213">
        <v>39</v>
      </c>
      <c r="I8213" t="str">
        <f t="shared" si="897"/>
        <v>Middle Age</v>
      </c>
      <c r="J8213">
        <v>2</v>
      </c>
      <c r="K8213" t="str">
        <f t="shared" si="898"/>
        <v>New</v>
      </c>
      <c r="L8213">
        <v>146186.28</v>
      </c>
      <c r="M8213">
        <v>2</v>
      </c>
      <c r="N8213" t="str">
        <f t="shared" si="899"/>
        <v>Standard</v>
      </c>
      <c r="O8213">
        <v>1</v>
      </c>
      <c r="P8213">
        <v>1</v>
      </c>
      <c r="Q8213">
        <v>193974.47</v>
      </c>
      <c r="R8213" t="str">
        <f t="shared" si="900"/>
        <v>High Value</v>
      </c>
      <c r="S8213" t="str">
        <f t="shared" si="901"/>
        <v>High</v>
      </c>
      <c r="T8213">
        <v>0</v>
      </c>
      <c r="U8213" t="str">
        <f t="shared" si="902"/>
        <v>Retained</v>
      </c>
    </row>
    <row r="8214" spans="1:21" x14ac:dyDescent="0.3">
      <c r="A8214">
        <v>8213</v>
      </c>
      <c r="B8214">
        <v>15621004</v>
      </c>
      <c r="C8214" t="s">
        <v>2370</v>
      </c>
      <c r="D8214">
        <v>603</v>
      </c>
      <c r="E8214" t="str">
        <f t="shared" si="896"/>
        <v>Medium Risk</v>
      </c>
      <c r="F8214" t="s">
        <v>15</v>
      </c>
      <c r="G8214" t="s">
        <v>23</v>
      </c>
      <c r="H8214">
        <v>32</v>
      </c>
      <c r="I8214" t="str">
        <f t="shared" si="897"/>
        <v>Middle Age</v>
      </c>
      <c r="J8214">
        <v>7</v>
      </c>
      <c r="K8214" t="str">
        <f t="shared" si="898"/>
        <v>Loyal</v>
      </c>
      <c r="L8214">
        <v>0</v>
      </c>
      <c r="M8214">
        <v>1</v>
      </c>
      <c r="N8214" t="str">
        <f t="shared" si="899"/>
        <v>Basic</v>
      </c>
      <c r="O8214">
        <v>1</v>
      </c>
      <c r="P8214">
        <v>0</v>
      </c>
      <c r="Q8214">
        <v>198055.94</v>
      </c>
      <c r="R8214" t="str">
        <f t="shared" si="900"/>
        <v>Medium Value</v>
      </c>
      <c r="S8214" t="str">
        <f t="shared" si="901"/>
        <v>High</v>
      </c>
      <c r="T8214">
        <v>1</v>
      </c>
      <c r="U8214" t="str">
        <f t="shared" si="902"/>
        <v>Churned</v>
      </c>
    </row>
    <row r="8215" spans="1:21" x14ac:dyDescent="0.3">
      <c r="A8215">
        <v>8214</v>
      </c>
      <c r="B8215">
        <v>15748352</v>
      </c>
      <c r="C8215" t="s">
        <v>76</v>
      </c>
      <c r="D8215">
        <v>598</v>
      </c>
      <c r="E8215" t="str">
        <f t="shared" si="896"/>
        <v>Medium Risk</v>
      </c>
      <c r="F8215" t="s">
        <v>18</v>
      </c>
      <c r="G8215" t="s">
        <v>23</v>
      </c>
      <c r="H8215">
        <v>34</v>
      </c>
      <c r="I8215" t="str">
        <f t="shared" si="897"/>
        <v>Middle Age</v>
      </c>
      <c r="J8215">
        <v>0</v>
      </c>
      <c r="K8215" t="str">
        <f t="shared" si="898"/>
        <v>New</v>
      </c>
      <c r="L8215">
        <v>104488.17</v>
      </c>
      <c r="M8215">
        <v>1</v>
      </c>
      <c r="N8215" t="str">
        <f t="shared" si="899"/>
        <v>Basic</v>
      </c>
      <c r="O8215">
        <v>0</v>
      </c>
      <c r="P8215">
        <v>1</v>
      </c>
      <c r="Q8215">
        <v>43249.67</v>
      </c>
      <c r="R8215" t="str">
        <f t="shared" si="900"/>
        <v>Low value</v>
      </c>
      <c r="S8215" t="str">
        <f t="shared" si="901"/>
        <v>Low</v>
      </c>
      <c r="T8215">
        <v>0</v>
      </c>
      <c r="U8215" t="str">
        <f t="shared" si="902"/>
        <v>Retained</v>
      </c>
    </row>
    <row r="8216" spans="1:21" x14ac:dyDescent="0.3">
      <c r="A8216">
        <v>8215</v>
      </c>
      <c r="B8216">
        <v>15788920</v>
      </c>
      <c r="C8216" t="s">
        <v>484</v>
      </c>
      <c r="D8216">
        <v>836</v>
      </c>
      <c r="E8216" t="str">
        <f t="shared" si="896"/>
        <v>Low Risk</v>
      </c>
      <c r="F8216" t="s">
        <v>26</v>
      </c>
      <c r="G8216" t="s">
        <v>16</v>
      </c>
      <c r="H8216">
        <v>32</v>
      </c>
      <c r="I8216" t="str">
        <f t="shared" si="897"/>
        <v>Middle Age</v>
      </c>
      <c r="J8216">
        <v>4</v>
      </c>
      <c r="K8216" t="str">
        <f t="shared" si="898"/>
        <v>Established</v>
      </c>
      <c r="L8216">
        <v>109196.67</v>
      </c>
      <c r="M8216">
        <v>2</v>
      </c>
      <c r="N8216" t="str">
        <f t="shared" si="899"/>
        <v>Standard</v>
      </c>
      <c r="O8216">
        <v>1</v>
      </c>
      <c r="P8216">
        <v>0</v>
      </c>
      <c r="Q8216">
        <v>55218.02</v>
      </c>
      <c r="R8216" t="str">
        <f t="shared" si="900"/>
        <v>Medium Value</v>
      </c>
      <c r="S8216" t="str">
        <f t="shared" si="901"/>
        <v>Medium</v>
      </c>
      <c r="T8216">
        <v>0</v>
      </c>
      <c r="U8216" t="str">
        <f t="shared" si="902"/>
        <v>Retained</v>
      </c>
    </row>
    <row r="8217" spans="1:21" x14ac:dyDescent="0.3">
      <c r="A8217">
        <v>8216</v>
      </c>
      <c r="B8217">
        <v>15743236</v>
      </c>
      <c r="C8217" t="s">
        <v>141</v>
      </c>
      <c r="D8217">
        <v>687</v>
      </c>
      <c r="E8217" t="str">
        <f t="shared" si="896"/>
        <v>Medium Risk</v>
      </c>
      <c r="F8217" t="s">
        <v>15</v>
      </c>
      <c r="G8217" t="s">
        <v>16</v>
      </c>
      <c r="H8217">
        <v>61</v>
      </c>
      <c r="I8217" t="str">
        <f t="shared" si="897"/>
        <v>Old</v>
      </c>
      <c r="J8217">
        <v>7</v>
      </c>
      <c r="K8217" t="str">
        <f t="shared" si="898"/>
        <v>Loyal</v>
      </c>
      <c r="L8217">
        <v>80538.559999999998</v>
      </c>
      <c r="M8217">
        <v>1</v>
      </c>
      <c r="N8217" t="str">
        <f t="shared" si="899"/>
        <v>Basic</v>
      </c>
      <c r="O8217">
        <v>1</v>
      </c>
      <c r="P8217">
        <v>0</v>
      </c>
      <c r="Q8217">
        <v>131305.37</v>
      </c>
      <c r="R8217" t="str">
        <f t="shared" si="900"/>
        <v>Medium Value</v>
      </c>
      <c r="S8217" t="str">
        <f t="shared" si="901"/>
        <v>High</v>
      </c>
      <c r="T8217">
        <v>1</v>
      </c>
      <c r="U8217" t="str">
        <f t="shared" si="902"/>
        <v>Churned</v>
      </c>
    </row>
    <row r="8218" spans="1:21" x14ac:dyDescent="0.3">
      <c r="A8218">
        <v>8217</v>
      </c>
      <c r="B8218">
        <v>15637717</v>
      </c>
      <c r="C8218" t="s">
        <v>2670</v>
      </c>
      <c r="D8218">
        <v>704</v>
      </c>
      <c r="E8218" t="str">
        <f t="shared" si="896"/>
        <v>Low Risk</v>
      </c>
      <c r="F8218" t="s">
        <v>26</v>
      </c>
      <c r="G8218" t="s">
        <v>23</v>
      </c>
      <c r="H8218">
        <v>41</v>
      </c>
      <c r="I8218" t="str">
        <f t="shared" si="897"/>
        <v>Middle Age</v>
      </c>
      <c r="J8218">
        <v>4</v>
      </c>
      <c r="K8218" t="str">
        <f t="shared" si="898"/>
        <v>Established</v>
      </c>
      <c r="L8218">
        <v>109026.8</v>
      </c>
      <c r="M8218">
        <v>2</v>
      </c>
      <c r="N8218" t="str">
        <f t="shared" si="899"/>
        <v>Standard</v>
      </c>
      <c r="O8218">
        <v>1</v>
      </c>
      <c r="P8218">
        <v>1</v>
      </c>
      <c r="Q8218">
        <v>43117.1</v>
      </c>
      <c r="R8218" t="str">
        <f t="shared" si="900"/>
        <v>Low value</v>
      </c>
      <c r="S8218" t="str">
        <f t="shared" si="901"/>
        <v>Low</v>
      </c>
      <c r="T8218">
        <v>0</v>
      </c>
      <c r="U8218" t="str">
        <f t="shared" si="902"/>
        <v>Retained</v>
      </c>
    </row>
    <row r="8219" spans="1:21" x14ac:dyDescent="0.3">
      <c r="A8219">
        <v>8218</v>
      </c>
      <c r="B8219">
        <v>15635500</v>
      </c>
      <c r="C8219" t="s">
        <v>325</v>
      </c>
      <c r="D8219">
        <v>605</v>
      </c>
      <c r="E8219" t="str">
        <f t="shared" si="896"/>
        <v>Medium Risk</v>
      </c>
      <c r="F8219" t="s">
        <v>26</v>
      </c>
      <c r="G8219" t="s">
        <v>23</v>
      </c>
      <c r="H8219">
        <v>75</v>
      </c>
      <c r="I8219" t="str">
        <f t="shared" si="897"/>
        <v>Old</v>
      </c>
      <c r="J8219">
        <v>2</v>
      </c>
      <c r="K8219" t="str">
        <f t="shared" si="898"/>
        <v>New</v>
      </c>
      <c r="L8219">
        <v>61319.63</v>
      </c>
      <c r="M8219">
        <v>1</v>
      </c>
      <c r="N8219" t="str">
        <f t="shared" si="899"/>
        <v>Basic</v>
      </c>
      <c r="O8219">
        <v>0</v>
      </c>
      <c r="P8219">
        <v>1</v>
      </c>
      <c r="Q8219">
        <v>186655.11</v>
      </c>
      <c r="R8219" t="str">
        <f t="shared" si="900"/>
        <v>Medium Value</v>
      </c>
      <c r="S8219" t="str">
        <f t="shared" si="901"/>
        <v>High</v>
      </c>
      <c r="T8219">
        <v>0</v>
      </c>
      <c r="U8219" t="str">
        <f t="shared" si="902"/>
        <v>Retained</v>
      </c>
    </row>
    <row r="8220" spans="1:21" x14ac:dyDescent="0.3">
      <c r="A8220">
        <v>8219</v>
      </c>
      <c r="B8220">
        <v>15634792</v>
      </c>
      <c r="C8220" t="s">
        <v>2671</v>
      </c>
      <c r="D8220">
        <v>516</v>
      </c>
      <c r="E8220" t="str">
        <f t="shared" si="896"/>
        <v>Medium Risk</v>
      </c>
      <c r="F8220" t="s">
        <v>15</v>
      </c>
      <c r="G8220" t="s">
        <v>16</v>
      </c>
      <c r="H8220">
        <v>40</v>
      </c>
      <c r="I8220" t="str">
        <f t="shared" si="897"/>
        <v>Middle Age</v>
      </c>
      <c r="J8220">
        <v>9</v>
      </c>
      <c r="K8220" t="str">
        <f t="shared" si="898"/>
        <v>Very Loyal</v>
      </c>
      <c r="L8220">
        <v>0</v>
      </c>
      <c r="M8220">
        <v>2</v>
      </c>
      <c r="N8220" t="str">
        <f t="shared" si="899"/>
        <v>Standard</v>
      </c>
      <c r="O8220">
        <v>0</v>
      </c>
      <c r="P8220">
        <v>1</v>
      </c>
      <c r="Q8220">
        <v>33266.29</v>
      </c>
      <c r="R8220" t="str">
        <f t="shared" si="900"/>
        <v>Low value</v>
      </c>
      <c r="S8220" t="str">
        <f t="shared" si="901"/>
        <v>Low</v>
      </c>
      <c r="T8220">
        <v>0</v>
      </c>
      <c r="U8220" t="str">
        <f t="shared" si="902"/>
        <v>Retained</v>
      </c>
    </row>
    <row r="8221" spans="1:21" x14ac:dyDescent="0.3">
      <c r="A8221">
        <v>8220</v>
      </c>
      <c r="B8221">
        <v>15607560</v>
      </c>
      <c r="C8221" t="s">
        <v>2672</v>
      </c>
      <c r="D8221">
        <v>572</v>
      </c>
      <c r="E8221" t="str">
        <f t="shared" si="896"/>
        <v>Medium Risk</v>
      </c>
      <c r="F8221" t="s">
        <v>15</v>
      </c>
      <c r="G8221" t="s">
        <v>16</v>
      </c>
      <c r="H8221">
        <v>39</v>
      </c>
      <c r="I8221" t="str">
        <f t="shared" si="897"/>
        <v>Middle Age</v>
      </c>
      <c r="J8221">
        <v>2</v>
      </c>
      <c r="K8221" t="str">
        <f t="shared" si="898"/>
        <v>New</v>
      </c>
      <c r="L8221">
        <v>0</v>
      </c>
      <c r="M8221">
        <v>2</v>
      </c>
      <c r="N8221" t="str">
        <f t="shared" si="899"/>
        <v>Standard</v>
      </c>
      <c r="O8221">
        <v>1</v>
      </c>
      <c r="P8221">
        <v>1</v>
      </c>
      <c r="Q8221">
        <v>555.28</v>
      </c>
      <c r="R8221" t="str">
        <f t="shared" si="900"/>
        <v>Low value</v>
      </c>
      <c r="S8221" t="str">
        <f t="shared" si="901"/>
        <v>Low</v>
      </c>
      <c r="T8221">
        <v>0</v>
      </c>
      <c r="U8221" t="str">
        <f t="shared" si="902"/>
        <v>Retained</v>
      </c>
    </row>
    <row r="8222" spans="1:21" x14ac:dyDescent="0.3">
      <c r="A8222">
        <v>8221</v>
      </c>
      <c r="B8222">
        <v>15727177</v>
      </c>
      <c r="C8222" t="s">
        <v>756</v>
      </c>
      <c r="D8222">
        <v>557</v>
      </c>
      <c r="E8222" t="str">
        <f t="shared" si="896"/>
        <v>Medium Risk</v>
      </c>
      <c r="F8222" t="s">
        <v>15</v>
      </c>
      <c r="G8222" t="s">
        <v>23</v>
      </c>
      <c r="H8222">
        <v>42</v>
      </c>
      <c r="I8222" t="str">
        <f t="shared" si="897"/>
        <v>Middle Age</v>
      </c>
      <c r="J8222">
        <v>6</v>
      </c>
      <c r="K8222" t="str">
        <f t="shared" si="898"/>
        <v>Loyal</v>
      </c>
      <c r="L8222">
        <v>177822.03</v>
      </c>
      <c r="M8222">
        <v>1</v>
      </c>
      <c r="N8222" t="str">
        <f t="shared" si="899"/>
        <v>Basic</v>
      </c>
      <c r="O8222">
        <v>1</v>
      </c>
      <c r="P8222">
        <v>0</v>
      </c>
      <c r="Q8222">
        <v>150944.31</v>
      </c>
      <c r="R8222" t="str">
        <f t="shared" si="900"/>
        <v>Medium Value</v>
      </c>
      <c r="S8222" t="str">
        <f t="shared" si="901"/>
        <v>High</v>
      </c>
      <c r="T8222">
        <v>1</v>
      </c>
      <c r="U8222" t="str">
        <f t="shared" si="902"/>
        <v>Churned</v>
      </c>
    </row>
    <row r="8223" spans="1:21" x14ac:dyDescent="0.3">
      <c r="A8223">
        <v>8222</v>
      </c>
      <c r="B8223">
        <v>15774358</v>
      </c>
      <c r="C8223" t="s">
        <v>301</v>
      </c>
      <c r="D8223">
        <v>443</v>
      </c>
      <c r="E8223" t="str">
        <f t="shared" si="896"/>
        <v>High Risk</v>
      </c>
      <c r="F8223" t="s">
        <v>26</v>
      </c>
      <c r="G8223" t="s">
        <v>23</v>
      </c>
      <c r="H8223">
        <v>59</v>
      </c>
      <c r="I8223" t="str">
        <f t="shared" si="897"/>
        <v>Old</v>
      </c>
      <c r="J8223">
        <v>4</v>
      </c>
      <c r="K8223" t="str">
        <f t="shared" si="898"/>
        <v>Established</v>
      </c>
      <c r="L8223">
        <v>110939.3</v>
      </c>
      <c r="M8223">
        <v>1</v>
      </c>
      <c r="N8223" t="str">
        <f t="shared" si="899"/>
        <v>Basic</v>
      </c>
      <c r="O8223">
        <v>1</v>
      </c>
      <c r="P8223">
        <v>0</v>
      </c>
      <c r="Q8223">
        <v>72846.58</v>
      </c>
      <c r="R8223" t="str">
        <f t="shared" si="900"/>
        <v>Medium Value</v>
      </c>
      <c r="S8223" t="str">
        <f t="shared" si="901"/>
        <v>Medium</v>
      </c>
      <c r="T8223">
        <v>1</v>
      </c>
      <c r="U8223" t="str">
        <f t="shared" si="902"/>
        <v>Churned</v>
      </c>
    </row>
    <row r="8224" spans="1:21" x14ac:dyDescent="0.3">
      <c r="A8224">
        <v>8223</v>
      </c>
      <c r="B8224">
        <v>15791304</v>
      </c>
      <c r="C8224" t="s">
        <v>484</v>
      </c>
      <c r="D8224">
        <v>604</v>
      </c>
      <c r="E8224" t="str">
        <f t="shared" si="896"/>
        <v>Medium Risk</v>
      </c>
      <c r="F8224" t="s">
        <v>26</v>
      </c>
      <c r="G8224" t="s">
        <v>23</v>
      </c>
      <c r="H8224">
        <v>25</v>
      </c>
      <c r="I8224" t="str">
        <f t="shared" si="897"/>
        <v>Adolescence</v>
      </c>
      <c r="J8224">
        <v>7</v>
      </c>
      <c r="K8224" t="str">
        <f t="shared" si="898"/>
        <v>Loyal</v>
      </c>
      <c r="L8224">
        <v>165413.43</v>
      </c>
      <c r="M8224">
        <v>1</v>
      </c>
      <c r="N8224" t="str">
        <f t="shared" si="899"/>
        <v>Basic</v>
      </c>
      <c r="O8224">
        <v>1</v>
      </c>
      <c r="P8224">
        <v>1</v>
      </c>
      <c r="Q8224">
        <v>35279.74</v>
      </c>
      <c r="R8224" t="str">
        <f t="shared" si="900"/>
        <v>Low value</v>
      </c>
      <c r="S8224" t="str">
        <f t="shared" si="901"/>
        <v>Low</v>
      </c>
      <c r="T8224">
        <v>0</v>
      </c>
      <c r="U8224" t="str">
        <f t="shared" si="902"/>
        <v>Retained</v>
      </c>
    </row>
    <row r="8225" spans="1:21" x14ac:dyDescent="0.3">
      <c r="A8225">
        <v>8224</v>
      </c>
      <c r="B8225">
        <v>15603328</v>
      </c>
      <c r="C8225" t="s">
        <v>881</v>
      </c>
      <c r="D8225">
        <v>483</v>
      </c>
      <c r="E8225" t="str">
        <f t="shared" si="896"/>
        <v>High Risk</v>
      </c>
      <c r="F8225" t="s">
        <v>15</v>
      </c>
      <c r="G8225" t="s">
        <v>23</v>
      </c>
      <c r="H8225">
        <v>27</v>
      </c>
      <c r="I8225" t="str">
        <f t="shared" si="897"/>
        <v>Adolescence</v>
      </c>
      <c r="J8225">
        <v>1</v>
      </c>
      <c r="K8225" t="str">
        <f t="shared" si="898"/>
        <v>New</v>
      </c>
      <c r="L8225">
        <v>77805.66</v>
      </c>
      <c r="M8225">
        <v>1</v>
      </c>
      <c r="N8225" t="str">
        <f t="shared" si="899"/>
        <v>Basic</v>
      </c>
      <c r="O8225">
        <v>1</v>
      </c>
      <c r="P8225">
        <v>1</v>
      </c>
      <c r="Q8225">
        <v>2101.89</v>
      </c>
      <c r="R8225" t="str">
        <f t="shared" si="900"/>
        <v>Low value</v>
      </c>
      <c r="S8225" t="str">
        <f t="shared" si="901"/>
        <v>Low</v>
      </c>
      <c r="T8225">
        <v>0</v>
      </c>
      <c r="U8225" t="str">
        <f t="shared" si="902"/>
        <v>Retained</v>
      </c>
    </row>
    <row r="8226" spans="1:21" x14ac:dyDescent="0.3">
      <c r="A8226">
        <v>8225</v>
      </c>
      <c r="B8226">
        <v>15804937</v>
      </c>
      <c r="C8226" t="s">
        <v>2673</v>
      </c>
      <c r="D8226">
        <v>702</v>
      </c>
      <c r="E8226" t="str">
        <f t="shared" si="896"/>
        <v>Low Risk</v>
      </c>
      <c r="F8226" t="s">
        <v>15</v>
      </c>
      <c r="G8226" t="s">
        <v>23</v>
      </c>
      <c r="H8226">
        <v>50</v>
      </c>
      <c r="I8226" t="str">
        <f t="shared" si="897"/>
        <v>Middle Age</v>
      </c>
      <c r="J8226">
        <v>3</v>
      </c>
      <c r="K8226" t="str">
        <f t="shared" si="898"/>
        <v>Established</v>
      </c>
      <c r="L8226">
        <v>0</v>
      </c>
      <c r="M8226">
        <v>2</v>
      </c>
      <c r="N8226" t="str">
        <f t="shared" si="899"/>
        <v>Standard</v>
      </c>
      <c r="O8226">
        <v>0</v>
      </c>
      <c r="P8226">
        <v>0</v>
      </c>
      <c r="Q8226">
        <v>94949.84</v>
      </c>
      <c r="R8226" t="str">
        <f t="shared" si="900"/>
        <v>Medium Value</v>
      </c>
      <c r="S8226" t="str">
        <f t="shared" si="901"/>
        <v>Medium</v>
      </c>
      <c r="T8226">
        <v>0</v>
      </c>
      <c r="U8226" t="str">
        <f t="shared" si="902"/>
        <v>Retained</v>
      </c>
    </row>
    <row r="8227" spans="1:21" x14ac:dyDescent="0.3">
      <c r="A8227">
        <v>8226</v>
      </c>
      <c r="B8227">
        <v>15804142</v>
      </c>
      <c r="C8227" t="s">
        <v>214</v>
      </c>
      <c r="D8227">
        <v>670</v>
      </c>
      <c r="E8227" t="str">
        <f t="shared" si="896"/>
        <v>Medium Risk</v>
      </c>
      <c r="F8227" t="s">
        <v>18</v>
      </c>
      <c r="G8227" t="s">
        <v>16</v>
      </c>
      <c r="H8227">
        <v>57</v>
      </c>
      <c r="I8227" t="str">
        <f t="shared" si="897"/>
        <v>Old</v>
      </c>
      <c r="J8227">
        <v>3</v>
      </c>
      <c r="K8227" t="str">
        <f t="shared" si="898"/>
        <v>Established</v>
      </c>
      <c r="L8227">
        <v>175575.95</v>
      </c>
      <c r="M8227">
        <v>2</v>
      </c>
      <c r="N8227" t="str">
        <f t="shared" si="899"/>
        <v>Standard</v>
      </c>
      <c r="O8227">
        <v>1</v>
      </c>
      <c r="P8227">
        <v>0</v>
      </c>
      <c r="Q8227">
        <v>99061.75</v>
      </c>
      <c r="R8227" t="str">
        <f t="shared" si="900"/>
        <v>Medium Value</v>
      </c>
      <c r="S8227" t="str">
        <f t="shared" si="901"/>
        <v>Medium</v>
      </c>
      <c r="T8227">
        <v>1</v>
      </c>
      <c r="U8227" t="str">
        <f t="shared" si="902"/>
        <v>Churned</v>
      </c>
    </row>
    <row r="8228" spans="1:21" x14ac:dyDescent="0.3">
      <c r="A8228">
        <v>8227</v>
      </c>
      <c r="B8228">
        <v>15608845</v>
      </c>
      <c r="C8228" t="s">
        <v>643</v>
      </c>
      <c r="D8228">
        <v>804</v>
      </c>
      <c r="E8228" t="str">
        <f t="shared" si="896"/>
        <v>Low Risk</v>
      </c>
      <c r="F8228" t="s">
        <v>18</v>
      </c>
      <c r="G8228" t="s">
        <v>16</v>
      </c>
      <c r="H8228">
        <v>38</v>
      </c>
      <c r="I8228" t="str">
        <f t="shared" si="897"/>
        <v>Middle Age</v>
      </c>
      <c r="J8228">
        <v>3</v>
      </c>
      <c r="K8228" t="str">
        <f t="shared" si="898"/>
        <v>Established</v>
      </c>
      <c r="L8228">
        <v>124197.22</v>
      </c>
      <c r="M8228">
        <v>1</v>
      </c>
      <c r="N8228" t="str">
        <f t="shared" si="899"/>
        <v>Basic</v>
      </c>
      <c r="O8228">
        <v>1</v>
      </c>
      <c r="P8228">
        <v>0</v>
      </c>
      <c r="Q8228">
        <v>74692.06</v>
      </c>
      <c r="R8228" t="str">
        <f t="shared" si="900"/>
        <v>Medium Value</v>
      </c>
      <c r="S8228" t="str">
        <f t="shared" si="901"/>
        <v>Medium</v>
      </c>
      <c r="T8228">
        <v>0</v>
      </c>
      <c r="U8228" t="str">
        <f t="shared" si="902"/>
        <v>Retained</v>
      </c>
    </row>
    <row r="8229" spans="1:21" x14ac:dyDescent="0.3">
      <c r="A8229">
        <v>8228</v>
      </c>
      <c r="B8229">
        <v>15702434</v>
      </c>
      <c r="C8229" t="s">
        <v>314</v>
      </c>
      <c r="D8229">
        <v>850</v>
      </c>
      <c r="E8229" t="str">
        <f t="shared" si="896"/>
        <v>Low Risk</v>
      </c>
      <c r="F8229" t="s">
        <v>15</v>
      </c>
      <c r="G8229" t="s">
        <v>16</v>
      </c>
      <c r="H8229">
        <v>30</v>
      </c>
      <c r="I8229" t="str">
        <f t="shared" si="897"/>
        <v>Middle Age</v>
      </c>
      <c r="J8229">
        <v>3</v>
      </c>
      <c r="K8229" t="str">
        <f t="shared" si="898"/>
        <v>Established</v>
      </c>
      <c r="L8229">
        <v>0</v>
      </c>
      <c r="M8229">
        <v>2</v>
      </c>
      <c r="N8229" t="str">
        <f t="shared" si="899"/>
        <v>Standard</v>
      </c>
      <c r="O8229">
        <v>1</v>
      </c>
      <c r="P8229">
        <v>0</v>
      </c>
      <c r="Q8229">
        <v>116692.8</v>
      </c>
      <c r="R8229" t="str">
        <f t="shared" si="900"/>
        <v>High Value</v>
      </c>
      <c r="S8229" t="str">
        <f t="shared" si="901"/>
        <v>High</v>
      </c>
      <c r="T8229">
        <v>0</v>
      </c>
      <c r="U8229" t="str">
        <f t="shared" si="902"/>
        <v>Retained</v>
      </c>
    </row>
    <row r="8230" spans="1:21" x14ac:dyDescent="0.3">
      <c r="A8230">
        <v>8229</v>
      </c>
      <c r="B8230">
        <v>15632609</v>
      </c>
      <c r="C8230" t="s">
        <v>2674</v>
      </c>
      <c r="D8230">
        <v>554</v>
      </c>
      <c r="E8230" t="str">
        <f t="shared" si="896"/>
        <v>Medium Risk</v>
      </c>
      <c r="F8230" t="s">
        <v>15</v>
      </c>
      <c r="G8230" t="s">
        <v>16</v>
      </c>
      <c r="H8230">
        <v>39</v>
      </c>
      <c r="I8230" t="str">
        <f t="shared" si="897"/>
        <v>Middle Age</v>
      </c>
      <c r="J8230">
        <v>10</v>
      </c>
      <c r="K8230" t="str">
        <f t="shared" si="898"/>
        <v>Very Loyal</v>
      </c>
      <c r="L8230">
        <v>160132.75</v>
      </c>
      <c r="M8230">
        <v>1</v>
      </c>
      <c r="N8230" t="str">
        <f t="shared" si="899"/>
        <v>Basic</v>
      </c>
      <c r="O8230">
        <v>1</v>
      </c>
      <c r="P8230">
        <v>0</v>
      </c>
      <c r="Q8230">
        <v>32824.15</v>
      </c>
      <c r="R8230" t="str">
        <f t="shared" si="900"/>
        <v>Low value</v>
      </c>
      <c r="S8230" t="str">
        <f t="shared" si="901"/>
        <v>Low</v>
      </c>
      <c r="T8230">
        <v>0</v>
      </c>
      <c r="U8230" t="str">
        <f t="shared" si="902"/>
        <v>Retained</v>
      </c>
    </row>
    <row r="8231" spans="1:21" x14ac:dyDescent="0.3">
      <c r="A8231">
        <v>8230</v>
      </c>
      <c r="B8231">
        <v>15603550</v>
      </c>
      <c r="C8231" t="s">
        <v>850</v>
      </c>
      <c r="D8231">
        <v>588</v>
      </c>
      <c r="E8231" t="str">
        <f t="shared" si="896"/>
        <v>Medium Risk</v>
      </c>
      <c r="F8231" t="s">
        <v>26</v>
      </c>
      <c r="G8231" t="s">
        <v>16</v>
      </c>
      <c r="H8231">
        <v>37</v>
      </c>
      <c r="I8231" t="str">
        <f t="shared" si="897"/>
        <v>Middle Age</v>
      </c>
      <c r="J8231">
        <v>7</v>
      </c>
      <c r="K8231" t="str">
        <f t="shared" si="898"/>
        <v>Loyal</v>
      </c>
      <c r="L8231">
        <v>70258.880000000005</v>
      </c>
      <c r="M8231">
        <v>2</v>
      </c>
      <c r="N8231" t="str">
        <f t="shared" si="899"/>
        <v>Standard</v>
      </c>
      <c r="O8231">
        <v>1</v>
      </c>
      <c r="P8231">
        <v>0</v>
      </c>
      <c r="Q8231">
        <v>139607.60999999999</v>
      </c>
      <c r="R8231" t="str">
        <f t="shared" si="900"/>
        <v>High Value</v>
      </c>
      <c r="S8231" t="str">
        <f t="shared" si="901"/>
        <v>High</v>
      </c>
      <c r="T8231">
        <v>0</v>
      </c>
      <c r="U8231" t="str">
        <f t="shared" si="902"/>
        <v>Retained</v>
      </c>
    </row>
    <row r="8232" spans="1:21" x14ac:dyDescent="0.3">
      <c r="A8232">
        <v>8231</v>
      </c>
      <c r="B8232">
        <v>15755239</v>
      </c>
      <c r="C8232" t="s">
        <v>1689</v>
      </c>
      <c r="D8232">
        <v>758</v>
      </c>
      <c r="E8232" t="str">
        <f t="shared" si="896"/>
        <v>Low Risk</v>
      </c>
      <c r="F8232" t="s">
        <v>26</v>
      </c>
      <c r="G8232" t="s">
        <v>23</v>
      </c>
      <c r="H8232">
        <v>32</v>
      </c>
      <c r="I8232" t="str">
        <f t="shared" si="897"/>
        <v>Middle Age</v>
      </c>
      <c r="J8232">
        <v>4</v>
      </c>
      <c r="K8232" t="str">
        <f t="shared" si="898"/>
        <v>Established</v>
      </c>
      <c r="L8232">
        <v>162657.64000000001</v>
      </c>
      <c r="M8232">
        <v>2</v>
      </c>
      <c r="N8232" t="str">
        <f t="shared" si="899"/>
        <v>Standard</v>
      </c>
      <c r="O8232">
        <v>1</v>
      </c>
      <c r="P8232">
        <v>1</v>
      </c>
      <c r="Q8232">
        <v>115525.13</v>
      </c>
      <c r="R8232" t="str">
        <f t="shared" si="900"/>
        <v>High Value</v>
      </c>
      <c r="S8232" t="str">
        <f t="shared" si="901"/>
        <v>High</v>
      </c>
      <c r="T8232">
        <v>0</v>
      </c>
      <c r="U8232" t="str">
        <f t="shared" si="902"/>
        <v>Retained</v>
      </c>
    </row>
    <row r="8233" spans="1:21" x14ac:dyDescent="0.3">
      <c r="A8233">
        <v>8232</v>
      </c>
      <c r="B8233">
        <v>15670528</v>
      </c>
      <c r="C8233" t="s">
        <v>2675</v>
      </c>
      <c r="D8233">
        <v>787</v>
      </c>
      <c r="E8233" t="str">
        <f t="shared" si="896"/>
        <v>Low Risk</v>
      </c>
      <c r="F8233" t="s">
        <v>26</v>
      </c>
      <c r="G8233" t="s">
        <v>23</v>
      </c>
      <c r="H8233">
        <v>43</v>
      </c>
      <c r="I8233" t="str">
        <f t="shared" si="897"/>
        <v>Middle Age</v>
      </c>
      <c r="J8233">
        <v>0</v>
      </c>
      <c r="K8233" t="str">
        <f t="shared" si="898"/>
        <v>New</v>
      </c>
      <c r="L8233">
        <v>132217.45000000001</v>
      </c>
      <c r="M8233">
        <v>1</v>
      </c>
      <c r="N8233" t="str">
        <f t="shared" si="899"/>
        <v>Basic</v>
      </c>
      <c r="O8233">
        <v>1</v>
      </c>
      <c r="P8233">
        <v>0</v>
      </c>
      <c r="Q8233">
        <v>20955.03</v>
      </c>
      <c r="R8233" t="str">
        <f t="shared" si="900"/>
        <v>Low value</v>
      </c>
      <c r="S8233" t="str">
        <f t="shared" si="901"/>
        <v>Low</v>
      </c>
      <c r="T8233">
        <v>1</v>
      </c>
      <c r="U8233" t="str">
        <f t="shared" si="902"/>
        <v>Churned</v>
      </c>
    </row>
    <row r="8234" spans="1:21" x14ac:dyDescent="0.3">
      <c r="A8234">
        <v>8233</v>
      </c>
      <c r="B8234">
        <v>15732704</v>
      </c>
      <c r="C8234" t="s">
        <v>652</v>
      </c>
      <c r="D8234">
        <v>582</v>
      </c>
      <c r="E8234" t="str">
        <f t="shared" si="896"/>
        <v>Medium Risk</v>
      </c>
      <c r="F8234" t="s">
        <v>18</v>
      </c>
      <c r="G8234" t="s">
        <v>23</v>
      </c>
      <c r="H8234">
        <v>25</v>
      </c>
      <c r="I8234" t="str">
        <f t="shared" si="897"/>
        <v>Adolescence</v>
      </c>
      <c r="J8234">
        <v>9</v>
      </c>
      <c r="K8234" t="str">
        <f t="shared" si="898"/>
        <v>Very Loyal</v>
      </c>
      <c r="L8234">
        <v>148042.97</v>
      </c>
      <c r="M8234">
        <v>2</v>
      </c>
      <c r="N8234" t="str">
        <f t="shared" si="899"/>
        <v>Standard</v>
      </c>
      <c r="O8234">
        <v>1</v>
      </c>
      <c r="P8234">
        <v>0</v>
      </c>
      <c r="Q8234">
        <v>52341.15</v>
      </c>
      <c r="R8234" t="str">
        <f t="shared" si="900"/>
        <v>Medium Value</v>
      </c>
      <c r="S8234" t="str">
        <f t="shared" si="901"/>
        <v>Medium</v>
      </c>
      <c r="T8234">
        <v>0</v>
      </c>
      <c r="U8234" t="str">
        <f t="shared" si="902"/>
        <v>Retained</v>
      </c>
    </row>
    <row r="8235" spans="1:21" x14ac:dyDescent="0.3">
      <c r="A8235">
        <v>8234</v>
      </c>
      <c r="B8235">
        <v>15589019</v>
      </c>
      <c r="C8235" t="s">
        <v>2676</v>
      </c>
      <c r="D8235">
        <v>633</v>
      </c>
      <c r="E8235" t="str">
        <f t="shared" si="896"/>
        <v>Medium Risk</v>
      </c>
      <c r="F8235" t="s">
        <v>18</v>
      </c>
      <c r="G8235" t="s">
        <v>16</v>
      </c>
      <c r="H8235">
        <v>33</v>
      </c>
      <c r="I8235" t="str">
        <f t="shared" si="897"/>
        <v>Middle Age</v>
      </c>
      <c r="J8235">
        <v>4</v>
      </c>
      <c r="K8235" t="str">
        <f t="shared" si="898"/>
        <v>Established</v>
      </c>
      <c r="L8235">
        <v>92855.02</v>
      </c>
      <c r="M8235">
        <v>1</v>
      </c>
      <c r="N8235" t="str">
        <f t="shared" si="899"/>
        <v>Basic</v>
      </c>
      <c r="O8235">
        <v>1</v>
      </c>
      <c r="P8235">
        <v>1</v>
      </c>
      <c r="Q8235">
        <v>159813.18</v>
      </c>
      <c r="R8235" t="str">
        <f t="shared" si="900"/>
        <v>Medium Value</v>
      </c>
      <c r="S8235" t="str">
        <f t="shared" si="901"/>
        <v>High</v>
      </c>
      <c r="T8235">
        <v>0</v>
      </c>
      <c r="U8235" t="str">
        <f t="shared" si="902"/>
        <v>Retained</v>
      </c>
    </row>
    <row r="8236" spans="1:21" x14ac:dyDescent="0.3">
      <c r="A8236">
        <v>8235</v>
      </c>
      <c r="B8236">
        <v>15677796</v>
      </c>
      <c r="C8236" t="s">
        <v>2615</v>
      </c>
      <c r="D8236">
        <v>766</v>
      </c>
      <c r="E8236" t="str">
        <f t="shared" si="896"/>
        <v>Low Risk</v>
      </c>
      <c r="F8236" t="s">
        <v>26</v>
      </c>
      <c r="G8236" t="s">
        <v>23</v>
      </c>
      <c r="H8236">
        <v>47</v>
      </c>
      <c r="I8236" t="str">
        <f t="shared" si="897"/>
        <v>Middle Age</v>
      </c>
      <c r="J8236">
        <v>9</v>
      </c>
      <c r="K8236" t="str">
        <f t="shared" si="898"/>
        <v>Very Loyal</v>
      </c>
      <c r="L8236">
        <v>129289.98</v>
      </c>
      <c r="M8236">
        <v>1</v>
      </c>
      <c r="N8236" t="str">
        <f t="shared" si="899"/>
        <v>Basic</v>
      </c>
      <c r="O8236">
        <v>1</v>
      </c>
      <c r="P8236">
        <v>0</v>
      </c>
      <c r="Q8236">
        <v>169935.46</v>
      </c>
      <c r="R8236" t="str">
        <f t="shared" si="900"/>
        <v>Medium Value</v>
      </c>
      <c r="S8236" t="str">
        <f t="shared" si="901"/>
        <v>High</v>
      </c>
      <c r="T8236">
        <v>1</v>
      </c>
      <c r="U8236" t="str">
        <f t="shared" si="902"/>
        <v>Churned</v>
      </c>
    </row>
    <row r="8237" spans="1:21" x14ac:dyDescent="0.3">
      <c r="A8237">
        <v>8236</v>
      </c>
      <c r="B8237">
        <v>15760177</v>
      </c>
      <c r="C8237" t="s">
        <v>500</v>
      </c>
      <c r="D8237">
        <v>564</v>
      </c>
      <c r="E8237" t="str">
        <f t="shared" si="896"/>
        <v>Medium Risk</v>
      </c>
      <c r="F8237" t="s">
        <v>18</v>
      </c>
      <c r="G8237" t="s">
        <v>23</v>
      </c>
      <c r="H8237">
        <v>37</v>
      </c>
      <c r="I8237" t="str">
        <f t="shared" si="897"/>
        <v>Middle Age</v>
      </c>
      <c r="J8237">
        <v>9</v>
      </c>
      <c r="K8237" t="str">
        <f t="shared" si="898"/>
        <v>Very Loyal</v>
      </c>
      <c r="L8237">
        <v>100252.18</v>
      </c>
      <c r="M8237">
        <v>1</v>
      </c>
      <c r="N8237" t="str">
        <f t="shared" si="899"/>
        <v>Basic</v>
      </c>
      <c r="O8237">
        <v>1</v>
      </c>
      <c r="P8237">
        <v>1</v>
      </c>
      <c r="Q8237">
        <v>146033.51999999999</v>
      </c>
      <c r="R8237" t="str">
        <f t="shared" si="900"/>
        <v>Medium Value</v>
      </c>
      <c r="S8237" t="str">
        <f t="shared" si="901"/>
        <v>High</v>
      </c>
      <c r="T8237">
        <v>0</v>
      </c>
      <c r="U8237" t="str">
        <f t="shared" si="902"/>
        <v>Retained</v>
      </c>
    </row>
    <row r="8238" spans="1:21" x14ac:dyDescent="0.3">
      <c r="A8238">
        <v>8237</v>
      </c>
      <c r="B8238">
        <v>15636595</v>
      </c>
      <c r="C8238" t="s">
        <v>2677</v>
      </c>
      <c r="D8238">
        <v>602</v>
      </c>
      <c r="E8238" t="str">
        <f t="shared" si="896"/>
        <v>Medium Risk</v>
      </c>
      <c r="F8238" t="s">
        <v>18</v>
      </c>
      <c r="G8238" t="s">
        <v>23</v>
      </c>
      <c r="H8238">
        <v>37</v>
      </c>
      <c r="I8238" t="str">
        <f t="shared" si="897"/>
        <v>Middle Age</v>
      </c>
      <c r="J8238">
        <v>3</v>
      </c>
      <c r="K8238" t="str">
        <f t="shared" si="898"/>
        <v>Established</v>
      </c>
      <c r="L8238">
        <v>107592.89</v>
      </c>
      <c r="M8238">
        <v>2</v>
      </c>
      <c r="N8238" t="str">
        <f t="shared" si="899"/>
        <v>Standard</v>
      </c>
      <c r="O8238">
        <v>0</v>
      </c>
      <c r="P8238">
        <v>1</v>
      </c>
      <c r="Q8238">
        <v>153122.73000000001</v>
      </c>
      <c r="R8238" t="str">
        <f t="shared" si="900"/>
        <v>High Value</v>
      </c>
      <c r="S8238" t="str">
        <f t="shared" si="901"/>
        <v>High</v>
      </c>
      <c r="T8238">
        <v>0</v>
      </c>
      <c r="U8238" t="str">
        <f t="shared" si="902"/>
        <v>Retained</v>
      </c>
    </row>
    <row r="8239" spans="1:21" x14ac:dyDescent="0.3">
      <c r="A8239">
        <v>8238</v>
      </c>
      <c r="B8239">
        <v>15737275</v>
      </c>
      <c r="C8239" t="s">
        <v>888</v>
      </c>
      <c r="D8239">
        <v>649</v>
      </c>
      <c r="E8239" t="str">
        <f t="shared" si="896"/>
        <v>Medium Risk</v>
      </c>
      <c r="F8239" t="s">
        <v>15</v>
      </c>
      <c r="G8239" t="s">
        <v>23</v>
      </c>
      <c r="H8239">
        <v>39</v>
      </c>
      <c r="I8239" t="str">
        <f t="shared" si="897"/>
        <v>Middle Age</v>
      </c>
      <c r="J8239">
        <v>3</v>
      </c>
      <c r="K8239" t="str">
        <f t="shared" si="898"/>
        <v>Established</v>
      </c>
      <c r="L8239">
        <v>113096.41</v>
      </c>
      <c r="M8239">
        <v>1</v>
      </c>
      <c r="N8239" t="str">
        <f t="shared" si="899"/>
        <v>Basic</v>
      </c>
      <c r="O8239">
        <v>1</v>
      </c>
      <c r="P8239">
        <v>1</v>
      </c>
      <c r="Q8239">
        <v>60335.24</v>
      </c>
      <c r="R8239" t="str">
        <f t="shared" si="900"/>
        <v>Medium Value</v>
      </c>
      <c r="S8239" t="str">
        <f t="shared" si="901"/>
        <v>Medium</v>
      </c>
      <c r="T8239">
        <v>0</v>
      </c>
      <c r="U8239" t="str">
        <f t="shared" si="902"/>
        <v>Retained</v>
      </c>
    </row>
    <row r="8240" spans="1:21" x14ac:dyDescent="0.3">
      <c r="A8240">
        <v>8239</v>
      </c>
      <c r="B8240">
        <v>15672905</v>
      </c>
      <c r="C8240" t="s">
        <v>2678</v>
      </c>
      <c r="D8240">
        <v>679</v>
      </c>
      <c r="E8240" t="str">
        <f t="shared" si="896"/>
        <v>Medium Risk</v>
      </c>
      <c r="F8240" t="s">
        <v>18</v>
      </c>
      <c r="G8240" t="s">
        <v>16</v>
      </c>
      <c r="H8240">
        <v>40</v>
      </c>
      <c r="I8240" t="str">
        <f t="shared" si="897"/>
        <v>Middle Age</v>
      </c>
      <c r="J8240">
        <v>7</v>
      </c>
      <c r="K8240" t="str">
        <f t="shared" si="898"/>
        <v>Loyal</v>
      </c>
      <c r="L8240">
        <v>0</v>
      </c>
      <c r="M8240">
        <v>2</v>
      </c>
      <c r="N8240" t="str">
        <f t="shared" si="899"/>
        <v>Standard</v>
      </c>
      <c r="O8240">
        <v>1</v>
      </c>
      <c r="P8240">
        <v>1</v>
      </c>
      <c r="Q8240">
        <v>163757.29</v>
      </c>
      <c r="R8240" t="str">
        <f t="shared" si="900"/>
        <v>High Value</v>
      </c>
      <c r="S8240" t="str">
        <f t="shared" si="901"/>
        <v>High</v>
      </c>
      <c r="T8240">
        <v>0</v>
      </c>
      <c r="U8240" t="str">
        <f t="shared" si="902"/>
        <v>Retained</v>
      </c>
    </row>
    <row r="8241" spans="1:21" x14ac:dyDescent="0.3">
      <c r="A8241">
        <v>8240</v>
      </c>
      <c r="B8241">
        <v>15753955</v>
      </c>
      <c r="C8241" t="s">
        <v>1512</v>
      </c>
      <c r="D8241">
        <v>639</v>
      </c>
      <c r="E8241" t="str">
        <f t="shared" si="896"/>
        <v>Medium Risk</v>
      </c>
      <c r="F8241" t="s">
        <v>18</v>
      </c>
      <c r="G8241" t="s">
        <v>23</v>
      </c>
      <c r="H8241">
        <v>34</v>
      </c>
      <c r="I8241" t="str">
        <f t="shared" si="897"/>
        <v>Middle Age</v>
      </c>
      <c r="J8241">
        <v>7</v>
      </c>
      <c r="K8241" t="str">
        <f t="shared" si="898"/>
        <v>Loyal</v>
      </c>
      <c r="L8241">
        <v>149940.04</v>
      </c>
      <c r="M8241">
        <v>2</v>
      </c>
      <c r="N8241" t="str">
        <f t="shared" si="899"/>
        <v>Standard</v>
      </c>
      <c r="O8241">
        <v>0</v>
      </c>
      <c r="P8241">
        <v>0</v>
      </c>
      <c r="Q8241">
        <v>156648.81</v>
      </c>
      <c r="R8241" t="str">
        <f t="shared" si="900"/>
        <v>High Value</v>
      </c>
      <c r="S8241" t="str">
        <f t="shared" si="901"/>
        <v>High</v>
      </c>
      <c r="T8241">
        <v>0</v>
      </c>
      <c r="U8241" t="str">
        <f t="shared" si="902"/>
        <v>Retained</v>
      </c>
    </row>
    <row r="8242" spans="1:21" x14ac:dyDescent="0.3">
      <c r="A8242">
        <v>8241</v>
      </c>
      <c r="B8242">
        <v>15708504</v>
      </c>
      <c r="C8242" t="s">
        <v>1225</v>
      </c>
      <c r="D8242">
        <v>790</v>
      </c>
      <c r="E8242" t="str">
        <f t="shared" si="896"/>
        <v>Low Risk</v>
      </c>
      <c r="F8242" t="s">
        <v>26</v>
      </c>
      <c r="G8242" t="s">
        <v>23</v>
      </c>
      <c r="H8242">
        <v>50</v>
      </c>
      <c r="I8242" t="str">
        <f t="shared" si="897"/>
        <v>Middle Age</v>
      </c>
      <c r="J8242">
        <v>8</v>
      </c>
      <c r="K8242" t="str">
        <f t="shared" si="898"/>
        <v>Loyal</v>
      </c>
      <c r="L8242">
        <v>121438.58</v>
      </c>
      <c r="M8242">
        <v>1</v>
      </c>
      <c r="N8242" t="str">
        <f t="shared" si="899"/>
        <v>Basic</v>
      </c>
      <c r="O8242">
        <v>1</v>
      </c>
      <c r="P8242">
        <v>1</v>
      </c>
      <c r="Q8242">
        <v>176471.78</v>
      </c>
      <c r="R8242" t="str">
        <f t="shared" si="900"/>
        <v>Medium Value</v>
      </c>
      <c r="S8242" t="str">
        <f t="shared" si="901"/>
        <v>High</v>
      </c>
      <c r="T8242">
        <v>1</v>
      </c>
      <c r="U8242" t="str">
        <f t="shared" si="902"/>
        <v>Churned</v>
      </c>
    </row>
    <row r="8243" spans="1:21" x14ac:dyDescent="0.3">
      <c r="A8243">
        <v>8242</v>
      </c>
      <c r="B8243">
        <v>15592451</v>
      </c>
      <c r="C8243" t="s">
        <v>500</v>
      </c>
      <c r="D8243">
        <v>565</v>
      </c>
      <c r="E8243" t="str">
        <f t="shared" si="896"/>
        <v>Medium Risk</v>
      </c>
      <c r="F8243" t="s">
        <v>15</v>
      </c>
      <c r="G8243" t="s">
        <v>23</v>
      </c>
      <c r="H8243">
        <v>32</v>
      </c>
      <c r="I8243" t="str">
        <f t="shared" si="897"/>
        <v>Middle Age</v>
      </c>
      <c r="J8243">
        <v>9</v>
      </c>
      <c r="K8243" t="str">
        <f t="shared" si="898"/>
        <v>Very Loyal</v>
      </c>
      <c r="L8243">
        <v>0</v>
      </c>
      <c r="M8243">
        <v>2</v>
      </c>
      <c r="N8243" t="str">
        <f t="shared" si="899"/>
        <v>Standard</v>
      </c>
      <c r="O8243">
        <v>1</v>
      </c>
      <c r="P8243">
        <v>0</v>
      </c>
      <c r="Q8243">
        <v>5388.3</v>
      </c>
      <c r="R8243" t="str">
        <f t="shared" si="900"/>
        <v>Low value</v>
      </c>
      <c r="S8243" t="str">
        <f t="shared" si="901"/>
        <v>Low</v>
      </c>
      <c r="T8243">
        <v>0</v>
      </c>
      <c r="U8243" t="str">
        <f t="shared" si="902"/>
        <v>Retained</v>
      </c>
    </row>
    <row r="8244" spans="1:21" x14ac:dyDescent="0.3">
      <c r="A8244">
        <v>8243</v>
      </c>
      <c r="B8244">
        <v>15790455</v>
      </c>
      <c r="C8244" t="s">
        <v>485</v>
      </c>
      <c r="D8244">
        <v>478</v>
      </c>
      <c r="E8244" t="str">
        <f t="shared" si="896"/>
        <v>High Risk</v>
      </c>
      <c r="F8244" t="s">
        <v>15</v>
      </c>
      <c r="G8244" t="s">
        <v>16</v>
      </c>
      <c r="H8244">
        <v>50</v>
      </c>
      <c r="I8244" t="str">
        <f t="shared" si="897"/>
        <v>Middle Age</v>
      </c>
      <c r="J8244">
        <v>2</v>
      </c>
      <c r="K8244" t="str">
        <f t="shared" si="898"/>
        <v>New</v>
      </c>
      <c r="L8244">
        <v>0</v>
      </c>
      <c r="M8244">
        <v>1</v>
      </c>
      <c r="N8244" t="str">
        <f t="shared" si="899"/>
        <v>Basic</v>
      </c>
      <c r="O8244">
        <v>0</v>
      </c>
      <c r="P8244">
        <v>1</v>
      </c>
      <c r="Q8244">
        <v>93332.64</v>
      </c>
      <c r="R8244" t="str">
        <f t="shared" si="900"/>
        <v>Medium Value</v>
      </c>
      <c r="S8244" t="str">
        <f t="shared" si="901"/>
        <v>Medium</v>
      </c>
      <c r="T8244">
        <v>1</v>
      </c>
      <c r="U8244" t="str">
        <f t="shared" si="902"/>
        <v>Churned</v>
      </c>
    </row>
    <row r="8245" spans="1:21" x14ac:dyDescent="0.3">
      <c r="A8245">
        <v>8244</v>
      </c>
      <c r="B8245">
        <v>15572174</v>
      </c>
      <c r="C8245" t="s">
        <v>587</v>
      </c>
      <c r="D8245">
        <v>825</v>
      </c>
      <c r="E8245" t="str">
        <f t="shared" si="896"/>
        <v>Low Risk</v>
      </c>
      <c r="F8245" t="s">
        <v>15</v>
      </c>
      <c r="G8245" t="s">
        <v>23</v>
      </c>
      <c r="H8245">
        <v>29</v>
      </c>
      <c r="I8245" t="str">
        <f t="shared" si="897"/>
        <v>Adolescence</v>
      </c>
      <c r="J8245">
        <v>3</v>
      </c>
      <c r="K8245" t="str">
        <f t="shared" si="898"/>
        <v>Established</v>
      </c>
      <c r="L8245">
        <v>148874.01</v>
      </c>
      <c r="M8245">
        <v>2</v>
      </c>
      <c r="N8245" t="str">
        <f t="shared" si="899"/>
        <v>Standard</v>
      </c>
      <c r="O8245">
        <v>0</v>
      </c>
      <c r="P8245">
        <v>1</v>
      </c>
      <c r="Q8245">
        <v>71192.820000000007</v>
      </c>
      <c r="R8245" t="str">
        <f t="shared" si="900"/>
        <v>Medium Value</v>
      </c>
      <c r="S8245" t="str">
        <f t="shared" si="901"/>
        <v>Medium</v>
      </c>
      <c r="T8245">
        <v>0</v>
      </c>
      <c r="U8245" t="str">
        <f t="shared" si="902"/>
        <v>Retained</v>
      </c>
    </row>
    <row r="8246" spans="1:21" x14ac:dyDescent="0.3">
      <c r="A8246">
        <v>8245</v>
      </c>
      <c r="B8246">
        <v>15656330</v>
      </c>
      <c r="C8246" t="s">
        <v>2679</v>
      </c>
      <c r="D8246">
        <v>528</v>
      </c>
      <c r="E8246" t="str">
        <f t="shared" si="896"/>
        <v>Medium Risk</v>
      </c>
      <c r="F8246" t="s">
        <v>18</v>
      </c>
      <c r="G8246" t="s">
        <v>16</v>
      </c>
      <c r="H8246">
        <v>32</v>
      </c>
      <c r="I8246" t="str">
        <f t="shared" si="897"/>
        <v>Middle Age</v>
      </c>
      <c r="J8246">
        <v>0</v>
      </c>
      <c r="K8246" t="str">
        <f t="shared" si="898"/>
        <v>New</v>
      </c>
      <c r="L8246">
        <v>68138.37</v>
      </c>
      <c r="M8246">
        <v>1</v>
      </c>
      <c r="N8246" t="str">
        <f t="shared" si="899"/>
        <v>Basic</v>
      </c>
      <c r="O8246">
        <v>1</v>
      </c>
      <c r="P8246">
        <v>1</v>
      </c>
      <c r="Q8246">
        <v>170309.19</v>
      </c>
      <c r="R8246" t="str">
        <f t="shared" si="900"/>
        <v>Medium Value</v>
      </c>
      <c r="S8246" t="str">
        <f t="shared" si="901"/>
        <v>High</v>
      </c>
      <c r="T8246">
        <v>0</v>
      </c>
      <c r="U8246" t="str">
        <f t="shared" si="902"/>
        <v>Retained</v>
      </c>
    </row>
    <row r="8247" spans="1:21" x14ac:dyDescent="0.3">
      <c r="A8247">
        <v>8246</v>
      </c>
      <c r="B8247">
        <v>15569626</v>
      </c>
      <c r="C8247" t="s">
        <v>216</v>
      </c>
      <c r="D8247">
        <v>577</v>
      </c>
      <c r="E8247" t="str">
        <f t="shared" si="896"/>
        <v>Medium Risk</v>
      </c>
      <c r="F8247" t="s">
        <v>18</v>
      </c>
      <c r="G8247" t="s">
        <v>23</v>
      </c>
      <c r="H8247">
        <v>35</v>
      </c>
      <c r="I8247" t="str">
        <f t="shared" si="897"/>
        <v>Middle Age</v>
      </c>
      <c r="J8247">
        <v>5</v>
      </c>
      <c r="K8247" t="str">
        <f t="shared" si="898"/>
        <v>Established</v>
      </c>
      <c r="L8247">
        <v>110080.3</v>
      </c>
      <c r="M8247">
        <v>1</v>
      </c>
      <c r="N8247" t="str">
        <f t="shared" si="899"/>
        <v>Basic</v>
      </c>
      <c r="O8247">
        <v>1</v>
      </c>
      <c r="P8247">
        <v>1</v>
      </c>
      <c r="Q8247">
        <v>109794.31</v>
      </c>
      <c r="R8247" t="str">
        <f t="shared" si="900"/>
        <v>Medium Value</v>
      </c>
      <c r="S8247" t="str">
        <f t="shared" si="901"/>
        <v>High</v>
      </c>
      <c r="T8247">
        <v>0</v>
      </c>
      <c r="U8247" t="str">
        <f t="shared" si="902"/>
        <v>Retained</v>
      </c>
    </row>
    <row r="8248" spans="1:21" x14ac:dyDescent="0.3">
      <c r="A8248">
        <v>8247</v>
      </c>
      <c r="B8248">
        <v>15608726</v>
      </c>
      <c r="C8248" t="s">
        <v>2680</v>
      </c>
      <c r="D8248">
        <v>663</v>
      </c>
      <c r="E8248" t="str">
        <f t="shared" si="896"/>
        <v>Medium Risk</v>
      </c>
      <c r="F8248" t="s">
        <v>15</v>
      </c>
      <c r="G8248" t="s">
        <v>23</v>
      </c>
      <c r="H8248">
        <v>24</v>
      </c>
      <c r="I8248" t="str">
        <f t="shared" si="897"/>
        <v>Adolescence</v>
      </c>
      <c r="J8248">
        <v>7</v>
      </c>
      <c r="K8248" t="str">
        <f t="shared" si="898"/>
        <v>Loyal</v>
      </c>
      <c r="L8248">
        <v>0</v>
      </c>
      <c r="M8248">
        <v>2</v>
      </c>
      <c r="N8248" t="str">
        <f t="shared" si="899"/>
        <v>Standard</v>
      </c>
      <c r="O8248">
        <v>1</v>
      </c>
      <c r="P8248">
        <v>1</v>
      </c>
      <c r="Q8248">
        <v>166310.82</v>
      </c>
      <c r="R8248" t="str">
        <f t="shared" si="900"/>
        <v>High Value</v>
      </c>
      <c r="S8248" t="str">
        <f t="shared" si="901"/>
        <v>High</v>
      </c>
      <c r="T8248">
        <v>0</v>
      </c>
      <c r="U8248" t="str">
        <f t="shared" si="902"/>
        <v>Retained</v>
      </c>
    </row>
    <row r="8249" spans="1:21" x14ac:dyDescent="0.3">
      <c r="A8249">
        <v>8248</v>
      </c>
      <c r="B8249">
        <v>15637366</v>
      </c>
      <c r="C8249" t="s">
        <v>783</v>
      </c>
      <c r="D8249">
        <v>505</v>
      </c>
      <c r="E8249" t="str">
        <f t="shared" si="896"/>
        <v>Medium Risk</v>
      </c>
      <c r="F8249" t="s">
        <v>26</v>
      </c>
      <c r="G8249" t="s">
        <v>16</v>
      </c>
      <c r="H8249">
        <v>25</v>
      </c>
      <c r="I8249" t="str">
        <f t="shared" si="897"/>
        <v>Adolescence</v>
      </c>
      <c r="J8249">
        <v>5</v>
      </c>
      <c r="K8249" t="str">
        <f t="shared" si="898"/>
        <v>Established</v>
      </c>
      <c r="L8249">
        <v>114268.85</v>
      </c>
      <c r="M8249">
        <v>2</v>
      </c>
      <c r="N8249" t="str">
        <f t="shared" si="899"/>
        <v>Standard</v>
      </c>
      <c r="O8249">
        <v>1</v>
      </c>
      <c r="P8249">
        <v>1</v>
      </c>
      <c r="Q8249">
        <v>126728.27</v>
      </c>
      <c r="R8249" t="str">
        <f t="shared" si="900"/>
        <v>High Value</v>
      </c>
      <c r="S8249" t="str">
        <f t="shared" si="901"/>
        <v>High</v>
      </c>
      <c r="T8249">
        <v>0</v>
      </c>
      <c r="U8249" t="str">
        <f t="shared" si="902"/>
        <v>Retained</v>
      </c>
    </row>
    <row r="8250" spans="1:21" x14ac:dyDescent="0.3">
      <c r="A8250">
        <v>8249</v>
      </c>
      <c r="B8250">
        <v>15778049</v>
      </c>
      <c r="C8250" t="s">
        <v>1706</v>
      </c>
      <c r="D8250">
        <v>633</v>
      </c>
      <c r="E8250" t="str">
        <f t="shared" si="896"/>
        <v>Medium Risk</v>
      </c>
      <c r="F8250" t="s">
        <v>26</v>
      </c>
      <c r="G8250" t="s">
        <v>23</v>
      </c>
      <c r="H8250">
        <v>29</v>
      </c>
      <c r="I8250" t="str">
        <f t="shared" si="897"/>
        <v>Adolescence</v>
      </c>
      <c r="J8250">
        <v>6</v>
      </c>
      <c r="K8250" t="str">
        <f t="shared" si="898"/>
        <v>Loyal</v>
      </c>
      <c r="L8250">
        <v>117412.35</v>
      </c>
      <c r="M8250">
        <v>1</v>
      </c>
      <c r="N8250" t="str">
        <f t="shared" si="899"/>
        <v>Basic</v>
      </c>
      <c r="O8250">
        <v>0</v>
      </c>
      <c r="P8250">
        <v>0</v>
      </c>
      <c r="Q8250">
        <v>30338.94</v>
      </c>
      <c r="R8250" t="str">
        <f t="shared" si="900"/>
        <v>Low value</v>
      </c>
      <c r="S8250" t="str">
        <f t="shared" si="901"/>
        <v>Low</v>
      </c>
      <c r="T8250">
        <v>0</v>
      </c>
      <c r="U8250" t="str">
        <f t="shared" si="902"/>
        <v>Retained</v>
      </c>
    </row>
    <row r="8251" spans="1:21" x14ac:dyDescent="0.3">
      <c r="A8251">
        <v>8250</v>
      </c>
      <c r="B8251">
        <v>15727421</v>
      </c>
      <c r="C8251" t="s">
        <v>1303</v>
      </c>
      <c r="D8251">
        <v>586</v>
      </c>
      <c r="E8251" t="str">
        <f t="shared" si="896"/>
        <v>Medium Risk</v>
      </c>
      <c r="F8251" t="s">
        <v>15</v>
      </c>
      <c r="G8251" t="s">
        <v>16</v>
      </c>
      <c r="H8251">
        <v>38</v>
      </c>
      <c r="I8251" t="str">
        <f t="shared" si="897"/>
        <v>Middle Age</v>
      </c>
      <c r="J8251">
        <v>6</v>
      </c>
      <c r="K8251" t="str">
        <f t="shared" si="898"/>
        <v>Loyal</v>
      </c>
      <c r="L8251">
        <v>0</v>
      </c>
      <c r="M8251">
        <v>2</v>
      </c>
      <c r="N8251" t="str">
        <f t="shared" si="899"/>
        <v>Standard</v>
      </c>
      <c r="O8251">
        <v>1</v>
      </c>
      <c r="P8251">
        <v>1</v>
      </c>
      <c r="Q8251">
        <v>37935.83</v>
      </c>
      <c r="R8251" t="str">
        <f t="shared" si="900"/>
        <v>Low value</v>
      </c>
      <c r="S8251" t="str">
        <f t="shared" si="901"/>
        <v>Low</v>
      </c>
      <c r="T8251">
        <v>0</v>
      </c>
      <c r="U8251" t="str">
        <f t="shared" si="902"/>
        <v>Retained</v>
      </c>
    </row>
    <row r="8252" spans="1:21" x14ac:dyDescent="0.3">
      <c r="A8252">
        <v>8251</v>
      </c>
      <c r="B8252">
        <v>15688865</v>
      </c>
      <c r="C8252" t="s">
        <v>883</v>
      </c>
      <c r="D8252">
        <v>850</v>
      </c>
      <c r="E8252" t="str">
        <f t="shared" si="896"/>
        <v>Low Risk</v>
      </c>
      <c r="F8252" t="s">
        <v>15</v>
      </c>
      <c r="G8252" t="s">
        <v>16</v>
      </c>
      <c r="H8252">
        <v>35</v>
      </c>
      <c r="I8252" t="str">
        <f t="shared" si="897"/>
        <v>Middle Age</v>
      </c>
      <c r="J8252">
        <v>9</v>
      </c>
      <c r="K8252" t="str">
        <f t="shared" si="898"/>
        <v>Very Loyal</v>
      </c>
      <c r="L8252">
        <v>0</v>
      </c>
      <c r="M8252">
        <v>2</v>
      </c>
      <c r="N8252" t="str">
        <f t="shared" si="899"/>
        <v>Standard</v>
      </c>
      <c r="O8252">
        <v>0</v>
      </c>
      <c r="P8252">
        <v>0</v>
      </c>
      <c r="Q8252">
        <v>25329.48</v>
      </c>
      <c r="R8252" t="str">
        <f t="shared" si="900"/>
        <v>Low value</v>
      </c>
      <c r="S8252" t="str">
        <f t="shared" si="901"/>
        <v>Low</v>
      </c>
      <c r="T8252">
        <v>0</v>
      </c>
      <c r="U8252" t="str">
        <f t="shared" si="902"/>
        <v>Retained</v>
      </c>
    </row>
    <row r="8253" spans="1:21" x14ac:dyDescent="0.3">
      <c r="A8253">
        <v>8252</v>
      </c>
      <c r="B8253">
        <v>15751032</v>
      </c>
      <c r="C8253" t="s">
        <v>1513</v>
      </c>
      <c r="D8253">
        <v>629</v>
      </c>
      <c r="E8253" t="str">
        <f t="shared" si="896"/>
        <v>Medium Risk</v>
      </c>
      <c r="F8253" t="s">
        <v>26</v>
      </c>
      <c r="G8253" t="s">
        <v>16</v>
      </c>
      <c r="H8253">
        <v>37</v>
      </c>
      <c r="I8253" t="str">
        <f t="shared" si="897"/>
        <v>Middle Age</v>
      </c>
      <c r="J8253">
        <v>1</v>
      </c>
      <c r="K8253" t="str">
        <f t="shared" si="898"/>
        <v>New</v>
      </c>
      <c r="L8253">
        <v>35549.81</v>
      </c>
      <c r="M8253">
        <v>2</v>
      </c>
      <c r="N8253" t="str">
        <f t="shared" si="899"/>
        <v>Standard</v>
      </c>
      <c r="O8253">
        <v>0</v>
      </c>
      <c r="P8253">
        <v>0</v>
      </c>
      <c r="Q8253">
        <v>49676.33</v>
      </c>
      <c r="R8253" t="str">
        <f t="shared" si="900"/>
        <v>Low value</v>
      </c>
      <c r="S8253" t="str">
        <f t="shared" si="901"/>
        <v>Low</v>
      </c>
      <c r="T8253">
        <v>0</v>
      </c>
      <c r="U8253" t="str">
        <f t="shared" si="902"/>
        <v>Retained</v>
      </c>
    </row>
    <row r="8254" spans="1:21" x14ac:dyDescent="0.3">
      <c r="A8254">
        <v>8253</v>
      </c>
      <c r="B8254">
        <v>15734737</v>
      </c>
      <c r="C8254" t="s">
        <v>989</v>
      </c>
      <c r="D8254">
        <v>744</v>
      </c>
      <c r="E8254" t="str">
        <f t="shared" si="896"/>
        <v>Low Risk</v>
      </c>
      <c r="F8254" t="s">
        <v>15</v>
      </c>
      <c r="G8254" t="s">
        <v>23</v>
      </c>
      <c r="H8254">
        <v>56</v>
      </c>
      <c r="I8254" t="str">
        <f t="shared" si="897"/>
        <v>Old</v>
      </c>
      <c r="J8254">
        <v>9</v>
      </c>
      <c r="K8254" t="str">
        <f t="shared" si="898"/>
        <v>Very Loyal</v>
      </c>
      <c r="L8254">
        <v>0</v>
      </c>
      <c r="M8254">
        <v>2</v>
      </c>
      <c r="N8254" t="str">
        <f t="shared" si="899"/>
        <v>Standard</v>
      </c>
      <c r="O8254">
        <v>1</v>
      </c>
      <c r="P8254">
        <v>1</v>
      </c>
      <c r="Q8254">
        <v>169498.61</v>
      </c>
      <c r="R8254" t="str">
        <f t="shared" si="900"/>
        <v>High Value</v>
      </c>
      <c r="S8254" t="str">
        <f t="shared" si="901"/>
        <v>High</v>
      </c>
      <c r="T8254">
        <v>0</v>
      </c>
      <c r="U8254" t="str">
        <f t="shared" si="902"/>
        <v>Retained</v>
      </c>
    </row>
    <row r="8255" spans="1:21" x14ac:dyDescent="0.3">
      <c r="A8255">
        <v>8254</v>
      </c>
      <c r="B8255">
        <v>15746515</v>
      </c>
      <c r="C8255" t="s">
        <v>925</v>
      </c>
      <c r="D8255">
        <v>750</v>
      </c>
      <c r="E8255" t="str">
        <f t="shared" si="896"/>
        <v>Low Risk</v>
      </c>
      <c r="F8255" t="s">
        <v>15</v>
      </c>
      <c r="G8255" t="s">
        <v>23</v>
      </c>
      <c r="H8255">
        <v>36</v>
      </c>
      <c r="I8255" t="str">
        <f t="shared" si="897"/>
        <v>Middle Age</v>
      </c>
      <c r="J8255">
        <v>7</v>
      </c>
      <c r="K8255" t="str">
        <f t="shared" si="898"/>
        <v>Loyal</v>
      </c>
      <c r="L8255">
        <v>136492.92000000001</v>
      </c>
      <c r="M8255">
        <v>3</v>
      </c>
      <c r="N8255" t="str">
        <f t="shared" si="899"/>
        <v>Premium</v>
      </c>
      <c r="O8255">
        <v>1</v>
      </c>
      <c r="P8255">
        <v>1</v>
      </c>
      <c r="Q8255">
        <v>26500.29</v>
      </c>
      <c r="R8255" t="str">
        <f t="shared" si="900"/>
        <v>Low value</v>
      </c>
      <c r="S8255" t="str">
        <f t="shared" si="901"/>
        <v>Low</v>
      </c>
      <c r="T8255">
        <v>1</v>
      </c>
      <c r="U8255" t="str">
        <f t="shared" si="902"/>
        <v>Churned</v>
      </c>
    </row>
    <row r="8256" spans="1:21" x14ac:dyDescent="0.3">
      <c r="A8256">
        <v>8255</v>
      </c>
      <c r="B8256">
        <v>15664311</v>
      </c>
      <c r="C8256" t="s">
        <v>222</v>
      </c>
      <c r="D8256">
        <v>637</v>
      </c>
      <c r="E8256" t="str">
        <f t="shared" si="896"/>
        <v>Medium Risk</v>
      </c>
      <c r="F8256" t="s">
        <v>26</v>
      </c>
      <c r="G8256" t="s">
        <v>23</v>
      </c>
      <c r="H8256">
        <v>28</v>
      </c>
      <c r="I8256" t="str">
        <f t="shared" si="897"/>
        <v>Adolescence</v>
      </c>
      <c r="J8256">
        <v>3</v>
      </c>
      <c r="K8256" t="str">
        <f t="shared" si="898"/>
        <v>Established</v>
      </c>
      <c r="L8256">
        <v>123675.69</v>
      </c>
      <c r="M8256">
        <v>1</v>
      </c>
      <c r="N8256" t="str">
        <f t="shared" si="899"/>
        <v>Basic</v>
      </c>
      <c r="O8256">
        <v>1</v>
      </c>
      <c r="P8256">
        <v>1</v>
      </c>
      <c r="Q8256">
        <v>166458.41</v>
      </c>
      <c r="R8256" t="str">
        <f t="shared" si="900"/>
        <v>Medium Value</v>
      </c>
      <c r="S8256" t="str">
        <f t="shared" si="901"/>
        <v>High</v>
      </c>
      <c r="T8256">
        <v>0</v>
      </c>
      <c r="U8256" t="str">
        <f t="shared" si="902"/>
        <v>Retained</v>
      </c>
    </row>
    <row r="8257" spans="1:21" x14ac:dyDescent="0.3">
      <c r="A8257">
        <v>8256</v>
      </c>
      <c r="B8257">
        <v>15708139</v>
      </c>
      <c r="C8257" t="s">
        <v>323</v>
      </c>
      <c r="D8257">
        <v>575</v>
      </c>
      <c r="E8257" t="str">
        <f t="shared" si="896"/>
        <v>Medium Risk</v>
      </c>
      <c r="F8257" t="s">
        <v>15</v>
      </c>
      <c r="G8257" t="s">
        <v>16</v>
      </c>
      <c r="H8257">
        <v>40</v>
      </c>
      <c r="I8257" t="str">
        <f t="shared" si="897"/>
        <v>Middle Age</v>
      </c>
      <c r="J8257">
        <v>1</v>
      </c>
      <c r="K8257" t="str">
        <f t="shared" si="898"/>
        <v>New</v>
      </c>
      <c r="L8257">
        <v>139532.34</v>
      </c>
      <c r="M8257">
        <v>1</v>
      </c>
      <c r="N8257" t="str">
        <f t="shared" si="899"/>
        <v>Basic</v>
      </c>
      <c r="O8257">
        <v>1</v>
      </c>
      <c r="P8257">
        <v>0</v>
      </c>
      <c r="Q8257">
        <v>181294.39</v>
      </c>
      <c r="R8257" t="str">
        <f t="shared" si="900"/>
        <v>Medium Value</v>
      </c>
      <c r="S8257" t="str">
        <f t="shared" si="901"/>
        <v>High</v>
      </c>
      <c r="T8257">
        <v>0</v>
      </c>
      <c r="U8257" t="str">
        <f t="shared" si="902"/>
        <v>Retained</v>
      </c>
    </row>
    <row r="8258" spans="1:21" x14ac:dyDescent="0.3">
      <c r="A8258">
        <v>8257</v>
      </c>
      <c r="B8258">
        <v>15768574</v>
      </c>
      <c r="C8258" t="s">
        <v>541</v>
      </c>
      <c r="D8258">
        <v>671</v>
      </c>
      <c r="E8258" t="str">
        <f t="shared" si="896"/>
        <v>Medium Risk</v>
      </c>
      <c r="F8258" t="s">
        <v>18</v>
      </c>
      <c r="G8258" t="s">
        <v>23</v>
      </c>
      <c r="H8258">
        <v>58</v>
      </c>
      <c r="I8258" t="str">
        <f t="shared" si="897"/>
        <v>Old</v>
      </c>
      <c r="J8258">
        <v>1</v>
      </c>
      <c r="K8258" t="str">
        <f t="shared" si="898"/>
        <v>New</v>
      </c>
      <c r="L8258">
        <v>178713.98</v>
      </c>
      <c r="M8258">
        <v>1</v>
      </c>
      <c r="N8258" t="str">
        <f t="shared" si="899"/>
        <v>Basic</v>
      </c>
      <c r="O8258">
        <v>1</v>
      </c>
      <c r="P8258">
        <v>1</v>
      </c>
      <c r="Q8258">
        <v>21768.21</v>
      </c>
      <c r="R8258" t="str">
        <f t="shared" si="900"/>
        <v>Low value</v>
      </c>
      <c r="S8258" t="str">
        <f t="shared" si="901"/>
        <v>Low</v>
      </c>
      <c r="T8258">
        <v>0</v>
      </c>
      <c r="U8258" t="str">
        <f t="shared" si="902"/>
        <v>Retained</v>
      </c>
    </row>
    <row r="8259" spans="1:21" x14ac:dyDescent="0.3">
      <c r="A8259">
        <v>8258</v>
      </c>
      <c r="B8259">
        <v>15738018</v>
      </c>
      <c r="C8259" t="s">
        <v>239</v>
      </c>
      <c r="D8259">
        <v>571</v>
      </c>
      <c r="E8259" t="str">
        <f t="shared" ref="E8259:E8322" si="903">IF(D8259 &lt; 500, "High Risk", IF(D8259 &lt; 700, "Medium Risk", "Low Risk"))</f>
        <v>Medium Risk</v>
      </c>
      <c r="F8259" t="s">
        <v>15</v>
      </c>
      <c r="G8259" t="s">
        <v>23</v>
      </c>
      <c r="H8259">
        <v>40</v>
      </c>
      <c r="I8259" t="str">
        <f t="shared" ref="I8259:I8322" si="904">IF(H8259 &lt; 30, "Adolescence", IF(H8259 &lt;= 50, "Middle Age", "Old"))</f>
        <v>Middle Age</v>
      </c>
      <c r="J8259">
        <v>5</v>
      </c>
      <c r="K8259" t="str">
        <f t="shared" ref="K8259:K8322" si="905">IF(J8259 &lt;= 2, "New", IF(J8259 &lt;= 5, "Established", IF(J8259 &lt;= 8, "Loyal", "Very Loyal")))</f>
        <v>Established</v>
      </c>
      <c r="L8259">
        <v>0</v>
      </c>
      <c r="M8259">
        <v>2</v>
      </c>
      <c r="N8259" t="str">
        <f t="shared" ref="N8259:N8322" si="906">IF(M8259 =1, "Basic", IF(M8259 = 2, "Standard", IF(M8259 &gt;=3, "Premium", "Unknown")))</f>
        <v>Standard</v>
      </c>
      <c r="O8259">
        <v>0</v>
      </c>
      <c r="P8259">
        <v>0</v>
      </c>
      <c r="Q8259">
        <v>72849.289999999994</v>
      </c>
      <c r="R8259" t="str">
        <f t="shared" ref="R8259:R8322" si="907">IF(Q8259 &gt; 100000, IF(M8259 &gt;=2, "High Value", "Medium Value"), IF(Q8259 &gt; 50000, "Medium Value", "Low value"))</f>
        <v>Medium Value</v>
      </c>
      <c r="S8259" t="str">
        <f t="shared" ref="S8259:S8322" si="908">IF(Q8259 &lt; 50000, "Low", IF(Q8259 &lt; 100000, "Medium", "High"))</f>
        <v>Medium</v>
      </c>
      <c r="T8259">
        <v>0</v>
      </c>
      <c r="U8259" t="str">
        <f t="shared" ref="U8259:U8322" si="909">IF(T8259 = 1, "Churned", "Retained")</f>
        <v>Retained</v>
      </c>
    </row>
    <row r="8260" spans="1:21" x14ac:dyDescent="0.3">
      <c r="A8260">
        <v>8259</v>
      </c>
      <c r="B8260">
        <v>15699753</v>
      </c>
      <c r="C8260" t="s">
        <v>1230</v>
      </c>
      <c r="D8260">
        <v>590</v>
      </c>
      <c r="E8260" t="str">
        <f t="shared" si="903"/>
        <v>Medium Risk</v>
      </c>
      <c r="F8260" t="s">
        <v>15</v>
      </c>
      <c r="G8260" t="s">
        <v>23</v>
      </c>
      <c r="H8260">
        <v>41</v>
      </c>
      <c r="I8260" t="str">
        <f t="shared" si="904"/>
        <v>Middle Age</v>
      </c>
      <c r="J8260">
        <v>1</v>
      </c>
      <c r="K8260" t="str">
        <f t="shared" si="905"/>
        <v>New</v>
      </c>
      <c r="L8260">
        <v>89086.31</v>
      </c>
      <c r="M8260">
        <v>1</v>
      </c>
      <c r="N8260" t="str">
        <f t="shared" si="906"/>
        <v>Basic</v>
      </c>
      <c r="O8260">
        <v>1</v>
      </c>
      <c r="P8260">
        <v>0</v>
      </c>
      <c r="Q8260">
        <v>24499.97</v>
      </c>
      <c r="R8260" t="str">
        <f t="shared" si="907"/>
        <v>Low value</v>
      </c>
      <c r="S8260" t="str">
        <f t="shared" si="908"/>
        <v>Low</v>
      </c>
      <c r="T8260">
        <v>0</v>
      </c>
      <c r="U8260" t="str">
        <f t="shared" si="909"/>
        <v>Retained</v>
      </c>
    </row>
    <row r="8261" spans="1:21" x14ac:dyDescent="0.3">
      <c r="A8261">
        <v>8260</v>
      </c>
      <c r="B8261">
        <v>15703199</v>
      </c>
      <c r="C8261" t="s">
        <v>1077</v>
      </c>
      <c r="D8261">
        <v>619</v>
      </c>
      <c r="E8261" t="str">
        <f t="shared" si="903"/>
        <v>Medium Risk</v>
      </c>
      <c r="F8261" t="s">
        <v>18</v>
      </c>
      <c r="G8261" t="s">
        <v>23</v>
      </c>
      <c r="H8261">
        <v>38</v>
      </c>
      <c r="I8261" t="str">
        <f t="shared" si="904"/>
        <v>Middle Age</v>
      </c>
      <c r="J8261">
        <v>3</v>
      </c>
      <c r="K8261" t="str">
        <f t="shared" si="905"/>
        <v>Established</v>
      </c>
      <c r="L8261">
        <v>96143.47</v>
      </c>
      <c r="M8261">
        <v>1</v>
      </c>
      <c r="N8261" t="str">
        <f t="shared" si="906"/>
        <v>Basic</v>
      </c>
      <c r="O8261">
        <v>0</v>
      </c>
      <c r="P8261">
        <v>0</v>
      </c>
      <c r="Q8261">
        <v>98994.92</v>
      </c>
      <c r="R8261" t="str">
        <f t="shared" si="907"/>
        <v>Medium Value</v>
      </c>
      <c r="S8261" t="str">
        <f t="shared" si="908"/>
        <v>Medium</v>
      </c>
      <c r="T8261">
        <v>0</v>
      </c>
      <c r="U8261" t="str">
        <f t="shared" si="909"/>
        <v>Retained</v>
      </c>
    </row>
    <row r="8262" spans="1:21" x14ac:dyDescent="0.3">
      <c r="A8262">
        <v>8261</v>
      </c>
      <c r="B8262">
        <v>15627830</v>
      </c>
      <c r="C8262" t="s">
        <v>626</v>
      </c>
      <c r="D8262">
        <v>640</v>
      </c>
      <c r="E8262" t="str">
        <f t="shared" si="903"/>
        <v>Medium Risk</v>
      </c>
      <c r="F8262" t="s">
        <v>26</v>
      </c>
      <c r="G8262" t="s">
        <v>16</v>
      </c>
      <c r="H8262">
        <v>30</v>
      </c>
      <c r="I8262" t="str">
        <f t="shared" si="904"/>
        <v>Middle Age</v>
      </c>
      <c r="J8262">
        <v>5</v>
      </c>
      <c r="K8262" t="str">
        <f t="shared" si="905"/>
        <v>Established</v>
      </c>
      <c r="L8262">
        <v>32197.64</v>
      </c>
      <c r="M8262">
        <v>1</v>
      </c>
      <c r="N8262" t="str">
        <f t="shared" si="906"/>
        <v>Basic</v>
      </c>
      <c r="O8262">
        <v>0</v>
      </c>
      <c r="P8262">
        <v>1</v>
      </c>
      <c r="Q8262">
        <v>141446.01</v>
      </c>
      <c r="R8262" t="str">
        <f t="shared" si="907"/>
        <v>Medium Value</v>
      </c>
      <c r="S8262" t="str">
        <f t="shared" si="908"/>
        <v>High</v>
      </c>
      <c r="T8262">
        <v>0</v>
      </c>
      <c r="U8262" t="str">
        <f t="shared" si="909"/>
        <v>Retained</v>
      </c>
    </row>
    <row r="8263" spans="1:21" x14ac:dyDescent="0.3">
      <c r="A8263">
        <v>8262</v>
      </c>
      <c r="B8263">
        <v>15570855</v>
      </c>
      <c r="C8263" t="s">
        <v>100</v>
      </c>
      <c r="D8263">
        <v>670</v>
      </c>
      <c r="E8263" t="str">
        <f t="shared" si="903"/>
        <v>Medium Risk</v>
      </c>
      <c r="F8263" t="s">
        <v>15</v>
      </c>
      <c r="G8263" t="s">
        <v>23</v>
      </c>
      <c r="H8263">
        <v>38</v>
      </c>
      <c r="I8263" t="str">
        <f t="shared" si="904"/>
        <v>Middle Age</v>
      </c>
      <c r="J8263">
        <v>7</v>
      </c>
      <c r="K8263" t="str">
        <f t="shared" si="905"/>
        <v>Loyal</v>
      </c>
      <c r="L8263">
        <v>0</v>
      </c>
      <c r="M8263">
        <v>2</v>
      </c>
      <c r="N8263" t="str">
        <f t="shared" si="906"/>
        <v>Standard</v>
      </c>
      <c r="O8263">
        <v>1</v>
      </c>
      <c r="P8263">
        <v>1</v>
      </c>
      <c r="Q8263">
        <v>77864.41</v>
      </c>
      <c r="R8263" t="str">
        <f t="shared" si="907"/>
        <v>Medium Value</v>
      </c>
      <c r="S8263" t="str">
        <f t="shared" si="908"/>
        <v>Medium</v>
      </c>
      <c r="T8263">
        <v>0</v>
      </c>
      <c r="U8263" t="str">
        <f t="shared" si="909"/>
        <v>Retained</v>
      </c>
    </row>
    <row r="8264" spans="1:21" x14ac:dyDescent="0.3">
      <c r="A8264">
        <v>8263</v>
      </c>
      <c r="B8264">
        <v>15772503</v>
      </c>
      <c r="C8264" t="s">
        <v>423</v>
      </c>
      <c r="D8264">
        <v>737</v>
      </c>
      <c r="E8264" t="str">
        <f t="shared" si="903"/>
        <v>Low Risk</v>
      </c>
      <c r="F8264" t="s">
        <v>15</v>
      </c>
      <c r="G8264" t="s">
        <v>16</v>
      </c>
      <c r="H8264">
        <v>33</v>
      </c>
      <c r="I8264" t="str">
        <f t="shared" si="904"/>
        <v>Middle Age</v>
      </c>
      <c r="J8264">
        <v>4</v>
      </c>
      <c r="K8264" t="str">
        <f t="shared" si="905"/>
        <v>Established</v>
      </c>
      <c r="L8264">
        <v>0</v>
      </c>
      <c r="M8264">
        <v>2</v>
      </c>
      <c r="N8264" t="str">
        <f t="shared" si="906"/>
        <v>Standard</v>
      </c>
      <c r="O8264">
        <v>1</v>
      </c>
      <c r="P8264">
        <v>0</v>
      </c>
      <c r="Q8264">
        <v>115115.32</v>
      </c>
      <c r="R8264" t="str">
        <f t="shared" si="907"/>
        <v>High Value</v>
      </c>
      <c r="S8264" t="str">
        <f t="shared" si="908"/>
        <v>High</v>
      </c>
      <c r="T8264">
        <v>0</v>
      </c>
      <c r="U8264" t="str">
        <f t="shared" si="909"/>
        <v>Retained</v>
      </c>
    </row>
    <row r="8265" spans="1:21" x14ac:dyDescent="0.3">
      <c r="A8265">
        <v>8264</v>
      </c>
      <c r="B8265">
        <v>15584453</v>
      </c>
      <c r="C8265" t="s">
        <v>2681</v>
      </c>
      <c r="D8265">
        <v>555</v>
      </c>
      <c r="E8265" t="str">
        <f t="shared" si="903"/>
        <v>Medium Risk</v>
      </c>
      <c r="F8265" t="s">
        <v>18</v>
      </c>
      <c r="G8265" t="s">
        <v>23</v>
      </c>
      <c r="H8265">
        <v>32</v>
      </c>
      <c r="I8265" t="str">
        <f t="shared" si="904"/>
        <v>Middle Age</v>
      </c>
      <c r="J8265">
        <v>10</v>
      </c>
      <c r="K8265" t="str">
        <f t="shared" si="905"/>
        <v>Very Loyal</v>
      </c>
      <c r="L8265">
        <v>0</v>
      </c>
      <c r="M8265">
        <v>2</v>
      </c>
      <c r="N8265" t="str">
        <f t="shared" si="906"/>
        <v>Standard</v>
      </c>
      <c r="O8265">
        <v>0</v>
      </c>
      <c r="P8265">
        <v>1</v>
      </c>
      <c r="Q8265">
        <v>168605.96</v>
      </c>
      <c r="R8265" t="str">
        <f t="shared" si="907"/>
        <v>High Value</v>
      </c>
      <c r="S8265" t="str">
        <f t="shared" si="908"/>
        <v>High</v>
      </c>
      <c r="T8265">
        <v>0</v>
      </c>
      <c r="U8265" t="str">
        <f t="shared" si="909"/>
        <v>Retained</v>
      </c>
    </row>
    <row r="8266" spans="1:21" x14ac:dyDescent="0.3">
      <c r="A8266">
        <v>8265</v>
      </c>
      <c r="B8266">
        <v>15710111</v>
      </c>
      <c r="C8266" t="s">
        <v>80</v>
      </c>
      <c r="D8266">
        <v>742</v>
      </c>
      <c r="E8266" t="str">
        <f t="shared" si="903"/>
        <v>Low Risk</v>
      </c>
      <c r="F8266" t="s">
        <v>15</v>
      </c>
      <c r="G8266" t="s">
        <v>23</v>
      </c>
      <c r="H8266">
        <v>33</v>
      </c>
      <c r="I8266" t="str">
        <f t="shared" si="904"/>
        <v>Middle Age</v>
      </c>
      <c r="J8266">
        <v>6</v>
      </c>
      <c r="K8266" t="str">
        <f t="shared" si="905"/>
        <v>Loyal</v>
      </c>
      <c r="L8266">
        <v>0</v>
      </c>
      <c r="M8266">
        <v>2</v>
      </c>
      <c r="N8266" t="str">
        <f t="shared" si="906"/>
        <v>Standard</v>
      </c>
      <c r="O8266">
        <v>0</v>
      </c>
      <c r="P8266">
        <v>0</v>
      </c>
      <c r="Q8266">
        <v>38550.400000000001</v>
      </c>
      <c r="R8266" t="str">
        <f t="shared" si="907"/>
        <v>Low value</v>
      </c>
      <c r="S8266" t="str">
        <f t="shared" si="908"/>
        <v>Low</v>
      </c>
      <c r="T8266">
        <v>0</v>
      </c>
      <c r="U8266" t="str">
        <f t="shared" si="909"/>
        <v>Retained</v>
      </c>
    </row>
    <row r="8267" spans="1:21" x14ac:dyDescent="0.3">
      <c r="A8267">
        <v>8266</v>
      </c>
      <c r="B8267">
        <v>15618562</v>
      </c>
      <c r="C8267" t="s">
        <v>2118</v>
      </c>
      <c r="D8267">
        <v>618</v>
      </c>
      <c r="E8267" t="str">
        <f t="shared" si="903"/>
        <v>Medium Risk</v>
      </c>
      <c r="F8267" t="s">
        <v>26</v>
      </c>
      <c r="G8267" t="s">
        <v>16</v>
      </c>
      <c r="H8267">
        <v>40</v>
      </c>
      <c r="I8267" t="str">
        <f t="shared" si="904"/>
        <v>Middle Age</v>
      </c>
      <c r="J8267">
        <v>0</v>
      </c>
      <c r="K8267" t="str">
        <f t="shared" si="905"/>
        <v>New</v>
      </c>
      <c r="L8267">
        <v>140306.38</v>
      </c>
      <c r="M8267">
        <v>1</v>
      </c>
      <c r="N8267" t="str">
        <f t="shared" si="906"/>
        <v>Basic</v>
      </c>
      <c r="O8267">
        <v>1</v>
      </c>
      <c r="P8267">
        <v>0</v>
      </c>
      <c r="Q8267">
        <v>160618.60999999999</v>
      </c>
      <c r="R8267" t="str">
        <f t="shared" si="907"/>
        <v>Medium Value</v>
      </c>
      <c r="S8267" t="str">
        <f t="shared" si="908"/>
        <v>High</v>
      </c>
      <c r="T8267">
        <v>1</v>
      </c>
      <c r="U8267" t="str">
        <f t="shared" si="909"/>
        <v>Churned</v>
      </c>
    </row>
    <row r="8268" spans="1:21" x14ac:dyDescent="0.3">
      <c r="A8268">
        <v>8267</v>
      </c>
      <c r="B8268">
        <v>15706764</v>
      </c>
      <c r="C8268" t="s">
        <v>750</v>
      </c>
      <c r="D8268">
        <v>560</v>
      </c>
      <c r="E8268" t="str">
        <f t="shared" si="903"/>
        <v>Medium Risk</v>
      </c>
      <c r="F8268" t="s">
        <v>15</v>
      </c>
      <c r="G8268" t="s">
        <v>16</v>
      </c>
      <c r="H8268">
        <v>35</v>
      </c>
      <c r="I8268" t="str">
        <f t="shared" si="904"/>
        <v>Middle Age</v>
      </c>
      <c r="J8268">
        <v>1</v>
      </c>
      <c r="K8268" t="str">
        <f t="shared" si="905"/>
        <v>New</v>
      </c>
      <c r="L8268">
        <v>0</v>
      </c>
      <c r="M8268">
        <v>2</v>
      </c>
      <c r="N8268" t="str">
        <f t="shared" si="906"/>
        <v>Standard</v>
      </c>
      <c r="O8268">
        <v>1</v>
      </c>
      <c r="P8268">
        <v>0</v>
      </c>
      <c r="Q8268">
        <v>3701.63</v>
      </c>
      <c r="R8268" t="str">
        <f t="shared" si="907"/>
        <v>Low value</v>
      </c>
      <c r="S8268" t="str">
        <f t="shared" si="908"/>
        <v>Low</v>
      </c>
      <c r="T8268">
        <v>0</v>
      </c>
      <c r="U8268" t="str">
        <f t="shared" si="909"/>
        <v>Retained</v>
      </c>
    </row>
    <row r="8269" spans="1:21" x14ac:dyDescent="0.3">
      <c r="A8269">
        <v>8268</v>
      </c>
      <c r="B8269">
        <v>15798737</v>
      </c>
      <c r="C8269" t="s">
        <v>1495</v>
      </c>
      <c r="D8269">
        <v>654</v>
      </c>
      <c r="E8269" t="str">
        <f t="shared" si="903"/>
        <v>Medium Risk</v>
      </c>
      <c r="F8269" t="s">
        <v>15</v>
      </c>
      <c r="G8269" t="s">
        <v>23</v>
      </c>
      <c r="H8269">
        <v>38</v>
      </c>
      <c r="I8269" t="str">
        <f t="shared" si="904"/>
        <v>Middle Age</v>
      </c>
      <c r="J8269">
        <v>8</v>
      </c>
      <c r="K8269" t="str">
        <f t="shared" si="905"/>
        <v>Loyal</v>
      </c>
      <c r="L8269">
        <v>0</v>
      </c>
      <c r="M8269">
        <v>2</v>
      </c>
      <c r="N8269" t="str">
        <f t="shared" si="906"/>
        <v>Standard</v>
      </c>
      <c r="O8269">
        <v>1</v>
      </c>
      <c r="P8269">
        <v>0</v>
      </c>
      <c r="Q8269">
        <v>88659.44</v>
      </c>
      <c r="R8269" t="str">
        <f t="shared" si="907"/>
        <v>Medium Value</v>
      </c>
      <c r="S8269" t="str">
        <f t="shared" si="908"/>
        <v>Medium</v>
      </c>
      <c r="T8269">
        <v>0</v>
      </c>
      <c r="U8269" t="str">
        <f t="shared" si="909"/>
        <v>Retained</v>
      </c>
    </row>
    <row r="8270" spans="1:21" x14ac:dyDescent="0.3">
      <c r="A8270">
        <v>8269</v>
      </c>
      <c r="B8270">
        <v>15712608</v>
      </c>
      <c r="C8270" t="s">
        <v>1251</v>
      </c>
      <c r="D8270">
        <v>787</v>
      </c>
      <c r="E8270" t="str">
        <f t="shared" si="903"/>
        <v>Low Risk</v>
      </c>
      <c r="F8270" t="s">
        <v>26</v>
      </c>
      <c r="G8270" t="s">
        <v>16</v>
      </c>
      <c r="H8270">
        <v>42</v>
      </c>
      <c r="I8270" t="str">
        <f t="shared" si="904"/>
        <v>Middle Age</v>
      </c>
      <c r="J8270">
        <v>2</v>
      </c>
      <c r="K8270" t="str">
        <f t="shared" si="905"/>
        <v>New</v>
      </c>
      <c r="L8270">
        <v>74483.97</v>
      </c>
      <c r="M8270">
        <v>2</v>
      </c>
      <c r="N8270" t="str">
        <f t="shared" si="906"/>
        <v>Standard</v>
      </c>
      <c r="O8270">
        <v>0</v>
      </c>
      <c r="P8270">
        <v>1</v>
      </c>
      <c r="Q8270">
        <v>44273.91</v>
      </c>
      <c r="R8270" t="str">
        <f t="shared" si="907"/>
        <v>Low value</v>
      </c>
      <c r="S8270" t="str">
        <f t="shared" si="908"/>
        <v>Low</v>
      </c>
      <c r="T8270">
        <v>0</v>
      </c>
      <c r="U8270" t="str">
        <f t="shared" si="909"/>
        <v>Retained</v>
      </c>
    </row>
    <row r="8271" spans="1:21" x14ac:dyDescent="0.3">
      <c r="A8271">
        <v>8270</v>
      </c>
      <c r="B8271">
        <v>15636736</v>
      </c>
      <c r="C8271" t="s">
        <v>2682</v>
      </c>
      <c r="D8271">
        <v>611</v>
      </c>
      <c r="E8271" t="str">
        <f t="shared" si="903"/>
        <v>Medium Risk</v>
      </c>
      <c r="F8271" t="s">
        <v>15</v>
      </c>
      <c r="G8271" t="s">
        <v>16</v>
      </c>
      <c r="H8271">
        <v>53</v>
      </c>
      <c r="I8271" t="str">
        <f t="shared" si="904"/>
        <v>Old</v>
      </c>
      <c r="J8271">
        <v>7</v>
      </c>
      <c r="K8271" t="str">
        <f t="shared" si="905"/>
        <v>Loyal</v>
      </c>
      <c r="L8271">
        <v>0</v>
      </c>
      <c r="M8271">
        <v>2</v>
      </c>
      <c r="N8271" t="str">
        <f t="shared" si="906"/>
        <v>Standard</v>
      </c>
      <c r="O8271">
        <v>0</v>
      </c>
      <c r="P8271">
        <v>1</v>
      </c>
      <c r="Q8271">
        <v>156495.39000000001</v>
      </c>
      <c r="R8271" t="str">
        <f t="shared" si="907"/>
        <v>High Value</v>
      </c>
      <c r="S8271" t="str">
        <f t="shared" si="908"/>
        <v>High</v>
      </c>
      <c r="T8271">
        <v>1</v>
      </c>
      <c r="U8271" t="str">
        <f t="shared" si="909"/>
        <v>Churned</v>
      </c>
    </row>
    <row r="8272" spans="1:21" x14ac:dyDescent="0.3">
      <c r="A8272">
        <v>8271</v>
      </c>
      <c r="B8272">
        <v>15703544</v>
      </c>
      <c r="C8272" t="s">
        <v>118</v>
      </c>
      <c r="D8272">
        <v>559</v>
      </c>
      <c r="E8272" t="str">
        <f t="shared" si="903"/>
        <v>Medium Risk</v>
      </c>
      <c r="F8272" t="s">
        <v>18</v>
      </c>
      <c r="G8272" t="s">
        <v>23</v>
      </c>
      <c r="H8272">
        <v>34</v>
      </c>
      <c r="I8272" t="str">
        <f t="shared" si="904"/>
        <v>Middle Age</v>
      </c>
      <c r="J8272">
        <v>0</v>
      </c>
      <c r="K8272" t="str">
        <f t="shared" si="905"/>
        <v>New</v>
      </c>
      <c r="L8272">
        <v>0</v>
      </c>
      <c r="M8272">
        <v>1</v>
      </c>
      <c r="N8272" t="str">
        <f t="shared" si="906"/>
        <v>Basic</v>
      </c>
      <c r="O8272">
        <v>1</v>
      </c>
      <c r="P8272">
        <v>0</v>
      </c>
      <c r="Q8272">
        <v>182988.94</v>
      </c>
      <c r="R8272" t="str">
        <f t="shared" si="907"/>
        <v>Medium Value</v>
      </c>
      <c r="S8272" t="str">
        <f t="shared" si="908"/>
        <v>High</v>
      </c>
      <c r="T8272">
        <v>0</v>
      </c>
      <c r="U8272" t="str">
        <f t="shared" si="909"/>
        <v>Retained</v>
      </c>
    </row>
    <row r="8273" spans="1:21" x14ac:dyDescent="0.3">
      <c r="A8273">
        <v>8272</v>
      </c>
      <c r="B8273">
        <v>15815645</v>
      </c>
      <c r="C8273" t="s">
        <v>1634</v>
      </c>
      <c r="D8273">
        <v>481</v>
      </c>
      <c r="E8273" t="str">
        <f t="shared" si="903"/>
        <v>High Risk</v>
      </c>
      <c r="F8273" t="s">
        <v>15</v>
      </c>
      <c r="G8273" t="s">
        <v>23</v>
      </c>
      <c r="H8273">
        <v>37</v>
      </c>
      <c r="I8273" t="str">
        <f t="shared" si="904"/>
        <v>Middle Age</v>
      </c>
      <c r="J8273">
        <v>8</v>
      </c>
      <c r="K8273" t="str">
        <f t="shared" si="905"/>
        <v>Loyal</v>
      </c>
      <c r="L8273">
        <v>152303.66</v>
      </c>
      <c r="M8273">
        <v>2</v>
      </c>
      <c r="N8273" t="str">
        <f t="shared" si="906"/>
        <v>Standard</v>
      </c>
      <c r="O8273">
        <v>1</v>
      </c>
      <c r="P8273">
        <v>1</v>
      </c>
      <c r="Q8273">
        <v>175082.2</v>
      </c>
      <c r="R8273" t="str">
        <f t="shared" si="907"/>
        <v>High Value</v>
      </c>
      <c r="S8273" t="str">
        <f t="shared" si="908"/>
        <v>High</v>
      </c>
      <c r="T8273">
        <v>0</v>
      </c>
      <c r="U8273" t="str">
        <f t="shared" si="909"/>
        <v>Retained</v>
      </c>
    </row>
    <row r="8274" spans="1:21" x14ac:dyDescent="0.3">
      <c r="A8274">
        <v>8273</v>
      </c>
      <c r="B8274">
        <v>15705739</v>
      </c>
      <c r="C8274" t="s">
        <v>272</v>
      </c>
      <c r="D8274">
        <v>753</v>
      </c>
      <c r="E8274" t="str">
        <f t="shared" si="903"/>
        <v>Low Risk</v>
      </c>
      <c r="F8274" t="s">
        <v>26</v>
      </c>
      <c r="G8274" t="s">
        <v>23</v>
      </c>
      <c r="H8274">
        <v>32</v>
      </c>
      <c r="I8274" t="str">
        <f t="shared" si="904"/>
        <v>Middle Age</v>
      </c>
      <c r="J8274">
        <v>5</v>
      </c>
      <c r="K8274" t="str">
        <f t="shared" si="905"/>
        <v>Established</v>
      </c>
      <c r="L8274">
        <v>159904.79</v>
      </c>
      <c r="M8274">
        <v>1</v>
      </c>
      <c r="N8274" t="str">
        <f t="shared" si="906"/>
        <v>Basic</v>
      </c>
      <c r="O8274">
        <v>1</v>
      </c>
      <c r="P8274">
        <v>0</v>
      </c>
      <c r="Q8274">
        <v>148811.14000000001</v>
      </c>
      <c r="R8274" t="str">
        <f t="shared" si="907"/>
        <v>Medium Value</v>
      </c>
      <c r="S8274" t="str">
        <f t="shared" si="908"/>
        <v>High</v>
      </c>
      <c r="T8274">
        <v>0</v>
      </c>
      <c r="U8274" t="str">
        <f t="shared" si="909"/>
        <v>Retained</v>
      </c>
    </row>
    <row r="8275" spans="1:21" x14ac:dyDescent="0.3">
      <c r="A8275">
        <v>8274</v>
      </c>
      <c r="B8275">
        <v>15709643</v>
      </c>
      <c r="C8275" t="s">
        <v>486</v>
      </c>
      <c r="D8275">
        <v>675</v>
      </c>
      <c r="E8275" t="str">
        <f t="shared" si="903"/>
        <v>Medium Risk</v>
      </c>
      <c r="F8275" t="s">
        <v>15</v>
      </c>
      <c r="G8275" t="s">
        <v>23</v>
      </c>
      <c r="H8275">
        <v>32</v>
      </c>
      <c r="I8275" t="str">
        <f t="shared" si="904"/>
        <v>Middle Age</v>
      </c>
      <c r="J8275">
        <v>1</v>
      </c>
      <c r="K8275" t="str">
        <f t="shared" si="905"/>
        <v>New</v>
      </c>
      <c r="L8275">
        <v>0</v>
      </c>
      <c r="M8275">
        <v>3</v>
      </c>
      <c r="N8275" t="str">
        <f t="shared" si="906"/>
        <v>Premium</v>
      </c>
      <c r="O8275">
        <v>1</v>
      </c>
      <c r="P8275">
        <v>0</v>
      </c>
      <c r="Q8275">
        <v>85901.09</v>
      </c>
      <c r="R8275" t="str">
        <f t="shared" si="907"/>
        <v>Medium Value</v>
      </c>
      <c r="S8275" t="str">
        <f t="shared" si="908"/>
        <v>Medium</v>
      </c>
      <c r="T8275">
        <v>0</v>
      </c>
      <c r="U8275" t="str">
        <f t="shared" si="909"/>
        <v>Retained</v>
      </c>
    </row>
    <row r="8276" spans="1:21" x14ac:dyDescent="0.3">
      <c r="A8276">
        <v>8275</v>
      </c>
      <c r="B8276">
        <v>15669805</v>
      </c>
      <c r="C8276" t="s">
        <v>1695</v>
      </c>
      <c r="D8276">
        <v>748</v>
      </c>
      <c r="E8276" t="str">
        <f t="shared" si="903"/>
        <v>Low Risk</v>
      </c>
      <c r="F8276" t="s">
        <v>26</v>
      </c>
      <c r="G8276" t="s">
        <v>16</v>
      </c>
      <c r="H8276">
        <v>31</v>
      </c>
      <c r="I8276" t="str">
        <f t="shared" si="904"/>
        <v>Middle Age</v>
      </c>
      <c r="J8276">
        <v>1</v>
      </c>
      <c r="K8276" t="str">
        <f t="shared" si="905"/>
        <v>New</v>
      </c>
      <c r="L8276">
        <v>99557.94</v>
      </c>
      <c r="M8276">
        <v>1</v>
      </c>
      <c r="N8276" t="str">
        <f t="shared" si="906"/>
        <v>Basic</v>
      </c>
      <c r="O8276">
        <v>1</v>
      </c>
      <c r="P8276">
        <v>0</v>
      </c>
      <c r="Q8276">
        <v>199255.32</v>
      </c>
      <c r="R8276" t="str">
        <f t="shared" si="907"/>
        <v>Medium Value</v>
      </c>
      <c r="S8276" t="str">
        <f t="shared" si="908"/>
        <v>High</v>
      </c>
      <c r="T8276">
        <v>0</v>
      </c>
      <c r="U8276" t="str">
        <f t="shared" si="909"/>
        <v>Retained</v>
      </c>
    </row>
    <row r="8277" spans="1:21" x14ac:dyDescent="0.3">
      <c r="A8277">
        <v>8276</v>
      </c>
      <c r="B8277">
        <v>15737489</v>
      </c>
      <c r="C8277" t="s">
        <v>1769</v>
      </c>
      <c r="D8277">
        <v>610</v>
      </c>
      <c r="E8277" t="str">
        <f t="shared" si="903"/>
        <v>Medium Risk</v>
      </c>
      <c r="F8277" t="s">
        <v>18</v>
      </c>
      <c r="G8277" t="s">
        <v>16</v>
      </c>
      <c r="H8277">
        <v>46</v>
      </c>
      <c r="I8277" t="str">
        <f t="shared" si="904"/>
        <v>Middle Age</v>
      </c>
      <c r="J8277">
        <v>5</v>
      </c>
      <c r="K8277" t="str">
        <f t="shared" si="905"/>
        <v>Established</v>
      </c>
      <c r="L8277">
        <v>116886.59</v>
      </c>
      <c r="M8277">
        <v>1</v>
      </c>
      <c r="N8277" t="str">
        <f t="shared" si="906"/>
        <v>Basic</v>
      </c>
      <c r="O8277">
        <v>0</v>
      </c>
      <c r="P8277">
        <v>0</v>
      </c>
      <c r="Q8277">
        <v>107973.44</v>
      </c>
      <c r="R8277" t="str">
        <f t="shared" si="907"/>
        <v>Medium Value</v>
      </c>
      <c r="S8277" t="str">
        <f t="shared" si="908"/>
        <v>High</v>
      </c>
      <c r="T8277">
        <v>0</v>
      </c>
      <c r="U8277" t="str">
        <f t="shared" si="909"/>
        <v>Retained</v>
      </c>
    </row>
    <row r="8278" spans="1:21" x14ac:dyDescent="0.3">
      <c r="A8278">
        <v>8277</v>
      </c>
      <c r="B8278">
        <v>15775131</v>
      </c>
      <c r="C8278" t="s">
        <v>24</v>
      </c>
      <c r="D8278">
        <v>580</v>
      </c>
      <c r="E8278" t="str">
        <f t="shared" si="903"/>
        <v>Medium Risk</v>
      </c>
      <c r="F8278" t="s">
        <v>18</v>
      </c>
      <c r="G8278" t="s">
        <v>23</v>
      </c>
      <c r="H8278">
        <v>32</v>
      </c>
      <c r="I8278" t="str">
        <f t="shared" si="904"/>
        <v>Middle Age</v>
      </c>
      <c r="J8278">
        <v>9</v>
      </c>
      <c r="K8278" t="str">
        <f t="shared" si="905"/>
        <v>Very Loyal</v>
      </c>
      <c r="L8278">
        <v>142188.20000000001</v>
      </c>
      <c r="M8278">
        <v>2</v>
      </c>
      <c r="N8278" t="str">
        <f t="shared" si="906"/>
        <v>Standard</v>
      </c>
      <c r="O8278">
        <v>0</v>
      </c>
      <c r="P8278">
        <v>1</v>
      </c>
      <c r="Q8278">
        <v>128028.6</v>
      </c>
      <c r="R8278" t="str">
        <f t="shared" si="907"/>
        <v>High Value</v>
      </c>
      <c r="S8278" t="str">
        <f t="shared" si="908"/>
        <v>High</v>
      </c>
      <c r="T8278">
        <v>0</v>
      </c>
      <c r="U8278" t="str">
        <f t="shared" si="909"/>
        <v>Retained</v>
      </c>
    </row>
    <row r="8279" spans="1:21" x14ac:dyDescent="0.3">
      <c r="A8279">
        <v>8278</v>
      </c>
      <c r="B8279">
        <v>15765283</v>
      </c>
      <c r="C8279" t="s">
        <v>2683</v>
      </c>
      <c r="D8279">
        <v>624</v>
      </c>
      <c r="E8279" t="str">
        <f t="shared" si="903"/>
        <v>Medium Risk</v>
      </c>
      <c r="F8279" t="s">
        <v>26</v>
      </c>
      <c r="G8279" t="s">
        <v>16</v>
      </c>
      <c r="H8279">
        <v>40</v>
      </c>
      <c r="I8279" t="str">
        <f t="shared" si="904"/>
        <v>Middle Age</v>
      </c>
      <c r="J8279">
        <v>3</v>
      </c>
      <c r="K8279" t="str">
        <f t="shared" si="905"/>
        <v>Established</v>
      </c>
      <c r="L8279">
        <v>149961.99</v>
      </c>
      <c r="M8279">
        <v>2</v>
      </c>
      <c r="N8279" t="str">
        <f t="shared" si="906"/>
        <v>Standard</v>
      </c>
      <c r="O8279">
        <v>1</v>
      </c>
      <c r="P8279">
        <v>0</v>
      </c>
      <c r="Q8279">
        <v>104610.86</v>
      </c>
      <c r="R8279" t="str">
        <f t="shared" si="907"/>
        <v>High Value</v>
      </c>
      <c r="S8279" t="str">
        <f t="shared" si="908"/>
        <v>High</v>
      </c>
      <c r="T8279">
        <v>0</v>
      </c>
      <c r="U8279" t="str">
        <f t="shared" si="909"/>
        <v>Retained</v>
      </c>
    </row>
    <row r="8280" spans="1:21" x14ac:dyDescent="0.3">
      <c r="A8280">
        <v>8279</v>
      </c>
      <c r="B8280">
        <v>15628715</v>
      </c>
      <c r="C8280" t="s">
        <v>2684</v>
      </c>
      <c r="D8280">
        <v>709</v>
      </c>
      <c r="E8280" t="str">
        <f t="shared" si="903"/>
        <v>Low Risk</v>
      </c>
      <c r="F8280" t="s">
        <v>15</v>
      </c>
      <c r="G8280" t="s">
        <v>16</v>
      </c>
      <c r="H8280">
        <v>36</v>
      </c>
      <c r="I8280" t="str">
        <f t="shared" si="904"/>
        <v>Middle Age</v>
      </c>
      <c r="J8280">
        <v>8</v>
      </c>
      <c r="K8280" t="str">
        <f t="shared" si="905"/>
        <v>Loyal</v>
      </c>
      <c r="L8280">
        <v>0</v>
      </c>
      <c r="M8280">
        <v>2</v>
      </c>
      <c r="N8280" t="str">
        <f t="shared" si="906"/>
        <v>Standard</v>
      </c>
      <c r="O8280">
        <v>1</v>
      </c>
      <c r="P8280">
        <v>1</v>
      </c>
      <c r="Q8280">
        <v>69676.55</v>
      </c>
      <c r="R8280" t="str">
        <f t="shared" si="907"/>
        <v>Medium Value</v>
      </c>
      <c r="S8280" t="str">
        <f t="shared" si="908"/>
        <v>Medium</v>
      </c>
      <c r="T8280">
        <v>0</v>
      </c>
      <c r="U8280" t="str">
        <f t="shared" si="909"/>
        <v>Retained</v>
      </c>
    </row>
    <row r="8281" spans="1:21" x14ac:dyDescent="0.3">
      <c r="A8281">
        <v>8280</v>
      </c>
      <c r="B8281">
        <v>15813283</v>
      </c>
      <c r="C8281" t="s">
        <v>461</v>
      </c>
      <c r="D8281">
        <v>605</v>
      </c>
      <c r="E8281" t="str">
        <f t="shared" si="903"/>
        <v>Medium Risk</v>
      </c>
      <c r="F8281" t="s">
        <v>15</v>
      </c>
      <c r="G8281" t="s">
        <v>16</v>
      </c>
      <c r="H8281">
        <v>34</v>
      </c>
      <c r="I8281" t="str">
        <f t="shared" si="904"/>
        <v>Middle Age</v>
      </c>
      <c r="J8281">
        <v>2</v>
      </c>
      <c r="K8281" t="str">
        <f t="shared" si="905"/>
        <v>New</v>
      </c>
      <c r="L8281">
        <v>0</v>
      </c>
      <c r="M8281">
        <v>1</v>
      </c>
      <c r="N8281" t="str">
        <f t="shared" si="906"/>
        <v>Basic</v>
      </c>
      <c r="O8281">
        <v>0</v>
      </c>
      <c r="P8281">
        <v>0</v>
      </c>
      <c r="Q8281">
        <v>35982.42</v>
      </c>
      <c r="R8281" t="str">
        <f t="shared" si="907"/>
        <v>Low value</v>
      </c>
      <c r="S8281" t="str">
        <f t="shared" si="908"/>
        <v>Low</v>
      </c>
      <c r="T8281">
        <v>0</v>
      </c>
      <c r="U8281" t="str">
        <f t="shared" si="909"/>
        <v>Retained</v>
      </c>
    </row>
    <row r="8282" spans="1:21" x14ac:dyDescent="0.3">
      <c r="A8282">
        <v>8281</v>
      </c>
      <c r="B8282">
        <v>15745716</v>
      </c>
      <c r="C8282" t="s">
        <v>680</v>
      </c>
      <c r="D8282">
        <v>706</v>
      </c>
      <c r="E8282" t="str">
        <f t="shared" si="903"/>
        <v>Low Risk</v>
      </c>
      <c r="F8282" t="s">
        <v>18</v>
      </c>
      <c r="G8282" t="s">
        <v>23</v>
      </c>
      <c r="H8282">
        <v>53</v>
      </c>
      <c r="I8282" t="str">
        <f t="shared" si="904"/>
        <v>Old</v>
      </c>
      <c r="J8282">
        <v>7</v>
      </c>
      <c r="K8282" t="str">
        <f t="shared" si="905"/>
        <v>Loyal</v>
      </c>
      <c r="L8282">
        <v>0</v>
      </c>
      <c r="M8282">
        <v>2</v>
      </c>
      <c r="N8282" t="str">
        <f t="shared" si="906"/>
        <v>Standard</v>
      </c>
      <c r="O8282">
        <v>0</v>
      </c>
      <c r="P8282">
        <v>1</v>
      </c>
      <c r="Q8282">
        <v>117939.17</v>
      </c>
      <c r="R8282" t="str">
        <f t="shared" si="907"/>
        <v>High Value</v>
      </c>
      <c r="S8282" t="str">
        <f t="shared" si="908"/>
        <v>High</v>
      </c>
      <c r="T8282">
        <v>0</v>
      </c>
      <c r="U8282" t="str">
        <f t="shared" si="909"/>
        <v>Retained</v>
      </c>
    </row>
    <row r="8283" spans="1:21" x14ac:dyDescent="0.3">
      <c r="A8283">
        <v>8282</v>
      </c>
      <c r="B8283">
        <v>15598485</v>
      </c>
      <c r="C8283" t="s">
        <v>177</v>
      </c>
      <c r="D8283">
        <v>567</v>
      </c>
      <c r="E8283" t="str">
        <f t="shared" si="903"/>
        <v>Medium Risk</v>
      </c>
      <c r="F8283" t="s">
        <v>18</v>
      </c>
      <c r="G8283" t="s">
        <v>23</v>
      </c>
      <c r="H8283">
        <v>40</v>
      </c>
      <c r="I8283" t="str">
        <f t="shared" si="904"/>
        <v>Middle Age</v>
      </c>
      <c r="J8283">
        <v>8</v>
      </c>
      <c r="K8283" t="str">
        <f t="shared" si="905"/>
        <v>Loyal</v>
      </c>
      <c r="L8283">
        <v>28649.64</v>
      </c>
      <c r="M8283">
        <v>1</v>
      </c>
      <c r="N8283" t="str">
        <f t="shared" si="906"/>
        <v>Basic</v>
      </c>
      <c r="O8283">
        <v>1</v>
      </c>
      <c r="P8283">
        <v>1</v>
      </c>
      <c r="Q8283">
        <v>95140.62</v>
      </c>
      <c r="R8283" t="str">
        <f t="shared" si="907"/>
        <v>Medium Value</v>
      </c>
      <c r="S8283" t="str">
        <f t="shared" si="908"/>
        <v>Medium</v>
      </c>
      <c r="T8283">
        <v>0</v>
      </c>
      <c r="U8283" t="str">
        <f t="shared" si="909"/>
        <v>Retained</v>
      </c>
    </row>
    <row r="8284" spans="1:21" x14ac:dyDescent="0.3">
      <c r="A8284">
        <v>8283</v>
      </c>
      <c r="B8284">
        <v>15696552</v>
      </c>
      <c r="C8284" t="s">
        <v>2685</v>
      </c>
      <c r="D8284">
        <v>747</v>
      </c>
      <c r="E8284" t="str">
        <f t="shared" si="903"/>
        <v>Low Risk</v>
      </c>
      <c r="F8284" t="s">
        <v>15</v>
      </c>
      <c r="G8284" t="s">
        <v>16</v>
      </c>
      <c r="H8284">
        <v>21</v>
      </c>
      <c r="I8284" t="str">
        <f t="shared" si="904"/>
        <v>Adolescence</v>
      </c>
      <c r="J8284">
        <v>4</v>
      </c>
      <c r="K8284" t="str">
        <f t="shared" si="905"/>
        <v>Established</v>
      </c>
      <c r="L8284">
        <v>81025.600000000006</v>
      </c>
      <c r="M8284">
        <v>2</v>
      </c>
      <c r="N8284" t="str">
        <f t="shared" si="906"/>
        <v>Standard</v>
      </c>
      <c r="O8284">
        <v>1</v>
      </c>
      <c r="P8284">
        <v>0</v>
      </c>
      <c r="Q8284">
        <v>167682.57</v>
      </c>
      <c r="R8284" t="str">
        <f t="shared" si="907"/>
        <v>High Value</v>
      </c>
      <c r="S8284" t="str">
        <f t="shared" si="908"/>
        <v>High</v>
      </c>
      <c r="T8284">
        <v>0</v>
      </c>
      <c r="U8284" t="str">
        <f t="shared" si="909"/>
        <v>Retained</v>
      </c>
    </row>
    <row r="8285" spans="1:21" x14ac:dyDescent="0.3">
      <c r="A8285">
        <v>8284</v>
      </c>
      <c r="B8285">
        <v>15754569</v>
      </c>
      <c r="C8285" t="s">
        <v>531</v>
      </c>
      <c r="D8285">
        <v>664</v>
      </c>
      <c r="E8285" t="str">
        <f t="shared" si="903"/>
        <v>Medium Risk</v>
      </c>
      <c r="F8285" t="s">
        <v>15</v>
      </c>
      <c r="G8285" t="s">
        <v>23</v>
      </c>
      <c r="H8285">
        <v>57</v>
      </c>
      <c r="I8285" t="str">
        <f t="shared" si="904"/>
        <v>Old</v>
      </c>
      <c r="J8285">
        <v>1</v>
      </c>
      <c r="K8285" t="str">
        <f t="shared" si="905"/>
        <v>New</v>
      </c>
      <c r="L8285">
        <v>0</v>
      </c>
      <c r="M8285">
        <v>2</v>
      </c>
      <c r="N8285" t="str">
        <f t="shared" si="906"/>
        <v>Standard</v>
      </c>
      <c r="O8285">
        <v>1</v>
      </c>
      <c r="P8285">
        <v>1</v>
      </c>
      <c r="Q8285">
        <v>56562.57</v>
      </c>
      <c r="R8285" t="str">
        <f t="shared" si="907"/>
        <v>Medium Value</v>
      </c>
      <c r="S8285" t="str">
        <f t="shared" si="908"/>
        <v>Medium</v>
      </c>
      <c r="T8285">
        <v>0</v>
      </c>
      <c r="U8285" t="str">
        <f t="shared" si="909"/>
        <v>Retained</v>
      </c>
    </row>
    <row r="8286" spans="1:21" x14ac:dyDescent="0.3">
      <c r="A8286">
        <v>8285</v>
      </c>
      <c r="B8286">
        <v>15701741</v>
      </c>
      <c r="C8286" t="s">
        <v>847</v>
      </c>
      <c r="D8286">
        <v>711</v>
      </c>
      <c r="E8286" t="str">
        <f t="shared" si="903"/>
        <v>Low Risk</v>
      </c>
      <c r="F8286" t="s">
        <v>15</v>
      </c>
      <c r="G8286" t="s">
        <v>16</v>
      </c>
      <c r="H8286">
        <v>39</v>
      </c>
      <c r="I8286" t="str">
        <f t="shared" si="904"/>
        <v>Middle Age</v>
      </c>
      <c r="J8286">
        <v>3</v>
      </c>
      <c r="K8286" t="str">
        <f t="shared" si="905"/>
        <v>Established</v>
      </c>
      <c r="L8286">
        <v>152462.79</v>
      </c>
      <c r="M8286">
        <v>1</v>
      </c>
      <c r="N8286" t="str">
        <f t="shared" si="906"/>
        <v>Basic</v>
      </c>
      <c r="O8286">
        <v>1</v>
      </c>
      <c r="P8286">
        <v>0</v>
      </c>
      <c r="Q8286">
        <v>90305.97</v>
      </c>
      <c r="R8286" t="str">
        <f t="shared" si="907"/>
        <v>Medium Value</v>
      </c>
      <c r="S8286" t="str">
        <f t="shared" si="908"/>
        <v>Medium</v>
      </c>
      <c r="T8286">
        <v>0</v>
      </c>
      <c r="U8286" t="str">
        <f t="shared" si="909"/>
        <v>Retained</v>
      </c>
    </row>
    <row r="8287" spans="1:21" x14ac:dyDescent="0.3">
      <c r="A8287">
        <v>8286</v>
      </c>
      <c r="B8287">
        <v>15572631</v>
      </c>
      <c r="C8287" t="s">
        <v>2686</v>
      </c>
      <c r="D8287">
        <v>609</v>
      </c>
      <c r="E8287" t="str">
        <f t="shared" si="903"/>
        <v>Medium Risk</v>
      </c>
      <c r="F8287" t="s">
        <v>15</v>
      </c>
      <c r="G8287" t="s">
        <v>23</v>
      </c>
      <c r="H8287">
        <v>25</v>
      </c>
      <c r="I8287" t="str">
        <f t="shared" si="904"/>
        <v>Adolescence</v>
      </c>
      <c r="J8287">
        <v>10</v>
      </c>
      <c r="K8287" t="str">
        <f t="shared" si="905"/>
        <v>Very Loyal</v>
      </c>
      <c r="L8287">
        <v>0</v>
      </c>
      <c r="M8287">
        <v>1</v>
      </c>
      <c r="N8287" t="str">
        <f t="shared" si="906"/>
        <v>Basic</v>
      </c>
      <c r="O8287">
        <v>0</v>
      </c>
      <c r="P8287">
        <v>1</v>
      </c>
      <c r="Q8287">
        <v>109895.16</v>
      </c>
      <c r="R8287" t="str">
        <f t="shared" si="907"/>
        <v>Medium Value</v>
      </c>
      <c r="S8287" t="str">
        <f t="shared" si="908"/>
        <v>High</v>
      </c>
      <c r="T8287">
        <v>0</v>
      </c>
      <c r="U8287" t="str">
        <f t="shared" si="909"/>
        <v>Retained</v>
      </c>
    </row>
    <row r="8288" spans="1:21" x14ac:dyDescent="0.3">
      <c r="A8288">
        <v>8287</v>
      </c>
      <c r="B8288">
        <v>15636069</v>
      </c>
      <c r="C8288" t="s">
        <v>2687</v>
      </c>
      <c r="D8288">
        <v>632</v>
      </c>
      <c r="E8288" t="str">
        <f t="shared" si="903"/>
        <v>Medium Risk</v>
      </c>
      <c r="F8288" t="s">
        <v>18</v>
      </c>
      <c r="G8288" t="s">
        <v>23</v>
      </c>
      <c r="H8288">
        <v>28</v>
      </c>
      <c r="I8288" t="str">
        <f t="shared" si="904"/>
        <v>Adolescence</v>
      </c>
      <c r="J8288">
        <v>7</v>
      </c>
      <c r="K8288" t="str">
        <f t="shared" si="905"/>
        <v>Loyal</v>
      </c>
      <c r="L8288">
        <v>155519.59</v>
      </c>
      <c r="M8288">
        <v>1</v>
      </c>
      <c r="N8288" t="str">
        <f t="shared" si="906"/>
        <v>Basic</v>
      </c>
      <c r="O8288">
        <v>1</v>
      </c>
      <c r="P8288">
        <v>0</v>
      </c>
      <c r="Q8288">
        <v>1843.24</v>
      </c>
      <c r="R8288" t="str">
        <f t="shared" si="907"/>
        <v>Low value</v>
      </c>
      <c r="S8288" t="str">
        <f t="shared" si="908"/>
        <v>Low</v>
      </c>
      <c r="T8288">
        <v>0</v>
      </c>
      <c r="U8288" t="str">
        <f t="shared" si="909"/>
        <v>Retained</v>
      </c>
    </row>
    <row r="8289" spans="1:21" x14ac:dyDescent="0.3">
      <c r="A8289">
        <v>8288</v>
      </c>
      <c r="B8289">
        <v>15682467</v>
      </c>
      <c r="C8289" t="s">
        <v>1879</v>
      </c>
      <c r="D8289">
        <v>725</v>
      </c>
      <c r="E8289" t="str">
        <f t="shared" si="903"/>
        <v>Low Risk</v>
      </c>
      <c r="F8289" t="s">
        <v>15</v>
      </c>
      <c r="G8289" t="s">
        <v>16</v>
      </c>
      <c r="H8289">
        <v>36</v>
      </c>
      <c r="I8289" t="str">
        <f t="shared" si="904"/>
        <v>Middle Age</v>
      </c>
      <c r="J8289">
        <v>1</v>
      </c>
      <c r="K8289" t="str">
        <f t="shared" si="905"/>
        <v>New</v>
      </c>
      <c r="L8289">
        <v>118851.05</v>
      </c>
      <c r="M8289">
        <v>1</v>
      </c>
      <c r="N8289" t="str">
        <f t="shared" si="906"/>
        <v>Basic</v>
      </c>
      <c r="O8289">
        <v>1</v>
      </c>
      <c r="P8289">
        <v>1</v>
      </c>
      <c r="Q8289">
        <v>102747.02</v>
      </c>
      <c r="R8289" t="str">
        <f t="shared" si="907"/>
        <v>Medium Value</v>
      </c>
      <c r="S8289" t="str">
        <f t="shared" si="908"/>
        <v>High</v>
      </c>
      <c r="T8289">
        <v>0</v>
      </c>
      <c r="U8289" t="str">
        <f t="shared" si="909"/>
        <v>Retained</v>
      </c>
    </row>
    <row r="8290" spans="1:21" x14ac:dyDescent="0.3">
      <c r="A8290">
        <v>8289</v>
      </c>
      <c r="B8290">
        <v>15790744</v>
      </c>
      <c r="C8290" t="s">
        <v>1141</v>
      </c>
      <c r="D8290">
        <v>850</v>
      </c>
      <c r="E8290" t="str">
        <f t="shared" si="903"/>
        <v>Low Risk</v>
      </c>
      <c r="F8290" t="s">
        <v>15</v>
      </c>
      <c r="G8290" t="s">
        <v>16</v>
      </c>
      <c r="H8290">
        <v>34</v>
      </c>
      <c r="I8290" t="str">
        <f t="shared" si="904"/>
        <v>Middle Age</v>
      </c>
      <c r="J8290">
        <v>9</v>
      </c>
      <c r="K8290" t="str">
        <f t="shared" si="905"/>
        <v>Very Loyal</v>
      </c>
      <c r="L8290">
        <v>92899.27</v>
      </c>
      <c r="M8290">
        <v>2</v>
      </c>
      <c r="N8290" t="str">
        <f t="shared" si="906"/>
        <v>Standard</v>
      </c>
      <c r="O8290">
        <v>1</v>
      </c>
      <c r="P8290">
        <v>0</v>
      </c>
      <c r="Q8290">
        <v>97465.89</v>
      </c>
      <c r="R8290" t="str">
        <f t="shared" si="907"/>
        <v>Medium Value</v>
      </c>
      <c r="S8290" t="str">
        <f t="shared" si="908"/>
        <v>Medium</v>
      </c>
      <c r="T8290">
        <v>0</v>
      </c>
      <c r="U8290" t="str">
        <f t="shared" si="909"/>
        <v>Retained</v>
      </c>
    </row>
    <row r="8291" spans="1:21" x14ac:dyDescent="0.3">
      <c r="A8291">
        <v>8290</v>
      </c>
      <c r="B8291">
        <v>15625023</v>
      </c>
      <c r="C8291" t="s">
        <v>811</v>
      </c>
      <c r="D8291">
        <v>682</v>
      </c>
      <c r="E8291" t="str">
        <f t="shared" si="903"/>
        <v>Medium Risk</v>
      </c>
      <c r="F8291" t="s">
        <v>15</v>
      </c>
      <c r="G8291" t="s">
        <v>23</v>
      </c>
      <c r="H8291">
        <v>40</v>
      </c>
      <c r="I8291" t="str">
        <f t="shared" si="904"/>
        <v>Middle Age</v>
      </c>
      <c r="J8291">
        <v>4</v>
      </c>
      <c r="K8291" t="str">
        <f t="shared" si="905"/>
        <v>Established</v>
      </c>
      <c r="L8291">
        <v>0</v>
      </c>
      <c r="M8291">
        <v>1</v>
      </c>
      <c r="N8291" t="str">
        <f t="shared" si="906"/>
        <v>Basic</v>
      </c>
      <c r="O8291">
        <v>0</v>
      </c>
      <c r="P8291">
        <v>1</v>
      </c>
      <c r="Q8291">
        <v>105352.55</v>
      </c>
      <c r="R8291" t="str">
        <f t="shared" si="907"/>
        <v>Medium Value</v>
      </c>
      <c r="S8291" t="str">
        <f t="shared" si="908"/>
        <v>High</v>
      </c>
      <c r="T8291">
        <v>0</v>
      </c>
      <c r="U8291" t="str">
        <f t="shared" si="909"/>
        <v>Retained</v>
      </c>
    </row>
    <row r="8292" spans="1:21" x14ac:dyDescent="0.3">
      <c r="A8292">
        <v>8291</v>
      </c>
      <c r="B8292">
        <v>15731267</v>
      </c>
      <c r="C8292" t="s">
        <v>1169</v>
      </c>
      <c r="D8292">
        <v>797</v>
      </c>
      <c r="E8292" t="str">
        <f t="shared" si="903"/>
        <v>Low Risk</v>
      </c>
      <c r="F8292" t="s">
        <v>15</v>
      </c>
      <c r="G8292" t="s">
        <v>23</v>
      </c>
      <c r="H8292">
        <v>37</v>
      </c>
      <c r="I8292" t="str">
        <f t="shared" si="904"/>
        <v>Middle Age</v>
      </c>
      <c r="J8292">
        <v>4</v>
      </c>
      <c r="K8292" t="str">
        <f t="shared" si="905"/>
        <v>Established</v>
      </c>
      <c r="L8292">
        <v>75263.7</v>
      </c>
      <c r="M8292">
        <v>1</v>
      </c>
      <c r="N8292" t="str">
        <f t="shared" si="906"/>
        <v>Basic</v>
      </c>
      <c r="O8292">
        <v>1</v>
      </c>
      <c r="P8292">
        <v>0</v>
      </c>
      <c r="Q8292">
        <v>85801.77</v>
      </c>
      <c r="R8292" t="str">
        <f t="shared" si="907"/>
        <v>Medium Value</v>
      </c>
      <c r="S8292" t="str">
        <f t="shared" si="908"/>
        <v>Medium</v>
      </c>
      <c r="T8292">
        <v>0</v>
      </c>
      <c r="U8292" t="str">
        <f t="shared" si="909"/>
        <v>Retained</v>
      </c>
    </row>
    <row r="8293" spans="1:21" x14ac:dyDescent="0.3">
      <c r="A8293">
        <v>8292</v>
      </c>
      <c r="B8293">
        <v>15742879</v>
      </c>
      <c r="C8293" t="s">
        <v>20</v>
      </c>
      <c r="D8293">
        <v>668</v>
      </c>
      <c r="E8293" t="str">
        <f t="shared" si="903"/>
        <v>Medium Risk</v>
      </c>
      <c r="F8293" t="s">
        <v>18</v>
      </c>
      <c r="G8293" t="s">
        <v>23</v>
      </c>
      <c r="H8293">
        <v>38</v>
      </c>
      <c r="I8293" t="str">
        <f t="shared" si="904"/>
        <v>Middle Age</v>
      </c>
      <c r="J8293">
        <v>1</v>
      </c>
      <c r="K8293" t="str">
        <f t="shared" si="905"/>
        <v>New</v>
      </c>
      <c r="L8293">
        <v>147904.31</v>
      </c>
      <c r="M8293">
        <v>1</v>
      </c>
      <c r="N8293" t="str">
        <f t="shared" si="906"/>
        <v>Basic</v>
      </c>
      <c r="O8293">
        <v>1</v>
      </c>
      <c r="P8293">
        <v>1</v>
      </c>
      <c r="Q8293">
        <v>69370.05</v>
      </c>
      <c r="R8293" t="str">
        <f t="shared" si="907"/>
        <v>Medium Value</v>
      </c>
      <c r="S8293" t="str">
        <f t="shared" si="908"/>
        <v>Medium</v>
      </c>
      <c r="T8293">
        <v>0</v>
      </c>
      <c r="U8293" t="str">
        <f t="shared" si="909"/>
        <v>Retained</v>
      </c>
    </row>
    <row r="8294" spans="1:21" x14ac:dyDescent="0.3">
      <c r="A8294">
        <v>8293</v>
      </c>
      <c r="B8294">
        <v>15757015</v>
      </c>
      <c r="C8294" t="s">
        <v>1715</v>
      </c>
      <c r="D8294">
        <v>783</v>
      </c>
      <c r="E8294" t="str">
        <f t="shared" si="903"/>
        <v>Low Risk</v>
      </c>
      <c r="F8294" t="s">
        <v>26</v>
      </c>
      <c r="G8294" t="s">
        <v>16</v>
      </c>
      <c r="H8294">
        <v>41</v>
      </c>
      <c r="I8294" t="str">
        <f t="shared" si="904"/>
        <v>Middle Age</v>
      </c>
      <c r="J8294">
        <v>5</v>
      </c>
      <c r="K8294" t="str">
        <f t="shared" si="905"/>
        <v>Established</v>
      </c>
      <c r="L8294">
        <v>106640.5</v>
      </c>
      <c r="M8294">
        <v>1</v>
      </c>
      <c r="N8294" t="str">
        <f t="shared" si="906"/>
        <v>Basic</v>
      </c>
      <c r="O8294">
        <v>1</v>
      </c>
      <c r="P8294">
        <v>0</v>
      </c>
      <c r="Q8294">
        <v>176945.96</v>
      </c>
      <c r="R8294" t="str">
        <f t="shared" si="907"/>
        <v>Medium Value</v>
      </c>
      <c r="S8294" t="str">
        <f t="shared" si="908"/>
        <v>High</v>
      </c>
      <c r="T8294">
        <v>0</v>
      </c>
      <c r="U8294" t="str">
        <f t="shared" si="909"/>
        <v>Retained</v>
      </c>
    </row>
    <row r="8295" spans="1:21" x14ac:dyDescent="0.3">
      <c r="A8295">
        <v>8294</v>
      </c>
      <c r="B8295">
        <v>15770711</v>
      </c>
      <c r="C8295" t="s">
        <v>457</v>
      </c>
      <c r="D8295">
        <v>766</v>
      </c>
      <c r="E8295" t="str">
        <f t="shared" si="903"/>
        <v>Low Risk</v>
      </c>
      <c r="F8295" t="s">
        <v>26</v>
      </c>
      <c r="G8295" t="s">
        <v>16</v>
      </c>
      <c r="H8295">
        <v>28</v>
      </c>
      <c r="I8295" t="str">
        <f t="shared" si="904"/>
        <v>Adolescence</v>
      </c>
      <c r="J8295">
        <v>4</v>
      </c>
      <c r="K8295" t="str">
        <f t="shared" si="905"/>
        <v>Established</v>
      </c>
      <c r="L8295">
        <v>90696.78</v>
      </c>
      <c r="M8295">
        <v>1</v>
      </c>
      <c r="N8295" t="str">
        <f t="shared" si="906"/>
        <v>Basic</v>
      </c>
      <c r="O8295">
        <v>0</v>
      </c>
      <c r="P8295">
        <v>1</v>
      </c>
      <c r="Q8295">
        <v>21597.200000000001</v>
      </c>
      <c r="R8295" t="str">
        <f t="shared" si="907"/>
        <v>Low value</v>
      </c>
      <c r="S8295" t="str">
        <f t="shared" si="908"/>
        <v>Low</v>
      </c>
      <c r="T8295">
        <v>0</v>
      </c>
      <c r="U8295" t="str">
        <f t="shared" si="909"/>
        <v>Retained</v>
      </c>
    </row>
    <row r="8296" spans="1:21" x14ac:dyDescent="0.3">
      <c r="A8296">
        <v>8295</v>
      </c>
      <c r="B8296">
        <v>15569430</v>
      </c>
      <c r="C8296" t="s">
        <v>2357</v>
      </c>
      <c r="D8296">
        <v>704</v>
      </c>
      <c r="E8296" t="str">
        <f t="shared" si="903"/>
        <v>Low Risk</v>
      </c>
      <c r="F8296" t="s">
        <v>18</v>
      </c>
      <c r="G8296" t="s">
        <v>16</v>
      </c>
      <c r="H8296">
        <v>36</v>
      </c>
      <c r="I8296" t="str">
        <f t="shared" si="904"/>
        <v>Middle Age</v>
      </c>
      <c r="J8296">
        <v>2</v>
      </c>
      <c r="K8296" t="str">
        <f t="shared" si="905"/>
        <v>New</v>
      </c>
      <c r="L8296">
        <v>175509.8</v>
      </c>
      <c r="M8296">
        <v>2</v>
      </c>
      <c r="N8296" t="str">
        <f t="shared" si="906"/>
        <v>Standard</v>
      </c>
      <c r="O8296">
        <v>1</v>
      </c>
      <c r="P8296">
        <v>0</v>
      </c>
      <c r="Q8296">
        <v>152039.67000000001</v>
      </c>
      <c r="R8296" t="str">
        <f t="shared" si="907"/>
        <v>High Value</v>
      </c>
      <c r="S8296" t="str">
        <f t="shared" si="908"/>
        <v>High</v>
      </c>
      <c r="T8296">
        <v>0</v>
      </c>
      <c r="U8296" t="str">
        <f t="shared" si="909"/>
        <v>Retained</v>
      </c>
    </row>
    <row r="8297" spans="1:21" x14ac:dyDescent="0.3">
      <c r="A8297">
        <v>8296</v>
      </c>
      <c r="B8297">
        <v>15617304</v>
      </c>
      <c r="C8297" t="s">
        <v>2688</v>
      </c>
      <c r="D8297">
        <v>722</v>
      </c>
      <c r="E8297" t="str">
        <f t="shared" si="903"/>
        <v>Low Risk</v>
      </c>
      <c r="F8297" t="s">
        <v>15</v>
      </c>
      <c r="G8297" t="s">
        <v>23</v>
      </c>
      <c r="H8297">
        <v>40</v>
      </c>
      <c r="I8297" t="str">
        <f t="shared" si="904"/>
        <v>Middle Age</v>
      </c>
      <c r="J8297">
        <v>6</v>
      </c>
      <c r="K8297" t="str">
        <f t="shared" si="905"/>
        <v>Loyal</v>
      </c>
      <c r="L8297">
        <v>0</v>
      </c>
      <c r="M8297">
        <v>2</v>
      </c>
      <c r="N8297" t="str">
        <f t="shared" si="906"/>
        <v>Standard</v>
      </c>
      <c r="O8297">
        <v>1</v>
      </c>
      <c r="P8297">
        <v>1</v>
      </c>
      <c r="Q8297">
        <v>111893.09</v>
      </c>
      <c r="R8297" t="str">
        <f t="shared" si="907"/>
        <v>High Value</v>
      </c>
      <c r="S8297" t="str">
        <f t="shared" si="908"/>
        <v>High</v>
      </c>
      <c r="T8297">
        <v>0</v>
      </c>
      <c r="U8297" t="str">
        <f t="shared" si="909"/>
        <v>Retained</v>
      </c>
    </row>
    <row r="8298" spans="1:21" x14ac:dyDescent="0.3">
      <c r="A8298">
        <v>8297</v>
      </c>
      <c r="B8298">
        <v>15704466</v>
      </c>
      <c r="C8298" t="s">
        <v>1450</v>
      </c>
      <c r="D8298">
        <v>692</v>
      </c>
      <c r="E8298" t="str">
        <f t="shared" si="903"/>
        <v>Medium Risk</v>
      </c>
      <c r="F8298" t="s">
        <v>15</v>
      </c>
      <c r="G8298" t="s">
        <v>16</v>
      </c>
      <c r="H8298">
        <v>34</v>
      </c>
      <c r="I8298" t="str">
        <f t="shared" si="904"/>
        <v>Middle Age</v>
      </c>
      <c r="J8298">
        <v>7</v>
      </c>
      <c r="K8298" t="str">
        <f t="shared" si="905"/>
        <v>Loyal</v>
      </c>
      <c r="L8298">
        <v>0</v>
      </c>
      <c r="M8298">
        <v>2</v>
      </c>
      <c r="N8298" t="str">
        <f t="shared" si="906"/>
        <v>Standard</v>
      </c>
      <c r="O8298">
        <v>1</v>
      </c>
      <c r="P8298">
        <v>0</v>
      </c>
      <c r="Q8298">
        <v>195074.62</v>
      </c>
      <c r="R8298" t="str">
        <f t="shared" si="907"/>
        <v>High Value</v>
      </c>
      <c r="S8298" t="str">
        <f t="shared" si="908"/>
        <v>High</v>
      </c>
      <c r="T8298">
        <v>0</v>
      </c>
      <c r="U8298" t="str">
        <f t="shared" si="909"/>
        <v>Retained</v>
      </c>
    </row>
    <row r="8299" spans="1:21" x14ac:dyDescent="0.3">
      <c r="A8299">
        <v>8298</v>
      </c>
      <c r="B8299">
        <v>15664681</v>
      </c>
      <c r="C8299" t="s">
        <v>947</v>
      </c>
      <c r="D8299">
        <v>584</v>
      </c>
      <c r="E8299" t="str">
        <f t="shared" si="903"/>
        <v>Medium Risk</v>
      </c>
      <c r="F8299" t="s">
        <v>15</v>
      </c>
      <c r="G8299" t="s">
        <v>16</v>
      </c>
      <c r="H8299">
        <v>35</v>
      </c>
      <c r="I8299" t="str">
        <f t="shared" si="904"/>
        <v>Middle Age</v>
      </c>
      <c r="J8299">
        <v>2</v>
      </c>
      <c r="K8299" t="str">
        <f t="shared" si="905"/>
        <v>New</v>
      </c>
      <c r="L8299">
        <v>114321.28</v>
      </c>
      <c r="M8299">
        <v>2</v>
      </c>
      <c r="N8299" t="str">
        <f t="shared" si="906"/>
        <v>Standard</v>
      </c>
      <c r="O8299">
        <v>0</v>
      </c>
      <c r="P8299">
        <v>0</v>
      </c>
      <c r="Q8299">
        <v>15959.01</v>
      </c>
      <c r="R8299" t="str">
        <f t="shared" si="907"/>
        <v>Low value</v>
      </c>
      <c r="S8299" t="str">
        <f t="shared" si="908"/>
        <v>Low</v>
      </c>
      <c r="T8299">
        <v>0</v>
      </c>
      <c r="U8299" t="str">
        <f t="shared" si="909"/>
        <v>Retained</v>
      </c>
    </row>
    <row r="8300" spans="1:21" x14ac:dyDescent="0.3">
      <c r="A8300">
        <v>8299</v>
      </c>
      <c r="B8300">
        <v>15605534</v>
      </c>
      <c r="C8300" t="s">
        <v>400</v>
      </c>
      <c r="D8300">
        <v>644</v>
      </c>
      <c r="E8300" t="str">
        <f t="shared" si="903"/>
        <v>Medium Risk</v>
      </c>
      <c r="F8300" t="s">
        <v>26</v>
      </c>
      <c r="G8300" t="s">
        <v>16</v>
      </c>
      <c r="H8300">
        <v>51</v>
      </c>
      <c r="I8300" t="str">
        <f t="shared" si="904"/>
        <v>Old</v>
      </c>
      <c r="J8300">
        <v>4</v>
      </c>
      <c r="K8300" t="str">
        <f t="shared" si="905"/>
        <v>Established</v>
      </c>
      <c r="L8300">
        <v>95560.04</v>
      </c>
      <c r="M8300">
        <v>1</v>
      </c>
      <c r="N8300" t="str">
        <f t="shared" si="906"/>
        <v>Basic</v>
      </c>
      <c r="O8300">
        <v>0</v>
      </c>
      <c r="P8300">
        <v>0</v>
      </c>
      <c r="Q8300">
        <v>72628.84</v>
      </c>
      <c r="R8300" t="str">
        <f t="shared" si="907"/>
        <v>Medium Value</v>
      </c>
      <c r="S8300" t="str">
        <f t="shared" si="908"/>
        <v>Medium</v>
      </c>
      <c r="T8300">
        <v>1</v>
      </c>
      <c r="U8300" t="str">
        <f t="shared" si="909"/>
        <v>Churned</v>
      </c>
    </row>
    <row r="8301" spans="1:21" x14ac:dyDescent="0.3">
      <c r="A8301">
        <v>8300</v>
      </c>
      <c r="B8301">
        <v>15792473</v>
      </c>
      <c r="C8301" t="s">
        <v>975</v>
      </c>
      <c r="D8301">
        <v>598</v>
      </c>
      <c r="E8301" t="str">
        <f t="shared" si="903"/>
        <v>Medium Risk</v>
      </c>
      <c r="F8301" t="s">
        <v>26</v>
      </c>
      <c r="G8301" t="s">
        <v>16</v>
      </c>
      <c r="H8301">
        <v>50</v>
      </c>
      <c r="I8301" t="str">
        <f t="shared" si="904"/>
        <v>Middle Age</v>
      </c>
      <c r="J8301">
        <v>5</v>
      </c>
      <c r="K8301" t="str">
        <f t="shared" si="905"/>
        <v>Established</v>
      </c>
      <c r="L8301">
        <v>88379.81</v>
      </c>
      <c r="M8301">
        <v>3</v>
      </c>
      <c r="N8301" t="str">
        <f t="shared" si="906"/>
        <v>Premium</v>
      </c>
      <c r="O8301">
        <v>0</v>
      </c>
      <c r="P8301">
        <v>1</v>
      </c>
      <c r="Q8301">
        <v>64157.24</v>
      </c>
      <c r="R8301" t="str">
        <f t="shared" si="907"/>
        <v>Medium Value</v>
      </c>
      <c r="S8301" t="str">
        <f t="shared" si="908"/>
        <v>Medium</v>
      </c>
      <c r="T8301">
        <v>1</v>
      </c>
      <c r="U8301" t="str">
        <f t="shared" si="909"/>
        <v>Churned</v>
      </c>
    </row>
    <row r="8302" spans="1:21" x14ac:dyDescent="0.3">
      <c r="A8302">
        <v>8301</v>
      </c>
      <c r="B8302">
        <v>15802625</v>
      </c>
      <c r="C8302" t="s">
        <v>830</v>
      </c>
      <c r="D8302">
        <v>733</v>
      </c>
      <c r="E8302" t="str">
        <f t="shared" si="903"/>
        <v>Low Risk</v>
      </c>
      <c r="F8302" t="s">
        <v>26</v>
      </c>
      <c r="G8302" t="s">
        <v>23</v>
      </c>
      <c r="H8302">
        <v>48</v>
      </c>
      <c r="I8302" t="str">
        <f t="shared" si="904"/>
        <v>Middle Age</v>
      </c>
      <c r="J8302">
        <v>7</v>
      </c>
      <c r="K8302" t="str">
        <f t="shared" si="905"/>
        <v>Loyal</v>
      </c>
      <c r="L8302">
        <v>85915.520000000004</v>
      </c>
      <c r="M8302">
        <v>1</v>
      </c>
      <c r="N8302" t="str">
        <f t="shared" si="906"/>
        <v>Basic</v>
      </c>
      <c r="O8302">
        <v>1</v>
      </c>
      <c r="P8302">
        <v>1</v>
      </c>
      <c r="Q8302">
        <v>23860.5</v>
      </c>
      <c r="R8302" t="str">
        <f t="shared" si="907"/>
        <v>Low value</v>
      </c>
      <c r="S8302" t="str">
        <f t="shared" si="908"/>
        <v>Low</v>
      </c>
      <c r="T8302">
        <v>0</v>
      </c>
      <c r="U8302" t="str">
        <f t="shared" si="909"/>
        <v>Retained</v>
      </c>
    </row>
    <row r="8303" spans="1:21" x14ac:dyDescent="0.3">
      <c r="A8303">
        <v>8302</v>
      </c>
      <c r="B8303">
        <v>15766017</v>
      </c>
      <c r="C8303" t="s">
        <v>2689</v>
      </c>
      <c r="D8303">
        <v>615</v>
      </c>
      <c r="E8303" t="str">
        <f t="shared" si="903"/>
        <v>Medium Risk</v>
      </c>
      <c r="F8303" t="s">
        <v>26</v>
      </c>
      <c r="G8303" t="s">
        <v>23</v>
      </c>
      <c r="H8303">
        <v>58</v>
      </c>
      <c r="I8303" t="str">
        <f t="shared" si="904"/>
        <v>Old</v>
      </c>
      <c r="J8303">
        <v>3</v>
      </c>
      <c r="K8303" t="str">
        <f t="shared" si="905"/>
        <v>Established</v>
      </c>
      <c r="L8303">
        <v>72309.3</v>
      </c>
      <c r="M8303">
        <v>1</v>
      </c>
      <c r="N8303" t="str">
        <f t="shared" si="906"/>
        <v>Basic</v>
      </c>
      <c r="O8303">
        <v>1</v>
      </c>
      <c r="P8303">
        <v>1</v>
      </c>
      <c r="Q8303">
        <v>85687.09</v>
      </c>
      <c r="R8303" t="str">
        <f t="shared" si="907"/>
        <v>Medium Value</v>
      </c>
      <c r="S8303" t="str">
        <f t="shared" si="908"/>
        <v>Medium</v>
      </c>
      <c r="T8303">
        <v>1</v>
      </c>
      <c r="U8303" t="str">
        <f t="shared" si="909"/>
        <v>Churned</v>
      </c>
    </row>
    <row r="8304" spans="1:21" x14ac:dyDescent="0.3">
      <c r="A8304">
        <v>8303</v>
      </c>
      <c r="B8304">
        <v>15762172</v>
      </c>
      <c r="C8304" t="s">
        <v>320</v>
      </c>
      <c r="D8304">
        <v>850</v>
      </c>
      <c r="E8304" t="str">
        <f t="shared" si="903"/>
        <v>Low Risk</v>
      </c>
      <c r="F8304" t="s">
        <v>15</v>
      </c>
      <c r="G8304" t="s">
        <v>16</v>
      </c>
      <c r="H8304">
        <v>39</v>
      </c>
      <c r="I8304" t="str">
        <f t="shared" si="904"/>
        <v>Middle Age</v>
      </c>
      <c r="J8304">
        <v>2</v>
      </c>
      <c r="K8304" t="str">
        <f t="shared" si="905"/>
        <v>New</v>
      </c>
      <c r="L8304">
        <v>0</v>
      </c>
      <c r="M8304">
        <v>2</v>
      </c>
      <c r="N8304" t="str">
        <f t="shared" si="906"/>
        <v>Standard</v>
      </c>
      <c r="O8304">
        <v>1</v>
      </c>
      <c r="P8304">
        <v>0</v>
      </c>
      <c r="Q8304">
        <v>179451.42</v>
      </c>
      <c r="R8304" t="str">
        <f t="shared" si="907"/>
        <v>High Value</v>
      </c>
      <c r="S8304" t="str">
        <f t="shared" si="908"/>
        <v>High</v>
      </c>
      <c r="T8304">
        <v>0</v>
      </c>
      <c r="U8304" t="str">
        <f t="shared" si="909"/>
        <v>Retained</v>
      </c>
    </row>
    <row r="8305" spans="1:21" x14ac:dyDescent="0.3">
      <c r="A8305">
        <v>8304</v>
      </c>
      <c r="B8305">
        <v>15728333</v>
      </c>
      <c r="C8305" t="s">
        <v>2690</v>
      </c>
      <c r="D8305">
        <v>521</v>
      </c>
      <c r="E8305" t="str">
        <f t="shared" si="903"/>
        <v>Medium Risk</v>
      </c>
      <c r="F8305" t="s">
        <v>15</v>
      </c>
      <c r="G8305" t="s">
        <v>23</v>
      </c>
      <c r="H8305">
        <v>43</v>
      </c>
      <c r="I8305" t="str">
        <f t="shared" si="904"/>
        <v>Middle Age</v>
      </c>
      <c r="J8305">
        <v>8</v>
      </c>
      <c r="K8305" t="str">
        <f t="shared" si="905"/>
        <v>Loyal</v>
      </c>
      <c r="L8305">
        <v>0</v>
      </c>
      <c r="M8305">
        <v>1</v>
      </c>
      <c r="N8305" t="str">
        <f t="shared" si="906"/>
        <v>Basic</v>
      </c>
      <c r="O8305">
        <v>1</v>
      </c>
      <c r="P8305">
        <v>1</v>
      </c>
      <c r="Q8305">
        <v>93180.09</v>
      </c>
      <c r="R8305" t="str">
        <f t="shared" si="907"/>
        <v>Medium Value</v>
      </c>
      <c r="S8305" t="str">
        <f t="shared" si="908"/>
        <v>Medium</v>
      </c>
      <c r="T8305">
        <v>0</v>
      </c>
      <c r="U8305" t="str">
        <f t="shared" si="909"/>
        <v>Retained</v>
      </c>
    </row>
    <row r="8306" spans="1:21" x14ac:dyDescent="0.3">
      <c r="A8306">
        <v>8305</v>
      </c>
      <c r="B8306">
        <v>15792868</v>
      </c>
      <c r="C8306" t="s">
        <v>2691</v>
      </c>
      <c r="D8306">
        <v>675</v>
      </c>
      <c r="E8306" t="str">
        <f t="shared" si="903"/>
        <v>Medium Risk</v>
      </c>
      <c r="F8306" t="s">
        <v>15</v>
      </c>
      <c r="G8306" t="s">
        <v>23</v>
      </c>
      <c r="H8306">
        <v>69</v>
      </c>
      <c r="I8306" t="str">
        <f t="shared" si="904"/>
        <v>Old</v>
      </c>
      <c r="J8306">
        <v>1</v>
      </c>
      <c r="K8306" t="str">
        <f t="shared" si="905"/>
        <v>New</v>
      </c>
      <c r="L8306">
        <v>0</v>
      </c>
      <c r="M8306">
        <v>2</v>
      </c>
      <c r="N8306" t="str">
        <f t="shared" si="906"/>
        <v>Standard</v>
      </c>
      <c r="O8306">
        <v>1</v>
      </c>
      <c r="P8306">
        <v>0</v>
      </c>
      <c r="Q8306">
        <v>157097.09</v>
      </c>
      <c r="R8306" t="str">
        <f t="shared" si="907"/>
        <v>High Value</v>
      </c>
      <c r="S8306" t="str">
        <f t="shared" si="908"/>
        <v>High</v>
      </c>
      <c r="T8306">
        <v>0</v>
      </c>
      <c r="U8306" t="str">
        <f t="shared" si="909"/>
        <v>Retained</v>
      </c>
    </row>
    <row r="8307" spans="1:21" x14ac:dyDescent="0.3">
      <c r="A8307">
        <v>8306</v>
      </c>
      <c r="B8307">
        <v>15605698</v>
      </c>
      <c r="C8307" t="s">
        <v>1287</v>
      </c>
      <c r="D8307">
        <v>746</v>
      </c>
      <c r="E8307" t="str">
        <f t="shared" si="903"/>
        <v>Low Risk</v>
      </c>
      <c r="F8307" t="s">
        <v>15</v>
      </c>
      <c r="G8307" t="s">
        <v>23</v>
      </c>
      <c r="H8307">
        <v>58</v>
      </c>
      <c r="I8307" t="str">
        <f t="shared" si="904"/>
        <v>Old</v>
      </c>
      <c r="J8307">
        <v>3</v>
      </c>
      <c r="K8307" t="str">
        <f t="shared" si="905"/>
        <v>Established</v>
      </c>
      <c r="L8307">
        <v>0</v>
      </c>
      <c r="M8307">
        <v>3</v>
      </c>
      <c r="N8307" t="str">
        <f t="shared" si="906"/>
        <v>Premium</v>
      </c>
      <c r="O8307">
        <v>1</v>
      </c>
      <c r="P8307">
        <v>1</v>
      </c>
      <c r="Q8307">
        <v>80344.960000000006</v>
      </c>
      <c r="R8307" t="str">
        <f t="shared" si="907"/>
        <v>Medium Value</v>
      </c>
      <c r="S8307" t="str">
        <f t="shared" si="908"/>
        <v>Medium</v>
      </c>
      <c r="T8307">
        <v>1</v>
      </c>
      <c r="U8307" t="str">
        <f t="shared" si="909"/>
        <v>Churned</v>
      </c>
    </row>
    <row r="8308" spans="1:21" x14ac:dyDescent="0.3">
      <c r="A8308">
        <v>8307</v>
      </c>
      <c r="B8308">
        <v>15777060</v>
      </c>
      <c r="C8308" t="s">
        <v>2692</v>
      </c>
      <c r="D8308">
        <v>770</v>
      </c>
      <c r="E8308" t="str">
        <f t="shared" si="903"/>
        <v>Low Risk</v>
      </c>
      <c r="F8308" t="s">
        <v>15</v>
      </c>
      <c r="G8308" t="s">
        <v>16</v>
      </c>
      <c r="H8308">
        <v>33</v>
      </c>
      <c r="I8308" t="str">
        <f t="shared" si="904"/>
        <v>Middle Age</v>
      </c>
      <c r="J8308">
        <v>4</v>
      </c>
      <c r="K8308" t="str">
        <f t="shared" si="905"/>
        <v>Established</v>
      </c>
      <c r="L8308">
        <v>0</v>
      </c>
      <c r="M8308">
        <v>1</v>
      </c>
      <c r="N8308" t="str">
        <f t="shared" si="906"/>
        <v>Basic</v>
      </c>
      <c r="O8308">
        <v>1</v>
      </c>
      <c r="P8308">
        <v>0</v>
      </c>
      <c r="Q8308">
        <v>26080.54</v>
      </c>
      <c r="R8308" t="str">
        <f t="shared" si="907"/>
        <v>Low value</v>
      </c>
      <c r="S8308" t="str">
        <f t="shared" si="908"/>
        <v>Low</v>
      </c>
      <c r="T8308">
        <v>1</v>
      </c>
      <c r="U8308" t="str">
        <f t="shared" si="909"/>
        <v>Churned</v>
      </c>
    </row>
    <row r="8309" spans="1:21" x14ac:dyDescent="0.3">
      <c r="A8309">
        <v>8308</v>
      </c>
      <c r="B8309">
        <v>15626243</v>
      </c>
      <c r="C8309" t="s">
        <v>2693</v>
      </c>
      <c r="D8309">
        <v>618</v>
      </c>
      <c r="E8309" t="str">
        <f t="shared" si="903"/>
        <v>Medium Risk</v>
      </c>
      <c r="F8309" t="s">
        <v>15</v>
      </c>
      <c r="G8309" t="s">
        <v>23</v>
      </c>
      <c r="H8309">
        <v>30</v>
      </c>
      <c r="I8309" t="str">
        <f t="shared" si="904"/>
        <v>Middle Age</v>
      </c>
      <c r="J8309">
        <v>3</v>
      </c>
      <c r="K8309" t="str">
        <f t="shared" si="905"/>
        <v>Established</v>
      </c>
      <c r="L8309">
        <v>133844.22</v>
      </c>
      <c r="M8309">
        <v>1</v>
      </c>
      <c r="N8309" t="str">
        <f t="shared" si="906"/>
        <v>Basic</v>
      </c>
      <c r="O8309">
        <v>1</v>
      </c>
      <c r="P8309">
        <v>1</v>
      </c>
      <c r="Q8309">
        <v>31406.93</v>
      </c>
      <c r="R8309" t="str">
        <f t="shared" si="907"/>
        <v>Low value</v>
      </c>
      <c r="S8309" t="str">
        <f t="shared" si="908"/>
        <v>Low</v>
      </c>
      <c r="T8309">
        <v>0</v>
      </c>
      <c r="U8309" t="str">
        <f t="shared" si="909"/>
        <v>Retained</v>
      </c>
    </row>
    <row r="8310" spans="1:21" x14ac:dyDescent="0.3">
      <c r="A8310">
        <v>8309</v>
      </c>
      <c r="B8310">
        <v>15719898</v>
      </c>
      <c r="C8310" t="s">
        <v>45</v>
      </c>
      <c r="D8310">
        <v>556</v>
      </c>
      <c r="E8310" t="str">
        <f t="shared" si="903"/>
        <v>Medium Risk</v>
      </c>
      <c r="F8310" t="s">
        <v>15</v>
      </c>
      <c r="G8310" t="s">
        <v>23</v>
      </c>
      <c r="H8310">
        <v>36</v>
      </c>
      <c r="I8310" t="str">
        <f t="shared" si="904"/>
        <v>Middle Age</v>
      </c>
      <c r="J8310">
        <v>7</v>
      </c>
      <c r="K8310" t="str">
        <f t="shared" si="905"/>
        <v>Loyal</v>
      </c>
      <c r="L8310">
        <v>154872.07999999999</v>
      </c>
      <c r="M8310">
        <v>2</v>
      </c>
      <c r="N8310" t="str">
        <f t="shared" si="906"/>
        <v>Standard</v>
      </c>
      <c r="O8310">
        <v>1</v>
      </c>
      <c r="P8310">
        <v>1</v>
      </c>
      <c r="Q8310">
        <v>32044.639999999999</v>
      </c>
      <c r="R8310" t="str">
        <f t="shared" si="907"/>
        <v>Low value</v>
      </c>
      <c r="S8310" t="str">
        <f t="shared" si="908"/>
        <v>Low</v>
      </c>
      <c r="T8310">
        <v>0</v>
      </c>
      <c r="U8310" t="str">
        <f t="shared" si="909"/>
        <v>Retained</v>
      </c>
    </row>
    <row r="8311" spans="1:21" x14ac:dyDescent="0.3">
      <c r="A8311">
        <v>8310</v>
      </c>
      <c r="B8311">
        <v>15599976</v>
      </c>
      <c r="C8311" t="s">
        <v>2694</v>
      </c>
      <c r="D8311">
        <v>749</v>
      </c>
      <c r="E8311" t="str">
        <f t="shared" si="903"/>
        <v>Low Risk</v>
      </c>
      <c r="F8311" t="s">
        <v>15</v>
      </c>
      <c r="G8311" t="s">
        <v>16</v>
      </c>
      <c r="H8311">
        <v>27</v>
      </c>
      <c r="I8311" t="str">
        <f t="shared" si="904"/>
        <v>Adolescence</v>
      </c>
      <c r="J8311">
        <v>9</v>
      </c>
      <c r="K8311" t="str">
        <f t="shared" si="905"/>
        <v>Very Loyal</v>
      </c>
      <c r="L8311">
        <v>0</v>
      </c>
      <c r="M8311">
        <v>2</v>
      </c>
      <c r="N8311" t="str">
        <f t="shared" si="906"/>
        <v>Standard</v>
      </c>
      <c r="O8311">
        <v>1</v>
      </c>
      <c r="P8311">
        <v>0</v>
      </c>
      <c r="Q8311">
        <v>132734.87</v>
      </c>
      <c r="R8311" t="str">
        <f t="shared" si="907"/>
        <v>High Value</v>
      </c>
      <c r="S8311" t="str">
        <f t="shared" si="908"/>
        <v>High</v>
      </c>
      <c r="T8311">
        <v>0</v>
      </c>
      <c r="U8311" t="str">
        <f t="shared" si="909"/>
        <v>Retained</v>
      </c>
    </row>
    <row r="8312" spans="1:21" x14ac:dyDescent="0.3">
      <c r="A8312">
        <v>8311</v>
      </c>
      <c r="B8312">
        <v>15752809</v>
      </c>
      <c r="C8312" t="s">
        <v>2695</v>
      </c>
      <c r="D8312">
        <v>702</v>
      </c>
      <c r="E8312" t="str">
        <f t="shared" si="903"/>
        <v>Low Risk</v>
      </c>
      <c r="F8312" t="s">
        <v>18</v>
      </c>
      <c r="G8312" t="s">
        <v>23</v>
      </c>
      <c r="H8312">
        <v>43</v>
      </c>
      <c r="I8312" t="str">
        <f t="shared" si="904"/>
        <v>Middle Age</v>
      </c>
      <c r="J8312">
        <v>6</v>
      </c>
      <c r="K8312" t="str">
        <f t="shared" si="905"/>
        <v>Loyal</v>
      </c>
      <c r="L8312">
        <v>116121.67</v>
      </c>
      <c r="M8312">
        <v>1</v>
      </c>
      <c r="N8312" t="str">
        <f t="shared" si="906"/>
        <v>Basic</v>
      </c>
      <c r="O8312">
        <v>1</v>
      </c>
      <c r="P8312">
        <v>0</v>
      </c>
      <c r="Q8312">
        <v>61602.42</v>
      </c>
      <c r="R8312" t="str">
        <f t="shared" si="907"/>
        <v>Medium Value</v>
      </c>
      <c r="S8312" t="str">
        <f t="shared" si="908"/>
        <v>Medium</v>
      </c>
      <c r="T8312">
        <v>0</v>
      </c>
      <c r="U8312" t="str">
        <f t="shared" si="909"/>
        <v>Retained</v>
      </c>
    </row>
    <row r="8313" spans="1:21" x14ac:dyDescent="0.3">
      <c r="A8313">
        <v>8312</v>
      </c>
      <c r="B8313">
        <v>15589698</v>
      </c>
      <c r="C8313" t="s">
        <v>464</v>
      </c>
      <c r="D8313">
        <v>555</v>
      </c>
      <c r="E8313" t="str">
        <f t="shared" si="903"/>
        <v>Medium Risk</v>
      </c>
      <c r="F8313" t="s">
        <v>26</v>
      </c>
      <c r="G8313" t="s">
        <v>23</v>
      </c>
      <c r="H8313">
        <v>42</v>
      </c>
      <c r="I8313" t="str">
        <f t="shared" si="904"/>
        <v>Middle Age</v>
      </c>
      <c r="J8313">
        <v>6</v>
      </c>
      <c r="K8313" t="str">
        <f t="shared" si="905"/>
        <v>Loyal</v>
      </c>
      <c r="L8313">
        <v>107104.5</v>
      </c>
      <c r="M8313">
        <v>1</v>
      </c>
      <c r="N8313" t="str">
        <f t="shared" si="906"/>
        <v>Basic</v>
      </c>
      <c r="O8313">
        <v>1</v>
      </c>
      <c r="P8313">
        <v>1</v>
      </c>
      <c r="Q8313">
        <v>41304.44</v>
      </c>
      <c r="R8313" t="str">
        <f t="shared" si="907"/>
        <v>Low value</v>
      </c>
      <c r="S8313" t="str">
        <f t="shared" si="908"/>
        <v>Low</v>
      </c>
      <c r="T8313">
        <v>1</v>
      </c>
      <c r="U8313" t="str">
        <f t="shared" si="909"/>
        <v>Churned</v>
      </c>
    </row>
    <row r="8314" spans="1:21" x14ac:dyDescent="0.3">
      <c r="A8314">
        <v>8313</v>
      </c>
      <c r="B8314">
        <v>15609977</v>
      </c>
      <c r="C8314" t="s">
        <v>2696</v>
      </c>
      <c r="D8314">
        <v>587</v>
      </c>
      <c r="E8314" t="str">
        <f t="shared" si="903"/>
        <v>Medium Risk</v>
      </c>
      <c r="F8314" t="s">
        <v>15</v>
      </c>
      <c r="G8314" t="s">
        <v>23</v>
      </c>
      <c r="H8314">
        <v>47</v>
      </c>
      <c r="I8314" t="str">
        <f t="shared" si="904"/>
        <v>Middle Age</v>
      </c>
      <c r="J8314">
        <v>6</v>
      </c>
      <c r="K8314" t="str">
        <f t="shared" si="905"/>
        <v>Loyal</v>
      </c>
      <c r="L8314">
        <v>71026.77</v>
      </c>
      <c r="M8314">
        <v>1</v>
      </c>
      <c r="N8314" t="str">
        <f t="shared" si="906"/>
        <v>Basic</v>
      </c>
      <c r="O8314">
        <v>1</v>
      </c>
      <c r="P8314">
        <v>0</v>
      </c>
      <c r="Q8314">
        <v>57962.41</v>
      </c>
      <c r="R8314" t="str">
        <f t="shared" si="907"/>
        <v>Medium Value</v>
      </c>
      <c r="S8314" t="str">
        <f t="shared" si="908"/>
        <v>Medium</v>
      </c>
      <c r="T8314">
        <v>0</v>
      </c>
      <c r="U8314" t="str">
        <f t="shared" si="909"/>
        <v>Retained</v>
      </c>
    </row>
    <row r="8315" spans="1:21" x14ac:dyDescent="0.3">
      <c r="A8315">
        <v>8314</v>
      </c>
      <c r="B8315">
        <v>15750121</v>
      </c>
      <c r="C8315" t="s">
        <v>364</v>
      </c>
      <c r="D8315">
        <v>639</v>
      </c>
      <c r="E8315" t="str">
        <f t="shared" si="903"/>
        <v>Medium Risk</v>
      </c>
      <c r="F8315" t="s">
        <v>15</v>
      </c>
      <c r="G8315" t="s">
        <v>23</v>
      </c>
      <c r="H8315">
        <v>38</v>
      </c>
      <c r="I8315" t="str">
        <f t="shared" si="904"/>
        <v>Middle Age</v>
      </c>
      <c r="J8315">
        <v>3</v>
      </c>
      <c r="K8315" t="str">
        <f t="shared" si="905"/>
        <v>Established</v>
      </c>
      <c r="L8315">
        <v>0</v>
      </c>
      <c r="M8315">
        <v>1</v>
      </c>
      <c r="N8315" t="str">
        <f t="shared" si="906"/>
        <v>Basic</v>
      </c>
      <c r="O8315">
        <v>1</v>
      </c>
      <c r="P8315">
        <v>0</v>
      </c>
      <c r="Q8315">
        <v>42862.82</v>
      </c>
      <c r="R8315" t="str">
        <f t="shared" si="907"/>
        <v>Low value</v>
      </c>
      <c r="S8315" t="str">
        <f t="shared" si="908"/>
        <v>Low</v>
      </c>
      <c r="T8315">
        <v>0</v>
      </c>
      <c r="U8315" t="str">
        <f t="shared" si="909"/>
        <v>Retained</v>
      </c>
    </row>
    <row r="8316" spans="1:21" x14ac:dyDescent="0.3">
      <c r="A8316">
        <v>8315</v>
      </c>
      <c r="B8316">
        <v>15734177</v>
      </c>
      <c r="C8316" t="s">
        <v>2697</v>
      </c>
      <c r="D8316">
        <v>643</v>
      </c>
      <c r="E8316" t="str">
        <f t="shared" si="903"/>
        <v>Medium Risk</v>
      </c>
      <c r="F8316" t="s">
        <v>15</v>
      </c>
      <c r="G8316" t="s">
        <v>23</v>
      </c>
      <c r="H8316">
        <v>33</v>
      </c>
      <c r="I8316" t="str">
        <f t="shared" si="904"/>
        <v>Middle Age</v>
      </c>
      <c r="J8316">
        <v>4</v>
      </c>
      <c r="K8316" t="str">
        <f t="shared" si="905"/>
        <v>Established</v>
      </c>
      <c r="L8316">
        <v>0</v>
      </c>
      <c r="M8316">
        <v>2</v>
      </c>
      <c r="N8316" t="str">
        <f t="shared" si="906"/>
        <v>Standard</v>
      </c>
      <c r="O8316">
        <v>1</v>
      </c>
      <c r="P8316">
        <v>1</v>
      </c>
      <c r="Q8316">
        <v>152992.04</v>
      </c>
      <c r="R8316" t="str">
        <f t="shared" si="907"/>
        <v>High Value</v>
      </c>
      <c r="S8316" t="str">
        <f t="shared" si="908"/>
        <v>High</v>
      </c>
      <c r="T8316">
        <v>0</v>
      </c>
      <c r="U8316" t="str">
        <f t="shared" si="909"/>
        <v>Retained</v>
      </c>
    </row>
    <row r="8317" spans="1:21" x14ac:dyDescent="0.3">
      <c r="A8317">
        <v>8316</v>
      </c>
      <c r="B8317">
        <v>15781347</v>
      </c>
      <c r="C8317" t="s">
        <v>66</v>
      </c>
      <c r="D8317">
        <v>600</v>
      </c>
      <c r="E8317" t="str">
        <f t="shared" si="903"/>
        <v>Medium Risk</v>
      </c>
      <c r="F8317" t="s">
        <v>15</v>
      </c>
      <c r="G8317" t="s">
        <v>16</v>
      </c>
      <c r="H8317">
        <v>41</v>
      </c>
      <c r="I8317" t="str">
        <f t="shared" si="904"/>
        <v>Middle Age</v>
      </c>
      <c r="J8317">
        <v>1</v>
      </c>
      <c r="K8317" t="str">
        <f t="shared" si="905"/>
        <v>New</v>
      </c>
      <c r="L8317">
        <v>0</v>
      </c>
      <c r="M8317">
        <v>2</v>
      </c>
      <c r="N8317" t="str">
        <f t="shared" si="906"/>
        <v>Standard</v>
      </c>
      <c r="O8317">
        <v>1</v>
      </c>
      <c r="P8317">
        <v>1</v>
      </c>
      <c r="Q8317">
        <v>91193.65</v>
      </c>
      <c r="R8317" t="str">
        <f t="shared" si="907"/>
        <v>Medium Value</v>
      </c>
      <c r="S8317" t="str">
        <f t="shared" si="908"/>
        <v>Medium</v>
      </c>
      <c r="T8317">
        <v>0</v>
      </c>
      <c r="U8317" t="str">
        <f t="shared" si="909"/>
        <v>Retained</v>
      </c>
    </row>
    <row r="8318" spans="1:21" x14ac:dyDescent="0.3">
      <c r="A8318">
        <v>8317</v>
      </c>
      <c r="B8318">
        <v>15592025</v>
      </c>
      <c r="C8318" t="s">
        <v>1933</v>
      </c>
      <c r="D8318">
        <v>651</v>
      </c>
      <c r="E8318" t="str">
        <f t="shared" si="903"/>
        <v>Medium Risk</v>
      </c>
      <c r="F8318" t="s">
        <v>15</v>
      </c>
      <c r="G8318" t="s">
        <v>23</v>
      </c>
      <c r="H8318">
        <v>53</v>
      </c>
      <c r="I8318" t="str">
        <f t="shared" si="904"/>
        <v>Old</v>
      </c>
      <c r="J8318">
        <v>7</v>
      </c>
      <c r="K8318" t="str">
        <f t="shared" si="905"/>
        <v>Loyal</v>
      </c>
      <c r="L8318">
        <v>0</v>
      </c>
      <c r="M8318">
        <v>2</v>
      </c>
      <c r="N8318" t="str">
        <f t="shared" si="906"/>
        <v>Standard</v>
      </c>
      <c r="O8318">
        <v>1</v>
      </c>
      <c r="P8318">
        <v>1</v>
      </c>
      <c r="Q8318">
        <v>130132.41</v>
      </c>
      <c r="R8318" t="str">
        <f t="shared" si="907"/>
        <v>High Value</v>
      </c>
      <c r="S8318" t="str">
        <f t="shared" si="908"/>
        <v>High</v>
      </c>
      <c r="T8318">
        <v>0</v>
      </c>
      <c r="U8318" t="str">
        <f t="shared" si="909"/>
        <v>Retained</v>
      </c>
    </row>
    <row r="8319" spans="1:21" x14ac:dyDescent="0.3">
      <c r="A8319">
        <v>8318</v>
      </c>
      <c r="B8319">
        <v>15670163</v>
      </c>
      <c r="C8319" t="s">
        <v>2698</v>
      </c>
      <c r="D8319">
        <v>666</v>
      </c>
      <c r="E8319" t="str">
        <f t="shared" si="903"/>
        <v>Medium Risk</v>
      </c>
      <c r="F8319" t="s">
        <v>15</v>
      </c>
      <c r="G8319" t="s">
        <v>16</v>
      </c>
      <c r="H8319">
        <v>27</v>
      </c>
      <c r="I8319" t="str">
        <f t="shared" si="904"/>
        <v>Adolescence</v>
      </c>
      <c r="J8319">
        <v>4</v>
      </c>
      <c r="K8319" t="str">
        <f t="shared" si="905"/>
        <v>Established</v>
      </c>
      <c r="L8319">
        <v>0</v>
      </c>
      <c r="M8319">
        <v>2</v>
      </c>
      <c r="N8319" t="str">
        <f t="shared" si="906"/>
        <v>Standard</v>
      </c>
      <c r="O8319">
        <v>0</v>
      </c>
      <c r="P8319">
        <v>0</v>
      </c>
      <c r="Q8319">
        <v>88751.45</v>
      </c>
      <c r="R8319" t="str">
        <f t="shared" si="907"/>
        <v>Medium Value</v>
      </c>
      <c r="S8319" t="str">
        <f t="shared" si="908"/>
        <v>Medium</v>
      </c>
      <c r="T8319">
        <v>0</v>
      </c>
      <c r="U8319" t="str">
        <f t="shared" si="909"/>
        <v>Retained</v>
      </c>
    </row>
    <row r="8320" spans="1:21" x14ac:dyDescent="0.3">
      <c r="A8320">
        <v>8319</v>
      </c>
      <c r="B8320">
        <v>15765402</v>
      </c>
      <c r="C8320" t="s">
        <v>28</v>
      </c>
      <c r="D8320">
        <v>520</v>
      </c>
      <c r="E8320" t="str">
        <f t="shared" si="903"/>
        <v>Medium Risk</v>
      </c>
      <c r="F8320" t="s">
        <v>15</v>
      </c>
      <c r="G8320" t="s">
        <v>16</v>
      </c>
      <c r="H8320">
        <v>39</v>
      </c>
      <c r="I8320" t="str">
        <f t="shared" si="904"/>
        <v>Middle Age</v>
      </c>
      <c r="J8320">
        <v>6</v>
      </c>
      <c r="K8320" t="str">
        <f t="shared" si="905"/>
        <v>Loyal</v>
      </c>
      <c r="L8320">
        <v>145644.04999999999</v>
      </c>
      <c r="M8320">
        <v>1</v>
      </c>
      <c r="N8320" t="str">
        <f t="shared" si="906"/>
        <v>Basic</v>
      </c>
      <c r="O8320">
        <v>0</v>
      </c>
      <c r="P8320">
        <v>0</v>
      </c>
      <c r="Q8320">
        <v>104118.93</v>
      </c>
      <c r="R8320" t="str">
        <f t="shared" si="907"/>
        <v>Medium Value</v>
      </c>
      <c r="S8320" t="str">
        <f t="shared" si="908"/>
        <v>High</v>
      </c>
      <c r="T8320">
        <v>0</v>
      </c>
      <c r="U8320" t="str">
        <f t="shared" si="909"/>
        <v>Retained</v>
      </c>
    </row>
    <row r="8321" spans="1:21" x14ac:dyDescent="0.3">
      <c r="A8321">
        <v>8320</v>
      </c>
      <c r="B8321">
        <v>15624343</v>
      </c>
      <c r="C8321" t="s">
        <v>547</v>
      </c>
      <c r="D8321">
        <v>650</v>
      </c>
      <c r="E8321" t="str">
        <f t="shared" si="903"/>
        <v>Medium Risk</v>
      </c>
      <c r="F8321" t="s">
        <v>18</v>
      </c>
      <c r="G8321" t="s">
        <v>16</v>
      </c>
      <c r="H8321">
        <v>50</v>
      </c>
      <c r="I8321" t="str">
        <f t="shared" si="904"/>
        <v>Middle Age</v>
      </c>
      <c r="J8321">
        <v>7</v>
      </c>
      <c r="K8321" t="str">
        <f t="shared" si="905"/>
        <v>Loyal</v>
      </c>
      <c r="L8321">
        <v>129667.77</v>
      </c>
      <c r="M8321">
        <v>1</v>
      </c>
      <c r="N8321" t="str">
        <f t="shared" si="906"/>
        <v>Basic</v>
      </c>
      <c r="O8321">
        <v>0</v>
      </c>
      <c r="P8321">
        <v>0</v>
      </c>
      <c r="Q8321">
        <v>42028.160000000003</v>
      </c>
      <c r="R8321" t="str">
        <f t="shared" si="907"/>
        <v>Low value</v>
      </c>
      <c r="S8321" t="str">
        <f t="shared" si="908"/>
        <v>Low</v>
      </c>
      <c r="T8321">
        <v>0</v>
      </c>
      <c r="U8321" t="str">
        <f t="shared" si="909"/>
        <v>Retained</v>
      </c>
    </row>
    <row r="8322" spans="1:21" x14ac:dyDescent="0.3">
      <c r="A8322">
        <v>8321</v>
      </c>
      <c r="B8322">
        <v>15602354</v>
      </c>
      <c r="C8322" t="s">
        <v>208</v>
      </c>
      <c r="D8322">
        <v>564</v>
      </c>
      <c r="E8322" t="str">
        <f t="shared" si="903"/>
        <v>Medium Risk</v>
      </c>
      <c r="F8322" t="s">
        <v>26</v>
      </c>
      <c r="G8322" t="s">
        <v>23</v>
      </c>
      <c r="H8322">
        <v>33</v>
      </c>
      <c r="I8322" t="str">
        <f t="shared" si="904"/>
        <v>Middle Age</v>
      </c>
      <c r="J8322">
        <v>3</v>
      </c>
      <c r="K8322" t="str">
        <f t="shared" si="905"/>
        <v>Established</v>
      </c>
      <c r="L8322">
        <v>109341.87</v>
      </c>
      <c r="M8322">
        <v>1</v>
      </c>
      <c r="N8322" t="str">
        <f t="shared" si="906"/>
        <v>Basic</v>
      </c>
      <c r="O8322">
        <v>1</v>
      </c>
      <c r="P8322">
        <v>0</v>
      </c>
      <c r="Q8322">
        <v>75632.78</v>
      </c>
      <c r="R8322" t="str">
        <f t="shared" si="907"/>
        <v>Medium Value</v>
      </c>
      <c r="S8322" t="str">
        <f t="shared" si="908"/>
        <v>Medium</v>
      </c>
      <c r="T8322">
        <v>0</v>
      </c>
      <c r="U8322" t="str">
        <f t="shared" si="909"/>
        <v>Retained</v>
      </c>
    </row>
    <row r="8323" spans="1:21" x14ac:dyDescent="0.3">
      <c r="A8323">
        <v>8322</v>
      </c>
      <c r="B8323">
        <v>15579183</v>
      </c>
      <c r="C8323" t="s">
        <v>2699</v>
      </c>
      <c r="D8323">
        <v>586</v>
      </c>
      <c r="E8323" t="str">
        <f t="shared" ref="E8323:E8386" si="910">IF(D8323 &lt; 500, "High Risk", IF(D8323 &lt; 700, "Medium Risk", "Low Risk"))</f>
        <v>Medium Risk</v>
      </c>
      <c r="F8323" t="s">
        <v>15</v>
      </c>
      <c r="G8323" t="s">
        <v>23</v>
      </c>
      <c r="H8323">
        <v>64</v>
      </c>
      <c r="I8323" t="str">
        <f t="shared" ref="I8323:I8386" si="911">IF(H8323 &lt; 30, "Adolescence", IF(H8323 &lt;= 50, "Middle Age", "Old"))</f>
        <v>Old</v>
      </c>
      <c r="J8323">
        <v>1</v>
      </c>
      <c r="K8323" t="str">
        <f t="shared" ref="K8323:K8386" si="912">IF(J8323 &lt;= 2, "New", IF(J8323 &lt;= 5, "Established", IF(J8323 &lt;= 8, "Loyal", "Very Loyal")))</f>
        <v>New</v>
      </c>
      <c r="L8323">
        <v>0</v>
      </c>
      <c r="M8323">
        <v>2</v>
      </c>
      <c r="N8323" t="str">
        <f t="shared" ref="N8323:N8386" si="913">IF(M8323 =1, "Basic", IF(M8323 = 2, "Standard", IF(M8323 &gt;=3, "Premium", "Unknown")))</f>
        <v>Standard</v>
      </c>
      <c r="O8323">
        <v>1</v>
      </c>
      <c r="P8323">
        <v>1</v>
      </c>
      <c r="Q8323">
        <v>53710.23</v>
      </c>
      <c r="R8323" t="str">
        <f t="shared" ref="R8323:R8386" si="914">IF(Q8323 &gt; 100000, IF(M8323 &gt;=2, "High Value", "Medium Value"), IF(Q8323 &gt; 50000, "Medium Value", "Low value"))</f>
        <v>Medium Value</v>
      </c>
      <c r="S8323" t="str">
        <f t="shared" ref="S8323:S8386" si="915">IF(Q8323 &lt; 50000, "Low", IF(Q8323 &lt; 100000, "Medium", "High"))</f>
        <v>Medium</v>
      </c>
      <c r="T8323">
        <v>0</v>
      </c>
      <c r="U8323" t="str">
        <f t="shared" ref="U8323:U8386" si="916">IF(T8323 = 1, "Churned", "Retained")</f>
        <v>Retained</v>
      </c>
    </row>
    <row r="8324" spans="1:21" x14ac:dyDescent="0.3">
      <c r="A8324">
        <v>8323</v>
      </c>
      <c r="B8324">
        <v>15584899</v>
      </c>
      <c r="C8324" t="s">
        <v>957</v>
      </c>
      <c r="D8324">
        <v>617</v>
      </c>
      <c r="E8324" t="str">
        <f t="shared" si="910"/>
        <v>Medium Risk</v>
      </c>
      <c r="F8324" t="s">
        <v>15</v>
      </c>
      <c r="G8324" t="s">
        <v>16</v>
      </c>
      <c r="H8324">
        <v>35</v>
      </c>
      <c r="I8324" t="str">
        <f t="shared" si="911"/>
        <v>Middle Age</v>
      </c>
      <c r="J8324">
        <v>5</v>
      </c>
      <c r="K8324" t="str">
        <f t="shared" si="912"/>
        <v>Established</v>
      </c>
      <c r="L8324">
        <v>0</v>
      </c>
      <c r="M8324">
        <v>2</v>
      </c>
      <c r="N8324" t="str">
        <f t="shared" si="913"/>
        <v>Standard</v>
      </c>
      <c r="O8324">
        <v>0</v>
      </c>
      <c r="P8324">
        <v>1</v>
      </c>
      <c r="Q8324">
        <v>13066.3</v>
      </c>
      <c r="R8324" t="str">
        <f t="shared" si="914"/>
        <v>Low value</v>
      </c>
      <c r="S8324" t="str">
        <f t="shared" si="915"/>
        <v>Low</v>
      </c>
      <c r="T8324">
        <v>0</v>
      </c>
      <c r="U8324" t="str">
        <f t="shared" si="916"/>
        <v>Retained</v>
      </c>
    </row>
    <row r="8325" spans="1:21" x14ac:dyDescent="0.3">
      <c r="A8325">
        <v>8324</v>
      </c>
      <c r="B8325">
        <v>15723658</v>
      </c>
      <c r="C8325" t="s">
        <v>2700</v>
      </c>
      <c r="D8325">
        <v>712</v>
      </c>
      <c r="E8325" t="str">
        <f t="shared" si="910"/>
        <v>Low Risk</v>
      </c>
      <c r="F8325" t="s">
        <v>18</v>
      </c>
      <c r="G8325" t="s">
        <v>16</v>
      </c>
      <c r="H8325">
        <v>30</v>
      </c>
      <c r="I8325" t="str">
        <f t="shared" si="911"/>
        <v>Middle Age</v>
      </c>
      <c r="J8325">
        <v>6</v>
      </c>
      <c r="K8325" t="str">
        <f t="shared" si="912"/>
        <v>Loyal</v>
      </c>
      <c r="L8325">
        <v>0</v>
      </c>
      <c r="M8325">
        <v>2</v>
      </c>
      <c r="N8325" t="str">
        <f t="shared" si="913"/>
        <v>Standard</v>
      </c>
      <c r="O8325">
        <v>1</v>
      </c>
      <c r="P8325">
        <v>0</v>
      </c>
      <c r="Q8325">
        <v>152417.97</v>
      </c>
      <c r="R8325" t="str">
        <f t="shared" si="914"/>
        <v>High Value</v>
      </c>
      <c r="S8325" t="str">
        <f t="shared" si="915"/>
        <v>High</v>
      </c>
      <c r="T8325">
        <v>0</v>
      </c>
      <c r="U8325" t="str">
        <f t="shared" si="916"/>
        <v>Retained</v>
      </c>
    </row>
    <row r="8326" spans="1:21" x14ac:dyDescent="0.3">
      <c r="A8326">
        <v>8325</v>
      </c>
      <c r="B8326">
        <v>15803965</v>
      </c>
      <c r="C8326" t="s">
        <v>603</v>
      </c>
      <c r="D8326">
        <v>654</v>
      </c>
      <c r="E8326" t="str">
        <f t="shared" si="910"/>
        <v>Medium Risk</v>
      </c>
      <c r="F8326" t="s">
        <v>15</v>
      </c>
      <c r="G8326" t="s">
        <v>23</v>
      </c>
      <c r="H8326">
        <v>55</v>
      </c>
      <c r="I8326" t="str">
        <f t="shared" si="911"/>
        <v>Old</v>
      </c>
      <c r="J8326">
        <v>3</v>
      </c>
      <c r="K8326" t="str">
        <f t="shared" si="912"/>
        <v>Established</v>
      </c>
      <c r="L8326">
        <v>87485.67</v>
      </c>
      <c r="M8326">
        <v>1</v>
      </c>
      <c r="N8326" t="str">
        <f t="shared" si="913"/>
        <v>Basic</v>
      </c>
      <c r="O8326">
        <v>1</v>
      </c>
      <c r="P8326">
        <v>1</v>
      </c>
      <c r="Q8326">
        <v>3299.01</v>
      </c>
      <c r="R8326" t="str">
        <f t="shared" si="914"/>
        <v>Low value</v>
      </c>
      <c r="S8326" t="str">
        <f t="shared" si="915"/>
        <v>Low</v>
      </c>
      <c r="T8326">
        <v>0</v>
      </c>
      <c r="U8326" t="str">
        <f t="shared" si="916"/>
        <v>Retained</v>
      </c>
    </row>
    <row r="8327" spans="1:21" x14ac:dyDescent="0.3">
      <c r="A8327">
        <v>8326</v>
      </c>
      <c r="B8327">
        <v>15682489</v>
      </c>
      <c r="C8327" t="s">
        <v>2701</v>
      </c>
      <c r="D8327">
        <v>605</v>
      </c>
      <c r="E8327" t="str">
        <f t="shared" si="910"/>
        <v>Medium Risk</v>
      </c>
      <c r="F8327" t="s">
        <v>15</v>
      </c>
      <c r="G8327" t="s">
        <v>23</v>
      </c>
      <c r="H8327">
        <v>27</v>
      </c>
      <c r="I8327" t="str">
        <f t="shared" si="911"/>
        <v>Adolescence</v>
      </c>
      <c r="J8327">
        <v>9</v>
      </c>
      <c r="K8327" t="str">
        <f t="shared" si="912"/>
        <v>Very Loyal</v>
      </c>
      <c r="L8327">
        <v>0</v>
      </c>
      <c r="M8327">
        <v>2</v>
      </c>
      <c r="N8327" t="str">
        <f t="shared" si="913"/>
        <v>Standard</v>
      </c>
      <c r="O8327">
        <v>1</v>
      </c>
      <c r="P8327">
        <v>0</v>
      </c>
      <c r="Q8327">
        <v>198091.81</v>
      </c>
      <c r="R8327" t="str">
        <f t="shared" si="914"/>
        <v>High Value</v>
      </c>
      <c r="S8327" t="str">
        <f t="shared" si="915"/>
        <v>High</v>
      </c>
      <c r="T8327">
        <v>0</v>
      </c>
      <c r="U8327" t="str">
        <f t="shared" si="916"/>
        <v>Retained</v>
      </c>
    </row>
    <row r="8328" spans="1:21" x14ac:dyDescent="0.3">
      <c r="A8328">
        <v>8327</v>
      </c>
      <c r="B8328">
        <v>15813645</v>
      </c>
      <c r="C8328" t="s">
        <v>782</v>
      </c>
      <c r="D8328">
        <v>491</v>
      </c>
      <c r="E8328" t="str">
        <f t="shared" si="910"/>
        <v>High Risk</v>
      </c>
      <c r="F8328" t="s">
        <v>15</v>
      </c>
      <c r="G8328" t="s">
        <v>16</v>
      </c>
      <c r="H8328">
        <v>36</v>
      </c>
      <c r="I8328" t="str">
        <f t="shared" si="911"/>
        <v>Middle Age</v>
      </c>
      <c r="J8328">
        <v>0</v>
      </c>
      <c r="K8328" t="str">
        <f t="shared" si="912"/>
        <v>New</v>
      </c>
      <c r="L8328">
        <v>53369.13</v>
      </c>
      <c r="M8328">
        <v>1</v>
      </c>
      <c r="N8328" t="str">
        <f t="shared" si="913"/>
        <v>Basic</v>
      </c>
      <c r="O8328">
        <v>1</v>
      </c>
      <c r="P8328">
        <v>1</v>
      </c>
      <c r="Q8328">
        <v>103934.12</v>
      </c>
      <c r="R8328" t="str">
        <f t="shared" si="914"/>
        <v>Medium Value</v>
      </c>
      <c r="S8328" t="str">
        <f t="shared" si="915"/>
        <v>High</v>
      </c>
      <c r="T8328">
        <v>0</v>
      </c>
      <c r="U8328" t="str">
        <f t="shared" si="916"/>
        <v>Retained</v>
      </c>
    </row>
    <row r="8329" spans="1:21" x14ac:dyDescent="0.3">
      <c r="A8329">
        <v>8328</v>
      </c>
      <c r="B8329">
        <v>15766787</v>
      </c>
      <c r="C8329" t="s">
        <v>652</v>
      </c>
      <c r="D8329">
        <v>707</v>
      </c>
      <c r="E8329" t="str">
        <f t="shared" si="910"/>
        <v>Low Risk</v>
      </c>
      <c r="F8329" t="s">
        <v>15</v>
      </c>
      <c r="G8329" t="s">
        <v>16</v>
      </c>
      <c r="H8329">
        <v>35</v>
      </c>
      <c r="I8329" t="str">
        <f t="shared" si="911"/>
        <v>Middle Age</v>
      </c>
      <c r="J8329">
        <v>9</v>
      </c>
      <c r="K8329" t="str">
        <f t="shared" si="912"/>
        <v>Very Loyal</v>
      </c>
      <c r="L8329">
        <v>0</v>
      </c>
      <c r="M8329">
        <v>2</v>
      </c>
      <c r="N8329" t="str">
        <f t="shared" si="913"/>
        <v>Standard</v>
      </c>
      <c r="O8329">
        <v>1</v>
      </c>
      <c r="P8329">
        <v>1</v>
      </c>
      <c r="Q8329">
        <v>70403.649999999994</v>
      </c>
      <c r="R8329" t="str">
        <f t="shared" si="914"/>
        <v>Medium Value</v>
      </c>
      <c r="S8329" t="str">
        <f t="shared" si="915"/>
        <v>Medium</v>
      </c>
      <c r="T8329">
        <v>0</v>
      </c>
      <c r="U8329" t="str">
        <f t="shared" si="916"/>
        <v>Retained</v>
      </c>
    </row>
    <row r="8330" spans="1:21" x14ac:dyDescent="0.3">
      <c r="A8330">
        <v>8329</v>
      </c>
      <c r="B8330">
        <v>15687171</v>
      </c>
      <c r="C8330" t="s">
        <v>2702</v>
      </c>
      <c r="D8330">
        <v>638</v>
      </c>
      <c r="E8330" t="str">
        <f t="shared" si="910"/>
        <v>Medium Risk</v>
      </c>
      <c r="F8330" t="s">
        <v>18</v>
      </c>
      <c r="G8330" t="s">
        <v>23</v>
      </c>
      <c r="H8330">
        <v>34</v>
      </c>
      <c r="I8330" t="str">
        <f t="shared" si="911"/>
        <v>Middle Age</v>
      </c>
      <c r="J8330">
        <v>5</v>
      </c>
      <c r="K8330" t="str">
        <f t="shared" si="912"/>
        <v>Established</v>
      </c>
      <c r="L8330">
        <v>146679.76999999999</v>
      </c>
      <c r="M8330">
        <v>1</v>
      </c>
      <c r="N8330" t="str">
        <f t="shared" si="913"/>
        <v>Basic</v>
      </c>
      <c r="O8330">
        <v>1</v>
      </c>
      <c r="P8330">
        <v>0</v>
      </c>
      <c r="Q8330">
        <v>102179.86</v>
      </c>
      <c r="R8330" t="str">
        <f t="shared" si="914"/>
        <v>Medium Value</v>
      </c>
      <c r="S8330" t="str">
        <f t="shared" si="915"/>
        <v>High</v>
      </c>
      <c r="T8330">
        <v>0</v>
      </c>
      <c r="U8330" t="str">
        <f t="shared" si="916"/>
        <v>Retained</v>
      </c>
    </row>
    <row r="8331" spans="1:21" x14ac:dyDescent="0.3">
      <c r="A8331">
        <v>8330</v>
      </c>
      <c r="B8331">
        <v>15690744</v>
      </c>
      <c r="C8331" t="s">
        <v>2703</v>
      </c>
      <c r="D8331">
        <v>683</v>
      </c>
      <c r="E8331" t="str">
        <f t="shared" si="910"/>
        <v>Medium Risk</v>
      </c>
      <c r="F8331" t="s">
        <v>15</v>
      </c>
      <c r="G8331" t="s">
        <v>23</v>
      </c>
      <c r="H8331">
        <v>43</v>
      </c>
      <c r="I8331" t="str">
        <f t="shared" si="911"/>
        <v>Middle Age</v>
      </c>
      <c r="J8331">
        <v>2</v>
      </c>
      <c r="K8331" t="str">
        <f t="shared" si="912"/>
        <v>New</v>
      </c>
      <c r="L8331">
        <v>112499.42</v>
      </c>
      <c r="M8331">
        <v>2</v>
      </c>
      <c r="N8331" t="str">
        <f t="shared" si="913"/>
        <v>Standard</v>
      </c>
      <c r="O8331">
        <v>1</v>
      </c>
      <c r="P8331">
        <v>0</v>
      </c>
      <c r="Q8331">
        <v>30375.18</v>
      </c>
      <c r="R8331" t="str">
        <f t="shared" si="914"/>
        <v>Low value</v>
      </c>
      <c r="S8331" t="str">
        <f t="shared" si="915"/>
        <v>Low</v>
      </c>
      <c r="T8331">
        <v>0</v>
      </c>
      <c r="U8331" t="str">
        <f t="shared" si="916"/>
        <v>Retained</v>
      </c>
    </row>
    <row r="8332" spans="1:21" x14ac:dyDescent="0.3">
      <c r="A8332">
        <v>8331</v>
      </c>
      <c r="B8332">
        <v>15707974</v>
      </c>
      <c r="C8332" t="s">
        <v>2135</v>
      </c>
      <c r="D8332">
        <v>815</v>
      </c>
      <c r="E8332" t="str">
        <f t="shared" si="910"/>
        <v>Low Risk</v>
      </c>
      <c r="F8332" t="s">
        <v>18</v>
      </c>
      <c r="G8332" t="s">
        <v>16</v>
      </c>
      <c r="H8332">
        <v>38</v>
      </c>
      <c r="I8332" t="str">
        <f t="shared" si="911"/>
        <v>Middle Age</v>
      </c>
      <c r="J8332">
        <v>2</v>
      </c>
      <c r="K8332" t="str">
        <f t="shared" si="912"/>
        <v>New</v>
      </c>
      <c r="L8332">
        <v>48387</v>
      </c>
      <c r="M8332">
        <v>1</v>
      </c>
      <c r="N8332" t="str">
        <f t="shared" si="913"/>
        <v>Basic</v>
      </c>
      <c r="O8332">
        <v>1</v>
      </c>
      <c r="P8332">
        <v>0</v>
      </c>
      <c r="Q8332">
        <v>184796.84</v>
      </c>
      <c r="R8332" t="str">
        <f t="shared" si="914"/>
        <v>Medium Value</v>
      </c>
      <c r="S8332" t="str">
        <f t="shared" si="915"/>
        <v>High</v>
      </c>
      <c r="T8332">
        <v>0</v>
      </c>
      <c r="U8332" t="str">
        <f t="shared" si="916"/>
        <v>Retained</v>
      </c>
    </row>
    <row r="8333" spans="1:21" x14ac:dyDescent="0.3">
      <c r="A8333">
        <v>8332</v>
      </c>
      <c r="B8333">
        <v>15673084</v>
      </c>
      <c r="C8333" t="s">
        <v>638</v>
      </c>
      <c r="D8333">
        <v>645</v>
      </c>
      <c r="E8333" t="str">
        <f t="shared" si="910"/>
        <v>Medium Risk</v>
      </c>
      <c r="F8333" t="s">
        <v>18</v>
      </c>
      <c r="G8333" t="s">
        <v>23</v>
      </c>
      <c r="H8333">
        <v>38</v>
      </c>
      <c r="I8333" t="str">
        <f t="shared" si="911"/>
        <v>Middle Age</v>
      </c>
      <c r="J8333">
        <v>1</v>
      </c>
      <c r="K8333" t="str">
        <f t="shared" si="912"/>
        <v>New</v>
      </c>
      <c r="L8333">
        <v>68079.8</v>
      </c>
      <c r="M8333">
        <v>1</v>
      </c>
      <c r="N8333" t="str">
        <f t="shared" si="913"/>
        <v>Basic</v>
      </c>
      <c r="O8333">
        <v>0</v>
      </c>
      <c r="P8333">
        <v>1</v>
      </c>
      <c r="Q8333">
        <v>166264.89000000001</v>
      </c>
      <c r="R8333" t="str">
        <f t="shared" si="914"/>
        <v>Medium Value</v>
      </c>
      <c r="S8333" t="str">
        <f t="shared" si="915"/>
        <v>High</v>
      </c>
      <c r="T8333">
        <v>0</v>
      </c>
      <c r="U8333" t="str">
        <f t="shared" si="916"/>
        <v>Retained</v>
      </c>
    </row>
    <row r="8334" spans="1:21" x14ac:dyDescent="0.3">
      <c r="A8334">
        <v>8333</v>
      </c>
      <c r="B8334">
        <v>15814772</v>
      </c>
      <c r="C8334" t="s">
        <v>1679</v>
      </c>
      <c r="D8334">
        <v>645</v>
      </c>
      <c r="E8334" t="str">
        <f t="shared" si="910"/>
        <v>Medium Risk</v>
      </c>
      <c r="F8334" t="s">
        <v>26</v>
      </c>
      <c r="G8334" t="s">
        <v>23</v>
      </c>
      <c r="H8334">
        <v>49</v>
      </c>
      <c r="I8334" t="str">
        <f t="shared" si="911"/>
        <v>Middle Age</v>
      </c>
      <c r="J8334">
        <v>4</v>
      </c>
      <c r="K8334" t="str">
        <f t="shared" si="912"/>
        <v>Established</v>
      </c>
      <c r="L8334">
        <v>160133.88</v>
      </c>
      <c r="M8334">
        <v>1</v>
      </c>
      <c r="N8334" t="str">
        <f t="shared" si="913"/>
        <v>Basic</v>
      </c>
      <c r="O8334">
        <v>0</v>
      </c>
      <c r="P8334">
        <v>1</v>
      </c>
      <c r="Q8334">
        <v>88391.97</v>
      </c>
      <c r="R8334" t="str">
        <f t="shared" si="914"/>
        <v>Medium Value</v>
      </c>
      <c r="S8334" t="str">
        <f t="shared" si="915"/>
        <v>Medium</v>
      </c>
      <c r="T8334">
        <v>0</v>
      </c>
      <c r="U8334" t="str">
        <f t="shared" si="916"/>
        <v>Retained</v>
      </c>
    </row>
    <row r="8335" spans="1:21" x14ac:dyDescent="0.3">
      <c r="A8335">
        <v>8334</v>
      </c>
      <c r="B8335">
        <v>15743709</v>
      </c>
      <c r="C8335" t="s">
        <v>1922</v>
      </c>
      <c r="D8335">
        <v>683</v>
      </c>
      <c r="E8335" t="str">
        <f t="shared" si="910"/>
        <v>Medium Risk</v>
      </c>
      <c r="F8335" t="s">
        <v>15</v>
      </c>
      <c r="G8335" t="s">
        <v>23</v>
      </c>
      <c r="H8335">
        <v>30</v>
      </c>
      <c r="I8335" t="str">
        <f t="shared" si="911"/>
        <v>Middle Age</v>
      </c>
      <c r="J8335">
        <v>4</v>
      </c>
      <c r="K8335" t="str">
        <f t="shared" si="912"/>
        <v>Established</v>
      </c>
      <c r="L8335">
        <v>66190.33</v>
      </c>
      <c r="M8335">
        <v>1</v>
      </c>
      <c r="N8335" t="str">
        <f t="shared" si="913"/>
        <v>Basic</v>
      </c>
      <c r="O8335">
        <v>1</v>
      </c>
      <c r="P8335">
        <v>1</v>
      </c>
      <c r="Q8335">
        <v>115186.97</v>
      </c>
      <c r="R8335" t="str">
        <f t="shared" si="914"/>
        <v>Medium Value</v>
      </c>
      <c r="S8335" t="str">
        <f t="shared" si="915"/>
        <v>High</v>
      </c>
      <c r="T8335">
        <v>0</v>
      </c>
      <c r="U8335" t="str">
        <f t="shared" si="916"/>
        <v>Retained</v>
      </c>
    </row>
    <row r="8336" spans="1:21" x14ac:dyDescent="0.3">
      <c r="A8336">
        <v>8335</v>
      </c>
      <c r="B8336">
        <v>15610343</v>
      </c>
      <c r="C8336" t="s">
        <v>2704</v>
      </c>
      <c r="D8336">
        <v>705</v>
      </c>
      <c r="E8336" t="str">
        <f t="shared" si="910"/>
        <v>Low Risk</v>
      </c>
      <c r="F8336" t="s">
        <v>15</v>
      </c>
      <c r="G8336" t="s">
        <v>16</v>
      </c>
      <c r="H8336">
        <v>37</v>
      </c>
      <c r="I8336" t="str">
        <f t="shared" si="911"/>
        <v>Middle Age</v>
      </c>
      <c r="J8336">
        <v>10</v>
      </c>
      <c r="K8336" t="str">
        <f t="shared" si="912"/>
        <v>Very Loyal</v>
      </c>
      <c r="L8336">
        <v>0</v>
      </c>
      <c r="M8336">
        <v>2</v>
      </c>
      <c r="N8336" t="str">
        <f t="shared" si="913"/>
        <v>Standard</v>
      </c>
      <c r="O8336">
        <v>1</v>
      </c>
      <c r="P8336">
        <v>1</v>
      </c>
      <c r="Q8336">
        <v>13935.53</v>
      </c>
      <c r="R8336" t="str">
        <f t="shared" si="914"/>
        <v>Low value</v>
      </c>
      <c r="S8336" t="str">
        <f t="shared" si="915"/>
        <v>Low</v>
      </c>
      <c r="T8336">
        <v>1</v>
      </c>
      <c r="U8336" t="str">
        <f t="shared" si="916"/>
        <v>Churned</v>
      </c>
    </row>
    <row r="8337" spans="1:21" x14ac:dyDescent="0.3">
      <c r="A8337">
        <v>8336</v>
      </c>
      <c r="B8337">
        <v>15737414</v>
      </c>
      <c r="C8337" t="s">
        <v>628</v>
      </c>
      <c r="D8337">
        <v>647</v>
      </c>
      <c r="E8337" t="str">
        <f t="shared" si="910"/>
        <v>Medium Risk</v>
      </c>
      <c r="F8337" t="s">
        <v>15</v>
      </c>
      <c r="G8337" t="s">
        <v>23</v>
      </c>
      <c r="H8337">
        <v>35</v>
      </c>
      <c r="I8337" t="str">
        <f t="shared" si="911"/>
        <v>Middle Age</v>
      </c>
      <c r="J8337">
        <v>4</v>
      </c>
      <c r="K8337" t="str">
        <f t="shared" si="912"/>
        <v>Established</v>
      </c>
      <c r="L8337">
        <v>123761.68</v>
      </c>
      <c r="M8337">
        <v>1</v>
      </c>
      <c r="N8337" t="str">
        <f t="shared" si="913"/>
        <v>Basic</v>
      </c>
      <c r="O8337">
        <v>1</v>
      </c>
      <c r="P8337">
        <v>0</v>
      </c>
      <c r="Q8337">
        <v>83910.399999999994</v>
      </c>
      <c r="R8337" t="str">
        <f t="shared" si="914"/>
        <v>Medium Value</v>
      </c>
      <c r="S8337" t="str">
        <f t="shared" si="915"/>
        <v>Medium</v>
      </c>
      <c r="T8337">
        <v>0</v>
      </c>
      <c r="U8337" t="str">
        <f t="shared" si="916"/>
        <v>Retained</v>
      </c>
    </row>
    <row r="8338" spans="1:21" x14ac:dyDescent="0.3">
      <c r="A8338">
        <v>8337</v>
      </c>
      <c r="B8338">
        <v>15788480</v>
      </c>
      <c r="C8338" t="s">
        <v>531</v>
      </c>
      <c r="D8338">
        <v>786</v>
      </c>
      <c r="E8338" t="str">
        <f t="shared" si="910"/>
        <v>Low Risk</v>
      </c>
      <c r="F8338" t="s">
        <v>26</v>
      </c>
      <c r="G8338" t="s">
        <v>16</v>
      </c>
      <c r="H8338">
        <v>33</v>
      </c>
      <c r="I8338" t="str">
        <f t="shared" si="911"/>
        <v>Middle Age</v>
      </c>
      <c r="J8338">
        <v>0</v>
      </c>
      <c r="K8338" t="str">
        <f t="shared" si="912"/>
        <v>New</v>
      </c>
      <c r="L8338">
        <v>122325.58</v>
      </c>
      <c r="M8338">
        <v>1</v>
      </c>
      <c r="N8338" t="str">
        <f t="shared" si="913"/>
        <v>Basic</v>
      </c>
      <c r="O8338">
        <v>0</v>
      </c>
      <c r="P8338">
        <v>0</v>
      </c>
      <c r="Q8338">
        <v>34712.339999999997</v>
      </c>
      <c r="R8338" t="str">
        <f t="shared" si="914"/>
        <v>Low value</v>
      </c>
      <c r="S8338" t="str">
        <f t="shared" si="915"/>
        <v>Low</v>
      </c>
      <c r="T8338">
        <v>1</v>
      </c>
      <c r="U8338" t="str">
        <f t="shared" si="916"/>
        <v>Churned</v>
      </c>
    </row>
    <row r="8339" spans="1:21" x14ac:dyDescent="0.3">
      <c r="A8339">
        <v>8338</v>
      </c>
      <c r="B8339">
        <v>15568519</v>
      </c>
      <c r="C8339" t="s">
        <v>178</v>
      </c>
      <c r="D8339">
        <v>534</v>
      </c>
      <c r="E8339" t="str">
        <f t="shared" si="910"/>
        <v>Medium Risk</v>
      </c>
      <c r="F8339" t="s">
        <v>15</v>
      </c>
      <c r="G8339" t="s">
        <v>23</v>
      </c>
      <c r="H8339">
        <v>41</v>
      </c>
      <c r="I8339" t="str">
        <f t="shared" si="911"/>
        <v>Middle Age</v>
      </c>
      <c r="J8339">
        <v>9</v>
      </c>
      <c r="K8339" t="str">
        <f t="shared" si="912"/>
        <v>Very Loyal</v>
      </c>
      <c r="L8339">
        <v>0</v>
      </c>
      <c r="M8339">
        <v>2</v>
      </c>
      <c r="N8339" t="str">
        <f t="shared" si="913"/>
        <v>Standard</v>
      </c>
      <c r="O8339">
        <v>1</v>
      </c>
      <c r="P8339">
        <v>0</v>
      </c>
      <c r="Q8339">
        <v>13871.34</v>
      </c>
      <c r="R8339" t="str">
        <f t="shared" si="914"/>
        <v>Low value</v>
      </c>
      <c r="S8339" t="str">
        <f t="shared" si="915"/>
        <v>Low</v>
      </c>
      <c r="T8339">
        <v>0</v>
      </c>
      <c r="U8339" t="str">
        <f t="shared" si="916"/>
        <v>Retained</v>
      </c>
    </row>
    <row r="8340" spans="1:21" x14ac:dyDescent="0.3">
      <c r="A8340">
        <v>8339</v>
      </c>
      <c r="B8340">
        <v>15792453</v>
      </c>
      <c r="C8340" t="s">
        <v>2705</v>
      </c>
      <c r="D8340">
        <v>602</v>
      </c>
      <c r="E8340" t="str">
        <f t="shared" si="910"/>
        <v>Medium Risk</v>
      </c>
      <c r="F8340" t="s">
        <v>18</v>
      </c>
      <c r="G8340" t="s">
        <v>16</v>
      </c>
      <c r="H8340">
        <v>42</v>
      </c>
      <c r="I8340" t="str">
        <f t="shared" si="911"/>
        <v>Middle Age</v>
      </c>
      <c r="J8340">
        <v>1</v>
      </c>
      <c r="K8340" t="str">
        <f t="shared" si="912"/>
        <v>New</v>
      </c>
      <c r="L8340">
        <v>138912.17000000001</v>
      </c>
      <c r="M8340">
        <v>1</v>
      </c>
      <c r="N8340" t="str">
        <f t="shared" si="913"/>
        <v>Basic</v>
      </c>
      <c r="O8340">
        <v>1</v>
      </c>
      <c r="P8340">
        <v>1</v>
      </c>
      <c r="Q8340">
        <v>139494.75</v>
      </c>
      <c r="R8340" t="str">
        <f t="shared" si="914"/>
        <v>Medium Value</v>
      </c>
      <c r="S8340" t="str">
        <f t="shared" si="915"/>
        <v>High</v>
      </c>
      <c r="T8340">
        <v>0</v>
      </c>
      <c r="U8340" t="str">
        <f t="shared" si="916"/>
        <v>Retained</v>
      </c>
    </row>
    <row r="8341" spans="1:21" x14ac:dyDescent="0.3">
      <c r="A8341">
        <v>8340</v>
      </c>
      <c r="B8341">
        <v>15658100</v>
      </c>
      <c r="C8341" t="s">
        <v>141</v>
      </c>
      <c r="D8341">
        <v>695</v>
      </c>
      <c r="E8341" t="str">
        <f t="shared" si="910"/>
        <v>Medium Risk</v>
      </c>
      <c r="F8341" t="s">
        <v>15</v>
      </c>
      <c r="G8341" t="s">
        <v>16</v>
      </c>
      <c r="H8341">
        <v>42</v>
      </c>
      <c r="I8341" t="str">
        <f t="shared" si="911"/>
        <v>Middle Age</v>
      </c>
      <c r="J8341">
        <v>0</v>
      </c>
      <c r="K8341" t="str">
        <f t="shared" si="912"/>
        <v>New</v>
      </c>
      <c r="L8341">
        <v>0</v>
      </c>
      <c r="M8341">
        <v>2</v>
      </c>
      <c r="N8341" t="str">
        <f t="shared" si="913"/>
        <v>Standard</v>
      </c>
      <c r="O8341">
        <v>0</v>
      </c>
      <c r="P8341">
        <v>1</v>
      </c>
      <c r="Q8341">
        <v>140724.64000000001</v>
      </c>
      <c r="R8341" t="str">
        <f t="shared" si="914"/>
        <v>High Value</v>
      </c>
      <c r="S8341" t="str">
        <f t="shared" si="915"/>
        <v>High</v>
      </c>
      <c r="T8341">
        <v>0</v>
      </c>
      <c r="U8341" t="str">
        <f t="shared" si="916"/>
        <v>Retained</v>
      </c>
    </row>
    <row r="8342" spans="1:21" x14ac:dyDescent="0.3">
      <c r="A8342">
        <v>8341</v>
      </c>
      <c r="B8342">
        <v>15695197</v>
      </c>
      <c r="C8342" t="s">
        <v>1690</v>
      </c>
      <c r="D8342">
        <v>553</v>
      </c>
      <c r="E8342" t="str">
        <f t="shared" si="910"/>
        <v>Medium Risk</v>
      </c>
      <c r="F8342" t="s">
        <v>26</v>
      </c>
      <c r="G8342" t="s">
        <v>16</v>
      </c>
      <c r="H8342">
        <v>25</v>
      </c>
      <c r="I8342" t="str">
        <f t="shared" si="911"/>
        <v>Adolescence</v>
      </c>
      <c r="J8342">
        <v>7</v>
      </c>
      <c r="K8342" t="str">
        <f t="shared" si="912"/>
        <v>Loyal</v>
      </c>
      <c r="L8342">
        <v>128524.19</v>
      </c>
      <c r="M8342">
        <v>2</v>
      </c>
      <c r="N8342" t="str">
        <f t="shared" si="913"/>
        <v>Standard</v>
      </c>
      <c r="O8342">
        <v>1</v>
      </c>
      <c r="P8342">
        <v>0</v>
      </c>
      <c r="Q8342">
        <v>20682.46</v>
      </c>
      <c r="R8342" t="str">
        <f t="shared" si="914"/>
        <v>Low value</v>
      </c>
      <c r="S8342" t="str">
        <f t="shared" si="915"/>
        <v>Low</v>
      </c>
      <c r="T8342">
        <v>0</v>
      </c>
      <c r="U8342" t="str">
        <f t="shared" si="916"/>
        <v>Retained</v>
      </c>
    </row>
    <row r="8343" spans="1:21" x14ac:dyDescent="0.3">
      <c r="A8343">
        <v>8342</v>
      </c>
      <c r="B8343">
        <v>15749807</v>
      </c>
      <c r="C8343" t="s">
        <v>113</v>
      </c>
      <c r="D8343">
        <v>516</v>
      </c>
      <c r="E8343" t="str">
        <f t="shared" si="910"/>
        <v>Medium Risk</v>
      </c>
      <c r="F8343" t="s">
        <v>18</v>
      </c>
      <c r="G8343" t="s">
        <v>16</v>
      </c>
      <c r="H8343">
        <v>31</v>
      </c>
      <c r="I8343" t="str">
        <f t="shared" si="911"/>
        <v>Middle Age</v>
      </c>
      <c r="J8343">
        <v>3</v>
      </c>
      <c r="K8343" t="str">
        <f t="shared" si="912"/>
        <v>Established</v>
      </c>
      <c r="L8343">
        <v>0</v>
      </c>
      <c r="M8343">
        <v>2</v>
      </c>
      <c r="N8343" t="str">
        <f t="shared" si="913"/>
        <v>Standard</v>
      </c>
      <c r="O8343">
        <v>1</v>
      </c>
      <c r="P8343">
        <v>0</v>
      </c>
      <c r="Q8343">
        <v>124202.26</v>
      </c>
      <c r="R8343" t="str">
        <f t="shared" si="914"/>
        <v>High Value</v>
      </c>
      <c r="S8343" t="str">
        <f t="shared" si="915"/>
        <v>High</v>
      </c>
      <c r="T8343">
        <v>0</v>
      </c>
      <c r="U8343" t="str">
        <f t="shared" si="916"/>
        <v>Retained</v>
      </c>
    </row>
    <row r="8344" spans="1:21" x14ac:dyDescent="0.3">
      <c r="A8344">
        <v>8343</v>
      </c>
      <c r="B8344">
        <v>15773876</v>
      </c>
      <c r="C8344" t="s">
        <v>364</v>
      </c>
      <c r="D8344">
        <v>655</v>
      </c>
      <c r="E8344" t="str">
        <f t="shared" si="910"/>
        <v>Medium Risk</v>
      </c>
      <c r="F8344" t="s">
        <v>15</v>
      </c>
      <c r="G8344" t="s">
        <v>16</v>
      </c>
      <c r="H8344">
        <v>34</v>
      </c>
      <c r="I8344" t="str">
        <f t="shared" si="911"/>
        <v>Middle Age</v>
      </c>
      <c r="J8344">
        <v>3</v>
      </c>
      <c r="K8344" t="str">
        <f t="shared" si="912"/>
        <v>Established</v>
      </c>
      <c r="L8344">
        <v>0</v>
      </c>
      <c r="M8344">
        <v>2</v>
      </c>
      <c r="N8344" t="str">
        <f t="shared" si="913"/>
        <v>Standard</v>
      </c>
      <c r="O8344">
        <v>1</v>
      </c>
      <c r="P8344">
        <v>0</v>
      </c>
      <c r="Q8344">
        <v>159638.76999999999</v>
      </c>
      <c r="R8344" t="str">
        <f t="shared" si="914"/>
        <v>High Value</v>
      </c>
      <c r="S8344" t="str">
        <f t="shared" si="915"/>
        <v>High</v>
      </c>
      <c r="T8344">
        <v>0</v>
      </c>
      <c r="U8344" t="str">
        <f t="shared" si="916"/>
        <v>Retained</v>
      </c>
    </row>
    <row r="8345" spans="1:21" x14ac:dyDescent="0.3">
      <c r="A8345">
        <v>8344</v>
      </c>
      <c r="B8345">
        <v>15591698</v>
      </c>
      <c r="C8345" t="s">
        <v>633</v>
      </c>
      <c r="D8345">
        <v>849</v>
      </c>
      <c r="E8345" t="str">
        <f t="shared" si="910"/>
        <v>Low Risk</v>
      </c>
      <c r="F8345" t="s">
        <v>26</v>
      </c>
      <c r="G8345" t="s">
        <v>16</v>
      </c>
      <c r="H8345">
        <v>49</v>
      </c>
      <c r="I8345" t="str">
        <f t="shared" si="911"/>
        <v>Middle Age</v>
      </c>
      <c r="J8345">
        <v>9</v>
      </c>
      <c r="K8345" t="str">
        <f t="shared" si="912"/>
        <v>Very Loyal</v>
      </c>
      <c r="L8345">
        <v>132934.89000000001</v>
      </c>
      <c r="M8345">
        <v>1</v>
      </c>
      <c r="N8345" t="str">
        <f t="shared" si="913"/>
        <v>Basic</v>
      </c>
      <c r="O8345">
        <v>1</v>
      </c>
      <c r="P8345">
        <v>0</v>
      </c>
      <c r="Q8345">
        <v>171056.65</v>
      </c>
      <c r="R8345" t="str">
        <f t="shared" si="914"/>
        <v>Medium Value</v>
      </c>
      <c r="S8345" t="str">
        <f t="shared" si="915"/>
        <v>High</v>
      </c>
      <c r="T8345">
        <v>1</v>
      </c>
      <c r="U8345" t="str">
        <f t="shared" si="916"/>
        <v>Churned</v>
      </c>
    </row>
    <row r="8346" spans="1:21" x14ac:dyDescent="0.3">
      <c r="A8346">
        <v>8345</v>
      </c>
      <c r="B8346">
        <v>15712813</v>
      </c>
      <c r="C8346" t="s">
        <v>1725</v>
      </c>
      <c r="D8346">
        <v>520</v>
      </c>
      <c r="E8346" t="str">
        <f t="shared" si="910"/>
        <v>Medium Risk</v>
      </c>
      <c r="F8346" t="s">
        <v>26</v>
      </c>
      <c r="G8346" t="s">
        <v>23</v>
      </c>
      <c r="H8346">
        <v>43</v>
      </c>
      <c r="I8346" t="str">
        <f t="shared" si="911"/>
        <v>Middle Age</v>
      </c>
      <c r="J8346">
        <v>3</v>
      </c>
      <c r="K8346" t="str">
        <f t="shared" si="912"/>
        <v>Established</v>
      </c>
      <c r="L8346">
        <v>150805.17000000001</v>
      </c>
      <c r="M8346">
        <v>3</v>
      </c>
      <c r="N8346" t="str">
        <f t="shared" si="913"/>
        <v>Premium</v>
      </c>
      <c r="O8346">
        <v>0</v>
      </c>
      <c r="P8346">
        <v>1</v>
      </c>
      <c r="Q8346">
        <v>25333.03</v>
      </c>
      <c r="R8346" t="str">
        <f t="shared" si="914"/>
        <v>Low value</v>
      </c>
      <c r="S8346" t="str">
        <f t="shared" si="915"/>
        <v>Low</v>
      </c>
      <c r="T8346">
        <v>1</v>
      </c>
      <c r="U8346" t="str">
        <f t="shared" si="916"/>
        <v>Churned</v>
      </c>
    </row>
    <row r="8347" spans="1:21" x14ac:dyDescent="0.3">
      <c r="A8347">
        <v>8346</v>
      </c>
      <c r="B8347">
        <v>15763898</v>
      </c>
      <c r="C8347" t="s">
        <v>272</v>
      </c>
      <c r="D8347">
        <v>568</v>
      </c>
      <c r="E8347" t="str">
        <f t="shared" si="910"/>
        <v>Medium Risk</v>
      </c>
      <c r="F8347" t="s">
        <v>18</v>
      </c>
      <c r="G8347" t="s">
        <v>16</v>
      </c>
      <c r="H8347">
        <v>46</v>
      </c>
      <c r="I8347" t="str">
        <f t="shared" si="911"/>
        <v>Middle Age</v>
      </c>
      <c r="J8347">
        <v>3</v>
      </c>
      <c r="K8347" t="str">
        <f t="shared" si="912"/>
        <v>Established</v>
      </c>
      <c r="L8347">
        <v>0</v>
      </c>
      <c r="M8347">
        <v>2</v>
      </c>
      <c r="N8347" t="str">
        <f t="shared" si="913"/>
        <v>Standard</v>
      </c>
      <c r="O8347">
        <v>1</v>
      </c>
      <c r="P8347">
        <v>1</v>
      </c>
      <c r="Q8347">
        <v>29372.62</v>
      </c>
      <c r="R8347" t="str">
        <f t="shared" si="914"/>
        <v>Low value</v>
      </c>
      <c r="S8347" t="str">
        <f t="shared" si="915"/>
        <v>Low</v>
      </c>
      <c r="T8347">
        <v>0</v>
      </c>
      <c r="U8347" t="str">
        <f t="shared" si="916"/>
        <v>Retained</v>
      </c>
    </row>
    <row r="8348" spans="1:21" x14ac:dyDescent="0.3">
      <c r="A8348">
        <v>8347</v>
      </c>
      <c r="B8348">
        <v>15793324</v>
      </c>
      <c r="C8348" t="s">
        <v>371</v>
      </c>
      <c r="D8348">
        <v>695</v>
      </c>
      <c r="E8348" t="str">
        <f t="shared" si="910"/>
        <v>Medium Risk</v>
      </c>
      <c r="F8348" t="s">
        <v>18</v>
      </c>
      <c r="G8348" t="s">
        <v>23</v>
      </c>
      <c r="H8348">
        <v>32</v>
      </c>
      <c r="I8348" t="str">
        <f t="shared" si="911"/>
        <v>Middle Age</v>
      </c>
      <c r="J8348">
        <v>9</v>
      </c>
      <c r="K8348" t="str">
        <f t="shared" si="912"/>
        <v>Very Loyal</v>
      </c>
      <c r="L8348">
        <v>0</v>
      </c>
      <c r="M8348">
        <v>3</v>
      </c>
      <c r="N8348" t="str">
        <f t="shared" si="913"/>
        <v>Premium</v>
      </c>
      <c r="O8348">
        <v>0</v>
      </c>
      <c r="P8348">
        <v>1</v>
      </c>
      <c r="Q8348">
        <v>38533.79</v>
      </c>
      <c r="R8348" t="str">
        <f t="shared" si="914"/>
        <v>Low value</v>
      </c>
      <c r="S8348" t="str">
        <f t="shared" si="915"/>
        <v>Low</v>
      </c>
      <c r="T8348">
        <v>0</v>
      </c>
      <c r="U8348" t="str">
        <f t="shared" si="916"/>
        <v>Retained</v>
      </c>
    </row>
    <row r="8349" spans="1:21" x14ac:dyDescent="0.3">
      <c r="A8349">
        <v>8348</v>
      </c>
      <c r="B8349">
        <v>15757759</v>
      </c>
      <c r="C8349" t="s">
        <v>1983</v>
      </c>
      <c r="D8349">
        <v>807</v>
      </c>
      <c r="E8349" t="str">
        <f t="shared" si="910"/>
        <v>Low Risk</v>
      </c>
      <c r="F8349" t="s">
        <v>18</v>
      </c>
      <c r="G8349" t="s">
        <v>16</v>
      </c>
      <c r="H8349">
        <v>28</v>
      </c>
      <c r="I8349" t="str">
        <f t="shared" si="911"/>
        <v>Adolescence</v>
      </c>
      <c r="J8349">
        <v>7</v>
      </c>
      <c r="K8349" t="str">
        <f t="shared" si="912"/>
        <v>Loyal</v>
      </c>
      <c r="L8349">
        <v>165969.26</v>
      </c>
      <c r="M8349">
        <v>3</v>
      </c>
      <c r="N8349" t="str">
        <f t="shared" si="913"/>
        <v>Premium</v>
      </c>
      <c r="O8349">
        <v>1</v>
      </c>
      <c r="P8349">
        <v>0</v>
      </c>
      <c r="Q8349">
        <v>156122.13</v>
      </c>
      <c r="R8349" t="str">
        <f t="shared" si="914"/>
        <v>High Value</v>
      </c>
      <c r="S8349" t="str">
        <f t="shared" si="915"/>
        <v>High</v>
      </c>
      <c r="T8349">
        <v>1</v>
      </c>
      <c r="U8349" t="str">
        <f t="shared" si="916"/>
        <v>Churned</v>
      </c>
    </row>
    <row r="8350" spans="1:21" x14ac:dyDescent="0.3">
      <c r="A8350">
        <v>8349</v>
      </c>
      <c r="B8350">
        <v>15796230</v>
      </c>
      <c r="C8350" t="s">
        <v>1365</v>
      </c>
      <c r="D8350">
        <v>642</v>
      </c>
      <c r="E8350" t="str">
        <f t="shared" si="910"/>
        <v>Medium Risk</v>
      </c>
      <c r="F8350" t="s">
        <v>26</v>
      </c>
      <c r="G8350" t="s">
        <v>16</v>
      </c>
      <c r="H8350">
        <v>36</v>
      </c>
      <c r="I8350" t="str">
        <f t="shared" si="911"/>
        <v>Middle Age</v>
      </c>
      <c r="J8350">
        <v>2</v>
      </c>
      <c r="K8350" t="str">
        <f t="shared" si="912"/>
        <v>New</v>
      </c>
      <c r="L8350">
        <v>124495.98</v>
      </c>
      <c r="M8350">
        <v>3</v>
      </c>
      <c r="N8350" t="str">
        <f t="shared" si="913"/>
        <v>Premium</v>
      </c>
      <c r="O8350">
        <v>1</v>
      </c>
      <c r="P8350">
        <v>1</v>
      </c>
      <c r="Q8350">
        <v>57904.22</v>
      </c>
      <c r="R8350" t="str">
        <f t="shared" si="914"/>
        <v>Medium Value</v>
      </c>
      <c r="S8350" t="str">
        <f t="shared" si="915"/>
        <v>Medium</v>
      </c>
      <c r="T8350">
        <v>1</v>
      </c>
      <c r="U8350" t="str">
        <f t="shared" si="916"/>
        <v>Churned</v>
      </c>
    </row>
    <row r="8351" spans="1:21" x14ac:dyDescent="0.3">
      <c r="A8351">
        <v>8350</v>
      </c>
      <c r="B8351">
        <v>15611729</v>
      </c>
      <c r="C8351" t="s">
        <v>320</v>
      </c>
      <c r="D8351">
        <v>703</v>
      </c>
      <c r="E8351" t="str">
        <f t="shared" si="910"/>
        <v>Low Risk</v>
      </c>
      <c r="F8351" t="s">
        <v>26</v>
      </c>
      <c r="G8351" t="s">
        <v>23</v>
      </c>
      <c r="H8351">
        <v>39</v>
      </c>
      <c r="I8351" t="str">
        <f t="shared" si="911"/>
        <v>Middle Age</v>
      </c>
      <c r="J8351">
        <v>1</v>
      </c>
      <c r="K8351" t="str">
        <f t="shared" si="912"/>
        <v>New</v>
      </c>
      <c r="L8351">
        <v>141559.5</v>
      </c>
      <c r="M8351">
        <v>1</v>
      </c>
      <c r="N8351" t="str">
        <f t="shared" si="913"/>
        <v>Basic</v>
      </c>
      <c r="O8351">
        <v>1</v>
      </c>
      <c r="P8351">
        <v>1</v>
      </c>
      <c r="Q8351">
        <v>31257.1</v>
      </c>
      <c r="R8351" t="str">
        <f t="shared" si="914"/>
        <v>Low value</v>
      </c>
      <c r="S8351" t="str">
        <f t="shared" si="915"/>
        <v>Low</v>
      </c>
      <c r="T8351">
        <v>1</v>
      </c>
      <c r="U8351" t="str">
        <f t="shared" si="916"/>
        <v>Churned</v>
      </c>
    </row>
    <row r="8352" spans="1:21" x14ac:dyDescent="0.3">
      <c r="A8352">
        <v>8351</v>
      </c>
      <c r="B8352">
        <v>15709531</v>
      </c>
      <c r="C8352" t="s">
        <v>2524</v>
      </c>
      <c r="D8352">
        <v>556</v>
      </c>
      <c r="E8352" t="str">
        <f t="shared" si="910"/>
        <v>Medium Risk</v>
      </c>
      <c r="F8352" t="s">
        <v>15</v>
      </c>
      <c r="G8352" t="s">
        <v>23</v>
      </c>
      <c r="H8352">
        <v>38</v>
      </c>
      <c r="I8352" t="str">
        <f t="shared" si="911"/>
        <v>Middle Age</v>
      </c>
      <c r="J8352">
        <v>2</v>
      </c>
      <c r="K8352" t="str">
        <f t="shared" si="912"/>
        <v>New</v>
      </c>
      <c r="L8352">
        <v>114756.14</v>
      </c>
      <c r="M8352">
        <v>1</v>
      </c>
      <c r="N8352" t="str">
        <f t="shared" si="913"/>
        <v>Basic</v>
      </c>
      <c r="O8352">
        <v>1</v>
      </c>
      <c r="P8352">
        <v>0</v>
      </c>
      <c r="Q8352">
        <v>193214.05</v>
      </c>
      <c r="R8352" t="str">
        <f t="shared" si="914"/>
        <v>Medium Value</v>
      </c>
      <c r="S8352" t="str">
        <f t="shared" si="915"/>
        <v>High</v>
      </c>
      <c r="T8352">
        <v>0</v>
      </c>
      <c r="U8352" t="str">
        <f t="shared" si="916"/>
        <v>Retained</v>
      </c>
    </row>
    <row r="8353" spans="1:21" x14ac:dyDescent="0.3">
      <c r="A8353">
        <v>8352</v>
      </c>
      <c r="B8353">
        <v>15650751</v>
      </c>
      <c r="C8353" t="s">
        <v>2510</v>
      </c>
      <c r="D8353">
        <v>585</v>
      </c>
      <c r="E8353" t="str">
        <f t="shared" si="910"/>
        <v>Medium Risk</v>
      </c>
      <c r="F8353" t="s">
        <v>15</v>
      </c>
      <c r="G8353" t="s">
        <v>16</v>
      </c>
      <c r="H8353">
        <v>30</v>
      </c>
      <c r="I8353" t="str">
        <f t="shared" si="911"/>
        <v>Middle Age</v>
      </c>
      <c r="J8353">
        <v>6</v>
      </c>
      <c r="K8353" t="str">
        <f t="shared" si="912"/>
        <v>Loyal</v>
      </c>
      <c r="L8353">
        <v>0</v>
      </c>
      <c r="M8353">
        <v>2</v>
      </c>
      <c r="N8353" t="str">
        <f t="shared" si="913"/>
        <v>Standard</v>
      </c>
      <c r="O8353">
        <v>1</v>
      </c>
      <c r="P8353">
        <v>1</v>
      </c>
      <c r="Q8353">
        <v>137757.69</v>
      </c>
      <c r="R8353" t="str">
        <f t="shared" si="914"/>
        <v>High Value</v>
      </c>
      <c r="S8353" t="str">
        <f t="shared" si="915"/>
        <v>High</v>
      </c>
      <c r="T8353">
        <v>0</v>
      </c>
      <c r="U8353" t="str">
        <f t="shared" si="916"/>
        <v>Retained</v>
      </c>
    </row>
    <row r="8354" spans="1:21" x14ac:dyDescent="0.3">
      <c r="A8354">
        <v>8353</v>
      </c>
      <c r="B8354">
        <v>15641413</v>
      </c>
      <c r="C8354" t="s">
        <v>199</v>
      </c>
      <c r="D8354">
        <v>587</v>
      </c>
      <c r="E8354" t="str">
        <f t="shared" si="910"/>
        <v>Medium Risk</v>
      </c>
      <c r="F8354" t="s">
        <v>26</v>
      </c>
      <c r="G8354" t="s">
        <v>16</v>
      </c>
      <c r="H8354">
        <v>49</v>
      </c>
      <c r="I8354" t="str">
        <f t="shared" si="911"/>
        <v>Middle Age</v>
      </c>
      <c r="J8354">
        <v>7</v>
      </c>
      <c r="K8354" t="str">
        <f t="shared" si="912"/>
        <v>Loyal</v>
      </c>
      <c r="L8354">
        <v>155393.98000000001</v>
      </c>
      <c r="M8354">
        <v>2</v>
      </c>
      <c r="N8354" t="str">
        <f t="shared" si="913"/>
        <v>Standard</v>
      </c>
      <c r="O8354">
        <v>1</v>
      </c>
      <c r="P8354">
        <v>0</v>
      </c>
      <c r="Q8354">
        <v>13308.2</v>
      </c>
      <c r="R8354" t="str">
        <f t="shared" si="914"/>
        <v>Low value</v>
      </c>
      <c r="S8354" t="str">
        <f t="shared" si="915"/>
        <v>Low</v>
      </c>
      <c r="T8354">
        <v>1</v>
      </c>
      <c r="U8354" t="str">
        <f t="shared" si="916"/>
        <v>Churned</v>
      </c>
    </row>
    <row r="8355" spans="1:21" x14ac:dyDescent="0.3">
      <c r="A8355">
        <v>8354</v>
      </c>
      <c r="B8355">
        <v>15753840</v>
      </c>
      <c r="C8355" t="s">
        <v>323</v>
      </c>
      <c r="D8355">
        <v>524</v>
      </c>
      <c r="E8355" t="str">
        <f t="shared" si="910"/>
        <v>Medium Risk</v>
      </c>
      <c r="F8355" t="s">
        <v>18</v>
      </c>
      <c r="G8355" t="s">
        <v>16</v>
      </c>
      <c r="H8355">
        <v>32</v>
      </c>
      <c r="I8355" t="str">
        <f t="shared" si="911"/>
        <v>Middle Age</v>
      </c>
      <c r="J8355">
        <v>6</v>
      </c>
      <c r="K8355" t="str">
        <f t="shared" si="912"/>
        <v>Loyal</v>
      </c>
      <c r="L8355">
        <v>0</v>
      </c>
      <c r="M8355">
        <v>1</v>
      </c>
      <c r="N8355" t="str">
        <f t="shared" si="913"/>
        <v>Basic</v>
      </c>
      <c r="O8355">
        <v>1</v>
      </c>
      <c r="P8355">
        <v>1</v>
      </c>
      <c r="Q8355">
        <v>132861.9</v>
      </c>
      <c r="R8355" t="str">
        <f t="shared" si="914"/>
        <v>Medium Value</v>
      </c>
      <c r="S8355" t="str">
        <f t="shared" si="915"/>
        <v>High</v>
      </c>
      <c r="T8355">
        <v>1</v>
      </c>
      <c r="U8355" t="str">
        <f t="shared" si="916"/>
        <v>Churned</v>
      </c>
    </row>
    <row r="8356" spans="1:21" x14ac:dyDescent="0.3">
      <c r="A8356">
        <v>8355</v>
      </c>
      <c r="B8356">
        <v>15669994</v>
      </c>
      <c r="C8356" t="s">
        <v>925</v>
      </c>
      <c r="D8356">
        <v>556</v>
      </c>
      <c r="E8356" t="str">
        <f t="shared" si="910"/>
        <v>Medium Risk</v>
      </c>
      <c r="F8356" t="s">
        <v>26</v>
      </c>
      <c r="G8356" t="s">
        <v>16</v>
      </c>
      <c r="H8356">
        <v>31</v>
      </c>
      <c r="I8356" t="str">
        <f t="shared" si="911"/>
        <v>Middle Age</v>
      </c>
      <c r="J8356">
        <v>1</v>
      </c>
      <c r="K8356" t="str">
        <f t="shared" si="912"/>
        <v>New</v>
      </c>
      <c r="L8356">
        <v>128663.81</v>
      </c>
      <c r="M8356">
        <v>2</v>
      </c>
      <c r="N8356" t="str">
        <f t="shared" si="913"/>
        <v>Standard</v>
      </c>
      <c r="O8356">
        <v>1</v>
      </c>
      <c r="P8356">
        <v>0</v>
      </c>
      <c r="Q8356">
        <v>125083.29</v>
      </c>
      <c r="R8356" t="str">
        <f t="shared" si="914"/>
        <v>High Value</v>
      </c>
      <c r="S8356" t="str">
        <f t="shared" si="915"/>
        <v>High</v>
      </c>
      <c r="T8356">
        <v>0</v>
      </c>
      <c r="U8356" t="str">
        <f t="shared" si="916"/>
        <v>Retained</v>
      </c>
    </row>
    <row r="8357" spans="1:21" x14ac:dyDescent="0.3">
      <c r="A8357">
        <v>8356</v>
      </c>
      <c r="B8357">
        <v>15695301</v>
      </c>
      <c r="C8357" t="s">
        <v>994</v>
      </c>
      <c r="D8357">
        <v>504</v>
      </c>
      <c r="E8357" t="str">
        <f t="shared" si="910"/>
        <v>Medium Risk</v>
      </c>
      <c r="F8357" t="s">
        <v>18</v>
      </c>
      <c r="G8357" t="s">
        <v>23</v>
      </c>
      <c r="H8357">
        <v>44</v>
      </c>
      <c r="I8357" t="str">
        <f t="shared" si="911"/>
        <v>Middle Age</v>
      </c>
      <c r="J8357">
        <v>4</v>
      </c>
      <c r="K8357" t="str">
        <f t="shared" si="912"/>
        <v>Established</v>
      </c>
      <c r="L8357">
        <v>113522.64</v>
      </c>
      <c r="M8357">
        <v>1</v>
      </c>
      <c r="N8357" t="str">
        <f t="shared" si="913"/>
        <v>Basic</v>
      </c>
      <c r="O8357">
        <v>1</v>
      </c>
      <c r="P8357">
        <v>1</v>
      </c>
      <c r="Q8357">
        <v>12405.2</v>
      </c>
      <c r="R8357" t="str">
        <f t="shared" si="914"/>
        <v>Low value</v>
      </c>
      <c r="S8357" t="str">
        <f t="shared" si="915"/>
        <v>Low</v>
      </c>
      <c r="T8357">
        <v>0</v>
      </c>
      <c r="U8357" t="str">
        <f t="shared" si="916"/>
        <v>Retained</v>
      </c>
    </row>
    <row r="8358" spans="1:21" x14ac:dyDescent="0.3">
      <c r="A8358">
        <v>8357</v>
      </c>
      <c r="B8358">
        <v>15792004</v>
      </c>
      <c r="C8358" t="s">
        <v>377</v>
      </c>
      <c r="D8358">
        <v>731</v>
      </c>
      <c r="E8358" t="str">
        <f t="shared" si="910"/>
        <v>Low Risk</v>
      </c>
      <c r="F8358" t="s">
        <v>18</v>
      </c>
      <c r="G8358" t="s">
        <v>16</v>
      </c>
      <c r="H8358">
        <v>26</v>
      </c>
      <c r="I8358" t="str">
        <f t="shared" si="911"/>
        <v>Adolescence</v>
      </c>
      <c r="J8358">
        <v>3</v>
      </c>
      <c r="K8358" t="str">
        <f t="shared" si="912"/>
        <v>Established</v>
      </c>
      <c r="L8358">
        <v>0</v>
      </c>
      <c r="M8358">
        <v>2</v>
      </c>
      <c r="N8358" t="str">
        <f t="shared" si="913"/>
        <v>Standard</v>
      </c>
      <c r="O8358">
        <v>1</v>
      </c>
      <c r="P8358">
        <v>0</v>
      </c>
      <c r="Q8358">
        <v>37697.29</v>
      </c>
      <c r="R8358" t="str">
        <f t="shared" si="914"/>
        <v>Low value</v>
      </c>
      <c r="S8358" t="str">
        <f t="shared" si="915"/>
        <v>Low</v>
      </c>
      <c r="T8358">
        <v>0</v>
      </c>
      <c r="U8358" t="str">
        <f t="shared" si="916"/>
        <v>Retained</v>
      </c>
    </row>
    <row r="8359" spans="1:21" x14ac:dyDescent="0.3">
      <c r="A8359">
        <v>8358</v>
      </c>
      <c r="B8359">
        <v>15603035</v>
      </c>
      <c r="C8359" t="s">
        <v>1005</v>
      </c>
      <c r="D8359">
        <v>651</v>
      </c>
      <c r="E8359" t="str">
        <f t="shared" si="910"/>
        <v>Medium Risk</v>
      </c>
      <c r="F8359" t="s">
        <v>15</v>
      </c>
      <c r="G8359" t="s">
        <v>23</v>
      </c>
      <c r="H8359">
        <v>34</v>
      </c>
      <c r="I8359" t="str">
        <f t="shared" si="911"/>
        <v>Middle Age</v>
      </c>
      <c r="J8359">
        <v>3</v>
      </c>
      <c r="K8359" t="str">
        <f t="shared" si="912"/>
        <v>Established</v>
      </c>
      <c r="L8359">
        <v>0</v>
      </c>
      <c r="M8359">
        <v>2</v>
      </c>
      <c r="N8359" t="str">
        <f t="shared" si="913"/>
        <v>Standard</v>
      </c>
      <c r="O8359">
        <v>1</v>
      </c>
      <c r="P8359">
        <v>1</v>
      </c>
      <c r="Q8359">
        <v>105599.65</v>
      </c>
      <c r="R8359" t="str">
        <f t="shared" si="914"/>
        <v>High Value</v>
      </c>
      <c r="S8359" t="str">
        <f t="shared" si="915"/>
        <v>High</v>
      </c>
      <c r="T8359">
        <v>0</v>
      </c>
      <c r="U8359" t="str">
        <f t="shared" si="916"/>
        <v>Retained</v>
      </c>
    </row>
    <row r="8360" spans="1:21" x14ac:dyDescent="0.3">
      <c r="A8360">
        <v>8359</v>
      </c>
      <c r="B8360">
        <v>15717286</v>
      </c>
      <c r="C8360" t="s">
        <v>407</v>
      </c>
      <c r="D8360">
        <v>675</v>
      </c>
      <c r="E8360" t="str">
        <f t="shared" si="910"/>
        <v>Medium Risk</v>
      </c>
      <c r="F8360" t="s">
        <v>18</v>
      </c>
      <c r="G8360" t="s">
        <v>16</v>
      </c>
      <c r="H8360">
        <v>40</v>
      </c>
      <c r="I8360" t="str">
        <f t="shared" si="911"/>
        <v>Middle Age</v>
      </c>
      <c r="J8360">
        <v>8</v>
      </c>
      <c r="K8360" t="str">
        <f t="shared" si="912"/>
        <v>Loyal</v>
      </c>
      <c r="L8360">
        <v>79035.95</v>
      </c>
      <c r="M8360">
        <v>1</v>
      </c>
      <c r="N8360" t="str">
        <f t="shared" si="913"/>
        <v>Basic</v>
      </c>
      <c r="O8360">
        <v>1</v>
      </c>
      <c r="P8360">
        <v>0</v>
      </c>
      <c r="Q8360">
        <v>142783.98000000001</v>
      </c>
      <c r="R8360" t="str">
        <f t="shared" si="914"/>
        <v>Medium Value</v>
      </c>
      <c r="S8360" t="str">
        <f t="shared" si="915"/>
        <v>High</v>
      </c>
      <c r="T8360">
        <v>1</v>
      </c>
      <c r="U8360" t="str">
        <f t="shared" si="916"/>
        <v>Churned</v>
      </c>
    </row>
    <row r="8361" spans="1:21" x14ac:dyDescent="0.3">
      <c r="A8361">
        <v>8360</v>
      </c>
      <c r="B8361">
        <v>15577107</v>
      </c>
      <c r="C8361" t="s">
        <v>166</v>
      </c>
      <c r="D8361">
        <v>657</v>
      </c>
      <c r="E8361" t="str">
        <f t="shared" si="910"/>
        <v>Medium Risk</v>
      </c>
      <c r="F8361" t="s">
        <v>18</v>
      </c>
      <c r="G8361" t="s">
        <v>16</v>
      </c>
      <c r="H8361">
        <v>22</v>
      </c>
      <c r="I8361" t="str">
        <f t="shared" si="911"/>
        <v>Adolescence</v>
      </c>
      <c r="J8361">
        <v>6</v>
      </c>
      <c r="K8361" t="str">
        <f t="shared" si="912"/>
        <v>Loyal</v>
      </c>
      <c r="L8361">
        <v>0</v>
      </c>
      <c r="M8361">
        <v>3</v>
      </c>
      <c r="N8361" t="str">
        <f t="shared" si="913"/>
        <v>Premium</v>
      </c>
      <c r="O8361">
        <v>0</v>
      </c>
      <c r="P8361">
        <v>1</v>
      </c>
      <c r="Q8361">
        <v>168412.07</v>
      </c>
      <c r="R8361" t="str">
        <f t="shared" si="914"/>
        <v>High Value</v>
      </c>
      <c r="S8361" t="str">
        <f t="shared" si="915"/>
        <v>High</v>
      </c>
      <c r="T8361">
        <v>1</v>
      </c>
      <c r="U8361" t="str">
        <f t="shared" si="916"/>
        <v>Churned</v>
      </c>
    </row>
    <row r="8362" spans="1:21" x14ac:dyDescent="0.3">
      <c r="A8362">
        <v>8361</v>
      </c>
      <c r="B8362">
        <v>15754747</v>
      </c>
      <c r="C8362" t="s">
        <v>2706</v>
      </c>
      <c r="D8362">
        <v>686</v>
      </c>
      <c r="E8362" t="str">
        <f t="shared" si="910"/>
        <v>Medium Risk</v>
      </c>
      <c r="F8362" t="s">
        <v>26</v>
      </c>
      <c r="G8362" t="s">
        <v>23</v>
      </c>
      <c r="H8362">
        <v>33</v>
      </c>
      <c r="I8362" t="str">
        <f t="shared" si="911"/>
        <v>Middle Age</v>
      </c>
      <c r="J8362">
        <v>9</v>
      </c>
      <c r="K8362" t="str">
        <f t="shared" si="912"/>
        <v>Very Loyal</v>
      </c>
      <c r="L8362">
        <v>141918.09</v>
      </c>
      <c r="M8362">
        <v>2</v>
      </c>
      <c r="N8362" t="str">
        <f t="shared" si="913"/>
        <v>Standard</v>
      </c>
      <c r="O8362">
        <v>0</v>
      </c>
      <c r="P8362">
        <v>1</v>
      </c>
      <c r="Q8362">
        <v>184036.47</v>
      </c>
      <c r="R8362" t="str">
        <f t="shared" si="914"/>
        <v>High Value</v>
      </c>
      <c r="S8362" t="str">
        <f t="shared" si="915"/>
        <v>High</v>
      </c>
      <c r="T8362">
        <v>0</v>
      </c>
      <c r="U8362" t="str">
        <f t="shared" si="916"/>
        <v>Retained</v>
      </c>
    </row>
    <row r="8363" spans="1:21" x14ac:dyDescent="0.3">
      <c r="A8363">
        <v>8362</v>
      </c>
      <c r="B8363">
        <v>15705676</v>
      </c>
      <c r="C8363" t="s">
        <v>2707</v>
      </c>
      <c r="D8363">
        <v>690</v>
      </c>
      <c r="E8363" t="str">
        <f t="shared" si="910"/>
        <v>Medium Risk</v>
      </c>
      <c r="F8363" t="s">
        <v>15</v>
      </c>
      <c r="G8363" t="s">
        <v>16</v>
      </c>
      <c r="H8363">
        <v>35</v>
      </c>
      <c r="I8363" t="str">
        <f t="shared" si="911"/>
        <v>Middle Age</v>
      </c>
      <c r="J8363">
        <v>9</v>
      </c>
      <c r="K8363" t="str">
        <f t="shared" si="912"/>
        <v>Very Loyal</v>
      </c>
      <c r="L8363">
        <v>107944.33</v>
      </c>
      <c r="M8363">
        <v>2</v>
      </c>
      <c r="N8363" t="str">
        <f t="shared" si="913"/>
        <v>Standard</v>
      </c>
      <c r="O8363">
        <v>0</v>
      </c>
      <c r="P8363">
        <v>0</v>
      </c>
      <c r="Q8363">
        <v>48478.47</v>
      </c>
      <c r="R8363" t="str">
        <f t="shared" si="914"/>
        <v>Low value</v>
      </c>
      <c r="S8363" t="str">
        <f t="shared" si="915"/>
        <v>Low</v>
      </c>
      <c r="T8363">
        <v>0</v>
      </c>
      <c r="U8363" t="str">
        <f t="shared" si="916"/>
        <v>Retained</v>
      </c>
    </row>
    <row r="8364" spans="1:21" x14ac:dyDescent="0.3">
      <c r="A8364">
        <v>8363</v>
      </c>
      <c r="B8364">
        <v>15751912</v>
      </c>
      <c r="C8364" t="s">
        <v>2708</v>
      </c>
      <c r="D8364">
        <v>567</v>
      </c>
      <c r="E8364" t="str">
        <f t="shared" si="910"/>
        <v>Medium Risk</v>
      </c>
      <c r="F8364" t="s">
        <v>15</v>
      </c>
      <c r="G8364" t="s">
        <v>23</v>
      </c>
      <c r="H8364">
        <v>36</v>
      </c>
      <c r="I8364" t="str">
        <f t="shared" si="911"/>
        <v>Middle Age</v>
      </c>
      <c r="J8364">
        <v>7</v>
      </c>
      <c r="K8364" t="str">
        <f t="shared" si="912"/>
        <v>Loyal</v>
      </c>
      <c r="L8364">
        <v>0</v>
      </c>
      <c r="M8364">
        <v>2</v>
      </c>
      <c r="N8364" t="str">
        <f t="shared" si="913"/>
        <v>Standard</v>
      </c>
      <c r="O8364">
        <v>0</v>
      </c>
      <c r="P8364">
        <v>1</v>
      </c>
      <c r="Q8364">
        <v>3896.08</v>
      </c>
      <c r="R8364" t="str">
        <f t="shared" si="914"/>
        <v>Low value</v>
      </c>
      <c r="S8364" t="str">
        <f t="shared" si="915"/>
        <v>Low</v>
      </c>
      <c r="T8364">
        <v>0</v>
      </c>
      <c r="U8364" t="str">
        <f t="shared" si="916"/>
        <v>Retained</v>
      </c>
    </row>
    <row r="8365" spans="1:21" x14ac:dyDescent="0.3">
      <c r="A8365">
        <v>8364</v>
      </c>
      <c r="B8365">
        <v>15677336</v>
      </c>
      <c r="C8365" t="s">
        <v>947</v>
      </c>
      <c r="D8365">
        <v>557</v>
      </c>
      <c r="E8365" t="str">
        <f t="shared" si="910"/>
        <v>Medium Risk</v>
      </c>
      <c r="F8365" t="s">
        <v>26</v>
      </c>
      <c r="G8365" t="s">
        <v>23</v>
      </c>
      <c r="H8365">
        <v>57</v>
      </c>
      <c r="I8365" t="str">
        <f t="shared" si="911"/>
        <v>Old</v>
      </c>
      <c r="J8365">
        <v>1</v>
      </c>
      <c r="K8365" t="str">
        <f t="shared" si="912"/>
        <v>New</v>
      </c>
      <c r="L8365">
        <v>120043.13</v>
      </c>
      <c r="M8365">
        <v>1</v>
      </c>
      <c r="N8365" t="str">
        <f t="shared" si="913"/>
        <v>Basic</v>
      </c>
      <c r="O8365">
        <v>1</v>
      </c>
      <c r="P8365">
        <v>0</v>
      </c>
      <c r="Q8365">
        <v>132370.75</v>
      </c>
      <c r="R8365" t="str">
        <f t="shared" si="914"/>
        <v>Medium Value</v>
      </c>
      <c r="S8365" t="str">
        <f t="shared" si="915"/>
        <v>High</v>
      </c>
      <c r="T8365">
        <v>1</v>
      </c>
      <c r="U8365" t="str">
        <f t="shared" si="916"/>
        <v>Churned</v>
      </c>
    </row>
    <row r="8366" spans="1:21" x14ac:dyDescent="0.3">
      <c r="A8366">
        <v>8365</v>
      </c>
      <c r="B8366">
        <v>15684395</v>
      </c>
      <c r="C8366" t="s">
        <v>1211</v>
      </c>
      <c r="D8366">
        <v>446</v>
      </c>
      <c r="E8366" t="str">
        <f t="shared" si="910"/>
        <v>High Risk</v>
      </c>
      <c r="F8366" t="s">
        <v>18</v>
      </c>
      <c r="G8366" t="s">
        <v>16</v>
      </c>
      <c r="H8366">
        <v>45</v>
      </c>
      <c r="I8366" t="str">
        <f t="shared" si="911"/>
        <v>Middle Age</v>
      </c>
      <c r="J8366">
        <v>10</v>
      </c>
      <c r="K8366" t="str">
        <f t="shared" si="912"/>
        <v>Very Loyal</v>
      </c>
      <c r="L8366">
        <v>125191.69</v>
      </c>
      <c r="M8366">
        <v>1</v>
      </c>
      <c r="N8366" t="str">
        <f t="shared" si="913"/>
        <v>Basic</v>
      </c>
      <c r="O8366">
        <v>1</v>
      </c>
      <c r="P8366">
        <v>1</v>
      </c>
      <c r="Q8366">
        <v>128260.86</v>
      </c>
      <c r="R8366" t="str">
        <f t="shared" si="914"/>
        <v>Medium Value</v>
      </c>
      <c r="S8366" t="str">
        <f t="shared" si="915"/>
        <v>High</v>
      </c>
      <c r="T8366">
        <v>1</v>
      </c>
      <c r="U8366" t="str">
        <f t="shared" si="916"/>
        <v>Churned</v>
      </c>
    </row>
    <row r="8367" spans="1:21" x14ac:dyDescent="0.3">
      <c r="A8367">
        <v>8366</v>
      </c>
      <c r="B8367">
        <v>15659949</v>
      </c>
      <c r="C8367" t="s">
        <v>292</v>
      </c>
      <c r="D8367">
        <v>850</v>
      </c>
      <c r="E8367" t="str">
        <f t="shared" si="910"/>
        <v>Low Risk</v>
      </c>
      <c r="F8367" t="s">
        <v>15</v>
      </c>
      <c r="G8367" t="s">
        <v>23</v>
      </c>
      <c r="H8367">
        <v>31</v>
      </c>
      <c r="I8367" t="str">
        <f t="shared" si="911"/>
        <v>Middle Age</v>
      </c>
      <c r="J8367">
        <v>1</v>
      </c>
      <c r="K8367" t="str">
        <f t="shared" si="912"/>
        <v>New</v>
      </c>
      <c r="L8367">
        <v>96399.31</v>
      </c>
      <c r="M8367">
        <v>2</v>
      </c>
      <c r="N8367" t="str">
        <f t="shared" si="913"/>
        <v>Standard</v>
      </c>
      <c r="O8367">
        <v>1</v>
      </c>
      <c r="P8367">
        <v>0</v>
      </c>
      <c r="Q8367">
        <v>106534.15</v>
      </c>
      <c r="R8367" t="str">
        <f t="shared" si="914"/>
        <v>High Value</v>
      </c>
      <c r="S8367" t="str">
        <f t="shared" si="915"/>
        <v>High</v>
      </c>
      <c r="T8367">
        <v>0</v>
      </c>
      <c r="U8367" t="str">
        <f t="shared" si="916"/>
        <v>Retained</v>
      </c>
    </row>
    <row r="8368" spans="1:21" x14ac:dyDescent="0.3">
      <c r="A8368">
        <v>8367</v>
      </c>
      <c r="B8368">
        <v>15812422</v>
      </c>
      <c r="C8368" t="s">
        <v>2366</v>
      </c>
      <c r="D8368">
        <v>637</v>
      </c>
      <c r="E8368" t="str">
        <f t="shared" si="910"/>
        <v>Medium Risk</v>
      </c>
      <c r="F8368" t="s">
        <v>15</v>
      </c>
      <c r="G8368" t="s">
        <v>23</v>
      </c>
      <c r="H8368">
        <v>41</v>
      </c>
      <c r="I8368" t="str">
        <f t="shared" si="911"/>
        <v>Middle Age</v>
      </c>
      <c r="J8368">
        <v>2</v>
      </c>
      <c r="K8368" t="str">
        <f t="shared" si="912"/>
        <v>New</v>
      </c>
      <c r="L8368">
        <v>0</v>
      </c>
      <c r="M8368">
        <v>2</v>
      </c>
      <c r="N8368" t="str">
        <f t="shared" si="913"/>
        <v>Standard</v>
      </c>
      <c r="O8368">
        <v>0</v>
      </c>
      <c r="P8368">
        <v>1</v>
      </c>
      <c r="Q8368">
        <v>102515.42</v>
      </c>
      <c r="R8368" t="str">
        <f t="shared" si="914"/>
        <v>High Value</v>
      </c>
      <c r="S8368" t="str">
        <f t="shared" si="915"/>
        <v>High</v>
      </c>
      <c r="T8368">
        <v>0</v>
      </c>
      <c r="U8368" t="str">
        <f t="shared" si="916"/>
        <v>Retained</v>
      </c>
    </row>
    <row r="8369" spans="1:21" x14ac:dyDescent="0.3">
      <c r="A8369">
        <v>8368</v>
      </c>
      <c r="B8369">
        <v>15806941</v>
      </c>
      <c r="C8369" t="s">
        <v>107</v>
      </c>
      <c r="D8369">
        <v>499</v>
      </c>
      <c r="E8369" t="str">
        <f t="shared" si="910"/>
        <v>High Risk</v>
      </c>
      <c r="F8369" t="s">
        <v>15</v>
      </c>
      <c r="G8369" t="s">
        <v>23</v>
      </c>
      <c r="H8369">
        <v>60</v>
      </c>
      <c r="I8369" t="str">
        <f t="shared" si="911"/>
        <v>Old</v>
      </c>
      <c r="J8369">
        <v>7</v>
      </c>
      <c r="K8369" t="str">
        <f t="shared" si="912"/>
        <v>Loyal</v>
      </c>
      <c r="L8369">
        <v>76961.600000000006</v>
      </c>
      <c r="M8369">
        <v>2</v>
      </c>
      <c r="N8369" t="str">
        <f t="shared" si="913"/>
        <v>Standard</v>
      </c>
      <c r="O8369">
        <v>1</v>
      </c>
      <c r="P8369">
        <v>1</v>
      </c>
      <c r="Q8369">
        <v>83643.87</v>
      </c>
      <c r="R8369" t="str">
        <f t="shared" si="914"/>
        <v>Medium Value</v>
      </c>
      <c r="S8369" t="str">
        <f t="shared" si="915"/>
        <v>Medium</v>
      </c>
      <c r="T8369">
        <v>0</v>
      </c>
      <c r="U8369" t="str">
        <f t="shared" si="916"/>
        <v>Retained</v>
      </c>
    </row>
    <row r="8370" spans="1:21" x14ac:dyDescent="0.3">
      <c r="A8370">
        <v>8369</v>
      </c>
      <c r="B8370">
        <v>15637690</v>
      </c>
      <c r="C8370" t="s">
        <v>430</v>
      </c>
      <c r="D8370">
        <v>622</v>
      </c>
      <c r="E8370" t="str">
        <f t="shared" si="910"/>
        <v>Medium Risk</v>
      </c>
      <c r="F8370" t="s">
        <v>26</v>
      </c>
      <c r="G8370" t="s">
        <v>16</v>
      </c>
      <c r="H8370">
        <v>34</v>
      </c>
      <c r="I8370" t="str">
        <f t="shared" si="911"/>
        <v>Middle Age</v>
      </c>
      <c r="J8370">
        <v>7</v>
      </c>
      <c r="K8370" t="str">
        <f t="shared" si="912"/>
        <v>Loyal</v>
      </c>
      <c r="L8370">
        <v>98675.74</v>
      </c>
      <c r="M8370">
        <v>1</v>
      </c>
      <c r="N8370" t="str">
        <f t="shared" si="913"/>
        <v>Basic</v>
      </c>
      <c r="O8370">
        <v>1</v>
      </c>
      <c r="P8370">
        <v>0</v>
      </c>
      <c r="Q8370">
        <v>138906.85</v>
      </c>
      <c r="R8370" t="str">
        <f t="shared" si="914"/>
        <v>Medium Value</v>
      </c>
      <c r="S8370" t="str">
        <f t="shared" si="915"/>
        <v>High</v>
      </c>
      <c r="T8370">
        <v>1</v>
      </c>
      <c r="U8370" t="str">
        <f t="shared" si="916"/>
        <v>Churned</v>
      </c>
    </row>
    <row r="8371" spans="1:21" x14ac:dyDescent="0.3">
      <c r="A8371">
        <v>8370</v>
      </c>
      <c r="B8371">
        <v>15632882</v>
      </c>
      <c r="C8371" t="s">
        <v>89</v>
      </c>
      <c r="D8371">
        <v>684</v>
      </c>
      <c r="E8371" t="str">
        <f t="shared" si="910"/>
        <v>Medium Risk</v>
      </c>
      <c r="F8371" t="s">
        <v>26</v>
      </c>
      <c r="G8371" t="s">
        <v>23</v>
      </c>
      <c r="H8371">
        <v>37</v>
      </c>
      <c r="I8371" t="str">
        <f t="shared" si="911"/>
        <v>Middle Age</v>
      </c>
      <c r="J8371">
        <v>1</v>
      </c>
      <c r="K8371" t="str">
        <f t="shared" si="912"/>
        <v>New</v>
      </c>
      <c r="L8371">
        <v>126817.13</v>
      </c>
      <c r="M8371">
        <v>2</v>
      </c>
      <c r="N8371" t="str">
        <f t="shared" si="913"/>
        <v>Standard</v>
      </c>
      <c r="O8371">
        <v>1</v>
      </c>
      <c r="P8371">
        <v>1</v>
      </c>
      <c r="Q8371">
        <v>29995.83</v>
      </c>
      <c r="R8371" t="str">
        <f t="shared" si="914"/>
        <v>Low value</v>
      </c>
      <c r="S8371" t="str">
        <f t="shared" si="915"/>
        <v>Low</v>
      </c>
      <c r="T8371">
        <v>1</v>
      </c>
      <c r="U8371" t="str">
        <f t="shared" si="916"/>
        <v>Churned</v>
      </c>
    </row>
    <row r="8372" spans="1:21" x14ac:dyDescent="0.3">
      <c r="A8372">
        <v>8371</v>
      </c>
      <c r="B8372">
        <v>15807107</v>
      </c>
      <c r="C8372" t="s">
        <v>2639</v>
      </c>
      <c r="D8372">
        <v>612</v>
      </c>
      <c r="E8372" t="str">
        <f t="shared" si="910"/>
        <v>Medium Risk</v>
      </c>
      <c r="F8372" t="s">
        <v>15</v>
      </c>
      <c r="G8372" t="s">
        <v>23</v>
      </c>
      <c r="H8372">
        <v>32</v>
      </c>
      <c r="I8372" t="str">
        <f t="shared" si="911"/>
        <v>Middle Age</v>
      </c>
      <c r="J8372">
        <v>3</v>
      </c>
      <c r="K8372" t="str">
        <f t="shared" si="912"/>
        <v>Established</v>
      </c>
      <c r="L8372">
        <v>121394.42</v>
      </c>
      <c r="M8372">
        <v>1</v>
      </c>
      <c r="N8372" t="str">
        <f t="shared" si="913"/>
        <v>Basic</v>
      </c>
      <c r="O8372">
        <v>1</v>
      </c>
      <c r="P8372">
        <v>0</v>
      </c>
      <c r="Q8372">
        <v>164081.42000000001</v>
      </c>
      <c r="R8372" t="str">
        <f t="shared" si="914"/>
        <v>Medium Value</v>
      </c>
      <c r="S8372" t="str">
        <f t="shared" si="915"/>
        <v>High</v>
      </c>
      <c r="T8372">
        <v>0</v>
      </c>
      <c r="U8372" t="str">
        <f t="shared" si="916"/>
        <v>Retained</v>
      </c>
    </row>
    <row r="8373" spans="1:21" x14ac:dyDescent="0.3">
      <c r="A8373">
        <v>8372</v>
      </c>
      <c r="B8373">
        <v>15661034</v>
      </c>
      <c r="C8373" t="s">
        <v>1306</v>
      </c>
      <c r="D8373">
        <v>813</v>
      </c>
      <c r="E8373" t="str">
        <f t="shared" si="910"/>
        <v>Low Risk</v>
      </c>
      <c r="F8373" t="s">
        <v>26</v>
      </c>
      <c r="G8373" t="s">
        <v>16</v>
      </c>
      <c r="H8373">
        <v>29</v>
      </c>
      <c r="I8373" t="str">
        <f t="shared" si="911"/>
        <v>Adolescence</v>
      </c>
      <c r="J8373">
        <v>5</v>
      </c>
      <c r="K8373" t="str">
        <f t="shared" si="912"/>
        <v>Established</v>
      </c>
      <c r="L8373">
        <v>106059.4</v>
      </c>
      <c r="M8373">
        <v>1</v>
      </c>
      <c r="N8373" t="str">
        <f t="shared" si="913"/>
        <v>Basic</v>
      </c>
      <c r="O8373">
        <v>0</v>
      </c>
      <c r="P8373">
        <v>0</v>
      </c>
      <c r="Q8373">
        <v>187976.88</v>
      </c>
      <c r="R8373" t="str">
        <f t="shared" si="914"/>
        <v>Medium Value</v>
      </c>
      <c r="S8373" t="str">
        <f t="shared" si="915"/>
        <v>High</v>
      </c>
      <c r="T8373">
        <v>1</v>
      </c>
      <c r="U8373" t="str">
        <f t="shared" si="916"/>
        <v>Churned</v>
      </c>
    </row>
    <row r="8374" spans="1:21" x14ac:dyDescent="0.3">
      <c r="A8374">
        <v>8373</v>
      </c>
      <c r="B8374">
        <v>15811958</v>
      </c>
      <c r="C8374" t="s">
        <v>2709</v>
      </c>
      <c r="D8374">
        <v>850</v>
      </c>
      <c r="E8374" t="str">
        <f t="shared" si="910"/>
        <v>Low Risk</v>
      </c>
      <c r="F8374" t="s">
        <v>26</v>
      </c>
      <c r="G8374" t="s">
        <v>23</v>
      </c>
      <c r="H8374">
        <v>44</v>
      </c>
      <c r="I8374" t="str">
        <f t="shared" si="911"/>
        <v>Middle Age</v>
      </c>
      <c r="J8374">
        <v>2</v>
      </c>
      <c r="K8374" t="str">
        <f t="shared" si="912"/>
        <v>New</v>
      </c>
      <c r="L8374">
        <v>112755.34</v>
      </c>
      <c r="M8374">
        <v>2</v>
      </c>
      <c r="N8374" t="str">
        <f t="shared" si="913"/>
        <v>Standard</v>
      </c>
      <c r="O8374">
        <v>0</v>
      </c>
      <c r="P8374">
        <v>0</v>
      </c>
      <c r="Q8374">
        <v>158171.35999999999</v>
      </c>
      <c r="R8374" t="str">
        <f t="shared" si="914"/>
        <v>High Value</v>
      </c>
      <c r="S8374" t="str">
        <f t="shared" si="915"/>
        <v>High</v>
      </c>
      <c r="T8374">
        <v>0</v>
      </c>
      <c r="U8374" t="str">
        <f t="shared" si="916"/>
        <v>Retained</v>
      </c>
    </row>
    <row r="8375" spans="1:21" x14ac:dyDescent="0.3">
      <c r="A8375">
        <v>8374</v>
      </c>
      <c r="B8375">
        <v>15785167</v>
      </c>
      <c r="C8375" t="s">
        <v>416</v>
      </c>
      <c r="D8375">
        <v>795</v>
      </c>
      <c r="E8375" t="str">
        <f t="shared" si="910"/>
        <v>Low Risk</v>
      </c>
      <c r="F8375" t="s">
        <v>18</v>
      </c>
      <c r="G8375" t="s">
        <v>23</v>
      </c>
      <c r="H8375">
        <v>29</v>
      </c>
      <c r="I8375" t="str">
        <f t="shared" si="911"/>
        <v>Adolescence</v>
      </c>
      <c r="J8375">
        <v>4</v>
      </c>
      <c r="K8375" t="str">
        <f t="shared" si="912"/>
        <v>Established</v>
      </c>
      <c r="L8375">
        <v>0</v>
      </c>
      <c r="M8375">
        <v>2</v>
      </c>
      <c r="N8375" t="str">
        <f t="shared" si="913"/>
        <v>Standard</v>
      </c>
      <c r="O8375">
        <v>0</v>
      </c>
      <c r="P8375">
        <v>0</v>
      </c>
      <c r="Q8375">
        <v>155711.64000000001</v>
      </c>
      <c r="R8375" t="str">
        <f t="shared" si="914"/>
        <v>High Value</v>
      </c>
      <c r="S8375" t="str">
        <f t="shared" si="915"/>
        <v>High</v>
      </c>
      <c r="T8375">
        <v>0</v>
      </c>
      <c r="U8375" t="str">
        <f t="shared" si="916"/>
        <v>Retained</v>
      </c>
    </row>
    <row r="8376" spans="1:21" x14ac:dyDescent="0.3">
      <c r="A8376">
        <v>8375</v>
      </c>
      <c r="B8376">
        <v>15646720</v>
      </c>
      <c r="C8376" t="s">
        <v>1838</v>
      </c>
      <c r="D8376">
        <v>628</v>
      </c>
      <c r="E8376" t="str">
        <f t="shared" si="910"/>
        <v>Medium Risk</v>
      </c>
      <c r="F8376" t="s">
        <v>18</v>
      </c>
      <c r="G8376" t="s">
        <v>16</v>
      </c>
      <c r="H8376">
        <v>55</v>
      </c>
      <c r="I8376" t="str">
        <f t="shared" si="911"/>
        <v>Old</v>
      </c>
      <c r="J8376">
        <v>7</v>
      </c>
      <c r="K8376" t="str">
        <f t="shared" si="912"/>
        <v>Loyal</v>
      </c>
      <c r="L8376">
        <v>0</v>
      </c>
      <c r="M8376">
        <v>3</v>
      </c>
      <c r="N8376" t="str">
        <f t="shared" si="913"/>
        <v>Premium</v>
      </c>
      <c r="O8376">
        <v>1</v>
      </c>
      <c r="P8376">
        <v>0</v>
      </c>
      <c r="Q8376">
        <v>85890.75</v>
      </c>
      <c r="R8376" t="str">
        <f t="shared" si="914"/>
        <v>Medium Value</v>
      </c>
      <c r="S8376" t="str">
        <f t="shared" si="915"/>
        <v>Medium</v>
      </c>
      <c r="T8376">
        <v>1</v>
      </c>
      <c r="U8376" t="str">
        <f t="shared" si="916"/>
        <v>Churned</v>
      </c>
    </row>
    <row r="8377" spans="1:21" x14ac:dyDescent="0.3">
      <c r="A8377">
        <v>8376</v>
      </c>
      <c r="B8377">
        <v>15658614</v>
      </c>
      <c r="C8377" t="s">
        <v>28</v>
      </c>
      <c r="D8377">
        <v>565</v>
      </c>
      <c r="E8377" t="str">
        <f t="shared" si="910"/>
        <v>Medium Risk</v>
      </c>
      <c r="F8377" t="s">
        <v>26</v>
      </c>
      <c r="G8377" t="s">
        <v>16</v>
      </c>
      <c r="H8377">
        <v>38</v>
      </c>
      <c r="I8377" t="str">
        <f t="shared" si="911"/>
        <v>Middle Age</v>
      </c>
      <c r="J8377">
        <v>7</v>
      </c>
      <c r="K8377" t="str">
        <f t="shared" si="912"/>
        <v>Loyal</v>
      </c>
      <c r="L8377">
        <v>145400.69</v>
      </c>
      <c r="M8377">
        <v>2</v>
      </c>
      <c r="N8377" t="str">
        <f t="shared" si="913"/>
        <v>Standard</v>
      </c>
      <c r="O8377">
        <v>1</v>
      </c>
      <c r="P8377">
        <v>1</v>
      </c>
      <c r="Q8377">
        <v>83844.789999999994</v>
      </c>
      <c r="R8377" t="str">
        <f t="shared" si="914"/>
        <v>Medium Value</v>
      </c>
      <c r="S8377" t="str">
        <f t="shared" si="915"/>
        <v>Medium</v>
      </c>
      <c r="T8377">
        <v>0</v>
      </c>
      <c r="U8377" t="str">
        <f t="shared" si="916"/>
        <v>Retained</v>
      </c>
    </row>
    <row r="8378" spans="1:21" x14ac:dyDescent="0.3">
      <c r="A8378">
        <v>8377</v>
      </c>
      <c r="B8378">
        <v>15704657</v>
      </c>
      <c r="C8378" t="s">
        <v>2710</v>
      </c>
      <c r="D8378">
        <v>601</v>
      </c>
      <c r="E8378" t="str">
        <f t="shared" si="910"/>
        <v>Medium Risk</v>
      </c>
      <c r="F8378" t="s">
        <v>15</v>
      </c>
      <c r="G8378" t="s">
        <v>23</v>
      </c>
      <c r="H8378">
        <v>39</v>
      </c>
      <c r="I8378" t="str">
        <f t="shared" si="911"/>
        <v>Middle Age</v>
      </c>
      <c r="J8378">
        <v>3</v>
      </c>
      <c r="K8378" t="str">
        <f t="shared" si="912"/>
        <v>Established</v>
      </c>
      <c r="L8378">
        <v>72647.64</v>
      </c>
      <c r="M8378">
        <v>1</v>
      </c>
      <c r="N8378" t="str">
        <f t="shared" si="913"/>
        <v>Basic</v>
      </c>
      <c r="O8378">
        <v>1</v>
      </c>
      <c r="P8378">
        <v>0</v>
      </c>
      <c r="Q8378">
        <v>41777.9</v>
      </c>
      <c r="R8378" t="str">
        <f t="shared" si="914"/>
        <v>Low value</v>
      </c>
      <c r="S8378" t="str">
        <f t="shared" si="915"/>
        <v>Low</v>
      </c>
      <c r="T8378">
        <v>1</v>
      </c>
      <c r="U8378" t="str">
        <f t="shared" si="916"/>
        <v>Churned</v>
      </c>
    </row>
    <row r="8379" spans="1:21" x14ac:dyDescent="0.3">
      <c r="A8379">
        <v>8378</v>
      </c>
      <c r="B8379">
        <v>15567147</v>
      </c>
      <c r="C8379" t="s">
        <v>2711</v>
      </c>
      <c r="D8379">
        <v>802</v>
      </c>
      <c r="E8379" t="str">
        <f t="shared" si="910"/>
        <v>Low Risk</v>
      </c>
      <c r="F8379" t="s">
        <v>18</v>
      </c>
      <c r="G8379" t="s">
        <v>23</v>
      </c>
      <c r="H8379">
        <v>40</v>
      </c>
      <c r="I8379" t="str">
        <f t="shared" si="911"/>
        <v>Middle Age</v>
      </c>
      <c r="J8379">
        <v>4</v>
      </c>
      <c r="K8379" t="str">
        <f t="shared" si="912"/>
        <v>Established</v>
      </c>
      <c r="L8379">
        <v>0</v>
      </c>
      <c r="M8379">
        <v>2</v>
      </c>
      <c r="N8379" t="str">
        <f t="shared" si="913"/>
        <v>Standard</v>
      </c>
      <c r="O8379">
        <v>1</v>
      </c>
      <c r="P8379">
        <v>1</v>
      </c>
      <c r="Q8379">
        <v>81908.09</v>
      </c>
      <c r="R8379" t="str">
        <f t="shared" si="914"/>
        <v>Medium Value</v>
      </c>
      <c r="S8379" t="str">
        <f t="shared" si="915"/>
        <v>Medium</v>
      </c>
      <c r="T8379">
        <v>0</v>
      </c>
      <c r="U8379" t="str">
        <f t="shared" si="916"/>
        <v>Retained</v>
      </c>
    </row>
    <row r="8380" spans="1:21" x14ac:dyDescent="0.3">
      <c r="A8380">
        <v>8379</v>
      </c>
      <c r="B8380">
        <v>15701319</v>
      </c>
      <c r="C8380" t="s">
        <v>944</v>
      </c>
      <c r="D8380">
        <v>614</v>
      </c>
      <c r="E8380" t="str">
        <f t="shared" si="910"/>
        <v>Medium Risk</v>
      </c>
      <c r="F8380" t="s">
        <v>26</v>
      </c>
      <c r="G8380" t="s">
        <v>16</v>
      </c>
      <c r="H8380">
        <v>37</v>
      </c>
      <c r="I8380" t="str">
        <f t="shared" si="911"/>
        <v>Middle Age</v>
      </c>
      <c r="J8380">
        <v>6</v>
      </c>
      <c r="K8380" t="str">
        <f t="shared" si="912"/>
        <v>Loyal</v>
      </c>
      <c r="L8380">
        <v>96340.81</v>
      </c>
      <c r="M8380">
        <v>2</v>
      </c>
      <c r="N8380" t="str">
        <f t="shared" si="913"/>
        <v>Standard</v>
      </c>
      <c r="O8380">
        <v>1</v>
      </c>
      <c r="P8380">
        <v>1</v>
      </c>
      <c r="Q8380">
        <v>139377.24</v>
      </c>
      <c r="R8380" t="str">
        <f t="shared" si="914"/>
        <v>High Value</v>
      </c>
      <c r="S8380" t="str">
        <f t="shared" si="915"/>
        <v>High</v>
      </c>
      <c r="T8380">
        <v>1</v>
      </c>
      <c r="U8380" t="str">
        <f t="shared" si="916"/>
        <v>Churned</v>
      </c>
    </row>
    <row r="8381" spans="1:21" x14ac:dyDescent="0.3">
      <c r="A8381">
        <v>8380</v>
      </c>
      <c r="B8381">
        <v>15745266</v>
      </c>
      <c r="C8381" t="s">
        <v>926</v>
      </c>
      <c r="D8381">
        <v>434</v>
      </c>
      <c r="E8381" t="str">
        <f t="shared" si="910"/>
        <v>High Risk</v>
      </c>
      <c r="F8381" t="s">
        <v>18</v>
      </c>
      <c r="G8381" t="s">
        <v>23</v>
      </c>
      <c r="H8381">
        <v>55</v>
      </c>
      <c r="I8381" t="str">
        <f t="shared" si="911"/>
        <v>Old</v>
      </c>
      <c r="J8381">
        <v>6</v>
      </c>
      <c r="K8381" t="str">
        <f t="shared" si="912"/>
        <v>Loyal</v>
      </c>
      <c r="L8381">
        <v>0</v>
      </c>
      <c r="M8381">
        <v>1</v>
      </c>
      <c r="N8381" t="str">
        <f t="shared" si="913"/>
        <v>Basic</v>
      </c>
      <c r="O8381">
        <v>0</v>
      </c>
      <c r="P8381">
        <v>1</v>
      </c>
      <c r="Q8381">
        <v>73562.05</v>
      </c>
      <c r="R8381" t="str">
        <f t="shared" si="914"/>
        <v>Medium Value</v>
      </c>
      <c r="S8381" t="str">
        <f t="shared" si="915"/>
        <v>Medium</v>
      </c>
      <c r="T8381">
        <v>1</v>
      </c>
      <c r="U8381" t="str">
        <f t="shared" si="916"/>
        <v>Churned</v>
      </c>
    </row>
    <row r="8382" spans="1:21" x14ac:dyDescent="0.3">
      <c r="A8382">
        <v>8381</v>
      </c>
      <c r="B8382">
        <v>15650437</v>
      </c>
      <c r="C8382" t="s">
        <v>628</v>
      </c>
      <c r="D8382">
        <v>522</v>
      </c>
      <c r="E8382" t="str">
        <f t="shared" si="910"/>
        <v>Medium Risk</v>
      </c>
      <c r="F8382" t="s">
        <v>26</v>
      </c>
      <c r="G8382" t="s">
        <v>23</v>
      </c>
      <c r="H8382">
        <v>32</v>
      </c>
      <c r="I8382" t="str">
        <f t="shared" si="911"/>
        <v>Middle Age</v>
      </c>
      <c r="J8382">
        <v>8</v>
      </c>
      <c r="K8382" t="str">
        <f t="shared" si="912"/>
        <v>Loyal</v>
      </c>
      <c r="L8382">
        <v>124450.36</v>
      </c>
      <c r="M8382">
        <v>2</v>
      </c>
      <c r="N8382" t="str">
        <f t="shared" si="913"/>
        <v>Standard</v>
      </c>
      <c r="O8382">
        <v>1</v>
      </c>
      <c r="P8382">
        <v>1</v>
      </c>
      <c r="Q8382">
        <v>165786.1</v>
      </c>
      <c r="R8382" t="str">
        <f t="shared" si="914"/>
        <v>High Value</v>
      </c>
      <c r="S8382" t="str">
        <f t="shared" si="915"/>
        <v>High</v>
      </c>
      <c r="T8382">
        <v>0</v>
      </c>
      <c r="U8382" t="str">
        <f t="shared" si="916"/>
        <v>Retained</v>
      </c>
    </row>
    <row r="8383" spans="1:21" x14ac:dyDescent="0.3">
      <c r="A8383">
        <v>8382</v>
      </c>
      <c r="B8383">
        <v>15764314</v>
      </c>
      <c r="C8383" t="s">
        <v>975</v>
      </c>
      <c r="D8383">
        <v>550</v>
      </c>
      <c r="E8383" t="str">
        <f t="shared" si="910"/>
        <v>Medium Risk</v>
      </c>
      <c r="F8383" t="s">
        <v>26</v>
      </c>
      <c r="G8383" t="s">
        <v>23</v>
      </c>
      <c r="H8383">
        <v>36</v>
      </c>
      <c r="I8383" t="str">
        <f t="shared" si="911"/>
        <v>Middle Age</v>
      </c>
      <c r="J8383">
        <v>2</v>
      </c>
      <c r="K8383" t="str">
        <f t="shared" si="912"/>
        <v>New</v>
      </c>
      <c r="L8383">
        <v>113877.23</v>
      </c>
      <c r="M8383">
        <v>2</v>
      </c>
      <c r="N8383" t="str">
        <f t="shared" si="913"/>
        <v>Standard</v>
      </c>
      <c r="O8383">
        <v>1</v>
      </c>
      <c r="P8383">
        <v>0</v>
      </c>
      <c r="Q8383">
        <v>174921.91</v>
      </c>
      <c r="R8383" t="str">
        <f t="shared" si="914"/>
        <v>High Value</v>
      </c>
      <c r="S8383" t="str">
        <f t="shared" si="915"/>
        <v>High</v>
      </c>
      <c r="T8383">
        <v>0</v>
      </c>
      <c r="U8383" t="str">
        <f t="shared" si="916"/>
        <v>Retained</v>
      </c>
    </row>
    <row r="8384" spans="1:21" x14ac:dyDescent="0.3">
      <c r="A8384">
        <v>8383</v>
      </c>
      <c r="B8384">
        <v>15612594</v>
      </c>
      <c r="C8384" t="s">
        <v>1806</v>
      </c>
      <c r="D8384">
        <v>599</v>
      </c>
      <c r="E8384" t="str">
        <f t="shared" si="910"/>
        <v>Medium Risk</v>
      </c>
      <c r="F8384" t="s">
        <v>18</v>
      </c>
      <c r="G8384" t="s">
        <v>23</v>
      </c>
      <c r="H8384">
        <v>25</v>
      </c>
      <c r="I8384" t="str">
        <f t="shared" si="911"/>
        <v>Adolescence</v>
      </c>
      <c r="J8384">
        <v>3</v>
      </c>
      <c r="K8384" t="str">
        <f t="shared" si="912"/>
        <v>Established</v>
      </c>
      <c r="L8384">
        <v>0</v>
      </c>
      <c r="M8384">
        <v>2</v>
      </c>
      <c r="N8384" t="str">
        <f t="shared" si="913"/>
        <v>Standard</v>
      </c>
      <c r="O8384">
        <v>1</v>
      </c>
      <c r="P8384">
        <v>1</v>
      </c>
      <c r="Q8384">
        <v>120790.02</v>
      </c>
      <c r="R8384" t="str">
        <f t="shared" si="914"/>
        <v>High Value</v>
      </c>
      <c r="S8384" t="str">
        <f t="shared" si="915"/>
        <v>High</v>
      </c>
      <c r="T8384">
        <v>0</v>
      </c>
      <c r="U8384" t="str">
        <f t="shared" si="916"/>
        <v>Retained</v>
      </c>
    </row>
    <row r="8385" spans="1:21" x14ac:dyDescent="0.3">
      <c r="A8385">
        <v>8384</v>
      </c>
      <c r="B8385">
        <v>15593501</v>
      </c>
      <c r="C8385" t="s">
        <v>113</v>
      </c>
      <c r="D8385">
        <v>493</v>
      </c>
      <c r="E8385" t="str">
        <f t="shared" si="910"/>
        <v>High Risk</v>
      </c>
      <c r="F8385" t="s">
        <v>15</v>
      </c>
      <c r="G8385" t="s">
        <v>16</v>
      </c>
      <c r="H8385">
        <v>36</v>
      </c>
      <c r="I8385" t="str">
        <f t="shared" si="911"/>
        <v>Middle Age</v>
      </c>
      <c r="J8385">
        <v>5</v>
      </c>
      <c r="K8385" t="str">
        <f t="shared" si="912"/>
        <v>Established</v>
      </c>
      <c r="L8385">
        <v>148667.81</v>
      </c>
      <c r="M8385">
        <v>2</v>
      </c>
      <c r="N8385" t="str">
        <f t="shared" si="913"/>
        <v>Standard</v>
      </c>
      <c r="O8385">
        <v>1</v>
      </c>
      <c r="P8385">
        <v>0</v>
      </c>
      <c r="Q8385">
        <v>56092.51</v>
      </c>
      <c r="R8385" t="str">
        <f t="shared" si="914"/>
        <v>Medium Value</v>
      </c>
      <c r="S8385" t="str">
        <f t="shared" si="915"/>
        <v>Medium</v>
      </c>
      <c r="T8385">
        <v>0</v>
      </c>
      <c r="U8385" t="str">
        <f t="shared" si="916"/>
        <v>Retained</v>
      </c>
    </row>
    <row r="8386" spans="1:21" x14ac:dyDescent="0.3">
      <c r="A8386">
        <v>8385</v>
      </c>
      <c r="B8386">
        <v>15804150</v>
      </c>
      <c r="C8386" t="s">
        <v>1311</v>
      </c>
      <c r="D8386">
        <v>755</v>
      </c>
      <c r="E8386" t="str">
        <f t="shared" si="910"/>
        <v>Low Risk</v>
      </c>
      <c r="F8386" t="s">
        <v>15</v>
      </c>
      <c r="G8386" t="s">
        <v>23</v>
      </c>
      <c r="H8386">
        <v>34</v>
      </c>
      <c r="I8386" t="str">
        <f t="shared" si="911"/>
        <v>Middle Age</v>
      </c>
      <c r="J8386">
        <v>3</v>
      </c>
      <c r="K8386" t="str">
        <f t="shared" si="912"/>
        <v>Established</v>
      </c>
      <c r="L8386">
        <v>0</v>
      </c>
      <c r="M8386">
        <v>2</v>
      </c>
      <c r="N8386" t="str">
        <f t="shared" si="913"/>
        <v>Standard</v>
      </c>
      <c r="O8386">
        <v>1</v>
      </c>
      <c r="P8386">
        <v>1</v>
      </c>
      <c r="Q8386">
        <v>158816.03</v>
      </c>
      <c r="R8386" t="str">
        <f t="shared" si="914"/>
        <v>High Value</v>
      </c>
      <c r="S8386" t="str">
        <f t="shared" si="915"/>
        <v>High</v>
      </c>
      <c r="T8386">
        <v>0</v>
      </c>
      <c r="U8386" t="str">
        <f t="shared" si="916"/>
        <v>Retained</v>
      </c>
    </row>
    <row r="8387" spans="1:21" x14ac:dyDescent="0.3">
      <c r="A8387">
        <v>8386</v>
      </c>
      <c r="B8387">
        <v>15649297</v>
      </c>
      <c r="C8387" t="s">
        <v>125</v>
      </c>
      <c r="D8387">
        <v>605</v>
      </c>
      <c r="E8387" t="str">
        <f t="shared" ref="E8387:E8450" si="917">IF(D8387 &lt; 500, "High Risk", IF(D8387 &lt; 700, "Medium Risk", "Low Risk"))</f>
        <v>Medium Risk</v>
      </c>
      <c r="F8387" t="s">
        <v>15</v>
      </c>
      <c r="G8387" t="s">
        <v>16</v>
      </c>
      <c r="H8387">
        <v>62</v>
      </c>
      <c r="I8387" t="str">
        <f t="shared" ref="I8387:I8450" si="918">IF(H8387 &lt; 30, "Adolescence", IF(H8387 &lt;= 50, "Middle Age", "Old"))</f>
        <v>Old</v>
      </c>
      <c r="J8387">
        <v>4</v>
      </c>
      <c r="K8387" t="str">
        <f t="shared" ref="K8387:K8450" si="919">IF(J8387 &lt;= 2, "New", IF(J8387 &lt;= 5, "Established", IF(J8387 &lt;= 8, "Loyal", "Very Loyal")))</f>
        <v>Established</v>
      </c>
      <c r="L8387">
        <v>111065.93</v>
      </c>
      <c r="M8387">
        <v>2</v>
      </c>
      <c r="N8387" t="str">
        <f t="shared" ref="N8387:N8450" si="920">IF(M8387 =1, "Basic", IF(M8387 = 2, "Standard", IF(M8387 &gt;=3, "Premium", "Unknown")))</f>
        <v>Standard</v>
      </c>
      <c r="O8387">
        <v>0</v>
      </c>
      <c r="P8387">
        <v>1</v>
      </c>
      <c r="Q8387">
        <v>125660.99</v>
      </c>
      <c r="R8387" t="str">
        <f t="shared" ref="R8387:R8450" si="921">IF(Q8387 &gt; 100000, IF(M8387 &gt;=2, "High Value", "Medium Value"), IF(Q8387 &gt; 50000, "Medium Value", "Low value"))</f>
        <v>High Value</v>
      </c>
      <c r="S8387" t="str">
        <f t="shared" ref="S8387:S8450" si="922">IF(Q8387 &lt; 50000, "Low", IF(Q8387 &lt; 100000, "Medium", "High"))</f>
        <v>High</v>
      </c>
      <c r="T8387">
        <v>0</v>
      </c>
      <c r="U8387" t="str">
        <f t="shared" ref="U8387:U8450" si="923">IF(T8387 = 1, "Churned", "Retained")</f>
        <v>Retained</v>
      </c>
    </row>
    <row r="8388" spans="1:21" x14ac:dyDescent="0.3">
      <c r="A8388">
        <v>8387</v>
      </c>
      <c r="B8388">
        <v>15641110</v>
      </c>
      <c r="C8388" t="s">
        <v>2712</v>
      </c>
      <c r="D8388">
        <v>708</v>
      </c>
      <c r="E8388" t="str">
        <f t="shared" si="917"/>
        <v>Low Risk</v>
      </c>
      <c r="F8388" t="s">
        <v>15</v>
      </c>
      <c r="G8388" t="s">
        <v>23</v>
      </c>
      <c r="H8388">
        <v>41</v>
      </c>
      <c r="I8388" t="str">
        <f t="shared" si="918"/>
        <v>Middle Age</v>
      </c>
      <c r="J8388">
        <v>0</v>
      </c>
      <c r="K8388" t="str">
        <f t="shared" si="919"/>
        <v>New</v>
      </c>
      <c r="L8388">
        <v>0</v>
      </c>
      <c r="M8388">
        <v>1</v>
      </c>
      <c r="N8388" t="str">
        <f t="shared" si="920"/>
        <v>Basic</v>
      </c>
      <c r="O8388">
        <v>1</v>
      </c>
      <c r="P8388">
        <v>0</v>
      </c>
      <c r="Q8388">
        <v>128400.62</v>
      </c>
      <c r="R8388" t="str">
        <f t="shared" si="921"/>
        <v>Medium Value</v>
      </c>
      <c r="S8388" t="str">
        <f t="shared" si="922"/>
        <v>High</v>
      </c>
      <c r="T8388">
        <v>0</v>
      </c>
      <c r="U8388" t="str">
        <f t="shared" si="923"/>
        <v>Retained</v>
      </c>
    </row>
    <row r="8389" spans="1:21" x14ac:dyDescent="0.3">
      <c r="A8389">
        <v>8388</v>
      </c>
      <c r="B8389">
        <v>15660608</v>
      </c>
      <c r="C8389" t="s">
        <v>2467</v>
      </c>
      <c r="D8389">
        <v>699</v>
      </c>
      <c r="E8389" t="str">
        <f t="shared" si="917"/>
        <v>Medium Risk</v>
      </c>
      <c r="F8389" t="s">
        <v>15</v>
      </c>
      <c r="G8389" t="s">
        <v>23</v>
      </c>
      <c r="H8389">
        <v>44</v>
      </c>
      <c r="I8389" t="str">
        <f t="shared" si="918"/>
        <v>Middle Age</v>
      </c>
      <c r="J8389">
        <v>8</v>
      </c>
      <c r="K8389" t="str">
        <f t="shared" si="919"/>
        <v>Loyal</v>
      </c>
      <c r="L8389">
        <v>158697.60999999999</v>
      </c>
      <c r="M8389">
        <v>1</v>
      </c>
      <c r="N8389" t="str">
        <f t="shared" si="920"/>
        <v>Basic</v>
      </c>
      <c r="O8389">
        <v>1</v>
      </c>
      <c r="P8389">
        <v>0</v>
      </c>
      <c r="Q8389">
        <v>107181.22</v>
      </c>
      <c r="R8389" t="str">
        <f t="shared" si="921"/>
        <v>Medium Value</v>
      </c>
      <c r="S8389" t="str">
        <f t="shared" si="922"/>
        <v>High</v>
      </c>
      <c r="T8389">
        <v>0</v>
      </c>
      <c r="U8389" t="str">
        <f t="shared" si="923"/>
        <v>Retained</v>
      </c>
    </row>
    <row r="8390" spans="1:21" x14ac:dyDescent="0.3">
      <c r="A8390">
        <v>8389</v>
      </c>
      <c r="B8390">
        <v>15806570</v>
      </c>
      <c r="C8390" t="s">
        <v>727</v>
      </c>
      <c r="D8390">
        <v>763</v>
      </c>
      <c r="E8390" t="str">
        <f t="shared" si="917"/>
        <v>Low Risk</v>
      </c>
      <c r="F8390" t="s">
        <v>15</v>
      </c>
      <c r="G8390" t="s">
        <v>16</v>
      </c>
      <c r="H8390">
        <v>53</v>
      </c>
      <c r="I8390" t="str">
        <f t="shared" si="918"/>
        <v>Old</v>
      </c>
      <c r="J8390">
        <v>4</v>
      </c>
      <c r="K8390" t="str">
        <f t="shared" si="919"/>
        <v>Established</v>
      </c>
      <c r="L8390">
        <v>0</v>
      </c>
      <c r="M8390">
        <v>1</v>
      </c>
      <c r="N8390" t="str">
        <f t="shared" si="920"/>
        <v>Basic</v>
      </c>
      <c r="O8390">
        <v>1</v>
      </c>
      <c r="P8390">
        <v>0</v>
      </c>
      <c r="Q8390">
        <v>77203.72</v>
      </c>
      <c r="R8390" t="str">
        <f t="shared" si="921"/>
        <v>Medium Value</v>
      </c>
      <c r="S8390" t="str">
        <f t="shared" si="922"/>
        <v>Medium</v>
      </c>
      <c r="T8390">
        <v>1</v>
      </c>
      <c r="U8390" t="str">
        <f t="shared" si="923"/>
        <v>Churned</v>
      </c>
    </row>
    <row r="8391" spans="1:21" x14ac:dyDescent="0.3">
      <c r="A8391">
        <v>8390</v>
      </c>
      <c r="B8391">
        <v>15715345</v>
      </c>
      <c r="C8391" t="s">
        <v>2381</v>
      </c>
      <c r="D8391">
        <v>743</v>
      </c>
      <c r="E8391" t="str">
        <f t="shared" si="917"/>
        <v>Low Risk</v>
      </c>
      <c r="F8391" t="s">
        <v>18</v>
      </c>
      <c r="G8391" t="s">
        <v>23</v>
      </c>
      <c r="H8391">
        <v>25</v>
      </c>
      <c r="I8391" t="str">
        <f t="shared" si="918"/>
        <v>Adolescence</v>
      </c>
      <c r="J8391">
        <v>6</v>
      </c>
      <c r="K8391" t="str">
        <f t="shared" si="919"/>
        <v>Loyal</v>
      </c>
      <c r="L8391">
        <v>0</v>
      </c>
      <c r="M8391">
        <v>2</v>
      </c>
      <c r="N8391" t="str">
        <f t="shared" si="920"/>
        <v>Standard</v>
      </c>
      <c r="O8391">
        <v>1</v>
      </c>
      <c r="P8391">
        <v>0</v>
      </c>
      <c r="Q8391">
        <v>129740.11</v>
      </c>
      <c r="R8391" t="str">
        <f t="shared" si="921"/>
        <v>High Value</v>
      </c>
      <c r="S8391" t="str">
        <f t="shared" si="922"/>
        <v>High</v>
      </c>
      <c r="T8391">
        <v>0</v>
      </c>
      <c r="U8391" t="str">
        <f t="shared" si="923"/>
        <v>Retained</v>
      </c>
    </row>
    <row r="8392" spans="1:21" x14ac:dyDescent="0.3">
      <c r="A8392">
        <v>8391</v>
      </c>
      <c r="B8392">
        <v>15755521</v>
      </c>
      <c r="C8392" t="s">
        <v>149</v>
      </c>
      <c r="D8392">
        <v>660</v>
      </c>
      <c r="E8392" t="str">
        <f t="shared" si="917"/>
        <v>Medium Risk</v>
      </c>
      <c r="F8392" t="s">
        <v>15</v>
      </c>
      <c r="G8392" t="s">
        <v>16</v>
      </c>
      <c r="H8392">
        <v>48</v>
      </c>
      <c r="I8392" t="str">
        <f t="shared" si="918"/>
        <v>Middle Age</v>
      </c>
      <c r="J8392">
        <v>0</v>
      </c>
      <c r="K8392" t="str">
        <f t="shared" si="919"/>
        <v>New</v>
      </c>
      <c r="L8392">
        <v>90044.32</v>
      </c>
      <c r="M8392">
        <v>2</v>
      </c>
      <c r="N8392" t="str">
        <f t="shared" si="920"/>
        <v>Standard</v>
      </c>
      <c r="O8392">
        <v>0</v>
      </c>
      <c r="P8392">
        <v>1</v>
      </c>
      <c r="Q8392">
        <v>187604.97</v>
      </c>
      <c r="R8392" t="str">
        <f t="shared" si="921"/>
        <v>High Value</v>
      </c>
      <c r="S8392" t="str">
        <f t="shared" si="922"/>
        <v>High</v>
      </c>
      <c r="T8392">
        <v>1</v>
      </c>
      <c r="U8392" t="str">
        <f t="shared" si="923"/>
        <v>Churned</v>
      </c>
    </row>
    <row r="8393" spans="1:21" x14ac:dyDescent="0.3">
      <c r="A8393">
        <v>8392</v>
      </c>
      <c r="B8393">
        <v>15579074</v>
      </c>
      <c r="C8393" t="s">
        <v>1061</v>
      </c>
      <c r="D8393">
        <v>619</v>
      </c>
      <c r="E8393" t="str">
        <f t="shared" si="917"/>
        <v>Medium Risk</v>
      </c>
      <c r="F8393" t="s">
        <v>26</v>
      </c>
      <c r="G8393" t="s">
        <v>23</v>
      </c>
      <c r="H8393">
        <v>38</v>
      </c>
      <c r="I8393" t="str">
        <f t="shared" si="918"/>
        <v>Middle Age</v>
      </c>
      <c r="J8393">
        <v>10</v>
      </c>
      <c r="K8393" t="str">
        <f t="shared" si="919"/>
        <v>Very Loyal</v>
      </c>
      <c r="L8393">
        <v>84651.79</v>
      </c>
      <c r="M8393">
        <v>1</v>
      </c>
      <c r="N8393" t="str">
        <f t="shared" si="920"/>
        <v>Basic</v>
      </c>
      <c r="O8393">
        <v>1</v>
      </c>
      <c r="P8393">
        <v>1</v>
      </c>
      <c r="Q8393">
        <v>184754.26</v>
      </c>
      <c r="R8393" t="str">
        <f t="shared" si="921"/>
        <v>Medium Value</v>
      </c>
      <c r="S8393" t="str">
        <f t="shared" si="922"/>
        <v>High</v>
      </c>
      <c r="T8393">
        <v>0</v>
      </c>
      <c r="U8393" t="str">
        <f t="shared" si="923"/>
        <v>Retained</v>
      </c>
    </row>
    <row r="8394" spans="1:21" x14ac:dyDescent="0.3">
      <c r="A8394">
        <v>8393</v>
      </c>
      <c r="B8394">
        <v>15641158</v>
      </c>
      <c r="C8394" t="s">
        <v>2713</v>
      </c>
      <c r="D8394">
        <v>739</v>
      </c>
      <c r="E8394" t="str">
        <f t="shared" si="917"/>
        <v>Low Risk</v>
      </c>
      <c r="F8394" t="s">
        <v>26</v>
      </c>
      <c r="G8394" t="s">
        <v>23</v>
      </c>
      <c r="H8394">
        <v>32</v>
      </c>
      <c r="I8394" t="str">
        <f t="shared" si="918"/>
        <v>Middle Age</v>
      </c>
      <c r="J8394">
        <v>3</v>
      </c>
      <c r="K8394" t="str">
        <f t="shared" si="919"/>
        <v>Established</v>
      </c>
      <c r="L8394">
        <v>102128.27</v>
      </c>
      <c r="M8394">
        <v>1</v>
      </c>
      <c r="N8394" t="str">
        <f t="shared" si="920"/>
        <v>Basic</v>
      </c>
      <c r="O8394">
        <v>1</v>
      </c>
      <c r="P8394">
        <v>0</v>
      </c>
      <c r="Q8394">
        <v>63981.37</v>
      </c>
      <c r="R8394" t="str">
        <f t="shared" si="921"/>
        <v>Medium Value</v>
      </c>
      <c r="S8394" t="str">
        <f t="shared" si="922"/>
        <v>Medium</v>
      </c>
      <c r="T8394">
        <v>1</v>
      </c>
      <c r="U8394" t="str">
        <f t="shared" si="923"/>
        <v>Churned</v>
      </c>
    </row>
    <row r="8395" spans="1:21" x14ac:dyDescent="0.3">
      <c r="A8395">
        <v>8394</v>
      </c>
      <c r="B8395">
        <v>15752507</v>
      </c>
      <c r="C8395" t="s">
        <v>964</v>
      </c>
      <c r="D8395">
        <v>769</v>
      </c>
      <c r="E8395" t="str">
        <f t="shared" si="917"/>
        <v>Low Risk</v>
      </c>
      <c r="F8395" t="s">
        <v>26</v>
      </c>
      <c r="G8395" t="s">
        <v>23</v>
      </c>
      <c r="H8395">
        <v>60</v>
      </c>
      <c r="I8395" t="str">
        <f t="shared" si="918"/>
        <v>Old</v>
      </c>
      <c r="J8395">
        <v>9</v>
      </c>
      <c r="K8395" t="str">
        <f t="shared" si="919"/>
        <v>Very Loyal</v>
      </c>
      <c r="L8395">
        <v>148846.39000000001</v>
      </c>
      <c r="M8395">
        <v>1</v>
      </c>
      <c r="N8395" t="str">
        <f t="shared" si="920"/>
        <v>Basic</v>
      </c>
      <c r="O8395">
        <v>1</v>
      </c>
      <c r="P8395">
        <v>0</v>
      </c>
      <c r="Q8395">
        <v>192831.67</v>
      </c>
      <c r="R8395" t="str">
        <f t="shared" si="921"/>
        <v>Medium Value</v>
      </c>
      <c r="S8395" t="str">
        <f t="shared" si="922"/>
        <v>High</v>
      </c>
      <c r="T8395">
        <v>1</v>
      </c>
      <c r="U8395" t="str">
        <f t="shared" si="923"/>
        <v>Churned</v>
      </c>
    </row>
    <row r="8396" spans="1:21" x14ac:dyDescent="0.3">
      <c r="A8396">
        <v>8395</v>
      </c>
      <c r="B8396">
        <v>15597983</v>
      </c>
      <c r="C8396" t="s">
        <v>323</v>
      </c>
      <c r="D8396">
        <v>692</v>
      </c>
      <c r="E8396" t="str">
        <f t="shared" si="917"/>
        <v>Medium Risk</v>
      </c>
      <c r="F8396" t="s">
        <v>15</v>
      </c>
      <c r="G8396" t="s">
        <v>23</v>
      </c>
      <c r="H8396">
        <v>69</v>
      </c>
      <c r="I8396" t="str">
        <f t="shared" si="918"/>
        <v>Old</v>
      </c>
      <c r="J8396">
        <v>10</v>
      </c>
      <c r="K8396" t="str">
        <f t="shared" si="919"/>
        <v>Very Loyal</v>
      </c>
      <c r="L8396">
        <v>154953.94</v>
      </c>
      <c r="M8396">
        <v>1</v>
      </c>
      <c r="N8396" t="str">
        <f t="shared" si="920"/>
        <v>Basic</v>
      </c>
      <c r="O8396">
        <v>1</v>
      </c>
      <c r="P8396">
        <v>1</v>
      </c>
      <c r="Q8396">
        <v>70849.47</v>
      </c>
      <c r="R8396" t="str">
        <f t="shared" si="921"/>
        <v>Medium Value</v>
      </c>
      <c r="S8396" t="str">
        <f t="shared" si="922"/>
        <v>Medium</v>
      </c>
      <c r="T8396">
        <v>0</v>
      </c>
      <c r="U8396" t="str">
        <f t="shared" si="923"/>
        <v>Retained</v>
      </c>
    </row>
    <row r="8397" spans="1:21" x14ac:dyDescent="0.3">
      <c r="A8397">
        <v>8396</v>
      </c>
      <c r="B8397">
        <v>15586069</v>
      </c>
      <c r="C8397" t="s">
        <v>2714</v>
      </c>
      <c r="D8397">
        <v>560</v>
      </c>
      <c r="E8397" t="str">
        <f t="shared" si="917"/>
        <v>Medium Risk</v>
      </c>
      <c r="F8397" t="s">
        <v>15</v>
      </c>
      <c r="G8397" t="s">
        <v>16</v>
      </c>
      <c r="H8397">
        <v>30</v>
      </c>
      <c r="I8397" t="str">
        <f t="shared" si="918"/>
        <v>Middle Age</v>
      </c>
      <c r="J8397">
        <v>0</v>
      </c>
      <c r="K8397" t="str">
        <f t="shared" si="919"/>
        <v>New</v>
      </c>
      <c r="L8397">
        <v>108883.29</v>
      </c>
      <c r="M8397">
        <v>1</v>
      </c>
      <c r="N8397" t="str">
        <f t="shared" si="920"/>
        <v>Basic</v>
      </c>
      <c r="O8397">
        <v>1</v>
      </c>
      <c r="P8397">
        <v>0</v>
      </c>
      <c r="Q8397">
        <v>27914.95</v>
      </c>
      <c r="R8397" t="str">
        <f t="shared" si="921"/>
        <v>Low value</v>
      </c>
      <c r="S8397" t="str">
        <f t="shared" si="922"/>
        <v>Low</v>
      </c>
      <c r="T8397">
        <v>0</v>
      </c>
      <c r="U8397" t="str">
        <f t="shared" si="923"/>
        <v>Retained</v>
      </c>
    </row>
    <row r="8398" spans="1:21" x14ac:dyDescent="0.3">
      <c r="A8398">
        <v>8397</v>
      </c>
      <c r="B8398">
        <v>15655082</v>
      </c>
      <c r="C8398" t="s">
        <v>2715</v>
      </c>
      <c r="D8398">
        <v>607</v>
      </c>
      <c r="E8398" t="str">
        <f t="shared" si="917"/>
        <v>Medium Risk</v>
      </c>
      <c r="F8398" t="s">
        <v>15</v>
      </c>
      <c r="G8398" t="s">
        <v>16</v>
      </c>
      <c r="H8398">
        <v>48</v>
      </c>
      <c r="I8398" t="str">
        <f t="shared" si="918"/>
        <v>Middle Age</v>
      </c>
      <c r="J8398">
        <v>4</v>
      </c>
      <c r="K8398" t="str">
        <f t="shared" si="919"/>
        <v>Established</v>
      </c>
      <c r="L8398">
        <v>112070.86</v>
      </c>
      <c r="M8398">
        <v>3</v>
      </c>
      <c r="N8398" t="str">
        <f t="shared" si="920"/>
        <v>Premium</v>
      </c>
      <c r="O8398">
        <v>1</v>
      </c>
      <c r="P8398">
        <v>0</v>
      </c>
      <c r="Q8398">
        <v>173568.3</v>
      </c>
      <c r="R8398" t="str">
        <f t="shared" si="921"/>
        <v>High Value</v>
      </c>
      <c r="S8398" t="str">
        <f t="shared" si="922"/>
        <v>High</v>
      </c>
      <c r="T8398">
        <v>1</v>
      </c>
      <c r="U8398" t="str">
        <f t="shared" si="923"/>
        <v>Churned</v>
      </c>
    </row>
    <row r="8399" spans="1:21" x14ac:dyDescent="0.3">
      <c r="A8399">
        <v>8398</v>
      </c>
      <c r="B8399">
        <v>15720155</v>
      </c>
      <c r="C8399" t="s">
        <v>643</v>
      </c>
      <c r="D8399">
        <v>630</v>
      </c>
      <c r="E8399" t="str">
        <f t="shared" si="917"/>
        <v>Medium Risk</v>
      </c>
      <c r="F8399" t="s">
        <v>26</v>
      </c>
      <c r="G8399" t="s">
        <v>23</v>
      </c>
      <c r="H8399">
        <v>29</v>
      </c>
      <c r="I8399" t="str">
        <f t="shared" si="918"/>
        <v>Adolescence</v>
      </c>
      <c r="J8399">
        <v>6</v>
      </c>
      <c r="K8399" t="str">
        <f t="shared" si="919"/>
        <v>Loyal</v>
      </c>
      <c r="L8399">
        <v>131354.39000000001</v>
      </c>
      <c r="M8399">
        <v>1</v>
      </c>
      <c r="N8399" t="str">
        <f t="shared" si="920"/>
        <v>Basic</v>
      </c>
      <c r="O8399">
        <v>0</v>
      </c>
      <c r="P8399">
        <v>1</v>
      </c>
      <c r="Q8399">
        <v>9324.31</v>
      </c>
      <c r="R8399" t="str">
        <f t="shared" si="921"/>
        <v>Low value</v>
      </c>
      <c r="S8399" t="str">
        <f t="shared" si="922"/>
        <v>Low</v>
      </c>
      <c r="T8399">
        <v>1</v>
      </c>
      <c r="U8399" t="str">
        <f t="shared" si="923"/>
        <v>Churned</v>
      </c>
    </row>
    <row r="8400" spans="1:21" x14ac:dyDescent="0.3">
      <c r="A8400">
        <v>8399</v>
      </c>
      <c r="B8400">
        <v>15582116</v>
      </c>
      <c r="C8400" t="s">
        <v>149</v>
      </c>
      <c r="D8400">
        <v>767</v>
      </c>
      <c r="E8400" t="str">
        <f t="shared" si="917"/>
        <v>Low Risk</v>
      </c>
      <c r="F8400" t="s">
        <v>26</v>
      </c>
      <c r="G8400" t="s">
        <v>16</v>
      </c>
      <c r="H8400">
        <v>45</v>
      </c>
      <c r="I8400" t="str">
        <f t="shared" si="918"/>
        <v>Middle Age</v>
      </c>
      <c r="J8400">
        <v>7</v>
      </c>
      <c r="K8400" t="str">
        <f t="shared" si="919"/>
        <v>Loyal</v>
      </c>
      <c r="L8400">
        <v>132746.20000000001</v>
      </c>
      <c r="M8400">
        <v>2</v>
      </c>
      <c r="N8400" t="str">
        <f t="shared" si="920"/>
        <v>Standard</v>
      </c>
      <c r="O8400">
        <v>1</v>
      </c>
      <c r="P8400">
        <v>0</v>
      </c>
      <c r="Q8400">
        <v>26628.880000000001</v>
      </c>
      <c r="R8400" t="str">
        <f t="shared" si="921"/>
        <v>Low value</v>
      </c>
      <c r="S8400" t="str">
        <f t="shared" si="922"/>
        <v>Low</v>
      </c>
      <c r="T8400">
        <v>1</v>
      </c>
      <c r="U8400" t="str">
        <f t="shared" si="923"/>
        <v>Churned</v>
      </c>
    </row>
    <row r="8401" spans="1:21" x14ac:dyDescent="0.3">
      <c r="A8401">
        <v>8400</v>
      </c>
      <c r="B8401">
        <v>15749365</v>
      </c>
      <c r="C8401" t="s">
        <v>2716</v>
      </c>
      <c r="D8401">
        <v>543</v>
      </c>
      <c r="E8401" t="str">
        <f t="shared" si="917"/>
        <v>Medium Risk</v>
      </c>
      <c r="F8401" t="s">
        <v>15</v>
      </c>
      <c r="G8401" t="s">
        <v>16</v>
      </c>
      <c r="H8401">
        <v>34</v>
      </c>
      <c r="I8401" t="str">
        <f t="shared" si="918"/>
        <v>Middle Age</v>
      </c>
      <c r="J8401">
        <v>8</v>
      </c>
      <c r="K8401" t="str">
        <f t="shared" si="919"/>
        <v>Loyal</v>
      </c>
      <c r="L8401">
        <v>0</v>
      </c>
      <c r="M8401">
        <v>2</v>
      </c>
      <c r="N8401" t="str">
        <f t="shared" si="920"/>
        <v>Standard</v>
      </c>
      <c r="O8401">
        <v>0</v>
      </c>
      <c r="P8401">
        <v>1</v>
      </c>
      <c r="Q8401">
        <v>145601.79999999999</v>
      </c>
      <c r="R8401" t="str">
        <f t="shared" si="921"/>
        <v>High Value</v>
      </c>
      <c r="S8401" t="str">
        <f t="shared" si="922"/>
        <v>High</v>
      </c>
      <c r="T8401">
        <v>0</v>
      </c>
      <c r="U8401" t="str">
        <f t="shared" si="923"/>
        <v>Retained</v>
      </c>
    </row>
    <row r="8402" spans="1:21" x14ac:dyDescent="0.3">
      <c r="A8402">
        <v>8401</v>
      </c>
      <c r="B8402">
        <v>15632069</v>
      </c>
      <c r="C8402" t="s">
        <v>1608</v>
      </c>
      <c r="D8402">
        <v>776</v>
      </c>
      <c r="E8402" t="str">
        <f t="shared" si="917"/>
        <v>Low Risk</v>
      </c>
      <c r="F8402" t="s">
        <v>15</v>
      </c>
      <c r="G8402" t="s">
        <v>23</v>
      </c>
      <c r="H8402">
        <v>39</v>
      </c>
      <c r="I8402" t="str">
        <f t="shared" si="918"/>
        <v>Middle Age</v>
      </c>
      <c r="J8402">
        <v>8</v>
      </c>
      <c r="K8402" t="str">
        <f t="shared" si="919"/>
        <v>Loyal</v>
      </c>
      <c r="L8402">
        <v>125211.55</v>
      </c>
      <c r="M8402">
        <v>2</v>
      </c>
      <c r="N8402" t="str">
        <f t="shared" si="920"/>
        <v>Standard</v>
      </c>
      <c r="O8402">
        <v>1</v>
      </c>
      <c r="P8402">
        <v>0</v>
      </c>
      <c r="Q8402">
        <v>144496.07</v>
      </c>
      <c r="R8402" t="str">
        <f t="shared" si="921"/>
        <v>High Value</v>
      </c>
      <c r="S8402" t="str">
        <f t="shared" si="922"/>
        <v>High</v>
      </c>
      <c r="T8402">
        <v>0</v>
      </c>
      <c r="U8402" t="str">
        <f t="shared" si="923"/>
        <v>Retained</v>
      </c>
    </row>
    <row r="8403" spans="1:21" x14ac:dyDescent="0.3">
      <c r="A8403">
        <v>8402</v>
      </c>
      <c r="B8403">
        <v>15663134</v>
      </c>
      <c r="C8403" t="s">
        <v>1442</v>
      </c>
      <c r="D8403">
        <v>535</v>
      </c>
      <c r="E8403" t="str">
        <f t="shared" si="917"/>
        <v>Medium Risk</v>
      </c>
      <c r="F8403" t="s">
        <v>18</v>
      </c>
      <c r="G8403" t="s">
        <v>23</v>
      </c>
      <c r="H8403">
        <v>58</v>
      </c>
      <c r="I8403" t="str">
        <f t="shared" si="918"/>
        <v>Old</v>
      </c>
      <c r="J8403">
        <v>1</v>
      </c>
      <c r="K8403" t="str">
        <f t="shared" si="919"/>
        <v>New</v>
      </c>
      <c r="L8403">
        <v>0</v>
      </c>
      <c r="M8403">
        <v>2</v>
      </c>
      <c r="N8403" t="str">
        <f t="shared" si="920"/>
        <v>Standard</v>
      </c>
      <c r="O8403">
        <v>1</v>
      </c>
      <c r="P8403">
        <v>1</v>
      </c>
      <c r="Q8403">
        <v>11779.98</v>
      </c>
      <c r="R8403" t="str">
        <f t="shared" si="921"/>
        <v>Low value</v>
      </c>
      <c r="S8403" t="str">
        <f t="shared" si="922"/>
        <v>Low</v>
      </c>
      <c r="T8403">
        <v>1</v>
      </c>
      <c r="U8403" t="str">
        <f t="shared" si="923"/>
        <v>Churned</v>
      </c>
    </row>
    <row r="8404" spans="1:21" x14ac:dyDescent="0.3">
      <c r="A8404">
        <v>8403</v>
      </c>
      <c r="B8404">
        <v>15766683</v>
      </c>
      <c r="C8404" t="s">
        <v>2717</v>
      </c>
      <c r="D8404">
        <v>549</v>
      </c>
      <c r="E8404" t="str">
        <f t="shared" si="917"/>
        <v>Medium Risk</v>
      </c>
      <c r="F8404" t="s">
        <v>26</v>
      </c>
      <c r="G8404" t="s">
        <v>23</v>
      </c>
      <c r="H8404">
        <v>36</v>
      </c>
      <c r="I8404" t="str">
        <f t="shared" si="918"/>
        <v>Middle Age</v>
      </c>
      <c r="J8404">
        <v>6</v>
      </c>
      <c r="K8404" t="str">
        <f t="shared" si="919"/>
        <v>Loyal</v>
      </c>
      <c r="L8404">
        <v>139422.37</v>
      </c>
      <c r="M8404">
        <v>1</v>
      </c>
      <c r="N8404" t="str">
        <f t="shared" si="920"/>
        <v>Basic</v>
      </c>
      <c r="O8404">
        <v>0</v>
      </c>
      <c r="P8404">
        <v>0</v>
      </c>
      <c r="Q8404">
        <v>83983.39</v>
      </c>
      <c r="R8404" t="str">
        <f t="shared" si="921"/>
        <v>Medium Value</v>
      </c>
      <c r="S8404" t="str">
        <f t="shared" si="922"/>
        <v>Medium</v>
      </c>
      <c r="T8404">
        <v>1</v>
      </c>
      <c r="U8404" t="str">
        <f t="shared" si="923"/>
        <v>Churned</v>
      </c>
    </row>
    <row r="8405" spans="1:21" x14ac:dyDescent="0.3">
      <c r="A8405">
        <v>8404</v>
      </c>
      <c r="B8405">
        <v>15707219</v>
      </c>
      <c r="C8405" t="s">
        <v>2718</v>
      </c>
      <c r="D8405">
        <v>844</v>
      </c>
      <c r="E8405" t="str">
        <f t="shared" si="917"/>
        <v>Low Risk</v>
      </c>
      <c r="F8405" t="s">
        <v>15</v>
      </c>
      <c r="G8405" t="s">
        <v>16</v>
      </c>
      <c r="H8405">
        <v>28</v>
      </c>
      <c r="I8405" t="str">
        <f t="shared" si="918"/>
        <v>Adolescence</v>
      </c>
      <c r="J8405">
        <v>4</v>
      </c>
      <c r="K8405" t="str">
        <f t="shared" si="919"/>
        <v>Established</v>
      </c>
      <c r="L8405">
        <v>0</v>
      </c>
      <c r="M8405">
        <v>2</v>
      </c>
      <c r="N8405" t="str">
        <f t="shared" si="920"/>
        <v>Standard</v>
      </c>
      <c r="O8405">
        <v>0</v>
      </c>
      <c r="P8405">
        <v>1</v>
      </c>
      <c r="Q8405">
        <v>123318.37</v>
      </c>
      <c r="R8405" t="str">
        <f t="shared" si="921"/>
        <v>High Value</v>
      </c>
      <c r="S8405" t="str">
        <f t="shared" si="922"/>
        <v>High</v>
      </c>
      <c r="T8405">
        <v>0</v>
      </c>
      <c r="U8405" t="str">
        <f t="shared" si="923"/>
        <v>Retained</v>
      </c>
    </row>
    <row r="8406" spans="1:21" x14ac:dyDescent="0.3">
      <c r="A8406">
        <v>8405</v>
      </c>
      <c r="B8406">
        <v>15709232</v>
      </c>
      <c r="C8406" t="s">
        <v>490</v>
      </c>
      <c r="D8406">
        <v>586</v>
      </c>
      <c r="E8406" t="str">
        <f t="shared" si="917"/>
        <v>Medium Risk</v>
      </c>
      <c r="F8406" t="s">
        <v>26</v>
      </c>
      <c r="G8406" t="s">
        <v>16</v>
      </c>
      <c r="H8406">
        <v>47</v>
      </c>
      <c r="I8406" t="str">
        <f t="shared" si="918"/>
        <v>Middle Age</v>
      </c>
      <c r="J8406">
        <v>5</v>
      </c>
      <c r="K8406" t="str">
        <f t="shared" si="919"/>
        <v>Established</v>
      </c>
      <c r="L8406">
        <v>157099.47</v>
      </c>
      <c r="M8406">
        <v>2</v>
      </c>
      <c r="N8406" t="str">
        <f t="shared" si="920"/>
        <v>Standard</v>
      </c>
      <c r="O8406">
        <v>1</v>
      </c>
      <c r="P8406">
        <v>1</v>
      </c>
      <c r="Q8406">
        <v>65481.86</v>
      </c>
      <c r="R8406" t="str">
        <f t="shared" si="921"/>
        <v>Medium Value</v>
      </c>
      <c r="S8406" t="str">
        <f t="shared" si="922"/>
        <v>Medium</v>
      </c>
      <c r="T8406">
        <v>0</v>
      </c>
      <c r="U8406" t="str">
        <f t="shared" si="923"/>
        <v>Retained</v>
      </c>
    </row>
    <row r="8407" spans="1:21" x14ac:dyDescent="0.3">
      <c r="A8407">
        <v>8406</v>
      </c>
      <c r="B8407">
        <v>15801351</v>
      </c>
      <c r="C8407" t="s">
        <v>868</v>
      </c>
      <c r="D8407">
        <v>583</v>
      </c>
      <c r="E8407" t="str">
        <f t="shared" si="917"/>
        <v>Medium Risk</v>
      </c>
      <c r="F8407" t="s">
        <v>15</v>
      </c>
      <c r="G8407" t="s">
        <v>23</v>
      </c>
      <c r="H8407">
        <v>40</v>
      </c>
      <c r="I8407" t="str">
        <f t="shared" si="918"/>
        <v>Middle Age</v>
      </c>
      <c r="J8407">
        <v>3</v>
      </c>
      <c r="K8407" t="str">
        <f t="shared" si="919"/>
        <v>Established</v>
      </c>
      <c r="L8407">
        <v>0</v>
      </c>
      <c r="M8407">
        <v>2</v>
      </c>
      <c r="N8407" t="str">
        <f t="shared" si="920"/>
        <v>Standard</v>
      </c>
      <c r="O8407">
        <v>1</v>
      </c>
      <c r="P8407">
        <v>0</v>
      </c>
      <c r="Q8407">
        <v>47728</v>
      </c>
      <c r="R8407" t="str">
        <f t="shared" si="921"/>
        <v>Low value</v>
      </c>
      <c r="S8407" t="str">
        <f t="shared" si="922"/>
        <v>Low</v>
      </c>
      <c r="T8407">
        <v>0</v>
      </c>
      <c r="U8407" t="str">
        <f t="shared" si="923"/>
        <v>Retained</v>
      </c>
    </row>
    <row r="8408" spans="1:21" x14ac:dyDescent="0.3">
      <c r="A8408">
        <v>8407</v>
      </c>
      <c r="B8408">
        <v>15578747</v>
      </c>
      <c r="C8408" t="s">
        <v>1001</v>
      </c>
      <c r="D8408">
        <v>701</v>
      </c>
      <c r="E8408" t="str">
        <f t="shared" si="917"/>
        <v>Low Risk</v>
      </c>
      <c r="F8408" t="s">
        <v>18</v>
      </c>
      <c r="G8408" t="s">
        <v>23</v>
      </c>
      <c r="H8408">
        <v>26</v>
      </c>
      <c r="I8408" t="str">
        <f t="shared" si="918"/>
        <v>Adolescence</v>
      </c>
      <c r="J8408">
        <v>5</v>
      </c>
      <c r="K8408" t="str">
        <f t="shared" si="919"/>
        <v>Established</v>
      </c>
      <c r="L8408">
        <v>83600.240000000005</v>
      </c>
      <c r="M8408">
        <v>1</v>
      </c>
      <c r="N8408" t="str">
        <f t="shared" si="920"/>
        <v>Basic</v>
      </c>
      <c r="O8408">
        <v>0</v>
      </c>
      <c r="P8408">
        <v>1</v>
      </c>
      <c r="Q8408">
        <v>59195.05</v>
      </c>
      <c r="R8408" t="str">
        <f t="shared" si="921"/>
        <v>Medium Value</v>
      </c>
      <c r="S8408" t="str">
        <f t="shared" si="922"/>
        <v>Medium</v>
      </c>
      <c r="T8408">
        <v>0</v>
      </c>
      <c r="U8408" t="str">
        <f t="shared" si="923"/>
        <v>Retained</v>
      </c>
    </row>
    <row r="8409" spans="1:21" x14ac:dyDescent="0.3">
      <c r="A8409">
        <v>8408</v>
      </c>
      <c r="B8409">
        <v>15675626</v>
      </c>
      <c r="C8409" t="s">
        <v>1343</v>
      </c>
      <c r="D8409">
        <v>726</v>
      </c>
      <c r="E8409" t="str">
        <f t="shared" si="917"/>
        <v>Low Risk</v>
      </c>
      <c r="F8409" t="s">
        <v>15</v>
      </c>
      <c r="G8409" t="s">
        <v>23</v>
      </c>
      <c r="H8409">
        <v>28</v>
      </c>
      <c r="I8409" t="str">
        <f t="shared" si="918"/>
        <v>Adolescence</v>
      </c>
      <c r="J8409">
        <v>2</v>
      </c>
      <c r="K8409" t="str">
        <f t="shared" si="919"/>
        <v>New</v>
      </c>
      <c r="L8409">
        <v>0</v>
      </c>
      <c r="M8409">
        <v>1</v>
      </c>
      <c r="N8409" t="str">
        <f t="shared" si="920"/>
        <v>Basic</v>
      </c>
      <c r="O8409">
        <v>0</v>
      </c>
      <c r="P8409">
        <v>0</v>
      </c>
      <c r="Q8409">
        <v>98060.51</v>
      </c>
      <c r="R8409" t="str">
        <f t="shared" si="921"/>
        <v>Medium Value</v>
      </c>
      <c r="S8409" t="str">
        <f t="shared" si="922"/>
        <v>Medium</v>
      </c>
      <c r="T8409">
        <v>0</v>
      </c>
      <c r="U8409" t="str">
        <f t="shared" si="923"/>
        <v>Retained</v>
      </c>
    </row>
    <row r="8410" spans="1:21" x14ac:dyDescent="0.3">
      <c r="A8410">
        <v>8409</v>
      </c>
      <c r="B8410">
        <v>15583736</v>
      </c>
      <c r="C8410" t="s">
        <v>220</v>
      </c>
      <c r="D8410">
        <v>829</v>
      </c>
      <c r="E8410" t="str">
        <f t="shared" si="917"/>
        <v>Low Risk</v>
      </c>
      <c r="F8410" t="s">
        <v>26</v>
      </c>
      <c r="G8410" t="s">
        <v>23</v>
      </c>
      <c r="H8410">
        <v>36</v>
      </c>
      <c r="I8410" t="str">
        <f t="shared" si="918"/>
        <v>Middle Age</v>
      </c>
      <c r="J8410">
        <v>4</v>
      </c>
      <c r="K8410" t="str">
        <f t="shared" si="919"/>
        <v>Established</v>
      </c>
      <c r="L8410">
        <v>81795.740000000005</v>
      </c>
      <c r="M8410">
        <v>2</v>
      </c>
      <c r="N8410" t="str">
        <f t="shared" si="920"/>
        <v>Standard</v>
      </c>
      <c r="O8410">
        <v>1</v>
      </c>
      <c r="P8410">
        <v>0</v>
      </c>
      <c r="Q8410">
        <v>90106.94</v>
      </c>
      <c r="R8410" t="str">
        <f t="shared" si="921"/>
        <v>Medium Value</v>
      </c>
      <c r="S8410" t="str">
        <f t="shared" si="922"/>
        <v>Medium</v>
      </c>
      <c r="T8410">
        <v>0</v>
      </c>
      <c r="U8410" t="str">
        <f t="shared" si="923"/>
        <v>Retained</v>
      </c>
    </row>
    <row r="8411" spans="1:21" x14ac:dyDescent="0.3">
      <c r="A8411">
        <v>8410</v>
      </c>
      <c r="B8411">
        <v>15590011</v>
      </c>
      <c r="C8411" t="s">
        <v>250</v>
      </c>
      <c r="D8411">
        <v>749</v>
      </c>
      <c r="E8411" t="str">
        <f t="shared" si="917"/>
        <v>Low Risk</v>
      </c>
      <c r="F8411" t="s">
        <v>18</v>
      </c>
      <c r="G8411" t="s">
        <v>23</v>
      </c>
      <c r="H8411">
        <v>38</v>
      </c>
      <c r="I8411" t="str">
        <f t="shared" si="918"/>
        <v>Middle Age</v>
      </c>
      <c r="J8411">
        <v>9</v>
      </c>
      <c r="K8411" t="str">
        <f t="shared" si="919"/>
        <v>Very Loyal</v>
      </c>
      <c r="L8411">
        <v>129378.32</v>
      </c>
      <c r="M8411">
        <v>1</v>
      </c>
      <c r="N8411" t="str">
        <f t="shared" si="920"/>
        <v>Basic</v>
      </c>
      <c r="O8411">
        <v>1</v>
      </c>
      <c r="P8411">
        <v>1</v>
      </c>
      <c r="Q8411">
        <v>13549.34</v>
      </c>
      <c r="R8411" t="str">
        <f t="shared" si="921"/>
        <v>Low value</v>
      </c>
      <c r="S8411" t="str">
        <f t="shared" si="922"/>
        <v>Low</v>
      </c>
      <c r="T8411">
        <v>0</v>
      </c>
      <c r="U8411" t="str">
        <f t="shared" si="923"/>
        <v>Retained</v>
      </c>
    </row>
    <row r="8412" spans="1:21" x14ac:dyDescent="0.3">
      <c r="A8412">
        <v>8411</v>
      </c>
      <c r="B8412">
        <v>15609913</v>
      </c>
      <c r="C8412" t="s">
        <v>80</v>
      </c>
      <c r="D8412">
        <v>743</v>
      </c>
      <c r="E8412" t="str">
        <f t="shared" si="917"/>
        <v>Low Risk</v>
      </c>
      <c r="F8412" t="s">
        <v>15</v>
      </c>
      <c r="G8412" t="s">
        <v>16</v>
      </c>
      <c r="H8412">
        <v>46</v>
      </c>
      <c r="I8412" t="str">
        <f t="shared" si="918"/>
        <v>Middle Age</v>
      </c>
      <c r="J8412">
        <v>9</v>
      </c>
      <c r="K8412" t="str">
        <f t="shared" si="919"/>
        <v>Very Loyal</v>
      </c>
      <c r="L8412">
        <v>0</v>
      </c>
      <c r="M8412">
        <v>1</v>
      </c>
      <c r="N8412" t="str">
        <f t="shared" si="920"/>
        <v>Basic</v>
      </c>
      <c r="O8412">
        <v>1</v>
      </c>
      <c r="P8412">
        <v>0</v>
      </c>
      <c r="Q8412">
        <v>113436.08</v>
      </c>
      <c r="R8412" t="str">
        <f t="shared" si="921"/>
        <v>Medium Value</v>
      </c>
      <c r="S8412" t="str">
        <f t="shared" si="922"/>
        <v>High</v>
      </c>
      <c r="T8412">
        <v>0</v>
      </c>
      <c r="U8412" t="str">
        <f t="shared" si="923"/>
        <v>Retained</v>
      </c>
    </row>
    <row r="8413" spans="1:21" x14ac:dyDescent="0.3">
      <c r="A8413">
        <v>8412</v>
      </c>
      <c r="B8413">
        <v>15719479</v>
      </c>
      <c r="C8413" t="s">
        <v>2370</v>
      </c>
      <c r="D8413">
        <v>619</v>
      </c>
      <c r="E8413" t="str">
        <f t="shared" si="917"/>
        <v>Medium Risk</v>
      </c>
      <c r="F8413" t="s">
        <v>18</v>
      </c>
      <c r="G8413" t="s">
        <v>16</v>
      </c>
      <c r="H8413">
        <v>56</v>
      </c>
      <c r="I8413" t="str">
        <f t="shared" si="918"/>
        <v>Old</v>
      </c>
      <c r="J8413">
        <v>7</v>
      </c>
      <c r="K8413" t="str">
        <f t="shared" si="919"/>
        <v>Loyal</v>
      </c>
      <c r="L8413">
        <v>0</v>
      </c>
      <c r="M8413">
        <v>2</v>
      </c>
      <c r="N8413" t="str">
        <f t="shared" si="920"/>
        <v>Standard</v>
      </c>
      <c r="O8413">
        <v>1</v>
      </c>
      <c r="P8413">
        <v>1</v>
      </c>
      <c r="Q8413">
        <v>42442.21</v>
      </c>
      <c r="R8413" t="str">
        <f t="shared" si="921"/>
        <v>Low value</v>
      </c>
      <c r="S8413" t="str">
        <f t="shared" si="922"/>
        <v>Low</v>
      </c>
      <c r="T8413">
        <v>0</v>
      </c>
      <c r="U8413" t="str">
        <f t="shared" si="923"/>
        <v>Retained</v>
      </c>
    </row>
    <row r="8414" spans="1:21" x14ac:dyDescent="0.3">
      <c r="A8414">
        <v>8413</v>
      </c>
      <c r="B8414">
        <v>15575147</v>
      </c>
      <c r="C8414" t="s">
        <v>729</v>
      </c>
      <c r="D8414">
        <v>699</v>
      </c>
      <c r="E8414" t="str">
        <f t="shared" si="917"/>
        <v>Medium Risk</v>
      </c>
      <c r="F8414" t="s">
        <v>15</v>
      </c>
      <c r="G8414" t="s">
        <v>23</v>
      </c>
      <c r="H8414">
        <v>22</v>
      </c>
      <c r="I8414" t="str">
        <f t="shared" si="918"/>
        <v>Adolescence</v>
      </c>
      <c r="J8414">
        <v>9</v>
      </c>
      <c r="K8414" t="str">
        <f t="shared" si="919"/>
        <v>Very Loyal</v>
      </c>
      <c r="L8414">
        <v>99339</v>
      </c>
      <c r="M8414">
        <v>1</v>
      </c>
      <c r="N8414" t="str">
        <f t="shared" si="920"/>
        <v>Basic</v>
      </c>
      <c r="O8414">
        <v>1</v>
      </c>
      <c r="P8414">
        <v>0</v>
      </c>
      <c r="Q8414">
        <v>68297.61</v>
      </c>
      <c r="R8414" t="str">
        <f t="shared" si="921"/>
        <v>Medium Value</v>
      </c>
      <c r="S8414" t="str">
        <f t="shared" si="922"/>
        <v>Medium</v>
      </c>
      <c r="T8414">
        <v>1</v>
      </c>
      <c r="U8414" t="str">
        <f t="shared" si="923"/>
        <v>Churned</v>
      </c>
    </row>
    <row r="8415" spans="1:21" x14ac:dyDescent="0.3">
      <c r="A8415">
        <v>8414</v>
      </c>
      <c r="B8415">
        <v>15597309</v>
      </c>
      <c r="C8415" t="s">
        <v>2560</v>
      </c>
      <c r="D8415">
        <v>749</v>
      </c>
      <c r="E8415" t="str">
        <f t="shared" si="917"/>
        <v>Low Risk</v>
      </c>
      <c r="F8415" t="s">
        <v>18</v>
      </c>
      <c r="G8415" t="s">
        <v>23</v>
      </c>
      <c r="H8415">
        <v>36</v>
      </c>
      <c r="I8415" t="str">
        <f t="shared" si="918"/>
        <v>Middle Age</v>
      </c>
      <c r="J8415">
        <v>7</v>
      </c>
      <c r="K8415" t="str">
        <f t="shared" si="919"/>
        <v>Loyal</v>
      </c>
      <c r="L8415">
        <v>0</v>
      </c>
      <c r="M8415">
        <v>2</v>
      </c>
      <c r="N8415" t="str">
        <f t="shared" si="920"/>
        <v>Standard</v>
      </c>
      <c r="O8415">
        <v>0</v>
      </c>
      <c r="P8415">
        <v>0</v>
      </c>
      <c r="Q8415">
        <v>80134.649999999994</v>
      </c>
      <c r="R8415" t="str">
        <f t="shared" si="921"/>
        <v>Medium Value</v>
      </c>
      <c r="S8415" t="str">
        <f t="shared" si="922"/>
        <v>Medium</v>
      </c>
      <c r="T8415">
        <v>0</v>
      </c>
      <c r="U8415" t="str">
        <f t="shared" si="923"/>
        <v>Retained</v>
      </c>
    </row>
    <row r="8416" spans="1:21" x14ac:dyDescent="0.3">
      <c r="A8416">
        <v>8415</v>
      </c>
      <c r="B8416">
        <v>15648367</v>
      </c>
      <c r="C8416" t="s">
        <v>442</v>
      </c>
      <c r="D8416">
        <v>600</v>
      </c>
      <c r="E8416" t="str">
        <f t="shared" si="917"/>
        <v>Medium Risk</v>
      </c>
      <c r="F8416" t="s">
        <v>26</v>
      </c>
      <c r="G8416" t="s">
        <v>16</v>
      </c>
      <c r="H8416">
        <v>29</v>
      </c>
      <c r="I8416" t="str">
        <f t="shared" si="918"/>
        <v>Adolescence</v>
      </c>
      <c r="J8416">
        <v>6</v>
      </c>
      <c r="K8416" t="str">
        <f t="shared" si="919"/>
        <v>Loyal</v>
      </c>
      <c r="L8416">
        <v>74430.100000000006</v>
      </c>
      <c r="M8416">
        <v>2</v>
      </c>
      <c r="N8416" t="str">
        <f t="shared" si="920"/>
        <v>Standard</v>
      </c>
      <c r="O8416">
        <v>1</v>
      </c>
      <c r="P8416">
        <v>1</v>
      </c>
      <c r="Q8416">
        <v>96051.1</v>
      </c>
      <c r="R8416" t="str">
        <f t="shared" si="921"/>
        <v>Medium Value</v>
      </c>
      <c r="S8416" t="str">
        <f t="shared" si="922"/>
        <v>Medium</v>
      </c>
      <c r="T8416">
        <v>0</v>
      </c>
      <c r="U8416" t="str">
        <f t="shared" si="923"/>
        <v>Retained</v>
      </c>
    </row>
    <row r="8417" spans="1:21" x14ac:dyDescent="0.3">
      <c r="A8417">
        <v>8416</v>
      </c>
      <c r="B8417">
        <v>15758031</v>
      </c>
      <c r="C8417" t="s">
        <v>475</v>
      </c>
      <c r="D8417">
        <v>760</v>
      </c>
      <c r="E8417" t="str">
        <f t="shared" si="917"/>
        <v>Low Risk</v>
      </c>
      <c r="F8417" t="s">
        <v>18</v>
      </c>
      <c r="G8417" t="s">
        <v>23</v>
      </c>
      <c r="H8417">
        <v>38</v>
      </c>
      <c r="I8417" t="str">
        <f t="shared" si="918"/>
        <v>Middle Age</v>
      </c>
      <c r="J8417">
        <v>3</v>
      </c>
      <c r="K8417" t="str">
        <f t="shared" si="919"/>
        <v>Established</v>
      </c>
      <c r="L8417">
        <v>91241.85</v>
      </c>
      <c r="M8417">
        <v>1</v>
      </c>
      <c r="N8417" t="str">
        <f t="shared" si="920"/>
        <v>Basic</v>
      </c>
      <c r="O8417">
        <v>0</v>
      </c>
      <c r="P8417">
        <v>1</v>
      </c>
      <c r="Q8417">
        <v>80682.350000000006</v>
      </c>
      <c r="R8417" t="str">
        <f t="shared" si="921"/>
        <v>Medium Value</v>
      </c>
      <c r="S8417" t="str">
        <f t="shared" si="922"/>
        <v>Medium</v>
      </c>
      <c r="T8417">
        <v>0</v>
      </c>
      <c r="U8417" t="str">
        <f t="shared" si="923"/>
        <v>Retained</v>
      </c>
    </row>
    <row r="8418" spans="1:21" x14ac:dyDescent="0.3">
      <c r="A8418">
        <v>8417</v>
      </c>
      <c r="B8418">
        <v>15751771</v>
      </c>
      <c r="C8418" t="s">
        <v>2346</v>
      </c>
      <c r="D8418">
        <v>528</v>
      </c>
      <c r="E8418" t="str">
        <f t="shared" si="917"/>
        <v>Medium Risk</v>
      </c>
      <c r="F8418" t="s">
        <v>26</v>
      </c>
      <c r="G8418" t="s">
        <v>23</v>
      </c>
      <c r="H8418">
        <v>32</v>
      </c>
      <c r="I8418" t="str">
        <f t="shared" si="918"/>
        <v>Middle Age</v>
      </c>
      <c r="J8418">
        <v>2</v>
      </c>
      <c r="K8418" t="str">
        <f t="shared" si="919"/>
        <v>New</v>
      </c>
      <c r="L8418">
        <v>99092.45</v>
      </c>
      <c r="M8418">
        <v>1</v>
      </c>
      <c r="N8418" t="str">
        <f t="shared" si="920"/>
        <v>Basic</v>
      </c>
      <c r="O8418">
        <v>0</v>
      </c>
      <c r="P8418">
        <v>1</v>
      </c>
      <c r="Q8418">
        <v>111149.98</v>
      </c>
      <c r="R8418" t="str">
        <f t="shared" si="921"/>
        <v>Medium Value</v>
      </c>
      <c r="S8418" t="str">
        <f t="shared" si="922"/>
        <v>High</v>
      </c>
      <c r="T8418">
        <v>0</v>
      </c>
      <c r="U8418" t="str">
        <f t="shared" si="923"/>
        <v>Retained</v>
      </c>
    </row>
    <row r="8419" spans="1:21" x14ac:dyDescent="0.3">
      <c r="A8419">
        <v>8418</v>
      </c>
      <c r="B8419">
        <v>15689288</v>
      </c>
      <c r="C8419" t="s">
        <v>1581</v>
      </c>
      <c r="D8419">
        <v>630</v>
      </c>
      <c r="E8419" t="str">
        <f t="shared" si="917"/>
        <v>Medium Risk</v>
      </c>
      <c r="F8419" t="s">
        <v>15</v>
      </c>
      <c r="G8419" t="s">
        <v>16</v>
      </c>
      <c r="H8419">
        <v>26</v>
      </c>
      <c r="I8419" t="str">
        <f t="shared" si="918"/>
        <v>Adolescence</v>
      </c>
      <c r="J8419">
        <v>5</v>
      </c>
      <c r="K8419" t="str">
        <f t="shared" si="919"/>
        <v>Established</v>
      </c>
      <c r="L8419">
        <v>0</v>
      </c>
      <c r="M8419">
        <v>2</v>
      </c>
      <c r="N8419" t="str">
        <f t="shared" si="920"/>
        <v>Standard</v>
      </c>
      <c r="O8419">
        <v>1</v>
      </c>
      <c r="P8419">
        <v>0</v>
      </c>
      <c r="Q8419">
        <v>182612.38</v>
      </c>
      <c r="R8419" t="str">
        <f t="shared" si="921"/>
        <v>High Value</v>
      </c>
      <c r="S8419" t="str">
        <f t="shared" si="922"/>
        <v>High</v>
      </c>
      <c r="T8419">
        <v>0</v>
      </c>
      <c r="U8419" t="str">
        <f t="shared" si="923"/>
        <v>Retained</v>
      </c>
    </row>
    <row r="8420" spans="1:21" x14ac:dyDescent="0.3">
      <c r="A8420">
        <v>8419</v>
      </c>
      <c r="B8420">
        <v>15731026</v>
      </c>
      <c r="C8420" t="s">
        <v>469</v>
      </c>
      <c r="D8420">
        <v>683</v>
      </c>
      <c r="E8420" t="str">
        <f t="shared" si="917"/>
        <v>Medium Risk</v>
      </c>
      <c r="F8420" t="s">
        <v>26</v>
      </c>
      <c r="G8420" t="s">
        <v>16</v>
      </c>
      <c r="H8420">
        <v>39</v>
      </c>
      <c r="I8420" t="str">
        <f t="shared" si="918"/>
        <v>Middle Age</v>
      </c>
      <c r="J8420">
        <v>2</v>
      </c>
      <c r="K8420" t="str">
        <f t="shared" si="919"/>
        <v>New</v>
      </c>
      <c r="L8420">
        <v>100062.16</v>
      </c>
      <c r="M8420">
        <v>2</v>
      </c>
      <c r="N8420" t="str">
        <f t="shared" si="920"/>
        <v>Standard</v>
      </c>
      <c r="O8420">
        <v>1</v>
      </c>
      <c r="P8420">
        <v>0</v>
      </c>
      <c r="Q8420">
        <v>109201.43</v>
      </c>
      <c r="R8420" t="str">
        <f t="shared" si="921"/>
        <v>High Value</v>
      </c>
      <c r="S8420" t="str">
        <f t="shared" si="922"/>
        <v>High</v>
      </c>
      <c r="T8420">
        <v>0</v>
      </c>
      <c r="U8420" t="str">
        <f t="shared" si="923"/>
        <v>Retained</v>
      </c>
    </row>
    <row r="8421" spans="1:21" x14ac:dyDescent="0.3">
      <c r="A8421">
        <v>8420</v>
      </c>
      <c r="B8421">
        <v>15775809</v>
      </c>
      <c r="C8421" t="s">
        <v>1404</v>
      </c>
      <c r="D8421">
        <v>677</v>
      </c>
      <c r="E8421" t="str">
        <f t="shared" si="917"/>
        <v>Medium Risk</v>
      </c>
      <c r="F8421" t="s">
        <v>26</v>
      </c>
      <c r="G8421" t="s">
        <v>16</v>
      </c>
      <c r="H8421">
        <v>26</v>
      </c>
      <c r="I8421" t="str">
        <f t="shared" si="918"/>
        <v>Adolescence</v>
      </c>
      <c r="J8421">
        <v>6</v>
      </c>
      <c r="K8421" t="str">
        <f t="shared" si="919"/>
        <v>Loyal</v>
      </c>
      <c r="L8421">
        <v>98723.67</v>
      </c>
      <c r="M8421">
        <v>1</v>
      </c>
      <c r="N8421" t="str">
        <f t="shared" si="920"/>
        <v>Basic</v>
      </c>
      <c r="O8421">
        <v>0</v>
      </c>
      <c r="P8421">
        <v>1</v>
      </c>
      <c r="Q8421">
        <v>151146.67000000001</v>
      </c>
      <c r="R8421" t="str">
        <f t="shared" si="921"/>
        <v>Medium Value</v>
      </c>
      <c r="S8421" t="str">
        <f t="shared" si="922"/>
        <v>High</v>
      </c>
      <c r="T8421">
        <v>0</v>
      </c>
      <c r="U8421" t="str">
        <f t="shared" si="923"/>
        <v>Retained</v>
      </c>
    </row>
    <row r="8422" spans="1:21" x14ac:dyDescent="0.3">
      <c r="A8422">
        <v>8421</v>
      </c>
      <c r="B8422">
        <v>15743076</v>
      </c>
      <c r="C8422" t="s">
        <v>365</v>
      </c>
      <c r="D8422">
        <v>669</v>
      </c>
      <c r="E8422" t="str">
        <f t="shared" si="917"/>
        <v>Medium Risk</v>
      </c>
      <c r="F8422" t="s">
        <v>18</v>
      </c>
      <c r="G8422" t="s">
        <v>23</v>
      </c>
      <c r="H8422">
        <v>29</v>
      </c>
      <c r="I8422" t="str">
        <f t="shared" si="918"/>
        <v>Adolescence</v>
      </c>
      <c r="J8422">
        <v>9</v>
      </c>
      <c r="K8422" t="str">
        <f t="shared" si="919"/>
        <v>Very Loyal</v>
      </c>
      <c r="L8422">
        <v>0</v>
      </c>
      <c r="M8422">
        <v>1</v>
      </c>
      <c r="N8422" t="str">
        <f t="shared" si="920"/>
        <v>Basic</v>
      </c>
      <c r="O8422">
        <v>1</v>
      </c>
      <c r="P8422">
        <v>1</v>
      </c>
      <c r="Q8422">
        <v>93901.61</v>
      </c>
      <c r="R8422" t="str">
        <f t="shared" si="921"/>
        <v>Medium Value</v>
      </c>
      <c r="S8422" t="str">
        <f t="shared" si="922"/>
        <v>Medium</v>
      </c>
      <c r="T8422">
        <v>0</v>
      </c>
      <c r="U8422" t="str">
        <f t="shared" si="923"/>
        <v>Retained</v>
      </c>
    </row>
    <row r="8423" spans="1:21" x14ac:dyDescent="0.3">
      <c r="A8423">
        <v>8422</v>
      </c>
      <c r="B8423">
        <v>15658258</v>
      </c>
      <c r="C8423" t="s">
        <v>2719</v>
      </c>
      <c r="D8423">
        <v>693</v>
      </c>
      <c r="E8423" t="str">
        <f t="shared" si="917"/>
        <v>Medium Risk</v>
      </c>
      <c r="F8423" t="s">
        <v>15</v>
      </c>
      <c r="G8423" t="s">
        <v>23</v>
      </c>
      <c r="H8423">
        <v>43</v>
      </c>
      <c r="I8423" t="str">
        <f t="shared" si="918"/>
        <v>Middle Age</v>
      </c>
      <c r="J8423">
        <v>6</v>
      </c>
      <c r="K8423" t="str">
        <f t="shared" si="919"/>
        <v>Loyal</v>
      </c>
      <c r="L8423">
        <v>128760.32000000001</v>
      </c>
      <c r="M8423">
        <v>1</v>
      </c>
      <c r="N8423" t="str">
        <f t="shared" si="920"/>
        <v>Basic</v>
      </c>
      <c r="O8423">
        <v>1</v>
      </c>
      <c r="P8423">
        <v>0</v>
      </c>
      <c r="Q8423">
        <v>36342.79</v>
      </c>
      <c r="R8423" t="str">
        <f t="shared" si="921"/>
        <v>Low value</v>
      </c>
      <c r="S8423" t="str">
        <f t="shared" si="922"/>
        <v>Low</v>
      </c>
      <c r="T8423">
        <v>0</v>
      </c>
      <c r="U8423" t="str">
        <f t="shared" si="923"/>
        <v>Retained</v>
      </c>
    </row>
    <row r="8424" spans="1:21" x14ac:dyDescent="0.3">
      <c r="A8424">
        <v>8423</v>
      </c>
      <c r="B8424">
        <v>15756321</v>
      </c>
      <c r="C8424" t="s">
        <v>239</v>
      </c>
      <c r="D8424">
        <v>612</v>
      </c>
      <c r="E8424" t="str">
        <f t="shared" si="917"/>
        <v>Medium Risk</v>
      </c>
      <c r="F8424" t="s">
        <v>18</v>
      </c>
      <c r="G8424" t="s">
        <v>16</v>
      </c>
      <c r="H8424">
        <v>52</v>
      </c>
      <c r="I8424" t="str">
        <f t="shared" si="918"/>
        <v>Old</v>
      </c>
      <c r="J8424">
        <v>5</v>
      </c>
      <c r="K8424" t="str">
        <f t="shared" si="919"/>
        <v>Established</v>
      </c>
      <c r="L8424">
        <v>144772.69</v>
      </c>
      <c r="M8424">
        <v>1</v>
      </c>
      <c r="N8424" t="str">
        <f t="shared" si="920"/>
        <v>Basic</v>
      </c>
      <c r="O8424">
        <v>0</v>
      </c>
      <c r="P8424">
        <v>0</v>
      </c>
      <c r="Q8424">
        <v>98302.57</v>
      </c>
      <c r="R8424" t="str">
        <f t="shared" si="921"/>
        <v>Medium Value</v>
      </c>
      <c r="S8424" t="str">
        <f t="shared" si="922"/>
        <v>Medium</v>
      </c>
      <c r="T8424">
        <v>1</v>
      </c>
      <c r="U8424" t="str">
        <f t="shared" si="923"/>
        <v>Churned</v>
      </c>
    </row>
    <row r="8425" spans="1:21" x14ac:dyDescent="0.3">
      <c r="A8425">
        <v>8424</v>
      </c>
      <c r="B8425">
        <v>15706799</v>
      </c>
      <c r="C8425" t="s">
        <v>2720</v>
      </c>
      <c r="D8425">
        <v>719</v>
      </c>
      <c r="E8425" t="str">
        <f t="shared" si="917"/>
        <v>Low Risk</v>
      </c>
      <c r="F8425" t="s">
        <v>18</v>
      </c>
      <c r="G8425" t="s">
        <v>23</v>
      </c>
      <c r="H8425">
        <v>44</v>
      </c>
      <c r="I8425" t="str">
        <f t="shared" si="918"/>
        <v>Middle Age</v>
      </c>
      <c r="J8425">
        <v>4</v>
      </c>
      <c r="K8425" t="str">
        <f t="shared" si="919"/>
        <v>Established</v>
      </c>
      <c r="L8425">
        <v>0</v>
      </c>
      <c r="M8425">
        <v>1</v>
      </c>
      <c r="N8425" t="str">
        <f t="shared" si="920"/>
        <v>Basic</v>
      </c>
      <c r="O8425">
        <v>0</v>
      </c>
      <c r="P8425">
        <v>0</v>
      </c>
      <c r="Q8425">
        <v>84972.9</v>
      </c>
      <c r="R8425" t="str">
        <f t="shared" si="921"/>
        <v>Medium Value</v>
      </c>
      <c r="S8425" t="str">
        <f t="shared" si="922"/>
        <v>Medium</v>
      </c>
      <c r="T8425">
        <v>1</v>
      </c>
      <c r="U8425" t="str">
        <f t="shared" si="923"/>
        <v>Churned</v>
      </c>
    </row>
    <row r="8426" spans="1:21" x14ac:dyDescent="0.3">
      <c r="A8426">
        <v>8425</v>
      </c>
      <c r="B8426">
        <v>15775703</v>
      </c>
      <c r="C8426" t="s">
        <v>442</v>
      </c>
      <c r="D8426">
        <v>702</v>
      </c>
      <c r="E8426" t="str">
        <f t="shared" si="917"/>
        <v>Low Risk</v>
      </c>
      <c r="F8426" t="s">
        <v>15</v>
      </c>
      <c r="G8426" t="s">
        <v>23</v>
      </c>
      <c r="H8426">
        <v>26</v>
      </c>
      <c r="I8426" t="str">
        <f t="shared" si="918"/>
        <v>Adolescence</v>
      </c>
      <c r="J8426">
        <v>2</v>
      </c>
      <c r="K8426" t="str">
        <f t="shared" si="919"/>
        <v>New</v>
      </c>
      <c r="L8426">
        <v>71281.289999999994</v>
      </c>
      <c r="M8426">
        <v>1</v>
      </c>
      <c r="N8426" t="str">
        <f t="shared" si="920"/>
        <v>Basic</v>
      </c>
      <c r="O8426">
        <v>1</v>
      </c>
      <c r="P8426">
        <v>1</v>
      </c>
      <c r="Q8426">
        <v>108747.12</v>
      </c>
      <c r="R8426" t="str">
        <f t="shared" si="921"/>
        <v>Medium Value</v>
      </c>
      <c r="S8426" t="str">
        <f t="shared" si="922"/>
        <v>High</v>
      </c>
      <c r="T8426">
        <v>1</v>
      </c>
      <c r="U8426" t="str">
        <f t="shared" si="923"/>
        <v>Churned</v>
      </c>
    </row>
    <row r="8427" spans="1:21" x14ac:dyDescent="0.3">
      <c r="A8427">
        <v>8426</v>
      </c>
      <c r="B8427">
        <v>15642636</v>
      </c>
      <c r="C8427" t="s">
        <v>2721</v>
      </c>
      <c r="D8427">
        <v>755</v>
      </c>
      <c r="E8427" t="str">
        <f t="shared" si="917"/>
        <v>Low Risk</v>
      </c>
      <c r="F8427" t="s">
        <v>15</v>
      </c>
      <c r="G8427" t="s">
        <v>23</v>
      </c>
      <c r="H8427">
        <v>29</v>
      </c>
      <c r="I8427" t="str">
        <f t="shared" si="918"/>
        <v>Adolescence</v>
      </c>
      <c r="J8427">
        <v>9</v>
      </c>
      <c r="K8427" t="str">
        <f t="shared" si="919"/>
        <v>Very Loyal</v>
      </c>
      <c r="L8427">
        <v>117035.89</v>
      </c>
      <c r="M8427">
        <v>1</v>
      </c>
      <c r="N8427" t="str">
        <f t="shared" si="920"/>
        <v>Basic</v>
      </c>
      <c r="O8427">
        <v>1</v>
      </c>
      <c r="P8427">
        <v>1</v>
      </c>
      <c r="Q8427">
        <v>21862.19</v>
      </c>
      <c r="R8427" t="str">
        <f t="shared" si="921"/>
        <v>Low value</v>
      </c>
      <c r="S8427" t="str">
        <f t="shared" si="922"/>
        <v>Low</v>
      </c>
      <c r="T8427">
        <v>0</v>
      </c>
      <c r="U8427" t="str">
        <f t="shared" si="923"/>
        <v>Retained</v>
      </c>
    </row>
    <row r="8428" spans="1:21" x14ac:dyDescent="0.3">
      <c r="A8428">
        <v>8427</v>
      </c>
      <c r="B8428">
        <v>15704651</v>
      </c>
      <c r="C8428" t="s">
        <v>2051</v>
      </c>
      <c r="D8428">
        <v>514</v>
      </c>
      <c r="E8428" t="str">
        <f t="shared" si="917"/>
        <v>Medium Risk</v>
      </c>
      <c r="F8428" t="s">
        <v>15</v>
      </c>
      <c r="G8428" t="s">
        <v>23</v>
      </c>
      <c r="H8428">
        <v>26</v>
      </c>
      <c r="I8428" t="str">
        <f t="shared" si="918"/>
        <v>Adolescence</v>
      </c>
      <c r="J8428">
        <v>1</v>
      </c>
      <c r="K8428" t="str">
        <f t="shared" si="919"/>
        <v>New</v>
      </c>
      <c r="L8428">
        <v>0</v>
      </c>
      <c r="M8428">
        <v>2</v>
      </c>
      <c r="N8428" t="str">
        <f t="shared" si="920"/>
        <v>Standard</v>
      </c>
      <c r="O8428">
        <v>0</v>
      </c>
      <c r="P8428">
        <v>0</v>
      </c>
      <c r="Q8428">
        <v>121551.93</v>
      </c>
      <c r="R8428" t="str">
        <f t="shared" si="921"/>
        <v>High Value</v>
      </c>
      <c r="S8428" t="str">
        <f t="shared" si="922"/>
        <v>High</v>
      </c>
      <c r="T8428">
        <v>0</v>
      </c>
      <c r="U8428" t="str">
        <f t="shared" si="923"/>
        <v>Retained</v>
      </c>
    </row>
    <row r="8429" spans="1:21" x14ac:dyDescent="0.3">
      <c r="A8429">
        <v>8428</v>
      </c>
      <c r="B8429">
        <v>15806771</v>
      </c>
      <c r="C8429" t="s">
        <v>1551</v>
      </c>
      <c r="D8429">
        <v>753</v>
      </c>
      <c r="E8429" t="str">
        <f t="shared" si="917"/>
        <v>Low Risk</v>
      </c>
      <c r="F8429" t="s">
        <v>15</v>
      </c>
      <c r="G8429" t="s">
        <v>16</v>
      </c>
      <c r="H8429">
        <v>40</v>
      </c>
      <c r="I8429" t="str">
        <f t="shared" si="918"/>
        <v>Middle Age</v>
      </c>
      <c r="J8429">
        <v>0</v>
      </c>
      <c r="K8429" t="str">
        <f t="shared" si="919"/>
        <v>New</v>
      </c>
      <c r="L8429">
        <v>3768.69</v>
      </c>
      <c r="M8429">
        <v>2</v>
      </c>
      <c r="N8429" t="str">
        <f t="shared" si="920"/>
        <v>Standard</v>
      </c>
      <c r="O8429">
        <v>1</v>
      </c>
      <c r="P8429">
        <v>0</v>
      </c>
      <c r="Q8429">
        <v>177065.24</v>
      </c>
      <c r="R8429" t="str">
        <f t="shared" si="921"/>
        <v>High Value</v>
      </c>
      <c r="S8429" t="str">
        <f t="shared" si="922"/>
        <v>High</v>
      </c>
      <c r="T8429">
        <v>1</v>
      </c>
      <c r="U8429" t="str">
        <f t="shared" si="923"/>
        <v>Churned</v>
      </c>
    </row>
    <row r="8430" spans="1:21" x14ac:dyDescent="0.3">
      <c r="A8430">
        <v>8429</v>
      </c>
      <c r="B8430">
        <v>15566735</v>
      </c>
      <c r="C8430" t="s">
        <v>485</v>
      </c>
      <c r="D8430">
        <v>548</v>
      </c>
      <c r="E8430" t="str">
        <f t="shared" si="917"/>
        <v>Medium Risk</v>
      </c>
      <c r="F8430" t="s">
        <v>26</v>
      </c>
      <c r="G8430" t="s">
        <v>16</v>
      </c>
      <c r="H8430">
        <v>36</v>
      </c>
      <c r="I8430" t="str">
        <f t="shared" si="918"/>
        <v>Middle Age</v>
      </c>
      <c r="J8430">
        <v>2</v>
      </c>
      <c r="K8430" t="str">
        <f t="shared" si="919"/>
        <v>New</v>
      </c>
      <c r="L8430">
        <v>108913.84</v>
      </c>
      <c r="M8430">
        <v>2</v>
      </c>
      <c r="N8430" t="str">
        <f t="shared" si="920"/>
        <v>Standard</v>
      </c>
      <c r="O8430">
        <v>1</v>
      </c>
      <c r="P8430">
        <v>1</v>
      </c>
      <c r="Q8430">
        <v>140460.01</v>
      </c>
      <c r="R8430" t="str">
        <f t="shared" si="921"/>
        <v>High Value</v>
      </c>
      <c r="S8430" t="str">
        <f t="shared" si="922"/>
        <v>High</v>
      </c>
      <c r="T8430">
        <v>0</v>
      </c>
      <c r="U8430" t="str">
        <f t="shared" si="923"/>
        <v>Retained</v>
      </c>
    </row>
    <row r="8431" spans="1:21" x14ac:dyDescent="0.3">
      <c r="A8431">
        <v>8430</v>
      </c>
      <c r="B8431">
        <v>15681671</v>
      </c>
      <c r="C8431" t="s">
        <v>1385</v>
      </c>
      <c r="D8431">
        <v>850</v>
      </c>
      <c r="E8431" t="str">
        <f t="shared" si="917"/>
        <v>Low Risk</v>
      </c>
      <c r="F8431" t="s">
        <v>26</v>
      </c>
      <c r="G8431" t="s">
        <v>23</v>
      </c>
      <c r="H8431">
        <v>28</v>
      </c>
      <c r="I8431" t="str">
        <f t="shared" si="918"/>
        <v>Adolescence</v>
      </c>
      <c r="J8431">
        <v>2</v>
      </c>
      <c r="K8431" t="str">
        <f t="shared" si="919"/>
        <v>New</v>
      </c>
      <c r="L8431">
        <v>101100.22</v>
      </c>
      <c r="M8431">
        <v>2</v>
      </c>
      <c r="N8431" t="str">
        <f t="shared" si="920"/>
        <v>Standard</v>
      </c>
      <c r="O8431">
        <v>1</v>
      </c>
      <c r="P8431">
        <v>1</v>
      </c>
      <c r="Q8431">
        <v>35337.31</v>
      </c>
      <c r="R8431" t="str">
        <f t="shared" si="921"/>
        <v>Low value</v>
      </c>
      <c r="S8431" t="str">
        <f t="shared" si="922"/>
        <v>Low</v>
      </c>
      <c r="T8431">
        <v>0</v>
      </c>
      <c r="U8431" t="str">
        <f t="shared" si="923"/>
        <v>Retained</v>
      </c>
    </row>
    <row r="8432" spans="1:21" x14ac:dyDescent="0.3">
      <c r="A8432">
        <v>8431</v>
      </c>
      <c r="B8432">
        <v>15775949</v>
      </c>
      <c r="C8432" t="s">
        <v>70</v>
      </c>
      <c r="D8432">
        <v>612</v>
      </c>
      <c r="E8432" t="str">
        <f t="shared" si="917"/>
        <v>Medium Risk</v>
      </c>
      <c r="F8432" t="s">
        <v>15</v>
      </c>
      <c r="G8432" t="s">
        <v>16</v>
      </c>
      <c r="H8432">
        <v>38</v>
      </c>
      <c r="I8432" t="str">
        <f t="shared" si="918"/>
        <v>Middle Age</v>
      </c>
      <c r="J8432">
        <v>7</v>
      </c>
      <c r="K8432" t="str">
        <f t="shared" si="919"/>
        <v>Loyal</v>
      </c>
      <c r="L8432">
        <v>110615.47</v>
      </c>
      <c r="M8432">
        <v>1</v>
      </c>
      <c r="N8432" t="str">
        <f t="shared" si="920"/>
        <v>Basic</v>
      </c>
      <c r="O8432">
        <v>1</v>
      </c>
      <c r="P8432">
        <v>1</v>
      </c>
      <c r="Q8432">
        <v>193502.93</v>
      </c>
      <c r="R8432" t="str">
        <f t="shared" si="921"/>
        <v>Medium Value</v>
      </c>
      <c r="S8432" t="str">
        <f t="shared" si="922"/>
        <v>High</v>
      </c>
      <c r="T8432">
        <v>0</v>
      </c>
      <c r="U8432" t="str">
        <f t="shared" si="923"/>
        <v>Retained</v>
      </c>
    </row>
    <row r="8433" spans="1:21" x14ac:dyDescent="0.3">
      <c r="A8433">
        <v>8432</v>
      </c>
      <c r="B8433">
        <v>15586752</v>
      </c>
      <c r="C8433" t="s">
        <v>1246</v>
      </c>
      <c r="D8433">
        <v>628</v>
      </c>
      <c r="E8433" t="str">
        <f t="shared" si="917"/>
        <v>Medium Risk</v>
      </c>
      <c r="F8433" t="s">
        <v>26</v>
      </c>
      <c r="G8433" t="s">
        <v>23</v>
      </c>
      <c r="H8433">
        <v>33</v>
      </c>
      <c r="I8433" t="str">
        <f t="shared" si="918"/>
        <v>Middle Age</v>
      </c>
      <c r="J8433">
        <v>8</v>
      </c>
      <c r="K8433" t="str">
        <f t="shared" si="919"/>
        <v>Loyal</v>
      </c>
      <c r="L8433">
        <v>152143.89000000001</v>
      </c>
      <c r="M8433">
        <v>1</v>
      </c>
      <c r="N8433" t="str">
        <f t="shared" si="920"/>
        <v>Basic</v>
      </c>
      <c r="O8433">
        <v>1</v>
      </c>
      <c r="P8433">
        <v>1</v>
      </c>
      <c r="Q8433">
        <v>32174.03</v>
      </c>
      <c r="R8433" t="str">
        <f t="shared" si="921"/>
        <v>Low value</v>
      </c>
      <c r="S8433" t="str">
        <f t="shared" si="922"/>
        <v>Low</v>
      </c>
      <c r="T8433">
        <v>0</v>
      </c>
      <c r="U8433" t="str">
        <f t="shared" si="923"/>
        <v>Retained</v>
      </c>
    </row>
    <row r="8434" spans="1:21" x14ac:dyDescent="0.3">
      <c r="A8434">
        <v>8433</v>
      </c>
      <c r="B8434">
        <v>15582519</v>
      </c>
      <c r="C8434" t="s">
        <v>325</v>
      </c>
      <c r="D8434">
        <v>479</v>
      </c>
      <c r="E8434" t="str">
        <f t="shared" si="917"/>
        <v>High Risk</v>
      </c>
      <c r="F8434" t="s">
        <v>15</v>
      </c>
      <c r="G8434" t="s">
        <v>23</v>
      </c>
      <c r="H8434">
        <v>47</v>
      </c>
      <c r="I8434" t="str">
        <f t="shared" si="918"/>
        <v>Middle Age</v>
      </c>
      <c r="J8434">
        <v>6</v>
      </c>
      <c r="K8434" t="str">
        <f t="shared" si="919"/>
        <v>Loyal</v>
      </c>
      <c r="L8434">
        <v>121797.09</v>
      </c>
      <c r="M8434">
        <v>1</v>
      </c>
      <c r="N8434" t="str">
        <f t="shared" si="920"/>
        <v>Basic</v>
      </c>
      <c r="O8434">
        <v>0</v>
      </c>
      <c r="P8434">
        <v>1</v>
      </c>
      <c r="Q8434">
        <v>5811.9</v>
      </c>
      <c r="R8434" t="str">
        <f t="shared" si="921"/>
        <v>Low value</v>
      </c>
      <c r="S8434" t="str">
        <f t="shared" si="922"/>
        <v>Low</v>
      </c>
      <c r="T8434">
        <v>1</v>
      </c>
      <c r="U8434" t="str">
        <f t="shared" si="923"/>
        <v>Churned</v>
      </c>
    </row>
    <row r="8435" spans="1:21" x14ac:dyDescent="0.3">
      <c r="A8435">
        <v>8434</v>
      </c>
      <c r="B8435">
        <v>15658233</v>
      </c>
      <c r="C8435" t="s">
        <v>771</v>
      </c>
      <c r="D8435">
        <v>724</v>
      </c>
      <c r="E8435" t="str">
        <f t="shared" si="917"/>
        <v>Low Risk</v>
      </c>
      <c r="F8435" t="s">
        <v>15</v>
      </c>
      <c r="G8435" t="s">
        <v>16</v>
      </c>
      <c r="H8435">
        <v>41</v>
      </c>
      <c r="I8435" t="str">
        <f t="shared" si="918"/>
        <v>Middle Age</v>
      </c>
      <c r="J8435">
        <v>5</v>
      </c>
      <c r="K8435" t="str">
        <f t="shared" si="919"/>
        <v>Established</v>
      </c>
      <c r="L8435">
        <v>109798.25</v>
      </c>
      <c r="M8435">
        <v>1</v>
      </c>
      <c r="N8435" t="str">
        <f t="shared" si="920"/>
        <v>Basic</v>
      </c>
      <c r="O8435">
        <v>0</v>
      </c>
      <c r="P8435">
        <v>1</v>
      </c>
      <c r="Q8435">
        <v>149593.60999999999</v>
      </c>
      <c r="R8435" t="str">
        <f t="shared" si="921"/>
        <v>Medium Value</v>
      </c>
      <c r="S8435" t="str">
        <f t="shared" si="922"/>
        <v>High</v>
      </c>
      <c r="T8435">
        <v>0</v>
      </c>
      <c r="U8435" t="str">
        <f t="shared" si="923"/>
        <v>Retained</v>
      </c>
    </row>
    <row r="8436" spans="1:21" x14ac:dyDescent="0.3">
      <c r="A8436">
        <v>8435</v>
      </c>
      <c r="B8436">
        <v>15755330</v>
      </c>
      <c r="C8436" t="s">
        <v>444</v>
      </c>
      <c r="D8436">
        <v>512</v>
      </c>
      <c r="E8436" t="str">
        <f t="shared" si="917"/>
        <v>Medium Risk</v>
      </c>
      <c r="F8436" t="s">
        <v>26</v>
      </c>
      <c r="G8436" t="s">
        <v>23</v>
      </c>
      <c r="H8436">
        <v>41</v>
      </c>
      <c r="I8436" t="str">
        <f t="shared" si="918"/>
        <v>Middle Age</v>
      </c>
      <c r="J8436">
        <v>7</v>
      </c>
      <c r="K8436" t="str">
        <f t="shared" si="919"/>
        <v>Loyal</v>
      </c>
      <c r="L8436">
        <v>122403.24</v>
      </c>
      <c r="M8436">
        <v>1</v>
      </c>
      <c r="N8436" t="str">
        <f t="shared" si="920"/>
        <v>Basic</v>
      </c>
      <c r="O8436">
        <v>0</v>
      </c>
      <c r="P8436">
        <v>1</v>
      </c>
      <c r="Q8436">
        <v>37439.9</v>
      </c>
      <c r="R8436" t="str">
        <f t="shared" si="921"/>
        <v>Low value</v>
      </c>
      <c r="S8436" t="str">
        <f t="shared" si="922"/>
        <v>Low</v>
      </c>
      <c r="T8436">
        <v>1</v>
      </c>
      <c r="U8436" t="str">
        <f t="shared" si="923"/>
        <v>Churned</v>
      </c>
    </row>
    <row r="8437" spans="1:21" x14ac:dyDescent="0.3">
      <c r="A8437">
        <v>8436</v>
      </c>
      <c r="B8437">
        <v>15605072</v>
      </c>
      <c r="C8437" t="s">
        <v>527</v>
      </c>
      <c r="D8437">
        <v>638</v>
      </c>
      <c r="E8437" t="str">
        <f t="shared" si="917"/>
        <v>Medium Risk</v>
      </c>
      <c r="F8437" t="s">
        <v>15</v>
      </c>
      <c r="G8437" t="s">
        <v>16</v>
      </c>
      <c r="H8437">
        <v>43</v>
      </c>
      <c r="I8437" t="str">
        <f t="shared" si="918"/>
        <v>Middle Age</v>
      </c>
      <c r="J8437">
        <v>3</v>
      </c>
      <c r="K8437" t="str">
        <f t="shared" si="919"/>
        <v>Established</v>
      </c>
      <c r="L8437">
        <v>145860.98000000001</v>
      </c>
      <c r="M8437">
        <v>1</v>
      </c>
      <c r="N8437" t="str">
        <f t="shared" si="920"/>
        <v>Basic</v>
      </c>
      <c r="O8437">
        <v>1</v>
      </c>
      <c r="P8437">
        <v>1</v>
      </c>
      <c r="Q8437">
        <v>142763.51</v>
      </c>
      <c r="R8437" t="str">
        <f t="shared" si="921"/>
        <v>Medium Value</v>
      </c>
      <c r="S8437" t="str">
        <f t="shared" si="922"/>
        <v>High</v>
      </c>
      <c r="T8437">
        <v>1</v>
      </c>
      <c r="U8437" t="str">
        <f t="shared" si="923"/>
        <v>Churned</v>
      </c>
    </row>
    <row r="8438" spans="1:21" x14ac:dyDescent="0.3">
      <c r="A8438">
        <v>8437</v>
      </c>
      <c r="B8438">
        <v>15617538</v>
      </c>
      <c r="C8438" t="s">
        <v>496</v>
      </c>
      <c r="D8438">
        <v>834</v>
      </c>
      <c r="E8438" t="str">
        <f t="shared" si="917"/>
        <v>Low Risk</v>
      </c>
      <c r="F8438" t="s">
        <v>18</v>
      </c>
      <c r="G8438" t="s">
        <v>23</v>
      </c>
      <c r="H8438">
        <v>40</v>
      </c>
      <c r="I8438" t="str">
        <f t="shared" si="918"/>
        <v>Middle Age</v>
      </c>
      <c r="J8438">
        <v>7</v>
      </c>
      <c r="K8438" t="str">
        <f t="shared" si="919"/>
        <v>Loyal</v>
      </c>
      <c r="L8438">
        <v>0</v>
      </c>
      <c r="M8438">
        <v>2</v>
      </c>
      <c r="N8438" t="str">
        <f t="shared" si="920"/>
        <v>Standard</v>
      </c>
      <c r="O8438">
        <v>0</v>
      </c>
      <c r="P8438">
        <v>0</v>
      </c>
      <c r="Q8438">
        <v>45038.74</v>
      </c>
      <c r="R8438" t="str">
        <f t="shared" si="921"/>
        <v>Low value</v>
      </c>
      <c r="S8438" t="str">
        <f t="shared" si="922"/>
        <v>Low</v>
      </c>
      <c r="T8438">
        <v>0</v>
      </c>
      <c r="U8438" t="str">
        <f t="shared" si="923"/>
        <v>Retained</v>
      </c>
    </row>
    <row r="8439" spans="1:21" x14ac:dyDescent="0.3">
      <c r="A8439">
        <v>8438</v>
      </c>
      <c r="B8439">
        <v>15591428</v>
      </c>
      <c r="C8439" t="s">
        <v>1409</v>
      </c>
      <c r="D8439">
        <v>781</v>
      </c>
      <c r="E8439" t="str">
        <f t="shared" si="917"/>
        <v>Low Risk</v>
      </c>
      <c r="F8439" t="s">
        <v>15</v>
      </c>
      <c r="G8439" t="s">
        <v>23</v>
      </c>
      <c r="H8439">
        <v>29</v>
      </c>
      <c r="I8439" t="str">
        <f t="shared" si="918"/>
        <v>Adolescence</v>
      </c>
      <c r="J8439">
        <v>9</v>
      </c>
      <c r="K8439" t="str">
        <f t="shared" si="919"/>
        <v>Very Loyal</v>
      </c>
      <c r="L8439">
        <v>0</v>
      </c>
      <c r="M8439">
        <v>2</v>
      </c>
      <c r="N8439" t="str">
        <f t="shared" si="920"/>
        <v>Standard</v>
      </c>
      <c r="O8439">
        <v>0</v>
      </c>
      <c r="P8439">
        <v>0</v>
      </c>
      <c r="Q8439">
        <v>172097.4</v>
      </c>
      <c r="R8439" t="str">
        <f t="shared" si="921"/>
        <v>High Value</v>
      </c>
      <c r="S8439" t="str">
        <f t="shared" si="922"/>
        <v>High</v>
      </c>
      <c r="T8439">
        <v>0</v>
      </c>
      <c r="U8439" t="str">
        <f t="shared" si="923"/>
        <v>Retained</v>
      </c>
    </row>
    <row r="8440" spans="1:21" x14ac:dyDescent="0.3">
      <c r="A8440">
        <v>8439</v>
      </c>
      <c r="B8440">
        <v>15692142</v>
      </c>
      <c r="C8440" t="s">
        <v>2035</v>
      </c>
      <c r="D8440">
        <v>707</v>
      </c>
      <c r="E8440" t="str">
        <f t="shared" si="917"/>
        <v>Low Risk</v>
      </c>
      <c r="F8440" t="s">
        <v>26</v>
      </c>
      <c r="G8440" t="s">
        <v>16</v>
      </c>
      <c r="H8440">
        <v>48</v>
      </c>
      <c r="I8440" t="str">
        <f t="shared" si="918"/>
        <v>Middle Age</v>
      </c>
      <c r="J8440">
        <v>7</v>
      </c>
      <c r="K8440" t="str">
        <f t="shared" si="919"/>
        <v>Loyal</v>
      </c>
      <c r="L8440">
        <v>105086.74</v>
      </c>
      <c r="M8440">
        <v>1</v>
      </c>
      <c r="N8440" t="str">
        <f t="shared" si="920"/>
        <v>Basic</v>
      </c>
      <c r="O8440">
        <v>1</v>
      </c>
      <c r="P8440">
        <v>1</v>
      </c>
      <c r="Q8440">
        <v>180344.69</v>
      </c>
      <c r="R8440" t="str">
        <f t="shared" si="921"/>
        <v>Medium Value</v>
      </c>
      <c r="S8440" t="str">
        <f t="shared" si="922"/>
        <v>High</v>
      </c>
      <c r="T8440">
        <v>1</v>
      </c>
      <c r="U8440" t="str">
        <f t="shared" si="923"/>
        <v>Churned</v>
      </c>
    </row>
    <row r="8441" spans="1:21" x14ac:dyDescent="0.3">
      <c r="A8441">
        <v>8440</v>
      </c>
      <c r="B8441">
        <v>15692931</v>
      </c>
      <c r="C8441" t="s">
        <v>753</v>
      </c>
      <c r="D8441">
        <v>670</v>
      </c>
      <c r="E8441" t="str">
        <f t="shared" si="917"/>
        <v>Medium Risk</v>
      </c>
      <c r="F8441" t="s">
        <v>15</v>
      </c>
      <c r="G8441" t="s">
        <v>23</v>
      </c>
      <c r="H8441">
        <v>22</v>
      </c>
      <c r="I8441" t="str">
        <f t="shared" si="918"/>
        <v>Adolescence</v>
      </c>
      <c r="J8441">
        <v>2</v>
      </c>
      <c r="K8441" t="str">
        <f t="shared" si="919"/>
        <v>New</v>
      </c>
      <c r="L8441">
        <v>114991.45</v>
      </c>
      <c r="M8441">
        <v>1</v>
      </c>
      <c r="N8441" t="str">
        <f t="shared" si="920"/>
        <v>Basic</v>
      </c>
      <c r="O8441">
        <v>1</v>
      </c>
      <c r="P8441">
        <v>1</v>
      </c>
      <c r="Q8441">
        <v>37392.559999999998</v>
      </c>
      <c r="R8441" t="str">
        <f t="shared" si="921"/>
        <v>Low value</v>
      </c>
      <c r="S8441" t="str">
        <f t="shared" si="922"/>
        <v>Low</v>
      </c>
      <c r="T8441">
        <v>0</v>
      </c>
      <c r="U8441" t="str">
        <f t="shared" si="923"/>
        <v>Retained</v>
      </c>
    </row>
    <row r="8442" spans="1:21" x14ac:dyDescent="0.3">
      <c r="A8442">
        <v>8441</v>
      </c>
      <c r="B8442">
        <v>15781127</v>
      </c>
      <c r="C8442" t="s">
        <v>1042</v>
      </c>
      <c r="D8442">
        <v>663</v>
      </c>
      <c r="E8442" t="str">
        <f t="shared" si="917"/>
        <v>Medium Risk</v>
      </c>
      <c r="F8442" t="s">
        <v>18</v>
      </c>
      <c r="G8442" t="s">
        <v>16</v>
      </c>
      <c r="H8442">
        <v>33</v>
      </c>
      <c r="I8442" t="str">
        <f t="shared" si="918"/>
        <v>Middle Age</v>
      </c>
      <c r="J8442">
        <v>8</v>
      </c>
      <c r="K8442" t="str">
        <f t="shared" si="919"/>
        <v>Loyal</v>
      </c>
      <c r="L8442">
        <v>96769.04</v>
      </c>
      <c r="M8442">
        <v>1</v>
      </c>
      <c r="N8442" t="str">
        <f t="shared" si="920"/>
        <v>Basic</v>
      </c>
      <c r="O8442">
        <v>1</v>
      </c>
      <c r="P8442">
        <v>1</v>
      </c>
      <c r="Q8442">
        <v>36864.050000000003</v>
      </c>
      <c r="R8442" t="str">
        <f t="shared" si="921"/>
        <v>Low value</v>
      </c>
      <c r="S8442" t="str">
        <f t="shared" si="922"/>
        <v>Low</v>
      </c>
      <c r="T8442">
        <v>0</v>
      </c>
      <c r="U8442" t="str">
        <f t="shared" si="923"/>
        <v>Retained</v>
      </c>
    </row>
    <row r="8443" spans="1:21" x14ac:dyDescent="0.3">
      <c r="A8443">
        <v>8442</v>
      </c>
      <c r="B8443">
        <v>15677136</v>
      </c>
      <c r="C8443" t="s">
        <v>1658</v>
      </c>
      <c r="D8443">
        <v>624</v>
      </c>
      <c r="E8443" t="str">
        <f t="shared" si="917"/>
        <v>Medium Risk</v>
      </c>
      <c r="F8443" t="s">
        <v>15</v>
      </c>
      <c r="G8443" t="s">
        <v>16</v>
      </c>
      <c r="H8443">
        <v>23</v>
      </c>
      <c r="I8443" t="str">
        <f t="shared" si="918"/>
        <v>Adolescence</v>
      </c>
      <c r="J8443">
        <v>5</v>
      </c>
      <c r="K8443" t="str">
        <f t="shared" si="919"/>
        <v>Established</v>
      </c>
      <c r="L8443">
        <v>0</v>
      </c>
      <c r="M8443">
        <v>2</v>
      </c>
      <c r="N8443" t="str">
        <f t="shared" si="920"/>
        <v>Standard</v>
      </c>
      <c r="O8443">
        <v>0</v>
      </c>
      <c r="P8443">
        <v>0</v>
      </c>
      <c r="Q8443">
        <v>132418.59</v>
      </c>
      <c r="R8443" t="str">
        <f t="shared" si="921"/>
        <v>High Value</v>
      </c>
      <c r="S8443" t="str">
        <f t="shared" si="922"/>
        <v>High</v>
      </c>
      <c r="T8443">
        <v>0</v>
      </c>
      <c r="U8443" t="str">
        <f t="shared" si="923"/>
        <v>Retained</v>
      </c>
    </row>
    <row r="8444" spans="1:21" x14ac:dyDescent="0.3">
      <c r="A8444">
        <v>8443</v>
      </c>
      <c r="B8444">
        <v>15677828</v>
      </c>
      <c r="C8444" t="s">
        <v>2722</v>
      </c>
      <c r="D8444">
        <v>598</v>
      </c>
      <c r="E8444" t="str">
        <f t="shared" si="917"/>
        <v>Medium Risk</v>
      </c>
      <c r="F8444" t="s">
        <v>15</v>
      </c>
      <c r="G8444" t="s">
        <v>16</v>
      </c>
      <c r="H8444">
        <v>34</v>
      </c>
      <c r="I8444" t="str">
        <f t="shared" si="918"/>
        <v>Middle Age</v>
      </c>
      <c r="J8444">
        <v>4</v>
      </c>
      <c r="K8444" t="str">
        <f t="shared" si="919"/>
        <v>Established</v>
      </c>
      <c r="L8444">
        <v>0</v>
      </c>
      <c r="M8444">
        <v>2</v>
      </c>
      <c r="N8444" t="str">
        <f t="shared" si="920"/>
        <v>Standard</v>
      </c>
      <c r="O8444">
        <v>0</v>
      </c>
      <c r="P8444">
        <v>0</v>
      </c>
      <c r="Q8444">
        <v>60894.26</v>
      </c>
      <c r="R8444" t="str">
        <f t="shared" si="921"/>
        <v>Medium Value</v>
      </c>
      <c r="S8444" t="str">
        <f t="shared" si="922"/>
        <v>Medium</v>
      </c>
      <c r="T8444">
        <v>0</v>
      </c>
      <c r="U8444" t="str">
        <f t="shared" si="923"/>
        <v>Retained</v>
      </c>
    </row>
    <row r="8445" spans="1:21" x14ac:dyDescent="0.3">
      <c r="A8445">
        <v>8444</v>
      </c>
      <c r="B8445">
        <v>15567897</v>
      </c>
      <c r="C8445" t="s">
        <v>273</v>
      </c>
      <c r="D8445">
        <v>619</v>
      </c>
      <c r="E8445" t="str">
        <f t="shared" si="917"/>
        <v>Medium Risk</v>
      </c>
      <c r="F8445" t="s">
        <v>26</v>
      </c>
      <c r="G8445" t="s">
        <v>23</v>
      </c>
      <c r="H8445">
        <v>23</v>
      </c>
      <c r="I8445" t="str">
        <f t="shared" si="918"/>
        <v>Adolescence</v>
      </c>
      <c r="J8445">
        <v>5</v>
      </c>
      <c r="K8445" t="str">
        <f t="shared" si="919"/>
        <v>Established</v>
      </c>
      <c r="L8445">
        <v>132725.1</v>
      </c>
      <c r="M8445">
        <v>1</v>
      </c>
      <c r="N8445" t="str">
        <f t="shared" si="920"/>
        <v>Basic</v>
      </c>
      <c r="O8445">
        <v>1</v>
      </c>
      <c r="P8445">
        <v>1</v>
      </c>
      <c r="Q8445">
        <v>143913.32999999999</v>
      </c>
      <c r="R8445" t="str">
        <f t="shared" si="921"/>
        <v>Medium Value</v>
      </c>
      <c r="S8445" t="str">
        <f t="shared" si="922"/>
        <v>High</v>
      </c>
      <c r="T8445">
        <v>0</v>
      </c>
      <c r="U8445" t="str">
        <f t="shared" si="923"/>
        <v>Retained</v>
      </c>
    </row>
    <row r="8446" spans="1:21" x14ac:dyDescent="0.3">
      <c r="A8446">
        <v>8445</v>
      </c>
      <c r="B8446">
        <v>15793641</v>
      </c>
      <c r="C8446" t="s">
        <v>1541</v>
      </c>
      <c r="D8446">
        <v>792</v>
      </c>
      <c r="E8446" t="str">
        <f t="shared" si="917"/>
        <v>Low Risk</v>
      </c>
      <c r="F8446" t="s">
        <v>15</v>
      </c>
      <c r="G8446" t="s">
        <v>16</v>
      </c>
      <c r="H8446">
        <v>70</v>
      </c>
      <c r="I8446" t="str">
        <f t="shared" si="918"/>
        <v>Old</v>
      </c>
      <c r="J8446">
        <v>3</v>
      </c>
      <c r="K8446" t="str">
        <f t="shared" si="919"/>
        <v>Established</v>
      </c>
      <c r="L8446">
        <v>0</v>
      </c>
      <c r="M8446">
        <v>2</v>
      </c>
      <c r="N8446" t="str">
        <f t="shared" si="920"/>
        <v>Standard</v>
      </c>
      <c r="O8446">
        <v>1</v>
      </c>
      <c r="P8446">
        <v>1</v>
      </c>
      <c r="Q8446">
        <v>172240.27</v>
      </c>
      <c r="R8446" t="str">
        <f t="shared" si="921"/>
        <v>High Value</v>
      </c>
      <c r="S8446" t="str">
        <f t="shared" si="922"/>
        <v>High</v>
      </c>
      <c r="T8446">
        <v>0</v>
      </c>
      <c r="U8446" t="str">
        <f t="shared" si="923"/>
        <v>Retained</v>
      </c>
    </row>
    <row r="8447" spans="1:21" x14ac:dyDescent="0.3">
      <c r="A8447">
        <v>8446</v>
      </c>
      <c r="B8447">
        <v>15678333</v>
      </c>
      <c r="C8447" t="s">
        <v>1960</v>
      </c>
      <c r="D8447">
        <v>683</v>
      </c>
      <c r="E8447" t="str">
        <f t="shared" si="917"/>
        <v>Medium Risk</v>
      </c>
      <c r="F8447" t="s">
        <v>15</v>
      </c>
      <c r="G8447" t="s">
        <v>16</v>
      </c>
      <c r="H8447">
        <v>26</v>
      </c>
      <c r="I8447" t="str">
        <f t="shared" si="918"/>
        <v>Adolescence</v>
      </c>
      <c r="J8447">
        <v>7</v>
      </c>
      <c r="K8447" t="str">
        <f t="shared" si="919"/>
        <v>Loyal</v>
      </c>
      <c r="L8447">
        <v>0</v>
      </c>
      <c r="M8447">
        <v>2</v>
      </c>
      <c r="N8447" t="str">
        <f t="shared" si="920"/>
        <v>Standard</v>
      </c>
      <c r="O8447">
        <v>1</v>
      </c>
      <c r="P8447">
        <v>0</v>
      </c>
      <c r="Q8447">
        <v>86619.77</v>
      </c>
      <c r="R8447" t="str">
        <f t="shared" si="921"/>
        <v>Medium Value</v>
      </c>
      <c r="S8447" t="str">
        <f t="shared" si="922"/>
        <v>Medium</v>
      </c>
      <c r="T8447">
        <v>0</v>
      </c>
      <c r="U8447" t="str">
        <f t="shared" si="923"/>
        <v>Retained</v>
      </c>
    </row>
    <row r="8448" spans="1:21" x14ac:dyDescent="0.3">
      <c r="A8448">
        <v>8447</v>
      </c>
      <c r="B8448">
        <v>15630511</v>
      </c>
      <c r="C8448" t="s">
        <v>2723</v>
      </c>
      <c r="D8448">
        <v>691</v>
      </c>
      <c r="E8448" t="str">
        <f t="shared" si="917"/>
        <v>Medium Risk</v>
      </c>
      <c r="F8448" t="s">
        <v>15</v>
      </c>
      <c r="G8448" t="s">
        <v>16</v>
      </c>
      <c r="H8448">
        <v>33</v>
      </c>
      <c r="I8448" t="str">
        <f t="shared" si="918"/>
        <v>Middle Age</v>
      </c>
      <c r="J8448">
        <v>6</v>
      </c>
      <c r="K8448" t="str">
        <f t="shared" si="919"/>
        <v>Loyal</v>
      </c>
      <c r="L8448">
        <v>0</v>
      </c>
      <c r="M8448">
        <v>2</v>
      </c>
      <c r="N8448" t="str">
        <f t="shared" si="920"/>
        <v>Standard</v>
      </c>
      <c r="O8448">
        <v>1</v>
      </c>
      <c r="P8448">
        <v>0</v>
      </c>
      <c r="Q8448">
        <v>164074.89000000001</v>
      </c>
      <c r="R8448" t="str">
        <f t="shared" si="921"/>
        <v>High Value</v>
      </c>
      <c r="S8448" t="str">
        <f t="shared" si="922"/>
        <v>High</v>
      </c>
      <c r="T8448">
        <v>0</v>
      </c>
      <c r="U8448" t="str">
        <f t="shared" si="923"/>
        <v>Retained</v>
      </c>
    </row>
    <row r="8449" spans="1:21" x14ac:dyDescent="0.3">
      <c r="A8449">
        <v>8448</v>
      </c>
      <c r="B8449">
        <v>15792627</v>
      </c>
      <c r="C8449" t="s">
        <v>929</v>
      </c>
      <c r="D8449">
        <v>765</v>
      </c>
      <c r="E8449" t="str">
        <f t="shared" si="917"/>
        <v>Low Risk</v>
      </c>
      <c r="F8449" t="s">
        <v>18</v>
      </c>
      <c r="G8449" t="s">
        <v>16</v>
      </c>
      <c r="H8449">
        <v>33</v>
      </c>
      <c r="I8449" t="str">
        <f t="shared" si="918"/>
        <v>Middle Age</v>
      </c>
      <c r="J8449">
        <v>5</v>
      </c>
      <c r="K8449" t="str">
        <f t="shared" si="919"/>
        <v>Established</v>
      </c>
      <c r="L8449">
        <v>84557.82</v>
      </c>
      <c r="M8449">
        <v>1</v>
      </c>
      <c r="N8449" t="str">
        <f t="shared" si="920"/>
        <v>Basic</v>
      </c>
      <c r="O8449">
        <v>1</v>
      </c>
      <c r="P8449">
        <v>1</v>
      </c>
      <c r="Q8449">
        <v>69039.429999999993</v>
      </c>
      <c r="R8449" t="str">
        <f t="shared" si="921"/>
        <v>Medium Value</v>
      </c>
      <c r="S8449" t="str">
        <f t="shared" si="922"/>
        <v>Medium</v>
      </c>
      <c r="T8449">
        <v>0</v>
      </c>
      <c r="U8449" t="str">
        <f t="shared" si="923"/>
        <v>Retained</v>
      </c>
    </row>
    <row r="8450" spans="1:21" x14ac:dyDescent="0.3">
      <c r="A8450">
        <v>8449</v>
      </c>
      <c r="B8450">
        <v>15717191</v>
      </c>
      <c r="C8450" t="s">
        <v>903</v>
      </c>
      <c r="D8450">
        <v>508</v>
      </c>
      <c r="E8450" t="str">
        <f t="shared" si="917"/>
        <v>Medium Risk</v>
      </c>
      <c r="F8450" t="s">
        <v>15</v>
      </c>
      <c r="G8450" t="s">
        <v>23</v>
      </c>
      <c r="H8450">
        <v>49</v>
      </c>
      <c r="I8450" t="str">
        <f t="shared" si="918"/>
        <v>Middle Age</v>
      </c>
      <c r="J8450">
        <v>1</v>
      </c>
      <c r="K8450" t="str">
        <f t="shared" si="919"/>
        <v>New</v>
      </c>
      <c r="L8450">
        <v>93817.41</v>
      </c>
      <c r="M8450">
        <v>2</v>
      </c>
      <c r="N8450" t="str">
        <f t="shared" si="920"/>
        <v>Standard</v>
      </c>
      <c r="O8450">
        <v>1</v>
      </c>
      <c r="P8450">
        <v>1</v>
      </c>
      <c r="Q8450">
        <v>132468.76</v>
      </c>
      <c r="R8450" t="str">
        <f t="shared" si="921"/>
        <v>High Value</v>
      </c>
      <c r="S8450" t="str">
        <f t="shared" si="922"/>
        <v>High</v>
      </c>
      <c r="T8450">
        <v>1</v>
      </c>
      <c r="U8450" t="str">
        <f t="shared" si="923"/>
        <v>Churned</v>
      </c>
    </row>
    <row r="8451" spans="1:21" x14ac:dyDescent="0.3">
      <c r="A8451">
        <v>8450</v>
      </c>
      <c r="B8451">
        <v>15625716</v>
      </c>
      <c r="C8451" t="s">
        <v>1161</v>
      </c>
      <c r="D8451">
        <v>637</v>
      </c>
      <c r="E8451" t="str">
        <f t="shared" ref="E8451:E8514" si="924">IF(D8451 &lt; 500, "High Risk", IF(D8451 &lt; 700, "Medium Risk", "Low Risk"))</f>
        <v>Medium Risk</v>
      </c>
      <c r="F8451" t="s">
        <v>15</v>
      </c>
      <c r="G8451" t="s">
        <v>16</v>
      </c>
      <c r="H8451">
        <v>33</v>
      </c>
      <c r="I8451" t="str">
        <f t="shared" ref="I8451:I8514" si="925">IF(H8451 &lt; 30, "Adolescence", IF(H8451 &lt;= 50, "Middle Age", "Old"))</f>
        <v>Middle Age</v>
      </c>
      <c r="J8451">
        <v>9</v>
      </c>
      <c r="K8451" t="str">
        <f t="shared" ref="K8451:K8514" si="926">IF(J8451 &lt;= 2, "New", IF(J8451 &lt;= 5, "Established", IF(J8451 &lt;= 8, "Loyal", "Very Loyal")))</f>
        <v>Very Loyal</v>
      </c>
      <c r="L8451">
        <v>113913.53</v>
      </c>
      <c r="M8451">
        <v>1</v>
      </c>
      <c r="N8451" t="str">
        <f t="shared" ref="N8451:N8514" si="927">IF(M8451 =1, "Basic", IF(M8451 = 2, "Standard", IF(M8451 &gt;=3, "Premium", "Unknown")))</f>
        <v>Basic</v>
      </c>
      <c r="O8451">
        <v>0</v>
      </c>
      <c r="P8451">
        <v>1</v>
      </c>
      <c r="Q8451">
        <v>65316.5</v>
      </c>
      <c r="R8451" t="str">
        <f t="shared" ref="R8451:R8514" si="928">IF(Q8451 &gt; 100000, IF(M8451 &gt;=2, "High Value", "Medium Value"), IF(Q8451 &gt; 50000, "Medium Value", "Low value"))</f>
        <v>Medium Value</v>
      </c>
      <c r="S8451" t="str">
        <f t="shared" ref="S8451:S8514" si="929">IF(Q8451 &lt; 50000, "Low", IF(Q8451 &lt; 100000, "Medium", "High"))</f>
        <v>Medium</v>
      </c>
      <c r="T8451">
        <v>0</v>
      </c>
      <c r="U8451" t="str">
        <f t="shared" ref="U8451:U8514" si="930">IF(T8451 = 1, "Churned", "Retained")</f>
        <v>Retained</v>
      </c>
    </row>
    <row r="8452" spans="1:21" x14ac:dyDescent="0.3">
      <c r="A8452">
        <v>8451</v>
      </c>
      <c r="B8452">
        <v>15710053</v>
      </c>
      <c r="C8452" t="s">
        <v>2724</v>
      </c>
      <c r="D8452">
        <v>667</v>
      </c>
      <c r="E8452" t="str">
        <f t="shared" si="924"/>
        <v>Medium Risk</v>
      </c>
      <c r="F8452" t="s">
        <v>26</v>
      </c>
      <c r="G8452" t="s">
        <v>16</v>
      </c>
      <c r="H8452">
        <v>44</v>
      </c>
      <c r="I8452" t="str">
        <f t="shared" si="925"/>
        <v>Middle Age</v>
      </c>
      <c r="J8452">
        <v>5</v>
      </c>
      <c r="K8452" t="str">
        <f t="shared" si="926"/>
        <v>Established</v>
      </c>
      <c r="L8452">
        <v>140406.68</v>
      </c>
      <c r="M8452">
        <v>2</v>
      </c>
      <c r="N8452" t="str">
        <f t="shared" si="927"/>
        <v>Standard</v>
      </c>
      <c r="O8452">
        <v>0</v>
      </c>
      <c r="P8452">
        <v>1</v>
      </c>
      <c r="Q8452">
        <v>57164.19</v>
      </c>
      <c r="R8452" t="str">
        <f t="shared" si="928"/>
        <v>Medium Value</v>
      </c>
      <c r="S8452" t="str">
        <f t="shared" si="929"/>
        <v>Medium</v>
      </c>
      <c r="T8452">
        <v>0</v>
      </c>
      <c r="U8452" t="str">
        <f t="shared" si="930"/>
        <v>Retained</v>
      </c>
    </row>
    <row r="8453" spans="1:21" x14ac:dyDescent="0.3">
      <c r="A8453">
        <v>8452</v>
      </c>
      <c r="B8453">
        <v>15580043</v>
      </c>
      <c r="C8453" t="s">
        <v>854</v>
      </c>
      <c r="D8453">
        <v>575</v>
      </c>
      <c r="E8453" t="str">
        <f t="shared" si="924"/>
        <v>Medium Risk</v>
      </c>
      <c r="F8453" t="s">
        <v>18</v>
      </c>
      <c r="G8453" t="s">
        <v>16</v>
      </c>
      <c r="H8453">
        <v>22</v>
      </c>
      <c r="I8453" t="str">
        <f t="shared" si="925"/>
        <v>Adolescence</v>
      </c>
      <c r="J8453">
        <v>8</v>
      </c>
      <c r="K8453" t="str">
        <f t="shared" si="926"/>
        <v>Loyal</v>
      </c>
      <c r="L8453">
        <v>105229.34</v>
      </c>
      <c r="M8453">
        <v>1</v>
      </c>
      <c r="N8453" t="str">
        <f t="shared" si="927"/>
        <v>Basic</v>
      </c>
      <c r="O8453">
        <v>1</v>
      </c>
      <c r="P8453">
        <v>1</v>
      </c>
      <c r="Q8453">
        <v>34397.08</v>
      </c>
      <c r="R8453" t="str">
        <f t="shared" si="928"/>
        <v>Low value</v>
      </c>
      <c r="S8453" t="str">
        <f t="shared" si="929"/>
        <v>Low</v>
      </c>
      <c r="T8453">
        <v>0</v>
      </c>
      <c r="U8453" t="str">
        <f t="shared" si="930"/>
        <v>Retained</v>
      </c>
    </row>
    <row r="8454" spans="1:21" x14ac:dyDescent="0.3">
      <c r="A8454">
        <v>8453</v>
      </c>
      <c r="B8454">
        <v>15601410</v>
      </c>
      <c r="C8454" t="s">
        <v>153</v>
      </c>
      <c r="D8454">
        <v>744</v>
      </c>
      <c r="E8454" t="str">
        <f t="shared" si="924"/>
        <v>Low Risk</v>
      </c>
      <c r="F8454" t="s">
        <v>18</v>
      </c>
      <c r="G8454" t="s">
        <v>16</v>
      </c>
      <c r="H8454">
        <v>46</v>
      </c>
      <c r="I8454" t="str">
        <f t="shared" si="925"/>
        <v>Middle Age</v>
      </c>
      <c r="J8454">
        <v>1</v>
      </c>
      <c r="K8454" t="str">
        <f t="shared" si="926"/>
        <v>New</v>
      </c>
      <c r="L8454">
        <v>0</v>
      </c>
      <c r="M8454">
        <v>3</v>
      </c>
      <c r="N8454" t="str">
        <f t="shared" si="927"/>
        <v>Premium</v>
      </c>
      <c r="O8454">
        <v>1</v>
      </c>
      <c r="P8454">
        <v>1</v>
      </c>
      <c r="Q8454">
        <v>177431.59</v>
      </c>
      <c r="R8454" t="str">
        <f t="shared" si="928"/>
        <v>High Value</v>
      </c>
      <c r="S8454" t="str">
        <f t="shared" si="929"/>
        <v>High</v>
      </c>
      <c r="T8454">
        <v>1</v>
      </c>
      <c r="U8454" t="str">
        <f t="shared" si="930"/>
        <v>Churned</v>
      </c>
    </row>
    <row r="8455" spans="1:21" x14ac:dyDescent="0.3">
      <c r="A8455">
        <v>8454</v>
      </c>
      <c r="B8455">
        <v>15684669</v>
      </c>
      <c r="C8455" t="s">
        <v>1246</v>
      </c>
      <c r="D8455">
        <v>567</v>
      </c>
      <c r="E8455" t="str">
        <f t="shared" si="924"/>
        <v>Medium Risk</v>
      </c>
      <c r="F8455" t="s">
        <v>15</v>
      </c>
      <c r="G8455" t="s">
        <v>16</v>
      </c>
      <c r="H8455">
        <v>41</v>
      </c>
      <c r="I8455" t="str">
        <f t="shared" si="925"/>
        <v>Middle Age</v>
      </c>
      <c r="J8455">
        <v>9</v>
      </c>
      <c r="K8455" t="str">
        <f t="shared" si="926"/>
        <v>Very Loyal</v>
      </c>
      <c r="L8455">
        <v>137891.35</v>
      </c>
      <c r="M8455">
        <v>1</v>
      </c>
      <c r="N8455" t="str">
        <f t="shared" si="927"/>
        <v>Basic</v>
      </c>
      <c r="O8455">
        <v>1</v>
      </c>
      <c r="P8455">
        <v>0</v>
      </c>
      <c r="Q8455">
        <v>142009.46</v>
      </c>
      <c r="R8455" t="str">
        <f t="shared" si="928"/>
        <v>Medium Value</v>
      </c>
      <c r="S8455" t="str">
        <f t="shared" si="929"/>
        <v>High</v>
      </c>
      <c r="T8455">
        <v>1</v>
      </c>
      <c r="U8455" t="str">
        <f t="shared" si="930"/>
        <v>Churned</v>
      </c>
    </row>
    <row r="8456" spans="1:21" x14ac:dyDescent="0.3">
      <c r="A8456">
        <v>8455</v>
      </c>
      <c r="B8456">
        <v>15619083</v>
      </c>
      <c r="C8456" t="s">
        <v>2725</v>
      </c>
      <c r="D8456">
        <v>502</v>
      </c>
      <c r="E8456" t="str">
        <f t="shared" si="924"/>
        <v>Medium Risk</v>
      </c>
      <c r="F8456" t="s">
        <v>15</v>
      </c>
      <c r="G8456" t="s">
        <v>16</v>
      </c>
      <c r="H8456">
        <v>35</v>
      </c>
      <c r="I8456" t="str">
        <f t="shared" si="925"/>
        <v>Middle Age</v>
      </c>
      <c r="J8456">
        <v>6</v>
      </c>
      <c r="K8456" t="str">
        <f t="shared" si="926"/>
        <v>Loyal</v>
      </c>
      <c r="L8456">
        <v>0</v>
      </c>
      <c r="M8456">
        <v>2</v>
      </c>
      <c r="N8456" t="str">
        <f t="shared" si="927"/>
        <v>Standard</v>
      </c>
      <c r="O8456">
        <v>1</v>
      </c>
      <c r="P8456">
        <v>1</v>
      </c>
      <c r="Q8456">
        <v>80618.47</v>
      </c>
      <c r="R8456" t="str">
        <f t="shared" si="928"/>
        <v>Medium Value</v>
      </c>
      <c r="S8456" t="str">
        <f t="shared" si="929"/>
        <v>Medium</v>
      </c>
      <c r="T8456">
        <v>0</v>
      </c>
      <c r="U8456" t="str">
        <f t="shared" si="930"/>
        <v>Retained</v>
      </c>
    </row>
    <row r="8457" spans="1:21" x14ac:dyDescent="0.3">
      <c r="A8457">
        <v>8456</v>
      </c>
      <c r="B8457">
        <v>15692207</v>
      </c>
      <c r="C8457" t="s">
        <v>2726</v>
      </c>
      <c r="D8457">
        <v>609</v>
      </c>
      <c r="E8457" t="str">
        <f t="shared" si="924"/>
        <v>Medium Risk</v>
      </c>
      <c r="F8457" t="s">
        <v>15</v>
      </c>
      <c r="G8457" t="s">
        <v>16</v>
      </c>
      <c r="H8457">
        <v>53</v>
      </c>
      <c r="I8457" t="str">
        <f t="shared" si="925"/>
        <v>Old</v>
      </c>
      <c r="J8457">
        <v>6</v>
      </c>
      <c r="K8457" t="str">
        <f t="shared" si="926"/>
        <v>Loyal</v>
      </c>
      <c r="L8457">
        <v>0</v>
      </c>
      <c r="M8457">
        <v>2</v>
      </c>
      <c r="N8457" t="str">
        <f t="shared" si="927"/>
        <v>Standard</v>
      </c>
      <c r="O8457">
        <v>1</v>
      </c>
      <c r="P8457">
        <v>1</v>
      </c>
      <c r="Q8457">
        <v>124218.27</v>
      </c>
      <c r="R8457" t="str">
        <f t="shared" si="928"/>
        <v>High Value</v>
      </c>
      <c r="S8457" t="str">
        <f t="shared" si="929"/>
        <v>High</v>
      </c>
      <c r="T8457">
        <v>0</v>
      </c>
      <c r="U8457" t="str">
        <f t="shared" si="930"/>
        <v>Retained</v>
      </c>
    </row>
    <row r="8458" spans="1:21" x14ac:dyDescent="0.3">
      <c r="A8458">
        <v>8457</v>
      </c>
      <c r="B8458">
        <v>15730705</v>
      </c>
      <c r="C8458" t="s">
        <v>1400</v>
      </c>
      <c r="D8458">
        <v>715</v>
      </c>
      <c r="E8458" t="str">
        <f t="shared" si="924"/>
        <v>Low Risk</v>
      </c>
      <c r="F8458" t="s">
        <v>15</v>
      </c>
      <c r="G8458" t="s">
        <v>23</v>
      </c>
      <c r="H8458">
        <v>37</v>
      </c>
      <c r="I8458" t="str">
        <f t="shared" si="925"/>
        <v>Middle Age</v>
      </c>
      <c r="J8458">
        <v>9</v>
      </c>
      <c r="K8458" t="str">
        <f t="shared" si="926"/>
        <v>Very Loyal</v>
      </c>
      <c r="L8458">
        <v>165252.51999999999</v>
      </c>
      <c r="M8458">
        <v>1</v>
      </c>
      <c r="N8458" t="str">
        <f t="shared" si="927"/>
        <v>Basic</v>
      </c>
      <c r="O8458">
        <v>1</v>
      </c>
      <c r="P8458">
        <v>0</v>
      </c>
      <c r="Q8458">
        <v>85286.3</v>
      </c>
      <c r="R8458" t="str">
        <f t="shared" si="928"/>
        <v>Medium Value</v>
      </c>
      <c r="S8458" t="str">
        <f t="shared" si="929"/>
        <v>Medium</v>
      </c>
      <c r="T8458">
        <v>0</v>
      </c>
      <c r="U8458" t="str">
        <f t="shared" si="930"/>
        <v>Retained</v>
      </c>
    </row>
    <row r="8459" spans="1:21" x14ac:dyDescent="0.3">
      <c r="A8459">
        <v>8458</v>
      </c>
      <c r="B8459">
        <v>15749688</v>
      </c>
      <c r="C8459" t="s">
        <v>457</v>
      </c>
      <c r="D8459">
        <v>541</v>
      </c>
      <c r="E8459" t="str">
        <f t="shared" si="924"/>
        <v>Medium Risk</v>
      </c>
      <c r="F8459" t="s">
        <v>15</v>
      </c>
      <c r="G8459" t="s">
        <v>23</v>
      </c>
      <c r="H8459">
        <v>32</v>
      </c>
      <c r="I8459" t="str">
        <f t="shared" si="925"/>
        <v>Middle Age</v>
      </c>
      <c r="J8459">
        <v>8</v>
      </c>
      <c r="K8459" t="str">
        <f t="shared" si="926"/>
        <v>Loyal</v>
      </c>
      <c r="L8459">
        <v>0</v>
      </c>
      <c r="M8459">
        <v>2</v>
      </c>
      <c r="N8459" t="str">
        <f t="shared" si="927"/>
        <v>Standard</v>
      </c>
      <c r="O8459">
        <v>0</v>
      </c>
      <c r="P8459">
        <v>0</v>
      </c>
      <c r="Q8459">
        <v>40889.14</v>
      </c>
      <c r="R8459" t="str">
        <f t="shared" si="928"/>
        <v>Low value</v>
      </c>
      <c r="S8459" t="str">
        <f t="shared" si="929"/>
        <v>Low</v>
      </c>
      <c r="T8459">
        <v>0</v>
      </c>
      <c r="U8459" t="str">
        <f t="shared" si="930"/>
        <v>Retained</v>
      </c>
    </row>
    <row r="8460" spans="1:21" x14ac:dyDescent="0.3">
      <c r="A8460">
        <v>8459</v>
      </c>
      <c r="B8460">
        <v>15728542</v>
      </c>
      <c r="C8460" t="s">
        <v>953</v>
      </c>
      <c r="D8460">
        <v>850</v>
      </c>
      <c r="E8460" t="str">
        <f t="shared" si="924"/>
        <v>Low Risk</v>
      </c>
      <c r="F8460" t="s">
        <v>15</v>
      </c>
      <c r="G8460" t="s">
        <v>16</v>
      </c>
      <c r="H8460">
        <v>71</v>
      </c>
      <c r="I8460" t="str">
        <f t="shared" si="925"/>
        <v>Old</v>
      </c>
      <c r="J8460">
        <v>4</v>
      </c>
      <c r="K8460" t="str">
        <f t="shared" si="926"/>
        <v>Established</v>
      </c>
      <c r="L8460">
        <v>0</v>
      </c>
      <c r="M8460">
        <v>2</v>
      </c>
      <c r="N8460" t="str">
        <f t="shared" si="927"/>
        <v>Standard</v>
      </c>
      <c r="O8460">
        <v>1</v>
      </c>
      <c r="P8460">
        <v>1</v>
      </c>
      <c r="Q8460">
        <v>107236.87</v>
      </c>
      <c r="R8460" t="str">
        <f t="shared" si="928"/>
        <v>High Value</v>
      </c>
      <c r="S8460" t="str">
        <f t="shared" si="929"/>
        <v>High</v>
      </c>
      <c r="T8460">
        <v>0</v>
      </c>
      <c r="U8460" t="str">
        <f t="shared" si="930"/>
        <v>Retained</v>
      </c>
    </row>
    <row r="8461" spans="1:21" x14ac:dyDescent="0.3">
      <c r="A8461">
        <v>8460</v>
      </c>
      <c r="B8461">
        <v>15760063</v>
      </c>
      <c r="C8461" t="s">
        <v>1717</v>
      </c>
      <c r="D8461">
        <v>595</v>
      </c>
      <c r="E8461" t="str">
        <f t="shared" si="924"/>
        <v>Medium Risk</v>
      </c>
      <c r="F8461" t="s">
        <v>18</v>
      </c>
      <c r="G8461" t="s">
        <v>23</v>
      </c>
      <c r="H8461">
        <v>23</v>
      </c>
      <c r="I8461" t="str">
        <f t="shared" si="925"/>
        <v>Adolescence</v>
      </c>
      <c r="J8461">
        <v>7</v>
      </c>
      <c r="K8461" t="str">
        <f t="shared" si="926"/>
        <v>Loyal</v>
      </c>
      <c r="L8461">
        <v>0</v>
      </c>
      <c r="M8461">
        <v>2</v>
      </c>
      <c r="N8461" t="str">
        <f t="shared" si="927"/>
        <v>Standard</v>
      </c>
      <c r="O8461">
        <v>1</v>
      </c>
      <c r="P8461">
        <v>1</v>
      </c>
      <c r="Q8461">
        <v>168085.97</v>
      </c>
      <c r="R8461" t="str">
        <f t="shared" si="928"/>
        <v>High Value</v>
      </c>
      <c r="S8461" t="str">
        <f t="shared" si="929"/>
        <v>High</v>
      </c>
      <c r="T8461">
        <v>0</v>
      </c>
      <c r="U8461" t="str">
        <f t="shared" si="930"/>
        <v>Retained</v>
      </c>
    </row>
    <row r="8462" spans="1:21" x14ac:dyDescent="0.3">
      <c r="A8462">
        <v>8461</v>
      </c>
      <c r="B8462">
        <v>15658982</v>
      </c>
      <c r="C8462" t="s">
        <v>547</v>
      </c>
      <c r="D8462">
        <v>650</v>
      </c>
      <c r="E8462" t="str">
        <f t="shared" si="924"/>
        <v>Medium Risk</v>
      </c>
      <c r="F8462" t="s">
        <v>26</v>
      </c>
      <c r="G8462" t="s">
        <v>16</v>
      </c>
      <c r="H8462">
        <v>28</v>
      </c>
      <c r="I8462" t="str">
        <f t="shared" si="925"/>
        <v>Adolescence</v>
      </c>
      <c r="J8462">
        <v>5</v>
      </c>
      <c r="K8462" t="str">
        <f t="shared" si="926"/>
        <v>Established</v>
      </c>
      <c r="L8462">
        <v>122034.4</v>
      </c>
      <c r="M8462">
        <v>3</v>
      </c>
      <c r="N8462" t="str">
        <f t="shared" si="927"/>
        <v>Premium</v>
      </c>
      <c r="O8462">
        <v>0</v>
      </c>
      <c r="P8462">
        <v>1</v>
      </c>
      <c r="Q8462">
        <v>146663.43</v>
      </c>
      <c r="R8462" t="str">
        <f t="shared" si="928"/>
        <v>High Value</v>
      </c>
      <c r="S8462" t="str">
        <f t="shared" si="929"/>
        <v>High</v>
      </c>
      <c r="T8462">
        <v>1</v>
      </c>
      <c r="U8462" t="str">
        <f t="shared" si="930"/>
        <v>Churned</v>
      </c>
    </row>
    <row r="8463" spans="1:21" x14ac:dyDescent="0.3">
      <c r="A8463">
        <v>8462</v>
      </c>
      <c r="B8463">
        <v>15758769</v>
      </c>
      <c r="C8463" t="s">
        <v>2727</v>
      </c>
      <c r="D8463">
        <v>625</v>
      </c>
      <c r="E8463" t="str">
        <f t="shared" si="924"/>
        <v>Medium Risk</v>
      </c>
      <c r="F8463" t="s">
        <v>15</v>
      </c>
      <c r="G8463" t="s">
        <v>16</v>
      </c>
      <c r="H8463">
        <v>44</v>
      </c>
      <c r="I8463" t="str">
        <f t="shared" si="925"/>
        <v>Middle Age</v>
      </c>
      <c r="J8463">
        <v>7</v>
      </c>
      <c r="K8463" t="str">
        <f t="shared" si="926"/>
        <v>Loyal</v>
      </c>
      <c r="L8463">
        <v>0</v>
      </c>
      <c r="M8463">
        <v>1</v>
      </c>
      <c r="N8463" t="str">
        <f t="shared" si="927"/>
        <v>Basic</v>
      </c>
      <c r="O8463">
        <v>1</v>
      </c>
      <c r="P8463">
        <v>0</v>
      </c>
      <c r="Q8463">
        <v>4791.8</v>
      </c>
      <c r="R8463" t="str">
        <f t="shared" si="928"/>
        <v>Low value</v>
      </c>
      <c r="S8463" t="str">
        <f t="shared" si="929"/>
        <v>Low</v>
      </c>
      <c r="T8463">
        <v>0</v>
      </c>
      <c r="U8463" t="str">
        <f t="shared" si="930"/>
        <v>Retained</v>
      </c>
    </row>
    <row r="8464" spans="1:21" x14ac:dyDescent="0.3">
      <c r="A8464">
        <v>8463</v>
      </c>
      <c r="B8464">
        <v>15778481</v>
      </c>
      <c r="C8464" t="s">
        <v>1728</v>
      </c>
      <c r="D8464">
        <v>817</v>
      </c>
      <c r="E8464" t="str">
        <f t="shared" si="924"/>
        <v>Low Risk</v>
      </c>
      <c r="F8464" t="s">
        <v>15</v>
      </c>
      <c r="G8464" t="s">
        <v>23</v>
      </c>
      <c r="H8464">
        <v>59</v>
      </c>
      <c r="I8464" t="str">
        <f t="shared" si="925"/>
        <v>Old</v>
      </c>
      <c r="J8464">
        <v>1</v>
      </c>
      <c r="K8464" t="str">
        <f t="shared" si="926"/>
        <v>New</v>
      </c>
      <c r="L8464">
        <v>118962.58</v>
      </c>
      <c r="M8464">
        <v>1</v>
      </c>
      <c r="N8464" t="str">
        <f t="shared" si="927"/>
        <v>Basic</v>
      </c>
      <c r="O8464">
        <v>1</v>
      </c>
      <c r="P8464">
        <v>1</v>
      </c>
      <c r="Q8464">
        <v>120819.58</v>
      </c>
      <c r="R8464" t="str">
        <f t="shared" si="928"/>
        <v>Medium Value</v>
      </c>
      <c r="S8464" t="str">
        <f t="shared" si="929"/>
        <v>High</v>
      </c>
      <c r="T8464">
        <v>0</v>
      </c>
      <c r="U8464" t="str">
        <f t="shared" si="930"/>
        <v>Retained</v>
      </c>
    </row>
    <row r="8465" spans="1:21" x14ac:dyDescent="0.3">
      <c r="A8465">
        <v>8464</v>
      </c>
      <c r="B8465">
        <v>15661162</v>
      </c>
      <c r="C8465" t="s">
        <v>985</v>
      </c>
      <c r="D8465">
        <v>526</v>
      </c>
      <c r="E8465" t="str">
        <f t="shared" si="924"/>
        <v>Medium Risk</v>
      </c>
      <c r="F8465" t="s">
        <v>18</v>
      </c>
      <c r="G8465" t="s">
        <v>23</v>
      </c>
      <c r="H8465">
        <v>49</v>
      </c>
      <c r="I8465" t="str">
        <f t="shared" si="925"/>
        <v>Middle Age</v>
      </c>
      <c r="J8465">
        <v>2</v>
      </c>
      <c r="K8465" t="str">
        <f t="shared" si="926"/>
        <v>New</v>
      </c>
      <c r="L8465">
        <v>0</v>
      </c>
      <c r="M8465">
        <v>1</v>
      </c>
      <c r="N8465" t="str">
        <f t="shared" si="927"/>
        <v>Basic</v>
      </c>
      <c r="O8465">
        <v>1</v>
      </c>
      <c r="P8465">
        <v>0</v>
      </c>
      <c r="Q8465">
        <v>114539.67</v>
      </c>
      <c r="R8465" t="str">
        <f t="shared" si="928"/>
        <v>Medium Value</v>
      </c>
      <c r="S8465" t="str">
        <f t="shared" si="929"/>
        <v>High</v>
      </c>
      <c r="T8465">
        <v>1</v>
      </c>
      <c r="U8465" t="str">
        <f t="shared" si="930"/>
        <v>Churned</v>
      </c>
    </row>
    <row r="8466" spans="1:21" x14ac:dyDescent="0.3">
      <c r="A8466">
        <v>8465</v>
      </c>
      <c r="B8466">
        <v>15568164</v>
      </c>
      <c r="C8466" t="s">
        <v>2728</v>
      </c>
      <c r="D8466">
        <v>850</v>
      </c>
      <c r="E8466" t="str">
        <f t="shared" si="924"/>
        <v>Low Risk</v>
      </c>
      <c r="F8466" t="s">
        <v>15</v>
      </c>
      <c r="G8466" t="s">
        <v>16</v>
      </c>
      <c r="H8466">
        <v>34</v>
      </c>
      <c r="I8466" t="str">
        <f t="shared" si="925"/>
        <v>Middle Age</v>
      </c>
      <c r="J8466">
        <v>4</v>
      </c>
      <c r="K8466" t="str">
        <f t="shared" si="926"/>
        <v>Established</v>
      </c>
      <c r="L8466">
        <v>71379.53</v>
      </c>
      <c r="M8466">
        <v>2</v>
      </c>
      <c r="N8466" t="str">
        <f t="shared" si="927"/>
        <v>Standard</v>
      </c>
      <c r="O8466">
        <v>1</v>
      </c>
      <c r="P8466">
        <v>1</v>
      </c>
      <c r="Q8466">
        <v>154000.99</v>
      </c>
      <c r="R8466" t="str">
        <f t="shared" si="928"/>
        <v>High Value</v>
      </c>
      <c r="S8466" t="str">
        <f t="shared" si="929"/>
        <v>High</v>
      </c>
      <c r="T8466">
        <v>0</v>
      </c>
      <c r="U8466" t="str">
        <f t="shared" si="930"/>
        <v>Retained</v>
      </c>
    </row>
    <row r="8467" spans="1:21" x14ac:dyDescent="0.3">
      <c r="A8467">
        <v>8466</v>
      </c>
      <c r="B8467">
        <v>15601569</v>
      </c>
      <c r="C8467" t="s">
        <v>813</v>
      </c>
      <c r="D8467">
        <v>598</v>
      </c>
      <c r="E8467" t="str">
        <f t="shared" si="924"/>
        <v>Medium Risk</v>
      </c>
      <c r="F8467" t="s">
        <v>15</v>
      </c>
      <c r="G8467" t="s">
        <v>16</v>
      </c>
      <c r="H8467">
        <v>40</v>
      </c>
      <c r="I8467" t="str">
        <f t="shared" si="925"/>
        <v>Middle Age</v>
      </c>
      <c r="J8467">
        <v>2</v>
      </c>
      <c r="K8467" t="str">
        <f t="shared" si="926"/>
        <v>New</v>
      </c>
      <c r="L8467">
        <v>171178.25</v>
      </c>
      <c r="M8467">
        <v>1</v>
      </c>
      <c r="N8467" t="str">
        <f t="shared" si="927"/>
        <v>Basic</v>
      </c>
      <c r="O8467">
        <v>1</v>
      </c>
      <c r="P8467">
        <v>0</v>
      </c>
      <c r="Q8467">
        <v>137980.57999999999</v>
      </c>
      <c r="R8467" t="str">
        <f t="shared" si="928"/>
        <v>Medium Value</v>
      </c>
      <c r="S8467" t="str">
        <f t="shared" si="929"/>
        <v>High</v>
      </c>
      <c r="T8467">
        <v>1</v>
      </c>
      <c r="U8467" t="str">
        <f t="shared" si="930"/>
        <v>Churned</v>
      </c>
    </row>
    <row r="8468" spans="1:21" x14ac:dyDescent="0.3">
      <c r="A8468">
        <v>8467</v>
      </c>
      <c r="B8468">
        <v>15772383</v>
      </c>
      <c r="C8468" t="s">
        <v>272</v>
      </c>
      <c r="D8468">
        <v>613</v>
      </c>
      <c r="E8468" t="str">
        <f t="shared" si="924"/>
        <v>Medium Risk</v>
      </c>
      <c r="F8468" t="s">
        <v>15</v>
      </c>
      <c r="G8468" t="s">
        <v>23</v>
      </c>
      <c r="H8468">
        <v>36</v>
      </c>
      <c r="I8468" t="str">
        <f t="shared" si="925"/>
        <v>Middle Age</v>
      </c>
      <c r="J8468">
        <v>9</v>
      </c>
      <c r="K8468" t="str">
        <f t="shared" si="926"/>
        <v>Very Loyal</v>
      </c>
      <c r="L8468">
        <v>131307.10999999999</v>
      </c>
      <c r="M8468">
        <v>1</v>
      </c>
      <c r="N8468" t="str">
        <f t="shared" si="927"/>
        <v>Basic</v>
      </c>
      <c r="O8468">
        <v>0</v>
      </c>
      <c r="P8468">
        <v>0</v>
      </c>
      <c r="Q8468">
        <v>83343.73</v>
      </c>
      <c r="R8468" t="str">
        <f t="shared" si="928"/>
        <v>Medium Value</v>
      </c>
      <c r="S8468" t="str">
        <f t="shared" si="929"/>
        <v>Medium</v>
      </c>
      <c r="T8468">
        <v>0</v>
      </c>
      <c r="U8468" t="str">
        <f t="shared" si="930"/>
        <v>Retained</v>
      </c>
    </row>
    <row r="8469" spans="1:21" x14ac:dyDescent="0.3">
      <c r="A8469">
        <v>8468</v>
      </c>
      <c r="B8469">
        <v>15667456</v>
      </c>
      <c r="C8469" t="s">
        <v>398</v>
      </c>
      <c r="D8469">
        <v>709</v>
      </c>
      <c r="E8469" t="str">
        <f t="shared" si="924"/>
        <v>Low Risk</v>
      </c>
      <c r="F8469" t="s">
        <v>18</v>
      </c>
      <c r="G8469" t="s">
        <v>23</v>
      </c>
      <c r="H8469">
        <v>62</v>
      </c>
      <c r="I8469" t="str">
        <f t="shared" si="925"/>
        <v>Old</v>
      </c>
      <c r="J8469">
        <v>3</v>
      </c>
      <c r="K8469" t="str">
        <f t="shared" si="926"/>
        <v>Established</v>
      </c>
      <c r="L8469">
        <v>0</v>
      </c>
      <c r="M8469">
        <v>2</v>
      </c>
      <c r="N8469" t="str">
        <f t="shared" si="927"/>
        <v>Standard</v>
      </c>
      <c r="O8469">
        <v>1</v>
      </c>
      <c r="P8469">
        <v>1</v>
      </c>
      <c r="Q8469">
        <v>82195.149999999994</v>
      </c>
      <c r="R8469" t="str">
        <f t="shared" si="928"/>
        <v>Medium Value</v>
      </c>
      <c r="S8469" t="str">
        <f t="shared" si="929"/>
        <v>Medium</v>
      </c>
      <c r="T8469">
        <v>0</v>
      </c>
      <c r="U8469" t="str">
        <f t="shared" si="930"/>
        <v>Retained</v>
      </c>
    </row>
    <row r="8470" spans="1:21" x14ac:dyDescent="0.3">
      <c r="A8470">
        <v>8469</v>
      </c>
      <c r="B8470">
        <v>15672983</v>
      </c>
      <c r="C8470" t="s">
        <v>2729</v>
      </c>
      <c r="D8470">
        <v>678</v>
      </c>
      <c r="E8470" t="str">
        <f t="shared" si="924"/>
        <v>Medium Risk</v>
      </c>
      <c r="F8470" t="s">
        <v>18</v>
      </c>
      <c r="G8470" t="s">
        <v>16</v>
      </c>
      <c r="H8470">
        <v>27</v>
      </c>
      <c r="I8470" t="str">
        <f t="shared" si="925"/>
        <v>Adolescence</v>
      </c>
      <c r="J8470">
        <v>5</v>
      </c>
      <c r="K8470" t="str">
        <f t="shared" si="926"/>
        <v>Established</v>
      </c>
      <c r="L8470">
        <v>87099.85</v>
      </c>
      <c r="M8470">
        <v>2</v>
      </c>
      <c r="N8470" t="str">
        <f t="shared" si="927"/>
        <v>Standard</v>
      </c>
      <c r="O8470">
        <v>1</v>
      </c>
      <c r="P8470">
        <v>0</v>
      </c>
      <c r="Q8470">
        <v>149550.95000000001</v>
      </c>
      <c r="R8470" t="str">
        <f t="shared" si="928"/>
        <v>High Value</v>
      </c>
      <c r="S8470" t="str">
        <f t="shared" si="929"/>
        <v>High</v>
      </c>
      <c r="T8470">
        <v>0</v>
      </c>
      <c r="U8470" t="str">
        <f t="shared" si="930"/>
        <v>Retained</v>
      </c>
    </row>
    <row r="8471" spans="1:21" x14ac:dyDescent="0.3">
      <c r="A8471">
        <v>8470</v>
      </c>
      <c r="B8471">
        <v>15799534</v>
      </c>
      <c r="C8471" t="s">
        <v>2730</v>
      </c>
      <c r="D8471">
        <v>720</v>
      </c>
      <c r="E8471" t="str">
        <f t="shared" si="924"/>
        <v>Low Risk</v>
      </c>
      <c r="F8471" t="s">
        <v>15</v>
      </c>
      <c r="G8471" t="s">
        <v>23</v>
      </c>
      <c r="H8471">
        <v>71</v>
      </c>
      <c r="I8471" t="str">
        <f t="shared" si="925"/>
        <v>Old</v>
      </c>
      <c r="J8471">
        <v>5</v>
      </c>
      <c r="K8471" t="str">
        <f t="shared" si="926"/>
        <v>Established</v>
      </c>
      <c r="L8471">
        <v>183135.39</v>
      </c>
      <c r="M8471">
        <v>2</v>
      </c>
      <c r="N8471" t="str">
        <f t="shared" si="927"/>
        <v>Standard</v>
      </c>
      <c r="O8471">
        <v>1</v>
      </c>
      <c r="P8471">
        <v>1</v>
      </c>
      <c r="Q8471">
        <v>197688.5</v>
      </c>
      <c r="R8471" t="str">
        <f t="shared" si="928"/>
        <v>High Value</v>
      </c>
      <c r="S8471" t="str">
        <f t="shared" si="929"/>
        <v>High</v>
      </c>
      <c r="T8471">
        <v>0</v>
      </c>
      <c r="U8471" t="str">
        <f t="shared" si="930"/>
        <v>Retained</v>
      </c>
    </row>
    <row r="8472" spans="1:21" x14ac:dyDescent="0.3">
      <c r="A8472">
        <v>8471</v>
      </c>
      <c r="B8472">
        <v>15582847</v>
      </c>
      <c r="C8472" t="s">
        <v>1967</v>
      </c>
      <c r="D8472">
        <v>662</v>
      </c>
      <c r="E8472" t="str">
        <f t="shared" si="924"/>
        <v>Medium Risk</v>
      </c>
      <c r="F8472" t="s">
        <v>15</v>
      </c>
      <c r="G8472" t="s">
        <v>23</v>
      </c>
      <c r="H8472">
        <v>26</v>
      </c>
      <c r="I8472" t="str">
        <f t="shared" si="925"/>
        <v>Adolescence</v>
      </c>
      <c r="J8472">
        <v>0</v>
      </c>
      <c r="K8472" t="str">
        <f t="shared" si="926"/>
        <v>New</v>
      </c>
      <c r="L8472">
        <v>0</v>
      </c>
      <c r="M8472">
        <v>2</v>
      </c>
      <c r="N8472" t="str">
        <f t="shared" si="927"/>
        <v>Standard</v>
      </c>
      <c r="O8472">
        <v>0</v>
      </c>
      <c r="P8472">
        <v>1</v>
      </c>
      <c r="Q8472">
        <v>72929.960000000006</v>
      </c>
      <c r="R8472" t="str">
        <f t="shared" si="928"/>
        <v>Medium Value</v>
      </c>
      <c r="S8472" t="str">
        <f t="shared" si="929"/>
        <v>Medium</v>
      </c>
      <c r="T8472">
        <v>0</v>
      </c>
      <c r="U8472" t="str">
        <f t="shared" si="930"/>
        <v>Retained</v>
      </c>
    </row>
    <row r="8473" spans="1:21" x14ac:dyDescent="0.3">
      <c r="A8473">
        <v>8472</v>
      </c>
      <c r="B8473">
        <v>15612478</v>
      </c>
      <c r="C8473" t="s">
        <v>1366</v>
      </c>
      <c r="D8473">
        <v>525</v>
      </c>
      <c r="E8473" t="str">
        <f t="shared" si="924"/>
        <v>Medium Risk</v>
      </c>
      <c r="F8473" t="s">
        <v>15</v>
      </c>
      <c r="G8473" t="s">
        <v>23</v>
      </c>
      <c r="H8473">
        <v>51</v>
      </c>
      <c r="I8473" t="str">
        <f t="shared" si="925"/>
        <v>Old</v>
      </c>
      <c r="J8473">
        <v>10</v>
      </c>
      <c r="K8473" t="str">
        <f t="shared" si="926"/>
        <v>Very Loyal</v>
      </c>
      <c r="L8473">
        <v>0</v>
      </c>
      <c r="M8473">
        <v>3</v>
      </c>
      <c r="N8473" t="str">
        <f t="shared" si="927"/>
        <v>Premium</v>
      </c>
      <c r="O8473">
        <v>1</v>
      </c>
      <c r="P8473">
        <v>0</v>
      </c>
      <c r="Q8473">
        <v>171045.35</v>
      </c>
      <c r="R8473" t="str">
        <f t="shared" si="928"/>
        <v>High Value</v>
      </c>
      <c r="S8473" t="str">
        <f t="shared" si="929"/>
        <v>High</v>
      </c>
      <c r="T8473">
        <v>1</v>
      </c>
      <c r="U8473" t="str">
        <f t="shared" si="930"/>
        <v>Churned</v>
      </c>
    </row>
    <row r="8474" spans="1:21" x14ac:dyDescent="0.3">
      <c r="A8474">
        <v>8473</v>
      </c>
      <c r="B8474">
        <v>15709621</v>
      </c>
      <c r="C8474" t="s">
        <v>674</v>
      </c>
      <c r="D8474">
        <v>662</v>
      </c>
      <c r="E8474" t="str">
        <f t="shared" si="924"/>
        <v>Medium Risk</v>
      </c>
      <c r="F8474" t="s">
        <v>15</v>
      </c>
      <c r="G8474" t="s">
        <v>23</v>
      </c>
      <c r="H8474">
        <v>31</v>
      </c>
      <c r="I8474" t="str">
        <f t="shared" si="925"/>
        <v>Middle Age</v>
      </c>
      <c r="J8474">
        <v>3</v>
      </c>
      <c r="K8474" t="str">
        <f t="shared" si="926"/>
        <v>Established</v>
      </c>
      <c r="L8474">
        <v>0</v>
      </c>
      <c r="M8474">
        <v>2</v>
      </c>
      <c r="N8474" t="str">
        <f t="shared" si="927"/>
        <v>Standard</v>
      </c>
      <c r="O8474">
        <v>0</v>
      </c>
      <c r="P8474">
        <v>1</v>
      </c>
      <c r="Q8474">
        <v>27731.05</v>
      </c>
      <c r="R8474" t="str">
        <f t="shared" si="928"/>
        <v>Low value</v>
      </c>
      <c r="S8474" t="str">
        <f t="shared" si="929"/>
        <v>Low</v>
      </c>
      <c r="T8474">
        <v>0</v>
      </c>
      <c r="U8474" t="str">
        <f t="shared" si="930"/>
        <v>Retained</v>
      </c>
    </row>
    <row r="8475" spans="1:21" x14ac:dyDescent="0.3">
      <c r="A8475">
        <v>8474</v>
      </c>
      <c r="B8475">
        <v>15802009</v>
      </c>
      <c r="C8475" t="s">
        <v>587</v>
      </c>
      <c r="D8475">
        <v>770</v>
      </c>
      <c r="E8475" t="str">
        <f t="shared" si="924"/>
        <v>Low Risk</v>
      </c>
      <c r="F8475" t="s">
        <v>15</v>
      </c>
      <c r="G8475" t="s">
        <v>16</v>
      </c>
      <c r="H8475">
        <v>33</v>
      </c>
      <c r="I8475" t="str">
        <f t="shared" si="925"/>
        <v>Middle Age</v>
      </c>
      <c r="J8475">
        <v>6</v>
      </c>
      <c r="K8475" t="str">
        <f t="shared" si="926"/>
        <v>Loyal</v>
      </c>
      <c r="L8475">
        <v>0</v>
      </c>
      <c r="M8475">
        <v>2</v>
      </c>
      <c r="N8475" t="str">
        <f t="shared" si="927"/>
        <v>Standard</v>
      </c>
      <c r="O8475">
        <v>1</v>
      </c>
      <c r="P8475">
        <v>1</v>
      </c>
      <c r="Q8475">
        <v>126131.9</v>
      </c>
      <c r="R8475" t="str">
        <f t="shared" si="928"/>
        <v>High Value</v>
      </c>
      <c r="S8475" t="str">
        <f t="shared" si="929"/>
        <v>High</v>
      </c>
      <c r="T8475">
        <v>0</v>
      </c>
      <c r="U8475" t="str">
        <f t="shared" si="930"/>
        <v>Retained</v>
      </c>
    </row>
    <row r="8476" spans="1:21" x14ac:dyDescent="0.3">
      <c r="A8476">
        <v>8475</v>
      </c>
      <c r="B8476">
        <v>15698816</v>
      </c>
      <c r="C8476" t="s">
        <v>943</v>
      </c>
      <c r="D8476">
        <v>721</v>
      </c>
      <c r="E8476" t="str">
        <f t="shared" si="924"/>
        <v>Low Risk</v>
      </c>
      <c r="F8476" t="s">
        <v>18</v>
      </c>
      <c r="G8476" t="s">
        <v>16</v>
      </c>
      <c r="H8476">
        <v>33</v>
      </c>
      <c r="I8476" t="str">
        <f t="shared" si="925"/>
        <v>Middle Age</v>
      </c>
      <c r="J8476">
        <v>4</v>
      </c>
      <c r="K8476" t="str">
        <f t="shared" si="926"/>
        <v>Established</v>
      </c>
      <c r="L8476">
        <v>72535.45</v>
      </c>
      <c r="M8476">
        <v>1</v>
      </c>
      <c r="N8476" t="str">
        <f t="shared" si="927"/>
        <v>Basic</v>
      </c>
      <c r="O8476">
        <v>1</v>
      </c>
      <c r="P8476">
        <v>1</v>
      </c>
      <c r="Q8476">
        <v>103931.49</v>
      </c>
      <c r="R8476" t="str">
        <f t="shared" si="928"/>
        <v>Medium Value</v>
      </c>
      <c r="S8476" t="str">
        <f t="shared" si="929"/>
        <v>High</v>
      </c>
      <c r="T8476">
        <v>0</v>
      </c>
      <c r="U8476" t="str">
        <f t="shared" si="930"/>
        <v>Retained</v>
      </c>
    </row>
    <row r="8477" spans="1:21" x14ac:dyDescent="0.3">
      <c r="A8477">
        <v>8476</v>
      </c>
      <c r="B8477">
        <v>15574830</v>
      </c>
      <c r="C8477" t="s">
        <v>2731</v>
      </c>
      <c r="D8477">
        <v>633</v>
      </c>
      <c r="E8477" t="str">
        <f t="shared" si="924"/>
        <v>Medium Risk</v>
      </c>
      <c r="F8477" t="s">
        <v>26</v>
      </c>
      <c r="G8477" t="s">
        <v>23</v>
      </c>
      <c r="H8477">
        <v>58</v>
      </c>
      <c r="I8477" t="str">
        <f t="shared" si="925"/>
        <v>Old</v>
      </c>
      <c r="J8477">
        <v>2</v>
      </c>
      <c r="K8477" t="str">
        <f t="shared" si="926"/>
        <v>New</v>
      </c>
      <c r="L8477">
        <v>128137.42</v>
      </c>
      <c r="M8477">
        <v>2</v>
      </c>
      <c r="N8477" t="str">
        <f t="shared" si="927"/>
        <v>Standard</v>
      </c>
      <c r="O8477">
        <v>1</v>
      </c>
      <c r="P8477">
        <v>0</v>
      </c>
      <c r="Q8477">
        <v>147635.32999999999</v>
      </c>
      <c r="R8477" t="str">
        <f t="shared" si="928"/>
        <v>High Value</v>
      </c>
      <c r="S8477" t="str">
        <f t="shared" si="929"/>
        <v>High</v>
      </c>
      <c r="T8477">
        <v>1</v>
      </c>
      <c r="U8477" t="str">
        <f t="shared" si="930"/>
        <v>Churned</v>
      </c>
    </row>
    <row r="8478" spans="1:21" x14ac:dyDescent="0.3">
      <c r="A8478">
        <v>8477</v>
      </c>
      <c r="B8478">
        <v>15603082</v>
      </c>
      <c r="C8478" t="s">
        <v>1872</v>
      </c>
      <c r="D8478">
        <v>701</v>
      </c>
      <c r="E8478" t="str">
        <f t="shared" si="924"/>
        <v>Low Risk</v>
      </c>
      <c r="F8478" t="s">
        <v>15</v>
      </c>
      <c r="G8478" t="s">
        <v>23</v>
      </c>
      <c r="H8478">
        <v>51</v>
      </c>
      <c r="I8478" t="str">
        <f t="shared" si="925"/>
        <v>Old</v>
      </c>
      <c r="J8478">
        <v>9</v>
      </c>
      <c r="K8478" t="str">
        <f t="shared" si="926"/>
        <v>Very Loyal</v>
      </c>
      <c r="L8478">
        <v>0</v>
      </c>
      <c r="M8478">
        <v>2</v>
      </c>
      <c r="N8478" t="str">
        <f t="shared" si="927"/>
        <v>Standard</v>
      </c>
      <c r="O8478">
        <v>0</v>
      </c>
      <c r="P8478">
        <v>0</v>
      </c>
      <c r="Q8478">
        <v>61961.57</v>
      </c>
      <c r="R8478" t="str">
        <f t="shared" si="928"/>
        <v>Medium Value</v>
      </c>
      <c r="S8478" t="str">
        <f t="shared" si="929"/>
        <v>Medium</v>
      </c>
      <c r="T8478">
        <v>0</v>
      </c>
      <c r="U8478" t="str">
        <f t="shared" si="930"/>
        <v>Retained</v>
      </c>
    </row>
    <row r="8479" spans="1:21" x14ac:dyDescent="0.3">
      <c r="A8479">
        <v>8478</v>
      </c>
      <c r="B8479">
        <v>15685947</v>
      </c>
      <c r="C8479" t="s">
        <v>36</v>
      </c>
      <c r="D8479">
        <v>556</v>
      </c>
      <c r="E8479" t="str">
        <f t="shared" si="924"/>
        <v>Medium Risk</v>
      </c>
      <c r="F8479" t="s">
        <v>26</v>
      </c>
      <c r="G8479" t="s">
        <v>23</v>
      </c>
      <c r="H8479">
        <v>42</v>
      </c>
      <c r="I8479" t="str">
        <f t="shared" si="925"/>
        <v>Middle Age</v>
      </c>
      <c r="J8479">
        <v>0</v>
      </c>
      <c r="K8479" t="str">
        <f t="shared" si="926"/>
        <v>New</v>
      </c>
      <c r="L8479">
        <v>115915.53</v>
      </c>
      <c r="M8479">
        <v>2</v>
      </c>
      <c r="N8479" t="str">
        <f t="shared" si="927"/>
        <v>Standard</v>
      </c>
      <c r="O8479">
        <v>0</v>
      </c>
      <c r="P8479">
        <v>1</v>
      </c>
      <c r="Q8479">
        <v>125435.47</v>
      </c>
      <c r="R8479" t="str">
        <f t="shared" si="928"/>
        <v>High Value</v>
      </c>
      <c r="S8479" t="str">
        <f t="shared" si="929"/>
        <v>High</v>
      </c>
      <c r="T8479">
        <v>1</v>
      </c>
      <c r="U8479" t="str">
        <f t="shared" si="930"/>
        <v>Churned</v>
      </c>
    </row>
    <row r="8480" spans="1:21" x14ac:dyDescent="0.3">
      <c r="A8480">
        <v>8479</v>
      </c>
      <c r="B8480">
        <v>15643048</v>
      </c>
      <c r="C8480" t="s">
        <v>2732</v>
      </c>
      <c r="D8480">
        <v>639</v>
      </c>
      <c r="E8480" t="str">
        <f t="shared" si="924"/>
        <v>Medium Risk</v>
      </c>
      <c r="F8480" t="s">
        <v>15</v>
      </c>
      <c r="G8480" t="s">
        <v>23</v>
      </c>
      <c r="H8480">
        <v>66</v>
      </c>
      <c r="I8480" t="str">
        <f t="shared" si="925"/>
        <v>Old</v>
      </c>
      <c r="J8480">
        <v>0</v>
      </c>
      <c r="K8480" t="str">
        <f t="shared" si="926"/>
        <v>New</v>
      </c>
      <c r="L8480">
        <v>0</v>
      </c>
      <c r="M8480">
        <v>2</v>
      </c>
      <c r="N8480" t="str">
        <f t="shared" si="927"/>
        <v>Standard</v>
      </c>
      <c r="O8480">
        <v>0</v>
      </c>
      <c r="P8480">
        <v>1</v>
      </c>
      <c r="Q8480">
        <v>42240.54</v>
      </c>
      <c r="R8480" t="str">
        <f t="shared" si="928"/>
        <v>Low value</v>
      </c>
      <c r="S8480" t="str">
        <f t="shared" si="929"/>
        <v>Low</v>
      </c>
      <c r="T8480">
        <v>0</v>
      </c>
      <c r="U8480" t="str">
        <f t="shared" si="930"/>
        <v>Retained</v>
      </c>
    </row>
    <row r="8481" spans="1:21" x14ac:dyDescent="0.3">
      <c r="A8481">
        <v>8480</v>
      </c>
      <c r="B8481">
        <v>15807568</v>
      </c>
      <c r="C8481" t="s">
        <v>699</v>
      </c>
      <c r="D8481">
        <v>632</v>
      </c>
      <c r="E8481" t="str">
        <f t="shared" si="924"/>
        <v>Medium Risk</v>
      </c>
      <c r="F8481" t="s">
        <v>15</v>
      </c>
      <c r="G8481" t="s">
        <v>23</v>
      </c>
      <c r="H8481">
        <v>50</v>
      </c>
      <c r="I8481" t="str">
        <f t="shared" si="925"/>
        <v>Middle Age</v>
      </c>
      <c r="J8481">
        <v>2</v>
      </c>
      <c r="K8481" t="str">
        <f t="shared" si="926"/>
        <v>New</v>
      </c>
      <c r="L8481">
        <v>0</v>
      </c>
      <c r="M8481">
        <v>2</v>
      </c>
      <c r="N8481" t="str">
        <f t="shared" si="927"/>
        <v>Standard</v>
      </c>
      <c r="O8481">
        <v>0</v>
      </c>
      <c r="P8481">
        <v>0</v>
      </c>
      <c r="Q8481">
        <v>57942.879999999997</v>
      </c>
      <c r="R8481" t="str">
        <f t="shared" si="928"/>
        <v>Medium Value</v>
      </c>
      <c r="S8481" t="str">
        <f t="shared" si="929"/>
        <v>Medium</v>
      </c>
      <c r="T8481">
        <v>0</v>
      </c>
      <c r="U8481" t="str">
        <f t="shared" si="930"/>
        <v>Retained</v>
      </c>
    </row>
    <row r="8482" spans="1:21" x14ac:dyDescent="0.3">
      <c r="A8482">
        <v>8481</v>
      </c>
      <c r="B8482">
        <v>15597591</v>
      </c>
      <c r="C8482" t="s">
        <v>307</v>
      </c>
      <c r="D8482">
        <v>456</v>
      </c>
      <c r="E8482" t="str">
        <f t="shared" si="924"/>
        <v>High Risk</v>
      </c>
      <c r="F8482" t="s">
        <v>15</v>
      </c>
      <c r="G8482" t="s">
        <v>23</v>
      </c>
      <c r="H8482">
        <v>29</v>
      </c>
      <c r="I8482" t="str">
        <f t="shared" si="925"/>
        <v>Adolescence</v>
      </c>
      <c r="J8482">
        <v>5</v>
      </c>
      <c r="K8482" t="str">
        <f t="shared" si="926"/>
        <v>Established</v>
      </c>
      <c r="L8482">
        <v>107000.49</v>
      </c>
      <c r="M8482">
        <v>1</v>
      </c>
      <c r="N8482" t="str">
        <f t="shared" si="927"/>
        <v>Basic</v>
      </c>
      <c r="O8482">
        <v>1</v>
      </c>
      <c r="P8482">
        <v>1</v>
      </c>
      <c r="Q8482">
        <v>153419.62</v>
      </c>
      <c r="R8482" t="str">
        <f t="shared" si="928"/>
        <v>Medium Value</v>
      </c>
      <c r="S8482" t="str">
        <f t="shared" si="929"/>
        <v>High</v>
      </c>
      <c r="T8482">
        <v>0</v>
      </c>
      <c r="U8482" t="str">
        <f t="shared" si="930"/>
        <v>Retained</v>
      </c>
    </row>
    <row r="8483" spans="1:21" x14ac:dyDescent="0.3">
      <c r="A8483">
        <v>8482</v>
      </c>
      <c r="B8483">
        <v>15747558</v>
      </c>
      <c r="C8483" t="s">
        <v>922</v>
      </c>
      <c r="D8483">
        <v>729</v>
      </c>
      <c r="E8483" t="str">
        <f t="shared" si="924"/>
        <v>Low Risk</v>
      </c>
      <c r="F8483" t="s">
        <v>18</v>
      </c>
      <c r="G8483" t="s">
        <v>16</v>
      </c>
      <c r="H8483">
        <v>38</v>
      </c>
      <c r="I8483" t="str">
        <f t="shared" si="925"/>
        <v>Middle Age</v>
      </c>
      <c r="J8483">
        <v>10</v>
      </c>
      <c r="K8483" t="str">
        <f t="shared" si="926"/>
        <v>Very Loyal</v>
      </c>
      <c r="L8483">
        <v>0</v>
      </c>
      <c r="M8483">
        <v>2</v>
      </c>
      <c r="N8483" t="str">
        <f t="shared" si="927"/>
        <v>Standard</v>
      </c>
      <c r="O8483">
        <v>1</v>
      </c>
      <c r="P8483">
        <v>0</v>
      </c>
      <c r="Q8483">
        <v>189727.12</v>
      </c>
      <c r="R8483" t="str">
        <f t="shared" si="928"/>
        <v>High Value</v>
      </c>
      <c r="S8483" t="str">
        <f t="shared" si="929"/>
        <v>High</v>
      </c>
      <c r="T8483">
        <v>0</v>
      </c>
      <c r="U8483" t="str">
        <f t="shared" si="930"/>
        <v>Retained</v>
      </c>
    </row>
    <row r="8484" spans="1:21" x14ac:dyDescent="0.3">
      <c r="A8484">
        <v>8483</v>
      </c>
      <c r="B8484">
        <v>15756655</v>
      </c>
      <c r="C8484" t="s">
        <v>2733</v>
      </c>
      <c r="D8484">
        <v>632</v>
      </c>
      <c r="E8484" t="str">
        <f t="shared" si="924"/>
        <v>Medium Risk</v>
      </c>
      <c r="F8484" t="s">
        <v>15</v>
      </c>
      <c r="G8484" t="s">
        <v>16</v>
      </c>
      <c r="H8484">
        <v>34</v>
      </c>
      <c r="I8484" t="str">
        <f t="shared" si="925"/>
        <v>Middle Age</v>
      </c>
      <c r="J8484">
        <v>2</v>
      </c>
      <c r="K8484" t="str">
        <f t="shared" si="926"/>
        <v>New</v>
      </c>
      <c r="L8484">
        <v>0</v>
      </c>
      <c r="M8484">
        <v>2</v>
      </c>
      <c r="N8484" t="str">
        <f t="shared" si="927"/>
        <v>Standard</v>
      </c>
      <c r="O8484">
        <v>0</v>
      </c>
      <c r="P8484">
        <v>0</v>
      </c>
      <c r="Q8484">
        <v>165385.54999999999</v>
      </c>
      <c r="R8484" t="str">
        <f t="shared" si="928"/>
        <v>High Value</v>
      </c>
      <c r="S8484" t="str">
        <f t="shared" si="929"/>
        <v>High</v>
      </c>
      <c r="T8484">
        <v>0</v>
      </c>
      <c r="U8484" t="str">
        <f t="shared" si="930"/>
        <v>Retained</v>
      </c>
    </row>
    <row r="8485" spans="1:21" x14ac:dyDescent="0.3">
      <c r="A8485">
        <v>8484</v>
      </c>
      <c r="B8485">
        <v>15589949</v>
      </c>
      <c r="C8485" t="s">
        <v>44</v>
      </c>
      <c r="D8485">
        <v>433</v>
      </c>
      <c r="E8485" t="str">
        <f t="shared" si="924"/>
        <v>High Risk</v>
      </c>
      <c r="F8485" t="s">
        <v>18</v>
      </c>
      <c r="G8485" t="s">
        <v>23</v>
      </c>
      <c r="H8485">
        <v>34</v>
      </c>
      <c r="I8485" t="str">
        <f t="shared" si="925"/>
        <v>Middle Age</v>
      </c>
      <c r="J8485">
        <v>9</v>
      </c>
      <c r="K8485" t="str">
        <f t="shared" si="926"/>
        <v>Very Loyal</v>
      </c>
      <c r="L8485">
        <v>152806.74</v>
      </c>
      <c r="M8485">
        <v>1</v>
      </c>
      <c r="N8485" t="str">
        <f t="shared" si="927"/>
        <v>Basic</v>
      </c>
      <c r="O8485">
        <v>1</v>
      </c>
      <c r="P8485">
        <v>0</v>
      </c>
      <c r="Q8485">
        <v>19687.990000000002</v>
      </c>
      <c r="R8485" t="str">
        <f t="shared" si="928"/>
        <v>Low value</v>
      </c>
      <c r="S8485" t="str">
        <f t="shared" si="929"/>
        <v>Low</v>
      </c>
      <c r="T8485">
        <v>0</v>
      </c>
      <c r="U8485" t="str">
        <f t="shared" si="930"/>
        <v>Retained</v>
      </c>
    </row>
    <row r="8486" spans="1:21" x14ac:dyDescent="0.3">
      <c r="A8486">
        <v>8485</v>
      </c>
      <c r="B8486">
        <v>15601012</v>
      </c>
      <c r="C8486" t="s">
        <v>2734</v>
      </c>
      <c r="D8486">
        <v>802</v>
      </c>
      <c r="E8486" t="str">
        <f t="shared" si="924"/>
        <v>Low Risk</v>
      </c>
      <c r="F8486" t="s">
        <v>15</v>
      </c>
      <c r="G8486" t="s">
        <v>16</v>
      </c>
      <c r="H8486">
        <v>60</v>
      </c>
      <c r="I8486" t="str">
        <f t="shared" si="925"/>
        <v>Old</v>
      </c>
      <c r="J8486">
        <v>3</v>
      </c>
      <c r="K8486" t="str">
        <f t="shared" si="926"/>
        <v>Established</v>
      </c>
      <c r="L8486">
        <v>92887.06</v>
      </c>
      <c r="M8486">
        <v>1</v>
      </c>
      <c r="N8486" t="str">
        <f t="shared" si="927"/>
        <v>Basic</v>
      </c>
      <c r="O8486">
        <v>1</v>
      </c>
      <c r="P8486">
        <v>0</v>
      </c>
      <c r="Q8486">
        <v>39473.629999999997</v>
      </c>
      <c r="R8486" t="str">
        <f t="shared" si="928"/>
        <v>Low value</v>
      </c>
      <c r="S8486" t="str">
        <f t="shared" si="929"/>
        <v>Low</v>
      </c>
      <c r="T8486">
        <v>1</v>
      </c>
      <c r="U8486" t="str">
        <f t="shared" si="930"/>
        <v>Churned</v>
      </c>
    </row>
    <row r="8487" spans="1:21" x14ac:dyDescent="0.3">
      <c r="A8487">
        <v>8486</v>
      </c>
      <c r="B8487">
        <v>15724269</v>
      </c>
      <c r="C8487" t="s">
        <v>254</v>
      </c>
      <c r="D8487">
        <v>670</v>
      </c>
      <c r="E8487" t="str">
        <f t="shared" si="924"/>
        <v>Medium Risk</v>
      </c>
      <c r="F8487" t="s">
        <v>15</v>
      </c>
      <c r="G8487" t="s">
        <v>23</v>
      </c>
      <c r="H8487">
        <v>25</v>
      </c>
      <c r="I8487" t="str">
        <f t="shared" si="925"/>
        <v>Adolescence</v>
      </c>
      <c r="J8487">
        <v>7</v>
      </c>
      <c r="K8487" t="str">
        <f t="shared" si="926"/>
        <v>Loyal</v>
      </c>
      <c r="L8487">
        <v>0</v>
      </c>
      <c r="M8487">
        <v>2</v>
      </c>
      <c r="N8487" t="str">
        <f t="shared" si="927"/>
        <v>Standard</v>
      </c>
      <c r="O8487">
        <v>1</v>
      </c>
      <c r="P8487">
        <v>1</v>
      </c>
      <c r="Q8487">
        <v>144723.38</v>
      </c>
      <c r="R8487" t="str">
        <f t="shared" si="928"/>
        <v>High Value</v>
      </c>
      <c r="S8487" t="str">
        <f t="shared" si="929"/>
        <v>High</v>
      </c>
      <c r="T8487">
        <v>0</v>
      </c>
      <c r="U8487" t="str">
        <f t="shared" si="930"/>
        <v>Retained</v>
      </c>
    </row>
    <row r="8488" spans="1:21" x14ac:dyDescent="0.3">
      <c r="A8488">
        <v>8487</v>
      </c>
      <c r="B8488">
        <v>15567506</v>
      </c>
      <c r="C8488" t="s">
        <v>253</v>
      </c>
      <c r="D8488">
        <v>738</v>
      </c>
      <c r="E8488" t="str">
        <f t="shared" si="924"/>
        <v>Low Risk</v>
      </c>
      <c r="F8488" t="s">
        <v>26</v>
      </c>
      <c r="G8488" t="s">
        <v>16</v>
      </c>
      <c r="H8488">
        <v>40</v>
      </c>
      <c r="I8488" t="str">
        <f t="shared" si="925"/>
        <v>Middle Age</v>
      </c>
      <c r="J8488">
        <v>6</v>
      </c>
      <c r="K8488" t="str">
        <f t="shared" si="926"/>
        <v>Loyal</v>
      </c>
      <c r="L8488">
        <v>114940.67</v>
      </c>
      <c r="M8488">
        <v>2</v>
      </c>
      <c r="N8488" t="str">
        <f t="shared" si="927"/>
        <v>Standard</v>
      </c>
      <c r="O8488">
        <v>1</v>
      </c>
      <c r="P8488">
        <v>1</v>
      </c>
      <c r="Q8488">
        <v>194895.57</v>
      </c>
      <c r="R8488" t="str">
        <f t="shared" si="928"/>
        <v>High Value</v>
      </c>
      <c r="S8488" t="str">
        <f t="shared" si="929"/>
        <v>High</v>
      </c>
      <c r="T8488">
        <v>1</v>
      </c>
      <c r="U8488" t="str">
        <f t="shared" si="930"/>
        <v>Churned</v>
      </c>
    </row>
    <row r="8489" spans="1:21" x14ac:dyDescent="0.3">
      <c r="A8489">
        <v>8488</v>
      </c>
      <c r="B8489">
        <v>15791877</v>
      </c>
      <c r="C8489" t="s">
        <v>657</v>
      </c>
      <c r="D8489">
        <v>706</v>
      </c>
      <c r="E8489" t="str">
        <f t="shared" si="924"/>
        <v>Low Risk</v>
      </c>
      <c r="F8489" t="s">
        <v>26</v>
      </c>
      <c r="G8489" t="s">
        <v>23</v>
      </c>
      <c r="H8489">
        <v>34</v>
      </c>
      <c r="I8489" t="str">
        <f t="shared" si="925"/>
        <v>Middle Age</v>
      </c>
      <c r="J8489">
        <v>0</v>
      </c>
      <c r="K8489" t="str">
        <f t="shared" si="926"/>
        <v>New</v>
      </c>
      <c r="L8489">
        <v>140641.26</v>
      </c>
      <c r="M8489">
        <v>2</v>
      </c>
      <c r="N8489" t="str">
        <f t="shared" si="927"/>
        <v>Standard</v>
      </c>
      <c r="O8489">
        <v>1</v>
      </c>
      <c r="P8489">
        <v>1</v>
      </c>
      <c r="Q8489">
        <v>77271.91</v>
      </c>
      <c r="R8489" t="str">
        <f t="shared" si="928"/>
        <v>Medium Value</v>
      </c>
      <c r="S8489" t="str">
        <f t="shared" si="929"/>
        <v>Medium</v>
      </c>
      <c r="T8489">
        <v>0</v>
      </c>
      <c r="U8489" t="str">
        <f t="shared" si="930"/>
        <v>Retained</v>
      </c>
    </row>
    <row r="8490" spans="1:21" x14ac:dyDescent="0.3">
      <c r="A8490">
        <v>8489</v>
      </c>
      <c r="B8490">
        <v>15794360</v>
      </c>
      <c r="C8490" t="s">
        <v>38</v>
      </c>
      <c r="D8490">
        <v>592</v>
      </c>
      <c r="E8490" t="str">
        <f t="shared" si="924"/>
        <v>Medium Risk</v>
      </c>
      <c r="F8490" t="s">
        <v>26</v>
      </c>
      <c r="G8490" t="s">
        <v>16</v>
      </c>
      <c r="H8490">
        <v>70</v>
      </c>
      <c r="I8490" t="str">
        <f t="shared" si="925"/>
        <v>Old</v>
      </c>
      <c r="J8490">
        <v>5</v>
      </c>
      <c r="K8490" t="str">
        <f t="shared" si="926"/>
        <v>Established</v>
      </c>
      <c r="L8490">
        <v>71816.740000000005</v>
      </c>
      <c r="M8490">
        <v>2</v>
      </c>
      <c r="N8490" t="str">
        <f t="shared" si="927"/>
        <v>Standard</v>
      </c>
      <c r="O8490">
        <v>1</v>
      </c>
      <c r="P8490">
        <v>0</v>
      </c>
      <c r="Q8490">
        <v>105096.82</v>
      </c>
      <c r="R8490" t="str">
        <f t="shared" si="928"/>
        <v>High Value</v>
      </c>
      <c r="S8490" t="str">
        <f t="shared" si="929"/>
        <v>High</v>
      </c>
      <c r="T8490">
        <v>1</v>
      </c>
      <c r="U8490" t="str">
        <f t="shared" si="930"/>
        <v>Churned</v>
      </c>
    </row>
    <row r="8491" spans="1:21" x14ac:dyDescent="0.3">
      <c r="A8491">
        <v>8490</v>
      </c>
      <c r="B8491">
        <v>15686538</v>
      </c>
      <c r="C8491" t="s">
        <v>1505</v>
      </c>
      <c r="D8491">
        <v>522</v>
      </c>
      <c r="E8491" t="str">
        <f t="shared" si="924"/>
        <v>Medium Risk</v>
      </c>
      <c r="F8491" t="s">
        <v>15</v>
      </c>
      <c r="G8491" t="s">
        <v>16</v>
      </c>
      <c r="H8491">
        <v>41</v>
      </c>
      <c r="I8491" t="str">
        <f t="shared" si="925"/>
        <v>Middle Age</v>
      </c>
      <c r="J8491">
        <v>7</v>
      </c>
      <c r="K8491" t="str">
        <f t="shared" si="926"/>
        <v>Loyal</v>
      </c>
      <c r="L8491">
        <v>0</v>
      </c>
      <c r="M8491">
        <v>2</v>
      </c>
      <c r="N8491" t="str">
        <f t="shared" si="927"/>
        <v>Standard</v>
      </c>
      <c r="O8491">
        <v>0</v>
      </c>
      <c r="P8491">
        <v>1</v>
      </c>
      <c r="Q8491">
        <v>176780.39</v>
      </c>
      <c r="R8491" t="str">
        <f t="shared" si="928"/>
        <v>High Value</v>
      </c>
      <c r="S8491" t="str">
        <f t="shared" si="929"/>
        <v>High</v>
      </c>
      <c r="T8491">
        <v>0</v>
      </c>
      <c r="U8491" t="str">
        <f t="shared" si="930"/>
        <v>Retained</v>
      </c>
    </row>
    <row r="8492" spans="1:21" x14ac:dyDescent="0.3">
      <c r="A8492">
        <v>8491</v>
      </c>
      <c r="B8492">
        <v>15585985</v>
      </c>
      <c r="C8492" t="s">
        <v>1109</v>
      </c>
      <c r="D8492">
        <v>746</v>
      </c>
      <c r="E8492" t="str">
        <f t="shared" si="924"/>
        <v>Low Risk</v>
      </c>
      <c r="F8492" t="s">
        <v>15</v>
      </c>
      <c r="G8492" t="s">
        <v>23</v>
      </c>
      <c r="H8492">
        <v>48</v>
      </c>
      <c r="I8492" t="str">
        <f t="shared" si="925"/>
        <v>Middle Age</v>
      </c>
      <c r="J8492">
        <v>5</v>
      </c>
      <c r="K8492" t="str">
        <f t="shared" si="926"/>
        <v>Established</v>
      </c>
      <c r="L8492">
        <v>165282.42000000001</v>
      </c>
      <c r="M8492">
        <v>1</v>
      </c>
      <c r="N8492" t="str">
        <f t="shared" si="927"/>
        <v>Basic</v>
      </c>
      <c r="O8492">
        <v>1</v>
      </c>
      <c r="P8492">
        <v>0</v>
      </c>
      <c r="Q8492">
        <v>153786.46</v>
      </c>
      <c r="R8492" t="str">
        <f t="shared" si="928"/>
        <v>Medium Value</v>
      </c>
      <c r="S8492" t="str">
        <f t="shared" si="929"/>
        <v>High</v>
      </c>
      <c r="T8492">
        <v>1</v>
      </c>
      <c r="U8492" t="str">
        <f t="shared" si="930"/>
        <v>Churned</v>
      </c>
    </row>
    <row r="8493" spans="1:21" x14ac:dyDescent="0.3">
      <c r="A8493">
        <v>8492</v>
      </c>
      <c r="B8493">
        <v>15699257</v>
      </c>
      <c r="C8493" t="s">
        <v>320</v>
      </c>
      <c r="D8493">
        <v>651</v>
      </c>
      <c r="E8493" t="str">
        <f t="shared" si="924"/>
        <v>Medium Risk</v>
      </c>
      <c r="F8493" t="s">
        <v>18</v>
      </c>
      <c r="G8493" t="s">
        <v>23</v>
      </c>
      <c r="H8493">
        <v>42</v>
      </c>
      <c r="I8493" t="str">
        <f t="shared" si="925"/>
        <v>Middle Age</v>
      </c>
      <c r="J8493">
        <v>2</v>
      </c>
      <c r="K8493" t="str">
        <f t="shared" si="926"/>
        <v>New</v>
      </c>
      <c r="L8493">
        <v>143145.87</v>
      </c>
      <c r="M8493">
        <v>2</v>
      </c>
      <c r="N8493" t="str">
        <f t="shared" si="927"/>
        <v>Standard</v>
      </c>
      <c r="O8493">
        <v>1</v>
      </c>
      <c r="P8493">
        <v>0</v>
      </c>
      <c r="Q8493">
        <v>43612.06</v>
      </c>
      <c r="R8493" t="str">
        <f t="shared" si="928"/>
        <v>Low value</v>
      </c>
      <c r="S8493" t="str">
        <f t="shared" si="929"/>
        <v>Low</v>
      </c>
      <c r="T8493">
        <v>0</v>
      </c>
      <c r="U8493" t="str">
        <f t="shared" si="930"/>
        <v>Retained</v>
      </c>
    </row>
    <row r="8494" spans="1:21" x14ac:dyDescent="0.3">
      <c r="A8494">
        <v>8493</v>
      </c>
      <c r="B8494">
        <v>15804104</v>
      </c>
      <c r="C8494" t="s">
        <v>604</v>
      </c>
      <c r="D8494">
        <v>494</v>
      </c>
      <c r="E8494" t="str">
        <f t="shared" si="924"/>
        <v>High Risk</v>
      </c>
      <c r="F8494" t="s">
        <v>15</v>
      </c>
      <c r="G8494" t="s">
        <v>23</v>
      </c>
      <c r="H8494">
        <v>28</v>
      </c>
      <c r="I8494" t="str">
        <f t="shared" si="925"/>
        <v>Adolescence</v>
      </c>
      <c r="J8494">
        <v>9</v>
      </c>
      <c r="K8494" t="str">
        <f t="shared" si="926"/>
        <v>Very Loyal</v>
      </c>
      <c r="L8494">
        <v>114731.76</v>
      </c>
      <c r="M8494">
        <v>2</v>
      </c>
      <c r="N8494" t="str">
        <f t="shared" si="927"/>
        <v>Standard</v>
      </c>
      <c r="O8494">
        <v>0</v>
      </c>
      <c r="P8494">
        <v>1</v>
      </c>
      <c r="Q8494">
        <v>79479.740000000005</v>
      </c>
      <c r="R8494" t="str">
        <f t="shared" si="928"/>
        <v>Medium Value</v>
      </c>
      <c r="S8494" t="str">
        <f t="shared" si="929"/>
        <v>Medium</v>
      </c>
      <c r="T8494">
        <v>0</v>
      </c>
      <c r="U8494" t="str">
        <f t="shared" si="930"/>
        <v>Retained</v>
      </c>
    </row>
    <row r="8495" spans="1:21" x14ac:dyDescent="0.3">
      <c r="A8495">
        <v>8494</v>
      </c>
      <c r="B8495">
        <v>15727619</v>
      </c>
      <c r="C8495" t="s">
        <v>2371</v>
      </c>
      <c r="D8495">
        <v>753</v>
      </c>
      <c r="E8495" t="str">
        <f t="shared" si="924"/>
        <v>Low Risk</v>
      </c>
      <c r="F8495" t="s">
        <v>26</v>
      </c>
      <c r="G8495" t="s">
        <v>16</v>
      </c>
      <c r="H8495">
        <v>46</v>
      </c>
      <c r="I8495" t="str">
        <f t="shared" si="925"/>
        <v>Middle Age</v>
      </c>
      <c r="J8495">
        <v>9</v>
      </c>
      <c r="K8495" t="str">
        <f t="shared" si="926"/>
        <v>Very Loyal</v>
      </c>
      <c r="L8495">
        <v>113909.69</v>
      </c>
      <c r="M8495">
        <v>3</v>
      </c>
      <c r="N8495" t="str">
        <f t="shared" si="927"/>
        <v>Premium</v>
      </c>
      <c r="O8495">
        <v>1</v>
      </c>
      <c r="P8495">
        <v>0</v>
      </c>
      <c r="Q8495">
        <v>92320.37</v>
      </c>
      <c r="R8495" t="str">
        <f t="shared" si="928"/>
        <v>Medium Value</v>
      </c>
      <c r="S8495" t="str">
        <f t="shared" si="929"/>
        <v>Medium</v>
      </c>
      <c r="T8495">
        <v>1</v>
      </c>
      <c r="U8495" t="str">
        <f t="shared" si="930"/>
        <v>Churned</v>
      </c>
    </row>
    <row r="8496" spans="1:21" x14ac:dyDescent="0.3">
      <c r="A8496">
        <v>8495</v>
      </c>
      <c r="B8496">
        <v>15740237</v>
      </c>
      <c r="C8496" t="s">
        <v>219</v>
      </c>
      <c r="D8496">
        <v>671</v>
      </c>
      <c r="E8496" t="str">
        <f t="shared" si="924"/>
        <v>Medium Risk</v>
      </c>
      <c r="F8496" t="s">
        <v>26</v>
      </c>
      <c r="G8496" t="s">
        <v>23</v>
      </c>
      <c r="H8496">
        <v>36</v>
      </c>
      <c r="I8496" t="str">
        <f t="shared" si="925"/>
        <v>Middle Age</v>
      </c>
      <c r="J8496">
        <v>2</v>
      </c>
      <c r="K8496" t="str">
        <f t="shared" si="926"/>
        <v>New</v>
      </c>
      <c r="L8496">
        <v>116695.27</v>
      </c>
      <c r="M8496">
        <v>1</v>
      </c>
      <c r="N8496" t="str">
        <f t="shared" si="927"/>
        <v>Basic</v>
      </c>
      <c r="O8496">
        <v>0</v>
      </c>
      <c r="P8496">
        <v>0</v>
      </c>
      <c r="Q8496">
        <v>193201.86</v>
      </c>
      <c r="R8496" t="str">
        <f t="shared" si="928"/>
        <v>Medium Value</v>
      </c>
      <c r="S8496" t="str">
        <f t="shared" si="929"/>
        <v>High</v>
      </c>
      <c r="T8496">
        <v>0</v>
      </c>
      <c r="U8496" t="str">
        <f t="shared" si="930"/>
        <v>Retained</v>
      </c>
    </row>
    <row r="8497" spans="1:21" x14ac:dyDescent="0.3">
      <c r="A8497">
        <v>8496</v>
      </c>
      <c r="B8497">
        <v>15801436</v>
      </c>
      <c r="C8497" t="s">
        <v>275</v>
      </c>
      <c r="D8497">
        <v>696</v>
      </c>
      <c r="E8497" t="str">
        <f t="shared" si="924"/>
        <v>Medium Risk</v>
      </c>
      <c r="F8497" t="s">
        <v>15</v>
      </c>
      <c r="G8497" t="s">
        <v>23</v>
      </c>
      <c r="H8497">
        <v>42</v>
      </c>
      <c r="I8497" t="str">
        <f t="shared" si="925"/>
        <v>Middle Age</v>
      </c>
      <c r="J8497">
        <v>4</v>
      </c>
      <c r="K8497" t="str">
        <f t="shared" si="926"/>
        <v>Established</v>
      </c>
      <c r="L8497">
        <v>0</v>
      </c>
      <c r="M8497">
        <v>1</v>
      </c>
      <c r="N8497" t="str">
        <f t="shared" si="927"/>
        <v>Basic</v>
      </c>
      <c r="O8497">
        <v>0</v>
      </c>
      <c r="P8497">
        <v>0</v>
      </c>
      <c r="Q8497">
        <v>126353.13</v>
      </c>
      <c r="R8497" t="str">
        <f t="shared" si="928"/>
        <v>Medium Value</v>
      </c>
      <c r="S8497" t="str">
        <f t="shared" si="929"/>
        <v>High</v>
      </c>
      <c r="T8497">
        <v>1</v>
      </c>
      <c r="U8497" t="str">
        <f t="shared" si="930"/>
        <v>Churned</v>
      </c>
    </row>
    <row r="8498" spans="1:21" x14ac:dyDescent="0.3">
      <c r="A8498">
        <v>8497</v>
      </c>
      <c r="B8498">
        <v>15705735</v>
      </c>
      <c r="C8498" t="s">
        <v>1293</v>
      </c>
      <c r="D8498">
        <v>577</v>
      </c>
      <c r="E8498" t="str">
        <f t="shared" si="924"/>
        <v>Medium Risk</v>
      </c>
      <c r="F8498" t="s">
        <v>18</v>
      </c>
      <c r="G8498" t="s">
        <v>23</v>
      </c>
      <c r="H8498">
        <v>43</v>
      </c>
      <c r="I8498" t="str">
        <f t="shared" si="925"/>
        <v>Middle Age</v>
      </c>
      <c r="J8498">
        <v>3</v>
      </c>
      <c r="K8498" t="str">
        <f t="shared" si="926"/>
        <v>Established</v>
      </c>
      <c r="L8498">
        <v>0</v>
      </c>
      <c r="M8498">
        <v>2</v>
      </c>
      <c r="N8498" t="str">
        <f t="shared" si="927"/>
        <v>Standard</v>
      </c>
      <c r="O8498">
        <v>1</v>
      </c>
      <c r="P8498">
        <v>1</v>
      </c>
      <c r="Q8498">
        <v>135008.92000000001</v>
      </c>
      <c r="R8498" t="str">
        <f t="shared" si="928"/>
        <v>High Value</v>
      </c>
      <c r="S8498" t="str">
        <f t="shared" si="929"/>
        <v>High</v>
      </c>
      <c r="T8498">
        <v>0</v>
      </c>
      <c r="U8498" t="str">
        <f t="shared" si="930"/>
        <v>Retained</v>
      </c>
    </row>
    <row r="8499" spans="1:21" x14ac:dyDescent="0.3">
      <c r="A8499">
        <v>8498</v>
      </c>
      <c r="B8499">
        <v>15649359</v>
      </c>
      <c r="C8499" t="s">
        <v>2487</v>
      </c>
      <c r="D8499">
        <v>587</v>
      </c>
      <c r="E8499" t="str">
        <f t="shared" si="924"/>
        <v>Medium Risk</v>
      </c>
      <c r="F8499" t="s">
        <v>15</v>
      </c>
      <c r="G8499" t="s">
        <v>23</v>
      </c>
      <c r="H8499">
        <v>36</v>
      </c>
      <c r="I8499" t="str">
        <f t="shared" si="925"/>
        <v>Middle Age</v>
      </c>
      <c r="J8499">
        <v>1</v>
      </c>
      <c r="K8499" t="str">
        <f t="shared" si="926"/>
        <v>New</v>
      </c>
      <c r="L8499">
        <v>0</v>
      </c>
      <c r="M8499">
        <v>2</v>
      </c>
      <c r="N8499" t="str">
        <f t="shared" si="927"/>
        <v>Standard</v>
      </c>
      <c r="O8499">
        <v>0</v>
      </c>
      <c r="P8499">
        <v>1</v>
      </c>
      <c r="Q8499">
        <v>17135.599999999999</v>
      </c>
      <c r="R8499" t="str">
        <f t="shared" si="928"/>
        <v>Low value</v>
      </c>
      <c r="S8499" t="str">
        <f t="shared" si="929"/>
        <v>Low</v>
      </c>
      <c r="T8499">
        <v>0</v>
      </c>
      <c r="U8499" t="str">
        <f t="shared" si="930"/>
        <v>Retained</v>
      </c>
    </row>
    <row r="8500" spans="1:21" x14ac:dyDescent="0.3">
      <c r="A8500">
        <v>8499</v>
      </c>
      <c r="B8500">
        <v>15624892</v>
      </c>
      <c r="C8500" t="s">
        <v>1504</v>
      </c>
      <c r="D8500">
        <v>712</v>
      </c>
      <c r="E8500" t="str">
        <f t="shared" si="924"/>
        <v>Low Risk</v>
      </c>
      <c r="F8500" t="s">
        <v>26</v>
      </c>
      <c r="G8500" t="s">
        <v>23</v>
      </c>
      <c r="H8500">
        <v>37</v>
      </c>
      <c r="I8500" t="str">
        <f t="shared" si="925"/>
        <v>Middle Age</v>
      </c>
      <c r="J8500">
        <v>7</v>
      </c>
      <c r="K8500" t="str">
        <f t="shared" si="926"/>
        <v>Loyal</v>
      </c>
      <c r="L8500">
        <v>93978.96</v>
      </c>
      <c r="M8500">
        <v>2</v>
      </c>
      <c r="N8500" t="str">
        <f t="shared" si="927"/>
        <v>Standard</v>
      </c>
      <c r="O8500">
        <v>1</v>
      </c>
      <c r="P8500">
        <v>0</v>
      </c>
      <c r="Q8500">
        <v>60651.77</v>
      </c>
      <c r="R8500" t="str">
        <f t="shared" si="928"/>
        <v>Medium Value</v>
      </c>
      <c r="S8500" t="str">
        <f t="shared" si="929"/>
        <v>Medium</v>
      </c>
      <c r="T8500">
        <v>0</v>
      </c>
      <c r="U8500" t="str">
        <f t="shared" si="930"/>
        <v>Retained</v>
      </c>
    </row>
    <row r="8501" spans="1:21" x14ac:dyDescent="0.3">
      <c r="A8501">
        <v>8500</v>
      </c>
      <c r="B8501">
        <v>15784918</v>
      </c>
      <c r="C8501" t="s">
        <v>323</v>
      </c>
      <c r="D8501">
        <v>498</v>
      </c>
      <c r="E8501" t="str">
        <f t="shared" si="924"/>
        <v>High Risk</v>
      </c>
      <c r="F8501" t="s">
        <v>26</v>
      </c>
      <c r="G8501" t="s">
        <v>23</v>
      </c>
      <c r="H8501">
        <v>35</v>
      </c>
      <c r="I8501" t="str">
        <f t="shared" si="925"/>
        <v>Middle Age</v>
      </c>
      <c r="J8501">
        <v>2</v>
      </c>
      <c r="K8501" t="str">
        <f t="shared" si="926"/>
        <v>New</v>
      </c>
      <c r="L8501">
        <v>121968.11</v>
      </c>
      <c r="M8501">
        <v>2</v>
      </c>
      <c r="N8501" t="str">
        <f t="shared" si="927"/>
        <v>Standard</v>
      </c>
      <c r="O8501">
        <v>0</v>
      </c>
      <c r="P8501">
        <v>1</v>
      </c>
      <c r="Q8501">
        <v>188343.05</v>
      </c>
      <c r="R8501" t="str">
        <f t="shared" si="928"/>
        <v>High Value</v>
      </c>
      <c r="S8501" t="str">
        <f t="shared" si="929"/>
        <v>High</v>
      </c>
      <c r="T8501">
        <v>0</v>
      </c>
      <c r="U8501" t="str">
        <f t="shared" si="930"/>
        <v>Retained</v>
      </c>
    </row>
    <row r="8502" spans="1:21" x14ac:dyDescent="0.3">
      <c r="A8502">
        <v>8501</v>
      </c>
      <c r="B8502">
        <v>15584785</v>
      </c>
      <c r="C8502" t="s">
        <v>1284</v>
      </c>
      <c r="D8502">
        <v>660</v>
      </c>
      <c r="E8502" t="str">
        <f t="shared" si="924"/>
        <v>Medium Risk</v>
      </c>
      <c r="F8502" t="s">
        <v>15</v>
      </c>
      <c r="G8502" t="s">
        <v>23</v>
      </c>
      <c r="H8502">
        <v>37</v>
      </c>
      <c r="I8502" t="str">
        <f t="shared" si="925"/>
        <v>Middle Age</v>
      </c>
      <c r="J8502">
        <v>2</v>
      </c>
      <c r="K8502" t="str">
        <f t="shared" si="926"/>
        <v>New</v>
      </c>
      <c r="L8502">
        <v>97324.91</v>
      </c>
      <c r="M8502">
        <v>1</v>
      </c>
      <c r="N8502" t="str">
        <f t="shared" si="927"/>
        <v>Basic</v>
      </c>
      <c r="O8502">
        <v>1</v>
      </c>
      <c r="P8502">
        <v>0</v>
      </c>
      <c r="Q8502">
        <v>23291.83</v>
      </c>
      <c r="R8502" t="str">
        <f t="shared" si="928"/>
        <v>Low value</v>
      </c>
      <c r="S8502" t="str">
        <f t="shared" si="929"/>
        <v>Low</v>
      </c>
      <c r="T8502">
        <v>0</v>
      </c>
      <c r="U8502" t="str">
        <f t="shared" si="930"/>
        <v>Retained</v>
      </c>
    </row>
    <row r="8503" spans="1:21" x14ac:dyDescent="0.3">
      <c r="A8503">
        <v>8502</v>
      </c>
      <c r="B8503">
        <v>15797197</v>
      </c>
      <c r="C8503" t="s">
        <v>445</v>
      </c>
      <c r="D8503">
        <v>678</v>
      </c>
      <c r="E8503" t="str">
        <f t="shared" si="924"/>
        <v>Medium Risk</v>
      </c>
      <c r="F8503" t="s">
        <v>18</v>
      </c>
      <c r="G8503" t="s">
        <v>23</v>
      </c>
      <c r="H8503">
        <v>29</v>
      </c>
      <c r="I8503" t="str">
        <f t="shared" si="925"/>
        <v>Adolescence</v>
      </c>
      <c r="J8503">
        <v>6</v>
      </c>
      <c r="K8503" t="str">
        <f t="shared" si="926"/>
        <v>Loyal</v>
      </c>
      <c r="L8503">
        <v>0</v>
      </c>
      <c r="M8503">
        <v>2</v>
      </c>
      <c r="N8503" t="str">
        <f t="shared" si="927"/>
        <v>Standard</v>
      </c>
      <c r="O8503">
        <v>1</v>
      </c>
      <c r="P8503">
        <v>0</v>
      </c>
      <c r="Q8503">
        <v>64443.75</v>
      </c>
      <c r="R8503" t="str">
        <f t="shared" si="928"/>
        <v>Medium Value</v>
      </c>
      <c r="S8503" t="str">
        <f t="shared" si="929"/>
        <v>Medium</v>
      </c>
      <c r="T8503">
        <v>0</v>
      </c>
      <c r="U8503" t="str">
        <f t="shared" si="930"/>
        <v>Retained</v>
      </c>
    </row>
    <row r="8504" spans="1:21" x14ac:dyDescent="0.3">
      <c r="A8504">
        <v>8503</v>
      </c>
      <c r="B8504">
        <v>15574858</v>
      </c>
      <c r="C8504" t="s">
        <v>688</v>
      </c>
      <c r="D8504">
        <v>530</v>
      </c>
      <c r="E8504" t="str">
        <f t="shared" si="924"/>
        <v>Medium Risk</v>
      </c>
      <c r="F8504" t="s">
        <v>15</v>
      </c>
      <c r="G8504" t="s">
        <v>23</v>
      </c>
      <c r="H8504">
        <v>37</v>
      </c>
      <c r="I8504" t="str">
        <f t="shared" si="925"/>
        <v>Middle Age</v>
      </c>
      <c r="J8504">
        <v>8</v>
      </c>
      <c r="K8504" t="str">
        <f t="shared" si="926"/>
        <v>Loyal</v>
      </c>
      <c r="L8504">
        <v>0</v>
      </c>
      <c r="M8504">
        <v>2</v>
      </c>
      <c r="N8504" t="str">
        <f t="shared" si="927"/>
        <v>Standard</v>
      </c>
      <c r="O8504">
        <v>1</v>
      </c>
      <c r="P8504">
        <v>1</v>
      </c>
      <c r="Q8504">
        <v>287.99</v>
      </c>
      <c r="R8504" t="str">
        <f t="shared" si="928"/>
        <v>Low value</v>
      </c>
      <c r="S8504" t="str">
        <f t="shared" si="929"/>
        <v>Low</v>
      </c>
      <c r="T8504">
        <v>0</v>
      </c>
      <c r="U8504" t="str">
        <f t="shared" si="930"/>
        <v>Retained</v>
      </c>
    </row>
    <row r="8505" spans="1:21" x14ac:dyDescent="0.3">
      <c r="A8505">
        <v>8504</v>
      </c>
      <c r="B8505">
        <v>15794101</v>
      </c>
      <c r="C8505" t="s">
        <v>1932</v>
      </c>
      <c r="D8505">
        <v>559</v>
      </c>
      <c r="E8505" t="str">
        <f t="shared" si="924"/>
        <v>Medium Risk</v>
      </c>
      <c r="F8505" t="s">
        <v>15</v>
      </c>
      <c r="G8505" t="s">
        <v>16</v>
      </c>
      <c r="H8505">
        <v>48</v>
      </c>
      <c r="I8505" t="str">
        <f t="shared" si="925"/>
        <v>Middle Age</v>
      </c>
      <c r="J8505">
        <v>2</v>
      </c>
      <c r="K8505" t="str">
        <f t="shared" si="926"/>
        <v>New</v>
      </c>
      <c r="L8505">
        <v>0</v>
      </c>
      <c r="M8505">
        <v>2</v>
      </c>
      <c r="N8505" t="str">
        <f t="shared" si="927"/>
        <v>Standard</v>
      </c>
      <c r="O8505">
        <v>0</v>
      </c>
      <c r="P8505">
        <v>1</v>
      </c>
      <c r="Q8505">
        <v>137961.41</v>
      </c>
      <c r="R8505" t="str">
        <f t="shared" si="928"/>
        <v>High Value</v>
      </c>
      <c r="S8505" t="str">
        <f t="shared" si="929"/>
        <v>High</v>
      </c>
      <c r="T8505">
        <v>0</v>
      </c>
      <c r="U8505" t="str">
        <f t="shared" si="930"/>
        <v>Retained</v>
      </c>
    </row>
    <row r="8506" spans="1:21" x14ac:dyDescent="0.3">
      <c r="A8506">
        <v>8505</v>
      </c>
      <c r="B8506">
        <v>15743245</v>
      </c>
      <c r="C8506" t="s">
        <v>2019</v>
      </c>
      <c r="D8506">
        <v>624</v>
      </c>
      <c r="E8506" t="str">
        <f t="shared" si="924"/>
        <v>Medium Risk</v>
      </c>
      <c r="F8506" t="s">
        <v>15</v>
      </c>
      <c r="G8506" t="s">
        <v>23</v>
      </c>
      <c r="H8506">
        <v>42</v>
      </c>
      <c r="I8506" t="str">
        <f t="shared" si="925"/>
        <v>Middle Age</v>
      </c>
      <c r="J8506">
        <v>3</v>
      </c>
      <c r="K8506" t="str">
        <f t="shared" si="926"/>
        <v>Established</v>
      </c>
      <c r="L8506">
        <v>145155.37</v>
      </c>
      <c r="M8506">
        <v>1</v>
      </c>
      <c r="N8506" t="str">
        <f t="shared" si="927"/>
        <v>Basic</v>
      </c>
      <c r="O8506">
        <v>1</v>
      </c>
      <c r="P8506">
        <v>0</v>
      </c>
      <c r="Q8506">
        <v>72169.95</v>
      </c>
      <c r="R8506" t="str">
        <f t="shared" si="928"/>
        <v>Medium Value</v>
      </c>
      <c r="S8506" t="str">
        <f t="shared" si="929"/>
        <v>Medium</v>
      </c>
      <c r="T8506">
        <v>1</v>
      </c>
      <c r="U8506" t="str">
        <f t="shared" si="930"/>
        <v>Churned</v>
      </c>
    </row>
    <row r="8507" spans="1:21" x14ac:dyDescent="0.3">
      <c r="A8507">
        <v>8506</v>
      </c>
      <c r="B8507">
        <v>15791535</v>
      </c>
      <c r="C8507" t="s">
        <v>2735</v>
      </c>
      <c r="D8507">
        <v>592</v>
      </c>
      <c r="E8507" t="str">
        <f t="shared" si="924"/>
        <v>Medium Risk</v>
      </c>
      <c r="F8507" t="s">
        <v>15</v>
      </c>
      <c r="G8507" t="s">
        <v>23</v>
      </c>
      <c r="H8507">
        <v>28</v>
      </c>
      <c r="I8507" t="str">
        <f t="shared" si="925"/>
        <v>Adolescence</v>
      </c>
      <c r="J8507">
        <v>5</v>
      </c>
      <c r="K8507" t="str">
        <f t="shared" si="926"/>
        <v>Established</v>
      </c>
      <c r="L8507">
        <v>137222.76999999999</v>
      </c>
      <c r="M8507">
        <v>1</v>
      </c>
      <c r="N8507" t="str">
        <f t="shared" si="927"/>
        <v>Basic</v>
      </c>
      <c r="O8507">
        <v>0</v>
      </c>
      <c r="P8507">
        <v>0</v>
      </c>
      <c r="Q8507">
        <v>39608.58</v>
      </c>
      <c r="R8507" t="str">
        <f t="shared" si="928"/>
        <v>Low value</v>
      </c>
      <c r="S8507" t="str">
        <f t="shared" si="929"/>
        <v>Low</v>
      </c>
      <c r="T8507">
        <v>0</v>
      </c>
      <c r="U8507" t="str">
        <f t="shared" si="930"/>
        <v>Retained</v>
      </c>
    </row>
    <row r="8508" spans="1:21" x14ac:dyDescent="0.3">
      <c r="A8508">
        <v>8507</v>
      </c>
      <c r="B8508">
        <v>15605215</v>
      </c>
      <c r="C8508" t="s">
        <v>224</v>
      </c>
      <c r="D8508">
        <v>767</v>
      </c>
      <c r="E8508" t="str">
        <f t="shared" si="924"/>
        <v>Low Risk</v>
      </c>
      <c r="F8508" t="s">
        <v>15</v>
      </c>
      <c r="G8508" t="s">
        <v>23</v>
      </c>
      <c r="H8508">
        <v>48</v>
      </c>
      <c r="I8508" t="str">
        <f t="shared" si="925"/>
        <v>Middle Age</v>
      </c>
      <c r="J8508">
        <v>9</v>
      </c>
      <c r="K8508" t="str">
        <f t="shared" si="926"/>
        <v>Very Loyal</v>
      </c>
      <c r="L8508">
        <v>0</v>
      </c>
      <c r="M8508">
        <v>2</v>
      </c>
      <c r="N8508" t="str">
        <f t="shared" si="927"/>
        <v>Standard</v>
      </c>
      <c r="O8508">
        <v>0</v>
      </c>
      <c r="P8508">
        <v>1</v>
      </c>
      <c r="Q8508">
        <v>175458.21</v>
      </c>
      <c r="R8508" t="str">
        <f t="shared" si="928"/>
        <v>High Value</v>
      </c>
      <c r="S8508" t="str">
        <f t="shared" si="929"/>
        <v>High</v>
      </c>
      <c r="T8508">
        <v>0</v>
      </c>
      <c r="U8508" t="str">
        <f t="shared" si="930"/>
        <v>Retained</v>
      </c>
    </row>
    <row r="8509" spans="1:21" x14ac:dyDescent="0.3">
      <c r="A8509">
        <v>8508</v>
      </c>
      <c r="B8509">
        <v>15771749</v>
      </c>
      <c r="C8509" t="s">
        <v>132</v>
      </c>
      <c r="D8509">
        <v>653</v>
      </c>
      <c r="E8509" t="str">
        <f t="shared" si="924"/>
        <v>Medium Risk</v>
      </c>
      <c r="F8509" t="s">
        <v>26</v>
      </c>
      <c r="G8509" t="s">
        <v>16</v>
      </c>
      <c r="H8509">
        <v>38</v>
      </c>
      <c r="I8509" t="str">
        <f t="shared" si="925"/>
        <v>Middle Age</v>
      </c>
      <c r="J8509">
        <v>5</v>
      </c>
      <c r="K8509" t="str">
        <f t="shared" si="926"/>
        <v>Established</v>
      </c>
      <c r="L8509">
        <v>114268.22</v>
      </c>
      <c r="M8509">
        <v>2</v>
      </c>
      <c r="N8509" t="str">
        <f t="shared" si="927"/>
        <v>Standard</v>
      </c>
      <c r="O8509">
        <v>1</v>
      </c>
      <c r="P8509">
        <v>1</v>
      </c>
      <c r="Q8509">
        <v>89524.83</v>
      </c>
      <c r="R8509" t="str">
        <f t="shared" si="928"/>
        <v>Medium Value</v>
      </c>
      <c r="S8509" t="str">
        <f t="shared" si="929"/>
        <v>Medium</v>
      </c>
      <c r="T8509">
        <v>0</v>
      </c>
      <c r="U8509" t="str">
        <f t="shared" si="930"/>
        <v>Retained</v>
      </c>
    </row>
    <row r="8510" spans="1:21" x14ac:dyDescent="0.3">
      <c r="A8510">
        <v>8509</v>
      </c>
      <c r="B8510">
        <v>15616833</v>
      </c>
      <c r="C8510" t="s">
        <v>1109</v>
      </c>
      <c r="D8510">
        <v>678</v>
      </c>
      <c r="E8510" t="str">
        <f t="shared" si="924"/>
        <v>Medium Risk</v>
      </c>
      <c r="F8510" t="s">
        <v>18</v>
      </c>
      <c r="G8510" t="s">
        <v>23</v>
      </c>
      <c r="H8510">
        <v>27</v>
      </c>
      <c r="I8510" t="str">
        <f t="shared" si="925"/>
        <v>Adolescence</v>
      </c>
      <c r="J8510">
        <v>2</v>
      </c>
      <c r="K8510" t="str">
        <f t="shared" si="926"/>
        <v>New</v>
      </c>
      <c r="L8510">
        <v>0</v>
      </c>
      <c r="M8510">
        <v>2</v>
      </c>
      <c r="N8510" t="str">
        <f t="shared" si="927"/>
        <v>Standard</v>
      </c>
      <c r="O8510">
        <v>1</v>
      </c>
      <c r="P8510">
        <v>1</v>
      </c>
      <c r="Q8510">
        <v>13221.25</v>
      </c>
      <c r="R8510" t="str">
        <f t="shared" si="928"/>
        <v>Low value</v>
      </c>
      <c r="S8510" t="str">
        <f t="shared" si="929"/>
        <v>Low</v>
      </c>
      <c r="T8510">
        <v>0</v>
      </c>
      <c r="U8510" t="str">
        <f t="shared" si="930"/>
        <v>Retained</v>
      </c>
    </row>
    <row r="8511" spans="1:21" x14ac:dyDescent="0.3">
      <c r="A8511">
        <v>8510</v>
      </c>
      <c r="B8511">
        <v>15750728</v>
      </c>
      <c r="C8511" t="s">
        <v>2311</v>
      </c>
      <c r="D8511">
        <v>586</v>
      </c>
      <c r="E8511" t="str">
        <f t="shared" si="924"/>
        <v>Medium Risk</v>
      </c>
      <c r="F8511" t="s">
        <v>18</v>
      </c>
      <c r="G8511" t="s">
        <v>16</v>
      </c>
      <c r="H8511">
        <v>42</v>
      </c>
      <c r="I8511" t="str">
        <f t="shared" si="925"/>
        <v>Middle Age</v>
      </c>
      <c r="J8511">
        <v>2</v>
      </c>
      <c r="K8511" t="str">
        <f t="shared" si="926"/>
        <v>New</v>
      </c>
      <c r="L8511">
        <v>0</v>
      </c>
      <c r="M8511">
        <v>1</v>
      </c>
      <c r="N8511" t="str">
        <f t="shared" si="927"/>
        <v>Basic</v>
      </c>
      <c r="O8511">
        <v>1</v>
      </c>
      <c r="P8511">
        <v>0</v>
      </c>
      <c r="Q8511">
        <v>102889.34</v>
      </c>
      <c r="R8511" t="str">
        <f t="shared" si="928"/>
        <v>Medium Value</v>
      </c>
      <c r="S8511" t="str">
        <f t="shared" si="929"/>
        <v>High</v>
      </c>
      <c r="T8511">
        <v>0</v>
      </c>
      <c r="U8511" t="str">
        <f t="shared" si="930"/>
        <v>Retained</v>
      </c>
    </row>
    <row r="8512" spans="1:21" x14ac:dyDescent="0.3">
      <c r="A8512">
        <v>8511</v>
      </c>
      <c r="B8512">
        <v>15769353</v>
      </c>
      <c r="C8512" t="s">
        <v>203</v>
      </c>
      <c r="D8512">
        <v>550</v>
      </c>
      <c r="E8512" t="str">
        <f t="shared" si="924"/>
        <v>Medium Risk</v>
      </c>
      <c r="F8512" t="s">
        <v>15</v>
      </c>
      <c r="G8512" t="s">
        <v>16</v>
      </c>
      <c r="H8512">
        <v>40</v>
      </c>
      <c r="I8512" t="str">
        <f t="shared" si="925"/>
        <v>Middle Age</v>
      </c>
      <c r="J8512">
        <v>8</v>
      </c>
      <c r="K8512" t="str">
        <f t="shared" si="926"/>
        <v>Loyal</v>
      </c>
      <c r="L8512">
        <v>150490.32</v>
      </c>
      <c r="M8512">
        <v>1</v>
      </c>
      <c r="N8512" t="str">
        <f t="shared" si="927"/>
        <v>Basic</v>
      </c>
      <c r="O8512">
        <v>0</v>
      </c>
      <c r="P8512">
        <v>0</v>
      </c>
      <c r="Q8512">
        <v>166468.21</v>
      </c>
      <c r="R8512" t="str">
        <f t="shared" si="928"/>
        <v>Medium Value</v>
      </c>
      <c r="S8512" t="str">
        <f t="shared" si="929"/>
        <v>High</v>
      </c>
      <c r="T8512">
        <v>1</v>
      </c>
      <c r="U8512" t="str">
        <f t="shared" si="930"/>
        <v>Churned</v>
      </c>
    </row>
    <row r="8513" spans="1:21" x14ac:dyDescent="0.3">
      <c r="A8513">
        <v>8512</v>
      </c>
      <c r="B8513">
        <v>15770091</v>
      </c>
      <c r="C8513" t="s">
        <v>2259</v>
      </c>
      <c r="D8513">
        <v>643</v>
      </c>
      <c r="E8513" t="str">
        <f t="shared" si="924"/>
        <v>Medium Risk</v>
      </c>
      <c r="F8513" t="s">
        <v>26</v>
      </c>
      <c r="G8513" t="s">
        <v>23</v>
      </c>
      <c r="H8513">
        <v>28</v>
      </c>
      <c r="I8513" t="str">
        <f t="shared" si="925"/>
        <v>Adolescence</v>
      </c>
      <c r="J8513">
        <v>9</v>
      </c>
      <c r="K8513" t="str">
        <f t="shared" si="926"/>
        <v>Very Loyal</v>
      </c>
      <c r="L8513">
        <v>160858.13</v>
      </c>
      <c r="M8513">
        <v>2</v>
      </c>
      <c r="N8513" t="str">
        <f t="shared" si="927"/>
        <v>Standard</v>
      </c>
      <c r="O8513">
        <v>1</v>
      </c>
      <c r="P8513">
        <v>0</v>
      </c>
      <c r="Q8513">
        <v>27149.27</v>
      </c>
      <c r="R8513" t="str">
        <f t="shared" si="928"/>
        <v>Low value</v>
      </c>
      <c r="S8513" t="str">
        <f t="shared" si="929"/>
        <v>Low</v>
      </c>
      <c r="T8513">
        <v>0</v>
      </c>
      <c r="U8513" t="str">
        <f t="shared" si="930"/>
        <v>Retained</v>
      </c>
    </row>
    <row r="8514" spans="1:21" x14ac:dyDescent="0.3">
      <c r="A8514">
        <v>8513</v>
      </c>
      <c r="B8514">
        <v>15716420</v>
      </c>
      <c r="C8514" t="s">
        <v>974</v>
      </c>
      <c r="D8514">
        <v>612</v>
      </c>
      <c r="E8514" t="str">
        <f t="shared" si="924"/>
        <v>Medium Risk</v>
      </c>
      <c r="F8514" t="s">
        <v>18</v>
      </c>
      <c r="G8514" t="s">
        <v>23</v>
      </c>
      <c r="H8514">
        <v>39</v>
      </c>
      <c r="I8514" t="str">
        <f t="shared" si="925"/>
        <v>Middle Age</v>
      </c>
      <c r="J8514">
        <v>5</v>
      </c>
      <c r="K8514" t="str">
        <f t="shared" si="926"/>
        <v>Established</v>
      </c>
      <c r="L8514">
        <v>170288.38</v>
      </c>
      <c r="M8514">
        <v>1</v>
      </c>
      <c r="N8514" t="str">
        <f t="shared" si="927"/>
        <v>Basic</v>
      </c>
      <c r="O8514">
        <v>1</v>
      </c>
      <c r="P8514">
        <v>1</v>
      </c>
      <c r="Q8514">
        <v>59601.15</v>
      </c>
      <c r="R8514" t="str">
        <f t="shared" si="928"/>
        <v>Medium Value</v>
      </c>
      <c r="S8514" t="str">
        <f t="shared" si="929"/>
        <v>Medium</v>
      </c>
      <c r="T8514">
        <v>0</v>
      </c>
      <c r="U8514" t="str">
        <f t="shared" si="930"/>
        <v>Retained</v>
      </c>
    </row>
    <row r="8515" spans="1:21" x14ac:dyDescent="0.3">
      <c r="A8515">
        <v>8514</v>
      </c>
      <c r="B8515">
        <v>15740602</v>
      </c>
      <c r="C8515" t="s">
        <v>268</v>
      </c>
      <c r="D8515">
        <v>674</v>
      </c>
      <c r="E8515" t="str">
        <f t="shared" ref="E8515:E8578" si="931">IF(D8515 &lt; 500, "High Risk", IF(D8515 &lt; 700, "Medium Risk", "Low Risk"))</f>
        <v>Medium Risk</v>
      </c>
      <c r="F8515" t="s">
        <v>26</v>
      </c>
      <c r="G8515" t="s">
        <v>16</v>
      </c>
      <c r="H8515">
        <v>27</v>
      </c>
      <c r="I8515" t="str">
        <f t="shared" ref="I8515:I8578" si="932">IF(H8515 &lt; 30, "Adolescence", IF(H8515 &lt;= 50, "Middle Age", "Old"))</f>
        <v>Adolescence</v>
      </c>
      <c r="J8515">
        <v>4</v>
      </c>
      <c r="K8515" t="str">
        <f t="shared" ref="K8515:K8578" si="933">IF(J8515 &lt;= 2, "New", IF(J8515 &lt;= 5, "Established", IF(J8515 &lt;= 8, "Loyal", "Very Loyal")))</f>
        <v>Established</v>
      </c>
      <c r="L8515">
        <v>111568.01</v>
      </c>
      <c r="M8515">
        <v>1</v>
      </c>
      <c r="N8515" t="str">
        <f t="shared" ref="N8515:N8578" si="934">IF(M8515 =1, "Basic", IF(M8515 = 2, "Standard", IF(M8515 &gt;=3, "Premium", "Unknown")))</f>
        <v>Basic</v>
      </c>
      <c r="O8515">
        <v>0</v>
      </c>
      <c r="P8515">
        <v>1</v>
      </c>
      <c r="Q8515">
        <v>22026.18</v>
      </c>
      <c r="R8515" t="str">
        <f t="shared" ref="R8515:R8578" si="935">IF(Q8515 &gt; 100000, IF(M8515 &gt;=2, "High Value", "Medium Value"), IF(Q8515 &gt; 50000, "Medium Value", "Low value"))</f>
        <v>Low value</v>
      </c>
      <c r="S8515" t="str">
        <f t="shared" ref="S8515:S8578" si="936">IF(Q8515 &lt; 50000, "Low", IF(Q8515 &lt; 100000, "Medium", "High"))</f>
        <v>Low</v>
      </c>
      <c r="T8515">
        <v>0</v>
      </c>
      <c r="U8515" t="str">
        <f t="shared" ref="U8515:U8578" si="937">IF(T8515 = 1, "Churned", "Retained")</f>
        <v>Retained</v>
      </c>
    </row>
    <row r="8516" spans="1:21" x14ac:dyDescent="0.3">
      <c r="A8516">
        <v>8515</v>
      </c>
      <c r="B8516">
        <v>15796071</v>
      </c>
      <c r="C8516" t="s">
        <v>2736</v>
      </c>
      <c r="D8516">
        <v>657</v>
      </c>
      <c r="E8516" t="str">
        <f t="shared" si="931"/>
        <v>Medium Risk</v>
      </c>
      <c r="F8516" t="s">
        <v>18</v>
      </c>
      <c r="G8516" t="s">
        <v>23</v>
      </c>
      <c r="H8516">
        <v>29</v>
      </c>
      <c r="I8516" t="str">
        <f t="shared" si="932"/>
        <v>Adolescence</v>
      </c>
      <c r="J8516">
        <v>7</v>
      </c>
      <c r="K8516" t="str">
        <f t="shared" si="933"/>
        <v>Loyal</v>
      </c>
      <c r="L8516">
        <v>83889.03</v>
      </c>
      <c r="M8516">
        <v>1</v>
      </c>
      <c r="N8516" t="str">
        <f t="shared" si="934"/>
        <v>Basic</v>
      </c>
      <c r="O8516">
        <v>1</v>
      </c>
      <c r="P8516">
        <v>0</v>
      </c>
      <c r="Q8516">
        <v>153059.62</v>
      </c>
      <c r="R8516" t="str">
        <f t="shared" si="935"/>
        <v>Medium Value</v>
      </c>
      <c r="S8516" t="str">
        <f t="shared" si="936"/>
        <v>High</v>
      </c>
      <c r="T8516">
        <v>0</v>
      </c>
      <c r="U8516" t="str">
        <f t="shared" si="937"/>
        <v>Retained</v>
      </c>
    </row>
    <row r="8517" spans="1:21" x14ac:dyDescent="0.3">
      <c r="A8517">
        <v>8516</v>
      </c>
      <c r="B8517">
        <v>15811389</v>
      </c>
      <c r="C8517" t="s">
        <v>416</v>
      </c>
      <c r="D8517">
        <v>724</v>
      </c>
      <c r="E8517" t="str">
        <f t="shared" si="931"/>
        <v>Low Risk</v>
      </c>
      <c r="F8517" t="s">
        <v>26</v>
      </c>
      <c r="G8517" t="s">
        <v>16</v>
      </c>
      <c r="H8517">
        <v>35</v>
      </c>
      <c r="I8517" t="str">
        <f t="shared" si="932"/>
        <v>Middle Age</v>
      </c>
      <c r="J8517">
        <v>0</v>
      </c>
      <c r="K8517" t="str">
        <f t="shared" si="933"/>
        <v>New</v>
      </c>
      <c r="L8517">
        <v>171982.95</v>
      </c>
      <c r="M8517">
        <v>2</v>
      </c>
      <c r="N8517" t="str">
        <f t="shared" si="934"/>
        <v>Standard</v>
      </c>
      <c r="O8517">
        <v>0</v>
      </c>
      <c r="P8517">
        <v>1</v>
      </c>
      <c r="Q8517">
        <v>167313.07</v>
      </c>
      <c r="R8517" t="str">
        <f t="shared" si="935"/>
        <v>High Value</v>
      </c>
      <c r="S8517" t="str">
        <f t="shared" si="936"/>
        <v>High</v>
      </c>
      <c r="T8517">
        <v>0</v>
      </c>
      <c r="U8517" t="str">
        <f t="shared" si="937"/>
        <v>Retained</v>
      </c>
    </row>
    <row r="8518" spans="1:21" x14ac:dyDescent="0.3">
      <c r="A8518">
        <v>8517</v>
      </c>
      <c r="B8518">
        <v>15783875</v>
      </c>
      <c r="C8518" t="s">
        <v>845</v>
      </c>
      <c r="D8518">
        <v>500</v>
      </c>
      <c r="E8518" t="str">
        <f t="shared" si="931"/>
        <v>Medium Risk</v>
      </c>
      <c r="F8518" t="s">
        <v>15</v>
      </c>
      <c r="G8518" t="s">
        <v>16</v>
      </c>
      <c r="H8518">
        <v>34</v>
      </c>
      <c r="I8518" t="str">
        <f t="shared" si="932"/>
        <v>Middle Age</v>
      </c>
      <c r="J8518">
        <v>4</v>
      </c>
      <c r="K8518" t="str">
        <f t="shared" si="933"/>
        <v>Established</v>
      </c>
      <c r="L8518">
        <v>0</v>
      </c>
      <c r="M8518">
        <v>2</v>
      </c>
      <c r="N8518" t="str">
        <f t="shared" si="934"/>
        <v>Standard</v>
      </c>
      <c r="O8518">
        <v>1</v>
      </c>
      <c r="P8518">
        <v>0</v>
      </c>
      <c r="Q8518">
        <v>12833.96</v>
      </c>
      <c r="R8518" t="str">
        <f t="shared" si="935"/>
        <v>Low value</v>
      </c>
      <c r="S8518" t="str">
        <f t="shared" si="936"/>
        <v>Low</v>
      </c>
      <c r="T8518">
        <v>0</v>
      </c>
      <c r="U8518" t="str">
        <f t="shared" si="937"/>
        <v>Retained</v>
      </c>
    </row>
    <row r="8519" spans="1:21" x14ac:dyDescent="0.3">
      <c r="A8519">
        <v>8518</v>
      </c>
      <c r="B8519">
        <v>15671800</v>
      </c>
      <c r="C8519" t="s">
        <v>176</v>
      </c>
      <c r="D8519">
        <v>688</v>
      </c>
      <c r="E8519" t="str">
        <f t="shared" si="931"/>
        <v>Medium Risk</v>
      </c>
      <c r="F8519" t="s">
        <v>15</v>
      </c>
      <c r="G8519" t="s">
        <v>23</v>
      </c>
      <c r="H8519">
        <v>20</v>
      </c>
      <c r="I8519" t="str">
        <f t="shared" si="932"/>
        <v>Adolescence</v>
      </c>
      <c r="J8519">
        <v>8</v>
      </c>
      <c r="K8519" t="str">
        <f t="shared" si="933"/>
        <v>Loyal</v>
      </c>
      <c r="L8519">
        <v>137624.4</v>
      </c>
      <c r="M8519">
        <v>2</v>
      </c>
      <c r="N8519" t="str">
        <f t="shared" si="934"/>
        <v>Standard</v>
      </c>
      <c r="O8519">
        <v>1</v>
      </c>
      <c r="P8519">
        <v>1</v>
      </c>
      <c r="Q8519">
        <v>197582.79</v>
      </c>
      <c r="R8519" t="str">
        <f t="shared" si="935"/>
        <v>High Value</v>
      </c>
      <c r="S8519" t="str">
        <f t="shared" si="936"/>
        <v>High</v>
      </c>
      <c r="T8519">
        <v>0</v>
      </c>
      <c r="U8519" t="str">
        <f t="shared" si="937"/>
        <v>Retained</v>
      </c>
    </row>
    <row r="8520" spans="1:21" x14ac:dyDescent="0.3">
      <c r="A8520">
        <v>8519</v>
      </c>
      <c r="B8520">
        <v>15677288</v>
      </c>
      <c r="C8520" t="s">
        <v>2737</v>
      </c>
      <c r="D8520">
        <v>599</v>
      </c>
      <c r="E8520" t="str">
        <f t="shared" si="931"/>
        <v>Medium Risk</v>
      </c>
      <c r="F8520" t="s">
        <v>15</v>
      </c>
      <c r="G8520" t="s">
        <v>23</v>
      </c>
      <c r="H8520">
        <v>50</v>
      </c>
      <c r="I8520" t="str">
        <f t="shared" si="932"/>
        <v>Middle Age</v>
      </c>
      <c r="J8520">
        <v>3</v>
      </c>
      <c r="K8520" t="str">
        <f t="shared" si="933"/>
        <v>Established</v>
      </c>
      <c r="L8520">
        <v>121159.65</v>
      </c>
      <c r="M8520">
        <v>1</v>
      </c>
      <c r="N8520" t="str">
        <f t="shared" si="934"/>
        <v>Basic</v>
      </c>
      <c r="O8520">
        <v>0</v>
      </c>
      <c r="P8520">
        <v>0</v>
      </c>
      <c r="Q8520">
        <v>4033.39</v>
      </c>
      <c r="R8520" t="str">
        <f t="shared" si="935"/>
        <v>Low value</v>
      </c>
      <c r="S8520" t="str">
        <f t="shared" si="936"/>
        <v>Low</v>
      </c>
      <c r="T8520">
        <v>1</v>
      </c>
      <c r="U8520" t="str">
        <f t="shared" si="937"/>
        <v>Churned</v>
      </c>
    </row>
    <row r="8521" spans="1:21" x14ac:dyDescent="0.3">
      <c r="A8521">
        <v>8520</v>
      </c>
      <c r="B8521">
        <v>15633525</v>
      </c>
      <c r="C8521" t="s">
        <v>1004</v>
      </c>
      <c r="D8521">
        <v>631</v>
      </c>
      <c r="E8521" t="str">
        <f t="shared" si="931"/>
        <v>Medium Risk</v>
      </c>
      <c r="F8521" t="s">
        <v>15</v>
      </c>
      <c r="G8521" t="s">
        <v>23</v>
      </c>
      <c r="H8521">
        <v>29</v>
      </c>
      <c r="I8521" t="str">
        <f t="shared" si="932"/>
        <v>Adolescence</v>
      </c>
      <c r="J8521">
        <v>7</v>
      </c>
      <c r="K8521" t="str">
        <f t="shared" si="933"/>
        <v>Loyal</v>
      </c>
      <c r="L8521">
        <v>0</v>
      </c>
      <c r="M8521">
        <v>2</v>
      </c>
      <c r="N8521" t="str">
        <f t="shared" si="934"/>
        <v>Standard</v>
      </c>
      <c r="O8521">
        <v>0</v>
      </c>
      <c r="P8521">
        <v>1</v>
      </c>
      <c r="Q8521">
        <v>125877.22</v>
      </c>
      <c r="R8521" t="str">
        <f t="shared" si="935"/>
        <v>High Value</v>
      </c>
      <c r="S8521" t="str">
        <f t="shared" si="936"/>
        <v>High</v>
      </c>
      <c r="T8521">
        <v>0</v>
      </c>
      <c r="U8521" t="str">
        <f t="shared" si="937"/>
        <v>Retained</v>
      </c>
    </row>
    <row r="8522" spans="1:21" x14ac:dyDescent="0.3">
      <c r="A8522">
        <v>8521</v>
      </c>
      <c r="B8522">
        <v>15634606</v>
      </c>
      <c r="C8522" t="s">
        <v>2114</v>
      </c>
      <c r="D8522">
        <v>634</v>
      </c>
      <c r="E8522" t="str">
        <f t="shared" si="931"/>
        <v>Medium Risk</v>
      </c>
      <c r="F8522" t="s">
        <v>18</v>
      </c>
      <c r="G8522" t="s">
        <v>23</v>
      </c>
      <c r="H8522">
        <v>52</v>
      </c>
      <c r="I8522" t="str">
        <f t="shared" si="932"/>
        <v>Old</v>
      </c>
      <c r="J8522">
        <v>1</v>
      </c>
      <c r="K8522" t="str">
        <f t="shared" si="933"/>
        <v>New</v>
      </c>
      <c r="L8522">
        <v>0</v>
      </c>
      <c r="M8522">
        <v>2</v>
      </c>
      <c r="N8522" t="str">
        <f t="shared" si="934"/>
        <v>Standard</v>
      </c>
      <c r="O8522">
        <v>1</v>
      </c>
      <c r="P8522">
        <v>1</v>
      </c>
      <c r="Q8522">
        <v>176913.42</v>
      </c>
      <c r="R8522" t="str">
        <f t="shared" si="935"/>
        <v>High Value</v>
      </c>
      <c r="S8522" t="str">
        <f t="shared" si="936"/>
        <v>High</v>
      </c>
      <c r="T8522">
        <v>0</v>
      </c>
      <c r="U8522" t="str">
        <f t="shared" si="937"/>
        <v>Retained</v>
      </c>
    </row>
    <row r="8523" spans="1:21" x14ac:dyDescent="0.3">
      <c r="A8523">
        <v>8522</v>
      </c>
      <c r="B8523">
        <v>15579207</v>
      </c>
      <c r="C8523" t="s">
        <v>569</v>
      </c>
      <c r="D8523">
        <v>545</v>
      </c>
      <c r="E8523" t="str">
        <f t="shared" si="931"/>
        <v>Medium Risk</v>
      </c>
      <c r="F8523" t="s">
        <v>15</v>
      </c>
      <c r="G8523" t="s">
        <v>23</v>
      </c>
      <c r="H8523">
        <v>37</v>
      </c>
      <c r="I8523" t="str">
        <f t="shared" si="932"/>
        <v>Middle Age</v>
      </c>
      <c r="J8523">
        <v>3</v>
      </c>
      <c r="K8523" t="str">
        <f t="shared" si="933"/>
        <v>Established</v>
      </c>
      <c r="L8523">
        <v>91184.01</v>
      </c>
      <c r="M8523">
        <v>1</v>
      </c>
      <c r="N8523" t="str">
        <f t="shared" si="934"/>
        <v>Basic</v>
      </c>
      <c r="O8523">
        <v>1</v>
      </c>
      <c r="P8523">
        <v>0</v>
      </c>
      <c r="Q8523">
        <v>105476.65</v>
      </c>
      <c r="R8523" t="str">
        <f t="shared" si="935"/>
        <v>Medium Value</v>
      </c>
      <c r="S8523" t="str">
        <f t="shared" si="936"/>
        <v>High</v>
      </c>
      <c r="T8523">
        <v>0</v>
      </c>
      <c r="U8523" t="str">
        <f t="shared" si="937"/>
        <v>Retained</v>
      </c>
    </row>
    <row r="8524" spans="1:21" x14ac:dyDescent="0.3">
      <c r="A8524">
        <v>8523</v>
      </c>
      <c r="B8524">
        <v>15619892</v>
      </c>
      <c r="C8524" t="s">
        <v>688</v>
      </c>
      <c r="D8524">
        <v>644</v>
      </c>
      <c r="E8524" t="str">
        <f t="shared" si="931"/>
        <v>Medium Risk</v>
      </c>
      <c r="F8524" t="s">
        <v>18</v>
      </c>
      <c r="G8524" t="s">
        <v>23</v>
      </c>
      <c r="H8524">
        <v>18</v>
      </c>
      <c r="I8524" t="str">
        <f t="shared" si="932"/>
        <v>Adolescence</v>
      </c>
      <c r="J8524">
        <v>8</v>
      </c>
      <c r="K8524" t="str">
        <f t="shared" si="933"/>
        <v>Loyal</v>
      </c>
      <c r="L8524">
        <v>0</v>
      </c>
      <c r="M8524">
        <v>2</v>
      </c>
      <c r="N8524" t="str">
        <f t="shared" si="934"/>
        <v>Standard</v>
      </c>
      <c r="O8524">
        <v>1</v>
      </c>
      <c r="P8524">
        <v>0</v>
      </c>
      <c r="Q8524">
        <v>59172.42</v>
      </c>
      <c r="R8524" t="str">
        <f t="shared" si="935"/>
        <v>Medium Value</v>
      </c>
      <c r="S8524" t="str">
        <f t="shared" si="936"/>
        <v>Medium</v>
      </c>
      <c r="T8524">
        <v>0</v>
      </c>
      <c r="U8524" t="str">
        <f t="shared" si="937"/>
        <v>Retained</v>
      </c>
    </row>
    <row r="8525" spans="1:21" x14ac:dyDescent="0.3">
      <c r="A8525">
        <v>8524</v>
      </c>
      <c r="B8525">
        <v>15567778</v>
      </c>
      <c r="C8525" t="s">
        <v>394</v>
      </c>
      <c r="D8525">
        <v>690</v>
      </c>
      <c r="E8525" t="str">
        <f t="shared" si="931"/>
        <v>Medium Risk</v>
      </c>
      <c r="F8525" t="s">
        <v>26</v>
      </c>
      <c r="G8525" t="s">
        <v>16</v>
      </c>
      <c r="H8525">
        <v>54</v>
      </c>
      <c r="I8525" t="str">
        <f t="shared" si="932"/>
        <v>Old</v>
      </c>
      <c r="J8525">
        <v>1</v>
      </c>
      <c r="K8525" t="str">
        <f t="shared" si="933"/>
        <v>New</v>
      </c>
      <c r="L8525">
        <v>144027.79999999999</v>
      </c>
      <c r="M8525">
        <v>1</v>
      </c>
      <c r="N8525" t="str">
        <f t="shared" si="934"/>
        <v>Basic</v>
      </c>
      <c r="O8525">
        <v>1</v>
      </c>
      <c r="P8525">
        <v>1</v>
      </c>
      <c r="Q8525">
        <v>108731.02</v>
      </c>
      <c r="R8525" t="str">
        <f t="shared" si="935"/>
        <v>Medium Value</v>
      </c>
      <c r="S8525" t="str">
        <f t="shared" si="936"/>
        <v>High</v>
      </c>
      <c r="T8525">
        <v>1</v>
      </c>
      <c r="U8525" t="str">
        <f t="shared" si="937"/>
        <v>Churned</v>
      </c>
    </row>
    <row r="8526" spans="1:21" x14ac:dyDescent="0.3">
      <c r="A8526">
        <v>8525</v>
      </c>
      <c r="B8526">
        <v>15711750</v>
      </c>
      <c r="C8526" t="s">
        <v>55</v>
      </c>
      <c r="D8526">
        <v>711</v>
      </c>
      <c r="E8526" t="str">
        <f t="shared" si="931"/>
        <v>Low Risk</v>
      </c>
      <c r="F8526" t="s">
        <v>15</v>
      </c>
      <c r="G8526" t="s">
        <v>16</v>
      </c>
      <c r="H8526">
        <v>34</v>
      </c>
      <c r="I8526" t="str">
        <f t="shared" si="932"/>
        <v>Middle Age</v>
      </c>
      <c r="J8526">
        <v>6</v>
      </c>
      <c r="K8526" t="str">
        <f t="shared" si="933"/>
        <v>Loyal</v>
      </c>
      <c r="L8526">
        <v>0</v>
      </c>
      <c r="M8526">
        <v>2</v>
      </c>
      <c r="N8526" t="str">
        <f t="shared" si="934"/>
        <v>Standard</v>
      </c>
      <c r="O8526">
        <v>1</v>
      </c>
      <c r="P8526">
        <v>1</v>
      </c>
      <c r="Q8526">
        <v>175310.38</v>
      </c>
      <c r="R8526" t="str">
        <f t="shared" si="935"/>
        <v>High Value</v>
      </c>
      <c r="S8526" t="str">
        <f t="shared" si="936"/>
        <v>High</v>
      </c>
      <c r="T8526">
        <v>0</v>
      </c>
      <c r="U8526" t="str">
        <f t="shared" si="937"/>
        <v>Retained</v>
      </c>
    </row>
    <row r="8527" spans="1:21" x14ac:dyDescent="0.3">
      <c r="A8527">
        <v>8526</v>
      </c>
      <c r="B8527">
        <v>15751084</v>
      </c>
      <c r="C8527" t="s">
        <v>851</v>
      </c>
      <c r="D8527">
        <v>712</v>
      </c>
      <c r="E8527" t="str">
        <f t="shared" si="931"/>
        <v>Low Risk</v>
      </c>
      <c r="F8527" t="s">
        <v>15</v>
      </c>
      <c r="G8527" t="s">
        <v>16</v>
      </c>
      <c r="H8527">
        <v>29</v>
      </c>
      <c r="I8527" t="str">
        <f t="shared" si="932"/>
        <v>Adolescence</v>
      </c>
      <c r="J8527">
        <v>8</v>
      </c>
      <c r="K8527" t="str">
        <f t="shared" si="933"/>
        <v>Loyal</v>
      </c>
      <c r="L8527">
        <v>140170.60999999999</v>
      </c>
      <c r="M8527">
        <v>1</v>
      </c>
      <c r="N8527" t="str">
        <f t="shared" si="934"/>
        <v>Basic</v>
      </c>
      <c r="O8527">
        <v>1</v>
      </c>
      <c r="P8527">
        <v>1</v>
      </c>
      <c r="Q8527">
        <v>38170.04</v>
      </c>
      <c r="R8527" t="str">
        <f t="shared" si="935"/>
        <v>Low value</v>
      </c>
      <c r="S8527" t="str">
        <f t="shared" si="936"/>
        <v>Low</v>
      </c>
      <c r="T8527">
        <v>0</v>
      </c>
      <c r="U8527" t="str">
        <f t="shared" si="937"/>
        <v>Retained</v>
      </c>
    </row>
    <row r="8528" spans="1:21" x14ac:dyDescent="0.3">
      <c r="A8528">
        <v>8527</v>
      </c>
      <c r="B8528">
        <v>15768945</v>
      </c>
      <c r="C8528" t="s">
        <v>1406</v>
      </c>
      <c r="D8528">
        <v>627</v>
      </c>
      <c r="E8528" t="str">
        <f t="shared" si="931"/>
        <v>Medium Risk</v>
      </c>
      <c r="F8528" t="s">
        <v>15</v>
      </c>
      <c r="G8528" t="s">
        <v>23</v>
      </c>
      <c r="H8528">
        <v>27</v>
      </c>
      <c r="I8528" t="str">
        <f t="shared" si="932"/>
        <v>Adolescence</v>
      </c>
      <c r="J8528">
        <v>1</v>
      </c>
      <c r="K8528" t="str">
        <f t="shared" si="933"/>
        <v>New</v>
      </c>
      <c r="L8528">
        <v>62092.9</v>
      </c>
      <c r="M8528">
        <v>1</v>
      </c>
      <c r="N8528" t="str">
        <f t="shared" si="934"/>
        <v>Basic</v>
      </c>
      <c r="O8528">
        <v>1</v>
      </c>
      <c r="P8528">
        <v>1</v>
      </c>
      <c r="Q8528">
        <v>105887.03999999999</v>
      </c>
      <c r="R8528" t="str">
        <f t="shared" si="935"/>
        <v>Medium Value</v>
      </c>
      <c r="S8528" t="str">
        <f t="shared" si="936"/>
        <v>High</v>
      </c>
      <c r="T8528">
        <v>0</v>
      </c>
      <c r="U8528" t="str">
        <f t="shared" si="937"/>
        <v>Retained</v>
      </c>
    </row>
    <row r="8529" spans="1:21" x14ac:dyDescent="0.3">
      <c r="A8529">
        <v>8528</v>
      </c>
      <c r="B8529">
        <v>15586931</v>
      </c>
      <c r="C8529" t="s">
        <v>79</v>
      </c>
      <c r="D8529">
        <v>694</v>
      </c>
      <c r="E8529" t="str">
        <f t="shared" si="931"/>
        <v>Medium Risk</v>
      </c>
      <c r="F8529" t="s">
        <v>18</v>
      </c>
      <c r="G8529" t="s">
        <v>23</v>
      </c>
      <c r="H8529">
        <v>39</v>
      </c>
      <c r="I8529" t="str">
        <f t="shared" si="932"/>
        <v>Middle Age</v>
      </c>
      <c r="J8529">
        <v>3</v>
      </c>
      <c r="K8529" t="str">
        <f t="shared" si="933"/>
        <v>Established</v>
      </c>
      <c r="L8529">
        <v>0</v>
      </c>
      <c r="M8529">
        <v>1</v>
      </c>
      <c r="N8529" t="str">
        <f t="shared" si="934"/>
        <v>Basic</v>
      </c>
      <c r="O8529">
        <v>1</v>
      </c>
      <c r="P8529">
        <v>1</v>
      </c>
      <c r="Q8529">
        <v>95625.03</v>
      </c>
      <c r="R8529" t="str">
        <f t="shared" si="935"/>
        <v>Medium Value</v>
      </c>
      <c r="S8529" t="str">
        <f t="shared" si="936"/>
        <v>Medium</v>
      </c>
      <c r="T8529">
        <v>0</v>
      </c>
      <c r="U8529" t="str">
        <f t="shared" si="937"/>
        <v>Retained</v>
      </c>
    </row>
    <row r="8530" spans="1:21" x14ac:dyDescent="0.3">
      <c r="A8530">
        <v>8529</v>
      </c>
      <c r="B8530">
        <v>15636353</v>
      </c>
      <c r="C8530" t="s">
        <v>499</v>
      </c>
      <c r="D8530">
        <v>534</v>
      </c>
      <c r="E8530" t="str">
        <f t="shared" si="931"/>
        <v>Medium Risk</v>
      </c>
      <c r="F8530" t="s">
        <v>18</v>
      </c>
      <c r="G8530" t="s">
        <v>23</v>
      </c>
      <c r="H8530">
        <v>35</v>
      </c>
      <c r="I8530" t="str">
        <f t="shared" si="932"/>
        <v>Middle Age</v>
      </c>
      <c r="J8530">
        <v>4</v>
      </c>
      <c r="K8530" t="str">
        <f t="shared" si="933"/>
        <v>Established</v>
      </c>
      <c r="L8530">
        <v>0</v>
      </c>
      <c r="M8530">
        <v>2</v>
      </c>
      <c r="N8530" t="str">
        <f t="shared" si="934"/>
        <v>Standard</v>
      </c>
      <c r="O8530">
        <v>0</v>
      </c>
      <c r="P8530">
        <v>0</v>
      </c>
      <c r="Q8530">
        <v>9541.15</v>
      </c>
      <c r="R8530" t="str">
        <f t="shared" si="935"/>
        <v>Low value</v>
      </c>
      <c r="S8530" t="str">
        <f t="shared" si="936"/>
        <v>Low</v>
      </c>
      <c r="T8530">
        <v>0</v>
      </c>
      <c r="U8530" t="str">
        <f t="shared" si="937"/>
        <v>Retained</v>
      </c>
    </row>
    <row r="8531" spans="1:21" x14ac:dyDescent="0.3">
      <c r="A8531">
        <v>8530</v>
      </c>
      <c r="B8531">
        <v>15623858</v>
      </c>
      <c r="C8531" t="s">
        <v>2738</v>
      </c>
      <c r="D8531">
        <v>603</v>
      </c>
      <c r="E8531" t="str">
        <f t="shared" si="931"/>
        <v>Medium Risk</v>
      </c>
      <c r="F8531" t="s">
        <v>15</v>
      </c>
      <c r="G8531" t="s">
        <v>23</v>
      </c>
      <c r="H8531">
        <v>45</v>
      </c>
      <c r="I8531" t="str">
        <f t="shared" si="932"/>
        <v>Middle Age</v>
      </c>
      <c r="J8531">
        <v>9</v>
      </c>
      <c r="K8531" t="str">
        <f t="shared" si="933"/>
        <v>Very Loyal</v>
      </c>
      <c r="L8531">
        <v>0</v>
      </c>
      <c r="M8531">
        <v>1</v>
      </c>
      <c r="N8531" t="str">
        <f t="shared" si="934"/>
        <v>Basic</v>
      </c>
      <c r="O8531">
        <v>0</v>
      </c>
      <c r="P8531">
        <v>0</v>
      </c>
      <c r="Q8531">
        <v>148516.79</v>
      </c>
      <c r="R8531" t="str">
        <f t="shared" si="935"/>
        <v>Medium Value</v>
      </c>
      <c r="S8531" t="str">
        <f t="shared" si="936"/>
        <v>High</v>
      </c>
      <c r="T8531">
        <v>0</v>
      </c>
      <c r="U8531" t="str">
        <f t="shared" si="937"/>
        <v>Retained</v>
      </c>
    </row>
    <row r="8532" spans="1:21" x14ac:dyDescent="0.3">
      <c r="A8532">
        <v>8531</v>
      </c>
      <c r="B8532">
        <v>15703354</v>
      </c>
      <c r="C8532" t="s">
        <v>1378</v>
      </c>
      <c r="D8532">
        <v>808</v>
      </c>
      <c r="E8532" t="str">
        <f t="shared" si="931"/>
        <v>Low Risk</v>
      </c>
      <c r="F8532" t="s">
        <v>15</v>
      </c>
      <c r="G8532" t="s">
        <v>16</v>
      </c>
      <c r="H8532">
        <v>33</v>
      </c>
      <c r="I8532" t="str">
        <f t="shared" si="932"/>
        <v>Middle Age</v>
      </c>
      <c r="J8532">
        <v>2</v>
      </c>
      <c r="K8532" t="str">
        <f t="shared" si="933"/>
        <v>New</v>
      </c>
      <c r="L8532">
        <v>103516.87</v>
      </c>
      <c r="M8532">
        <v>1</v>
      </c>
      <c r="N8532" t="str">
        <f t="shared" si="934"/>
        <v>Basic</v>
      </c>
      <c r="O8532">
        <v>1</v>
      </c>
      <c r="P8532">
        <v>0</v>
      </c>
      <c r="Q8532">
        <v>113907.8</v>
      </c>
      <c r="R8532" t="str">
        <f t="shared" si="935"/>
        <v>Medium Value</v>
      </c>
      <c r="S8532" t="str">
        <f t="shared" si="936"/>
        <v>High</v>
      </c>
      <c r="T8532">
        <v>0</v>
      </c>
      <c r="U8532" t="str">
        <f t="shared" si="937"/>
        <v>Retained</v>
      </c>
    </row>
    <row r="8533" spans="1:21" x14ac:dyDescent="0.3">
      <c r="A8533">
        <v>8532</v>
      </c>
      <c r="B8533">
        <v>15663987</v>
      </c>
      <c r="C8533" t="s">
        <v>699</v>
      </c>
      <c r="D8533">
        <v>723</v>
      </c>
      <c r="E8533" t="str">
        <f t="shared" si="931"/>
        <v>Low Risk</v>
      </c>
      <c r="F8533" t="s">
        <v>18</v>
      </c>
      <c r="G8533" t="s">
        <v>23</v>
      </c>
      <c r="H8533">
        <v>30</v>
      </c>
      <c r="I8533" t="str">
        <f t="shared" si="932"/>
        <v>Middle Age</v>
      </c>
      <c r="J8533">
        <v>1</v>
      </c>
      <c r="K8533" t="str">
        <f t="shared" si="933"/>
        <v>New</v>
      </c>
      <c r="L8533">
        <v>0</v>
      </c>
      <c r="M8533">
        <v>3</v>
      </c>
      <c r="N8533" t="str">
        <f t="shared" si="934"/>
        <v>Premium</v>
      </c>
      <c r="O8533">
        <v>1</v>
      </c>
      <c r="P8533">
        <v>0</v>
      </c>
      <c r="Q8533">
        <v>164647.72</v>
      </c>
      <c r="R8533" t="str">
        <f t="shared" si="935"/>
        <v>High Value</v>
      </c>
      <c r="S8533" t="str">
        <f t="shared" si="936"/>
        <v>High</v>
      </c>
      <c r="T8533">
        <v>1</v>
      </c>
      <c r="U8533" t="str">
        <f t="shared" si="937"/>
        <v>Churned</v>
      </c>
    </row>
    <row r="8534" spans="1:21" x14ac:dyDescent="0.3">
      <c r="A8534">
        <v>8533</v>
      </c>
      <c r="B8534">
        <v>15780805</v>
      </c>
      <c r="C8534" t="s">
        <v>457</v>
      </c>
      <c r="D8534">
        <v>585</v>
      </c>
      <c r="E8534" t="str">
        <f t="shared" si="931"/>
        <v>Medium Risk</v>
      </c>
      <c r="F8534" t="s">
        <v>15</v>
      </c>
      <c r="G8534" t="s">
        <v>16</v>
      </c>
      <c r="H8534">
        <v>35</v>
      </c>
      <c r="I8534" t="str">
        <f t="shared" si="932"/>
        <v>Middle Age</v>
      </c>
      <c r="J8534">
        <v>2</v>
      </c>
      <c r="K8534" t="str">
        <f t="shared" si="933"/>
        <v>New</v>
      </c>
      <c r="L8534">
        <v>0</v>
      </c>
      <c r="M8534">
        <v>2</v>
      </c>
      <c r="N8534" t="str">
        <f t="shared" si="934"/>
        <v>Standard</v>
      </c>
      <c r="O8534">
        <v>1</v>
      </c>
      <c r="P8534">
        <v>0</v>
      </c>
      <c r="Q8534">
        <v>98621.04</v>
      </c>
      <c r="R8534" t="str">
        <f t="shared" si="935"/>
        <v>Medium Value</v>
      </c>
      <c r="S8534" t="str">
        <f t="shared" si="936"/>
        <v>Medium</v>
      </c>
      <c r="T8534">
        <v>1</v>
      </c>
      <c r="U8534" t="str">
        <f t="shared" si="937"/>
        <v>Churned</v>
      </c>
    </row>
    <row r="8535" spans="1:21" x14ac:dyDescent="0.3">
      <c r="A8535">
        <v>8534</v>
      </c>
      <c r="B8535">
        <v>15768566</v>
      </c>
      <c r="C8535" t="s">
        <v>964</v>
      </c>
      <c r="D8535">
        <v>706</v>
      </c>
      <c r="E8535" t="str">
        <f t="shared" si="931"/>
        <v>Low Risk</v>
      </c>
      <c r="F8535" t="s">
        <v>15</v>
      </c>
      <c r="G8535" t="s">
        <v>23</v>
      </c>
      <c r="H8535">
        <v>34</v>
      </c>
      <c r="I8535" t="str">
        <f t="shared" si="932"/>
        <v>Middle Age</v>
      </c>
      <c r="J8535">
        <v>8</v>
      </c>
      <c r="K8535" t="str">
        <f t="shared" si="933"/>
        <v>Loyal</v>
      </c>
      <c r="L8535">
        <v>0</v>
      </c>
      <c r="M8535">
        <v>2</v>
      </c>
      <c r="N8535" t="str">
        <f t="shared" si="934"/>
        <v>Standard</v>
      </c>
      <c r="O8535">
        <v>1</v>
      </c>
      <c r="P8535">
        <v>1</v>
      </c>
      <c r="Q8535">
        <v>37479.97</v>
      </c>
      <c r="R8535" t="str">
        <f t="shared" si="935"/>
        <v>Low value</v>
      </c>
      <c r="S8535" t="str">
        <f t="shared" si="936"/>
        <v>Low</v>
      </c>
      <c r="T8535">
        <v>0</v>
      </c>
      <c r="U8535" t="str">
        <f t="shared" si="937"/>
        <v>Retained</v>
      </c>
    </row>
    <row r="8536" spans="1:21" x14ac:dyDescent="0.3">
      <c r="A8536">
        <v>8535</v>
      </c>
      <c r="B8536">
        <v>15643229</v>
      </c>
      <c r="C8536" t="s">
        <v>637</v>
      </c>
      <c r="D8536">
        <v>671</v>
      </c>
      <c r="E8536" t="str">
        <f t="shared" si="931"/>
        <v>Medium Risk</v>
      </c>
      <c r="F8536" t="s">
        <v>15</v>
      </c>
      <c r="G8536" t="s">
        <v>16</v>
      </c>
      <c r="H8536">
        <v>31</v>
      </c>
      <c r="I8536" t="str">
        <f t="shared" si="932"/>
        <v>Middle Age</v>
      </c>
      <c r="J8536">
        <v>6</v>
      </c>
      <c r="K8536" t="str">
        <f t="shared" si="933"/>
        <v>Loyal</v>
      </c>
      <c r="L8536">
        <v>0</v>
      </c>
      <c r="M8536">
        <v>2</v>
      </c>
      <c r="N8536" t="str">
        <f t="shared" si="934"/>
        <v>Standard</v>
      </c>
      <c r="O8536">
        <v>1</v>
      </c>
      <c r="P8536">
        <v>1</v>
      </c>
      <c r="Q8536">
        <v>15846.42</v>
      </c>
      <c r="R8536" t="str">
        <f t="shared" si="935"/>
        <v>Low value</v>
      </c>
      <c r="S8536" t="str">
        <f t="shared" si="936"/>
        <v>Low</v>
      </c>
      <c r="T8536">
        <v>0</v>
      </c>
      <c r="U8536" t="str">
        <f t="shared" si="937"/>
        <v>Retained</v>
      </c>
    </row>
    <row r="8537" spans="1:21" x14ac:dyDescent="0.3">
      <c r="A8537">
        <v>8536</v>
      </c>
      <c r="B8537">
        <v>15754940</v>
      </c>
      <c r="C8537" t="s">
        <v>2739</v>
      </c>
      <c r="D8537">
        <v>597</v>
      </c>
      <c r="E8537" t="str">
        <f t="shared" si="931"/>
        <v>Medium Risk</v>
      </c>
      <c r="F8537" t="s">
        <v>18</v>
      </c>
      <c r="G8537" t="s">
        <v>23</v>
      </c>
      <c r="H8537">
        <v>43</v>
      </c>
      <c r="I8537" t="str">
        <f t="shared" si="932"/>
        <v>Middle Age</v>
      </c>
      <c r="J8537">
        <v>2</v>
      </c>
      <c r="K8537" t="str">
        <f t="shared" si="933"/>
        <v>New</v>
      </c>
      <c r="L8537">
        <v>85162.26</v>
      </c>
      <c r="M8537">
        <v>1</v>
      </c>
      <c r="N8537" t="str">
        <f t="shared" si="934"/>
        <v>Basic</v>
      </c>
      <c r="O8537">
        <v>0</v>
      </c>
      <c r="P8537">
        <v>1</v>
      </c>
      <c r="Q8537">
        <v>5104.08</v>
      </c>
      <c r="R8537" t="str">
        <f t="shared" si="935"/>
        <v>Low value</v>
      </c>
      <c r="S8537" t="str">
        <f t="shared" si="936"/>
        <v>Low</v>
      </c>
      <c r="T8537">
        <v>1</v>
      </c>
      <c r="U8537" t="str">
        <f t="shared" si="937"/>
        <v>Churned</v>
      </c>
    </row>
    <row r="8538" spans="1:21" x14ac:dyDescent="0.3">
      <c r="A8538">
        <v>8537</v>
      </c>
      <c r="B8538">
        <v>15676576</v>
      </c>
      <c r="C8538" t="s">
        <v>814</v>
      </c>
      <c r="D8538">
        <v>646</v>
      </c>
      <c r="E8538" t="str">
        <f t="shared" si="931"/>
        <v>Medium Risk</v>
      </c>
      <c r="F8538" t="s">
        <v>15</v>
      </c>
      <c r="G8538" t="s">
        <v>16</v>
      </c>
      <c r="H8538">
        <v>43</v>
      </c>
      <c r="I8538" t="str">
        <f t="shared" si="932"/>
        <v>Middle Age</v>
      </c>
      <c r="J8538">
        <v>8</v>
      </c>
      <c r="K8538" t="str">
        <f t="shared" si="933"/>
        <v>Loyal</v>
      </c>
      <c r="L8538">
        <v>143061.88</v>
      </c>
      <c r="M8538">
        <v>1</v>
      </c>
      <c r="N8538" t="str">
        <f t="shared" si="934"/>
        <v>Basic</v>
      </c>
      <c r="O8538">
        <v>1</v>
      </c>
      <c r="P8538">
        <v>0</v>
      </c>
      <c r="Q8538">
        <v>61937.599999999999</v>
      </c>
      <c r="R8538" t="str">
        <f t="shared" si="935"/>
        <v>Medium Value</v>
      </c>
      <c r="S8538" t="str">
        <f t="shared" si="936"/>
        <v>Medium</v>
      </c>
      <c r="T8538">
        <v>0</v>
      </c>
      <c r="U8538" t="str">
        <f t="shared" si="937"/>
        <v>Retained</v>
      </c>
    </row>
    <row r="8539" spans="1:21" x14ac:dyDescent="0.3">
      <c r="A8539">
        <v>8538</v>
      </c>
      <c r="B8539">
        <v>15800068</v>
      </c>
      <c r="C8539" t="s">
        <v>586</v>
      </c>
      <c r="D8539">
        <v>801</v>
      </c>
      <c r="E8539" t="str">
        <f t="shared" si="931"/>
        <v>Low Risk</v>
      </c>
      <c r="F8539" t="s">
        <v>18</v>
      </c>
      <c r="G8539" t="s">
        <v>16</v>
      </c>
      <c r="H8539">
        <v>46</v>
      </c>
      <c r="I8539" t="str">
        <f t="shared" si="932"/>
        <v>Middle Age</v>
      </c>
      <c r="J8539">
        <v>6</v>
      </c>
      <c r="K8539" t="str">
        <f t="shared" si="933"/>
        <v>Loyal</v>
      </c>
      <c r="L8539">
        <v>0</v>
      </c>
      <c r="M8539">
        <v>2</v>
      </c>
      <c r="N8539" t="str">
        <f t="shared" si="934"/>
        <v>Standard</v>
      </c>
      <c r="O8539">
        <v>1</v>
      </c>
      <c r="P8539">
        <v>1</v>
      </c>
      <c r="Q8539">
        <v>170008.74</v>
      </c>
      <c r="R8539" t="str">
        <f t="shared" si="935"/>
        <v>High Value</v>
      </c>
      <c r="S8539" t="str">
        <f t="shared" si="936"/>
        <v>High</v>
      </c>
      <c r="T8539">
        <v>0</v>
      </c>
      <c r="U8539" t="str">
        <f t="shared" si="937"/>
        <v>Retained</v>
      </c>
    </row>
    <row r="8540" spans="1:21" x14ac:dyDescent="0.3">
      <c r="A8540">
        <v>8539</v>
      </c>
      <c r="B8540">
        <v>15648030</v>
      </c>
      <c r="C8540" t="s">
        <v>2740</v>
      </c>
      <c r="D8540">
        <v>731</v>
      </c>
      <c r="E8540" t="str">
        <f t="shared" si="931"/>
        <v>Low Risk</v>
      </c>
      <c r="F8540" t="s">
        <v>18</v>
      </c>
      <c r="G8540" t="s">
        <v>16</v>
      </c>
      <c r="H8540">
        <v>33</v>
      </c>
      <c r="I8540" t="str">
        <f t="shared" si="932"/>
        <v>Middle Age</v>
      </c>
      <c r="J8540">
        <v>5</v>
      </c>
      <c r="K8540" t="str">
        <f t="shared" si="933"/>
        <v>Established</v>
      </c>
      <c r="L8540">
        <v>137388.01</v>
      </c>
      <c r="M8540">
        <v>2</v>
      </c>
      <c r="N8540" t="str">
        <f t="shared" si="934"/>
        <v>Standard</v>
      </c>
      <c r="O8540">
        <v>1</v>
      </c>
      <c r="P8540">
        <v>0</v>
      </c>
      <c r="Q8540">
        <v>165000.68</v>
      </c>
      <c r="R8540" t="str">
        <f t="shared" si="935"/>
        <v>High Value</v>
      </c>
      <c r="S8540" t="str">
        <f t="shared" si="936"/>
        <v>High</v>
      </c>
      <c r="T8540">
        <v>0</v>
      </c>
      <c r="U8540" t="str">
        <f t="shared" si="937"/>
        <v>Retained</v>
      </c>
    </row>
    <row r="8541" spans="1:21" x14ac:dyDescent="0.3">
      <c r="A8541">
        <v>8540</v>
      </c>
      <c r="B8541">
        <v>15668594</v>
      </c>
      <c r="C8541" t="s">
        <v>2741</v>
      </c>
      <c r="D8541">
        <v>620</v>
      </c>
      <c r="E8541" t="str">
        <f t="shared" si="931"/>
        <v>Medium Risk</v>
      </c>
      <c r="F8541" t="s">
        <v>26</v>
      </c>
      <c r="G8541" t="s">
        <v>16</v>
      </c>
      <c r="H8541">
        <v>25</v>
      </c>
      <c r="I8541" t="str">
        <f t="shared" si="932"/>
        <v>Adolescence</v>
      </c>
      <c r="J8541">
        <v>1</v>
      </c>
      <c r="K8541" t="str">
        <f t="shared" si="933"/>
        <v>New</v>
      </c>
      <c r="L8541">
        <v>137712.01</v>
      </c>
      <c r="M8541">
        <v>1</v>
      </c>
      <c r="N8541" t="str">
        <f t="shared" si="934"/>
        <v>Basic</v>
      </c>
      <c r="O8541">
        <v>1</v>
      </c>
      <c r="P8541">
        <v>1</v>
      </c>
      <c r="Q8541">
        <v>76197.05</v>
      </c>
      <c r="R8541" t="str">
        <f t="shared" si="935"/>
        <v>Medium Value</v>
      </c>
      <c r="S8541" t="str">
        <f t="shared" si="936"/>
        <v>Medium</v>
      </c>
      <c r="T8541">
        <v>0</v>
      </c>
      <c r="U8541" t="str">
        <f t="shared" si="937"/>
        <v>Retained</v>
      </c>
    </row>
    <row r="8542" spans="1:21" x14ac:dyDescent="0.3">
      <c r="A8542">
        <v>8541</v>
      </c>
      <c r="B8542">
        <v>15728709</v>
      </c>
      <c r="C8542" t="s">
        <v>220</v>
      </c>
      <c r="D8542">
        <v>484</v>
      </c>
      <c r="E8542" t="str">
        <f t="shared" si="931"/>
        <v>High Risk</v>
      </c>
      <c r="F8542" t="s">
        <v>26</v>
      </c>
      <c r="G8542" t="s">
        <v>23</v>
      </c>
      <c r="H8542">
        <v>40</v>
      </c>
      <c r="I8542" t="str">
        <f t="shared" si="932"/>
        <v>Middle Age</v>
      </c>
      <c r="J8542">
        <v>7</v>
      </c>
      <c r="K8542" t="str">
        <f t="shared" si="933"/>
        <v>Loyal</v>
      </c>
      <c r="L8542">
        <v>106901.42</v>
      </c>
      <c r="M8542">
        <v>2</v>
      </c>
      <c r="N8542" t="str">
        <f t="shared" si="934"/>
        <v>Standard</v>
      </c>
      <c r="O8542">
        <v>0</v>
      </c>
      <c r="P8542">
        <v>0</v>
      </c>
      <c r="Q8542">
        <v>118045.98</v>
      </c>
      <c r="R8542" t="str">
        <f t="shared" si="935"/>
        <v>High Value</v>
      </c>
      <c r="S8542" t="str">
        <f t="shared" si="936"/>
        <v>High</v>
      </c>
      <c r="T8542">
        <v>0</v>
      </c>
      <c r="U8542" t="str">
        <f t="shared" si="937"/>
        <v>Retained</v>
      </c>
    </row>
    <row r="8543" spans="1:21" x14ac:dyDescent="0.3">
      <c r="A8543">
        <v>8542</v>
      </c>
      <c r="B8543">
        <v>15724181</v>
      </c>
      <c r="C8543" t="s">
        <v>505</v>
      </c>
      <c r="D8543">
        <v>647</v>
      </c>
      <c r="E8543" t="str">
        <f t="shared" si="931"/>
        <v>Medium Risk</v>
      </c>
      <c r="F8543" t="s">
        <v>18</v>
      </c>
      <c r="G8543" t="s">
        <v>23</v>
      </c>
      <c r="H8543">
        <v>47</v>
      </c>
      <c r="I8543" t="str">
        <f t="shared" si="932"/>
        <v>Middle Age</v>
      </c>
      <c r="J8543">
        <v>5</v>
      </c>
      <c r="K8543" t="str">
        <f t="shared" si="933"/>
        <v>Established</v>
      </c>
      <c r="L8543">
        <v>105603.21</v>
      </c>
      <c r="M8543">
        <v>2</v>
      </c>
      <c r="N8543" t="str">
        <f t="shared" si="934"/>
        <v>Standard</v>
      </c>
      <c r="O8543">
        <v>1</v>
      </c>
      <c r="P8543">
        <v>1</v>
      </c>
      <c r="Q8543">
        <v>157360.9</v>
      </c>
      <c r="R8543" t="str">
        <f t="shared" si="935"/>
        <v>High Value</v>
      </c>
      <c r="S8543" t="str">
        <f t="shared" si="936"/>
        <v>High</v>
      </c>
      <c r="T8543">
        <v>0</v>
      </c>
      <c r="U8543" t="str">
        <f t="shared" si="937"/>
        <v>Retained</v>
      </c>
    </row>
    <row r="8544" spans="1:21" x14ac:dyDescent="0.3">
      <c r="A8544">
        <v>8543</v>
      </c>
      <c r="B8544">
        <v>15647546</v>
      </c>
      <c r="C8544" t="s">
        <v>2742</v>
      </c>
      <c r="D8544">
        <v>688</v>
      </c>
      <c r="E8544" t="str">
        <f t="shared" si="931"/>
        <v>Medium Risk</v>
      </c>
      <c r="F8544" t="s">
        <v>26</v>
      </c>
      <c r="G8544" t="s">
        <v>16</v>
      </c>
      <c r="H8544">
        <v>40</v>
      </c>
      <c r="I8544" t="str">
        <f t="shared" si="932"/>
        <v>Middle Age</v>
      </c>
      <c r="J8544">
        <v>8</v>
      </c>
      <c r="K8544" t="str">
        <f t="shared" si="933"/>
        <v>Loyal</v>
      </c>
      <c r="L8544">
        <v>150679.71</v>
      </c>
      <c r="M8544">
        <v>2</v>
      </c>
      <c r="N8544" t="str">
        <f t="shared" si="934"/>
        <v>Standard</v>
      </c>
      <c r="O8544">
        <v>0</v>
      </c>
      <c r="P8544">
        <v>1</v>
      </c>
      <c r="Q8544">
        <v>196226.38</v>
      </c>
      <c r="R8544" t="str">
        <f t="shared" si="935"/>
        <v>High Value</v>
      </c>
      <c r="S8544" t="str">
        <f t="shared" si="936"/>
        <v>High</v>
      </c>
      <c r="T8544">
        <v>0</v>
      </c>
      <c r="U8544" t="str">
        <f t="shared" si="937"/>
        <v>Retained</v>
      </c>
    </row>
    <row r="8545" spans="1:21" x14ac:dyDescent="0.3">
      <c r="A8545">
        <v>8544</v>
      </c>
      <c r="B8545">
        <v>15702601</v>
      </c>
      <c r="C8545" t="s">
        <v>1706</v>
      </c>
      <c r="D8545">
        <v>680</v>
      </c>
      <c r="E8545" t="str">
        <f t="shared" si="931"/>
        <v>Medium Risk</v>
      </c>
      <c r="F8545" t="s">
        <v>26</v>
      </c>
      <c r="G8545" t="s">
        <v>23</v>
      </c>
      <c r="H8545">
        <v>30</v>
      </c>
      <c r="I8545" t="str">
        <f t="shared" si="932"/>
        <v>Middle Age</v>
      </c>
      <c r="J8545">
        <v>4</v>
      </c>
      <c r="K8545" t="str">
        <f t="shared" si="933"/>
        <v>Established</v>
      </c>
      <c r="L8545">
        <v>108300.27</v>
      </c>
      <c r="M8545">
        <v>2</v>
      </c>
      <c r="N8545" t="str">
        <f t="shared" si="934"/>
        <v>Standard</v>
      </c>
      <c r="O8545">
        <v>0</v>
      </c>
      <c r="P8545">
        <v>1</v>
      </c>
      <c r="Q8545">
        <v>44384.57</v>
      </c>
      <c r="R8545" t="str">
        <f t="shared" si="935"/>
        <v>Low value</v>
      </c>
      <c r="S8545" t="str">
        <f t="shared" si="936"/>
        <v>Low</v>
      </c>
      <c r="T8545">
        <v>1</v>
      </c>
      <c r="U8545" t="str">
        <f t="shared" si="937"/>
        <v>Churned</v>
      </c>
    </row>
    <row r="8546" spans="1:21" x14ac:dyDescent="0.3">
      <c r="A8546">
        <v>8545</v>
      </c>
      <c r="B8546">
        <v>15567725</v>
      </c>
      <c r="C8546" t="s">
        <v>466</v>
      </c>
      <c r="D8546">
        <v>689</v>
      </c>
      <c r="E8546" t="str">
        <f t="shared" si="931"/>
        <v>Medium Risk</v>
      </c>
      <c r="F8546" t="s">
        <v>15</v>
      </c>
      <c r="G8546" t="s">
        <v>16</v>
      </c>
      <c r="H8546">
        <v>46</v>
      </c>
      <c r="I8546" t="str">
        <f t="shared" si="932"/>
        <v>Middle Age</v>
      </c>
      <c r="J8546">
        <v>7</v>
      </c>
      <c r="K8546" t="str">
        <f t="shared" si="933"/>
        <v>Loyal</v>
      </c>
      <c r="L8546">
        <v>52016.08</v>
      </c>
      <c r="M8546">
        <v>2</v>
      </c>
      <c r="N8546" t="str">
        <f t="shared" si="934"/>
        <v>Standard</v>
      </c>
      <c r="O8546">
        <v>1</v>
      </c>
      <c r="P8546">
        <v>1</v>
      </c>
      <c r="Q8546">
        <v>72993.649999999994</v>
      </c>
      <c r="R8546" t="str">
        <f t="shared" si="935"/>
        <v>Medium Value</v>
      </c>
      <c r="S8546" t="str">
        <f t="shared" si="936"/>
        <v>Medium</v>
      </c>
      <c r="T8546">
        <v>0</v>
      </c>
      <c r="U8546" t="str">
        <f t="shared" si="937"/>
        <v>Retained</v>
      </c>
    </row>
    <row r="8547" spans="1:21" x14ac:dyDescent="0.3">
      <c r="A8547">
        <v>8546</v>
      </c>
      <c r="B8547">
        <v>15674179</v>
      </c>
      <c r="C8547" t="s">
        <v>953</v>
      </c>
      <c r="D8547">
        <v>513</v>
      </c>
      <c r="E8547" t="str">
        <f t="shared" si="931"/>
        <v>Medium Risk</v>
      </c>
      <c r="F8547" t="s">
        <v>26</v>
      </c>
      <c r="G8547" t="s">
        <v>23</v>
      </c>
      <c r="H8547">
        <v>34</v>
      </c>
      <c r="I8547" t="str">
        <f t="shared" si="932"/>
        <v>Middle Age</v>
      </c>
      <c r="J8547">
        <v>7</v>
      </c>
      <c r="K8547" t="str">
        <f t="shared" si="933"/>
        <v>Loyal</v>
      </c>
      <c r="L8547">
        <v>60515.13</v>
      </c>
      <c r="M8547">
        <v>1</v>
      </c>
      <c r="N8547" t="str">
        <f t="shared" si="934"/>
        <v>Basic</v>
      </c>
      <c r="O8547">
        <v>0</v>
      </c>
      <c r="P8547">
        <v>0</v>
      </c>
      <c r="Q8547">
        <v>124571.09</v>
      </c>
      <c r="R8547" t="str">
        <f t="shared" si="935"/>
        <v>Medium Value</v>
      </c>
      <c r="S8547" t="str">
        <f t="shared" si="936"/>
        <v>High</v>
      </c>
      <c r="T8547">
        <v>0</v>
      </c>
      <c r="U8547" t="str">
        <f t="shared" si="937"/>
        <v>Retained</v>
      </c>
    </row>
    <row r="8548" spans="1:21" x14ac:dyDescent="0.3">
      <c r="A8548">
        <v>8547</v>
      </c>
      <c r="B8548">
        <v>15686957</v>
      </c>
      <c r="C8548" t="s">
        <v>141</v>
      </c>
      <c r="D8548">
        <v>553</v>
      </c>
      <c r="E8548" t="str">
        <f t="shared" si="931"/>
        <v>Medium Risk</v>
      </c>
      <c r="F8548" t="s">
        <v>26</v>
      </c>
      <c r="G8548" t="s">
        <v>23</v>
      </c>
      <c r="H8548">
        <v>35</v>
      </c>
      <c r="I8548" t="str">
        <f t="shared" si="932"/>
        <v>Middle Age</v>
      </c>
      <c r="J8548">
        <v>2</v>
      </c>
      <c r="K8548" t="str">
        <f t="shared" si="933"/>
        <v>New</v>
      </c>
      <c r="L8548">
        <v>158584.28</v>
      </c>
      <c r="M8548">
        <v>2</v>
      </c>
      <c r="N8548" t="str">
        <f t="shared" si="934"/>
        <v>Standard</v>
      </c>
      <c r="O8548">
        <v>1</v>
      </c>
      <c r="P8548">
        <v>0</v>
      </c>
      <c r="Q8548">
        <v>43640.160000000003</v>
      </c>
      <c r="R8548" t="str">
        <f t="shared" si="935"/>
        <v>Low value</v>
      </c>
      <c r="S8548" t="str">
        <f t="shared" si="936"/>
        <v>Low</v>
      </c>
      <c r="T8548">
        <v>0</v>
      </c>
      <c r="U8548" t="str">
        <f t="shared" si="937"/>
        <v>Retained</v>
      </c>
    </row>
    <row r="8549" spans="1:21" x14ac:dyDescent="0.3">
      <c r="A8549">
        <v>8548</v>
      </c>
      <c r="B8549">
        <v>15607690</v>
      </c>
      <c r="C8549" t="s">
        <v>753</v>
      </c>
      <c r="D8549">
        <v>689</v>
      </c>
      <c r="E8549" t="str">
        <f t="shared" si="931"/>
        <v>Medium Risk</v>
      </c>
      <c r="F8549" t="s">
        <v>26</v>
      </c>
      <c r="G8549" t="s">
        <v>23</v>
      </c>
      <c r="H8549">
        <v>47</v>
      </c>
      <c r="I8549" t="str">
        <f t="shared" si="932"/>
        <v>Middle Age</v>
      </c>
      <c r="J8549">
        <v>2</v>
      </c>
      <c r="K8549" t="str">
        <f t="shared" si="933"/>
        <v>New</v>
      </c>
      <c r="L8549">
        <v>118812.5</v>
      </c>
      <c r="M8549">
        <v>2</v>
      </c>
      <c r="N8549" t="str">
        <f t="shared" si="934"/>
        <v>Standard</v>
      </c>
      <c r="O8549">
        <v>0</v>
      </c>
      <c r="P8549">
        <v>0</v>
      </c>
      <c r="Q8549">
        <v>31121.42</v>
      </c>
      <c r="R8549" t="str">
        <f t="shared" si="935"/>
        <v>Low value</v>
      </c>
      <c r="S8549" t="str">
        <f t="shared" si="936"/>
        <v>Low</v>
      </c>
      <c r="T8549">
        <v>0</v>
      </c>
      <c r="U8549" t="str">
        <f t="shared" si="937"/>
        <v>Retained</v>
      </c>
    </row>
    <row r="8550" spans="1:21" x14ac:dyDescent="0.3">
      <c r="A8550">
        <v>8549</v>
      </c>
      <c r="B8550">
        <v>15806546</v>
      </c>
      <c r="C8550" t="s">
        <v>230</v>
      </c>
      <c r="D8550">
        <v>517</v>
      </c>
      <c r="E8550" t="str">
        <f t="shared" si="931"/>
        <v>Medium Risk</v>
      </c>
      <c r="F8550" t="s">
        <v>18</v>
      </c>
      <c r="G8550" t="s">
        <v>23</v>
      </c>
      <c r="H8550">
        <v>46</v>
      </c>
      <c r="I8550" t="str">
        <f t="shared" si="932"/>
        <v>Middle Age</v>
      </c>
      <c r="J8550">
        <v>4</v>
      </c>
      <c r="K8550" t="str">
        <f t="shared" si="933"/>
        <v>Established</v>
      </c>
      <c r="L8550">
        <v>0</v>
      </c>
      <c r="M8550">
        <v>1</v>
      </c>
      <c r="N8550" t="str">
        <f t="shared" si="934"/>
        <v>Basic</v>
      </c>
      <c r="O8550">
        <v>1</v>
      </c>
      <c r="P8550">
        <v>0</v>
      </c>
      <c r="Q8550">
        <v>22372.78</v>
      </c>
      <c r="R8550" t="str">
        <f t="shared" si="935"/>
        <v>Low value</v>
      </c>
      <c r="S8550" t="str">
        <f t="shared" si="936"/>
        <v>Low</v>
      </c>
      <c r="T8550">
        <v>0</v>
      </c>
      <c r="U8550" t="str">
        <f t="shared" si="937"/>
        <v>Retained</v>
      </c>
    </row>
    <row r="8551" spans="1:21" x14ac:dyDescent="0.3">
      <c r="A8551">
        <v>8550</v>
      </c>
      <c r="B8551">
        <v>15632850</v>
      </c>
      <c r="C8551" t="s">
        <v>125</v>
      </c>
      <c r="D8551">
        <v>731</v>
      </c>
      <c r="E8551" t="str">
        <f t="shared" si="931"/>
        <v>Low Risk</v>
      </c>
      <c r="F8551" t="s">
        <v>15</v>
      </c>
      <c r="G8551" t="s">
        <v>23</v>
      </c>
      <c r="H8551">
        <v>37</v>
      </c>
      <c r="I8551" t="str">
        <f t="shared" si="932"/>
        <v>Middle Age</v>
      </c>
      <c r="J8551">
        <v>8</v>
      </c>
      <c r="K8551" t="str">
        <f t="shared" si="933"/>
        <v>Loyal</v>
      </c>
      <c r="L8551">
        <v>0</v>
      </c>
      <c r="M8551">
        <v>2</v>
      </c>
      <c r="N8551" t="str">
        <f t="shared" si="934"/>
        <v>Standard</v>
      </c>
      <c r="O8551">
        <v>1</v>
      </c>
      <c r="P8551">
        <v>1</v>
      </c>
      <c r="Q8551">
        <v>170338.35</v>
      </c>
      <c r="R8551" t="str">
        <f t="shared" si="935"/>
        <v>High Value</v>
      </c>
      <c r="S8551" t="str">
        <f t="shared" si="936"/>
        <v>High</v>
      </c>
      <c r="T8551">
        <v>0</v>
      </c>
      <c r="U8551" t="str">
        <f t="shared" si="937"/>
        <v>Retained</v>
      </c>
    </row>
    <row r="8552" spans="1:21" x14ac:dyDescent="0.3">
      <c r="A8552">
        <v>8551</v>
      </c>
      <c r="B8552">
        <v>15709016</v>
      </c>
      <c r="C8552" t="s">
        <v>2241</v>
      </c>
      <c r="D8552">
        <v>687</v>
      </c>
      <c r="E8552" t="str">
        <f t="shared" si="931"/>
        <v>Medium Risk</v>
      </c>
      <c r="F8552" t="s">
        <v>26</v>
      </c>
      <c r="G8552" t="s">
        <v>16</v>
      </c>
      <c r="H8552">
        <v>47</v>
      </c>
      <c r="I8552" t="str">
        <f t="shared" si="932"/>
        <v>Middle Age</v>
      </c>
      <c r="J8552">
        <v>1</v>
      </c>
      <c r="K8552" t="str">
        <f t="shared" si="933"/>
        <v>New</v>
      </c>
      <c r="L8552">
        <v>91219.29</v>
      </c>
      <c r="M8552">
        <v>1</v>
      </c>
      <c r="N8552" t="str">
        <f t="shared" si="934"/>
        <v>Basic</v>
      </c>
      <c r="O8552">
        <v>0</v>
      </c>
      <c r="P8552">
        <v>0</v>
      </c>
      <c r="Q8552">
        <v>158845.49</v>
      </c>
      <c r="R8552" t="str">
        <f t="shared" si="935"/>
        <v>Medium Value</v>
      </c>
      <c r="S8552" t="str">
        <f t="shared" si="936"/>
        <v>High</v>
      </c>
      <c r="T8552">
        <v>1</v>
      </c>
      <c r="U8552" t="str">
        <f t="shared" si="937"/>
        <v>Churned</v>
      </c>
    </row>
    <row r="8553" spans="1:21" x14ac:dyDescent="0.3">
      <c r="A8553">
        <v>8552</v>
      </c>
      <c r="B8553">
        <v>15638068</v>
      </c>
      <c r="C8553" t="s">
        <v>809</v>
      </c>
      <c r="D8553">
        <v>507</v>
      </c>
      <c r="E8553" t="str">
        <f t="shared" si="931"/>
        <v>Medium Risk</v>
      </c>
      <c r="F8553" t="s">
        <v>18</v>
      </c>
      <c r="G8553" t="s">
        <v>23</v>
      </c>
      <c r="H8553">
        <v>32</v>
      </c>
      <c r="I8553" t="str">
        <f t="shared" si="932"/>
        <v>Middle Age</v>
      </c>
      <c r="J8553">
        <v>7</v>
      </c>
      <c r="K8553" t="str">
        <f t="shared" si="933"/>
        <v>Loyal</v>
      </c>
      <c r="L8553">
        <v>0</v>
      </c>
      <c r="M8553">
        <v>2</v>
      </c>
      <c r="N8553" t="str">
        <f t="shared" si="934"/>
        <v>Standard</v>
      </c>
      <c r="O8553">
        <v>1</v>
      </c>
      <c r="P8553">
        <v>0</v>
      </c>
      <c r="Q8553">
        <v>67926.179999999993</v>
      </c>
      <c r="R8553" t="str">
        <f t="shared" si="935"/>
        <v>Medium Value</v>
      </c>
      <c r="S8553" t="str">
        <f t="shared" si="936"/>
        <v>Medium</v>
      </c>
      <c r="T8553">
        <v>0</v>
      </c>
      <c r="U8553" t="str">
        <f t="shared" si="937"/>
        <v>Retained</v>
      </c>
    </row>
    <row r="8554" spans="1:21" x14ac:dyDescent="0.3">
      <c r="A8554">
        <v>8553</v>
      </c>
      <c r="B8554">
        <v>15749345</v>
      </c>
      <c r="C8554" t="s">
        <v>949</v>
      </c>
      <c r="D8554">
        <v>468</v>
      </c>
      <c r="E8554" t="str">
        <f t="shared" si="931"/>
        <v>High Risk</v>
      </c>
      <c r="F8554" t="s">
        <v>15</v>
      </c>
      <c r="G8554" t="s">
        <v>16</v>
      </c>
      <c r="H8554">
        <v>22</v>
      </c>
      <c r="I8554" t="str">
        <f t="shared" si="932"/>
        <v>Adolescence</v>
      </c>
      <c r="J8554">
        <v>1</v>
      </c>
      <c r="K8554" t="str">
        <f t="shared" si="933"/>
        <v>New</v>
      </c>
      <c r="L8554">
        <v>76318.64</v>
      </c>
      <c r="M8554">
        <v>1</v>
      </c>
      <c r="N8554" t="str">
        <f t="shared" si="934"/>
        <v>Basic</v>
      </c>
      <c r="O8554">
        <v>1</v>
      </c>
      <c r="P8554">
        <v>1</v>
      </c>
      <c r="Q8554">
        <v>194783.12</v>
      </c>
      <c r="R8554" t="str">
        <f t="shared" si="935"/>
        <v>Medium Value</v>
      </c>
      <c r="S8554" t="str">
        <f t="shared" si="936"/>
        <v>High</v>
      </c>
      <c r="T8554">
        <v>0</v>
      </c>
      <c r="U8554" t="str">
        <f t="shared" si="937"/>
        <v>Retained</v>
      </c>
    </row>
    <row r="8555" spans="1:21" x14ac:dyDescent="0.3">
      <c r="A8555">
        <v>8554</v>
      </c>
      <c r="B8555">
        <v>15791321</v>
      </c>
      <c r="C8555" t="s">
        <v>1860</v>
      </c>
      <c r="D8555">
        <v>682</v>
      </c>
      <c r="E8555" t="str">
        <f t="shared" si="931"/>
        <v>Medium Risk</v>
      </c>
      <c r="F8555" t="s">
        <v>18</v>
      </c>
      <c r="G8555" t="s">
        <v>16</v>
      </c>
      <c r="H8555">
        <v>58</v>
      </c>
      <c r="I8555" t="str">
        <f t="shared" si="932"/>
        <v>Old</v>
      </c>
      <c r="J8555">
        <v>4</v>
      </c>
      <c r="K8555" t="str">
        <f t="shared" si="933"/>
        <v>Established</v>
      </c>
      <c r="L8555">
        <v>0</v>
      </c>
      <c r="M8555">
        <v>1</v>
      </c>
      <c r="N8555" t="str">
        <f t="shared" si="934"/>
        <v>Basic</v>
      </c>
      <c r="O8555">
        <v>1</v>
      </c>
      <c r="P8555">
        <v>0</v>
      </c>
      <c r="Q8555">
        <v>176036.01</v>
      </c>
      <c r="R8555" t="str">
        <f t="shared" si="935"/>
        <v>Medium Value</v>
      </c>
      <c r="S8555" t="str">
        <f t="shared" si="936"/>
        <v>High</v>
      </c>
      <c r="T8555">
        <v>0</v>
      </c>
      <c r="U8555" t="str">
        <f t="shared" si="937"/>
        <v>Retained</v>
      </c>
    </row>
    <row r="8556" spans="1:21" x14ac:dyDescent="0.3">
      <c r="A8556">
        <v>8555</v>
      </c>
      <c r="B8556">
        <v>15699095</v>
      </c>
      <c r="C8556" t="s">
        <v>549</v>
      </c>
      <c r="D8556">
        <v>603</v>
      </c>
      <c r="E8556" t="str">
        <f t="shared" si="931"/>
        <v>Medium Risk</v>
      </c>
      <c r="F8556" t="s">
        <v>15</v>
      </c>
      <c r="G8556" t="s">
        <v>16</v>
      </c>
      <c r="H8556">
        <v>24</v>
      </c>
      <c r="I8556" t="str">
        <f t="shared" si="932"/>
        <v>Adolescence</v>
      </c>
      <c r="J8556">
        <v>3</v>
      </c>
      <c r="K8556" t="str">
        <f t="shared" si="933"/>
        <v>Established</v>
      </c>
      <c r="L8556">
        <v>0</v>
      </c>
      <c r="M8556">
        <v>1</v>
      </c>
      <c r="N8556" t="str">
        <f t="shared" si="934"/>
        <v>Basic</v>
      </c>
      <c r="O8556">
        <v>1</v>
      </c>
      <c r="P8556">
        <v>1</v>
      </c>
      <c r="Q8556">
        <v>198826.03</v>
      </c>
      <c r="R8556" t="str">
        <f t="shared" si="935"/>
        <v>Medium Value</v>
      </c>
      <c r="S8556" t="str">
        <f t="shared" si="936"/>
        <v>High</v>
      </c>
      <c r="T8556">
        <v>1</v>
      </c>
      <c r="U8556" t="str">
        <f t="shared" si="937"/>
        <v>Churned</v>
      </c>
    </row>
    <row r="8557" spans="1:21" x14ac:dyDescent="0.3">
      <c r="A8557">
        <v>8556</v>
      </c>
      <c r="B8557">
        <v>15638329</v>
      </c>
      <c r="C8557" t="s">
        <v>401</v>
      </c>
      <c r="D8557">
        <v>522</v>
      </c>
      <c r="E8557" t="str">
        <f t="shared" si="931"/>
        <v>Medium Risk</v>
      </c>
      <c r="F8557" t="s">
        <v>26</v>
      </c>
      <c r="G8557" t="s">
        <v>23</v>
      </c>
      <c r="H8557">
        <v>25</v>
      </c>
      <c r="I8557" t="str">
        <f t="shared" si="932"/>
        <v>Adolescence</v>
      </c>
      <c r="J8557">
        <v>1</v>
      </c>
      <c r="K8557" t="str">
        <f t="shared" si="933"/>
        <v>New</v>
      </c>
      <c r="L8557">
        <v>111432.13</v>
      </c>
      <c r="M8557">
        <v>1</v>
      </c>
      <c r="N8557" t="str">
        <f t="shared" si="934"/>
        <v>Basic</v>
      </c>
      <c r="O8557">
        <v>1</v>
      </c>
      <c r="P8557">
        <v>1</v>
      </c>
      <c r="Q8557">
        <v>168683.57</v>
      </c>
      <c r="R8557" t="str">
        <f t="shared" si="935"/>
        <v>Medium Value</v>
      </c>
      <c r="S8557" t="str">
        <f t="shared" si="936"/>
        <v>High</v>
      </c>
      <c r="T8557">
        <v>0</v>
      </c>
      <c r="U8557" t="str">
        <f t="shared" si="937"/>
        <v>Retained</v>
      </c>
    </row>
    <row r="8558" spans="1:21" x14ac:dyDescent="0.3">
      <c r="A8558">
        <v>8557</v>
      </c>
      <c r="B8558">
        <v>15575445</v>
      </c>
      <c r="C8558" t="s">
        <v>1085</v>
      </c>
      <c r="D8558">
        <v>629</v>
      </c>
      <c r="E8558" t="str">
        <f t="shared" si="931"/>
        <v>Medium Risk</v>
      </c>
      <c r="F8558" t="s">
        <v>18</v>
      </c>
      <c r="G8558" t="s">
        <v>23</v>
      </c>
      <c r="H8558">
        <v>41</v>
      </c>
      <c r="I8558" t="str">
        <f t="shared" si="932"/>
        <v>Middle Age</v>
      </c>
      <c r="J8558">
        <v>10</v>
      </c>
      <c r="K8558" t="str">
        <f t="shared" si="933"/>
        <v>Very Loyal</v>
      </c>
      <c r="L8558">
        <v>150148.51</v>
      </c>
      <c r="M8558">
        <v>1</v>
      </c>
      <c r="N8558" t="str">
        <f t="shared" si="934"/>
        <v>Basic</v>
      </c>
      <c r="O8558">
        <v>0</v>
      </c>
      <c r="P8558">
        <v>0</v>
      </c>
      <c r="Q8558">
        <v>6936.27</v>
      </c>
      <c r="R8558" t="str">
        <f t="shared" si="935"/>
        <v>Low value</v>
      </c>
      <c r="S8558" t="str">
        <f t="shared" si="936"/>
        <v>Low</v>
      </c>
      <c r="T8558">
        <v>0</v>
      </c>
      <c r="U8558" t="str">
        <f t="shared" si="937"/>
        <v>Retained</v>
      </c>
    </row>
    <row r="8559" spans="1:21" x14ac:dyDescent="0.3">
      <c r="A8559">
        <v>8558</v>
      </c>
      <c r="B8559">
        <v>15752622</v>
      </c>
      <c r="C8559" t="s">
        <v>320</v>
      </c>
      <c r="D8559">
        <v>729</v>
      </c>
      <c r="E8559" t="str">
        <f t="shared" si="931"/>
        <v>Low Risk</v>
      </c>
      <c r="F8559" t="s">
        <v>15</v>
      </c>
      <c r="G8559" t="s">
        <v>16</v>
      </c>
      <c r="H8559">
        <v>32</v>
      </c>
      <c r="I8559" t="str">
        <f t="shared" si="932"/>
        <v>Middle Age</v>
      </c>
      <c r="J8559">
        <v>7</v>
      </c>
      <c r="K8559" t="str">
        <f t="shared" si="933"/>
        <v>Loyal</v>
      </c>
      <c r="L8559">
        <v>38550.06</v>
      </c>
      <c r="M8559">
        <v>1</v>
      </c>
      <c r="N8559" t="str">
        <f t="shared" si="934"/>
        <v>Basic</v>
      </c>
      <c r="O8559">
        <v>0</v>
      </c>
      <c r="P8559">
        <v>1</v>
      </c>
      <c r="Q8559">
        <v>179230.23</v>
      </c>
      <c r="R8559" t="str">
        <f t="shared" si="935"/>
        <v>Medium Value</v>
      </c>
      <c r="S8559" t="str">
        <f t="shared" si="936"/>
        <v>High</v>
      </c>
      <c r="T8559">
        <v>0</v>
      </c>
      <c r="U8559" t="str">
        <f t="shared" si="937"/>
        <v>Retained</v>
      </c>
    </row>
    <row r="8560" spans="1:21" x14ac:dyDescent="0.3">
      <c r="A8560">
        <v>8559</v>
      </c>
      <c r="B8560">
        <v>15774507</v>
      </c>
      <c r="C8560" t="s">
        <v>2743</v>
      </c>
      <c r="D8560">
        <v>574</v>
      </c>
      <c r="E8560" t="str">
        <f t="shared" si="931"/>
        <v>Medium Risk</v>
      </c>
      <c r="F8560" t="s">
        <v>15</v>
      </c>
      <c r="G8560" t="s">
        <v>16</v>
      </c>
      <c r="H8560">
        <v>39</v>
      </c>
      <c r="I8560" t="str">
        <f t="shared" si="932"/>
        <v>Middle Age</v>
      </c>
      <c r="J8560">
        <v>5</v>
      </c>
      <c r="K8560" t="str">
        <f t="shared" si="933"/>
        <v>Established</v>
      </c>
      <c r="L8560">
        <v>119013.86</v>
      </c>
      <c r="M8560">
        <v>1</v>
      </c>
      <c r="N8560" t="str">
        <f t="shared" si="934"/>
        <v>Basic</v>
      </c>
      <c r="O8560">
        <v>1</v>
      </c>
      <c r="P8560">
        <v>0</v>
      </c>
      <c r="Q8560">
        <v>103421.91</v>
      </c>
      <c r="R8560" t="str">
        <f t="shared" si="935"/>
        <v>Medium Value</v>
      </c>
      <c r="S8560" t="str">
        <f t="shared" si="936"/>
        <v>High</v>
      </c>
      <c r="T8560">
        <v>0</v>
      </c>
      <c r="U8560" t="str">
        <f t="shared" si="937"/>
        <v>Retained</v>
      </c>
    </row>
    <row r="8561" spans="1:21" x14ac:dyDescent="0.3">
      <c r="A8561">
        <v>8560</v>
      </c>
      <c r="B8561">
        <v>15570857</v>
      </c>
      <c r="C8561" t="s">
        <v>594</v>
      </c>
      <c r="D8561">
        <v>677</v>
      </c>
      <c r="E8561" t="str">
        <f t="shared" si="931"/>
        <v>Medium Risk</v>
      </c>
      <c r="F8561" t="s">
        <v>26</v>
      </c>
      <c r="G8561" t="s">
        <v>16</v>
      </c>
      <c r="H8561">
        <v>39</v>
      </c>
      <c r="I8561" t="str">
        <f t="shared" si="932"/>
        <v>Middle Age</v>
      </c>
      <c r="J8561">
        <v>0</v>
      </c>
      <c r="K8561" t="str">
        <f t="shared" si="933"/>
        <v>New</v>
      </c>
      <c r="L8561">
        <v>111213.64</v>
      </c>
      <c r="M8561">
        <v>2</v>
      </c>
      <c r="N8561" t="str">
        <f t="shared" si="934"/>
        <v>Standard</v>
      </c>
      <c r="O8561">
        <v>1</v>
      </c>
      <c r="P8561">
        <v>1</v>
      </c>
      <c r="Q8561">
        <v>147578.26</v>
      </c>
      <c r="R8561" t="str">
        <f t="shared" si="935"/>
        <v>High Value</v>
      </c>
      <c r="S8561" t="str">
        <f t="shared" si="936"/>
        <v>High</v>
      </c>
      <c r="T8561">
        <v>0</v>
      </c>
      <c r="U8561" t="str">
        <f t="shared" si="937"/>
        <v>Retained</v>
      </c>
    </row>
    <row r="8562" spans="1:21" x14ac:dyDescent="0.3">
      <c r="A8562">
        <v>8561</v>
      </c>
      <c r="B8562">
        <v>15599386</v>
      </c>
      <c r="C8562" t="s">
        <v>351</v>
      </c>
      <c r="D8562">
        <v>627</v>
      </c>
      <c r="E8562" t="str">
        <f t="shared" si="931"/>
        <v>Medium Risk</v>
      </c>
      <c r="F8562" t="s">
        <v>26</v>
      </c>
      <c r="G8562" t="s">
        <v>23</v>
      </c>
      <c r="H8562">
        <v>28</v>
      </c>
      <c r="I8562" t="str">
        <f t="shared" si="932"/>
        <v>Adolescence</v>
      </c>
      <c r="J8562">
        <v>5</v>
      </c>
      <c r="K8562" t="str">
        <f t="shared" si="933"/>
        <v>Established</v>
      </c>
      <c r="L8562">
        <v>71097.23</v>
      </c>
      <c r="M8562">
        <v>1</v>
      </c>
      <c r="N8562" t="str">
        <f t="shared" si="934"/>
        <v>Basic</v>
      </c>
      <c r="O8562">
        <v>1</v>
      </c>
      <c r="P8562">
        <v>1</v>
      </c>
      <c r="Q8562">
        <v>130504.49</v>
      </c>
      <c r="R8562" t="str">
        <f t="shared" si="935"/>
        <v>Medium Value</v>
      </c>
      <c r="S8562" t="str">
        <f t="shared" si="936"/>
        <v>High</v>
      </c>
      <c r="T8562">
        <v>0</v>
      </c>
      <c r="U8562" t="str">
        <f t="shared" si="937"/>
        <v>Retained</v>
      </c>
    </row>
    <row r="8563" spans="1:21" x14ac:dyDescent="0.3">
      <c r="A8563">
        <v>8562</v>
      </c>
      <c r="B8563">
        <v>15744913</v>
      </c>
      <c r="C8563" t="s">
        <v>1775</v>
      </c>
      <c r="D8563">
        <v>788</v>
      </c>
      <c r="E8563" t="str">
        <f t="shared" si="931"/>
        <v>Low Risk</v>
      </c>
      <c r="F8563" t="s">
        <v>18</v>
      </c>
      <c r="G8563" t="s">
        <v>23</v>
      </c>
      <c r="H8563">
        <v>36</v>
      </c>
      <c r="I8563" t="str">
        <f t="shared" si="932"/>
        <v>Middle Age</v>
      </c>
      <c r="J8563">
        <v>10</v>
      </c>
      <c r="K8563" t="str">
        <f t="shared" si="933"/>
        <v>Very Loyal</v>
      </c>
      <c r="L8563">
        <v>109632.85</v>
      </c>
      <c r="M8563">
        <v>1</v>
      </c>
      <c r="N8563" t="str">
        <f t="shared" si="934"/>
        <v>Basic</v>
      </c>
      <c r="O8563">
        <v>1</v>
      </c>
      <c r="P8563">
        <v>1</v>
      </c>
      <c r="Q8563">
        <v>16149.13</v>
      </c>
      <c r="R8563" t="str">
        <f t="shared" si="935"/>
        <v>Low value</v>
      </c>
      <c r="S8563" t="str">
        <f t="shared" si="936"/>
        <v>Low</v>
      </c>
      <c r="T8563">
        <v>0</v>
      </c>
      <c r="U8563" t="str">
        <f t="shared" si="937"/>
        <v>Retained</v>
      </c>
    </row>
    <row r="8564" spans="1:21" x14ac:dyDescent="0.3">
      <c r="A8564">
        <v>8563</v>
      </c>
      <c r="B8564">
        <v>15647292</v>
      </c>
      <c r="C8564" t="s">
        <v>892</v>
      </c>
      <c r="D8564">
        <v>697</v>
      </c>
      <c r="E8564" t="str">
        <f t="shared" si="931"/>
        <v>Medium Risk</v>
      </c>
      <c r="F8564" t="s">
        <v>15</v>
      </c>
      <c r="G8564" t="s">
        <v>23</v>
      </c>
      <c r="H8564">
        <v>63</v>
      </c>
      <c r="I8564" t="str">
        <f t="shared" si="932"/>
        <v>Old</v>
      </c>
      <c r="J8564">
        <v>7</v>
      </c>
      <c r="K8564" t="str">
        <f t="shared" si="933"/>
        <v>Loyal</v>
      </c>
      <c r="L8564">
        <v>148368.01999999999</v>
      </c>
      <c r="M8564">
        <v>1</v>
      </c>
      <c r="N8564" t="str">
        <f t="shared" si="934"/>
        <v>Basic</v>
      </c>
      <c r="O8564">
        <v>0</v>
      </c>
      <c r="P8564">
        <v>0</v>
      </c>
      <c r="Q8564">
        <v>118862.08</v>
      </c>
      <c r="R8564" t="str">
        <f t="shared" si="935"/>
        <v>Medium Value</v>
      </c>
      <c r="S8564" t="str">
        <f t="shared" si="936"/>
        <v>High</v>
      </c>
      <c r="T8564">
        <v>1</v>
      </c>
      <c r="U8564" t="str">
        <f t="shared" si="937"/>
        <v>Churned</v>
      </c>
    </row>
    <row r="8565" spans="1:21" x14ac:dyDescent="0.3">
      <c r="A8565">
        <v>8564</v>
      </c>
      <c r="B8565">
        <v>15728838</v>
      </c>
      <c r="C8565" t="s">
        <v>1402</v>
      </c>
      <c r="D8565">
        <v>578</v>
      </c>
      <c r="E8565" t="str">
        <f t="shared" si="931"/>
        <v>Medium Risk</v>
      </c>
      <c r="F8565" t="s">
        <v>15</v>
      </c>
      <c r="G8565" t="s">
        <v>23</v>
      </c>
      <c r="H8565">
        <v>45</v>
      </c>
      <c r="I8565" t="str">
        <f t="shared" si="932"/>
        <v>Middle Age</v>
      </c>
      <c r="J8565">
        <v>1</v>
      </c>
      <c r="K8565" t="str">
        <f t="shared" si="933"/>
        <v>New</v>
      </c>
      <c r="L8565">
        <v>148600.91</v>
      </c>
      <c r="M8565">
        <v>1</v>
      </c>
      <c r="N8565" t="str">
        <f t="shared" si="934"/>
        <v>Basic</v>
      </c>
      <c r="O8565">
        <v>1</v>
      </c>
      <c r="P8565">
        <v>0</v>
      </c>
      <c r="Q8565">
        <v>143397.14000000001</v>
      </c>
      <c r="R8565" t="str">
        <f t="shared" si="935"/>
        <v>Medium Value</v>
      </c>
      <c r="S8565" t="str">
        <f t="shared" si="936"/>
        <v>High</v>
      </c>
      <c r="T8565">
        <v>1</v>
      </c>
      <c r="U8565" t="str">
        <f t="shared" si="937"/>
        <v>Churned</v>
      </c>
    </row>
    <row r="8566" spans="1:21" x14ac:dyDescent="0.3">
      <c r="A8566">
        <v>8565</v>
      </c>
      <c r="B8566">
        <v>15584704</v>
      </c>
      <c r="C8566" t="s">
        <v>1102</v>
      </c>
      <c r="D8566">
        <v>519</v>
      </c>
      <c r="E8566" t="str">
        <f t="shared" si="931"/>
        <v>Medium Risk</v>
      </c>
      <c r="F8566" t="s">
        <v>15</v>
      </c>
      <c r="G8566" t="s">
        <v>23</v>
      </c>
      <c r="H8566">
        <v>48</v>
      </c>
      <c r="I8566" t="str">
        <f t="shared" si="932"/>
        <v>Middle Age</v>
      </c>
      <c r="J8566">
        <v>10</v>
      </c>
      <c r="K8566" t="str">
        <f t="shared" si="933"/>
        <v>Very Loyal</v>
      </c>
      <c r="L8566">
        <v>71083.98</v>
      </c>
      <c r="M8566">
        <v>1</v>
      </c>
      <c r="N8566" t="str">
        <f t="shared" si="934"/>
        <v>Basic</v>
      </c>
      <c r="O8566">
        <v>1</v>
      </c>
      <c r="P8566">
        <v>0</v>
      </c>
      <c r="Q8566">
        <v>137959</v>
      </c>
      <c r="R8566" t="str">
        <f t="shared" si="935"/>
        <v>Medium Value</v>
      </c>
      <c r="S8566" t="str">
        <f t="shared" si="936"/>
        <v>High</v>
      </c>
      <c r="T8566">
        <v>0</v>
      </c>
      <c r="U8566" t="str">
        <f t="shared" si="937"/>
        <v>Retained</v>
      </c>
    </row>
    <row r="8567" spans="1:21" x14ac:dyDescent="0.3">
      <c r="A8567">
        <v>8566</v>
      </c>
      <c r="B8567">
        <v>15749068</v>
      </c>
      <c r="C8567" t="s">
        <v>2744</v>
      </c>
      <c r="D8567">
        <v>632</v>
      </c>
      <c r="E8567" t="str">
        <f t="shared" si="931"/>
        <v>Medium Risk</v>
      </c>
      <c r="F8567" t="s">
        <v>15</v>
      </c>
      <c r="G8567" t="s">
        <v>16</v>
      </c>
      <c r="H8567">
        <v>40</v>
      </c>
      <c r="I8567" t="str">
        <f t="shared" si="932"/>
        <v>Middle Age</v>
      </c>
      <c r="J8567">
        <v>9</v>
      </c>
      <c r="K8567" t="str">
        <f t="shared" si="933"/>
        <v>Very Loyal</v>
      </c>
      <c r="L8567">
        <v>139625.34</v>
      </c>
      <c r="M8567">
        <v>1</v>
      </c>
      <c r="N8567" t="str">
        <f t="shared" si="934"/>
        <v>Basic</v>
      </c>
      <c r="O8567">
        <v>1</v>
      </c>
      <c r="P8567">
        <v>0</v>
      </c>
      <c r="Q8567">
        <v>93702.96</v>
      </c>
      <c r="R8567" t="str">
        <f t="shared" si="935"/>
        <v>Medium Value</v>
      </c>
      <c r="S8567" t="str">
        <f t="shared" si="936"/>
        <v>Medium</v>
      </c>
      <c r="T8567">
        <v>1</v>
      </c>
      <c r="U8567" t="str">
        <f t="shared" si="937"/>
        <v>Churned</v>
      </c>
    </row>
    <row r="8568" spans="1:21" x14ac:dyDescent="0.3">
      <c r="A8568">
        <v>8567</v>
      </c>
      <c r="B8568">
        <v>15622985</v>
      </c>
      <c r="C8568" t="s">
        <v>487</v>
      </c>
      <c r="D8568">
        <v>679</v>
      </c>
      <c r="E8568" t="str">
        <f t="shared" si="931"/>
        <v>Medium Risk</v>
      </c>
      <c r="F8568" t="s">
        <v>15</v>
      </c>
      <c r="G8568" t="s">
        <v>16</v>
      </c>
      <c r="H8568">
        <v>39</v>
      </c>
      <c r="I8568" t="str">
        <f t="shared" si="932"/>
        <v>Middle Age</v>
      </c>
      <c r="J8568">
        <v>4</v>
      </c>
      <c r="K8568" t="str">
        <f t="shared" si="933"/>
        <v>Established</v>
      </c>
      <c r="L8568">
        <v>0</v>
      </c>
      <c r="M8568">
        <v>1</v>
      </c>
      <c r="N8568" t="str">
        <f t="shared" si="934"/>
        <v>Basic</v>
      </c>
      <c r="O8568">
        <v>0</v>
      </c>
      <c r="P8568">
        <v>0</v>
      </c>
      <c r="Q8568">
        <v>172939.3</v>
      </c>
      <c r="R8568" t="str">
        <f t="shared" si="935"/>
        <v>Medium Value</v>
      </c>
      <c r="S8568" t="str">
        <f t="shared" si="936"/>
        <v>High</v>
      </c>
      <c r="T8568">
        <v>1</v>
      </c>
      <c r="U8568" t="str">
        <f t="shared" si="937"/>
        <v>Churned</v>
      </c>
    </row>
    <row r="8569" spans="1:21" x14ac:dyDescent="0.3">
      <c r="A8569">
        <v>8568</v>
      </c>
      <c r="B8569">
        <v>15587676</v>
      </c>
      <c r="C8569" t="s">
        <v>1110</v>
      </c>
      <c r="D8569">
        <v>699</v>
      </c>
      <c r="E8569" t="str">
        <f t="shared" si="931"/>
        <v>Medium Risk</v>
      </c>
      <c r="F8569" t="s">
        <v>15</v>
      </c>
      <c r="G8569" t="s">
        <v>23</v>
      </c>
      <c r="H8569">
        <v>30</v>
      </c>
      <c r="I8569" t="str">
        <f t="shared" si="932"/>
        <v>Middle Age</v>
      </c>
      <c r="J8569">
        <v>9</v>
      </c>
      <c r="K8569" t="str">
        <f t="shared" si="933"/>
        <v>Very Loyal</v>
      </c>
      <c r="L8569">
        <v>0</v>
      </c>
      <c r="M8569">
        <v>1</v>
      </c>
      <c r="N8569" t="str">
        <f t="shared" si="934"/>
        <v>Basic</v>
      </c>
      <c r="O8569">
        <v>1</v>
      </c>
      <c r="P8569">
        <v>1</v>
      </c>
      <c r="Q8569">
        <v>108162.13</v>
      </c>
      <c r="R8569" t="str">
        <f t="shared" si="935"/>
        <v>Medium Value</v>
      </c>
      <c r="S8569" t="str">
        <f t="shared" si="936"/>
        <v>High</v>
      </c>
      <c r="T8569">
        <v>0</v>
      </c>
      <c r="U8569" t="str">
        <f t="shared" si="937"/>
        <v>Retained</v>
      </c>
    </row>
    <row r="8570" spans="1:21" x14ac:dyDescent="0.3">
      <c r="A8570">
        <v>8569</v>
      </c>
      <c r="B8570">
        <v>15779496</v>
      </c>
      <c r="C8570" t="s">
        <v>1946</v>
      </c>
      <c r="D8570">
        <v>615</v>
      </c>
      <c r="E8570" t="str">
        <f t="shared" si="931"/>
        <v>Medium Risk</v>
      </c>
      <c r="F8570" t="s">
        <v>15</v>
      </c>
      <c r="G8570" t="s">
        <v>23</v>
      </c>
      <c r="H8570">
        <v>64</v>
      </c>
      <c r="I8570" t="str">
        <f t="shared" si="932"/>
        <v>Old</v>
      </c>
      <c r="J8570">
        <v>0</v>
      </c>
      <c r="K8570" t="str">
        <f t="shared" si="933"/>
        <v>New</v>
      </c>
      <c r="L8570">
        <v>81564.100000000006</v>
      </c>
      <c r="M8570">
        <v>2</v>
      </c>
      <c r="N8570" t="str">
        <f t="shared" si="934"/>
        <v>Standard</v>
      </c>
      <c r="O8570">
        <v>0</v>
      </c>
      <c r="P8570">
        <v>1</v>
      </c>
      <c r="Q8570">
        <v>35896.089999999997</v>
      </c>
      <c r="R8570" t="str">
        <f t="shared" si="935"/>
        <v>Low value</v>
      </c>
      <c r="S8570" t="str">
        <f t="shared" si="936"/>
        <v>Low</v>
      </c>
      <c r="T8570">
        <v>0</v>
      </c>
      <c r="U8570" t="str">
        <f t="shared" si="937"/>
        <v>Retained</v>
      </c>
    </row>
    <row r="8571" spans="1:21" x14ac:dyDescent="0.3">
      <c r="A8571">
        <v>8570</v>
      </c>
      <c r="B8571">
        <v>15733460</v>
      </c>
      <c r="C8571" t="s">
        <v>65</v>
      </c>
      <c r="D8571">
        <v>622</v>
      </c>
      <c r="E8571" t="str">
        <f t="shared" si="931"/>
        <v>Medium Risk</v>
      </c>
      <c r="F8571" t="s">
        <v>18</v>
      </c>
      <c r="G8571" t="s">
        <v>23</v>
      </c>
      <c r="H8571">
        <v>36</v>
      </c>
      <c r="I8571" t="str">
        <f t="shared" si="932"/>
        <v>Middle Age</v>
      </c>
      <c r="J8571">
        <v>9</v>
      </c>
      <c r="K8571" t="str">
        <f t="shared" si="933"/>
        <v>Very Loyal</v>
      </c>
      <c r="L8571">
        <v>0</v>
      </c>
      <c r="M8571">
        <v>2</v>
      </c>
      <c r="N8571" t="str">
        <f t="shared" si="934"/>
        <v>Standard</v>
      </c>
      <c r="O8571">
        <v>1</v>
      </c>
      <c r="P8571">
        <v>1</v>
      </c>
      <c r="Q8571">
        <v>104852.6</v>
      </c>
      <c r="R8571" t="str">
        <f t="shared" si="935"/>
        <v>High Value</v>
      </c>
      <c r="S8571" t="str">
        <f t="shared" si="936"/>
        <v>High</v>
      </c>
      <c r="T8571">
        <v>0</v>
      </c>
      <c r="U8571" t="str">
        <f t="shared" si="937"/>
        <v>Retained</v>
      </c>
    </row>
    <row r="8572" spans="1:21" x14ac:dyDescent="0.3">
      <c r="A8572">
        <v>8571</v>
      </c>
      <c r="B8572">
        <v>15711457</v>
      </c>
      <c r="C8572" t="s">
        <v>2336</v>
      </c>
      <c r="D8572">
        <v>755</v>
      </c>
      <c r="E8572" t="str">
        <f t="shared" si="931"/>
        <v>Low Risk</v>
      </c>
      <c r="F8572" t="s">
        <v>15</v>
      </c>
      <c r="G8572" t="s">
        <v>16</v>
      </c>
      <c r="H8572">
        <v>28</v>
      </c>
      <c r="I8572" t="str">
        <f t="shared" si="932"/>
        <v>Adolescence</v>
      </c>
      <c r="J8572">
        <v>7</v>
      </c>
      <c r="K8572" t="str">
        <f t="shared" si="933"/>
        <v>Loyal</v>
      </c>
      <c r="L8572">
        <v>124540.28</v>
      </c>
      <c r="M8572">
        <v>1</v>
      </c>
      <c r="N8572" t="str">
        <f t="shared" si="934"/>
        <v>Basic</v>
      </c>
      <c r="O8572">
        <v>0</v>
      </c>
      <c r="P8572">
        <v>1</v>
      </c>
      <c r="Q8572">
        <v>188850.89</v>
      </c>
      <c r="R8572" t="str">
        <f t="shared" si="935"/>
        <v>Medium Value</v>
      </c>
      <c r="S8572" t="str">
        <f t="shared" si="936"/>
        <v>High</v>
      </c>
      <c r="T8572">
        <v>0</v>
      </c>
      <c r="U8572" t="str">
        <f t="shared" si="937"/>
        <v>Retained</v>
      </c>
    </row>
    <row r="8573" spans="1:21" x14ac:dyDescent="0.3">
      <c r="A8573">
        <v>8572</v>
      </c>
      <c r="B8573">
        <v>15795290</v>
      </c>
      <c r="C8573" t="s">
        <v>626</v>
      </c>
      <c r="D8573">
        <v>767</v>
      </c>
      <c r="E8573" t="str">
        <f t="shared" si="931"/>
        <v>Low Risk</v>
      </c>
      <c r="F8573" t="s">
        <v>15</v>
      </c>
      <c r="G8573" t="s">
        <v>16</v>
      </c>
      <c r="H8573">
        <v>42</v>
      </c>
      <c r="I8573" t="str">
        <f t="shared" si="932"/>
        <v>Middle Age</v>
      </c>
      <c r="J8573">
        <v>2</v>
      </c>
      <c r="K8573" t="str">
        <f t="shared" si="933"/>
        <v>New</v>
      </c>
      <c r="L8573">
        <v>133616.39000000001</v>
      </c>
      <c r="M8573">
        <v>1</v>
      </c>
      <c r="N8573" t="str">
        <f t="shared" si="934"/>
        <v>Basic</v>
      </c>
      <c r="O8573">
        <v>1</v>
      </c>
      <c r="P8573">
        <v>0</v>
      </c>
      <c r="Q8573">
        <v>28615.8</v>
      </c>
      <c r="R8573" t="str">
        <f t="shared" si="935"/>
        <v>Low value</v>
      </c>
      <c r="S8573" t="str">
        <f t="shared" si="936"/>
        <v>Low</v>
      </c>
      <c r="T8573">
        <v>0</v>
      </c>
      <c r="U8573" t="str">
        <f t="shared" si="937"/>
        <v>Retained</v>
      </c>
    </row>
    <row r="8574" spans="1:21" x14ac:dyDescent="0.3">
      <c r="A8574">
        <v>8573</v>
      </c>
      <c r="B8574">
        <v>15611223</v>
      </c>
      <c r="C8574" t="s">
        <v>130</v>
      </c>
      <c r="D8574">
        <v>752</v>
      </c>
      <c r="E8574" t="str">
        <f t="shared" si="931"/>
        <v>Low Risk</v>
      </c>
      <c r="F8574" t="s">
        <v>26</v>
      </c>
      <c r="G8574" t="s">
        <v>16</v>
      </c>
      <c r="H8574">
        <v>38</v>
      </c>
      <c r="I8574" t="str">
        <f t="shared" si="932"/>
        <v>Middle Age</v>
      </c>
      <c r="J8574">
        <v>10</v>
      </c>
      <c r="K8574" t="str">
        <f t="shared" si="933"/>
        <v>Very Loyal</v>
      </c>
      <c r="L8574">
        <v>101648.5</v>
      </c>
      <c r="M8574">
        <v>2</v>
      </c>
      <c r="N8574" t="str">
        <f t="shared" si="934"/>
        <v>Standard</v>
      </c>
      <c r="O8574">
        <v>1</v>
      </c>
      <c r="P8574">
        <v>0</v>
      </c>
      <c r="Q8574">
        <v>172001.44</v>
      </c>
      <c r="R8574" t="str">
        <f t="shared" si="935"/>
        <v>High Value</v>
      </c>
      <c r="S8574" t="str">
        <f t="shared" si="936"/>
        <v>High</v>
      </c>
      <c r="T8574">
        <v>0</v>
      </c>
      <c r="U8574" t="str">
        <f t="shared" si="937"/>
        <v>Retained</v>
      </c>
    </row>
    <row r="8575" spans="1:21" x14ac:dyDescent="0.3">
      <c r="A8575">
        <v>8574</v>
      </c>
      <c r="B8575">
        <v>15794159</v>
      </c>
      <c r="C8575" t="s">
        <v>2745</v>
      </c>
      <c r="D8575">
        <v>633</v>
      </c>
      <c r="E8575" t="str">
        <f t="shared" si="931"/>
        <v>Medium Risk</v>
      </c>
      <c r="F8575" t="s">
        <v>15</v>
      </c>
      <c r="G8575" t="s">
        <v>16</v>
      </c>
      <c r="H8575">
        <v>26</v>
      </c>
      <c r="I8575" t="str">
        <f t="shared" si="932"/>
        <v>Adolescence</v>
      </c>
      <c r="J8575">
        <v>8</v>
      </c>
      <c r="K8575" t="str">
        <f t="shared" si="933"/>
        <v>Loyal</v>
      </c>
      <c r="L8575">
        <v>124281.84</v>
      </c>
      <c r="M8575">
        <v>1</v>
      </c>
      <c r="N8575" t="str">
        <f t="shared" si="934"/>
        <v>Basic</v>
      </c>
      <c r="O8575">
        <v>1</v>
      </c>
      <c r="P8575">
        <v>1</v>
      </c>
      <c r="Q8575">
        <v>60116.57</v>
      </c>
      <c r="R8575" t="str">
        <f t="shared" si="935"/>
        <v>Medium Value</v>
      </c>
      <c r="S8575" t="str">
        <f t="shared" si="936"/>
        <v>Medium</v>
      </c>
      <c r="T8575">
        <v>0</v>
      </c>
      <c r="U8575" t="str">
        <f t="shared" si="937"/>
        <v>Retained</v>
      </c>
    </row>
    <row r="8576" spans="1:21" x14ac:dyDescent="0.3">
      <c r="A8576">
        <v>8575</v>
      </c>
      <c r="B8576">
        <v>15780677</v>
      </c>
      <c r="C8576" t="s">
        <v>83</v>
      </c>
      <c r="D8576">
        <v>717</v>
      </c>
      <c r="E8576" t="str">
        <f t="shared" si="931"/>
        <v>Low Risk</v>
      </c>
      <c r="F8576" t="s">
        <v>15</v>
      </c>
      <c r="G8576" t="s">
        <v>16</v>
      </c>
      <c r="H8576">
        <v>59</v>
      </c>
      <c r="I8576" t="str">
        <f t="shared" si="932"/>
        <v>Old</v>
      </c>
      <c r="J8576">
        <v>4</v>
      </c>
      <c r="K8576" t="str">
        <f t="shared" si="933"/>
        <v>Established</v>
      </c>
      <c r="L8576">
        <v>0</v>
      </c>
      <c r="M8576">
        <v>2</v>
      </c>
      <c r="N8576" t="str">
        <f t="shared" si="934"/>
        <v>Standard</v>
      </c>
      <c r="O8576">
        <v>1</v>
      </c>
      <c r="P8576">
        <v>1</v>
      </c>
      <c r="Q8576">
        <v>170528.63</v>
      </c>
      <c r="R8576" t="str">
        <f t="shared" si="935"/>
        <v>High Value</v>
      </c>
      <c r="S8576" t="str">
        <f t="shared" si="936"/>
        <v>High</v>
      </c>
      <c r="T8576">
        <v>0</v>
      </c>
      <c r="U8576" t="str">
        <f t="shared" si="937"/>
        <v>Retained</v>
      </c>
    </row>
    <row r="8577" spans="1:21" x14ac:dyDescent="0.3">
      <c r="A8577">
        <v>8576</v>
      </c>
      <c r="B8577">
        <v>15690175</v>
      </c>
      <c r="C8577" t="s">
        <v>641</v>
      </c>
      <c r="D8577">
        <v>585</v>
      </c>
      <c r="E8577" t="str">
        <f t="shared" si="931"/>
        <v>Medium Risk</v>
      </c>
      <c r="F8577" t="s">
        <v>18</v>
      </c>
      <c r="G8577" t="s">
        <v>23</v>
      </c>
      <c r="H8577">
        <v>45</v>
      </c>
      <c r="I8577" t="str">
        <f t="shared" si="932"/>
        <v>Middle Age</v>
      </c>
      <c r="J8577">
        <v>0</v>
      </c>
      <c r="K8577" t="str">
        <f t="shared" si="933"/>
        <v>New</v>
      </c>
      <c r="L8577">
        <v>0</v>
      </c>
      <c r="M8577">
        <v>2</v>
      </c>
      <c r="N8577" t="str">
        <f t="shared" si="934"/>
        <v>Standard</v>
      </c>
      <c r="O8577">
        <v>0</v>
      </c>
      <c r="P8577">
        <v>0</v>
      </c>
      <c r="Q8577">
        <v>189683.7</v>
      </c>
      <c r="R8577" t="str">
        <f t="shared" si="935"/>
        <v>High Value</v>
      </c>
      <c r="S8577" t="str">
        <f t="shared" si="936"/>
        <v>High</v>
      </c>
      <c r="T8577">
        <v>0</v>
      </c>
      <c r="U8577" t="str">
        <f t="shared" si="937"/>
        <v>Retained</v>
      </c>
    </row>
    <row r="8578" spans="1:21" x14ac:dyDescent="0.3">
      <c r="A8578">
        <v>8577</v>
      </c>
      <c r="B8578">
        <v>15722599</v>
      </c>
      <c r="C8578" t="s">
        <v>1388</v>
      </c>
      <c r="D8578">
        <v>751</v>
      </c>
      <c r="E8578" t="str">
        <f t="shared" si="931"/>
        <v>Low Risk</v>
      </c>
      <c r="F8578" t="s">
        <v>15</v>
      </c>
      <c r="G8578" t="s">
        <v>16</v>
      </c>
      <c r="H8578">
        <v>37</v>
      </c>
      <c r="I8578" t="str">
        <f t="shared" si="932"/>
        <v>Middle Age</v>
      </c>
      <c r="J8578">
        <v>9</v>
      </c>
      <c r="K8578" t="str">
        <f t="shared" si="933"/>
        <v>Very Loyal</v>
      </c>
      <c r="L8578">
        <v>183613.66</v>
      </c>
      <c r="M8578">
        <v>2</v>
      </c>
      <c r="N8578" t="str">
        <f t="shared" si="934"/>
        <v>Standard</v>
      </c>
      <c r="O8578">
        <v>0</v>
      </c>
      <c r="P8578">
        <v>0</v>
      </c>
      <c r="Q8578">
        <v>49734.94</v>
      </c>
      <c r="R8578" t="str">
        <f t="shared" si="935"/>
        <v>Low value</v>
      </c>
      <c r="S8578" t="str">
        <f t="shared" si="936"/>
        <v>Low</v>
      </c>
      <c r="T8578">
        <v>0</v>
      </c>
      <c r="U8578" t="str">
        <f t="shared" si="937"/>
        <v>Retained</v>
      </c>
    </row>
    <row r="8579" spans="1:21" x14ac:dyDescent="0.3">
      <c r="A8579">
        <v>8578</v>
      </c>
      <c r="B8579">
        <v>15569976</v>
      </c>
      <c r="C8579" t="s">
        <v>1430</v>
      </c>
      <c r="D8579">
        <v>754</v>
      </c>
      <c r="E8579" t="str">
        <f t="shared" ref="E8579:E8642" si="938">IF(D8579 &lt; 500, "High Risk", IF(D8579 &lt; 700, "Medium Risk", "Low Risk"))</f>
        <v>Low Risk</v>
      </c>
      <c r="F8579" t="s">
        <v>26</v>
      </c>
      <c r="G8579" t="s">
        <v>23</v>
      </c>
      <c r="H8579">
        <v>65</v>
      </c>
      <c r="I8579" t="str">
        <f t="shared" ref="I8579:I8642" si="939">IF(H8579 &lt; 30, "Adolescence", IF(H8579 &lt;= 50, "Middle Age", "Old"))</f>
        <v>Old</v>
      </c>
      <c r="J8579">
        <v>1</v>
      </c>
      <c r="K8579" t="str">
        <f t="shared" ref="K8579:K8642" si="940">IF(J8579 &lt;= 2, "New", IF(J8579 &lt;= 5, "Established", IF(J8579 &lt;= 8, "Loyal", "Very Loyal")))</f>
        <v>New</v>
      </c>
      <c r="L8579">
        <v>136186.44</v>
      </c>
      <c r="M8579">
        <v>1</v>
      </c>
      <c r="N8579" t="str">
        <f t="shared" ref="N8579:N8642" si="941">IF(M8579 =1, "Basic", IF(M8579 = 2, "Standard", IF(M8579 &gt;=3, "Premium", "Unknown")))</f>
        <v>Basic</v>
      </c>
      <c r="O8579">
        <v>1</v>
      </c>
      <c r="P8579">
        <v>1</v>
      </c>
      <c r="Q8579">
        <v>121529.59</v>
      </c>
      <c r="R8579" t="str">
        <f t="shared" ref="R8579:R8642" si="942">IF(Q8579 &gt; 100000, IF(M8579 &gt;=2, "High Value", "Medium Value"), IF(Q8579 &gt; 50000, "Medium Value", "Low value"))</f>
        <v>Medium Value</v>
      </c>
      <c r="S8579" t="str">
        <f t="shared" ref="S8579:S8642" si="943">IF(Q8579 &lt; 50000, "Low", IF(Q8579 &lt; 100000, "Medium", "High"))</f>
        <v>High</v>
      </c>
      <c r="T8579">
        <v>1</v>
      </c>
      <c r="U8579" t="str">
        <f t="shared" ref="U8579:U8642" si="944">IF(T8579 = 1, "Churned", "Retained")</f>
        <v>Churned</v>
      </c>
    </row>
    <row r="8580" spans="1:21" x14ac:dyDescent="0.3">
      <c r="A8580">
        <v>8579</v>
      </c>
      <c r="B8580">
        <v>15707011</v>
      </c>
      <c r="C8580" t="s">
        <v>251</v>
      </c>
      <c r="D8580">
        <v>495</v>
      </c>
      <c r="E8580" t="str">
        <f t="shared" si="938"/>
        <v>High Risk</v>
      </c>
      <c r="F8580" t="s">
        <v>15</v>
      </c>
      <c r="G8580" t="s">
        <v>23</v>
      </c>
      <c r="H8580">
        <v>47</v>
      </c>
      <c r="I8580" t="str">
        <f t="shared" si="939"/>
        <v>Middle Age</v>
      </c>
      <c r="J8580">
        <v>10</v>
      </c>
      <c r="K8580" t="str">
        <f t="shared" si="940"/>
        <v>Very Loyal</v>
      </c>
      <c r="L8580">
        <v>137682.68</v>
      </c>
      <c r="M8580">
        <v>1</v>
      </c>
      <c r="N8580" t="str">
        <f t="shared" si="941"/>
        <v>Basic</v>
      </c>
      <c r="O8580">
        <v>1</v>
      </c>
      <c r="P8580">
        <v>0</v>
      </c>
      <c r="Q8580">
        <v>71071.47</v>
      </c>
      <c r="R8580" t="str">
        <f t="shared" si="942"/>
        <v>Medium Value</v>
      </c>
      <c r="S8580" t="str">
        <f t="shared" si="943"/>
        <v>Medium</v>
      </c>
      <c r="T8580">
        <v>0</v>
      </c>
      <c r="U8580" t="str">
        <f t="shared" si="944"/>
        <v>Retained</v>
      </c>
    </row>
    <row r="8581" spans="1:21" x14ac:dyDescent="0.3">
      <c r="A8581">
        <v>8580</v>
      </c>
      <c r="B8581">
        <v>15702277</v>
      </c>
      <c r="C8581" t="s">
        <v>235</v>
      </c>
      <c r="D8581">
        <v>650</v>
      </c>
      <c r="E8581" t="str">
        <f t="shared" si="938"/>
        <v>Medium Risk</v>
      </c>
      <c r="F8581" t="s">
        <v>15</v>
      </c>
      <c r="G8581" t="s">
        <v>23</v>
      </c>
      <c r="H8581">
        <v>34</v>
      </c>
      <c r="I8581" t="str">
        <f t="shared" si="939"/>
        <v>Middle Age</v>
      </c>
      <c r="J8581">
        <v>4</v>
      </c>
      <c r="K8581" t="str">
        <f t="shared" si="940"/>
        <v>Established</v>
      </c>
      <c r="L8581">
        <v>106005.54</v>
      </c>
      <c r="M8581">
        <v>1</v>
      </c>
      <c r="N8581" t="str">
        <f t="shared" si="941"/>
        <v>Basic</v>
      </c>
      <c r="O8581">
        <v>0</v>
      </c>
      <c r="P8581">
        <v>1</v>
      </c>
      <c r="Q8581">
        <v>142995.32</v>
      </c>
      <c r="R8581" t="str">
        <f t="shared" si="942"/>
        <v>Medium Value</v>
      </c>
      <c r="S8581" t="str">
        <f t="shared" si="943"/>
        <v>High</v>
      </c>
      <c r="T8581">
        <v>0</v>
      </c>
      <c r="U8581" t="str">
        <f t="shared" si="944"/>
        <v>Retained</v>
      </c>
    </row>
    <row r="8582" spans="1:21" x14ac:dyDescent="0.3">
      <c r="A8582">
        <v>8581</v>
      </c>
      <c r="B8582">
        <v>15801915</v>
      </c>
      <c r="C8582" t="s">
        <v>2746</v>
      </c>
      <c r="D8582">
        <v>529</v>
      </c>
      <c r="E8582" t="str">
        <f t="shared" si="938"/>
        <v>Medium Risk</v>
      </c>
      <c r="F8582" t="s">
        <v>15</v>
      </c>
      <c r="G8582" t="s">
        <v>16</v>
      </c>
      <c r="H8582">
        <v>31</v>
      </c>
      <c r="I8582" t="str">
        <f t="shared" si="939"/>
        <v>Middle Age</v>
      </c>
      <c r="J8582">
        <v>6</v>
      </c>
      <c r="K8582" t="str">
        <f t="shared" si="940"/>
        <v>Loyal</v>
      </c>
      <c r="L8582">
        <v>152310.54999999999</v>
      </c>
      <c r="M8582">
        <v>1</v>
      </c>
      <c r="N8582" t="str">
        <f t="shared" si="941"/>
        <v>Basic</v>
      </c>
      <c r="O8582">
        <v>1</v>
      </c>
      <c r="P8582">
        <v>0</v>
      </c>
      <c r="Q8582">
        <v>13054.25</v>
      </c>
      <c r="R8582" t="str">
        <f t="shared" si="942"/>
        <v>Low value</v>
      </c>
      <c r="S8582" t="str">
        <f t="shared" si="943"/>
        <v>Low</v>
      </c>
      <c r="T8582">
        <v>0</v>
      </c>
      <c r="U8582" t="str">
        <f t="shared" si="944"/>
        <v>Retained</v>
      </c>
    </row>
    <row r="8583" spans="1:21" x14ac:dyDescent="0.3">
      <c r="A8583">
        <v>8582</v>
      </c>
      <c r="B8583">
        <v>15580213</v>
      </c>
      <c r="C8583" t="s">
        <v>223</v>
      </c>
      <c r="D8583">
        <v>585</v>
      </c>
      <c r="E8583" t="str">
        <f t="shared" si="938"/>
        <v>Medium Risk</v>
      </c>
      <c r="F8583" t="s">
        <v>15</v>
      </c>
      <c r="G8583" t="s">
        <v>16</v>
      </c>
      <c r="H8583">
        <v>43</v>
      </c>
      <c r="I8583" t="str">
        <f t="shared" si="939"/>
        <v>Middle Age</v>
      </c>
      <c r="J8583">
        <v>2</v>
      </c>
      <c r="K8583" t="str">
        <f t="shared" si="940"/>
        <v>New</v>
      </c>
      <c r="L8583">
        <v>0</v>
      </c>
      <c r="M8583">
        <v>2</v>
      </c>
      <c r="N8583" t="str">
        <f t="shared" si="941"/>
        <v>Standard</v>
      </c>
      <c r="O8583">
        <v>1</v>
      </c>
      <c r="P8583">
        <v>0</v>
      </c>
      <c r="Q8583">
        <v>89402.54</v>
      </c>
      <c r="R8583" t="str">
        <f t="shared" si="942"/>
        <v>Medium Value</v>
      </c>
      <c r="S8583" t="str">
        <f t="shared" si="943"/>
        <v>Medium</v>
      </c>
      <c r="T8583">
        <v>0</v>
      </c>
      <c r="U8583" t="str">
        <f t="shared" si="944"/>
        <v>Retained</v>
      </c>
    </row>
    <row r="8584" spans="1:21" x14ac:dyDescent="0.3">
      <c r="A8584">
        <v>8583</v>
      </c>
      <c r="B8584">
        <v>15637947</v>
      </c>
      <c r="C8584" t="s">
        <v>171</v>
      </c>
      <c r="D8584">
        <v>668</v>
      </c>
      <c r="E8584" t="str">
        <f t="shared" si="938"/>
        <v>Medium Risk</v>
      </c>
      <c r="F8584" t="s">
        <v>18</v>
      </c>
      <c r="G8584" t="s">
        <v>23</v>
      </c>
      <c r="H8584">
        <v>32</v>
      </c>
      <c r="I8584" t="str">
        <f t="shared" si="939"/>
        <v>Middle Age</v>
      </c>
      <c r="J8584">
        <v>1</v>
      </c>
      <c r="K8584" t="str">
        <f t="shared" si="940"/>
        <v>New</v>
      </c>
      <c r="L8584">
        <v>134446.04</v>
      </c>
      <c r="M8584">
        <v>1</v>
      </c>
      <c r="N8584" t="str">
        <f t="shared" si="941"/>
        <v>Basic</v>
      </c>
      <c r="O8584">
        <v>0</v>
      </c>
      <c r="P8584">
        <v>1</v>
      </c>
      <c r="Q8584">
        <v>111241.37</v>
      </c>
      <c r="R8584" t="str">
        <f t="shared" si="942"/>
        <v>Medium Value</v>
      </c>
      <c r="S8584" t="str">
        <f t="shared" si="943"/>
        <v>High</v>
      </c>
      <c r="T8584">
        <v>0</v>
      </c>
      <c r="U8584" t="str">
        <f t="shared" si="944"/>
        <v>Retained</v>
      </c>
    </row>
    <row r="8585" spans="1:21" x14ac:dyDescent="0.3">
      <c r="A8585">
        <v>8584</v>
      </c>
      <c r="B8585">
        <v>15715888</v>
      </c>
      <c r="C8585" t="s">
        <v>2747</v>
      </c>
      <c r="D8585">
        <v>591</v>
      </c>
      <c r="E8585" t="str">
        <f t="shared" si="938"/>
        <v>Medium Risk</v>
      </c>
      <c r="F8585" t="s">
        <v>15</v>
      </c>
      <c r="G8585" t="s">
        <v>16</v>
      </c>
      <c r="H8585">
        <v>38</v>
      </c>
      <c r="I8585" t="str">
        <f t="shared" si="939"/>
        <v>Middle Age</v>
      </c>
      <c r="J8585">
        <v>2</v>
      </c>
      <c r="K8585" t="str">
        <f t="shared" si="940"/>
        <v>New</v>
      </c>
      <c r="L8585">
        <v>142289.28</v>
      </c>
      <c r="M8585">
        <v>1</v>
      </c>
      <c r="N8585" t="str">
        <f t="shared" si="941"/>
        <v>Basic</v>
      </c>
      <c r="O8585">
        <v>0</v>
      </c>
      <c r="P8585">
        <v>1</v>
      </c>
      <c r="Q8585">
        <v>119638.85</v>
      </c>
      <c r="R8585" t="str">
        <f t="shared" si="942"/>
        <v>Medium Value</v>
      </c>
      <c r="S8585" t="str">
        <f t="shared" si="943"/>
        <v>High</v>
      </c>
      <c r="T8585">
        <v>0</v>
      </c>
      <c r="U8585" t="str">
        <f t="shared" si="944"/>
        <v>Retained</v>
      </c>
    </row>
    <row r="8586" spans="1:21" x14ac:dyDescent="0.3">
      <c r="A8586">
        <v>8585</v>
      </c>
      <c r="B8586">
        <v>15732967</v>
      </c>
      <c r="C8586" t="s">
        <v>870</v>
      </c>
      <c r="D8586">
        <v>731</v>
      </c>
      <c r="E8586" t="str">
        <f t="shared" si="938"/>
        <v>Low Risk</v>
      </c>
      <c r="F8586" t="s">
        <v>15</v>
      </c>
      <c r="G8586" t="s">
        <v>23</v>
      </c>
      <c r="H8586">
        <v>19</v>
      </c>
      <c r="I8586" t="str">
        <f t="shared" si="939"/>
        <v>Adolescence</v>
      </c>
      <c r="J8586">
        <v>6</v>
      </c>
      <c r="K8586" t="str">
        <f t="shared" si="940"/>
        <v>Loyal</v>
      </c>
      <c r="L8586">
        <v>0</v>
      </c>
      <c r="M8586">
        <v>2</v>
      </c>
      <c r="N8586" t="str">
        <f t="shared" si="941"/>
        <v>Standard</v>
      </c>
      <c r="O8586">
        <v>1</v>
      </c>
      <c r="P8586">
        <v>1</v>
      </c>
      <c r="Q8586">
        <v>151581.79</v>
      </c>
      <c r="R8586" t="str">
        <f t="shared" si="942"/>
        <v>High Value</v>
      </c>
      <c r="S8586" t="str">
        <f t="shared" si="943"/>
        <v>High</v>
      </c>
      <c r="T8586">
        <v>0</v>
      </c>
      <c r="U8586" t="str">
        <f t="shared" si="944"/>
        <v>Retained</v>
      </c>
    </row>
    <row r="8587" spans="1:21" x14ac:dyDescent="0.3">
      <c r="A8587">
        <v>8586</v>
      </c>
      <c r="B8587">
        <v>15737047</v>
      </c>
      <c r="C8587" t="s">
        <v>2748</v>
      </c>
      <c r="D8587">
        <v>754</v>
      </c>
      <c r="E8587" t="str">
        <f t="shared" si="938"/>
        <v>Low Risk</v>
      </c>
      <c r="F8587" t="s">
        <v>15</v>
      </c>
      <c r="G8587" t="s">
        <v>16</v>
      </c>
      <c r="H8587">
        <v>45</v>
      </c>
      <c r="I8587" t="str">
        <f t="shared" si="939"/>
        <v>Middle Age</v>
      </c>
      <c r="J8587">
        <v>6</v>
      </c>
      <c r="K8587" t="str">
        <f t="shared" si="940"/>
        <v>Loyal</v>
      </c>
      <c r="L8587">
        <v>0</v>
      </c>
      <c r="M8587">
        <v>1</v>
      </c>
      <c r="N8587" t="str">
        <f t="shared" si="941"/>
        <v>Basic</v>
      </c>
      <c r="O8587">
        <v>1</v>
      </c>
      <c r="P8587">
        <v>0</v>
      </c>
      <c r="Q8587">
        <v>73881.679999999993</v>
      </c>
      <c r="R8587" t="str">
        <f t="shared" si="942"/>
        <v>Medium Value</v>
      </c>
      <c r="S8587" t="str">
        <f t="shared" si="943"/>
        <v>Medium</v>
      </c>
      <c r="T8587">
        <v>1</v>
      </c>
      <c r="U8587" t="str">
        <f t="shared" si="944"/>
        <v>Churned</v>
      </c>
    </row>
    <row r="8588" spans="1:21" x14ac:dyDescent="0.3">
      <c r="A8588">
        <v>8587</v>
      </c>
      <c r="B8588">
        <v>15694039</v>
      </c>
      <c r="C8588" t="s">
        <v>597</v>
      </c>
      <c r="D8588">
        <v>650</v>
      </c>
      <c r="E8588" t="str">
        <f t="shared" si="938"/>
        <v>Medium Risk</v>
      </c>
      <c r="F8588" t="s">
        <v>26</v>
      </c>
      <c r="G8588" t="s">
        <v>16</v>
      </c>
      <c r="H8588">
        <v>46</v>
      </c>
      <c r="I8588" t="str">
        <f t="shared" si="939"/>
        <v>Middle Age</v>
      </c>
      <c r="J8588">
        <v>9</v>
      </c>
      <c r="K8588" t="str">
        <f t="shared" si="940"/>
        <v>Very Loyal</v>
      </c>
      <c r="L8588">
        <v>149003.76</v>
      </c>
      <c r="M8588">
        <v>2</v>
      </c>
      <c r="N8588" t="str">
        <f t="shared" si="941"/>
        <v>Standard</v>
      </c>
      <c r="O8588">
        <v>1</v>
      </c>
      <c r="P8588">
        <v>0</v>
      </c>
      <c r="Q8588">
        <v>176902.83</v>
      </c>
      <c r="R8588" t="str">
        <f t="shared" si="942"/>
        <v>High Value</v>
      </c>
      <c r="S8588" t="str">
        <f t="shared" si="943"/>
        <v>High</v>
      </c>
      <c r="T8588">
        <v>0</v>
      </c>
      <c r="U8588" t="str">
        <f t="shared" si="944"/>
        <v>Retained</v>
      </c>
    </row>
    <row r="8589" spans="1:21" x14ac:dyDescent="0.3">
      <c r="A8589">
        <v>8588</v>
      </c>
      <c r="B8589">
        <v>15649457</v>
      </c>
      <c r="C8589" t="s">
        <v>445</v>
      </c>
      <c r="D8589">
        <v>588</v>
      </c>
      <c r="E8589" t="str">
        <f t="shared" si="938"/>
        <v>Medium Risk</v>
      </c>
      <c r="F8589" t="s">
        <v>26</v>
      </c>
      <c r="G8589" t="s">
        <v>23</v>
      </c>
      <c r="H8589">
        <v>41</v>
      </c>
      <c r="I8589" t="str">
        <f t="shared" si="939"/>
        <v>Middle Age</v>
      </c>
      <c r="J8589">
        <v>2</v>
      </c>
      <c r="K8589" t="str">
        <f t="shared" si="940"/>
        <v>New</v>
      </c>
      <c r="L8589">
        <v>131341.46</v>
      </c>
      <c r="M8589">
        <v>2</v>
      </c>
      <c r="N8589" t="str">
        <f t="shared" si="941"/>
        <v>Standard</v>
      </c>
      <c r="O8589">
        <v>0</v>
      </c>
      <c r="P8589">
        <v>1</v>
      </c>
      <c r="Q8589">
        <v>7034.94</v>
      </c>
      <c r="R8589" t="str">
        <f t="shared" si="942"/>
        <v>Low value</v>
      </c>
      <c r="S8589" t="str">
        <f t="shared" si="943"/>
        <v>Low</v>
      </c>
      <c r="T8589">
        <v>0</v>
      </c>
      <c r="U8589" t="str">
        <f t="shared" si="944"/>
        <v>Retained</v>
      </c>
    </row>
    <row r="8590" spans="1:21" x14ac:dyDescent="0.3">
      <c r="A8590">
        <v>8589</v>
      </c>
      <c r="B8590">
        <v>15742809</v>
      </c>
      <c r="C8590" t="s">
        <v>812</v>
      </c>
      <c r="D8590">
        <v>712</v>
      </c>
      <c r="E8590" t="str">
        <f t="shared" si="938"/>
        <v>Low Risk</v>
      </c>
      <c r="F8590" t="s">
        <v>18</v>
      </c>
      <c r="G8590" t="s">
        <v>16</v>
      </c>
      <c r="H8590">
        <v>29</v>
      </c>
      <c r="I8590" t="str">
        <f t="shared" si="939"/>
        <v>Adolescence</v>
      </c>
      <c r="J8590">
        <v>7</v>
      </c>
      <c r="K8590" t="str">
        <f t="shared" si="940"/>
        <v>Loyal</v>
      </c>
      <c r="L8590">
        <v>77919.78</v>
      </c>
      <c r="M8590">
        <v>1</v>
      </c>
      <c r="N8590" t="str">
        <f t="shared" si="941"/>
        <v>Basic</v>
      </c>
      <c r="O8590">
        <v>1</v>
      </c>
      <c r="P8590">
        <v>0</v>
      </c>
      <c r="Q8590">
        <v>122547.58</v>
      </c>
      <c r="R8590" t="str">
        <f t="shared" si="942"/>
        <v>Medium Value</v>
      </c>
      <c r="S8590" t="str">
        <f t="shared" si="943"/>
        <v>High</v>
      </c>
      <c r="T8590">
        <v>0</v>
      </c>
      <c r="U8590" t="str">
        <f t="shared" si="944"/>
        <v>Retained</v>
      </c>
    </row>
    <row r="8591" spans="1:21" x14ac:dyDescent="0.3">
      <c r="A8591">
        <v>8590</v>
      </c>
      <c r="B8591">
        <v>15637829</v>
      </c>
      <c r="C8591" t="s">
        <v>107</v>
      </c>
      <c r="D8591">
        <v>691</v>
      </c>
      <c r="E8591" t="str">
        <f t="shared" si="938"/>
        <v>Medium Risk</v>
      </c>
      <c r="F8591" t="s">
        <v>15</v>
      </c>
      <c r="G8591" t="s">
        <v>16</v>
      </c>
      <c r="H8591">
        <v>34</v>
      </c>
      <c r="I8591" t="str">
        <f t="shared" si="939"/>
        <v>Middle Age</v>
      </c>
      <c r="J8591">
        <v>7</v>
      </c>
      <c r="K8591" t="str">
        <f t="shared" si="940"/>
        <v>Loyal</v>
      </c>
      <c r="L8591">
        <v>0</v>
      </c>
      <c r="M8591">
        <v>2</v>
      </c>
      <c r="N8591" t="str">
        <f t="shared" si="941"/>
        <v>Standard</v>
      </c>
      <c r="O8591">
        <v>0</v>
      </c>
      <c r="P8591">
        <v>1</v>
      </c>
      <c r="Q8591">
        <v>161559.12</v>
      </c>
      <c r="R8591" t="str">
        <f t="shared" si="942"/>
        <v>High Value</v>
      </c>
      <c r="S8591" t="str">
        <f t="shared" si="943"/>
        <v>High</v>
      </c>
      <c r="T8591">
        <v>0</v>
      </c>
      <c r="U8591" t="str">
        <f t="shared" si="944"/>
        <v>Retained</v>
      </c>
    </row>
    <row r="8592" spans="1:21" x14ac:dyDescent="0.3">
      <c r="A8592">
        <v>8591</v>
      </c>
      <c r="B8592">
        <v>15633194</v>
      </c>
      <c r="C8592" t="s">
        <v>61</v>
      </c>
      <c r="D8592">
        <v>771</v>
      </c>
      <c r="E8592" t="str">
        <f t="shared" si="938"/>
        <v>Low Risk</v>
      </c>
      <c r="F8592" t="s">
        <v>15</v>
      </c>
      <c r="G8592" t="s">
        <v>16</v>
      </c>
      <c r="H8592">
        <v>41</v>
      </c>
      <c r="I8592" t="str">
        <f t="shared" si="939"/>
        <v>Middle Age</v>
      </c>
      <c r="J8592">
        <v>10</v>
      </c>
      <c r="K8592" t="str">
        <f t="shared" si="940"/>
        <v>Very Loyal</v>
      </c>
      <c r="L8592">
        <v>108309</v>
      </c>
      <c r="M8592">
        <v>4</v>
      </c>
      <c r="N8592" t="str">
        <f t="shared" si="941"/>
        <v>Premium</v>
      </c>
      <c r="O8592">
        <v>1</v>
      </c>
      <c r="P8592">
        <v>1</v>
      </c>
      <c r="Q8592">
        <v>137510.41</v>
      </c>
      <c r="R8592" t="str">
        <f t="shared" si="942"/>
        <v>High Value</v>
      </c>
      <c r="S8592" t="str">
        <f t="shared" si="943"/>
        <v>High</v>
      </c>
      <c r="T8592">
        <v>1</v>
      </c>
      <c r="U8592" t="str">
        <f t="shared" si="944"/>
        <v>Churned</v>
      </c>
    </row>
    <row r="8593" spans="1:21" x14ac:dyDescent="0.3">
      <c r="A8593">
        <v>8592</v>
      </c>
      <c r="B8593">
        <v>15611635</v>
      </c>
      <c r="C8593" t="s">
        <v>22</v>
      </c>
      <c r="D8593">
        <v>678</v>
      </c>
      <c r="E8593" t="str">
        <f t="shared" si="938"/>
        <v>Medium Risk</v>
      </c>
      <c r="F8593" t="s">
        <v>18</v>
      </c>
      <c r="G8593" t="s">
        <v>16</v>
      </c>
      <c r="H8593">
        <v>39</v>
      </c>
      <c r="I8593" t="str">
        <f t="shared" si="939"/>
        <v>Middle Age</v>
      </c>
      <c r="J8593">
        <v>6</v>
      </c>
      <c r="K8593" t="str">
        <f t="shared" si="940"/>
        <v>Loyal</v>
      </c>
      <c r="L8593">
        <v>0</v>
      </c>
      <c r="M8593">
        <v>1</v>
      </c>
      <c r="N8593" t="str">
        <f t="shared" si="941"/>
        <v>Basic</v>
      </c>
      <c r="O8593">
        <v>0</v>
      </c>
      <c r="P8593">
        <v>1</v>
      </c>
      <c r="Q8593">
        <v>185366.56</v>
      </c>
      <c r="R8593" t="str">
        <f t="shared" si="942"/>
        <v>Medium Value</v>
      </c>
      <c r="S8593" t="str">
        <f t="shared" si="943"/>
        <v>High</v>
      </c>
      <c r="T8593">
        <v>0</v>
      </c>
      <c r="U8593" t="str">
        <f t="shared" si="944"/>
        <v>Retained</v>
      </c>
    </row>
    <row r="8594" spans="1:21" x14ac:dyDescent="0.3">
      <c r="A8594">
        <v>8593</v>
      </c>
      <c r="B8594">
        <v>15638774</v>
      </c>
      <c r="C8594" t="s">
        <v>2749</v>
      </c>
      <c r="D8594">
        <v>719</v>
      </c>
      <c r="E8594" t="str">
        <f t="shared" si="938"/>
        <v>Low Risk</v>
      </c>
      <c r="F8594" t="s">
        <v>18</v>
      </c>
      <c r="G8594" t="s">
        <v>16</v>
      </c>
      <c r="H8594">
        <v>40</v>
      </c>
      <c r="I8594" t="str">
        <f t="shared" si="939"/>
        <v>Middle Age</v>
      </c>
      <c r="J8594">
        <v>9</v>
      </c>
      <c r="K8594" t="str">
        <f t="shared" si="940"/>
        <v>Very Loyal</v>
      </c>
      <c r="L8594">
        <v>0</v>
      </c>
      <c r="M8594">
        <v>2</v>
      </c>
      <c r="N8594" t="str">
        <f t="shared" si="941"/>
        <v>Standard</v>
      </c>
      <c r="O8594">
        <v>1</v>
      </c>
      <c r="P8594">
        <v>0</v>
      </c>
      <c r="Q8594">
        <v>182224.14</v>
      </c>
      <c r="R8594" t="str">
        <f t="shared" si="942"/>
        <v>High Value</v>
      </c>
      <c r="S8594" t="str">
        <f t="shared" si="943"/>
        <v>High</v>
      </c>
      <c r="T8594">
        <v>0</v>
      </c>
      <c r="U8594" t="str">
        <f t="shared" si="944"/>
        <v>Retained</v>
      </c>
    </row>
    <row r="8595" spans="1:21" x14ac:dyDescent="0.3">
      <c r="A8595">
        <v>8594</v>
      </c>
      <c r="B8595">
        <v>15722037</v>
      </c>
      <c r="C8595" t="s">
        <v>2750</v>
      </c>
      <c r="D8595">
        <v>610</v>
      </c>
      <c r="E8595" t="str">
        <f t="shared" si="938"/>
        <v>Medium Risk</v>
      </c>
      <c r="F8595" t="s">
        <v>26</v>
      </c>
      <c r="G8595" t="s">
        <v>23</v>
      </c>
      <c r="H8595">
        <v>36</v>
      </c>
      <c r="I8595" t="str">
        <f t="shared" si="939"/>
        <v>Middle Age</v>
      </c>
      <c r="J8595">
        <v>7</v>
      </c>
      <c r="K8595" t="str">
        <f t="shared" si="940"/>
        <v>Loyal</v>
      </c>
      <c r="L8595">
        <v>115462.02</v>
      </c>
      <c r="M8595">
        <v>1</v>
      </c>
      <c r="N8595" t="str">
        <f t="shared" si="941"/>
        <v>Basic</v>
      </c>
      <c r="O8595">
        <v>0</v>
      </c>
      <c r="P8595">
        <v>1</v>
      </c>
      <c r="Q8595">
        <v>42581.04</v>
      </c>
      <c r="R8595" t="str">
        <f t="shared" si="942"/>
        <v>Low value</v>
      </c>
      <c r="S8595" t="str">
        <f t="shared" si="943"/>
        <v>Low</v>
      </c>
      <c r="T8595">
        <v>0</v>
      </c>
      <c r="U8595" t="str">
        <f t="shared" si="944"/>
        <v>Retained</v>
      </c>
    </row>
    <row r="8596" spans="1:21" x14ac:dyDescent="0.3">
      <c r="A8596">
        <v>8595</v>
      </c>
      <c r="B8596">
        <v>15672930</v>
      </c>
      <c r="C8596" t="s">
        <v>747</v>
      </c>
      <c r="D8596">
        <v>722</v>
      </c>
      <c r="E8596" t="str">
        <f t="shared" si="938"/>
        <v>Low Risk</v>
      </c>
      <c r="F8596" t="s">
        <v>18</v>
      </c>
      <c r="G8596" t="s">
        <v>23</v>
      </c>
      <c r="H8596">
        <v>37</v>
      </c>
      <c r="I8596" t="str">
        <f t="shared" si="939"/>
        <v>Middle Age</v>
      </c>
      <c r="J8596">
        <v>9</v>
      </c>
      <c r="K8596" t="str">
        <f t="shared" si="940"/>
        <v>Very Loyal</v>
      </c>
      <c r="L8596">
        <v>0</v>
      </c>
      <c r="M8596">
        <v>2</v>
      </c>
      <c r="N8596" t="str">
        <f t="shared" si="941"/>
        <v>Standard</v>
      </c>
      <c r="O8596">
        <v>1</v>
      </c>
      <c r="P8596">
        <v>0</v>
      </c>
      <c r="Q8596">
        <v>31921.95</v>
      </c>
      <c r="R8596" t="str">
        <f t="shared" si="942"/>
        <v>Low value</v>
      </c>
      <c r="S8596" t="str">
        <f t="shared" si="943"/>
        <v>Low</v>
      </c>
      <c r="T8596">
        <v>0</v>
      </c>
      <c r="U8596" t="str">
        <f t="shared" si="944"/>
        <v>Retained</v>
      </c>
    </row>
    <row r="8597" spans="1:21" x14ac:dyDescent="0.3">
      <c r="A8597">
        <v>8596</v>
      </c>
      <c r="B8597">
        <v>15668774</v>
      </c>
      <c r="C8597" t="s">
        <v>1533</v>
      </c>
      <c r="D8597">
        <v>758</v>
      </c>
      <c r="E8597" t="str">
        <f t="shared" si="938"/>
        <v>Low Risk</v>
      </c>
      <c r="F8597" t="s">
        <v>26</v>
      </c>
      <c r="G8597" t="s">
        <v>16</v>
      </c>
      <c r="H8597">
        <v>23</v>
      </c>
      <c r="I8597" t="str">
        <f t="shared" si="939"/>
        <v>Adolescence</v>
      </c>
      <c r="J8597">
        <v>5</v>
      </c>
      <c r="K8597" t="str">
        <f t="shared" si="940"/>
        <v>Established</v>
      </c>
      <c r="L8597">
        <v>122739.1</v>
      </c>
      <c r="M8597">
        <v>1</v>
      </c>
      <c r="N8597" t="str">
        <f t="shared" si="941"/>
        <v>Basic</v>
      </c>
      <c r="O8597">
        <v>1</v>
      </c>
      <c r="P8597">
        <v>0</v>
      </c>
      <c r="Q8597">
        <v>102460.84</v>
      </c>
      <c r="R8597" t="str">
        <f t="shared" si="942"/>
        <v>Medium Value</v>
      </c>
      <c r="S8597" t="str">
        <f t="shared" si="943"/>
        <v>High</v>
      </c>
      <c r="T8597">
        <v>1</v>
      </c>
      <c r="U8597" t="str">
        <f t="shared" si="944"/>
        <v>Churned</v>
      </c>
    </row>
    <row r="8598" spans="1:21" x14ac:dyDescent="0.3">
      <c r="A8598">
        <v>8597</v>
      </c>
      <c r="B8598">
        <v>15780966</v>
      </c>
      <c r="C8598" t="s">
        <v>2751</v>
      </c>
      <c r="D8598">
        <v>709</v>
      </c>
      <c r="E8598" t="str">
        <f t="shared" si="938"/>
        <v>Low Risk</v>
      </c>
      <c r="F8598" t="s">
        <v>15</v>
      </c>
      <c r="G8598" t="s">
        <v>16</v>
      </c>
      <c r="H8598">
        <v>32</v>
      </c>
      <c r="I8598" t="str">
        <f t="shared" si="939"/>
        <v>Middle Age</v>
      </c>
      <c r="J8598">
        <v>2</v>
      </c>
      <c r="K8598" t="str">
        <f t="shared" si="940"/>
        <v>New</v>
      </c>
      <c r="L8598">
        <v>0</v>
      </c>
      <c r="M8598">
        <v>2</v>
      </c>
      <c r="N8598" t="str">
        <f t="shared" si="941"/>
        <v>Standard</v>
      </c>
      <c r="O8598">
        <v>0</v>
      </c>
      <c r="P8598">
        <v>0</v>
      </c>
      <c r="Q8598">
        <v>109681.29</v>
      </c>
      <c r="R8598" t="str">
        <f t="shared" si="942"/>
        <v>High Value</v>
      </c>
      <c r="S8598" t="str">
        <f t="shared" si="943"/>
        <v>High</v>
      </c>
      <c r="T8598">
        <v>0</v>
      </c>
      <c r="U8598" t="str">
        <f t="shared" si="944"/>
        <v>Retained</v>
      </c>
    </row>
    <row r="8599" spans="1:21" x14ac:dyDescent="0.3">
      <c r="A8599">
        <v>8598</v>
      </c>
      <c r="B8599">
        <v>15659694</v>
      </c>
      <c r="C8599" t="s">
        <v>264</v>
      </c>
      <c r="D8599">
        <v>634</v>
      </c>
      <c r="E8599" t="str">
        <f t="shared" si="938"/>
        <v>Medium Risk</v>
      </c>
      <c r="F8599" t="s">
        <v>26</v>
      </c>
      <c r="G8599" t="s">
        <v>16</v>
      </c>
      <c r="H8599">
        <v>53</v>
      </c>
      <c r="I8599" t="str">
        <f t="shared" si="939"/>
        <v>Old</v>
      </c>
      <c r="J8599">
        <v>3</v>
      </c>
      <c r="K8599" t="str">
        <f t="shared" si="940"/>
        <v>Established</v>
      </c>
      <c r="L8599">
        <v>113781.5</v>
      </c>
      <c r="M8599">
        <v>2</v>
      </c>
      <c r="N8599" t="str">
        <f t="shared" si="941"/>
        <v>Standard</v>
      </c>
      <c r="O8599">
        <v>1</v>
      </c>
      <c r="P8599">
        <v>1</v>
      </c>
      <c r="Q8599">
        <v>106345.05</v>
      </c>
      <c r="R8599" t="str">
        <f t="shared" si="942"/>
        <v>High Value</v>
      </c>
      <c r="S8599" t="str">
        <f t="shared" si="943"/>
        <v>High</v>
      </c>
      <c r="T8599">
        <v>1</v>
      </c>
      <c r="U8599" t="str">
        <f t="shared" si="944"/>
        <v>Churned</v>
      </c>
    </row>
    <row r="8600" spans="1:21" x14ac:dyDescent="0.3">
      <c r="A8600">
        <v>8599</v>
      </c>
      <c r="B8600">
        <v>15624424</v>
      </c>
      <c r="C8600" t="s">
        <v>747</v>
      </c>
      <c r="D8600">
        <v>678</v>
      </c>
      <c r="E8600" t="str">
        <f t="shared" si="938"/>
        <v>Medium Risk</v>
      </c>
      <c r="F8600" t="s">
        <v>18</v>
      </c>
      <c r="G8600" t="s">
        <v>16</v>
      </c>
      <c r="H8600">
        <v>49</v>
      </c>
      <c r="I8600" t="str">
        <f t="shared" si="939"/>
        <v>Middle Age</v>
      </c>
      <c r="J8600">
        <v>1</v>
      </c>
      <c r="K8600" t="str">
        <f t="shared" si="940"/>
        <v>New</v>
      </c>
      <c r="L8600">
        <v>0</v>
      </c>
      <c r="M8600">
        <v>2</v>
      </c>
      <c r="N8600" t="str">
        <f t="shared" si="941"/>
        <v>Standard</v>
      </c>
      <c r="O8600">
        <v>1</v>
      </c>
      <c r="P8600">
        <v>1</v>
      </c>
      <c r="Q8600">
        <v>102472.9</v>
      </c>
      <c r="R8600" t="str">
        <f t="shared" si="942"/>
        <v>High Value</v>
      </c>
      <c r="S8600" t="str">
        <f t="shared" si="943"/>
        <v>High</v>
      </c>
      <c r="T8600">
        <v>0</v>
      </c>
      <c r="U8600" t="str">
        <f t="shared" si="944"/>
        <v>Retained</v>
      </c>
    </row>
    <row r="8601" spans="1:21" x14ac:dyDescent="0.3">
      <c r="A8601">
        <v>8600</v>
      </c>
      <c r="B8601">
        <v>15708713</v>
      </c>
      <c r="C8601" t="s">
        <v>17</v>
      </c>
      <c r="D8601">
        <v>633</v>
      </c>
      <c r="E8601" t="str">
        <f t="shared" si="938"/>
        <v>Medium Risk</v>
      </c>
      <c r="F8601" t="s">
        <v>15</v>
      </c>
      <c r="G8601" t="s">
        <v>23</v>
      </c>
      <c r="H8601">
        <v>35</v>
      </c>
      <c r="I8601" t="str">
        <f t="shared" si="939"/>
        <v>Middle Age</v>
      </c>
      <c r="J8601">
        <v>3</v>
      </c>
      <c r="K8601" t="str">
        <f t="shared" si="940"/>
        <v>Established</v>
      </c>
      <c r="L8601">
        <v>0</v>
      </c>
      <c r="M8601">
        <v>2</v>
      </c>
      <c r="N8601" t="str">
        <f t="shared" si="941"/>
        <v>Standard</v>
      </c>
      <c r="O8601">
        <v>1</v>
      </c>
      <c r="P8601">
        <v>1</v>
      </c>
      <c r="Q8601">
        <v>36249.760000000002</v>
      </c>
      <c r="R8601" t="str">
        <f t="shared" si="942"/>
        <v>Low value</v>
      </c>
      <c r="S8601" t="str">
        <f t="shared" si="943"/>
        <v>Low</v>
      </c>
      <c r="T8601">
        <v>0</v>
      </c>
      <c r="U8601" t="str">
        <f t="shared" si="944"/>
        <v>Retained</v>
      </c>
    </row>
    <row r="8602" spans="1:21" x14ac:dyDescent="0.3">
      <c r="A8602">
        <v>8601</v>
      </c>
      <c r="B8602">
        <v>15755405</v>
      </c>
      <c r="C8602" t="s">
        <v>505</v>
      </c>
      <c r="D8602">
        <v>710</v>
      </c>
      <c r="E8602" t="str">
        <f t="shared" si="938"/>
        <v>Low Risk</v>
      </c>
      <c r="F8602" t="s">
        <v>15</v>
      </c>
      <c r="G8602" t="s">
        <v>23</v>
      </c>
      <c r="H8602">
        <v>43</v>
      </c>
      <c r="I8602" t="str">
        <f t="shared" si="939"/>
        <v>Middle Age</v>
      </c>
      <c r="J8602">
        <v>9</v>
      </c>
      <c r="K8602" t="str">
        <f t="shared" si="940"/>
        <v>Very Loyal</v>
      </c>
      <c r="L8602">
        <v>128284.45</v>
      </c>
      <c r="M8602">
        <v>1</v>
      </c>
      <c r="N8602" t="str">
        <f t="shared" si="941"/>
        <v>Basic</v>
      </c>
      <c r="O8602">
        <v>1</v>
      </c>
      <c r="P8602">
        <v>0</v>
      </c>
      <c r="Q8602">
        <v>32996.89</v>
      </c>
      <c r="R8602" t="str">
        <f t="shared" si="942"/>
        <v>Low value</v>
      </c>
      <c r="S8602" t="str">
        <f t="shared" si="943"/>
        <v>Low</v>
      </c>
      <c r="T8602">
        <v>1</v>
      </c>
      <c r="U8602" t="str">
        <f t="shared" si="944"/>
        <v>Churned</v>
      </c>
    </row>
    <row r="8603" spans="1:21" x14ac:dyDescent="0.3">
      <c r="A8603">
        <v>8602</v>
      </c>
      <c r="B8603">
        <v>15647570</v>
      </c>
      <c r="C8603" t="s">
        <v>383</v>
      </c>
      <c r="D8603">
        <v>640</v>
      </c>
      <c r="E8603" t="str">
        <f t="shared" si="938"/>
        <v>Medium Risk</v>
      </c>
      <c r="F8603" t="s">
        <v>26</v>
      </c>
      <c r="G8603" t="s">
        <v>23</v>
      </c>
      <c r="H8603">
        <v>45</v>
      </c>
      <c r="I8603" t="str">
        <f t="shared" si="939"/>
        <v>Middle Age</v>
      </c>
      <c r="J8603">
        <v>8</v>
      </c>
      <c r="K8603" t="str">
        <f t="shared" si="940"/>
        <v>Loyal</v>
      </c>
      <c r="L8603">
        <v>120591.19</v>
      </c>
      <c r="M8603">
        <v>1</v>
      </c>
      <c r="N8603" t="str">
        <f t="shared" si="941"/>
        <v>Basic</v>
      </c>
      <c r="O8603">
        <v>0</v>
      </c>
      <c r="P8603">
        <v>0</v>
      </c>
      <c r="Q8603">
        <v>195123.94</v>
      </c>
      <c r="R8603" t="str">
        <f t="shared" si="942"/>
        <v>Medium Value</v>
      </c>
      <c r="S8603" t="str">
        <f t="shared" si="943"/>
        <v>High</v>
      </c>
      <c r="T8603">
        <v>0</v>
      </c>
      <c r="U8603" t="str">
        <f t="shared" si="944"/>
        <v>Retained</v>
      </c>
    </row>
    <row r="8604" spans="1:21" x14ac:dyDescent="0.3">
      <c r="A8604">
        <v>8603</v>
      </c>
      <c r="B8604">
        <v>15684348</v>
      </c>
      <c r="C8604" t="s">
        <v>1496</v>
      </c>
      <c r="D8604">
        <v>656</v>
      </c>
      <c r="E8604" t="str">
        <f t="shared" si="938"/>
        <v>Medium Risk</v>
      </c>
      <c r="F8604" t="s">
        <v>15</v>
      </c>
      <c r="G8604" t="s">
        <v>23</v>
      </c>
      <c r="H8604">
        <v>63</v>
      </c>
      <c r="I8604" t="str">
        <f t="shared" si="939"/>
        <v>Old</v>
      </c>
      <c r="J8604">
        <v>8</v>
      </c>
      <c r="K8604" t="str">
        <f t="shared" si="940"/>
        <v>Loyal</v>
      </c>
      <c r="L8604">
        <v>0</v>
      </c>
      <c r="M8604">
        <v>2</v>
      </c>
      <c r="N8604" t="str">
        <f t="shared" si="941"/>
        <v>Standard</v>
      </c>
      <c r="O8604">
        <v>0</v>
      </c>
      <c r="P8604">
        <v>1</v>
      </c>
      <c r="Q8604">
        <v>57014.43</v>
      </c>
      <c r="R8604" t="str">
        <f t="shared" si="942"/>
        <v>Medium Value</v>
      </c>
      <c r="S8604" t="str">
        <f t="shared" si="943"/>
        <v>Medium</v>
      </c>
      <c r="T8604">
        <v>0</v>
      </c>
      <c r="U8604" t="str">
        <f t="shared" si="944"/>
        <v>Retained</v>
      </c>
    </row>
    <row r="8605" spans="1:21" x14ac:dyDescent="0.3">
      <c r="A8605">
        <v>8604</v>
      </c>
      <c r="B8605">
        <v>15702541</v>
      </c>
      <c r="C8605" t="s">
        <v>645</v>
      </c>
      <c r="D8605">
        <v>551</v>
      </c>
      <c r="E8605" t="str">
        <f t="shared" si="938"/>
        <v>Medium Risk</v>
      </c>
      <c r="F8605" t="s">
        <v>15</v>
      </c>
      <c r="G8605" t="s">
        <v>16</v>
      </c>
      <c r="H8605">
        <v>59</v>
      </c>
      <c r="I8605" t="str">
        <f t="shared" si="939"/>
        <v>Old</v>
      </c>
      <c r="J8605">
        <v>2</v>
      </c>
      <c r="K8605" t="str">
        <f t="shared" si="940"/>
        <v>New</v>
      </c>
      <c r="L8605">
        <v>166968.28</v>
      </c>
      <c r="M8605">
        <v>1</v>
      </c>
      <c r="N8605" t="str">
        <f t="shared" si="941"/>
        <v>Basic</v>
      </c>
      <c r="O8605">
        <v>1</v>
      </c>
      <c r="P8605">
        <v>0</v>
      </c>
      <c r="Q8605">
        <v>159483.76</v>
      </c>
      <c r="R8605" t="str">
        <f t="shared" si="942"/>
        <v>Medium Value</v>
      </c>
      <c r="S8605" t="str">
        <f t="shared" si="943"/>
        <v>High</v>
      </c>
      <c r="T8605">
        <v>1</v>
      </c>
      <c r="U8605" t="str">
        <f t="shared" si="944"/>
        <v>Churned</v>
      </c>
    </row>
    <row r="8606" spans="1:21" x14ac:dyDescent="0.3">
      <c r="A8606">
        <v>8605</v>
      </c>
      <c r="B8606">
        <v>15646942</v>
      </c>
      <c r="C8606" t="s">
        <v>1379</v>
      </c>
      <c r="D8606">
        <v>786</v>
      </c>
      <c r="E8606" t="str">
        <f t="shared" si="938"/>
        <v>Low Risk</v>
      </c>
      <c r="F8606" t="s">
        <v>18</v>
      </c>
      <c r="G8606" t="s">
        <v>16</v>
      </c>
      <c r="H8606">
        <v>39</v>
      </c>
      <c r="I8606" t="str">
        <f t="shared" si="939"/>
        <v>Middle Age</v>
      </c>
      <c r="J8606">
        <v>7</v>
      </c>
      <c r="K8606" t="str">
        <f t="shared" si="940"/>
        <v>Loyal</v>
      </c>
      <c r="L8606">
        <v>0</v>
      </c>
      <c r="M8606">
        <v>2</v>
      </c>
      <c r="N8606" t="str">
        <f t="shared" si="941"/>
        <v>Standard</v>
      </c>
      <c r="O8606">
        <v>0</v>
      </c>
      <c r="P8606">
        <v>0</v>
      </c>
      <c r="Q8606">
        <v>100929.59</v>
      </c>
      <c r="R8606" t="str">
        <f t="shared" si="942"/>
        <v>High Value</v>
      </c>
      <c r="S8606" t="str">
        <f t="shared" si="943"/>
        <v>High</v>
      </c>
      <c r="T8606">
        <v>0</v>
      </c>
      <c r="U8606" t="str">
        <f t="shared" si="944"/>
        <v>Retained</v>
      </c>
    </row>
    <row r="8607" spans="1:21" x14ac:dyDescent="0.3">
      <c r="A8607">
        <v>8606</v>
      </c>
      <c r="B8607">
        <v>15748920</v>
      </c>
      <c r="C8607" t="s">
        <v>2436</v>
      </c>
      <c r="D8607">
        <v>561</v>
      </c>
      <c r="E8607" t="str">
        <f t="shared" si="938"/>
        <v>Medium Risk</v>
      </c>
      <c r="F8607" t="s">
        <v>15</v>
      </c>
      <c r="G8607" t="s">
        <v>16</v>
      </c>
      <c r="H8607">
        <v>49</v>
      </c>
      <c r="I8607" t="str">
        <f t="shared" si="939"/>
        <v>Middle Age</v>
      </c>
      <c r="J8607">
        <v>8</v>
      </c>
      <c r="K8607" t="str">
        <f t="shared" si="940"/>
        <v>Loyal</v>
      </c>
      <c r="L8607">
        <v>0</v>
      </c>
      <c r="M8607">
        <v>2</v>
      </c>
      <c r="N8607" t="str">
        <f t="shared" si="941"/>
        <v>Standard</v>
      </c>
      <c r="O8607">
        <v>1</v>
      </c>
      <c r="P8607">
        <v>1</v>
      </c>
      <c r="Q8607">
        <v>12513.07</v>
      </c>
      <c r="R8607" t="str">
        <f t="shared" si="942"/>
        <v>Low value</v>
      </c>
      <c r="S8607" t="str">
        <f t="shared" si="943"/>
        <v>Low</v>
      </c>
      <c r="T8607">
        <v>0</v>
      </c>
      <c r="U8607" t="str">
        <f t="shared" si="944"/>
        <v>Retained</v>
      </c>
    </row>
    <row r="8608" spans="1:21" x14ac:dyDescent="0.3">
      <c r="A8608">
        <v>8607</v>
      </c>
      <c r="B8608">
        <v>15694581</v>
      </c>
      <c r="C8608" t="s">
        <v>2752</v>
      </c>
      <c r="D8608">
        <v>807</v>
      </c>
      <c r="E8608" t="str">
        <f t="shared" si="938"/>
        <v>Low Risk</v>
      </c>
      <c r="F8608" t="s">
        <v>18</v>
      </c>
      <c r="G8608" t="s">
        <v>23</v>
      </c>
      <c r="H8608">
        <v>42</v>
      </c>
      <c r="I8608" t="str">
        <f t="shared" si="939"/>
        <v>Middle Age</v>
      </c>
      <c r="J8608">
        <v>5</v>
      </c>
      <c r="K8608" t="str">
        <f t="shared" si="940"/>
        <v>Established</v>
      </c>
      <c r="L8608">
        <v>0</v>
      </c>
      <c r="M8608">
        <v>2</v>
      </c>
      <c r="N8608" t="str">
        <f t="shared" si="941"/>
        <v>Standard</v>
      </c>
      <c r="O8608">
        <v>1</v>
      </c>
      <c r="P8608">
        <v>1</v>
      </c>
      <c r="Q8608">
        <v>74900.899999999994</v>
      </c>
      <c r="R8608" t="str">
        <f t="shared" si="942"/>
        <v>Medium Value</v>
      </c>
      <c r="S8608" t="str">
        <f t="shared" si="943"/>
        <v>Medium</v>
      </c>
      <c r="T8608">
        <v>0</v>
      </c>
      <c r="U8608" t="str">
        <f t="shared" si="944"/>
        <v>Retained</v>
      </c>
    </row>
    <row r="8609" spans="1:21" x14ac:dyDescent="0.3">
      <c r="A8609">
        <v>8608</v>
      </c>
      <c r="B8609">
        <v>15643215</v>
      </c>
      <c r="C8609" t="s">
        <v>597</v>
      </c>
      <c r="D8609">
        <v>602</v>
      </c>
      <c r="E8609" t="str">
        <f t="shared" si="938"/>
        <v>Medium Risk</v>
      </c>
      <c r="F8609" t="s">
        <v>26</v>
      </c>
      <c r="G8609" t="s">
        <v>23</v>
      </c>
      <c r="H8609">
        <v>38</v>
      </c>
      <c r="I8609" t="str">
        <f t="shared" si="939"/>
        <v>Middle Age</v>
      </c>
      <c r="J8609">
        <v>2</v>
      </c>
      <c r="K8609" t="str">
        <f t="shared" si="940"/>
        <v>New</v>
      </c>
      <c r="L8609">
        <v>71667.97</v>
      </c>
      <c r="M8609">
        <v>2</v>
      </c>
      <c r="N8609" t="str">
        <f t="shared" si="941"/>
        <v>Standard</v>
      </c>
      <c r="O8609">
        <v>0</v>
      </c>
      <c r="P8609">
        <v>0</v>
      </c>
      <c r="Q8609">
        <v>137111.89000000001</v>
      </c>
      <c r="R8609" t="str">
        <f t="shared" si="942"/>
        <v>High Value</v>
      </c>
      <c r="S8609" t="str">
        <f t="shared" si="943"/>
        <v>High</v>
      </c>
      <c r="T8609">
        <v>0</v>
      </c>
      <c r="U8609" t="str">
        <f t="shared" si="944"/>
        <v>Retained</v>
      </c>
    </row>
    <row r="8610" spans="1:21" x14ac:dyDescent="0.3">
      <c r="A8610">
        <v>8609</v>
      </c>
      <c r="B8610">
        <v>15649060</v>
      </c>
      <c r="C8610" t="s">
        <v>779</v>
      </c>
      <c r="D8610">
        <v>727</v>
      </c>
      <c r="E8610" t="str">
        <f t="shared" si="938"/>
        <v>Low Risk</v>
      </c>
      <c r="F8610" t="s">
        <v>26</v>
      </c>
      <c r="G8610" t="s">
        <v>16</v>
      </c>
      <c r="H8610">
        <v>31</v>
      </c>
      <c r="I8610" t="str">
        <f t="shared" si="939"/>
        <v>Middle Age</v>
      </c>
      <c r="J8610">
        <v>3</v>
      </c>
      <c r="K8610" t="str">
        <f t="shared" si="940"/>
        <v>Established</v>
      </c>
      <c r="L8610">
        <v>82729.47</v>
      </c>
      <c r="M8610">
        <v>2</v>
      </c>
      <c r="N8610" t="str">
        <f t="shared" si="941"/>
        <v>Standard</v>
      </c>
      <c r="O8610">
        <v>1</v>
      </c>
      <c r="P8610">
        <v>0</v>
      </c>
      <c r="Q8610">
        <v>60212.51</v>
      </c>
      <c r="R8610" t="str">
        <f t="shared" si="942"/>
        <v>Medium Value</v>
      </c>
      <c r="S8610" t="str">
        <f t="shared" si="943"/>
        <v>Medium</v>
      </c>
      <c r="T8610">
        <v>0</v>
      </c>
      <c r="U8610" t="str">
        <f t="shared" si="944"/>
        <v>Retained</v>
      </c>
    </row>
    <row r="8611" spans="1:21" x14ac:dyDescent="0.3">
      <c r="A8611">
        <v>8610</v>
      </c>
      <c r="B8611">
        <v>15774258</v>
      </c>
      <c r="C8611" t="s">
        <v>1207</v>
      </c>
      <c r="D8611">
        <v>678</v>
      </c>
      <c r="E8611" t="str">
        <f t="shared" si="938"/>
        <v>Medium Risk</v>
      </c>
      <c r="F8611" t="s">
        <v>15</v>
      </c>
      <c r="G8611" t="s">
        <v>23</v>
      </c>
      <c r="H8611">
        <v>40</v>
      </c>
      <c r="I8611" t="str">
        <f t="shared" si="939"/>
        <v>Middle Age</v>
      </c>
      <c r="J8611">
        <v>1</v>
      </c>
      <c r="K8611" t="str">
        <f t="shared" si="940"/>
        <v>New</v>
      </c>
      <c r="L8611">
        <v>0</v>
      </c>
      <c r="M8611">
        <v>2</v>
      </c>
      <c r="N8611" t="str">
        <f t="shared" si="941"/>
        <v>Standard</v>
      </c>
      <c r="O8611">
        <v>1</v>
      </c>
      <c r="P8611">
        <v>1</v>
      </c>
      <c r="Q8611">
        <v>187343.4</v>
      </c>
      <c r="R8611" t="str">
        <f t="shared" si="942"/>
        <v>High Value</v>
      </c>
      <c r="S8611" t="str">
        <f t="shared" si="943"/>
        <v>High</v>
      </c>
      <c r="T8611">
        <v>0</v>
      </c>
      <c r="U8611" t="str">
        <f t="shared" si="944"/>
        <v>Retained</v>
      </c>
    </row>
    <row r="8612" spans="1:21" x14ac:dyDescent="0.3">
      <c r="A8612">
        <v>8611</v>
      </c>
      <c r="B8612">
        <v>15731553</v>
      </c>
      <c r="C8612" t="s">
        <v>230</v>
      </c>
      <c r="D8612">
        <v>730</v>
      </c>
      <c r="E8612" t="str">
        <f t="shared" si="938"/>
        <v>Low Risk</v>
      </c>
      <c r="F8612" t="s">
        <v>15</v>
      </c>
      <c r="G8612" t="s">
        <v>23</v>
      </c>
      <c r="H8612">
        <v>23</v>
      </c>
      <c r="I8612" t="str">
        <f t="shared" si="939"/>
        <v>Adolescence</v>
      </c>
      <c r="J8612">
        <v>8</v>
      </c>
      <c r="K8612" t="str">
        <f t="shared" si="940"/>
        <v>Loyal</v>
      </c>
      <c r="L8612">
        <v>0</v>
      </c>
      <c r="M8612">
        <v>2</v>
      </c>
      <c r="N8612" t="str">
        <f t="shared" si="941"/>
        <v>Standard</v>
      </c>
      <c r="O8612">
        <v>1</v>
      </c>
      <c r="P8612">
        <v>0</v>
      </c>
      <c r="Q8612">
        <v>183284.53</v>
      </c>
      <c r="R8612" t="str">
        <f t="shared" si="942"/>
        <v>High Value</v>
      </c>
      <c r="S8612" t="str">
        <f t="shared" si="943"/>
        <v>High</v>
      </c>
      <c r="T8612">
        <v>0</v>
      </c>
      <c r="U8612" t="str">
        <f t="shared" si="944"/>
        <v>Retained</v>
      </c>
    </row>
    <row r="8613" spans="1:21" x14ac:dyDescent="0.3">
      <c r="A8613">
        <v>8612</v>
      </c>
      <c r="B8613">
        <v>15617029</v>
      </c>
      <c r="C8613" t="s">
        <v>45</v>
      </c>
      <c r="D8613">
        <v>596</v>
      </c>
      <c r="E8613" t="str">
        <f t="shared" si="938"/>
        <v>Medium Risk</v>
      </c>
      <c r="F8613" t="s">
        <v>18</v>
      </c>
      <c r="G8613" t="s">
        <v>16</v>
      </c>
      <c r="H8613">
        <v>30</v>
      </c>
      <c r="I8613" t="str">
        <f t="shared" si="939"/>
        <v>Middle Age</v>
      </c>
      <c r="J8613">
        <v>1</v>
      </c>
      <c r="K8613" t="str">
        <f t="shared" si="940"/>
        <v>New</v>
      </c>
      <c r="L8613">
        <v>0</v>
      </c>
      <c r="M8613">
        <v>2</v>
      </c>
      <c r="N8613" t="str">
        <f t="shared" si="941"/>
        <v>Standard</v>
      </c>
      <c r="O8613">
        <v>1</v>
      </c>
      <c r="P8613">
        <v>0</v>
      </c>
      <c r="Q8613">
        <v>8125.39</v>
      </c>
      <c r="R8613" t="str">
        <f t="shared" si="942"/>
        <v>Low value</v>
      </c>
      <c r="S8613" t="str">
        <f t="shared" si="943"/>
        <v>Low</v>
      </c>
      <c r="T8613">
        <v>0</v>
      </c>
      <c r="U8613" t="str">
        <f t="shared" si="944"/>
        <v>Retained</v>
      </c>
    </row>
    <row r="8614" spans="1:21" x14ac:dyDescent="0.3">
      <c r="A8614">
        <v>8613</v>
      </c>
      <c r="B8614">
        <v>15780716</v>
      </c>
      <c r="C8614" t="s">
        <v>1091</v>
      </c>
      <c r="D8614">
        <v>686</v>
      </c>
      <c r="E8614" t="str">
        <f t="shared" si="938"/>
        <v>Medium Risk</v>
      </c>
      <c r="F8614" t="s">
        <v>26</v>
      </c>
      <c r="G8614" t="s">
        <v>23</v>
      </c>
      <c r="H8614">
        <v>39</v>
      </c>
      <c r="I8614" t="str">
        <f t="shared" si="939"/>
        <v>Middle Age</v>
      </c>
      <c r="J8614">
        <v>3</v>
      </c>
      <c r="K8614" t="str">
        <f t="shared" si="940"/>
        <v>Established</v>
      </c>
      <c r="L8614">
        <v>129626.19</v>
      </c>
      <c r="M8614">
        <v>2</v>
      </c>
      <c r="N8614" t="str">
        <f t="shared" si="941"/>
        <v>Standard</v>
      </c>
      <c r="O8614">
        <v>1</v>
      </c>
      <c r="P8614">
        <v>1</v>
      </c>
      <c r="Q8614">
        <v>103220.56</v>
      </c>
      <c r="R8614" t="str">
        <f t="shared" si="942"/>
        <v>High Value</v>
      </c>
      <c r="S8614" t="str">
        <f t="shared" si="943"/>
        <v>High</v>
      </c>
      <c r="T8614">
        <v>0</v>
      </c>
      <c r="U8614" t="str">
        <f t="shared" si="944"/>
        <v>Retained</v>
      </c>
    </row>
    <row r="8615" spans="1:21" x14ac:dyDescent="0.3">
      <c r="A8615">
        <v>8614</v>
      </c>
      <c r="B8615">
        <v>15577018</v>
      </c>
      <c r="C8615" t="s">
        <v>75</v>
      </c>
      <c r="D8615">
        <v>684</v>
      </c>
      <c r="E8615" t="str">
        <f t="shared" si="938"/>
        <v>Medium Risk</v>
      </c>
      <c r="F8615" t="s">
        <v>26</v>
      </c>
      <c r="G8615" t="s">
        <v>16</v>
      </c>
      <c r="H8615">
        <v>26</v>
      </c>
      <c r="I8615" t="str">
        <f t="shared" si="939"/>
        <v>Adolescence</v>
      </c>
      <c r="J8615">
        <v>2</v>
      </c>
      <c r="K8615" t="str">
        <f t="shared" si="940"/>
        <v>New</v>
      </c>
      <c r="L8615">
        <v>114035.39</v>
      </c>
      <c r="M8615">
        <v>1</v>
      </c>
      <c r="N8615" t="str">
        <f t="shared" si="941"/>
        <v>Basic</v>
      </c>
      <c r="O8615">
        <v>0</v>
      </c>
      <c r="P8615">
        <v>0</v>
      </c>
      <c r="Q8615">
        <v>96885.19</v>
      </c>
      <c r="R8615" t="str">
        <f t="shared" si="942"/>
        <v>Medium Value</v>
      </c>
      <c r="S8615" t="str">
        <f t="shared" si="943"/>
        <v>Medium</v>
      </c>
      <c r="T8615">
        <v>0</v>
      </c>
      <c r="U8615" t="str">
        <f t="shared" si="944"/>
        <v>Retained</v>
      </c>
    </row>
    <row r="8616" spans="1:21" x14ac:dyDescent="0.3">
      <c r="A8616">
        <v>8615</v>
      </c>
      <c r="B8616">
        <v>15809515</v>
      </c>
      <c r="C8616" t="s">
        <v>426</v>
      </c>
      <c r="D8616">
        <v>797</v>
      </c>
      <c r="E8616" t="str">
        <f t="shared" si="938"/>
        <v>Low Risk</v>
      </c>
      <c r="F8616" t="s">
        <v>26</v>
      </c>
      <c r="G8616" t="s">
        <v>23</v>
      </c>
      <c r="H8616">
        <v>32</v>
      </c>
      <c r="I8616" t="str">
        <f t="shared" si="939"/>
        <v>Middle Age</v>
      </c>
      <c r="J8616">
        <v>1</v>
      </c>
      <c r="K8616" t="str">
        <f t="shared" si="940"/>
        <v>New</v>
      </c>
      <c r="L8616">
        <v>151922.94</v>
      </c>
      <c r="M8616">
        <v>1</v>
      </c>
      <c r="N8616" t="str">
        <f t="shared" si="941"/>
        <v>Basic</v>
      </c>
      <c r="O8616">
        <v>1</v>
      </c>
      <c r="P8616">
        <v>0</v>
      </c>
      <c r="Q8616">
        <v>8877.06</v>
      </c>
      <c r="R8616" t="str">
        <f t="shared" si="942"/>
        <v>Low value</v>
      </c>
      <c r="S8616" t="str">
        <f t="shared" si="943"/>
        <v>Low</v>
      </c>
      <c r="T8616">
        <v>0</v>
      </c>
      <c r="U8616" t="str">
        <f t="shared" si="944"/>
        <v>Retained</v>
      </c>
    </row>
    <row r="8617" spans="1:21" x14ac:dyDescent="0.3">
      <c r="A8617">
        <v>8616</v>
      </c>
      <c r="B8617">
        <v>15789924</v>
      </c>
      <c r="C8617" t="s">
        <v>2284</v>
      </c>
      <c r="D8617">
        <v>658</v>
      </c>
      <c r="E8617" t="str">
        <f t="shared" si="938"/>
        <v>Medium Risk</v>
      </c>
      <c r="F8617" t="s">
        <v>15</v>
      </c>
      <c r="G8617" t="s">
        <v>16</v>
      </c>
      <c r="H8617">
        <v>39</v>
      </c>
      <c r="I8617" t="str">
        <f t="shared" si="939"/>
        <v>Middle Age</v>
      </c>
      <c r="J8617">
        <v>4</v>
      </c>
      <c r="K8617" t="str">
        <f t="shared" si="940"/>
        <v>Established</v>
      </c>
      <c r="L8617">
        <v>0</v>
      </c>
      <c r="M8617">
        <v>1</v>
      </c>
      <c r="N8617" t="str">
        <f t="shared" si="941"/>
        <v>Basic</v>
      </c>
      <c r="O8617">
        <v>1</v>
      </c>
      <c r="P8617">
        <v>1</v>
      </c>
      <c r="Q8617">
        <v>147530.06</v>
      </c>
      <c r="R8617" t="str">
        <f t="shared" si="942"/>
        <v>Medium Value</v>
      </c>
      <c r="S8617" t="str">
        <f t="shared" si="943"/>
        <v>High</v>
      </c>
      <c r="T8617">
        <v>0</v>
      </c>
      <c r="U8617" t="str">
        <f t="shared" si="944"/>
        <v>Retained</v>
      </c>
    </row>
    <row r="8618" spans="1:21" x14ac:dyDescent="0.3">
      <c r="A8618">
        <v>8617</v>
      </c>
      <c r="B8618">
        <v>15725076</v>
      </c>
      <c r="C8618" t="s">
        <v>541</v>
      </c>
      <c r="D8618">
        <v>653</v>
      </c>
      <c r="E8618" t="str">
        <f t="shared" si="938"/>
        <v>Medium Risk</v>
      </c>
      <c r="F8618" t="s">
        <v>18</v>
      </c>
      <c r="G8618" t="s">
        <v>16</v>
      </c>
      <c r="H8618">
        <v>27</v>
      </c>
      <c r="I8618" t="str">
        <f t="shared" si="939"/>
        <v>Adolescence</v>
      </c>
      <c r="J8618">
        <v>6</v>
      </c>
      <c r="K8618" t="str">
        <f t="shared" si="940"/>
        <v>Loyal</v>
      </c>
      <c r="L8618">
        <v>107751.67999999999</v>
      </c>
      <c r="M8618">
        <v>2</v>
      </c>
      <c r="N8618" t="str">
        <f t="shared" si="941"/>
        <v>Standard</v>
      </c>
      <c r="O8618">
        <v>1</v>
      </c>
      <c r="P8618">
        <v>1</v>
      </c>
      <c r="Q8618">
        <v>33389.42</v>
      </c>
      <c r="R8618" t="str">
        <f t="shared" si="942"/>
        <v>Low value</v>
      </c>
      <c r="S8618" t="str">
        <f t="shared" si="943"/>
        <v>Low</v>
      </c>
      <c r="T8618">
        <v>0</v>
      </c>
      <c r="U8618" t="str">
        <f t="shared" si="944"/>
        <v>Retained</v>
      </c>
    </row>
    <row r="8619" spans="1:21" x14ac:dyDescent="0.3">
      <c r="A8619">
        <v>8618</v>
      </c>
      <c r="B8619">
        <v>15672481</v>
      </c>
      <c r="C8619" t="s">
        <v>1542</v>
      </c>
      <c r="D8619">
        <v>641</v>
      </c>
      <c r="E8619" t="str">
        <f t="shared" si="938"/>
        <v>Medium Risk</v>
      </c>
      <c r="F8619" t="s">
        <v>15</v>
      </c>
      <c r="G8619" t="s">
        <v>23</v>
      </c>
      <c r="H8619">
        <v>37</v>
      </c>
      <c r="I8619" t="str">
        <f t="shared" si="939"/>
        <v>Middle Age</v>
      </c>
      <c r="J8619">
        <v>6</v>
      </c>
      <c r="K8619" t="str">
        <f t="shared" si="940"/>
        <v>Loyal</v>
      </c>
      <c r="L8619">
        <v>0</v>
      </c>
      <c r="M8619">
        <v>2</v>
      </c>
      <c r="N8619" t="str">
        <f t="shared" si="941"/>
        <v>Standard</v>
      </c>
      <c r="O8619">
        <v>1</v>
      </c>
      <c r="P8619">
        <v>0</v>
      </c>
      <c r="Q8619">
        <v>45309.24</v>
      </c>
      <c r="R8619" t="str">
        <f t="shared" si="942"/>
        <v>Low value</v>
      </c>
      <c r="S8619" t="str">
        <f t="shared" si="943"/>
        <v>Low</v>
      </c>
      <c r="T8619">
        <v>0</v>
      </c>
      <c r="U8619" t="str">
        <f t="shared" si="944"/>
        <v>Retained</v>
      </c>
    </row>
    <row r="8620" spans="1:21" x14ac:dyDescent="0.3">
      <c r="A8620">
        <v>8619</v>
      </c>
      <c r="B8620">
        <v>15574115</v>
      </c>
      <c r="C8620" t="s">
        <v>610</v>
      </c>
      <c r="D8620">
        <v>656</v>
      </c>
      <c r="E8620" t="str">
        <f t="shared" si="938"/>
        <v>Medium Risk</v>
      </c>
      <c r="F8620" t="s">
        <v>18</v>
      </c>
      <c r="G8620" t="s">
        <v>16</v>
      </c>
      <c r="H8620">
        <v>41</v>
      </c>
      <c r="I8620" t="str">
        <f t="shared" si="939"/>
        <v>Middle Age</v>
      </c>
      <c r="J8620">
        <v>6</v>
      </c>
      <c r="K8620" t="str">
        <f t="shared" si="940"/>
        <v>Loyal</v>
      </c>
      <c r="L8620">
        <v>101179.23</v>
      </c>
      <c r="M8620">
        <v>2</v>
      </c>
      <c r="N8620" t="str">
        <f t="shared" si="941"/>
        <v>Standard</v>
      </c>
      <c r="O8620">
        <v>1</v>
      </c>
      <c r="P8620">
        <v>1</v>
      </c>
      <c r="Q8620">
        <v>35230.61</v>
      </c>
      <c r="R8620" t="str">
        <f t="shared" si="942"/>
        <v>Low value</v>
      </c>
      <c r="S8620" t="str">
        <f t="shared" si="943"/>
        <v>Low</v>
      </c>
      <c r="T8620">
        <v>0</v>
      </c>
      <c r="U8620" t="str">
        <f t="shared" si="944"/>
        <v>Retained</v>
      </c>
    </row>
    <row r="8621" spans="1:21" x14ac:dyDescent="0.3">
      <c r="A8621">
        <v>8620</v>
      </c>
      <c r="B8621">
        <v>15661830</v>
      </c>
      <c r="C8621" t="s">
        <v>48</v>
      </c>
      <c r="D8621">
        <v>750</v>
      </c>
      <c r="E8621" t="str">
        <f t="shared" si="938"/>
        <v>Low Risk</v>
      </c>
      <c r="F8621" t="s">
        <v>18</v>
      </c>
      <c r="G8621" t="s">
        <v>16</v>
      </c>
      <c r="H8621">
        <v>36</v>
      </c>
      <c r="I8621" t="str">
        <f t="shared" si="939"/>
        <v>Middle Age</v>
      </c>
      <c r="J8621">
        <v>6</v>
      </c>
      <c r="K8621" t="str">
        <f t="shared" si="940"/>
        <v>Loyal</v>
      </c>
      <c r="L8621">
        <v>0</v>
      </c>
      <c r="M8621">
        <v>2</v>
      </c>
      <c r="N8621" t="str">
        <f t="shared" si="941"/>
        <v>Standard</v>
      </c>
      <c r="O8621">
        <v>1</v>
      </c>
      <c r="P8621">
        <v>1</v>
      </c>
      <c r="Q8621">
        <v>59816.41</v>
      </c>
      <c r="R8621" t="str">
        <f t="shared" si="942"/>
        <v>Medium Value</v>
      </c>
      <c r="S8621" t="str">
        <f t="shared" si="943"/>
        <v>Medium</v>
      </c>
      <c r="T8621">
        <v>0</v>
      </c>
      <c r="U8621" t="str">
        <f t="shared" si="944"/>
        <v>Retained</v>
      </c>
    </row>
    <row r="8622" spans="1:21" x14ac:dyDescent="0.3">
      <c r="A8622">
        <v>8621</v>
      </c>
      <c r="B8622">
        <v>15665879</v>
      </c>
      <c r="C8622" t="s">
        <v>305</v>
      </c>
      <c r="D8622">
        <v>768</v>
      </c>
      <c r="E8622" t="str">
        <f t="shared" si="938"/>
        <v>Low Risk</v>
      </c>
      <c r="F8622" t="s">
        <v>15</v>
      </c>
      <c r="G8622" t="s">
        <v>16</v>
      </c>
      <c r="H8622">
        <v>40</v>
      </c>
      <c r="I8622" t="str">
        <f t="shared" si="939"/>
        <v>Middle Age</v>
      </c>
      <c r="J8622">
        <v>8</v>
      </c>
      <c r="K8622" t="str">
        <f t="shared" si="940"/>
        <v>Loyal</v>
      </c>
      <c r="L8622">
        <v>0</v>
      </c>
      <c r="M8622">
        <v>2</v>
      </c>
      <c r="N8622" t="str">
        <f t="shared" si="941"/>
        <v>Standard</v>
      </c>
      <c r="O8622">
        <v>0</v>
      </c>
      <c r="P8622">
        <v>1</v>
      </c>
      <c r="Q8622">
        <v>69080.460000000006</v>
      </c>
      <c r="R8622" t="str">
        <f t="shared" si="942"/>
        <v>Medium Value</v>
      </c>
      <c r="S8622" t="str">
        <f t="shared" si="943"/>
        <v>Medium</v>
      </c>
      <c r="T8622">
        <v>0</v>
      </c>
      <c r="U8622" t="str">
        <f t="shared" si="944"/>
        <v>Retained</v>
      </c>
    </row>
    <row r="8623" spans="1:21" x14ac:dyDescent="0.3">
      <c r="A8623">
        <v>8622</v>
      </c>
      <c r="B8623">
        <v>15673820</v>
      </c>
      <c r="C8623" t="s">
        <v>2118</v>
      </c>
      <c r="D8623">
        <v>568</v>
      </c>
      <c r="E8623" t="str">
        <f t="shared" si="938"/>
        <v>Medium Risk</v>
      </c>
      <c r="F8623" t="s">
        <v>15</v>
      </c>
      <c r="G8623" t="s">
        <v>23</v>
      </c>
      <c r="H8623">
        <v>33</v>
      </c>
      <c r="I8623" t="str">
        <f t="shared" si="939"/>
        <v>Middle Age</v>
      </c>
      <c r="J8623">
        <v>7</v>
      </c>
      <c r="K8623" t="str">
        <f t="shared" si="940"/>
        <v>Loyal</v>
      </c>
      <c r="L8623">
        <v>0</v>
      </c>
      <c r="M8623">
        <v>2</v>
      </c>
      <c r="N8623" t="str">
        <f t="shared" si="941"/>
        <v>Standard</v>
      </c>
      <c r="O8623">
        <v>1</v>
      </c>
      <c r="P8623">
        <v>0</v>
      </c>
      <c r="Q8623">
        <v>143450.60999999999</v>
      </c>
      <c r="R8623" t="str">
        <f t="shared" si="942"/>
        <v>High Value</v>
      </c>
      <c r="S8623" t="str">
        <f t="shared" si="943"/>
        <v>High</v>
      </c>
      <c r="T8623">
        <v>0</v>
      </c>
      <c r="U8623" t="str">
        <f t="shared" si="944"/>
        <v>Retained</v>
      </c>
    </row>
    <row r="8624" spans="1:21" x14ac:dyDescent="0.3">
      <c r="A8624">
        <v>8623</v>
      </c>
      <c r="B8624">
        <v>15747772</v>
      </c>
      <c r="C8624" t="s">
        <v>357</v>
      </c>
      <c r="D8624">
        <v>706</v>
      </c>
      <c r="E8624" t="str">
        <f t="shared" si="938"/>
        <v>Low Risk</v>
      </c>
      <c r="F8624" t="s">
        <v>26</v>
      </c>
      <c r="G8624" t="s">
        <v>23</v>
      </c>
      <c r="H8624">
        <v>36</v>
      </c>
      <c r="I8624" t="str">
        <f t="shared" si="939"/>
        <v>Middle Age</v>
      </c>
      <c r="J8624">
        <v>9</v>
      </c>
      <c r="K8624" t="str">
        <f t="shared" si="940"/>
        <v>Very Loyal</v>
      </c>
      <c r="L8624">
        <v>58571.18</v>
      </c>
      <c r="M8624">
        <v>2</v>
      </c>
      <c r="N8624" t="str">
        <f t="shared" si="941"/>
        <v>Standard</v>
      </c>
      <c r="O8624">
        <v>1</v>
      </c>
      <c r="P8624">
        <v>0</v>
      </c>
      <c r="Q8624">
        <v>40774.01</v>
      </c>
      <c r="R8624" t="str">
        <f t="shared" si="942"/>
        <v>Low value</v>
      </c>
      <c r="S8624" t="str">
        <f t="shared" si="943"/>
        <v>Low</v>
      </c>
      <c r="T8624">
        <v>0</v>
      </c>
      <c r="U8624" t="str">
        <f t="shared" si="944"/>
        <v>Retained</v>
      </c>
    </row>
    <row r="8625" spans="1:21" x14ac:dyDescent="0.3">
      <c r="A8625">
        <v>8624</v>
      </c>
      <c r="B8625">
        <v>15666197</v>
      </c>
      <c r="C8625" t="s">
        <v>20</v>
      </c>
      <c r="D8625">
        <v>430</v>
      </c>
      <c r="E8625" t="str">
        <f t="shared" si="938"/>
        <v>High Risk</v>
      </c>
      <c r="F8625" t="s">
        <v>26</v>
      </c>
      <c r="G8625" t="s">
        <v>16</v>
      </c>
      <c r="H8625">
        <v>38</v>
      </c>
      <c r="I8625" t="str">
        <f t="shared" si="939"/>
        <v>Middle Age</v>
      </c>
      <c r="J8625">
        <v>8</v>
      </c>
      <c r="K8625" t="str">
        <f t="shared" si="940"/>
        <v>Loyal</v>
      </c>
      <c r="L8625">
        <v>153058.64000000001</v>
      </c>
      <c r="M8625">
        <v>1</v>
      </c>
      <c r="N8625" t="str">
        <f t="shared" si="941"/>
        <v>Basic</v>
      </c>
      <c r="O8625">
        <v>1</v>
      </c>
      <c r="P8625">
        <v>0</v>
      </c>
      <c r="Q8625">
        <v>99377.27</v>
      </c>
      <c r="R8625" t="str">
        <f t="shared" si="942"/>
        <v>Medium Value</v>
      </c>
      <c r="S8625" t="str">
        <f t="shared" si="943"/>
        <v>Medium</v>
      </c>
      <c r="T8625">
        <v>0</v>
      </c>
      <c r="U8625" t="str">
        <f t="shared" si="944"/>
        <v>Retained</v>
      </c>
    </row>
    <row r="8626" spans="1:21" x14ac:dyDescent="0.3">
      <c r="A8626">
        <v>8625</v>
      </c>
      <c r="B8626">
        <v>15773639</v>
      </c>
      <c r="C8626" t="s">
        <v>2753</v>
      </c>
      <c r="D8626">
        <v>745</v>
      </c>
      <c r="E8626" t="str">
        <f t="shared" si="938"/>
        <v>Low Risk</v>
      </c>
      <c r="F8626" t="s">
        <v>26</v>
      </c>
      <c r="G8626" t="s">
        <v>23</v>
      </c>
      <c r="H8626">
        <v>35</v>
      </c>
      <c r="I8626" t="str">
        <f t="shared" si="939"/>
        <v>Middle Age</v>
      </c>
      <c r="J8626">
        <v>4</v>
      </c>
      <c r="K8626" t="str">
        <f t="shared" si="940"/>
        <v>Established</v>
      </c>
      <c r="L8626">
        <v>98270.34</v>
      </c>
      <c r="M8626">
        <v>1</v>
      </c>
      <c r="N8626" t="str">
        <f t="shared" si="941"/>
        <v>Basic</v>
      </c>
      <c r="O8626">
        <v>1</v>
      </c>
      <c r="P8626">
        <v>0</v>
      </c>
      <c r="Q8626">
        <v>133617.43</v>
      </c>
      <c r="R8626" t="str">
        <f t="shared" si="942"/>
        <v>Medium Value</v>
      </c>
      <c r="S8626" t="str">
        <f t="shared" si="943"/>
        <v>High</v>
      </c>
      <c r="T8626">
        <v>0</v>
      </c>
      <c r="U8626" t="str">
        <f t="shared" si="944"/>
        <v>Retained</v>
      </c>
    </row>
    <row r="8627" spans="1:21" x14ac:dyDescent="0.3">
      <c r="A8627">
        <v>8626</v>
      </c>
      <c r="B8627">
        <v>15581893</v>
      </c>
      <c r="C8627" t="s">
        <v>208</v>
      </c>
      <c r="D8627">
        <v>747</v>
      </c>
      <c r="E8627" t="str">
        <f t="shared" si="938"/>
        <v>Low Risk</v>
      </c>
      <c r="F8627" t="s">
        <v>15</v>
      </c>
      <c r="G8627" t="s">
        <v>23</v>
      </c>
      <c r="H8627">
        <v>43</v>
      </c>
      <c r="I8627" t="str">
        <f t="shared" si="939"/>
        <v>Middle Age</v>
      </c>
      <c r="J8627">
        <v>1</v>
      </c>
      <c r="K8627" t="str">
        <f t="shared" si="940"/>
        <v>New</v>
      </c>
      <c r="L8627">
        <v>130788.71</v>
      </c>
      <c r="M8627">
        <v>1</v>
      </c>
      <c r="N8627" t="str">
        <f t="shared" si="941"/>
        <v>Basic</v>
      </c>
      <c r="O8627">
        <v>0</v>
      </c>
      <c r="P8627">
        <v>1</v>
      </c>
      <c r="Q8627">
        <v>101495</v>
      </c>
      <c r="R8627" t="str">
        <f t="shared" si="942"/>
        <v>Medium Value</v>
      </c>
      <c r="S8627" t="str">
        <f t="shared" si="943"/>
        <v>High</v>
      </c>
      <c r="T8627">
        <v>1</v>
      </c>
      <c r="U8627" t="str">
        <f t="shared" si="944"/>
        <v>Churned</v>
      </c>
    </row>
    <row r="8628" spans="1:21" x14ac:dyDescent="0.3">
      <c r="A8628">
        <v>8627</v>
      </c>
      <c r="B8628">
        <v>15672447</v>
      </c>
      <c r="C8628" t="s">
        <v>1158</v>
      </c>
      <c r="D8628">
        <v>657</v>
      </c>
      <c r="E8628" t="str">
        <f t="shared" si="938"/>
        <v>Medium Risk</v>
      </c>
      <c r="F8628" t="s">
        <v>26</v>
      </c>
      <c r="G8628" t="s">
        <v>23</v>
      </c>
      <c r="H8628">
        <v>40</v>
      </c>
      <c r="I8628" t="str">
        <f t="shared" si="939"/>
        <v>Middle Age</v>
      </c>
      <c r="J8628">
        <v>7</v>
      </c>
      <c r="K8628" t="str">
        <f t="shared" si="940"/>
        <v>Loyal</v>
      </c>
      <c r="L8628">
        <v>99165.84</v>
      </c>
      <c r="M8628">
        <v>1</v>
      </c>
      <c r="N8628" t="str">
        <f t="shared" si="941"/>
        <v>Basic</v>
      </c>
      <c r="O8628">
        <v>0</v>
      </c>
      <c r="P8628">
        <v>1</v>
      </c>
      <c r="Q8628">
        <v>119333.95</v>
      </c>
      <c r="R8628" t="str">
        <f t="shared" si="942"/>
        <v>Medium Value</v>
      </c>
      <c r="S8628" t="str">
        <f t="shared" si="943"/>
        <v>High</v>
      </c>
      <c r="T8628">
        <v>1</v>
      </c>
      <c r="U8628" t="str">
        <f t="shared" si="944"/>
        <v>Churned</v>
      </c>
    </row>
    <row r="8629" spans="1:21" x14ac:dyDescent="0.3">
      <c r="A8629">
        <v>8628</v>
      </c>
      <c r="B8629">
        <v>15777830</v>
      </c>
      <c r="C8629" t="s">
        <v>1982</v>
      </c>
      <c r="D8629">
        <v>639</v>
      </c>
      <c r="E8629" t="str">
        <f t="shared" si="938"/>
        <v>Medium Risk</v>
      </c>
      <c r="F8629" t="s">
        <v>15</v>
      </c>
      <c r="G8629" t="s">
        <v>16</v>
      </c>
      <c r="H8629">
        <v>42</v>
      </c>
      <c r="I8629" t="str">
        <f t="shared" si="939"/>
        <v>Middle Age</v>
      </c>
      <c r="J8629">
        <v>4</v>
      </c>
      <c r="K8629" t="str">
        <f t="shared" si="940"/>
        <v>Established</v>
      </c>
      <c r="L8629">
        <v>0</v>
      </c>
      <c r="M8629">
        <v>2</v>
      </c>
      <c r="N8629" t="str">
        <f t="shared" si="941"/>
        <v>Standard</v>
      </c>
      <c r="O8629">
        <v>0</v>
      </c>
      <c r="P8629">
        <v>0</v>
      </c>
      <c r="Q8629">
        <v>167682.37</v>
      </c>
      <c r="R8629" t="str">
        <f t="shared" si="942"/>
        <v>High Value</v>
      </c>
      <c r="S8629" t="str">
        <f t="shared" si="943"/>
        <v>High</v>
      </c>
      <c r="T8629">
        <v>0</v>
      </c>
      <c r="U8629" t="str">
        <f t="shared" si="944"/>
        <v>Retained</v>
      </c>
    </row>
    <row r="8630" spans="1:21" x14ac:dyDescent="0.3">
      <c r="A8630">
        <v>8629</v>
      </c>
      <c r="B8630">
        <v>15713890</v>
      </c>
      <c r="C8630" t="s">
        <v>44</v>
      </c>
      <c r="D8630">
        <v>704</v>
      </c>
      <c r="E8630" t="str">
        <f t="shared" si="938"/>
        <v>Low Risk</v>
      </c>
      <c r="F8630" t="s">
        <v>15</v>
      </c>
      <c r="G8630" t="s">
        <v>23</v>
      </c>
      <c r="H8630">
        <v>44</v>
      </c>
      <c r="I8630" t="str">
        <f t="shared" si="939"/>
        <v>Middle Age</v>
      </c>
      <c r="J8630">
        <v>3</v>
      </c>
      <c r="K8630" t="str">
        <f t="shared" si="940"/>
        <v>Established</v>
      </c>
      <c r="L8630">
        <v>0</v>
      </c>
      <c r="M8630">
        <v>2</v>
      </c>
      <c r="N8630" t="str">
        <f t="shared" si="941"/>
        <v>Standard</v>
      </c>
      <c r="O8630">
        <v>0</v>
      </c>
      <c r="P8630">
        <v>1</v>
      </c>
      <c r="Q8630">
        <v>152884.85</v>
      </c>
      <c r="R8630" t="str">
        <f t="shared" si="942"/>
        <v>High Value</v>
      </c>
      <c r="S8630" t="str">
        <f t="shared" si="943"/>
        <v>High</v>
      </c>
      <c r="T8630">
        <v>0</v>
      </c>
      <c r="U8630" t="str">
        <f t="shared" si="944"/>
        <v>Retained</v>
      </c>
    </row>
    <row r="8631" spans="1:21" x14ac:dyDescent="0.3">
      <c r="A8631">
        <v>8630</v>
      </c>
      <c r="B8631">
        <v>15577598</v>
      </c>
      <c r="C8631" t="s">
        <v>374</v>
      </c>
      <c r="D8631">
        <v>651</v>
      </c>
      <c r="E8631" t="str">
        <f t="shared" si="938"/>
        <v>Medium Risk</v>
      </c>
      <c r="F8631" t="s">
        <v>18</v>
      </c>
      <c r="G8631" t="s">
        <v>23</v>
      </c>
      <c r="H8631">
        <v>23</v>
      </c>
      <c r="I8631" t="str">
        <f t="shared" si="939"/>
        <v>Adolescence</v>
      </c>
      <c r="J8631">
        <v>4</v>
      </c>
      <c r="K8631" t="str">
        <f t="shared" si="940"/>
        <v>Established</v>
      </c>
      <c r="L8631">
        <v>115636.05</v>
      </c>
      <c r="M8631">
        <v>2</v>
      </c>
      <c r="N8631" t="str">
        <f t="shared" si="941"/>
        <v>Standard</v>
      </c>
      <c r="O8631">
        <v>1</v>
      </c>
      <c r="P8631">
        <v>0</v>
      </c>
      <c r="Q8631">
        <v>70400.86</v>
      </c>
      <c r="R8631" t="str">
        <f t="shared" si="942"/>
        <v>Medium Value</v>
      </c>
      <c r="S8631" t="str">
        <f t="shared" si="943"/>
        <v>Medium</v>
      </c>
      <c r="T8631">
        <v>0</v>
      </c>
      <c r="U8631" t="str">
        <f t="shared" si="944"/>
        <v>Retained</v>
      </c>
    </row>
    <row r="8632" spans="1:21" x14ac:dyDescent="0.3">
      <c r="A8632">
        <v>8631</v>
      </c>
      <c r="B8632">
        <v>15786042</v>
      </c>
      <c r="C8632" t="s">
        <v>2754</v>
      </c>
      <c r="D8632">
        <v>706</v>
      </c>
      <c r="E8632" t="str">
        <f t="shared" si="938"/>
        <v>Low Risk</v>
      </c>
      <c r="F8632" t="s">
        <v>26</v>
      </c>
      <c r="G8632" t="s">
        <v>16</v>
      </c>
      <c r="H8632">
        <v>44</v>
      </c>
      <c r="I8632" t="str">
        <f t="shared" si="939"/>
        <v>Middle Age</v>
      </c>
      <c r="J8632">
        <v>2</v>
      </c>
      <c r="K8632" t="str">
        <f t="shared" si="940"/>
        <v>New</v>
      </c>
      <c r="L8632">
        <v>185932.18</v>
      </c>
      <c r="M8632">
        <v>2</v>
      </c>
      <c r="N8632" t="str">
        <f t="shared" si="941"/>
        <v>Standard</v>
      </c>
      <c r="O8632">
        <v>1</v>
      </c>
      <c r="P8632">
        <v>0</v>
      </c>
      <c r="Q8632">
        <v>65413.41</v>
      </c>
      <c r="R8632" t="str">
        <f t="shared" si="942"/>
        <v>Medium Value</v>
      </c>
      <c r="S8632" t="str">
        <f t="shared" si="943"/>
        <v>Medium</v>
      </c>
      <c r="T8632">
        <v>0</v>
      </c>
      <c r="U8632" t="str">
        <f t="shared" si="944"/>
        <v>Retained</v>
      </c>
    </row>
    <row r="8633" spans="1:21" x14ac:dyDescent="0.3">
      <c r="A8633">
        <v>8632</v>
      </c>
      <c r="B8633">
        <v>15753462</v>
      </c>
      <c r="C8633" t="s">
        <v>2755</v>
      </c>
      <c r="D8633">
        <v>632</v>
      </c>
      <c r="E8633" t="str">
        <f t="shared" si="938"/>
        <v>Medium Risk</v>
      </c>
      <c r="F8633" t="s">
        <v>26</v>
      </c>
      <c r="G8633" t="s">
        <v>23</v>
      </c>
      <c r="H8633">
        <v>30</v>
      </c>
      <c r="I8633" t="str">
        <f t="shared" si="939"/>
        <v>Middle Age</v>
      </c>
      <c r="J8633">
        <v>2</v>
      </c>
      <c r="K8633" t="str">
        <f t="shared" si="940"/>
        <v>New</v>
      </c>
      <c r="L8633">
        <v>72549</v>
      </c>
      <c r="M8633">
        <v>2</v>
      </c>
      <c r="N8633" t="str">
        <f t="shared" si="941"/>
        <v>Standard</v>
      </c>
      <c r="O8633">
        <v>0</v>
      </c>
      <c r="P8633">
        <v>1</v>
      </c>
      <c r="Q8633">
        <v>182728.8</v>
      </c>
      <c r="R8633" t="str">
        <f t="shared" si="942"/>
        <v>High Value</v>
      </c>
      <c r="S8633" t="str">
        <f t="shared" si="943"/>
        <v>High</v>
      </c>
      <c r="T8633">
        <v>0</v>
      </c>
      <c r="U8633" t="str">
        <f t="shared" si="944"/>
        <v>Retained</v>
      </c>
    </row>
    <row r="8634" spans="1:21" x14ac:dyDescent="0.3">
      <c r="A8634">
        <v>8633</v>
      </c>
      <c r="B8634">
        <v>15759690</v>
      </c>
      <c r="C8634" t="s">
        <v>235</v>
      </c>
      <c r="D8634">
        <v>751</v>
      </c>
      <c r="E8634" t="str">
        <f t="shared" si="938"/>
        <v>Low Risk</v>
      </c>
      <c r="F8634" t="s">
        <v>15</v>
      </c>
      <c r="G8634" t="s">
        <v>23</v>
      </c>
      <c r="H8634">
        <v>42</v>
      </c>
      <c r="I8634" t="str">
        <f t="shared" si="939"/>
        <v>Middle Age</v>
      </c>
      <c r="J8634">
        <v>4</v>
      </c>
      <c r="K8634" t="str">
        <f t="shared" si="940"/>
        <v>Established</v>
      </c>
      <c r="L8634">
        <v>0</v>
      </c>
      <c r="M8634">
        <v>2</v>
      </c>
      <c r="N8634" t="str">
        <f t="shared" si="941"/>
        <v>Standard</v>
      </c>
      <c r="O8634">
        <v>1</v>
      </c>
      <c r="P8634">
        <v>1</v>
      </c>
      <c r="Q8634">
        <v>81442.600000000006</v>
      </c>
      <c r="R8634" t="str">
        <f t="shared" si="942"/>
        <v>Medium Value</v>
      </c>
      <c r="S8634" t="str">
        <f t="shared" si="943"/>
        <v>Medium</v>
      </c>
      <c r="T8634">
        <v>0</v>
      </c>
      <c r="U8634" t="str">
        <f t="shared" si="944"/>
        <v>Retained</v>
      </c>
    </row>
    <row r="8635" spans="1:21" x14ac:dyDescent="0.3">
      <c r="A8635">
        <v>8634</v>
      </c>
      <c r="B8635">
        <v>15801414</v>
      </c>
      <c r="C8635" t="s">
        <v>2756</v>
      </c>
      <c r="D8635">
        <v>767</v>
      </c>
      <c r="E8635" t="str">
        <f t="shared" si="938"/>
        <v>Low Risk</v>
      </c>
      <c r="F8635" t="s">
        <v>15</v>
      </c>
      <c r="G8635" t="s">
        <v>16</v>
      </c>
      <c r="H8635">
        <v>35</v>
      </c>
      <c r="I8635" t="str">
        <f t="shared" si="939"/>
        <v>Middle Age</v>
      </c>
      <c r="J8635">
        <v>2</v>
      </c>
      <c r="K8635" t="str">
        <f t="shared" si="940"/>
        <v>New</v>
      </c>
      <c r="L8635">
        <v>0</v>
      </c>
      <c r="M8635">
        <v>2</v>
      </c>
      <c r="N8635" t="str">
        <f t="shared" si="941"/>
        <v>Standard</v>
      </c>
      <c r="O8635">
        <v>0</v>
      </c>
      <c r="P8635">
        <v>0</v>
      </c>
      <c r="Q8635">
        <v>144251.38</v>
      </c>
      <c r="R8635" t="str">
        <f t="shared" si="942"/>
        <v>High Value</v>
      </c>
      <c r="S8635" t="str">
        <f t="shared" si="943"/>
        <v>High</v>
      </c>
      <c r="T8635">
        <v>0</v>
      </c>
      <c r="U8635" t="str">
        <f t="shared" si="944"/>
        <v>Retained</v>
      </c>
    </row>
    <row r="8636" spans="1:21" x14ac:dyDescent="0.3">
      <c r="A8636">
        <v>8635</v>
      </c>
      <c r="B8636">
        <v>15656141</v>
      </c>
      <c r="C8636" t="s">
        <v>483</v>
      </c>
      <c r="D8636">
        <v>741</v>
      </c>
      <c r="E8636" t="str">
        <f t="shared" si="938"/>
        <v>Low Risk</v>
      </c>
      <c r="F8636" t="s">
        <v>15</v>
      </c>
      <c r="G8636" t="s">
        <v>23</v>
      </c>
      <c r="H8636">
        <v>39</v>
      </c>
      <c r="I8636" t="str">
        <f t="shared" si="939"/>
        <v>Middle Age</v>
      </c>
      <c r="J8636">
        <v>5</v>
      </c>
      <c r="K8636" t="str">
        <f t="shared" si="940"/>
        <v>Established</v>
      </c>
      <c r="L8636">
        <v>0</v>
      </c>
      <c r="M8636">
        <v>1</v>
      </c>
      <c r="N8636" t="str">
        <f t="shared" si="941"/>
        <v>Basic</v>
      </c>
      <c r="O8636">
        <v>0</v>
      </c>
      <c r="P8636">
        <v>1</v>
      </c>
      <c r="Q8636">
        <v>40207.06</v>
      </c>
      <c r="R8636" t="str">
        <f t="shared" si="942"/>
        <v>Low value</v>
      </c>
      <c r="S8636" t="str">
        <f t="shared" si="943"/>
        <v>Low</v>
      </c>
      <c r="T8636">
        <v>0</v>
      </c>
      <c r="U8636" t="str">
        <f t="shared" si="944"/>
        <v>Retained</v>
      </c>
    </row>
    <row r="8637" spans="1:21" x14ac:dyDescent="0.3">
      <c r="A8637">
        <v>8636</v>
      </c>
      <c r="B8637">
        <v>15608701</v>
      </c>
      <c r="C8637" t="s">
        <v>2145</v>
      </c>
      <c r="D8637">
        <v>651</v>
      </c>
      <c r="E8637" t="str">
        <f t="shared" si="938"/>
        <v>Medium Risk</v>
      </c>
      <c r="F8637" t="s">
        <v>26</v>
      </c>
      <c r="G8637" t="s">
        <v>23</v>
      </c>
      <c r="H8637">
        <v>29</v>
      </c>
      <c r="I8637" t="str">
        <f t="shared" si="939"/>
        <v>Adolescence</v>
      </c>
      <c r="J8637">
        <v>3</v>
      </c>
      <c r="K8637" t="str">
        <f t="shared" si="940"/>
        <v>Established</v>
      </c>
      <c r="L8637">
        <v>121890.06</v>
      </c>
      <c r="M8637">
        <v>1</v>
      </c>
      <c r="N8637" t="str">
        <f t="shared" si="941"/>
        <v>Basic</v>
      </c>
      <c r="O8637">
        <v>1</v>
      </c>
      <c r="P8637">
        <v>0</v>
      </c>
      <c r="Q8637">
        <v>54530.51</v>
      </c>
      <c r="R8637" t="str">
        <f t="shared" si="942"/>
        <v>Medium Value</v>
      </c>
      <c r="S8637" t="str">
        <f t="shared" si="943"/>
        <v>Medium</v>
      </c>
      <c r="T8637">
        <v>1</v>
      </c>
      <c r="U8637" t="str">
        <f t="shared" si="944"/>
        <v>Churned</v>
      </c>
    </row>
    <row r="8638" spans="1:21" x14ac:dyDescent="0.3">
      <c r="A8638">
        <v>8637</v>
      </c>
      <c r="B8638">
        <v>15582892</v>
      </c>
      <c r="C8638" t="s">
        <v>33</v>
      </c>
      <c r="D8638">
        <v>601</v>
      </c>
      <c r="E8638" t="str">
        <f t="shared" si="938"/>
        <v>Medium Risk</v>
      </c>
      <c r="F8638" t="s">
        <v>15</v>
      </c>
      <c r="G8638" t="s">
        <v>23</v>
      </c>
      <c r="H8638">
        <v>46</v>
      </c>
      <c r="I8638" t="str">
        <f t="shared" si="939"/>
        <v>Middle Age</v>
      </c>
      <c r="J8638">
        <v>2</v>
      </c>
      <c r="K8638" t="str">
        <f t="shared" si="940"/>
        <v>New</v>
      </c>
      <c r="L8638">
        <v>99786.07</v>
      </c>
      <c r="M8638">
        <v>1</v>
      </c>
      <c r="N8638" t="str">
        <f t="shared" si="941"/>
        <v>Basic</v>
      </c>
      <c r="O8638">
        <v>1</v>
      </c>
      <c r="P8638">
        <v>1</v>
      </c>
      <c r="Q8638">
        <v>32683.88</v>
      </c>
      <c r="R8638" t="str">
        <f t="shared" si="942"/>
        <v>Low value</v>
      </c>
      <c r="S8638" t="str">
        <f t="shared" si="943"/>
        <v>Low</v>
      </c>
      <c r="T8638">
        <v>1</v>
      </c>
      <c r="U8638" t="str">
        <f t="shared" si="944"/>
        <v>Churned</v>
      </c>
    </row>
    <row r="8639" spans="1:21" x14ac:dyDescent="0.3">
      <c r="A8639">
        <v>8638</v>
      </c>
      <c r="B8639">
        <v>15632967</v>
      </c>
      <c r="C8639" t="s">
        <v>532</v>
      </c>
      <c r="D8639">
        <v>520</v>
      </c>
      <c r="E8639" t="str">
        <f t="shared" si="938"/>
        <v>Medium Risk</v>
      </c>
      <c r="F8639" t="s">
        <v>15</v>
      </c>
      <c r="G8639" t="s">
        <v>23</v>
      </c>
      <c r="H8639">
        <v>34</v>
      </c>
      <c r="I8639" t="str">
        <f t="shared" si="939"/>
        <v>Middle Age</v>
      </c>
      <c r="J8639">
        <v>3</v>
      </c>
      <c r="K8639" t="str">
        <f t="shared" si="940"/>
        <v>Established</v>
      </c>
      <c r="L8639">
        <v>0</v>
      </c>
      <c r="M8639">
        <v>2</v>
      </c>
      <c r="N8639" t="str">
        <f t="shared" si="941"/>
        <v>Standard</v>
      </c>
      <c r="O8639">
        <v>1</v>
      </c>
      <c r="P8639">
        <v>1</v>
      </c>
      <c r="Q8639">
        <v>104703.96</v>
      </c>
      <c r="R8639" t="str">
        <f t="shared" si="942"/>
        <v>High Value</v>
      </c>
      <c r="S8639" t="str">
        <f t="shared" si="943"/>
        <v>High</v>
      </c>
      <c r="T8639">
        <v>0</v>
      </c>
      <c r="U8639" t="str">
        <f t="shared" si="944"/>
        <v>Retained</v>
      </c>
    </row>
    <row r="8640" spans="1:21" x14ac:dyDescent="0.3">
      <c r="A8640">
        <v>8639</v>
      </c>
      <c r="B8640">
        <v>15587573</v>
      </c>
      <c r="C8640" t="s">
        <v>1213</v>
      </c>
      <c r="D8640">
        <v>626</v>
      </c>
      <c r="E8640" t="str">
        <f t="shared" si="938"/>
        <v>Medium Risk</v>
      </c>
      <c r="F8640" t="s">
        <v>26</v>
      </c>
      <c r="G8640" t="s">
        <v>23</v>
      </c>
      <c r="H8640">
        <v>27</v>
      </c>
      <c r="I8640" t="str">
        <f t="shared" si="939"/>
        <v>Adolescence</v>
      </c>
      <c r="J8640">
        <v>4</v>
      </c>
      <c r="K8640" t="str">
        <f t="shared" si="940"/>
        <v>Established</v>
      </c>
      <c r="L8640">
        <v>115084.53</v>
      </c>
      <c r="M8640">
        <v>2</v>
      </c>
      <c r="N8640" t="str">
        <f t="shared" si="941"/>
        <v>Standard</v>
      </c>
      <c r="O8640">
        <v>0</v>
      </c>
      <c r="P8640">
        <v>1</v>
      </c>
      <c r="Q8640">
        <v>26907.43</v>
      </c>
      <c r="R8640" t="str">
        <f t="shared" si="942"/>
        <v>Low value</v>
      </c>
      <c r="S8640" t="str">
        <f t="shared" si="943"/>
        <v>Low</v>
      </c>
      <c r="T8640">
        <v>0</v>
      </c>
      <c r="U8640" t="str">
        <f t="shared" si="944"/>
        <v>Retained</v>
      </c>
    </row>
    <row r="8641" spans="1:21" x14ac:dyDescent="0.3">
      <c r="A8641">
        <v>8640</v>
      </c>
      <c r="B8641">
        <v>15654891</v>
      </c>
      <c r="C8641" t="s">
        <v>27</v>
      </c>
      <c r="D8641">
        <v>811</v>
      </c>
      <c r="E8641" t="str">
        <f t="shared" si="938"/>
        <v>Low Risk</v>
      </c>
      <c r="F8641" t="s">
        <v>15</v>
      </c>
      <c r="G8641" t="s">
        <v>23</v>
      </c>
      <c r="H8641">
        <v>30</v>
      </c>
      <c r="I8641" t="str">
        <f t="shared" si="939"/>
        <v>Middle Age</v>
      </c>
      <c r="J8641">
        <v>6</v>
      </c>
      <c r="K8641" t="str">
        <f t="shared" si="940"/>
        <v>Loyal</v>
      </c>
      <c r="L8641">
        <v>0</v>
      </c>
      <c r="M8641">
        <v>2</v>
      </c>
      <c r="N8641" t="str">
        <f t="shared" si="941"/>
        <v>Standard</v>
      </c>
      <c r="O8641">
        <v>1</v>
      </c>
      <c r="P8641">
        <v>1</v>
      </c>
      <c r="Q8641">
        <v>180591.32</v>
      </c>
      <c r="R8641" t="str">
        <f t="shared" si="942"/>
        <v>High Value</v>
      </c>
      <c r="S8641" t="str">
        <f t="shared" si="943"/>
        <v>High</v>
      </c>
      <c r="T8641">
        <v>0</v>
      </c>
      <c r="U8641" t="str">
        <f t="shared" si="944"/>
        <v>Retained</v>
      </c>
    </row>
    <row r="8642" spans="1:21" x14ac:dyDescent="0.3">
      <c r="A8642">
        <v>8641</v>
      </c>
      <c r="B8642">
        <v>15611365</v>
      </c>
      <c r="C8642" t="s">
        <v>116</v>
      </c>
      <c r="D8642">
        <v>730</v>
      </c>
      <c r="E8642" t="str">
        <f t="shared" si="938"/>
        <v>Low Risk</v>
      </c>
      <c r="F8642" t="s">
        <v>15</v>
      </c>
      <c r="G8642" t="s">
        <v>16</v>
      </c>
      <c r="H8642">
        <v>32</v>
      </c>
      <c r="I8642" t="str">
        <f t="shared" si="939"/>
        <v>Middle Age</v>
      </c>
      <c r="J8642">
        <v>9</v>
      </c>
      <c r="K8642" t="str">
        <f t="shared" si="940"/>
        <v>Very Loyal</v>
      </c>
      <c r="L8642">
        <v>127661.69</v>
      </c>
      <c r="M8642">
        <v>1</v>
      </c>
      <c r="N8642" t="str">
        <f t="shared" si="941"/>
        <v>Basic</v>
      </c>
      <c r="O8642">
        <v>0</v>
      </c>
      <c r="P8642">
        <v>0</v>
      </c>
      <c r="Q8642">
        <v>60905.51</v>
      </c>
      <c r="R8642" t="str">
        <f t="shared" si="942"/>
        <v>Medium Value</v>
      </c>
      <c r="S8642" t="str">
        <f t="shared" si="943"/>
        <v>Medium</v>
      </c>
      <c r="T8642">
        <v>0</v>
      </c>
      <c r="U8642" t="str">
        <f t="shared" si="944"/>
        <v>Retained</v>
      </c>
    </row>
    <row r="8643" spans="1:21" x14ac:dyDescent="0.3">
      <c r="A8643">
        <v>8642</v>
      </c>
      <c r="B8643">
        <v>15749103</v>
      </c>
      <c r="C8643" t="s">
        <v>208</v>
      </c>
      <c r="D8643">
        <v>604</v>
      </c>
      <c r="E8643" t="str">
        <f t="shared" ref="E8643:E8706" si="945">IF(D8643 &lt; 500, "High Risk", IF(D8643 &lt; 700, "Medium Risk", "Low Risk"))</f>
        <v>Medium Risk</v>
      </c>
      <c r="F8643" t="s">
        <v>26</v>
      </c>
      <c r="G8643" t="s">
        <v>16</v>
      </c>
      <c r="H8643">
        <v>47</v>
      </c>
      <c r="I8643" t="str">
        <f t="shared" ref="I8643:I8706" si="946">IF(H8643 &lt; 30, "Adolescence", IF(H8643 &lt;= 50, "Middle Age", "Old"))</f>
        <v>Middle Age</v>
      </c>
      <c r="J8643">
        <v>4</v>
      </c>
      <c r="K8643" t="str">
        <f t="shared" ref="K8643:K8706" si="947">IF(J8643 &lt;= 2, "New", IF(J8643 &lt;= 5, "Established", IF(J8643 &lt;= 8, "Loyal", "Very Loyal")))</f>
        <v>Established</v>
      </c>
      <c r="L8643">
        <v>118907.6</v>
      </c>
      <c r="M8643">
        <v>1</v>
      </c>
      <c r="N8643" t="str">
        <f t="shared" ref="N8643:N8706" si="948">IF(M8643 =1, "Basic", IF(M8643 = 2, "Standard", IF(M8643 &gt;=3, "Premium", "Unknown")))</f>
        <v>Basic</v>
      </c>
      <c r="O8643">
        <v>0</v>
      </c>
      <c r="P8643">
        <v>1</v>
      </c>
      <c r="Q8643">
        <v>47777.15</v>
      </c>
      <c r="R8643" t="str">
        <f t="shared" ref="R8643:R8706" si="949">IF(Q8643 &gt; 100000, IF(M8643 &gt;=2, "High Value", "Medium Value"), IF(Q8643 &gt; 50000, "Medium Value", "Low value"))</f>
        <v>Low value</v>
      </c>
      <c r="S8643" t="str">
        <f t="shared" ref="S8643:S8706" si="950">IF(Q8643 &lt; 50000, "Low", IF(Q8643 &lt; 100000, "Medium", "High"))</f>
        <v>Low</v>
      </c>
      <c r="T8643">
        <v>1</v>
      </c>
      <c r="U8643" t="str">
        <f t="shared" ref="U8643:U8706" si="951">IF(T8643 = 1, "Churned", "Retained")</f>
        <v>Churned</v>
      </c>
    </row>
    <row r="8644" spans="1:21" x14ac:dyDescent="0.3">
      <c r="A8644">
        <v>8643</v>
      </c>
      <c r="B8644">
        <v>15810203</v>
      </c>
      <c r="C8644" t="s">
        <v>1520</v>
      </c>
      <c r="D8644">
        <v>499</v>
      </c>
      <c r="E8644" t="str">
        <f t="shared" si="945"/>
        <v>High Risk</v>
      </c>
      <c r="F8644" t="s">
        <v>26</v>
      </c>
      <c r="G8644" t="s">
        <v>16</v>
      </c>
      <c r="H8644">
        <v>44</v>
      </c>
      <c r="I8644" t="str">
        <f t="shared" si="946"/>
        <v>Middle Age</v>
      </c>
      <c r="J8644">
        <v>6</v>
      </c>
      <c r="K8644" t="str">
        <f t="shared" si="947"/>
        <v>Loyal</v>
      </c>
      <c r="L8644">
        <v>77627.33</v>
      </c>
      <c r="M8644">
        <v>2</v>
      </c>
      <c r="N8644" t="str">
        <f t="shared" si="948"/>
        <v>Standard</v>
      </c>
      <c r="O8644">
        <v>1</v>
      </c>
      <c r="P8644">
        <v>0</v>
      </c>
      <c r="Q8644">
        <v>108222.68</v>
      </c>
      <c r="R8644" t="str">
        <f t="shared" si="949"/>
        <v>High Value</v>
      </c>
      <c r="S8644" t="str">
        <f t="shared" si="950"/>
        <v>High</v>
      </c>
      <c r="T8644">
        <v>0</v>
      </c>
      <c r="U8644" t="str">
        <f t="shared" si="951"/>
        <v>Retained</v>
      </c>
    </row>
    <row r="8645" spans="1:21" x14ac:dyDescent="0.3">
      <c r="A8645">
        <v>8644</v>
      </c>
      <c r="B8645">
        <v>15813660</v>
      </c>
      <c r="C8645" t="s">
        <v>2757</v>
      </c>
      <c r="D8645">
        <v>754</v>
      </c>
      <c r="E8645" t="str">
        <f t="shared" si="945"/>
        <v>Low Risk</v>
      </c>
      <c r="F8645" t="s">
        <v>18</v>
      </c>
      <c r="G8645" t="s">
        <v>23</v>
      </c>
      <c r="H8645">
        <v>40</v>
      </c>
      <c r="I8645" t="str">
        <f t="shared" si="946"/>
        <v>Middle Age</v>
      </c>
      <c r="J8645">
        <v>2</v>
      </c>
      <c r="K8645" t="str">
        <f t="shared" si="947"/>
        <v>New</v>
      </c>
      <c r="L8645">
        <v>160625.17000000001</v>
      </c>
      <c r="M8645">
        <v>1</v>
      </c>
      <c r="N8645" t="str">
        <f t="shared" si="948"/>
        <v>Basic</v>
      </c>
      <c r="O8645">
        <v>0</v>
      </c>
      <c r="P8645">
        <v>1</v>
      </c>
      <c r="Q8645">
        <v>3554.63</v>
      </c>
      <c r="R8645" t="str">
        <f t="shared" si="949"/>
        <v>Low value</v>
      </c>
      <c r="S8645" t="str">
        <f t="shared" si="950"/>
        <v>Low</v>
      </c>
      <c r="T8645">
        <v>0</v>
      </c>
      <c r="U8645" t="str">
        <f t="shared" si="951"/>
        <v>Retained</v>
      </c>
    </row>
    <row r="8646" spans="1:21" x14ac:dyDescent="0.3">
      <c r="A8646">
        <v>8645</v>
      </c>
      <c r="B8646">
        <v>15605673</v>
      </c>
      <c r="C8646" t="s">
        <v>540</v>
      </c>
      <c r="D8646">
        <v>716</v>
      </c>
      <c r="E8646" t="str">
        <f t="shared" si="945"/>
        <v>Low Risk</v>
      </c>
      <c r="F8646" t="s">
        <v>18</v>
      </c>
      <c r="G8646" t="s">
        <v>16</v>
      </c>
      <c r="H8646">
        <v>29</v>
      </c>
      <c r="I8646" t="str">
        <f t="shared" si="946"/>
        <v>Adolescence</v>
      </c>
      <c r="J8646">
        <v>8</v>
      </c>
      <c r="K8646" t="str">
        <f t="shared" si="947"/>
        <v>Loyal</v>
      </c>
      <c r="L8646">
        <v>0</v>
      </c>
      <c r="M8646">
        <v>2</v>
      </c>
      <c r="N8646" t="str">
        <f t="shared" si="948"/>
        <v>Standard</v>
      </c>
      <c r="O8646">
        <v>0</v>
      </c>
      <c r="P8646">
        <v>0</v>
      </c>
      <c r="Q8646">
        <v>78616.92</v>
      </c>
      <c r="R8646" t="str">
        <f t="shared" si="949"/>
        <v>Medium Value</v>
      </c>
      <c r="S8646" t="str">
        <f t="shared" si="950"/>
        <v>Medium</v>
      </c>
      <c r="T8646">
        <v>0</v>
      </c>
      <c r="U8646" t="str">
        <f t="shared" si="951"/>
        <v>Retained</v>
      </c>
    </row>
    <row r="8647" spans="1:21" x14ac:dyDescent="0.3">
      <c r="A8647">
        <v>8646</v>
      </c>
      <c r="B8647">
        <v>15669282</v>
      </c>
      <c r="C8647" t="s">
        <v>404</v>
      </c>
      <c r="D8647">
        <v>636</v>
      </c>
      <c r="E8647" t="str">
        <f t="shared" si="945"/>
        <v>Medium Risk</v>
      </c>
      <c r="F8647" t="s">
        <v>15</v>
      </c>
      <c r="G8647" t="s">
        <v>16</v>
      </c>
      <c r="H8647">
        <v>20</v>
      </c>
      <c r="I8647" t="str">
        <f t="shared" si="946"/>
        <v>Adolescence</v>
      </c>
      <c r="J8647">
        <v>10</v>
      </c>
      <c r="K8647" t="str">
        <f t="shared" si="947"/>
        <v>Very Loyal</v>
      </c>
      <c r="L8647">
        <v>124266.86</v>
      </c>
      <c r="M8647">
        <v>1</v>
      </c>
      <c r="N8647" t="str">
        <f t="shared" si="948"/>
        <v>Basic</v>
      </c>
      <c r="O8647">
        <v>0</v>
      </c>
      <c r="P8647">
        <v>0</v>
      </c>
      <c r="Q8647">
        <v>100566.81</v>
      </c>
      <c r="R8647" t="str">
        <f t="shared" si="949"/>
        <v>Medium Value</v>
      </c>
      <c r="S8647" t="str">
        <f t="shared" si="950"/>
        <v>High</v>
      </c>
      <c r="T8647">
        <v>0</v>
      </c>
      <c r="U8647" t="str">
        <f t="shared" si="951"/>
        <v>Retained</v>
      </c>
    </row>
    <row r="8648" spans="1:21" x14ac:dyDescent="0.3">
      <c r="A8648">
        <v>8647</v>
      </c>
      <c r="B8648">
        <v>15792726</v>
      </c>
      <c r="C8648" t="s">
        <v>701</v>
      </c>
      <c r="D8648">
        <v>470</v>
      </c>
      <c r="E8648" t="str">
        <f t="shared" si="945"/>
        <v>High Risk</v>
      </c>
      <c r="F8648" t="s">
        <v>15</v>
      </c>
      <c r="G8648" t="s">
        <v>16</v>
      </c>
      <c r="H8648">
        <v>25</v>
      </c>
      <c r="I8648" t="str">
        <f t="shared" si="946"/>
        <v>Adolescence</v>
      </c>
      <c r="J8648">
        <v>8</v>
      </c>
      <c r="K8648" t="str">
        <f t="shared" si="947"/>
        <v>Loyal</v>
      </c>
      <c r="L8648">
        <v>127974.06</v>
      </c>
      <c r="M8648">
        <v>2</v>
      </c>
      <c r="N8648" t="str">
        <f t="shared" si="948"/>
        <v>Standard</v>
      </c>
      <c r="O8648">
        <v>1</v>
      </c>
      <c r="P8648">
        <v>1</v>
      </c>
      <c r="Q8648">
        <v>183259.35</v>
      </c>
      <c r="R8648" t="str">
        <f t="shared" si="949"/>
        <v>High Value</v>
      </c>
      <c r="S8648" t="str">
        <f t="shared" si="950"/>
        <v>High</v>
      </c>
      <c r="T8648">
        <v>0</v>
      </c>
      <c r="U8648" t="str">
        <f t="shared" si="951"/>
        <v>Retained</v>
      </c>
    </row>
    <row r="8649" spans="1:21" x14ac:dyDescent="0.3">
      <c r="A8649">
        <v>8648</v>
      </c>
      <c r="B8649">
        <v>15593241</v>
      </c>
      <c r="C8649" t="s">
        <v>1690</v>
      </c>
      <c r="D8649">
        <v>444</v>
      </c>
      <c r="E8649" t="str">
        <f t="shared" si="945"/>
        <v>High Risk</v>
      </c>
      <c r="F8649" t="s">
        <v>15</v>
      </c>
      <c r="G8649" t="s">
        <v>23</v>
      </c>
      <c r="H8649">
        <v>43</v>
      </c>
      <c r="I8649" t="str">
        <f t="shared" si="946"/>
        <v>Middle Age</v>
      </c>
      <c r="J8649">
        <v>3</v>
      </c>
      <c r="K8649" t="str">
        <f t="shared" si="947"/>
        <v>Established</v>
      </c>
      <c r="L8649">
        <v>0</v>
      </c>
      <c r="M8649">
        <v>2</v>
      </c>
      <c r="N8649" t="str">
        <f t="shared" si="948"/>
        <v>Standard</v>
      </c>
      <c r="O8649">
        <v>1</v>
      </c>
      <c r="P8649">
        <v>1</v>
      </c>
      <c r="Q8649">
        <v>159131.21</v>
      </c>
      <c r="R8649" t="str">
        <f t="shared" si="949"/>
        <v>High Value</v>
      </c>
      <c r="S8649" t="str">
        <f t="shared" si="950"/>
        <v>High</v>
      </c>
      <c r="T8649">
        <v>0</v>
      </c>
      <c r="U8649" t="str">
        <f t="shared" si="951"/>
        <v>Retained</v>
      </c>
    </row>
    <row r="8650" spans="1:21" x14ac:dyDescent="0.3">
      <c r="A8650">
        <v>8649</v>
      </c>
      <c r="B8650">
        <v>15683053</v>
      </c>
      <c r="C8650" t="s">
        <v>2758</v>
      </c>
      <c r="D8650">
        <v>809</v>
      </c>
      <c r="E8650" t="str">
        <f t="shared" si="945"/>
        <v>Low Risk</v>
      </c>
      <c r="F8650" t="s">
        <v>18</v>
      </c>
      <c r="G8650" t="s">
        <v>16</v>
      </c>
      <c r="H8650">
        <v>48</v>
      </c>
      <c r="I8650" t="str">
        <f t="shared" si="946"/>
        <v>Middle Age</v>
      </c>
      <c r="J8650">
        <v>2</v>
      </c>
      <c r="K8650" t="str">
        <f t="shared" si="947"/>
        <v>New</v>
      </c>
      <c r="L8650">
        <v>0</v>
      </c>
      <c r="M8650">
        <v>1</v>
      </c>
      <c r="N8650" t="str">
        <f t="shared" si="948"/>
        <v>Basic</v>
      </c>
      <c r="O8650">
        <v>1</v>
      </c>
      <c r="P8650">
        <v>0</v>
      </c>
      <c r="Q8650">
        <v>160976.85</v>
      </c>
      <c r="R8650" t="str">
        <f t="shared" si="949"/>
        <v>Medium Value</v>
      </c>
      <c r="S8650" t="str">
        <f t="shared" si="950"/>
        <v>High</v>
      </c>
      <c r="T8650">
        <v>1</v>
      </c>
      <c r="U8650" t="str">
        <f t="shared" si="951"/>
        <v>Churned</v>
      </c>
    </row>
    <row r="8651" spans="1:21" x14ac:dyDescent="0.3">
      <c r="A8651">
        <v>8650</v>
      </c>
      <c r="B8651">
        <v>15632736</v>
      </c>
      <c r="C8651" t="s">
        <v>540</v>
      </c>
      <c r="D8651">
        <v>850</v>
      </c>
      <c r="E8651" t="str">
        <f t="shared" si="945"/>
        <v>Low Risk</v>
      </c>
      <c r="F8651" t="s">
        <v>26</v>
      </c>
      <c r="G8651" t="s">
        <v>16</v>
      </c>
      <c r="H8651">
        <v>30</v>
      </c>
      <c r="I8651" t="str">
        <f t="shared" si="946"/>
        <v>Middle Age</v>
      </c>
      <c r="J8651">
        <v>3</v>
      </c>
      <c r="K8651" t="str">
        <f t="shared" si="947"/>
        <v>Established</v>
      </c>
      <c r="L8651">
        <v>104911.35</v>
      </c>
      <c r="M8651">
        <v>2</v>
      </c>
      <c r="N8651" t="str">
        <f t="shared" si="948"/>
        <v>Standard</v>
      </c>
      <c r="O8651">
        <v>1</v>
      </c>
      <c r="P8651">
        <v>1</v>
      </c>
      <c r="Q8651">
        <v>42933.26</v>
      </c>
      <c r="R8651" t="str">
        <f t="shared" si="949"/>
        <v>Low value</v>
      </c>
      <c r="S8651" t="str">
        <f t="shared" si="950"/>
        <v>Low</v>
      </c>
      <c r="T8651">
        <v>0</v>
      </c>
      <c r="U8651" t="str">
        <f t="shared" si="951"/>
        <v>Retained</v>
      </c>
    </row>
    <row r="8652" spans="1:21" x14ac:dyDescent="0.3">
      <c r="A8652">
        <v>8651</v>
      </c>
      <c r="B8652">
        <v>15731865</v>
      </c>
      <c r="C8652" t="s">
        <v>1358</v>
      </c>
      <c r="D8652">
        <v>637</v>
      </c>
      <c r="E8652" t="str">
        <f t="shared" si="945"/>
        <v>Medium Risk</v>
      </c>
      <c r="F8652" t="s">
        <v>15</v>
      </c>
      <c r="G8652" t="s">
        <v>23</v>
      </c>
      <c r="H8652">
        <v>27</v>
      </c>
      <c r="I8652" t="str">
        <f t="shared" si="946"/>
        <v>Adolescence</v>
      </c>
      <c r="J8652">
        <v>1</v>
      </c>
      <c r="K8652" t="str">
        <f t="shared" si="947"/>
        <v>New</v>
      </c>
      <c r="L8652">
        <v>0</v>
      </c>
      <c r="M8652">
        <v>2</v>
      </c>
      <c r="N8652" t="str">
        <f t="shared" si="948"/>
        <v>Standard</v>
      </c>
      <c r="O8652">
        <v>1</v>
      </c>
      <c r="P8652">
        <v>0</v>
      </c>
      <c r="Q8652">
        <v>91291.199999999997</v>
      </c>
      <c r="R8652" t="str">
        <f t="shared" si="949"/>
        <v>Medium Value</v>
      </c>
      <c r="S8652" t="str">
        <f t="shared" si="950"/>
        <v>Medium</v>
      </c>
      <c r="T8652">
        <v>0</v>
      </c>
      <c r="U8652" t="str">
        <f t="shared" si="951"/>
        <v>Retained</v>
      </c>
    </row>
    <row r="8653" spans="1:21" x14ac:dyDescent="0.3">
      <c r="A8653">
        <v>8652</v>
      </c>
      <c r="B8653">
        <v>15760450</v>
      </c>
      <c r="C8653" t="s">
        <v>1324</v>
      </c>
      <c r="D8653">
        <v>512</v>
      </c>
      <c r="E8653" t="str">
        <f t="shared" si="945"/>
        <v>Medium Risk</v>
      </c>
      <c r="F8653" t="s">
        <v>15</v>
      </c>
      <c r="G8653" t="s">
        <v>23</v>
      </c>
      <c r="H8653">
        <v>43</v>
      </c>
      <c r="I8653" t="str">
        <f t="shared" si="946"/>
        <v>Middle Age</v>
      </c>
      <c r="J8653">
        <v>1</v>
      </c>
      <c r="K8653" t="str">
        <f t="shared" si="947"/>
        <v>New</v>
      </c>
      <c r="L8653">
        <v>0</v>
      </c>
      <c r="M8653">
        <v>2</v>
      </c>
      <c r="N8653" t="str">
        <f t="shared" si="948"/>
        <v>Standard</v>
      </c>
      <c r="O8653">
        <v>1</v>
      </c>
      <c r="P8653">
        <v>1</v>
      </c>
      <c r="Q8653">
        <v>52471.360000000001</v>
      </c>
      <c r="R8653" t="str">
        <f t="shared" si="949"/>
        <v>Medium Value</v>
      </c>
      <c r="S8653" t="str">
        <f t="shared" si="950"/>
        <v>Medium</v>
      </c>
      <c r="T8653">
        <v>0</v>
      </c>
      <c r="U8653" t="str">
        <f t="shared" si="951"/>
        <v>Retained</v>
      </c>
    </row>
    <row r="8654" spans="1:21" x14ac:dyDescent="0.3">
      <c r="A8654">
        <v>8653</v>
      </c>
      <c r="B8654">
        <v>15787204</v>
      </c>
      <c r="C8654" t="s">
        <v>2161</v>
      </c>
      <c r="D8654">
        <v>774</v>
      </c>
      <c r="E8654" t="str">
        <f t="shared" si="945"/>
        <v>Low Risk</v>
      </c>
      <c r="F8654" t="s">
        <v>18</v>
      </c>
      <c r="G8654" t="s">
        <v>16</v>
      </c>
      <c r="H8654">
        <v>43</v>
      </c>
      <c r="I8654" t="str">
        <f t="shared" si="946"/>
        <v>Middle Age</v>
      </c>
      <c r="J8654">
        <v>1</v>
      </c>
      <c r="K8654" t="str">
        <f t="shared" si="947"/>
        <v>New</v>
      </c>
      <c r="L8654">
        <v>110646.54</v>
      </c>
      <c r="M8654">
        <v>1</v>
      </c>
      <c r="N8654" t="str">
        <f t="shared" si="948"/>
        <v>Basic</v>
      </c>
      <c r="O8654">
        <v>0</v>
      </c>
      <c r="P8654">
        <v>0</v>
      </c>
      <c r="Q8654">
        <v>108804.28</v>
      </c>
      <c r="R8654" t="str">
        <f t="shared" si="949"/>
        <v>Medium Value</v>
      </c>
      <c r="S8654" t="str">
        <f t="shared" si="950"/>
        <v>High</v>
      </c>
      <c r="T8654">
        <v>0</v>
      </c>
      <c r="U8654" t="str">
        <f t="shared" si="951"/>
        <v>Retained</v>
      </c>
    </row>
    <row r="8655" spans="1:21" x14ac:dyDescent="0.3">
      <c r="A8655">
        <v>8654</v>
      </c>
      <c r="B8655">
        <v>15650454</v>
      </c>
      <c r="C8655" t="s">
        <v>2759</v>
      </c>
      <c r="D8655">
        <v>641</v>
      </c>
      <c r="E8655" t="str">
        <f t="shared" si="945"/>
        <v>Medium Risk</v>
      </c>
      <c r="F8655" t="s">
        <v>15</v>
      </c>
      <c r="G8655" t="s">
        <v>23</v>
      </c>
      <c r="H8655">
        <v>57</v>
      </c>
      <c r="I8655" t="str">
        <f t="shared" si="946"/>
        <v>Old</v>
      </c>
      <c r="J8655">
        <v>5</v>
      </c>
      <c r="K8655" t="str">
        <f t="shared" si="947"/>
        <v>Established</v>
      </c>
      <c r="L8655">
        <v>0</v>
      </c>
      <c r="M8655">
        <v>2</v>
      </c>
      <c r="N8655" t="str">
        <f t="shared" si="948"/>
        <v>Standard</v>
      </c>
      <c r="O8655">
        <v>1</v>
      </c>
      <c r="P8655">
        <v>1</v>
      </c>
      <c r="Q8655">
        <v>122449.18</v>
      </c>
      <c r="R8655" t="str">
        <f t="shared" si="949"/>
        <v>High Value</v>
      </c>
      <c r="S8655" t="str">
        <f t="shared" si="950"/>
        <v>High</v>
      </c>
      <c r="T8655">
        <v>0</v>
      </c>
      <c r="U8655" t="str">
        <f t="shared" si="951"/>
        <v>Retained</v>
      </c>
    </row>
    <row r="8656" spans="1:21" x14ac:dyDescent="0.3">
      <c r="A8656">
        <v>8655</v>
      </c>
      <c r="B8656">
        <v>15573730</v>
      </c>
      <c r="C8656" t="s">
        <v>809</v>
      </c>
      <c r="D8656">
        <v>586</v>
      </c>
      <c r="E8656" t="str">
        <f t="shared" si="945"/>
        <v>Medium Risk</v>
      </c>
      <c r="F8656" t="s">
        <v>26</v>
      </c>
      <c r="G8656" t="s">
        <v>23</v>
      </c>
      <c r="H8656">
        <v>42</v>
      </c>
      <c r="I8656" t="str">
        <f t="shared" si="946"/>
        <v>Middle Age</v>
      </c>
      <c r="J8656">
        <v>6</v>
      </c>
      <c r="K8656" t="str">
        <f t="shared" si="947"/>
        <v>Loyal</v>
      </c>
      <c r="L8656">
        <v>126704.49</v>
      </c>
      <c r="M8656">
        <v>2</v>
      </c>
      <c r="N8656" t="str">
        <f t="shared" si="948"/>
        <v>Standard</v>
      </c>
      <c r="O8656">
        <v>1</v>
      </c>
      <c r="P8656">
        <v>0</v>
      </c>
      <c r="Q8656">
        <v>41682.300000000003</v>
      </c>
      <c r="R8656" t="str">
        <f t="shared" si="949"/>
        <v>Low value</v>
      </c>
      <c r="S8656" t="str">
        <f t="shared" si="950"/>
        <v>Low</v>
      </c>
      <c r="T8656">
        <v>0</v>
      </c>
      <c r="U8656" t="str">
        <f t="shared" si="951"/>
        <v>Retained</v>
      </c>
    </row>
    <row r="8657" spans="1:21" x14ac:dyDescent="0.3">
      <c r="A8657">
        <v>8656</v>
      </c>
      <c r="B8657">
        <v>15705050</v>
      </c>
      <c r="C8657" t="s">
        <v>2204</v>
      </c>
      <c r="D8657">
        <v>611</v>
      </c>
      <c r="E8657" t="str">
        <f t="shared" si="945"/>
        <v>Medium Risk</v>
      </c>
      <c r="F8657" t="s">
        <v>15</v>
      </c>
      <c r="G8657" t="s">
        <v>23</v>
      </c>
      <c r="H8657">
        <v>30</v>
      </c>
      <c r="I8657" t="str">
        <f t="shared" si="946"/>
        <v>Middle Age</v>
      </c>
      <c r="J8657">
        <v>9</v>
      </c>
      <c r="K8657" t="str">
        <f t="shared" si="947"/>
        <v>Very Loyal</v>
      </c>
      <c r="L8657">
        <v>0</v>
      </c>
      <c r="M8657">
        <v>2</v>
      </c>
      <c r="N8657" t="str">
        <f t="shared" si="948"/>
        <v>Standard</v>
      </c>
      <c r="O8657">
        <v>1</v>
      </c>
      <c r="P8657">
        <v>1</v>
      </c>
      <c r="Q8657">
        <v>148887.69</v>
      </c>
      <c r="R8657" t="str">
        <f t="shared" si="949"/>
        <v>High Value</v>
      </c>
      <c r="S8657" t="str">
        <f t="shared" si="950"/>
        <v>High</v>
      </c>
      <c r="T8657">
        <v>0</v>
      </c>
      <c r="U8657" t="str">
        <f t="shared" si="951"/>
        <v>Retained</v>
      </c>
    </row>
    <row r="8658" spans="1:21" x14ac:dyDescent="0.3">
      <c r="A8658">
        <v>8657</v>
      </c>
      <c r="B8658">
        <v>15791342</v>
      </c>
      <c r="C8658" t="s">
        <v>239</v>
      </c>
      <c r="D8658">
        <v>660</v>
      </c>
      <c r="E8658" t="str">
        <f t="shared" si="945"/>
        <v>Medium Risk</v>
      </c>
      <c r="F8658" t="s">
        <v>18</v>
      </c>
      <c r="G8658" t="s">
        <v>23</v>
      </c>
      <c r="H8658">
        <v>31</v>
      </c>
      <c r="I8658" t="str">
        <f t="shared" si="946"/>
        <v>Middle Age</v>
      </c>
      <c r="J8658">
        <v>1</v>
      </c>
      <c r="K8658" t="str">
        <f t="shared" si="947"/>
        <v>New</v>
      </c>
      <c r="L8658">
        <v>84560.04</v>
      </c>
      <c r="M8658">
        <v>1</v>
      </c>
      <c r="N8658" t="str">
        <f t="shared" si="948"/>
        <v>Basic</v>
      </c>
      <c r="O8658">
        <v>1</v>
      </c>
      <c r="P8658">
        <v>1</v>
      </c>
      <c r="Q8658">
        <v>137784.25</v>
      </c>
      <c r="R8658" t="str">
        <f t="shared" si="949"/>
        <v>Medium Value</v>
      </c>
      <c r="S8658" t="str">
        <f t="shared" si="950"/>
        <v>High</v>
      </c>
      <c r="T8658">
        <v>0</v>
      </c>
      <c r="U8658" t="str">
        <f t="shared" si="951"/>
        <v>Retained</v>
      </c>
    </row>
    <row r="8659" spans="1:21" x14ac:dyDescent="0.3">
      <c r="A8659">
        <v>8658</v>
      </c>
      <c r="B8659">
        <v>15684316</v>
      </c>
      <c r="C8659" t="s">
        <v>1450</v>
      </c>
      <c r="D8659">
        <v>532</v>
      </c>
      <c r="E8659" t="str">
        <f t="shared" si="945"/>
        <v>Medium Risk</v>
      </c>
      <c r="F8659" t="s">
        <v>15</v>
      </c>
      <c r="G8659" t="s">
        <v>23</v>
      </c>
      <c r="H8659">
        <v>43</v>
      </c>
      <c r="I8659" t="str">
        <f t="shared" si="946"/>
        <v>Middle Age</v>
      </c>
      <c r="J8659">
        <v>9</v>
      </c>
      <c r="K8659" t="str">
        <f t="shared" si="947"/>
        <v>Very Loyal</v>
      </c>
      <c r="L8659">
        <v>0</v>
      </c>
      <c r="M8659">
        <v>2</v>
      </c>
      <c r="N8659" t="str">
        <f t="shared" si="948"/>
        <v>Standard</v>
      </c>
      <c r="O8659">
        <v>0</v>
      </c>
      <c r="P8659">
        <v>0</v>
      </c>
      <c r="Q8659">
        <v>190573.91</v>
      </c>
      <c r="R8659" t="str">
        <f t="shared" si="949"/>
        <v>High Value</v>
      </c>
      <c r="S8659" t="str">
        <f t="shared" si="950"/>
        <v>High</v>
      </c>
      <c r="T8659">
        <v>1</v>
      </c>
      <c r="U8659" t="str">
        <f t="shared" si="951"/>
        <v>Churned</v>
      </c>
    </row>
    <row r="8660" spans="1:21" x14ac:dyDescent="0.3">
      <c r="A8660">
        <v>8659</v>
      </c>
      <c r="B8660">
        <v>15700540</v>
      </c>
      <c r="C8660" t="s">
        <v>1309</v>
      </c>
      <c r="D8660">
        <v>557</v>
      </c>
      <c r="E8660" t="str">
        <f t="shared" si="945"/>
        <v>Medium Risk</v>
      </c>
      <c r="F8660" t="s">
        <v>26</v>
      </c>
      <c r="G8660" t="s">
        <v>16</v>
      </c>
      <c r="H8660">
        <v>38</v>
      </c>
      <c r="I8660" t="str">
        <f t="shared" si="946"/>
        <v>Middle Age</v>
      </c>
      <c r="J8660">
        <v>2</v>
      </c>
      <c r="K8660" t="str">
        <f t="shared" si="947"/>
        <v>New</v>
      </c>
      <c r="L8660">
        <v>129893.56</v>
      </c>
      <c r="M8660">
        <v>1</v>
      </c>
      <c r="N8660" t="str">
        <f t="shared" si="948"/>
        <v>Basic</v>
      </c>
      <c r="O8660">
        <v>0</v>
      </c>
      <c r="P8660">
        <v>0</v>
      </c>
      <c r="Q8660">
        <v>102076.03</v>
      </c>
      <c r="R8660" t="str">
        <f t="shared" si="949"/>
        <v>Medium Value</v>
      </c>
      <c r="S8660" t="str">
        <f t="shared" si="950"/>
        <v>High</v>
      </c>
      <c r="T8660">
        <v>0</v>
      </c>
      <c r="U8660" t="str">
        <f t="shared" si="951"/>
        <v>Retained</v>
      </c>
    </row>
    <row r="8661" spans="1:21" x14ac:dyDescent="0.3">
      <c r="A8661">
        <v>8660</v>
      </c>
      <c r="B8661">
        <v>15770631</v>
      </c>
      <c r="C8661" t="s">
        <v>341</v>
      </c>
      <c r="D8661">
        <v>730</v>
      </c>
      <c r="E8661" t="str">
        <f t="shared" si="945"/>
        <v>Low Risk</v>
      </c>
      <c r="F8661" t="s">
        <v>18</v>
      </c>
      <c r="G8661" t="s">
        <v>23</v>
      </c>
      <c r="H8661">
        <v>25</v>
      </c>
      <c r="I8661" t="str">
        <f t="shared" si="946"/>
        <v>Adolescence</v>
      </c>
      <c r="J8661">
        <v>5</v>
      </c>
      <c r="K8661" t="str">
        <f t="shared" si="947"/>
        <v>Established</v>
      </c>
      <c r="L8661">
        <v>167385.81</v>
      </c>
      <c r="M8661">
        <v>1</v>
      </c>
      <c r="N8661" t="str">
        <f t="shared" si="948"/>
        <v>Basic</v>
      </c>
      <c r="O8661">
        <v>1</v>
      </c>
      <c r="P8661">
        <v>1</v>
      </c>
      <c r="Q8661">
        <v>56307.51</v>
      </c>
      <c r="R8661" t="str">
        <f t="shared" si="949"/>
        <v>Medium Value</v>
      </c>
      <c r="S8661" t="str">
        <f t="shared" si="950"/>
        <v>Medium</v>
      </c>
      <c r="T8661">
        <v>0</v>
      </c>
      <c r="U8661" t="str">
        <f t="shared" si="951"/>
        <v>Retained</v>
      </c>
    </row>
    <row r="8662" spans="1:21" x14ac:dyDescent="0.3">
      <c r="A8662">
        <v>8661</v>
      </c>
      <c r="B8662">
        <v>15790594</v>
      </c>
      <c r="C8662" t="s">
        <v>690</v>
      </c>
      <c r="D8662">
        <v>535</v>
      </c>
      <c r="E8662" t="str">
        <f t="shared" si="945"/>
        <v>Medium Risk</v>
      </c>
      <c r="F8662" t="s">
        <v>15</v>
      </c>
      <c r="G8662" t="s">
        <v>16</v>
      </c>
      <c r="H8662">
        <v>27</v>
      </c>
      <c r="I8662" t="str">
        <f t="shared" si="946"/>
        <v>Adolescence</v>
      </c>
      <c r="J8662">
        <v>6</v>
      </c>
      <c r="K8662" t="str">
        <f t="shared" si="947"/>
        <v>Loyal</v>
      </c>
      <c r="L8662">
        <v>0</v>
      </c>
      <c r="M8662">
        <v>2</v>
      </c>
      <c r="N8662" t="str">
        <f t="shared" si="948"/>
        <v>Standard</v>
      </c>
      <c r="O8662">
        <v>0</v>
      </c>
      <c r="P8662">
        <v>1</v>
      </c>
      <c r="Q8662">
        <v>49775.58</v>
      </c>
      <c r="R8662" t="str">
        <f t="shared" si="949"/>
        <v>Low value</v>
      </c>
      <c r="S8662" t="str">
        <f t="shared" si="950"/>
        <v>Low</v>
      </c>
      <c r="T8662">
        <v>0</v>
      </c>
      <c r="U8662" t="str">
        <f t="shared" si="951"/>
        <v>Retained</v>
      </c>
    </row>
    <row r="8663" spans="1:21" x14ac:dyDescent="0.3">
      <c r="A8663">
        <v>8662</v>
      </c>
      <c r="B8663">
        <v>15604020</v>
      </c>
      <c r="C8663" t="s">
        <v>2760</v>
      </c>
      <c r="D8663">
        <v>773</v>
      </c>
      <c r="E8663" t="str">
        <f t="shared" si="945"/>
        <v>Low Risk</v>
      </c>
      <c r="F8663" t="s">
        <v>26</v>
      </c>
      <c r="G8663" t="s">
        <v>16</v>
      </c>
      <c r="H8663">
        <v>36</v>
      </c>
      <c r="I8663" t="str">
        <f t="shared" si="946"/>
        <v>Middle Age</v>
      </c>
      <c r="J8663">
        <v>4</v>
      </c>
      <c r="K8663" t="str">
        <f t="shared" si="947"/>
        <v>Established</v>
      </c>
      <c r="L8663">
        <v>105858.71</v>
      </c>
      <c r="M8663">
        <v>1</v>
      </c>
      <c r="N8663" t="str">
        <f t="shared" si="948"/>
        <v>Basic</v>
      </c>
      <c r="O8663">
        <v>0</v>
      </c>
      <c r="P8663">
        <v>1</v>
      </c>
      <c r="Q8663">
        <v>4395.45</v>
      </c>
      <c r="R8663" t="str">
        <f t="shared" si="949"/>
        <v>Low value</v>
      </c>
      <c r="S8663" t="str">
        <f t="shared" si="950"/>
        <v>Low</v>
      </c>
      <c r="T8663">
        <v>0</v>
      </c>
      <c r="U8663" t="str">
        <f t="shared" si="951"/>
        <v>Retained</v>
      </c>
    </row>
    <row r="8664" spans="1:21" x14ac:dyDescent="0.3">
      <c r="A8664">
        <v>8663</v>
      </c>
      <c r="B8664">
        <v>15637599</v>
      </c>
      <c r="C8664" t="s">
        <v>870</v>
      </c>
      <c r="D8664">
        <v>510</v>
      </c>
      <c r="E8664" t="str">
        <f t="shared" si="945"/>
        <v>Medium Risk</v>
      </c>
      <c r="F8664" t="s">
        <v>26</v>
      </c>
      <c r="G8664" t="s">
        <v>16</v>
      </c>
      <c r="H8664">
        <v>44</v>
      </c>
      <c r="I8664" t="str">
        <f t="shared" si="946"/>
        <v>Middle Age</v>
      </c>
      <c r="J8664">
        <v>4</v>
      </c>
      <c r="K8664" t="str">
        <f t="shared" si="947"/>
        <v>Established</v>
      </c>
      <c r="L8664">
        <v>123070.89</v>
      </c>
      <c r="M8664">
        <v>1</v>
      </c>
      <c r="N8664" t="str">
        <f t="shared" si="948"/>
        <v>Basic</v>
      </c>
      <c r="O8664">
        <v>1</v>
      </c>
      <c r="P8664">
        <v>0</v>
      </c>
      <c r="Q8664">
        <v>28461.29</v>
      </c>
      <c r="R8664" t="str">
        <f t="shared" si="949"/>
        <v>Low value</v>
      </c>
      <c r="S8664" t="str">
        <f t="shared" si="950"/>
        <v>Low</v>
      </c>
      <c r="T8664">
        <v>1</v>
      </c>
      <c r="U8664" t="str">
        <f t="shared" si="951"/>
        <v>Churned</v>
      </c>
    </row>
    <row r="8665" spans="1:21" x14ac:dyDescent="0.3">
      <c r="A8665">
        <v>8664</v>
      </c>
      <c r="B8665">
        <v>15736578</v>
      </c>
      <c r="C8665" t="s">
        <v>782</v>
      </c>
      <c r="D8665">
        <v>539</v>
      </c>
      <c r="E8665" t="str">
        <f t="shared" si="945"/>
        <v>Medium Risk</v>
      </c>
      <c r="F8665" t="s">
        <v>15</v>
      </c>
      <c r="G8665" t="s">
        <v>23</v>
      </c>
      <c r="H8665">
        <v>39</v>
      </c>
      <c r="I8665" t="str">
        <f t="shared" si="946"/>
        <v>Middle Age</v>
      </c>
      <c r="J8665">
        <v>1</v>
      </c>
      <c r="K8665" t="str">
        <f t="shared" si="947"/>
        <v>New</v>
      </c>
      <c r="L8665">
        <v>0</v>
      </c>
      <c r="M8665">
        <v>1</v>
      </c>
      <c r="N8665" t="str">
        <f t="shared" si="948"/>
        <v>Basic</v>
      </c>
      <c r="O8665">
        <v>1</v>
      </c>
      <c r="P8665">
        <v>1</v>
      </c>
      <c r="Q8665">
        <v>28184.7</v>
      </c>
      <c r="R8665" t="str">
        <f t="shared" si="949"/>
        <v>Low value</v>
      </c>
      <c r="S8665" t="str">
        <f t="shared" si="950"/>
        <v>Low</v>
      </c>
      <c r="T8665">
        <v>0</v>
      </c>
      <c r="U8665" t="str">
        <f t="shared" si="951"/>
        <v>Retained</v>
      </c>
    </row>
    <row r="8666" spans="1:21" x14ac:dyDescent="0.3">
      <c r="A8666">
        <v>8665</v>
      </c>
      <c r="B8666">
        <v>15666332</v>
      </c>
      <c r="C8666" t="s">
        <v>533</v>
      </c>
      <c r="D8666">
        <v>690</v>
      </c>
      <c r="E8666" t="str">
        <f t="shared" si="945"/>
        <v>Medium Risk</v>
      </c>
      <c r="F8666" t="s">
        <v>18</v>
      </c>
      <c r="G8666" t="s">
        <v>16</v>
      </c>
      <c r="H8666">
        <v>48</v>
      </c>
      <c r="I8666" t="str">
        <f t="shared" si="946"/>
        <v>Middle Age</v>
      </c>
      <c r="J8666">
        <v>2</v>
      </c>
      <c r="K8666" t="str">
        <f t="shared" si="947"/>
        <v>New</v>
      </c>
      <c r="L8666">
        <v>0</v>
      </c>
      <c r="M8666">
        <v>2</v>
      </c>
      <c r="N8666" t="str">
        <f t="shared" si="948"/>
        <v>Standard</v>
      </c>
      <c r="O8666">
        <v>1</v>
      </c>
      <c r="P8666">
        <v>1</v>
      </c>
      <c r="Q8666">
        <v>3149.1</v>
      </c>
      <c r="R8666" t="str">
        <f t="shared" si="949"/>
        <v>Low value</v>
      </c>
      <c r="S8666" t="str">
        <f t="shared" si="950"/>
        <v>Low</v>
      </c>
      <c r="T8666">
        <v>0</v>
      </c>
      <c r="U8666" t="str">
        <f t="shared" si="951"/>
        <v>Retained</v>
      </c>
    </row>
    <row r="8667" spans="1:21" x14ac:dyDescent="0.3">
      <c r="A8667">
        <v>8666</v>
      </c>
      <c r="B8667">
        <v>15727291</v>
      </c>
      <c r="C8667" t="s">
        <v>490</v>
      </c>
      <c r="D8667">
        <v>821</v>
      </c>
      <c r="E8667" t="str">
        <f t="shared" si="945"/>
        <v>Low Risk</v>
      </c>
      <c r="F8667" t="s">
        <v>15</v>
      </c>
      <c r="G8667" t="s">
        <v>16</v>
      </c>
      <c r="H8667">
        <v>40</v>
      </c>
      <c r="I8667" t="str">
        <f t="shared" si="946"/>
        <v>Middle Age</v>
      </c>
      <c r="J8667">
        <v>1</v>
      </c>
      <c r="K8667" t="str">
        <f t="shared" si="947"/>
        <v>New</v>
      </c>
      <c r="L8667">
        <v>0</v>
      </c>
      <c r="M8667">
        <v>2</v>
      </c>
      <c r="N8667" t="str">
        <f t="shared" si="948"/>
        <v>Standard</v>
      </c>
      <c r="O8667">
        <v>1</v>
      </c>
      <c r="P8667">
        <v>0</v>
      </c>
      <c r="Q8667">
        <v>194273.12</v>
      </c>
      <c r="R8667" t="str">
        <f t="shared" si="949"/>
        <v>High Value</v>
      </c>
      <c r="S8667" t="str">
        <f t="shared" si="950"/>
        <v>High</v>
      </c>
      <c r="T8667">
        <v>0</v>
      </c>
      <c r="U8667" t="str">
        <f t="shared" si="951"/>
        <v>Retained</v>
      </c>
    </row>
    <row r="8668" spans="1:21" x14ac:dyDescent="0.3">
      <c r="A8668">
        <v>8667</v>
      </c>
      <c r="B8668">
        <v>15785920</v>
      </c>
      <c r="C8668" t="s">
        <v>351</v>
      </c>
      <c r="D8668">
        <v>687</v>
      </c>
      <c r="E8668" t="str">
        <f t="shared" si="945"/>
        <v>Medium Risk</v>
      </c>
      <c r="F8668" t="s">
        <v>26</v>
      </c>
      <c r="G8668" t="s">
        <v>23</v>
      </c>
      <c r="H8668">
        <v>35</v>
      </c>
      <c r="I8668" t="str">
        <f t="shared" si="946"/>
        <v>Middle Age</v>
      </c>
      <c r="J8668">
        <v>1</v>
      </c>
      <c r="K8668" t="str">
        <f t="shared" si="947"/>
        <v>New</v>
      </c>
      <c r="L8668">
        <v>125141.24</v>
      </c>
      <c r="M8668">
        <v>2</v>
      </c>
      <c r="N8668" t="str">
        <f t="shared" si="948"/>
        <v>Standard</v>
      </c>
      <c r="O8668">
        <v>1</v>
      </c>
      <c r="P8668">
        <v>1</v>
      </c>
      <c r="Q8668">
        <v>148537.07</v>
      </c>
      <c r="R8668" t="str">
        <f t="shared" si="949"/>
        <v>High Value</v>
      </c>
      <c r="S8668" t="str">
        <f t="shared" si="950"/>
        <v>High</v>
      </c>
      <c r="T8668">
        <v>0</v>
      </c>
      <c r="U8668" t="str">
        <f t="shared" si="951"/>
        <v>Retained</v>
      </c>
    </row>
    <row r="8669" spans="1:21" x14ac:dyDescent="0.3">
      <c r="A8669">
        <v>8668</v>
      </c>
      <c r="B8669">
        <v>15658987</v>
      </c>
      <c r="C8669" t="s">
        <v>2761</v>
      </c>
      <c r="D8669">
        <v>557</v>
      </c>
      <c r="E8669" t="str">
        <f t="shared" si="945"/>
        <v>Medium Risk</v>
      </c>
      <c r="F8669" t="s">
        <v>15</v>
      </c>
      <c r="G8669" t="s">
        <v>16</v>
      </c>
      <c r="H8669">
        <v>46</v>
      </c>
      <c r="I8669" t="str">
        <f t="shared" si="946"/>
        <v>Middle Age</v>
      </c>
      <c r="J8669">
        <v>4</v>
      </c>
      <c r="K8669" t="str">
        <f t="shared" si="947"/>
        <v>Established</v>
      </c>
      <c r="L8669">
        <v>96173.17</v>
      </c>
      <c r="M8669">
        <v>2</v>
      </c>
      <c r="N8669" t="str">
        <f t="shared" si="948"/>
        <v>Standard</v>
      </c>
      <c r="O8669">
        <v>1</v>
      </c>
      <c r="P8669">
        <v>1</v>
      </c>
      <c r="Q8669">
        <v>116378.31</v>
      </c>
      <c r="R8669" t="str">
        <f t="shared" si="949"/>
        <v>High Value</v>
      </c>
      <c r="S8669" t="str">
        <f t="shared" si="950"/>
        <v>High</v>
      </c>
      <c r="T8669">
        <v>0</v>
      </c>
      <c r="U8669" t="str">
        <f t="shared" si="951"/>
        <v>Retained</v>
      </c>
    </row>
    <row r="8670" spans="1:21" x14ac:dyDescent="0.3">
      <c r="A8670">
        <v>8669</v>
      </c>
      <c r="B8670">
        <v>15687719</v>
      </c>
      <c r="C8670" t="s">
        <v>691</v>
      </c>
      <c r="D8670">
        <v>532</v>
      </c>
      <c r="E8670" t="str">
        <f t="shared" si="945"/>
        <v>Medium Risk</v>
      </c>
      <c r="F8670" t="s">
        <v>18</v>
      </c>
      <c r="G8670" t="s">
        <v>16</v>
      </c>
      <c r="H8670">
        <v>37</v>
      </c>
      <c r="I8670" t="str">
        <f t="shared" si="946"/>
        <v>Middle Age</v>
      </c>
      <c r="J8670">
        <v>5</v>
      </c>
      <c r="K8670" t="str">
        <f t="shared" si="947"/>
        <v>Established</v>
      </c>
      <c r="L8670">
        <v>0</v>
      </c>
      <c r="M8670">
        <v>2</v>
      </c>
      <c r="N8670" t="str">
        <f t="shared" si="948"/>
        <v>Standard</v>
      </c>
      <c r="O8670">
        <v>0</v>
      </c>
      <c r="P8670">
        <v>1</v>
      </c>
      <c r="Q8670">
        <v>6761.84</v>
      </c>
      <c r="R8670" t="str">
        <f t="shared" si="949"/>
        <v>Low value</v>
      </c>
      <c r="S8670" t="str">
        <f t="shared" si="950"/>
        <v>Low</v>
      </c>
      <c r="T8670">
        <v>0</v>
      </c>
      <c r="U8670" t="str">
        <f t="shared" si="951"/>
        <v>Retained</v>
      </c>
    </row>
    <row r="8671" spans="1:21" x14ac:dyDescent="0.3">
      <c r="A8671">
        <v>8670</v>
      </c>
      <c r="B8671">
        <v>15799641</v>
      </c>
      <c r="C8671" t="s">
        <v>989</v>
      </c>
      <c r="D8671">
        <v>540</v>
      </c>
      <c r="E8671" t="str">
        <f t="shared" si="945"/>
        <v>Medium Risk</v>
      </c>
      <c r="F8671" t="s">
        <v>18</v>
      </c>
      <c r="G8671" t="s">
        <v>23</v>
      </c>
      <c r="H8671">
        <v>39</v>
      </c>
      <c r="I8671" t="str">
        <f t="shared" si="946"/>
        <v>Middle Age</v>
      </c>
      <c r="J8671">
        <v>2</v>
      </c>
      <c r="K8671" t="str">
        <f t="shared" si="947"/>
        <v>New</v>
      </c>
      <c r="L8671">
        <v>0</v>
      </c>
      <c r="M8671">
        <v>2</v>
      </c>
      <c r="N8671" t="str">
        <f t="shared" si="948"/>
        <v>Standard</v>
      </c>
      <c r="O8671">
        <v>1</v>
      </c>
      <c r="P8671">
        <v>0</v>
      </c>
      <c r="Q8671">
        <v>81995.92</v>
      </c>
      <c r="R8671" t="str">
        <f t="shared" si="949"/>
        <v>Medium Value</v>
      </c>
      <c r="S8671" t="str">
        <f t="shared" si="950"/>
        <v>Medium</v>
      </c>
      <c r="T8671">
        <v>0</v>
      </c>
      <c r="U8671" t="str">
        <f t="shared" si="951"/>
        <v>Retained</v>
      </c>
    </row>
    <row r="8672" spans="1:21" x14ac:dyDescent="0.3">
      <c r="A8672">
        <v>8671</v>
      </c>
      <c r="B8672">
        <v>15758702</v>
      </c>
      <c r="C8672" t="s">
        <v>55</v>
      </c>
      <c r="D8672">
        <v>705</v>
      </c>
      <c r="E8672" t="str">
        <f t="shared" si="945"/>
        <v>Low Risk</v>
      </c>
      <c r="F8672" t="s">
        <v>15</v>
      </c>
      <c r="G8672" t="s">
        <v>16</v>
      </c>
      <c r="H8672">
        <v>55</v>
      </c>
      <c r="I8672" t="str">
        <f t="shared" si="946"/>
        <v>Old</v>
      </c>
      <c r="J8672">
        <v>8</v>
      </c>
      <c r="K8672" t="str">
        <f t="shared" si="947"/>
        <v>Loyal</v>
      </c>
      <c r="L8672">
        <v>0</v>
      </c>
      <c r="M8672">
        <v>2</v>
      </c>
      <c r="N8672" t="str">
        <f t="shared" si="948"/>
        <v>Standard</v>
      </c>
      <c r="O8672">
        <v>1</v>
      </c>
      <c r="P8672">
        <v>1</v>
      </c>
      <c r="Q8672">
        <v>14392.68</v>
      </c>
      <c r="R8672" t="str">
        <f t="shared" si="949"/>
        <v>Low value</v>
      </c>
      <c r="S8672" t="str">
        <f t="shared" si="950"/>
        <v>Low</v>
      </c>
      <c r="T8672">
        <v>0</v>
      </c>
      <c r="U8672" t="str">
        <f t="shared" si="951"/>
        <v>Retained</v>
      </c>
    </row>
    <row r="8673" spans="1:21" x14ac:dyDescent="0.3">
      <c r="A8673">
        <v>8672</v>
      </c>
      <c r="B8673">
        <v>15689526</v>
      </c>
      <c r="C8673" t="s">
        <v>220</v>
      </c>
      <c r="D8673">
        <v>542</v>
      </c>
      <c r="E8673" t="str">
        <f t="shared" si="945"/>
        <v>Medium Risk</v>
      </c>
      <c r="F8673" t="s">
        <v>26</v>
      </c>
      <c r="G8673" t="s">
        <v>16</v>
      </c>
      <c r="H8673">
        <v>35</v>
      </c>
      <c r="I8673" t="str">
        <f t="shared" si="946"/>
        <v>Middle Age</v>
      </c>
      <c r="J8673">
        <v>9</v>
      </c>
      <c r="K8673" t="str">
        <f t="shared" si="947"/>
        <v>Very Loyal</v>
      </c>
      <c r="L8673">
        <v>127543.11</v>
      </c>
      <c r="M8673">
        <v>2</v>
      </c>
      <c r="N8673" t="str">
        <f t="shared" si="948"/>
        <v>Standard</v>
      </c>
      <c r="O8673">
        <v>1</v>
      </c>
      <c r="P8673">
        <v>0</v>
      </c>
      <c r="Q8673">
        <v>468.94</v>
      </c>
      <c r="R8673" t="str">
        <f t="shared" si="949"/>
        <v>Low value</v>
      </c>
      <c r="S8673" t="str">
        <f t="shared" si="950"/>
        <v>Low</v>
      </c>
      <c r="T8673">
        <v>1</v>
      </c>
      <c r="U8673" t="str">
        <f t="shared" si="951"/>
        <v>Churned</v>
      </c>
    </row>
    <row r="8674" spans="1:21" x14ac:dyDescent="0.3">
      <c r="A8674">
        <v>8673</v>
      </c>
      <c r="B8674">
        <v>15586848</v>
      </c>
      <c r="C8674" t="s">
        <v>256</v>
      </c>
      <c r="D8674">
        <v>706</v>
      </c>
      <c r="E8674" t="str">
        <f t="shared" si="945"/>
        <v>Low Risk</v>
      </c>
      <c r="F8674" t="s">
        <v>15</v>
      </c>
      <c r="G8674" t="s">
        <v>23</v>
      </c>
      <c r="H8674">
        <v>38</v>
      </c>
      <c r="I8674" t="str">
        <f t="shared" si="946"/>
        <v>Middle Age</v>
      </c>
      <c r="J8674">
        <v>1</v>
      </c>
      <c r="K8674" t="str">
        <f t="shared" si="947"/>
        <v>New</v>
      </c>
      <c r="L8674">
        <v>0</v>
      </c>
      <c r="M8674">
        <v>2</v>
      </c>
      <c r="N8674" t="str">
        <f t="shared" si="948"/>
        <v>Standard</v>
      </c>
      <c r="O8674">
        <v>1</v>
      </c>
      <c r="P8674">
        <v>0</v>
      </c>
      <c r="Q8674">
        <v>122379.54</v>
      </c>
      <c r="R8674" t="str">
        <f t="shared" si="949"/>
        <v>High Value</v>
      </c>
      <c r="S8674" t="str">
        <f t="shared" si="950"/>
        <v>High</v>
      </c>
      <c r="T8674">
        <v>0</v>
      </c>
      <c r="U8674" t="str">
        <f t="shared" si="951"/>
        <v>Retained</v>
      </c>
    </row>
    <row r="8675" spans="1:21" x14ac:dyDescent="0.3">
      <c r="A8675">
        <v>8674</v>
      </c>
      <c r="B8675">
        <v>15707637</v>
      </c>
      <c r="C8675" t="s">
        <v>1779</v>
      </c>
      <c r="D8675">
        <v>765</v>
      </c>
      <c r="E8675" t="str">
        <f t="shared" si="945"/>
        <v>Low Risk</v>
      </c>
      <c r="F8675" t="s">
        <v>15</v>
      </c>
      <c r="G8675" t="s">
        <v>16</v>
      </c>
      <c r="H8675">
        <v>56</v>
      </c>
      <c r="I8675" t="str">
        <f t="shared" si="946"/>
        <v>Old</v>
      </c>
      <c r="J8675">
        <v>1</v>
      </c>
      <c r="K8675" t="str">
        <f t="shared" si="947"/>
        <v>New</v>
      </c>
      <c r="L8675">
        <v>0</v>
      </c>
      <c r="M8675">
        <v>1</v>
      </c>
      <c r="N8675" t="str">
        <f t="shared" si="948"/>
        <v>Basic</v>
      </c>
      <c r="O8675">
        <v>1</v>
      </c>
      <c r="P8675">
        <v>0</v>
      </c>
      <c r="Q8675">
        <v>13228.93</v>
      </c>
      <c r="R8675" t="str">
        <f t="shared" si="949"/>
        <v>Low value</v>
      </c>
      <c r="S8675" t="str">
        <f t="shared" si="950"/>
        <v>Low</v>
      </c>
      <c r="T8675">
        <v>1</v>
      </c>
      <c r="U8675" t="str">
        <f t="shared" si="951"/>
        <v>Churned</v>
      </c>
    </row>
    <row r="8676" spans="1:21" x14ac:dyDescent="0.3">
      <c r="A8676">
        <v>8675</v>
      </c>
      <c r="B8676">
        <v>15719426</v>
      </c>
      <c r="C8676" t="s">
        <v>110</v>
      </c>
      <c r="D8676">
        <v>529</v>
      </c>
      <c r="E8676" t="str">
        <f t="shared" si="945"/>
        <v>Medium Risk</v>
      </c>
      <c r="F8676" t="s">
        <v>15</v>
      </c>
      <c r="G8676" t="s">
        <v>23</v>
      </c>
      <c r="H8676">
        <v>67</v>
      </c>
      <c r="I8676" t="str">
        <f t="shared" si="946"/>
        <v>Old</v>
      </c>
      <c r="J8676">
        <v>8</v>
      </c>
      <c r="K8676" t="str">
        <f t="shared" si="947"/>
        <v>Loyal</v>
      </c>
      <c r="L8676">
        <v>103101.56</v>
      </c>
      <c r="M8676">
        <v>2</v>
      </c>
      <c r="N8676" t="str">
        <f t="shared" si="948"/>
        <v>Standard</v>
      </c>
      <c r="O8676">
        <v>1</v>
      </c>
      <c r="P8676">
        <v>1</v>
      </c>
      <c r="Q8676">
        <v>154002.01999999999</v>
      </c>
      <c r="R8676" t="str">
        <f t="shared" si="949"/>
        <v>High Value</v>
      </c>
      <c r="S8676" t="str">
        <f t="shared" si="950"/>
        <v>High</v>
      </c>
      <c r="T8676">
        <v>1</v>
      </c>
      <c r="U8676" t="str">
        <f t="shared" si="951"/>
        <v>Churned</v>
      </c>
    </row>
    <row r="8677" spans="1:21" x14ac:dyDescent="0.3">
      <c r="A8677">
        <v>8676</v>
      </c>
      <c r="B8677">
        <v>15639265</v>
      </c>
      <c r="C8677" t="s">
        <v>2762</v>
      </c>
      <c r="D8677">
        <v>714</v>
      </c>
      <c r="E8677" t="str">
        <f t="shared" si="945"/>
        <v>Low Risk</v>
      </c>
      <c r="F8677" t="s">
        <v>15</v>
      </c>
      <c r="G8677" t="s">
        <v>23</v>
      </c>
      <c r="H8677">
        <v>54</v>
      </c>
      <c r="I8677" t="str">
        <f t="shared" si="946"/>
        <v>Old</v>
      </c>
      <c r="J8677">
        <v>7</v>
      </c>
      <c r="K8677" t="str">
        <f t="shared" si="947"/>
        <v>Loyal</v>
      </c>
      <c r="L8677">
        <v>126113.28</v>
      </c>
      <c r="M8677">
        <v>1</v>
      </c>
      <c r="N8677" t="str">
        <f t="shared" si="948"/>
        <v>Basic</v>
      </c>
      <c r="O8677">
        <v>1</v>
      </c>
      <c r="P8677">
        <v>0</v>
      </c>
      <c r="Q8677">
        <v>112777.38</v>
      </c>
      <c r="R8677" t="str">
        <f t="shared" si="949"/>
        <v>Medium Value</v>
      </c>
      <c r="S8677" t="str">
        <f t="shared" si="950"/>
        <v>High</v>
      </c>
      <c r="T8677">
        <v>0</v>
      </c>
      <c r="U8677" t="str">
        <f t="shared" si="951"/>
        <v>Retained</v>
      </c>
    </row>
    <row r="8678" spans="1:21" x14ac:dyDescent="0.3">
      <c r="A8678">
        <v>8677</v>
      </c>
      <c r="B8678">
        <v>15576124</v>
      </c>
      <c r="C8678" t="s">
        <v>2032</v>
      </c>
      <c r="D8678">
        <v>582</v>
      </c>
      <c r="E8678" t="str">
        <f t="shared" si="945"/>
        <v>Medium Risk</v>
      </c>
      <c r="F8678" t="s">
        <v>15</v>
      </c>
      <c r="G8678" t="s">
        <v>23</v>
      </c>
      <c r="H8678">
        <v>41</v>
      </c>
      <c r="I8678" t="str">
        <f t="shared" si="946"/>
        <v>Middle Age</v>
      </c>
      <c r="J8678">
        <v>1</v>
      </c>
      <c r="K8678" t="str">
        <f t="shared" si="947"/>
        <v>New</v>
      </c>
      <c r="L8678">
        <v>40488.76</v>
      </c>
      <c r="M8678">
        <v>1</v>
      </c>
      <c r="N8678" t="str">
        <f t="shared" si="948"/>
        <v>Basic</v>
      </c>
      <c r="O8678">
        <v>1</v>
      </c>
      <c r="P8678">
        <v>0</v>
      </c>
      <c r="Q8678">
        <v>128528.83</v>
      </c>
      <c r="R8678" t="str">
        <f t="shared" si="949"/>
        <v>Medium Value</v>
      </c>
      <c r="S8678" t="str">
        <f t="shared" si="950"/>
        <v>High</v>
      </c>
      <c r="T8678">
        <v>0</v>
      </c>
      <c r="U8678" t="str">
        <f t="shared" si="951"/>
        <v>Retained</v>
      </c>
    </row>
    <row r="8679" spans="1:21" x14ac:dyDescent="0.3">
      <c r="A8679">
        <v>8678</v>
      </c>
      <c r="B8679">
        <v>15757829</v>
      </c>
      <c r="C8679" t="s">
        <v>2763</v>
      </c>
      <c r="D8679">
        <v>609</v>
      </c>
      <c r="E8679" t="str">
        <f t="shared" si="945"/>
        <v>Medium Risk</v>
      </c>
      <c r="F8679" t="s">
        <v>26</v>
      </c>
      <c r="G8679" t="s">
        <v>16</v>
      </c>
      <c r="H8679">
        <v>40</v>
      </c>
      <c r="I8679" t="str">
        <f t="shared" si="946"/>
        <v>Middle Age</v>
      </c>
      <c r="J8679">
        <v>10</v>
      </c>
      <c r="K8679" t="str">
        <f t="shared" si="947"/>
        <v>Very Loyal</v>
      </c>
      <c r="L8679">
        <v>137389.76999999999</v>
      </c>
      <c r="M8679">
        <v>2</v>
      </c>
      <c r="N8679" t="str">
        <f t="shared" si="948"/>
        <v>Standard</v>
      </c>
      <c r="O8679">
        <v>1</v>
      </c>
      <c r="P8679">
        <v>0</v>
      </c>
      <c r="Q8679">
        <v>170122.22</v>
      </c>
      <c r="R8679" t="str">
        <f t="shared" si="949"/>
        <v>High Value</v>
      </c>
      <c r="S8679" t="str">
        <f t="shared" si="950"/>
        <v>High</v>
      </c>
      <c r="T8679">
        <v>0</v>
      </c>
      <c r="U8679" t="str">
        <f t="shared" si="951"/>
        <v>Retained</v>
      </c>
    </row>
    <row r="8680" spans="1:21" x14ac:dyDescent="0.3">
      <c r="A8680">
        <v>8679</v>
      </c>
      <c r="B8680">
        <v>15633227</v>
      </c>
      <c r="C8680" t="s">
        <v>2205</v>
      </c>
      <c r="D8680">
        <v>518</v>
      </c>
      <c r="E8680" t="str">
        <f t="shared" si="945"/>
        <v>Medium Risk</v>
      </c>
      <c r="F8680" t="s">
        <v>15</v>
      </c>
      <c r="G8680" t="s">
        <v>16</v>
      </c>
      <c r="H8680">
        <v>28</v>
      </c>
      <c r="I8680" t="str">
        <f t="shared" si="946"/>
        <v>Adolescence</v>
      </c>
      <c r="J8680">
        <v>9</v>
      </c>
      <c r="K8680" t="str">
        <f t="shared" si="947"/>
        <v>Very Loyal</v>
      </c>
      <c r="L8680">
        <v>85146.36</v>
      </c>
      <c r="M8680">
        <v>1</v>
      </c>
      <c r="N8680" t="str">
        <f t="shared" si="948"/>
        <v>Basic</v>
      </c>
      <c r="O8680">
        <v>0</v>
      </c>
      <c r="P8680">
        <v>0</v>
      </c>
      <c r="Q8680">
        <v>2803.89</v>
      </c>
      <c r="R8680" t="str">
        <f t="shared" si="949"/>
        <v>Low value</v>
      </c>
      <c r="S8680" t="str">
        <f t="shared" si="950"/>
        <v>Low</v>
      </c>
      <c r="T8680">
        <v>0</v>
      </c>
      <c r="U8680" t="str">
        <f t="shared" si="951"/>
        <v>Retained</v>
      </c>
    </row>
    <row r="8681" spans="1:21" x14ac:dyDescent="0.3">
      <c r="A8681">
        <v>8680</v>
      </c>
      <c r="B8681">
        <v>15753092</v>
      </c>
      <c r="C8681" t="s">
        <v>27</v>
      </c>
      <c r="D8681">
        <v>791</v>
      </c>
      <c r="E8681" t="str">
        <f t="shared" si="945"/>
        <v>Low Risk</v>
      </c>
      <c r="F8681" t="s">
        <v>26</v>
      </c>
      <c r="G8681" t="s">
        <v>23</v>
      </c>
      <c r="H8681">
        <v>35</v>
      </c>
      <c r="I8681" t="str">
        <f t="shared" si="946"/>
        <v>Middle Age</v>
      </c>
      <c r="J8681">
        <v>5</v>
      </c>
      <c r="K8681" t="str">
        <f t="shared" si="947"/>
        <v>Established</v>
      </c>
      <c r="L8681">
        <v>129828.58</v>
      </c>
      <c r="M8681">
        <v>1</v>
      </c>
      <c r="N8681" t="str">
        <f t="shared" si="948"/>
        <v>Basic</v>
      </c>
      <c r="O8681">
        <v>1</v>
      </c>
      <c r="P8681">
        <v>1</v>
      </c>
      <c r="Q8681">
        <v>181918.26</v>
      </c>
      <c r="R8681" t="str">
        <f t="shared" si="949"/>
        <v>Medium Value</v>
      </c>
      <c r="S8681" t="str">
        <f t="shared" si="950"/>
        <v>High</v>
      </c>
      <c r="T8681">
        <v>1</v>
      </c>
      <c r="U8681" t="str">
        <f t="shared" si="951"/>
        <v>Churned</v>
      </c>
    </row>
    <row r="8682" spans="1:21" x14ac:dyDescent="0.3">
      <c r="A8682">
        <v>8681</v>
      </c>
      <c r="B8682">
        <v>15782939</v>
      </c>
      <c r="C8682" t="s">
        <v>1708</v>
      </c>
      <c r="D8682">
        <v>747</v>
      </c>
      <c r="E8682" t="str">
        <f t="shared" si="945"/>
        <v>Low Risk</v>
      </c>
      <c r="F8682" t="s">
        <v>15</v>
      </c>
      <c r="G8682" t="s">
        <v>23</v>
      </c>
      <c r="H8682">
        <v>42</v>
      </c>
      <c r="I8682" t="str">
        <f t="shared" si="946"/>
        <v>Middle Age</v>
      </c>
      <c r="J8682">
        <v>4</v>
      </c>
      <c r="K8682" t="str">
        <f t="shared" si="947"/>
        <v>Established</v>
      </c>
      <c r="L8682">
        <v>80214.36</v>
      </c>
      <c r="M8682">
        <v>1</v>
      </c>
      <c r="N8682" t="str">
        <f t="shared" si="948"/>
        <v>Basic</v>
      </c>
      <c r="O8682">
        <v>1</v>
      </c>
      <c r="P8682">
        <v>0</v>
      </c>
      <c r="Q8682">
        <v>115241.96</v>
      </c>
      <c r="R8682" t="str">
        <f t="shared" si="949"/>
        <v>Medium Value</v>
      </c>
      <c r="S8682" t="str">
        <f t="shared" si="950"/>
        <v>High</v>
      </c>
      <c r="T8682">
        <v>1</v>
      </c>
      <c r="U8682" t="str">
        <f t="shared" si="951"/>
        <v>Churned</v>
      </c>
    </row>
    <row r="8683" spans="1:21" x14ac:dyDescent="0.3">
      <c r="A8683">
        <v>8682</v>
      </c>
      <c r="B8683">
        <v>15746338</v>
      </c>
      <c r="C8683" t="s">
        <v>1034</v>
      </c>
      <c r="D8683">
        <v>565</v>
      </c>
      <c r="E8683" t="str">
        <f t="shared" si="945"/>
        <v>Medium Risk</v>
      </c>
      <c r="F8683" t="s">
        <v>15</v>
      </c>
      <c r="G8683" t="s">
        <v>16</v>
      </c>
      <c r="H8683">
        <v>40</v>
      </c>
      <c r="I8683" t="str">
        <f t="shared" si="946"/>
        <v>Middle Age</v>
      </c>
      <c r="J8683">
        <v>2</v>
      </c>
      <c r="K8683" t="str">
        <f t="shared" si="947"/>
        <v>New</v>
      </c>
      <c r="L8683">
        <v>0</v>
      </c>
      <c r="M8683">
        <v>2</v>
      </c>
      <c r="N8683" t="str">
        <f t="shared" si="948"/>
        <v>Standard</v>
      </c>
      <c r="O8683">
        <v>1</v>
      </c>
      <c r="P8683">
        <v>1</v>
      </c>
      <c r="Q8683">
        <v>129956.13</v>
      </c>
      <c r="R8683" t="str">
        <f t="shared" si="949"/>
        <v>High Value</v>
      </c>
      <c r="S8683" t="str">
        <f t="shared" si="950"/>
        <v>High</v>
      </c>
      <c r="T8683">
        <v>0</v>
      </c>
      <c r="U8683" t="str">
        <f t="shared" si="951"/>
        <v>Retained</v>
      </c>
    </row>
    <row r="8684" spans="1:21" x14ac:dyDescent="0.3">
      <c r="A8684">
        <v>8683</v>
      </c>
      <c r="B8684">
        <v>15590676</v>
      </c>
      <c r="C8684" t="s">
        <v>2079</v>
      </c>
      <c r="D8684">
        <v>735</v>
      </c>
      <c r="E8684" t="str">
        <f t="shared" si="945"/>
        <v>Low Risk</v>
      </c>
      <c r="F8684" t="s">
        <v>15</v>
      </c>
      <c r="G8684" t="s">
        <v>23</v>
      </c>
      <c r="H8684">
        <v>34</v>
      </c>
      <c r="I8684" t="str">
        <f t="shared" si="946"/>
        <v>Middle Age</v>
      </c>
      <c r="J8684">
        <v>1</v>
      </c>
      <c r="K8684" t="str">
        <f t="shared" si="947"/>
        <v>New</v>
      </c>
      <c r="L8684">
        <v>141796.43</v>
      </c>
      <c r="M8684">
        <v>1</v>
      </c>
      <c r="N8684" t="str">
        <f t="shared" si="948"/>
        <v>Basic</v>
      </c>
      <c r="O8684">
        <v>1</v>
      </c>
      <c r="P8684">
        <v>0</v>
      </c>
      <c r="Q8684">
        <v>45858.49</v>
      </c>
      <c r="R8684" t="str">
        <f t="shared" si="949"/>
        <v>Low value</v>
      </c>
      <c r="S8684" t="str">
        <f t="shared" si="950"/>
        <v>Low</v>
      </c>
      <c r="T8684">
        <v>0</v>
      </c>
      <c r="U8684" t="str">
        <f t="shared" si="951"/>
        <v>Retained</v>
      </c>
    </row>
    <row r="8685" spans="1:21" x14ac:dyDescent="0.3">
      <c r="A8685">
        <v>8684</v>
      </c>
      <c r="B8685">
        <v>15599329</v>
      </c>
      <c r="C8685" t="s">
        <v>2764</v>
      </c>
      <c r="D8685">
        <v>697</v>
      </c>
      <c r="E8685" t="str">
        <f t="shared" si="945"/>
        <v>Medium Risk</v>
      </c>
      <c r="F8685" t="s">
        <v>15</v>
      </c>
      <c r="G8685" t="s">
        <v>16</v>
      </c>
      <c r="H8685">
        <v>49</v>
      </c>
      <c r="I8685" t="str">
        <f t="shared" si="946"/>
        <v>Middle Age</v>
      </c>
      <c r="J8685">
        <v>7</v>
      </c>
      <c r="K8685" t="str">
        <f t="shared" si="947"/>
        <v>Loyal</v>
      </c>
      <c r="L8685">
        <v>195238.29</v>
      </c>
      <c r="M8685">
        <v>4</v>
      </c>
      <c r="N8685" t="str">
        <f t="shared" si="948"/>
        <v>Premium</v>
      </c>
      <c r="O8685">
        <v>0</v>
      </c>
      <c r="P8685">
        <v>1</v>
      </c>
      <c r="Q8685">
        <v>131083.56</v>
      </c>
      <c r="R8685" t="str">
        <f t="shared" si="949"/>
        <v>High Value</v>
      </c>
      <c r="S8685" t="str">
        <f t="shared" si="950"/>
        <v>High</v>
      </c>
      <c r="T8685">
        <v>1</v>
      </c>
      <c r="U8685" t="str">
        <f t="shared" si="951"/>
        <v>Churned</v>
      </c>
    </row>
    <row r="8686" spans="1:21" x14ac:dyDescent="0.3">
      <c r="A8686">
        <v>8685</v>
      </c>
      <c r="B8686">
        <v>15783097</v>
      </c>
      <c r="C8686" t="s">
        <v>54</v>
      </c>
      <c r="D8686">
        <v>813</v>
      </c>
      <c r="E8686" t="str">
        <f t="shared" si="945"/>
        <v>Low Risk</v>
      </c>
      <c r="F8686" t="s">
        <v>26</v>
      </c>
      <c r="G8686" t="s">
        <v>23</v>
      </c>
      <c r="H8686">
        <v>27</v>
      </c>
      <c r="I8686" t="str">
        <f t="shared" si="946"/>
        <v>Adolescence</v>
      </c>
      <c r="J8686">
        <v>6</v>
      </c>
      <c r="K8686" t="str">
        <f t="shared" si="947"/>
        <v>Loyal</v>
      </c>
      <c r="L8686">
        <v>111348.15</v>
      </c>
      <c r="M8686">
        <v>1</v>
      </c>
      <c r="N8686" t="str">
        <f t="shared" si="948"/>
        <v>Basic</v>
      </c>
      <c r="O8686">
        <v>1</v>
      </c>
      <c r="P8686">
        <v>0</v>
      </c>
      <c r="Q8686">
        <v>46422.46</v>
      </c>
      <c r="R8686" t="str">
        <f t="shared" si="949"/>
        <v>Low value</v>
      </c>
      <c r="S8686" t="str">
        <f t="shared" si="950"/>
        <v>Low</v>
      </c>
      <c r="T8686">
        <v>0</v>
      </c>
      <c r="U8686" t="str">
        <f t="shared" si="951"/>
        <v>Retained</v>
      </c>
    </row>
    <row r="8687" spans="1:21" x14ac:dyDescent="0.3">
      <c r="A8687">
        <v>8686</v>
      </c>
      <c r="B8687">
        <v>15597885</v>
      </c>
      <c r="C8687" t="s">
        <v>320</v>
      </c>
      <c r="D8687">
        <v>772</v>
      </c>
      <c r="E8687" t="str">
        <f t="shared" si="945"/>
        <v>Low Risk</v>
      </c>
      <c r="F8687" t="s">
        <v>15</v>
      </c>
      <c r="G8687" t="s">
        <v>23</v>
      </c>
      <c r="H8687">
        <v>43</v>
      </c>
      <c r="I8687" t="str">
        <f t="shared" si="946"/>
        <v>Middle Age</v>
      </c>
      <c r="J8687">
        <v>6</v>
      </c>
      <c r="K8687" t="str">
        <f t="shared" si="947"/>
        <v>Loyal</v>
      </c>
      <c r="L8687">
        <v>0</v>
      </c>
      <c r="M8687">
        <v>2</v>
      </c>
      <c r="N8687" t="str">
        <f t="shared" si="948"/>
        <v>Standard</v>
      </c>
      <c r="O8687">
        <v>1</v>
      </c>
      <c r="P8687">
        <v>1</v>
      </c>
      <c r="Q8687">
        <v>57675.88</v>
      </c>
      <c r="R8687" t="str">
        <f t="shared" si="949"/>
        <v>Medium Value</v>
      </c>
      <c r="S8687" t="str">
        <f t="shared" si="950"/>
        <v>Medium</v>
      </c>
      <c r="T8687">
        <v>0</v>
      </c>
      <c r="U8687" t="str">
        <f t="shared" si="951"/>
        <v>Retained</v>
      </c>
    </row>
    <row r="8688" spans="1:21" x14ac:dyDescent="0.3">
      <c r="A8688">
        <v>8687</v>
      </c>
      <c r="B8688">
        <v>15597467</v>
      </c>
      <c r="C8688" t="s">
        <v>132</v>
      </c>
      <c r="D8688">
        <v>606</v>
      </c>
      <c r="E8688" t="str">
        <f t="shared" si="945"/>
        <v>Medium Risk</v>
      </c>
      <c r="F8688" t="s">
        <v>15</v>
      </c>
      <c r="G8688" t="s">
        <v>16</v>
      </c>
      <c r="H8688">
        <v>71</v>
      </c>
      <c r="I8688" t="str">
        <f t="shared" si="946"/>
        <v>Old</v>
      </c>
      <c r="J8688">
        <v>8</v>
      </c>
      <c r="K8688" t="str">
        <f t="shared" si="947"/>
        <v>Loyal</v>
      </c>
      <c r="L8688">
        <v>0</v>
      </c>
      <c r="M8688">
        <v>2</v>
      </c>
      <c r="N8688" t="str">
        <f t="shared" si="948"/>
        <v>Standard</v>
      </c>
      <c r="O8688">
        <v>1</v>
      </c>
      <c r="P8688">
        <v>1</v>
      </c>
      <c r="Q8688">
        <v>169741.96</v>
      </c>
      <c r="R8688" t="str">
        <f t="shared" si="949"/>
        <v>High Value</v>
      </c>
      <c r="S8688" t="str">
        <f t="shared" si="950"/>
        <v>High</v>
      </c>
      <c r="T8688">
        <v>0</v>
      </c>
      <c r="U8688" t="str">
        <f t="shared" si="951"/>
        <v>Retained</v>
      </c>
    </row>
    <row r="8689" spans="1:21" x14ac:dyDescent="0.3">
      <c r="A8689">
        <v>8688</v>
      </c>
      <c r="B8689">
        <v>15724764</v>
      </c>
      <c r="C8689" t="s">
        <v>2765</v>
      </c>
      <c r="D8689">
        <v>667</v>
      </c>
      <c r="E8689" t="str">
        <f t="shared" si="945"/>
        <v>Medium Risk</v>
      </c>
      <c r="F8689" t="s">
        <v>26</v>
      </c>
      <c r="G8689" t="s">
        <v>16</v>
      </c>
      <c r="H8689">
        <v>42</v>
      </c>
      <c r="I8689" t="str">
        <f t="shared" si="946"/>
        <v>Middle Age</v>
      </c>
      <c r="J8689">
        <v>10</v>
      </c>
      <c r="K8689" t="str">
        <f t="shared" si="947"/>
        <v>Very Loyal</v>
      </c>
      <c r="L8689">
        <v>64404.26</v>
      </c>
      <c r="M8689">
        <v>2</v>
      </c>
      <c r="N8689" t="str">
        <f t="shared" si="948"/>
        <v>Standard</v>
      </c>
      <c r="O8689">
        <v>0</v>
      </c>
      <c r="P8689">
        <v>0</v>
      </c>
      <c r="Q8689">
        <v>26022.37</v>
      </c>
      <c r="R8689" t="str">
        <f t="shared" si="949"/>
        <v>Low value</v>
      </c>
      <c r="S8689" t="str">
        <f t="shared" si="950"/>
        <v>Low</v>
      </c>
      <c r="T8689">
        <v>0</v>
      </c>
      <c r="U8689" t="str">
        <f t="shared" si="951"/>
        <v>Retained</v>
      </c>
    </row>
    <row r="8690" spans="1:21" x14ac:dyDescent="0.3">
      <c r="A8690">
        <v>8689</v>
      </c>
      <c r="B8690">
        <v>15778418</v>
      </c>
      <c r="C8690" t="s">
        <v>423</v>
      </c>
      <c r="D8690">
        <v>637</v>
      </c>
      <c r="E8690" t="str">
        <f t="shared" si="945"/>
        <v>Medium Risk</v>
      </c>
      <c r="F8690" t="s">
        <v>26</v>
      </c>
      <c r="G8690" t="s">
        <v>23</v>
      </c>
      <c r="H8690">
        <v>40</v>
      </c>
      <c r="I8690" t="str">
        <f t="shared" si="946"/>
        <v>Middle Age</v>
      </c>
      <c r="J8690">
        <v>9</v>
      </c>
      <c r="K8690" t="str">
        <f t="shared" si="947"/>
        <v>Very Loyal</v>
      </c>
      <c r="L8690">
        <v>154309.67000000001</v>
      </c>
      <c r="M8690">
        <v>1</v>
      </c>
      <c r="N8690" t="str">
        <f t="shared" si="948"/>
        <v>Basic</v>
      </c>
      <c r="O8690">
        <v>1</v>
      </c>
      <c r="P8690">
        <v>1</v>
      </c>
      <c r="Q8690">
        <v>125334.16</v>
      </c>
      <c r="R8690" t="str">
        <f t="shared" si="949"/>
        <v>Medium Value</v>
      </c>
      <c r="S8690" t="str">
        <f t="shared" si="950"/>
        <v>High</v>
      </c>
      <c r="T8690">
        <v>1</v>
      </c>
      <c r="U8690" t="str">
        <f t="shared" si="951"/>
        <v>Churned</v>
      </c>
    </row>
    <row r="8691" spans="1:21" x14ac:dyDescent="0.3">
      <c r="A8691">
        <v>8690</v>
      </c>
      <c r="B8691">
        <v>15684769</v>
      </c>
      <c r="C8691" t="s">
        <v>2766</v>
      </c>
      <c r="D8691">
        <v>542</v>
      </c>
      <c r="E8691" t="str">
        <f t="shared" si="945"/>
        <v>Medium Risk</v>
      </c>
      <c r="F8691" t="s">
        <v>15</v>
      </c>
      <c r="G8691" t="s">
        <v>23</v>
      </c>
      <c r="H8691">
        <v>67</v>
      </c>
      <c r="I8691" t="str">
        <f t="shared" si="946"/>
        <v>Old</v>
      </c>
      <c r="J8691">
        <v>10</v>
      </c>
      <c r="K8691" t="str">
        <f t="shared" si="947"/>
        <v>Very Loyal</v>
      </c>
      <c r="L8691">
        <v>129431.36</v>
      </c>
      <c r="M8691">
        <v>1</v>
      </c>
      <c r="N8691" t="str">
        <f t="shared" si="948"/>
        <v>Basic</v>
      </c>
      <c r="O8691">
        <v>0</v>
      </c>
      <c r="P8691">
        <v>1</v>
      </c>
      <c r="Q8691">
        <v>21343.74</v>
      </c>
      <c r="R8691" t="str">
        <f t="shared" si="949"/>
        <v>Low value</v>
      </c>
      <c r="S8691" t="str">
        <f t="shared" si="950"/>
        <v>Low</v>
      </c>
      <c r="T8691">
        <v>0</v>
      </c>
      <c r="U8691" t="str">
        <f t="shared" si="951"/>
        <v>Retained</v>
      </c>
    </row>
    <row r="8692" spans="1:21" x14ac:dyDescent="0.3">
      <c r="A8692">
        <v>8691</v>
      </c>
      <c r="B8692">
        <v>15756167</v>
      </c>
      <c r="C8692" t="s">
        <v>2251</v>
      </c>
      <c r="D8692">
        <v>762</v>
      </c>
      <c r="E8692" t="str">
        <f t="shared" si="945"/>
        <v>Low Risk</v>
      </c>
      <c r="F8692" t="s">
        <v>18</v>
      </c>
      <c r="G8692" t="s">
        <v>16</v>
      </c>
      <c r="H8692">
        <v>43</v>
      </c>
      <c r="I8692" t="str">
        <f t="shared" si="946"/>
        <v>Middle Age</v>
      </c>
      <c r="J8692">
        <v>5</v>
      </c>
      <c r="K8692" t="str">
        <f t="shared" si="947"/>
        <v>Established</v>
      </c>
      <c r="L8692">
        <v>134204.67000000001</v>
      </c>
      <c r="M8692">
        <v>1</v>
      </c>
      <c r="N8692" t="str">
        <f t="shared" si="948"/>
        <v>Basic</v>
      </c>
      <c r="O8692">
        <v>1</v>
      </c>
      <c r="P8692">
        <v>1</v>
      </c>
      <c r="Q8692">
        <v>139971.01</v>
      </c>
      <c r="R8692" t="str">
        <f t="shared" si="949"/>
        <v>Medium Value</v>
      </c>
      <c r="S8692" t="str">
        <f t="shared" si="950"/>
        <v>High</v>
      </c>
      <c r="T8692">
        <v>0</v>
      </c>
      <c r="U8692" t="str">
        <f t="shared" si="951"/>
        <v>Retained</v>
      </c>
    </row>
    <row r="8693" spans="1:21" x14ac:dyDescent="0.3">
      <c r="A8693">
        <v>8692</v>
      </c>
      <c r="B8693">
        <v>15632439</v>
      </c>
      <c r="C8693" t="s">
        <v>177</v>
      </c>
      <c r="D8693">
        <v>698</v>
      </c>
      <c r="E8693" t="str">
        <f t="shared" si="945"/>
        <v>Medium Risk</v>
      </c>
      <c r="F8693" t="s">
        <v>15</v>
      </c>
      <c r="G8693" t="s">
        <v>16</v>
      </c>
      <c r="H8693">
        <v>39</v>
      </c>
      <c r="I8693" t="str">
        <f t="shared" si="946"/>
        <v>Middle Age</v>
      </c>
      <c r="J8693">
        <v>4</v>
      </c>
      <c r="K8693" t="str">
        <f t="shared" si="947"/>
        <v>Established</v>
      </c>
      <c r="L8693">
        <v>0</v>
      </c>
      <c r="M8693">
        <v>2</v>
      </c>
      <c r="N8693" t="str">
        <f t="shared" si="948"/>
        <v>Standard</v>
      </c>
      <c r="O8693">
        <v>0</v>
      </c>
      <c r="P8693">
        <v>1</v>
      </c>
      <c r="Q8693">
        <v>47455.82</v>
      </c>
      <c r="R8693" t="str">
        <f t="shared" si="949"/>
        <v>Low value</v>
      </c>
      <c r="S8693" t="str">
        <f t="shared" si="950"/>
        <v>Low</v>
      </c>
      <c r="T8693">
        <v>0</v>
      </c>
      <c r="U8693" t="str">
        <f t="shared" si="951"/>
        <v>Retained</v>
      </c>
    </row>
    <row r="8694" spans="1:21" x14ac:dyDescent="0.3">
      <c r="A8694">
        <v>8693</v>
      </c>
      <c r="B8694">
        <v>15755138</v>
      </c>
      <c r="C8694" t="s">
        <v>32</v>
      </c>
      <c r="D8694">
        <v>850</v>
      </c>
      <c r="E8694" t="str">
        <f t="shared" si="945"/>
        <v>Low Risk</v>
      </c>
      <c r="F8694" t="s">
        <v>15</v>
      </c>
      <c r="G8694" t="s">
        <v>16</v>
      </c>
      <c r="H8694">
        <v>32</v>
      </c>
      <c r="I8694" t="str">
        <f t="shared" si="946"/>
        <v>Middle Age</v>
      </c>
      <c r="J8694">
        <v>8</v>
      </c>
      <c r="K8694" t="str">
        <f t="shared" si="947"/>
        <v>Loyal</v>
      </c>
      <c r="L8694">
        <v>0</v>
      </c>
      <c r="M8694">
        <v>2</v>
      </c>
      <c r="N8694" t="str">
        <f t="shared" si="948"/>
        <v>Standard</v>
      </c>
      <c r="O8694">
        <v>1</v>
      </c>
      <c r="P8694">
        <v>1</v>
      </c>
      <c r="Q8694">
        <v>55593.8</v>
      </c>
      <c r="R8694" t="str">
        <f t="shared" si="949"/>
        <v>Medium Value</v>
      </c>
      <c r="S8694" t="str">
        <f t="shared" si="950"/>
        <v>Medium</v>
      </c>
      <c r="T8694">
        <v>0</v>
      </c>
      <c r="U8694" t="str">
        <f t="shared" si="951"/>
        <v>Retained</v>
      </c>
    </row>
    <row r="8695" spans="1:21" x14ac:dyDescent="0.3">
      <c r="A8695">
        <v>8694</v>
      </c>
      <c r="B8695">
        <v>15659092</v>
      </c>
      <c r="C8695" t="s">
        <v>465</v>
      </c>
      <c r="D8695">
        <v>621</v>
      </c>
      <c r="E8695" t="str">
        <f t="shared" si="945"/>
        <v>Medium Risk</v>
      </c>
      <c r="F8695" t="s">
        <v>15</v>
      </c>
      <c r="G8695" t="s">
        <v>16</v>
      </c>
      <c r="H8695">
        <v>50</v>
      </c>
      <c r="I8695" t="str">
        <f t="shared" si="946"/>
        <v>Middle Age</v>
      </c>
      <c r="J8695">
        <v>5</v>
      </c>
      <c r="K8695" t="str">
        <f t="shared" si="947"/>
        <v>Established</v>
      </c>
      <c r="L8695">
        <v>0</v>
      </c>
      <c r="M8695">
        <v>2</v>
      </c>
      <c r="N8695" t="str">
        <f t="shared" si="948"/>
        <v>Standard</v>
      </c>
      <c r="O8695">
        <v>1</v>
      </c>
      <c r="P8695">
        <v>0</v>
      </c>
      <c r="Q8695">
        <v>191756.54</v>
      </c>
      <c r="R8695" t="str">
        <f t="shared" si="949"/>
        <v>High Value</v>
      </c>
      <c r="S8695" t="str">
        <f t="shared" si="950"/>
        <v>High</v>
      </c>
      <c r="T8695">
        <v>1</v>
      </c>
      <c r="U8695" t="str">
        <f t="shared" si="951"/>
        <v>Churned</v>
      </c>
    </row>
    <row r="8696" spans="1:21" x14ac:dyDescent="0.3">
      <c r="A8696">
        <v>8695</v>
      </c>
      <c r="B8696">
        <v>15742116</v>
      </c>
      <c r="C8696" t="s">
        <v>1903</v>
      </c>
      <c r="D8696">
        <v>671</v>
      </c>
      <c r="E8696" t="str">
        <f t="shared" si="945"/>
        <v>Medium Risk</v>
      </c>
      <c r="F8696" t="s">
        <v>26</v>
      </c>
      <c r="G8696" t="s">
        <v>16</v>
      </c>
      <c r="H8696">
        <v>48</v>
      </c>
      <c r="I8696" t="str">
        <f t="shared" si="946"/>
        <v>Middle Age</v>
      </c>
      <c r="J8696">
        <v>9</v>
      </c>
      <c r="K8696" t="str">
        <f t="shared" si="947"/>
        <v>Very Loyal</v>
      </c>
      <c r="L8696">
        <v>116711.06</v>
      </c>
      <c r="M8696">
        <v>2</v>
      </c>
      <c r="N8696" t="str">
        <f t="shared" si="948"/>
        <v>Standard</v>
      </c>
      <c r="O8696">
        <v>0</v>
      </c>
      <c r="P8696">
        <v>0</v>
      </c>
      <c r="Q8696">
        <v>76373.38</v>
      </c>
      <c r="R8696" t="str">
        <f t="shared" si="949"/>
        <v>Medium Value</v>
      </c>
      <c r="S8696" t="str">
        <f t="shared" si="950"/>
        <v>Medium</v>
      </c>
      <c r="T8696">
        <v>0</v>
      </c>
      <c r="U8696" t="str">
        <f t="shared" si="951"/>
        <v>Retained</v>
      </c>
    </row>
    <row r="8697" spans="1:21" x14ac:dyDescent="0.3">
      <c r="A8697">
        <v>8696</v>
      </c>
      <c r="B8697">
        <v>15801994</v>
      </c>
      <c r="C8697" t="s">
        <v>68</v>
      </c>
      <c r="D8697">
        <v>775</v>
      </c>
      <c r="E8697" t="str">
        <f t="shared" si="945"/>
        <v>Low Risk</v>
      </c>
      <c r="F8697" t="s">
        <v>15</v>
      </c>
      <c r="G8697" t="s">
        <v>23</v>
      </c>
      <c r="H8697">
        <v>31</v>
      </c>
      <c r="I8697" t="str">
        <f t="shared" si="946"/>
        <v>Middle Age</v>
      </c>
      <c r="J8697">
        <v>9</v>
      </c>
      <c r="K8697" t="str">
        <f t="shared" si="947"/>
        <v>Very Loyal</v>
      </c>
      <c r="L8697">
        <v>0</v>
      </c>
      <c r="M8697">
        <v>2</v>
      </c>
      <c r="N8697" t="str">
        <f t="shared" si="948"/>
        <v>Standard</v>
      </c>
      <c r="O8697">
        <v>1</v>
      </c>
      <c r="P8697">
        <v>0</v>
      </c>
      <c r="Q8697">
        <v>169278.51</v>
      </c>
      <c r="R8697" t="str">
        <f t="shared" si="949"/>
        <v>High Value</v>
      </c>
      <c r="S8697" t="str">
        <f t="shared" si="950"/>
        <v>High</v>
      </c>
      <c r="T8697">
        <v>0</v>
      </c>
      <c r="U8697" t="str">
        <f t="shared" si="951"/>
        <v>Retained</v>
      </c>
    </row>
    <row r="8698" spans="1:21" x14ac:dyDescent="0.3">
      <c r="A8698">
        <v>8697</v>
      </c>
      <c r="B8698">
        <v>15647572</v>
      </c>
      <c r="C8698" t="s">
        <v>925</v>
      </c>
      <c r="D8698">
        <v>504</v>
      </c>
      <c r="E8698" t="str">
        <f t="shared" si="945"/>
        <v>Medium Risk</v>
      </c>
      <c r="F8698" t="s">
        <v>18</v>
      </c>
      <c r="G8698" t="s">
        <v>23</v>
      </c>
      <c r="H8698">
        <v>34</v>
      </c>
      <c r="I8698" t="str">
        <f t="shared" si="946"/>
        <v>Middle Age</v>
      </c>
      <c r="J8698">
        <v>0</v>
      </c>
      <c r="K8698" t="str">
        <f t="shared" si="947"/>
        <v>New</v>
      </c>
      <c r="L8698">
        <v>54980.81</v>
      </c>
      <c r="M8698">
        <v>1</v>
      </c>
      <c r="N8698" t="str">
        <f t="shared" si="948"/>
        <v>Basic</v>
      </c>
      <c r="O8698">
        <v>1</v>
      </c>
      <c r="P8698">
        <v>1</v>
      </c>
      <c r="Q8698">
        <v>136909.88</v>
      </c>
      <c r="R8698" t="str">
        <f t="shared" si="949"/>
        <v>Medium Value</v>
      </c>
      <c r="S8698" t="str">
        <f t="shared" si="950"/>
        <v>High</v>
      </c>
      <c r="T8698">
        <v>0</v>
      </c>
      <c r="U8698" t="str">
        <f t="shared" si="951"/>
        <v>Retained</v>
      </c>
    </row>
    <row r="8699" spans="1:21" x14ac:dyDescent="0.3">
      <c r="A8699">
        <v>8698</v>
      </c>
      <c r="B8699">
        <v>15644551</v>
      </c>
      <c r="C8699" t="s">
        <v>2767</v>
      </c>
      <c r="D8699">
        <v>751</v>
      </c>
      <c r="E8699" t="str">
        <f t="shared" si="945"/>
        <v>Low Risk</v>
      </c>
      <c r="F8699" t="s">
        <v>18</v>
      </c>
      <c r="G8699" t="s">
        <v>16</v>
      </c>
      <c r="H8699">
        <v>37</v>
      </c>
      <c r="I8699" t="str">
        <f t="shared" si="946"/>
        <v>Middle Age</v>
      </c>
      <c r="J8699">
        <v>3</v>
      </c>
      <c r="K8699" t="str">
        <f t="shared" si="947"/>
        <v>Established</v>
      </c>
      <c r="L8699">
        <v>99773.85</v>
      </c>
      <c r="M8699">
        <v>2</v>
      </c>
      <c r="N8699" t="str">
        <f t="shared" si="948"/>
        <v>Standard</v>
      </c>
      <c r="O8699">
        <v>1</v>
      </c>
      <c r="P8699">
        <v>0</v>
      </c>
      <c r="Q8699">
        <v>54865.919999999998</v>
      </c>
      <c r="R8699" t="str">
        <f t="shared" si="949"/>
        <v>Medium Value</v>
      </c>
      <c r="S8699" t="str">
        <f t="shared" si="950"/>
        <v>Medium</v>
      </c>
      <c r="T8699">
        <v>0</v>
      </c>
      <c r="U8699" t="str">
        <f t="shared" si="951"/>
        <v>Retained</v>
      </c>
    </row>
    <row r="8700" spans="1:21" x14ac:dyDescent="0.3">
      <c r="A8700">
        <v>8699</v>
      </c>
      <c r="B8700">
        <v>15709135</v>
      </c>
      <c r="C8700" t="s">
        <v>82</v>
      </c>
      <c r="D8700">
        <v>691</v>
      </c>
      <c r="E8700" t="str">
        <f t="shared" si="945"/>
        <v>Medium Risk</v>
      </c>
      <c r="F8700" t="s">
        <v>26</v>
      </c>
      <c r="G8700" t="s">
        <v>23</v>
      </c>
      <c r="H8700">
        <v>30</v>
      </c>
      <c r="I8700" t="str">
        <f t="shared" si="946"/>
        <v>Middle Age</v>
      </c>
      <c r="J8700">
        <v>7</v>
      </c>
      <c r="K8700" t="str">
        <f t="shared" si="947"/>
        <v>Loyal</v>
      </c>
      <c r="L8700">
        <v>101231.77</v>
      </c>
      <c r="M8700">
        <v>2</v>
      </c>
      <c r="N8700" t="str">
        <f t="shared" si="948"/>
        <v>Standard</v>
      </c>
      <c r="O8700">
        <v>0</v>
      </c>
      <c r="P8700">
        <v>0</v>
      </c>
      <c r="Q8700">
        <v>156529.44</v>
      </c>
      <c r="R8700" t="str">
        <f t="shared" si="949"/>
        <v>High Value</v>
      </c>
      <c r="S8700" t="str">
        <f t="shared" si="950"/>
        <v>High</v>
      </c>
      <c r="T8700">
        <v>0</v>
      </c>
      <c r="U8700" t="str">
        <f t="shared" si="951"/>
        <v>Retained</v>
      </c>
    </row>
    <row r="8701" spans="1:21" x14ac:dyDescent="0.3">
      <c r="A8701">
        <v>8700</v>
      </c>
      <c r="B8701">
        <v>15684469</v>
      </c>
      <c r="C8701" t="s">
        <v>376</v>
      </c>
      <c r="D8701">
        <v>841</v>
      </c>
      <c r="E8701" t="str">
        <f t="shared" si="945"/>
        <v>Low Risk</v>
      </c>
      <c r="F8701" t="s">
        <v>26</v>
      </c>
      <c r="G8701" t="s">
        <v>23</v>
      </c>
      <c r="H8701">
        <v>32</v>
      </c>
      <c r="I8701" t="str">
        <f t="shared" si="946"/>
        <v>Middle Age</v>
      </c>
      <c r="J8701">
        <v>2</v>
      </c>
      <c r="K8701" t="str">
        <f t="shared" si="947"/>
        <v>New</v>
      </c>
      <c r="L8701">
        <v>117070.21</v>
      </c>
      <c r="M8701">
        <v>1</v>
      </c>
      <c r="N8701" t="str">
        <f t="shared" si="948"/>
        <v>Basic</v>
      </c>
      <c r="O8701">
        <v>1</v>
      </c>
      <c r="P8701">
        <v>0</v>
      </c>
      <c r="Q8701">
        <v>113482.2</v>
      </c>
      <c r="R8701" t="str">
        <f t="shared" si="949"/>
        <v>Medium Value</v>
      </c>
      <c r="S8701" t="str">
        <f t="shared" si="950"/>
        <v>High</v>
      </c>
      <c r="T8701">
        <v>0</v>
      </c>
      <c r="U8701" t="str">
        <f t="shared" si="951"/>
        <v>Retained</v>
      </c>
    </row>
    <row r="8702" spans="1:21" x14ac:dyDescent="0.3">
      <c r="A8702">
        <v>8701</v>
      </c>
      <c r="B8702">
        <v>15627637</v>
      </c>
      <c r="C8702" t="s">
        <v>2023</v>
      </c>
      <c r="D8702">
        <v>709</v>
      </c>
      <c r="E8702" t="str">
        <f t="shared" si="945"/>
        <v>Low Risk</v>
      </c>
      <c r="F8702" t="s">
        <v>26</v>
      </c>
      <c r="G8702" t="s">
        <v>23</v>
      </c>
      <c r="H8702">
        <v>23</v>
      </c>
      <c r="I8702" t="str">
        <f t="shared" si="946"/>
        <v>Adolescence</v>
      </c>
      <c r="J8702">
        <v>8</v>
      </c>
      <c r="K8702" t="str">
        <f t="shared" si="947"/>
        <v>Loyal</v>
      </c>
      <c r="L8702">
        <v>73314.039999999994</v>
      </c>
      <c r="M8702">
        <v>2</v>
      </c>
      <c r="N8702" t="str">
        <f t="shared" si="948"/>
        <v>Standard</v>
      </c>
      <c r="O8702">
        <v>1</v>
      </c>
      <c r="P8702">
        <v>0</v>
      </c>
      <c r="Q8702">
        <v>63446.47</v>
      </c>
      <c r="R8702" t="str">
        <f t="shared" si="949"/>
        <v>Medium Value</v>
      </c>
      <c r="S8702" t="str">
        <f t="shared" si="950"/>
        <v>Medium</v>
      </c>
      <c r="T8702">
        <v>0</v>
      </c>
      <c r="U8702" t="str">
        <f t="shared" si="951"/>
        <v>Retained</v>
      </c>
    </row>
    <row r="8703" spans="1:21" x14ac:dyDescent="0.3">
      <c r="A8703">
        <v>8702</v>
      </c>
      <c r="B8703">
        <v>15667093</v>
      </c>
      <c r="C8703" t="s">
        <v>19</v>
      </c>
      <c r="D8703">
        <v>673</v>
      </c>
      <c r="E8703" t="str">
        <f t="shared" si="945"/>
        <v>Medium Risk</v>
      </c>
      <c r="F8703" t="s">
        <v>15</v>
      </c>
      <c r="G8703" t="s">
        <v>23</v>
      </c>
      <c r="H8703">
        <v>37</v>
      </c>
      <c r="I8703" t="str">
        <f t="shared" si="946"/>
        <v>Middle Age</v>
      </c>
      <c r="J8703">
        <v>2</v>
      </c>
      <c r="K8703" t="str">
        <f t="shared" si="947"/>
        <v>New</v>
      </c>
      <c r="L8703">
        <v>0</v>
      </c>
      <c r="M8703">
        <v>1</v>
      </c>
      <c r="N8703" t="str">
        <f t="shared" si="948"/>
        <v>Basic</v>
      </c>
      <c r="O8703">
        <v>1</v>
      </c>
      <c r="P8703">
        <v>1</v>
      </c>
      <c r="Q8703">
        <v>13624.02</v>
      </c>
      <c r="R8703" t="str">
        <f t="shared" si="949"/>
        <v>Low value</v>
      </c>
      <c r="S8703" t="str">
        <f t="shared" si="950"/>
        <v>Low</v>
      </c>
      <c r="T8703">
        <v>0</v>
      </c>
      <c r="U8703" t="str">
        <f t="shared" si="951"/>
        <v>Retained</v>
      </c>
    </row>
    <row r="8704" spans="1:21" x14ac:dyDescent="0.3">
      <c r="A8704">
        <v>8703</v>
      </c>
      <c r="B8704">
        <v>15690589</v>
      </c>
      <c r="C8704" t="s">
        <v>1078</v>
      </c>
      <c r="D8704">
        <v>541</v>
      </c>
      <c r="E8704" t="str">
        <f t="shared" si="945"/>
        <v>Medium Risk</v>
      </c>
      <c r="F8704" t="s">
        <v>15</v>
      </c>
      <c r="G8704" t="s">
        <v>23</v>
      </c>
      <c r="H8704">
        <v>37</v>
      </c>
      <c r="I8704" t="str">
        <f t="shared" si="946"/>
        <v>Middle Age</v>
      </c>
      <c r="J8704">
        <v>9</v>
      </c>
      <c r="K8704" t="str">
        <f t="shared" si="947"/>
        <v>Very Loyal</v>
      </c>
      <c r="L8704">
        <v>212314.03</v>
      </c>
      <c r="M8704">
        <v>1</v>
      </c>
      <c r="N8704" t="str">
        <f t="shared" si="948"/>
        <v>Basic</v>
      </c>
      <c r="O8704">
        <v>0</v>
      </c>
      <c r="P8704">
        <v>1</v>
      </c>
      <c r="Q8704">
        <v>148814.54</v>
      </c>
      <c r="R8704" t="str">
        <f t="shared" si="949"/>
        <v>Medium Value</v>
      </c>
      <c r="S8704" t="str">
        <f t="shared" si="950"/>
        <v>High</v>
      </c>
      <c r="T8704">
        <v>0</v>
      </c>
      <c r="U8704" t="str">
        <f t="shared" si="951"/>
        <v>Retained</v>
      </c>
    </row>
    <row r="8705" spans="1:21" x14ac:dyDescent="0.3">
      <c r="A8705">
        <v>8704</v>
      </c>
      <c r="B8705">
        <v>15595350</v>
      </c>
      <c r="C8705" t="s">
        <v>2768</v>
      </c>
      <c r="D8705">
        <v>661</v>
      </c>
      <c r="E8705" t="str">
        <f t="shared" si="945"/>
        <v>Medium Risk</v>
      </c>
      <c r="F8705" t="s">
        <v>15</v>
      </c>
      <c r="G8705" t="s">
        <v>16</v>
      </c>
      <c r="H8705">
        <v>31</v>
      </c>
      <c r="I8705" t="str">
        <f t="shared" si="946"/>
        <v>Middle Age</v>
      </c>
      <c r="J8705">
        <v>3</v>
      </c>
      <c r="K8705" t="str">
        <f t="shared" si="947"/>
        <v>Established</v>
      </c>
      <c r="L8705">
        <v>136067.82</v>
      </c>
      <c r="M8705">
        <v>2</v>
      </c>
      <c r="N8705" t="str">
        <f t="shared" si="948"/>
        <v>Standard</v>
      </c>
      <c r="O8705">
        <v>1</v>
      </c>
      <c r="P8705">
        <v>0</v>
      </c>
      <c r="Q8705">
        <v>65567.91</v>
      </c>
      <c r="R8705" t="str">
        <f t="shared" si="949"/>
        <v>Medium Value</v>
      </c>
      <c r="S8705" t="str">
        <f t="shared" si="950"/>
        <v>Medium</v>
      </c>
      <c r="T8705">
        <v>0</v>
      </c>
      <c r="U8705" t="str">
        <f t="shared" si="951"/>
        <v>Retained</v>
      </c>
    </row>
    <row r="8706" spans="1:21" x14ac:dyDescent="0.3">
      <c r="A8706">
        <v>8705</v>
      </c>
      <c r="B8706">
        <v>15777586</v>
      </c>
      <c r="C8706" t="s">
        <v>512</v>
      </c>
      <c r="D8706">
        <v>784</v>
      </c>
      <c r="E8706" t="str">
        <f t="shared" si="945"/>
        <v>Low Risk</v>
      </c>
      <c r="F8706" t="s">
        <v>18</v>
      </c>
      <c r="G8706" t="s">
        <v>16</v>
      </c>
      <c r="H8706">
        <v>42</v>
      </c>
      <c r="I8706" t="str">
        <f t="shared" si="946"/>
        <v>Middle Age</v>
      </c>
      <c r="J8706">
        <v>2</v>
      </c>
      <c r="K8706" t="str">
        <f t="shared" si="947"/>
        <v>New</v>
      </c>
      <c r="L8706">
        <v>109052.04</v>
      </c>
      <c r="M8706">
        <v>2</v>
      </c>
      <c r="N8706" t="str">
        <f t="shared" si="948"/>
        <v>Standard</v>
      </c>
      <c r="O8706">
        <v>1</v>
      </c>
      <c r="P8706">
        <v>0</v>
      </c>
      <c r="Q8706">
        <v>6409.55</v>
      </c>
      <c r="R8706" t="str">
        <f t="shared" si="949"/>
        <v>Low value</v>
      </c>
      <c r="S8706" t="str">
        <f t="shared" si="950"/>
        <v>Low</v>
      </c>
      <c r="T8706">
        <v>0</v>
      </c>
      <c r="U8706" t="str">
        <f t="shared" si="951"/>
        <v>Retained</v>
      </c>
    </row>
    <row r="8707" spans="1:21" x14ac:dyDescent="0.3">
      <c r="A8707">
        <v>8706</v>
      </c>
      <c r="B8707">
        <v>15804064</v>
      </c>
      <c r="C8707" t="s">
        <v>871</v>
      </c>
      <c r="D8707">
        <v>742</v>
      </c>
      <c r="E8707" t="str">
        <f t="shared" ref="E8707:E8770" si="952">IF(D8707 &lt; 500, "High Risk", IF(D8707 &lt; 700, "Medium Risk", "Low Risk"))</f>
        <v>Low Risk</v>
      </c>
      <c r="F8707" t="s">
        <v>15</v>
      </c>
      <c r="G8707" t="s">
        <v>16</v>
      </c>
      <c r="H8707">
        <v>35</v>
      </c>
      <c r="I8707" t="str">
        <f t="shared" ref="I8707:I8770" si="953">IF(H8707 &lt; 30, "Adolescence", IF(H8707 &lt;= 50, "Middle Age", "Old"))</f>
        <v>Middle Age</v>
      </c>
      <c r="J8707">
        <v>2</v>
      </c>
      <c r="K8707" t="str">
        <f t="shared" ref="K8707:K8770" si="954">IF(J8707 &lt;= 2, "New", IF(J8707 &lt;= 5, "Established", IF(J8707 &lt;= 8, "Loyal", "Very Loyal")))</f>
        <v>New</v>
      </c>
      <c r="L8707">
        <v>79126.17</v>
      </c>
      <c r="M8707">
        <v>1</v>
      </c>
      <c r="N8707" t="str">
        <f t="shared" ref="N8707:N8770" si="955">IF(M8707 =1, "Basic", IF(M8707 = 2, "Standard", IF(M8707 &gt;=3, "Premium", "Unknown")))</f>
        <v>Basic</v>
      </c>
      <c r="O8707">
        <v>1</v>
      </c>
      <c r="P8707">
        <v>1</v>
      </c>
      <c r="Q8707">
        <v>126997.53</v>
      </c>
      <c r="R8707" t="str">
        <f t="shared" ref="R8707:R8770" si="956">IF(Q8707 &gt; 100000, IF(M8707 &gt;=2, "High Value", "Medium Value"), IF(Q8707 &gt; 50000, "Medium Value", "Low value"))</f>
        <v>Medium Value</v>
      </c>
      <c r="S8707" t="str">
        <f t="shared" ref="S8707:S8770" si="957">IF(Q8707 &lt; 50000, "Low", IF(Q8707 &lt; 100000, "Medium", "High"))</f>
        <v>High</v>
      </c>
      <c r="T8707">
        <v>0</v>
      </c>
      <c r="U8707" t="str">
        <f t="shared" ref="U8707:U8770" si="958">IF(T8707 = 1, "Churned", "Retained")</f>
        <v>Retained</v>
      </c>
    </row>
    <row r="8708" spans="1:21" x14ac:dyDescent="0.3">
      <c r="A8708">
        <v>8707</v>
      </c>
      <c r="B8708">
        <v>15717770</v>
      </c>
      <c r="C8708" t="s">
        <v>535</v>
      </c>
      <c r="D8708">
        <v>850</v>
      </c>
      <c r="E8708" t="str">
        <f t="shared" si="952"/>
        <v>Low Risk</v>
      </c>
      <c r="F8708" t="s">
        <v>18</v>
      </c>
      <c r="G8708" t="s">
        <v>16</v>
      </c>
      <c r="H8708">
        <v>55</v>
      </c>
      <c r="I8708" t="str">
        <f t="shared" si="953"/>
        <v>Old</v>
      </c>
      <c r="J8708">
        <v>7</v>
      </c>
      <c r="K8708" t="str">
        <f t="shared" si="954"/>
        <v>Loyal</v>
      </c>
      <c r="L8708">
        <v>0</v>
      </c>
      <c r="M8708">
        <v>1</v>
      </c>
      <c r="N8708" t="str">
        <f t="shared" si="955"/>
        <v>Basic</v>
      </c>
      <c r="O8708">
        <v>0</v>
      </c>
      <c r="P8708">
        <v>0</v>
      </c>
      <c r="Q8708">
        <v>171762.87</v>
      </c>
      <c r="R8708" t="str">
        <f t="shared" si="956"/>
        <v>Medium Value</v>
      </c>
      <c r="S8708" t="str">
        <f t="shared" si="957"/>
        <v>High</v>
      </c>
      <c r="T8708">
        <v>1</v>
      </c>
      <c r="U8708" t="str">
        <f t="shared" si="958"/>
        <v>Churned</v>
      </c>
    </row>
    <row r="8709" spans="1:21" x14ac:dyDescent="0.3">
      <c r="A8709">
        <v>8708</v>
      </c>
      <c r="B8709">
        <v>15754443</v>
      </c>
      <c r="C8709" t="s">
        <v>2769</v>
      </c>
      <c r="D8709">
        <v>443</v>
      </c>
      <c r="E8709" t="str">
        <f t="shared" si="952"/>
        <v>High Risk</v>
      </c>
      <c r="F8709" t="s">
        <v>15</v>
      </c>
      <c r="G8709" t="s">
        <v>16</v>
      </c>
      <c r="H8709">
        <v>35</v>
      </c>
      <c r="I8709" t="str">
        <f t="shared" si="953"/>
        <v>Middle Age</v>
      </c>
      <c r="J8709">
        <v>9</v>
      </c>
      <c r="K8709" t="str">
        <f t="shared" si="954"/>
        <v>Very Loyal</v>
      </c>
      <c r="L8709">
        <v>108308</v>
      </c>
      <c r="M8709">
        <v>1</v>
      </c>
      <c r="N8709" t="str">
        <f t="shared" si="955"/>
        <v>Basic</v>
      </c>
      <c r="O8709">
        <v>1</v>
      </c>
      <c r="P8709">
        <v>0</v>
      </c>
      <c r="Q8709">
        <v>129031.19</v>
      </c>
      <c r="R8709" t="str">
        <f t="shared" si="956"/>
        <v>Medium Value</v>
      </c>
      <c r="S8709" t="str">
        <f t="shared" si="957"/>
        <v>High</v>
      </c>
      <c r="T8709">
        <v>1</v>
      </c>
      <c r="U8709" t="str">
        <f t="shared" si="958"/>
        <v>Churned</v>
      </c>
    </row>
    <row r="8710" spans="1:21" x14ac:dyDescent="0.3">
      <c r="A8710">
        <v>8709</v>
      </c>
      <c r="B8710">
        <v>15776939</v>
      </c>
      <c r="C8710" t="s">
        <v>2770</v>
      </c>
      <c r="D8710">
        <v>778</v>
      </c>
      <c r="E8710" t="str">
        <f t="shared" si="952"/>
        <v>Low Risk</v>
      </c>
      <c r="F8710" t="s">
        <v>26</v>
      </c>
      <c r="G8710" t="s">
        <v>16</v>
      </c>
      <c r="H8710">
        <v>48</v>
      </c>
      <c r="I8710" t="str">
        <f t="shared" si="953"/>
        <v>Middle Age</v>
      </c>
      <c r="J8710">
        <v>3</v>
      </c>
      <c r="K8710" t="str">
        <f t="shared" si="954"/>
        <v>Established</v>
      </c>
      <c r="L8710">
        <v>102290.56</v>
      </c>
      <c r="M8710">
        <v>2</v>
      </c>
      <c r="N8710" t="str">
        <f t="shared" si="955"/>
        <v>Standard</v>
      </c>
      <c r="O8710">
        <v>1</v>
      </c>
      <c r="P8710">
        <v>0</v>
      </c>
      <c r="Q8710">
        <v>182691.31</v>
      </c>
      <c r="R8710" t="str">
        <f t="shared" si="956"/>
        <v>High Value</v>
      </c>
      <c r="S8710" t="str">
        <f t="shared" si="957"/>
        <v>High</v>
      </c>
      <c r="T8710">
        <v>0</v>
      </c>
      <c r="U8710" t="str">
        <f t="shared" si="958"/>
        <v>Retained</v>
      </c>
    </row>
    <row r="8711" spans="1:21" x14ac:dyDescent="0.3">
      <c r="A8711">
        <v>8710</v>
      </c>
      <c r="B8711">
        <v>15713517</v>
      </c>
      <c r="C8711" t="s">
        <v>572</v>
      </c>
      <c r="D8711">
        <v>529</v>
      </c>
      <c r="E8711" t="str">
        <f t="shared" si="952"/>
        <v>Medium Risk</v>
      </c>
      <c r="F8711" t="s">
        <v>15</v>
      </c>
      <c r="G8711" t="s">
        <v>23</v>
      </c>
      <c r="H8711">
        <v>39</v>
      </c>
      <c r="I8711" t="str">
        <f t="shared" si="953"/>
        <v>Middle Age</v>
      </c>
      <c r="J8711">
        <v>6</v>
      </c>
      <c r="K8711" t="str">
        <f t="shared" si="954"/>
        <v>Loyal</v>
      </c>
      <c r="L8711">
        <v>102025.08</v>
      </c>
      <c r="M8711">
        <v>2</v>
      </c>
      <c r="N8711" t="str">
        <f t="shared" si="955"/>
        <v>Standard</v>
      </c>
      <c r="O8711">
        <v>1</v>
      </c>
      <c r="P8711">
        <v>0</v>
      </c>
      <c r="Q8711">
        <v>12351.01</v>
      </c>
      <c r="R8711" t="str">
        <f t="shared" si="956"/>
        <v>Low value</v>
      </c>
      <c r="S8711" t="str">
        <f t="shared" si="957"/>
        <v>Low</v>
      </c>
      <c r="T8711">
        <v>0</v>
      </c>
      <c r="U8711" t="str">
        <f t="shared" si="958"/>
        <v>Retained</v>
      </c>
    </row>
    <row r="8712" spans="1:21" x14ac:dyDescent="0.3">
      <c r="A8712">
        <v>8711</v>
      </c>
      <c r="B8712">
        <v>15683522</v>
      </c>
      <c r="C8712" t="s">
        <v>136</v>
      </c>
      <c r="D8712">
        <v>678</v>
      </c>
      <c r="E8712" t="str">
        <f t="shared" si="952"/>
        <v>Medium Risk</v>
      </c>
      <c r="F8712" t="s">
        <v>26</v>
      </c>
      <c r="G8712" t="s">
        <v>16</v>
      </c>
      <c r="H8712">
        <v>37</v>
      </c>
      <c r="I8712" t="str">
        <f t="shared" si="953"/>
        <v>Middle Age</v>
      </c>
      <c r="J8712">
        <v>2</v>
      </c>
      <c r="K8712" t="str">
        <f t="shared" si="954"/>
        <v>New</v>
      </c>
      <c r="L8712">
        <v>113383.07</v>
      </c>
      <c r="M8712">
        <v>1</v>
      </c>
      <c r="N8712" t="str">
        <f t="shared" si="955"/>
        <v>Basic</v>
      </c>
      <c r="O8712">
        <v>1</v>
      </c>
      <c r="P8712">
        <v>1</v>
      </c>
      <c r="Q8712">
        <v>135123.96</v>
      </c>
      <c r="R8712" t="str">
        <f t="shared" si="956"/>
        <v>Medium Value</v>
      </c>
      <c r="S8712" t="str">
        <f t="shared" si="957"/>
        <v>High</v>
      </c>
      <c r="T8712">
        <v>0</v>
      </c>
      <c r="U8712" t="str">
        <f t="shared" si="958"/>
        <v>Retained</v>
      </c>
    </row>
    <row r="8713" spans="1:21" x14ac:dyDescent="0.3">
      <c r="A8713">
        <v>8712</v>
      </c>
      <c r="B8713">
        <v>15673995</v>
      </c>
      <c r="C8713" t="s">
        <v>1048</v>
      </c>
      <c r="D8713">
        <v>516</v>
      </c>
      <c r="E8713" t="str">
        <f t="shared" si="952"/>
        <v>Medium Risk</v>
      </c>
      <c r="F8713" t="s">
        <v>18</v>
      </c>
      <c r="G8713" t="s">
        <v>16</v>
      </c>
      <c r="H8713">
        <v>65</v>
      </c>
      <c r="I8713" t="str">
        <f t="shared" si="953"/>
        <v>Old</v>
      </c>
      <c r="J8713">
        <v>9</v>
      </c>
      <c r="K8713" t="str">
        <f t="shared" si="954"/>
        <v>Very Loyal</v>
      </c>
      <c r="L8713">
        <v>102541.1</v>
      </c>
      <c r="M8713">
        <v>1</v>
      </c>
      <c r="N8713" t="str">
        <f t="shared" si="955"/>
        <v>Basic</v>
      </c>
      <c r="O8713">
        <v>1</v>
      </c>
      <c r="P8713">
        <v>0</v>
      </c>
      <c r="Q8713">
        <v>181490.42</v>
      </c>
      <c r="R8713" t="str">
        <f t="shared" si="956"/>
        <v>Medium Value</v>
      </c>
      <c r="S8713" t="str">
        <f t="shared" si="957"/>
        <v>High</v>
      </c>
      <c r="T8713">
        <v>0</v>
      </c>
      <c r="U8713" t="str">
        <f t="shared" si="958"/>
        <v>Retained</v>
      </c>
    </row>
    <row r="8714" spans="1:21" x14ac:dyDescent="0.3">
      <c r="A8714">
        <v>8713</v>
      </c>
      <c r="B8714">
        <v>15771054</v>
      </c>
      <c r="C8714" t="s">
        <v>242</v>
      </c>
      <c r="D8714">
        <v>469</v>
      </c>
      <c r="E8714" t="str">
        <f t="shared" si="952"/>
        <v>High Risk</v>
      </c>
      <c r="F8714" t="s">
        <v>18</v>
      </c>
      <c r="G8714" t="s">
        <v>23</v>
      </c>
      <c r="H8714">
        <v>35</v>
      </c>
      <c r="I8714" t="str">
        <f t="shared" si="953"/>
        <v>Middle Age</v>
      </c>
      <c r="J8714">
        <v>5</v>
      </c>
      <c r="K8714" t="str">
        <f t="shared" si="954"/>
        <v>Established</v>
      </c>
      <c r="L8714">
        <v>0</v>
      </c>
      <c r="M8714">
        <v>2</v>
      </c>
      <c r="N8714" t="str">
        <f t="shared" si="955"/>
        <v>Standard</v>
      </c>
      <c r="O8714">
        <v>1</v>
      </c>
      <c r="P8714">
        <v>0</v>
      </c>
      <c r="Q8714">
        <v>186490.37</v>
      </c>
      <c r="R8714" t="str">
        <f t="shared" si="956"/>
        <v>High Value</v>
      </c>
      <c r="S8714" t="str">
        <f t="shared" si="957"/>
        <v>High</v>
      </c>
      <c r="T8714">
        <v>0</v>
      </c>
      <c r="U8714" t="str">
        <f t="shared" si="958"/>
        <v>Retained</v>
      </c>
    </row>
    <row r="8715" spans="1:21" x14ac:dyDescent="0.3">
      <c r="A8715">
        <v>8714</v>
      </c>
      <c r="B8715">
        <v>15578788</v>
      </c>
      <c r="C8715" t="s">
        <v>1349</v>
      </c>
      <c r="D8715">
        <v>786</v>
      </c>
      <c r="E8715" t="str">
        <f t="shared" si="952"/>
        <v>Low Risk</v>
      </c>
      <c r="F8715" t="s">
        <v>18</v>
      </c>
      <c r="G8715" t="s">
        <v>23</v>
      </c>
      <c r="H8715">
        <v>40</v>
      </c>
      <c r="I8715" t="str">
        <f t="shared" si="953"/>
        <v>Middle Age</v>
      </c>
      <c r="J8715">
        <v>6</v>
      </c>
      <c r="K8715" t="str">
        <f t="shared" si="954"/>
        <v>Loyal</v>
      </c>
      <c r="L8715">
        <v>0</v>
      </c>
      <c r="M8715">
        <v>2</v>
      </c>
      <c r="N8715" t="str">
        <f t="shared" si="955"/>
        <v>Standard</v>
      </c>
      <c r="O8715">
        <v>0</v>
      </c>
      <c r="P8715">
        <v>0</v>
      </c>
      <c r="Q8715">
        <v>41248.800000000003</v>
      </c>
      <c r="R8715" t="str">
        <f t="shared" si="956"/>
        <v>Low value</v>
      </c>
      <c r="S8715" t="str">
        <f t="shared" si="957"/>
        <v>Low</v>
      </c>
      <c r="T8715">
        <v>0</v>
      </c>
      <c r="U8715" t="str">
        <f t="shared" si="958"/>
        <v>Retained</v>
      </c>
    </row>
    <row r="8716" spans="1:21" x14ac:dyDescent="0.3">
      <c r="A8716">
        <v>8715</v>
      </c>
      <c r="B8716">
        <v>15737408</v>
      </c>
      <c r="C8716" t="s">
        <v>312</v>
      </c>
      <c r="D8716">
        <v>703</v>
      </c>
      <c r="E8716" t="str">
        <f t="shared" si="952"/>
        <v>Low Risk</v>
      </c>
      <c r="F8716" t="s">
        <v>15</v>
      </c>
      <c r="G8716" t="s">
        <v>16</v>
      </c>
      <c r="H8716">
        <v>41</v>
      </c>
      <c r="I8716" t="str">
        <f t="shared" si="953"/>
        <v>Middle Age</v>
      </c>
      <c r="J8716">
        <v>6</v>
      </c>
      <c r="K8716" t="str">
        <f t="shared" si="954"/>
        <v>Loyal</v>
      </c>
      <c r="L8716">
        <v>109941.51</v>
      </c>
      <c r="M8716">
        <v>1</v>
      </c>
      <c r="N8716" t="str">
        <f t="shared" si="955"/>
        <v>Basic</v>
      </c>
      <c r="O8716">
        <v>1</v>
      </c>
      <c r="P8716">
        <v>0</v>
      </c>
      <c r="Q8716">
        <v>116267.28</v>
      </c>
      <c r="R8716" t="str">
        <f t="shared" si="956"/>
        <v>Medium Value</v>
      </c>
      <c r="S8716" t="str">
        <f t="shared" si="957"/>
        <v>High</v>
      </c>
      <c r="T8716">
        <v>0</v>
      </c>
      <c r="U8716" t="str">
        <f t="shared" si="958"/>
        <v>Retained</v>
      </c>
    </row>
    <row r="8717" spans="1:21" x14ac:dyDescent="0.3">
      <c r="A8717">
        <v>8716</v>
      </c>
      <c r="B8717">
        <v>15750837</v>
      </c>
      <c r="C8717" t="s">
        <v>2771</v>
      </c>
      <c r="D8717">
        <v>579</v>
      </c>
      <c r="E8717" t="str">
        <f t="shared" si="952"/>
        <v>Medium Risk</v>
      </c>
      <c r="F8717" t="s">
        <v>26</v>
      </c>
      <c r="G8717" t="s">
        <v>23</v>
      </c>
      <c r="H8717">
        <v>41</v>
      </c>
      <c r="I8717" t="str">
        <f t="shared" si="953"/>
        <v>Middle Age</v>
      </c>
      <c r="J8717">
        <v>0</v>
      </c>
      <c r="K8717" t="str">
        <f t="shared" si="954"/>
        <v>New</v>
      </c>
      <c r="L8717">
        <v>141749.68</v>
      </c>
      <c r="M8717">
        <v>1</v>
      </c>
      <c r="N8717" t="str">
        <f t="shared" si="955"/>
        <v>Basic</v>
      </c>
      <c r="O8717">
        <v>0</v>
      </c>
      <c r="P8717">
        <v>1</v>
      </c>
      <c r="Q8717">
        <v>9201.5300000000007</v>
      </c>
      <c r="R8717" t="str">
        <f t="shared" si="956"/>
        <v>Low value</v>
      </c>
      <c r="S8717" t="str">
        <f t="shared" si="957"/>
        <v>Low</v>
      </c>
      <c r="T8717">
        <v>0</v>
      </c>
      <c r="U8717" t="str">
        <f t="shared" si="958"/>
        <v>Retained</v>
      </c>
    </row>
    <row r="8718" spans="1:21" x14ac:dyDescent="0.3">
      <c r="A8718">
        <v>8717</v>
      </c>
      <c r="B8718">
        <v>15576022</v>
      </c>
      <c r="C8718" t="s">
        <v>385</v>
      </c>
      <c r="D8718">
        <v>565</v>
      </c>
      <c r="E8718" t="str">
        <f t="shared" si="952"/>
        <v>Medium Risk</v>
      </c>
      <c r="F8718" t="s">
        <v>15</v>
      </c>
      <c r="G8718" t="s">
        <v>23</v>
      </c>
      <c r="H8718">
        <v>38</v>
      </c>
      <c r="I8718" t="str">
        <f t="shared" si="953"/>
        <v>Middle Age</v>
      </c>
      <c r="J8718">
        <v>5</v>
      </c>
      <c r="K8718" t="str">
        <f t="shared" si="954"/>
        <v>Established</v>
      </c>
      <c r="L8718">
        <v>0</v>
      </c>
      <c r="M8718">
        <v>2</v>
      </c>
      <c r="N8718" t="str">
        <f t="shared" si="955"/>
        <v>Standard</v>
      </c>
      <c r="O8718">
        <v>0</v>
      </c>
      <c r="P8718">
        <v>1</v>
      </c>
      <c r="Q8718">
        <v>80630.320000000007</v>
      </c>
      <c r="R8718" t="str">
        <f t="shared" si="956"/>
        <v>Medium Value</v>
      </c>
      <c r="S8718" t="str">
        <f t="shared" si="957"/>
        <v>Medium</v>
      </c>
      <c r="T8718">
        <v>0</v>
      </c>
      <c r="U8718" t="str">
        <f t="shared" si="958"/>
        <v>Retained</v>
      </c>
    </row>
    <row r="8719" spans="1:21" x14ac:dyDescent="0.3">
      <c r="A8719">
        <v>8718</v>
      </c>
      <c r="B8719">
        <v>15635502</v>
      </c>
      <c r="C8719" t="s">
        <v>263</v>
      </c>
      <c r="D8719">
        <v>443</v>
      </c>
      <c r="E8719" t="str">
        <f t="shared" si="952"/>
        <v>High Risk</v>
      </c>
      <c r="F8719" t="s">
        <v>15</v>
      </c>
      <c r="G8719" t="s">
        <v>23</v>
      </c>
      <c r="H8719">
        <v>44</v>
      </c>
      <c r="I8719" t="str">
        <f t="shared" si="953"/>
        <v>Middle Age</v>
      </c>
      <c r="J8719">
        <v>2</v>
      </c>
      <c r="K8719" t="str">
        <f t="shared" si="954"/>
        <v>New</v>
      </c>
      <c r="L8719">
        <v>0</v>
      </c>
      <c r="M8719">
        <v>1</v>
      </c>
      <c r="N8719" t="str">
        <f t="shared" si="955"/>
        <v>Basic</v>
      </c>
      <c r="O8719">
        <v>1</v>
      </c>
      <c r="P8719">
        <v>0</v>
      </c>
      <c r="Q8719">
        <v>159165.70000000001</v>
      </c>
      <c r="R8719" t="str">
        <f t="shared" si="956"/>
        <v>Medium Value</v>
      </c>
      <c r="S8719" t="str">
        <f t="shared" si="957"/>
        <v>High</v>
      </c>
      <c r="T8719">
        <v>0</v>
      </c>
      <c r="U8719" t="str">
        <f t="shared" si="958"/>
        <v>Retained</v>
      </c>
    </row>
    <row r="8720" spans="1:21" x14ac:dyDescent="0.3">
      <c r="A8720">
        <v>8719</v>
      </c>
      <c r="B8720">
        <v>15627298</v>
      </c>
      <c r="C8720" t="s">
        <v>1111</v>
      </c>
      <c r="D8720">
        <v>589</v>
      </c>
      <c r="E8720" t="str">
        <f t="shared" si="952"/>
        <v>Medium Risk</v>
      </c>
      <c r="F8720" t="s">
        <v>15</v>
      </c>
      <c r="G8720" t="s">
        <v>23</v>
      </c>
      <c r="H8720">
        <v>37</v>
      </c>
      <c r="I8720" t="str">
        <f t="shared" si="953"/>
        <v>Middle Age</v>
      </c>
      <c r="J8720">
        <v>7</v>
      </c>
      <c r="K8720" t="str">
        <f t="shared" si="954"/>
        <v>Loyal</v>
      </c>
      <c r="L8720">
        <v>85146.48</v>
      </c>
      <c r="M8720">
        <v>2</v>
      </c>
      <c r="N8720" t="str">
        <f t="shared" si="955"/>
        <v>Standard</v>
      </c>
      <c r="O8720">
        <v>1</v>
      </c>
      <c r="P8720">
        <v>0</v>
      </c>
      <c r="Q8720">
        <v>86490.09</v>
      </c>
      <c r="R8720" t="str">
        <f t="shared" si="956"/>
        <v>Medium Value</v>
      </c>
      <c r="S8720" t="str">
        <f t="shared" si="957"/>
        <v>Medium</v>
      </c>
      <c r="T8720">
        <v>1</v>
      </c>
      <c r="U8720" t="str">
        <f t="shared" si="958"/>
        <v>Churned</v>
      </c>
    </row>
    <row r="8721" spans="1:21" x14ac:dyDescent="0.3">
      <c r="A8721">
        <v>8720</v>
      </c>
      <c r="B8721">
        <v>15811415</v>
      </c>
      <c r="C8721" t="s">
        <v>2772</v>
      </c>
      <c r="D8721">
        <v>691</v>
      </c>
      <c r="E8721" t="str">
        <f t="shared" si="952"/>
        <v>Medium Risk</v>
      </c>
      <c r="F8721" t="s">
        <v>15</v>
      </c>
      <c r="G8721" t="s">
        <v>16</v>
      </c>
      <c r="H8721">
        <v>44</v>
      </c>
      <c r="I8721" t="str">
        <f t="shared" si="953"/>
        <v>Middle Age</v>
      </c>
      <c r="J8721">
        <v>6</v>
      </c>
      <c r="K8721" t="str">
        <f t="shared" si="954"/>
        <v>Loyal</v>
      </c>
      <c r="L8721">
        <v>134066.1</v>
      </c>
      <c r="M8721">
        <v>2</v>
      </c>
      <c r="N8721" t="str">
        <f t="shared" si="955"/>
        <v>Standard</v>
      </c>
      <c r="O8721">
        <v>1</v>
      </c>
      <c r="P8721">
        <v>1</v>
      </c>
      <c r="Q8721">
        <v>197572.41</v>
      </c>
      <c r="R8721" t="str">
        <f t="shared" si="956"/>
        <v>High Value</v>
      </c>
      <c r="S8721" t="str">
        <f t="shared" si="957"/>
        <v>High</v>
      </c>
      <c r="T8721">
        <v>0</v>
      </c>
      <c r="U8721" t="str">
        <f t="shared" si="958"/>
        <v>Retained</v>
      </c>
    </row>
    <row r="8722" spans="1:21" x14ac:dyDescent="0.3">
      <c r="A8722">
        <v>8721</v>
      </c>
      <c r="B8722">
        <v>15645059</v>
      </c>
      <c r="C8722" t="s">
        <v>2773</v>
      </c>
      <c r="D8722">
        <v>711</v>
      </c>
      <c r="E8722" t="str">
        <f t="shared" si="952"/>
        <v>Low Risk</v>
      </c>
      <c r="F8722" t="s">
        <v>15</v>
      </c>
      <c r="G8722" t="s">
        <v>16</v>
      </c>
      <c r="H8722">
        <v>28</v>
      </c>
      <c r="I8722" t="str">
        <f t="shared" si="953"/>
        <v>Adolescence</v>
      </c>
      <c r="J8722">
        <v>8</v>
      </c>
      <c r="K8722" t="str">
        <f t="shared" si="954"/>
        <v>Loyal</v>
      </c>
      <c r="L8722">
        <v>0</v>
      </c>
      <c r="M8722">
        <v>2</v>
      </c>
      <c r="N8722" t="str">
        <f t="shared" si="955"/>
        <v>Standard</v>
      </c>
      <c r="O8722">
        <v>0</v>
      </c>
      <c r="P8722">
        <v>0</v>
      </c>
      <c r="Q8722">
        <v>105159.89</v>
      </c>
      <c r="R8722" t="str">
        <f t="shared" si="956"/>
        <v>High Value</v>
      </c>
      <c r="S8722" t="str">
        <f t="shared" si="957"/>
        <v>High</v>
      </c>
      <c r="T8722">
        <v>0</v>
      </c>
      <c r="U8722" t="str">
        <f t="shared" si="958"/>
        <v>Retained</v>
      </c>
    </row>
    <row r="8723" spans="1:21" x14ac:dyDescent="0.3">
      <c r="A8723">
        <v>8722</v>
      </c>
      <c r="B8723">
        <v>15689671</v>
      </c>
      <c r="C8723" t="s">
        <v>2774</v>
      </c>
      <c r="D8723">
        <v>775</v>
      </c>
      <c r="E8723" t="str">
        <f t="shared" si="952"/>
        <v>Low Risk</v>
      </c>
      <c r="F8723" t="s">
        <v>18</v>
      </c>
      <c r="G8723" t="s">
        <v>23</v>
      </c>
      <c r="H8723">
        <v>27</v>
      </c>
      <c r="I8723" t="str">
        <f t="shared" si="953"/>
        <v>Adolescence</v>
      </c>
      <c r="J8723">
        <v>4</v>
      </c>
      <c r="K8723" t="str">
        <f t="shared" si="954"/>
        <v>Established</v>
      </c>
      <c r="L8723">
        <v>0</v>
      </c>
      <c r="M8723">
        <v>1</v>
      </c>
      <c r="N8723" t="str">
        <f t="shared" si="955"/>
        <v>Basic</v>
      </c>
      <c r="O8723">
        <v>1</v>
      </c>
      <c r="P8723">
        <v>1</v>
      </c>
      <c r="Q8723">
        <v>40807.26</v>
      </c>
      <c r="R8723" t="str">
        <f t="shared" si="956"/>
        <v>Low value</v>
      </c>
      <c r="S8723" t="str">
        <f t="shared" si="957"/>
        <v>Low</v>
      </c>
      <c r="T8723">
        <v>0</v>
      </c>
      <c r="U8723" t="str">
        <f t="shared" si="958"/>
        <v>Retained</v>
      </c>
    </row>
    <row r="8724" spans="1:21" x14ac:dyDescent="0.3">
      <c r="A8724">
        <v>8723</v>
      </c>
      <c r="B8724">
        <v>15718667</v>
      </c>
      <c r="C8724" t="s">
        <v>77</v>
      </c>
      <c r="D8724">
        <v>621</v>
      </c>
      <c r="E8724" t="str">
        <f t="shared" si="952"/>
        <v>Medium Risk</v>
      </c>
      <c r="F8724" t="s">
        <v>15</v>
      </c>
      <c r="G8724" t="s">
        <v>23</v>
      </c>
      <c r="H8724">
        <v>35</v>
      </c>
      <c r="I8724" t="str">
        <f t="shared" si="953"/>
        <v>Middle Age</v>
      </c>
      <c r="J8724">
        <v>7</v>
      </c>
      <c r="K8724" t="str">
        <f t="shared" si="954"/>
        <v>Loyal</v>
      </c>
      <c r="L8724">
        <v>87619.29</v>
      </c>
      <c r="M8724">
        <v>1</v>
      </c>
      <c r="N8724" t="str">
        <f t="shared" si="955"/>
        <v>Basic</v>
      </c>
      <c r="O8724">
        <v>1</v>
      </c>
      <c r="P8724">
        <v>0</v>
      </c>
      <c r="Q8724">
        <v>143.34</v>
      </c>
      <c r="R8724" t="str">
        <f t="shared" si="956"/>
        <v>Low value</v>
      </c>
      <c r="S8724" t="str">
        <f t="shared" si="957"/>
        <v>Low</v>
      </c>
      <c r="T8724">
        <v>0</v>
      </c>
      <c r="U8724" t="str">
        <f t="shared" si="958"/>
        <v>Retained</v>
      </c>
    </row>
    <row r="8725" spans="1:21" x14ac:dyDescent="0.3">
      <c r="A8725">
        <v>8724</v>
      </c>
      <c r="B8725">
        <v>15803202</v>
      </c>
      <c r="C8725" t="s">
        <v>1293</v>
      </c>
      <c r="D8725">
        <v>350</v>
      </c>
      <c r="E8725" t="str">
        <f t="shared" si="952"/>
        <v>High Risk</v>
      </c>
      <c r="F8725" t="s">
        <v>15</v>
      </c>
      <c r="G8725" t="s">
        <v>23</v>
      </c>
      <c r="H8725">
        <v>51</v>
      </c>
      <c r="I8725" t="str">
        <f t="shared" si="953"/>
        <v>Old</v>
      </c>
      <c r="J8725">
        <v>10</v>
      </c>
      <c r="K8725" t="str">
        <f t="shared" si="954"/>
        <v>Very Loyal</v>
      </c>
      <c r="L8725">
        <v>0</v>
      </c>
      <c r="M8725">
        <v>1</v>
      </c>
      <c r="N8725" t="str">
        <f t="shared" si="955"/>
        <v>Basic</v>
      </c>
      <c r="O8725">
        <v>1</v>
      </c>
      <c r="P8725">
        <v>1</v>
      </c>
      <c r="Q8725">
        <v>125823.79</v>
      </c>
      <c r="R8725" t="str">
        <f t="shared" si="956"/>
        <v>Medium Value</v>
      </c>
      <c r="S8725" t="str">
        <f t="shared" si="957"/>
        <v>High</v>
      </c>
      <c r="T8725">
        <v>1</v>
      </c>
      <c r="U8725" t="str">
        <f t="shared" si="958"/>
        <v>Churned</v>
      </c>
    </row>
    <row r="8726" spans="1:21" x14ac:dyDescent="0.3">
      <c r="A8726">
        <v>8725</v>
      </c>
      <c r="B8726">
        <v>15593683</v>
      </c>
      <c r="C8726" t="s">
        <v>2183</v>
      </c>
      <c r="D8726">
        <v>668</v>
      </c>
      <c r="E8726" t="str">
        <f t="shared" si="952"/>
        <v>Medium Risk</v>
      </c>
      <c r="F8726" t="s">
        <v>18</v>
      </c>
      <c r="G8726" t="s">
        <v>16</v>
      </c>
      <c r="H8726">
        <v>30</v>
      </c>
      <c r="I8726" t="str">
        <f t="shared" si="953"/>
        <v>Middle Age</v>
      </c>
      <c r="J8726">
        <v>8</v>
      </c>
      <c r="K8726" t="str">
        <f t="shared" si="954"/>
        <v>Loyal</v>
      </c>
      <c r="L8726">
        <v>0</v>
      </c>
      <c r="M8726">
        <v>2</v>
      </c>
      <c r="N8726" t="str">
        <f t="shared" si="955"/>
        <v>Standard</v>
      </c>
      <c r="O8726">
        <v>1</v>
      </c>
      <c r="P8726">
        <v>0</v>
      </c>
      <c r="Q8726">
        <v>138465.70000000001</v>
      </c>
      <c r="R8726" t="str">
        <f t="shared" si="956"/>
        <v>High Value</v>
      </c>
      <c r="S8726" t="str">
        <f t="shared" si="957"/>
        <v>High</v>
      </c>
      <c r="T8726">
        <v>0</v>
      </c>
      <c r="U8726" t="str">
        <f t="shared" si="958"/>
        <v>Retained</v>
      </c>
    </row>
    <row r="8727" spans="1:21" x14ac:dyDescent="0.3">
      <c r="A8727">
        <v>8726</v>
      </c>
      <c r="B8727">
        <v>15703394</v>
      </c>
      <c r="C8727" t="s">
        <v>2329</v>
      </c>
      <c r="D8727">
        <v>633</v>
      </c>
      <c r="E8727" t="str">
        <f t="shared" si="952"/>
        <v>Medium Risk</v>
      </c>
      <c r="F8727" t="s">
        <v>18</v>
      </c>
      <c r="G8727" t="s">
        <v>23</v>
      </c>
      <c r="H8727">
        <v>27</v>
      </c>
      <c r="I8727" t="str">
        <f t="shared" si="953"/>
        <v>Adolescence</v>
      </c>
      <c r="J8727">
        <v>3</v>
      </c>
      <c r="K8727" t="str">
        <f t="shared" si="954"/>
        <v>Established</v>
      </c>
      <c r="L8727">
        <v>0</v>
      </c>
      <c r="M8727">
        <v>2</v>
      </c>
      <c r="N8727" t="str">
        <f t="shared" si="955"/>
        <v>Standard</v>
      </c>
      <c r="O8727">
        <v>1</v>
      </c>
      <c r="P8727">
        <v>0</v>
      </c>
      <c r="Q8727">
        <v>44008.91</v>
      </c>
      <c r="R8727" t="str">
        <f t="shared" si="956"/>
        <v>Low value</v>
      </c>
      <c r="S8727" t="str">
        <f t="shared" si="957"/>
        <v>Low</v>
      </c>
      <c r="T8727">
        <v>0</v>
      </c>
      <c r="U8727" t="str">
        <f t="shared" si="958"/>
        <v>Retained</v>
      </c>
    </row>
    <row r="8728" spans="1:21" x14ac:dyDescent="0.3">
      <c r="A8728">
        <v>8727</v>
      </c>
      <c r="B8728">
        <v>15570289</v>
      </c>
      <c r="C8728" t="s">
        <v>741</v>
      </c>
      <c r="D8728">
        <v>697</v>
      </c>
      <c r="E8728" t="str">
        <f t="shared" si="952"/>
        <v>Medium Risk</v>
      </c>
      <c r="F8728" t="s">
        <v>26</v>
      </c>
      <c r="G8728" t="s">
        <v>23</v>
      </c>
      <c r="H8728">
        <v>43</v>
      </c>
      <c r="I8728" t="str">
        <f t="shared" si="953"/>
        <v>Middle Age</v>
      </c>
      <c r="J8728">
        <v>8</v>
      </c>
      <c r="K8728" t="str">
        <f t="shared" si="954"/>
        <v>Loyal</v>
      </c>
      <c r="L8728">
        <v>103409.16</v>
      </c>
      <c r="M8728">
        <v>1</v>
      </c>
      <c r="N8728" t="str">
        <f t="shared" si="955"/>
        <v>Basic</v>
      </c>
      <c r="O8728">
        <v>1</v>
      </c>
      <c r="P8728">
        <v>0</v>
      </c>
      <c r="Q8728">
        <v>66893.279999999999</v>
      </c>
      <c r="R8728" t="str">
        <f t="shared" si="956"/>
        <v>Medium Value</v>
      </c>
      <c r="S8728" t="str">
        <f t="shared" si="957"/>
        <v>Medium</v>
      </c>
      <c r="T8728">
        <v>1</v>
      </c>
      <c r="U8728" t="str">
        <f t="shared" si="958"/>
        <v>Churned</v>
      </c>
    </row>
    <row r="8729" spans="1:21" x14ac:dyDescent="0.3">
      <c r="A8729">
        <v>8728</v>
      </c>
      <c r="B8729">
        <v>15567437</v>
      </c>
      <c r="C8729" t="s">
        <v>2775</v>
      </c>
      <c r="D8729">
        <v>734</v>
      </c>
      <c r="E8729" t="str">
        <f t="shared" si="952"/>
        <v>Low Risk</v>
      </c>
      <c r="F8729" t="s">
        <v>26</v>
      </c>
      <c r="G8729" t="s">
        <v>16</v>
      </c>
      <c r="H8729">
        <v>30</v>
      </c>
      <c r="I8729" t="str">
        <f t="shared" si="953"/>
        <v>Middle Age</v>
      </c>
      <c r="J8729">
        <v>7</v>
      </c>
      <c r="K8729" t="str">
        <f t="shared" si="954"/>
        <v>Loyal</v>
      </c>
      <c r="L8729">
        <v>123040.38</v>
      </c>
      <c r="M8729">
        <v>1</v>
      </c>
      <c r="N8729" t="str">
        <f t="shared" si="955"/>
        <v>Basic</v>
      </c>
      <c r="O8729">
        <v>1</v>
      </c>
      <c r="P8729">
        <v>1</v>
      </c>
      <c r="Q8729">
        <v>76503.06</v>
      </c>
      <c r="R8729" t="str">
        <f t="shared" si="956"/>
        <v>Medium Value</v>
      </c>
      <c r="S8729" t="str">
        <f t="shared" si="957"/>
        <v>Medium</v>
      </c>
      <c r="T8729">
        <v>0</v>
      </c>
      <c r="U8729" t="str">
        <f t="shared" si="958"/>
        <v>Retained</v>
      </c>
    </row>
    <row r="8730" spans="1:21" x14ac:dyDescent="0.3">
      <c r="A8730">
        <v>8729</v>
      </c>
      <c r="B8730">
        <v>15711687</v>
      </c>
      <c r="C8730" t="s">
        <v>2776</v>
      </c>
      <c r="D8730">
        <v>434</v>
      </c>
      <c r="E8730" t="str">
        <f t="shared" si="952"/>
        <v>High Risk</v>
      </c>
      <c r="F8730" t="s">
        <v>15</v>
      </c>
      <c r="G8730" t="s">
        <v>23</v>
      </c>
      <c r="H8730">
        <v>41</v>
      </c>
      <c r="I8730" t="str">
        <f t="shared" si="953"/>
        <v>Middle Age</v>
      </c>
      <c r="J8730">
        <v>4</v>
      </c>
      <c r="K8730" t="str">
        <f t="shared" si="954"/>
        <v>Established</v>
      </c>
      <c r="L8730">
        <v>108128.52</v>
      </c>
      <c r="M8730">
        <v>1</v>
      </c>
      <c r="N8730" t="str">
        <f t="shared" si="955"/>
        <v>Basic</v>
      </c>
      <c r="O8730">
        <v>0</v>
      </c>
      <c r="P8730">
        <v>1</v>
      </c>
      <c r="Q8730">
        <v>56784.11</v>
      </c>
      <c r="R8730" t="str">
        <f t="shared" si="956"/>
        <v>Medium Value</v>
      </c>
      <c r="S8730" t="str">
        <f t="shared" si="957"/>
        <v>Medium</v>
      </c>
      <c r="T8730">
        <v>0</v>
      </c>
      <c r="U8730" t="str">
        <f t="shared" si="958"/>
        <v>Retained</v>
      </c>
    </row>
    <row r="8731" spans="1:21" x14ac:dyDescent="0.3">
      <c r="A8731">
        <v>8730</v>
      </c>
      <c r="B8731">
        <v>15656592</v>
      </c>
      <c r="C8731" t="s">
        <v>582</v>
      </c>
      <c r="D8731">
        <v>646</v>
      </c>
      <c r="E8731" t="str">
        <f t="shared" si="952"/>
        <v>Medium Risk</v>
      </c>
      <c r="F8731" t="s">
        <v>26</v>
      </c>
      <c r="G8731" t="s">
        <v>23</v>
      </c>
      <c r="H8731">
        <v>48</v>
      </c>
      <c r="I8731" t="str">
        <f t="shared" si="953"/>
        <v>Middle Age</v>
      </c>
      <c r="J8731">
        <v>8</v>
      </c>
      <c r="K8731" t="str">
        <f t="shared" si="954"/>
        <v>Loyal</v>
      </c>
      <c r="L8731">
        <v>169023.33</v>
      </c>
      <c r="M8731">
        <v>2</v>
      </c>
      <c r="N8731" t="str">
        <f t="shared" si="955"/>
        <v>Standard</v>
      </c>
      <c r="O8731">
        <v>1</v>
      </c>
      <c r="P8731">
        <v>1</v>
      </c>
      <c r="Q8731">
        <v>175657.55</v>
      </c>
      <c r="R8731" t="str">
        <f t="shared" si="956"/>
        <v>High Value</v>
      </c>
      <c r="S8731" t="str">
        <f t="shared" si="957"/>
        <v>High</v>
      </c>
      <c r="T8731">
        <v>0</v>
      </c>
      <c r="U8731" t="str">
        <f t="shared" si="958"/>
        <v>Retained</v>
      </c>
    </row>
    <row r="8732" spans="1:21" x14ac:dyDescent="0.3">
      <c r="A8732">
        <v>8731</v>
      </c>
      <c r="B8732">
        <v>15634373</v>
      </c>
      <c r="C8732" t="s">
        <v>222</v>
      </c>
      <c r="D8732">
        <v>764</v>
      </c>
      <c r="E8732" t="str">
        <f t="shared" si="952"/>
        <v>Low Risk</v>
      </c>
      <c r="F8732" t="s">
        <v>15</v>
      </c>
      <c r="G8732" t="s">
        <v>23</v>
      </c>
      <c r="H8732">
        <v>30</v>
      </c>
      <c r="I8732" t="str">
        <f t="shared" si="953"/>
        <v>Middle Age</v>
      </c>
      <c r="J8732">
        <v>5</v>
      </c>
      <c r="K8732" t="str">
        <f t="shared" si="954"/>
        <v>Established</v>
      </c>
      <c r="L8732">
        <v>0</v>
      </c>
      <c r="M8732">
        <v>2</v>
      </c>
      <c r="N8732" t="str">
        <f t="shared" si="955"/>
        <v>Standard</v>
      </c>
      <c r="O8732">
        <v>0</v>
      </c>
      <c r="P8732">
        <v>1</v>
      </c>
      <c r="Q8732">
        <v>105155.66</v>
      </c>
      <c r="R8732" t="str">
        <f t="shared" si="956"/>
        <v>High Value</v>
      </c>
      <c r="S8732" t="str">
        <f t="shared" si="957"/>
        <v>High</v>
      </c>
      <c r="T8732">
        <v>0</v>
      </c>
      <c r="U8732" t="str">
        <f t="shared" si="958"/>
        <v>Retained</v>
      </c>
    </row>
    <row r="8733" spans="1:21" x14ac:dyDescent="0.3">
      <c r="A8733">
        <v>8732</v>
      </c>
      <c r="B8733">
        <v>15769125</v>
      </c>
      <c r="C8733" t="s">
        <v>747</v>
      </c>
      <c r="D8733">
        <v>727</v>
      </c>
      <c r="E8733" t="str">
        <f t="shared" si="952"/>
        <v>Low Risk</v>
      </c>
      <c r="F8733" t="s">
        <v>18</v>
      </c>
      <c r="G8733" t="s">
        <v>16</v>
      </c>
      <c r="H8733">
        <v>41</v>
      </c>
      <c r="I8733" t="str">
        <f t="shared" si="953"/>
        <v>Middle Age</v>
      </c>
      <c r="J8733">
        <v>10</v>
      </c>
      <c r="K8733" t="str">
        <f t="shared" si="954"/>
        <v>Very Loyal</v>
      </c>
      <c r="L8733">
        <v>0</v>
      </c>
      <c r="M8733">
        <v>2</v>
      </c>
      <c r="N8733" t="str">
        <f t="shared" si="955"/>
        <v>Standard</v>
      </c>
      <c r="O8733">
        <v>0</v>
      </c>
      <c r="P8733">
        <v>1</v>
      </c>
      <c r="Q8733">
        <v>47468.56</v>
      </c>
      <c r="R8733" t="str">
        <f t="shared" si="956"/>
        <v>Low value</v>
      </c>
      <c r="S8733" t="str">
        <f t="shared" si="957"/>
        <v>Low</v>
      </c>
      <c r="T8733">
        <v>0</v>
      </c>
      <c r="U8733" t="str">
        <f t="shared" si="958"/>
        <v>Retained</v>
      </c>
    </row>
    <row r="8734" spans="1:21" x14ac:dyDescent="0.3">
      <c r="A8734">
        <v>8733</v>
      </c>
      <c r="B8734">
        <v>15711386</v>
      </c>
      <c r="C8734" t="s">
        <v>663</v>
      </c>
      <c r="D8734">
        <v>724</v>
      </c>
      <c r="E8734" t="str">
        <f t="shared" si="952"/>
        <v>Low Risk</v>
      </c>
      <c r="F8734" t="s">
        <v>15</v>
      </c>
      <c r="G8734" t="s">
        <v>16</v>
      </c>
      <c r="H8734">
        <v>29</v>
      </c>
      <c r="I8734" t="str">
        <f t="shared" si="953"/>
        <v>Adolescence</v>
      </c>
      <c r="J8734">
        <v>6</v>
      </c>
      <c r="K8734" t="str">
        <f t="shared" si="954"/>
        <v>Loyal</v>
      </c>
      <c r="L8734">
        <v>0</v>
      </c>
      <c r="M8734">
        <v>2</v>
      </c>
      <c r="N8734" t="str">
        <f t="shared" si="955"/>
        <v>Standard</v>
      </c>
      <c r="O8734">
        <v>0</v>
      </c>
      <c r="P8734">
        <v>1</v>
      </c>
      <c r="Q8734">
        <v>64729.51</v>
      </c>
      <c r="R8734" t="str">
        <f t="shared" si="956"/>
        <v>Medium Value</v>
      </c>
      <c r="S8734" t="str">
        <f t="shared" si="957"/>
        <v>Medium</v>
      </c>
      <c r="T8734">
        <v>0</v>
      </c>
      <c r="U8734" t="str">
        <f t="shared" si="958"/>
        <v>Retained</v>
      </c>
    </row>
    <row r="8735" spans="1:21" x14ac:dyDescent="0.3">
      <c r="A8735">
        <v>8734</v>
      </c>
      <c r="B8735">
        <v>15714241</v>
      </c>
      <c r="C8735" t="s">
        <v>2777</v>
      </c>
      <c r="D8735">
        <v>749</v>
      </c>
      <c r="E8735" t="str">
        <f t="shared" si="952"/>
        <v>Low Risk</v>
      </c>
      <c r="F8735" t="s">
        <v>18</v>
      </c>
      <c r="G8735" t="s">
        <v>23</v>
      </c>
      <c r="H8735">
        <v>42</v>
      </c>
      <c r="I8735" t="str">
        <f t="shared" si="953"/>
        <v>Middle Age</v>
      </c>
      <c r="J8735">
        <v>9</v>
      </c>
      <c r="K8735" t="str">
        <f t="shared" si="954"/>
        <v>Very Loyal</v>
      </c>
      <c r="L8735">
        <v>222267.63</v>
      </c>
      <c r="M8735">
        <v>1</v>
      </c>
      <c r="N8735" t="str">
        <f t="shared" si="955"/>
        <v>Basic</v>
      </c>
      <c r="O8735">
        <v>0</v>
      </c>
      <c r="P8735">
        <v>0</v>
      </c>
      <c r="Q8735">
        <v>101108.85</v>
      </c>
      <c r="R8735" t="str">
        <f t="shared" si="956"/>
        <v>Medium Value</v>
      </c>
      <c r="S8735" t="str">
        <f t="shared" si="957"/>
        <v>High</v>
      </c>
      <c r="T8735">
        <v>1</v>
      </c>
      <c r="U8735" t="str">
        <f t="shared" si="958"/>
        <v>Churned</v>
      </c>
    </row>
    <row r="8736" spans="1:21" x14ac:dyDescent="0.3">
      <c r="A8736">
        <v>8735</v>
      </c>
      <c r="B8736">
        <v>15642530</v>
      </c>
      <c r="C8736" t="s">
        <v>1701</v>
      </c>
      <c r="D8736">
        <v>706</v>
      </c>
      <c r="E8736" t="str">
        <f t="shared" si="952"/>
        <v>Low Risk</v>
      </c>
      <c r="F8736" t="s">
        <v>26</v>
      </c>
      <c r="G8736" t="s">
        <v>16</v>
      </c>
      <c r="H8736">
        <v>47</v>
      </c>
      <c r="I8736" t="str">
        <f t="shared" si="953"/>
        <v>Middle Age</v>
      </c>
      <c r="J8736">
        <v>10</v>
      </c>
      <c r="K8736" t="str">
        <f t="shared" si="954"/>
        <v>Very Loyal</v>
      </c>
      <c r="L8736">
        <v>144090.42000000001</v>
      </c>
      <c r="M8736">
        <v>1</v>
      </c>
      <c r="N8736" t="str">
        <f t="shared" si="955"/>
        <v>Basic</v>
      </c>
      <c r="O8736">
        <v>1</v>
      </c>
      <c r="P8736">
        <v>0</v>
      </c>
      <c r="Q8736">
        <v>140938.95000000001</v>
      </c>
      <c r="R8736" t="str">
        <f t="shared" si="956"/>
        <v>Medium Value</v>
      </c>
      <c r="S8736" t="str">
        <f t="shared" si="957"/>
        <v>High</v>
      </c>
      <c r="T8736">
        <v>1</v>
      </c>
      <c r="U8736" t="str">
        <f t="shared" si="958"/>
        <v>Churned</v>
      </c>
    </row>
    <row r="8737" spans="1:21" x14ac:dyDescent="0.3">
      <c r="A8737">
        <v>8736</v>
      </c>
      <c r="B8737">
        <v>15713599</v>
      </c>
      <c r="C8737" t="s">
        <v>1213</v>
      </c>
      <c r="D8737">
        <v>728</v>
      </c>
      <c r="E8737" t="str">
        <f t="shared" si="952"/>
        <v>Low Risk</v>
      </c>
      <c r="F8737" t="s">
        <v>15</v>
      </c>
      <c r="G8737" t="s">
        <v>23</v>
      </c>
      <c r="H8737">
        <v>30</v>
      </c>
      <c r="I8737" t="str">
        <f t="shared" si="953"/>
        <v>Middle Age</v>
      </c>
      <c r="J8737">
        <v>10</v>
      </c>
      <c r="K8737" t="str">
        <f t="shared" si="954"/>
        <v>Very Loyal</v>
      </c>
      <c r="L8737">
        <v>114835.43</v>
      </c>
      <c r="M8737">
        <v>1</v>
      </c>
      <c r="N8737" t="str">
        <f t="shared" si="955"/>
        <v>Basic</v>
      </c>
      <c r="O8737">
        <v>0</v>
      </c>
      <c r="P8737">
        <v>1</v>
      </c>
      <c r="Q8737">
        <v>37662.49</v>
      </c>
      <c r="R8737" t="str">
        <f t="shared" si="956"/>
        <v>Low value</v>
      </c>
      <c r="S8737" t="str">
        <f t="shared" si="957"/>
        <v>Low</v>
      </c>
      <c r="T8737">
        <v>0</v>
      </c>
      <c r="U8737" t="str">
        <f t="shared" si="958"/>
        <v>Retained</v>
      </c>
    </row>
    <row r="8738" spans="1:21" x14ac:dyDescent="0.3">
      <c r="A8738">
        <v>8737</v>
      </c>
      <c r="B8738">
        <v>15744770</v>
      </c>
      <c r="C8738" t="s">
        <v>1131</v>
      </c>
      <c r="D8738">
        <v>636</v>
      </c>
      <c r="E8738" t="str">
        <f t="shared" si="952"/>
        <v>Medium Risk</v>
      </c>
      <c r="F8738" t="s">
        <v>15</v>
      </c>
      <c r="G8738" t="s">
        <v>23</v>
      </c>
      <c r="H8738">
        <v>44</v>
      </c>
      <c r="I8738" t="str">
        <f t="shared" si="953"/>
        <v>Middle Age</v>
      </c>
      <c r="J8738">
        <v>2</v>
      </c>
      <c r="K8738" t="str">
        <f t="shared" si="954"/>
        <v>New</v>
      </c>
      <c r="L8738">
        <v>0</v>
      </c>
      <c r="M8738">
        <v>2</v>
      </c>
      <c r="N8738" t="str">
        <f t="shared" si="955"/>
        <v>Standard</v>
      </c>
      <c r="O8738">
        <v>0</v>
      </c>
      <c r="P8738">
        <v>0</v>
      </c>
      <c r="Q8738">
        <v>86414.41</v>
      </c>
      <c r="R8738" t="str">
        <f t="shared" si="956"/>
        <v>Medium Value</v>
      </c>
      <c r="S8738" t="str">
        <f t="shared" si="957"/>
        <v>Medium</v>
      </c>
      <c r="T8738">
        <v>0</v>
      </c>
      <c r="U8738" t="str">
        <f t="shared" si="958"/>
        <v>Retained</v>
      </c>
    </row>
    <row r="8739" spans="1:21" x14ac:dyDescent="0.3">
      <c r="A8739">
        <v>8738</v>
      </c>
      <c r="B8739">
        <v>15780498</v>
      </c>
      <c r="C8739" t="s">
        <v>1935</v>
      </c>
      <c r="D8739">
        <v>634</v>
      </c>
      <c r="E8739" t="str">
        <f t="shared" si="952"/>
        <v>Medium Risk</v>
      </c>
      <c r="F8739" t="s">
        <v>15</v>
      </c>
      <c r="G8739" t="s">
        <v>23</v>
      </c>
      <c r="H8739">
        <v>34</v>
      </c>
      <c r="I8739" t="str">
        <f t="shared" si="953"/>
        <v>Middle Age</v>
      </c>
      <c r="J8739">
        <v>3</v>
      </c>
      <c r="K8739" t="str">
        <f t="shared" si="954"/>
        <v>Established</v>
      </c>
      <c r="L8739">
        <v>145030.92000000001</v>
      </c>
      <c r="M8739">
        <v>1</v>
      </c>
      <c r="N8739" t="str">
        <f t="shared" si="955"/>
        <v>Basic</v>
      </c>
      <c r="O8739">
        <v>1</v>
      </c>
      <c r="P8739">
        <v>1</v>
      </c>
      <c r="Q8739">
        <v>41820.65</v>
      </c>
      <c r="R8739" t="str">
        <f t="shared" si="956"/>
        <v>Low value</v>
      </c>
      <c r="S8739" t="str">
        <f t="shared" si="957"/>
        <v>Low</v>
      </c>
      <c r="T8739">
        <v>0</v>
      </c>
      <c r="U8739" t="str">
        <f t="shared" si="958"/>
        <v>Retained</v>
      </c>
    </row>
    <row r="8740" spans="1:21" x14ac:dyDescent="0.3">
      <c r="A8740">
        <v>8739</v>
      </c>
      <c r="B8740">
        <v>15624397</v>
      </c>
      <c r="C8740" t="s">
        <v>700</v>
      </c>
      <c r="D8740">
        <v>627</v>
      </c>
      <c r="E8740" t="str">
        <f t="shared" si="952"/>
        <v>Medium Risk</v>
      </c>
      <c r="F8740" t="s">
        <v>15</v>
      </c>
      <c r="G8740" t="s">
        <v>23</v>
      </c>
      <c r="H8740">
        <v>43</v>
      </c>
      <c r="I8740" t="str">
        <f t="shared" si="953"/>
        <v>Middle Age</v>
      </c>
      <c r="J8740">
        <v>8</v>
      </c>
      <c r="K8740" t="str">
        <f t="shared" si="954"/>
        <v>Loyal</v>
      </c>
      <c r="L8740">
        <v>71240.3</v>
      </c>
      <c r="M8740">
        <v>1</v>
      </c>
      <c r="N8740" t="str">
        <f t="shared" si="955"/>
        <v>Basic</v>
      </c>
      <c r="O8740">
        <v>0</v>
      </c>
      <c r="P8740">
        <v>1</v>
      </c>
      <c r="Q8740">
        <v>127734.16</v>
      </c>
      <c r="R8740" t="str">
        <f t="shared" si="956"/>
        <v>Medium Value</v>
      </c>
      <c r="S8740" t="str">
        <f t="shared" si="957"/>
        <v>High</v>
      </c>
      <c r="T8740">
        <v>0</v>
      </c>
      <c r="U8740" t="str">
        <f t="shared" si="958"/>
        <v>Retained</v>
      </c>
    </row>
    <row r="8741" spans="1:21" x14ac:dyDescent="0.3">
      <c r="A8741">
        <v>8740</v>
      </c>
      <c r="B8741">
        <v>15615219</v>
      </c>
      <c r="C8741" t="s">
        <v>1295</v>
      </c>
      <c r="D8741">
        <v>518</v>
      </c>
      <c r="E8741" t="str">
        <f t="shared" si="952"/>
        <v>Medium Risk</v>
      </c>
      <c r="F8741" t="s">
        <v>15</v>
      </c>
      <c r="G8741" t="s">
        <v>23</v>
      </c>
      <c r="H8741">
        <v>59</v>
      </c>
      <c r="I8741" t="str">
        <f t="shared" si="953"/>
        <v>Old</v>
      </c>
      <c r="J8741">
        <v>5</v>
      </c>
      <c r="K8741" t="str">
        <f t="shared" si="954"/>
        <v>Established</v>
      </c>
      <c r="L8741">
        <v>138772.15</v>
      </c>
      <c r="M8741">
        <v>1</v>
      </c>
      <c r="N8741" t="str">
        <f t="shared" si="955"/>
        <v>Basic</v>
      </c>
      <c r="O8741">
        <v>0</v>
      </c>
      <c r="P8741">
        <v>1</v>
      </c>
      <c r="Q8741">
        <v>123872</v>
      </c>
      <c r="R8741" t="str">
        <f t="shared" si="956"/>
        <v>Medium Value</v>
      </c>
      <c r="S8741" t="str">
        <f t="shared" si="957"/>
        <v>High</v>
      </c>
      <c r="T8741">
        <v>0</v>
      </c>
      <c r="U8741" t="str">
        <f t="shared" si="958"/>
        <v>Retained</v>
      </c>
    </row>
    <row r="8742" spans="1:21" x14ac:dyDescent="0.3">
      <c r="A8742">
        <v>8741</v>
      </c>
      <c r="B8742">
        <v>15570908</v>
      </c>
      <c r="C8742" t="s">
        <v>2524</v>
      </c>
      <c r="D8742">
        <v>687</v>
      </c>
      <c r="E8742" t="str">
        <f t="shared" si="952"/>
        <v>Medium Risk</v>
      </c>
      <c r="F8742" t="s">
        <v>18</v>
      </c>
      <c r="G8742" t="s">
        <v>16</v>
      </c>
      <c r="H8742">
        <v>29</v>
      </c>
      <c r="I8742" t="str">
        <f t="shared" si="953"/>
        <v>Adolescence</v>
      </c>
      <c r="J8742">
        <v>7</v>
      </c>
      <c r="K8742" t="str">
        <f t="shared" si="954"/>
        <v>Loyal</v>
      </c>
      <c r="L8742">
        <v>93617.07</v>
      </c>
      <c r="M8742">
        <v>1</v>
      </c>
      <c r="N8742" t="str">
        <f t="shared" si="955"/>
        <v>Basic</v>
      </c>
      <c r="O8742">
        <v>0</v>
      </c>
      <c r="P8742">
        <v>1</v>
      </c>
      <c r="Q8742">
        <v>113050.92</v>
      </c>
      <c r="R8742" t="str">
        <f t="shared" si="956"/>
        <v>Medium Value</v>
      </c>
      <c r="S8742" t="str">
        <f t="shared" si="957"/>
        <v>High</v>
      </c>
      <c r="T8742">
        <v>0</v>
      </c>
      <c r="U8742" t="str">
        <f t="shared" si="958"/>
        <v>Retained</v>
      </c>
    </row>
    <row r="8743" spans="1:21" x14ac:dyDescent="0.3">
      <c r="A8743">
        <v>8742</v>
      </c>
      <c r="B8743">
        <v>15762855</v>
      </c>
      <c r="C8743" t="s">
        <v>17</v>
      </c>
      <c r="D8743">
        <v>622</v>
      </c>
      <c r="E8743" t="str">
        <f t="shared" si="952"/>
        <v>Medium Risk</v>
      </c>
      <c r="F8743" t="s">
        <v>18</v>
      </c>
      <c r="G8743" t="s">
        <v>16</v>
      </c>
      <c r="H8743">
        <v>23</v>
      </c>
      <c r="I8743" t="str">
        <f t="shared" si="953"/>
        <v>Adolescence</v>
      </c>
      <c r="J8743">
        <v>8</v>
      </c>
      <c r="K8743" t="str">
        <f t="shared" si="954"/>
        <v>Loyal</v>
      </c>
      <c r="L8743">
        <v>0</v>
      </c>
      <c r="M8743">
        <v>2</v>
      </c>
      <c r="N8743" t="str">
        <f t="shared" si="955"/>
        <v>Standard</v>
      </c>
      <c r="O8743">
        <v>1</v>
      </c>
      <c r="P8743">
        <v>1</v>
      </c>
      <c r="Q8743">
        <v>131389.39000000001</v>
      </c>
      <c r="R8743" t="str">
        <f t="shared" si="956"/>
        <v>High Value</v>
      </c>
      <c r="S8743" t="str">
        <f t="shared" si="957"/>
        <v>High</v>
      </c>
      <c r="T8743">
        <v>0</v>
      </c>
      <c r="U8743" t="str">
        <f t="shared" si="958"/>
        <v>Retained</v>
      </c>
    </row>
    <row r="8744" spans="1:21" x14ac:dyDescent="0.3">
      <c r="A8744">
        <v>8743</v>
      </c>
      <c r="B8744">
        <v>15661827</v>
      </c>
      <c r="C8744" t="s">
        <v>323</v>
      </c>
      <c r="D8744">
        <v>693</v>
      </c>
      <c r="E8744" t="str">
        <f t="shared" si="952"/>
        <v>Medium Risk</v>
      </c>
      <c r="F8744" t="s">
        <v>18</v>
      </c>
      <c r="G8744" t="s">
        <v>16</v>
      </c>
      <c r="H8744">
        <v>45</v>
      </c>
      <c r="I8744" t="str">
        <f t="shared" si="953"/>
        <v>Middle Age</v>
      </c>
      <c r="J8744">
        <v>4</v>
      </c>
      <c r="K8744" t="str">
        <f t="shared" si="954"/>
        <v>Established</v>
      </c>
      <c r="L8744">
        <v>0</v>
      </c>
      <c r="M8744">
        <v>2</v>
      </c>
      <c r="N8744" t="str">
        <f t="shared" si="955"/>
        <v>Standard</v>
      </c>
      <c r="O8744">
        <v>1</v>
      </c>
      <c r="P8744">
        <v>1</v>
      </c>
      <c r="Q8744">
        <v>26589.56</v>
      </c>
      <c r="R8744" t="str">
        <f t="shared" si="956"/>
        <v>Low value</v>
      </c>
      <c r="S8744" t="str">
        <f t="shared" si="957"/>
        <v>Low</v>
      </c>
      <c r="T8744">
        <v>0</v>
      </c>
      <c r="U8744" t="str">
        <f t="shared" si="958"/>
        <v>Retained</v>
      </c>
    </row>
    <row r="8745" spans="1:21" x14ac:dyDescent="0.3">
      <c r="A8745">
        <v>8744</v>
      </c>
      <c r="B8745">
        <v>15746035</v>
      </c>
      <c r="C8745" t="s">
        <v>531</v>
      </c>
      <c r="D8745">
        <v>450</v>
      </c>
      <c r="E8745" t="str">
        <f t="shared" si="952"/>
        <v>High Risk</v>
      </c>
      <c r="F8745" t="s">
        <v>18</v>
      </c>
      <c r="G8745" t="s">
        <v>23</v>
      </c>
      <c r="H8745">
        <v>25</v>
      </c>
      <c r="I8745" t="str">
        <f t="shared" si="953"/>
        <v>Adolescence</v>
      </c>
      <c r="J8745">
        <v>9</v>
      </c>
      <c r="K8745" t="str">
        <f t="shared" si="954"/>
        <v>Very Loyal</v>
      </c>
      <c r="L8745">
        <v>74237.2</v>
      </c>
      <c r="M8745">
        <v>2</v>
      </c>
      <c r="N8745" t="str">
        <f t="shared" si="955"/>
        <v>Standard</v>
      </c>
      <c r="O8745">
        <v>0</v>
      </c>
      <c r="P8745">
        <v>1</v>
      </c>
      <c r="Q8745">
        <v>195463.35</v>
      </c>
      <c r="R8745" t="str">
        <f t="shared" si="956"/>
        <v>High Value</v>
      </c>
      <c r="S8745" t="str">
        <f t="shared" si="957"/>
        <v>High</v>
      </c>
      <c r="T8745">
        <v>0</v>
      </c>
      <c r="U8745" t="str">
        <f t="shared" si="958"/>
        <v>Retained</v>
      </c>
    </row>
    <row r="8746" spans="1:21" x14ac:dyDescent="0.3">
      <c r="A8746">
        <v>8745</v>
      </c>
      <c r="B8746">
        <v>15691906</v>
      </c>
      <c r="C8746" t="s">
        <v>668</v>
      </c>
      <c r="D8746">
        <v>664</v>
      </c>
      <c r="E8746" t="str">
        <f t="shared" si="952"/>
        <v>Medium Risk</v>
      </c>
      <c r="F8746" t="s">
        <v>26</v>
      </c>
      <c r="G8746" t="s">
        <v>16</v>
      </c>
      <c r="H8746">
        <v>49</v>
      </c>
      <c r="I8746" t="str">
        <f t="shared" si="953"/>
        <v>Middle Age</v>
      </c>
      <c r="J8746">
        <v>5</v>
      </c>
      <c r="K8746" t="str">
        <f t="shared" si="954"/>
        <v>Established</v>
      </c>
      <c r="L8746">
        <v>127421.78</v>
      </c>
      <c r="M8746">
        <v>2</v>
      </c>
      <c r="N8746" t="str">
        <f t="shared" si="955"/>
        <v>Standard</v>
      </c>
      <c r="O8746">
        <v>1</v>
      </c>
      <c r="P8746">
        <v>0</v>
      </c>
      <c r="Q8746">
        <v>108876.75</v>
      </c>
      <c r="R8746" t="str">
        <f t="shared" si="956"/>
        <v>High Value</v>
      </c>
      <c r="S8746" t="str">
        <f t="shared" si="957"/>
        <v>High</v>
      </c>
      <c r="T8746">
        <v>1</v>
      </c>
      <c r="U8746" t="str">
        <f t="shared" si="958"/>
        <v>Churned</v>
      </c>
    </row>
    <row r="8747" spans="1:21" x14ac:dyDescent="0.3">
      <c r="A8747">
        <v>8746</v>
      </c>
      <c r="B8747">
        <v>15793424</v>
      </c>
      <c r="C8747" t="s">
        <v>214</v>
      </c>
      <c r="D8747">
        <v>663</v>
      </c>
      <c r="E8747" t="str">
        <f t="shared" si="952"/>
        <v>Medium Risk</v>
      </c>
      <c r="F8747" t="s">
        <v>18</v>
      </c>
      <c r="G8747" t="s">
        <v>16</v>
      </c>
      <c r="H8747">
        <v>28</v>
      </c>
      <c r="I8747" t="str">
        <f t="shared" si="953"/>
        <v>Adolescence</v>
      </c>
      <c r="J8747">
        <v>8</v>
      </c>
      <c r="K8747" t="str">
        <f t="shared" si="954"/>
        <v>Loyal</v>
      </c>
      <c r="L8747">
        <v>61274.7</v>
      </c>
      <c r="M8747">
        <v>2</v>
      </c>
      <c r="N8747" t="str">
        <f t="shared" si="955"/>
        <v>Standard</v>
      </c>
      <c r="O8747">
        <v>1</v>
      </c>
      <c r="P8747">
        <v>0</v>
      </c>
      <c r="Q8747">
        <v>136054.45000000001</v>
      </c>
      <c r="R8747" t="str">
        <f t="shared" si="956"/>
        <v>High Value</v>
      </c>
      <c r="S8747" t="str">
        <f t="shared" si="957"/>
        <v>High</v>
      </c>
      <c r="T8747">
        <v>0</v>
      </c>
      <c r="U8747" t="str">
        <f t="shared" si="958"/>
        <v>Retained</v>
      </c>
    </row>
    <row r="8748" spans="1:21" x14ac:dyDescent="0.3">
      <c r="A8748">
        <v>8747</v>
      </c>
      <c r="B8748">
        <v>15577905</v>
      </c>
      <c r="C8748" t="s">
        <v>84</v>
      </c>
      <c r="D8748">
        <v>660</v>
      </c>
      <c r="E8748" t="str">
        <f t="shared" si="952"/>
        <v>Medium Risk</v>
      </c>
      <c r="F8748" t="s">
        <v>15</v>
      </c>
      <c r="G8748" t="s">
        <v>23</v>
      </c>
      <c r="H8748">
        <v>34</v>
      </c>
      <c r="I8748" t="str">
        <f t="shared" si="953"/>
        <v>Middle Age</v>
      </c>
      <c r="J8748">
        <v>8</v>
      </c>
      <c r="K8748" t="str">
        <f t="shared" si="954"/>
        <v>Loyal</v>
      </c>
      <c r="L8748">
        <v>106486.66</v>
      </c>
      <c r="M8748">
        <v>2</v>
      </c>
      <c r="N8748" t="str">
        <f t="shared" si="955"/>
        <v>Standard</v>
      </c>
      <c r="O8748">
        <v>0</v>
      </c>
      <c r="P8748">
        <v>1</v>
      </c>
      <c r="Q8748">
        <v>182262.66</v>
      </c>
      <c r="R8748" t="str">
        <f t="shared" si="956"/>
        <v>High Value</v>
      </c>
      <c r="S8748" t="str">
        <f t="shared" si="957"/>
        <v>High</v>
      </c>
      <c r="T8748">
        <v>0</v>
      </c>
      <c r="U8748" t="str">
        <f t="shared" si="958"/>
        <v>Retained</v>
      </c>
    </row>
    <row r="8749" spans="1:21" x14ac:dyDescent="0.3">
      <c r="A8749">
        <v>8748</v>
      </c>
      <c r="B8749">
        <v>15667216</v>
      </c>
      <c r="C8749" t="s">
        <v>383</v>
      </c>
      <c r="D8749">
        <v>579</v>
      </c>
      <c r="E8749" t="str">
        <f t="shared" si="952"/>
        <v>Medium Risk</v>
      </c>
      <c r="F8749" t="s">
        <v>15</v>
      </c>
      <c r="G8749" t="s">
        <v>16</v>
      </c>
      <c r="H8749">
        <v>29</v>
      </c>
      <c r="I8749" t="str">
        <f t="shared" si="953"/>
        <v>Adolescence</v>
      </c>
      <c r="J8749">
        <v>10</v>
      </c>
      <c r="K8749" t="str">
        <f t="shared" si="954"/>
        <v>Very Loyal</v>
      </c>
      <c r="L8749">
        <v>73194.52</v>
      </c>
      <c r="M8749">
        <v>2</v>
      </c>
      <c r="N8749" t="str">
        <f t="shared" si="955"/>
        <v>Standard</v>
      </c>
      <c r="O8749">
        <v>1</v>
      </c>
      <c r="P8749">
        <v>1</v>
      </c>
      <c r="Q8749">
        <v>129209.09</v>
      </c>
      <c r="R8749" t="str">
        <f t="shared" si="956"/>
        <v>High Value</v>
      </c>
      <c r="S8749" t="str">
        <f t="shared" si="957"/>
        <v>High</v>
      </c>
      <c r="T8749">
        <v>0</v>
      </c>
      <c r="U8749" t="str">
        <f t="shared" si="958"/>
        <v>Retained</v>
      </c>
    </row>
    <row r="8750" spans="1:21" x14ac:dyDescent="0.3">
      <c r="A8750">
        <v>8749</v>
      </c>
      <c r="B8750">
        <v>15673971</v>
      </c>
      <c r="C8750" t="s">
        <v>430</v>
      </c>
      <c r="D8750">
        <v>655</v>
      </c>
      <c r="E8750" t="str">
        <f t="shared" si="952"/>
        <v>Medium Risk</v>
      </c>
      <c r="F8750" t="s">
        <v>26</v>
      </c>
      <c r="G8750" t="s">
        <v>16</v>
      </c>
      <c r="H8750">
        <v>44</v>
      </c>
      <c r="I8750" t="str">
        <f t="shared" si="953"/>
        <v>Middle Age</v>
      </c>
      <c r="J8750">
        <v>6</v>
      </c>
      <c r="K8750" t="str">
        <f t="shared" si="954"/>
        <v>Loyal</v>
      </c>
      <c r="L8750">
        <v>146498.76</v>
      </c>
      <c r="M8750">
        <v>1</v>
      </c>
      <c r="N8750" t="str">
        <f t="shared" si="955"/>
        <v>Basic</v>
      </c>
      <c r="O8750">
        <v>1</v>
      </c>
      <c r="P8750">
        <v>0</v>
      </c>
      <c r="Q8750">
        <v>64853.51</v>
      </c>
      <c r="R8750" t="str">
        <f t="shared" si="956"/>
        <v>Medium Value</v>
      </c>
      <c r="S8750" t="str">
        <f t="shared" si="957"/>
        <v>Medium</v>
      </c>
      <c r="T8750">
        <v>1</v>
      </c>
      <c r="U8750" t="str">
        <f t="shared" si="958"/>
        <v>Churned</v>
      </c>
    </row>
    <row r="8751" spans="1:21" x14ac:dyDescent="0.3">
      <c r="A8751">
        <v>8750</v>
      </c>
      <c r="B8751">
        <v>15701238</v>
      </c>
      <c r="C8751" t="s">
        <v>150</v>
      </c>
      <c r="D8751">
        <v>683</v>
      </c>
      <c r="E8751" t="str">
        <f t="shared" si="952"/>
        <v>Medium Risk</v>
      </c>
      <c r="F8751" t="s">
        <v>15</v>
      </c>
      <c r="G8751" t="s">
        <v>23</v>
      </c>
      <c r="H8751">
        <v>47</v>
      </c>
      <c r="I8751" t="str">
        <f t="shared" si="953"/>
        <v>Middle Age</v>
      </c>
      <c r="J8751">
        <v>1</v>
      </c>
      <c r="K8751" t="str">
        <f t="shared" si="954"/>
        <v>New</v>
      </c>
      <c r="L8751">
        <v>0</v>
      </c>
      <c r="M8751">
        <v>2</v>
      </c>
      <c r="N8751" t="str">
        <f t="shared" si="955"/>
        <v>Standard</v>
      </c>
      <c r="O8751">
        <v>1</v>
      </c>
      <c r="P8751">
        <v>0</v>
      </c>
      <c r="Q8751">
        <v>148989.15</v>
      </c>
      <c r="R8751" t="str">
        <f t="shared" si="956"/>
        <v>High Value</v>
      </c>
      <c r="S8751" t="str">
        <f t="shared" si="957"/>
        <v>High</v>
      </c>
      <c r="T8751">
        <v>0</v>
      </c>
      <c r="U8751" t="str">
        <f t="shared" si="958"/>
        <v>Retained</v>
      </c>
    </row>
    <row r="8752" spans="1:21" x14ac:dyDescent="0.3">
      <c r="A8752">
        <v>8751</v>
      </c>
      <c r="B8752">
        <v>15644849</v>
      </c>
      <c r="C8752" t="s">
        <v>705</v>
      </c>
      <c r="D8752">
        <v>655</v>
      </c>
      <c r="E8752" t="str">
        <f t="shared" si="952"/>
        <v>Medium Risk</v>
      </c>
      <c r="F8752" t="s">
        <v>15</v>
      </c>
      <c r="G8752" t="s">
        <v>16</v>
      </c>
      <c r="H8752">
        <v>32</v>
      </c>
      <c r="I8752" t="str">
        <f t="shared" si="953"/>
        <v>Middle Age</v>
      </c>
      <c r="J8752">
        <v>2</v>
      </c>
      <c r="K8752" t="str">
        <f t="shared" si="954"/>
        <v>New</v>
      </c>
      <c r="L8752">
        <v>0</v>
      </c>
      <c r="M8752">
        <v>1</v>
      </c>
      <c r="N8752" t="str">
        <f t="shared" si="955"/>
        <v>Basic</v>
      </c>
      <c r="O8752">
        <v>1</v>
      </c>
      <c r="P8752">
        <v>1</v>
      </c>
      <c r="Q8752">
        <v>71047.509999999995</v>
      </c>
      <c r="R8752" t="str">
        <f t="shared" si="956"/>
        <v>Medium Value</v>
      </c>
      <c r="S8752" t="str">
        <f t="shared" si="957"/>
        <v>Medium</v>
      </c>
      <c r="T8752">
        <v>0</v>
      </c>
      <c r="U8752" t="str">
        <f t="shared" si="958"/>
        <v>Retained</v>
      </c>
    </row>
    <row r="8753" spans="1:21" x14ac:dyDescent="0.3">
      <c r="A8753">
        <v>8752</v>
      </c>
      <c r="B8753">
        <v>15635531</v>
      </c>
      <c r="C8753" t="s">
        <v>1266</v>
      </c>
      <c r="D8753">
        <v>575</v>
      </c>
      <c r="E8753" t="str">
        <f t="shared" si="952"/>
        <v>Medium Risk</v>
      </c>
      <c r="F8753" t="s">
        <v>18</v>
      </c>
      <c r="G8753" t="s">
        <v>16</v>
      </c>
      <c r="H8753">
        <v>30</v>
      </c>
      <c r="I8753" t="str">
        <f t="shared" si="953"/>
        <v>Middle Age</v>
      </c>
      <c r="J8753">
        <v>8</v>
      </c>
      <c r="K8753" t="str">
        <f t="shared" si="954"/>
        <v>Loyal</v>
      </c>
      <c r="L8753">
        <v>0</v>
      </c>
      <c r="M8753">
        <v>2</v>
      </c>
      <c r="N8753" t="str">
        <f t="shared" si="955"/>
        <v>Standard</v>
      </c>
      <c r="O8753">
        <v>1</v>
      </c>
      <c r="P8753">
        <v>0</v>
      </c>
      <c r="Q8753">
        <v>185341.63</v>
      </c>
      <c r="R8753" t="str">
        <f t="shared" si="956"/>
        <v>High Value</v>
      </c>
      <c r="S8753" t="str">
        <f t="shared" si="957"/>
        <v>High</v>
      </c>
      <c r="T8753">
        <v>0</v>
      </c>
      <c r="U8753" t="str">
        <f t="shared" si="958"/>
        <v>Retained</v>
      </c>
    </row>
    <row r="8754" spans="1:21" x14ac:dyDescent="0.3">
      <c r="A8754">
        <v>8753</v>
      </c>
      <c r="B8754">
        <v>15632263</v>
      </c>
      <c r="C8754" t="s">
        <v>531</v>
      </c>
      <c r="D8754">
        <v>574</v>
      </c>
      <c r="E8754" t="str">
        <f t="shared" si="952"/>
        <v>Medium Risk</v>
      </c>
      <c r="F8754" t="s">
        <v>18</v>
      </c>
      <c r="G8754" t="s">
        <v>23</v>
      </c>
      <c r="H8754">
        <v>30</v>
      </c>
      <c r="I8754" t="str">
        <f t="shared" si="953"/>
        <v>Middle Age</v>
      </c>
      <c r="J8754">
        <v>5</v>
      </c>
      <c r="K8754" t="str">
        <f t="shared" si="954"/>
        <v>Established</v>
      </c>
      <c r="L8754">
        <v>120355</v>
      </c>
      <c r="M8754">
        <v>1</v>
      </c>
      <c r="N8754" t="str">
        <f t="shared" si="955"/>
        <v>Basic</v>
      </c>
      <c r="O8754">
        <v>1</v>
      </c>
      <c r="P8754">
        <v>0</v>
      </c>
      <c r="Q8754">
        <v>137793.35</v>
      </c>
      <c r="R8754" t="str">
        <f t="shared" si="956"/>
        <v>Medium Value</v>
      </c>
      <c r="S8754" t="str">
        <f t="shared" si="957"/>
        <v>High</v>
      </c>
      <c r="T8754">
        <v>0</v>
      </c>
      <c r="U8754" t="str">
        <f t="shared" si="958"/>
        <v>Retained</v>
      </c>
    </row>
    <row r="8755" spans="1:21" x14ac:dyDescent="0.3">
      <c r="A8755">
        <v>8754</v>
      </c>
      <c r="B8755">
        <v>15720110</v>
      </c>
      <c r="C8755" t="s">
        <v>706</v>
      </c>
      <c r="D8755">
        <v>795</v>
      </c>
      <c r="E8755" t="str">
        <f t="shared" si="952"/>
        <v>Low Risk</v>
      </c>
      <c r="F8755" t="s">
        <v>15</v>
      </c>
      <c r="G8755" t="s">
        <v>23</v>
      </c>
      <c r="H8755">
        <v>32</v>
      </c>
      <c r="I8755" t="str">
        <f t="shared" si="953"/>
        <v>Middle Age</v>
      </c>
      <c r="J8755">
        <v>2</v>
      </c>
      <c r="K8755" t="str">
        <f t="shared" si="954"/>
        <v>New</v>
      </c>
      <c r="L8755">
        <v>117265.21</v>
      </c>
      <c r="M8755">
        <v>1</v>
      </c>
      <c r="N8755" t="str">
        <f t="shared" si="955"/>
        <v>Basic</v>
      </c>
      <c r="O8755">
        <v>1</v>
      </c>
      <c r="P8755">
        <v>1</v>
      </c>
      <c r="Q8755">
        <v>198317.23</v>
      </c>
      <c r="R8755" t="str">
        <f t="shared" si="956"/>
        <v>Medium Value</v>
      </c>
      <c r="S8755" t="str">
        <f t="shared" si="957"/>
        <v>High</v>
      </c>
      <c r="T8755">
        <v>0</v>
      </c>
      <c r="U8755" t="str">
        <f t="shared" si="958"/>
        <v>Retained</v>
      </c>
    </row>
    <row r="8756" spans="1:21" x14ac:dyDescent="0.3">
      <c r="A8756">
        <v>8755</v>
      </c>
      <c r="B8756">
        <v>15619045</v>
      </c>
      <c r="C8756" t="s">
        <v>944</v>
      </c>
      <c r="D8756">
        <v>776</v>
      </c>
      <c r="E8756" t="str">
        <f t="shared" si="952"/>
        <v>Low Risk</v>
      </c>
      <c r="F8756" t="s">
        <v>15</v>
      </c>
      <c r="G8756" t="s">
        <v>16</v>
      </c>
      <c r="H8756">
        <v>43</v>
      </c>
      <c r="I8756" t="str">
        <f t="shared" si="953"/>
        <v>Middle Age</v>
      </c>
      <c r="J8756">
        <v>4</v>
      </c>
      <c r="K8756" t="str">
        <f t="shared" si="954"/>
        <v>Established</v>
      </c>
      <c r="L8756">
        <v>0</v>
      </c>
      <c r="M8756">
        <v>2</v>
      </c>
      <c r="N8756" t="str">
        <f t="shared" si="955"/>
        <v>Standard</v>
      </c>
      <c r="O8756">
        <v>0</v>
      </c>
      <c r="P8756">
        <v>1</v>
      </c>
      <c r="Q8756">
        <v>162137.5</v>
      </c>
      <c r="R8756" t="str">
        <f t="shared" si="956"/>
        <v>High Value</v>
      </c>
      <c r="S8756" t="str">
        <f t="shared" si="957"/>
        <v>High</v>
      </c>
      <c r="T8756">
        <v>0</v>
      </c>
      <c r="U8756" t="str">
        <f t="shared" si="958"/>
        <v>Retained</v>
      </c>
    </row>
    <row r="8757" spans="1:21" x14ac:dyDescent="0.3">
      <c r="A8757">
        <v>8756</v>
      </c>
      <c r="B8757">
        <v>15697510</v>
      </c>
      <c r="C8757" t="s">
        <v>153</v>
      </c>
      <c r="D8757">
        <v>707</v>
      </c>
      <c r="E8757" t="str">
        <f t="shared" si="952"/>
        <v>Low Risk</v>
      </c>
      <c r="F8757" t="s">
        <v>18</v>
      </c>
      <c r="G8757" t="s">
        <v>16</v>
      </c>
      <c r="H8757">
        <v>52</v>
      </c>
      <c r="I8757" t="str">
        <f t="shared" si="953"/>
        <v>Old</v>
      </c>
      <c r="J8757">
        <v>7</v>
      </c>
      <c r="K8757" t="str">
        <f t="shared" si="954"/>
        <v>Loyal</v>
      </c>
      <c r="L8757">
        <v>0</v>
      </c>
      <c r="M8757">
        <v>1</v>
      </c>
      <c r="N8757" t="str">
        <f t="shared" si="955"/>
        <v>Basic</v>
      </c>
      <c r="O8757">
        <v>1</v>
      </c>
      <c r="P8757">
        <v>0</v>
      </c>
      <c r="Q8757">
        <v>109688.82</v>
      </c>
      <c r="R8757" t="str">
        <f t="shared" si="956"/>
        <v>Medium Value</v>
      </c>
      <c r="S8757" t="str">
        <f t="shared" si="957"/>
        <v>High</v>
      </c>
      <c r="T8757">
        <v>1</v>
      </c>
      <c r="U8757" t="str">
        <f t="shared" si="958"/>
        <v>Churned</v>
      </c>
    </row>
    <row r="8758" spans="1:21" x14ac:dyDescent="0.3">
      <c r="A8758">
        <v>8757</v>
      </c>
      <c r="B8758">
        <v>15784923</v>
      </c>
      <c r="C8758" t="s">
        <v>1879</v>
      </c>
      <c r="D8758">
        <v>705</v>
      </c>
      <c r="E8758" t="str">
        <f t="shared" si="952"/>
        <v>Low Risk</v>
      </c>
      <c r="F8758" t="s">
        <v>26</v>
      </c>
      <c r="G8758" t="s">
        <v>16</v>
      </c>
      <c r="H8758">
        <v>37</v>
      </c>
      <c r="I8758" t="str">
        <f t="shared" si="953"/>
        <v>Middle Age</v>
      </c>
      <c r="J8758">
        <v>3</v>
      </c>
      <c r="K8758" t="str">
        <f t="shared" si="954"/>
        <v>Established</v>
      </c>
      <c r="L8758">
        <v>109974.22</v>
      </c>
      <c r="M8758">
        <v>1</v>
      </c>
      <c r="N8758" t="str">
        <f t="shared" si="955"/>
        <v>Basic</v>
      </c>
      <c r="O8758">
        <v>1</v>
      </c>
      <c r="P8758">
        <v>1</v>
      </c>
      <c r="Q8758">
        <v>36320.870000000003</v>
      </c>
      <c r="R8758" t="str">
        <f t="shared" si="956"/>
        <v>Low value</v>
      </c>
      <c r="S8758" t="str">
        <f t="shared" si="957"/>
        <v>Low</v>
      </c>
      <c r="T8758">
        <v>1</v>
      </c>
      <c r="U8758" t="str">
        <f t="shared" si="958"/>
        <v>Churned</v>
      </c>
    </row>
    <row r="8759" spans="1:21" x14ac:dyDescent="0.3">
      <c r="A8759">
        <v>8758</v>
      </c>
      <c r="B8759">
        <v>15567383</v>
      </c>
      <c r="C8759" t="s">
        <v>2778</v>
      </c>
      <c r="D8759">
        <v>678</v>
      </c>
      <c r="E8759" t="str">
        <f t="shared" si="952"/>
        <v>Medium Risk</v>
      </c>
      <c r="F8759" t="s">
        <v>26</v>
      </c>
      <c r="G8759" t="s">
        <v>16</v>
      </c>
      <c r="H8759">
        <v>44</v>
      </c>
      <c r="I8759" t="str">
        <f t="shared" si="953"/>
        <v>Middle Age</v>
      </c>
      <c r="J8759">
        <v>2</v>
      </c>
      <c r="K8759" t="str">
        <f t="shared" si="954"/>
        <v>New</v>
      </c>
      <c r="L8759">
        <v>98009.13</v>
      </c>
      <c r="M8759">
        <v>2</v>
      </c>
      <c r="N8759" t="str">
        <f t="shared" si="955"/>
        <v>Standard</v>
      </c>
      <c r="O8759">
        <v>0</v>
      </c>
      <c r="P8759">
        <v>1</v>
      </c>
      <c r="Q8759">
        <v>31384.86</v>
      </c>
      <c r="R8759" t="str">
        <f t="shared" si="956"/>
        <v>Low value</v>
      </c>
      <c r="S8759" t="str">
        <f t="shared" si="957"/>
        <v>Low</v>
      </c>
      <c r="T8759">
        <v>0</v>
      </c>
      <c r="U8759" t="str">
        <f t="shared" si="958"/>
        <v>Retained</v>
      </c>
    </row>
    <row r="8760" spans="1:21" x14ac:dyDescent="0.3">
      <c r="A8760">
        <v>8759</v>
      </c>
      <c r="B8760">
        <v>15732621</v>
      </c>
      <c r="C8760" t="s">
        <v>65</v>
      </c>
      <c r="D8760">
        <v>663</v>
      </c>
      <c r="E8760" t="str">
        <f t="shared" si="952"/>
        <v>Medium Risk</v>
      </c>
      <c r="F8760" t="s">
        <v>15</v>
      </c>
      <c r="G8760" t="s">
        <v>23</v>
      </c>
      <c r="H8760">
        <v>34</v>
      </c>
      <c r="I8760" t="str">
        <f t="shared" si="953"/>
        <v>Middle Age</v>
      </c>
      <c r="J8760">
        <v>10</v>
      </c>
      <c r="K8760" t="str">
        <f t="shared" si="954"/>
        <v>Very Loyal</v>
      </c>
      <c r="L8760">
        <v>0</v>
      </c>
      <c r="M8760">
        <v>1</v>
      </c>
      <c r="N8760" t="str">
        <f t="shared" si="955"/>
        <v>Basic</v>
      </c>
      <c r="O8760">
        <v>1</v>
      </c>
      <c r="P8760">
        <v>1</v>
      </c>
      <c r="Q8760">
        <v>114083.73</v>
      </c>
      <c r="R8760" t="str">
        <f t="shared" si="956"/>
        <v>Medium Value</v>
      </c>
      <c r="S8760" t="str">
        <f t="shared" si="957"/>
        <v>High</v>
      </c>
      <c r="T8760">
        <v>0</v>
      </c>
      <c r="U8760" t="str">
        <f t="shared" si="958"/>
        <v>Retained</v>
      </c>
    </row>
    <row r="8761" spans="1:21" x14ac:dyDescent="0.3">
      <c r="A8761">
        <v>8760</v>
      </c>
      <c r="B8761">
        <v>15757981</v>
      </c>
      <c r="C8761" t="s">
        <v>517</v>
      </c>
      <c r="D8761">
        <v>748</v>
      </c>
      <c r="E8761" t="str">
        <f t="shared" si="952"/>
        <v>Low Risk</v>
      </c>
      <c r="F8761" t="s">
        <v>15</v>
      </c>
      <c r="G8761" t="s">
        <v>23</v>
      </c>
      <c r="H8761">
        <v>66</v>
      </c>
      <c r="I8761" t="str">
        <f t="shared" si="953"/>
        <v>Old</v>
      </c>
      <c r="J8761">
        <v>8</v>
      </c>
      <c r="K8761" t="str">
        <f t="shared" si="954"/>
        <v>Loyal</v>
      </c>
      <c r="L8761">
        <v>0</v>
      </c>
      <c r="M8761">
        <v>1</v>
      </c>
      <c r="N8761" t="str">
        <f t="shared" si="955"/>
        <v>Basic</v>
      </c>
      <c r="O8761">
        <v>1</v>
      </c>
      <c r="P8761">
        <v>1</v>
      </c>
      <c r="Q8761">
        <v>163331.65</v>
      </c>
      <c r="R8761" t="str">
        <f t="shared" si="956"/>
        <v>Medium Value</v>
      </c>
      <c r="S8761" t="str">
        <f t="shared" si="957"/>
        <v>High</v>
      </c>
      <c r="T8761">
        <v>0</v>
      </c>
      <c r="U8761" t="str">
        <f t="shared" si="958"/>
        <v>Retained</v>
      </c>
    </row>
    <row r="8762" spans="1:21" x14ac:dyDescent="0.3">
      <c r="A8762">
        <v>8761</v>
      </c>
      <c r="B8762">
        <v>15727819</v>
      </c>
      <c r="C8762" t="s">
        <v>290</v>
      </c>
      <c r="D8762">
        <v>677</v>
      </c>
      <c r="E8762" t="str">
        <f t="shared" si="952"/>
        <v>Medium Risk</v>
      </c>
      <c r="F8762" t="s">
        <v>18</v>
      </c>
      <c r="G8762" t="s">
        <v>16</v>
      </c>
      <c r="H8762">
        <v>34</v>
      </c>
      <c r="I8762" t="str">
        <f t="shared" si="953"/>
        <v>Middle Age</v>
      </c>
      <c r="J8762">
        <v>10</v>
      </c>
      <c r="K8762" t="str">
        <f t="shared" si="954"/>
        <v>Very Loyal</v>
      </c>
      <c r="L8762">
        <v>171671.9</v>
      </c>
      <c r="M8762">
        <v>1</v>
      </c>
      <c r="N8762" t="str">
        <f t="shared" si="955"/>
        <v>Basic</v>
      </c>
      <c r="O8762">
        <v>1</v>
      </c>
      <c r="P8762">
        <v>1</v>
      </c>
      <c r="Q8762">
        <v>50777.77</v>
      </c>
      <c r="R8762" t="str">
        <f t="shared" si="956"/>
        <v>Medium Value</v>
      </c>
      <c r="S8762" t="str">
        <f t="shared" si="957"/>
        <v>Medium</v>
      </c>
      <c r="T8762">
        <v>0</v>
      </c>
      <c r="U8762" t="str">
        <f t="shared" si="958"/>
        <v>Retained</v>
      </c>
    </row>
    <row r="8763" spans="1:21" x14ac:dyDescent="0.3">
      <c r="A8763">
        <v>8762</v>
      </c>
      <c r="B8763">
        <v>15738088</v>
      </c>
      <c r="C8763" t="s">
        <v>869</v>
      </c>
      <c r="D8763">
        <v>634</v>
      </c>
      <c r="E8763" t="str">
        <f t="shared" si="952"/>
        <v>Medium Risk</v>
      </c>
      <c r="F8763" t="s">
        <v>18</v>
      </c>
      <c r="G8763" t="s">
        <v>23</v>
      </c>
      <c r="H8763">
        <v>63</v>
      </c>
      <c r="I8763" t="str">
        <f t="shared" si="953"/>
        <v>Old</v>
      </c>
      <c r="J8763">
        <v>10</v>
      </c>
      <c r="K8763" t="str">
        <f t="shared" si="954"/>
        <v>Very Loyal</v>
      </c>
      <c r="L8763">
        <v>0</v>
      </c>
      <c r="M8763">
        <v>2</v>
      </c>
      <c r="N8763" t="str">
        <f t="shared" si="955"/>
        <v>Standard</v>
      </c>
      <c r="O8763">
        <v>1</v>
      </c>
      <c r="P8763">
        <v>0</v>
      </c>
      <c r="Q8763">
        <v>30772.86</v>
      </c>
      <c r="R8763" t="str">
        <f t="shared" si="956"/>
        <v>Low value</v>
      </c>
      <c r="S8763" t="str">
        <f t="shared" si="957"/>
        <v>Low</v>
      </c>
      <c r="T8763">
        <v>1</v>
      </c>
      <c r="U8763" t="str">
        <f t="shared" si="958"/>
        <v>Churned</v>
      </c>
    </row>
    <row r="8764" spans="1:21" x14ac:dyDescent="0.3">
      <c r="A8764">
        <v>8763</v>
      </c>
      <c r="B8764">
        <v>15765173</v>
      </c>
      <c r="C8764" t="s">
        <v>487</v>
      </c>
      <c r="D8764">
        <v>350</v>
      </c>
      <c r="E8764" t="str">
        <f t="shared" si="952"/>
        <v>High Risk</v>
      </c>
      <c r="F8764" t="s">
        <v>15</v>
      </c>
      <c r="G8764" t="s">
        <v>16</v>
      </c>
      <c r="H8764">
        <v>60</v>
      </c>
      <c r="I8764" t="str">
        <f t="shared" si="953"/>
        <v>Old</v>
      </c>
      <c r="J8764">
        <v>3</v>
      </c>
      <c r="K8764" t="str">
        <f t="shared" si="954"/>
        <v>Established</v>
      </c>
      <c r="L8764">
        <v>0</v>
      </c>
      <c r="M8764">
        <v>1</v>
      </c>
      <c r="N8764" t="str">
        <f t="shared" si="955"/>
        <v>Basic</v>
      </c>
      <c r="O8764">
        <v>0</v>
      </c>
      <c r="P8764">
        <v>0</v>
      </c>
      <c r="Q8764">
        <v>113796.15</v>
      </c>
      <c r="R8764" t="str">
        <f t="shared" si="956"/>
        <v>Medium Value</v>
      </c>
      <c r="S8764" t="str">
        <f t="shared" si="957"/>
        <v>High</v>
      </c>
      <c r="T8764">
        <v>1</v>
      </c>
      <c r="U8764" t="str">
        <f t="shared" si="958"/>
        <v>Churned</v>
      </c>
    </row>
    <row r="8765" spans="1:21" x14ac:dyDescent="0.3">
      <c r="A8765">
        <v>8764</v>
      </c>
      <c r="B8765">
        <v>15665159</v>
      </c>
      <c r="C8765" t="s">
        <v>841</v>
      </c>
      <c r="D8765">
        <v>727</v>
      </c>
      <c r="E8765" t="str">
        <f t="shared" si="952"/>
        <v>Low Risk</v>
      </c>
      <c r="F8765" t="s">
        <v>15</v>
      </c>
      <c r="G8765" t="s">
        <v>23</v>
      </c>
      <c r="H8765">
        <v>61</v>
      </c>
      <c r="I8765" t="str">
        <f t="shared" si="953"/>
        <v>Old</v>
      </c>
      <c r="J8765">
        <v>0</v>
      </c>
      <c r="K8765" t="str">
        <f t="shared" si="954"/>
        <v>New</v>
      </c>
      <c r="L8765">
        <v>128213.96</v>
      </c>
      <c r="M8765">
        <v>2</v>
      </c>
      <c r="N8765" t="str">
        <f t="shared" si="955"/>
        <v>Standard</v>
      </c>
      <c r="O8765">
        <v>1</v>
      </c>
      <c r="P8765">
        <v>1</v>
      </c>
      <c r="Q8765">
        <v>188729.08</v>
      </c>
      <c r="R8765" t="str">
        <f t="shared" si="956"/>
        <v>High Value</v>
      </c>
      <c r="S8765" t="str">
        <f t="shared" si="957"/>
        <v>High</v>
      </c>
      <c r="T8765">
        <v>1</v>
      </c>
      <c r="U8765" t="str">
        <f t="shared" si="958"/>
        <v>Churned</v>
      </c>
    </row>
    <row r="8766" spans="1:21" x14ac:dyDescent="0.3">
      <c r="A8766">
        <v>8765</v>
      </c>
      <c r="B8766">
        <v>15618203</v>
      </c>
      <c r="C8766" t="s">
        <v>153</v>
      </c>
      <c r="D8766">
        <v>773</v>
      </c>
      <c r="E8766" t="str">
        <f t="shared" si="952"/>
        <v>Low Risk</v>
      </c>
      <c r="F8766" t="s">
        <v>26</v>
      </c>
      <c r="G8766" t="s">
        <v>23</v>
      </c>
      <c r="H8766">
        <v>51</v>
      </c>
      <c r="I8766" t="str">
        <f t="shared" si="953"/>
        <v>Old</v>
      </c>
      <c r="J8766">
        <v>8</v>
      </c>
      <c r="K8766" t="str">
        <f t="shared" si="954"/>
        <v>Loyal</v>
      </c>
      <c r="L8766">
        <v>116197.65</v>
      </c>
      <c r="M8766">
        <v>2</v>
      </c>
      <c r="N8766" t="str">
        <f t="shared" si="955"/>
        <v>Standard</v>
      </c>
      <c r="O8766">
        <v>1</v>
      </c>
      <c r="P8766">
        <v>1</v>
      </c>
      <c r="Q8766">
        <v>86701.4</v>
      </c>
      <c r="R8766" t="str">
        <f t="shared" si="956"/>
        <v>Medium Value</v>
      </c>
      <c r="S8766" t="str">
        <f t="shared" si="957"/>
        <v>Medium</v>
      </c>
      <c r="T8766">
        <v>0</v>
      </c>
      <c r="U8766" t="str">
        <f t="shared" si="958"/>
        <v>Retained</v>
      </c>
    </row>
    <row r="8767" spans="1:21" x14ac:dyDescent="0.3">
      <c r="A8767">
        <v>8766</v>
      </c>
      <c r="B8767">
        <v>15791452</v>
      </c>
      <c r="C8767" t="s">
        <v>2779</v>
      </c>
      <c r="D8767">
        <v>675</v>
      </c>
      <c r="E8767" t="str">
        <f t="shared" si="952"/>
        <v>Medium Risk</v>
      </c>
      <c r="F8767" t="s">
        <v>15</v>
      </c>
      <c r="G8767" t="s">
        <v>23</v>
      </c>
      <c r="H8767">
        <v>39</v>
      </c>
      <c r="I8767" t="str">
        <f t="shared" si="953"/>
        <v>Middle Age</v>
      </c>
      <c r="J8767">
        <v>1</v>
      </c>
      <c r="K8767" t="str">
        <f t="shared" si="954"/>
        <v>New</v>
      </c>
      <c r="L8767">
        <v>0</v>
      </c>
      <c r="M8767">
        <v>2</v>
      </c>
      <c r="N8767" t="str">
        <f t="shared" si="955"/>
        <v>Standard</v>
      </c>
      <c r="O8767">
        <v>1</v>
      </c>
      <c r="P8767">
        <v>0</v>
      </c>
      <c r="Q8767">
        <v>153129.22</v>
      </c>
      <c r="R8767" t="str">
        <f t="shared" si="956"/>
        <v>High Value</v>
      </c>
      <c r="S8767" t="str">
        <f t="shared" si="957"/>
        <v>High</v>
      </c>
      <c r="T8767">
        <v>0</v>
      </c>
      <c r="U8767" t="str">
        <f t="shared" si="958"/>
        <v>Retained</v>
      </c>
    </row>
    <row r="8768" spans="1:21" x14ac:dyDescent="0.3">
      <c r="A8768">
        <v>8767</v>
      </c>
      <c r="B8768">
        <v>15638159</v>
      </c>
      <c r="C8768" t="s">
        <v>859</v>
      </c>
      <c r="D8768">
        <v>649</v>
      </c>
      <c r="E8768" t="str">
        <f t="shared" si="952"/>
        <v>Medium Risk</v>
      </c>
      <c r="F8768" t="s">
        <v>18</v>
      </c>
      <c r="G8768" t="s">
        <v>16</v>
      </c>
      <c r="H8768">
        <v>36</v>
      </c>
      <c r="I8768" t="str">
        <f t="shared" si="953"/>
        <v>Middle Age</v>
      </c>
      <c r="J8768">
        <v>6</v>
      </c>
      <c r="K8768" t="str">
        <f t="shared" si="954"/>
        <v>Loyal</v>
      </c>
      <c r="L8768">
        <v>86607.39</v>
      </c>
      <c r="M8768">
        <v>1</v>
      </c>
      <c r="N8768" t="str">
        <f t="shared" si="955"/>
        <v>Basic</v>
      </c>
      <c r="O8768">
        <v>0</v>
      </c>
      <c r="P8768">
        <v>0</v>
      </c>
      <c r="Q8768">
        <v>19825.09</v>
      </c>
      <c r="R8768" t="str">
        <f t="shared" si="956"/>
        <v>Low value</v>
      </c>
      <c r="S8768" t="str">
        <f t="shared" si="957"/>
        <v>Low</v>
      </c>
      <c r="T8768">
        <v>0</v>
      </c>
      <c r="U8768" t="str">
        <f t="shared" si="958"/>
        <v>Retained</v>
      </c>
    </row>
    <row r="8769" spans="1:21" x14ac:dyDescent="0.3">
      <c r="A8769">
        <v>8768</v>
      </c>
      <c r="B8769">
        <v>15585466</v>
      </c>
      <c r="C8769" t="s">
        <v>299</v>
      </c>
      <c r="D8769">
        <v>552</v>
      </c>
      <c r="E8769" t="str">
        <f t="shared" si="952"/>
        <v>Medium Risk</v>
      </c>
      <c r="F8769" t="s">
        <v>15</v>
      </c>
      <c r="G8769" t="s">
        <v>23</v>
      </c>
      <c r="H8769">
        <v>29</v>
      </c>
      <c r="I8769" t="str">
        <f t="shared" si="953"/>
        <v>Adolescence</v>
      </c>
      <c r="J8769">
        <v>10</v>
      </c>
      <c r="K8769" t="str">
        <f t="shared" si="954"/>
        <v>Very Loyal</v>
      </c>
      <c r="L8769">
        <v>0</v>
      </c>
      <c r="M8769">
        <v>2</v>
      </c>
      <c r="N8769" t="str">
        <f t="shared" si="955"/>
        <v>Standard</v>
      </c>
      <c r="O8769">
        <v>1</v>
      </c>
      <c r="P8769">
        <v>0</v>
      </c>
      <c r="Q8769">
        <v>12186.83</v>
      </c>
      <c r="R8769" t="str">
        <f t="shared" si="956"/>
        <v>Low value</v>
      </c>
      <c r="S8769" t="str">
        <f t="shared" si="957"/>
        <v>Low</v>
      </c>
      <c r="T8769">
        <v>0</v>
      </c>
      <c r="U8769" t="str">
        <f t="shared" si="958"/>
        <v>Retained</v>
      </c>
    </row>
    <row r="8770" spans="1:21" x14ac:dyDescent="0.3">
      <c r="A8770">
        <v>8769</v>
      </c>
      <c r="B8770">
        <v>15677310</v>
      </c>
      <c r="C8770" t="s">
        <v>1330</v>
      </c>
      <c r="D8770">
        <v>761</v>
      </c>
      <c r="E8770" t="str">
        <f t="shared" si="952"/>
        <v>Low Risk</v>
      </c>
      <c r="F8770" t="s">
        <v>26</v>
      </c>
      <c r="G8770" t="s">
        <v>23</v>
      </c>
      <c r="H8770">
        <v>62</v>
      </c>
      <c r="I8770" t="str">
        <f t="shared" si="953"/>
        <v>Old</v>
      </c>
      <c r="J8770">
        <v>5</v>
      </c>
      <c r="K8770" t="str">
        <f t="shared" si="954"/>
        <v>Established</v>
      </c>
      <c r="L8770">
        <v>98854.34</v>
      </c>
      <c r="M8770">
        <v>1</v>
      </c>
      <c r="N8770" t="str">
        <f t="shared" si="955"/>
        <v>Basic</v>
      </c>
      <c r="O8770">
        <v>0</v>
      </c>
      <c r="P8770">
        <v>0</v>
      </c>
      <c r="Q8770">
        <v>86920.97</v>
      </c>
      <c r="R8770" t="str">
        <f t="shared" si="956"/>
        <v>Medium Value</v>
      </c>
      <c r="S8770" t="str">
        <f t="shared" si="957"/>
        <v>Medium</v>
      </c>
      <c r="T8770">
        <v>1</v>
      </c>
      <c r="U8770" t="str">
        <f t="shared" si="958"/>
        <v>Churned</v>
      </c>
    </row>
    <row r="8771" spans="1:21" x14ac:dyDescent="0.3">
      <c r="A8771">
        <v>8770</v>
      </c>
      <c r="B8771">
        <v>15646262</v>
      </c>
      <c r="C8771" t="s">
        <v>398</v>
      </c>
      <c r="D8771">
        <v>622</v>
      </c>
      <c r="E8771" t="str">
        <f t="shared" ref="E8771:E8834" si="959">IF(D8771 &lt; 500, "High Risk", IF(D8771 &lt; 700, "Medium Risk", "Low Risk"))</f>
        <v>Medium Risk</v>
      </c>
      <c r="F8771" t="s">
        <v>15</v>
      </c>
      <c r="G8771" t="s">
        <v>23</v>
      </c>
      <c r="H8771">
        <v>31</v>
      </c>
      <c r="I8771" t="str">
        <f t="shared" ref="I8771:I8834" si="960">IF(H8771 &lt; 30, "Adolescence", IF(H8771 &lt;= 50, "Middle Age", "Old"))</f>
        <v>Middle Age</v>
      </c>
      <c r="J8771">
        <v>7</v>
      </c>
      <c r="K8771" t="str">
        <f t="shared" ref="K8771:K8834" si="961">IF(J8771 &lt;= 2, "New", IF(J8771 &lt;= 5, "Established", IF(J8771 &lt;= 8, "Loyal", "Very Loyal")))</f>
        <v>Loyal</v>
      </c>
      <c r="L8771">
        <v>0</v>
      </c>
      <c r="M8771">
        <v>1</v>
      </c>
      <c r="N8771" t="str">
        <f t="shared" ref="N8771:N8834" si="962">IF(M8771 =1, "Basic", IF(M8771 = 2, "Standard", IF(M8771 &gt;=3, "Premium", "Unknown")))</f>
        <v>Basic</v>
      </c>
      <c r="O8771">
        <v>1</v>
      </c>
      <c r="P8771">
        <v>0</v>
      </c>
      <c r="Q8771">
        <v>35408.769999999997</v>
      </c>
      <c r="R8771" t="str">
        <f t="shared" ref="R8771:R8834" si="963">IF(Q8771 &gt; 100000, IF(M8771 &gt;=2, "High Value", "Medium Value"), IF(Q8771 &gt; 50000, "Medium Value", "Low value"))</f>
        <v>Low value</v>
      </c>
      <c r="S8771" t="str">
        <f t="shared" ref="S8771:S8834" si="964">IF(Q8771 &lt; 50000, "Low", IF(Q8771 &lt; 100000, "Medium", "High"))</f>
        <v>Low</v>
      </c>
      <c r="T8771">
        <v>0</v>
      </c>
      <c r="U8771" t="str">
        <f t="shared" ref="U8771:U8834" si="965">IF(T8771 = 1, "Churned", "Retained")</f>
        <v>Retained</v>
      </c>
    </row>
    <row r="8772" spans="1:21" x14ac:dyDescent="0.3">
      <c r="A8772">
        <v>8771</v>
      </c>
      <c r="B8772">
        <v>15656901</v>
      </c>
      <c r="C8772" t="s">
        <v>615</v>
      </c>
      <c r="D8772">
        <v>615</v>
      </c>
      <c r="E8772" t="str">
        <f t="shared" si="959"/>
        <v>Medium Risk</v>
      </c>
      <c r="F8772" t="s">
        <v>15</v>
      </c>
      <c r="G8772" t="s">
        <v>23</v>
      </c>
      <c r="H8772">
        <v>59</v>
      </c>
      <c r="I8772" t="str">
        <f t="shared" si="960"/>
        <v>Old</v>
      </c>
      <c r="J8772">
        <v>8</v>
      </c>
      <c r="K8772" t="str">
        <f t="shared" si="961"/>
        <v>Loyal</v>
      </c>
      <c r="L8772">
        <v>0</v>
      </c>
      <c r="M8772">
        <v>2</v>
      </c>
      <c r="N8772" t="str">
        <f t="shared" si="962"/>
        <v>Standard</v>
      </c>
      <c r="O8772">
        <v>1</v>
      </c>
      <c r="P8772">
        <v>1</v>
      </c>
      <c r="Q8772">
        <v>165576.54999999999</v>
      </c>
      <c r="R8772" t="str">
        <f t="shared" si="963"/>
        <v>High Value</v>
      </c>
      <c r="S8772" t="str">
        <f t="shared" si="964"/>
        <v>High</v>
      </c>
      <c r="T8772">
        <v>0</v>
      </c>
      <c r="U8772" t="str">
        <f t="shared" si="965"/>
        <v>Retained</v>
      </c>
    </row>
    <row r="8773" spans="1:21" x14ac:dyDescent="0.3">
      <c r="A8773">
        <v>8772</v>
      </c>
      <c r="B8773">
        <v>15621093</v>
      </c>
      <c r="C8773" t="s">
        <v>480</v>
      </c>
      <c r="D8773">
        <v>681</v>
      </c>
      <c r="E8773" t="str">
        <f t="shared" si="959"/>
        <v>Medium Risk</v>
      </c>
      <c r="F8773" t="s">
        <v>26</v>
      </c>
      <c r="G8773" t="s">
        <v>23</v>
      </c>
      <c r="H8773">
        <v>31</v>
      </c>
      <c r="I8773" t="str">
        <f t="shared" si="960"/>
        <v>Middle Age</v>
      </c>
      <c r="J8773">
        <v>4</v>
      </c>
      <c r="K8773" t="str">
        <f t="shared" si="961"/>
        <v>Established</v>
      </c>
      <c r="L8773">
        <v>97338.19</v>
      </c>
      <c r="M8773">
        <v>2</v>
      </c>
      <c r="N8773" t="str">
        <f t="shared" si="962"/>
        <v>Standard</v>
      </c>
      <c r="O8773">
        <v>0</v>
      </c>
      <c r="P8773">
        <v>0</v>
      </c>
      <c r="Q8773">
        <v>48226.76</v>
      </c>
      <c r="R8773" t="str">
        <f t="shared" si="963"/>
        <v>Low value</v>
      </c>
      <c r="S8773" t="str">
        <f t="shared" si="964"/>
        <v>Low</v>
      </c>
      <c r="T8773">
        <v>0</v>
      </c>
      <c r="U8773" t="str">
        <f t="shared" si="965"/>
        <v>Retained</v>
      </c>
    </row>
    <row r="8774" spans="1:21" x14ac:dyDescent="0.3">
      <c r="A8774">
        <v>8773</v>
      </c>
      <c r="B8774">
        <v>15592123</v>
      </c>
      <c r="C8774" t="s">
        <v>68</v>
      </c>
      <c r="D8774">
        <v>768</v>
      </c>
      <c r="E8774" t="str">
        <f t="shared" si="959"/>
        <v>Low Risk</v>
      </c>
      <c r="F8774" t="s">
        <v>15</v>
      </c>
      <c r="G8774" t="s">
        <v>23</v>
      </c>
      <c r="H8774">
        <v>30</v>
      </c>
      <c r="I8774" t="str">
        <f t="shared" si="960"/>
        <v>Middle Age</v>
      </c>
      <c r="J8774">
        <v>6</v>
      </c>
      <c r="K8774" t="str">
        <f t="shared" si="961"/>
        <v>Loyal</v>
      </c>
      <c r="L8774">
        <v>0</v>
      </c>
      <c r="M8774">
        <v>2</v>
      </c>
      <c r="N8774" t="str">
        <f t="shared" si="962"/>
        <v>Standard</v>
      </c>
      <c r="O8774">
        <v>1</v>
      </c>
      <c r="P8774">
        <v>1</v>
      </c>
      <c r="Q8774">
        <v>199454.37</v>
      </c>
      <c r="R8774" t="str">
        <f t="shared" si="963"/>
        <v>High Value</v>
      </c>
      <c r="S8774" t="str">
        <f t="shared" si="964"/>
        <v>High</v>
      </c>
      <c r="T8774">
        <v>0</v>
      </c>
      <c r="U8774" t="str">
        <f t="shared" si="965"/>
        <v>Retained</v>
      </c>
    </row>
    <row r="8775" spans="1:21" x14ac:dyDescent="0.3">
      <c r="A8775">
        <v>8774</v>
      </c>
      <c r="B8775">
        <v>15589200</v>
      </c>
      <c r="C8775" t="s">
        <v>2733</v>
      </c>
      <c r="D8775">
        <v>617</v>
      </c>
      <c r="E8775" t="str">
        <f t="shared" si="959"/>
        <v>Medium Risk</v>
      </c>
      <c r="F8775" t="s">
        <v>18</v>
      </c>
      <c r="G8775" t="s">
        <v>23</v>
      </c>
      <c r="H8775">
        <v>34</v>
      </c>
      <c r="I8775" t="str">
        <f t="shared" si="960"/>
        <v>Middle Age</v>
      </c>
      <c r="J8775">
        <v>9</v>
      </c>
      <c r="K8775" t="str">
        <f t="shared" si="961"/>
        <v>Very Loyal</v>
      </c>
      <c r="L8775">
        <v>0</v>
      </c>
      <c r="M8775">
        <v>2</v>
      </c>
      <c r="N8775" t="str">
        <f t="shared" si="962"/>
        <v>Standard</v>
      </c>
      <c r="O8775">
        <v>1</v>
      </c>
      <c r="P8775">
        <v>0</v>
      </c>
      <c r="Q8775">
        <v>118749.58</v>
      </c>
      <c r="R8775" t="str">
        <f t="shared" si="963"/>
        <v>High Value</v>
      </c>
      <c r="S8775" t="str">
        <f t="shared" si="964"/>
        <v>High</v>
      </c>
      <c r="T8775">
        <v>0</v>
      </c>
      <c r="U8775" t="str">
        <f t="shared" si="965"/>
        <v>Retained</v>
      </c>
    </row>
    <row r="8776" spans="1:21" x14ac:dyDescent="0.3">
      <c r="A8776">
        <v>8775</v>
      </c>
      <c r="B8776">
        <v>15602934</v>
      </c>
      <c r="C8776" t="s">
        <v>1642</v>
      </c>
      <c r="D8776">
        <v>452</v>
      </c>
      <c r="E8776" t="str">
        <f t="shared" si="959"/>
        <v>High Risk</v>
      </c>
      <c r="F8776" t="s">
        <v>15</v>
      </c>
      <c r="G8776" t="s">
        <v>16</v>
      </c>
      <c r="H8776">
        <v>33</v>
      </c>
      <c r="I8776" t="str">
        <f t="shared" si="960"/>
        <v>Middle Age</v>
      </c>
      <c r="J8776">
        <v>6</v>
      </c>
      <c r="K8776" t="str">
        <f t="shared" si="961"/>
        <v>Loyal</v>
      </c>
      <c r="L8776">
        <v>131698.57</v>
      </c>
      <c r="M8776">
        <v>2</v>
      </c>
      <c r="N8776" t="str">
        <f t="shared" si="962"/>
        <v>Standard</v>
      </c>
      <c r="O8776">
        <v>1</v>
      </c>
      <c r="P8776">
        <v>0</v>
      </c>
      <c r="Q8776">
        <v>151623.91</v>
      </c>
      <c r="R8776" t="str">
        <f t="shared" si="963"/>
        <v>High Value</v>
      </c>
      <c r="S8776" t="str">
        <f t="shared" si="964"/>
        <v>High</v>
      </c>
      <c r="T8776">
        <v>0</v>
      </c>
      <c r="U8776" t="str">
        <f t="shared" si="965"/>
        <v>Retained</v>
      </c>
    </row>
    <row r="8777" spans="1:21" x14ac:dyDescent="0.3">
      <c r="A8777">
        <v>8776</v>
      </c>
      <c r="B8777">
        <v>15812720</v>
      </c>
      <c r="C8777" t="s">
        <v>2780</v>
      </c>
      <c r="D8777">
        <v>807</v>
      </c>
      <c r="E8777" t="str">
        <f t="shared" si="959"/>
        <v>Low Risk</v>
      </c>
      <c r="F8777" t="s">
        <v>26</v>
      </c>
      <c r="G8777" t="s">
        <v>23</v>
      </c>
      <c r="H8777">
        <v>37</v>
      </c>
      <c r="I8777" t="str">
        <f t="shared" si="960"/>
        <v>Middle Age</v>
      </c>
      <c r="J8777">
        <v>10</v>
      </c>
      <c r="K8777" t="str">
        <f t="shared" si="961"/>
        <v>Very Loyal</v>
      </c>
      <c r="L8777">
        <v>130110.45</v>
      </c>
      <c r="M8777">
        <v>2</v>
      </c>
      <c r="N8777" t="str">
        <f t="shared" si="962"/>
        <v>Standard</v>
      </c>
      <c r="O8777">
        <v>0</v>
      </c>
      <c r="P8777">
        <v>1</v>
      </c>
      <c r="Q8777">
        <v>172097.95</v>
      </c>
      <c r="R8777" t="str">
        <f t="shared" si="963"/>
        <v>High Value</v>
      </c>
      <c r="S8777" t="str">
        <f t="shared" si="964"/>
        <v>High</v>
      </c>
      <c r="T8777">
        <v>0</v>
      </c>
      <c r="U8777" t="str">
        <f t="shared" si="965"/>
        <v>Retained</v>
      </c>
    </row>
    <row r="8778" spans="1:21" x14ac:dyDescent="0.3">
      <c r="A8778">
        <v>8777</v>
      </c>
      <c r="B8778">
        <v>15695383</v>
      </c>
      <c r="C8778" t="s">
        <v>906</v>
      </c>
      <c r="D8778">
        <v>567</v>
      </c>
      <c r="E8778" t="str">
        <f t="shared" si="959"/>
        <v>Medium Risk</v>
      </c>
      <c r="F8778" t="s">
        <v>18</v>
      </c>
      <c r="G8778" t="s">
        <v>23</v>
      </c>
      <c r="H8778">
        <v>44</v>
      </c>
      <c r="I8778" t="str">
        <f t="shared" si="960"/>
        <v>Middle Age</v>
      </c>
      <c r="J8778">
        <v>9</v>
      </c>
      <c r="K8778" t="str">
        <f t="shared" si="961"/>
        <v>Very Loyal</v>
      </c>
      <c r="L8778">
        <v>0</v>
      </c>
      <c r="M8778">
        <v>2</v>
      </c>
      <c r="N8778" t="str">
        <f t="shared" si="962"/>
        <v>Standard</v>
      </c>
      <c r="O8778">
        <v>1</v>
      </c>
      <c r="P8778">
        <v>0</v>
      </c>
      <c r="Q8778">
        <v>87677.15</v>
      </c>
      <c r="R8778" t="str">
        <f t="shared" si="963"/>
        <v>Medium Value</v>
      </c>
      <c r="S8778" t="str">
        <f t="shared" si="964"/>
        <v>Medium</v>
      </c>
      <c r="T8778">
        <v>0</v>
      </c>
      <c r="U8778" t="str">
        <f t="shared" si="965"/>
        <v>Retained</v>
      </c>
    </row>
    <row r="8779" spans="1:21" x14ac:dyDescent="0.3">
      <c r="A8779">
        <v>8778</v>
      </c>
      <c r="B8779">
        <v>15723064</v>
      </c>
      <c r="C8779" t="s">
        <v>2781</v>
      </c>
      <c r="D8779">
        <v>603</v>
      </c>
      <c r="E8779" t="str">
        <f t="shared" si="959"/>
        <v>Medium Risk</v>
      </c>
      <c r="F8779" t="s">
        <v>18</v>
      </c>
      <c r="G8779" t="s">
        <v>23</v>
      </c>
      <c r="H8779">
        <v>24</v>
      </c>
      <c r="I8779" t="str">
        <f t="shared" si="960"/>
        <v>Adolescence</v>
      </c>
      <c r="J8779">
        <v>1</v>
      </c>
      <c r="K8779" t="str">
        <f t="shared" si="961"/>
        <v>New</v>
      </c>
      <c r="L8779">
        <v>165149.13</v>
      </c>
      <c r="M8779">
        <v>2</v>
      </c>
      <c r="N8779" t="str">
        <f t="shared" si="962"/>
        <v>Standard</v>
      </c>
      <c r="O8779">
        <v>1</v>
      </c>
      <c r="P8779">
        <v>0</v>
      </c>
      <c r="Q8779">
        <v>21858.28</v>
      </c>
      <c r="R8779" t="str">
        <f t="shared" si="963"/>
        <v>Low value</v>
      </c>
      <c r="S8779" t="str">
        <f t="shared" si="964"/>
        <v>Low</v>
      </c>
      <c r="T8779">
        <v>0</v>
      </c>
      <c r="U8779" t="str">
        <f t="shared" si="965"/>
        <v>Retained</v>
      </c>
    </row>
    <row r="8780" spans="1:21" x14ac:dyDescent="0.3">
      <c r="A8780">
        <v>8779</v>
      </c>
      <c r="B8780">
        <v>15761606</v>
      </c>
      <c r="C8780" t="s">
        <v>1128</v>
      </c>
      <c r="D8780">
        <v>617</v>
      </c>
      <c r="E8780" t="str">
        <f t="shared" si="959"/>
        <v>Medium Risk</v>
      </c>
      <c r="F8780" t="s">
        <v>18</v>
      </c>
      <c r="G8780" t="s">
        <v>16</v>
      </c>
      <c r="H8780">
        <v>37</v>
      </c>
      <c r="I8780" t="str">
        <f t="shared" si="960"/>
        <v>Middle Age</v>
      </c>
      <c r="J8780">
        <v>9</v>
      </c>
      <c r="K8780" t="str">
        <f t="shared" si="961"/>
        <v>Very Loyal</v>
      </c>
      <c r="L8780">
        <v>101707.8</v>
      </c>
      <c r="M8780">
        <v>1</v>
      </c>
      <c r="N8780" t="str">
        <f t="shared" si="962"/>
        <v>Basic</v>
      </c>
      <c r="O8780">
        <v>1</v>
      </c>
      <c r="P8780">
        <v>0</v>
      </c>
      <c r="Q8780">
        <v>123866.28</v>
      </c>
      <c r="R8780" t="str">
        <f t="shared" si="963"/>
        <v>Medium Value</v>
      </c>
      <c r="S8780" t="str">
        <f t="shared" si="964"/>
        <v>High</v>
      </c>
      <c r="T8780">
        <v>0</v>
      </c>
      <c r="U8780" t="str">
        <f t="shared" si="965"/>
        <v>Retained</v>
      </c>
    </row>
    <row r="8781" spans="1:21" x14ac:dyDescent="0.3">
      <c r="A8781">
        <v>8780</v>
      </c>
      <c r="B8781">
        <v>15650322</v>
      </c>
      <c r="C8781" t="s">
        <v>2285</v>
      </c>
      <c r="D8781">
        <v>701</v>
      </c>
      <c r="E8781" t="str">
        <f t="shared" si="959"/>
        <v>Low Risk</v>
      </c>
      <c r="F8781" t="s">
        <v>15</v>
      </c>
      <c r="G8781" t="s">
        <v>16</v>
      </c>
      <c r="H8781">
        <v>34</v>
      </c>
      <c r="I8781" t="str">
        <f t="shared" si="960"/>
        <v>Middle Age</v>
      </c>
      <c r="J8781">
        <v>3</v>
      </c>
      <c r="K8781" t="str">
        <f t="shared" si="961"/>
        <v>Established</v>
      </c>
      <c r="L8781">
        <v>105588.66</v>
      </c>
      <c r="M8781">
        <v>1</v>
      </c>
      <c r="N8781" t="str">
        <f t="shared" si="962"/>
        <v>Basic</v>
      </c>
      <c r="O8781">
        <v>0</v>
      </c>
      <c r="P8781">
        <v>1</v>
      </c>
      <c r="Q8781">
        <v>74694.41</v>
      </c>
      <c r="R8781" t="str">
        <f t="shared" si="963"/>
        <v>Medium Value</v>
      </c>
      <c r="S8781" t="str">
        <f t="shared" si="964"/>
        <v>Medium</v>
      </c>
      <c r="T8781">
        <v>0</v>
      </c>
      <c r="U8781" t="str">
        <f t="shared" si="965"/>
        <v>Retained</v>
      </c>
    </row>
    <row r="8782" spans="1:21" x14ac:dyDescent="0.3">
      <c r="A8782">
        <v>8781</v>
      </c>
      <c r="B8782">
        <v>15669782</v>
      </c>
      <c r="C8782" t="s">
        <v>22</v>
      </c>
      <c r="D8782">
        <v>820</v>
      </c>
      <c r="E8782" t="str">
        <f t="shared" si="959"/>
        <v>Low Risk</v>
      </c>
      <c r="F8782" t="s">
        <v>26</v>
      </c>
      <c r="G8782" t="s">
        <v>23</v>
      </c>
      <c r="H8782">
        <v>39</v>
      </c>
      <c r="I8782" t="str">
        <f t="shared" si="960"/>
        <v>Middle Age</v>
      </c>
      <c r="J8782">
        <v>9</v>
      </c>
      <c r="K8782" t="str">
        <f t="shared" si="961"/>
        <v>Very Loyal</v>
      </c>
      <c r="L8782">
        <v>111336.89</v>
      </c>
      <c r="M8782">
        <v>1</v>
      </c>
      <c r="N8782" t="str">
        <f t="shared" si="962"/>
        <v>Basic</v>
      </c>
      <c r="O8782">
        <v>1</v>
      </c>
      <c r="P8782">
        <v>0</v>
      </c>
      <c r="Q8782">
        <v>16770.310000000001</v>
      </c>
      <c r="R8782" t="str">
        <f t="shared" si="963"/>
        <v>Low value</v>
      </c>
      <c r="S8782" t="str">
        <f t="shared" si="964"/>
        <v>Low</v>
      </c>
      <c r="T8782">
        <v>1</v>
      </c>
      <c r="U8782" t="str">
        <f t="shared" si="965"/>
        <v>Churned</v>
      </c>
    </row>
    <row r="8783" spans="1:21" x14ac:dyDescent="0.3">
      <c r="A8783">
        <v>8782</v>
      </c>
      <c r="B8783">
        <v>15751628</v>
      </c>
      <c r="C8783" t="s">
        <v>1026</v>
      </c>
      <c r="D8783">
        <v>438</v>
      </c>
      <c r="E8783" t="str">
        <f t="shared" si="959"/>
        <v>High Risk</v>
      </c>
      <c r="F8783" t="s">
        <v>15</v>
      </c>
      <c r="G8783" t="s">
        <v>23</v>
      </c>
      <c r="H8783">
        <v>60</v>
      </c>
      <c r="I8783" t="str">
        <f t="shared" si="960"/>
        <v>Old</v>
      </c>
      <c r="J8783">
        <v>7</v>
      </c>
      <c r="K8783" t="str">
        <f t="shared" si="961"/>
        <v>Loyal</v>
      </c>
      <c r="L8783">
        <v>78391.17</v>
      </c>
      <c r="M8783">
        <v>1</v>
      </c>
      <c r="N8783" t="str">
        <f t="shared" si="962"/>
        <v>Basic</v>
      </c>
      <c r="O8783">
        <v>0</v>
      </c>
      <c r="P8783">
        <v>1</v>
      </c>
      <c r="Q8783">
        <v>49424.6</v>
      </c>
      <c r="R8783" t="str">
        <f t="shared" si="963"/>
        <v>Low value</v>
      </c>
      <c r="S8783" t="str">
        <f t="shared" si="964"/>
        <v>Low</v>
      </c>
      <c r="T8783">
        <v>0</v>
      </c>
      <c r="U8783" t="str">
        <f t="shared" si="965"/>
        <v>Retained</v>
      </c>
    </row>
    <row r="8784" spans="1:21" x14ac:dyDescent="0.3">
      <c r="A8784">
        <v>8783</v>
      </c>
      <c r="B8784">
        <v>15809057</v>
      </c>
      <c r="C8784" t="s">
        <v>457</v>
      </c>
      <c r="D8784">
        <v>600</v>
      </c>
      <c r="E8784" t="str">
        <f t="shared" si="959"/>
        <v>Medium Risk</v>
      </c>
      <c r="F8784" t="s">
        <v>18</v>
      </c>
      <c r="G8784" t="s">
        <v>16</v>
      </c>
      <c r="H8784">
        <v>27</v>
      </c>
      <c r="I8784" t="str">
        <f t="shared" si="960"/>
        <v>Adolescence</v>
      </c>
      <c r="J8784">
        <v>6</v>
      </c>
      <c r="K8784" t="str">
        <f t="shared" si="961"/>
        <v>Loyal</v>
      </c>
      <c r="L8784">
        <v>0</v>
      </c>
      <c r="M8784">
        <v>2</v>
      </c>
      <c r="N8784" t="str">
        <f t="shared" si="962"/>
        <v>Standard</v>
      </c>
      <c r="O8784">
        <v>1</v>
      </c>
      <c r="P8784">
        <v>1</v>
      </c>
      <c r="Q8784">
        <v>172031.22</v>
      </c>
      <c r="R8784" t="str">
        <f t="shared" si="963"/>
        <v>High Value</v>
      </c>
      <c r="S8784" t="str">
        <f t="shared" si="964"/>
        <v>High</v>
      </c>
      <c r="T8784">
        <v>0</v>
      </c>
      <c r="U8784" t="str">
        <f t="shared" si="965"/>
        <v>Retained</v>
      </c>
    </row>
    <row r="8785" spans="1:21" x14ac:dyDescent="0.3">
      <c r="A8785">
        <v>8784</v>
      </c>
      <c r="B8785">
        <v>15617052</v>
      </c>
      <c r="C8785" t="s">
        <v>55</v>
      </c>
      <c r="D8785">
        <v>782</v>
      </c>
      <c r="E8785" t="str">
        <f t="shared" si="959"/>
        <v>Low Risk</v>
      </c>
      <c r="F8785" t="s">
        <v>15</v>
      </c>
      <c r="G8785" t="s">
        <v>23</v>
      </c>
      <c r="H8785">
        <v>34</v>
      </c>
      <c r="I8785" t="str">
        <f t="shared" si="960"/>
        <v>Middle Age</v>
      </c>
      <c r="J8785">
        <v>9</v>
      </c>
      <c r="K8785" t="str">
        <f t="shared" si="961"/>
        <v>Very Loyal</v>
      </c>
      <c r="L8785">
        <v>0</v>
      </c>
      <c r="M8785">
        <v>1</v>
      </c>
      <c r="N8785" t="str">
        <f t="shared" si="962"/>
        <v>Basic</v>
      </c>
      <c r="O8785">
        <v>1</v>
      </c>
      <c r="P8785">
        <v>0</v>
      </c>
      <c r="Q8785">
        <v>183021.06</v>
      </c>
      <c r="R8785" t="str">
        <f t="shared" si="963"/>
        <v>Medium Value</v>
      </c>
      <c r="S8785" t="str">
        <f t="shared" si="964"/>
        <v>High</v>
      </c>
      <c r="T8785">
        <v>1</v>
      </c>
      <c r="U8785" t="str">
        <f t="shared" si="965"/>
        <v>Churned</v>
      </c>
    </row>
    <row r="8786" spans="1:21" x14ac:dyDescent="0.3">
      <c r="A8786">
        <v>8785</v>
      </c>
      <c r="B8786">
        <v>15590810</v>
      </c>
      <c r="C8786" t="s">
        <v>504</v>
      </c>
      <c r="D8786">
        <v>638</v>
      </c>
      <c r="E8786" t="str">
        <f t="shared" si="959"/>
        <v>Medium Risk</v>
      </c>
      <c r="F8786" t="s">
        <v>26</v>
      </c>
      <c r="G8786" t="s">
        <v>16</v>
      </c>
      <c r="H8786">
        <v>41</v>
      </c>
      <c r="I8786" t="str">
        <f t="shared" si="960"/>
        <v>Middle Age</v>
      </c>
      <c r="J8786">
        <v>9</v>
      </c>
      <c r="K8786" t="str">
        <f t="shared" si="961"/>
        <v>Very Loyal</v>
      </c>
      <c r="L8786">
        <v>144326.09</v>
      </c>
      <c r="M8786">
        <v>1</v>
      </c>
      <c r="N8786" t="str">
        <f t="shared" si="962"/>
        <v>Basic</v>
      </c>
      <c r="O8786">
        <v>1</v>
      </c>
      <c r="P8786">
        <v>0</v>
      </c>
      <c r="Q8786">
        <v>73979.850000000006</v>
      </c>
      <c r="R8786" t="str">
        <f t="shared" si="963"/>
        <v>Medium Value</v>
      </c>
      <c r="S8786" t="str">
        <f t="shared" si="964"/>
        <v>Medium</v>
      </c>
      <c r="T8786">
        <v>1</v>
      </c>
      <c r="U8786" t="str">
        <f t="shared" si="965"/>
        <v>Churned</v>
      </c>
    </row>
    <row r="8787" spans="1:21" x14ac:dyDescent="0.3">
      <c r="A8787">
        <v>8786</v>
      </c>
      <c r="B8787">
        <v>15801293</v>
      </c>
      <c r="C8787" t="s">
        <v>653</v>
      </c>
      <c r="D8787">
        <v>850</v>
      </c>
      <c r="E8787" t="str">
        <f t="shared" si="959"/>
        <v>Low Risk</v>
      </c>
      <c r="F8787" t="s">
        <v>26</v>
      </c>
      <c r="G8787" t="s">
        <v>23</v>
      </c>
      <c r="H8787">
        <v>27</v>
      </c>
      <c r="I8787" t="str">
        <f t="shared" si="960"/>
        <v>Adolescence</v>
      </c>
      <c r="J8787">
        <v>1</v>
      </c>
      <c r="K8787" t="str">
        <f t="shared" si="961"/>
        <v>New</v>
      </c>
      <c r="L8787">
        <v>101278.25</v>
      </c>
      <c r="M8787">
        <v>2</v>
      </c>
      <c r="N8787" t="str">
        <f t="shared" si="962"/>
        <v>Standard</v>
      </c>
      <c r="O8787">
        <v>1</v>
      </c>
      <c r="P8787">
        <v>1</v>
      </c>
      <c r="Q8787">
        <v>26265.18</v>
      </c>
      <c r="R8787" t="str">
        <f t="shared" si="963"/>
        <v>Low value</v>
      </c>
      <c r="S8787" t="str">
        <f t="shared" si="964"/>
        <v>Low</v>
      </c>
      <c r="T8787">
        <v>0</v>
      </c>
      <c r="U8787" t="str">
        <f t="shared" si="965"/>
        <v>Retained</v>
      </c>
    </row>
    <row r="8788" spans="1:21" x14ac:dyDescent="0.3">
      <c r="A8788">
        <v>8787</v>
      </c>
      <c r="B8788">
        <v>15770968</v>
      </c>
      <c r="C8788" t="s">
        <v>2782</v>
      </c>
      <c r="D8788">
        <v>741</v>
      </c>
      <c r="E8788" t="str">
        <f t="shared" si="959"/>
        <v>Low Risk</v>
      </c>
      <c r="F8788" t="s">
        <v>26</v>
      </c>
      <c r="G8788" t="s">
        <v>16</v>
      </c>
      <c r="H8788">
        <v>19</v>
      </c>
      <c r="I8788" t="str">
        <f t="shared" si="960"/>
        <v>Adolescence</v>
      </c>
      <c r="J8788">
        <v>8</v>
      </c>
      <c r="K8788" t="str">
        <f t="shared" si="961"/>
        <v>Loyal</v>
      </c>
      <c r="L8788">
        <v>108711.57</v>
      </c>
      <c r="M8788">
        <v>2</v>
      </c>
      <c r="N8788" t="str">
        <f t="shared" si="962"/>
        <v>Standard</v>
      </c>
      <c r="O8788">
        <v>1</v>
      </c>
      <c r="P8788">
        <v>0</v>
      </c>
      <c r="Q8788">
        <v>24857.25</v>
      </c>
      <c r="R8788" t="str">
        <f t="shared" si="963"/>
        <v>Low value</v>
      </c>
      <c r="S8788" t="str">
        <f t="shared" si="964"/>
        <v>Low</v>
      </c>
      <c r="T8788">
        <v>0</v>
      </c>
      <c r="U8788" t="str">
        <f t="shared" si="965"/>
        <v>Retained</v>
      </c>
    </row>
    <row r="8789" spans="1:21" x14ac:dyDescent="0.3">
      <c r="A8789">
        <v>8788</v>
      </c>
      <c r="B8789">
        <v>15572356</v>
      </c>
      <c r="C8789" t="s">
        <v>195</v>
      </c>
      <c r="D8789">
        <v>689</v>
      </c>
      <c r="E8789" t="str">
        <f t="shared" si="959"/>
        <v>Medium Risk</v>
      </c>
      <c r="F8789" t="s">
        <v>18</v>
      </c>
      <c r="G8789" t="s">
        <v>23</v>
      </c>
      <c r="H8789">
        <v>73</v>
      </c>
      <c r="I8789" t="str">
        <f t="shared" si="960"/>
        <v>Old</v>
      </c>
      <c r="J8789">
        <v>1</v>
      </c>
      <c r="K8789" t="str">
        <f t="shared" si="961"/>
        <v>New</v>
      </c>
      <c r="L8789">
        <v>108555.07</v>
      </c>
      <c r="M8789">
        <v>1</v>
      </c>
      <c r="N8789" t="str">
        <f t="shared" si="962"/>
        <v>Basic</v>
      </c>
      <c r="O8789">
        <v>0</v>
      </c>
      <c r="P8789">
        <v>1</v>
      </c>
      <c r="Q8789">
        <v>167969.15</v>
      </c>
      <c r="R8789" t="str">
        <f t="shared" si="963"/>
        <v>Medium Value</v>
      </c>
      <c r="S8789" t="str">
        <f t="shared" si="964"/>
        <v>High</v>
      </c>
      <c r="T8789">
        <v>0</v>
      </c>
      <c r="U8789" t="str">
        <f t="shared" si="965"/>
        <v>Retained</v>
      </c>
    </row>
    <row r="8790" spans="1:21" x14ac:dyDescent="0.3">
      <c r="A8790">
        <v>8789</v>
      </c>
      <c r="B8790">
        <v>15603247</v>
      </c>
      <c r="C8790" t="s">
        <v>2783</v>
      </c>
      <c r="D8790">
        <v>743</v>
      </c>
      <c r="E8790" t="str">
        <f t="shared" si="959"/>
        <v>Low Risk</v>
      </c>
      <c r="F8790" t="s">
        <v>26</v>
      </c>
      <c r="G8790" t="s">
        <v>16</v>
      </c>
      <c r="H8790">
        <v>35</v>
      </c>
      <c r="I8790" t="str">
        <f t="shared" si="960"/>
        <v>Middle Age</v>
      </c>
      <c r="J8790">
        <v>1</v>
      </c>
      <c r="K8790" t="str">
        <f t="shared" si="961"/>
        <v>New</v>
      </c>
      <c r="L8790">
        <v>146781.24</v>
      </c>
      <c r="M8790">
        <v>1</v>
      </c>
      <c r="N8790" t="str">
        <f t="shared" si="962"/>
        <v>Basic</v>
      </c>
      <c r="O8790">
        <v>1</v>
      </c>
      <c r="P8790">
        <v>0</v>
      </c>
      <c r="Q8790">
        <v>189307.7</v>
      </c>
      <c r="R8790" t="str">
        <f t="shared" si="963"/>
        <v>Medium Value</v>
      </c>
      <c r="S8790" t="str">
        <f t="shared" si="964"/>
        <v>High</v>
      </c>
      <c r="T8790">
        <v>0</v>
      </c>
      <c r="U8790" t="str">
        <f t="shared" si="965"/>
        <v>Retained</v>
      </c>
    </row>
    <row r="8791" spans="1:21" x14ac:dyDescent="0.3">
      <c r="A8791">
        <v>8790</v>
      </c>
      <c r="B8791">
        <v>15619116</v>
      </c>
      <c r="C8791" t="s">
        <v>93</v>
      </c>
      <c r="D8791">
        <v>493</v>
      </c>
      <c r="E8791" t="str">
        <f t="shared" si="959"/>
        <v>High Risk</v>
      </c>
      <c r="F8791" t="s">
        <v>15</v>
      </c>
      <c r="G8791" t="s">
        <v>16</v>
      </c>
      <c r="H8791">
        <v>36</v>
      </c>
      <c r="I8791" t="str">
        <f t="shared" si="960"/>
        <v>Middle Age</v>
      </c>
      <c r="J8791">
        <v>2</v>
      </c>
      <c r="K8791" t="str">
        <f t="shared" si="961"/>
        <v>New</v>
      </c>
      <c r="L8791">
        <v>0</v>
      </c>
      <c r="M8791">
        <v>2</v>
      </c>
      <c r="N8791" t="str">
        <f t="shared" si="962"/>
        <v>Standard</v>
      </c>
      <c r="O8791">
        <v>0</v>
      </c>
      <c r="P8791">
        <v>1</v>
      </c>
      <c r="Q8791">
        <v>99770.3</v>
      </c>
      <c r="R8791" t="str">
        <f t="shared" si="963"/>
        <v>Medium Value</v>
      </c>
      <c r="S8791" t="str">
        <f t="shared" si="964"/>
        <v>Medium</v>
      </c>
      <c r="T8791">
        <v>0</v>
      </c>
      <c r="U8791" t="str">
        <f t="shared" si="965"/>
        <v>Retained</v>
      </c>
    </row>
    <row r="8792" spans="1:21" x14ac:dyDescent="0.3">
      <c r="A8792">
        <v>8791</v>
      </c>
      <c r="B8792">
        <v>15691792</v>
      </c>
      <c r="C8792" t="s">
        <v>45</v>
      </c>
      <c r="D8792">
        <v>416</v>
      </c>
      <c r="E8792" t="str">
        <f t="shared" si="959"/>
        <v>High Risk</v>
      </c>
      <c r="F8792" t="s">
        <v>18</v>
      </c>
      <c r="G8792" t="s">
        <v>23</v>
      </c>
      <c r="H8792">
        <v>35</v>
      </c>
      <c r="I8792" t="str">
        <f t="shared" si="960"/>
        <v>Middle Age</v>
      </c>
      <c r="J8792">
        <v>8</v>
      </c>
      <c r="K8792" t="str">
        <f t="shared" si="961"/>
        <v>Loyal</v>
      </c>
      <c r="L8792">
        <v>0</v>
      </c>
      <c r="M8792">
        <v>1</v>
      </c>
      <c r="N8792" t="str">
        <f t="shared" si="962"/>
        <v>Basic</v>
      </c>
      <c r="O8792">
        <v>0</v>
      </c>
      <c r="P8792">
        <v>0</v>
      </c>
      <c r="Q8792">
        <v>119712.78</v>
      </c>
      <c r="R8792" t="str">
        <f t="shared" si="963"/>
        <v>Medium Value</v>
      </c>
      <c r="S8792" t="str">
        <f t="shared" si="964"/>
        <v>High</v>
      </c>
      <c r="T8792">
        <v>0</v>
      </c>
      <c r="U8792" t="str">
        <f t="shared" si="965"/>
        <v>Retained</v>
      </c>
    </row>
    <row r="8793" spans="1:21" x14ac:dyDescent="0.3">
      <c r="A8793">
        <v>8792</v>
      </c>
      <c r="B8793">
        <v>15783276</v>
      </c>
      <c r="C8793" t="s">
        <v>444</v>
      </c>
      <c r="D8793">
        <v>725</v>
      </c>
      <c r="E8793" t="str">
        <f t="shared" si="959"/>
        <v>Low Risk</v>
      </c>
      <c r="F8793" t="s">
        <v>15</v>
      </c>
      <c r="G8793" t="s">
        <v>16</v>
      </c>
      <c r="H8793">
        <v>25</v>
      </c>
      <c r="I8793" t="str">
        <f t="shared" si="960"/>
        <v>Adolescence</v>
      </c>
      <c r="J8793">
        <v>9</v>
      </c>
      <c r="K8793" t="str">
        <f t="shared" si="961"/>
        <v>Very Loyal</v>
      </c>
      <c r="L8793">
        <v>0</v>
      </c>
      <c r="M8793">
        <v>2</v>
      </c>
      <c r="N8793" t="str">
        <f t="shared" si="962"/>
        <v>Standard</v>
      </c>
      <c r="O8793">
        <v>1</v>
      </c>
      <c r="P8793">
        <v>1</v>
      </c>
      <c r="Q8793">
        <v>168607.74</v>
      </c>
      <c r="R8793" t="str">
        <f t="shared" si="963"/>
        <v>High Value</v>
      </c>
      <c r="S8793" t="str">
        <f t="shared" si="964"/>
        <v>High</v>
      </c>
      <c r="T8793">
        <v>0</v>
      </c>
      <c r="U8793" t="str">
        <f t="shared" si="965"/>
        <v>Retained</v>
      </c>
    </row>
    <row r="8794" spans="1:21" x14ac:dyDescent="0.3">
      <c r="A8794">
        <v>8793</v>
      </c>
      <c r="B8794">
        <v>15766137</v>
      </c>
      <c r="C8794" t="s">
        <v>418</v>
      </c>
      <c r="D8794">
        <v>497</v>
      </c>
      <c r="E8794" t="str">
        <f t="shared" si="959"/>
        <v>High Risk</v>
      </c>
      <c r="F8794" t="s">
        <v>15</v>
      </c>
      <c r="G8794" t="s">
        <v>23</v>
      </c>
      <c r="H8794">
        <v>34</v>
      </c>
      <c r="I8794" t="str">
        <f t="shared" si="960"/>
        <v>Middle Age</v>
      </c>
      <c r="J8794">
        <v>2</v>
      </c>
      <c r="K8794" t="str">
        <f t="shared" si="961"/>
        <v>New</v>
      </c>
      <c r="L8794">
        <v>0</v>
      </c>
      <c r="M8794">
        <v>2</v>
      </c>
      <c r="N8794" t="str">
        <f t="shared" si="962"/>
        <v>Standard</v>
      </c>
      <c r="O8794">
        <v>1</v>
      </c>
      <c r="P8794">
        <v>1</v>
      </c>
      <c r="Q8794">
        <v>83087.13</v>
      </c>
      <c r="R8794" t="str">
        <f t="shared" si="963"/>
        <v>Medium Value</v>
      </c>
      <c r="S8794" t="str">
        <f t="shared" si="964"/>
        <v>Medium</v>
      </c>
      <c r="T8794">
        <v>0</v>
      </c>
      <c r="U8794" t="str">
        <f t="shared" si="965"/>
        <v>Retained</v>
      </c>
    </row>
    <row r="8795" spans="1:21" x14ac:dyDescent="0.3">
      <c r="A8795">
        <v>8794</v>
      </c>
      <c r="B8795">
        <v>15574554</v>
      </c>
      <c r="C8795" t="s">
        <v>2040</v>
      </c>
      <c r="D8795">
        <v>537</v>
      </c>
      <c r="E8795" t="str">
        <f t="shared" si="959"/>
        <v>Medium Risk</v>
      </c>
      <c r="F8795" t="s">
        <v>26</v>
      </c>
      <c r="G8795" t="s">
        <v>23</v>
      </c>
      <c r="H8795">
        <v>66</v>
      </c>
      <c r="I8795" t="str">
        <f t="shared" si="960"/>
        <v>Old</v>
      </c>
      <c r="J8795">
        <v>8</v>
      </c>
      <c r="K8795" t="str">
        <f t="shared" si="961"/>
        <v>Loyal</v>
      </c>
      <c r="L8795">
        <v>103291.25</v>
      </c>
      <c r="M8795">
        <v>2</v>
      </c>
      <c r="N8795" t="str">
        <f t="shared" si="962"/>
        <v>Standard</v>
      </c>
      <c r="O8795">
        <v>1</v>
      </c>
      <c r="P8795">
        <v>1</v>
      </c>
      <c r="Q8795">
        <v>130664.79</v>
      </c>
      <c r="R8795" t="str">
        <f t="shared" si="963"/>
        <v>High Value</v>
      </c>
      <c r="S8795" t="str">
        <f t="shared" si="964"/>
        <v>High</v>
      </c>
      <c r="T8795">
        <v>0</v>
      </c>
      <c r="U8795" t="str">
        <f t="shared" si="965"/>
        <v>Retained</v>
      </c>
    </row>
    <row r="8796" spans="1:21" x14ac:dyDescent="0.3">
      <c r="A8796">
        <v>8795</v>
      </c>
      <c r="B8796">
        <v>15578671</v>
      </c>
      <c r="C8796" t="s">
        <v>1186</v>
      </c>
      <c r="D8796">
        <v>706</v>
      </c>
      <c r="E8796" t="str">
        <f t="shared" si="959"/>
        <v>Low Risk</v>
      </c>
      <c r="F8796" t="s">
        <v>18</v>
      </c>
      <c r="G8796" t="s">
        <v>16</v>
      </c>
      <c r="H8796">
        <v>29</v>
      </c>
      <c r="I8796" t="str">
        <f t="shared" si="960"/>
        <v>Adolescence</v>
      </c>
      <c r="J8796">
        <v>1</v>
      </c>
      <c r="K8796" t="str">
        <f t="shared" si="961"/>
        <v>New</v>
      </c>
      <c r="L8796">
        <v>209490.21</v>
      </c>
      <c r="M8796">
        <v>1</v>
      </c>
      <c r="N8796" t="str">
        <f t="shared" si="962"/>
        <v>Basic</v>
      </c>
      <c r="O8796">
        <v>1</v>
      </c>
      <c r="P8796">
        <v>1</v>
      </c>
      <c r="Q8796">
        <v>133267.69</v>
      </c>
      <c r="R8796" t="str">
        <f t="shared" si="963"/>
        <v>Medium Value</v>
      </c>
      <c r="S8796" t="str">
        <f t="shared" si="964"/>
        <v>High</v>
      </c>
      <c r="T8796">
        <v>1</v>
      </c>
      <c r="U8796" t="str">
        <f t="shared" si="965"/>
        <v>Churned</v>
      </c>
    </row>
    <row r="8797" spans="1:21" x14ac:dyDescent="0.3">
      <c r="A8797">
        <v>8796</v>
      </c>
      <c r="B8797">
        <v>15716608</v>
      </c>
      <c r="C8797" t="s">
        <v>579</v>
      </c>
      <c r="D8797">
        <v>651</v>
      </c>
      <c r="E8797" t="str">
        <f t="shared" si="959"/>
        <v>Medium Risk</v>
      </c>
      <c r="F8797" t="s">
        <v>18</v>
      </c>
      <c r="G8797" t="s">
        <v>23</v>
      </c>
      <c r="H8797">
        <v>38</v>
      </c>
      <c r="I8797" t="str">
        <f t="shared" si="960"/>
        <v>Middle Age</v>
      </c>
      <c r="J8797">
        <v>2</v>
      </c>
      <c r="K8797" t="str">
        <f t="shared" si="961"/>
        <v>New</v>
      </c>
      <c r="L8797">
        <v>0</v>
      </c>
      <c r="M8797">
        <v>3</v>
      </c>
      <c r="N8797" t="str">
        <f t="shared" si="962"/>
        <v>Premium</v>
      </c>
      <c r="O8797">
        <v>1</v>
      </c>
      <c r="P8797">
        <v>0</v>
      </c>
      <c r="Q8797">
        <v>67029.820000000007</v>
      </c>
      <c r="R8797" t="str">
        <f t="shared" si="963"/>
        <v>Medium Value</v>
      </c>
      <c r="S8797" t="str">
        <f t="shared" si="964"/>
        <v>Medium</v>
      </c>
      <c r="T8797">
        <v>1</v>
      </c>
      <c r="U8797" t="str">
        <f t="shared" si="965"/>
        <v>Churned</v>
      </c>
    </row>
    <row r="8798" spans="1:21" x14ac:dyDescent="0.3">
      <c r="A8798">
        <v>8797</v>
      </c>
      <c r="B8798">
        <v>15690670</v>
      </c>
      <c r="C8798" t="s">
        <v>649</v>
      </c>
      <c r="D8798">
        <v>720</v>
      </c>
      <c r="E8798" t="str">
        <f t="shared" si="959"/>
        <v>Low Risk</v>
      </c>
      <c r="F8798" t="s">
        <v>15</v>
      </c>
      <c r="G8798" t="s">
        <v>23</v>
      </c>
      <c r="H8798">
        <v>33</v>
      </c>
      <c r="I8798" t="str">
        <f t="shared" si="960"/>
        <v>Middle Age</v>
      </c>
      <c r="J8798">
        <v>2</v>
      </c>
      <c r="K8798" t="str">
        <f t="shared" si="961"/>
        <v>New</v>
      </c>
      <c r="L8798">
        <v>0</v>
      </c>
      <c r="M8798">
        <v>2</v>
      </c>
      <c r="N8798" t="str">
        <f t="shared" si="962"/>
        <v>Standard</v>
      </c>
      <c r="O8798">
        <v>0</v>
      </c>
      <c r="P8798">
        <v>1</v>
      </c>
      <c r="Q8798">
        <v>141031.07999999999</v>
      </c>
      <c r="R8798" t="str">
        <f t="shared" si="963"/>
        <v>High Value</v>
      </c>
      <c r="S8798" t="str">
        <f t="shared" si="964"/>
        <v>High</v>
      </c>
      <c r="T8798">
        <v>0</v>
      </c>
      <c r="U8798" t="str">
        <f t="shared" si="965"/>
        <v>Retained</v>
      </c>
    </row>
    <row r="8799" spans="1:21" x14ac:dyDescent="0.3">
      <c r="A8799">
        <v>8798</v>
      </c>
      <c r="B8799">
        <v>15630466</v>
      </c>
      <c r="C8799" t="s">
        <v>44</v>
      </c>
      <c r="D8799">
        <v>797</v>
      </c>
      <c r="E8799" t="str">
        <f t="shared" si="959"/>
        <v>Low Risk</v>
      </c>
      <c r="F8799" t="s">
        <v>15</v>
      </c>
      <c r="G8799" t="s">
        <v>23</v>
      </c>
      <c r="H8799">
        <v>45</v>
      </c>
      <c r="I8799" t="str">
        <f t="shared" si="960"/>
        <v>Middle Age</v>
      </c>
      <c r="J8799">
        <v>8</v>
      </c>
      <c r="K8799" t="str">
        <f t="shared" si="961"/>
        <v>Loyal</v>
      </c>
      <c r="L8799">
        <v>0</v>
      </c>
      <c r="M8799">
        <v>1</v>
      </c>
      <c r="N8799" t="str">
        <f t="shared" si="962"/>
        <v>Basic</v>
      </c>
      <c r="O8799">
        <v>0</v>
      </c>
      <c r="P8799">
        <v>0</v>
      </c>
      <c r="Q8799">
        <v>125110.02</v>
      </c>
      <c r="R8799" t="str">
        <f t="shared" si="963"/>
        <v>Medium Value</v>
      </c>
      <c r="S8799" t="str">
        <f t="shared" si="964"/>
        <v>High</v>
      </c>
      <c r="T8799">
        <v>0</v>
      </c>
      <c r="U8799" t="str">
        <f t="shared" si="965"/>
        <v>Retained</v>
      </c>
    </row>
    <row r="8800" spans="1:21" x14ac:dyDescent="0.3">
      <c r="A8800">
        <v>8799</v>
      </c>
      <c r="B8800">
        <v>15630349</v>
      </c>
      <c r="C8800" t="s">
        <v>2297</v>
      </c>
      <c r="D8800">
        <v>543</v>
      </c>
      <c r="E8800" t="str">
        <f t="shared" si="959"/>
        <v>Medium Risk</v>
      </c>
      <c r="F8800" t="s">
        <v>18</v>
      </c>
      <c r="G8800" t="s">
        <v>23</v>
      </c>
      <c r="H8800">
        <v>23</v>
      </c>
      <c r="I8800" t="str">
        <f t="shared" si="960"/>
        <v>Adolescence</v>
      </c>
      <c r="J8800">
        <v>5</v>
      </c>
      <c r="K8800" t="str">
        <f t="shared" si="961"/>
        <v>Established</v>
      </c>
      <c r="L8800">
        <v>0</v>
      </c>
      <c r="M8800">
        <v>2</v>
      </c>
      <c r="N8800" t="str">
        <f t="shared" si="962"/>
        <v>Standard</v>
      </c>
      <c r="O8800">
        <v>1</v>
      </c>
      <c r="P8800">
        <v>0</v>
      </c>
      <c r="Q8800">
        <v>117832.39</v>
      </c>
      <c r="R8800" t="str">
        <f t="shared" si="963"/>
        <v>High Value</v>
      </c>
      <c r="S8800" t="str">
        <f t="shared" si="964"/>
        <v>High</v>
      </c>
      <c r="T8800">
        <v>0</v>
      </c>
      <c r="U8800" t="str">
        <f t="shared" si="965"/>
        <v>Retained</v>
      </c>
    </row>
    <row r="8801" spans="1:21" x14ac:dyDescent="0.3">
      <c r="A8801">
        <v>8800</v>
      </c>
      <c r="B8801">
        <v>15803801</v>
      </c>
      <c r="C8801" t="s">
        <v>795</v>
      </c>
      <c r="D8801">
        <v>454</v>
      </c>
      <c r="E8801" t="str">
        <f t="shared" si="959"/>
        <v>High Risk</v>
      </c>
      <c r="F8801" t="s">
        <v>15</v>
      </c>
      <c r="G8801" t="s">
        <v>23</v>
      </c>
      <c r="H8801">
        <v>34</v>
      </c>
      <c r="I8801" t="str">
        <f t="shared" si="960"/>
        <v>Middle Age</v>
      </c>
      <c r="J8801">
        <v>4</v>
      </c>
      <c r="K8801" t="str">
        <f t="shared" si="961"/>
        <v>Established</v>
      </c>
      <c r="L8801">
        <v>0</v>
      </c>
      <c r="M8801">
        <v>2</v>
      </c>
      <c r="N8801" t="str">
        <f t="shared" si="962"/>
        <v>Standard</v>
      </c>
      <c r="O8801">
        <v>1</v>
      </c>
      <c r="P8801">
        <v>0</v>
      </c>
      <c r="Q8801">
        <v>198817.72</v>
      </c>
      <c r="R8801" t="str">
        <f t="shared" si="963"/>
        <v>High Value</v>
      </c>
      <c r="S8801" t="str">
        <f t="shared" si="964"/>
        <v>High</v>
      </c>
      <c r="T8801">
        <v>0</v>
      </c>
      <c r="U8801" t="str">
        <f t="shared" si="965"/>
        <v>Retained</v>
      </c>
    </row>
    <row r="8802" spans="1:21" x14ac:dyDescent="0.3">
      <c r="A8802">
        <v>8801</v>
      </c>
      <c r="B8802">
        <v>15647890</v>
      </c>
      <c r="C8802" t="s">
        <v>783</v>
      </c>
      <c r="D8802">
        <v>691</v>
      </c>
      <c r="E8802" t="str">
        <f t="shared" si="959"/>
        <v>Medium Risk</v>
      </c>
      <c r="F8802" t="s">
        <v>15</v>
      </c>
      <c r="G8802" t="s">
        <v>23</v>
      </c>
      <c r="H8802">
        <v>37</v>
      </c>
      <c r="I8802" t="str">
        <f t="shared" si="960"/>
        <v>Middle Age</v>
      </c>
      <c r="J8802">
        <v>9</v>
      </c>
      <c r="K8802" t="str">
        <f t="shared" si="961"/>
        <v>Very Loyal</v>
      </c>
      <c r="L8802">
        <v>149405.18</v>
      </c>
      <c r="M8802">
        <v>1</v>
      </c>
      <c r="N8802" t="str">
        <f t="shared" si="962"/>
        <v>Basic</v>
      </c>
      <c r="O8802">
        <v>1</v>
      </c>
      <c r="P8802">
        <v>1</v>
      </c>
      <c r="Q8802">
        <v>146411.6</v>
      </c>
      <c r="R8802" t="str">
        <f t="shared" si="963"/>
        <v>Medium Value</v>
      </c>
      <c r="S8802" t="str">
        <f t="shared" si="964"/>
        <v>High</v>
      </c>
      <c r="T8802">
        <v>0</v>
      </c>
      <c r="U8802" t="str">
        <f t="shared" si="965"/>
        <v>Retained</v>
      </c>
    </row>
    <row r="8803" spans="1:21" x14ac:dyDescent="0.3">
      <c r="A8803">
        <v>8802</v>
      </c>
      <c r="B8803">
        <v>15606115</v>
      </c>
      <c r="C8803" t="s">
        <v>633</v>
      </c>
      <c r="D8803">
        <v>510</v>
      </c>
      <c r="E8803" t="str">
        <f t="shared" si="959"/>
        <v>Medium Risk</v>
      </c>
      <c r="F8803" t="s">
        <v>15</v>
      </c>
      <c r="G8803" t="s">
        <v>16</v>
      </c>
      <c r="H8803">
        <v>52</v>
      </c>
      <c r="I8803" t="str">
        <f t="shared" si="960"/>
        <v>Old</v>
      </c>
      <c r="J8803">
        <v>6</v>
      </c>
      <c r="K8803" t="str">
        <f t="shared" si="961"/>
        <v>Loyal</v>
      </c>
      <c r="L8803">
        <v>191665.21</v>
      </c>
      <c r="M8803">
        <v>1</v>
      </c>
      <c r="N8803" t="str">
        <f t="shared" si="962"/>
        <v>Basic</v>
      </c>
      <c r="O8803">
        <v>1</v>
      </c>
      <c r="P8803">
        <v>1</v>
      </c>
      <c r="Q8803">
        <v>131312.56</v>
      </c>
      <c r="R8803" t="str">
        <f t="shared" si="963"/>
        <v>Medium Value</v>
      </c>
      <c r="S8803" t="str">
        <f t="shared" si="964"/>
        <v>High</v>
      </c>
      <c r="T8803">
        <v>1</v>
      </c>
      <c r="U8803" t="str">
        <f t="shared" si="965"/>
        <v>Churned</v>
      </c>
    </row>
    <row r="8804" spans="1:21" x14ac:dyDescent="0.3">
      <c r="A8804">
        <v>8803</v>
      </c>
      <c r="B8804">
        <v>15714642</v>
      </c>
      <c r="C8804" t="s">
        <v>179</v>
      </c>
      <c r="D8804">
        <v>792</v>
      </c>
      <c r="E8804" t="str">
        <f t="shared" si="959"/>
        <v>Low Risk</v>
      </c>
      <c r="F8804" t="s">
        <v>18</v>
      </c>
      <c r="G8804" t="s">
        <v>16</v>
      </c>
      <c r="H8804">
        <v>40</v>
      </c>
      <c r="I8804" t="str">
        <f t="shared" si="960"/>
        <v>Middle Age</v>
      </c>
      <c r="J8804">
        <v>7</v>
      </c>
      <c r="K8804" t="str">
        <f t="shared" si="961"/>
        <v>Loyal</v>
      </c>
      <c r="L8804">
        <v>0</v>
      </c>
      <c r="M8804">
        <v>1</v>
      </c>
      <c r="N8804" t="str">
        <f t="shared" si="962"/>
        <v>Basic</v>
      </c>
      <c r="O8804">
        <v>1</v>
      </c>
      <c r="P8804">
        <v>0</v>
      </c>
      <c r="Q8804">
        <v>141652.20000000001</v>
      </c>
      <c r="R8804" t="str">
        <f t="shared" si="963"/>
        <v>Medium Value</v>
      </c>
      <c r="S8804" t="str">
        <f t="shared" si="964"/>
        <v>High</v>
      </c>
      <c r="T8804">
        <v>0</v>
      </c>
      <c r="U8804" t="str">
        <f t="shared" si="965"/>
        <v>Retained</v>
      </c>
    </row>
    <row r="8805" spans="1:21" x14ac:dyDescent="0.3">
      <c r="A8805">
        <v>8804</v>
      </c>
      <c r="B8805">
        <v>15741181</v>
      </c>
      <c r="C8805" t="s">
        <v>2515</v>
      </c>
      <c r="D8805">
        <v>721</v>
      </c>
      <c r="E8805" t="str">
        <f t="shared" si="959"/>
        <v>Low Risk</v>
      </c>
      <c r="F8805" t="s">
        <v>15</v>
      </c>
      <c r="G8805" t="s">
        <v>23</v>
      </c>
      <c r="H8805">
        <v>41</v>
      </c>
      <c r="I8805" t="str">
        <f t="shared" si="960"/>
        <v>Middle Age</v>
      </c>
      <c r="J8805">
        <v>6</v>
      </c>
      <c r="K8805" t="str">
        <f t="shared" si="961"/>
        <v>Loyal</v>
      </c>
      <c r="L8805">
        <v>135071.12</v>
      </c>
      <c r="M8805">
        <v>1</v>
      </c>
      <c r="N8805" t="str">
        <f t="shared" si="962"/>
        <v>Basic</v>
      </c>
      <c r="O8805">
        <v>1</v>
      </c>
      <c r="P8805">
        <v>1</v>
      </c>
      <c r="Q8805">
        <v>64477.25</v>
      </c>
      <c r="R8805" t="str">
        <f t="shared" si="963"/>
        <v>Medium Value</v>
      </c>
      <c r="S8805" t="str">
        <f t="shared" si="964"/>
        <v>Medium</v>
      </c>
      <c r="T8805">
        <v>0</v>
      </c>
      <c r="U8805" t="str">
        <f t="shared" si="965"/>
        <v>Retained</v>
      </c>
    </row>
    <row r="8806" spans="1:21" x14ac:dyDescent="0.3">
      <c r="A8806">
        <v>8805</v>
      </c>
      <c r="B8806">
        <v>15773973</v>
      </c>
      <c r="C8806" t="s">
        <v>17</v>
      </c>
      <c r="D8806">
        <v>765</v>
      </c>
      <c r="E8806" t="str">
        <f t="shared" si="959"/>
        <v>Low Risk</v>
      </c>
      <c r="F8806" t="s">
        <v>15</v>
      </c>
      <c r="G8806" t="s">
        <v>23</v>
      </c>
      <c r="H8806">
        <v>41</v>
      </c>
      <c r="I8806" t="str">
        <f t="shared" si="960"/>
        <v>Middle Age</v>
      </c>
      <c r="J8806">
        <v>2</v>
      </c>
      <c r="K8806" t="str">
        <f t="shared" si="961"/>
        <v>New</v>
      </c>
      <c r="L8806">
        <v>0</v>
      </c>
      <c r="M8806">
        <v>2</v>
      </c>
      <c r="N8806" t="str">
        <f t="shared" si="962"/>
        <v>Standard</v>
      </c>
      <c r="O8806">
        <v>0</v>
      </c>
      <c r="P8806">
        <v>1</v>
      </c>
      <c r="Q8806">
        <v>191215.61</v>
      </c>
      <c r="R8806" t="str">
        <f t="shared" si="963"/>
        <v>High Value</v>
      </c>
      <c r="S8806" t="str">
        <f t="shared" si="964"/>
        <v>High</v>
      </c>
      <c r="T8806">
        <v>0</v>
      </c>
      <c r="U8806" t="str">
        <f t="shared" si="965"/>
        <v>Retained</v>
      </c>
    </row>
    <row r="8807" spans="1:21" x14ac:dyDescent="0.3">
      <c r="A8807">
        <v>8806</v>
      </c>
      <c r="B8807">
        <v>15758546</v>
      </c>
      <c r="C8807" t="s">
        <v>1261</v>
      </c>
      <c r="D8807">
        <v>850</v>
      </c>
      <c r="E8807" t="str">
        <f t="shared" si="959"/>
        <v>Low Risk</v>
      </c>
      <c r="F8807" t="s">
        <v>18</v>
      </c>
      <c r="G8807" t="s">
        <v>23</v>
      </c>
      <c r="H8807">
        <v>39</v>
      </c>
      <c r="I8807" t="str">
        <f t="shared" si="960"/>
        <v>Middle Age</v>
      </c>
      <c r="J8807">
        <v>8</v>
      </c>
      <c r="K8807" t="str">
        <f t="shared" si="961"/>
        <v>Loyal</v>
      </c>
      <c r="L8807">
        <v>0</v>
      </c>
      <c r="M8807">
        <v>2</v>
      </c>
      <c r="N8807" t="str">
        <f t="shared" si="962"/>
        <v>Standard</v>
      </c>
      <c r="O8807">
        <v>1</v>
      </c>
      <c r="P8807">
        <v>1</v>
      </c>
      <c r="Q8807">
        <v>37090.44</v>
      </c>
      <c r="R8807" t="str">
        <f t="shared" si="963"/>
        <v>Low value</v>
      </c>
      <c r="S8807" t="str">
        <f t="shared" si="964"/>
        <v>Low</v>
      </c>
      <c r="T8807">
        <v>0</v>
      </c>
      <c r="U8807" t="str">
        <f t="shared" si="965"/>
        <v>Retained</v>
      </c>
    </row>
    <row r="8808" spans="1:21" x14ac:dyDescent="0.3">
      <c r="A8808">
        <v>8807</v>
      </c>
      <c r="B8808">
        <v>15598940</v>
      </c>
      <c r="C8808" t="s">
        <v>566</v>
      </c>
      <c r="D8808">
        <v>681</v>
      </c>
      <c r="E8808" t="str">
        <f t="shared" si="959"/>
        <v>Medium Risk</v>
      </c>
      <c r="F8808" t="s">
        <v>26</v>
      </c>
      <c r="G8808" t="s">
        <v>23</v>
      </c>
      <c r="H8808">
        <v>38</v>
      </c>
      <c r="I8808" t="str">
        <f t="shared" si="960"/>
        <v>Middle Age</v>
      </c>
      <c r="J8808">
        <v>6</v>
      </c>
      <c r="K8808" t="str">
        <f t="shared" si="961"/>
        <v>Loyal</v>
      </c>
      <c r="L8808">
        <v>181804.34</v>
      </c>
      <c r="M8808">
        <v>2</v>
      </c>
      <c r="N8808" t="str">
        <f t="shared" si="962"/>
        <v>Standard</v>
      </c>
      <c r="O8808">
        <v>1</v>
      </c>
      <c r="P8808">
        <v>1</v>
      </c>
      <c r="Q8808">
        <v>57517.71</v>
      </c>
      <c r="R8808" t="str">
        <f t="shared" si="963"/>
        <v>Medium Value</v>
      </c>
      <c r="S8808" t="str">
        <f t="shared" si="964"/>
        <v>Medium</v>
      </c>
      <c r="T8808">
        <v>0</v>
      </c>
      <c r="U8808" t="str">
        <f t="shared" si="965"/>
        <v>Retained</v>
      </c>
    </row>
    <row r="8809" spans="1:21" x14ac:dyDescent="0.3">
      <c r="A8809">
        <v>8808</v>
      </c>
      <c r="B8809">
        <v>15669783</v>
      </c>
      <c r="C8809" t="s">
        <v>949</v>
      </c>
      <c r="D8809">
        <v>586</v>
      </c>
      <c r="E8809" t="str">
        <f t="shared" si="959"/>
        <v>Medium Risk</v>
      </c>
      <c r="F8809" t="s">
        <v>15</v>
      </c>
      <c r="G8809" t="s">
        <v>16</v>
      </c>
      <c r="H8809">
        <v>60</v>
      </c>
      <c r="I8809" t="str">
        <f t="shared" si="960"/>
        <v>Old</v>
      </c>
      <c r="J8809">
        <v>3</v>
      </c>
      <c r="K8809" t="str">
        <f t="shared" si="961"/>
        <v>Established</v>
      </c>
      <c r="L8809">
        <v>47020.65</v>
      </c>
      <c r="M8809">
        <v>2</v>
      </c>
      <c r="N8809" t="str">
        <f t="shared" si="962"/>
        <v>Standard</v>
      </c>
      <c r="O8809">
        <v>0</v>
      </c>
      <c r="P8809">
        <v>1</v>
      </c>
      <c r="Q8809">
        <v>63241.21</v>
      </c>
      <c r="R8809" t="str">
        <f t="shared" si="963"/>
        <v>Medium Value</v>
      </c>
      <c r="S8809" t="str">
        <f t="shared" si="964"/>
        <v>Medium</v>
      </c>
      <c r="T8809">
        <v>1</v>
      </c>
      <c r="U8809" t="str">
        <f t="shared" si="965"/>
        <v>Churned</v>
      </c>
    </row>
    <row r="8810" spans="1:21" x14ac:dyDescent="0.3">
      <c r="A8810">
        <v>8809</v>
      </c>
      <c r="B8810">
        <v>15624993</v>
      </c>
      <c r="C8810" t="s">
        <v>374</v>
      </c>
      <c r="D8810">
        <v>753</v>
      </c>
      <c r="E8810" t="str">
        <f t="shared" si="959"/>
        <v>Low Risk</v>
      </c>
      <c r="F8810" t="s">
        <v>15</v>
      </c>
      <c r="G8810" t="s">
        <v>16</v>
      </c>
      <c r="H8810">
        <v>36</v>
      </c>
      <c r="I8810" t="str">
        <f t="shared" si="960"/>
        <v>Middle Age</v>
      </c>
      <c r="J8810">
        <v>7</v>
      </c>
      <c r="K8810" t="str">
        <f t="shared" si="961"/>
        <v>Loyal</v>
      </c>
      <c r="L8810">
        <v>128518.98</v>
      </c>
      <c r="M8810">
        <v>1</v>
      </c>
      <c r="N8810" t="str">
        <f t="shared" si="962"/>
        <v>Basic</v>
      </c>
      <c r="O8810">
        <v>1</v>
      </c>
      <c r="P8810">
        <v>1</v>
      </c>
      <c r="Q8810">
        <v>44567.83</v>
      </c>
      <c r="R8810" t="str">
        <f t="shared" si="963"/>
        <v>Low value</v>
      </c>
      <c r="S8810" t="str">
        <f t="shared" si="964"/>
        <v>Low</v>
      </c>
      <c r="T8810">
        <v>1</v>
      </c>
      <c r="U8810" t="str">
        <f t="shared" si="965"/>
        <v>Churned</v>
      </c>
    </row>
    <row r="8811" spans="1:21" x14ac:dyDescent="0.3">
      <c r="A8811">
        <v>8810</v>
      </c>
      <c r="B8811">
        <v>15760568</v>
      </c>
      <c r="C8811" t="s">
        <v>427</v>
      </c>
      <c r="D8811">
        <v>593</v>
      </c>
      <c r="E8811" t="str">
        <f t="shared" si="959"/>
        <v>Medium Risk</v>
      </c>
      <c r="F8811" t="s">
        <v>26</v>
      </c>
      <c r="G8811" t="s">
        <v>16</v>
      </c>
      <c r="H8811">
        <v>38</v>
      </c>
      <c r="I8811" t="str">
        <f t="shared" si="960"/>
        <v>Middle Age</v>
      </c>
      <c r="J8811">
        <v>5</v>
      </c>
      <c r="K8811" t="str">
        <f t="shared" si="961"/>
        <v>Established</v>
      </c>
      <c r="L8811">
        <v>142658.04</v>
      </c>
      <c r="M8811">
        <v>2</v>
      </c>
      <c r="N8811" t="str">
        <f t="shared" si="962"/>
        <v>Standard</v>
      </c>
      <c r="O8811">
        <v>0</v>
      </c>
      <c r="P8811">
        <v>1</v>
      </c>
      <c r="Q8811">
        <v>135337.10999999999</v>
      </c>
      <c r="R8811" t="str">
        <f t="shared" si="963"/>
        <v>High Value</v>
      </c>
      <c r="S8811" t="str">
        <f t="shared" si="964"/>
        <v>High</v>
      </c>
      <c r="T8811">
        <v>0</v>
      </c>
      <c r="U8811" t="str">
        <f t="shared" si="965"/>
        <v>Retained</v>
      </c>
    </row>
    <row r="8812" spans="1:21" x14ac:dyDescent="0.3">
      <c r="A8812">
        <v>8811</v>
      </c>
      <c r="B8812">
        <v>15699047</v>
      </c>
      <c r="C8812" t="s">
        <v>393</v>
      </c>
      <c r="D8812">
        <v>674</v>
      </c>
      <c r="E8812" t="str">
        <f t="shared" si="959"/>
        <v>Medium Risk</v>
      </c>
      <c r="F8812" t="s">
        <v>15</v>
      </c>
      <c r="G8812" t="s">
        <v>16</v>
      </c>
      <c r="H8812">
        <v>21</v>
      </c>
      <c r="I8812" t="str">
        <f t="shared" si="960"/>
        <v>Adolescence</v>
      </c>
      <c r="J8812">
        <v>9</v>
      </c>
      <c r="K8812" t="str">
        <f t="shared" si="961"/>
        <v>Very Loyal</v>
      </c>
      <c r="L8812">
        <v>120150.39</v>
      </c>
      <c r="M8812">
        <v>2</v>
      </c>
      <c r="N8812" t="str">
        <f t="shared" si="962"/>
        <v>Standard</v>
      </c>
      <c r="O8812">
        <v>1</v>
      </c>
      <c r="P8812">
        <v>1</v>
      </c>
      <c r="Q8812">
        <v>33964.03</v>
      </c>
      <c r="R8812" t="str">
        <f t="shared" si="963"/>
        <v>Low value</v>
      </c>
      <c r="S8812" t="str">
        <f t="shared" si="964"/>
        <v>Low</v>
      </c>
      <c r="T8812">
        <v>0</v>
      </c>
      <c r="U8812" t="str">
        <f t="shared" si="965"/>
        <v>Retained</v>
      </c>
    </row>
    <row r="8813" spans="1:21" x14ac:dyDescent="0.3">
      <c r="A8813">
        <v>8812</v>
      </c>
      <c r="B8813">
        <v>15616168</v>
      </c>
      <c r="C8813" t="s">
        <v>976</v>
      </c>
      <c r="D8813">
        <v>610</v>
      </c>
      <c r="E8813" t="str">
        <f t="shared" si="959"/>
        <v>Medium Risk</v>
      </c>
      <c r="F8813" t="s">
        <v>15</v>
      </c>
      <c r="G8813" t="s">
        <v>16</v>
      </c>
      <c r="H8813">
        <v>35</v>
      </c>
      <c r="I8813" t="str">
        <f t="shared" si="960"/>
        <v>Middle Age</v>
      </c>
      <c r="J8813">
        <v>7</v>
      </c>
      <c r="K8813" t="str">
        <f t="shared" si="961"/>
        <v>Loyal</v>
      </c>
      <c r="L8813">
        <v>81905.95</v>
      </c>
      <c r="M8813">
        <v>1</v>
      </c>
      <c r="N8813" t="str">
        <f t="shared" si="962"/>
        <v>Basic</v>
      </c>
      <c r="O8813">
        <v>1</v>
      </c>
      <c r="P8813">
        <v>1</v>
      </c>
      <c r="Q8813">
        <v>61623.19</v>
      </c>
      <c r="R8813" t="str">
        <f t="shared" si="963"/>
        <v>Medium Value</v>
      </c>
      <c r="S8813" t="str">
        <f t="shared" si="964"/>
        <v>Medium</v>
      </c>
      <c r="T8813">
        <v>0</v>
      </c>
      <c r="U8813" t="str">
        <f t="shared" si="965"/>
        <v>Retained</v>
      </c>
    </row>
    <row r="8814" spans="1:21" x14ac:dyDescent="0.3">
      <c r="A8814">
        <v>8813</v>
      </c>
      <c r="B8814">
        <v>15773146</v>
      </c>
      <c r="C8814" t="s">
        <v>2784</v>
      </c>
      <c r="D8814">
        <v>652</v>
      </c>
      <c r="E8814" t="str">
        <f t="shared" si="959"/>
        <v>Medium Risk</v>
      </c>
      <c r="F8814" t="s">
        <v>15</v>
      </c>
      <c r="G8814" t="s">
        <v>23</v>
      </c>
      <c r="H8814">
        <v>26</v>
      </c>
      <c r="I8814" t="str">
        <f t="shared" si="960"/>
        <v>Adolescence</v>
      </c>
      <c r="J8814">
        <v>3</v>
      </c>
      <c r="K8814" t="str">
        <f t="shared" si="961"/>
        <v>Established</v>
      </c>
      <c r="L8814">
        <v>137998.20000000001</v>
      </c>
      <c r="M8814">
        <v>2</v>
      </c>
      <c r="N8814" t="str">
        <f t="shared" si="962"/>
        <v>Standard</v>
      </c>
      <c r="O8814">
        <v>0</v>
      </c>
      <c r="P8814">
        <v>1</v>
      </c>
      <c r="Q8814">
        <v>168989.77</v>
      </c>
      <c r="R8814" t="str">
        <f t="shared" si="963"/>
        <v>High Value</v>
      </c>
      <c r="S8814" t="str">
        <f t="shared" si="964"/>
        <v>High</v>
      </c>
      <c r="T8814">
        <v>0</v>
      </c>
      <c r="U8814" t="str">
        <f t="shared" si="965"/>
        <v>Retained</v>
      </c>
    </row>
    <row r="8815" spans="1:21" x14ac:dyDescent="0.3">
      <c r="A8815">
        <v>8814</v>
      </c>
      <c r="B8815">
        <v>15770375</v>
      </c>
      <c r="C8815" t="s">
        <v>116</v>
      </c>
      <c r="D8815">
        <v>850</v>
      </c>
      <c r="E8815" t="str">
        <f t="shared" si="959"/>
        <v>Low Risk</v>
      </c>
      <c r="F8815" t="s">
        <v>26</v>
      </c>
      <c r="G8815" t="s">
        <v>16</v>
      </c>
      <c r="H8815">
        <v>26</v>
      </c>
      <c r="I8815" t="str">
        <f t="shared" si="960"/>
        <v>Adolescence</v>
      </c>
      <c r="J8815">
        <v>8</v>
      </c>
      <c r="K8815" t="str">
        <f t="shared" si="961"/>
        <v>Loyal</v>
      </c>
      <c r="L8815">
        <v>123126.29</v>
      </c>
      <c r="M8815">
        <v>1</v>
      </c>
      <c r="N8815" t="str">
        <f t="shared" si="962"/>
        <v>Basic</v>
      </c>
      <c r="O8815">
        <v>1</v>
      </c>
      <c r="P8815">
        <v>0</v>
      </c>
      <c r="Q8815">
        <v>74425.41</v>
      </c>
      <c r="R8815" t="str">
        <f t="shared" si="963"/>
        <v>Medium Value</v>
      </c>
      <c r="S8815" t="str">
        <f t="shared" si="964"/>
        <v>Medium</v>
      </c>
      <c r="T8815">
        <v>0</v>
      </c>
      <c r="U8815" t="str">
        <f t="shared" si="965"/>
        <v>Retained</v>
      </c>
    </row>
    <row r="8816" spans="1:21" x14ac:dyDescent="0.3">
      <c r="A8816">
        <v>8815</v>
      </c>
      <c r="B8816">
        <v>15589725</v>
      </c>
      <c r="C8816" t="s">
        <v>2211</v>
      </c>
      <c r="D8816">
        <v>740</v>
      </c>
      <c r="E8816" t="str">
        <f t="shared" si="959"/>
        <v>Low Risk</v>
      </c>
      <c r="F8816" t="s">
        <v>15</v>
      </c>
      <c r="G8816" t="s">
        <v>16</v>
      </c>
      <c r="H8816">
        <v>51</v>
      </c>
      <c r="I8816" t="str">
        <f t="shared" si="960"/>
        <v>Old</v>
      </c>
      <c r="J8816">
        <v>4</v>
      </c>
      <c r="K8816" t="str">
        <f t="shared" si="961"/>
        <v>Established</v>
      </c>
      <c r="L8816">
        <v>0</v>
      </c>
      <c r="M8816">
        <v>2</v>
      </c>
      <c r="N8816" t="str">
        <f t="shared" si="962"/>
        <v>Standard</v>
      </c>
      <c r="O8816">
        <v>1</v>
      </c>
      <c r="P8816">
        <v>1</v>
      </c>
      <c r="Q8816">
        <v>178929.84</v>
      </c>
      <c r="R8816" t="str">
        <f t="shared" si="963"/>
        <v>High Value</v>
      </c>
      <c r="S8816" t="str">
        <f t="shared" si="964"/>
        <v>High</v>
      </c>
      <c r="T8816">
        <v>0</v>
      </c>
      <c r="U8816" t="str">
        <f t="shared" si="965"/>
        <v>Retained</v>
      </c>
    </row>
    <row r="8817" spans="1:21" x14ac:dyDescent="0.3">
      <c r="A8817">
        <v>8816</v>
      </c>
      <c r="B8817">
        <v>15710034</v>
      </c>
      <c r="C8817" t="s">
        <v>192</v>
      </c>
      <c r="D8817">
        <v>637</v>
      </c>
      <c r="E8817" t="str">
        <f t="shared" si="959"/>
        <v>Medium Risk</v>
      </c>
      <c r="F8817" t="s">
        <v>26</v>
      </c>
      <c r="G8817" t="s">
        <v>23</v>
      </c>
      <c r="H8817">
        <v>43</v>
      </c>
      <c r="I8817" t="str">
        <f t="shared" si="960"/>
        <v>Middle Age</v>
      </c>
      <c r="J8817">
        <v>1</v>
      </c>
      <c r="K8817" t="str">
        <f t="shared" si="961"/>
        <v>New</v>
      </c>
      <c r="L8817">
        <v>135645.29</v>
      </c>
      <c r="M8817">
        <v>2</v>
      </c>
      <c r="N8817" t="str">
        <f t="shared" si="962"/>
        <v>Standard</v>
      </c>
      <c r="O8817">
        <v>0</v>
      </c>
      <c r="P8817">
        <v>1</v>
      </c>
      <c r="Q8817">
        <v>101382.86</v>
      </c>
      <c r="R8817" t="str">
        <f t="shared" si="963"/>
        <v>High Value</v>
      </c>
      <c r="S8817" t="str">
        <f t="shared" si="964"/>
        <v>High</v>
      </c>
      <c r="T8817">
        <v>1</v>
      </c>
      <c r="U8817" t="str">
        <f t="shared" si="965"/>
        <v>Churned</v>
      </c>
    </row>
    <row r="8818" spans="1:21" x14ac:dyDescent="0.3">
      <c r="A8818">
        <v>8817</v>
      </c>
      <c r="B8818">
        <v>15800806</v>
      </c>
      <c r="C8818" t="s">
        <v>365</v>
      </c>
      <c r="D8818">
        <v>685</v>
      </c>
      <c r="E8818" t="str">
        <f t="shared" si="959"/>
        <v>Medium Risk</v>
      </c>
      <c r="F8818" t="s">
        <v>18</v>
      </c>
      <c r="G8818" t="s">
        <v>23</v>
      </c>
      <c r="H8818">
        <v>31</v>
      </c>
      <c r="I8818" t="str">
        <f t="shared" si="960"/>
        <v>Middle Age</v>
      </c>
      <c r="J8818">
        <v>7</v>
      </c>
      <c r="K8818" t="str">
        <f t="shared" si="961"/>
        <v>Loyal</v>
      </c>
      <c r="L8818">
        <v>122449.31</v>
      </c>
      <c r="M8818">
        <v>2</v>
      </c>
      <c r="N8818" t="str">
        <f t="shared" si="962"/>
        <v>Standard</v>
      </c>
      <c r="O8818">
        <v>1</v>
      </c>
      <c r="P8818">
        <v>1</v>
      </c>
      <c r="Q8818">
        <v>180769.55</v>
      </c>
      <c r="R8818" t="str">
        <f t="shared" si="963"/>
        <v>High Value</v>
      </c>
      <c r="S8818" t="str">
        <f t="shared" si="964"/>
        <v>High</v>
      </c>
      <c r="T8818">
        <v>0</v>
      </c>
      <c r="U8818" t="str">
        <f t="shared" si="965"/>
        <v>Retained</v>
      </c>
    </row>
    <row r="8819" spans="1:21" x14ac:dyDescent="0.3">
      <c r="A8819">
        <v>8818</v>
      </c>
      <c r="B8819">
        <v>15570485</v>
      </c>
      <c r="C8819" t="s">
        <v>2095</v>
      </c>
      <c r="D8819">
        <v>558</v>
      </c>
      <c r="E8819" t="str">
        <f t="shared" si="959"/>
        <v>Medium Risk</v>
      </c>
      <c r="F8819" t="s">
        <v>18</v>
      </c>
      <c r="G8819" t="s">
        <v>23</v>
      </c>
      <c r="H8819">
        <v>40</v>
      </c>
      <c r="I8819" t="str">
        <f t="shared" si="960"/>
        <v>Middle Age</v>
      </c>
      <c r="J8819">
        <v>4</v>
      </c>
      <c r="K8819" t="str">
        <f t="shared" si="961"/>
        <v>Established</v>
      </c>
      <c r="L8819">
        <v>161766.87</v>
      </c>
      <c r="M8819">
        <v>1</v>
      </c>
      <c r="N8819" t="str">
        <f t="shared" si="962"/>
        <v>Basic</v>
      </c>
      <c r="O8819">
        <v>0</v>
      </c>
      <c r="P8819">
        <v>0</v>
      </c>
      <c r="Q8819">
        <v>92378.54</v>
      </c>
      <c r="R8819" t="str">
        <f t="shared" si="963"/>
        <v>Medium Value</v>
      </c>
      <c r="S8819" t="str">
        <f t="shared" si="964"/>
        <v>Medium</v>
      </c>
      <c r="T8819">
        <v>0</v>
      </c>
      <c r="U8819" t="str">
        <f t="shared" si="965"/>
        <v>Retained</v>
      </c>
    </row>
    <row r="8820" spans="1:21" x14ac:dyDescent="0.3">
      <c r="A8820">
        <v>8819</v>
      </c>
      <c r="B8820">
        <v>15575391</v>
      </c>
      <c r="C8820" t="s">
        <v>2785</v>
      </c>
      <c r="D8820">
        <v>677</v>
      </c>
      <c r="E8820" t="str">
        <f t="shared" si="959"/>
        <v>Medium Risk</v>
      </c>
      <c r="F8820" t="s">
        <v>15</v>
      </c>
      <c r="G8820" t="s">
        <v>16</v>
      </c>
      <c r="H8820">
        <v>37</v>
      </c>
      <c r="I8820" t="str">
        <f t="shared" si="960"/>
        <v>Middle Age</v>
      </c>
      <c r="J8820">
        <v>3</v>
      </c>
      <c r="K8820" t="str">
        <f t="shared" si="961"/>
        <v>Established</v>
      </c>
      <c r="L8820">
        <v>0</v>
      </c>
      <c r="M8820">
        <v>2</v>
      </c>
      <c r="N8820" t="str">
        <f t="shared" si="962"/>
        <v>Standard</v>
      </c>
      <c r="O8820">
        <v>1</v>
      </c>
      <c r="P8820">
        <v>1</v>
      </c>
      <c r="Q8820">
        <v>38252.25</v>
      </c>
      <c r="R8820" t="str">
        <f t="shared" si="963"/>
        <v>Low value</v>
      </c>
      <c r="S8820" t="str">
        <f t="shared" si="964"/>
        <v>Low</v>
      </c>
      <c r="T8820">
        <v>0</v>
      </c>
      <c r="U8820" t="str">
        <f t="shared" si="965"/>
        <v>Retained</v>
      </c>
    </row>
    <row r="8821" spans="1:21" x14ac:dyDescent="0.3">
      <c r="A8821">
        <v>8820</v>
      </c>
      <c r="B8821">
        <v>15790750</v>
      </c>
      <c r="C8821" t="s">
        <v>756</v>
      </c>
      <c r="D8821">
        <v>592</v>
      </c>
      <c r="E8821" t="str">
        <f t="shared" si="959"/>
        <v>Medium Risk</v>
      </c>
      <c r="F8821" t="s">
        <v>26</v>
      </c>
      <c r="G8821" t="s">
        <v>23</v>
      </c>
      <c r="H8821">
        <v>36</v>
      </c>
      <c r="I8821" t="str">
        <f t="shared" si="960"/>
        <v>Middle Age</v>
      </c>
      <c r="J8821">
        <v>10</v>
      </c>
      <c r="K8821" t="str">
        <f t="shared" si="961"/>
        <v>Very Loyal</v>
      </c>
      <c r="L8821">
        <v>123187.51</v>
      </c>
      <c r="M8821">
        <v>1</v>
      </c>
      <c r="N8821" t="str">
        <f t="shared" si="962"/>
        <v>Basic</v>
      </c>
      <c r="O8821">
        <v>0</v>
      </c>
      <c r="P8821">
        <v>1</v>
      </c>
      <c r="Q8821">
        <v>146111.35</v>
      </c>
      <c r="R8821" t="str">
        <f t="shared" si="963"/>
        <v>Medium Value</v>
      </c>
      <c r="S8821" t="str">
        <f t="shared" si="964"/>
        <v>High</v>
      </c>
      <c r="T8821">
        <v>0</v>
      </c>
      <c r="U8821" t="str">
        <f t="shared" si="965"/>
        <v>Retained</v>
      </c>
    </row>
    <row r="8822" spans="1:21" x14ac:dyDescent="0.3">
      <c r="A8822">
        <v>8821</v>
      </c>
      <c r="B8822">
        <v>15714832</v>
      </c>
      <c r="C8822" t="s">
        <v>1786</v>
      </c>
      <c r="D8822">
        <v>652</v>
      </c>
      <c r="E8822" t="str">
        <f t="shared" si="959"/>
        <v>Medium Risk</v>
      </c>
      <c r="F8822" t="s">
        <v>26</v>
      </c>
      <c r="G8822" t="s">
        <v>23</v>
      </c>
      <c r="H8822">
        <v>36</v>
      </c>
      <c r="I8822" t="str">
        <f t="shared" si="960"/>
        <v>Middle Age</v>
      </c>
      <c r="J8822">
        <v>9</v>
      </c>
      <c r="K8822" t="str">
        <f t="shared" si="961"/>
        <v>Very Loyal</v>
      </c>
      <c r="L8822">
        <v>150956.71</v>
      </c>
      <c r="M8822">
        <v>1</v>
      </c>
      <c r="N8822" t="str">
        <f t="shared" si="962"/>
        <v>Basic</v>
      </c>
      <c r="O8822">
        <v>0</v>
      </c>
      <c r="P8822">
        <v>0</v>
      </c>
      <c r="Q8822">
        <v>72350.17</v>
      </c>
      <c r="R8822" t="str">
        <f t="shared" si="963"/>
        <v>Medium Value</v>
      </c>
      <c r="S8822" t="str">
        <f t="shared" si="964"/>
        <v>Medium</v>
      </c>
      <c r="T8822">
        <v>0</v>
      </c>
      <c r="U8822" t="str">
        <f t="shared" si="965"/>
        <v>Retained</v>
      </c>
    </row>
    <row r="8823" spans="1:21" x14ac:dyDescent="0.3">
      <c r="A8823">
        <v>8822</v>
      </c>
      <c r="B8823">
        <v>15619953</v>
      </c>
      <c r="C8823" t="s">
        <v>289</v>
      </c>
      <c r="D8823">
        <v>662</v>
      </c>
      <c r="E8823" t="str">
        <f t="shared" si="959"/>
        <v>Medium Risk</v>
      </c>
      <c r="F8823" t="s">
        <v>18</v>
      </c>
      <c r="G8823" t="s">
        <v>16</v>
      </c>
      <c r="H8823">
        <v>42</v>
      </c>
      <c r="I8823" t="str">
        <f t="shared" si="960"/>
        <v>Middle Age</v>
      </c>
      <c r="J8823">
        <v>6</v>
      </c>
      <c r="K8823" t="str">
        <f t="shared" si="961"/>
        <v>Loyal</v>
      </c>
      <c r="L8823">
        <v>105021.28</v>
      </c>
      <c r="M8823">
        <v>1</v>
      </c>
      <c r="N8823" t="str">
        <f t="shared" si="962"/>
        <v>Basic</v>
      </c>
      <c r="O8823">
        <v>1</v>
      </c>
      <c r="P8823">
        <v>0</v>
      </c>
      <c r="Q8823">
        <v>48242.38</v>
      </c>
      <c r="R8823" t="str">
        <f t="shared" si="963"/>
        <v>Low value</v>
      </c>
      <c r="S8823" t="str">
        <f t="shared" si="964"/>
        <v>Low</v>
      </c>
      <c r="T8823">
        <v>0</v>
      </c>
      <c r="U8823" t="str">
        <f t="shared" si="965"/>
        <v>Retained</v>
      </c>
    </row>
    <row r="8824" spans="1:21" x14ac:dyDescent="0.3">
      <c r="A8824">
        <v>8823</v>
      </c>
      <c r="B8824">
        <v>15673929</v>
      </c>
      <c r="C8824" t="s">
        <v>32</v>
      </c>
      <c r="D8824">
        <v>543</v>
      </c>
      <c r="E8824" t="str">
        <f t="shared" si="959"/>
        <v>Medium Risk</v>
      </c>
      <c r="F8824" t="s">
        <v>15</v>
      </c>
      <c r="G8824" t="s">
        <v>23</v>
      </c>
      <c r="H8824">
        <v>64</v>
      </c>
      <c r="I8824" t="str">
        <f t="shared" si="960"/>
        <v>Old</v>
      </c>
      <c r="J8824">
        <v>4</v>
      </c>
      <c r="K8824" t="str">
        <f t="shared" si="961"/>
        <v>Established</v>
      </c>
      <c r="L8824">
        <v>0</v>
      </c>
      <c r="M8824">
        <v>2</v>
      </c>
      <c r="N8824" t="str">
        <f t="shared" si="962"/>
        <v>Standard</v>
      </c>
      <c r="O8824">
        <v>1</v>
      </c>
      <c r="P8824">
        <v>1</v>
      </c>
      <c r="Q8824">
        <v>148305.82</v>
      </c>
      <c r="R8824" t="str">
        <f t="shared" si="963"/>
        <v>High Value</v>
      </c>
      <c r="S8824" t="str">
        <f t="shared" si="964"/>
        <v>High</v>
      </c>
      <c r="T8824">
        <v>0</v>
      </c>
      <c r="U8824" t="str">
        <f t="shared" si="965"/>
        <v>Retained</v>
      </c>
    </row>
    <row r="8825" spans="1:21" x14ac:dyDescent="0.3">
      <c r="A8825">
        <v>8824</v>
      </c>
      <c r="B8825">
        <v>15578835</v>
      </c>
      <c r="C8825" t="s">
        <v>415</v>
      </c>
      <c r="D8825">
        <v>675</v>
      </c>
      <c r="E8825" t="str">
        <f t="shared" si="959"/>
        <v>Medium Risk</v>
      </c>
      <c r="F8825" t="s">
        <v>18</v>
      </c>
      <c r="G8825" t="s">
        <v>16</v>
      </c>
      <c r="H8825">
        <v>50</v>
      </c>
      <c r="I8825" t="str">
        <f t="shared" si="960"/>
        <v>Middle Age</v>
      </c>
      <c r="J8825">
        <v>1</v>
      </c>
      <c r="K8825" t="str">
        <f t="shared" si="961"/>
        <v>New</v>
      </c>
      <c r="L8825">
        <v>133204.91</v>
      </c>
      <c r="M8825">
        <v>1</v>
      </c>
      <c r="N8825" t="str">
        <f t="shared" si="962"/>
        <v>Basic</v>
      </c>
      <c r="O8825">
        <v>0</v>
      </c>
      <c r="P8825">
        <v>1</v>
      </c>
      <c r="Q8825">
        <v>8270.06</v>
      </c>
      <c r="R8825" t="str">
        <f t="shared" si="963"/>
        <v>Low value</v>
      </c>
      <c r="S8825" t="str">
        <f t="shared" si="964"/>
        <v>Low</v>
      </c>
      <c r="T8825">
        <v>0</v>
      </c>
      <c r="U8825" t="str">
        <f t="shared" si="965"/>
        <v>Retained</v>
      </c>
    </row>
    <row r="8826" spans="1:21" x14ac:dyDescent="0.3">
      <c r="A8826">
        <v>8825</v>
      </c>
      <c r="B8826">
        <v>15752388</v>
      </c>
      <c r="C8826" t="s">
        <v>297</v>
      </c>
      <c r="D8826">
        <v>643</v>
      </c>
      <c r="E8826" t="str">
        <f t="shared" si="959"/>
        <v>Medium Risk</v>
      </c>
      <c r="F8826" t="s">
        <v>18</v>
      </c>
      <c r="G8826" t="s">
        <v>16</v>
      </c>
      <c r="H8826">
        <v>35</v>
      </c>
      <c r="I8826" t="str">
        <f t="shared" si="960"/>
        <v>Middle Age</v>
      </c>
      <c r="J8826">
        <v>6</v>
      </c>
      <c r="K8826" t="str">
        <f t="shared" si="961"/>
        <v>Loyal</v>
      </c>
      <c r="L8826">
        <v>0</v>
      </c>
      <c r="M8826">
        <v>2</v>
      </c>
      <c r="N8826" t="str">
        <f t="shared" si="962"/>
        <v>Standard</v>
      </c>
      <c r="O8826">
        <v>1</v>
      </c>
      <c r="P8826">
        <v>1</v>
      </c>
      <c r="Q8826">
        <v>41549.64</v>
      </c>
      <c r="R8826" t="str">
        <f t="shared" si="963"/>
        <v>Low value</v>
      </c>
      <c r="S8826" t="str">
        <f t="shared" si="964"/>
        <v>Low</v>
      </c>
      <c r="T8826">
        <v>0</v>
      </c>
      <c r="U8826" t="str">
        <f t="shared" si="965"/>
        <v>Retained</v>
      </c>
    </row>
    <row r="8827" spans="1:21" x14ac:dyDescent="0.3">
      <c r="A8827">
        <v>8826</v>
      </c>
      <c r="B8827">
        <v>15797081</v>
      </c>
      <c r="C8827" t="s">
        <v>2411</v>
      </c>
      <c r="D8827">
        <v>611</v>
      </c>
      <c r="E8827" t="str">
        <f t="shared" si="959"/>
        <v>Medium Risk</v>
      </c>
      <c r="F8827" t="s">
        <v>26</v>
      </c>
      <c r="G8827" t="s">
        <v>16</v>
      </c>
      <c r="H8827">
        <v>49</v>
      </c>
      <c r="I8827" t="str">
        <f t="shared" si="960"/>
        <v>Middle Age</v>
      </c>
      <c r="J8827">
        <v>9</v>
      </c>
      <c r="K8827" t="str">
        <f t="shared" si="961"/>
        <v>Very Loyal</v>
      </c>
      <c r="L8827">
        <v>115488.52</v>
      </c>
      <c r="M8827">
        <v>2</v>
      </c>
      <c r="N8827" t="str">
        <f t="shared" si="962"/>
        <v>Standard</v>
      </c>
      <c r="O8827">
        <v>1</v>
      </c>
      <c r="P8827">
        <v>1</v>
      </c>
      <c r="Q8827">
        <v>138656.81</v>
      </c>
      <c r="R8827" t="str">
        <f t="shared" si="963"/>
        <v>High Value</v>
      </c>
      <c r="S8827" t="str">
        <f t="shared" si="964"/>
        <v>High</v>
      </c>
      <c r="T8827">
        <v>1</v>
      </c>
      <c r="U8827" t="str">
        <f t="shared" si="965"/>
        <v>Churned</v>
      </c>
    </row>
    <row r="8828" spans="1:21" x14ac:dyDescent="0.3">
      <c r="A8828">
        <v>8827</v>
      </c>
      <c r="B8828">
        <v>15570194</v>
      </c>
      <c r="C8828" t="s">
        <v>355</v>
      </c>
      <c r="D8828">
        <v>412</v>
      </c>
      <c r="E8828" t="str">
        <f t="shared" si="959"/>
        <v>High Risk</v>
      </c>
      <c r="F8828" t="s">
        <v>15</v>
      </c>
      <c r="G8828" t="s">
        <v>23</v>
      </c>
      <c r="H8828">
        <v>29</v>
      </c>
      <c r="I8828" t="str">
        <f t="shared" si="960"/>
        <v>Adolescence</v>
      </c>
      <c r="J8828">
        <v>5</v>
      </c>
      <c r="K8828" t="str">
        <f t="shared" si="961"/>
        <v>Established</v>
      </c>
      <c r="L8828">
        <v>0</v>
      </c>
      <c r="M8828">
        <v>2</v>
      </c>
      <c r="N8828" t="str">
        <f t="shared" si="962"/>
        <v>Standard</v>
      </c>
      <c r="O8828">
        <v>0</v>
      </c>
      <c r="P8828">
        <v>0</v>
      </c>
      <c r="Q8828">
        <v>12510.53</v>
      </c>
      <c r="R8828" t="str">
        <f t="shared" si="963"/>
        <v>Low value</v>
      </c>
      <c r="S8828" t="str">
        <f t="shared" si="964"/>
        <v>Low</v>
      </c>
      <c r="T8828">
        <v>0</v>
      </c>
      <c r="U8828" t="str">
        <f t="shared" si="965"/>
        <v>Retained</v>
      </c>
    </row>
    <row r="8829" spans="1:21" x14ac:dyDescent="0.3">
      <c r="A8829">
        <v>8828</v>
      </c>
      <c r="B8829">
        <v>15580149</v>
      </c>
      <c r="C8829" t="s">
        <v>1796</v>
      </c>
      <c r="D8829">
        <v>638</v>
      </c>
      <c r="E8829" t="str">
        <f t="shared" si="959"/>
        <v>Medium Risk</v>
      </c>
      <c r="F8829" t="s">
        <v>18</v>
      </c>
      <c r="G8829" t="s">
        <v>23</v>
      </c>
      <c r="H8829">
        <v>41</v>
      </c>
      <c r="I8829" t="str">
        <f t="shared" si="960"/>
        <v>Middle Age</v>
      </c>
      <c r="J8829">
        <v>7</v>
      </c>
      <c r="K8829" t="str">
        <f t="shared" si="961"/>
        <v>Loyal</v>
      </c>
      <c r="L8829">
        <v>0</v>
      </c>
      <c r="M8829">
        <v>2</v>
      </c>
      <c r="N8829" t="str">
        <f t="shared" si="962"/>
        <v>Standard</v>
      </c>
      <c r="O8829">
        <v>1</v>
      </c>
      <c r="P8829">
        <v>0</v>
      </c>
      <c r="Q8829">
        <v>43889.41</v>
      </c>
      <c r="R8829" t="str">
        <f t="shared" si="963"/>
        <v>Low value</v>
      </c>
      <c r="S8829" t="str">
        <f t="shared" si="964"/>
        <v>Low</v>
      </c>
      <c r="T8829">
        <v>0</v>
      </c>
      <c r="U8829" t="str">
        <f t="shared" si="965"/>
        <v>Retained</v>
      </c>
    </row>
    <row r="8830" spans="1:21" x14ac:dyDescent="0.3">
      <c r="A8830">
        <v>8829</v>
      </c>
      <c r="B8830">
        <v>15777708</v>
      </c>
      <c r="C8830" t="s">
        <v>249</v>
      </c>
      <c r="D8830">
        <v>824</v>
      </c>
      <c r="E8830" t="str">
        <f t="shared" si="959"/>
        <v>Low Risk</v>
      </c>
      <c r="F8830" t="s">
        <v>18</v>
      </c>
      <c r="G8830" t="s">
        <v>16</v>
      </c>
      <c r="H8830">
        <v>38</v>
      </c>
      <c r="I8830" t="str">
        <f t="shared" si="960"/>
        <v>Middle Age</v>
      </c>
      <c r="J8830">
        <v>3</v>
      </c>
      <c r="K8830" t="str">
        <f t="shared" si="961"/>
        <v>Established</v>
      </c>
      <c r="L8830">
        <v>0</v>
      </c>
      <c r="M8830">
        <v>2</v>
      </c>
      <c r="N8830" t="str">
        <f t="shared" si="962"/>
        <v>Standard</v>
      </c>
      <c r="O8830">
        <v>1</v>
      </c>
      <c r="P8830">
        <v>0</v>
      </c>
      <c r="Q8830">
        <v>192800.25</v>
      </c>
      <c r="R8830" t="str">
        <f t="shared" si="963"/>
        <v>High Value</v>
      </c>
      <c r="S8830" t="str">
        <f t="shared" si="964"/>
        <v>High</v>
      </c>
      <c r="T8830">
        <v>0</v>
      </c>
      <c r="U8830" t="str">
        <f t="shared" si="965"/>
        <v>Retained</v>
      </c>
    </row>
    <row r="8831" spans="1:21" x14ac:dyDescent="0.3">
      <c r="A8831">
        <v>8830</v>
      </c>
      <c r="B8831">
        <v>15769955</v>
      </c>
      <c r="C8831" t="s">
        <v>207</v>
      </c>
      <c r="D8831">
        <v>683</v>
      </c>
      <c r="E8831" t="str">
        <f t="shared" si="959"/>
        <v>Medium Risk</v>
      </c>
      <c r="F8831" t="s">
        <v>15</v>
      </c>
      <c r="G8831" t="s">
        <v>16</v>
      </c>
      <c r="H8831">
        <v>40</v>
      </c>
      <c r="I8831" t="str">
        <f t="shared" si="960"/>
        <v>Middle Age</v>
      </c>
      <c r="J8831">
        <v>1</v>
      </c>
      <c r="K8831" t="str">
        <f t="shared" si="961"/>
        <v>New</v>
      </c>
      <c r="L8831">
        <v>0</v>
      </c>
      <c r="M8831">
        <v>2</v>
      </c>
      <c r="N8831" t="str">
        <f t="shared" si="962"/>
        <v>Standard</v>
      </c>
      <c r="O8831">
        <v>0</v>
      </c>
      <c r="P8831">
        <v>0</v>
      </c>
      <c r="Q8831">
        <v>75762</v>
      </c>
      <c r="R8831" t="str">
        <f t="shared" si="963"/>
        <v>Medium Value</v>
      </c>
      <c r="S8831" t="str">
        <f t="shared" si="964"/>
        <v>Medium</v>
      </c>
      <c r="T8831">
        <v>0</v>
      </c>
      <c r="U8831" t="str">
        <f t="shared" si="965"/>
        <v>Retained</v>
      </c>
    </row>
    <row r="8832" spans="1:21" x14ac:dyDescent="0.3">
      <c r="A8832">
        <v>8831</v>
      </c>
      <c r="B8832">
        <v>15810444</v>
      </c>
      <c r="C8832" t="s">
        <v>1378</v>
      </c>
      <c r="D8832">
        <v>562</v>
      </c>
      <c r="E8832" t="str">
        <f t="shared" si="959"/>
        <v>Medium Risk</v>
      </c>
      <c r="F8832" t="s">
        <v>26</v>
      </c>
      <c r="G8832" t="s">
        <v>16</v>
      </c>
      <c r="H8832">
        <v>39</v>
      </c>
      <c r="I8832" t="str">
        <f t="shared" si="960"/>
        <v>Middle Age</v>
      </c>
      <c r="J8832">
        <v>6</v>
      </c>
      <c r="K8832" t="str">
        <f t="shared" si="961"/>
        <v>Loyal</v>
      </c>
      <c r="L8832">
        <v>130565.02</v>
      </c>
      <c r="M8832">
        <v>1</v>
      </c>
      <c r="N8832" t="str">
        <f t="shared" si="962"/>
        <v>Basic</v>
      </c>
      <c r="O8832">
        <v>1</v>
      </c>
      <c r="P8832">
        <v>0</v>
      </c>
      <c r="Q8832">
        <v>9854.7199999999993</v>
      </c>
      <c r="R8832" t="str">
        <f t="shared" si="963"/>
        <v>Low value</v>
      </c>
      <c r="S8832" t="str">
        <f t="shared" si="964"/>
        <v>Low</v>
      </c>
      <c r="T8832">
        <v>1</v>
      </c>
      <c r="U8832" t="str">
        <f t="shared" si="965"/>
        <v>Churned</v>
      </c>
    </row>
    <row r="8833" spans="1:21" x14ac:dyDescent="0.3">
      <c r="A8833">
        <v>8832</v>
      </c>
      <c r="B8833">
        <v>15645593</v>
      </c>
      <c r="C8833" t="s">
        <v>70</v>
      </c>
      <c r="D8833">
        <v>599</v>
      </c>
      <c r="E8833" t="str">
        <f t="shared" si="959"/>
        <v>Medium Risk</v>
      </c>
      <c r="F8833" t="s">
        <v>15</v>
      </c>
      <c r="G8833" t="s">
        <v>16</v>
      </c>
      <c r="H8833">
        <v>41</v>
      </c>
      <c r="I8833" t="str">
        <f t="shared" si="960"/>
        <v>Middle Age</v>
      </c>
      <c r="J8833">
        <v>2</v>
      </c>
      <c r="K8833" t="str">
        <f t="shared" si="961"/>
        <v>New</v>
      </c>
      <c r="L8833">
        <v>91328.71</v>
      </c>
      <c r="M8833">
        <v>1</v>
      </c>
      <c r="N8833" t="str">
        <f t="shared" si="962"/>
        <v>Basic</v>
      </c>
      <c r="O8833">
        <v>1</v>
      </c>
      <c r="P8833">
        <v>0</v>
      </c>
      <c r="Q8833">
        <v>115724.78</v>
      </c>
      <c r="R8833" t="str">
        <f t="shared" si="963"/>
        <v>Medium Value</v>
      </c>
      <c r="S8833" t="str">
        <f t="shared" si="964"/>
        <v>High</v>
      </c>
      <c r="T8833">
        <v>0</v>
      </c>
      <c r="U8833" t="str">
        <f t="shared" si="965"/>
        <v>Retained</v>
      </c>
    </row>
    <row r="8834" spans="1:21" x14ac:dyDescent="0.3">
      <c r="A8834">
        <v>8833</v>
      </c>
      <c r="B8834">
        <v>15765345</v>
      </c>
      <c r="C8834" t="s">
        <v>178</v>
      </c>
      <c r="D8834">
        <v>753</v>
      </c>
      <c r="E8834" t="str">
        <f t="shared" si="959"/>
        <v>Low Risk</v>
      </c>
      <c r="F8834" t="s">
        <v>15</v>
      </c>
      <c r="G8834" t="s">
        <v>23</v>
      </c>
      <c r="H8834">
        <v>35</v>
      </c>
      <c r="I8834" t="str">
        <f t="shared" si="960"/>
        <v>Middle Age</v>
      </c>
      <c r="J8834">
        <v>4</v>
      </c>
      <c r="K8834" t="str">
        <f t="shared" si="961"/>
        <v>Established</v>
      </c>
      <c r="L8834">
        <v>0</v>
      </c>
      <c r="M8834">
        <v>2</v>
      </c>
      <c r="N8834" t="str">
        <f t="shared" si="962"/>
        <v>Standard</v>
      </c>
      <c r="O8834">
        <v>1</v>
      </c>
      <c r="P8834">
        <v>1</v>
      </c>
      <c r="Q8834">
        <v>106303.4</v>
      </c>
      <c r="R8834" t="str">
        <f t="shared" si="963"/>
        <v>High Value</v>
      </c>
      <c r="S8834" t="str">
        <f t="shared" si="964"/>
        <v>High</v>
      </c>
      <c r="T8834">
        <v>0</v>
      </c>
      <c r="U8834" t="str">
        <f t="shared" si="965"/>
        <v>Retained</v>
      </c>
    </row>
    <row r="8835" spans="1:21" x14ac:dyDescent="0.3">
      <c r="A8835">
        <v>8834</v>
      </c>
      <c r="B8835">
        <v>15760873</v>
      </c>
      <c r="C8835" t="s">
        <v>54</v>
      </c>
      <c r="D8835">
        <v>594</v>
      </c>
      <c r="E8835" t="str">
        <f t="shared" ref="E8835:E8898" si="966">IF(D8835 &lt; 500, "High Risk", IF(D8835 &lt; 700, "Medium Risk", "Low Risk"))</f>
        <v>Medium Risk</v>
      </c>
      <c r="F8835" t="s">
        <v>15</v>
      </c>
      <c r="G8835" t="s">
        <v>23</v>
      </c>
      <c r="H8835">
        <v>50</v>
      </c>
      <c r="I8835" t="str">
        <f t="shared" ref="I8835:I8898" si="967">IF(H8835 &lt; 30, "Adolescence", IF(H8835 &lt;= 50, "Middle Age", "Old"))</f>
        <v>Middle Age</v>
      </c>
      <c r="J8835">
        <v>7</v>
      </c>
      <c r="K8835" t="str">
        <f t="shared" ref="K8835:K8898" si="968">IF(J8835 &lt;= 2, "New", IF(J8835 &lt;= 5, "Established", IF(J8835 &lt;= 8, "Loyal", "Very Loyal")))</f>
        <v>Loyal</v>
      </c>
      <c r="L8835">
        <v>81310.34</v>
      </c>
      <c r="M8835">
        <v>1</v>
      </c>
      <c r="N8835" t="str">
        <f t="shared" ref="N8835:N8898" si="969">IF(M8835 =1, "Basic", IF(M8835 = 2, "Standard", IF(M8835 &gt;=3, "Premium", "Unknown")))</f>
        <v>Basic</v>
      </c>
      <c r="O8835">
        <v>1</v>
      </c>
      <c r="P8835">
        <v>1</v>
      </c>
      <c r="Q8835">
        <v>183868.01</v>
      </c>
      <c r="R8835" t="str">
        <f t="shared" ref="R8835:R8898" si="970">IF(Q8835 &gt; 100000, IF(M8835 &gt;=2, "High Value", "Medium Value"), IF(Q8835 &gt; 50000, "Medium Value", "Low value"))</f>
        <v>Medium Value</v>
      </c>
      <c r="S8835" t="str">
        <f t="shared" ref="S8835:S8898" si="971">IF(Q8835 &lt; 50000, "Low", IF(Q8835 &lt; 100000, "Medium", "High"))</f>
        <v>High</v>
      </c>
      <c r="T8835">
        <v>0</v>
      </c>
      <c r="U8835" t="str">
        <f t="shared" ref="U8835:U8898" si="972">IF(T8835 = 1, "Churned", "Retained")</f>
        <v>Retained</v>
      </c>
    </row>
    <row r="8836" spans="1:21" x14ac:dyDescent="0.3">
      <c r="A8836">
        <v>8835</v>
      </c>
      <c r="B8836">
        <v>15794178</v>
      </c>
      <c r="C8836" t="s">
        <v>2786</v>
      </c>
      <c r="D8836">
        <v>657</v>
      </c>
      <c r="E8836" t="str">
        <f t="shared" si="966"/>
        <v>Medium Risk</v>
      </c>
      <c r="F8836" t="s">
        <v>15</v>
      </c>
      <c r="G8836" t="s">
        <v>23</v>
      </c>
      <c r="H8836">
        <v>34</v>
      </c>
      <c r="I8836" t="str">
        <f t="shared" si="967"/>
        <v>Middle Age</v>
      </c>
      <c r="J8836">
        <v>3</v>
      </c>
      <c r="K8836" t="str">
        <f t="shared" si="968"/>
        <v>Established</v>
      </c>
      <c r="L8836">
        <v>107136.6</v>
      </c>
      <c r="M8836">
        <v>1</v>
      </c>
      <c r="N8836" t="str">
        <f t="shared" si="969"/>
        <v>Basic</v>
      </c>
      <c r="O8836">
        <v>1</v>
      </c>
      <c r="P8836">
        <v>0</v>
      </c>
      <c r="Q8836">
        <v>153895.46</v>
      </c>
      <c r="R8836" t="str">
        <f t="shared" si="970"/>
        <v>Medium Value</v>
      </c>
      <c r="S8836" t="str">
        <f t="shared" si="971"/>
        <v>High</v>
      </c>
      <c r="T8836">
        <v>0</v>
      </c>
      <c r="U8836" t="str">
        <f t="shared" si="972"/>
        <v>Retained</v>
      </c>
    </row>
    <row r="8837" spans="1:21" x14ac:dyDescent="0.3">
      <c r="A8837">
        <v>8836</v>
      </c>
      <c r="B8837">
        <v>15589361</v>
      </c>
      <c r="C8837" t="s">
        <v>2078</v>
      </c>
      <c r="D8837">
        <v>716</v>
      </c>
      <c r="E8837" t="str">
        <f t="shared" si="966"/>
        <v>Low Risk</v>
      </c>
      <c r="F8837" t="s">
        <v>18</v>
      </c>
      <c r="G8837" t="s">
        <v>23</v>
      </c>
      <c r="H8837">
        <v>34</v>
      </c>
      <c r="I8837" t="str">
        <f t="shared" si="967"/>
        <v>Middle Age</v>
      </c>
      <c r="J8837">
        <v>9</v>
      </c>
      <c r="K8837" t="str">
        <f t="shared" si="968"/>
        <v>Very Loyal</v>
      </c>
      <c r="L8837">
        <v>0</v>
      </c>
      <c r="M8837">
        <v>1</v>
      </c>
      <c r="N8837" t="str">
        <f t="shared" si="969"/>
        <v>Basic</v>
      </c>
      <c r="O8837">
        <v>1</v>
      </c>
      <c r="P8837">
        <v>1</v>
      </c>
      <c r="Q8837">
        <v>66695.710000000006</v>
      </c>
      <c r="R8837" t="str">
        <f t="shared" si="970"/>
        <v>Medium Value</v>
      </c>
      <c r="S8837" t="str">
        <f t="shared" si="971"/>
        <v>Medium</v>
      </c>
      <c r="T8837">
        <v>0</v>
      </c>
      <c r="U8837" t="str">
        <f t="shared" si="972"/>
        <v>Retained</v>
      </c>
    </row>
    <row r="8838" spans="1:21" x14ac:dyDescent="0.3">
      <c r="A8838">
        <v>8837</v>
      </c>
      <c r="B8838">
        <v>15662483</v>
      </c>
      <c r="C8838" t="s">
        <v>130</v>
      </c>
      <c r="D8838">
        <v>850</v>
      </c>
      <c r="E8838" t="str">
        <f t="shared" si="966"/>
        <v>Low Risk</v>
      </c>
      <c r="F8838" t="s">
        <v>15</v>
      </c>
      <c r="G8838" t="s">
        <v>23</v>
      </c>
      <c r="H8838">
        <v>43</v>
      </c>
      <c r="I8838" t="str">
        <f t="shared" si="967"/>
        <v>Middle Age</v>
      </c>
      <c r="J8838">
        <v>7</v>
      </c>
      <c r="K8838" t="str">
        <f t="shared" si="968"/>
        <v>Loyal</v>
      </c>
      <c r="L8838">
        <v>0</v>
      </c>
      <c r="M8838">
        <v>2</v>
      </c>
      <c r="N8838" t="str">
        <f t="shared" si="969"/>
        <v>Standard</v>
      </c>
      <c r="O8838">
        <v>1</v>
      </c>
      <c r="P8838">
        <v>1</v>
      </c>
      <c r="Q8838">
        <v>173851.11</v>
      </c>
      <c r="R8838" t="str">
        <f t="shared" si="970"/>
        <v>High Value</v>
      </c>
      <c r="S8838" t="str">
        <f t="shared" si="971"/>
        <v>High</v>
      </c>
      <c r="T8838">
        <v>0</v>
      </c>
      <c r="U8838" t="str">
        <f t="shared" si="972"/>
        <v>Retained</v>
      </c>
    </row>
    <row r="8839" spans="1:21" x14ac:dyDescent="0.3">
      <c r="A8839">
        <v>8838</v>
      </c>
      <c r="B8839">
        <v>15809736</v>
      </c>
      <c r="C8839" t="s">
        <v>2787</v>
      </c>
      <c r="D8839">
        <v>664</v>
      </c>
      <c r="E8839" t="str">
        <f t="shared" si="966"/>
        <v>Medium Risk</v>
      </c>
      <c r="F8839" t="s">
        <v>15</v>
      </c>
      <c r="G8839" t="s">
        <v>23</v>
      </c>
      <c r="H8839">
        <v>46</v>
      </c>
      <c r="I8839" t="str">
        <f t="shared" si="967"/>
        <v>Middle Age</v>
      </c>
      <c r="J8839">
        <v>2</v>
      </c>
      <c r="K8839" t="str">
        <f t="shared" si="968"/>
        <v>New</v>
      </c>
      <c r="L8839">
        <v>0</v>
      </c>
      <c r="M8839">
        <v>1</v>
      </c>
      <c r="N8839" t="str">
        <f t="shared" si="969"/>
        <v>Basic</v>
      </c>
      <c r="O8839">
        <v>1</v>
      </c>
      <c r="P8839">
        <v>1</v>
      </c>
      <c r="Q8839">
        <v>177423.02</v>
      </c>
      <c r="R8839" t="str">
        <f t="shared" si="970"/>
        <v>Medium Value</v>
      </c>
      <c r="S8839" t="str">
        <f t="shared" si="971"/>
        <v>High</v>
      </c>
      <c r="T8839">
        <v>1</v>
      </c>
      <c r="U8839" t="str">
        <f t="shared" si="972"/>
        <v>Churned</v>
      </c>
    </row>
    <row r="8840" spans="1:21" x14ac:dyDescent="0.3">
      <c r="A8840">
        <v>8839</v>
      </c>
      <c r="B8840">
        <v>15731148</v>
      </c>
      <c r="C8840" t="s">
        <v>1918</v>
      </c>
      <c r="D8840">
        <v>558</v>
      </c>
      <c r="E8840" t="str">
        <f t="shared" si="966"/>
        <v>Medium Risk</v>
      </c>
      <c r="F8840" t="s">
        <v>15</v>
      </c>
      <c r="G8840" t="s">
        <v>23</v>
      </c>
      <c r="H8840">
        <v>33</v>
      </c>
      <c r="I8840" t="str">
        <f t="shared" si="967"/>
        <v>Middle Age</v>
      </c>
      <c r="J8840">
        <v>0</v>
      </c>
      <c r="K8840" t="str">
        <f t="shared" si="968"/>
        <v>New</v>
      </c>
      <c r="L8840">
        <v>108477.49</v>
      </c>
      <c r="M8840">
        <v>1</v>
      </c>
      <c r="N8840" t="str">
        <f t="shared" si="969"/>
        <v>Basic</v>
      </c>
      <c r="O8840">
        <v>1</v>
      </c>
      <c r="P8840">
        <v>1</v>
      </c>
      <c r="Q8840">
        <v>109096.71</v>
      </c>
      <c r="R8840" t="str">
        <f t="shared" si="970"/>
        <v>Medium Value</v>
      </c>
      <c r="S8840" t="str">
        <f t="shared" si="971"/>
        <v>High</v>
      </c>
      <c r="T8840">
        <v>1</v>
      </c>
      <c r="U8840" t="str">
        <f t="shared" si="972"/>
        <v>Churned</v>
      </c>
    </row>
    <row r="8841" spans="1:21" x14ac:dyDescent="0.3">
      <c r="A8841">
        <v>8840</v>
      </c>
      <c r="B8841">
        <v>15774328</v>
      </c>
      <c r="C8841" t="s">
        <v>20</v>
      </c>
      <c r="D8841">
        <v>606</v>
      </c>
      <c r="E8841" t="str">
        <f t="shared" si="966"/>
        <v>Medium Risk</v>
      </c>
      <c r="F8841" t="s">
        <v>26</v>
      </c>
      <c r="G8841" t="s">
        <v>23</v>
      </c>
      <c r="H8841">
        <v>40</v>
      </c>
      <c r="I8841" t="str">
        <f t="shared" si="967"/>
        <v>Middle Age</v>
      </c>
      <c r="J8841">
        <v>1</v>
      </c>
      <c r="K8841" t="str">
        <f t="shared" si="968"/>
        <v>New</v>
      </c>
      <c r="L8841">
        <v>144757.97</v>
      </c>
      <c r="M8841">
        <v>2</v>
      </c>
      <c r="N8841" t="str">
        <f t="shared" si="969"/>
        <v>Standard</v>
      </c>
      <c r="O8841">
        <v>1</v>
      </c>
      <c r="P8841">
        <v>1</v>
      </c>
      <c r="Q8841">
        <v>166656.18</v>
      </c>
      <c r="R8841" t="str">
        <f t="shared" si="970"/>
        <v>High Value</v>
      </c>
      <c r="S8841" t="str">
        <f t="shared" si="971"/>
        <v>High</v>
      </c>
      <c r="T8841">
        <v>0</v>
      </c>
      <c r="U8841" t="str">
        <f t="shared" si="972"/>
        <v>Retained</v>
      </c>
    </row>
    <row r="8842" spans="1:21" x14ac:dyDescent="0.3">
      <c r="A8842">
        <v>8841</v>
      </c>
      <c r="B8842">
        <v>15646969</v>
      </c>
      <c r="C8842" t="s">
        <v>1303</v>
      </c>
      <c r="D8842">
        <v>776</v>
      </c>
      <c r="E8842" t="str">
        <f t="shared" si="966"/>
        <v>Low Risk</v>
      </c>
      <c r="F8842" t="s">
        <v>18</v>
      </c>
      <c r="G8842" t="s">
        <v>23</v>
      </c>
      <c r="H8842">
        <v>33</v>
      </c>
      <c r="I8842" t="str">
        <f t="shared" si="967"/>
        <v>Middle Age</v>
      </c>
      <c r="J8842">
        <v>2</v>
      </c>
      <c r="K8842" t="str">
        <f t="shared" si="968"/>
        <v>New</v>
      </c>
      <c r="L8842">
        <v>0</v>
      </c>
      <c r="M8842">
        <v>2</v>
      </c>
      <c r="N8842" t="str">
        <f t="shared" si="969"/>
        <v>Standard</v>
      </c>
      <c r="O8842">
        <v>1</v>
      </c>
      <c r="P8842">
        <v>1</v>
      </c>
      <c r="Q8842">
        <v>176921</v>
      </c>
      <c r="R8842" t="str">
        <f t="shared" si="970"/>
        <v>High Value</v>
      </c>
      <c r="S8842" t="str">
        <f t="shared" si="971"/>
        <v>High</v>
      </c>
      <c r="T8842">
        <v>0</v>
      </c>
      <c r="U8842" t="str">
        <f t="shared" si="972"/>
        <v>Retained</v>
      </c>
    </row>
    <row r="8843" spans="1:21" x14ac:dyDescent="0.3">
      <c r="A8843">
        <v>8842</v>
      </c>
      <c r="B8843">
        <v>15718769</v>
      </c>
      <c r="C8843" t="s">
        <v>504</v>
      </c>
      <c r="D8843">
        <v>557</v>
      </c>
      <c r="E8843" t="str">
        <f t="shared" si="966"/>
        <v>Medium Risk</v>
      </c>
      <c r="F8843" t="s">
        <v>18</v>
      </c>
      <c r="G8843" t="s">
        <v>23</v>
      </c>
      <c r="H8843">
        <v>36</v>
      </c>
      <c r="I8843" t="str">
        <f t="shared" si="967"/>
        <v>Middle Age</v>
      </c>
      <c r="J8843">
        <v>1</v>
      </c>
      <c r="K8843" t="str">
        <f t="shared" si="968"/>
        <v>New</v>
      </c>
      <c r="L8843">
        <v>113110.26</v>
      </c>
      <c r="M8843">
        <v>1</v>
      </c>
      <c r="N8843" t="str">
        <f t="shared" si="969"/>
        <v>Basic</v>
      </c>
      <c r="O8843">
        <v>1</v>
      </c>
      <c r="P8843">
        <v>0</v>
      </c>
      <c r="Q8843">
        <v>98413.1</v>
      </c>
      <c r="R8843" t="str">
        <f t="shared" si="970"/>
        <v>Medium Value</v>
      </c>
      <c r="S8843" t="str">
        <f t="shared" si="971"/>
        <v>Medium</v>
      </c>
      <c r="T8843">
        <v>0</v>
      </c>
      <c r="U8843" t="str">
        <f t="shared" si="972"/>
        <v>Retained</v>
      </c>
    </row>
    <row r="8844" spans="1:21" x14ac:dyDescent="0.3">
      <c r="A8844">
        <v>8843</v>
      </c>
      <c r="B8844">
        <v>15610226</v>
      </c>
      <c r="C8844" t="s">
        <v>1219</v>
      </c>
      <c r="D8844">
        <v>614</v>
      </c>
      <c r="E8844" t="str">
        <f t="shared" si="966"/>
        <v>Medium Risk</v>
      </c>
      <c r="F8844" t="s">
        <v>15</v>
      </c>
      <c r="G8844" t="s">
        <v>16</v>
      </c>
      <c r="H8844">
        <v>27</v>
      </c>
      <c r="I8844" t="str">
        <f t="shared" si="967"/>
        <v>Adolescence</v>
      </c>
      <c r="J8844">
        <v>9</v>
      </c>
      <c r="K8844" t="str">
        <f t="shared" si="968"/>
        <v>Very Loyal</v>
      </c>
      <c r="L8844">
        <v>106414.57</v>
      </c>
      <c r="M8844">
        <v>2</v>
      </c>
      <c r="N8844" t="str">
        <f t="shared" si="969"/>
        <v>Standard</v>
      </c>
      <c r="O8844">
        <v>0</v>
      </c>
      <c r="P8844">
        <v>0</v>
      </c>
      <c r="Q8844">
        <v>77500.81</v>
      </c>
      <c r="R8844" t="str">
        <f t="shared" si="970"/>
        <v>Medium Value</v>
      </c>
      <c r="S8844" t="str">
        <f t="shared" si="971"/>
        <v>Medium</v>
      </c>
      <c r="T8844">
        <v>0</v>
      </c>
      <c r="U8844" t="str">
        <f t="shared" si="972"/>
        <v>Retained</v>
      </c>
    </row>
    <row r="8845" spans="1:21" x14ac:dyDescent="0.3">
      <c r="A8845">
        <v>8844</v>
      </c>
      <c r="B8845">
        <v>15616270</v>
      </c>
      <c r="C8845" t="s">
        <v>1495</v>
      </c>
      <c r="D8845">
        <v>620</v>
      </c>
      <c r="E8845" t="str">
        <f t="shared" si="966"/>
        <v>Medium Risk</v>
      </c>
      <c r="F8845" t="s">
        <v>18</v>
      </c>
      <c r="G8845" t="s">
        <v>23</v>
      </c>
      <c r="H8845">
        <v>42</v>
      </c>
      <c r="I8845" t="str">
        <f t="shared" si="967"/>
        <v>Middle Age</v>
      </c>
      <c r="J8845">
        <v>4</v>
      </c>
      <c r="K8845" t="str">
        <f t="shared" si="968"/>
        <v>Established</v>
      </c>
      <c r="L8845">
        <v>106920.91</v>
      </c>
      <c r="M8845">
        <v>1</v>
      </c>
      <c r="N8845" t="str">
        <f t="shared" si="969"/>
        <v>Basic</v>
      </c>
      <c r="O8845">
        <v>0</v>
      </c>
      <c r="P8845">
        <v>1</v>
      </c>
      <c r="Q8845">
        <v>119747.08</v>
      </c>
      <c r="R8845" t="str">
        <f t="shared" si="970"/>
        <v>Medium Value</v>
      </c>
      <c r="S8845" t="str">
        <f t="shared" si="971"/>
        <v>High</v>
      </c>
      <c r="T8845">
        <v>0</v>
      </c>
      <c r="U8845" t="str">
        <f t="shared" si="972"/>
        <v>Retained</v>
      </c>
    </row>
    <row r="8846" spans="1:21" x14ac:dyDescent="0.3">
      <c r="A8846">
        <v>8845</v>
      </c>
      <c r="B8846">
        <v>15790717</v>
      </c>
      <c r="C8846" t="s">
        <v>876</v>
      </c>
      <c r="D8846">
        <v>695</v>
      </c>
      <c r="E8846" t="str">
        <f t="shared" si="966"/>
        <v>Medium Risk</v>
      </c>
      <c r="F8846" t="s">
        <v>18</v>
      </c>
      <c r="G8846" t="s">
        <v>23</v>
      </c>
      <c r="H8846">
        <v>35</v>
      </c>
      <c r="I8846" t="str">
        <f t="shared" si="967"/>
        <v>Middle Age</v>
      </c>
      <c r="J8846">
        <v>7</v>
      </c>
      <c r="K8846" t="str">
        <f t="shared" si="968"/>
        <v>Loyal</v>
      </c>
      <c r="L8846">
        <v>0</v>
      </c>
      <c r="M8846">
        <v>2</v>
      </c>
      <c r="N8846" t="str">
        <f t="shared" si="969"/>
        <v>Standard</v>
      </c>
      <c r="O8846">
        <v>1</v>
      </c>
      <c r="P8846">
        <v>0</v>
      </c>
      <c r="Q8846">
        <v>160387.98000000001</v>
      </c>
      <c r="R8846" t="str">
        <f t="shared" si="970"/>
        <v>High Value</v>
      </c>
      <c r="S8846" t="str">
        <f t="shared" si="971"/>
        <v>High</v>
      </c>
      <c r="T8846">
        <v>0</v>
      </c>
      <c r="U8846" t="str">
        <f t="shared" si="972"/>
        <v>Retained</v>
      </c>
    </row>
    <row r="8847" spans="1:21" x14ac:dyDescent="0.3">
      <c r="A8847">
        <v>8846</v>
      </c>
      <c r="B8847">
        <v>15635703</v>
      </c>
      <c r="C8847" t="s">
        <v>22</v>
      </c>
      <c r="D8847">
        <v>729</v>
      </c>
      <c r="E8847" t="str">
        <f t="shared" si="966"/>
        <v>Low Risk</v>
      </c>
      <c r="F8847" t="s">
        <v>26</v>
      </c>
      <c r="G8847" t="s">
        <v>16</v>
      </c>
      <c r="H8847">
        <v>39</v>
      </c>
      <c r="I8847" t="str">
        <f t="shared" si="967"/>
        <v>Middle Age</v>
      </c>
      <c r="J8847">
        <v>1</v>
      </c>
      <c r="K8847" t="str">
        <f t="shared" si="968"/>
        <v>New</v>
      </c>
      <c r="L8847">
        <v>131513.26</v>
      </c>
      <c r="M8847">
        <v>1</v>
      </c>
      <c r="N8847" t="str">
        <f t="shared" si="969"/>
        <v>Basic</v>
      </c>
      <c r="O8847">
        <v>1</v>
      </c>
      <c r="P8847">
        <v>1</v>
      </c>
      <c r="Q8847">
        <v>193715</v>
      </c>
      <c r="R8847" t="str">
        <f t="shared" si="970"/>
        <v>Medium Value</v>
      </c>
      <c r="S8847" t="str">
        <f t="shared" si="971"/>
        <v>High</v>
      </c>
      <c r="T8847">
        <v>0</v>
      </c>
      <c r="U8847" t="str">
        <f t="shared" si="972"/>
        <v>Retained</v>
      </c>
    </row>
    <row r="8848" spans="1:21" x14ac:dyDescent="0.3">
      <c r="A8848">
        <v>8847</v>
      </c>
      <c r="B8848">
        <v>15616365</v>
      </c>
      <c r="C8848" t="s">
        <v>424</v>
      </c>
      <c r="D8848">
        <v>571</v>
      </c>
      <c r="E8848" t="str">
        <f t="shared" si="966"/>
        <v>Medium Risk</v>
      </c>
      <c r="F8848" t="s">
        <v>15</v>
      </c>
      <c r="G8848" t="s">
        <v>16</v>
      </c>
      <c r="H8848">
        <v>53</v>
      </c>
      <c r="I8848" t="str">
        <f t="shared" si="967"/>
        <v>Old</v>
      </c>
      <c r="J8848">
        <v>2</v>
      </c>
      <c r="K8848" t="str">
        <f t="shared" si="968"/>
        <v>New</v>
      </c>
      <c r="L8848">
        <v>0</v>
      </c>
      <c r="M8848">
        <v>2</v>
      </c>
      <c r="N8848" t="str">
        <f t="shared" si="969"/>
        <v>Standard</v>
      </c>
      <c r="O8848">
        <v>1</v>
      </c>
      <c r="P8848">
        <v>0</v>
      </c>
      <c r="Q8848">
        <v>28045.77</v>
      </c>
      <c r="R8848" t="str">
        <f t="shared" si="970"/>
        <v>Low value</v>
      </c>
      <c r="S8848" t="str">
        <f t="shared" si="971"/>
        <v>Low</v>
      </c>
      <c r="T8848">
        <v>0</v>
      </c>
      <c r="U8848" t="str">
        <f t="shared" si="972"/>
        <v>Retained</v>
      </c>
    </row>
    <row r="8849" spans="1:21" x14ac:dyDescent="0.3">
      <c r="A8849">
        <v>8848</v>
      </c>
      <c r="B8849">
        <v>15630244</v>
      </c>
      <c r="C8849" t="s">
        <v>22</v>
      </c>
      <c r="D8849">
        <v>457</v>
      </c>
      <c r="E8849" t="str">
        <f t="shared" si="966"/>
        <v>High Risk</v>
      </c>
      <c r="F8849" t="s">
        <v>15</v>
      </c>
      <c r="G8849" t="s">
        <v>23</v>
      </c>
      <c r="H8849">
        <v>40</v>
      </c>
      <c r="I8849" t="str">
        <f t="shared" si="967"/>
        <v>Middle Age</v>
      </c>
      <c r="J8849">
        <v>10</v>
      </c>
      <c r="K8849" t="str">
        <f t="shared" si="968"/>
        <v>Very Loyal</v>
      </c>
      <c r="L8849">
        <v>134320.23000000001</v>
      </c>
      <c r="M8849">
        <v>2</v>
      </c>
      <c r="N8849" t="str">
        <f t="shared" si="969"/>
        <v>Standard</v>
      </c>
      <c r="O8849">
        <v>1</v>
      </c>
      <c r="P8849">
        <v>0</v>
      </c>
      <c r="Q8849">
        <v>150757.35</v>
      </c>
      <c r="R8849" t="str">
        <f t="shared" si="970"/>
        <v>High Value</v>
      </c>
      <c r="S8849" t="str">
        <f t="shared" si="971"/>
        <v>High</v>
      </c>
      <c r="T8849">
        <v>0</v>
      </c>
      <c r="U8849" t="str">
        <f t="shared" si="972"/>
        <v>Retained</v>
      </c>
    </row>
    <row r="8850" spans="1:21" x14ac:dyDescent="0.3">
      <c r="A8850">
        <v>8849</v>
      </c>
      <c r="B8850">
        <v>15734714</v>
      </c>
      <c r="C8850" t="s">
        <v>1141</v>
      </c>
      <c r="D8850">
        <v>559</v>
      </c>
      <c r="E8850" t="str">
        <f t="shared" si="966"/>
        <v>Medium Risk</v>
      </c>
      <c r="F8850" t="s">
        <v>15</v>
      </c>
      <c r="G8850" t="s">
        <v>16</v>
      </c>
      <c r="H8850">
        <v>29</v>
      </c>
      <c r="I8850" t="str">
        <f t="shared" si="967"/>
        <v>Adolescence</v>
      </c>
      <c r="J8850">
        <v>3</v>
      </c>
      <c r="K8850" t="str">
        <f t="shared" si="968"/>
        <v>Established</v>
      </c>
      <c r="L8850">
        <v>79715.360000000001</v>
      </c>
      <c r="M8850">
        <v>1</v>
      </c>
      <c r="N8850" t="str">
        <f t="shared" si="969"/>
        <v>Basic</v>
      </c>
      <c r="O8850">
        <v>1</v>
      </c>
      <c r="P8850">
        <v>0</v>
      </c>
      <c r="Q8850">
        <v>82252.28</v>
      </c>
      <c r="R8850" t="str">
        <f t="shared" si="970"/>
        <v>Medium Value</v>
      </c>
      <c r="S8850" t="str">
        <f t="shared" si="971"/>
        <v>Medium</v>
      </c>
      <c r="T8850">
        <v>0</v>
      </c>
      <c r="U8850" t="str">
        <f t="shared" si="972"/>
        <v>Retained</v>
      </c>
    </row>
    <row r="8851" spans="1:21" x14ac:dyDescent="0.3">
      <c r="A8851">
        <v>8850</v>
      </c>
      <c r="B8851">
        <v>15721433</v>
      </c>
      <c r="C8851" t="s">
        <v>2788</v>
      </c>
      <c r="D8851">
        <v>664</v>
      </c>
      <c r="E8851" t="str">
        <f t="shared" si="966"/>
        <v>Medium Risk</v>
      </c>
      <c r="F8851" t="s">
        <v>15</v>
      </c>
      <c r="G8851" t="s">
        <v>16</v>
      </c>
      <c r="H8851">
        <v>38</v>
      </c>
      <c r="I8851" t="str">
        <f t="shared" si="967"/>
        <v>Middle Age</v>
      </c>
      <c r="J8851">
        <v>4</v>
      </c>
      <c r="K8851" t="str">
        <f t="shared" si="968"/>
        <v>Established</v>
      </c>
      <c r="L8851">
        <v>74306.19</v>
      </c>
      <c r="M8851">
        <v>2</v>
      </c>
      <c r="N8851" t="str">
        <f t="shared" si="969"/>
        <v>Standard</v>
      </c>
      <c r="O8851">
        <v>1</v>
      </c>
      <c r="P8851">
        <v>0</v>
      </c>
      <c r="Q8851">
        <v>154395.56</v>
      </c>
      <c r="R8851" t="str">
        <f t="shared" si="970"/>
        <v>High Value</v>
      </c>
      <c r="S8851" t="str">
        <f t="shared" si="971"/>
        <v>High</v>
      </c>
      <c r="T8851">
        <v>0</v>
      </c>
      <c r="U8851" t="str">
        <f t="shared" si="972"/>
        <v>Retained</v>
      </c>
    </row>
    <row r="8852" spans="1:21" x14ac:dyDescent="0.3">
      <c r="A8852">
        <v>8851</v>
      </c>
      <c r="B8852">
        <v>15590201</v>
      </c>
      <c r="C8852" t="s">
        <v>112</v>
      </c>
      <c r="D8852">
        <v>500</v>
      </c>
      <c r="E8852" t="str">
        <f t="shared" si="966"/>
        <v>Medium Risk</v>
      </c>
      <c r="F8852" t="s">
        <v>18</v>
      </c>
      <c r="G8852" t="s">
        <v>16</v>
      </c>
      <c r="H8852">
        <v>50</v>
      </c>
      <c r="I8852" t="str">
        <f t="shared" si="967"/>
        <v>Middle Age</v>
      </c>
      <c r="J8852">
        <v>5</v>
      </c>
      <c r="K8852" t="str">
        <f t="shared" si="968"/>
        <v>Established</v>
      </c>
      <c r="L8852">
        <v>0</v>
      </c>
      <c r="M8852">
        <v>4</v>
      </c>
      <c r="N8852" t="str">
        <f t="shared" si="969"/>
        <v>Premium</v>
      </c>
      <c r="O8852">
        <v>1</v>
      </c>
      <c r="P8852">
        <v>1</v>
      </c>
      <c r="Q8852">
        <v>83866.350000000006</v>
      </c>
      <c r="R8852" t="str">
        <f t="shared" si="970"/>
        <v>Medium Value</v>
      </c>
      <c r="S8852" t="str">
        <f t="shared" si="971"/>
        <v>Medium</v>
      </c>
      <c r="T8852">
        <v>1</v>
      </c>
      <c r="U8852" t="str">
        <f t="shared" si="972"/>
        <v>Churned</v>
      </c>
    </row>
    <row r="8853" spans="1:21" x14ac:dyDescent="0.3">
      <c r="A8853">
        <v>8852</v>
      </c>
      <c r="B8853">
        <v>15590828</v>
      </c>
      <c r="C8853" t="s">
        <v>1956</v>
      </c>
      <c r="D8853">
        <v>782</v>
      </c>
      <c r="E8853" t="str">
        <f t="shared" si="966"/>
        <v>Low Risk</v>
      </c>
      <c r="F8853" t="s">
        <v>26</v>
      </c>
      <c r="G8853" t="s">
        <v>23</v>
      </c>
      <c r="H8853">
        <v>42</v>
      </c>
      <c r="I8853" t="str">
        <f t="shared" si="967"/>
        <v>Middle Age</v>
      </c>
      <c r="J8853">
        <v>7</v>
      </c>
      <c r="K8853" t="str">
        <f t="shared" si="968"/>
        <v>Loyal</v>
      </c>
      <c r="L8853">
        <v>126428.38</v>
      </c>
      <c r="M8853">
        <v>1</v>
      </c>
      <c r="N8853" t="str">
        <f t="shared" si="969"/>
        <v>Basic</v>
      </c>
      <c r="O8853">
        <v>1</v>
      </c>
      <c r="P8853">
        <v>0</v>
      </c>
      <c r="Q8853">
        <v>39830.1</v>
      </c>
      <c r="R8853" t="str">
        <f t="shared" si="970"/>
        <v>Low value</v>
      </c>
      <c r="S8853" t="str">
        <f t="shared" si="971"/>
        <v>Low</v>
      </c>
      <c r="T8853">
        <v>0</v>
      </c>
      <c r="U8853" t="str">
        <f t="shared" si="972"/>
        <v>Retained</v>
      </c>
    </row>
    <row r="8854" spans="1:21" x14ac:dyDescent="0.3">
      <c r="A8854">
        <v>8853</v>
      </c>
      <c r="B8854">
        <v>15752097</v>
      </c>
      <c r="C8854" t="s">
        <v>273</v>
      </c>
      <c r="D8854">
        <v>708</v>
      </c>
      <c r="E8854" t="str">
        <f t="shared" si="966"/>
        <v>Low Risk</v>
      </c>
      <c r="F8854" t="s">
        <v>18</v>
      </c>
      <c r="G8854" t="s">
        <v>23</v>
      </c>
      <c r="H8854">
        <v>38</v>
      </c>
      <c r="I8854" t="str">
        <f t="shared" si="967"/>
        <v>Middle Age</v>
      </c>
      <c r="J8854">
        <v>8</v>
      </c>
      <c r="K8854" t="str">
        <f t="shared" si="968"/>
        <v>Loyal</v>
      </c>
      <c r="L8854">
        <v>99640.89</v>
      </c>
      <c r="M8854">
        <v>1</v>
      </c>
      <c r="N8854" t="str">
        <f t="shared" si="969"/>
        <v>Basic</v>
      </c>
      <c r="O8854">
        <v>1</v>
      </c>
      <c r="P8854">
        <v>0</v>
      </c>
      <c r="Q8854">
        <v>12429.22</v>
      </c>
      <c r="R8854" t="str">
        <f t="shared" si="970"/>
        <v>Low value</v>
      </c>
      <c r="S8854" t="str">
        <f t="shared" si="971"/>
        <v>Low</v>
      </c>
      <c r="T8854">
        <v>0</v>
      </c>
      <c r="U8854" t="str">
        <f t="shared" si="972"/>
        <v>Retained</v>
      </c>
    </row>
    <row r="8855" spans="1:21" x14ac:dyDescent="0.3">
      <c r="A8855">
        <v>8854</v>
      </c>
      <c r="B8855">
        <v>15800031</v>
      </c>
      <c r="C8855" t="s">
        <v>2789</v>
      </c>
      <c r="D8855">
        <v>681</v>
      </c>
      <c r="E8855" t="str">
        <f t="shared" si="966"/>
        <v>Medium Risk</v>
      </c>
      <c r="F8855" t="s">
        <v>15</v>
      </c>
      <c r="G8855" t="s">
        <v>23</v>
      </c>
      <c r="H8855">
        <v>43</v>
      </c>
      <c r="I8855" t="str">
        <f t="shared" si="967"/>
        <v>Middle Age</v>
      </c>
      <c r="J8855">
        <v>3</v>
      </c>
      <c r="K8855" t="str">
        <f t="shared" si="968"/>
        <v>Established</v>
      </c>
      <c r="L8855">
        <v>66338.679999999993</v>
      </c>
      <c r="M8855">
        <v>1</v>
      </c>
      <c r="N8855" t="str">
        <f t="shared" si="969"/>
        <v>Basic</v>
      </c>
      <c r="O8855">
        <v>1</v>
      </c>
      <c r="P8855">
        <v>1</v>
      </c>
      <c r="Q8855">
        <v>18772.5</v>
      </c>
      <c r="R8855" t="str">
        <f t="shared" si="970"/>
        <v>Low value</v>
      </c>
      <c r="S8855" t="str">
        <f t="shared" si="971"/>
        <v>Low</v>
      </c>
      <c r="T8855">
        <v>1</v>
      </c>
      <c r="U8855" t="str">
        <f t="shared" si="972"/>
        <v>Churned</v>
      </c>
    </row>
    <row r="8856" spans="1:21" x14ac:dyDescent="0.3">
      <c r="A8856">
        <v>8855</v>
      </c>
      <c r="B8856">
        <v>15630857</v>
      </c>
      <c r="C8856" t="s">
        <v>134</v>
      </c>
      <c r="D8856">
        <v>674</v>
      </c>
      <c r="E8856" t="str">
        <f t="shared" si="966"/>
        <v>Medium Risk</v>
      </c>
      <c r="F8856" t="s">
        <v>18</v>
      </c>
      <c r="G8856" t="s">
        <v>16</v>
      </c>
      <c r="H8856">
        <v>39</v>
      </c>
      <c r="I8856" t="str">
        <f t="shared" si="967"/>
        <v>Middle Age</v>
      </c>
      <c r="J8856">
        <v>6</v>
      </c>
      <c r="K8856" t="str">
        <f t="shared" si="968"/>
        <v>Loyal</v>
      </c>
      <c r="L8856">
        <v>0</v>
      </c>
      <c r="M8856">
        <v>2</v>
      </c>
      <c r="N8856" t="str">
        <f t="shared" si="969"/>
        <v>Standard</v>
      </c>
      <c r="O8856">
        <v>1</v>
      </c>
      <c r="P8856">
        <v>1</v>
      </c>
      <c r="Q8856">
        <v>9574.83</v>
      </c>
      <c r="R8856" t="str">
        <f t="shared" si="970"/>
        <v>Low value</v>
      </c>
      <c r="S8856" t="str">
        <f t="shared" si="971"/>
        <v>Low</v>
      </c>
      <c r="T8856">
        <v>0</v>
      </c>
      <c r="U8856" t="str">
        <f t="shared" si="972"/>
        <v>Retained</v>
      </c>
    </row>
    <row r="8857" spans="1:21" x14ac:dyDescent="0.3">
      <c r="A8857">
        <v>8856</v>
      </c>
      <c r="B8857">
        <v>15689953</v>
      </c>
      <c r="C8857" t="s">
        <v>272</v>
      </c>
      <c r="D8857">
        <v>697</v>
      </c>
      <c r="E8857" t="str">
        <f t="shared" si="966"/>
        <v>Medium Risk</v>
      </c>
      <c r="F8857" t="s">
        <v>18</v>
      </c>
      <c r="G8857" t="s">
        <v>23</v>
      </c>
      <c r="H8857">
        <v>43</v>
      </c>
      <c r="I8857" t="str">
        <f t="shared" si="967"/>
        <v>Middle Age</v>
      </c>
      <c r="J8857">
        <v>10</v>
      </c>
      <c r="K8857" t="str">
        <f t="shared" si="968"/>
        <v>Very Loyal</v>
      </c>
      <c r="L8857">
        <v>128226.37</v>
      </c>
      <c r="M8857">
        <v>1</v>
      </c>
      <c r="N8857" t="str">
        <f t="shared" si="969"/>
        <v>Basic</v>
      </c>
      <c r="O8857">
        <v>0</v>
      </c>
      <c r="P8857">
        <v>0</v>
      </c>
      <c r="Q8857">
        <v>188486.94</v>
      </c>
      <c r="R8857" t="str">
        <f t="shared" si="970"/>
        <v>Medium Value</v>
      </c>
      <c r="S8857" t="str">
        <f t="shared" si="971"/>
        <v>High</v>
      </c>
      <c r="T8857">
        <v>0</v>
      </c>
      <c r="U8857" t="str">
        <f t="shared" si="972"/>
        <v>Retained</v>
      </c>
    </row>
    <row r="8858" spans="1:21" x14ac:dyDescent="0.3">
      <c r="A8858">
        <v>8857</v>
      </c>
      <c r="B8858">
        <v>15759733</v>
      </c>
      <c r="C8858" t="s">
        <v>524</v>
      </c>
      <c r="D8858">
        <v>774</v>
      </c>
      <c r="E8858" t="str">
        <f t="shared" si="966"/>
        <v>Low Risk</v>
      </c>
      <c r="F8858" t="s">
        <v>15</v>
      </c>
      <c r="G8858" t="s">
        <v>16</v>
      </c>
      <c r="H8858">
        <v>26</v>
      </c>
      <c r="I8858" t="str">
        <f t="shared" si="967"/>
        <v>Adolescence</v>
      </c>
      <c r="J8858">
        <v>5</v>
      </c>
      <c r="K8858" t="str">
        <f t="shared" si="968"/>
        <v>Established</v>
      </c>
      <c r="L8858">
        <v>0</v>
      </c>
      <c r="M8858">
        <v>2</v>
      </c>
      <c r="N8858" t="str">
        <f t="shared" si="969"/>
        <v>Standard</v>
      </c>
      <c r="O8858">
        <v>1</v>
      </c>
      <c r="P8858">
        <v>1</v>
      </c>
      <c r="Q8858">
        <v>64716.08</v>
      </c>
      <c r="R8858" t="str">
        <f t="shared" si="970"/>
        <v>Medium Value</v>
      </c>
      <c r="S8858" t="str">
        <f t="shared" si="971"/>
        <v>Medium</v>
      </c>
      <c r="T8858">
        <v>0</v>
      </c>
      <c r="U8858" t="str">
        <f t="shared" si="972"/>
        <v>Retained</v>
      </c>
    </row>
    <row r="8859" spans="1:21" x14ac:dyDescent="0.3">
      <c r="A8859">
        <v>8858</v>
      </c>
      <c r="B8859">
        <v>15810826</v>
      </c>
      <c r="C8859" t="s">
        <v>1479</v>
      </c>
      <c r="D8859">
        <v>624</v>
      </c>
      <c r="E8859" t="str">
        <f t="shared" si="966"/>
        <v>Medium Risk</v>
      </c>
      <c r="F8859" t="s">
        <v>15</v>
      </c>
      <c r="G8859" t="s">
        <v>23</v>
      </c>
      <c r="H8859">
        <v>36</v>
      </c>
      <c r="I8859" t="str">
        <f t="shared" si="967"/>
        <v>Middle Age</v>
      </c>
      <c r="J8859">
        <v>6</v>
      </c>
      <c r="K8859" t="str">
        <f t="shared" si="968"/>
        <v>Loyal</v>
      </c>
      <c r="L8859">
        <v>0</v>
      </c>
      <c r="M8859">
        <v>2</v>
      </c>
      <c r="N8859" t="str">
        <f t="shared" si="969"/>
        <v>Standard</v>
      </c>
      <c r="O8859">
        <v>0</v>
      </c>
      <c r="P8859">
        <v>0</v>
      </c>
      <c r="Q8859">
        <v>84749.96</v>
      </c>
      <c r="R8859" t="str">
        <f t="shared" si="970"/>
        <v>Medium Value</v>
      </c>
      <c r="S8859" t="str">
        <f t="shared" si="971"/>
        <v>Medium</v>
      </c>
      <c r="T8859">
        <v>0</v>
      </c>
      <c r="U8859" t="str">
        <f t="shared" si="972"/>
        <v>Retained</v>
      </c>
    </row>
    <row r="8860" spans="1:21" x14ac:dyDescent="0.3">
      <c r="A8860">
        <v>8859</v>
      </c>
      <c r="B8860">
        <v>15668009</v>
      </c>
      <c r="C8860" t="s">
        <v>2790</v>
      </c>
      <c r="D8860">
        <v>747</v>
      </c>
      <c r="E8860" t="str">
        <f t="shared" si="966"/>
        <v>Low Risk</v>
      </c>
      <c r="F8860" t="s">
        <v>18</v>
      </c>
      <c r="G8860" t="s">
        <v>23</v>
      </c>
      <c r="H8860">
        <v>37</v>
      </c>
      <c r="I8860" t="str">
        <f t="shared" si="967"/>
        <v>Middle Age</v>
      </c>
      <c r="J8860">
        <v>1</v>
      </c>
      <c r="K8860" t="str">
        <f t="shared" si="968"/>
        <v>New</v>
      </c>
      <c r="L8860">
        <v>0</v>
      </c>
      <c r="M8860">
        <v>2</v>
      </c>
      <c r="N8860" t="str">
        <f t="shared" si="969"/>
        <v>Standard</v>
      </c>
      <c r="O8860">
        <v>0</v>
      </c>
      <c r="P8860">
        <v>1</v>
      </c>
      <c r="Q8860">
        <v>180551.76</v>
      </c>
      <c r="R8860" t="str">
        <f t="shared" si="970"/>
        <v>High Value</v>
      </c>
      <c r="S8860" t="str">
        <f t="shared" si="971"/>
        <v>High</v>
      </c>
      <c r="T8860">
        <v>0</v>
      </c>
      <c r="U8860" t="str">
        <f t="shared" si="972"/>
        <v>Retained</v>
      </c>
    </row>
    <row r="8861" spans="1:21" x14ac:dyDescent="0.3">
      <c r="A8861">
        <v>8860</v>
      </c>
      <c r="B8861">
        <v>15743456</v>
      </c>
      <c r="C8861" t="s">
        <v>2791</v>
      </c>
      <c r="D8861">
        <v>715</v>
      </c>
      <c r="E8861" t="str">
        <f t="shared" si="966"/>
        <v>Low Risk</v>
      </c>
      <c r="F8861" t="s">
        <v>15</v>
      </c>
      <c r="G8861" t="s">
        <v>16</v>
      </c>
      <c r="H8861">
        <v>32</v>
      </c>
      <c r="I8861" t="str">
        <f t="shared" si="967"/>
        <v>Middle Age</v>
      </c>
      <c r="J8861">
        <v>10</v>
      </c>
      <c r="K8861" t="str">
        <f t="shared" si="968"/>
        <v>Very Loyal</v>
      </c>
      <c r="L8861">
        <v>0</v>
      </c>
      <c r="M8861">
        <v>2</v>
      </c>
      <c r="N8861" t="str">
        <f t="shared" si="969"/>
        <v>Standard</v>
      </c>
      <c r="O8861">
        <v>1</v>
      </c>
      <c r="P8861">
        <v>0</v>
      </c>
      <c r="Q8861">
        <v>60907.49</v>
      </c>
      <c r="R8861" t="str">
        <f t="shared" si="970"/>
        <v>Medium Value</v>
      </c>
      <c r="S8861" t="str">
        <f t="shared" si="971"/>
        <v>Medium</v>
      </c>
      <c r="T8861">
        <v>0</v>
      </c>
      <c r="U8861" t="str">
        <f t="shared" si="972"/>
        <v>Retained</v>
      </c>
    </row>
    <row r="8862" spans="1:21" x14ac:dyDescent="0.3">
      <c r="A8862">
        <v>8861</v>
      </c>
      <c r="B8862">
        <v>15725762</v>
      </c>
      <c r="C8862" t="s">
        <v>1338</v>
      </c>
      <c r="D8862">
        <v>808</v>
      </c>
      <c r="E8862" t="str">
        <f t="shared" si="966"/>
        <v>Low Risk</v>
      </c>
      <c r="F8862" t="s">
        <v>15</v>
      </c>
      <c r="G8862" t="s">
        <v>23</v>
      </c>
      <c r="H8862">
        <v>24</v>
      </c>
      <c r="I8862" t="str">
        <f t="shared" si="967"/>
        <v>Adolescence</v>
      </c>
      <c r="J8862">
        <v>4</v>
      </c>
      <c r="K8862" t="str">
        <f t="shared" si="968"/>
        <v>Established</v>
      </c>
      <c r="L8862">
        <v>122168.65</v>
      </c>
      <c r="M8862">
        <v>1</v>
      </c>
      <c r="N8862" t="str">
        <f t="shared" si="969"/>
        <v>Basic</v>
      </c>
      <c r="O8862">
        <v>1</v>
      </c>
      <c r="P8862">
        <v>0</v>
      </c>
      <c r="Q8862">
        <v>174107.04</v>
      </c>
      <c r="R8862" t="str">
        <f t="shared" si="970"/>
        <v>Medium Value</v>
      </c>
      <c r="S8862" t="str">
        <f t="shared" si="971"/>
        <v>High</v>
      </c>
      <c r="T8862">
        <v>0</v>
      </c>
      <c r="U8862" t="str">
        <f t="shared" si="972"/>
        <v>Retained</v>
      </c>
    </row>
    <row r="8863" spans="1:21" x14ac:dyDescent="0.3">
      <c r="A8863">
        <v>8862</v>
      </c>
      <c r="B8863">
        <v>15761713</v>
      </c>
      <c r="C8863" t="s">
        <v>625</v>
      </c>
      <c r="D8863">
        <v>678</v>
      </c>
      <c r="E8863" t="str">
        <f t="shared" si="966"/>
        <v>Medium Risk</v>
      </c>
      <c r="F8863" t="s">
        <v>15</v>
      </c>
      <c r="G8863" t="s">
        <v>16</v>
      </c>
      <c r="H8863">
        <v>43</v>
      </c>
      <c r="I8863" t="str">
        <f t="shared" si="967"/>
        <v>Middle Age</v>
      </c>
      <c r="J8863">
        <v>7</v>
      </c>
      <c r="K8863" t="str">
        <f t="shared" si="968"/>
        <v>Loyal</v>
      </c>
      <c r="L8863">
        <v>178074.33</v>
      </c>
      <c r="M8863">
        <v>1</v>
      </c>
      <c r="N8863" t="str">
        <f t="shared" si="969"/>
        <v>Basic</v>
      </c>
      <c r="O8863">
        <v>0</v>
      </c>
      <c r="P8863">
        <v>0</v>
      </c>
      <c r="Q8863">
        <v>110405.9</v>
      </c>
      <c r="R8863" t="str">
        <f t="shared" si="970"/>
        <v>Medium Value</v>
      </c>
      <c r="S8863" t="str">
        <f t="shared" si="971"/>
        <v>High</v>
      </c>
      <c r="T8863">
        <v>0</v>
      </c>
      <c r="U8863" t="str">
        <f t="shared" si="972"/>
        <v>Retained</v>
      </c>
    </row>
    <row r="8864" spans="1:21" x14ac:dyDescent="0.3">
      <c r="A8864">
        <v>8863</v>
      </c>
      <c r="B8864">
        <v>15769246</v>
      </c>
      <c r="C8864" t="s">
        <v>1227</v>
      </c>
      <c r="D8864">
        <v>813</v>
      </c>
      <c r="E8864" t="str">
        <f t="shared" si="966"/>
        <v>Low Risk</v>
      </c>
      <c r="F8864" t="s">
        <v>26</v>
      </c>
      <c r="G8864" t="s">
        <v>23</v>
      </c>
      <c r="H8864">
        <v>59</v>
      </c>
      <c r="I8864" t="str">
        <f t="shared" si="967"/>
        <v>Old</v>
      </c>
      <c r="J8864">
        <v>2</v>
      </c>
      <c r="K8864" t="str">
        <f t="shared" si="968"/>
        <v>New</v>
      </c>
      <c r="L8864">
        <v>135078.41</v>
      </c>
      <c r="M8864">
        <v>1</v>
      </c>
      <c r="N8864" t="str">
        <f t="shared" si="969"/>
        <v>Basic</v>
      </c>
      <c r="O8864">
        <v>1</v>
      </c>
      <c r="P8864">
        <v>0</v>
      </c>
      <c r="Q8864">
        <v>187636.06</v>
      </c>
      <c r="R8864" t="str">
        <f t="shared" si="970"/>
        <v>Medium Value</v>
      </c>
      <c r="S8864" t="str">
        <f t="shared" si="971"/>
        <v>High</v>
      </c>
      <c r="T8864">
        <v>1</v>
      </c>
      <c r="U8864" t="str">
        <f t="shared" si="972"/>
        <v>Churned</v>
      </c>
    </row>
    <row r="8865" spans="1:21" x14ac:dyDescent="0.3">
      <c r="A8865">
        <v>8864</v>
      </c>
      <c r="B8865">
        <v>15781129</v>
      </c>
      <c r="C8865" t="s">
        <v>2792</v>
      </c>
      <c r="D8865">
        <v>687</v>
      </c>
      <c r="E8865" t="str">
        <f t="shared" si="966"/>
        <v>Medium Risk</v>
      </c>
      <c r="F8865" t="s">
        <v>18</v>
      </c>
      <c r="G8865" t="s">
        <v>23</v>
      </c>
      <c r="H8865">
        <v>38</v>
      </c>
      <c r="I8865" t="str">
        <f t="shared" si="967"/>
        <v>Middle Age</v>
      </c>
      <c r="J8865">
        <v>8</v>
      </c>
      <c r="K8865" t="str">
        <f t="shared" si="968"/>
        <v>Loyal</v>
      </c>
      <c r="L8865">
        <v>69434.399999999994</v>
      </c>
      <c r="M8865">
        <v>2</v>
      </c>
      <c r="N8865" t="str">
        <f t="shared" si="969"/>
        <v>Standard</v>
      </c>
      <c r="O8865">
        <v>1</v>
      </c>
      <c r="P8865">
        <v>1</v>
      </c>
      <c r="Q8865">
        <v>66580.13</v>
      </c>
      <c r="R8865" t="str">
        <f t="shared" si="970"/>
        <v>Medium Value</v>
      </c>
      <c r="S8865" t="str">
        <f t="shared" si="971"/>
        <v>Medium</v>
      </c>
      <c r="T8865">
        <v>1</v>
      </c>
      <c r="U8865" t="str">
        <f t="shared" si="972"/>
        <v>Churned</v>
      </c>
    </row>
    <row r="8866" spans="1:21" x14ac:dyDescent="0.3">
      <c r="A8866">
        <v>8865</v>
      </c>
      <c r="B8866">
        <v>15599124</v>
      </c>
      <c r="C8866" t="s">
        <v>216</v>
      </c>
      <c r="D8866">
        <v>832</v>
      </c>
      <c r="E8866" t="str">
        <f t="shared" si="966"/>
        <v>Low Risk</v>
      </c>
      <c r="F8866" t="s">
        <v>15</v>
      </c>
      <c r="G8866" t="s">
        <v>16</v>
      </c>
      <c r="H8866">
        <v>29</v>
      </c>
      <c r="I8866" t="str">
        <f t="shared" si="967"/>
        <v>Adolescence</v>
      </c>
      <c r="J8866">
        <v>5</v>
      </c>
      <c r="K8866" t="str">
        <f t="shared" si="968"/>
        <v>Established</v>
      </c>
      <c r="L8866">
        <v>0</v>
      </c>
      <c r="M8866">
        <v>2</v>
      </c>
      <c r="N8866" t="str">
        <f t="shared" si="969"/>
        <v>Standard</v>
      </c>
      <c r="O8866">
        <v>1</v>
      </c>
      <c r="P8866">
        <v>0</v>
      </c>
      <c r="Q8866">
        <v>178779.51999999999</v>
      </c>
      <c r="R8866" t="str">
        <f t="shared" si="970"/>
        <v>High Value</v>
      </c>
      <c r="S8866" t="str">
        <f t="shared" si="971"/>
        <v>High</v>
      </c>
      <c r="T8866">
        <v>0</v>
      </c>
      <c r="U8866" t="str">
        <f t="shared" si="972"/>
        <v>Retained</v>
      </c>
    </row>
    <row r="8867" spans="1:21" x14ac:dyDescent="0.3">
      <c r="A8867">
        <v>8866</v>
      </c>
      <c r="B8867">
        <v>15639004</v>
      </c>
      <c r="C8867" t="s">
        <v>205</v>
      </c>
      <c r="D8867">
        <v>668</v>
      </c>
      <c r="E8867" t="str">
        <f t="shared" si="966"/>
        <v>Medium Risk</v>
      </c>
      <c r="F8867" t="s">
        <v>15</v>
      </c>
      <c r="G8867" t="s">
        <v>23</v>
      </c>
      <c r="H8867">
        <v>72</v>
      </c>
      <c r="I8867" t="str">
        <f t="shared" si="967"/>
        <v>Old</v>
      </c>
      <c r="J8867">
        <v>2</v>
      </c>
      <c r="K8867" t="str">
        <f t="shared" si="968"/>
        <v>New</v>
      </c>
      <c r="L8867">
        <v>0</v>
      </c>
      <c r="M8867">
        <v>2</v>
      </c>
      <c r="N8867" t="str">
        <f t="shared" si="969"/>
        <v>Standard</v>
      </c>
      <c r="O8867">
        <v>1</v>
      </c>
      <c r="P8867">
        <v>1</v>
      </c>
      <c r="Q8867">
        <v>70783.61</v>
      </c>
      <c r="R8867" t="str">
        <f t="shared" si="970"/>
        <v>Medium Value</v>
      </c>
      <c r="S8867" t="str">
        <f t="shared" si="971"/>
        <v>Medium</v>
      </c>
      <c r="T8867">
        <v>0</v>
      </c>
      <c r="U8867" t="str">
        <f t="shared" si="972"/>
        <v>Retained</v>
      </c>
    </row>
    <row r="8868" spans="1:21" x14ac:dyDescent="0.3">
      <c r="A8868">
        <v>8867</v>
      </c>
      <c r="B8868">
        <v>15810995</v>
      </c>
      <c r="C8868" t="s">
        <v>699</v>
      </c>
      <c r="D8868">
        <v>526</v>
      </c>
      <c r="E8868" t="str">
        <f t="shared" si="966"/>
        <v>Medium Risk</v>
      </c>
      <c r="F8868" t="s">
        <v>26</v>
      </c>
      <c r="G8868" t="s">
        <v>23</v>
      </c>
      <c r="H8868">
        <v>34</v>
      </c>
      <c r="I8868" t="str">
        <f t="shared" si="967"/>
        <v>Middle Age</v>
      </c>
      <c r="J8868">
        <v>3</v>
      </c>
      <c r="K8868" t="str">
        <f t="shared" si="968"/>
        <v>Established</v>
      </c>
      <c r="L8868">
        <v>122726.56</v>
      </c>
      <c r="M8868">
        <v>1</v>
      </c>
      <c r="N8868" t="str">
        <f t="shared" si="969"/>
        <v>Basic</v>
      </c>
      <c r="O8868">
        <v>1</v>
      </c>
      <c r="P8868">
        <v>1</v>
      </c>
      <c r="Q8868">
        <v>46772.36</v>
      </c>
      <c r="R8868" t="str">
        <f t="shared" si="970"/>
        <v>Low value</v>
      </c>
      <c r="S8868" t="str">
        <f t="shared" si="971"/>
        <v>Low</v>
      </c>
      <c r="T8868">
        <v>0</v>
      </c>
      <c r="U8868" t="str">
        <f t="shared" si="972"/>
        <v>Retained</v>
      </c>
    </row>
    <row r="8869" spans="1:21" x14ac:dyDescent="0.3">
      <c r="A8869">
        <v>8868</v>
      </c>
      <c r="B8869">
        <v>15653773</v>
      </c>
      <c r="C8869" t="s">
        <v>610</v>
      </c>
      <c r="D8869">
        <v>457</v>
      </c>
      <c r="E8869" t="str">
        <f t="shared" si="966"/>
        <v>High Risk</v>
      </c>
      <c r="F8869" t="s">
        <v>15</v>
      </c>
      <c r="G8869" t="s">
        <v>16</v>
      </c>
      <c r="H8869">
        <v>38</v>
      </c>
      <c r="I8869" t="str">
        <f t="shared" si="967"/>
        <v>Middle Age</v>
      </c>
      <c r="J8869">
        <v>7</v>
      </c>
      <c r="K8869" t="str">
        <f t="shared" si="968"/>
        <v>Loyal</v>
      </c>
      <c r="L8869">
        <v>164496.99</v>
      </c>
      <c r="M8869">
        <v>1</v>
      </c>
      <c r="N8869" t="str">
        <f t="shared" si="969"/>
        <v>Basic</v>
      </c>
      <c r="O8869">
        <v>1</v>
      </c>
      <c r="P8869">
        <v>1</v>
      </c>
      <c r="Q8869">
        <v>163327.26999999999</v>
      </c>
      <c r="R8869" t="str">
        <f t="shared" si="970"/>
        <v>Medium Value</v>
      </c>
      <c r="S8869" t="str">
        <f t="shared" si="971"/>
        <v>High</v>
      </c>
      <c r="T8869">
        <v>0</v>
      </c>
      <c r="U8869" t="str">
        <f t="shared" si="972"/>
        <v>Retained</v>
      </c>
    </row>
    <row r="8870" spans="1:21" x14ac:dyDescent="0.3">
      <c r="A8870">
        <v>8869</v>
      </c>
      <c r="B8870">
        <v>15708357</v>
      </c>
      <c r="C8870" t="s">
        <v>800</v>
      </c>
      <c r="D8870">
        <v>649</v>
      </c>
      <c r="E8870" t="str">
        <f t="shared" si="966"/>
        <v>Medium Risk</v>
      </c>
      <c r="F8870" t="s">
        <v>18</v>
      </c>
      <c r="G8870" t="s">
        <v>16</v>
      </c>
      <c r="H8870">
        <v>38</v>
      </c>
      <c r="I8870" t="str">
        <f t="shared" si="967"/>
        <v>Middle Age</v>
      </c>
      <c r="J8870">
        <v>8</v>
      </c>
      <c r="K8870" t="str">
        <f t="shared" si="968"/>
        <v>Loyal</v>
      </c>
      <c r="L8870">
        <v>0</v>
      </c>
      <c r="M8870">
        <v>1</v>
      </c>
      <c r="N8870" t="str">
        <f t="shared" si="969"/>
        <v>Basic</v>
      </c>
      <c r="O8870">
        <v>1</v>
      </c>
      <c r="P8870">
        <v>0</v>
      </c>
      <c r="Q8870">
        <v>103760.53</v>
      </c>
      <c r="R8870" t="str">
        <f t="shared" si="970"/>
        <v>Medium Value</v>
      </c>
      <c r="S8870" t="str">
        <f t="shared" si="971"/>
        <v>High</v>
      </c>
      <c r="T8870">
        <v>0</v>
      </c>
      <c r="U8870" t="str">
        <f t="shared" si="972"/>
        <v>Retained</v>
      </c>
    </row>
    <row r="8871" spans="1:21" x14ac:dyDescent="0.3">
      <c r="A8871">
        <v>8870</v>
      </c>
      <c r="B8871">
        <v>15733597</v>
      </c>
      <c r="C8871" t="s">
        <v>727</v>
      </c>
      <c r="D8871">
        <v>669</v>
      </c>
      <c r="E8871" t="str">
        <f t="shared" si="966"/>
        <v>Medium Risk</v>
      </c>
      <c r="F8871" t="s">
        <v>15</v>
      </c>
      <c r="G8871" t="s">
        <v>16</v>
      </c>
      <c r="H8871">
        <v>41</v>
      </c>
      <c r="I8871" t="str">
        <f t="shared" si="967"/>
        <v>Middle Age</v>
      </c>
      <c r="J8871">
        <v>0</v>
      </c>
      <c r="K8871" t="str">
        <f t="shared" si="968"/>
        <v>New</v>
      </c>
      <c r="L8871">
        <v>150219.41</v>
      </c>
      <c r="M8871">
        <v>2</v>
      </c>
      <c r="N8871" t="str">
        <f t="shared" si="969"/>
        <v>Standard</v>
      </c>
      <c r="O8871">
        <v>0</v>
      </c>
      <c r="P8871">
        <v>0</v>
      </c>
      <c r="Q8871">
        <v>107839.03</v>
      </c>
      <c r="R8871" t="str">
        <f t="shared" si="970"/>
        <v>High Value</v>
      </c>
      <c r="S8871" t="str">
        <f t="shared" si="971"/>
        <v>High</v>
      </c>
      <c r="T8871">
        <v>0</v>
      </c>
      <c r="U8871" t="str">
        <f t="shared" si="972"/>
        <v>Retained</v>
      </c>
    </row>
    <row r="8872" spans="1:21" x14ac:dyDescent="0.3">
      <c r="A8872">
        <v>8871</v>
      </c>
      <c r="B8872">
        <v>15789560</v>
      </c>
      <c r="C8872" t="s">
        <v>80</v>
      </c>
      <c r="D8872">
        <v>668</v>
      </c>
      <c r="E8872" t="str">
        <f t="shared" si="966"/>
        <v>Medium Risk</v>
      </c>
      <c r="F8872" t="s">
        <v>15</v>
      </c>
      <c r="G8872" t="s">
        <v>23</v>
      </c>
      <c r="H8872">
        <v>42</v>
      </c>
      <c r="I8872" t="str">
        <f t="shared" si="967"/>
        <v>Middle Age</v>
      </c>
      <c r="J8872">
        <v>8</v>
      </c>
      <c r="K8872" t="str">
        <f t="shared" si="968"/>
        <v>Loyal</v>
      </c>
      <c r="L8872">
        <v>187534.79</v>
      </c>
      <c r="M8872">
        <v>1</v>
      </c>
      <c r="N8872" t="str">
        <f t="shared" si="969"/>
        <v>Basic</v>
      </c>
      <c r="O8872">
        <v>1</v>
      </c>
      <c r="P8872">
        <v>1</v>
      </c>
      <c r="Q8872">
        <v>32900.410000000003</v>
      </c>
      <c r="R8872" t="str">
        <f t="shared" si="970"/>
        <v>Low value</v>
      </c>
      <c r="S8872" t="str">
        <f t="shared" si="971"/>
        <v>Low</v>
      </c>
      <c r="T8872">
        <v>1</v>
      </c>
      <c r="U8872" t="str">
        <f t="shared" si="972"/>
        <v>Churned</v>
      </c>
    </row>
    <row r="8873" spans="1:21" x14ac:dyDescent="0.3">
      <c r="A8873">
        <v>8872</v>
      </c>
      <c r="B8873">
        <v>15699524</v>
      </c>
      <c r="C8873" t="s">
        <v>550</v>
      </c>
      <c r="D8873">
        <v>466</v>
      </c>
      <c r="E8873" t="str">
        <f t="shared" si="966"/>
        <v>High Risk</v>
      </c>
      <c r="F8873" t="s">
        <v>15</v>
      </c>
      <c r="G8873" t="s">
        <v>16</v>
      </c>
      <c r="H8873">
        <v>30</v>
      </c>
      <c r="I8873" t="str">
        <f t="shared" si="967"/>
        <v>Middle Age</v>
      </c>
      <c r="J8873">
        <v>3</v>
      </c>
      <c r="K8873" t="str">
        <f t="shared" si="968"/>
        <v>Established</v>
      </c>
      <c r="L8873">
        <v>0</v>
      </c>
      <c r="M8873">
        <v>1</v>
      </c>
      <c r="N8873" t="str">
        <f t="shared" si="969"/>
        <v>Basic</v>
      </c>
      <c r="O8873">
        <v>1</v>
      </c>
      <c r="P8873">
        <v>0</v>
      </c>
      <c r="Q8873">
        <v>193984.6</v>
      </c>
      <c r="R8873" t="str">
        <f t="shared" si="970"/>
        <v>Medium Value</v>
      </c>
      <c r="S8873" t="str">
        <f t="shared" si="971"/>
        <v>High</v>
      </c>
      <c r="T8873">
        <v>0</v>
      </c>
      <c r="U8873" t="str">
        <f t="shared" si="972"/>
        <v>Retained</v>
      </c>
    </row>
    <row r="8874" spans="1:21" x14ac:dyDescent="0.3">
      <c r="A8874">
        <v>8873</v>
      </c>
      <c r="B8874">
        <v>15626475</v>
      </c>
      <c r="C8874" t="s">
        <v>2793</v>
      </c>
      <c r="D8874">
        <v>685</v>
      </c>
      <c r="E8874" t="str">
        <f t="shared" si="966"/>
        <v>Medium Risk</v>
      </c>
      <c r="F8874" t="s">
        <v>15</v>
      </c>
      <c r="G8874" t="s">
        <v>23</v>
      </c>
      <c r="H8874">
        <v>30</v>
      </c>
      <c r="I8874" t="str">
        <f t="shared" si="967"/>
        <v>Middle Age</v>
      </c>
      <c r="J8874">
        <v>2</v>
      </c>
      <c r="K8874" t="str">
        <f t="shared" si="968"/>
        <v>New</v>
      </c>
      <c r="L8874">
        <v>0</v>
      </c>
      <c r="M8874">
        <v>2</v>
      </c>
      <c r="N8874" t="str">
        <f t="shared" si="969"/>
        <v>Standard</v>
      </c>
      <c r="O8874">
        <v>1</v>
      </c>
      <c r="P8874">
        <v>1</v>
      </c>
      <c r="Q8874">
        <v>140889.32</v>
      </c>
      <c r="R8874" t="str">
        <f t="shared" si="970"/>
        <v>High Value</v>
      </c>
      <c r="S8874" t="str">
        <f t="shared" si="971"/>
        <v>High</v>
      </c>
      <c r="T8874">
        <v>0</v>
      </c>
      <c r="U8874" t="str">
        <f t="shared" si="972"/>
        <v>Retained</v>
      </c>
    </row>
    <row r="8875" spans="1:21" x14ac:dyDescent="0.3">
      <c r="A8875">
        <v>8874</v>
      </c>
      <c r="B8875">
        <v>15810839</v>
      </c>
      <c r="C8875" t="s">
        <v>945</v>
      </c>
      <c r="D8875">
        <v>610</v>
      </c>
      <c r="E8875" t="str">
        <f t="shared" si="966"/>
        <v>Medium Risk</v>
      </c>
      <c r="F8875" t="s">
        <v>15</v>
      </c>
      <c r="G8875" t="s">
        <v>23</v>
      </c>
      <c r="H8875">
        <v>34</v>
      </c>
      <c r="I8875" t="str">
        <f t="shared" si="967"/>
        <v>Middle Age</v>
      </c>
      <c r="J8875">
        <v>0</v>
      </c>
      <c r="K8875" t="str">
        <f t="shared" si="968"/>
        <v>New</v>
      </c>
      <c r="L8875">
        <v>103108.17</v>
      </c>
      <c r="M8875">
        <v>1</v>
      </c>
      <c r="N8875" t="str">
        <f t="shared" si="969"/>
        <v>Basic</v>
      </c>
      <c r="O8875">
        <v>0</v>
      </c>
      <c r="P8875">
        <v>0</v>
      </c>
      <c r="Q8875">
        <v>125646.82</v>
      </c>
      <c r="R8875" t="str">
        <f t="shared" si="970"/>
        <v>Medium Value</v>
      </c>
      <c r="S8875" t="str">
        <f t="shared" si="971"/>
        <v>High</v>
      </c>
      <c r="T8875">
        <v>0</v>
      </c>
      <c r="U8875" t="str">
        <f t="shared" si="972"/>
        <v>Retained</v>
      </c>
    </row>
    <row r="8876" spans="1:21" x14ac:dyDescent="0.3">
      <c r="A8876">
        <v>8875</v>
      </c>
      <c r="B8876">
        <v>15684318</v>
      </c>
      <c r="C8876" t="s">
        <v>524</v>
      </c>
      <c r="D8876">
        <v>582</v>
      </c>
      <c r="E8876" t="str">
        <f t="shared" si="966"/>
        <v>Medium Risk</v>
      </c>
      <c r="F8876" t="s">
        <v>26</v>
      </c>
      <c r="G8876" t="s">
        <v>16</v>
      </c>
      <c r="H8876">
        <v>50</v>
      </c>
      <c r="I8876" t="str">
        <f t="shared" si="967"/>
        <v>Middle Age</v>
      </c>
      <c r="J8876">
        <v>6</v>
      </c>
      <c r="K8876" t="str">
        <f t="shared" si="968"/>
        <v>Loyal</v>
      </c>
      <c r="L8876">
        <v>96486.57</v>
      </c>
      <c r="M8876">
        <v>2</v>
      </c>
      <c r="N8876" t="str">
        <f t="shared" si="969"/>
        <v>Standard</v>
      </c>
      <c r="O8876">
        <v>1</v>
      </c>
      <c r="P8876">
        <v>1</v>
      </c>
      <c r="Q8876">
        <v>20344.02</v>
      </c>
      <c r="R8876" t="str">
        <f t="shared" si="970"/>
        <v>Low value</v>
      </c>
      <c r="S8876" t="str">
        <f t="shared" si="971"/>
        <v>Low</v>
      </c>
      <c r="T8876">
        <v>0</v>
      </c>
      <c r="U8876" t="str">
        <f t="shared" si="972"/>
        <v>Retained</v>
      </c>
    </row>
    <row r="8877" spans="1:21" x14ac:dyDescent="0.3">
      <c r="A8877">
        <v>8876</v>
      </c>
      <c r="B8877">
        <v>15768120</v>
      </c>
      <c r="C8877" t="s">
        <v>323</v>
      </c>
      <c r="D8877">
        <v>702</v>
      </c>
      <c r="E8877" t="str">
        <f t="shared" si="966"/>
        <v>Low Risk</v>
      </c>
      <c r="F8877" t="s">
        <v>26</v>
      </c>
      <c r="G8877" t="s">
        <v>23</v>
      </c>
      <c r="H8877">
        <v>36</v>
      </c>
      <c r="I8877" t="str">
        <f t="shared" si="967"/>
        <v>Middle Age</v>
      </c>
      <c r="J8877">
        <v>9</v>
      </c>
      <c r="K8877" t="str">
        <f t="shared" si="968"/>
        <v>Very Loyal</v>
      </c>
      <c r="L8877">
        <v>90560.48</v>
      </c>
      <c r="M8877">
        <v>2</v>
      </c>
      <c r="N8877" t="str">
        <f t="shared" si="969"/>
        <v>Standard</v>
      </c>
      <c r="O8877">
        <v>1</v>
      </c>
      <c r="P8877">
        <v>0</v>
      </c>
      <c r="Q8877">
        <v>174268.87</v>
      </c>
      <c r="R8877" t="str">
        <f t="shared" si="970"/>
        <v>High Value</v>
      </c>
      <c r="S8877" t="str">
        <f t="shared" si="971"/>
        <v>High</v>
      </c>
      <c r="T8877">
        <v>0</v>
      </c>
      <c r="U8877" t="str">
        <f t="shared" si="972"/>
        <v>Retained</v>
      </c>
    </row>
    <row r="8878" spans="1:21" x14ac:dyDescent="0.3">
      <c r="A8878">
        <v>8877</v>
      </c>
      <c r="B8878">
        <v>15712807</v>
      </c>
      <c r="C8878" t="s">
        <v>301</v>
      </c>
      <c r="D8878">
        <v>556</v>
      </c>
      <c r="E8878" t="str">
        <f t="shared" si="966"/>
        <v>Medium Risk</v>
      </c>
      <c r="F8878" t="s">
        <v>18</v>
      </c>
      <c r="G8878" t="s">
        <v>23</v>
      </c>
      <c r="H8878">
        <v>46</v>
      </c>
      <c r="I8878" t="str">
        <f t="shared" si="967"/>
        <v>Middle Age</v>
      </c>
      <c r="J8878">
        <v>3</v>
      </c>
      <c r="K8878" t="str">
        <f t="shared" si="968"/>
        <v>Established</v>
      </c>
      <c r="L8878">
        <v>131764.96</v>
      </c>
      <c r="M8878">
        <v>1</v>
      </c>
      <c r="N8878" t="str">
        <f t="shared" si="969"/>
        <v>Basic</v>
      </c>
      <c r="O8878">
        <v>1</v>
      </c>
      <c r="P8878">
        <v>1</v>
      </c>
      <c r="Q8878">
        <v>108500.66</v>
      </c>
      <c r="R8878" t="str">
        <f t="shared" si="970"/>
        <v>Medium Value</v>
      </c>
      <c r="S8878" t="str">
        <f t="shared" si="971"/>
        <v>High</v>
      </c>
      <c r="T8878">
        <v>1</v>
      </c>
      <c r="U8878" t="str">
        <f t="shared" si="972"/>
        <v>Churned</v>
      </c>
    </row>
    <row r="8879" spans="1:21" x14ac:dyDescent="0.3">
      <c r="A8879">
        <v>8878</v>
      </c>
      <c r="B8879">
        <v>15696371</v>
      </c>
      <c r="C8879" t="s">
        <v>857</v>
      </c>
      <c r="D8879">
        <v>812</v>
      </c>
      <c r="E8879" t="str">
        <f t="shared" si="966"/>
        <v>Low Risk</v>
      </c>
      <c r="F8879" t="s">
        <v>18</v>
      </c>
      <c r="G8879" t="s">
        <v>16</v>
      </c>
      <c r="H8879">
        <v>24</v>
      </c>
      <c r="I8879" t="str">
        <f t="shared" si="967"/>
        <v>Adolescence</v>
      </c>
      <c r="J8879">
        <v>1</v>
      </c>
      <c r="K8879" t="str">
        <f t="shared" si="968"/>
        <v>New</v>
      </c>
      <c r="L8879">
        <v>92476.88</v>
      </c>
      <c r="M8879">
        <v>1</v>
      </c>
      <c r="N8879" t="str">
        <f t="shared" si="969"/>
        <v>Basic</v>
      </c>
      <c r="O8879">
        <v>0</v>
      </c>
      <c r="P8879">
        <v>0</v>
      </c>
      <c r="Q8879">
        <v>83247.14</v>
      </c>
      <c r="R8879" t="str">
        <f t="shared" si="970"/>
        <v>Medium Value</v>
      </c>
      <c r="S8879" t="str">
        <f t="shared" si="971"/>
        <v>Medium</v>
      </c>
      <c r="T8879">
        <v>0</v>
      </c>
      <c r="U8879" t="str">
        <f t="shared" si="972"/>
        <v>Retained</v>
      </c>
    </row>
    <row r="8880" spans="1:21" x14ac:dyDescent="0.3">
      <c r="A8880">
        <v>8879</v>
      </c>
      <c r="B8880">
        <v>15675794</v>
      </c>
      <c r="C8880" t="s">
        <v>753</v>
      </c>
      <c r="D8880">
        <v>645</v>
      </c>
      <c r="E8880" t="str">
        <f t="shared" si="966"/>
        <v>Medium Risk</v>
      </c>
      <c r="F8880" t="s">
        <v>26</v>
      </c>
      <c r="G8880" t="s">
        <v>23</v>
      </c>
      <c r="H8880">
        <v>47</v>
      </c>
      <c r="I8880" t="str">
        <f t="shared" si="967"/>
        <v>Middle Age</v>
      </c>
      <c r="J8880">
        <v>9</v>
      </c>
      <c r="K8880" t="str">
        <f t="shared" si="968"/>
        <v>Very Loyal</v>
      </c>
      <c r="L8880">
        <v>152076.93</v>
      </c>
      <c r="M8880">
        <v>1</v>
      </c>
      <c r="N8880" t="str">
        <f t="shared" si="969"/>
        <v>Basic</v>
      </c>
      <c r="O8880">
        <v>1</v>
      </c>
      <c r="P8880">
        <v>0</v>
      </c>
      <c r="Q8880">
        <v>121840.2</v>
      </c>
      <c r="R8880" t="str">
        <f t="shared" si="970"/>
        <v>Medium Value</v>
      </c>
      <c r="S8880" t="str">
        <f t="shared" si="971"/>
        <v>High</v>
      </c>
      <c r="T8880">
        <v>1</v>
      </c>
      <c r="U8880" t="str">
        <f t="shared" si="972"/>
        <v>Churned</v>
      </c>
    </row>
    <row r="8881" spans="1:21" x14ac:dyDescent="0.3">
      <c r="A8881">
        <v>8880</v>
      </c>
      <c r="B8881">
        <v>15774277</v>
      </c>
      <c r="C8881" t="s">
        <v>292</v>
      </c>
      <c r="D8881">
        <v>809</v>
      </c>
      <c r="E8881" t="str">
        <f t="shared" si="966"/>
        <v>Low Risk</v>
      </c>
      <c r="F8881" t="s">
        <v>15</v>
      </c>
      <c r="G8881" t="s">
        <v>23</v>
      </c>
      <c r="H8881">
        <v>43</v>
      </c>
      <c r="I8881" t="str">
        <f t="shared" si="967"/>
        <v>Middle Age</v>
      </c>
      <c r="J8881">
        <v>2</v>
      </c>
      <c r="K8881" t="str">
        <f t="shared" si="968"/>
        <v>New</v>
      </c>
      <c r="L8881">
        <v>0</v>
      </c>
      <c r="M8881">
        <v>2</v>
      </c>
      <c r="N8881" t="str">
        <f t="shared" si="969"/>
        <v>Standard</v>
      </c>
      <c r="O8881">
        <v>1</v>
      </c>
      <c r="P8881">
        <v>1</v>
      </c>
      <c r="Q8881">
        <v>132908.07</v>
      </c>
      <c r="R8881" t="str">
        <f t="shared" si="970"/>
        <v>High Value</v>
      </c>
      <c r="S8881" t="str">
        <f t="shared" si="971"/>
        <v>High</v>
      </c>
      <c r="T8881">
        <v>0</v>
      </c>
      <c r="U8881" t="str">
        <f t="shared" si="972"/>
        <v>Retained</v>
      </c>
    </row>
    <row r="8882" spans="1:21" x14ac:dyDescent="0.3">
      <c r="A8882">
        <v>8881</v>
      </c>
      <c r="B8882">
        <v>15603764</v>
      </c>
      <c r="C8882" t="s">
        <v>191</v>
      </c>
      <c r="D8882">
        <v>560</v>
      </c>
      <c r="E8882" t="str">
        <f t="shared" si="966"/>
        <v>Medium Risk</v>
      </c>
      <c r="F8882" t="s">
        <v>15</v>
      </c>
      <c r="G8882" t="s">
        <v>23</v>
      </c>
      <c r="H8882">
        <v>49</v>
      </c>
      <c r="I8882" t="str">
        <f t="shared" si="967"/>
        <v>Middle Age</v>
      </c>
      <c r="J8882">
        <v>4</v>
      </c>
      <c r="K8882" t="str">
        <f t="shared" si="968"/>
        <v>Established</v>
      </c>
      <c r="L8882">
        <v>0</v>
      </c>
      <c r="M8882">
        <v>1</v>
      </c>
      <c r="N8882" t="str">
        <f t="shared" si="969"/>
        <v>Basic</v>
      </c>
      <c r="O8882">
        <v>1</v>
      </c>
      <c r="P8882">
        <v>1</v>
      </c>
      <c r="Q8882">
        <v>100075.1</v>
      </c>
      <c r="R8882" t="str">
        <f t="shared" si="970"/>
        <v>Medium Value</v>
      </c>
      <c r="S8882" t="str">
        <f t="shared" si="971"/>
        <v>High</v>
      </c>
      <c r="T8882">
        <v>1</v>
      </c>
      <c r="U8882" t="str">
        <f t="shared" si="972"/>
        <v>Churned</v>
      </c>
    </row>
    <row r="8883" spans="1:21" x14ac:dyDescent="0.3">
      <c r="A8883">
        <v>8882</v>
      </c>
      <c r="B8883">
        <v>15618647</v>
      </c>
      <c r="C8883" t="s">
        <v>217</v>
      </c>
      <c r="D8883">
        <v>744</v>
      </c>
      <c r="E8883" t="str">
        <f t="shared" si="966"/>
        <v>Low Risk</v>
      </c>
      <c r="F8883" t="s">
        <v>15</v>
      </c>
      <c r="G8883" t="s">
        <v>23</v>
      </c>
      <c r="H8883">
        <v>29</v>
      </c>
      <c r="I8883" t="str">
        <f t="shared" si="967"/>
        <v>Adolescence</v>
      </c>
      <c r="J8883">
        <v>1</v>
      </c>
      <c r="K8883" t="str">
        <f t="shared" si="968"/>
        <v>New</v>
      </c>
      <c r="L8883">
        <v>43504.42</v>
      </c>
      <c r="M8883">
        <v>1</v>
      </c>
      <c r="N8883" t="str">
        <f t="shared" si="969"/>
        <v>Basic</v>
      </c>
      <c r="O8883">
        <v>1</v>
      </c>
      <c r="P8883">
        <v>1</v>
      </c>
      <c r="Q8883">
        <v>119327.75</v>
      </c>
      <c r="R8883" t="str">
        <f t="shared" si="970"/>
        <v>Medium Value</v>
      </c>
      <c r="S8883" t="str">
        <f t="shared" si="971"/>
        <v>High</v>
      </c>
      <c r="T8883">
        <v>0</v>
      </c>
      <c r="U8883" t="str">
        <f t="shared" si="972"/>
        <v>Retained</v>
      </c>
    </row>
    <row r="8884" spans="1:21" x14ac:dyDescent="0.3">
      <c r="A8884">
        <v>8883</v>
      </c>
      <c r="B8884">
        <v>15614643</v>
      </c>
      <c r="C8884" t="s">
        <v>2794</v>
      </c>
      <c r="D8884">
        <v>731</v>
      </c>
      <c r="E8884" t="str">
        <f t="shared" si="966"/>
        <v>Low Risk</v>
      </c>
      <c r="F8884" t="s">
        <v>18</v>
      </c>
      <c r="G8884" t="s">
        <v>16</v>
      </c>
      <c r="H8884">
        <v>39</v>
      </c>
      <c r="I8884" t="str">
        <f t="shared" si="967"/>
        <v>Middle Age</v>
      </c>
      <c r="J8884">
        <v>2</v>
      </c>
      <c r="K8884" t="str">
        <f t="shared" si="968"/>
        <v>New</v>
      </c>
      <c r="L8884">
        <v>0</v>
      </c>
      <c r="M8884">
        <v>2</v>
      </c>
      <c r="N8884" t="str">
        <f t="shared" si="969"/>
        <v>Standard</v>
      </c>
      <c r="O8884">
        <v>1</v>
      </c>
      <c r="P8884">
        <v>0</v>
      </c>
      <c r="Q8884">
        <v>136737.13</v>
      </c>
      <c r="R8884" t="str">
        <f t="shared" si="970"/>
        <v>High Value</v>
      </c>
      <c r="S8884" t="str">
        <f t="shared" si="971"/>
        <v>High</v>
      </c>
      <c r="T8884">
        <v>0</v>
      </c>
      <c r="U8884" t="str">
        <f t="shared" si="972"/>
        <v>Retained</v>
      </c>
    </row>
    <row r="8885" spans="1:21" x14ac:dyDescent="0.3">
      <c r="A8885">
        <v>8884</v>
      </c>
      <c r="B8885">
        <v>15707696</v>
      </c>
      <c r="C8885" t="s">
        <v>457</v>
      </c>
      <c r="D8885">
        <v>471</v>
      </c>
      <c r="E8885" t="str">
        <f t="shared" si="966"/>
        <v>High Risk</v>
      </c>
      <c r="F8885" t="s">
        <v>18</v>
      </c>
      <c r="G8885" t="s">
        <v>16</v>
      </c>
      <c r="H8885">
        <v>28</v>
      </c>
      <c r="I8885" t="str">
        <f t="shared" si="967"/>
        <v>Adolescence</v>
      </c>
      <c r="J8885">
        <v>5</v>
      </c>
      <c r="K8885" t="str">
        <f t="shared" si="968"/>
        <v>Established</v>
      </c>
      <c r="L8885">
        <v>0</v>
      </c>
      <c r="M8885">
        <v>2</v>
      </c>
      <c r="N8885" t="str">
        <f t="shared" si="969"/>
        <v>Standard</v>
      </c>
      <c r="O8885">
        <v>1</v>
      </c>
      <c r="P8885">
        <v>1</v>
      </c>
      <c r="Q8885">
        <v>22356.97</v>
      </c>
      <c r="R8885" t="str">
        <f t="shared" si="970"/>
        <v>Low value</v>
      </c>
      <c r="S8885" t="str">
        <f t="shared" si="971"/>
        <v>Low</v>
      </c>
      <c r="T8885">
        <v>0</v>
      </c>
      <c r="U8885" t="str">
        <f t="shared" si="972"/>
        <v>Retained</v>
      </c>
    </row>
    <row r="8886" spans="1:21" x14ac:dyDescent="0.3">
      <c r="A8886">
        <v>8885</v>
      </c>
      <c r="B8886">
        <v>15749583</v>
      </c>
      <c r="C8886" t="s">
        <v>510</v>
      </c>
      <c r="D8886">
        <v>686</v>
      </c>
      <c r="E8886" t="str">
        <f t="shared" si="966"/>
        <v>Medium Risk</v>
      </c>
      <c r="F8886" t="s">
        <v>26</v>
      </c>
      <c r="G8886" t="s">
        <v>16</v>
      </c>
      <c r="H8886">
        <v>38</v>
      </c>
      <c r="I8886" t="str">
        <f t="shared" si="967"/>
        <v>Middle Age</v>
      </c>
      <c r="J8886">
        <v>2</v>
      </c>
      <c r="K8886" t="str">
        <f t="shared" si="968"/>
        <v>New</v>
      </c>
      <c r="L8886">
        <v>93569.86</v>
      </c>
      <c r="M8886">
        <v>3</v>
      </c>
      <c r="N8886" t="str">
        <f t="shared" si="969"/>
        <v>Premium</v>
      </c>
      <c r="O8886">
        <v>0</v>
      </c>
      <c r="P8886">
        <v>0</v>
      </c>
      <c r="Q8886">
        <v>10137.34</v>
      </c>
      <c r="R8886" t="str">
        <f t="shared" si="970"/>
        <v>Low value</v>
      </c>
      <c r="S8886" t="str">
        <f t="shared" si="971"/>
        <v>Low</v>
      </c>
      <c r="T8886">
        <v>1</v>
      </c>
      <c r="U8886" t="str">
        <f t="shared" si="972"/>
        <v>Churned</v>
      </c>
    </row>
    <row r="8887" spans="1:21" x14ac:dyDescent="0.3">
      <c r="A8887">
        <v>8886</v>
      </c>
      <c r="B8887">
        <v>15815125</v>
      </c>
      <c r="C8887" t="s">
        <v>2795</v>
      </c>
      <c r="D8887">
        <v>668</v>
      </c>
      <c r="E8887" t="str">
        <f t="shared" si="966"/>
        <v>Medium Risk</v>
      </c>
      <c r="F8887" t="s">
        <v>18</v>
      </c>
      <c r="G8887" t="s">
        <v>23</v>
      </c>
      <c r="H8887">
        <v>45</v>
      </c>
      <c r="I8887" t="str">
        <f t="shared" si="967"/>
        <v>Middle Age</v>
      </c>
      <c r="J8887">
        <v>4</v>
      </c>
      <c r="K8887" t="str">
        <f t="shared" si="968"/>
        <v>Established</v>
      </c>
      <c r="L8887">
        <v>102486.21</v>
      </c>
      <c r="M8887">
        <v>2</v>
      </c>
      <c r="N8887" t="str">
        <f t="shared" si="969"/>
        <v>Standard</v>
      </c>
      <c r="O8887">
        <v>1</v>
      </c>
      <c r="P8887">
        <v>1</v>
      </c>
      <c r="Q8887">
        <v>158379.25</v>
      </c>
      <c r="R8887" t="str">
        <f t="shared" si="970"/>
        <v>High Value</v>
      </c>
      <c r="S8887" t="str">
        <f t="shared" si="971"/>
        <v>High</v>
      </c>
      <c r="T8887">
        <v>0</v>
      </c>
      <c r="U8887" t="str">
        <f t="shared" si="972"/>
        <v>Retained</v>
      </c>
    </row>
    <row r="8888" spans="1:21" x14ac:dyDescent="0.3">
      <c r="A8888">
        <v>8887</v>
      </c>
      <c r="B8888">
        <v>15779620</v>
      </c>
      <c r="C8888" t="s">
        <v>744</v>
      </c>
      <c r="D8888">
        <v>575</v>
      </c>
      <c r="E8888" t="str">
        <f t="shared" si="966"/>
        <v>Medium Risk</v>
      </c>
      <c r="F8888" t="s">
        <v>15</v>
      </c>
      <c r="G8888" t="s">
        <v>23</v>
      </c>
      <c r="H8888">
        <v>36</v>
      </c>
      <c r="I8888" t="str">
        <f t="shared" si="967"/>
        <v>Middle Age</v>
      </c>
      <c r="J8888">
        <v>1</v>
      </c>
      <c r="K8888" t="str">
        <f t="shared" si="968"/>
        <v>New</v>
      </c>
      <c r="L8888">
        <v>0</v>
      </c>
      <c r="M8888">
        <v>1</v>
      </c>
      <c r="N8888" t="str">
        <f t="shared" si="969"/>
        <v>Basic</v>
      </c>
      <c r="O8888">
        <v>0</v>
      </c>
      <c r="P8888">
        <v>1</v>
      </c>
      <c r="Q8888">
        <v>94570.559999999998</v>
      </c>
      <c r="R8888" t="str">
        <f t="shared" si="970"/>
        <v>Medium Value</v>
      </c>
      <c r="S8888" t="str">
        <f t="shared" si="971"/>
        <v>Medium</v>
      </c>
      <c r="T8888">
        <v>0</v>
      </c>
      <c r="U8888" t="str">
        <f t="shared" si="972"/>
        <v>Retained</v>
      </c>
    </row>
    <row r="8889" spans="1:21" x14ac:dyDescent="0.3">
      <c r="A8889">
        <v>8888</v>
      </c>
      <c r="B8889">
        <v>15768233</v>
      </c>
      <c r="C8889" t="s">
        <v>785</v>
      </c>
      <c r="D8889">
        <v>435</v>
      </c>
      <c r="E8889" t="str">
        <f t="shared" si="966"/>
        <v>High Risk</v>
      </c>
      <c r="F8889" t="s">
        <v>26</v>
      </c>
      <c r="G8889" t="s">
        <v>23</v>
      </c>
      <c r="H8889">
        <v>37</v>
      </c>
      <c r="I8889" t="str">
        <f t="shared" si="967"/>
        <v>Middle Age</v>
      </c>
      <c r="J8889">
        <v>8</v>
      </c>
      <c r="K8889" t="str">
        <f t="shared" si="968"/>
        <v>Loyal</v>
      </c>
      <c r="L8889">
        <v>114346.3</v>
      </c>
      <c r="M8889">
        <v>1</v>
      </c>
      <c r="N8889" t="str">
        <f t="shared" si="969"/>
        <v>Basic</v>
      </c>
      <c r="O8889">
        <v>0</v>
      </c>
      <c r="P8889">
        <v>1</v>
      </c>
      <c r="Q8889">
        <v>980.93</v>
      </c>
      <c r="R8889" t="str">
        <f t="shared" si="970"/>
        <v>Low value</v>
      </c>
      <c r="S8889" t="str">
        <f t="shared" si="971"/>
        <v>Low</v>
      </c>
      <c r="T8889">
        <v>1</v>
      </c>
      <c r="U8889" t="str">
        <f t="shared" si="972"/>
        <v>Churned</v>
      </c>
    </row>
    <row r="8890" spans="1:21" x14ac:dyDescent="0.3">
      <c r="A8890">
        <v>8889</v>
      </c>
      <c r="B8890">
        <v>15637788</v>
      </c>
      <c r="C8890" t="s">
        <v>1848</v>
      </c>
      <c r="D8890">
        <v>743</v>
      </c>
      <c r="E8890" t="str">
        <f t="shared" si="966"/>
        <v>Low Risk</v>
      </c>
      <c r="F8890" t="s">
        <v>15</v>
      </c>
      <c r="G8890" t="s">
        <v>23</v>
      </c>
      <c r="H8890">
        <v>23</v>
      </c>
      <c r="I8890" t="str">
        <f t="shared" si="967"/>
        <v>Adolescence</v>
      </c>
      <c r="J8890">
        <v>3</v>
      </c>
      <c r="K8890" t="str">
        <f t="shared" si="968"/>
        <v>Established</v>
      </c>
      <c r="L8890">
        <v>110203.77</v>
      </c>
      <c r="M8890">
        <v>1</v>
      </c>
      <c r="N8890" t="str">
        <f t="shared" si="969"/>
        <v>Basic</v>
      </c>
      <c r="O8890">
        <v>1</v>
      </c>
      <c r="P8890">
        <v>0</v>
      </c>
      <c r="Q8890">
        <v>95583.45</v>
      </c>
      <c r="R8890" t="str">
        <f t="shared" si="970"/>
        <v>Medium Value</v>
      </c>
      <c r="S8890" t="str">
        <f t="shared" si="971"/>
        <v>Medium</v>
      </c>
      <c r="T8890">
        <v>0</v>
      </c>
      <c r="U8890" t="str">
        <f t="shared" si="972"/>
        <v>Retained</v>
      </c>
    </row>
    <row r="8891" spans="1:21" x14ac:dyDescent="0.3">
      <c r="A8891">
        <v>8890</v>
      </c>
      <c r="B8891">
        <v>15777046</v>
      </c>
      <c r="C8891" t="s">
        <v>1537</v>
      </c>
      <c r="D8891">
        <v>580</v>
      </c>
      <c r="E8891" t="str">
        <f t="shared" si="966"/>
        <v>Medium Risk</v>
      </c>
      <c r="F8891" t="s">
        <v>15</v>
      </c>
      <c r="G8891" t="s">
        <v>16</v>
      </c>
      <c r="H8891">
        <v>39</v>
      </c>
      <c r="I8891" t="str">
        <f t="shared" si="967"/>
        <v>Middle Age</v>
      </c>
      <c r="J8891">
        <v>9</v>
      </c>
      <c r="K8891" t="str">
        <f t="shared" si="968"/>
        <v>Very Loyal</v>
      </c>
      <c r="L8891">
        <v>128362.59</v>
      </c>
      <c r="M8891">
        <v>1</v>
      </c>
      <c r="N8891" t="str">
        <f t="shared" si="969"/>
        <v>Basic</v>
      </c>
      <c r="O8891">
        <v>1</v>
      </c>
      <c r="P8891">
        <v>0</v>
      </c>
      <c r="Q8891">
        <v>86044.98</v>
      </c>
      <c r="R8891" t="str">
        <f t="shared" si="970"/>
        <v>Medium Value</v>
      </c>
      <c r="S8891" t="str">
        <f t="shared" si="971"/>
        <v>Medium</v>
      </c>
      <c r="T8891">
        <v>0</v>
      </c>
      <c r="U8891" t="str">
        <f t="shared" si="972"/>
        <v>Retained</v>
      </c>
    </row>
    <row r="8892" spans="1:21" x14ac:dyDescent="0.3">
      <c r="A8892">
        <v>8891</v>
      </c>
      <c r="B8892">
        <v>15788723</v>
      </c>
      <c r="C8892" t="s">
        <v>223</v>
      </c>
      <c r="D8892">
        <v>599</v>
      </c>
      <c r="E8892" t="str">
        <f t="shared" si="966"/>
        <v>Medium Risk</v>
      </c>
      <c r="F8892" t="s">
        <v>26</v>
      </c>
      <c r="G8892" t="s">
        <v>16</v>
      </c>
      <c r="H8892">
        <v>49</v>
      </c>
      <c r="I8892" t="str">
        <f t="shared" si="967"/>
        <v>Middle Age</v>
      </c>
      <c r="J8892">
        <v>10</v>
      </c>
      <c r="K8892" t="str">
        <f t="shared" si="968"/>
        <v>Very Loyal</v>
      </c>
      <c r="L8892">
        <v>143888.22</v>
      </c>
      <c r="M8892">
        <v>2</v>
      </c>
      <c r="N8892" t="str">
        <f t="shared" si="969"/>
        <v>Standard</v>
      </c>
      <c r="O8892">
        <v>1</v>
      </c>
      <c r="P8892">
        <v>1</v>
      </c>
      <c r="Q8892">
        <v>166236.38</v>
      </c>
      <c r="R8892" t="str">
        <f t="shared" si="970"/>
        <v>High Value</v>
      </c>
      <c r="S8892" t="str">
        <f t="shared" si="971"/>
        <v>High</v>
      </c>
      <c r="T8892">
        <v>1</v>
      </c>
      <c r="U8892" t="str">
        <f t="shared" si="972"/>
        <v>Churned</v>
      </c>
    </row>
    <row r="8893" spans="1:21" x14ac:dyDescent="0.3">
      <c r="A8893">
        <v>8892</v>
      </c>
      <c r="B8893">
        <v>15790489</v>
      </c>
      <c r="C8893" t="s">
        <v>1227</v>
      </c>
      <c r="D8893">
        <v>534</v>
      </c>
      <c r="E8893" t="str">
        <f t="shared" si="966"/>
        <v>Medium Risk</v>
      </c>
      <c r="F8893" t="s">
        <v>18</v>
      </c>
      <c r="G8893" t="s">
        <v>23</v>
      </c>
      <c r="H8893">
        <v>34</v>
      </c>
      <c r="I8893" t="str">
        <f t="shared" si="967"/>
        <v>Middle Age</v>
      </c>
      <c r="J8893">
        <v>5</v>
      </c>
      <c r="K8893" t="str">
        <f t="shared" si="968"/>
        <v>Established</v>
      </c>
      <c r="L8893">
        <v>170600.78</v>
      </c>
      <c r="M8893">
        <v>1</v>
      </c>
      <c r="N8893" t="str">
        <f t="shared" si="969"/>
        <v>Basic</v>
      </c>
      <c r="O8893">
        <v>0</v>
      </c>
      <c r="P8893">
        <v>1</v>
      </c>
      <c r="Q8893">
        <v>5240.53</v>
      </c>
      <c r="R8893" t="str">
        <f t="shared" si="970"/>
        <v>Low value</v>
      </c>
      <c r="S8893" t="str">
        <f t="shared" si="971"/>
        <v>Low</v>
      </c>
      <c r="T8893">
        <v>0</v>
      </c>
      <c r="U8893" t="str">
        <f t="shared" si="972"/>
        <v>Retained</v>
      </c>
    </row>
    <row r="8894" spans="1:21" x14ac:dyDescent="0.3">
      <c r="A8894">
        <v>8893</v>
      </c>
      <c r="B8894">
        <v>15739476</v>
      </c>
      <c r="C8894" t="s">
        <v>828</v>
      </c>
      <c r="D8894">
        <v>680</v>
      </c>
      <c r="E8894" t="str">
        <f t="shared" si="966"/>
        <v>Medium Risk</v>
      </c>
      <c r="F8894" t="s">
        <v>15</v>
      </c>
      <c r="G8894" t="s">
        <v>16</v>
      </c>
      <c r="H8894">
        <v>32</v>
      </c>
      <c r="I8894" t="str">
        <f t="shared" si="967"/>
        <v>Middle Age</v>
      </c>
      <c r="J8894">
        <v>5</v>
      </c>
      <c r="K8894" t="str">
        <f t="shared" si="968"/>
        <v>Established</v>
      </c>
      <c r="L8894">
        <v>0</v>
      </c>
      <c r="M8894">
        <v>1</v>
      </c>
      <c r="N8894" t="str">
        <f t="shared" si="969"/>
        <v>Basic</v>
      </c>
      <c r="O8894">
        <v>1</v>
      </c>
      <c r="P8894">
        <v>1</v>
      </c>
      <c r="Q8894">
        <v>150684.23000000001</v>
      </c>
      <c r="R8894" t="str">
        <f t="shared" si="970"/>
        <v>Medium Value</v>
      </c>
      <c r="S8894" t="str">
        <f t="shared" si="971"/>
        <v>High</v>
      </c>
      <c r="T8894">
        <v>0</v>
      </c>
      <c r="U8894" t="str">
        <f t="shared" si="972"/>
        <v>Retained</v>
      </c>
    </row>
    <row r="8895" spans="1:21" x14ac:dyDescent="0.3">
      <c r="A8895">
        <v>8894</v>
      </c>
      <c r="B8895">
        <v>15612670</v>
      </c>
      <c r="C8895" t="s">
        <v>1693</v>
      </c>
      <c r="D8895">
        <v>631</v>
      </c>
      <c r="E8895" t="str">
        <f t="shared" si="966"/>
        <v>Medium Risk</v>
      </c>
      <c r="F8895" t="s">
        <v>18</v>
      </c>
      <c r="G8895" t="s">
        <v>16</v>
      </c>
      <c r="H8895">
        <v>46</v>
      </c>
      <c r="I8895" t="str">
        <f t="shared" si="967"/>
        <v>Middle Age</v>
      </c>
      <c r="J8895">
        <v>10</v>
      </c>
      <c r="K8895" t="str">
        <f t="shared" si="968"/>
        <v>Very Loyal</v>
      </c>
      <c r="L8895">
        <v>0</v>
      </c>
      <c r="M8895">
        <v>2</v>
      </c>
      <c r="N8895" t="str">
        <f t="shared" si="969"/>
        <v>Standard</v>
      </c>
      <c r="O8895">
        <v>1</v>
      </c>
      <c r="P8895">
        <v>1</v>
      </c>
      <c r="Q8895">
        <v>129508.96</v>
      </c>
      <c r="R8895" t="str">
        <f t="shared" si="970"/>
        <v>High Value</v>
      </c>
      <c r="S8895" t="str">
        <f t="shared" si="971"/>
        <v>High</v>
      </c>
      <c r="T8895">
        <v>0</v>
      </c>
      <c r="U8895" t="str">
        <f t="shared" si="972"/>
        <v>Retained</v>
      </c>
    </row>
    <row r="8896" spans="1:21" x14ac:dyDescent="0.3">
      <c r="A8896">
        <v>8895</v>
      </c>
      <c r="B8896">
        <v>15631222</v>
      </c>
      <c r="C8896" t="s">
        <v>228</v>
      </c>
      <c r="D8896">
        <v>485</v>
      </c>
      <c r="E8896" t="str">
        <f t="shared" si="966"/>
        <v>High Risk</v>
      </c>
      <c r="F8896" t="s">
        <v>15</v>
      </c>
      <c r="G8896" t="s">
        <v>16</v>
      </c>
      <c r="H8896">
        <v>39</v>
      </c>
      <c r="I8896" t="str">
        <f t="shared" si="967"/>
        <v>Middle Age</v>
      </c>
      <c r="J8896">
        <v>2</v>
      </c>
      <c r="K8896" t="str">
        <f t="shared" si="968"/>
        <v>New</v>
      </c>
      <c r="L8896">
        <v>75339.64</v>
      </c>
      <c r="M8896">
        <v>1</v>
      </c>
      <c r="N8896" t="str">
        <f t="shared" si="969"/>
        <v>Basic</v>
      </c>
      <c r="O8896">
        <v>1</v>
      </c>
      <c r="P8896">
        <v>1</v>
      </c>
      <c r="Q8896">
        <v>70665.16</v>
      </c>
      <c r="R8896" t="str">
        <f t="shared" si="970"/>
        <v>Medium Value</v>
      </c>
      <c r="S8896" t="str">
        <f t="shared" si="971"/>
        <v>Medium</v>
      </c>
      <c r="T8896">
        <v>0</v>
      </c>
      <c r="U8896" t="str">
        <f t="shared" si="972"/>
        <v>Retained</v>
      </c>
    </row>
    <row r="8897" spans="1:21" x14ac:dyDescent="0.3">
      <c r="A8897">
        <v>8896</v>
      </c>
      <c r="B8897">
        <v>15658972</v>
      </c>
      <c r="C8897" t="s">
        <v>2621</v>
      </c>
      <c r="D8897">
        <v>699</v>
      </c>
      <c r="E8897" t="str">
        <f t="shared" si="966"/>
        <v>Medium Risk</v>
      </c>
      <c r="F8897" t="s">
        <v>15</v>
      </c>
      <c r="G8897" t="s">
        <v>16</v>
      </c>
      <c r="H8897">
        <v>40</v>
      </c>
      <c r="I8897" t="str">
        <f t="shared" si="967"/>
        <v>Middle Age</v>
      </c>
      <c r="J8897">
        <v>8</v>
      </c>
      <c r="K8897" t="str">
        <f t="shared" si="968"/>
        <v>Loyal</v>
      </c>
      <c r="L8897">
        <v>122038.34</v>
      </c>
      <c r="M8897">
        <v>1</v>
      </c>
      <c r="N8897" t="str">
        <f t="shared" si="969"/>
        <v>Basic</v>
      </c>
      <c r="O8897">
        <v>1</v>
      </c>
      <c r="P8897">
        <v>0</v>
      </c>
      <c r="Q8897">
        <v>102085.35</v>
      </c>
      <c r="R8897" t="str">
        <f t="shared" si="970"/>
        <v>Medium Value</v>
      </c>
      <c r="S8897" t="str">
        <f t="shared" si="971"/>
        <v>High</v>
      </c>
      <c r="T8897">
        <v>0</v>
      </c>
      <c r="U8897" t="str">
        <f t="shared" si="972"/>
        <v>Retained</v>
      </c>
    </row>
    <row r="8898" spans="1:21" x14ac:dyDescent="0.3">
      <c r="A8898">
        <v>8897</v>
      </c>
      <c r="B8898">
        <v>15724691</v>
      </c>
      <c r="C8898" t="s">
        <v>305</v>
      </c>
      <c r="D8898">
        <v>712</v>
      </c>
      <c r="E8898" t="str">
        <f t="shared" si="966"/>
        <v>Low Risk</v>
      </c>
      <c r="F8898" t="s">
        <v>15</v>
      </c>
      <c r="G8898" t="s">
        <v>23</v>
      </c>
      <c r="H8898">
        <v>34</v>
      </c>
      <c r="I8898" t="str">
        <f t="shared" si="967"/>
        <v>Middle Age</v>
      </c>
      <c r="J8898">
        <v>1</v>
      </c>
      <c r="K8898" t="str">
        <f t="shared" si="968"/>
        <v>New</v>
      </c>
      <c r="L8898">
        <v>0</v>
      </c>
      <c r="M8898">
        <v>2</v>
      </c>
      <c r="N8898" t="str">
        <f t="shared" si="969"/>
        <v>Standard</v>
      </c>
      <c r="O8898">
        <v>1</v>
      </c>
      <c r="P8898">
        <v>1</v>
      </c>
      <c r="Q8898">
        <v>195052.12</v>
      </c>
      <c r="R8898" t="str">
        <f t="shared" si="970"/>
        <v>High Value</v>
      </c>
      <c r="S8898" t="str">
        <f t="shared" si="971"/>
        <v>High</v>
      </c>
      <c r="T8898">
        <v>0</v>
      </c>
      <c r="U8898" t="str">
        <f t="shared" si="972"/>
        <v>Retained</v>
      </c>
    </row>
    <row r="8899" spans="1:21" x14ac:dyDescent="0.3">
      <c r="A8899">
        <v>8898</v>
      </c>
      <c r="B8899">
        <v>15740442</v>
      </c>
      <c r="C8899" t="s">
        <v>692</v>
      </c>
      <c r="D8899">
        <v>603</v>
      </c>
      <c r="E8899" t="str">
        <f t="shared" ref="E8899:E8962" si="973">IF(D8899 &lt; 500, "High Risk", IF(D8899 &lt; 700, "Medium Risk", "Low Risk"))</f>
        <v>Medium Risk</v>
      </c>
      <c r="F8899" t="s">
        <v>15</v>
      </c>
      <c r="G8899" t="s">
        <v>23</v>
      </c>
      <c r="H8899">
        <v>51</v>
      </c>
      <c r="I8899" t="str">
        <f t="shared" ref="I8899:I8962" si="974">IF(H8899 &lt; 30, "Adolescence", IF(H8899 &lt;= 50, "Middle Age", "Old"))</f>
        <v>Old</v>
      </c>
      <c r="J8899">
        <v>8</v>
      </c>
      <c r="K8899" t="str">
        <f t="shared" ref="K8899:K8962" si="975">IF(J8899 &lt;= 2, "New", IF(J8899 &lt;= 5, "Established", IF(J8899 &lt;= 8, "Loyal", "Very Loyal")))</f>
        <v>Loyal</v>
      </c>
      <c r="L8899">
        <v>186825.57</v>
      </c>
      <c r="M8899">
        <v>1</v>
      </c>
      <c r="N8899" t="str">
        <f t="shared" ref="N8899:N8962" si="976">IF(M8899 =1, "Basic", IF(M8899 = 2, "Standard", IF(M8899 &gt;=3, "Premium", "Unknown")))</f>
        <v>Basic</v>
      </c>
      <c r="O8899">
        <v>1</v>
      </c>
      <c r="P8899">
        <v>0</v>
      </c>
      <c r="Q8899">
        <v>93739.71</v>
      </c>
      <c r="R8899" t="str">
        <f t="shared" ref="R8899:R8962" si="977">IF(Q8899 &gt; 100000, IF(M8899 &gt;=2, "High Value", "Medium Value"), IF(Q8899 &gt; 50000, "Medium Value", "Low value"))</f>
        <v>Medium Value</v>
      </c>
      <c r="S8899" t="str">
        <f t="shared" ref="S8899:S8962" si="978">IF(Q8899 &lt; 50000, "Low", IF(Q8899 &lt; 100000, "Medium", "High"))</f>
        <v>Medium</v>
      </c>
      <c r="T8899">
        <v>1</v>
      </c>
      <c r="U8899" t="str">
        <f t="shared" ref="U8899:U8962" si="979">IF(T8899 = 1, "Churned", "Retained")</f>
        <v>Churned</v>
      </c>
    </row>
    <row r="8900" spans="1:21" x14ac:dyDescent="0.3">
      <c r="A8900">
        <v>8899</v>
      </c>
      <c r="B8900">
        <v>15760427</v>
      </c>
      <c r="C8900" t="s">
        <v>58</v>
      </c>
      <c r="D8900">
        <v>850</v>
      </c>
      <c r="E8900" t="str">
        <f t="shared" si="973"/>
        <v>Low Risk</v>
      </c>
      <c r="F8900" t="s">
        <v>15</v>
      </c>
      <c r="G8900" t="s">
        <v>23</v>
      </c>
      <c r="H8900">
        <v>40</v>
      </c>
      <c r="I8900" t="str">
        <f t="shared" si="974"/>
        <v>Middle Age</v>
      </c>
      <c r="J8900">
        <v>6</v>
      </c>
      <c r="K8900" t="str">
        <f t="shared" si="975"/>
        <v>Loyal</v>
      </c>
      <c r="L8900">
        <v>124788.18</v>
      </c>
      <c r="M8900">
        <v>1</v>
      </c>
      <c r="N8900" t="str">
        <f t="shared" si="976"/>
        <v>Basic</v>
      </c>
      <c r="O8900">
        <v>1</v>
      </c>
      <c r="P8900">
        <v>0</v>
      </c>
      <c r="Q8900">
        <v>65612.12</v>
      </c>
      <c r="R8900" t="str">
        <f t="shared" si="977"/>
        <v>Medium Value</v>
      </c>
      <c r="S8900" t="str">
        <f t="shared" si="978"/>
        <v>Medium</v>
      </c>
      <c r="T8900">
        <v>0</v>
      </c>
      <c r="U8900" t="str">
        <f t="shared" si="979"/>
        <v>Retained</v>
      </c>
    </row>
    <row r="8901" spans="1:21" x14ac:dyDescent="0.3">
      <c r="A8901">
        <v>8900</v>
      </c>
      <c r="B8901">
        <v>15677939</v>
      </c>
      <c r="C8901" t="s">
        <v>661</v>
      </c>
      <c r="D8901">
        <v>584</v>
      </c>
      <c r="E8901" t="str">
        <f t="shared" si="973"/>
        <v>Medium Risk</v>
      </c>
      <c r="F8901" t="s">
        <v>15</v>
      </c>
      <c r="G8901" t="s">
        <v>16</v>
      </c>
      <c r="H8901">
        <v>41</v>
      </c>
      <c r="I8901" t="str">
        <f t="shared" si="974"/>
        <v>Middle Age</v>
      </c>
      <c r="J8901">
        <v>3</v>
      </c>
      <c r="K8901" t="str">
        <f t="shared" si="975"/>
        <v>Established</v>
      </c>
      <c r="L8901">
        <v>0</v>
      </c>
      <c r="M8901">
        <v>2</v>
      </c>
      <c r="N8901" t="str">
        <f t="shared" si="976"/>
        <v>Standard</v>
      </c>
      <c r="O8901">
        <v>1</v>
      </c>
      <c r="P8901">
        <v>1</v>
      </c>
      <c r="Q8901">
        <v>160095.48000000001</v>
      </c>
      <c r="R8901" t="str">
        <f t="shared" si="977"/>
        <v>High Value</v>
      </c>
      <c r="S8901" t="str">
        <f t="shared" si="978"/>
        <v>High</v>
      </c>
      <c r="T8901">
        <v>0</v>
      </c>
      <c r="U8901" t="str">
        <f t="shared" si="979"/>
        <v>Retained</v>
      </c>
    </row>
    <row r="8902" spans="1:21" x14ac:dyDescent="0.3">
      <c r="A8902">
        <v>8901</v>
      </c>
      <c r="B8902">
        <v>15611599</v>
      </c>
      <c r="C8902" t="s">
        <v>1079</v>
      </c>
      <c r="D8902">
        <v>604</v>
      </c>
      <c r="E8902" t="str">
        <f t="shared" si="973"/>
        <v>Medium Risk</v>
      </c>
      <c r="F8902" t="s">
        <v>15</v>
      </c>
      <c r="G8902" t="s">
        <v>16</v>
      </c>
      <c r="H8902">
        <v>71</v>
      </c>
      <c r="I8902" t="str">
        <f t="shared" si="974"/>
        <v>Old</v>
      </c>
      <c r="J8902">
        <v>2</v>
      </c>
      <c r="K8902" t="str">
        <f t="shared" si="975"/>
        <v>New</v>
      </c>
      <c r="L8902">
        <v>0</v>
      </c>
      <c r="M8902">
        <v>2</v>
      </c>
      <c r="N8902" t="str">
        <f t="shared" si="976"/>
        <v>Standard</v>
      </c>
      <c r="O8902">
        <v>1</v>
      </c>
      <c r="P8902">
        <v>1</v>
      </c>
      <c r="Q8902">
        <v>49506.82</v>
      </c>
      <c r="R8902" t="str">
        <f t="shared" si="977"/>
        <v>Low value</v>
      </c>
      <c r="S8902" t="str">
        <f t="shared" si="978"/>
        <v>Low</v>
      </c>
      <c r="T8902">
        <v>0</v>
      </c>
      <c r="U8902" t="str">
        <f t="shared" si="979"/>
        <v>Retained</v>
      </c>
    </row>
    <row r="8903" spans="1:21" x14ac:dyDescent="0.3">
      <c r="A8903">
        <v>8902</v>
      </c>
      <c r="B8903">
        <v>15633474</v>
      </c>
      <c r="C8903" t="s">
        <v>354</v>
      </c>
      <c r="D8903">
        <v>586</v>
      </c>
      <c r="E8903" t="str">
        <f t="shared" si="973"/>
        <v>Medium Risk</v>
      </c>
      <c r="F8903" t="s">
        <v>15</v>
      </c>
      <c r="G8903" t="s">
        <v>23</v>
      </c>
      <c r="H8903">
        <v>51</v>
      </c>
      <c r="I8903" t="str">
        <f t="shared" si="974"/>
        <v>Old</v>
      </c>
      <c r="J8903">
        <v>2</v>
      </c>
      <c r="K8903" t="str">
        <f t="shared" si="975"/>
        <v>New</v>
      </c>
      <c r="L8903">
        <v>138553.57</v>
      </c>
      <c r="M8903">
        <v>1</v>
      </c>
      <c r="N8903" t="str">
        <f t="shared" si="976"/>
        <v>Basic</v>
      </c>
      <c r="O8903">
        <v>1</v>
      </c>
      <c r="P8903">
        <v>1</v>
      </c>
      <c r="Q8903">
        <v>92406.22</v>
      </c>
      <c r="R8903" t="str">
        <f t="shared" si="977"/>
        <v>Medium Value</v>
      </c>
      <c r="S8903" t="str">
        <f t="shared" si="978"/>
        <v>Medium</v>
      </c>
      <c r="T8903">
        <v>0</v>
      </c>
      <c r="U8903" t="str">
        <f t="shared" si="979"/>
        <v>Retained</v>
      </c>
    </row>
    <row r="8904" spans="1:21" x14ac:dyDescent="0.3">
      <c r="A8904">
        <v>8903</v>
      </c>
      <c r="B8904">
        <v>15671973</v>
      </c>
      <c r="C8904" t="s">
        <v>393</v>
      </c>
      <c r="D8904">
        <v>467</v>
      </c>
      <c r="E8904" t="str">
        <f t="shared" si="973"/>
        <v>High Risk</v>
      </c>
      <c r="F8904" t="s">
        <v>18</v>
      </c>
      <c r="G8904" t="s">
        <v>23</v>
      </c>
      <c r="H8904">
        <v>39</v>
      </c>
      <c r="I8904" t="str">
        <f t="shared" si="974"/>
        <v>Middle Age</v>
      </c>
      <c r="J8904">
        <v>5</v>
      </c>
      <c r="K8904" t="str">
        <f t="shared" si="975"/>
        <v>Established</v>
      </c>
      <c r="L8904">
        <v>0</v>
      </c>
      <c r="M8904">
        <v>2</v>
      </c>
      <c r="N8904" t="str">
        <f t="shared" si="976"/>
        <v>Standard</v>
      </c>
      <c r="O8904">
        <v>1</v>
      </c>
      <c r="P8904">
        <v>1</v>
      </c>
      <c r="Q8904">
        <v>7415.96</v>
      </c>
      <c r="R8904" t="str">
        <f t="shared" si="977"/>
        <v>Low value</v>
      </c>
      <c r="S8904" t="str">
        <f t="shared" si="978"/>
        <v>Low</v>
      </c>
      <c r="T8904">
        <v>0</v>
      </c>
      <c r="U8904" t="str">
        <f t="shared" si="979"/>
        <v>Retained</v>
      </c>
    </row>
    <row r="8905" spans="1:21" x14ac:dyDescent="0.3">
      <c r="A8905">
        <v>8904</v>
      </c>
      <c r="B8905">
        <v>15790019</v>
      </c>
      <c r="C8905" t="s">
        <v>2563</v>
      </c>
      <c r="D8905">
        <v>520</v>
      </c>
      <c r="E8905" t="str">
        <f t="shared" si="973"/>
        <v>Medium Risk</v>
      </c>
      <c r="F8905" t="s">
        <v>15</v>
      </c>
      <c r="G8905" t="s">
        <v>23</v>
      </c>
      <c r="H8905">
        <v>35</v>
      </c>
      <c r="I8905" t="str">
        <f t="shared" si="974"/>
        <v>Middle Age</v>
      </c>
      <c r="J8905">
        <v>9</v>
      </c>
      <c r="K8905" t="str">
        <f t="shared" si="975"/>
        <v>Very Loyal</v>
      </c>
      <c r="L8905">
        <v>105387.89</v>
      </c>
      <c r="M8905">
        <v>1</v>
      </c>
      <c r="N8905" t="str">
        <f t="shared" si="976"/>
        <v>Basic</v>
      </c>
      <c r="O8905">
        <v>1</v>
      </c>
      <c r="P8905">
        <v>1</v>
      </c>
      <c r="Q8905">
        <v>25059.06</v>
      </c>
      <c r="R8905" t="str">
        <f t="shared" si="977"/>
        <v>Low value</v>
      </c>
      <c r="S8905" t="str">
        <f t="shared" si="978"/>
        <v>Low</v>
      </c>
      <c r="T8905">
        <v>0</v>
      </c>
      <c r="U8905" t="str">
        <f t="shared" si="979"/>
        <v>Retained</v>
      </c>
    </row>
    <row r="8906" spans="1:21" x14ac:dyDescent="0.3">
      <c r="A8906">
        <v>8905</v>
      </c>
      <c r="B8906">
        <v>15737735</v>
      </c>
      <c r="C8906" t="s">
        <v>241</v>
      </c>
      <c r="D8906">
        <v>683</v>
      </c>
      <c r="E8906" t="str">
        <f t="shared" si="973"/>
        <v>Medium Risk</v>
      </c>
      <c r="F8906" t="s">
        <v>18</v>
      </c>
      <c r="G8906" t="s">
        <v>23</v>
      </c>
      <c r="H8906">
        <v>40</v>
      </c>
      <c r="I8906" t="str">
        <f t="shared" si="974"/>
        <v>Middle Age</v>
      </c>
      <c r="J8906">
        <v>4</v>
      </c>
      <c r="K8906" t="str">
        <f t="shared" si="975"/>
        <v>Established</v>
      </c>
      <c r="L8906">
        <v>95053.1</v>
      </c>
      <c r="M8906">
        <v>1</v>
      </c>
      <c r="N8906" t="str">
        <f t="shared" si="976"/>
        <v>Basic</v>
      </c>
      <c r="O8906">
        <v>1</v>
      </c>
      <c r="P8906">
        <v>1</v>
      </c>
      <c r="Q8906">
        <v>116816.54</v>
      </c>
      <c r="R8906" t="str">
        <f t="shared" si="977"/>
        <v>Medium Value</v>
      </c>
      <c r="S8906" t="str">
        <f t="shared" si="978"/>
        <v>High</v>
      </c>
      <c r="T8906">
        <v>1</v>
      </c>
      <c r="U8906" t="str">
        <f t="shared" si="979"/>
        <v>Churned</v>
      </c>
    </row>
    <row r="8907" spans="1:21" x14ac:dyDescent="0.3">
      <c r="A8907">
        <v>8906</v>
      </c>
      <c r="B8907">
        <v>15661745</v>
      </c>
      <c r="C8907" t="s">
        <v>1234</v>
      </c>
      <c r="D8907">
        <v>557</v>
      </c>
      <c r="E8907" t="str">
        <f t="shared" si="973"/>
        <v>Medium Risk</v>
      </c>
      <c r="F8907" t="s">
        <v>15</v>
      </c>
      <c r="G8907" t="s">
        <v>23</v>
      </c>
      <c r="H8907">
        <v>36</v>
      </c>
      <c r="I8907" t="str">
        <f t="shared" si="974"/>
        <v>Middle Age</v>
      </c>
      <c r="J8907">
        <v>3</v>
      </c>
      <c r="K8907" t="str">
        <f t="shared" si="975"/>
        <v>Established</v>
      </c>
      <c r="L8907">
        <v>0</v>
      </c>
      <c r="M8907">
        <v>1</v>
      </c>
      <c r="N8907" t="str">
        <f t="shared" si="976"/>
        <v>Basic</v>
      </c>
      <c r="O8907">
        <v>0</v>
      </c>
      <c r="P8907">
        <v>1</v>
      </c>
      <c r="Q8907">
        <v>144078.01999999999</v>
      </c>
      <c r="R8907" t="str">
        <f t="shared" si="977"/>
        <v>Medium Value</v>
      </c>
      <c r="S8907" t="str">
        <f t="shared" si="978"/>
        <v>High</v>
      </c>
      <c r="T8907">
        <v>0</v>
      </c>
      <c r="U8907" t="str">
        <f t="shared" si="979"/>
        <v>Retained</v>
      </c>
    </row>
    <row r="8908" spans="1:21" x14ac:dyDescent="0.3">
      <c r="A8908">
        <v>8907</v>
      </c>
      <c r="B8908">
        <v>15797065</v>
      </c>
      <c r="C8908" t="s">
        <v>2233</v>
      </c>
      <c r="D8908">
        <v>613</v>
      </c>
      <c r="E8908" t="str">
        <f t="shared" si="973"/>
        <v>Medium Risk</v>
      </c>
      <c r="F8908" t="s">
        <v>18</v>
      </c>
      <c r="G8908" t="s">
        <v>16</v>
      </c>
      <c r="H8908">
        <v>32</v>
      </c>
      <c r="I8908" t="str">
        <f t="shared" si="974"/>
        <v>Middle Age</v>
      </c>
      <c r="J8908">
        <v>0</v>
      </c>
      <c r="K8908" t="str">
        <f t="shared" si="975"/>
        <v>New</v>
      </c>
      <c r="L8908">
        <v>0</v>
      </c>
      <c r="M8908">
        <v>2</v>
      </c>
      <c r="N8908" t="str">
        <f t="shared" si="976"/>
        <v>Standard</v>
      </c>
      <c r="O8908">
        <v>0</v>
      </c>
      <c r="P8908">
        <v>1</v>
      </c>
      <c r="Q8908">
        <v>126675.62</v>
      </c>
      <c r="R8908" t="str">
        <f t="shared" si="977"/>
        <v>High Value</v>
      </c>
      <c r="S8908" t="str">
        <f t="shared" si="978"/>
        <v>High</v>
      </c>
      <c r="T8908">
        <v>0</v>
      </c>
      <c r="U8908" t="str">
        <f t="shared" si="979"/>
        <v>Retained</v>
      </c>
    </row>
    <row r="8909" spans="1:21" x14ac:dyDescent="0.3">
      <c r="A8909">
        <v>8908</v>
      </c>
      <c r="B8909">
        <v>15710671</v>
      </c>
      <c r="C8909" t="s">
        <v>305</v>
      </c>
      <c r="D8909">
        <v>786</v>
      </c>
      <c r="E8909" t="str">
        <f t="shared" si="973"/>
        <v>Low Risk</v>
      </c>
      <c r="F8909" t="s">
        <v>15</v>
      </c>
      <c r="G8909" t="s">
        <v>23</v>
      </c>
      <c r="H8909">
        <v>34</v>
      </c>
      <c r="I8909" t="str">
        <f t="shared" si="974"/>
        <v>Middle Age</v>
      </c>
      <c r="J8909">
        <v>3</v>
      </c>
      <c r="K8909" t="str">
        <f t="shared" si="975"/>
        <v>Established</v>
      </c>
      <c r="L8909">
        <v>137361.96</v>
      </c>
      <c r="M8909">
        <v>1</v>
      </c>
      <c r="N8909" t="str">
        <f t="shared" si="976"/>
        <v>Basic</v>
      </c>
      <c r="O8909">
        <v>0</v>
      </c>
      <c r="P8909">
        <v>0</v>
      </c>
      <c r="Q8909">
        <v>183682.09</v>
      </c>
      <c r="R8909" t="str">
        <f t="shared" si="977"/>
        <v>Medium Value</v>
      </c>
      <c r="S8909" t="str">
        <f t="shared" si="978"/>
        <v>High</v>
      </c>
      <c r="T8909">
        <v>0</v>
      </c>
      <c r="U8909" t="str">
        <f t="shared" si="979"/>
        <v>Retained</v>
      </c>
    </row>
    <row r="8910" spans="1:21" x14ac:dyDescent="0.3">
      <c r="A8910">
        <v>8909</v>
      </c>
      <c r="B8910">
        <v>15656522</v>
      </c>
      <c r="C8910" t="s">
        <v>341</v>
      </c>
      <c r="D8910">
        <v>593</v>
      </c>
      <c r="E8910" t="str">
        <f t="shared" si="973"/>
        <v>Medium Risk</v>
      </c>
      <c r="F8910" t="s">
        <v>18</v>
      </c>
      <c r="G8910" t="s">
        <v>23</v>
      </c>
      <c r="H8910">
        <v>32</v>
      </c>
      <c r="I8910" t="str">
        <f t="shared" si="974"/>
        <v>Middle Age</v>
      </c>
      <c r="J8910">
        <v>10</v>
      </c>
      <c r="K8910" t="str">
        <f t="shared" si="975"/>
        <v>Very Loyal</v>
      </c>
      <c r="L8910">
        <v>158537.42000000001</v>
      </c>
      <c r="M8910">
        <v>1</v>
      </c>
      <c r="N8910" t="str">
        <f t="shared" si="976"/>
        <v>Basic</v>
      </c>
      <c r="O8910">
        <v>1</v>
      </c>
      <c r="P8910">
        <v>0</v>
      </c>
      <c r="Q8910">
        <v>166850.57</v>
      </c>
      <c r="R8910" t="str">
        <f t="shared" si="977"/>
        <v>Medium Value</v>
      </c>
      <c r="S8910" t="str">
        <f t="shared" si="978"/>
        <v>High</v>
      </c>
      <c r="T8910">
        <v>0</v>
      </c>
      <c r="U8910" t="str">
        <f t="shared" si="979"/>
        <v>Retained</v>
      </c>
    </row>
    <row r="8911" spans="1:21" x14ac:dyDescent="0.3">
      <c r="A8911">
        <v>8910</v>
      </c>
      <c r="B8911">
        <v>15705085</v>
      </c>
      <c r="C8911" t="s">
        <v>2796</v>
      </c>
      <c r="D8911">
        <v>670</v>
      </c>
      <c r="E8911" t="str">
        <f t="shared" si="973"/>
        <v>Medium Risk</v>
      </c>
      <c r="F8911" t="s">
        <v>18</v>
      </c>
      <c r="G8911" t="s">
        <v>16</v>
      </c>
      <c r="H8911">
        <v>29</v>
      </c>
      <c r="I8911" t="str">
        <f t="shared" si="974"/>
        <v>Adolescence</v>
      </c>
      <c r="J8911">
        <v>9</v>
      </c>
      <c r="K8911" t="str">
        <f t="shared" si="975"/>
        <v>Very Loyal</v>
      </c>
      <c r="L8911">
        <v>0</v>
      </c>
      <c r="M8911">
        <v>2</v>
      </c>
      <c r="N8911" t="str">
        <f t="shared" si="976"/>
        <v>Standard</v>
      </c>
      <c r="O8911">
        <v>1</v>
      </c>
      <c r="P8911">
        <v>0</v>
      </c>
      <c r="Q8911">
        <v>27359.19</v>
      </c>
      <c r="R8911" t="str">
        <f t="shared" si="977"/>
        <v>Low value</v>
      </c>
      <c r="S8911" t="str">
        <f t="shared" si="978"/>
        <v>Low</v>
      </c>
      <c r="T8911">
        <v>0</v>
      </c>
      <c r="U8911" t="str">
        <f t="shared" si="979"/>
        <v>Retained</v>
      </c>
    </row>
    <row r="8912" spans="1:21" x14ac:dyDescent="0.3">
      <c r="A8912">
        <v>8911</v>
      </c>
      <c r="B8912">
        <v>15744873</v>
      </c>
      <c r="C8912" t="s">
        <v>699</v>
      </c>
      <c r="D8912">
        <v>657</v>
      </c>
      <c r="E8912" t="str">
        <f t="shared" si="973"/>
        <v>Medium Risk</v>
      </c>
      <c r="F8912" t="s">
        <v>26</v>
      </c>
      <c r="G8912" t="s">
        <v>16</v>
      </c>
      <c r="H8912">
        <v>48</v>
      </c>
      <c r="I8912" t="str">
        <f t="shared" si="974"/>
        <v>Middle Age</v>
      </c>
      <c r="J8912">
        <v>5</v>
      </c>
      <c r="K8912" t="str">
        <f t="shared" si="975"/>
        <v>Established</v>
      </c>
      <c r="L8912">
        <v>143595.87</v>
      </c>
      <c r="M8912">
        <v>1</v>
      </c>
      <c r="N8912" t="str">
        <f t="shared" si="976"/>
        <v>Basic</v>
      </c>
      <c r="O8912">
        <v>0</v>
      </c>
      <c r="P8912">
        <v>0</v>
      </c>
      <c r="Q8912">
        <v>101314.65</v>
      </c>
      <c r="R8912" t="str">
        <f t="shared" si="977"/>
        <v>Medium Value</v>
      </c>
      <c r="S8912" t="str">
        <f t="shared" si="978"/>
        <v>High</v>
      </c>
      <c r="T8912">
        <v>1</v>
      </c>
      <c r="U8912" t="str">
        <f t="shared" si="979"/>
        <v>Churned</v>
      </c>
    </row>
    <row r="8913" spans="1:21" x14ac:dyDescent="0.3">
      <c r="A8913">
        <v>8912</v>
      </c>
      <c r="B8913">
        <v>15781914</v>
      </c>
      <c r="C8913" t="s">
        <v>332</v>
      </c>
      <c r="D8913">
        <v>718</v>
      </c>
      <c r="E8913" t="str">
        <f t="shared" si="973"/>
        <v>Low Risk</v>
      </c>
      <c r="F8913" t="s">
        <v>26</v>
      </c>
      <c r="G8913" t="s">
        <v>23</v>
      </c>
      <c r="H8913">
        <v>32</v>
      </c>
      <c r="I8913" t="str">
        <f t="shared" si="974"/>
        <v>Middle Age</v>
      </c>
      <c r="J8913">
        <v>9</v>
      </c>
      <c r="K8913" t="str">
        <f t="shared" si="975"/>
        <v>Very Loyal</v>
      </c>
      <c r="L8913">
        <v>169947.41</v>
      </c>
      <c r="M8913">
        <v>2</v>
      </c>
      <c r="N8913" t="str">
        <f t="shared" si="976"/>
        <v>Standard</v>
      </c>
      <c r="O8913">
        <v>1</v>
      </c>
      <c r="P8913">
        <v>1</v>
      </c>
      <c r="Q8913">
        <v>27979.16</v>
      </c>
      <c r="R8913" t="str">
        <f t="shared" si="977"/>
        <v>Low value</v>
      </c>
      <c r="S8913" t="str">
        <f t="shared" si="978"/>
        <v>Low</v>
      </c>
      <c r="T8913">
        <v>0</v>
      </c>
      <c r="U8913" t="str">
        <f t="shared" si="979"/>
        <v>Retained</v>
      </c>
    </row>
    <row r="8914" spans="1:21" x14ac:dyDescent="0.3">
      <c r="A8914">
        <v>8913</v>
      </c>
      <c r="B8914">
        <v>15637354</v>
      </c>
      <c r="C8914" t="s">
        <v>1301</v>
      </c>
      <c r="D8914">
        <v>623</v>
      </c>
      <c r="E8914" t="str">
        <f t="shared" si="973"/>
        <v>Medium Risk</v>
      </c>
      <c r="F8914" t="s">
        <v>15</v>
      </c>
      <c r="G8914" t="s">
        <v>16</v>
      </c>
      <c r="H8914">
        <v>24</v>
      </c>
      <c r="I8914" t="str">
        <f t="shared" si="974"/>
        <v>Adolescence</v>
      </c>
      <c r="J8914">
        <v>7</v>
      </c>
      <c r="K8914" t="str">
        <f t="shared" si="975"/>
        <v>Loyal</v>
      </c>
      <c r="L8914">
        <v>148167.82999999999</v>
      </c>
      <c r="M8914">
        <v>2</v>
      </c>
      <c r="N8914" t="str">
        <f t="shared" si="976"/>
        <v>Standard</v>
      </c>
      <c r="O8914">
        <v>1</v>
      </c>
      <c r="P8914">
        <v>1</v>
      </c>
      <c r="Q8914">
        <v>109470.34</v>
      </c>
      <c r="R8914" t="str">
        <f t="shared" si="977"/>
        <v>High Value</v>
      </c>
      <c r="S8914" t="str">
        <f t="shared" si="978"/>
        <v>High</v>
      </c>
      <c r="T8914">
        <v>0</v>
      </c>
      <c r="U8914" t="str">
        <f t="shared" si="979"/>
        <v>Retained</v>
      </c>
    </row>
    <row r="8915" spans="1:21" x14ac:dyDescent="0.3">
      <c r="A8915">
        <v>8914</v>
      </c>
      <c r="B8915">
        <v>15717307</v>
      </c>
      <c r="C8915" t="s">
        <v>96</v>
      </c>
      <c r="D8915">
        <v>496</v>
      </c>
      <c r="E8915" t="str">
        <f t="shared" si="973"/>
        <v>High Risk</v>
      </c>
      <c r="F8915" t="s">
        <v>15</v>
      </c>
      <c r="G8915" t="s">
        <v>23</v>
      </c>
      <c r="H8915">
        <v>31</v>
      </c>
      <c r="I8915" t="str">
        <f t="shared" si="974"/>
        <v>Middle Age</v>
      </c>
      <c r="J8915">
        <v>5</v>
      </c>
      <c r="K8915" t="str">
        <f t="shared" si="975"/>
        <v>Established</v>
      </c>
      <c r="L8915">
        <v>0</v>
      </c>
      <c r="M8915">
        <v>2</v>
      </c>
      <c r="N8915" t="str">
        <f t="shared" si="976"/>
        <v>Standard</v>
      </c>
      <c r="O8915">
        <v>1</v>
      </c>
      <c r="P8915">
        <v>0</v>
      </c>
      <c r="Q8915">
        <v>93713.13</v>
      </c>
      <c r="R8915" t="str">
        <f t="shared" si="977"/>
        <v>Medium Value</v>
      </c>
      <c r="S8915" t="str">
        <f t="shared" si="978"/>
        <v>Medium</v>
      </c>
      <c r="T8915">
        <v>0</v>
      </c>
      <c r="U8915" t="str">
        <f t="shared" si="979"/>
        <v>Retained</v>
      </c>
    </row>
    <row r="8916" spans="1:21" x14ac:dyDescent="0.3">
      <c r="A8916">
        <v>8915</v>
      </c>
      <c r="B8916">
        <v>15746695</v>
      </c>
      <c r="C8916" t="s">
        <v>2797</v>
      </c>
      <c r="D8916">
        <v>429</v>
      </c>
      <c r="E8916" t="str">
        <f t="shared" si="973"/>
        <v>High Risk</v>
      </c>
      <c r="F8916" t="s">
        <v>15</v>
      </c>
      <c r="G8916" t="s">
        <v>16</v>
      </c>
      <c r="H8916">
        <v>39</v>
      </c>
      <c r="I8916" t="str">
        <f t="shared" si="974"/>
        <v>Middle Age</v>
      </c>
      <c r="J8916">
        <v>6</v>
      </c>
      <c r="K8916" t="str">
        <f t="shared" si="975"/>
        <v>Loyal</v>
      </c>
      <c r="L8916">
        <v>48023.83</v>
      </c>
      <c r="M8916">
        <v>1</v>
      </c>
      <c r="N8916" t="str">
        <f t="shared" si="976"/>
        <v>Basic</v>
      </c>
      <c r="O8916">
        <v>1</v>
      </c>
      <c r="P8916">
        <v>0</v>
      </c>
      <c r="Q8916">
        <v>74870.990000000005</v>
      </c>
      <c r="R8916" t="str">
        <f t="shared" si="977"/>
        <v>Medium Value</v>
      </c>
      <c r="S8916" t="str">
        <f t="shared" si="978"/>
        <v>Medium</v>
      </c>
      <c r="T8916">
        <v>0</v>
      </c>
      <c r="U8916" t="str">
        <f t="shared" si="979"/>
        <v>Retained</v>
      </c>
    </row>
    <row r="8917" spans="1:21" x14ac:dyDescent="0.3">
      <c r="A8917">
        <v>8916</v>
      </c>
      <c r="B8917">
        <v>15804962</v>
      </c>
      <c r="C8917" t="s">
        <v>1244</v>
      </c>
      <c r="D8917">
        <v>606</v>
      </c>
      <c r="E8917" t="str">
        <f t="shared" si="973"/>
        <v>Medium Risk</v>
      </c>
      <c r="F8917" t="s">
        <v>15</v>
      </c>
      <c r="G8917" t="s">
        <v>23</v>
      </c>
      <c r="H8917">
        <v>36</v>
      </c>
      <c r="I8917" t="str">
        <f t="shared" si="974"/>
        <v>Middle Age</v>
      </c>
      <c r="J8917">
        <v>1</v>
      </c>
      <c r="K8917" t="str">
        <f t="shared" si="975"/>
        <v>New</v>
      </c>
      <c r="L8917">
        <v>155655.46</v>
      </c>
      <c r="M8917">
        <v>1</v>
      </c>
      <c r="N8917" t="str">
        <f t="shared" si="976"/>
        <v>Basic</v>
      </c>
      <c r="O8917">
        <v>1</v>
      </c>
      <c r="P8917">
        <v>1</v>
      </c>
      <c r="Q8917">
        <v>192387.51</v>
      </c>
      <c r="R8917" t="str">
        <f t="shared" si="977"/>
        <v>Medium Value</v>
      </c>
      <c r="S8917" t="str">
        <f t="shared" si="978"/>
        <v>High</v>
      </c>
      <c r="T8917">
        <v>1</v>
      </c>
      <c r="U8917" t="str">
        <f t="shared" si="979"/>
        <v>Churned</v>
      </c>
    </row>
    <row r="8918" spans="1:21" x14ac:dyDescent="0.3">
      <c r="A8918">
        <v>8917</v>
      </c>
      <c r="B8918">
        <v>15665378</v>
      </c>
      <c r="C8918" t="s">
        <v>628</v>
      </c>
      <c r="D8918">
        <v>499</v>
      </c>
      <c r="E8918" t="str">
        <f t="shared" si="973"/>
        <v>High Risk</v>
      </c>
      <c r="F8918" t="s">
        <v>15</v>
      </c>
      <c r="G8918" t="s">
        <v>16</v>
      </c>
      <c r="H8918">
        <v>46</v>
      </c>
      <c r="I8918" t="str">
        <f t="shared" si="974"/>
        <v>Middle Age</v>
      </c>
      <c r="J8918">
        <v>6</v>
      </c>
      <c r="K8918" t="str">
        <f t="shared" si="975"/>
        <v>Loyal</v>
      </c>
      <c r="L8918">
        <v>0</v>
      </c>
      <c r="M8918">
        <v>2</v>
      </c>
      <c r="N8918" t="str">
        <f t="shared" si="976"/>
        <v>Standard</v>
      </c>
      <c r="O8918">
        <v>1</v>
      </c>
      <c r="P8918">
        <v>0</v>
      </c>
      <c r="Q8918">
        <v>73457.55</v>
      </c>
      <c r="R8918" t="str">
        <f t="shared" si="977"/>
        <v>Medium Value</v>
      </c>
      <c r="S8918" t="str">
        <f t="shared" si="978"/>
        <v>Medium</v>
      </c>
      <c r="T8918">
        <v>0</v>
      </c>
      <c r="U8918" t="str">
        <f t="shared" si="979"/>
        <v>Retained</v>
      </c>
    </row>
    <row r="8919" spans="1:21" x14ac:dyDescent="0.3">
      <c r="A8919">
        <v>8918</v>
      </c>
      <c r="B8919">
        <v>15757865</v>
      </c>
      <c r="C8919" t="s">
        <v>1443</v>
      </c>
      <c r="D8919">
        <v>642</v>
      </c>
      <c r="E8919" t="str">
        <f t="shared" si="973"/>
        <v>Medium Risk</v>
      </c>
      <c r="F8919" t="s">
        <v>15</v>
      </c>
      <c r="G8919" t="s">
        <v>23</v>
      </c>
      <c r="H8919">
        <v>62</v>
      </c>
      <c r="I8919" t="str">
        <f t="shared" si="974"/>
        <v>Old</v>
      </c>
      <c r="J8919">
        <v>7</v>
      </c>
      <c r="K8919" t="str">
        <f t="shared" si="975"/>
        <v>Loyal</v>
      </c>
      <c r="L8919">
        <v>0</v>
      </c>
      <c r="M8919">
        <v>2</v>
      </c>
      <c r="N8919" t="str">
        <f t="shared" si="976"/>
        <v>Standard</v>
      </c>
      <c r="O8919">
        <v>1</v>
      </c>
      <c r="P8919">
        <v>1</v>
      </c>
      <c r="Q8919">
        <v>61120.75</v>
      </c>
      <c r="R8919" t="str">
        <f t="shared" si="977"/>
        <v>Medium Value</v>
      </c>
      <c r="S8919" t="str">
        <f t="shared" si="978"/>
        <v>Medium</v>
      </c>
      <c r="T8919">
        <v>0</v>
      </c>
      <c r="U8919" t="str">
        <f t="shared" si="979"/>
        <v>Retained</v>
      </c>
    </row>
    <row r="8920" spans="1:21" x14ac:dyDescent="0.3">
      <c r="A8920">
        <v>8919</v>
      </c>
      <c r="B8920">
        <v>15578787</v>
      </c>
      <c r="C8920" t="s">
        <v>1523</v>
      </c>
      <c r="D8920">
        <v>641</v>
      </c>
      <c r="E8920" t="str">
        <f t="shared" si="973"/>
        <v>Medium Risk</v>
      </c>
      <c r="F8920" t="s">
        <v>15</v>
      </c>
      <c r="G8920" t="s">
        <v>16</v>
      </c>
      <c r="H8920">
        <v>52</v>
      </c>
      <c r="I8920" t="str">
        <f t="shared" si="974"/>
        <v>Old</v>
      </c>
      <c r="J8920">
        <v>4</v>
      </c>
      <c r="K8920" t="str">
        <f t="shared" si="975"/>
        <v>Established</v>
      </c>
      <c r="L8920">
        <v>0</v>
      </c>
      <c r="M8920">
        <v>1</v>
      </c>
      <c r="N8920" t="str">
        <f t="shared" si="976"/>
        <v>Basic</v>
      </c>
      <c r="O8920">
        <v>1</v>
      </c>
      <c r="P8920">
        <v>0</v>
      </c>
      <c r="Q8920">
        <v>90964.54</v>
      </c>
      <c r="R8920" t="str">
        <f t="shared" si="977"/>
        <v>Medium Value</v>
      </c>
      <c r="S8920" t="str">
        <f t="shared" si="978"/>
        <v>Medium</v>
      </c>
      <c r="T8920">
        <v>1</v>
      </c>
      <c r="U8920" t="str">
        <f t="shared" si="979"/>
        <v>Churned</v>
      </c>
    </row>
    <row r="8921" spans="1:21" x14ac:dyDescent="0.3">
      <c r="A8921">
        <v>8920</v>
      </c>
      <c r="B8921">
        <v>15794323</v>
      </c>
      <c r="C8921" t="s">
        <v>1580</v>
      </c>
      <c r="D8921">
        <v>673</v>
      </c>
      <c r="E8921" t="str">
        <f t="shared" si="973"/>
        <v>Medium Risk</v>
      </c>
      <c r="F8921" t="s">
        <v>15</v>
      </c>
      <c r="G8921" t="s">
        <v>23</v>
      </c>
      <c r="H8921">
        <v>32</v>
      </c>
      <c r="I8921" t="str">
        <f t="shared" si="974"/>
        <v>Middle Age</v>
      </c>
      <c r="J8921">
        <v>8</v>
      </c>
      <c r="K8921" t="str">
        <f t="shared" si="975"/>
        <v>Loyal</v>
      </c>
      <c r="L8921">
        <v>121240.76</v>
      </c>
      <c r="M8921">
        <v>1</v>
      </c>
      <c r="N8921" t="str">
        <f t="shared" si="976"/>
        <v>Basic</v>
      </c>
      <c r="O8921">
        <v>1</v>
      </c>
      <c r="P8921">
        <v>0</v>
      </c>
      <c r="Q8921">
        <v>116969.73</v>
      </c>
      <c r="R8921" t="str">
        <f t="shared" si="977"/>
        <v>Medium Value</v>
      </c>
      <c r="S8921" t="str">
        <f t="shared" si="978"/>
        <v>High</v>
      </c>
      <c r="T8921">
        <v>0</v>
      </c>
      <c r="U8921" t="str">
        <f t="shared" si="979"/>
        <v>Retained</v>
      </c>
    </row>
    <row r="8922" spans="1:21" x14ac:dyDescent="0.3">
      <c r="A8922">
        <v>8921</v>
      </c>
      <c r="B8922">
        <v>15697546</v>
      </c>
      <c r="C8922" t="s">
        <v>223</v>
      </c>
      <c r="D8922">
        <v>570</v>
      </c>
      <c r="E8922" t="str">
        <f t="shared" si="973"/>
        <v>Medium Risk</v>
      </c>
      <c r="F8922" t="s">
        <v>15</v>
      </c>
      <c r="G8922" t="s">
        <v>16</v>
      </c>
      <c r="H8922">
        <v>36</v>
      </c>
      <c r="I8922" t="str">
        <f t="shared" si="974"/>
        <v>Middle Age</v>
      </c>
      <c r="J8922">
        <v>3</v>
      </c>
      <c r="K8922" t="str">
        <f t="shared" si="975"/>
        <v>Established</v>
      </c>
      <c r="L8922">
        <v>0</v>
      </c>
      <c r="M8922">
        <v>2</v>
      </c>
      <c r="N8922" t="str">
        <f t="shared" si="976"/>
        <v>Standard</v>
      </c>
      <c r="O8922">
        <v>1</v>
      </c>
      <c r="P8922">
        <v>0</v>
      </c>
      <c r="Q8922">
        <v>92118.75</v>
      </c>
      <c r="R8922" t="str">
        <f t="shared" si="977"/>
        <v>Medium Value</v>
      </c>
      <c r="S8922" t="str">
        <f t="shared" si="978"/>
        <v>Medium</v>
      </c>
      <c r="T8922">
        <v>0</v>
      </c>
      <c r="U8922" t="str">
        <f t="shared" si="979"/>
        <v>Retained</v>
      </c>
    </row>
    <row r="8923" spans="1:21" x14ac:dyDescent="0.3">
      <c r="A8923">
        <v>8922</v>
      </c>
      <c r="B8923">
        <v>15629519</v>
      </c>
      <c r="C8923" t="s">
        <v>43</v>
      </c>
      <c r="D8923">
        <v>472</v>
      </c>
      <c r="E8923" t="str">
        <f t="shared" si="973"/>
        <v>High Risk</v>
      </c>
      <c r="F8923" t="s">
        <v>15</v>
      </c>
      <c r="G8923" t="s">
        <v>16</v>
      </c>
      <c r="H8923">
        <v>37</v>
      </c>
      <c r="I8923" t="str">
        <f t="shared" si="974"/>
        <v>Middle Age</v>
      </c>
      <c r="J8923">
        <v>1</v>
      </c>
      <c r="K8923" t="str">
        <f t="shared" si="975"/>
        <v>New</v>
      </c>
      <c r="L8923">
        <v>0</v>
      </c>
      <c r="M8923">
        <v>2</v>
      </c>
      <c r="N8923" t="str">
        <f t="shared" si="976"/>
        <v>Standard</v>
      </c>
      <c r="O8923">
        <v>1</v>
      </c>
      <c r="P8923">
        <v>1</v>
      </c>
      <c r="Q8923">
        <v>48357.9</v>
      </c>
      <c r="R8923" t="str">
        <f t="shared" si="977"/>
        <v>Low value</v>
      </c>
      <c r="S8923" t="str">
        <f t="shared" si="978"/>
        <v>Low</v>
      </c>
      <c r="T8923">
        <v>0</v>
      </c>
      <c r="U8923" t="str">
        <f t="shared" si="979"/>
        <v>Retained</v>
      </c>
    </row>
    <row r="8924" spans="1:21" x14ac:dyDescent="0.3">
      <c r="A8924">
        <v>8923</v>
      </c>
      <c r="B8924">
        <v>15624703</v>
      </c>
      <c r="C8924" t="s">
        <v>1064</v>
      </c>
      <c r="D8924">
        <v>550</v>
      </c>
      <c r="E8924" t="str">
        <f t="shared" si="973"/>
        <v>Medium Risk</v>
      </c>
      <c r="F8924" t="s">
        <v>26</v>
      </c>
      <c r="G8924" t="s">
        <v>23</v>
      </c>
      <c r="H8924">
        <v>35</v>
      </c>
      <c r="I8924" t="str">
        <f t="shared" si="974"/>
        <v>Middle Age</v>
      </c>
      <c r="J8924">
        <v>9</v>
      </c>
      <c r="K8924" t="str">
        <f t="shared" si="975"/>
        <v>Very Loyal</v>
      </c>
      <c r="L8924">
        <v>129847.75</v>
      </c>
      <c r="M8924">
        <v>2</v>
      </c>
      <c r="N8924" t="str">
        <f t="shared" si="976"/>
        <v>Standard</v>
      </c>
      <c r="O8924">
        <v>1</v>
      </c>
      <c r="P8924">
        <v>0</v>
      </c>
      <c r="Q8924">
        <v>197325.4</v>
      </c>
      <c r="R8924" t="str">
        <f t="shared" si="977"/>
        <v>High Value</v>
      </c>
      <c r="S8924" t="str">
        <f t="shared" si="978"/>
        <v>High</v>
      </c>
      <c r="T8924">
        <v>0</v>
      </c>
      <c r="U8924" t="str">
        <f t="shared" si="979"/>
        <v>Retained</v>
      </c>
    </row>
    <row r="8925" spans="1:21" x14ac:dyDescent="0.3">
      <c r="A8925">
        <v>8924</v>
      </c>
      <c r="B8925">
        <v>15570002</v>
      </c>
      <c r="C8925" t="s">
        <v>2798</v>
      </c>
      <c r="D8925">
        <v>625</v>
      </c>
      <c r="E8925" t="str">
        <f t="shared" si="973"/>
        <v>Medium Risk</v>
      </c>
      <c r="F8925" t="s">
        <v>26</v>
      </c>
      <c r="G8925" t="s">
        <v>16</v>
      </c>
      <c r="H8925">
        <v>55</v>
      </c>
      <c r="I8925" t="str">
        <f t="shared" si="974"/>
        <v>Old</v>
      </c>
      <c r="J8925">
        <v>8</v>
      </c>
      <c r="K8925" t="str">
        <f t="shared" si="975"/>
        <v>Loyal</v>
      </c>
      <c r="L8925">
        <v>118772.71</v>
      </c>
      <c r="M8925">
        <v>4</v>
      </c>
      <c r="N8925" t="str">
        <f t="shared" si="976"/>
        <v>Premium</v>
      </c>
      <c r="O8925">
        <v>0</v>
      </c>
      <c r="P8925">
        <v>0</v>
      </c>
      <c r="Q8925">
        <v>135853.62</v>
      </c>
      <c r="R8925" t="str">
        <f t="shared" si="977"/>
        <v>High Value</v>
      </c>
      <c r="S8925" t="str">
        <f t="shared" si="978"/>
        <v>High</v>
      </c>
      <c r="T8925">
        <v>1</v>
      </c>
      <c r="U8925" t="str">
        <f t="shared" si="979"/>
        <v>Churned</v>
      </c>
    </row>
    <row r="8926" spans="1:21" x14ac:dyDescent="0.3">
      <c r="A8926">
        <v>8925</v>
      </c>
      <c r="B8926">
        <v>15808566</v>
      </c>
      <c r="C8926" t="s">
        <v>391</v>
      </c>
      <c r="D8926">
        <v>516</v>
      </c>
      <c r="E8926" t="str">
        <f t="shared" si="973"/>
        <v>Medium Risk</v>
      </c>
      <c r="F8926" t="s">
        <v>15</v>
      </c>
      <c r="G8926" t="s">
        <v>23</v>
      </c>
      <c r="H8926">
        <v>46</v>
      </c>
      <c r="I8926" t="str">
        <f t="shared" si="974"/>
        <v>Middle Age</v>
      </c>
      <c r="J8926">
        <v>2</v>
      </c>
      <c r="K8926" t="str">
        <f t="shared" si="975"/>
        <v>New</v>
      </c>
      <c r="L8926">
        <v>0</v>
      </c>
      <c r="M8926">
        <v>2</v>
      </c>
      <c r="N8926" t="str">
        <f t="shared" si="976"/>
        <v>Standard</v>
      </c>
      <c r="O8926">
        <v>1</v>
      </c>
      <c r="P8926">
        <v>1</v>
      </c>
      <c r="Q8926">
        <v>169122.54</v>
      </c>
      <c r="R8926" t="str">
        <f t="shared" si="977"/>
        <v>High Value</v>
      </c>
      <c r="S8926" t="str">
        <f t="shared" si="978"/>
        <v>High</v>
      </c>
      <c r="T8926">
        <v>0</v>
      </c>
      <c r="U8926" t="str">
        <f t="shared" si="979"/>
        <v>Retained</v>
      </c>
    </row>
    <row r="8927" spans="1:21" x14ac:dyDescent="0.3">
      <c r="A8927">
        <v>8926</v>
      </c>
      <c r="B8927">
        <v>15805463</v>
      </c>
      <c r="C8927" t="s">
        <v>2412</v>
      </c>
      <c r="D8927">
        <v>682</v>
      </c>
      <c r="E8927" t="str">
        <f t="shared" si="973"/>
        <v>Medium Risk</v>
      </c>
      <c r="F8927" t="s">
        <v>26</v>
      </c>
      <c r="G8927" t="s">
        <v>23</v>
      </c>
      <c r="H8927">
        <v>32</v>
      </c>
      <c r="I8927" t="str">
        <f t="shared" si="974"/>
        <v>Middle Age</v>
      </c>
      <c r="J8927">
        <v>2</v>
      </c>
      <c r="K8927" t="str">
        <f t="shared" si="975"/>
        <v>New</v>
      </c>
      <c r="L8927">
        <v>105163.88</v>
      </c>
      <c r="M8927">
        <v>2</v>
      </c>
      <c r="N8927" t="str">
        <f t="shared" si="976"/>
        <v>Standard</v>
      </c>
      <c r="O8927">
        <v>1</v>
      </c>
      <c r="P8927">
        <v>1</v>
      </c>
      <c r="Q8927">
        <v>164170.46</v>
      </c>
      <c r="R8927" t="str">
        <f t="shared" si="977"/>
        <v>High Value</v>
      </c>
      <c r="S8927" t="str">
        <f t="shared" si="978"/>
        <v>High</v>
      </c>
      <c r="T8927">
        <v>0</v>
      </c>
      <c r="U8927" t="str">
        <f t="shared" si="979"/>
        <v>Retained</v>
      </c>
    </row>
    <row r="8928" spans="1:21" x14ac:dyDescent="0.3">
      <c r="A8928">
        <v>8927</v>
      </c>
      <c r="B8928">
        <v>15709136</v>
      </c>
      <c r="C8928" t="s">
        <v>1679</v>
      </c>
      <c r="D8928">
        <v>620</v>
      </c>
      <c r="E8928" t="str">
        <f t="shared" si="973"/>
        <v>Medium Risk</v>
      </c>
      <c r="F8928" t="s">
        <v>15</v>
      </c>
      <c r="G8928" t="s">
        <v>23</v>
      </c>
      <c r="H8928">
        <v>28</v>
      </c>
      <c r="I8928" t="str">
        <f t="shared" si="974"/>
        <v>Adolescence</v>
      </c>
      <c r="J8928">
        <v>8</v>
      </c>
      <c r="K8928" t="str">
        <f t="shared" si="975"/>
        <v>Loyal</v>
      </c>
      <c r="L8928">
        <v>0</v>
      </c>
      <c r="M8928">
        <v>2</v>
      </c>
      <c r="N8928" t="str">
        <f t="shared" si="976"/>
        <v>Standard</v>
      </c>
      <c r="O8928">
        <v>1</v>
      </c>
      <c r="P8928">
        <v>1</v>
      </c>
      <c r="Q8928">
        <v>199909.32</v>
      </c>
      <c r="R8928" t="str">
        <f t="shared" si="977"/>
        <v>High Value</v>
      </c>
      <c r="S8928" t="str">
        <f t="shared" si="978"/>
        <v>High</v>
      </c>
      <c r="T8928">
        <v>0</v>
      </c>
      <c r="U8928" t="str">
        <f t="shared" si="979"/>
        <v>Retained</v>
      </c>
    </row>
    <row r="8929" spans="1:21" x14ac:dyDescent="0.3">
      <c r="A8929">
        <v>8928</v>
      </c>
      <c r="B8929">
        <v>15801605</v>
      </c>
      <c r="C8929" t="s">
        <v>1169</v>
      </c>
      <c r="D8929">
        <v>626</v>
      </c>
      <c r="E8929" t="str">
        <f t="shared" si="973"/>
        <v>Medium Risk</v>
      </c>
      <c r="F8929" t="s">
        <v>15</v>
      </c>
      <c r="G8929" t="s">
        <v>16</v>
      </c>
      <c r="H8929">
        <v>39</v>
      </c>
      <c r="I8929" t="str">
        <f t="shared" si="974"/>
        <v>Middle Age</v>
      </c>
      <c r="J8929">
        <v>0</v>
      </c>
      <c r="K8929" t="str">
        <f t="shared" si="975"/>
        <v>New</v>
      </c>
      <c r="L8929">
        <v>0</v>
      </c>
      <c r="M8929">
        <v>2</v>
      </c>
      <c r="N8929" t="str">
        <f t="shared" si="976"/>
        <v>Standard</v>
      </c>
      <c r="O8929">
        <v>1</v>
      </c>
      <c r="P8929">
        <v>1</v>
      </c>
      <c r="Q8929">
        <v>83295.09</v>
      </c>
      <c r="R8929" t="str">
        <f t="shared" si="977"/>
        <v>Medium Value</v>
      </c>
      <c r="S8929" t="str">
        <f t="shared" si="978"/>
        <v>Medium</v>
      </c>
      <c r="T8929">
        <v>0</v>
      </c>
      <c r="U8929" t="str">
        <f t="shared" si="979"/>
        <v>Retained</v>
      </c>
    </row>
    <row r="8930" spans="1:21" x14ac:dyDescent="0.3">
      <c r="A8930">
        <v>8929</v>
      </c>
      <c r="B8930">
        <v>15567855</v>
      </c>
      <c r="C8930" t="s">
        <v>160</v>
      </c>
      <c r="D8930">
        <v>623</v>
      </c>
      <c r="E8930" t="str">
        <f t="shared" si="973"/>
        <v>Medium Risk</v>
      </c>
      <c r="F8930" t="s">
        <v>15</v>
      </c>
      <c r="G8930" t="s">
        <v>16</v>
      </c>
      <c r="H8930">
        <v>29</v>
      </c>
      <c r="I8930" t="str">
        <f t="shared" si="974"/>
        <v>Adolescence</v>
      </c>
      <c r="J8930">
        <v>1</v>
      </c>
      <c r="K8930" t="str">
        <f t="shared" si="975"/>
        <v>New</v>
      </c>
      <c r="L8930">
        <v>0</v>
      </c>
      <c r="M8930">
        <v>2</v>
      </c>
      <c r="N8930" t="str">
        <f t="shared" si="976"/>
        <v>Standard</v>
      </c>
      <c r="O8930">
        <v>0</v>
      </c>
      <c r="P8930">
        <v>0</v>
      </c>
      <c r="Q8930">
        <v>39382.06</v>
      </c>
      <c r="R8930" t="str">
        <f t="shared" si="977"/>
        <v>Low value</v>
      </c>
      <c r="S8930" t="str">
        <f t="shared" si="978"/>
        <v>Low</v>
      </c>
      <c r="T8930">
        <v>0</v>
      </c>
      <c r="U8930" t="str">
        <f t="shared" si="979"/>
        <v>Retained</v>
      </c>
    </row>
    <row r="8931" spans="1:21" x14ac:dyDescent="0.3">
      <c r="A8931">
        <v>8930</v>
      </c>
      <c r="B8931">
        <v>15675141</v>
      </c>
      <c r="C8931" t="s">
        <v>645</v>
      </c>
      <c r="D8931">
        <v>569</v>
      </c>
      <c r="E8931" t="str">
        <f t="shared" si="973"/>
        <v>Medium Risk</v>
      </c>
      <c r="F8931" t="s">
        <v>15</v>
      </c>
      <c r="G8931" t="s">
        <v>16</v>
      </c>
      <c r="H8931">
        <v>35</v>
      </c>
      <c r="I8931" t="str">
        <f t="shared" si="974"/>
        <v>Middle Age</v>
      </c>
      <c r="J8931">
        <v>4</v>
      </c>
      <c r="K8931" t="str">
        <f t="shared" si="975"/>
        <v>Established</v>
      </c>
      <c r="L8931">
        <v>93934.63</v>
      </c>
      <c r="M8931">
        <v>1</v>
      </c>
      <c r="N8931" t="str">
        <f t="shared" si="976"/>
        <v>Basic</v>
      </c>
      <c r="O8931">
        <v>1</v>
      </c>
      <c r="P8931">
        <v>0</v>
      </c>
      <c r="Q8931">
        <v>184748.23</v>
      </c>
      <c r="R8931" t="str">
        <f t="shared" si="977"/>
        <v>Medium Value</v>
      </c>
      <c r="S8931" t="str">
        <f t="shared" si="978"/>
        <v>High</v>
      </c>
      <c r="T8931">
        <v>0</v>
      </c>
      <c r="U8931" t="str">
        <f t="shared" si="979"/>
        <v>Retained</v>
      </c>
    </row>
    <row r="8932" spans="1:21" x14ac:dyDescent="0.3">
      <c r="A8932">
        <v>8931</v>
      </c>
      <c r="B8932">
        <v>15665759</v>
      </c>
      <c r="C8932" t="s">
        <v>324</v>
      </c>
      <c r="D8932">
        <v>724</v>
      </c>
      <c r="E8932" t="str">
        <f t="shared" si="973"/>
        <v>Low Risk</v>
      </c>
      <c r="F8932" t="s">
        <v>15</v>
      </c>
      <c r="G8932" t="s">
        <v>16</v>
      </c>
      <c r="H8932">
        <v>69</v>
      </c>
      <c r="I8932" t="str">
        <f t="shared" si="974"/>
        <v>Old</v>
      </c>
      <c r="J8932">
        <v>5</v>
      </c>
      <c r="K8932" t="str">
        <f t="shared" si="975"/>
        <v>Established</v>
      </c>
      <c r="L8932">
        <v>117866.92</v>
      </c>
      <c r="M8932">
        <v>1</v>
      </c>
      <c r="N8932" t="str">
        <f t="shared" si="976"/>
        <v>Basic</v>
      </c>
      <c r="O8932">
        <v>1</v>
      </c>
      <c r="P8932">
        <v>1</v>
      </c>
      <c r="Q8932">
        <v>62280.91</v>
      </c>
      <c r="R8932" t="str">
        <f t="shared" si="977"/>
        <v>Medium Value</v>
      </c>
      <c r="S8932" t="str">
        <f t="shared" si="978"/>
        <v>Medium</v>
      </c>
      <c r="T8932">
        <v>0</v>
      </c>
      <c r="U8932" t="str">
        <f t="shared" si="979"/>
        <v>Retained</v>
      </c>
    </row>
    <row r="8933" spans="1:21" x14ac:dyDescent="0.3">
      <c r="A8933">
        <v>8932</v>
      </c>
      <c r="B8933">
        <v>15761487</v>
      </c>
      <c r="C8933" t="s">
        <v>837</v>
      </c>
      <c r="D8933">
        <v>678</v>
      </c>
      <c r="E8933" t="str">
        <f t="shared" si="973"/>
        <v>Medium Risk</v>
      </c>
      <c r="F8933" t="s">
        <v>15</v>
      </c>
      <c r="G8933" t="s">
        <v>16</v>
      </c>
      <c r="H8933">
        <v>55</v>
      </c>
      <c r="I8933" t="str">
        <f t="shared" si="974"/>
        <v>Old</v>
      </c>
      <c r="J8933">
        <v>5</v>
      </c>
      <c r="K8933" t="str">
        <f t="shared" si="975"/>
        <v>Established</v>
      </c>
      <c r="L8933">
        <v>0</v>
      </c>
      <c r="M8933">
        <v>1</v>
      </c>
      <c r="N8933" t="str">
        <f t="shared" si="976"/>
        <v>Basic</v>
      </c>
      <c r="O8933">
        <v>0</v>
      </c>
      <c r="P8933">
        <v>1</v>
      </c>
      <c r="Q8933">
        <v>196794.11</v>
      </c>
      <c r="R8933" t="str">
        <f t="shared" si="977"/>
        <v>Medium Value</v>
      </c>
      <c r="S8933" t="str">
        <f t="shared" si="978"/>
        <v>High</v>
      </c>
      <c r="T8933">
        <v>1</v>
      </c>
      <c r="U8933" t="str">
        <f t="shared" si="979"/>
        <v>Churned</v>
      </c>
    </row>
    <row r="8934" spans="1:21" x14ac:dyDescent="0.3">
      <c r="A8934">
        <v>8933</v>
      </c>
      <c r="B8934">
        <v>15700394</v>
      </c>
      <c r="C8934" t="s">
        <v>91</v>
      </c>
      <c r="D8934">
        <v>713</v>
      </c>
      <c r="E8934" t="str">
        <f t="shared" si="973"/>
        <v>Low Risk</v>
      </c>
      <c r="F8934" t="s">
        <v>18</v>
      </c>
      <c r="G8934" t="s">
        <v>16</v>
      </c>
      <c r="H8934">
        <v>26</v>
      </c>
      <c r="I8934" t="str">
        <f t="shared" si="974"/>
        <v>Adolescence</v>
      </c>
      <c r="J8934">
        <v>4</v>
      </c>
      <c r="K8934" t="str">
        <f t="shared" si="975"/>
        <v>Established</v>
      </c>
      <c r="L8934">
        <v>122857.46</v>
      </c>
      <c r="M8934">
        <v>2</v>
      </c>
      <c r="N8934" t="str">
        <f t="shared" si="976"/>
        <v>Standard</v>
      </c>
      <c r="O8934">
        <v>1</v>
      </c>
      <c r="P8934">
        <v>0</v>
      </c>
      <c r="Q8934">
        <v>144682.17000000001</v>
      </c>
      <c r="R8934" t="str">
        <f t="shared" si="977"/>
        <v>High Value</v>
      </c>
      <c r="S8934" t="str">
        <f t="shared" si="978"/>
        <v>High</v>
      </c>
      <c r="T8934">
        <v>1</v>
      </c>
      <c r="U8934" t="str">
        <f t="shared" si="979"/>
        <v>Churned</v>
      </c>
    </row>
    <row r="8935" spans="1:21" x14ac:dyDescent="0.3">
      <c r="A8935">
        <v>8934</v>
      </c>
      <c r="B8935">
        <v>15631162</v>
      </c>
      <c r="C8935" t="s">
        <v>635</v>
      </c>
      <c r="D8935">
        <v>631</v>
      </c>
      <c r="E8935" t="str">
        <f t="shared" si="973"/>
        <v>Medium Risk</v>
      </c>
      <c r="F8935" t="s">
        <v>15</v>
      </c>
      <c r="G8935" t="s">
        <v>23</v>
      </c>
      <c r="H8935">
        <v>32</v>
      </c>
      <c r="I8935" t="str">
        <f t="shared" si="974"/>
        <v>Middle Age</v>
      </c>
      <c r="J8935">
        <v>10</v>
      </c>
      <c r="K8935" t="str">
        <f t="shared" si="975"/>
        <v>Very Loyal</v>
      </c>
      <c r="L8935">
        <v>0</v>
      </c>
      <c r="M8935">
        <v>2</v>
      </c>
      <c r="N8935" t="str">
        <f t="shared" si="976"/>
        <v>Standard</v>
      </c>
      <c r="O8935">
        <v>0</v>
      </c>
      <c r="P8935">
        <v>1</v>
      </c>
      <c r="Q8935">
        <v>196342.66</v>
      </c>
      <c r="R8935" t="str">
        <f t="shared" si="977"/>
        <v>High Value</v>
      </c>
      <c r="S8935" t="str">
        <f t="shared" si="978"/>
        <v>High</v>
      </c>
      <c r="T8935">
        <v>0</v>
      </c>
      <c r="U8935" t="str">
        <f t="shared" si="979"/>
        <v>Retained</v>
      </c>
    </row>
    <row r="8936" spans="1:21" x14ac:dyDescent="0.3">
      <c r="A8936">
        <v>8935</v>
      </c>
      <c r="B8936">
        <v>15630641</v>
      </c>
      <c r="C8936" t="s">
        <v>286</v>
      </c>
      <c r="D8936">
        <v>846</v>
      </c>
      <c r="E8936" t="str">
        <f t="shared" si="973"/>
        <v>Low Risk</v>
      </c>
      <c r="F8936" t="s">
        <v>15</v>
      </c>
      <c r="G8936" t="s">
        <v>16</v>
      </c>
      <c r="H8936">
        <v>37</v>
      </c>
      <c r="I8936" t="str">
        <f t="shared" si="974"/>
        <v>Middle Age</v>
      </c>
      <c r="J8936">
        <v>6</v>
      </c>
      <c r="K8936" t="str">
        <f t="shared" si="975"/>
        <v>Loyal</v>
      </c>
      <c r="L8936">
        <v>127103.97</v>
      </c>
      <c r="M8936">
        <v>1</v>
      </c>
      <c r="N8936" t="str">
        <f t="shared" si="976"/>
        <v>Basic</v>
      </c>
      <c r="O8936">
        <v>1</v>
      </c>
      <c r="P8936">
        <v>1</v>
      </c>
      <c r="Q8936">
        <v>41516.44</v>
      </c>
      <c r="R8936" t="str">
        <f t="shared" si="977"/>
        <v>Low value</v>
      </c>
      <c r="S8936" t="str">
        <f t="shared" si="978"/>
        <v>Low</v>
      </c>
      <c r="T8936">
        <v>0</v>
      </c>
      <c r="U8936" t="str">
        <f t="shared" si="979"/>
        <v>Retained</v>
      </c>
    </row>
    <row r="8937" spans="1:21" x14ac:dyDescent="0.3">
      <c r="A8937">
        <v>8936</v>
      </c>
      <c r="B8937">
        <v>15585066</v>
      </c>
      <c r="C8937" t="s">
        <v>2467</v>
      </c>
      <c r="D8937">
        <v>660</v>
      </c>
      <c r="E8937" t="str">
        <f t="shared" si="973"/>
        <v>Medium Risk</v>
      </c>
      <c r="F8937" t="s">
        <v>15</v>
      </c>
      <c r="G8937" t="s">
        <v>16</v>
      </c>
      <c r="H8937">
        <v>43</v>
      </c>
      <c r="I8937" t="str">
        <f t="shared" si="974"/>
        <v>Middle Age</v>
      </c>
      <c r="J8937">
        <v>1</v>
      </c>
      <c r="K8937" t="str">
        <f t="shared" si="975"/>
        <v>New</v>
      </c>
      <c r="L8937">
        <v>0</v>
      </c>
      <c r="M8937">
        <v>1</v>
      </c>
      <c r="N8937" t="str">
        <f t="shared" si="976"/>
        <v>Basic</v>
      </c>
      <c r="O8937">
        <v>0</v>
      </c>
      <c r="P8937">
        <v>1</v>
      </c>
      <c r="Q8937">
        <v>112026.1</v>
      </c>
      <c r="R8937" t="str">
        <f t="shared" si="977"/>
        <v>Medium Value</v>
      </c>
      <c r="S8937" t="str">
        <f t="shared" si="978"/>
        <v>High</v>
      </c>
      <c r="T8937">
        <v>1</v>
      </c>
      <c r="U8937" t="str">
        <f t="shared" si="979"/>
        <v>Churned</v>
      </c>
    </row>
    <row r="8938" spans="1:21" x14ac:dyDescent="0.3">
      <c r="A8938">
        <v>8937</v>
      </c>
      <c r="B8938">
        <v>15722991</v>
      </c>
      <c r="C8938" t="s">
        <v>680</v>
      </c>
      <c r="D8938">
        <v>567</v>
      </c>
      <c r="E8938" t="str">
        <f t="shared" si="973"/>
        <v>Medium Risk</v>
      </c>
      <c r="F8938" t="s">
        <v>15</v>
      </c>
      <c r="G8938" t="s">
        <v>23</v>
      </c>
      <c r="H8938">
        <v>54</v>
      </c>
      <c r="I8938" t="str">
        <f t="shared" si="974"/>
        <v>Old</v>
      </c>
      <c r="J8938">
        <v>9</v>
      </c>
      <c r="K8938" t="str">
        <f t="shared" si="975"/>
        <v>Very Loyal</v>
      </c>
      <c r="L8938">
        <v>96402.96</v>
      </c>
      <c r="M8938">
        <v>1</v>
      </c>
      <c r="N8938" t="str">
        <f t="shared" si="976"/>
        <v>Basic</v>
      </c>
      <c r="O8938">
        <v>0</v>
      </c>
      <c r="P8938">
        <v>0</v>
      </c>
      <c r="Q8938">
        <v>52035.29</v>
      </c>
      <c r="R8938" t="str">
        <f t="shared" si="977"/>
        <v>Medium Value</v>
      </c>
      <c r="S8938" t="str">
        <f t="shared" si="978"/>
        <v>Medium</v>
      </c>
      <c r="T8938">
        <v>1</v>
      </c>
      <c r="U8938" t="str">
        <f t="shared" si="979"/>
        <v>Churned</v>
      </c>
    </row>
    <row r="8939" spans="1:21" x14ac:dyDescent="0.3">
      <c r="A8939">
        <v>8938</v>
      </c>
      <c r="B8939">
        <v>15737404</v>
      </c>
      <c r="C8939" t="s">
        <v>2799</v>
      </c>
      <c r="D8939">
        <v>731</v>
      </c>
      <c r="E8939" t="str">
        <f t="shared" si="973"/>
        <v>Low Risk</v>
      </c>
      <c r="F8939" t="s">
        <v>15</v>
      </c>
      <c r="G8939" t="s">
        <v>23</v>
      </c>
      <c r="H8939">
        <v>31</v>
      </c>
      <c r="I8939" t="str">
        <f t="shared" si="974"/>
        <v>Middle Age</v>
      </c>
      <c r="J8939">
        <v>1</v>
      </c>
      <c r="K8939" t="str">
        <f t="shared" si="975"/>
        <v>New</v>
      </c>
      <c r="L8939">
        <v>132512.26</v>
      </c>
      <c r="M8939">
        <v>1</v>
      </c>
      <c r="N8939" t="str">
        <f t="shared" si="976"/>
        <v>Basic</v>
      </c>
      <c r="O8939">
        <v>1</v>
      </c>
      <c r="P8939">
        <v>1</v>
      </c>
      <c r="Q8939">
        <v>185466.85</v>
      </c>
      <c r="R8939" t="str">
        <f t="shared" si="977"/>
        <v>Medium Value</v>
      </c>
      <c r="S8939" t="str">
        <f t="shared" si="978"/>
        <v>High</v>
      </c>
      <c r="T8939">
        <v>0</v>
      </c>
      <c r="U8939" t="str">
        <f t="shared" si="979"/>
        <v>Retained</v>
      </c>
    </row>
    <row r="8940" spans="1:21" x14ac:dyDescent="0.3">
      <c r="A8940">
        <v>8939</v>
      </c>
      <c r="B8940">
        <v>15722409</v>
      </c>
      <c r="C8940" t="s">
        <v>109</v>
      </c>
      <c r="D8940">
        <v>693</v>
      </c>
      <c r="E8940" t="str">
        <f t="shared" si="973"/>
        <v>Medium Risk</v>
      </c>
      <c r="F8940" t="s">
        <v>18</v>
      </c>
      <c r="G8940" t="s">
        <v>23</v>
      </c>
      <c r="H8940">
        <v>47</v>
      </c>
      <c r="I8940" t="str">
        <f t="shared" si="974"/>
        <v>Middle Age</v>
      </c>
      <c r="J8940">
        <v>8</v>
      </c>
      <c r="K8940" t="str">
        <f t="shared" si="975"/>
        <v>Loyal</v>
      </c>
      <c r="L8940">
        <v>107604.66</v>
      </c>
      <c r="M8940">
        <v>1</v>
      </c>
      <c r="N8940" t="str">
        <f t="shared" si="976"/>
        <v>Basic</v>
      </c>
      <c r="O8940">
        <v>1</v>
      </c>
      <c r="P8940">
        <v>1</v>
      </c>
      <c r="Q8940">
        <v>80149.27</v>
      </c>
      <c r="R8940" t="str">
        <f t="shared" si="977"/>
        <v>Medium Value</v>
      </c>
      <c r="S8940" t="str">
        <f t="shared" si="978"/>
        <v>Medium</v>
      </c>
      <c r="T8940">
        <v>0</v>
      </c>
      <c r="U8940" t="str">
        <f t="shared" si="979"/>
        <v>Retained</v>
      </c>
    </row>
    <row r="8941" spans="1:21" x14ac:dyDescent="0.3">
      <c r="A8941">
        <v>8940</v>
      </c>
      <c r="B8941">
        <v>15806420</v>
      </c>
      <c r="C8941" t="s">
        <v>2772</v>
      </c>
      <c r="D8941">
        <v>772</v>
      </c>
      <c r="E8941" t="str">
        <f t="shared" si="973"/>
        <v>Low Risk</v>
      </c>
      <c r="F8941" t="s">
        <v>15</v>
      </c>
      <c r="G8941" t="s">
        <v>23</v>
      </c>
      <c r="H8941">
        <v>34</v>
      </c>
      <c r="I8941" t="str">
        <f t="shared" si="974"/>
        <v>Middle Age</v>
      </c>
      <c r="J8941">
        <v>9</v>
      </c>
      <c r="K8941" t="str">
        <f t="shared" si="975"/>
        <v>Very Loyal</v>
      </c>
      <c r="L8941">
        <v>0</v>
      </c>
      <c r="M8941">
        <v>2</v>
      </c>
      <c r="N8941" t="str">
        <f t="shared" si="976"/>
        <v>Standard</v>
      </c>
      <c r="O8941">
        <v>1</v>
      </c>
      <c r="P8941">
        <v>0</v>
      </c>
      <c r="Q8941">
        <v>170980.86</v>
      </c>
      <c r="R8941" t="str">
        <f t="shared" si="977"/>
        <v>High Value</v>
      </c>
      <c r="S8941" t="str">
        <f t="shared" si="978"/>
        <v>High</v>
      </c>
      <c r="T8941">
        <v>0</v>
      </c>
      <c r="U8941" t="str">
        <f t="shared" si="979"/>
        <v>Retained</v>
      </c>
    </row>
    <row r="8942" spans="1:21" x14ac:dyDescent="0.3">
      <c r="A8942">
        <v>8941</v>
      </c>
      <c r="B8942">
        <v>15658148</v>
      </c>
      <c r="C8942" t="s">
        <v>1450</v>
      </c>
      <c r="D8942">
        <v>657</v>
      </c>
      <c r="E8942" t="str">
        <f t="shared" si="973"/>
        <v>Medium Risk</v>
      </c>
      <c r="F8942" t="s">
        <v>15</v>
      </c>
      <c r="G8942" t="s">
        <v>23</v>
      </c>
      <c r="H8942">
        <v>38</v>
      </c>
      <c r="I8942" t="str">
        <f t="shared" si="974"/>
        <v>Middle Age</v>
      </c>
      <c r="J8942">
        <v>7</v>
      </c>
      <c r="K8942" t="str">
        <f t="shared" si="975"/>
        <v>Loyal</v>
      </c>
      <c r="L8942">
        <v>0</v>
      </c>
      <c r="M8942">
        <v>2</v>
      </c>
      <c r="N8942" t="str">
        <f t="shared" si="976"/>
        <v>Standard</v>
      </c>
      <c r="O8942">
        <v>1</v>
      </c>
      <c r="P8942">
        <v>0</v>
      </c>
      <c r="Q8942">
        <v>185827.74</v>
      </c>
      <c r="R8942" t="str">
        <f t="shared" si="977"/>
        <v>High Value</v>
      </c>
      <c r="S8942" t="str">
        <f t="shared" si="978"/>
        <v>High</v>
      </c>
      <c r="T8942">
        <v>0</v>
      </c>
      <c r="U8942" t="str">
        <f t="shared" si="979"/>
        <v>Retained</v>
      </c>
    </row>
    <row r="8943" spans="1:21" x14ac:dyDescent="0.3">
      <c r="A8943">
        <v>8942</v>
      </c>
      <c r="B8943">
        <v>15810660</v>
      </c>
      <c r="C8943" t="s">
        <v>268</v>
      </c>
      <c r="D8943">
        <v>774</v>
      </c>
      <c r="E8943" t="str">
        <f t="shared" si="973"/>
        <v>Low Risk</v>
      </c>
      <c r="F8943" t="s">
        <v>26</v>
      </c>
      <c r="G8943" t="s">
        <v>23</v>
      </c>
      <c r="H8943">
        <v>34</v>
      </c>
      <c r="I8943" t="str">
        <f t="shared" si="974"/>
        <v>Middle Age</v>
      </c>
      <c r="J8943">
        <v>4</v>
      </c>
      <c r="K8943" t="str">
        <f t="shared" si="975"/>
        <v>Established</v>
      </c>
      <c r="L8943">
        <v>120875.23</v>
      </c>
      <c r="M8943">
        <v>2</v>
      </c>
      <c r="N8943" t="str">
        <f t="shared" si="976"/>
        <v>Standard</v>
      </c>
      <c r="O8943">
        <v>0</v>
      </c>
      <c r="P8943">
        <v>1</v>
      </c>
      <c r="Q8943">
        <v>113407.26</v>
      </c>
      <c r="R8943" t="str">
        <f t="shared" si="977"/>
        <v>High Value</v>
      </c>
      <c r="S8943" t="str">
        <f t="shared" si="978"/>
        <v>High</v>
      </c>
      <c r="T8943">
        <v>0</v>
      </c>
      <c r="U8943" t="str">
        <f t="shared" si="979"/>
        <v>Retained</v>
      </c>
    </row>
    <row r="8944" spans="1:21" x14ac:dyDescent="0.3">
      <c r="A8944">
        <v>8943</v>
      </c>
      <c r="B8944">
        <v>15709780</v>
      </c>
      <c r="C8944" t="s">
        <v>1438</v>
      </c>
      <c r="D8944">
        <v>667</v>
      </c>
      <c r="E8944" t="str">
        <f t="shared" si="973"/>
        <v>Medium Risk</v>
      </c>
      <c r="F8944" t="s">
        <v>15</v>
      </c>
      <c r="G8944" t="s">
        <v>16</v>
      </c>
      <c r="H8944">
        <v>37</v>
      </c>
      <c r="I8944" t="str">
        <f t="shared" si="974"/>
        <v>Middle Age</v>
      </c>
      <c r="J8944">
        <v>9</v>
      </c>
      <c r="K8944" t="str">
        <f t="shared" si="975"/>
        <v>Very Loyal</v>
      </c>
      <c r="L8944">
        <v>71786.899999999994</v>
      </c>
      <c r="M8944">
        <v>2</v>
      </c>
      <c r="N8944" t="str">
        <f t="shared" si="976"/>
        <v>Standard</v>
      </c>
      <c r="O8944">
        <v>1</v>
      </c>
      <c r="P8944">
        <v>1</v>
      </c>
      <c r="Q8944">
        <v>67734.789999999994</v>
      </c>
      <c r="R8944" t="str">
        <f t="shared" si="977"/>
        <v>Medium Value</v>
      </c>
      <c r="S8944" t="str">
        <f t="shared" si="978"/>
        <v>Medium</v>
      </c>
      <c r="T8944">
        <v>0</v>
      </c>
      <c r="U8944" t="str">
        <f t="shared" si="979"/>
        <v>Retained</v>
      </c>
    </row>
    <row r="8945" spans="1:21" x14ac:dyDescent="0.3">
      <c r="A8945">
        <v>8944</v>
      </c>
      <c r="B8945">
        <v>15727350</v>
      </c>
      <c r="C8945" t="s">
        <v>365</v>
      </c>
      <c r="D8945">
        <v>516</v>
      </c>
      <c r="E8945" t="str">
        <f t="shared" si="973"/>
        <v>Medium Risk</v>
      </c>
      <c r="F8945" t="s">
        <v>15</v>
      </c>
      <c r="G8945" t="s">
        <v>16</v>
      </c>
      <c r="H8945">
        <v>37</v>
      </c>
      <c r="I8945" t="str">
        <f t="shared" si="974"/>
        <v>Middle Age</v>
      </c>
      <c r="J8945">
        <v>8</v>
      </c>
      <c r="K8945" t="str">
        <f t="shared" si="975"/>
        <v>Loyal</v>
      </c>
      <c r="L8945">
        <v>113143.12</v>
      </c>
      <c r="M8945">
        <v>1</v>
      </c>
      <c r="N8945" t="str">
        <f t="shared" si="976"/>
        <v>Basic</v>
      </c>
      <c r="O8945">
        <v>0</v>
      </c>
      <c r="P8945">
        <v>0</v>
      </c>
      <c r="Q8945">
        <v>3363.36</v>
      </c>
      <c r="R8945" t="str">
        <f t="shared" si="977"/>
        <v>Low value</v>
      </c>
      <c r="S8945" t="str">
        <f t="shared" si="978"/>
        <v>Low</v>
      </c>
      <c r="T8945">
        <v>0</v>
      </c>
      <c r="U8945" t="str">
        <f t="shared" si="979"/>
        <v>Retained</v>
      </c>
    </row>
    <row r="8946" spans="1:21" x14ac:dyDescent="0.3">
      <c r="A8946">
        <v>8945</v>
      </c>
      <c r="B8946">
        <v>15752312</v>
      </c>
      <c r="C8946" t="s">
        <v>550</v>
      </c>
      <c r="D8946">
        <v>551</v>
      </c>
      <c r="E8946" t="str">
        <f t="shared" si="973"/>
        <v>Medium Risk</v>
      </c>
      <c r="F8946" t="s">
        <v>18</v>
      </c>
      <c r="G8946" t="s">
        <v>23</v>
      </c>
      <c r="H8946">
        <v>49</v>
      </c>
      <c r="I8946" t="str">
        <f t="shared" si="974"/>
        <v>Middle Age</v>
      </c>
      <c r="J8946">
        <v>1</v>
      </c>
      <c r="K8946" t="str">
        <f t="shared" si="975"/>
        <v>New</v>
      </c>
      <c r="L8946">
        <v>150777.72</v>
      </c>
      <c r="M8946">
        <v>2</v>
      </c>
      <c r="N8946" t="str">
        <f t="shared" si="976"/>
        <v>Standard</v>
      </c>
      <c r="O8946">
        <v>1</v>
      </c>
      <c r="P8946">
        <v>1</v>
      </c>
      <c r="Q8946">
        <v>135757.26999999999</v>
      </c>
      <c r="R8946" t="str">
        <f t="shared" si="977"/>
        <v>High Value</v>
      </c>
      <c r="S8946" t="str">
        <f t="shared" si="978"/>
        <v>High</v>
      </c>
      <c r="T8946">
        <v>0</v>
      </c>
      <c r="U8946" t="str">
        <f t="shared" si="979"/>
        <v>Retained</v>
      </c>
    </row>
    <row r="8947" spans="1:21" x14ac:dyDescent="0.3">
      <c r="A8947">
        <v>8946</v>
      </c>
      <c r="B8947">
        <v>15616745</v>
      </c>
      <c r="C8947" t="s">
        <v>391</v>
      </c>
      <c r="D8947">
        <v>542</v>
      </c>
      <c r="E8947" t="str">
        <f t="shared" si="973"/>
        <v>Medium Risk</v>
      </c>
      <c r="F8947" t="s">
        <v>18</v>
      </c>
      <c r="G8947" t="s">
        <v>23</v>
      </c>
      <c r="H8947">
        <v>35</v>
      </c>
      <c r="I8947" t="str">
        <f t="shared" si="974"/>
        <v>Middle Age</v>
      </c>
      <c r="J8947">
        <v>2</v>
      </c>
      <c r="K8947" t="str">
        <f t="shared" si="975"/>
        <v>New</v>
      </c>
      <c r="L8947">
        <v>174894.53</v>
      </c>
      <c r="M8947">
        <v>1</v>
      </c>
      <c r="N8947" t="str">
        <f t="shared" si="976"/>
        <v>Basic</v>
      </c>
      <c r="O8947">
        <v>1</v>
      </c>
      <c r="P8947">
        <v>1</v>
      </c>
      <c r="Q8947">
        <v>22314.55</v>
      </c>
      <c r="R8947" t="str">
        <f t="shared" si="977"/>
        <v>Low value</v>
      </c>
      <c r="S8947" t="str">
        <f t="shared" si="978"/>
        <v>Low</v>
      </c>
      <c r="T8947">
        <v>0</v>
      </c>
      <c r="U8947" t="str">
        <f t="shared" si="979"/>
        <v>Retained</v>
      </c>
    </row>
    <row r="8948" spans="1:21" x14ac:dyDescent="0.3">
      <c r="A8948">
        <v>8947</v>
      </c>
      <c r="B8948">
        <v>15572294</v>
      </c>
      <c r="C8948" t="s">
        <v>974</v>
      </c>
      <c r="D8948">
        <v>623</v>
      </c>
      <c r="E8948" t="str">
        <f t="shared" si="973"/>
        <v>Medium Risk</v>
      </c>
      <c r="F8948" t="s">
        <v>15</v>
      </c>
      <c r="G8948" t="s">
        <v>23</v>
      </c>
      <c r="H8948">
        <v>28</v>
      </c>
      <c r="I8948" t="str">
        <f t="shared" si="974"/>
        <v>Adolescence</v>
      </c>
      <c r="J8948">
        <v>7</v>
      </c>
      <c r="K8948" t="str">
        <f t="shared" si="975"/>
        <v>Loyal</v>
      </c>
      <c r="L8948">
        <v>0</v>
      </c>
      <c r="M8948">
        <v>1</v>
      </c>
      <c r="N8948" t="str">
        <f t="shared" si="976"/>
        <v>Basic</v>
      </c>
      <c r="O8948">
        <v>0</v>
      </c>
      <c r="P8948">
        <v>0</v>
      </c>
      <c r="Q8948">
        <v>129526.57</v>
      </c>
      <c r="R8948" t="str">
        <f t="shared" si="977"/>
        <v>Medium Value</v>
      </c>
      <c r="S8948" t="str">
        <f t="shared" si="978"/>
        <v>High</v>
      </c>
      <c r="T8948">
        <v>0</v>
      </c>
      <c r="U8948" t="str">
        <f t="shared" si="979"/>
        <v>Retained</v>
      </c>
    </row>
    <row r="8949" spans="1:21" x14ac:dyDescent="0.3">
      <c r="A8949">
        <v>8948</v>
      </c>
      <c r="B8949">
        <v>15674110</v>
      </c>
      <c r="C8949" t="s">
        <v>459</v>
      </c>
      <c r="D8949">
        <v>701</v>
      </c>
      <c r="E8949" t="str">
        <f t="shared" si="973"/>
        <v>Low Risk</v>
      </c>
      <c r="F8949" t="s">
        <v>15</v>
      </c>
      <c r="G8949" t="s">
        <v>16</v>
      </c>
      <c r="H8949">
        <v>43</v>
      </c>
      <c r="I8949" t="str">
        <f t="shared" si="974"/>
        <v>Middle Age</v>
      </c>
      <c r="J8949">
        <v>2</v>
      </c>
      <c r="K8949" t="str">
        <f t="shared" si="975"/>
        <v>New</v>
      </c>
      <c r="L8949">
        <v>160416.56</v>
      </c>
      <c r="M8949">
        <v>1</v>
      </c>
      <c r="N8949" t="str">
        <f t="shared" si="976"/>
        <v>Basic</v>
      </c>
      <c r="O8949">
        <v>0</v>
      </c>
      <c r="P8949">
        <v>1</v>
      </c>
      <c r="Q8949">
        <v>37266.43</v>
      </c>
      <c r="R8949" t="str">
        <f t="shared" si="977"/>
        <v>Low value</v>
      </c>
      <c r="S8949" t="str">
        <f t="shared" si="978"/>
        <v>Low</v>
      </c>
      <c r="T8949">
        <v>0</v>
      </c>
      <c r="U8949" t="str">
        <f t="shared" si="979"/>
        <v>Retained</v>
      </c>
    </row>
    <row r="8950" spans="1:21" x14ac:dyDescent="0.3">
      <c r="A8950">
        <v>8949</v>
      </c>
      <c r="B8950">
        <v>15662501</v>
      </c>
      <c r="C8950" t="s">
        <v>1491</v>
      </c>
      <c r="D8950">
        <v>583</v>
      </c>
      <c r="E8950" t="str">
        <f t="shared" si="973"/>
        <v>Medium Risk</v>
      </c>
      <c r="F8950" t="s">
        <v>15</v>
      </c>
      <c r="G8950" t="s">
        <v>23</v>
      </c>
      <c r="H8950">
        <v>48</v>
      </c>
      <c r="I8950" t="str">
        <f t="shared" si="974"/>
        <v>Middle Age</v>
      </c>
      <c r="J8950">
        <v>3</v>
      </c>
      <c r="K8950" t="str">
        <f t="shared" si="975"/>
        <v>Established</v>
      </c>
      <c r="L8950">
        <v>91246.53</v>
      </c>
      <c r="M8950">
        <v>1</v>
      </c>
      <c r="N8950" t="str">
        <f t="shared" si="976"/>
        <v>Basic</v>
      </c>
      <c r="O8950">
        <v>1</v>
      </c>
      <c r="P8950">
        <v>0</v>
      </c>
      <c r="Q8950">
        <v>60017.46</v>
      </c>
      <c r="R8950" t="str">
        <f t="shared" si="977"/>
        <v>Medium Value</v>
      </c>
      <c r="S8950" t="str">
        <f t="shared" si="978"/>
        <v>Medium</v>
      </c>
      <c r="T8950">
        <v>1</v>
      </c>
      <c r="U8950" t="str">
        <f t="shared" si="979"/>
        <v>Churned</v>
      </c>
    </row>
    <row r="8951" spans="1:21" x14ac:dyDescent="0.3">
      <c r="A8951">
        <v>8950</v>
      </c>
      <c r="B8951">
        <v>15649239</v>
      </c>
      <c r="C8951" t="s">
        <v>914</v>
      </c>
      <c r="D8951">
        <v>731</v>
      </c>
      <c r="E8951" t="str">
        <f t="shared" si="973"/>
        <v>Low Risk</v>
      </c>
      <c r="F8951" t="s">
        <v>18</v>
      </c>
      <c r="G8951" t="s">
        <v>23</v>
      </c>
      <c r="H8951">
        <v>46</v>
      </c>
      <c r="I8951" t="str">
        <f t="shared" si="974"/>
        <v>Middle Age</v>
      </c>
      <c r="J8951">
        <v>10</v>
      </c>
      <c r="K8951" t="str">
        <f t="shared" si="975"/>
        <v>Very Loyal</v>
      </c>
      <c r="L8951">
        <v>0</v>
      </c>
      <c r="M8951">
        <v>2</v>
      </c>
      <c r="N8951" t="str">
        <f t="shared" si="976"/>
        <v>Standard</v>
      </c>
      <c r="O8951">
        <v>1</v>
      </c>
      <c r="P8951">
        <v>0</v>
      </c>
      <c r="Q8951">
        <v>153015.42000000001</v>
      </c>
      <c r="R8951" t="str">
        <f t="shared" si="977"/>
        <v>High Value</v>
      </c>
      <c r="S8951" t="str">
        <f t="shared" si="978"/>
        <v>High</v>
      </c>
      <c r="T8951">
        <v>0</v>
      </c>
      <c r="U8951" t="str">
        <f t="shared" si="979"/>
        <v>Retained</v>
      </c>
    </row>
    <row r="8952" spans="1:21" x14ac:dyDescent="0.3">
      <c r="A8952">
        <v>8951</v>
      </c>
      <c r="B8952">
        <v>15700424</v>
      </c>
      <c r="C8952" t="s">
        <v>59</v>
      </c>
      <c r="D8952">
        <v>461</v>
      </c>
      <c r="E8952" t="str">
        <f t="shared" si="973"/>
        <v>High Risk</v>
      </c>
      <c r="F8952" t="s">
        <v>15</v>
      </c>
      <c r="G8952" t="s">
        <v>16</v>
      </c>
      <c r="H8952">
        <v>35</v>
      </c>
      <c r="I8952" t="str">
        <f t="shared" si="974"/>
        <v>Middle Age</v>
      </c>
      <c r="J8952">
        <v>5</v>
      </c>
      <c r="K8952" t="str">
        <f t="shared" si="975"/>
        <v>Established</v>
      </c>
      <c r="L8952">
        <v>0</v>
      </c>
      <c r="M8952">
        <v>1</v>
      </c>
      <c r="N8952" t="str">
        <f t="shared" si="976"/>
        <v>Basic</v>
      </c>
      <c r="O8952">
        <v>1</v>
      </c>
      <c r="P8952">
        <v>1</v>
      </c>
      <c r="Q8952">
        <v>54209.02</v>
      </c>
      <c r="R8952" t="str">
        <f t="shared" si="977"/>
        <v>Medium Value</v>
      </c>
      <c r="S8952" t="str">
        <f t="shared" si="978"/>
        <v>Medium</v>
      </c>
      <c r="T8952">
        <v>0</v>
      </c>
      <c r="U8952" t="str">
        <f t="shared" si="979"/>
        <v>Retained</v>
      </c>
    </row>
    <row r="8953" spans="1:21" x14ac:dyDescent="0.3">
      <c r="A8953">
        <v>8952</v>
      </c>
      <c r="B8953">
        <v>15636388</v>
      </c>
      <c r="C8953" t="s">
        <v>2800</v>
      </c>
      <c r="D8953">
        <v>702</v>
      </c>
      <c r="E8953" t="str">
        <f t="shared" si="973"/>
        <v>Low Risk</v>
      </c>
      <c r="F8953" t="s">
        <v>26</v>
      </c>
      <c r="G8953" t="s">
        <v>16</v>
      </c>
      <c r="H8953">
        <v>23</v>
      </c>
      <c r="I8953" t="str">
        <f t="shared" si="974"/>
        <v>Adolescence</v>
      </c>
      <c r="J8953">
        <v>7</v>
      </c>
      <c r="K8953" t="str">
        <f t="shared" si="975"/>
        <v>Loyal</v>
      </c>
      <c r="L8953">
        <v>98775.23</v>
      </c>
      <c r="M8953">
        <v>1</v>
      </c>
      <c r="N8953" t="str">
        <f t="shared" si="976"/>
        <v>Basic</v>
      </c>
      <c r="O8953">
        <v>1</v>
      </c>
      <c r="P8953">
        <v>0</v>
      </c>
      <c r="Q8953">
        <v>114603.96</v>
      </c>
      <c r="R8953" t="str">
        <f t="shared" si="977"/>
        <v>Medium Value</v>
      </c>
      <c r="S8953" t="str">
        <f t="shared" si="978"/>
        <v>High</v>
      </c>
      <c r="T8953">
        <v>0</v>
      </c>
      <c r="U8953" t="str">
        <f t="shared" si="979"/>
        <v>Retained</v>
      </c>
    </row>
    <row r="8954" spans="1:21" x14ac:dyDescent="0.3">
      <c r="A8954">
        <v>8953</v>
      </c>
      <c r="B8954">
        <v>15713975</v>
      </c>
      <c r="C8954" t="s">
        <v>792</v>
      </c>
      <c r="D8954">
        <v>565</v>
      </c>
      <c r="E8954" t="str">
        <f t="shared" si="973"/>
        <v>Medium Risk</v>
      </c>
      <c r="F8954" t="s">
        <v>26</v>
      </c>
      <c r="G8954" t="s">
        <v>16</v>
      </c>
      <c r="H8954">
        <v>47</v>
      </c>
      <c r="I8954" t="str">
        <f t="shared" si="974"/>
        <v>Middle Age</v>
      </c>
      <c r="J8954">
        <v>10</v>
      </c>
      <c r="K8954" t="str">
        <f t="shared" si="975"/>
        <v>Very Loyal</v>
      </c>
      <c r="L8954">
        <v>139756.12</v>
      </c>
      <c r="M8954">
        <v>1</v>
      </c>
      <c r="N8954" t="str">
        <f t="shared" si="976"/>
        <v>Basic</v>
      </c>
      <c r="O8954">
        <v>1</v>
      </c>
      <c r="P8954">
        <v>0</v>
      </c>
      <c r="Q8954">
        <v>165849.49</v>
      </c>
      <c r="R8954" t="str">
        <f t="shared" si="977"/>
        <v>Medium Value</v>
      </c>
      <c r="S8954" t="str">
        <f t="shared" si="978"/>
        <v>High</v>
      </c>
      <c r="T8954">
        <v>1</v>
      </c>
      <c r="U8954" t="str">
        <f t="shared" si="979"/>
        <v>Churned</v>
      </c>
    </row>
    <row r="8955" spans="1:21" x14ac:dyDescent="0.3">
      <c r="A8955">
        <v>8954</v>
      </c>
      <c r="B8955">
        <v>15592925</v>
      </c>
      <c r="C8955" t="s">
        <v>1042</v>
      </c>
      <c r="D8955">
        <v>711</v>
      </c>
      <c r="E8955" t="str">
        <f t="shared" si="973"/>
        <v>Low Risk</v>
      </c>
      <c r="F8955" t="s">
        <v>18</v>
      </c>
      <c r="G8955" t="s">
        <v>23</v>
      </c>
      <c r="H8955">
        <v>42</v>
      </c>
      <c r="I8955" t="str">
        <f t="shared" si="974"/>
        <v>Middle Age</v>
      </c>
      <c r="J8955">
        <v>3</v>
      </c>
      <c r="K8955" t="str">
        <f t="shared" si="975"/>
        <v>Established</v>
      </c>
      <c r="L8955">
        <v>177626.77</v>
      </c>
      <c r="M8955">
        <v>3</v>
      </c>
      <c r="N8955" t="str">
        <f t="shared" si="976"/>
        <v>Premium</v>
      </c>
      <c r="O8955">
        <v>0</v>
      </c>
      <c r="P8955">
        <v>1</v>
      </c>
      <c r="Q8955">
        <v>16392.72</v>
      </c>
      <c r="R8955" t="str">
        <f t="shared" si="977"/>
        <v>Low value</v>
      </c>
      <c r="S8955" t="str">
        <f t="shared" si="978"/>
        <v>Low</v>
      </c>
      <c r="T8955">
        <v>1</v>
      </c>
      <c r="U8955" t="str">
        <f t="shared" si="979"/>
        <v>Churned</v>
      </c>
    </row>
    <row r="8956" spans="1:21" x14ac:dyDescent="0.3">
      <c r="A8956">
        <v>8955</v>
      </c>
      <c r="B8956">
        <v>15581626</v>
      </c>
      <c r="C8956" t="s">
        <v>851</v>
      </c>
      <c r="D8956">
        <v>664</v>
      </c>
      <c r="E8956" t="str">
        <f t="shared" si="973"/>
        <v>Medium Risk</v>
      </c>
      <c r="F8956" t="s">
        <v>15</v>
      </c>
      <c r="G8956" t="s">
        <v>23</v>
      </c>
      <c r="H8956">
        <v>54</v>
      </c>
      <c r="I8956" t="str">
        <f t="shared" si="974"/>
        <v>Old</v>
      </c>
      <c r="J8956">
        <v>8</v>
      </c>
      <c r="K8956" t="str">
        <f t="shared" si="975"/>
        <v>Loyal</v>
      </c>
      <c r="L8956">
        <v>0</v>
      </c>
      <c r="M8956">
        <v>1</v>
      </c>
      <c r="N8956" t="str">
        <f t="shared" si="976"/>
        <v>Basic</v>
      </c>
      <c r="O8956">
        <v>1</v>
      </c>
      <c r="P8956">
        <v>1</v>
      </c>
      <c r="Q8956">
        <v>162719.69</v>
      </c>
      <c r="R8956" t="str">
        <f t="shared" si="977"/>
        <v>Medium Value</v>
      </c>
      <c r="S8956" t="str">
        <f t="shared" si="978"/>
        <v>High</v>
      </c>
      <c r="T8956">
        <v>1</v>
      </c>
      <c r="U8956" t="str">
        <f t="shared" si="979"/>
        <v>Churned</v>
      </c>
    </row>
    <row r="8957" spans="1:21" x14ac:dyDescent="0.3">
      <c r="A8957">
        <v>8956</v>
      </c>
      <c r="B8957">
        <v>15641319</v>
      </c>
      <c r="C8957" t="s">
        <v>2230</v>
      </c>
      <c r="D8957">
        <v>518</v>
      </c>
      <c r="E8957" t="str">
        <f t="shared" si="973"/>
        <v>Medium Risk</v>
      </c>
      <c r="F8957" t="s">
        <v>18</v>
      </c>
      <c r="G8957" t="s">
        <v>23</v>
      </c>
      <c r="H8957">
        <v>50</v>
      </c>
      <c r="I8957" t="str">
        <f t="shared" si="974"/>
        <v>Middle Age</v>
      </c>
      <c r="J8957">
        <v>4</v>
      </c>
      <c r="K8957" t="str">
        <f t="shared" si="975"/>
        <v>Established</v>
      </c>
      <c r="L8957">
        <v>0</v>
      </c>
      <c r="M8957">
        <v>1</v>
      </c>
      <c r="N8957" t="str">
        <f t="shared" si="976"/>
        <v>Basic</v>
      </c>
      <c r="O8957">
        <v>0</v>
      </c>
      <c r="P8957">
        <v>0</v>
      </c>
      <c r="Q8957">
        <v>107112.25</v>
      </c>
      <c r="R8957" t="str">
        <f t="shared" si="977"/>
        <v>Medium Value</v>
      </c>
      <c r="S8957" t="str">
        <f t="shared" si="978"/>
        <v>High</v>
      </c>
      <c r="T8957">
        <v>1</v>
      </c>
      <c r="U8957" t="str">
        <f t="shared" si="979"/>
        <v>Churned</v>
      </c>
    </row>
    <row r="8958" spans="1:21" x14ac:dyDescent="0.3">
      <c r="A8958">
        <v>8957</v>
      </c>
      <c r="B8958">
        <v>15723481</v>
      </c>
      <c r="C8958" t="s">
        <v>699</v>
      </c>
      <c r="D8958">
        <v>728</v>
      </c>
      <c r="E8958" t="str">
        <f t="shared" si="973"/>
        <v>Low Risk</v>
      </c>
      <c r="F8958" t="s">
        <v>18</v>
      </c>
      <c r="G8958" t="s">
        <v>23</v>
      </c>
      <c r="H8958">
        <v>42</v>
      </c>
      <c r="I8958" t="str">
        <f t="shared" si="974"/>
        <v>Middle Age</v>
      </c>
      <c r="J8958">
        <v>8</v>
      </c>
      <c r="K8958" t="str">
        <f t="shared" si="975"/>
        <v>Loyal</v>
      </c>
      <c r="L8958">
        <v>0</v>
      </c>
      <c r="M8958">
        <v>2</v>
      </c>
      <c r="N8958" t="str">
        <f t="shared" si="976"/>
        <v>Standard</v>
      </c>
      <c r="O8958">
        <v>0</v>
      </c>
      <c r="P8958">
        <v>1</v>
      </c>
      <c r="Q8958">
        <v>41823.22</v>
      </c>
      <c r="R8958" t="str">
        <f t="shared" si="977"/>
        <v>Low value</v>
      </c>
      <c r="S8958" t="str">
        <f t="shared" si="978"/>
        <v>Low</v>
      </c>
      <c r="T8958">
        <v>0</v>
      </c>
      <c r="U8958" t="str">
        <f t="shared" si="979"/>
        <v>Retained</v>
      </c>
    </row>
    <row r="8959" spans="1:21" x14ac:dyDescent="0.3">
      <c r="A8959">
        <v>8958</v>
      </c>
      <c r="B8959">
        <v>15787825</v>
      </c>
      <c r="C8959" t="s">
        <v>1245</v>
      </c>
      <c r="D8959">
        <v>585</v>
      </c>
      <c r="E8959" t="str">
        <f t="shared" si="973"/>
        <v>Medium Risk</v>
      </c>
      <c r="F8959" t="s">
        <v>26</v>
      </c>
      <c r="G8959" t="s">
        <v>23</v>
      </c>
      <c r="H8959">
        <v>37</v>
      </c>
      <c r="I8959" t="str">
        <f t="shared" si="974"/>
        <v>Middle Age</v>
      </c>
      <c r="J8959">
        <v>6</v>
      </c>
      <c r="K8959" t="str">
        <f t="shared" si="975"/>
        <v>Loyal</v>
      </c>
      <c r="L8959">
        <v>152496.82</v>
      </c>
      <c r="M8959">
        <v>1</v>
      </c>
      <c r="N8959" t="str">
        <f t="shared" si="976"/>
        <v>Basic</v>
      </c>
      <c r="O8959">
        <v>1</v>
      </c>
      <c r="P8959">
        <v>1</v>
      </c>
      <c r="Q8959">
        <v>99907.29</v>
      </c>
      <c r="R8959" t="str">
        <f t="shared" si="977"/>
        <v>Medium Value</v>
      </c>
      <c r="S8959" t="str">
        <f t="shared" si="978"/>
        <v>Medium</v>
      </c>
      <c r="T8959">
        <v>0</v>
      </c>
      <c r="U8959" t="str">
        <f t="shared" si="979"/>
        <v>Retained</v>
      </c>
    </row>
    <row r="8960" spans="1:21" x14ac:dyDescent="0.3">
      <c r="A8960">
        <v>8959</v>
      </c>
      <c r="B8960">
        <v>15710726</v>
      </c>
      <c r="C8960" t="s">
        <v>250</v>
      </c>
      <c r="D8960">
        <v>573</v>
      </c>
      <c r="E8960" t="str">
        <f t="shared" si="973"/>
        <v>Medium Risk</v>
      </c>
      <c r="F8960" t="s">
        <v>15</v>
      </c>
      <c r="G8960" t="s">
        <v>23</v>
      </c>
      <c r="H8960">
        <v>52</v>
      </c>
      <c r="I8960" t="str">
        <f t="shared" si="974"/>
        <v>Old</v>
      </c>
      <c r="J8960">
        <v>8</v>
      </c>
      <c r="K8960" t="str">
        <f t="shared" si="975"/>
        <v>Loyal</v>
      </c>
      <c r="L8960">
        <v>0</v>
      </c>
      <c r="M8960">
        <v>2</v>
      </c>
      <c r="N8960" t="str">
        <f t="shared" si="976"/>
        <v>Standard</v>
      </c>
      <c r="O8960">
        <v>0</v>
      </c>
      <c r="P8960">
        <v>1</v>
      </c>
      <c r="Q8960">
        <v>178229.04</v>
      </c>
      <c r="R8960" t="str">
        <f t="shared" si="977"/>
        <v>High Value</v>
      </c>
      <c r="S8960" t="str">
        <f t="shared" si="978"/>
        <v>High</v>
      </c>
      <c r="T8960">
        <v>0</v>
      </c>
      <c r="U8960" t="str">
        <f t="shared" si="979"/>
        <v>Retained</v>
      </c>
    </row>
    <row r="8961" spans="1:21" x14ac:dyDescent="0.3">
      <c r="A8961">
        <v>8960</v>
      </c>
      <c r="B8961">
        <v>15627195</v>
      </c>
      <c r="C8961" t="s">
        <v>2801</v>
      </c>
      <c r="D8961">
        <v>568</v>
      </c>
      <c r="E8961" t="str">
        <f t="shared" si="973"/>
        <v>Medium Risk</v>
      </c>
      <c r="F8961" t="s">
        <v>26</v>
      </c>
      <c r="G8961" t="s">
        <v>23</v>
      </c>
      <c r="H8961">
        <v>26</v>
      </c>
      <c r="I8961" t="str">
        <f t="shared" si="974"/>
        <v>Adolescence</v>
      </c>
      <c r="J8961">
        <v>1</v>
      </c>
      <c r="K8961" t="str">
        <f t="shared" si="975"/>
        <v>New</v>
      </c>
      <c r="L8961">
        <v>112930.28</v>
      </c>
      <c r="M8961">
        <v>2</v>
      </c>
      <c r="N8961" t="str">
        <f t="shared" si="976"/>
        <v>Standard</v>
      </c>
      <c r="O8961">
        <v>1</v>
      </c>
      <c r="P8961">
        <v>0</v>
      </c>
      <c r="Q8961">
        <v>22095.73</v>
      </c>
      <c r="R8961" t="str">
        <f t="shared" si="977"/>
        <v>Low value</v>
      </c>
      <c r="S8961" t="str">
        <f t="shared" si="978"/>
        <v>Low</v>
      </c>
      <c r="T8961">
        <v>0</v>
      </c>
      <c r="U8961" t="str">
        <f t="shared" si="979"/>
        <v>Retained</v>
      </c>
    </row>
    <row r="8962" spans="1:21" x14ac:dyDescent="0.3">
      <c r="A8962">
        <v>8961</v>
      </c>
      <c r="B8962">
        <v>15657957</v>
      </c>
      <c r="C8962" t="s">
        <v>250</v>
      </c>
      <c r="D8962">
        <v>602</v>
      </c>
      <c r="E8962" t="str">
        <f t="shared" si="973"/>
        <v>Medium Risk</v>
      </c>
      <c r="F8962" t="s">
        <v>26</v>
      </c>
      <c r="G8962" t="s">
        <v>16</v>
      </c>
      <c r="H8962">
        <v>26</v>
      </c>
      <c r="I8962" t="str">
        <f t="shared" si="974"/>
        <v>Adolescence</v>
      </c>
      <c r="J8962">
        <v>8</v>
      </c>
      <c r="K8962" t="str">
        <f t="shared" si="975"/>
        <v>Loyal</v>
      </c>
      <c r="L8962">
        <v>113674.2</v>
      </c>
      <c r="M8962">
        <v>1</v>
      </c>
      <c r="N8962" t="str">
        <f t="shared" si="976"/>
        <v>Basic</v>
      </c>
      <c r="O8962">
        <v>1</v>
      </c>
      <c r="P8962">
        <v>0</v>
      </c>
      <c r="Q8962">
        <v>197861.16</v>
      </c>
      <c r="R8962" t="str">
        <f t="shared" si="977"/>
        <v>Medium Value</v>
      </c>
      <c r="S8962" t="str">
        <f t="shared" si="978"/>
        <v>High</v>
      </c>
      <c r="T8962">
        <v>1</v>
      </c>
      <c r="U8962" t="str">
        <f t="shared" si="979"/>
        <v>Churned</v>
      </c>
    </row>
    <row r="8963" spans="1:21" x14ac:dyDescent="0.3">
      <c r="A8963">
        <v>8962</v>
      </c>
      <c r="B8963">
        <v>15676117</v>
      </c>
      <c r="C8963" t="s">
        <v>2802</v>
      </c>
      <c r="D8963">
        <v>603</v>
      </c>
      <c r="E8963" t="str">
        <f t="shared" ref="E8963:E9026" si="980">IF(D8963 &lt; 500, "High Risk", IF(D8963 &lt; 700, "Medium Risk", "Low Risk"))</f>
        <v>Medium Risk</v>
      </c>
      <c r="F8963" t="s">
        <v>15</v>
      </c>
      <c r="G8963" t="s">
        <v>23</v>
      </c>
      <c r="H8963">
        <v>44</v>
      </c>
      <c r="I8963" t="str">
        <f t="shared" ref="I8963:I9026" si="981">IF(H8963 &lt; 30, "Adolescence", IF(H8963 &lt;= 50, "Middle Age", "Old"))</f>
        <v>Middle Age</v>
      </c>
      <c r="J8963">
        <v>9</v>
      </c>
      <c r="K8963" t="str">
        <f t="shared" ref="K8963:K9026" si="982">IF(J8963 &lt;= 2, "New", IF(J8963 &lt;= 5, "Established", IF(J8963 &lt;= 8, "Loyal", "Very Loyal")))</f>
        <v>Very Loyal</v>
      </c>
      <c r="L8963">
        <v>0</v>
      </c>
      <c r="M8963">
        <v>1</v>
      </c>
      <c r="N8963" t="str">
        <f t="shared" ref="N8963:N9026" si="983">IF(M8963 =1, "Basic", IF(M8963 = 2, "Standard", IF(M8963 &gt;=3, "Premium", "Unknown")))</f>
        <v>Basic</v>
      </c>
      <c r="O8963">
        <v>1</v>
      </c>
      <c r="P8963">
        <v>0</v>
      </c>
      <c r="Q8963">
        <v>138328.24</v>
      </c>
      <c r="R8963" t="str">
        <f t="shared" ref="R8963:R9026" si="984">IF(Q8963 &gt; 100000, IF(M8963 &gt;=2, "High Value", "Medium Value"), IF(Q8963 &gt; 50000, "Medium Value", "Low value"))</f>
        <v>Medium Value</v>
      </c>
      <c r="S8963" t="str">
        <f t="shared" ref="S8963:S9026" si="985">IF(Q8963 &lt; 50000, "Low", IF(Q8963 &lt; 100000, "Medium", "High"))</f>
        <v>High</v>
      </c>
      <c r="T8963">
        <v>0</v>
      </c>
      <c r="U8963" t="str">
        <f t="shared" ref="U8963:U9026" si="986">IF(T8963 = 1, "Churned", "Retained")</f>
        <v>Retained</v>
      </c>
    </row>
    <row r="8964" spans="1:21" x14ac:dyDescent="0.3">
      <c r="A8964">
        <v>8963</v>
      </c>
      <c r="B8964">
        <v>15607874</v>
      </c>
      <c r="C8964" t="s">
        <v>2803</v>
      </c>
      <c r="D8964">
        <v>687</v>
      </c>
      <c r="E8964" t="str">
        <f t="shared" si="980"/>
        <v>Medium Risk</v>
      </c>
      <c r="F8964" t="s">
        <v>15</v>
      </c>
      <c r="G8964" t="s">
        <v>23</v>
      </c>
      <c r="H8964">
        <v>38</v>
      </c>
      <c r="I8964" t="str">
        <f t="shared" si="981"/>
        <v>Middle Age</v>
      </c>
      <c r="J8964">
        <v>0</v>
      </c>
      <c r="K8964" t="str">
        <f t="shared" si="982"/>
        <v>New</v>
      </c>
      <c r="L8964">
        <v>144450.57999999999</v>
      </c>
      <c r="M8964">
        <v>1</v>
      </c>
      <c r="N8964" t="str">
        <f t="shared" si="983"/>
        <v>Basic</v>
      </c>
      <c r="O8964">
        <v>0</v>
      </c>
      <c r="P8964">
        <v>1</v>
      </c>
      <c r="Q8964">
        <v>137276.82999999999</v>
      </c>
      <c r="R8964" t="str">
        <f t="shared" si="984"/>
        <v>Medium Value</v>
      </c>
      <c r="S8964" t="str">
        <f t="shared" si="985"/>
        <v>High</v>
      </c>
      <c r="T8964">
        <v>0</v>
      </c>
      <c r="U8964" t="str">
        <f t="shared" si="986"/>
        <v>Retained</v>
      </c>
    </row>
    <row r="8965" spans="1:21" x14ac:dyDescent="0.3">
      <c r="A8965">
        <v>8964</v>
      </c>
      <c r="B8965">
        <v>15796993</v>
      </c>
      <c r="C8965" t="s">
        <v>2804</v>
      </c>
      <c r="D8965">
        <v>741</v>
      </c>
      <c r="E8965" t="str">
        <f t="shared" si="980"/>
        <v>Low Risk</v>
      </c>
      <c r="F8965" t="s">
        <v>15</v>
      </c>
      <c r="G8965" t="s">
        <v>23</v>
      </c>
      <c r="H8965">
        <v>52</v>
      </c>
      <c r="I8965" t="str">
        <f t="shared" si="981"/>
        <v>Old</v>
      </c>
      <c r="J8965">
        <v>1</v>
      </c>
      <c r="K8965" t="str">
        <f t="shared" si="982"/>
        <v>New</v>
      </c>
      <c r="L8965">
        <v>171236.3</v>
      </c>
      <c r="M8965">
        <v>2</v>
      </c>
      <c r="N8965" t="str">
        <f t="shared" si="983"/>
        <v>Standard</v>
      </c>
      <c r="O8965">
        <v>0</v>
      </c>
      <c r="P8965">
        <v>0</v>
      </c>
      <c r="Q8965">
        <v>21834.400000000001</v>
      </c>
      <c r="R8965" t="str">
        <f t="shared" si="984"/>
        <v>Low value</v>
      </c>
      <c r="S8965" t="str">
        <f t="shared" si="985"/>
        <v>Low</v>
      </c>
      <c r="T8965">
        <v>1</v>
      </c>
      <c r="U8965" t="str">
        <f t="shared" si="986"/>
        <v>Churned</v>
      </c>
    </row>
    <row r="8966" spans="1:21" x14ac:dyDescent="0.3">
      <c r="A8966">
        <v>8965</v>
      </c>
      <c r="B8966">
        <v>15649858</v>
      </c>
      <c r="C8966" t="s">
        <v>949</v>
      </c>
      <c r="D8966">
        <v>469</v>
      </c>
      <c r="E8966" t="str">
        <f t="shared" si="980"/>
        <v>High Risk</v>
      </c>
      <c r="F8966" t="s">
        <v>18</v>
      </c>
      <c r="G8966" t="s">
        <v>23</v>
      </c>
      <c r="H8966">
        <v>37</v>
      </c>
      <c r="I8966" t="str">
        <f t="shared" si="981"/>
        <v>Middle Age</v>
      </c>
      <c r="J8966">
        <v>9</v>
      </c>
      <c r="K8966" t="str">
        <f t="shared" si="982"/>
        <v>Very Loyal</v>
      </c>
      <c r="L8966">
        <v>96776.49</v>
      </c>
      <c r="M8966">
        <v>1</v>
      </c>
      <c r="N8966" t="str">
        <f t="shared" si="983"/>
        <v>Basic</v>
      </c>
      <c r="O8966">
        <v>1</v>
      </c>
      <c r="P8966">
        <v>1</v>
      </c>
      <c r="Q8966">
        <v>119890.86</v>
      </c>
      <c r="R8966" t="str">
        <f t="shared" si="984"/>
        <v>Medium Value</v>
      </c>
      <c r="S8966" t="str">
        <f t="shared" si="985"/>
        <v>High</v>
      </c>
      <c r="T8966">
        <v>0</v>
      </c>
      <c r="U8966" t="str">
        <f t="shared" si="986"/>
        <v>Retained</v>
      </c>
    </row>
    <row r="8967" spans="1:21" x14ac:dyDescent="0.3">
      <c r="A8967">
        <v>8966</v>
      </c>
      <c r="B8967">
        <v>15811032</v>
      </c>
      <c r="C8967" t="s">
        <v>2805</v>
      </c>
      <c r="D8967">
        <v>477</v>
      </c>
      <c r="E8967" t="str">
        <f t="shared" si="980"/>
        <v>High Risk</v>
      </c>
      <c r="F8967" t="s">
        <v>26</v>
      </c>
      <c r="G8967" t="s">
        <v>16</v>
      </c>
      <c r="H8967">
        <v>58</v>
      </c>
      <c r="I8967" t="str">
        <f t="shared" si="981"/>
        <v>Old</v>
      </c>
      <c r="J8967">
        <v>8</v>
      </c>
      <c r="K8967" t="str">
        <f t="shared" si="982"/>
        <v>Loyal</v>
      </c>
      <c r="L8967">
        <v>145984.92000000001</v>
      </c>
      <c r="M8967">
        <v>1</v>
      </c>
      <c r="N8967" t="str">
        <f t="shared" si="983"/>
        <v>Basic</v>
      </c>
      <c r="O8967">
        <v>1</v>
      </c>
      <c r="P8967">
        <v>1</v>
      </c>
      <c r="Q8967">
        <v>24564.7</v>
      </c>
      <c r="R8967" t="str">
        <f t="shared" si="984"/>
        <v>Low value</v>
      </c>
      <c r="S8967" t="str">
        <f t="shared" si="985"/>
        <v>Low</v>
      </c>
      <c r="T8967">
        <v>0</v>
      </c>
      <c r="U8967" t="str">
        <f t="shared" si="986"/>
        <v>Retained</v>
      </c>
    </row>
    <row r="8968" spans="1:21" x14ac:dyDescent="0.3">
      <c r="A8968">
        <v>8967</v>
      </c>
      <c r="B8968">
        <v>15679963</v>
      </c>
      <c r="C8968" t="s">
        <v>481</v>
      </c>
      <c r="D8968">
        <v>737</v>
      </c>
      <c r="E8968" t="str">
        <f t="shared" si="980"/>
        <v>Low Risk</v>
      </c>
      <c r="F8968" t="s">
        <v>26</v>
      </c>
      <c r="G8968" t="s">
        <v>23</v>
      </c>
      <c r="H8968">
        <v>43</v>
      </c>
      <c r="I8968" t="str">
        <f t="shared" si="981"/>
        <v>Middle Age</v>
      </c>
      <c r="J8968">
        <v>8</v>
      </c>
      <c r="K8968" t="str">
        <f t="shared" si="982"/>
        <v>Loyal</v>
      </c>
      <c r="L8968">
        <v>96353.8</v>
      </c>
      <c r="M8968">
        <v>1</v>
      </c>
      <c r="N8968" t="str">
        <f t="shared" si="983"/>
        <v>Basic</v>
      </c>
      <c r="O8968">
        <v>0</v>
      </c>
      <c r="P8968">
        <v>0</v>
      </c>
      <c r="Q8968">
        <v>10209.799999999999</v>
      </c>
      <c r="R8968" t="str">
        <f t="shared" si="984"/>
        <v>Low value</v>
      </c>
      <c r="S8968" t="str">
        <f t="shared" si="985"/>
        <v>Low</v>
      </c>
      <c r="T8968">
        <v>0</v>
      </c>
      <c r="U8968" t="str">
        <f t="shared" si="986"/>
        <v>Retained</v>
      </c>
    </row>
    <row r="8969" spans="1:21" x14ac:dyDescent="0.3">
      <c r="A8969">
        <v>8968</v>
      </c>
      <c r="B8969">
        <v>15579131</v>
      </c>
      <c r="C8969" t="s">
        <v>333</v>
      </c>
      <c r="D8969">
        <v>835</v>
      </c>
      <c r="E8969" t="str">
        <f t="shared" si="980"/>
        <v>Low Risk</v>
      </c>
      <c r="F8969" t="s">
        <v>15</v>
      </c>
      <c r="G8969" t="s">
        <v>23</v>
      </c>
      <c r="H8969">
        <v>25</v>
      </c>
      <c r="I8969" t="str">
        <f t="shared" si="981"/>
        <v>Adolescence</v>
      </c>
      <c r="J8969">
        <v>7</v>
      </c>
      <c r="K8969" t="str">
        <f t="shared" si="982"/>
        <v>Loyal</v>
      </c>
      <c r="L8969">
        <v>0</v>
      </c>
      <c r="M8969">
        <v>2</v>
      </c>
      <c r="N8969" t="str">
        <f t="shared" si="983"/>
        <v>Standard</v>
      </c>
      <c r="O8969">
        <v>1</v>
      </c>
      <c r="P8969">
        <v>1</v>
      </c>
      <c r="Q8969">
        <v>83449.649999999994</v>
      </c>
      <c r="R8969" t="str">
        <f t="shared" si="984"/>
        <v>Medium Value</v>
      </c>
      <c r="S8969" t="str">
        <f t="shared" si="985"/>
        <v>Medium</v>
      </c>
      <c r="T8969">
        <v>0</v>
      </c>
      <c r="U8969" t="str">
        <f t="shared" si="986"/>
        <v>Retained</v>
      </c>
    </row>
    <row r="8970" spans="1:21" x14ac:dyDescent="0.3">
      <c r="A8970">
        <v>8969</v>
      </c>
      <c r="B8970">
        <v>15572428</v>
      </c>
      <c r="C8970" t="s">
        <v>2806</v>
      </c>
      <c r="D8970">
        <v>717</v>
      </c>
      <c r="E8970" t="str">
        <f t="shared" si="980"/>
        <v>Low Risk</v>
      </c>
      <c r="F8970" t="s">
        <v>26</v>
      </c>
      <c r="G8970" t="s">
        <v>16</v>
      </c>
      <c r="H8970">
        <v>33</v>
      </c>
      <c r="I8970" t="str">
        <f t="shared" si="981"/>
        <v>Middle Age</v>
      </c>
      <c r="J8970">
        <v>0</v>
      </c>
      <c r="K8970" t="str">
        <f t="shared" si="982"/>
        <v>New</v>
      </c>
      <c r="L8970">
        <v>115777.23</v>
      </c>
      <c r="M8970">
        <v>1</v>
      </c>
      <c r="N8970" t="str">
        <f t="shared" si="983"/>
        <v>Basic</v>
      </c>
      <c r="O8970">
        <v>1</v>
      </c>
      <c r="P8970">
        <v>1</v>
      </c>
      <c r="Q8970">
        <v>81508.100000000006</v>
      </c>
      <c r="R8970" t="str">
        <f t="shared" si="984"/>
        <v>Medium Value</v>
      </c>
      <c r="S8970" t="str">
        <f t="shared" si="985"/>
        <v>Medium</v>
      </c>
      <c r="T8970">
        <v>0</v>
      </c>
      <c r="U8970" t="str">
        <f t="shared" si="986"/>
        <v>Retained</v>
      </c>
    </row>
    <row r="8971" spans="1:21" x14ac:dyDescent="0.3">
      <c r="A8971">
        <v>8970</v>
      </c>
      <c r="B8971">
        <v>15622461</v>
      </c>
      <c r="C8971" t="s">
        <v>2515</v>
      </c>
      <c r="D8971">
        <v>562</v>
      </c>
      <c r="E8971" t="str">
        <f t="shared" si="980"/>
        <v>Medium Risk</v>
      </c>
      <c r="F8971" t="s">
        <v>15</v>
      </c>
      <c r="G8971" t="s">
        <v>16</v>
      </c>
      <c r="H8971">
        <v>51</v>
      </c>
      <c r="I8971" t="str">
        <f t="shared" si="981"/>
        <v>Old</v>
      </c>
      <c r="J8971">
        <v>7</v>
      </c>
      <c r="K8971" t="str">
        <f t="shared" si="982"/>
        <v>Loyal</v>
      </c>
      <c r="L8971">
        <v>122822</v>
      </c>
      <c r="M8971">
        <v>2</v>
      </c>
      <c r="N8971" t="str">
        <f t="shared" si="983"/>
        <v>Standard</v>
      </c>
      <c r="O8971">
        <v>0</v>
      </c>
      <c r="P8971">
        <v>0</v>
      </c>
      <c r="Q8971">
        <v>32626.21</v>
      </c>
      <c r="R8971" t="str">
        <f t="shared" si="984"/>
        <v>Low value</v>
      </c>
      <c r="S8971" t="str">
        <f t="shared" si="985"/>
        <v>Low</v>
      </c>
      <c r="T8971">
        <v>0</v>
      </c>
      <c r="U8971" t="str">
        <f t="shared" si="986"/>
        <v>Retained</v>
      </c>
    </row>
    <row r="8972" spans="1:21" x14ac:dyDescent="0.3">
      <c r="A8972">
        <v>8971</v>
      </c>
      <c r="B8972">
        <v>15636105</v>
      </c>
      <c r="C8972" t="s">
        <v>383</v>
      </c>
      <c r="D8972">
        <v>758</v>
      </c>
      <c r="E8972" t="str">
        <f t="shared" si="980"/>
        <v>Low Risk</v>
      </c>
      <c r="F8972" t="s">
        <v>18</v>
      </c>
      <c r="G8972" t="s">
        <v>23</v>
      </c>
      <c r="H8972">
        <v>61</v>
      </c>
      <c r="I8972" t="str">
        <f t="shared" si="981"/>
        <v>Old</v>
      </c>
      <c r="J8972">
        <v>2</v>
      </c>
      <c r="K8972" t="str">
        <f t="shared" si="982"/>
        <v>New</v>
      </c>
      <c r="L8972">
        <v>0</v>
      </c>
      <c r="M8972">
        <v>2</v>
      </c>
      <c r="N8972" t="str">
        <f t="shared" si="983"/>
        <v>Standard</v>
      </c>
      <c r="O8972">
        <v>1</v>
      </c>
      <c r="P8972">
        <v>1</v>
      </c>
      <c r="Q8972">
        <v>43982.41</v>
      </c>
      <c r="R8972" t="str">
        <f t="shared" si="984"/>
        <v>Low value</v>
      </c>
      <c r="S8972" t="str">
        <f t="shared" si="985"/>
        <v>Low</v>
      </c>
      <c r="T8972">
        <v>0</v>
      </c>
      <c r="U8972" t="str">
        <f t="shared" si="986"/>
        <v>Retained</v>
      </c>
    </row>
    <row r="8973" spans="1:21" x14ac:dyDescent="0.3">
      <c r="A8973">
        <v>8972</v>
      </c>
      <c r="B8973">
        <v>15583849</v>
      </c>
      <c r="C8973" t="s">
        <v>306</v>
      </c>
      <c r="D8973">
        <v>408</v>
      </c>
      <c r="E8973" t="str">
        <f t="shared" si="980"/>
        <v>High Risk</v>
      </c>
      <c r="F8973" t="s">
        <v>15</v>
      </c>
      <c r="G8973" t="s">
        <v>23</v>
      </c>
      <c r="H8973">
        <v>40</v>
      </c>
      <c r="I8973" t="str">
        <f t="shared" si="981"/>
        <v>Middle Age</v>
      </c>
      <c r="J8973">
        <v>3</v>
      </c>
      <c r="K8973" t="str">
        <f t="shared" si="982"/>
        <v>Established</v>
      </c>
      <c r="L8973">
        <v>0</v>
      </c>
      <c r="M8973">
        <v>2</v>
      </c>
      <c r="N8973" t="str">
        <f t="shared" si="983"/>
        <v>Standard</v>
      </c>
      <c r="O8973">
        <v>0</v>
      </c>
      <c r="P8973">
        <v>0</v>
      </c>
      <c r="Q8973">
        <v>124874.23</v>
      </c>
      <c r="R8973" t="str">
        <f t="shared" si="984"/>
        <v>High Value</v>
      </c>
      <c r="S8973" t="str">
        <f t="shared" si="985"/>
        <v>High</v>
      </c>
      <c r="T8973">
        <v>0</v>
      </c>
      <c r="U8973" t="str">
        <f t="shared" si="986"/>
        <v>Retained</v>
      </c>
    </row>
    <row r="8974" spans="1:21" x14ac:dyDescent="0.3">
      <c r="A8974">
        <v>8973</v>
      </c>
      <c r="B8974">
        <v>15718780</v>
      </c>
      <c r="C8974" t="s">
        <v>649</v>
      </c>
      <c r="D8974">
        <v>650</v>
      </c>
      <c r="E8974" t="str">
        <f t="shared" si="980"/>
        <v>Medium Risk</v>
      </c>
      <c r="F8974" t="s">
        <v>18</v>
      </c>
      <c r="G8974" t="s">
        <v>16</v>
      </c>
      <c r="H8974">
        <v>32</v>
      </c>
      <c r="I8974" t="str">
        <f t="shared" si="981"/>
        <v>Middle Age</v>
      </c>
      <c r="J8974">
        <v>4</v>
      </c>
      <c r="K8974" t="str">
        <f t="shared" si="982"/>
        <v>Established</v>
      </c>
      <c r="L8974">
        <v>79450.09</v>
      </c>
      <c r="M8974">
        <v>1</v>
      </c>
      <c r="N8974" t="str">
        <f t="shared" si="983"/>
        <v>Basic</v>
      </c>
      <c r="O8974">
        <v>1</v>
      </c>
      <c r="P8974">
        <v>1</v>
      </c>
      <c r="Q8974">
        <v>118324.75</v>
      </c>
      <c r="R8974" t="str">
        <f t="shared" si="984"/>
        <v>Medium Value</v>
      </c>
      <c r="S8974" t="str">
        <f t="shared" si="985"/>
        <v>High</v>
      </c>
      <c r="T8974">
        <v>0</v>
      </c>
      <c r="U8974" t="str">
        <f t="shared" si="986"/>
        <v>Retained</v>
      </c>
    </row>
    <row r="8975" spans="1:21" x14ac:dyDescent="0.3">
      <c r="A8975">
        <v>8974</v>
      </c>
      <c r="B8975">
        <v>15739271</v>
      </c>
      <c r="C8975" t="s">
        <v>1355</v>
      </c>
      <c r="D8975">
        <v>582</v>
      </c>
      <c r="E8975" t="str">
        <f t="shared" si="980"/>
        <v>Medium Risk</v>
      </c>
      <c r="F8975" t="s">
        <v>26</v>
      </c>
      <c r="G8975" t="s">
        <v>23</v>
      </c>
      <c r="H8975">
        <v>33</v>
      </c>
      <c r="I8975" t="str">
        <f t="shared" si="981"/>
        <v>Middle Age</v>
      </c>
      <c r="J8975">
        <v>2</v>
      </c>
      <c r="K8975" t="str">
        <f t="shared" si="982"/>
        <v>New</v>
      </c>
      <c r="L8975">
        <v>122394</v>
      </c>
      <c r="M8975">
        <v>1</v>
      </c>
      <c r="N8975" t="str">
        <f t="shared" si="983"/>
        <v>Basic</v>
      </c>
      <c r="O8975">
        <v>1</v>
      </c>
      <c r="P8975">
        <v>1</v>
      </c>
      <c r="Q8975">
        <v>22113.93</v>
      </c>
      <c r="R8975" t="str">
        <f t="shared" si="984"/>
        <v>Low value</v>
      </c>
      <c r="S8975" t="str">
        <f t="shared" si="985"/>
        <v>Low</v>
      </c>
      <c r="T8975">
        <v>0</v>
      </c>
      <c r="U8975" t="str">
        <f t="shared" si="986"/>
        <v>Retained</v>
      </c>
    </row>
    <row r="8976" spans="1:21" x14ac:dyDescent="0.3">
      <c r="A8976">
        <v>8975</v>
      </c>
      <c r="B8976">
        <v>15697129</v>
      </c>
      <c r="C8976" t="s">
        <v>983</v>
      </c>
      <c r="D8976">
        <v>706</v>
      </c>
      <c r="E8976" t="str">
        <f t="shared" si="980"/>
        <v>Low Risk</v>
      </c>
      <c r="F8976" t="s">
        <v>18</v>
      </c>
      <c r="G8976" t="s">
        <v>16</v>
      </c>
      <c r="H8976">
        <v>43</v>
      </c>
      <c r="I8976" t="str">
        <f t="shared" si="981"/>
        <v>Middle Age</v>
      </c>
      <c r="J8976">
        <v>1</v>
      </c>
      <c r="K8976" t="str">
        <f t="shared" si="982"/>
        <v>New</v>
      </c>
      <c r="L8976">
        <v>0</v>
      </c>
      <c r="M8976">
        <v>2</v>
      </c>
      <c r="N8976" t="str">
        <f t="shared" si="983"/>
        <v>Standard</v>
      </c>
      <c r="O8976">
        <v>1</v>
      </c>
      <c r="P8976">
        <v>0</v>
      </c>
      <c r="Q8976">
        <v>31962.77</v>
      </c>
      <c r="R8976" t="str">
        <f t="shared" si="984"/>
        <v>Low value</v>
      </c>
      <c r="S8976" t="str">
        <f t="shared" si="985"/>
        <v>Low</v>
      </c>
      <c r="T8976">
        <v>0</v>
      </c>
      <c r="U8976" t="str">
        <f t="shared" si="986"/>
        <v>Retained</v>
      </c>
    </row>
    <row r="8977" spans="1:21" x14ac:dyDescent="0.3">
      <c r="A8977">
        <v>8976</v>
      </c>
      <c r="B8977">
        <v>15763415</v>
      </c>
      <c r="C8977" t="s">
        <v>486</v>
      </c>
      <c r="D8977">
        <v>567</v>
      </c>
      <c r="E8977" t="str">
        <f t="shared" si="980"/>
        <v>Medium Risk</v>
      </c>
      <c r="F8977" t="s">
        <v>26</v>
      </c>
      <c r="G8977" t="s">
        <v>23</v>
      </c>
      <c r="H8977">
        <v>41</v>
      </c>
      <c r="I8977" t="str">
        <f t="shared" si="981"/>
        <v>Middle Age</v>
      </c>
      <c r="J8977">
        <v>0</v>
      </c>
      <c r="K8977" t="str">
        <f t="shared" si="982"/>
        <v>New</v>
      </c>
      <c r="L8977">
        <v>134378.89000000001</v>
      </c>
      <c r="M8977">
        <v>1</v>
      </c>
      <c r="N8977" t="str">
        <f t="shared" si="983"/>
        <v>Basic</v>
      </c>
      <c r="O8977">
        <v>1</v>
      </c>
      <c r="P8977">
        <v>1</v>
      </c>
      <c r="Q8977">
        <v>105746.94</v>
      </c>
      <c r="R8977" t="str">
        <f t="shared" si="984"/>
        <v>Medium Value</v>
      </c>
      <c r="S8977" t="str">
        <f t="shared" si="985"/>
        <v>High</v>
      </c>
      <c r="T8977">
        <v>0</v>
      </c>
      <c r="U8977" t="str">
        <f t="shared" si="986"/>
        <v>Retained</v>
      </c>
    </row>
    <row r="8978" spans="1:21" x14ac:dyDescent="0.3">
      <c r="A8978">
        <v>8977</v>
      </c>
      <c r="B8978">
        <v>15796617</v>
      </c>
      <c r="C8978" t="s">
        <v>680</v>
      </c>
      <c r="D8978">
        <v>720</v>
      </c>
      <c r="E8978" t="str">
        <f t="shared" si="980"/>
        <v>Low Risk</v>
      </c>
      <c r="F8978" t="s">
        <v>15</v>
      </c>
      <c r="G8978" t="s">
        <v>23</v>
      </c>
      <c r="H8978">
        <v>29</v>
      </c>
      <c r="I8978" t="str">
        <f t="shared" si="981"/>
        <v>Adolescence</v>
      </c>
      <c r="J8978">
        <v>2</v>
      </c>
      <c r="K8978" t="str">
        <f t="shared" si="982"/>
        <v>New</v>
      </c>
      <c r="L8978">
        <v>0</v>
      </c>
      <c r="M8978">
        <v>2</v>
      </c>
      <c r="N8978" t="str">
        <f t="shared" si="983"/>
        <v>Standard</v>
      </c>
      <c r="O8978">
        <v>1</v>
      </c>
      <c r="P8978">
        <v>0</v>
      </c>
      <c r="Q8978">
        <v>39925.519999999997</v>
      </c>
      <c r="R8978" t="str">
        <f t="shared" si="984"/>
        <v>Low value</v>
      </c>
      <c r="S8978" t="str">
        <f t="shared" si="985"/>
        <v>Low</v>
      </c>
      <c r="T8978">
        <v>0</v>
      </c>
      <c r="U8978" t="str">
        <f t="shared" si="986"/>
        <v>Retained</v>
      </c>
    </row>
    <row r="8979" spans="1:21" x14ac:dyDescent="0.3">
      <c r="A8979">
        <v>8978</v>
      </c>
      <c r="B8979">
        <v>15626628</v>
      </c>
      <c r="C8979" t="s">
        <v>1194</v>
      </c>
      <c r="D8979">
        <v>631</v>
      </c>
      <c r="E8979" t="str">
        <f t="shared" si="980"/>
        <v>Medium Risk</v>
      </c>
      <c r="F8979" t="s">
        <v>18</v>
      </c>
      <c r="G8979" t="s">
        <v>16</v>
      </c>
      <c r="H8979">
        <v>31</v>
      </c>
      <c r="I8979" t="str">
        <f t="shared" si="981"/>
        <v>Middle Age</v>
      </c>
      <c r="J8979">
        <v>2</v>
      </c>
      <c r="K8979" t="str">
        <f t="shared" si="982"/>
        <v>New</v>
      </c>
      <c r="L8979">
        <v>88161.85</v>
      </c>
      <c r="M8979">
        <v>2</v>
      </c>
      <c r="N8979" t="str">
        <f t="shared" si="983"/>
        <v>Standard</v>
      </c>
      <c r="O8979">
        <v>1</v>
      </c>
      <c r="P8979">
        <v>0</v>
      </c>
      <c r="Q8979">
        <v>127630.88</v>
      </c>
      <c r="R8979" t="str">
        <f t="shared" si="984"/>
        <v>High Value</v>
      </c>
      <c r="S8979" t="str">
        <f t="shared" si="985"/>
        <v>High</v>
      </c>
      <c r="T8979">
        <v>0</v>
      </c>
      <c r="U8979" t="str">
        <f t="shared" si="986"/>
        <v>Retained</v>
      </c>
    </row>
    <row r="8980" spans="1:21" x14ac:dyDescent="0.3">
      <c r="A8980">
        <v>8979</v>
      </c>
      <c r="B8980">
        <v>15765857</v>
      </c>
      <c r="C8980" t="s">
        <v>1161</v>
      </c>
      <c r="D8980">
        <v>623</v>
      </c>
      <c r="E8980" t="str">
        <f t="shared" si="980"/>
        <v>Medium Risk</v>
      </c>
      <c r="F8980" t="s">
        <v>18</v>
      </c>
      <c r="G8980" t="s">
        <v>23</v>
      </c>
      <c r="H8980">
        <v>41</v>
      </c>
      <c r="I8980" t="str">
        <f t="shared" si="981"/>
        <v>Middle Age</v>
      </c>
      <c r="J8980">
        <v>2</v>
      </c>
      <c r="K8980" t="str">
        <f t="shared" si="982"/>
        <v>New</v>
      </c>
      <c r="L8980">
        <v>142412.13</v>
      </c>
      <c r="M8980">
        <v>1</v>
      </c>
      <c r="N8980" t="str">
        <f t="shared" si="983"/>
        <v>Basic</v>
      </c>
      <c r="O8980">
        <v>1</v>
      </c>
      <c r="P8980">
        <v>0</v>
      </c>
      <c r="Q8980">
        <v>28778.98</v>
      </c>
      <c r="R8980" t="str">
        <f t="shared" si="984"/>
        <v>Low value</v>
      </c>
      <c r="S8980" t="str">
        <f t="shared" si="985"/>
        <v>Low</v>
      </c>
      <c r="T8980">
        <v>0</v>
      </c>
      <c r="U8980" t="str">
        <f t="shared" si="986"/>
        <v>Retained</v>
      </c>
    </row>
    <row r="8981" spans="1:21" x14ac:dyDescent="0.3">
      <c r="A8981">
        <v>8980</v>
      </c>
      <c r="B8981">
        <v>15742511</v>
      </c>
      <c r="C8981" t="s">
        <v>305</v>
      </c>
      <c r="D8981">
        <v>514</v>
      </c>
      <c r="E8981" t="str">
        <f t="shared" si="980"/>
        <v>Medium Risk</v>
      </c>
      <c r="F8981" t="s">
        <v>15</v>
      </c>
      <c r="G8981" t="s">
        <v>23</v>
      </c>
      <c r="H8981">
        <v>35</v>
      </c>
      <c r="I8981" t="str">
        <f t="shared" si="981"/>
        <v>Middle Age</v>
      </c>
      <c r="J8981">
        <v>3</v>
      </c>
      <c r="K8981" t="str">
        <f t="shared" si="982"/>
        <v>Established</v>
      </c>
      <c r="L8981">
        <v>121030.9</v>
      </c>
      <c r="M8981">
        <v>1</v>
      </c>
      <c r="N8981" t="str">
        <f t="shared" si="983"/>
        <v>Basic</v>
      </c>
      <c r="O8981">
        <v>1</v>
      </c>
      <c r="P8981">
        <v>0</v>
      </c>
      <c r="Q8981">
        <v>10008.68</v>
      </c>
      <c r="R8981" t="str">
        <f t="shared" si="984"/>
        <v>Low value</v>
      </c>
      <c r="S8981" t="str">
        <f t="shared" si="985"/>
        <v>Low</v>
      </c>
      <c r="T8981">
        <v>0</v>
      </c>
      <c r="U8981" t="str">
        <f t="shared" si="986"/>
        <v>Retained</v>
      </c>
    </row>
    <row r="8982" spans="1:21" x14ac:dyDescent="0.3">
      <c r="A8982">
        <v>8981</v>
      </c>
      <c r="B8982">
        <v>15786433</v>
      </c>
      <c r="C8982" t="s">
        <v>947</v>
      </c>
      <c r="D8982">
        <v>650</v>
      </c>
      <c r="E8982" t="str">
        <f t="shared" si="980"/>
        <v>Medium Risk</v>
      </c>
      <c r="F8982" t="s">
        <v>26</v>
      </c>
      <c r="G8982" t="s">
        <v>16</v>
      </c>
      <c r="H8982">
        <v>35</v>
      </c>
      <c r="I8982" t="str">
        <f t="shared" si="981"/>
        <v>Middle Age</v>
      </c>
      <c r="J8982">
        <v>3</v>
      </c>
      <c r="K8982" t="str">
        <f t="shared" si="982"/>
        <v>Established</v>
      </c>
      <c r="L8982">
        <v>165982.43</v>
      </c>
      <c r="M8982">
        <v>2</v>
      </c>
      <c r="N8982" t="str">
        <f t="shared" si="983"/>
        <v>Standard</v>
      </c>
      <c r="O8982">
        <v>1</v>
      </c>
      <c r="P8982">
        <v>1</v>
      </c>
      <c r="Q8982">
        <v>24482.16</v>
      </c>
      <c r="R8982" t="str">
        <f t="shared" si="984"/>
        <v>Low value</v>
      </c>
      <c r="S8982" t="str">
        <f t="shared" si="985"/>
        <v>Low</v>
      </c>
      <c r="T8982">
        <v>0</v>
      </c>
      <c r="U8982" t="str">
        <f t="shared" si="986"/>
        <v>Retained</v>
      </c>
    </row>
    <row r="8983" spans="1:21" x14ac:dyDescent="0.3">
      <c r="A8983">
        <v>8982</v>
      </c>
      <c r="B8983">
        <v>15685805</v>
      </c>
      <c r="C8983" t="s">
        <v>208</v>
      </c>
      <c r="D8983">
        <v>673</v>
      </c>
      <c r="E8983" t="str">
        <f t="shared" si="980"/>
        <v>Medium Risk</v>
      </c>
      <c r="F8983" t="s">
        <v>18</v>
      </c>
      <c r="G8983" t="s">
        <v>16</v>
      </c>
      <c r="H8983">
        <v>35</v>
      </c>
      <c r="I8983" t="str">
        <f t="shared" si="981"/>
        <v>Middle Age</v>
      </c>
      <c r="J8983">
        <v>6</v>
      </c>
      <c r="K8983" t="str">
        <f t="shared" si="982"/>
        <v>Loyal</v>
      </c>
      <c r="L8983">
        <v>0</v>
      </c>
      <c r="M8983">
        <v>2</v>
      </c>
      <c r="N8983" t="str">
        <f t="shared" si="983"/>
        <v>Standard</v>
      </c>
      <c r="O8983">
        <v>1</v>
      </c>
      <c r="P8983">
        <v>0</v>
      </c>
      <c r="Q8983">
        <v>98618.79</v>
      </c>
      <c r="R8983" t="str">
        <f t="shared" si="984"/>
        <v>Medium Value</v>
      </c>
      <c r="S8983" t="str">
        <f t="shared" si="985"/>
        <v>Medium</v>
      </c>
      <c r="T8983">
        <v>0</v>
      </c>
      <c r="U8983" t="str">
        <f t="shared" si="986"/>
        <v>Retained</v>
      </c>
    </row>
    <row r="8984" spans="1:21" x14ac:dyDescent="0.3">
      <c r="A8984">
        <v>8983</v>
      </c>
      <c r="B8984">
        <v>15627971</v>
      </c>
      <c r="C8984" t="s">
        <v>1701</v>
      </c>
      <c r="D8984">
        <v>504</v>
      </c>
      <c r="E8984" t="str">
        <f t="shared" si="980"/>
        <v>Medium Risk</v>
      </c>
      <c r="F8984" t="s">
        <v>15</v>
      </c>
      <c r="G8984" t="s">
        <v>16</v>
      </c>
      <c r="H8984">
        <v>32</v>
      </c>
      <c r="I8984" t="str">
        <f t="shared" si="981"/>
        <v>Middle Age</v>
      </c>
      <c r="J8984">
        <v>8</v>
      </c>
      <c r="K8984" t="str">
        <f t="shared" si="982"/>
        <v>Loyal</v>
      </c>
      <c r="L8984">
        <v>206663.75</v>
      </c>
      <c r="M8984">
        <v>1</v>
      </c>
      <c r="N8984" t="str">
        <f t="shared" si="983"/>
        <v>Basic</v>
      </c>
      <c r="O8984">
        <v>0</v>
      </c>
      <c r="P8984">
        <v>0</v>
      </c>
      <c r="Q8984">
        <v>16281.94</v>
      </c>
      <c r="R8984" t="str">
        <f t="shared" si="984"/>
        <v>Low value</v>
      </c>
      <c r="S8984" t="str">
        <f t="shared" si="985"/>
        <v>Low</v>
      </c>
      <c r="T8984">
        <v>0</v>
      </c>
      <c r="U8984" t="str">
        <f t="shared" si="986"/>
        <v>Retained</v>
      </c>
    </row>
    <row r="8985" spans="1:21" x14ac:dyDescent="0.3">
      <c r="A8985">
        <v>8984</v>
      </c>
      <c r="B8985">
        <v>15783025</v>
      </c>
      <c r="C8985" t="s">
        <v>652</v>
      </c>
      <c r="D8985">
        <v>723</v>
      </c>
      <c r="E8985" t="str">
        <f t="shared" si="980"/>
        <v>Low Risk</v>
      </c>
      <c r="F8985" t="s">
        <v>26</v>
      </c>
      <c r="G8985" t="s">
        <v>23</v>
      </c>
      <c r="H8985">
        <v>37</v>
      </c>
      <c r="I8985" t="str">
        <f t="shared" si="981"/>
        <v>Middle Age</v>
      </c>
      <c r="J8985">
        <v>3</v>
      </c>
      <c r="K8985" t="str">
        <f t="shared" si="982"/>
        <v>Established</v>
      </c>
      <c r="L8985">
        <v>94661.53</v>
      </c>
      <c r="M8985">
        <v>2</v>
      </c>
      <c r="N8985" t="str">
        <f t="shared" si="983"/>
        <v>Standard</v>
      </c>
      <c r="O8985">
        <v>1</v>
      </c>
      <c r="P8985">
        <v>0</v>
      </c>
      <c r="Q8985">
        <v>121239.65</v>
      </c>
      <c r="R8985" t="str">
        <f t="shared" si="984"/>
        <v>High Value</v>
      </c>
      <c r="S8985" t="str">
        <f t="shared" si="985"/>
        <v>High</v>
      </c>
      <c r="T8985">
        <v>0</v>
      </c>
      <c r="U8985" t="str">
        <f t="shared" si="986"/>
        <v>Retained</v>
      </c>
    </row>
    <row r="8986" spans="1:21" x14ac:dyDescent="0.3">
      <c r="A8986">
        <v>8985</v>
      </c>
      <c r="B8986">
        <v>15726289</v>
      </c>
      <c r="C8986" t="s">
        <v>2807</v>
      </c>
      <c r="D8986">
        <v>645</v>
      </c>
      <c r="E8986" t="str">
        <f t="shared" si="980"/>
        <v>Medium Risk</v>
      </c>
      <c r="F8986" t="s">
        <v>15</v>
      </c>
      <c r="G8986" t="s">
        <v>23</v>
      </c>
      <c r="H8986">
        <v>25</v>
      </c>
      <c r="I8986" t="str">
        <f t="shared" si="981"/>
        <v>Adolescence</v>
      </c>
      <c r="J8986">
        <v>0</v>
      </c>
      <c r="K8986" t="str">
        <f t="shared" si="982"/>
        <v>New</v>
      </c>
      <c r="L8986">
        <v>174400.36</v>
      </c>
      <c r="M8986">
        <v>1</v>
      </c>
      <c r="N8986" t="str">
        <f t="shared" si="983"/>
        <v>Basic</v>
      </c>
      <c r="O8986">
        <v>1</v>
      </c>
      <c r="P8986">
        <v>0</v>
      </c>
      <c r="Q8986">
        <v>42669.37</v>
      </c>
      <c r="R8986" t="str">
        <f t="shared" si="984"/>
        <v>Low value</v>
      </c>
      <c r="S8986" t="str">
        <f t="shared" si="985"/>
        <v>Low</v>
      </c>
      <c r="T8986">
        <v>0</v>
      </c>
      <c r="U8986" t="str">
        <f t="shared" si="986"/>
        <v>Retained</v>
      </c>
    </row>
    <row r="8987" spans="1:21" x14ac:dyDescent="0.3">
      <c r="A8987">
        <v>8986</v>
      </c>
      <c r="B8987">
        <v>15802118</v>
      </c>
      <c r="C8987" t="s">
        <v>1063</v>
      </c>
      <c r="D8987">
        <v>664</v>
      </c>
      <c r="E8987" t="str">
        <f t="shared" si="980"/>
        <v>Medium Risk</v>
      </c>
      <c r="F8987" t="s">
        <v>18</v>
      </c>
      <c r="G8987" t="s">
        <v>23</v>
      </c>
      <c r="H8987">
        <v>41</v>
      </c>
      <c r="I8987" t="str">
        <f t="shared" si="981"/>
        <v>Middle Age</v>
      </c>
      <c r="J8987">
        <v>7</v>
      </c>
      <c r="K8987" t="str">
        <f t="shared" si="982"/>
        <v>Loyal</v>
      </c>
      <c r="L8987">
        <v>123428.69</v>
      </c>
      <c r="M8987">
        <v>1</v>
      </c>
      <c r="N8987" t="str">
        <f t="shared" si="983"/>
        <v>Basic</v>
      </c>
      <c r="O8987">
        <v>1</v>
      </c>
      <c r="P8987">
        <v>1</v>
      </c>
      <c r="Q8987">
        <v>164924.10999999999</v>
      </c>
      <c r="R8987" t="str">
        <f t="shared" si="984"/>
        <v>Medium Value</v>
      </c>
      <c r="S8987" t="str">
        <f t="shared" si="985"/>
        <v>High</v>
      </c>
      <c r="T8987">
        <v>0</v>
      </c>
      <c r="U8987" t="str">
        <f t="shared" si="986"/>
        <v>Retained</v>
      </c>
    </row>
    <row r="8988" spans="1:21" x14ac:dyDescent="0.3">
      <c r="A8988">
        <v>8987</v>
      </c>
      <c r="B8988">
        <v>15607990</v>
      </c>
      <c r="C8988" t="s">
        <v>1025</v>
      </c>
      <c r="D8988">
        <v>760</v>
      </c>
      <c r="E8988" t="str">
        <f t="shared" si="980"/>
        <v>Low Risk</v>
      </c>
      <c r="F8988" t="s">
        <v>18</v>
      </c>
      <c r="G8988" t="s">
        <v>23</v>
      </c>
      <c r="H8988">
        <v>43</v>
      </c>
      <c r="I8988" t="str">
        <f t="shared" si="981"/>
        <v>Middle Age</v>
      </c>
      <c r="J8988">
        <v>6</v>
      </c>
      <c r="K8988" t="str">
        <f t="shared" si="982"/>
        <v>Loyal</v>
      </c>
      <c r="L8988">
        <v>175735.5</v>
      </c>
      <c r="M8988">
        <v>1</v>
      </c>
      <c r="N8988" t="str">
        <f t="shared" si="983"/>
        <v>Basic</v>
      </c>
      <c r="O8988">
        <v>1</v>
      </c>
      <c r="P8988">
        <v>1</v>
      </c>
      <c r="Q8988">
        <v>157337.29</v>
      </c>
      <c r="R8988" t="str">
        <f t="shared" si="984"/>
        <v>Medium Value</v>
      </c>
      <c r="S8988" t="str">
        <f t="shared" si="985"/>
        <v>High</v>
      </c>
      <c r="T8988">
        <v>0</v>
      </c>
      <c r="U8988" t="str">
        <f t="shared" si="986"/>
        <v>Retained</v>
      </c>
    </row>
    <row r="8989" spans="1:21" x14ac:dyDescent="0.3">
      <c r="A8989">
        <v>8988</v>
      </c>
      <c r="B8989">
        <v>15695932</v>
      </c>
      <c r="C8989" t="s">
        <v>2808</v>
      </c>
      <c r="D8989">
        <v>766</v>
      </c>
      <c r="E8989" t="str">
        <f t="shared" si="980"/>
        <v>Low Risk</v>
      </c>
      <c r="F8989" t="s">
        <v>18</v>
      </c>
      <c r="G8989" t="s">
        <v>23</v>
      </c>
      <c r="H8989">
        <v>36</v>
      </c>
      <c r="I8989" t="str">
        <f t="shared" si="981"/>
        <v>Middle Age</v>
      </c>
      <c r="J8989">
        <v>5</v>
      </c>
      <c r="K8989" t="str">
        <f t="shared" si="982"/>
        <v>Established</v>
      </c>
      <c r="L8989">
        <v>78381.13</v>
      </c>
      <c r="M8989">
        <v>1</v>
      </c>
      <c r="N8989" t="str">
        <f t="shared" si="983"/>
        <v>Basic</v>
      </c>
      <c r="O8989">
        <v>0</v>
      </c>
      <c r="P8989">
        <v>1</v>
      </c>
      <c r="Q8989">
        <v>153831.6</v>
      </c>
      <c r="R8989" t="str">
        <f t="shared" si="984"/>
        <v>Medium Value</v>
      </c>
      <c r="S8989" t="str">
        <f t="shared" si="985"/>
        <v>High</v>
      </c>
      <c r="T8989">
        <v>0</v>
      </c>
      <c r="U8989" t="str">
        <f t="shared" si="986"/>
        <v>Retained</v>
      </c>
    </row>
    <row r="8990" spans="1:21" x14ac:dyDescent="0.3">
      <c r="A8990">
        <v>8989</v>
      </c>
      <c r="B8990">
        <v>15812279</v>
      </c>
      <c r="C8990" t="s">
        <v>1392</v>
      </c>
      <c r="D8990">
        <v>634</v>
      </c>
      <c r="E8990" t="str">
        <f t="shared" si="980"/>
        <v>Medium Risk</v>
      </c>
      <c r="F8990" t="s">
        <v>15</v>
      </c>
      <c r="G8990" t="s">
        <v>23</v>
      </c>
      <c r="H8990">
        <v>37</v>
      </c>
      <c r="I8990" t="str">
        <f t="shared" si="981"/>
        <v>Middle Age</v>
      </c>
      <c r="J8990">
        <v>5</v>
      </c>
      <c r="K8990" t="str">
        <f t="shared" si="982"/>
        <v>Established</v>
      </c>
      <c r="L8990">
        <v>115345.86</v>
      </c>
      <c r="M8990">
        <v>2</v>
      </c>
      <c r="N8990" t="str">
        <f t="shared" si="983"/>
        <v>Standard</v>
      </c>
      <c r="O8990">
        <v>0</v>
      </c>
      <c r="P8990">
        <v>0</v>
      </c>
      <c r="Q8990">
        <v>168781.8</v>
      </c>
      <c r="R8990" t="str">
        <f t="shared" si="984"/>
        <v>High Value</v>
      </c>
      <c r="S8990" t="str">
        <f t="shared" si="985"/>
        <v>High</v>
      </c>
      <c r="T8990">
        <v>0</v>
      </c>
      <c r="U8990" t="str">
        <f t="shared" si="986"/>
        <v>Retained</v>
      </c>
    </row>
    <row r="8991" spans="1:21" x14ac:dyDescent="0.3">
      <c r="A8991">
        <v>8990</v>
      </c>
      <c r="B8991">
        <v>15687558</v>
      </c>
      <c r="C8991" t="s">
        <v>2809</v>
      </c>
      <c r="D8991">
        <v>640</v>
      </c>
      <c r="E8991" t="str">
        <f t="shared" si="980"/>
        <v>Medium Risk</v>
      </c>
      <c r="F8991" t="s">
        <v>26</v>
      </c>
      <c r="G8991" t="s">
        <v>16</v>
      </c>
      <c r="H8991">
        <v>31</v>
      </c>
      <c r="I8991" t="str">
        <f t="shared" si="981"/>
        <v>Middle Age</v>
      </c>
      <c r="J8991">
        <v>10</v>
      </c>
      <c r="K8991" t="str">
        <f t="shared" si="982"/>
        <v>Very Loyal</v>
      </c>
      <c r="L8991">
        <v>118613.34</v>
      </c>
      <c r="M8991">
        <v>1</v>
      </c>
      <c r="N8991" t="str">
        <f t="shared" si="983"/>
        <v>Basic</v>
      </c>
      <c r="O8991">
        <v>1</v>
      </c>
      <c r="P8991">
        <v>0</v>
      </c>
      <c r="Q8991">
        <v>168469.65</v>
      </c>
      <c r="R8991" t="str">
        <f t="shared" si="984"/>
        <v>Medium Value</v>
      </c>
      <c r="S8991" t="str">
        <f t="shared" si="985"/>
        <v>High</v>
      </c>
      <c r="T8991">
        <v>0</v>
      </c>
      <c r="U8991" t="str">
        <f t="shared" si="986"/>
        <v>Retained</v>
      </c>
    </row>
    <row r="8992" spans="1:21" x14ac:dyDescent="0.3">
      <c r="A8992">
        <v>8991</v>
      </c>
      <c r="B8992">
        <v>15729065</v>
      </c>
      <c r="C8992" t="s">
        <v>806</v>
      </c>
      <c r="D8992">
        <v>784</v>
      </c>
      <c r="E8992" t="str">
        <f t="shared" si="980"/>
        <v>Low Risk</v>
      </c>
      <c r="F8992" t="s">
        <v>26</v>
      </c>
      <c r="G8992" t="s">
        <v>23</v>
      </c>
      <c r="H8992">
        <v>28</v>
      </c>
      <c r="I8992" t="str">
        <f t="shared" si="981"/>
        <v>Adolescence</v>
      </c>
      <c r="J8992">
        <v>2</v>
      </c>
      <c r="K8992" t="str">
        <f t="shared" si="982"/>
        <v>New</v>
      </c>
      <c r="L8992">
        <v>109960.06</v>
      </c>
      <c r="M8992">
        <v>2</v>
      </c>
      <c r="N8992" t="str">
        <f t="shared" si="983"/>
        <v>Standard</v>
      </c>
      <c r="O8992">
        <v>1</v>
      </c>
      <c r="P8992">
        <v>1</v>
      </c>
      <c r="Q8992">
        <v>170829.87</v>
      </c>
      <c r="R8992" t="str">
        <f t="shared" si="984"/>
        <v>High Value</v>
      </c>
      <c r="S8992" t="str">
        <f t="shared" si="985"/>
        <v>High</v>
      </c>
      <c r="T8992">
        <v>0</v>
      </c>
      <c r="U8992" t="str">
        <f t="shared" si="986"/>
        <v>Retained</v>
      </c>
    </row>
    <row r="8993" spans="1:21" x14ac:dyDescent="0.3">
      <c r="A8993">
        <v>8992</v>
      </c>
      <c r="B8993">
        <v>15698902</v>
      </c>
      <c r="C8993" t="s">
        <v>223</v>
      </c>
      <c r="D8993">
        <v>547</v>
      </c>
      <c r="E8993" t="str">
        <f t="shared" si="980"/>
        <v>Medium Risk</v>
      </c>
      <c r="F8993" t="s">
        <v>26</v>
      </c>
      <c r="G8993" t="s">
        <v>16</v>
      </c>
      <c r="H8993">
        <v>42</v>
      </c>
      <c r="I8993" t="str">
        <f t="shared" si="981"/>
        <v>Middle Age</v>
      </c>
      <c r="J8993">
        <v>1</v>
      </c>
      <c r="K8993" t="str">
        <f t="shared" si="982"/>
        <v>New</v>
      </c>
      <c r="L8993">
        <v>142703.4</v>
      </c>
      <c r="M8993">
        <v>1</v>
      </c>
      <c r="N8993" t="str">
        <f t="shared" si="983"/>
        <v>Basic</v>
      </c>
      <c r="O8993">
        <v>1</v>
      </c>
      <c r="P8993">
        <v>0</v>
      </c>
      <c r="Q8993">
        <v>86207.49</v>
      </c>
      <c r="R8993" t="str">
        <f t="shared" si="984"/>
        <v>Medium Value</v>
      </c>
      <c r="S8993" t="str">
        <f t="shared" si="985"/>
        <v>Medium</v>
      </c>
      <c r="T8993">
        <v>1</v>
      </c>
      <c r="U8993" t="str">
        <f t="shared" si="986"/>
        <v>Churned</v>
      </c>
    </row>
    <row r="8994" spans="1:21" x14ac:dyDescent="0.3">
      <c r="A8994">
        <v>8993</v>
      </c>
      <c r="B8994">
        <v>15570192</v>
      </c>
      <c r="C8994" t="s">
        <v>1151</v>
      </c>
      <c r="D8994">
        <v>608</v>
      </c>
      <c r="E8994" t="str">
        <f t="shared" si="980"/>
        <v>Medium Risk</v>
      </c>
      <c r="F8994" t="s">
        <v>26</v>
      </c>
      <c r="G8994" t="s">
        <v>16</v>
      </c>
      <c r="H8994">
        <v>40</v>
      </c>
      <c r="I8994" t="str">
        <f t="shared" si="981"/>
        <v>Middle Age</v>
      </c>
      <c r="J8994">
        <v>8</v>
      </c>
      <c r="K8994" t="str">
        <f t="shared" si="982"/>
        <v>Loyal</v>
      </c>
      <c r="L8994">
        <v>121729.42</v>
      </c>
      <c r="M8994">
        <v>1</v>
      </c>
      <c r="N8994" t="str">
        <f t="shared" si="983"/>
        <v>Basic</v>
      </c>
      <c r="O8994">
        <v>0</v>
      </c>
      <c r="P8994">
        <v>0</v>
      </c>
      <c r="Q8994">
        <v>61164.45</v>
      </c>
      <c r="R8994" t="str">
        <f t="shared" si="984"/>
        <v>Medium Value</v>
      </c>
      <c r="S8994" t="str">
        <f t="shared" si="985"/>
        <v>Medium</v>
      </c>
      <c r="T8994">
        <v>0</v>
      </c>
      <c r="U8994" t="str">
        <f t="shared" si="986"/>
        <v>Retained</v>
      </c>
    </row>
    <row r="8995" spans="1:21" x14ac:dyDescent="0.3">
      <c r="A8995">
        <v>8994</v>
      </c>
      <c r="B8995">
        <v>15809265</v>
      </c>
      <c r="C8995" t="s">
        <v>556</v>
      </c>
      <c r="D8995">
        <v>547</v>
      </c>
      <c r="E8995" t="str">
        <f t="shared" si="980"/>
        <v>Medium Risk</v>
      </c>
      <c r="F8995" t="s">
        <v>15</v>
      </c>
      <c r="G8995" t="s">
        <v>16</v>
      </c>
      <c r="H8995">
        <v>35</v>
      </c>
      <c r="I8995" t="str">
        <f t="shared" si="981"/>
        <v>Middle Age</v>
      </c>
      <c r="J8995">
        <v>4</v>
      </c>
      <c r="K8995" t="str">
        <f t="shared" si="982"/>
        <v>Established</v>
      </c>
      <c r="L8995">
        <v>0</v>
      </c>
      <c r="M8995">
        <v>1</v>
      </c>
      <c r="N8995" t="str">
        <f t="shared" si="983"/>
        <v>Basic</v>
      </c>
      <c r="O8995">
        <v>1</v>
      </c>
      <c r="P8995">
        <v>1</v>
      </c>
      <c r="Q8995">
        <v>133287.73000000001</v>
      </c>
      <c r="R8995" t="str">
        <f t="shared" si="984"/>
        <v>Medium Value</v>
      </c>
      <c r="S8995" t="str">
        <f t="shared" si="985"/>
        <v>High</v>
      </c>
      <c r="T8995">
        <v>0</v>
      </c>
      <c r="U8995" t="str">
        <f t="shared" si="986"/>
        <v>Retained</v>
      </c>
    </row>
    <row r="8996" spans="1:21" x14ac:dyDescent="0.3">
      <c r="A8996">
        <v>8995</v>
      </c>
      <c r="B8996">
        <v>15745201</v>
      </c>
      <c r="C8996" t="s">
        <v>2810</v>
      </c>
      <c r="D8996">
        <v>612</v>
      </c>
      <c r="E8996" t="str">
        <f t="shared" si="980"/>
        <v>Medium Risk</v>
      </c>
      <c r="F8996" t="s">
        <v>15</v>
      </c>
      <c r="G8996" t="s">
        <v>16</v>
      </c>
      <c r="H8996">
        <v>43</v>
      </c>
      <c r="I8996" t="str">
        <f t="shared" si="981"/>
        <v>Middle Age</v>
      </c>
      <c r="J8996">
        <v>4</v>
      </c>
      <c r="K8996" t="str">
        <f t="shared" si="982"/>
        <v>Established</v>
      </c>
      <c r="L8996">
        <v>139496.35</v>
      </c>
      <c r="M8996">
        <v>2</v>
      </c>
      <c r="N8996" t="str">
        <f t="shared" si="983"/>
        <v>Standard</v>
      </c>
      <c r="O8996">
        <v>1</v>
      </c>
      <c r="P8996">
        <v>1</v>
      </c>
      <c r="Q8996">
        <v>77128.23</v>
      </c>
      <c r="R8996" t="str">
        <f t="shared" si="984"/>
        <v>Medium Value</v>
      </c>
      <c r="S8996" t="str">
        <f t="shared" si="985"/>
        <v>Medium</v>
      </c>
      <c r="T8996">
        <v>0</v>
      </c>
      <c r="U8996" t="str">
        <f t="shared" si="986"/>
        <v>Retained</v>
      </c>
    </row>
    <row r="8997" spans="1:21" x14ac:dyDescent="0.3">
      <c r="A8997">
        <v>8996</v>
      </c>
      <c r="B8997">
        <v>15580623</v>
      </c>
      <c r="C8997" t="s">
        <v>1551</v>
      </c>
      <c r="D8997">
        <v>573</v>
      </c>
      <c r="E8997" t="str">
        <f t="shared" si="980"/>
        <v>Medium Risk</v>
      </c>
      <c r="F8997" t="s">
        <v>18</v>
      </c>
      <c r="G8997" t="s">
        <v>23</v>
      </c>
      <c r="H8997">
        <v>28</v>
      </c>
      <c r="I8997" t="str">
        <f t="shared" si="981"/>
        <v>Adolescence</v>
      </c>
      <c r="J8997">
        <v>8</v>
      </c>
      <c r="K8997" t="str">
        <f t="shared" si="982"/>
        <v>Loyal</v>
      </c>
      <c r="L8997">
        <v>0</v>
      </c>
      <c r="M8997">
        <v>2</v>
      </c>
      <c r="N8997" t="str">
        <f t="shared" si="983"/>
        <v>Standard</v>
      </c>
      <c r="O8997">
        <v>0</v>
      </c>
      <c r="P8997">
        <v>0</v>
      </c>
      <c r="Q8997">
        <v>77660.03</v>
      </c>
      <c r="R8997" t="str">
        <f t="shared" si="984"/>
        <v>Medium Value</v>
      </c>
      <c r="S8997" t="str">
        <f t="shared" si="985"/>
        <v>Medium</v>
      </c>
      <c r="T8997">
        <v>0</v>
      </c>
      <c r="U8997" t="str">
        <f t="shared" si="986"/>
        <v>Retained</v>
      </c>
    </row>
    <row r="8998" spans="1:21" x14ac:dyDescent="0.3">
      <c r="A8998">
        <v>8997</v>
      </c>
      <c r="B8998">
        <v>15578156</v>
      </c>
      <c r="C8998" t="s">
        <v>1258</v>
      </c>
      <c r="D8998">
        <v>615</v>
      </c>
      <c r="E8998" t="str">
        <f t="shared" si="980"/>
        <v>Medium Risk</v>
      </c>
      <c r="F8998" t="s">
        <v>18</v>
      </c>
      <c r="G8998" t="s">
        <v>23</v>
      </c>
      <c r="H8998">
        <v>32</v>
      </c>
      <c r="I8998" t="str">
        <f t="shared" si="981"/>
        <v>Middle Age</v>
      </c>
      <c r="J8998">
        <v>5</v>
      </c>
      <c r="K8998" t="str">
        <f t="shared" si="982"/>
        <v>Established</v>
      </c>
      <c r="L8998">
        <v>138521.82999999999</v>
      </c>
      <c r="M8998">
        <v>1</v>
      </c>
      <c r="N8998" t="str">
        <f t="shared" si="983"/>
        <v>Basic</v>
      </c>
      <c r="O8998">
        <v>1</v>
      </c>
      <c r="P8998">
        <v>1</v>
      </c>
      <c r="Q8998">
        <v>56897.1</v>
      </c>
      <c r="R8998" t="str">
        <f t="shared" si="984"/>
        <v>Medium Value</v>
      </c>
      <c r="S8998" t="str">
        <f t="shared" si="985"/>
        <v>Medium</v>
      </c>
      <c r="T8998">
        <v>0</v>
      </c>
      <c r="U8998" t="str">
        <f t="shared" si="986"/>
        <v>Retained</v>
      </c>
    </row>
    <row r="8999" spans="1:21" x14ac:dyDescent="0.3">
      <c r="A8999">
        <v>8998</v>
      </c>
      <c r="B8999">
        <v>15631063</v>
      </c>
      <c r="C8999" t="s">
        <v>859</v>
      </c>
      <c r="D8999">
        <v>710</v>
      </c>
      <c r="E8999" t="str">
        <f t="shared" si="980"/>
        <v>Low Risk</v>
      </c>
      <c r="F8999" t="s">
        <v>15</v>
      </c>
      <c r="G8999" t="s">
        <v>16</v>
      </c>
      <c r="H8999">
        <v>33</v>
      </c>
      <c r="I8999" t="str">
        <f t="shared" si="981"/>
        <v>Middle Age</v>
      </c>
      <c r="J8999">
        <v>2</v>
      </c>
      <c r="K8999" t="str">
        <f t="shared" si="982"/>
        <v>New</v>
      </c>
      <c r="L8999">
        <v>0</v>
      </c>
      <c r="M8999">
        <v>2</v>
      </c>
      <c r="N8999" t="str">
        <f t="shared" si="983"/>
        <v>Standard</v>
      </c>
      <c r="O8999">
        <v>1</v>
      </c>
      <c r="P8999">
        <v>0</v>
      </c>
      <c r="Q8999">
        <v>72945.320000000007</v>
      </c>
      <c r="R8999" t="str">
        <f t="shared" si="984"/>
        <v>Medium Value</v>
      </c>
      <c r="S8999" t="str">
        <f t="shared" si="985"/>
        <v>Medium</v>
      </c>
      <c r="T8999">
        <v>0</v>
      </c>
      <c r="U8999" t="str">
        <f t="shared" si="986"/>
        <v>Retained</v>
      </c>
    </row>
    <row r="9000" spans="1:21" x14ac:dyDescent="0.3">
      <c r="A9000">
        <v>8999</v>
      </c>
      <c r="B9000">
        <v>15692577</v>
      </c>
      <c r="C9000" t="s">
        <v>1700</v>
      </c>
      <c r="D9000">
        <v>674</v>
      </c>
      <c r="E9000" t="str">
        <f t="shared" si="980"/>
        <v>Medium Risk</v>
      </c>
      <c r="F9000" t="s">
        <v>26</v>
      </c>
      <c r="G9000" t="s">
        <v>16</v>
      </c>
      <c r="H9000">
        <v>38</v>
      </c>
      <c r="I9000" t="str">
        <f t="shared" si="981"/>
        <v>Middle Age</v>
      </c>
      <c r="J9000">
        <v>10</v>
      </c>
      <c r="K9000" t="str">
        <f t="shared" si="982"/>
        <v>Very Loyal</v>
      </c>
      <c r="L9000">
        <v>83727.679999999993</v>
      </c>
      <c r="M9000">
        <v>1</v>
      </c>
      <c r="N9000" t="str">
        <f t="shared" si="983"/>
        <v>Basic</v>
      </c>
      <c r="O9000">
        <v>1</v>
      </c>
      <c r="P9000">
        <v>0</v>
      </c>
      <c r="Q9000">
        <v>45418.12</v>
      </c>
      <c r="R9000" t="str">
        <f t="shared" si="984"/>
        <v>Low value</v>
      </c>
      <c r="S9000" t="str">
        <f t="shared" si="985"/>
        <v>Low</v>
      </c>
      <c r="T9000">
        <v>0</v>
      </c>
      <c r="U9000" t="str">
        <f t="shared" si="986"/>
        <v>Retained</v>
      </c>
    </row>
    <row r="9001" spans="1:21" x14ac:dyDescent="0.3">
      <c r="A9001">
        <v>9000</v>
      </c>
      <c r="B9001">
        <v>15810910</v>
      </c>
      <c r="C9001" t="s">
        <v>2811</v>
      </c>
      <c r="D9001">
        <v>702</v>
      </c>
      <c r="E9001" t="str">
        <f t="shared" si="980"/>
        <v>Low Risk</v>
      </c>
      <c r="F9001" t="s">
        <v>18</v>
      </c>
      <c r="G9001" t="s">
        <v>16</v>
      </c>
      <c r="H9001">
        <v>38</v>
      </c>
      <c r="I9001" t="str">
        <f t="shared" si="981"/>
        <v>Middle Age</v>
      </c>
      <c r="J9001">
        <v>9</v>
      </c>
      <c r="K9001" t="str">
        <f t="shared" si="982"/>
        <v>Very Loyal</v>
      </c>
      <c r="L9001">
        <v>0</v>
      </c>
      <c r="M9001">
        <v>2</v>
      </c>
      <c r="N9001" t="str">
        <f t="shared" si="983"/>
        <v>Standard</v>
      </c>
      <c r="O9001">
        <v>1</v>
      </c>
      <c r="P9001">
        <v>1</v>
      </c>
      <c r="Q9001">
        <v>158527.45000000001</v>
      </c>
      <c r="R9001" t="str">
        <f t="shared" si="984"/>
        <v>High Value</v>
      </c>
      <c r="S9001" t="str">
        <f t="shared" si="985"/>
        <v>High</v>
      </c>
      <c r="T9001">
        <v>0</v>
      </c>
      <c r="U9001" t="str">
        <f t="shared" si="986"/>
        <v>Retained</v>
      </c>
    </row>
    <row r="9002" spans="1:21" x14ac:dyDescent="0.3">
      <c r="A9002">
        <v>9001</v>
      </c>
      <c r="B9002">
        <v>15723217</v>
      </c>
      <c r="C9002" t="s">
        <v>870</v>
      </c>
      <c r="D9002">
        <v>616</v>
      </c>
      <c r="E9002" t="str">
        <f t="shared" si="980"/>
        <v>Medium Risk</v>
      </c>
      <c r="F9002" t="s">
        <v>15</v>
      </c>
      <c r="G9002" t="s">
        <v>23</v>
      </c>
      <c r="H9002">
        <v>37</v>
      </c>
      <c r="I9002" t="str">
        <f t="shared" si="981"/>
        <v>Middle Age</v>
      </c>
      <c r="J9002">
        <v>9</v>
      </c>
      <c r="K9002" t="str">
        <f t="shared" si="982"/>
        <v>Very Loyal</v>
      </c>
      <c r="L9002">
        <v>0</v>
      </c>
      <c r="M9002">
        <v>1</v>
      </c>
      <c r="N9002" t="str">
        <f t="shared" si="983"/>
        <v>Basic</v>
      </c>
      <c r="O9002">
        <v>1</v>
      </c>
      <c r="P9002">
        <v>0</v>
      </c>
      <c r="Q9002">
        <v>111312.96000000001</v>
      </c>
      <c r="R9002" t="str">
        <f t="shared" si="984"/>
        <v>Medium Value</v>
      </c>
      <c r="S9002" t="str">
        <f t="shared" si="985"/>
        <v>High</v>
      </c>
      <c r="T9002">
        <v>0</v>
      </c>
      <c r="U9002" t="str">
        <f t="shared" si="986"/>
        <v>Retained</v>
      </c>
    </row>
    <row r="9003" spans="1:21" x14ac:dyDescent="0.3">
      <c r="A9003">
        <v>9002</v>
      </c>
      <c r="B9003">
        <v>15733111</v>
      </c>
      <c r="C9003" t="s">
        <v>725</v>
      </c>
      <c r="D9003">
        <v>688</v>
      </c>
      <c r="E9003" t="str">
        <f t="shared" si="980"/>
        <v>Medium Risk</v>
      </c>
      <c r="F9003" t="s">
        <v>18</v>
      </c>
      <c r="G9003" t="s">
        <v>23</v>
      </c>
      <c r="H9003">
        <v>32</v>
      </c>
      <c r="I9003" t="str">
        <f t="shared" si="981"/>
        <v>Middle Age</v>
      </c>
      <c r="J9003">
        <v>6</v>
      </c>
      <c r="K9003" t="str">
        <f t="shared" si="982"/>
        <v>Loyal</v>
      </c>
      <c r="L9003">
        <v>124179.3</v>
      </c>
      <c r="M9003">
        <v>1</v>
      </c>
      <c r="N9003" t="str">
        <f t="shared" si="983"/>
        <v>Basic</v>
      </c>
      <c r="O9003">
        <v>1</v>
      </c>
      <c r="P9003">
        <v>1</v>
      </c>
      <c r="Q9003">
        <v>138759.15</v>
      </c>
      <c r="R9003" t="str">
        <f t="shared" si="984"/>
        <v>Medium Value</v>
      </c>
      <c r="S9003" t="str">
        <f t="shared" si="985"/>
        <v>High</v>
      </c>
      <c r="T9003">
        <v>0</v>
      </c>
      <c r="U9003" t="str">
        <f t="shared" si="986"/>
        <v>Retained</v>
      </c>
    </row>
    <row r="9004" spans="1:21" x14ac:dyDescent="0.3">
      <c r="A9004">
        <v>9003</v>
      </c>
      <c r="B9004">
        <v>15610727</v>
      </c>
      <c r="C9004" t="s">
        <v>734</v>
      </c>
      <c r="D9004">
        <v>605</v>
      </c>
      <c r="E9004" t="str">
        <f t="shared" si="980"/>
        <v>Medium Risk</v>
      </c>
      <c r="F9004" t="s">
        <v>15</v>
      </c>
      <c r="G9004" t="s">
        <v>23</v>
      </c>
      <c r="H9004">
        <v>36</v>
      </c>
      <c r="I9004" t="str">
        <f t="shared" si="981"/>
        <v>Middle Age</v>
      </c>
      <c r="J9004">
        <v>7</v>
      </c>
      <c r="K9004" t="str">
        <f t="shared" si="982"/>
        <v>Loyal</v>
      </c>
      <c r="L9004">
        <v>128829.25</v>
      </c>
      <c r="M9004">
        <v>1</v>
      </c>
      <c r="N9004" t="str">
        <f t="shared" si="983"/>
        <v>Basic</v>
      </c>
      <c r="O9004">
        <v>1</v>
      </c>
      <c r="P9004">
        <v>0</v>
      </c>
      <c r="Q9004">
        <v>190588.59</v>
      </c>
      <c r="R9004" t="str">
        <f t="shared" si="984"/>
        <v>Medium Value</v>
      </c>
      <c r="S9004" t="str">
        <f t="shared" si="985"/>
        <v>High</v>
      </c>
      <c r="T9004">
        <v>0</v>
      </c>
      <c r="U9004" t="str">
        <f t="shared" si="986"/>
        <v>Retained</v>
      </c>
    </row>
    <row r="9005" spans="1:21" x14ac:dyDescent="0.3">
      <c r="A9005">
        <v>9004</v>
      </c>
      <c r="B9005">
        <v>15792720</v>
      </c>
      <c r="C9005" t="s">
        <v>1686</v>
      </c>
      <c r="D9005">
        <v>676</v>
      </c>
      <c r="E9005" t="str">
        <f t="shared" si="980"/>
        <v>Medium Risk</v>
      </c>
      <c r="F9005" t="s">
        <v>15</v>
      </c>
      <c r="G9005" t="s">
        <v>23</v>
      </c>
      <c r="H9005">
        <v>33</v>
      </c>
      <c r="I9005" t="str">
        <f t="shared" si="981"/>
        <v>Middle Age</v>
      </c>
      <c r="J9005">
        <v>6</v>
      </c>
      <c r="K9005" t="str">
        <f t="shared" si="982"/>
        <v>Loyal</v>
      </c>
      <c r="L9005">
        <v>171490.78</v>
      </c>
      <c r="M9005">
        <v>1</v>
      </c>
      <c r="N9005" t="str">
        <f t="shared" si="983"/>
        <v>Basic</v>
      </c>
      <c r="O9005">
        <v>0</v>
      </c>
      <c r="P9005">
        <v>0</v>
      </c>
      <c r="Q9005">
        <v>79099.64</v>
      </c>
      <c r="R9005" t="str">
        <f t="shared" si="984"/>
        <v>Medium Value</v>
      </c>
      <c r="S9005" t="str">
        <f t="shared" si="985"/>
        <v>Medium</v>
      </c>
      <c r="T9005">
        <v>0</v>
      </c>
      <c r="U9005" t="str">
        <f t="shared" si="986"/>
        <v>Retained</v>
      </c>
    </row>
    <row r="9006" spans="1:21" x14ac:dyDescent="0.3">
      <c r="A9006">
        <v>9005</v>
      </c>
      <c r="B9006">
        <v>15723153</v>
      </c>
      <c r="C9006" t="s">
        <v>2812</v>
      </c>
      <c r="D9006">
        <v>708</v>
      </c>
      <c r="E9006" t="str">
        <f t="shared" si="980"/>
        <v>Low Risk</v>
      </c>
      <c r="F9006" t="s">
        <v>18</v>
      </c>
      <c r="G9006" t="s">
        <v>23</v>
      </c>
      <c r="H9006">
        <v>33</v>
      </c>
      <c r="I9006" t="str">
        <f t="shared" si="981"/>
        <v>Middle Age</v>
      </c>
      <c r="J9006">
        <v>3</v>
      </c>
      <c r="K9006" t="str">
        <f t="shared" si="982"/>
        <v>Established</v>
      </c>
      <c r="L9006">
        <v>0</v>
      </c>
      <c r="M9006">
        <v>2</v>
      </c>
      <c r="N9006" t="str">
        <f t="shared" si="983"/>
        <v>Standard</v>
      </c>
      <c r="O9006">
        <v>1</v>
      </c>
      <c r="P9006">
        <v>0</v>
      </c>
      <c r="Q9006">
        <v>138613.21</v>
      </c>
      <c r="R9006" t="str">
        <f t="shared" si="984"/>
        <v>High Value</v>
      </c>
      <c r="S9006" t="str">
        <f t="shared" si="985"/>
        <v>High</v>
      </c>
      <c r="T9006">
        <v>0</v>
      </c>
      <c r="U9006" t="str">
        <f t="shared" si="986"/>
        <v>Retained</v>
      </c>
    </row>
    <row r="9007" spans="1:21" x14ac:dyDescent="0.3">
      <c r="A9007">
        <v>9006</v>
      </c>
      <c r="B9007">
        <v>15802823</v>
      </c>
      <c r="C9007" t="s">
        <v>44</v>
      </c>
      <c r="D9007">
        <v>745</v>
      </c>
      <c r="E9007" t="str">
        <f t="shared" si="980"/>
        <v>Low Risk</v>
      </c>
      <c r="F9007" t="s">
        <v>18</v>
      </c>
      <c r="G9007" t="s">
        <v>16</v>
      </c>
      <c r="H9007">
        <v>38</v>
      </c>
      <c r="I9007" t="str">
        <f t="shared" si="981"/>
        <v>Middle Age</v>
      </c>
      <c r="J9007">
        <v>7</v>
      </c>
      <c r="K9007" t="str">
        <f t="shared" si="982"/>
        <v>Loyal</v>
      </c>
      <c r="L9007">
        <v>0</v>
      </c>
      <c r="M9007">
        <v>2</v>
      </c>
      <c r="N9007" t="str">
        <f t="shared" si="983"/>
        <v>Standard</v>
      </c>
      <c r="O9007">
        <v>1</v>
      </c>
      <c r="P9007">
        <v>1</v>
      </c>
      <c r="Q9007">
        <v>194230.82</v>
      </c>
      <c r="R9007" t="str">
        <f t="shared" si="984"/>
        <v>High Value</v>
      </c>
      <c r="S9007" t="str">
        <f t="shared" si="985"/>
        <v>High</v>
      </c>
      <c r="T9007">
        <v>0</v>
      </c>
      <c r="U9007" t="str">
        <f t="shared" si="986"/>
        <v>Retained</v>
      </c>
    </row>
    <row r="9008" spans="1:21" x14ac:dyDescent="0.3">
      <c r="A9008">
        <v>9007</v>
      </c>
      <c r="B9008">
        <v>15756118</v>
      </c>
      <c r="C9008" t="s">
        <v>192</v>
      </c>
      <c r="D9008">
        <v>661</v>
      </c>
      <c r="E9008" t="str">
        <f t="shared" si="980"/>
        <v>Medium Risk</v>
      </c>
      <c r="F9008" t="s">
        <v>18</v>
      </c>
      <c r="G9008" t="s">
        <v>23</v>
      </c>
      <c r="H9008">
        <v>20</v>
      </c>
      <c r="I9008" t="str">
        <f t="shared" si="981"/>
        <v>Adolescence</v>
      </c>
      <c r="J9008">
        <v>8</v>
      </c>
      <c r="K9008" t="str">
        <f t="shared" si="982"/>
        <v>Loyal</v>
      </c>
      <c r="L9008">
        <v>0</v>
      </c>
      <c r="M9008">
        <v>1</v>
      </c>
      <c r="N9008" t="str">
        <f t="shared" si="983"/>
        <v>Basic</v>
      </c>
      <c r="O9008">
        <v>1</v>
      </c>
      <c r="P9008">
        <v>0</v>
      </c>
      <c r="Q9008">
        <v>110252.53</v>
      </c>
      <c r="R9008" t="str">
        <f t="shared" si="984"/>
        <v>Medium Value</v>
      </c>
      <c r="S9008" t="str">
        <f t="shared" si="985"/>
        <v>High</v>
      </c>
      <c r="T9008">
        <v>0</v>
      </c>
      <c r="U9008" t="str">
        <f t="shared" si="986"/>
        <v>Retained</v>
      </c>
    </row>
    <row r="9009" spans="1:21" x14ac:dyDescent="0.3">
      <c r="A9009">
        <v>9008</v>
      </c>
      <c r="B9009">
        <v>15684934</v>
      </c>
      <c r="C9009" t="s">
        <v>256</v>
      </c>
      <c r="D9009">
        <v>726</v>
      </c>
      <c r="E9009" t="str">
        <f t="shared" si="980"/>
        <v>Low Risk</v>
      </c>
      <c r="F9009" t="s">
        <v>15</v>
      </c>
      <c r="G9009" t="s">
        <v>23</v>
      </c>
      <c r="H9009">
        <v>31</v>
      </c>
      <c r="I9009" t="str">
        <f t="shared" si="981"/>
        <v>Middle Age</v>
      </c>
      <c r="J9009">
        <v>9</v>
      </c>
      <c r="K9009" t="str">
        <f t="shared" si="982"/>
        <v>Very Loyal</v>
      </c>
      <c r="L9009">
        <v>0</v>
      </c>
      <c r="M9009">
        <v>2</v>
      </c>
      <c r="N9009" t="str">
        <f t="shared" si="983"/>
        <v>Standard</v>
      </c>
      <c r="O9009">
        <v>1</v>
      </c>
      <c r="P9009">
        <v>1</v>
      </c>
      <c r="Q9009">
        <v>106117.3</v>
      </c>
      <c r="R9009" t="str">
        <f t="shared" si="984"/>
        <v>High Value</v>
      </c>
      <c r="S9009" t="str">
        <f t="shared" si="985"/>
        <v>High</v>
      </c>
      <c r="T9009">
        <v>0</v>
      </c>
      <c r="U9009" t="str">
        <f t="shared" si="986"/>
        <v>Retained</v>
      </c>
    </row>
    <row r="9010" spans="1:21" x14ac:dyDescent="0.3">
      <c r="A9010">
        <v>9009</v>
      </c>
      <c r="B9010">
        <v>15776936</v>
      </c>
      <c r="C9010" t="s">
        <v>858</v>
      </c>
      <c r="D9010">
        <v>475</v>
      </c>
      <c r="E9010" t="str">
        <f t="shared" si="980"/>
        <v>High Risk</v>
      </c>
      <c r="F9010" t="s">
        <v>15</v>
      </c>
      <c r="G9010" t="s">
        <v>23</v>
      </c>
      <c r="H9010">
        <v>40</v>
      </c>
      <c r="I9010" t="str">
        <f t="shared" si="981"/>
        <v>Middle Age</v>
      </c>
      <c r="J9010">
        <v>7</v>
      </c>
      <c r="K9010" t="str">
        <f t="shared" si="982"/>
        <v>Loyal</v>
      </c>
      <c r="L9010">
        <v>160818.07999999999</v>
      </c>
      <c r="M9010">
        <v>1</v>
      </c>
      <c r="N9010" t="str">
        <f t="shared" si="983"/>
        <v>Basic</v>
      </c>
      <c r="O9010">
        <v>0</v>
      </c>
      <c r="P9010">
        <v>1</v>
      </c>
      <c r="Q9010">
        <v>169642.13</v>
      </c>
      <c r="R9010" t="str">
        <f t="shared" si="984"/>
        <v>Medium Value</v>
      </c>
      <c r="S9010" t="str">
        <f t="shared" si="985"/>
        <v>High</v>
      </c>
      <c r="T9010">
        <v>1</v>
      </c>
      <c r="U9010" t="str">
        <f t="shared" si="986"/>
        <v>Churned</v>
      </c>
    </row>
    <row r="9011" spans="1:21" x14ac:dyDescent="0.3">
      <c r="A9011">
        <v>9010</v>
      </c>
      <c r="B9011">
        <v>15729087</v>
      </c>
      <c r="C9011" t="s">
        <v>2813</v>
      </c>
      <c r="D9011">
        <v>751</v>
      </c>
      <c r="E9011" t="str">
        <f t="shared" si="980"/>
        <v>Low Risk</v>
      </c>
      <c r="F9011" t="s">
        <v>26</v>
      </c>
      <c r="G9011" t="s">
        <v>23</v>
      </c>
      <c r="H9011">
        <v>54</v>
      </c>
      <c r="I9011" t="str">
        <f t="shared" si="981"/>
        <v>Old</v>
      </c>
      <c r="J9011">
        <v>9</v>
      </c>
      <c r="K9011" t="str">
        <f t="shared" si="982"/>
        <v>Very Loyal</v>
      </c>
      <c r="L9011">
        <v>156367.6</v>
      </c>
      <c r="M9011">
        <v>2</v>
      </c>
      <c r="N9011" t="str">
        <f t="shared" si="983"/>
        <v>Standard</v>
      </c>
      <c r="O9011">
        <v>0</v>
      </c>
      <c r="P9011">
        <v>1</v>
      </c>
      <c r="Q9011">
        <v>116179.92</v>
      </c>
      <c r="R9011" t="str">
        <f t="shared" si="984"/>
        <v>High Value</v>
      </c>
      <c r="S9011" t="str">
        <f t="shared" si="985"/>
        <v>High</v>
      </c>
      <c r="T9011">
        <v>0</v>
      </c>
      <c r="U9011" t="str">
        <f t="shared" si="986"/>
        <v>Retained</v>
      </c>
    </row>
    <row r="9012" spans="1:21" x14ac:dyDescent="0.3">
      <c r="A9012">
        <v>9011</v>
      </c>
      <c r="B9012">
        <v>15786463</v>
      </c>
      <c r="C9012" t="s">
        <v>753</v>
      </c>
      <c r="D9012">
        <v>645</v>
      </c>
      <c r="E9012" t="str">
        <f t="shared" si="980"/>
        <v>Medium Risk</v>
      </c>
      <c r="F9012" t="s">
        <v>26</v>
      </c>
      <c r="G9012" t="s">
        <v>16</v>
      </c>
      <c r="H9012">
        <v>59</v>
      </c>
      <c r="I9012" t="str">
        <f t="shared" si="981"/>
        <v>Old</v>
      </c>
      <c r="J9012">
        <v>8</v>
      </c>
      <c r="K9012" t="str">
        <f t="shared" si="982"/>
        <v>Loyal</v>
      </c>
      <c r="L9012">
        <v>121669.93</v>
      </c>
      <c r="M9012">
        <v>2</v>
      </c>
      <c r="N9012" t="str">
        <f t="shared" si="983"/>
        <v>Standard</v>
      </c>
      <c r="O9012">
        <v>0</v>
      </c>
      <c r="P9012">
        <v>0</v>
      </c>
      <c r="Q9012">
        <v>91.75</v>
      </c>
      <c r="R9012" t="str">
        <f t="shared" si="984"/>
        <v>Low value</v>
      </c>
      <c r="S9012" t="str">
        <f t="shared" si="985"/>
        <v>Low</v>
      </c>
      <c r="T9012">
        <v>1</v>
      </c>
      <c r="U9012" t="str">
        <f t="shared" si="986"/>
        <v>Churned</v>
      </c>
    </row>
    <row r="9013" spans="1:21" x14ac:dyDescent="0.3">
      <c r="A9013">
        <v>9012</v>
      </c>
      <c r="B9013">
        <v>15717498</v>
      </c>
      <c r="C9013" t="s">
        <v>20</v>
      </c>
      <c r="D9013">
        <v>775</v>
      </c>
      <c r="E9013" t="str">
        <f t="shared" si="980"/>
        <v>Low Risk</v>
      </c>
      <c r="F9013" t="s">
        <v>15</v>
      </c>
      <c r="G9013" t="s">
        <v>23</v>
      </c>
      <c r="H9013">
        <v>42</v>
      </c>
      <c r="I9013" t="str">
        <f t="shared" si="981"/>
        <v>Middle Age</v>
      </c>
      <c r="J9013">
        <v>6</v>
      </c>
      <c r="K9013" t="str">
        <f t="shared" si="982"/>
        <v>Loyal</v>
      </c>
      <c r="L9013">
        <v>133970.22</v>
      </c>
      <c r="M9013">
        <v>2</v>
      </c>
      <c r="N9013" t="str">
        <f t="shared" si="983"/>
        <v>Standard</v>
      </c>
      <c r="O9013">
        <v>0</v>
      </c>
      <c r="P9013">
        <v>1</v>
      </c>
      <c r="Q9013">
        <v>187839.9</v>
      </c>
      <c r="R9013" t="str">
        <f t="shared" si="984"/>
        <v>High Value</v>
      </c>
      <c r="S9013" t="str">
        <f t="shared" si="985"/>
        <v>High</v>
      </c>
      <c r="T9013">
        <v>0</v>
      </c>
      <c r="U9013" t="str">
        <f t="shared" si="986"/>
        <v>Retained</v>
      </c>
    </row>
    <row r="9014" spans="1:21" x14ac:dyDescent="0.3">
      <c r="A9014">
        <v>9013</v>
      </c>
      <c r="B9014">
        <v>15718406</v>
      </c>
      <c r="C9014" t="s">
        <v>194</v>
      </c>
      <c r="D9014">
        <v>540</v>
      </c>
      <c r="E9014" t="str">
        <f t="shared" si="980"/>
        <v>Medium Risk</v>
      </c>
      <c r="F9014" t="s">
        <v>15</v>
      </c>
      <c r="G9014" t="s">
        <v>23</v>
      </c>
      <c r="H9014">
        <v>41</v>
      </c>
      <c r="I9014" t="str">
        <f t="shared" si="981"/>
        <v>Middle Age</v>
      </c>
      <c r="J9014">
        <v>3</v>
      </c>
      <c r="K9014" t="str">
        <f t="shared" si="982"/>
        <v>Established</v>
      </c>
      <c r="L9014">
        <v>0</v>
      </c>
      <c r="M9014">
        <v>2</v>
      </c>
      <c r="N9014" t="str">
        <f t="shared" si="983"/>
        <v>Standard</v>
      </c>
      <c r="O9014">
        <v>1</v>
      </c>
      <c r="P9014">
        <v>0</v>
      </c>
      <c r="Q9014">
        <v>121098.65</v>
      </c>
      <c r="R9014" t="str">
        <f t="shared" si="984"/>
        <v>High Value</v>
      </c>
      <c r="S9014" t="str">
        <f t="shared" si="985"/>
        <v>High</v>
      </c>
      <c r="T9014">
        <v>0</v>
      </c>
      <c r="U9014" t="str">
        <f t="shared" si="986"/>
        <v>Retained</v>
      </c>
    </row>
    <row r="9015" spans="1:21" x14ac:dyDescent="0.3">
      <c r="A9015">
        <v>9014</v>
      </c>
      <c r="B9015">
        <v>15799468</v>
      </c>
      <c r="C9015" t="s">
        <v>2814</v>
      </c>
      <c r="D9015">
        <v>591</v>
      </c>
      <c r="E9015" t="str">
        <f t="shared" si="980"/>
        <v>Medium Risk</v>
      </c>
      <c r="F9015" t="s">
        <v>15</v>
      </c>
      <c r="G9015" t="s">
        <v>16</v>
      </c>
      <c r="H9015">
        <v>34</v>
      </c>
      <c r="I9015" t="str">
        <f t="shared" si="981"/>
        <v>Middle Age</v>
      </c>
      <c r="J9015">
        <v>3</v>
      </c>
      <c r="K9015" t="str">
        <f t="shared" si="982"/>
        <v>Established</v>
      </c>
      <c r="L9015">
        <v>96127.27</v>
      </c>
      <c r="M9015">
        <v>1</v>
      </c>
      <c r="N9015" t="str">
        <f t="shared" si="983"/>
        <v>Basic</v>
      </c>
      <c r="O9015">
        <v>0</v>
      </c>
      <c r="P9015">
        <v>0</v>
      </c>
      <c r="Q9015">
        <v>30972.06</v>
      </c>
      <c r="R9015" t="str">
        <f t="shared" si="984"/>
        <v>Low value</v>
      </c>
      <c r="S9015" t="str">
        <f t="shared" si="985"/>
        <v>Low</v>
      </c>
      <c r="T9015">
        <v>0</v>
      </c>
      <c r="U9015" t="str">
        <f t="shared" si="986"/>
        <v>Retained</v>
      </c>
    </row>
    <row r="9016" spans="1:21" x14ac:dyDescent="0.3">
      <c r="A9016">
        <v>9015</v>
      </c>
      <c r="B9016">
        <v>15626383</v>
      </c>
      <c r="C9016" t="s">
        <v>603</v>
      </c>
      <c r="D9016">
        <v>596</v>
      </c>
      <c r="E9016" t="str">
        <f t="shared" si="980"/>
        <v>Medium Risk</v>
      </c>
      <c r="F9016" t="s">
        <v>18</v>
      </c>
      <c r="G9016" t="s">
        <v>23</v>
      </c>
      <c r="H9016">
        <v>60</v>
      </c>
      <c r="I9016" t="str">
        <f t="shared" si="981"/>
        <v>Old</v>
      </c>
      <c r="J9016">
        <v>7</v>
      </c>
      <c r="K9016" t="str">
        <f t="shared" si="982"/>
        <v>Loyal</v>
      </c>
      <c r="L9016">
        <v>121907.97</v>
      </c>
      <c r="M9016">
        <v>1</v>
      </c>
      <c r="N9016" t="str">
        <f t="shared" si="983"/>
        <v>Basic</v>
      </c>
      <c r="O9016">
        <v>0</v>
      </c>
      <c r="P9016">
        <v>1</v>
      </c>
      <c r="Q9016">
        <v>30314.04</v>
      </c>
      <c r="R9016" t="str">
        <f t="shared" si="984"/>
        <v>Low value</v>
      </c>
      <c r="S9016" t="str">
        <f t="shared" si="985"/>
        <v>Low</v>
      </c>
      <c r="T9016">
        <v>0</v>
      </c>
      <c r="U9016" t="str">
        <f t="shared" si="986"/>
        <v>Retained</v>
      </c>
    </row>
    <row r="9017" spans="1:21" x14ac:dyDescent="0.3">
      <c r="A9017">
        <v>9016</v>
      </c>
      <c r="B9017">
        <v>15597385</v>
      </c>
      <c r="C9017" t="s">
        <v>2815</v>
      </c>
      <c r="D9017">
        <v>573</v>
      </c>
      <c r="E9017" t="str">
        <f t="shared" si="980"/>
        <v>Medium Risk</v>
      </c>
      <c r="F9017" t="s">
        <v>18</v>
      </c>
      <c r="G9017" t="s">
        <v>23</v>
      </c>
      <c r="H9017">
        <v>41</v>
      </c>
      <c r="I9017" t="str">
        <f t="shared" si="981"/>
        <v>Middle Age</v>
      </c>
      <c r="J9017">
        <v>5</v>
      </c>
      <c r="K9017" t="str">
        <f t="shared" si="982"/>
        <v>Established</v>
      </c>
      <c r="L9017">
        <v>0</v>
      </c>
      <c r="M9017">
        <v>2</v>
      </c>
      <c r="N9017" t="str">
        <f t="shared" si="983"/>
        <v>Standard</v>
      </c>
      <c r="O9017">
        <v>0</v>
      </c>
      <c r="P9017">
        <v>1</v>
      </c>
      <c r="Q9017">
        <v>14479.29</v>
      </c>
      <c r="R9017" t="str">
        <f t="shared" si="984"/>
        <v>Low value</v>
      </c>
      <c r="S9017" t="str">
        <f t="shared" si="985"/>
        <v>Low</v>
      </c>
      <c r="T9017">
        <v>0</v>
      </c>
      <c r="U9017" t="str">
        <f t="shared" si="986"/>
        <v>Retained</v>
      </c>
    </row>
    <row r="9018" spans="1:21" x14ac:dyDescent="0.3">
      <c r="A9018">
        <v>9017</v>
      </c>
      <c r="B9018">
        <v>15570271</v>
      </c>
      <c r="C9018" t="s">
        <v>674</v>
      </c>
      <c r="D9018">
        <v>577</v>
      </c>
      <c r="E9018" t="str">
        <f t="shared" si="980"/>
        <v>Medium Risk</v>
      </c>
      <c r="F9018" t="s">
        <v>18</v>
      </c>
      <c r="G9018" t="s">
        <v>23</v>
      </c>
      <c r="H9018">
        <v>31</v>
      </c>
      <c r="I9018" t="str">
        <f t="shared" si="981"/>
        <v>Middle Age</v>
      </c>
      <c r="J9018">
        <v>6</v>
      </c>
      <c r="K9018" t="str">
        <f t="shared" si="982"/>
        <v>Loyal</v>
      </c>
      <c r="L9018">
        <v>0</v>
      </c>
      <c r="M9018">
        <v>1</v>
      </c>
      <c r="N9018" t="str">
        <f t="shared" si="983"/>
        <v>Basic</v>
      </c>
      <c r="O9018">
        <v>1</v>
      </c>
      <c r="P9018">
        <v>1</v>
      </c>
      <c r="Q9018">
        <v>196395.25</v>
      </c>
      <c r="R9018" t="str">
        <f t="shared" si="984"/>
        <v>Medium Value</v>
      </c>
      <c r="S9018" t="str">
        <f t="shared" si="985"/>
        <v>High</v>
      </c>
      <c r="T9018">
        <v>0</v>
      </c>
      <c r="U9018" t="str">
        <f t="shared" si="986"/>
        <v>Retained</v>
      </c>
    </row>
    <row r="9019" spans="1:21" x14ac:dyDescent="0.3">
      <c r="A9019">
        <v>9018</v>
      </c>
      <c r="B9019">
        <v>15690330</v>
      </c>
      <c r="C9019" t="s">
        <v>1934</v>
      </c>
      <c r="D9019">
        <v>830</v>
      </c>
      <c r="E9019" t="str">
        <f t="shared" si="980"/>
        <v>Low Risk</v>
      </c>
      <c r="F9019" t="s">
        <v>26</v>
      </c>
      <c r="G9019" t="s">
        <v>16</v>
      </c>
      <c r="H9019">
        <v>40</v>
      </c>
      <c r="I9019" t="str">
        <f t="shared" si="981"/>
        <v>Middle Age</v>
      </c>
      <c r="J9019">
        <v>8</v>
      </c>
      <c r="K9019" t="str">
        <f t="shared" si="982"/>
        <v>Loyal</v>
      </c>
      <c r="L9019">
        <v>77701.64</v>
      </c>
      <c r="M9019">
        <v>1</v>
      </c>
      <c r="N9019" t="str">
        <f t="shared" si="983"/>
        <v>Basic</v>
      </c>
      <c r="O9019">
        <v>0</v>
      </c>
      <c r="P9019">
        <v>1</v>
      </c>
      <c r="Q9019">
        <v>19512.38</v>
      </c>
      <c r="R9019" t="str">
        <f t="shared" si="984"/>
        <v>Low value</v>
      </c>
      <c r="S9019" t="str">
        <f t="shared" si="985"/>
        <v>Low</v>
      </c>
      <c r="T9019">
        <v>0</v>
      </c>
      <c r="U9019" t="str">
        <f t="shared" si="986"/>
        <v>Retained</v>
      </c>
    </row>
    <row r="9020" spans="1:21" x14ac:dyDescent="0.3">
      <c r="A9020">
        <v>9019</v>
      </c>
      <c r="B9020">
        <v>15680611</v>
      </c>
      <c r="C9020" t="s">
        <v>256</v>
      </c>
      <c r="D9020">
        <v>663</v>
      </c>
      <c r="E9020" t="str">
        <f t="shared" si="980"/>
        <v>Medium Risk</v>
      </c>
      <c r="F9020" t="s">
        <v>15</v>
      </c>
      <c r="G9020" t="s">
        <v>23</v>
      </c>
      <c r="H9020">
        <v>67</v>
      </c>
      <c r="I9020" t="str">
        <f t="shared" si="981"/>
        <v>Old</v>
      </c>
      <c r="J9020">
        <v>9</v>
      </c>
      <c r="K9020" t="str">
        <f t="shared" si="982"/>
        <v>Very Loyal</v>
      </c>
      <c r="L9020">
        <v>0</v>
      </c>
      <c r="M9020">
        <v>3</v>
      </c>
      <c r="N9020" t="str">
        <f t="shared" si="983"/>
        <v>Premium</v>
      </c>
      <c r="O9020">
        <v>1</v>
      </c>
      <c r="P9020">
        <v>1</v>
      </c>
      <c r="Q9020">
        <v>72318.77</v>
      </c>
      <c r="R9020" t="str">
        <f t="shared" si="984"/>
        <v>Medium Value</v>
      </c>
      <c r="S9020" t="str">
        <f t="shared" si="985"/>
        <v>Medium</v>
      </c>
      <c r="T9020">
        <v>0</v>
      </c>
      <c r="U9020" t="str">
        <f t="shared" si="986"/>
        <v>Retained</v>
      </c>
    </row>
    <row r="9021" spans="1:21" x14ac:dyDescent="0.3">
      <c r="A9021">
        <v>9020</v>
      </c>
      <c r="B9021">
        <v>15810227</v>
      </c>
      <c r="C9021" t="s">
        <v>116</v>
      </c>
      <c r="D9021">
        <v>421</v>
      </c>
      <c r="E9021" t="str">
        <f t="shared" si="980"/>
        <v>High Risk</v>
      </c>
      <c r="F9021" t="s">
        <v>15</v>
      </c>
      <c r="G9021" t="s">
        <v>23</v>
      </c>
      <c r="H9021">
        <v>34</v>
      </c>
      <c r="I9021" t="str">
        <f t="shared" si="981"/>
        <v>Middle Age</v>
      </c>
      <c r="J9021">
        <v>2</v>
      </c>
      <c r="K9021" t="str">
        <f t="shared" si="982"/>
        <v>New</v>
      </c>
      <c r="L9021">
        <v>0</v>
      </c>
      <c r="M9021">
        <v>2</v>
      </c>
      <c r="N9021" t="str">
        <f t="shared" si="983"/>
        <v>Standard</v>
      </c>
      <c r="O9021">
        <v>1</v>
      </c>
      <c r="P9021">
        <v>1</v>
      </c>
      <c r="Q9021">
        <v>96615.23</v>
      </c>
      <c r="R9021" t="str">
        <f t="shared" si="984"/>
        <v>Medium Value</v>
      </c>
      <c r="S9021" t="str">
        <f t="shared" si="985"/>
        <v>Medium</v>
      </c>
      <c r="T9021">
        <v>0</v>
      </c>
      <c r="U9021" t="str">
        <f t="shared" si="986"/>
        <v>Retained</v>
      </c>
    </row>
    <row r="9022" spans="1:21" x14ac:dyDescent="0.3">
      <c r="A9022">
        <v>9021</v>
      </c>
      <c r="B9022">
        <v>15807194</v>
      </c>
      <c r="C9022" t="s">
        <v>2119</v>
      </c>
      <c r="D9022">
        <v>718</v>
      </c>
      <c r="E9022" t="str">
        <f t="shared" si="980"/>
        <v>Low Risk</v>
      </c>
      <c r="F9022" t="s">
        <v>18</v>
      </c>
      <c r="G9022" t="s">
        <v>23</v>
      </c>
      <c r="H9022">
        <v>34</v>
      </c>
      <c r="I9022" t="str">
        <f t="shared" si="981"/>
        <v>Middle Age</v>
      </c>
      <c r="J9022">
        <v>5</v>
      </c>
      <c r="K9022" t="str">
        <f t="shared" si="982"/>
        <v>Established</v>
      </c>
      <c r="L9022">
        <v>113922.44</v>
      </c>
      <c r="M9022">
        <v>2</v>
      </c>
      <c r="N9022" t="str">
        <f t="shared" si="983"/>
        <v>Standard</v>
      </c>
      <c r="O9022">
        <v>1</v>
      </c>
      <c r="P9022">
        <v>0</v>
      </c>
      <c r="Q9022">
        <v>30772.22</v>
      </c>
      <c r="R9022" t="str">
        <f t="shared" si="984"/>
        <v>Low value</v>
      </c>
      <c r="S9022" t="str">
        <f t="shared" si="985"/>
        <v>Low</v>
      </c>
      <c r="T9022">
        <v>0</v>
      </c>
      <c r="U9022" t="str">
        <f t="shared" si="986"/>
        <v>Retained</v>
      </c>
    </row>
    <row r="9023" spans="1:21" x14ac:dyDescent="0.3">
      <c r="A9023">
        <v>9022</v>
      </c>
      <c r="B9023">
        <v>15712199</v>
      </c>
      <c r="C9023" t="s">
        <v>470</v>
      </c>
      <c r="D9023">
        <v>655</v>
      </c>
      <c r="E9023" t="str">
        <f t="shared" si="980"/>
        <v>Medium Risk</v>
      </c>
      <c r="F9023" t="s">
        <v>26</v>
      </c>
      <c r="G9023" t="s">
        <v>16</v>
      </c>
      <c r="H9023">
        <v>61</v>
      </c>
      <c r="I9023" t="str">
        <f t="shared" si="981"/>
        <v>Old</v>
      </c>
      <c r="J9023">
        <v>2</v>
      </c>
      <c r="K9023" t="str">
        <f t="shared" si="982"/>
        <v>New</v>
      </c>
      <c r="L9023">
        <v>183997.7</v>
      </c>
      <c r="M9023">
        <v>2</v>
      </c>
      <c r="N9023" t="str">
        <f t="shared" si="983"/>
        <v>Standard</v>
      </c>
      <c r="O9023">
        <v>1</v>
      </c>
      <c r="P9023">
        <v>1</v>
      </c>
      <c r="Q9023">
        <v>161217.18</v>
      </c>
      <c r="R9023" t="str">
        <f t="shared" si="984"/>
        <v>High Value</v>
      </c>
      <c r="S9023" t="str">
        <f t="shared" si="985"/>
        <v>High</v>
      </c>
      <c r="T9023">
        <v>0</v>
      </c>
      <c r="U9023" t="str">
        <f t="shared" si="986"/>
        <v>Retained</v>
      </c>
    </row>
    <row r="9024" spans="1:21" x14ac:dyDescent="0.3">
      <c r="A9024">
        <v>9023</v>
      </c>
      <c r="B9024">
        <v>15694995</v>
      </c>
      <c r="C9024" t="s">
        <v>229</v>
      </c>
      <c r="D9024">
        <v>712</v>
      </c>
      <c r="E9024" t="str">
        <f t="shared" si="980"/>
        <v>Low Risk</v>
      </c>
      <c r="F9024" t="s">
        <v>15</v>
      </c>
      <c r="G9024" t="s">
        <v>23</v>
      </c>
      <c r="H9024">
        <v>23</v>
      </c>
      <c r="I9024" t="str">
        <f t="shared" si="981"/>
        <v>Adolescence</v>
      </c>
      <c r="J9024">
        <v>2</v>
      </c>
      <c r="K9024" t="str">
        <f t="shared" si="982"/>
        <v>New</v>
      </c>
      <c r="L9024">
        <v>0</v>
      </c>
      <c r="M9024">
        <v>2</v>
      </c>
      <c r="N9024" t="str">
        <f t="shared" si="983"/>
        <v>Standard</v>
      </c>
      <c r="O9024">
        <v>0</v>
      </c>
      <c r="P9024">
        <v>1</v>
      </c>
      <c r="Q9024">
        <v>66795.78</v>
      </c>
      <c r="R9024" t="str">
        <f t="shared" si="984"/>
        <v>Medium Value</v>
      </c>
      <c r="S9024" t="str">
        <f t="shared" si="985"/>
        <v>Medium</v>
      </c>
      <c r="T9024">
        <v>0</v>
      </c>
      <c r="U9024" t="str">
        <f t="shared" si="986"/>
        <v>Retained</v>
      </c>
    </row>
    <row r="9025" spans="1:21" x14ac:dyDescent="0.3">
      <c r="A9025">
        <v>9024</v>
      </c>
      <c r="B9025">
        <v>15723400</v>
      </c>
      <c r="C9025" t="s">
        <v>1982</v>
      </c>
      <c r="D9025">
        <v>663</v>
      </c>
      <c r="E9025" t="str">
        <f t="shared" si="980"/>
        <v>Medium Risk</v>
      </c>
      <c r="F9025" t="s">
        <v>15</v>
      </c>
      <c r="G9025" t="s">
        <v>23</v>
      </c>
      <c r="H9025">
        <v>28</v>
      </c>
      <c r="I9025" t="str">
        <f t="shared" si="981"/>
        <v>Adolescence</v>
      </c>
      <c r="J9025">
        <v>4</v>
      </c>
      <c r="K9025" t="str">
        <f t="shared" si="982"/>
        <v>Established</v>
      </c>
      <c r="L9025">
        <v>0</v>
      </c>
      <c r="M9025">
        <v>2</v>
      </c>
      <c r="N9025" t="str">
        <f t="shared" si="983"/>
        <v>Standard</v>
      </c>
      <c r="O9025">
        <v>1</v>
      </c>
      <c r="P9025">
        <v>1</v>
      </c>
      <c r="Q9025">
        <v>123969.64</v>
      </c>
      <c r="R9025" t="str">
        <f t="shared" si="984"/>
        <v>High Value</v>
      </c>
      <c r="S9025" t="str">
        <f t="shared" si="985"/>
        <v>High</v>
      </c>
      <c r="T9025">
        <v>0</v>
      </c>
      <c r="U9025" t="str">
        <f t="shared" si="986"/>
        <v>Retained</v>
      </c>
    </row>
    <row r="9026" spans="1:21" x14ac:dyDescent="0.3">
      <c r="A9026">
        <v>9025</v>
      </c>
      <c r="B9026">
        <v>15654772</v>
      </c>
      <c r="C9026" t="s">
        <v>915</v>
      </c>
      <c r="D9026">
        <v>640</v>
      </c>
      <c r="E9026" t="str">
        <f t="shared" si="980"/>
        <v>Medium Risk</v>
      </c>
      <c r="F9026" t="s">
        <v>15</v>
      </c>
      <c r="G9026" t="s">
        <v>16</v>
      </c>
      <c r="H9026">
        <v>47</v>
      </c>
      <c r="I9026" t="str">
        <f t="shared" si="981"/>
        <v>Middle Age</v>
      </c>
      <c r="J9026">
        <v>6</v>
      </c>
      <c r="K9026" t="str">
        <f t="shared" si="982"/>
        <v>Loyal</v>
      </c>
      <c r="L9026">
        <v>89799.46</v>
      </c>
      <c r="M9026">
        <v>2</v>
      </c>
      <c r="N9026" t="str">
        <f t="shared" si="983"/>
        <v>Standard</v>
      </c>
      <c r="O9026">
        <v>0</v>
      </c>
      <c r="P9026">
        <v>1</v>
      </c>
      <c r="Q9026">
        <v>13783.77</v>
      </c>
      <c r="R9026" t="str">
        <f t="shared" si="984"/>
        <v>Low value</v>
      </c>
      <c r="S9026" t="str">
        <f t="shared" si="985"/>
        <v>Low</v>
      </c>
      <c r="T9026">
        <v>1</v>
      </c>
      <c r="U9026" t="str">
        <f t="shared" si="986"/>
        <v>Churned</v>
      </c>
    </row>
    <row r="9027" spans="1:21" x14ac:dyDescent="0.3">
      <c r="A9027">
        <v>9026</v>
      </c>
      <c r="B9027">
        <v>15574743</v>
      </c>
      <c r="C9027" t="s">
        <v>292</v>
      </c>
      <c r="D9027">
        <v>577</v>
      </c>
      <c r="E9027" t="str">
        <f t="shared" ref="E9027:E9090" si="987">IF(D9027 &lt; 500, "High Risk", IF(D9027 &lt; 700, "Medium Risk", "Low Risk"))</f>
        <v>Medium Risk</v>
      </c>
      <c r="F9027" t="s">
        <v>18</v>
      </c>
      <c r="G9027" t="s">
        <v>23</v>
      </c>
      <c r="H9027">
        <v>29</v>
      </c>
      <c r="I9027" t="str">
        <f t="shared" ref="I9027:I9090" si="988">IF(H9027 &lt; 30, "Adolescence", IF(H9027 &lt;= 50, "Middle Age", "Old"))</f>
        <v>Adolescence</v>
      </c>
      <c r="J9027">
        <v>2</v>
      </c>
      <c r="K9027" t="str">
        <f t="shared" ref="K9027:K9090" si="989">IF(J9027 &lt;= 2, "New", IF(J9027 &lt;= 5, "Established", IF(J9027 &lt;= 8, "Loyal", "Very Loyal")))</f>
        <v>New</v>
      </c>
      <c r="L9027">
        <v>0</v>
      </c>
      <c r="M9027">
        <v>1</v>
      </c>
      <c r="N9027" t="str">
        <f t="shared" ref="N9027:N9090" si="990">IF(M9027 =1, "Basic", IF(M9027 = 2, "Standard", IF(M9027 &gt;=3, "Premium", "Unknown")))</f>
        <v>Basic</v>
      </c>
      <c r="O9027">
        <v>1</v>
      </c>
      <c r="P9027">
        <v>1</v>
      </c>
      <c r="Q9027">
        <v>168924.41</v>
      </c>
      <c r="R9027" t="str">
        <f t="shared" ref="R9027:R9090" si="991">IF(Q9027 &gt; 100000, IF(M9027 &gt;=2, "High Value", "Medium Value"), IF(Q9027 &gt; 50000, "Medium Value", "Low value"))</f>
        <v>Medium Value</v>
      </c>
      <c r="S9027" t="str">
        <f t="shared" ref="S9027:S9090" si="992">IF(Q9027 &lt; 50000, "Low", IF(Q9027 &lt; 100000, "Medium", "High"))</f>
        <v>High</v>
      </c>
      <c r="T9027">
        <v>0</v>
      </c>
      <c r="U9027" t="str">
        <f t="shared" ref="U9027:U9090" si="993">IF(T9027 = 1, "Churned", "Retained")</f>
        <v>Retained</v>
      </c>
    </row>
    <row r="9028" spans="1:21" x14ac:dyDescent="0.3">
      <c r="A9028">
        <v>9027</v>
      </c>
      <c r="B9028">
        <v>15807593</v>
      </c>
      <c r="C9028" t="s">
        <v>1693</v>
      </c>
      <c r="D9028">
        <v>546</v>
      </c>
      <c r="E9028" t="str">
        <f t="shared" si="987"/>
        <v>Medium Risk</v>
      </c>
      <c r="F9028" t="s">
        <v>18</v>
      </c>
      <c r="G9028" t="s">
        <v>16</v>
      </c>
      <c r="H9028">
        <v>36</v>
      </c>
      <c r="I9028" t="str">
        <f t="shared" si="988"/>
        <v>Middle Age</v>
      </c>
      <c r="J9028">
        <v>7</v>
      </c>
      <c r="K9028" t="str">
        <f t="shared" si="989"/>
        <v>Loyal</v>
      </c>
      <c r="L9028">
        <v>85660.96</v>
      </c>
      <c r="M9028">
        <v>1</v>
      </c>
      <c r="N9028" t="str">
        <f t="shared" si="990"/>
        <v>Basic</v>
      </c>
      <c r="O9028">
        <v>0</v>
      </c>
      <c r="P9028">
        <v>0</v>
      </c>
      <c r="Q9028">
        <v>134778.01</v>
      </c>
      <c r="R9028" t="str">
        <f t="shared" si="991"/>
        <v>Medium Value</v>
      </c>
      <c r="S9028" t="str">
        <f t="shared" si="992"/>
        <v>High</v>
      </c>
      <c r="T9028">
        <v>0</v>
      </c>
      <c r="U9028" t="str">
        <f t="shared" si="993"/>
        <v>Retained</v>
      </c>
    </row>
    <row r="9029" spans="1:21" x14ac:dyDescent="0.3">
      <c r="A9029">
        <v>9028</v>
      </c>
      <c r="B9029">
        <v>15686718</v>
      </c>
      <c r="C9029" t="s">
        <v>118</v>
      </c>
      <c r="D9029">
        <v>802</v>
      </c>
      <c r="E9029" t="str">
        <f t="shared" si="987"/>
        <v>Low Risk</v>
      </c>
      <c r="F9029" t="s">
        <v>26</v>
      </c>
      <c r="G9029" t="s">
        <v>23</v>
      </c>
      <c r="H9029">
        <v>37</v>
      </c>
      <c r="I9029" t="str">
        <f t="shared" si="988"/>
        <v>Middle Age</v>
      </c>
      <c r="J9029">
        <v>9</v>
      </c>
      <c r="K9029" t="str">
        <f t="shared" si="989"/>
        <v>Very Loyal</v>
      </c>
      <c r="L9029">
        <v>115569.21</v>
      </c>
      <c r="M9029">
        <v>1</v>
      </c>
      <c r="N9029" t="str">
        <f t="shared" si="990"/>
        <v>Basic</v>
      </c>
      <c r="O9029">
        <v>0</v>
      </c>
      <c r="P9029">
        <v>1</v>
      </c>
      <c r="Q9029">
        <v>119782.89</v>
      </c>
      <c r="R9029" t="str">
        <f t="shared" si="991"/>
        <v>Medium Value</v>
      </c>
      <c r="S9029" t="str">
        <f t="shared" si="992"/>
        <v>High</v>
      </c>
      <c r="T9029">
        <v>0</v>
      </c>
      <c r="U9029" t="str">
        <f t="shared" si="993"/>
        <v>Retained</v>
      </c>
    </row>
    <row r="9030" spans="1:21" x14ac:dyDescent="0.3">
      <c r="A9030">
        <v>9029</v>
      </c>
      <c r="B9030">
        <v>15695299</v>
      </c>
      <c r="C9030" t="s">
        <v>584</v>
      </c>
      <c r="D9030">
        <v>590</v>
      </c>
      <c r="E9030" t="str">
        <f t="shared" si="987"/>
        <v>Medium Risk</v>
      </c>
      <c r="F9030" t="s">
        <v>15</v>
      </c>
      <c r="G9030" t="s">
        <v>16</v>
      </c>
      <c r="H9030">
        <v>45</v>
      </c>
      <c r="I9030" t="str">
        <f t="shared" si="988"/>
        <v>Middle Age</v>
      </c>
      <c r="J9030">
        <v>2</v>
      </c>
      <c r="K9030" t="str">
        <f t="shared" si="989"/>
        <v>New</v>
      </c>
      <c r="L9030">
        <v>81828.22</v>
      </c>
      <c r="M9030">
        <v>1</v>
      </c>
      <c r="N9030" t="str">
        <f t="shared" si="990"/>
        <v>Basic</v>
      </c>
      <c r="O9030">
        <v>1</v>
      </c>
      <c r="P9030">
        <v>0</v>
      </c>
      <c r="Q9030">
        <v>52167.97</v>
      </c>
      <c r="R9030" t="str">
        <f t="shared" si="991"/>
        <v>Medium Value</v>
      </c>
      <c r="S9030" t="str">
        <f t="shared" si="992"/>
        <v>Medium</v>
      </c>
      <c r="T9030">
        <v>0</v>
      </c>
      <c r="U9030" t="str">
        <f t="shared" si="993"/>
        <v>Retained</v>
      </c>
    </row>
    <row r="9031" spans="1:21" x14ac:dyDescent="0.3">
      <c r="A9031">
        <v>9030</v>
      </c>
      <c r="B9031">
        <v>15722701</v>
      </c>
      <c r="C9031" t="s">
        <v>989</v>
      </c>
      <c r="D9031">
        <v>594</v>
      </c>
      <c r="E9031" t="str">
        <f t="shared" si="987"/>
        <v>Medium Risk</v>
      </c>
      <c r="F9031" t="s">
        <v>26</v>
      </c>
      <c r="G9031" t="s">
        <v>23</v>
      </c>
      <c r="H9031">
        <v>18</v>
      </c>
      <c r="I9031" t="str">
        <f t="shared" si="988"/>
        <v>Adolescence</v>
      </c>
      <c r="J9031">
        <v>1</v>
      </c>
      <c r="K9031" t="str">
        <f t="shared" si="989"/>
        <v>New</v>
      </c>
      <c r="L9031">
        <v>132694.73000000001</v>
      </c>
      <c r="M9031">
        <v>1</v>
      </c>
      <c r="N9031" t="str">
        <f t="shared" si="990"/>
        <v>Basic</v>
      </c>
      <c r="O9031">
        <v>1</v>
      </c>
      <c r="P9031">
        <v>0</v>
      </c>
      <c r="Q9031">
        <v>167689.56</v>
      </c>
      <c r="R9031" t="str">
        <f t="shared" si="991"/>
        <v>Medium Value</v>
      </c>
      <c r="S9031" t="str">
        <f t="shared" si="992"/>
        <v>High</v>
      </c>
      <c r="T9031">
        <v>0</v>
      </c>
      <c r="U9031" t="str">
        <f t="shared" si="993"/>
        <v>Retained</v>
      </c>
    </row>
    <row r="9032" spans="1:21" x14ac:dyDescent="0.3">
      <c r="A9032">
        <v>9031</v>
      </c>
      <c r="B9032">
        <v>15799635</v>
      </c>
      <c r="C9032" t="s">
        <v>2816</v>
      </c>
      <c r="D9032">
        <v>577</v>
      </c>
      <c r="E9032" t="str">
        <f t="shared" si="987"/>
        <v>Medium Risk</v>
      </c>
      <c r="F9032" t="s">
        <v>18</v>
      </c>
      <c r="G9032" t="s">
        <v>23</v>
      </c>
      <c r="H9032">
        <v>51</v>
      </c>
      <c r="I9032" t="str">
        <f t="shared" si="988"/>
        <v>Old</v>
      </c>
      <c r="J9032">
        <v>2</v>
      </c>
      <c r="K9032" t="str">
        <f t="shared" si="989"/>
        <v>New</v>
      </c>
      <c r="L9032">
        <v>108867</v>
      </c>
      <c r="M9032">
        <v>1</v>
      </c>
      <c r="N9032" t="str">
        <f t="shared" si="990"/>
        <v>Basic</v>
      </c>
      <c r="O9032">
        <v>0</v>
      </c>
      <c r="P9032">
        <v>0</v>
      </c>
      <c r="Q9032">
        <v>140800.66</v>
      </c>
      <c r="R9032" t="str">
        <f t="shared" si="991"/>
        <v>Medium Value</v>
      </c>
      <c r="S9032" t="str">
        <f t="shared" si="992"/>
        <v>High</v>
      </c>
      <c r="T9032">
        <v>1</v>
      </c>
      <c r="U9032" t="str">
        <f t="shared" si="993"/>
        <v>Churned</v>
      </c>
    </row>
    <row r="9033" spans="1:21" x14ac:dyDescent="0.3">
      <c r="A9033">
        <v>9032</v>
      </c>
      <c r="B9033">
        <v>15742323</v>
      </c>
      <c r="C9033" t="s">
        <v>1932</v>
      </c>
      <c r="D9033">
        <v>541</v>
      </c>
      <c r="E9033" t="str">
        <f t="shared" si="987"/>
        <v>Medium Risk</v>
      </c>
      <c r="F9033" t="s">
        <v>15</v>
      </c>
      <c r="G9033" t="s">
        <v>23</v>
      </c>
      <c r="H9033">
        <v>39</v>
      </c>
      <c r="I9033" t="str">
        <f t="shared" si="988"/>
        <v>Middle Age</v>
      </c>
      <c r="J9033">
        <v>7</v>
      </c>
      <c r="K9033" t="str">
        <f t="shared" si="989"/>
        <v>Loyal</v>
      </c>
      <c r="L9033">
        <v>0</v>
      </c>
      <c r="M9033">
        <v>2</v>
      </c>
      <c r="N9033" t="str">
        <f t="shared" si="990"/>
        <v>Standard</v>
      </c>
      <c r="O9033">
        <v>1</v>
      </c>
      <c r="P9033">
        <v>0</v>
      </c>
      <c r="Q9033">
        <v>19823.02</v>
      </c>
      <c r="R9033" t="str">
        <f t="shared" si="991"/>
        <v>Low value</v>
      </c>
      <c r="S9033" t="str">
        <f t="shared" si="992"/>
        <v>Low</v>
      </c>
      <c r="T9033">
        <v>0</v>
      </c>
      <c r="U9033" t="str">
        <f t="shared" si="993"/>
        <v>Retained</v>
      </c>
    </row>
    <row r="9034" spans="1:21" x14ac:dyDescent="0.3">
      <c r="A9034">
        <v>9033</v>
      </c>
      <c r="B9034">
        <v>15658435</v>
      </c>
      <c r="C9034" t="s">
        <v>2817</v>
      </c>
      <c r="D9034">
        <v>781</v>
      </c>
      <c r="E9034" t="str">
        <f t="shared" si="987"/>
        <v>Low Risk</v>
      </c>
      <c r="F9034" t="s">
        <v>15</v>
      </c>
      <c r="G9034" t="s">
        <v>16</v>
      </c>
      <c r="H9034">
        <v>27</v>
      </c>
      <c r="I9034" t="str">
        <f t="shared" si="988"/>
        <v>Adolescence</v>
      </c>
      <c r="J9034">
        <v>5</v>
      </c>
      <c r="K9034" t="str">
        <f t="shared" si="989"/>
        <v>Established</v>
      </c>
      <c r="L9034">
        <v>0</v>
      </c>
      <c r="M9034">
        <v>2</v>
      </c>
      <c r="N9034" t="str">
        <f t="shared" si="990"/>
        <v>Standard</v>
      </c>
      <c r="O9034">
        <v>0</v>
      </c>
      <c r="P9034">
        <v>0</v>
      </c>
      <c r="Q9034">
        <v>72969.899999999994</v>
      </c>
      <c r="R9034" t="str">
        <f t="shared" si="991"/>
        <v>Medium Value</v>
      </c>
      <c r="S9034" t="str">
        <f t="shared" si="992"/>
        <v>Medium</v>
      </c>
      <c r="T9034">
        <v>0</v>
      </c>
      <c r="U9034" t="str">
        <f t="shared" si="993"/>
        <v>Retained</v>
      </c>
    </row>
    <row r="9035" spans="1:21" x14ac:dyDescent="0.3">
      <c r="A9035">
        <v>9034</v>
      </c>
      <c r="B9035">
        <v>15586029</v>
      </c>
      <c r="C9035" t="s">
        <v>605</v>
      </c>
      <c r="D9035">
        <v>806</v>
      </c>
      <c r="E9035" t="str">
        <f t="shared" si="987"/>
        <v>Low Risk</v>
      </c>
      <c r="F9035" t="s">
        <v>26</v>
      </c>
      <c r="G9035" t="s">
        <v>23</v>
      </c>
      <c r="H9035">
        <v>34</v>
      </c>
      <c r="I9035" t="str">
        <f t="shared" si="988"/>
        <v>Middle Age</v>
      </c>
      <c r="J9035">
        <v>2</v>
      </c>
      <c r="K9035" t="str">
        <f t="shared" si="989"/>
        <v>New</v>
      </c>
      <c r="L9035">
        <v>96152.68</v>
      </c>
      <c r="M9035">
        <v>2</v>
      </c>
      <c r="N9035" t="str">
        <f t="shared" si="990"/>
        <v>Standard</v>
      </c>
      <c r="O9035">
        <v>1</v>
      </c>
      <c r="P9035">
        <v>0</v>
      </c>
      <c r="Q9035">
        <v>143711.01999999999</v>
      </c>
      <c r="R9035" t="str">
        <f t="shared" si="991"/>
        <v>High Value</v>
      </c>
      <c r="S9035" t="str">
        <f t="shared" si="992"/>
        <v>High</v>
      </c>
      <c r="T9035">
        <v>0</v>
      </c>
      <c r="U9035" t="str">
        <f t="shared" si="993"/>
        <v>Retained</v>
      </c>
    </row>
    <row r="9036" spans="1:21" x14ac:dyDescent="0.3">
      <c r="A9036">
        <v>9035</v>
      </c>
      <c r="B9036">
        <v>15772337</v>
      </c>
      <c r="C9036" t="s">
        <v>509</v>
      </c>
      <c r="D9036">
        <v>723</v>
      </c>
      <c r="E9036" t="str">
        <f t="shared" si="987"/>
        <v>Low Risk</v>
      </c>
      <c r="F9036" t="s">
        <v>26</v>
      </c>
      <c r="G9036" t="s">
        <v>16</v>
      </c>
      <c r="H9036">
        <v>49</v>
      </c>
      <c r="I9036" t="str">
        <f t="shared" si="988"/>
        <v>Middle Age</v>
      </c>
      <c r="J9036">
        <v>0</v>
      </c>
      <c r="K9036" t="str">
        <f t="shared" si="989"/>
        <v>New</v>
      </c>
      <c r="L9036">
        <v>153855.51999999999</v>
      </c>
      <c r="M9036">
        <v>1</v>
      </c>
      <c r="N9036" t="str">
        <f t="shared" si="990"/>
        <v>Basic</v>
      </c>
      <c r="O9036">
        <v>1</v>
      </c>
      <c r="P9036">
        <v>1</v>
      </c>
      <c r="Q9036">
        <v>180862.26</v>
      </c>
      <c r="R9036" t="str">
        <f t="shared" si="991"/>
        <v>Medium Value</v>
      </c>
      <c r="S9036" t="str">
        <f t="shared" si="992"/>
        <v>High</v>
      </c>
      <c r="T9036">
        <v>1</v>
      </c>
      <c r="U9036" t="str">
        <f t="shared" si="993"/>
        <v>Churned</v>
      </c>
    </row>
    <row r="9037" spans="1:21" x14ac:dyDescent="0.3">
      <c r="A9037">
        <v>9036</v>
      </c>
      <c r="B9037">
        <v>15807555</v>
      </c>
      <c r="C9037" t="s">
        <v>383</v>
      </c>
      <c r="D9037">
        <v>535</v>
      </c>
      <c r="E9037" t="str">
        <f t="shared" si="987"/>
        <v>Medium Risk</v>
      </c>
      <c r="F9037" t="s">
        <v>15</v>
      </c>
      <c r="G9037" t="s">
        <v>23</v>
      </c>
      <c r="H9037">
        <v>45</v>
      </c>
      <c r="I9037" t="str">
        <f t="shared" si="988"/>
        <v>Middle Age</v>
      </c>
      <c r="J9037">
        <v>2</v>
      </c>
      <c r="K9037" t="str">
        <f t="shared" si="989"/>
        <v>New</v>
      </c>
      <c r="L9037">
        <v>0</v>
      </c>
      <c r="M9037">
        <v>2</v>
      </c>
      <c r="N9037" t="str">
        <f t="shared" si="990"/>
        <v>Standard</v>
      </c>
      <c r="O9037">
        <v>1</v>
      </c>
      <c r="P9037">
        <v>0</v>
      </c>
      <c r="Q9037">
        <v>125658.28</v>
      </c>
      <c r="R9037" t="str">
        <f t="shared" si="991"/>
        <v>High Value</v>
      </c>
      <c r="S9037" t="str">
        <f t="shared" si="992"/>
        <v>High</v>
      </c>
      <c r="T9037">
        <v>0</v>
      </c>
      <c r="U9037" t="str">
        <f t="shared" si="993"/>
        <v>Retained</v>
      </c>
    </row>
    <row r="9038" spans="1:21" x14ac:dyDescent="0.3">
      <c r="A9038">
        <v>9037</v>
      </c>
      <c r="B9038">
        <v>15603378</v>
      </c>
      <c r="C9038" t="s">
        <v>416</v>
      </c>
      <c r="D9038">
        <v>768</v>
      </c>
      <c r="E9038" t="str">
        <f t="shared" si="987"/>
        <v>Low Risk</v>
      </c>
      <c r="F9038" t="s">
        <v>15</v>
      </c>
      <c r="G9038" t="s">
        <v>16</v>
      </c>
      <c r="H9038">
        <v>36</v>
      </c>
      <c r="I9038" t="str">
        <f t="shared" si="988"/>
        <v>Middle Age</v>
      </c>
      <c r="J9038">
        <v>3</v>
      </c>
      <c r="K9038" t="str">
        <f t="shared" si="989"/>
        <v>Established</v>
      </c>
      <c r="L9038">
        <v>141334.95000000001</v>
      </c>
      <c r="M9038">
        <v>1</v>
      </c>
      <c r="N9038" t="str">
        <f t="shared" si="990"/>
        <v>Basic</v>
      </c>
      <c r="O9038">
        <v>0</v>
      </c>
      <c r="P9038">
        <v>1</v>
      </c>
      <c r="Q9038">
        <v>125870.5</v>
      </c>
      <c r="R9038" t="str">
        <f t="shared" si="991"/>
        <v>Medium Value</v>
      </c>
      <c r="S9038" t="str">
        <f t="shared" si="992"/>
        <v>High</v>
      </c>
      <c r="T9038">
        <v>0</v>
      </c>
      <c r="U9038" t="str">
        <f t="shared" si="993"/>
        <v>Retained</v>
      </c>
    </row>
    <row r="9039" spans="1:21" x14ac:dyDescent="0.3">
      <c r="A9039">
        <v>9038</v>
      </c>
      <c r="B9039">
        <v>15792862</v>
      </c>
      <c r="C9039" t="s">
        <v>1397</v>
      </c>
      <c r="D9039">
        <v>653</v>
      </c>
      <c r="E9039" t="str">
        <f t="shared" si="987"/>
        <v>Medium Risk</v>
      </c>
      <c r="F9039" t="s">
        <v>26</v>
      </c>
      <c r="G9039" t="s">
        <v>23</v>
      </c>
      <c r="H9039">
        <v>41</v>
      </c>
      <c r="I9039" t="str">
        <f t="shared" si="988"/>
        <v>Middle Age</v>
      </c>
      <c r="J9039">
        <v>1</v>
      </c>
      <c r="K9039" t="str">
        <f t="shared" si="989"/>
        <v>New</v>
      </c>
      <c r="L9039">
        <v>104584.11</v>
      </c>
      <c r="M9039">
        <v>1</v>
      </c>
      <c r="N9039" t="str">
        <f t="shared" si="990"/>
        <v>Basic</v>
      </c>
      <c r="O9039">
        <v>1</v>
      </c>
      <c r="P9039">
        <v>0</v>
      </c>
      <c r="Q9039">
        <v>15126.32</v>
      </c>
      <c r="R9039" t="str">
        <f t="shared" si="991"/>
        <v>Low value</v>
      </c>
      <c r="S9039" t="str">
        <f t="shared" si="992"/>
        <v>Low</v>
      </c>
      <c r="T9039">
        <v>1</v>
      </c>
      <c r="U9039" t="str">
        <f t="shared" si="993"/>
        <v>Churned</v>
      </c>
    </row>
    <row r="9040" spans="1:21" x14ac:dyDescent="0.3">
      <c r="A9040">
        <v>9039</v>
      </c>
      <c r="B9040">
        <v>15657349</v>
      </c>
      <c r="C9040" t="s">
        <v>890</v>
      </c>
      <c r="D9040">
        <v>803</v>
      </c>
      <c r="E9040" t="str">
        <f t="shared" si="987"/>
        <v>Low Risk</v>
      </c>
      <c r="F9040" t="s">
        <v>26</v>
      </c>
      <c r="G9040" t="s">
        <v>16</v>
      </c>
      <c r="H9040">
        <v>50</v>
      </c>
      <c r="I9040" t="str">
        <f t="shared" si="988"/>
        <v>Middle Age</v>
      </c>
      <c r="J9040">
        <v>8</v>
      </c>
      <c r="K9040" t="str">
        <f t="shared" si="989"/>
        <v>Loyal</v>
      </c>
      <c r="L9040">
        <v>98173.02</v>
      </c>
      <c r="M9040">
        <v>1</v>
      </c>
      <c r="N9040" t="str">
        <f t="shared" si="990"/>
        <v>Basic</v>
      </c>
      <c r="O9040">
        <v>0</v>
      </c>
      <c r="P9040">
        <v>0</v>
      </c>
      <c r="Q9040">
        <v>22457.25</v>
      </c>
      <c r="R9040" t="str">
        <f t="shared" si="991"/>
        <v>Low value</v>
      </c>
      <c r="S9040" t="str">
        <f t="shared" si="992"/>
        <v>Low</v>
      </c>
      <c r="T9040">
        <v>1</v>
      </c>
      <c r="U9040" t="str">
        <f t="shared" si="993"/>
        <v>Churned</v>
      </c>
    </row>
    <row r="9041" spans="1:21" x14ac:dyDescent="0.3">
      <c r="A9041">
        <v>9040</v>
      </c>
      <c r="B9041">
        <v>15777614</v>
      </c>
      <c r="C9041" t="s">
        <v>1186</v>
      </c>
      <c r="D9041">
        <v>545</v>
      </c>
      <c r="E9041" t="str">
        <f t="shared" si="987"/>
        <v>Medium Risk</v>
      </c>
      <c r="F9041" t="s">
        <v>18</v>
      </c>
      <c r="G9041" t="s">
        <v>16</v>
      </c>
      <c r="H9041">
        <v>44</v>
      </c>
      <c r="I9041" t="str">
        <f t="shared" si="988"/>
        <v>Middle Age</v>
      </c>
      <c r="J9041">
        <v>1</v>
      </c>
      <c r="K9041" t="str">
        <f t="shared" si="989"/>
        <v>New</v>
      </c>
      <c r="L9041">
        <v>0</v>
      </c>
      <c r="M9041">
        <v>2</v>
      </c>
      <c r="N9041" t="str">
        <f t="shared" si="990"/>
        <v>Standard</v>
      </c>
      <c r="O9041">
        <v>1</v>
      </c>
      <c r="P9041">
        <v>1</v>
      </c>
      <c r="Q9041">
        <v>82614.89</v>
      </c>
      <c r="R9041" t="str">
        <f t="shared" si="991"/>
        <v>Medium Value</v>
      </c>
      <c r="S9041" t="str">
        <f t="shared" si="992"/>
        <v>Medium</v>
      </c>
      <c r="T9041">
        <v>0</v>
      </c>
      <c r="U9041" t="str">
        <f t="shared" si="993"/>
        <v>Retained</v>
      </c>
    </row>
    <row r="9042" spans="1:21" x14ac:dyDescent="0.3">
      <c r="A9042">
        <v>9041</v>
      </c>
      <c r="B9042">
        <v>15653952</v>
      </c>
      <c r="C9042" t="s">
        <v>919</v>
      </c>
      <c r="D9042">
        <v>581</v>
      </c>
      <c r="E9042" t="str">
        <f t="shared" si="987"/>
        <v>Medium Risk</v>
      </c>
      <c r="F9042" t="s">
        <v>26</v>
      </c>
      <c r="G9042" t="s">
        <v>16</v>
      </c>
      <c r="H9042">
        <v>38</v>
      </c>
      <c r="I9042" t="str">
        <f t="shared" si="988"/>
        <v>Middle Age</v>
      </c>
      <c r="J9042">
        <v>3</v>
      </c>
      <c r="K9042" t="str">
        <f t="shared" si="989"/>
        <v>Established</v>
      </c>
      <c r="L9042">
        <v>135157.04999999999</v>
      </c>
      <c r="M9042">
        <v>1</v>
      </c>
      <c r="N9042" t="str">
        <f t="shared" si="990"/>
        <v>Basic</v>
      </c>
      <c r="O9042">
        <v>1</v>
      </c>
      <c r="P9042">
        <v>1</v>
      </c>
      <c r="Q9042">
        <v>32919.42</v>
      </c>
      <c r="R9042" t="str">
        <f t="shared" si="991"/>
        <v>Low value</v>
      </c>
      <c r="S9042" t="str">
        <f t="shared" si="992"/>
        <v>Low</v>
      </c>
      <c r="T9042">
        <v>0</v>
      </c>
      <c r="U9042" t="str">
        <f t="shared" si="993"/>
        <v>Retained</v>
      </c>
    </row>
    <row r="9043" spans="1:21" x14ac:dyDescent="0.3">
      <c r="A9043">
        <v>9042</v>
      </c>
      <c r="B9043">
        <v>15724336</v>
      </c>
      <c r="C9043" t="s">
        <v>1516</v>
      </c>
      <c r="D9043">
        <v>513</v>
      </c>
      <c r="E9043" t="str">
        <f t="shared" si="987"/>
        <v>Medium Risk</v>
      </c>
      <c r="F9043" t="s">
        <v>26</v>
      </c>
      <c r="G9043" t="s">
        <v>16</v>
      </c>
      <c r="H9043">
        <v>49</v>
      </c>
      <c r="I9043" t="str">
        <f t="shared" si="988"/>
        <v>Middle Age</v>
      </c>
      <c r="J9043">
        <v>5</v>
      </c>
      <c r="K9043" t="str">
        <f t="shared" si="989"/>
        <v>Established</v>
      </c>
      <c r="L9043">
        <v>171601.27</v>
      </c>
      <c r="M9043">
        <v>1</v>
      </c>
      <c r="N9043" t="str">
        <f t="shared" si="990"/>
        <v>Basic</v>
      </c>
      <c r="O9043">
        <v>1</v>
      </c>
      <c r="P9043">
        <v>0</v>
      </c>
      <c r="Q9043">
        <v>126223.84</v>
      </c>
      <c r="R9043" t="str">
        <f t="shared" si="991"/>
        <v>Medium Value</v>
      </c>
      <c r="S9043" t="str">
        <f t="shared" si="992"/>
        <v>High</v>
      </c>
      <c r="T9043">
        <v>0</v>
      </c>
      <c r="U9043" t="str">
        <f t="shared" si="993"/>
        <v>Retained</v>
      </c>
    </row>
    <row r="9044" spans="1:21" x14ac:dyDescent="0.3">
      <c r="A9044">
        <v>9043</v>
      </c>
      <c r="B9044">
        <v>15689594</v>
      </c>
      <c r="C9044" t="s">
        <v>783</v>
      </c>
      <c r="D9044">
        <v>731</v>
      </c>
      <c r="E9044" t="str">
        <f t="shared" si="987"/>
        <v>Low Risk</v>
      </c>
      <c r="F9044" t="s">
        <v>15</v>
      </c>
      <c r="G9044" t="s">
        <v>23</v>
      </c>
      <c r="H9044">
        <v>29</v>
      </c>
      <c r="I9044" t="str">
        <f t="shared" si="988"/>
        <v>Adolescence</v>
      </c>
      <c r="J9044">
        <v>5</v>
      </c>
      <c r="K9044" t="str">
        <f t="shared" si="989"/>
        <v>Established</v>
      </c>
      <c r="L9044">
        <v>179539.20000000001</v>
      </c>
      <c r="M9044">
        <v>1</v>
      </c>
      <c r="N9044" t="str">
        <f t="shared" si="990"/>
        <v>Basic</v>
      </c>
      <c r="O9044">
        <v>0</v>
      </c>
      <c r="P9044">
        <v>0</v>
      </c>
      <c r="Q9044">
        <v>112010.02</v>
      </c>
      <c r="R9044" t="str">
        <f t="shared" si="991"/>
        <v>Medium Value</v>
      </c>
      <c r="S9044" t="str">
        <f t="shared" si="992"/>
        <v>High</v>
      </c>
      <c r="T9044">
        <v>0</v>
      </c>
      <c r="U9044" t="str">
        <f t="shared" si="993"/>
        <v>Retained</v>
      </c>
    </row>
    <row r="9045" spans="1:21" x14ac:dyDescent="0.3">
      <c r="A9045">
        <v>9044</v>
      </c>
      <c r="B9045">
        <v>15801920</v>
      </c>
      <c r="C9045" t="s">
        <v>542</v>
      </c>
      <c r="D9045">
        <v>727</v>
      </c>
      <c r="E9045" t="str">
        <f t="shared" si="987"/>
        <v>Low Risk</v>
      </c>
      <c r="F9045" t="s">
        <v>26</v>
      </c>
      <c r="G9045" t="s">
        <v>23</v>
      </c>
      <c r="H9045">
        <v>39</v>
      </c>
      <c r="I9045" t="str">
        <f t="shared" si="988"/>
        <v>Middle Age</v>
      </c>
      <c r="J9045">
        <v>5</v>
      </c>
      <c r="K9045" t="str">
        <f t="shared" si="989"/>
        <v>Established</v>
      </c>
      <c r="L9045">
        <v>80615.460000000006</v>
      </c>
      <c r="M9045">
        <v>2</v>
      </c>
      <c r="N9045" t="str">
        <f t="shared" si="990"/>
        <v>Standard</v>
      </c>
      <c r="O9045">
        <v>0</v>
      </c>
      <c r="P9045">
        <v>0</v>
      </c>
      <c r="Q9045">
        <v>180962.32</v>
      </c>
      <c r="R9045" t="str">
        <f t="shared" si="991"/>
        <v>High Value</v>
      </c>
      <c r="S9045" t="str">
        <f t="shared" si="992"/>
        <v>High</v>
      </c>
      <c r="T9045">
        <v>0</v>
      </c>
      <c r="U9045" t="str">
        <f t="shared" si="993"/>
        <v>Retained</v>
      </c>
    </row>
    <row r="9046" spans="1:21" x14ac:dyDescent="0.3">
      <c r="A9046">
        <v>9045</v>
      </c>
      <c r="B9046">
        <v>15653347</v>
      </c>
      <c r="C9046" t="s">
        <v>292</v>
      </c>
      <c r="D9046">
        <v>560</v>
      </c>
      <c r="E9046" t="str">
        <f t="shared" si="987"/>
        <v>Medium Risk</v>
      </c>
      <c r="F9046" t="s">
        <v>18</v>
      </c>
      <c r="G9046" t="s">
        <v>23</v>
      </c>
      <c r="H9046">
        <v>47</v>
      </c>
      <c r="I9046" t="str">
        <f t="shared" si="988"/>
        <v>Middle Age</v>
      </c>
      <c r="J9046">
        <v>1</v>
      </c>
      <c r="K9046" t="str">
        <f t="shared" si="989"/>
        <v>New</v>
      </c>
      <c r="L9046">
        <v>0</v>
      </c>
      <c r="M9046">
        <v>1</v>
      </c>
      <c r="N9046" t="str">
        <f t="shared" si="990"/>
        <v>Basic</v>
      </c>
      <c r="O9046">
        <v>0</v>
      </c>
      <c r="P9046">
        <v>0</v>
      </c>
      <c r="Q9046">
        <v>128882.66</v>
      </c>
      <c r="R9046" t="str">
        <f t="shared" si="991"/>
        <v>Medium Value</v>
      </c>
      <c r="S9046" t="str">
        <f t="shared" si="992"/>
        <v>High</v>
      </c>
      <c r="T9046">
        <v>1</v>
      </c>
      <c r="U9046" t="str">
        <f t="shared" si="993"/>
        <v>Churned</v>
      </c>
    </row>
    <row r="9047" spans="1:21" x14ac:dyDescent="0.3">
      <c r="A9047">
        <v>9046</v>
      </c>
      <c r="B9047">
        <v>15749951</v>
      </c>
      <c r="C9047" t="s">
        <v>2818</v>
      </c>
      <c r="D9047">
        <v>766</v>
      </c>
      <c r="E9047" t="str">
        <f t="shared" si="987"/>
        <v>Low Risk</v>
      </c>
      <c r="F9047" t="s">
        <v>26</v>
      </c>
      <c r="G9047" t="s">
        <v>23</v>
      </c>
      <c r="H9047">
        <v>27</v>
      </c>
      <c r="I9047" t="str">
        <f t="shared" si="988"/>
        <v>Adolescence</v>
      </c>
      <c r="J9047">
        <v>5</v>
      </c>
      <c r="K9047" t="str">
        <f t="shared" si="989"/>
        <v>Established</v>
      </c>
      <c r="L9047">
        <v>126285.73</v>
      </c>
      <c r="M9047">
        <v>1</v>
      </c>
      <c r="N9047" t="str">
        <f t="shared" si="990"/>
        <v>Basic</v>
      </c>
      <c r="O9047">
        <v>1</v>
      </c>
      <c r="P9047">
        <v>0</v>
      </c>
      <c r="Q9047">
        <v>177614.17</v>
      </c>
      <c r="R9047" t="str">
        <f t="shared" si="991"/>
        <v>Medium Value</v>
      </c>
      <c r="S9047" t="str">
        <f t="shared" si="992"/>
        <v>High</v>
      </c>
      <c r="T9047">
        <v>1</v>
      </c>
      <c r="U9047" t="str">
        <f t="shared" si="993"/>
        <v>Churned</v>
      </c>
    </row>
    <row r="9048" spans="1:21" x14ac:dyDescent="0.3">
      <c r="A9048">
        <v>9047</v>
      </c>
      <c r="B9048">
        <v>15648178</v>
      </c>
      <c r="C9048" t="s">
        <v>410</v>
      </c>
      <c r="D9048">
        <v>630</v>
      </c>
      <c r="E9048" t="str">
        <f t="shared" si="987"/>
        <v>Medium Risk</v>
      </c>
      <c r="F9048" t="s">
        <v>26</v>
      </c>
      <c r="G9048" t="s">
        <v>16</v>
      </c>
      <c r="H9048">
        <v>23</v>
      </c>
      <c r="I9048" t="str">
        <f t="shared" si="988"/>
        <v>Adolescence</v>
      </c>
      <c r="J9048">
        <v>4</v>
      </c>
      <c r="K9048" t="str">
        <f t="shared" si="989"/>
        <v>Established</v>
      </c>
      <c r="L9048">
        <v>137964.51</v>
      </c>
      <c r="M9048">
        <v>1</v>
      </c>
      <c r="N9048" t="str">
        <f t="shared" si="990"/>
        <v>Basic</v>
      </c>
      <c r="O9048">
        <v>0</v>
      </c>
      <c r="P9048">
        <v>1</v>
      </c>
      <c r="Q9048">
        <v>174570.55</v>
      </c>
      <c r="R9048" t="str">
        <f t="shared" si="991"/>
        <v>Medium Value</v>
      </c>
      <c r="S9048" t="str">
        <f t="shared" si="992"/>
        <v>High</v>
      </c>
      <c r="T9048">
        <v>0</v>
      </c>
      <c r="U9048" t="str">
        <f t="shared" si="993"/>
        <v>Retained</v>
      </c>
    </row>
    <row r="9049" spans="1:21" x14ac:dyDescent="0.3">
      <c r="A9049">
        <v>9048</v>
      </c>
      <c r="B9049">
        <v>15738662</v>
      </c>
      <c r="C9049" t="s">
        <v>1880</v>
      </c>
      <c r="D9049">
        <v>652</v>
      </c>
      <c r="E9049" t="str">
        <f t="shared" si="987"/>
        <v>Medium Risk</v>
      </c>
      <c r="F9049" t="s">
        <v>26</v>
      </c>
      <c r="G9049" t="s">
        <v>23</v>
      </c>
      <c r="H9049">
        <v>41</v>
      </c>
      <c r="I9049" t="str">
        <f t="shared" si="988"/>
        <v>Middle Age</v>
      </c>
      <c r="J9049">
        <v>9</v>
      </c>
      <c r="K9049" t="str">
        <f t="shared" si="989"/>
        <v>Very Loyal</v>
      </c>
      <c r="L9049">
        <v>159434.03</v>
      </c>
      <c r="M9049">
        <v>1</v>
      </c>
      <c r="N9049" t="str">
        <f t="shared" si="990"/>
        <v>Basic</v>
      </c>
      <c r="O9049">
        <v>1</v>
      </c>
      <c r="P9049">
        <v>0</v>
      </c>
      <c r="Q9049">
        <v>178373.93</v>
      </c>
      <c r="R9049" t="str">
        <f t="shared" si="991"/>
        <v>Medium Value</v>
      </c>
      <c r="S9049" t="str">
        <f t="shared" si="992"/>
        <v>High</v>
      </c>
      <c r="T9049">
        <v>0</v>
      </c>
      <c r="U9049" t="str">
        <f t="shared" si="993"/>
        <v>Retained</v>
      </c>
    </row>
    <row r="9050" spans="1:21" x14ac:dyDescent="0.3">
      <c r="A9050">
        <v>9049</v>
      </c>
      <c r="B9050">
        <v>15640855</v>
      </c>
      <c r="C9050" t="s">
        <v>77</v>
      </c>
      <c r="D9050">
        <v>729</v>
      </c>
      <c r="E9050" t="str">
        <f t="shared" si="987"/>
        <v>Low Risk</v>
      </c>
      <c r="F9050" t="s">
        <v>26</v>
      </c>
      <c r="G9050" t="s">
        <v>23</v>
      </c>
      <c r="H9050">
        <v>40</v>
      </c>
      <c r="I9050" t="str">
        <f t="shared" si="988"/>
        <v>Middle Age</v>
      </c>
      <c r="J9050">
        <v>5</v>
      </c>
      <c r="K9050" t="str">
        <f t="shared" si="989"/>
        <v>Established</v>
      </c>
      <c r="L9050">
        <v>113574.61</v>
      </c>
      <c r="M9050">
        <v>2</v>
      </c>
      <c r="N9050" t="str">
        <f t="shared" si="990"/>
        <v>Standard</v>
      </c>
      <c r="O9050">
        <v>1</v>
      </c>
      <c r="P9050">
        <v>0</v>
      </c>
      <c r="Q9050">
        <v>103396.08</v>
      </c>
      <c r="R9050" t="str">
        <f t="shared" si="991"/>
        <v>High Value</v>
      </c>
      <c r="S9050" t="str">
        <f t="shared" si="992"/>
        <v>High</v>
      </c>
      <c r="T9050">
        <v>0</v>
      </c>
      <c r="U9050" t="str">
        <f t="shared" si="993"/>
        <v>Retained</v>
      </c>
    </row>
    <row r="9051" spans="1:21" x14ac:dyDescent="0.3">
      <c r="A9051">
        <v>9050</v>
      </c>
      <c r="B9051">
        <v>15584288</v>
      </c>
      <c r="C9051" t="s">
        <v>118</v>
      </c>
      <c r="D9051">
        <v>629</v>
      </c>
      <c r="E9051" t="str">
        <f t="shared" si="987"/>
        <v>Medium Risk</v>
      </c>
      <c r="F9051" t="s">
        <v>15</v>
      </c>
      <c r="G9051" t="s">
        <v>16</v>
      </c>
      <c r="H9051">
        <v>33</v>
      </c>
      <c r="I9051" t="str">
        <f t="shared" si="988"/>
        <v>Middle Age</v>
      </c>
      <c r="J9051">
        <v>6</v>
      </c>
      <c r="K9051" t="str">
        <f t="shared" si="989"/>
        <v>Loyal</v>
      </c>
      <c r="L9051">
        <v>0</v>
      </c>
      <c r="M9051">
        <v>2</v>
      </c>
      <c r="N9051" t="str">
        <f t="shared" si="990"/>
        <v>Standard</v>
      </c>
      <c r="O9051">
        <v>1</v>
      </c>
      <c r="P9051">
        <v>1</v>
      </c>
      <c r="Q9051">
        <v>59129.72</v>
      </c>
      <c r="R9051" t="str">
        <f t="shared" si="991"/>
        <v>Medium Value</v>
      </c>
      <c r="S9051" t="str">
        <f t="shared" si="992"/>
        <v>Medium</v>
      </c>
      <c r="T9051">
        <v>0</v>
      </c>
      <c r="U9051" t="str">
        <f t="shared" si="993"/>
        <v>Retained</v>
      </c>
    </row>
    <row r="9052" spans="1:21" x14ac:dyDescent="0.3">
      <c r="A9052">
        <v>9051</v>
      </c>
      <c r="B9052">
        <v>15760988</v>
      </c>
      <c r="C9052" t="s">
        <v>924</v>
      </c>
      <c r="D9052">
        <v>667</v>
      </c>
      <c r="E9052" t="str">
        <f t="shared" si="987"/>
        <v>Medium Risk</v>
      </c>
      <c r="F9052" t="s">
        <v>26</v>
      </c>
      <c r="G9052" t="s">
        <v>23</v>
      </c>
      <c r="H9052">
        <v>33</v>
      </c>
      <c r="I9052" t="str">
        <f t="shared" si="988"/>
        <v>Middle Age</v>
      </c>
      <c r="J9052">
        <v>9</v>
      </c>
      <c r="K9052" t="str">
        <f t="shared" si="989"/>
        <v>Very Loyal</v>
      </c>
      <c r="L9052">
        <v>124573.33</v>
      </c>
      <c r="M9052">
        <v>2</v>
      </c>
      <c r="N9052" t="str">
        <f t="shared" si="990"/>
        <v>Standard</v>
      </c>
      <c r="O9052">
        <v>0</v>
      </c>
      <c r="P9052">
        <v>0</v>
      </c>
      <c r="Q9052">
        <v>683.37</v>
      </c>
      <c r="R9052" t="str">
        <f t="shared" si="991"/>
        <v>Low value</v>
      </c>
      <c r="S9052" t="str">
        <f t="shared" si="992"/>
        <v>Low</v>
      </c>
      <c r="T9052">
        <v>0</v>
      </c>
      <c r="U9052" t="str">
        <f t="shared" si="993"/>
        <v>Retained</v>
      </c>
    </row>
    <row r="9053" spans="1:21" x14ac:dyDescent="0.3">
      <c r="A9053">
        <v>9052</v>
      </c>
      <c r="B9053">
        <v>15569624</v>
      </c>
      <c r="C9053" t="s">
        <v>532</v>
      </c>
      <c r="D9053">
        <v>671</v>
      </c>
      <c r="E9053" t="str">
        <f t="shared" si="987"/>
        <v>Medium Risk</v>
      </c>
      <c r="F9053" t="s">
        <v>26</v>
      </c>
      <c r="G9053" t="s">
        <v>16</v>
      </c>
      <c r="H9053">
        <v>31</v>
      </c>
      <c r="I9053" t="str">
        <f t="shared" si="988"/>
        <v>Middle Age</v>
      </c>
      <c r="J9053">
        <v>6</v>
      </c>
      <c r="K9053" t="str">
        <f t="shared" si="989"/>
        <v>Loyal</v>
      </c>
      <c r="L9053">
        <v>105864.6</v>
      </c>
      <c r="M9053">
        <v>2</v>
      </c>
      <c r="N9053" t="str">
        <f t="shared" si="990"/>
        <v>Standard</v>
      </c>
      <c r="O9053">
        <v>1</v>
      </c>
      <c r="P9053">
        <v>0</v>
      </c>
      <c r="Q9053">
        <v>145567.34</v>
      </c>
      <c r="R9053" t="str">
        <f t="shared" si="991"/>
        <v>High Value</v>
      </c>
      <c r="S9053" t="str">
        <f t="shared" si="992"/>
        <v>High</v>
      </c>
      <c r="T9053">
        <v>0</v>
      </c>
      <c r="U9053" t="str">
        <f t="shared" si="993"/>
        <v>Retained</v>
      </c>
    </row>
    <row r="9054" spans="1:21" x14ac:dyDescent="0.3">
      <c r="A9054">
        <v>9053</v>
      </c>
      <c r="B9054">
        <v>15597949</v>
      </c>
      <c r="C9054" t="s">
        <v>742</v>
      </c>
      <c r="D9054">
        <v>768</v>
      </c>
      <c r="E9054" t="str">
        <f t="shared" si="987"/>
        <v>Low Risk</v>
      </c>
      <c r="F9054" t="s">
        <v>26</v>
      </c>
      <c r="G9054" t="s">
        <v>16</v>
      </c>
      <c r="H9054">
        <v>47</v>
      </c>
      <c r="I9054" t="str">
        <f t="shared" si="988"/>
        <v>Middle Age</v>
      </c>
      <c r="J9054">
        <v>5</v>
      </c>
      <c r="K9054" t="str">
        <f t="shared" si="989"/>
        <v>Established</v>
      </c>
      <c r="L9054">
        <v>104552.61</v>
      </c>
      <c r="M9054">
        <v>1</v>
      </c>
      <c r="N9054" t="str">
        <f t="shared" si="990"/>
        <v>Basic</v>
      </c>
      <c r="O9054">
        <v>1</v>
      </c>
      <c r="P9054">
        <v>0</v>
      </c>
      <c r="Q9054">
        <v>48137.08</v>
      </c>
      <c r="R9054" t="str">
        <f t="shared" si="991"/>
        <v>Low value</v>
      </c>
      <c r="S9054" t="str">
        <f t="shared" si="992"/>
        <v>Low</v>
      </c>
      <c r="T9054">
        <v>1</v>
      </c>
      <c r="U9054" t="str">
        <f t="shared" si="993"/>
        <v>Churned</v>
      </c>
    </row>
    <row r="9055" spans="1:21" x14ac:dyDescent="0.3">
      <c r="A9055">
        <v>9054</v>
      </c>
      <c r="B9055">
        <v>15604551</v>
      </c>
      <c r="C9055" t="s">
        <v>2819</v>
      </c>
      <c r="D9055">
        <v>732</v>
      </c>
      <c r="E9055" t="str">
        <f t="shared" si="987"/>
        <v>Low Risk</v>
      </c>
      <c r="F9055" t="s">
        <v>15</v>
      </c>
      <c r="G9055" t="s">
        <v>16</v>
      </c>
      <c r="H9055">
        <v>35</v>
      </c>
      <c r="I9055" t="str">
        <f t="shared" si="988"/>
        <v>Middle Age</v>
      </c>
      <c r="J9055">
        <v>3</v>
      </c>
      <c r="K9055" t="str">
        <f t="shared" si="989"/>
        <v>Established</v>
      </c>
      <c r="L9055">
        <v>0</v>
      </c>
      <c r="M9055">
        <v>2</v>
      </c>
      <c r="N9055" t="str">
        <f t="shared" si="990"/>
        <v>Standard</v>
      </c>
      <c r="O9055">
        <v>1</v>
      </c>
      <c r="P9055">
        <v>0</v>
      </c>
      <c r="Q9055">
        <v>90876.95</v>
      </c>
      <c r="R9055" t="str">
        <f t="shared" si="991"/>
        <v>Medium Value</v>
      </c>
      <c r="S9055" t="str">
        <f t="shared" si="992"/>
        <v>Medium</v>
      </c>
      <c r="T9055">
        <v>0</v>
      </c>
      <c r="U9055" t="str">
        <f t="shared" si="993"/>
        <v>Retained</v>
      </c>
    </row>
    <row r="9056" spans="1:21" x14ac:dyDescent="0.3">
      <c r="A9056">
        <v>9055</v>
      </c>
      <c r="B9056">
        <v>15617476</v>
      </c>
      <c r="C9056" t="s">
        <v>756</v>
      </c>
      <c r="D9056">
        <v>546</v>
      </c>
      <c r="E9056" t="str">
        <f t="shared" si="987"/>
        <v>Medium Risk</v>
      </c>
      <c r="F9056" t="s">
        <v>15</v>
      </c>
      <c r="G9056" t="s">
        <v>16</v>
      </c>
      <c r="H9056">
        <v>30</v>
      </c>
      <c r="I9056" t="str">
        <f t="shared" si="988"/>
        <v>Middle Age</v>
      </c>
      <c r="J9056">
        <v>5</v>
      </c>
      <c r="K9056" t="str">
        <f t="shared" si="989"/>
        <v>Established</v>
      </c>
      <c r="L9056">
        <v>0</v>
      </c>
      <c r="M9056">
        <v>2</v>
      </c>
      <c r="N9056" t="str">
        <f t="shared" si="990"/>
        <v>Standard</v>
      </c>
      <c r="O9056">
        <v>0</v>
      </c>
      <c r="P9056">
        <v>1</v>
      </c>
      <c r="Q9056">
        <v>198543.09</v>
      </c>
      <c r="R9056" t="str">
        <f t="shared" si="991"/>
        <v>High Value</v>
      </c>
      <c r="S9056" t="str">
        <f t="shared" si="992"/>
        <v>High</v>
      </c>
      <c r="T9056">
        <v>0</v>
      </c>
      <c r="U9056" t="str">
        <f t="shared" si="993"/>
        <v>Retained</v>
      </c>
    </row>
    <row r="9057" spans="1:21" x14ac:dyDescent="0.3">
      <c r="A9057">
        <v>9056</v>
      </c>
      <c r="B9057">
        <v>15645323</v>
      </c>
      <c r="C9057" t="s">
        <v>1649</v>
      </c>
      <c r="D9057">
        <v>630</v>
      </c>
      <c r="E9057" t="str">
        <f t="shared" si="987"/>
        <v>Medium Risk</v>
      </c>
      <c r="F9057" t="s">
        <v>15</v>
      </c>
      <c r="G9057" t="s">
        <v>23</v>
      </c>
      <c r="H9057">
        <v>55</v>
      </c>
      <c r="I9057" t="str">
        <f t="shared" si="988"/>
        <v>Old</v>
      </c>
      <c r="J9057">
        <v>2</v>
      </c>
      <c r="K9057" t="str">
        <f t="shared" si="989"/>
        <v>New</v>
      </c>
      <c r="L9057">
        <v>0</v>
      </c>
      <c r="M9057">
        <v>1</v>
      </c>
      <c r="N9057" t="str">
        <f t="shared" si="990"/>
        <v>Basic</v>
      </c>
      <c r="O9057">
        <v>1</v>
      </c>
      <c r="P9057">
        <v>1</v>
      </c>
      <c r="Q9057">
        <v>106202.07</v>
      </c>
      <c r="R9057" t="str">
        <f t="shared" si="991"/>
        <v>Medium Value</v>
      </c>
      <c r="S9057" t="str">
        <f t="shared" si="992"/>
        <v>High</v>
      </c>
      <c r="T9057">
        <v>1</v>
      </c>
      <c r="U9057" t="str">
        <f t="shared" si="993"/>
        <v>Churned</v>
      </c>
    </row>
    <row r="9058" spans="1:21" x14ac:dyDescent="0.3">
      <c r="A9058">
        <v>9057</v>
      </c>
      <c r="B9058">
        <v>15793311</v>
      </c>
      <c r="C9058" t="s">
        <v>235</v>
      </c>
      <c r="D9058">
        <v>765</v>
      </c>
      <c r="E9058" t="str">
        <f t="shared" si="987"/>
        <v>Low Risk</v>
      </c>
      <c r="F9058" t="s">
        <v>26</v>
      </c>
      <c r="G9058" t="s">
        <v>16</v>
      </c>
      <c r="H9058">
        <v>46</v>
      </c>
      <c r="I9058" t="str">
        <f t="shared" si="988"/>
        <v>Middle Age</v>
      </c>
      <c r="J9058">
        <v>8</v>
      </c>
      <c r="K9058" t="str">
        <f t="shared" si="989"/>
        <v>Loyal</v>
      </c>
      <c r="L9058">
        <v>119492.88</v>
      </c>
      <c r="M9058">
        <v>2</v>
      </c>
      <c r="N9058" t="str">
        <f t="shared" si="990"/>
        <v>Standard</v>
      </c>
      <c r="O9058">
        <v>0</v>
      </c>
      <c r="P9058">
        <v>1</v>
      </c>
      <c r="Q9058">
        <v>166896.01</v>
      </c>
      <c r="R9058" t="str">
        <f t="shared" si="991"/>
        <v>High Value</v>
      </c>
      <c r="S9058" t="str">
        <f t="shared" si="992"/>
        <v>High</v>
      </c>
      <c r="T9058">
        <v>1</v>
      </c>
      <c r="U9058" t="str">
        <f t="shared" si="993"/>
        <v>Churned</v>
      </c>
    </row>
    <row r="9059" spans="1:21" x14ac:dyDescent="0.3">
      <c r="A9059">
        <v>9058</v>
      </c>
      <c r="B9059">
        <v>15764153</v>
      </c>
      <c r="C9059" t="s">
        <v>183</v>
      </c>
      <c r="D9059">
        <v>704</v>
      </c>
      <c r="E9059" t="str">
        <f t="shared" si="987"/>
        <v>Low Risk</v>
      </c>
      <c r="F9059" t="s">
        <v>15</v>
      </c>
      <c r="G9059" t="s">
        <v>16</v>
      </c>
      <c r="H9059">
        <v>33</v>
      </c>
      <c r="I9059" t="str">
        <f t="shared" si="988"/>
        <v>Middle Age</v>
      </c>
      <c r="J9059">
        <v>0</v>
      </c>
      <c r="K9059" t="str">
        <f t="shared" si="989"/>
        <v>New</v>
      </c>
      <c r="L9059">
        <v>130499.09</v>
      </c>
      <c r="M9059">
        <v>2</v>
      </c>
      <c r="N9059" t="str">
        <f t="shared" si="990"/>
        <v>Standard</v>
      </c>
      <c r="O9059">
        <v>1</v>
      </c>
      <c r="P9059">
        <v>1</v>
      </c>
      <c r="Q9059">
        <v>74804.36</v>
      </c>
      <c r="R9059" t="str">
        <f t="shared" si="991"/>
        <v>Medium Value</v>
      </c>
      <c r="S9059" t="str">
        <f t="shared" si="992"/>
        <v>Medium</v>
      </c>
      <c r="T9059">
        <v>0</v>
      </c>
      <c r="U9059" t="str">
        <f t="shared" si="993"/>
        <v>Retained</v>
      </c>
    </row>
    <row r="9060" spans="1:21" x14ac:dyDescent="0.3">
      <c r="A9060">
        <v>9059</v>
      </c>
      <c r="B9060">
        <v>15802560</v>
      </c>
      <c r="C9060" t="s">
        <v>201</v>
      </c>
      <c r="D9060">
        <v>470</v>
      </c>
      <c r="E9060" t="str">
        <f t="shared" si="987"/>
        <v>High Risk</v>
      </c>
      <c r="F9060" t="s">
        <v>18</v>
      </c>
      <c r="G9060" t="s">
        <v>16</v>
      </c>
      <c r="H9060">
        <v>48</v>
      </c>
      <c r="I9060" t="str">
        <f t="shared" si="988"/>
        <v>Middle Age</v>
      </c>
      <c r="J9060">
        <v>6</v>
      </c>
      <c r="K9060" t="str">
        <f t="shared" si="989"/>
        <v>Loyal</v>
      </c>
      <c r="L9060">
        <v>140576.10999999999</v>
      </c>
      <c r="M9060">
        <v>1</v>
      </c>
      <c r="N9060" t="str">
        <f t="shared" si="990"/>
        <v>Basic</v>
      </c>
      <c r="O9060">
        <v>1</v>
      </c>
      <c r="P9060">
        <v>1</v>
      </c>
      <c r="Q9060">
        <v>116971.05</v>
      </c>
      <c r="R9060" t="str">
        <f t="shared" si="991"/>
        <v>Medium Value</v>
      </c>
      <c r="S9060" t="str">
        <f t="shared" si="992"/>
        <v>High</v>
      </c>
      <c r="T9060">
        <v>0</v>
      </c>
      <c r="U9060" t="str">
        <f t="shared" si="993"/>
        <v>Retained</v>
      </c>
    </row>
    <row r="9061" spans="1:21" x14ac:dyDescent="0.3">
      <c r="A9061">
        <v>9060</v>
      </c>
      <c r="B9061">
        <v>15728608</v>
      </c>
      <c r="C9061" t="s">
        <v>579</v>
      </c>
      <c r="D9061">
        <v>688</v>
      </c>
      <c r="E9061" t="str">
        <f t="shared" si="987"/>
        <v>Medium Risk</v>
      </c>
      <c r="F9061" t="s">
        <v>26</v>
      </c>
      <c r="G9061" t="s">
        <v>16</v>
      </c>
      <c r="H9061">
        <v>34</v>
      </c>
      <c r="I9061" t="str">
        <f t="shared" si="988"/>
        <v>Middle Age</v>
      </c>
      <c r="J9061">
        <v>9</v>
      </c>
      <c r="K9061" t="str">
        <f t="shared" si="989"/>
        <v>Very Loyal</v>
      </c>
      <c r="L9061">
        <v>91025.58</v>
      </c>
      <c r="M9061">
        <v>2</v>
      </c>
      <c r="N9061" t="str">
        <f t="shared" si="990"/>
        <v>Standard</v>
      </c>
      <c r="O9061">
        <v>0</v>
      </c>
      <c r="P9061">
        <v>1</v>
      </c>
      <c r="Q9061">
        <v>163783</v>
      </c>
      <c r="R9061" t="str">
        <f t="shared" si="991"/>
        <v>High Value</v>
      </c>
      <c r="S9061" t="str">
        <f t="shared" si="992"/>
        <v>High</v>
      </c>
      <c r="T9061">
        <v>0</v>
      </c>
      <c r="U9061" t="str">
        <f t="shared" si="993"/>
        <v>Retained</v>
      </c>
    </row>
    <row r="9062" spans="1:21" x14ac:dyDescent="0.3">
      <c r="A9062">
        <v>9061</v>
      </c>
      <c r="B9062">
        <v>15770474</v>
      </c>
      <c r="C9062" t="s">
        <v>1409</v>
      </c>
      <c r="D9062">
        <v>685</v>
      </c>
      <c r="E9062" t="str">
        <f t="shared" si="987"/>
        <v>Medium Risk</v>
      </c>
      <c r="F9062" t="s">
        <v>15</v>
      </c>
      <c r="G9062" t="s">
        <v>16</v>
      </c>
      <c r="H9062">
        <v>33</v>
      </c>
      <c r="I9062" t="str">
        <f t="shared" si="988"/>
        <v>Middle Age</v>
      </c>
      <c r="J9062">
        <v>1</v>
      </c>
      <c r="K9062" t="str">
        <f t="shared" si="989"/>
        <v>New</v>
      </c>
      <c r="L9062">
        <v>0</v>
      </c>
      <c r="M9062">
        <v>3</v>
      </c>
      <c r="N9062" t="str">
        <f t="shared" si="990"/>
        <v>Premium</v>
      </c>
      <c r="O9062">
        <v>0</v>
      </c>
      <c r="P9062">
        <v>1</v>
      </c>
      <c r="Q9062">
        <v>70221.13</v>
      </c>
      <c r="R9062" t="str">
        <f t="shared" si="991"/>
        <v>Medium Value</v>
      </c>
      <c r="S9062" t="str">
        <f t="shared" si="992"/>
        <v>Medium</v>
      </c>
      <c r="T9062">
        <v>1</v>
      </c>
      <c r="U9062" t="str">
        <f t="shared" si="993"/>
        <v>Churned</v>
      </c>
    </row>
    <row r="9063" spans="1:21" x14ac:dyDescent="0.3">
      <c r="A9063">
        <v>9062</v>
      </c>
      <c r="B9063">
        <v>15724444</v>
      </c>
      <c r="C9063" t="s">
        <v>729</v>
      </c>
      <c r="D9063">
        <v>567</v>
      </c>
      <c r="E9063" t="str">
        <f t="shared" si="987"/>
        <v>Medium Risk</v>
      </c>
      <c r="F9063" t="s">
        <v>15</v>
      </c>
      <c r="G9063" t="s">
        <v>16</v>
      </c>
      <c r="H9063">
        <v>38</v>
      </c>
      <c r="I9063" t="str">
        <f t="shared" si="988"/>
        <v>Middle Age</v>
      </c>
      <c r="J9063">
        <v>1</v>
      </c>
      <c r="K9063" t="str">
        <f t="shared" si="989"/>
        <v>New</v>
      </c>
      <c r="L9063">
        <v>125877.65</v>
      </c>
      <c r="M9063">
        <v>2</v>
      </c>
      <c r="N9063" t="str">
        <f t="shared" si="990"/>
        <v>Standard</v>
      </c>
      <c r="O9063">
        <v>1</v>
      </c>
      <c r="P9063">
        <v>1</v>
      </c>
      <c r="Q9063">
        <v>107841.77</v>
      </c>
      <c r="R9063" t="str">
        <f t="shared" si="991"/>
        <v>High Value</v>
      </c>
      <c r="S9063" t="str">
        <f t="shared" si="992"/>
        <v>High</v>
      </c>
      <c r="T9063">
        <v>0</v>
      </c>
      <c r="U9063" t="str">
        <f t="shared" si="993"/>
        <v>Retained</v>
      </c>
    </row>
    <row r="9064" spans="1:21" x14ac:dyDescent="0.3">
      <c r="A9064">
        <v>9063</v>
      </c>
      <c r="B9064">
        <v>15753110</v>
      </c>
      <c r="C9064" t="s">
        <v>490</v>
      </c>
      <c r="D9064">
        <v>720</v>
      </c>
      <c r="E9064" t="str">
        <f t="shared" si="987"/>
        <v>Low Risk</v>
      </c>
      <c r="F9064" t="s">
        <v>18</v>
      </c>
      <c r="G9064" t="s">
        <v>23</v>
      </c>
      <c r="H9064">
        <v>64</v>
      </c>
      <c r="I9064" t="str">
        <f t="shared" si="988"/>
        <v>Old</v>
      </c>
      <c r="J9064">
        <v>3</v>
      </c>
      <c r="K9064" t="str">
        <f t="shared" si="989"/>
        <v>Established</v>
      </c>
      <c r="L9064">
        <v>45752.78</v>
      </c>
      <c r="M9064">
        <v>2</v>
      </c>
      <c r="N9064" t="str">
        <f t="shared" si="990"/>
        <v>Standard</v>
      </c>
      <c r="O9064">
        <v>1</v>
      </c>
      <c r="P9064">
        <v>0</v>
      </c>
      <c r="Q9064">
        <v>79623.28</v>
      </c>
      <c r="R9064" t="str">
        <f t="shared" si="991"/>
        <v>Medium Value</v>
      </c>
      <c r="S9064" t="str">
        <f t="shared" si="992"/>
        <v>Medium</v>
      </c>
      <c r="T9064">
        <v>1</v>
      </c>
      <c r="U9064" t="str">
        <f t="shared" si="993"/>
        <v>Churned</v>
      </c>
    </row>
    <row r="9065" spans="1:21" x14ac:dyDescent="0.3">
      <c r="A9065">
        <v>9064</v>
      </c>
      <c r="B9065">
        <v>15711521</v>
      </c>
      <c r="C9065" t="s">
        <v>2133</v>
      </c>
      <c r="D9065">
        <v>609</v>
      </c>
      <c r="E9065" t="str">
        <f t="shared" si="987"/>
        <v>Medium Risk</v>
      </c>
      <c r="F9065" t="s">
        <v>15</v>
      </c>
      <c r="G9065" t="s">
        <v>23</v>
      </c>
      <c r="H9065">
        <v>39</v>
      </c>
      <c r="I9065" t="str">
        <f t="shared" si="988"/>
        <v>Middle Age</v>
      </c>
      <c r="J9065">
        <v>3</v>
      </c>
      <c r="K9065" t="str">
        <f t="shared" si="989"/>
        <v>Established</v>
      </c>
      <c r="L9065">
        <v>121778.71</v>
      </c>
      <c r="M9065">
        <v>1</v>
      </c>
      <c r="N9065" t="str">
        <f t="shared" si="990"/>
        <v>Basic</v>
      </c>
      <c r="O9065">
        <v>1</v>
      </c>
      <c r="P9065">
        <v>1</v>
      </c>
      <c r="Q9065">
        <v>138399.67000000001</v>
      </c>
      <c r="R9065" t="str">
        <f t="shared" si="991"/>
        <v>Medium Value</v>
      </c>
      <c r="S9065" t="str">
        <f t="shared" si="992"/>
        <v>High</v>
      </c>
      <c r="T9065">
        <v>0</v>
      </c>
      <c r="U9065" t="str">
        <f t="shared" si="993"/>
        <v>Retained</v>
      </c>
    </row>
    <row r="9066" spans="1:21" x14ac:dyDescent="0.3">
      <c r="A9066">
        <v>9065</v>
      </c>
      <c r="B9066">
        <v>15632816</v>
      </c>
      <c r="C9066" t="s">
        <v>847</v>
      </c>
      <c r="D9066">
        <v>521</v>
      </c>
      <c r="E9066" t="str">
        <f t="shared" si="987"/>
        <v>Medium Risk</v>
      </c>
      <c r="F9066" t="s">
        <v>26</v>
      </c>
      <c r="G9066" t="s">
        <v>16</v>
      </c>
      <c r="H9066">
        <v>49</v>
      </c>
      <c r="I9066" t="str">
        <f t="shared" si="988"/>
        <v>Middle Age</v>
      </c>
      <c r="J9066">
        <v>2</v>
      </c>
      <c r="K9066" t="str">
        <f t="shared" si="989"/>
        <v>New</v>
      </c>
      <c r="L9066">
        <v>127948.57</v>
      </c>
      <c r="M9066">
        <v>1</v>
      </c>
      <c r="N9066" t="str">
        <f t="shared" si="990"/>
        <v>Basic</v>
      </c>
      <c r="O9066">
        <v>1</v>
      </c>
      <c r="P9066">
        <v>1</v>
      </c>
      <c r="Q9066">
        <v>182765.14</v>
      </c>
      <c r="R9066" t="str">
        <f t="shared" si="991"/>
        <v>Medium Value</v>
      </c>
      <c r="S9066" t="str">
        <f t="shared" si="992"/>
        <v>High</v>
      </c>
      <c r="T9066">
        <v>0</v>
      </c>
      <c r="U9066" t="str">
        <f t="shared" si="993"/>
        <v>Retained</v>
      </c>
    </row>
    <row r="9067" spans="1:21" x14ac:dyDescent="0.3">
      <c r="A9067">
        <v>9066</v>
      </c>
      <c r="B9067">
        <v>15693637</v>
      </c>
      <c r="C9067" t="s">
        <v>2820</v>
      </c>
      <c r="D9067">
        <v>556</v>
      </c>
      <c r="E9067" t="str">
        <f t="shared" si="987"/>
        <v>Medium Risk</v>
      </c>
      <c r="F9067" t="s">
        <v>15</v>
      </c>
      <c r="G9067" t="s">
        <v>16</v>
      </c>
      <c r="H9067">
        <v>30</v>
      </c>
      <c r="I9067" t="str">
        <f t="shared" si="988"/>
        <v>Middle Age</v>
      </c>
      <c r="J9067">
        <v>7</v>
      </c>
      <c r="K9067" t="str">
        <f t="shared" si="989"/>
        <v>Loyal</v>
      </c>
      <c r="L9067">
        <v>0</v>
      </c>
      <c r="M9067">
        <v>2</v>
      </c>
      <c r="N9067" t="str">
        <f t="shared" si="990"/>
        <v>Standard</v>
      </c>
      <c r="O9067">
        <v>1</v>
      </c>
      <c r="P9067">
        <v>1</v>
      </c>
      <c r="Q9067">
        <v>186648.19</v>
      </c>
      <c r="R9067" t="str">
        <f t="shared" si="991"/>
        <v>High Value</v>
      </c>
      <c r="S9067" t="str">
        <f t="shared" si="992"/>
        <v>High</v>
      </c>
      <c r="T9067">
        <v>0</v>
      </c>
      <c r="U9067" t="str">
        <f t="shared" si="993"/>
        <v>Retained</v>
      </c>
    </row>
    <row r="9068" spans="1:21" x14ac:dyDescent="0.3">
      <c r="A9068">
        <v>9067</v>
      </c>
      <c r="B9068">
        <v>15725509</v>
      </c>
      <c r="C9068" t="s">
        <v>630</v>
      </c>
      <c r="D9068">
        <v>662</v>
      </c>
      <c r="E9068" t="str">
        <f t="shared" si="987"/>
        <v>Medium Risk</v>
      </c>
      <c r="F9068" t="s">
        <v>26</v>
      </c>
      <c r="G9068" t="s">
        <v>23</v>
      </c>
      <c r="H9068">
        <v>30</v>
      </c>
      <c r="I9068" t="str">
        <f t="shared" si="988"/>
        <v>Middle Age</v>
      </c>
      <c r="J9068">
        <v>5</v>
      </c>
      <c r="K9068" t="str">
        <f t="shared" si="989"/>
        <v>Established</v>
      </c>
      <c r="L9068">
        <v>115286.68</v>
      </c>
      <c r="M9068">
        <v>2</v>
      </c>
      <c r="N9068" t="str">
        <f t="shared" si="990"/>
        <v>Standard</v>
      </c>
      <c r="O9068">
        <v>1</v>
      </c>
      <c r="P9068">
        <v>1</v>
      </c>
      <c r="Q9068">
        <v>149587.92000000001</v>
      </c>
      <c r="R9068" t="str">
        <f t="shared" si="991"/>
        <v>High Value</v>
      </c>
      <c r="S9068" t="str">
        <f t="shared" si="992"/>
        <v>High</v>
      </c>
      <c r="T9068">
        <v>0</v>
      </c>
      <c r="U9068" t="str">
        <f t="shared" si="993"/>
        <v>Retained</v>
      </c>
    </row>
    <row r="9069" spans="1:21" x14ac:dyDescent="0.3">
      <c r="A9069">
        <v>9068</v>
      </c>
      <c r="B9069">
        <v>15684645</v>
      </c>
      <c r="C9069" t="s">
        <v>2411</v>
      </c>
      <c r="D9069">
        <v>704</v>
      </c>
      <c r="E9069" t="str">
        <f t="shared" si="987"/>
        <v>Low Risk</v>
      </c>
      <c r="F9069" t="s">
        <v>26</v>
      </c>
      <c r="G9069" t="s">
        <v>23</v>
      </c>
      <c r="H9069">
        <v>41</v>
      </c>
      <c r="I9069" t="str">
        <f t="shared" si="988"/>
        <v>Middle Age</v>
      </c>
      <c r="J9069">
        <v>9</v>
      </c>
      <c r="K9069" t="str">
        <f t="shared" si="989"/>
        <v>Very Loyal</v>
      </c>
      <c r="L9069">
        <v>62078.21</v>
      </c>
      <c r="M9069">
        <v>2</v>
      </c>
      <c r="N9069" t="str">
        <f t="shared" si="990"/>
        <v>Standard</v>
      </c>
      <c r="O9069">
        <v>1</v>
      </c>
      <c r="P9069">
        <v>0</v>
      </c>
      <c r="Q9069">
        <v>129050.67</v>
      </c>
      <c r="R9069" t="str">
        <f t="shared" si="991"/>
        <v>High Value</v>
      </c>
      <c r="S9069" t="str">
        <f t="shared" si="992"/>
        <v>High</v>
      </c>
      <c r="T9069">
        <v>0</v>
      </c>
      <c r="U9069" t="str">
        <f t="shared" si="993"/>
        <v>Retained</v>
      </c>
    </row>
    <row r="9070" spans="1:21" x14ac:dyDescent="0.3">
      <c r="A9070">
        <v>9069</v>
      </c>
      <c r="B9070">
        <v>15692235</v>
      </c>
      <c r="C9070" t="s">
        <v>510</v>
      </c>
      <c r="D9070">
        <v>750</v>
      </c>
      <c r="E9070" t="str">
        <f t="shared" si="987"/>
        <v>Low Risk</v>
      </c>
      <c r="F9070" t="s">
        <v>15</v>
      </c>
      <c r="G9070" t="s">
        <v>16</v>
      </c>
      <c r="H9070">
        <v>38</v>
      </c>
      <c r="I9070" t="str">
        <f t="shared" si="988"/>
        <v>Middle Age</v>
      </c>
      <c r="J9070">
        <v>1</v>
      </c>
      <c r="K9070" t="str">
        <f t="shared" si="989"/>
        <v>New</v>
      </c>
      <c r="L9070">
        <v>0</v>
      </c>
      <c r="M9070">
        <v>2</v>
      </c>
      <c r="N9070" t="str">
        <f t="shared" si="990"/>
        <v>Standard</v>
      </c>
      <c r="O9070">
        <v>1</v>
      </c>
      <c r="P9070">
        <v>0</v>
      </c>
      <c r="Q9070">
        <v>47764.99</v>
      </c>
      <c r="R9070" t="str">
        <f t="shared" si="991"/>
        <v>Low value</v>
      </c>
      <c r="S9070" t="str">
        <f t="shared" si="992"/>
        <v>Low</v>
      </c>
      <c r="T9070">
        <v>0</v>
      </c>
      <c r="U9070" t="str">
        <f t="shared" si="993"/>
        <v>Retained</v>
      </c>
    </row>
    <row r="9071" spans="1:21" x14ac:dyDescent="0.3">
      <c r="A9071">
        <v>9070</v>
      </c>
      <c r="B9071">
        <v>15777459</v>
      </c>
      <c r="C9071" t="s">
        <v>305</v>
      </c>
      <c r="D9071">
        <v>619</v>
      </c>
      <c r="E9071" t="str">
        <f t="shared" si="987"/>
        <v>Medium Risk</v>
      </c>
      <c r="F9071" t="s">
        <v>18</v>
      </c>
      <c r="G9071" t="s">
        <v>16</v>
      </c>
      <c r="H9071">
        <v>32</v>
      </c>
      <c r="I9071" t="str">
        <f t="shared" si="988"/>
        <v>Middle Age</v>
      </c>
      <c r="J9071">
        <v>4</v>
      </c>
      <c r="K9071" t="str">
        <f t="shared" si="989"/>
        <v>Established</v>
      </c>
      <c r="L9071">
        <v>175406.13</v>
      </c>
      <c r="M9071">
        <v>2</v>
      </c>
      <c r="N9071" t="str">
        <f t="shared" si="990"/>
        <v>Standard</v>
      </c>
      <c r="O9071">
        <v>1</v>
      </c>
      <c r="P9071">
        <v>1</v>
      </c>
      <c r="Q9071">
        <v>172792.43</v>
      </c>
      <c r="R9071" t="str">
        <f t="shared" si="991"/>
        <v>High Value</v>
      </c>
      <c r="S9071" t="str">
        <f t="shared" si="992"/>
        <v>High</v>
      </c>
      <c r="T9071">
        <v>1</v>
      </c>
      <c r="U9071" t="str">
        <f t="shared" si="993"/>
        <v>Churned</v>
      </c>
    </row>
    <row r="9072" spans="1:21" x14ac:dyDescent="0.3">
      <c r="A9072">
        <v>9071</v>
      </c>
      <c r="B9072">
        <v>15656937</v>
      </c>
      <c r="C9072" t="s">
        <v>239</v>
      </c>
      <c r="D9072">
        <v>468</v>
      </c>
      <c r="E9072" t="str">
        <f t="shared" si="987"/>
        <v>High Risk</v>
      </c>
      <c r="F9072" t="s">
        <v>18</v>
      </c>
      <c r="G9072" t="s">
        <v>23</v>
      </c>
      <c r="H9072">
        <v>26</v>
      </c>
      <c r="I9072" t="str">
        <f t="shared" si="988"/>
        <v>Adolescence</v>
      </c>
      <c r="J9072">
        <v>1</v>
      </c>
      <c r="K9072" t="str">
        <f t="shared" si="989"/>
        <v>New</v>
      </c>
      <c r="L9072">
        <v>131643.25</v>
      </c>
      <c r="M9072">
        <v>1</v>
      </c>
      <c r="N9072" t="str">
        <f t="shared" si="990"/>
        <v>Basic</v>
      </c>
      <c r="O9072">
        <v>1</v>
      </c>
      <c r="P9072">
        <v>0</v>
      </c>
      <c r="Q9072">
        <v>64436.160000000003</v>
      </c>
      <c r="R9072" t="str">
        <f t="shared" si="991"/>
        <v>Medium Value</v>
      </c>
      <c r="S9072" t="str">
        <f t="shared" si="992"/>
        <v>Medium</v>
      </c>
      <c r="T9072">
        <v>0</v>
      </c>
      <c r="U9072" t="str">
        <f t="shared" si="993"/>
        <v>Retained</v>
      </c>
    </row>
    <row r="9073" spans="1:21" x14ac:dyDescent="0.3">
      <c r="A9073">
        <v>9072</v>
      </c>
      <c r="B9073">
        <v>15610643</v>
      </c>
      <c r="C9073" t="s">
        <v>464</v>
      </c>
      <c r="D9073">
        <v>435</v>
      </c>
      <c r="E9073" t="str">
        <f t="shared" si="987"/>
        <v>High Risk</v>
      </c>
      <c r="F9073" t="s">
        <v>26</v>
      </c>
      <c r="G9073" t="s">
        <v>23</v>
      </c>
      <c r="H9073">
        <v>44</v>
      </c>
      <c r="I9073" t="str">
        <f t="shared" si="988"/>
        <v>Middle Age</v>
      </c>
      <c r="J9073">
        <v>3</v>
      </c>
      <c r="K9073" t="str">
        <f t="shared" si="989"/>
        <v>Established</v>
      </c>
      <c r="L9073">
        <v>151739.65</v>
      </c>
      <c r="M9073">
        <v>1</v>
      </c>
      <c r="N9073" t="str">
        <f t="shared" si="990"/>
        <v>Basic</v>
      </c>
      <c r="O9073">
        <v>1</v>
      </c>
      <c r="P9073">
        <v>0</v>
      </c>
      <c r="Q9073">
        <v>167461.5</v>
      </c>
      <c r="R9073" t="str">
        <f t="shared" si="991"/>
        <v>Medium Value</v>
      </c>
      <c r="S9073" t="str">
        <f t="shared" si="992"/>
        <v>High</v>
      </c>
      <c r="T9073">
        <v>0</v>
      </c>
      <c r="U9073" t="str">
        <f t="shared" si="993"/>
        <v>Retained</v>
      </c>
    </row>
    <row r="9074" spans="1:21" x14ac:dyDescent="0.3">
      <c r="A9074">
        <v>9073</v>
      </c>
      <c r="B9074">
        <v>15777315</v>
      </c>
      <c r="C9074" t="s">
        <v>17</v>
      </c>
      <c r="D9074">
        <v>529</v>
      </c>
      <c r="E9074" t="str">
        <f t="shared" si="987"/>
        <v>Medium Risk</v>
      </c>
      <c r="F9074" t="s">
        <v>15</v>
      </c>
      <c r="G9074" t="s">
        <v>23</v>
      </c>
      <c r="H9074">
        <v>43</v>
      </c>
      <c r="I9074" t="str">
        <f t="shared" si="988"/>
        <v>Middle Age</v>
      </c>
      <c r="J9074">
        <v>6</v>
      </c>
      <c r="K9074" t="str">
        <f t="shared" si="989"/>
        <v>Loyal</v>
      </c>
      <c r="L9074">
        <v>93616.35</v>
      </c>
      <c r="M9074">
        <v>2</v>
      </c>
      <c r="N9074" t="str">
        <f t="shared" si="990"/>
        <v>Standard</v>
      </c>
      <c r="O9074">
        <v>0</v>
      </c>
      <c r="P9074">
        <v>0</v>
      </c>
      <c r="Q9074">
        <v>98348.66</v>
      </c>
      <c r="R9074" t="str">
        <f t="shared" si="991"/>
        <v>Medium Value</v>
      </c>
      <c r="S9074" t="str">
        <f t="shared" si="992"/>
        <v>Medium</v>
      </c>
      <c r="T9074">
        <v>0</v>
      </c>
      <c r="U9074" t="str">
        <f t="shared" si="993"/>
        <v>Retained</v>
      </c>
    </row>
    <row r="9075" spans="1:21" x14ac:dyDescent="0.3">
      <c r="A9075">
        <v>9074</v>
      </c>
      <c r="B9075">
        <v>15611058</v>
      </c>
      <c r="C9075" t="s">
        <v>408</v>
      </c>
      <c r="D9075">
        <v>702</v>
      </c>
      <c r="E9075" t="str">
        <f t="shared" si="987"/>
        <v>Low Risk</v>
      </c>
      <c r="F9075" t="s">
        <v>26</v>
      </c>
      <c r="G9075" t="s">
        <v>16</v>
      </c>
      <c r="H9075">
        <v>60</v>
      </c>
      <c r="I9075" t="str">
        <f t="shared" si="988"/>
        <v>Old</v>
      </c>
      <c r="J9075">
        <v>5</v>
      </c>
      <c r="K9075" t="str">
        <f t="shared" si="989"/>
        <v>Established</v>
      </c>
      <c r="L9075">
        <v>138597.54</v>
      </c>
      <c r="M9075">
        <v>2</v>
      </c>
      <c r="N9075" t="str">
        <f t="shared" si="990"/>
        <v>Standard</v>
      </c>
      <c r="O9075">
        <v>1</v>
      </c>
      <c r="P9075">
        <v>1</v>
      </c>
      <c r="Q9075">
        <v>41536.589999999997</v>
      </c>
      <c r="R9075" t="str">
        <f t="shared" si="991"/>
        <v>Low value</v>
      </c>
      <c r="S9075" t="str">
        <f t="shared" si="992"/>
        <v>Low</v>
      </c>
      <c r="T9075">
        <v>1</v>
      </c>
      <c r="U9075" t="str">
        <f t="shared" si="993"/>
        <v>Churned</v>
      </c>
    </row>
    <row r="9076" spans="1:21" x14ac:dyDescent="0.3">
      <c r="A9076">
        <v>9075</v>
      </c>
      <c r="B9076">
        <v>15630413</v>
      </c>
      <c r="C9076" t="s">
        <v>2463</v>
      </c>
      <c r="D9076">
        <v>608</v>
      </c>
      <c r="E9076" t="str">
        <f t="shared" si="987"/>
        <v>Medium Risk</v>
      </c>
      <c r="F9076" t="s">
        <v>15</v>
      </c>
      <c r="G9076" t="s">
        <v>16</v>
      </c>
      <c r="H9076">
        <v>41</v>
      </c>
      <c r="I9076" t="str">
        <f t="shared" si="988"/>
        <v>Middle Age</v>
      </c>
      <c r="J9076">
        <v>5</v>
      </c>
      <c r="K9076" t="str">
        <f t="shared" si="989"/>
        <v>Established</v>
      </c>
      <c r="L9076">
        <v>0</v>
      </c>
      <c r="M9076">
        <v>2</v>
      </c>
      <c r="N9076" t="str">
        <f t="shared" si="990"/>
        <v>Standard</v>
      </c>
      <c r="O9076">
        <v>1</v>
      </c>
      <c r="P9076">
        <v>1</v>
      </c>
      <c r="Q9076">
        <v>72462.25</v>
      </c>
      <c r="R9076" t="str">
        <f t="shared" si="991"/>
        <v>Medium Value</v>
      </c>
      <c r="S9076" t="str">
        <f t="shared" si="992"/>
        <v>Medium</v>
      </c>
      <c r="T9076">
        <v>0</v>
      </c>
      <c r="U9076" t="str">
        <f t="shared" si="993"/>
        <v>Retained</v>
      </c>
    </row>
    <row r="9077" spans="1:21" x14ac:dyDescent="0.3">
      <c r="A9077">
        <v>9076</v>
      </c>
      <c r="B9077">
        <v>15635942</v>
      </c>
      <c r="C9077" t="s">
        <v>1101</v>
      </c>
      <c r="D9077">
        <v>576</v>
      </c>
      <c r="E9077" t="str">
        <f t="shared" si="987"/>
        <v>Medium Risk</v>
      </c>
      <c r="F9077" t="s">
        <v>15</v>
      </c>
      <c r="G9077" t="s">
        <v>23</v>
      </c>
      <c r="H9077">
        <v>40</v>
      </c>
      <c r="I9077" t="str">
        <f t="shared" si="988"/>
        <v>Middle Age</v>
      </c>
      <c r="J9077">
        <v>9</v>
      </c>
      <c r="K9077" t="str">
        <f t="shared" si="989"/>
        <v>Very Loyal</v>
      </c>
      <c r="L9077">
        <v>0</v>
      </c>
      <c r="M9077">
        <v>2</v>
      </c>
      <c r="N9077" t="str">
        <f t="shared" si="990"/>
        <v>Standard</v>
      </c>
      <c r="O9077">
        <v>1</v>
      </c>
      <c r="P9077">
        <v>0</v>
      </c>
      <c r="Q9077">
        <v>112465.19</v>
      </c>
      <c r="R9077" t="str">
        <f t="shared" si="991"/>
        <v>High Value</v>
      </c>
      <c r="S9077" t="str">
        <f t="shared" si="992"/>
        <v>High</v>
      </c>
      <c r="T9077">
        <v>1</v>
      </c>
      <c r="U9077" t="str">
        <f t="shared" si="993"/>
        <v>Churned</v>
      </c>
    </row>
    <row r="9078" spans="1:21" x14ac:dyDescent="0.3">
      <c r="A9078">
        <v>9077</v>
      </c>
      <c r="B9078">
        <v>15648858</v>
      </c>
      <c r="C9078" t="s">
        <v>443</v>
      </c>
      <c r="D9078">
        <v>666</v>
      </c>
      <c r="E9078" t="str">
        <f t="shared" si="987"/>
        <v>Medium Risk</v>
      </c>
      <c r="F9078" t="s">
        <v>15</v>
      </c>
      <c r="G9078" t="s">
        <v>16</v>
      </c>
      <c r="H9078">
        <v>27</v>
      </c>
      <c r="I9078" t="str">
        <f t="shared" si="988"/>
        <v>Adolescence</v>
      </c>
      <c r="J9078">
        <v>1</v>
      </c>
      <c r="K9078" t="str">
        <f t="shared" si="989"/>
        <v>New</v>
      </c>
      <c r="L9078">
        <v>85225.21</v>
      </c>
      <c r="M9078">
        <v>1</v>
      </c>
      <c r="N9078" t="str">
        <f t="shared" si="990"/>
        <v>Basic</v>
      </c>
      <c r="O9078">
        <v>0</v>
      </c>
      <c r="P9078">
        <v>1</v>
      </c>
      <c r="Q9078">
        <v>64511.44</v>
      </c>
      <c r="R9078" t="str">
        <f t="shared" si="991"/>
        <v>Medium Value</v>
      </c>
      <c r="S9078" t="str">
        <f t="shared" si="992"/>
        <v>Medium</v>
      </c>
      <c r="T9078">
        <v>0</v>
      </c>
      <c r="U9078" t="str">
        <f t="shared" si="993"/>
        <v>Retained</v>
      </c>
    </row>
    <row r="9079" spans="1:21" x14ac:dyDescent="0.3">
      <c r="A9079">
        <v>9078</v>
      </c>
      <c r="B9079">
        <v>15810732</v>
      </c>
      <c r="C9079" t="s">
        <v>241</v>
      </c>
      <c r="D9079">
        <v>730</v>
      </c>
      <c r="E9079" t="str">
        <f t="shared" si="987"/>
        <v>Low Risk</v>
      </c>
      <c r="F9079" t="s">
        <v>15</v>
      </c>
      <c r="G9079" t="s">
        <v>16</v>
      </c>
      <c r="H9079">
        <v>36</v>
      </c>
      <c r="I9079" t="str">
        <f t="shared" si="988"/>
        <v>Middle Age</v>
      </c>
      <c r="J9079">
        <v>8</v>
      </c>
      <c r="K9079" t="str">
        <f t="shared" si="989"/>
        <v>Loyal</v>
      </c>
      <c r="L9079">
        <v>148749.29</v>
      </c>
      <c r="M9079">
        <v>2</v>
      </c>
      <c r="N9079" t="str">
        <f t="shared" si="990"/>
        <v>Standard</v>
      </c>
      <c r="O9079">
        <v>1</v>
      </c>
      <c r="P9079">
        <v>0</v>
      </c>
      <c r="Q9079">
        <v>91830.75</v>
      </c>
      <c r="R9079" t="str">
        <f t="shared" si="991"/>
        <v>Medium Value</v>
      </c>
      <c r="S9079" t="str">
        <f t="shared" si="992"/>
        <v>Medium</v>
      </c>
      <c r="T9079">
        <v>0</v>
      </c>
      <c r="U9079" t="str">
        <f t="shared" si="993"/>
        <v>Retained</v>
      </c>
    </row>
    <row r="9080" spans="1:21" x14ac:dyDescent="0.3">
      <c r="A9080">
        <v>9079</v>
      </c>
      <c r="B9080">
        <v>15705448</v>
      </c>
      <c r="C9080" t="s">
        <v>742</v>
      </c>
      <c r="D9080">
        <v>647</v>
      </c>
      <c r="E9080" t="str">
        <f t="shared" si="987"/>
        <v>Medium Risk</v>
      </c>
      <c r="F9080" t="s">
        <v>26</v>
      </c>
      <c r="G9080" t="s">
        <v>23</v>
      </c>
      <c r="H9080">
        <v>52</v>
      </c>
      <c r="I9080" t="str">
        <f t="shared" si="988"/>
        <v>Old</v>
      </c>
      <c r="J9080">
        <v>7</v>
      </c>
      <c r="K9080" t="str">
        <f t="shared" si="989"/>
        <v>Loyal</v>
      </c>
      <c r="L9080">
        <v>130013.12</v>
      </c>
      <c r="M9080">
        <v>1</v>
      </c>
      <c r="N9080" t="str">
        <f t="shared" si="990"/>
        <v>Basic</v>
      </c>
      <c r="O9080">
        <v>1</v>
      </c>
      <c r="P9080">
        <v>1</v>
      </c>
      <c r="Q9080">
        <v>190806.36</v>
      </c>
      <c r="R9080" t="str">
        <f t="shared" si="991"/>
        <v>Medium Value</v>
      </c>
      <c r="S9080" t="str">
        <f t="shared" si="992"/>
        <v>High</v>
      </c>
      <c r="T9080">
        <v>1</v>
      </c>
      <c r="U9080" t="str">
        <f t="shared" si="993"/>
        <v>Churned</v>
      </c>
    </row>
    <row r="9081" spans="1:21" x14ac:dyDescent="0.3">
      <c r="A9081">
        <v>9080</v>
      </c>
      <c r="B9081">
        <v>15730488</v>
      </c>
      <c r="C9081" t="s">
        <v>2821</v>
      </c>
      <c r="D9081">
        <v>516</v>
      </c>
      <c r="E9081" t="str">
        <f t="shared" si="987"/>
        <v>Medium Risk</v>
      </c>
      <c r="F9081" t="s">
        <v>18</v>
      </c>
      <c r="G9081" t="s">
        <v>16</v>
      </c>
      <c r="H9081">
        <v>27</v>
      </c>
      <c r="I9081" t="str">
        <f t="shared" si="988"/>
        <v>Adolescence</v>
      </c>
      <c r="J9081">
        <v>1</v>
      </c>
      <c r="K9081" t="str">
        <f t="shared" si="989"/>
        <v>New</v>
      </c>
      <c r="L9081">
        <v>0</v>
      </c>
      <c r="M9081">
        <v>1</v>
      </c>
      <c r="N9081" t="str">
        <f t="shared" si="990"/>
        <v>Basic</v>
      </c>
      <c r="O9081">
        <v>0</v>
      </c>
      <c r="P9081">
        <v>1</v>
      </c>
      <c r="Q9081">
        <v>112311.15</v>
      </c>
      <c r="R9081" t="str">
        <f t="shared" si="991"/>
        <v>Medium Value</v>
      </c>
      <c r="S9081" t="str">
        <f t="shared" si="992"/>
        <v>High</v>
      </c>
      <c r="T9081">
        <v>0</v>
      </c>
      <c r="U9081" t="str">
        <f t="shared" si="993"/>
        <v>Retained</v>
      </c>
    </row>
    <row r="9082" spans="1:21" x14ac:dyDescent="0.3">
      <c r="A9082">
        <v>9081</v>
      </c>
      <c r="B9082">
        <v>15620443</v>
      </c>
      <c r="C9082" t="s">
        <v>1107</v>
      </c>
      <c r="D9082">
        <v>711</v>
      </c>
      <c r="E9082" t="str">
        <f t="shared" si="987"/>
        <v>Low Risk</v>
      </c>
      <c r="F9082" t="s">
        <v>15</v>
      </c>
      <c r="G9082" t="s">
        <v>16</v>
      </c>
      <c r="H9082">
        <v>81</v>
      </c>
      <c r="I9082" t="str">
        <f t="shared" si="988"/>
        <v>Old</v>
      </c>
      <c r="J9082">
        <v>6</v>
      </c>
      <c r="K9082" t="str">
        <f t="shared" si="989"/>
        <v>Loyal</v>
      </c>
      <c r="L9082">
        <v>0</v>
      </c>
      <c r="M9082">
        <v>2</v>
      </c>
      <c r="N9082" t="str">
        <f t="shared" si="990"/>
        <v>Standard</v>
      </c>
      <c r="O9082">
        <v>1</v>
      </c>
      <c r="P9082">
        <v>1</v>
      </c>
      <c r="Q9082">
        <v>72276.240000000005</v>
      </c>
      <c r="R9082" t="str">
        <f t="shared" si="991"/>
        <v>Medium Value</v>
      </c>
      <c r="S9082" t="str">
        <f t="shared" si="992"/>
        <v>Medium</v>
      </c>
      <c r="T9082">
        <v>0</v>
      </c>
      <c r="U9082" t="str">
        <f t="shared" si="993"/>
        <v>Retained</v>
      </c>
    </row>
    <row r="9083" spans="1:21" x14ac:dyDescent="0.3">
      <c r="A9083">
        <v>9082</v>
      </c>
      <c r="B9083">
        <v>15741078</v>
      </c>
      <c r="C9083" t="s">
        <v>925</v>
      </c>
      <c r="D9083">
        <v>736</v>
      </c>
      <c r="E9083" t="str">
        <f t="shared" si="987"/>
        <v>Low Risk</v>
      </c>
      <c r="F9083" t="s">
        <v>15</v>
      </c>
      <c r="G9083" t="s">
        <v>23</v>
      </c>
      <c r="H9083">
        <v>54</v>
      </c>
      <c r="I9083" t="str">
        <f t="shared" si="988"/>
        <v>Old</v>
      </c>
      <c r="J9083">
        <v>7</v>
      </c>
      <c r="K9083" t="str">
        <f t="shared" si="989"/>
        <v>Loyal</v>
      </c>
      <c r="L9083">
        <v>111729.47</v>
      </c>
      <c r="M9083">
        <v>2</v>
      </c>
      <c r="N9083" t="str">
        <f t="shared" si="990"/>
        <v>Standard</v>
      </c>
      <c r="O9083">
        <v>0</v>
      </c>
      <c r="P9083">
        <v>1</v>
      </c>
      <c r="Q9083">
        <v>84920.49</v>
      </c>
      <c r="R9083" t="str">
        <f t="shared" si="991"/>
        <v>Medium Value</v>
      </c>
      <c r="S9083" t="str">
        <f t="shared" si="992"/>
        <v>Medium</v>
      </c>
      <c r="T9083">
        <v>0</v>
      </c>
      <c r="U9083" t="str">
        <f t="shared" si="993"/>
        <v>Retained</v>
      </c>
    </row>
    <row r="9084" spans="1:21" x14ac:dyDescent="0.3">
      <c r="A9084">
        <v>9083</v>
      </c>
      <c r="B9084">
        <v>15753161</v>
      </c>
      <c r="C9084" t="s">
        <v>831</v>
      </c>
      <c r="D9084">
        <v>768</v>
      </c>
      <c r="E9084" t="str">
        <f t="shared" si="987"/>
        <v>Low Risk</v>
      </c>
      <c r="F9084" t="s">
        <v>15</v>
      </c>
      <c r="G9084" t="s">
        <v>16</v>
      </c>
      <c r="H9084">
        <v>36</v>
      </c>
      <c r="I9084" t="str">
        <f t="shared" si="988"/>
        <v>Middle Age</v>
      </c>
      <c r="J9084">
        <v>5</v>
      </c>
      <c r="K9084" t="str">
        <f t="shared" si="989"/>
        <v>Established</v>
      </c>
      <c r="L9084">
        <v>180169.44</v>
      </c>
      <c r="M9084">
        <v>2</v>
      </c>
      <c r="N9084" t="str">
        <f t="shared" si="990"/>
        <v>Standard</v>
      </c>
      <c r="O9084">
        <v>1</v>
      </c>
      <c r="P9084">
        <v>0</v>
      </c>
      <c r="Q9084">
        <v>17348.560000000001</v>
      </c>
      <c r="R9084" t="str">
        <f t="shared" si="991"/>
        <v>Low value</v>
      </c>
      <c r="S9084" t="str">
        <f t="shared" si="992"/>
        <v>Low</v>
      </c>
      <c r="T9084">
        <v>0</v>
      </c>
      <c r="U9084" t="str">
        <f t="shared" si="993"/>
        <v>Retained</v>
      </c>
    </row>
    <row r="9085" spans="1:21" x14ac:dyDescent="0.3">
      <c r="A9085">
        <v>9084</v>
      </c>
      <c r="B9085">
        <v>15711396</v>
      </c>
      <c r="C9085" t="s">
        <v>36</v>
      </c>
      <c r="D9085">
        <v>427</v>
      </c>
      <c r="E9085" t="str">
        <f t="shared" si="987"/>
        <v>High Risk</v>
      </c>
      <c r="F9085" t="s">
        <v>18</v>
      </c>
      <c r="G9085" t="s">
        <v>23</v>
      </c>
      <c r="H9085">
        <v>40</v>
      </c>
      <c r="I9085" t="str">
        <f t="shared" si="988"/>
        <v>Middle Age</v>
      </c>
      <c r="J9085">
        <v>8</v>
      </c>
      <c r="K9085" t="str">
        <f t="shared" si="989"/>
        <v>Loyal</v>
      </c>
      <c r="L9085">
        <v>0</v>
      </c>
      <c r="M9085">
        <v>2</v>
      </c>
      <c r="N9085" t="str">
        <f t="shared" si="990"/>
        <v>Standard</v>
      </c>
      <c r="O9085">
        <v>1</v>
      </c>
      <c r="P9085">
        <v>1</v>
      </c>
      <c r="Q9085">
        <v>82870.75</v>
      </c>
      <c r="R9085" t="str">
        <f t="shared" si="991"/>
        <v>Medium Value</v>
      </c>
      <c r="S9085" t="str">
        <f t="shared" si="992"/>
        <v>Medium</v>
      </c>
      <c r="T9085">
        <v>0</v>
      </c>
      <c r="U9085" t="str">
        <f t="shared" si="993"/>
        <v>Retained</v>
      </c>
    </row>
    <row r="9086" spans="1:21" x14ac:dyDescent="0.3">
      <c r="A9086">
        <v>9085</v>
      </c>
      <c r="B9086">
        <v>15593499</v>
      </c>
      <c r="C9086" t="s">
        <v>240</v>
      </c>
      <c r="D9086">
        <v>686</v>
      </c>
      <c r="E9086" t="str">
        <f t="shared" si="987"/>
        <v>Medium Risk</v>
      </c>
      <c r="F9086" t="s">
        <v>18</v>
      </c>
      <c r="G9086" t="s">
        <v>16</v>
      </c>
      <c r="H9086">
        <v>47</v>
      </c>
      <c r="I9086" t="str">
        <f t="shared" si="988"/>
        <v>Middle Age</v>
      </c>
      <c r="J9086">
        <v>6</v>
      </c>
      <c r="K9086" t="str">
        <f t="shared" si="989"/>
        <v>Loyal</v>
      </c>
      <c r="L9086">
        <v>0</v>
      </c>
      <c r="M9086">
        <v>1</v>
      </c>
      <c r="N9086" t="str">
        <f t="shared" si="990"/>
        <v>Basic</v>
      </c>
      <c r="O9086">
        <v>1</v>
      </c>
      <c r="P9086">
        <v>0</v>
      </c>
      <c r="Q9086">
        <v>32080.69</v>
      </c>
      <c r="R9086" t="str">
        <f t="shared" si="991"/>
        <v>Low value</v>
      </c>
      <c r="S9086" t="str">
        <f t="shared" si="992"/>
        <v>Low</v>
      </c>
      <c r="T9086">
        <v>1</v>
      </c>
      <c r="U9086" t="str">
        <f t="shared" si="993"/>
        <v>Churned</v>
      </c>
    </row>
    <row r="9087" spans="1:21" x14ac:dyDescent="0.3">
      <c r="A9087">
        <v>9086</v>
      </c>
      <c r="B9087">
        <v>15579189</v>
      </c>
      <c r="C9087" t="s">
        <v>21</v>
      </c>
      <c r="D9087">
        <v>690</v>
      </c>
      <c r="E9087" t="str">
        <f t="shared" si="987"/>
        <v>Medium Risk</v>
      </c>
      <c r="F9087" t="s">
        <v>15</v>
      </c>
      <c r="G9087" t="s">
        <v>16</v>
      </c>
      <c r="H9087">
        <v>42</v>
      </c>
      <c r="I9087" t="str">
        <f t="shared" si="988"/>
        <v>Middle Age</v>
      </c>
      <c r="J9087">
        <v>5</v>
      </c>
      <c r="K9087" t="str">
        <f t="shared" si="989"/>
        <v>Established</v>
      </c>
      <c r="L9087">
        <v>0</v>
      </c>
      <c r="M9087">
        <v>2</v>
      </c>
      <c r="N9087" t="str">
        <f t="shared" si="990"/>
        <v>Standard</v>
      </c>
      <c r="O9087">
        <v>0</v>
      </c>
      <c r="P9087">
        <v>1</v>
      </c>
      <c r="Q9087">
        <v>120512.08</v>
      </c>
      <c r="R9087" t="str">
        <f t="shared" si="991"/>
        <v>High Value</v>
      </c>
      <c r="S9087" t="str">
        <f t="shared" si="992"/>
        <v>High</v>
      </c>
      <c r="T9087">
        <v>0</v>
      </c>
      <c r="U9087" t="str">
        <f t="shared" si="993"/>
        <v>Retained</v>
      </c>
    </row>
    <row r="9088" spans="1:21" x14ac:dyDescent="0.3">
      <c r="A9088">
        <v>9087</v>
      </c>
      <c r="B9088">
        <v>15743545</v>
      </c>
      <c r="C9088" t="s">
        <v>2822</v>
      </c>
      <c r="D9088">
        <v>647</v>
      </c>
      <c r="E9088" t="str">
        <f t="shared" si="987"/>
        <v>Medium Risk</v>
      </c>
      <c r="F9088" t="s">
        <v>18</v>
      </c>
      <c r="G9088" t="s">
        <v>16</v>
      </c>
      <c r="H9088">
        <v>29</v>
      </c>
      <c r="I9088" t="str">
        <f t="shared" si="988"/>
        <v>Adolescence</v>
      </c>
      <c r="J9088">
        <v>2</v>
      </c>
      <c r="K9088" t="str">
        <f t="shared" si="989"/>
        <v>New</v>
      </c>
      <c r="L9088">
        <v>0</v>
      </c>
      <c r="M9088">
        <v>2</v>
      </c>
      <c r="N9088" t="str">
        <f t="shared" si="990"/>
        <v>Standard</v>
      </c>
      <c r="O9088">
        <v>1</v>
      </c>
      <c r="P9088">
        <v>0</v>
      </c>
      <c r="Q9088">
        <v>179032.68</v>
      </c>
      <c r="R9088" t="str">
        <f t="shared" si="991"/>
        <v>High Value</v>
      </c>
      <c r="S9088" t="str">
        <f t="shared" si="992"/>
        <v>High</v>
      </c>
      <c r="T9088">
        <v>0</v>
      </c>
      <c r="U9088" t="str">
        <f t="shared" si="993"/>
        <v>Retained</v>
      </c>
    </row>
    <row r="9089" spans="1:21" x14ac:dyDescent="0.3">
      <c r="A9089">
        <v>9088</v>
      </c>
      <c r="B9089">
        <v>15791316</v>
      </c>
      <c r="C9089" t="s">
        <v>20</v>
      </c>
      <c r="D9089">
        <v>714</v>
      </c>
      <c r="E9089" t="str">
        <f t="shared" si="987"/>
        <v>Low Risk</v>
      </c>
      <c r="F9089" t="s">
        <v>15</v>
      </c>
      <c r="G9089" t="s">
        <v>23</v>
      </c>
      <c r="H9089">
        <v>35</v>
      </c>
      <c r="I9089" t="str">
        <f t="shared" si="988"/>
        <v>Middle Age</v>
      </c>
      <c r="J9089">
        <v>3</v>
      </c>
      <c r="K9089" t="str">
        <f t="shared" si="989"/>
        <v>Established</v>
      </c>
      <c r="L9089">
        <v>0</v>
      </c>
      <c r="M9089">
        <v>2</v>
      </c>
      <c r="N9089" t="str">
        <f t="shared" si="990"/>
        <v>Standard</v>
      </c>
      <c r="O9089">
        <v>1</v>
      </c>
      <c r="P9089">
        <v>1</v>
      </c>
      <c r="Q9089">
        <v>95623.28</v>
      </c>
      <c r="R9089" t="str">
        <f t="shared" si="991"/>
        <v>Medium Value</v>
      </c>
      <c r="S9089" t="str">
        <f t="shared" si="992"/>
        <v>Medium</v>
      </c>
      <c r="T9089">
        <v>0</v>
      </c>
      <c r="U9089" t="str">
        <f t="shared" si="993"/>
        <v>Retained</v>
      </c>
    </row>
    <row r="9090" spans="1:21" x14ac:dyDescent="0.3">
      <c r="A9090">
        <v>9089</v>
      </c>
      <c r="B9090">
        <v>15608246</v>
      </c>
      <c r="C9090" t="s">
        <v>2823</v>
      </c>
      <c r="D9090">
        <v>736</v>
      </c>
      <c r="E9090" t="str">
        <f t="shared" si="987"/>
        <v>Low Risk</v>
      </c>
      <c r="F9090" t="s">
        <v>26</v>
      </c>
      <c r="G9090" t="s">
        <v>16</v>
      </c>
      <c r="H9090">
        <v>36</v>
      </c>
      <c r="I9090" t="str">
        <f t="shared" si="988"/>
        <v>Middle Age</v>
      </c>
      <c r="J9090">
        <v>8</v>
      </c>
      <c r="K9090" t="str">
        <f t="shared" si="989"/>
        <v>Loyal</v>
      </c>
      <c r="L9090">
        <v>103914.17</v>
      </c>
      <c r="M9090">
        <v>1</v>
      </c>
      <c r="N9090" t="str">
        <f t="shared" si="990"/>
        <v>Basic</v>
      </c>
      <c r="O9090">
        <v>1</v>
      </c>
      <c r="P9090">
        <v>1</v>
      </c>
      <c r="Q9090">
        <v>110035.88</v>
      </c>
      <c r="R9090" t="str">
        <f t="shared" si="991"/>
        <v>Medium Value</v>
      </c>
      <c r="S9090" t="str">
        <f t="shared" si="992"/>
        <v>High</v>
      </c>
      <c r="T9090">
        <v>1</v>
      </c>
      <c r="U9090" t="str">
        <f t="shared" si="993"/>
        <v>Churned</v>
      </c>
    </row>
    <row r="9091" spans="1:21" x14ac:dyDescent="0.3">
      <c r="A9091">
        <v>9090</v>
      </c>
      <c r="B9091">
        <v>15676526</v>
      </c>
      <c r="C9091" t="s">
        <v>1149</v>
      </c>
      <c r="D9091">
        <v>608</v>
      </c>
      <c r="E9091" t="str">
        <f t="shared" ref="E9091:E9154" si="994">IF(D9091 &lt; 500, "High Risk", IF(D9091 &lt; 700, "Medium Risk", "Low Risk"))</f>
        <v>Medium Risk</v>
      </c>
      <c r="F9091" t="s">
        <v>15</v>
      </c>
      <c r="G9091" t="s">
        <v>16</v>
      </c>
      <c r="H9091">
        <v>34</v>
      </c>
      <c r="I9091" t="str">
        <f t="shared" ref="I9091:I9154" si="995">IF(H9091 &lt; 30, "Adolescence", IF(H9091 &lt;= 50, "Middle Age", "Old"))</f>
        <v>Middle Age</v>
      </c>
      <c r="J9091">
        <v>4</v>
      </c>
      <c r="K9091" t="str">
        <f t="shared" ref="K9091:K9154" si="996">IF(J9091 &lt;= 2, "New", IF(J9091 &lt;= 5, "Established", IF(J9091 &lt;= 8, "Loyal", "Very Loyal")))</f>
        <v>Established</v>
      </c>
      <c r="L9091">
        <v>88772.87</v>
      </c>
      <c r="M9091">
        <v>1</v>
      </c>
      <c r="N9091" t="str">
        <f t="shared" ref="N9091:N9154" si="997">IF(M9091 =1, "Basic", IF(M9091 = 2, "Standard", IF(M9091 &gt;=3, "Premium", "Unknown")))</f>
        <v>Basic</v>
      </c>
      <c r="O9091">
        <v>1</v>
      </c>
      <c r="P9091">
        <v>1</v>
      </c>
      <c r="Q9091">
        <v>168822.01</v>
      </c>
      <c r="R9091" t="str">
        <f t="shared" ref="R9091:R9154" si="998">IF(Q9091 &gt; 100000, IF(M9091 &gt;=2, "High Value", "Medium Value"), IF(Q9091 &gt; 50000, "Medium Value", "Low value"))</f>
        <v>Medium Value</v>
      </c>
      <c r="S9091" t="str">
        <f t="shared" ref="S9091:S9154" si="999">IF(Q9091 &lt; 50000, "Low", IF(Q9091 &lt; 100000, "Medium", "High"))</f>
        <v>High</v>
      </c>
      <c r="T9091">
        <v>0</v>
      </c>
      <c r="U9091" t="str">
        <f t="shared" ref="U9091:U9154" si="1000">IF(T9091 = 1, "Churned", "Retained")</f>
        <v>Retained</v>
      </c>
    </row>
    <row r="9092" spans="1:21" x14ac:dyDescent="0.3">
      <c r="A9092">
        <v>9091</v>
      </c>
      <c r="B9092">
        <v>15813911</v>
      </c>
      <c r="C9092" t="s">
        <v>2824</v>
      </c>
      <c r="D9092">
        <v>809</v>
      </c>
      <c r="E9092" t="str">
        <f t="shared" si="994"/>
        <v>Low Risk</v>
      </c>
      <c r="F9092" t="s">
        <v>15</v>
      </c>
      <c r="G9092" t="s">
        <v>16</v>
      </c>
      <c r="H9092">
        <v>39</v>
      </c>
      <c r="I9092" t="str">
        <f t="shared" si="995"/>
        <v>Middle Age</v>
      </c>
      <c r="J9092">
        <v>5</v>
      </c>
      <c r="K9092" t="str">
        <f t="shared" si="996"/>
        <v>Established</v>
      </c>
      <c r="L9092">
        <v>0</v>
      </c>
      <c r="M9092">
        <v>1</v>
      </c>
      <c r="N9092" t="str">
        <f t="shared" si="997"/>
        <v>Basic</v>
      </c>
      <c r="O9092">
        <v>1</v>
      </c>
      <c r="P9092">
        <v>0</v>
      </c>
      <c r="Q9092">
        <v>77705.75</v>
      </c>
      <c r="R9092" t="str">
        <f t="shared" si="998"/>
        <v>Medium Value</v>
      </c>
      <c r="S9092" t="str">
        <f t="shared" si="999"/>
        <v>Medium</v>
      </c>
      <c r="T9092">
        <v>0</v>
      </c>
      <c r="U9092" t="str">
        <f t="shared" si="1000"/>
        <v>Retained</v>
      </c>
    </row>
    <row r="9093" spans="1:21" x14ac:dyDescent="0.3">
      <c r="A9093">
        <v>9092</v>
      </c>
      <c r="B9093">
        <v>15630195</v>
      </c>
      <c r="C9093" t="s">
        <v>625</v>
      </c>
      <c r="D9093">
        <v>745</v>
      </c>
      <c r="E9093" t="str">
        <f t="shared" si="994"/>
        <v>Low Risk</v>
      </c>
      <c r="F9093" t="s">
        <v>15</v>
      </c>
      <c r="G9093" t="s">
        <v>16</v>
      </c>
      <c r="H9093">
        <v>40</v>
      </c>
      <c r="I9093" t="str">
        <f t="shared" si="995"/>
        <v>Middle Age</v>
      </c>
      <c r="J9093">
        <v>6</v>
      </c>
      <c r="K9093" t="str">
        <f t="shared" si="996"/>
        <v>Loyal</v>
      </c>
      <c r="L9093">
        <v>131184.67000000001</v>
      </c>
      <c r="M9093">
        <v>1</v>
      </c>
      <c r="N9093" t="str">
        <f t="shared" si="997"/>
        <v>Basic</v>
      </c>
      <c r="O9093">
        <v>1</v>
      </c>
      <c r="P9093">
        <v>1</v>
      </c>
      <c r="Q9093">
        <v>49815.62</v>
      </c>
      <c r="R9093" t="str">
        <f t="shared" si="998"/>
        <v>Low value</v>
      </c>
      <c r="S9093" t="str">
        <f t="shared" si="999"/>
        <v>Low</v>
      </c>
      <c r="T9093">
        <v>0</v>
      </c>
      <c r="U9093" t="str">
        <f t="shared" si="1000"/>
        <v>Retained</v>
      </c>
    </row>
    <row r="9094" spans="1:21" x14ac:dyDescent="0.3">
      <c r="A9094">
        <v>9093</v>
      </c>
      <c r="B9094">
        <v>15736250</v>
      </c>
      <c r="C9094" t="s">
        <v>625</v>
      </c>
      <c r="D9094">
        <v>781</v>
      </c>
      <c r="E9094" t="str">
        <f t="shared" si="994"/>
        <v>Low Risk</v>
      </c>
      <c r="F9094" t="s">
        <v>15</v>
      </c>
      <c r="G9094" t="s">
        <v>23</v>
      </c>
      <c r="H9094">
        <v>38</v>
      </c>
      <c r="I9094" t="str">
        <f t="shared" si="995"/>
        <v>Middle Age</v>
      </c>
      <c r="J9094">
        <v>2</v>
      </c>
      <c r="K9094" t="str">
        <f t="shared" si="996"/>
        <v>New</v>
      </c>
      <c r="L9094">
        <v>117810.79</v>
      </c>
      <c r="M9094">
        <v>1</v>
      </c>
      <c r="N9094" t="str">
        <f t="shared" si="997"/>
        <v>Basic</v>
      </c>
      <c r="O9094">
        <v>0</v>
      </c>
      <c r="P9094">
        <v>1</v>
      </c>
      <c r="Q9094">
        <v>65632.33</v>
      </c>
      <c r="R9094" t="str">
        <f t="shared" si="998"/>
        <v>Medium Value</v>
      </c>
      <c r="S9094" t="str">
        <f t="shared" si="999"/>
        <v>Medium</v>
      </c>
      <c r="T9094">
        <v>1</v>
      </c>
      <c r="U9094" t="str">
        <f t="shared" si="1000"/>
        <v>Churned</v>
      </c>
    </row>
    <row r="9095" spans="1:21" x14ac:dyDescent="0.3">
      <c r="A9095">
        <v>9094</v>
      </c>
      <c r="B9095">
        <v>15671334</v>
      </c>
      <c r="C9095" t="s">
        <v>1505</v>
      </c>
      <c r="D9095">
        <v>527</v>
      </c>
      <c r="E9095" t="str">
        <f t="shared" si="994"/>
        <v>Medium Risk</v>
      </c>
      <c r="F9095" t="s">
        <v>15</v>
      </c>
      <c r="G9095" t="s">
        <v>23</v>
      </c>
      <c r="H9095">
        <v>31</v>
      </c>
      <c r="I9095" t="str">
        <f t="shared" si="995"/>
        <v>Middle Age</v>
      </c>
      <c r="J9095">
        <v>4</v>
      </c>
      <c r="K9095" t="str">
        <f t="shared" si="996"/>
        <v>Established</v>
      </c>
      <c r="L9095">
        <v>0</v>
      </c>
      <c r="M9095">
        <v>1</v>
      </c>
      <c r="N9095" t="str">
        <f t="shared" si="997"/>
        <v>Basic</v>
      </c>
      <c r="O9095">
        <v>1</v>
      </c>
      <c r="P9095">
        <v>0</v>
      </c>
      <c r="Q9095">
        <v>169361.89</v>
      </c>
      <c r="R9095" t="str">
        <f t="shared" si="998"/>
        <v>Medium Value</v>
      </c>
      <c r="S9095" t="str">
        <f t="shared" si="999"/>
        <v>High</v>
      </c>
      <c r="T9095">
        <v>0</v>
      </c>
      <c r="U9095" t="str">
        <f t="shared" si="1000"/>
        <v>Retained</v>
      </c>
    </row>
    <row r="9096" spans="1:21" x14ac:dyDescent="0.3">
      <c r="A9096">
        <v>9095</v>
      </c>
      <c r="B9096">
        <v>15574169</v>
      </c>
      <c r="C9096" t="s">
        <v>213</v>
      </c>
      <c r="D9096">
        <v>595</v>
      </c>
      <c r="E9096" t="str">
        <f t="shared" si="994"/>
        <v>Medium Risk</v>
      </c>
      <c r="F9096" t="s">
        <v>26</v>
      </c>
      <c r="G9096" t="s">
        <v>16</v>
      </c>
      <c r="H9096">
        <v>32</v>
      </c>
      <c r="I9096" t="str">
        <f t="shared" si="995"/>
        <v>Middle Age</v>
      </c>
      <c r="J9096">
        <v>0</v>
      </c>
      <c r="K9096" t="str">
        <f t="shared" si="996"/>
        <v>New</v>
      </c>
      <c r="L9096">
        <v>92466.21</v>
      </c>
      <c r="M9096">
        <v>1</v>
      </c>
      <c r="N9096" t="str">
        <f t="shared" si="997"/>
        <v>Basic</v>
      </c>
      <c r="O9096">
        <v>1</v>
      </c>
      <c r="P9096">
        <v>0</v>
      </c>
      <c r="Q9096">
        <v>4721.3</v>
      </c>
      <c r="R9096" t="str">
        <f t="shared" si="998"/>
        <v>Low value</v>
      </c>
      <c r="S9096" t="str">
        <f t="shared" si="999"/>
        <v>Low</v>
      </c>
      <c r="T9096">
        <v>0</v>
      </c>
      <c r="U9096" t="str">
        <f t="shared" si="1000"/>
        <v>Retained</v>
      </c>
    </row>
    <row r="9097" spans="1:21" x14ac:dyDescent="0.3">
      <c r="A9097">
        <v>9096</v>
      </c>
      <c r="B9097">
        <v>15718839</v>
      </c>
      <c r="C9097" t="s">
        <v>1838</v>
      </c>
      <c r="D9097">
        <v>850</v>
      </c>
      <c r="E9097" t="str">
        <f t="shared" si="994"/>
        <v>Low Risk</v>
      </c>
      <c r="F9097" t="s">
        <v>26</v>
      </c>
      <c r="G9097" t="s">
        <v>16</v>
      </c>
      <c r="H9097">
        <v>38</v>
      </c>
      <c r="I9097" t="str">
        <f t="shared" si="995"/>
        <v>Middle Age</v>
      </c>
      <c r="J9097">
        <v>2</v>
      </c>
      <c r="K9097" t="str">
        <f t="shared" si="996"/>
        <v>New</v>
      </c>
      <c r="L9097">
        <v>102741.15</v>
      </c>
      <c r="M9097">
        <v>2</v>
      </c>
      <c r="N9097" t="str">
        <f t="shared" si="997"/>
        <v>Standard</v>
      </c>
      <c r="O9097">
        <v>0</v>
      </c>
      <c r="P9097">
        <v>1</v>
      </c>
      <c r="Q9097">
        <v>23974.85</v>
      </c>
      <c r="R9097" t="str">
        <f t="shared" si="998"/>
        <v>Low value</v>
      </c>
      <c r="S9097" t="str">
        <f t="shared" si="999"/>
        <v>Low</v>
      </c>
      <c r="T9097">
        <v>0</v>
      </c>
      <c r="U9097" t="str">
        <f t="shared" si="1000"/>
        <v>Retained</v>
      </c>
    </row>
    <row r="9098" spans="1:21" x14ac:dyDescent="0.3">
      <c r="A9098">
        <v>9097</v>
      </c>
      <c r="B9098">
        <v>15762331</v>
      </c>
      <c r="C9098" t="s">
        <v>512</v>
      </c>
      <c r="D9098">
        <v>569</v>
      </c>
      <c r="E9098" t="str">
        <f t="shared" si="994"/>
        <v>Medium Risk</v>
      </c>
      <c r="F9098" t="s">
        <v>15</v>
      </c>
      <c r="G9098" t="s">
        <v>23</v>
      </c>
      <c r="H9098">
        <v>37</v>
      </c>
      <c r="I9098" t="str">
        <f t="shared" si="995"/>
        <v>Middle Age</v>
      </c>
      <c r="J9098">
        <v>9</v>
      </c>
      <c r="K9098" t="str">
        <f t="shared" si="996"/>
        <v>Very Loyal</v>
      </c>
      <c r="L9098">
        <v>178755.84</v>
      </c>
      <c r="M9098">
        <v>1</v>
      </c>
      <c r="N9098" t="str">
        <f t="shared" si="997"/>
        <v>Basic</v>
      </c>
      <c r="O9098">
        <v>1</v>
      </c>
      <c r="P9098">
        <v>0</v>
      </c>
      <c r="Q9098">
        <v>199929.17</v>
      </c>
      <c r="R9098" t="str">
        <f t="shared" si="998"/>
        <v>Medium Value</v>
      </c>
      <c r="S9098" t="str">
        <f t="shared" si="999"/>
        <v>High</v>
      </c>
      <c r="T9098">
        <v>0</v>
      </c>
      <c r="U9098" t="str">
        <f t="shared" si="1000"/>
        <v>Retained</v>
      </c>
    </row>
    <row r="9099" spans="1:21" x14ac:dyDescent="0.3">
      <c r="A9099">
        <v>9098</v>
      </c>
      <c r="B9099">
        <v>15606901</v>
      </c>
      <c r="C9099" t="s">
        <v>113</v>
      </c>
      <c r="D9099">
        <v>728</v>
      </c>
      <c r="E9099" t="str">
        <f t="shared" si="994"/>
        <v>Low Risk</v>
      </c>
      <c r="F9099" t="s">
        <v>15</v>
      </c>
      <c r="G9099" t="s">
        <v>23</v>
      </c>
      <c r="H9099">
        <v>43</v>
      </c>
      <c r="I9099" t="str">
        <f t="shared" si="995"/>
        <v>Middle Age</v>
      </c>
      <c r="J9099">
        <v>7</v>
      </c>
      <c r="K9099" t="str">
        <f t="shared" si="996"/>
        <v>Loyal</v>
      </c>
      <c r="L9099">
        <v>0</v>
      </c>
      <c r="M9099">
        <v>2</v>
      </c>
      <c r="N9099" t="str">
        <f t="shared" si="997"/>
        <v>Standard</v>
      </c>
      <c r="O9099">
        <v>1</v>
      </c>
      <c r="P9099">
        <v>0</v>
      </c>
      <c r="Q9099">
        <v>40023.699999999997</v>
      </c>
      <c r="R9099" t="str">
        <f t="shared" si="998"/>
        <v>Low value</v>
      </c>
      <c r="S9099" t="str">
        <f t="shared" si="999"/>
        <v>Low</v>
      </c>
      <c r="T9099">
        <v>0</v>
      </c>
      <c r="U9099" t="str">
        <f t="shared" si="1000"/>
        <v>Retained</v>
      </c>
    </row>
    <row r="9100" spans="1:21" x14ac:dyDescent="0.3">
      <c r="A9100">
        <v>9099</v>
      </c>
      <c r="B9100">
        <v>15713559</v>
      </c>
      <c r="C9100" t="s">
        <v>606</v>
      </c>
      <c r="D9100">
        <v>473</v>
      </c>
      <c r="E9100" t="str">
        <f t="shared" si="994"/>
        <v>High Risk</v>
      </c>
      <c r="F9100" t="s">
        <v>26</v>
      </c>
      <c r="G9100" t="s">
        <v>16</v>
      </c>
      <c r="H9100">
        <v>32</v>
      </c>
      <c r="I9100" t="str">
        <f t="shared" si="995"/>
        <v>Middle Age</v>
      </c>
      <c r="J9100">
        <v>5</v>
      </c>
      <c r="K9100" t="str">
        <f t="shared" si="996"/>
        <v>Established</v>
      </c>
      <c r="L9100">
        <v>146602.25</v>
      </c>
      <c r="M9100">
        <v>2</v>
      </c>
      <c r="N9100" t="str">
        <f t="shared" si="997"/>
        <v>Standard</v>
      </c>
      <c r="O9100">
        <v>1</v>
      </c>
      <c r="P9100">
        <v>1</v>
      </c>
      <c r="Q9100">
        <v>72946.95</v>
      </c>
      <c r="R9100" t="str">
        <f t="shared" si="998"/>
        <v>Medium Value</v>
      </c>
      <c r="S9100" t="str">
        <f t="shared" si="999"/>
        <v>Medium</v>
      </c>
      <c r="T9100">
        <v>0</v>
      </c>
      <c r="U9100" t="str">
        <f t="shared" si="1000"/>
        <v>Retained</v>
      </c>
    </row>
    <row r="9101" spans="1:21" x14ac:dyDescent="0.3">
      <c r="A9101">
        <v>9100</v>
      </c>
      <c r="B9101">
        <v>15768881</v>
      </c>
      <c r="C9101" t="s">
        <v>1178</v>
      </c>
      <c r="D9101">
        <v>738</v>
      </c>
      <c r="E9101" t="str">
        <f t="shared" si="994"/>
        <v>Low Risk</v>
      </c>
      <c r="F9101" t="s">
        <v>15</v>
      </c>
      <c r="G9101" t="s">
        <v>23</v>
      </c>
      <c r="H9101">
        <v>29</v>
      </c>
      <c r="I9101" t="str">
        <f t="shared" si="995"/>
        <v>Adolescence</v>
      </c>
      <c r="J9101">
        <v>2</v>
      </c>
      <c r="K9101" t="str">
        <f t="shared" si="996"/>
        <v>New</v>
      </c>
      <c r="L9101">
        <v>0</v>
      </c>
      <c r="M9101">
        <v>2</v>
      </c>
      <c r="N9101" t="str">
        <f t="shared" si="997"/>
        <v>Standard</v>
      </c>
      <c r="O9101">
        <v>1</v>
      </c>
      <c r="P9101">
        <v>1</v>
      </c>
      <c r="Q9101">
        <v>170421.13</v>
      </c>
      <c r="R9101" t="str">
        <f t="shared" si="998"/>
        <v>High Value</v>
      </c>
      <c r="S9101" t="str">
        <f t="shared" si="999"/>
        <v>High</v>
      </c>
      <c r="T9101">
        <v>0</v>
      </c>
      <c r="U9101" t="str">
        <f t="shared" si="1000"/>
        <v>Retained</v>
      </c>
    </row>
    <row r="9102" spans="1:21" x14ac:dyDescent="0.3">
      <c r="A9102">
        <v>9101</v>
      </c>
      <c r="B9102">
        <v>15743075</v>
      </c>
      <c r="C9102" t="s">
        <v>130</v>
      </c>
      <c r="D9102">
        <v>659</v>
      </c>
      <c r="E9102" t="str">
        <f t="shared" si="994"/>
        <v>Medium Risk</v>
      </c>
      <c r="F9102" t="s">
        <v>15</v>
      </c>
      <c r="G9102" t="s">
        <v>23</v>
      </c>
      <c r="H9102">
        <v>35</v>
      </c>
      <c r="I9102" t="str">
        <f t="shared" si="995"/>
        <v>Middle Age</v>
      </c>
      <c r="J9102">
        <v>6</v>
      </c>
      <c r="K9102" t="str">
        <f t="shared" si="996"/>
        <v>Loyal</v>
      </c>
      <c r="L9102">
        <v>0</v>
      </c>
      <c r="M9102">
        <v>2</v>
      </c>
      <c r="N9102" t="str">
        <f t="shared" si="997"/>
        <v>Standard</v>
      </c>
      <c r="O9102">
        <v>1</v>
      </c>
      <c r="P9102">
        <v>1</v>
      </c>
      <c r="Q9102">
        <v>58879.11</v>
      </c>
      <c r="R9102" t="str">
        <f t="shared" si="998"/>
        <v>Medium Value</v>
      </c>
      <c r="S9102" t="str">
        <f t="shared" si="999"/>
        <v>Medium</v>
      </c>
      <c r="T9102">
        <v>0</v>
      </c>
      <c r="U9102" t="str">
        <f t="shared" si="1000"/>
        <v>Retained</v>
      </c>
    </row>
    <row r="9103" spans="1:21" x14ac:dyDescent="0.3">
      <c r="A9103">
        <v>9102</v>
      </c>
      <c r="B9103">
        <v>15660980</v>
      </c>
      <c r="C9103" t="s">
        <v>2825</v>
      </c>
      <c r="D9103">
        <v>597</v>
      </c>
      <c r="E9103" t="str">
        <f t="shared" si="994"/>
        <v>Medium Risk</v>
      </c>
      <c r="F9103" t="s">
        <v>18</v>
      </c>
      <c r="G9103" t="s">
        <v>23</v>
      </c>
      <c r="H9103">
        <v>38</v>
      </c>
      <c r="I9103" t="str">
        <f t="shared" si="995"/>
        <v>Middle Age</v>
      </c>
      <c r="J9103">
        <v>6</v>
      </c>
      <c r="K9103" t="str">
        <f t="shared" si="996"/>
        <v>Loyal</v>
      </c>
      <c r="L9103">
        <v>115702.67</v>
      </c>
      <c r="M9103">
        <v>2</v>
      </c>
      <c r="N9103" t="str">
        <f t="shared" si="997"/>
        <v>Standard</v>
      </c>
      <c r="O9103">
        <v>1</v>
      </c>
      <c r="P9103">
        <v>1</v>
      </c>
      <c r="Q9103">
        <v>25059.05</v>
      </c>
      <c r="R9103" t="str">
        <f t="shared" si="998"/>
        <v>Low value</v>
      </c>
      <c r="S9103" t="str">
        <f t="shared" si="999"/>
        <v>Low</v>
      </c>
      <c r="T9103">
        <v>0</v>
      </c>
      <c r="U9103" t="str">
        <f t="shared" si="1000"/>
        <v>Retained</v>
      </c>
    </row>
    <row r="9104" spans="1:21" x14ac:dyDescent="0.3">
      <c r="A9104">
        <v>9103</v>
      </c>
      <c r="B9104">
        <v>15810942</v>
      </c>
      <c r="C9104" t="s">
        <v>129</v>
      </c>
      <c r="D9104">
        <v>445</v>
      </c>
      <c r="E9104" t="str">
        <f t="shared" si="994"/>
        <v>High Risk</v>
      </c>
      <c r="F9104" t="s">
        <v>26</v>
      </c>
      <c r="G9104" t="s">
        <v>16</v>
      </c>
      <c r="H9104">
        <v>61</v>
      </c>
      <c r="I9104" t="str">
        <f t="shared" si="995"/>
        <v>Old</v>
      </c>
      <c r="J9104">
        <v>2</v>
      </c>
      <c r="K9104" t="str">
        <f t="shared" si="996"/>
        <v>New</v>
      </c>
      <c r="L9104">
        <v>137655.31</v>
      </c>
      <c r="M9104">
        <v>1</v>
      </c>
      <c r="N9104" t="str">
        <f t="shared" si="997"/>
        <v>Basic</v>
      </c>
      <c r="O9104">
        <v>0</v>
      </c>
      <c r="P9104">
        <v>1</v>
      </c>
      <c r="Q9104">
        <v>29909.84</v>
      </c>
      <c r="R9104" t="str">
        <f t="shared" si="998"/>
        <v>Low value</v>
      </c>
      <c r="S9104" t="str">
        <f t="shared" si="999"/>
        <v>Low</v>
      </c>
      <c r="T9104">
        <v>0</v>
      </c>
      <c r="U9104" t="str">
        <f t="shared" si="1000"/>
        <v>Retained</v>
      </c>
    </row>
    <row r="9105" spans="1:21" x14ac:dyDescent="0.3">
      <c r="A9105">
        <v>9104</v>
      </c>
      <c r="B9105">
        <v>15728362</v>
      </c>
      <c r="C9105" t="s">
        <v>301</v>
      </c>
      <c r="D9105">
        <v>671</v>
      </c>
      <c r="E9105" t="str">
        <f t="shared" si="994"/>
        <v>Medium Risk</v>
      </c>
      <c r="F9105" t="s">
        <v>15</v>
      </c>
      <c r="G9105" t="s">
        <v>16</v>
      </c>
      <c r="H9105">
        <v>29</v>
      </c>
      <c r="I9105" t="str">
        <f t="shared" si="995"/>
        <v>Adolescence</v>
      </c>
      <c r="J9105">
        <v>3</v>
      </c>
      <c r="K9105" t="str">
        <f t="shared" si="996"/>
        <v>Established</v>
      </c>
      <c r="L9105">
        <v>0</v>
      </c>
      <c r="M9105">
        <v>2</v>
      </c>
      <c r="N9105" t="str">
        <f t="shared" si="997"/>
        <v>Standard</v>
      </c>
      <c r="O9105">
        <v>1</v>
      </c>
      <c r="P9105">
        <v>0</v>
      </c>
      <c r="Q9105">
        <v>158043.10999999999</v>
      </c>
      <c r="R9105" t="str">
        <f t="shared" si="998"/>
        <v>High Value</v>
      </c>
      <c r="S9105" t="str">
        <f t="shared" si="999"/>
        <v>High</v>
      </c>
      <c r="T9105">
        <v>0</v>
      </c>
      <c r="U9105" t="str">
        <f t="shared" si="1000"/>
        <v>Retained</v>
      </c>
    </row>
    <row r="9106" spans="1:21" x14ac:dyDescent="0.3">
      <c r="A9106">
        <v>9105</v>
      </c>
      <c r="B9106">
        <v>15683339</v>
      </c>
      <c r="C9106" t="s">
        <v>633</v>
      </c>
      <c r="D9106">
        <v>656</v>
      </c>
      <c r="E9106" t="str">
        <f t="shared" si="994"/>
        <v>Medium Risk</v>
      </c>
      <c r="F9106" t="s">
        <v>18</v>
      </c>
      <c r="G9106" t="s">
        <v>16</v>
      </c>
      <c r="H9106">
        <v>34</v>
      </c>
      <c r="I9106" t="str">
        <f t="shared" si="995"/>
        <v>Middle Age</v>
      </c>
      <c r="J9106">
        <v>6</v>
      </c>
      <c r="K9106" t="str">
        <f t="shared" si="996"/>
        <v>Loyal</v>
      </c>
      <c r="L9106">
        <v>59877.33</v>
      </c>
      <c r="M9106">
        <v>1</v>
      </c>
      <c r="N9106" t="str">
        <f t="shared" si="997"/>
        <v>Basic</v>
      </c>
      <c r="O9106">
        <v>1</v>
      </c>
      <c r="P9106">
        <v>0</v>
      </c>
      <c r="Q9106">
        <v>14032.62</v>
      </c>
      <c r="R9106" t="str">
        <f t="shared" si="998"/>
        <v>Low value</v>
      </c>
      <c r="S9106" t="str">
        <f t="shared" si="999"/>
        <v>Low</v>
      </c>
      <c r="T9106">
        <v>1</v>
      </c>
      <c r="U9106" t="str">
        <f t="shared" si="1000"/>
        <v>Churned</v>
      </c>
    </row>
    <row r="9107" spans="1:21" x14ac:dyDescent="0.3">
      <c r="A9107">
        <v>9106</v>
      </c>
      <c r="B9107">
        <v>15685476</v>
      </c>
      <c r="C9107" t="s">
        <v>1340</v>
      </c>
      <c r="D9107">
        <v>658</v>
      </c>
      <c r="E9107" t="str">
        <f t="shared" si="994"/>
        <v>Medium Risk</v>
      </c>
      <c r="F9107" t="s">
        <v>15</v>
      </c>
      <c r="G9107" t="s">
        <v>23</v>
      </c>
      <c r="H9107">
        <v>31</v>
      </c>
      <c r="I9107" t="str">
        <f t="shared" si="995"/>
        <v>Middle Age</v>
      </c>
      <c r="J9107">
        <v>5</v>
      </c>
      <c r="K9107" t="str">
        <f t="shared" si="996"/>
        <v>Established</v>
      </c>
      <c r="L9107">
        <v>100082.14</v>
      </c>
      <c r="M9107">
        <v>1</v>
      </c>
      <c r="N9107" t="str">
        <f t="shared" si="997"/>
        <v>Basic</v>
      </c>
      <c r="O9107">
        <v>0</v>
      </c>
      <c r="P9107">
        <v>1</v>
      </c>
      <c r="Q9107">
        <v>49809.88</v>
      </c>
      <c r="R9107" t="str">
        <f t="shared" si="998"/>
        <v>Low value</v>
      </c>
      <c r="S9107" t="str">
        <f t="shared" si="999"/>
        <v>Low</v>
      </c>
      <c r="T9107">
        <v>0</v>
      </c>
      <c r="U9107" t="str">
        <f t="shared" si="1000"/>
        <v>Retained</v>
      </c>
    </row>
    <row r="9108" spans="1:21" x14ac:dyDescent="0.3">
      <c r="A9108">
        <v>9107</v>
      </c>
      <c r="B9108">
        <v>15663650</v>
      </c>
      <c r="C9108" t="s">
        <v>324</v>
      </c>
      <c r="D9108">
        <v>698</v>
      </c>
      <c r="E9108" t="str">
        <f t="shared" si="994"/>
        <v>Medium Risk</v>
      </c>
      <c r="F9108" t="s">
        <v>26</v>
      </c>
      <c r="G9108" t="s">
        <v>23</v>
      </c>
      <c r="H9108">
        <v>52</v>
      </c>
      <c r="I9108" t="str">
        <f t="shared" si="995"/>
        <v>Old</v>
      </c>
      <c r="J9108">
        <v>10</v>
      </c>
      <c r="K9108" t="str">
        <f t="shared" si="996"/>
        <v>Very Loyal</v>
      </c>
      <c r="L9108">
        <v>107304.39</v>
      </c>
      <c r="M9108">
        <v>3</v>
      </c>
      <c r="N9108" t="str">
        <f t="shared" si="997"/>
        <v>Premium</v>
      </c>
      <c r="O9108">
        <v>1</v>
      </c>
      <c r="P9108">
        <v>0</v>
      </c>
      <c r="Q9108">
        <v>28806.32</v>
      </c>
      <c r="R9108" t="str">
        <f t="shared" si="998"/>
        <v>Low value</v>
      </c>
      <c r="S9108" t="str">
        <f t="shared" si="999"/>
        <v>Low</v>
      </c>
      <c r="T9108">
        <v>1</v>
      </c>
      <c r="U9108" t="str">
        <f t="shared" si="1000"/>
        <v>Churned</v>
      </c>
    </row>
    <row r="9109" spans="1:21" x14ac:dyDescent="0.3">
      <c r="A9109">
        <v>9108</v>
      </c>
      <c r="B9109">
        <v>15617434</v>
      </c>
      <c r="C9109" t="s">
        <v>43</v>
      </c>
      <c r="D9109">
        <v>655</v>
      </c>
      <c r="E9109" t="str">
        <f t="shared" si="994"/>
        <v>Medium Risk</v>
      </c>
      <c r="F9109" t="s">
        <v>18</v>
      </c>
      <c r="G9109" t="s">
        <v>23</v>
      </c>
      <c r="H9109">
        <v>38</v>
      </c>
      <c r="I9109" t="str">
        <f t="shared" si="995"/>
        <v>Middle Age</v>
      </c>
      <c r="J9109">
        <v>9</v>
      </c>
      <c r="K9109" t="str">
        <f t="shared" si="996"/>
        <v>Very Loyal</v>
      </c>
      <c r="L9109">
        <v>0</v>
      </c>
      <c r="M9109">
        <v>1</v>
      </c>
      <c r="N9109" t="str">
        <f t="shared" si="997"/>
        <v>Basic</v>
      </c>
      <c r="O9109">
        <v>0</v>
      </c>
      <c r="P9109">
        <v>1</v>
      </c>
      <c r="Q9109">
        <v>90490.33</v>
      </c>
      <c r="R9109" t="str">
        <f t="shared" si="998"/>
        <v>Medium Value</v>
      </c>
      <c r="S9109" t="str">
        <f t="shared" si="999"/>
        <v>Medium</v>
      </c>
      <c r="T9109">
        <v>0</v>
      </c>
      <c r="U9109" t="str">
        <f t="shared" si="1000"/>
        <v>Retained</v>
      </c>
    </row>
    <row r="9110" spans="1:21" x14ac:dyDescent="0.3">
      <c r="A9110">
        <v>9109</v>
      </c>
      <c r="B9110">
        <v>15622470</v>
      </c>
      <c r="C9110" t="s">
        <v>725</v>
      </c>
      <c r="D9110">
        <v>772</v>
      </c>
      <c r="E9110" t="str">
        <f t="shared" si="994"/>
        <v>Low Risk</v>
      </c>
      <c r="F9110" t="s">
        <v>18</v>
      </c>
      <c r="G9110" t="s">
        <v>23</v>
      </c>
      <c r="H9110">
        <v>41</v>
      </c>
      <c r="I9110" t="str">
        <f t="shared" si="995"/>
        <v>Middle Age</v>
      </c>
      <c r="J9110">
        <v>10</v>
      </c>
      <c r="K9110" t="str">
        <f t="shared" si="996"/>
        <v>Very Loyal</v>
      </c>
      <c r="L9110">
        <v>96032.22</v>
      </c>
      <c r="M9110">
        <v>1</v>
      </c>
      <c r="N9110" t="str">
        <f t="shared" si="997"/>
        <v>Basic</v>
      </c>
      <c r="O9110">
        <v>1</v>
      </c>
      <c r="P9110">
        <v>1</v>
      </c>
      <c r="Q9110">
        <v>75825.570000000007</v>
      </c>
      <c r="R9110" t="str">
        <f t="shared" si="998"/>
        <v>Medium Value</v>
      </c>
      <c r="S9110" t="str">
        <f t="shared" si="999"/>
        <v>Medium</v>
      </c>
      <c r="T9110">
        <v>0</v>
      </c>
      <c r="U9110" t="str">
        <f t="shared" si="1000"/>
        <v>Retained</v>
      </c>
    </row>
    <row r="9111" spans="1:21" x14ac:dyDescent="0.3">
      <c r="A9111">
        <v>9110</v>
      </c>
      <c r="B9111">
        <v>15703682</v>
      </c>
      <c r="C9111" t="s">
        <v>2007</v>
      </c>
      <c r="D9111">
        <v>681</v>
      </c>
      <c r="E9111" t="str">
        <f t="shared" si="994"/>
        <v>Medium Risk</v>
      </c>
      <c r="F9111" t="s">
        <v>18</v>
      </c>
      <c r="G9111" t="s">
        <v>23</v>
      </c>
      <c r="H9111">
        <v>33</v>
      </c>
      <c r="I9111" t="str">
        <f t="shared" si="995"/>
        <v>Middle Age</v>
      </c>
      <c r="J9111">
        <v>10</v>
      </c>
      <c r="K9111" t="str">
        <f t="shared" si="996"/>
        <v>Very Loyal</v>
      </c>
      <c r="L9111">
        <v>0</v>
      </c>
      <c r="M9111">
        <v>1</v>
      </c>
      <c r="N9111" t="str">
        <f t="shared" si="997"/>
        <v>Basic</v>
      </c>
      <c r="O9111">
        <v>0</v>
      </c>
      <c r="P9111">
        <v>0</v>
      </c>
      <c r="Q9111">
        <v>158336.35999999999</v>
      </c>
      <c r="R9111" t="str">
        <f t="shared" si="998"/>
        <v>Medium Value</v>
      </c>
      <c r="S9111" t="str">
        <f t="shared" si="999"/>
        <v>High</v>
      </c>
      <c r="T9111">
        <v>0</v>
      </c>
      <c r="U9111" t="str">
        <f t="shared" si="1000"/>
        <v>Retained</v>
      </c>
    </row>
    <row r="9112" spans="1:21" x14ac:dyDescent="0.3">
      <c r="A9112">
        <v>9111</v>
      </c>
      <c r="B9112">
        <v>15727391</v>
      </c>
      <c r="C9112" t="s">
        <v>389</v>
      </c>
      <c r="D9112">
        <v>688</v>
      </c>
      <c r="E9112" t="str">
        <f t="shared" si="994"/>
        <v>Medium Risk</v>
      </c>
      <c r="F9112" t="s">
        <v>26</v>
      </c>
      <c r="G9112" t="s">
        <v>23</v>
      </c>
      <c r="H9112">
        <v>29</v>
      </c>
      <c r="I9112" t="str">
        <f t="shared" si="995"/>
        <v>Adolescence</v>
      </c>
      <c r="J9112">
        <v>9</v>
      </c>
      <c r="K9112" t="str">
        <f t="shared" si="996"/>
        <v>Very Loyal</v>
      </c>
      <c r="L9112">
        <v>144553.5</v>
      </c>
      <c r="M9112">
        <v>2</v>
      </c>
      <c r="N9112" t="str">
        <f t="shared" si="997"/>
        <v>Standard</v>
      </c>
      <c r="O9112">
        <v>1</v>
      </c>
      <c r="P9112">
        <v>0</v>
      </c>
      <c r="Q9112">
        <v>143454.95000000001</v>
      </c>
      <c r="R9112" t="str">
        <f t="shared" si="998"/>
        <v>High Value</v>
      </c>
      <c r="S9112" t="str">
        <f t="shared" si="999"/>
        <v>High</v>
      </c>
      <c r="T9112">
        <v>0</v>
      </c>
      <c r="U9112" t="str">
        <f t="shared" si="1000"/>
        <v>Retained</v>
      </c>
    </row>
    <row r="9113" spans="1:21" x14ac:dyDescent="0.3">
      <c r="A9113">
        <v>9112</v>
      </c>
      <c r="B9113">
        <v>15711062</v>
      </c>
      <c r="C9113" t="s">
        <v>857</v>
      </c>
      <c r="D9113">
        <v>633</v>
      </c>
      <c r="E9113" t="str">
        <f t="shared" si="994"/>
        <v>Medium Risk</v>
      </c>
      <c r="F9113" t="s">
        <v>26</v>
      </c>
      <c r="G9113" t="s">
        <v>23</v>
      </c>
      <c r="H9113">
        <v>40</v>
      </c>
      <c r="I9113" t="str">
        <f t="shared" si="995"/>
        <v>Middle Age</v>
      </c>
      <c r="J9113">
        <v>5</v>
      </c>
      <c r="K9113" t="str">
        <f t="shared" si="996"/>
        <v>Established</v>
      </c>
      <c r="L9113">
        <v>86172.81</v>
      </c>
      <c r="M9113">
        <v>2</v>
      </c>
      <c r="N9113" t="str">
        <f t="shared" si="997"/>
        <v>Standard</v>
      </c>
      <c r="O9113">
        <v>1</v>
      </c>
      <c r="P9113">
        <v>1</v>
      </c>
      <c r="Q9113">
        <v>117279.49</v>
      </c>
      <c r="R9113" t="str">
        <f t="shared" si="998"/>
        <v>High Value</v>
      </c>
      <c r="S9113" t="str">
        <f t="shared" si="999"/>
        <v>High</v>
      </c>
      <c r="T9113">
        <v>0</v>
      </c>
      <c r="U9113" t="str">
        <f t="shared" si="1000"/>
        <v>Retained</v>
      </c>
    </row>
    <row r="9114" spans="1:21" x14ac:dyDescent="0.3">
      <c r="A9114">
        <v>9113</v>
      </c>
      <c r="B9114">
        <v>15567339</v>
      </c>
      <c r="C9114" t="s">
        <v>610</v>
      </c>
      <c r="D9114">
        <v>735</v>
      </c>
      <c r="E9114" t="str">
        <f t="shared" si="994"/>
        <v>Low Risk</v>
      </c>
      <c r="F9114" t="s">
        <v>15</v>
      </c>
      <c r="G9114" t="s">
        <v>23</v>
      </c>
      <c r="H9114">
        <v>73</v>
      </c>
      <c r="I9114" t="str">
        <f t="shared" si="995"/>
        <v>Old</v>
      </c>
      <c r="J9114">
        <v>9</v>
      </c>
      <c r="K9114" t="str">
        <f t="shared" si="996"/>
        <v>Very Loyal</v>
      </c>
      <c r="L9114">
        <v>0</v>
      </c>
      <c r="M9114">
        <v>1</v>
      </c>
      <c r="N9114" t="str">
        <f t="shared" si="997"/>
        <v>Basic</v>
      </c>
      <c r="O9114">
        <v>1</v>
      </c>
      <c r="P9114">
        <v>1</v>
      </c>
      <c r="Q9114">
        <v>114283.33</v>
      </c>
      <c r="R9114" t="str">
        <f t="shared" si="998"/>
        <v>Medium Value</v>
      </c>
      <c r="S9114" t="str">
        <f t="shared" si="999"/>
        <v>High</v>
      </c>
      <c r="T9114">
        <v>0</v>
      </c>
      <c r="U9114" t="str">
        <f t="shared" si="1000"/>
        <v>Retained</v>
      </c>
    </row>
    <row r="9115" spans="1:21" x14ac:dyDescent="0.3">
      <c r="A9115">
        <v>9114</v>
      </c>
      <c r="B9115">
        <v>15760662</v>
      </c>
      <c r="C9115" t="s">
        <v>1093</v>
      </c>
      <c r="D9115">
        <v>521</v>
      </c>
      <c r="E9115" t="str">
        <f t="shared" si="994"/>
        <v>Medium Risk</v>
      </c>
      <c r="F9115" t="s">
        <v>26</v>
      </c>
      <c r="G9115" t="s">
        <v>16</v>
      </c>
      <c r="H9115">
        <v>29</v>
      </c>
      <c r="I9115" t="str">
        <f t="shared" si="995"/>
        <v>Adolescence</v>
      </c>
      <c r="J9115">
        <v>2</v>
      </c>
      <c r="K9115" t="str">
        <f t="shared" si="996"/>
        <v>New</v>
      </c>
      <c r="L9115">
        <v>87212.800000000003</v>
      </c>
      <c r="M9115">
        <v>1</v>
      </c>
      <c r="N9115" t="str">
        <f t="shared" si="997"/>
        <v>Basic</v>
      </c>
      <c r="O9115">
        <v>1</v>
      </c>
      <c r="P9115">
        <v>1</v>
      </c>
      <c r="Q9115">
        <v>994.86</v>
      </c>
      <c r="R9115" t="str">
        <f t="shared" si="998"/>
        <v>Low value</v>
      </c>
      <c r="S9115" t="str">
        <f t="shared" si="999"/>
        <v>Low</v>
      </c>
      <c r="T9115">
        <v>0</v>
      </c>
      <c r="U9115" t="str">
        <f t="shared" si="1000"/>
        <v>Retained</v>
      </c>
    </row>
    <row r="9116" spans="1:21" x14ac:dyDescent="0.3">
      <c r="A9116">
        <v>9115</v>
      </c>
      <c r="B9116">
        <v>15605737</v>
      </c>
      <c r="C9116" t="s">
        <v>425</v>
      </c>
      <c r="D9116">
        <v>541</v>
      </c>
      <c r="E9116" t="str">
        <f t="shared" si="994"/>
        <v>Medium Risk</v>
      </c>
      <c r="F9116" t="s">
        <v>15</v>
      </c>
      <c r="G9116" t="s">
        <v>23</v>
      </c>
      <c r="H9116">
        <v>36</v>
      </c>
      <c r="I9116" t="str">
        <f t="shared" si="995"/>
        <v>Middle Age</v>
      </c>
      <c r="J9116">
        <v>5</v>
      </c>
      <c r="K9116" t="str">
        <f t="shared" si="996"/>
        <v>Established</v>
      </c>
      <c r="L9116">
        <v>0</v>
      </c>
      <c r="M9116">
        <v>2</v>
      </c>
      <c r="N9116" t="str">
        <f t="shared" si="997"/>
        <v>Standard</v>
      </c>
      <c r="O9116">
        <v>1</v>
      </c>
      <c r="P9116">
        <v>0</v>
      </c>
      <c r="Q9116">
        <v>124795.84</v>
      </c>
      <c r="R9116" t="str">
        <f t="shared" si="998"/>
        <v>High Value</v>
      </c>
      <c r="S9116" t="str">
        <f t="shared" si="999"/>
        <v>High</v>
      </c>
      <c r="T9116">
        <v>0</v>
      </c>
      <c r="U9116" t="str">
        <f t="shared" si="1000"/>
        <v>Retained</v>
      </c>
    </row>
    <row r="9117" spans="1:21" x14ac:dyDescent="0.3">
      <c r="A9117">
        <v>9116</v>
      </c>
      <c r="B9117">
        <v>15692977</v>
      </c>
      <c r="C9117" t="s">
        <v>650</v>
      </c>
      <c r="D9117">
        <v>612</v>
      </c>
      <c r="E9117" t="str">
        <f t="shared" si="994"/>
        <v>Medium Risk</v>
      </c>
      <c r="F9117" t="s">
        <v>26</v>
      </c>
      <c r="G9117" t="s">
        <v>16</v>
      </c>
      <c r="H9117">
        <v>36</v>
      </c>
      <c r="I9117" t="str">
        <f t="shared" si="995"/>
        <v>Middle Age</v>
      </c>
      <c r="J9117">
        <v>2</v>
      </c>
      <c r="K9117" t="str">
        <f t="shared" si="996"/>
        <v>New</v>
      </c>
      <c r="L9117">
        <v>130700.92</v>
      </c>
      <c r="M9117">
        <v>2</v>
      </c>
      <c r="N9117" t="str">
        <f t="shared" si="997"/>
        <v>Standard</v>
      </c>
      <c r="O9117">
        <v>0</v>
      </c>
      <c r="P9117">
        <v>0</v>
      </c>
      <c r="Q9117">
        <v>77592.800000000003</v>
      </c>
      <c r="R9117" t="str">
        <f t="shared" si="998"/>
        <v>Medium Value</v>
      </c>
      <c r="S9117" t="str">
        <f t="shared" si="999"/>
        <v>Medium</v>
      </c>
      <c r="T9117">
        <v>0</v>
      </c>
      <c r="U9117" t="str">
        <f t="shared" si="1000"/>
        <v>Retained</v>
      </c>
    </row>
    <row r="9118" spans="1:21" x14ac:dyDescent="0.3">
      <c r="A9118">
        <v>9117</v>
      </c>
      <c r="B9118">
        <v>15672082</v>
      </c>
      <c r="C9118" t="s">
        <v>2826</v>
      </c>
      <c r="D9118">
        <v>562</v>
      </c>
      <c r="E9118" t="str">
        <f t="shared" si="994"/>
        <v>Medium Risk</v>
      </c>
      <c r="F9118" t="s">
        <v>15</v>
      </c>
      <c r="G9118" t="s">
        <v>23</v>
      </c>
      <c r="H9118">
        <v>62</v>
      </c>
      <c r="I9118" t="str">
        <f t="shared" si="995"/>
        <v>Old</v>
      </c>
      <c r="J9118">
        <v>3</v>
      </c>
      <c r="K9118" t="str">
        <f t="shared" si="996"/>
        <v>Established</v>
      </c>
      <c r="L9118">
        <v>0</v>
      </c>
      <c r="M9118">
        <v>2</v>
      </c>
      <c r="N9118" t="str">
        <f t="shared" si="997"/>
        <v>Standard</v>
      </c>
      <c r="O9118">
        <v>1</v>
      </c>
      <c r="P9118">
        <v>0</v>
      </c>
      <c r="Q9118">
        <v>105986.01</v>
      </c>
      <c r="R9118" t="str">
        <f t="shared" si="998"/>
        <v>High Value</v>
      </c>
      <c r="S9118" t="str">
        <f t="shared" si="999"/>
        <v>High</v>
      </c>
      <c r="T9118">
        <v>0</v>
      </c>
      <c r="U9118" t="str">
        <f t="shared" si="1000"/>
        <v>Retained</v>
      </c>
    </row>
    <row r="9119" spans="1:21" x14ac:dyDescent="0.3">
      <c r="A9119">
        <v>9118</v>
      </c>
      <c r="B9119">
        <v>15600280</v>
      </c>
      <c r="C9119" t="s">
        <v>643</v>
      </c>
      <c r="D9119">
        <v>703</v>
      </c>
      <c r="E9119" t="str">
        <f t="shared" si="994"/>
        <v>Low Risk</v>
      </c>
      <c r="F9119" t="s">
        <v>15</v>
      </c>
      <c r="G9119" t="s">
        <v>16</v>
      </c>
      <c r="H9119">
        <v>32</v>
      </c>
      <c r="I9119" t="str">
        <f t="shared" si="995"/>
        <v>Middle Age</v>
      </c>
      <c r="J9119">
        <v>6</v>
      </c>
      <c r="K9119" t="str">
        <f t="shared" si="996"/>
        <v>Loyal</v>
      </c>
      <c r="L9119">
        <v>0</v>
      </c>
      <c r="M9119">
        <v>2</v>
      </c>
      <c r="N9119" t="str">
        <f t="shared" si="997"/>
        <v>Standard</v>
      </c>
      <c r="O9119">
        <v>0</v>
      </c>
      <c r="P9119">
        <v>0</v>
      </c>
      <c r="Q9119">
        <v>33606.519999999997</v>
      </c>
      <c r="R9119" t="str">
        <f t="shared" si="998"/>
        <v>Low value</v>
      </c>
      <c r="S9119" t="str">
        <f t="shared" si="999"/>
        <v>Low</v>
      </c>
      <c r="T9119">
        <v>0</v>
      </c>
      <c r="U9119" t="str">
        <f t="shared" si="1000"/>
        <v>Retained</v>
      </c>
    </row>
    <row r="9120" spans="1:21" x14ac:dyDescent="0.3">
      <c r="A9120">
        <v>9119</v>
      </c>
      <c r="B9120">
        <v>15804052</v>
      </c>
      <c r="C9120" t="s">
        <v>33</v>
      </c>
      <c r="D9120">
        <v>710</v>
      </c>
      <c r="E9120" t="str">
        <f t="shared" si="994"/>
        <v>Low Risk</v>
      </c>
      <c r="F9120" t="s">
        <v>18</v>
      </c>
      <c r="G9120" t="s">
        <v>23</v>
      </c>
      <c r="H9120">
        <v>23</v>
      </c>
      <c r="I9120" t="str">
        <f t="shared" si="995"/>
        <v>Adolescence</v>
      </c>
      <c r="J9120">
        <v>6</v>
      </c>
      <c r="K9120" t="str">
        <f t="shared" si="996"/>
        <v>Loyal</v>
      </c>
      <c r="L9120">
        <v>0</v>
      </c>
      <c r="M9120">
        <v>2</v>
      </c>
      <c r="N9120" t="str">
        <f t="shared" si="997"/>
        <v>Standard</v>
      </c>
      <c r="O9120">
        <v>1</v>
      </c>
      <c r="P9120">
        <v>1</v>
      </c>
      <c r="Q9120">
        <v>134188.10999999999</v>
      </c>
      <c r="R9120" t="str">
        <f t="shared" si="998"/>
        <v>High Value</v>
      </c>
      <c r="S9120" t="str">
        <f t="shared" si="999"/>
        <v>High</v>
      </c>
      <c r="T9120">
        <v>0</v>
      </c>
      <c r="U9120" t="str">
        <f t="shared" si="1000"/>
        <v>Retained</v>
      </c>
    </row>
    <row r="9121" spans="1:21" x14ac:dyDescent="0.3">
      <c r="A9121">
        <v>9120</v>
      </c>
      <c r="B9121">
        <v>15576065</v>
      </c>
      <c r="C9121" t="s">
        <v>889</v>
      </c>
      <c r="D9121">
        <v>731</v>
      </c>
      <c r="E9121" t="str">
        <f t="shared" si="994"/>
        <v>Low Risk</v>
      </c>
      <c r="F9121" t="s">
        <v>18</v>
      </c>
      <c r="G9121" t="s">
        <v>16</v>
      </c>
      <c r="H9121">
        <v>40</v>
      </c>
      <c r="I9121" t="str">
        <f t="shared" si="995"/>
        <v>Middle Age</v>
      </c>
      <c r="J9121">
        <v>5</v>
      </c>
      <c r="K9121" t="str">
        <f t="shared" si="996"/>
        <v>Established</v>
      </c>
      <c r="L9121">
        <v>171325.98</v>
      </c>
      <c r="M9121">
        <v>1</v>
      </c>
      <c r="N9121" t="str">
        <f t="shared" si="997"/>
        <v>Basic</v>
      </c>
      <c r="O9121">
        <v>1</v>
      </c>
      <c r="P9121">
        <v>1</v>
      </c>
      <c r="Q9121">
        <v>159718.26999999999</v>
      </c>
      <c r="R9121" t="str">
        <f t="shared" si="998"/>
        <v>Medium Value</v>
      </c>
      <c r="S9121" t="str">
        <f t="shared" si="999"/>
        <v>High</v>
      </c>
      <c r="T9121">
        <v>1</v>
      </c>
      <c r="U9121" t="str">
        <f t="shared" si="1000"/>
        <v>Churned</v>
      </c>
    </row>
    <row r="9122" spans="1:21" x14ac:dyDescent="0.3">
      <c r="A9122">
        <v>9121</v>
      </c>
      <c r="B9122">
        <v>15796838</v>
      </c>
      <c r="C9122" t="s">
        <v>86</v>
      </c>
      <c r="D9122">
        <v>703</v>
      </c>
      <c r="E9122" t="str">
        <f t="shared" si="994"/>
        <v>Low Risk</v>
      </c>
      <c r="F9122" t="s">
        <v>18</v>
      </c>
      <c r="G9122" t="s">
        <v>23</v>
      </c>
      <c r="H9122">
        <v>58</v>
      </c>
      <c r="I9122" t="str">
        <f t="shared" si="995"/>
        <v>Old</v>
      </c>
      <c r="J9122">
        <v>4</v>
      </c>
      <c r="K9122" t="str">
        <f t="shared" si="996"/>
        <v>Established</v>
      </c>
      <c r="L9122">
        <v>92930.92</v>
      </c>
      <c r="M9122">
        <v>1</v>
      </c>
      <c r="N9122" t="str">
        <f t="shared" si="997"/>
        <v>Basic</v>
      </c>
      <c r="O9122">
        <v>0</v>
      </c>
      <c r="P9122">
        <v>1</v>
      </c>
      <c r="Q9122">
        <v>85148.78</v>
      </c>
      <c r="R9122" t="str">
        <f t="shared" si="998"/>
        <v>Medium Value</v>
      </c>
      <c r="S9122" t="str">
        <f t="shared" si="999"/>
        <v>Medium</v>
      </c>
      <c r="T9122">
        <v>0</v>
      </c>
      <c r="U9122" t="str">
        <f t="shared" si="1000"/>
        <v>Retained</v>
      </c>
    </row>
    <row r="9123" spans="1:21" x14ac:dyDescent="0.3">
      <c r="A9123">
        <v>9122</v>
      </c>
      <c r="B9123">
        <v>15693526</v>
      </c>
      <c r="C9123" t="s">
        <v>209</v>
      </c>
      <c r="D9123">
        <v>618</v>
      </c>
      <c r="E9123" t="str">
        <f t="shared" si="994"/>
        <v>Medium Risk</v>
      </c>
      <c r="F9123" t="s">
        <v>15</v>
      </c>
      <c r="G9123" t="s">
        <v>16</v>
      </c>
      <c r="H9123">
        <v>40</v>
      </c>
      <c r="I9123" t="str">
        <f t="shared" si="995"/>
        <v>Middle Age</v>
      </c>
      <c r="J9123">
        <v>0</v>
      </c>
      <c r="K9123" t="str">
        <f t="shared" si="996"/>
        <v>New</v>
      </c>
      <c r="L9123">
        <v>0</v>
      </c>
      <c r="M9123">
        <v>1</v>
      </c>
      <c r="N9123" t="str">
        <f t="shared" si="997"/>
        <v>Basic</v>
      </c>
      <c r="O9123">
        <v>1</v>
      </c>
      <c r="P9123">
        <v>0</v>
      </c>
      <c r="Q9123">
        <v>119059.13</v>
      </c>
      <c r="R9123" t="str">
        <f t="shared" si="998"/>
        <v>Medium Value</v>
      </c>
      <c r="S9123" t="str">
        <f t="shared" si="999"/>
        <v>High</v>
      </c>
      <c r="T9123">
        <v>0</v>
      </c>
      <c r="U9123" t="str">
        <f t="shared" si="1000"/>
        <v>Retained</v>
      </c>
    </row>
    <row r="9124" spans="1:21" x14ac:dyDescent="0.3">
      <c r="A9124">
        <v>9123</v>
      </c>
      <c r="B9124">
        <v>15748595</v>
      </c>
      <c r="C9124" t="s">
        <v>2827</v>
      </c>
      <c r="D9124">
        <v>689</v>
      </c>
      <c r="E9124" t="str">
        <f t="shared" si="994"/>
        <v>Medium Risk</v>
      </c>
      <c r="F9124" t="s">
        <v>15</v>
      </c>
      <c r="G9124" t="s">
        <v>16</v>
      </c>
      <c r="H9124">
        <v>29</v>
      </c>
      <c r="I9124" t="str">
        <f t="shared" si="995"/>
        <v>Adolescence</v>
      </c>
      <c r="J9124">
        <v>1</v>
      </c>
      <c r="K9124" t="str">
        <f t="shared" si="996"/>
        <v>New</v>
      </c>
      <c r="L9124">
        <v>77556.789999999994</v>
      </c>
      <c r="M9124">
        <v>2</v>
      </c>
      <c r="N9124" t="str">
        <f t="shared" si="997"/>
        <v>Standard</v>
      </c>
      <c r="O9124">
        <v>1</v>
      </c>
      <c r="P9124">
        <v>1</v>
      </c>
      <c r="Q9124">
        <v>122998.26</v>
      </c>
      <c r="R9124" t="str">
        <f t="shared" si="998"/>
        <v>High Value</v>
      </c>
      <c r="S9124" t="str">
        <f t="shared" si="999"/>
        <v>High</v>
      </c>
      <c r="T9124">
        <v>0</v>
      </c>
      <c r="U9124" t="str">
        <f t="shared" si="1000"/>
        <v>Retained</v>
      </c>
    </row>
    <row r="9125" spans="1:21" x14ac:dyDescent="0.3">
      <c r="A9125">
        <v>9124</v>
      </c>
      <c r="B9125">
        <v>15679029</v>
      </c>
      <c r="C9125" t="s">
        <v>456</v>
      </c>
      <c r="D9125">
        <v>718</v>
      </c>
      <c r="E9125" t="str">
        <f t="shared" si="994"/>
        <v>Low Risk</v>
      </c>
      <c r="F9125" t="s">
        <v>15</v>
      </c>
      <c r="G9125" t="s">
        <v>23</v>
      </c>
      <c r="H9125">
        <v>33</v>
      </c>
      <c r="I9125" t="str">
        <f t="shared" si="995"/>
        <v>Middle Age</v>
      </c>
      <c r="J9125">
        <v>7</v>
      </c>
      <c r="K9125" t="str">
        <f t="shared" si="996"/>
        <v>Loyal</v>
      </c>
      <c r="L9125">
        <v>102874.28</v>
      </c>
      <c r="M9125">
        <v>1</v>
      </c>
      <c r="N9125" t="str">
        <f t="shared" si="997"/>
        <v>Basic</v>
      </c>
      <c r="O9125">
        <v>0</v>
      </c>
      <c r="P9125">
        <v>0</v>
      </c>
      <c r="Q9125">
        <v>117841.06</v>
      </c>
      <c r="R9125" t="str">
        <f t="shared" si="998"/>
        <v>Medium Value</v>
      </c>
      <c r="S9125" t="str">
        <f t="shared" si="999"/>
        <v>High</v>
      </c>
      <c r="T9125">
        <v>0</v>
      </c>
      <c r="U9125" t="str">
        <f t="shared" si="1000"/>
        <v>Retained</v>
      </c>
    </row>
    <row r="9126" spans="1:21" x14ac:dyDescent="0.3">
      <c r="A9126">
        <v>9125</v>
      </c>
      <c r="B9126">
        <v>15753639</v>
      </c>
      <c r="C9126" t="s">
        <v>792</v>
      </c>
      <c r="D9126">
        <v>608</v>
      </c>
      <c r="E9126" t="str">
        <f t="shared" si="994"/>
        <v>Medium Risk</v>
      </c>
      <c r="F9126" t="s">
        <v>15</v>
      </c>
      <c r="G9126" t="s">
        <v>23</v>
      </c>
      <c r="H9126">
        <v>37</v>
      </c>
      <c r="I9126" t="str">
        <f t="shared" si="995"/>
        <v>Middle Age</v>
      </c>
      <c r="J9126">
        <v>5</v>
      </c>
      <c r="K9126" t="str">
        <f t="shared" si="996"/>
        <v>Established</v>
      </c>
      <c r="L9126">
        <v>146093.39000000001</v>
      </c>
      <c r="M9126">
        <v>2</v>
      </c>
      <c r="N9126" t="str">
        <f t="shared" si="997"/>
        <v>Standard</v>
      </c>
      <c r="O9126">
        <v>0</v>
      </c>
      <c r="P9126">
        <v>0</v>
      </c>
      <c r="Q9126">
        <v>160593.41</v>
      </c>
      <c r="R9126" t="str">
        <f t="shared" si="998"/>
        <v>High Value</v>
      </c>
      <c r="S9126" t="str">
        <f t="shared" si="999"/>
        <v>High</v>
      </c>
      <c r="T9126">
        <v>0</v>
      </c>
      <c r="U9126" t="str">
        <f t="shared" si="1000"/>
        <v>Retained</v>
      </c>
    </row>
    <row r="9127" spans="1:21" x14ac:dyDescent="0.3">
      <c r="A9127">
        <v>9126</v>
      </c>
      <c r="B9127">
        <v>15604138</v>
      </c>
      <c r="C9127" t="s">
        <v>678</v>
      </c>
      <c r="D9127">
        <v>749</v>
      </c>
      <c r="E9127" t="str">
        <f t="shared" si="994"/>
        <v>Low Risk</v>
      </c>
      <c r="F9127" t="s">
        <v>18</v>
      </c>
      <c r="G9127" t="s">
        <v>23</v>
      </c>
      <c r="H9127">
        <v>34</v>
      </c>
      <c r="I9127" t="str">
        <f t="shared" si="995"/>
        <v>Middle Age</v>
      </c>
      <c r="J9127">
        <v>2</v>
      </c>
      <c r="K9127" t="str">
        <f t="shared" si="996"/>
        <v>New</v>
      </c>
      <c r="L9127">
        <v>0</v>
      </c>
      <c r="M9127">
        <v>1</v>
      </c>
      <c r="N9127" t="str">
        <f t="shared" si="997"/>
        <v>Basic</v>
      </c>
      <c r="O9127">
        <v>0</v>
      </c>
      <c r="P9127">
        <v>0</v>
      </c>
      <c r="Q9127">
        <v>174189.04</v>
      </c>
      <c r="R9127" t="str">
        <f t="shared" si="998"/>
        <v>Medium Value</v>
      </c>
      <c r="S9127" t="str">
        <f t="shared" si="999"/>
        <v>High</v>
      </c>
      <c r="T9127">
        <v>1</v>
      </c>
      <c r="U9127" t="str">
        <f t="shared" si="1000"/>
        <v>Churned</v>
      </c>
    </row>
    <row r="9128" spans="1:21" x14ac:dyDescent="0.3">
      <c r="A9128">
        <v>9127</v>
      </c>
      <c r="B9128">
        <v>15666095</v>
      </c>
      <c r="C9128" t="s">
        <v>1251</v>
      </c>
      <c r="D9128">
        <v>753</v>
      </c>
      <c r="E9128" t="str">
        <f t="shared" si="994"/>
        <v>Low Risk</v>
      </c>
      <c r="F9128" t="s">
        <v>18</v>
      </c>
      <c r="G9128" t="s">
        <v>23</v>
      </c>
      <c r="H9128">
        <v>51</v>
      </c>
      <c r="I9128" t="str">
        <f t="shared" si="995"/>
        <v>Old</v>
      </c>
      <c r="J9128">
        <v>4</v>
      </c>
      <c r="K9128" t="str">
        <f t="shared" si="996"/>
        <v>Established</v>
      </c>
      <c r="L9128">
        <v>79811.72</v>
      </c>
      <c r="M9128">
        <v>2</v>
      </c>
      <c r="N9128" t="str">
        <f t="shared" si="997"/>
        <v>Standard</v>
      </c>
      <c r="O9128">
        <v>0</v>
      </c>
      <c r="P9128">
        <v>1</v>
      </c>
      <c r="Q9128">
        <v>68260.27</v>
      </c>
      <c r="R9128" t="str">
        <f t="shared" si="998"/>
        <v>Medium Value</v>
      </c>
      <c r="S9128" t="str">
        <f t="shared" si="999"/>
        <v>Medium</v>
      </c>
      <c r="T9128">
        <v>1</v>
      </c>
      <c r="U9128" t="str">
        <f t="shared" si="1000"/>
        <v>Churned</v>
      </c>
    </row>
    <row r="9129" spans="1:21" x14ac:dyDescent="0.3">
      <c r="A9129">
        <v>9128</v>
      </c>
      <c r="B9129">
        <v>15643487</v>
      </c>
      <c r="C9129" t="s">
        <v>407</v>
      </c>
      <c r="D9129">
        <v>630</v>
      </c>
      <c r="E9129" t="str">
        <f t="shared" si="994"/>
        <v>Medium Risk</v>
      </c>
      <c r="F9129" t="s">
        <v>18</v>
      </c>
      <c r="G9129" t="s">
        <v>23</v>
      </c>
      <c r="H9129">
        <v>39</v>
      </c>
      <c r="I9129" t="str">
        <f t="shared" si="995"/>
        <v>Middle Age</v>
      </c>
      <c r="J9129">
        <v>10</v>
      </c>
      <c r="K9129" t="str">
        <f t="shared" si="996"/>
        <v>Very Loyal</v>
      </c>
      <c r="L9129">
        <v>105473.74</v>
      </c>
      <c r="M9129">
        <v>1</v>
      </c>
      <c r="N9129" t="str">
        <f t="shared" si="997"/>
        <v>Basic</v>
      </c>
      <c r="O9129">
        <v>0</v>
      </c>
      <c r="P9129">
        <v>0</v>
      </c>
      <c r="Q9129">
        <v>58854.879999999997</v>
      </c>
      <c r="R9129" t="str">
        <f t="shared" si="998"/>
        <v>Medium Value</v>
      </c>
      <c r="S9129" t="str">
        <f t="shared" si="999"/>
        <v>Medium</v>
      </c>
      <c r="T9129">
        <v>1</v>
      </c>
      <c r="U9129" t="str">
        <f t="shared" si="1000"/>
        <v>Churned</v>
      </c>
    </row>
    <row r="9130" spans="1:21" x14ac:dyDescent="0.3">
      <c r="A9130">
        <v>9129</v>
      </c>
      <c r="B9130">
        <v>15764033</v>
      </c>
      <c r="C9130" t="s">
        <v>487</v>
      </c>
      <c r="D9130">
        <v>693</v>
      </c>
      <c r="E9130" t="str">
        <f t="shared" si="994"/>
        <v>Medium Risk</v>
      </c>
      <c r="F9130" t="s">
        <v>26</v>
      </c>
      <c r="G9130" t="s">
        <v>16</v>
      </c>
      <c r="H9130">
        <v>43</v>
      </c>
      <c r="I9130" t="str">
        <f t="shared" si="995"/>
        <v>Middle Age</v>
      </c>
      <c r="J9130">
        <v>1</v>
      </c>
      <c r="K9130" t="str">
        <f t="shared" si="996"/>
        <v>New</v>
      </c>
      <c r="L9130">
        <v>121927.92</v>
      </c>
      <c r="M9130">
        <v>1</v>
      </c>
      <c r="N9130" t="str">
        <f t="shared" si="997"/>
        <v>Basic</v>
      </c>
      <c r="O9130">
        <v>1</v>
      </c>
      <c r="P9130">
        <v>0</v>
      </c>
      <c r="Q9130">
        <v>87994.95</v>
      </c>
      <c r="R9130" t="str">
        <f t="shared" si="998"/>
        <v>Medium Value</v>
      </c>
      <c r="S9130" t="str">
        <f t="shared" si="999"/>
        <v>Medium</v>
      </c>
      <c r="T9130">
        <v>1</v>
      </c>
      <c r="U9130" t="str">
        <f t="shared" si="1000"/>
        <v>Churned</v>
      </c>
    </row>
    <row r="9131" spans="1:21" x14ac:dyDescent="0.3">
      <c r="A9131">
        <v>9130</v>
      </c>
      <c r="B9131">
        <v>15747288</v>
      </c>
      <c r="C9131" t="s">
        <v>903</v>
      </c>
      <c r="D9131">
        <v>838</v>
      </c>
      <c r="E9131" t="str">
        <f t="shared" si="994"/>
        <v>Low Risk</v>
      </c>
      <c r="F9131" t="s">
        <v>18</v>
      </c>
      <c r="G9131" t="s">
        <v>16</v>
      </c>
      <c r="H9131">
        <v>40</v>
      </c>
      <c r="I9131" t="str">
        <f t="shared" si="995"/>
        <v>Middle Age</v>
      </c>
      <c r="J9131">
        <v>6</v>
      </c>
      <c r="K9131" t="str">
        <f t="shared" si="996"/>
        <v>Loyal</v>
      </c>
      <c r="L9131">
        <v>61671.19</v>
      </c>
      <c r="M9131">
        <v>1</v>
      </c>
      <c r="N9131" t="str">
        <f t="shared" si="997"/>
        <v>Basic</v>
      </c>
      <c r="O9131">
        <v>0</v>
      </c>
      <c r="P9131">
        <v>1</v>
      </c>
      <c r="Q9131">
        <v>150659.35</v>
      </c>
      <c r="R9131" t="str">
        <f t="shared" si="998"/>
        <v>Medium Value</v>
      </c>
      <c r="S9131" t="str">
        <f t="shared" si="999"/>
        <v>High</v>
      </c>
      <c r="T9131">
        <v>1</v>
      </c>
      <c r="U9131" t="str">
        <f t="shared" si="1000"/>
        <v>Churned</v>
      </c>
    </row>
    <row r="9132" spans="1:21" x14ac:dyDescent="0.3">
      <c r="A9132">
        <v>9131</v>
      </c>
      <c r="B9132">
        <v>15790599</v>
      </c>
      <c r="C9132" t="s">
        <v>67</v>
      </c>
      <c r="D9132">
        <v>756</v>
      </c>
      <c r="E9132" t="str">
        <f t="shared" si="994"/>
        <v>Low Risk</v>
      </c>
      <c r="F9132" t="s">
        <v>26</v>
      </c>
      <c r="G9132" t="s">
        <v>16</v>
      </c>
      <c r="H9132">
        <v>39</v>
      </c>
      <c r="I9132" t="str">
        <f t="shared" si="995"/>
        <v>Middle Age</v>
      </c>
      <c r="J9132">
        <v>5</v>
      </c>
      <c r="K9132" t="str">
        <f t="shared" si="996"/>
        <v>Established</v>
      </c>
      <c r="L9132">
        <v>149363.12</v>
      </c>
      <c r="M9132">
        <v>2</v>
      </c>
      <c r="N9132" t="str">
        <f t="shared" si="997"/>
        <v>Standard</v>
      </c>
      <c r="O9132">
        <v>1</v>
      </c>
      <c r="P9132">
        <v>1</v>
      </c>
      <c r="Q9132">
        <v>109098.39</v>
      </c>
      <c r="R9132" t="str">
        <f t="shared" si="998"/>
        <v>High Value</v>
      </c>
      <c r="S9132" t="str">
        <f t="shared" si="999"/>
        <v>High</v>
      </c>
      <c r="T9132">
        <v>0</v>
      </c>
      <c r="U9132" t="str">
        <f t="shared" si="1000"/>
        <v>Retained</v>
      </c>
    </row>
    <row r="9133" spans="1:21" x14ac:dyDescent="0.3">
      <c r="A9133">
        <v>9132</v>
      </c>
      <c r="B9133">
        <v>15737705</v>
      </c>
      <c r="C9133" t="s">
        <v>513</v>
      </c>
      <c r="D9133">
        <v>775</v>
      </c>
      <c r="E9133" t="str">
        <f t="shared" si="994"/>
        <v>Low Risk</v>
      </c>
      <c r="F9133" t="s">
        <v>15</v>
      </c>
      <c r="G9133" t="s">
        <v>16</v>
      </c>
      <c r="H9133">
        <v>27</v>
      </c>
      <c r="I9133" t="str">
        <f t="shared" si="995"/>
        <v>Adolescence</v>
      </c>
      <c r="J9133">
        <v>4</v>
      </c>
      <c r="K9133" t="str">
        <f t="shared" si="996"/>
        <v>Established</v>
      </c>
      <c r="L9133">
        <v>152309.37</v>
      </c>
      <c r="M9133">
        <v>1</v>
      </c>
      <c r="N9133" t="str">
        <f t="shared" si="997"/>
        <v>Basic</v>
      </c>
      <c r="O9133">
        <v>1</v>
      </c>
      <c r="P9133">
        <v>0</v>
      </c>
      <c r="Q9133">
        <v>104112</v>
      </c>
      <c r="R9133" t="str">
        <f t="shared" si="998"/>
        <v>Medium Value</v>
      </c>
      <c r="S9133" t="str">
        <f t="shared" si="999"/>
        <v>High</v>
      </c>
      <c r="T9133">
        <v>0</v>
      </c>
      <c r="U9133" t="str">
        <f t="shared" si="1000"/>
        <v>Retained</v>
      </c>
    </row>
    <row r="9134" spans="1:21" x14ac:dyDescent="0.3">
      <c r="A9134">
        <v>9133</v>
      </c>
      <c r="B9134">
        <v>15737194</v>
      </c>
      <c r="C9134" t="s">
        <v>1048</v>
      </c>
      <c r="D9134">
        <v>635</v>
      </c>
      <c r="E9134" t="str">
        <f t="shared" si="994"/>
        <v>Medium Risk</v>
      </c>
      <c r="F9134" t="s">
        <v>15</v>
      </c>
      <c r="G9134" t="s">
        <v>16</v>
      </c>
      <c r="H9134">
        <v>33</v>
      </c>
      <c r="I9134" t="str">
        <f t="shared" si="995"/>
        <v>Middle Age</v>
      </c>
      <c r="J9134">
        <v>5</v>
      </c>
      <c r="K9134" t="str">
        <f t="shared" si="996"/>
        <v>Established</v>
      </c>
      <c r="L9134">
        <v>0</v>
      </c>
      <c r="M9134">
        <v>2</v>
      </c>
      <c r="N9134" t="str">
        <f t="shared" si="997"/>
        <v>Standard</v>
      </c>
      <c r="O9134">
        <v>1</v>
      </c>
      <c r="P9134">
        <v>0</v>
      </c>
      <c r="Q9134">
        <v>122949.71</v>
      </c>
      <c r="R9134" t="str">
        <f t="shared" si="998"/>
        <v>High Value</v>
      </c>
      <c r="S9134" t="str">
        <f t="shared" si="999"/>
        <v>High</v>
      </c>
      <c r="T9134">
        <v>0</v>
      </c>
      <c r="U9134" t="str">
        <f t="shared" si="1000"/>
        <v>Retained</v>
      </c>
    </row>
    <row r="9135" spans="1:21" x14ac:dyDescent="0.3">
      <c r="A9135">
        <v>9134</v>
      </c>
      <c r="B9135">
        <v>15726776</v>
      </c>
      <c r="C9135" t="s">
        <v>1948</v>
      </c>
      <c r="D9135">
        <v>705</v>
      </c>
      <c r="E9135" t="str">
        <f t="shared" si="994"/>
        <v>Low Risk</v>
      </c>
      <c r="F9135" t="s">
        <v>18</v>
      </c>
      <c r="G9135" t="s">
        <v>23</v>
      </c>
      <c r="H9135">
        <v>36</v>
      </c>
      <c r="I9135" t="str">
        <f t="shared" si="995"/>
        <v>Middle Age</v>
      </c>
      <c r="J9135">
        <v>1</v>
      </c>
      <c r="K9135" t="str">
        <f t="shared" si="996"/>
        <v>New</v>
      </c>
      <c r="L9135">
        <v>111629.29</v>
      </c>
      <c r="M9135">
        <v>1</v>
      </c>
      <c r="N9135" t="str">
        <f t="shared" si="997"/>
        <v>Basic</v>
      </c>
      <c r="O9135">
        <v>1</v>
      </c>
      <c r="P9135">
        <v>1</v>
      </c>
      <c r="Q9135">
        <v>21807.16</v>
      </c>
      <c r="R9135" t="str">
        <f t="shared" si="998"/>
        <v>Low value</v>
      </c>
      <c r="S9135" t="str">
        <f t="shared" si="999"/>
        <v>Low</v>
      </c>
      <c r="T9135">
        <v>0</v>
      </c>
      <c r="U9135" t="str">
        <f t="shared" si="1000"/>
        <v>Retained</v>
      </c>
    </row>
    <row r="9136" spans="1:21" x14ac:dyDescent="0.3">
      <c r="A9136">
        <v>9135</v>
      </c>
      <c r="B9136">
        <v>15804357</v>
      </c>
      <c r="C9136" t="s">
        <v>517</v>
      </c>
      <c r="D9136">
        <v>481</v>
      </c>
      <c r="E9136" t="str">
        <f t="shared" si="994"/>
        <v>High Risk</v>
      </c>
      <c r="F9136" t="s">
        <v>15</v>
      </c>
      <c r="G9136" t="s">
        <v>23</v>
      </c>
      <c r="H9136">
        <v>40</v>
      </c>
      <c r="I9136" t="str">
        <f t="shared" si="995"/>
        <v>Middle Age</v>
      </c>
      <c r="J9136">
        <v>3</v>
      </c>
      <c r="K9136" t="str">
        <f t="shared" si="996"/>
        <v>Established</v>
      </c>
      <c r="L9136">
        <v>0</v>
      </c>
      <c r="M9136">
        <v>1</v>
      </c>
      <c r="N9136" t="str">
        <f t="shared" si="997"/>
        <v>Basic</v>
      </c>
      <c r="O9136">
        <v>1</v>
      </c>
      <c r="P9136">
        <v>1</v>
      </c>
      <c r="Q9136">
        <v>32319.93</v>
      </c>
      <c r="R9136" t="str">
        <f t="shared" si="998"/>
        <v>Low value</v>
      </c>
      <c r="S9136" t="str">
        <f t="shared" si="999"/>
        <v>Low</v>
      </c>
      <c r="T9136">
        <v>0</v>
      </c>
      <c r="U9136" t="str">
        <f t="shared" si="1000"/>
        <v>Retained</v>
      </c>
    </row>
    <row r="9137" spans="1:21" x14ac:dyDescent="0.3">
      <c r="A9137">
        <v>9136</v>
      </c>
      <c r="B9137">
        <v>15664432</v>
      </c>
      <c r="C9137" t="s">
        <v>1495</v>
      </c>
      <c r="D9137">
        <v>727</v>
      </c>
      <c r="E9137" t="str">
        <f t="shared" si="994"/>
        <v>Low Risk</v>
      </c>
      <c r="F9137" t="s">
        <v>18</v>
      </c>
      <c r="G9137" t="s">
        <v>16</v>
      </c>
      <c r="H9137">
        <v>49</v>
      </c>
      <c r="I9137" t="str">
        <f t="shared" si="995"/>
        <v>Middle Age</v>
      </c>
      <c r="J9137">
        <v>7</v>
      </c>
      <c r="K9137" t="str">
        <f t="shared" si="996"/>
        <v>Loyal</v>
      </c>
      <c r="L9137">
        <v>96296.78</v>
      </c>
      <c r="M9137">
        <v>1</v>
      </c>
      <c r="N9137" t="str">
        <f t="shared" si="997"/>
        <v>Basic</v>
      </c>
      <c r="O9137">
        <v>1</v>
      </c>
      <c r="P9137">
        <v>0</v>
      </c>
      <c r="Q9137">
        <v>190457.87</v>
      </c>
      <c r="R9137" t="str">
        <f t="shared" si="998"/>
        <v>Medium Value</v>
      </c>
      <c r="S9137" t="str">
        <f t="shared" si="999"/>
        <v>High</v>
      </c>
      <c r="T9137">
        <v>1</v>
      </c>
      <c r="U9137" t="str">
        <f t="shared" si="1000"/>
        <v>Churned</v>
      </c>
    </row>
    <row r="9138" spans="1:21" x14ac:dyDescent="0.3">
      <c r="A9138">
        <v>9137</v>
      </c>
      <c r="B9138">
        <v>15688984</v>
      </c>
      <c r="C9138" t="s">
        <v>1785</v>
      </c>
      <c r="D9138">
        <v>595</v>
      </c>
      <c r="E9138" t="str">
        <f t="shared" si="994"/>
        <v>Medium Risk</v>
      </c>
      <c r="F9138" t="s">
        <v>15</v>
      </c>
      <c r="G9138" t="s">
        <v>23</v>
      </c>
      <c r="H9138">
        <v>20</v>
      </c>
      <c r="I9138" t="str">
        <f t="shared" si="995"/>
        <v>Adolescence</v>
      </c>
      <c r="J9138">
        <v>4</v>
      </c>
      <c r="K9138" t="str">
        <f t="shared" si="996"/>
        <v>Established</v>
      </c>
      <c r="L9138">
        <v>95830.43</v>
      </c>
      <c r="M9138">
        <v>1</v>
      </c>
      <c r="N9138" t="str">
        <f t="shared" si="997"/>
        <v>Basic</v>
      </c>
      <c r="O9138">
        <v>1</v>
      </c>
      <c r="P9138">
        <v>0</v>
      </c>
      <c r="Q9138">
        <v>177738.98</v>
      </c>
      <c r="R9138" t="str">
        <f t="shared" si="998"/>
        <v>Medium Value</v>
      </c>
      <c r="S9138" t="str">
        <f t="shared" si="999"/>
        <v>High</v>
      </c>
      <c r="T9138">
        <v>0</v>
      </c>
      <c r="U9138" t="str">
        <f t="shared" si="1000"/>
        <v>Retained</v>
      </c>
    </row>
    <row r="9139" spans="1:21" x14ac:dyDescent="0.3">
      <c r="A9139">
        <v>9138</v>
      </c>
      <c r="B9139">
        <v>15583026</v>
      </c>
      <c r="C9139" t="s">
        <v>131</v>
      </c>
      <c r="D9139">
        <v>535</v>
      </c>
      <c r="E9139" t="str">
        <f t="shared" si="994"/>
        <v>Medium Risk</v>
      </c>
      <c r="F9139" t="s">
        <v>15</v>
      </c>
      <c r="G9139" t="s">
        <v>16</v>
      </c>
      <c r="H9139">
        <v>38</v>
      </c>
      <c r="I9139" t="str">
        <f t="shared" si="995"/>
        <v>Middle Age</v>
      </c>
      <c r="J9139">
        <v>0</v>
      </c>
      <c r="K9139" t="str">
        <f t="shared" si="996"/>
        <v>New</v>
      </c>
      <c r="L9139">
        <v>135919.32999999999</v>
      </c>
      <c r="M9139">
        <v>1</v>
      </c>
      <c r="N9139" t="str">
        <f t="shared" si="997"/>
        <v>Basic</v>
      </c>
      <c r="O9139">
        <v>1</v>
      </c>
      <c r="P9139">
        <v>0</v>
      </c>
      <c r="Q9139">
        <v>80425.649999999994</v>
      </c>
      <c r="R9139" t="str">
        <f t="shared" si="998"/>
        <v>Medium Value</v>
      </c>
      <c r="S9139" t="str">
        <f t="shared" si="999"/>
        <v>Medium</v>
      </c>
      <c r="T9139">
        <v>0</v>
      </c>
      <c r="U9139" t="str">
        <f t="shared" si="1000"/>
        <v>Retained</v>
      </c>
    </row>
    <row r="9140" spans="1:21" x14ac:dyDescent="0.3">
      <c r="A9140">
        <v>9139</v>
      </c>
      <c r="B9140">
        <v>15771668</v>
      </c>
      <c r="C9140" t="s">
        <v>36</v>
      </c>
      <c r="D9140">
        <v>578</v>
      </c>
      <c r="E9140" t="str">
        <f t="shared" si="994"/>
        <v>Medium Risk</v>
      </c>
      <c r="F9140" t="s">
        <v>15</v>
      </c>
      <c r="G9140" t="s">
        <v>23</v>
      </c>
      <c r="H9140">
        <v>59</v>
      </c>
      <c r="I9140" t="str">
        <f t="shared" si="995"/>
        <v>Old</v>
      </c>
      <c r="J9140">
        <v>10</v>
      </c>
      <c r="K9140" t="str">
        <f t="shared" si="996"/>
        <v>Very Loyal</v>
      </c>
      <c r="L9140">
        <v>185966.64</v>
      </c>
      <c r="M9140">
        <v>1</v>
      </c>
      <c r="N9140" t="str">
        <f t="shared" si="997"/>
        <v>Basic</v>
      </c>
      <c r="O9140">
        <v>0</v>
      </c>
      <c r="P9140">
        <v>0</v>
      </c>
      <c r="Q9140">
        <v>9445.42</v>
      </c>
      <c r="R9140" t="str">
        <f t="shared" si="998"/>
        <v>Low value</v>
      </c>
      <c r="S9140" t="str">
        <f t="shared" si="999"/>
        <v>Low</v>
      </c>
      <c r="T9140">
        <v>1</v>
      </c>
      <c r="U9140" t="str">
        <f t="shared" si="1000"/>
        <v>Churned</v>
      </c>
    </row>
    <row r="9141" spans="1:21" x14ac:dyDescent="0.3">
      <c r="A9141">
        <v>9140</v>
      </c>
      <c r="B9141">
        <v>15779904</v>
      </c>
      <c r="C9141" t="s">
        <v>1189</v>
      </c>
      <c r="D9141">
        <v>597</v>
      </c>
      <c r="E9141" t="str">
        <f t="shared" si="994"/>
        <v>Medium Risk</v>
      </c>
      <c r="F9141" t="s">
        <v>15</v>
      </c>
      <c r="G9141" t="s">
        <v>16</v>
      </c>
      <c r="H9141">
        <v>29</v>
      </c>
      <c r="I9141" t="str">
        <f t="shared" si="995"/>
        <v>Adolescence</v>
      </c>
      <c r="J9141">
        <v>5</v>
      </c>
      <c r="K9141" t="str">
        <f t="shared" si="996"/>
        <v>Established</v>
      </c>
      <c r="L9141">
        <v>0</v>
      </c>
      <c r="M9141">
        <v>2</v>
      </c>
      <c r="N9141" t="str">
        <f t="shared" si="997"/>
        <v>Standard</v>
      </c>
      <c r="O9141">
        <v>1</v>
      </c>
      <c r="P9141">
        <v>1</v>
      </c>
      <c r="Q9141">
        <v>174825.57</v>
      </c>
      <c r="R9141" t="str">
        <f t="shared" si="998"/>
        <v>High Value</v>
      </c>
      <c r="S9141" t="str">
        <f t="shared" si="999"/>
        <v>High</v>
      </c>
      <c r="T9141">
        <v>0</v>
      </c>
      <c r="U9141" t="str">
        <f t="shared" si="1000"/>
        <v>Retained</v>
      </c>
    </row>
    <row r="9142" spans="1:21" x14ac:dyDescent="0.3">
      <c r="A9142">
        <v>9141</v>
      </c>
      <c r="B9142">
        <v>15784323</v>
      </c>
      <c r="C9142" t="s">
        <v>1025</v>
      </c>
      <c r="D9142">
        <v>449</v>
      </c>
      <c r="E9142" t="str">
        <f t="shared" si="994"/>
        <v>High Risk</v>
      </c>
      <c r="F9142" t="s">
        <v>15</v>
      </c>
      <c r="G9142" t="s">
        <v>16</v>
      </c>
      <c r="H9142">
        <v>21</v>
      </c>
      <c r="I9142" t="str">
        <f t="shared" si="995"/>
        <v>Adolescence</v>
      </c>
      <c r="J9142">
        <v>7</v>
      </c>
      <c r="K9142" t="str">
        <f t="shared" si="996"/>
        <v>Loyal</v>
      </c>
      <c r="L9142">
        <v>0</v>
      </c>
      <c r="M9142">
        <v>2</v>
      </c>
      <c r="N9142" t="str">
        <f t="shared" si="997"/>
        <v>Standard</v>
      </c>
      <c r="O9142">
        <v>0</v>
      </c>
      <c r="P9142">
        <v>0</v>
      </c>
      <c r="Q9142">
        <v>175743.92</v>
      </c>
      <c r="R9142" t="str">
        <f t="shared" si="998"/>
        <v>High Value</v>
      </c>
      <c r="S9142" t="str">
        <f t="shared" si="999"/>
        <v>High</v>
      </c>
      <c r="T9142">
        <v>0</v>
      </c>
      <c r="U9142" t="str">
        <f t="shared" si="1000"/>
        <v>Retained</v>
      </c>
    </row>
    <row r="9143" spans="1:21" x14ac:dyDescent="0.3">
      <c r="A9143">
        <v>9142</v>
      </c>
      <c r="B9143">
        <v>15756277</v>
      </c>
      <c r="C9143" t="s">
        <v>1071</v>
      </c>
      <c r="D9143">
        <v>850</v>
      </c>
      <c r="E9143" t="str">
        <f t="shared" si="994"/>
        <v>Low Risk</v>
      </c>
      <c r="F9143" t="s">
        <v>26</v>
      </c>
      <c r="G9143" t="s">
        <v>16</v>
      </c>
      <c r="H9143">
        <v>43</v>
      </c>
      <c r="I9143" t="str">
        <f t="shared" si="995"/>
        <v>Middle Age</v>
      </c>
      <c r="J9143">
        <v>8</v>
      </c>
      <c r="K9143" t="str">
        <f t="shared" si="996"/>
        <v>Loyal</v>
      </c>
      <c r="L9143">
        <v>92244.83</v>
      </c>
      <c r="M9143">
        <v>2</v>
      </c>
      <c r="N9143" t="str">
        <f t="shared" si="997"/>
        <v>Standard</v>
      </c>
      <c r="O9143">
        <v>1</v>
      </c>
      <c r="P9143">
        <v>0</v>
      </c>
      <c r="Q9143">
        <v>54949.73</v>
      </c>
      <c r="R9143" t="str">
        <f t="shared" si="998"/>
        <v>Medium Value</v>
      </c>
      <c r="S9143" t="str">
        <f t="shared" si="999"/>
        <v>Medium</v>
      </c>
      <c r="T9143">
        <v>0</v>
      </c>
      <c r="U9143" t="str">
        <f t="shared" si="1000"/>
        <v>Retained</v>
      </c>
    </row>
    <row r="9144" spans="1:21" x14ac:dyDescent="0.3">
      <c r="A9144">
        <v>9143</v>
      </c>
      <c r="B9144">
        <v>15663312</v>
      </c>
      <c r="C9144" t="s">
        <v>1036</v>
      </c>
      <c r="D9144">
        <v>494</v>
      </c>
      <c r="E9144" t="str">
        <f t="shared" si="994"/>
        <v>High Risk</v>
      </c>
      <c r="F9144" t="s">
        <v>15</v>
      </c>
      <c r="G9144" t="s">
        <v>16</v>
      </c>
      <c r="H9144">
        <v>35</v>
      </c>
      <c r="I9144" t="str">
        <f t="shared" si="995"/>
        <v>Middle Age</v>
      </c>
      <c r="J9144">
        <v>9</v>
      </c>
      <c r="K9144" t="str">
        <f t="shared" si="996"/>
        <v>Very Loyal</v>
      </c>
      <c r="L9144">
        <v>112727.06</v>
      </c>
      <c r="M9144">
        <v>2</v>
      </c>
      <c r="N9144" t="str">
        <f t="shared" si="997"/>
        <v>Standard</v>
      </c>
      <c r="O9144">
        <v>1</v>
      </c>
      <c r="P9144">
        <v>0</v>
      </c>
      <c r="Q9144">
        <v>183752.91</v>
      </c>
      <c r="R9144" t="str">
        <f t="shared" si="998"/>
        <v>High Value</v>
      </c>
      <c r="S9144" t="str">
        <f t="shared" si="999"/>
        <v>High</v>
      </c>
      <c r="T9144">
        <v>0</v>
      </c>
      <c r="U9144" t="str">
        <f t="shared" si="1000"/>
        <v>Retained</v>
      </c>
    </row>
    <row r="9145" spans="1:21" x14ac:dyDescent="0.3">
      <c r="A9145">
        <v>9144</v>
      </c>
      <c r="B9145">
        <v>15793197</v>
      </c>
      <c r="C9145" t="s">
        <v>1158</v>
      </c>
      <c r="D9145">
        <v>676</v>
      </c>
      <c r="E9145" t="str">
        <f t="shared" si="994"/>
        <v>Medium Risk</v>
      </c>
      <c r="F9145" t="s">
        <v>15</v>
      </c>
      <c r="G9145" t="s">
        <v>16</v>
      </c>
      <c r="H9145">
        <v>34</v>
      </c>
      <c r="I9145" t="str">
        <f t="shared" si="995"/>
        <v>Middle Age</v>
      </c>
      <c r="J9145">
        <v>8</v>
      </c>
      <c r="K9145" t="str">
        <f t="shared" si="996"/>
        <v>Loyal</v>
      </c>
      <c r="L9145">
        <v>100359.54</v>
      </c>
      <c r="M9145">
        <v>1</v>
      </c>
      <c r="N9145" t="str">
        <f t="shared" si="997"/>
        <v>Basic</v>
      </c>
      <c r="O9145">
        <v>0</v>
      </c>
      <c r="P9145">
        <v>0</v>
      </c>
      <c r="Q9145">
        <v>46038.28</v>
      </c>
      <c r="R9145" t="str">
        <f t="shared" si="998"/>
        <v>Low value</v>
      </c>
      <c r="S9145" t="str">
        <f t="shared" si="999"/>
        <v>Low</v>
      </c>
      <c r="T9145">
        <v>0</v>
      </c>
      <c r="U9145" t="str">
        <f t="shared" si="1000"/>
        <v>Retained</v>
      </c>
    </row>
    <row r="9146" spans="1:21" x14ac:dyDescent="0.3">
      <c r="A9146">
        <v>9145</v>
      </c>
      <c r="B9146">
        <v>15731463</v>
      </c>
      <c r="C9146" t="s">
        <v>1810</v>
      </c>
      <c r="D9146">
        <v>818</v>
      </c>
      <c r="E9146" t="str">
        <f t="shared" si="994"/>
        <v>Low Risk</v>
      </c>
      <c r="F9146" t="s">
        <v>26</v>
      </c>
      <c r="G9146" t="s">
        <v>23</v>
      </c>
      <c r="H9146">
        <v>43</v>
      </c>
      <c r="I9146" t="str">
        <f t="shared" si="995"/>
        <v>Middle Age</v>
      </c>
      <c r="J9146">
        <v>10</v>
      </c>
      <c r="K9146" t="str">
        <f t="shared" si="996"/>
        <v>Very Loyal</v>
      </c>
      <c r="L9146">
        <v>105301.5</v>
      </c>
      <c r="M9146">
        <v>1</v>
      </c>
      <c r="N9146" t="str">
        <f t="shared" si="997"/>
        <v>Basic</v>
      </c>
      <c r="O9146">
        <v>1</v>
      </c>
      <c r="P9146">
        <v>1</v>
      </c>
      <c r="Q9146">
        <v>78941.59</v>
      </c>
      <c r="R9146" t="str">
        <f t="shared" si="998"/>
        <v>Medium Value</v>
      </c>
      <c r="S9146" t="str">
        <f t="shared" si="999"/>
        <v>Medium</v>
      </c>
      <c r="T9146">
        <v>0</v>
      </c>
      <c r="U9146" t="str">
        <f t="shared" si="1000"/>
        <v>Retained</v>
      </c>
    </row>
    <row r="9147" spans="1:21" x14ac:dyDescent="0.3">
      <c r="A9147">
        <v>9146</v>
      </c>
      <c r="B9147">
        <v>15621768</v>
      </c>
      <c r="C9147" t="s">
        <v>2370</v>
      </c>
      <c r="D9147">
        <v>712</v>
      </c>
      <c r="E9147" t="str">
        <f t="shared" si="994"/>
        <v>Low Risk</v>
      </c>
      <c r="F9147" t="s">
        <v>18</v>
      </c>
      <c r="G9147" t="s">
        <v>23</v>
      </c>
      <c r="H9147">
        <v>45</v>
      </c>
      <c r="I9147" t="str">
        <f t="shared" si="995"/>
        <v>Middle Age</v>
      </c>
      <c r="J9147">
        <v>6</v>
      </c>
      <c r="K9147" t="str">
        <f t="shared" si="996"/>
        <v>Loyal</v>
      </c>
      <c r="L9147">
        <v>112994.65</v>
      </c>
      <c r="M9147">
        <v>1</v>
      </c>
      <c r="N9147" t="str">
        <f t="shared" si="997"/>
        <v>Basic</v>
      </c>
      <c r="O9147">
        <v>0</v>
      </c>
      <c r="P9147">
        <v>0</v>
      </c>
      <c r="Q9147">
        <v>198398.68</v>
      </c>
      <c r="R9147" t="str">
        <f t="shared" si="998"/>
        <v>Medium Value</v>
      </c>
      <c r="S9147" t="str">
        <f t="shared" si="999"/>
        <v>High</v>
      </c>
      <c r="T9147">
        <v>0</v>
      </c>
      <c r="U9147" t="str">
        <f t="shared" si="1000"/>
        <v>Retained</v>
      </c>
    </row>
    <row r="9148" spans="1:21" x14ac:dyDescent="0.3">
      <c r="A9148">
        <v>9147</v>
      </c>
      <c r="B9148">
        <v>15691323</v>
      </c>
      <c r="C9148" t="s">
        <v>63</v>
      </c>
      <c r="D9148">
        <v>672</v>
      </c>
      <c r="E9148" t="str">
        <f t="shared" si="994"/>
        <v>Medium Risk</v>
      </c>
      <c r="F9148" t="s">
        <v>26</v>
      </c>
      <c r="G9148" t="s">
        <v>23</v>
      </c>
      <c r="H9148">
        <v>40</v>
      </c>
      <c r="I9148" t="str">
        <f t="shared" si="995"/>
        <v>Middle Age</v>
      </c>
      <c r="J9148">
        <v>4</v>
      </c>
      <c r="K9148" t="str">
        <f t="shared" si="996"/>
        <v>Established</v>
      </c>
      <c r="L9148">
        <v>89025.88</v>
      </c>
      <c r="M9148">
        <v>2</v>
      </c>
      <c r="N9148" t="str">
        <f t="shared" si="997"/>
        <v>Standard</v>
      </c>
      <c r="O9148">
        <v>1</v>
      </c>
      <c r="P9148">
        <v>0</v>
      </c>
      <c r="Q9148">
        <v>188892.19</v>
      </c>
      <c r="R9148" t="str">
        <f t="shared" si="998"/>
        <v>High Value</v>
      </c>
      <c r="S9148" t="str">
        <f t="shared" si="999"/>
        <v>High</v>
      </c>
      <c r="T9148">
        <v>0</v>
      </c>
      <c r="U9148" t="str">
        <f t="shared" si="1000"/>
        <v>Retained</v>
      </c>
    </row>
    <row r="9149" spans="1:21" x14ac:dyDescent="0.3">
      <c r="A9149">
        <v>9148</v>
      </c>
      <c r="B9149">
        <v>15781326</v>
      </c>
      <c r="C9149" t="s">
        <v>193</v>
      </c>
      <c r="D9149">
        <v>636</v>
      </c>
      <c r="E9149" t="str">
        <f t="shared" si="994"/>
        <v>Medium Risk</v>
      </c>
      <c r="F9149" t="s">
        <v>15</v>
      </c>
      <c r="G9149" t="s">
        <v>23</v>
      </c>
      <c r="H9149">
        <v>35</v>
      </c>
      <c r="I9149" t="str">
        <f t="shared" si="995"/>
        <v>Middle Age</v>
      </c>
      <c r="J9149">
        <v>9</v>
      </c>
      <c r="K9149" t="str">
        <f t="shared" si="996"/>
        <v>Very Loyal</v>
      </c>
      <c r="L9149">
        <v>95478.17</v>
      </c>
      <c r="M9149">
        <v>1</v>
      </c>
      <c r="N9149" t="str">
        <f t="shared" si="997"/>
        <v>Basic</v>
      </c>
      <c r="O9149">
        <v>0</v>
      </c>
      <c r="P9149">
        <v>0</v>
      </c>
      <c r="Q9149">
        <v>169286.74</v>
      </c>
      <c r="R9149" t="str">
        <f t="shared" si="998"/>
        <v>Medium Value</v>
      </c>
      <c r="S9149" t="str">
        <f t="shared" si="999"/>
        <v>High</v>
      </c>
      <c r="T9149">
        <v>0</v>
      </c>
      <c r="U9149" t="str">
        <f t="shared" si="1000"/>
        <v>Retained</v>
      </c>
    </row>
    <row r="9150" spans="1:21" x14ac:dyDescent="0.3">
      <c r="A9150">
        <v>9149</v>
      </c>
      <c r="B9150">
        <v>15595640</v>
      </c>
      <c r="C9150" t="s">
        <v>1169</v>
      </c>
      <c r="D9150">
        <v>698</v>
      </c>
      <c r="E9150" t="str">
        <f t="shared" si="994"/>
        <v>Medium Risk</v>
      </c>
      <c r="F9150" t="s">
        <v>15</v>
      </c>
      <c r="G9150" t="s">
        <v>23</v>
      </c>
      <c r="H9150">
        <v>37</v>
      </c>
      <c r="I9150" t="str">
        <f t="shared" si="995"/>
        <v>Middle Age</v>
      </c>
      <c r="J9150">
        <v>8</v>
      </c>
      <c r="K9150" t="str">
        <f t="shared" si="996"/>
        <v>Loyal</v>
      </c>
      <c r="L9150">
        <v>0</v>
      </c>
      <c r="M9150">
        <v>2</v>
      </c>
      <c r="N9150" t="str">
        <f t="shared" si="997"/>
        <v>Standard</v>
      </c>
      <c r="O9150">
        <v>0</v>
      </c>
      <c r="P9150">
        <v>0</v>
      </c>
      <c r="Q9150">
        <v>145004.39000000001</v>
      </c>
      <c r="R9150" t="str">
        <f t="shared" si="998"/>
        <v>High Value</v>
      </c>
      <c r="S9150" t="str">
        <f t="shared" si="999"/>
        <v>High</v>
      </c>
      <c r="T9150">
        <v>0</v>
      </c>
      <c r="U9150" t="str">
        <f t="shared" si="1000"/>
        <v>Retained</v>
      </c>
    </row>
    <row r="9151" spans="1:21" x14ac:dyDescent="0.3">
      <c r="A9151">
        <v>9150</v>
      </c>
      <c r="B9151">
        <v>15814331</v>
      </c>
      <c r="C9151" t="s">
        <v>307</v>
      </c>
      <c r="D9151">
        <v>597</v>
      </c>
      <c r="E9151" t="str">
        <f t="shared" si="994"/>
        <v>Medium Risk</v>
      </c>
      <c r="F9151" t="s">
        <v>26</v>
      </c>
      <c r="G9151" t="s">
        <v>16</v>
      </c>
      <c r="H9151">
        <v>43</v>
      </c>
      <c r="I9151" t="str">
        <f t="shared" si="995"/>
        <v>Middle Age</v>
      </c>
      <c r="J9151">
        <v>7</v>
      </c>
      <c r="K9151" t="str">
        <f t="shared" si="996"/>
        <v>Loyal</v>
      </c>
      <c r="L9151">
        <v>119127.46</v>
      </c>
      <c r="M9151">
        <v>2</v>
      </c>
      <c r="N9151" t="str">
        <f t="shared" si="997"/>
        <v>Standard</v>
      </c>
      <c r="O9151">
        <v>1</v>
      </c>
      <c r="P9151">
        <v>0</v>
      </c>
      <c r="Q9151">
        <v>55809.919999999998</v>
      </c>
      <c r="R9151" t="str">
        <f t="shared" si="998"/>
        <v>Medium Value</v>
      </c>
      <c r="S9151" t="str">
        <f t="shared" si="999"/>
        <v>Medium</v>
      </c>
      <c r="T9151">
        <v>0</v>
      </c>
      <c r="U9151" t="str">
        <f t="shared" si="1000"/>
        <v>Retained</v>
      </c>
    </row>
    <row r="9152" spans="1:21" x14ac:dyDescent="0.3">
      <c r="A9152">
        <v>9151</v>
      </c>
      <c r="B9152">
        <v>15602030</v>
      </c>
      <c r="C9152" t="s">
        <v>2828</v>
      </c>
      <c r="D9152">
        <v>717</v>
      </c>
      <c r="E9152" t="str">
        <f t="shared" si="994"/>
        <v>Low Risk</v>
      </c>
      <c r="F9152" t="s">
        <v>15</v>
      </c>
      <c r="G9152" t="s">
        <v>23</v>
      </c>
      <c r="H9152">
        <v>28</v>
      </c>
      <c r="I9152" t="str">
        <f t="shared" si="995"/>
        <v>Adolescence</v>
      </c>
      <c r="J9152">
        <v>4</v>
      </c>
      <c r="K9152" t="str">
        <f t="shared" si="996"/>
        <v>Established</v>
      </c>
      <c r="L9152">
        <v>128206.79</v>
      </c>
      <c r="M9152">
        <v>1</v>
      </c>
      <c r="N9152" t="str">
        <f t="shared" si="997"/>
        <v>Basic</v>
      </c>
      <c r="O9152">
        <v>1</v>
      </c>
      <c r="P9152">
        <v>1</v>
      </c>
      <c r="Q9152">
        <v>54272.12</v>
      </c>
      <c r="R9152" t="str">
        <f t="shared" si="998"/>
        <v>Medium Value</v>
      </c>
      <c r="S9152" t="str">
        <f t="shared" si="999"/>
        <v>Medium</v>
      </c>
      <c r="T9152">
        <v>0</v>
      </c>
      <c r="U9152" t="str">
        <f t="shared" si="1000"/>
        <v>Retained</v>
      </c>
    </row>
    <row r="9153" spans="1:21" x14ac:dyDescent="0.3">
      <c r="A9153">
        <v>9152</v>
      </c>
      <c r="B9153">
        <v>15747974</v>
      </c>
      <c r="C9153" t="s">
        <v>1802</v>
      </c>
      <c r="D9153">
        <v>614</v>
      </c>
      <c r="E9153" t="str">
        <f t="shared" si="994"/>
        <v>Medium Risk</v>
      </c>
      <c r="F9153" t="s">
        <v>15</v>
      </c>
      <c r="G9153" t="s">
        <v>23</v>
      </c>
      <c r="H9153">
        <v>49</v>
      </c>
      <c r="I9153" t="str">
        <f t="shared" si="995"/>
        <v>Middle Age</v>
      </c>
      <c r="J9153">
        <v>1</v>
      </c>
      <c r="K9153" t="str">
        <f t="shared" si="996"/>
        <v>New</v>
      </c>
      <c r="L9153">
        <v>0</v>
      </c>
      <c r="M9153">
        <v>2</v>
      </c>
      <c r="N9153" t="str">
        <f t="shared" si="997"/>
        <v>Standard</v>
      </c>
      <c r="O9153">
        <v>1</v>
      </c>
      <c r="P9153">
        <v>0</v>
      </c>
      <c r="Q9153">
        <v>192440.54</v>
      </c>
      <c r="R9153" t="str">
        <f t="shared" si="998"/>
        <v>High Value</v>
      </c>
      <c r="S9153" t="str">
        <f t="shared" si="999"/>
        <v>High</v>
      </c>
      <c r="T9153">
        <v>0</v>
      </c>
      <c r="U9153" t="str">
        <f t="shared" si="1000"/>
        <v>Retained</v>
      </c>
    </row>
    <row r="9154" spans="1:21" x14ac:dyDescent="0.3">
      <c r="A9154">
        <v>9153</v>
      </c>
      <c r="B9154">
        <v>15611315</v>
      </c>
      <c r="C9154" t="s">
        <v>483</v>
      </c>
      <c r="D9154">
        <v>708</v>
      </c>
      <c r="E9154" t="str">
        <f t="shared" si="994"/>
        <v>Low Risk</v>
      </c>
      <c r="F9154" t="s">
        <v>26</v>
      </c>
      <c r="G9154" t="s">
        <v>16</v>
      </c>
      <c r="H9154">
        <v>23</v>
      </c>
      <c r="I9154" t="str">
        <f t="shared" si="995"/>
        <v>Adolescence</v>
      </c>
      <c r="J9154">
        <v>4</v>
      </c>
      <c r="K9154" t="str">
        <f t="shared" si="996"/>
        <v>Established</v>
      </c>
      <c r="L9154">
        <v>71433.08</v>
      </c>
      <c r="M9154">
        <v>1</v>
      </c>
      <c r="N9154" t="str">
        <f t="shared" si="997"/>
        <v>Basic</v>
      </c>
      <c r="O9154">
        <v>1</v>
      </c>
      <c r="P9154">
        <v>0</v>
      </c>
      <c r="Q9154">
        <v>103697.57</v>
      </c>
      <c r="R9154" t="str">
        <f t="shared" si="998"/>
        <v>Medium Value</v>
      </c>
      <c r="S9154" t="str">
        <f t="shared" si="999"/>
        <v>High</v>
      </c>
      <c r="T9154">
        <v>0</v>
      </c>
      <c r="U9154" t="str">
        <f t="shared" si="1000"/>
        <v>Retained</v>
      </c>
    </row>
    <row r="9155" spans="1:21" x14ac:dyDescent="0.3">
      <c r="A9155">
        <v>9154</v>
      </c>
      <c r="B9155">
        <v>15636977</v>
      </c>
      <c r="C9155" t="s">
        <v>1190</v>
      </c>
      <c r="D9155">
        <v>507</v>
      </c>
      <c r="E9155" t="str">
        <f t="shared" ref="E9155:E9218" si="1001">IF(D9155 &lt; 500, "High Risk", IF(D9155 &lt; 700, "Medium Risk", "Low Risk"))</f>
        <v>Medium Risk</v>
      </c>
      <c r="F9155" t="s">
        <v>26</v>
      </c>
      <c r="G9155" t="s">
        <v>23</v>
      </c>
      <c r="H9155">
        <v>36</v>
      </c>
      <c r="I9155" t="str">
        <f t="shared" ref="I9155:I9218" si="1002">IF(H9155 &lt; 30, "Adolescence", IF(H9155 &lt;= 50, "Middle Age", "Old"))</f>
        <v>Middle Age</v>
      </c>
      <c r="J9155">
        <v>9</v>
      </c>
      <c r="K9155" t="str">
        <f t="shared" ref="K9155:K9218" si="1003">IF(J9155 &lt;= 2, "New", IF(J9155 &lt;= 5, "Established", IF(J9155 &lt;= 8, "Loyal", "Very Loyal")))</f>
        <v>Very Loyal</v>
      </c>
      <c r="L9155">
        <v>118214.32</v>
      </c>
      <c r="M9155">
        <v>3</v>
      </c>
      <c r="N9155" t="str">
        <f t="shared" ref="N9155:N9218" si="1004">IF(M9155 =1, "Basic", IF(M9155 = 2, "Standard", IF(M9155 &gt;=3, "Premium", "Unknown")))</f>
        <v>Premium</v>
      </c>
      <c r="O9155">
        <v>1</v>
      </c>
      <c r="P9155">
        <v>0</v>
      </c>
      <c r="Q9155">
        <v>119110.03</v>
      </c>
      <c r="R9155" t="str">
        <f t="shared" ref="R9155:R9218" si="1005">IF(Q9155 &gt; 100000, IF(M9155 &gt;=2, "High Value", "Medium Value"), IF(Q9155 &gt; 50000, "Medium Value", "Low value"))</f>
        <v>High Value</v>
      </c>
      <c r="S9155" t="str">
        <f t="shared" ref="S9155:S9218" si="1006">IF(Q9155 &lt; 50000, "Low", IF(Q9155 &lt; 100000, "Medium", "High"))</f>
        <v>High</v>
      </c>
      <c r="T9155">
        <v>1</v>
      </c>
      <c r="U9155" t="str">
        <f t="shared" ref="U9155:U9218" si="1007">IF(T9155 = 1, "Churned", "Retained")</f>
        <v>Churned</v>
      </c>
    </row>
    <row r="9156" spans="1:21" x14ac:dyDescent="0.3">
      <c r="A9156">
        <v>9155</v>
      </c>
      <c r="B9156">
        <v>15690337</v>
      </c>
      <c r="C9156" t="s">
        <v>1649</v>
      </c>
      <c r="D9156">
        <v>581</v>
      </c>
      <c r="E9156" t="str">
        <f t="shared" si="1001"/>
        <v>Medium Risk</v>
      </c>
      <c r="F9156" t="s">
        <v>15</v>
      </c>
      <c r="G9156" t="s">
        <v>16</v>
      </c>
      <c r="H9156">
        <v>27</v>
      </c>
      <c r="I9156" t="str">
        <f t="shared" si="1002"/>
        <v>Adolescence</v>
      </c>
      <c r="J9156">
        <v>5</v>
      </c>
      <c r="K9156" t="str">
        <f t="shared" si="1003"/>
        <v>Established</v>
      </c>
      <c r="L9156">
        <v>102258.11</v>
      </c>
      <c r="M9156">
        <v>2</v>
      </c>
      <c r="N9156" t="str">
        <f t="shared" si="1004"/>
        <v>Standard</v>
      </c>
      <c r="O9156">
        <v>1</v>
      </c>
      <c r="P9156">
        <v>0</v>
      </c>
      <c r="Q9156">
        <v>194681.60000000001</v>
      </c>
      <c r="R9156" t="str">
        <f t="shared" si="1005"/>
        <v>High Value</v>
      </c>
      <c r="S9156" t="str">
        <f t="shared" si="1006"/>
        <v>High</v>
      </c>
      <c r="T9156">
        <v>0</v>
      </c>
      <c r="U9156" t="str">
        <f t="shared" si="1007"/>
        <v>Retained</v>
      </c>
    </row>
    <row r="9157" spans="1:21" x14ac:dyDescent="0.3">
      <c r="A9157">
        <v>9156</v>
      </c>
      <c r="B9157">
        <v>15680666</v>
      </c>
      <c r="C9157" t="s">
        <v>1693</v>
      </c>
      <c r="D9157">
        <v>579</v>
      </c>
      <c r="E9157" t="str">
        <f t="shared" si="1001"/>
        <v>Medium Risk</v>
      </c>
      <c r="F9157" t="s">
        <v>18</v>
      </c>
      <c r="G9157" t="s">
        <v>16</v>
      </c>
      <c r="H9157">
        <v>39</v>
      </c>
      <c r="I9157" t="str">
        <f t="shared" si="1002"/>
        <v>Middle Age</v>
      </c>
      <c r="J9157">
        <v>2</v>
      </c>
      <c r="K9157" t="str">
        <f t="shared" si="1003"/>
        <v>New</v>
      </c>
      <c r="L9157">
        <v>151963.26</v>
      </c>
      <c r="M9157">
        <v>2</v>
      </c>
      <c r="N9157" t="str">
        <f t="shared" si="1004"/>
        <v>Standard</v>
      </c>
      <c r="O9157">
        <v>1</v>
      </c>
      <c r="P9157">
        <v>0</v>
      </c>
      <c r="Q9157">
        <v>158948.63</v>
      </c>
      <c r="R9157" t="str">
        <f t="shared" si="1005"/>
        <v>High Value</v>
      </c>
      <c r="S9157" t="str">
        <f t="shared" si="1006"/>
        <v>High</v>
      </c>
      <c r="T9157">
        <v>0</v>
      </c>
      <c r="U9157" t="str">
        <f t="shared" si="1007"/>
        <v>Retained</v>
      </c>
    </row>
    <row r="9158" spans="1:21" x14ac:dyDescent="0.3">
      <c r="A9158">
        <v>9157</v>
      </c>
      <c r="B9158">
        <v>15679551</v>
      </c>
      <c r="C9158" t="s">
        <v>1091</v>
      </c>
      <c r="D9158">
        <v>504</v>
      </c>
      <c r="E9158" t="str">
        <f t="shared" si="1001"/>
        <v>Medium Risk</v>
      </c>
      <c r="F9158" t="s">
        <v>18</v>
      </c>
      <c r="G9158" t="s">
        <v>16</v>
      </c>
      <c r="H9158">
        <v>46</v>
      </c>
      <c r="I9158" t="str">
        <f t="shared" si="1002"/>
        <v>Middle Age</v>
      </c>
      <c r="J9158">
        <v>2</v>
      </c>
      <c r="K9158" t="str">
        <f t="shared" si="1003"/>
        <v>New</v>
      </c>
      <c r="L9158">
        <v>163764.84</v>
      </c>
      <c r="M9158">
        <v>1</v>
      </c>
      <c r="N9158" t="str">
        <f t="shared" si="1004"/>
        <v>Basic</v>
      </c>
      <c r="O9158">
        <v>1</v>
      </c>
      <c r="P9158">
        <v>1</v>
      </c>
      <c r="Q9158">
        <v>165122.54999999999</v>
      </c>
      <c r="R9158" t="str">
        <f t="shared" si="1005"/>
        <v>Medium Value</v>
      </c>
      <c r="S9158" t="str">
        <f t="shared" si="1006"/>
        <v>High</v>
      </c>
      <c r="T9158">
        <v>1</v>
      </c>
      <c r="U9158" t="str">
        <f t="shared" si="1007"/>
        <v>Churned</v>
      </c>
    </row>
    <row r="9159" spans="1:21" x14ac:dyDescent="0.3">
      <c r="A9159">
        <v>9158</v>
      </c>
      <c r="B9159">
        <v>15778915</v>
      </c>
      <c r="C9159" t="s">
        <v>161</v>
      </c>
      <c r="D9159">
        <v>737</v>
      </c>
      <c r="E9159" t="str">
        <f t="shared" si="1001"/>
        <v>Low Risk</v>
      </c>
      <c r="F9159" t="s">
        <v>15</v>
      </c>
      <c r="G9159" t="s">
        <v>16</v>
      </c>
      <c r="H9159">
        <v>32</v>
      </c>
      <c r="I9159" t="str">
        <f t="shared" si="1002"/>
        <v>Middle Age</v>
      </c>
      <c r="J9159">
        <v>7</v>
      </c>
      <c r="K9159" t="str">
        <f t="shared" si="1003"/>
        <v>Loyal</v>
      </c>
      <c r="L9159">
        <v>128551.36</v>
      </c>
      <c r="M9159">
        <v>2</v>
      </c>
      <c r="N9159" t="str">
        <f t="shared" si="1004"/>
        <v>Standard</v>
      </c>
      <c r="O9159">
        <v>0</v>
      </c>
      <c r="P9159">
        <v>1</v>
      </c>
      <c r="Q9159">
        <v>189402.71</v>
      </c>
      <c r="R9159" t="str">
        <f t="shared" si="1005"/>
        <v>High Value</v>
      </c>
      <c r="S9159" t="str">
        <f t="shared" si="1006"/>
        <v>High</v>
      </c>
      <c r="T9159">
        <v>0</v>
      </c>
      <c r="U9159" t="str">
        <f t="shared" si="1007"/>
        <v>Retained</v>
      </c>
    </row>
    <row r="9160" spans="1:21" x14ac:dyDescent="0.3">
      <c r="A9160">
        <v>9159</v>
      </c>
      <c r="B9160">
        <v>15568849</v>
      </c>
      <c r="C9160" t="s">
        <v>2829</v>
      </c>
      <c r="D9160">
        <v>540</v>
      </c>
      <c r="E9160" t="str">
        <f t="shared" si="1001"/>
        <v>Medium Risk</v>
      </c>
      <c r="F9160" t="s">
        <v>18</v>
      </c>
      <c r="G9160" t="s">
        <v>16</v>
      </c>
      <c r="H9160">
        <v>31</v>
      </c>
      <c r="I9160" t="str">
        <f t="shared" si="1002"/>
        <v>Middle Age</v>
      </c>
      <c r="J9160">
        <v>10</v>
      </c>
      <c r="K9160" t="str">
        <f t="shared" si="1003"/>
        <v>Very Loyal</v>
      </c>
      <c r="L9160">
        <v>118158.74</v>
      </c>
      <c r="M9160">
        <v>1</v>
      </c>
      <c r="N9160" t="str">
        <f t="shared" si="1004"/>
        <v>Basic</v>
      </c>
      <c r="O9160">
        <v>1</v>
      </c>
      <c r="P9160">
        <v>1</v>
      </c>
      <c r="Q9160">
        <v>158027.57</v>
      </c>
      <c r="R9160" t="str">
        <f t="shared" si="1005"/>
        <v>Medium Value</v>
      </c>
      <c r="S9160" t="str">
        <f t="shared" si="1006"/>
        <v>High</v>
      </c>
      <c r="T9160">
        <v>0</v>
      </c>
      <c r="U9160" t="str">
        <f t="shared" si="1007"/>
        <v>Retained</v>
      </c>
    </row>
    <row r="9161" spans="1:21" x14ac:dyDescent="0.3">
      <c r="A9161">
        <v>9160</v>
      </c>
      <c r="B9161">
        <v>15747762</v>
      </c>
      <c r="C9161" t="s">
        <v>2508</v>
      </c>
      <c r="D9161">
        <v>609</v>
      </c>
      <c r="E9161" t="str">
        <f t="shared" si="1001"/>
        <v>Medium Risk</v>
      </c>
      <c r="F9161" t="s">
        <v>15</v>
      </c>
      <c r="G9161" t="s">
        <v>23</v>
      </c>
      <c r="H9161">
        <v>32</v>
      </c>
      <c r="I9161" t="str">
        <f t="shared" si="1002"/>
        <v>Middle Age</v>
      </c>
      <c r="J9161">
        <v>7</v>
      </c>
      <c r="K9161" t="str">
        <f t="shared" si="1003"/>
        <v>Loyal</v>
      </c>
      <c r="L9161">
        <v>118520.41</v>
      </c>
      <c r="M9161">
        <v>1</v>
      </c>
      <c r="N9161" t="str">
        <f t="shared" si="1004"/>
        <v>Basic</v>
      </c>
      <c r="O9161">
        <v>0</v>
      </c>
      <c r="P9161">
        <v>0</v>
      </c>
      <c r="Q9161">
        <v>3815.48</v>
      </c>
      <c r="R9161" t="str">
        <f t="shared" si="1005"/>
        <v>Low value</v>
      </c>
      <c r="S9161" t="str">
        <f t="shared" si="1006"/>
        <v>Low</v>
      </c>
      <c r="T9161">
        <v>0</v>
      </c>
      <c r="U9161" t="str">
        <f t="shared" si="1007"/>
        <v>Retained</v>
      </c>
    </row>
    <row r="9162" spans="1:21" x14ac:dyDescent="0.3">
      <c r="A9162">
        <v>9161</v>
      </c>
      <c r="B9162">
        <v>15753679</v>
      </c>
      <c r="C9162" t="s">
        <v>2830</v>
      </c>
      <c r="D9162">
        <v>778</v>
      </c>
      <c r="E9162" t="str">
        <f t="shared" si="1001"/>
        <v>Low Risk</v>
      </c>
      <c r="F9162" t="s">
        <v>15</v>
      </c>
      <c r="G9162" t="s">
        <v>23</v>
      </c>
      <c r="H9162">
        <v>24</v>
      </c>
      <c r="I9162" t="str">
        <f t="shared" si="1002"/>
        <v>Adolescence</v>
      </c>
      <c r="J9162">
        <v>4</v>
      </c>
      <c r="K9162" t="str">
        <f t="shared" si="1003"/>
        <v>Established</v>
      </c>
      <c r="L9162">
        <v>0</v>
      </c>
      <c r="M9162">
        <v>2</v>
      </c>
      <c r="N9162" t="str">
        <f t="shared" si="1004"/>
        <v>Standard</v>
      </c>
      <c r="O9162">
        <v>1</v>
      </c>
      <c r="P9162">
        <v>1</v>
      </c>
      <c r="Q9162">
        <v>162809.20000000001</v>
      </c>
      <c r="R9162" t="str">
        <f t="shared" si="1005"/>
        <v>High Value</v>
      </c>
      <c r="S9162" t="str">
        <f t="shared" si="1006"/>
        <v>High</v>
      </c>
      <c r="T9162">
        <v>0</v>
      </c>
      <c r="U9162" t="str">
        <f t="shared" si="1007"/>
        <v>Retained</v>
      </c>
    </row>
    <row r="9163" spans="1:21" x14ac:dyDescent="0.3">
      <c r="A9163">
        <v>9162</v>
      </c>
      <c r="B9163">
        <v>15750049</v>
      </c>
      <c r="C9163" t="s">
        <v>580</v>
      </c>
      <c r="D9163">
        <v>621</v>
      </c>
      <c r="E9163" t="str">
        <f t="shared" si="1001"/>
        <v>Medium Risk</v>
      </c>
      <c r="F9163" t="s">
        <v>15</v>
      </c>
      <c r="G9163" t="s">
        <v>23</v>
      </c>
      <c r="H9163">
        <v>40</v>
      </c>
      <c r="I9163" t="str">
        <f t="shared" si="1002"/>
        <v>Middle Age</v>
      </c>
      <c r="J9163">
        <v>10</v>
      </c>
      <c r="K9163" t="str">
        <f t="shared" si="1003"/>
        <v>Very Loyal</v>
      </c>
      <c r="L9163">
        <v>163823.37</v>
      </c>
      <c r="M9163">
        <v>1</v>
      </c>
      <c r="N9163" t="str">
        <f t="shared" si="1004"/>
        <v>Basic</v>
      </c>
      <c r="O9163">
        <v>0</v>
      </c>
      <c r="P9163">
        <v>0</v>
      </c>
      <c r="Q9163">
        <v>89519.47</v>
      </c>
      <c r="R9163" t="str">
        <f t="shared" si="1005"/>
        <v>Medium Value</v>
      </c>
      <c r="S9163" t="str">
        <f t="shared" si="1006"/>
        <v>Medium</v>
      </c>
      <c r="T9163">
        <v>0</v>
      </c>
      <c r="U9163" t="str">
        <f t="shared" si="1007"/>
        <v>Retained</v>
      </c>
    </row>
    <row r="9164" spans="1:21" x14ac:dyDescent="0.3">
      <c r="A9164">
        <v>9163</v>
      </c>
      <c r="B9164">
        <v>15606097</v>
      </c>
      <c r="C9164" t="s">
        <v>1230</v>
      </c>
      <c r="D9164">
        <v>665</v>
      </c>
      <c r="E9164" t="str">
        <f t="shared" si="1001"/>
        <v>Medium Risk</v>
      </c>
      <c r="F9164" t="s">
        <v>26</v>
      </c>
      <c r="G9164" t="s">
        <v>23</v>
      </c>
      <c r="H9164">
        <v>63</v>
      </c>
      <c r="I9164" t="str">
        <f t="shared" si="1002"/>
        <v>Old</v>
      </c>
      <c r="J9164">
        <v>7</v>
      </c>
      <c r="K9164" t="str">
        <f t="shared" si="1003"/>
        <v>Loyal</v>
      </c>
      <c r="L9164">
        <v>104469.58</v>
      </c>
      <c r="M9164">
        <v>1</v>
      </c>
      <c r="N9164" t="str">
        <f t="shared" si="1004"/>
        <v>Basic</v>
      </c>
      <c r="O9164">
        <v>1</v>
      </c>
      <c r="P9164">
        <v>1</v>
      </c>
      <c r="Q9164">
        <v>25165.360000000001</v>
      </c>
      <c r="R9164" t="str">
        <f t="shared" si="1005"/>
        <v>Low value</v>
      </c>
      <c r="S9164" t="str">
        <f t="shared" si="1006"/>
        <v>Low</v>
      </c>
      <c r="T9164">
        <v>1</v>
      </c>
      <c r="U9164" t="str">
        <f t="shared" si="1007"/>
        <v>Churned</v>
      </c>
    </row>
    <row r="9165" spans="1:21" x14ac:dyDescent="0.3">
      <c r="A9165">
        <v>9164</v>
      </c>
      <c r="B9165">
        <v>15802368</v>
      </c>
      <c r="C9165" t="s">
        <v>661</v>
      </c>
      <c r="D9165">
        <v>608</v>
      </c>
      <c r="E9165" t="str">
        <f t="shared" si="1001"/>
        <v>Medium Risk</v>
      </c>
      <c r="F9165" t="s">
        <v>15</v>
      </c>
      <c r="G9165" t="s">
        <v>16</v>
      </c>
      <c r="H9165">
        <v>47</v>
      </c>
      <c r="I9165" t="str">
        <f t="shared" si="1002"/>
        <v>Middle Age</v>
      </c>
      <c r="J9165">
        <v>6</v>
      </c>
      <c r="K9165" t="str">
        <f t="shared" si="1003"/>
        <v>Loyal</v>
      </c>
      <c r="L9165">
        <v>0</v>
      </c>
      <c r="M9165">
        <v>1</v>
      </c>
      <c r="N9165" t="str">
        <f t="shared" si="1004"/>
        <v>Basic</v>
      </c>
      <c r="O9165">
        <v>1</v>
      </c>
      <c r="P9165">
        <v>1</v>
      </c>
      <c r="Q9165">
        <v>126012.57</v>
      </c>
      <c r="R9165" t="str">
        <f t="shared" si="1005"/>
        <v>Medium Value</v>
      </c>
      <c r="S9165" t="str">
        <f t="shared" si="1006"/>
        <v>High</v>
      </c>
      <c r="T9165">
        <v>0</v>
      </c>
      <c r="U9165" t="str">
        <f t="shared" si="1007"/>
        <v>Retained</v>
      </c>
    </row>
    <row r="9166" spans="1:21" x14ac:dyDescent="0.3">
      <c r="A9166">
        <v>9165</v>
      </c>
      <c r="B9166">
        <v>15767488</v>
      </c>
      <c r="C9166" t="s">
        <v>1693</v>
      </c>
      <c r="D9166">
        <v>680</v>
      </c>
      <c r="E9166" t="str">
        <f t="shared" si="1001"/>
        <v>Medium Risk</v>
      </c>
      <c r="F9166" t="s">
        <v>18</v>
      </c>
      <c r="G9166" t="s">
        <v>23</v>
      </c>
      <c r="H9166">
        <v>36</v>
      </c>
      <c r="I9166" t="str">
        <f t="shared" si="1002"/>
        <v>Middle Age</v>
      </c>
      <c r="J9166">
        <v>7</v>
      </c>
      <c r="K9166" t="str">
        <f t="shared" si="1003"/>
        <v>Loyal</v>
      </c>
      <c r="L9166">
        <v>0</v>
      </c>
      <c r="M9166">
        <v>2</v>
      </c>
      <c r="N9166" t="str">
        <f t="shared" si="1004"/>
        <v>Standard</v>
      </c>
      <c r="O9166">
        <v>1</v>
      </c>
      <c r="P9166">
        <v>0</v>
      </c>
      <c r="Q9166">
        <v>20109.21</v>
      </c>
      <c r="R9166" t="str">
        <f t="shared" si="1005"/>
        <v>Low value</v>
      </c>
      <c r="S9166" t="str">
        <f t="shared" si="1006"/>
        <v>Low</v>
      </c>
      <c r="T9166">
        <v>0</v>
      </c>
      <c r="U9166" t="str">
        <f t="shared" si="1007"/>
        <v>Retained</v>
      </c>
    </row>
    <row r="9167" spans="1:21" x14ac:dyDescent="0.3">
      <c r="A9167">
        <v>9166</v>
      </c>
      <c r="B9167">
        <v>15669946</v>
      </c>
      <c r="C9167" t="s">
        <v>597</v>
      </c>
      <c r="D9167">
        <v>663</v>
      </c>
      <c r="E9167" t="str">
        <f t="shared" si="1001"/>
        <v>Medium Risk</v>
      </c>
      <c r="F9167" t="s">
        <v>26</v>
      </c>
      <c r="G9167" t="s">
        <v>16</v>
      </c>
      <c r="H9167">
        <v>46</v>
      </c>
      <c r="I9167" t="str">
        <f t="shared" si="1002"/>
        <v>Middle Age</v>
      </c>
      <c r="J9167">
        <v>2</v>
      </c>
      <c r="K9167" t="str">
        <f t="shared" si="1003"/>
        <v>New</v>
      </c>
      <c r="L9167">
        <v>141726.88</v>
      </c>
      <c r="M9167">
        <v>1</v>
      </c>
      <c r="N9167" t="str">
        <f t="shared" si="1004"/>
        <v>Basic</v>
      </c>
      <c r="O9167">
        <v>1</v>
      </c>
      <c r="P9167">
        <v>1</v>
      </c>
      <c r="Q9167">
        <v>58257.23</v>
      </c>
      <c r="R9167" t="str">
        <f t="shared" si="1005"/>
        <v>Medium Value</v>
      </c>
      <c r="S9167" t="str">
        <f t="shared" si="1006"/>
        <v>Medium</v>
      </c>
      <c r="T9167">
        <v>0</v>
      </c>
      <c r="U9167" t="str">
        <f t="shared" si="1007"/>
        <v>Retained</v>
      </c>
    </row>
    <row r="9168" spans="1:21" x14ac:dyDescent="0.3">
      <c r="A9168">
        <v>9167</v>
      </c>
      <c r="B9168">
        <v>15612103</v>
      </c>
      <c r="C9168" t="s">
        <v>1109</v>
      </c>
      <c r="D9168">
        <v>627</v>
      </c>
      <c r="E9168" t="str">
        <f t="shared" si="1001"/>
        <v>Medium Risk</v>
      </c>
      <c r="F9168" t="s">
        <v>26</v>
      </c>
      <c r="G9168" t="s">
        <v>16</v>
      </c>
      <c r="H9168">
        <v>35</v>
      </c>
      <c r="I9168" t="str">
        <f t="shared" si="1002"/>
        <v>Middle Age</v>
      </c>
      <c r="J9168">
        <v>2</v>
      </c>
      <c r="K9168" t="str">
        <f t="shared" si="1003"/>
        <v>New</v>
      </c>
      <c r="L9168">
        <v>137852.96</v>
      </c>
      <c r="M9168">
        <v>1</v>
      </c>
      <c r="N9168" t="str">
        <f t="shared" si="1004"/>
        <v>Basic</v>
      </c>
      <c r="O9168">
        <v>1</v>
      </c>
      <c r="P9168">
        <v>1</v>
      </c>
      <c r="Q9168">
        <v>172269.21</v>
      </c>
      <c r="R9168" t="str">
        <f t="shared" si="1005"/>
        <v>Medium Value</v>
      </c>
      <c r="S9168" t="str">
        <f t="shared" si="1006"/>
        <v>High</v>
      </c>
      <c r="T9168">
        <v>1</v>
      </c>
      <c r="U9168" t="str">
        <f t="shared" si="1007"/>
        <v>Churned</v>
      </c>
    </row>
    <row r="9169" spans="1:21" x14ac:dyDescent="0.3">
      <c r="A9169">
        <v>9168</v>
      </c>
      <c r="B9169">
        <v>15645353</v>
      </c>
      <c r="C9169" t="s">
        <v>2831</v>
      </c>
      <c r="D9169">
        <v>607</v>
      </c>
      <c r="E9169" t="str">
        <f t="shared" si="1001"/>
        <v>Medium Risk</v>
      </c>
      <c r="F9169" t="s">
        <v>15</v>
      </c>
      <c r="G9169" t="s">
        <v>23</v>
      </c>
      <c r="H9169">
        <v>26</v>
      </c>
      <c r="I9169" t="str">
        <f t="shared" si="1002"/>
        <v>Adolescence</v>
      </c>
      <c r="J9169">
        <v>1</v>
      </c>
      <c r="K9169" t="str">
        <f t="shared" si="1003"/>
        <v>New</v>
      </c>
      <c r="L9169">
        <v>0</v>
      </c>
      <c r="M9169">
        <v>1</v>
      </c>
      <c r="N9169" t="str">
        <f t="shared" si="1004"/>
        <v>Basic</v>
      </c>
      <c r="O9169">
        <v>1</v>
      </c>
      <c r="P9169">
        <v>0</v>
      </c>
      <c r="Q9169">
        <v>29818.2</v>
      </c>
      <c r="R9169" t="str">
        <f t="shared" si="1005"/>
        <v>Low value</v>
      </c>
      <c r="S9169" t="str">
        <f t="shared" si="1006"/>
        <v>Low</v>
      </c>
      <c r="T9169">
        <v>0</v>
      </c>
      <c r="U9169" t="str">
        <f t="shared" si="1007"/>
        <v>Retained</v>
      </c>
    </row>
    <row r="9170" spans="1:21" x14ac:dyDescent="0.3">
      <c r="A9170">
        <v>9169</v>
      </c>
      <c r="B9170">
        <v>15650018</v>
      </c>
      <c r="C9170" t="s">
        <v>335</v>
      </c>
      <c r="D9170">
        <v>681</v>
      </c>
      <c r="E9170" t="str">
        <f t="shared" si="1001"/>
        <v>Medium Risk</v>
      </c>
      <c r="F9170" t="s">
        <v>15</v>
      </c>
      <c r="G9170" t="s">
        <v>16</v>
      </c>
      <c r="H9170">
        <v>43</v>
      </c>
      <c r="I9170" t="str">
        <f t="shared" si="1002"/>
        <v>Middle Age</v>
      </c>
      <c r="J9170">
        <v>8</v>
      </c>
      <c r="K9170" t="str">
        <f t="shared" si="1003"/>
        <v>Loyal</v>
      </c>
      <c r="L9170">
        <v>154100.29999999999</v>
      </c>
      <c r="M9170">
        <v>1</v>
      </c>
      <c r="N9170" t="str">
        <f t="shared" si="1004"/>
        <v>Basic</v>
      </c>
      <c r="O9170">
        <v>0</v>
      </c>
      <c r="P9170">
        <v>0</v>
      </c>
      <c r="Q9170">
        <v>114659.81</v>
      </c>
      <c r="R9170" t="str">
        <f t="shared" si="1005"/>
        <v>Medium Value</v>
      </c>
      <c r="S9170" t="str">
        <f t="shared" si="1006"/>
        <v>High</v>
      </c>
      <c r="T9170">
        <v>0</v>
      </c>
      <c r="U9170" t="str">
        <f t="shared" si="1007"/>
        <v>Retained</v>
      </c>
    </row>
    <row r="9171" spans="1:21" x14ac:dyDescent="0.3">
      <c r="A9171">
        <v>9170</v>
      </c>
      <c r="B9171">
        <v>15659002</v>
      </c>
      <c r="C9171" t="s">
        <v>311</v>
      </c>
      <c r="D9171">
        <v>766</v>
      </c>
      <c r="E9171" t="str">
        <f t="shared" si="1001"/>
        <v>Low Risk</v>
      </c>
      <c r="F9171" t="s">
        <v>15</v>
      </c>
      <c r="G9171" t="s">
        <v>16</v>
      </c>
      <c r="H9171">
        <v>45</v>
      </c>
      <c r="I9171" t="str">
        <f t="shared" si="1002"/>
        <v>Middle Age</v>
      </c>
      <c r="J9171">
        <v>6</v>
      </c>
      <c r="K9171" t="str">
        <f t="shared" si="1003"/>
        <v>Loyal</v>
      </c>
      <c r="L9171">
        <v>0</v>
      </c>
      <c r="M9171">
        <v>2</v>
      </c>
      <c r="N9171" t="str">
        <f t="shared" si="1004"/>
        <v>Standard</v>
      </c>
      <c r="O9171">
        <v>0</v>
      </c>
      <c r="P9171">
        <v>0</v>
      </c>
      <c r="Q9171">
        <v>147184.74</v>
      </c>
      <c r="R9171" t="str">
        <f t="shared" si="1005"/>
        <v>High Value</v>
      </c>
      <c r="S9171" t="str">
        <f t="shared" si="1006"/>
        <v>High</v>
      </c>
      <c r="T9171">
        <v>0</v>
      </c>
      <c r="U9171" t="str">
        <f t="shared" si="1007"/>
        <v>Retained</v>
      </c>
    </row>
    <row r="9172" spans="1:21" x14ac:dyDescent="0.3">
      <c r="A9172">
        <v>9171</v>
      </c>
      <c r="B9172">
        <v>15616028</v>
      </c>
      <c r="C9172" t="s">
        <v>192</v>
      </c>
      <c r="D9172">
        <v>694</v>
      </c>
      <c r="E9172" t="str">
        <f t="shared" si="1001"/>
        <v>Medium Risk</v>
      </c>
      <c r="F9172" t="s">
        <v>15</v>
      </c>
      <c r="G9172" t="s">
        <v>23</v>
      </c>
      <c r="H9172">
        <v>30</v>
      </c>
      <c r="I9172" t="str">
        <f t="shared" si="1002"/>
        <v>Middle Age</v>
      </c>
      <c r="J9172">
        <v>2</v>
      </c>
      <c r="K9172" t="str">
        <f t="shared" si="1003"/>
        <v>New</v>
      </c>
      <c r="L9172">
        <v>0</v>
      </c>
      <c r="M9172">
        <v>3</v>
      </c>
      <c r="N9172" t="str">
        <f t="shared" si="1004"/>
        <v>Premium</v>
      </c>
      <c r="O9172">
        <v>0</v>
      </c>
      <c r="P9172">
        <v>1</v>
      </c>
      <c r="Q9172">
        <v>15039.41</v>
      </c>
      <c r="R9172" t="str">
        <f t="shared" si="1005"/>
        <v>Low value</v>
      </c>
      <c r="S9172" t="str">
        <f t="shared" si="1006"/>
        <v>Low</v>
      </c>
      <c r="T9172">
        <v>0</v>
      </c>
      <c r="U9172" t="str">
        <f t="shared" si="1007"/>
        <v>Retained</v>
      </c>
    </row>
    <row r="9173" spans="1:21" x14ac:dyDescent="0.3">
      <c r="A9173">
        <v>9172</v>
      </c>
      <c r="B9173">
        <v>15660475</v>
      </c>
      <c r="C9173" t="s">
        <v>813</v>
      </c>
      <c r="D9173">
        <v>411</v>
      </c>
      <c r="E9173" t="str">
        <f t="shared" si="1001"/>
        <v>High Risk</v>
      </c>
      <c r="F9173" t="s">
        <v>15</v>
      </c>
      <c r="G9173" t="s">
        <v>16</v>
      </c>
      <c r="H9173">
        <v>54</v>
      </c>
      <c r="I9173" t="str">
        <f t="shared" si="1002"/>
        <v>Old</v>
      </c>
      <c r="J9173">
        <v>9</v>
      </c>
      <c r="K9173" t="str">
        <f t="shared" si="1003"/>
        <v>Very Loyal</v>
      </c>
      <c r="L9173">
        <v>0</v>
      </c>
      <c r="M9173">
        <v>1</v>
      </c>
      <c r="N9173" t="str">
        <f t="shared" si="1004"/>
        <v>Basic</v>
      </c>
      <c r="O9173">
        <v>0</v>
      </c>
      <c r="P9173">
        <v>1</v>
      </c>
      <c r="Q9173">
        <v>76621.490000000005</v>
      </c>
      <c r="R9173" t="str">
        <f t="shared" si="1005"/>
        <v>Medium Value</v>
      </c>
      <c r="S9173" t="str">
        <f t="shared" si="1006"/>
        <v>Medium</v>
      </c>
      <c r="T9173">
        <v>0</v>
      </c>
      <c r="U9173" t="str">
        <f t="shared" si="1007"/>
        <v>Retained</v>
      </c>
    </row>
    <row r="9174" spans="1:21" x14ac:dyDescent="0.3">
      <c r="A9174">
        <v>9173</v>
      </c>
      <c r="B9174">
        <v>15652615</v>
      </c>
      <c r="C9174" t="s">
        <v>903</v>
      </c>
      <c r="D9174">
        <v>742</v>
      </c>
      <c r="E9174" t="str">
        <f t="shared" si="1001"/>
        <v>Low Risk</v>
      </c>
      <c r="F9174" t="s">
        <v>15</v>
      </c>
      <c r="G9174" t="s">
        <v>23</v>
      </c>
      <c r="H9174">
        <v>39</v>
      </c>
      <c r="I9174" t="str">
        <f t="shared" si="1002"/>
        <v>Middle Age</v>
      </c>
      <c r="J9174">
        <v>8</v>
      </c>
      <c r="K9174" t="str">
        <f t="shared" si="1003"/>
        <v>Loyal</v>
      </c>
      <c r="L9174">
        <v>140004.96</v>
      </c>
      <c r="M9174">
        <v>1</v>
      </c>
      <c r="N9174" t="str">
        <f t="shared" si="1004"/>
        <v>Basic</v>
      </c>
      <c r="O9174">
        <v>1</v>
      </c>
      <c r="P9174">
        <v>1</v>
      </c>
      <c r="Q9174">
        <v>92985.78</v>
      </c>
      <c r="R9174" t="str">
        <f t="shared" si="1005"/>
        <v>Medium Value</v>
      </c>
      <c r="S9174" t="str">
        <f t="shared" si="1006"/>
        <v>Medium</v>
      </c>
      <c r="T9174">
        <v>0</v>
      </c>
      <c r="U9174" t="str">
        <f t="shared" si="1007"/>
        <v>Retained</v>
      </c>
    </row>
    <row r="9175" spans="1:21" x14ac:dyDescent="0.3">
      <c r="A9175">
        <v>9174</v>
      </c>
      <c r="B9175">
        <v>15653572</v>
      </c>
      <c r="C9175" t="s">
        <v>1389</v>
      </c>
      <c r="D9175">
        <v>673</v>
      </c>
      <c r="E9175" t="str">
        <f t="shared" si="1001"/>
        <v>Medium Risk</v>
      </c>
      <c r="F9175" t="s">
        <v>18</v>
      </c>
      <c r="G9175" t="s">
        <v>23</v>
      </c>
      <c r="H9175">
        <v>43</v>
      </c>
      <c r="I9175" t="str">
        <f t="shared" si="1002"/>
        <v>Middle Age</v>
      </c>
      <c r="J9175">
        <v>8</v>
      </c>
      <c r="K9175" t="str">
        <f t="shared" si="1003"/>
        <v>Loyal</v>
      </c>
      <c r="L9175">
        <v>127132.96</v>
      </c>
      <c r="M9175">
        <v>1</v>
      </c>
      <c r="N9175" t="str">
        <f t="shared" si="1004"/>
        <v>Basic</v>
      </c>
      <c r="O9175">
        <v>0</v>
      </c>
      <c r="P9175">
        <v>1</v>
      </c>
      <c r="Q9175">
        <v>6009.27</v>
      </c>
      <c r="R9175" t="str">
        <f t="shared" si="1005"/>
        <v>Low value</v>
      </c>
      <c r="S9175" t="str">
        <f t="shared" si="1006"/>
        <v>Low</v>
      </c>
      <c r="T9175">
        <v>1</v>
      </c>
      <c r="U9175" t="str">
        <f t="shared" si="1007"/>
        <v>Churned</v>
      </c>
    </row>
    <row r="9176" spans="1:21" x14ac:dyDescent="0.3">
      <c r="A9176">
        <v>9175</v>
      </c>
      <c r="B9176">
        <v>15628059</v>
      </c>
      <c r="C9176" t="s">
        <v>1232</v>
      </c>
      <c r="D9176">
        <v>529</v>
      </c>
      <c r="E9176" t="str">
        <f t="shared" si="1001"/>
        <v>Medium Risk</v>
      </c>
      <c r="F9176" t="s">
        <v>15</v>
      </c>
      <c r="G9176" t="s">
        <v>23</v>
      </c>
      <c r="H9176">
        <v>61</v>
      </c>
      <c r="I9176" t="str">
        <f t="shared" si="1002"/>
        <v>Old</v>
      </c>
      <c r="J9176">
        <v>1</v>
      </c>
      <c r="K9176" t="str">
        <f t="shared" si="1003"/>
        <v>New</v>
      </c>
      <c r="L9176">
        <v>0</v>
      </c>
      <c r="M9176">
        <v>2</v>
      </c>
      <c r="N9176" t="str">
        <f t="shared" si="1004"/>
        <v>Standard</v>
      </c>
      <c r="O9176">
        <v>1</v>
      </c>
      <c r="P9176">
        <v>1</v>
      </c>
      <c r="Q9176">
        <v>191370.97</v>
      </c>
      <c r="R9176" t="str">
        <f t="shared" si="1005"/>
        <v>High Value</v>
      </c>
      <c r="S9176" t="str">
        <f t="shared" si="1006"/>
        <v>High</v>
      </c>
      <c r="T9176">
        <v>0</v>
      </c>
      <c r="U9176" t="str">
        <f t="shared" si="1007"/>
        <v>Retained</v>
      </c>
    </row>
    <row r="9177" spans="1:21" x14ac:dyDescent="0.3">
      <c r="A9177">
        <v>9176</v>
      </c>
      <c r="B9177">
        <v>15703413</v>
      </c>
      <c r="C9177" t="s">
        <v>1156</v>
      </c>
      <c r="D9177">
        <v>519</v>
      </c>
      <c r="E9177" t="str">
        <f t="shared" si="1001"/>
        <v>Medium Risk</v>
      </c>
      <c r="F9177" t="s">
        <v>15</v>
      </c>
      <c r="G9177" t="s">
        <v>16</v>
      </c>
      <c r="H9177">
        <v>38</v>
      </c>
      <c r="I9177" t="str">
        <f t="shared" si="1002"/>
        <v>Middle Age</v>
      </c>
      <c r="J9177">
        <v>7</v>
      </c>
      <c r="K9177" t="str">
        <f t="shared" si="1003"/>
        <v>Loyal</v>
      </c>
      <c r="L9177">
        <v>125328.56</v>
      </c>
      <c r="M9177">
        <v>1</v>
      </c>
      <c r="N9177" t="str">
        <f t="shared" si="1004"/>
        <v>Basic</v>
      </c>
      <c r="O9177">
        <v>1</v>
      </c>
      <c r="P9177">
        <v>0</v>
      </c>
      <c r="Q9177">
        <v>188225.67</v>
      </c>
      <c r="R9177" t="str">
        <f t="shared" si="1005"/>
        <v>Medium Value</v>
      </c>
      <c r="S9177" t="str">
        <f t="shared" si="1006"/>
        <v>High</v>
      </c>
      <c r="T9177">
        <v>0</v>
      </c>
      <c r="U9177" t="str">
        <f t="shared" si="1007"/>
        <v>Retained</v>
      </c>
    </row>
    <row r="9178" spans="1:21" x14ac:dyDescent="0.3">
      <c r="A9178">
        <v>9177</v>
      </c>
      <c r="B9178">
        <v>15610433</v>
      </c>
      <c r="C9178" t="s">
        <v>915</v>
      </c>
      <c r="D9178">
        <v>573</v>
      </c>
      <c r="E9178" t="str">
        <f t="shared" si="1001"/>
        <v>Medium Risk</v>
      </c>
      <c r="F9178" t="s">
        <v>15</v>
      </c>
      <c r="G9178" t="s">
        <v>23</v>
      </c>
      <c r="H9178">
        <v>35</v>
      </c>
      <c r="I9178" t="str">
        <f t="shared" si="1002"/>
        <v>Middle Age</v>
      </c>
      <c r="J9178">
        <v>9</v>
      </c>
      <c r="K9178" t="str">
        <f t="shared" si="1003"/>
        <v>Very Loyal</v>
      </c>
      <c r="L9178">
        <v>0</v>
      </c>
      <c r="M9178">
        <v>2</v>
      </c>
      <c r="N9178" t="str">
        <f t="shared" si="1004"/>
        <v>Standard</v>
      </c>
      <c r="O9178">
        <v>1</v>
      </c>
      <c r="P9178">
        <v>0</v>
      </c>
      <c r="Q9178">
        <v>11743.89</v>
      </c>
      <c r="R9178" t="str">
        <f t="shared" si="1005"/>
        <v>Low value</v>
      </c>
      <c r="S9178" t="str">
        <f t="shared" si="1006"/>
        <v>Low</v>
      </c>
      <c r="T9178">
        <v>0</v>
      </c>
      <c r="U9178" t="str">
        <f t="shared" si="1007"/>
        <v>Retained</v>
      </c>
    </row>
    <row r="9179" spans="1:21" x14ac:dyDescent="0.3">
      <c r="A9179">
        <v>9178</v>
      </c>
      <c r="B9179">
        <v>15770548</v>
      </c>
      <c r="C9179" t="s">
        <v>958</v>
      </c>
      <c r="D9179">
        <v>453</v>
      </c>
      <c r="E9179" t="str">
        <f t="shared" si="1001"/>
        <v>High Risk</v>
      </c>
      <c r="F9179" t="s">
        <v>26</v>
      </c>
      <c r="G9179" t="s">
        <v>16</v>
      </c>
      <c r="H9179">
        <v>28</v>
      </c>
      <c r="I9179" t="str">
        <f t="shared" si="1002"/>
        <v>Adolescence</v>
      </c>
      <c r="J9179">
        <v>3</v>
      </c>
      <c r="K9179" t="str">
        <f t="shared" si="1003"/>
        <v>Established</v>
      </c>
      <c r="L9179">
        <v>139986.65</v>
      </c>
      <c r="M9179">
        <v>1</v>
      </c>
      <c r="N9179" t="str">
        <f t="shared" si="1004"/>
        <v>Basic</v>
      </c>
      <c r="O9179">
        <v>1</v>
      </c>
      <c r="P9179">
        <v>0</v>
      </c>
      <c r="Q9179">
        <v>136846.75</v>
      </c>
      <c r="R9179" t="str">
        <f t="shared" si="1005"/>
        <v>Medium Value</v>
      </c>
      <c r="S9179" t="str">
        <f t="shared" si="1006"/>
        <v>High</v>
      </c>
      <c r="T9179">
        <v>0</v>
      </c>
      <c r="U9179" t="str">
        <f t="shared" si="1007"/>
        <v>Retained</v>
      </c>
    </row>
    <row r="9180" spans="1:21" x14ac:dyDescent="0.3">
      <c r="A9180">
        <v>9179</v>
      </c>
      <c r="B9180">
        <v>15645637</v>
      </c>
      <c r="C9180" t="s">
        <v>2832</v>
      </c>
      <c r="D9180">
        <v>798</v>
      </c>
      <c r="E9180" t="str">
        <f t="shared" si="1001"/>
        <v>Low Risk</v>
      </c>
      <c r="F9180" t="s">
        <v>26</v>
      </c>
      <c r="G9180" t="s">
        <v>16</v>
      </c>
      <c r="H9180">
        <v>39</v>
      </c>
      <c r="I9180" t="str">
        <f t="shared" si="1002"/>
        <v>Middle Age</v>
      </c>
      <c r="J9180">
        <v>6</v>
      </c>
      <c r="K9180" t="str">
        <f t="shared" si="1003"/>
        <v>Loyal</v>
      </c>
      <c r="L9180">
        <v>119787.76</v>
      </c>
      <c r="M9180">
        <v>1</v>
      </c>
      <c r="N9180" t="str">
        <f t="shared" si="1004"/>
        <v>Basic</v>
      </c>
      <c r="O9180">
        <v>1</v>
      </c>
      <c r="P9180">
        <v>1</v>
      </c>
      <c r="Q9180">
        <v>164248.32999999999</v>
      </c>
      <c r="R9180" t="str">
        <f t="shared" si="1005"/>
        <v>Medium Value</v>
      </c>
      <c r="S9180" t="str">
        <f t="shared" si="1006"/>
        <v>High</v>
      </c>
      <c r="T9180">
        <v>0</v>
      </c>
      <c r="U9180" t="str">
        <f t="shared" si="1007"/>
        <v>Retained</v>
      </c>
    </row>
    <row r="9181" spans="1:21" x14ac:dyDescent="0.3">
      <c r="A9181">
        <v>9180</v>
      </c>
      <c r="B9181">
        <v>15590888</v>
      </c>
      <c r="C9181" t="s">
        <v>883</v>
      </c>
      <c r="D9181">
        <v>693</v>
      </c>
      <c r="E9181" t="str">
        <f t="shared" si="1001"/>
        <v>Medium Risk</v>
      </c>
      <c r="F9181" t="s">
        <v>18</v>
      </c>
      <c r="G9181" t="s">
        <v>16</v>
      </c>
      <c r="H9181">
        <v>34</v>
      </c>
      <c r="I9181" t="str">
        <f t="shared" si="1002"/>
        <v>Middle Age</v>
      </c>
      <c r="J9181">
        <v>10</v>
      </c>
      <c r="K9181" t="str">
        <f t="shared" si="1003"/>
        <v>Very Loyal</v>
      </c>
      <c r="L9181">
        <v>107556.06</v>
      </c>
      <c r="M9181">
        <v>2</v>
      </c>
      <c r="N9181" t="str">
        <f t="shared" si="1004"/>
        <v>Standard</v>
      </c>
      <c r="O9181">
        <v>0</v>
      </c>
      <c r="P9181">
        <v>0</v>
      </c>
      <c r="Q9181">
        <v>154631.35</v>
      </c>
      <c r="R9181" t="str">
        <f t="shared" si="1005"/>
        <v>High Value</v>
      </c>
      <c r="S9181" t="str">
        <f t="shared" si="1006"/>
        <v>High</v>
      </c>
      <c r="T9181">
        <v>0</v>
      </c>
      <c r="U9181" t="str">
        <f t="shared" si="1007"/>
        <v>Retained</v>
      </c>
    </row>
    <row r="9182" spans="1:21" x14ac:dyDescent="0.3">
      <c r="A9182">
        <v>9181</v>
      </c>
      <c r="B9182">
        <v>15568326</v>
      </c>
      <c r="C9182" t="s">
        <v>618</v>
      </c>
      <c r="D9182">
        <v>637</v>
      </c>
      <c r="E9182" t="str">
        <f t="shared" si="1001"/>
        <v>Medium Risk</v>
      </c>
      <c r="F9182" t="s">
        <v>15</v>
      </c>
      <c r="G9182" t="s">
        <v>16</v>
      </c>
      <c r="H9182">
        <v>44</v>
      </c>
      <c r="I9182" t="str">
        <f t="shared" si="1002"/>
        <v>Middle Age</v>
      </c>
      <c r="J9182">
        <v>2</v>
      </c>
      <c r="K9182" t="str">
        <f t="shared" si="1003"/>
        <v>New</v>
      </c>
      <c r="L9182">
        <v>0</v>
      </c>
      <c r="M9182">
        <v>2</v>
      </c>
      <c r="N9182" t="str">
        <f t="shared" si="1004"/>
        <v>Standard</v>
      </c>
      <c r="O9182">
        <v>1</v>
      </c>
      <c r="P9182">
        <v>0</v>
      </c>
      <c r="Q9182">
        <v>149665.65</v>
      </c>
      <c r="R9182" t="str">
        <f t="shared" si="1005"/>
        <v>High Value</v>
      </c>
      <c r="S9182" t="str">
        <f t="shared" si="1006"/>
        <v>High</v>
      </c>
      <c r="T9182">
        <v>0</v>
      </c>
      <c r="U9182" t="str">
        <f t="shared" si="1007"/>
        <v>Retained</v>
      </c>
    </row>
    <row r="9183" spans="1:21" x14ac:dyDescent="0.3">
      <c r="A9183">
        <v>9182</v>
      </c>
      <c r="B9183">
        <v>15655368</v>
      </c>
      <c r="C9183" t="s">
        <v>1329</v>
      </c>
      <c r="D9183">
        <v>672</v>
      </c>
      <c r="E9183" t="str">
        <f t="shared" si="1001"/>
        <v>Medium Risk</v>
      </c>
      <c r="F9183" t="s">
        <v>15</v>
      </c>
      <c r="G9183" t="s">
        <v>23</v>
      </c>
      <c r="H9183">
        <v>47</v>
      </c>
      <c r="I9183" t="str">
        <f t="shared" si="1002"/>
        <v>Middle Age</v>
      </c>
      <c r="J9183">
        <v>1</v>
      </c>
      <c r="K9183" t="str">
        <f t="shared" si="1003"/>
        <v>New</v>
      </c>
      <c r="L9183">
        <v>0</v>
      </c>
      <c r="M9183">
        <v>1</v>
      </c>
      <c r="N9183" t="str">
        <f t="shared" si="1004"/>
        <v>Basic</v>
      </c>
      <c r="O9183">
        <v>0</v>
      </c>
      <c r="P9183">
        <v>0</v>
      </c>
      <c r="Q9183">
        <v>91574.92</v>
      </c>
      <c r="R9183" t="str">
        <f t="shared" si="1005"/>
        <v>Medium Value</v>
      </c>
      <c r="S9183" t="str">
        <f t="shared" si="1006"/>
        <v>Medium</v>
      </c>
      <c r="T9183">
        <v>0</v>
      </c>
      <c r="U9183" t="str">
        <f t="shared" si="1007"/>
        <v>Retained</v>
      </c>
    </row>
    <row r="9184" spans="1:21" x14ac:dyDescent="0.3">
      <c r="A9184">
        <v>9183</v>
      </c>
      <c r="B9184">
        <v>15665579</v>
      </c>
      <c r="C9184" t="s">
        <v>624</v>
      </c>
      <c r="D9184">
        <v>597</v>
      </c>
      <c r="E9184" t="str">
        <f t="shared" si="1001"/>
        <v>Medium Risk</v>
      </c>
      <c r="F9184" t="s">
        <v>15</v>
      </c>
      <c r="G9184" t="s">
        <v>16</v>
      </c>
      <c r="H9184">
        <v>28</v>
      </c>
      <c r="I9184" t="str">
        <f t="shared" si="1002"/>
        <v>Adolescence</v>
      </c>
      <c r="J9184">
        <v>0</v>
      </c>
      <c r="K9184" t="str">
        <f t="shared" si="1003"/>
        <v>New</v>
      </c>
      <c r="L9184">
        <v>142705.95000000001</v>
      </c>
      <c r="M9184">
        <v>1</v>
      </c>
      <c r="N9184" t="str">
        <f t="shared" si="1004"/>
        <v>Basic</v>
      </c>
      <c r="O9184">
        <v>1</v>
      </c>
      <c r="P9184">
        <v>0</v>
      </c>
      <c r="Q9184">
        <v>127233.39</v>
      </c>
      <c r="R9184" t="str">
        <f t="shared" si="1005"/>
        <v>Medium Value</v>
      </c>
      <c r="S9184" t="str">
        <f t="shared" si="1006"/>
        <v>High</v>
      </c>
      <c r="T9184">
        <v>0</v>
      </c>
      <c r="U9184" t="str">
        <f t="shared" si="1007"/>
        <v>Retained</v>
      </c>
    </row>
    <row r="9185" spans="1:21" x14ac:dyDescent="0.3">
      <c r="A9185">
        <v>9184</v>
      </c>
      <c r="B9185">
        <v>15676091</v>
      </c>
      <c r="C9185" t="s">
        <v>2125</v>
      </c>
      <c r="D9185">
        <v>543</v>
      </c>
      <c r="E9185" t="str">
        <f t="shared" si="1001"/>
        <v>Medium Risk</v>
      </c>
      <c r="F9185" t="s">
        <v>15</v>
      </c>
      <c r="G9185" t="s">
        <v>23</v>
      </c>
      <c r="H9185">
        <v>42</v>
      </c>
      <c r="I9185" t="str">
        <f t="shared" si="1002"/>
        <v>Middle Age</v>
      </c>
      <c r="J9185">
        <v>7</v>
      </c>
      <c r="K9185" t="str">
        <f t="shared" si="1003"/>
        <v>Loyal</v>
      </c>
      <c r="L9185">
        <v>0</v>
      </c>
      <c r="M9185">
        <v>1</v>
      </c>
      <c r="N9185" t="str">
        <f t="shared" si="1004"/>
        <v>Basic</v>
      </c>
      <c r="O9185">
        <v>1</v>
      </c>
      <c r="P9185">
        <v>1</v>
      </c>
      <c r="Q9185">
        <v>56650.47</v>
      </c>
      <c r="R9185" t="str">
        <f t="shared" si="1005"/>
        <v>Medium Value</v>
      </c>
      <c r="S9185" t="str">
        <f t="shared" si="1006"/>
        <v>Medium</v>
      </c>
      <c r="T9185">
        <v>0</v>
      </c>
      <c r="U9185" t="str">
        <f t="shared" si="1007"/>
        <v>Retained</v>
      </c>
    </row>
    <row r="9186" spans="1:21" x14ac:dyDescent="0.3">
      <c r="A9186">
        <v>9185</v>
      </c>
      <c r="B9186">
        <v>15716984</v>
      </c>
      <c r="C9186" t="s">
        <v>91</v>
      </c>
      <c r="D9186">
        <v>695</v>
      </c>
      <c r="E9186" t="str">
        <f t="shared" si="1001"/>
        <v>Medium Risk</v>
      </c>
      <c r="F9186" t="s">
        <v>18</v>
      </c>
      <c r="G9186" t="s">
        <v>16</v>
      </c>
      <c r="H9186">
        <v>56</v>
      </c>
      <c r="I9186" t="str">
        <f t="shared" si="1002"/>
        <v>Old</v>
      </c>
      <c r="J9186">
        <v>4</v>
      </c>
      <c r="K9186" t="str">
        <f t="shared" si="1003"/>
        <v>Established</v>
      </c>
      <c r="L9186">
        <v>0</v>
      </c>
      <c r="M9186">
        <v>2</v>
      </c>
      <c r="N9186" t="str">
        <f t="shared" si="1004"/>
        <v>Standard</v>
      </c>
      <c r="O9186">
        <v>1</v>
      </c>
      <c r="P9186">
        <v>0</v>
      </c>
      <c r="Q9186">
        <v>84644.76</v>
      </c>
      <c r="R9186" t="str">
        <f t="shared" si="1005"/>
        <v>Medium Value</v>
      </c>
      <c r="S9186" t="str">
        <f t="shared" si="1006"/>
        <v>Medium</v>
      </c>
      <c r="T9186">
        <v>0</v>
      </c>
      <c r="U9186" t="str">
        <f t="shared" si="1007"/>
        <v>Retained</v>
      </c>
    </row>
    <row r="9187" spans="1:21" x14ac:dyDescent="0.3">
      <c r="A9187">
        <v>9186</v>
      </c>
      <c r="B9187">
        <v>15715078</v>
      </c>
      <c r="C9187" t="s">
        <v>458</v>
      </c>
      <c r="D9187">
        <v>584</v>
      </c>
      <c r="E9187" t="str">
        <f t="shared" si="1001"/>
        <v>Medium Risk</v>
      </c>
      <c r="F9187" t="s">
        <v>15</v>
      </c>
      <c r="G9187" t="s">
        <v>23</v>
      </c>
      <c r="H9187">
        <v>35</v>
      </c>
      <c r="I9187" t="str">
        <f t="shared" si="1002"/>
        <v>Middle Age</v>
      </c>
      <c r="J9187">
        <v>6</v>
      </c>
      <c r="K9187" t="str">
        <f t="shared" si="1003"/>
        <v>Loyal</v>
      </c>
      <c r="L9187">
        <v>161613.94</v>
      </c>
      <c r="M9187">
        <v>2</v>
      </c>
      <c r="N9187" t="str">
        <f t="shared" si="1004"/>
        <v>Standard</v>
      </c>
      <c r="O9187">
        <v>1</v>
      </c>
      <c r="P9187">
        <v>1</v>
      </c>
      <c r="Q9187">
        <v>148238.16</v>
      </c>
      <c r="R9187" t="str">
        <f t="shared" si="1005"/>
        <v>High Value</v>
      </c>
      <c r="S9187" t="str">
        <f t="shared" si="1006"/>
        <v>High</v>
      </c>
      <c r="T9187">
        <v>0</v>
      </c>
      <c r="U9187" t="str">
        <f t="shared" si="1007"/>
        <v>Retained</v>
      </c>
    </row>
    <row r="9188" spans="1:21" x14ac:dyDescent="0.3">
      <c r="A9188">
        <v>9187</v>
      </c>
      <c r="B9188">
        <v>15569452</v>
      </c>
      <c r="C9188" t="s">
        <v>2510</v>
      </c>
      <c r="D9188">
        <v>652</v>
      </c>
      <c r="E9188" t="str">
        <f t="shared" si="1001"/>
        <v>Medium Risk</v>
      </c>
      <c r="F9188" t="s">
        <v>26</v>
      </c>
      <c r="G9188" t="s">
        <v>16</v>
      </c>
      <c r="H9188">
        <v>58</v>
      </c>
      <c r="I9188" t="str">
        <f t="shared" si="1002"/>
        <v>Old</v>
      </c>
      <c r="J9188">
        <v>3</v>
      </c>
      <c r="K9188" t="str">
        <f t="shared" si="1003"/>
        <v>Established</v>
      </c>
      <c r="L9188">
        <v>116353.2</v>
      </c>
      <c r="M9188">
        <v>2</v>
      </c>
      <c r="N9188" t="str">
        <f t="shared" si="1004"/>
        <v>Standard</v>
      </c>
      <c r="O9188">
        <v>0</v>
      </c>
      <c r="P9188">
        <v>1</v>
      </c>
      <c r="Q9188">
        <v>193502.9</v>
      </c>
      <c r="R9188" t="str">
        <f t="shared" si="1005"/>
        <v>High Value</v>
      </c>
      <c r="S9188" t="str">
        <f t="shared" si="1006"/>
        <v>High</v>
      </c>
      <c r="T9188">
        <v>0</v>
      </c>
      <c r="U9188" t="str">
        <f t="shared" si="1007"/>
        <v>Retained</v>
      </c>
    </row>
    <row r="9189" spans="1:21" x14ac:dyDescent="0.3">
      <c r="A9189">
        <v>9188</v>
      </c>
      <c r="B9189">
        <v>15628863</v>
      </c>
      <c r="C9189" t="s">
        <v>137</v>
      </c>
      <c r="D9189">
        <v>601</v>
      </c>
      <c r="E9189" t="str">
        <f t="shared" si="1001"/>
        <v>Medium Risk</v>
      </c>
      <c r="F9189" t="s">
        <v>15</v>
      </c>
      <c r="G9189" t="s">
        <v>23</v>
      </c>
      <c r="H9189">
        <v>38</v>
      </c>
      <c r="I9189" t="str">
        <f t="shared" si="1002"/>
        <v>Middle Age</v>
      </c>
      <c r="J9189">
        <v>4</v>
      </c>
      <c r="K9189" t="str">
        <f t="shared" si="1003"/>
        <v>Established</v>
      </c>
      <c r="L9189">
        <v>60013.81</v>
      </c>
      <c r="M9189">
        <v>1</v>
      </c>
      <c r="N9189" t="str">
        <f t="shared" si="1004"/>
        <v>Basic</v>
      </c>
      <c r="O9189">
        <v>1</v>
      </c>
      <c r="P9189">
        <v>1</v>
      </c>
      <c r="Q9189">
        <v>38020.050000000003</v>
      </c>
      <c r="R9189" t="str">
        <f t="shared" si="1005"/>
        <v>Low value</v>
      </c>
      <c r="S9189" t="str">
        <f t="shared" si="1006"/>
        <v>Low</v>
      </c>
      <c r="T9189">
        <v>0</v>
      </c>
      <c r="U9189" t="str">
        <f t="shared" si="1007"/>
        <v>Retained</v>
      </c>
    </row>
    <row r="9190" spans="1:21" x14ac:dyDescent="0.3">
      <c r="A9190">
        <v>9189</v>
      </c>
      <c r="B9190">
        <v>15778192</v>
      </c>
      <c r="C9190" t="s">
        <v>1553</v>
      </c>
      <c r="D9190">
        <v>628</v>
      </c>
      <c r="E9190" t="str">
        <f t="shared" si="1001"/>
        <v>Medium Risk</v>
      </c>
      <c r="F9190" t="s">
        <v>18</v>
      </c>
      <c r="G9190" t="s">
        <v>23</v>
      </c>
      <c r="H9190">
        <v>28</v>
      </c>
      <c r="I9190" t="str">
        <f t="shared" si="1002"/>
        <v>Adolescence</v>
      </c>
      <c r="J9190">
        <v>4</v>
      </c>
      <c r="K9190" t="str">
        <f t="shared" si="1003"/>
        <v>Established</v>
      </c>
      <c r="L9190">
        <v>0</v>
      </c>
      <c r="M9190">
        <v>2</v>
      </c>
      <c r="N9190" t="str">
        <f t="shared" si="1004"/>
        <v>Standard</v>
      </c>
      <c r="O9190">
        <v>1</v>
      </c>
      <c r="P9190">
        <v>1</v>
      </c>
      <c r="Q9190">
        <v>176750.81</v>
      </c>
      <c r="R9190" t="str">
        <f t="shared" si="1005"/>
        <v>High Value</v>
      </c>
      <c r="S9190" t="str">
        <f t="shared" si="1006"/>
        <v>High</v>
      </c>
      <c r="T9190">
        <v>0</v>
      </c>
      <c r="U9190" t="str">
        <f t="shared" si="1007"/>
        <v>Retained</v>
      </c>
    </row>
    <row r="9191" spans="1:21" x14ac:dyDescent="0.3">
      <c r="A9191">
        <v>9190</v>
      </c>
      <c r="B9191">
        <v>15793723</v>
      </c>
      <c r="C9191" t="s">
        <v>263</v>
      </c>
      <c r="D9191">
        <v>607</v>
      </c>
      <c r="E9191" t="str">
        <f t="shared" si="1001"/>
        <v>Medium Risk</v>
      </c>
      <c r="F9191" t="s">
        <v>26</v>
      </c>
      <c r="G9191" t="s">
        <v>23</v>
      </c>
      <c r="H9191">
        <v>32</v>
      </c>
      <c r="I9191" t="str">
        <f t="shared" si="1002"/>
        <v>Middle Age</v>
      </c>
      <c r="J9191">
        <v>9</v>
      </c>
      <c r="K9191" t="str">
        <f t="shared" si="1003"/>
        <v>Very Loyal</v>
      </c>
      <c r="L9191">
        <v>144272.07</v>
      </c>
      <c r="M9191">
        <v>2</v>
      </c>
      <c r="N9191" t="str">
        <f t="shared" si="1004"/>
        <v>Standard</v>
      </c>
      <c r="O9191">
        <v>1</v>
      </c>
      <c r="P9191">
        <v>0</v>
      </c>
      <c r="Q9191">
        <v>176580.63</v>
      </c>
      <c r="R9191" t="str">
        <f t="shared" si="1005"/>
        <v>High Value</v>
      </c>
      <c r="S9191" t="str">
        <f t="shared" si="1006"/>
        <v>High</v>
      </c>
      <c r="T9191">
        <v>0</v>
      </c>
      <c r="U9191" t="str">
        <f t="shared" si="1007"/>
        <v>Retained</v>
      </c>
    </row>
    <row r="9192" spans="1:21" x14ac:dyDescent="0.3">
      <c r="A9192">
        <v>9191</v>
      </c>
      <c r="B9192">
        <v>15798943</v>
      </c>
      <c r="C9192" t="s">
        <v>651</v>
      </c>
      <c r="D9192">
        <v>646</v>
      </c>
      <c r="E9192" t="str">
        <f t="shared" si="1001"/>
        <v>Medium Risk</v>
      </c>
      <c r="F9192" t="s">
        <v>15</v>
      </c>
      <c r="G9192" t="s">
        <v>16</v>
      </c>
      <c r="H9192">
        <v>46</v>
      </c>
      <c r="I9192" t="str">
        <f t="shared" si="1002"/>
        <v>Middle Age</v>
      </c>
      <c r="J9192">
        <v>8</v>
      </c>
      <c r="K9192" t="str">
        <f t="shared" si="1003"/>
        <v>Loyal</v>
      </c>
      <c r="L9192">
        <v>0</v>
      </c>
      <c r="M9192">
        <v>2</v>
      </c>
      <c r="N9192" t="str">
        <f t="shared" si="1004"/>
        <v>Standard</v>
      </c>
      <c r="O9192">
        <v>1</v>
      </c>
      <c r="P9192">
        <v>0</v>
      </c>
      <c r="Q9192">
        <v>133059.15</v>
      </c>
      <c r="R9192" t="str">
        <f t="shared" si="1005"/>
        <v>High Value</v>
      </c>
      <c r="S9192" t="str">
        <f t="shared" si="1006"/>
        <v>High</v>
      </c>
      <c r="T9192">
        <v>0</v>
      </c>
      <c r="U9192" t="str">
        <f t="shared" si="1007"/>
        <v>Retained</v>
      </c>
    </row>
    <row r="9193" spans="1:21" x14ac:dyDescent="0.3">
      <c r="A9193">
        <v>9192</v>
      </c>
      <c r="B9193">
        <v>15764708</v>
      </c>
      <c r="C9193" t="s">
        <v>655</v>
      </c>
      <c r="D9193">
        <v>572</v>
      </c>
      <c r="E9193" t="str">
        <f t="shared" si="1001"/>
        <v>Medium Risk</v>
      </c>
      <c r="F9193" t="s">
        <v>15</v>
      </c>
      <c r="G9193" t="s">
        <v>23</v>
      </c>
      <c r="H9193">
        <v>30</v>
      </c>
      <c r="I9193" t="str">
        <f t="shared" si="1002"/>
        <v>Middle Age</v>
      </c>
      <c r="J9193">
        <v>6</v>
      </c>
      <c r="K9193" t="str">
        <f t="shared" si="1003"/>
        <v>Loyal</v>
      </c>
      <c r="L9193">
        <v>117696.67</v>
      </c>
      <c r="M9193">
        <v>1</v>
      </c>
      <c r="N9193" t="str">
        <f t="shared" si="1004"/>
        <v>Basic</v>
      </c>
      <c r="O9193">
        <v>1</v>
      </c>
      <c r="P9193">
        <v>0</v>
      </c>
      <c r="Q9193">
        <v>100843.82</v>
      </c>
      <c r="R9193" t="str">
        <f t="shared" si="1005"/>
        <v>Medium Value</v>
      </c>
      <c r="S9193" t="str">
        <f t="shared" si="1006"/>
        <v>High</v>
      </c>
      <c r="T9193">
        <v>0</v>
      </c>
      <c r="U9193" t="str">
        <f t="shared" si="1007"/>
        <v>Retained</v>
      </c>
    </row>
    <row r="9194" spans="1:21" x14ac:dyDescent="0.3">
      <c r="A9194">
        <v>9193</v>
      </c>
      <c r="B9194">
        <v>15791040</v>
      </c>
      <c r="C9194" t="s">
        <v>1643</v>
      </c>
      <c r="D9194">
        <v>801</v>
      </c>
      <c r="E9194" t="str">
        <f t="shared" si="1001"/>
        <v>Low Risk</v>
      </c>
      <c r="F9194" t="s">
        <v>18</v>
      </c>
      <c r="G9194" t="s">
        <v>23</v>
      </c>
      <c r="H9194">
        <v>58</v>
      </c>
      <c r="I9194" t="str">
        <f t="shared" si="1002"/>
        <v>Old</v>
      </c>
      <c r="J9194">
        <v>1</v>
      </c>
      <c r="K9194" t="str">
        <f t="shared" si="1003"/>
        <v>New</v>
      </c>
      <c r="L9194">
        <v>79954.61</v>
      </c>
      <c r="M9194">
        <v>2</v>
      </c>
      <c r="N9194" t="str">
        <f t="shared" si="1004"/>
        <v>Standard</v>
      </c>
      <c r="O9194">
        <v>1</v>
      </c>
      <c r="P9194">
        <v>1</v>
      </c>
      <c r="Q9194">
        <v>30484.19</v>
      </c>
      <c r="R9194" t="str">
        <f t="shared" si="1005"/>
        <v>Low value</v>
      </c>
      <c r="S9194" t="str">
        <f t="shared" si="1006"/>
        <v>Low</v>
      </c>
      <c r="T9194">
        <v>0</v>
      </c>
      <c r="U9194" t="str">
        <f t="shared" si="1007"/>
        <v>Retained</v>
      </c>
    </row>
    <row r="9195" spans="1:21" x14ac:dyDescent="0.3">
      <c r="A9195">
        <v>9194</v>
      </c>
      <c r="B9195">
        <v>15631512</v>
      </c>
      <c r="C9195" t="s">
        <v>450</v>
      </c>
      <c r="D9195">
        <v>597</v>
      </c>
      <c r="E9195" t="str">
        <f t="shared" si="1001"/>
        <v>Medium Risk</v>
      </c>
      <c r="F9195" t="s">
        <v>15</v>
      </c>
      <c r="G9195" t="s">
        <v>16</v>
      </c>
      <c r="H9195">
        <v>26</v>
      </c>
      <c r="I9195" t="str">
        <f t="shared" si="1002"/>
        <v>Adolescence</v>
      </c>
      <c r="J9195">
        <v>8</v>
      </c>
      <c r="K9195" t="str">
        <f t="shared" si="1003"/>
        <v>Loyal</v>
      </c>
      <c r="L9195">
        <v>149989.39000000001</v>
      </c>
      <c r="M9195">
        <v>1</v>
      </c>
      <c r="N9195" t="str">
        <f t="shared" si="1004"/>
        <v>Basic</v>
      </c>
      <c r="O9195">
        <v>1</v>
      </c>
      <c r="P9195">
        <v>0</v>
      </c>
      <c r="Q9195">
        <v>42330.58</v>
      </c>
      <c r="R9195" t="str">
        <f t="shared" si="1005"/>
        <v>Low value</v>
      </c>
      <c r="S9195" t="str">
        <f t="shared" si="1006"/>
        <v>Low</v>
      </c>
      <c r="T9195">
        <v>0</v>
      </c>
      <c r="U9195" t="str">
        <f t="shared" si="1007"/>
        <v>Retained</v>
      </c>
    </row>
    <row r="9196" spans="1:21" x14ac:dyDescent="0.3">
      <c r="A9196">
        <v>9195</v>
      </c>
      <c r="B9196">
        <v>15640106</v>
      </c>
      <c r="C9196" t="s">
        <v>1172</v>
      </c>
      <c r="D9196">
        <v>613</v>
      </c>
      <c r="E9196" t="str">
        <f t="shared" si="1001"/>
        <v>Medium Risk</v>
      </c>
      <c r="F9196" t="s">
        <v>15</v>
      </c>
      <c r="G9196" t="s">
        <v>23</v>
      </c>
      <c r="H9196">
        <v>40</v>
      </c>
      <c r="I9196" t="str">
        <f t="shared" si="1002"/>
        <v>Middle Age</v>
      </c>
      <c r="J9196">
        <v>7</v>
      </c>
      <c r="K9196" t="str">
        <f t="shared" si="1003"/>
        <v>Loyal</v>
      </c>
      <c r="L9196">
        <v>124339.9</v>
      </c>
      <c r="M9196">
        <v>1</v>
      </c>
      <c r="N9196" t="str">
        <f t="shared" si="1004"/>
        <v>Basic</v>
      </c>
      <c r="O9196">
        <v>0</v>
      </c>
      <c r="P9196">
        <v>0</v>
      </c>
      <c r="Q9196">
        <v>193309.58</v>
      </c>
      <c r="R9196" t="str">
        <f t="shared" si="1005"/>
        <v>Medium Value</v>
      </c>
      <c r="S9196" t="str">
        <f t="shared" si="1006"/>
        <v>High</v>
      </c>
      <c r="T9196">
        <v>0</v>
      </c>
      <c r="U9196" t="str">
        <f t="shared" si="1007"/>
        <v>Retained</v>
      </c>
    </row>
    <row r="9197" spans="1:21" x14ac:dyDescent="0.3">
      <c r="A9197">
        <v>9196</v>
      </c>
      <c r="B9197">
        <v>15710315</v>
      </c>
      <c r="C9197" t="s">
        <v>704</v>
      </c>
      <c r="D9197">
        <v>529</v>
      </c>
      <c r="E9197" t="str">
        <f t="shared" si="1001"/>
        <v>Medium Risk</v>
      </c>
      <c r="F9197" t="s">
        <v>26</v>
      </c>
      <c r="G9197" t="s">
        <v>23</v>
      </c>
      <c r="H9197">
        <v>29</v>
      </c>
      <c r="I9197" t="str">
        <f t="shared" si="1002"/>
        <v>Adolescence</v>
      </c>
      <c r="J9197">
        <v>4</v>
      </c>
      <c r="K9197" t="str">
        <f t="shared" si="1003"/>
        <v>Established</v>
      </c>
      <c r="L9197">
        <v>135759.4</v>
      </c>
      <c r="M9197">
        <v>1</v>
      </c>
      <c r="N9197" t="str">
        <f t="shared" si="1004"/>
        <v>Basic</v>
      </c>
      <c r="O9197">
        <v>0</v>
      </c>
      <c r="P9197">
        <v>0</v>
      </c>
      <c r="Q9197">
        <v>112813.79</v>
      </c>
      <c r="R9197" t="str">
        <f t="shared" si="1005"/>
        <v>Medium Value</v>
      </c>
      <c r="S9197" t="str">
        <f t="shared" si="1006"/>
        <v>High</v>
      </c>
      <c r="T9197">
        <v>1</v>
      </c>
      <c r="U9197" t="str">
        <f t="shared" si="1007"/>
        <v>Churned</v>
      </c>
    </row>
    <row r="9198" spans="1:21" x14ac:dyDescent="0.3">
      <c r="A9198">
        <v>9197</v>
      </c>
      <c r="B9198">
        <v>15771535</v>
      </c>
      <c r="C9198" t="s">
        <v>1838</v>
      </c>
      <c r="D9198">
        <v>794</v>
      </c>
      <c r="E9198" t="str">
        <f t="shared" si="1001"/>
        <v>Low Risk</v>
      </c>
      <c r="F9198" t="s">
        <v>18</v>
      </c>
      <c r="G9198" t="s">
        <v>16</v>
      </c>
      <c r="H9198">
        <v>37</v>
      </c>
      <c r="I9198" t="str">
        <f t="shared" si="1002"/>
        <v>Middle Age</v>
      </c>
      <c r="J9198">
        <v>9</v>
      </c>
      <c r="K9198" t="str">
        <f t="shared" si="1003"/>
        <v>Very Loyal</v>
      </c>
      <c r="L9198">
        <v>0</v>
      </c>
      <c r="M9198">
        <v>2</v>
      </c>
      <c r="N9198" t="str">
        <f t="shared" si="1004"/>
        <v>Standard</v>
      </c>
      <c r="O9198">
        <v>1</v>
      </c>
      <c r="P9198">
        <v>0</v>
      </c>
      <c r="Q9198">
        <v>68008.850000000006</v>
      </c>
      <c r="R9198" t="str">
        <f t="shared" si="1005"/>
        <v>Medium Value</v>
      </c>
      <c r="S9198" t="str">
        <f t="shared" si="1006"/>
        <v>Medium</v>
      </c>
      <c r="T9198">
        <v>0</v>
      </c>
      <c r="U9198" t="str">
        <f t="shared" si="1007"/>
        <v>Retained</v>
      </c>
    </row>
    <row r="9199" spans="1:21" x14ac:dyDescent="0.3">
      <c r="A9199">
        <v>9198</v>
      </c>
      <c r="B9199">
        <v>15611947</v>
      </c>
      <c r="C9199" t="s">
        <v>1223</v>
      </c>
      <c r="D9199">
        <v>557</v>
      </c>
      <c r="E9199" t="str">
        <f t="shared" si="1001"/>
        <v>Medium Risk</v>
      </c>
      <c r="F9199" t="s">
        <v>15</v>
      </c>
      <c r="G9199" t="s">
        <v>23</v>
      </c>
      <c r="H9199">
        <v>34</v>
      </c>
      <c r="I9199" t="str">
        <f t="shared" si="1002"/>
        <v>Middle Age</v>
      </c>
      <c r="J9199">
        <v>3</v>
      </c>
      <c r="K9199" t="str">
        <f t="shared" si="1003"/>
        <v>Established</v>
      </c>
      <c r="L9199">
        <v>83074</v>
      </c>
      <c r="M9199">
        <v>1</v>
      </c>
      <c r="N9199" t="str">
        <f t="shared" si="1004"/>
        <v>Basic</v>
      </c>
      <c r="O9199">
        <v>1</v>
      </c>
      <c r="P9199">
        <v>0</v>
      </c>
      <c r="Q9199">
        <v>132673.22</v>
      </c>
      <c r="R9199" t="str">
        <f t="shared" si="1005"/>
        <v>Medium Value</v>
      </c>
      <c r="S9199" t="str">
        <f t="shared" si="1006"/>
        <v>High</v>
      </c>
      <c r="T9199">
        <v>0</v>
      </c>
      <c r="U9199" t="str">
        <f t="shared" si="1007"/>
        <v>Retained</v>
      </c>
    </row>
    <row r="9200" spans="1:21" x14ac:dyDescent="0.3">
      <c r="A9200">
        <v>9199</v>
      </c>
      <c r="B9200">
        <v>15670266</v>
      </c>
      <c r="C9200" t="s">
        <v>220</v>
      </c>
      <c r="D9200">
        <v>499</v>
      </c>
      <c r="E9200" t="str">
        <f t="shared" si="1001"/>
        <v>High Risk</v>
      </c>
      <c r="F9200" t="s">
        <v>15</v>
      </c>
      <c r="G9200" t="s">
        <v>16</v>
      </c>
      <c r="H9200">
        <v>28</v>
      </c>
      <c r="I9200" t="str">
        <f t="shared" si="1002"/>
        <v>Adolescence</v>
      </c>
      <c r="J9200">
        <v>4</v>
      </c>
      <c r="K9200" t="str">
        <f t="shared" si="1003"/>
        <v>Established</v>
      </c>
      <c r="L9200">
        <v>141792.60999999999</v>
      </c>
      <c r="M9200">
        <v>1</v>
      </c>
      <c r="N9200" t="str">
        <f t="shared" si="1004"/>
        <v>Basic</v>
      </c>
      <c r="O9200">
        <v>1</v>
      </c>
      <c r="P9200">
        <v>1</v>
      </c>
      <c r="Q9200">
        <v>22001.91</v>
      </c>
      <c r="R9200" t="str">
        <f t="shared" si="1005"/>
        <v>Low value</v>
      </c>
      <c r="S9200" t="str">
        <f t="shared" si="1006"/>
        <v>Low</v>
      </c>
      <c r="T9200">
        <v>0</v>
      </c>
      <c r="U9200" t="str">
        <f t="shared" si="1007"/>
        <v>Retained</v>
      </c>
    </row>
    <row r="9201" spans="1:21" x14ac:dyDescent="0.3">
      <c r="A9201">
        <v>9200</v>
      </c>
      <c r="B9201">
        <v>15609083</v>
      </c>
      <c r="C9201" t="s">
        <v>1194</v>
      </c>
      <c r="D9201">
        <v>544</v>
      </c>
      <c r="E9201" t="str">
        <f t="shared" si="1001"/>
        <v>Medium Risk</v>
      </c>
      <c r="F9201" t="s">
        <v>15</v>
      </c>
      <c r="G9201" t="s">
        <v>16</v>
      </c>
      <c r="H9201">
        <v>26</v>
      </c>
      <c r="I9201" t="str">
        <f t="shared" si="1002"/>
        <v>Adolescence</v>
      </c>
      <c r="J9201">
        <v>6</v>
      </c>
      <c r="K9201" t="str">
        <f t="shared" si="1003"/>
        <v>Loyal</v>
      </c>
      <c r="L9201">
        <v>0</v>
      </c>
      <c r="M9201">
        <v>1</v>
      </c>
      <c r="N9201" t="str">
        <f t="shared" si="1004"/>
        <v>Basic</v>
      </c>
      <c r="O9201">
        <v>1</v>
      </c>
      <c r="P9201">
        <v>0</v>
      </c>
      <c r="Q9201">
        <v>100200.4</v>
      </c>
      <c r="R9201" t="str">
        <f t="shared" si="1005"/>
        <v>Medium Value</v>
      </c>
      <c r="S9201" t="str">
        <f t="shared" si="1006"/>
        <v>High</v>
      </c>
      <c r="T9201">
        <v>1</v>
      </c>
      <c r="U9201" t="str">
        <f t="shared" si="1007"/>
        <v>Churned</v>
      </c>
    </row>
    <row r="9202" spans="1:21" x14ac:dyDescent="0.3">
      <c r="A9202">
        <v>9201</v>
      </c>
      <c r="B9202">
        <v>15567923</v>
      </c>
      <c r="C9202" t="s">
        <v>1932</v>
      </c>
      <c r="D9202">
        <v>739</v>
      </c>
      <c r="E9202" t="str">
        <f t="shared" si="1001"/>
        <v>Low Risk</v>
      </c>
      <c r="F9202" t="s">
        <v>15</v>
      </c>
      <c r="G9202" t="s">
        <v>16</v>
      </c>
      <c r="H9202">
        <v>30</v>
      </c>
      <c r="I9202" t="str">
        <f t="shared" si="1002"/>
        <v>Middle Age</v>
      </c>
      <c r="J9202">
        <v>6</v>
      </c>
      <c r="K9202" t="str">
        <f t="shared" si="1003"/>
        <v>Loyal</v>
      </c>
      <c r="L9202">
        <v>0</v>
      </c>
      <c r="M9202">
        <v>1</v>
      </c>
      <c r="N9202" t="str">
        <f t="shared" si="1004"/>
        <v>Basic</v>
      </c>
      <c r="O9202">
        <v>0</v>
      </c>
      <c r="P9202">
        <v>0</v>
      </c>
      <c r="Q9202">
        <v>122604.44</v>
      </c>
      <c r="R9202" t="str">
        <f t="shared" si="1005"/>
        <v>Medium Value</v>
      </c>
      <c r="S9202" t="str">
        <f t="shared" si="1006"/>
        <v>High</v>
      </c>
      <c r="T9202">
        <v>0</v>
      </c>
      <c r="U9202" t="str">
        <f t="shared" si="1007"/>
        <v>Retained</v>
      </c>
    </row>
    <row r="9203" spans="1:21" x14ac:dyDescent="0.3">
      <c r="A9203">
        <v>9202</v>
      </c>
      <c r="B9203">
        <v>15788183</v>
      </c>
      <c r="C9203" t="s">
        <v>850</v>
      </c>
      <c r="D9203">
        <v>458</v>
      </c>
      <c r="E9203" t="str">
        <f t="shared" si="1001"/>
        <v>High Risk</v>
      </c>
      <c r="F9203" t="s">
        <v>26</v>
      </c>
      <c r="G9203" t="s">
        <v>16</v>
      </c>
      <c r="H9203">
        <v>43</v>
      </c>
      <c r="I9203" t="str">
        <f t="shared" si="1002"/>
        <v>Middle Age</v>
      </c>
      <c r="J9203">
        <v>1</v>
      </c>
      <c r="K9203" t="str">
        <f t="shared" si="1003"/>
        <v>New</v>
      </c>
      <c r="L9203">
        <v>106870.12</v>
      </c>
      <c r="M9203">
        <v>2</v>
      </c>
      <c r="N9203" t="str">
        <f t="shared" si="1004"/>
        <v>Standard</v>
      </c>
      <c r="O9203">
        <v>1</v>
      </c>
      <c r="P9203">
        <v>0</v>
      </c>
      <c r="Q9203">
        <v>100564.37</v>
      </c>
      <c r="R9203" t="str">
        <f t="shared" si="1005"/>
        <v>High Value</v>
      </c>
      <c r="S9203" t="str">
        <f t="shared" si="1006"/>
        <v>High</v>
      </c>
      <c r="T9203">
        <v>0</v>
      </c>
      <c r="U9203" t="str">
        <f t="shared" si="1007"/>
        <v>Retained</v>
      </c>
    </row>
    <row r="9204" spans="1:21" x14ac:dyDescent="0.3">
      <c r="A9204">
        <v>9203</v>
      </c>
      <c r="B9204">
        <v>15735782</v>
      </c>
      <c r="C9204" t="s">
        <v>140</v>
      </c>
      <c r="D9204">
        <v>528</v>
      </c>
      <c r="E9204" t="str">
        <f t="shared" si="1001"/>
        <v>Medium Risk</v>
      </c>
      <c r="F9204" t="s">
        <v>15</v>
      </c>
      <c r="G9204" t="s">
        <v>23</v>
      </c>
      <c r="H9204">
        <v>31</v>
      </c>
      <c r="I9204" t="str">
        <f t="shared" si="1002"/>
        <v>Middle Age</v>
      </c>
      <c r="J9204">
        <v>9</v>
      </c>
      <c r="K9204" t="str">
        <f t="shared" si="1003"/>
        <v>Very Loyal</v>
      </c>
      <c r="L9204">
        <v>120962.59</v>
      </c>
      <c r="M9204">
        <v>1</v>
      </c>
      <c r="N9204" t="str">
        <f t="shared" si="1004"/>
        <v>Basic</v>
      </c>
      <c r="O9204">
        <v>1</v>
      </c>
      <c r="P9204">
        <v>0</v>
      </c>
      <c r="Q9204">
        <v>5419.31</v>
      </c>
      <c r="R9204" t="str">
        <f t="shared" si="1005"/>
        <v>Low value</v>
      </c>
      <c r="S9204" t="str">
        <f t="shared" si="1006"/>
        <v>Low</v>
      </c>
      <c r="T9204">
        <v>0</v>
      </c>
      <c r="U9204" t="str">
        <f t="shared" si="1007"/>
        <v>Retained</v>
      </c>
    </row>
    <row r="9205" spans="1:21" x14ac:dyDescent="0.3">
      <c r="A9205">
        <v>9204</v>
      </c>
      <c r="B9205">
        <v>15774401</v>
      </c>
      <c r="C9205" t="s">
        <v>534</v>
      </c>
      <c r="D9205">
        <v>773</v>
      </c>
      <c r="E9205" t="str">
        <f t="shared" si="1001"/>
        <v>Low Risk</v>
      </c>
      <c r="F9205" t="s">
        <v>18</v>
      </c>
      <c r="G9205" t="s">
        <v>23</v>
      </c>
      <c r="H9205">
        <v>51</v>
      </c>
      <c r="I9205" t="str">
        <f t="shared" si="1002"/>
        <v>Old</v>
      </c>
      <c r="J9205">
        <v>4</v>
      </c>
      <c r="K9205" t="str">
        <f t="shared" si="1003"/>
        <v>Established</v>
      </c>
      <c r="L9205">
        <v>0</v>
      </c>
      <c r="M9205">
        <v>2</v>
      </c>
      <c r="N9205" t="str">
        <f t="shared" si="1004"/>
        <v>Standard</v>
      </c>
      <c r="O9205">
        <v>0</v>
      </c>
      <c r="P9205">
        <v>0</v>
      </c>
      <c r="Q9205">
        <v>123587.83</v>
      </c>
      <c r="R9205" t="str">
        <f t="shared" si="1005"/>
        <v>High Value</v>
      </c>
      <c r="S9205" t="str">
        <f t="shared" si="1006"/>
        <v>High</v>
      </c>
      <c r="T9205">
        <v>1</v>
      </c>
      <c r="U9205" t="str">
        <f t="shared" si="1007"/>
        <v>Churned</v>
      </c>
    </row>
    <row r="9206" spans="1:21" x14ac:dyDescent="0.3">
      <c r="A9206">
        <v>9205</v>
      </c>
      <c r="B9206">
        <v>15737971</v>
      </c>
      <c r="C9206" t="s">
        <v>2833</v>
      </c>
      <c r="D9206">
        <v>646</v>
      </c>
      <c r="E9206" t="str">
        <f t="shared" si="1001"/>
        <v>Medium Risk</v>
      </c>
      <c r="F9206" t="s">
        <v>15</v>
      </c>
      <c r="G9206" t="s">
        <v>16</v>
      </c>
      <c r="H9206">
        <v>30</v>
      </c>
      <c r="I9206" t="str">
        <f t="shared" si="1002"/>
        <v>Middle Age</v>
      </c>
      <c r="J9206">
        <v>5</v>
      </c>
      <c r="K9206" t="str">
        <f t="shared" si="1003"/>
        <v>Established</v>
      </c>
      <c r="L9206">
        <v>0</v>
      </c>
      <c r="M9206">
        <v>2</v>
      </c>
      <c r="N9206" t="str">
        <f t="shared" si="1004"/>
        <v>Standard</v>
      </c>
      <c r="O9206">
        <v>1</v>
      </c>
      <c r="P9206">
        <v>0</v>
      </c>
      <c r="Q9206">
        <v>13935.32</v>
      </c>
      <c r="R9206" t="str">
        <f t="shared" si="1005"/>
        <v>Low value</v>
      </c>
      <c r="S9206" t="str">
        <f t="shared" si="1006"/>
        <v>Low</v>
      </c>
      <c r="T9206">
        <v>0</v>
      </c>
      <c r="U9206" t="str">
        <f t="shared" si="1007"/>
        <v>Retained</v>
      </c>
    </row>
    <row r="9207" spans="1:21" x14ac:dyDescent="0.3">
      <c r="A9207">
        <v>9206</v>
      </c>
      <c r="B9207">
        <v>15758750</v>
      </c>
      <c r="C9207" t="s">
        <v>1951</v>
      </c>
      <c r="D9207">
        <v>564</v>
      </c>
      <c r="E9207" t="str">
        <f t="shared" si="1001"/>
        <v>Medium Risk</v>
      </c>
      <c r="F9207" t="s">
        <v>15</v>
      </c>
      <c r="G9207" t="s">
        <v>23</v>
      </c>
      <c r="H9207">
        <v>31</v>
      </c>
      <c r="I9207" t="str">
        <f t="shared" si="1002"/>
        <v>Middle Age</v>
      </c>
      <c r="J9207">
        <v>0</v>
      </c>
      <c r="K9207" t="str">
        <f t="shared" si="1003"/>
        <v>New</v>
      </c>
      <c r="L9207">
        <v>110527.17</v>
      </c>
      <c r="M9207">
        <v>1</v>
      </c>
      <c r="N9207" t="str">
        <f t="shared" si="1004"/>
        <v>Basic</v>
      </c>
      <c r="O9207">
        <v>1</v>
      </c>
      <c r="P9207">
        <v>1</v>
      </c>
      <c r="Q9207">
        <v>87060.77</v>
      </c>
      <c r="R9207" t="str">
        <f t="shared" si="1005"/>
        <v>Medium Value</v>
      </c>
      <c r="S9207" t="str">
        <f t="shared" si="1006"/>
        <v>Medium</v>
      </c>
      <c r="T9207">
        <v>0</v>
      </c>
      <c r="U9207" t="str">
        <f t="shared" si="1007"/>
        <v>Retained</v>
      </c>
    </row>
    <row r="9208" spans="1:21" x14ac:dyDescent="0.3">
      <c r="A9208">
        <v>9207</v>
      </c>
      <c r="B9208">
        <v>15611767</v>
      </c>
      <c r="C9208" t="s">
        <v>461</v>
      </c>
      <c r="D9208">
        <v>624</v>
      </c>
      <c r="E9208" t="str">
        <f t="shared" si="1001"/>
        <v>Medium Risk</v>
      </c>
      <c r="F9208" t="s">
        <v>26</v>
      </c>
      <c r="G9208" t="s">
        <v>16</v>
      </c>
      <c r="H9208">
        <v>52</v>
      </c>
      <c r="I9208" t="str">
        <f t="shared" si="1002"/>
        <v>Old</v>
      </c>
      <c r="J9208">
        <v>0</v>
      </c>
      <c r="K9208" t="str">
        <f t="shared" si="1003"/>
        <v>New</v>
      </c>
      <c r="L9208">
        <v>133723.43</v>
      </c>
      <c r="M9208">
        <v>1</v>
      </c>
      <c r="N9208" t="str">
        <f t="shared" si="1004"/>
        <v>Basic</v>
      </c>
      <c r="O9208">
        <v>0</v>
      </c>
      <c r="P9208">
        <v>0</v>
      </c>
      <c r="Q9208">
        <v>4859.59</v>
      </c>
      <c r="R9208" t="str">
        <f t="shared" si="1005"/>
        <v>Low value</v>
      </c>
      <c r="S9208" t="str">
        <f t="shared" si="1006"/>
        <v>Low</v>
      </c>
      <c r="T9208">
        <v>1</v>
      </c>
      <c r="U9208" t="str">
        <f t="shared" si="1007"/>
        <v>Churned</v>
      </c>
    </row>
    <row r="9209" spans="1:21" x14ac:dyDescent="0.3">
      <c r="A9209">
        <v>9208</v>
      </c>
      <c r="B9209">
        <v>15643770</v>
      </c>
      <c r="C9209" t="s">
        <v>1587</v>
      </c>
      <c r="D9209">
        <v>682</v>
      </c>
      <c r="E9209" t="str">
        <f t="shared" si="1001"/>
        <v>Medium Risk</v>
      </c>
      <c r="F9209" t="s">
        <v>15</v>
      </c>
      <c r="G9209" t="s">
        <v>16</v>
      </c>
      <c r="H9209">
        <v>52</v>
      </c>
      <c r="I9209" t="str">
        <f t="shared" si="1002"/>
        <v>Old</v>
      </c>
      <c r="J9209">
        <v>5</v>
      </c>
      <c r="K9209" t="str">
        <f t="shared" si="1003"/>
        <v>Established</v>
      </c>
      <c r="L9209">
        <v>112670.48</v>
      </c>
      <c r="M9209">
        <v>1</v>
      </c>
      <c r="N9209" t="str">
        <f t="shared" si="1004"/>
        <v>Basic</v>
      </c>
      <c r="O9209">
        <v>1</v>
      </c>
      <c r="P9209">
        <v>0</v>
      </c>
      <c r="Q9209">
        <v>21085.17</v>
      </c>
      <c r="R9209" t="str">
        <f t="shared" si="1005"/>
        <v>Low value</v>
      </c>
      <c r="S9209" t="str">
        <f t="shared" si="1006"/>
        <v>Low</v>
      </c>
      <c r="T9209">
        <v>1</v>
      </c>
      <c r="U9209" t="str">
        <f t="shared" si="1007"/>
        <v>Churned</v>
      </c>
    </row>
    <row r="9210" spans="1:21" x14ac:dyDescent="0.3">
      <c r="A9210">
        <v>9209</v>
      </c>
      <c r="B9210">
        <v>15744717</v>
      </c>
      <c r="C9210" t="s">
        <v>1998</v>
      </c>
      <c r="D9210">
        <v>726</v>
      </c>
      <c r="E9210" t="str">
        <f t="shared" si="1001"/>
        <v>Low Risk</v>
      </c>
      <c r="F9210" t="s">
        <v>15</v>
      </c>
      <c r="G9210" t="s">
        <v>16</v>
      </c>
      <c r="H9210">
        <v>44</v>
      </c>
      <c r="I9210" t="str">
        <f t="shared" si="1002"/>
        <v>Middle Age</v>
      </c>
      <c r="J9210">
        <v>2</v>
      </c>
      <c r="K9210" t="str">
        <f t="shared" si="1003"/>
        <v>New</v>
      </c>
      <c r="L9210">
        <v>0</v>
      </c>
      <c r="M9210">
        <v>2</v>
      </c>
      <c r="N9210" t="str">
        <f t="shared" si="1004"/>
        <v>Standard</v>
      </c>
      <c r="O9210">
        <v>1</v>
      </c>
      <c r="P9210">
        <v>1</v>
      </c>
      <c r="Q9210">
        <v>26733.86</v>
      </c>
      <c r="R9210" t="str">
        <f t="shared" si="1005"/>
        <v>Low value</v>
      </c>
      <c r="S9210" t="str">
        <f t="shared" si="1006"/>
        <v>Low</v>
      </c>
      <c r="T9210">
        <v>0</v>
      </c>
      <c r="U9210" t="str">
        <f t="shared" si="1007"/>
        <v>Retained</v>
      </c>
    </row>
    <row r="9211" spans="1:21" x14ac:dyDescent="0.3">
      <c r="A9211">
        <v>9210</v>
      </c>
      <c r="B9211">
        <v>15570681</v>
      </c>
      <c r="C9211" t="s">
        <v>374</v>
      </c>
      <c r="D9211">
        <v>560</v>
      </c>
      <c r="E9211" t="str">
        <f t="shared" si="1001"/>
        <v>Medium Risk</v>
      </c>
      <c r="F9211" t="s">
        <v>15</v>
      </c>
      <c r="G9211" t="s">
        <v>23</v>
      </c>
      <c r="H9211">
        <v>24</v>
      </c>
      <c r="I9211" t="str">
        <f t="shared" si="1002"/>
        <v>Adolescence</v>
      </c>
      <c r="J9211">
        <v>1</v>
      </c>
      <c r="K9211" t="str">
        <f t="shared" si="1003"/>
        <v>New</v>
      </c>
      <c r="L9211">
        <v>116084.32</v>
      </c>
      <c r="M9211">
        <v>1</v>
      </c>
      <c r="N9211" t="str">
        <f t="shared" si="1004"/>
        <v>Basic</v>
      </c>
      <c r="O9211">
        <v>1</v>
      </c>
      <c r="P9211">
        <v>0</v>
      </c>
      <c r="Q9211">
        <v>89734.7</v>
      </c>
      <c r="R9211" t="str">
        <f t="shared" si="1005"/>
        <v>Medium Value</v>
      </c>
      <c r="S9211" t="str">
        <f t="shared" si="1006"/>
        <v>Medium</v>
      </c>
      <c r="T9211">
        <v>0</v>
      </c>
      <c r="U9211" t="str">
        <f t="shared" si="1007"/>
        <v>Retained</v>
      </c>
    </row>
    <row r="9212" spans="1:21" x14ac:dyDescent="0.3">
      <c r="A9212">
        <v>9211</v>
      </c>
      <c r="B9212">
        <v>15792650</v>
      </c>
      <c r="C9212" t="s">
        <v>453</v>
      </c>
      <c r="D9212">
        <v>382</v>
      </c>
      <c r="E9212" t="str">
        <f t="shared" si="1001"/>
        <v>High Risk</v>
      </c>
      <c r="F9212" t="s">
        <v>18</v>
      </c>
      <c r="G9212" t="s">
        <v>23</v>
      </c>
      <c r="H9212">
        <v>36</v>
      </c>
      <c r="I9212" t="str">
        <f t="shared" si="1002"/>
        <v>Middle Age</v>
      </c>
      <c r="J9212">
        <v>0</v>
      </c>
      <c r="K9212" t="str">
        <f t="shared" si="1003"/>
        <v>New</v>
      </c>
      <c r="L9212">
        <v>0</v>
      </c>
      <c r="M9212">
        <v>1</v>
      </c>
      <c r="N9212" t="str">
        <f t="shared" si="1004"/>
        <v>Basic</v>
      </c>
      <c r="O9212">
        <v>1</v>
      </c>
      <c r="P9212">
        <v>1</v>
      </c>
      <c r="Q9212">
        <v>179540.73</v>
      </c>
      <c r="R9212" t="str">
        <f t="shared" si="1005"/>
        <v>Medium Value</v>
      </c>
      <c r="S9212" t="str">
        <f t="shared" si="1006"/>
        <v>High</v>
      </c>
      <c r="T9212">
        <v>1</v>
      </c>
      <c r="U9212" t="str">
        <f t="shared" si="1007"/>
        <v>Churned</v>
      </c>
    </row>
    <row r="9213" spans="1:21" x14ac:dyDescent="0.3">
      <c r="A9213">
        <v>9212</v>
      </c>
      <c r="B9213">
        <v>15605531</v>
      </c>
      <c r="C9213" t="s">
        <v>2179</v>
      </c>
      <c r="D9213">
        <v>457</v>
      </c>
      <c r="E9213" t="str">
        <f t="shared" si="1001"/>
        <v>High Risk</v>
      </c>
      <c r="F9213" t="s">
        <v>18</v>
      </c>
      <c r="G9213" t="s">
        <v>16</v>
      </c>
      <c r="H9213">
        <v>38</v>
      </c>
      <c r="I9213" t="str">
        <f t="shared" si="1002"/>
        <v>Middle Age</v>
      </c>
      <c r="J9213">
        <v>6</v>
      </c>
      <c r="K9213" t="str">
        <f t="shared" si="1003"/>
        <v>Loyal</v>
      </c>
      <c r="L9213">
        <v>0</v>
      </c>
      <c r="M9213">
        <v>2</v>
      </c>
      <c r="N9213" t="str">
        <f t="shared" si="1004"/>
        <v>Standard</v>
      </c>
      <c r="O9213">
        <v>1</v>
      </c>
      <c r="P9213">
        <v>0</v>
      </c>
      <c r="Q9213">
        <v>173219.09</v>
      </c>
      <c r="R9213" t="str">
        <f t="shared" si="1005"/>
        <v>High Value</v>
      </c>
      <c r="S9213" t="str">
        <f t="shared" si="1006"/>
        <v>High</v>
      </c>
      <c r="T9213">
        <v>0</v>
      </c>
      <c r="U9213" t="str">
        <f t="shared" si="1007"/>
        <v>Retained</v>
      </c>
    </row>
    <row r="9214" spans="1:21" x14ac:dyDescent="0.3">
      <c r="A9214">
        <v>9213</v>
      </c>
      <c r="B9214">
        <v>15605339</v>
      </c>
      <c r="C9214" t="s">
        <v>1786</v>
      </c>
      <c r="D9214">
        <v>673</v>
      </c>
      <c r="E9214" t="str">
        <f t="shared" si="1001"/>
        <v>Medium Risk</v>
      </c>
      <c r="F9214" t="s">
        <v>15</v>
      </c>
      <c r="G9214" t="s">
        <v>16</v>
      </c>
      <c r="H9214">
        <v>37</v>
      </c>
      <c r="I9214" t="str">
        <f t="shared" si="1002"/>
        <v>Middle Age</v>
      </c>
      <c r="J9214">
        <v>10</v>
      </c>
      <c r="K9214" t="str">
        <f t="shared" si="1003"/>
        <v>Very Loyal</v>
      </c>
      <c r="L9214">
        <v>0</v>
      </c>
      <c r="M9214">
        <v>2</v>
      </c>
      <c r="N9214" t="str">
        <f t="shared" si="1004"/>
        <v>Standard</v>
      </c>
      <c r="O9214">
        <v>1</v>
      </c>
      <c r="P9214">
        <v>1</v>
      </c>
      <c r="Q9214">
        <v>37411.35</v>
      </c>
      <c r="R9214" t="str">
        <f t="shared" si="1005"/>
        <v>Low value</v>
      </c>
      <c r="S9214" t="str">
        <f t="shared" si="1006"/>
        <v>Low</v>
      </c>
      <c r="T9214">
        <v>0</v>
      </c>
      <c r="U9214" t="str">
        <f t="shared" si="1007"/>
        <v>Retained</v>
      </c>
    </row>
    <row r="9215" spans="1:21" x14ac:dyDescent="0.3">
      <c r="A9215">
        <v>9214</v>
      </c>
      <c r="B9215">
        <v>15672216</v>
      </c>
      <c r="C9215" t="s">
        <v>2283</v>
      </c>
      <c r="D9215">
        <v>584</v>
      </c>
      <c r="E9215" t="str">
        <f t="shared" si="1001"/>
        <v>Medium Risk</v>
      </c>
      <c r="F9215" t="s">
        <v>15</v>
      </c>
      <c r="G9215" t="s">
        <v>16</v>
      </c>
      <c r="H9215">
        <v>40</v>
      </c>
      <c r="I9215" t="str">
        <f t="shared" si="1002"/>
        <v>Middle Age</v>
      </c>
      <c r="J9215">
        <v>4</v>
      </c>
      <c r="K9215" t="str">
        <f t="shared" si="1003"/>
        <v>Established</v>
      </c>
      <c r="L9215">
        <v>82441.75</v>
      </c>
      <c r="M9215">
        <v>1</v>
      </c>
      <c r="N9215" t="str">
        <f t="shared" si="1004"/>
        <v>Basic</v>
      </c>
      <c r="O9215">
        <v>0</v>
      </c>
      <c r="P9215">
        <v>0</v>
      </c>
      <c r="Q9215">
        <v>80852.11</v>
      </c>
      <c r="R9215" t="str">
        <f t="shared" si="1005"/>
        <v>Medium Value</v>
      </c>
      <c r="S9215" t="str">
        <f t="shared" si="1006"/>
        <v>Medium</v>
      </c>
      <c r="T9215">
        <v>0</v>
      </c>
      <c r="U9215" t="str">
        <f t="shared" si="1007"/>
        <v>Retained</v>
      </c>
    </row>
    <row r="9216" spans="1:21" x14ac:dyDescent="0.3">
      <c r="A9216">
        <v>9215</v>
      </c>
      <c r="B9216">
        <v>15812893</v>
      </c>
      <c r="C9216" t="s">
        <v>1251</v>
      </c>
      <c r="D9216">
        <v>629</v>
      </c>
      <c r="E9216" t="str">
        <f t="shared" si="1001"/>
        <v>Medium Risk</v>
      </c>
      <c r="F9216" t="s">
        <v>15</v>
      </c>
      <c r="G9216" t="s">
        <v>16</v>
      </c>
      <c r="H9216">
        <v>39</v>
      </c>
      <c r="I9216" t="str">
        <f t="shared" si="1002"/>
        <v>Middle Age</v>
      </c>
      <c r="J9216">
        <v>10</v>
      </c>
      <c r="K9216" t="str">
        <f t="shared" si="1003"/>
        <v>Very Loyal</v>
      </c>
      <c r="L9216">
        <v>0</v>
      </c>
      <c r="M9216">
        <v>2</v>
      </c>
      <c r="N9216" t="str">
        <f t="shared" si="1004"/>
        <v>Standard</v>
      </c>
      <c r="O9216">
        <v>1</v>
      </c>
      <c r="P9216">
        <v>1</v>
      </c>
      <c r="Q9216">
        <v>43174.49</v>
      </c>
      <c r="R9216" t="str">
        <f t="shared" si="1005"/>
        <v>Low value</v>
      </c>
      <c r="S9216" t="str">
        <f t="shared" si="1006"/>
        <v>Low</v>
      </c>
      <c r="T9216">
        <v>1</v>
      </c>
      <c r="U9216" t="str">
        <f t="shared" si="1007"/>
        <v>Churned</v>
      </c>
    </row>
    <row r="9217" spans="1:21" x14ac:dyDescent="0.3">
      <c r="A9217">
        <v>9216</v>
      </c>
      <c r="B9217">
        <v>15624180</v>
      </c>
      <c r="C9217" t="s">
        <v>1161</v>
      </c>
      <c r="D9217">
        <v>584</v>
      </c>
      <c r="E9217" t="str">
        <f t="shared" si="1001"/>
        <v>Medium Risk</v>
      </c>
      <c r="F9217" t="s">
        <v>26</v>
      </c>
      <c r="G9217" t="s">
        <v>16</v>
      </c>
      <c r="H9217">
        <v>37</v>
      </c>
      <c r="I9217" t="str">
        <f t="shared" si="1002"/>
        <v>Middle Age</v>
      </c>
      <c r="J9217">
        <v>10</v>
      </c>
      <c r="K9217" t="str">
        <f t="shared" si="1003"/>
        <v>Very Loyal</v>
      </c>
      <c r="L9217">
        <v>134171.79999999999</v>
      </c>
      <c r="M9217">
        <v>4</v>
      </c>
      <c r="N9217" t="str">
        <f t="shared" si="1004"/>
        <v>Premium</v>
      </c>
      <c r="O9217">
        <v>1</v>
      </c>
      <c r="P9217">
        <v>1</v>
      </c>
      <c r="Q9217">
        <v>70927.11</v>
      </c>
      <c r="R9217" t="str">
        <f t="shared" si="1005"/>
        <v>Medium Value</v>
      </c>
      <c r="S9217" t="str">
        <f t="shared" si="1006"/>
        <v>Medium</v>
      </c>
      <c r="T9217">
        <v>1</v>
      </c>
      <c r="U9217" t="str">
        <f t="shared" si="1007"/>
        <v>Churned</v>
      </c>
    </row>
    <row r="9218" spans="1:21" x14ac:dyDescent="0.3">
      <c r="A9218">
        <v>9217</v>
      </c>
      <c r="B9218">
        <v>15701364</v>
      </c>
      <c r="C9218" t="s">
        <v>833</v>
      </c>
      <c r="D9218">
        <v>724</v>
      </c>
      <c r="E9218" t="str">
        <f t="shared" si="1001"/>
        <v>Low Risk</v>
      </c>
      <c r="F9218" t="s">
        <v>15</v>
      </c>
      <c r="G9218" t="s">
        <v>23</v>
      </c>
      <c r="H9218">
        <v>30</v>
      </c>
      <c r="I9218" t="str">
        <f t="shared" si="1002"/>
        <v>Middle Age</v>
      </c>
      <c r="J9218">
        <v>10</v>
      </c>
      <c r="K9218" t="str">
        <f t="shared" si="1003"/>
        <v>Very Loyal</v>
      </c>
      <c r="L9218">
        <v>0</v>
      </c>
      <c r="M9218">
        <v>2</v>
      </c>
      <c r="N9218" t="str">
        <f t="shared" si="1004"/>
        <v>Standard</v>
      </c>
      <c r="O9218">
        <v>1</v>
      </c>
      <c r="P9218">
        <v>1</v>
      </c>
      <c r="Q9218">
        <v>54265.55</v>
      </c>
      <c r="R9218" t="str">
        <f t="shared" si="1005"/>
        <v>Medium Value</v>
      </c>
      <c r="S9218" t="str">
        <f t="shared" si="1006"/>
        <v>Medium</v>
      </c>
      <c r="T9218">
        <v>0</v>
      </c>
      <c r="U9218" t="str">
        <f t="shared" si="1007"/>
        <v>Retained</v>
      </c>
    </row>
    <row r="9219" spans="1:21" x14ac:dyDescent="0.3">
      <c r="A9219">
        <v>9218</v>
      </c>
      <c r="B9219">
        <v>15762588</v>
      </c>
      <c r="C9219" t="s">
        <v>2834</v>
      </c>
      <c r="D9219">
        <v>644</v>
      </c>
      <c r="E9219" t="str">
        <f t="shared" ref="E9219:E9282" si="1008">IF(D9219 &lt; 500, "High Risk", IF(D9219 &lt; 700, "Medium Risk", "Low Risk"))</f>
        <v>Medium Risk</v>
      </c>
      <c r="F9219" t="s">
        <v>15</v>
      </c>
      <c r="G9219" t="s">
        <v>23</v>
      </c>
      <c r="H9219">
        <v>31</v>
      </c>
      <c r="I9219" t="str">
        <f t="shared" ref="I9219:I9282" si="1009">IF(H9219 &lt; 30, "Adolescence", IF(H9219 &lt;= 50, "Middle Age", "Old"))</f>
        <v>Middle Age</v>
      </c>
      <c r="J9219">
        <v>5</v>
      </c>
      <c r="K9219" t="str">
        <f t="shared" ref="K9219:K9282" si="1010">IF(J9219 &lt;= 2, "New", IF(J9219 &lt;= 5, "Established", IF(J9219 &lt;= 8, "Loyal", "Very Loyal")))</f>
        <v>Established</v>
      </c>
      <c r="L9219">
        <v>0</v>
      </c>
      <c r="M9219">
        <v>2</v>
      </c>
      <c r="N9219" t="str">
        <f t="shared" ref="N9219:N9282" si="1011">IF(M9219 =1, "Basic", IF(M9219 = 2, "Standard", IF(M9219 &gt;=3, "Premium", "Unknown")))</f>
        <v>Standard</v>
      </c>
      <c r="O9219">
        <v>1</v>
      </c>
      <c r="P9219">
        <v>1</v>
      </c>
      <c r="Q9219">
        <v>41872.17</v>
      </c>
      <c r="R9219" t="str">
        <f t="shared" ref="R9219:R9282" si="1012">IF(Q9219 &gt; 100000, IF(M9219 &gt;=2, "High Value", "Medium Value"), IF(Q9219 &gt; 50000, "Medium Value", "Low value"))</f>
        <v>Low value</v>
      </c>
      <c r="S9219" t="str">
        <f t="shared" ref="S9219:S9282" si="1013">IF(Q9219 &lt; 50000, "Low", IF(Q9219 &lt; 100000, "Medium", "High"))</f>
        <v>Low</v>
      </c>
      <c r="T9219">
        <v>0</v>
      </c>
      <c r="U9219" t="str">
        <f t="shared" ref="U9219:U9282" si="1014">IF(T9219 = 1, "Churned", "Retained")</f>
        <v>Retained</v>
      </c>
    </row>
    <row r="9220" spans="1:21" x14ac:dyDescent="0.3">
      <c r="A9220">
        <v>9219</v>
      </c>
      <c r="B9220">
        <v>15806318</v>
      </c>
      <c r="C9220" t="s">
        <v>699</v>
      </c>
      <c r="D9220">
        <v>676</v>
      </c>
      <c r="E9220" t="str">
        <f t="shared" si="1008"/>
        <v>Medium Risk</v>
      </c>
      <c r="F9220" t="s">
        <v>26</v>
      </c>
      <c r="G9220" t="s">
        <v>16</v>
      </c>
      <c r="H9220">
        <v>48</v>
      </c>
      <c r="I9220" t="str">
        <f t="shared" si="1009"/>
        <v>Middle Age</v>
      </c>
      <c r="J9220">
        <v>2</v>
      </c>
      <c r="K9220" t="str">
        <f t="shared" si="1010"/>
        <v>New</v>
      </c>
      <c r="L9220">
        <v>124442.38</v>
      </c>
      <c r="M9220">
        <v>1</v>
      </c>
      <c r="N9220" t="str">
        <f t="shared" si="1011"/>
        <v>Basic</v>
      </c>
      <c r="O9220">
        <v>1</v>
      </c>
      <c r="P9220">
        <v>0</v>
      </c>
      <c r="Q9220">
        <v>15068.53</v>
      </c>
      <c r="R9220" t="str">
        <f t="shared" si="1012"/>
        <v>Low value</v>
      </c>
      <c r="S9220" t="str">
        <f t="shared" si="1013"/>
        <v>Low</v>
      </c>
      <c r="T9220">
        <v>1</v>
      </c>
      <c r="U9220" t="str">
        <f t="shared" si="1014"/>
        <v>Churned</v>
      </c>
    </row>
    <row r="9221" spans="1:21" x14ac:dyDescent="0.3">
      <c r="A9221">
        <v>9220</v>
      </c>
      <c r="B9221">
        <v>15712596</v>
      </c>
      <c r="C9221" t="s">
        <v>278</v>
      </c>
      <c r="D9221">
        <v>499</v>
      </c>
      <c r="E9221" t="str">
        <f t="shared" si="1008"/>
        <v>High Risk</v>
      </c>
      <c r="F9221" t="s">
        <v>15</v>
      </c>
      <c r="G9221" t="s">
        <v>23</v>
      </c>
      <c r="H9221">
        <v>31</v>
      </c>
      <c r="I9221" t="str">
        <f t="shared" si="1009"/>
        <v>Middle Age</v>
      </c>
      <c r="J9221">
        <v>4</v>
      </c>
      <c r="K9221" t="str">
        <f t="shared" si="1010"/>
        <v>Established</v>
      </c>
      <c r="L9221">
        <v>0</v>
      </c>
      <c r="M9221">
        <v>1</v>
      </c>
      <c r="N9221" t="str">
        <f t="shared" si="1011"/>
        <v>Basic</v>
      </c>
      <c r="O9221">
        <v>1</v>
      </c>
      <c r="P9221">
        <v>0</v>
      </c>
      <c r="Q9221">
        <v>25950.49</v>
      </c>
      <c r="R9221" t="str">
        <f t="shared" si="1012"/>
        <v>Low value</v>
      </c>
      <c r="S9221" t="str">
        <f t="shared" si="1013"/>
        <v>Low</v>
      </c>
      <c r="T9221">
        <v>0</v>
      </c>
      <c r="U9221" t="str">
        <f t="shared" si="1014"/>
        <v>Retained</v>
      </c>
    </row>
    <row r="9222" spans="1:21" x14ac:dyDescent="0.3">
      <c r="A9222">
        <v>9221</v>
      </c>
      <c r="B9222">
        <v>15600399</v>
      </c>
      <c r="C9222" t="s">
        <v>859</v>
      </c>
      <c r="D9222">
        <v>598</v>
      </c>
      <c r="E9222" t="str">
        <f t="shared" si="1008"/>
        <v>Medium Risk</v>
      </c>
      <c r="F9222" t="s">
        <v>15</v>
      </c>
      <c r="G9222" t="s">
        <v>23</v>
      </c>
      <c r="H9222">
        <v>60</v>
      </c>
      <c r="I9222" t="str">
        <f t="shared" si="1009"/>
        <v>Old</v>
      </c>
      <c r="J9222">
        <v>4</v>
      </c>
      <c r="K9222" t="str">
        <f t="shared" si="1010"/>
        <v>Established</v>
      </c>
      <c r="L9222">
        <v>0</v>
      </c>
      <c r="M9222">
        <v>1</v>
      </c>
      <c r="N9222" t="str">
        <f t="shared" si="1011"/>
        <v>Basic</v>
      </c>
      <c r="O9222">
        <v>1</v>
      </c>
      <c r="P9222">
        <v>0</v>
      </c>
      <c r="Q9222">
        <v>197727.14</v>
      </c>
      <c r="R9222" t="str">
        <f t="shared" si="1012"/>
        <v>Medium Value</v>
      </c>
      <c r="S9222" t="str">
        <f t="shared" si="1013"/>
        <v>High</v>
      </c>
      <c r="T9222">
        <v>1</v>
      </c>
      <c r="U9222" t="str">
        <f t="shared" si="1014"/>
        <v>Churned</v>
      </c>
    </row>
    <row r="9223" spans="1:21" x14ac:dyDescent="0.3">
      <c r="A9223">
        <v>9222</v>
      </c>
      <c r="B9223">
        <v>15576216</v>
      </c>
      <c r="C9223" t="s">
        <v>1000</v>
      </c>
      <c r="D9223">
        <v>655</v>
      </c>
      <c r="E9223" t="str">
        <f t="shared" si="1008"/>
        <v>Medium Risk</v>
      </c>
      <c r="F9223" t="s">
        <v>26</v>
      </c>
      <c r="G9223" t="s">
        <v>16</v>
      </c>
      <c r="H9223">
        <v>37</v>
      </c>
      <c r="I9223" t="str">
        <f t="shared" si="1009"/>
        <v>Middle Age</v>
      </c>
      <c r="J9223">
        <v>4</v>
      </c>
      <c r="K9223" t="str">
        <f t="shared" si="1010"/>
        <v>Established</v>
      </c>
      <c r="L9223">
        <v>108862.76</v>
      </c>
      <c r="M9223">
        <v>1</v>
      </c>
      <c r="N9223" t="str">
        <f t="shared" si="1011"/>
        <v>Basic</v>
      </c>
      <c r="O9223">
        <v>1</v>
      </c>
      <c r="P9223">
        <v>0</v>
      </c>
      <c r="Q9223">
        <v>79555.08</v>
      </c>
      <c r="R9223" t="str">
        <f t="shared" si="1012"/>
        <v>Medium Value</v>
      </c>
      <c r="S9223" t="str">
        <f t="shared" si="1013"/>
        <v>Medium</v>
      </c>
      <c r="T9223">
        <v>1</v>
      </c>
      <c r="U9223" t="str">
        <f t="shared" si="1014"/>
        <v>Churned</v>
      </c>
    </row>
    <row r="9224" spans="1:21" x14ac:dyDescent="0.3">
      <c r="A9224">
        <v>9223</v>
      </c>
      <c r="B9224">
        <v>15620750</v>
      </c>
      <c r="C9224" t="s">
        <v>2835</v>
      </c>
      <c r="D9224">
        <v>559</v>
      </c>
      <c r="E9224" t="str">
        <f t="shared" si="1008"/>
        <v>Medium Risk</v>
      </c>
      <c r="F9224" t="s">
        <v>15</v>
      </c>
      <c r="G9224" t="s">
        <v>23</v>
      </c>
      <c r="H9224">
        <v>28</v>
      </c>
      <c r="I9224" t="str">
        <f t="shared" si="1009"/>
        <v>Adolescence</v>
      </c>
      <c r="J9224">
        <v>3</v>
      </c>
      <c r="K9224" t="str">
        <f t="shared" si="1010"/>
        <v>Established</v>
      </c>
      <c r="L9224">
        <v>141099.43</v>
      </c>
      <c r="M9224">
        <v>1</v>
      </c>
      <c r="N9224" t="str">
        <f t="shared" si="1011"/>
        <v>Basic</v>
      </c>
      <c r="O9224">
        <v>1</v>
      </c>
      <c r="P9224">
        <v>1</v>
      </c>
      <c r="Q9224">
        <v>15607.27</v>
      </c>
      <c r="R9224" t="str">
        <f t="shared" si="1012"/>
        <v>Low value</v>
      </c>
      <c r="S9224" t="str">
        <f t="shared" si="1013"/>
        <v>Low</v>
      </c>
      <c r="T9224">
        <v>0</v>
      </c>
      <c r="U9224" t="str">
        <f t="shared" si="1014"/>
        <v>Retained</v>
      </c>
    </row>
    <row r="9225" spans="1:21" x14ac:dyDescent="0.3">
      <c r="A9225">
        <v>9224</v>
      </c>
      <c r="B9225">
        <v>15623489</v>
      </c>
      <c r="C9225" t="s">
        <v>1048</v>
      </c>
      <c r="D9225">
        <v>543</v>
      </c>
      <c r="E9225" t="str">
        <f t="shared" si="1008"/>
        <v>Medium Risk</v>
      </c>
      <c r="F9225" t="s">
        <v>15</v>
      </c>
      <c r="G9225" t="s">
        <v>16</v>
      </c>
      <c r="H9225">
        <v>67</v>
      </c>
      <c r="I9225" t="str">
        <f t="shared" si="1009"/>
        <v>Old</v>
      </c>
      <c r="J9225">
        <v>0</v>
      </c>
      <c r="K9225" t="str">
        <f t="shared" si="1010"/>
        <v>New</v>
      </c>
      <c r="L9225">
        <v>128843.67</v>
      </c>
      <c r="M9225">
        <v>1</v>
      </c>
      <c r="N9225" t="str">
        <f t="shared" si="1011"/>
        <v>Basic</v>
      </c>
      <c r="O9225">
        <v>1</v>
      </c>
      <c r="P9225">
        <v>1</v>
      </c>
      <c r="Q9225">
        <v>134612.48000000001</v>
      </c>
      <c r="R9225" t="str">
        <f t="shared" si="1012"/>
        <v>Medium Value</v>
      </c>
      <c r="S9225" t="str">
        <f t="shared" si="1013"/>
        <v>High</v>
      </c>
      <c r="T9225">
        <v>0</v>
      </c>
      <c r="U9225" t="str">
        <f t="shared" si="1014"/>
        <v>Retained</v>
      </c>
    </row>
    <row r="9226" spans="1:21" x14ac:dyDescent="0.3">
      <c r="A9226">
        <v>9225</v>
      </c>
      <c r="B9226">
        <v>15667944</v>
      </c>
      <c r="C9226" t="s">
        <v>1163</v>
      </c>
      <c r="D9226">
        <v>679</v>
      </c>
      <c r="E9226" t="str">
        <f t="shared" si="1008"/>
        <v>Medium Risk</v>
      </c>
      <c r="F9226" t="s">
        <v>15</v>
      </c>
      <c r="G9226" t="s">
        <v>23</v>
      </c>
      <c r="H9226">
        <v>39</v>
      </c>
      <c r="I9226" t="str">
        <f t="shared" si="1009"/>
        <v>Middle Age</v>
      </c>
      <c r="J9226">
        <v>0</v>
      </c>
      <c r="K9226" t="str">
        <f t="shared" si="1010"/>
        <v>New</v>
      </c>
      <c r="L9226">
        <v>86843.61</v>
      </c>
      <c r="M9226">
        <v>1</v>
      </c>
      <c r="N9226" t="str">
        <f t="shared" si="1011"/>
        <v>Basic</v>
      </c>
      <c r="O9226">
        <v>0</v>
      </c>
      <c r="P9226">
        <v>1</v>
      </c>
      <c r="Q9226">
        <v>159830.57999999999</v>
      </c>
      <c r="R9226" t="str">
        <f t="shared" si="1012"/>
        <v>Medium Value</v>
      </c>
      <c r="S9226" t="str">
        <f t="shared" si="1013"/>
        <v>High</v>
      </c>
      <c r="T9226">
        <v>0</v>
      </c>
      <c r="U9226" t="str">
        <f t="shared" si="1014"/>
        <v>Retained</v>
      </c>
    </row>
    <row r="9227" spans="1:21" x14ac:dyDescent="0.3">
      <c r="A9227">
        <v>9226</v>
      </c>
      <c r="B9227">
        <v>15584928</v>
      </c>
      <c r="C9227" t="s">
        <v>1289</v>
      </c>
      <c r="D9227">
        <v>594</v>
      </c>
      <c r="E9227" t="str">
        <f t="shared" si="1008"/>
        <v>Medium Risk</v>
      </c>
      <c r="F9227" t="s">
        <v>26</v>
      </c>
      <c r="G9227" t="s">
        <v>16</v>
      </c>
      <c r="H9227">
        <v>32</v>
      </c>
      <c r="I9227" t="str">
        <f t="shared" si="1009"/>
        <v>Middle Age</v>
      </c>
      <c r="J9227">
        <v>4</v>
      </c>
      <c r="K9227" t="str">
        <f t="shared" si="1010"/>
        <v>Established</v>
      </c>
      <c r="L9227">
        <v>120074.97</v>
      </c>
      <c r="M9227">
        <v>2</v>
      </c>
      <c r="N9227" t="str">
        <f t="shared" si="1011"/>
        <v>Standard</v>
      </c>
      <c r="O9227">
        <v>1</v>
      </c>
      <c r="P9227">
        <v>1</v>
      </c>
      <c r="Q9227">
        <v>162961.79</v>
      </c>
      <c r="R9227" t="str">
        <f t="shared" si="1012"/>
        <v>High Value</v>
      </c>
      <c r="S9227" t="str">
        <f t="shared" si="1013"/>
        <v>High</v>
      </c>
      <c r="T9227">
        <v>0</v>
      </c>
      <c r="U9227" t="str">
        <f t="shared" si="1014"/>
        <v>Retained</v>
      </c>
    </row>
    <row r="9228" spans="1:21" x14ac:dyDescent="0.3">
      <c r="A9228">
        <v>9227</v>
      </c>
      <c r="B9228">
        <v>15779913</v>
      </c>
      <c r="C9228" t="s">
        <v>280</v>
      </c>
      <c r="D9228">
        <v>586</v>
      </c>
      <c r="E9228" t="str">
        <f t="shared" si="1008"/>
        <v>Medium Risk</v>
      </c>
      <c r="F9228" t="s">
        <v>15</v>
      </c>
      <c r="G9228" t="s">
        <v>23</v>
      </c>
      <c r="H9228">
        <v>27</v>
      </c>
      <c r="I9228" t="str">
        <f t="shared" si="1009"/>
        <v>Adolescence</v>
      </c>
      <c r="J9228">
        <v>5</v>
      </c>
      <c r="K9228" t="str">
        <f t="shared" si="1010"/>
        <v>Established</v>
      </c>
      <c r="L9228">
        <v>130231.8</v>
      </c>
      <c r="M9228">
        <v>2</v>
      </c>
      <c r="N9228" t="str">
        <f t="shared" si="1011"/>
        <v>Standard</v>
      </c>
      <c r="O9228">
        <v>1</v>
      </c>
      <c r="P9228">
        <v>1</v>
      </c>
      <c r="Q9228">
        <v>192427.16</v>
      </c>
      <c r="R9228" t="str">
        <f t="shared" si="1012"/>
        <v>High Value</v>
      </c>
      <c r="S9228" t="str">
        <f t="shared" si="1013"/>
        <v>High</v>
      </c>
      <c r="T9228">
        <v>0</v>
      </c>
      <c r="U9228" t="str">
        <f t="shared" si="1014"/>
        <v>Retained</v>
      </c>
    </row>
    <row r="9229" spans="1:21" x14ac:dyDescent="0.3">
      <c r="A9229">
        <v>9228</v>
      </c>
      <c r="B9229">
        <v>15644977</v>
      </c>
      <c r="C9229" t="s">
        <v>1523</v>
      </c>
      <c r="D9229">
        <v>776</v>
      </c>
      <c r="E9229" t="str">
        <f t="shared" si="1008"/>
        <v>Low Risk</v>
      </c>
      <c r="F9229" t="s">
        <v>15</v>
      </c>
      <c r="G9229" t="s">
        <v>16</v>
      </c>
      <c r="H9229">
        <v>31</v>
      </c>
      <c r="I9229" t="str">
        <f t="shared" si="1009"/>
        <v>Middle Age</v>
      </c>
      <c r="J9229">
        <v>5</v>
      </c>
      <c r="K9229" t="str">
        <f t="shared" si="1010"/>
        <v>Established</v>
      </c>
      <c r="L9229">
        <v>0</v>
      </c>
      <c r="M9229">
        <v>2</v>
      </c>
      <c r="N9229" t="str">
        <f t="shared" si="1011"/>
        <v>Standard</v>
      </c>
      <c r="O9229">
        <v>1</v>
      </c>
      <c r="P9229">
        <v>0</v>
      </c>
      <c r="Q9229">
        <v>92647.94</v>
      </c>
      <c r="R9229" t="str">
        <f t="shared" si="1012"/>
        <v>Medium Value</v>
      </c>
      <c r="S9229" t="str">
        <f t="shared" si="1013"/>
        <v>Medium</v>
      </c>
      <c r="T9229">
        <v>0</v>
      </c>
      <c r="U9229" t="str">
        <f t="shared" si="1014"/>
        <v>Retained</v>
      </c>
    </row>
    <row r="9230" spans="1:21" x14ac:dyDescent="0.3">
      <c r="A9230">
        <v>9229</v>
      </c>
      <c r="B9230">
        <v>15749679</v>
      </c>
      <c r="C9230" t="s">
        <v>2836</v>
      </c>
      <c r="D9230">
        <v>699</v>
      </c>
      <c r="E9230" t="str">
        <f t="shared" si="1008"/>
        <v>Medium Risk</v>
      </c>
      <c r="F9230" t="s">
        <v>15</v>
      </c>
      <c r="G9230" t="s">
        <v>23</v>
      </c>
      <c r="H9230">
        <v>39</v>
      </c>
      <c r="I9230" t="str">
        <f t="shared" si="1009"/>
        <v>Middle Age</v>
      </c>
      <c r="J9230">
        <v>2</v>
      </c>
      <c r="K9230" t="str">
        <f t="shared" si="1010"/>
        <v>New</v>
      </c>
      <c r="L9230">
        <v>109724.38</v>
      </c>
      <c r="M9230">
        <v>1</v>
      </c>
      <c r="N9230" t="str">
        <f t="shared" si="1011"/>
        <v>Basic</v>
      </c>
      <c r="O9230">
        <v>1</v>
      </c>
      <c r="P9230">
        <v>1</v>
      </c>
      <c r="Q9230">
        <v>180022.39</v>
      </c>
      <c r="R9230" t="str">
        <f t="shared" si="1012"/>
        <v>Medium Value</v>
      </c>
      <c r="S9230" t="str">
        <f t="shared" si="1013"/>
        <v>High</v>
      </c>
      <c r="T9230">
        <v>0</v>
      </c>
      <c r="U9230" t="str">
        <f t="shared" si="1014"/>
        <v>Retained</v>
      </c>
    </row>
    <row r="9231" spans="1:21" x14ac:dyDescent="0.3">
      <c r="A9231">
        <v>9230</v>
      </c>
      <c r="B9231">
        <v>15629010</v>
      </c>
      <c r="C9231" t="s">
        <v>2837</v>
      </c>
      <c r="D9231">
        <v>847</v>
      </c>
      <c r="E9231" t="str">
        <f t="shared" si="1008"/>
        <v>Low Risk</v>
      </c>
      <c r="F9231" t="s">
        <v>26</v>
      </c>
      <c r="G9231" t="s">
        <v>16</v>
      </c>
      <c r="H9231">
        <v>35</v>
      </c>
      <c r="I9231" t="str">
        <f t="shared" si="1009"/>
        <v>Middle Age</v>
      </c>
      <c r="J9231">
        <v>5</v>
      </c>
      <c r="K9231" t="str">
        <f t="shared" si="1010"/>
        <v>Established</v>
      </c>
      <c r="L9231">
        <v>111743.43</v>
      </c>
      <c r="M9231">
        <v>1</v>
      </c>
      <c r="N9231" t="str">
        <f t="shared" si="1011"/>
        <v>Basic</v>
      </c>
      <c r="O9231">
        <v>1</v>
      </c>
      <c r="P9231">
        <v>1</v>
      </c>
      <c r="Q9231">
        <v>183584.14</v>
      </c>
      <c r="R9231" t="str">
        <f t="shared" si="1012"/>
        <v>Medium Value</v>
      </c>
      <c r="S9231" t="str">
        <f t="shared" si="1013"/>
        <v>High</v>
      </c>
      <c r="T9231">
        <v>0</v>
      </c>
      <c r="U9231" t="str">
        <f t="shared" si="1014"/>
        <v>Retained</v>
      </c>
    </row>
    <row r="9232" spans="1:21" x14ac:dyDescent="0.3">
      <c r="A9232">
        <v>9231</v>
      </c>
      <c r="B9232">
        <v>15768465</v>
      </c>
      <c r="C9232" t="s">
        <v>1654</v>
      </c>
      <c r="D9232">
        <v>582</v>
      </c>
      <c r="E9232" t="str">
        <f t="shared" si="1008"/>
        <v>Medium Risk</v>
      </c>
      <c r="F9232" t="s">
        <v>26</v>
      </c>
      <c r="G9232" t="s">
        <v>23</v>
      </c>
      <c r="H9232">
        <v>35</v>
      </c>
      <c r="I9232" t="str">
        <f t="shared" si="1009"/>
        <v>Middle Age</v>
      </c>
      <c r="J9232">
        <v>8</v>
      </c>
      <c r="K9232" t="str">
        <f t="shared" si="1010"/>
        <v>Loyal</v>
      </c>
      <c r="L9232">
        <v>121309.17</v>
      </c>
      <c r="M9232">
        <v>2</v>
      </c>
      <c r="N9232" t="str">
        <f t="shared" si="1011"/>
        <v>Standard</v>
      </c>
      <c r="O9232">
        <v>1</v>
      </c>
      <c r="P9232">
        <v>1</v>
      </c>
      <c r="Q9232">
        <v>28750.67</v>
      </c>
      <c r="R9232" t="str">
        <f t="shared" si="1012"/>
        <v>Low value</v>
      </c>
      <c r="S9232" t="str">
        <f t="shared" si="1013"/>
        <v>Low</v>
      </c>
      <c r="T9232">
        <v>0</v>
      </c>
      <c r="U9232" t="str">
        <f t="shared" si="1014"/>
        <v>Retained</v>
      </c>
    </row>
    <row r="9233" spans="1:21" x14ac:dyDescent="0.3">
      <c r="A9233">
        <v>9232</v>
      </c>
      <c r="B9233">
        <v>15767781</v>
      </c>
      <c r="C9233" t="s">
        <v>1088</v>
      </c>
      <c r="D9233">
        <v>648</v>
      </c>
      <c r="E9233" t="str">
        <f t="shared" si="1008"/>
        <v>Medium Risk</v>
      </c>
      <c r="F9233" t="s">
        <v>15</v>
      </c>
      <c r="G9233" t="s">
        <v>23</v>
      </c>
      <c r="H9233">
        <v>38</v>
      </c>
      <c r="I9233" t="str">
        <f t="shared" si="1009"/>
        <v>Middle Age</v>
      </c>
      <c r="J9233">
        <v>10</v>
      </c>
      <c r="K9233" t="str">
        <f t="shared" si="1010"/>
        <v>Very Loyal</v>
      </c>
      <c r="L9233">
        <v>82697.279999999999</v>
      </c>
      <c r="M9233">
        <v>1</v>
      </c>
      <c r="N9233" t="str">
        <f t="shared" si="1011"/>
        <v>Basic</v>
      </c>
      <c r="O9233">
        <v>1</v>
      </c>
      <c r="P9233">
        <v>0</v>
      </c>
      <c r="Q9233">
        <v>74846.67</v>
      </c>
      <c r="R9233" t="str">
        <f t="shared" si="1012"/>
        <v>Medium Value</v>
      </c>
      <c r="S9233" t="str">
        <f t="shared" si="1013"/>
        <v>Medium</v>
      </c>
      <c r="T9233">
        <v>0</v>
      </c>
      <c r="U9233" t="str">
        <f t="shared" si="1014"/>
        <v>Retained</v>
      </c>
    </row>
    <row r="9234" spans="1:21" x14ac:dyDescent="0.3">
      <c r="A9234">
        <v>9233</v>
      </c>
      <c r="B9234">
        <v>15635364</v>
      </c>
      <c r="C9234" t="s">
        <v>486</v>
      </c>
      <c r="D9234">
        <v>618</v>
      </c>
      <c r="E9234" t="str">
        <f t="shared" si="1008"/>
        <v>Medium Risk</v>
      </c>
      <c r="F9234" t="s">
        <v>15</v>
      </c>
      <c r="G9234" t="s">
        <v>16</v>
      </c>
      <c r="H9234">
        <v>49</v>
      </c>
      <c r="I9234" t="str">
        <f t="shared" si="1009"/>
        <v>Middle Age</v>
      </c>
      <c r="J9234">
        <v>9</v>
      </c>
      <c r="K9234" t="str">
        <f t="shared" si="1010"/>
        <v>Very Loyal</v>
      </c>
      <c r="L9234">
        <v>44301.43</v>
      </c>
      <c r="M9234">
        <v>3</v>
      </c>
      <c r="N9234" t="str">
        <f t="shared" si="1011"/>
        <v>Premium</v>
      </c>
      <c r="O9234">
        <v>1</v>
      </c>
      <c r="P9234">
        <v>1</v>
      </c>
      <c r="Q9234">
        <v>89729.3</v>
      </c>
      <c r="R9234" t="str">
        <f t="shared" si="1012"/>
        <v>Medium Value</v>
      </c>
      <c r="S9234" t="str">
        <f t="shared" si="1013"/>
        <v>Medium</v>
      </c>
      <c r="T9234">
        <v>1</v>
      </c>
      <c r="U9234" t="str">
        <f t="shared" si="1014"/>
        <v>Churned</v>
      </c>
    </row>
    <row r="9235" spans="1:21" x14ac:dyDescent="0.3">
      <c r="A9235">
        <v>9234</v>
      </c>
      <c r="B9235">
        <v>15722004</v>
      </c>
      <c r="C9235" t="s">
        <v>376</v>
      </c>
      <c r="D9235">
        <v>543</v>
      </c>
      <c r="E9235" t="str">
        <f t="shared" si="1008"/>
        <v>Medium Risk</v>
      </c>
      <c r="F9235" t="s">
        <v>15</v>
      </c>
      <c r="G9235" t="s">
        <v>16</v>
      </c>
      <c r="H9235">
        <v>31</v>
      </c>
      <c r="I9235" t="str">
        <f t="shared" si="1009"/>
        <v>Middle Age</v>
      </c>
      <c r="J9235">
        <v>4</v>
      </c>
      <c r="K9235" t="str">
        <f t="shared" si="1010"/>
        <v>Established</v>
      </c>
      <c r="L9235">
        <v>138317.94</v>
      </c>
      <c r="M9235">
        <v>1</v>
      </c>
      <c r="N9235" t="str">
        <f t="shared" si="1011"/>
        <v>Basic</v>
      </c>
      <c r="O9235">
        <v>0</v>
      </c>
      <c r="P9235">
        <v>0</v>
      </c>
      <c r="Q9235">
        <v>61843.73</v>
      </c>
      <c r="R9235" t="str">
        <f t="shared" si="1012"/>
        <v>Medium Value</v>
      </c>
      <c r="S9235" t="str">
        <f t="shared" si="1013"/>
        <v>Medium</v>
      </c>
      <c r="T9235">
        <v>0</v>
      </c>
      <c r="U9235" t="str">
        <f t="shared" si="1014"/>
        <v>Retained</v>
      </c>
    </row>
    <row r="9236" spans="1:21" x14ac:dyDescent="0.3">
      <c r="A9236">
        <v>9235</v>
      </c>
      <c r="B9236">
        <v>15766044</v>
      </c>
      <c r="C9236" t="s">
        <v>58</v>
      </c>
      <c r="D9236">
        <v>642</v>
      </c>
      <c r="E9236" t="str">
        <f t="shared" si="1008"/>
        <v>Medium Risk</v>
      </c>
      <c r="F9236" t="s">
        <v>26</v>
      </c>
      <c r="G9236" t="s">
        <v>23</v>
      </c>
      <c r="H9236">
        <v>49</v>
      </c>
      <c r="I9236" t="str">
        <f t="shared" si="1009"/>
        <v>Middle Age</v>
      </c>
      <c r="J9236">
        <v>4</v>
      </c>
      <c r="K9236" t="str">
        <f t="shared" si="1010"/>
        <v>Established</v>
      </c>
      <c r="L9236">
        <v>120688.61</v>
      </c>
      <c r="M9236">
        <v>1</v>
      </c>
      <c r="N9236" t="str">
        <f t="shared" si="1011"/>
        <v>Basic</v>
      </c>
      <c r="O9236">
        <v>1</v>
      </c>
      <c r="P9236">
        <v>0</v>
      </c>
      <c r="Q9236">
        <v>24770.22</v>
      </c>
      <c r="R9236" t="str">
        <f t="shared" si="1012"/>
        <v>Low value</v>
      </c>
      <c r="S9236" t="str">
        <f t="shared" si="1013"/>
        <v>Low</v>
      </c>
      <c r="T9236">
        <v>1</v>
      </c>
      <c r="U9236" t="str">
        <f t="shared" si="1014"/>
        <v>Churned</v>
      </c>
    </row>
    <row r="9237" spans="1:21" x14ac:dyDescent="0.3">
      <c r="A9237">
        <v>9236</v>
      </c>
      <c r="B9237">
        <v>15586680</v>
      </c>
      <c r="C9237" t="s">
        <v>545</v>
      </c>
      <c r="D9237">
        <v>462</v>
      </c>
      <c r="E9237" t="str">
        <f t="shared" si="1008"/>
        <v>High Risk</v>
      </c>
      <c r="F9237" t="s">
        <v>15</v>
      </c>
      <c r="G9237" t="s">
        <v>23</v>
      </c>
      <c r="H9237">
        <v>27</v>
      </c>
      <c r="I9237" t="str">
        <f t="shared" si="1009"/>
        <v>Adolescence</v>
      </c>
      <c r="J9237">
        <v>4</v>
      </c>
      <c r="K9237" t="str">
        <f t="shared" si="1010"/>
        <v>Established</v>
      </c>
      <c r="L9237">
        <v>176913.52</v>
      </c>
      <c r="M9237">
        <v>1</v>
      </c>
      <c r="N9237" t="str">
        <f t="shared" si="1011"/>
        <v>Basic</v>
      </c>
      <c r="O9237">
        <v>1</v>
      </c>
      <c r="P9237">
        <v>0</v>
      </c>
      <c r="Q9237">
        <v>80587.27</v>
      </c>
      <c r="R9237" t="str">
        <f t="shared" si="1012"/>
        <v>Medium Value</v>
      </c>
      <c r="S9237" t="str">
        <f t="shared" si="1013"/>
        <v>Medium</v>
      </c>
      <c r="T9237">
        <v>0</v>
      </c>
      <c r="U9237" t="str">
        <f t="shared" si="1014"/>
        <v>Retained</v>
      </c>
    </row>
    <row r="9238" spans="1:21" x14ac:dyDescent="0.3">
      <c r="A9238">
        <v>9237</v>
      </c>
      <c r="B9238">
        <v>15635388</v>
      </c>
      <c r="C9238" t="s">
        <v>2228</v>
      </c>
      <c r="D9238">
        <v>640</v>
      </c>
      <c r="E9238" t="str">
        <f t="shared" si="1008"/>
        <v>Medium Risk</v>
      </c>
      <c r="F9238" t="s">
        <v>18</v>
      </c>
      <c r="G9238" t="s">
        <v>23</v>
      </c>
      <c r="H9238">
        <v>47</v>
      </c>
      <c r="I9238" t="str">
        <f t="shared" si="1009"/>
        <v>Middle Age</v>
      </c>
      <c r="J9238">
        <v>6</v>
      </c>
      <c r="K9238" t="str">
        <f t="shared" si="1010"/>
        <v>Loyal</v>
      </c>
      <c r="L9238">
        <v>89047.14</v>
      </c>
      <c r="M9238">
        <v>1</v>
      </c>
      <c r="N9238" t="str">
        <f t="shared" si="1011"/>
        <v>Basic</v>
      </c>
      <c r="O9238">
        <v>1</v>
      </c>
      <c r="P9238">
        <v>0</v>
      </c>
      <c r="Q9238">
        <v>116286.25</v>
      </c>
      <c r="R9238" t="str">
        <f t="shared" si="1012"/>
        <v>Medium Value</v>
      </c>
      <c r="S9238" t="str">
        <f t="shared" si="1013"/>
        <v>High</v>
      </c>
      <c r="T9238">
        <v>0</v>
      </c>
      <c r="U9238" t="str">
        <f t="shared" si="1014"/>
        <v>Retained</v>
      </c>
    </row>
    <row r="9239" spans="1:21" x14ac:dyDescent="0.3">
      <c r="A9239">
        <v>9238</v>
      </c>
      <c r="B9239">
        <v>15655175</v>
      </c>
      <c r="C9239" t="s">
        <v>93</v>
      </c>
      <c r="D9239">
        <v>740</v>
      </c>
      <c r="E9239" t="str">
        <f t="shared" si="1008"/>
        <v>Low Risk</v>
      </c>
      <c r="F9239" t="s">
        <v>26</v>
      </c>
      <c r="G9239" t="s">
        <v>23</v>
      </c>
      <c r="H9239">
        <v>40</v>
      </c>
      <c r="I9239" t="str">
        <f t="shared" si="1009"/>
        <v>Middle Age</v>
      </c>
      <c r="J9239">
        <v>4</v>
      </c>
      <c r="K9239" t="str">
        <f t="shared" si="1010"/>
        <v>Established</v>
      </c>
      <c r="L9239">
        <v>114318.78</v>
      </c>
      <c r="M9239">
        <v>2</v>
      </c>
      <c r="N9239" t="str">
        <f t="shared" si="1011"/>
        <v>Standard</v>
      </c>
      <c r="O9239">
        <v>1</v>
      </c>
      <c r="P9239">
        <v>0</v>
      </c>
      <c r="Q9239">
        <v>129333.69</v>
      </c>
      <c r="R9239" t="str">
        <f t="shared" si="1012"/>
        <v>High Value</v>
      </c>
      <c r="S9239" t="str">
        <f t="shared" si="1013"/>
        <v>High</v>
      </c>
      <c r="T9239">
        <v>1</v>
      </c>
      <c r="U9239" t="str">
        <f t="shared" si="1014"/>
        <v>Churned</v>
      </c>
    </row>
    <row r="9240" spans="1:21" x14ac:dyDescent="0.3">
      <c r="A9240">
        <v>9239</v>
      </c>
      <c r="B9240">
        <v>15639133</v>
      </c>
      <c r="C9240" t="s">
        <v>209</v>
      </c>
      <c r="D9240">
        <v>773</v>
      </c>
      <c r="E9240" t="str">
        <f t="shared" si="1008"/>
        <v>Low Risk</v>
      </c>
      <c r="F9240" t="s">
        <v>15</v>
      </c>
      <c r="G9240" t="s">
        <v>16</v>
      </c>
      <c r="H9240">
        <v>50</v>
      </c>
      <c r="I9240" t="str">
        <f t="shared" si="1009"/>
        <v>Middle Age</v>
      </c>
      <c r="J9240">
        <v>4</v>
      </c>
      <c r="K9240" t="str">
        <f t="shared" si="1010"/>
        <v>Established</v>
      </c>
      <c r="L9240">
        <v>0</v>
      </c>
      <c r="M9240">
        <v>2</v>
      </c>
      <c r="N9240" t="str">
        <f t="shared" si="1011"/>
        <v>Standard</v>
      </c>
      <c r="O9240">
        <v>1</v>
      </c>
      <c r="P9240">
        <v>0</v>
      </c>
      <c r="Q9240">
        <v>129372.94</v>
      </c>
      <c r="R9240" t="str">
        <f t="shared" si="1012"/>
        <v>High Value</v>
      </c>
      <c r="S9240" t="str">
        <f t="shared" si="1013"/>
        <v>High</v>
      </c>
      <c r="T9240">
        <v>0</v>
      </c>
      <c r="U9240" t="str">
        <f t="shared" si="1014"/>
        <v>Retained</v>
      </c>
    </row>
    <row r="9241" spans="1:21" x14ac:dyDescent="0.3">
      <c r="A9241">
        <v>9240</v>
      </c>
      <c r="B9241">
        <v>15799653</v>
      </c>
      <c r="C9241" t="s">
        <v>1107</v>
      </c>
      <c r="D9241">
        <v>583</v>
      </c>
      <c r="E9241" t="str">
        <f t="shared" si="1008"/>
        <v>Medium Risk</v>
      </c>
      <c r="F9241" t="s">
        <v>26</v>
      </c>
      <c r="G9241" t="s">
        <v>16</v>
      </c>
      <c r="H9241">
        <v>32</v>
      </c>
      <c r="I9241" t="str">
        <f t="shared" si="1009"/>
        <v>Middle Age</v>
      </c>
      <c r="J9241">
        <v>7</v>
      </c>
      <c r="K9241" t="str">
        <f t="shared" si="1010"/>
        <v>Loyal</v>
      </c>
      <c r="L9241">
        <v>94753.55</v>
      </c>
      <c r="M9241">
        <v>2</v>
      </c>
      <c r="N9241" t="str">
        <f t="shared" si="1011"/>
        <v>Standard</v>
      </c>
      <c r="O9241">
        <v>1</v>
      </c>
      <c r="P9241">
        <v>1</v>
      </c>
      <c r="Q9241">
        <v>18149.03</v>
      </c>
      <c r="R9241" t="str">
        <f t="shared" si="1012"/>
        <v>Low value</v>
      </c>
      <c r="S9241" t="str">
        <f t="shared" si="1013"/>
        <v>Low</v>
      </c>
      <c r="T9241">
        <v>0</v>
      </c>
      <c r="U9241" t="str">
        <f t="shared" si="1014"/>
        <v>Retained</v>
      </c>
    </row>
    <row r="9242" spans="1:21" x14ac:dyDescent="0.3">
      <c r="A9242">
        <v>9241</v>
      </c>
      <c r="B9242">
        <v>15723872</v>
      </c>
      <c r="C9242" t="s">
        <v>68</v>
      </c>
      <c r="D9242">
        <v>589</v>
      </c>
      <c r="E9242" t="str">
        <f t="shared" si="1008"/>
        <v>Medium Risk</v>
      </c>
      <c r="F9242" t="s">
        <v>18</v>
      </c>
      <c r="G9242" t="s">
        <v>16</v>
      </c>
      <c r="H9242">
        <v>46</v>
      </c>
      <c r="I9242" t="str">
        <f t="shared" si="1009"/>
        <v>Middle Age</v>
      </c>
      <c r="J9242">
        <v>10</v>
      </c>
      <c r="K9242" t="str">
        <f t="shared" si="1010"/>
        <v>Very Loyal</v>
      </c>
      <c r="L9242">
        <v>0</v>
      </c>
      <c r="M9242">
        <v>2</v>
      </c>
      <c r="N9242" t="str">
        <f t="shared" si="1011"/>
        <v>Standard</v>
      </c>
      <c r="O9242">
        <v>0</v>
      </c>
      <c r="P9242">
        <v>1</v>
      </c>
      <c r="Q9242">
        <v>168369.37</v>
      </c>
      <c r="R9242" t="str">
        <f t="shared" si="1012"/>
        <v>High Value</v>
      </c>
      <c r="S9242" t="str">
        <f t="shared" si="1013"/>
        <v>High</v>
      </c>
      <c r="T9242">
        <v>0</v>
      </c>
      <c r="U9242" t="str">
        <f t="shared" si="1014"/>
        <v>Retained</v>
      </c>
    </row>
    <row r="9243" spans="1:21" x14ac:dyDescent="0.3">
      <c r="A9243">
        <v>9242</v>
      </c>
      <c r="B9243">
        <v>15775627</v>
      </c>
      <c r="C9243" t="s">
        <v>305</v>
      </c>
      <c r="D9243">
        <v>509</v>
      </c>
      <c r="E9243" t="str">
        <f t="shared" si="1008"/>
        <v>Medium Risk</v>
      </c>
      <c r="F9243" t="s">
        <v>15</v>
      </c>
      <c r="G9243" t="s">
        <v>23</v>
      </c>
      <c r="H9243">
        <v>35</v>
      </c>
      <c r="I9243" t="str">
        <f t="shared" si="1009"/>
        <v>Middle Age</v>
      </c>
      <c r="J9243">
        <v>8</v>
      </c>
      <c r="K9243" t="str">
        <f t="shared" si="1010"/>
        <v>Loyal</v>
      </c>
      <c r="L9243">
        <v>0</v>
      </c>
      <c r="M9243">
        <v>2</v>
      </c>
      <c r="N9243" t="str">
        <f t="shared" si="1011"/>
        <v>Standard</v>
      </c>
      <c r="O9243">
        <v>0</v>
      </c>
      <c r="P9243">
        <v>1</v>
      </c>
      <c r="Q9243">
        <v>67431.28</v>
      </c>
      <c r="R9243" t="str">
        <f t="shared" si="1012"/>
        <v>Medium Value</v>
      </c>
      <c r="S9243" t="str">
        <f t="shared" si="1013"/>
        <v>Medium</v>
      </c>
      <c r="T9243">
        <v>0</v>
      </c>
      <c r="U9243" t="str">
        <f t="shared" si="1014"/>
        <v>Retained</v>
      </c>
    </row>
    <row r="9244" spans="1:21" x14ac:dyDescent="0.3">
      <c r="A9244">
        <v>9243</v>
      </c>
      <c r="B9244">
        <v>15630704</v>
      </c>
      <c r="C9244" t="s">
        <v>2838</v>
      </c>
      <c r="D9244">
        <v>612</v>
      </c>
      <c r="E9244" t="str">
        <f t="shared" si="1008"/>
        <v>Medium Risk</v>
      </c>
      <c r="F9244" t="s">
        <v>26</v>
      </c>
      <c r="G9244" t="s">
        <v>23</v>
      </c>
      <c r="H9244">
        <v>32</v>
      </c>
      <c r="I9244" t="str">
        <f t="shared" si="1009"/>
        <v>Middle Age</v>
      </c>
      <c r="J9244">
        <v>9</v>
      </c>
      <c r="K9244" t="str">
        <f t="shared" si="1010"/>
        <v>Very Loyal</v>
      </c>
      <c r="L9244">
        <v>106520.73</v>
      </c>
      <c r="M9244">
        <v>2</v>
      </c>
      <c r="N9244" t="str">
        <f t="shared" si="1011"/>
        <v>Standard</v>
      </c>
      <c r="O9244">
        <v>1</v>
      </c>
      <c r="P9244">
        <v>0</v>
      </c>
      <c r="Q9244">
        <v>177092.16</v>
      </c>
      <c r="R9244" t="str">
        <f t="shared" si="1012"/>
        <v>High Value</v>
      </c>
      <c r="S9244" t="str">
        <f t="shared" si="1013"/>
        <v>High</v>
      </c>
      <c r="T9244">
        <v>0</v>
      </c>
      <c r="U9244" t="str">
        <f t="shared" si="1014"/>
        <v>Retained</v>
      </c>
    </row>
    <row r="9245" spans="1:21" x14ac:dyDescent="0.3">
      <c r="A9245">
        <v>9244</v>
      </c>
      <c r="B9245">
        <v>15815534</v>
      </c>
      <c r="C9245" t="s">
        <v>2839</v>
      </c>
      <c r="D9245">
        <v>505</v>
      </c>
      <c r="E9245" t="str">
        <f t="shared" si="1008"/>
        <v>Medium Risk</v>
      </c>
      <c r="F9245" t="s">
        <v>18</v>
      </c>
      <c r="G9245" t="s">
        <v>23</v>
      </c>
      <c r="H9245">
        <v>37</v>
      </c>
      <c r="I9245" t="str">
        <f t="shared" si="1009"/>
        <v>Middle Age</v>
      </c>
      <c r="J9245">
        <v>0</v>
      </c>
      <c r="K9245" t="str">
        <f t="shared" si="1010"/>
        <v>New</v>
      </c>
      <c r="L9245">
        <v>134006.39000000001</v>
      </c>
      <c r="M9245">
        <v>1</v>
      </c>
      <c r="N9245" t="str">
        <f t="shared" si="1011"/>
        <v>Basic</v>
      </c>
      <c r="O9245">
        <v>1</v>
      </c>
      <c r="P9245">
        <v>1</v>
      </c>
      <c r="Q9245">
        <v>93736.69</v>
      </c>
      <c r="R9245" t="str">
        <f t="shared" si="1012"/>
        <v>Medium Value</v>
      </c>
      <c r="S9245" t="str">
        <f t="shared" si="1013"/>
        <v>Medium</v>
      </c>
      <c r="T9245">
        <v>0</v>
      </c>
      <c r="U9245" t="str">
        <f t="shared" si="1014"/>
        <v>Retained</v>
      </c>
    </row>
    <row r="9246" spans="1:21" x14ac:dyDescent="0.3">
      <c r="A9246">
        <v>9245</v>
      </c>
      <c r="B9246">
        <v>15697249</v>
      </c>
      <c r="C9246" t="s">
        <v>410</v>
      </c>
      <c r="D9246">
        <v>546</v>
      </c>
      <c r="E9246" t="str">
        <f t="shared" si="1008"/>
        <v>Medium Risk</v>
      </c>
      <c r="F9246" t="s">
        <v>26</v>
      </c>
      <c r="G9246" t="s">
        <v>16</v>
      </c>
      <c r="H9246">
        <v>25</v>
      </c>
      <c r="I9246" t="str">
        <f t="shared" si="1009"/>
        <v>Adolescence</v>
      </c>
      <c r="J9246">
        <v>3</v>
      </c>
      <c r="K9246" t="str">
        <f t="shared" si="1010"/>
        <v>Established</v>
      </c>
      <c r="L9246">
        <v>132837.70000000001</v>
      </c>
      <c r="M9246">
        <v>1</v>
      </c>
      <c r="N9246" t="str">
        <f t="shared" si="1011"/>
        <v>Basic</v>
      </c>
      <c r="O9246">
        <v>1</v>
      </c>
      <c r="P9246">
        <v>0</v>
      </c>
      <c r="Q9246">
        <v>131647.31</v>
      </c>
      <c r="R9246" t="str">
        <f t="shared" si="1012"/>
        <v>Medium Value</v>
      </c>
      <c r="S9246" t="str">
        <f t="shared" si="1013"/>
        <v>High</v>
      </c>
      <c r="T9246">
        <v>0</v>
      </c>
      <c r="U9246" t="str">
        <f t="shared" si="1014"/>
        <v>Retained</v>
      </c>
    </row>
    <row r="9247" spans="1:21" x14ac:dyDescent="0.3">
      <c r="A9247">
        <v>9246</v>
      </c>
      <c r="B9247">
        <v>15681316</v>
      </c>
      <c r="C9247" t="s">
        <v>310</v>
      </c>
      <c r="D9247">
        <v>681</v>
      </c>
      <c r="E9247" t="str">
        <f t="shared" si="1008"/>
        <v>Medium Risk</v>
      </c>
      <c r="F9247" t="s">
        <v>15</v>
      </c>
      <c r="G9247" t="s">
        <v>16</v>
      </c>
      <c r="H9247">
        <v>41</v>
      </c>
      <c r="I9247" t="str">
        <f t="shared" si="1009"/>
        <v>Middle Age</v>
      </c>
      <c r="J9247">
        <v>0</v>
      </c>
      <c r="K9247" t="str">
        <f t="shared" si="1010"/>
        <v>New</v>
      </c>
      <c r="L9247">
        <v>120549.29</v>
      </c>
      <c r="M9247">
        <v>2</v>
      </c>
      <c r="N9247" t="str">
        <f t="shared" si="1011"/>
        <v>Standard</v>
      </c>
      <c r="O9247">
        <v>1</v>
      </c>
      <c r="P9247">
        <v>0</v>
      </c>
      <c r="Q9247">
        <v>175722.31</v>
      </c>
      <c r="R9247" t="str">
        <f t="shared" si="1012"/>
        <v>High Value</v>
      </c>
      <c r="S9247" t="str">
        <f t="shared" si="1013"/>
        <v>High</v>
      </c>
      <c r="T9247">
        <v>0</v>
      </c>
      <c r="U9247" t="str">
        <f t="shared" si="1014"/>
        <v>Retained</v>
      </c>
    </row>
    <row r="9248" spans="1:21" x14ac:dyDescent="0.3">
      <c r="A9248">
        <v>9247</v>
      </c>
      <c r="B9248">
        <v>15682523</v>
      </c>
      <c r="C9248" t="s">
        <v>2508</v>
      </c>
      <c r="D9248">
        <v>762</v>
      </c>
      <c r="E9248" t="str">
        <f t="shared" si="1008"/>
        <v>Low Risk</v>
      </c>
      <c r="F9248" t="s">
        <v>15</v>
      </c>
      <c r="G9248" t="s">
        <v>23</v>
      </c>
      <c r="H9248">
        <v>20</v>
      </c>
      <c r="I9248" t="str">
        <f t="shared" si="1009"/>
        <v>Adolescence</v>
      </c>
      <c r="J9248">
        <v>1</v>
      </c>
      <c r="K9248" t="str">
        <f t="shared" si="1010"/>
        <v>New</v>
      </c>
      <c r="L9248">
        <v>139432.54999999999</v>
      </c>
      <c r="M9248">
        <v>1</v>
      </c>
      <c r="N9248" t="str">
        <f t="shared" si="1011"/>
        <v>Basic</v>
      </c>
      <c r="O9248">
        <v>1</v>
      </c>
      <c r="P9248">
        <v>1</v>
      </c>
      <c r="Q9248">
        <v>85606.83</v>
      </c>
      <c r="R9248" t="str">
        <f t="shared" si="1012"/>
        <v>Medium Value</v>
      </c>
      <c r="S9248" t="str">
        <f t="shared" si="1013"/>
        <v>Medium</v>
      </c>
      <c r="T9248">
        <v>0</v>
      </c>
      <c r="U9248" t="str">
        <f t="shared" si="1014"/>
        <v>Retained</v>
      </c>
    </row>
    <row r="9249" spans="1:21" x14ac:dyDescent="0.3">
      <c r="A9249">
        <v>9248</v>
      </c>
      <c r="B9249">
        <v>15650244</v>
      </c>
      <c r="C9249" t="s">
        <v>2668</v>
      </c>
      <c r="D9249">
        <v>786</v>
      </c>
      <c r="E9249" t="str">
        <f t="shared" si="1008"/>
        <v>Low Risk</v>
      </c>
      <c r="F9249" t="s">
        <v>18</v>
      </c>
      <c r="G9249" t="s">
        <v>23</v>
      </c>
      <c r="H9249">
        <v>29</v>
      </c>
      <c r="I9249" t="str">
        <f t="shared" si="1009"/>
        <v>Adolescence</v>
      </c>
      <c r="J9249">
        <v>7</v>
      </c>
      <c r="K9249" t="str">
        <f t="shared" si="1010"/>
        <v>Loyal</v>
      </c>
      <c r="L9249">
        <v>80895.44</v>
      </c>
      <c r="M9249">
        <v>2</v>
      </c>
      <c r="N9249" t="str">
        <f t="shared" si="1011"/>
        <v>Standard</v>
      </c>
      <c r="O9249">
        <v>1</v>
      </c>
      <c r="P9249">
        <v>0</v>
      </c>
      <c r="Q9249">
        <v>64945.57</v>
      </c>
      <c r="R9249" t="str">
        <f t="shared" si="1012"/>
        <v>Medium Value</v>
      </c>
      <c r="S9249" t="str">
        <f t="shared" si="1013"/>
        <v>Medium</v>
      </c>
      <c r="T9249">
        <v>0</v>
      </c>
      <c r="U9249" t="str">
        <f t="shared" si="1014"/>
        <v>Retained</v>
      </c>
    </row>
    <row r="9250" spans="1:21" x14ac:dyDescent="0.3">
      <c r="A9250">
        <v>9249</v>
      </c>
      <c r="B9250">
        <v>15648638</v>
      </c>
      <c r="C9250" t="s">
        <v>150</v>
      </c>
      <c r="D9250">
        <v>629</v>
      </c>
      <c r="E9250" t="str">
        <f t="shared" si="1008"/>
        <v>Medium Risk</v>
      </c>
      <c r="F9250" t="s">
        <v>18</v>
      </c>
      <c r="G9250" t="s">
        <v>23</v>
      </c>
      <c r="H9250">
        <v>34</v>
      </c>
      <c r="I9250" t="str">
        <f t="shared" si="1009"/>
        <v>Middle Age</v>
      </c>
      <c r="J9250">
        <v>6</v>
      </c>
      <c r="K9250" t="str">
        <f t="shared" si="1010"/>
        <v>Loyal</v>
      </c>
      <c r="L9250">
        <v>0</v>
      </c>
      <c r="M9250">
        <v>2</v>
      </c>
      <c r="N9250" t="str">
        <f t="shared" si="1011"/>
        <v>Standard</v>
      </c>
      <c r="O9250">
        <v>1</v>
      </c>
      <c r="P9250">
        <v>0</v>
      </c>
      <c r="Q9250">
        <v>190347.72</v>
      </c>
      <c r="R9250" t="str">
        <f t="shared" si="1012"/>
        <v>High Value</v>
      </c>
      <c r="S9250" t="str">
        <f t="shared" si="1013"/>
        <v>High</v>
      </c>
      <c r="T9250">
        <v>0</v>
      </c>
      <c r="U9250" t="str">
        <f t="shared" si="1014"/>
        <v>Retained</v>
      </c>
    </row>
    <row r="9251" spans="1:21" x14ac:dyDescent="0.3">
      <c r="A9251">
        <v>9250</v>
      </c>
      <c r="B9251">
        <v>15795747</v>
      </c>
      <c r="C9251" t="s">
        <v>1654</v>
      </c>
      <c r="D9251">
        <v>787</v>
      </c>
      <c r="E9251" t="str">
        <f t="shared" si="1008"/>
        <v>Low Risk</v>
      </c>
      <c r="F9251" t="s">
        <v>18</v>
      </c>
      <c r="G9251" t="s">
        <v>16</v>
      </c>
      <c r="H9251">
        <v>39</v>
      </c>
      <c r="I9251" t="str">
        <f t="shared" si="1009"/>
        <v>Middle Age</v>
      </c>
      <c r="J9251">
        <v>7</v>
      </c>
      <c r="K9251" t="str">
        <f t="shared" si="1010"/>
        <v>Loyal</v>
      </c>
      <c r="L9251">
        <v>171646.76</v>
      </c>
      <c r="M9251">
        <v>1</v>
      </c>
      <c r="N9251" t="str">
        <f t="shared" si="1011"/>
        <v>Basic</v>
      </c>
      <c r="O9251">
        <v>0</v>
      </c>
      <c r="P9251">
        <v>1</v>
      </c>
      <c r="Q9251">
        <v>100791.36</v>
      </c>
      <c r="R9251" t="str">
        <f t="shared" si="1012"/>
        <v>Medium Value</v>
      </c>
      <c r="S9251" t="str">
        <f t="shared" si="1013"/>
        <v>High</v>
      </c>
      <c r="T9251">
        <v>0</v>
      </c>
      <c r="U9251" t="str">
        <f t="shared" si="1014"/>
        <v>Retained</v>
      </c>
    </row>
    <row r="9252" spans="1:21" x14ac:dyDescent="0.3">
      <c r="A9252">
        <v>9251</v>
      </c>
      <c r="B9252">
        <v>15607330</v>
      </c>
      <c r="C9252" t="s">
        <v>1687</v>
      </c>
      <c r="D9252">
        <v>713</v>
      </c>
      <c r="E9252" t="str">
        <f t="shared" si="1008"/>
        <v>Low Risk</v>
      </c>
      <c r="F9252" t="s">
        <v>18</v>
      </c>
      <c r="G9252" t="s">
        <v>23</v>
      </c>
      <c r="H9252">
        <v>42</v>
      </c>
      <c r="I9252" t="str">
        <f t="shared" si="1009"/>
        <v>Middle Age</v>
      </c>
      <c r="J9252">
        <v>0</v>
      </c>
      <c r="K9252" t="str">
        <f t="shared" si="1010"/>
        <v>New</v>
      </c>
      <c r="L9252">
        <v>109121.71</v>
      </c>
      <c r="M9252">
        <v>1</v>
      </c>
      <c r="N9252" t="str">
        <f t="shared" si="1011"/>
        <v>Basic</v>
      </c>
      <c r="O9252">
        <v>0</v>
      </c>
      <c r="P9252">
        <v>1</v>
      </c>
      <c r="Q9252">
        <v>167873.49</v>
      </c>
      <c r="R9252" t="str">
        <f t="shared" si="1012"/>
        <v>Medium Value</v>
      </c>
      <c r="S9252" t="str">
        <f t="shared" si="1013"/>
        <v>High</v>
      </c>
      <c r="T9252">
        <v>0</v>
      </c>
      <c r="U9252" t="str">
        <f t="shared" si="1014"/>
        <v>Retained</v>
      </c>
    </row>
    <row r="9253" spans="1:21" x14ac:dyDescent="0.3">
      <c r="A9253">
        <v>9252</v>
      </c>
      <c r="B9253">
        <v>15624013</v>
      </c>
      <c r="C9253" t="s">
        <v>2309</v>
      </c>
      <c r="D9253">
        <v>541</v>
      </c>
      <c r="E9253" t="str">
        <f t="shared" si="1008"/>
        <v>Medium Risk</v>
      </c>
      <c r="F9253" t="s">
        <v>15</v>
      </c>
      <c r="G9253" t="s">
        <v>16</v>
      </c>
      <c r="H9253">
        <v>39</v>
      </c>
      <c r="I9253" t="str">
        <f t="shared" si="1009"/>
        <v>Middle Age</v>
      </c>
      <c r="J9253">
        <v>6</v>
      </c>
      <c r="K9253" t="str">
        <f t="shared" si="1010"/>
        <v>Loyal</v>
      </c>
      <c r="L9253">
        <v>109844.81</v>
      </c>
      <c r="M9253">
        <v>1</v>
      </c>
      <c r="N9253" t="str">
        <f t="shared" si="1011"/>
        <v>Basic</v>
      </c>
      <c r="O9253">
        <v>1</v>
      </c>
      <c r="P9253">
        <v>0</v>
      </c>
      <c r="Q9253">
        <v>25289.23</v>
      </c>
      <c r="R9253" t="str">
        <f t="shared" si="1012"/>
        <v>Low value</v>
      </c>
      <c r="S9253" t="str">
        <f t="shared" si="1013"/>
        <v>Low</v>
      </c>
      <c r="T9253">
        <v>0</v>
      </c>
      <c r="U9253" t="str">
        <f t="shared" si="1014"/>
        <v>Retained</v>
      </c>
    </row>
    <row r="9254" spans="1:21" x14ac:dyDescent="0.3">
      <c r="A9254">
        <v>9253</v>
      </c>
      <c r="B9254">
        <v>15800805</v>
      </c>
      <c r="C9254" t="s">
        <v>2840</v>
      </c>
      <c r="D9254">
        <v>451</v>
      </c>
      <c r="E9254" t="str">
        <f t="shared" si="1008"/>
        <v>High Risk</v>
      </c>
      <c r="F9254" t="s">
        <v>15</v>
      </c>
      <c r="G9254" t="s">
        <v>16</v>
      </c>
      <c r="H9254">
        <v>31</v>
      </c>
      <c r="I9254" t="str">
        <f t="shared" si="1009"/>
        <v>Middle Age</v>
      </c>
      <c r="J9254">
        <v>7</v>
      </c>
      <c r="K9254" t="str">
        <f t="shared" si="1010"/>
        <v>Loyal</v>
      </c>
      <c r="L9254">
        <v>140931.82</v>
      </c>
      <c r="M9254">
        <v>1</v>
      </c>
      <c r="N9254" t="str">
        <f t="shared" si="1011"/>
        <v>Basic</v>
      </c>
      <c r="O9254">
        <v>0</v>
      </c>
      <c r="P9254">
        <v>1</v>
      </c>
      <c r="Q9254">
        <v>20388.77</v>
      </c>
      <c r="R9254" t="str">
        <f t="shared" si="1012"/>
        <v>Low value</v>
      </c>
      <c r="S9254" t="str">
        <f t="shared" si="1013"/>
        <v>Low</v>
      </c>
      <c r="T9254">
        <v>0</v>
      </c>
      <c r="U9254" t="str">
        <f t="shared" si="1014"/>
        <v>Retained</v>
      </c>
    </row>
    <row r="9255" spans="1:21" x14ac:dyDescent="0.3">
      <c r="A9255">
        <v>9254</v>
      </c>
      <c r="B9255">
        <v>15667321</v>
      </c>
      <c r="C9255" t="s">
        <v>144</v>
      </c>
      <c r="D9255">
        <v>644</v>
      </c>
      <c r="E9255" t="str">
        <f t="shared" si="1008"/>
        <v>Medium Risk</v>
      </c>
      <c r="F9255" t="s">
        <v>18</v>
      </c>
      <c r="G9255" t="s">
        <v>23</v>
      </c>
      <c r="H9255">
        <v>49</v>
      </c>
      <c r="I9255" t="str">
        <f t="shared" si="1009"/>
        <v>Middle Age</v>
      </c>
      <c r="J9255">
        <v>10</v>
      </c>
      <c r="K9255" t="str">
        <f t="shared" si="1010"/>
        <v>Very Loyal</v>
      </c>
      <c r="L9255">
        <v>0</v>
      </c>
      <c r="M9255">
        <v>2</v>
      </c>
      <c r="N9255" t="str">
        <f t="shared" si="1011"/>
        <v>Standard</v>
      </c>
      <c r="O9255">
        <v>1</v>
      </c>
      <c r="P9255">
        <v>1</v>
      </c>
      <c r="Q9255">
        <v>145089.64000000001</v>
      </c>
      <c r="R9255" t="str">
        <f t="shared" si="1012"/>
        <v>High Value</v>
      </c>
      <c r="S9255" t="str">
        <f t="shared" si="1013"/>
        <v>High</v>
      </c>
      <c r="T9255">
        <v>0</v>
      </c>
      <c r="U9255" t="str">
        <f t="shared" si="1014"/>
        <v>Retained</v>
      </c>
    </row>
    <row r="9256" spans="1:21" x14ac:dyDescent="0.3">
      <c r="A9256">
        <v>9255</v>
      </c>
      <c r="B9256">
        <v>15601116</v>
      </c>
      <c r="C9256" t="s">
        <v>560</v>
      </c>
      <c r="D9256">
        <v>686</v>
      </c>
      <c r="E9256" t="str">
        <f t="shared" si="1008"/>
        <v>Medium Risk</v>
      </c>
      <c r="F9256" t="s">
        <v>15</v>
      </c>
      <c r="G9256" t="s">
        <v>23</v>
      </c>
      <c r="H9256">
        <v>32</v>
      </c>
      <c r="I9256" t="str">
        <f t="shared" si="1009"/>
        <v>Middle Age</v>
      </c>
      <c r="J9256">
        <v>6</v>
      </c>
      <c r="K9256" t="str">
        <f t="shared" si="1010"/>
        <v>Loyal</v>
      </c>
      <c r="L9256">
        <v>0</v>
      </c>
      <c r="M9256">
        <v>2</v>
      </c>
      <c r="N9256" t="str">
        <f t="shared" si="1011"/>
        <v>Standard</v>
      </c>
      <c r="O9256">
        <v>1</v>
      </c>
      <c r="P9256">
        <v>1</v>
      </c>
      <c r="Q9256">
        <v>179093.26</v>
      </c>
      <c r="R9256" t="str">
        <f t="shared" si="1012"/>
        <v>High Value</v>
      </c>
      <c r="S9256" t="str">
        <f t="shared" si="1013"/>
        <v>High</v>
      </c>
      <c r="T9256">
        <v>0</v>
      </c>
      <c r="U9256" t="str">
        <f t="shared" si="1014"/>
        <v>Retained</v>
      </c>
    </row>
    <row r="9257" spans="1:21" x14ac:dyDescent="0.3">
      <c r="A9257">
        <v>9256</v>
      </c>
      <c r="B9257">
        <v>15622033</v>
      </c>
      <c r="C9257" t="s">
        <v>2841</v>
      </c>
      <c r="D9257">
        <v>847</v>
      </c>
      <c r="E9257" t="str">
        <f t="shared" si="1008"/>
        <v>Low Risk</v>
      </c>
      <c r="F9257" t="s">
        <v>26</v>
      </c>
      <c r="G9257" t="s">
        <v>16</v>
      </c>
      <c r="H9257">
        <v>41</v>
      </c>
      <c r="I9257" t="str">
        <f t="shared" si="1009"/>
        <v>Middle Age</v>
      </c>
      <c r="J9257">
        <v>3</v>
      </c>
      <c r="K9257" t="str">
        <f t="shared" si="1010"/>
        <v>Established</v>
      </c>
      <c r="L9257">
        <v>101543.51</v>
      </c>
      <c r="M9257">
        <v>4</v>
      </c>
      <c r="N9257" t="str">
        <f t="shared" si="1011"/>
        <v>Premium</v>
      </c>
      <c r="O9257">
        <v>1</v>
      </c>
      <c r="P9257">
        <v>0</v>
      </c>
      <c r="Q9257">
        <v>16025.17</v>
      </c>
      <c r="R9257" t="str">
        <f t="shared" si="1012"/>
        <v>Low value</v>
      </c>
      <c r="S9257" t="str">
        <f t="shared" si="1013"/>
        <v>Low</v>
      </c>
      <c r="T9257">
        <v>1</v>
      </c>
      <c r="U9257" t="str">
        <f t="shared" si="1014"/>
        <v>Churned</v>
      </c>
    </row>
    <row r="9258" spans="1:21" x14ac:dyDescent="0.3">
      <c r="A9258">
        <v>9257</v>
      </c>
      <c r="B9258">
        <v>15758451</v>
      </c>
      <c r="C9258" t="s">
        <v>1438</v>
      </c>
      <c r="D9258">
        <v>765</v>
      </c>
      <c r="E9258" t="str">
        <f t="shared" si="1008"/>
        <v>Low Risk</v>
      </c>
      <c r="F9258" t="s">
        <v>26</v>
      </c>
      <c r="G9258" t="s">
        <v>23</v>
      </c>
      <c r="H9258">
        <v>37</v>
      </c>
      <c r="I9258" t="str">
        <f t="shared" si="1009"/>
        <v>Middle Age</v>
      </c>
      <c r="J9258">
        <v>7</v>
      </c>
      <c r="K9258" t="str">
        <f t="shared" si="1010"/>
        <v>Loyal</v>
      </c>
      <c r="L9258">
        <v>102708.77</v>
      </c>
      <c r="M9258">
        <v>1</v>
      </c>
      <c r="N9258" t="str">
        <f t="shared" si="1011"/>
        <v>Basic</v>
      </c>
      <c r="O9258">
        <v>1</v>
      </c>
      <c r="P9258">
        <v>0</v>
      </c>
      <c r="Q9258">
        <v>9087.81</v>
      </c>
      <c r="R9258" t="str">
        <f t="shared" si="1012"/>
        <v>Low value</v>
      </c>
      <c r="S9258" t="str">
        <f t="shared" si="1013"/>
        <v>Low</v>
      </c>
      <c r="T9258">
        <v>0</v>
      </c>
      <c r="U9258" t="str">
        <f t="shared" si="1014"/>
        <v>Retained</v>
      </c>
    </row>
    <row r="9259" spans="1:21" x14ac:dyDescent="0.3">
      <c r="A9259">
        <v>9258</v>
      </c>
      <c r="B9259">
        <v>15688689</v>
      </c>
      <c r="C9259" t="s">
        <v>668</v>
      </c>
      <c r="D9259">
        <v>678</v>
      </c>
      <c r="E9259" t="str">
        <f t="shared" si="1008"/>
        <v>Medium Risk</v>
      </c>
      <c r="F9259" t="s">
        <v>26</v>
      </c>
      <c r="G9259" t="s">
        <v>16</v>
      </c>
      <c r="H9259">
        <v>37</v>
      </c>
      <c r="I9259" t="str">
        <f t="shared" si="1009"/>
        <v>Middle Age</v>
      </c>
      <c r="J9259">
        <v>8</v>
      </c>
      <c r="K9259" t="str">
        <f t="shared" si="1010"/>
        <v>Loyal</v>
      </c>
      <c r="L9259">
        <v>149000.91</v>
      </c>
      <c r="M9259">
        <v>2</v>
      </c>
      <c r="N9259" t="str">
        <f t="shared" si="1011"/>
        <v>Standard</v>
      </c>
      <c r="O9259">
        <v>1</v>
      </c>
      <c r="P9259">
        <v>1</v>
      </c>
      <c r="Q9259">
        <v>21472.42</v>
      </c>
      <c r="R9259" t="str">
        <f t="shared" si="1012"/>
        <v>Low value</v>
      </c>
      <c r="S9259" t="str">
        <f t="shared" si="1013"/>
        <v>Low</v>
      </c>
      <c r="T9259">
        <v>0</v>
      </c>
      <c r="U9259" t="str">
        <f t="shared" si="1014"/>
        <v>Retained</v>
      </c>
    </row>
    <row r="9260" spans="1:21" x14ac:dyDescent="0.3">
      <c r="A9260">
        <v>9259</v>
      </c>
      <c r="B9260">
        <v>15652674</v>
      </c>
      <c r="C9260" t="s">
        <v>637</v>
      </c>
      <c r="D9260">
        <v>539</v>
      </c>
      <c r="E9260" t="str">
        <f t="shared" si="1008"/>
        <v>Medium Risk</v>
      </c>
      <c r="F9260" t="s">
        <v>15</v>
      </c>
      <c r="G9260" t="s">
        <v>23</v>
      </c>
      <c r="H9260">
        <v>20</v>
      </c>
      <c r="I9260" t="str">
        <f t="shared" si="1009"/>
        <v>Adolescence</v>
      </c>
      <c r="J9260">
        <v>0</v>
      </c>
      <c r="K9260" t="str">
        <f t="shared" si="1010"/>
        <v>New</v>
      </c>
      <c r="L9260">
        <v>83459.86</v>
      </c>
      <c r="M9260">
        <v>1</v>
      </c>
      <c r="N9260" t="str">
        <f t="shared" si="1011"/>
        <v>Basic</v>
      </c>
      <c r="O9260">
        <v>1</v>
      </c>
      <c r="P9260">
        <v>1</v>
      </c>
      <c r="Q9260">
        <v>146752.67000000001</v>
      </c>
      <c r="R9260" t="str">
        <f t="shared" si="1012"/>
        <v>Medium Value</v>
      </c>
      <c r="S9260" t="str">
        <f t="shared" si="1013"/>
        <v>High</v>
      </c>
      <c r="T9260">
        <v>0</v>
      </c>
      <c r="U9260" t="str">
        <f t="shared" si="1014"/>
        <v>Retained</v>
      </c>
    </row>
    <row r="9261" spans="1:21" x14ac:dyDescent="0.3">
      <c r="A9261">
        <v>9260</v>
      </c>
      <c r="B9261">
        <v>15806327</v>
      </c>
      <c r="C9261" t="s">
        <v>2842</v>
      </c>
      <c r="D9261">
        <v>800</v>
      </c>
      <c r="E9261" t="str">
        <f t="shared" si="1008"/>
        <v>Low Risk</v>
      </c>
      <c r="F9261" t="s">
        <v>15</v>
      </c>
      <c r="G9261" t="s">
        <v>16</v>
      </c>
      <c r="H9261">
        <v>40</v>
      </c>
      <c r="I9261" t="str">
        <f t="shared" si="1009"/>
        <v>Middle Age</v>
      </c>
      <c r="J9261">
        <v>3</v>
      </c>
      <c r="K9261" t="str">
        <f t="shared" si="1010"/>
        <v>Established</v>
      </c>
      <c r="L9261">
        <v>75893.11</v>
      </c>
      <c r="M9261">
        <v>2</v>
      </c>
      <c r="N9261" t="str">
        <f t="shared" si="1011"/>
        <v>Standard</v>
      </c>
      <c r="O9261">
        <v>1</v>
      </c>
      <c r="P9261">
        <v>0</v>
      </c>
      <c r="Q9261">
        <v>132562.23000000001</v>
      </c>
      <c r="R9261" t="str">
        <f t="shared" si="1012"/>
        <v>High Value</v>
      </c>
      <c r="S9261" t="str">
        <f t="shared" si="1013"/>
        <v>High</v>
      </c>
      <c r="T9261">
        <v>0</v>
      </c>
      <c r="U9261" t="str">
        <f t="shared" si="1014"/>
        <v>Retained</v>
      </c>
    </row>
    <row r="9262" spans="1:21" x14ac:dyDescent="0.3">
      <c r="A9262">
        <v>9261</v>
      </c>
      <c r="B9262">
        <v>15649618</v>
      </c>
      <c r="C9262" t="s">
        <v>1700</v>
      </c>
      <c r="D9262">
        <v>799</v>
      </c>
      <c r="E9262" t="str">
        <f t="shared" si="1008"/>
        <v>Low Risk</v>
      </c>
      <c r="F9262" t="s">
        <v>26</v>
      </c>
      <c r="G9262" t="s">
        <v>16</v>
      </c>
      <c r="H9262">
        <v>39</v>
      </c>
      <c r="I9262" t="str">
        <f t="shared" si="1009"/>
        <v>Middle Age</v>
      </c>
      <c r="J9262">
        <v>7</v>
      </c>
      <c r="K9262" t="str">
        <f t="shared" si="1010"/>
        <v>Loyal</v>
      </c>
      <c r="L9262">
        <v>167395.6</v>
      </c>
      <c r="M9262">
        <v>2</v>
      </c>
      <c r="N9262" t="str">
        <f t="shared" si="1011"/>
        <v>Standard</v>
      </c>
      <c r="O9262">
        <v>0</v>
      </c>
      <c r="P9262">
        <v>1</v>
      </c>
      <c r="Q9262">
        <v>139537.43</v>
      </c>
      <c r="R9262" t="str">
        <f t="shared" si="1012"/>
        <v>High Value</v>
      </c>
      <c r="S9262" t="str">
        <f t="shared" si="1013"/>
        <v>High</v>
      </c>
      <c r="T9262">
        <v>0</v>
      </c>
      <c r="U9262" t="str">
        <f t="shared" si="1014"/>
        <v>Retained</v>
      </c>
    </row>
    <row r="9263" spans="1:21" x14ac:dyDescent="0.3">
      <c r="A9263">
        <v>9262</v>
      </c>
      <c r="B9263">
        <v>15677117</v>
      </c>
      <c r="C9263" t="s">
        <v>199</v>
      </c>
      <c r="D9263">
        <v>629</v>
      </c>
      <c r="E9263" t="str">
        <f t="shared" si="1008"/>
        <v>Medium Risk</v>
      </c>
      <c r="F9263" t="s">
        <v>15</v>
      </c>
      <c r="G9263" t="s">
        <v>16</v>
      </c>
      <c r="H9263">
        <v>61</v>
      </c>
      <c r="I9263" t="str">
        <f t="shared" si="1009"/>
        <v>Old</v>
      </c>
      <c r="J9263">
        <v>6</v>
      </c>
      <c r="K9263" t="str">
        <f t="shared" si="1010"/>
        <v>Loyal</v>
      </c>
      <c r="L9263">
        <v>0</v>
      </c>
      <c r="M9263">
        <v>2</v>
      </c>
      <c r="N9263" t="str">
        <f t="shared" si="1011"/>
        <v>Standard</v>
      </c>
      <c r="O9263">
        <v>1</v>
      </c>
      <c r="P9263">
        <v>1</v>
      </c>
      <c r="Q9263">
        <v>133672.60999999999</v>
      </c>
      <c r="R9263" t="str">
        <f t="shared" si="1012"/>
        <v>High Value</v>
      </c>
      <c r="S9263" t="str">
        <f t="shared" si="1013"/>
        <v>High</v>
      </c>
      <c r="T9263">
        <v>0</v>
      </c>
      <c r="U9263" t="str">
        <f t="shared" si="1014"/>
        <v>Retained</v>
      </c>
    </row>
    <row r="9264" spans="1:21" x14ac:dyDescent="0.3">
      <c r="A9264">
        <v>9263</v>
      </c>
      <c r="B9264">
        <v>15751445</v>
      </c>
      <c r="C9264" t="s">
        <v>1515</v>
      </c>
      <c r="D9264">
        <v>734</v>
      </c>
      <c r="E9264" t="str">
        <f t="shared" si="1008"/>
        <v>Low Risk</v>
      </c>
      <c r="F9264" t="s">
        <v>26</v>
      </c>
      <c r="G9264" t="s">
        <v>16</v>
      </c>
      <c r="H9264">
        <v>52</v>
      </c>
      <c r="I9264" t="str">
        <f t="shared" si="1009"/>
        <v>Old</v>
      </c>
      <c r="J9264">
        <v>6</v>
      </c>
      <c r="K9264" t="str">
        <f t="shared" si="1010"/>
        <v>Loyal</v>
      </c>
      <c r="L9264">
        <v>71283.09</v>
      </c>
      <c r="M9264">
        <v>2</v>
      </c>
      <c r="N9264" t="str">
        <f t="shared" si="1011"/>
        <v>Standard</v>
      </c>
      <c r="O9264">
        <v>0</v>
      </c>
      <c r="P9264">
        <v>1</v>
      </c>
      <c r="Q9264">
        <v>38984.370000000003</v>
      </c>
      <c r="R9264" t="str">
        <f t="shared" si="1012"/>
        <v>Low value</v>
      </c>
      <c r="S9264" t="str">
        <f t="shared" si="1013"/>
        <v>Low</v>
      </c>
      <c r="T9264">
        <v>0</v>
      </c>
      <c r="U9264" t="str">
        <f t="shared" si="1014"/>
        <v>Retained</v>
      </c>
    </row>
    <row r="9265" spans="1:21" x14ac:dyDescent="0.3">
      <c r="A9265">
        <v>9264</v>
      </c>
      <c r="B9265">
        <v>15749669</v>
      </c>
      <c r="C9265" t="s">
        <v>277</v>
      </c>
      <c r="D9265">
        <v>542</v>
      </c>
      <c r="E9265" t="str">
        <f t="shared" si="1008"/>
        <v>Medium Risk</v>
      </c>
      <c r="F9265" t="s">
        <v>15</v>
      </c>
      <c r="G9265" t="s">
        <v>16</v>
      </c>
      <c r="H9265">
        <v>31</v>
      </c>
      <c r="I9265" t="str">
        <f t="shared" si="1009"/>
        <v>Middle Age</v>
      </c>
      <c r="J9265">
        <v>3</v>
      </c>
      <c r="K9265" t="str">
        <f t="shared" si="1010"/>
        <v>Established</v>
      </c>
      <c r="L9265">
        <v>0</v>
      </c>
      <c r="M9265">
        <v>2</v>
      </c>
      <c r="N9265" t="str">
        <f t="shared" si="1011"/>
        <v>Standard</v>
      </c>
      <c r="O9265">
        <v>1</v>
      </c>
      <c r="P9265">
        <v>1</v>
      </c>
      <c r="Q9265">
        <v>115217.59</v>
      </c>
      <c r="R9265" t="str">
        <f t="shared" si="1012"/>
        <v>High Value</v>
      </c>
      <c r="S9265" t="str">
        <f t="shared" si="1013"/>
        <v>High</v>
      </c>
      <c r="T9265">
        <v>0</v>
      </c>
      <c r="U9265" t="str">
        <f t="shared" si="1014"/>
        <v>Retained</v>
      </c>
    </row>
    <row r="9266" spans="1:21" x14ac:dyDescent="0.3">
      <c r="A9266">
        <v>9265</v>
      </c>
      <c r="B9266">
        <v>15656351</v>
      </c>
      <c r="C9266" t="s">
        <v>2843</v>
      </c>
      <c r="D9266">
        <v>414</v>
      </c>
      <c r="E9266" t="str">
        <f t="shared" si="1008"/>
        <v>High Risk</v>
      </c>
      <c r="F9266" t="s">
        <v>18</v>
      </c>
      <c r="G9266" t="s">
        <v>23</v>
      </c>
      <c r="H9266">
        <v>60</v>
      </c>
      <c r="I9266" t="str">
        <f t="shared" si="1009"/>
        <v>Old</v>
      </c>
      <c r="J9266">
        <v>3</v>
      </c>
      <c r="K9266" t="str">
        <f t="shared" si="1010"/>
        <v>Established</v>
      </c>
      <c r="L9266">
        <v>0</v>
      </c>
      <c r="M9266">
        <v>2</v>
      </c>
      <c r="N9266" t="str">
        <f t="shared" si="1011"/>
        <v>Standard</v>
      </c>
      <c r="O9266">
        <v>1</v>
      </c>
      <c r="P9266">
        <v>1</v>
      </c>
      <c r="Q9266">
        <v>93844.82</v>
      </c>
      <c r="R9266" t="str">
        <f t="shared" si="1012"/>
        <v>Medium Value</v>
      </c>
      <c r="S9266" t="str">
        <f t="shared" si="1013"/>
        <v>Medium</v>
      </c>
      <c r="T9266">
        <v>0</v>
      </c>
      <c r="U9266" t="str">
        <f t="shared" si="1014"/>
        <v>Retained</v>
      </c>
    </row>
    <row r="9267" spans="1:21" x14ac:dyDescent="0.3">
      <c r="A9267">
        <v>9266</v>
      </c>
      <c r="B9267">
        <v>15667438</v>
      </c>
      <c r="C9267" t="s">
        <v>1085</v>
      </c>
      <c r="D9267">
        <v>675</v>
      </c>
      <c r="E9267" t="str">
        <f t="shared" si="1008"/>
        <v>Medium Risk</v>
      </c>
      <c r="F9267" t="s">
        <v>15</v>
      </c>
      <c r="G9267" t="s">
        <v>16</v>
      </c>
      <c r="H9267">
        <v>38</v>
      </c>
      <c r="I9267" t="str">
        <f t="shared" si="1009"/>
        <v>Middle Age</v>
      </c>
      <c r="J9267">
        <v>1</v>
      </c>
      <c r="K9267" t="str">
        <f t="shared" si="1010"/>
        <v>New</v>
      </c>
      <c r="L9267">
        <v>104016.88</v>
      </c>
      <c r="M9267">
        <v>1</v>
      </c>
      <c r="N9267" t="str">
        <f t="shared" si="1011"/>
        <v>Basic</v>
      </c>
      <c r="O9267">
        <v>0</v>
      </c>
      <c r="P9267">
        <v>0</v>
      </c>
      <c r="Q9267">
        <v>22068.83</v>
      </c>
      <c r="R9267" t="str">
        <f t="shared" si="1012"/>
        <v>Low value</v>
      </c>
      <c r="S9267" t="str">
        <f t="shared" si="1013"/>
        <v>Low</v>
      </c>
      <c r="T9267">
        <v>1</v>
      </c>
      <c r="U9267" t="str">
        <f t="shared" si="1014"/>
        <v>Churned</v>
      </c>
    </row>
    <row r="9268" spans="1:21" x14ac:dyDescent="0.3">
      <c r="A9268">
        <v>9267</v>
      </c>
      <c r="B9268">
        <v>15682273</v>
      </c>
      <c r="C9268" t="s">
        <v>423</v>
      </c>
      <c r="D9268">
        <v>683</v>
      </c>
      <c r="E9268" t="str">
        <f t="shared" si="1008"/>
        <v>Medium Risk</v>
      </c>
      <c r="F9268" t="s">
        <v>15</v>
      </c>
      <c r="G9268" t="s">
        <v>16</v>
      </c>
      <c r="H9268">
        <v>38</v>
      </c>
      <c r="I9268" t="str">
        <f t="shared" si="1009"/>
        <v>Middle Age</v>
      </c>
      <c r="J9268">
        <v>5</v>
      </c>
      <c r="K9268" t="str">
        <f t="shared" si="1010"/>
        <v>Established</v>
      </c>
      <c r="L9268">
        <v>127616.56</v>
      </c>
      <c r="M9268">
        <v>1</v>
      </c>
      <c r="N9268" t="str">
        <f t="shared" si="1011"/>
        <v>Basic</v>
      </c>
      <c r="O9268">
        <v>1</v>
      </c>
      <c r="P9268">
        <v>0</v>
      </c>
      <c r="Q9268">
        <v>123846.07</v>
      </c>
      <c r="R9268" t="str">
        <f t="shared" si="1012"/>
        <v>Medium Value</v>
      </c>
      <c r="S9268" t="str">
        <f t="shared" si="1013"/>
        <v>High</v>
      </c>
      <c r="T9268">
        <v>0</v>
      </c>
      <c r="U9268" t="str">
        <f t="shared" si="1014"/>
        <v>Retained</v>
      </c>
    </row>
    <row r="9269" spans="1:21" x14ac:dyDescent="0.3">
      <c r="A9269">
        <v>9268</v>
      </c>
      <c r="B9269">
        <v>15580912</v>
      </c>
      <c r="C9269" t="s">
        <v>2844</v>
      </c>
      <c r="D9269">
        <v>748</v>
      </c>
      <c r="E9269" t="str">
        <f t="shared" si="1008"/>
        <v>Low Risk</v>
      </c>
      <c r="F9269" t="s">
        <v>15</v>
      </c>
      <c r="G9269" t="s">
        <v>23</v>
      </c>
      <c r="H9269">
        <v>32</v>
      </c>
      <c r="I9269" t="str">
        <f t="shared" si="1009"/>
        <v>Middle Age</v>
      </c>
      <c r="J9269">
        <v>5</v>
      </c>
      <c r="K9269" t="str">
        <f t="shared" si="1010"/>
        <v>Established</v>
      </c>
      <c r="L9269">
        <v>154737.88</v>
      </c>
      <c r="M9269">
        <v>2</v>
      </c>
      <c r="N9269" t="str">
        <f t="shared" si="1011"/>
        <v>Standard</v>
      </c>
      <c r="O9269">
        <v>1</v>
      </c>
      <c r="P9269">
        <v>1</v>
      </c>
      <c r="Q9269">
        <v>172638.13</v>
      </c>
      <c r="R9269" t="str">
        <f t="shared" si="1012"/>
        <v>High Value</v>
      </c>
      <c r="S9269" t="str">
        <f t="shared" si="1013"/>
        <v>High</v>
      </c>
      <c r="T9269">
        <v>0</v>
      </c>
      <c r="U9269" t="str">
        <f t="shared" si="1014"/>
        <v>Retained</v>
      </c>
    </row>
    <row r="9270" spans="1:21" x14ac:dyDescent="0.3">
      <c r="A9270">
        <v>9269</v>
      </c>
      <c r="B9270">
        <v>15785183</v>
      </c>
      <c r="C9270" t="s">
        <v>785</v>
      </c>
      <c r="D9270">
        <v>596</v>
      </c>
      <c r="E9270" t="str">
        <f t="shared" si="1008"/>
        <v>Medium Risk</v>
      </c>
      <c r="F9270" t="s">
        <v>18</v>
      </c>
      <c r="G9270" t="s">
        <v>23</v>
      </c>
      <c r="H9270">
        <v>29</v>
      </c>
      <c r="I9270" t="str">
        <f t="shared" si="1009"/>
        <v>Adolescence</v>
      </c>
      <c r="J9270">
        <v>2</v>
      </c>
      <c r="K9270" t="str">
        <f t="shared" si="1010"/>
        <v>New</v>
      </c>
      <c r="L9270">
        <v>0</v>
      </c>
      <c r="M9270">
        <v>2</v>
      </c>
      <c r="N9270" t="str">
        <f t="shared" si="1011"/>
        <v>Standard</v>
      </c>
      <c r="O9270">
        <v>1</v>
      </c>
      <c r="P9270">
        <v>1</v>
      </c>
      <c r="Q9270">
        <v>1591.19</v>
      </c>
      <c r="R9270" t="str">
        <f t="shared" si="1012"/>
        <v>Low value</v>
      </c>
      <c r="S9270" t="str">
        <f t="shared" si="1013"/>
        <v>Low</v>
      </c>
      <c r="T9270">
        <v>0</v>
      </c>
      <c r="U9270" t="str">
        <f t="shared" si="1014"/>
        <v>Retained</v>
      </c>
    </row>
    <row r="9271" spans="1:21" x14ac:dyDescent="0.3">
      <c r="A9271">
        <v>9270</v>
      </c>
      <c r="B9271">
        <v>15705383</v>
      </c>
      <c r="C9271" t="s">
        <v>628</v>
      </c>
      <c r="D9271">
        <v>642</v>
      </c>
      <c r="E9271" t="str">
        <f t="shared" si="1008"/>
        <v>Medium Risk</v>
      </c>
      <c r="F9271" t="s">
        <v>15</v>
      </c>
      <c r="G9271" t="s">
        <v>23</v>
      </c>
      <c r="H9271">
        <v>35</v>
      </c>
      <c r="I9271" t="str">
        <f t="shared" si="1009"/>
        <v>Middle Age</v>
      </c>
      <c r="J9271">
        <v>4</v>
      </c>
      <c r="K9271" t="str">
        <f t="shared" si="1010"/>
        <v>Established</v>
      </c>
      <c r="L9271">
        <v>125476.31</v>
      </c>
      <c r="M9271">
        <v>1</v>
      </c>
      <c r="N9271" t="str">
        <f t="shared" si="1011"/>
        <v>Basic</v>
      </c>
      <c r="O9271">
        <v>1</v>
      </c>
      <c r="P9271">
        <v>1</v>
      </c>
      <c r="Q9271">
        <v>91775.51</v>
      </c>
      <c r="R9271" t="str">
        <f t="shared" si="1012"/>
        <v>Medium Value</v>
      </c>
      <c r="S9271" t="str">
        <f t="shared" si="1013"/>
        <v>Medium</v>
      </c>
      <c r="T9271">
        <v>0</v>
      </c>
      <c r="U9271" t="str">
        <f t="shared" si="1014"/>
        <v>Retained</v>
      </c>
    </row>
    <row r="9272" spans="1:21" x14ac:dyDescent="0.3">
      <c r="A9272">
        <v>9271</v>
      </c>
      <c r="B9272">
        <v>15712903</v>
      </c>
      <c r="C9272" t="s">
        <v>2080</v>
      </c>
      <c r="D9272">
        <v>499</v>
      </c>
      <c r="E9272" t="str">
        <f t="shared" si="1008"/>
        <v>High Risk</v>
      </c>
      <c r="F9272" t="s">
        <v>15</v>
      </c>
      <c r="G9272" t="s">
        <v>16</v>
      </c>
      <c r="H9272">
        <v>21</v>
      </c>
      <c r="I9272" t="str">
        <f t="shared" si="1009"/>
        <v>Adolescence</v>
      </c>
      <c r="J9272">
        <v>3</v>
      </c>
      <c r="K9272" t="str">
        <f t="shared" si="1010"/>
        <v>Established</v>
      </c>
      <c r="L9272">
        <v>176511.08</v>
      </c>
      <c r="M9272">
        <v>1</v>
      </c>
      <c r="N9272" t="str">
        <f t="shared" si="1011"/>
        <v>Basic</v>
      </c>
      <c r="O9272">
        <v>1</v>
      </c>
      <c r="P9272">
        <v>1</v>
      </c>
      <c r="Q9272">
        <v>153920.22</v>
      </c>
      <c r="R9272" t="str">
        <f t="shared" si="1012"/>
        <v>Medium Value</v>
      </c>
      <c r="S9272" t="str">
        <f t="shared" si="1013"/>
        <v>High</v>
      </c>
      <c r="T9272">
        <v>0</v>
      </c>
      <c r="U9272" t="str">
        <f t="shared" si="1014"/>
        <v>Retained</v>
      </c>
    </row>
    <row r="9273" spans="1:21" x14ac:dyDescent="0.3">
      <c r="A9273">
        <v>9272</v>
      </c>
      <c r="B9273">
        <v>15774285</v>
      </c>
      <c r="C9273" t="s">
        <v>2845</v>
      </c>
      <c r="D9273">
        <v>649</v>
      </c>
      <c r="E9273" t="str">
        <f t="shared" si="1008"/>
        <v>Medium Risk</v>
      </c>
      <c r="F9273" t="s">
        <v>18</v>
      </c>
      <c r="G9273" t="s">
        <v>16</v>
      </c>
      <c r="H9273">
        <v>47</v>
      </c>
      <c r="I9273" t="str">
        <f t="shared" si="1009"/>
        <v>Middle Age</v>
      </c>
      <c r="J9273">
        <v>8</v>
      </c>
      <c r="K9273" t="str">
        <f t="shared" si="1010"/>
        <v>Loyal</v>
      </c>
      <c r="L9273">
        <v>110783.28</v>
      </c>
      <c r="M9273">
        <v>1</v>
      </c>
      <c r="N9273" t="str">
        <f t="shared" si="1011"/>
        <v>Basic</v>
      </c>
      <c r="O9273">
        <v>1</v>
      </c>
      <c r="P9273">
        <v>1</v>
      </c>
      <c r="Q9273">
        <v>71420.160000000003</v>
      </c>
      <c r="R9273" t="str">
        <f t="shared" si="1012"/>
        <v>Medium Value</v>
      </c>
      <c r="S9273" t="str">
        <f t="shared" si="1013"/>
        <v>Medium</v>
      </c>
      <c r="T9273">
        <v>0</v>
      </c>
      <c r="U9273" t="str">
        <f t="shared" si="1014"/>
        <v>Retained</v>
      </c>
    </row>
    <row r="9274" spans="1:21" x14ac:dyDescent="0.3">
      <c r="A9274">
        <v>9273</v>
      </c>
      <c r="B9274">
        <v>15583138</v>
      </c>
      <c r="C9274" t="s">
        <v>2846</v>
      </c>
      <c r="D9274">
        <v>739</v>
      </c>
      <c r="E9274" t="str">
        <f t="shared" si="1008"/>
        <v>Low Risk</v>
      </c>
      <c r="F9274" t="s">
        <v>15</v>
      </c>
      <c r="G9274" t="s">
        <v>23</v>
      </c>
      <c r="H9274">
        <v>42</v>
      </c>
      <c r="I9274" t="str">
        <f t="shared" si="1009"/>
        <v>Middle Age</v>
      </c>
      <c r="J9274">
        <v>2</v>
      </c>
      <c r="K9274" t="str">
        <f t="shared" si="1010"/>
        <v>New</v>
      </c>
      <c r="L9274">
        <v>141642.92000000001</v>
      </c>
      <c r="M9274">
        <v>2</v>
      </c>
      <c r="N9274" t="str">
        <f t="shared" si="1011"/>
        <v>Standard</v>
      </c>
      <c r="O9274">
        <v>1</v>
      </c>
      <c r="P9274">
        <v>0</v>
      </c>
      <c r="Q9274">
        <v>172149.76000000001</v>
      </c>
      <c r="R9274" t="str">
        <f t="shared" si="1012"/>
        <v>High Value</v>
      </c>
      <c r="S9274" t="str">
        <f t="shared" si="1013"/>
        <v>High</v>
      </c>
      <c r="T9274">
        <v>0</v>
      </c>
      <c r="U9274" t="str">
        <f t="shared" si="1014"/>
        <v>Retained</v>
      </c>
    </row>
    <row r="9275" spans="1:21" x14ac:dyDescent="0.3">
      <c r="A9275">
        <v>9274</v>
      </c>
      <c r="B9275">
        <v>15740160</v>
      </c>
      <c r="C9275" t="s">
        <v>1658</v>
      </c>
      <c r="D9275">
        <v>616</v>
      </c>
      <c r="E9275" t="str">
        <f t="shared" si="1008"/>
        <v>Medium Risk</v>
      </c>
      <c r="F9275" t="s">
        <v>15</v>
      </c>
      <c r="G9275" t="s">
        <v>23</v>
      </c>
      <c r="H9275">
        <v>31</v>
      </c>
      <c r="I9275" t="str">
        <f t="shared" si="1009"/>
        <v>Middle Age</v>
      </c>
      <c r="J9275">
        <v>1</v>
      </c>
      <c r="K9275" t="str">
        <f t="shared" si="1010"/>
        <v>New</v>
      </c>
      <c r="L9275">
        <v>0</v>
      </c>
      <c r="M9275">
        <v>2</v>
      </c>
      <c r="N9275" t="str">
        <f t="shared" si="1011"/>
        <v>Standard</v>
      </c>
      <c r="O9275">
        <v>1</v>
      </c>
      <c r="P9275">
        <v>1</v>
      </c>
      <c r="Q9275">
        <v>54706.75</v>
      </c>
      <c r="R9275" t="str">
        <f t="shared" si="1012"/>
        <v>Medium Value</v>
      </c>
      <c r="S9275" t="str">
        <f t="shared" si="1013"/>
        <v>Medium</v>
      </c>
      <c r="T9275">
        <v>0</v>
      </c>
      <c r="U9275" t="str">
        <f t="shared" si="1014"/>
        <v>Retained</v>
      </c>
    </row>
    <row r="9276" spans="1:21" x14ac:dyDescent="0.3">
      <c r="A9276">
        <v>9275</v>
      </c>
      <c r="B9276">
        <v>15793425</v>
      </c>
      <c r="C9276" t="s">
        <v>1517</v>
      </c>
      <c r="D9276">
        <v>560</v>
      </c>
      <c r="E9276" t="str">
        <f t="shared" si="1008"/>
        <v>Medium Risk</v>
      </c>
      <c r="F9276" t="s">
        <v>18</v>
      </c>
      <c r="G9276" t="s">
        <v>16</v>
      </c>
      <c r="H9276">
        <v>33</v>
      </c>
      <c r="I9276" t="str">
        <f t="shared" si="1009"/>
        <v>Middle Age</v>
      </c>
      <c r="J9276">
        <v>9</v>
      </c>
      <c r="K9276" t="str">
        <f t="shared" si="1010"/>
        <v>Very Loyal</v>
      </c>
      <c r="L9276">
        <v>0</v>
      </c>
      <c r="M9276">
        <v>1</v>
      </c>
      <c r="N9276" t="str">
        <f t="shared" si="1011"/>
        <v>Basic</v>
      </c>
      <c r="O9276">
        <v>0</v>
      </c>
      <c r="P9276">
        <v>1</v>
      </c>
      <c r="Q9276">
        <v>183358.21</v>
      </c>
      <c r="R9276" t="str">
        <f t="shared" si="1012"/>
        <v>Medium Value</v>
      </c>
      <c r="S9276" t="str">
        <f t="shared" si="1013"/>
        <v>High</v>
      </c>
      <c r="T9276">
        <v>0</v>
      </c>
      <c r="U9276" t="str">
        <f t="shared" si="1014"/>
        <v>Retained</v>
      </c>
    </row>
    <row r="9277" spans="1:21" x14ac:dyDescent="0.3">
      <c r="A9277">
        <v>9276</v>
      </c>
      <c r="B9277">
        <v>15749265</v>
      </c>
      <c r="C9277" t="s">
        <v>428</v>
      </c>
      <c r="D9277">
        <v>427</v>
      </c>
      <c r="E9277" t="str">
        <f t="shared" si="1008"/>
        <v>High Risk</v>
      </c>
      <c r="F9277" t="s">
        <v>26</v>
      </c>
      <c r="G9277" t="s">
        <v>23</v>
      </c>
      <c r="H9277">
        <v>42</v>
      </c>
      <c r="I9277" t="str">
        <f t="shared" si="1009"/>
        <v>Middle Age</v>
      </c>
      <c r="J9277">
        <v>1</v>
      </c>
      <c r="K9277" t="str">
        <f t="shared" si="1010"/>
        <v>New</v>
      </c>
      <c r="L9277">
        <v>75681.52</v>
      </c>
      <c r="M9277">
        <v>1</v>
      </c>
      <c r="N9277" t="str">
        <f t="shared" si="1011"/>
        <v>Basic</v>
      </c>
      <c r="O9277">
        <v>1</v>
      </c>
      <c r="P9277">
        <v>1</v>
      </c>
      <c r="Q9277">
        <v>57098</v>
      </c>
      <c r="R9277" t="str">
        <f t="shared" si="1012"/>
        <v>Medium Value</v>
      </c>
      <c r="S9277" t="str">
        <f t="shared" si="1013"/>
        <v>Medium</v>
      </c>
      <c r="T9277">
        <v>0</v>
      </c>
      <c r="U9277" t="str">
        <f t="shared" si="1014"/>
        <v>Retained</v>
      </c>
    </row>
    <row r="9278" spans="1:21" x14ac:dyDescent="0.3">
      <c r="A9278">
        <v>9277</v>
      </c>
      <c r="B9278">
        <v>15623989</v>
      </c>
      <c r="C9278" t="s">
        <v>906</v>
      </c>
      <c r="D9278">
        <v>435</v>
      </c>
      <c r="E9278" t="str">
        <f t="shared" si="1008"/>
        <v>High Risk</v>
      </c>
      <c r="F9278" t="s">
        <v>15</v>
      </c>
      <c r="G9278" t="s">
        <v>23</v>
      </c>
      <c r="H9278">
        <v>54</v>
      </c>
      <c r="I9278" t="str">
        <f t="shared" si="1009"/>
        <v>Old</v>
      </c>
      <c r="J9278">
        <v>3</v>
      </c>
      <c r="K9278" t="str">
        <f t="shared" si="1010"/>
        <v>Established</v>
      </c>
      <c r="L9278">
        <v>0</v>
      </c>
      <c r="M9278">
        <v>1</v>
      </c>
      <c r="N9278" t="str">
        <f t="shared" si="1011"/>
        <v>Basic</v>
      </c>
      <c r="O9278">
        <v>1</v>
      </c>
      <c r="P9278">
        <v>0</v>
      </c>
      <c r="Q9278">
        <v>156910.46</v>
      </c>
      <c r="R9278" t="str">
        <f t="shared" si="1012"/>
        <v>Medium Value</v>
      </c>
      <c r="S9278" t="str">
        <f t="shared" si="1013"/>
        <v>High</v>
      </c>
      <c r="T9278">
        <v>1</v>
      </c>
      <c r="U9278" t="str">
        <f t="shared" si="1014"/>
        <v>Churned</v>
      </c>
    </row>
    <row r="9279" spans="1:21" x14ac:dyDescent="0.3">
      <c r="A9279">
        <v>9278</v>
      </c>
      <c r="B9279">
        <v>15604832</v>
      </c>
      <c r="C9279" t="s">
        <v>189</v>
      </c>
      <c r="D9279">
        <v>633</v>
      </c>
      <c r="E9279" t="str">
        <f t="shared" si="1008"/>
        <v>Medium Risk</v>
      </c>
      <c r="F9279" t="s">
        <v>15</v>
      </c>
      <c r="G9279" t="s">
        <v>23</v>
      </c>
      <c r="H9279">
        <v>29</v>
      </c>
      <c r="I9279" t="str">
        <f t="shared" si="1009"/>
        <v>Adolescence</v>
      </c>
      <c r="J9279">
        <v>7</v>
      </c>
      <c r="K9279" t="str">
        <f t="shared" si="1010"/>
        <v>Loyal</v>
      </c>
      <c r="L9279">
        <v>0</v>
      </c>
      <c r="M9279">
        <v>1</v>
      </c>
      <c r="N9279" t="str">
        <f t="shared" si="1011"/>
        <v>Basic</v>
      </c>
      <c r="O9279">
        <v>1</v>
      </c>
      <c r="P9279">
        <v>1</v>
      </c>
      <c r="Q9279">
        <v>130224.73</v>
      </c>
      <c r="R9279" t="str">
        <f t="shared" si="1012"/>
        <v>Medium Value</v>
      </c>
      <c r="S9279" t="str">
        <f t="shared" si="1013"/>
        <v>High</v>
      </c>
      <c r="T9279">
        <v>0</v>
      </c>
      <c r="U9279" t="str">
        <f t="shared" si="1014"/>
        <v>Retained</v>
      </c>
    </row>
    <row r="9280" spans="1:21" x14ac:dyDescent="0.3">
      <c r="A9280">
        <v>9279</v>
      </c>
      <c r="B9280">
        <v>15584580</v>
      </c>
      <c r="C9280" t="s">
        <v>1527</v>
      </c>
      <c r="D9280">
        <v>443</v>
      </c>
      <c r="E9280" t="str">
        <f t="shared" si="1008"/>
        <v>High Risk</v>
      </c>
      <c r="F9280" t="s">
        <v>15</v>
      </c>
      <c r="G9280" t="s">
        <v>23</v>
      </c>
      <c r="H9280">
        <v>35</v>
      </c>
      <c r="I9280" t="str">
        <f t="shared" si="1009"/>
        <v>Middle Age</v>
      </c>
      <c r="J9280">
        <v>6</v>
      </c>
      <c r="K9280" t="str">
        <f t="shared" si="1010"/>
        <v>Loyal</v>
      </c>
      <c r="L9280">
        <v>161111.45000000001</v>
      </c>
      <c r="M9280">
        <v>1</v>
      </c>
      <c r="N9280" t="str">
        <f t="shared" si="1011"/>
        <v>Basic</v>
      </c>
      <c r="O9280">
        <v>0</v>
      </c>
      <c r="P9280">
        <v>0</v>
      </c>
      <c r="Q9280">
        <v>13946.66</v>
      </c>
      <c r="R9280" t="str">
        <f t="shared" si="1012"/>
        <v>Low value</v>
      </c>
      <c r="S9280" t="str">
        <f t="shared" si="1013"/>
        <v>Low</v>
      </c>
      <c r="T9280">
        <v>0</v>
      </c>
      <c r="U9280" t="str">
        <f t="shared" si="1014"/>
        <v>Retained</v>
      </c>
    </row>
    <row r="9281" spans="1:21" x14ac:dyDescent="0.3">
      <c r="A9281">
        <v>9280</v>
      </c>
      <c r="B9281">
        <v>15573854</v>
      </c>
      <c r="C9281" t="s">
        <v>2847</v>
      </c>
      <c r="D9281">
        <v>727</v>
      </c>
      <c r="E9281" t="str">
        <f t="shared" si="1008"/>
        <v>Low Risk</v>
      </c>
      <c r="F9281" t="s">
        <v>15</v>
      </c>
      <c r="G9281" t="s">
        <v>23</v>
      </c>
      <c r="H9281">
        <v>62</v>
      </c>
      <c r="I9281" t="str">
        <f t="shared" si="1009"/>
        <v>Old</v>
      </c>
      <c r="J9281">
        <v>5</v>
      </c>
      <c r="K9281" t="str">
        <f t="shared" si="1010"/>
        <v>Established</v>
      </c>
      <c r="L9281">
        <v>0</v>
      </c>
      <c r="M9281">
        <v>2</v>
      </c>
      <c r="N9281" t="str">
        <f t="shared" si="1011"/>
        <v>Standard</v>
      </c>
      <c r="O9281">
        <v>0</v>
      </c>
      <c r="P9281">
        <v>1</v>
      </c>
      <c r="Q9281">
        <v>38652.959999999999</v>
      </c>
      <c r="R9281" t="str">
        <f t="shared" si="1012"/>
        <v>Low value</v>
      </c>
      <c r="S9281" t="str">
        <f t="shared" si="1013"/>
        <v>Low</v>
      </c>
      <c r="T9281">
        <v>0</v>
      </c>
      <c r="U9281" t="str">
        <f t="shared" si="1014"/>
        <v>Retained</v>
      </c>
    </row>
    <row r="9282" spans="1:21" x14ac:dyDescent="0.3">
      <c r="A9282">
        <v>9281</v>
      </c>
      <c r="B9282">
        <v>15614847</v>
      </c>
      <c r="C9282" t="s">
        <v>1098</v>
      </c>
      <c r="D9282">
        <v>674</v>
      </c>
      <c r="E9282" t="str">
        <f t="shared" si="1008"/>
        <v>Medium Risk</v>
      </c>
      <c r="F9282" t="s">
        <v>15</v>
      </c>
      <c r="G9282" t="s">
        <v>16</v>
      </c>
      <c r="H9282">
        <v>45</v>
      </c>
      <c r="I9282" t="str">
        <f t="shared" si="1009"/>
        <v>Middle Age</v>
      </c>
      <c r="J9282">
        <v>6</v>
      </c>
      <c r="K9282" t="str">
        <f t="shared" si="1010"/>
        <v>Loyal</v>
      </c>
      <c r="L9282">
        <v>72494.69</v>
      </c>
      <c r="M9282">
        <v>1</v>
      </c>
      <c r="N9282" t="str">
        <f t="shared" si="1011"/>
        <v>Basic</v>
      </c>
      <c r="O9282">
        <v>0</v>
      </c>
      <c r="P9282">
        <v>1</v>
      </c>
      <c r="Q9282">
        <v>140041.78</v>
      </c>
      <c r="R9282" t="str">
        <f t="shared" si="1012"/>
        <v>Medium Value</v>
      </c>
      <c r="S9282" t="str">
        <f t="shared" si="1013"/>
        <v>High</v>
      </c>
      <c r="T9282">
        <v>0</v>
      </c>
      <c r="U9282" t="str">
        <f t="shared" si="1014"/>
        <v>Retained</v>
      </c>
    </row>
    <row r="9283" spans="1:21" x14ac:dyDescent="0.3">
      <c r="A9283">
        <v>9282</v>
      </c>
      <c r="B9283">
        <v>15679966</v>
      </c>
      <c r="C9283" t="s">
        <v>1578</v>
      </c>
      <c r="D9283">
        <v>661</v>
      </c>
      <c r="E9283" t="str">
        <f t="shared" ref="E9283:E9346" si="1015">IF(D9283 &lt; 500, "High Risk", IF(D9283 &lt; 700, "Medium Risk", "Low Risk"))</f>
        <v>Medium Risk</v>
      </c>
      <c r="F9283" t="s">
        <v>15</v>
      </c>
      <c r="G9283" t="s">
        <v>16</v>
      </c>
      <c r="H9283">
        <v>31</v>
      </c>
      <c r="I9283" t="str">
        <f t="shared" ref="I9283:I9346" si="1016">IF(H9283 &lt; 30, "Adolescence", IF(H9283 &lt;= 50, "Middle Age", "Old"))</f>
        <v>Middle Age</v>
      </c>
      <c r="J9283">
        <v>3</v>
      </c>
      <c r="K9283" t="str">
        <f t="shared" ref="K9283:K9346" si="1017">IF(J9283 &lt;= 2, "New", IF(J9283 &lt;= 5, "Established", IF(J9283 &lt;= 8, "Loyal", "Very Loyal")))</f>
        <v>Established</v>
      </c>
      <c r="L9283">
        <v>133964.29999999999</v>
      </c>
      <c r="M9283">
        <v>1</v>
      </c>
      <c r="N9283" t="str">
        <f t="shared" ref="N9283:N9346" si="1018">IF(M9283 =1, "Basic", IF(M9283 = 2, "Standard", IF(M9283 &gt;=3, "Premium", "Unknown")))</f>
        <v>Basic</v>
      </c>
      <c r="O9283">
        <v>1</v>
      </c>
      <c r="P9283">
        <v>1</v>
      </c>
      <c r="Q9283">
        <v>166187.1</v>
      </c>
      <c r="R9283" t="str">
        <f t="shared" ref="R9283:R9346" si="1019">IF(Q9283 &gt; 100000, IF(M9283 &gt;=2, "High Value", "Medium Value"), IF(Q9283 &gt; 50000, "Medium Value", "Low value"))</f>
        <v>Medium Value</v>
      </c>
      <c r="S9283" t="str">
        <f t="shared" ref="S9283:S9346" si="1020">IF(Q9283 &lt; 50000, "Low", IF(Q9283 &lt; 100000, "Medium", "High"))</f>
        <v>High</v>
      </c>
      <c r="T9283">
        <v>0</v>
      </c>
      <c r="U9283" t="str">
        <f t="shared" ref="U9283:U9346" si="1021">IF(T9283 = 1, "Churned", "Retained")</f>
        <v>Retained</v>
      </c>
    </row>
    <row r="9284" spans="1:21" x14ac:dyDescent="0.3">
      <c r="A9284">
        <v>9283</v>
      </c>
      <c r="B9284">
        <v>15799435</v>
      </c>
      <c r="C9284" t="s">
        <v>1168</v>
      </c>
      <c r="D9284">
        <v>619</v>
      </c>
      <c r="E9284" t="str">
        <f t="shared" si="1015"/>
        <v>Medium Risk</v>
      </c>
      <c r="F9284" t="s">
        <v>18</v>
      </c>
      <c r="G9284" t="s">
        <v>23</v>
      </c>
      <c r="H9284">
        <v>34</v>
      </c>
      <c r="I9284" t="str">
        <f t="shared" si="1016"/>
        <v>Middle Age</v>
      </c>
      <c r="J9284">
        <v>1</v>
      </c>
      <c r="K9284" t="str">
        <f t="shared" si="1017"/>
        <v>New</v>
      </c>
      <c r="L9284">
        <v>0</v>
      </c>
      <c r="M9284">
        <v>1</v>
      </c>
      <c r="N9284" t="str">
        <f t="shared" si="1018"/>
        <v>Basic</v>
      </c>
      <c r="O9284">
        <v>1</v>
      </c>
      <c r="P9284">
        <v>0</v>
      </c>
      <c r="Q9284">
        <v>139919.38</v>
      </c>
      <c r="R9284" t="str">
        <f t="shared" si="1019"/>
        <v>Medium Value</v>
      </c>
      <c r="S9284" t="str">
        <f t="shared" si="1020"/>
        <v>High</v>
      </c>
      <c r="T9284">
        <v>0</v>
      </c>
      <c r="U9284" t="str">
        <f t="shared" si="1021"/>
        <v>Retained</v>
      </c>
    </row>
    <row r="9285" spans="1:21" x14ac:dyDescent="0.3">
      <c r="A9285">
        <v>9284</v>
      </c>
      <c r="B9285">
        <v>15752186</v>
      </c>
      <c r="C9285" t="s">
        <v>416</v>
      </c>
      <c r="D9285">
        <v>562</v>
      </c>
      <c r="E9285" t="str">
        <f t="shared" si="1015"/>
        <v>Medium Risk</v>
      </c>
      <c r="F9285" t="s">
        <v>15</v>
      </c>
      <c r="G9285" t="s">
        <v>16</v>
      </c>
      <c r="H9285">
        <v>27</v>
      </c>
      <c r="I9285" t="str">
        <f t="shared" si="1016"/>
        <v>Adolescence</v>
      </c>
      <c r="J9285">
        <v>3</v>
      </c>
      <c r="K9285" t="str">
        <f t="shared" si="1017"/>
        <v>Established</v>
      </c>
      <c r="L9285">
        <v>0</v>
      </c>
      <c r="M9285">
        <v>2</v>
      </c>
      <c r="N9285" t="str">
        <f t="shared" si="1018"/>
        <v>Standard</v>
      </c>
      <c r="O9285">
        <v>1</v>
      </c>
      <c r="P9285">
        <v>0</v>
      </c>
      <c r="Q9285">
        <v>28137.03</v>
      </c>
      <c r="R9285" t="str">
        <f t="shared" si="1019"/>
        <v>Low value</v>
      </c>
      <c r="S9285" t="str">
        <f t="shared" si="1020"/>
        <v>Low</v>
      </c>
      <c r="T9285">
        <v>0</v>
      </c>
      <c r="U9285" t="str">
        <f t="shared" si="1021"/>
        <v>Retained</v>
      </c>
    </row>
    <row r="9286" spans="1:21" x14ac:dyDescent="0.3">
      <c r="A9286">
        <v>9285</v>
      </c>
      <c r="B9286">
        <v>15705544</v>
      </c>
      <c r="C9286" t="s">
        <v>149</v>
      </c>
      <c r="D9286">
        <v>633</v>
      </c>
      <c r="E9286" t="str">
        <f t="shared" si="1015"/>
        <v>Medium Risk</v>
      </c>
      <c r="F9286" t="s">
        <v>15</v>
      </c>
      <c r="G9286" t="s">
        <v>23</v>
      </c>
      <c r="H9286">
        <v>61</v>
      </c>
      <c r="I9286" t="str">
        <f t="shared" si="1016"/>
        <v>Old</v>
      </c>
      <c r="J9286">
        <v>3</v>
      </c>
      <c r="K9286" t="str">
        <f t="shared" si="1017"/>
        <v>Established</v>
      </c>
      <c r="L9286">
        <v>157201.48000000001</v>
      </c>
      <c r="M9286">
        <v>1</v>
      </c>
      <c r="N9286" t="str">
        <f t="shared" si="1018"/>
        <v>Basic</v>
      </c>
      <c r="O9286">
        <v>0</v>
      </c>
      <c r="P9286">
        <v>1</v>
      </c>
      <c r="Q9286">
        <v>50368.63</v>
      </c>
      <c r="R9286" t="str">
        <f t="shared" si="1019"/>
        <v>Medium Value</v>
      </c>
      <c r="S9286" t="str">
        <f t="shared" si="1020"/>
        <v>Medium</v>
      </c>
      <c r="T9286">
        <v>0</v>
      </c>
      <c r="U9286" t="str">
        <f t="shared" si="1021"/>
        <v>Retained</v>
      </c>
    </row>
    <row r="9287" spans="1:21" x14ac:dyDescent="0.3">
      <c r="A9287">
        <v>9286</v>
      </c>
      <c r="B9287">
        <v>15713632</v>
      </c>
      <c r="C9287" t="s">
        <v>2848</v>
      </c>
      <c r="D9287">
        <v>551</v>
      </c>
      <c r="E9287" t="str">
        <f t="shared" si="1015"/>
        <v>Medium Risk</v>
      </c>
      <c r="F9287" t="s">
        <v>18</v>
      </c>
      <c r="G9287" t="s">
        <v>16</v>
      </c>
      <c r="H9287">
        <v>48</v>
      </c>
      <c r="I9287" t="str">
        <f t="shared" si="1016"/>
        <v>Middle Age</v>
      </c>
      <c r="J9287">
        <v>5</v>
      </c>
      <c r="K9287" t="str">
        <f t="shared" si="1017"/>
        <v>Established</v>
      </c>
      <c r="L9287">
        <v>95679.29</v>
      </c>
      <c r="M9287">
        <v>1</v>
      </c>
      <c r="N9287" t="str">
        <f t="shared" si="1018"/>
        <v>Basic</v>
      </c>
      <c r="O9287">
        <v>0</v>
      </c>
      <c r="P9287">
        <v>0</v>
      </c>
      <c r="Q9287">
        <v>94978.1</v>
      </c>
      <c r="R9287" t="str">
        <f t="shared" si="1019"/>
        <v>Medium Value</v>
      </c>
      <c r="S9287" t="str">
        <f t="shared" si="1020"/>
        <v>Medium</v>
      </c>
      <c r="T9287">
        <v>0</v>
      </c>
      <c r="U9287" t="str">
        <f t="shared" si="1021"/>
        <v>Retained</v>
      </c>
    </row>
    <row r="9288" spans="1:21" x14ac:dyDescent="0.3">
      <c r="A9288">
        <v>9287</v>
      </c>
      <c r="B9288">
        <v>15586523</v>
      </c>
      <c r="C9288" t="s">
        <v>2849</v>
      </c>
      <c r="D9288">
        <v>720</v>
      </c>
      <c r="E9288" t="str">
        <f t="shared" si="1015"/>
        <v>Low Risk</v>
      </c>
      <c r="F9288" t="s">
        <v>26</v>
      </c>
      <c r="G9288" t="s">
        <v>16</v>
      </c>
      <c r="H9288">
        <v>29</v>
      </c>
      <c r="I9288" t="str">
        <f t="shared" si="1016"/>
        <v>Adolescence</v>
      </c>
      <c r="J9288">
        <v>7</v>
      </c>
      <c r="K9288" t="str">
        <f t="shared" si="1017"/>
        <v>Loyal</v>
      </c>
      <c r="L9288">
        <v>106230.92</v>
      </c>
      <c r="M9288">
        <v>1</v>
      </c>
      <c r="N9288" t="str">
        <f t="shared" si="1018"/>
        <v>Basic</v>
      </c>
      <c r="O9288">
        <v>1</v>
      </c>
      <c r="P9288">
        <v>1</v>
      </c>
      <c r="Q9288">
        <v>69903.929999999993</v>
      </c>
      <c r="R9288" t="str">
        <f t="shared" si="1019"/>
        <v>Medium Value</v>
      </c>
      <c r="S9288" t="str">
        <f t="shared" si="1020"/>
        <v>Medium</v>
      </c>
      <c r="T9288">
        <v>1</v>
      </c>
      <c r="U9288" t="str">
        <f t="shared" si="1021"/>
        <v>Churned</v>
      </c>
    </row>
    <row r="9289" spans="1:21" x14ac:dyDescent="0.3">
      <c r="A9289">
        <v>9288</v>
      </c>
      <c r="B9289">
        <v>15609176</v>
      </c>
      <c r="C9289" t="s">
        <v>1564</v>
      </c>
      <c r="D9289">
        <v>688</v>
      </c>
      <c r="E9289" t="str">
        <f t="shared" si="1015"/>
        <v>Medium Risk</v>
      </c>
      <c r="F9289" t="s">
        <v>15</v>
      </c>
      <c r="G9289" t="s">
        <v>16</v>
      </c>
      <c r="H9289">
        <v>32</v>
      </c>
      <c r="I9289" t="str">
        <f t="shared" si="1016"/>
        <v>Middle Age</v>
      </c>
      <c r="J9289">
        <v>5</v>
      </c>
      <c r="K9289" t="str">
        <f t="shared" si="1017"/>
        <v>Established</v>
      </c>
      <c r="L9289">
        <v>0</v>
      </c>
      <c r="M9289">
        <v>2</v>
      </c>
      <c r="N9289" t="str">
        <f t="shared" si="1018"/>
        <v>Standard</v>
      </c>
      <c r="O9289">
        <v>0</v>
      </c>
      <c r="P9289">
        <v>1</v>
      </c>
      <c r="Q9289">
        <v>177607.77</v>
      </c>
      <c r="R9289" t="str">
        <f t="shared" si="1019"/>
        <v>High Value</v>
      </c>
      <c r="S9289" t="str">
        <f t="shared" si="1020"/>
        <v>High</v>
      </c>
      <c r="T9289">
        <v>0</v>
      </c>
      <c r="U9289" t="str">
        <f t="shared" si="1021"/>
        <v>Retained</v>
      </c>
    </row>
    <row r="9290" spans="1:21" x14ac:dyDescent="0.3">
      <c r="A9290">
        <v>9289</v>
      </c>
      <c r="B9290">
        <v>15769308</v>
      </c>
      <c r="C9290" t="s">
        <v>1793</v>
      </c>
      <c r="D9290">
        <v>635</v>
      </c>
      <c r="E9290" t="str">
        <f t="shared" si="1015"/>
        <v>Medium Risk</v>
      </c>
      <c r="F9290" t="s">
        <v>26</v>
      </c>
      <c r="G9290" t="s">
        <v>16</v>
      </c>
      <c r="H9290">
        <v>36</v>
      </c>
      <c r="I9290" t="str">
        <f t="shared" si="1016"/>
        <v>Middle Age</v>
      </c>
      <c r="J9290">
        <v>9</v>
      </c>
      <c r="K9290" t="str">
        <f t="shared" si="1017"/>
        <v>Very Loyal</v>
      </c>
      <c r="L9290">
        <v>81231.850000000006</v>
      </c>
      <c r="M9290">
        <v>2</v>
      </c>
      <c r="N9290" t="str">
        <f t="shared" si="1018"/>
        <v>Standard</v>
      </c>
      <c r="O9290">
        <v>1</v>
      </c>
      <c r="P9290">
        <v>0</v>
      </c>
      <c r="Q9290">
        <v>196731.08</v>
      </c>
      <c r="R9290" t="str">
        <f t="shared" si="1019"/>
        <v>High Value</v>
      </c>
      <c r="S9290" t="str">
        <f t="shared" si="1020"/>
        <v>High</v>
      </c>
      <c r="T9290">
        <v>0</v>
      </c>
      <c r="U9290" t="str">
        <f t="shared" si="1021"/>
        <v>Retained</v>
      </c>
    </row>
    <row r="9291" spans="1:21" x14ac:dyDescent="0.3">
      <c r="A9291">
        <v>9290</v>
      </c>
      <c r="B9291">
        <v>15676810</v>
      </c>
      <c r="C9291" t="s">
        <v>597</v>
      </c>
      <c r="D9291">
        <v>561</v>
      </c>
      <c r="E9291" t="str">
        <f t="shared" si="1015"/>
        <v>Medium Risk</v>
      </c>
      <c r="F9291" t="s">
        <v>15</v>
      </c>
      <c r="G9291" t="s">
        <v>16</v>
      </c>
      <c r="H9291">
        <v>31</v>
      </c>
      <c r="I9291" t="str">
        <f t="shared" si="1016"/>
        <v>Middle Age</v>
      </c>
      <c r="J9291">
        <v>1</v>
      </c>
      <c r="K9291" t="str">
        <f t="shared" si="1017"/>
        <v>New</v>
      </c>
      <c r="L9291">
        <v>81480.27</v>
      </c>
      <c r="M9291">
        <v>2</v>
      </c>
      <c r="N9291" t="str">
        <f t="shared" si="1018"/>
        <v>Standard</v>
      </c>
      <c r="O9291">
        <v>1</v>
      </c>
      <c r="P9291">
        <v>1</v>
      </c>
      <c r="Q9291">
        <v>65234.6</v>
      </c>
      <c r="R9291" t="str">
        <f t="shared" si="1019"/>
        <v>Medium Value</v>
      </c>
      <c r="S9291" t="str">
        <f t="shared" si="1020"/>
        <v>Medium</v>
      </c>
      <c r="T9291">
        <v>0</v>
      </c>
      <c r="U9291" t="str">
        <f t="shared" si="1021"/>
        <v>Retained</v>
      </c>
    </row>
    <row r="9292" spans="1:21" x14ac:dyDescent="0.3">
      <c r="A9292">
        <v>9291</v>
      </c>
      <c r="B9292">
        <v>15634591</v>
      </c>
      <c r="C9292" t="s">
        <v>1178</v>
      </c>
      <c r="D9292">
        <v>850</v>
      </c>
      <c r="E9292" t="str">
        <f t="shared" si="1015"/>
        <v>Low Risk</v>
      </c>
      <c r="F9292" t="s">
        <v>15</v>
      </c>
      <c r="G9292" t="s">
        <v>23</v>
      </c>
      <c r="H9292">
        <v>33</v>
      </c>
      <c r="I9292" t="str">
        <f t="shared" si="1016"/>
        <v>Middle Age</v>
      </c>
      <c r="J9292">
        <v>8</v>
      </c>
      <c r="K9292" t="str">
        <f t="shared" si="1017"/>
        <v>Loyal</v>
      </c>
      <c r="L9292">
        <v>73059.38</v>
      </c>
      <c r="M9292">
        <v>1</v>
      </c>
      <c r="N9292" t="str">
        <f t="shared" si="1018"/>
        <v>Basic</v>
      </c>
      <c r="O9292">
        <v>1</v>
      </c>
      <c r="P9292">
        <v>1</v>
      </c>
      <c r="Q9292">
        <v>186281</v>
      </c>
      <c r="R9292" t="str">
        <f t="shared" si="1019"/>
        <v>Medium Value</v>
      </c>
      <c r="S9292" t="str">
        <f t="shared" si="1020"/>
        <v>High</v>
      </c>
      <c r="T9292">
        <v>0</v>
      </c>
      <c r="U9292" t="str">
        <f t="shared" si="1021"/>
        <v>Retained</v>
      </c>
    </row>
    <row r="9293" spans="1:21" x14ac:dyDescent="0.3">
      <c r="A9293">
        <v>9292</v>
      </c>
      <c r="B9293">
        <v>15679804</v>
      </c>
      <c r="C9293" t="s">
        <v>2850</v>
      </c>
      <c r="D9293">
        <v>636</v>
      </c>
      <c r="E9293" t="str">
        <f t="shared" si="1015"/>
        <v>Medium Risk</v>
      </c>
      <c r="F9293" t="s">
        <v>15</v>
      </c>
      <c r="G9293" t="s">
        <v>23</v>
      </c>
      <c r="H9293">
        <v>36</v>
      </c>
      <c r="I9293" t="str">
        <f t="shared" si="1016"/>
        <v>Middle Age</v>
      </c>
      <c r="J9293">
        <v>5</v>
      </c>
      <c r="K9293" t="str">
        <f t="shared" si="1017"/>
        <v>Established</v>
      </c>
      <c r="L9293">
        <v>117559.05</v>
      </c>
      <c r="M9293">
        <v>2</v>
      </c>
      <c r="N9293" t="str">
        <f t="shared" si="1018"/>
        <v>Standard</v>
      </c>
      <c r="O9293">
        <v>1</v>
      </c>
      <c r="P9293">
        <v>1</v>
      </c>
      <c r="Q9293">
        <v>111573.3</v>
      </c>
      <c r="R9293" t="str">
        <f t="shared" si="1019"/>
        <v>High Value</v>
      </c>
      <c r="S9293" t="str">
        <f t="shared" si="1020"/>
        <v>High</v>
      </c>
      <c r="T9293">
        <v>0</v>
      </c>
      <c r="U9293" t="str">
        <f t="shared" si="1021"/>
        <v>Retained</v>
      </c>
    </row>
    <row r="9294" spans="1:21" x14ac:dyDescent="0.3">
      <c r="A9294">
        <v>9293</v>
      </c>
      <c r="B9294">
        <v>15677764</v>
      </c>
      <c r="C9294" t="s">
        <v>1495</v>
      </c>
      <c r="D9294">
        <v>461</v>
      </c>
      <c r="E9294" t="str">
        <f t="shared" si="1015"/>
        <v>High Risk</v>
      </c>
      <c r="F9294" t="s">
        <v>26</v>
      </c>
      <c r="G9294" t="s">
        <v>16</v>
      </c>
      <c r="H9294">
        <v>74</v>
      </c>
      <c r="I9294" t="str">
        <f t="shared" si="1016"/>
        <v>Old</v>
      </c>
      <c r="J9294">
        <v>1</v>
      </c>
      <c r="K9294" t="str">
        <f t="shared" si="1017"/>
        <v>New</v>
      </c>
      <c r="L9294">
        <v>186445.31</v>
      </c>
      <c r="M9294">
        <v>2</v>
      </c>
      <c r="N9294" t="str">
        <f t="shared" si="1018"/>
        <v>Standard</v>
      </c>
      <c r="O9294">
        <v>1</v>
      </c>
      <c r="P9294">
        <v>1</v>
      </c>
      <c r="Q9294">
        <v>196767.83</v>
      </c>
      <c r="R9294" t="str">
        <f t="shared" si="1019"/>
        <v>High Value</v>
      </c>
      <c r="S9294" t="str">
        <f t="shared" si="1020"/>
        <v>High</v>
      </c>
      <c r="T9294">
        <v>0</v>
      </c>
      <c r="U9294" t="str">
        <f t="shared" si="1021"/>
        <v>Retained</v>
      </c>
    </row>
    <row r="9295" spans="1:21" x14ac:dyDescent="0.3">
      <c r="A9295">
        <v>9294</v>
      </c>
      <c r="B9295">
        <v>15571917</v>
      </c>
      <c r="C9295" t="s">
        <v>408</v>
      </c>
      <c r="D9295">
        <v>771</v>
      </c>
      <c r="E9295" t="str">
        <f t="shared" si="1015"/>
        <v>Low Risk</v>
      </c>
      <c r="F9295" t="s">
        <v>26</v>
      </c>
      <c r="G9295" t="s">
        <v>16</v>
      </c>
      <c r="H9295">
        <v>38</v>
      </c>
      <c r="I9295" t="str">
        <f t="shared" si="1016"/>
        <v>Middle Age</v>
      </c>
      <c r="J9295">
        <v>5</v>
      </c>
      <c r="K9295" t="str">
        <f t="shared" si="1017"/>
        <v>Established</v>
      </c>
      <c r="L9295">
        <v>137657.71</v>
      </c>
      <c r="M9295">
        <v>2</v>
      </c>
      <c r="N9295" t="str">
        <f t="shared" si="1018"/>
        <v>Standard</v>
      </c>
      <c r="O9295">
        <v>1</v>
      </c>
      <c r="P9295">
        <v>0</v>
      </c>
      <c r="Q9295">
        <v>72985.61</v>
      </c>
      <c r="R9295" t="str">
        <f t="shared" si="1019"/>
        <v>Medium Value</v>
      </c>
      <c r="S9295" t="str">
        <f t="shared" si="1020"/>
        <v>Medium</v>
      </c>
      <c r="T9295">
        <v>0</v>
      </c>
      <c r="U9295" t="str">
        <f t="shared" si="1021"/>
        <v>Retained</v>
      </c>
    </row>
    <row r="9296" spans="1:21" x14ac:dyDescent="0.3">
      <c r="A9296">
        <v>9295</v>
      </c>
      <c r="B9296">
        <v>15574608</v>
      </c>
      <c r="C9296" t="s">
        <v>2851</v>
      </c>
      <c r="D9296">
        <v>713</v>
      </c>
      <c r="E9296" t="str">
        <f t="shared" si="1015"/>
        <v>Low Risk</v>
      </c>
      <c r="F9296" t="s">
        <v>15</v>
      </c>
      <c r="G9296" t="s">
        <v>23</v>
      </c>
      <c r="H9296">
        <v>36</v>
      </c>
      <c r="I9296" t="str">
        <f t="shared" si="1016"/>
        <v>Middle Age</v>
      </c>
      <c r="J9296">
        <v>8</v>
      </c>
      <c r="K9296" t="str">
        <f t="shared" si="1017"/>
        <v>Loyal</v>
      </c>
      <c r="L9296">
        <v>133889.35</v>
      </c>
      <c r="M9296">
        <v>1</v>
      </c>
      <c r="N9296" t="str">
        <f t="shared" si="1018"/>
        <v>Basic</v>
      </c>
      <c r="O9296">
        <v>1</v>
      </c>
      <c r="P9296">
        <v>1</v>
      </c>
      <c r="Q9296">
        <v>143265.65</v>
      </c>
      <c r="R9296" t="str">
        <f t="shared" si="1019"/>
        <v>Medium Value</v>
      </c>
      <c r="S9296" t="str">
        <f t="shared" si="1020"/>
        <v>High</v>
      </c>
      <c r="T9296">
        <v>0</v>
      </c>
      <c r="U9296" t="str">
        <f t="shared" si="1021"/>
        <v>Retained</v>
      </c>
    </row>
    <row r="9297" spans="1:21" x14ac:dyDescent="0.3">
      <c r="A9297">
        <v>9296</v>
      </c>
      <c r="B9297">
        <v>15740868</v>
      </c>
      <c r="C9297" t="s">
        <v>954</v>
      </c>
      <c r="D9297">
        <v>658</v>
      </c>
      <c r="E9297" t="str">
        <f t="shared" si="1015"/>
        <v>Medium Risk</v>
      </c>
      <c r="F9297" t="s">
        <v>26</v>
      </c>
      <c r="G9297" t="s">
        <v>16</v>
      </c>
      <c r="H9297">
        <v>45</v>
      </c>
      <c r="I9297" t="str">
        <f t="shared" si="1016"/>
        <v>Middle Age</v>
      </c>
      <c r="J9297">
        <v>9</v>
      </c>
      <c r="K9297" t="str">
        <f t="shared" si="1017"/>
        <v>Very Loyal</v>
      </c>
      <c r="L9297">
        <v>134562.79999999999</v>
      </c>
      <c r="M9297">
        <v>1</v>
      </c>
      <c r="N9297" t="str">
        <f t="shared" si="1018"/>
        <v>Basic</v>
      </c>
      <c r="O9297">
        <v>1</v>
      </c>
      <c r="P9297">
        <v>1</v>
      </c>
      <c r="Q9297">
        <v>159268.67000000001</v>
      </c>
      <c r="R9297" t="str">
        <f t="shared" si="1019"/>
        <v>Medium Value</v>
      </c>
      <c r="S9297" t="str">
        <f t="shared" si="1020"/>
        <v>High</v>
      </c>
      <c r="T9297">
        <v>0</v>
      </c>
      <c r="U9297" t="str">
        <f t="shared" si="1021"/>
        <v>Retained</v>
      </c>
    </row>
    <row r="9298" spans="1:21" x14ac:dyDescent="0.3">
      <c r="A9298">
        <v>9297</v>
      </c>
      <c r="B9298">
        <v>15702442</v>
      </c>
      <c r="C9298" t="s">
        <v>741</v>
      </c>
      <c r="D9298">
        <v>586</v>
      </c>
      <c r="E9298" t="str">
        <f t="shared" si="1015"/>
        <v>Medium Risk</v>
      </c>
      <c r="F9298" t="s">
        <v>26</v>
      </c>
      <c r="G9298" t="s">
        <v>16</v>
      </c>
      <c r="H9298">
        <v>56</v>
      </c>
      <c r="I9298" t="str">
        <f t="shared" si="1016"/>
        <v>Old</v>
      </c>
      <c r="J9298">
        <v>9</v>
      </c>
      <c r="K9298" t="str">
        <f t="shared" si="1017"/>
        <v>Very Loyal</v>
      </c>
      <c r="L9298">
        <v>100781.75</v>
      </c>
      <c r="M9298">
        <v>2</v>
      </c>
      <c r="N9298" t="str">
        <f t="shared" si="1018"/>
        <v>Standard</v>
      </c>
      <c r="O9298">
        <v>1</v>
      </c>
      <c r="P9298">
        <v>1</v>
      </c>
      <c r="Q9298">
        <v>54448.41</v>
      </c>
      <c r="R9298" t="str">
        <f t="shared" si="1019"/>
        <v>Medium Value</v>
      </c>
      <c r="S9298" t="str">
        <f t="shared" si="1020"/>
        <v>Medium</v>
      </c>
      <c r="T9298">
        <v>0</v>
      </c>
      <c r="U9298" t="str">
        <f t="shared" si="1021"/>
        <v>Retained</v>
      </c>
    </row>
    <row r="9299" spans="1:21" x14ac:dyDescent="0.3">
      <c r="A9299">
        <v>9298</v>
      </c>
      <c r="B9299">
        <v>15699797</v>
      </c>
      <c r="C9299" t="s">
        <v>2852</v>
      </c>
      <c r="D9299">
        <v>737</v>
      </c>
      <c r="E9299" t="str">
        <f t="shared" si="1015"/>
        <v>Low Risk</v>
      </c>
      <c r="F9299" t="s">
        <v>15</v>
      </c>
      <c r="G9299" t="s">
        <v>23</v>
      </c>
      <c r="H9299">
        <v>30</v>
      </c>
      <c r="I9299" t="str">
        <f t="shared" si="1016"/>
        <v>Middle Age</v>
      </c>
      <c r="J9299">
        <v>8</v>
      </c>
      <c r="K9299" t="str">
        <f t="shared" si="1017"/>
        <v>Loyal</v>
      </c>
      <c r="L9299">
        <v>174356.13</v>
      </c>
      <c r="M9299">
        <v>1</v>
      </c>
      <c r="N9299" t="str">
        <f t="shared" si="1018"/>
        <v>Basic</v>
      </c>
      <c r="O9299">
        <v>0</v>
      </c>
      <c r="P9299">
        <v>0</v>
      </c>
      <c r="Q9299">
        <v>31928.5</v>
      </c>
      <c r="R9299" t="str">
        <f t="shared" si="1019"/>
        <v>Low value</v>
      </c>
      <c r="S9299" t="str">
        <f t="shared" si="1020"/>
        <v>Low</v>
      </c>
      <c r="T9299">
        <v>0</v>
      </c>
      <c r="U9299" t="str">
        <f t="shared" si="1021"/>
        <v>Retained</v>
      </c>
    </row>
    <row r="9300" spans="1:21" x14ac:dyDescent="0.3">
      <c r="A9300">
        <v>9299</v>
      </c>
      <c r="B9300">
        <v>15648047</v>
      </c>
      <c r="C9300" t="s">
        <v>620</v>
      </c>
      <c r="D9300">
        <v>742</v>
      </c>
      <c r="E9300" t="str">
        <f t="shared" si="1015"/>
        <v>Low Risk</v>
      </c>
      <c r="F9300" t="s">
        <v>26</v>
      </c>
      <c r="G9300" t="s">
        <v>23</v>
      </c>
      <c r="H9300">
        <v>27</v>
      </c>
      <c r="I9300" t="str">
        <f t="shared" si="1016"/>
        <v>Adolescence</v>
      </c>
      <c r="J9300">
        <v>5</v>
      </c>
      <c r="K9300" t="str">
        <f t="shared" si="1017"/>
        <v>Established</v>
      </c>
      <c r="L9300">
        <v>190125.43</v>
      </c>
      <c r="M9300">
        <v>2</v>
      </c>
      <c r="N9300" t="str">
        <f t="shared" si="1018"/>
        <v>Standard</v>
      </c>
      <c r="O9300">
        <v>0</v>
      </c>
      <c r="P9300">
        <v>0</v>
      </c>
      <c r="Q9300">
        <v>21793.59</v>
      </c>
      <c r="R9300" t="str">
        <f t="shared" si="1019"/>
        <v>Low value</v>
      </c>
      <c r="S9300" t="str">
        <f t="shared" si="1020"/>
        <v>Low</v>
      </c>
      <c r="T9300">
        <v>0</v>
      </c>
      <c r="U9300" t="str">
        <f t="shared" si="1021"/>
        <v>Retained</v>
      </c>
    </row>
    <row r="9301" spans="1:21" x14ac:dyDescent="0.3">
      <c r="A9301">
        <v>9300</v>
      </c>
      <c r="B9301">
        <v>15766826</v>
      </c>
      <c r="C9301" t="s">
        <v>2241</v>
      </c>
      <c r="D9301">
        <v>824</v>
      </c>
      <c r="E9301" t="str">
        <f t="shared" si="1015"/>
        <v>Low Risk</v>
      </c>
      <c r="F9301" t="s">
        <v>15</v>
      </c>
      <c r="G9301" t="s">
        <v>23</v>
      </c>
      <c r="H9301">
        <v>26</v>
      </c>
      <c r="I9301" t="str">
        <f t="shared" si="1016"/>
        <v>Adolescence</v>
      </c>
      <c r="J9301">
        <v>7</v>
      </c>
      <c r="K9301" t="str">
        <f t="shared" si="1017"/>
        <v>Loyal</v>
      </c>
      <c r="L9301">
        <v>146266</v>
      </c>
      <c r="M9301">
        <v>1</v>
      </c>
      <c r="N9301" t="str">
        <f t="shared" si="1018"/>
        <v>Basic</v>
      </c>
      <c r="O9301">
        <v>1</v>
      </c>
      <c r="P9301">
        <v>0</v>
      </c>
      <c r="Q9301">
        <v>21903.62</v>
      </c>
      <c r="R9301" t="str">
        <f t="shared" si="1019"/>
        <v>Low value</v>
      </c>
      <c r="S9301" t="str">
        <f t="shared" si="1020"/>
        <v>Low</v>
      </c>
      <c r="T9301">
        <v>1</v>
      </c>
      <c r="U9301" t="str">
        <f t="shared" si="1021"/>
        <v>Churned</v>
      </c>
    </row>
    <row r="9302" spans="1:21" x14ac:dyDescent="0.3">
      <c r="A9302">
        <v>9301</v>
      </c>
      <c r="B9302">
        <v>15591628</v>
      </c>
      <c r="C9302" t="s">
        <v>1715</v>
      </c>
      <c r="D9302">
        <v>701</v>
      </c>
      <c r="E9302" t="str">
        <f t="shared" si="1015"/>
        <v>Low Risk</v>
      </c>
      <c r="F9302" t="s">
        <v>26</v>
      </c>
      <c r="G9302" t="s">
        <v>23</v>
      </c>
      <c r="H9302">
        <v>41</v>
      </c>
      <c r="I9302" t="str">
        <f t="shared" si="1016"/>
        <v>Middle Age</v>
      </c>
      <c r="J9302">
        <v>9</v>
      </c>
      <c r="K9302" t="str">
        <f t="shared" si="1017"/>
        <v>Very Loyal</v>
      </c>
      <c r="L9302">
        <v>164046.1</v>
      </c>
      <c r="M9302">
        <v>1</v>
      </c>
      <c r="N9302" t="str">
        <f t="shared" si="1018"/>
        <v>Basic</v>
      </c>
      <c r="O9302">
        <v>1</v>
      </c>
      <c r="P9302">
        <v>0</v>
      </c>
      <c r="Q9302">
        <v>49405.93</v>
      </c>
      <c r="R9302" t="str">
        <f t="shared" si="1019"/>
        <v>Low value</v>
      </c>
      <c r="S9302" t="str">
        <f t="shared" si="1020"/>
        <v>Low</v>
      </c>
      <c r="T9302">
        <v>0</v>
      </c>
      <c r="U9302" t="str">
        <f t="shared" si="1021"/>
        <v>Retained</v>
      </c>
    </row>
    <row r="9303" spans="1:21" x14ac:dyDescent="0.3">
      <c r="A9303">
        <v>9302</v>
      </c>
      <c r="B9303">
        <v>15583857</v>
      </c>
      <c r="C9303" t="s">
        <v>1606</v>
      </c>
      <c r="D9303">
        <v>623</v>
      </c>
      <c r="E9303" t="str">
        <f t="shared" si="1015"/>
        <v>Medium Risk</v>
      </c>
      <c r="F9303" t="s">
        <v>18</v>
      </c>
      <c r="G9303" t="s">
        <v>16</v>
      </c>
      <c r="H9303">
        <v>43</v>
      </c>
      <c r="I9303" t="str">
        <f t="shared" si="1016"/>
        <v>Middle Age</v>
      </c>
      <c r="J9303">
        <v>4</v>
      </c>
      <c r="K9303" t="str">
        <f t="shared" si="1017"/>
        <v>Established</v>
      </c>
      <c r="L9303">
        <v>123536.52</v>
      </c>
      <c r="M9303">
        <v>2</v>
      </c>
      <c r="N9303" t="str">
        <f t="shared" si="1018"/>
        <v>Standard</v>
      </c>
      <c r="O9303">
        <v>0</v>
      </c>
      <c r="P9303">
        <v>0</v>
      </c>
      <c r="Q9303">
        <v>154908.51999999999</v>
      </c>
      <c r="R9303" t="str">
        <f t="shared" si="1019"/>
        <v>High Value</v>
      </c>
      <c r="S9303" t="str">
        <f t="shared" si="1020"/>
        <v>High</v>
      </c>
      <c r="T9303">
        <v>0</v>
      </c>
      <c r="U9303" t="str">
        <f t="shared" si="1021"/>
        <v>Retained</v>
      </c>
    </row>
    <row r="9304" spans="1:21" x14ac:dyDescent="0.3">
      <c r="A9304">
        <v>9303</v>
      </c>
      <c r="B9304">
        <v>15752534</v>
      </c>
      <c r="C9304" t="s">
        <v>2853</v>
      </c>
      <c r="D9304">
        <v>744</v>
      </c>
      <c r="E9304" t="str">
        <f t="shared" si="1015"/>
        <v>Low Risk</v>
      </c>
      <c r="F9304" t="s">
        <v>15</v>
      </c>
      <c r="G9304" t="s">
        <v>23</v>
      </c>
      <c r="H9304">
        <v>36</v>
      </c>
      <c r="I9304" t="str">
        <f t="shared" si="1016"/>
        <v>Middle Age</v>
      </c>
      <c r="J9304">
        <v>10</v>
      </c>
      <c r="K9304" t="str">
        <f t="shared" si="1017"/>
        <v>Very Loyal</v>
      </c>
      <c r="L9304">
        <v>0</v>
      </c>
      <c r="M9304">
        <v>2</v>
      </c>
      <c r="N9304" t="str">
        <f t="shared" si="1018"/>
        <v>Standard</v>
      </c>
      <c r="O9304">
        <v>1</v>
      </c>
      <c r="P9304">
        <v>1</v>
      </c>
      <c r="Q9304">
        <v>182867.84</v>
      </c>
      <c r="R9304" t="str">
        <f t="shared" si="1019"/>
        <v>High Value</v>
      </c>
      <c r="S9304" t="str">
        <f t="shared" si="1020"/>
        <v>High</v>
      </c>
      <c r="T9304">
        <v>0</v>
      </c>
      <c r="U9304" t="str">
        <f t="shared" si="1021"/>
        <v>Retained</v>
      </c>
    </row>
    <row r="9305" spans="1:21" x14ac:dyDescent="0.3">
      <c r="A9305">
        <v>9304</v>
      </c>
      <c r="B9305">
        <v>15741403</v>
      </c>
      <c r="C9305" t="s">
        <v>904</v>
      </c>
      <c r="D9305">
        <v>698</v>
      </c>
      <c r="E9305" t="str">
        <f t="shared" si="1015"/>
        <v>Medium Risk</v>
      </c>
      <c r="F9305" t="s">
        <v>18</v>
      </c>
      <c r="G9305" t="s">
        <v>16</v>
      </c>
      <c r="H9305">
        <v>38</v>
      </c>
      <c r="I9305" t="str">
        <f t="shared" si="1016"/>
        <v>Middle Age</v>
      </c>
      <c r="J9305">
        <v>1</v>
      </c>
      <c r="K9305" t="str">
        <f t="shared" si="1017"/>
        <v>New</v>
      </c>
      <c r="L9305">
        <v>171848.38</v>
      </c>
      <c r="M9305">
        <v>1</v>
      </c>
      <c r="N9305" t="str">
        <f t="shared" si="1018"/>
        <v>Basic</v>
      </c>
      <c r="O9305">
        <v>0</v>
      </c>
      <c r="P9305">
        <v>0</v>
      </c>
      <c r="Q9305">
        <v>16957.45</v>
      </c>
      <c r="R9305" t="str">
        <f t="shared" si="1019"/>
        <v>Low value</v>
      </c>
      <c r="S9305" t="str">
        <f t="shared" si="1020"/>
        <v>Low</v>
      </c>
      <c r="T9305">
        <v>0</v>
      </c>
      <c r="U9305" t="str">
        <f t="shared" si="1021"/>
        <v>Retained</v>
      </c>
    </row>
    <row r="9306" spans="1:21" x14ac:dyDescent="0.3">
      <c r="A9306">
        <v>9305</v>
      </c>
      <c r="B9306">
        <v>15783589</v>
      </c>
      <c r="C9306" t="s">
        <v>582</v>
      </c>
      <c r="D9306">
        <v>616</v>
      </c>
      <c r="E9306" t="str">
        <f t="shared" si="1015"/>
        <v>Medium Risk</v>
      </c>
      <c r="F9306" t="s">
        <v>15</v>
      </c>
      <c r="G9306" t="s">
        <v>23</v>
      </c>
      <c r="H9306">
        <v>40</v>
      </c>
      <c r="I9306" t="str">
        <f t="shared" si="1016"/>
        <v>Middle Age</v>
      </c>
      <c r="J9306">
        <v>9</v>
      </c>
      <c r="K9306" t="str">
        <f t="shared" si="1017"/>
        <v>Very Loyal</v>
      </c>
      <c r="L9306">
        <v>0</v>
      </c>
      <c r="M9306">
        <v>2</v>
      </c>
      <c r="N9306" t="str">
        <f t="shared" si="1018"/>
        <v>Standard</v>
      </c>
      <c r="O9306">
        <v>0</v>
      </c>
      <c r="P9306">
        <v>0</v>
      </c>
      <c r="Q9306">
        <v>93717.55</v>
      </c>
      <c r="R9306" t="str">
        <f t="shared" si="1019"/>
        <v>Medium Value</v>
      </c>
      <c r="S9306" t="str">
        <f t="shared" si="1020"/>
        <v>Medium</v>
      </c>
      <c r="T9306">
        <v>0</v>
      </c>
      <c r="U9306" t="str">
        <f t="shared" si="1021"/>
        <v>Retained</v>
      </c>
    </row>
    <row r="9307" spans="1:21" x14ac:dyDescent="0.3">
      <c r="A9307">
        <v>9306</v>
      </c>
      <c r="B9307">
        <v>15598046</v>
      </c>
      <c r="C9307" t="s">
        <v>783</v>
      </c>
      <c r="D9307">
        <v>662</v>
      </c>
      <c r="E9307" t="str">
        <f t="shared" si="1015"/>
        <v>Medium Risk</v>
      </c>
      <c r="F9307" t="s">
        <v>15</v>
      </c>
      <c r="G9307" t="s">
        <v>16</v>
      </c>
      <c r="H9307">
        <v>39</v>
      </c>
      <c r="I9307" t="str">
        <f t="shared" si="1016"/>
        <v>Middle Age</v>
      </c>
      <c r="J9307">
        <v>5</v>
      </c>
      <c r="K9307" t="str">
        <f t="shared" si="1017"/>
        <v>Established</v>
      </c>
      <c r="L9307">
        <v>139562.04999999999</v>
      </c>
      <c r="M9307">
        <v>2</v>
      </c>
      <c r="N9307" t="str">
        <f t="shared" si="1018"/>
        <v>Standard</v>
      </c>
      <c r="O9307">
        <v>1</v>
      </c>
      <c r="P9307">
        <v>0</v>
      </c>
      <c r="Q9307">
        <v>61636.22</v>
      </c>
      <c r="R9307" t="str">
        <f t="shared" si="1019"/>
        <v>Medium Value</v>
      </c>
      <c r="S9307" t="str">
        <f t="shared" si="1020"/>
        <v>Medium</v>
      </c>
      <c r="T9307">
        <v>0</v>
      </c>
      <c r="U9307" t="str">
        <f t="shared" si="1021"/>
        <v>Retained</v>
      </c>
    </row>
    <row r="9308" spans="1:21" x14ac:dyDescent="0.3">
      <c r="A9308">
        <v>9307</v>
      </c>
      <c r="B9308">
        <v>15643330</v>
      </c>
      <c r="C9308" t="s">
        <v>393</v>
      </c>
      <c r="D9308">
        <v>594</v>
      </c>
      <c r="E9308" t="str">
        <f t="shared" si="1015"/>
        <v>Medium Risk</v>
      </c>
      <c r="F9308" t="s">
        <v>15</v>
      </c>
      <c r="G9308" t="s">
        <v>23</v>
      </c>
      <c r="H9308">
        <v>37</v>
      </c>
      <c r="I9308" t="str">
        <f t="shared" si="1016"/>
        <v>Middle Age</v>
      </c>
      <c r="J9308">
        <v>2</v>
      </c>
      <c r="K9308" t="str">
        <f t="shared" si="1017"/>
        <v>New</v>
      </c>
      <c r="L9308">
        <v>0</v>
      </c>
      <c r="M9308">
        <v>2</v>
      </c>
      <c r="N9308" t="str">
        <f t="shared" si="1018"/>
        <v>Standard</v>
      </c>
      <c r="O9308">
        <v>0</v>
      </c>
      <c r="P9308">
        <v>1</v>
      </c>
      <c r="Q9308">
        <v>95864.5</v>
      </c>
      <c r="R9308" t="str">
        <f t="shared" si="1019"/>
        <v>Medium Value</v>
      </c>
      <c r="S9308" t="str">
        <f t="shared" si="1020"/>
        <v>Medium</v>
      </c>
      <c r="T9308">
        <v>0</v>
      </c>
      <c r="U9308" t="str">
        <f t="shared" si="1021"/>
        <v>Retained</v>
      </c>
    </row>
    <row r="9309" spans="1:21" x14ac:dyDescent="0.3">
      <c r="A9309">
        <v>9308</v>
      </c>
      <c r="B9309">
        <v>15680405</v>
      </c>
      <c r="C9309" t="s">
        <v>633</v>
      </c>
      <c r="D9309">
        <v>685</v>
      </c>
      <c r="E9309" t="str">
        <f t="shared" si="1015"/>
        <v>Medium Risk</v>
      </c>
      <c r="F9309" t="s">
        <v>15</v>
      </c>
      <c r="G9309" t="s">
        <v>23</v>
      </c>
      <c r="H9309">
        <v>40</v>
      </c>
      <c r="I9309" t="str">
        <f t="shared" si="1016"/>
        <v>Middle Age</v>
      </c>
      <c r="J9309">
        <v>2</v>
      </c>
      <c r="K9309" t="str">
        <f t="shared" si="1017"/>
        <v>New</v>
      </c>
      <c r="L9309">
        <v>168001.34</v>
      </c>
      <c r="M9309">
        <v>2</v>
      </c>
      <c r="N9309" t="str">
        <f t="shared" si="1018"/>
        <v>Standard</v>
      </c>
      <c r="O9309">
        <v>1</v>
      </c>
      <c r="P9309">
        <v>1</v>
      </c>
      <c r="Q9309">
        <v>167400.29</v>
      </c>
      <c r="R9309" t="str">
        <f t="shared" si="1019"/>
        <v>High Value</v>
      </c>
      <c r="S9309" t="str">
        <f t="shared" si="1020"/>
        <v>High</v>
      </c>
      <c r="T9309">
        <v>0</v>
      </c>
      <c r="U9309" t="str">
        <f t="shared" si="1021"/>
        <v>Retained</v>
      </c>
    </row>
    <row r="9310" spans="1:21" x14ac:dyDescent="0.3">
      <c r="A9310">
        <v>9309</v>
      </c>
      <c r="B9310">
        <v>15728683</v>
      </c>
      <c r="C9310" t="s">
        <v>54</v>
      </c>
      <c r="D9310">
        <v>742</v>
      </c>
      <c r="E9310" t="str">
        <f t="shared" si="1015"/>
        <v>Low Risk</v>
      </c>
      <c r="F9310" t="s">
        <v>15</v>
      </c>
      <c r="G9310" t="s">
        <v>23</v>
      </c>
      <c r="H9310">
        <v>27</v>
      </c>
      <c r="I9310" t="str">
        <f t="shared" si="1016"/>
        <v>Adolescence</v>
      </c>
      <c r="J9310">
        <v>0</v>
      </c>
      <c r="K9310" t="str">
        <f t="shared" si="1017"/>
        <v>New</v>
      </c>
      <c r="L9310">
        <v>0</v>
      </c>
      <c r="M9310">
        <v>2</v>
      </c>
      <c r="N9310" t="str">
        <f t="shared" si="1018"/>
        <v>Standard</v>
      </c>
      <c r="O9310">
        <v>0</v>
      </c>
      <c r="P9310">
        <v>1</v>
      </c>
      <c r="Q9310">
        <v>131534.96</v>
      </c>
      <c r="R9310" t="str">
        <f t="shared" si="1019"/>
        <v>High Value</v>
      </c>
      <c r="S9310" t="str">
        <f t="shared" si="1020"/>
        <v>High</v>
      </c>
      <c r="T9310">
        <v>0</v>
      </c>
      <c r="U9310" t="str">
        <f t="shared" si="1021"/>
        <v>Retained</v>
      </c>
    </row>
    <row r="9311" spans="1:21" x14ac:dyDescent="0.3">
      <c r="A9311">
        <v>9310</v>
      </c>
      <c r="B9311">
        <v>15621644</v>
      </c>
      <c r="C9311" t="s">
        <v>500</v>
      </c>
      <c r="D9311">
        <v>678</v>
      </c>
      <c r="E9311" t="str">
        <f t="shared" si="1015"/>
        <v>Medium Risk</v>
      </c>
      <c r="F9311" t="s">
        <v>26</v>
      </c>
      <c r="G9311" t="s">
        <v>23</v>
      </c>
      <c r="H9311">
        <v>83</v>
      </c>
      <c r="I9311" t="str">
        <f t="shared" si="1016"/>
        <v>Old</v>
      </c>
      <c r="J9311">
        <v>6</v>
      </c>
      <c r="K9311" t="str">
        <f t="shared" si="1017"/>
        <v>Loyal</v>
      </c>
      <c r="L9311">
        <v>123356.63</v>
      </c>
      <c r="M9311">
        <v>1</v>
      </c>
      <c r="N9311" t="str">
        <f t="shared" si="1018"/>
        <v>Basic</v>
      </c>
      <c r="O9311">
        <v>0</v>
      </c>
      <c r="P9311">
        <v>1</v>
      </c>
      <c r="Q9311">
        <v>92934.41</v>
      </c>
      <c r="R9311" t="str">
        <f t="shared" si="1019"/>
        <v>Medium Value</v>
      </c>
      <c r="S9311" t="str">
        <f t="shared" si="1020"/>
        <v>Medium</v>
      </c>
      <c r="T9311">
        <v>0</v>
      </c>
      <c r="U9311" t="str">
        <f t="shared" si="1021"/>
        <v>Retained</v>
      </c>
    </row>
    <row r="9312" spans="1:21" x14ac:dyDescent="0.3">
      <c r="A9312">
        <v>9311</v>
      </c>
      <c r="B9312">
        <v>15733032</v>
      </c>
      <c r="C9312" t="s">
        <v>2510</v>
      </c>
      <c r="D9312">
        <v>651</v>
      </c>
      <c r="E9312" t="str">
        <f t="shared" si="1015"/>
        <v>Medium Risk</v>
      </c>
      <c r="F9312" t="s">
        <v>18</v>
      </c>
      <c r="G9312" t="s">
        <v>23</v>
      </c>
      <c r="H9312">
        <v>47</v>
      </c>
      <c r="I9312" t="str">
        <f t="shared" si="1016"/>
        <v>Middle Age</v>
      </c>
      <c r="J9312">
        <v>2</v>
      </c>
      <c r="K9312" t="str">
        <f t="shared" si="1017"/>
        <v>New</v>
      </c>
      <c r="L9312">
        <v>0</v>
      </c>
      <c r="M9312">
        <v>2</v>
      </c>
      <c r="N9312" t="str">
        <f t="shared" si="1018"/>
        <v>Standard</v>
      </c>
      <c r="O9312">
        <v>1</v>
      </c>
      <c r="P9312">
        <v>1</v>
      </c>
      <c r="Q9312">
        <v>119808.64</v>
      </c>
      <c r="R9312" t="str">
        <f t="shared" si="1019"/>
        <v>High Value</v>
      </c>
      <c r="S9312" t="str">
        <f t="shared" si="1020"/>
        <v>High</v>
      </c>
      <c r="T9312">
        <v>0</v>
      </c>
      <c r="U9312" t="str">
        <f t="shared" si="1021"/>
        <v>Retained</v>
      </c>
    </row>
    <row r="9313" spans="1:21" x14ac:dyDescent="0.3">
      <c r="A9313">
        <v>9312</v>
      </c>
      <c r="B9313">
        <v>15608381</v>
      </c>
      <c r="C9313" t="s">
        <v>1215</v>
      </c>
      <c r="D9313">
        <v>585</v>
      </c>
      <c r="E9313" t="str">
        <f t="shared" si="1015"/>
        <v>Medium Risk</v>
      </c>
      <c r="F9313" t="s">
        <v>26</v>
      </c>
      <c r="G9313" t="s">
        <v>23</v>
      </c>
      <c r="H9313">
        <v>50</v>
      </c>
      <c r="I9313" t="str">
        <f t="shared" si="1016"/>
        <v>Middle Age</v>
      </c>
      <c r="J9313">
        <v>2</v>
      </c>
      <c r="K9313" t="str">
        <f t="shared" si="1017"/>
        <v>New</v>
      </c>
      <c r="L9313">
        <v>125845.66</v>
      </c>
      <c r="M9313">
        <v>1</v>
      </c>
      <c r="N9313" t="str">
        <f t="shared" si="1018"/>
        <v>Basic</v>
      </c>
      <c r="O9313">
        <v>1</v>
      </c>
      <c r="P9313">
        <v>0</v>
      </c>
      <c r="Q9313">
        <v>9439.31</v>
      </c>
      <c r="R9313" t="str">
        <f t="shared" si="1019"/>
        <v>Low value</v>
      </c>
      <c r="S9313" t="str">
        <f t="shared" si="1020"/>
        <v>Low</v>
      </c>
      <c r="T9313">
        <v>1</v>
      </c>
      <c r="U9313" t="str">
        <f t="shared" si="1021"/>
        <v>Churned</v>
      </c>
    </row>
    <row r="9314" spans="1:21" x14ac:dyDescent="0.3">
      <c r="A9314">
        <v>9313</v>
      </c>
      <c r="B9314">
        <v>15658946</v>
      </c>
      <c r="C9314" t="s">
        <v>141</v>
      </c>
      <c r="D9314">
        <v>579</v>
      </c>
      <c r="E9314" t="str">
        <f t="shared" si="1015"/>
        <v>Medium Risk</v>
      </c>
      <c r="F9314" t="s">
        <v>26</v>
      </c>
      <c r="G9314" t="s">
        <v>23</v>
      </c>
      <c r="H9314">
        <v>40</v>
      </c>
      <c r="I9314" t="str">
        <f t="shared" si="1016"/>
        <v>Middle Age</v>
      </c>
      <c r="J9314">
        <v>10</v>
      </c>
      <c r="K9314" t="str">
        <f t="shared" si="1017"/>
        <v>Very Loyal</v>
      </c>
      <c r="L9314">
        <v>45408.85</v>
      </c>
      <c r="M9314">
        <v>2</v>
      </c>
      <c r="N9314" t="str">
        <f t="shared" si="1018"/>
        <v>Standard</v>
      </c>
      <c r="O9314">
        <v>1</v>
      </c>
      <c r="P9314">
        <v>0</v>
      </c>
      <c r="Q9314">
        <v>18732.91</v>
      </c>
      <c r="R9314" t="str">
        <f t="shared" si="1019"/>
        <v>Low value</v>
      </c>
      <c r="S9314" t="str">
        <f t="shared" si="1020"/>
        <v>Low</v>
      </c>
      <c r="T9314">
        <v>0</v>
      </c>
      <c r="U9314" t="str">
        <f t="shared" si="1021"/>
        <v>Retained</v>
      </c>
    </row>
    <row r="9315" spans="1:21" x14ac:dyDescent="0.3">
      <c r="A9315">
        <v>9314</v>
      </c>
      <c r="B9315">
        <v>15757912</v>
      </c>
      <c r="C9315" t="s">
        <v>119</v>
      </c>
      <c r="D9315">
        <v>722</v>
      </c>
      <c r="E9315" t="str">
        <f t="shared" si="1015"/>
        <v>Low Risk</v>
      </c>
      <c r="F9315" t="s">
        <v>26</v>
      </c>
      <c r="G9315" t="s">
        <v>16</v>
      </c>
      <c r="H9315">
        <v>37</v>
      </c>
      <c r="I9315" t="str">
        <f t="shared" si="1016"/>
        <v>Middle Age</v>
      </c>
      <c r="J9315">
        <v>0</v>
      </c>
      <c r="K9315" t="str">
        <f t="shared" si="1017"/>
        <v>New</v>
      </c>
      <c r="L9315">
        <v>125977.81</v>
      </c>
      <c r="M9315">
        <v>1</v>
      </c>
      <c r="N9315" t="str">
        <f t="shared" si="1018"/>
        <v>Basic</v>
      </c>
      <c r="O9315">
        <v>0</v>
      </c>
      <c r="P9315">
        <v>0</v>
      </c>
      <c r="Q9315">
        <v>160162.42000000001</v>
      </c>
      <c r="R9315" t="str">
        <f t="shared" si="1019"/>
        <v>Medium Value</v>
      </c>
      <c r="S9315" t="str">
        <f t="shared" si="1020"/>
        <v>High</v>
      </c>
      <c r="T9315">
        <v>0</v>
      </c>
      <c r="U9315" t="str">
        <f t="shared" si="1021"/>
        <v>Retained</v>
      </c>
    </row>
    <row r="9316" spans="1:21" x14ac:dyDescent="0.3">
      <c r="A9316">
        <v>9315</v>
      </c>
      <c r="B9316">
        <v>15645371</v>
      </c>
      <c r="C9316" t="s">
        <v>58</v>
      </c>
      <c r="D9316">
        <v>613</v>
      </c>
      <c r="E9316" t="str">
        <f t="shared" si="1015"/>
        <v>Medium Risk</v>
      </c>
      <c r="F9316" t="s">
        <v>26</v>
      </c>
      <c r="G9316" t="s">
        <v>16</v>
      </c>
      <c r="H9316">
        <v>51</v>
      </c>
      <c r="I9316" t="str">
        <f t="shared" si="1016"/>
        <v>Old</v>
      </c>
      <c r="J9316">
        <v>7</v>
      </c>
      <c r="K9316" t="str">
        <f t="shared" si="1017"/>
        <v>Loyal</v>
      </c>
      <c r="L9316">
        <v>147262.10999999999</v>
      </c>
      <c r="M9316">
        <v>1</v>
      </c>
      <c r="N9316" t="str">
        <f t="shared" si="1018"/>
        <v>Basic</v>
      </c>
      <c r="O9316">
        <v>1</v>
      </c>
      <c r="P9316">
        <v>1</v>
      </c>
      <c r="Q9316">
        <v>53630.9</v>
      </c>
      <c r="R9316" t="str">
        <f t="shared" si="1019"/>
        <v>Medium Value</v>
      </c>
      <c r="S9316" t="str">
        <f t="shared" si="1020"/>
        <v>Medium</v>
      </c>
      <c r="T9316">
        <v>1</v>
      </c>
      <c r="U9316" t="str">
        <f t="shared" si="1021"/>
        <v>Churned</v>
      </c>
    </row>
    <row r="9317" spans="1:21" x14ac:dyDescent="0.3">
      <c r="A9317">
        <v>9316</v>
      </c>
      <c r="B9317">
        <v>15653110</v>
      </c>
      <c r="C9317" t="s">
        <v>498</v>
      </c>
      <c r="D9317">
        <v>694</v>
      </c>
      <c r="E9317" t="str">
        <f t="shared" si="1015"/>
        <v>Medium Risk</v>
      </c>
      <c r="F9317" t="s">
        <v>15</v>
      </c>
      <c r="G9317" t="s">
        <v>23</v>
      </c>
      <c r="H9317">
        <v>42</v>
      </c>
      <c r="I9317" t="str">
        <f t="shared" si="1016"/>
        <v>Middle Age</v>
      </c>
      <c r="J9317">
        <v>8</v>
      </c>
      <c r="K9317" t="str">
        <f t="shared" si="1017"/>
        <v>Loyal</v>
      </c>
      <c r="L9317">
        <v>133767.19</v>
      </c>
      <c r="M9317">
        <v>1</v>
      </c>
      <c r="N9317" t="str">
        <f t="shared" si="1018"/>
        <v>Basic</v>
      </c>
      <c r="O9317">
        <v>1</v>
      </c>
      <c r="P9317">
        <v>0</v>
      </c>
      <c r="Q9317">
        <v>36405.21</v>
      </c>
      <c r="R9317" t="str">
        <f t="shared" si="1019"/>
        <v>Low value</v>
      </c>
      <c r="S9317" t="str">
        <f t="shared" si="1020"/>
        <v>Low</v>
      </c>
      <c r="T9317">
        <v>0</v>
      </c>
      <c r="U9317" t="str">
        <f t="shared" si="1021"/>
        <v>Retained</v>
      </c>
    </row>
    <row r="9318" spans="1:21" x14ac:dyDescent="0.3">
      <c r="A9318">
        <v>9317</v>
      </c>
      <c r="B9318">
        <v>15766355</v>
      </c>
      <c r="C9318" t="s">
        <v>410</v>
      </c>
      <c r="D9318">
        <v>550</v>
      </c>
      <c r="E9318" t="str">
        <f t="shared" si="1015"/>
        <v>Medium Risk</v>
      </c>
      <c r="F9318" t="s">
        <v>26</v>
      </c>
      <c r="G9318" t="s">
        <v>23</v>
      </c>
      <c r="H9318">
        <v>49</v>
      </c>
      <c r="I9318" t="str">
        <f t="shared" si="1016"/>
        <v>Middle Age</v>
      </c>
      <c r="J9318">
        <v>0</v>
      </c>
      <c r="K9318" t="str">
        <f t="shared" si="1017"/>
        <v>New</v>
      </c>
      <c r="L9318">
        <v>108806.96</v>
      </c>
      <c r="M9318">
        <v>3</v>
      </c>
      <c r="N9318" t="str">
        <f t="shared" si="1018"/>
        <v>Premium</v>
      </c>
      <c r="O9318">
        <v>1</v>
      </c>
      <c r="P9318">
        <v>0</v>
      </c>
      <c r="Q9318">
        <v>61446.92</v>
      </c>
      <c r="R9318" t="str">
        <f t="shared" si="1019"/>
        <v>Medium Value</v>
      </c>
      <c r="S9318" t="str">
        <f t="shared" si="1020"/>
        <v>Medium</v>
      </c>
      <c r="T9318">
        <v>1</v>
      </c>
      <c r="U9318" t="str">
        <f t="shared" si="1021"/>
        <v>Churned</v>
      </c>
    </row>
    <row r="9319" spans="1:21" x14ac:dyDescent="0.3">
      <c r="A9319">
        <v>9318</v>
      </c>
      <c r="B9319">
        <v>15585249</v>
      </c>
      <c r="C9319" t="s">
        <v>812</v>
      </c>
      <c r="D9319">
        <v>741</v>
      </c>
      <c r="E9319" t="str">
        <f t="shared" si="1015"/>
        <v>Low Risk</v>
      </c>
      <c r="F9319" t="s">
        <v>15</v>
      </c>
      <c r="G9319" t="s">
        <v>23</v>
      </c>
      <c r="H9319">
        <v>42</v>
      </c>
      <c r="I9319" t="str">
        <f t="shared" si="1016"/>
        <v>Middle Age</v>
      </c>
      <c r="J9319">
        <v>6</v>
      </c>
      <c r="K9319" t="str">
        <f t="shared" si="1017"/>
        <v>Loyal</v>
      </c>
      <c r="L9319">
        <v>106036.52</v>
      </c>
      <c r="M9319">
        <v>1</v>
      </c>
      <c r="N9319" t="str">
        <f t="shared" si="1018"/>
        <v>Basic</v>
      </c>
      <c r="O9319">
        <v>1</v>
      </c>
      <c r="P9319">
        <v>0</v>
      </c>
      <c r="Q9319">
        <v>194686.78</v>
      </c>
      <c r="R9319" t="str">
        <f t="shared" si="1019"/>
        <v>Medium Value</v>
      </c>
      <c r="S9319" t="str">
        <f t="shared" si="1020"/>
        <v>High</v>
      </c>
      <c r="T9319">
        <v>1</v>
      </c>
      <c r="U9319" t="str">
        <f t="shared" si="1021"/>
        <v>Churned</v>
      </c>
    </row>
    <row r="9320" spans="1:21" x14ac:dyDescent="0.3">
      <c r="A9320">
        <v>9319</v>
      </c>
      <c r="B9320">
        <v>15611786</v>
      </c>
      <c r="C9320" t="s">
        <v>1838</v>
      </c>
      <c r="D9320">
        <v>668</v>
      </c>
      <c r="E9320" t="str">
        <f t="shared" si="1015"/>
        <v>Medium Risk</v>
      </c>
      <c r="F9320" t="s">
        <v>18</v>
      </c>
      <c r="G9320" t="s">
        <v>16</v>
      </c>
      <c r="H9320">
        <v>69</v>
      </c>
      <c r="I9320" t="str">
        <f t="shared" si="1016"/>
        <v>Old</v>
      </c>
      <c r="J9320">
        <v>9</v>
      </c>
      <c r="K9320" t="str">
        <f t="shared" si="1017"/>
        <v>Very Loyal</v>
      </c>
      <c r="L9320">
        <v>0</v>
      </c>
      <c r="M9320">
        <v>1</v>
      </c>
      <c r="N9320" t="str">
        <f t="shared" si="1018"/>
        <v>Basic</v>
      </c>
      <c r="O9320">
        <v>0</v>
      </c>
      <c r="P9320">
        <v>1</v>
      </c>
      <c r="Q9320">
        <v>134483.07</v>
      </c>
      <c r="R9320" t="str">
        <f t="shared" si="1019"/>
        <v>Medium Value</v>
      </c>
      <c r="S9320" t="str">
        <f t="shared" si="1020"/>
        <v>High</v>
      </c>
      <c r="T9320">
        <v>0</v>
      </c>
      <c r="U9320" t="str">
        <f t="shared" si="1021"/>
        <v>Retained</v>
      </c>
    </row>
    <row r="9321" spans="1:21" x14ac:dyDescent="0.3">
      <c r="A9321">
        <v>9320</v>
      </c>
      <c r="B9321">
        <v>15575486</v>
      </c>
      <c r="C9321" t="s">
        <v>665</v>
      </c>
      <c r="D9321">
        <v>529</v>
      </c>
      <c r="E9321" t="str">
        <f t="shared" si="1015"/>
        <v>Medium Risk</v>
      </c>
      <c r="F9321" t="s">
        <v>15</v>
      </c>
      <c r="G9321" t="s">
        <v>16</v>
      </c>
      <c r="H9321">
        <v>27</v>
      </c>
      <c r="I9321" t="str">
        <f t="shared" si="1016"/>
        <v>Adolescence</v>
      </c>
      <c r="J9321">
        <v>1</v>
      </c>
      <c r="K9321" t="str">
        <f t="shared" si="1017"/>
        <v>New</v>
      </c>
      <c r="L9321">
        <v>0</v>
      </c>
      <c r="M9321">
        <v>2</v>
      </c>
      <c r="N9321" t="str">
        <f t="shared" si="1018"/>
        <v>Standard</v>
      </c>
      <c r="O9321">
        <v>1</v>
      </c>
      <c r="P9321">
        <v>1</v>
      </c>
      <c r="Q9321">
        <v>37769.980000000003</v>
      </c>
      <c r="R9321" t="str">
        <f t="shared" si="1019"/>
        <v>Low value</v>
      </c>
      <c r="S9321" t="str">
        <f t="shared" si="1020"/>
        <v>Low</v>
      </c>
      <c r="T9321">
        <v>0</v>
      </c>
      <c r="U9321" t="str">
        <f t="shared" si="1021"/>
        <v>Retained</v>
      </c>
    </row>
    <row r="9322" spans="1:21" x14ac:dyDescent="0.3">
      <c r="A9322">
        <v>9321</v>
      </c>
      <c r="B9322">
        <v>15780215</v>
      </c>
      <c r="C9322" t="s">
        <v>1693</v>
      </c>
      <c r="D9322">
        <v>636</v>
      </c>
      <c r="E9322" t="str">
        <f t="shared" si="1015"/>
        <v>Medium Risk</v>
      </c>
      <c r="F9322" t="s">
        <v>15</v>
      </c>
      <c r="G9322" t="s">
        <v>23</v>
      </c>
      <c r="H9322">
        <v>31</v>
      </c>
      <c r="I9322" t="str">
        <f t="shared" si="1016"/>
        <v>Middle Age</v>
      </c>
      <c r="J9322">
        <v>6</v>
      </c>
      <c r="K9322" t="str">
        <f t="shared" si="1017"/>
        <v>Loyal</v>
      </c>
      <c r="L9322">
        <v>0</v>
      </c>
      <c r="M9322">
        <v>2</v>
      </c>
      <c r="N9322" t="str">
        <f t="shared" si="1018"/>
        <v>Standard</v>
      </c>
      <c r="O9322">
        <v>1</v>
      </c>
      <c r="P9322">
        <v>1</v>
      </c>
      <c r="Q9322">
        <v>2382.61</v>
      </c>
      <c r="R9322" t="str">
        <f t="shared" si="1019"/>
        <v>Low value</v>
      </c>
      <c r="S9322" t="str">
        <f t="shared" si="1020"/>
        <v>Low</v>
      </c>
      <c r="T9322">
        <v>0</v>
      </c>
      <c r="U9322" t="str">
        <f t="shared" si="1021"/>
        <v>Retained</v>
      </c>
    </row>
    <row r="9323" spans="1:21" x14ac:dyDescent="0.3">
      <c r="A9323">
        <v>9322</v>
      </c>
      <c r="B9323">
        <v>15686099</v>
      </c>
      <c r="C9323" t="s">
        <v>2854</v>
      </c>
      <c r="D9323">
        <v>563</v>
      </c>
      <c r="E9323" t="str">
        <f t="shared" si="1015"/>
        <v>Medium Risk</v>
      </c>
      <c r="F9323" t="s">
        <v>18</v>
      </c>
      <c r="G9323" t="s">
        <v>23</v>
      </c>
      <c r="H9323">
        <v>61</v>
      </c>
      <c r="I9323" t="str">
        <f t="shared" si="1016"/>
        <v>Old</v>
      </c>
      <c r="J9323">
        <v>1</v>
      </c>
      <c r="K9323" t="str">
        <f t="shared" si="1017"/>
        <v>New</v>
      </c>
      <c r="L9323">
        <v>82182.100000000006</v>
      </c>
      <c r="M9323">
        <v>1</v>
      </c>
      <c r="N9323" t="str">
        <f t="shared" si="1018"/>
        <v>Basic</v>
      </c>
      <c r="O9323">
        <v>1</v>
      </c>
      <c r="P9323">
        <v>0</v>
      </c>
      <c r="Q9323">
        <v>106826.92</v>
      </c>
      <c r="R9323" t="str">
        <f t="shared" si="1019"/>
        <v>Medium Value</v>
      </c>
      <c r="S9323" t="str">
        <f t="shared" si="1020"/>
        <v>High</v>
      </c>
      <c r="T9323">
        <v>1</v>
      </c>
      <c r="U9323" t="str">
        <f t="shared" si="1021"/>
        <v>Churned</v>
      </c>
    </row>
    <row r="9324" spans="1:21" x14ac:dyDescent="0.3">
      <c r="A9324">
        <v>9323</v>
      </c>
      <c r="B9324">
        <v>15739042</v>
      </c>
      <c r="C9324" t="s">
        <v>1262</v>
      </c>
      <c r="D9324">
        <v>767</v>
      </c>
      <c r="E9324" t="str">
        <f t="shared" si="1015"/>
        <v>Low Risk</v>
      </c>
      <c r="F9324" t="s">
        <v>15</v>
      </c>
      <c r="G9324" t="s">
        <v>16</v>
      </c>
      <c r="H9324">
        <v>35</v>
      </c>
      <c r="I9324" t="str">
        <f t="shared" si="1016"/>
        <v>Middle Age</v>
      </c>
      <c r="J9324">
        <v>9</v>
      </c>
      <c r="K9324" t="str">
        <f t="shared" si="1017"/>
        <v>Very Loyal</v>
      </c>
      <c r="L9324">
        <v>0</v>
      </c>
      <c r="M9324">
        <v>2</v>
      </c>
      <c r="N9324" t="str">
        <f t="shared" si="1018"/>
        <v>Standard</v>
      </c>
      <c r="O9324">
        <v>1</v>
      </c>
      <c r="P9324">
        <v>0</v>
      </c>
      <c r="Q9324">
        <v>39511.61</v>
      </c>
      <c r="R9324" t="str">
        <f t="shared" si="1019"/>
        <v>Low value</v>
      </c>
      <c r="S9324" t="str">
        <f t="shared" si="1020"/>
        <v>Low</v>
      </c>
      <c r="T9324">
        <v>0</v>
      </c>
      <c r="U9324" t="str">
        <f t="shared" si="1021"/>
        <v>Retained</v>
      </c>
    </row>
    <row r="9325" spans="1:21" x14ac:dyDescent="0.3">
      <c r="A9325">
        <v>9324</v>
      </c>
      <c r="B9325">
        <v>15815316</v>
      </c>
      <c r="C9325" t="s">
        <v>136</v>
      </c>
      <c r="D9325">
        <v>644</v>
      </c>
      <c r="E9325" t="str">
        <f t="shared" si="1015"/>
        <v>Medium Risk</v>
      </c>
      <c r="F9325" t="s">
        <v>15</v>
      </c>
      <c r="G9325" t="s">
        <v>23</v>
      </c>
      <c r="H9325">
        <v>50</v>
      </c>
      <c r="I9325" t="str">
        <f t="shared" si="1016"/>
        <v>Middle Age</v>
      </c>
      <c r="J9325">
        <v>9</v>
      </c>
      <c r="K9325" t="str">
        <f t="shared" si="1017"/>
        <v>Very Loyal</v>
      </c>
      <c r="L9325">
        <v>76817</v>
      </c>
      <c r="M9325">
        <v>4</v>
      </c>
      <c r="N9325" t="str">
        <f t="shared" si="1018"/>
        <v>Premium</v>
      </c>
      <c r="O9325">
        <v>1</v>
      </c>
      <c r="P9325">
        <v>0</v>
      </c>
      <c r="Q9325">
        <v>196371.13</v>
      </c>
      <c r="R9325" t="str">
        <f t="shared" si="1019"/>
        <v>High Value</v>
      </c>
      <c r="S9325" t="str">
        <f t="shared" si="1020"/>
        <v>High</v>
      </c>
      <c r="T9325">
        <v>1</v>
      </c>
      <c r="U9325" t="str">
        <f t="shared" si="1021"/>
        <v>Churned</v>
      </c>
    </row>
    <row r="9326" spans="1:21" x14ac:dyDescent="0.3">
      <c r="A9326">
        <v>9325</v>
      </c>
      <c r="B9326">
        <v>15778489</v>
      </c>
      <c r="C9326" t="s">
        <v>2314</v>
      </c>
      <c r="D9326">
        <v>780</v>
      </c>
      <c r="E9326" t="str">
        <f t="shared" si="1015"/>
        <v>Low Risk</v>
      </c>
      <c r="F9326" t="s">
        <v>26</v>
      </c>
      <c r="G9326" t="s">
        <v>23</v>
      </c>
      <c r="H9326">
        <v>71</v>
      </c>
      <c r="I9326" t="str">
        <f t="shared" si="1016"/>
        <v>Old</v>
      </c>
      <c r="J9326">
        <v>9</v>
      </c>
      <c r="K9326" t="str">
        <f t="shared" si="1017"/>
        <v>Very Loyal</v>
      </c>
      <c r="L9326">
        <v>142550.25</v>
      </c>
      <c r="M9326">
        <v>2</v>
      </c>
      <c r="N9326" t="str">
        <f t="shared" si="1018"/>
        <v>Standard</v>
      </c>
      <c r="O9326">
        <v>1</v>
      </c>
      <c r="P9326">
        <v>1</v>
      </c>
      <c r="Q9326">
        <v>122506.78</v>
      </c>
      <c r="R9326" t="str">
        <f t="shared" si="1019"/>
        <v>High Value</v>
      </c>
      <c r="S9326" t="str">
        <f t="shared" si="1020"/>
        <v>High</v>
      </c>
      <c r="T9326">
        <v>0</v>
      </c>
      <c r="U9326" t="str">
        <f t="shared" si="1021"/>
        <v>Retained</v>
      </c>
    </row>
    <row r="9327" spans="1:21" x14ac:dyDescent="0.3">
      <c r="A9327">
        <v>9326</v>
      </c>
      <c r="B9327">
        <v>15786389</v>
      </c>
      <c r="C9327" t="s">
        <v>285</v>
      </c>
      <c r="D9327">
        <v>635</v>
      </c>
      <c r="E9327" t="str">
        <f t="shared" si="1015"/>
        <v>Medium Risk</v>
      </c>
      <c r="F9327" t="s">
        <v>18</v>
      </c>
      <c r="G9327" t="s">
        <v>16</v>
      </c>
      <c r="H9327">
        <v>41</v>
      </c>
      <c r="I9327" t="str">
        <f t="shared" si="1016"/>
        <v>Middle Age</v>
      </c>
      <c r="J9327">
        <v>10</v>
      </c>
      <c r="K9327" t="str">
        <f t="shared" si="1017"/>
        <v>Very Loyal</v>
      </c>
      <c r="L9327">
        <v>0</v>
      </c>
      <c r="M9327">
        <v>2</v>
      </c>
      <c r="N9327" t="str">
        <f t="shared" si="1018"/>
        <v>Standard</v>
      </c>
      <c r="O9327">
        <v>1</v>
      </c>
      <c r="P9327">
        <v>1</v>
      </c>
      <c r="Q9327">
        <v>61994.2</v>
      </c>
      <c r="R9327" t="str">
        <f t="shared" si="1019"/>
        <v>Medium Value</v>
      </c>
      <c r="S9327" t="str">
        <f t="shared" si="1020"/>
        <v>Medium</v>
      </c>
      <c r="T9327">
        <v>0</v>
      </c>
      <c r="U9327" t="str">
        <f t="shared" si="1021"/>
        <v>Retained</v>
      </c>
    </row>
    <row r="9328" spans="1:21" x14ac:dyDescent="0.3">
      <c r="A9328">
        <v>9327</v>
      </c>
      <c r="B9328">
        <v>15601787</v>
      </c>
      <c r="C9328" t="s">
        <v>353</v>
      </c>
      <c r="D9328">
        <v>641</v>
      </c>
      <c r="E9328" t="str">
        <f t="shared" si="1015"/>
        <v>Medium Risk</v>
      </c>
      <c r="F9328" t="s">
        <v>26</v>
      </c>
      <c r="G9328" t="s">
        <v>23</v>
      </c>
      <c r="H9328">
        <v>35</v>
      </c>
      <c r="I9328" t="str">
        <f t="shared" si="1016"/>
        <v>Middle Age</v>
      </c>
      <c r="J9328">
        <v>2</v>
      </c>
      <c r="K9328" t="str">
        <f t="shared" si="1017"/>
        <v>New</v>
      </c>
      <c r="L9328">
        <v>103711.56</v>
      </c>
      <c r="M9328">
        <v>1</v>
      </c>
      <c r="N9328" t="str">
        <f t="shared" si="1018"/>
        <v>Basic</v>
      </c>
      <c r="O9328">
        <v>0</v>
      </c>
      <c r="P9328">
        <v>1</v>
      </c>
      <c r="Q9328">
        <v>192464.21</v>
      </c>
      <c r="R9328" t="str">
        <f t="shared" si="1019"/>
        <v>Medium Value</v>
      </c>
      <c r="S9328" t="str">
        <f t="shared" si="1020"/>
        <v>High</v>
      </c>
      <c r="T9328">
        <v>1</v>
      </c>
      <c r="U9328" t="str">
        <f t="shared" si="1021"/>
        <v>Churned</v>
      </c>
    </row>
    <row r="9329" spans="1:21" x14ac:dyDescent="0.3">
      <c r="A9329">
        <v>9328</v>
      </c>
      <c r="B9329">
        <v>15624715</v>
      </c>
      <c r="C9329" t="s">
        <v>149</v>
      </c>
      <c r="D9329">
        <v>593</v>
      </c>
      <c r="E9329" t="str">
        <f t="shared" si="1015"/>
        <v>Medium Risk</v>
      </c>
      <c r="F9329" t="s">
        <v>18</v>
      </c>
      <c r="G9329" t="s">
        <v>16</v>
      </c>
      <c r="H9329">
        <v>40</v>
      </c>
      <c r="I9329" t="str">
        <f t="shared" si="1016"/>
        <v>Middle Age</v>
      </c>
      <c r="J9329">
        <v>2</v>
      </c>
      <c r="K9329" t="str">
        <f t="shared" si="1017"/>
        <v>New</v>
      </c>
      <c r="L9329">
        <v>0</v>
      </c>
      <c r="M9329">
        <v>1</v>
      </c>
      <c r="N9329" t="str">
        <f t="shared" si="1018"/>
        <v>Basic</v>
      </c>
      <c r="O9329">
        <v>1</v>
      </c>
      <c r="P9329">
        <v>1</v>
      </c>
      <c r="Q9329">
        <v>5194.95</v>
      </c>
      <c r="R9329" t="str">
        <f t="shared" si="1019"/>
        <v>Low value</v>
      </c>
      <c r="S9329" t="str">
        <f t="shared" si="1020"/>
        <v>Low</v>
      </c>
      <c r="T9329">
        <v>0</v>
      </c>
      <c r="U9329" t="str">
        <f t="shared" si="1021"/>
        <v>Retained</v>
      </c>
    </row>
    <row r="9330" spans="1:21" x14ac:dyDescent="0.3">
      <c r="A9330">
        <v>9329</v>
      </c>
      <c r="B9330">
        <v>15763093</v>
      </c>
      <c r="C9330" t="s">
        <v>564</v>
      </c>
      <c r="D9330">
        <v>540</v>
      </c>
      <c r="E9330" t="str">
        <f t="shared" si="1015"/>
        <v>Medium Risk</v>
      </c>
      <c r="F9330" t="s">
        <v>26</v>
      </c>
      <c r="G9330" t="s">
        <v>16</v>
      </c>
      <c r="H9330">
        <v>35</v>
      </c>
      <c r="I9330" t="str">
        <f t="shared" si="1016"/>
        <v>Middle Age</v>
      </c>
      <c r="J9330">
        <v>7</v>
      </c>
      <c r="K9330" t="str">
        <f t="shared" si="1017"/>
        <v>Loyal</v>
      </c>
      <c r="L9330">
        <v>128369.75</v>
      </c>
      <c r="M9330">
        <v>2</v>
      </c>
      <c r="N9330" t="str">
        <f t="shared" si="1018"/>
        <v>Standard</v>
      </c>
      <c r="O9330">
        <v>1</v>
      </c>
      <c r="P9330">
        <v>0</v>
      </c>
      <c r="Q9330">
        <v>198256.15</v>
      </c>
      <c r="R9330" t="str">
        <f t="shared" si="1019"/>
        <v>High Value</v>
      </c>
      <c r="S9330" t="str">
        <f t="shared" si="1020"/>
        <v>High</v>
      </c>
      <c r="T9330">
        <v>0</v>
      </c>
      <c r="U9330" t="str">
        <f t="shared" si="1021"/>
        <v>Retained</v>
      </c>
    </row>
    <row r="9331" spans="1:21" x14ac:dyDescent="0.3">
      <c r="A9331">
        <v>9330</v>
      </c>
      <c r="B9331">
        <v>15572073</v>
      </c>
      <c r="C9331" t="s">
        <v>254</v>
      </c>
      <c r="D9331">
        <v>663</v>
      </c>
      <c r="E9331" t="str">
        <f t="shared" si="1015"/>
        <v>Medium Risk</v>
      </c>
      <c r="F9331" t="s">
        <v>18</v>
      </c>
      <c r="G9331" t="s">
        <v>23</v>
      </c>
      <c r="H9331">
        <v>35</v>
      </c>
      <c r="I9331" t="str">
        <f t="shared" si="1016"/>
        <v>Middle Age</v>
      </c>
      <c r="J9331">
        <v>5</v>
      </c>
      <c r="K9331" t="str">
        <f t="shared" si="1017"/>
        <v>Established</v>
      </c>
      <c r="L9331">
        <v>0</v>
      </c>
      <c r="M9331">
        <v>2</v>
      </c>
      <c r="N9331" t="str">
        <f t="shared" si="1018"/>
        <v>Standard</v>
      </c>
      <c r="O9331">
        <v>1</v>
      </c>
      <c r="P9331">
        <v>1</v>
      </c>
      <c r="Q9331">
        <v>62634.94</v>
      </c>
      <c r="R9331" t="str">
        <f t="shared" si="1019"/>
        <v>Medium Value</v>
      </c>
      <c r="S9331" t="str">
        <f t="shared" si="1020"/>
        <v>Medium</v>
      </c>
      <c r="T9331">
        <v>0</v>
      </c>
      <c r="U9331" t="str">
        <f t="shared" si="1021"/>
        <v>Retained</v>
      </c>
    </row>
    <row r="9332" spans="1:21" x14ac:dyDescent="0.3">
      <c r="A9332">
        <v>9331</v>
      </c>
      <c r="B9332">
        <v>15780256</v>
      </c>
      <c r="C9332" t="s">
        <v>2855</v>
      </c>
      <c r="D9332">
        <v>630</v>
      </c>
      <c r="E9332" t="str">
        <f t="shared" si="1015"/>
        <v>Medium Risk</v>
      </c>
      <c r="F9332" t="s">
        <v>15</v>
      </c>
      <c r="G9332" t="s">
        <v>23</v>
      </c>
      <c r="H9332">
        <v>34</v>
      </c>
      <c r="I9332" t="str">
        <f t="shared" si="1016"/>
        <v>Middle Age</v>
      </c>
      <c r="J9332">
        <v>9</v>
      </c>
      <c r="K9332" t="str">
        <f t="shared" si="1017"/>
        <v>Very Loyal</v>
      </c>
      <c r="L9332">
        <v>0</v>
      </c>
      <c r="M9332">
        <v>2</v>
      </c>
      <c r="N9332" t="str">
        <f t="shared" si="1018"/>
        <v>Standard</v>
      </c>
      <c r="O9332">
        <v>1</v>
      </c>
      <c r="P9332">
        <v>1</v>
      </c>
      <c r="Q9332">
        <v>114006.35</v>
      </c>
      <c r="R9332" t="str">
        <f t="shared" si="1019"/>
        <v>High Value</v>
      </c>
      <c r="S9332" t="str">
        <f t="shared" si="1020"/>
        <v>High</v>
      </c>
      <c r="T9332">
        <v>0</v>
      </c>
      <c r="U9332" t="str">
        <f t="shared" si="1021"/>
        <v>Retained</v>
      </c>
    </row>
    <row r="9333" spans="1:21" x14ac:dyDescent="0.3">
      <c r="A9333">
        <v>9332</v>
      </c>
      <c r="B9333">
        <v>15659305</v>
      </c>
      <c r="C9333" t="s">
        <v>2856</v>
      </c>
      <c r="D9333">
        <v>605</v>
      </c>
      <c r="E9333" t="str">
        <f t="shared" si="1015"/>
        <v>Medium Risk</v>
      </c>
      <c r="F9333" t="s">
        <v>26</v>
      </c>
      <c r="G9333" t="s">
        <v>23</v>
      </c>
      <c r="H9333">
        <v>19</v>
      </c>
      <c r="I9333" t="str">
        <f t="shared" si="1016"/>
        <v>Adolescence</v>
      </c>
      <c r="J9333">
        <v>8</v>
      </c>
      <c r="K9333" t="str">
        <f t="shared" si="1017"/>
        <v>Loyal</v>
      </c>
      <c r="L9333">
        <v>166133.28</v>
      </c>
      <c r="M9333">
        <v>1</v>
      </c>
      <c r="N9333" t="str">
        <f t="shared" si="1018"/>
        <v>Basic</v>
      </c>
      <c r="O9333">
        <v>1</v>
      </c>
      <c r="P9333">
        <v>1</v>
      </c>
      <c r="Q9333">
        <v>107994.99</v>
      </c>
      <c r="R9333" t="str">
        <f t="shared" si="1019"/>
        <v>Medium Value</v>
      </c>
      <c r="S9333" t="str">
        <f t="shared" si="1020"/>
        <v>High</v>
      </c>
      <c r="T9333">
        <v>0</v>
      </c>
      <c r="U9333" t="str">
        <f t="shared" si="1021"/>
        <v>Retained</v>
      </c>
    </row>
    <row r="9334" spans="1:21" x14ac:dyDescent="0.3">
      <c r="A9334">
        <v>9333</v>
      </c>
      <c r="B9334">
        <v>15638882</v>
      </c>
      <c r="C9334" t="s">
        <v>2857</v>
      </c>
      <c r="D9334">
        <v>710</v>
      </c>
      <c r="E9334" t="str">
        <f t="shared" si="1015"/>
        <v>Low Risk</v>
      </c>
      <c r="F9334" t="s">
        <v>26</v>
      </c>
      <c r="G9334" t="s">
        <v>16</v>
      </c>
      <c r="H9334">
        <v>62</v>
      </c>
      <c r="I9334" t="str">
        <f t="shared" si="1016"/>
        <v>Old</v>
      </c>
      <c r="J9334">
        <v>9</v>
      </c>
      <c r="K9334" t="str">
        <f t="shared" si="1017"/>
        <v>Very Loyal</v>
      </c>
      <c r="L9334">
        <v>148214.35999999999</v>
      </c>
      <c r="M9334">
        <v>1</v>
      </c>
      <c r="N9334" t="str">
        <f t="shared" si="1018"/>
        <v>Basic</v>
      </c>
      <c r="O9334">
        <v>1</v>
      </c>
      <c r="P9334">
        <v>0</v>
      </c>
      <c r="Q9334">
        <v>48571.14</v>
      </c>
      <c r="R9334" t="str">
        <f t="shared" si="1019"/>
        <v>Low value</v>
      </c>
      <c r="S9334" t="str">
        <f t="shared" si="1020"/>
        <v>Low</v>
      </c>
      <c r="T9334">
        <v>1</v>
      </c>
      <c r="U9334" t="str">
        <f t="shared" si="1021"/>
        <v>Churned</v>
      </c>
    </row>
    <row r="9335" spans="1:21" x14ac:dyDescent="0.3">
      <c r="A9335">
        <v>9334</v>
      </c>
      <c r="B9335">
        <v>15714680</v>
      </c>
      <c r="C9335" t="s">
        <v>63</v>
      </c>
      <c r="D9335">
        <v>755</v>
      </c>
      <c r="E9335" t="str">
        <f t="shared" si="1015"/>
        <v>Low Risk</v>
      </c>
      <c r="F9335" t="s">
        <v>15</v>
      </c>
      <c r="G9335" t="s">
        <v>16</v>
      </c>
      <c r="H9335">
        <v>78</v>
      </c>
      <c r="I9335" t="str">
        <f t="shared" si="1016"/>
        <v>Old</v>
      </c>
      <c r="J9335">
        <v>5</v>
      </c>
      <c r="K9335" t="str">
        <f t="shared" si="1017"/>
        <v>Established</v>
      </c>
      <c r="L9335">
        <v>121206.96</v>
      </c>
      <c r="M9335">
        <v>1</v>
      </c>
      <c r="N9335" t="str">
        <f t="shared" si="1018"/>
        <v>Basic</v>
      </c>
      <c r="O9335">
        <v>1</v>
      </c>
      <c r="P9335">
        <v>1</v>
      </c>
      <c r="Q9335">
        <v>76016.490000000005</v>
      </c>
      <c r="R9335" t="str">
        <f t="shared" si="1019"/>
        <v>Medium Value</v>
      </c>
      <c r="S9335" t="str">
        <f t="shared" si="1020"/>
        <v>Medium</v>
      </c>
      <c r="T9335">
        <v>0</v>
      </c>
      <c r="U9335" t="str">
        <f t="shared" si="1021"/>
        <v>Retained</v>
      </c>
    </row>
    <row r="9336" spans="1:21" x14ac:dyDescent="0.3">
      <c r="A9336">
        <v>9335</v>
      </c>
      <c r="B9336">
        <v>15777217</v>
      </c>
      <c r="C9336" t="s">
        <v>1366</v>
      </c>
      <c r="D9336">
        <v>641</v>
      </c>
      <c r="E9336" t="str">
        <f t="shared" si="1015"/>
        <v>Medium Risk</v>
      </c>
      <c r="F9336" t="s">
        <v>18</v>
      </c>
      <c r="G9336" t="s">
        <v>23</v>
      </c>
      <c r="H9336">
        <v>25</v>
      </c>
      <c r="I9336" t="str">
        <f t="shared" si="1016"/>
        <v>Adolescence</v>
      </c>
      <c r="J9336">
        <v>10</v>
      </c>
      <c r="K9336" t="str">
        <f t="shared" si="1017"/>
        <v>Very Loyal</v>
      </c>
      <c r="L9336">
        <v>0</v>
      </c>
      <c r="M9336">
        <v>2</v>
      </c>
      <c r="N9336" t="str">
        <f t="shared" si="1018"/>
        <v>Standard</v>
      </c>
      <c r="O9336">
        <v>1</v>
      </c>
      <c r="P9336">
        <v>1</v>
      </c>
      <c r="Q9336">
        <v>180808.39</v>
      </c>
      <c r="R9336" t="str">
        <f t="shared" si="1019"/>
        <v>High Value</v>
      </c>
      <c r="S9336" t="str">
        <f t="shared" si="1020"/>
        <v>High</v>
      </c>
      <c r="T9336">
        <v>0</v>
      </c>
      <c r="U9336" t="str">
        <f t="shared" si="1021"/>
        <v>Retained</v>
      </c>
    </row>
    <row r="9337" spans="1:21" x14ac:dyDescent="0.3">
      <c r="A9337">
        <v>9336</v>
      </c>
      <c r="B9337">
        <v>15739123</v>
      </c>
      <c r="C9337" t="s">
        <v>1594</v>
      </c>
      <c r="D9337">
        <v>737</v>
      </c>
      <c r="E9337" t="str">
        <f t="shared" si="1015"/>
        <v>Low Risk</v>
      </c>
      <c r="F9337" t="s">
        <v>26</v>
      </c>
      <c r="G9337" t="s">
        <v>23</v>
      </c>
      <c r="H9337">
        <v>50</v>
      </c>
      <c r="I9337" t="str">
        <f t="shared" si="1016"/>
        <v>Middle Age</v>
      </c>
      <c r="J9337">
        <v>4</v>
      </c>
      <c r="K9337" t="str">
        <f t="shared" si="1017"/>
        <v>Established</v>
      </c>
      <c r="L9337">
        <v>127552.85</v>
      </c>
      <c r="M9337">
        <v>2</v>
      </c>
      <c r="N9337" t="str">
        <f t="shared" si="1018"/>
        <v>Standard</v>
      </c>
      <c r="O9337">
        <v>1</v>
      </c>
      <c r="P9337">
        <v>0</v>
      </c>
      <c r="Q9337">
        <v>4225.1099999999997</v>
      </c>
      <c r="R9337" t="str">
        <f t="shared" si="1019"/>
        <v>Low value</v>
      </c>
      <c r="S9337" t="str">
        <f t="shared" si="1020"/>
        <v>Low</v>
      </c>
      <c r="T9337">
        <v>0</v>
      </c>
      <c r="U9337" t="str">
        <f t="shared" si="1021"/>
        <v>Retained</v>
      </c>
    </row>
    <row r="9338" spans="1:21" x14ac:dyDescent="0.3">
      <c r="A9338">
        <v>9337</v>
      </c>
      <c r="B9338">
        <v>15594450</v>
      </c>
      <c r="C9338" t="s">
        <v>1700</v>
      </c>
      <c r="D9338">
        <v>695</v>
      </c>
      <c r="E9338" t="str">
        <f t="shared" si="1015"/>
        <v>Medium Risk</v>
      </c>
      <c r="F9338" t="s">
        <v>15</v>
      </c>
      <c r="G9338" t="s">
        <v>23</v>
      </c>
      <c r="H9338">
        <v>49</v>
      </c>
      <c r="I9338" t="str">
        <f t="shared" si="1016"/>
        <v>Middle Age</v>
      </c>
      <c r="J9338">
        <v>9</v>
      </c>
      <c r="K9338" t="str">
        <f t="shared" si="1017"/>
        <v>Very Loyal</v>
      </c>
      <c r="L9338">
        <v>159458.53</v>
      </c>
      <c r="M9338">
        <v>1</v>
      </c>
      <c r="N9338" t="str">
        <f t="shared" si="1018"/>
        <v>Basic</v>
      </c>
      <c r="O9338">
        <v>1</v>
      </c>
      <c r="P9338">
        <v>0</v>
      </c>
      <c r="Q9338">
        <v>135841.35</v>
      </c>
      <c r="R9338" t="str">
        <f t="shared" si="1019"/>
        <v>Medium Value</v>
      </c>
      <c r="S9338" t="str">
        <f t="shared" si="1020"/>
        <v>High</v>
      </c>
      <c r="T9338">
        <v>0</v>
      </c>
      <c r="U9338" t="str">
        <f t="shared" si="1021"/>
        <v>Retained</v>
      </c>
    </row>
    <row r="9339" spans="1:21" x14ac:dyDescent="0.3">
      <c r="A9339">
        <v>9338</v>
      </c>
      <c r="B9339">
        <v>15797751</v>
      </c>
      <c r="C9339" t="s">
        <v>365</v>
      </c>
      <c r="D9339">
        <v>466</v>
      </c>
      <c r="E9339" t="str">
        <f t="shared" si="1015"/>
        <v>High Risk</v>
      </c>
      <c r="F9339" t="s">
        <v>26</v>
      </c>
      <c r="G9339" t="s">
        <v>16</v>
      </c>
      <c r="H9339">
        <v>47</v>
      </c>
      <c r="I9339" t="str">
        <f t="shared" si="1016"/>
        <v>Middle Age</v>
      </c>
      <c r="J9339">
        <v>5</v>
      </c>
      <c r="K9339" t="str">
        <f t="shared" si="1017"/>
        <v>Established</v>
      </c>
      <c r="L9339">
        <v>102085.72</v>
      </c>
      <c r="M9339">
        <v>1</v>
      </c>
      <c r="N9339" t="str">
        <f t="shared" si="1018"/>
        <v>Basic</v>
      </c>
      <c r="O9339">
        <v>1</v>
      </c>
      <c r="P9339">
        <v>1</v>
      </c>
      <c r="Q9339">
        <v>183536.24</v>
      </c>
      <c r="R9339" t="str">
        <f t="shared" si="1019"/>
        <v>Medium Value</v>
      </c>
      <c r="S9339" t="str">
        <f t="shared" si="1020"/>
        <v>High</v>
      </c>
      <c r="T9339">
        <v>1</v>
      </c>
      <c r="U9339" t="str">
        <f t="shared" si="1021"/>
        <v>Churned</v>
      </c>
    </row>
    <row r="9340" spans="1:21" x14ac:dyDescent="0.3">
      <c r="A9340">
        <v>9339</v>
      </c>
      <c r="B9340">
        <v>15691543</v>
      </c>
      <c r="C9340" t="s">
        <v>2858</v>
      </c>
      <c r="D9340">
        <v>558</v>
      </c>
      <c r="E9340" t="str">
        <f t="shared" si="1015"/>
        <v>Medium Risk</v>
      </c>
      <c r="F9340" t="s">
        <v>26</v>
      </c>
      <c r="G9340" t="s">
        <v>23</v>
      </c>
      <c r="H9340">
        <v>58</v>
      </c>
      <c r="I9340" t="str">
        <f t="shared" si="1016"/>
        <v>Old</v>
      </c>
      <c r="J9340">
        <v>2</v>
      </c>
      <c r="K9340" t="str">
        <f t="shared" si="1017"/>
        <v>New</v>
      </c>
      <c r="L9340">
        <v>142537.18</v>
      </c>
      <c r="M9340">
        <v>1</v>
      </c>
      <c r="N9340" t="str">
        <f t="shared" si="1018"/>
        <v>Basic</v>
      </c>
      <c r="O9340">
        <v>1</v>
      </c>
      <c r="P9340">
        <v>1</v>
      </c>
      <c r="Q9340">
        <v>88791.83</v>
      </c>
      <c r="R9340" t="str">
        <f t="shared" si="1019"/>
        <v>Medium Value</v>
      </c>
      <c r="S9340" t="str">
        <f t="shared" si="1020"/>
        <v>Medium</v>
      </c>
      <c r="T9340">
        <v>0</v>
      </c>
      <c r="U9340" t="str">
        <f t="shared" si="1021"/>
        <v>Retained</v>
      </c>
    </row>
    <row r="9341" spans="1:21" x14ac:dyDescent="0.3">
      <c r="A9341">
        <v>9340</v>
      </c>
      <c r="B9341">
        <v>15722845</v>
      </c>
      <c r="C9341" t="s">
        <v>2859</v>
      </c>
      <c r="D9341">
        <v>665</v>
      </c>
      <c r="E9341" t="str">
        <f t="shared" si="1015"/>
        <v>Medium Risk</v>
      </c>
      <c r="F9341" t="s">
        <v>18</v>
      </c>
      <c r="G9341" t="s">
        <v>23</v>
      </c>
      <c r="H9341">
        <v>29</v>
      </c>
      <c r="I9341" t="str">
        <f t="shared" si="1016"/>
        <v>Adolescence</v>
      </c>
      <c r="J9341">
        <v>1</v>
      </c>
      <c r="K9341" t="str">
        <f t="shared" si="1017"/>
        <v>New</v>
      </c>
      <c r="L9341">
        <v>182781.74</v>
      </c>
      <c r="M9341">
        <v>2</v>
      </c>
      <c r="N9341" t="str">
        <f t="shared" si="1018"/>
        <v>Standard</v>
      </c>
      <c r="O9341">
        <v>1</v>
      </c>
      <c r="P9341">
        <v>1</v>
      </c>
      <c r="Q9341">
        <v>63732.9</v>
      </c>
      <c r="R9341" t="str">
        <f t="shared" si="1019"/>
        <v>Medium Value</v>
      </c>
      <c r="S9341" t="str">
        <f t="shared" si="1020"/>
        <v>Medium</v>
      </c>
      <c r="T9341">
        <v>0</v>
      </c>
      <c r="U9341" t="str">
        <f t="shared" si="1021"/>
        <v>Retained</v>
      </c>
    </row>
    <row r="9342" spans="1:21" x14ac:dyDescent="0.3">
      <c r="A9342">
        <v>9341</v>
      </c>
      <c r="B9342">
        <v>15605804</v>
      </c>
      <c r="C9342" t="s">
        <v>55</v>
      </c>
      <c r="D9342">
        <v>737</v>
      </c>
      <c r="E9342" t="str">
        <f t="shared" si="1015"/>
        <v>Low Risk</v>
      </c>
      <c r="F9342" t="s">
        <v>15</v>
      </c>
      <c r="G9342" t="s">
        <v>23</v>
      </c>
      <c r="H9342">
        <v>45</v>
      </c>
      <c r="I9342" t="str">
        <f t="shared" si="1016"/>
        <v>Middle Age</v>
      </c>
      <c r="J9342">
        <v>10</v>
      </c>
      <c r="K9342" t="str">
        <f t="shared" si="1017"/>
        <v>Very Loyal</v>
      </c>
      <c r="L9342">
        <v>0</v>
      </c>
      <c r="M9342">
        <v>2</v>
      </c>
      <c r="N9342" t="str">
        <f t="shared" si="1018"/>
        <v>Standard</v>
      </c>
      <c r="O9342">
        <v>1</v>
      </c>
      <c r="P9342">
        <v>0</v>
      </c>
      <c r="Q9342">
        <v>1364.54</v>
      </c>
      <c r="R9342" t="str">
        <f t="shared" si="1019"/>
        <v>Low value</v>
      </c>
      <c r="S9342" t="str">
        <f t="shared" si="1020"/>
        <v>Low</v>
      </c>
      <c r="T9342">
        <v>0</v>
      </c>
      <c r="U9342" t="str">
        <f t="shared" si="1021"/>
        <v>Retained</v>
      </c>
    </row>
    <row r="9343" spans="1:21" x14ac:dyDescent="0.3">
      <c r="A9343">
        <v>9342</v>
      </c>
      <c r="B9343">
        <v>15702061</v>
      </c>
      <c r="C9343" t="s">
        <v>392</v>
      </c>
      <c r="D9343">
        <v>654</v>
      </c>
      <c r="E9343" t="str">
        <f t="shared" si="1015"/>
        <v>Medium Risk</v>
      </c>
      <c r="F9343" t="s">
        <v>15</v>
      </c>
      <c r="G9343" t="s">
        <v>23</v>
      </c>
      <c r="H9343">
        <v>29</v>
      </c>
      <c r="I9343" t="str">
        <f t="shared" si="1016"/>
        <v>Adolescence</v>
      </c>
      <c r="J9343">
        <v>7</v>
      </c>
      <c r="K9343" t="str">
        <f t="shared" si="1017"/>
        <v>Loyal</v>
      </c>
      <c r="L9343">
        <v>0</v>
      </c>
      <c r="M9343">
        <v>2</v>
      </c>
      <c r="N9343" t="str">
        <f t="shared" si="1018"/>
        <v>Standard</v>
      </c>
      <c r="O9343">
        <v>1</v>
      </c>
      <c r="P9343">
        <v>1</v>
      </c>
      <c r="Q9343">
        <v>149184.15</v>
      </c>
      <c r="R9343" t="str">
        <f t="shared" si="1019"/>
        <v>High Value</v>
      </c>
      <c r="S9343" t="str">
        <f t="shared" si="1020"/>
        <v>High</v>
      </c>
      <c r="T9343">
        <v>0</v>
      </c>
      <c r="U9343" t="str">
        <f t="shared" si="1021"/>
        <v>Retained</v>
      </c>
    </row>
    <row r="9344" spans="1:21" x14ac:dyDescent="0.3">
      <c r="A9344">
        <v>9343</v>
      </c>
      <c r="B9344">
        <v>15694321</v>
      </c>
      <c r="C9344" t="s">
        <v>783</v>
      </c>
      <c r="D9344">
        <v>619</v>
      </c>
      <c r="E9344" t="str">
        <f t="shared" si="1015"/>
        <v>Medium Risk</v>
      </c>
      <c r="F9344" t="s">
        <v>15</v>
      </c>
      <c r="G9344" t="s">
        <v>16</v>
      </c>
      <c r="H9344">
        <v>28</v>
      </c>
      <c r="I9344" t="str">
        <f t="shared" si="1016"/>
        <v>Adolescence</v>
      </c>
      <c r="J9344">
        <v>3</v>
      </c>
      <c r="K9344" t="str">
        <f t="shared" si="1017"/>
        <v>Established</v>
      </c>
      <c r="L9344">
        <v>0</v>
      </c>
      <c r="M9344">
        <v>2</v>
      </c>
      <c r="N9344" t="str">
        <f t="shared" si="1018"/>
        <v>Standard</v>
      </c>
      <c r="O9344">
        <v>1</v>
      </c>
      <c r="P9344">
        <v>0</v>
      </c>
      <c r="Q9344">
        <v>53394.12</v>
      </c>
      <c r="R9344" t="str">
        <f t="shared" si="1019"/>
        <v>Medium Value</v>
      </c>
      <c r="S9344" t="str">
        <f t="shared" si="1020"/>
        <v>Medium</v>
      </c>
      <c r="T9344">
        <v>0</v>
      </c>
      <c r="U9344" t="str">
        <f t="shared" si="1021"/>
        <v>Retained</v>
      </c>
    </row>
    <row r="9345" spans="1:21" x14ac:dyDescent="0.3">
      <c r="A9345">
        <v>9344</v>
      </c>
      <c r="B9345">
        <v>15798749</v>
      </c>
      <c r="C9345" t="s">
        <v>280</v>
      </c>
      <c r="D9345">
        <v>845</v>
      </c>
      <c r="E9345" t="str">
        <f t="shared" si="1015"/>
        <v>Low Risk</v>
      </c>
      <c r="F9345" t="s">
        <v>26</v>
      </c>
      <c r="G9345" t="s">
        <v>16</v>
      </c>
      <c r="H9345">
        <v>43</v>
      </c>
      <c r="I9345" t="str">
        <f t="shared" si="1016"/>
        <v>Middle Age</v>
      </c>
      <c r="J9345">
        <v>3</v>
      </c>
      <c r="K9345" t="str">
        <f t="shared" si="1017"/>
        <v>Established</v>
      </c>
      <c r="L9345">
        <v>152063.59</v>
      </c>
      <c r="M9345">
        <v>2</v>
      </c>
      <c r="N9345" t="str">
        <f t="shared" si="1018"/>
        <v>Standard</v>
      </c>
      <c r="O9345">
        <v>1</v>
      </c>
      <c r="P9345">
        <v>0</v>
      </c>
      <c r="Q9345">
        <v>97910.06</v>
      </c>
      <c r="R9345" t="str">
        <f t="shared" si="1019"/>
        <v>Medium Value</v>
      </c>
      <c r="S9345" t="str">
        <f t="shared" si="1020"/>
        <v>Medium</v>
      </c>
      <c r="T9345">
        <v>0</v>
      </c>
      <c r="U9345" t="str">
        <f t="shared" si="1021"/>
        <v>Retained</v>
      </c>
    </row>
    <row r="9346" spans="1:21" x14ac:dyDescent="0.3">
      <c r="A9346">
        <v>9345</v>
      </c>
      <c r="B9346">
        <v>15720050</v>
      </c>
      <c r="C9346" t="s">
        <v>2105</v>
      </c>
      <c r="D9346">
        <v>727</v>
      </c>
      <c r="E9346" t="str">
        <f t="shared" si="1015"/>
        <v>Low Risk</v>
      </c>
      <c r="F9346" t="s">
        <v>15</v>
      </c>
      <c r="G9346" t="s">
        <v>16</v>
      </c>
      <c r="H9346">
        <v>28</v>
      </c>
      <c r="I9346" t="str">
        <f t="shared" si="1016"/>
        <v>Adolescence</v>
      </c>
      <c r="J9346">
        <v>2</v>
      </c>
      <c r="K9346" t="str">
        <f t="shared" si="1017"/>
        <v>New</v>
      </c>
      <c r="L9346">
        <v>110997.75999999999</v>
      </c>
      <c r="M9346">
        <v>1</v>
      </c>
      <c r="N9346" t="str">
        <f t="shared" si="1018"/>
        <v>Basic</v>
      </c>
      <c r="O9346">
        <v>1</v>
      </c>
      <c r="P9346">
        <v>0</v>
      </c>
      <c r="Q9346">
        <v>101433.76</v>
      </c>
      <c r="R9346" t="str">
        <f t="shared" si="1019"/>
        <v>Medium Value</v>
      </c>
      <c r="S9346" t="str">
        <f t="shared" si="1020"/>
        <v>High</v>
      </c>
      <c r="T9346">
        <v>0</v>
      </c>
      <c r="U9346" t="str">
        <f t="shared" si="1021"/>
        <v>Retained</v>
      </c>
    </row>
    <row r="9347" spans="1:21" x14ac:dyDescent="0.3">
      <c r="A9347">
        <v>9346</v>
      </c>
      <c r="B9347">
        <v>15758048</v>
      </c>
      <c r="C9347" t="s">
        <v>1057</v>
      </c>
      <c r="D9347">
        <v>582</v>
      </c>
      <c r="E9347" t="str">
        <f t="shared" ref="E9347:E9410" si="1022">IF(D9347 &lt; 500, "High Risk", IF(D9347 &lt; 700, "Medium Risk", "Low Risk"))</f>
        <v>Medium Risk</v>
      </c>
      <c r="F9347" t="s">
        <v>15</v>
      </c>
      <c r="G9347" t="s">
        <v>23</v>
      </c>
      <c r="H9347">
        <v>50</v>
      </c>
      <c r="I9347" t="str">
        <f t="shared" ref="I9347:I9410" si="1023">IF(H9347 &lt; 30, "Adolescence", IF(H9347 &lt;= 50, "Middle Age", "Old"))</f>
        <v>Middle Age</v>
      </c>
      <c r="J9347">
        <v>2</v>
      </c>
      <c r="K9347" t="str">
        <f t="shared" ref="K9347:K9410" si="1024">IF(J9347 &lt;= 2, "New", IF(J9347 &lt;= 5, "Established", IF(J9347 &lt;= 8, "Loyal", "Very Loyal")))</f>
        <v>New</v>
      </c>
      <c r="L9347">
        <v>148942</v>
      </c>
      <c r="M9347">
        <v>1</v>
      </c>
      <c r="N9347" t="str">
        <f t="shared" ref="N9347:N9410" si="1025">IF(M9347 =1, "Basic", IF(M9347 = 2, "Standard", IF(M9347 &gt;=3, "Premium", "Unknown")))</f>
        <v>Basic</v>
      </c>
      <c r="O9347">
        <v>1</v>
      </c>
      <c r="P9347">
        <v>1</v>
      </c>
      <c r="Q9347">
        <v>116944.3</v>
      </c>
      <c r="R9347" t="str">
        <f t="shared" ref="R9347:R9410" si="1026">IF(Q9347 &gt; 100000, IF(M9347 &gt;=2, "High Value", "Medium Value"), IF(Q9347 &gt; 50000, "Medium Value", "Low value"))</f>
        <v>Medium Value</v>
      </c>
      <c r="S9347" t="str">
        <f t="shared" ref="S9347:S9410" si="1027">IF(Q9347 &lt; 50000, "Low", IF(Q9347 &lt; 100000, "Medium", "High"))</f>
        <v>High</v>
      </c>
      <c r="T9347">
        <v>0</v>
      </c>
      <c r="U9347" t="str">
        <f t="shared" ref="U9347:U9410" si="1028">IF(T9347 = 1, "Churned", "Retained")</f>
        <v>Retained</v>
      </c>
    </row>
    <row r="9348" spans="1:21" x14ac:dyDescent="0.3">
      <c r="A9348">
        <v>9347</v>
      </c>
      <c r="B9348">
        <v>15805681</v>
      </c>
      <c r="C9348" t="s">
        <v>1421</v>
      </c>
      <c r="D9348">
        <v>716</v>
      </c>
      <c r="E9348" t="str">
        <f t="shared" si="1022"/>
        <v>Low Risk</v>
      </c>
      <c r="F9348" t="s">
        <v>15</v>
      </c>
      <c r="G9348" t="s">
        <v>23</v>
      </c>
      <c r="H9348">
        <v>41</v>
      </c>
      <c r="I9348" t="str">
        <f t="shared" si="1023"/>
        <v>Middle Age</v>
      </c>
      <c r="J9348">
        <v>9</v>
      </c>
      <c r="K9348" t="str">
        <f t="shared" si="1024"/>
        <v>Very Loyal</v>
      </c>
      <c r="L9348">
        <v>0</v>
      </c>
      <c r="M9348">
        <v>1</v>
      </c>
      <c r="N9348" t="str">
        <f t="shared" si="1025"/>
        <v>Basic</v>
      </c>
      <c r="O9348">
        <v>1</v>
      </c>
      <c r="P9348">
        <v>1</v>
      </c>
      <c r="Q9348">
        <v>113267.48</v>
      </c>
      <c r="R9348" t="str">
        <f t="shared" si="1026"/>
        <v>Medium Value</v>
      </c>
      <c r="S9348" t="str">
        <f t="shared" si="1027"/>
        <v>High</v>
      </c>
      <c r="T9348">
        <v>0</v>
      </c>
      <c r="U9348" t="str">
        <f t="shared" si="1028"/>
        <v>Retained</v>
      </c>
    </row>
    <row r="9349" spans="1:21" x14ac:dyDescent="0.3">
      <c r="A9349">
        <v>9348</v>
      </c>
      <c r="B9349">
        <v>15802809</v>
      </c>
      <c r="C9349" t="s">
        <v>2860</v>
      </c>
      <c r="D9349">
        <v>660</v>
      </c>
      <c r="E9349" t="str">
        <f t="shared" si="1022"/>
        <v>Medium Risk</v>
      </c>
      <c r="F9349" t="s">
        <v>18</v>
      </c>
      <c r="G9349" t="s">
        <v>16</v>
      </c>
      <c r="H9349">
        <v>36</v>
      </c>
      <c r="I9349" t="str">
        <f t="shared" si="1023"/>
        <v>Middle Age</v>
      </c>
      <c r="J9349">
        <v>0</v>
      </c>
      <c r="K9349" t="str">
        <f t="shared" si="1024"/>
        <v>New</v>
      </c>
      <c r="L9349">
        <v>84438.57</v>
      </c>
      <c r="M9349">
        <v>1</v>
      </c>
      <c r="N9349" t="str">
        <f t="shared" si="1025"/>
        <v>Basic</v>
      </c>
      <c r="O9349">
        <v>1</v>
      </c>
      <c r="P9349">
        <v>1</v>
      </c>
      <c r="Q9349">
        <v>181449.51</v>
      </c>
      <c r="R9349" t="str">
        <f t="shared" si="1026"/>
        <v>Medium Value</v>
      </c>
      <c r="S9349" t="str">
        <f t="shared" si="1027"/>
        <v>High</v>
      </c>
      <c r="T9349">
        <v>0</v>
      </c>
      <c r="U9349" t="str">
        <f t="shared" si="1028"/>
        <v>Retained</v>
      </c>
    </row>
    <row r="9350" spans="1:21" x14ac:dyDescent="0.3">
      <c r="A9350">
        <v>9349</v>
      </c>
      <c r="B9350">
        <v>15807239</v>
      </c>
      <c r="C9350" t="s">
        <v>307</v>
      </c>
      <c r="D9350">
        <v>664</v>
      </c>
      <c r="E9350" t="str">
        <f t="shared" si="1022"/>
        <v>Medium Risk</v>
      </c>
      <c r="F9350" t="s">
        <v>15</v>
      </c>
      <c r="G9350" t="s">
        <v>16</v>
      </c>
      <c r="H9350">
        <v>34</v>
      </c>
      <c r="I9350" t="str">
        <f t="shared" si="1023"/>
        <v>Middle Age</v>
      </c>
      <c r="J9350">
        <v>7</v>
      </c>
      <c r="K9350" t="str">
        <f t="shared" si="1024"/>
        <v>Loyal</v>
      </c>
      <c r="L9350">
        <v>93920.47</v>
      </c>
      <c r="M9350">
        <v>1</v>
      </c>
      <c r="N9350" t="str">
        <f t="shared" si="1025"/>
        <v>Basic</v>
      </c>
      <c r="O9350">
        <v>0</v>
      </c>
      <c r="P9350">
        <v>0</v>
      </c>
      <c r="Q9350">
        <v>179913.98</v>
      </c>
      <c r="R9350" t="str">
        <f t="shared" si="1026"/>
        <v>Medium Value</v>
      </c>
      <c r="S9350" t="str">
        <f t="shared" si="1027"/>
        <v>High</v>
      </c>
      <c r="T9350">
        <v>0</v>
      </c>
      <c r="U9350" t="str">
        <f t="shared" si="1028"/>
        <v>Retained</v>
      </c>
    </row>
    <row r="9351" spans="1:21" x14ac:dyDescent="0.3">
      <c r="A9351">
        <v>9350</v>
      </c>
      <c r="B9351">
        <v>15749093</v>
      </c>
      <c r="C9351" t="s">
        <v>1250</v>
      </c>
      <c r="D9351">
        <v>801</v>
      </c>
      <c r="E9351" t="str">
        <f t="shared" si="1022"/>
        <v>Low Risk</v>
      </c>
      <c r="F9351" t="s">
        <v>15</v>
      </c>
      <c r="G9351" t="s">
        <v>23</v>
      </c>
      <c r="H9351">
        <v>43</v>
      </c>
      <c r="I9351" t="str">
        <f t="shared" si="1023"/>
        <v>Middle Age</v>
      </c>
      <c r="J9351">
        <v>4</v>
      </c>
      <c r="K9351" t="str">
        <f t="shared" si="1024"/>
        <v>Established</v>
      </c>
      <c r="L9351">
        <v>158713.07999999999</v>
      </c>
      <c r="M9351">
        <v>2</v>
      </c>
      <c r="N9351" t="str">
        <f t="shared" si="1025"/>
        <v>Standard</v>
      </c>
      <c r="O9351">
        <v>0</v>
      </c>
      <c r="P9351">
        <v>0</v>
      </c>
      <c r="Q9351">
        <v>98586.14</v>
      </c>
      <c r="R9351" t="str">
        <f t="shared" si="1026"/>
        <v>Medium Value</v>
      </c>
      <c r="S9351" t="str">
        <f t="shared" si="1027"/>
        <v>Medium</v>
      </c>
      <c r="T9351">
        <v>0</v>
      </c>
      <c r="U9351" t="str">
        <f t="shared" si="1028"/>
        <v>Retained</v>
      </c>
    </row>
    <row r="9352" spans="1:21" x14ac:dyDescent="0.3">
      <c r="A9352">
        <v>9351</v>
      </c>
      <c r="B9352">
        <v>15689344</v>
      </c>
      <c r="C9352" t="s">
        <v>2792</v>
      </c>
      <c r="D9352">
        <v>615</v>
      </c>
      <c r="E9352" t="str">
        <f t="shared" si="1022"/>
        <v>Medium Risk</v>
      </c>
      <c r="F9352" t="s">
        <v>18</v>
      </c>
      <c r="G9352" t="s">
        <v>23</v>
      </c>
      <c r="H9352">
        <v>42</v>
      </c>
      <c r="I9352" t="str">
        <f t="shared" si="1023"/>
        <v>Middle Age</v>
      </c>
      <c r="J9352">
        <v>4</v>
      </c>
      <c r="K9352" t="str">
        <f t="shared" si="1024"/>
        <v>Established</v>
      </c>
      <c r="L9352">
        <v>0</v>
      </c>
      <c r="M9352">
        <v>3</v>
      </c>
      <c r="N9352" t="str">
        <f t="shared" si="1025"/>
        <v>Premium</v>
      </c>
      <c r="O9352">
        <v>0</v>
      </c>
      <c r="P9352">
        <v>1</v>
      </c>
      <c r="Q9352">
        <v>120321.09</v>
      </c>
      <c r="R9352" t="str">
        <f t="shared" si="1026"/>
        <v>High Value</v>
      </c>
      <c r="S9352" t="str">
        <f t="shared" si="1027"/>
        <v>High</v>
      </c>
      <c r="T9352">
        <v>0</v>
      </c>
      <c r="U9352" t="str">
        <f t="shared" si="1028"/>
        <v>Retained</v>
      </c>
    </row>
    <row r="9353" spans="1:21" x14ac:dyDescent="0.3">
      <c r="A9353">
        <v>9352</v>
      </c>
      <c r="B9353">
        <v>15606076</v>
      </c>
      <c r="C9353" t="s">
        <v>815</v>
      </c>
      <c r="D9353">
        <v>718</v>
      </c>
      <c r="E9353" t="str">
        <f t="shared" si="1022"/>
        <v>Low Risk</v>
      </c>
      <c r="F9353" t="s">
        <v>26</v>
      </c>
      <c r="G9353" t="s">
        <v>23</v>
      </c>
      <c r="H9353">
        <v>63</v>
      </c>
      <c r="I9353" t="str">
        <f t="shared" si="1023"/>
        <v>Old</v>
      </c>
      <c r="J9353">
        <v>7</v>
      </c>
      <c r="K9353" t="str">
        <f t="shared" si="1024"/>
        <v>Loyal</v>
      </c>
      <c r="L9353">
        <v>123204.88</v>
      </c>
      <c r="M9353">
        <v>1</v>
      </c>
      <c r="N9353" t="str">
        <f t="shared" si="1025"/>
        <v>Basic</v>
      </c>
      <c r="O9353">
        <v>1</v>
      </c>
      <c r="P9353">
        <v>1</v>
      </c>
      <c r="Q9353">
        <v>100538.8</v>
      </c>
      <c r="R9353" t="str">
        <f t="shared" si="1026"/>
        <v>Medium Value</v>
      </c>
      <c r="S9353" t="str">
        <f t="shared" si="1027"/>
        <v>High</v>
      </c>
      <c r="T9353">
        <v>0</v>
      </c>
      <c r="U9353" t="str">
        <f t="shared" si="1028"/>
        <v>Retained</v>
      </c>
    </row>
    <row r="9354" spans="1:21" x14ac:dyDescent="0.3">
      <c r="A9354">
        <v>9353</v>
      </c>
      <c r="B9354">
        <v>15610090</v>
      </c>
      <c r="C9354" t="s">
        <v>469</v>
      </c>
      <c r="D9354">
        <v>667</v>
      </c>
      <c r="E9354" t="str">
        <f t="shared" si="1022"/>
        <v>Medium Risk</v>
      </c>
      <c r="F9354" t="s">
        <v>15</v>
      </c>
      <c r="G9354" t="s">
        <v>23</v>
      </c>
      <c r="H9354">
        <v>40</v>
      </c>
      <c r="I9354" t="str">
        <f t="shared" si="1023"/>
        <v>Middle Age</v>
      </c>
      <c r="J9354">
        <v>8</v>
      </c>
      <c r="K9354" t="str">
        <f t="shared" si="1024"/>
        <v>Loyal</v>
      </c>
      <c r="L9354">
        <v>72945.289999999994</v>
      </c>
      <c r="M9354">
        <v>2</v>
      </c>
      <c r="N9354" t="str">
        <f t="shared" si="1025"/>
        <v>Standard</v>
      </c>
      <c r="O9354">
        <v>1</v>
      </c>
      <c r="P9354">
        <v>0</v>
      </c>
      <c r="Q9354">
        <v>98931.5</v>
      </c>
      <c r="R9354" t="str">
        <f t="shared" si="1026"/>
        <v>Medium Value</v>
      </c>
      <c r="S9354" t="str">
        <f t="shared" si="1027"/>
        <v>Medium</v>
      </c>
      <c r="T9354">
        <v>0</v>
      </c>
      <c r="U9354" t="str">
        <f t="shared" si="1028"/>
        <v>Retained</v>
      </c>
    </row>
    <row r="9355" spans="1:21" x14ac:dyDescent="0.3">
      <c r="A9355">
        <v>9354</v>
      </c>
      <c r="B9355">
        <v>15693926</v>
      </c>
      <c r="C9355" t="s">
        <v>748</v>
      </c>
      <c r="D9355">
        <v>670</v>
      </c>
      <c r="E9355" t="str">
        <f t="shared" si="1022"/>
        <v>Medium Risk</v>
      </c>
      <c r="F9355" t="s">
        <v>18</v>
      </c>
      <c r="G9355" t="s">
        <v>23</v>
      </c>
      <c r="H9355">
        <v>37</v>
      </c>
      <c r="I9355" t="str">
        <f t="shared" si="1023"/>
        <v>Middle Age</v>
      </c>
      <c r="J9355">
        <v>0</v>
      </c>
      <c r="K9355" t="str">
        <f t="shared" si="1024"/>
        <v>New</v>
      </c>
      <c r="L9355">
        <v>178742.71</v>
      </c>
      <c r="M9355">
        <v>1</v>
      </c>
      <c r="N9355" t="str">
        <f t="shared" si="1025"/>
        <v>Basic</v>
      </c>
      <c r="O9355">
        <v>1</v>
      </c>
      <c r="P9355">
        <v>1</v>
      </c>
      <c r="Q9355">
        <v>194493.57</v>
      </c>
      <c r="R9355" t="str">
        <f t="shared" si="1026"/>
        <v>Medium Value</v>
      </c>
      <c r="S9355" t="str">
        <f t="shared" si="1027"/>
        <v>High</v>
      </c>
      <c r="T9355">
        <v>0</v>
      </c>
      <c r="U9355" t="str">
        <f t="shared" si="1028"/>
        <v>Retained</v>
      </c>
    </row>
    <row r="9356" spans="1:21" x14ac:dyDescent="0.3">
      <c r="A9356">
        <v>9355</v>
      </c>
      <c r="B9356">
        <v>15791501</v>
      </c>
      <c r="C9356" t="s">
        <v>2483</v>
      </c>
      <c r="D9356">
        <v>590</v>
      </c>
      <c r="E9356" t="str">
        <f t="shared" si="1022"/>
        <v>Medium Risk</v>
      </c>
      <c r="F9356" t="s">
        <v>15</v>
      </c>
      <c r="G9356" t="s">
        <v>23</v>
      </c>
      <c r="H9356">
        <v>43</v>
      </c>
      <c r="I9356" t="str">
        <f t="shared" si="1023"/>
        <v>Middle Age</v>
      </c>
      <c r="J9356">
        <v>8</v>
      </c>
      <c r="K9356" t="str">
        <f t="shared" si="1024"/>
        <v>Loyal</v>
      </c>
      <c r="L9356">
        <v>0</v>
      </c>
      <c r="M9356">
        <v>2</v>
      </c>
      <c r="N9356" t="str">
        <f t="shared" si="1025"/>
        <v>Standard</v>
      </c>
      <c r="O9356">
        <v>1</v>
      </c>
      <c r="P9356">
        <v>1</v>
      </c>
      <c r="Q9356">
        <v>143628.31</v>
      </c>
      <c r="R9356" t="str">
        <f t="shared" si="1026"/>
        <v>High Value</v>
      </c>
      <c r="S9356" t="str">
        <f t="shared" si="1027"/>
        <v>High</v>
      </c>
      <c r="T9356">
        <v>0</v>
      </c>
      <c r="U9356" t="str">
        <f t="shared" si="1028"/>
        <v>Retained</v>
      </c>
    </row>
    <row r="9357" spans="1:21" x14ac:dyDescent="0.3">
      <c r="A9357">
        <v>9356</v>
      </c>
      <c r="B9357">
        <v>15621870</v>
      </c>
      <c r="C9357" t="s">
        <v>179</v>
      </c>
      <c r="D9357">
        <v>739</v>
      </c>
      <c r="E9357" t="str">
        <f t="shared" si="1022"/>
        <v>Low Risk</v>
      </c>
      <c r="F9357" t="s">
        <v>18</v>
      </c>
      <c r="G9357" t="s">
        <v>16</v>
      </c>
      <c r="H9357">
        <v>40</v>
      </c>
      <c r="I9357" t="str">
        <f t="shared" si="1023"/>
        <v>Middle Age</v>
      </c>
      <c r="J9357">
        <v>8</v>
      </c>
      <c r="K9357" t="str">
        <f t="shared" si="1024"/>
        <v>Loyal</v>
      </c>
      <c r="L9357">
        <v>0</v>
      </c>
      <c r="M9357">
        <v>1</v>
      </c>
      <c r="N9357" t="str">
        <f t="shared" si="1025"/>
        <v>Basic</v>
      </c>
      <c r="O9357">
        <v>1</v>
      </c>
      <c r="P9357">
        <v>0</v>
      </c>
      <c r="Q9357">
        <v>167030.51</v>
      </c>
      <c r="R9357" t="str">
        <f t="shared" si="1026"/>
        <v>Medium Value</v>
      </c>
      <c r="S9357" t="str">
        <f t="shared" si="1027"/>
        <v>High</v>
      </c>
      <c r="T9357">
        <v>0</v>
      </c>
      <c r="U9357" t="str">
        <f t="shared" si="1028"/>
        <v>Retained</v>
      </c>
    </row>
    <row r="9358" spans="1:21" x14ac:dyDescent="0.3">
      <c r="A9358">
        <v>9357</v>
      </c>
      <c r="B9358">
        <v>15734711</v>
      </c>
      <c r="C9358" t="s">
        <v>517</v>
      </c>
      <c r="D9358">
        <v>373</v>
      </c>
      <c r="E9358" t="str">
        <f t="shared" si="1022"/>
        <v>High Risk</v>
      </c>
      <c r="F9358" t="s">
        <v>15</v>
      </c>
      <c r="G9358" t="s">
        <v>23</v>
      </c>
      <c r="H9358">
        <v>42</v>
      </c>
      <c r="I9358" t="str">
        <f t="shared" si="1023"/>
        <v>Middle Age</v>
      </c>
      <c r="J9358">
        <v>7</v>
      </c>
      <c r="K9358" t="str">
        <f t="shared" si="1024"/>
        <v>Loyal</v>
      </c>
      <c r="L9358">
        <v>0</v>
      </c>
      <c r="M9358">
        <v>1</v>
      </c>
      <c r="N9358" t="str">
        <f t="shared" si="1025"/>
        <v>Basic</v>
      </c>
      <c r="O9358">
        <v>1</v>
      </c>
      <c r="P9358">
        <v>0</v>
      </c>
      <c r="Q9358">
        <v>77786.37</v>
      </c>
      <c r="R9358" t="str">
        <f t="shared" si="1026"/>
        <v>Medium Value</v>
      </c>
      <c r="S9358" t="str">
        <f t="shared" si="1027"/>
        <v>Medium</v>
      </c>
      <c r="T9358">
        <v>1</v>
      </c>
      <c r="U9358" t="str">
        <f t="shared" si="1028"/>
        <v>Churned</v>
      </c>
    </row>
    <row r="9359" spans="1:21" x14ac:dyDescent="0.3">
      <c r="A9359">
        <v>9358</v>
      </c>
      <c r="B9359">
        <v>15814405</v>
      </c>
      <c r="C9359" t="s">
        <v>455</v>
      </c>
      <c r="D9359">
        <v>418</v>
      </c>
      <c r="E9359" t="str">
        <f t="shared" si="1022"/>
        <v>High Risk</v>
      </c>
      <c r="F9359" t="s">
        <v>15</v>
      </c>
      <c r="G9359" t="s">
        <v>16</v>
      </c>
      <c r="H9359">
        <v>46</v>
      </c>
      <c r="I9359" t="str">
        <f t="shared" si="1023"/>
        <v>Middle Age</v>
      </c>
      <c r="J9359">
        <v>9</v>
      </c>
      <c r="K9359" t="str">
        <f t="shared" si="1024"/>
        <v>Very Loyal</v>
      </c>
      <c r="L9359">
        <v>0</v>
      </c>
      <c r="M9359">
        <v>1</v>
      </c>
      <c r="N9359" t="str">
        <f t="shared" si="1025"/>
        <v>Basic</v>
      </c>
      <c r="O9359">
        <v>1</v>
      </c>
      <c r="P9359">
        <v>1</v>
      </c>
      <c r="Q9359">
        <v>81014.5</v>
      </c>
      <c r="R9359" t="str">
        <f t="shared" si="1026"/>
        <v>Medium Value</v>
      </c>
      <c r="S9359" t="str">
        <f t="shared" si="1027"/>
        <v>Medium</v>
      </c>
      <c r="T9359">
        <v>1</v>
      </c>
      <c r="U9359" t="str">
        <f t="shared" si="1028"/>
        <v>Churned</v>
      </c>
    </row>
    <row r="9360" spans="1:21" x14ac:dyDescent="0.3">
      <c r="A9360">
        <v>9359</v>
      </c>
      <c r="B9360">
        <v>15729359</v>
      </c>
      <c r="C9360" t="s">
        <v>534</v>
      </c>
      <c r="D9360">
        <v>837</v>
      </c>
      <c r="E9360" t="str">
        <f t="shared" si="1022"/>
        <v>Low Risk</v>
      </c>
      <c r="F9360" t="s">
        <v>15</v>
      </c>
      <c r="G9360" t="s">
        <v>16</v>
      </c>
      <c r="H9360">
        <v>29</v>
      </c>
      <c r="I9360" t="str">
        <f t="shared" si="1023"/>
        <v>Adolescence</v>
      </c>
      <c r="J9360">
        <v>9</v>
      </c>
      <c r="K9360" t="str">
        <f t="shared" si="1024"/>
        <v>Very Loyal</v>
      </c>
      <c r="L9360">
        <v>0</v>
      </c>
      <c r="M9360">
        <v>2</v>
      </c>
      <c r="N9360" t="str">
        <f t="shared" si="1025"/>
        <v>Standard</v>
      </c>
      <c r="O9360">
        <v>1</v>
      </c>
      <c r="P9360">
        <v>1</v>
      </c>
      <c r="Q9360">
        <v>41866.26</v>
      </c>
      <c r="R9360" t="str">
        <f t="shared" si="1026"/>
        <v>Low value</v>
      </c>
      <c r="S9360" t="str">
        <f t="shared" si="1027"/>
        <v>Low</v>
      </c>
      <c r="T9360">
        <v>0</v>
      </c>
      <c r="U9360" t="str">
        <f t="shared" si="1028"/>
        <v>Retained</v>
      </c>
    </row>
    <row r="9361" spans="1:21" x14ac:dyDescent="0.3">
      <c r="A9361">
        <v>9360</v>
      </c>
      <c r="B9361">
        <v>15606944</v>
      </c>
      <c r="C9361" t="s">
        <v>545</v>
      </c>
      <c r="D9361">
        <v>645</v>
      </c>
      <c r="E9361" t="str">
        <f t="shared" si="1022"/>
        <v>Medium Risk</v>
      </c>
      <c r="F9361" t="s">
        <v>26</v>
      </c>
      <c r="G9361" t="s">
        <v>23</v>
      </c>
      <c r="H9361">
        <v>43</v>
      </c>
      <c r="I9361" t="str">
        <f t="shared" si="1023"/>
        <v>Middle Age</v>
      </c>
      <c r="J9361">
        <v>9</v>
      </c>
      <c r="K9361" t="str">
        <f t="shared" si="1024"/>
        <v>Very Loyal</v>
      </c>
      <c r="L9361">
        <v>140121.17000000001</v>
      </c>
      <c r="M9361">
        <v>1</v>
      </c>
      <c r="N9361" t="str">
        <f t="shared" si="1025"/>
        <v>Basic</v>
      </c>
      <c r="O9361">
        <v>1</v>
      </c>
      <c r="P9361">
        <v>0</v>
      </c>
      <c r="Q9361">
        <v>11302.7</v>
      </c>
      <c r="R9361" t="str">
        <f t="shared" si="1026"/>
        <v>Low value</v>
      </c>
      <c r="S9361" t="str">
        <f t="shared" si="1027"/>
        <v>Low</v>
      </c>
      <c r="T9361">
        <v>1</v>
      </c>
      <c r="U9361" t="str">
        <f t="shared" si="1028"/>
        <v>Churned</v>
      </c>
    </row>
    <row r="9362" spans="1:21" x14ac:dyDescent="0.3">
      <c r="A9362">
        <v>9361</v>
      </c>
      <c r="B9362">
        <v>15671934</v>
      </c>
      <c r="C9362" t="s">
        <v>2861</v>
      </c>
      <c r="D9362">
        <v>552</v>
      </c>
      <c r="E9362" t="str">
        <f t="shared" si="1022"/>
        <v>Medium Risk</v>
      </c>
      <c r="F9362" t="s">
        <v>26</v>
      </c>
      <c r="G9362" t="s">
        <v>23</v>
      </c>
      <c r="H9362">
        <v>39</v>
      </c>
      <c r="I9362" t="str">
        <f t="shared" si="1023"/>
        <v>Middle Age</v>
      </c>
      <c r="J9362">
        <v>2</v>
      </c>
      <c r="K9362" t="str">
        <f t="shared" si="1024"/>
        <v>New</v>
      </c>
      <c r="L9362">
        <v>132906.88</v>
      </c>
      <c r="M9362">
        <v>1</v>
      </c>
      <c r="N9362" t="str">
        <f t="shared" si="1025"/>
        <v>Basic</v>
      </c>
      <c r="O9362">
        <v>0</v>
      </c>
      <c r="P9362">
        <v>1</v>
      </c>
      <c r="Q9362">
        <v>149384.43</v>
      </c>
      <c r="R9362" t="str">
        <f t="shared" si="1026"/>
        <v>Medium Value</v>
      </c>
      <c r="S9362" t="str">
        <f t="shared" si="1027"/>
        <v>High</v>
      </c>
      <c r="T9362">
        <v>0</v>
      </c>
      <c r="U9362" t="str">
        <f t="shared" si="1028"/>
        <v>Retained</v>
      </c>
    </row>
    <row r="9363" spans="1:21" x14ac:dyDescent="0.3">
      <c r="A9363">
        <v>9362</v>
      </c>
      <c r="B9363">
        <v>15641773</v>
      </c>
      <c r="C9363" t="s">
        <v>1234</v>
      </c>
      <c r="D9363">
        <v>580</v>
      </c>
      <c r="E9363" t="str">
        <f t="shared" si="1022"/>
        <v>Medium Risk</v>
      </c>
      <c r="F9363" t="s">
        <v>26</v>
      </c>
      <c r="G9363" t="s">
        <v>23</v>
      </c>
      <c r="H9363">
        <v>45</v>
      </c>
      <c r="I9363" t="str">
        <f t="shared" si="1023"/>
        <v>Middle Age</v>
      </c>
      <c r="J9363">
        <v>2</v>
      </c>
      <c r="K9363" t="str">
        <f t="shared" si="1024"/>
        <v>New</v>
      </c>
      <c r="L9363">
        <v>179334.83</v>
      </c>
      <c r="M9363">
        <v>2</v>
      </c>
      <c r="N9363" t="str">
        <f t="shared" si="1025"/>
        <v>Standard</v>
      </c>
      <c r="O9363">
        <v>1</v>
      </c>
      <c r="P9363">
        <v>1</v>
      </c>
      <c r="Q9363">
        <v>169303.65</v>
      </c>
      <c r="R9363" t="str">
        <f t="shared" si="1026"/>
        <v>High Value</v>
      </c>
      <c r="S9363" t="str">
        <f t="shared" si="1027"/>
        <v>High</v>
      </c>
      <c r="T9363">
        <v>0</v>
      </c>
      <c r="U9363" t="str">
        <f t="shared" si="1028"/>
        <v>Retained</v>
      </c>
    </row>
    <row r="9364" spans="1:21" x14ac:dyDescent="0.3">
      <c r="A9364">
        <v>9363</v>
      </c>
      <c r="B9364">
        <v>15701972</v>
      </c>
      <c r="C9364" t="s">
        <v>123</v>
      </c>
      <c r="D9364">
        <v>684</v>
      </c>
      <c r="E9364" t="str">
        <f t="shared" si="1022"/>
        <v>Medium Risk</v>
      </c>
      <c r="F9364" t="s">
        <v>15</v>
      </c>
      <c r="G9364" t="s">
        <v>23</v>
      </c>
      <c r="H9364">
        <v>35</v>
      </c>
      <c r="I9364" t="str">
        <f t="shared" si="1023"/>
        <v>Middle Age</v>
      </c>
      <c r="J9364">
        <v>3</v>
      </c>
      <c r="K9364" t="str">
        <f t="shared" si="1024"/>
        <v>Established</v>
      </c>
      <c r="L9364">
        <v>137179.39000000001</v>
      </c>
      <c r="M9364">
        <v>1</v>
      </c>
      <c r="N9364" t="str">
        <f t="shared" si="1025"/>
        <v>Basic</v>
      </c>
      <c r="O9364">
        <v>1</v>
      </c>
      <c r="P9364">
        <v>1</v>
      </c>
      <c r="Q9364">
        <v>37264.11</v>
      </c>
      <c r="R9364" t="str">
        <f t="shared" si="1026"/>
        <v>Low value</v>
      </c>
      <c r="S9364" t="str">
        <f t="shared" si="1027"/>
        <v>Low</v>
      </c>
      <c r="T9364">
        <v>0</v>
      </c>
      <c r="U9364" t="str">
        <f t="shared" si="1028"/>
        <v>Retained</v>
      </c>
    </row>
    <row r="9365" spans="1:21" x14ac:dyDescent="0.3">
      <c r="A9365">
        <v>9364</v>
      </c>
      <c r="B9365">
        <v>15749114</v>
      </c>
      <c r="C9365" t="s">
        <v>1158</v>
      </c>
      <c r="D9365">
        <v>634</v>
      </c>
      <c r="E9365" t="str">
        <f t="shared" si="1022"/>
        <v>Medium Risk</v>
      </c>
      <c r="F9365" t="s">
        <v>18</v>
      </c>
      <c r="G9365" t="s">
        <v>23</v>
      </c>
      <c r="H9365">
        <v>35</v>
      </c>
      <c r="I9365" t="str">
        <f t="shared" si="1023"/>
        <v>Middle Age</v>
      </c>
      <c r="J9365">
        <v>3</v>
      </c>
      <c r="K9365" t="str">
        <f t="shared" si="1024"/>
        <v>Established</v>
      </c>
      <c r="L9365">
        <v>0</v>
      </c>
      <c r="M9365">
        <v>2</v>
      </c>
      <c r="N9365" t="str">
        <f t="shared" si="1025"/>
        <v>Standard</v>
      </c>
      <c r="O9365">
        <v>1</v>
      </c>
      <c r="P9365">
        <v>1</v>
      </c>
      <c r="Q9365">
        <v>19515.48</v>
      </c>
      <c r="R9365" t="str">
        <f t="shared" si="1026"/>
        <v>Low value</v>
      </c>
      <c r="S9365" t="str">
        <f t="shared" si="1027"/>
        <v>Low</v>
      </c>
      <c r="T9365">
        <v>0</v>
      </c>
      <c r="U9365" t="str">
        <f t="shared" si="1028"/>
        <v>Retained</v>
      </c>
    </row>
    <row r="9366" spans="1:21" x14ac:dyDescent="0.3">
      <c r="A9366">
        <v>9365</v>
      </c>
      <c r="B9366">
        <v>15780362</v>
      </c>
      <c r="C9366" t="s">
        <v>828</v>
      </c>
      <c r="D9366">
        <v>607</v>
      </c>
      <c r="E9366" t="str">
        <f t="shared" si="1022"/>
        <v>Medium Risk</v>
      </c>
      <c r="F9366" t="s">
        <v>15</v>
      </c>
      <c r="G9366" t="s">
        <v>16</v>
      </c>
      <c r="H9366">
        <v>49</v>
      </c>
      <c r="I9366" t="str">
        <f t="shared" si="1023"/>
        <v>Middle Age</v>
      </c>
      <c r="J9366">
        <v>9</v>
      </c>
      <c r="K9366" t="str">
        <f t="shared" si="1024"/>
        <v>Very Loyal</v>
      </c>
      <c r="L9366">
        <v>119960.29</v>
      </c>
      <c r="M9366">
        <v>2</v>
      </c>
      <c r="N9366" t="str">
        <f t="shared" si="1025"/>
        <v>Standard</v>
      </c>
      <c r="O9366">
        <v>1</v>
      </c>
      <c r="P9366">
        <v>0</v>
      </c>
      <c r="Q9366">
        <v>103068.22</v>
      </c>
      <c r="R9366" t="str">
        <f t="shared" si="1026"/>
        <v>High Value</v>
      </c>
      <c r="S9366" t="str">
        <f t="shared" si="1027"/>
        <v>High</v>
      </c>
      <c r="T9366">
        <v>0</v>
      </c>
      <c r="U9366" t="str">
        <f t="shared" si="1028"/>
        <v>Retained</v>
      </c>
    </row>
    <row r="9367" spans="1:21" x14ac:dyDescent="0.3">
      <c r="A9367">
        <v>9366</v>
      </c>
      <c r="B9367">
        <v>15753229</v>
      </c>
      <c r="C9367" t="s">
        <v>394</v>
      </c>
      <c r="D9367">
        <v>802</v>
      </c>
      <c r="E9367" t="str">
        <f t="shared" si="1022"/>
        <v>Low Risk</v>
      </c>
      <c r="F9367" t="s">
        <v>15</v>
      </c>
      <c r="G9367" t="s">
        <v>23</v>
      </c>
      <c r="H9367">
        <v>29</v>
      </c>
      <c r="I9367" t="str">
        <f t="shared" si="1023"/>
        <v>Adolescence</v>
      </c>
      <c r="J9367">
        <v>9</v>
      </c>
      <c r="K9367" t="str">
        <f t="shared" si="1024"/>
        <v>Very Loyal</v>
      </c>
      <c r="L9367">
        <v>127414.55</v>
      </c>
      <c r="M9367">
        <v>1</v>
      </c>
      <c r="N9367" t="str">
        <f t="shared" si="1025"/>
        <v>Basic</v>
      </c>
      <c r="O9367">
        <v>1</v>
      </c>
      <c r="P9367">
        <v>1</v>
      </c>
      <c r="Q9367">
        <v>134459.12</v>
      </c>
      <c r="R9367" t="str">
        <f t="shared" si="1026"/>
        <v>Medium Value</v>
      </c>
      <c r="S9367" t="str">
        <f t="shared" si="1027"/>
        <v>High</v>
      </c>
      <c r="T9367">
        <v>0</v>
      </c>
      <c r="U9367" t="str">
        <f t="shared" si="1028"/>
        <v>Retained</v>
      </c>
    </row>
    <row r="9368" spans="1:21" x14ac:dyDescent="0.3">
      <c r="A9368">
        <v>9367</v>
      </c>
      <c r="B9368">
        <v>15656009</v>
      </c>
      <c r="C9368" t="s">
        <v>223</v>
      </c>
      <c r="D9368">
        <v>736</v>
      </c>
      <c r="E9368" t="str">
        <f t="shared" si="1022"/>
        <v>Low Risk</v>
      </c>
      <c r="F9368" t="s">
        <v>15</v>
      </c>
      <c r="G9368" t="s">
        <v>16</v>
      </c>
      <c r="H9368">
        <v>36</v>
      </c>
      <c r="I9368" t="str">
        <f t="shared" si="1023"/>
        <v>Middle Age</v>
      </c>
      <c r="J9368">
        <v>6</v>
      </c>
      <c r="K9368" t="str">
        <f t="shared" si="1024"/>
        <v>Loyal</v>
      </c>
      <c r="L9368">
        <v>0</v>
      </c>
      <c r="M9368">
        <v>1</v>
      </c>
      <c r="N9368" t="str">
        <f t="shared" si="1025"/>
        <v>Basic</v>
      </c>
      <c r="O9368">
        <v>1</v>
      </c>
      <c r="P9368">
        <v>0</v>
      </c>
      <c r="Q9368">
        <v>70496.66</v>
      </c>
      <c r="R9368" t="str">
        <f t="shared" si="1026"/>
        <v>Medium Value</v>
      </c>
      <c r="S9368" t="str">
        <f t="shared" si="1027"/>
        <v>Medium</v>
      </c>
      <c r="T9368">
        <v>0</v>
      </c>
      <c r="U9368" t="str">
        <f t="shared" si="1028"/>
        <v>Retained</v>
      </c>
    </row>
    <row r="9369" spans="1:21" x14ac:dyDescent="0.3">
      <c r="A9369">
        <v>9368</v>
      </c>
      <c r="B9369">
        <v>15785024</v>
      </c>
      <c r="C9369" t="s">
        <v>1030</v>
      </c>
      <c r="D9369">
        <v>629</v>
      </c>
      <c r="E9369" t="str">
        <f t="shared" si="1022"/>
        <v>Medium Risk</v>
      </c>
      <c r="F9369" t="s">
        <v>15</v>
      </c>
      <c r="G9369" t="s">
        <v>16</v>
      </c>
      <c r="H9369">
        <v>40</v>
      </c>
      <c r="I9369" t="str">
        <f t="shared" si="1023"/>
        <v>Middle Age</v>
      </c>
      <c r="J9369">
        <v>9</v>
      </c>
      <c r="K9369" t="str">
        <f t="shared" si="1024"/>
        <v>Very Loyal</v>
      </c>
      <c r="L9369">
        <v>137409.19</v>
      </c>
      <c r="M9369">
        <v>1</v>
      </c>
      <c r="N9369" t="str">
        <f t="shared" si="1025"/>
        <v>Basic</v>
      </c>
      <c r="O9369">
        <v>1</v>
      </c>
      <c r="P9369">
        <v>0</v>
      </c>
      <c r="Q9369">
        <v>175877.7</v>
      </c>
      <c r="R9369" t="str">
        <f t="shared" si="1026"/>
        <v>Medium Value</v>
      </c>
      <c r="S9369" t="str">
        <f t="shared" si="1027"/>
        <v>High</v>
      </c>
      <c r="T9369">
        <v>1</v>
      </c>
      <c r="U9369" t="str">
        <f t="shared" si="1028"/>
        <v>Churned</v>
      </c>
    </row>
    <row r="9370" spans="1:21" x14ac:dyDescent="0.3">
      <c r="A9370">
        <v>9369</v>
      </c>
      <c r="B9370">
        <v>15670492</v>
      </c>
      <c r="C9370" t="s">
        <v>305</v>
      </c>
      <c r="D9370">
        <v>737</v>
      </c>
      <c r="E9370" t="str">
        <f t="shared" si="1022"/>
        <v>Low Risk</v>
      </c>
      <c r="F9370" t="s">
        <v>15</v>
      </c>
      <c r="G9370" t="s">
        <v>23</v>
      </c>
      <c r="H9370">
        <v>28</v>
      </c>
      <c r="I9370" t="str">
        <f t="shared" si="1023"/>
        <v>Adolescence</v>
      </c>
      <c r="J9370">
        <v>8</v>
      </c>
      <c r="K9370" t="str">
        <f t="shared" si="1024"/>
        <v>Loyal</v>
      </c>
      <c r="L9370">
        <v>0</v>
      </c>
      <c r="M9370">
        <v>2</v>
      </c>
      <c r="N9370" t="str">
        <f t="shared" si="1025"/>
        <v>Standard</v>
      </c>
      <c r="O9370">
        <v>1</v>
      </c>
      <c r="P9370">
        <v>0</v>
      </c>
      <c r="Q9370">
        <v>106390.01</v>
      </c>
      <c r="R9370" t="str">
        <f t="shared" si="1026"/>
        <v>High Value</v>
      </c>
      <c r="S9370" t="str">
        <f t="shared" si="1027"/>
        <v>High</v>
      </c>
      <c r="T9370">
        <v>0</v>
      </c>
      <c r="U9370" t="str">
        <f t="shared" si="1028"/>
        <v>Retained</v>
      </c>
    </row>
    <row r="9371" spans="1:21" x14ac:dyDescent="0.3">
      <c r="A9371">
        <v>9370</v>
      </c>
      <c r="B9371">
        <v>15795458</v>
      </c>
      <c r="C9371" t="s">
        <v>524</v>
      </c>
      <c r="D9371">
        <v>718</v>
      </c>
      <c r="E9371" t="str">
        <f t="shared" si="1022"/>
        <v>Low Risk</v>
      </c>
      <c r="F9371" t="s">
        <v>18</v>
      </c>
      <c r="G9371" t="s">
        <v>16</v>
      </c>
      <c r="H9371">
        <v>39</v>
      </c>
      <c r="I9371" t="str">
        <f t="shared" si="1023"/>
        <v>Middle Age</v>
      </c>
      <c r="J9371">
        <v>2</v>
      </c>
      <c r="K9371" t="str">
        <f t="shared" si="1024"/>
        <v>New</v>
      </c>
      <c r="L9371">
        <v>0</v>
      </c>
      <c r="M9371">
        <v>1</v>
      </c>
      <c r="N9371" t="str">
        <f t="shared" si="1025"/>
        <v>Basic</v>
      </c>
      <c r="O9371">
        <v>1</v>
      </c>
      <c r="P9371">
        <v>1</v>
      </c>
      <c r="Q9371">
        <v>52138.49</v>
      </c>
      <c r="R9371" t="str">
        <f t="shared" si="1026"/>
        <v>Medium Value</v>
      </c>
      <c r="S9371" t="str">
        <f t="shared" si="1027"/>
        <v>Medium</v>
      </c>
      <c r="T9371">
        <v>0</v>
      </c>
      <c r="U9371" t="str">
        <f t="shared" si="1028"/>
        <v>Retained</v>
      </c>
    </row>
    <row r="9372" spans="1:21" x14ac:dyDescent="0.3">
      <c r="A9372">
        <v>9371</v>
      </c>
      <c r="B9372">
        <v>15732438</v>
      </c>
      <c r="C9372" t="s">
        <v>360</v>
      </c>
      <c r="D9372">
        <v>561</v>
      </c>
      <c r="E9372" t="str">
        <f t="shared" si="1022"/>
        <v>Medium Risk</v>
      </c>
      <c r="F9372" t="s">
        <v>15</v>
      </c>
      <c r="G9372" t="s">
        <v>23</v>
      </c>
      <c r="H9372">
        <v>43</v>
      </c>
      <c r="I9372" t="str">
        <f t="shared" si="1023"/>
        <v>Middle Age</v>
      </c>
      <c r="J9372">
        <v>4</v>
      </c>
      <c r="K9372" t="str">
        <f t="shared" si="1024"/>
        <v>Established</v>
      </c>
      <c r="L9372">
        <v>0</v>
      </c>
      <c r="M9372">
        <v>4</v>
      </c>
      <c r="N9372" t="str">
        <f t="shared" si="1025"/>
        <v>Premium</v>
      </c>
      <c r="O9372">
        <v>0</v>
      </c>
      <c r="P9372">
        <v>0</v>
      </c>
      <c r="Q9372">
        <v>18522.91</v>
      </c>
      <c r="R9372" t="str">
        <f t="shared" si="1026"/>
        <v>Low value</v>
      </c>
      <c r="S9372" t="str">
        <f t="shared" si="1027"/>
        <v>Low</v>
      </c>
      <c r="T9372">
        <v>1</v>
      </c>
      <c r="U9372" t="str">
        <f t="shared" si="1028"/>
        <v>Churned</v>
      </c>
    </row>
    <row r="9373" spans="1:21" x14ac:dyDescent="0.3">
      <c r="A9373">
        <v>9372</v>
      </c>
      <c r="B9373">
        <v>15781987</v>
      </c>
      <c r="C9373" t="s">
        <v>1634</v>
      </c>
      <c r="D9373">
        <v>641</v>
      </c>
      <c r="E9373" t="str">
        <f t="shared" si="1022"/>
        <v>Medium Risk</v>
      </c>
      <c r="F9373" t="s">
        <v>15</v>
      </c>
      <c r="G9373" t="s">
        <v>23</v>
      </c>
      <c r="H9373">
        <v>31</v>
      </c>
      <c r="I9373" t="str">
        <f t="shared" si="1023"/>
        <v>Middle Age</v>
      </c>
      <c r="J9373">
        <v>9</v>
      </c>
      <c r="K9373" t="str">
        <f t="shared" si="1024"/>
        <v>Very Loyal</v>
      </c>
      <c r="L9373">
        <v>112494.99</v>
      </c>
      <c r="M9373">
        <v>1</v>
      </c>
      <c r="N9373" t="str">
        <f t="shared" si="1025"/>
        <v>Basic</v>
      </c>
      <c r="O9373">
        <v>1</v>
      </c>
      <c r="P9373">
        <v>1</v>
      </c>
      <c r="Q9373">
        <v>32231.599999999999</v>
      </c>
      <c r="R9373" t="str">
        <f t="shared" si="1026"/>
        <v>Low value</v>
      </c>
      <c r="S9373" t="str">
        <f t="shared" si="1027"/>
        <v>Low</v>
      </c>
      <c r="T9373">
        <v>0</v>
      </c>
      <c r="U9373" t="str">
        <f t="shared" si="1028"/>
        <v>Retained</v>
      </c>
    </row>
    <row r="9374" spans="1:21" x14ac:dyDescent="0.3">
      <c r="A9374">
        <v>9373</v>
      </c>
      <c r="B9374">
        <v>15775826</v>
      </c>
      <c r="C9374" t="s">
        <v>793</v>
      </c>
      <c r="D9374">
        <v>677</v>
      </c>
      <c r="E9374" t="str">
        <f t="shared" si="1022"/>
        <v>Medium Risk</v>
      </c>
      <c r="F9374" t="s">
        <v>15</v>
      </c>
      <c r="G9374" t="s">
        <v>23</v>
      </c>
      <c r="H9374">
        <v>30</v>
      </c>
      <c r="I9374" t="str">
        <f t="shared" si="1023"/>
        <v>Middle Age</v>
      </c>
      <c r="J9374">
        <v>1</v>
      </c>
      <c r="K9374" t="str">
        <f t="shared" si="1024"/>
        <v>New</v>
      </c>
      <c r="L9374">
        <v>78133.149999999994</v>
      </c>
      <c r="M9374">
        <v>1</v>
      </c>
      <c r="N9374" t="str">
        <f t="shared" si="1025"/>
        <v>Basic</v>
      </c>
      <c r="O9374">
        <v>0</v>
      </c>
      <c r="P9374">
        <v>1</v>
      </c>
      <c r="Q9374">
        <v>174225.88</v>
      </c>
      <c r="R9374" t="str">
        <f t="shared" si="1026"/>
        <v>Medium Value</v>
      </c>
      <c r="S9374" t="str">
        <f t="shared" si="1027"/>
        <v>High</v>
      </c>
      <c r="T9374">
        <v>0</v>
      </c>
      <c r="U9374" t="str">
        <f t="shared" si="1028"/>
        <v>Retained</v>
      </c>
    </row>
    <row r="9375" spans="1:21" x14ac:dyDescent="0.3">
      <c r="A9375">
        <v>9374</v>
      </c>
      <c r="B9375">
        <v>15807457</v>
      </c>
      <c r="C9375" t="s">
        <v>2714</v>
      </c>
      <c r="D9375">
        <v>641</v>
      </c>
      <c r="E9375" t="str">
        <f t="shared" si="1022"/>
        <v>Medium Risk</v>
      </c>
      <c r="F9375" t="s">
        <v>18</v>
      </c>
      <c r="G9375" t="s">
        <v>16</v>
      </c>
      <c r="H9375">
        <v>36</v>
      </c>
      <c r="I9375" t="str">
        <f t="shared" si="1023"/>
        <v>Middle Age</v>
      </c>
      <c r="J9375">
        <v>1</v>
      </c>
      <c r="K9375" t="str">
        <f t="shared" si="1024"/>
        <v>New</v>
      </c>
      <c r="L9375">
        <v>0</v>
      </c>
      <c r="M9375">
        <v>2</v>
      </c>
      <c r="N9375" t="str">
        <f t="shared" si="1025"/>
        <v>Standard</v>
      </c>
      <c r="O9375">
        <v>1</v>
      </c>
      <c r="P9375">
        <v>0</v>
      </c>
      <c r="Q9375">
        <v>102021.39</v>
      </c>
      <c r="R9375" t="str">
        <f t="shared" si="1026"/>
        <v>High Value</v>
      </c>
      <c r="S9375" t="str">
        <f t="shared" si="1027"/>
        <v>High</v>
      </c>
      <c r="T9375">
        <v>0</v>
      </c>
      <c r="U9375" t="str">
        <f t="shared" si="1028"/>
        <v>Retained</v>
      </c>
    </row>
    <row r="9376" spans="1:21" x14ac:dyDescent="0.3">
      <c r="A9376">
        <v>9375</v>
      </c>
      <c r="B9376">
        <v>15632538</v>
      </c>
      <c r="C9376" t="s">
        <v>55</v>
      </c>
      <c r="D9376">
        <v>658</v>
      </c>
      <c r="E9376" t="str">
        <f t="shared" si="1022"/>
        <v>Medium Risk</v>
      </c>
      <c r="F9376" t="s">
        <v>18</v>
      </c>
      <c r="G9376" t="s">
        <v>16</v>
      </c>
      <c r="H9376">
        <v>32</v>
      </c>
      <c r="I9376" t="str">
        <f t="shared" si="1023"/>
        <v>Middle Age</v>
      </c>
      <c r="J9376">
        <v>5</v>
      </c>
      <c r="K9376" t="str">
        <f t="shared" si="1024"/>
        <v>Established</v>
      </c>
      <c r="L9376">
        <v>145553.07</v>
      </c>
      <c r="M9376">
        <v>1</v>
      </c>
      <c r="N9376" t="str">
        <f t="shared" si="1025"/>
        <v>Basic</v>
      </c>
      <c r="O9376">
        <v>1</v>
      </c>
      <c r="P9376">
        <v>1</v>
      </c>
      <c r="Q9376">
        <v>31484.76</v>
      </c>
      <c r="R9376" t="str">
        <f t="shared" si="1026"/>
        <v>Low value</v>
      </c>
      <c r="S9376" t="str">
        <f t="shared" si="1027"/>
        <v>Low</v>
      </c>
      <c r="T9376">
        <v>0</v>
      </c>
      <c r="U9376" t="str">
        <f t="shared" si="1028"/>
        <v>Retained</v>
      </c>
    </row>
    <row r="9377" spans="1:21" x14ac:dyDescent="0.3">
      <c r="A9377">
        <v>9376</v>
      </c>
      <c r="B9377">
        <v>15641389</v>
      </c>
      <c r="C9377" t="s">
        <v>628</v>
      </c>
      <c r="D9377">
        <v>659</v>
      </c>
      <c r="E9377" t="str">
        <f t="shared" si="1022"/>
        <v>Medium Risk</v>
      </c>
      <c r="F9377" t="s">
        <v>26</v>
      </c>
      <c r="G9377" t="s">
        <v>23</v>
      </c>
      <c r="H9377">
        <v>48</v>
      </c>
      <c r="I9377" t="str">
        <f t="shared" si="1023"/>
        <v>Middle Age</v>
      </c>
      <c r="J9377">
        <v>4</v>
      </c>
      <c r="K9377" t="str">
        <f t="shared" si="1024"/>
        <v>Established</v>
      </c>
      <c r="L9377">
        <v>123593.22</v>
      </c>
      <c r="M9377">
        <v>2</v>
      </c>
      <c r="N9377" t="str">
        <f t="shared" si="1025"/>
        <v>Standard</v>
      </c>
      <c r="O9377">
        <v>1</v>
      </c>
      <c r="P9377">
        <v>0</v>
      </c>
      <c r="Q9377">
        <v>82469.06</v>
      </c>
      <c r="R9377" t="str">
        <f t="shared" si="1026"/>
        <v>Medium Value</v>
      </c>
      <c r="S9377" t="str">
        <f t="shared" si="1027"/>
        <v>Medium</v>
      </c>
      <c r="T9377">
        <v>1</v>
      </c>
      <c r="U9377" t="str">
        <f t="shared" si="1028"/>
        <v>Churned</v>
      </c>
    </row>
    <row r="9378" spans="1:21" x14ac:dyDescent="0.3">
      <c r="A9378">
        <v>9377</v>
      </c>
      <c r="B9378">
        <v>15657306</v>
      </c>
      <c r="C9378" t="s">
        <v>2862</v>
      </c>
      <c r="D9378">
        <v>567</v>
      </c>
      <c r="E9378" t="str">
        <f t="shared" si="1022"/>
        <v>Medium Risk</v>
      </c>
      <c r="F9378" t="s">
        <v>15</v>
      </c>
      <c r="G9378" t="s">
        <v>16</v>
      </c>
      <c r="H9378">
        <v>47</v>
      </c>
      <c r="I9378" t="str">
        <f t="shared" si="1023"/>
        <v>Middle Age</v>
      </c>
      <c r="J9378">
        <v>2</v>
      </c>
      <c r="K9378" t="str">
        <f t="shared" si="1024"/>
        <v>New</v>
      </c>
      <c r="L9378">
        <v>0</v>
      </c>
      <c r="M9378">
        <v>1</v>
      </c>
      <c r="N9378" t="str">
        <f t="shared" si="1025"/>
        <v>Basic</v>
      </c>
      <c r="O9378">
        <v>0</v>
      </c>
      <c r="P9378">
        <v>0</v>
      </c>
      <c r="Q9378">
        <v>110900.43</v>
      </c>
      <c r="R9378" t="str">
        <f t="shared" si="1026"/>
        <v>Medium Value</v>
      </c>
      <c r="S9378" t="str">
        <f t="shared" si="1027"/>
        <v>High</v>
      </c>
      <c r="T9378">
        <v>1</v>
      </c>
      <c r="U9378" t="str">
        <f t="shared" si="1028"/>
        <v>Churned</v>
      </c>
    </row>
    <row r="9379" spans="1:21" x14ac:dyDescent="0.3">
      <c r="A9379">
        <v>9378</v>
      </c>
      <c r="B9379">
        <v>15709447</v>
      </c>
      <c r="C9379" t="s">
        <v>331</v>
      </c>
      <c r="D9379">
        <v>584</v>
      </c>
      <c r="E9379" t="str">
        <f t="shared" si="1022"/>
        <v>Medium Risk</v>
      </c>
      <c r="F9379" t="s">
        <v>15</v>
      </c>
      <c r="G9379" t="s">
        <v>16</v>
      </c>
      <c r="H9379">
        <v>26</v>
      </c>
      <c r="I9379" t="str">
        <f t="shared" si="1023"/>
        <v>Adolescence</v>
      </c>
      <c r="J9379">
        <v>0</v>
      </c>
      <c r="K9379" t="str">
        <f t="shared" si="1024"/>
        <v>New</v>
      </c>
      <c r="L9379">
        <v>146286.22</v>
      </c>
      <c r="M9379">
        <v>1</v>
      </c>
      <c r="N9379" t="str">
        <f t="shared" si="1025"/>
        <v>Basic</v>
      </c>
      <c r="O9379">
        <v>1</v>
      </c>
      <c r="P9379">
        <v>0</v>
      </c>
      <c r="Q9379">
        <v>105105.35</v>
      </c>
      <c r="R9379" t="str">
        <f t="shared" si="1026"/>
        <v>Medium Value</v>
      </c>
      <c r="S9379" t="str">
        <f t="shared" si="1027"/>
        <v>High</v>
      </c>
      <c r="T9379">
        <v>0</v>
      </c>
      <c r="U9379" t="str">
        <f t="shared" si="1028"/>
        <v>Retained</v>
      </c>
    </row>
    <row r="9380" spans="1:21" x14ac:dyDescent="0.3">
      <c r="A9380">
        <v>9379</v>
      </c>
      <c r="B9380">
        <v>15762682</v>
      </c>
      <c r="C9380" t="s">
        <v>21</v>
      </c>
      <c r="D9380">
        <v>709</v>
      </c>
      <c r="E9380" t="str">
        <f t="shared" si="1022"/>
        <v>Low Risk</v>
      </c>
      <c r="F9380" t="s">
        <v>18</v>
      </c>
      <c r="G9380" t="s">
        <v>16</v>
      </c>
      <c r="H9380">
        <v>35</v>
      </c>
      <c r="I9380" t="str">
        <f t="shared" si="1023"/>
        <v>Middle Age</v>
      </c>
      <c r="J9380">
        <v>1</v>
      </c>
      <c r="K9380" t="str">
        <f t="shared" si="1024"/>
        <v>New</v>
      </c>
      <c r="L9380">
        <v>111827.27</v>
      </c>
      <c r="M9380">
        <v>2</v>
      </c>
      <c r="N9380" t="str">
        <f t="shared" si="1025"/>
        <v>Standard</v>
      </c>
      <c r="O9380">
        <v>1</v>
      </c>
      <c r="P9380">
        <v>0</v>
      </c>
      <c r="Q9380">
        <v>12674.68</v>
      </c>
      <c r="R9380" t="str">
        <f t="shared" si="1026"/>
        <v>Low value</v>
      </c>
      <c r="S9380" t="str">
        <f t="shared" si="1027"/>
        <v>Low</v>
      </c>
      <c r="T9380">
        <v>0</v>
      </c>
      <c r="U9380" t="str">
        <f t="shared" si="1028"/>
        <v>Retained</v>
      </c>
    </row>
    <row r="9381" spans="1:21" x14ac:dyDescent="0.3">
      <c r="A9381">
        <v>9380</v>
      </c>
      <c r="B9381">
        <v>15626042</v>
      </c>
      <c r="C9381" t="s">
        <v>1186</v>
      </c>
      <c r="D9381">
        <v>690</v>
      </c>
      <c r="E9381" t="str">
        <f t="shared" si="1022"/>
        <v>Medium Risk</v>
      </c>
      <c r="F9381" t="s">
        <v>18</v>
      </c>
      <c r="G9381" t="s">
        <v>16</v>
      </c>
      <c r="H9381">
        <v>26</v>
      </c>
      <c r="I9381" t="str">
        <f t="shared" si="1023"/>
        <v>Adolescence</v>
      </c>
      <c r="J9381">
        <v>2</v>
      </c>
      <c r="K9381" t="str">
        <f t="shared" si="1024"/>
        <v>New</v>
      </c>
      <c r="L9381">
        <v>0</v>
      </c>
      <c r="M9381">
        <v>2</v>
      </c>
      <c r="N9381" t="str">
        <f t="shared" si="1025"/>
        <v>Standard</v>
      </c>
      <c r="O9381">
        <v>1</v>
      </c>
      <c r="P9381">
        <v>1</v>
      </c>
      <c r="Q9381">
        <v>93255.85</v>
      </c>
      <c r="R9381" t="str">
        <f t="shared" si="1026"/>
        <v>Medium Value</v>
      </c>
      <c r="S9381" t="str">
        <f t="shared" si="1027"/>
        <v>Medium</v>
      </c>
      <c r="T9381">
        <v>0</v>
      </c>
      <c r="U9381" t="str">
        <f t="shared" si="1028"/>
        <v>Retained</v>
      </c>
    </row>
    <row r="9382" spans="1:21" x14ac:dyDescent="0.3">
      <c r="A9382">
        <v>9381</v>
      </c>
      <c r="B9382">
        <v>15597109</v>
      </c>
      <c r="C9382" t="s">
        <v>2863</v>
      </c>
      <c r="D9382">
        <v>627</v>
      </c>
      <c r="E9382" t="str">
        <f t="shared" si="1022"/>
        <v>Medium Risk</v>
      </c>
      <c r="F9382" t="s">
        <v>15</v>
      </c>
      <c r="G9382" t="s">
        <v>23</v>
      </c>
      <c r="H9382">
        <v>70</v>
      </c>
      <c r="I9382" t="str">
        <f t="shared" si="1023"/>
        <v>Old</v>
      </c>
      <c r="J9382">
        <v>1</v>
      </c>
      <c r="K9382" t="str">
        <f t="shared" si="1024"/>
        <v>New</v>
      </c>
      <c r="L9382">
        <v>94416.78</v>
      </c>
      <c r="M9382">
        <v>1</v>
      </c>
      <c r="N9382" t="str">
        <f t="shared" si="1025"/>
        <v>Basic</v>
      </c>
      <c r="O9382">
        <v>0</v>
      </c>
      <c r="P9382">
        <v>1</v>
      </c>
      <c r="Q9382">
        <v>145299.5</v>
      </c>
      <c r="R9382" t="str">
        <f t="shared" si="1026"/>
        <v>Medium Value</v>
      </c>
      <c r="S9382" t="str">
        <f t="shared" si="1027"/>
        <v>High</v>
      </c>
      <c r="T9382">
        <v>0</v>
      </c>
      <c r="U9382" t="str">
        <f t="shared" si="1028"/>
        <v>Retained</v>
      </c>
    </row>
    <row r="9383" spans="1:21" x14ac:dyDescent="0.3">
      <c r="A9383">
        <v>9382</v>
      </c>
      <c r="B9383">
        <v>15756148</v>
      </c>
      <c r="C9383" t="s">
        <v>1655</v>
      </c>
      <c r="D9383">
        <v>765</v>
      </c>
      <c r="E9383" t="str">
        <f t="shared" si="1022"/>
        <v>Low Risk</v>
      </c>
      <c r="F9383" t="s">
        <v>18</v>
      </c>
      <c r="G9383" t="s">
        <v>23</v>
      </c>
      <c r="H9383">
        <v>45</v>
      </c>
      <c r="I9383" t="str">
        <f t="shared" si="1023"/>
        <v>Middle Age</v>
      </c>
      <c r="J9383">
        <v>2</v>
      </c>
      <c r="K9383" t="str">
        <f t="shared" si="1024"/>
        <v>New</v>
      </c>
      <c r="L9383">
        <v>91549.78</v>
      </c>
      <c r="M9383">
        <v>1</v>
      </c>
      <c r="N9383" t="str">
        <f t="shared" si="1025"/>
        <v>Basic</v>
      </c>
      <c r="O9383">
        <v>1</v>
      </c>
      <c r="P9383">
        <v>1</v>
      </c>
      <c r="Q9383">
        <v>47139.44</v>
      </c>
      <c r="R9383" t="str">
        <f t="shared" si="1026"/>
        <v>Low value</v>
      </c>
      <c r="S9383" t="str">
        <f t="shared" si="1027"/>
        <v>Low</v>
      </c>
      <c r="T9383">
        <v>0</v>
      </c>
      <c r="U9383" t="str">
        <f t="shared" si="1028"/>
        <v>Retained</v>
      </c>
    </row>
    <row r="9384" spans="1:21" x14ac:dyDescent="0.3">
      <c r="A9384">
        <v>9383</v>
      </c>
      <c r="B9384">
        <v>15665634</v>
      </c>
      <c r="C9384" t="s">
        <v>186</v>
      </c>
      <c r="D9384">
        <v>645</v>
      </c>
      <c r="E9384" t="str">
        <f t="shared" si="1022"/>
        <v>Medium Risk</v>
      </c>
      <c r="F9384" t="s">
        <v>15</v>
      </c>
      <c r="G9384" t="s">
        <v>16</v>
      </c>
      <c r="H9384">
        <v>38</v>
      </c>
      <c r="I9384" t="str">
        <f t="shared" si="1023"/>
        <v>Middle Age</v>
      </c>
      <c r="J9384">
        <v>7</v>
      </c>
      <c r="K9384" t="str">
        <f t="shared" si="1024"/>
        <v>Loyal</v>
      </c>
      <c r="L9384">
        <v>59568.57</v>
      </c>
      <c r="M9384">
        <v>1</v>
      </c>
      <c r="N9384" t="str">
        <f t="shared" si="1025"/>
        <v>Basic</v>
      </c>
      <c r="O9384">
        <v>1</v>
      </c>
      <c r="P9384">
        <v>1</v>
      </c>
      <c r="Q9384">
        <v>167723.25</v>
      </c>
      <c r="R9384" t="str">
        <f t="shared" si="1026"/>
        <v>Medium Value</v>
      </c>
      <c r="S9384" t="str">
        <f t="shared" si="1027"/>
        <v>High</v>
      </c>
      <c r="T9384">
        <v>0</v>
      </c>
      <c r="U9384" t="str">
        <f t="shared" si="1028"/>
        <v>Retained</v>
      </c>
    </row>
    <row r="9385" spans="1:21" x14ac:dyDescent="0.3">
      <c r="A9385">
        <v>9384</v>
      </c>
      <c r="B9385">
        <v>15739997</v>
      </c>
      <c r="C9385" t="s">
        <v>111</v>
      </c>
      <c r="D9385">
        <v>716</v>
      </c>
      <c r="E9385" t="str">
        <f t="shared" si="1022"/>
        <v>Low Risk</v>
      </c>
      <c r="F9385" t="s">
        <v>15</v>
      </c>
      <c r="G9385" t="s">
        <v>16</v>
      </c>
      <c r="H9385">
        <v>23</v>
      </c>
      <c r="I9385" t="str">
        <f t="shared" si="1023"/>
        <v>Adolescence</v>
      </c>
      <c r="J9385">
        <v>2</v>
      </c>
      <c r="K9385" t="str">
        <f t="shared" si="1024"/>
        <v>New</v>
      </c>
      <c r="L9385">
        <v>94464.81</v>
      </c>
      <c r="M9385">
        <v>2</v>
      </c>
      <c r="N9385" t="str">
        <f t="shared" si="1025"/>
        <v>Standard</v>
      </c>
      <c r="O9385">
        <v>0</v>
      </c>
      <c r="P9385">
        <v>1</v>
      </c>
      <c r="Q9385">
        <v>185900.88</v>
      </c>
      <c r="R9385" t="str">
        <f t="shared" si="1026"/>
        <v>High Value</v>
      </c>
      <c r="S9385" t="str">
        <f t="shared" si="1027"/>
        <v>High</v>
      </c>
      <c r="T9385">
        <v>0</v>
      </c>
      <c r="U9385" t="str">
        <f t="shared" si="1028"/>
        <v>Retained</v>
      </c>
    </row>
    <row r="9386" spans="1:21" x14ac:dyDescent="0.3">
      <c r="A9386">
        <v>9385</v>
      </c>
      <c r="B9386">
        <v>15686242</v>
      </c>
      <c r="C9386" t="s">
        <v>856</v>
      </c>
      <c r="D9386">
        <v>771</v>
      </c>
      <c r="E9386" t="str">
        <f t="shared" si="1022"/>
        <v>Low Risk</v>
      </c>
      <c r="F9386" t="s">
        <v>15</v>
      </c>
      <c r="G9386" t="s">
        <v>16</v>
      </c>
      <c r="H9386">
        <v>57</v>
      </c>
      <c r="I9386" t="str">
        <f t="shared" si="1023"/>
        <v>Old</v>
      </c>
      <c r="J9386">
        <v>4</v>
      </c>
      <c r="K9386" t="str">
        <f t="shared" si="1024"/>
        <v>Established</v>
      </c>
      <c r="L9386">
        <v>0</v>
      </c>
      <c r="M9386">
        <v>1</v>
      </c>
      <c r="N9386" t="str">
        <f t="shared" si="1025"/>
        <v>Basic</v>
      </c>
      <c r="O9386">
        <v>0</v>
      </c>
      <c r="P9386">
        <v>0</v>
      </c>
      <c r="Q9386">
        <v>85876.67</v>
      </c>
      <c r="R9386" t="str">
        <f t="shared" si="1026"/>
        <v>Medium Value</v>
      </c>
      <c r="S9386" t="str">
        <f t="shared" si="1027"/>
        <v>Medium</v>
      </c>
      <c r="T9386">
        <v>1</v>
      </c>
      <c r="U9386" t="str">
        <f t="shared" si="1028"/>
        <v>Churned</v>
      </c>
    </row>
    <row r="9387" spans="1:21" x14ac:dyDescent="0.3">
      <c r="A9387">
        <v>9386</v>
      </c>
      <c r="B9387">
        <v>15759244</v>
      </c>
      <c r="C9387" t="s">
        <v>2864</v>
      </c>
      <c r="D9387">
        <v>687</v>
      </c>
      <c r="E9387" t="str">
        <f t="shared" si="1022"/>
        <v>Medium Risk</v>
      </c>
      <c r="F9387" t="s">
        <v>26</v>
      </c>
      <c r="G9387" t="s">
        <v>23</v>
      </c>
      <c r="H9387">
        <v>44</v>
      </c>
      <c r="I9387" t="str">
        <f t="shared" si="1023"/>
        <v>Middle Age</v>
      </c>
      <c r="J9387">
        <v>8</v>
      </c>
      <c r="K9387" t="str">
        <f t="shared" si="1024"/>
        <v>Loyal</v>
      </c>
      <c r="L9387">
        <v>95368.14</v>
      </c>
      <c r="M9387">
        <v>2</v>
      </c>
      <c r="N9387" t="str">
        <f t="shared" si="1025"/>
        <v>Standard</v>
      </c>
      <c r="O9387">
        <v>1</v>
      </c>
      <c r="P9387">
        <v>1</v>
      </c>
      <c r="Q9387">
        <v>1787.85</v>
      </c>
      <c r="R9387" t="str">
        <f t="shared" si="1026"/>
        <v>Low value</v>
      </c>
      <c r="S9387" t="str">
        <f t="shared" si="1027"/>
        <v>Low</v>
      </c>
      <c r="T9387">
        <v>0</v>
      </c>
      <c r="U9387" t="str">
        <f t="shared" si="1028"/>
        <v>Retained</v>
      </c>
    </row>
    <row r="9388" spans="1:21" x14ac:dyDescent="0.3">
      <c r="A9388">
        <v>9387</v>
      </c>
      <c r="B9388">
        <v>15672027</v>
      </c>
      <c r="C9388" t="s">
        <v>223</v>
      </c>
      <c r="D9388">
        <v>717</v>
      </c>
      <c r="E9388" t="str">
        <f t="shared" si="1022"/>
        <v>Low Risk</v>
      </c>
      <c r="F9388" t="s">
        <v>26</v>
      </c>
      <c r="G9388" t="s">
        <v>16</v>
      </c>
      <c r="H9388">
        <v>33</v>
      </c>
      <c r="I9388" t="str">
        <f t="shared" si="1023"/>
        <v>Middle Age</v>
      </c>
      <c r="J9388">
        <v>10</v>
      </c>
      <c r="K9388" t="str">
        <f t="shared" si="1024"/>
        <v>Very Loyal</v>
      </c>
      <c r="L9388">
        <v>102185.42</v>
      </c>
      <c r="M9388">
        <v>2</v>
      </c>
      <c r="N9388" t="str">
        <f t="shared" si="1025"/>
        <v>Standard</v>
      </c>
      <c r="O9388">
        <v>1</v>
      </c>
      <c r="P9388">
        <v>0</v>
      </c>
      <c r="Q9388">
        <v>23231.93</v>
      </c>
      <c r="R9388" t="str">
        <f t="shared" si="1026"/>
        <v>Low value</v>
      </c>
      <c r="S9388" t="str">
        <f t="shared" si="1027"/>
        <v>Low</v>
      </c>
      <c r="T9388">
        <v>0</v>
      </c>
      <c r="U9388" t="str">
        <f t="shared" si="1028"/>
        <v>Retained</v>
      </c>
    </row>
    <row r="9389" spans="1:21" x14ac:dyDescent="0.3">
      <c r="A9389">
        <v>9388</v>
      </c>
      <c r="B9389">
        <v>15594576</v>
      </c>
      <c r="C9389" t="s">
        <v>2301</v>
      </c>
      <c r="D9389">
        <v>524</v>
      </c>
      <c r="E9389" t="str">
        <f t="shared" si="1022"/>
        <v>Medium Risk</v>
      </c>
      <c r="F9389" t="s">
        <v>15</v>
      </c>
      <c r="G9389" t="s">
        <v>23</v>
      </c>
      <c r="H9389">
        <v>32</v>
      </c>
      <c r="I9389" t="str">
        <f t="shared" si="1023"/>
        <v>Middle Age</v>
      </c>
      <c r="J9389">
        <v>1</v>
      </c>
      <c r="K9389" t="str">
        <f t="shared" si="1024"/>
        <v>New</v>
      </c>
      <c r="L9389">
        <v>144875.71</v>
      </c>
      <c r="M9389">
        <v>1</v>
      </c>
      <c r="N9389" t="str">
        <f t="shared" si="1025"/>
        <v>Basic</v>
      </c>
      <c r="O9389">
        <v>0</v>
      </c>
      <c r="P9389">
        <v>0</v>
      </c>
      <c r="Q9389">
        <v>187740.04</v>
      </c>
      <c r="R9389" t="str">
        <f t="shared" si="1026"/>
        <v>Medium Value</v>
      </c>
      <c r="S9389" t="str">
        <f t="shared" si="1027"/>
        <v>High</v>
      </c>
      <c r="T9389">
        <v>0</v>
      </c>
      <c r="U9389" t="str">
        <f t="shared" si="1028"/>
        <v>Retained</v>
      </c>
    </row>
    <row r="9390" spans="1:21" x14ac:dyDescent="0.3">
      <c r="A9390">
        <v>9389</v>
      </c>
      <c r="B9390">
        <v>15707138</v>
      </c>
      <c r="C9390" t="s">
        <v>2865</v>
      </c>
      <c r="D9390">
        <v>679</v>
      </c>
      <c r="E9390" t="str">
        <f t="shared" si="1022"/>
        <v>Medium Risk</v>
      </c>
      <c r="F9390" t="s">
        <v>18</v>
      </c>
      <c r="G9390" t="s">
        <v>23</v>
      </c>
      <c r="H9390">
        <v>39</v>
      </c>
      <c r="I9390" t="str">
        <f t="shared" si="1023"/>
        <v>Middle Age</v>
      </c>
      <c r="J9390">
        <v>5</v>
      </c>
      <c r="K9390" t="str">
        <f t="shared" si="1024"/>
        <v>Established</v>
      </c>
      <c r="L9390">
        <v>0</v>
      </c>
      <c r="M9390">
        <v>2</v>
      </c>
      <c r="N9390" t="str">
        <f t="shared" si="1025"/>
        <v>Standard</v>
      </c>
      <c r="O9390">
        <v>1</v>
      </c>
      <c r="P9390">
        <v>1</v>
      </c>
      <c r="Q9390">
        <v>100060.54</v>
      </c>
      <c r="R9390" t="str">
        <f t="shared" si="1026"/>
        <v>High Value</v>
      </c>
      <c r="S9390" t="str">
        <f t="shared" si="1027"/>
        <v>High</v>
      </c>
      <c r="T9390">
        <v>0</v>
      </c>
      <c r="U9390" t="str">
        <f t="shared" si="1028"/>
        <v>Retained</v>
      </c>
    </row>
    <row r="9391" spans="1:21" x14ac:dyDescent="0.3">
      <c r="A9391">
        <v>9390</v>
      </c>
      <c r="B9391">
        <v>15756954</v>
      </c>
      <c r="C9391" t="s">
        <v>54</v>
      </c>
      <c r="D9391">
        <v>538</v>
      </c>
      <c r="E9391" t="str">
        <f t="shared" si="1022"/>
        <v>Medium Risk</v>
      </c>
      <c r="F9391" t="s">
        <v>15</v>
      </c>
      <c r="G9391" t="s">
        <v>16</v>
      </c>
      <c r="H9391">
        <v>32</v>
      </c>
      <c r="I9391" t="str">
        <f t="shared" si="1023"/>
        <v>Middle Age</v>
      </c>
      <c r="J9391">
        <v>2</v>
      </c>
      <c r="K9391" t="str">
        <f t="shared" si="1024"/>
        <v>New</v>
      </c>
      <c r="L9391">
        <v>0</v>
      </c>
      <c r="M9391">
        <v>1</v>
      </c>
      <c r="N9391" t="str">
        <f t="shared" si="1025"/>
        <v>Basic</v>
      </c>
      <c r="O9391">
        <v>1</v>
      </c>
      <c r="P9391">
        <v>1</v>
      </c>
      <c r="Q9391">
        <v>80130.539999999994</v>
      </c>
      <c r="R9391" t="str">
        <f t="shared" si="1026"/>
        <v>Medium Value</v>
      </c>
      <c r="S9391" t="str">
        <f t="shared" si="1027"/>
        <v>Medium</v>
      </c>
      <c r="T9391">
        <v>0</v>
      </c>
      <c r="U9391" t="str">
        <f t="shared" si="1028"/>
        <v>Retained</v>
      </c>
    </row>
    <row r="9392" spans="1:21" x14ac:dyDescent="0.3">
      <c r="A9392">
        <v>9391</v>
      </c>
      <c r="B9392">
        <v>15619130</v>
      </c>
      <c r="C9392" t="s">
        <v>949</v>
      </c>
      <c r="D9392">
        <v>752</v>
      </c>
      <c r="E9392" t="str">
        <f t="shared" si="1022"/>
        <v>Low Risk</v>
      </c>
      <c r="F9392" t="s">
        <v>26</v>
      </c>
      <c r="G9392" t="s">
        <v>16</v>
      </c>
      <c r="H9392">
        <v>37</v>
      </c>
      <c r="I9392" t="str">
        <f t="shared" si="1023"/>
        <v>Middle Age</v>
      </c>
      <c r="J9392">
        <v>5</v>
      </c>
      <c r="K9392" t="str">
        <f t="shared" si="1024"/>
        <v>Established</v>
      </c>
      <c r="L9392">
        <v>113291.05</v>
      </c>
      <c r="M9392">
        <v>2</v>
      </c>
      <c r="N9392" t="str">
        <f t="shared" si="1025"/>
        <v>Standard</v>
      </c>
      <c r="O9392">
        <v>1</v>
      </c>
      <c r="P9392">
        <v>1</v>
      </c>
      <c r="Q9392">
        <v>132467.54</v>
      </c>
      <c r="R9392" t="str">
        <f t="shared" si="1026"/>
        <v>High Value</v>
      </c>
      <c r="S9392" t="str">
        <f t="shared" si="1027"/>
        <v>High</v>
      </c>
      <c r="T9392">
        <v>0</v>
      </c>
      <c r="U9392" t="str">
        <f t="shared" si="1028"/>
        <v>Retained</v>
      </c>
    </row>
    <row r="9393" spans="1:21" x14ac:dyDescent="0.3">
      <c r="A9393">
        <v>9392</v>
      </c>
      <c r="B9393">
        <v>15639665</v>
      </c>
      <c r="C9393" t="s">
        <v>1793</v>
      </c>
      <c r="D9393">
        <v>846</v>
      </c>
      <c r="E9393" t="str">
        <f t="shared" si="1022"/>
        <v>Low Risk</v>
      </c>
      <c r="F9393" t="s">
        <v>18</v>
      </c>
      <c r="G9393" t="s">
        <v>23</v>
      </c>
      <c r="H9393">
        <v>61</v>
      </c>
      <c r="I9393" t="str">
        <f t="shared" si="1023"/>
        <v>Old</v>
      </c>
      <c r="J9393">
        <v>0</v>
      </c>
      <c r="K9393" t="str">
        <f t="shared" si="1024"/>
        <v>New</v>
      </c>
      <c r="L9393">
        <v>0</v>
      </c>
      <c r="M9393">
        <v>2</v>
      </c>
      <c r="N9393" t="str">
        <f t="shared" si="1025"/>
        <v>Standard</v>
      </c>
      <c r="O9393">
        <v>1</v>
      </c>
      <c r="P9393">
        <v>1</v>
      </c>
      <c r="Q9393">
        <v>96202.44</v>
      </c>
      <c r="R9393" t="str">
        <f t="shared" si="1026"/>
        <v>Medium Value</v>
      </c>
      <c r="S9393" t="str">
        <f t="shared" si="1027"/>
        <v>Medium</v>
      </c>
      <c r="T9393">
        <v>0</v>
      </c>
      <c r="U9393" t="str">
        <f t="shared" si="1028"/>
        <v>Retained</v>
      </c>
    </row>
    <row r="9394" spans="1:21" x14ac:dyDescent="0.3">
      <c r="A9394">
        <v>9393</v>
      </c>
      <c r="B9394">
        <v>15571065</v>
      </c>
      <c r="C9394" t="s">
        <v>2866</v>
      </c>
      <c r="D9394">
        <v>532</v>
      </c>
      <c r="E9394" t="str">
        <f t="shared" si="1022"/>
        <v>Medium Risk</v>
      </c>
      <c r="F9394" t="s">
        <v>18</v>
      </c>
      <c r="G9394" t="s">
        <v>16</v>
      </c>
      <c r="H9394">
        <v>39</v>
      </c>
      <c r="I9394" t="str">
        <f t="shared" si="1023"/>
        <v>Middle Age</v>
      </c>
      <c r="J9394">
        <v>0</v>
      </c>
      <c r="K9394" t="str">
        <f t="shared" si="1024"/>
        <v>New</v>
      </c>
      <c r="L9394">
        <v>0</v>
      </c>
      <c r="M9394">
        <v>2</v>
      </c>
      <c r="N9394" t="str">
        <f t="shared" si="1025"/>
        <v>Standard</v>
      </c>
      <c r="O9394">
        <v>1</v>
      </c>
      <c r="P9394">
        <v>0</v>
      </c>
      <c r="Q9394">
        <v>94977.3</v>
      </c>
      <c r="R9394" t="str">
        <f t="shared" si="1026"/>
        <v>Medium Value</v>
      </c>
      <c r="S9394" t="str">
        <f t="shared" si="1027"/>
        <v>Medium</v>
      </c>
      <c r="T9394">
        <v>0</v>
      </c>
      <c r="U9394" t="str">
        <f t="shared" si="1028"/>
        <v>Retained</v>
      </c>
    </row>
    <row r="9395" spans="1:21" x14ac:dyDescent="0.3">
      <c r="A9395">
        <v>9394</v>
      </c>
      <c r="B9395">
        <v>15686060</v>
      </c>
      <c r="C9395" t="s">
        <v>167</v>
      </c>
      <c r="D9395">
        <v>670</v>
      </c>
      <c r="E9395" t="str">
        <f t="shared" si="1022"/>
        <v>Medium Risk</v>
      </c>
      <c r="F9395" t="s">
        <v>26</v>
      </c>
      <c r="G9395" t="s">
        <v>23</v>
      </c>
      <c r="H9395">
        <v>43</v>
      </c>
      <c r="I9395" t="str">
        <f t="shared" si="1023"/>
        <v>Middle Age</v>
      </c>
      <c r="J9395">
        <v>9</v>
      </c>
      <c r="K9395" t="str">
        <f t="shared" si="1024"/>
        <v>Very Loyal</v>
      </c>
      <c r="L9395">
        <v>111677.88</v>
      </c>
      <c r="M9395">
        <v>1</v>
      </c>
      <c r="N9395" t="str">
        <f t="shared" si="1025"/>
        <v>Basic</v>
      </c>
      <c r="O9395">
        <v>1</v>
      </c>
      <c r="P9395">
        <v>0</v>
      </c>
      <c r="Q9395">
        <v>178827.3</v>
      </c>
      <c r="R9395" t="str">
        <f t="shared" si="1026"/>
        <v>Medium Value</v>
      </c>
      <c r="S9395" t="str">
        <f t="shared" si="1027"/>
        <v>High</v>
      </c>
      <c r="T9395">
        <v>1</v>
      </c>
      <c r="U9395" t="str">
        <f t="shared" si="1028"/>
        <v>Churned</v>
      </c>
    </row>
    <row r="9396" spans="1:21" x14ac:dyDescent="0.3">
      <c r="A9396">
        <v>9395</v>
      </c>
      <c r="B9396">
        <v>15615753</v>
      </c>
      <c r="C9396" t="s">
        <v>2867</v>
      </c>
      <c r="D9396">
        <v>597</v>
      </c>
      <c r="E9396" t="str">
        <f t="shared" si="1022"/>
        <v>Medium Risk</v>
      </c>
      <c r="F9396" t="s">
        <v>26</v>
      </c>
      <c r="G9396" t="s">
        <v>16</v>
      </c>
      <c r="H9396">
        <v>35</v>
      </c>
      <c r="I9396" t="str">
        <f t="shared" si="1023"/>
        <v>Middle Age</v>
      </c>
      <c r="J9396">
        <v>8</v>
      </c>
      <c r="K9396" t="str">
        <f t="shared" si="1024"/>
        <v>Loyal</v>
      </c>
      <c r="L9396">
        <v>131101.04</v>
      </c>
      <c r="M9396">
        <v>1</v>
      </c>
      <c r="N9396" t="str">
        <f t="shared" si="1025"/>
        <v>Basic</v>
      </c>
      <c r="O9396">
        <v>1</v>
      </c>
      <c r="P9396">
        <v>1</v>
      </c>
      <c r="Q9396">
        <v>192852.67</v>
      </c>
      <c r="R9396" t="str">
        <f t="shared" si="1026"/>
        <v>Medium Value</v>
      </c>
      <c r="S9396" t="str">
        <f t="shared" si="1027"/>
        <v>High</v>
      </c>
      <c r="T9396">
        <v>0</v>
      </c>
      <c r="U9396" t="str">
        <f t="shared" si="1028"/>
        <v>Retained</v>
      </c>
    </row>
    <row r="9397" spans="1:21" x14ac:dyDescent="0.3">
      <c r="A9397">
        <v>9396</v>
      </c>
      <c r="B9397">
        <v>15800961</v>
      </c>
      <c r="C9397" t="s">
        <v>2366</v>
      </c>
      <c r="D9397">
        <v>627</v>
      </c>
      <c r="E9397" t="str">
        <f t="shared" si="1022"/>
        <v>Medium Risk</v>
      </c>
      <c r="F9397" t="s">
        <v>26</v>
      </c>
      <c r="G9397" t="s">
        <v>23</v>
      </c>
      <c r="H9397">
        <v>52</v>
      </c>
      <c r="I9397" t="str">
        <f t="shared" si="1023"/>
        <v>Old</v>
      </c>
      <c r="J9397">
        <v>1</v>
      </c>
      <c r="K9397" t="str">
        <f t="shared" si="1024"/>
        <v>New</v>
      </c>
      <c r="L9397">
        <v>76101.81</v>
      </c>
      <c r="M9397">
        <v>2</v>
      </c>
      <c r="N9397" t="str">
        <f t="shared" si="1025"/>
        <v>Standard</v>
      </c>
      <c r="O9397">
        <v>0</v>
      </c>
      <c r="P9397">
        <v>1</v>
      </c>
      <c r="Q9397">
        <v>177238.35</v>
      </c>
      <c r="R9397" t="str">
        <f t="shared" si="1026"/>
        <v>High Value</v>
      </c>
      <c r="S9397" t="str">
        <f t="shared" si="1027"/>
        <v>High</v>
      </c>
      <c r="T9397">
        <v>0</v>
      </c>
      <c r="U9397" t="str">
        <f t="shared" si="1028"/>
        <v>Retained</v>
      </c>
    </row>
    <row r="9398" spans="1:21" x14ac:dyDescent="0.3">
      <c r="A9398">
        <v>9397</v>
      </c>
      <c r="B9398">
        <v>15763065</v>
      </c>
      <c r="C9398" t="s">
        <v>747</v>
      </c>
      <c r="D9398">
        <v>700</v>
      </c>
      <c r="E9398" t="str">
        <f t="shared" si="1022"/>
        <v>Low Risk</v>
      </c>
      <c r="F9398" t="s">
        <v>18</v>
      </c>
      <c r="G9398" t="s">
        <v>16</v>
      </c>
      <c r="H9398">
        <v>40</v>
      </c>
      <c r="I9398" t="str">
        <f t="shared" si="1023"/>
        <v>Middle Age</v>
      </c>
      <c r="J9398">
        <v>2</v>
      </c>
      <c r="K9398" t="str">
        <f t="shared" si="1024"/>
        <v>New</v>
      </c>
      <c r="L9398">
        <v>0</v>
      </c>
      <c r="M9398">
        <v>2</v>
      </c>
      <c r="N9398" t="str">
        <f t="shared" si="1025"/>
        <v>Standard</v>
      </c>
      <c r="O9398">
        <v>1</v>
      </c>
      <c r="P9398">
        <v>0</v>
      </c>
      <c r="Q9398">
        <v>199753.97</v>
      </c>
      <c r="R9398" t="str">
        <f t="shared" si="1026"/>
        <v>High Value</v>
      </c>
      <c r="S9398" t="str">
        <f t="shared" si="1027"/>
        <v>High</v>
      </c>
      <c r="T9398">
        <v>0</v>
      </c>
      <c r="U9398" t="str">
        <f t="shared" si="1028"/>
        <v>Retained</v>
      </c>
    </row>
    <row r="9399" spans="1:21" x14ac:dyDescent="0.3">
      <c r="A9399">
        <v>9398</v>
      </c>
      <c r="B9399">
        <v>15672467</v>
      </c>
      <c r="C9399" t="s">
        <v>740</v>
      </c>
      <c r="D9399">
        <v>766</v>
      </c>
      <c r="E9399" t="str">
        <f t="shared" si="1022"/>
        <v>Low Risk</v>
      </c>
      <c r="F9399" t="s">
        <v>15</v>
      </c>
      <c r="G9399" t="s">
        <v>16</v>
      </c>
      <c r="H9399">
        <v>52</v>
      </c>
      <c r="I9399" t="str">
        <f t="shared" si="1023"/>
        <v>Old</v>
      </c>
      <c r="J9399">
        <v>7</v>
      </c>
      <c r="K9399" t="str">
        <f t="shared" si="1024"/>
        <v>Loyal</v>
      </c>
      <c r="L9399">
        <v>92510.9</v>
      </c>
      <c r="M9399">
        <v>2</v>
      </c>
      <c r="N9399" t="str">
        <f t="shared" si="1025"/>
        <v>Standard</v>
      </c>
      <c r="O9399">
        <v>0</v>
      </c>
      <c r="P9399">
        <v>1</v>
      </c>
      <c r="Q9399">
        <v>66193.61</v>
      </c>
      <c r="R9399" t="str">
        <f t="shared" si="1026"/>
        <v>Medium Value</v>
      </c>
      <c r="S9399" t="str">
        <f t="shared" si="1027"/>
        <v>Medium</v>
      </c>
      <c r="T9399">
        <v>0</v>
      </c>
      <c r="U9399" t="str">
        <f t="shared" si="1028"/>
        <v>Retained</v>
      </c>
    </row>
    <row r="9400" spans="1:21" x14ac:dyDescent="0.3">
      <c r="A9400">
        <v>9399</v>
      </c>
      <c r="B9400">
        <v>15752915</v>
      </c>
      <c r="C9400" t="s">
        <v>318</v>
      </c>
      <c r="D9400">
        <v>488</v>
      </c>
      <c r="E9400" t="str">
        <f t="shared" si="1022"/>
        <v>High Risk</v>
      </c>
      <c r="F9400" t="s">
        <v>15</v>
      </c>
      <c r="G9400" t="s">
        <v>16</v>
      </c>
      <c r="H9400">
        <v>34</v>
      </c>
      <c r="I9400" t="str">
        <f t="shared" si="1023"/>
        <v>Middle Age</v>
      </c>
      <c r="J9400">
        <v>2</v>
      </c>
      <c r="K9400" t="str">
        <f t="shared" si="1024"/>
        <v>New</v>
      </c>
      <c r="L9400">
        <v>0</v>
      </c>
      <c r="M9400">
        <v>2</v>
      </c>
      <c r="N9400" t="str">
        <f t="shared" si="1025"/>
        <v>Standard</v>
      </c>
      <c r="O9400">
        <v>1</v>
      </c>
      <c r="P9400">
        <v>1</v>
      </c>
      <c r="Q9400">
        <v>181270.84</v>
      </c>
      <c r="R9400" t="str">
        <f t="shared" si="1026"/>
        <v>High Value</v>
      </c>
      <c r="S9400" t="str">
        <f t="shared" si="1027"/>
        <v>High</v>
      </c>
      <c r="T9400">
        <v>0</v>
      </c>
      <c r="U9400" t="str">
        <f t="shared" si="1028"/>
        <v>Retained</v>
      </c>
    </row>
    <row r="9401" spans="1:21" x14ac:dyDescent="0.3">
      <c r="A9401">
        <v>9400</v>
      </c>
      <c r="B9401">
        <v>15744695</v>
      </c>
      <c r="C9401" t="s">
        <v>1048</v>
      </c>
      <c r="D9401">
        <v>694</v>
      </c>
      <c r="E9401" t="str">
        <f t="shared" si="1022"/>
        <v>Medium Risk</v>
      </c>
      <c r="F9401" t="s">
        <v>15</v>
      </c>
      <c r="G9401" t="s">
        <v>23</v>
      </c>
      <c r="H9401">
        <v>39</v>
      </c>
      <c r="I9401" t="str">
        <f t="shared" si="1023"/>
        <v>Middle Age</v>
      </c>
      <c r="J9401">
        <v>5</v>
      </c>
      <c r="K9401" t="str">
        <f t="shared" si="1024"/>
        <v>Established</v>
      </c>
      <c r="L9401">
        <v>77652.399999999994</v>
      </c>
      <c r="M9401">
        <v>1</v>
      </c>
      <c r="N9401" t="str">
        <f t="shared" si="1025"/>
        <v>Basic</v>
      </c>
      <c r="O9401">
        <v>1</v>
      </c>
      <c r="P9401">
        <v>1</v>
      </c>
      <c r="Q9401">
        <v>25407.59</v>
      </c>
      <c r="R9401" t="str">
        <f t="shared" si="1026"/>
        <v>Low value</v>
      </c>
      <c r="S9401" t="str">
        <f t="shared" si="1027"/>
        <v>Low</v>
      </c>
      <c r="T9401">
        <v>0</v>
      </c>
      <c r="U9401" t="str">
        <f t="shared" si="1028"/>
        <v>Retained</v>
      </c>
    </row>
    <row r="9402" spans="1:21" x14ac:dyDescent="0.3">
      <c r="A9402">
        <v>9401</v>
      </c>
      <c r="B9402">
        <v>15584897</v>
      </c>
      <c r="C9402" t="s">
        <v>656</v>
      </c>
      <c r="D9402">
        <v>639</v>
      </c>
      <c r="E9402" t="str">
        <f t="shared" si="1022"/>
        <v>Medium Risk</v>
      </c>
      <c r="F9402" t="s">
        <v>15</v>
      </c>
      <c r="G9402" t="s">
        <v>16</v>
      </c>
      <c r="H9402">
        <v>31</v>
      </c>
      <c r="I9402" t="str">
        <f t="shared" si="1023"/>
        <v>Middle Age</v>
      </c>
      <c r="J9402">
        <v>3</v>
      </c>
      <c r="K9402" t="str">
        <f t="shared" si="1024"/>
        <v>Established</v>
      </c>
      <c r="L9402">
        <v>98360.03</v>
      </c>
      <c r="M9402">
        <v>1</v>
      </c>
      <c r="N9402" t="str">
        <f t="shared" si="1025"/>
        <v>Basic</v>
      </c>
      <c r="O9402">
        <v>0</v>
      </c>
      <c r="P9402">
        <v>0</v>
      </c>
      <c r="Q9402">
        <v>20973.8</v>
      </c>
      <c r="R9402" t="str">
        <f t="shared" si="1026"/>
        <v>Low value</v>
      </c>
      <c r="S9402" t="str">
        <f t="shared" si="1027"/>
        <v>Low</v>
      </c>
      <c r="T9402">
        <v>0</v>
      </c>
      <c r="U9402" t="str">
        <f t="shared" si="1028"/>
        <v>Retained</v>
      </c>
    </row>
    <row r="9403" spans="1:21" x14ac:dyDescent="0.3">
      <c r="A9403">
        <v>9402</v>
      </c>
      <c r="B9403">
        <v>15601857</v>
      </c>
      <c r="C9403" t="s">
        <v>2868</v>
      </c>
      <c r="D9403">
        <v>705</v>
      </c>
      <c r="E9403" t="str">
        <f t="shared" si="1022"/>
        <v>Low Risk</v>
      </c>
      <c r="F9403" t="s">
        <v>26</v>
      </c>
      <c r="G9403" t="s">
        <v>16</v>
      </c>
      <c r="H9403">
        <v>46</v>
      </c>
      <c r="I9403" t="str">
        <f t="shared" si="1023"/>
        <v>Middle Age</v>
      </c>
      <c r="J9403">
        <v>4</v>
      </c>
      <c r="K9403" t="str">
        <f t="shared" si="1024"/>
        <v>Established</v>
      </c>
      <c r="L9403">
        <v>115518.07</v>
      </c>
      <c r="M9403">
        <v>1</v>
      </c>
      <c r="N9403" t="str">
        <f t="shared" si="1025"/>
        <v>Basic</v>
      </c>
      <c r="O9403">
        <v>0</v>
      </c>
      <c r="P9403">
        <v>0</v>
      </c>
      <c r="Q9403">
        <v>76544.899999999994</v>
      </c>
      <c r="R9403" t="str">
        <f t="shared" si="1026"/>
        <v>Medium Value</v>
      </c>
      <c r="S9403" t="str">
        <f t="shared" si="1027"/>
        <v>Medium</v>
      </c>
      <c r="T9403">
        <v>1</v>
      </c>
      <c r="U9403" t="str">
        <f t="shared" si="1028"/>
        <v>Churned</v>
      </c>
    </row>
    <row r="9404" spans="1:21" x14ac:dyDescent="0.3">
      <c r="A9404">
        <v>9403</v>
      </c>
      <c r="B9404">
        <v>15674156</v>
      </c>
      <c r="C9404" t="s">
        <v>1194</v>
      </c>
      <c r="D9404">
        <v>810</v>
      </c>
      <c r="E9404" t="str">
        <f t="shared" si="1022"/>
        <v>Low Risk</v>
      </c>
      <c r="F9404" t="s">
        <v>26</v>
      </c>
      <c r="G9404" t="s">
        <v>23</v>
      </c>
      <c r="H9404">
        <v>69</v>
      </c>
      <c r="I9404" t="str">
        <f t="shared" si="1023"/>
        <v>Old</v>
      </c>
      <c r="J9404">
        <v>3</v>
      </c>
      <c r="K9404" t="str">
        <f t="shared" si="1024"/>
        <v>Established</v>
      </c>
      <c r="L9404">
        <v>27288.43</v>
      </c>
      <c r="M9404">
        <v>1</v>
      </c>
      <c r="N9404" t="str">
        <f t="shared" si="1025"/>
        <v>Basic</v>
      </c>
      <c r="O9404">
        <v>1</v>
      </c>
      <c r="P9404">
        <v>1</v>
      </c>
      <c r="Q9404">
        <v>110509.9</v>
      </c>
      <c r="R9404" t="str">
        <f t="shared" si="1026"/>
        <v>Medium Value</v>
      </c>
      <c r="S9404" t="str">
        <f t="shared" si="1027"/>
        <v>High</v>
      </c>
      <c r="T9404">
        <v>0</v>
      </c>
      <c r="U9404" t="str">
        <f t="shared" si="1028"/>
        <v>Retained</v>
      </c>
    </row>
    <row r="9405" spans="1:21" x14ac:dyDescent="0.3">
      <c r="A9405">
        <v>9404</v>
      </c>
      <c r="B9405">
        <v>15695465</v>
      </c>
      <c r="C9405" t="s">
        <v>792</v>
      </c>
      <c r="D9405">
        <v>638</v>
      </c>
      <c r="E9405" t="str">
        <f t="shared" si="1022"/>
        <v>Medium Risk</v>
      </c>
      <c r="F9405" t="s">
        <v>15</v>
      </c>
      <c r="G9405" t="s">
        <v>16</v>
      </c>
      <c r="H9405">
        <v>36</v>
      </c>
      <c r="I9405" t="str">
        <f t="shared" si="1023"/>
        <v>Middle Age</v>
      </c>
      <c r="J9405">
        <v>6</v>
      </c>
      <c r="K9405" t="str">
        <f t="shared" si="1024"/>
        <v>Loyal</v>
      </c>
      <c r="L9405">
        <v>0</v>
      </c>
      <c r="M9405">
        <v>1</v>
      </c>
      <c r="N9405" t="str">
        <f t="shared" si="1025"/>
        <v>Basic</v>
      </c>
      <c r="O9405">
        <v>1</v>
      </c>
      <c r="P9405">
        <v>0</v>
      </c>
      <c r="Q9405">
        <v>164247.51</v>
      </c>
      <c r="R9405" t="str">
        <f t="shared" si="1026"/>
        <v>Medium Value</v>
      </c>
      <c r="S9405" t="str">
        <f t="shared" si="1027"/>
        <v>High</v>
      </c>
      <c r="T9405">
        <v>0</v>
      </c>
      <c r="U9405" t="str">
        <f t="shared" si="1028"/>
        <v>Retained</v>
      </c>
    </row>
    <row r="9406" spans="1:21" x14ac:dyDescent="0.3">
      <c r="A9406">
        <v>9405</v>
      </c>
      <c r="B9406">
        <v>15792232</v>
      </c>
      <c r="C9406" t="s">
        <v>512</v>
      </c>
      <c r="D9406">
        <v>595</v>
      </c>
      <c r="E9406" t="str">
        <f t="shared" si="1022"/>
        <v>Medium Risk</v>
      </c>
      <c r="F9406" t="s">
        <v>18</v>
      </c>
      <c r="G9406" t="s">
        <v>16</v>
      </c>
      <c r="H9406">
        <v>43</v>
      </c>
      <c r="I9406" t="str">
        <f t="shared" si="1023"/>
        <v>Middle Age</v>
      </c>
      <c r="J9406">
        <v>5</v>
      </c>
      <c r="K9406" t="str">
        <f t="shared" si="1024"/>
        <v>Established</v>
      </c>
      <c r="L9406">
        <v>0</v>
      </c>
      <c r="M9406">
        <v>2</v>
      </c>
      <c r="N9406" t="str">
        <f t="shared" si="1025"/>
        <v>Standard</v>
      </c>
      <c r="O9406">
        <v>0</v>
      </c>
      <c r="P9406">
        <v>0</v>
      </c>
      <c r="Q9406">
        <v>105149.8</v>
      </c>
      <c r="R9406" t="str">
        <f t="shared" si="1026"/>
        <v>High Value</v>
      </c>
      <c r="S9406" t="str">
        <f t="shared" si="1027"/>
        <v>High</v>
      </c>
      <c r="T9406">
        <v>0</v>
      </c>
      <c r="U9406" t="str">
        <f t="shared" si="1028"/>
        <v>Retained</v>
      </c>
    </row>
    <row r="9407" spans="1:21" x14ac:dyDescent="0.3">
      <c r="A9407">
        <v>9406</v>
      </c>
      <c r="B9407">
        <v>15807900</v>
      </c>
      <c r="C9407" t="s">
        <v>1001</v>
      </c>
      <c r="D9407">
        <v>575</v>
      </c>
      <c r="E9407" t="str">
        <f t="shared" si="1022"/>
        <v>Medium Risk</v>
      </c>
      <c r="F9407" t="s">
        <v>15</v>
      </c>
      <c r="G9407" t="s">
        <v>23</v>
      </c>
      <c r="H9407">
        <v>36</v>
      </c>
      <c r="I9407" t="str">
        <f t="shared" si="1023"/>
        <v>Middle Age</v>
      </c>
      <c r="J9407">
        <v>7</v>
      </c>
      <c r="K9407" t="str">
        <f t="shared" si="1024"/>
        <v>Loyal</v>
      </c>
      <c r="L9407">
        <v>0</v>
      </c>
      <c r="M9407">
        <v>1</v>
      </c>
      <c r="N9407" t="str">
        <f t="shared" si="1025"/>
        <v>Basic</v>
      </c>
      <c r="O9407">
        <v>1</v>
      </c>
      <c r="P9407">
        <v>1</v>
      </c>
      <c r="Q9407">
        <v>55868.97</v>
      </c>
      <c r="R9407" t="str">
        <f t="shared" si="1026"/>
        <v>Medium Value</v>
      </c>
      <c r="S9407" t="str">
        <f t="shared" si="1027"/>
        <v>Medium</v>
      </c>
      <c r="T9407">
        <v>1</v>
      </c>
      <c r="U9407" t="str">
        <f t="shared" si="1028"/>
        <v>Churned</v>
      </c>
    </row>
    <row r="9408" spans="1:21" x14ac:dyDescent="0.3">
      <c r="A9408">
        <v>9407</v>
      </c>
      <c r="B9408">
        <v>15743760</v>
      </c>
      <c r="C9408" t="s">
        <v>280</v>
      </c>
      <c r="D9408">
        <v>850</v>
      </c>
      <c r="E9408" t="str">
        <f t="shared" si="1022"/>
        <v>Low Risk</v>
      </c>
      <c r="F9408" t="s">
        <v>15</v>
      </c>
      <c r="G9408" t="s">
        <v>23</v>
      </c>
      <c r="H9408">
        <v>31</v>
      </c>
      <c r="I9408" t="str">
        <f t="shared" si="1023"/>
        <v>Middle Age</v>
      </c>
      <c r="J9408">
        <v>6</v>
      </c>
      <c r="K9408" t="str">
        <f t="shared" si="1024"/>
        <v>Loyal</v>
      </c>
      <c r="L9408">
        <v>131996.66</v>
      </c>
      <c r="M9408">
        <v>2</v>
      </c>
      <c r="N9408" t="str">
        <f t="shared" si="1025"/>
        <v>Standard</v>
      </c>
      <c r="O9408">
        <v>1</v>
      </c>
      <c r="P9408">
        <v>1</v>
      </c>
      <c r="Q9408">
        <v>178747.43</v>
      </c>
      <c r="R9408" t="str">
        <f t="shared" si="1026"/>
        <v>High Value</v>
      </c>
      <c r="S9408" t="str">
        <f t="shared" si="1027"/>
        <v>High</v>
      </c>
      <c r="T9408">
        <v>0</v>
      </c>
      <c r="U9408" t="str">
        <f t="shared" si="1028"/>
        <v>Retained</v>
      </c>
    </row>
    <row r="9409" spans="1:21" x14ac:dyDescent="0.3">
      <c r="A9409">
        <v>9408</v>
      </c>
      <c r="B9409">
        <v>15652835</v>
      </c>
      <c r="C9409" t="s">
        <v>540</v>
      </c>
      <c r="D9409">
        <v>419</v>
      </c>
      <c r="E9409" t="str">
        <f t="shared" si="1022"/>
        <v>High Risk</v>
      </c>
      <c r="F9409" t="s">
        <v>18</v>
      </c>
      <c r="G9409" t="s">
        <v>16</v>
      </c>
      <c r="H9409">
        <v>27</v>
      </c>
      <c r="I9409" t="str">
        <f t="shared" si="1023"/>
        <v>Adolescence</v>
      </c>
      <c r="J9409">
        <v>2</v>
      </c>
      <c r="K9409" t="str">
        <f t="shared" si="1024"/>
        <v>New</v>
      </c>
      <c r="L9409">
        <v>121580.42</v>
      </c>
      <c r="M9409">
        <v>1</v>
      </c>
      <c r="N9409" t="str">
        <f t="shared" si="1025"/>
        <v>Basic</v>
      </c>
      <c r="O9409">
        <v>0</v>
      </c>
      <c r="P9409">
        <v>1</v>
      </c>
      <c r="Q9409">
        <v>134720.51</v>
      </c>
      <c r="R9409" t="str">
        <f t="shared" si="1026"/>
        <v>Medium Value</v>
      </c>
      <c r="S9409" t="str">
        <f t="shared" si="1027"/>
        <v>High</v>
      </c>
      <c r="T9409">
        <v>0</v>
      </c>
      <c r="U9409" t="str">
        <f t="shared" si="1028"/>
        <v>Retained</v>
      </c>
    </row>
    <row r="9410" spans="1:21" x14ac:dyDescent="0.3">
      <c r="A9410">
        <v>9409</v>
      </c>
      <c r="B9410">
        <v>15767818</v>
      </c>
      <c r="C9410" t="s">
        <v>113</v>
      </c>
      <c r="D9410">
        <v>640</v>
      </c>
      <c r="E9410" t="str">
        <f t="shared" si="1022"/>
        <v>Medium Risk</v>
      </c>
      <c r="F9410" t="s">
        <v>15</v>
      </c>
      <c r="G9410" t="s">
        <v>23</v>
      </c>
      <c r="H9410">
        <v>55</v>
      </c>
      <c r="I9410" t="str">
        <f t="shared" si="1023"/>
        <v>Old</v>
      </c>
      <c r="J9410">
        <v>10</v>
      </c>
      <c r="K9410" t="str">
        <f t="shared" si="1024"/>
        <v>Very Loyal</v>
      </c>
      <c r="L9410">
        <v>132436.34</v>
      </c>
      <c r="M9410">
        <v>1</v>
      </c>
      <c r="N9410" t="str">
        <f t="shared" si="1025"/>
        <v>Basic</v>
      </c>
      <c r="O9410">
        <v>1</v>
      </c>
      <c r="P9410">
        <v>0</v>
      </c>
      <c r="Q9410">
        <v>978.66</v>
      </c>
      <c r="R9410" t="str">
        <f t="shared" si="1026"/>
        <v>Low value</v>
      </c>
      <c r="S9410" t="str">
        <f t="shared" si="1027"/>
        <v>Low</v>
      </c>
      <c r="T9410">
        <v>0</v>
      </c>
      <c r="U9410" t="str">
        <f t="shared" si="1028"/>
        <v>Retained</v>
      </c>
    </row>
    <row r="9411" spans="1:21" x14ac:dyDescent="0.3">
      <c r="A9411">
        <v>9410</v>
      </c>
      <c r="B9411">
        <v>15591150</v>
      </c>
      <c r="C9411" t="s">
        <v>1405</v>
      </c>
      <c r="D9411">
        <v>570</v>
      </c>
      <c r="E9411" t="str">
        <f t="shared" ref="E9411:E9474" si="1029">IF(D9411 &lt; 500, "High Risk", IF(D9411 &lt; 700, "Medium Risk", "Low Risk"))</f>
        <v>Medium Risk</v>
      </c>
      <c r="F9411" t="s">
        <v>18</v>
      </c>
      <c r="G9411" t="s">
        <v>23</v>
      </c>
      <c r="H9411">
        <v>34</v>
      </c>
      <c r="I9411" t="str">
        <f t="shared" ref="I9411:I9474" si="1030">IF(H9411 &lt; 30, "Adolescence", IF(H9411 &lt;= 50, "Middle Age", "Old"))</f>
        <v>Middle Age</v>
      </c>
      <c r="J9411">
        <v>10</v>
      </c>
      <c r="K9411" t="str">
        <f t="shared" ref="K9411:K9474" si="1031">IF(J9411 &lt;= 2, "New", IF(J9411 &lt;= 5, "Established", IF(J9411 &lt;= 8, "Loyal", "Very Loyal")))</f>
        <v>Very Loyal</v>
      </c>
      <c r="L9411">
        <v>0</v>
      </c>
      <c r="M9411">
        <v>2</v>
      </c>
      <c r="N9411" t="str">
        <f t="shared" ref="N9411:N9474" si="1032">IF(M9411 =1, "Basic", IF(M9411 = 2, "Standard", IF(M9411 &gt;=3, "Premium", "Unknown")))</f>
        <v>Standard</v>
      </c>
      <c r="O9411">
        <v>0</v>
      </c>
      <c r="P9411">
        <v>1</v>
      </c>
      <c r="Q9411">
        <v>183387.12</v>
      </c>
      <c r="R9411" t="str">
        <f t="shared" ref="R9411:R9474" si="1033">IF(Q9411 &gt; 100000, IF(M9411 &gt;=2, "High Value", "Medium Value"), IF(Q9411 &gt; 50000, "Medium Value", "Low value"))</f>
        <v>High Value</v>
      </c>
      <c r="S9411" t="str">
        <f t="shared" ref="S9411:S9474" si="1034">IF(Q9411 &lt; 50000, "Low", IF(Q9411 &lt; 100000, "Medium", "High"))</f>
        <v>High</v>
      </c>
      <c r="T9411">
        <v>0</v>
      </c>
      <c r="U9411" t="str">
        <f t="shared" ref="U9411:U9474" si="1035">IF(T9411 = 1, "Churned", "Retained")</f>
        <v>Retained</v>
      </c>
    </row>
    <row r="9412" spans="1:21" x14ac:dyDescent="0.3">
      <c r="A9412">
        <v>9411</v>
      </c>
      <c r="B9412">
        <v>15734659</v>
      </c>
      <c r="C9412" t="s">
        <v>755</v>
      </c>
      <c r="D9412">
        <v>640</v>
      </c>
      <c r="E9412" t="str">
        <f t="shared" si="1029"/>
        <v>Medium Risk</v>
      </c>
      <c r="F9412" t="s">
        <v>26</v>
      </c>
      <c r="G9412" t="s">
        <v>16</v>
      </c>
      <c r="H9412">
        <v>46</v>
      </c>
      <c r="I9412" t="str">
        <f t="shared" si="1030"/>
        <v>Middle Age</v>
      </c>
      <c r="J9412">
        <v>5</v>
      </c>
      <c r="K9412" t="str">
        <f t="shared" si="1031"/>
        <v>Established</v>
      </c>
      <c r="L9412">
        <v>107978.4</v>
      </c>
      <c r="M9412">
        <v>2</v>
      </c>
      <c r="N9412" t="str">
        <f t="shared" si="1032"/>
        <v>Standard</v>
      </c>
      <c r="O9412">
        <v>1</v>
      </c>
      <c r="P9412">
        <v>0</v>
      </c>
      <c r="Q9412">
        <v>155876.06</v>
      </c>
      <c r="R9412" t="str">
        <f t="shared" si="1033"/>
        <v>High Value</v>
      </c>
      <c r="S9412" t="str">
        <f t="shared" si="1034"/>
        <v>High</v>
      </c>
      <c r="T9412">
        <v>0</v>
      </c>
      <c r="U9412" t="str">
        <f t="shared" si="1035"/>
        <v>Retained</v>
      </c>
    </row>
    <row r="9413" spans="1:21" x14ac:dyDescent="0.3">
      <c r="A9413">
        <v>9412</v>
      </c>
      <c r="B9413">
        <v>15796115</v>
      </c>
      <c r="C9413" t="s">
        <v>444</v>
      </c>
      <c r="D9413">
        <v>689</v>
      </c>
      <c r="E9413" t="str">
        <f t="shared" si="1029"/>
        <v>Medium Risk</v>
      </c>
      <c r="F9413" t="s">
        <v>26</v>
      </c>
      <c r="G9413" t="s">
        <v>16</v>
      </c>
      <c r="H9413">
        <v>40</v>
      </c>
      <c r="I9413" t="str">
        <f t="shared" si="1030"/>
        <v>Middle Age</v>
      </c>
      <c r="J9413">
        <v>4</v>
      </c>
      <c r="K9413" t="str">
        <f t="shared" si="1031"/>
        <v>Established</v>
      </c>
      <c r="L9413">
        <v>78119.59</v>
      </c>
      <c r="M9413">
        <v>4</v>
      </c>
      <c r="N9413" t="str">
        <f t="shared" si="1032"/>
        <v>Premium</v>
      </c>
      <c r="O9413">
        <v>1</v>
      </c>
      <c r="P9413">
        <v>0</v>
      </c>
      <c r="Q9413">
        <v>119259.34</v>
      </c>
      <c r="R9413" t="str">
        <f t="shared" si="1033"/>
        <v>High Value</v>
      </c>
      <c r="S9413" t="str">
        <f t="shared" si="1034"/>
        <v>High</v>
      </c>
      <c r="T9413">
        <v>1</v>
      </c>
      <c r="U9413" t="str">
        <f t="shared" si="1035"/>
        <v>Churned</v>
      </c>
    </row>
    <row r="9414" spans="1:21" x14ac:dyDescent="0.3">
      <c r="A9414">
        <v>9413</v>
      </c>
      <c r="B9414">
        <v>15724648</v>
      </c>
      <c r="C9414" t="s">
        <v>1313</v>
      </c>
      <c r="D9414">
        <v>725</v>
      </c>
      <c r="E9414" t="str">
        <f t="shared" si="1029"/>
        <v>Low Risk</v>
      </c>
      <c r="F9414" t="s">
        <v>15</v>
      </c>
      <c r="G9414" t="s">
        <v>23</v>
      </c>
      <c r="H9414">
        <v>26</v>
      </c>
      <c r="I9414" t="str">
        <f t="shared" si="1030"/>
        <v>Adolescence</v>
      </c>
      <c r="J9414">
        <v>6</v>
      </c>
      <c r="K9414" t="str">
        <f t="shared" si="1031"/>
        <v>Loyal</v>
      </c>
      <c r="L9414">
        <v>98684.15</v>
      </c>
      <c r="M9414">
        <v>1</v>
      </c>
      <c r="N9414" t="str">
        <f t="shared" si="1032"/>
        <v>Basic</v>
      </c>
      <c r="O9414">
        <v>0</v>
      </c>
      <c r="P9414">
        <v>0</v>
      </c>
      <c r="Q9414">
        <v>133720.57</v>
      </c>
      <c r="R9414" t="str">
        <f t="shared" si="1033"/>
        <v>Medium Value</v>
      </c>
      <c r="S9414" t="str">
        <f t="shared" si="1034"/>
        <v>High</v>
      </c>
      <c r="T9414">
        <v>0</v>
      </c>
      <c r="U9414" t="str">
        <f t="shared" si="1035"/>
        <v>Retained</v>
      </c>
    </row>
    <row r="9415" spans="1:21" x14ac:dyDescent="0.3">
      <c r="A9415">
        <v>9414</v>
      </c>
      <c r="B9415">
        <v>15737732</v>
      </c>
      <c r="C9415" t="s">
        <v>2417</v>
      </c>
      <c r="D9415">
        <v>751</v>
      </c>
      <c r="E9415" t="str">
        <f t="shared" si="1029"/>
        <v>Low Risk</v>
      </c>
      <c r="F9415" t="s">
        <v>15</v>
      </c>
      <c r="G9415" t="s">
        <v>16</v>
      </c>
      <c r="H9415">
        <v>44</v>
      </c>
      <c r="I9415" t="str">
        <f t="shared" si="1030"/>
        <v>Middle Age</v>
      </c>
      <c r="J9415">
        <v>10</v>
      </c>
      <c r="K9415" t="str">
        <f t="shared" si="1031"/>
        <v>Very Loyal</v>
      </c>
      <c r="L9415">
        <v>0</v>
      </c>
      <c r="M9415">
        <v>2</v>
      </c>
      <c r="N9415" t="str">
        <f t="shared" si="1032"/>
        <v>Standard</v>
      </c>
      <c r="O9415">
        <v>1</v>
      </c>
      <c r="P9415">
        <v>0</v>
      </c>
      <c r="Q9415">
        <v>170634.49</v>
      </c>
      <c r="R9415" t="str">
        <f t="shared" si="1033"/>
        <v>High Value</v>
      </c>
      <c r="S9415" t="str">
        <f t="shared" si="1034"/>
        <v>High</v>
      </c>
      <c r="T9415">
        <v>0</v>
      </c>
      <c r="U9415" t="str">
        <f t="shared" si="1035"/>
        <v>Retained</v>
      </c>
    </row>
    <row r="9416" spans="1:21" x14ac:dyDescent="0.3">
      <c r="A9416">
        <v>9415</v>
      </c>
      <c r="B9416">
        <v>15632280</v>
      </c>
      <c r="C9416" t="s">
        <v>2869</v>
      </c>
      <c r="D9416">
        <v>544</v>
      </c>
      <c r="E9416" t="str">
        <f t="shared" si="1029"/>
        <v>Medium Risk</v>
      </c>
      <c r="F9416" t="s">
        <v>18</v>
      </c>
      <c r="G9416" t="s">
        <v>16</v>
      </c>
      <c r="H9416">
        <v>53</v>
      </c>
      <c r="I9416" t="str">
        <f t="shared" si="1030"/>
        <v>Old</v>
      </c>
      <c r="J9416">
        <v>9</v>
      </c>
      <c r="K9416" t="str">
        <f t="shared" si="1031"/>
        <v>Very Loyal</v>
      </c>
      <c r="L9416">
        <v>0</v>
      </c>
      <c r="M9416">
        <v>1</v>
      </c>
      <c r="N9416" t="str">
        <f t="shared" si="1032"/>
        <v>Basic</v>
      </c>
      <c r="O9416">
        <v>1</v>
      </c>
      <c r="P9416">
        <v>0</v>
      </c>
      <c r="Q9416">
        <v>125692.07</v>
      </c>
      <c r="R9416" t="str">
        <f t="shared" si="1033"/>
        <v>Medium Value</v>
      </c>
      <c r="S9416" t="str">
        <f t="shared" si="1034"/>
        <v>High</v>
      </c>
      <c r="T9416">
        <v>1</v>
      </c>
      <c r="U9416" t="str">
        <f t="shared" si="1035"/>
        <v>Churned</v>
      </c>
    </row>
    <row r="9417" spans="1:21" x14ac:dyDescent="0.3">
      <c r="A9417">
        <v>9416</v>
      </c>
      <c r="B9417">
        <v>15750407</v>
      </c>
      <c r="C9417" t="s">
        <v>1316</v>
      </c>
      <c r="D9417">
        <v>768</v>
      </c>
      <c r="E9417" t="str">
        <f t="shared" si="1029"/>
        <v>Low Risk</v>
      </c>
      <c r="F9417" t="s">
        <v>26</v>
      </c>
      <c r="G9417" t="s">
        <v>16</v>
      </c>
      <c r="H9417">
        <v>43</v>
      </c>
      <c r="I9417" t="str">
        <f t="shared" si="1030"/>
        <v>Middle Age</v>
      </c>
      <c r="J9417">
        <v>2</v>
      </c>
      <c r="K9417" t="str">
        <f t="shared" si="1031"/>
        <v>New</v>
      </c>
      <c r="L9417">
        <v>129264.05</v>
      </c>
      <c r="M9417">
        <v>2</v>
      </c>
      <c r="N9417" t="str">
        <f t="shared" si="1032"/>
        <v>Standard</v>
      </c>
      <c r="O9417">
        <v>0</v>
      </c>
      <c r="P9417">
        <v>0</v>
      </c>
      <c r="Q9417">
        <v>19150.14</v>
      </c>
      <c r="R9417" t="str">
        <f t="shared" si="1033"/>
        <v>Low value</v>
      </c>
      <c r="S9417" t="str">
        <f t="shared" si="1034"/>
        <v>Low</v>
      </c>
      <c r="T9417">
        <v>0</v>
      </c>
      <c r="U9417" t="str">
        <f t="shared" si="1035"/>
        <v>Retained</v>
      </c>
    </row>
    <row r="9418" spans="1:21" x14ac:dyDescent="0.3">
      <c r="A9418">
        <v>9417</v>
      </c>
      <c r="B9418">
        <v>15795370</v>
      </c>
      <c r="C9418" t="s">
        <v>1697</v>
      </c>
      <c r="D9418">
        <v>648</v>
      </c>
      <c r="E9418" t="str">
        <f t="shared" si="1029"/>
        <v>Medium Risk</v>
      </c>
      <c r="F9418" t="s">
        <v>26</v>
      </c>
      <c r="G9418" t="s">
        <v>23</v>
      </c>
      <c r="H9418">
        <v>37</v>
      </c>
      <c r="I9418" t="str">
        <f t="shared" si="1030"/>
        <v>Middle Age</v>
      </c>
      <c r="J9418">
        <v>6</v>
      </c>
      <c r="K9418" t="str">
        <f t="shared" si="1031"/>
        <v>Loyal</v>
      </c>
      <c r="L9418">
        <v>131753.41</v>
      </c>
      <c r="M9418">
        <v>1</v>
      </c>
      <c r="N9418" t="str">
        <f t="shared" si="1032"/>
        <v>Basic</v>
      </c>
      <c r="O9418">
        <v>1</v>
      </c>
      <c r="P9418">
        <v>0</v>
      </c>
      <c r="Q9418">
        <v>86894.67</v>
      </c>
      <c r="R9418" t="str">
        <f t="shared" si="1033"/>
        <v>Medium Value</v>
      </c>
      <c r="S9418" t="str">
        <f t="shared" si="1034"/>
        <v>Medium</v>
      </c>
      <c r="T9418">
        <v>0</v>
      </c>
      <c r="U9418" t="str">
        <f t="shared" si="1035"/>
        <v>Retained</v>
      </c>
    </row>
    <row r="9419" spans="1:21" x14ac:dyDescent="0.3">
      <c r="A9419">
        <v>9418</v>
      </c>
      <c r="B9419">
        <v>15656829</v>
      </c>
      <c r="C9419" t="s">
        <v>250</v>
      </c>
      <c r="D9419">
        <v>577</v>
      </c>
      <c r="E9419" t="str">
        <f t="shared" si="1029"/>
        <v>Medium Risk</v>
      </c>
      <c r="F9419" t="s">
        <v>18</v>
      </c>
      <c r="G9419" t="s">
        <v>16</v>
      </c>
      <c r="H9419">
        <v>33</v>
      </c>
      <c r="I9419" t="str">
        <f t="shared" si="1030"/>
        <v>Middle Age</v>
      </c>
      <c r="J9419">
        <v>6</v>
      </c>
      <c r="K9419" t="str">
        <f t="shared" si="1031"/>
        <v>Loyal</v>
      </c>
      <c r="L9419">
        <v>0</v>
      </c>
      <c r="M9419">
        <v>2</v>
      </c>
      <c r="N9419" t="str">
        <f t="shared" si="1032"/>
        <v>Standard</v>
      </c>
      <c r="O9419">
        <v>1</v>
      </c>
      <c r="P9419">
        <v>0</v>
      </c>
      <c r="Q9419">
        <v>57975.8</v>
      </c>
      <c r="R9419" t="str">
        <f t="shared" si="1033"/>
        <v>Medium Value</v>
      </c>
      <c r="S9419" t="str">
        <f t="shared" si="1034"/>
        <v>Medium</v>
      </c>
      <c r="T9419">
        <v>0</v>
      </c>
      <c r="U9419" t="str">
        <f t="shared" si="1035"/>
        <v>Retained</v>
      </c>
    </row>
    <row r="9420" spans="1:21" x14ac:dyDescent="0.3">
      <c r="A9420">
        <v>9419</v>
      </c>
      <c r="B9420">
        <v>15643794</v>
      </c>
      <c r="C9420" t="s">
        <v>709</v>
      </c>
      <c r="D9420">
        <v>639</v>
      </c>
      <c r="E9420" t="str">
        <f t="shared" si="1029"/>
        <v>Medium Risk</v>
      </c>
      <c r="F9420" t="s">
        <v>18</v>
      </c>
      <c r="G9420" t="s">
        <v>16</v>
      </c>
      <c r="H9420">
        <v>27</v>
      </c>
      <c r="I9420" t="str">
        <f t="shared" si="1030"/>
        <v>Adolescence</v>
      </c>
      <c r="J9420">
        <v>2</v>
      </c>
      <c r="K9420" t="str">
        <f t="shared" si="1031"/>
        <v>New</v>
      </c>
      <c r="L9420">
        <v>0</v>
      </c>
      <c r="M9420">
        <v>1</v>
      </c>
      <c r="N9420" t="str">
        <f t="shared" si="1032"/>
        <v>Basic</v>
      </c>
      <c r="O9420">
        <v>1</v>
      </c>
      <c r="P9420">
        <v>1</v>
      </c>
      <c r="Q9420">
        <v>82938.990000000005</v>
      </c>
      <c r="R9420" t="str">
        <f t="shared" si="1033"/>
        <v>Medium Value</v>
      </c>
      <c r="S9420" t="str">
        <f t="shared" si="1034"/>
        <v>Medium</v>
      </c>
      <c r="T9420">
        <v>0</v>
      </c>
      <c r="U9420" t="str">
        <f t="shared" si="1035"/>
        <v>Retained</v>
      </c>
    </row>
    <row r="9421" spans="1:21" x14ac:dyDescent="0.3">
      <c r="A9421">
        <v>9420</v>
      </c>
      <c r="B9421">
        <v>15798605</v>
      </c>
      <c r="C9421" t="s">
        <v>153</v>
      </c>
      <c r="D9421">
        <v>686</v>
      </c>
      <c r="E9421" t="str">
        <f t="shared" si="1029"/>
        <v>Medium Risk</v>
      </c>
      <c r="F9421" t="s">
        <v>26</v>
      </c>
      <c r="G9421" t="s">
        <v>23</v>
      </c>
      <c r="H9421">
        <v>26</v>
      </c>
      <c r="I9421" t="str">
        <f t="shared" si="1030"/>
        <v>Adolescence</v>
      </c>
      <c r="J9421">
        <v>1</v>
      </c>
      <c r="K9421" t="str">
        <f t="shared" si="1031"/>
        <v>New</v>
      </c>
      <c r="L9421">
        <v>57422.62</v>
      </c>
      <c r="M9421">
        <v>1</v>
      </c>
      <c r="N9421" t="str">
        <f t="shared" si="1032"/>
        <v>Basic</v>
      </c>
      <c r="O9421">
        <v>1</v>
      </c>
      <c r="P9421">
        <v>1</v>
      </c>
      <c r="Q9421">
        <v>79189.399999999994</v>
      </c>
      <c r="R9421" t="str">
        <f t="shared" si="1033"/>
        <v>Medium Value</v>
      </c>
      <c r="S9421" t="str">
        <f t="shared" si="1034"/>
        <v>Medium</v>
      </c>
      <c r="T9421">
        <v>0</v>
      </c>
      <c r="U9421" t="str">
        <f t="shared" si="1035"/>
        <v>Retained</v>
      </c>
    </row>
    <row r="9422" spans="1:21" x14ac:dyDescent="0.3">
      <c r="A9422">
        <v>9421</v>
      </c>
      <c r="B9422">
        <v>15637324</v>
      </c>
      <c r="C9422" t="s">
        <v>31</v>
      </c>
      <c r="D9422">
        <v>657</v>
      </c>
      <c r="E9422" t="str">
        <f t="shared" si="1029"/>
        <v>Medium Risk</v>
      </c>
      <c r="F9422" t="s">
        <v>15</v>
      </c>
      <c r="G9422" t="s">
        <v>16</v>
      </c>
      <c r="H9422">
        <v>28</v>
      </c>
      <c r="I9422" t="str">
        <f t="shared" si="1030"/>
        <v>Adolescence</v>
      </c>
      <c r="J9422">
        <v>7</v>
      </c>
      <c r="K9422" t="str">
        <f t="shared" si="1031"/>
        <v>Loyal</v>
      </c>
      <c r="L9422">
        <v>0</v>
      </c>
      <c r="M9422">
        <v>2</v>
      </c>
      <c r="N9422" t="str">
        <f t="shared" si="1032"/>
        <v>Standard</v>
      </c>
      <c r="O9422">
        <v>0</v>
      </c>
      <c r="P9422">
        <v>1</v>
      </c>
      <c r="Q9422">
        <v>5177.62</v>
      </c>
      <c r="R9422" t="str">
        <f t="shared" si="1033"/>
        <v>Low value</v>
      </c>
      <c r="S9422" t="str">
        <f t="shared" si="1034"/>
        <v>Low</v>
      </c>
      <c r="T9422">
        <v>0</v>
      </c>
      <c r="U9422" t="str">
        <f t="shared" si="1035"/>
        <v>Retained</v>
      </c>
    </row>
    <row r="9423" spans="1:21" x14ac:dyDescent="0.3">
      <c r="A9423">
        <v>9422</v>
      </c>
      <c r="B9423">
        <v>15589589</v>
      </c>
      <c r="C9423" t="s">
        <v>2829</v>
      </c>
      <c r="D9423">
        <v>613</v>
      </c>
      <c r="E9423" t="str">
        <f t="shared" si="1029"/>
        <v>Medium Risk</v>
      </c>
      <c r="F9423" t="s">
        <v>15</v>
      </c>
      <c r="G9423" t="s">
        <v>23</v>
      </c>
      <c r="H9423">
        <v>34</v>
      </c>
      <c r="I9423" t="str">
        <f t="shared" si="1030"/>
        <v>Middle Age</v>
      </c>
      <c r="J9423">
        <v>5</v>
      </c>
      <c r="K9423" t="str">
        <f t="shared" si="1031"/>
        <v>Established</v>
      </c>
      <c r="L9423">
        <v>144094.20000000001</v>
      </c>
      <c r="M9423">
        <v>1</v>
      </c>
      <c r="N9423" t="str">
        <f t="shared" si="1032"/>
        <v>Basic</v>
      </c>
      <c r="O9423">
        <v>1</v>
      </c>
      <c r="P9423">
        <v>0</v>
      </c>
      <c r="Q9423">
        <v>44510.26</v>
      </c>
      <c r="R9423" t="str">
        <f t="shared" si="1033"/>
        <v>Low value</v>
      </c>
      <c r="S9423" t="str">
        <f t="shared" si="1034"/>
        <v>Low</v>
      </c>
      <c r="T9423">
        <v>0</v>
      </c>
      <c r="U9423" t="str">
        <f t="shared" si="1035"/>
        <v>Retained</v>
      </c>
    </row>
    <row r="9424" spans="1:21" x14ac:dyDescent="0.3">
      <c r="A9424">
        <v>9423</v>
      </c>
      <c r="B9424">
        <v>15778936</v>
      </c>
      <c r="C9424" t="s">
        <v>2870</v>
      </c>
      <c r="D9424">
        <v>701</v>
      </c>
      <c r="E9424" t="str">
        <f t="shared" si="1029"/>
        <v>Low Risk</v>
      </c>
      <c r="F9424" t="s">
        <v>15</v>
      </c>
      <c r="G9424" t="s">
        <v>23</v>
      </c>
      <c r="H9424">
        <v>33</v>
      </c>
      <c r="I9424" t="str">
        <f t="shared" si="1030"/>
        <v>Middle Age</v>
      </c>
      <c r="J9424">
        <v>9</v>
      </c>
      <c r="K9424" t="str">
        <f t="shared" si="1031"/>
        <v>Very Loyal</v>
      </c>
      <c r="L9424">
        <v>147510.34</v>
      </c>
      <c r="M9424">
        <v>1</v>
      </c>
      <c r="N9424" t="str">
        <f t="shared" si="1032"/>
        <v>Basic</v>
      </c>
      <c r="O9424">
        <v>1</v>
      </c>
      <c r="P9424">
        <v>0</v>
      </c>
      <c r="Q9424">
        <v>190611.92</v>
      </c>
      <c r="R9424" t="str">
        <f t="shared" si="1033"/>
        <v>Medium Value</v>
      </c>
      <c r="S9424" t="str">
        <f t="shared" si="1034"/>
        <v>High</v>
      </c>
      <c r="T9424">
        <v>0</v>
      </c>
      <c r="U9424" t="str">
        <f t="shared" si="1035"/>
        <v>Retained</v>
      </c>
    </row>
    <row r="9425" spans="1:21" x14ac:dyDescent="0.3">
      <c r="A9425">
        <v>9424</v>
      </c>
      <c r="B9425">
        <v>15757385</v>
      </c>
      <c r="C9425" t="s">
        <v>166</v>
      </c>
      <c r="D9425">
        <v>578</v>
      </c>
      <c r="E9425" t="str">
        <f t="shared" si="1029"/>
        <v>Medium Risk</v>
      </c>
      <c r="F9425" t="s">
        <v>18</v>
      </c>
      <c r="G9425" t="s">
        <v>16</v>
      </c>
      <c r="H9425">
        <v>28</v>
      </c>
      <c r="I9425" t="str">
        <f t="shared" si="1030"/>
        <v>Adolescence</v>
      </c>
      <c r="J9425">
        <v>8</v>
      </c>
      <c r="K9425" t="str">
        <f t="shared" si="1031"/>
        <v>Loyal</v>
      </c>
      <c r="L9425">
        <v>161592.76</v>
      </c>
      <c r="M9425">
        <v>1</v>
      </c>
      <c r="N9425" t="str">
        <f t="shared" si="1032"/>
        <v>Basic</v>
      </c>
      <c r="O9425">
        <v>1</v>
      </c>
      <c r="P9425">
        <v>0</v>
      </c>
      <c r="Q9425">
        <v>177834.79</v>
      </c>
      <c r="R9425" t="str">
        <f t="shared" si="1033"/>
        <v>Medium Value</v>
      </c>
      <c r="S9425" t="str">
        <f t="shared" si="1034"/>
        <v>High</v>
      </c>
      <c r="T9425">
        <v>0</v>
      </c>
      <c r="U9425" t="str">
        <f t="shared" si="1035"/>
        <v>Retained</v>
      </c>
    </row>
    <row r="9426" spans="1:21" x14ac:dyDescent="0.3">
      <c r="A9426">
        <v>9425</v>
      </c>
      <c r="B9426">
        <v>15666200</v>
      </c>
      <c r="C9426" t="s">
        <v>54</v>
      </c>
      <c r="D9426">
        <v>689</v>
      </c>
      <c r="E9426" t="str">
        <f t="shared" si="1029"/>
        <v>Medium Risk</v>
      </c>
      <c r="F9426" t="s">
        <v>15</v>
      </c>
      <c r="G9426" t="s">
        <v>16</v>
      </c>
      <c r="H9426">
        <v>40</v>
      </c>
      <c r="I9426" t="str">
        <f t="shared" si="1030"/>
        <v>Middle Age</v>
      </c>
      <c r="J9426">
        <v>1</v>
      </c>
      <c r="K9426" t="str">
        <f t="shared" si="1031"/>
        <v>New</v>
      </c>
      <c r="L9426">
        <v>0</v>
      </c>
      <c r="M9426">
        <v>2</v>
      </c>
      <c r="N9426" t="str">
        <f t="shared" si="1032"/>
        <v>Standard</v>
      </c>
      <c r="O9426">
        <v>1</v>
      </c>
      <c r="P9426">
        <v>1</v>
      </c>
      <c r="Q9426">
        <v>119446.64</v>
      </c>
      <c r="R9426" t="str">
        <f t="shared" si="1033"/>
        <v>High Value</v>
      </c>
      <c r="S9426" t="str">
        <f t="shared" si="1034"/>
        <v>High</v>
      </c>
      <c r="T9426">
        <v>0</v>
      </c>
      <c r="U9426" t="str">
        <f t="shared" si="1035"/>
        <v>Retained</v>
      </c>
    </row>
    <row r="9427" spans="1:21" x14ac:dyDescent="0.3">
      <c r="A9427">
        <v>9426</v>
      </c>
      <c r="B9427">
        <v>15683977</v>
      </c>
      <c r="C9427" t="s">
        <v>632</v>
      </c>
      <c r="D9427">
        <v>687</v>
      </c>
      <c r="E9427" t="str">
        <f t="shared" si="1029"/>
        <v>Medium Risk</v>
      </c>
      <c r="F9427" t="s">
        <v>18</v>
      </c>
      <c r="G9427" t="s">
        <v>16</v>
      </c>
      <c r="H9427">
        <v>72</v>
      </c>
      <c r="I9427" t="str">
        <f t="shared" si="1030"/>
        <v>Old</v>
      </c>
      <c r="J9427">
        <v>4</v>
      </c>
      <c r="K9427" t="str">
        <f t="shared" si="1031"/>
        <v>Established</v>
      </c>
      <c r="L9427">
        <v>0</v>
      </c>
      <c r="M9427">
        <v>2</v>
      </c>
      <c r="N9427" t="str">
        <f t="shared" si="1032"/>
        <v>Standard</v>
      </c>
      <c r="O9427">
        <v>1</v>
      </c>
      <c r="P9427">
        <v>1</v>
      </c>
      <c r="Q9427">
        <v>50267.69</v>
      </c>
      <c r="R9427" t="str">
        <f t="shared" si="1033"/>
        <v>Medium Value</v>
      </c>
      <c r="S9427" t="str">
        <f t="shared" si="1034"/>
        <v>Medium</v>
      </c>
      <c r="T9427">
        <v>0</v>
      </c>
      <c r="U9427" t="str">
        <f t="shared" si="1035"/>
        <v>Retained</v>
      </c>
    </row>
    <row r="9428" spans="1:21" x14ac:dyDescent="0.3">
      <c r="A9428">
        <v>9427</v>
      </c>
      <c r="B9428">
        <v>15675518</v>
      </c>
      <c r="C9428" t="s">
        <v>1577</v>
      </c>
      <c r="D9428">
        <v>499</v>
      </c>
      <c r="E9428" t="str">
        <f t="shared" si="1029"/>
        <v>High Risk</v>
      </c>
      <c r="F9428" t="s">
        <v>18</v>
      </c>
      <c r="G9428" t="s">
        <v>16</v>
      </c>
      <c r="H9428">
        <v>53</v>
      </c>
      <c r="I9428" t="str">
        <f t="shared" si="1030"/>
        <v>Old</v>
      </c>
      <c r="J9428">
        <v>1</v>
      </c>
      <c r="K9428" t="str">
        <f t="shared" si="1031"/>
        <v>New</v>
      </c>
      <c r="L9428">
        <v>75225.53</v>
      </c>
      <c r="M9428">
        <v>2</v>
      </c>
      <c r="N9428" t="str">
        <f t="shared" si="1032"/>
        <v>Standard</v>
      </c>
      <c r="O9428">
        <v>0</v>
      </c>
      <c r="P9428">
        <v>0</v>
      </c>
      <c r="Q9428">
        <v>144849.1</v>
      </c>
      <c r="R9428" t="str">
        <f t="shared" si="1033"/>
        <v>High Value</v>
      </c>
      <c r="S9428" t="str">
        <f t="shared" si="1034"/>
        <v>High</v>
      </c>
      <c r="T9428">
        <v>1</v>
      </c>
      <c r="U9428" t="str">
        <f t="shared" si="1035"/>
        <v>Churned</v>
      </c>
    </row>
    <row r="9429" spans="1:21" x14ac:dyDescent="0.3">
      <c r="A9429">
        <v>9428</v>
      </c>
      <c r="B9429">
        <v>15584812</v>
      </c>
      <c r="C9429" t="s">
        <v>2871</v>
      </c>
      <c r="D9429">
        <v>693</v>
      </c>
      <c r="E9429" t="str">
        <f t="shared" si="1029"/>
        <v>Medium Risk</v>
      </c>
      <c r="F9429" t="s">
        <v>18</v>
      </c>
      <c r="G9429" t="s">
        <v>16</v>
      </c>
      <c r="H9429">
        <v>39</v>
      </c>
      <c r="I9429" t="str">
        <f t="shared" si="1030"/>
        <v>Middle Age</v>
      </c>
      <c r="J9429">
        <v>0</v>
      </c>
      <c r="K9429" t="str">
        <f t="shared" si="1031"/>
        <v>New</v>
      </c>
      <c r="L9429">
        <v>0</v>
      </c>
      <c r="M9429">
        <v>2</v>
      </c>
      <c r="N9429" t="str">
        <f t="shared" si="1032"/>
        <v>Standard</v>
      </c>
      <c r="O9429">
        <v>0</v>
      </c>
      <c r="P9429">
        <v>0</v>
      </c>
      <c r="Q9429">
        <v>81901.600000000006</v>
      </c>
      <c r="R9429" t="str">
        <f t="shared" si="1033"/>
        <v>Medium Value</v>
      </c>
      <c r="S9429" t="str">
        <f t="shared" si="1034"/>
        <v>Medium</v>
      </c>
      <c r="T9429">
        <v>0</v>
      </c>
      <c r="U9429" t="str">
        <f t="shared" si="1035"/>
        <v>Retained</v>
      </c>
    </row>
    <row r="9430" spans="1:21" x14ac:dyDescent="0.3">
      <c r="A9430">
        <v>9429</v>
      </c>
      <c r="B9430">
        <v>15752984</v>
      </c>
      <c r="C9430" t="s">
        <v>2872</v>
      </c>
      <c r="D9430">
        <v>737</v>
      </c>
      <c r="E9430" t="str">
        <f t="shared" si="1029"/>
        <v>Low Risk</v>
      </c>
      <c r="F9430" t="s">
        <v>15</v>
      </c>
      <c r="G9430" t="s">
        <v>16</v>
      </c>
      <c r="H9430">
        <v>70</v>
      </c>
      <c r="I9430" t="str">
        <f t="shared" si="1030"/>
        <v>Old</v>
      </c>
      <c r="J9430">
        <v>9</v>
      </c>
      <c r="K9430" t="str">
        <f t="shared" si="1031"/>
        <v>Very Loyal</v>
      </c>
      <c r="L9430">
        <v>87542.89</v>
      </c>
      <c r="M9430">
        <v>2</v>
      </c>
      <c r="N9430" t="str">
        <f t="shared" si="1032"/>
        <v>Standard</v>
      </c>
      <c r="O9430">
        <v>1</v>
      </c>
      <c r="P9430">
        <v>1</v>
      </c>
      <c r="Q9430">
        <v>42576.86</v>
      </c>
      <c r="R9430" t="str">
        <f t="shared" si="1033"/>
        <v>Low value</v>
      </c>
      <c r="S9430" t="str">
        <f t="shared" si="1034"/>
        <v>Low</v>
      </c>
      <c r="T9430">
        <v>0</v>
      </c>
      <c r="U9430" t="str">
        <f t="shared" si="1035"/>
        <v>Retained</v>
      </c>
    </row>
    <row r="9431" spans="1:21" x14ac:dyDescent="0.3">
      <c r="A9431">
        <v>9430</v>
      </c>
      <c r="B9431">
        <v>15577913</v>
      </c>
      <c r="C9431" t="s">
        <v>352</v>
      </c>
      <c r="D9431">
        <v>651</v>
      </c>
      <c r="E9431" t="str">
        <f t="shared" si="1029"/>
        <v>Medium Risk</v>
      </c>
      <c r="F9431" t="s">
        <v>15</v>
      </c>
      <c r="G9431" t="s">
        <v>16</v>
      </c>
      <c r="H9431">
        <v>32</v>
      </c>
      <c r="I9431" t="str">
        <f t="shared" si="1030"/>
        <v>Middle Age</v>
      </c>
      <c r="J9431">
        <v>8</v>
      </c>
      <c r="K9431" t="str">
        <f t="shared" si="1031"/>
        <v>Loyal</v>
      </c>
      <c r="L9431">
        <v>144581.96</v>
      </c>
      <c r="M9431">
        <v>1</v>
      </c>
      <c r="N9431" t="str">
        <f t="shared" si="1032"/>
        <v>Basic</v>
      </c>
      <c r="O9431">
        <v>1</v>
      </c>
      <c r="P9431">
        <v>1</v>
      </c>
      <c r="Q9431">
        <v>87609.5</v>
      </c>
      <c r="R9431" t="str">
        <f t="shared" si="1033"/>
        <v>Medium Value</v>
      </c>
      <c r="S9431" t="str">
        <f t="shared" si="1034"/>
        <v>Medium</v>
      </c>
      <c r="T9431">
        <v>0</v>
      </c>
      <c r="U9431" t="str">
        <f t="shared" si="1035"/>
        <v>Retained</v>
      </c>
    </row>
    <row r="9432" spans="1:21" x14ac:dyDescent="0.3">
      <c r="A9432">
        <v>9431</v>
      </c>
      <c r="B9432">
        <v>15591980</v>
      </c>
      <c r="C9432" t="s">
        <v>17</v>
      </c>
      <c r="D9432">
        <v>753</v>
      </c>
      <c r="E9432" t="str">
        <f t="shared" si="1029"/>
        <v>Low Risk</v>
      </c>
      <c r="F9432" t="s">
        <v>15</v>
      </c>
      <c r="G9432" t="s">
        <v>23</v>
      </c>
      <c r="H9432">
        <v>33</v>
      </c>
      <c r="I9432" t="str">
        <f t="shared" si="1030"/>
        <v>Middle Age</v>
      </c>
      <c r="J9432">
        <v>5</v>
      </c>
      <c r="K9432" t="str">
        <f t="shared" si="1031"/>
        <v>Established</v>
      </c>
      <c r="L9432">
        <v>122568.05</v>
      </c>
      <c r="M9432">
        <v>2</v>
      </c>
      <c r="N9432" t="str">
        <f t="shared" si="1032"/>
        <v>Standard</v>
      </c>
      <c r="O9432">
        <v>1</v>
      </c>
      <c r="P9432">
        <v>1</v>
      </c>
      <c r="Q9432">
        <v>82820.850000000006</v>
      </c>
      <c r="R9432" t="str">
        <f t="shared" si="1033"/>
        <v>Medium Value</v>
      </c>
      <c r="S9432" t="str">
        <f t="shared" si="1034"/>
        <v>Medium</v>
      </c>
      <c r="T9432">
        <v>0</v>
      </c>
      <c r="U9432" t="str">
        <f t="shared" si="1035"/>
        <v>Retained</v>
      </c>
    </row>
    <row r="9433" spans="1:21" x14ac:dyDescent="0.3">
      <c r="A9433">
        <v>9432</v>
      </c>
      <c r="B9433">
        <v>15598948</v>
      </c>
      <c r="C9433" t="s">
        <v>1232</v>
      </c>
      <c r="D9433">
        <v>523</v>
      </c>
      <c r="E9433" t="str">
        <f t="shared" si="1029"/>
        <v>Medium Risk</v>
      </c>
      <c r="F9433" t="s">
        <v>18</v>
      </c>
      <c r="G9433" t="s">
        <v>16</v>
      </c>
      <c r="H9433">
        <v>24</v>
      </c>
      <c r="I9433" t="str">
        <f t="shared" si="1030"/>
        <v>Adolescence</v>
      </c>
      <c r="J9433">
        <v>5</v>
      </c>
      <c r="K9433" t="str">
        <f t="shared" si="1031"/>
        <v>Established</v>
      </c>
      <c r="L9433">
        <v>172231.93</v>
      </c>
      <c r="M9433">
        <v>1</v>
      </c>
      <c r="N9433" t="str">
        <f t="shared" si="1032"/>
        <v>Basic</v>
      </c>
      <c r="O9433">
        <v>0</v>
      </c>
      <c r="P9433">
        <v>1</v>
      </c>
      <c r="Q9433">
        <v>155144.12</v>
      </c>
      <c r="R9433" t="str">
        <f t="shared" si="1033"/>
        <v>Medium Value</v>
      </c>
      <c r="S9433" t="str">
        <f t="shared" si="1034"/>
        <v>High</v>
      </c>
      <c r="T9433">
        <v>0</v>
      </c>
      <c r="U9433" t="str">
        <f t="shared" si="1035"/>
        <v>Retained</v>
      </c>
    </row>
    <row r="9434" spans="1:21" x14ac:dyDescent="0.3">
      <c r="A9434">
        <v>9433</v>
      </c>
      <c r="B9434">
        <v>15574142</v>
      </c>
      <c r="C9434" t="s">
        <v>285</v>
      </c>
      <c r="D9434">
        <v>458</v>
      </c>
      <c r="E9434" t="str">
        <f t="shared" si="1029"/>
        <v>High Risk</v>
      </c>
      <c r="F9434" t="s">
        <v>26</v>
      </c>
      <c r="G9434" t="s">
        <v>16</v>
      </c>
      <c r="H9434">
        <v>28</v>
      </c>
      <c r="I9434" t="str">
        <f t="shared" si="1030"/>
        <v>Adolescence</v>
      </c>
      <c r="J9434">
        <v>2</v>
      </c>
      <c r="K9434" t="str">
        <f t="shared" si="1031"/>
        <v>New</v>
      </c>
      <c r="L9434">
        <v>171932.26</v>
      </c>
      <c r="M9434">
        <v>2</v>
      </c>
      <c r="N9434" t="str">
        <f t="shared" si="1032"/>
        <v>Standard</v>
      </c>
      <c r="O9434">
        <v>1</v>
      </c>
      <c r="P9434">
        <v>1</v>
      </c>
      <c r="Q9434">
        <v>9578.24</v>
      </c>
      <c r="R9434" t="str">
        <f t="shared" si="1033"/>
        <v>Low value</v>
      </c>
      <c r="S9434" t="str">
        <f t="shared" si="1034"/>
        <v>Low</v>
      </c>
      <c r="T9434">
        <v>0</v>
      </c>
      <c r="U9434" t="str">
        <f t="shared" si="1035"/>
        <v>Retained</v>
      </c>
    </row>
    <row r="9435" spans="1:21" x14ac:dyDescent="0.3">
      <c r="A9435">
        <v>9434</v>
      </c>
      <c r="B9435">
        <v>15582903</v>
      </c>
      <c r="C9435" t="s">
        <v>2259</v>
      </c>
      <c r="D9435">
        <v>643</v>
      </c>
      <c r="E9435" t="str">
        <f t="shared" si="1029"/>
        <v>Medium Risk</v>
      </c>
      <c r="F9435" t="s">
        <v>15</v>
      </c>
      <c r="G9435" t="s">
        <v>23</v>
      </c>
      <c r="H9435">
        <v>39</v>
      </c>
      <c r="I9435" t="str">
        <f t="shared" si="1030"/>
        <v>Middle Age</v>
      </c>
      <c r="J9435">
        <v>7</v>
      </c>
      <c r="K9435" t="str">
        <f t="shared" si="1031"/>
        <v>Loyal</v>
      </c>
      <c r="L9435">
        <v>0</v>
      </c>
      <c r="M9435">
        <v>2</v>
      </c>
      <c r="N9435" t="str">
        <f t="shared" si="1032"/>
        <v>Standard</v>
      </c>
      <c r="O9435">
        <v>1</v>
      </c>
      <c r="P9435">
        <v>1</v>
      </c>
      <c r="Q9435">
        <v>170392.59</v>
      </c>
      <c r="R9435" t="str">
        <f t="shared" si="1033"/>
        <v>High Value</v>
      </c>
      <c r="S9435" t="str">
        <f t="shared" si="1034"/>
        <v>High</v>
      </c>
      <c r="T9435">
        <v>0</v>
      </c>
      <c r="U9435" t="str">
        <f t="shared" si="1035"/>
        <v>Retained</v>
      </c>
    </row>
    <row r="9436" spans="1:21" x14ac:dyDescent="0.3">
      <c r="A9436">
        <v>9435</v>
      </c>
      <c r="B9436">
        <v>15733229</v>
      </c>
      <c r="C9436" t="s">
        <v>2873</v>
      </c>
      <c r="D9436">
        <v>638</v>
      </c>
      <c r="E9436" t="str">
        <f t="shared" si="1029"/>
        <v>Medium Risk</v>
      </c>
      <c r="F9436" t="s">
        <v>18</v>
      </c>
      <c r="G9436" t="s">
        <v>16</v>
      </c>
      <c r="H9436">
        <v>34</v>
      </c>
      <c r="I9436" t="str">
        <f t="shared" si="1030"/>
        <v>Middle Age</v>
      </c>
      <c r="J9436">
        <v>7</v>
      </c>
      <c r="K9436" t="str">
        <f t="shared" si="1031"/>
        <v>Loyal</v>
      </c>
      <c r="L9436">
        <v>0</v>
      </c>
      <c r="M9436">
        <v>2</v>
      </c>
      <c r="N9436" t="str">
        <f t="shared" si="1032"/>
        <v>Standard</v>
      </c>
      <c r="O9436">
        <v>0</v>
      </c>
      <c r="P9436">
        <v>0</v>
      </c>
      <c r="Q9436">
        <v>3946.29</v>
      </c>
      <c r="R9436" t="str">
        <f t="shared" si="1033"/>
        <v>Low value</v>
      </c>
      <c r="S9436" t="str">
        <f t="shared" si="1034"/>
        <v>Low</v>
      </c>
      <c r="T9436">
        <v>0</v>
      </c>
      <c r="U9436" t="str">
        <f t="shared" si="1035"/>
        <v>Retained</v>
      </c>
    </row>
    <row r="9437" spans="1:21" x14ac:dyDescent="0.3">
      <c r="A9437">
        <v>9436</v>
      </c>
      <c r="B9437">
        <v>15635752</v>
      </c>
      <c r="C9437" t="s">
        <v>442</v>
      </c>
      <c r="D9437">
        <v>685</v>
      </c>
      <c r="E9437" t="str">
        <f t="shared" si="1029"/>
        <v>Medium Risk</v>
      </c>
      <c r="F9437" t="s">
        <v>26</v>
      </c>
      <c r="G9437" t="s">
        <v>23</v>
      </c>
      <c r="H9437">
        <v>38</v>
      </c>
      <c r="I9437" t="str">
        <f t="shared" si="1030"/>
        <v>Middle Age</v>
      </c>
      <c r="J9437">
        <v>4</v>
      </c>
      <c r="K9437" t="str">
        <f t="shared" si="1031"/>
        <v>Established</v>
      </c>
      <c r="L9437">
        <v>111798.06</v>
      </c>
      <c r="M9437">
        <v>2</v>
      </c>
      <c r="N9437" t="str">
        <f t="shared" si="1032"/>
        <v>Standard</v>
      </c>
      <c r="O9437">
        <v>1</v>
      </c>
      <c r="P9437">
        <v>1</v>
      </c>
      <c r="Q9437">
        <v>102184.66</v>
      </c>
      <c r="R9437" t="str">
        <f t="shared" si="1033"/>
        <v>High Value</v>
      </c>
      <c r="S9437" t="str">
        <f t="shared" si="1034"/>
        <v>High</v>
      </c>
      <c r="T9437">
        <v>0</v>
      </c>
      <c r="U9437" t="str">
        <f t="shared" si="1035"/>
        <v>Retained</v>
      </c>
    </row>
    <row r="9438" spans="1:21" x14ac:dyDescent="0.3">
      <c r="A9438">
        <v>9437</v>
      </c>
      <c r="B9438">
        <v>15771000</v>
      </c>
      <c r="C9438" t="s">
        <v>1443</v>
      </c>
      <c r="D9438">
        <v>684</v>
      </c>
      <c r="E9438" t="str">
        <f t="shared" si="1029"/>
        <v>Medium Risk</v>
      </c>
      <c r="F9438" t="s">
        <v>15</v>
      </c>
      <c r="G9438" t="s">
        <v>23</v>
      </c>
      <c r="H9438">
        <v>38</v>
      </c>
      <c r="I9438" t="str">
        <f t="shared" si="1030"/>
        <v>Middle Age</v>
      </c>
      <c r="J9438">
        <v>4</v>
      </c>
      <c r="K9438" t="str">
        <f t="shared" si="1031"/>
        <v>Established</v>
      </c>
      <c r="L9438">
        <v>0</v>
      </c>
      <c r="M9438">
        <v>3</v>
      </c>
      <c r="N9438" t="str">
        <f t="shared" si="1032"/>
        <v>Premium</v>
      </c>
      <c r="O9438">
        <v>1</v>
      </c>
      <c r="P9438">
        <v>0</v>
      </c>
      <c r="Q9438">
        <v>75609.84</v>
      </c>
      <c r="R9438" t="str">
        <f t="shared" si="1033"/>
        <v>Medium Value</v>
      </c>
      <c r="S9438" t="str">
        <f t="shared" si="1034"/>
        <v>Medium</v>
      </c>
      <c r="T9438">
        <v>0</v>
      </c>
      <c r="U9438" t="str">
        <f t="shared" si="1035"/>
        <v>Retained</v>
      </c>
    </row>
    <row r="9439" spans="1:21" x14ac:dyDescent="0.3">
      <c r="A9439">
        <v>9438</v>
      </c>
      <c r="B9439">
        <v>15804864</v>
      </c>
      <c r="C9439" t="s">
        <v>22</v>
      </c>
      <c r="D9439">
        <v>670</v>
      </c>
      <c r="E9439" t="str">
        <f t="shared" si="1029"/>
        <v>Medium Risk</v>
      </c>
      <c r="F9439" t="s">
        <v>15</v>
      </c>
      <c r="G9439" t="s">
        <v>16</v>
      </c>
      <c r="H9439">
        <v>27</v>
      </c>
      <c r="I9439" t="str">
        <f t="shared" si="1030"/>
        <v>Adolescence</v>
      </c>
      <c r="J9439">
        <v>5</v>
      </c>
      <c r="K9439" t="str">
        <f t="shared" si="1031"/>
        <v>Established</v>
      </c>
      <c r="L9439">
        <v>79336.61</v>
      </c>
      <c r="M9439">
        <v>1</v>
      </c>
      <c r="N9439" t="str">
        <f t="shared" si="1032"/>
        <v>Basic</v>
      </c>
      <c r="O9439">
        <v>1</v>
      </c>
      <c r="P9439">
        <v>1</v>
      </c>
      <c r="Q9439">
        <v>26170.080000000002</v>
      </c>
      <c r="R9439" t="str">
        <f t="shared" si="1033"/>
        <v>Low value</v>
      </c>
      <c r="S9439" t="str">
        <f t="shared" si="1034"/>
        <v>Low</v>
      </c>
      <c r="T9439">
        <v>0</v>
      </c>
      <c r="U9439" t="str">
        <f t="shared" si="1035"/>
        <v>Retained</v>
      </c>
    </row>
    <row r="9440" spans="1:21" x14ac:dyDescent="0.3">
      <c r="A9440">
        <v>9439</v>
      </c>
      <c r="B9440">
        <v>15641175</v>
      </c>
      <c r="C9440" t="s">
        <v>640</v>
      </c>
      <c r="D9440">
        <v>701</v>
      </c>
      <c r="E9440" t="str">
        <f t="shared" si="1029"/>
        <v>Low Risk</v>
      </c>
      <c r="F9440" t="s">
        <v>26</v>
      </c>
      <c r="G9440" t="s">
        <v>23</v>
      </c>
      <c r="H9440">
        <v>63</v>
      </c>
      <c r="I9440" t="str">
        <f t="shared" si="1030"/>
        <v>Old</v>
      </c>
      <c r="J9440">
        <v>3</v>
      </c>
      <c r="K9440" t="str">
        <f t="shared" si="1031"/>
        <v>Established</v>
      </c>
      <c r="L9440">
        <v>120916.52</v>
      </c>
      <c r="M9440">
        <v>3</v>
      </c>
      <c r="N9440" t="str">
        <f t="shared" si="1032"/>
        <v>Premium</v>
      </c>
      <c r="O9440">
        <v>0</v>
      </c>
      <c r="P9440">
        <v>0</v>
      </c>
      <c r="Q9440">
        <v>144727.45000000001</v>
      </c>
      <c r="R9440" t="str">
        <f t="shared" si="1033"/>
        <v>High Value</v>
      </c>
      <c r="S9440" t="str">
        <f t="shared" si="1034"/>
        <v>High</v>
      </c>
      <c r="T9440">
        <v>1</v>
      </c>
      <c r="U9440" t="str">
        <f t="shared" si="1035"/>
        <v>Churned</v>
      </c>
    </row>
    <row r="9441" spans="1:21" x14ac:dyDescent="0.3">
      <c r="A9441">
        <v>9440</v>
      </c>
      <c r="B9441">
        <v>15692226</v>
      </c>
      <c r="C9441" t="s">
        <v>196</v>
      </c>
      <c r="D9441">
        <v>705</v>
      </c>
      <c r="E9441" t="str">
        <f t="shared" si="1029"/>
        <v>Low Risk</v>
      </c>
      <c r="F9441" t="s">
        <v>15</v>
      </c>
      <c r="G9441" t="s">
        <v>16</v>
      </c>
      <c r="H9441">
        <v>31</v>
      </c>
      <c r="I9441" t="str">
        <f t="shared" si="1030"/>
        <v>Middle Age</v>
      </c>
      <c r="J9441">
        <v>3</v>
      </c>
      <c r="K9441" t="str">
        <f t="shared" si="1031"/>
        <v>Established</v>
      </c>
      <c r="L9441">
        <v>142905.51</v>
      </c>
      <c r="M9441">
        <v>1</v>
      </c>
      <c r="N9441" t="str">
        <f t="shared" si="1032"/>
        <v>Basic</v>
      </c>
      <c r="O9441">
        <v>1</v>
      </c>
      <c r="P9441">
        <v>1</v>
      </c>
      <c r="Q9441">
        <v>58134.97</v>
      </c>
      <c r="R9441" t="str">
        <f t="shared" si="1033"/>
        <v>Medium Value</v>
      </c>
      <c r="S9441" t="str">
        <f t="shared" si="1034"/>
        <v>Medium</v>
      </c>
      <c r="T9441">
        <v>0</v>
      </c>
      <c r="U9441" t="str">
        <f t="shared" si="1035"/>
        <v>Retained</v>
      </c>
    </row>
    <row r="9442" spans="1:21" x14ac:dyDescent="0.3">
      <c r="A9442">
        <v>9441</v>
      </c>
      <c r="B9442">
        <v>15584156</v>
      </c>
      <c r="C9442" t="s">
        <v>957</v>
      </c>
      <c r="D9442">
        <v>593</v>
      </c>
      <c r="E9442" t="str">
        <f t="shared" si="1029"/>
        <v>Medium Risk</v>
      </c>
      <c r="F9442" t="s">
        <v>18</v>
      </c>
      <c r="G9442" t="s">
        <v>23</v>
      </c>
      <c r="H9442">
        <v>27</v>
      </c>
      <c r="I9442" t="str">
        <f t="shared" si="1030"/>
        <v>Adolescence</v>
      </c>
      <c r="J9442">
        <v>10</v>
      </c>
      <c r="K9442" t="str">
        <f t="shared" si="1031"/>
        <v>Very Loyal</v>
      </c>
      <c r="L9442">
        <v>0</v>
      </c>
      <c r="M9442">
        <v>3</v>
      </c>
      <c r="N9442" t="str">
        <f t="shared" si="1032"/>
        <v>Premium</v>
      </c>
      <c r="O9442">
        <v>0</v>
      </c>
      <c r="P9442">
        <v>0</v>
      </c>
      <c r="Q9442">
        <v>94620</v>
      </c>
      <c r="R9442" t="str">
        <f t="shared" si="1033"/>
        <v>Medium Value</v>
      </c>
      <c r="S9442" t="str">
        <f t="shared" si="1034"/>
        <v>Medium</v>
      </c>
      <c r="T9442">
        <v>1</v>
      </c>
      <c r="U9442" t="str">
        <f t="shared" si="1035"/>
        <v>Churned</v>
      </c>
    </row>
    <row r="9443" spans="1:21" x14ac:dyDescent="0.3">
      <c r="A9443">
        <v>9442</v>
      </c>
      <c r="B9443">
        <v>15702656</v>
      </c>
      <c r="C9443" t="s">
        <v>863</v>
      </c>
      <c r="D9443">
        <v>651</v>
      </c>
      <c r="E9443" t="str">
        <f t="shared" si="1029"/>
        <v>Medium Risk</v>
      </c>
      <c r="F9443" t="s">
        <v>15</v>
      </c>
      <c r="G9443" t="s">
        <v>16</v>
      </c>
      <c r="H9443">
        <v>33</v>
      </c>
      <c r="I9443" t="str">
        <f t="shared" si="1030"/>
        <v>Middle Age</v>
      </c>
      <c r="J9443">
        <v>1</v>
      </c>
      <c r="K9443" t="str">
        <f t="shared" si="1031"/>
        <v>New</v>
      </c>
      <c r="L9443">
        <v>96834.78</v>
      </c>
      <c r="M9443">
        <v>1</v>
      </c>
      <c r="N9443" t="str">
        <f t="shared" si="1032"/>
        <v>Basic</v>
      </c>
      <c r="O9443">
        <v>1</v>
      </c>
      <c r="P9443">
        <v>0</v>
      </c>
      <c r="Q9443">
        <v>108764.69</v>
      </c>
      <c r="R9443" t="str">
        <f t="shared" si="1033"/>
        <v>Medium Value</v>
      </c>
      <c r="S9443" t="str">
        <f t="shared" si="1034"/>
        <v>High</v>
      </c>
      <c r="T9443">
        <v>0</v>
      </c>
      <c r="U9443" t="str">
        <f t="shared" si="1035"/>
        <v>Retained</v>
      </c>
    </row>
    <row r="9444" spans="1:21" x14ac:dyDescent="0.3">
      <c r="A9444">
        <v>9443</v>
      </c>
      <c r="B9444">
        <v>15606552</v>
      </c>
      <c r="C9444" t="s">
        <v>985</v>
      </c>
      <c r="D9444">
        <v>741</v>
      </c>
      <c r="E9444" t="str">
        <f t="shared" si="1029"/>
        <v>Low Risk</v>
      </c>
      <c r="F9444" t="s">
        <v>15</v>
      </c>
      <c r="G9444" t="s">
        <v>23</v>
      </c>
      <c r="H9444">
        <v>37</v>
      </c>
      <c r="I9444" t="str">
        <f t="shared" si="1030"/>
        <v>Middle Age</v>
      </c>
      <c r="J9444">
        <v>9</v>
      </c>
      <c r="K9444" t="str">
        <f t="shared" si="1031"/>
        <v>Very Loyal</v>
      </c>
      <c r="L9444">
        <v>105261.75999999999</v>
      </c>
      <c r="M9444">
        <v>2</v>
      </c>
      <c r="N9444" t="str">
        <f t="shared" si="1032"/>
        <v>Standard</v>
      </c>
      <c r="O9444">
        <v>1</v>
      </c>
      <c r="P9444">
        <v>1</v>
      </c>
      <c r="Q9444">
        <v>149503.54</v>
      </c>
      <c r="R9444" t="str">
        <f t="shared" si="1033"/>
        <v>High Value</v>
      </c>
      <c r="S9444" t="str">
        <f t="shared" si="1034"/>
        <v>High</v>
      </c>
      <c r="T9444">
        <v>0</v>
      </c>
      <c r="U9444" t="str">
        <f t="shared" si="1035"/>
        <v>Retained</v>
      </c>
    </row>
    <row r="9445" spans="1:21" x14ac:dyDescent="0.3">
      <c r="A9445">
        <v>9444</v>
      </c>
      <c r="B9445">
        <v>15687001</v>
      </c>
      <c r="C9445" t="s">
        <v>1533</v>
      </c>
      <c r="D9445">
        <v>596</v>
      </c>
      <c r="E9445" t="str">
        <f t="shared" si="1029"/>
        <v>Medium Risk</v>
      </c>
      <c r="F9445" t="s">
        <v>26</v>
      </c>
      <c r="G9445" t="s">
        <v>23</v>
      </c>
      <c r="H9445">
        <v>54</v>
      </c>
      <c r="I9445" t="str">
        <f t="shared" si="1030"/>
        <v>Old</v>
      </c>
      <c r="J9445">
        <v>1</v>
      </c>
      <c r="K9445" t="str">
        <f t="shared" si="1031"/>
        <v>New</v>
      </c>
      <c r="L9445">
        <v>123544</v>
      </c>
      <c r="M9445">
        <v>1</v>
      </c>
      <c r="N9445" t="str">
        <f t="shared" si="1032"/>
        <v>Basic</v>
      </c>
      <c r="O9445">
        <v>1</v>
      </c>
      <c r="P9445">
        <v>1</v>
      </c>
      <c r="Q9445">
        <v>120314.75</v>
      </c>
      <c r="R9445" t="str">
        <f t="shared" si="1033"/>
        <v>Medium Value</v>
      </c>
      <c r="S9445" t="str">
        <f t="shared" si="1034"/>
        <v>High</v>
      </c>
      <c r="T9445">
        <v>1</v>
      </c>
      <c r="U9445" t="str">
        <f t="shared" si="1035"/>
        <v>Churned</v>
      </c>
    </row>
    <row r="9446" spans="1:21" x14ac:dyDescent="0.3">
      <c r="A9446">
        <v>9445</v>
      </c>
      <c r="B9446">
        <v>15781903</v>
      </c>
      <c r="C9446" t="s">
        <v>50</v>
      </c>
      <c r="D9446">
        <v>581</v>
      </c>
      <c r="E9446" t="str">
        <f t="shared" si="1029"/>
        <v>Medium Risk</v>
      </c>
      <c r="F9446" t="s">
        <v>26</v>
      </c>
      <c r="G9446" t="s">
        <v>23</v>
      </c>
      <c r="H9446">
        <v>41</v>
      </c>
      <c r="I9446" t="str">
        <f t="shared" si="1030"/>
        <v>Middle Age</v>
      </c>
      <c r="J9446">
        <v>2</v>
      </c>
      <c r="K9446" t="str">
        <f t="shared" si="1031"/>
        <v>New</v>
      </c>
      <c r="L9446">
        <v>127913.71</v>
      </c>
      <c r="M9446">
        <v>2</v>
      </c>
      <c r="N9446" t="str">
        <f t="shared" si="1032"/>
        <v>Standard</v>
      </c>
      <c r="O9446">
        <v>1</v>
      </c>
      <c r="P9446">
        <v>1</v>
      </c>
      <c r="Q9446">
        <v>44205.95</v>
      </c>
      <c r="R9446" t="str">
        <f t="shared" si="1033"/>
        <v>Low value</v>
      </c>
      <c r="S9446" t="str">
        <f t="shared" si="1034"/>
        <v>Low</v>
      </c>
      <c r="T9446">
        <v>0</v>
      </c>
      <c r="U9446" t="str">
        <f t="shared" si="1035"/>
        <v>Retained</v>
      </c>
    </row>
    <row r="9447" spans="1:21" x14ac:dyDescent="0.3">
      <c r="A9447">
        <v>9446</v>
      </c>
      <c r="B9447">
        <v>15731951</v>
      </c>
      <c r="C9447" t="s">
        <v>975</v>
      </c>
      <c r="D9447">
        <v>689</v>
      </c>
      <c r="E9447" t="str">
        <f t="shared" si="1029"/>
        <v>Medium Risk</v>
      </c>
      <c r="F9447" t="s">
        <v>18</v>
      </c>
      <c r="G9447" t="s">
        <v>16</v>
      </c>
      <c r="H9447">
        <v>28</v>
      </c>
      <c r="I9447" t="str">
        <f t="shared" si="1030"/>
        <v>Adolescence</v>
      </c>
      <c r="J9447">
        <v>5</v>
      </c>
      <c r="K9447" t="str">
        <f t="shared" si="1031"/>
        <v>Established</v>
      </c>
      <c r="L9447">
        <v>95328.6</v>
      </c>
      <c r="M9447">
        <v>1</v>
      </c>
      <c r="N9447" t="str">
        <f t="shared" si="1032"/>
        <v>Basic</v>
      </c>
      <c r="O9447">
        <v>1</v>
      </c>
      <c r="P9447">
        <v>0</v>
      </c>
      <c r="Q9447">
        <v>6129.61</v>
      </c>
      <c r="R9447" t="str">
        <f t="shared" si="1033"/>
        <v>Low value</v>
      </c>
      <c r="S9447" t="str">
        <f t="shared" si="1034"/>
        <v>Low</v>
      </c>
      <c r="T9447">
        <v>1</v>
      </c>
      <c r="U9447" t="str">
        <f t="shared" si="1035"/>
        <v>Churned</v>
      </c>
    </row>
    <row r="9448" spans="1:21" x14ac:dyDescent="0.3">
      <c r="A9448">
        <v>9447</v>
      </c>
      <c r="B9448">
        <v>15580953</v>
      </c>
      <c r="C9448" t="s">
        <v>444</v>
      </c>
      <c r="D9448">
        <v>544</v>
      </c>
      <c r="E9448" t="str">
        <f t="shared" si="1029"/>
        <v>Medium Risk</v>
      </c>
      <c r="F9448" t="s">
        <v>15</v>
      </c>
      <c r="G9448" t="s">
        <v>23</v>
      </c>
      <c r="H9448">
        <v>30</v>
      </c>
      <c r="I9448" t="str">
        <f t="shared" si="1030"/>
        <v>Middle Age</v>
      </c>
      <c r="J9448">
        <v>4</v>
      </c>
      <c r="K9448" t="str">
        <f t="shared" si="1031"/>
        <v>Established</v>
      </c>
      <c r="L9448">
        <v>73218.89</v>
      </c>
      <c r="M9448">
        <v>1</v>
      </c>
      <c r="N9448" t="str">
        <f t="shared" si="1032"/>
        <v>Basic</v>
      </c>
      <c r="O9448">
        <v>0</v>
      </c>
      <c r="P9448">
        <v>1</v>
      </c>
      <c r="Q9448">
        <v>126796.69</v>
      </c>
      <c r="R9448" t="str">
        <f t="shared" si="1033"/>
        <v>Medium Value</v>
      </c>
      <c r="S9448" t="str">
        <f t="shared" si="1034"/>
        <v>High</v>
      </c>
      <c r="T9448">
        <v>0</v>
      </c>
      <c r="U9448" t="str">
        <f t="shared" si="1035"/>
        <v>Retained</v>
      </c>
    </row>
    <row r="9449" spans="1:21" x14ac:dyDescent="0.3">
      <c r="A9449">
        <v>9448</v>
      </c>
      <c r="B9449">
        <v>15810390</v>
      </c>
      <c r="C9449" t="s">
        <v>1984</v>
      </c>
      <c r="D9449">
        <v>718</v>
      </c>
      <c r="E9449" t="str">
        <f t="shared" si="1029"/>
        <v>Low Risk</v>
      </c>
      <c r="F9449" t="s">
        <v>15</v>
      </c>
      <c r="G9449" t="s">
        <v>16</v>
      </c>
      <c r="H9449">
        <v>41</v>
      </c>
      <c r="I9449" t="str">
        <f t="shared" si="1030"/>
        <v>Middle Age</v>
      </c>
      <c r="J9449">
        <v>1</v>
      </c>
      <c r="K9449" t="str">
        <f t="shared" si="1031"/>
        <v>New</v>
      </c>
      <c r="L9449">
        <v>0</v>
      </c>
      <c r="M9449">
        <v>2</v>
      </c>
      <c r="N9449" t="str">
        <f t="shared" si="1032"/>
        <v>Standard</v>
      </c>
      <c r="O9449">
        <v>0</v>
      </c>
      <c r="P9449">
        <v>1</v>
      </c>
      <c r="Q9449">
        <v>27509.52</v>
      </c>
      <c r="R9449" t="str">
        <f t="shared" si="1033"/>
        <v>Low value</v>
      </c>
      <c r="S9449" t="str">
        <f t="shared" si="1034"/>
        <v>Low</v>
      </c>
      <c r="T9449">
        <v>1</v>
      </c>
      <c r="U9449" t="str">
        <f t="shared" si="1035"/>
        <v>Churned</v>
      </c>
    </row>
    <row r="9450" spans="1:21" x14ac:dyDescent="0.3">
      <c r="A9450">
        <v>9449</v>
      </c>
      <c r="B9450">
        <v>15628274</v>
      </c>
      <c r="C9450" t="s">
        <v>903</v>
      </c>
      <c r="D9450">
        <v>583</v>
      </c>
      <c r="E9450" t="str">
        <f t="shared" si="1029"/>
        <v>Medium Risk</v>
      </c>
      <c r="F9450" t="s">
        <v>26</v>
      </c>
      <c r="G9450" t="s">
        <v>23</v>
      </c>
      <c r="H9450">
        <v>35</v>
      </c>
      <c r="I9450" t="str">
        <f t="shared" si="1030"/>
        <v>Middle Age</v>
      </c>
      <c r="J9450">
        <v>8</v>
      </c>
      <c r="K9450" t="str">
        <f t="shared" si="1031"/>
        <v>Loyal</v>
      </c>
      <c r="L9450">
        <v>149995.72</v>
      </c>
      <c r="M9450">
        <v>2</v>
      </c>
      <c r="N9450" t="str">
        <f t="shared" si="1032"/>
        <v>Standard</v>
      </c>
      <c r="O9450">
        <v>1</v>
      </c>
      <c r="P9450">
        <v>0</v>
      </c>
      <c r="Q9450">
        <v>42143.55</v>
      </c>
      <c r="R9450" t="str">
        <f t="shared" si="1033"/>
        <v>Low value</v>
      </c>
      <c r="S9450" t="str">
        <f t="shared" si="1034"/>
        <v>Low</v>
      </c>
      <c r="T9450">
        <v>0</v>
      </c>
      <c r="U9450" t="str">
        <f t="shared" si="1035"/>
        <v>Retained</v>
      </c>
    </row>
    <row r="9451" spans="1:21" x14ac:dyDescent="0.3">
      <c r="A9451">
        <v>9450</v>
      </c>
      <c r="B9451">
        <v>15615444</v>
      </c>
      <c r="C9451" t="s">
        <v>727</v>
      </c>
      <c r="D9451">
        <v>663</v>
      </c>
      <c r="E9451" t="str">
        <f t="shared" si="1029"/>
        <v>Medium Risk</v>
      </c>
      <c r="F9451" t="s">
        <v>26</v>
      </c>
      <c r="G9451" t="s">
        <v>23</v>
      </c>
      <c r="H9451">
        <v>28</v>
      </c>
      <c r="I9451" t="str">
        <f t="shared" si="1030"/>
        <v>Adolescence</v>
      </c>
      <c r="J9451">
        <v>8</v>
      </c>
      <c r="K9451" t="str">
        <f t="shared" si="1031"/>
        <v>Loyal</v>
      </c>
      <c r="L9451">
        <v>123674.28</v>
      </c>
      <c r="M9451">
        <v>2</v>
      </c>
      <c r="N9451" t="str">
        <f t="shared" si="1032"/>
        <v>Standard</v>
      </c>
      <c r="O9451">
        <v>1</v>
      </c>
      <c r="P9451">
        <v>1</v>
      </c>
      <c r="Q9451">
        <v>87985.2</v>
      </c>
      <c r="R9451" t="str">
        <f t="shared" si="1033"/>
        <v>Medium Value</v>
      </c>
      <c r="S9451" t="str">
        <f t="shared" si="1034"/>
        <v>Medium</v>
      </c>
      <c r="T9451">
        <v>0</v>
      </c>
      <c r="U9451" t="str">
        <f t="shared" si="1035"/>
        <v>Retained</v>
      </c>
    </row>
    <row r="9452" spans="1:21" x14ac:dyDescent="0.3">
      <c r="A9452">
        <v>9451</v>
      </c>
      <c r="B9452">
        <v>15784010</v>
      </c>
      <c r="C9452" t="s">
        <v>620</v>
      </c>
      <c r="D9452">
        <v>666</v>
      </c>
      <c r="E9452" t="str">
        <f t="shared" si="1029"/>
        <v>Medium Risk</v>
      </c>
      <c r="F9452" t="s">
        <v>26</v>
      </c>
      <c r="G9452" t="s">
        <v>23</v>
      </c>
      <c r="H9452">
        <v>33</v>
      </c>
      <c r="I9452" t="str">
        <f t="shared" si="1030"/>
        <v>Middle Age</v>
      </c>
      <c r="J9452">
        <v>2</v>
      </c>
      <c r="K9452" t="str">
        <f t="shared" si="1031"/>
        <v>New</v>
      </c>
      <c r="L9452">
        <v>124125.26</v>
      </c>
      <c r="M9452">
        <v>1</v>
      </c>
      <c r="N9452" t="str">
        <f t="shared" si="1032"/>
        <v>Basic</v>
      </c>
      <c r="O9452">
        <v>1</v>
      </c>
      <c r="P9452">
        <v>0</v>
      </c>
      <c r="Q9452">
        <v>81884.800000000003</v>
      </c>
      <c r="R9452" t="str">
        <f t="shared" si="1033"/>
        <v>Medium Value</v>
      </c>
      <c r="S9452" t="str">
        <f t="shared" si="1034"/>
        <v>Medium</v>
      </c>
      <c r="T9452">
        <v>0</v>
      </c>
      <c r="U9452" t="str">
        <f t="shared" si="1035"/>
        <v>Retained</v>
      </c>
    </row>
    <row r="9453" spans="1:21" x14ac:dyDescent="0.3">
      <c r="A9453">
        <v>9452</v>
      </c>
      <c r="B9453">
        <v>15571586</v>
      </c>
      <c r="C9453" t="s">
        <v>342</v>
      </c>
      <c r="D9453">
        <v>524</v>
      </c>
      <c r="E9453" t="str">
        <f t="shared" si="1029"/>
        <v>Medium Risk</v>
      </c>
      <c r="F9453" t="s">
        <v>18</v>
      </c>
      <c r="G9453" t="s">
        <v>23</v>
      </c>
      <c r="H9453">
        <v>29</v>
      </c>
      <c r="I9453" t="str">
        <f t="shared" si="1030"/>
        <v>Adolescence</v>
      </c>
      <c r="J9453">
        <v>3</v>
      </c>
      <c r="K9453" t="str">
        <f t="shared" si="1031"/>
        <v>Established</v>
      </c>
      <c r="L9453">
        <v>159035.45000000001</v>
      </c>
      <c r="M9453">
        <v>1</v>
      </c>
      <c r="N9453" t="str">
        <f t="shared" si="1032"/>
        <v>Basic</v>
      </c>
      <c r="O9453">
        <v>1</v>
      </c>
      <c r="P9453">
        <v>0</v>
      </c>
      <c r="Q9453">
        <v>2705.31</v>
      </c>
      <c r="R9453" t="str">
        <f t="shared" si="1033"/>
        <v>Low value</v>
      </c>
      <c r="S9453" t="str">
        <f t="shared" si="1034"/>
        <v>Low</v>
      </c>
      <c r="T9453">
        <v>1</v>
      </c>
      <c r="U9453" t="str">
        <f t="shared" si="1035"/>
        <v>Churned</v>
      </c>
    </row>
    <row r="9454" spans="1:21" x14ac:dyDescent="0.3">
      <c r="A9454">
        <v>9453</v>
      </c>
      <c r="B9454">
        <v>15748616</v>
      </c>
      <c r="C9454" t="s">
        <v>547</v>
      </c>
      <c r="D9454">
        <v>599</v>
      </c>
      <c r="E9454" t="str">
        <f t="shared" si="1029"/>
        <v>Medium Risk</v>
      </c>
      <c r="F9454" t="s">
        <v>15</v>
      </c>
      <c r="G9454" t="s">
        <v>23</v>
      </c>
      <c r="H9454">
        <v>27</v>
      </c>
      <c r="I9454" t="str">
        <f t="shared" si="1030"/>
        <v>Adolescence</v>
      </c>
      <c r="J9454">
        <v>5</v>
      </c>
      <c r="K9454" t="str">
        <f t="shared" si="1031"/>
        <v>Established</v>
      </c>
      <c r="L9454">
        <v>0</v>
      </c>
      <c r="M9454">
        <v>2</v>
      </c>
      <c r="N9454" t="str">
        <f t="shared" si="1032"/>
        <v>Standard</v>
      </c>
      <c r="O9454">
        <v>1</v>
      </c>
      <c r="P9454">
        <v>0</v>
      </c>
      <c r="Q9454">
        <v>30546.400000000001</v>
      </c>
      <c r="R9454" t="str">
        <f t="shared" si="1033"/>
        <v>Low value</v>
      </c>
      <c r="S9454" t="str">
        <f t="shared" si="1034"/>
        <v>Low</v>
      </c>
      <c r="T9454">
        <v>0</v>
      </c>
      <c r="U9454" t="str">
        <f t="shared" si="1035"/>
        <v>Retained</v>
      </c>
    </row>
    <row r="9455" spans="1:21" x14ac:dyDescent="0.3">
      <c r="A9455">
        <v>9454</v>
      </c>
      <c r="B9455">
        <v>15769402</v>
      </c>
      <c r="C9455" t="s">
        <v>366</v>
      </c>
      <c r="D9455">
        <v>667</v>
      </c>
      <c r="E9455" t="str">
        <f t="shared" si="1029"/>
        <v>Medium Risk</v>
      </c>
      <c r="F9455" t="s">
        <v>15</v>
      </c>
      <c r="G9455" t="s">
        <v>23</v>
      </c>
      <c r="H9455">
        <v>27</v>
      </c>
      <c r="I9455" t="str">
        <f t="shared" si="1030"/>
        <v>Adolescence</v>
      </c>
      <c r="J9455">
        <v>7</v>
      </c>
      <c r="K9455" t="str">
        <f t="shared" si="1031"/>
        <v>Loyal</v>
      </c>
      <c r="L9455">
        <v>156811.74</v>
      </c>
      <c r="M9455">
        <v>1</v>
      </c>
      <c r="N9455" t="str">
        <f t="shared" si="1032"/>
        <v>Basic</v>
      </c>
      <c r="O9455">
        <v>1</v>
      </c>
      <c r="P9455">
        <v>1</v>
      </c>
      <c r="Q9455">
        <v>149402.59</v>
      </c>
      <c r="R9455" t="str">
        <f t="shared" si="1033"/>
        <v>Medium Value</v>
      </c>
      <c r="S9455" t="str">
        <f t="shared" si="1034"/>
        <v>High</v>
      </c>
      <c r="T9455">
        <v>0</v>
      </c>
      <c r="U9455" t="str">
        <f t="shared" si="1035"/>
        <v>Retained</v>
      </c>
    </row>
    <row r="9456" spans="1:21" x14ac:dyDescent="0.3">
      <c r="A9456">
        <v>9455</v>
      </c>
      <c r="B9456">
        <v>15739248</v>
      </c>
      <c r="C9456" t="s">
        <v>487</v>
      </c>
      <c r="D9456">
        <v>727</v>
      </c>
      <c r="E9456" t="str">
        <f t="shared" si="1029"/>
        <v>Low Risk</v>
      </c>
      <c r="F9456" t="s">
        <v>15</v>
      </c>
      <c r="G9456" t="s">
        <v>23</v>
      </c>
      <c r="H9456">
        <v>52</v>
      </c>
      <c r="I9456" t="str">
        <f t="shared" si="1030"/>
        <v>Old</v>
      </c>
      <c r="J9456">
        <v>4</v>
      </c>
      <c r="K9456" t="str">
        <f t="shared" si="1031"/>
        <v>Established</v>
      </c>
      <c r="L9456">
        <v>0</v>
      </c>
      <c r="M9456">
        <v>2</v>
      </c>
      <c r="N9456" t="str">
        <f t="shared" si="1032"/>
        <v>Standard</v>
      </c>
      <c r="O9456">
        <v>1</v>
      </c>
      <c r="P9456">
        <v>1</v>
      </c>
      <c r="Q9456">
        <v>118429.02</v>
      </c>
      <c r="R9456" t="str">
        <f t="shared" si="1033"/>
        <v>High Value</v>
      </c>
      <c r="S9456" t="str">
        <f t="shared" si="1034"/>
        <v>High</v>
      </c>
      <c r="T9456">
        <v>0</v>
      </c>
      <c r="U9456" t="str">
        <f t="shared" si="1035"/>
        <v>Retained</v>
      </c>
    </row>
    <row r="9457" spans="1:21" x14ac:dyDescent="0.3">
      <c r="A9457">
        <v>9456</v>
      </c>
      <c r="B9457">
        <v>15603481</v>
      </c>
      <c r="C9457" t="s">
        <v>176</v>
      </c>
      <c r="D9457">
        <v>689</v>
      </c>
      <c r="E9457" t="str">
        <f t="shared" si="1029"/>
        <v>Medium Risk</v>
      </c>
      <c r="F9457" t="s">
        <v>18</v>
      </c>
      <c r="G9457" t="s">
        <v>16</v>
      </c>
      <c r="H9457">
        <v>55</v>
      </c>
      <c r="I9457" t="str">
        <f t="shared" si="1030"/>
        <v>Old</v>
      </c>
      <c r="J9457">
        <v>4</v>
      </c>
      <c r="K9457" t="str">
        <f t="shared" si="1031"/>
        <v>Established</v>
      </c>
      <c r="L9457">
        <v>0</v>
      </c>
      <c r="M9457">
        <v>2</v>
      </c>
      <c r="N9457" t="str">
        <f t="shared" si="1032"/>
        <v>Standard</v>
      </c>
      <c r="O9457">
        <v>1</v>
      </c>
      <c r="P9457">
        <v>1</v>
      </c>
      <c r="Q9457">
        <v>58442.25</v>
      </c>
      <c r="R9457" t="str">
        <f t="shared" si="1033"/>
        <v>Medium Value</v>
      </c>
      <c r="S9457" t="str">
        <f t="shared" si="1034"/>
        <v>Medium</v>
      </c>
      <c r="T9457">
        <v>0</v>
      </c>
      <c r="U9457" t="str">
        <f t="shared" si="1035"/>
        <v>Retained</v>
      </c>
    </row>
    <row r="9458" spans="1:21" x14ac:dyDescent="0.3">
      <c r="A9458">
        <v>9457</v>
      </c>
      <c r="B9458">
        <v>15723604</v>
      </c>
      <c r="C9458" t="s">
        <v>210</v>
      </c>
      <c r="D9458">
        <v>639</v>
      </c>
      <c r="E9458" t="str">
        <f t="shared" si="1029"/>
        <v>Medium Risk</v>
      </c>
      <c r="F9458" t="s">
        <v>15</v>
      </c>
      <c r="G9458" t="s">
        <v>23</v>
      </c>
      <c r="H9458">
        <v>39</v>
      </c>
      <c r="I9458" t="str">
        <f t="shared" si="1030"/>
        <v>Middle Age</v>
      </c>
      <c r="J9458">
        <v>6</v>
      </c>
      <c r="K9458" t="str">
        <f t="shared" si="1031"/>
        <v>Loyal</v>
      </c>
      <c r="L9458">
        <v>150555.82999999999</v>
      </c>
      <c r="M9458">
        <v>1</v>
      </c>
      <c r="N9458" t="str">
        <f t="shared" si="1032"/>
        <v>Basic</v>
      </c>
      <c r="O9458">
        <v>1</v>
      </c>
      <c r="P9458">
        <v>0</v>
      </c>
      <c r="Q9458">
        <v>30414.17</v>
      </c>
      <c r="R9458" t="str">
        <f t="shared" si="1033"/>
        <v>Low value</v>
      </c>
      <c r="S9458" t="str">
        <f t="shared" si="1034"/>
        <v>Low</v>
      </c>
      <c r="T9458">
        <v>0</v>
      </c>
      <c r="U9458" t="str">
        <f t="shared" si="1035"/>
        <v>Retained</v>
      </c>
    </row>
    <row r="9459" spans="1:21" x14ac:dyDescent="0.3">
      <c r="A9459">
        <v>9458</v>
      </c>
      <c r="B9459">
        <v>15797822</v>
      </c>
      <c r="C9459" t="s">
        <v>2874</v>
      </c>
      <c r="D9459">
        <v>678</v>
      </c>
      <c r="E9459" t="str">
        <f t="shared" si="1029"/>
        <v>Medium Risk</v>
      </c>
      <c r="F9459" t="s">
        <v>15</v>
      </c>
      <c r="G9459" t="s">
        <v>23</v>
      </c>
      <c r="H9459">
        <v>28</v>
      </c>
      <c r="I9459" t="str">
        <f t="shared" si="1030"/>
        <v>Adolescence</v>
      </c>
      <c r="J9459">
        <v>2</v>
      </c>
      <c r="K9459" t="str">
        <f t="shared" si="1031"/>
        <v>New</v>
      </c>
      <c r="L9459">
        <v>109137.12</v>
      </c>
      <c r="M9459">
        <v>1</v>
      </c>
      <c r="N9459" t="str">
        <f t="shared" si="1032"/>
        <v>Basic</v>
      </c>
      <c r="O9459">
        <v>1</v>
      </c>
      <c r="P9459">
        <v>1</v>
      </c>
      <c r="Q9459">
        <v>58814.41</v>
      </c>
      <c r="R9459" t="str">
        <f t="shared" si="1033"/>
        <v>Medium Value</v>
      </c>
      <c r="S9459" t="str">
        <f t="shared" si="1034"/>
        <v>Medium</v>
      </c>
      <c r="T9459">
        <v>0</v>
      </c>
      <c r="U9459" t="str">
        <f t="shared" si="1035"/>
        <v>Retained</v>
      </c>
    </row>
    <row r="9460" spans="1:21" x14ac:dyDescent="0.3">
      <c r="A9460">
        <v>9459</v>
      </c>
      <c r="B9460">
        <v>15665064</v>
      </c>
      <c r="C9460" t="s">
        <v>2092</v>
      </c>
      <c r="D9460">
        <v>523</v>
      </c>
      <c r="E9460" t="str">
        <f t="shared" si="1029"/>
        <v>Medium Risk</v>
      </c>
      <c r="F9460" t="s">
        <v>15</v>
      </c>
      <c r="G9460" t="s">
        <v>23</v>
      </c>
      <c r="H9460">
        <v>36</v>
      </c>
      <c r="I9460" t="str">
        <f t="shared" si="1030"/>
        <v>Middle Age</v>
      </c>
      <c r="J9460">
        <v>8</v>
      </c>
      <c r="K9460" t="str">
        <f t="shared" si="1031"/>
        <v>Loyal</v>
      </c>
      <c r="L9460">
        <v>158351.01999999999</v>
      </c>
      <c r="M9460">
        <v>2</v>
      </c>
      <c r="N9460" t="str">
        <f t="shared" si="1032"/>
        <v>Standard</v>
      </c>
      <c r="O9460">
        <v>1</v>
      </c>
      <c r="P9460">
        <v>0</v>
      </c>
      <c r="Q9460">
        <v>155304.53</v>
      </c>
      <c r="R9460" t="str">
        <f t="shared" si="1033"/>
        <v>High Value</v>
      </c>
      <c r="S9460" t="str">
        <f t="shared" si="1034"/>
        <v>High</v>
      </c>
      <c r="T9460">
        <v>0</v>
      </c>
      <c r="U9460" t="str">
        <f t="shared" si="1035"/>
        <v>Retained</v>
      </c>
    </row>
    <row r="9461" spans="1:21" x14ac:dyDescent="0.3">
      <c r="A9461">
        <v>9460</v>
      </c>
      <c r="B9461">
        <v>15640580</v>
      </c>
      <c r="C9461" t="s">
        <v>2277</v>
      </c>
      <c r="D9461">
        <v>650</v>
      </c>
      <c r="E9461" t="str">
        <f t="shared" si="1029"/>
        <v>Medium Risk</v>
      </c>
      <c r="F9461" t="s">
        <v>15</v>
      </c>
      <c r="G9461" t="s">
        <v>16</v>
      </c>
      <c r="H9461">
        <v>47</v>
      </c>
      <c r="I9461" t="str">
        <f t="shared" si="1030"/>
        <v>Middle Age</v>
      </c>
      <c r="J9461">
        <v>9</v>
      </c>
      <c r="K9461" t="str">
        <f t="shared" si="1031"/>
        <v>Very Loyal</v>
      </c>
      <c r="L9461">
        <v>0</v>
      </c>
      <c r="M9461">
        <v>1</v>
      </c>
      <c r="N9461" t="str">
        <f t="shared" si="1032"/>
        <v>Basic</v>
      </c>
      <c r="O9461">
        <v>1</v>
      </c>
      <c r="P9461">
        <v>0</v>
      </c>
      <c r="Q9461">
        <v>187943.6</v>
      </c>
      <c r="R9461" t="str">
        <f t="shared" si="1033"/>
        <v>Medium Value</v>
      </c>
      <c r="S9461" t="str">
        <f t="shared" si="1034"/>
        <v>High</v>
      </c>
      <c r="T9461">
        <v>0</v>
      </c>
      <c r="U9461" t="str">
        <f t="shared" si="1035"/>
        <v>Retained</v>
      </c>
    </row>
    <row r="9462" spans="1:21" x14ac:dyDescent="0.3">
      <c r="A9462">
        <v>9461</v>
      </c>
      <c r="B9462">
        <v>15581089</v>
      </c>
      <c r="C9462" t="s">
        <v>361</v>
      </c>
      <c r="D9462">
        <v>744</v>
      </c>
      <c r="E9462" t="str">
        <f t="shared" si="1029"/>
        <v>Low Risk</v>
      </c>
      <c r="F9462" t="s">
        <v>18</v>
      </c>
      <c r="G9462" t="s">
        <v>23</v>
      </c>
      <c r="H9462">
        <v>35</v>
      </c>
      <c r="I9462" t="str">
        <f t="shared" si="1030"/>
        <v>Middle Age</v>
      </c>
      <c r="J9462">
        <v>7</v>
      </c>
      <c r="K9462" t="str">
        <f t="shared" si="1031"/>
        <v>Loyal</v>
      </c>
      <c r="L9462">
        <v>0</v>
      </c>
      <c r="M9462">
        <v>2</v>
      </c>
      <c r="N9462" t="str">
        <f t="shared" si="1032"/>
        <v>Standard</v>
      </c>
      <c r="O9462">
        <v>1</v>
      </c>
      <c r="P9462">
        <v>1</v>
      </c>
      <c r="Q9462">
        <v>43036.6</v>
      </c>
      <c r="R9462" t="str">
        <f t="shared" si="1033"/>
        <v>Low value</v>
      </c>
      <c r="S9462" t="str">
        <f t="shared" si="1034"/>
        <v>Low</v>
      </c>
      <c r="T9462">
        <v>0</v>
      </c>
      <c r="U9462" t="str">
        <f t="shared" si="1035"/>
        <v>Retained</v>
      </c>
    </row>
    <row r="9463" spans="1:21" x14ac:dyDescent="0.3">
      <c r="A9463">
        <v>9462</v>
      </c>
      <c r="B9463">
        <v>15728605</v>
      </c>
      <c r="C9463" t="s">
        <v>118</v>
      </c>
      <c r="D9463">
        <v>697</v>
      </c>
      <c r="E9463" t="str">
        <f t="shared" si="1029"/>
        <v>Medium Risk</v>
      </c>
      <c r="F9463" t="s">
        <v>15</v>
      </c>
      <c r="G9463" t="s">
        <v>23</v>
      </c>
      <c r="H9463">
        <v>40</v>
      </c>
      <c r="I9463" t="str">
        <f t="shared" si="1030"/>
        <v>Middle Age</v>
      </c>
      <c r="J9463">
        <v>4</v>
      </c>
      <c r="K9463" t="str">
        <f t="shared" si="1031"/>
        <v>Established</v>
      </c>
      <c r="L9463">
        <v>0</v>
      </c>
      <c r="M9463">
        <v>2</v>
      </c>
      <c r="N9463" t="str">
        <f t="shared" si="1032"/>
        <v>Standard</v>
      </c>
      <c r="O9463">
        <v>0</v>
      </c>
      <c r="P9463">
        <v>1</v>
      </c>
      <c r="Q9463">
        <v>26543.279999999999</v>
      </c>
      <c r="R9463" t="str">
        <f t="shared" si="1033"/>
        <v>Low value</v>
      </c>
      <c r="S9463" t="str">
        <f t="shared" si="1034"/>
        <v>Low</v>
      </c>
      <c r="T9463">
        <v>0</v>
      </c>
      <c r="U9463" t="str">
        <f t="shared" si="1035"/>
        <v>Retained</v>
      </c>
    </row>
    <row r="9464" spans="1:21" x14ac:dyDescent="0.3">
      <c r="A9464">
        <v>9463</v>
      </c>
      <c r="B9464">
        <v>15737385</v>
      </c>
      <c r="C9464" t="s">
        <v>1079</v>
      </c>
      <c r="D9464">
        <v>800</v>
      </c>
      <c r="E9464" t="str">
        <f t="shared" si="1029"/>
        <v>Low Risk</v>
      </c>
      <c r="F9464" t="s">
        <v>18</v>
      </c>
      <c r="G9464" t="s">
        <v>16</v>
      </c>
      <c r="H9464">
        <v>46</v>
      </c>
      <c r="I9464" t="str">
        <f t="shared" si="1030"/>
        <v>Middle Age</v>
      </c>
      <c r="J9464">
        <v>6</v>
      </c>
      <c r="K9464" t="str">
        <f t="shared" si="1031"/>
        <v>Loyal</v>
      </c>
      <c r="L9464">
        <v>0</v>
      </c>
      <c r="M9464">
        <v>2</v>
      </c>
      <c r="N9464" t="str">
        <f t="shared" si="1032"/>
        <v>Standard</v>
      </c>
      <c r="O9464">
        <v>1</v>
      </c>
      <c r="P9464">
        <v>0</v>
      </c>
      <c r="Q9464">
        <v>171928.04</v>
      </c>
      <c r="R9464" t="str">
        <f t="shared" si="1033"/>
        <v>High Value</v>
      </c>
      <c r="S9464" t="str">
        <f t="shared" si="1034"/>
        <v>High</v>
      </c>
      <c r="T9464">
        <v>0</v>
      </c>
      <c r="U9464" t="str">
        <f t="shared" si="1035"/>
        <v>Retained</v>
      </c>
    </row>
    <row r="9465" spans="1:21" x14ac:dyDescent="0.3">
      <c r="A9465">
        <v>9464</v>
      </c>
      <c r="B9465">
        <v>15714789</v>
      </c>
      <c r="C9465" t="s">
        <v>644</v>
      </c>
      <c r="D9465">
        <v>664</v>
      </c>
      <c r="E9465" t="str">
        <f t="shared" si="1029"/>
        <v>Medium Risk</v>
      </c>
      <c r="F9465" t="s">
        <v>15</v>
      </c>
      <c r="G9465" t="s">
        <v>23</v>
      </c>
      <c r="H9465">
        <v>24</v>
      </c>
      <c r="I9465" t="str">
        <f t="shared" si="1030"/>
        <v>Adolescence</v>
      </c>
      <c r="J9465">
        <v>7</v>
      </c>
      <c r="K9465" t="str">
        <f t="shared" si="1031"/>
        <v>Loyal</v>
      </c>
      <c r="L9465">
        <v>0</v>
      </c>
      <c r="M9465">
        <v>1</v>
      </c>
      <c r="N9465" t="str">
        <f t="shared" si="1032"/>
        <v>Basic</v>
      </c>
      <c r="O9465">
        <v>0</v>
      </c>
      <c r="P9465">
        <v>1</v>
      </c>
      <c r="Q9465">
        <v>35611.35</v>
      </c>
      <c r="R9465" t="str">
        <f t="shared" si="1033"/>
        <v>Low value</v>
      </c>
      <c r="S9465" t="str">
        <f t="shared" si="1034"/>
        <v>Low</v>
      </c>
      <c r="T9465">
        <v>0</v>
      </c>
      <c r="U9465" t="str">
        <f t="shared" si="1035"/>
        <v>Retained</v>
      </c>
    </row>
    <row r="9466" spans="1:21" x14ac:dyDescent="0.3">
      <c r="A9466">
        <v>9465</v>
      </c>
      <c r="B9466">
        <v>15786035</v>
      </c>
      <c r="C9466" t="s">
        <v>2875</v>
      </c>
      <c r="D9466">
        <v>740</v>
      </c>
      <c r="E9466" t="str">
        <f t="shared" si="1029"/>
        <v>Low Risk</v>
      </c>
      <c r="F9466" t="s">
        <v>15</v>
      </c>
      <c r="G9466" t="s">
        <v>23</v>
      </c>
      <c r="H9466">
        <v>39</v>
      </c>
      <c r="I9466" t="str">
        <f t="shared" si="1030"/>
        <v>Middle Age</v>
      </c>
      <c r="J9466">
        <v>9</v>
      </c>
      <c r="K9466" t="str">
        <f t="shared" si="1031"/>
        <v>Very Loyal</v>
      </c>
      <c r="L9466">
        <v>0</v>
      </c>
      <c r="M9466">
        <v>2</v>
      </c>
      <c r="N9466" t="str">
        <f t="shared" si="1032"/>
        <v>Standard</v>
      </c>
      <c r="O9466">
        <v>1</v>
      </c>
      <c r="P9466">
        <v>0</v>
      </c>
      <c r="Q9466">
        <v>19047.23</v>
      </c>
      <c r="R9466" t="str">
        <f t="shared" si="1033"/>
        <v>Low value</v>
      </c>
      <c r="S9466" t="str">
        <f t="shared" si="1034"/>
        <v>Low</v>
      </c>
      <c r="T9466">
        <v>0</v>
      </c>
      <c r="U9466" t="str">
        <f t="shared" si="1035"/>
        <v>Retained</v>
      </c>
    </row>
    <row r="9467" spans="1:21" x14ac:dyDescent="0.3">
      <c r="A9467">
        <v>9466</v>
      </c>
      <c r="B9467">
        <v>15815259</v>
      </c>
      <c r="C9467" t="s">
        <v>1104</v>
      </c>
      <c r="D9467">
        <v>835</v>
      </c>
      <c r="E9467" t="str">
        <f t="shared" si="1029"/>
        <v>Low Risk</v>
      </c>
      <c r="F9467" t="s">
        <v>15</v>
      </c>
      <c r="G9467" t="s">
        <v>16</v>
      </c>
      <c r="H9467">
        <v>56</v>
      </c>
      <c r="I9467" t="str">
        <f t="shared" si="1030"/>
        <v>Old</v>
      </c>
      <c r="J9467">
        <v>2</v>
      </c>
      <c r="K9467" t="str">
        <f t="shared" si="1031"/>
        <v>New</v>
      </c>
      <c r="L9467">
        <v>0</v>
      </c>
      <c r="M9467">
        <v>2</v>
      </c>
      <c r="N9467" t="str">
        <f t="shared" si="1032"/>
        <v>Standard</v>
      </c>
      <c r="O9467">
        <v>1</v>
      </c>
      <c r="P9467">
        <v>1</v>
      </c>
      <c r="Q9467">
        <v>39820.129999999997</v>
      </c>
      <c r="R9467" t="str">
        <f t="shared" si="1033"/>
        <v>Low value</v>
      </c>
      <c r="S9467" t="str">
        <f t="shared" si="1034"/>
        <v>Low</v>
      </c>
      <c r="T9467">
        <v>0</v>
      </c>
      <c r="U9467" t="str">
        <f t="shared" si="1035"/>
        <v>Retained</v>
      </c>
    </row>
    <row r="9468" spans="1:21" x14ac:dyDescent="0.3">
      <c r="A9468">
        <v>9467</v>
      </c>
      <c r="B9468">
        <v>15592716</v>
      </c>
      <c r="C9468" t="s">
        <v>60</v>
      </c>
      <c r="D9468">
        <v>559</v>
      </c>
      <c r="E9468" t="str">
        <f t="shared" si="1029"/>
        <v>Medium Risk</v>
      </c>
      <c r="F9468" t="s">
        <v>15</v>
      </c>
      <c r="G9468" t="s">
        <v>23</v>
      </c>
      <c r="H9468">
        <v>52</v>
      </c>
      <c r="I9468" t="str">
        <f t="shared" si="1030"/>
        <v>Old</v>
      </c>
      <c r="J9468">
        <v>2</v>
      </c>
      <c r="K9468" t="str">
        <f t="shared" si="1031"/>
        <v>New</v>
      </c>
      <c r="L9468">
        <v>0</v>
      </c>
      <c r="M9468">
        <v>1</v>
      </c>
      <c r="N9468" t="str">
        <f t="shared" si="1032"/>
        <v>Basic</v>
      </c>
      <c r="O9468">
        <v>1</v>
      </c>
      <c r="P9468">
        <v>0</v>
      </c>
      <c r="Q9468">
        <v>129013.59</v>
      </c>
      <c r="R9468" t="str">
        <f t="shared" si="1033"/>
        <v>Medium Value</v>
      </c>
      <c r="S9468" t="str">
        <f t="shared" si="1034"/>
        <v>High</v>
      </c>
      <c r="T9468">
        <v>1</v>
      </c>
      <c r="U9468" t="str">
        <f t="shared" si="1035"/>
        <v>Churned</v>
      </c>
    </row>
    <row r="9469" spans="1:21" x14ac:dyDescent="0.3">
      <c r="A9469">
        <v>9468</v>
      </c>
      <c r="B9469">
        <v>15734850</v>
      </c>
      <c r="C9469" t="s">
        <v>868</v>
      </c>
      <c r="D9469">
        <v>676</v>
      </c>
      <c r="E9469" t="str">
        <f t="shared" si="1029"/>
        <v>Medium Risk</v>
      </c>
      <c r="F9469" t="s">
        <v>18</v>
      </c>
      <c r="G9469" t="s">
        <v>23</v>
      </c>
      <c r="H9469">
        <v>36</v>
      </c>
      <c r="I9469" t="str">
        <f t="shared" si="1030"/>
        <v>Middle Age</v>
      </c>
      <c r="J9469">
        <v>1</v>
      </c>
      <c r="K9469" t="str">
        <f t="shared" si="1031"/>
        <v>New</v>
      </c>
      <c r="L9469">
        <v>82729.490000000005</v>
      </c>
      <c r="M9469">
        <v>1</v>
      </c>
      <c r="N9469" t="str">
        <f t="shared" si="1032"/>
        <v>Basic</v>
      </c>
      <c r="O9469">
        <v>1</v>
      </c>
      <c r="P9469">
        <v>0</v>
      </c>
      <c r="Q9469">
        <v>113810.12</v>
      </c>
      <c r="R9469" t="str">
        <f t="shared" si="1033"/>
        <v>Medium Value</v>
      </c>
      <c r="S9469" t="str">
        <f t="shared" si="1034"/>
        <v>High</v>
      </c>
      <c r="T9469">
        <v>0</v>
      </c>
      <c r="U9469" t="str">
        <f t="shared" si="1035"/>
        <v>Retained</v>
      </c>
    </row>
    <row r="9470" spans="1:21" x14ac:dyDescent="0.3">
      <c r="A9470">
        <v>9469</v>
      </c>
      <c r="B9470">
        <v>15638047</v>
      </c>
      <c r="C9470" t="s">
        <v>150</v>
      </c>
      <c r="D9470">
        <v>613</v>
      </c>
      <c r="E9470" t="str">
        <f t="shared" si="1029"/>
        <v>Medium Risk</v>
      </c>
      <c r="F9470" t="s">
        <v>26</v>
      </c>
      <c r="G9470" t="s">
        <v>16</v>
      </c>
      <c r="H9470">
        <v>45</v>
      </c>
      <c r="I9470" t="str">
        <f t="shared" si="1030"/>
        <v>Middle Age</v>
      </c>
      <c r="J9470">
        <v>9</v>
      </c>
      <c r="K9470" t="str">
        <f t="shared" si="1031"/>
        <v>Very Loyal</v>
      </c>
      <c r="L9470">
        <v>142765.24</v>
      </c>
      <c r="M9470">
        <v>2</v>
      </c>
      <c r="N9470" t="str">
        <f t="shared" si="1032"/>
        <v>Standard</v>
      </c>
      <c r="O9470">
        <v>1</v>
      </c>
      <c r="P9470">
        <v>0</v>
      </c>
      <c r="Q9470">
        <v>34749.65</v>
      </c>
      <c r="R9470" t="str">
        <f t="shared" si="1033"/>
        <v>Low value</v>
      </c>
      <c r="S9470" t="str">
        <f t="shared" si="1034"/>
        <v>Low</v>
      </c>
      <c r="T9470">
        <v>0</v>
      </c>
      <c r="U9470" t="str">
        <f t="shared" si="1035"/>
        <v>Retained</v>
      </c>
    </row>
    <row r="9471" spans="1:21" x14ac:dyDescent="0.3">
      <c r="A9471">
        <v>9470</v>
      </c>
      <c r="B9471">
        <v>15674573</v>
      </c>
      <c r="C9471" t="s">
        <v>2876</v>
      </c>
      <c r="D9471">
        <v>713</v>
      </c>
      <c r="E9471" t="str">
        <f t="shared" si="1029"/>
        <v>Low Risk</v>
      </c>
      <c r="F9471" t="s">
        <v>15</v>
      </c>
      <c r="G9471" t="s">
        <v>16</v>
      </c>
      <c r="H9471">
        <v>25</v>
      </c>
      <c r="I9471" t="str">
        <f t="shared" si="1030"/>
        <v>Adolescence</v>
      </c>
      <c r="J9471">
        <v>4</v>
      </c>
      <c r="K9471" t="str">
        <f t="shared" si="1031"/>
        <v>Established</v>
      </c>
      <c r="L9471">
        <v>121172.97</v>
      </c>
      <c r="M9471">
        <v>1</v>
      </c>
      <c r="N9471" t="str">
        <f t="shared" si="1032"/>
        <v>Basic</v>
      </c>
      <c r="O9471">
        <v>1</v>
      </c>
      <c r="P9471">
        <v>1</v>
      </c>
      <c r="Q9471">
        <v>56268.98</v>
      </c>
      <c r="R9471" t="str">
        <f t="shared" si="1033"/>
        <v>Medium Value</v>
      </c>
      <c r="S9471" t="str">
        <f t="shared" si="1034"/>
        <v>Medium</v>
      </c>
      <c r="T9471">
        <v>0</v>
      </c>
      <c r="U9471" t="str">
        <f t="shared" si="1035"/>
        <v>Retained</v>
      </c>
    </row>
    <row r="9472" spans="1:21" x14ac:dyDescent="0.3">
      <c r="A9472">
        <v>9471</v>
      </c>
      <c r="B9472">
        <v>15694859</v>
      </c>
      <c r="C9472" t="s">
        <v>808</v>
      </c>
      <c r="D9472">
        <v>751</v>
      </c>
      <c r="E9472" t="str">
        <f t="shared" si="1029"/>
        <v>Low Risk</v>
      </c>
      <c r="F9472" t="s">
        <v>26</v>
      </c>
      <c r="G9472" t="s">
        <v>16</v>
      </c>
      <c r="H9472">
        <v>28</v>
      </c>
      <c r="I9472" t="str">
        <f t="shared" si="1030"/>
        <v>Adolescence</v>
      </c>
      <c r="J9472">
        <v>10</v>
      </c>
      <c r="K9472" t="str">
        <f t="shared" si="1031"/>
        <v>Very Loyal</v>
      </c>
      <c r="L9472">
        <v>132932.14000000001</v>
      </c>
      <c r="M9472">
        <v>2</v>
      </c>
      <c r="N9472" t="str">
        <f t="shared" si="1032"/>
        <v>Standard</v>
      </c>
      <c r="O9472">
        <v>1</v>
      </c>
      <c r="P9472">
        <v>1</v>
      </c>
      <c r="Q9472">
        <v>46630.47</v>
      </c>
      <c r="R9472" t="str">
        <f t="shared" si="1033"/>
        <v>Low value</v>
      </c>
      <c r="S9472" t="str">
        <f t="shared" si="1034"/>
        <v>Low</v>
      </c>
      <c r="T9472">
        <v>0</v>
      </c>
      <c r="U9472" t="str">
        <f t="shared" si="1035"/>
        <v>Retained</v>
      </c>
    </row>
    <row r="9473" spans="1:21" x14ac:dyDescent="0.3">
      <c r="A9473">
        <v>9472</v>
      </c>
      <c r="B9473">
        <v>15776404</v>
      </c>
      <c r="C9473" t="s">
        <v>620</v>
      </c>
      <c r="D9473">
        <v>523</v>
      </c>
      <c r="E9473" t="str">
        <f t="shared" si="1029"/>
        <v>Medium Risk</v>
      </c>
      <c r="F9473" t="s">
        <v>15</v>
      </c>
      <c r="G9473" t="s">
        <v>23</v>
      </c>
      <c r="H9473">
        <v>22</v>
      </c>
      <c r="I9473" t="str">
        <f t="shared" si="1030"/>
        <v>Adolescence</v>
      </c>
      <c r="J9473">
        <v>8</v>
      </c>
      <c r="K9473" t="str">
        <f t="shared" si="1031"/>
        <v>Loyal</v>
      </c>
      <c r="L9473">
        <v>123374.46</v>
      </c>
      <c r="M9473">
        <v>1</v>
      </c>
      <c r="N9473" t="str">
        <f t="shared" si="1032"/>
        <v>Basic</v>
      </c>
      <c r="O9473">
        <v>1</v>
      </c>
      <c r="P9473">
        <v>1</v>
      </c>
      <c r="Q9473">
        <v>124906.59</v>
      </c>
      <c r="R9473" t="str">
        <f t="shared" si="1033"/>
        <v>Medium Value</v>
      </c>
      <c r="S9473" t="str">
        <f t="shared" si="1034"/>
        <v>High</v>
      </c>
      <c r="T9473">
        <v>0</v>
      </c>
      <c r="U9473" t="str">
        <f t="shared" si="1035"/>
        <v>Retained</v>
      </c>
    </row>
    <row r="9474" spans="1:21" x14ac:dyDescent="0.3">
      <c r="A9474">
        <v>9473</v>
      </c>
      <c r="B9474">
        <v>15579345</v>
      </c>
      <c r="C9474" t="s">
        <v>761</v>
      </c>
      <c r="D9474">
        <v>775</v>
      </c>
      <c r="E9474" t="str">
        <f t="shared" si="1029"/>
        <v>Low Risk</v>
      </c>
      <c r="F9474" t="s">
        <v>26</v>
      </c>
      <c r="G9474" t="s">
        <v>16</v>
      </c>
      <c r="H9474">
        <v>74</v>
      </c>
      <c r="I9474" t="str">
        <f t="shared" si="1030"/>
        <v>Old</v>
      </c>
      <c r="J9474">
        <v>0</v>
      </c>
      <c r="K9474" t="str">
        <f t="shared" si="1031"/>
        <v>New</v>
      </c>
      <c r="L9474">
        <v>161371.5</v>
      </c>
      <c r="M9474">
        <v>1</v>
      </c>
      <c r="N9474" t="str">
        <f t="shared" si="1032"/>
        <v>Basic</v>
      </c>
      <c r="O9474">
        <v>1</v>
      </c>
      <c r="P9474">
        <v>1</v>
      </c>
      <c r="Q9474">
        <v>134869.93</v>
      </c>
      <c r="R9474" t="str">
        <f t="shared" si="1033"/>
        <v>Medium Value</v>
      </c>
      <c r="S9474" t="str">
        <f t="shared" si="1034"/>
        <v>High</v>
      </c>
      <c r="T9474">
        <v>0</v>
      </c>
      <c r="U9474" t="str">
        <f t="shared" si="1035"/>
        <v>Retained</v>
      </c>
    </row>
    <row r="9475" spans="1:21" x14ac:dyDescent="0.3">
      <c r="A9475">
        <v>9474</v>
      </c>
      <c r="B9475">
        <v>15690733</v>
      </c>
      <c r="C9475" t="s">
        <v>344</v>
      </c>
      <c r="D9475">
        <v>608</v>
      </c>
      <c r="E9475" t="str">
        <f t="shared" ref="E9475:E9538" si="1036">IF(D9475 &lt; 500, "High Risk", IF(D9475 &lt; 700, "Medium Risk", "Low Risk"))</f>
        <v>Medium Risk</v>
      </c>
      <c r="F9475" t="s">
        <v>18</v>
      </c>
      <c r="G9475" t="s">
        <v>23</v>
      </c>
      <c r="H9475">
        <v>45</v>
      </c>
      <c r="I9475" t="str">
        <f t="shared" ref="I9475:I9538" si="1037">IF(H9475 &lt; 30, "Adolescence", IF(H9475 &lt;= 50, "Middle Age", "Old"))</f>
        <v>Middle Age</v>
      </c>
      <c r="J9475">
        <v>4</v>
      </c>
      <c r="K9475" t="str">
        <f t="shared" ref="K9475:K9538" si="1038">IF(J9475 &lt;= 2, "New", IF(J9475 &lt;= 5, "Established", IF(J9475 &lt;= 8, "Loyal", "Very Loyal")))</f>
        <v>Established</v>
      </c>
      <c r="L9475">
        <v>0</v>
      </c>
      <c r="M9475">
        <v>2</v>
      </c>
      <c r="N9475" t="str">
        <f t="shared" ref="N9475:N9538" si="1039">IF(M9475 =1, "Basic", IF(M9475 = 2, "Standard", IF(M9475 &gt;=3, "Premium", "Unknown")))</f>
        <v>Standard</v>
      </c>
      <c r="O9475">
        <v>0</v>
      </c>
      <c r="P9475">
        <v>0</v>
      </c>
      <c r="Q9475">
        <v>36697.480000000003</v>
      </c>
      <c r="R9475" t="str">
        <f t="shared" ref="R9475:R9538" si="1040">IF(Q9475 &gt; 100000, IF(M9475 &gt;=2, "High Value", "Medium Value"), IF(Q9475 &gt; 50000, "Medium Value", "Low value"))</f>
        <v>Low value</v>
      </c>
      <c r="S9475" t="str">
        <f t="shared" ref="S9475:S9538" si="1041">IF(Q9475 &lt; 50000, "Low", IF(Q9475 &lt; 100000, "Medium", "High"))</f>
        <v>Low</v>
      </c>
      <c r="T9475">
        <v>1</v>
      </c>
      <c r="U9475" t="str">
        <f t="shared" ref="U9475:U9538" si="1042">IF(T9475 = 1, "Churned", "Retained")</f>
        <v>Churned</v>
      </c>
    </row>
    <row r="9476" spans="1:21" x14ac:dyDescent="0.3">
      <c r="A9476">
        <v>9475</v>
      </c>
      <c r="B9476">
        <v>15631481</v>
      </c>
      <c r="C9476" t="s">
        <v>1101</v>
      </c>
      <c r="D9476">
        <v>673</v>
      </c>
      <c r="E9476" t="str">
        <f t="shared" si="1036"/>
        <v>Medium Risk</v>
      </c>
      <c r="F9476" t="s">
        <v>15</v>
      </c>
      <c r="G9476" t="s">
        <v>23</v>
      </c>
      <c r="H9476">
        <v>51</v>
      </c>
      <c r="I9476" t="str">
        <f t="shared" si="1037"/>
        <v>Old</v>
      </c>
      <c r="J9476">
        <v>8</v>
      </c>
      <c r="K9476" t="str">
        <f t="shared" si="1038"/>
        <v>Loyal</v>
      </c>
      <c r="L9476">
        <v>79563.360000000001</v>
      </c>
      <c r="M9476">
        <v>2</v>
      </c>
      <c r="N9476" t="str">
        <f t="shared" si="1039"/>
        <v>Standard</v>
      </c>
      <c r="O9476">
        <v>1</v>
      </c>
      <c r="P9476">
        <v>1</v>
      </c>
      <c r="Q9476">
        <v>172200.91</v>
      </c>
      <c r="R9476" t="str">
        <f t="shared" si="1040"/>
        <v>High Value</v>
      </c>
      <c r="S9476" t="str">
        <f t="shared" si="1041"/>
        <v>High</v>
      </c>
      <c r="T9476">
        <v>0</v>
      </c>
      <c r="U9476" t="str">
        <f t="shared" si="1042"/>
        <v>Retained</v>
      </c>
    </row>
    <row r="9477" spans="1:21" x14ac:dyDescent="0.3">
      <c r="A9477">
        <v>9476</v>
      </c>
      <c r="B9477">
        <v>15620988</v>
      </c>
      <c r="C9477" t="s">
        <v>854</v>
      </c>
      <c r="D9477">
        <v>616</v>
      </c>
      <c r="E9477" t="str">
        <f t="shared" si="1036"/>
        <v>Medium Risk</v>
      </c>
      <c r="F9477" t="s">
        <v>15</v>
      </c>
      <c r="G9477" t="s">
        <v>23</v>
      </c>
      <c r="H9477">
        <v>46</v>
      </c>
      <c r="I9477" t="str">
        <f t="shared" si="1037"/>
        <v>Middle Age</v>
      </c>
      <c r="J9477">
        <v>2</v>
      </c>
      <c r="K9477" t="str">
        <f t="shared" si="1038"/>
        <v>New</v>
      </c>
      <c r="L9477">
        <v>0</v>
      </c>
      <c r="M9477">
        <v>2</v>
      </c>
      <c r="N9477" t="str">
        <f t="shared" si="1039"/>
        <v>Standard</v>
      </c>
      <c r="O9477">
        <v>1</v>
      </c>
      <c r="P9477">
        <v>0</v>
      </c>
      <c r="Q9477">
        <v>137136.46</v>
      </c>
      <c r="R9477" t="str">
        <f t="shared" si="1040"/>
        <v>High Value</v>
      </c>
      <c r="S9477" t="str">
        <f t="shared" si="1041"/>
        <v>High</v>
      </c>
      <c r="T9477">
        <v>0</v>
      </c>
      <c r="U9477" t="str">
        <f t="shared" si="1042"/>
        <v>Retained</v>
      </c>
    </row>
    <row r="9478" spans="1:21" x14ac:dyDescent="0.3">
      <c r="A9478">
        <v>9477</v>
      </c>
      <c r="B9478">
        <v>15571529</v>
      </c>
      <c r="C9478" t="s">
        <v>429</v>
      </c>
      <c r="D9478">
        <v>650</v>
      </c>
      <c r="E9478" t="str">
        <f t="shared" si="1036"/>
        <v>Medium Risk</v>
      </c>
      <c r="F9478" t="s">
        <v>26</v>
      </c>
      <c r="G9478" t="s">
        <v>16</v>
      </c>
      <c r="H9478">
        <v>48</v>
      </c>
      <c r="I9478" t="str">
        <f t="shared" si="1037"/>
        <v>Middle Age</v>
      </c>
      <c r="J9478">
        <v>7</v>
      </c>
      <c r="K9478" t="str">
        <f t="shared" si="1038"/>
        <v>Loyal</v>
      </c>
      <c r="L9478">
        <v>138232.24</v>
      </c>
      <c r="M9478">
        <v>1</v>
      </c>
      <c r="N9478" t="str">
        <f t="shared" si="1039"/>
        <v>Basic</v>
      </c>
      <c r="O9478">
        <v>1</v>
      </c>
      <c r="P9478">
        <v>0</v>
      </c>
      <c r="Q9478">
        <v>57594.78</v>
      </c>
      <c r="R9478" t="str">
        <f t="shared" si="1040"/>
        <v>Medium Value</v>
      </c>
      <c r="S9478" t="str">
        <f t="shared" si="1041"/>
        <v>Medium</v>
      </c>
      <c r="T9478">
        <v>0</v>
      </c>
      <c r="U9478" t="str">
        <f t="shared" si="1042"/>
        <v>Retained</v>
      </c>
    </row>
    <row r="9479" spans="1:21" x14ac:dyDescent="0.3">
      <c r="A9479">
        <v>9478</v>
      </c>
      <c r="B9479">
        <v>15592104</v>
      </c>
      <c r="C9479" t="s">
        <v>1307</v>
      </c>
      <c r="D9479">
        <v>655</v>
      </c>
      <c r="E9479" t="str">
        <f t="shared" si="1036"/>
        <v>Medium Risk</v>
      </c>
      <c r="F9479" t="s">
        <v>15</v>
      </c>
      <c r="G9479" t="s">
        <v>16</v>
      </c>
      <c r="H9479">
        <v>41</v>
      </c>
      <c r="I9479" t="str">
        <f t="shared" si="1037"/>
        <v>Middle Age</v>
      </c>
      <c r="J9479">
        <v>5</v>
      </c>
      <c r="K9479" t="str">
        <f t="shared" si="1038"/>
        <v>Established</v>
      </c>
      <c r="L9479">
        <v>0</v>
      </c>
      <c r="M9479">
        <v>1</v>
      </c>
      <c r="N9479" t="str">
        <f t="shared" si="1039"/>
        <v>Basic</v>
      </c>
      <c r="O9479">
        <v>0</v>
      </c>
      <c r="P9479">
        <v>0</v>
      </c>
      <c r="Q9479">
        <v>36548</v>
      </c>
      <c r="R9479" t="str">
        <f t="shared" si="1040"/>
        <v>Low value</v>
      </c>
      <c r="S9479" t="str">
        <f t="shared" si="1041"/>
        <v>Low</v>
      </c>
      <c r="T9479">
        <v>1</v>
      </c>
      <c r="U9479" t="str">
        <f t="shared" si="1042"/>
        <v>Churned</v>
      </c>
    </row>
    <row r="9480" spans="1:21" x14ac:dyDescent="0.3">
      <c r="A9480">
        <v>9479</v>
      </c>
      <c r="B9480">
        <v>15651900</v>
      </c>
      <c r="C9480" t="s">
        <v>635</v>
      </c>
      <c r="D9480">
        <v>782</v>
      </c>
      <c r="E9480" t="str">
        <f t="shared" si="1036"/>
        <v>Low Risk</v>
      </c>
      <c r="F9480" t="s">
        <v>26</v>
      </c>
      <c r="G9480" t="s">
        <v>16</v>
      </c>
      <c r="H9480">
        <v>53</v>
      </c>
      <c r="I9480" t="str">
        <f t="shared" si="1037"/>
        <v>Old</v>
      </c>
      <c r="J9480">
        <v>1</v>
      </c>
      <c r="K9480" t="str">
        <f t="shared" si="1038"/>
        <v>New</v>
      </c>
      <c r="L9480">
        <v>81571.05</v>
      </c>
      <c r="M9480">
        <v>1</v>
      </c>
      <c r="N9480" t="str">
        <f t="shared" si="1039"/>
        <v>Basic</v>
      </c>
      <c r="O9480">
        <v>1</v>
      </c>
      <c r="P9480">
        <v>0</v>
      </c>
      <c r="Q9480">
        <v>182960.46</v>
      </c>
      <c r="R9480" t="str">
        <f t="shared" si="1040"/>
        <v>Medium Value</v>
      </c>
      <c r="S9480" t="str">
        <f t="shared" si="1041"/>
        <v>High</v>
      </c>
      <c r="T9480">
        <v>1</v>
      </c>
      <c r="U9480" t="str">
        <f t="shared" si="1042"/>
        <v>Churned</v>
      </c>
    </row>
    <row r="9481" spans="1:21" x14ac:dyDescent="0.3">
      <c r="A9481">
        <v>9480</v>
      </c>
      <c r="B9481">
        <v>15596212</v>
      </c>
      <c r="C9481" t="s">
        <v>222</v>
      </c>
      <c r="D9481">
        <v>781</v>
      </c>
      <c r="E9481" t="str">
        <f t="shared" si="1036"/>
        <v>Low Risk</v>
      </c>
      <c r="F9481" t="s">
        <v>18</v>
      </c>
      <c r="G9481" t="s">
        <v>23</v>
      </c>
      <c r="H9481">
        <v>35</v>
      </c>
      <c r="I9481" t="str">
        <f t="shared" si="1037"/>
        <v>Middle Age</v>
      </c>
      <c r="J9481">
        <v>1</v>
      </c>
      <c r="K9481" t="str">
        <f t="shared" si="1038"/>
        <v>New</v>
      </c>
      <c r="L9481">
        <v>0</v>
      </c>
      <c r="M9481">
        <v>2</v>
      </c>
      <c r="N9481" t="str">
        <f t="shared" si="1039"/>
        <v>Standard</v>
      </c>
      <c r="O9481">
        <v>0</v>
      </c>
      <c r="P9481">
        <v>0</v>
      </c>
      <c r="Q9481">
        <v>42117.9</v>
      </c>
      <c r="R9481" t="str">
        <f t="shared" si="1040"/>
        <v>Low value</v>
      </c>
      <c r="S9481" t="str">
        <f t="shared" si="1041"/>
        <v>Low</v>
      </c>
      <c r="T9481">
        <v>0</v>
      </c>
      <c r="U9481" t="str">
        <f t="shared" si="1042"/>
        <v>Retained</v>
      </c>
    </row>
    <row r="9482" spans="1:21" x14ac:dyDescent="0.3">
      <c r="A9482">
        <v>9481</v>
      </c>
      <c r="B9482">
        <v>15710687</v>
      </c>
      <c r="C9482" t="s">
        <v>101</v>
      </c>
      <c r="D9482">
        <v>593</v>
      </c>
      <c r="E9482" t="str">
        <f t="shared" si="1036"/>
        <v>Medium Risk</v>
      </c>
      <c r="F9482" t="s">
        <v>15</v>
      </c>
      <c r="G9482" t="s">
        <v>16</v>
      </c>
      <c r="H9482">
        <v>33</v>
      </c>
      <c r="I9482" t="str">
        <f t="shared" si="1037"/>
        <v>Middle Age</v>
      </c>
      <c r="J9482">
        <v>0</v>
      </c>
      <c r="K9482" t="str">
        <f t="shared" si="1038"/>
        <v>New</v>
      </c>
      <c r="L9482">
        <v>95927.039999999994</v>
      </c>
      <c r="M9482">
        <v>1</v>
      </c>
      <c r="N9482" t="str">
        <f t="shared" si="1039"/>
        <v>Basic</v>
      </c>
      <c r="O9482">
        <v>1</v>
      </c>
      <c r="P9482">
        <v>0</v>
      </c>
      <c r="Q9482">
        <v>199478.05</v>
      </c>
      <c r="R9482" t="str">
        <f t="shared" si="1040"/>
        <v>Medium Value</v>
      </c>
      <c r="S9482" t="str">
        <f t="shared" si="1041"/>
        <v>High</v>
      </c>
      <c r="T9482">
        <v>0</v>
      </c>
      <c r="U9482" t="str">
        <f t="shared" si="1042"/>
        <v>Retained</v>
      </c>
    </row>
    <row r="9483" spans="1:21" x14ac:dyDescent="0.3">
      <c r="A9483">
        <v>9482</v>
      </c>
      <c r="B9483">
        <v>15613787</v>
      </c>
      <c r="C9483" t="s">
        <v>1400</v>
      </c>
      <c r="D9483">
        <v>505</v>
      </c>
      <c r="E9483" t="str">
        <f t="shared" si="1036"/>
        <v>Medium Risk</v>
      </c>
      <c r="F9483" t="s">
        <v>18</v>
      </c>
      <c r="G9483" t="s">
        <v>23</v>
      </c>
      <c r="H9483">
        <v>35</v>
      </c>
      <c r="I9483" t="str">
        <f t="shared" si="1037"/>
        <v>Middle Age</v>
      </c>
      <c r="J9483">
        <v>8</v>
      </c>
      <c r="K9483" t="str">
        <f t="shared" si="1038"/>
        <v>Loyal</v>
      </c>
      <c r="L9483">
        <v>116932.59</v>
      </c>
      <c r="M9483">
        <v>1</v>
      </c>
      <c r="N9483" t="str">
        <f t="shared" si="1039"/>
        <v>Basic</v>
      </c>
      <c r="O9483">
        <v>1</v>
      </c>
      <c r="P9483">
        <v>0</v>
      </c>
      <c r="Q9483">
        <v>91092.84</v>
      </c>
      <c r="R9483" t="str">
        <f t="shared" si="1040"/>
        <v>Medium Value</v>
      </c>
      <c r="S9483" t="str">
        <f t="shared" si="1041"/>
        <v>Medium</v>
      </c>
      <c r="T9483">
        <v>0</v>
      </c>
      <c r="U9483" t="str">
        <f t="shared" si="1042"/>
        <v>Retained</v>
      </c>
    </row>
    <row r="9484" spans="1:21" x14ac:dyDescent="0.3">
      <c r="A9484">
        <v>9483</v>
      </c>
      <c r="B9484">
        <v>15599211</v>
      </c>
      <c r="C9484" t="s">
        <v>392</v>
      </c>
      <c r="D9484">
        <v>707</v>
      </c>
      <c r="E9484" t="str">
        <f t="shared" si="1036"/>
        <v>Low Risk</v>
      </c>
      <c r="F9484" t="s">
        <v>15</v>
      </c>
      <c r="G9484" t="s">
        <v>23</v>
      </c>
      <c r="H9484">
        <v>40</v>
      </c>
      <c r="I9484" t="str">
        <f t="shared" si="1037"/>
        <v>Middle Age</v>
      </c>
      <c r="J9484">
        <v>1</v>
      </c>
      <c r="K9484" t="str">
        <f t="shared" si="1038"/>
        <v>New</v>
      </c>
      <c r="L9484">
        <v>0</v>
      </c>
      <c r="M9484">
        <v>2</v>
      </c>
      <c r="N9484" t="str">
        <f t="shared" si="1039"/>
        <v>Standard</v>
      </c>
      <c r="O9484">
        <v>1</v>
      </c>
      <c r="P9484">
        <v>0</v>
      </c>
      <c r="Q9484">
        <v>14090.4</v>
      </c>
      <c r="R9484" t="str">
        <f t="shared" si="1040"/>
        <v>Low value</v>
      </c>
      <c r="S9484" t="str">
        <f t="shared" si="1041"/>
        <v>Low</v>
      </c>
      <c r="T9484">
        <v>1</v>
      </c>
      <c r="U9484" t="str">
        <f t="shared" si="1042"/>
        <v>Churned</v>
      </c>
    </row>
    <row r="9485" spans="1:21" x14ac:dyDescent="0.3">
      <c r="A9485">
        <v>9484</v>
      </c>
      <c r="B9485">
        <v>15675983</v>
      </c>
      <c r="C9485" t="s">
        <v>178</v>
      </c>
      <c r="D9485">
        <v>692</v>
      </c>
      <c r="E9485" t="str">
        <f t="shared" si="1036"/>
        <v>Medium Risk</v>
      </c>
      <c r="F9485" t="s">
        <v>15</v>
      </c>
      <c r="G9485" t="s">
        <v>16</v>
      </c>
      <c r="H9485">
        <v>36</v>
      </c>
      <c r="I9485" t="str">
        <f t="shared" si="1037"/>
        <v>Middle Age</v>
      </c>
      <c r="J9485">
        <v>3</v>
      </c>
      <c r="K9485" t="str">
        <f t="shared" si="1038"/>
        <v>Established</v>
      </c>
      <c r="L9485">
        <v>79551.12</v>
      </c>
      <c r="M9485">
        <v>1</v>
      </c>
      <c r="N9485" t="str">
        <f t="shared" si="1039"/>
        <v>Basic</v>
      </c>
      <c r="O9485">
        <v>0</v>
      </c>
      <c r="P9485">
        <v>1</v>
      </c>
      <c r="Q9485">
        <v>178267.07</v>
      </c>
      <c r="R9485" t="str">
        <f t="shared" si="1040"/>
        <v>Medium Value</v>
      </c>
      <c r="S9485" t="str">
        <f t="shared" si="1041"/>
        <v>High</v>
      </c>
      <c r="T9485">
        <v>0</v>
      </c>
      <c r="U9485" t="str">
        <f t="shared" si="1042"/>
        <v>Retained</v>
      </c>
    </row>
    <row r="9486" spans="1:21" x14ac:dyDescent="0.3">
      <c r="A9486">
        <v>9485</v>
      </c>
      <c r="B9486">
        <v>15622370</v>
      </c>
      <c r="C9486" t="s">
        <v>268</v>
      </c>
      <c r="D9486">
        <v>813</v>
      </c>
      <c r="E9486" t="str">
        <f t="shared" si="1036"/>
        <v>Low Risk</v>
      </c>
      <c r="F9486" t="s">
        <v>26</v>
      </c>
      <c r="G9486" t="s">
        <v>23</v>
      </c>
      <c r="H9486">
        <v>30</v>
      </c>
      <c r="I9486" t="str">
        <f t="shared" si="1037"/>
        <v>Middle Age</v>
      </c>
      <c r="J9486">
        <v>1</v>
      </c>
      <c r="K9486" t="str">
        <f t="shared" si="1038"/>
        <v>New</v>
      </c>
      <c r="L9486">
        <v>116416.94</v>
      </c>
      <c r="M9486">
        <v>1</v>
      </c>
      <c r="N9486" t="str">
        <f t="shared" si="1039"/>
        <v>Basic</v>
      </c>
      <c r="O9486">
        <v>0</v>
      </c>
      <c r="P9486">
        <v>1</v>
      </c>
      <c r="Q9486">
        <v>85808.22</v>
      </c>
      <c r="R9486" t="str">
        <f t="shared" si="1040"/>
        <v>Medium Value</v>
      </c>
      <c r="S9486" t="str">
        <f t="shared" si="1041"/>
        <v>Medium</v>
      </c>
      <c r="T9486">
        <v>0</v>
      </c>
      <c r="U9486" t="str">
        <f t="shared" si="1042"/>
        <v>Retained</v>
      </c>
    </row>
    <row r="9487" spans="1:21" x14ac:dyDescent="0.3">
      <c r="A9487">
        <v>9486</v>
      </c>
      <c r="B9487">
        <v>15656319</v>
      </c>
      <c r="C9487" t="s">
        <v>582</v>
      </c>
      <c r="D9487">
        <v>850</v>
      </c>
      <c r="E9487" t="str">
        <f t="shared" si="1036"/>
        <v>Low Risk</v>
      </c>
      <c r="F9487" t="s">
        <v>18</v>
      </c>
      <c r="G9487" t="s">
        <v>23</v>
      </c>
      <c r="H9487">
        <v>37</v>
      </c>
      <c r="I9487" t="str">
        <f t="shared" si="1037"/>
        <v>Middle Age</v>
      </c>
      <c r="J9487">
        <v>4</v>
      </c>
      <c r="K9487" t="str">
        <f t="shared" si="1038"/>
        <v>Established</v>
      </c>
      <c r="L9487">
        <v>88141.1</v>
      </c>
      <c r="M9487">
        <v>1</v>
      </c>
      <c r="N9487" t="str">
        <f t="shared" si="1039"/>
        <v>Basic</v>
      </c>
      <c r="O9487">
        <v>1</v>
      </c>
      <c r="P9487">
        <v>0</v>
      </c>
      <c r="Q9487">
        <v>109659.12</v>
      </c>
      <c r="R9487" t="str">
        <f t="shared" si="1040"/>
        <v>Medium Value</v>
      </c>
      <c r="S9487" t="str">
        <f t="shared" si="1041"/>
        <v>High</v>
      </c>
      <c r="T9487">
        <v>0</v>
      </c>
      <c r="U9487" t="str">
        <f t="shared" si="1042"/>
        <v>Retained</v>
      </c>
    </row>
    <row r="9488" spans="1:21" x14ac:dyDescent="0.3">
      <c r="A9488">
        <v>9487</v>
      </c>
      <c r="B9488">
        <v>15605130</v>
      </c>
      <c r="C9488" t="s">
        <v>2877</v>
      </c>
      <c r="D9488">
        <v>753</v>
      </c>
      <c r="E9488" t="str">
        <f t="shared" si="1036"/>
        <v>Low Risk</v>
      </c>
      <c r="F9488" t="s">
        <v>15</v>
      </c>
      <c r="G9488" t="s">
        <v>23</v>
      </c>
      <c r="H9488">
        <v>32</v>
      </c>
      <c r="I9488" t="str">
        <f t="shared" si="1037"/>
        <v>Middle Age</v>
      </c>
      <c r="J9488">
        <v>6</v>
      </c>
      <c r="K9488" t="str">
        <f t="shared" si="1038"/>
        <v>Loyal</v>
      </c>
      <c r="L9488">
        <v>177729.13</v>
      </c>
      <c r="M9488">
        <v>1</v>
      </c>
      <c r="N9488" t="str">
        <f t="shared" si="1039"/>
        <v>Basic</v>
      </c>
      <c r="O9488">
        <v>1</v>
      </c>
      <c r="P9488">
        <v>1</v>
      </c>
      <c r="Q9488">
        <v>161642.07999999999</v>
      </c>
      <c r="R9488" t="str">
        <f t="shared" si="1040"/>
        <v>Medium Value</v>
      </c>
      <c r="S9488" t="str">
        <f t="shared" si="1041"/>
        <v>High</v>
      </c>
      <c r="T9488">
        <v>0</v>
      </c>
      <c r="U9488" t="str">
        <f t="shared" si="1042"/>
        <v>Retained</v>
      </c>
    </row>
    <row r="9489" spans="1:21" x14ac:dyDescent="0.3">
      <c r="A9489">
        <v>9488</v>
      </c>
      <c r="B9489">
        <v>15672574</v>
      </c>
      <c r="C9489" t="s">
        <v>1442</v>
      </c>
      <c r="D9489">
        <v>850</v>
      </c>
      <c r="E9489" t="str">
        <f t="shared" si="1036"/>
        <v>Low Risk</v>
      </c>
      <c r="F9489" t="s">
        <v>18</v>
      </c>
      <c r="G9489" t="s">
        <v>16</v>
      </c>
      <c r="H9489">
        <v>32</v>
      </c>
      <c r="I9489" t="str">
        <f t="shared" si="1037"/>
        <v>Middle Age</v>
      </c>
      <c r="J9489">
        <v>5</v>
      </c>
      <c r="K9489" t="str">
        <f t="shared" si="1038"/>
        <v>Established</v>
      </c>
      <c r="L9489">
        <v>0</v>
      </c>
      <c r="M9489">
        <v>1</v>
      </c>
      <c r="N9489" t="str">
        <f t="shared" si="1039"/>
        <v>Basic</v>
      </c>
      <c r="O9489">
        <v>1</v>
      </c>
      <c r="P9489">
        <v>1</v>
      </c>
      <c r="Q9489">
        <v>3830.59</v>
      </c>
      <c r="R9489" t="str">
        <f t="shared" si="1040"/>
        <v>Low value</v>
      </c>
      <c r="S9489" t="str">
        <f t="shared" si="1041"/>
        <v>Low</v>
      </c>
      <c r="T9489">
        <v>0</v>
      </c>
      <c r="U9489" t="str">
        <f t="shared" si="1042"/>
        <v>Retained</v>
      </c>
    </row>
    <row r="9490" spans="1:21" x14ac:dyDescent="0.3">
      <c r="A9490">
        <v>9489</v>
      </c>
      <c r="B9490">
        <v>15659355</v>
      </c>
      <c r="C9490" t="s">
        <v>371</v>
      </c>
      <c r="D9490">
        <v>671</v>
      </c>
      <c r="E9490" t="str">
        <f t="shared" si="1036"/>
        <v>Medium Risk</v>
      </c>
      <c r="F9490" t="s">
        <v>18</v>
      </c>
      <c r="G9490" t="s">
        <v>23</v>
      </c>
      <c r="H9490">
        <v>32</v>
      </c>
      <c r="I9490" t="str">
        <f t="shared" si="1037"/>
        <v>Middle Age</v>
      </c>
      <c r="J9490">
        <v>6</v>
      </c>
      <c r="K9490" t="str">
        <f t="shared" si="1038"/>
        <v>Loyal</v>
      </c>
      <c r="L9490">
        <v>123912.78</v>
      </c>
      <c r="M9490">
        <v>2</v>
      </c>
      <c r="N9490" t="str">
        <f t="shared" si="1039"/>
        <v>Standard</v>
      </c>
      <c r="O9490">
        <v>1</v>
      </c>
      <c r="P9490">
        <v>1</v>
      </c>
      <c r="Q9490">
        <v>146636.44</v>
      </c>
      <c r="R9490" t="str">
        <f t="shared" si="1040"/>
        <v>High Value</v>
      </c>
      <c r="S9490" t="str">
        <f t="shared" si="1041"/>
        <v>High</v>
      </c>
      <c r="T9490">
        <v>0</v>
      </c>
      <c r="U9490" t="str">
        <f t="shared" si="1042"/>
        <v>Retained</v>
      </c>
    </row>
    <row r="9491" spans="1:21" x14ac:dyDescent="0.3">
      <c r="A9491">
        <v>9490</v>
      </c>
      <c r="B9491">
        <v>15777907</v>
      </c>
      <c r="C9491" t="s">
        <v>540</v>
      </c>
      <c r="D9491">
        <v>791</v>
      </c>
      <c r="E9491" t="str">
        <f t="shared" si="1036"/>
        <v>Low Risk</v>
      </c>
      <c r="F9491" t="s">
        <v>15</v>
      </c>
      <c r="G9491" t="s">
        <v>16</v>
      </c>
      <c r="H9491">
        <v>33</v>
      </c>
      <c r="I9491" t="str">
        <f t="shared" si="1037"/>
        <v>Middle Age</v>
      </c>
      <c r="J9491">
        <v>3</v>
      </c>
      <c r="K9491" t="str">
        <f t="shared" si="1038"/>
        <v>Established</v>
      </c>
      <c r="L9491">
        <v>0</v>
      </c>
      <c r="M9491">
        <v>1</v>
      </c>
      <c r="N9491" t="str">
        <f t="shared" si="1039"/>
        <v>Basic</v>
      </c>
      <c r="O9491">
        <v>1</v>
      </c>
      <c r="P9491">
        <v>1</v>
      </c>
      <c r="Q9491">
        <v>144413.92000000001</v>
      </c>
      <c r="R9491" t="str">
        <f t="shared" si="1040"/>
        <v>Medium Value</v>
      </c>
      <c r="S9491" t="str">
        <f t="shared" si="1041"/>
        <v>High</v>
      </c>
      <c r="T9491">
        <v>1</v>
      </c>
      <c r="U9491" t="str">
        <f t="shared" si="1042"/>
        <v>Churned</v>
      </c>
    </row>
    <row r="9492" spans="1:21" x14ac:dyDescent="0.3">
      <c r="A9492">
        <v>9491</v>
      </c>
      <c r="B9492">
        <v>15655171</v>
      </c>
      <c r="C9492" t="s">
        <v>1967</v>
      </c>
      <c r="D9492">
        <v>624</v>
      </c>
      <c r="E9492" t="str">
        <f t="shared" si="1036"/>
        <v>Medium Risk</v>
      </c>
      <c r="F9492" t="s">
        <v>15</v>
      </c>
      <c r="G9492" t="s">
        <v>23</v>
      </c>
      <c r="H9492">
        <v>80</v>
      </c>
      <c r="I9492" t="str">
        <f t="shared" si="1037"/>
        <v>Old</v>
      </c>
      <c r="J9492">
        <v>3</v>
      </c>
      <c r="K9492" t="str">
        <f t="shared" si="1038"/>
        <v>Established</v>
      </c>
      <c r="L9492">
        <v>0</v>
      </c>
      <c r="M9492">
        <v>1</v>
      </c>
      <c r="N9492" t="str">
        <f t="shared" si="1039"/>
        <v>Basic</v>
      </c>
      <c r="O9492">
        <v>1</v>
      </c>
      <c r="P9492">
        <v>1</v>
      </c>
      <c r="Q9492">
        <v>65801.440000000002</v>
      </c>
      <c r="R9492" t="str">
        <f t="shared" si="1040"/>
        <v>Medium Value</v>
      </c>
      <c r="S9492" t="str">
        <f t="shared" si="1041"/>
        <v>Medium</v>
      </c>
      <c r="T9492">
        <v>0</v>
      </c>
      <c r="U9492" t="str">
        <f t="shared" si="1042"/>
        <v>Retained</v>
      </c>
    </row>
    <row r="9493" spans="1:21" x14ac:dyDescent="0.3">
      <c r="A9493">
        <v>9492</v>
      </c>
      <c r="B9493">
        <v>15619674</v>
      </c>
      <c r="C9493" t="s">
        <v>322</v>
      </c>
      <c r="D9493">
        <v>649</v>
      </c>
      <c r="E9493" t="str">
        <f t="shared" si="1036"/>
        <v>Medium Risk</v>
      </c>
      <c r="F9493" t="s">
        <v>15</v>
      </c>
      <c r="G9493" t="s">
        <v>16</v>
      </c>
      <c r="H9493">
        <v>35</v>
      </c>
      <c r="I9493" t="str">
        <f t="shared" si="1037"/>
        <v>Middle Age</v>
      </c>
      <c r="J9493">
        <v>4</v>
      </c>
      <c r="K9493" t="str">
        <f t="shared" si="1038"/>
        <v>Established</v>
      </c>
      <c r="L9493">
        <v>108306.44</v>
      </c>
      <c r="M9493">
        <v>1</v>
      </c>
      <c r="N9493" t="str">
        <f t="shared" si="1039"/>
        <v>Basic</v>
      </c>
      <c r="O9493">
        <v>1</v>
      </c>
      <c r="P9493">
        <v>1</v>
      </c>
      <c r="Q9493">
        <v>192486.24</v>
      </c>
      <c r="R9493" t="str">
        <f t="shared" si="1040"/>
        <v>Medium Value</v>
      </c>
      <c r="S9493" t="str">
        <f t="shared" si="1041"/>
        <v>High</v>
      </c>
      <c r="T9493">
        <v>0</v>
      </c>
      <c r="U9493" t="str">
        <f t="shared" si="1042"/>
        <v>Retained</v>
      </c>
    </row>
    <row r="9494" spans="1:21" x14ac:dyDescent="0.3">
      <c r="A9494">
        <v>9493</v>
      </c>
      <c r="B9494">
        <v>15775192</v>
      </c>
      <c r="C9494" t="s">
        <v>2878</v>
      </c>
      <c r="D9494">
        <v>732</v>
      </c>
      <c r="E9494" t="str">
        <f t="shared" si="1036"/>
        <v>Low Risk</v>
      </c>
      <c r="F9494" t="s">
        <v>26</v>
      </c>
      <c r="G9494" t="s">
        <v>16</v>
      </c>
      <c r="H9494">
        <v>48</v>
      </c>
      <c r="I9494" t="str">
        <f t="shared" si="1037"/>
        <v>Middle Age</v>
      </c>
      <c r="J9494">
        <v>4</v>
      </c>
      <c r="K9494" t="str">
        <f t="shared" si="1038"/>
        <v>Established</v>
      </c>
      <c r="L9494">
        <v>102962.62</v>
      </c>
      <c r="M9494">
        <v>1</v>
      </c>
      <c r="N9494" t="str">
        <f t="shared" si="1039"/>
        <v>Basic</v>
      </c>
      <c r="O9494">
        <v>1</v>
      </c>
      <c r="P9494">
        <v>0</v>
      </c>
      <c r="Q9494">
        <v>120852.85</v>
      </c>
      <c r="R9494" t="str">
        <f t="shared" si="1040"/>
        <v>Medium Value</v>
      </c>
      <c r="S9494" t="str">
        <f t="shared" si="1041"/>
        <v>High</v>
      </c>
      <c r="T9494">
        <v>1</v>
      </c>
      <c r="U9494" t="str">
        <f t="shared" si="1042"/>
        <v>Churned</v>
      </c>
    </row>
    <row r="9495" spans="1:21" x14ac:dyDescent="0.3">
      <c r="A9495">
        <v>9494</v>
      </c>
      <c r="B9495">
        <v>15617657</v>
      </c>
      <c r="C9495" t="s">
        <v>306</v>
      </c>
      <c r="D9495">
        <v>664</v>
      </c>
      <c r="E9495" t="str">
        <f t="shared" si="1036"/>
        <v>Medium Risk</v>
      </c>
      <c r="F9495" t="s">
        <v>15</v>
      </c>
      <c r="G9495" t="s">
        <v>16</v>
      </c>
      <c r="H9495">
        <v>36</v>
      </c>
      <c r="I9495" t="str">
        <f t="shared" si="1037"/>
        <v>Middle Age</v>
      </c>
      <c r="J9495">
        <v>0</v>
      </c>
      <c r="K9495" t="str">
        <f t="shared" si="1038"/>
        <v>New</v>
      </c>
      <c r="L9495">
        <v>103502.22</v>
      </c>
      <c r="M9495">
        <v>1</v>
      </c>
      <c r="N9495" t="str">
        <f t="shared" si="1039"/>
        <v>Basic</v>
      </c>
      <c r="O9495">
        <v>1</v>
      </c>
      <c r="P9495">
        <v>1</v>
      </c>
      <c r="Q9495">
        <v>146191.82</v>
      </c>
      <c r="R9495" t="str">
        <f t="shared" si="1040"/>
        <v>Medium Value</v>
      </c>
      <c r="S9495" t="str">
        <f t="shared" si="1041"/>
        <v>High</v>
      </c>
      <c r="T9495">
        <v>0</v>
      </c>
      <c r="U9495" t="str">
        <f t="shared" si="1042"/>
        <v>Retained</v>
      </c>
    </row>
    <row r="9496" spans="1:21" x14ac:dyDescent="0.3">
      <c r="A9496">
        <v>9495</v>
      </c>
      <c r="B9496">
        <v>15688951</v>
      </c>
      <c r="C9496" t="s">
        <v>2879</v>
      </c>
      <c r="D9496">
        <v>789</v>
      </c>
      <c r="E9496" t="str">
        <f t="shared" si="1036"/>
        <v>Low Risk</v>
      </c>
      <c r="F9496" t="s">
        <v>26</v>
      </c>
      <c r="G9496" t="s">
        <v>23</v>
      </c>
      <c r="H9496">
        <v>43</v>
      </c>
      <c r="I9496" t="str">
        <f t="shared" si="1037"/>
        <v>Middle Age</v>
      </c>
      <c r="J9496">
        <v>8</v>
      </c>
      <c r="K9496" t="str">
        <f t="shared" si="1038"/>
        <v>Loyal</v>
      </c>
      <c r="L9496">
        <v>119654.44</v>
      </c>
      <c r="M9496">
        <v>2</v>
      </c>
      <c r="N9496" t="str">
        <f t="shared" si="1039"/>
        <v>Standard</v>
      </c>
      <c r="O9496">
        <v>0</v>
      </c>
      <c r="P9496">
        <v>1</v>
      </c>
      <c r="Q9496">
        <v>148412.24</v>
      </c>
      <c r="R9496" t="str">
        <f t="shared" si="1040"/>
        <v>High Value</v>
      </c>
      <c r="S9496" t="str">
        <f t="shared" si="1041"/>
        <v>High</v>
      </c>
      <c r="T9496">
        <v>1</v>
      </c>
      <c r="U9496" t="str">
        <f t="shared" si="1042"/>
        <v>Churned</v>
      </c>
    </row>
    <row r="9497" spans="1:21" x14ac:dyDescent="0.3">
      <c r="A9497">
        <v>9496</v>
      </c>
      <c r="B9497">
        <v>15763460</v>
      </c>
      <c r="C9497" t="s">
        <v>254</v>
      </c>
      <c r="D9497">
        <v>680</v>
      </c>
      <c r="E9497" t="str">
        <f t="shared" si="1036"/>
        <v>Medium Risk</v>
      </c>
      <c r="F9497" t="s">
        <v>15</v>
      </c>
      <c r="G9497" t="s">
        <v>23</v>
      </c>
      <c r="H9497">
        <v>33</v>
      </c>
      <c r="I9497" t="str">
        <f t="shared" si="1037"/>
        <v>Middle Age</v>
      </c>
      <c r="J9497">
        <v>10</v>
      </c>
      <c r="K9497" t="str">
        <f t="shared" si="1038"/>
        <v>Very Loyal</v>
      </c>
      <c r="L9497">
        <v>183768.47</v>
      </c>
      <c r="M9497">
        <v>1</v>
      </c>
      <c r="N9497" t="str">
        <f t="shared" si="1039"/>
        <v>Basic</v>
      </c>
      <c r="O9497">
        <v>1</v>
      </c>
      <c r="P9497">
        <v>0</v>
      </c>
      <c r="Q9497">
        <v>164119.35</v>
      </c>
      <c r="R9497" t="str">
        <f t="shared" si="1040"/>
        <v>Medium Value</v>
      </c>
      <c r="S9497" t="str">
        <f t="shared" si="1041"/>
        <v>High</v>
      </c>
      <c r="T9497">
        <v>0</v>
      </c>
      <c r="U9497" t="str">
        <f t="shared" si="1042"/>
        <v>Retained</v>
      </c>
    </row>
    <row r="9498" spans="1:21" x14ac:dyDescent="0.3">
      <c r="A9498">
        <v>9497</v>
      </c>
      <c r="B9498">
        <v>15756992</v>
      </c>
      <c r="C9498" t="s">
        <v>1134</v>
      </c>
      <c r="D9498">
        <v>701</v>
      </c>
      <c r="E9498" t="str">
        <f t="shared" si="1036"/>
        <v>Low Risk</v>
      </c>
      <c r="F9498" t="s">
        <v>15</v>
      </c>
      <c r="G9498" t="s">
        <v>23</v>
      </c>
      <c r="H9498">
        <v>37</v>
      </c>
      <c r="I9498" t="str">
        <f t="shared" si="1037"/>
        <v>Middle Age</v>
      </c>
      <c r="J9498">
        <v>1</v>
      </c>
      <c r="K9498" t="str">
        <f t="shared" si="1038"/>
        <v>New</v>
      </c>
      <c r="L9498">
        <v>0</v>
      </c>
      <c r="M9498">
        <v>2</v>
      </c>
      <c r="N9498" t="str">
        <f t="shared" si="1039"/>
        <v>Standard</v>
      </c>
      <c r="O9498">
        <v>1</v>
      </c>
      <c r="P9498">
        <v>0</v>
      </c>
      <c r="Q9498">
        <v>163457.54999999999</v>
      </c>
      <c r="R9498" t="str">
        <f t="shared" si="1040"/>
        <v>High Value</v>
      </c>
      <c r="S9498" t="str">
        <f t="shared" si="1041"/>
        <v>High</v>
      </c>
      <c r="T9498">
        <v>0</v>
      </c>
      <c r="U9498" t="str">
        <f t="shared" si="1042"/>
        <v>Retained</v>
      </c>
    </row>
    <row r="9499" spans="1:21" x14ac:dyDescent="0.3">
      <c r="A9499">
        <v>9498</v>
      </c>
      <c r="B9499">
        <v>15617454</v>
      </c>
      <c r="C9499" t="s">
        <v>1031</v>
      </c>
      <c r="D9499">
        <v>684</v>
      </c>
      <c r="E9499" t="str">
        <f t="shared" si="1036"/>
        <v>Medium Risk</v>
      </c>
      <c r="F9499" t="s">
        <v>15</v>
      </c>
      <c r="G9499" t="s">
        <v>16</v>
      </c>
      <c r="H9499">
        <v>25</v>
      </c>
      <c r="I9499" t="str">
        <f t="shared" si="1037"/>
        <v>Adolescence</v>
      </c>
      <c r="J9499">
        <v>1</v>
      </c>
      <c r="K9499" t="str">
        <f t="shared" si="1038"/>
        <v>New</v>
      </c>
      <c r="L9499">
        <v>0</v>
      </c>
      <c r="M9499">
        <v>2</v>
      </c>
      <c r="N9499" t="str">
        <f t="shared" si="1039"/>
        <v>Standard</v>
      </c>
      <c r="O9499">
        <v>0</v>
      </c>
      <c r="P9499">
        <v>1</v>
      </c>
      <c r="Q9499">
        <v>144978.47</v>
      </c>
      <c r="R9499" t="str">
        <f t="shared" si="1040"/>
        <v>High Value</v>
      </c>
      <c r="S9499" t="str">
        <f t="shared" si="1041"/>
        <v>High</v>
      </c>
      <c r="T9499">
        <v>0</v>
      </c>
      <c r="U9499" t="str">
        <f t="shared" si="1042"/>
        <v>Retained</v>
      </c>
    </row>
    <row r="9500" spans="1:21" x14ac:dyDescent="0.3">
      <c r="A9500">
        <v>9499</v>
      </c>
      <c r="B9500">
        <v>15701932</v>
      </c>
      <c r="C9500" t="s">
        <v>219</v>
      </c>
      <c r="D9500">
        <v>586</v>
      </c>
      <c r="E9500" t="str">
        <f t="shared" si="1036"/>
        <v>Medium Risk</v>
      </c>
      <c r="F9500" t="s">
        <v>15</v>
      </c>
      <c r="G9500" t="s">
        <v>16</v>
      </c>
      <c r="H9500">
        <v>52</v>
      </c>
      <c r="I9500" t="str">
        <f t="shared" si="1037"/>
        <v>Old</v>
      </c>
      <c r="J9500">
        <v>6</v>
      </c>
      <c r="K9500" t="str">
        <f t="shared" si="1038"/>
        <v>Loyal</v>
      </c>
      <c r="L9500">
        <v>140900.97</v>
      </c>
      <c r="M9500">
        <v>1</v>
      </c>
      <c r="N9500" t="str">
        <f t="shared" si="1039"/>
        <v>Basic</v>
      </c>
      <c r="O9500">
        <v>1</v>
      </c>
      <c r="P9500">
        <v>1</v>
      </c>
      <c r="Q9500">
        <v>67288.89</v>
      </c>
      <c r="R9500" t="str">
        <f t="shared" si="1040"/>
        <v>Medium Value</v>
      </c>
      <c r="S9500" t="str">
        <f t="shared" si="1041"/>
        <v>Medium</v>
      </c>
      <c r="T9500">
        <v>0</v>
      </c>
      <c r="U9500" t="str">
        <f t="shared" si="1042"/>
        <v>Retained</v>
      </c>
    </row>
    <row r="9501" spans="1:21" x14ac:dyDescent="0.3">
      <c r="A9501">
        <v>9500</v>
      </c>
      <c r="B9501">
        <v>15700813</v>
      </c>
      <c r="C9501" t="s">
        <v>878</v>
      </c>
      <c r="D9501">
        <v>522</v>
      </c>
      <c r="E9501" t="str">
        <f t="shared" si="1036"/>
        <v>Medium Risk</v>
      </c>
      <c r="F9501" t="s">
        <v>26</v>
      </c>
      <c r="G9501" t="s">
        <v>16</v>
      </c>
      <c r="H9501">
        <v>25</v>
      </c>
      <c r="I9501" t="str">
        <f t="shared" si="1037"/>
        <v>Adolescence</v>
      </c>
      <c r="J9501">
        <v>5</v>
      </c>
      <c r="K9501" t="str">
        <f t="shared" si="1038"/>
        <v>Established</v>
      </c>
      <c r="L9501">
        <v>94049.919999999998</v>
      </c>
      <c r="M9501">
        <v>2</v>
      </c>
      <c r="N9501" t="str">
        <f t="shared" si="1039"/>
        <v>Standard</v>
      </c>
      <c r="O9501">
        <v>1</v>
      </c>
      <c r="P9501">
        <v>0</v>
      </c>
      <c r="Q9501">
        <v>103269</v>
      </c>
      <c r="R9501" t="str">
        <f t="shared" si="1040"/>
        <v>High Value</v>
      </c>
      <c r="S9501" t="str">
        <f t="shared" si="1041"/>
        <v>High</v>
      </c>
      <c r="T9501">
        <v>0</v>
      </c>
      <c r="U9501" t="str">
        <f t="shared" si="1042"/>
        <v>Retained</v>
      </c>
    </row>
    <row r="9502" spans="1:21" x14ac:dyDescent="0.3">
      <c r="A9502">
        <v>9501</v>
      </c>
      <c r="B9502">
        <v>15645600</v>
      </c>
      <c r="C9502" t="s">
        <v>1143</v>
      </c>
      <c r="D9502">
        <v>739</v>
      </c>
      <c r="E9502" t="str">
        <f t="shared" si="1036"/>
        <v>Low Risk</v>
      </c>
      <c r="F9502" t="s">
        <v>18</v>
      </c>
      <c r="G9502" t="s">
        <v>16</v>
      </c>
      <c r="H9502">
        <v>27</v>
      </c>
      <c r="I9502" t="str">
        <f t="shared" si="1037"/>
        <v>Adolescence</v>
      </c>
      <c r="J9502">
        <v>8</v>
      </c>
      <c r="K9502" t="str">
        <f t="shared" si="1038"/>
        <v>Loyal</v>
      </c>
      <c r="L9502">
        <v>98926.399999999994</v>
      </c>
      <c r="M9502">
        <v>1</v>
      </c>
      <c r="N9502" t="str">
        <f t="shared" si="1039"/>
        <v>Basic</v>
      </c>
      <c r="O9502">
        <v>1</v>
      </c>
      <c r="P9502">
        <v>1</v>
      </c>
      <c r="Q9502">
        <v>106969.98</v>
      </c>
      <c r="R9502" t="str">
        <f t="shared" si="1040"/>
        <v>Medium Value</v>
      </c>
      <c r="S9502" t="str">
        <f t="shared" si="1041"/>
        <v>High</v>
      </c>
      <c r="T9502">
        <v>0</v>
      </c>
      <c r="U9502" t="str">
        <f t="shared" si="1042"/>
        <v>Retained</v>
      </c>
    </row>
    <row r="9503" spans="1:21" x14ac:dyDescent="0.3">
      <c r="A9503">
        <v>9502</v>
      </c>
      <c r="B9503">
        <v>15634146</v>
      </c>
      <c r="C9503" t="s">
        <v>637</v>
      </c>
      <c r="D9503">
        <v>835</v>
      </c>
      <c r="E9503" t="str">
        <f t="shared" si="1036"/>
        <v>Low Risk</v>
      </c>
      <c r="F9503" t="s">
        <v>26</v>
      </c>
      <c r="G9503" t="s">
        <v>23</v>
      </c>
      <c r="H9503">
        <v>18</v>
      </c>
      <c r="I9503" t="str">
        <f t="shared" si="1037"/>
        <v>Adolescence</v>
      </c>
      <c r="J9503">
        <v>2</v>
      </c>
      <c r="K9503" t="str">
        <f t="shared" si="1038"/>
        <v>New</v>
      </c>
      <c r="L9503">
        <v>142872.35999999999</v>
      </c>
      <c r="M9503">
        <v>1</v>
      </c>
      <c r="N9503" t="str">
        <f t="shared" si="1039"/>
        <v>Basic</v>
      </c>
      <c r="O9503">
        <v>1</v>
      </c>
      <c r="P9503">
        <v>1</v>
      </c>
      <c r="Q9503">
        <v>117632.63</v>
      </c>
      <c r="R9503" t="str">
        <f t="shared" si="1040"/>
        <v>Medium Value</v>
      </c>
      <c r="S9503" t="str">
        <f t="shared" si="1041"/>
        <v>High</v>
      </c>
      <c r="T9503">
        <v>0</v>
      </c>
      <c r="U9503" t="str">
        <f t="shared" si="1042"/>
        <v>Retained</v>
      </c>
    </row>
    <row r="9504" spans="1:21" x14ac:dyDescent="0.3">
      <c r="A9504">
        <v>9503</v>
      </c>
      <c r="B9504">
        <v>15686743</v>
      </c>
      <c r="C9504" t="s">
        <v>2880</v>
      </c>
      <c r="D9504">
        <v>790</v>
      </c>
      <c r="E9504" t="str">
        <f t="shared" si="1036"/>
        <v>Low Risk</v>
      </c>
      <c r="F9504" t="s">
        <v>18</v>
      </c>
      <c r="G9504" t="s">
        <v>23</v>
      </c>
      <c r="H9504">
        <v>29</v>
      </c>
      <c r="I9504" t="str">
        <f t="shared" si="1037"/>
        <v>Adolescence</v>
      </c>
      <c r="J9504">
        <v>3</v>
      </c>
      <c r="K9504" t="str">
        <f t="shared" si="1038"/>
        <v>Established</v>
      </c>
      <c r="L9504">
        <v>46057.96</v>
      </c>
      <c r="M9504">
        <v>2</v>
      </c>
      <c r="N9504" t="str">
        <f t="shared" si="1039"/>
        <v>Standard</v>
      </c>
      <c r="O9504">
        <v>1</v>
      </c>
      <c r="P9504">
        <v>1</v>
      </c>
      <c r="Q9504">
        <v>189777.66</v>
      </c>
      <c r="R9504" t="str">
        <f t="shared" si="1040"/>
        <v>High Value</v>
      </c>
      <c r="S9504" t="str">
        <f t="shared" si="1041"/>
        <v>High</v>
      </c>
      <c r="T9504">
        <v>0</v>
      </c>
      <c r="U9504" t="str">
        <f t="shared" si="1042"/>
        <v>Retained</v>
      </c>
    </row>
    <row r="9505" spans="1:21" x14ac:dyDescent="0.3">
      <c r="A9505">
        <v>9504</v>
      </c>
      <c r="B9505">
        <v>15698792</v>
      </c>
      <c r="C9505" t="s">
        <v>2881</v>
      </c>
      <c r="D9505">
        <v>671</v>
      </c>
      <c r="E9505" t="str">
        <f t="shared" si="1036"/>
        <v>Medium Risk</v>
      </c>
      <c r="F9505" t="s">
        <v>15</v>
      </c>
      <c r="G9505" t="s">
        <v>16</v>
      </c>
      <c r="H9505">
        <v>48</v>
      </c>
      <c r="I9505" t="str">
        <f t="shared" si="1037"/>
        <v>Middle Age</v>
      </c>
      <c r="J9505">
        <v>6</v>
      </c>
      <c r="K9505" t="str">
        <f t="shared" si="1038"/>
        <v>Loyal</v>
      </c>
      <c r="L9505">
        <v>119769.77</v>
      </c>
      <c r="M9505">
        <v>1</v>
      </c>
      <c r="N9505" t="str">
        <f t="shared" si="1039"/>
        <v>Basic</v>
      </c>
      <c r="O9505">
        <v>0</v>
      </c>
      <c r="P9505">
        <v>1</v>
      </c>
      <c r="Q9505">
        <v>66032.649999999994</v>
      </c>
      <c r="R9505" t="str">
        <f t="shared" si="1040"/>
        <v>Medium Value</v>
      </c>
      <c r="S9505" t="str">
        <f t="shared" si="1041"/>
        <v>Medium</v>
      </c>
      <c r="T9505">
        <v>0</v>
      </c>
      <c r="U9505" t="str">
        <f t="shared" si="1042"/>
        <v>Retained</v>
      </c>
    </row>
    <row r="9506" spans="1:21" x14ac:dyDescent="0.3">
      <c r="A9506">
        <v>9505</v>
      </c>
      <c r="B9506">
        <v>15591724</v>
      </c>
      <c r="C9506" t="s">
        <v>924</v>
      </c>
      <c r="D9506">
        <v>560</v>
      </c>
      <c r="E9506" t="str">
        <f t="shared" si="1036"/>
        <v>Medium Risk</v>
      </c>
      <c r="F9506" t="s">
        <v>15</v>
      </c>
      <c r="G9506" t="s">
        <v>16</v>
      </c>
      <c r="H9506">
        <v>44</v>
      </c>
      <c r="I9506" t="str">
        <f t="shared" si="1037"/>
        <v>Middle Age</v>
      </c>
      <c r="J9506">
        <v>5</v>
      </c>
      <c r="K9506" t="str">
        <f t="shared" si="1038"/>
        <v>Established</v>
      </c>
      <c r="L9506">
        <v>143244.97</v>
      </c>
      <c r="M9506">
        <v>1</v>
      </c>
      <c r="N9506" t="str">
        <f t="shared" si="1039"/>
        <v>Basic</v>
      </c>
      <c r="O9506">
        <v>1</v>
      </c>
      <c r="P9506">
        <v>0</v>
      </c>
      <c r="Q9506">
        <v>98661.27</v>
      </c>
      <c r="R9506" t="str">
        <f t="shared" si="1040"/>
        <v>Medium Value</v>
      </c>
      <c r="S9506" t="str">
        <f t="shared" si="1041"/>
        <v>Medium</v>
      </c>
      <c r="T9506">
        <v>0</v>
      </c>
      <c r="U9506" t="str">
        <f t="shared" si="1042"/>
        <v>Retained</v>
      </c>
    </row>
    <row r="9507" spans="1:21" x14ac:dyDescent="0.3">
      <c r="A9507">
        <v>9506</v>
      </c>
      <c r="B9507">
        <v>15571281</v>
      </c>
      <c r="C9507" t="s">
        <v>483</v>
      </c>
      <c r="D9507">
        <v>651</v>
      </c>
      <c r="E9507" t="str">
        <f t="shared" si="1036"/>
        <v>Medium Risk</v>
      </c>
      <c r="F9507" t="s">
        <v>15</v>
      </c>
      <c r="G9507" t="s">
        <v>23</v>
      </c>
      <c r="H9507">
        <v>28</v>
      </c>
      <c r="I9507" t="str">
        <f t="shared" si="1037"/>
        <v>Adolescence</v>
      </c>
      <c r="J9507">
        <v>10</v>
      </c>
      <c r="K9507" t="str">
        <f t="shared" si="1038"/>
        <v>Very Loyal</v>
      </c>
      <c r="L9507">
        <v>79562.98</v>
      </c>
      <c r="M9507">
        <v>1</v>
      </c>
      <c r="N9507" t="str">
        <f t="shared" si="1039"/>
        <v>Basic</v>
      </c>
      <c r="O9507">
        <v>1</v>
      </c>
      <c r="P9507">
        <v>1</v>
      </c>
      <c r="Q9507">
        <v>74687.37</v>
      </c>
      <c r="R9507" t="str">
        <f t="shared" si="1040"/>
        <v>Medium Value</v>
      </c>
      <c r="S9507" t="str">
        <f t="shared" si="1041"/>
        <v>Medium</v>
      </c>
      <c r="T9507">
        <v>0</v>
      </c>
      <c r="U9507" t="str">
        <f t="shared" si="1042"/>
        <v>Retained</v>
      </c>
    </row>
    <row r="9508" spans="1:21" x14ac:dyDescent="0.3">
      <c r="A9508">
        <v>9507</v>
      </c>
      <c r="B9508">
        <v>15661380</v>
      </c>
      <c r="C9508" t="s">
        <v>579</v>
      </c>
      <c r="D9508">
        <v>682</v>
      </c>
      <c r="E9508" t="str">
        <f t="shared" si="1036"/>
        <v>Medium Risk</v>
      </c>
      <c r="F9508" t="s">
        <v>15</v>
      </c>
      <c r="G9508" t="s">
        <v>23</v>
      </c>
      <c r="H9508">
        <v>69</v>
      </c>
      <c r="I9508" t="str">
        <f t="shared" si="1037"/>
        <v>Old</v>
      </c>
      <c r="J9508">
        <v>6</v>
      </c>
      <c r="K9508" t="str">
        <f t="shared" si="1038"/>
        <v>Loyal</v>
      </c>
      <c r="L9508">
        <v>0</v>
      </c>
      <c r="M9508">
        <v>2</v>
      </c>
      <c r="N9508" t="str">
        <f t="shared" si="1039"/>
        <v>Standard</v>
      </c>
      <c r="O9508">
        <v>0</v>
      </c>
      <c r="P9508">
        <v>1</v>
      </c>
      <c r="Q9508">
        <v>149604.18</v>
      </c>
      <c r="R9508" t="str">
        <f t="shared" si="1040"/>
        <v>High Value</v>
      </c>
      <c r="S9508" t="str">
        <f t="shared" si="1041"/>
        <v>High</v>
      </c>
      <c r="T9508">
        <v>0</v>
      </c>
      <c r="U9508" t="str">
        <f t="shared" si="1042"/>
        <v>Retained</v>
      </c>
    </row>
    <row r="9509" spans="1:21" x14ac:dyDescent="0.3">
      <c r="A9509">
        <v>9508</v>
      </c>
      <c r="B9509">
        <v>15728885</v>
      </c>
      <c r="C9509" t="s">
        <v>2882</v>
      </c>
      <c r="D9509">
        <v>808</v>
      </c>
      <c r="E9509" t="str">
        <f t="shared" si="1036"/>
        <v>Low Risk</v>
      </c>
      <c r="F9509" t="s">
        <v>15</v>
      </c>
      <c r="G9509" t="s">
        <v>23</v>
      </c>
      <c r="H9509">
        <v>41</v>
      </c>
      <c r="I9509" t="str">
        <f t="shared" si="1037"/>
        <v>Middle Age</v>
      </c>
      <c r="J9509">
        <v>0</v>
      </c>
      <c r="K9509" t="str">
        <f t="shared" si="1038"/>
        <v>New</v>
      </c>
      <c r="L9509">
        <v>0</v>
      </c>
      <c r="M9509">
        <v>1</v>
      </c>
      <c r="N9509" t="str">
        <f t="shared" si="1039"/>
        <v>Basic</v>
      </c>
      <c r="O9509">
        <v>1</v>
      </c>
      <c r="P9509">
        <v>1</v>
      </c>
      <c r="Q9509">
        <v>79888.78</v>
      </c>
      <c r="R9509" t="str">
        <f t="shared" si="1040"/>
        <v>Medium Value</v>
      </c>
      <c r="S9509" t="str">
        <f t="shared" si="1041"/>
        <v>Medium</v>
      </c>
      <c r="T9509">
        <v>0</v>
      </c>
      <c r="U9509" t="str">
        <f t="shared" si="1042"/>
        <v>Retained</v>
      </c>
    </row>
    <row r="9510" spans="1:21" x14ac:dyDescent="0.3">
      <c r="A9510">
        <v>9509</v>
      </c>
      <c r="B9510">
        <v>15618950</v>
      </c>
      <c r="C9510" t="s">
        <v>1227</v>
      </c>
      <c r="D9510">
        <v>644</v>
      </c>
      <c r="E9510" t="str">
        <f t="shared" si="1036"/>
        <v>Medium Risk</v>
      </c>
      <c r="F9510" t="s">
        <v>18</v>
      </c>
      <c r="G9510" t="s">
        <v>23</v>
      </c>
      <c r="H9510">
        <v>26</v>
      </c>
      <c r="I9510" t="str">
        <f t="shared" si="1037"/>
        <v>Adolescence</v>
      </c>
      <c r="J9510">
        <v>8</v>
      </c>
      <c r="K9510" t="str">
        <f t="shared" si="1038"/>
        <v>Loyal</v>
      </c>
      <c r="L9510">
        <v>96659.64</v>
      </c>
      <c r="M9510">
        <v>2</v>
      </c>
      <c r="N9510" t="str">
        <f t="shared" si="1039"/>
        <v>Standard</v>
      </c>
      <c r="O9510">
        <v>1</v>
      </c>
      <c r="P9510">
        <v>1</v>
      </c>
      <c r="Q9510">
        <v>138775.69</v>
      </c>
      <c r="R9510" t="str">
        <f t="shared" si="1040"/>
        <v>High Value</v>
      </c>
      <c r="S9510" t="str">
        <f t="shared" si="1041"/>
        <v>High</v>
      </c>
      <c r="T9510">
        <v>0</v>
      </c>
      <c r="U9510" t="str">
        <f t="shared" si="1042"/>
        <v>Retained</v>
      </c>
    </row>
    <row r="9511" spans="1:21" x14ac:dyDescent="0.3">
      <c r="A9511">
        <v>9510</v>
      </c>
      <c r="B9511">
        <v>15609804</v>
      </c>
      <c r="C9511" t="s">
        <v>1589</v>
      </c>
      <c r="D9511">
        <v>688</v>
      </c>
      <c r="E9511" t="str">
        <f t="shared" si="1036"/>
        <v>Medium Risk</v>
      </c>
      <c r="F9511" t="s">
        <v>15</v>
      </c>
      <c r="G9511" t="s">
        <v>23</v>
      </c>
      <c r="H9511">
        <v>29</v>
      </c>
      <c r="I9511" t="str">
        <f t="shared" si="1037"/>
        <v>Adolescence</v>
      </c>
      <c r="J9511">
        <v>1</v>
      </c>
      <c r="K9511" t="str">
        <f t="shared" si="1038"/>
        <v>New</v>
      </c>
      <c r="L9511">
        <v>0</v>
      </c>
      <c r="M9511">
        <v>2</v>
      </c>
      <c r="N9511" t="str">
        <f t="shared" si="1039"/>
        <v>Standard</v>
      </c>
      <c r="O9511">
        <v>1</v>
      </c>
      <c r="P9511">
        <v>0</v>
      </c>
      <c r="Q9511">
        <v>154695.57</v>
      </c>
      <c r="R9511" t="str">
        <f t="shared" si="1040"/>
        <v>High Value</v>
      </c>
      <c r="S9511" t="str">
        <f t="shared" si="1041"/>
        <v>High</v>
      </c>
      <c r="T9511">
        <v>0</v>
      </c>
      <c r="U9511" t="str">
        <f t="shared" si="1042"/>
        <v>Retained</v>
      </c>
    </row>
    <row r="9512" spans="1:21" x14ac:dyDescent="0.3">
      <c r="A9512">
        <v>9511</v>
      </c>
      <c r="B9512">
        <v>15735849</v>
      </c>
      <c r="C9512" t="s">
        <v>2037</v>
      </c>
      <c r="D9512">
        <v>617</v>
      </c>
      <c r="E9512" t="str">
        <f t="shared" si="1036"/>
        <v>Medium Risk</v>
      </c>
      <c r="F9512" t="s">
        <v>15</v>
      </c>
      <c r="G9512" t="s">
        <v>16</v>
      </c>
      <c r="H9512">
        <v>26</v>
      </c>
      <c r="I9512" t="str">
        <f t="shared" si="1037"/>
        <v>Adolescence</v>
      </c>
      <c r="J9512">
        <v>2</v>
      </c>
      <c r="K9512" t="str">
        <f t="shared" si="1038"/>
        <v>New</v>
      </c>
      <c r="L9512">
        <v>165947.99</v>
      </c>
      <c r="M9512">
        <v>2</v>
      </c>
      <c r="N9512" t="str">
        <f t="shared" si="1039"/>
        <v>Standard</v>
      </c>
      <c r="O9512">
        <v>0</v>
      </c>
      <c r="P9512">
        <v>1</v>
      </c>
      <c r="Q9512">
        <v>168834.38</v>
      </c>
      <c r="R9512" t="str">
        <f t="shared" si="1040"/>
        <v>High Value</v>
      </c>
      <c r="S9512" t="str">
        <f t="shared" si="1041"/>
        <v>High</v>
      </c>
      <c r="T9512">
        <v>0</v>
      </c>
      <c r="U9512" t="str">
        <f t="shared" si="1042"/>
        <v>Retained</v>
      </c>
    </row>
    <row r="9513" spans="1:21" x14ac:dyDescent="0.3">
      <c r="A9513">
        <v>9512</v>
      </c>
      <c r="B9513">
        <v>15652948</v>
      </c>
      <c r="C9513" t="s">
        <v>43</v>
      </c>
      <c r="D9513">
        <v>738</v>
      </c>
      <c r="E9513" t="str">
        <f t="shared" si="1036"/>
        <v>Low Risk</v>
      </c>
      <c r="F9513" t="s">
        <v>15</v>
      </c>
      <c r="G9513" t="s">
        <v>23</v>
      </c>
      <c r="H9513">
        <v>33</v>
      </c>
      <c r="I9513" t="str">
        <f t="shared" si="1037"/>
        <v>Middle Age</v>
      </c>
      <c r="J9513">
        <v>4</v>
      </c>
      <c r="K9513" t="str">
        <f t="shared" si="1038"/>
        <v>Established</v>
      </c>
      <c r="L9513">
        <v>92676.3</v>
      </c>
      <c r="M9513">
        <v>1</v>
      </c>
      <c r="N9513" t="str">
        <f t="shared" si="1039"/>
        <v>Basic</v>
      </c>
      <c r="O9513">
        <v>1</v>
      </c>
      <c r="P9513">
        <v>0</v>
      </c>
      <c r="Q9513">
        <v>105817.63</v>
      </c>
      <c r="R9513" t="str">
        <f t="shared" si="1040"/>
        <v>Medium Value</v>
      </c>
      <c r="S9513" t="str">
        <f t="shared" si="1041"/>
        <v>High</v>
      </c>
      <c r="T9513">
        <v>0</v>
      </c>
      <c r="U9513" t="str">
        <f t="shared" si="1042"/>
        <v>Retained</v>
      </c>
    </row>
    <row r="9514" spans="1:21" x14ac:dyDescent="0.3">
      <c r="A9514">
        <v>9513</v>
      </c>
      <c r="B9514">
        <v>15618155</v>
      </c>
      <c r="C9514" t="s">
        <v>617</v>
      </c>
      <c r="D9514">
        <v>663</v>
      </c>
      <c r="E9514" t="str">
        <f t="shared" si="1036"/>
        <v>Medium Risk</v>
      </c>
      <c r="F9514" t="s">
        <v>15</v>
      </c>
      <c r="G9514" t="s">
        <v>23</v>
      </c>
      <c r="H9514">
        <v>45</v>
      </c>
      <c r="I9514" t="str">
        <f t="shared" si="1037"/>
        <v>Middle Age</v>
      </c>
      <c r="J9514">
        <v>5</v>
      </c>
      <c r="K9514" t="str">
        <f t="shared" si="1038"/>
        <v>Established</v>
      </c>
      <c r="L9514">
        <v>83195.12</v>
      </c>
      <c r="M9514">
        <v>1</v>
      </c>
      <c r="N9514" t="str">
        <f t="shared" si="1039"/>
        <v>Basic</v>
      </c>
      <c r="O9514">
        <v>1</v>
      </c>
      <c r="P9514">
        <v>1</v>
      </c>
      <c r="Q9514">
        <v>48682.1</v>
      </c>
      <c r="R9514" t="str">
        <f t="shared" si="1040"/>
        <v>Low value</v>
      </c>
      <c r="S9514" t="str">
        <f t="shared" si="1041"/>
        <v>Low</v>
      </c>
      <c r="T9514">
        <v>0</v>
      </c>
      <c r="U9514" t="str">
        <f t="shared" si="1042"/>
        <v>Retained</v>
      </c>
    </row>
    <row r="9515" spans="1:21" x14ac:dyDescent="0.3">
      <c r="A9515">
        <v>9514</v>
      </c>
      <c r="B9515">
        <v>15566378</v>
      </c>
      <c r="C9515" t="s">
        <v>2883</v>
      </c>
      <c r="D9515">
        <v>515</v>
      </c>
      <c r="E9515" t="str">
        <f t="shared" si="1036"/>
        <v>Medium Risk</v>
      </c>
      <c r="F9515" t="s">
        <v>15</v>
      </c>
      <c r="G9515" t="s">
        <v>23</v>
      </c>
      <c r="H9515">
        <v>48</v>
      </c>
      <c r="I9515" t="str">
        <f t="shared" si="1037"/>
        <v>Middle Age</v>
      </c>
      <c r="J9515">
        <v>5</v>
      </c>
      <c r="K9515" t="str">
        <f t="shared" si="1038"/>
        <v>Established</v>
      </c>
      <c r="L9515">
        <v>129387.94</v>
      </c>
      <c r="M9515">
        <v>1</v>
      </c>
      <c r="N9515" t="str">
        <f t="shared" si="1039"/>
        <v>Basic</v>
      </c>
      <c r="O9515">
        <v>0</v>
      </c>
      <c r="P9515">
        <v>1</v>
      </c>
      <c r="Q9515">
        <v>147955.91</v>
      </c>
      <c r="R9515" t="str">
        <f t="shared" si="1040"/>
        <v>Medium Value</v>
      </c>
      <c r="S9515" t="str">
        <f t="shared" si="1041"/>
        <v>High</v>
      </c>
      <c r="T9515">
        <v>1</v>
      </c>
      <c r="U9515" t="str">
        <f t="shared" si="1042"/>
        <v>Churned</v>
      </c>
    </row>
    <row r="9516" spans="1:21" x14ac:dyDescent="0.3">
      <c r="A9516">
        <v>9515</v>
      </c>
      <c r="B9516">
        <v>15565879</v>
      </c>
      <c r="C9516" t="s">
        <v>1007</v>
      </c>
      <c r="D9516">
        <v>845</v>
      </c>
      <c r="E9516" t="str">
        <f t="shared" si="1036"/>
        <v>Low Risk</v>
      </c>
      <c r="F9516" t="s">
        <v>15</v>
      </c>
      <c r="G9516" t="s">
        <v>16</v>
      </c>
      <c r="H9516">
        <v>28</v>
      </c>
      <c r="I9516" t="str">
        <f t="shared" si="1037"/>
        <v>Adolescence</v>
      </c>
      <c r="J9516">
        <v>9</v>
      </c>
      <c r="K9516" t="str">
        <f t="shared" si="1038"/>
        <v>Very Loyal</v>
      </c>
      <c r="L9516">
        <v>0</v>
      </c>
      <c r="M9516">
        <v>2</v>
      </c>
      <c r="N9516" t="str">
        <f t="shared" si="1039"/>
        <v>Standard</v>
      </c>
      <c r="O9516">
        <v>1</v>
      </c>
      <c r="P9516">
        <v>1</v>
      </c>
      <c r="Q9516">
        <v>56185.98</v>
      </c>
      <c r="R9516" t="str">
        <f t="shared" si="1040"/>
        <v>Medium Value</v>
      </c>
      <c r="S9516" t="str">
        <f t="shared" si="1041"/>
        <v>Medium</v>
      </c>
      <c r="T9516">
        <v>0</v>
      </c>
      <c r="U9516" t="str">
        <f t="shared" si="1042"/>
        <v>Retained</v>
      </c>
    </row>
    <row r="9517" spans="1:21" x14ac:dyDescent="0.3">
      <c r="A9517">
        <v>9516</v>
      </c>
      <c r="B9517">
        <v>15792922</v>
      </c>
      <c r="C9517" t="s">
        <v>1048</v>
      </c>
      <c r="D9517">
        <v>639</v>
      </c>
      <c r="E9517" t="str">
        <f t="shared" si="1036"/>
        <v>Medium Risk</v>
      </c>
      <c r="F9517" t="s">
        <v>18</v>
      </c>
      <c r="G9517" t="s">
        <v>23</v>
      </c>
      <c r="H9517">
        <v>38</v>
      </c>
      <c r="I9517" t="str">
        <f t="shared" si="1037"/>
        <v>Middle Age</v>
      </c>
      <c r="J9517">
        <v>9</v>
      </c>
      <c r="K9517" t="str">
        <f t="shared" si="1038"/>
        <v>Very Loyal</v>
      </c>
      <c r="L9517">
        <v>130233.14</v>
      </c>
      <c r="M9517">
        <v>1</v>
      </c>
      <c r="N9517" t="str">
        <f t="shared" si="1039"/>
        <v>Basic</v>
      </c>
      <c r="O9517">
        <v>1</v>
      </c>
      <c r="P9517">
        <v>1</v>
      </c>
      <c r="Q9517">
        <v>81861.100000000006</v>
      </c>
      <c r="R9517" t="str">
        <f t="shared" si="1040"/>
        <v>Medium Value</v>
      </c>
      <c r="S9517" t="str">
        <f t="shared" si="1041"/>
        <v>Medium</v>
      </c>
      <c r="T9517">
        <v>0</v>
      </c>
      <c r="U9517" t="str">
        <f t="shared" si="1042"/>
        <v>Retained</v>
      </c>
    </row>
    <row r="9518" spans="1:21" x14ac:dyDescent="0.3">
      <c r="A9518">
        <v>9517</v>
      </c>
      <c r="B9518">
        <v>15770567</v>
      </c>
      <c r="C9518" t="s">
        <v>2488</v>
      </c>
      <c r="D9518">
        <v>557</v>
      </c>
      <c r="E9518" t="str">
        <f t="shared" si="1036"/>
        <v>Medium Risk</v>
      </c>
      <c r="F9518" t="s">
        <v>15</v>
      </c>
      <c r="G9518" t="s">
        <v>16</v>
      </c>
      <c r="H9518">
        <v>32</v>
      </c>
      <c r="I9518" t="str">
        <f t="shared" si="1037"/>
        <v>Middle Age</v>
      </c>
      <c r="J9518">
        <v>3</v>
      </c>
      <c r="K9518" t="str">
        <f t="shared" si="1038"/>
        <v>Established</v>
      </c>
      <c r="L9518">
        <v>123502.53</v>
      </c>
      <c r="M9518">
        <v>1</v>
      </c>
      <c r="N9518" t="str">
        <f t="shared" si="1039"/>
        <v>Basic</v>
      </c>
      <c r="O9518">
        <v>1</v>
      </c>
      <c r="P9518">
        <v>1</v>
      </c>
      <c r="Q9518">
        <v>69826.8</v>
      </c>
      <c r="R9518" t="str">
        <f t="shared" si="1040"/>
        <v>Medium Value</v>
      </c>
      <c r="S9518" t="str">
        <f t="shared" si="1041"/>
        <v>Medium</v>
      </c>
      <c r="T9518">
        <v>0</v>
      </c>
      <c r="U9518" t="str">
        <f t="shared" si="1042"/>
        <v>Retained</v>
      </c>
    </row>
    <row r="9519" spans="1:21" x14ac:dyDescent="0.3">
      <c r="A9519">
        <v>9518</v>
      </c>
      <c r="B9519">
        <v>15738042</v>
      </c>
      <c r="C9519" t="s">
        <v>1050</v>
      </c>
      <c r="D9519">
        <v>543</v>
      </c>
      <c r="E9519" t="str">
        <f t="shared" si="1036"/>
        <v>Medium Risk</v>
      </c>
      <c r="F9519" t="s">
        <v>26</v>
      </c>
      <c r="G9519" t="s">
        <v>23</v>
      </c>
      <c r="H9519">
        <v>37</v>
      </c>
      <c r="I9519" t="str">
        <f t="shared" si="1037"/>
        <v>Middle Age</v>
      </c>
      <c r="J9519">
        <v>8</v>
      </c>
      <c r="K9519" t="str">
        <f t="shared" si="1038"/>
        <v>Loyal</v>
      </c>
      <c r="L9519">
        <v>140894.06</v>
      </c>
      <c r="M9519">
        <v>2</v>
      </c>
      <c r="N9519" t="str">
        <f t="shared" si="1039"/>
        <v>Standard</v>
      </c>
      <c r="O9519">
        <v>1</v>
      </c>
      <c r="P9519">
        <v>1</v>
      </c>
      <c r="Q9519">
        <v>118059.19</v>
      </c>
      <c r="R9519" t="str">
        <f t="shared" si="1040"/>
        <v>High Value</v>
      </c>
      <c r="S9519" t="str">
        <f t="shared" si="1041"/>
        <v>High</v>
      </c>
      <c r="T9519">
        <v>0</v>
      </c>
      <c r="U9519" t="str">
        <f t="shared" si="1042"/>
        <v>Retained</v>
      </c>
    </row>
    <row r="9520" spans="1:21" x14ac:dyDescent="0.3">
      <c r="A9520">
        <v>9519</v>
      </c>
      <c r="B9520">
        <v>15714920</v>
      </c>
      <c r="C9520" t="s">
        <v>296</v>
      </c>
      <c r="D9520">
        <v>585</v>
      </c>
      <c r="E9520" t="str">
        <f t="shared" si="1036"/>
        <v>Medium Risk</v>
      </c>
      <c r="F9520" t="s">
        <v>26</v>
      </c>
      <c r="G9520" t="s">
        <v>23</v>
      </c>
      <c r="H9520">
        <v>44</v>
      </c>
      <c r="I9520" t="str">
        <f t="shared" si="1037"/>
        <v>Middle Age</v>
      </c>
      <c r="J9520">
        <v>7</v>
      </c>
      <c r="K9520" t="str">
        <f t="shared" si="1038"/>
        <v>Loyal</v>
      </c>
      <c r="L9520">
        <v>163867.85999999999</v>
      </c>
      <c r="M9520">
        <v>1</v>
      </c>
      <c r="N9520" t="str">
        <f t="shared" si="1039"/>
        <v>Basic</v>
      </c>
      <c r="O9520">
        <v>1</v>
      </c>
      <c r="P9520">
        <v>1</v>
      </c>
      <c r="Q9520">
        <v>112333.22</v>
      </c>
      <c r="R9520" t="str">
        <f t="shared" si="1040"/>
        <v>Medium Value</v>
      </c>
      <c r="S9520" t="str">
        <f t="shared" si="1041"/>
        <v>High</v>
      </c>
      <c r="T9520">
        <v>0</v>
      </c>
      <c r="U9520" t="str">
        <f t="shared" si="1042"/>
        <v>Retained</v>
      </c>
    </row>
    <row r="9521" spans="1:21" x14ac:dyDescent="0.3">
      <c r="A9521">
        <v>9520</v>
      </c>
      <c r="B9521">
        <v>15782121</v>
      </c>
      <c r="C9521" t="s">
        <v>100</v>
      </c>
      <c r="D9521">
        <v>610</v>
      </c>
      <c r="E9521" t="str">
        <f t="shared" si="1036"/>
        <v>Medium Risk</v>
      </c>
      <c r="F9521" t="s">
        <v>15</v>
      </c>
      <c r="G9521" t="s">
        <v>16</v>
      </c>
      <c r="H9521">
        <v>27</v>
      </c>
      <c r="I9521" t="str">
        <f t="shared" si="1037"/>
        <v>Adolescence</v>
      </c>
      <c r="J9521">
        <v>2</v>
      </c>
      <c r="K9521" t="str">
        <f t="shared" si="1038"/>
        <v>New</v>
      </c>
      <c r="L9521">
        <v>0</v>
      </c>
      <c r="M9521">
        <v>2</v>
      </c>
      <c r="N9521" t="str">
        <f t="shared" si="1039"/>
        <v>Standard</v>
      </c>
      <c r="O9521">
        <v>1</v>
      </c>
      <c r="P9521">
        <v>0</v>
      </c>
      <c r="Q9521">
        <v>14546.76</v>
      </c>
      <c r="R9521" t="str">
        <f t="shared" si="1040"/>
        <v>Low value</v>
      </c>
      <c r="S9521" t="str">
        <f t="shared" si="1041"/>
        <v>Low</v>
      </c>
      <c r="T9521">
        <v>0</v>
      </c>
      <c r="U9521" t="str">
        <f t="shared" si="1042"/>
        <v>Retained</v>
      </c>
    </row>
    <row r="9522" spans="1:21" x14ac:dyDescent="0.3">
      <c r="A9522">
        <v>9521</v>
      </c>
      <c r="B9522">
        <v>15673180</v>
      </c>
      <c r="C9522" t="s">
        <v>1159</v>
      </c>
      <c r="D9522">
        <v>727</v>
      </c>
      <c r="E9522" t="str">
        <f t="shared" si="1036"/>
        <v>Low Risk</v>
      </c>
      <c r="F9522" t="s">
        <v>26</v>
      </c>
      <c r="G9522" t="s">
        <v>16</v>
      </c>
      <c r="H9522">
        <v>18</v>
      </c>
      <c r="I9522" t="str">
        <f t="shared" si="1037"/>
        <v>Adolescence</v>
      </c>
      <c r="J9522">
        <v>2</v>
      </c>
      <c r="K9522" t="str">
        <f t="shared" si="1038"/>
        <v>New</v>
      </c>
      <c r="L9522">
        <v>93816.7</v>
      </c>
      <c r="M9522">
        <v>2</v>
      </c>
      <c r="N9522" t="str">
        <f t="shared" si="1039"/>
        <v>Standard</v>
      </c>
      <c r="O9522">
        <v>1</v>
      </c>
      <c r="P9522">
        <v>0</v>
      </c>
      <c r="Q9522">
        <v>126172.11</v>
      </c>
      <c r="R9522" t="str">
        <f t="shared" si="1040"/>
        <v>High Value</v>
      </c>
      <c r="S9522" t="str">
        <f t="shared" si="1041"/>
        <v>High</v>
      </c>
      <c r="T9522">
        <v>0</v>
      </c>
      <c r="U9522" t="str">
        <f t="shared" si="1042"/>
        <v>Retained</v>
      </c>
    </row>
    <row r="9523" spans="1:21" x14ac:dyDescent="0.3">
      <c r="A9523">
        <v>9522</v>
      </c>
      <c r="B9523">
        <v>15660636</v>
      </c>
      <c r="C9523" t="s">
        <v>366</v>
      </c>
      <c r="D9523">
        <v>540</v>
      </c>
      <c r="E9523" t="str">
        <f t="shared" si="1036"/>
        <v>Medium Risk</v>
      </c>
      <c r="F9523" t="s">
        <v>18</v>
      </c>
      <c r="G9523" t="s">
        <v>16</v>
      </c>
      <c r="H9523">
        <v>40</v>
      </c>
      <c r="I9523" t="str">
        <f t="shared" si="1037"/>
        <v>Middle Age</v>
      </c>
      <c r="J9523">
        <v>8</v>
      </c>
      <c r="K9523" t="str">
        <f t="shared" si="1038"/>
        <v>Loyal</v>
      </c>
      <c r="L9523">
        <v>0</v>
      </c>
      <c r="M9523">
        <v>2</v>
      </c>
      <c r="N9523" t="str">
        <f t="shared" si="1039"/>
        <v>Standard</v>
      </c>
      <c r="O9523">
        <v>1</v>
      </c>
      <c r="P9523">
        <v>0</v>
      </c>
      <c r="Q9523">
        <v>3560</v>
      </c>
      <c r="R9523" t="str">
        <f t="shared" si="1040"/>
        <v>Low value</v>
      </c>
      <c r="S9523" t="str">
        <f t="shared" si="1041"/>
        <v>Low</v>
      </c>
      <c r="T9523">
        <v>0</v>
      </c>
      <c r="U9523" t="str">
        <f t="shared" si="1042"/>
        <v>Retained</v>
      </c>
    </row>
    <row r="9524" spans="1:21" x14ac:dyDescent="0.3">
      <c r="A9524">
        <v>9523</v>
      </c>
      <c r="B9524">
        <v>15664504</v>
      </c>
      <c r="C9524" t="s">
        <v>2884</v>
      </c>
      <c r="D9524">
        <v>418</v>
      </c>
      <c r="E9524" t="str">
        <f t="shared" si="1036"/>
        <v>High Risk</v>
      </c>
      <c r="F9524" t="s">
        <v>15</v>
      </c>
      <c r="G9524" t="s">
        <v>23</v>
      </c>
      <c r="H9524">
        <v>35</v>
      </c>
      <c r="I9524" t="str">
        <f t="shared" si="1037"/>
        <v>Middle Age</v>
      </c>
      <c r="J9524">
        <v>7</v>
      </c>
      <c r="K9524" t="str">
        <f t="shared" si="1038"/>
        <v>Loyal</v>
      </c>
      <c r="L9524">
        <v>0</v>
      </c>
      <c r="M9524">
        <v>2</v>
      </c>
      <c r="N9524" t="str">
        <f t="shared" si="1039"/>
        <v>Standard</v>
      </c>
      <c r="O9524">
        <v>1</v>
      </c>
      <c r="P9524">
        <v>1</v>
      </c>
      <c r="Q9524">
        <v>88878.15</v>
      </c>
      <c r="R9524" t="str">
        <f t="shared" si="1040"/>
        <v>Medium Value</v>
      </c>
      <c r="S9524" t="str">
        <f t="shared" si="1041"/>
        <v>Medium</v>
      </c>
      <c r="T9524">
        <v>0</v>
      </c>
      <c r="U9524" t="str">
        <f t="shared" si="1042"/>
        <v>Retained</v>
      </c>
    </row>
    <row r="9525" spans="1:21" x14ac:dyDescent="0.3">
      <c r="A9525">
        <v>9524</v>
      </c>
      <c r="B9525">
        <v>15790322</v>
      </c>
      <c r="C9525" t="s">
        <v>574</v>
      </c>
      <c r="D9525">
        <v>660</v>
      </c>
      <c r="E9525" t="str">
        <f t="shared" si="1036"/>
        <v>Medium Risk</v>
      </c>
      <c r="F9525" t="s">
        <v>15</v>
      </c>
      <c r="G9525" t="s">
        <v>16</v>
      </c>
      <c r="H9525">
        <v>32</v>
      </c>
      <c r="I9525" t="str">
        <f t="shared" si="1037"/>
        <v>Middle Age</v>
      </c>
      <c r="J9525">
        <v>0</v>
      </c>
      <c r="K9525" t="str">
        <f t="shared" si="1038"/>
        <v>New</v>
      </c>
      <c r="L9525">
        <v>114668.89</v>
      </c>
      <c r="M9525">
        <v>1</v>
      </c>
      <c r="N9525" t="str">
        <f t="shared" si="1039"/>
        <v>Basic</v>
      </c>
      <c r="O9525">
        <v>1</v>
      </c>
      <c r="P9525">
        <v>0</v>
      </c>
      <c r="Q9525">
        <v>84605</v>
      </c>
      <c r="R9525" t="str">
        <f t="shared" si="1040"/>
        <v>Medium Value</v>
      </c>
      <c r="S9525" t="str">
        <f t="shared" si="1041"/>
        <v>Medium</v>
      </c>
      <c r="T9525">
        <v>0</v>
      </c>
      <c r="U9525" t="str">
        <f t="shared" si="1042"/>
        <v>Retained</v>
      </c>
    </row>
    <row r="9526" spans="1:21" x14ac:dyDescent="0.3">
      <c r="A9526">
        <v>9525</v>
      </c>
      <c r="B9526">
        <v>15739847</v>
      </c>
      <c r="C9526" t="s">
        <v>2885</v>
      </c>
      <c r="D9526">
        <v>850</v>
      </c>
      <c r="E9526" t="str">
        <f t="shared" si="1036"/>
        <v>Low Risk</v>
      </c>
      <c r="F9526" t="s">
        <v>26</v>
      </c>
      <c r="G9526" t="s">
        <v>23</v>
      </c>
      <c r="H9526">
        <v>38</v>
      </c>
      <c r="I9526" t="str">
        <f t="shared" si="1037"/>
        <v>Middle Age</v>
      </c>
      <c r="J9526">
        <v>5</v>
      </c>
      <c r="K9526" t="str">
        <f t="shared" si="1038"/>
        <v>Established</v>
      </c>
      <c r="L9526">
        <v>146756.68</v>
      </c>
      <c r="M9526">
        <v>1</v>
      </c>
      <c r="N9526" t="str">
        <f t="shared" si="1039"/>
        <v>Basic</v>
      </c>
      <c r="O9526">
        <v>1</v>
      </c>
      <c r="P9526">
        <v>0</v>
      </c>
      <c r="Q9526">
        <v>78268.61</v>
      </c>
      <c r="R9526" t="str">
        <f t="shared" si="1040"/>
        <v>Medium Value</v>
      </c>
      <c r="S9526" t="str">
        <f t="shared" si="1041"/>
        <v>Medium</v>
      </c>
      <c r="T9526">
        <v>0</v>
      </c>
      <c r="U9526" t="str">
        <f t="shared" si="1042"/>
        <v>Retained</v>
      </c>
    </row>
    <row r="9527" spans="1:21" x14ac:dyDescent="0.3">
      <c r="A9527">
        <v>9526</v>
      </c>
      <c r="B9527">
        <v>15699415</v>
      </c>
      <c r="C9527" t="s">
        <v>426</v>
      </c>
      <c r="D9527">
        <v>618</v>
      </c>
      <c r="E9527" t="str">
        <f t="shared" si="1036"/>
        <v>Medium Risk</v>
      </c>
      <c r="F9527" t="s">
        <v>15</v>
      </c>
      <c r="G9527" t="s">
        <v>16</v>
      </c>
      <c r="H9527">
        <v>46</v>
      </c>
      <c r="I9527" t="str">
        <f t="shared" si="1037"/>
        <v>Middle Age</v>
      </c>
      <c r="J9527">
        <v>6</v>
      </c>
      <c r="K9527" t="str">
        <f t="shared" si="1038"/>
        <v>Loyal</v>
      </c>
      <c r="L9527">
        <v>150213.71</v>
      </c>
      <c r="M9527">
        <v>1</v>
      </c>
      <c r="N9527" t="str">
        <f t="shared" si="1039"/>
        <v>Basic</v>
      </c>
      <c r="O9527">
        <v>1</v>
      </c>
      <c r="P9527">
        <v>0</v>
      </c>
      <c r="Q9527">
        <v>120668.46</v>
      </c>
      <c r="R9527" t="str">
        <f t="shared" si="1040"/>
        <v>Medium Value</v>
      </c>
      <c r="S9527" t="str">
        <f t="shared" si="1041"/>
        <v>High</v>
      </c>
      <c r="T9527">
        <v>1</v>
      </c>
      <c r="U9527" t="str">
        <f t="shared" si="1042"/>
        <v>Churned</v>
      </c>
    </row>
    <row r="9528" spans="1:21" x14ac:dyDescent="0.3">
      <c r="A9528">
        <v>9527</v>
      </c>
      <c r="B9528">
        <v>15665521</v>
      </c>
      <c r="C9528" t="s">
        <v>1102</v>
      </c>
      <c r="D9528">
        <v>642</v>
      </c>
      <c r="E9528" t="str">
        <f t="shared" si="1036"/>
        <v>Medium Risk</v>
      </c>
      <c r="F9528" t="s">
        <v>26</v>
      </c>
      <c r="G9528" t="s">
        <v>23</v>
      </c>
      <c r="H9528">
        <v>18</v>
      </c>
      <c r="I9528" t="str">
        <f t="shared" si="1037"/>
        <v>Adolescence</v>
      </c>
      <c r="J9528">
        <v>5</v>
      </c>
      <c r="K9528" t="str">
        <f t="shared" si="1038"/>
        <v>Established</v>
      </c>
      <c r="L9528">
        <v>111183.53</v>
      </c>
      <c r="M9528">
        <v>2</v>
      </c>
      <c r="N9528" t="str">
        <f t="shared" si="1039"/>
        <v>Standard</v>
      </c>
      <c r="O9528">
        <v>0</v>
      </c>
      <c r="P9528">
        <v>1</v>
      </c>
      <c r="Q9528">
        <v>10063.75</v>
      </c>
      <c r="R9528" t="str">
        <f t="shared" si="1040"/>
        <v>Low value</v>
      </c>
      <c r="S9528" t="str">
        <f t="shared" si="1041"/>
        <v>Low</v>
      </c>
      <c r="T9528">
        <v>0</v>
      </c>
      <c r="U9528" t="str">
        <f t="shared" si="1042"/>
        <v>Retained</v>
      </c>
    </row>
    <row r="9529" spans="1:21" x14ac:dyDescent="0.3">
      <c r="A9529">
        <v>9528</v>
      </c>
      <c r="B9529">
        <v>15682868</v>
      </c>
      <c r="C9529" t="s">
        <v>1659</v>
      </c>
      <c r="D9529">
        <v>850</v>
      </c>
      <c r="E9529" t="str">
        <f t="shared" si="1036"/>
        <v>Low Risk</v>
      </c>
      <c r="F9529" t="s">
        <v>15</v>
      </c>
      <c r="G9529" t="s">
        <v>16</v>
      </c>
      <c r="H9529">
        <v>40</v>
      </c>
      <c r="I9529" t="str">
        <f t="shared" si="1037"/>
        <v>Middle Age</v>
      </c>
      <c r="J9529">
        <v>9</v>
      </c>
      <c r="K9529" t="str">
        <f t="shared" si="1038"/>
        <v>Very Loyal</v>
      </c>
      <c r="L9529">
        <v>99816.46</v>
      </c>
      <c r="M9529">
        <v>1</v>
      </c>
      <c r="N9529" t="str">
        <f t="shared" si="1039"/>
        <v>Basic</v>
      </c>
      <c r="O9529">
        <v>1</v>
      </c>
      <c r="P9529">
        <v>1</v>
      </c>
      <c r="Q9529">
        <v>163989.66</v>
      </c>
      <c r="R9529" t="str">
        <f t="shared" si="1040"/>
        <v>Medium Value</v>
      </c>
      <c r="S9529" t="str">
        <f t="shared" si="1041"/>
        <v>High</v>
      </c>
      <c r="T9529">
        <v>1</v>
      </c>
      <c r="U9529" t="str">
        <f t="shared" si="1042"/>
        <v>Churned</v>
      </c>
    </row>
    <row r="9530" spans="1:21" x14ac:dyDescent="0.3">
      <c r="A9530">
        <v>9529</v>
      </c>
      <c r="B9530">
        <v>15584462</v>
      </c>
      <c r="C9530" t="s">
        <v>540</v>
      </c>
      <c r="D9530">
        <v>739</v>
      </c>
      <c r="E9530" t="str">
        <f t="shared" si="1036"/>
        <v>Low Risk</v>
      </c>
      <c r="F9530" t="s">
        <v>15</v>
      </c>
      <c r="G9530" t="s">
        <v>23</v>
      </c>
      <c r="H9530">
        <v>34</v>
      </c>
      <c r="I9530" t="str">
        <f t="shared" si="1037"/>
        <v>Middle Age</v>
      </c>
      <c r="J9530">
        <v>9</v>
      </c>
      <c r="K9530" t="str">
        <f t="shared" si="1038"/>
        <v>Very Loyal</v>
      </c>
      <c r="L9530">
        <v>0</v>
      </c>
      <c r="M9530">
        <v>1</v>
      </c>
      <c r="N9530" t="str">
        <f t="shared" si="1039"/>
        <v>Basic</v>
      </c>
      <c r="O9530">
        <v>1</v>
      </c>
      <c r="P9530">
        <v>0</v>
      </c>
      <c r="Q9530">
        <v>60584.33</v>
      </c>
      <c r="R9530" t="str">
        <f t="shared" si="1040"/>
        <v>Medium Value</v>
      </c>
      <c r="S9530" t="str">
        <f t="shared" si="1041"/>
        <v>Medium</v>
      </c>
      <c r="T9530">
        <v>0</v>
      </c>
      <c r="U9530" t="str">
        <f t="shared" si="1042"/>
        <v>Retained</v>
      </c>
    </row>
    <row r="9531" spans="1:21" x14ac:dyDescent="0.3">
      <c r="A9531">
        <v>9530</v>
      </c>
      <c r="B9531">
        <v>15661708</v>
      </c>
      <c r="C9531" t="s">
        <v>691</v>
      </c>
      <c r="D9531">
        <v>508</v>
      </c>
      <c r="E9531" t="str">
        <f t="shared" si="1036"/>
        <v>Medium Risk</v>
      </c>
      <c r="F9531" t="s">
        <v>15</v>
      </c>
      <c r="G9531" t="s">
        <v>16</v>
      </c>
      <c r="H9531">
        <v>41</v>
      </c>
      <c r="I9531" t="str">
        <f t="shared" si="1037"/>
        <v>Middle Age</v>
      </c>
      <c r="J9531">
        <v>5</v>
      </c>
      <c r="K9531" t="str">
        <f t="shared" si="1038"/>
        <v>Established</v>
      </c>
      <c r="L9531">
        <v>0</v>
      </c>
      <c r="M9531">
        <v>2</v>
      </c>
      <c r="N9531" t="str">
        <f t="shared" si="1039"/>
        <v>Standard</v>
      </c>
      <c r="O9531">
        <v>1</v>
      </c>
      <c r="P9531">
        <v>1</v>
      </c>
      <c r="Q9531">
        <v>94170.84</v>
      </c>
      <c r="R9531" t="str">
        <f t="shared" si="1040"/>
        <v>Medium Value</v>
      </c>
      <c r="S9531" t="str">
        <f t="shared" si="1041"/>
        <v>Medium</v>
      </c>
      <c r="T9531">
        <v>0</v>
      </c>
      <c r="U9531" t="str">
        <f t="shared" si="1042"/>
        <v>Retained</v>
      </c>
    </row>
    <row r="9532" spans="1:21" x14ac:dyDescent="0.3">
      <c r="A9532">
        <v>9531</v>
      </c>
      <c r="B9532">
        <v>15584452</v>
      </c>
      <c r="C9532" t="s">
        <v>2886</v>
      </c>
      <c r="D9532">
        <v>667</v>
      </c>
      <c r="E9532" t="str">
        <f t="shared" si="1036"/>
        <v>Medium Risk</v>
      </c>
      <c r="F9532" t="s">
        <v>15</v>
      </c>
      <c r="G9532" t="s">
        <v>23</v>
      </c>
      <c r="H9532">
        <v>41</v>
      </c>
      <c r="I9532" t="str">
        <f t="shared" si="1037"/>
        <v>Middle Age</v>
      </c>
      <c r="J9532">
        <v>6</v>
      </c>
      <c r="K9532" t="str">
        <f t="shared" si="1038"/>
        <v>Loyal</v>
      </c>
      <c r="L9532">
        <v>0</v>
      </c>
      <c r="M9532">
        <v>2</v>
      </c>
      <c r="N9532" t="str">
        <f t="shared" si="1039"/>
        <v>Standard</v>
      </c>
      <c r="O9532">
        <v>0</v>
      </c>
      <c r="P9532">
        <v>0</v>
      </c>
      <c r="Q9532">
        <v>167181.76999999999</v>
      </c>
      <c r="R9532" t="str">
        <f t="shared" si="1040"/>
        <v>High Value</v>
      </c>
      <c r="S9532" t="str">
        <f t="shared" si="1041"/>
        <v>High</v>
      </c>
      <c r="T9532">
        <v>0</v>
      </c>
      <c r="U9532" t="str">
        <f t="shared" si="1042"/>
        <v>Retained</v>
      </c>
    </row>
    <row r="9533" spans="1:21" x14ac:dyDescent="0.3">
      <c r="A9533">
        <v>9532</v>
      </c>
      <c r="B9533">
        <v>15717010</v>
      </c>
      <c r="C9533" t="s">
        <v>1587</v>
      </c>
      <c r="D9533">
        <v>741</v>
      </c>
      <c r="E9533" t="str">
        <f t="shared" si="1036"/>
        <v>Low Risk</v>
      </c>
      <c r="F9533" t="s">
        <v>15</v>
      </c>
      <c r="G9533" t="s">
        <v>16</v>
      </c>
      <c r="H9533">
        <v>60</v>
      </c>
      <c r="I9533" t="str">
        <f t="shared" si="1037"/>
        <v>Old</v>
      </c>
      <c r="J9533">
        <v>5</v>
      </c>
      <c r="K9533" t="str">
        <f t="shared" si="1038"/>
        <v>Established</v>
      </c>
      <c r="L9533">
        <v>0</v>
      </c>
      <c r="M9533">
        <v>1</v>
      </c>
      <c r="N9533" t="str">
        <f t="shared" si="1039"/>
        <v>Basic</v>
      </c>
      <c r="O9533">
        <v>1</v>
      </c>
      <c r="P9533">
        <v>1</v>
      </c>
      <c r="Q9533">
        <v>38914.51</v>
      </c>
      <c r="R9533" t="str">
        <f t="shared" si="1040"/>
        <v>Low value</v>
      </c>
      <c r="S9533" t="str">
        <f t="shared" si="1041"/>
        <v>Low</v>
      </c>
      <c r="T9533">
        <v>0</v>
      </c>
      <c r="U9533" t="str">
        <f t="shared" si="1042"/>
        <v>Retained</v>
      </c>
    </row>
    <row r="9534" spans="1:21" x14ac:dyDescent="0.3">
      <c r="A9534">
        <v>9533</v>
      </c>
      <c r="B9534">
        <v>15643828</v>
      </c>
      <c r="C9534" t="s">
        <v>480</v>
      </c>
      <c r="D9534">
        <v>592</v>
      </c>
      <c r="E9534" t="str">
        <f t="shared" si="1036"/>
        <v>Medium Risk</v>
      </c>
      <c r="F9534" t="s">
        <v>15</v>
      </c>
      <c r="G9534" t="s">
        <v>23</v>
      </c>
      <c r="H9534">
        <v>29</v>
      </c>
      <c r="I9534" t="str">
        <f t="shared" si="1037"/>
        <v>Adolescence</v>
      </c>
      <c r="J9534">
        <v>7</v>
      </c>
      <c r="K9534" t="str">
        <f t="shared" si="1038"/>
        <v>Loyal</v>
      </c>
      <c r="L9534">
        <v>0</v>
      </c>
      <c r="M9534">
        <v>2</v>
      </c>
      <c r="N9534" t="str">
        <f t="shared" si="1039"/>
        <v>Standard</v>
      </c>
      <c r="O9534">
        <v>1</v>
      </c>
      <c r="P9534">
        <v>1</v>
      </c>
      <c r="Q9534">
        <v>91196.67</v>
      </c>
      <c r="R9534" t="str">
        <f t="shared" si="1040"/>
        <v>Medium Value</v>
      </c>
      <c r="S9534" t="str">
        <f t="shared" si="1041"/>
        <v>Medium</v>
      </c>
      <c r="T9534">
        <v>0</v>
      </c>
      <c r="U9534" t="str">
        <f t="shared" si="1042"/>
        <v>Retained</v>
      </c>
    </row>
    <row r="9535" spans="1:21" x14ac:dyDescent="0.3">
      <c r="A9535">
        <v>9534</v>
      </c>
      <c r="B9535">
        <v>15733361</v>
      </c>
      <c r="C9535" t="s">
        <v>465</v>
      </c>
      <c r="D9535">
        <v>651</v>
      </c>
      <c r="E9535" t="str">
        <f t="shared" si="1036"/>
        <v>Medium Risk</v>
      </c>
      <c r="F9535" t="s">
        <v>26</v>
      </c>
      <c r="G9535" t="s">
        <v>16</v>
      </c>
      <c r="H9535">
        <v>45</v>
      </c>
      <c r="I9535" t="str">
        <f t="shared" si="1037"/>
        <v>Middle Age</v>
      </c>
      <c r="J9535">
        <v>6</v>
      </c>
      <c r="K9535" t="str">
        <f t="shared" si="1038"/>
        <v>Loyal</v>
      </c>
      <c r="L9535">
        <v>86714.06</v>
      </c>
      <c r="M9535">
        <v>1</v>
      </c>
      <c r="N9535" t="str">
        <f t="shared" si="1039"/>
        <v>Basic</v>
      </c>
      <c r="O9535">
        <v>1</v>
      </c>
      <c r="P9535">
        <v>0</v>
      </c>
      <c r="Q9535">
        <v>85869.89</v>
      </c>
      <c r="R9535" t="str">
        <f t="shared" si="1040"/>
        <v>Medium Value</v>
      </c>
      <c r="S9535" t="str">
        <f t="shared" si="1041"/>
        <v>Medium</v>
      </c>
      <c r="T9535">
        <v>1</v>
      </c>
      <c r="U9535" t="str">
        <f t="shared" si="1042"/>
        <v>Churned</v>
      </c>
    </row>
    <row r="9536" spans="1:21" x14ac:dyDescent="0.3">
      <c r="A9536">
        <v>9535</v>
      </c>
      <c r="B9536">
        <v>15795488</v>
      </c>
      <c r="C9536" t="s">
        <v>574</v>
      </c>
      <c r="D9536">
        <v>773</v>
      </c>
      <c r="E9536" t="str">
        <f t="shared" si="1036"/>
        <v>Low Risk</v>
      </c>
      <c r="F9536" t="s">
        <v>18</v>
      </c>
      <c r="G9536" t="s">
        <v>23</v>
      </c>
      <c r="H9536">
        <v>52</v>
      </c>
      <c r="I9536" t="str">
        <f t="shared" si="1037"/>
        <v>Old</v>
      </c>
      <c r="J9536">
        <v>2</v>
      </c>
      <c r="K9536" t="str">
        <f t="shared" si="1038"/>
        <v>New</v>
      </c>
      <c r="L9536">
        <v>0</v>
      </c>
      <c r="M9536">
        <v>2</v>
      </c>
      <c r="N9536" t="str">
        <f t="shared" si="1039"/>
        <v>Standard</v>
      </c>
      <c r="O9536">
        <v>1</v>
      </c>
      <c r="P9536">
        <v>0</v>
      </c>
      <c r="Q9536">
        <v>57337.79</v>
      </c>
      <c r="R9536" t="str">
        <f t="shared" si="1040"/>
        <v>Medium Value</v>
      </c>
      <c r="S9536" t="str">
        <f t="shared" si="1041"/>
        <v>Medium</v>
      </c>
      <c r="T9536">
        <v>0</v>
      </c>
      <c r="U9536" t="str">
        <f t="shared" si="1042"/>
        <v>Retained</v>
      </c>
    </row>
    <row r="9537" spans="1:21" x14ac:dyDescent="0.3">
      <c r="A9537">
        <v>9536</v>
      </c>
      <c r="B9537">
        <v>15581551</v>
      </c>
      <c r="C9537" t="s">
        <v>1301</v>
      </c>
      <c r="D9537">
        <v>850</v>
      </c>
      <c r="E9537" t="str">
        <f t="shared" si="1036"/>
        <v>Low Risk</v>
      </c>
      <c r="F9537" t="s">
        <v>18</v>
      </c>
      <c r="G9537" t="s">
        <v>23</v>
      </c>
      <c r="H9537">
        <v>41</v>
      </c>
      <c r="I9537" t="str">
        <f t="shared" si="1037"/>
        <v>Middle Age</v>
      </c>
      <c r="J9537">
        <v>8</v>
      </c>
      <c r="K9537" t="str">
        <f t="shared" si="1038"/>
        <v>Loyal</v>
      </c>
      <c r="L9537">
        <v>132838.07</v>
      </c>
      <c r="M9537">
        <v>1</v>
      </c>
      <c r="N9537" t="str">
        <f t="shared" si="1039"/>
        <v>Basic</v>
      </c>
      <c r="O9537">
        <v>1</v>
      </c>
      <c r="P9537">
        <v>1</v>
      </c>
      <c r="Q9537">
        <v>175347.28</v>
      </c>
      <c r="R9537" t="str">
        <f t="shared" si="1040"/>
        <v>Medium Value</v>
      </c>
      <c r="S9537" t="str">
        <f t="shared" si="1041"/>
        <v>High</v>
      </c>
      <c r="T9537">
        <v>0</v>
      </c>
      <c r="U9537" t="str">
        <f t="shared" si="1042"/>
        <v>Retained</v>
      </c>
    </row>
    <row r="9538" spans="1:21" x14ac:dyDescent="0.3">
      <c r="A9538">
        <v>9537</v>
      </c>
      <c r="B9538">
        <v>15632051</v>
      </c>
      <c r="C9538" t="s">
        <v>527</v>
      </c>
      <c r="D9538">
        <v>550</v>
      </c>
      <c r="E9538" t="str">
        <f t="shared" si="1036"/>
        <v>Medium Risk</v>
      </c>
      <c r="F9538" t="s">
        <v>26</v>
      </c>
      <c r="G9538" t="s">
        <v>16</v>
      </c>
      <c r="H9538">
        <v>42</v>
      </c>
      <c r="I9538" t="str">
        <f t="shared" si="1037"/>
        <v>Middle Age</v>
      </c>
      <c r="J9538">
        <v>10</v>
      </c>
      <c r="K9538" t="str">
        <f t="shared" si="1038"/>
        <v>Very Loyal</v>
      </c>
      <c r="L9538">
        <v>128707.31</v>
      </c>
      <c r="M9538">
        <v>1</v>
      </c>
      <c r="N9538" t="str">
        <f t="shared" si="1039"/>
        <v>Basic</v>
      </c>
      <c r="O9538">
        <v>1</v>
      </c>
      <c r="P9538">
        <v>0</v>
      </c>
      <c r="Q9538">
        <v>63092.65</v>
      </c>
      <c r="R9538" t="str">
        <f t="shared" si="1040"/>
        <v>Medium Value</v>
      </c>
      <c r="S9538" t="str">
        <f t="shared" si="1041"/>
        <v>Medium</v>
      </c>
      <c r="T9538">
        <v>1</v>
      </c>
      <c r="U9538" t="str">
        <f t="shared" si="1042"/>
        <v>Churned</v>
      </c>
    </row>
    <row r="9539" spans="1:21" x14ac:dyDescent="0.3">
      <c r="A9539">
        <v>9538</v>
      </c>
      <c r="B9539">
        <v>15780409</v>
      </c>
      <c r="C9539" t="s">
        <v>2133</v>
      </c>
      <c r="D9539">
        <v>783</v>
      </c>
      <c r="E9539" t="str">
        <f t="shared" ref="E9539:E9602" si="1043">IF(D9539 &lt; 500, "High Risk", IF(D9539 &lt; 700, "Medium Risk", "Low Risk"))</f>
        <v>Low Risk</v>
      </c>
      <c r="F9539" t="s">
        <v>15</v>
      </c>
      <c r="G9539" t="s">
        <v>23</v>
      </c>
      <c r="H9539">
        <v>40</v>
      </c>
      <c r="I9539" t="str">
        <f t="shared" ref="I9539:I9602" si="1044">IF(H9539 &lt; 30, "Adolescence", IF(H9539 &lt;= 50, "Middle Age", "Old"))</f>
        <v>Middle Age</v>
      </c>
      <c r="J9539">
        <v>6</v>
      </c>
      <c r="K9539" t="str">
        <f t="shared" ref="K9539:K9602" si="1045">IF(J9539 &lt;= 2, "New", IF(J9539 &lt;= 5, "Established", IF(J9539 &lt;= 8, "Loyal", "Very Loyal")))</f>
        <v>Loyal</v>
      </c>
      <c r="L9539">
        <v>0</v>
      </c>
      <c r="M9539">
        <v>2</v>
      </c>
      <c r="N9539" t="str">
        <f t="shared" ref="N9539:N9602" si="1046">IF(M9539 =1, "Basic", IF(M9539 = 2, "Standard", IF(M9539 &gt;=3, "Premium", "Unknown")))</f>
        <v>Standard</v>
      </c>
      <c r="O9539">
        <v>1</v>
      </c>
      <c r="P9539">
        <v>0</v>
      </c>
      <c r="Q9539">
        <v>109742.55</v>
      </c>
      <c r="R9539" t="str">
        <f t="shared" ref="R9539:R9602" si="1047">IF(Q9539 &gt; 100000, IF(M9539 &gt;=2, "High Value", "Medium Value"), IF(Q9539 &gt; 50000, "Medium Value", "Low value"))</f>
        <v>High Value</v>
      </c>
      <c r="S9539" t="str">
        <f t="shared" ref="S9539:S9602" si="1048">IF(Q9539 &lt; 50000, "Low", IF(Q9539 &lt; 100000, "Medium", "High"))</f>
        <v>High</v>
      </c>
      <c r="T9539">
        <v>0</v>
      </c>
      <c r="U9539" t="str">
        <f t="shared" ref="U9539:U9602" si="1049">IF(T9539 = 1, "Churned", "Retained")</f>
        <v>Retained</v>
      </c>
    </row>
    <row r="9540" spans="1:21" x14ac:dyDescent="0.3">
      <c r="A9540">
        <v>9539</v>
      </c>
      <c r="B9540">
        <v>15572767</v>
      </c>
      <c r="C9540" t="s">
        <v>2887</v>
      </c>
      <c r="D9540">
        <v>777</v>
      </c>
      <c r="E9540" t="str">
        <f t="shared" si="1043"/>
        <v>Low Risk</v>
      </c>
      <c r="F9540" t="s">
        <v>15</v>
      </c>
      <c r="G9540" t="s">
        <v>23</v>
      </c>
      <c r="H9540">
        <v>29</v>
      </c>
      <c r="I9540" t="str">
        <f t="shared" si="1044"/>
        <v>Adolescence</v>
      </c>
      <c r="J9540">
        <v>2</v>
      </c>
      <c r="K9540" t="str">
        <f t="shared" si="1045"/>
        <v>New</v>
      </c>
      <c r="L9540">
        <v>0</v>
      </c>
      <c r="M9540">
        <v>2</v>
      </c>
      <c r="N9540" t="str">
        <f t="shared" si="1046"/>
        <v>Standard</v>
      </c>
      <c r="O9540">
        <v>1</v>
      </c>
      <c r="P9540">
        <v>0</v>
      </c>
      <c r="Q9540">
        <v>124489.88</v>
      </c>
      <c r="R9540" t="str">
        <f t="shared" si="1047"/>
        <v>High Value</v>
      </c>
      <c r="S9540" t="str">
        <f t="shared" si="1048"/>
        <v>High</v>
      </c>
      <c r="T9540">
        <v>0</v>
      </c>
      <c r="U9540" t="str">
        <f t="shared" si="1049"/>
        <v>Retained</v>
      </c>
    </row>
    <row r="9541" spans="1:21" x14ac:dyDescent="0.3">
      <c r="A9541">
        <v>9540</v>
      </c>
      <c r="B9541">
        <v>15590337</v>
      </c>
      <c r="C9541" t="s">
        <v>592</v>
      </c>
      <c r="D9541">
        <v>659</v>
      </c>
      <c r="E9541" t="str">
        <f t="shared" si="1043"/>
        <v>Medium Risk</v>
      </c>
      <c r="F9541" t="s">
        <v>15</v>
      </c>
      <c r="G9541" t="s">
        <v>23</v>
      </c>
      <c r="H9541">
        <v>29</v>
      </c>
      <c r="I9541" t="str">
        <f t="shared" si="1044"/>
        <v>Adolescence</v>
      </c>
      <c r="J9541">
        <v>6</v>
      </c>
      <c r="K9541" t="str">
        <f t="shared" si="1045"/>
        <v>Loyal</v>
      </c>
      <c r="L9541">
        <v>123192.12</v>
      </c>
      <c r="M9541">
        <v>1</v>
      </c>
      <c r="N9541" t="str">
        <f t="shared" si="1046"/>
        <v>Basic</v>
      </c>
      <c r="O9541">
        <v>1</v>
      </c>
      <c r="P9541">
        <v>1</v>
      </c>
      <c r="Q9541">
        <v>56971.41</v>
      </c>
      <c r="R9541" t="str">
        <f t="shared" si="1047"/>
        <v>Medium Value</v>
      </c>
      <c r="S9541" t="str">
        <f t="shared" si="1048"/>
        <v>Medium</v>
      </c>
      <c r="T9541">
        <v>1</v>
      </c>
      <c r="U9541" t="str">
        <f t="shared" si="1049"/>
        <v>Churned</v>
      </c>
    </row>
    <row r="9542" spans="1:21" x14ac:dyDescent="0.3">
      <c r="A9542">
        <v>9541</v>
      </c>
      <c r="B9542">
        <v>15634551</v>
      </c>
      <c r="C9542" t="s">
        <v>620</v>
      </c>
      <c r="D9542">
        <v>727</v>
      </c>
      <c r="E9542" t="str">
        <f t="shared" si="1043"/>
        <v>Low Risk</v>
      </c>
      <c r="F9542" t="s">
        <v>26</v>
      </c>
      <c r="G9542" t="s">
        <v>23</v>
      </c>
      <c r="H9542">
        <v>46</v>
      </c>
      <c r="I9542" t="str">
        <f t="shared" si="1044"/>
        <v>Middle Age</v>
      </c>
      <c r="J9542">
        <v>3</v>
      </c>
      <c r="K9542" t="str">
        <f t="shared" si="1045"/>
        <v>Established</v>
      </c>
      <c r="L9542">
        <v>115248.11</v>
      </c>
      <c r="M9542">
        <v>4</v>
      </c>
      <c r="N9542" t="str">
        <f t="shared" si="1046"/>
        <v>Premium</v>
      </c>
      <c r="O9542">
        <v>1</v>
      </c>
      <c r="P9542">
        <v>0</v>
      </c>
      <c r="Q9542">
        <v>130752.01</v>
      </c>
      <c r="R9542" t="str">
        <f t="shared" si="1047"/>
        <v>High Value</v>
      </c>
      <c r="S9542" t="str">
        <f t="shared" si="1048"/>
        <v>High</v>
      </c>
      <c r="T9542">
        <v>1</v>
      </c>
      <c r="U9542" t="str">
        <f t="shared" si="1049"/>
        <v>Churned</v>
      </c>
    </row>
    <row r="9543" spans="1:21" x14ac:dyDescent="0.3">
      <c r="A9543">
        <v>9542</v>
      </c>
      <c r="B9543">
        <v>15669290</v>
      </c>
      <c r="C9543" t="s">
        <v>1032</v>
      </c>
      <c r="D9543">
        <v>603</v>
      </c>
      <c r="E9543" t="str">
        <f t="shared" si="1043"/>
        <v>Medium Risk</v>
      </c>
      <c r="F9543" t="s">
        <v>15</v>
      </c>
      <c r="G9543" t="s">
        <v>23</v>
      </c>
      <c r="H9543">
        <v>38</v>
      </c>
      <c r="I9543" t="str">
        <f t="shared" si="1044"/>
        <v>Middle Age</v>
      </c>
      <c r="J9543">
        <v>8</v>
      </c>
      <c r="K9543" t="str">
        <f t="shared" si="1045"/>
        <v>Loyal</v>
      </c>
      <c r="L9543">
        <v>59360.77</v>
      </c>
      <c r="M9543">
        <v>1</v>
      </c>
      <c r="N9543" t="str">
        <f t="shared" si="1046"/>
        <v>Basic</v>
      </c>
      <c r="O9543">
        <v>1</v>
      </c>
      <c r="P9543">
        <v>1</v>
      </c>
      <c r="Q9543">
        <v>191457.06</v>
      </c>
      <c r="R9543" t="str">
        <f t="shared" si="1047"/>
        <v>Medium Value</v>
      </c>
      <c r="S9543" t="str">
        <f t="shared" si="1048"/>
        <v>High</v>
      </c>
      <c r="T9543">
        <v>0</v>
      </c>
      <c r="U9543" t="str">
        <f t="shared" si="1049"/>
        <v>Retained</v>
      </c>
    </row>
    <row r="9544" spans="1:21" x14ac:dyDescent="0.3">
      <c r="A9544">
        <v>9543</v>
      </c>
      <c r="B9544">
        <v>15621140</v>
      </c>
      <c r="C9544" t="s">
        <v>1405</v>
      </c>
      <c r="D9544">
        <v>644</v>
      </c>
      <c r="E9544" t="str">
        <f t="shared" si="1043"/>
        <v>Medium Risk</v>
      </c>
      <c r="F9544" t="s">
        <v>18</v>
      </c>
      <c r="G9544" t="s">
        <v>23</v>
      </c>
      <c r="H9544">
        <v>37</v>
      </c>
      <c r="I9544" t="str">
        <f t="shared" si="1044"/>
        <v>Middle Age</v>
      </c>
      <c r="J9544">
        <v>9</v>
      </c>
      <c r="K9544" t="str">
        <f t="shared" si="1045"/>
        <v>Very Loyal</v>
      </c>
      <c r="L9544">
        <v>0</v>
      </c>
      <c r="M9544">
        <v>2</v>
      </c>
      <c r="N9544" t="str">
        <f t="shared" si="1046"/>
        <v>Standard</v>
      </c>
      <c r="O9544">
        <v>1</v>
      </c>
      <c r="P9544">
        <v>1</v>
      </c>
      <c r="Q9544">
        <v>96442.86</v>
      </c>
      <c r="R9544" t="str">
        <f t="shared" si="1047"/>
        <v>Medium Value</v>
      </c>
      <c r="S9544" t="str">
        <f t="shared" si="1048"/>
        <v>Medium</v>
      </c>
      <c r="T9544">
        <v>0</v>
      </c>
      <c r="U9544" t="str">
        <f t="shared" si="1049"/>
        <v>Retained</v>
      </c>
    </row>
    <row r="9545" spans="1:21" x14ac:dyDescent="0.3">
      <c r="A9545">
        <v>9544</v>
      </c>
      <c r="B9545">
        <v>15613518</v>
      </c>
      <c r="C9545" t="s">
        <v>510</v>
      </c>
      <c r="D9545">
        <v>647</v>
      </c>
      <c r="E9545" t="str">
        <f t="shared" si="1043"/>
        <v>Medium Risk</v>
      </c>
      <c r="F9545" t="s">
        <v>15</v>
      </c>
      <c r="G9545" t="s">
        <v>16</v>
      </c>
      <c r="H9545">
        <v>35</v>
      </c>
      <c r="I9545" t="str">
        <f t="shared" si="1044"/>
        <v>Middle Age</v>
      </c>
      <c r="J9545">
        <v>6</v>
      </c>
      <c r="K9545" t="str">
        <f t="shared" si="1045"/>
        <v>Loyal</v>
      </c>
      <c r="L9545">
        <v>112668.7</v>
      </c>
      <c r="M9545">
        <v>1</v>
      </c>
      <c r="N9545" t="str">
        <f t="shared" si="1046"/>
        <v>Basic</v>
      </c>
      <c r="O9545">
        <v>0</v>
      </c>
      <c r="P9545">
        <v>1</v>
      </c>
      <c r="Q9545">
        <v>122584.29</v>
      </c>
      <c r="R9545" t="str">
        <f t="shared" si="1047"/>
        <v>Medium Value</v>
      </c>
      <c r="S9545" t="str">
        <f t="shared" si="1048"/>
        <v>High</v>
      </c>
      <c r="T9545">
        <v>0</v>
      </c>
      <c r="U9545" t="str">
        <f t="shared" si="1049"/>
        <v>Retained</v>
      </c>
    </row>
    <row r="9546" spans="1:21" x14ac:dyDescent="0.3">
      <c r="A9546">
        <v>9545</v>
      </c>
      <c r="B9546">
        <v>15728043</v>
      </c>
      <c r="C9546" t="s">
        <v>439</v>
      </c>
      <c r="D9546">
        <v>648</v>
      </c>
      <c r="E9546" t="str">
        <f t="shared" si="1043"/>
        <v>Medium Risk</v>
      </c>
      <c r="F9546" t="s">
        <v>26</v>
      </c>
      <c r="G9546" t="s">
        <v>16</v>
      </c>
      <c r="H9546">
        <v>37</v>
      </c>
      <c r="I9546" t="str">
        <f t="shared" si="1044"/>
        <v>Middle Age</v>
      </c>
      <c r="J9546">
        <v>7</v>
      </c>
      <c r="K9546" t="str">
        <f t="shared" si="1045"/>
        <v>Loyal</v>
      </c>
      <c r="L9546">
        <v>138503.51</v>
      </c>
      <c r="M9546">
        <v>2</v>
      </c>
      <c r="N9546" t="str">
        <f t="shared" si="1046"/>
        <v>Standard</v>
      </c>
      <c r="O9546">
        <v>1</v>
      </c>
      <c r="P9546">
        <v>0</v>
      </c>
      <c r="Q9546">
        <v>57215.85</v>
      </c>
      <c r="R9546" t="str">
        <f t="shared" si="1047"/>
        <v>Medium Value</v>
      </c>
      <c r="S9546" t="str">
        <f t="shared" si="1048"/>
        <v>Medium</v>
      </c>
      <c r="T9546">
        <v>0</v>
      </c>
      <c r="U9546" t="str">
        <f t="shared" si="1049"/>
        <v>Retained</v>
      </c>
    </row>
    <row r="9547" spans="1:21" x14ac:dyDescent="0.3">
      <c r="A9547">
        <v>9546</v>
      </c>
      <c r="B9547">
        <v>15570073</v>
      </c>
      <c r="C9547" t="s">
        <v>2888</v>
      </c>
      <c r="D9547">
        <v>721</v>
      </c>
      <c r="E9547" t="str">
        <f t="shared" si="1043"/>
        <v>Low Risk</v>
      </c>
      <c r="F9547" t="s">
        <v>18</v>
      </c>
      <c r="G9547" t="s">
        <v>23</v>
      </c>
      <c r="H9547">
        <v>57</v>
      </c>
      <c r="I9547" t="str">
        <f t="shared" si="1044"/>
        <v>Old</v>
      </c>
      <c r="J9547">
        <v>1</v>
      </c>
      <c r="K9547" t="str">
        <f t="shared" si="1045"/>
        <v>New</v>
      </c>
      <c r="L9547">
        <v>0</v>
      </c>
      <c r="M9547">
        <v>1</v>
      </c>
      <c r="N9547" t="str">
        <f t="shared" si="1046"/>
        <v>Basic</v>
      </c>
      <c r="O9547">
        <v>1</v>
      </c>
      <c r="P9547">
        <v>1</v>
      </c>
      <c r="Q9547">
        <v>195940.96</v>
      </c>
      <c r="R9547" t="str">
        <f t="shared" si="1047"/>
        <v>Medium Value</v>
      </c>
      <c r="S9547" t="str">
        <f t="shared" si="1048"/>
        <v>High</v>
      </c>
      <c r="T9547">
        <v>0</v>
      </c>
      <c r="U9547" t="str">
        <f t="shared" si="1049"/>
        <v>Retained</v>
      </c>
    </row>
    <row r="9548" spans="1:21" x14ac:dyDescent="0.3">
      <c r="A9548">
        <v>9547</v>
      </c>
      <c r="B9548">
        <v>15777033</v>
      </c>
      <c r="C9548" t="s">
        <v>1775</v>
      </c>
      <c r="D9548">
        <v>524</v>
      </c>
      <c r="E9548" t="str">
        <f t="shared" si="1043"/>
        <v>Medium Risk</v>
      </c>
      <c r="F9548" t="s">
        <v>15</v>
      </c>
      <c r="G9548" t="s">
        <v>23</v>
      </c>
      <c r="H9548">
        <v>29</v>
      </c>
      <c r="I9548" t="str">
        <f t="shared" si="1044"/>
        <v>Adolescence</v>
      </c>
      <c r="J9548">
        <v>7</v>
      </c>
      <c r="K9548" t="str">
        <f t="shared" si="1045"/>
        <v>Loyal</v>
      </c>
      <c r="L9548">
        <v>0</v>
      </c>
      <c r="M9548">
        <v>2</v>
      </c>
      <c r="N9548" t="str">
        <f t="shared" si="1046"/>
        <v>Standard</v>
      </c>
      <c r="O9548">
        <v>1</v>
      </c>
      <c r="P9548">
        <v>1</v>
      </c>
      <c r="Q9548">
        <v>105448.74</v>
      </c>
      <c r="R9548" t="str">
        <f t="shared" si="1047"/>
        <v>High Value</v>
      </c>
      <c r="S9548" t="str">
        <f t="shared" si="1048"/>
        <v>High</v>
      </c>
      <c r="T9548">
        <v>0</v>
      </c>
      <c r="U9548" t="str">
        <f t="shared" si="1049"/>
        <v>Retained</v>
      </c>
    </row>
    <row r="9549" spans="1:21" x14ac:dyDescent="0.3">
      <c r="A9549">
        <v>9548</v>
      </c>
      <c r="B9549">
        <v>15682454</v>
      </c>
      <c r="C9549" t="s">
        <v>1072</v>
      </c>
      <c r="D9549">
        <v>626</v>
      </c>
      <c r="E9549" t="str">
        <f t="shared" si="1043"/>
        <v>Medium Risk</v>
      </c>
      <c r="F9549" t="s">
        <v>15</v>
      </c>
      <c r="G9549" t="s">
        <v>16</v>
      </c>
      <c r="H9549">
        <v>34</v>
      </c>
      <c r="I9549" t="str">
        <f t="shared" si="1044"/>
        <v>Middle Age</v>
      </c>
      <c r="J9549">
        <v>3</v>
      </c>
      <c r="K9549" t="str">
        <f t="shared" si="1045"/>
        <v>Established</v>
      </c>
      <c r="L9549">
        <v>0</v>
      </c>
      <c r="M9549">
        <v>2</v>
      </c>
      <c r="N9549" t="str">
        <f t="shared" si="1046"/>
        <v>Standard</v>
      </c>
      <c r="O9549">
        <v>1</v>
      </c>
      <c r="P9549">
        <v>1</v>
      </c>
      <c r="Q9549">
        <v>37870.29</v>
      </c>
      <c r="R9549" t="str">
        <f t="shared" si="1047"/>
        <v>Low value</v>
      </c>
      <c r="S9549" t="str">
        <f t="shared" si="1048"/>
        <v>Low</v>
      </c>
      <c r="T9549">
        <v>0</v>
      </c>
      <c r="U9549" t="str">
        <f t="shared" si="1049"/>
        <v>Retained</v>
      </c>
    </row>
    <row r="9550" spans="1:21" x14ac:dyDescent="0.3">
      <c r="A9550">
        <v>9549</v>
      </c>
      <c r="B9550">
        <v>15758513</v>
      </c>
      <c r="C9550" t="s">
        <v>39</v>
      </c>
      <c r="D9550">
        <v>569</v>
      </c>
      <c r="E9550" t="str">
        <f t="shared" si="1043"/>
        <v>Medium Risk</v>
      </c>
      <c r="F9550" t="s">
        <v>15</v>
      </c>
      <c r="G9550" t="s">
        <v>23</v>
      </c>
      <c r="H9550">
        <v>43</v>
      </c>
      <c r="I9550" t="str">
        <f t="shared" si="1044"/>
        <v>Middle Age</v>
      </c>
      <c r="J9550">
        <v>7</v>
      </c>
      <c r="K9550" t="str">
        <f t="shared" si="1045"/>
        <v>Loyal</v>
      </c>
      <c r="L9550">
        <v>0</v>
      </c>
      <c r="M9550">
        <v>2</v>
      </c>
      <c r="N9550" t="str">
        <f t="shared" si="1046"/>
        <v>Standard</v>
      </c>
      <c r="O9550">
        <v>1</v>
      </c>
      <c r="P9550">
        <v>0</v>
      </c>
      <c r="Q9550">
        <v>52534.81</v>
      </c>
      <c r="R9550" t="str">
        <f t="shared" si="1047"/>
        <v>Medium Value</v>
      </c>
      <c r="S9550" t="str">
        <f t="shared" si="1048"/>
        <v>Medium</v>
      </c>
      <c r="T9550">
        <v>0</v>
      </c>
      <c r="U9550" t="str">
        <f t="shared" si="1049"/>
        <v>Retained</v>
      </c>
    </row>
    <row r="9551" spans="1:21" x14ac:dyDescent="0.3">
      <c r="A9551">
        <v>9550</v>
      </c>
      <c r="B9551">
        <v>15772604</v>
      </c>
      <c r="C9551" t="s">
        <v>205</v>
      </c>
      <c r="D9551">
        <v>578</v>
      </c>
      <c r="E9551" t="str">
        <f t="shared" si="1043"/>
        <v>Medium Risk</v>
      </c>
      <c r="F9551" t="s">
        <v>18</v>
      </c>
      <c r="G9551" t="s">
        <v>23</v>
      </c>
      <c r="H9551">
        <v>36</v>
      </c>
      <c r="I9551" t="str">
        <f t="shared" si="1044"/>
        <v>Middle Age</v>
      </c>
      <c r="J9551">
        <v>1</v>
      </c>
      <c r="K9551" t="str">
        <f t="shared" si="1045"/>
        <v>New</v>
      </c>
      <c r="L9551">
        <v>157267.95000000001</v>
      </c>
      <c r="M9551">
        <v>2</v>
      </c>
      <c r="N9551" t="str">
        <f t="shared" si="1046"/>
        <v>Standard</v>
      </c>
      <c r="O9551">
        <v>1</v>
      </c>
      <c r="P9551">
        <v>0</v>
      </c>
      <c r="Q9551">
        <v>141533.19</v>
      </c>
      <c r="R9551" t="str">
        <f t="shared" si="1047"/>
        <v>High Value</v>
      </c>
      <c r="S9551" t="str">
        <f t="shared" si="1048"/>
        <v>High</v>
      </c>
      <c r="T9551">
        <v>0</v>
      </c>
      <c r="U9551" t="str">
        <f t="shared" si="1049"/>
        <v>Retained</v>
      </c>
    </row>
    <row r="9552" spans="1:21" x14ac:dyDescent="0.3">
      <c r="A9552">
        <v>9551</v>
      </c>
      <c r="B9552">
        <v>15721715</v>
      </c>
      <c r="C9552" t="s">
        <v>2889</v>
      </c>
      <c r="D9552">
        <v>769</v>
      </c>
      <c r="E9552" t="str">
        <f t="shared" si="1043"/>
        <v>Low Risk</v>
      </c>
      <c r="F9552" t="s">
        <v>15</v>
      </c>
      <c r="G9552" t="s">
        <v>16</v>
      </c>
      <c r="H9552">
        <v>40</v>
      </c>
      <c r="I9552" t="str">
        <f t="shared" si="1044"/>
        <v>Middle Age</v>
      </c>
      <c r="J9552">
        <v>9</v>
      </c>
      <c r="K9552" t="str">
        <f t="shared" si="1045"/>
        <v>Very Loyal</v>
      </c>
      <c r="L9552">
        <v>133871.04999999999</v>
      </c>
      <c r="M9552">
        <v>1</v>
      </c>
      <c r="N9552" t="str">
        <f t="shared" si="1046"/>
        <v>Basic</v>
      </c>
      <c r="O9552">
        <v>1</v>
      </c>
      <c r="P9552">
        <v>1</v>
      </c>
      <c r="Q9552">
        <v>50568.02</v>
      </c>
      <c r="R9552" t="str">
        <f t="shared" si="1047"/>
        <v>Medium Value</v>
      </c>
      <c r="S9552" t="str">
        <f t="shared" si="1048"/>
        <v>Medium</v>
      </c>
      <c r="T9552">
        <v>0</v>
      </c>
      <c r="U9552" t="str">
        <f t="shared" si="1049"/>
        <v>Retained</v>
      </c>
    </row>
    <row r="9553" spans="1:21" x14ac:dyDescent="0.3">
      <c r="A9553">
        <v>9552</v>
      </c>
      <c r="B9553">
        <v>15688563</v>
      </c>
      <c r="C9553" t="s">
        <v>218</v>
      </c>
      <c r="D9553">
        <v>694</v>
      </c>
      <c r="E9553" t="str">
        <f t="shared" si="1043"/>
        <v>Medium Risk</v>
      </c>
      <c r="F9553" t="s">
        <v>26</v>
      </c>
      <c r="G9553" t="s">
        <v>23</v>
      </c>
      <c r="H9553">
        <v>31</v>
      </c>
      <c r="I9553" t="str">
        <f t="shared" si="1044"/>
        <v>Middle Age</v>
      </c>
      <c r="J9553">
        <v>4</v>
      </c>
      <c r="K9553" t="str">
        <f t="shared" si="1045"/>
        <v>Established</v>
      </c>
      <c r="L9553">
        <v>141989.26999999999</v>
      </c>
      <c r="M9553">
        <v>2</v>
      </c>
      <c r="N9553" t="str">
        <f t="shared" si="1046"/>
        <v>Standard</v>
      </c>
      <c r="O9553">
        <v>1</v>
      </c>
      <c r="P9553">
        <v>0</v>
      </c>
      <c r="Q9553">
        <v>26116.82</v>
      </c>
      <c r="R9553" t="str">
        <f t="shared" si="1047"/>
        <v>Low value</v>
      </c>
      <c r="S9553" t="str">
        <f t="shared" si="1048"/>
        <v>Low</v>
      </c>
      <c r="T9553">
        <v>0</v>
      </c>
      <c r="U9553" t="str">
        <f t="shared" si="1049"/>
        <v>Retained</v>
      </c>
    </row>
    <row r="9554" spans="1:21" x14ac:dyDescent="0.3">
      <c r="A9554">
        <v>9553</v>
      </c>
      <c r="B9554">
        <v>15772009</v>
      </c>
      <c r="C9554" t="s">
        <v>33</v>
      </c>
      <c r="D9554">
        <v>664</v>
      </c>
      <c r="E9554" t="str">
        <f t="shared" si="1043"/>
        <v>Medium Risk</v>
      </c>
      <c r="F9554" t="s">
        <v>15</v>
      </c>
      <c r="G9554" t="s">
        <v>16</v>
      </c>
      <c r="H9554">
        <v>41</v>
      </c>
      <c r="I9554" t="str">
        <f t="shared" si="1044"/>
        <v>Middle Age</v>
      </c>
      <c r="J9554">
        <v>5</v>
      </c>
      <c r="K9554" t="str">
        <f t="shared" si="1045"/>
        <v>Established</v>
      </c>
      <c r="L9554">
        <v>0</v>
      </c>
      <c r="M9554">
        <v>1</v>
      </c>
      <c r="N9554" t="str">
        <f t="shared" si="1046"/>
        <v>Basic</v>
      </c>
      <c r="O9554">
        <v>1</v>
      </c>
      <c r="P9554">
        <v>1</v>
      </c>
      <c r="Q9554">
        <v>152054.32999999999</v>
      </c>
      <c r="R9554" t="str">
        <f t="shared" si="1047"/>
        <v>Medium Value</v>
      </c>
      <c r="S9554" t="str">
        <f t="shared" si="1048"/>
        <v>High</v>
      </c>
      <c r="T9554">
        <v>0</v>
      </c>
      <c r="U9554" t="str">
        <f t="shared" si="1049"/>
        <v>Retained</v>
      </c>
    </row>
    <row r="9555" spans="1:21" x14ac:dyDescent="0.3">
      <c r="A9555">
        <v>9554</v>
      </c>
      <c r="B9555">
        <v>15809585</v>
      </c>
      <c r="C9555" t="s">
        <v>28</v>
      </c>
      <c r="D9555">
        <v>646</v>
      </c>
      <c r="E9555" t="str">
        <f t="shared" si="1043"/>
        <v>Medium Risk</v>
      </c>
      <c r="F9555" t="s">
        <v>15</v>
      </c>
      <c r="G9555" t="s">
        <v>23</v>
      </c>
      <c r="H9555">
        <v>38</v>
      </c>
      <c r="I9555" t="str">
        <f t="shared" si="1044"/>
        <v>Middle Age</v>
      </c>
      <c r="J9555">
        <v>7</v>
      </c>
      <c r="K9555" t="str">
        <f t="shared" si="1045"/>
        <v>Loyal</v>
      </c>
      <c r="L9555">
        <v>0</v>
      </c>
      <c r="M9555">
        <v>2</v>
      </c>
      <c r="N9555" t="str">
        <f t="shared" si="1046"/>
        <v>Standard</v>
      </c>
      <c r="O9555">
        <v>1</v>
      </c>
      <c r="P9555">
        <v>0</v>
      </c>
      <c r="Q9555">
        <v>1528.4</v>
      </c>
      <c r="R9555" t="str">
        <f t="shared" si="1047"/>
        <v>Low value</v>
      </c>
      <c r="S9555" t="str">
        <f t="shared" si="1048"/>
        <v>Low</v>
      </c>
      <c r="T9555">
        <v>0</v>
      </c>
      <c r="U9555" t="str">
        <f t="shared" si="1049"/>
        <v>Retained</v>
      </c>
    </row>
    <row r="9556" spans="1:21" x14ac:dyDescent="0.3">
      <c r="A9556">
        <v>9555</v>
      </c>
      <c r="B9556">
        <v>15593778</v>
      </c>
      <c r="C9556" t="s">
        <v>520</v>
      </c>
      <c r="D9556">
        <v>779</v>
      </c>
      <c r="E9556" t="str">
        <f t="shared" si="1043"/>
        <v>Low Risk</v>
      </c>
      <c r="F9556" t="s">
        <v>15</v>
      </c>
      <c r="G9556" t="s">
        <v>16</v>
      </c>
      <c r="H9556">
        <v>29</v>
      </c>
      <c r="I9556" t="str">
        <f t="shared" si="1044"/>
        <v>Adolescence</v>
      </c>
      <c r="J9556">
        <v>3</v>
      </c>
      <c r="K9556" t="str">
        <f t="shared" si="1045"/>
        <v>Established</v>
      </c>
      <c r="L9556">
        <v>46388.160000000003</v>
      </c>
      <c r="M9556">
        <v>3</v>
      </c>
      <c r="N9556" t="str">
        <f t="shared" si="1046"/>
        <v>Premium</v>
      </c>
      <c r="O9556">
        <v>1</v>
      </c>
      <c r="P9556">
        <v>0</v>
      </c>
      <c r="Q9556">
        <v>127939.26</v>
      </c>
      <c r="R9556" t="str">
        <f t="shared" si="1047"/>
        <v>High Value</v>
      </c>
      <c r="S9556" t="str">
        <f t="shared" si="1048"/>
        <v>High</v>
      </c>
      <c r="T9556">
        <v>1</v>
      </c>
      <c r="U9556" t="str">
        <f t="shared" si="1049"/>
        <v>Churned</v>
      </c>
    </row>
    <row r="9557" spans="1:21" x14ac:dyDescent="0.3">
      <c r="A9557">
        <v>9556</v>
      </c>
      <c r="B9557">
        <v>15655360</v>
      </c>
      <c r="C9557" t="s">
        <v>1549</v>
      </c>
      <c r="D9557">
        <v>782</v>
      </c>
      <c r="E9557" t="str">
        <f t="shared" si="1043"/>
        <v>Low Risk</v>
      </c>
      <c r="F9557" t="s">
        <v>26</v>
      </c>
      <c r="G9557" t="s">
        <v>16</v>
      </c>
      <c r="H9557">
        <v>72</v>
      </c>
      <c r="I9557" t="str">
        <f t="shared" si="1044"/>
        <v>Old</v>
      </c>
      <c r="J9557">
        <v>5</v>
      </c>
      <c r="K9557" t="str">
        <f t="shared" si="1045"/>
        <v>Established</v>
      </c>
      <c r="L9557">
        <v>148666.99</v>
      </c>
      <c r="M9557">
        <v>1</v>
      </c>
      <c r="N9557" t="str">
        <f t="shared" si="1046"/>
        <v>Basic</v>
      </c>
      <c r="O9557">
        <v>1</v>
      </c>
      <c r="P9557">
        <v>0</v>
      </c>
      <c r="Q9557">
        <v>2605.65</v>
      </c>
      <c r="R9557" t="str">
        <f t="shared" si="1047"/>
        <v>Low value</v>
      </c>
      <c r="S9557" t="str">
        <f t="shared" si="1048"/>
        <v>Low</v>
      </c>
      <c r="T9557">
        <v>1</v>
      </c>
      <c r="U9557" t="str">
        <f t="shared" si="1049"/>
        <v>Churned</v>
      </c>
    </row>
    <row r="9558" spans="1:21" x14ac:dyDescent="0.3">
      <c r="A9558">
        <v>9557</v>
      </c>
      <c r="B9558">
        <v>15780909</v>
      </c>
      <c r="C9558" t="s">
        <v>2890</v>
      </c>
      <c r="D9558">
        <v>769</v>
      </c>
      <c r="E9558" t="str">
        <f t="shared" si="1043"/>
        <v>Low Risk</v>
      </c>
      <c r="F9558" t="s">
        <v>26</v>
      </c>
      <c r="G9558" t="s">
        <v>23</v>
      </c>
      <c r="H9558">
        <v>34</v>
      </c>
      <c r="I9558" t="str">
        <f t="shared" si="1044"/>
        <v>Middle Age</v>
      </c>
      <c r="J9558">
        <v>7</v>
      </c>
      <c r="K9558" t="str">
        <f t="shared" si="1045"/>
        <v>Loyal</v>
      </c>
      <c r="L9558">
        <v>115101.5</v>
      </c>
      <c r="M9558">
        <v>1</v>
      </c>
      <c r="N9558" t="str">
        <f t="shared" si="1046"/>
        <v>Basic</v>
      </c>
      <c r="O9558">
        <v>0</v>
      </c>
      <c r="P9558">
        <v>0</v>
      </c>
      <c r="Q9558">
        <v>57841.89</v>
      </c>
      <c r="R9558" t="str">
        <f t="shared" si="1047"/>
        <v>Medium Value</v>
      </c>
      <c r="S9558" t="str">
        <f t="shared" si="1048"/>
        <v>Medium</v>
      </c>
      <c r="T9558">
        <v>1</v>
      </c>
      <c r="U9558" t="str">
        <f t="shared" si="1049"/>
        <v>Churned</v>
      </c>
    </row>
    <row r="9559" spans="1:21" x14ac:dyDescent="0.3">
      <c r="A9559">
        <v>9558</v>
      </c>
      <c r="B9559">
        <v>15757310</v>
      </c>
      <c r="C9559" t="s">
        <v>1181</v>
      </c>
      <c r="D9559">
        <v>655</v>
      </c>
      <c r="E9559" t="str">
        <f t="shared" si="1043"/>
        <v>Medium Risk</v>
      </c>
      <c r="F9559" t="s">
        <v>26</v>
      </c>
      <c r="G9559" t="s">
        <v>23</v>
      </c>
      <c r="H9559">
        <v>67</v>
      </c>
      <c r="I9559" t="str">
        <f t="shared" si="1044"/>
        <v>Old</v>
      </c>
      <c r="J9559">
        <v>6</v>
      </c>
      <c r="K9559" t="str">
        <f t="shared" si="1045"/>
        <v>Loyal</v>
      </c>
      <c r="L9559">
        <v>148363.38</v>
      </c>
      <c r="M9559">
        <v>1</v>
      </c>
      <c r="N9559" t="str">
        <f t="shared" si="1046"/>
        <v>Basic</v>
      </c>
      <c r="O9559">
        <v>1</v>
      </c>
      <c r="P9559">
        <v>1</v>
      </c>
      <c r="Q9559">
        <v>186995.17</v>
      </c>
      <c r="R9559" t="str">
        <f t="shared" si="1047"/>
        <v>Medium Value</v>
      </c>
      <c r="S9559" t="str">
        <f t="shared" si="1048"/>
        <v>High</v>
      </c>
      <c r="T9559">
        <v>0</v>
      </c>
      <c r="U9559" t="str">
        <f t="shared" si="1049"/>
        <v>Retained</v>
      </c>
    </row>
    <row r="9560" spans="1:21" x14ac:dyDescent="0.3">
      <c r="A9560">
        <v>9559</v>
      </c>
      <c r="B9560">
        <v>15801411</v>
      </c>
      <c r="C9560" t="s">
        <v>1081</v>
      </c>
      <c r="D9560">
        <v>623</v>
      </c>
      <c r="E9560" t="str">
        <f t="shared" si="1043"/>
        <v>Medium Risk</v>
      </c>
      <c r="F9560" t="s">
        <v>18</v>
      </c>
      <c r="G9560" t="s">
        <v>23</v>
      </c>
      <c r="H9560">
        <v>46</v>
      </c>
      <c r="I9560" t="str">
        <f t="shared" si="1044"/>
        <v>Middle Age</v>
      </c>
      <c r="J9560">
        <v>4</v>
      </c>
      <c r="K9560" t="str">
        <f t="shared" si="1045"/>
        <v>Established</v>
      </c>
      <c r="L9560">
        <v>0</v>
      </c>
      <c r="M9560">
        <v>1</v>
      </c>
      <c r="N9560" t="str">
        <f t="shared" si="1046"/>
        <v>Basic</v>
      </c>
      <c r="O9560">
        <v>1</v>
      </c>
      <c r="P9560">
        <v>0</v>
      </c>
      <c r="Q9560">
        <v>5549.11</v>
      </c>
      <c r="R9560" t="str">
        <f t="shared" si="1047"/>
        <v>Low value</v>
      </c>
      <c r="S9560" t="str">
        <f t="shared" si="1048"/>
        <v>Low</v>
      </c>
      <c r="T9560">
        <v>1</v>
      </c>
      <c r="U9560" t="str">
        <f t="shared" si="1049"/>
        <v>Churned</v>
      </c>
    </row>
    <row r="9561" spans="1:21" x14ac:dyDescent="0.3">
      <c r="A9561">
        <v>9560</v>
      </c>
      <c r="B9561">
        <v>15761706</v>
      </c>
      <c r="C9561" t="s">
        <v>727</v>
      </c>
      <c r="D9561">
        <v>705</v>
      </c>
      <c r="E9561" t="str">
        <f t="shared" si="1043"/>
        <v>Low Risk</v>
      </c>
      <c r="F9561" t="s">
        <v>18</v>
      </c>
      <c r="G9561" t="s">
        <v>16</v>
      </c>
      <c r="H9561">
        <v>39</v>
      </c>
      <c r="I9561" t="str">
        <f t="shared" si="1044"/>
        <v>Middle Age</v>
      </c>
      <c r="J9561">
        <v>8</v>
      </c>
      <c r="K9561" t="str">
        <f t="shared" si="1045"/>
        <v>Loyal</v>
      </c>
      <c r="L9561">
        <v>144102.32</v>
      </c>
      <c r="M9561">
        <v>1</v>
      </c>
      <c r="N9561" t="str">
        <f t="shared" si="1046"/>
        <v>Basic</v>
      </c>
      <c r="O9561">
        <v>1</v>
      </c>
      <c r="P9561">
        <v>1</v>
      </c>
      <c r="Q9561">
        <v>11682.36</v>
      </c>
      <c r="R9561" t="str">
        <f t="shared" si="1047"/>
        <v>Low value</v>
      </c>
      <c r="S9561" t="str">
        <f t="shared" si="1048"/>
        <v>Low</v>
      </c>
      <c r="T9561">
        <v>0</v>
      </c>
      <c r="U9561" t="str">
        <f t="shared" si="1049"/>
        <v>Retained</v>
      </c>
    </row>
    <row r="9562" spans="1:21" x14ac:dyDescent="0.3">
      <c r="A9562">
        <v>9561</v>
      </c>
      <c r="B9562">
        <v>15658409</v>
      </c>
      <c r="C9562" t="s">
        <v>543</v>
      </c>
      <c r="D9562">
        <v>686</v>
      </c>
      <c r="E9562" t="str">
        <f t="shared" si="1043"/>
        <v>Medium Risk</v>
      </c>
      <c r="F9562" t="s">
        <v>15</v>
      </c>
      <c r="G9562" t="s">
        <v>23</v>
      </c>
      <c r="H9562">
        <v>41</v>
      </c>
      <c r="I9562" t="str">
        <f t="shared" si="1044"/>
        <v>Middle Age</v>
      </c>
      <c r="J9562">
        <v>5</v>
      </c>
      <c r="K9562" t="str">
        <f t="shared" si="1045"/>
        <v>Established</v>
      </c>
      <c r="L9562">
        <v>128876.71</v>
      </c>
      <c r="M9562">
        <v>3</v>
      </c>
      <c r="N9562" t="str">
        <f t="shared" si="1046"/>
        <v>Premium</v>
      </c>
      <c r="O9562">
        <v>1</v>
      </c>
      <c r="P9562">
        <v>1</v>
      </c>
      <c r="Q9562">
        <v>106939.34</v>
      </c>
      <c r="R9562" t="str">
        <f t="shared" si="1047"/>
        <v>High Value</v>
      </c>
      <c r="S9562" t="str">
        <f t="shared" si="1048"/>
        <v>High</v>
      </c>
      <c r="T9562">
        <v>1</v>
      </c>
      <c r="U9562" t="str">
        <f t="shared" si="1049"/>
        <v>Churned</v>
      </c>
    </row>
    <row r="9563" spans="1:21" x14ac:dyDescent="0.3">
      <c r="A9563">
        <v>9562</v>
      </c>
      <c r="B9563">
        <v>15810010</v>
      </c>
      <c r="C9563" t="s">
        <v>2891</v>
      </c>
      <c r="D9563">
        <v>678</v>
      </c>
      <c r="E9563" t="str">
        <f t="shared" si="1043"/>
        <v>Medium Risk</v>
      </c>
      <c r="F9563" t="s">
        <v>26</v>
      </c>
      <c r="G9563" t="s">
        <v>23</v>
      </c>
      <c r="H9563">
        <v>36</v>
      </c>
      <c r="I9563" t="str">
        <f t="shared" si="1044"/>
        <v>Middle Age</v>
      </c>
      <c r="J9563">
        <v>6</v>
      </c>
      <c r="K9563" t="str">
        <f t="shared" si="1045"/>
        <v>Loyal</v>
      </c>
      <c r="L9563">
        <v>118448.15</v>
      </c>
      <c r="M9563">
        <v>2</v>
      </c>
      <c r="N9563" t="str">
        <f t="shared" si="1046"/>
        <v>Standard</v>
      </c>
      <c r="O9563">
        <v>1</v>
      </c>
      <c r="P9563">
        <v>0</v>
      </c>
      <c r="Q9563">
        <v>53172.02</v>
      </c>
      <c r="R9563" t="str">
        <f t="shared" si="1047"/>
        <v>Medium Value</v>
      </c>
      <c r="S9563" t="str">
        <f t="shared" si="1048"/>
        <v>Medium</v>
      </c>
      <c r="T9563">
        <v>0</v>
      </c>
      <c r="U9563" t="str">
        <f t="shared" si="1049"/>
        <v>Retained</v>
      </c>
    </row>
    <row r="9564" spans="1:21" x14ac:dyDescent="0.3">
      <c r="A9564">
        <v>9563</v>
      </c>
      <c r="B9564">
        <v>15627027</v>
      </c>
      <c r="C9564" t="s">
        <v>220</v>
      </c>
      <c r="D9564">
        <v>738</v>
      </c>
      <c r="E9564" t="str">
        <f t="shared" si="1043"/>
        <v>Low Risk</v>
      </c>
      <c r="F9564" t="s">
        <v>15</v>
      </c>
      <c r="G9564" t="s">
        <v>23</v>
      </c>
      <c r="H9564">
        <v>39</v>
      </c>
      <c r="I9564" t="str">
        <f t="shared" si="1044"/>
        <v>Middle Age</v>
      </c>
      <c r="J9564">
        <v>5</v>
      </c>
      <c r="K9564" t="str">
        <f t="shared" si="1045"/>
        <v>Established</v>
      </c>
      <c r="L9564">
        <v>0</v>
      </c>
      <c r="M9564">
        <v>2</v>
      </c>
      <c r="N9564" t="str">
        <f t="shared" si="1046"/>
        <v>Standard</v>
      </c>
      <c r="O9564">
        <v>1</v>
      </c>
      <c r="P9564">
        <v>1</v>
      </c>
      <c r="Q9564">
        <v>114388.98</v>
      </c>
      <c r="R9564" t="str">
        <f t="shared" si="1047"/>
        <v>High Value</v>
      </c>
      <c r="S9564" t="str">
        <f t="shared" si="1048"/>
        <v>High</v>
      </c>
      <c r="T9564">
        <v>0</v>
      </c>
      <c r="U9564" t="str">
        <f t="shared" si="1049"/>
        <v>Retained</v>
      </c>
    </row>
    <row r="9565" spans="1:21" x14ac:dyDescent="0.3">
      <c r="A9565">
        <v>9564</v>
      </c>
      <c r="B9565">
        <v>15624374</v>
      </c>
      <c r="C9565" t="s">
        <v>44</v>
      </c>
      <c r="D9565">
        <v>703</v>
      </c>
      <c r="E9565" t="str">
        <f t="shared" si="1043"/>
        <v>Low Risk</v>
      </c>
      <c r="F9565" t="s">
        <v>15</v>
      </c>
      <c r="G9565" t="s">
        <v>23</v>
      </c>
      <c r="H9565">
        <v>28</v>
      </c>
      <c r="I9565" t="str">
        <f t="shared" si="1044"/>
        <v>Adolescence</v>
      </c>
      <c r="J9565">
        <v>9</v>
      </c>
      <c r="K9565" t="str">
        <f t="shared" si="1045"/>
        <v>Very Loyal</v>
      </c>
      <c r="L9565">
        <v>0</v>
      </c>
      <c r="M9565">
        <v>2</v>
      </c>
      <c r="N9565" t="str">
        <f t="shared" si="1046"/>
        <v>Standard</v>
      </c>
      <c r="O9565">
        <v>0</v>
      </c>
      <c r="P9565">
        <v>1</v>
      </c>
      <c r="Q9565">
        <v>2151.17</v>
      </c>
      <c r="R9565" t="str">
        <f t="shared" si="1047"/>
        <v>Low value</v>
      </c>
      <c r="S9565" t="str">
        <f t="shared" si="1048"/>
        <v>Low</v>
      </c>
      <c r="T9565">
        <v>0</v>
      </c>
      <c r="U9565" t="str">
        <f t="shared" si="1049"/>
        <v>Retained</v>
      </c>
    </row>
    <row r="9566" spans="1:21" x14ac:dyDescent="0.3">
      <c r="A9566">
        <v>9565</v>
      </c>
      <c r="B9566">
        <v>15720083</v>
      </c>
      <c r="C9566" t="s">
        <v>1107</v>
      </c>
      <c r="D9566">
        <v>554</v>
      </c>
      <c r="E9566" t="str">
        <f t="shared" si="1043"/>
        <v>Medium Risk</v>
      </c>
      <c r="F9566" t="s">
        <v>18</v>
      </c>
      <c r="G9566" t="s">
        <v>23</v>
      </c>
      <c r="H9566">
        <v>42</v>
      </c>
      <c r="I9566" t="str">
        <f t="shared" si="1044"/>
        <v>Middle Age</v>
      </c>
      <c r="J9566">
        <v>1</v>
      </c>
      <c r="K9566" t="str">
        <f t="shared" si="1045"/>
        <v>New</v>
      </c>
      <c r="L9566">
        <v>0</v>
      </c>
      <c r="M9566">
        <v>2</v>
      </c>
      <c r="N9566" t="str">
        <f t="shared" si="1046"/>
        <v>Standard</v>
      </c>
      <c r="O9566">
        <v>0</v>
      </c>
      <c r="P9566">
        <v>1</v>
      </c>
      <c r="Q9566">
        <v>183492.9</v>
      </c>
      <c r="R9566" t="str">
        <f t="shared" si="1047"/>
        <v>High Value</v>
      </c>
      <c r="S9566" t="str">
        <f t="shared" si="1048"/>
        <v>High</v>
      </c>
      <c r="T9566">
        <v>0</v>
      </c>
      <c r="U9566" t="str">
        <f t="shared" si="1049"/>
        <v>Retained</v>
      </c>
    </row>
    <row r="9567" spans="1:21" x14ac:dyDescent="0.3">
      <c r="A9567">
        <v>9566</v>
      </c>
      <c r="B9567">
        <v>15752294</v>
      </c>
      <c r="C9567" t="s">
        <v>1387</v>
      </c>
      <c r="D9567">
        <v>582</v>
      </c>
      <c r="E9567" t="str">
        <f t="shared" si="1043"/>
        <v>Medium Risk</v>
      </c>
      <c r="F9567" t="s">
        <v>15</v>
      </c>
      <c r="G9567" t="s">
        <v>16</v>
      </c>
      <c r="H9567">
        <v>38</v>
      </c>
      <c r="I9567" t="str">
        <f t="shared" si="1044"/>
        <v>Middle Age</v>
      </c>
      <c r="J9567">
        <v>9</v>
      </c>
      <c r="K9567" t="str">
        <f t="shared" si="1045"/>
        <v>Very Loyal</v>
      </c>
      <c r="L9567">
        <v>135979.01</v>
      </c>
      <c r="M9567">
        <v>4</v>
      </c>
      <c r="N9567" t="str">
        <f t="shared" si="1046"/>
        <v>Premium</v>
      </c>
      <c r="O9567">
        <v>1</v>
      </c>
      <c r="P9567">
        <v>1</v>
      </c>
      <c r="Q9567">
        <v>76582.95</v>
      </c>
      <c r="R9567" t="str">
        <f t="shared" si="1047"/>
        <v>Medium Value</v>
      </c>
      <c r="S9567" t="str">
        <f t="shared" si="1048"/>
        <v>Medium</v>
      </c>
      <c r="T9567">
        <v>1</v>
      </c>
      <c r="U9567" t="str">
        <f t="shared" si="1049"/>
        <v>Churned</v>
      </c>
    </row>
    <row r="9568" spans="1:21" x14ac:dyDescent="0.3">
      <c r="A9568">
        <v>9567</v>
      </c>
      <c r="B9568">
        <v>15743193</v>
      </c>
      <c r="C9568" t="s">
        <v>2892</v>
      </c>
      <c r="D9568">
        <v>644</v>
      </c>
      <c r="E9568" t="str">
        <f t="shared" si="1043"/>
        <v>Medium Risk</v>
      </c>
      <c r="F9568" t="s">
        <v>15</v>
      </c>
      <c r="G9568" t="s">
        <v>23</v>
      </c>
      <c r="H9568">
        <v>37</v>
      </c>
      <c r="I9568" t="str">
        <f t="shared" si="1044"/>
        <v>Middle Age</v>
      </c>
      <c r="J9568">
        <v>6</v>
      </c>
      <c r="K9568" t="str">
        <f t="shared" si="1045"/>
        <v>Loyal</v>
      </c>
      <c r="L9568">
        <v>117271.8</v>
      </c>
      <c r="M9568">
        <v>2</v>
      </c>
      <c r="N9568" t="str">
        <f t="shared" si="1046"/>
        <v>Standard</v>
      </c>
      <c r="O9568">
        <v>1</v>
      </c>
      <c r="P9568">
        <v>0</v>
      </c>
      <c r="Q9568">
        <v>104217.96</v>
      </c>
      <c r="R9568" t="str">
        <f t="shared" si="1047"/>
        <v>High Value</v>
      </c>
      <c r="S9568" t="str">
        <f t="shared" si="1048"/>
        <v>High</v>
      </c>
      <c r="T9568">
        <v>1</v>
      </c>
      <c r="U9568" t="str">
        <f t="shared" si="1049"/>
        <v>Churned</v>
      </c>
    </row>
    <row r="9569" spans="1:21" x14ac:dyDescent="0.3">
      <c r="A9569">
        <v>9568</v>
      </c>
      <c r="B9569">
        <v>15696733</v>
      </c>
      <c r="C9569" t="s">
        <v>371</v>
      </c>
      <c r="D9569">
        <v>724</v>
      </c>
      <c r="E9569" t="str">
        <f t="shared" si="1043"/>
        <v>Low Risk</v>
      </c>
      <c r="F9569" t="s">
        <v>15</v>
      </c>
      <c r="G9569" t="s">
        <v>23</v>
      </c>
      <c r="H9569">
        <v>29</v>
      </c>
      <c r="I9569" t="str">
        <f t="shared" si="1044"/>
        <v>Adolescence</v>
      </c>
      <c r="J9569">
        <v>4</v>
      </c>
      <c r="K9569" t="str">
        <f t="shared" si="1045"/>
        <v>Established</v>
      </c>
      <c r="L9569">
        <v>0</v>
      </c>
      <c r="M9569">
        <v>1</v>
      </c>
      <c r="N9569" t="str">
        <f t="shared" si="1046"/>
        <v>Basic</v>
      </c>
      <c r="O9569">
        <v>1</v>
      </c>
      <c r="P9569">
        <v>0</v>
      </c>
      <c r="Q9569">
        <v>8982.75</v>
      </c>
      <c r="R9569" t="str">
        <f t="shared" si="1047"/>
        <v>Low value</v>
      </c>
      <c r="S9569" t="str">
        <f t="shared" si="1048"/>
        <v>Low</v>
      </c>
      <c r="T9569">
        <v>0</v>
      </c>
      <c r="U9569" t="str">
        <f t="shared" si="1049"/>
        <v>Retained</v>
      </c>
    </row>
    <row r="9570" spans="1:21" x14ac:dyDescent="0.3">
      <c r="A9570">
        <v>9569</v>
      </c>
      <c r="B9570">
        <v>15677522</v>
      </c>
      <c r="C9570" t="s">
        <v>260</v>
      </c>
      <c r="D9570">
        <v>593</v>
      </c>
      <c r="E9570" t="str">
        <f t="shared" si="1043"/>
        <v>Medium Risk</v>
      </c>
      <c r="F9570" t="s">
        <v>15</v>
      </c>
      <c r="G9570" t="s">
        <v>23</v>
      </c>
      <c r="H9570">
        <v>33</v>
      </c>
      <c r="I9570" t="str">
        <f t="shared" si="1044"/>
        <v>Middle Age</v>
      </c>
      <c r="J9570">
        <v>1</v>
      </c>
      <c r="K9570" t="str">
        <f t="shared" si="1045"/>
        <v>New</v>
      </c>
      <c r="L9570">
        <v>0</v>
      </c>
      <c r="M9570">
        <v>2</v>
      </c>
      <c r="N9570" t="str">
        <f t="shared" si="1046"/>
        <v>Standard</v>
      </c>
      <c r="O9570">
        <v>0</v>
      </c>
      <c r="P9570">
        <v>0</v>
      </c>
      <c r="Q9570">
        <v>9984.4</v>
      </c>
      <c r="R9570" t="str">
        <f t="shared" si="1047"/>
        <v>Low value</v>
      </c>
      <c r="S9570" t="str">
        <f t="shared" si="1048"/>
        <v>Low</v>
      </c>
      <c r="T9570">
        <v>0</v>
      </c>
      <c r="U9570" t="str">
        <f t="shared" si="1049"/>
        <v>Retained</v>
      </c>
    </row>
    <row r="9571" spans="1:21" x14ac:dyDescent="0.3">
      <c r="A9571">
        <v>9570</v>
      </c>
      <c r="B9571">
        <v>15643523</v>
      </c>
      <c r="C9571" t="s">
        <v>329</v>
      </c>
      <c r="D9571">
        <v>710</v>
      </c>
      <c r="E9571" t="str">
        <f t="shared" si="1043"/>
        <v>Low Risk</v>
      </c>
      <c r="F9571" t="s">
        <v>18</v>
      </c>
      <c r="G9571" t="s">
        <v>16</v>
      </c>
      <c r="H9571">
        <v>30</v>
      </c>
      <c r="I9571" t="str">
        <f t="shared" si="1044"/>
        <v>Middle Age</v>
      </c>
      <c r="J9571">
        <v>10</v>
      </c>
      <c r="K9571" t="str">
        <f t="shared" si="1045"/>
        <v>Very Loyal</v>
      </c>
      <c r="L9571">
        <v>0</v>
      </c>
      <c r="M9571">
        <v>2</v>
      </c>
      <c r="N9571" t="str">
        <f t="shared" si="1046"/>
        <v>Standard</v>
      </c>
      <c r="O9571">
        <v>1</v>
      </c>
      <c r="P9571">
        <v>0</v>
      </c>
      <c r="Q9571">
        <v>19500.099999999999</v>
      </c>
      <c r="R9571" t="str">
        <f t="shared" si="1047"/>
        <v>Low value</v>
      </c>
      <c r="S9571" t="str">
        <f t="shared" si="1048"/>
        <v>Low</v>
      </c>
      <c r="T9571">
        <v>0</v>
      </c>
      <c r="U9571" t="str">
        <f t="shared" si="1049"/>
        <v>Retained</v>
      </c>
    </row>
    <row r="9572" spans="1:21" x14ac:dyDescent="0.3">
      <c r="A9572">
        <v>9571</v>
      </c>
      <c r="B9572">
        <v>15624936</v>
      </c>
      <c r="C9572" t="s">
        <v>43</v>
      </c>
      <c r="D9572">
        <v>631</v>
      </c>
      <c r="E9572" t="str">
        <f t="shared" si="1043"/>
        <v>Medium Risk</v>
      </c>
      <c r="F9572" t="s">
        <v>15</v>
      </c>
      <c r="G9572" t="s">
        <v>23</v>
      </c>
      <c r="H9572">
        <v>35</v>
      </c>
      <c r="I9572" t="str">
        <f t="shared" si="1044"/>
        <v>Middle Age</v>
      </c>
      <c r="J9572">
        <v>8</v>
      </c>
      <c r="K9572" t="str">
        <f t="shared" si="1045"/>
        <v>Loyal</v>
      </c>
      <c r="L9572">
        <v>129205.49</v>
      </c>
      <c r="M9572">
        <v>1</v>
      </c>
      <c r="N9572" t="str">
        <f t="shared" si="1046"/>
        <v>Basic</v>
      </c>
      <c r="O9572">
        <v>1</v>
      </c>
      <c r="P9572">
        <v>1</v>
      </c>
      <c r="Q9572">
        <v>79146.36</v>
      </c>
      <c r="R9572" t="str">
        <f t="shared" si="1047"/>
        <v>Medium Value</v>
      </c>
      <c r="S9572" t="str">
        <f t="shared" si="1048"/>
        <v>Medium</v>
      </c>
      <c r="T9572">
        <v>0</v>
      </c>
      <c r="U9572" t="str">
        <f t="shared" si="1049"/>
        <v>Retained</v>
      </c>
    </row>
    <row r="9573" spans="1:21" x14ac:dyDescent="0.3">
      <c r="A9573">
        <v>9572</v>
      </c>
      <c r="B9573">
        <v>15716085</v>
      </c>
      <c r="C9573" t="s">
        <v>1656</v>
      </c>
      <c r="D9573">
        <v>739</v>
      </c>
      <c r="E9573" t="str">
        <f t="shared" si="1043"/>
        <v>Low Risk</v>
      </c>
      <c r="F9573" t="s">
        <v>18</v>
      </c>
      <c r="G9573" t="s">
        <v>16</v>
      </c>
      <c r="H9573">
        <v>41</v>
      </c>
      <c r="I9573" t="str">
        <f t="shared" si="1044"/>
        <v>Middle Age</v>
      </c>
      <c r="J9573">
        <v>8</v>
      </c>
      <c r="K9573" t="str">
        <f t="shared" si="1045"/>
        <v>Loyal</v>
      </c>
      <c r="L9573">
        <v>0</v>
      </c>
      <c r="M9573">
        <v>1</v>
      </c>
      <c r="N9573" t="str">
        <f t="shared" si="1046"/>
        <v>Basic</v>
      </c>
      <c r="O9573">
        <v>1</v>
      </c>
      <c r="P9573">
        <v>0</v>
      </c>
      <c r="Q9573">
        <v>191694.77</v>
      </c>
      <c r="R9573" t="str">
        <f t="shared" si="1047"/>
        <v>Medium Value</v>
      </c>
      <c r="S9573" t="str">
        <f t="shared" si="1048"/>
        <v>High</v>
      </c>
      <c r="T9573">
        <v>1</v>
      </c>
      <c r="U9573" t="str">
        <f t="shared" si="1049"/>
        <v>Churned</v>
      </c>
    </row>
    <row r="9574" spans="1:21" x14ac:dyDescent="0.3">
      <c r="A9574">
        <v>9573</v>
      </c>
      <c r="B9574">
        <v>15641688</v>
      </c>
      <c r="C9574" t="s">
        <v>389</v>
      </c>
      <c r="D9574">
        <v>644</v>
      </c>
      <c r="E9574" t="str">
        <f t="shared" si="1043"/>
        <v>Medium Risk</v>
      </c>
      <c r="F9574" t="s">
        <v>18</v>
      </c>
      <c r="G9574" t="s">
        <v>23</v>
      </c>
      <c r="H9574">
        <v>18</v>
      </c>
      <c r="I9574" t="str">
        <f t="shared" si="1044"/>
        <v>Adolescence</v>
      </c>
      <c r="J9574">
        <v>7</v>
      </c>
      <c r="K9574" t="str">
        <f t="shared" si="1045"/>
        <v>Loyal</v>
      </c>
      <c r="L9574">
        <v>0</v>
      </c>
      <c r="M9574">
        <v>1</v>
      </c>
      <c r="N9574" t="str">
        <f t="shared" si="1046"/>
        <v>Basic</v>
      </c>
      <c r="O9574">
        <v>0</v>
      </c>
      <c r="P9574">
        <v>1</v>
      </c>
      <c r="Q9574">
        <v>59645.24</v>
      </c>
      <c r="R9574" t="str">
        <f t="shared" si="1047"/>
        <v>Medium Value</v>
      </c>
      <c r="S9574" t="str">
        <f t="shared" si="1048"/>
        <v>Medium</v>
      </c>
      <c r="T9574">
        <v>1</v>
      </c>
      <c r="U9574" t="str">
        <f t="shared" si="1049"/>
        <v>Churned</v>
      </c>
    </row>
    <row r="9575" spans="1:21" x14ac:dyDescent="0.3">
      <c r="A9575">
        <v>9574</v>
      </c>
      <c r="B9575">
        <v>15796834</v>
      </c>
      <c r="C9575" t="s">
        <v>1506</v>
      </c>
      <c r="D9575">
        <v>652</v>
      </c>
      <c r="E9575" t="str">
        <f t="shared" si="1043"/>
        <v>Medium Risk</v>
      </c>
      <c r="F9575" t="s">
        <v>26</v>
      </c>
      <c r="G9575" t="s">
        <v>23</v>
      </c>
      <c r="H9575">
        <v>35</v>
      </c>
      <c r="I9575" t="str">
        <f t="shared" si="1044"/>
        <v>Middle Age</v>
      </c>
      <c r="J9575">
        <v>7</v>
      </c>
      <c r="K9575" t="str">
        <f t="shared" si="1045"/>
        <v>Loyal</v>
      </c>
      <c r="L9575">
        <v>104015.54</v>
      </c>
      <c r="M9575">
        <v>2</v>
      </c>
      <c r="N9575" t="str">
        <f t="shared" si="1046"/>
        <v>Standard</v>
      </c>
      <c r="O9575">
        <v>1</v>
      </c>
      <c r="P9575">
        <v>1</v>
      </c>
      <c r="Q9575">
        <v>55207.88</v>
      </c>
      <c r="R9575" t="str">
        <f t="shared" si="1047"/>
        <v>Medium Value</v>
      </c>
      <c r="S9575" t="str">
        <f t="shared" si="1048"/>
        <v>Medium</v>
      </c>
      <c r="T9575">
        <v>0</v>
      </c>
      <c r="U9575" t="str">
        <f t="shared" si="1049"/>
        <v>Retained</v>
      </c>
    </row>
    <row r="9576" spans="1:21" x14ac:dyDescent="0.3">
      <c r="A9576">
        <v>9575</v>
      </c>
      <c r="B9576">
        <v>15720123</v>
      </c>
      <c r="C9576" t="s">
        <v>505</v>
      </c>
      <c r="D9576">
        <v>554</v>
      </c>
      <c r="E9576" t="str">
        <f t="shared" si="1043"/>
        <v>Medium Risk</v>
      </c>
      <c r="F9576" t="s">
        <v>18</v>
      </c>
      <c r="G9576" t="s">
        <v>23</v>
      </c>
      <c r="H9576">
        <v>37</v>
      </c>
      <c r="I9576" t="str">
        <f t="shared" si="1044"/>
        <v>Middle Age</v>
      </c>
      <c r="J9576">
        <v>3</v>
      </c>
      <c r="K9576" t="str">
        <f t="shared" si="1045"/>
        <v>Established</v>
      </c>
      <c r="L9576">
        <v>0</v>
      </c>
      <c r="M9576">
        <v>2</v>
      </c>
      <c r="N9576" t="str">
        <f t="shared" si="1046"/>
        <v>Standard</v>
      </c>
      <c r="O9576">
        <v>1</v>
      </c>
      <c r="P9576">
        <v>0</v>
      </c>
      <c r="Q9576">
        <v>166177.29999999999</v>
      </c>
      <c r="R9576" t="str">
        <f t="shared" si="1047"/>
        <v>High Value</v>
      </c>
      <c r="S9576" t="str">
        <f t="shared" si="1048"/>
        <v>High</v>
      </c>
      <c r="T9576">
        <v>0</v>
      </c>
      <c r="U9576" t="str">
        <f t="shared" si="1049"/>
        <v>Retained</v>
      </c>
    </row>
    <row r="9577" spans="1:21" x14ac:dyDescent="0.3">
      <c r="A9577">
        <v>9576</v>
      </c>
      <c r="B9577">
        <v>15604732</v>
      </c>
      <c r="C9577" t="s">
        <v>602</v>
      </c>
      <c r="D9577">
        <v>483</v>
      </c>
      <c r="E9577" t="str">
        <f t="shared" si="1043"/>
        <v>High Risk</v>
      </c>
      <c r="F9577" t="s">
        <v>15</v>
      </c>
      <c r="G9577" t="s">
        <v>16</v>
      </c>
      <c r="H9577">
        <v>30</v>
      </c>
      <c r="I9577" t="str">
        <f t="shared" si="1044"/>
        <v>Middle Age</v>
      </c>
      <c r="J9577">
        <v>9</v>
      </c>
      <c r="K9577" t="str">
        <f t="shared" si="1045"/>
        <v>Very Loyal</v>
      </c>
      <c r="L9577">
        <v>0</v>
      </c>
      <c r="M9577">
        <v>2</v>
      </c>
      <c r="N9577" t="str">
        <f t="shared" si="1046"/>
        <v>Standard</v>
      </c>
      <c r="O9577">
        <v>0</v>
      </c>
      <c r="P9577">
        <v>0</v>
      </c>
      <c r="Q9577">
        <v>136356.97</v>
      </c>
      <c r="R9577" t="str">
        <f t="shared" si="1047"/>
        <v>High Value</v>
      </c>
      <c r="S9577" t="str">
        <f t="shared" si="1048"/>
        <v>High</v>
      </c>
      <c r="T9577">
        <v>0</v>
      </c>
      <c r="U9577" t="str">
        <f t="shared" si="1049"/>
        <v>Retained</v>
      </c>
    </row>
    <row r="9578" spans="1:21" x14ac:dyDescent="0.3">
      <c r="A9578">
        <v>9577</v>
      </c>
      <c r="B9578">
        <v>15723484</v>
      </c>
      <c r="C9578" t="s">
        <v>1316</v>
      </c>
      <c r="D9578">
        <v>669</v>
      </c>
      <c r="E9578" t="str">
        <f t="shared" si="1043"/>
        <v>Medium Risk</v>
      </c>
      <c r="F9578" t="s">
        <v>26</v>
      </c>
      <c r="G9578" t="s">
        <v>16</v>
      </c>
      <c r="H9578">
        <v>42</v>
      </c>
      <c r="I9578" t="str">
        <f t="shared" si="1044"/>
        <v>Middle Age</v>
      </c>
      <c r="J9578">
        <v>1</v>
      </c>
      <c r="K9578" t="str">
        <f t="shared" si="1045"/>
        <v>New</v>
      </c>
      <c r="L9578">
        <v>103873.39</v>
      </c>
      <c r="M9578">
        <v>1</v>
      </c>
      <c r="N9578" t="str">
        <f t="shared" si="1046"/>
        <v>Basic</v>
      </c>
      <c r="O9578">
        <v>1</v>
      </c>
      <c r="P9578">
        <v>0</v>
      </c>
      <c r="Q9578">
        <v>148611.51999999999</v>
      </c>
      <c r="R9578" t="str">
        <f t="shared" si="1047"/>
        <v>Medium Value</v>
      </c>
      <c r="S9578" t="str">
        <f t="shared" si="1048"/>
        <v>High</v>
      </c>
      <c r="T9578">
        <v>0</v>
      </c>
      <c r="U9578" t="str">
        <f t="shared" si="1049"/>
        <v>Retained</v>
      </c>
    </row>
    <row r="9579" spans="1:21" x14ac:dyDescent="0.3">
      <c r="A9579">
        <v>9578</v>
      </c>
      <c r="B9579">
        <v>15807120</v>
      </c>
      <c r="C9579" t="s">
        <v>706</v>
      </c>
      <c r="D9579">
        <v>841</v>
      </c>
      <c r="E9579" t="str">
        <f t="shared" si="1043"/>
        <v>Low Risk</v>
      </c>
      <c r="F9579" t="s">
        <v>26</v>
      </c>
      <c r="G9579" t="s">
        <v>16</v>
      </c>
      <c r="H9579">
        <v>52</v>
      </c>
      <c r="I9579" t="str">
        <f t="shared" si="1044"/>
        <v>Old</v>
      </c>
      <c r="J9579">
        <v>3</v>
      </c>
      <c r="K9579" t="str">
        <f t="shared" si="1045"/>
        <v>Established</v>
      </c>
      <c r="L9579">
        <v>112383.03</v>
      </c>
      <c r="M9579">
        <v>1</v>
      </c>
      <c r="N9579" t="str">
        <f t="shared" si="1046"/>
        <v>Basic</v>
      </c>
      <c r="O9579">
        <v>1</v>
      </c>
      <c r="P9579">
        <v>0</v>
      </c>
      <c r="Q9579">
        <v>85516.37</v>
      </c>
      <c r="R9579" t="str">
        <f t="shared" si="1047"/>
        <v>Medium Value</v>
      </c>
      <c r="S9579" t="str">
        <f t="shared" si="1048"/>
        <v>Medium</v>
      </c>
      <c r="T9579">
        <v>1</v>
      </c>
      <c r="U9579" t="str">
        <f t="shared" si="1049"/>
        <v>Churned</v>
      </c>
    </row>
    <row r="9580" spans="1:21" x14ac:dyDescent="0.3">
      <c r="A9580">
        <v>9579</v>
      </c>
      <c r="B9580">
        <v>15810891</v>
      </c>
      <c r="C9580" t="s">
        <v>56</v>
      </c>
      <c r="D9580">
        <v>662</v>
      </c>
      <c r="E9580" t="str">
        <f t="shared" si="1043"/>
        <v>Medium Risk</v>
      </c>
      <c r="F9580" t="s">
        <v>15</v>
      </c>
      <c r="G9580" t="s">
        <v>23</v>
      </c>
      <c r="H9580">
        <v>34</v>
      </c>
      <c r="I9580" t="str">
        <f t="shared" si="1044"/>
        <v>Middle Age</v>
      </c>
      <c r="J9580">
        <v>2</v>
      </c>
      <c r="K9580" t="str">
        <f t="shared" si="1045"/>
        <v>New</v>
      </c>
      <c r="L9580">
        <v>117731.79</v>
      </c>
      <c r="M9580">
        <v>2</v>
      </c>
      <c r="N9580" t="str">
        <f t="shared" si="1046"/>
        <v>Standard</v>
      </c>
      <c r="O9580">
        <v>0</v>
      </c>
      <c r="P9580">
        <v>1</v>
      </c>
      <c r="Q9580">
        <v>55120.79</v>
      </c>
      <c r="R9580" t="str">
        <f t="shared" si="1047"/>
        <v>Medium Value</v>
      </c>
      <c r="S9580" t="str">
        <f t="shared" si="1048"/>
        <v>Medium</v>
      </c>
      <c r="T9580">
        <v>0</v>
      </c>
      <c r="U9580" t="str">
        <f t="shared" si="1049"/>
        <v>Retained</v>
      </c>
    </row>
    <row r="9581" spans="1:21" x14ac:dyDescent="0.3">
      <c r="A9581">
        <v>9580</v>
      </c>
      <c r="B9581">
        <v>15640407</v>
      </c>
      <c r="C9581" t="s">
        <v>880</v>
      </c>
      <c r="D9581">
        <v>821</v>
      </c>
      <c r="E9581" t="str">
        <f t="shared" si="1043"/>
        <v>Low Risk</v>
      </c>
      <c r="F9581" t="s">
        <v>26</v>
      </c>
      <c r="G9581" t="s">
        <v>23</v>
      </c>
      <c r="H9581">
        <v>45</v>
      </c>
      <c r="I9581" t="str">
        <f t="shared" si="1044"/>
        <v>Middle Age</v>
      </c>
      <c r="J9581">
        <v>0</v>
      </c>
      <c r="K9581" t="str">
        <f t="shared" si="1045"/>
        <v>New</v>
      </c>
      <c r="L9581">
        <v>135827.32999999999</v>
      </c>
      <c r="M9581">
        <v>2</v>
      </c>
      <c r="N9581" t="str">
        <f t="shared" si="1046"/>
        <v>Standard</v>
      </c>
      <c r="O9581">
        <v>1</v>
      </c>
      <c r="P9581">
        <v>1</v>
      </c>
      <c r="Q9581">
        <v>131778.57999999999</v>
      </c>
      <c r="R9581" t="str">
        <f t="shared" si="1047"/>
        <v>High Value</v>
      </c>
      <c r="S9581" t="str">
        <f t="shared" si="1048"/>
        <v>High</v>
      </c>
      <c r="T9581">
        <v>0</v>
      </c>
      <c r="U9581" t="str">
        <f t="shared" si="1049"/>
        <v>Retained</v>
      </c>
    </row>
    <row r="9582" spans="1:21" x14ac:dyDescent="0.3">
      <c r="A9582">
        <v>9581</v>
      </c>
      <c r="B9582">
        <v>15778838</v>
      </c>
      <c r="C9582" t="s">
        <v>1695</v>
      </c>
      <c r="D9582">
        <v>783</v>
      </c>
      <c r="E9582" t="str">
        <f t="shared" si="1043"/>
        <v>Low Risk</v>
      </c>
      <c r="F9582" t="s">
        <v>15</v>
      </c>
      <c r="G9582" t="s">
        <v>23</v>
      </c>
      <c r="H9582">
        <v>38</v>
      </c>
      <c r="I9582" t="str">
        <f t="shared" si="1044"/>
        <v>Middle Age</v>
      </c>
      <c r="J9582">
        <v>9</v>
      </c>
      <c r="K9582" t="str">
        <f t="shared" si="1045"/>
        <v>Very Loyal</v>
      </c>
      <c r="L9582">
        <v>114135.17</v>
      </c>
      <c r="M9582">
        <v>1</v>
      </c>
      <c r="N9582" t="str">
        <f t="shared" si="1046"/>
        <v>Basic</v>
      </c>
      <c r="O9582">
        <v>1</v>
      </c>
      <c r="P9582">
        <v>0</v>
      </c>
      <c r="Q9582">
        <v>153269.98000000001</v>
      </c>
      <c r="R9582" t="str">
        <f t="shared" si="1047"/>
        <v>Medium Value</v>
      </c>
      <c r="S9582" t="str">
        <f t="shared" si="1048"/>
        <v>High</v>
      </c>
      <c r="T9582">
        <v>0</v>
      </c>
      <c r="U9582" t="str">
        <f t="shared" si="1049"/>
        <v>Retained</v>
      </c>
    </row>
    <row r="9583" spans="1:21" x14ac:dyDescent="0.3">
      <c r="A9583">
        <v>9582</v>
      </c>
      <c r="B9583">
        <v>15709256</v>
      </c>
      <c r="C9583" t="s">
        <v>817</v>
      </c>
      <c r="D9583">
        <v>850</v>
      </c>
      <c r="E9583" t="str">
        <f t="shared" si="1043"/>
        <v>Low Risk</v>
      </c>
      <c r="F9583" t="s">
        <v>15</v>
      </c>
      <c r="G9583" t="s">
        <v>16</v>
      </c>
      <c r="H9583">
        <v>28</v>
      </c>
      <c r="I9583" t="str">
        <f t="shared" si="1044"/>
        <v>Adolescence</v>
      </c>
      <c r="J9583">
        <v>9</v>
      </c>
      <c r="K9583" t="str">
        <f t="shared" si="1045"/>
        <v>Very Loyal</v>
      </c>
      <c r="L9583">
        <v>0</v>
      </c>
      <c r="M9583">
        <v>2</v>
      </c>
      <c r="N9583" t="str">
        <f t="shared" si="1046"/>
        <v>Standard</v>
      </c>
      <c r="O9583">
        <v>1</v>
      </c>
      <c r="P9583">
        <v>1</v>
      </c>
      <c r="Q9583">
        <v>164864.67000000001</v>
      </c>
      <c r="R9583" t="str">
        <f t="shared" si="1047"/>
        <v>High Value</v>
      </c>
      <c r="S9583" t="str">
        <f t="shared" si="1048"/>
        <v>High</v>
      </c>
      <c r="T9583">
        <v>0</v>
      </c>
      <c r="U9583" t="str">
        <f t="shared" si="1049"/>
        <v>Retained</v>
      </c>
    </row>
    <row r="9584" spans="1:21" x14ac:dyDescent="0.3">
      <c r="A9584">
        <v>9583</v>
      </c>
      <c r="B9584">
        <v>15742285</v>
      </c>
      <c r="C9584" t="s">
        <v>2893</v>
      </c>
      <c r="D9584">
        <v>559</v>
      </c>
      <c r="E9584" t="str">
        <f t="shared" si="1043"/>
        <v>Medium Risk</v>
      </c>
      <c r="F9584" t="s">
        <v>15</v>
      </c>
      <c r="G9584" t="s">
        <v>23</v>
      </c>
      <c r="H9584">
        <v>62</v>
      </c>
      <c r="I9584" t="str">
        <f t="shared" si="1044"/>
        <v>Old</v>
      </c>
      <c r="J9584">
        <v>6</v>
      </c>
      <c r="K9584" t="str">
        <f t="shared" si="1045"/>
        <v>Loyal</v>
      </c>
      <c r="L9584">
        <v>118756.62</v>
      </c>
      <c r="M9584">
        <v>1</v>
      </c>
      <c r="N9584" t="str">
        <f t="shared" si="1046"/>
        <v>Basic</v>
      </c>
      <c r="O9584">
        <v>1</v>
      </c>
      <c r="P9584">
        <v>1</v>
      </c>
      <c r="Q9584">
        <v>20367.68</v>
      </c>
      <c r="R9584" t="str">
        <f t="shared" si="1047"/>
        <v>Low value</v>
      </c>
      <c r="S9584" t="str">
        <f t="shared" si="1048"/>
        <v>Low</v>
      </c>
      <c r="T9584">
        <v>0</v>
      </c>
      <c r="U9584" t="str">
        <f t="shared" si="1049"/>
        <v>Retained</v>
      </c>
    </row>
    <row r="9585" spans="1:21" x14ac:dyDescent="0.3">
      <c r="A9585">
        <v>9584</v>
      </c>
      <c r="B9585">
        <v>15729019</v>
      </c>
      <c r="C9585" t="s">
        <v>1350</v>
      </c>
      <c r="D9585">
        <v>602</v>
      </c>
      <c r="E9585" t="str">
        <f t="shared" si="1043"/>
        <v>Medium Risk</v>
      </c>
      <c r="F9585" t="s">
        <v>18</v>
      </c>
      <c r="G9585" t="s">
        <v>23</v>
      </c>
      <c r="H9585">
        <v>34</v>
      </c>
      <c r="I9585" t="str">
        <f t="shared" si="1044"/>
        <v>Middle Age</v>
      </c>
      <c r="J9585">
        <v>8</v>
      </c>
      <c r="K9585" t="str">
        <f t="shared" si="1045"/>
        <v>Loyal</v>
      </c>
      <c r="L9585">
        <v>98382.720000000001</v>
      </c>
      <c r="M9585">
        <v>1</v>
      </c>
      <c r="N9585" t="str">
        <f t="shared" si="1046"/>
        <v>Basic</v>
      </c>
      <c r="O9585">
        <v>1</v>
      </c>
      <c r="P9585">
        <v>0</v>
      </c>
      <c r="Q9585">
        <v>39542</v>
      </c>
      <c r="R9585" t="str">
        <f t="shared" si="1047"/>
        <v>Low value</v>
      </c>
      <c r="S9585" t="str">
        <f t="shared" si="1048"/>
        <v>Low</v>
      </c>
      <c r="T9585">
        <v>0</v>
      </c>
      <c r="U9585" t="str">
        <f t="shared" si="1049"/>
        <v>Retained</v>
      </c>
    </row>
    <row r="9586" spans="1:21" x14ac:dyDescent="0.3">
      <c r="A9586">
        <v>9585</v>
      </c>
      <c r="B9586">
        <v>15608588</v>
      </c>
      <c r="C9586" t="s">
        <v>2894</v>
      </c>
      <c r="D9586">
        <v>563</v>
      </c>
      <c r="E9586" t="str">
        <f t="shared" si="1043"/>
        <v>Medium Risk</v>
      </c>
      <c r="F9586" t="s">
        <v>26</v>
      </c>
      <c r="G9586" t="s">
        <v>23</v>
      </c>
      <c r="H9586">
        <v>41</v>
      </c>
      <c r="I9586" t="str">
        <f t="shared" si="1044"/>
        <v>Middle Age</v>
      </c>
      <c r="J9586">
        <v>2</v>
      </c>
      <c r="K9586" t="str">
        <f t="shared" si="1045"/>
        <v>New</v>
      </c>
      <c r="L9586">
        <v>100520.92</v>
      </c>
      <c r="M9586">
        <v>1</v>
      </c>
      <c r="N9586" t="str">
        <f t="shared" si="1046"/>
        <v>Basic</v>
      </c>
      <c r="O9586">
        <v>1</v>
      </c>
      <c r="P9586">
        <v>1</v>
      </c>
      <c r="Q9586">
        <v>19412.8</v>
      </c>
      <c r="R9586" t="str">
        <f t="shared" si="1047"/>
        <v>Low value</v>
      </c>
      <c r="S9586" t="str">
        <f t="shared" si="1048"/>
        <v>Low</v>
      </c>
      <c r="T9586">
        <v>1</v>
      </c>
      <c r="U9586" t="str">
        <f t="shared" si="1049"/>
        <v>Churned</v>
      </c>
    </row>
    <row r="9587" spans="1:21" x14ac:dyDescent="0.3">
      <c r="A9587">
        <v>9586</v>
      </c>
      <c r="B9587">
        <v>15610557</v>
      </c>
      <c r="C9587" t="s">
        <v>2062</v>
      </c>
      <c r="D9587">
        <v>695</v>
      </c>
      <c r="E9587" t="str">
        <f t="shared" si="1043"/>
        <v>Medium Risk</v>
      </c>
      <c r="F9587" t="s">
        <v>18</v>
      </c>
      <c r="G9587" t="s">
        <v>16</v>
      </c>
      <c r="H9587">
        <v>35</v>
      </c>
      <c r="I9587" t="str">
        <f t="shared" si="1044"/>
        <v>Middle Age</v>
      </c>
      <c r="J9587">
        <v>7</v>
      </c>
      <c r="K9587" t="str">
        <f t="shared" si="1045"/>
        <v>Loyal</v>
      </c>
      <c r="L9587">
        <v>79858.13</v>
      </c>
      <c r="M9587">
        <v>2</v>
      </c>
      <c r="N9587" t="str">
        <f t="shared" si="1046"/>
        <v>Standard</v>
      </c>
      <c r="O9587">
        <v>1</v>
      </c>
      <c r="P9587">
        <v>1</v>
      </c>
      <c r="Q9587">
        <v>127977.66</v>
      </c>
      <c r="R9587" t="str">
        <f t="shared" si="1047"/>
        <v>High Value</v>
      </c>
      <c r="S9587" t="str">
        <f t="shared" si="1048"/>
        <v>High</v>
      </c>
      <c r="T9587">
        <v>0</v>
      </c>
      <c r="U9587" t="str">
        <f t="shared" si="1049"/>
        <v>Retained</v>
      </c>
    </row>
    <row r="9588" spans="1:21" x14ac:dyDescent="0.3">
      <c r="A9588">
        <v>9587</v>
      </c>
      <c r="B9588">
        <v>15786418</v>
      </c>
      <c r="C9588" t="s">
        <v>292</v>
      </c>
      <c r="D9588">
        <v>546</v>
      </c>
      <c r="E9588" t="str">
        <f t="shared" si="1043"/>
        <v>Medium Risk</v>
      </c>
      <c r="F9588" t="s">
        <v>15</v>
      </c>
      <c r="G9588" t="s">
        <v>16</v>
      </c>
      <c r="H9588">
        <v>20</v>
      </c>
      <c r="I9588" t="str">
        <f t="shared" si="1044"/>
        <v>Adolescence</v>
      </c>
      <c r="J9588">
        <v>6</v>
      </c>
      <c r="K9588" t="str">
        <f t="shared" si="1045"/>
        <v>Loyal</v>
      </c>
      <c r="L9588">
        <v>0</v>
      </c>
      <c r="M9588">
        <v>1</v>
      </c>
      <c r="N9588" t="str">
        <f t="shared" si="1046"/>
        <v>Basic</v>
      </c>
      <c r="O9588">
        <v>0</v>
      </c>
      <c r="P9588">
        <v>1</v>
      </c>
      <c r="Q9588">
        <v>20508.849999999999</v>
      </c>
      <c r="R9588" t="str">
        <f t="shared" si="1047"/>
        <v>Low value</v>
      </c>
      <c r="S9588" t="str">
        <f t="shared" si="1048"/>
        <v>Low</v>
      </c>
      <c r="T9588">
        <v>0</v>
      </c>
      <c r="U9588" t="str">
        <f t="shared" si="1049"/>
        <v>Retained</v>
      </c>
    </row>
    <row r="9589" spans="1:21" x14ac:dyDescent="0.3">
      <c r="A9589">
        <v>9588</v>
      </c>
      <c r="B9589">
        <v>15653050</v>
      </c>
      <c r="C9589" t="s">
        <v>2895</v>
      </c>
      <c r="D9589">
        <v>719</v>
      </c>
      <c r="E9589" t="str">
        <f t="shared" si="1043"/>
        <v>Low Risk</v>
      </c>
      <c r="F9589" t="s">
        <v>26</v>
      </c>
      <c r="G9589" t="s">
        <v>16</v>
      </c>
      <c r="H9589">
        <v>76</v>
      </c>
      <c r="I9589" t="str">
        <f t="shared" si="1044"/>
        <v>Old</v>
      </c>
      <c r="J9589">
        <v>10</v>
      </c>
      <c r="K9589" t="str">
        <f t="shared" si="1045"/>
        <v>Very Loyal</v>
      </c>
      <c r="L9589">
        <v>95052.29</v>
      </c>
      <c r="M9589">
        <v>1</v>
      </c>
      <c r="N9589" t="str">
        <f t="shared" si="1046"/>
        <v>Basic</v>
      </c>
      <c r="O9589">
        <v>1</v>
      </c>
      <c r="P9589">
        <v>0</v>
      </c>
      <c r="Q9589">
        <v>176244.87</v>
      </c>
      <c r="R9589" t="str">
        <f t="shared" si="1047"/>
        <v>Medium Value</v>
      </c>
      <c r="S9589" t="str">
        <f t="shared" si="1048"/>
        <v>High</v>
      </c>
      <c r="T9589">
        <v>0</v>
      </c>
      <c r="U9589" t="str">
        <f t="shared" si="1049"/>
        <v>Retained</v>
      </c>
    </row>
    <row r="9590" spans="1:21" x14ac:dyDescent="0.3">
      <c r="A9590">
        <v>9589</v>
      </c>
      <c r="B9590">
        <v>15744914</v>
      </c>
      <c r="C9590" t="s">
        <v>700</v>
      </c>
      <c r="D9590">
        <v>539</v>
      </c>
      <c r="E9590" t="str">
        <f t="shared" si="1043"/>
        <v>Medium Risk</v>
      </c>
      <c r="F9590" t="s">
        <v>26</v>
      </c>
      <c r="G9590" t="s">
        <v>23</v>
      </c>
      <c r="H9590">
        <v>42</v>
      </c>
      <c r="I9590" t="str">
        <f t="shared" si="1044"/>
        <v>Middle Age</v>
      </c>
      <c r="J9590">
        <v>1</v>
      </c>
      <c r="K9590" t="str">
        <f t="shared" si="1045"/>
        <v>New</v>
      </c>
      <c r="L9590">
        <v>177728.55</v>
      </c>
      <c r="M9590">
        <v>1</v>
      </c>
      <c r="N9590" t="str">
        <f t="shared" si="1046"/>
        <v>Basic</v>
      </c>
      <c r="O9590">
        <v>1</v>
      </c>
      <c r="P9590">
        <v>0</v>
      </c>
      <c r="Q9590">
        <v>105013.63</v>
      </c>
      <c r="R9590" t="str">
        <f t="shared" si="1047"/>
        <v>Medium Value</v>
      </c>
      <c r="S9590" t="str">
        <f t="shared" si="1048"/>
        <v>High</v>
      </c>
      <c r="T9590">
        <v>0</v>
      </c>
      <c r="U9590" t="str">
        <f t="shared" si="1049"/>
        <v>Retained</v>
      </c>
    </row>
    <row r="9591" spans="1:21" x14ac:dyDescent="0.3">
      <c r="A9591">
        <v>9590</v>
      </c>
      <c r="B9591">
        <v>15669611</v>
      </c>
      <c r="C9591" t="s">
        <v>2896</v>
      </c>
      <c r="D9591">
        <v>632</v>
      </c>
      <c r="E9591" t="str">
        <f t="shared" si="1043"/>
        <v>Medium Risk</v>
      </c>
      <c r="F9591" t="s">
        <v>15</v>
      </c>
      <c r="G9591" t="s">
        <v>23</v>
      </c>
      <c r="H9591">
        <v>71</v>
      </c>
      <c r="I9591" t="str">
        <f t="shared" si="1044"/>
        <v>Old</v>
      </c>
      <c r="J9591">
        <v>3</v>
      </c>
      <c r="K9591" t="str">
        <f t="shared" si="1045"/>
        <v>Established</v>
      </c>
      <c r="L9591">
        <v>83116.679999999993</v>
      </c>
      <c r="M9591">
        <v>1</v>
      </c>
      <c r="N9591" t="str">
        <f t="shared" si="1046"/>
        <v>Basic</v>
      </c>
      <c r="O9591">
        <v>1</v>
      </c>
      <c r="P9591">
        <v>1</v>
      </c>
      <c r="Q9591">
        <v>27597.759999999998</v>
      </c>
      <c r="R9591" t="str">
        <f t="shared" si="1047"/>
        <v>Low value</v>
      </c>
      <c r="S9591" t="str">
        <f t="shared" si="1048"/>
        <v>Low</v>
      </c>
      <c r="T9591">
        <v>0</v>
      </c>
      <c r="U9591" t="str">
        <f t="shared" si="1049"/>
        <v>Retained</v>
      </c>
    </row>
    <row r="9592" spans="1:21" x14ac:dyDescent="0.3">
      <c r="A9592">
        <v>9591</v>
      </c>
      <c r="B9592">
        <v>15594786</v>
      </c>
      <c r="C9592" t="s">
        <v>306</v>
      </c>
      <c r="D9592">
        <v>772</v>
      </c>
      <c r="E9592" t="str">
        <f t="shared" si="1043"/>
        <v>Low Risk</v>
      </c>
      <c r="F9592" t="s">
        <v>26</v>
      </c>
      <c r="G9592" t="s">
        <v>23</v>
      </c>
      <c r="H9592">
        <v>34</v>
      </c>
      <c r="I9592" t="str">
        <f t="shared" si="1044"/>
        <v>Middle Age</v>
      </c>
      <c r="J9592">
        <v>7</v>
      </c>
      <c r="K9592" t="str">
        <f t="shared" si="1045"/>
        <v>Loyal</v>
      </c>
      <c r="L9592">
        <v>111565.91</v>
      </c>
      <c r="M9592">
        <v>1</v>
      </c>
      <c r="N9592" t="str">
        <f t="shared" si="1046"/>
        <v>Basic</v>
      </c>
      <c r="O9592">
        <v>1</v>
      </c>
      <c r="P9592">
        <v>1</v>
      </c>
      <c r="Q9592">
        <v>121073.23</v>
      </c>
      <c r="R9592" t="str">
        <f t="shared" si="1047"/>
        <v>Medium Value</v>
      </c>
      <c r="S9592" t="str">
        <f t="shared" si="1048"/>
        <v>High</v>
      </c>
      <c r="T9592">
        <v>0</v>
      </c>
      <c r="U9592" t="str">
        <f t="shared" si="1049"/>
        <v>Retained</v>
      </c>
    </row>
    <row r="9593" spans="1:21" x14ac:dyDescent="0.3">
      <c r="A9593">
        <v>9592</v>
      </c>
      <c r="B9593">
        <v>15649211</v>
      </c>
      <c r="C9593" t="s">
        <v>2897</v>
      </c>
      <c r="D9593">
        <v>708</v>
      </c>
      <c r="E9593" t="str">
        <f t="shared" si="1043"/>
        <v>Low Risk</v>
      </c>
      <c r="F9593" t="s">
        <v>18</v>
      </c>
      <c r="G9593" t="s">
        <v>23</v>
      </c>
      <c r="H9593">
        <v>40</v>
      </c>
      <c r="I9593" t="str">
        <f t="shared" si="1044"/>
        <v>Middle Age</v>
      </c>
      <c r="J9593">
        <v>8</v>
      </c>
      <c r="K9593" t="str">
        <f t="shared" si="1045"/>
        <v>Loyal</v>
      </c>
      <c r="L9593">
        <v>83015.710000000006</v>
      </c>
      <c r="M9593">
        <v>1</v>
      </c>
      <c r="N9593" t="str">
        <f t="shared" si="1046"/>
        <v>Basic</v>
      </c>
      <c r="O9593">
        <v>1</v>
      </c>
      <c r="P9593">
        <v>0</v>
      </c>
      <c r="Q9593">
        <v>101089.76</v>
      </c>
      <c r="R9593" t="str">
        <f t="shared" si="1047"/>
        <v>Medium Value</v>
      </c>
      <c r="S9593" t="str">
        <f t="shared" si="1048"/>
        <v>High</v>
      </c>
      <c r="T9593">
        <v>0</v>
      </c>
      <c r="U9593" t="str">
        <f t="shared" si="1049"/>
        <v>Retained</v>
      </c>
    </row>
    <row r="9594" spans="1:21" x14ac:dyDescent="0.3">
      <c r="A9594">
        <v>9593</v>
      </c>
      <c r="B9594">
        <v>15766066</v>
      </c>
      <c r="C9594" t="s">
        <v>626</v>
      </c>
      <c r="D9594">
        <v>668</v>
      </c>
      <c r="E9594" t="str">
        <f t="shared" si="1043"/>
        <v>Medium Risk</v>
      </c>
      <c r="F9594" t="s">
        <v>26</v>
      </c>
      <c r="G9594" t="s">
        <v>16</v>
      </c>
      <c r="H9594">
        <v>28</v>
      </c>
      <c r="I9594" t="str">
        <f t="shared" si="1044"/>
        <v>Adolescence</v>
      </c>
      <c r="J9594">
        <v>1</v>
      </c>
      <c r="K9594" t="str">
        <f t="shared" si="1045"/>
        <v>New</v>
      </c>
      <c r="L9594">
        <v>124511.01</v>
      </c>
      <c r="M9594">
        <v>1</v>
      </c>
      <c r="N9594" t="str">
        <f t="shared" si="1046"/>
        <v>Basic</v>
      </c>
      <c r="O9594">
        <v>0</v>
      </c>
      <c r="P9594">
        <v>0</v>
      </c>
      <c r="Q9594">
        <v>114258.18</v>
      </c>
      <c r="R9594" t="str">
        <f t="shared" si="1047"/>
        <v>Medium Value</v>
      </c>
      <c r="S9594" t="str">
        <f t="shared" si="1048"/>
        <v>High</v>
      </c>
      <c r="T9594">
        <v>0</v>
      </c>
      <c r="U9594" t="str">
        <f t="shared" si="1049"/>
        <v>Retained</v>
      </c>
    </row>
    <row r="9595" spans="1:21" x14ac:dyDescent="0.3">
      <c r="A9595">
        <v>9594</v>
      </c>
      <c r="B9595">
        <v>15772216</v>
      </c>
      <c r="C9595" t="s">
        <v>1151</v>
      </c>
      <c r="D9595">
        <v>738</v>
      </c>
      <c r="E9595" t="str">
        <f t="shared" si="1043"/>
        <v>Low Risk</v>
      </c>
      <c r="F9595" t="s">
        <v>15</v>
      </c>
      <c r="G9595" t="s">
        <v>16</v>
      </c>
      <c r="H9595">
        <v>67</v>
      </c>
      <c r="I9595" t="str">
        <f t="shared" si="1044"/>
        <v>Old</v>
      </c>
      <c r="J9595">
        <v>1</v>
      </c>
      <c r="K9595" t="str">
        <f t="shared" si="1045"/>
        <v>New</v>
      </c>
      <c r="L9595">
        <v>130652.52</v>
      </c>
      <c r="M9595">
        <v>1</v>
      </c>
      <c r="N9595" t="str">
        <f t="shared" si="1046"/>
        <v>Basic</v>
      </c>
      <c r="O9595">
        <v>0</v>
      </c>
      <c r="P9595">
        <v>1</v>
      </c>
      <c r="Q9595">
        <v>22762.23</v>
      </c>
      <c r="R9595" t="str">
        <f t="shared" si="1047"/>
        <v>Low value</v>
      </c>
      <c r="S9595" t="str">
        <f t="shared" si="1048"/>
        <v>Low</v>
      </c>
      <c r="T9595">
        <v>0</v>
      </c>
      <c r="U9595" t="str">
        <f t="shared" si="1049"/>
        <v>Retained</v>
      </c>
    </row>
    <row r="9596" spans="1:21" x14ac:dyDescent="0.3">
      <c r="A9596">
        <v>9595</v>
      </c>
      <c r="B9596">
        <v>15619898</v>
      </c>
      <c r="C9596" t="s">
        <v>1999</v>
      </c>
      <c r="D9596">
        <v>785</v>
      </c>
      <c r="E9596" t="str">
        <f t="shared" si="1043"/>
        <v>Low Risk</v>
      </c>
      <c r="F9596" t="s">
        <v>15</v>
      </c>
      <c r="G9596" t="s">
        <v>23</v>
      </c>
      <c r="H9596">
        <v>55</v>
      </c>
      <c r="I9596" t="str">
        <f t="shared" si="1044"/>
        <v>Old</v>
      </c>
      <c r="J9596">
        <v>5</v>
      </c>
      <c r="K9596" t="str">
        <f t="shared" si="1045"/>
        <v>Established</v>
      </c>
      <c r="L9596">
        <v>0</v>
      </c>
      <c r="M9596">
        <v>2</v>
      </c>
      <c r="N9596" t="str">
        <f t="shared" si="1046"/>
        <v>Standard</v>
      </c>
      <c r="O9596">
        <v>1</v>
      </c>
      <c r="P9596">
        <v>1</v>
      </c>
      <c r="Q9596">
        <v>7008.65</v>
      </c>
      <c r="R9596" t="str">
        <f t="shared" si="1047"/>
        <v>Low value</v>
      </c>
      <c r="S9596" t="str">
        <f t="shared" si="1048"/>
        <v>Low</v>
      </c>
      <c r="T9596">
        <v>0</v>
      </c>
      <c r="U9596" t="str">
        <f t="shared" si="1049"/>
        <v>Retained</v>
      </c>
    </row>
    <row r="9597" spans="1:21" x14ac:dyDescent="0.3">
      <c r="A9597">
        <v>9596</v>
      </c>
      <c r="B9597">
        <v>15724543</v>
      </c>
      <c r="C9597" t="s">
        <v>543</v>
      </c>
      <c r="D9597">
        <v>597</v>
      </c>
      <c r="E9597" t="str">
        <f t="shared" si="1043"/>
        <v>Medium Risk</v>
      </c>
      <c r="F9597" t="s">
        <v>15</v>
      </c>
      <c r="G9597" t="s">
        <v>23</v>
      </c>
      <c r="H9597">
        <v>61</v>
      </c>
      <c r="I9597" t="str">
        <f t="shared" si="1044"/>
        <v>Old</v>
      </c>
      <c r="J9597">
        <v>5</v>
      </c>
      <c r="K9597" t="str">
        <f t="shared" si="1045"/>
        <v>Established</v>
      </c>
      <c r="L9597">
        <v>0</v>
      </c>
      <c r="M9597">
        <v>2</v>
      </c>
      <c r="N9597" t="str">
        <f t="shared" si="1046"/>
        <v>Standard</v>
      </c>
      <c r="O9597">
        <v>1</v>
      </c>
      <c r="P9597">
        <v>1</v>
      </c>
      <c r="Q9597">
        <v>81299.17</v>
      </c>
      <c r="R9597" t="str">
        <f t="shared" si="1047"/>
        <v>Medium Value</v>
      </c>
      <c r="S9597" t="str">
        <f t="shared" si="1048"/>
        <v>Medium</v>
      </c>
      <c r="T9597">
        <v>0</v>
      </c>
      <c r="U9597" t="str">
        <f t="shared" si="1049"/>
        <v>Retained</v>
      </c>
    </row>
    <row r="9598" spans="1:21" x14ac:dyDescent="0.3">
      <c r="A9598">
        <v>9597</v>
      </c>
      <c r="B9598">
        <v>15755084</v>
      </c>
      <c r="C9598" t="s">
        <v>1845</v>
      </c>
      <c r="D9598">
        <v>531</v>
      </c>
      <c r="E9598" t="str">
        <f t="shared" si="1043"/>
        <v>Medium Risk</v>
      </c>
      <c r="F9598" t="s">
        <v>15</v>
      </c>
      <c r="G9598" t="s">
        <v>23</v>
      </c>
      <c r="H9598">
        <v>37</v>
      </c>
      <c r="I9598" t="str">
        <f t="shared" si="1044"/>
        <v>Middle Age</v>
      </c>
      <c r="J9598">
        <v>7</v>
      </c>
      <c r="K9598" t="str">
        <f t="shared" si="1045"/>
        <v>Loyal</v>
      </c>
      <c r="L9598">
        <v>121854.45</v>
      </c>
      <c r="M9598">
        <v>1</v>
      </c>
      <c r="N9598" t="str">
        <f t="shared" si="1046"/>
        <v>Basic</v>
      </c>
      <c r="O9598">
        <v>1</v>
      </c>
      <c r="P9598">
        <v>0</v>
      </c>
      <c r="Q9598">
        <v>147521.35</v>
      </c>
      <c r="R9598" t="str">
        <f t="shared" si="1047"/>
        <v>Medium Value</v>
      </c>
      <c r="S9598" t="str">
        <f t="shared" si="1048"/>
        <v>High</v>
      </c>
      <c r="T9598">
        <v>0</v>
      </c>
      <c r="U9598" t="str">
        <f t="shared" si="1049"/>
        <v>Retained</v>
      </c>
    </row>
    <row r="9599" spans="1:21" x14ac:dyDescent="0.3">
      <c r="A9599">
        <v>9598</v>
      </c>
      <c r="B9599">
        <v>15730441</v>
      </c>
      <c r="C9599" t="s">
        <v>1447</v>
      </c>
      <c r="D9599">
        <v>509</v>
      </c>
      <c r="E9599" t="str">
        <f t="shared" si="1043"/>
        <v>Medium Risk</v>
      </c>
      <c r="F9599" t="s">
        <v>15</v>
      </c>
      <c r="G9599" t="s">
        <v>23</v>
      </c>
      <c r="H9599">
        <v>26</v>
      </c>
      <c r="I9599" t="str">
        <f t="shared" si="1044"/>
        <v>Adolescence</v>
      </c>
      <c r="J9599">
        <v>10</v>
      </c>
      <c r="K9599" t="str">
        <f t="shared" si="1045"/>
        <v>Very Loyal</v>
      </c>
      <c r="L9599">
        <v>0</v>
      </c>
      <c r="M9599">
        <v>2</v>
      </c>
      <c r="N9599" t="str">
        <f t="shared" si="1046"/>
        <v>Standard</v>
      </c>
      <c r="O9599">
        <v>1</v>
      </c>
      <c r="P9599">
        <v>1</v>
      </c>
      <c r="Q9599">
        <v>6177.83</v>
      </c>
      <c r="R9599" t="str">
        <f t="shared" si="1047"/>
        <v>Low value</v>
      </c>
      <c r="S9599" t="str">
        <f t="shared" si="1048"/>
        <v>Low</v>
      </c>
      <c r="T9599">
        <v>0</v>
      </c>
      <c r="U9599" t="str">
        <f t="shared" si="1049"/>
        <v>Retained</v>
      </c>
    </row>
    <row r="9600" spans="1:21" x14ac:dyDescent="0.3">
      <c r="A9600">
        <v>9599</v>
      </c>
      <c r="B9600">
        <v>15666767</v>
      </c>
      <c r="C9600" t="s">
        <v>1512</v>
      </c>
      <c r="D9600">
        <v>508</v>
      </c>
      <c r="E9600" t="str">
        <f t="shared" si="1043"/>
        <v>Medium Risk</v>
      </c>
      <c r="F9600" t="s">
        <v>15</v>
      </c>
      <c r="G9600" t="s">
        <v>23</v>
      </c>
      <c r="H9600">
        <v>35</v>
      </c>
      <c r="I9600" t="str">
        <f t="shared" si="1044"/>
        <v>Middle Age</v>
      </c>
      <c r="J9600">
        <v>1</v>
      </c>
      <c r="K9600" t="str">
        <f t="shared" si="1045"/>
        <v>New</v>
      </c>
      <c r="L9600">
        <v>86893.28</v>
      </c>
      <c r="M9600">
        <v>1</v>
      </c>
      <c r="N9600" t="str">
        <f t="shared" si="1046"/>
        <v>Basic</v>
      </c>
      <c r="O9600">
        <v>0</v>
      </c>
      <c r="P9600">
        <v>0</v>
      </c>
      <c r="Q9600">
        <v>59374.82</v>
      </c>
      <c r="R9600" t="str">
        <f t="shared" si="1047"/>
        <v>Medium Value</v>
      </c>
      <c r="S9600" t="str">
        <f t="shared" si="1048"/>
        <v>Medium</v>
      </c>
      <c r="T9600">
        <v>0</v>
      </c>
      <c r="U9600" t="str">
        <f t="shared" si="1049"/>
        <v>Retained</v>
      </c>
    </row>
    <row r="9601" spans="1:21" x14ac:dyDescent="0.3">
      <c r="A9601">
        <v>9600</v>
      </c>
      <c r="B9601">
        <v>15690456</v>
      </c>
      <c r="C9601" t="s">
        <v>996</v>
      </c>
      <c r="D9601">
        <v>749</v>
      </c>
      <c r="E9601" t="str">
        <f t="shared" si="1043"/>
        <v>Low Risk</v>
      </c>
      <c r="F9601" t="s">
        <v>26</v>
      </c>
      <c r="G9601" t="s">
        <v>16</v>
      </c>
      <c r="H9601">
        <v>32</v>
      </c>
      <c r="I9601" t="str">
        <f t="shared" si="1044"/>
        <v>Middle Age</v>
      </c>
      <c r="J9601">
        <v>7</v>
      </c>
      <c r="K9601" t="str">
        <f t="shared" si="1045"/>
        <v>Loyal</v>
      </c>
      <c r="L9601">
        <v>79523.13</v>
      </c>
      <c r="M9601">
        <v>1</v>
      </c>
      <c r="N9601" t="str">
        <f t="shared" si="1046"/>
        <v>Basic</v>
      </c>
      <c r="O9601">
        <v>0</v>
      </c>
      <c r="P9601">
        <v>1</v>
      </c>
      <c r="Q9601">
        <v>157648.12</v>
      </c>
      <c r="R9601" t="str">
        <f t="shared" si="1047"/>
        <v>Medium Value</v>
      </c>
      <c r="S9601" t="str">
        <f t="shared" si="1048"/>
        <v>High</v>
      </c>
      <c r="T9601">
        <v>0</v>
      </c>
      <c r="U9601" t="str">
        <f t="shared" si="1049"/>
        <v>Retained</v>
      </c>
    </row>
    <row r="9602" spans="1:21" x14ac:dyDescent="0.3">
      <c r="A9602">
        <v>9601</v>
      </c>
      <c r="B9602">
        <v>15570533</v>
      </c>
      <c r="C9602" t="s">
        <v>888</v>
      </c>
      <c r="D9602">
        <v>621</v>
      </c>
      <c r="E9602" t="str">
        <f t="shared" si="1043"/>
        <v>Medium Risk</v>
      </c>
      <c r="F9602" t="s">
        <v>26</v>
      </c>
      <c r="G9602" t="s">
        <v>16</v>
      </c>
      <c r="H9602">
        <v>55</v>
      </c>
      <c r="I9602" t="str">
        <f t="shared" si="1044"/>
        <v>Old</v>
      </c>
      <c r="J9602">
        <v>7</v>
      </c>
      <c r="K9602" t="str">
        <f t="shared" si="1045"/>
        <v>Loyal</v>
      </c>
      <c r="L9602">
        <v>131033.76</v>
      </c>
      <c r="M9602">
        <v>1</v>
      </c>
      <c r="N9602" t="str">
        <f t="shared" si="1046"/>
        <v>Basic</v>
      </c>
      <c r="O9602">
        <v>0</v>
      </c>
      <c r="P9602">
        <v>1</v>
      </c>
      <c r="Q9602">
        <v>75685.59</v>
      </c>
      <c r="R9602" t="str">
        <f t="shared" si="1047"/>
        <v>Medium Value</v>
      </c>
      <c r="S9602" t="str">
        <f t="shared" si="1048"/>
        <v>Medium</v>
      </c>
      <c r="T9602">
        <v>1</v>
      </c>
      <c r="U9602" t="str">
        <f t="shared" si="1049"/>
        <v>Churned</v>
      </c>
    </row>
    <row r="9603" spans="1:21" x14ac:dyDescent="0.3">
      <c r="A9603">
        <v>9602</v>
      </c>
      <c r="B9603">
        <v>15797692</v>
      </c>
      <c r="C9603" t="s">
        <v>777</v>
      </c>
      <c r="D9603">
        <v>659</v>
      </c>
      <c r="E9603" t="str">
        <f t="shared" ref="E9603:E9666" si="1050">IF(D9603 &lt; 500, "High Risk", IF(D9603 &lt; 700, "Medium Risk", "Low Risk"))</f>
        <v>Medium Risk</v>
      </c>
      <c r="F9603" t="s">
        <v>15</v>
      </c>
      <c r="G9603" t="s">
        <v>16</v>
      </c>
      <c r="H9603">
        <v>33</v>
      </c>
      <c r="I9603" t="str">
        <f t="shared" ref="I9603:I9666" si="1051">IF(H9603 &lt; 30, "Adolescence", IF(H9603 &lt;= 50, "Middle Age", "Old"))</f>
        <v>Middle Age</v>
      </c>
      <c r="J9603">
        <v>7</v>
      </c>
      <c r="K9603" t="str">
        <f t="shared" ref="K9603:K9666" si="1052">IF(J9603 &lt;= 2, "New", IF(J9603 &lt;= 5, "Established", IF(J9603 &lt;= 8, "Loyal", "Very Loyal")))</f>
        <v>Loyal</v>
      </c>
      <c r="L9603">
        <v>89939.62</v>
      </c>
      <c r="M9603">
        <v>1</v>
      </c>
      <c r="N9603" t="str">
        <f t="shared" ref="N9603:N9666" si="1053">IF(M9603 =1, "Basic", IF(M9603 = 2, "Standard", IF(M9603 &gt;=3, "Premium", "Unknown")))</f>
        <v>Basic</v>
      </c>
      <c r="O9603">
        <v>1</v>
      </c>
      <c r="P9603">
        <v>0</v>
      </c>
      <c r="Q9603">
        <v>136540.09</v>
      </c>
      <c r="R9603" t="str">
        <f t="shared" ref="R9603:R9666" si="1054">IF(Q9603 &gt; 100000, IF(M9603 &gt;=2, "High Value", "Medium Value"), IF(Q9603 &gt; 50000, "Medium Value", "Low value"))</f>
        <v>Medium Value</v>
      </c>
      <c r="S9603" t="str">
        <f t="shared" ref="S9603:S9666" si="1055">IF(Q9603 &lt; 50000, "Low", IF(Q9603 &lt; 100000, "Medium", "High"))</f>
        <v>High</v>
      </c>
      <c r="T9603">
        <v>0</v>
      </c>
      <c r="U9603" t="str">
        <f t="shared" ref="U9603:U9666" si="1056">IF(T9603 = 1, "Churned", "Retained")</f>
        <v>Retained</v>
      </c>
    </row>
    <row r="9604" spans="1:21" x14ac:dyDescent="0.3">
      <c r="A9604">
        <v>9603</v>
      </c>
      <c r="B9604">
        <v>15603135</v>
      </c>
      <c r="C9604" t="s">
        <v>20</v>
      </c>
      <c r="D9604">
        <v>634</v>
      </c>
      <c r="E9604" t="str">
        <f t="shared" si="1050"/>
        <v>Medium Risk</v>
      </c>
      <c r="F9604" t="s">
        <v>26</v>
      </c>
      <c r="G9604" t="s">
        <v>16</v>
      </c>
      <c r="H9604">
        <v>59</v>
      </c>
      <c r="I9604" t="str">
        <f t="shared" si="1051"/>
        <v>Old</v>
      </c>
      <c r="J9604">
        <v>3</v>
      </c>
      <c r="K9604" t="str">
        <f t="shared" si="1052"/>
        <v>Established</v>
      </c>
      <c r="L9604">
        <v>95727.05</v>
      </c>
      <c r="M9604">
        <v>1</v>
      </c>
      <c r="N9604" t="str">
        <f t="shared" si="1053"/>
        <v>Basic</v>
      </c>
      <c r="O9604">
        <v>0</v>
      </c>
      <c r="P9604">
        <v>0</v>
      </c>
      <c r="Q9604">
        <v>97939.4</v>
      </c>
      <c r="R9604" t="str">
        <f t="shared" si="1054"/>
        <v>Medium Value</v>
      </c>
      <c r="S9604" t="str">
        <f t="shared" si="1055"/>
        <v>Medium</v>
      </c>
      <c r="T9604">
        <v>1</v>
      </c>
      <c r="U9604" t="str">
        <f t="shared" si="1056"/>
        <v>Churned</v>
      </c>
    </row>
    <row r="9605" spans="1:21" x14ac:dyDescent="0.3">
      <c r="A9605">
        <v>9604</v>
      </c>
      <c r="B9605">
        <v>15698927</v>
      </c>
      <c r="C9605" t="s">
        <v>109</v>
      </c>
      <c r="D9605">
        <v>675</v>
      </c>
      <c r="E9605" t="str">
        <f t="shared" si="1050"/>
        <v>Medium Risk</v>
      </c>
      <c r="F9605" t="s">
        <v>15</v>
      </c>
      <c r="G9605" t="s">
        <v>23</v>
      </c>
      <c r="H9605">
        <v>39</v>
      </c>
      <c r="I9605" t="str">
        <f t="shared" si="1051"/>
        <v>Middle Age</v>
      </c>
      <c r="J9605">
        <v>7</v>
      </c>
      <c r="K9605" t="str">
        <f t="shared" si="1052"/>
        <v>Loyal</v>
      </c>
      <c r="L9605">
        <v>0</v>
      </c>
      <c r="M9605">
        <v>2</v>
      </c>
      <c r="N9605" t="str">
        <f t="shared" si="1053"/>
        <v>Standard</v>
      </c>
      <c r="O9605">
        <v>0</v>
      </c>
      <c r="P9605">
        <v>1</v>
      </c>
      <c r="Q9605">
        <v>36267.21</v>
      </c>
      <c r="R9605" t="str">
        <f t="shared" si="1054"/>
        <v>Low value</v>
      </c>
      <c r="S9605" t="str">
        <f t="shared" si="1055"/>
        <v>Low</v>
      </c>
      <c r="T9605">
        <v>0</v>
      </c>
      <c r="U9605" t="str">
        <f t="shared" si="1056"/>
        <v>Retained</v>
      </c>
    </row>
    <row r="9606" spans="1:21" x14ac:dyDescent="0.3">
      <c r="A9606">
        <v>9605</v>
      </c>
      <c r="B9606">
        <v>15687363</v>
      </c>
      <c r="C9606" t="s">
        <v>524</v>
      </c>
      <c r="D9606">
        <v>770</v>
      </c>
      <c r="E9606" t="str">
        <f t="shared" si="1050"/>
        <v>Low Risk</v>
      </c>
      <c r="F9606" t="s">
        <v>15</v>
      </c>
      <c r="G9606" t="s">
        <v>23</v>
      </c>
      <c r="H9606">
        <v>31</v>
      </c>
      <c r="I9606" t="str">
        <f t="shared" si="1051"/>
        <v>Middle Age</v>
      </c>
      <c r="J9606">
        <v>3</v>
      </c>
      <c r="K9606" t="str">
        <f t="shared" si="1052"/>
        <v>Established</v>
      </c>
      <c r="L9606">
        <v>155047.56</v>
      </c>
      <c r="M9606">
        <v>2</v>
      </c>
      <c r="N9606" t="str">
        <f t="shared" si="1053"/>
        <v>Standard</v>
      </c>
      <c r="O9606">
        <v>1</v>
      </c>
      <c r="P9606">
        <v>1</v>
      </c>
      <c r="Q9606">
        <v>186064.34</v>
      </c>
      <c r="R9606" t="str">
        <f t="shared" si="1054"/>
        <v>High Value</v>
      </c>
      <c r="S9606" t="str">
        <f t="shared" si="1055"/>
        <v>High</v>
      </c>
      <c r="T9606">
        <v>0</v>
      </c>
      <c r="U9606" t="str">
        <f t="shared" si="1056"/>
        <v>Retained</v>
      </c>
    </row>
    <row r="9607" spans="1:21" x14ac:dyDescent="0.3">
      <c r="A9607">
        <v>9606</v>
      </c>
      <c r="B9607">
        <v>15733444</v>
      </c>
      <c r="C9607" t="s">
        <v>1200</v>
      </c>
      <c r="D9607">
        <v>736</v>
      </c>
      <c r="E9607" t="str">
        <f t="shared" si="1050"/>
        <v>Low Risk</v>
      </c>
      <c r="F9607" t="s">
        <v>15</v>
      </c>
      <c r="G9607" t="s">
        <v>16</v>
      </c>
      <c r="H9607">
        <v>29</v>
      </c>
      <c r="I9607" t="str">
        <f t="shared" si="1051"/>
        <v>Adolescence</v>
      </c>
      <c r="J9607">
        <v>9</v>
      </c>
      <c r="K9607" t="str">
        <f t="shared" si="1052"/>
        <v>Very Loyal</v>
      </c>
      <c r="L9607">
        <v>0</v>
      </c>
      <c r="M9607">
        <v>2</v>
      </c>
      <c r="N9607" t="str">
        <f t="shared" si="1053"/>
        <v>Standard</v>
      </c>
      <c r="O9607">
        <v>0</v>
      </c>
      <c r="P9607">
        <v>0</v>
      </c>
      <c r="Q9607">
        <v>176152.7</v>
      </c>
      <c r="R9607" t="str">
        <f t="shared" si="1054"/>
        <v>High Value</v>
      </c>
      <c r="S9607" t="str">
        <f t="shared" si="1055"/>
        <v>High</v>
      </c>
      <c r="T9607">
        <v>0</v>
      </c>
      <c r="U9607" t="str">
        <f t="shared" si="1056"/>
        <v>Retained</v>
      </c>
    </row>
    <row r="9608" spans="1:21" x14ac:dyDescent="0.3">
      <c r="A9608">
        <v>9607</v>
      </c>
      <c r="B9608">
        <v>15678057</v>
      </c>
      <c r="C9608" t="s">
        <v>500</v>
      </c>
      <c r="D9608">
        <v>524</v>
      </c>
      <c r="E9608" t="str">
        <f t="shared" si="1050"/>
        <v>Medium Risk</v>
      </c>
      <c r="F9608" t="s">
        <v>15</v>
      </c>
      <c r="G9608" t="s">
        <v>23</v>
      </c>
      <c r="H9608">
        <v>44</v>
      </c>
      <c r="I9608" t="str">
        <f t="shared" si="1051"/>
        <v>Middle Age</v>
      </c>
      <c r="J9608">
        <v>10</v>
      </c>
      <c r="K9608" t="str">
        <f t="shared" si="1052"/>
        <v>Very Loyal</v>
      </c>
      <c r="L9608">
        <v>118569.03</v>
      </c>
      <c r="M9608">
        <v>2</v>
      </c>
      <c r="N9608" t="str">
        <f t="shared" si="1053"/>
        <v>Standard</v>
      </c>
      <c r="O9608">
        <v>0</v>
      </c>
      <c r="P9608">
        <v>0</v>
      </c>
      <c r="Q9608">
        <v>82117.2</v>
      </c>
      <c r="R9608" t="str">
        <f t="shared" si="1054"/>
        <v>Medium Value</v>
      </c>
      <c r="S9608" t="str">
        <f t="shared" si="1055"/>
        <v>Medium</v>
      </c>
      <c r="T9608">
        <v>0</v>
      </c>
      <c r="U9608" t="str">
        <f t="shared" si="1056"/>
        <v>Retained</v>
      </c>
    </row>
    <row r="9609" spans="1:21" x14ac:dyDescent="0.3">
      <c r="A9609">
        <v>9608</v>
      </c>
      <c r="B9609">
        <v>15806918</v>
      </c>
      <c r="C9609" t="s">
        <v>2575</v>
      </c>
      <c r="D9609">
        <v>674</v>
      </c>
      <c r="E9609" t="str">
        <f t="shared" si="1050"/>
        <v>Medium Risk</v>
      </c>
      <c r="F9609" t="s">
        <v>15</v>
      </c>
      <c r="G9609" t="s">
        <v>23</v>
      </c>
      <c r="H9609">
        <v>28</v>
      </c>
      <c r="I9609" t="str">
        <f t="shared" si="1051"/>
        <v>Adolescence</v>
      </c>
      <c r="J9609">
        <v>5</v>
      </c>
      <c r="K9609" t="str">
        <f t="shared" si="1052"/>
        <v>Established</v>
      </c>
      <c r="L9609">
        <v>0</v>
      </c>
      <c r="M9609">
        <v>1</v>
      </c>
      <c r="N9609" t="str">
        <f t="shared" si="1053"/>
        <v>Basic</v>
      </c>
      <c r="O9609">
        <v>1</v>
      </c>
      <c r="P9609">
        <v>1</v>
      </c>
      <c r="Q9609">
        <v>151925.25</v>
      </c>
      <c r="R9609" t="str">
        <f t="shared" si="1054"/>
        <v>Medium Value</v>
      </c>
      <c r="S9609" t="str">
        <f t="shared" si="1055"/>
        <v>High</v>
      </c>
      <c r="T9609">
        <v>0</v>
      </c>
      <c r="U9609" t="str">
        <f t="shared" si="1056"/>
        <v>Retained</v>
      </c>
    </row>
    <row r="9610" spans="1:21" x14ac:dyDescent="0.3">
      <c r="A9610">
        <v>9609</v>
      </c>
      <c r="B9610">
        <v>15638247</v>
      </c>
      <c r="C9610" t="s">
        <v>2898</v>
      </c>
      <c r="D9610">
        <v>700</v>
      </c>
      <c r="E9610" t="str">
        <f t="shared" si="1050"/>
        <v>Low Risk</v>
      </c>
      <c r="F9610" t="s">
        <v>18</v>
      </c>
      <c r="G9610" t="s">
        <v>23</v>
      </c>
      <c r="H9610">
        <v>44</v>
      </c>
      <c r="I9610" t="str">
        <f t="shared" si="1051"/>
        <v>Middle Age</v>
      </c>
      <c r="J9610">
        <v>9</v>
      </c>
      <c r="K9610" t="str">
        <f t="shared" si="1052"/>
        <v>Very Loyal</v>
      </c>
      <c r="L9610">
        <v>0</v>
      </c>
      <c r="M9610">
        <v>2</v>
      </c>
      <c r="N9610" t="str">
        <f t="shared" si="1053"/>
        <v>Standard</v>
      </c>
      <c r="O9610">
        <v>1</v>
      </c>
      <c r="P9610">
        <v>0</v>
      </c>
      <c r="Q9610">
        <v>142287.65</v>
      </c>
      <c r="R9610" t="str">
        <f t="shared" si="1054"/>
        <v>High Value</v>
      </c>
      <c r="S9610" t="str">
        <f t="shared" si="1055"/>
        <v>High</v>
      </c>
      <c r="T9610">
        <v>0</v>
      </c>
      <c r="U9610" t="str">
        <f t="shared" si="1056"/>
        <v>Retained</v>
      </c>
    </row>
    <row r="9611" spans="1:21" x14ac:dyDescent="0.3">
      <c r="A9611">
        <v>9610</v>
      </c>
      <c r="B9611">
        <v>15674833</v>
      </c>
      <c r="C9611" t="s">
        <v>286</v>
      </c>
      <c r="D9611">
        <v>741</v>
      </c>
      <c r="E9611" t="str">
        <f t="shared" si="1050"/>
        <v>Low Risk</v>
      </c>
      <c r="F9611" t="s">
        <v>15</v>
      </c>
      <c r="G9611" t="s">
        <v>16</v>
      </c>
      <c r="H9611">
        <v>35</v>
      </c>
      <c r="I9611" t="str">
        <f t="shared" si="1051"/>
        <v>Middle Age</v>
      </c>
      <c r="J9611">
        <v>1</v>
      </c>
      <c r="K9611" t="str">
        <f t="shared" si="1052"/>
        <v>New</v>
      </c>
      <c r="L9611">
        <v>0</v>
      </c>
      <c r="M9611">
        <v>2</v>
      </c>
      <c r="N9611" t="str">
        <f t="shared" si="1053"/>
        <v>Standard</v>
      </c>
      <c r="O9611">
        <v>1</v>
      </c>
      <c r="P9611">
        <v>0</v>
      </c>
      <c r="Q9611">
        <v>36557.550000000003</v>
      </c>
      <c r="R9611" t="str">
        <f t="shared" si="1054"/>
        <v>Low value</v>
      </c>
      <c r="S9611" t="str">
        <f t="shared" si="1055"/>
        <v>Low</v>
      </c>
      <c r="T9611">
        <v>0</v>
      </c>
      <c r="U9611" t="str">
        <f t="shared" si="1056"/>
        <v>Retained</v>
      </c>
    </row>
    <row r="9612" spans="1:21" x14ac:dyDescent="0.3">
      <c r="A9612">
        <v>9611</v>
      </c>
      <c r="B9612">
        <v>15812534</v>
      </c>
      <c r="C9612" t="s">
        <v>1533</v>
      </c>
      <c r="D9612">
        <v>455</v>
      </c>
      <c r="E9612" t="str">
        <f t="shared" si="1050"/>
        <v>High Risk</v>
      </c>
      <c r="F9612" t="s">
        <v>15</v>
      </c>
      <c r="G9612" t="s">
        <v>23</v>
      </c>
      <c r="H9612">
        <v>40</v>
      </c>
      <c r="I9612" t="str">
        <f t="shared" si="1051"/>
        <v>Middle Age</v>
      </c>
      <c r="J9612">
        <v>1</v>
      </c>
      <c r="K9612" t="str">
        <f t="shared" si="1052"/>
        <v>New</v>
      </c>
      <c r="L9612">
        <v>0</v>
      </c>
      <c r="M9612">
        <v>3</v>
      </c>
      <c r="N9612" t="str">
        <f t="shared" si="1053"/>
        <v>Premium</v>
      </c>
      <c r="O9612">
        <v>0</v>
      </c>
      <c r="P9612">
        <v>1</v>
      </c>
      <c r="Q9612">
        <v>129975.34</v>
      </c>
      <c r="R9612" t="str">
        <f t="shared" si="1054"/>
        <v>High Value</v>
      </c>
      <c r="S9612" t="str">
        <f t="shared" si="1055"/>
        <v>High</v>
      </c>
      <c r="T9612">
        <v>0</v>
      </c>
      <c r="U9612" t="str">
        <f t="shared" si="1056"/>
        <v>Retained</v>
      </c>
    </row>
    <row r="9613" spans="1:21" x14ac:dyDescent="0.3">
      <c r="A9613">
        <v>9612</v>
      </c>
      <c r="B9613">
        <v>15586522</v>
      </c>
      <c r="C9613" t="s">
        <v>79</v>
      </c>
      <c r="D9613">
        <v>608</v>
      </c>
      <c r="E9613" t="str">
        <f t="shared" si="1050"/>
        <v>Medium Risk</v>
      </c>
      <c r="F9613" t="s">
        <v>18</v>
      </c>
      <c r="G9613" t="s">
        <v>23</v>
      </c>
      <c r="H9613">
        <v>37</v>
      </c>
      <c r="I9613" t="str">
        <f t="shared" si="1051"/>
        <v>Middle Age</v>
      </c>
      <c r="J9613">
        <v>2</v>
      </c>
      <c r="K9613" t="str">
        <f t="shared" si="1052"/>
        <v>New</v>
      </c>
      <c r="L9613">
        <v>130461.02</v>
      </c>
      <c r="M9613">
        <v>1</v>
      </c>
      <c r="N9613" t="str">
        <f t="shared" si="1053"/>
        <v>Basic</v>
      </c>
      <c r="O9613">
        <v>1</v>
      </c>
      <c r="P9613">
        <v>0</v>
      </c>
      <c r="Q9613">
        <v>21967.15</v>
      </c>
      <c r="R9613" t="str">
        <f t="shared" si="1054"/>
        <v>Low value</v>
      </c>
      <c r="S9613" t="str">
        <f t="shared" si="1055"/>
        <v>Low</v>
      </c>
      <c r="T9613">
        <v>0</v>
      </c>
      <c r="U9613" t="str">
        <f t="shared" si="1056"/>
        <v>Retained</v>
      </c>
    </row>
    <row r="9614" spans="1:21" x14ac:dyDescent="0.3">
      <c r="A9614">
        <v>9613</v>
      </c>
      <c r="B9614">
        <v>15794297</v>
      </c>
      <c r="C9614" t="s">
        <v>490</v>
      </c>
      <c r="D9614">
        <v>776</v>
      </c>
      <c r="E9614" t="str">
        <f t="shared" si="1050"/>
        <v>Low Risk</v>
      </c>
      <c r="F9614" t="s">
        <v>15</v>
      </c>
      <c r="G9614" t="s">
        <v>23</v>
      </c>
      <c r="H9614">
        <v>36</v>
      </c>
      <c r="I9614" t="str">
        <f t="shared" si="1051"/>
        <v>Middle Age</v>
      </c>
      <c r="J9614">
        <v>1</v>
      </c>
      <c r="K9614" t="str">
        <f t="shared" si="1052"/>
        <v>New</v>
      </c>
      <c r="L9614">
        <v>0</v>
      </c>
      <c r="M9614">
        <v>2</v>
      </c>
      <c r="N9614" t="str">
        <f t="shared" si="1053"/>
        <v>Standard</v>
      </c>
      <c r="O9614">
        <v>1</v>
      </c>
      <c r="P9614">
        <v>0</v>
      </c>
      <c r="Q9614">
        <v>53477.760000000002</v>
      </c>
      <c r="R9614" t="str">
        <f t="shared" si="1054"/>
        <v>Medium Value</v>
      </c>
      <c r="S9614" t="str">
        <f t="shared" si="1055"/>
        <v>Medium</v>
      </c>
      <c r="T9614">
        <v>0</v>
      </c>
      <c r="U9614" t="str">
        <f t="shared" si="1056"/>
        <v>Retained</v>
      </c>
    </row>
    <row r="9615" spans="1:21" x14ac:dyDescent="0.3">
      <c r="A9615">
        <v>9614</v>
      </c>
      <c r="B9615">
        <v>15737025</v>
      </c>
      <c r="C9615" t="s">
        <v>1226</v>
      </c>
      <c r="D9615">
        <v>635</v>
      </c>
      <c r="E9615" t="str">
        <f t="shared" si="1050"/>
        <v>Medium Risk</v>
      </c>
      <c r="F9615" t="s">
        <v>15</v>
      </c>
      <c r="G9615" t="s">
        <v>23</v>
      </c>
      <c r="H9615">
        <v>33</v>
      </c>
      <c r="I9615" t="str">
        <f t="shared" si="1051"/>
        <v>Middle Age</v>
      </c>
      <c r="J9615">
        <v>1</v>
      </c>
      <c r="K9615" t="str">
        <f t="shared" si="1052"/>
        <v>New</v>
      </c>
      <c r="L9615">
        <v>0</v>
      </c>
      <c r="M9615">
        <v>3</v>
      </c>
      <c r="N9615" t="str">
        <f t="shared" si="1053"/>
        <v>Premium</v>
      </c>
      <c r="O9615">
        <v>0</v>
      </c>
      <c r="P9615">
        <v>0</v>
      </c>
      <c r="Q9615">
        <v>178067.33</v>
      </c>
      <c r="R9615" t="str">
        <f t="shared" si="1054"/>
        <v>High Value</v>
      </c>
      <c r="S9615" t="str">
        <f t="shared" si="1055"/>
        <v>High</v>
      </c>
      <c r="T9615">
        <v>1</v>
      </c>
      <c r="U9615" t="str">
        <f t="shared" si="1056"/>
        <v>Churned</v>
      </c>
    </row>
    <row r="9616" spans="1:21" x14ac:dyDescent="0.3">
      <c r="A9616">
        <v>9615</v>
      </c>
      <c r="B9616">
        <v>15615931</v>
      </c>
      <c r="C9616" t="s">
        <v>947</v>
      </c>
      <c r="D9616">
        <v>746</v>
      </c>
      <c r="E9616" t="str">
        <f t="shared" si="1050"/>
        <v>Low Risk</v>
      </c>
      <c r="F9616" t="s">
        <v>15</v>
      </c>
      <c r="G9616" t="s">
        <v>16</v>
      </c>
      <c r="H9616">
        <v>37</v>
      </c>
      <c r="I9616" t="str">
        <f t="shared" si="1051"/>
        <v>Middle Age</v>
      </c>
      <c r="J9616">
        <v>4</v>
      </c>
      <c r="K9616" t="str">
        <f t="shared" si="1052"/>
        <v>Established</v>
      </c>
      <c r="L9616">
        <v>0</v>
      </c>
      <c r="M9616">
        <v>2</v>
      </c>
      <c r="N9616" t="str">
        <f t="shared" si="1053"/>
        <v>Standard</v>
      </c>
      <c r="O9616">
        <v>0</v>
      </c>
      <c r="P9616">
        <v>1</v>
      </c>
      <c r="Q9616">
        <v>171039.56</v>
      </c>
      <c r="R9616" t="str">
        <f t="shared" si="1054"/>
        <v>High Value</v>
      </c>
      <c r="S9616" t="str">
        <f t="shared" si="1055"/>
        <v>High</v>
      </c>
      <c r="T9616">
        <v>0</v>
      </c>
      <c r="U9616" t="str">
        <f t="shared" si="1056"/>
        <v>Retained</v>
      </c>
    </row>
    <row r="9617" spans="1:21" x14ac:dyDescent="0.3">
      <c r="A9617">
        <v>9616</v>
      </c>
      <c r="B9617">
        <v>15664860</v>
      </c>
      <c r="C9617" t="s">
        <v>1495</v>
      </c>
      <c r="D9617">
        <v>692</v>
      </c>
      <c r="E9617" t="str">
        <f t="shared" si="1050"/>
        <v>Medium Risk</v>
      </c>
      <c r="F9617" t="s">
        <v>18</v>
      </c>
      <c r="G9617" t="s">
        <v>16</v>
      </c>
      <c r="H9617">
        <v>47</v>
      </c>
      <c r="I9617" t="str">
        <f t="shared" si="1051"/>
        <v>Middle Age</v>
      </c>
      <c r="J9617">
        <v>3</v>
      </c>
      <c r="K9617" t="str">
        <f t="shared" si="1052"/>
        <v>Established</v>
      </c>
      <c r="L9617">
        <v>0</v>
      </c>
      <c r="M9617">
        <v>2</v>
      </c>
      <c r="N9617" t="str">
        <f t="shared" si="1053"/>
        <v>Standard</v>
      </c>
      <c r="O9617">
        <v>1</v>
      </c>
      <c r="P9617">
        <v>0</v>
      </c>
      <c r="Q9617">
        <v>150802.41</v>
      </c>
      <c r="R9617" t="str">
        <f t="shared" si="1054"/>
        <v>High Value</v>
      </c>
      <c r="S9617" t="str">
        <f t="shared" si="1055"/>
        <v>High</v>
      </c>
      <c r="T9617">
        <v>1</v>
      </c>
      <c r="U9617" t="str">
        <f t="shared" si="1056"/>
        <v>Churned</v>
      </c>
    </row>
    <row r="9618" spans="1:21" x14ac:dyDescent="0.3">
      <c r="A9618">
        <v>9617</v>
      </c>
      <c r="B9618">
        <v>15664539</v>
      </c>
      <c r="C9618" t="s">
        <v>473</v>
      </c>
      <c r="D9618">
        <v>683</v>
      </c>
      <c r="E9618" t="str">
        <f t="shared" si="1050"/>
        <v>Medium Risk</v>
      </c>
      <c r="F9618" t="s">
        <v>18</v>
      </c>
      <c r="G9618" t="s">
        <v>23</v>
      </c>
      <c r="H9618">
        <v>35</v>
      </c>
      <c r="I9618" t="str">
        <f t="shared" si="1051"/>
        <v>Middle Age</v>
      </c>
      <c r="J9618">
        <v>9</v>
      </c>
      <c r="K9618" t="str">
        <f t="shared" si="1052"/>
        <v>Very Loyal</v>
      </c>
      <c r="L9618">
        <v>61172.04</v>
      </c>
      <c r="M9618">
        <v>1</v>
      </c>
      <c r="N9618" t="str">
        <f t="shared" si="1053"/>
        <v>Basic</v>
      </c>
      <c r="O9618">
        <v>0</v>
      </c>
      <c r="P9618">
        <v>0</v>
      </c>
      <c r="Q9618">
        <v>82951.12</v>
      </c>
      <c r="R9618" t="str">
        <f t="shared" si="1054"/>
        <v>Medium Value</v>
      </c>
      <c r="S9618" t="str">
        <f t="shared" si="1055"/>
        <v>Medium</v>
      </c>
      <c r="T9618">
        <v>0</v>
      </c>
      <c r="U9618" t="str">
        <f t="shared" si="1056"/>
        <v>Retained</v>
      </c>
    </row>
    <row r="9619" spans="1:21" x14ac:dyDescent="0.3">
      <c r="A9619">
        <v>9618</v>
      </c>
      <c r="B9619">
        <v>15583692</v>
      </c>
      <c r="C9619" t="s">
        <v>498</v>
      </c>
      <c r="D9619">
        <v>591</v>
      </c>
      <c r="E9619" t="str">
        <f t="shared" si="1050"/>
        <v>Medium Risk</v>
      </c>
      <c r="F9619" t="s">
        <v>26</v>
      </c>
      <c r="G9619" t="s">
        <v>16</v>
      </c>
      <c r="H9619">
        <v>35</v>
      </c>
      <c r="I9619" t="str">
        <f t="shared" si="1051"/>
        <v>Middle Age</v>
      </c>
      <c r="J9619">
        <v>2</v>
      </c>
      <c r="K9619" t="str">
        <f t="shared" si="1052"/>
        <v>New</v>
      </c>
      <c r="L9619">
        <v>90194.34</v>
      </c>
      <c r="M9619">
        <v>2</v>
      </c>
      <c r="N9619" t="str">
        <f t="shared" si="1053"/>
        <v>Standard</v>
      </c>
      <c r="O9619">
        <v>1</v>
      </c>
      <c r="P9619">
        <v>0</v>
      </c>
      <c r="Q9619">
        <v>57064.57</v>
      </c>
      <c r="R9619" t="str">
        <f t="shared" si="1054"/>
        <v>Medium Value</v>
      </c>
      <c r="S9619" t="str">
        <f t="shared" si="1055"/>
        <v>Medium</v>
      </c>
      <c r="T9619">
        <v>0</v>
      </c>
      <c r="U9619" t="str">
        <f t="shared" si="1056"/>
        <v>Retained</v>
      </c>
    </row>
    <row r="9620" spans="1:21" x14ac:dyDescent="0.3">
      <c r="A9620">
        <v>9619</v>
      </c>
      <c r="B9620">
        <v>15693131</v>
      </c>
      <c r="C9620" t="s">
        <v>453</v>
      </c>
      <c r="D9620">
        <v>581</v>
      </c>
      <c r="E9620" t="str">
        <f t="shared" si="1050"/>
        <v>Medium Risk</v>
      </c>
      <c r="F9620" t="s">
        <v>15</v>
      </c>
      <c r="G9620" t="s">
        <v>16</v>
      </c>
      <c r="H9620">
        <v>24</v>
      </c>
      <c r="I9620" t="str">
        <f t="shared" si="1051"/>
        <v>Adolescence</v>
      </c>
      <c r="J9620">
        <v>3</v>
      </c>
      <c r="K9620" t="str">
        <f t="shared" si="1052"/>
        <v>Established</v>
      </c>
      <c r="L9620">
        <v>95508.2</v>
      </c>
      <c r="M9620">
        <v>1</v>
      </c>
      <c r="N9620" t="str">
        <f t="shared" si="1053"/>
        <v>Basic</v>
      </c>
      <c r="O9620">
        <v>1</v>
      </c>
      <c r="P9620">
        <v>1</v>
      </c>
      <c r="Q9620">
        <v>45755</v>
      </c>
      <c r="R9620" t="str">
        <f t="shared" si="1054"/>
        <v>Low value</v>
      </c>
      <c r="S9620" t="str">
        <f t="shared" si="1055"/>
        <v>Low</v>
      </c>
      <c r="T9620">
        <v>0</v>
      </c>
      <c r="U9620" t="str">
        <f t="shared" si="1056"/>
        <v>Retained</v>
      </c>
    </row>
    <row r="9621" spans="1:21" x14ac:dyDescent="0.3">
      <c r="A9621">
        <v>9620</v>
      </c>
      <c r="B9621">
        <v>15779973</v>
      </c>
      <c r="C9621" t="s">
        <v>1263</v>
      </c>
      <c r="D9621">
        <v>684</v>
      </c>
      <c r="E9621" t="str">
        <f t="shared" si="1050"/>
        <v>Medium Risk</v>
      </c>
      <c r="F9621" t="s">
        <v>26</v>
      </c>
      <c r="G9621" t="s">
        <v>23</v>
      </c>
      <c r="H9621">
        <v>35</v>
      </c>
      <c r="I9621" t="str">
        <f t="shared" si="1051"/>
        <v>Middle Age</v>
      </c>
      <c r="J9621">
        <v>3</v>
      </c>
      <c r="K9621" t="str">
        <f t="shared" si="1052"/>
        <v>Established</v>
      </c>
      <c r="L9621">
        <v>99967.76</v>
      </c>
      <c r="M9621">
        <v>1</v>
      </c>
      <c r="N9621" t="str">
        <f t="shared" si="1053"/>
        <v>Basic</v>
      </c>
      <c r="O9621">
        <v>1</v>
      </c>
      <c r="P9621">
        <v>1</v>
      </c>
      <c r="Q9621">
        <v>176882.08</v>
      </c>
      <c r="R9621" t="str">
        <f t="shared" si="1054"/>
        <v>Medium Value</v>
      </c>
      <c r="S9621" t="str">
        <f t="shared" si="1055"/>
        <v>High</v>
      </c>
      <c r="T9621">
        <v>0</v>
      </c>
      <c r="U9621" t="str">
        <f t="shared" si="1056"/>
        <v>Retained</v>
      </c>
    </row>
    <row r="9622" spans="1:21" x14ac:dyDescent="0.3">
      <c r="A9622">
        <v>9621</v>
      </c>
      <c r="B9622">
        <v>15620557</v>
      </c>
      <c r="C9622" t="s">
        <v>653</v>
      </c>
      <c r="D9622">
        <v>561</v>
      </c>
      <c r="E9622" t="str">
        <f t="shared" si="1050"/>
        <v>Medium Risk</v>
      </c>
      <c r="F9622" t="s">
        <v>18</v>
      </c>
      <c r="G9622" t="s">
        <v>23</v>
      </c>
      <c r="H9622">
        <v>37</v>
      </c>
      <c r="I9622" t="str">
        <f t="shared" si="1051"/>
        <v>Middle Age</v>
      </c>
      <c r="J9622">
        <v>4</v>
      </c>
      <c r="K9622" t="str">
        <f t="shared" si="1052"/>
        <v>Established</v>
      </c>
      <c r="L9622">
        <v>101470.29</v>
      </c>
      <c r="M9622">
        <v>1</v>
      </c>
      <c r="N9622" t="str">
        <f t="shared" si="1053"/>
        <v>Basic</v>
      </c>
      <c r="O9622">
        <v>0</v>
      </c>
      <c r="P9622">
        <v>1</v>
      </c>
      <c r="Q9622">
        <v>88838.14</v>
      </c>
      <c r="R9622" t="str">
        <f t="shared" si="1054"/>
        <v>Medium Value</v>
      </c>
      <c r="S9622" t="str">
        <f t="shared" si="1055"/>
        <v>Medium</v>
      </c>
      <c r="T9622">
        <v>0</v>
      </c>
      <c r="U9622" t="str">
        <f t="shared" si="1056"/>
        <v>Retained</v>
      </c>
    </row>
    <row r="9623" spans="1:21" x14ac:dyDescent="0.3">
      <c r="A9623">
        <v>9622</v>
      </c>
      <c r="B9623">
        <v>15639549</v>
      </c>
      <c r="C9623" t="s">
        <v>597</v>
      </c>
      <c r="D9623">
        <v>718</v>
      </c>
      <c r="E9623" t="str">
        <f t="shared" si="1050"/>
        <v>Low Risk</v>
      </c>
      <c r="F9623" t="s">
        <v>26</v>
      </c>
      <c r="G9623" t="s">
        <v>16</v>
      </c>
      <c r="H9623">
        <v>33</v>
      </c>
      <c r="I9623" t="str">
        <f t="shared" si="1051"/>
        <v>Middle Age</v>
      </c>
      <c r="J9623">
        <v>4</v>
      </c>
      <c r="K9623" t="str">
        <f t="shared" si="1052"/>
        <v>Established</v>
      </c>
      <c r="L9623">
        <v>70541.06</v>
      </c>
      <c r="M9623">
        <v>1</v>
      </c>
      <c r="N9623" t="str">
        <f t="shared" si="1053"/>
        <v>Basic</v>
      </c>
      <c r="O9623">
        <v>0</v>
      </c>
      <c r="P9623">
        <v>0</v>
      </c>
      <c r="Q9623">
        <v>88592.8</v>
      </c>
      <c r="R9623" t="str">
        <f t="shared" si="1054"/>
        <v>Medium Value</v>
      </c>
      <c r="S9623" t="str">
        <f t="shared" si="1055"/>
        <v>Medium</v>
      </c>
      <c r="T9623">
        <v>0</v>
      </c>
      <c r="U9623" t="str">
        <f t="shared" si="1056"/>
        <v>Retained</v>
      </c>
    </row>
    <row r="9624" spans="1:21" x14ac:dyDescent="0.3">
      <c r="A9624">
        <v>9623</v>
      </c>
      <c r="B9624">
        <v>15618750</v>
      </c>
      <c r="C9624" t="s">
        <v>1200</v>
      </c>
      <c r="D9624">
        <v>590</v>
      </c>
      <c r="E9624" t="str">
        <f t="shared" si="1050"/>
        <v>Medium Risk</v>
      </c>
      <c r="F9624" t="s">
        <v>15</v>
      </c>
      <c r="G9624" t="s">
        <v>23</v>
      </c>
      <c r="H9624">
        <v>31</v>
      </c>
      <c r="I9624" t="str">
        <f t="shared" si="1051"/>
        <v>Middle Age</v>
      </c>
      <c r="J9624">
        <v>8</v>
      </c>
      <c r="K9624" t="str">
        <f t="shared" si="1052"/>
        <v>Loyal</v>
      </c>
      <c r="L9624">
        <v>112211.61</v>
      </c>
      <c r="M9624">
        <v>1</v>
      </c>
      <c r="N9624" t="str">
        <f t="shared" si="1053"/>
        <v>Basic</v>
      </c>
      <c r="O9624">
        <v>1</v>
      </c>
      <c r="P9624">
        <v>0</v>
      </c>
      <c r="Q9624">
        <v>26261.42</v>
      </c>
      <c r="R9624" t="str">
        <f t="shared" si="1054"/>
        <v>Low value</v>
      </c>
      <c r="S9624" t="str">
        <f t="shared" si="1055"/>
        <v>Low</v>
      </c>
      <c r="T9624">
        <v>0</v>
      </c>
      <c r="U9624" t="str">
        <f t="shared" si="1056"/>
        <v>Retained</v>
      </c>
    </row>
    <row r="9625" spans="1:21" x14ac:dyDescent="0.3">
      <c r="A9625">
        <v>9624</v>
      </c>
      <c r="B9625">
        <v>15796790</v>
      </c>
      <c r="C9625" t="s">
        <v>1147</v>
      </c>
      <c r="D9625">
        <v>573</v>
      </c>
      <c r="E9625" t="str">
        <f t="shared" si="1050"/>
        <v>Medium Risk</v>
      </c>
      <c r="F9625" t="s">
        <v>15</v>
      </c>
      <c r="G9625" t="s">
        <v>16</v>
      </c>
      <c r="H9625">
        <v>47</v>
      </c>
      <c r="I9625" t="str">
        <f t="shared" si="1051"/>
        <v>Middle Age</v>
      </c>
      <c r="J9625">
        <v>8</v>
      </c>
      <c r="K9625" t="str">
        <f t="shared" si="1052"/>
        <v>Loyal</v>
      </c>
      <c r="L9625">
        <v>154543.98000000001</v>
      </c>
      <c r="M9625">
        <v>1</v>
      </c>
      <c r="N9625" t="str">
        <f t="shared" si="1053"/>
        <v>Basic</v>
      </c>
      <c r="O9625">
        <v>1</v>
      </c>
      <c r="P9625">
        <v>0</v>
      </c>
      <c r="Q9625">
        <v>29586.73</v>
      </c>
      <c r="R9625" t="str">
        <f t="shared" si="1054"/>
        <v>Low value</v>
      </c>
      <c r="S9625" t="str">
        <f t="shared" si="1055"/>
        <v>Low</v>
      </c>
      <c r="T9625">
        <v>0</v>
      </c>
      <c r="U9625" t="str">
        <f t="shared" si="1056"/>
        <v>Retained</v>
      </c>
    </row>
    <row r="9626" spans="1:21" x14ac:dyDescent="0.3">
      <c r="A9626">
        <v>9625</v>
      </c>
      <c r="B9626">
        <v>15668309</v>
      </c>
      <c r="C9626" t="s">
        <v>1023</v>
      </c>
      <c r="D9626">
        <v>350</v>
      </c>
      <c r="E9626" t="str">
        <f t="shared" si="1050"/>
        <v>High Risk</v>
      </c>
      <c r="F9626" t="s">
        <v>15</v>
      </c>
      <c r="G9626" t="s">
        <v>16</v>
      </c>
      <c r="H9626">
        <v>40</v>
      </c>
      <c r="I9626" t="str">
        <f t="shared" si="1051"/>
        <v>Middle Age</v>
      </c>
      <c r="J9626">
        <v>0</v>
      </c>
      <c r="K9626" t="str">
        <f t="shared" si="1052"/>
        <v>New</v>
      </c>
      <c r="L9626">
        <v>111098.85</v>
      </c>
      <c r="M9626">
        <v>1</v>
      </c>
      <c r="N9626" t="str">
        <f t="shared" si="1053"/>
        <v>Basic</v>
      </c>
      <c r="O9626">
        <v>1</v>
      </c>
      <c r="P9626">
        <v>1</v>
      </c>
      <c r="Q9626">
        <v>172321.21</v>
      </c>
      <c r="R9626" t="str">
        <f t="shared" si="1054"/>
        <v>Medium Value</v>
      </c>
      <c r="S9626" t="str">
        <f t="shared" si="1055"/>
        <v>High</v>
      </c>
      <c r="T9626">
        <v>1</v>
      </c>
      <c r="U9626" t="str">
        <f t="shared" si="1056"/>
        <v>Churned</v>
      </c>
    </row>
    <row r="9627" spans="1:21" x14ac:dyDescent="0.3">
      <c r="A9627">
        <v>9626</v>
      </c>
      <c r="B9627">
        <v>15732437</v>
      </c>
      <c r="C9627" t="s">
        <v>106</v>
      </c>
      <c r="D9627">
        <v>504</v>
      </c>
      <c r="E9627" t="str">
        <f t="shared" si="1050"/>
        <v>Medium Risk</v>
      </c>
      <c r="F9627" t="s">
        <v>26</v>
      </c>
      <c r="G9627" t="s">
        <v>16</v>
      </c>
      <c r="H9627">
        <v>44</v>
      </c>
      <c r="I9627" t="str">
        <f t="shared" si="1051"/>
        <v>Middle Age</v>
      </c>
      <c r="J9627">
        <v>0</v>
      </c>
      <c r="K9627" t="str">
        <f t="shared" si="1052"/>
        <v>New</v>
      </c>
      <c r="L9627">
        <v>131873.07</v>
      </c>
      <c r="M9627">
        <v>2</v>
      </c>
      <c r="N9627" t="str">
        <f t="shared" si="1053"/>
        <v>Standard</v>
      </c>
      <c r="O9627">
        <v>1</v>
      </c>
      <c r="P9627">
        <v>1</v>
      </c>
      <c r="Q9627">
        <v>158036.72</v>
      </c>
      <c r="R9627" t="str">
        <f t="shared" si="1054"/>
        <v>High Value</v>
      </c>
      <c r="S9627" t="str">
        <f t="shared" si="1055"/>
        <v>High</v>
      </c>
      <c r="T9627">
        <v>1</v>
      </c>
      <c r="U9627" t="str">
        <f t="shared" si="1056"/>
        <v>Churned</v>
      </c>
    </row>
    <row r="9628" spans="1:21" x14ac:dyDescent="0.3">
      <c r="A9628">
        <v>9627</v>
      </c>
      <c r="B9628">
        <v>15665158</v>
      </c>
      <c r="C9628" t="s">
        <v>393</v>
      </c>
      <c r="D9628">
        <v>813</v>
      </c>
      <c r="E9628" t="str">
        <f t="shared" si="1050"/>
        <v>Low Risk</v>
      </c>
      <c r="F9628" t="s">
        <v>18</v>
      </c>
      <c r="G9628" t="s">
        <v>23</v>
      </c>
      <c r="H9628">
        <v>27</v>
      </c>
      <c r="I9628" t="str">
        <f t="shared" si="1051"/>
        <v>Adolescence</v>
      </c>
      <c r="J9628">
        <v>1</v>
      </c>
      <c r="K9628" t="str">
        <f t="shared" si="1052"/>
        <v>New</v>
      </c>
      <c r="L9628">
        <v>137275.35999999999</v>
      </c>
      <c r="M9628">
        <v>1</v>
      </c>
      <c r="N9628" t="str">
        <f t="shared" si="1053"/>
        <v>Basic</v>
      </c>
      <c r="O9628">
        <v>0</v>
      </c>
      <c r="P9628">
        <v>1</v>
      </c>
      <c r="Q9628">
        <v>115733.16</v>
      </c>
      <c r="R9628" t="str">
        <f t="shared" si="1054"/>
        <v>Medium Value</v>
      </c>
      <c r="S9628" t="str">
        <f t="shared" si="1055"/>
        <v>High</v>
      </c>
      <c r="T9628">
        <v>0</v>
      </c>
      <c r="U9628" t="str">
        <f t="shared" si="1056"/>
        <v>Retained</v>
      </c>
    </row>
    <row r="9629" spans="1:21" x14ac:dyDescent="0.3">
      <c r="A9629">
        <v>9628</v>
      </c>
      <c r="B9629">
        <v>15689322</v>
      </c>
      <c r="C9629" t="s">
        <v>873</v>
      </c>
      <c r="D9629">
        <v>641</v>
      </c>
      <c r="E9629" t="str">
        <f t="shared" si="1050"/>
        <v>Medium Risk</v>
      </c>
      <c r="F9629" t="s">
        <v>18</v>
      </c>
      <c r="G9629" t="s">
        <v>23</v>
      </c>
      <c r="H9629">
        <v>31</v>
      </c>
      <c r="I9629" t="str">
        <f t="shared" si="1051"/>
        <v>Middle Age</v>
      </c>
      <c r="J9629">
        <v>3</v>
      </c>
      <c r="K9629" t="str">
        <f t="shared" si="1052"/>
        <v>Established</v>
      </c>
      <c r="L9629">
        <v>153316.14000000001</v>
      </c>
      <c r="M9629">
        <v>1</v>
      </c>
      <c r="N9629" t="str">
        <f t="shared" si="1053"/>
        <v>Basic</v>
      </c>
      <c r="O9629">
        <v>1</v>
      </c>
      <c r="P9629">
        <v>0</v>
      </c>
      <c r="Q9629">
        <v>59927.99</v>
      </c>
      <c r="R9629" t="str">
        <f t="shared" si="1054"/>
        <v>Medium Value</v>
      </c>
      <c r="S9629" t="str">
        <f t="shared" si="1055"/>
        <v>Medium</v>
      </c>
      <c r="T9629">
        <v>0</v>
      </c>
      <c r="U9629" t="str">
        <f t="shared" si="1056"/>
        <v>Retained</v>
      </c>
    </row>
    <row r="9630" spans="1:21" x14ac:dyDescent="0.3">
      <c r="A9630">
        <v>9629</v>
      </c>
      <c r="B9630">
        <v>15596624</v>
      </c>
      <c r="C9630" t="s">
        <v>2899</v>
      </c>
      <c r="D9630">
        <v>662</v>
      </c>
      <c r="E9630" t="str">
        <f t="shared" si="1050"/>
        <v>Medium Risk</v>
      </c>
      <c r="F9630" t="s">
        <v>15</v>
      </c>
      <c r="G9630" t="s">
        <v>16</v>
      </c>
      <c r="H9630">
        <v>22</v>
      </c>
      <c r="I9630" t="str">
        <f t="shared" si="1051"/>
        <v>Adolescence</v>
      </c>
      <c r="J9630">
        <v>9</v>
      </c>
      <c r="K9630" t="str">
        <f t="shared" si="1052"/>
        <v>Very Loyal</v>
      </c>
      <c r="L9630">
        <v>0</v>
      </c>
      <c r="M9630">
        <v>2</v>
      </c>
      <c r="N9630" t="str">
        <f t="shared" si="1053"/>
        <v>Standard</v>
      </c>
      <c r="O9630">
        <v>1</v>
      </c>
      <c r="P9630">
        <v>1</v>
      </c>
      <c r="Q9630">
        <v>44377.65</v>
      </c>
      <c r="R9630" t="str">
        <f t="shared" si="1054"/>
        <v>Low value</v>
      </c>
      <c r="S9630" t="str">
        <f t="shared" si="1055"/>
        <v>Low</v>
      </c>
      <c r="T9630">
        <v>0</v>
      </c>
      <c r="U9630" t="str">
        <f t="shared" si="1056"/>
        <v>Retained</v>
      </c>
    </row>
    <row r="9631" spans="1:21" x14ac:dyDescent="0.3">
      <c r="A9631">
        <v>9630</v>
      </c>
      <c r="B9631">
        <v>15601977</v>
      </c>
      <c r="C9631" t="s">
        <v>2900</v>
      </c>
      <c r="D9631">
        <v>497</v>
      </c>
      <c r="E9631" t="str">
        <f t="shared" si="1050"/>
        <v>High Risk</v>
      </c>
      <c r="F9631" t="s">
        <v>18</v>
      </c>
      <c r="G9631" t="s">
        <v>23</v>
      </c>
      <c r="H9631">
        <v>44</v>
      </c>
      <c r="I9631" t="str">
        <f t="shared" si="1051"/>
        <v>Middle Age</v>
      </c>
      <c r="J9631">
        <v>2</v>
      </c>
      <c r="K9631" t="str">
        <f t="shared" si="1052"/>
        <v>New</v>
      </c>
      <c r="L9631">
        <v>121250.04</v>
      </c>
      <c r="M9631">
        <v>1</v>
      </c>
      <c r="N9631" t="str">
        <f t="shared" si="1053"/>
        <v>Basic</v>
      </c>
      <c r="O9631">
        <v>0</v>
      </c>
      <c r="P9631">
        <v>1</v>
      </c>
      <c r="Q9631">
        <v>79691.399999999994</v>
      </c>
      <c r="R9631" t="str">
        <f t="shared" si="1054"/>
        <v>Medium Value</v>
      </c>
      <c r="S9631" t="str">
        <f t="shared" si="1055"/>
        <v>Medium</v>
      </c>
      <c r="T9631">
        <v>0</v>
      </c>
      <c r="U9631" t="str">
        <f t="shared" si="1056"/>
        <v>Retained</v>
      </c>
    </row>
    <row r="9632" spans="1:21" x14ac:dyDescent="0.3">
      <c r="A9632">
        <v>9631</v>
      </c>
      <c r="B9632">
        <v>15801462</v>
      </c>
      <c r="C9632" t="s">
        <v>1341</v>
      </c>
      <c r="D9632">
        <v>716</v>
      </c>
      <c r="E9632" t="str">
        <f t="shared" si="1050"/>
        <v>Low Risk</v>
      </c>
      <c r="F9632" t="s">
        <v>15</v>
      </c>
      <c r="G9632" t="s">
        <v>23</v>
      </c>
      <c r="H9632">
        <v>31</v>
      </c>
      <c r="I9632" t="str">
        <f t="shared" si="1051"/>
        <v>Middle Age</v>
      </c>
      <c r="J9632">
        <v>8</v>
      </c>
      <c r="K9632" t="str">
        <f t="shared" si="1052"/>
        <v>Loyal</v>
      </c>
      <c r="L9632">
        <v>109578.04</v>
      </c>
      <c r="M9632">
        <v>2</v>
      </c>
      <c r="N9632" t="str">
        <f t="shared" si="1053"/>
        <v>Standard</v>
      </c>
      <c r="O9632">
        <v>1</v>
      </c>
      <c r="P9632">
        <v>1</v>
      </c>
      <c r="Q9632">
        <v>51503.51</v>
      </c>
      <c r="R9632" t="str">
        <f t="shared" si="1054"/>
        <v>Medium Value</v>
      </c>
      <c r="S9632" t="str">
        <f t="shared" si="1055"/>
        <v>Medium</v>
      </c>
      <c r="T9632">
        <v>0</v>
      </c>
      <c r="U9632" t="str">
        <f t="shared" si="1056"/>
        <v>Retained</v>
      </c>
    </row>
    <row r="9633" spans="1:21" x14ac:dyDescent="0.3">
      <c r="A9633">
        <v>9632</v>
      </c>
      <c r="B9633">
        <v>15566139</v>
      </c>
      <c r="C9633" t="s">
        <v>617</v>
      </c>
      <c r="D9633">
        <v>526</v>
      </c>
      <c r="E9633" t="str">
        <f t="shared" si="1050"/>
        <v>Medium Risk</v>
      </c>
      <c r="F9633" t="s">
        <v>15</v>
      </c>
      <c r="G9633" t="s">
        <v>16</v>
      </c>
      <c r="H9633">
        <v>37</v>
      </c>
      <c r="I9633" t="str">
        <f t="shared" si="1051"/>
        <v>Middle Age</v>
      </c>
      <c r="J9633">
        <v>5</v>
      </c>
      <c r="K9633" t="str">
        <f t="shared" si="1052"/>
        <v>Established</v>
      </c>
      <c r="L9633">
        <v>53573.18</v>
      </c>
      <c r="M9633">
        <v>1</v>
      </c>
      <c r="N9633" t="str">
        <f t="shared" si="1053"/>
        <v>Basic</v>
      </c>
      <c r="O9633">
        <v>1</v>
      </c>
      <c r="P9633">
        <v>0</v>
      </c>
      <c r="Q9633">
        <v>62830.97</v>
      </c>
      <c r="R9633" t="str">
        <f t="shared" si="1054"/>
        <v>Medium Value</v>
      </c>
      <c r="S9633" t="str">
        <f t="shared" si="1055"/>
        <v>Medium</v>
      </c>
      <c r="T9633">
        <v>0</v>
      </c>
      <c r="U9633" t="str">
        <f t="shared" si="1056"/>
        <v>Retained</v>
      </c>
    </row>
    <row r="9634" spans="1:21" x14ac:dyDescent="0.3">
      <c r="A9634">
        <v>9633</v>
      </c>
      <c r="B9634">
        <v>15791006</v>
      </c>
      <c r="C9634" t="s">
        <v>466</v>
      </c>
      <c r="D9634">
        <v>760</v>
      </c>
      <c r="E9634" t="str">
        <f t="shared" si="1050"/>
        <v>Low Risk</v>
      </c>
      <c r="F9634" t="s">
        <v>26</v>
      </c>
      <c r="G9634" t="s">
        <v>16</v>
      </c>
      <c r="H9634">
        <v>34</v>
      </c>
      <c r="I9634" t="str">
        <f t="shared" si="1051"/>
        <v>Middle Age</v>
      </c>
      <c r="J9634">
        <v>6</v>
      </c>
      <c r="K9634" t="str">
        <f t="shared" si="1052"/>
        <v>Loyal</v>
      </c>
      <c r="L9634">
        <v>58003.41</v>
      </c>
      <c r="M9634">
        <v>1</v>
      </c>
      <c r="N9634" t="str">
        <f t="shared" si="1053"/>
        <v>Basic</v>
      </c>
      <c r="O9634">
        <v>1</v>
      </c>
      <c r="P9634">
        <v>0</v>
      </c>
      <c r="Q9634">
        <v>90346.1</v>
      </c>
      <c r="R9634" t="str">
        <f t="shared" si="1054"/>
        <v>Medium Value</v>
      </c>
      <c r="S9634" t="str">
        <f t="shared" si="1055"/>
        <v>Medium</v>
      </c>
      <c r="T9634">
        <v>0</v>
      </c>
      <c r="U9634" t="str">
        <f t="shared" si="1056"/>
        <v>Retained</v>
      </c>
    </row>
    <row r="9635" spans="1:21" x14ac:dyDescent="0.3">
      <c r="A9635">
        <v>9634</v>
      </c>
      <c r="B9635">
        <v>15668057</v>
      </c>
      <c r="C9635" t="s">
        <v>964</v>
      </c>
      <c r="D9635">
        <v>669</v>
      </c>
      <c r="E9635" t="str">
        <f t="shared" si="1050"/>
        <v>Medium Risk</v>
      </c>
      <c r="F9635" t="s">
        <v>15</v>
      </c>
      <c r="G9635" t="s">
        <v>16</v>
      </c>
      <c r="H9635">
        <v>31</v>
      </c>
      <c r="I9635" t="str">
        <f t="shared" si="1051"/>
        <v>Middle Age</v>
      </c>
      <c r="J9635">
        <v>6</v>
      </c>
      <c r="K9635" t="str">
        <f t="shared" si="1052"/>
        <v>Loyal</v>
      </c>
      <c r="L9635">
        <v>113000.66</v>
      </c>
      <c r="M9635">
        <v>1</v>
      </c>
      <c r="N9635" t="str">
        <f t="shared" si="1053"/>
        <v>Basic</v>
      </c>
      <c r="O9635">
        <v>1</v>
      </c>
      <c r="P9635">
        <v>0</v>
      </c>
      <c r="Q9635">
        <v>40467.82</v>
      </c>
      <c r="R9635" t="str">
        <f t="shared" si="1054"/>
        <v>Low value</v>
      </c>
      <c r="S9635" t="str">
        <f t="shared" si="1055"/>
        <v>Low</v>
      </c>
      <c r="T9635">
        <v>0</v>
      </c>
      <c r="U9635" t="str">
        <f t="shared" si="1056"/>
        <v>Retained</v>
      </c>
    </row>
    <row r="9636" spans="1:21" x14ac:dyDescent="0.3">
      <c r="A9636">
        <v>9635</v>
      </c>
      <c r="B9636">
        <v>15580805</v>
      </c>
      <c r="C9636" t="s">
        <v>1036</v>
      </c>
      <c r="D9636">
        <v>655</v>
      </c>
      <c r="E9636" t="str">
        <f t="shared" si="1050"/>
        <v>Medium Risk</v>
      </c>
      <c r="F9636" t="s">
        <v>15</v>
      </c>
      <c r="G9636" t="s">
        <v>23</v>
      </c>
      <c r="H9636">
        <v>27</v>
      </c>
      <c r="I9636" t="str">
        <f t="shared" si="1051"/>
        <v>Adolescence</v>
      </c>
      <c r="J9636">
        <v>10</v>
      </c>
      <c r="K9636" t="str">
        <f t="shared" si="1052"/>
        <v>Very Loyal</v>
      </c>
      <c r="L9636">
        <v>0</v>
      </c>
      <c r="M9636">
        <v>2</v>
      </c>
      <c r="N9636" t="str">
        <f t="shared" si="1053"/>
        <v>Standard</v>
      </c>
      <c r="O9636">
        <v>1</v>
      </c>
      <c r="P9636">
        <v>0</v>
      </c>
      <c r="Q9636">
        <v>51620.94</v>
      </c>
      <c r="R9636" t="str">
        <f t="shared" si="1054"/>
        <v>Medium Value</v>
      </c>
      <c r="S9636" t="str">
        <f t="shared" si="1055"/>
        <v>Medium</v>
      </c>
      <c r="T9636">
        <v>0</v>
      </c>
      <c r="U9636" t="str">
        <f t="shared" si="1056"/>
        <v>Retained</v>
      </c>
    </row>
    <row r="9637" spans="1:21" x14ac:dyDescent="0.3">
      <c r="A9637">
        <v>9636</v>
      </c>
      <c r="B9637">
        <v>15658768</v>
      </c>
      <c r="C9637" t="s">
        <v>230</v>
      </c>
      <c r="D9637">
        <v>547</v>
      </c>
      <c r="E9637" t="str">
        <f t="shared" si="1050"/>
        <v>Medium Risk</v>
      </c>
      <c r="F9637" t="s">
        <v>15</v>
      </c>
      <c r="G9637" t="s">
        <v>16</v>
      </c>
      <c r="H9637">
        <v>49</v>
      </c>
      <c r="I9637" t="str">
        <f t="shared" si="1051"/>
        <v>Middle Age</v>
      </c>
      <c r="J9637">
        <v>2</v>
      </c>
      <c r="K9637" t="str">
        <f t="shared" si="1052"/>
        <v>New</v>
      </c>
      <c r="L9637">
        <v>0</v>
      </c>
      <c r="M9637">
        <v>1</v>
      </c>
      <c r="N9637" t="str">
        <f t="shared" si="1053"/>
        <v>Basic</v>
      </c>
      <c r="O9637">
        <v>0</v>
      </c>
      <c r="P9637">
        <v>0</v>
      </c>
      <c r="Q9637">
        <v>65466.93</v>
      </c>
      <c r="R9637" t="str">
        <f t="shared" si="1054"/>
        <v>Medium Value</v>
      </c>
      <c r="S9637" t="str">
        <f t="shared" si="1055"/>
        <v>Medium</v>
      </c>
      <c r="T9637">
        <v>1</v>
      </c>
      <c r="U9637" t="str">
        <f t="shared" si="1056"/>
        <v>Churned</v>
      </c>
    </row>
    <row r="9638" spans="1:21" x14ac:dyDescent="0.3">
      <c r="A9638">
        <v>9637</v>
      </c>
      <c r="B9638">
        <v>15613048</v>
      </c>
      <c r="C9638" t="s">
        <v>541</v>
      </c>
      <c r="D9638">
        <v>648</v>
      </c>
      <c r="E9638" t="str">
        <f t="shared" si="1050"/>
        <v>Medium Risk</v>
      </c>
      <c r="F9638" t="s">
        <v>26</v>
      </c>
      <c r="G9638" t="s">
        <v>16</v>
      </c>
      <c r="H9638">
        <v>40</v>
      </c>
      <c r="I9638" t="str">
        <f t="shared" si="1051"/>
        <v>Middle Age</v>
      </c>
      <c r="J9638">
        <v>5</v>
      </c>
      <c r="K9638" t="str">
        <f t="shared" si="1052"/>
        <v>Established</v>
      </c>
      <c r="L9638">
        <v>139973.65</v>
      </c>
      <c r="M9638">
        <v>1</v>
      </c>
      <c r="N9638" t="str">
        <f t="shared" si="1053"/>
        <v>Basic</v>
      </c>
      <c r="O9638">
        <v>1</v>
      </c>
      <c r="P9638">
        <v>1</v>
      </c>
      <c r="Q9638">
        <v>667.66</v>
      </c>
      <c r="R9638" t="str">
        <f t="shared" si="1054"/>
        <v>Low value</v>
      </c>
      <c r="S9638" t="str">
        <f t="shared" si="1055"/>
        <v>Low</v>
      </c>
      <c r="T9638">
        <v>1</v>
      </c>
      <c r="U9638" t="str">
        <f t="shared" si="1056"/>
        <v>Churned</v>
      </c>
    </row>
    <row r="9639" spans="1:21" x14ac:dyDescent="0.3">
      <c r="A9639">
        <v>9638</v>
      </c>
      <c r="B9639">
        <v>15803654</v>
      </c>
      <c r="C9639" t="s">
        <v>171</v>
      </c>
      <c r="D9639">
        <v>790</v>
      </c>
      <c r="E9639" t="str">
        <f t="shared" si="1050"/>
        <v>Low Risk</v>
      </c>
      <c r="F9639" t="s">
        <v>15</v>
      </c>
      <c r="G9639" t="s">
        <v>16</v>
      </c>
      <c r="H9639">
        <v>31</v>
      </c>
      <c r="I9639" t="str">
        <f t="shared" si="1051"/>
        <v>Middle Age</v>
      </c>
      <c r="J9639">
        <v>2</v>
      </c>
      <c r="K9639" t="str">
        <f t="shared" si="1052"/>
        <v>New</v>
      </c>
      <c r="L9639">
        <v>151290.16</v>
      </c>
      <c r="M9639">
        <v>1</v>
      </c>
      <c r="N9639" t="str">
        <f t="shared" si="1053"/>
        <v>Basic</v>
      </c>
      <c r="O9639">
        <v>1</v>
      </c>
      <c r="P9639">
        <v>1</v>
      </c>
      <c r="Q9639">
        <v>172437.12</v>
      </c>
      <c r="R9639" t="str">
        <f t="shared" si="1054"/>
        <v>Medium Value</v>
      </c>
      <c r="S9639" t="str">
        <f t="shared" si="1055"/>
        <v>High</v>
      </c>
      <c r="T9639">
        <v>0</v>
      </c>
      <c r="U9639" t="str">
        <f t="shared" si="1056"/>
        <v>Retained</v>
      </c>
    </row>
    <row r="9640" spans="1:21" x14ac:dyDescent="0.3">
      <c r="A9640">
        <v>9639</v>
      </c>
      <c r="B9640">
        <v>15662337</v>
      </c>
      <c r="C9640" t="s">
        <v>460</v>
      </c>
      <c r="D9640">
        <v>744</v>
      </c>
      <c r="E9640" t="str">
        <f t="shared" si="1050"/>
        <v>Low Risk</v>
      </c>
      <c r="F9640" t="s">
        <v>26</v>
      </c>
      <c r="G9640" t="s">
        <v>16</v>
      </c>
      <c r="H9640">
        <v>50</v>
      </c>
      <c r="I9640" t="str">
        <f t="shared" si="1051"/>
        <v>Middle Age</v>
      </c>
      <c r="J9640">
        <v>1</v>
      </c>
      <c r="K9640" t="str">
        <f t="shared" si="1052"/>
        <v>New</v>
      </c>
      <c r="L9640">
        <v>121498.11</v>
      </c>
      <c r="M9640">
        <v>2</v>
      </c>
      <c r="N9640" t="str">
        <f t="shared" si="1053"/>
        <v>Standard</v>
      </c>
      <c r="O9640">
        <v>0</v>
      </c>
      <c r="P9640">
        <v>1</v>
      </c>
      <c r="Q9640">
        <v>106061.47</v>
      </c>
      <c r="R9640" t="str">
        <f t="shared" si="1054"/>
        <v>High Value</v>
      </c>
      <c r="S9640" t="str">
        <f t="shared" si="1055"/>
        <v>High</v>
      </c>
      <c r="T9640">
        <v>1</v>
      </c>
      <c r="U9640" t="str">
        <f t="shared" si="1056"/>
        <v>Churned</v>
      </c>
    </row>
    <row r="9641" spans="1:21" x14ac:dyDescent="0.3">
      <c r="A9641">
        <v>9640</v>
      </c>
      <c r="B9641">
        <v>15650924</v>
      </c>
      <c r="C9641" t="s">
        <v>2621</v>
      </c>
      <c r="D9641">
        <v>761</v>
      </c>
      <c r="E9641" t="str">
        <f t="shared" si="1050"/>
        <v>Low Risk</v>
      </c>
      <c r="F9641" t="s">
        <v>18</v>
      </c>
      <c r="G9641" t="s">
        <v>16</v>
      </c>
      <c r="H9641">
        <v>32</v>
      </c>
      <c r="I9641" t="str">
        <f t="shared" si="1051"/>
        <v>Middle Age</v>
      </c>
      <c r="J9641">
        <v>4</v>
      </c>
      <c r="K9641" t="str">
        <f t="shared" si="1052"/>
        <v>Established</v>
      </c>
      <c r="L9641">
        <v>103515.39</v>
      </c>
      <c r="M9641">
        <v>2</v>
      </c>
      <c r="N9641" t="str">
        <f t="shared" si="1053"/>
        <v>Standard</v>
      </c>
      <c r="O9641">
        <v>1</v>
      </c>
      <c r="P9641">
        <v>1</v>
      </c>
      <c r="Q9641">
        <v>177622.38</v>
      </c>
      <c r="R9641" t="str">
        <f t="shared" si="1054"/>
        <v>High Value</v>
      </c>
      <c r="S9641" t="str">
        <f t="shared" si="1055"/>
        <v>High</v>
      </c>
      <c r="T9641">
        <v>0</v>
      </c>
      <c r="U9641" t="str">
        <f t="shared" si="1056"/>
        <v>Retained</v>
      </c>
    </row>
    <row r="9642" spans="1:21" x14ac:dyDescent="0.3">
      <c r="A9642">
        <v>9641</v>
      </c>
      <c r="B9642">
        <v>15647203</v>
      </c>
      <c r="C9642" t="s">
        <v>2901</v>
      </c>
      <c r="D9642">
        <v>750</v>
      </c>
      <c r="E9642" t="str">
        <f t="shared" si="1050"/>
        <v>Low Risk</v>
      </c>
      <c r="F9642" t="s">
        <v>15</v>
      </c>
      <c r="G9642" t="s">
        <v>16</v>
      </c>
      <c r="H9642">
        <v>35</v>
      </c>
      <c r="I9642" t="str">
        <f t="shared" si="1051"/>
        <v>Middle Age</v>
      </c>
      <c r="J9642">
        <v>3</v>
      </c>
      <c r="K9642" t="str">
        <f t="shared" si="1052"/>
        <v>Established</v>
      </c>
      <c r="L9642">
        <v>0</v>
      </c>
      <c r="M9642">
        <v>1</v>
      </c>
      <c r="N9642" t="str">
        <f t="shared" si="1053"/>
        <v>Basic</v>
      </c>
      <c r="O9642">
        <v>1</v>
      </c>
      <c r="P9642">
        <v>0</v>
      </c>
      <c r="Q9642">
        <v>191520.5</v>
      </c>
      <c r="R9642" t="str">
        <f t="shared" si="1054"/>
        <v>Medium Value</v>
      </c>
      <c r="S9642" t="str">
        <f t="shared" si="1055"/>
        <v>High</v>
      </c>
      <c r="T9642">
        <v>0</v>
      </c>
      <c r="U9642" t="str">
        <f t="shared" si="1056"/>
        <v>Retained</v>
      </c>
    </row>
    <row r="9643" spans="1:21" x14ac:dyDescent="0.3">
      <c r="A9643">
        <v>9642</v>
      </c>
      <c r="B9643">
        <v>15682778</v>
      </c>
      <c r="C9643" t="s">
        <v>928</v>
      </c>
      <c r="D9643">
        <v>680</v>
      </c>
      <c r="E9643" t="str">
        <f t="shared" si="1050"/>
        <v>Medium Risk</v>
      </c>
      <c r="F9643" t="s">
        <v>15</v>
      </c>
      <c r="G9643" t="s">
        <v>23</v>
      </c>
      <c r="H9643">
        <v>34</v>
      </c>
      <c r="I9643" t="str">
        <f t="shared" si="1051"/>
        <v>Middle Age</v>
      </c>
      <c r="J9643">
        <v>9</v>
      </c>
      <c r="K9643" t="str">
        <f t="shared" si="1052"/>
        <v>Very Loyal</v>
      </c>
      <c r="L9643">
        <v>0</v>
      </c>
      <c r="M9643">
        <v>2</v>
      </c>
      <c r="N9643" t="str">
        <f t="shared" si="1053"/>
        <v>Standard</v>
      </c>
      <c r="O9643">
        <v>1</v>
      </c>
      <c r="P9643">
        <v>1</v>
      </c>
      <c r="Q9643">
        <v>95686.6</v>
      </c>
      <c r="R9643" t="str">
        <f t="shared" si="1054"/>
        <v>Medium Value</v>
      </c>
      <c r="S9643" t="str">
        <f t="shared" si="1055"/>
        <v>Medium</v>
      </c>
      <c r="T9643">
        <v>0</v>
      </c>
      <c r="U9643" t="str">
        <f t="shared" si="1056"/>
        <v>Retained</v>
      </c>
    </row>
    <row r="9644" spans="1:21" x14ac:dyDescent="0.3">
      <c r="A9644">
        <v>9643</v>
      </c>
      <c r="B9644">
        <v>15579820</v>
      </c>
      <c r="C9644" t="s">
        <v>301</v>
      </c>
      <c r="D9644">
        <v>704</v>
      </c>
      <c r="E9644" t="str">
        <f t="shared" si="1050"/>
        <v>Low Risk</v>
      </c>
      <c r="F9644" t="s">
        <v>18</v>
      </c>
      <c r="G9644" t="s">
        <v>23</v>
      </c>
      <c r="H9644">
        <v>38</v>
      </c>
      <c r="I9644" t="str">
        <f t="shared" si="1051"/>
        <v>Middle Age</v>
      </c>
      <c r="J9644">
        <v>6</v>
      </c>
      <c r="K9644" t="str">
        <f t="shared" si="1052"/>
        <v>Loyal</v>
      </c>
      <c r="L9644">
        <v>106687.76</v>
      </c>
      <c r="M9644">
        <v>1</v>
      </c>
      <c r="N9644" t="str">
        <f t="shared" si="1053"/>
        <v>Basic</v>
      </c>
      <c r="O9644">
        <v>1</v>
      </c>
      <c r="P9644">
        <v>0</v>
      </c>
      <c r="Q9644">
        <v>173776.5</v>
      </c>
      <c r="R9644" t="str">
        <f t="shared" si="1054"/>
        <v>Medium Value</v>
      </c>
      <c r="S9644" t="str">
        <f t="shared" si="1055"/>
        <v>High</v>
      </c>
      <c r="T9644">
        <v>0</v>
      </c>
      <c r="U9644" t="str">
        <f t="shared" si="1056"/>
        <v>Retained</v>
      </c>
    </row>
    <row r="9645" spans="1:21" x14ac:dyDescent="0.3">
      <c r="A9645">
        <v>9644</v>
      </c>
      <c r="B9645">
        <v>15709354</v>
      </c>
      <c r="C9645" t="s">
        <v>2902</v>
      </c>
      <c r="D9645">
        <v>521</v>
      </c>
      <c r="E9645" t="str">
        <f t="shared" si="1050"/>
        <v>Medium Risk</v>
      </c>
      <c r="F9645" t="s">
        <v>15</v>
      </c>
      <c r="G9645" t="s">
        <v>16</v>
      </c>
      <c r="H9645">
        <v>41</v>
      </c>
      <c r="I9645" t="str">
        <f t="shared" si="1051"/>
        <v>Middle Age</v>
      </c>
      <c r="J9645">
        <v>2</v>
      </c>
      <c r="K9645" t="str">
        <f t="shared" si="1052"/>
        <v>New</v>
      </c>
      <c r="L9645">
        <v>0</v>
      </c>
      <c r="M9645">
        <v>2</v>
      </c>
      <c r="N9645" t="str">
        <f t="shared" si="1053"/>
        <v>Standard</v>
      </c>
      <c r="O9645">
        <v>1</v>
      </c>
      <c r="P9645">
        <v>1</v>
      </c>
      <c r="Q9645">
        <v>113089.43</v>
      </c>
      <c r="R9645" t="str">
        <f t="shared" si="1054"/>
        <v>High Value</v>
      </c>
      <c r="S9645" t="str">
        <f t="shared" si="1055"/>
        <v>High</v>
      </c>
      <c r="T9645">
        <v>0</v>
      </c>
      <c r="U9645" t="str">
        <f t="shared" si="1056"/>
        <v>Retained</v>
      </c>
    </row>
    <row r="9646" spans="1:21" x14ac:dyDescent="0.3">
      <c r="A9646">
        <v>9645</v>
      </c>
      <c r="B9646">
        <v>15728480</v>
      </c>
      <c r="C9646" t="s">
        <v>2125</v>
      </c>
      <c r="D9646">
        <v>452</v>
      </c>
      <c r="E9646" t="str">
        <f t="shared" si="1050"/>
        <v>High Risk</v>
      </c>
      <c r="F9646" t="s">
        <v>15</v>
      </c>
      <c r="G9646" t="s">
        <v>16</v>
      </c>
      <c r="H9646">
        <v>35</v>
      </c>
      <c r="I9646" t="str">
        <f t="shared" si="1051"/>
        <v>Middle Age</v>
      </c>
      <c r="J9646">
        <v>8</v>
      </c>
      <c r="K9646" t="str">
        <f t="shared" si="1052"/>
        <v>Loyal</v>
      </c>
      <c r="L9646">
        <v>0</v>
      </c>
      <c r="M9646">
        <v>2</v>
      </c>
      <c r="N9646" t="str">
        <f t="shared" si="1053"/>
        <v>Standard</v>
      </c>
      <c r="O9646">
        <v>1</v>
      </c>
      <c r="P9646">
        <v>1</v>
      </c>
      <c r="Q9646">
        <v>149614.81</v>
      </c>
      <c r="R9646" t="str">
        <f t="shared" si="1054"/>
        <v>High Value</v>
      </c>
      <c r="S9646" t="str">
        <f t="shared" si="1055"/>
        <v>High</v>
      </c>
      <c r="T9646">
        <v>0</v>
      </c>
      <c r="U9646" t="str">
        <f t="shared" si="1056"/>
        <v>Retained</v>
      </c>
    </row>
    <row r="9647" spans="1:21" x14ac:dyDescent="0.3">
      <c r="A9647">
        <v>9646</v>
      </c>
      <c r="B9647">
        <v>15641091</v>
      </c>
      <c r="C9647" t="s">
        <v>606</v>
      </c>
      <c r="D9647">
        <v>695</v>
      </c>
      <c r="E9647" t="str">
        <f t="shared" si="1050"/>
        <v>Medium Risk</v>
      </c>
      <c r="F9647" t="s">
        <v>15</v>
      </c>
      <c r="G9647" t="s">
        <v>16</v>
      </c>
      <c r="H9647">
        <v>31</v>
      </c>
      <c r="I9647" t="str">
        <f t="shared" si="1051"/>
        <v>Middle Age</v>
      </c>
      <c r="J9647">
        <v>5</v>
      </c>
      <c r="K9647" t="str">
        <f t="shared" si="1052"/>
        <v>Established</v>
      </c>
      <c r="L9647">
        <v>106089.2</v>
      </c>
      <c r="M9647">
        <v>1</v>
      </c>
      <c r="N9647" t="str">
        <f t="shared" si="1053"/>
        <v>Basic</v>
      </c>
      <c r="O9647">
        <v>0</v>
      </c>
      <c r="P9647">
        <v>0</v>
      </c>
      <c r="Q9647">
        <v>99537.68</v>
      </c>
      <c r="R9647" t="str">
        <f t="shared" si="1054"/>
        <v>Medium Value</v>
      </c>
      <c r="S9647" t="str">
        <f t="shared" si="1055"/>
        <v>Medium</v>
      </c>
      <c r="T9647">
        <v>0</v>
      </c>
      <c r="U9647" t="str">
        <f t="shared" si="1056"/>
        <v>Retained</v>
      </c>
    </row>
    <row r="9648" spans="1:21" x14ac:dyDescent="0.3">
      <c r="A9648">
        <v>9647</v>
      </c>
      <c r="B9648">
        <v>15603111</v>
      </c>
      <c r="C9648" t="s">
        <v>418</v>
      </c>
      <c r="D9648">
        <v>850</v>
      </c>
      <c r="E9648" t="str">
        <f t="shared" si="1050"/>
        <v>Low Risk</v>
      </c>
      <c r="F9648" t="s">
        <v>18</v>
      </c>
      <c r="G9648" t="s">
        <v>23</v>
      </c>
      <c r="H9648">
        <v>71</v>
      </c>
      <c r="I9648" t="str">
        <f t="shared" si="1051"/>
        <v>Old</v>
      </c>
      <c r="J9648">
        <v>10</v>
      </c>
      <c r="K9648" t="str">
        <f t="shared" si="1052"/>
        <v>Very Loyal</v>
      </c>
      <c r="L9648">
        <v>69608.14</v>
      </c>
      <c r="M9648">
        <v>1</v>
      </c>
      <c r="N9648" t="str">
        <f t="shared" si="1053"/>
        <v>Basic</v>
      </c>
      <c r="O9648">
        <v>1</v>
      </c>
      <c r="P9648">
        <v>0</v>
      </c>
      <c r="Q9648">
        <v>97893.4</v>
      </c>
      <c r="R9648" t="str">
        <f t="shared" si="1054"/>
        <v>Medium Value</v>
      </c>
      <c r="S9648" t="str">
        <f t="shared" si="1055"/>
        <v>Medium</v>
      </c>
      <c r="T9648">
        <v>1</v>
      </c>
      <c r="U9648" t="str">
        <f t="shared" si="1056"/>
        <v>Churned</v>
      </c>
    </row>
    <row r="9649" spans="1:21" x14ac:dyDescent="0.3">
      <c r="A9649">
        <v>9648</v>
      </c>
      <c r="B9649">
        <v>15679693</v>
      </c>
      <c r="C9649" t="s">
        <v>579</v>
      </c>
      <c r="D9649">
        <v>625</v>
      </c>
      <c r="E9649" t="str">
        <f t="shared" si="1050"/>
        <v>Medium Risk</v>
      </c>
      <c r="F9649" t="s">
        <v>15</v>
      </c>
      <c r="G9649" t="s">
        <v>23</v>
      </c>
      <c r="H9649">
        <v>31</v>
      </c>
      <c r="I9649" t="str">
        <f t="shared" si="1051"/>
        <v>Middle Age</v>
      </c>
      <c r="J9649">
        <v>5</v>
      </c>
      <c r="K9649" t="str">
        <f t="shared" si="1052"/>
        <v>Established</v>
      </c>
      <c r="L9649">
        <v>0</v>
      </c>
      <c r="M9649">
        <v>2</v>
      </c>
      <c r="N9649" t="str">
        <f t="shared" si="1053"/>
        <v>Standard</v>
      </c>
      <c r="O9649">
        <v>0</v>
      </c>
      <c r="P9649">
        <v>1</v>
      </c>
      <c r="Q9649">
        <v>90.07</v>
      </c>
      <c r="R9649" t="str">
        <f t="shared" si="1054"/>
        <v>Low value</v>
      </c>
      <c r="S9649" t="str">
        <f t="shared" si="1055"/>
        <v>Low</v>
      </c>
      <c r="T9649">
        <v>0</v>
      </c>
      <c r="U9649" t="str">
        <f t="shared" si="1056"/>
        <v>Retained</v>
      </c>
    </row>
    <row r="9650" spans="1:21" x14ac:dyDescent="0.3">
      <c r="A9650">
        <v>9649</v>
      </c>
      <c r="B9650">
        <v>15797190</v>
      </c>
      <c r="C9650" t="s">
        <v>1577</v>
      </c>
      <c r="D9650">
        <v>608</v>
      </c>
      <c r="E9650" t="str">
        <f t="shared" si="1050"/>
        <v>Medium Risk</v>
      </c>
      <c r="F9650" t="s">
        <v>26</v>
      </c>
      <c r="G9650" t="s">
        <v>16</v>
      </c>
      <c r="H9650">
        <v>40</v>
      </c>
      <c r="I9650" t="str">
        <f t="shared" si="1051"/>
        <v>Middle Age</v>
      </c>
      <c r="J9650">
        <v>7</v>
      </c>
      <c r="K9650" t="str">
        <f t="shared" si="1052"/>
        <v>Loyal</v>
      </c>
      <c r="L9650">
        <v>96202.32</v>
      </c>
      <c r="M9650">
        <v>1</v>
      </c>
      <c r="N9650" t="str">
        <f t="shared" si="1053"/>
        <v>Basic</v>
      </c>
      <c r="O9650">
        <v>0</v>
      </c>
      <c r="P9650">
        <v>0</v>
      </c>
      <c r="Q9650">
        <v>161154.85</v>
      </c>
      <c r="R9650" t="str">
        <f t="shared" si="1054"/>
        <v>Medium Value</v>
      </c>
      <c r="S9650" t="str">
        <f t="shared" si="1055"/>
        <v>High</v>
      </c>
      <c r="T9650">
        <v>0</v>
      </c>
      <c r="U9650" t="str">
        <f t="shared" si="1056"/>
        <v>Retained</v>
      </c>
    </row>
    <row r="9651" spans="1:21" x14ac:dyDescent="0.3">
      <c r="A9651">
        <v>9650</v>
      </c>
      <c r="B9651">
        <v>15788025</v>
      </c>
      <c r="C9651" t="s">
        <v>1340</v>
      </c>
      <c r="D9651">
        <v>715</v>
      </c>
      <c r="E9651" t="str">
        <f t="shared" si="1050"/>
        <v>Low Risk</v>
      </c>
      <c r="F9651" t="s">
        <v>15</v>
      </c>
      <c r="G9651" t="s">
        <v>16</v>
      </c>
      <c r="H9651">
        <v>38</v>
      </c>
      <c r="I9651" t="str">
        <f t="shared" si="1051"/>
        <v>Middle Age</v>
      </c>
      <c r="J9651">
        <v>0</v>
      </c>
      <c r="K9651" t="str">
        <f t="shared" si="1052"/>
        <v>New</v>
      </c>
      <c r="L9651">
        <v>0</v>
      </c>
      <c r="M9651">
        <v>2</v>
      </c>
      <c r="N9651" t="str">
        <f t="shared" si="1053"/>
        <v>Standard</v>
      </c>
      <c r="O9651">
        <v>1</v>
      </c>
      <c r="P9651">
        <v>1</v>
      </c>
      <c r="Q9651">
        <v>332.81</v>
      </c>
      <c r="R9651" t="str">
        <f t="shared" si="1054"/>
        <v>Low value</v>
      </c>
      <c r="S9651" t="str">
        <f t="shared" si="1055"/>
        <v>Low</v>
      </c>
      <c r="T9651">
        <v>0</v>
      </c>
      <c r="U9651" t="str">
        <f t="shared" si="1056"/>
        <v>Retained</v>
      </c>
    </row>
    <row r="9652" spans="1:21" x14ac:dyDescent="0.3">
      <c r="A9652">
        <v>9651</v>
      </c>
      <c r="B9652">
        <v>15646168</v>
      </c>
      <c r="C9652" t="s">
        <v>1031</v>
      </c>
      <c r="D9652">
        <v>834</v>
      </c>
      <c r="E9652" t="str">
        <f t="shared" si="1050"/>
        <v>Low Risk</v>
      </c>
      <c r="F9652" t="s">
        <v>18</v>
      </c>
      <c r="G9652" t="s">
        <v>23</v>
      </c>
      <c r="H9652">
        <v>33</v>
      </c>
      <c r="I9652" t="str">
        <f t="shared" si="1051"/>
        <v>Middle Age</v>
      </c>
      <c r="J9652">
        <v>5</v>
      </c>
      <c r="K9652" t="str">
        <f t="shared" si="1052"/>
        <v>Established</v>
      </c>
      <c r="L9652">
        <v>0</v>
      </c>
      <c r="M9652">
        <v>2</v>
      </c>
      <c r="N9652" t="str">
        <f t="shared" si="1053"/>
        <v>Standard</v>
      </c>
      <c r="O9652">
        <v>1</v>
      </c>
      <c r="P9652">
        <v>0</v>
      </c>
      <c r="Q9652">
        <v>66285.179999999993</v>
      </c>
      <c r="R9652" t="str">
        <f t="shared" si="1054"/>
        <v>Medium Value</v>
      </c>
      <c r="S9652" t="str">
        <f t="shared" si="1055"/>
        <v>Medium</v>
      </c>
      <c r="T9652">
        <v>0</v>
      </c>
      <c r="U9652" t="str">
        <f t="shared" si="1056"/>
        <v>Retained</v>
      </c>
    </row>
    <row r="9653" spans="1:21" x14ac:dyDescent="0.3">
      <c r="A9653">
        <v>9652</v>
      </c>
      <c r="B9653">
        <v>15580493</v>
      </c>
      <c r="C9653" t="s">
        <v>32</v>
      </c>
      <c r="D9653">
        <v>469</v>
      </c>
      <c r="E9653" t="str">
        <f t="shared" si="1050"/>
        <v>High Risk</v>
      </c>
      <c r="F9653" t="s">
        <v>15</v>
      </c>
      <c r="G9653" t="s">
        <v>23</v>
      </c>
      <c r="H9653">
        <v>33</v>
      </c>
      <c r="I9653" t="str">
        <f t="shared" si="1051"/>
        <v>Middle Age</v>
      </c>
      <c r="J9653">
        <v>1</v>
      </c>
      <c r="K9653" t="str">
        <f t="shared" si="1052"/>
        <v>New</v>
      </c>
      <c r="L9653">
        <v>127818.52</v>
      </c>
      <c r="M9653">
        <v>1</v>
      </c>
      <c r="N9653" t="str">
        <f t="shared" si="1053"/>
        <v>Basic</v>
      </c>
      <c r="O9653">
        <v>1</v>
      </c>
      <c r="P9653">
        <v>0</v>
      </c>
      <c r="Q9653">
        <v>163477.22</v>
      </c>
      <c r="R9653" t="str">
        <f t="shared" si="1054"/>
        <v>Medium Value</v>
      </c>
      <c r="S9653" t="str">
        <f t="shared" si="1055"/>
        <v>High</v>
      </c>
      <c r="T9653">
        <v>0</v>
      </c>
      <c r="U9653" t="str">
        <f t="shared" si="1056"/>
        <v>Retained</v>
      </c>
    </row>
    <row r="9654" spans="1:21" x14ac:dyDescent="0.3">
      <c r="A9654">
        <v>9653</v>
      </c>
      <c r="B9654">
        <v>15726720</v>
      </c>
      <c r="C9654" t="s">
        <v>1397</v>
      </c>
      <c r="D9654">
        <v>480</v>
      </c>
      <c r="E9654" t="str">
        <f t="shared" si="1050"/>
        <v>High Risk</v>
      </c>
      <c r="F9654" t="s">
        <v>15</v>
      </c>
      <c r="G9654" t="s">
        <v>16</v>
      </c>
      <c r="H9654">
        <v>40</v>
      </c>
      <c r="I9654" t="str">
        <f t="shared" si="1051"/>
        <v>Middle Age</v>
      </c>
      <c r="J9654">
        <v>7</v>
      </c>
      <c r="K9654" t="str">
        <f t="shared" si="1052"/>
        <v>Loyal</v>
      </c>
      <c r="L9654">
        <v>0</v>
      </c>
      <c r="M9654">
        <v>1</v>
      </c>
      <c r="N9654" t="str">
        <f t="shared" si="1053"/>
        <v>Basic</v>
      </c>
      <c r="O9654">
        <v>1</v>
      </c>
      <c r="P9654">
        <v>0</v>
      </c>
      <c r="Q9654">
        <v>170332.67</v>
      </c>
      <c r="R9654" t="str">
        <f t="shared" si="1054"/>
        <v>Medium Value</v>
      </c>
      <c r="S9654" t="str">
        <f t="shared" si="1055"/>
        <v>High</v>
      </c>
      <c r="T9654">
        <v>1</v>
      </c>
      <c r="U9654" t="str">
        <f t="shared" si="1056"/>
        <v>Churned</v>
      </c>
    </row>
    <row r="9655" spans="1:21" x14ac:dyDescent="0.3">
      <c r="A9655">
        <v>9654</v>
      </c>
      <c r="B9655">
        <v>15735799</v>
      </c>
      <c r="C9655" t="s">
        <v>2903</v>
      </c>
      <c r="D9655">
        <v>527</v>
      </c>
      <c r="E9655" t="str">
        <f t="shared" si="1050"/>
        <v>Medium Risk</v>
      </c>
      <c r="F9655" t="s">
        <v>26</v>
      </c>
      <c r="G9655" t="s">
        <v>23</v>
      </c>
      <c r="H9655">
        <v>58</v>
      </c>
      <c r="I9655" t="str">
        <f t="shared" si="1051"/>
        <v>Old</v>
      </c>
      <c r="J9655">
        <v>3</v>
      </c>
      <c r="K9655" t="str">
        <f t="shared" si="1052"/>
        <v>Established</v>
      </c>
      <c r="L9655">
        <v>137318.42000000001</v>
      </c>
      <c r="M9655">
        <v>1</v>
      </c>
      <c r="N9655" t="str">
        <f t="shared" si="1053"/>
        <v>Basic</v>
      </c>
      <c r="O9655">
        <v>1</v>
      </c>
      <c r="P9655">
        <v>1</v>
      </c>
      <c r="Q9655">
        <v>126144.96000000001</v>
      </c>
      <c r="R9655" t="str">
        <f t="shared" si="1054"/>
        <v>Medium Value</v>
      </c>
      <c r="S9655" t="str">
        <f t="shared" si="1055"/>
        <v>High</v>
      </c>
      <c r="T9655">
        <v>0</v>
      </c>
      <c r="U9655" t="str">
        <f t="shared" si="1056"/>
        <v>Retained</v>
      </c>
    </row>
    <row r="9656" spans="1:21" x14ac:dyDescent="0.3">
      <c r="A9656">
        <v>9655</v>
      </c>
      <c r="B9656">
        <v>15773098</v>
      </c>
      <c r="C9656" t="s">
        <v>734</v>
      </c>
      <c r="D9656">
        <v>834</v>
      </c>
      <c r="E9656" t="str">
        <f t="shared" si="1050"/>
        <v>Low Risk</v>
      </c>
      <c r="F9656" t="s">
        <v>18</v>
      </c>
      <c r="G9656" t="s">
        <v>23</v>
      </c>
      <c r="H9656">
        <v>34</v>
      </c>
      <c r="I9656" t="str">
        <f t="shared" si="1051"/>
        <v>Middle Age</v>
      </c>
      <c r="J9656">
        <v>5</v>
      </c>
      <c r="K9656" t="str">
        <f t="shared" si="1052"/>
        <v>Established</v>
      </c>
      <c r="L9656">
        <v>0</v>
      </c>
      <c r="M9656">
        <v>2</v>
      </c>
      <c r="N9656" t="str">
        <f t="shared" si="1053"/>
        <v>Standard</v>
      </c>
      <c r="O9656">
        <v>0</v>
      </c>
      <c r="P9656">
        <v>0</v>
      </c>
      <c r="Q9656">
        <v>53437.1</v>
      </c>
      <c r="R9656" t="str">
        <f t="shared" si="1054"/>
        <v>Medium Value</v>
      </c>
      <c r="S9656" t="str">
        <f t="shared" si="1055"/>
        <v>Medium</v>
      </c>
      <c r="T9656">
        <v>0</v>
      </c>
      <c r="U9656" t="str">
        <f t="shared" si="1056"/>
        <v>Retained</v>
      </c>
    </row>
    <row r="9657" spans="1:21" x14ac:dyDescent="0.3">
      <c r="A9657">
        <v>9656</v>
      </c>
      <c r="B9657">
        <v>15668971</v>
      </c>
      <c r="C9657" t="s">
        <v>1976</v>
      </c>
      <c r="D9657">
        <v>583</v>
      </c>
      <c r="E9657" t="str">
        <f t="shared" si="1050"/>
        <v>Medium Risk</v>
      </c>
      <c r="F9657" t="s">
        <v>15</v>
      </c>
      <c r="G9657" t="s">
        <v>16</v>
      </c>
      <c r="H9657">
        <v>40</v>
      </c>
      <c r="I9657" t="str">
        <f t="shared" si="1051"/>
        <v>Middle Age</v>
      </c>
      <c r="J9657">
        <v>4</v>
      </c>
      <c r="K9657" t="str">
        <f t="shared" si="1052"/>
        <v>Established</v>
      </c>
      <c r="L9657">
        <v>55776.39</v>
      </c>
      <c r="M9657">
        <v>2</v>
      </c>
      <c r="N9657" t="str">
        <f t="shared" si="1053"/>
        <v>Standard</v>
      </c>
      <c r="O9657">
        <v>1</v>
      </c>
      <c r="P9657">
        <v>0</v>
      </c>
      <c r="Q9657">
        <v>26920.43</v>
      </c>
      <c r="R9657" t="str">
        <f t="shared" si="1054"/>
        <v>Low value</v>
      </c>
      <c r="S9657" t="str">
        <f t="shared" si="1055"/>
        <v>Low</v>
      </c>
      <c r="T9657">
        <v>0</v>
      </c>
      <c r="U9657" t="str">
        <f t="shared" si="1056"/>
        <v>Retained</v>
      </c>
    </row>
    <row r="9658" spans="1:21" x14ac:dyDescent="0.3">
      <c r="A9658">
        <v>9657</v>
      </c>
      <c r="B9658">
        <v>15603221</v>
      </c>
      <c r="C9658" t="s">
        <v>797</v>
      </c>
      <c r="D9658">
        <v>696</v>
      </c>
      <c r="E9658" t="str">
        <f t="shared" si="1050"/>
        <v>Medium Risk</v>
      </c>
      <c r="F9658" t="s">
        <v>26</v>
      </c>
      <c r="G9658" t="s">
        <v>23</v>
      </c>
      <c r="H9658">
        <v>32</v>
      </c>
      <c r="I9658" t="str">
        <f t="shared" si="1051"/>
        <v>Middle Age</v>
      </c>
      <c r="J9658">
        <v>4</v>
      </c>
      <c r="K9658" t="str">
        <f t="shared" si="1052"/>
        <v>Established</v>
      </c>
      <c r="L9658">
        <v>84421.62</v>
      </c>
      <c r="M9658">
        <v>1</v>
      </c>
      <c r="N9658" t="str">
        <f t="shared" si="1053"/>
        <v>Basic</v>
      </c>
      <c r="O9658">
        <v>0</v>
      </c>
      <c r="P9658">
        <v>1</v>
      </c>
      <c r="Q9658">
        <v>52314.71</v>
      </c>
      <c r="R9658" t="str">
        <f t="shared" si="1054"/>
        <v>Medium Value</v>
      </c>
      <c r="S9658" t="str">
        <f t="shared" si="1055"/>
        <v>Medium</v>
      </c>
      <c r="T9658">
        <v>0</v>
      </c>
      <c r="U9658" t="str">
        <f t="shared" si="1056"/>
        <v>Retained</v>
      </c>
    </row>
    <row r="9659" spans="1:21" x14ac:dyDescent="0.3">
      <c r="A9659">
        <v>9658</v>
      </c>
      <c r="B9659">
        <v>15740043</v>
      </c>
      <c r="C9659" t="s">
        <v>45</v>
      </c>
      <c r="D9659">
        <v>606</v>
      </c>
      <c r="E9659" t="str">
        <f t="shared" si="1050"/>
        <v>Medium Risk</v>
      </c>
      <c r="F9659" t="s">
        <v>15</v>
      </c>
      <c r="G9659" t="s">
        <v>23</v>
      </c>
      <c r="H9659">
        <v>32</v>
      </c>
      <c r="I9659" t="str">
        <f t="shared" si="1051"/>
        <v>Middle Age</v>
      </c>
      <c r="J9659">
        <v>5</v>
      </c>
      <c r="K9659" t="str">
        <f t="shared" si="1052"/>
        <v>Established</v>
      </c>
      <c r="L9659">
        <v>83161.649999999994</v>
      </c>
      <c r="M9659">
        <v>1</v>
      </c>
      <c r="N9659" t="str">
        <f t="shared" si="1053"/>
        <v>Basic</v>
      </c>
      <c r="O9659">
        <v>1</v>
      </c>
      <c r="P9659">
        <v>1</v>
      </c>
      <c r="Q9659">
        <v>116885.59</v>
      </c>
      <c r="R9659" t="str">
        <f t="shared" si="1054"/>
        <v>Medium Value</v>
      </c>
      <c r="S9659" t="str">
        <f t="shared" si="1055"/>
        <v>High</v>
      </c>
      <c r="T9659">
        <v>0</v>
      </c>
      <c r="U9659" t="str">
        <f t="shared" si="1056"/>
        <v>Retained</v>
      </c>
    </row>
    <row r="9660" spans="1:21" x14ac:dyDescent="0.3">
      <c r="A9660">
        <v>9659</v>
      </c>
      <c r="B9660">
        <v>15712264</v>
      </c>
      <c r="C9660" t="s">
        <v>2904</v>
      </c>
      <c r="D9660">
        <v>713</v>
      </c>
      <c r="E9660" t="str">
        <f t="shared" si="1050"/>
        <v>Low Risk</v>
      </c>
      <c r="F9660" t="s">
        <v>15</v>
      </c>
      <c r="G9660" t="s">
        <v>16</v>
      </c>
      <c r="H9660">
        <v>39</v>
      </c>
      <c r="I9660" t="str">
        <f t="shared" si="1051"/>
        <v>Middle Age</v>
      </c>
      <c r="J9660">
        <v>10</v>
      </c>
      <c r="K9660" t="str">
        <f t="shared" si="1052"/>
        <v>Very Loyal</v>
      </c>
      <c r="L9660">
        <v>0</v>
      </c>
      <c r="M9660">
        <v>2</v>
      </c>
      <c r="N9660" t="str">
        <f t="shared" si="1053"/>
        <v>Standard</v>
      </c>
      <c r="O9660">
        <v>1</v>
      </c>
      <c r="P9660">
        <v>1</v>
      </c>
      <c r="Q9660">
        <v>126263.97</v>
      </c>
      <c r="R9660" t="str">
        <f t="shared" si="1054"/>
        <v>High Value</v>
      </c>
      <c r="S9660" t="str">
        <f t="shared" si="1055"/>
        <v>High</v>
      </c>
      <c r="T9660">
        <v>0</v>
      </c>
      <c r="U9660" t="str">
        <f t="shared" si="1056"/>
        <v>Retained</v>
      </c>
    </row>
    <row r="9661" spans="1:21" x14ac:dyDescent="0.3">
      <c r="A9661">
        <v>9660</v>
      </c>
      <c r="B9661">
        <v>15751926</v>
      </c>
      <c r="C9661" t="s">
        <v>859</v>
      </c>
      <c r="D9661">
        <v>821</v>
      </c>
      <c r="E9661" t="str">
        <f t="shared" si="1050"/>
        <v>Low Risk</v>
      </c>
      <c r="F9661" t="s">
        <v>26</v>
      </c>
      <c r="G9661" t="s">
        <v>23</v>
      </c>
      <c r="H9661">
        <v>42</v>
      </c>
      <c r="I9661" t="str">
        <f t="shared" si="1051"/>
        <v>Middle Age</v>
      </c>
      <c r="J9661">
        <v>3</v>
      </c>
      <c r="K9661" t="str">
        <f t="shared" si="1052"/>
        <v>Established</v>
      </c>
      <c r="L9661">
        <v>87807.29</v>
      </c>
      <c r="M9661">
        <v>2</v>
      </c>
      <c r="N9661" t="str">
        <f t="shared" si="1053"/>
        <v>Standard</v>
      </c>
      <c r="O9661">
        <v>1</v>
      </c>
      <c r="P9661">
        <v>1</v>
      </c>
      <c r="Q9661">
        <v>64613.81</v>
      </c>
      <c r="R9661" t="str">
        <f t="shared" si="1054"/>
        <v>Medium Value</v>
      </c>
      <c r="S9661" t="str">
        <f t="shared" si="1055"/>
        <v>Medium</v>
      </c>
      <c r="T9661">
        <v>0</v>
      </c>
      <c r="U9661" t="str">
        <f t="shared" si="1056"/>
        <v>Retained</v>
      </c>
    </row>
    <row r="9662" spans="1:21" x14ac:dyDescent="0.3">
      <c r="A9662">
        <v>9661</v>
      </c>
      <c r="B9662">
        <v>15589401</v>
      </c>
      <c r="C9662" t="s">
        <v>274</v>
      </c>
      <c r="D9662">
        <v>550</v>
      </c>
      <c r="E9662" t="str">
        <f t="shared" si="1050"/>
        <v>Medium Risk</v>
      </c>
      <c r="F9662" t="s">
        <v>15</v>
      </c>
      <c r="G9662" t="s">
        <v>16</v>
      </c>
      <c r="H9662">
        <v>30</v>
      </c>
      <c r="I9662" t="str">
        <f t="shared" si="1051"/>
        <v>Middle Age</v>
      </c>
      <c r="J9662">
        <v>4</v>
      </c>
      <c r="K9662" t="str">
        <f t="shared" si="1052"/>
        <v>Established</v>
      </c>
      <c r="L9662">
        <v>0</v>
      </c>
      <c r="M9662">
        <v>2</v>
      </c>
      <c r="N9662" t="str">
        <f t="shared" si="1053"/>
        <v>Standard</v>
      </c>
      <c r="O9662">
        <v>1</v>
      </c>
      <c r="P9662">
        <v>0</v>
      </c>
      <c r="Q9662">
        <v>89216.29</v>
      </c>
      <c r="R9662" t="str">
        <f t="shared" si="1054"/>
        <v>Medium Value</v>
      </c>
      <c r="S9662" t="str">
        <f t="shared" si="1055"/>
        <v>Medium</v>
      </c>
      <c r="T9662">
        <v>0</v>
      </c>
      <c r="U9662" t="str">
        <f t="shared" si="1056"/>
        <v>Retained</v>
      </c>
    </row>
    <row r="9663" spans="1:21" x14ac:dyDescent="0.3">
      <c r="A9663">
        <v>9662</v>
      </c>
      <c r="B9663">
        <v>15742019</v>
      </c>
      <c r="C9663" t="s">
        <v>2905</v>
      </c>
      <c r="D9663">
        <v>675</v>
      </c>
      <c r="E9663" t="str">
        <f t="shared" si="1050"/>
        <v>Medium Risk</v>
      </c>
      <c r="F9663" t="s">
        <v>15</v>
      </c>
      <c r="G9663" t="s">
        <v>16</v>
      </c>
      <c r="H9663">
        <v>39</v>
      </c>
      <c r="I9663" t="str">
        <f t="shared" si="1051"/>
        <v>Middle Age</v>
      </c>
      <c r="J9663">
        <v>6</v>
      </c>
      <c r="K9663" t="str">
        <f t="shared" si="1052"/>
        <v>Loyal</v>
      </c>
      <c r="L9663">
        <v>0</v>
      </c>
      <c r="M9663">
        <v>2</v>
      </c>
      <c r="N9663" t="str">
        <f t="shared" si="1053"/>
        <v>Standard</v>
      </c>
      <c r="O9663">
        <v>0</v>
      </c>
      <c r="P9663">
        <v>0</v>
      </c>
      <c r="Q9663">
        <v>83419.149999999994</v>
      </c>
      <c r="R9663" t="str">
        <f t="shared" si="1054"/>
        <v>Medium Value</v>
      </c>
      <c r="S9663" t="str">
        <f t="shared" si="1055"/>
        <v>Medium</v>
      </c>
      <c r="T9663">
        <v>0</v>
      </c>
      <c r="U9663" t="str">
        <f t="shared" si="1056"/>
        <v>Retained</v>
      </c>
    </row>
    <row r="9664" spans="1:21" x14ac:dyDescent="0.3">
      <c r="A9664">
        <v>9663</v>
      </c>
      <c r="B9664">
        <v>15660611</v>
      </c>
      <c r="C9664" t="s">
        <v>1025</v>
      </c>
      <c r="D9664">
        <v>748</v>
      </c>
      <c r="E9664" t="str">
        <f t="shared" si="1050"/>
        <v>Low Risk</v>
      </c>
      <c r="F9664" t="s">
        <v>18</v>
      </c>
      <c r="G9664" t="s">
        <v>23</v>
      </c>
      <c r="H9664">
        <v>39</v>
      </c>
      <c r="I9664" t="str">
        <f t="shared" si="1051"/>
        <v>Middle Age</v>
      </c>
      <c r="J9664">
        <v>3</v>
      </c>
      <c r="K9664" t="str">
        <f t="shared" si="1052"/>
        <v>Established</v>
      </c>
      <c r="L9664">
        <v>0</v>
      </c>
      <c r="M9664">
        <v>2</v>
      </c>
      <c r="N9664" t="str">
        <f t="shared" si="1053"/>
        <v>Standard</v>
      </c>
      <c r="O9664">
        <v>1</v>
      </c>
      <c r="P9664">
        <v>1</v>
      </c>
      <c r="Q9664">
        <v>123998.52</v>
      </c>
      <c r="R9664" t="str">
        <f t="shared" si="1054"/>
        <v>High Value</v>
      </c>
      <c r="S9664" t="str">
        <f t="shared" si="1055"/>
        <v>High</v>
      </c>
      <c r="T9664">
        <v>0</v>
      </c>
      <c r="U9664" t="str">
        <f t="shared" si="1056"/>
        <v>Retained</v>
      </c>
    </row>
    <row r="9665" spans="1:21" x14ac:dyDescent="0.3">
      <c r="A9665">
        <v>9664</v>
      </c>
      <c r="B9665">
        <v>15607634</v>
      </c>
      <c r="C9665" t="s">
        <v>2906</v>
      </c>
      <c r="D9665">
        <v>606</v>
      </c>
      <c r="E9665" t="str">
        <f t="shared" si="1050"/>
        <v>Medium Risk</v>
      </c>
      <c r="F9665" t="s">
        <v>26</v>
      </c>
      <c r="G9665" t="s">
        <v>23</v>
      </c>
      <c r="H9665">
        <v>40</v>
      </c>
      <c r="I9665" t="str">
        <f t="shared" si="1051"/>
        <v>Middle Age</v>
      </c>
      <c r="J9665">
        <v>9</v>
      </c>
      <c r="K9665" t="str">
        <f t="shared" si="1052"/>
        <v>Very Loyal</v>
      </c>
      <c r="L9665">
        <v>95293.86</v>
      </c>
      <c r="M9665">
        <v>2</v>
      </c>
      <c r="N9665" t="str">
        <f t="shared" si="1053"/>
        <v>Standard</v>
      </c>
      <c r="O9665">
        <v>0</v>
      </c>
      <c r="P9665">
        <v>1</v>
      </c>
      <c r="Q9665">
        <v>96985.58</v>
      </c>
      <c r="R9665" t="str">
        <f t="shared" si="1054"/>
        <v>Medium Value</v>
      </c>
      <c r="S9665" t="str">
        <f t="shared" si="1055"/>
        <v>Medium</v>
      </c>
      <c r="T9665">
        <v>0</v>
      </c>
      <c r="U9665" t="str">
        <f t="shared" si="1056"/>
        <v>Retained</v>
      </c>
    </row>
    <row r="9666" spans="1:21" x14ac:dyDescent="0.3">
      <c r="A9666">
        <v>9665</v>
      </c>
      <c r="B9666">
        <v>15595036</v>
      </c>
      <c r="C9666" t="s">
        <v>833</v>
      </c>
      <c r="D9666">
        <v>726</v>
      </c>
      <c r="E9666" t="str">
        <f t="shared" si="1050"/>
        <v>Low Risk</v>
      </c>
      <c r="F9666" t="s">
        <v>26</v>
      </c>
      <c r="G9666" t="s">
        <v>23</v>
      </c>
      <c r="H9666">
        <v>30</v>
      </c>
      <c r="I9666" t="str">
        <f t="shared" si="1051"/>
        <v>Middle Age</v>
      </c>
      <c r="J9666">
        <v>7</v>
      </c>
      <c r="K9666" t="str">
        <f t="shared" si="1052"/>
        <v>Loyal</v>
      </c>
      <c r="L9666">
        <v>92847.59</v>
      </c>
      <c r="M9666">
        <v>1</v>
      </c>
      <c r="N9666" t="str">
        <f t="shared" si="1053"/>
        <v>Basic</v>
      </c>
      <c r="O9666">
        <v>1</v>
      </c>
      <c r="P9666">
        <v>0</v>
      </c>
      <c r="Q9666">
        <v>146154.06</v>
      </c>
      <c r="R9666" t="str">
        <f t="shared" si="1054"/>
        <v>Medium Value</v>
      </c>
      <c r="S9666" t="str">
        <f t="shared" si="1055"/>
        <v>High</v>
      </c>
      <c r="T9666">
        <v>0</v>
      </c>
      <c r="U9666" t="str">
        <f t="shared" si="1056"/>
        <v>Retained</v>
      </c>
    </row>
    <row r="9667" spans="1:21" x14ac:dyDescent="0.3">
      <c r="A9667">
        <v>9666</v>
      </c>
      <c r="B9667">
        <v>15745794</v>
      </c>
      <c r="C9667" t="s">
        <v>144</v>
      </c>
      <c r="D9667">
        <v>547</v>
      </c>
      <c r="E9667" t="str">
        <f t="shared" ref="E9667:E9730" si="1057">IF(D9667 &lt; 500, "High Risk", IF(D9667 &lt; 700, "Medium Risk", "Low Risk"))</f>
        <v>Medium Risk</v>
      </c>
      <c r="F9667" t="s">
        <v>15</v>
      </c>
      <c r="G9667" t="s">
        <v>23</v>
      </c>
      <c r="H9667">
        <v>30</v>
      </c>
      <c r="I9667" t="str">
        <f t="shared" ref="I9667:I9730" si="1058">IF(H9667 &lt; 30, "Adolescence", IF(H9667 &lt;= 50, "Middle Age", "Old"))</f>
        <v>Middle Age</v>
      </c>
      <c r="J9667">
        <v>6</v>
      </c>
      <c r="K9667" t="str">
        <f t="shared" ref="K9667:K9730" si="1059">IF(J9667 &lt;= 2, "New", IF(J9667 &lt;= 5, "Established", IF(J9667 &lt;= 8, "Loyal", "Very Loyal")))</f>
        <v>Loyal</v>
      </c>
      <c r="L9667">
        <v>0</v>
      </c>
      <c r="M9667">
        <v>2</v>
      </c>
      <c r="N9667" t="str">
        <f t="shared" ref="N9667:N9730" si="1060">IF(M9667 =1, "Basic", IF(M9667 = 2, "Standard", IF(M9667 &gt;=3, "Premium", "Unknown")))</f>
        <v>Standard</v>
      </c>
      <c r="O9667">
        <v>1</v>
      </c>
      <c r="P9667">
        <v>1</v>
      </c>
      <c r="Q9667">
        <v>18471.86</v>
      </c>
      <c r="R9667" t="str">
        <f t="shared" ref="R9667:R9730" si="1061">IF(Q9667 &gt; 100000, IF(M9667 &gt;=2, "High Value", "Medium Value"), IF(Q9667 &gt; 50000, "Medium Value", "Low value"))</f>
        <v>Low value</v>
      </c>
      <c r="S9667" t="str">
        <f t="shared" ref="S9667:S9730" si="1062">IF(Q9667 &lt; 50000, "Low", IF(Q9667 &lt; 100000, "Medium", "High"))</f>
        <v>Low</v>
      </c>
      <c r="T9667">
        <v>0</v>
      </c>
      <c r="U9667" t="str">
        <f t="shared" ref="U9667:U9730" si="1063">IF(T9667 = 1, "Churned", "Retained")</f>
        <v>Retained</v>
      </c>
    </row>
    <row r="9668" spans="1:21" x14ac:dyDescent="0.3">
      <c r="A9668">
        <v>9667</v>
      </c>
      <c r="B9668">
        <v>15781689</v>
      </c>
      <c r="C9668" t="s">
        <v>2907</v>
      </c>
      <c r="D9668">
        <v>758</v>
      </c>
      <c r="E9668" t="str">
        <f t="shared" si="1057"/>
        <v>Low Risk</v>
      </c>
      <c r="F9668" t="s">
        <v>18</v>
      </c>
      <c r="G9668" t="s">
        <v>23</v>
      </c>
      <c r="H9668">
        <v>35</v>
      </c>
      <c r="I9668" t="str">
        <f t="shared" si="1058"/>
        <v>Middle Age</v>
      </c>
      <c r="J9668">
        <v>5</v>
      </c>
      <c r="K9668" t="str">
        <f t="shared" si="1059"/>
        <v>Established</v>
      </c>
      <c r="L9668">
        <v>0</v>
      </c>
      <c r="M9668">
        <v>2</v>
      </c>
      <c r="N9668" t="str">
        <f t="shared" si="1060"/>
        <v>Standard</v>
      </c>
      <c r="O9668">
        <v>1</v>
      </c>
      <c r="P9668">
        <v>0</v>
      </c>
      <c r="Q9668">
        <v>95009.600000000006</v>
      </c>
      <c r="R9668" t="str">
        <f t="shared" si="1061"/>
        <v>Medium Value</v>
      </c>
      <c r="S9668" t="str">
        <f t="shared" si="1062"/>
        <v>Medium</v>
      </c>
      <c r="T9668">
        <v>0</v>
      </c>
      <c r="U9668" t="str">
        <f t="shared" si="1063"/>
        <v>Retained</v>
      </c>
    </row>
    <row r="9669" spans="1:21" x14ac:dyDescent="0.3">
      <c r="A9669">
        <v>9668</v>
      </c>
      <c r="B9669">
        <v>15696054</v>
      </c>
      <c r="C9669" t="s">
        <v>2908</v>
      </c>
      <c r="D9669">
        <v>596</v>
      </c>
      <c r="E9669" t="str">
        <f t="shared" si="1057"/>
        <v>Medium Risk</v>
      </c>
      <c r="F9669" t="s">
        <v>15</v>
      </c>
      <c r="G9669" t="s">
        <v>23</v>
      </c>
      <c r="H9669">
        <v>37</v>
      </c>
      <c r="I9669" t="str">
        <f t="shared" si="1058"/>
        <v>Middle Age</v>
      </c>
      <c r="J9669">
        <v>2</v>
      </c>
      <c r="K9669" t="str">
        <f t="shared" si="1059"/>
        <v>New</v>
      </c>
      <c r="L9669">
        <v>0</v>
      </c>
      <c r="M9669">
        <v>1</v>
      </c>
      <c r="N9669" t="str">
        <f t="shared" si="1060"/>
        <v>Basic</v>
      </c>
      <c r="O9669">
        <v>0</v>
      </c>
      <c r="P9669">
        <v>1</v>
      </c>
      <c r="Q9669">
        <v>121175.86</v>
      </c>
      <c r="R9669" t="str">
        <f t="shared" si="1061"/>
        <v>Medium Value</v>
      </c>
      <c r="S9669" t="str">
        <f t="shared" si="1062"/>
        <v>High</v>
      </c>
      <c r="T9669">
        <v>0</v>
      </c>
      <c r="U9669" t="str">
        <f t="shared" si="1063"/>
        <v>Retained</v>
      </c>
    </row>
    <row r="9670" spans="1:21" x14ac:dyDescent="0.3">
      <c r="A9670">
        <v>9669</v>
      </c>
      <c r="B9670">
        <v>15752467</v>
      </c>
      <c r="C9670" t="s">
        <v>287</v>
      </c>
      <c r="D9670">
        <v>720</v>
      </c>
      <c r="E9670" t="str">
        <f t="shared" si="1057"/>
        <v>Low Risk</v>
      </c>
      <c r="F9670" t="s">
        <v>18</v>
      </c>
      <c r="G9670" t="s">
        <v>23</v>
      </c>
      <c r="H9670">
        <v>34</v>
      </c>
      <c r="I9670" t="str">
        <f t="shared" si="1058"/>
        <v>Middle Age</v>
      </c>
      <c r="J9670">
        <v>3</v>
      </c>
      <c r="K9670" t="str">
        <f t="shared" si="1059"/>
        <v>Established</v>
      </c>
      <c r="L9670">
        <v>0</v>
      </c>
      <c r="M9670">
        <v>2</v>
      </c>
      <c r="N9670" t="str">
        <f t="shared" si="1060"/>
        <v>Standard</v>
      </c>
      <c r="O9670">
        <v>1</v>
      </c>
      <c r="P9670">
        <v>1</v>
      </c>
      <c r="Q9670">
        <v>77047.78</v>
      </c>
      <c r="R9670" t="str">
        <f t="shared" si="1061"/>
        <v>Medium Value</v>
      </c>
      <c r="S9670" t="str">
        <f t="shared" si="1062"/>
        <v>Medium</v>
      </c>
      <c r="T9670">
        <v>0</v>
      </c>
      <c r="U9670" t="str">
        <f t="shared" si="1063"/>
        <v>Retained</v>
      </c>
    </row>
    <row r="9671" spans="1:21" x14ac:dyDescent="0.3">
      <c r="A9671">
        <v>9670</v>
      </c>
      <c r="B9671">
        <v>15597739</v>
      </c>
      <c r="C9671" t="s">
        <v>1048</v>
      </c>
      <c r="D9671">
        <v>674</v>
      </c>
      <c r="E9671" t="str">
        <f t="shared" si="1057"/>
        <v>Medium Risk</v>
      </c>
      <c r="F9671" t="s">
        <v>15</v>
      </c>
      <c r="G9671" t="s">
        <v>23</v>
      </c>
      <c r="H9671">
        <v>37</v>
      </c>
      <c r="I9671" t="str">
        <f t="shared" si="1058"/>
        <v>Middle Age</v>
      </c>
      <c r="J9671">
        <v>3</v>
      </c>
      <c r="K9671" t="str">
        <f t="shared" si="1059"/>
        <v>Established</v>
      </c>
      <c r="L9671">
        <v>0</v>
      </c>
      <c r="M9671">
        <v>1</v>
      </c>
      <c r="N9671" t="str">
        <f t="shared" si="1060"/>
        <v>Basic</v>
      </c>
      <c r="O9671">
        <v>1</v>
      </c>
      <c r="P9671">
        <v>0</v>
      </c>
      <c r="Q9671">
        <v>158049.9</v>
      </c>
      <c r="R9671" t="str">
        <f t="shared" si="1061"/>
        <v>Medium Value</v>
      </c>
      <c r="S9671" t="str">
        <f t="shared" si="1062"/>
        <v>High</v>
      </c>
      <c r="T9671">
        <v>0</v>
      </c>
      <c r="U9671" t="str">
        <f t="shared" si="1063"/>
        <v>Retained</v>
      </c>
    </row>
    <row r="9672" spans="1:21" x14ac:dyDescent="0.3">
      <c r="A9672">
        <v>9671</v>
      </c>
      <c r="B9672">
        <v>15651336</v>
      </c>
      <c r="C9672" t="s">
        <v>1657</v>
      </c>
      <c r="D9672">
        <v>756</v>
      </c>
      <c r="E9672" t="str">
        <f t="shared" si="1057"/>
        <v>Low Risk</v>
      </c>
      <c r="F9672" t="s">
        <v>15</v>
      </c>
      <c r="G9672" t="s">
        <v>16</v>
      </c>
      <c r="H9672">
        <v>32</v>
      </c>
      <c r="I9672" t="str">
        <f t="shared" si="1058"/>
        <v>Middle Age</v>
      </c>
      <c r="J9672">
        <v>4</v>
      </c>
      <c r="K9672" t="str">
        <f t="shared" si="1059"/>
        <v>Established</v>
      </c>
      <c r="L9672">
        <v>0</v>
      </c>
      <c r="M9672">
        <v>2</v>
      </c>
      <c r="N9672" t="str">
        <f t="shared" si="1060"/>
        <v>Standard</v>
      </c>
      <c r="O9672">
        <v>1</v>
      </c>
      <c r="P9672">
        <v>0</v>
      </c>
      <c r="Q9672">
        <v>147040.25</v>
      </c>
      <c r="R9672" t="str">
        <f t="shared" si="1061"/>
        <v>High Value</v>
      </c>
      <c r="S9672" t="str">
        <f t="shared" si="1062"/>
        <v>High</v>
      </c>
      <c r="T9672">
        <v>0</v>
      </c>
      <c r="U9672" t="str">
        <f t="shared" si="1063"/>
        <v>Retained</v>
      </c>
    </row>
    <row r="9673" spans="1:21" x14ac:dyDescent="0.3">
      <c r="A9673">
        <v>9672</v>
      </c>
      <c r="B9673">
        <v>15636061</v>
      </c>
      <c r="C9673" t="s">
        <v>1099</v>
      </c>
      <c r="D9673">
        <v>649</v>
      </c>
      <c r="E9673" t="str">
        <f t="shared" si="1057"/>
        <v>Medium Risk</v>
      </c>
      <c r="F9673" t="s">
        <v>26</v>
      </c>
      <c r="G9673" t="s">
        <v>23</v>
      </c>
      <c r="H9673">
        <v>78</v>
      </c>
      <c r="I9673" t="str">
        <f t="shared" si="1058"/>
        <v>Old</v>
      </c>
      <c r="J9673">
        <v>4</v>
      </c>
      <c r="K9673" t="str">
        <f t="shared" si="1059"/>
        <v>Established</v>
      </c>
      <c r="L9673">
        <v>68345.86</v>
      </c>
      <c r="M9673">
        <v>2</v>
      </c>
      <c r="N9673" t="str">
        <f t="shared" si="1060"/>
        <v>Standard</v>
      </c>
      <c r="O9673">
        <v>1</v>
      </c>
      <c r="P9673">
        <v>1</v>
      </c>
      <c r="Q9673">
        <v>142566.75</v>
      </c>
      <c r="R9673" t="str">
        <f t="shared" si="1061"/>
        <v>High Value</v>
      </c>
      <c r="S9673" t="str">
        <f t="shared" si="1062"/>
        <v>High</v>
      </c>
      <c r="T9673">
        <v>0</v>
      </c>
      <c r="U9673" t="str">
        <f t="shared" si="1063"/>
        <v>Retained</v>
      </c>
    </row>
    <row r="9674" spans="1:21" x14ac:dyDescent="0.3">
      <c r="A9674">
        <v>9673</v>
      </c>
      <c r="B9674">
        <v>15723013</v>
      </c>
      <c r="C9674" t="s">
        <v>341</v>
      </c>
      <c r="D9674">
        <v>613</v>
      </c>
      <c r="E9674" t="str">
        <f t="shared" si="1057"/>
        <v>Medium Risk</v>
      </c>
      <c r="F9674" t="s">
        <v>26</v>
      </c>
      <c r="G9674" t="s">
        <v>23</v>
      </c>
      <c r="H9674">
        <v>28</v>
      </c>
      <c r="I9674" t="str">
        <f t="shared" si="1058"/>
        <v>Adolescence</v>
      </c>
      <c r="J9674">
        <v>7</v>
      </c>
      <c r="K9674" t="str">
        <f t="shared" si="1059"/>
        <v>Loyal</v>
      </c>
      <c r="L9674">
        <v>76656.399999999994</v>
      </c>
      <c r="M9674">
        <v>2</v>
      </c>
      <c r="N9674" t="str">
        <f t="shared" si="1060"/>
        <v>Standard</v>
      </c>
      <c r="O9674">
        <v>1</v>
      </c>
      <c r="P9674">
        <v>1</v>
      </c>
      <c r="Q9674">
        <v>185483.24</v>
      </c>
      <c r="R9674" t="str">
        <f t="shared" si="1061"/>
        <v>High Value</v>
      </c>
      <c r="S9674" t="str">
        <f t="shared" si="1062"/>
        <v>High</v>
      </c>
      <c r="T9674">
        <v>0</v>
      </c>
      <c r="U9674" t="str">
        <f t="shared" si="1063"/>
        <v>Retained</v>
      </c>
    </row>
    <row r="9675" spans="1:21" x14ac:dyDescent="0.3">
      <c r="A9675">
        <v>9674</v>
      </c>
      <c r="B9675">
        <v>15784148</v>
      </c>
      <c r="C9675" t="s">
        <v>574</v>
      </c>
      <c r="D9675">
        <v>643</v>
      </c>
      <c r="E9675" t="str">
        <f t="shared" si="1057"/>
        <v>Medium Risk</v>
      </c>
      <c r="F9675" t="s">
        <v>15</v>
      </c>
      <c r="G9675" t="s">
        <v>23</v>
      </c>
      <c r="H9675">
        <v>62</v>
      </c>
      <c r="I9675" t="str">
        <f t="shared" si="1058"/>
        <v>Old</v>
      </c>
      <c r="J9675">
        <v>9</v>
      </c>
      <c r="K9675" t="str">
        <f t="shared" si="1059"/>
        <v>Very Loyal</v>
      </c>
      <c r="L9675">
        <v>0</v>
      </c>
      <c r="M9675">
        <v>2</v>
      </c>
      <c r="N9675" t="str">
        <f t="shared" si="1060"/>
        <v>Standard</v>
      </c>
      <c r="O9675">
        <v>0</v>
      </c>
      <c r="P9675">
        <v>0</v>
      </c>
      <c r="Q9675">
        <v>155870.82</v>
      </c>
      <c r="R9675" t="str">
        <f t="shared" si="1061"/>
        <v>High Value</v>
      </c>
      <c r="S9675" t="str">
        <f t="shared" si="1062"/>
        <v>High</v>
      </c>
      <c r="T9675">
        <v>0</v>
      </c>
      <c r="U9675" t="str">
        <f t="shared" si="1063"/>
        <v>Retained</v>
      </c>
    </row>
    <row r="9676" spans="1:21" x14ac:dyDescent="0.3">
      <c r="A9676">
        <v>9675</v>
      </c>
      <c r="B9676">
        <v>15578098</v>
      </c>
      <c r="C9676" t="s">
        <v>795</v>
      </c>
      <c r="D9676">
        <v>600</v>
      </c>
      <c r="E9676" t="str">
        <f t="shared" si="1057"/>
        <v>Medium Risk</v>
      </c>
      <c r="F9676" t="s">
        <v>15</v>
      </c>
      <c r="G9676" t="s">
        <v>23</v>
      </c>
      <c r="H9676">
        <v>31</v>
      </c>
      <c r="I9676" t="str">
        <f t="shared" si="1058"/>
        <v>Middle Age</v>
      </c>
      <c r="J9676">
        <v>8</v>
      </c>
      <c r="K9676" t="str">
        <f t="shared" si="1059"/>
        <v>Loyal</v>
      </c>
      <c r="L9676">
        <v>0</v>
      </c>
      <c r="M9676">
        <v>2</v>
      </c>
      <c r="N9676" t="str">
        <f t="shared" si="1060"/>
        <v>Standard</v>
      </c>
      <c r="O9676">
        <v>1</v>
      </c>
      <c r="P9676">
        <v>1</v>
      </c>
      <c r="Q9676">
        <v>121555.51</v>
      </c>
      <c r="R9676" t="str">
        <f t="shared" si="1061"/>
        <v>High Value</v>
      </c>
      <c r="S9676" t="str">
        <f t="shared" si="1062"/>
        <v>High</v>
      </c>
      <c r="T9676">
        <v>0</v>
      </c>
      <c r="U9676" t="str">
        <f t="shared" si="1063"/>
        <v>Retained</v>
      </c>
    </row>
    <row r="9677" spans="1:21" x14ac:dyDescent="0.3">
      <c r="A9677">
        <v>9676</v>
      </c>
      <c r="B9677">
        <v>15638621</v>
      </c>
      <c r="C9677" t="s">
        <v>332</v>
      </c>
      <c r="D9677">
        <v>735</v>
      </c>
      <c r="E9677" t="str">
        <f t="shared" si="1057"/>
        <v>Low Risk</v>
      </c>
      <c r="F9677" t="s">
        <v>18</v>
      </c>
      <c r="G9677" t="s">
        <v>23</v>
      </c>
      <c r="H9677">
        <v>39</v>
      </c>
      <c r="I9677" t="str">
        <f t="shared" si="1058"/>
        <v>Middle Age</v>
      </c>
      <c r="J9677">
        <v>1</v>
      </c>
      <c r="K9677" t="str">
        <f t="shared" si="1059"/>
        <v>New</v>
      </c>
      <c r="L9677">
        <v>60374.98</v>
      </c>
      <c r="M9677">
        <v>1</v>
      </c>
      <c r="N9677" t="str">
        <f t="shared" si="1060"/>
        <v>Basic</v>
      </c>
      <c r="O9677">
        <v>1</v>
      </c>
      <c r="P9677">
        <v>0</v>
      </c>
      <c r="Q9677">
        <v>40223.74</v>
      </c>
      <c r="R9677" t="str">
        <f t="shared" si="1061"/>
        <v>Low value</v>
      </c>
      <c r="S9677" t="str">
        <f t="shared" si="1062"/>
        <v>Low</v>
      </c>
      <c r="T9677">
        <v>0</v>
      </c>
      <c r="U9677" t="str">
        <f t="shared" si="1063"/>
        <v>Retained</v>
      </c>
    </row>
    <row r="9678" spans="1:21" x14ac:dyDescent="0.3">
      <c r="A9678">
        <v>9677</v>
      </c>
      <c r="B9678">
        <v>15720924</v>
      </c>
      <c r="C9678" t="s">
        <v>2693</v>
      </c>
      <c r="D9678">
        <v>585</v>
      </c>
      <c r="E9678" t="str">
        <f t="shared" si="1057"/>
        <v>Medium Risk</v>
      </c>
      <c r="F9678" t="s">
        <v>15</v>
      </c>
      <c r="G9678" t="s">
        <v>16</v>
      </c>
      <c r="H9678">
        <v>34</v>
      </c>
      <c r="I9678" t="str">
        <f t="shared" si="1058"/>
        <v>Middle Age</v>
      </c>
      <c r="J9678">
        <v>1</v>
      </c>
      <c r="K9678" t="str">
        <f t="shared" si="1059"/>
        <v>New</v>
      </c>
      <c r="L9678">
        <v>0</v>
      </c>
      <c r="M9678">
        <v>1</v>
      </c>
      <c r="N9678" t="str">
        <f t="shared" si="1060"/>
        <v>Basic</v>
      </c>
      <c r="O9678">
        <v>1</v>
      </c>
      <c r="P9678">
        <v>1</v>
      </c>
      <c r="Q9678">
        <v>75503.600000000006</v>
      </c>
      <c r="R9678" t="str">
        <f t="shared" si="1061"/>
        <v>Medium Value</v>
      </c>
      <c r="S9678" t="str">
        <f t="shared" si="1062"/>
        <v>Medium</v>
      </c>
      <c r="T9678">
        <v>0</v>
      </c>
      <c r="U9678" t="str">
        <f t="shared" si="1063"/>
        <v>Retained</v>
      </c>
    </row>
    <row r="9679" spans="1:21" x14ac:dyDescent="0.3">
      <c r="A9679">
        <v>9678</v>
      </c>
      <c r="B9679">
        <v>15566531</v>
      </c>
      <c r="C9679" t="s">
        <v>2125</v>
      </c>
      <c r="D9679">
        <v>724</v>
      </c>
      <c r="E9679" t="str">
        <f t="shared" si="1057"/>
        <v>Low Risk</v>
      </c>
      <c r="F9679" t="s">
        <v>26</v>
      </c>
      <c r="G9679" t="s">
        <v>23</v>
      </c>
      <c r="H9679">
        <v>33</v>
      </c>
      <c r="I9679" t="str">
        <f t="shared" si="1058"/>
        <v>Middle Age</v>
      </c>
      <c r="J9679">
        <v>4</v>
      </c>
      <c r="K9679" t="str">
        <f t="shared" si="1059"/>
        <v>Established</v>
      </c>
      <c r="L9679">
        <v>88046.88</v>
      </c>
      <c r="M9679">
        <v>1</v>
      </c>
      <c r="N9679" t="str">
        <f t="shared" si="1060"/>
        <v>Basic</v>
      </c>
      <c r="O9679">
        <v>0</v>
      </c>
      <c r="P9679">
        <v>1</v>
      </c>
      <c r="Q9679">
        <v>186942.49</v>
      </c>
      <c r="R9679" t="str">
        <f t="shared" si="1061"/>
        <v>Medium Value</v>
      </c>
      <c r="S9679" t="str">
        <f t="shared" si="1062"/>
        <v>High</v>
      </c>
      <c r="T9679">
        <v>1</v>
      </c>
      <c r="U9679" t="str">
        <f t="shared" si="1063"/>
        <v>Churned</v>
      </c>
    </row>
    <row r="9680" spans="1:21" x14ac:dyDescent="0.3">
      <c r="A9680">
        <v>9679</v>
      </c>
      <c r="B9680">
        <v>15718064</v>
      </c>
      <c r="C9680" t="s">
        <v>150</v>
      </c>
      <c r="D9680">
        <v>635</v>
      </c>
      <c r="E9680" t="str">
        <f t="shared" si="1057"/>
        <v>Medium Risk</v>
      </c>
      <c r="F9680" t="s">
        <v>18</v>
      </c>
      <c r="G9680" t="s">
        <v>23</v>
      </c>
      <c r="H9680">
        <v>29</v>
      </c>
      <c r="I9680" t="str">
        <f t="shared" si="1058"/>
        <v>Adolescence</v>
      </c>
      <c r="J9680">
        <v>2</v>
      </c>
      <c r="K9680" t="str">
        <f t="shared" si="1059"/>
        <v>New</v>
      </c>
      <c r="L9680">
        <v>0</v>
      </c>
      <c r="M9680">
        <v>2</v>
      </c>
      <c r="N9680" t="str">
        <f t="shared" si="1060"/>
        <v>Standard</v>
      </c>
      <c r="O9680">
        <v>0</v>
      </c>
      <c r="P9680">
        <v>0</v>
      </c>
      <c r="Q9680">
        <v>117173.8</v>
      </c>
      <c r="R9680" t="str">
        <f t="shared" si="1061"/>
        <v>High Value</v>
      </c>
      <c r="S9680" t="str">
        <f t="shared" si="1062"/>
        <v>High</v>
      </c>
      <c r="T9680">
        <v>0</v>
      </c>
      <c r="U9680" t="str">
        <f t="shared" si="1063"/>
        <v>Retained</v>
      </c>
    </row>
    <row r="9681" spans="1:21" x14ac:dyDescent="0.3">
      <c r="A9681">
        <v>9680</v>
      </c>
      <c r="B9681">
        <v>15605067</v>
      </c>
      <c r="C9681" t="s">
        <v>385</v>
      </c>
      <c r="D9681">
        <v>472</v>
      </c>
      <c r="E9681" t="str">
        <f t="shared" si="1057"/>
        <v>High Risk</v>
      </c>
      <c r="F9681" t="s">
        <v>15</v>
      </c>
      <c r="G9681" t="s">
        <v>23</v>
      </c>
      <c r="H9681">
        <v>19</v>
      </c>
      <c r="I9681" t="str">
        <f t="shared" si="1058"/>
        <v>Adolescence</v>
      </c>
      <c r="J9681">
        <v>9</v>
      </c>
      <c r="K9681" t="str">
        <f t="shared" si="1059"/>
        <v>Very Loyal</v>
      </c>
      <c r="L9681">
        <v>0</v>
      </c>
      <c r="M9681">
        <v>2</v>
      </c>
      <c r="N9681" t="str">
        <f t="shared" si="1060"/>
        <v>Standard</v>
      </c>
      <c r="O9681">
        <v>1</v>
      </c>
      <c r="P9681">
        <v>0</v>
      </c>
      <c r="Q9681">
        <v>3453.4</v>
      </c>
      <c r="R9681" t="str">
        <f t="shared" si="1061"/>
        <v>Low value</v>
      </c>
      <c r="S9681" t="str">
        <f t="shared" si="1062"/>
        <v>Low</v>
      </c>
      <c r="T9681">
        <v>0</v>
      </c>
      <c r="U9681" t="str">
        <f t="shared" si="1063"/>
        <v>Retained</v>
      </c>
    </row>
    <row r="9682" spans="1:21" x14ac:dyDescent="0.3">
      <c r="A9682">
        <v>9681</v>
      </c>
      <c r="B9682">
        <v>15655335</v>
      </c>
      <c r="C9682" t="s">
        <v>2615</v>
      </c>
      <c r="D9682">
        <v>590</v>
      </c>
      <c r="E9682" t="str">
        <f t="shared" si="1057"/>
        <v>Medium Risk</v>
      </c>
      <c r="F9682" t="s">
        <v>15</v>
      </c>
      <c r="G9682" t="s">
        <v>23</v>
      </c>
      <c r="H9682">
        <v>36</v>
      </c>
      <c r="I9682" t="str">
        <f t="shared" si="1058"/>
        <v>Middle Age</v>
      </c>
      <c r="J9682">
        <v>1</v>
      </c>
      <c r="K9682" t="str">
        <f t="shared" si="1059"/>
        <v>New</v>
      </c>
      <c r="L9682">
        <v>0</v>
      </c>
      <c r="M9682">
        <v>2</v>
      </c>
      <c r="N9682" t="str">
        <f t="shared" si="1060"/>
        <v>Standard</v>
      </c>
      <c r="O9682">
        <v>1</v>
      </c>
      <c r="P9682">
        <v>0</v>
      </c>
      <c r="Q9682">
        <v>48876.84</v>
      </c>
      <c r="R9682" t="str">
        <f t="shared" si="1061"/>
        <v>Low value</v>
      </c>
      <c r="S9682" t="str">
        <f t="shared" si="1062"/>
        <v>Low</v>
      </c>
      <c r="T9682">
        <v>0</v>
      </c>
      <c r="U9682" t="str">
        <f t="shared" si="1063"/>
        <v>Retained</v>
      </c>
    </row>
    <row r="9683" spans="1:21" x14ac:dyDescent="0.3">
      <c r="A9683">
        <v>9682</v>
      </c>
      <c r="B9683">
        <v>15607301</v>
      </c>
      <c r="C9683" t="s">
        <v>1049</v>
      </c>
      <c r="D9683">
        <v>651</v>
      </c>
      <c r="E9683" t="str">
        <f t="shared" si="1057"/>
        <v>Medium Risk</v>
      </c>
      <c r="F9683" t="s">
        <v>18</v>
      </c>
      <c r="G9683" t="s">
        <v>16</v>
      </c>
      <c r="H9683">
        <v>63</v>
      </c>
      <c r="I9683" t="str">
        <f t="shared" si="1058"/>
        <v>Old</v>
      </c>
      <c r="J9683">
        <v>8</v>
      </c>
      <c r="K9683" t="str">
        <f t="shared" si="1059"/>
        <v>Loyal</v>
      </c>
      <c r="L9683">
        <v>129968.67</v>
      </c>
      <c r="M9683">
        <v>1</v>
      </c>
      <c r="N9683" t="str">
        <f t="shared" si="1060"/>
        <v>Basic</v>
      </c>
      <c r="O9683">
        <v>1</v>
      </c>
      <c r="P9683">
        <v>1</v>
      </c>
      <c r="Q9683">
        <v>11830.53</v>
      </c>
      <c r="R9683" t="str">
        <f t="shared" si="1061"/>
        <v>Low value</v>
      </c>
      <c r="S9683" t="str">
        <f t="shared" si="1062"/>
        <v>Low</v>
      </c>
      <c r="T9683">
        <v>0</v>
      </c>
      <c r="U9683" t="str">
        <f t="shared" si="1063"/>
        <v>Retained</v>
      </c>
    </row>
    <row r="9684" spans="1:21" x14ac:dyDescent="0.3">
      <c r="A9684">
        <v>9683</v>
      </c>
      <c r="B9684">
        <v>15694628</v>
      </c>
      <c r="C9684" t="s">
        <v>579</v>
      </c>
      <c r="D9684">
        <v>686</v>
      </c>
      <c r="E9684" t="str">
        <f t="shared" si="1057"/>
        <v>Medium Risk</v>
      </c>
      <c r="F9684" t="s">
        <v>26</v>
      </c>
      <c r="G9684" t="s">
        <v>16</v>
      </c>
      <c r="H9684">
        <v>39</v>
      </c>
      <c r="I9684" t="str">
        <f t="shared" si="1058"/>
        <v>Middle Age</v>
      </c>
      <c r="J9684">
        <v>4</v>
      </c>
      <c r="K9684" t="str">
        <f t="shared" si="1059"/>
        <v>Established</v>
      </c>
      <c r="L9684">
        <v>157731.6</v>
      </c>
      <c r="M9684">
        <v>2</v>
      </c>
      <c r="N9684" t="str">
        <f t="shared" si="1060"/>
        <v>Standard</v>
      </c>
      <c r="O9684">
        <v>1</v>
      </c>
      <c r="P9684">
        <v>0</v>
      </c>
      <c r="Q9684">
        <v>162820.6</v>
      </c>
      <c r="R9684" t="str">
        <f t="shared" si="1061"/>
        <v>High Value</v>
      </c>
      <c r="S9684" t="str">
        <f t="shared" si="1062"/>
        <v>High</v>
      </c>
      <c r="T9684">
        <v>0</v>
      </c>
      <c r="U9684" t="str">
        <f t="shared" si="1063"/>
        <v>Retained</v>
      </c>
    </row>
    <row r="9685" spans="1:21" x14ac:dyDescent="0.3">
      <c r="A9685">
        <v>9684</v>
      </c>
      <c r="B9685">
        <v>15607112</v>
      </c>
      <c r="C9685" t="s">
        <v>716</v>
      </c>
      <c r="D9685">
        <v>606</v>
      </c>
      <c r="E9685" t="str">
        <f t="shared" si="1057"/>
        <v>Medium Risk</v>
      </c>
      <c r="F9685" t="s">
        <v>15</v>
      </c>
      <c r="G9685" t="s">
        <v>23</v>
      </c>
      <c r="H9685">
        <v>32</v>
      </c>
      <c r="I9685" t="str">
        <f t="shared" si="1058"/>
        <v>Middle Age</v>
      </c>
      <c r="J9685">
        <v>6</v>
      </c>
      <c r="K9685" t="str">
        <f t="shared" si="1059"/>
        <v>Loyal</v>
      </c>
      <c r="L9685">
        <v>0</v>
      </c>
      <c r="M9685">
        <v>2</v>
      </c>
      <c r="N9685" t="str">
        <f t="shared" si="1060"/>
        <v>Standard</v>
      </c>
      <c r="O9685">
        <v>0</v>
      </c>
      <c r="P9685">
        <v>1</v>
      </c>
      <c r="Q9685">
        <v>36540.629999999997</v>
      </c>
      <c r="R9685" t="str">
        <f t="shared" si="1061"/>
        <v>Low value</v>
      </c>
      <c r="S9685" t="str">
        <f t="shared" si="1062"/>
        <v>Low</v>
      </c>
      <c r="T9685">
        <v>0</v>
      </c>
      <c r="U9685" t="str">
        <f t="shared" si="1063"/>
        <v>Retained</v>
      </c>
    </row>
    <row r="9686" spans="1:21" x14ac:dyDescent="0.3">
      <c r="A9686">
        <v>9685</v>
      </c>
      <c r="B9686">
        <v>15635775</v>
      </c>
      <c r="C9686" t="s">
        <v>1517</v>
      </c>
      <c r="D9686">
        <v>781</v>
      </c>
      <c r="E9686" t="str">
        <f t="shared" si="1057"/>
        <v>Low Risk</v>
      </c>
      <c r="F9686" t="s">
        <v>15</v>
      </c>
      <c r="G9686" t="s">
        <v>23</v>
      </c>
      <c r="H9686">
        <v>33</v>
      </c>
      <c r="I9686" t="str">
        <f t="shared" si="1058"/>
        <v>Middle Age</v>
      </c>
      <c r="J9686">
        <v>3</v>
      </c>
      <c r="K9686" t="str">
        <f t="shared" si="1059"/>
        <v>Established</v>
      </c>
      <c r="L9686">
        <v>89276.479999999996</v>
      </c>
      <c r="M9686">
        <v>1</v>
      </c>
      <c r="N9686" t="str">
        <f t="shared" si="1060"/>
        <v>Basic</v>
      </c>
      <c r="O9686">
        <v>1</v>
      </c>
      <c r="P9686">
        <v>0</v>
      </c>
      <c r="Q9686">
        <v>6959</v>
      </c>
      <c r="R9686" t="str">
        <f t="shared" si="1061"/>
        <v>Low value</v>
      </c>
      <c r="S9686" t="str">
        <f t="shared" si="1062"/>
        <v>Low</v>
      </c>
      <c r="T9686">
        <v>0</v>
      </c>
      <c r="U9686" t="str">
        <f t="shared" si="1063"/>
        <v>Retained</v>
      </c>
    </row>
    <row r="9687" spans="1:21" x14ac:dyDescent="0.3">
      <c r="A9687">
        <v>9686</v>
      </c>
      <c r="B9687">
        <v>15644280</v>
      </c>
      <c r="C9687" t="s">
        <v>2095</v>
      </c>
      <c r="D9687">
        <v>593</v>
      </c>
      <c r="E9687" t="str">
        <f t="shared" si="1057"/>
        <v>Medium Risk</v>
      </c>
      <c r="F9687" t="s">
        <v>15</v>
      </c>
      <c r="G9687" t="s">
        <v>23</v>
      </c>
      <c r="H9687">
        <v>45</v>
      </c>
      <c r="I9687" t="str">
        <f t="shared" si="1058"/>
        <v>Middle Age</v>
      </c>
      <c r="J9687">
        <v>4</v>
      </c>
      <c r="K9687" t="str">
        <f t="shared" si="1059"/>
        <v>Established</v>
      </c>
      <c r="L9687">
        <v>138825.19</v>
      </c>
      <c r="M9687">
        <v>1</v>
      </c>
      <c r="N9687" t="str">
        <f t="shared" si="1060"/>
        <v>Basic</v>
      </c>
      <c r="O9687">
        <v>0</v>
      </c>
      <c r="P9687">
        <v>0</v>
      </c>
      <c r="Q9687">
        <v>10828.78</v>
      </c>
      <c r="R9687" t="str">
        <f t="shared" si="1061"/>
        <v>Low value</v>
      </c>
      <c r="S9687" t="str">
        <f t="shared" si="1062"/>
        <v>Low</v>
      </c>
      <c r="T9687">
        <v>0</v>
      </c>
      <c r="U9687" t="str">
        <f t="shared" si="1063"/>
        <v>Retained</v>
      </c>
    </row>
    <row r="9688" spans="1:21" x14ac:dyDescent="0.3">
      <c r="A9688">
        <v>9687</v>
      </c>
      <c r="B9688">
        <v>15708362</v>
      </c>
      <c r="C9688" t="s">
        <v>55</v>
      </c>
      <c r="D9688">
        <v>793</v>
      </c>
      <c r="E9688" t="str">
        <f t="shared" si="1057"/>
        <v>Low Risk</v>
      </c>
      <c r="F9688" t="s">
        <v>15</v>
      </c>
      <c r="G9688" t="s">
        <v>23</v>
      </c>
      <c r="H9688">
        <v>63</v>
      </c>
      <c r="I9688" t="str">
        <f t="shared" si="1058"/>
        <v>Old</v>
      </c>
      <c r="J9688">
        <v>4</v>
      </c>
      <c r="K9688" t="str">
        <f t="shared" si="1059"/>
        <v>Established</v>
      </c>
      <c r="L9688">
        <v>103729.79</v>
      </c>
      <c r="M9688">
        <v>2</v>
      </c>
      <c r="N9688" t="str">
        <f t="shared" si="1060"/>
        <v>Standard</v>
      </c>
      <c r="O9688">
        <v>1</v>
      </c>
      <c r="P9688">
        <v>1</v>
      </c>
      <c r="Q9688">
        <v>80272.06</v>
      </c>
      <c r="R9688" t="str">
        <f t="shared" si="1061"/>
        <v>Medium Value</v>
      </c>
      <c r="S9688" t="str">
        <f t="shared" si="1062"/>
        <v>Medium</v>
      </c>
      <c r="T9688">
        <v>0</v>
      </c>
      <c r="U9688" t="str">
        <f t="shared" si="1063"/>
        <v>Retained</v>
      </c>
    </row>
    <row r="9689" spans="1:21" x14ac:dyDescent="0.3">
      <c r="A9689">
        <v>9688</v>
      </c>
      <c r="B9689">
        <v>15771997</v>
      </c>
      <c r="C9689" t="s">
        <v>922</v>
      </c>
      <c r="D9689">
        <v>791</v>
      </c>
      <c r="E9689" t="str">
        <f t="shared" si="1057"/>
        <v>Low Risk</v>
      </c>
      <c r="F9689" t="s">
        <v>15</v>
      </c>
      <c r="G9689" t="s">
        <v>16</v>
      </c>
      <c r="H9689">
        <v>31</v>
      </c>
      <c r="I9689" t="str">
        <f t="shared" si="1058"/>
        <v>Middle Age</v>
      </c>
      <c r="J9689">
        <v>10</v>
      </c>
      <c r="K9689" t="str">
        <f t="shared" si="1059"/>
        <v>Very Loyal</v>
      </c>
      <c r="L9689">
        <v>75499.240000000005</v>
      </c>
      <c r="M9689">
        <v>1</v>
      </c>
      <c r="N9689" t="str">
        <f t="shared" si="1060"/>
        <v>Basic</v>
      </c>
      <c r="O9689">
        <v>1</v>
      </c>
      <c r="P9689">
        <v>0</v>
      </c>
      <c r="Q9689">
        <v>22184.14</v>
      </c>
      <c r="R9689" t="str">
        <f t="shared" si="1061"/>
        <v>Low value</v>
      </c>
      <c r="S9689" t="str">
        <f t="shared" si="1062"/>
        <v>Low</v>
      </c>
      <c r="T9689">
        <v>0</v>
      </c>
      <c r="U9689" t="str">
        <f t="shared" si="1063"/>
        <v>Retained</v>
      </c>
    </row>
    <row r="9690" spans="1:21" x14ac:dyDescent="0.3">
      <c r="A9690">
        <v>9689</v>
      </c>
      <c r="B9690">
        <v>15730579</v>
      </c>
      <c r="C9690" t="s">
        <v>1238</v>
      </c>
      <c r="D9690">
        <v>850</v>
      </c>
      <c r="E9690" t="str">
        <f t="shared" si="1057"/>
        <v>Low Risk</v>
      </c>
      <c r="F9690" t="s">
        <v>15</v>
      </c>
      <c r="G9690" t="s">
        <v>23</v>
      </c>
      <c r="H9690">
        <v>68</v>
      </c>
      <c r="I9690" t="str">
        <f t="shared" si="1058"/>
        <v>Old</v>
      </c>
      <c r="J9690">
        <v>5</v>
      </c>
      <c r="K9690" t="str">
        <f t="shared" si="1059"/>
        <v>Established</v>
      </c>
      <c r="L9690">
        <v>169445.4</v>
      </c>
      <c r="M9690">
        <v>1</v>
      </c>
      <c r="N9690" t="str">
        <f t="shared" si="1060"/>
        <v>Basic</v>
      </c>
      <c r="O9690">
        <v>1</v>
      </c>
      <c r="P9690">
        <v>1</v>
      </c>
      <c r="Q9690">
        <v>186335.07</v>
      </c>
      <c r="R9690" t="str">
        <f t="shared" si="1061"/>
        <v>Medium Value</v>
      </c>
      <c r="S9690" t="str">
        <f t="shared" si="1062"/>
        <v>High</v>
      </c>
      <c r="T9690">
        <v>0</v>
      </c>
      <c r="U9690" t="str">
        <f t="shared" si="1063"/>
        <v>Retained</v>
      </c>
    </row>
    <row r="9691" spans="1:21" x14ac:dyDescent="0.3">
      <c r="A9691">
        <v>9690</v>
      </c>
      <c r="B9691">
        <v>15728005</v>
      </c>
      <c r="C9691" t="s">
        <v>2909</v>
      </c>
      <c r="D9691">
        <v>698</v>
      </c>
      <c r="E9691" t="str">
        <f t="shared" si="1057"/>
        <v>Medium Risk</v>
      </c>
      <c r="F9691" t="s">
        <v>15</v>
      </c>
      <c r="G9691" t="s">
        <v>16</v>
      </c>
      <c r="H9691">
        <v>57</v>
      </c>
      <c r="I9691" t="str">
        <f t="shared" si="1058"/>
        <v>Old</v>
      </c>
      <c r="J9691">
        <v>9</v>
      </c>
      <c r="K9691" t="str">
        <f t="shared" si="1059"/>
        <v>Very Loyal</v>
      </c>
      <c r="L9691">
        <v>111359.55</v>
      </c>
      <c r="M9691">
        <v>2</v>
      </c>
      <c r="N9691" t="str">
        <f t="shared" si="1060"/>
        <v>Standard</v>
      </c>
      <c r="O9691">
        <v>1</v>
      </c>
      <c r="P9691">
        <v>0</v>
      </c>
      <c r="Q9691">
        <v>105715.01</v>
      </c>
      <c r="R9691" t="str">
        <f t="shared" si="1061"/>
        <v>High Value</v>
      </c>
      <c r="S9691" t="str">
        <f t="shared" si="1062"/>
        <v>High</v>
      </c>
      <c r="T9691">
        <v>0</v>
      </c>
      <c r="U9691" t="str">
        <f t="shared" si="1063"/>
        <v>Retained</v>
      </c>
    </row>
    <row r="9692" spans="1:21" x14ac:dyDescent="0.3">
      <c r="A9692">
        <v>9691</v>
      </c>
      <c r="B9692">
        <v>15791674</v>
      </c>
      <c r="C9692" t="s">
        <v>341</v>
      </c>
      <c r="D9692">
        <v>846</v>
      </c>
      <c r="E9692" t="str">
        <f t="shared" si="1057"/>
        <v>Low Risk</v>
      </c>
      <c r="F9692" t="s">
        <v>15</v>
      </c>
      <c r="G9692" t="s">
        <v>16</v>
      </c>
      <c r="H9692">
        <v>34</v>
      </c>
      <c r="I9692" t="str">
        <f t="shared" si="1058"/>
        <v>Middle Age</v>
      </c>
      <c r="J9692">
        <v>10</v>
      </c>
      <c r="K9692" t="str">
        <f t="shared" si="1059"/>
        <v>Very Loyal</v>
      </c>
      <c r="L9692">
        <v>142388.60999999999</v>
      </c>
      <c r="M9692">
        <v>2</v>
      </c>
      <c r="N9692" t="str">
        <f t="shared" si="1060"/>
        <v>Standard</v>
      </c>
      <c r="O9692">
        <v>0</v>
      </c>
      <c r="P9692">
        <v>1</v>
      </c>
      <c r="Q9692">
        <v>68393.64</v>
      </c>
      <c r="R9692" t="str">
        <f t="shared" si="1061"/>
        <v>Medium Value</v>
      </c>
      <c r="S9692" t="str">
        <f t="shared" si="1062"/>
        <v>Medium</v>
      </c>
      <c r="T9692">
        <v>1</v>
      </c>
      <c r="U9692" t="str">
        <f t="shared" si="1063"/>
        <v>Churned</v>
      </c>
    </row>
    <row r="9693" spans="1:21" x14ac:dyDescent="0.3">
      <c r="A9693">
        <v>9692</v>
      </c>
      <c r="B9693">
        <v>15754599</v>
      </c>
      <c r="C9693" t="s">
        <v>275</v>
      </c>
      <c r="D9693">
        <v>765</v>
      </c>
      <c r="E9693" t="str">
        <f t="shared" si="1057"/>
        <v>Low Risk</v>
      </c>
      <c r="F9693" t="s">
        <v>15</v>
      </c>
      <c r="G9693" t="s">
        <v>23</v>
      </c>
      <c r="H9693">
        <v>42</v>
      </c>
      <c r="I9693" t="str">
        <f t="shared" si="1058"/>
        <v>Middle Age</v>
      </c>
      <c r="J9693">
        <v>4</v>
      </c>
      <c r="K9693" t="str">
        <f t="shared" si="1059"/>
        <v>Established</v>
      </c>
      <c r="L9693">
        <v>123311.39</v>
      </c>
      <c r="M9693">
        <v>2</v>
      </c>
      <c r="N9693" t="str">
        <f t="shared" si="1060"/>
        <v>Standard</v>
      </c>
      <c r="O9693">
        <v>1</v>
      </c>
      <c r="P9693">
        <v>1</v>
      </c>
      <c r="Q9693">
        <v>82868.34</v>
      </c>
      <c r="R9693" t="str">
        <f t="shared" si="1061"/>
        <v>Medium Value</v>
      </c>
      <c r="S9693" t="str">
        <f t="shared" si="1062"/>
        <v>Medium</v>
      </c>
      <c r="T9693">
        <v>0</v>
      </c>
      <c r="U9693" t="str">
        <f t="shared" si="1063"/>
        <v>Retained</v>
      </c>
    </row>
    <row r="9694" spans="1:21" x14ac:dyDescent="0.3">
      <c r="A9694">
        <v>9693</v>
      </c>
      <c r="B9694">
        <v>15693690</v>
      </c>
      <c r="C9694" t="s">
        <v>1951</v>
      </c>
      <c r="D9694">
        <v>574</v>
      </c>
      <c r="E9694" t="str">
        <f t="shared" si="1057"/>
        <v>Medium Risk</v>
      </c>
      <c r="F9694" t="s">
        <v>18</v>
      </c>
      <c r="G9694" t="s">
        <v>23</v>
      </c>
      <c r="H9694">
        <v>52</v>
      </c>
      <c r="I9694" t="str">
        <f t="shared" si="1058"/>
        <v>Old</v>
      </c>
      <c r="J9694">
        <v>7</v>
      </c>
      <c r="K9694" t="str">
        <f t="shared" si="1059"/>
        <v>Loyal</v>
      </c>
      <c r="L9694">
        <v>115532.52</v>
      </c>
      <c r="M9694">
        <v>1</v>
      </c>
      <c r="N9694" t="str">
        <f t="shared" si="1060"/>
        <v>Basic</v>
      </c>
      <c r="O9694">
        <v>1</v>
      </c>
      <c r="P9694">
        <v>0</v>
      </c>
      <c r="Q9694">
        <v>196257.67</v>
      </c>
      <c r="R9694" t="str">
        <f t="shared" si="1061"/>
        <v>Medium Value</v>
      </c>
      <c r="S9694" t="str">
        <f t="shared" si="1062"/>
        <v>High</v>
      </c>
      <c r="T9694">
        <v>0</v>
      </c>
      <c r="U9694" t="str">
        <f t="shared" si="1063"/>
        <v>Retained</v>
      </c>
    </row>
    <row r="9695" spans="1:21" x14ac:dyDescent="0.3">
      <c r="A9695">
        <v>9694</v>
      </c>
      <c r="B9695">
        <v>15728963</v>
      </c>
      <c r="C9695" t="s">
        <v>171</v>
      </c>
      <c r="D9695">
        <v>617</v>
      </c>
      <c r="E9695" t="str">
        <f t="shared" si="1057"/>
        <v>Medium Risk</v>
      </c>
      <c r="F9695" t="s">
        <v>26</v>
      </c>
      <c r="G9695" t="s">
        <v>16</v>
      </c>
      <c r="H9695">
        <v>51</v>
      </c>
      <c r="I9695" t="str">
        <f t="shared" si="1058"/>
        <v>Old</v>
      </c>
      <c r="J9695">
        <v>10</v>
      </c>
      <c r="K9695" t="str">
        <f t="shared" si="1059"/>
        <v>Very Loyal</v>
      </c>
      <c r="L9695">
        <v>167273.71</v>
      </c>
      <c r="M9695">
        <v>1</v>
      </c>
      <c r="N9695" t="str">
        <f t="shared" si="1060"/>
        <v>Basic</v>
      </c>
      <c r="O9695">
        <v>0</v>
      </c>
      <c r="P9695">
        <v>0</v>
      </c>
      <c r="Q9695">
        <v>93439.75</v>
      </c>
      <c r="R9695" t="str">
        <f t="shared" si="1061"/>
        <v>Medium Value</v>
      </c>
      <c r="S9695" t="str">
        <f t="shared" si="1062"/>
        <v>Medium</v>
      </c>
      <c r="T9695">
        <v>1</v>
      </c>
      <c r="U9695" t="str">
        <f t="shared" si="1063"/>
        <v>Churned</v>
      </c>
    </row>
    <row r="9696" spans="1:21" x14ac:dyDescent="0.3">
      <c r="A9696">
        <v>9695</v>
      </c>
      <c r="B9696">
        <v>15659710</v>
      </c>
      <c r="C9696" t="s">
        <v>2910</v>
      </c>
      <c r="D9696">
        <v>581</v>
      </c>
      <c r="E9696" t="str">
        <f t="shared" si="1057"/>
        <v>Medium Risk</v>
      </c>
      <c r="F9696" t="s">
        <v>15</v>
      </c>
      <c r="G9696" t="s">
        <v>23</v>
      </c>
      <c r="H9696">
        <v>25</v>
      </c>
      <c r="I9696" t="str">
        <f t="shared" si="1058"/>
        <v>Adolescence</v>
      </c>
      <c r="J9696">
        <v>5</v>
      </c>
      <c r="K9696" t="str">
        <f t="shared" si="1059"/>
        <v>Established</v>
      </c>
      <c r="L9696">
        <v>77886.53</v>
      </c>
      <c r="M9696">
        <v>2</v>
      </c>
      <c r="N9696" t="str">
        <f t="shared" si="1060"/>
        <v>Standard</v>
      </c>
      <c r="O9696">
        <v>1</v>
      </c>
      <c r="P9696">
        <v>0</v>
      </c>
      <c r="Q9696">
        <v>150319.49</v>
      </c>
      <c r="R9696" t="str">
        <f t="shared" si="1061"/>
        <v>High Value</v>
      </c>
      <c r="S9696" t="str">
        <f t="shared" si="1062"/>
        <v>High</v>
      </c>
      <c r="T9696">
        <v>0</v>
      </c>
      <c r="U9696" t="str">
        <f t="shared" si="1063"/>
        <v>Retained</v>
      </c>
    </row>
    <row r="9697" spans="1:21" x14ac:dyDescent="0.3">
      <c r="A9697">
        <v>9696</v>
      </c>
      <c r="B9697">
        <v>15658675</v>
      </c>
      <c r="C9697" t="s">
        <v>483</v>
      </c>
      <c r="D9697">
        <v>710</v>
      </c>
      <c r="E9697" t="str">
        <f t="shared" si="1057"/>
        <v>Low Risk</v>
      </c>
      <c r="F9697" t="s">
        <v>26</v>
      </c>
      <c r="G9697" t="s">
        <v>23</v>
      </c>
      <c r="H9697">
        <v>37</v>
      </c>
      <c r="I9697" t="str">
        <f t="shared" si="1058"/>
        <v>Middle Age</v>
      </c>
      <c r="J9697">
        <v>6</v>
      </c>
      <c r="K9697" t="str">
        <f t="shared" si="1059"/>
        <v>Loyal</v>
      </c>
      <c r="L9697">
        <v>135795.63</v>
      </c>
      <c r="M9697">
        <v>1</v>
      </c>
      <c r="N9697" t="str">
        <f t="shared" si="1060"/>
        <v>Basic</v>
      </c>
      <c r="O9697">
        <v>0</v>
      </c>
      <c r="P9697">
        <v>1</v>
      </c>
      <c r="Q9697">
        <v>46523.6</v>
      </c>
      <c r="R9697" t="str">
        <f t="shared" si="1061"/>
        <v>Low value</v>
      </c>
      <c r="S9697" t="str">
        <f t="shared" si="1062"/>
        <v>Low</v>
      </c>
      <c r="T9697">
        <v>0</v>
      </c>
      <c r="U9697" t="str">
        <f t="shared" si="1063"/>
        <v>Retained</v>
      </c>
    </row>
    <row r="9698" spans="1:21" x14ac:dyDescent="0.3">
      <c r="A9698">
        <v>9697</v>
      </c>
      <c r="B9698">
        <v>15638788</v>
      </c>
      <c r="C9698" t="s">
        <v>2911</v>
      </c>
      <c r="D9698">
        <v>550</v>
      </c>
      <c r="E9698" t="str">
        <f t="shared" si="1057"/>
        <v>Medium Risk</v>
      </c>
      <c r="F9698" t="s">
        <v>15</v>
      </c>
      <c r="G9698" t="s">
        <v>23</v>
      </c>
      <c r="H9698">
        <v>32</v>
      </c>
      <c r="I9698" t="str">
        <f t="shared" si="1058"/>
        <v>Middle Age</v>
      </c>
      <c r="J9698">
        <v>8</v>
      </c>
      <c r="K9698" t="str">
        <f t="shared" si="1059"/>
        <v>Loyal</v>
      </c>
      <c r="L9698">
        <v>97514.07</v>
      </c>
      <c r="M9698">
        <v>1</v>
      </c>
      <c r="N9698" t="str">
        <f t="shared" si="1060"/>
        <v>Basic</v>
      </c>
      <c r="O9698">
        <v>1</v>
      </c>
      <c r="P9698">
        <v>1</v>
      </c>
      <c r="Q9698">
        <v>199138.84</v>
      </c>
      <c r="R9698" t="str">
        <f t="shared" si="1061"/>
        <v>Medium Value</v>
      </c>
      <c r="S9698" t="str">
        <f t="shared" si="1062"/>
        <v>High</v>
      </c>
      <c r="T9698">
        <v>0</v>
      </c>
      <c r="U9698" t="str">
        <f t="shared" si="1063"/>
        <v>Retained</v>
      </c>
    </row>
    <row r="9699" spans="1:21" x14ac:dyDescent="0.3">
      <c r="A9699">
        <v>9698</v>
      </c>
      <c r="B9699">
        <v>15609735</v>
      </c>
      <c r="C9699" t="s">
        <v>186</v>
      </c>
      <c r="D9699">
        <v>533</v>
      </c>
      <c r="E9699" t="str">
        <f t="shared" si="1057"/>
        <v>Medium Risk</v>
      </c>
      <c r="F9699" t="s">
        <v>26</v>
      </c>
      <c r="G9699" t="s">
        <v>23</v>
      </c>
      <c r="H9699">
        <v>51</v>
      </c>
      <c r="I9699" t="str">
        <f t="shared" si="1058"/>
        <v>Old</v>
      </c>
      <c r="J9699">
        <v>6</v>
      </c>
      <c r="K9699" t="str">
        <f t="shared" si="1059"/>
        <v>Loyal</v>
      </c>
      <c r="L9699">
        <v>127545.56</v>
      </c>
      <c r="M9699">
        <v>2</v>
      </c>
      <c r="N9699" t="str">
        <f t="shared" si="1060"/>
        <v>Standard</v>
      </c>
      <c r="O9699">
        <v>0</v>
      </c>
      <c r="P9699">
        <v>0</v>
      </c>
      <c r="Q9699">
        <v>79559.02</v>
      </c>
      <c r="R9699" t="str">
        <f t="shared" si="1061"/>
        <v>Medium Value</v>
      </c>
      <c r="S9699" t="str">
        <f t="shared" si="1062"/>
        <v>Medium</v>
      </c>
      <c r="T9699">
        <v>1</v>
      </c>
      <c r="U9699" t="str">
        <f t="shared" si="1063"/>
        <v>Churned</v>
      </c>
    </row>
    <row r="9700" spans="1:21" x14ac:dyDescent="0.3">
      <c r="A9700">
        <v>9699</v>
      </c>
      <c r="B9700">
        <v>15771477</v>
      </c>
      <c r="C9700" t="s">
        <v>112</v>
      </c>
      <c r="D9700">
        <v>779</v>
      </c>
      <c r="E9700" t="str">
        <f t="shared" si="1057"/>
        <v>Low Risk</v>
      </c>
      <c r="F9700" t="s">
        <v>15</v>
      </c>
      <c r="G9700" t="s">
        <v>23</v>
      </c>
      <c r="H9700">
        <v>49</v>
      </c>
      <c r="I9700" t="str">
        <f t="shared" si="1058"/>
        <v>Middle Age</v>
      </c>
      <c r="J9700">
        <v>9</v>
      </c>
      <c r="K9700" t="str">
        <f t="shared" si="1059"/>
        <v>Very Loyal</v>
      </c>
      <c r="L9700">
        <v>106160.37</v>
      </c>
      <c r="M9700">
        <v>1</v>
      </c>
      <c r="N9700" t="str">
        <f t="shared" si="1060"/>
        <v>Basic</v>
      </c>
      <c r="O9700">
        <v>0</v>
      </c>
      <c r="P9700">
        <v>0</v>
      </c>
      <c r="Q9700">
        <v>116893.87</v>
      </c>
      <c r="R9700" t="str">
        <f t="shared" si="1061"/>
        <v>Medium Value</v>
      </c>
      <c r="S9700" t="str">
        <f t="shared" si="1062"/>
        <v>High</v>
      </c>
      <c r="T9700">
        <v>0</v>
      </c>
      <c r="U9700" t="str">
        <f t="shared" si="1063"/>
        <v>Retained</v>
      </c>
    </row>
    <row r="9701" spans="1:21" x14ac:dyDescent="0.3">
      <c r="A9701">
        <v>9700</v>
      </c>
      <c r="B9701">
        <v>15570145</v>
      </c>
      <c r="C9701" t="s">
        <v>1387</v>
      </c>
      <c r="D9701">
        <v>763</v>
      </c>
      <c r="E9701" t="str">
        <f t="shared" si="1057"/>
        <v>Low Risk</v>
      </c>
      <c r="F9701" t="s">
        <v>15</v>
      </c>
      <c r="G9701" t="s">
        <v>16</v>
      </c>
      <c r="H9701">
        <v>23</v>
      </c>
      <c r="I9701" t="str">
        <f t="shared" si="1058"/>
        <v>Adolescence</v>
      </c>
      <c r="J9701">
        <v>2</v>
      </c>
      <c r="K9701" t="str">
        <f t="shared" si="1059"/>
        <v>New</v>
      </c>
      <c r="L9701">
        <v>0</v>
      </c>
      <c r="M9701">
        <v>2</v>
      </c>
      <c r="N9701" t="str">
        <f t="shared" si="1060"/>
        <v>Standard</v>
      </c>
      <c r="O9701">
        <v>1</v>
      </c>
      <c r="P9701">
        <v>0</v>
      </c>
      <c r="Q9701">
        <v>153983.99</v>
      </c>
      <c r="R9701" t="str">
        <f t="shared" si="1061"/>
        <v>High Value</v>
      </c>
      <c r="S9701" t="str">
        <f t="shared" si="1062"/>
        <v>High</v>
      </c>
      <c r="T9701">
        <v>0</v>
      </c>
      <c r="U9701" t="str">
        <f t="shared" si="1063"/>
        <v>Retained</v>
      </c>
    </row>
    <row r="9702" spans="1:21" x14ac:dyDescent="0.3">
      <c r="A9702">
        <v>9701</v>
      </c>
      <c r="B9702">
        <v>15797149</v>
      </c>
      <c r="C9702" t="s">
        <v>659</v>
      </c>
      <c r="D9702">
        <v>563</v>
      </c>
      <c r="E9702" t="str">
        <f t="shared" si="1057"/>
        <v>Medium Risk</v>
      </c>
      <c r="F9702" t="s">
        <v>18</v>
      </c>
      <c r="G9702" t="s">
        <v>16</v>
      </c>
      <c r="H9702">
        <v>36</v>
      </c>
      <c r="I9702" t="str">
        <f t="shared" si="1058"/>
        <v>Middle Age</v>
      </c>
      <c r="J9702">
        <v>4</v>
      </c>
      <c r="K9702" t="str">
        <f t="shared" si="1059"/>
        <v>Established</v>
      </c>
      <c r="L9702">
        <v>143680.47</v>
      </c>
      <c r="M9702">
        <v>2</v>
      </c>
      <c r="N9702" t="str">
        <f t="shared" si="1060"/>
        <v>Standard</v>
      </c>
      <c r="O9702">
        <v>1</v>
      </c>
      <c r="P9702">
        <v>1</v>
      </c>
      <c r="Q9702">
        <v>63531.19</v>
      </c>
      <c r="R9702" t="str">
        <f t="shared" si="1061"/>
        <v>Medium Value</v>
      </c>
      <c r="S9702" t="str">
        <f t="shared" si="1062"/>
        <v>Medium</v>
      </c>
      <c r="T9702">
        <v>0</v>
      </c>
      <c r="U9702" t="str">
        <f t="shared" si="1063"/>
        <v>Retained</v>
      </c>
    </row>
    <row r="9703" spans="1:21" x14ac:dyDescent="0.3">
      <c r="A9703">
        <v>9702</v>
      </c>
      <c r="B9703">
        <v>15636912</v>
      </c>
      <c r="C9703" t="s">
        <v>2912</v>
      </c>
      <c r="D9703">
        <v>678</v>
      </c>
      <c r="E9703" t="str">
        <f t="shared" si="1057"/>
        <v>Medium Risk</v>
      </c>
      <c r="F9703" t="s">
        <v>18</v>
      </c>
      <c r="G9703" t="s">
        <v>23</v>
      </c>
      <c r="H9703">
        <v>38</v>
      </c>
      <c r="I9703" t="str">
        <f t="shared" si="1058"/>
        <v>Middle Age</v>
      </c>
      <c r="J9703">
        <v>3</v>
      </c>
      <c r="K9703" t="str">
        <f t="shared" si="1059"/>
        <v>Established</v>
      </c>
      <c r="L9703">
        <v>124483.53</v>
      </c>
      <c r="M9703">
        <v>1</v>
      </c>
      <c r="N9703" t="str">
        <f t="shared" si="1060"/>
        <v>Basic</v>
      </c>
      <c r="O9703">
        <v>1</v>
      </c>
      <c r="P9703">
        <v>0</v>
      </c>
      <c r="Q9703">
        <v>126253.31</v>
      </c>
      <c r="R9703" t="str">
        <f t="shared" si="1061"/>
        <v>Medium Value</v>
      </c>
      <c r="S9703" t="str">
        <f t="shared" si="1062"/>
        <v>High</v>
      </c>
      <c r="T9703">
        <v>0</v>
      </c>
      <c r="U9703" t="str">
        <f t="shared" si="1063"/>
        <v>Retained</v>
      </c>
    </row>
    <row r="9704" spans="1:21" x14ac:dyDescent="0.3">
      <c r="A9704">
        <v>9703</v>
      </c>
      <c r="B9704">
        <v>15687828</v>
      </c>
      <c r="C9704" t="s">
        <v>2180</v>
      </c>
      <c r="D9704">
        <v>644</v>
      </c>
      <c r="E9704" t="str">
        <f t="shared" si="1057"/>
        <v>Medium Risk</v>
      </c>
      <c r="F9704" t="s">
        <v>18</v>
      </c>
      <c r="G9704" t="s">
        <v>16</v>
      </c>
      <c r="H9704">
        <v>31</v>
      </c>
      <c r="I9704" t="str">
        <f t="shared" si="1058"/>
        <v>Middle Age</v>
      </c>
      <c r="J9704">
        <v>5</v>
      </c>
      <c r="K9704" t="str">
        <f t="shared" si="1059"/>
        <v>Established</v>
      </c>
      <c r="L9704">
        <v>86006.3</v>
      </c>
      <c r="M9704">
        <v>1</v>
      </c>
      <c r="N9704" t="str">
        <f t="shared" si="1060"/>
        <v>Basic</v>
      </c>
      <c r="O9704">
        <v>1</v>
      </c>
      <c r="P9704">
        <v>1</v>
      </c>
      <c r="Q9704">
        <v>73922.95</v>
      </c>
      <c r="R9704" t="str">
        <f t="shared" si="1061"/>
        <v>Medium Value</v>
      </c>
      <c r="S9704" t="str">
        <f t="shared" si="1062"/>
        <v>Medium</v>
      </c>
      <c r="T9704">
        <v>0</v>
      </c>
      <c r="U9704" t="str">
        <f t="shared" si="1063"/>
        <v>Retained</v>
      </c>
    </row>
    <row r="9705" spans="1:21" x14ac:dyDescent="0.3">
      <c r="A9705">
        <v>9704</v>
      </c>
      <c r="B9705">
        <v>15667424</v>
      </c>
      <c r="C9705" t="s">
        <v>444</v>
      </c>
      <c r="D9705">
        <v>682</v>
      </c>
      <c r="E9705" t="str">
        <f t="shared" si="1057"/>
        <v>Medium Risk</v>
      </c>
      <c r="F9705" t="s">
        <v>26</v>
      </c>
      <c r="G9705" t="s">
        <v>16</v>
      </c>
      <c r="H9705">
        <v>43</v>
      </c>
      <c r="I9705" t="str">
        <f t="shared" si="1058"/>
        <v>Middle Age</v>
      </c>
      <c r="J9705">
        <v>7</v>
      </c>
      <c r="K9705" t="str">
        <f t="shared" si="1059"/>
        <v>Loyal</v>
      </c>
      <c r="L9705">
        <v>111094.05</v>
      </c>
      <c r="M9705">
        <v>2</v>
      </c>
      <c r="N9705" t="str">
        <f t="shared" si="1060"/>
        <v>Standard</v>
      </c>
      <c r="O9705">
        <v>1</v>
      </c>
      <c r="P9705">
        <v>1</v>
      </c>
      <c r="Q9705">
        <v>64679.3</v>
      </c>
      <c r="R9705" t="str">
        <f t="shared" si="1061"/>
        <v>Medium Value</v>
      </c>
      <c r="S9705" t="str">
        <f t="shared" si="1062"/>
        <v>Medium</v>
      </c>
      <c r="T9705">
        <v>0</v>
      </c>
      <c r="U9705" t="str">
        <f t="shared" si="1063"/>
        <v>Retained</v>
      </c>
    </row>
    <row r="9706" spans="1:21" x14ac:dyDescent="0.3">
      <c r="A9706">
        <v>9705</v>
      </c>
      <c r="B9706">
        <v>15759872</v>
      </c>
      <c r="C9706" t="s">
        <v>312</v>
      </c>
      <c r="D9706">
        <v>625</v>
      </c>
      <c r="E9706" t="str">
        <f t="shared" si="1057"/>
        <v>Medium Risk</v>
      </c>
      <c r="F9706" t="s">
        <v>15</v>
      </c>
      <c r="G9706" t="s">
        <v>23</v>
      </c>
      <c r="H9706">
        <v>22</v>
      </c>
      <c r="I9706" t="str">
        <f t="shared" si="1058"/>
        <v>Adolescence</v>
      </c>
      <c r="J9706">
        <v>9</v>
      </c>
      <c r="K9706" t="str">
        <f t="shared" si="1059"/>
        <v>Very Loyal</v>
      </c>
      <c r="L9706">
        <v>0</v>
      </c>
      <c r="M9706">
        <v>2</v>
      </c>
      <c r="N9706" t="str">
        <f t="shared" si="1060"/>
        <v>Standard</v>
      </c>
      <c r="O9706">
        <v>1</v>
      </c>
      <c r="P9706">
        <v>0</v>
      </c>
      <c r="Q9706">
        <v>157072.91</v>
      </c>
      <c r="R9706" t="str">
        <f t="shared" si="1061"/>
        <v>High Value</v>
      </c>
      <c r="S9706" t="str">
        <f t="shared" si="1062"/>
        <v>High</v>
      </c>
      <c r="T9706">
        <v>0</v>
      </c>
      <c r="U9706" t="str">
        <f t="shared" si="1063"/>
        <v>Retained</v>
      </c>
    </row>
    <row r="9707" spans="1:21" x14ac:dyDescent="0.3">
      <c r="A9707">
        <v>9706</v>
      </c>
      <c r="B9707">
        <v>15572374</v>
      </c>
      <c r="C9707" t="s">
        <v>2913</v>
      </c>
      <c r="D9707">
        <v>733</v>
      </c>
      <c r="E9707" t="str">
        <f t="shared" si="1057"/>
        <v>Low Risk</v>
      </c>
      <c r="F9707" t="s">
        <v>18</v>
      </c>
      <c r="G9707" t="s">
        <v>23</v>
      </c>
      <c r="H9707">
        <v>36</v>
      </c>
      <c r="I9707" t="str">
        <f t="shared" si="1058"/>
        <v>Middle Age</v>
      </c>
      <c r="J9707">
        <v>1</v>
      </c>
      <c r="K9707" t="str">
        <f t="shared" si="1059"/>
        <v>New</v>
      </c>
      <c r="L9707">
        <v>0</v>
      </c>
      <c r="M9707">
        <v>2</v>
      </c>
      <c r="N9707" t="str">
        <f t="shared" si="1060"/>
        <v>Standard</v>
      </c>
      <c r="O9707">
        <v>0</v>
      </c>
      <c r="P9707">
        <v>1</v>
      </c>
      <c r="Q9707">
        <v>108377.82</v>
      </c>
      <c r="R9707" t="str">
        <f t="shared" si="1061"/>
        <v>High Value</v>
      </c>
      <c r="S9707" t="str">
        <f t="shared" si="1062"/>
        <v>High</v>
      </c>
      <c r="T9707">
        <v>0</v>
      </c>
      <c r="U9707" t="str">
        <f t="shared" si="1063"/>
        <v>Retained</v>
      </c>
    </row>
    <row r="9708" spans="1:21" x14ac:dyDescent="0.3">
      <c r="A9708">
        <v>9707</v>
      </c>
      <c r="B9708">
        <v>15754926</v>
      </c>
      <c r="C9708" t="s">
        <v>881</v>
      </c>
      <c r="D9708">
        <v>512</v>
      </c>
      <c r="E9708" t="str">
        <f t="shared" si="1057"/>
        <v>Medium Risk</v>
      </c>
      <c r="F9708" t="s">
        <v>15</v>
      </c>
      <c r="G9708" t="s">
        <v>16</v>
      </c>
      <c r="H9708">
        <v>30</v>
      </c>
      <c r="I9708" t="str">
        <f t="shared" si="1058"/>
        <v>Middle Age</v>
      </c>
      <c r="J9708">
        <v>6</v>
      </c>
      <c r="K9708" t="str">
        <f t="shared" si="1059"/>
        <v>Loyal</v>
      </c>
      <c r="L9708">
        <v>0</v>
      </c>
      <c r="M9708">
        <v>2</v>
      </c>
      <c r="N9708" t="str">
        <f t="shared" si="1060"/>
        <v>Standard</v>
      </c>
      <c r="O9708">
        <v>1</v>
      </c>
      <c r="P9708">
        <v>0</v>
      </c>
      <c r="Q9708">
        <v>88827.31</v>
      </c>
      <c r="R9708" t="str">
        <f t="shared" si="1061"/>
        <v>Medium Value</v>
      </c>
      <c r="S9708" t="str">
        <f t="shared" si="1062"/>
        <v>Medium</v>
      </c>
      <c r="T9708">
        <v>0</v>
      </c>
      <c r="U9708" t="str">
        <f t="shared" si="1063"/>
        <v>Retained</v>
      </c>
    </row>
    <row r="9709" spans="1:21" x14ac:dyDescent="0.3">
      <c r="A9709">
        <v>9708</v>
      </c>
      <c r="B9709">
        <v>15687431</v>
      </c>
      <c r="C9709" t="s">
        <v>2914</v>
      </c>
      <c r="D9709">
        <v>642</v>
      </c>
      <c r="E9709" t="str">
        <f t="shared" si="1057"/>
        <v>Medium Risk</v>
      </c>
      <c r="F9709" t="s">
        <v>15</v>
      </c>
      <c r="G9709" t="s">
        <v>16</v>
      </c>
      <c r="H9709">
        <v>41</v>
      </c>
      <c r="I9709" t="str">
        <f t="shared" si="1058"/>
        <v>Middle Age</v>
      </c>
      <c r="J9709">
        <v>7</v>
      </c>
      <c r="K9709" t="str">
        <f t="shared" si="1059"/>
        <v>Loyal</v>
      </c>
      <c r="L9709">
        <v>115171.71</v>
      </c>
      <c r="M9709">
        <v>1</v>
      </c>
      <c r="N9709" t="str">
        <f t="shared" si="1060"/>
        <v>Basic</v>
      </c>
      <c r="O9709">
        <v>1</v>
      </c>
      <c r="P9709">
        <v>1</v>
      </c>
      <c r="Q9709">
        <v>37674.47</v>
      </c>
      <c r="R9709" t="str">
        <f t="shared" si="1061"/>
        <v>Low value</v>
      </c>
      <c r="S9709" t="str">
        <f t="shared" si="1062"/>
        <v>Low</v>
      </c>
      <c r="T9709">
        <v>0</v>
      </c>
      <c r="U9709" t="str">
        <f t="shared" si="1063"/>
        <v>Retained</v>
      </c>
    </row>
    <row r="9710" spans="1:21" x14ac:dyDescent="0.3">
      <c r="A9710">
        <v>9709</v>
      </c>
      <c r="B9710">
        <v>15604515</v>
      </c>
      <c r="C9710" t="s">
        <v>2658</v>
      </c>
      <c r="D9710">
        <v>737</v>
      </c>
      <c r="E9710" t="str">
        <f t="shared" si="1057"/>
        <v>Low Risk</v>
      </c>
      <c r="F9710" t="s">
        <v>26</v>
      </c>
      <c r="G9710" t="s">
        <v>16</v>
      </c>
      <c r="H9710">
        <v>22</v>
      </c>
      <c r="I9710" t="str">
        <f t="shared" si="1058"/>
        <v>Adolescence</v>
      </c>
      <c r="J9710">
        <v>10</v>
      </c>
      <c r="K9710" t="str">
        <f t="shared" si="1059"/>
        <v>Very Loyal</v>
      </c>
      <c r="L9710">
        <v>111543.26</v>
      </c>
      <c r="M9710">
        <v>2</v>
      </c>
      <c r="N9710" t="str">
        <f t="shared" si="1060"/>
        <v>Standard</v>
      </c>
      <c r="O9710">
        <v>0</v>
      </c>
      <c r="P9710">
        <v>0</v>
      </c>
      <c r="Q9710">
        <v>106327.85</v>
      </c>
      <c r="R9710" t="str">
        <f t="shared" si="1061"/>
        <v>High Value</v>
      </c>
      <c r="S9710" t="str">
        <f t="shared" si="1062"/>
        <v>High</v>
      </c>
      <c r="T9710">
        <v>0</v>
      </c>
      <c r="U9710" t="str">
        <f t="shared" si="1063"/>
        <v>Retained</v>
      </c>
    </row>
    <row r="9711" spans="1:21" x14ac:dyDescent="0.3">
      <c r="A9711">
        <v>9710</v>
      </c>
      <c r="B9711">
        <v>15682839</v>
      </c>
      <c r="C9711" t="s">
        <v>1161</v>
      </c>
      <c r="D9711">
        <v>575</v>
      </c>
      <c r="E9711" t="str">
        <f t="shared" si="1057"/>
        <v>Medium Risk</v>
      </c>
      <c r="F9711" t="s">
        <v>15</v>
      </c>
      <c r="G9711" t="s">
        <v>16</v>
      </c>
      <c r="H9711">
        <v>57</v>
      </c>
      <c r="I9711" t="str">
        <f t="shared" si="1058"/>
        <v>Old</v>
      </c>
      <c r="J9711">
        <v>8</v>
      </c>
      <c r="K9711" t="str">
        <f t="shared" si="1059"/>
        <v>Loyal</v>
      </c>
      <c r="L9711">
        <v>137936.94</v>
      </c>
      <c r="M9711">
        <v>1</v>
      </c>
      <c r="N9711" t="str">
        <f t="shared" si="1060"/>
        <v>Basic</v>
      </c>
      <c r="O9711">
        <v>1</v>
      </c>
      <c r="P9711">
        <v>1</v>
      </c>
      <c r="Q9711">
        <v>84475.13</v>
      </c>
      <c r="R9711" t="str">
        <f t="shared" si="1061"/>
        <v>Medium Value</v>
      </c>
      <c r="S9711" t="str">
        <f t="shared" si="1062"/>
        <v>Medium</v>
      </c>
      <c r="T9711">
        <v>0</v>
      </c>
      <c r="U9711" t="str">
        <f t="shared" si="1063"/>
        <v>Retained</v>
      </c>
    </row>
    <row r="9712" spans="1:21" x14ac:dyDescent="0.3">
      <c r="A9712">
        <v>9711</v>
      </c>
      <c r="B9712">
        <v>15624677</v>
      </c>
      <c r="C9712" t="s">
        <v>2915</v>
      </c>
      <c r="D9712">
        <v>543</v>
      </c>
      <c r="E9712" t="str">
        <f t="shared" si="1057"/>
        <v>Medium Risk</v>
      </c>
      <c r="F9712" t="s">
        <v>26</v>
      </c>
      <c r="G9712" t="s">
        <v>16</v>
      </c>
      <c r="H9712">
        <v>37</v>
      </c>
      <c r="I9712" t="str">
        <f t="shared" si="1058"/>
        <v>Middle Age</v>
      </c>
      <c r="J9712">
        <v>3</v>
      </c>
      <c r="K9712" t="str">
        <f t="shared" si="1059"/>
        <v>Established</v>
      </c>
      <c r="L9712">
        <v>122304.65</v>
      </c>
      <c r="M9712">
        <v>2</v>
      </c>
      <c r="N9712" t="str">
        <f t="shared" si="1060"/>
        <v>Standard</v>
      </c>
      <c r="O9712">
        <v>0</v>
      </c>
      <c r="P9712">
        <v>0</v>
      </c>
      <c r="Q9712">
        <v>33998.699999999997</v>
      </c>
      <c r="R9712" t="str">
        <f t="shared" si="1061"/>
        <v>Low value</v>
      </c>
      <c r="S9712" t="str">
        <f t="shared" si="1062"/>
        <v>Low</v>
      </c>
      <c r="T9712">
        <v>0</v>
      </c>
      <c r="U9712" t="str">
        <f t="shared" si="1063"/>
        <v>Retained</v>
      </c>
    </row>
    <row r="9713" spans="1:21" x14ac:dyDescent="0.3">
      <c r="A9713">
        <v>9712</v>
      </c>
      <c r="B9713">
        <v>15646366</v>
      </c>
      <c r="C9713" t="s">
        <v>70</v>
      </c>
      <c r="D9713">
        <v>521</v>
      </c>
      <c r="E9713" t="str">
        <f t="shared" si="1057"/>
        <v>Medium Risk</v>
      </c>
      <c r="F9713" t="s">
        <v>26</v>
      </c>
      <c r="G9713" t="s">
        <v>23</v>
      </c>
      <c r="H9713">
        <v>41</v>
      </c>
      <c r="I9713" t="str">
        <f t="shared" si="1058"/>
        <v>Middle Age</v>
      </c>
      <c r="J9713">
        <v>8</v>
      </c>
      <c r="K9713" t="str">
        <f t="shared" si="1059"/>
        <v>Loyal</v>
      </c>
      <c r="L9713">
        <v>120586.54</v>
      </c>
      <c r="M9713">
        <v>1</v>
      </c>
      <c r="N9713" t="str">
        <f t="shared" si="1060"/>
        <v>Basic</v>
      </c>
      <c r="O9713">
        <v>0</v>
      </c>
      <c r="P9713">
        <v>1</v>
      </c>
      <c r="Q9713">
        <v>20491.150000000001</v>
      </c>
      <c r="R9713" t="str">
        <f t="shared" si="1061"/>
        <v>Low value</v>
      </c>
      <c r="S9713" t="str">
        <f t="shared" si="1062"/>
        <v>Low</v>
      </c>
      <c r="T9713">
        <v>0</v>
      </c>
      <c r="U9713" t="str">
        <f t="shared" si="1063"/>
        <v>Retained</v>
      </c>
    </row>
    <row r="9714" spans="1:21" x14ac:dyDescent="0.3">
      <c r="A9714">
        <v>9713</v>
      </c>
      <c r="B9714">
        <v>15701768</v>
      </c>
      <c r="C9714" t="s">
        <v>364</v>
      </c>
      <c r="D9714">
        <v>637</v>
      </c>
      <c r="E9714" t="str">
        <f t="shared" si="1057"/>
        <v>Medium Risk</v>
      </c>
      <c r="F9714" t="s">
        <v>15</v>
      </c>
      <c r="G9714" t="s">
        <v>23</v>
      </c>
      <c r="H9714">
        <v>32</v>
      </c>
      <c r="I9714" t="str">
        <f t="shared" si="1058"/>
        <v>Middle Age</v>
      </c>
      <c r="J9714">
        <v>3</v>
      </c>
      <c r="K9714" t="str">
        <f t="shared" si="1059"/>
        <v>Established</v>
      </c>
      <c r="L9714">
        <v>0</v>
      </c>
      <c r="M9714">
        <v>2</v>
      </c>
      <c r="N9714" t="str">
        <f t="shared" si="1060"/>
        <v>Standard</v>
      </c>
      <c r="O9714">
        <v>1</v>
      </c>
      <c r="P9714">
        <v>1</v>
      </c>
      <c r="Q9714">
        <v>197827.06</v>
      </c>
      <c r="R9714" t="str">
        <f t="shared" si="1061"/>
        <v>High Value</v>
      </c>
      <c r="S9714" t="str">
        <f t="shared" si="1062"/>
        <v>High</v>
      </c>
      <c r="T9714">
        <v>0</v>
      </c>
      <c r="U9714" t="str">
        <f t="shared" si="1063"/>
        <v>Retained</v>
      </c>
    </row>
    <row r="9715" spans="1:21" x14ac:dyDescent="0.3">
      <c r="A9715">
        <v>9714</v>
      </c>
      <c r="B9715">
        <v>15623566</v>
      </c>
      <c r="C9715" t="s">
        <v>2916</v>
      </c>
      <c r="D9715">
        <v>714</v>
      </c>
      <c r="E9715" t="str">
        <f t="shared" si="1057"/>
        <v>Low Risk</v>
      </c>
      <c r="F9715" t="s">
        <v>15</v>
      </c>
      <c r="G9715" t="s">
        <v>23</v>
      </c>
      <c r="H9715">
        <v>40</v>
      </c>
      <c r="I9715" t="str">
        <f t="shared" si="1058"/>
        <v>Middle Age</v>
      </c>
      <c r="J9715">
        <v>9</v>
      </c>
      <c r="K9715" t="str">
        <f t="shared" si="1059"/>
        <v>Very Loyal</v>
      </c>
      <c r="L9715">
        <v>46520.69</v>
      </c>
      <c r="M9715">
        <v>1</v>
      </c>
      <c r="N9715" t="str">
        <f t="shared" si="1060"/>
        <v>Basic</v>
      </c>
      <c r="O9715">
        <v>1</v>
      </c>
      <c r="P9715">
        <v>1</v>
      </c>
      <c r="Q9715">
        <v>96687.25</v>
      </c>
      <c r="R9715" t="str">
        <f t="shared" si="1061"/>
        <v>Medium Value</v>
      </c>
      <c r="S9715" t="str">
        <f t="shared" si="1062"/>
        <v>Medium</v>
      </c>
      <c r="T9715">
        <v>0</v>
      </c>
      <c r="U9715" t="str">
        <f t="shared" si="1063"/>
        <v>Retained</v>
      </c>
    </row>
    <row r="9716" spans="1:21" x14ac:dyDescent="0.3">
      <c r="A9716">
        <v>9715</v>
      </c>
      <c r="B9716">
        <v>15681274</v>
      </c>
      <c r="C9716" t="s">
        <v>194</v>
      </c>
      <c r="D9716">
        <v>726</v>
      </c>
      <c r="E9716" t="str">
        <f t="shared" si="1057"/>
        <v>Low Risk</v>
      </c>
      <c r="F9716" t="s">
        <v>18</v>
      </c>
      <c r="G9716" t="s">
        <v>16</v>
      </c>
      <c r="H9716">
        <v>56</v>
      </c>
      <c r="I9716" t="str">
        <f t="shared" si="1058"/>
        <v>Old</v>
      </c>
      <c r="J9716">
        <v>2</v>
      </c>
      <c r="K9716" t="str">
        <f t="shared" si="1059"/>
        <v>New</v>
      </c>
      <c r="L9716">
        <v>105473.74</v>
      </c>
      <c r="M9716">
        <v>1</v>
      </c>
      <c r="N9716" t="str">
        <f t="shared" si="1060"/>
        <v>Basic</v>
      </c>
      <c r="O9716">
        <v>1</v>
      </c>
      <c r="P9716">
        <v>1</v>
      </c>
      <c r="Q9716">
        <v>46044.7</v>
      </c>
      <c r="R9716" t="str">
        <f t="shared" si="1061"/>
        <v>Low value</v>
      </c>
      <c r="S9716" t="str">
        <f t="shared" si="1062"/>
        <v>Low</v>
      </c>
      <c r="T9716">
        <v>0</v>
      </c>
      <c r="U9716" t="str">
        <f t="shared" si="1063"/>
        <v>Retained</v>
      </c>
    </row>
    <row r="9717" spans="1:21" x14ac:dyDescent="0.3">
      <c r="A9717">
        <v>9716</v>
      </c>
      <c r="B9717">
        <v>15762573</v>
      </c>
      <c r="C9717" t="s">
        <v>690</v>
      </c>
      <c r="D9717">
        <v>680</v>
      </c>
      <c r="E9717" t="str">
        <f t="shared" si="1057"/>
        <v>Medium Risk</v>
      </c>
      <c r="F9717" t="s">
        <v>18</v>
      </c>
      <c r="G9717" t="s">
        <v>16</v>
      </c>
      <c r="H9717">
        <v>34</v>
      </c>
      <c r="I9717" t="str">
        <f t="shared" si="1058"/>
        <v>Middle Age</v>
      </c>
      <c r="J9717">
        <v>7</v>
      </c>
      <c r="K9717" t="str">
        <f t="shared" si="1059"/>
        <v>Loyal</v>
      </c>
      <c r="L9717">
        <v>0</v>
      </c>
      <c r="M9717">
        <v>2</v>
      </c>
      <c r="N9717" t="str">
        <f t="shared" si="1060"/>
        <v>Standard</v>
      </c>
      <c r="O9717">
        <v>1</v>
      </c>
      <c r="P9717">
        <v>0</v>
      </c>
      <c r="Q9717">
        <v>98949.85</v>
      </c>
      <c r="R9717" t="str">
        <f t="shared" si="1061"/>
        <v>Medium Value</v>
      </c>
      <c r="S9717" t="str">
        <f t="shared" si="1062"/>
        <v>Medium</v>
      </c>
      <c r="T9717">
        <v>0</v>
      </c>
      <c r="U9717" t="str">
        <f t="shared" si="1063"/>
        <v>Retained</v>
      </c>
    </row>
    <row r="9718" spans="1:21" x14ac:dyDescent="0.3">
      <c r="A9718">
        <v>9717</v>
      </c>
      <c r="B9718">
        <v>15706458</v>
      </c>
      <c r="C9718" t="s">
        <v>748</v>
      </c>
      <c r="D9718">
        <v>812</v>
      </c>
      <c r="E9718" t="str">
        <f t="shared" si="1057"/>
        <v>Low Risk</v>
      </c>
      <c r="F9718" t="s">
        <v>26</v>
      </c>
      <c r="G9718" t="s">
        <v>23</v>
      </c>
      <c r="H9718">
        <v>39</v>
      </c>
      <c r="I9718" t="str">
        <f t="shared" si="1058"/>
        <v>Middle Age</v>
      </c>
      <c r="J9718">
        <v>5</v>
      </c>
      <c r="K9718" t="str">
        <f t="shared" si="1059"/>
        <v>Established</v>
      </c>
      <c r="L9718">
        <v>115730.71</v>
      </c>
      <c r="M9718">
        <v>3</v>
      </c>
      <c r="N9718" t="str">
        <f t="shared" si="1060"/>
        <v>Premium</v>
      </c>
      <c r="O9718">
        <v>1</v>
      </c>
      <c r="P9718">
        <v>1</v>
      </c>
      <c r="Q9718">
        <v>185599.34</v>
      </c>
      <c r="R9718" t="str">
        <f t="shared" si="1061"/>
        <v>High Value</v>
      </c>
      <c r="S9718" t="str">
        <f t="shared" si="1062"/>
        <v>High</v>
      </c>
      <c r="T9718">
        <v>1</v>
      </c>
      <c r="U9718" t="str">
        <f t="shared" si="1063"/>
        <v>Churned</v>
      </c>
    </row>
    <row r="9719" spans="1:21" x14ac:dyDescent="0.3">
      <c r="A9719">
        <v>9718</v>
      </c>
      <c r="B9719">
        <v>15654222</v>
      </c>
      <c r="C9719" t="s">
        <v>2917</v>
      </c>
      <c r="D9719">
        <v>757</v>
      </c>
      <c r="E9719" t="str">
        <f t="shared" si="1057"/>
        <v>Low Risk</v>
      </c>
      <c r="F9719" t="s">
        <v>18</v>
      </c>
      <c r="G9719" t="s">
        <v>23</v>
      </c>
      <c r="H9719">
        <v>30</v>
      </c>
      <c r="I9719" t="str">
        <f t="shared" si="1058"/>
        <v>Middle Age</v>
      </c>
      <c r="J9719">
        <v>3</v>
      </c>
      <c r="K9719" t="str">
        <f t="shared" si="1059"/>
        <v>Established</v>
      </c>
      <c r="L9719">
        <v>145396.49</v>
      </c>
      <c r="M9719">
        <v>1</v>
      </c>
      <c r="N9719" t="str">
        <f t="shared" si="1060"/>
        <v>Basic</v>
      </c>
      <c r="O9719">
        <v>0</v>
      </c>
      <c r="P9719">
        <v>1</v>
      </c>
      <c r="Q9719">
        <v>198341.15</v>
      </c>
      <c r="R9719" t="str">
        <f t="shared" si="1061"/>
        <v>Medium Value</v>
      </c>
      <c r="S9719" t="str">
        <f t="shared" si="1062"/>
        <v>High</v>
      </c>
      <c r="T9719">
        <v>0</v>
      </c>
      <c r="U9719" t="str">
        <f t="shared" si="1063"/>
        <v>Retained</v>
      </c>
    </row>
    <row r="9720" spans="1:21" x14ac:dyDescent="0.3">
      <c r="A9720">
        <v>9719</v>
      </c>
      <c r="B9720">
        <v>15704053</v>
      </c>
      <c r="C9720" t="s">
        <v>125</v>
      </c>
      <c r="D9720">
        <v>710</v>
      </c>
      <c r="E9720" t="str">
        <f t="shared" si="1057"/>
        <v>Low Risk</v>
      </c>
      <c r="F9720" t="s">
        <v>18</v>
      </c>
      <c r="G9720" t="s">
        <v>23</v>
      </c>
      <c r="H9720">
        <v>62</v>
      </c>
      <c r="I9720" t="str">
        <f t="shared" si="1058"/>
        <v>Old</v>
      </c>
      <c r="J9720">
        <v>3</v>
      </c>
      <c r="K9720" t="str">
        <f t="shared" si="1059"/>
        <v>Established</v>
      </c>
      <c r="L9720">
        <v>131078.42000000001</v>
      </c>
      <c r="M9720">
        <v>2</v>
      </c>
      <c r="N9720" t="str">
        <f t="shared" si="1060"/>
        <v>Standard</v>
      </c>
      <c r="O9720">
        <v>1</v>
      </c>
      <c r="P9720">
        <v>0</v>
      </c>
      <c r="Q9720">
        <v>119348.76</v>
      </c>
      <c r="R9720" t="str">
        <f t="shared" si="1061"/>
        <v>High Value</v>
      </c>
      <c r="S9720" t="str">
        <f t="shared" si="1062"/>
        <v>High</v>
      </c>
      <c r="T9720">
        <v>1</v>
      </c>
      <c r="U9720" t="str">
        <f t="shared" si="1063"/>
        <v>Churned</v>
      </c>
    </row>
    <row r="9721" spans="1:21" x14ac:dyDescent="0.3">
      <c r="A9721">
        <v>9720</v>
      </c>
      <c r="B9721">
        <v>15724321</v>
      </c>
      <c r="C9721" t="s">
        <v>676</v>
      </c>
      <c r="D9721">
        <v>516</v>
      </c>
      <c r="E9721" t="str">
        <f t="shared" si="1057"/>
        <v>Medium Risk</v>
      </c>
      <c r="F9721" t="s">
        <v>26</v>
      </c>
      <c r="G9721" t="s">
        <v>16</v>
      </c>
      <c r="H9721">
        <v>47</v>
      </c>
      <c r="I9721" t="str">
        <f t="shared" si="1058"/>
        <v>Middle Age</v>
      </c>
      <c r="J9721">
        <v>9</v>
      </c>
      <c r="K9721" t="str">
        <f t="shared" si="1059"/>
        <v>Very Loyal</v>
      </c>
      <c r="L9721">
        <v>128298.74</v>
      </c>
      <c r="M9721">
        <v>1</v>
      </c>
      <c r="N9721" t="str">
        <f t="shared" si="1060"/>
        <v>Basic</v>
      </c>
      <c r="O9721">
        <v>0</v>
      </c>
      <c r="P9721">
        <v>0</v>
      </c>
      <c r="Q9721">
        <v>149614.17000000001</v>
      </c>
      <c r="R9721" t="str">
        <f t="shared" si="1061"/>
        <v>Medium Value</v>
      </c>
      <c r="S9721" t="str">
        <f t="shared" si="1062"/>
        <v>High</v>
      </c>
      <c r="T9721">
        <v>1</v>
      </c>
      <c r="U9721" t="str">
        <f t="shared" si="1063"/>
        <v>Churned</v>
      </c>
    </row>
    <row r="9722" spans="1:21" x14ac:dyDescent="0.3">
      <c r="A9722">
        <v>9721</v>
      </c>
      <c r="B9722">
        <v>15621815</v>
      </c>
      <c r="C9722" t="s">
        <v>1061</v>
      </c>
      <c r="D9722">
        <v>803</v>
      </c>
      <c r="E9722" t="str">
        <f t="shared" si="1057"/>
        <v>Low Risk</v>
      </c>
      <c r="F9722" t="s">
        <v>15</v>
      </c>
      <c r="G9722" t="s">
        <v>16</v>
      </c>
      <c r="H9722">
        <v>40</v>
      </c>
      <c r="I9722" t="str">
        <f t="shared" si="1058"/>
        <v>Middle Age</v>
      </c>
      <c r="J9722">
        <v>6</v>
      </c>
      <c r="K9722" t="str">
        <f t="shared" si="1059"/>
        <v>Loyal</v>
      </c>
      <c r="L9722">
        <v>165526.71</v>
      </c>
      <c r="M9722">
        <v>1</v>
      </c>
      <c r="N9722" t="str">
        <f t="shared" si="1060"/>
        <v>Basic</v>
      </c>
      <c r="O9722">
        <v>1</v>
      </c>
      <c r="P9722">
        <v>0</v>
      </c>
      <c r="Q9722">
        <v>12328.08</v>
      </c>
      <c r="R9722" t="str">
        <f t="shared" si="1061"/>
        <v>Low value</v>
      </c>
      <c r="S9722" t="str">
        <f t="shared" si="1062"/>
        <v>Low</v>
      </c>
      <c r="T9722">
        <v>0</v>
      </c>
      <c r="U9722" t="str">
        <f t="shared" si="1063"/>
        <v>Retained</v>
      </c>
    </row>
    <row r="9723" spans="1:21" x14ac:dyDescent="0.3">
      <c r="A9723">
        <v>9722</v>
      </c>
      <c r="B9723">
        <v>15724876</v>
      </c>
      <c r="C9723" t="s">
        <v>680</v>
      </c>
      <c r="D9723">
        <v>560</v>
      </c>
      <c r="E9723" t="str">
        <f t="shared" si="1057"/>
        <v>Medium Risk</v>
      </c>
      <c r="F9723" t="s">
        <v>15</v>
      </c>
      <c r="G9723" t="s">
        <v>16</v>
      </c>
      <c r="H9723">
        <v>38</v>
      </c>
      <c r="I9723" t="str">
        <f t="shared" si="1058"/>
        <v>Middle Age</v>
      </c>
      <c r="J9723">
        <v>5</v>
      </c>
      <c r="K9723" t="str">
        <f t="shared" si="1059"/>
        <v>Established</v>
      </c>
      <c r="L9723">
        <v>83714.41</v>
      </c>
      <c r="M9723">
        <v>1</v>
      </c>
      <c r="N9723" t="str">
        <f t="shared" si="1060"/>
        <v>Basic</v>
      </c>
      <c r="O9723">
        <v>1</v>
      </c>
      <c r="P9723">
        <v>1</v>
      </c>
      <c r="Q9723">
        <v>33245.97</v>
      </c>
      <c r="R9723" t="str">
        <f t="shared" si="1061"/>
        <v>Low value</v>
      </c>
      <c r="S9723" t="str">
        <f t="shared" si="1062"/>
        <v>Low</v>
      </c>
      <c r="T9723">
        <v>0</v>
      </c>
      <c r="U9723" t="str">
        <f t="shared" si="1063"/>
        <v>Retained</v>
      </c>
    </row>
    <row r="9724" spans="1:21" x14ac:dyDescent="0.3">
      <c r="A9724">
        <v>9723</v>
      </c>
      <c r="B9724">
        <v>15696588</v>
      </c>
      <c r="C9724" t="s">
        <v>307</v>
      </c>
      <c r="D9724">
        <v>679</v>
      </c>
      <c r="E9724" t="str">
        <f t="shared" si="1057"/>
        <v>Medium Risk</v>
      </c>
      <c r="F9724" t="s">
        <v>15</v>
      </c>
      <c r="G9724" t="s">
        <v>16</v>
      </c>
      <c r="H9724">
        <v>36</v>
      </c>
      <c r="I9724" t="str">
        <f t="shared" si="1058"/>
        <v>Middle Age</v>
      </c>
      <c r="J9724">
        <v>3</v>
      </c>
      <c r="K9724" t="str">
        <f t="shared" si="1059"/>
        <v>Established</v>
      </c>
      <c r="L9724">
        <v>0</v>
      </c>
      <c r="M9724">
        <v>2</v>
      </c>
      <c r="N9724" t="str">
        <f t="shared" si="1060"/>
        <v>Standard</v>
      </c>
      <c r="O9724">
        <v>1</v>
      </c>
      <c r="P9724">
        <v>1</v>
      </c>
      <c r="Q9724">
        <v>2243.41</v>
      </c>
      <c r="R9724" t="str">
        <f t="shared" si="1061"/>
        <v>Low value</v>
      </c>
      <c r="S9724" t="str">
        <f t="shared" si="1062"/>
        <v>Low</v>
      </c>
      <c r="T9724">
        <v>0</v>
      </c>
      <c r="U9724" t="str">
        <f t="shared" si="1063"/>
        <v>Retained</v>
      </c>
    </row>
    <row r="9725" spans="1:21" x14ac:dyDescent="0.3">
      <c r="A9725">
        <v>9724</v>
      </c>
      <c r="B9725">
        <v>15612832</v>
      </c>
      <c r="C9725" t="s">
        <v>795</v>
      </c>
      <c r="D9725">
        <v>526</v>
      </c>
      <c r="E9725" t="str">
        <f t="shared" si="1057"/>
        <v>Medium Risk</v>
      </c>
      <c r="F9725" t="s">
        <v>15</v>
      </c>
      <c r="G9725" t="s">
        <v>23</v>
      </c>
      <c r="H9725">
        <v>32</v>
      </c>
      <c r="I9725" t="str">
        <f t="shared" si="1058"/>
        <v>Middle Age</v>
      </c>
      <c r="J9725">
        <v>7</v>
      </c>
      <c r="K9725" t="str">
        <f t="shared" si="1059"/>
        <v>Loyal</v>
      </c>
      <c r="L9725">
        <v>125540.05</v>
      </c>
      <c r="M9725">
        <v>1</v>
      </c>
      <c r="N9725" t="str">
        <f t="shared" si="1060"/>
        <v>Basic</v>
      </c>
      <c r="O9725">
        <v>0</v>
      </c>
      <c r="P9725">
        <v>0</v>
      </c>
      <c r="Q9725">
        <v>86786.41</v>
      </c>
      <c r="R9725" t="str">
        <f t="shared" si="1061"/>
        <v>Medium Value</v>
      </c>
      <c r="S9725" t="str">
        <f t="shared" si="1062"/>
        <v>Medium</v>
      </c>
      <c r="T9725">
        <v>0</v>
      </c>
      <c r="U9725" t="str">
        <f t="shared" si="1063"/>
        <v>Retained</v>
      </c>
    </row>
    <row r="9726" spans="1:21" x14ac:dyDescent="0.3">
      <c r="A9726">
        <v>9725</v>
      </c>
      <c r="B9726">
        <v>15804295</v>
      </c>
      <c r="C9726" t="s">
        <v>177</v>
      </c>
      <c r="D9726">
        <v>485</v>
      </c>
      <c r="E9726" t="str">
        <f t="shared" si="1057"/>
        <v>High Risk</v>
      </c>
      <c r="F9726" t="s">
        <v>15</v>
      </c>
      <c r="G9726" t="s">
        <v>23</v>
      </c>
      <c r="H9726">
        <v>41</v>
      </c>
      <c r="I9726" t="str">
        <f t="shared" si="1058"/>
        <v>Middle Age</v>
      </c>
      <c r="J9726">
        <v>2</v>
      </c>
      <c r="K9726" t="str">
        <f t="shared" si="1059"/>
        <v>New</v>
      </c>
      <c r="L9726">
        <v>100254.76</v>
      </c>
      <c r="M9726">
        <v>2</v>
      </c>
      <c r="N9726" t="str">
        <f t="shared" si="1060"/>
        <v>Standard</v>
      </c>
      <c r="O9726">
        <v>1</v>
      </c>
      <c r="P9726">
        <v>1</v>
      </c>
      <c r="Q9726">
        <v>12706.67</v>
      </c>
      <c r="R9726" t="str">
        <f t="shared" si="1061"/>
        <v>Low value</v>
      </c>
      <c r="S9726" t="str">
        <f t="shared" si="1062"/>
        <v>Low</v>
      </c>
      <c r="T9726">
        <v>0</v>
      </c>
      <c r="U9726" t="str">
        <f t="shared" si="1063"/>
        <v>Retained</v>
      </c>
    </row>
    <row r="9727" spans="1:21" x14ac:dyDescent="0.3">
      <c r="A9727">
        <v>9726</v>
      </c>
      <c r="B9727">
        <v>15712536</v>
      </c>
      <c r="C9727" t="s">
        <v>504</v>
      </c>
      <c r="D9727">
        <v>625</v>
      </c>
      <c r="E9727" t="str">
        <f t="shared" si="1057"/>
        <v>Medium Risk</v>
      </c>
      <c r="F9727" t="s">
        <v>15</v>
      </c>
      <c r="G9727" t="s">
        <v>16</v>
      </c>
      <c r="H9727">
        <v>36</v>
      </c>
      <c r="I9727" t="str">
        <f t="shared" si="1058"/>
        <v>Middle Age</v>
      </c>
      <c r="J9727">
        <v>3</v>
      </c>
      <c r="K9727" t="str">
        <f t="shared" si="1059"/>
        <v>Established</v>
      </c>
      <c r="L9727">
        <v>0</v>
      </c>
      <c r="M9727">
        <v>2</v>
      </c>
      <c r="N9727" t="str">
        <f t="shared" si="1060"/>
        <v>Standard</v>
      </c>
      <c r="O9727">
        <v>1</v>
      </c>
      <c r="P9727">
        <v>0</v>
      </c>
      <c r="Q9727">
        <v>41295.1</v>
      </c>
      <c r="R9727" t="str">
        <f t="shared" si="1061"/>
        <v>Low value</v>
      </c>
      <c r="S9727" t="str">
        <f t="shared" si="1062"/>
        <v>Low</v>
      </c>
      <c r="T9727">
        <v>1</v>
      </c>
      <c r="U9727" t="str">
        <f t="shared" si="1063"/>
        <v>Churned</v>
      </c>
    </row>
    <row r="9728" spans="1:21" x14ac:dyDescent="0.3">
      <c r="A9728">
        <v>9727</v>
      </c>
      <c r="B9728">
        <v>15662494</v>
      </c>
      <c r="C9728" t="s">
        <v>1050</v>
      </c>
      <c r="D9728">
        <v>773</v>
      </c>
      <c r="E9728" t="str">
        <f t="shared" si="1057"/>
        <v>Low Risk</v>
      </c>
      <c r="F9728" t="s">
        <v>18</v>
      </c>
      <c r="G9728" t="s">
        <v>23</v>
      </c>
      <c r="H9728">
        <v>43</v>
      </c>
      <c r="I9728" t="str">
        <f t="shared" si="1058"/>
        <v>Middle Age</v>
      </c>
      <c r="J9728">
        <v>7</v>
      </c>
      <c r="K9728" t="str">
        <f t="shared" si="1059"/>
        <v>Loyal</v>
      </c>
      <c r="L9728">
        <v>138150.57</v>
      </c>
      <c r="M9728">
        <v>1</v>
      </c>
      <c r="N9728" t="str">
        <f t="shared" si="1060"/>
        <v>Basic</v>
      </c>
      <c r="O9728">
        <v>1</v>
      </c>
      <c r="P9728">
        <v>1</v>
      </c>
      <c r="Q9728">
        <v>177357.16</v>
      </c>
      <c r="R9728" t="str">
        <f t="shared" si="1061"/>
        <v>Medium Value</v>
      </c>
      <c r="S9728" t="str">
        <f t="shared" si="1062"/>
        <v>High</v>
      </c>
      <c r="T9728">
        <v>0</v>
      </c>
      <c r="U9728" t="str">
        <f t="shared" si="1063"/>
        <v>Retained</v>
      </c>
    </row>
    <row r="9729" spans="1:21" x14ac:dyDescent="0.3">
      <c r="A9729">
        <v>9728</v>
      </c>
      <c r="B9729">
        <v>15807728</v>
      </c>
      <c r="C9729" t="s">
        <v>903</v>
      </c>
      <c r="D9729">
        <v>530</v>
      </c>
      <c r="E9729" t="str">
        <f t="shared" si="1057"/>
        <v>Medium Risk</v>
      </c>
      <c r="F9729" t="s">
        <v>15</v>
      </c>
      <c r="G9729" t="s">
        <v>16</v>
      </c>
      <c r="H9729">
        <v>45</v>
      </c>
      <c r="I9729" t="str">
        <f t="shared" si="1058"/>
        <v>Middle Age</v>
      </c>
      <c r="J9729">
        <v>1</v>
      </c>
      <c r="K9729" t="str">
        <f t="shared" si="1059"/>
        <v>New</v>
      </c>
      <c r="L9729">
        <v>0</v>
      </c>
      <c r="M9729">
        <v>1</v>
      </c>
      <c r="N9729" t="str">
        <f t="shared" si="1060"/>
        <v>Basic</v>
      </c>
      <c r="O9729">
        <v>0</v>
      </c>
      <c r="P9729">
        <v>1</v>
      </c>
      <c r="Q9729">
        <v>190663.89</v>
      </c>
      <c r="R9729" t="str">
        <f t="shared" si="1061"/>
        <v>Medium Value</v>
      </c>
      <c r="S9729" t="str">
        <f t="shared" si="1062"/>
        <v>High</v>
      </c>
      <c r="T9729">
        <v>1</v>
      </c>
      <c r="U9729" t="str">
        <f t="shared" si="1063"/>
        <v>Churned</v>
      </c>
    </row>
    <row r="9730" spans="1:21" x14ac:dyDescent="0.3">
      <c r="A9730">
        <v>9729</v>
      </c>
      <c r="B9730">
        <v>15764916</v>
      </c>
      <c r="C9730" t="s">
        <v>106</v>
      </c>
      <c r="D9730">
        <v>616</v>
      </c>
      <c r="E9730" t="str">
        <f t="shared" si="1057"/>
        <v>Medium Risk</v>
      </c>
      <c r="F9730" t="s">
        <v>26</v>
      </c>
      <c r="G9730" t="s">
        <v>16</v>
      </c>
      <c r="H9730">
        <v>43</v>
      </c>
      <c r="I9730" t="str">
        <f t="shared" si="1058"/>
        <v>Middle Age</v>
      </c>
      <c r="J9730">
        <v>7</v>
      </c>
      <c r="K9730" t="str">
        <f t="shared" si="1059"/>
        <v>Loyal</v>
      </c>
      <c r="L9730">
        <v>95984.21</v>
      </c>
      <c r="M9730">
        <v>1</v>
      </c>
      <c r="N9730" t="str">
        <f t="shared" si="1060"/>
        <v>Basic</v>
      </c>
      <c r="O9730">
        <v>0</v>
      </c>
      <c r="P9730">
        <v>1</v>
      </c>
      <c r="Q9730">
        <v>115262.54</v>
      </c>
      <c r="R9730" t="str">
        <f t="shared" si="1061"/>
        <v>Medium Value</v>
      </c>
      <c r="S9730" t="str">
        <f t="shared" si="1062"/>
        <v>High</v>
      </c>
      <c r="T9730">
        <v>1</v>
      </c>
      <c r="U9730" t="str">
        <f t="shared" si="1063"/>
        <v>Churned</v>
      </c>
    </row>
    <row r="9731" spans="1:21" x14ac:dyDescent="0.3">
      <c r="A9731">
        <v>9730</v>
      </c>
      <c r="B9731">
        <v>15615330</v>
      </c>
      <c r="C9731" t="s">
        <v>1194</v>
      </c>
      <c r="D9731">
        <v>651</v>
      </c>
      <c r="E9731" t="str">
        <f t="shared" ref="E9731:E9794" si="1064">IF(D9731 &lt; 500, "High Risk", IF(D9731 &lt; 700, "Medium Risk", "Low Risk"))</f>
        <v>Medium Risk</v>
      </c>
      <c r="F9731" t="s">
        <v>15</v>
      </c>
      <c r="G9731" t="s">
        <v>23</v>
      </c>
      <c r="H9731">
        <v>23</v>
      </c>
      <c r="I9731" t="str">
        <f t="shared" ref="I9731:I9794" si="1065">IF(H9731 &lt; 30, "Adolescence", IF(H9731 &lt;= 50, "Middle Age", "Old"))</f>
        <v>Adolescence</v>
      </c>
      <c r="J9731">
        <v>10</v>
      </c>
      <c r="K9731" t="str">
        <f t="shared" ref="K9731:K9794" si="1066">IF(J9731 &lt;= 2, "New", IF(J9731 &lt;= 5, "Established", IF(J9731 &lt;= 8, "Loyal", "Very Loyal")))</f>
        <v>Very Loyal</v>
      </c>
      <c r="L9731">
        <v>0</v>
      </c>
      <c r="M9731">
        <v>2</v>
      </c>
      <c r="N9731" t="str">
        <f t="shared" ref="N9731:N9794" si="1067">IF(M9731 =1, "Basic", IF(M9731 = 2, "Standard", IF(M9731 &gt;=3, "Premium", "Unknown")))</f>
        <v>Standard</v>
      </c>
      <c r="O9731">
        <v>1</v>
      </c>
      <c r="P9731">
        <v>1</v>
      </c>
      <c r="Q9731">
        <v>170099.23</v>
      </c>
      <c r="R9731" t="str">
        <f t="shared" ref="R9731:R9794" si="1068">IF(Q9731 &gt; 100000, IF(M9731 &gt;=2, "High Value", "Medium Value"), IF(Q9731 &gt; 50000, "Medium Value", "Low value"))</f>
        <v>High Value</v>
      </c>
      <c r="S9731" t="str">
        <f t="shared" ref="S9731:S9794" si="1069">IF(Q9731 &lt; 50000, "Low", IF(Q9731 &lt; 100000, "Medium", "High"))</f>
        <v>High</v>
      </c>
      <c r="T9731">
        <v>0</v>
      </c>
      <c r="U9731" t="str">
        <f t="shared" ref="U9731:U9794" si="1070">IF(T9731 = 1, "Churned", "Retained")</f>
        <v>Retained</v>
      </c>
    </row>
    <row r="9732" spans="1:21" x14ac:dyDescent="0.3">
      <c r="A9732">
        <v>9731</v>
      </c>
      <c r="B9732">
        <v>15638487</v>
      </c>
      <c r="C9732" t="s">
        <v>691</v>
      </c>
      <c r="D9732">
        <v>586</v>
      </c>
      <c r="E9732" t="str">
        <f t="shared" si="1064"/>
        <v>Medium Risk</v>
      </c>
      <c r="F9732" t="s">
        <v>26</v>
      </c>
      <c r="G9732" t="s">
        <v>23</v>
      </c>
      <c r="H9732">
        <v>38</v>
      </c>
      <c r="I9732" t="str">
        <f t="shared" si="1065"/>
        <v>Middle Age</v>
      </c>
      <c r="J9732">
        <v>2</v>
      </c>
      <c r="K9732" t="str">
        <f t="shared" si="1066"/>
        <v>New</v>
      </c>
      <c r="L9732">
        <v>136858.42000000001</v>
      </c>
      <c r="M9732">
        <v>1</v>
      </c>
      <c r="N9732" t="str">
        <f t="shared" si="1067"/>
        <v>Basic</v>
      </c>
      <c r="O9732">
        <v>0</v>
      </c>
      <c r="P9732">
        <v>1</v>
      </c>
      <c r="Q9732">
        <v>189143.94</v>
      </c>
      <c r="R9732" t="str">
        <f t="shared" si="1068"/>
        <v>Medium Value</v>
      </c>
      <c r="S9732" t="str">
        <f t="shared" si="1069"/>
        <v>High</v>
      </c>
      <c r="T9732">
        <v>0</v>
      </c>
      <c r="U9732" t="str">
        <f t="shared" si="1070"/>
        <v>Retained</v>
      </c>
    </row>
    <row r="9733" spans="1:21" x14ac:dyDescent="0.3">
      <c r="A9733">
        <v>9732</v>
      </c>
      <c r="B9733">
        <v>15627859</v>
      </c>
      <c r="C9733" t="s">
        <v>1514</v>
      </c>
      <c r="D9733">
        <v>607</v>
      </c>
      <c r="E9733" t="str">
        <f t="shared" si="1064"/>
        <v>Medium Risk</v>
      </c>
      <c r="F9733" t="s">
        <v>26</v>
      </c>
      <c r="G9733" t="s">
        <v>23</v>
      </c>
      <c r="H9733">
        <v>29</v>
      </c>
      <c r="I9733" t="str">
        <f t="shared" si="1065"/>
        <v>Adolescence</v>
      </c>
      <c r="J9733">
        <v>7</v>
      </c>
      <c r="K9733" t="str">
        <f t="shared" si="1066"/>
        <v>Loyal</v>
      </c>
      <c r="L9733">
        <v>102609</v>
      </c>
      <c r="M9733">
        <v>1</v>
      </c>
      <c r="N9733" t="str">
        <f t="shared" si="1067"/>
        <v>Basic</v>
      </c>
      <c r="O9733">
        <v>1</v>
      </c>
      <c r="P9733">
        <v>0</v>
      </c>
      <c r="Q9733">
        <v>163257.44</v>
      </c>
      <c r="R9733" t="str">
        <f t="shared" si="1068"/>
        <v>Medium Value</v>
      </c>
      <c r="S9733" t="str">
        <f t="shared" si="1069"/>
        <v>High</v>
      </c>
      <c r="T9733">
        <v>0</v>
      </c>
      <c r="U9733" t="str">
        <f t="shared" si="1070"/>
        <v>Retained</v>
      </c>
    </row>
    <row r="9734" spans="1:21" x14ac:dyDescent="0.3">
      <c r="A9734">
        <v>9733</v>
      </c>
      <c r="B9734">
        <v>15622192</v>
      </c>
      <c r="C9734" t="s">
        <v>45</v>
      </c>
      <c r="D9734">
        <v>724</v>
      </c>
      <c r="E9734" t="str">
        <f t="shared" si="1064"/>
        <v>Low Risk</v>
      </c>
      <c r="F9734" t="s">
        <v>18</v>
      </c>
      <c r="G9734" t="s">
        <v>23</v>
      </c>
      <c r="H9734">
        <v>39</v>
      </c>
      <c r="I9734" t="str">
        <f t="shared" si="1065"/>
        <v>Middle Age</v>
      </c>
      <c r="J9734">
        <v>3</v>
      </c>
      <c r="K9734" t="str">
        <f t="shared" si="1066"/>
        <v>Established</v>
      </c>
      <c r="L9734">
        <v>0</v>
      </c>
      <c r="M9734">
        <v>2</v>
      </c>
      <c r="N9734" t="str">
        <f t="shared" si="1067"/>
        <v>Standard</v>
      </c>
      <c r="O9734">
        <v>0</v>
      </c>
      <c r="P9734">
        <v>1</v>
      </c>
      <c r="Q9734">
        <v>95562.81</v>
      </c>
      <c r="R9734" t="str">
        <f t="shared" si="1068"/>
        <v>Medium Value</v>
      </c>
      <c r="S9734" t="str">
        <f t="shared" si="1069"/>
        <v>Medium</v>
      </c>
      <c r="T9734">
        <v>0</v>
      </c>
      <c r="U9734" t="str">
        <f t="shared" si="1070"/>
        <v>Retained</v>
      </c>
    </row>
    <row r="9735" spans="1:21" x14ac:dyDescent="0.3">
      <c r="A9735">
        <v>9734</v>
      </c>
      <c r="B9735">
        <v>15789413</v>
      </c>
      <c r="C9735" t="s">
        <v>2207</v>
      </c>
      <c r="D9735">
        <v>733</v>
      </c>
      <c r="E9735" t="str">
        <f t="shared" si="1064"/>
        <v>Low Risk</v>
      </c>
      <c r="F9735" t="s">
        <v>15</v>
      </c>
      <c r="G9735" t="s">
        <v>23</v>
      </c>
      <c r="H9735">
        <v>64</v>
      </c>
      <c r="I9735" t="str">
        <f t="shared" si="1065"/>
        <v>Old</v>
      </c>
      <c r="J9735">
        <v>3</v>
      </c>
      <c r="K9735" t="str">
        <f t="shared" si="1066"/>
        <v>Established</v>
      </c>
      <c r="L9735">
        <v>0</v>
      </c>
      <c r="M9735">
        <v>2</v>
      </c>
      <c r="N9735" t="str">
        <f t="shared" si="1067"/>
        <v>Standard</v>
      </c>
      <c r="O9735">
        <v>1</v>
      </c>
      <c r="P9735">
        <v>1</v>
      </c>
      <c r="Q9735">
        <v>75272.63</v>
      </c>
      <c r="R9735" t="str">
        <f t="shared" si="1068"/>
        <v>Medium Value</v>
      </c>
      <c r="S9735" t="str">
        <f t="shared" si="1069"/>
        <v>Medium</v>
      </c>
      <c r="T9735">
        <v>0</v>
      </c>
      <c r="U9735" t="str">
        <f t="shared" si="1070"/>
        <v>Retained</v>
      </c>
    </row>
    <row r="9736" spans="1:21" x14ac:dyDescent="0.3">
      <c r="A9736">
        <v>9735</v>
      </c>
      <c r="B9736">
        <v>15583221</v>
      </c>
      <c r="C9736" t="s">
        <v>1494</v>
      </c>
      <c r="D9736">
        <v>667</v>
      </c>
      <c r="E9736" t="str">
        <f t="shared" si="1064"/>
        <v>Medium Risk</v>
      </c>
      <c r="F9736" t="s">
        <v>26</v>
      </c>
      <c r="G9736" t="s">
        <v>23</v>
      </c>
      <c r="H9736">
        <v>70</v>
      </c>
      <c r="I9736" t="str">
        <f t="shared" si="1065"/>
        <v>Old</v>
      </c>
      <c r="J9736">
        <v>3</v>
      </c>
      <c r="K9736" t="str">
        <f t="shared" si="1066"/>
        <v>Established</v>
      </c>
      <c r="L9736">
        <v>77356.92</v>
      </c>
      <c r="M9736">
        <v>2</v>
      </c>
      <c r="N9736" t="str">
        <f t="shared" si="1067"/>
        <v>Standard</v>
      </c>
      <c r="O9736">
        <v>1</v>
      </c>
      <c r="P9736">
        <v>1</v>
      </c>
      <c r="Q9736">
        <v>20881.96</v>
      </c>
      <c r="R9736" t="str">
        <f t="shared" si="1068"/>
        <v>Low value</v>
      </c>
      <c r="S9736" t="str">
        <f t="shared" si="1069"/>
        <v>Low</v>
      </c>
      <c r="T9736">
        <v>0</v>
      </c>
      <c r="U9736" t="str">
        <f t="shared" si="1070"/>
        <v>Retained</v>
      </c>
    </row>
    <row r="9737" spans="1:21" x14ac:dyDescent="0.3">
      <c r="A9737">
        <v>9736</v>
      </c>
      <c r="B9737">
        <v>15768495</v>
      </c>
      <c r="C9737" t="s">
        <v>1956</v>
      </c>
      <c r="D9737">
        <v>700</v>
      </c>
      <c r="E9737" t="str">
        <f t="shared" si="1064"/>
        <v>Low Risk</v>
      </c>
      <c r="F9737" t="s">
        <v>15</v>
      </c>
      <c r="G9737" t="s">
        <v>16</v>
      </c>
      <c r="H9737">
        <v>32</v>
      </c>
      <c r="I9737" t="str">
        <f t="shared" si="1065"/>
        <v>Middle Age</v>
      </c>
      <c r="J9737">
        <v>8</v>
      </c>
      <c r="K9737" t="str">
        <f t="shared" si="1066"/>
        <v>Loyal</v>
      </c>
      <c r="L9737">
        <v>110923.15</v>
      </c>
      <c r="M9737">
        <v>2</v>
      </c>
      <c r="N9737" t="str">
        <f t="shared" si="1067"/>
        <v>Standard</v>
      </c>
      <c r="O9737">
        <v>1</v>
      </c>
      <c r="P9737">
        <v>1</v>
      </c>
      <c r="Q9737">
        <v>161845.81</v>
      </c>
      <c r="R9737" t="str">
        <f t="shared" si="1068"/>
        <v>High Value</v>
      </c>
      <c r="S9737" t="str">
        <f t="shared" si="1069"/>
        <v>High</v>
      </c>
      <c r="T9737">
        <v>1</v>
      </c>
      <c r="U9737" t="str">
        <f t="shared" si="1070"/>
        <v>Churned</v>
      </c>
    </row>
    <row r="9738" spans="1:21" x14ac:dyDescent="0.3">
      <c r="A9738">
        <v>9737</v>
      </c>
      <c r="B9738">
        <v>15644103</v>
      </c>
      <c r="C9738" t="s">
        <v>2918</v>
      </c>
      <c r="D9738">
        <v>659</v>
      </c>
      <c r="E9738" t="str">
        <f t="shared" si="1064"/>
        <v>Medium Risk</v>
      </c>
      <c r="F9738" t="s">
        <v>18</v>
      </c>
      <c r="G9738" t="s">
        <v>23</v>
      </c>
      <c r="H9738">
        <v>78</v>
      </c>
      <c r="I9738" t="str">
        <f t="shared" si="1065"/>
        <v>Old</v>
      </c>
      <c r="J9738">
        <v>2</v>
      </c>
      <c r="K9738" t="str">
        <f t="shared" si="1066"/>
        <v>New</v>
      </c>
      <c r="L9738">
        <v>151675.65</v>
      </c>
      <c r="M9738">
        <v>1</v>
      </c>
      <c r="N9738" t="str">
        <f t="shared" si="1067"/>
        <v>Basic</v>
      </c>
      <c r="O9738">
        <v>0</v>
      </c>
      <c r="P9738">
        <v>1</v>
      </c>
      <c r="Q9738">
        <v>49978.67</v>
      </c>
      <c r="R9738" t="str">
        <f t="shared" si="1068"/>
        <v>Low value</v>
      </c>
      <c r="S9738" t="str">
        <f t="shared" si="1069"/>
        <v>Low</v>
      </c>
      <c r="T9738">
        <v>0</v>
      </c>
      <c r="U9738" t="str">
        <f t="shared" si="1070"/>
        <v>Retained</v>
      </c>
    </row>
    <row r="9739" spans="1:21" x14ac:dyDescent="0.3">
      <c r="A9739">
        <v>9738</v>
      </c>
      <c r="B9739">
        <v>15741197</v>
      </c>
      <c r="C9739" t="s">
        <v>2919</v>
      </c>
      <c r="D9739">
        <v>710</v>
      </c>
      <c r="E9739" t="str">
        <f t="shared" si="1064"/>
        <v>Low Risk</v>
      </c>
      <c r="F9739" t="s">
        <v>18</v>
      </c>
      <c r="G9739" t="s">
        <v>23</v>
      </c>
      <c r="H9739">
        <v>22</v>
      </c>
      <c r="I9739" t="str">
        <f t="shared" si="1065"/>
        <v>Adolescence</v>
      </c>
      <c r="J9739">
        <v>8</v>
      </c>
      <c r="K9739" t="str">
        <f t="shared" si="1066"/>
        <v>Loyal</v>
      </c>
      <c r="L9739">
        <v>0</v>
      </c>
      <c r="M9739">
        <v>3</v>
      </c>
      <c r="N9739" t="str">
        <f t="shared" si="1067"/>
        <v>Premium</v>
      </c>
      <c r="O9739">
        <v>1</v>
      </c>
      <c r="P9739">
        <v>0</v>
      </c>
      <c r="Q9739">
        <v>107292.91</v>
      </c>
      <c r="R9739" t="str">
        <f t="shared" si="1068"/>
        <v>High Value</v>
      </c>
      <c r="S9739" t="str">
        <f t="shared" si="1069"/>
        <v>High</v>
      </c>
      <c r="T9739">
        <v>0</v>
      </c>
      <c r="U9739" t="str">
        <f t="shared" si="1070"/>
        <v>Retained</v>
      </c>
    </row>
    <row r="9740" spans="1:21" x14ac:dyDescent="0.3">
      <c r="A9740">
        <v>9739</v>
      </c>
      <c r="B9740">
        <v>15664547</v>
      </c>
      <c r="C9740" t="s">
        <v>351</v>
      </c>
      <c r="D9740">
        <v>760</v>
      </c>
      <c r="E9740" t="str">
        <f t="shared" si="1064"/>
        <v>Low Risk</v>
      </c>
      <c r="F9740" t="s">
        <v>15</v>
      </c>
      <c r="G9740" t="s">
        <v>23</v>
      </c>
      <c r="H9740">
        <v>37</v>
      </c>
      <c r="I9740" t="str">
        <f t="shared" si="1065"/>
        <v>Middle Age</v>
      </c>
      <c r="J9740">
        <v>7</v>
      </c>
      <c r="K9740" t="str">
        <f t="shared" si="1066"/>
        <v>Loyal</v>
      </c>
      <c r="L9740">
        <v>0</v>
      </c>
      <c r="M9740">
        <v>1</v>
      </c>
      <c r="N9740" t="str">
        <f t="shared" si="1067"/>
        <v>Basic</v>
      </c>
      <c r="O9740">
        <v>0</v>
      </c>
      <c r="P9740">
        <v>0</v>
      </c>
      <c r="Q9740">
        <v>32863.24</v>
      </c>
      <c r="R9740" t="str">
        <f t="shared" si="1068"/>
        <v>Low value</v>
      </c>
      <c r="S9740" t="str">
        <f t="shared" si="1069"/>
        <v>Low</v>
      </c>
      <c r="T9740">
        <v>1</v>
      </c>
      <c r="U9740" t="str">
        <f t="shared" si="1070"/>
        <v>Churned</v>
      </c>
    </row>
    <row r="9741" spans="1:21" x14ac:dyDescent="0.3">
      <c r="A9741">
        <v>9740</v>
      </c>
      <c r="B9741">
        <v>15797293</v>
      </c>
      <c r="C9741" t="s">
        <v>434</v>
      </c>
      <c r="D9741">
        <v>677</v>
      </c>
      <c r="E9741" t="str">
        <f t="shared" si="1064"/>
        <v>Medium Risk</v>
      </c>
      <c r="F9741" t="s">
        <v>15</v>
      </c>
      <c r="G9741" t="s">
        <v>16</v>
      </c>
      <c r="H9741">
        <v>25</v>
      </c>
      <c r="I9741" t="str">
        <f t="shared" si="1065"/>
        <v>Adolescence</v>
      </c>
      <c r="J9741">
        <v>3</v>
      </c>
      <c r="K9741" t="str">
        <f t="shared" si="1066"/>
        <v>Established</v>
      </c>
      <c r="L9741">
        <v>0</v>
      </c>
      <c r="M9741">
        <v>2</v>
      </c>
      <c r="N9741" t="str">
        <f t="shared" si="1067"/>
        <v>Standard</v>
      </c>
      <c r="O9741">
        <v>1</v>
      </c>
      <c r="P9741">
        <v>0</v>
      </c>
      <c r="Q9741">
        <v>179608.95999999999</v>
      </c>
      <c r="R9741" t="str">
        <f t="shared" si="1068"/>
        <v>High Value</v>
      </c>
      <c r="S9741" t="str">
        <f t="shared" si="1069"/>
        <v>High</v>
      </c>
      <c r="T9741">
        <v>0</v>
      </c>
      <c r="U9741" t="str">
        <f t="shared" si="1070"/>
        <v>Retained</v>
      </c>
    </row>
    <row r="9742" spans="1:21" x14ac:dyDescent="0.3">
      <c r="A9742">
        <v>9741</v>
      </c>
      <c r="B9742">
        <v>15572021</v>
      </c>
      <c r="C9742" t="s">
        <v>483</v>
      </c>
      <c r="D9742">
        <v>798</v>
      </c>
      <c r="E9742" t="str">
        <f t="shared" si="1064"/>
        <v>Low Risk</v>
      </c>
      <c r="F9742" t="s">
        <v>26</v>
      </c>
      <c r="G9742" t="s">
        <v>16</v>
      </c>
      <c r="H9742">
        <v>29</v>
      </c>
      <c r="I9742" t="str">
        <f t="shared" si="1065"/>
        <v>Adolescence</v>
      </c>
      <c r="J9742">
        <v>8</v>
      </c>
      <c r="K9742" t="str">
        <f t="shared" si="1066"/>
        <v>Loyal</v>
      </c>
      <c r="L9742">
        <v>80204.11</v>
      </c>
      <c r="M9742">
        <v>2</v>
      </c>
      <c r="N9742" t="str">
        <f t="shared" si="1067"/>
        <v>Standard</v>
      </c>
      <c r="O9742">
        <v>1</v>
      </c>
      <c r="P9742">
        <v>0</v>
      </c>
      <c r="Q9742">
        <v>70223.22</v>
      </c>
      <c r="R9742" t="str">
        <f t="shared" si="1068"/>
        <v>Medium Value</v>
      </c>
      <c r="S9742" t="str">
        <f t="shared" si="1069"/>
        <v>Medium</v>
      </c>
      <c r="T9742">
        <v>0</v>
      </c>
      <c r="U9742" t="str">
        <f t="shared" si="1070"/>
        <v>Retained</v>
      </c>
    </row>
    <row r="9743" spans="1:21" x14ac:dyDescent="0.3">
      <c r="A9743">
        <v>9742</v>
      </c>
      <c r="B9743">
        <v>15637461</v>
      </c>
      <c r="C9743" t="s">
        <v>463</v>
      </c>
      <c r="D9743">
        <v>758</v>
      </c>
      <c r="E9743" t="str">
        <f t="shared" si="1064"/>
        <v>Low Risk</v>
      </c>
      <c r="F9743" t="s">
        <v>15</v>
      </c>
      <c r="G9743" t="s">
        <v>23</v>
      </c>
      <c r="H9743">
        <v>35</v>
      </c>
      <c r="I9743" t="str">
        <f t="shared" si="1065"/>
        <v>Middle Age</v>
      </c>
      <c r="J9743">
        <v>7</v>
      </c>
      <c r="K9743" t="str">
        <f t="shared" si="1066"/>
        <v>Loyal</v>
      </c>
      <c r="L9743">
        <v>0</v>
      </c>
      <c r="M9743">
        <v>2</v>
      </c>
      <c r="N9743" t="str">
        <f t="shared" si="1067"/>
        <v>Standard</v>
      </c>
      <c r="O9743">
        <v>1</v>
      </c>
      <c r="P9743">
        <v>0</v>
      </c>
      <c r="Q9743">
        <v>77951.839999999997</v>
      </c>
      <c r="R9743" t="str">
        <f t="shared" si="1068"/>
        <v>Medium Value</v>
      </c>
      <c r="S9743" t="str">
        <f t="shared" si="1069"/>
        <v>Medium</v>
      </c>
      <c r="T9743">
        <v>0</v>
      </c>
      <c r="U9743" t="str">
        <f t="shared" si="1070"/>
        <v>Retained</v>
      </c>
    </row>
    <row r="9744" spans="1:21" x14ac:dyDescent="0.3">
      <c r="A9744">
        <v>9743</v>
      </c>
      <c r="B9744">
        <v>15620577</v>
      </c>
      <c r="C9744" t="s">
        <v>178</v>
      </c>
      <c r="D9744">
        <v>715</v>
      </c>
      <c r="E9744" t="str">
        <f t="shared" si="1064"/>
        <v>Low Risk</v>
      </c>
      <c r="F9744" t="s">
        <v>15</v>
      </c>
      <c r="G9744" t="s">
        <v>23</v>
      </c>
      <c r="H9744">
        <v>45</v>
      </c>
      <c r="I9744" t="str">
        <f t="shared" si="1065"/>
        <v>Middle Age</v>
      </c>
      <c r="J9744">
        <v>4</v>
      </c>
      <c r="K9744" t="str">
        <f t="shared" si="1066"/>
        <v>Established</v>
      </c>
      <c r="L9744">
        <v>0</v>
      </c>
      <c r="M9744">
        <v>2</v>
      </c>
      <c r="N9744" t="str">
        <f t="shared" si="1067"/>
        <v>Standard</v>
      </c>
      <c r="O9744">
        <v>1</v>
      </c>
      <c r="P9744">
        <v>1</v>
      </c>
      <c r="Q9744">
        <v>55043.93</v>
      </c>
      <c r="R9744" t="str">
        <f t="shared" si="1068"/>
        <v>Medium Value</v>
      </c>
      <c r="S9744" t="str">
        <f t="shared" si="1069"/>
        <v>Medium</v>
      </c>
      <c r="T9744">
        <v>0</v>
      </c>
      <c r="U9744" t="str">
        <f t="shared" si="1070"/>
        <v>Retained</v>
      </c>
    </row>
    <row r="9745" spans="1:21" x14ac:dyDescent="0.3">
      <c r="A9745">
        <v>9744</v>
      </c>
      <c r="B9745">
        <v>15609643</v>
      </c>
      <c r="C9745" t="s">
        <v>2743</v>
      </c>
      <c r="D9745">
        <v>752</v>
      </c>
      <c r="E9745" t="str">
        <f t="shared" si="1064"/>
        <v>Low Risk</v>
      </c>
      <c r="F9745" t="s">
        <v>26</v>
      </c>
      <c r="G9745" t="s">
        <v>23</v>
      </c>
      <c r="H9745">
        <v>32</v>
      </c>
      <c r="I9745" t="str">
        <f t="shared" si="1065"/>
        <v>Middle Age</v>
      </c>
      <c r="J9745">
        <v>9</v>
      </c>
      <c r="K9745" t="str">
        <f t="shared" si="1066"/>
        <v>Very Loyal</v>
      </c>
      <c r="L9745">
        <v>115587.49</v>
      </c>
      <c r="M9745">
        <v>2</v>
      </c>
      <c r="N9745" t="str">
        <f t="shared" si="1067"/>
        <v>Standard</v>
      </c>
      <c r="O9745">
        <v>0</v>
      </c>
      <c r="P9745">
        <v>1</v>
      </c>
      <c r="Q9745">
        <v>101677.46</v>
      </c>
      <c r="R9745" t="str">
        <f t="shared" si="1068"/>
        <v>High Value</v>
      </c>
      <c r="S9745" t="str">
        <f t="shared" si="1069"/>
        <v>High</v>
      </c>
      <c r="T9745">
        <v>0</v>
      </c>
      <c r="U9745" t="str">
        <f t="shared" si="1070"/>
        <v>Retained</v>
      </c>
    </row>
    <row r="9746" spans="1:21" x14ac:dyDescent="0.3">
      <c r="A9746">
        <v>9745</v>
      </c>
      <c r="B9746">
        <v>15785358</v>
      </c>
      <c r="C9746" t="s">
        <v>2920</v>
      </c>
      <c r="D9746">
        <v>586</v>
      </c>
      <c r="E9746" t="str">
        <f t="shared" si="1064"/>
        <v>Medium Risk</v>
      </c>
      <c r="F9746" t="s">
        <v>26</v>
      </c>
      <c r="G9746" t="s">
        <v>23</v>
      </c>
      <c r="H9746">
        <v>46</v>
      </c>
      <c r="I9746" t="str">
        <f t="shared" si="1065"/>
        <v>Middle Age</v>
      </c>
      <c r="J9746">
        <v>8</v>
      </c>
      <c r="K9746" t="str">
        <f t="shared" si="1066"/>
        <v>Loyal</v>
      </c>
      <c r="L9746">
        <v>106968.96000000001</v>
      </c>
      <c r="M9746">
        <v>1</v>
      </c>
      <c r="N9746" t="str">
        <f t="shared" si="1067"/>
        <v>Basic</v>
      </c>
      <c r="O9746">
        <v>1</v>
      </c>
      <c r="P9746">
        <v>1</v>
      </c>
      <c r="Q9746">
        <v>79366.98</v>
      </c>
      <c r="R9746" t="str">
        <f t="shared" si="1068"/>
        <v>Medium Value</v>
      </c>
      <c r="S9746" t="str">
        <f t="shared" si="1069"/>
        <v>Medium</v>
      </c>
      <c r="T9746">
        <v>1</v>
      </c>
      <c r="U9746" t="str">
        <f t="shared" si="1070"/>
        <v>Churned</v>
      </c>
    </row>
    <row r="9747" spans="1:21" x14ac:dyDescent="0.3">
      <c r="A9747">
        <v>9746</v>
      </c>
      <c r="B9747">
        <v>15603883</v>
      </c>
      <c r="C9747" t="s">
        <v>734</v>
      </c>
      <c r="D9747">
        <v>818</v>
      </c>
      <c r="E9747" t="str">
        <f t="shared" si="1064"/>
        <v>Low Risk</v>
      </c>
      <c r="F9747" t="s">
        <v>15</v>
      </c>
      <c r="G9747" t="s">
        <v>23</v>
      </c>
      <c r="H9747">
        <v>36</v>
      </c>
      <c r="I9747" t="str">
        <f t="shared" si="1065"/>
        <v>Middle Age</v>
      </c>
      <c r="J9747">
        <v>4</v>
      </c>
      <c r="K9747" t="str">
        <f t="shared" si="1066"/>
        <v>Established</v>
      </c>
      <c r="L9747">
        <v>0</v>
      </c>
      <c r="M9747">
        <v>2</v>
      </c>
      <c r="N9747" t="str">
        <f t="shared" si="1067"/>
        <v>Standard</v>
      </c>
      <c r="O9747">
        <v>1</v>
      </c>
      <c r="P9747">
        <v>1</v>
      </c>
      <c r="Q9747">
        <v>8037.03</v>
      </c>
      <c r="R9747" t="str">
        <f t="shared" si="1068"/>
        <v>Low value</v>
      </c>
      <c r="S9747" t="str">
        <f t="shared" si="1069"/>
        <v>Low</v>
      </c>
      <c r="T9747">
        <v>0</v>
      </c>
      <c r="U9747" t="str">
        <f t="shared" si="1070"/>
        <v>Retained</v>
      </c>
    </row>
    <row r="9748" spans="1:21" x14ac:dyDescent="0.3">
      <c r="A9748">
        <v>9747</v>
      </c>
      <c r="B9748">
        <v>15782550</v>
      </c>
      <c r="C9748" t="s">
        <v>149</v>
      </c>
      <c r="D9748">
        <v>490</v>
      </c>
      <c r="E9748" t="str">
        <f t="shared" si="1064"/>
        <v>High Risk</v>
      </c>
      <c r="F9748" t="s">
        <v>26</v>
      </c>
      <c r="G9748" t="s">
        <v>16</v>
      </c>
      <c r="H9748">
        <v>41</v>
      </c>
      <c r="I9748" t="str">
        <f t="shared" si="1065"/>
        <v>Middle Age</v>
      </c>
      <c r="J9748">
        <v>0</v>
      </c>
      <c r="K9748" t="str">
        <f t="shared" si="1066"/>
        <v>New</v>
      </c>
      <c r="L9748">
        <v>139659.04</v>
      </c>
      <c r="M9748">
        <v>1</v>
      </c>
      <c r="N9748" t="str">
        <f t="shared" si="1067"/>
        <v>Basic</v>
      </c>
      <c r="O9748">
        <v>1</v>
      </c>
      <c r="P9748">
        <v>1</v>
      </c>
      <c r="Q9748">
        <v>176254.12</v>
      </c>
      <c r="R9748" t="str">
        <f t="shared" si="1068"/>
        <v>Medium Value</v>
      </c>
      <c r="S9748" t="str">
        <f t="shared" si="1069"/>
        <v>High</v>
      </c>
      <c r="T9748">
        <v>0</v>
      </c>
      <c r="U9748" t="str">
        <f t="shared" si="1070"/>
        <v>Retained</v>
      </c>
    </row>
    <row r="9749" spans="1:21" x14ac:dyDescent="0.3">
      <c r="A9749">
        <v>9748</v>
      </c>
      <c r="B9749">
        <v>15775761</v>
      </c>
      <c r="C9749" t="s">
        <v>1951</v>
      </c>
      <c r="D9749">
        <v>610</v>
      </c>
      <c r="E9749" t="str">
        <f t="shared" si="1064"/>
        <v>Medium Risk</v>
      </c>
      <c r="F9749" t="s">
        <v>26</v>
      </c>
      <c r="G9749" t="s">
        <v>16</v>
      </c>
      <c r="H9749">
        <v>69</v>
      </c>
      <c r="I9749" t="str">
        <f t="shared" si="1065"/>
        <v>Old</v>
      </c>
      <c r="J9749">
        <v>5</v>
      </c>
      <c r="K9749" t="str">
        <f t="shared" si="1066"/>
        <v>Established</v>
      </c>
      <c r="L9749">
        <v>86038.21</v>
      </c>
      <c r="M9749">
        <v>3</v>
      </c>
      <c r="N9749" t="str">
        <f t="shared" si="1067"/>
        <v>Premium</v>
      </c>
      <c r="O9749">
        <v>0</v>
      </c>
      <c r="P9749">
        <v>0</v>
      </c>
      <c r="Q9749">
        <v>192743.06</v>
      </c>
      <c r="R9749" t="str">
        <f t="shared" si="1068"/>
        <v>High Value</v>
      </c>
      <c r="S9749" t="str">
        <f t="shared" si="1069"/>
        <v>High</v>
      </c>
      <c r="T9749">
        <v>1</v>
      </c>
      <c r="U9749" t="str">
        <f t="shared" si="1070"/>
        <v>Churned</v>
      </c>
    </row>
    <row r="9750" spans="1:21" x14ac:dyDescent="0.3">
      <c r="A9750">
        <v>9749</v>
      </c>
      <c r="B9750">
        <v>15680201</v>
      </c>
      <c r="C9750" t="s">
        <v>535</v>
      </c>
      <c r="D9750">
        <v>627</v>
      </c>
      <c r="E9750" t="str">
        <f t="shared" si="1064"/>
        <v>Medium Risk</v>
      </c>
      <c r="F9750" t="s">
        <v>26</v>
      </c>
      <c r="G9750" t="s">
        <v>23</v>
      </c>
      <c r="H9750">
        <v>24</v>
      </c>
      <c r="I9750" t="str">
        <f t="shared" si="1065"/>
        <v>Adolescence</v>
      </c>
      <c r="J9750">
        <v>5</v>
      </c>
      <c r="K9750" t="str">
        <f t="shared" si="1066"/>
        <v>Established</v>
      </c>
      <c r="L9750">
        <v>102773.2</v>
      </c>
      <c r="M9750">
        <v>2</v>
      </c>
      <c r="N9750" t="str">
        <f t="shared" si="1067"/>
        <v>Standard</v>
      </c>
      <c r="O9750">
        <v>1</v>
      </c>
      <c r="P9750">
        <v>0</v>
      </c>
      <c r="Q9750">
        <v>56793.02</v>
      </c>
      <c r="R9750" t="str">
        <f t="shared" si="1068"/>
        <v>Medium Value</v>
      </c>
      <c r="S9750" t="str">
        <f t="shared" si="1069"/>
        <v>Medium</v>
      </c>
      <c r="T9750">
        <v>1</v>
      </c>
      <c r="U9750" t="str">
        <f t="shared" si="1070"/>
        <v>Churned</v>
      </c>
    </row>
    <row r="9751" spans="1:21" x14ac:dyDescent="0.3">
      <c r="A9751">
        <v>9750</v>
      </c>
      <c r="B9751">
        <v>15767594</v>
      </c>
      <c r="C9751" t="s">
        <v>614</v>
      </c>
      <c r="D9751">
        <v>533</v>
      </c>
      <c r="E9751" t="str">
        <f t="shared" si="1064"/>
        <v>Medium Risk</v>
      </c>
      <c r="F9751" t="s">
        <v>15</v>
      </c>
      <c r="G9751" t="s">
        <v>16</v>
      </c>
      <c r="H9751">
        <v>35</v>
      </c>
      <c r="I9751" t="str">
        <f t="shared" si="1065"/>
        <v>Middle Age</v>
      </c>
      <c r="J9751">
        <v>8</v>
      </c>
      <c r="K9751" t="str">
        <f t="shared" si="1066"/>
        <v>Loyal</v>
      </c>
      <c r="L9751">
        <v>0</v>
      </c>
      <c r="M9751">
        <v>2</v>
      </c>
      <c r="N9751" t="str">
        <f t="shared" si="1067"/>
        <v>Standard</v>
      </c>
      <c r="O9751">
        <v>1</v>
      </c>
      <c r="P9751">
        <v>1</v>
      </c>
      <c r="Q9751">
        <v>187900.12</v>
      </c>
      <c r="R9751" t="str">
        <f t="shared" si="1068"/>
        <v>High Value</v>
      </c>
      <c r="S9751" t="str">
        <f t="shared" si="1069"/>
        <v>High</v>
      </c>
      <c r="T9751">
        <v>0</v>
      </c>
      <c r="U9751" t="str">
        <f t="shared" si="1070"/>
        <v>Retained</v>
      </c>
    </row>
    <row r="9752" spans="1:21" x14ac:dyDescent="0.3">
      <c r="A9752">
        <v>9751</v>
      </c>
      <c r="B9752">
        <v>15591985</v>
      </c>
      <c r="C9752" t="s">
        <v>853</v>
      </c>
      <c r="D9752">
        <v>708</v>
      </c>
      <c r="E9752" t="str">
        <f t="shared" si="1064"/>
        <v>Low Risk</v>
      </c>
      <c r="F9752" t="s">
        <v>15</v>
      </c>
      <c r="G9752" t="s">
        <v>16</v>
      </c>
      <c r="H9752">
        <v>51</v>
      </c>
      <c r="I9752" t="str">
        <f t="shared" si="1065"/>
        <v>Old</v>
      </c>
      <c r="J9752">
        <v>8</v>
      </c>
      <c r="K9752" t="str">
        <f t="shared" si="1066"/>
        <v>Loyal</v>
      </c>
      <c r="L9752">
        <v>70754.179999999993</v>
      </c>
      <c r="M9752">
        <v>1</v>
      </c>
      <c r="N9752" t="str">
        <f t="shared" si="1067"/>
        <v>Basic</v>
      </c>
      <c r="O9752">
        <v>1</v>
      </c>
      <c r="P9752">
        <v>1</v>
      </c>
      <c r="Q9752">
        <v>92920.04</v>
      </c>
      <c r="R9752" t="str">
        <f t="shared" si="1068"/>
        <v>Medium Value</v>
      </c>
      <c r="S9752" t="str">
        <f t="shared" si="1069"/>
        <v>Medium</v>
      </c>
      <c r="T9752">
        <v>1</v>
      </c>
      <c r="U9752" t="str">
        <f t="shared" si="1070"/>
        <v>Churned</v>
      </c>
    </row>
    <row r="9753" spans="1:21" x14ac:dyDescent="0.3">
      <c r="A9753">
        <v>9752</v>
      </c>
      <c r="B9753">
        <v>15789339</v>
      </c>
      <c r="C9753" t="s">
        <v>43</v>
      </c>
      <c r="D9753">
        <v>681</v>
      </c>
      <c r="E9753" t="str">
        <f t="shared" si="1064"/>
        <v>Medium Risk</v>
      </c>
      <c r="F9753" t="s">
        <v>15</v>
      </c>
      <c r="G9753" t="s">
        <v>23</v>
      </c>
      <c r="H9753">
        <v>59</v>
      </c>
      <c r="I9753" t="str">
        <f t="shared" si="1065"/>
        <v>Old</v>
      </c>
      <c r="J9753">
        <v>4</v>
      </c>
      <c r="K9753" t="str">
        <f t="shared" si="1066"/>
        <v>Established</v>
      </c>
      <c r="L9753">
        <v>122781.51</v>
      </c>
      <c r="M9753">
        <v>1</v>
      </c>
      <c r="N9753" t="str">
        <f t="shared" si="1067"/>
        <v>Basic</v>
      </c>
      <c r="O9753">
        <v>0</v>
      </c>
      <c r="P9753">
        <v>1</v>
      </c>
      <c r="Q9753">
        <v>140166.95000000001</v>
      </c>
      <c r="R9753" t="str">
        <f t="shared" si="1068"/>
        <v>Medium Value</v>
      </c>
      <c r="S9753" t="str">
        <f t="shared" si="1069"/>
        <v>High</v>
      </c>
      <c r="T9753">
        <v>0</v>
      </c>
      <c r="U9753" t="str">
        <f t="shared" si="1070"/>
        <v>Retained</v>
      </c>
    </row>
    <row r="9754" spans="1:21" x14ac:dyDescent="0.3">
      <c r="A9754">
        <v>9753</v>
      </c>
      <c r="B9754">
        <v>15781530</v>
      </c>
      <c r="C9754" t="s">
        <v>314</v>
      </c>
      <c r="D9754">
        <v>690</v>
      </c>
      <c r="E9754" t="str">
        <f t="shared" si="1064"/>
        <v>Medium Risk</v>
      </c>
      <c r="F9754" t="s">
        <v>15</v>
      </c>
      <c r="G9754" t="s">
        <v>23</v>
      </c>
      <c r="H9754">
        <v>21</v>
      </c>
      <c r="I9754" t="str">
        <f t="shared" si="1065"/>
        <v>Adolescence</v>
      </c>
      <c r="J9754">
        <v>8</v>
      </c>
      <c r="K9754" t="str">
        <f t="shared" si="1066"/>
        <v>Loyal</v>
      </c>
      <c r="L9754">
        <v>0</v>
      </c>
      <c r="M9754">
        <v>2</v>
      </c>
      <c r="N9754" t="str">
        <f t="shared" si="1067"/>
        <v>Standard</v>
      </c>
      <c r="O9754">
        <v>1</v>
      </c>
      <c r="P9754">
        <v>1</v>
      </c>
      <c r="Q9754">
        <v>155782.89000000001</v>
      </c>
      <c r="R9754" t="str">
        <f t="shared" si="1068"/>
        <v>High Value</v>
      </c>
      <c r="S9754" t="str">
        <f t="shared" si="1069"/>
        <v>High</v>
      </c>
      <c r="T9754">
        <v>0</v>
      </c>
      <c r="U9754" t="str">
        <f t="shared" si="1070"/>
        <v>Retained</v>
      </c>
    </row>
    <row r="9755" spans="1:21" x14ac:dyDescent="0.3">
      <c r="A9755">
        <v>9754</v>
      </c>
      <c r="B9755">
        <v>15705174</v>
      </c>
      <c r="C9755" t="s">
        <v>1717</v>
      </c>
      <c r="D9755">
        <v>656</v>
      </c>
      <c r="E9755" t="str">
        <f t="shared" si="1064"/>
        <v>Medium Risk</v>
      </c>
      <c r="F9755" t="s">
        <v>26</v>
      </c>
      <c r="G9755" t="s">
        <v>23</v>
      </c>
      <c r="H9755">
        <v>68</v>
      </c>
      <c r="I9755" t="str">
        <f t="shared" si="1065"/>
        <v>Old</v>
      </c>
      <c r="J9755">
        <v>7</v>
      </c>
      <c r="K9755" t="str">
        <f t="shared" si="1066"/>
        <v>Loyal</v>
      </c>
      <c r="L9755">
        <v>153545.10999999999</v>
      </c>
      <c r="M9755">
        <v>1</v>
      </c>
      <c r="N9755" t="str">
        <f t="shared" si="1067"/>
        <v>Basic</v>
      </c>
      <c r="O9755">
        <v>1</v>
      </c>
      <c r="P9755">
        <v>1</v>
      </c>
      <c r="Q9755">
        <v>186574.68</v>
      </c>
      <c r="R9755" t="str">
        <f t="shared" si="1068"/>
        <v>Medium Value</v>
      </c>
      <c r="S9755" t="str">
        <f t="shared" si="1069"/>
        <v>High</v>
      </c>
      <c r="T9755">
        <v>0</v>
      </c>
      <c r="U9755" t="str">
        <f t="shared" si="1070"/>
        <v>Retained</v>
      </c>
    </row>
    <row r="9756" spans="1:21" x14ac:dyDescent="0.3">
      <c r="A9756">
        <v>9755</v>
      </c>
      <c r="B9756">
        <v>15572114</v>
      </c>
      <c r="C9756" t="s">
        <v>220</v>
      </c>
      <c r="D9756">
        <v>673</v>
      </c>
      <c r="E9756" t="str">
        <f t="shared" si="1064"/>
        <v>Medium Risk</v>
      </c>
      <c r="F9756" t="s">
        <v>18</v>
      </c>
      <c r="G9756" t="s">
        <v>23</v>
      </c>
      <c r="H9756">
        <v>40</v>
      </c>
      <c r="I9756" t="str">
        <f t="shared" si="1065"/>
        <v>Middle Age</v>
      </c>
      <c r="J9756">
        <v>1</v>
      </c>
      <c r="K9756" t="str">
        <f t="shared" si="1066"/>
        <v>New</v>
      </c>
      <c r="L9756">
        <v>121629.22</v>
      </c>
      <c r="M9756">
        <v>1</v>
      </c>
      <c r="N9756" t="str">
        <f t="shared" si="1067"/>
        <v>Basic</v>
      </c>
      <c r="O9756">
        <v>1</v>
      </c>
      <c r="P9756">
        <v>1</v>
      </c>
      <c r="Q9756">
        <v>3258.6</v>
      </c>
      <c r="R9756" t="str">
        <f t="shared" si="1068"/>
        <v>Low value</v>
      </c>
      <c r="S9756" t="str">
        <f t="shared" si="1069"/>
        <v>Low</v>
      </c>
      <c r="T9756">
        <v>0</v>
      </c>
      <c r="U9756" t="str">
        <f t="shared" si="1070"/>
        <v>Retained</v>
      </c>
    </row>
    <row r="9757" spans="1:21" x14ac:dyDescent="0.3">
      <c r="A9757">
        <v>9756</v>
      </c>
      <c r="B9757">
        <v>15804009</v>
      </c>
      <c r="C9757" t="s">
        <v>904</v>
      </c>
      <c r="D9757">
        <v>806</v>
      </c>
      <c r="E9757" t="str">
        <f t="shared" si="1064"/>
        <v>Low Risk</v>
      </c>
      <c r="F9757" t="s">
        <v>26</v>
      </c>
      <c r="G9757" t="s">
        <v>23</v>
      </c>
      <c r="H9757">
        <v>36</v>
      </c>
      <c r="I9757" t="str">
        <f t="shared" si="1065"/>
        <v>Middle Age</v>
      </c>
      <c r="J9757">
        <v>8</v>
      </c>
      <c r="K9757" t="str">
        <f t="shared" si="1066"/>
        <v>Loyal</v>
      </c>
      <c r="L9757">
        <v>167983.17</v>
      </c>
      <c r="M9757">
        <v>2</v>
      </c>
      <c r="N9757" t="str">
        <f t="shared" si="1067"/>
        <v>Standard</v>
      </c>
      <c r="O9757">
        <v>1</v>
      </c>
      <c r="P9757">
        <v>1</v>
      </c>
      <c r="Q9757">
        <v>106714.28</v>
      </c>
      <c r="R9757" t="str">
        <f t="shared" si="1068"/>
        <v>High Value</v>
      </c>
      <c r="S9757" t="str">
        <f t="shared" si="1069"/>
        <v>High</v>
      </c>
      <c r="T9757">
        <v>0</v>
      </c>
      <c r="U9757" t="str">
        <f t="shared" si="1070"/>
        <v>Retained</v>
      </c>
    </row>
    <row r="9758" spans="1:21" x14ac:dyDescent="0.3">
      <c r="A9758">
        <v>9757</v>
      </c>
      <c r="B9758">
        <v>15662698</v>
      </c>
      <c r="C9758" t="s">
        <v>130</v>
      </c>
      <c r="D9758">
        <v>648</v>
      </c>
      <c r="E9758" t="str">
        <f t="shared" si="1064"/>
        <v>Medium Risk</v>
      </c>
      <c r="F9758" t="s">
        <v>18</v>
      </c>
      <c r="G9758" t="s">
        <v>16</v>
      </c>
      <c r="H9758">
        <v>43</v>
      </c>
      <c r="I9758" t="str">
        <f t="shared" si="1065"/>
        <v>Middle Age</v>
      </c>
      <c r="J9758">
        <v>7</v>
      </c>
      <c r="K9758" t="str">
        <f t="shared" si="1066"/>
        <v>Loyal</v>
      </c>
      <c r="L9758">
        <v>81153.820000000007</v>
      </c>
      <c r="M9758">
        <v>1</v>
      </c>
      <c r="N9758" t="str">
        <f t="shared" si="1067"/>
        <v>Basic</v>
      </c>
      <c r="O9758">
        <v>1</v>
      </c>
      <c r="P9758">
        <v>1</v>
      </c>
      <c r="Q9758">
        <v>144532.85</v>
      </c>
      <c r="R9758" t="str">
        <f t="shared" si="1068"/>
        <v>Medium Value</v>
      </c>
      <c r="S9758" t="str">
        <f t="shared" si="1069"/>
        <v>High</v>
      </c>
      <c r="T9758">
        <v>1</v>
      </c>
      <c r="U9758" t="str">
        <f t="shared" si="1070"/>
        <v>Churned</v>
      </c>
    </row>
    <row r="9759" spans="1:21" x14ac:dyDescent="0.3">
      <c r="A9759">
        <v>9758</v>
      </c>
      <c r="B9759">
        <v>15696047</v>
      </c>
      <c r="C9759" t="s">
        <v>1879</v>
      </c>
      <c r="D9759">
        <v>501</v>
      </c>
      <c r="E9759" t="str">
        <f t="shared" si="1064"/>
        <v>Medium Risk</v>
      </c>
      <c r="F9759" t="s">
        <v>15</v>
      </c>
      <c r="G9759" t="s">
        <v>23</v>
      </c>
      <c r="H9759">
        <v>35</v>
      </c>
      <c r="I9759" t="str">
        <f t="shared" si="1065"/>
        <v>Middle Age</v>
      </c>
      <c r="J9759">
        <v>6</v>
      </c>
      <c r="K9759" t="str">
        <f t="shared" si="1066"/>
        <v>Loyal</v>
      </c>
      <c r="L9759">
        <v>99760.84</v>
      </c>
      <c r="M9759">
        <v>1</v>
      </c>
      <c r="N9759" t="str">
        <f t="shared" si="1067"/>
        <v>Basic</v>
      </c>
      <c r="O9759">
        <v>1</v>
      </c>
      <c r="P9759">
        <v>1</v>
      </c>
      <c r="Q9759">
        <v>13591.52</v>
      </c>
      <c r="R9759" t="str">
        <f t="shared" si="1068"/>
        <v>Low value</v>
      </c>
      <c r="S9759" t="str">
        <f t="shared" si="1069"/>
        <v>Low</v>
      </c>
      <c r="T9759">
        <v>0</v>
      </c>
      <c r="U9759" t="str">
        <f t="shared" si="1070"/>
        <v>Retained</v>
      </c>
    </row>
    <row r="9760" spans="1:21" x14ac:dyDescent="0.3">
      <c r="A9760">
        <v>9759</v>
      </c>
      <c r="B9760">
        <v>15701160</v>
      </c>
      <c r="C9760" t="s">
        <v>614</v>
      </c>
      <c r="D9760">
        <v>556</v>
      </c>
      <c r="E9760" t="str">
        <f t="shared" si="1064"/>
        <v>Medium Risk</v>
      </c>
      <c r="F9760" t="s">
        <v>26</v>
      </c>
      <c r="G9760" t="s">
        <v>16</v>
      </c>
      <c r="H9760">
        <v>43</v>
      </c>
      <c r="I9760" t="str">
        <f t="shared" si="1065"/>
        <v>Middle Age</v>
      </c>
      <c r="J9760">
        <v>4</v>
      </c>
      <c r="K9760" t="str">
        <f t="shared" si="1066"/>
        <v>Established</v>
      </c>
      <c r="L9760">
        <v>125890.72</v>
      </c>
      <c r="M9760">
        <v>1</v>
      </c>
      <c r="N9760" t="str">
        <f t="shared" si="1067"/>
        <v>Basic</v>
      </c>
      <c r="O9760">
        <v>1</v>
      </c>
      <c r="P9760">
        <v>1</v>
      </c>
      <c r="Q9760">
        <v>74854.97</v>
      </c>
      <c r="R9760" t="str">
        <f t="shared" si="1068"/>
        <v>Medium Value</v>
      </c>
      <c r="S9760" t="str">
        <f t="shared" si="1069"/>
        <v>Medium</v>
      </c>
      <c r="T9760">
        <v>0</v>
      </c>
      <c r="U9760" t="str">
        <f t="shared" si="1070"/>
        <v>Retained</v>
      </c>
    </row>
    <row r="9761" spans="1:21" x14ac:dyDescent="0.3">
      <c r="A9761">
        <v>9760</v>
      </c>
      <c r="B9761">
        <v>15790093</v>
      </c>
      <c r="C9761" t="s">
        <v>2921</v>
      </c>
      <c r="D9761">
        <v>627</v>
      </c>
      <c r="E9761" t="str">
        <f t="shared" si="1064"/>
        <v>Medium Risk</v>
      </c>
      <c r="F9761" t="s">
        <v>15</v>
      </c>
      <c r="G9761" t="s">
        <v>16</v>
      </c>
      <c r="H9761">
        <v>27</v>
      </c>
      <c r="I9761" t="str">
        <f t="shared" si="1065"/>
        <v>Adolescence</v>
      </c>
      <c r="J9761">
        <v>2</v>
      </c>
      <c r="K9761" t="str">
        <f t="shared" si="1066"/>
        <v>New</v>
      </c>
      <c r="L9761">
        <v>0</v>
      </c>
      <c r="M9761">
        <v>2</v>
      </c>
      <c r="N9761" t="str">
        <f t="shared" si="1067"/>
        <v>Standard</v>
      </c>
      <c r="O9761">
        <v>1</v>
      </c>
      <c r="P9761">
        <v>0</v>
      </c>
      <c r="Q9761">
        <v>125451.01</v>
      </c>
      <c r="R9761" t="str">
        <f t="shared" si="1068"/>
        <v>High Value</v>
      </c>
      <c r="S9761" t="str">
        <f t="shared" si="1069"/>
        <v>High</v>
      </c>
      <c r="T9761">
        <v>0</v>
      </c>
      <c r="U9761" t="str">
        <f t="shared" si="1070"/>
        <v>Retained</v>
      </c>
    </row>
    <row r="9762" spans="1:21" x14ac:dyDescent="0.3">
      <c r="A9762">
        <v>9761</v>
      </c>
      <c r="B9762">
        <v>15632143</v>
      </c>
      <c r="C9762" t="s">
        <v>307</v>
      </c>
      <c r="D9762">
        <v>652</v>
      </c>
      <c r="E9762" t="str">
        <f t="shared" si="1064"/>
        <v>Medium Risk</v>
      </c>
      <c r="F9762" t="s">
        <v>15</v>
      </c>
      <c r="G9762" t="s">
        <v>23</v>
      </c>
      <c r="H9762">
        <v>31</v>
      </c>
      <c r="I9762" t="str">
        <f t="shared" si="1065"/>
        <v>Middle Age</v>
      </c>
      <c r="J9762">
        <v>2</v>
      </c>
      <c r="K9762" t="str">
        <f t="shared" si="1066"/>
        <v>New</v>
      </c>
      <c r="L9762">
        <v>119148.55</v>
      </c>
      <c r="M9762">
        <v>1</v>
      </c>
      <c r="N9762" t="str">
        <f t="shared" si="1067"/>
        <v>Basic</v>
      </c>
      <c r="O9762">
        <v>0</v>
      </c>
      <c r="P9762">
        <v>0</v>
      </c>
      <c r="Q9762">
        <v>149740.22</v>
      </c>
      <c r="R9762" t="str">
        <f t="shared" si="1068"/>
        <v>Medium Value</v>
      </c>
      <c r="S9762" t="str">
        <f t="shared" si="1069"/>
        <v>High</v>
      </c>
      <c r="T9762">
        <v>0</v>
      </c>
      <c r="U9762" t="str">
        <f t="shared" si="1070"/>
        <v>Retained</v>
      </c>
    </row>
    <row r="9763" spans="1:21" x14ac:dyDescent="0.3">
      <c r="A9763">
        <v>9762</v>
      </c>
      <c r="B9763">
        <v>15736778</v>
      </c>
      <c r="C9763" t="s">
        <v>1679</v>
      </c>
      <c r="D9763">
        <v>807</v>
      </c>
      <c r="E9763" t="str">
        <f t="shared" si="1064"/>
        <v>Low Risk</v>
      </c>
      <c r="F9763" t="s">
        <v>26</v>
      </c>
      <c r="G9763" t="s">
        <v>16</v>
      </c>
      <c r="H9763">
        <v>60</v>
      </c>
      <c r="I9763" t="str">
        <f t="shared" si="1065"/>
        <v>Old</v>
      </c>
      <c r="J9763">
        <v>1</v>
      </c>
      <c r="K9763" t="str">
        <f t="shared" si="1066"/>
        <v>New</v>
      </c>
      <c r="L9763">
        <v>72948.58</v>
      </c>
      <c r="M9763">
        <v>2</v>
      </c>
      <c r="N9763" t="str">
        <f t="shared" si="1067"/>
        <v>Standard</v>
      </c>
      <c r="O9763">
        <v>1</v>
      </c>
      <c r="P9763">
        <v>1</v>
      </c>
      <c r="Q9763">
        <v>17355.36</v>
      </c>
      <c r="R9763" t="str">
        <f t="shared" si="1068"/>
        <v>Low value</v>
      </c>
      <c r="S9763" t="str">
        <f t="shared" si="1069"/>
        <v>Low</v>
      </c>
      <c r="T9763">
        <v>0</v>
      </c>
      <c r="U9763" t="str">
        <f t="shared" si="1070"/>
        <v>Retained</v>
      </c>
    </row>
    <row r="9764" spans="1:21" x14ac:dyDescent="0.3">
      <c r="A9764">
        <v>9763</v>
      </c>
      <c r="B9764">
        <v>15734917</v>
      </c>
      <c r="C9764" t="s">
        <v>1213</v>
      </c>
      <c r="D9764">
        <v>708</v>
      </c>
      <c r="E9764" t="str">
        <f t="shared" si="1064"/>
        <v>Low Risk</v>
      </c>
      <c r="F9764" t="s">
        <v>26</v>
      </c>
      <c r="G9764" t="s">
        <v>23</v>
      </c>
      <c r="H9764">
        <v>21</v>
      </c>
      <c r="I9764" t="str">
        <f t="shared" si="1065"/>
        <v>Adolescence</v>
      </c>
      <c r="J9764">
        <v>8</v>
      </c>
      <c r="K9764" t="str">
        <f t="shared" si="1066"/>
        <v>Loyal</v>
      </c>
      <c r="L9764">
        <v>133974.35999999999</v>
      </c>
      <c r="M9764">
        <v>2</v>
      </c>
      <c r="N9764" t="str">
        <f t="shared" si="1067"/>
        <v>Standard</v>
      </c>
      <c r="O9764">
        <v>1</v>
      </c>
      <c r="P9764">
        <v>0</v>
      </c>
      <c r="Q9764">
        <v>50294.09</v>
      </c>
      <c r="R9764" t="str">
        <f t="shared" si="1068"/>
        <v>Medium Value</v>
      </c>
      <c r="S9764" t="str">
        <f t="shared" si="1069"/>
        <v>Medium</v>
      </c>
      <c r="T9764">
        <v>0</v>
      </c>
      <c r="U9764" t="str">
        <f t="shared" si="1070"/>
        <v>Retained</v>
      </c>
    </row>
    <row r="9765" spans="1:21" x14ac:dyDescent="0.3">
      <c r="A9765">
        <v>9764</v>
      </c>
      <c r="B9765">
        <v>15643903</v>
      </c>
      <c r="C9765" t="s">
        <v>254</v>
      </c>
      <c r="D9765">
        <v>619</v>
      </c>
      <c r="E9765" t="str">
        <f t="shared" si="1064"/>
        <v>Medium Risk</v>
      </c>
      <c r="F9765" t="s">
        <v>15</v>
      </c>
      <c r="G9765" t="s">
        <v>23</v>
      </c>
      <c r="H9765">
        <v>27</v>
      </c>
      <c r="I9765" t="str">
        <f t="shared" si="1065"/>
        <v>Adolescence</v>
      </c>
      <c r="J9765">
        <v>1</v>
      </c>
      <c r="K9765" t="str">
        <f t="shared" si="1066"/>
        <v>New</v>
      </c>
      <c r="L9765">
        <v>154483.98000000001</v>
      </c>
      <c r="M9765">
        <v>1</v>
      </c>
      <c r="N9765" t="str">
        <f t="shared" si="1067"/>
        <v>Basic</v>
      </c>
      <c r="O9765">
        <v>1</v>
      </c>
      <c r="P9765">
        <v>0</v>
      </c>
      <c r="Q9765">
        <v>156394.74</v>
      </c>
      <c r="R9765" t="str">
        <f t="shared" si="1068"/>
        <v>Medium Value</v>
      </c>
      <c r="S9765" t="str">
        <f t="shared" si="1069"/>
        <v>High</v>
      </c>
      <c r="T9765">
        <v>0</v>
      </c>
      <c r="U9765" t="str">
        <f t="shared" si="1070"/>
        <v>Retained</v>
      </c>
    </row>
    <row r="9766" spans="1:21" x14ac:dyDescent="0.3">
      <c r="A9766">
        <v>9765</v>
      </c>
      <c r="B9766">
        <v>15569526</v>
      </c>
      <c r="C9766" t="s">
        <v>2922</v>
      </c>
      <c r="D9766">
        <v>601</v>
      </c>
      <c r="E9766" t="str">
        <f t="shared" si="1064"/>
        <v>Medium Risk</v>
      </c>
      <c r="F9766" t="s">
        <v>15</v>
      </c>
      <c r="G9766" t="s">
        <v>23</v>
      </c>
      <c r="H9766">
        <v>40</v>
      </c>
      <c r="I9766" t="str">
        <f t="shared" si="1065"/>
        <v>Middle Age</v>
      </c>
      <c r="J9766">
        <v>10</v>
      </c>
      <c r="K9766" t="str">
        <f t="shared" si="1066"/>
        <v>Very Loyal</v>
      </c>
      <c r="L9766">
        <v>98627.13</v>
      </c>
      <c r="M9766">
        <v>2</v>
      </c>
      <c r="N9766" t="str">
        <f t="shared" si="1067"/>
        <v>Standard</v>
      </c>
      <c r="O9766">
        <v>0</v>
      </c>
      <c r="P9766">
        <v>0</v>
      </c>
      <c r="Q9766">
        <v>77977.69</v>
      </c>
      <c r="R9766" t="str">
        <f t="shared" si="1068"/>
        <v>Medium Value</v>
      </c>
      <c r="S9766" t="str">
        <f t="shared" si="1069"/>
        <v>Medium</v>
      </c>
      <c r="T9766">
        <v>0</v>
      </c>
      <c r="U9766" t="str">
        <f t="shared" si="1070"/>
        <v>Retained</v>
      </c>
    </row>
    <row r="9767" spans="1:21" x14ac:dyDescent="0.3">
      <c r="A9767">
        <v>9766</v>
      </c>
      <c r="B9767">
        <v>15777067</v>
      </c>
      <c r="C9767" t="s">
        <v>857</v>
      </c>
      <c r="D9767">
        <v>445</v>
      </c>
      <c r="E9767" t="str">
        <f t="shared" si="1064"/>
        <v>High Risk</v>
      </c>
      <c r="F9767" t="s">
        <v>15</v>
      </c>
      <c r="G9767" t="s">
        <v>23</v>
      </c>
      <c r="H9767">
        <v>64</v>
      </c>
      <c r="I9767" t="str">
        <f t="shared" si="1065"/>
        <v>Old</v>
      </c>
      <c r="J9767">
        <v>2</v>
      </c>
      <c r="K9767" t="str">
        <f t="shared" si="1066"/>
        <v>New</v>
      </c>
      <c r="L9767">
        <v>136770.67000000001</v>
      </c>
      <c r="M9767">
        <v>1</v>
      </c>
      <c r="N9767" t="str">
        <f t="shared" si="1067"/>
        <v>Basic</v>
      </c>
      <c r="O9767">
        <v>0</v>
      </c>
      <c r="P9767">
        <v>1</v>
      </c>
      <c r="Q9767">
        <v>43678.06</v>
      </c>
      <c r="R9767" t="str">
        <f t="shared" si="1068"/>
        <v>Low value</v>
      </c>
      <c r="S9767" t="str">
        <f t="shared" si="1069"/>
        <v>Low</v>
      </c>
      <c r="T9767">
        <v>0</v>
      </c>
      <c r="U9767" t="str">
        <f t="shared" si="1070"/>
        <v>Retained</v>
      </c>
    </row>
    <row r="9768" spans="1:21" x14ac:dyDescent="0.3">
      <c r="A9768">
        <v>9767</v>
      </c>
      <c r="B9768">
        <v>15795511</v>
      </c>
      <c r="C9768" t="s">
        <v>1216</v>
      </c>
      <c r="D9768">
        <v>800</v>
      </c>
      <c r="E9768" t="str">
        <f t="shared" si="1064"/>
        <v>Low Risk</v>
      </c>
      <c r="F9768" t="s">
        <v>26</v>
      </c>
      <c r="G9768" t="s">
        <v>23</v>
      </c>
      <c r="H9768">
        <v>39</v>
      </c>
      <c r="I9768" t="str">
        <f t="shared" si="1065"/>
        <v>Middle Age</v>
      </c>
      <c r="J9768">
        <v>4</v>
      </c>
      <c r="K9768" t="str">
        <f t="shared" si="1066"/>
        <v>Established</v>
      </c>
      <c r="L9768">
        <v>95252.72</v>
      </c>
      <c r="M9768">
        <v>1</v>
      </c>
      <c r="N9768" t="str">
        <f t="shared" si="1067"/>
        <v>Basic</v>
      </c>
      <c r="O9768">
        <v>1</v>
      </c>
      <c r="P9768">
        <v>0</v>
      </c>
      <c r="Q9768">
        <v>13906.34</v>
      </c>
      <c r="R9768" t="str">
        <f t="shared" si="1068"/>
        <v>Low value</v>
      </c>
      <c r="S9768" t="str">
        <f t="shared" si="1069"/>
        <v>Low</v>
      </c>
      <c r="T9768">
        <v>0</v>
      </c>
      <c r="U9768" t="str">
        <f t="shared" si="1070"/>
        <v>Retained</v>
      </c>
    </row>
    <row r="9769" spans="1:21" x14ac:dyDescent="0.3">
      <c r="A9769">
        <v>9768</v>
      </c>
      <c r="B9769">
        <v>15610419</v>
      </c>
      <c r="C9769" t="s">
        <v>1674</v>
      </c>
      <c r="D9769">
        <v>554</v>
      </c>
      <c r="E9769" t="str">
        <f t="shared" si="1064"/>
        <v>Medium Risk</v>
      </c>
      <c r="F9769" t="s">
        <v>15</v>
      </c>
      <c r="G9769" t="s">
        <v>23</v>
      </c>
      <c r="H9769">
        <v>33</v>
      </c>
      <c r="I9769" t="str">
        <f t="shared" si="1065"/>
        <v>Middle Age</v>
      </c>
      <c r="J9769">
        <v>3</v>
      </c>
      <c r="K9769" t="str">
        <f t="shared" si="1066"/>
        <v>Established</v>
      </c>
      <c r="L9769">
        <v>117413.95</v>
      </c>
      <c r="M9769">
        <v>1</v>
      </c>
      <c r="N9769" t="str">
        <f t="shared" si="1067"/>
        <v>Basic</v>
      </c>
      <c r="O9769">
        <v>1</v>
      </c>
      <c r="P9769">
        <v>1</v>
      </c>
      <c r="Q9769">
        <v>12766.74</v>
      </c>
      <c r="R9769" t="str">
        <f t="shared" si="1068"/>
        <v>Low value</v>
      </c>
      <c r="S9769" t="str">
        <f t="shared" si="1069"/>
        <v>Low</v>
      </c>
      <c r="T9769">
        <v>0</v>
      </c>
      <c r="U9769" t="str">
        <f t="shared" si="1070"/>
        <v>Retained</v>
      </c>
    </row>
    <row r="9770" spans="1:21" x14ac:dyDescent="0.3">
      <c r="A9770">
        <v>9769</v>
      </c>
      <c r="B9770">
        <v>15644994</v>
      </c>
      <c r="C9770" t="s">
        <v>130</v>
      </c>
      <c r="D9770">
        <v>714</v>
      </c>
      <c r="E9770" t="str">
        <f t="shared" si="1064"/>
        <v>Low Risk</v>
      </c>
      <c r="F9770" t="s">
        <v>26</v>
      </c>
      <c r="G9770" t="s">
        <v>23</v>
      </c>
      <c r="H9770">
        <v>54</v>
      </c>
      <c r="I9770" t="str">
        <f t="shared" si="1065"/>
        <v>Old</v>
      </c>
      <c r="J9770">
        <v>4</v>
      </c>
      <c r="K9770" t="str">
        <f t="shared" si="1066"/>
        <v>Established</v>
      </c>
      <c r="L9770">
        <v>137986.57999999999</v>
      </c>
      <c r="M9770">
        <v>2</v>
      </c>
      <c r="N9770" t="str">
        <f t="shared" si="1067"/>
        <v>Standard</v>
      </c>
      <c r="O9770">
        <v>0</v>
      </c>
      <c r="P9770">
        <v>1</v>
      </c>
      <c r="Q9770">
        <v>51308.54</v>
      </c>
      <c r="R9770" t="str">
        <f t="shared" si="1068"/>
        <v>Medium Value</v>
      </c>
      <c r="S9770" t="str">
        <f t="shared" si="1069"/>
        <v>Medium</v>
      </c>
      <c r="T9770">
        <v>1</v>
      </c>
      <c r="U9770" t="str">
        <f t="shared" si="1070"/>
        <v>Churned</v>
      </c>
    </row>
    <row r="9771" spans="1:21" x14ac:dyDescent="0.3">
      <c r="A9771">
        <v>9770</v>
      </c>
      <c r="B9771">
        <v>15703707</v>
      </c>
      <c r="C9771" t="s">
        <v>422</v>
      </c>
      <c r="D9771">
        <v>656</v>
      </c>
      <c r="E9771" t="str">
        <f t="shared" si="1064"/>
        <v>Medium Risk</v>
      </c>
      <c r="F9771" t="s">
        <v>15</v>
      </c>
      <c r="G9771" t="s">
        <v>23</v>
      </c>
      <c r="H9771">
        <v>44</v>
      </c>
      <c r="I9771" t="str">
        <f t="shared" si="1065"/>
        <v>Middle Age</v>
      </c>
      <c r="J9771">
        <v>10</v>
      </c>
      <c r="K9771" t="str">
        <f t="shared" si="1066"/>
        <v>Very Loyal</v>
      </c>
      <c r="L9771">
        <v>143571.51999999999</v>
      </c>
      <c r="M9771">
        <v>1</v>
      </c>
      <c r="N9771" t="str">
        <f t="shared" si="1067"/>
        <v>Basic</v>
      </c>
      <c r="O9771">
        <v>0</v>
      </c>
      <c r="P9771">
        <v>0</v>
      </c>
      <c r="Q9771">
        <v>127444.14</v>
      </c>
      <c r="R9771" t="str">
        <f t="shared" si="1068"/>
        <v>Medium Value</v>
      </c>
      <c r="S9771" t="str">
        <f t="shared" si="1069"/>
        <v>High</v>
      </c>
      <c r="T9771">
        <v>0</v>
      </c>
      <c r="U9771" t="str">
        <f t="shared" si="1070"/>
        <v>Retained</v>
      </c>
    </row>
    <row r="9772" spans="1:21" x14ac:dyDescent="0.3">
      <c r="A9772">
        <v>9771</v>
      </c>
      <c r="B9772">
        <v>15659327</v>
      </c>
      <c r="C9772" t="s">
        <v>2923</v>
      </c>
      <c r="D9772">
        <v>520</v>
      </c>
      <c r="E9772" t="str">
        <f t="shared" si="1064"/>
        <v>Medium Risk</v>
      </c>
      <c r="F9772" t="s">
        <v>15</v>
      </c>
      <c r="G9772" t="s">
        <v>23</v>
      </c>
      <c r="H9772">
        <v>49</v>
      </c>
      <c r="I9772" t="str">
        <f t="shared" si="1065"/>
        <v>Middle Age</v>
      </c>
      <c r="J9772">
        <v>5</v>
      </c>
      <c r="K9772" t="str">
        <f t="shared" si="1066"/>
        <v>Established</v>
      </c>
      <c r="L9772">
        <v>121197.64</v>
      </c>
      <c r="M9772">
        <v>1</v>
      </c>
      <c r="N9772" t="str">
        <f t="shared" si="1067"/>
        <v>Basic</v>
      </c>
      <c r="O9772">
        <v>1</v>
      </c>
      <c r="P9772">
        <v>0</v>
      </c>
      <c r="Q9772">
        <v>72577.33</v>
      </c>
      <c r="R9772" t="str">
        <f t="shared" si="1068"/>
        <v>Medium Value</v>
      </c>
      <c r="S9772" t="str">
        <f t="shared" si="1069"/>
        <v>Medium</v>
      </c>
      <c r="T9772">
        <v>1</v>
      </c>
      <c r="U9772" t="str">
        <f t="shared" si="1070"/>
        <v>Churned</v>
      </c>
    </row>
    <row r="9773" spans="1:21" x14ac:dyDescent="0.3">
      <c r="A9773">
        <v>9772</v>
      </c>
      <c r="B9773">
        <v>15771323</v>
      </c>
      <c r="C9773" t="s">
        <v>956</v>
      </c>
      <c r="D9773">
        <v>480</v>
      </c>
      <c r="E9773" t="str">
        <f t="shared" si="1064"/>
        <v>High Risk</v>
      </c>
      <c r="F9773" t="s">
        <v>18</v>
      </c>
      <c r="G9773" t="s">
        <v>23</v>
      </c>
      <c r="H9773">
        <v>39</v>
      </c>
      <c r="I9773" t="str">
        <f t="shared" si="1065"/>
        <v>Middle Age</v>
      </c>
      <c r="J9773">
        <v>5</v>
      </c>
      <c r="K9773" t="str">
        <f t="shared" si="1066"/>
        <v>Established</v>
      </c>
      <c r="L9773">
        <v>121626.9</v>
      </c>
      <c r="M9773">
        <v>1</v>
      </c>
      <c r="N9773" t="str">
        <f t="shared" si="1067"/>
        <v>Basic</v>
      </c>
      <c r="O9773">
        <v>1</v>
      </c>
      <c r="P9773">
        <v>1</v>
      </c>
      <c r="Q9773">
        <v>82438.13</v>
      </c>
      <c r="R9773" t="str">
        <f t="shared" si="1068"/>
        <v>Medium Value</v>
      </c>
      <c r="S9773" t="str">
        <f t="shared" si="1069"/>
        <v>Medium</v>
      </c>
      <c r="T9773">
        <v>0</v>
      </c>
      <c r="U9773" t="str">
        <f t="shared" si="1070"/>
        <v>Retained</v>
      </c>
    </row>
    <row r="9774" spans="1:21" x14ac:dyDescent="0.3">
      <c r="A9774">
        <v>9773</v>
      </c>
      <c r="B9774">
        <v>15750549</v>
      </c>
      <c r="C9774" t="s">
        <v>784</v>
      </c>
      <c r="D9774">
        <v>660</v>
      </c>
      <c r="E9774" t="str">
        <f t="shared" si="1064"/>
        <v>Medium Risk</v>
      </c>
      <c r="F9774" t="s">
        <v>26</v>
      </c>
      <c r="G9774" t="s">
        <v>23</v>
      </c>
      <c r="H9774">
        <v>30</v>
      </c>
      <c r="I9774" t="str">
        <f t="shared" si="1065"/>
        <v>Middle Age</v>
      </c>
      <c r="J9774">
        <v>1</v>
      </c>
      <c r="K9774" t="str">
        <f t="shared" si="1066"/>
        <v>New</v>
      </c>
      <c r="L9774">
        <v>84440.1</v>
      </c>
      <c r="M9774">
        <v>2</v>
      </c>
      <c r="N9774" t="str">
        <f t="shared" si="1067"/>
        <v>Standard</v>
      </c>
      <c r="O9774">
        <v>1</v>
      </c>
      <c r="P9774">
        <v>1</v>
      </c>
      <c r="Q9774">
        <v>60485.98</v>
      </c>
      <c r="R9774" t="str">
        <f t="shared" si="1068"/>
        <v>Medium Value</v>
      </c>
      <c r="S9774" t="str">
        <f t="shared" si="1069"/>
        <v>Medium</v>
      </c>
      <c r="T9774">
        <v>0</v>
      </c>
      <c r="U9774" t="str">
        <f t="shared" si="1070"/>
        <v>Retained</v>
      </c>
    </row>
    <row r="9775" spans="1:21" x14ac:dyDescent="0.3">
      <c r="A9775">
        <v>9774</v>
      </c>
      <c r="B9775">
        <v>15698462</v>
      </c>
      <c r="C9775" t="s">
        <v>292</v>
      </c>
      <c r="D9775">
        <v>532</v>
      </c>
      <c r="E9775" t="str">
        <f t="shared" si="1064"/>
        <v>Medium Risk</v>
      </c>
      <c r="F9775" t="s">
        <v>15</v>
      </c>
      <c r="G9775" t="s">
        <v>23</v>
      </c>
      <c r="H9775">
        <v>36</v>
      </c>
      <c r="I9775" t="str">
        <f t="shared" si="1065"/>
        <v>Middle Age</v>
      </c>
      <c r="J9775">
        <v>4</v>
      </c>
      <c r="K9775" t="str">
        <f t="shared" si="1066"/>
        <v>Established</v>
      </c>
      <c r="L9775">
        <v>0</v>
      </c>
      <c r="M9775">
        <v>2</v>
      </c>
      <c r="N9775" t="str">
        <f t="shared" si="1067"/>
        <v>Standard</v>
      </c>
      <c r="O9775">
        <v>1</v>
      </c>
      <c r="P9775">
        <v>1</v>
      </c>
      <c r="Q9775">
        <v>132798.78</v>
      </c>
      <c r="R9775" t="str">
        <f t="shared" si="1068"/>
        <v>High Value</v>
      </c>
      <c r="S9775" t="str">
        <f t="shared" si="1069"/>
        <v>High</v>
      </c>
      <c r="T9775">
        <v>0</v>
      </c>
      <c r="U9775" t="str">
        <f t="shared" si="1070"/>
        <v>Retained</v>
      </c>
    </row>
    <row r="9776" spans="1:21" x14ac:dyDescent="0.3">
      <c r="A9776">
        <v>9775</v>
      </c>
      <c r="B9776">
        <v>15739692</v>
      </c>
      <c r="C9776" t="s">
        <v>1838</v>
      </c>
      <c r="D9776">
        <v>679</v>
      </c>
      <c r="E9776" t="str">
        <f t="shared" si="1064"/>
        <v>Medium Risk</v>
      </c>
      <c r="F9776" t="s">
        <v>15</v>
      </c>
      <c r="G9776" t="s">
        <v>23</v>
      </c>
      <c r="H9776">
        <v>42</v>
      </c>
      <c r="I9776" t="str">
        <f t="shared" si="1065"/>
        <v>Middle Age</v>
      </c>
      <c r="J9776">
        <v>1</v>
      </c>
      <c r="K9776" t="str">
        <f t="shared" si="1066"/>
        <v>New</v>
      </c>
      <c r="L9776">
        <v>0</v>
      </c>
      <c r="M9776">
        <v>2</v>
      </c>
      <c r="N9776" t="str">
        <f t="shared" si="1067"/>
        <v>Standard</v>
      </c>
      <c r="O9776">
        <v>0</v>
      </c>
      <c r="P9776">
        <v>0</v>
      </c>
      <c r="Q9776">
        <v>71823.149999999994</v>
      </c>
      <c r="R9776" t="str">
        <f t="shared" si="1068"/>
        <v>Medium Value</v>
      </c>
      <c r="S9776" t="str">
        <f t="shared" si="1069"/>
        <v>Medium</v>
      </c>
      <c r="T9776">
        <v>0</v>
      </c>
      <c r="U9776" t="str">
        <f t="shared" si="1070"/>
        <v>Retained</v>
      </c>
    </row>
    <row r="9777" spans="1:21" x14ac:dyDescent="0.3">
      <c r="A9777">
        <v>9776</v>
      </c>
      <c r="B9777">
        <v>15744041</v>
      </c>
      <c r="C9777" t="s">
        <v>1189</v>
      </c>
      <c r="D9777">
        <v>780</v>
      </c>
      <c r="E9777" t="str">
        <f t="shared" si="1064"/>
        <v>Low Risk</v>
      </c>
      <c r="F9777" t="s">
        <v>15</v>
      </c>
      <c r="G9777" t="s">
        <v>16</v>
      </c>
      <c r="H9777">
        <v>26</v>
      </c>
      <c r="I9777" t="str">
        <f t="shared" si="1065"/>
        <v>Adolescence</v>
      </c>
      <c r="J9777">
        <v>3</v>
      </c>
      <c r="K9777" t="str">
        <f t="shared" si="1066"/>
        <v>Established</v>
      </c>
      <c r="L9777">
        <v>140356.70000000001</v>
      </c>
      <c r="M9777">
        <v>1</v>
      </c>
      <c r="N9777" t="str">
        <f t="shared" si="1067"/>
        <v>Basic</v>
      </c>
      <c r="O9777">
        <v>1</v>
      </c>
      <c r="P9777">
        <v>0</v>
      </c>
      <c r="Q9777">
        <v>117144.15</v>
      </c>
      <c r="R9777" t="str">
        <f t="shared" si="1068"/>
        <v>Medium Value</v>
      </c>
      <c r="S9777" t="str">
        <f t="shared" si="1069"/>
        <v>High</v>
      </c>
      <c r="T9777">
        <v>0</v>
      </c>
      <c r="U9777" t="str">
        <f t="shared" si="1070"/>
        <v>Retained</v>
      </c>
    </row>
    <row r="9778" spans="1:21" x14ac:dyDescent="0.3">
      <c r="A9778">
        <v>9777</v>
      </c>
      <c r="B9778">
        <v>15700714</v>
      </c>
      <c r="C9778" t="s">
        <v>2297</v>
      </c>
      <c r="D9778">
        <v>747</v>
      </c>
      <c r="E9778" t="str">
        <f t="shared" si="1064"/>
        <v>Low Risk</v>
      </c>
      <c r="F9778" t="s">
        <v>15</v>
      </c>
      <c r="G9778" t="s">
        <v>23</v>
      </c>
      <c r="H9778">
        <v>29</v>
      </c>
      <c r="I9778" t="str">
        <f t="shared" si="1065"/>
        <v>Adolescence</v>
      </c>
      <c r="J9778">
        <v>7</v>
      </c>
      <c r="K9778" t="str">
        <f t="shared" si="1066"/>
        <v>Loyal</v>
      </c>
      <c r="L9778">
        <v>0</v>
      </c>
      <c r="M9778">
        <v>2</v>
      </c>
      <c r="N9778" t="str">
        <f t="shared" si="1067"/>
        <v>Standard</v>
      </c>
      <c r="O9778">
        <v>1</v>
      </c>
      <c r="P9778">
        <v>1</v>
      </c>
      <c r="Q9778">
        <v>141706.43</v>
      </c>
      <c r="R9778" t="str">
        <f t="shared" si="1068"/>
        <v>High Value</v>
      </c>
      <c r="S9778" t="str">
        <f t="shared" si="1069"/>
        <v>High</v>
      </c>
      <c r="T9778">
        <v>0</v>
      </c>
      <c r="U9778" t="str">
        <f t="shared" si="1070"/>
        <v>Retained</v>
      </c>
    </row>
    <row r="9779" spans="1:21" x14ac:dyDescent="0.3">
      <c r="A9779">
        <v>9778</v>
      </c>
      <c r="B9779">
        <v>15777743</v>
      </c>
      <c r="C9779" t="s">
        <v>228</v>
      </c>
      <c r="D9779">
        <v>705</v>
      </c>
      <c r="E9779" t="str">
        <f t="shared" si="1064"/>
        <v>Low Risk</v>
      </c>
      <c r="F9779" t="s">
        <v>15</v>
      </c>
      <c r="G9779" t="s">
        <v>16</v>
      </c>
      <c r="H9779">
        <v>39</v>
      </c>
      <c r="I9779" t="str">
        <f t="shared" si="1065"/>
        <v>Middle Age</v>
      </c>
      <c r="J9779">
        <v>3</v>
      </c>
      <c r="K9779" t="str">
        <f t="shared" si="1066"/>
        <v>Established</v>
      </c>
      <c r="L9779">
        <v>92224.56</v>
      </c>
      <c r="M9779">
        <v>1</v>
      </c>
      <c r="N9779" t="str">
        <f t="shared" si="1067"/>
        <v>Basic</v>
      </c>
      <c r="O9779">
        <v>1</v>
      </c>
      <c r="P9779">
        <v>1</v>
      </c>
      <c r="Q9779">
        <v>54517.25</v>
      </c>
      <c r="R9779" t="str">
        <f t="shared" si="1068"/>
        <v>Medium Value</v>
      </c>
      <c r="S9779" t="str">
        <f t="shared" si="1069"/>
        <v>Medium</v>
      </c>
      <c r="T9779">
        <v>0</v>
      </c>
      <c r="U9779" t="str">
        <f t="shared" si="1070"/>
        <v>Retained</v>
      </c>
    </row>
    <row r="9780" spans="1:21" x14ac:dyDescent="0.3">
      <c r="A9780">
        <v>9779</v>
      </c>
      <c r="B9780">
        <v>15623143</v>
      </c>
      <c r="C9780" t="s">
        <v>307</v>
      </c>
      <c r="D9780">
        <v>732</v>
      </c>
      <c r="E9780" t="str">
        <f t="shared" si="1064"/>
        <v>Low Risk</v>
      </c>
      <c r="F9780" t="s">
        <v>15</v>
      </c>
      <c r="G9780" t="s">
        <v>16</v>
      </c>
      <c r="H9780">
        <v>43</v>
      </c>
      <c r="I9780" t="str">
        <f t="shared" si="1065"/>
        <v>Middle Age</v>
      </c>
      <c r="J9780">
        <v>9</v>
      </c>
      <c r="K9780" t="str">
        <f t="shared" si="1066"/>
        <v>Very Loyal</v>
      </c>
      <c r="L9780">
        <v>0</v>
      </c>
      <c r="M9780">
        <v>2</v>
      </c>
      <c r="N9780" t="str">
        <f t="shared" si="1067"/>
        <v>Standard</v>
      </c>
      <c r="O9780">
        <v>1</v>
      </c>
      <c r="P9780">
        <v>0</v>
      </c>
      <c r="Q9780">
        <v>183147.17</v>
      </c>
      <c r="R9780" t="str">
        <f t="shared" si="1068"/>
        <v>High Value</v>
      </c>
      <c r="S9780" t="str">
        <f t="shared" si="1069"/>
        <v>High</v>
      </c>
      <c r="T9780">
        <v>0</v>
      </c>
      <c r="U9780" t="str">
        <f t="shared" si="1070"/>
        <v>Retained</v>
      </c>
    </row>
    <row r="9781" spans="1:21" x14ac:dyDescent="0.3">
      <c r="A9781">
        <v>9780</v>
      </c>
      <c r="B9781">
        <v>15712568</v>
      </c>
      <c r="C9781" t="s">
        <v>344</v>
      </c>
      <c r="D9781">
        <v>515</v>
      </c>
      <c r="E9781" t="str">
        <f t="shared" si="1064"/>
        <v>Medium Risk</v>
      </c>
      <c r="F9781" t="s">
        <v>18</v>
      </c>
      <c r="G9781" t="s">
        <v>23</v>
      </c>
      <c r="H9781">
        <v>40</v>
      </c>
      <c r="I9781" t="str">
        <f t="shared" si="1065"/>
        <v>Middle Age</v>
      </c>
      <c r="J9781">
        <v>10</v>
      </c>
      <c r="K9781" t="str">
        <f t="shared" si="1066"/>
        <v>Very Loyal</v>
      </c>
      <c r="L9781">
        <v>121355.99</v>
      </c>
      <c r="M9781">
        <v>1</v>
      </c>
      <c r="N9781" t="str">
        <f t="shared" si="1067"/>
        <v>Basic</v>
      </c>
      <c r="O9781">
        <v>1</v>
      </c>
      <c r="P9781">
        <v>0</v>
      </c>
      <c r="Q9781">
        <v>138360.29</v>
      </c>
      <c r="R9781" t="str">
        <f t="shared" si="1068"/>
        <v>Medium Value</v>
      </c>
      <c r="S9781" t="str">
        <f t="shared" si="1069"/>
        <v>High</v>
      </c>
      <c r="T9781">
        <v>0</v>
      </c>
      <c r="U9781" t="str">
        <f t="shared" si="1070"/>
        <v>Retained</v>
      </c>
    </row>
    <row r="9782" spans="1:21" x14ac:dyDescent="0.3">
      <c r="A9782">
        <v>9781</v>
      </c>
      <c r="B9782">
        <v>15617432</v>
      </c>
      <c r="C9782" t="s">
        <v>1581</v>
      </c>
      <c r="D9782">
        <v>816</v>
      </c>
      <c r="E9782" t="str">
        <f t="shared" si="1064"/>
        <v>Low Risk</v>
      </c>
      <c r="F9782" t="s">
        <v>26</v>
      </c>
      <c r="G9782" t="s">
        <v>16</v>
      </c>
      <c r="H9782">
        <v>40</v>
      </c>
      <c r="I9782" t="str">
        <f t="shared" si="1065"/>
        <v>Middle Age</v>
      </c>
      <c r="J9782">
        <v>9</v>
      </c>
      <c r="K9782" t="str">
        <f t="shared" si="1066"/>
        <v>Very Loyal</v>
      </c>
      <c r="L9782">
        <v>109003.26</v>
      </c>
      <c r="M9782">
        <v>1</v>
      </c>
      <c r="N9782" t="str">
        <f t="shared" si="1067"/>
        <v>Basic</v>
      </c>
      <c r="O9782">
        <v>1</v>
      </c>
      <c r="P9782">
        <v>1</v>
      </c>
      <c r="Q9782">
        <v>79580.56</v>
      </c>
      <c r="R9782" t="str">
        <f t="shared" si="1068"/>
        <v>Medium Value</v>
      </c>
      <c r="S9782" t="str">
        <f t="shared" si="1069"/>
        <v>Medium</v>
      </c>
      <c r="T9782">
        <v>0</v>
      </c>
      <c r="U9782" t="str">
        <f t="shared" si="1070"/>
        <v>Retained</v>
      </c>
    </row>
    <row r="9783" spans="1:21" x14ac:dyDescent="0.3">
      <c r="A9783">
        <v>9782</v>
      </c>
      <c r="B9783">
        <v>15650424</v>
      </c>
      <c r="C9783" t="s">
        <v>922</v>
      </c>
      <c r="D9783">
        <v>641</v>
      </c>
      <c r="E9783" t="str">
        <f t="shared" si="1064"/>
        <v>Medium Risk</v>
      </c>
      <c r="F9783" t="s">
        <v>15</v>
      </c>
      <c r="G9783" t="s">
        <v>16</v>
      </c>
      <c r="H9783">
        <v>48</v>
      </c>
      <c r="I9783" t="str">
        <f t="shared" si="1065"/>
        <v>Middle Age</v>
      </c>
      <c r="J9783">
        <v>3</v>
      </c>
      <c r="K9783" t="str">
        <f t="shared" si="1066"/>
        <v>Established</v>
      </c>
      <c r="L9783">
        <v>147341.43</v>
      </c>
      <c r="M9783">
        <v>1</v>
      </c>
      <c r="N9783" t="str">
        <f t="shared" si="1067"/>
        <v>Basic</v>
      </c>
      <c r="O9783">
        <v>1</v>
      </c>
      <c r="P9783">
        <v>1</v>
      </c>
      <c r="Q9783">
        <v>157458.60999999999</v>
      </c>
      <c r="R9783" t="str">
        <f t="shared" si="1068"/>
        <v>Medium Value</v>
      </c>
      <c r="S9783" t="str">
        <f t="shared" si="1069"/>
        <v>High</v>
      </c>
      <c r="T9783">
        <v>1</v>
      </c>
      <c r="U9783" t="str">
        <f t="shared" si="1070"/>
        <v>Churned</v>
      </c>
    </row>
    <row r="9784" spans="1:21" x14ac:dyDescent="0.3">
      <c r="A9784">
        <v>9783</v>
      </c>
      <c r="B9784">
        <v>15728829</v>
      </c>
      <c r="C9784" t="s">
        <v>2924</v>
      </c>
      <c r="D9784">
        <v>509</v>
      </c>
      <c r="E9784" t="str">
        <f t="shared" si="1064"/>
        <v>Medium Risk</v>
      </c>
      <c r="F9784" t="s">
        <v>15</v>
      </c>
      <c r="G9784" t="s">
        <v>23</v>
      </c>
      <c r="H9784">
        <v>18</v>
      </c>
      <c r="I9784" t="str">
        <f t="shared" si="1065"/>
        <v>Adolescence</v>
      </c>
      <c r="J9784">
        <v>7</v>
      </c>
      <c r="K9784" t="str">
        <f t="shared" si="1066"/>
        <v>Loyal</v>
      </c>
      <c r="L9784">
        <v>102983.91</v>
      </c>
      <c r="M9784">
        <v>1</v>
      </c>
      <c r="N9784" t="str">
        <f t="shared" si="1067"/>
        <v>Basic</v>
      </c>
      <c r="O9784">
        <v>1</v>
      </c>
      <c r="P9784">
        <v>0</v>
      </c>
      <c r="Q9784">
        <v>171770.58</v>
      </c>
      <c r="R9784" t="str">
        <f t="shared" si="1068"/>
        <v>Medium Value</v>
      </c>
      <c r="S9784" t="str">
        <f t="shared" si="1069"/>
        <v>High</v>
      </c>
      <c r="T9784">
        <v>0</v>
      </c>
      <c r="U9784" t="str">
        <f t="shared" si="1070"/>
        <v>Retained</v>
      </c>
    </row>
    <row r="9785" spans="1:21" x14ac:dyDescent="0.3">
      <c r="A9785">
        <v>9784</v>
      </c>
      <c r="B9785">
        <v>15680430</v>
      </c>
      <c r="C9785" t="s">
        <v>2411</v>
      </c>
      <c r="D9785">
        <v>601</v>
      </c>
      <c r="E9785" t="str">
        <f t="shared" si="1064"/>
        <v>Medium Risk</v>
      </c>
      <c r="F9785" t="s">
        <v>26</v>
      </c>
      <c r="G9785" t="s">
        <v>16</v>
      </c>
      <c r="H9785">
        <v>49</v>
      </c>
      <c r="I9785" t="str">
        <f t="shared" si="1065"/>
        <v>Middle Age</v>
      </c>
      <c r="J9785">
        <v>4</v>
      </c>
      <c r="K9785" t="str">
        <f t="shared" si="1066"/>
        <v>Established</v>
      </c>
      <c r="L9785">
        <v>96252.98</v>
      </c>
      <c r="M9785">
        <v>2</v>
      </c>
      <c r="N9785" t="str">
        <f t="shared" si="1067"/>
        <v>Standard</v>
      </c>
      <c r="O9785">
        <v>1</v>
      </c>
      <c r="P9785">
        <v>0</v>
      </c>
      <c r="Q9785">
        <v>104263.82</v>
      </c>
      <c r="R9785" t="str">
        <f t="shared" si="1068"/>
        <v>High Value</v>
      </c>
      <c r="S9785" t="str">
        <f t="shared" si="1069"/>
        <v>High</v>
      </c>
      <c r="T9785">
        <v>0</v>
      </c>
      <c r="U9785" t="str">
        <f t="shared" si="1070"/>
        <v>Retained</v>
      </c>
    </row>
    <row r="9786" spans="1:21" x14ac:dyDescent="0.3">
      <c r="A9786">
        <v>9785</v>
      </c>
      <c r="B9786">
        <v>15687626</v>
      </c>
      <c r="C9786" t="s">
        <v>658</v>
      </c>
      <c r="D9786">
        <v>527</v>
      </c>
      <c r="E9786" t="str">
        <f t="shared" si="1064"/>
        <v>Medium Risk</v>
      </c>
      <c r="F9786" t="s">
        <v>15</v>
      </c>
      <c r="G9786" t="s">
        <v>23</v>
      </c>
      <c r="H9786">
        <v>39</v>
      </c>
      <c r="I9786" t="str">
        <f t="shared" si="1065"/>
        <v>Middle Age</v>
      </c>
      <c r="J9786">
        <v>4</v>
      </c>
      <c r="K9786" t="str">
        <f t="shared" si="1066"/>
        <v>Established</v>
      </c>
      <c r="L9786">
        <v>0</v>
      </c>
      <c r="M9786">
        <v>2</v>
      </c>
      <c r="N9786" t="str">
        <f t="shared" si="1067"/>
        <v>Standard</v>
      </c>
      <c r="O9786">
        <v>1</v>
      </c>
      <c r="P9786">
        <v>0</v>
      </c>
      <c r="Q9786">
        <v>167183.07</v>
      </c>
      <c r="R9786" t="str">
        <f t="shared" si="1068"/>
        <v>High Value</v>
      </c>
      <c r="S9786" t="str">
        <f t="shared" si="1069"/>
        <v>High</v>
      </c>
      <c r="T9786">
        <v>1</v>
      </c>
      <c r="U9786" t="str">
        <f t="shared" si="1070"/>
        <v>Churned</v>
      </c>
    </row>
    <row r="9787" spans="1:21" x14ac:dyDescent="0.3">
      <c r="A9787">
        <v>9786</v>
      </c>
      <c r="B9787">
        <v>15609187</v>
      </c>
      <c r="C9787" t="s">
        <v>649</v>
      </c>
      <c r="D9787">
        <v>455</v>
      </c>
      <c r="E9787" t="str">
        <f t="shared" si="1064"/>
        <v>High Risk</v>
      </c>
      <c r="F9787" t="s">
        <v>15</v>
      </c>
      <c r="G9787" t="s">
        <v>16</v>
      </c>
      <c r="H9787">
        <v>27</v>
      </c>
      <c r="I9787" t="str">
        <f t="shared" si="1065"/>
        <v>Adolescence</v>
      </c>
      <c r="J9787">
        <v>5</v>
      </c>
      <c r="K9787" t="str">
        <f t="shared" si="1066"/>
        <v>Established</v>
      </c>
      <c r="L9787">
        <v>155879.09</v>
      </c>
      <c r="M9787">
        <v>2</v>
      </c>
      <c r="N9787" t="str">
        <f t="shared" si="1067"/>
        <v>Standard</v>
      </c>
      <c r="O9787">
        <v>0</v>
      </c>
      <c r="P9787">
        <v>0</v>
      </c>
      <c r="Q9787">
        <v>70774.97</v>
      </c>
      <c r="R9787" t="str">
        <f t="shared" si="1068"/>
        <v>Medium Value</v>
      </c>
      <c r="S9787" t="str">
        <f t="shared" si="1069"/>
        <v>Medium</v>
      </c>
      <c r="T9787">
        <v>0</v>
      </c>
      <c r="U9787" t="str">
        <f t="shared" si="1070"/>
        <v>Retained</v>
      </c>
    </row>
    <row r="9788" spans="1:21" x14ac:dyDescent="0.3">
      <c r="A9788">
        <v>9787</v>
      </c>
      <c r="B9788">
        <v>15609521</v>
      </c>
      <c r="C9788" t="s">
        <v>2467</v>
      </c>
      <c r="D9788">
        <v>803</v>
      </c>
      <c r="E9788" t="str">
        <f t="shared" si="1064"/>
        <v>Low Risk</v>
      </c>
      <c r="F9788" t="s">
        <v>26</v>
      </c>
      <c r="G9788" t="s">
        <v>23</v>
      </c>
      <c r="H9788">
        <v>34</v>
      </c>
      <c r="I9788" t="str">
        <f t="shared" si="1065"/>
        <v>Middle Age</v>
      </c>
      <c r="J9788">
        <v>4</v>
      </c>
      <c r="K9788" t="str">
        <f t="shared" si="1066"/>
        <v>Established</v>
      </c>
      <c r="L9788">
        <v>142929.16</v>
      </c>
      <c r="M9788">
        <v>2</v>
      </c>
      <c r="N9788" t="str">
        <f t="shared" si="1067"/>
        <v>Standard</v>
      </c>
      <c r="O9788">
        <v>1</v>
      </c>
      <c r="P9788">
        <v>1</v>
      </c>
      <c r="Q9788">
        <v>114869.56</v>
      </c>
      <c r="R9788" t="str">
        <f t="shared" si="1068"/>
        <v>High Value</v>
      </c>
      <c r="S9788" t="str">
        <f t="shared" si="1069"/>
        <v>High</v>
      </c>
      <c r="T9788">
        <v>0</v>
      </c>
      <c r="U9788" t="str">
        <f t="shared" si="1070"/>
        <v>Retained</v>
      </c>
    </row>
    <row r="9789" spans="1:21" x14ac:dyDescent="0.3">
      <c r="A9789">
        <v>9788</v>
      </c>
      <c r="B9789">
        <v>15752626</v>
      </c>
      <c r="C9789" t="s">
        <v>394</v>
      </c>
      <c r="D9789">
        <v>553</v>
      </c>
      <c r="E9789" t="str">
        <f t="shared" si="1064"/>
        <v>Medium Risk</v>
      </c>
      <c r="F9789" t="s">
        <v>15</v>
      </c>
      <c r="G9789" t="s">
        <v>23</v>
      </c>
      <c r="H9789">
        <v>32</v>
      </c>
      <c r="I9789" t="str">
        <f t="shared" si="1065"/>
        <v>Middle Age</v>
      </c>
      <c r="J9789">
        <v>7</v>
      </c>
      <c r="K9789" t="str">
        <f t="shared" si="1066"/>
        <v>Loyal</v>
      </c>
      <c r="L9789">
        <v>64082.09</v>
      </c>
      <c r="M9789">
        <v>1</v>
      </c>
      <c r="N9789" t="str">
        <f t="shared" si="1067"/>
        <v>Basic</v>
      </c>
      <c r="O9789">
        <v>0</v>
      </c>
      <c r="P9789">
        <v>1</v>
      </c>
      <c r="Q9789">
        <v>109159.58</v>
      </c>
      <c r="R9789" t="str">
        <f t="shared" si="1068"/>
        <v>Medium Value</v>
      </c>
      <c r="S9789" t="str">
        <f t="shared" si="1069"/>
        <v>High</v>
      </c>
      <c r="T9789">
        <v>0</v>
      </c>
      <c r="U9789" t="str">
        <f t="shared" si="1070"/>
        <v>Retained</v>
      </c>
    </row>
    <row r="9790" spans="1:21" x14ac:dyDescent="0.3">
      <c r="A9790">
        <v>9789</v>
      </c>
      <c r="B9790">
        <v>15571756</v>
      </c>
      <c r="C9790" t="s">
        <v>2925</v>
      </c>
      <c r="D9790">
        <v>724</v>
      </c>
      <c r="E9790" t="str">
        <f t="shared" si="1064"/>
        <v>Low Risk</v>
      </c>
      <c r="F9790" t="s">
        <v>15</v>
      </c>
      <c r="G9790" t="s">
        <v>16</v>
      </c>
      <c r="H9790">
        <v>28</v>
      </c>
      <c r="I9790" t="str">
        <f t="shared" si="1065"/>
        <v>Adolescence</v>
      </c>
      <c r="J9790">
        <v>5</v>
      </c>
      <c r="K9790" t="str">
        <f t="shared" si="1066"/>
        <v>Established</v>
      </c>
      <c r="L9790">
        <v>0</v>
      </c>
      <c r="M9790">
        <v>1</v>
      </c>
      <c r="N9790" t="str">
        <f t="shared" si="1067"/>
        <v>Basic</v>
      </c>
      <c r="O9790">
        <v>1</v>
      </c>
      <c r="P9790">
        <v>0</v>
      </c>
      <c r="Q9790">
        <v>59351.68</v>
      </c>
      <c r="R9790" t="str">
        <f t="shared" si="1068"/>
        <v>Medium Value</v>
      </c>
      <c r="S9790" t="str">
        <f t="shared" si="1069"/>
        <v>Medium</v>
      </c>
      <c r="T9790">
        <v>0</v>
      </c>
      <c r="U9790" t="str">
        <f t="shared" si="1070"/>
        <v>Retained</v>
      </c>
    </row>
    <row r="9791" spans="1:21" x14ac:dyDescent="0.3">
      <c r="A9791">
        <v>9790</v>
      </c>
      <c r="B9791">
        <v>15814040</v>
      </c>
      <c r="C9791" t="s">
        <v>2926</v>
      </c>
      <c r="D9791">
        <v>610</v>
      </c>
      <c r="E9791" t="str">
        <f t="shared" si="1064"/>
        <v>Medium Risk</v>
      </c>
      <c r="F9791" t="s">
        <v>15</v>
      </c>
      <c r="G9791" t="s">
        <v>16</v>
      </c>
      <c r="H9791">
        <v>45</v>
      </c>
      <c r="I9791" t="str">
        <f t="shared" si="1065"/>
        <v>Middle Age</v>
      </c>
      <c r="J9791">
        <v>1</v>
      </c>
      <c r="K9791" t="str">
        <f t="shared" si="1066"/>
        <v>New</v>
      </c>
      <c r="L9791">
        <v>0</v>
      </c>
      <c r="M9791">
        <v>2</v>
      </c>
      <c r="N9791" t="str">
        <f t="shared" si="1067"/>
        <v>Standard</v>
      </c>
      <c r="O9791">
        <v>1</v>
      </c>
      <c r="P9791">
        <v>1</v>
      </c>
      <c r="Q9791">
        <v>199657.46</v>
      </c>
      <c r="R9791" t="str">
        <f t="shared" si="1068"/>
        <v>High Value</v>
      </c>
      <c r="S9791" t="str">
        <f t="shared" si="1069"/>
        <v>High</v>
      </c>
      <c r="T9791">
        <v>0</v>
      </c>
      <c r="U9791" t="str">
        <f t="shared" si="1070"/>
        <v>Retained</v>
      </c>
    </row>
    <row r="9792" spans="1:21" x14ac:dyDescent="0.3">
      <c r="A9792">
        <v>9791</v>
      </c>
      <c r="B9792">
        <v>15658211</v>
      </c>
      <c r="C9792" t="s">
        <v>251</v>
      </c>
      <c r="D9792">
        <v>559</v>
      </c>
      <c r="E9792" t="str">
        <f t="shared" si="1064"/>
        <v>Medium Risk</v>
      </c>
      <c r="F9792" t="s">
        <v>18</v>
      </c>
      <c r="G9792" t="s">
        <v>16</v>
      </c>
      <c r="H9792">
        <v>39</v>
      </c>
      <c r="I9792" t="str">
        <f t="shared" si="1065"/>
        <v>Middle Age</v>
      </c>
      <c r="J9792">
        <v>2</v>
      </c>
      <c r="K9792" t="str">
        <f t="shared" si="1066"/>
        <v>New</v>
      </c>
      <c r="L9792">
        <v>0</v>
      </c>
      <c r="M9792">
        <v>2</v>
      </c>
      <c r="N9792" t="str">
        <f t="shared" si="1067"/>
        <v>Standard</v>
      </c>
      <c r="O9792">
        <v>1</v>
      </c>
      <c r="P9792">
        <v>1</v>
      </c>
      <c r="Q9792">
        <v>121151.1</v>
      </c>
      <c r="R9792" t="str">
        <f t="shared" si="1068"/>
        <v>High Value</v>
      </c>
      <c r="S9792" t="str">
        <f t="shared" si="1069"/>
        <v>High</v>
      </c>
      <c r="T9792">
        <v>0</v>
      </c>
      <c r="U9792" t="str">
        <f t="shared" si="1070"/>
        <v>Retained</v>
      </c>
    </row>
    <row r="9793" spans="1:21" x14ac:dyDescent="0.3">
      <c r="A9793">
        <v>9792</v>
      </c>
      <c r="B9793">
        <v>15742091</v>
      </c>
      <c r="C9793" t="s">
        <v>72</v>
      </c>
      <c r="D9793">
        <v>825</v>
      </c>
      <c r="E9793" t="str">
        <f t="shared" si="1064"/>
        <v>Low Risk</v>
      </c>
      <c r="F9793" t="s">
        <v>26</v>
      </c>
      <c r="G9793" t="s">
        <v>16</v>
      </c>
      <c r="H9793">
        <v>35</v>
      </c>
      <c r="I9793" t="str">
        <f t="shared" si="1065"/>
        <v>Middle Age</v>
      </c>
      <c r="J9793">
        <v>6</v>
      </c>
      <c r="K9793" t="str">
        <f t="shared" si="1066"/>
        <v>Loyal</v>
      </c>
      <c r="L9793">
        <v>118336.95</v>
      </c>
      <c r="M9793">
        <v>1</v>
      </c>
      <c r="N9793" t="str">
        <f t="shared" si="1067"/>
        <v>Basic</v>
      </c>
      <c r="O9793">
        <v>1</v>
      </c>
      <c r="P9793">
        <v>0</v>
      </c>
      <c r="Q9793">
        <v>26342.33</v>
      </c>
      <c r="R9793" t="str">
        <f t="shared" si="1068"/>
        <v>Low value</v>
      </c>
      <c r="S9793" t="str">
        <f t="shared" si="1069"/>
        <v>Low</v>
      </c>
      <c r="T9793">
        <v>1</v>
      </c>
      <c r="U9793" t="str">
        <f t="shared" si="1070"/>
        <v>Churned</v>
      </c>
    </row>
    <row r="9794" spans="1:21" x14ac:dyDescent="0.3">
      <c r="A9794">
        <v>9793</v>
      </c>
      <c r="B9794">
        <v>15787168</v>
      </c>
      <c r="C9794" t="s">
        <v>1095</v>
      </c>
      <c r="D9794">
        <v>819</v>
      </c>
      <c r="E9794" t="str">
        <f t="shared" si="1064"/>
        <v>Low Risk</v>
      </c>
      <c r="F9794" t="s">
        <v>18</v>
      </c>
      <c r="G9794" t="s">
        <v>16</v>
      </c>
      <c r="H9794">
        <v>28</v>
      </c>
      <c r="I9794" t="str">
        <f t="shared" si="1065"/>
        <v>Adolescence</v>
      </c>
      <c r="J9794">
        <v>8</v>
      </c>
      <c r="K9794" t="str">
        <f t="shared" si="1066"/>
        <v>Loyal</v>
      </c>
      <c r="L9794">
        <v>168253.21</v>
      </c>
      <c r="M9794">
        <v>1</v>
      </c>
      <c r="N9794" t="str">
        <f t="shared" si="1067"/>
        <v>Basic</v>
      </c>
      <c r="O9794">
        <v>1</v>
      </c>
      <c r="P9794">
        <v>1</v>
      </c>
      <c r="Q9794">
        <v>102799.14</v>
      </c>
      <c r="R9794" t="str">
        <f t="shared" si="1068"/>
        <v>Medium Value</v>
      </c>
      <c r="S9794" t="str">
        <f t="shared" si="1069"/>
        <v>High</v>
      </c>
      <c r="T9794">
        <v>0</v>
      </c>
      <c r="U9794" t="str">
        <f t="shared" si="1070"/>
        <v>Retained</v>
      </c>
    </row>
    <row r="9795" spans="1:21" x14ac:dyDescent="0.3">
      <c r="A9795">
        <v>9794</v>
      </c>
      <c r="B9795">
        <v>15772363</v>
      </c>
      <c r="C9795" t="s">
        <v>406</v>
      </c>
      <c r="D9795">
        <v>772</v>
      </c>
      <c r="E9795" t="str">
        <f t="shared" ref="E9795:E9858" si="1071">IF(D9795 &lt; 500, "High Risk", IF(D9795 &lt; 700, "Medium Risk", "Low Risk"))</f>
        <v>Low Risk</v>
      </c>
      <c r="F9795" t="s">
        <v>26</v>
      </c>
      <c r="G9795" t="s">
        <v>16</v>
      </c>
      <c r="H9795">
        <v>42</v>
      </c>
      <c r="I9795" t="str">
        <f t="shared" ref="I9795:I9858" si="1072">IF(H9795 &lt; 30, "Adolescence", IF(H9795 &lt;= 50, "Middle Age", "Old"))</f>
        <v>Middle Age</v>
      </c>
      <c r="J9795">
        <v>0</v>
      </c>
      <c r="K9795" t="str">
        <f t="shared" ref="K9795:K9858" si="1073">IF(J9795 &lt;= 2, "New", IF(J9795 &lt;= 5, "Established", IF(J9795 &lt;= 8, "Loyal", "Very Loyal")))</f>
        <v>New</v>
      </c>
      <c r="L9795">
        <v>101979.16</v>
      </c>
      <c r="M9795">
        <v>1</v>
      </c>
      <c r="N9795" t="str">
        <f t="shared" ref="N9795:N9858" si="1074">IF(M9795 =1, "Basic", IF(M9795 = 2, "Standard", IF(M9795 &gt;=3, "Premium", "Unknown")))</f>
        <v>Basic</v>
      </c>
      <c r="O9795">
        <v>1</v>
      </c>
      <c r="P9795">
        <v>0</v>
      </c>
      <c r="Q9795">
        <v>90928.48</v>
      </c>
      <c r="R9795" t="str">
        <f t="shared" ref="R9795:R9858" si="1075">IF(Q9795 &gt; 100000, IF(M9795 &gt;=2, "High Value", "Medium Value"), IF(Q9795 &gt; 50000, "Medium Value", "Low value"))</f>
        <v>Medium Value</v>
      </c>
      <c r="S9795" t="str">
        <f t="shared" ref="S9795:S9858" si="1076">IF(Q9795 &lt; 50000, "Low", IF(Q9795 &lt; 100000, "Medium", "High"))</f>
        <v>Medium</v>
      </c>
      <c r="T9795">
        <v>0</v>
      </c>
      <c r="U9795" t="str">
        <f t="shared" ref="U9795:U9858" si="1077">IF(T9795 = 1, "Churned", "Retained")</f>
        <v>Retained</v>
      </c>
    </row>
    <row r="9796" spans="1:21" x14ac:dyDescent="0.3">
      <c r="A9796">
        <v>9795</v>
      </c>
      <c r="B9796">
        <v>15659364</v>
      </c>
      <c r="C9796" t="s">
        <v>809</v>
      </c>
      <c r="D9796">
        <v>685</v>
      </c>
      <c r="E9796" t="str">
        <f t="shared" si="1071"/>
        <v>Medium Risk</v>
      </c>
      <c r="F9796" t="s">
        <v>18</v>
      </c>
      <c r="G9796" t="s">
        <v>23</v>
      </c>
      <c r="H9796">
        <v>23</v>
      </c>
      <c r="I9796" t="str">
        <f t="shared" si="1072"/>
        <v>Adolescence</v>
      </c>
      <c r="J9796">
        <v>5</v>
      </c>
      <c r="K9796" t="str">
        <f t="shared" si="1073"/>
        <v>Established</v>
      </c>
      <c r="L9796">
        <v>164902.43</v>
      </c>
      <c r="M9796">
        <v>1</v>
      </c>
      <c r="N9796" t="str">
        <f t="shared" si="1074"/>
        <v>Basic</v>
      </c>
      <c r="O9796">
        <v>0</v>
      </c>
      <c r="P9796">
        <v>0</v>
      </c>
      <c r="Q9796">
        <v>141152.28</v>
      </c>
      <c r="R9796" t="str">
        <f t="shared" si="1075"/>
        <v>Medium Value</v>
      </c>
      <c r="S9796" t="str">
        <f t="shared" si="1076"/>
        <v>High</v>
      </c>
      <c r="T9796">
        <v>0</v>
      </c>
      <c r="U9796" t="str">
        <f t="shared" si="1077"/>
        <v>Retained</v>
      </c>
    </row>
    <row r="9797" spans="1:21" x14ac:dyDescent="0.3">
      <c r="A9797">
        <v>9796</v>
      </c>
      <c r="B9797">
        <v>15738980</v>
      </c>
      <c r="C9797" t="s">
        <v>1189</v>
      </c>
      <c r="D9797">
        <v>506</v>
      </c>
      <c r="E9797" t="str">
        <f t="shared" si="1071"/>
        <v>Medium Risk</v>
      </c>
      <c r="F9797" t="s">
        <v>15</v>
      </c>
      <c r="G9797" t="s">
        <v>23</v>
      </c>
      <c r="H9797">
        <v>43</v>
      </c>
      <c r="I9797" t="str">
        <f t="shared" si="1072"/>
        <v>Middle Age</v>
      </c>
      <c r="J9797">
        <v>2</v>
      </c>
      <c r="K9797" t="str">
        <f t="shared" si="1073"/>
        <v>New</v>
      </c>
      <c r="L9797">
        <v>0</v>
      </c>
      <c r="M9797">
        <v>2</v>
      </c>
      <c r="N9797" t="str">
        <f t="shared" si="1074"/>
        <v>Standard</v>
      </c>
      <c r="O9797">
        <v>1</v>
      </c>
      <c r="P9797">
        <v>0</v>
      </c>
      <c r="Q9797">
        <v>105568.6</v>
      </c>
      <c r="R9797" t="str">
        <f t="shared" si="1075"/>
        <v>High Value</v>
      </c>
      <c r="S9797" t="str">
        <f t="shared" si="1076"/>
        <v>High</v>
      </c>
      <c r="T9797">
        <v>0</v>
      </c>
      <c r="U9797" t="str">
        <f t="shared" si="1077"/>
        <v>Retained</v>
      </c>
    </row>
    <row r="9798" spans="1:21" x14ac:dyDescent="0.3">
      <c r="A9798">
        <v>9797</v>
      </c>
      <c r="B9798">
        <v>15794236</v>
      </c>
      <c r="C9798" t="s">
        <v>128</v>
      </c>
      <c r="D9798">
        <v>642</v>
      </c>
      <c r="E9798" t="str">
        <f t="shared" si="1071"/>
        <v>Medium Risk</v>
      </c>
      <c r="F9798" t="s">
        <v>26</v>
      </c>
      <c r="G9798" t="s">
        <v>23</v>
      </c>
      <c r="H9798">
        <v>22</v>
      </c>
      <c r="I9798" t="str">
        <f t="shared" si="1072"/>
        <v>Adolescence</v>
      </c>
      <c r="J9798">
        <v>10</v>
      </c>
      <c r="K9798" t="str">
        <f t="shared" si="1073"/>
        <v>Very Loyal</v>
      </c>
      <c r="L9798">
        <v>111812.52</v>
      </c>
      <c r="M9798">
        <v>2</v>
      </c>
      <c r="N9798" t="str">
        <f t="shared" si="1074"/>
        <v>Standard</v>
      </c>
      <c r="O9798">
        <v>1</v>
      </c>
      <c r="P9798">
        <v>1</v>
      </c>
      <c r="Q9798">
        <v>183045.46</v>
      </c>
      <c r="R9798" t="str">
        <f t="shared" si="1075"/>
        <v>High Value</v>
      </c>
      <c r="S9798" t="str">
        <f t="shared" si="1076"/>
        <v>High</v>
      </c>
      <c r="T9798">
        <v>0</v>
      </c>
      <c r="U9798" t="str">
        <f t="shared" si="1077"/>
        <v>Retained</v>
      </c>
    </row>
    <row r="9799" spans="1:21" x14ac:dyDescent="0.3">
      <c r="A9799">
        <v>9798</v>
      </c>
      <c r="B9799">
        <v>15721383</v>
      </c>
      <c r="C9799" t="s">
        <v>2092</v>
      </c>
      <c r="D9799">
        <v>627</v>
      </c>
      <c r="E9799" t="str">
        <f t="shared" si="1071"/>
        <v>Medium Risk</v>
      </c>
      <c r="F9799" t="s">
        <v>18</v>
      </c>
      <c r="G9799" t="s">
        <v>23</v>
      </c>
      <c r="H9799">
        <v>40</v>
      </c>
      <c r="I9799" t="str">
        <f t="shared" si="1072"/>
        <v>Middle Age</v>
      </c>
      <c r="J9799">
        <v>10</v>
      </c>
      <c r="K9799" t="str">
        <f t="shared" si="1073"/>
        <v>Very Loyal</v>
      </c>
      <c r="L9799">
        <v>0</v>
      </c>
      <c r="M9799">
        <v>2</v>
      </c>
      <c r="N9799" t="str">
        <f t="shared" si="1074"/>
        <v>Standard</v>
      </c>
      <c r="O9799">
        <v>1</v>
      </c>
      <c r="P9799">
        <v>1</v>
      </c>
      <c r="Q9799">
        <v>194792.42</v>
      </c>
      <c r="R9799" t="str">
        <f t="shared" si="1075"/>
        <v>High Value</v>
      </c>
      <c r="S9799" t="str">
        <f t="shared" si="1076"/>
        <v>High</v>
      </c>
      <c r="T9799">
        <v>0</v>
      </c>
      <c r="U9799" t="str">
        <f t="shared" si="1077"/>
        <v>Retained</v>
      </c>
    </row>
    <row r="9800" spans="1:21" x14ac:dyDescent="0.3">
      <c r="A9800">
        <v>9799</v>
      </c>
      <c r="B9800">
        <v>15652981</v>
      </c>
      <c r="C9800" t="s">
        <v>176</v>
      </c>
      <c r="D9800">
        <v>600</v>
      </c>
      <c r="E9800" t="str">
        <f t="shared" si="1071"/>
        <v>Medium Risk</v>
      </c>
      <c r="F9800" t="s">
        <v>26</v>
      </c>
      <c r="G9800" t="s">
        <v>23</v>
      </c>
      <c r="H9800">
        <v>30</v>
      </c>
      <c r="I9800" t="str">
        <f t="shared" si="1072"/>
        <v>Middle Age</v>
      </c>
      <c r="J9800">
        <v>2</v>
      </c>
      <c r="K9800" t="str">
        <f t="shared" si="1073"/>
        <v>New</v>
      </c>
      <c r="L9800">
        <v>119755</v>
      </c>
      <c r="M9800">
        <v>1</v>
      </c>
      <c r="N9800" t="str">
        <f t="shared" si="1074"/>
        <v>Basic</v>
      </c>
      <c r="O9800">
        <v>1</v>
      </c>
      <c r="P9800">
        <v>1</v>
      </c>
      <c r="Q9800">
        <v>21852.91</v>
      </c>
      <c r="R9800" t="str">
        <f t="shared" si="1075"/>
        <v>Low value</v>
      </c>
      <c r="S9800" t="str">
        <f t="shared" si="1076"/>
        <v>Low</v>
      </c>
      <c r="T9800">
        <v>0</v>
      </c>
      <c r="U9800" t="str">
        <f t="shared" si="1077"/>
        <v>Retained</v>
      </c>
    </row>
    <row r="9801" spans="1:21" x14ac:dyDescent="0.3">
      <c r="A9801">
        <v>9800</v>
      </c>
      <c r="B9801">
        <v>15722731</v>
      </c>
      <c r="C9801" t="s">
        <v>388</v>
      </c>
      <c r="D9801">
        <v>653</v>
      </c>
      <c r="E9801" t="str">
        <f t="shared" si="1071"/>
        <v>Medium Risk</v>
      </c>
      <c r="F9801" t="s">
        <v>15</v>
      </c>
      <c r="G9801" t="s">
        <v>23</v>
      </c>
      <c r="H9801">
        <v>46</v>
      </c>
      <c r="I9801" t="str">
        <f t="shared" si="1072"/>
        <v>Middle Age</v>
      </c>
      <c r="J9801">
        <v>0</v>
      </c>
      <c r="K9801" t="str">
        <f t="shared" si="1073"/>
        <v>New</v>
      </c>
      <c r="L9801">
        <v>119556.1</v>
      </c>
      <c r="M9801">
        <v>1</v>
      </c>
      <c r="N9801" t="str">
        <f t="shared" si="1074"/>
        <v>Basic</v>
      </c>
      <c r="O9801">
        <v>1</v>
      </c>
      <c r="P9801">
        <v>0</v>
      </c>
      <c r="Q9801">
        <v>78250.13</v>
      </c>
      <c r="R9801" t="str">
        <f t="shared" si="1075"/>
        <v>Medium Value</v>
      </c>
      <c r="S9801" t="str">
        <f t="shared" si="1076"/>
        <v>Medium</v>
      </c>
      <c r="T9801">
        <v>1</v>
      </c>
      <c r="U9801" t="str">
        <f t="shared" si="1077"/>
        <v>Churned</v>
      </c>
    </row>
    <row r="9802" spans="1:21" x14ac:dyDescent="0.3">
      <c r="A9802">
        <v>9801</v>
      </c>
      <c r="B9802">
        <v>15640507</v>
      </c>
      <c r="C9802" t="s">
        <v>148</v>
      </c>
      <c r="D9802">
        <v>762</v>
      </c>
      <c r="E9802" t="str">
        <f t="shared" si="1071"/>
        <v>Low Risk</v>
      </c>
      <c r="F9802" t="s">
        <v>18</v>
      </c>
      <c r="G9802" t="s">
        <v>16</v>
      </c>
      <c r="H9802">
        <v>35</v>
      </c>
      <c r="I9802" t="str">
        <f t="shared" si="1072"/>
        <v>Middle Age</v>
      </c>
      <c r="J9802">
        <v>3</v>
      </c>
      <c r="K9802" t="str">
        <f t="shared" si="1073"/>
        <v>Established</v>
      </c>
      <c r="L9802">
        <v>119349.69</v>
      </c>
      <c r="M9802">
        <v>3</v>
      </c>
      <c r="N9802" t="str">
        <f t="shared" si="1074"/>
        <v>Premium</v>
      </c>
      <c r="O9802">
        <v>1</v>
      </c>
      <c r="P9802">
        <v>1</v>
      </c>
      <c r="Q9802">
        <v>47114.18</v>
      </c>
      <c r="R9802" t="str">
        <f t="shared" si="1075"/>
        <v>Low value</v>
      </c>
      <c r="S9802" t="str">
        <f t="shared" si="1076"/>
        <v>Low</v>
      </c>
      <c r="T9802">
        <v>1</v>
      </c>
      <c r="U9802" t="str">
        <f t="shared" si="1077"/>
        <v>Churned</v>
      </c>
    </row>
    <row r="9803" spans="1:21" x14ac:dyDescent="0.3">
      <c r="A9803">
        <v>9802</v>
      </c>
      <c r="B9803">
        <v>15578878</v>
      </c>
      <c r="C9803" t="s">
        <v>848</v>
      </c>
      <c r="D9803">
        <v>569</v>
      </c>
      <c r="E9803" t="str">
        <f t="shared" si="1071"/>
        <v>Medium Risk</v>
      </c>
      <c r="F9803" t="s">
        <v>18</v>
      </c>
      <c r="G9803" t="s">
        <v>16</v>
      </c>
      <c r="H9803">
        <v>30</v>
      </c>
      <c r="I9803" t="str">
        <f t="shared" si="1072"/>
        <v>Middle Age</v>
      </c>
      <c r="J9803">
        <v>3</v>
      </c>
      <c r="K9803" t="str">
        <f t="shared" si="1073"/>
        <v>Established</v>
      </c>
      <c r="L9803">
        <v>139528.23000000001</v>
      </c>
      <c r="M9803">
        <v>1</v>
      </c>
      <c r="N9803" t="str">
        <f t="shared" si="1074"/>
        <v>Basic</v>
      </c>
      <c r="O9803">
        <v>1</v>
      </c>
      <c r="P9803">
        <v>1</v>
      </c>
      <c r="Q9803">
        <v>33230.370000000003</v>
      </c>
      <c r="R9803" t="str">
        <f t="shared" si="1075"/>
        <v>Low value</v>
      </c>
      <c r="S9803" t="str">
        <f t="shared" si="1076"/>
        <v>Low</v>
      </c>
      <c r="T9803">
        <v>0</v>
      </c>
      <c r="U9803" t="str">
        <f t="shared" si="1077"/>
        <v>Retained</v>
      </c>
    </row>
    <row r="9804" spans="1:21" x14ac:dyDescent="0.3">
      <c r="A9804">
        <v>9803</v>
      </c>
      <c r="B9804">
        <v>15744295</v>
      </c>
      <c r="C9804" t="s">
        <v>38</v>
      </c>
      <c r="D9804">
        <v>756</v>
      </c>
      <c r="E9804" t="str">
        <f t="shared" si="1071"/>
        <v>Low Risk</v>
      </c>
      <c r="F9804" t="s">
        <v>15</v>
      </c>
      <c r="G9804" t="s">
        <v>23</v>
      </c>
      <c r="H9804">
        <v>40</v>
      </c>
      <c r="I9804" t="str">
        <f t="shared" si="1072"/>
        <v>Middle Age</v>
      </c>
      <c r="J9804">
        <v>1</v>
      </c>
      <c r="K9804" t="str">
        <f t="shared" si="1073"/>
        <v>New</v>
      </c>
      <c r="L9804">
        <v>94773.11</v>
      </c>
      <c r="M9804">
        <v>1</v>
      </c>
      <c r="N9804" t="str">
        <f t="shared" si="1074"/>
        <v>Basic</v>
      </c>
      <c r="O9804">
        <v>1</v>
      </c>
      <c r="P9804">
        <v>0</v>
      </c>
      <c r="Q9804">
        <v>114279.63</v>
      </c>
      <c r="R9804" t="str">
        <f t="shared" si="1075"/>
        <v>Medium Value</v>
      </c>
      <c r="S9804" t="str">
        <f t="shared" si="1076"/>
        <v>High</v>
      </c>
      <c r="T9804">
        <v>0</v>
      </c>
      <c r="U9804" t="str">
        <f t="shared" si="1077"/>
        <v>Retained</v>
      </c>
    </row>
    <row r="9805" spans="1:21" x14ac:dyDescent="0.3">
      <c r="A9805">
        <v>9804</v>
      </c>
      <c r="B9805">
        <v>15776558</v>
      </c>
      <c r="C9805" t="s">
        <v>591</v>
      </c>
      <c r="D9805">
        <v>673</v>
      </c>
      <c r="E9805" t="str">
        <f t="shared" si="1071"/>
        <v>Medium Risk</v>
      </c>
      <c r="F9805" t="s">
        <v>15</v>
      </c>
      <c r="G9805" t="s">
        <v>23</v>
      </c>
      <c r="H9805">
        <v>31</v>
      </c>
      <c r="I9805" t="str">
        <f t="shared" si="1072"/>
        <v>Middle Age</v>
      </c>
      <c r="J9805">
        <v>1</v>
      </c>
      <c r="K9805" t="str">
        <f t="shared" si="1073"/>
        <v>New</v>
      </c>
      <c r="L9805">
        <v>108345.22</v>
      </c>
      <c r="M9805">
        <v>1</v>
      </c>
      <c r="N9805" t="str">
        <f t="shared" si="1074"/>
        <v>Basic</v>
      </c>
      <c r="O9805">
        <v>0</v>
      </c>
      <c r="P9805">
        <v>1</v>
      </c>
      <c r="Q9805">
        <v>38802.03</v>
      </c>
      <c r="R9805" t="str">
        <f t="shared" si="1075"/>
        <v>Low value</v>
      </c>
      <c r="S9805" t="str">
        <f t="shared" si="1076"/>
        <v>Low</v>
      </c>
      <c r="T9805">
        <v>0</v>
      </c>
      <c r="U9805" t="str">
        <f t="shared" si="1077"/>
        <v>Retained</v>
      </c>
    </row>
    <row r="9806" spans="1:21" x14ac:dyDescent="0.3">
      <c r="A9806">
        <v>9805</v>
      </c>
      <c r="B9806">
        <v>15596136</v>
      </c>
      <c r="C9806" t="s">
        <v>1581</v>
      </c>
      <c r="D9806">
        <v>637</v>
      </c>
      <c r="E9806" t="str">
        <f t="shared" si="1071"/>
        <v>Medium Risk</v>
      </c>
      <c r="F9806" t="s">
        <v>15</v>
      </c>
      <c r="G9806" t="s">
        <v>16</v>
      </c>
      <c r="H9806">
        <v>36</v>
      </c>
      <c r="I9806" t="str">
        <f t="shared" si="1072"/>
        <v>Middle Age</v>
      </c>
      <c r="J9806">
        <v>9</v>
      </c>
      <c r="K9806" t="str">
        <f t="shared" si="1073"/>
        <v>Very Loyal</v>
      </c>
      <c r="L9806">
        <v>166939.88</v>
      </c>
      <c r="M9806">
        <v>1</v>
      </c>
      <c r="N9806" t="str">
        <f t="shared" si="1074"/>
        <v>Basic</v>
      </c>
      <c r="O9806">
        <v>1</v>
      </c>
      <c r="P9806">
        <v>1</v>
      </c>
      <c r="Q9806">
        <v>72504.759999999995</v>
      </c>
      <c r="R9806" t="str">
        <f t="shared" si="1075"/>
        <v>Medium Value</v>
      </c>
      <c r="S9806" t="str">
        <f t="shared" si="1076"/>
        <v>Medium</v>
      </c>
      <c r="T9806">
        <v>0</v>
      </c>
      <c r="U9806" t="str">
        <f t="shared" si="1077"/>
        <v>Retained</v>
      </c>
    </row>
    <row r="9807" spans="1:21" x14ac:dyDescent="0.3">
      <c r="A9807">
        <v>9806</v>
      </c>
      <c r="B9807">
        <v>15704597</v>
      </c>
      <c r="C9807" t="s">
        <v>2927</v>
      </c>
      <c r="D9807">
        <v>644</v>
      </c>
      <c r="E9807" t="str">
        <f t="shared" si="1071"/>
        <v>Medium Risk</v>
      </c>
      <c r="F9807" t="s">
        <v>15</v>
      </c>
      <c r="G9807" t="s">
        <v>23</v>
      </c>
      <c r="H9807">
        <v>33</v>
      </c>
      <c r="I9807" t="str">
        <f t="shared" si="1072"/>
        <v>Middle Age</v>
      </c>
      <c r="J9807">
        <v>7</v>
      </c>
      <c r="K9807" t="str">
        <f t="shared" si="1073"/>
        <v>Loyal</v>
      </c>
      <c r="L9807">
        <v>174571.36</v>
      </c>
      <c r="M9807">
        <v>1</v>
      </c>
      <c r="N9807" t="str">
        <f t="shared" si="1074"/>
        <v>Basic</v>
      </c>
      <c r="O9807">
        <v>0</v>
      </c>
      <c r="P9807">
        <v>1</v>
      </c>
      <c r="Q9807">
        <v>43943.09</v>
      </c>
      <c r="R9807" t="str">
        <f t="shared" si="1075"/>
        <v>Low value</v>
      </c>
      <c r="S9807" t="str">
        <f t="shared" si="1076"/>
        <v>Low</v>
      </c>
      <c r="T9807">
        <v>0</v>
      </c>
      <c r="U9807" t="str">
        <f t="shared" si="1077"/>
        <v>Retained</v>
      </c>
    </row>
    <row r="9808" spans="1:21" x14ac:dyDescent="0.3">
      <c r="A9808">
        <v>9807</v>
      </c>
      <c r="B9808">
        <v>15648272</v>
      </c>
      <c r="C9808" t="s">
        <v>826</v>
      </c>
      <c r="D9808">
        <v>658</v>
      </c>
      <c r="E9808" t="str">
        <f t="shared" si="1071"/>
        <v>Medium Risk</v>
      </c>
      <c r="F9808" t="s">
        <v>18</v>
      </c>
      <c r="G9808" t="s">
        <v>23</v>
      </c>
      <c r="H9808">
        <v>35</v>
      </c>
      <c r="I9808" t="str">
        <f t="shared" si="1072"/>
        <v>Middle Age</v>
      </c>
      <c r="J9808">
        <v>9</v>
      </c>
      <c r="K9808" t="str">
        <f t="shared" si="1073"/>
        <v>Very Loyal</v>
      </c>
      <c r="L9808">
        <v>71829.34</v>
      </c>
      <c r="M9808">
        <v>1</v>
      </c>
      <c r="N9808" t="str">
        <f t="shared" si="1074"/>
        <v>Basic</v>
      </c>
      <c r="O9808">
        <v>1</v>
      </c>
      <c r="P9808">
        <v>1</v>
      </c>
      <c r="Q9808">
        <v>68141.919999999998</v>
      </c>
      <c r="R9808" t="str">
        <f t="shared" si="1075"/>
        <v>Medium Value</v>
      </c>
      <c r="S9808" t="str">
        <f t="shared" si="1076"/>
        <v>Medium</v>
      </c>
      <c r="T9808">
        <v>0</v>
      </c>
      <c r="U9808" t="str">
        <f t="shared" si="1077"/>
        <v>Retained</v>
      </c>
    </row>
    <row r="9809" spans="1:21" x14ac:dyDescent="0.3">
      <c r="A9809">
        <v>9808</v>
      </c>
      <c r="B9809">
        <v>15594915</v>
      </c>
      <c r="C9809" t="s">
        <v>2928</v>
      </c>
      <c r="D9809">
        <v>649</v>
      </c>
      <c r="E9809" t="str">
        <f t="shared" si="1071"/>
        <v>Medium Risk</v>
      </c>
      <c r="F9809" t="s">
        <v>15</v>
      </c>
      <c r="G9809" t="s">
        <v>16</v>
      </c>
      <c r="H9809">
        <v>36</v>
      </c>
      <c r="I9809" t="str">
        <f t="shared" si="1072"/>
        <v>Middle Age</v>
      </c>
      <c r="J9809">
        <v>8</v>
      </c>
      <c r="K9809" t="str">
        <f t="shared" si="1073"/>
        <v>Loyal</v>
      </c>
      <c r="L9809">
        <v>0</v>
      </c>
      <c r="M9809">
        <v>2</v>
      </c>
      <c r="N9809" t="str">
        <f t="shared" si="1074"/>
        <v>Standard</v>
      </c>
      <c r="O9809">
        <v>0</v>
      </c>
      <c r="P9809">
        <v>1</v>
      </c>
      <c r="Q9809">
        <v>109179.89</v>
      </c>
      <c r="R9809" t="str">
        <f t="shared" si="1075"/>
        <v>High Value</v>
      </c>
      <c r="S9809" t="str">
        <f t="shared" si="1076"/>
        <v>High</v>
      </c>
      <c r="T9809">
        <v>0</v>
      </c>
      <c r="U9809" t="str">
        <f t="shared" si="1077"/>
        <v>Retained</v>
      </c>
    </row>
    <row r="9810" spans="1:21" x14ac:dyDescent="0.3">
      <c r="A9810">
        <v>9809</v>
      </c>
      <c r="B9810">
        <v>15581115</v>
      </c>
      <c r="C9810" t="s">
        <v>1924</v>
      </c>
      <c r="D9810">
        <v>603</v>
      </c>
      <c r="E9810" t="str">
        <f t="shared" si="1071"/>
        <v>Medium Risk</v>
      </c>
      <c r="F9810" t="s">
        <v>15</v>
      </c>
      <c r="G9810" t="s">
        <v>16</v>
      </c>
      <c r="H9810">
        <v>39</v>
      </c>
      <c r="I9810" t="str">
        <f t="shared" si="1072"/>
        <v>Middle Age</v>
      </c>
      <c r="J9810">
        <v>9</v>
      </c>
      <c r="K9810" t="str">
        <f t="shared" si="1073"/>
        <v>Very Loyal</v>
      </c>
      <c r="L9810">
        <v>76769.679999999993</v>
      </c>
      <c r="M9810">
        <v>1</v>
      </c>
      <c r="N9810" t="str">
        <f t="shared" si="1074"/>
        <v>Basic</v>
      </c>
      <c r="O9810">
        <v>0</v>
      </c>
      <c r="P9810">
        <v>0</v>
      </c>
      <c r="Q9810">
        <v>48224.72</v>
      </c>
      <c r="R9810" t="str">
        <f t="shared" si="1075"/>
        <v>Low value</v>
      </c>
      <c r="S9810" t="str">
        <f t="shared" si="1076"/>
        <v>Low</v>
      </c>
      <c r="T9810">
        <v>0</v>
      </c>
      <c r="U9810" t="str">
        <f t="shared" si="1077"/>
        <v>Retained</v>
      </c>
    </row>
    <row r="9811" spans="1:21" x14ac:dyDescent="0.3">
      <c r="A9811">
        <v>9810</v>
      </c>
      <c r="B9811">
        <v>15763907</v>
      </c>
      <c r="C9811" t="s">
        <v>453</v>
      </c>
      <c r="D9811">
        <v>820</v>
      </c>
      <c r="E9811" t="str">
        <f t="shared" si="1071"/>
        <v>Low Risk</v>
      </c>
      <c r="F9811" t="s">
        <v>15</v>
      </c>
      <c r="G9811" t="s">
        <v>16</v>
      </c>
      <c r="H9811">
        <v>39</v>
      </c>
      <c r="I9811" t="str">
        <f t="shared" si="1072"/>
        <v>Middle Age</v>
      </c>
      <c r="J9811">
        <v>1</v>
      </c>
      <c r="K9811" t="str">
        <f t="shared" si="1073"/>
        <v>New</v>
      </c>
      <c r="L9811">
        <v>104614.29</v>
      </c>
      <c r="M9811">
        <v>1</v>
      </c>
      <c r="N9811" t="str">
        <f t="shared" si="1074"/>
        <v>Basic</v>
      </c>
      <c r="O9811">
        <v>1</v>
      </c>
      <c r="P9811">
        <v>0</v>
      </c>
      <c r="Q9811">
        <v>61538.43</v>
      </c>
      <c r="R9811" t="str">
        <f t="shared" si="1075"/>
        <v>Medium Value</v>
      </c>
      <c r="S9811" t="str">
        <f t="shared" si="1076"/>
        <v>Medium</v>
      </c>
      <c r="T9811">
        <v>1</v>
      </c>
      <c r="U9811" t="str">
        <f t="shared" si="1077"/>
        <v>Churned</v>
      </c>
    </row>
    <row r="9812" spans="1:21" x14ac:dyDescent="0.3">
      <c r="A9812">
        <v>9811</v>
      </c>
      <c r="B9812">
        <v>15705994</v>
      </c>
      <c r="C9812" t="s">
        <v>439</v>
      </c>
      <c r="D9812">
        <v>712</v>
      </c>
      <c r="E9812" t="str">
        <f t="shared" si="1071"/>
        <v>Low Risk</v>
      </c>
      <c r="F9812" t="s">
        <v>18</v>
      </c>
      <c r="G9812" t="s">
        <v>23</v>
      </c>
      <c r="H9812">
        <v>27</v>
      </c>
      <c r="I9812" t="str">
        <f t="shared" si="1072"/>
        <v>Adolescence</v>
      </c>
      <c r="J9812">
        <v>10</v>
      </c>
      <c r="K9812" t="str">
        <f t="shared" si="1073"/>
        <v>Very Loyal</v>
      </c>
      <c r="L9812">
        <v>0</v>
      </c>
      <c r="M9812">
        <v>1</v>
      </c>
      <c r="N9812" t="str">
        <f t="shared" si="1074"/>
        <v>Basic</v>
      </c>
      <c r="O9812">
        <v>1</v>
      </c>
      <c r="P9812">
        <v>0</v>
      </c>
      <c r="Q9812">
        <v>94544.88</v>
      </c>
      <c r="R9812" t="str">
        <f t="shared" si="1075"/>
        <v>Medium Value</v>
      </c>
      <c r="S9812" t="str">
        <f t="shared" si="1076"/>
        <v>Medium</v>
      </c>
      <c r="T9812">
        <v>0</v>
      </c>
      <c r="U9812" t="str">
        <f t="shared" si="1077"/>
        <v>Retained</v>
      </c>
    </row>
    <row r="9813" spans="1:21" x14ac:dyDescent="0.3">
      <c r="A9813">
        <v>9812</v>
      </c>
      <c r="B9813">
        <v>15772421</v>
      </c>
      <c r="C9813" t="s">
        <v>894</v>
      </c>
      <c r="D9813">
        <v>645</v>
      </c>
      <c r="E9813" t="str">
        <f t="shared" si="1071"/>
        <v>Medium Risk</v>
      </c>
      <c r="F9813" t="s">
        <v>26</v>
      </c>
      <c r="G9813" t="s">
        <v>16</v>
      </c>
      <c r="H9813">
        <v>31</v>
      </c>
      <c r="I9813" t="str">
        <f t="shared" si="1072"/>
        <v>Middle Age</v>
      </c>
      <c r="J9813">
        <v>1</v>
      </c>
      <c r="K9813" t="str">
        <f t="shared" si="1073"/>
        <v>New</v>
      </c>
      <c r="L9813">
        <v>128927.93</v>
      </c>
      <c r="M9813">
        <v>1</v>
      </c>
      <c r="N9813" t="str">
        <f t="shared" si="1074"/>
        <v>Basic</v>
      </c>
      <c r="O9813">
        <v>1</v>
      </c>
      <c r="P9813">
        <v>1</v>
      </c>
      <c r="Q9813">
        <v>2850.01</v>
      </c>
      <c r="R9813" t="str">
        <f t="shared" si="1075"/>
        <v>Low value</v>
      </c>
      <c r="S9813" t="str">
        <f t="shared" si="1076"/>
        <v>Low</v>
      </c>
      <c r="T9813">
        <v>0</v>
      </c>
      <c r="U9813" t="str">
        <f t="shared" si="1077"/>
        <v>Retained</v>
      </c>
    </row>
    <row r="9814" spans="1:21" x14ac:dyDescent="0.3">
      <c r="A9814">
        <v>9813</v>
      </c>
      <c r="B9814">
        <v>15711572</v>
      </c>
      <c r="C9814" t="s">
        <v>2929</v>
      </c>
      <c r="D9814">
        <v>705</v>
      </c>
      <c r="E9814" t="str">
        <f t="shared" si="1071"/>
        <v>Low Risk</v>
      </c>
      <c r="F9814" t="s">
        <v>26</v>
      </c>
      <c r="G9814" t="s">
        <v>16</v>
      </c>
      <c r="H9814">
        <v>31</v>
      </c>
      <c r="I9814" t="str">
        <f t="shared" si="1072"/>
        <v>Middle Age</v>
      </c>
      <c r="J9814">
        <v>9</v>
      </c>
      <c r="K9814" t="str">
        <f t="shared" si="1073"/>
        <v>Very Loyal</v>
      </c>
      <c r="L9814">
        <v>110941.93</v>
      </c>
      <c r="M9814">
        <v>2</v>
      </c>
      <c r="N9814" t="str">
        <f t="shared" si="1074"/>
        <v>Standard</v>
      </c>
      <c r="O9814">
        <v>1</v>
      </c>
      <c r="P9814">
        <v>0</v>
      </c>
      <c r="Q9814">
        <v>163484.79999999999</v>
      </c>
      <c r="R9814" t="str">
        <f t="shared" si="1075"/>
        <v>High Value</v>
      </c>
      <c r="S9814" t="str">
        <f t="shared" si="1076"/>
        <v>High</v>
      </c>
      <c r="T9814">
        <v>0</v>
      </c>
      <c r="U9814" t="str">
        <f t="shared" si="1077"/>
        <v>Retained</v>
      </c>
    </row>
    <row r="9815" spans="1:21" x14ac:dyDescent="0.3">
      <c r="A9815">
        <v>9814</v>
      </c>
      <c r="B9815">
        <v>15691170</v>
      </c>
      <c r="C9815" t="s">
        <v>1643</v>
      </c>
      <c r="D9815">
        <v>590</v>
      </c>
      <c r="E9815" t="str">
        <f t="shared" si="1071"/>
        <v>Medium Risk</v>
      </c>
      <c r="F9815" t="s">
        <v>18</v>
      </c>
      <c r="G9815" t="s">
        <v>16</v>
      </c>
      <c r="H9815">
        <v>29</v>
      </c>
      <c r="I9815" t="str">
        <f t="shared" si="1072"/>
        <v>Adolescence</v>
      </c>
      <c r="J9815">
        <v>10</v>
      </c>
      <c r="K9815" t="str">
        <f t="shared" si="1073"/>
        <v>Very Loyal</v>
      </c>
      <c r="L9815">
        <v>99250.08</v>
      </c>
      <c r="M9815">
        <v>1</v>
      </c>
      <c r="N9815" t="str">
        <f t="shared" si="1074"/>
        <v>Basic</v>
      </c>
      <c r="O9815">
        <v>1</v>
      </c>
      <c r="P9815">
        <v>1</v>
      </c>
      <c r="Q9815">
        <v>129629.41</v>
      </c>
      <c r="R9815" t="str">
        <f t="shared" si="1075"/>
        <v>Medium Value</v>
      </c>
      <c r="S9815" t="str">
        <f t="shared" si="1076"/>
        <v>High</v>
      </c>
      <c r="T9815">
        <v>0</v>
      </c>
      <c r="U9815" t="str">
        <f t="shared" si="1077"/>
        <v>Retained</v>
      </c>
    </row>
    <row r="9816" spans="1:21" x14ac:dyDescent="0.3">
      <c r="A9816">
        <v>9815</v>
      </c>
      <c r="B9816">
        <v>15600106</v>
      </c>
      <c r="C9816" t="s">
        <v>171</v>
      </c>
      <c r="D9816">
        <v>631</v>
      </c>
      <c r="E9816" t="str">
        <f t="shared" si="1071"/>
        <v>Medium Risk</v>
      </c>
      <c r="F9816" t="s">
        <v>15</v>
      </c>
      <c r="G9816" t="s">
        <v>23</v>
      </c>
      <c r="H9816">
        <v>36</v>
      </c>
      <c r="I9816" t="str">
        <f t="shared" si="1072"/>
        <v>Middle Age</v>
      </c>
      <c r="J9816">
        <v>1</v>
      </c>
      <c r="K9816" t="str">
        <f t="shared" si="1073"/>
        <v>New</v>
      </c>
      <c r="L9816">
        <v>0</v>
      </c>
      <c r="M9816">
        <v>2</v>
      </c>
      <c r="N9816" t="str">
        <f t="shared" si="1074"/>
        <v>Standard</v>
      </c>
      <c r="O9816">
        <v>0</v>
      </c>
      <c r="P9816">
        <v>0</v>
      </c>
      <c r="Q9816">
        <v>133141.34</v>
      </c>
      <c r="R9816" t="str">
        <f t="shared" si="1075"/>
        <v>High Value</v>
      </c>
      <c r="S9816" t="str">
        <f t="shared" si="1076"/>
        <v>High</v>
      </c>
      <c r="T9816">
        <v>0</v>
      </c>
      <c r="U9816" t="str">
        <f t="shared" si="1077"/>
        <v>Retained</v>
      </c>
    </row>
    <row r="9817" spans="1:21" x14ac:dyDescent="0.3">
      <c r="A9817">
        <v>9816</v>
      </c>
      <c r="B9817">
        <v>15745431</v>
      </c>
      <c r="C9817" t="s">
        <v>2114</v>
      </c>
      <c r="D9817">
        <v>604</v>
      </c>
      <c r="E9817" t="str">
        <f t="shared" si="1071"/>
        <v>Medium Risk</v>
      </c>
      <c r="F9817" t="s">
        <v>15</v>
      </c>
      <c r="G9817" t="s">
        <v>23</v>
      </c>
      <c r="H9817">
        <v>34</v>
      </c>
      <c r="I9817" t="str">
        <f t="shared" si="1072"/>
        <v>Middle Age</v>
      </c>
      <c r="J9817">
        <v>7</v>
      </c>
      <c r="K9817" t="str">
        <f t="shared" si="1073"/>
        <v>Loyal</v>
      </c>
      <c r="L9817">
        <v>0</v>
      </c>
      <c r="M9817">
        <v>2</v>
      </c>
      <c r="N9817" t="str">
        <f t="shared" si="1074"/>
        <v>Standard</v>
      </c>
      <c r="O9817">
        <v>1</v>
      </c>
      <c r="P9817">
        <v>1</v>
      </c>
      <c r="Q9817">
        <v>188078.55</v>
      </c>
      <c r="R9817" t="str">
        <f t="shared" si="1075"/>
        <v>High Value</v>
      </c>
      <c r="S9817" t="str">
        <f t="shared" si="1076"/>
        <v>High</v>
      </c>
      <c r="T9817">
        <v>0</v>
      </c>
      <c r="U9817" t="str">
        <f t="shared" si="1077"/>
        <v>Retained</v>
      </c>
    </row>
    <row r="9818" spans="1:21" x14ac:dyDescent="0.3">
      <c r="A9818">
        <v>9817</v>
      </c>
      <c r="B9818">
        <v>15649508</v>
      </c>
      <c r="C9818" t="s">
        <v>32</v>
      </c>
      <c r="D9818">
        <v>643</v>
      </c>
      <c r="E9818" t="str">
        <f t="shared" si="1071"/>
        <v>Medium Risk</v>
      </c>
      <c r="F9818" t="s">
        <v>18</v>
      </c>
      <c r="G9818" t="s">
        <v>23</v>
      </c>
      <c r="H9818">
        <v>48</v>
      </c>
      <c r="I9818" t="str">
        <f t="shared" si="1072"/>
        <v>Middle Age</v>
      </c>
      <c r="J9818">
        <v>8</v>
      </c>
      <c r="K9818" t="str">
        <f t="shared" si="1073"/>
        <v>Loyal</v>
      </c>
      <c r="L9818">
        <v>0</v>
      </c>
      <c r="M9818">
        <v>2</v>
      </c>
      <c r="N9818" t="str">
        <f t="shared" si="1074"/>
        <v>Standard</v>
      </c>
      <c r="O9818">
        <v>1</v>
      </c>
      <c r="P9818">
        <v>0</v>
      </c>
      <c r="Q9818">
        <v>174729.3</v>
      </c>
      <c r="R9818" t="str">
        <f t="shared" si="1075"/>
        <v>High Value</v>
      </c>
      <c r="S9818" t="str">
        <f t="shared" si="1076"/>
        <v>High</v>
      </c>
      <c r="T9818">
        <v>0</v>
      </c>
      <c r="U9818" t="str">
        <f t="shared" si="1077"/>
        <v>Retained</v>
      </c>
    </row>
    <row r="9819" spans="1:21" x14ac:dyDescent="0.3">
      <c r="A9819">
        <v>9818</v>
      </c>
      <c r="B9819">
        <v>15812611</v>
      </c>
      <c r="C9819" t="s">
        <v>2930</v>
      </c>
      <c r="D9819">
        <v>690</v>
      </c>
      <c r="E9819" t="str">
        <f t="shared" si="1071"/>
        <v>Medium Risk</v>
      </c>
      <c r="F9819" t="s">
        <v>18</v>
      </c>
      <c r="G9819" t="s">
        <v>16</v>
      </c>
      <c r="H9819">
        <v>30</v>
      </c>
      <c r="I9819" t="str">
        <f t="shared" si="1072"/>
        <v>Middle Age</v>
      </c>
      <c r="J9819">
        <v>5</v>
      </c>
      <c r="K9819" t="str">
        <f t="shared" si="1073"/>
        <v>Established</v>
      </c>
      <c r="L9819">
        <v>0</v>
      </c>
      <c r="M9819">
        <v>2</v>
      </c>
      <c r="N9819" t="str">
        <f t="shared" si="1074"/>
        <v>Standard</v>
      </c>
      <c r="O9819">
        <v>0</v>
      </c>
      <c r="P9819">
        <v>1</v>
      </c>
      <c r="Q9819">
        <v>78700.03</v>
      </c>
      <c r="R9819" t="str">
        <f t="shared" si="1075"/>
        <v>Medium Value</v>
      </c>
      <c r="S9819" t="str">
        <f t="shared" si="1076"/>
        <v>Medium</v>
      </c>
      <c r="T9819">
        <v>0</v>
      </c>
      <c r="U9819" t="str">
        <f t="shared" si="1077"/>
        <v>Retained</v>
      </c>
    </row>
    <row r="9820" spans="1:21" x14ac:dyDescent="0.3">
      <c r="A9820">
        <v>9819</v>
      </c>
      <c r="B9820">
        <v>15619699</v>
      </c>
      <c r="C9820" t="s">
        <v>725</v>
      </c>
      <c r="D9820">
        <v>558</v>
      </c>
      <c r="E9820" t="str">
        <f t="shared" si="1071"/>
        <v>Medium Risk</v>
      </c>
      <c r="F9820" t="s">
        <v>15</v>
      </c>
      <c r="G9820" t="s">
        <v>23</v>
      </c>
      <c r="H9820">
        <v>31</v>
      </c>
      <c r="I9820" t="str">
        <f t="shared" si="1072"/>
        <v>Middle Age</v>
      </c>
      <c r="J9820">
        <v>7</v>
      </c>
      <c r="K9820" t="str">
        <f t="shared" si="1073"/>
        <v>Loyal</v>
      </c>
      <c r="L9820">
        <v>0</v>
      </c>
      <c r="M9820">
        <v>1</v>
      </c>
      <c r="N9820" t="str">
        <f t="shared" si="1074"/>
        <v>Basic</v>
      </c>
      <c r="O9820">
        <v>1</v>
      </c>
      <c r="P9820">
        <v>0</v>
      </c>
      <c r="Q9820">
        <v>198269.08</v>
      </c>
      <c r="R9820" t="str">
        <f t="shared" si="1075"/>
        <v>Medium Value</v>
      </c>
      <c r="S9820" t="str">
        <f t="shared" si="1076"/>
        <v>High</v>
      </c>
      <c r="T9820">
        <v>0</v>
      </c>
      <c r="U9820" t="str">
        <f t="shared" si="1077"/>
        <v>Retained</v>
      </c>
    </row>
    <row r="9821" spans="1:21" x14ac:dyDescent="0.3">
      <c r="A9821">
        <v>9820</v>
      </c>
      <c r="B9821">
        <v>15813946</v>
      </c>
      <c r="C9821" t="s">
        <v>1998</v>
      </c>
      <c r="D9821">
        <v>637</v>
      </c>
      <c r="E9821" t="str">
        <f t="shared" si="1071"/>
        <v>Medium Risk</v>
      </c>
      <c r="F9821" t="s">
        <v>26</v>
      </c>
      <c r="G9821" t="s">
        <v>23</v>
      </c>
      <c r="H9821">
        <v>51</v>
      </c>
      <c r="I9821" t="str">
        <f t="shared" si="1072"/>
        <v>Old</v>
      </c>
      <c r="J9821">
        <v>1</v>
      </c>
      <c r="K9821" t="str">
        <f t="shared" si="1073"/>
        <v>New</v>
      </c>
      <c r="L9821">
        <v>104682.83</v>
      </c>
      <c r="M9821">
        <v>1</v>
      </c>
      <c r="N9821" t="str">
        <f t="shared" si="1074"/>
        <v>Basic</v>
      </c>
      <c r="O9821">
        <v>1</v>
      </c>
      <c r="P9821">
        <v>0</v>
      </c>
      <c r="Q9821">
        <v>55266.96</v>
      </c>
      <c r="R9821" t="str">
        <f t="shared" si="1075"/>
        <v>Medium Value</v>
      </c>
      <c r="S9821" t="str">
        <f t="shared" si="1076"/>
        <v>Medium</v>
      </c>
      <c r="T9821">
        <v>1</v>
      </c>
      <c r="U9821" t="str">
        <f t="shared" si="1077"/>
        <v>Churned</v>
      </c>
    </row>
    <row r="9822" spans="1:21" x14ac:dyDescent="0.3">
      <c r="A9822">
        <v>9821</v>
      </c>
      <c r="B9822">
        <v>15762762</v>
      </c>
      <c r="C9822" t="s">
        <v>1034</v>
      </c>
      <c r="D9822">
        <v>648</v>
      </c>
      <c r="E9822" t="str">
        <f t="shared" si="1071"/>
        <v>Medium Risk</v>
      </c>
      <c r="F9822" t="s">
        <v>26</v>
      </c>
      <c r="G9822" t="s">
        <v>16</v>
      </c>
      <c r="H9822">
        <v>45</v>
      </c>
      <c r="I9822" t="str">
        <f t="shared" si="1072"/>
        <v>Middle Age</v>
      </c>
      <c r="J9822">
        <v>5</v>
      </c>
      <c r="K9822" t="str">
        <f t="shared" si="1073"/>
        <v>Established</v>
      </c>
      <c r="L9822">
        <v>118886.55</v>
      </c>
      <c r="M9822">
        <v>1</v>
      </c>
      <c r="N9822" t="str">
        <f t="shared" si="1074"/>
        <v>Basic</v>
      </c>
      <c r="O9822">
        <v>0</v>
      </c>
      <c r="P9822">
        <v>0</v>
      </c>
      <c r="Q9822">
        <v>51636.7</v>
      </c>
      <c r="R9822" t="str">
        <f t="shared" si="1075"/>
        <v>Medium Value</v>
      </c>
      <c r="S9822" t="str">
        <f t="shared" si="1076"/>
        <v>Medium</v>
      </c>
      <c r="T9822">
        <v>0</v>
      </c>
      <c r="U9822" t="str">
        <f t="shared" si="1077"/>
        <v>Retained</v>
      </c>
    </row>
    <row r="9823" spans="1:21" x14ac:dyDescent="0.3">
      <c r="A9823">
        <v>9822</v>
      </c>
      <c r="B9823">
        <v>15629793</v>
      </c>
      <c r="C9823" t="s">
        <v>1223</v>
      </c>
      <c r="D9823">
        <v>652</v>
      </c>
      <c r="E9823" t="str">
        <f t="shared" si="1071"/>
        <v>Medium Risk</v>
      </c>
      <c r="F9823" t="s">
        <v>18</v>
      </c>
      <c r="G9823" t="s">
        <v>23</v>
      </c>
      <c r="H9823">
        <v>28</v>
      </c>
      <c r="I9823" t="str">
        <f t="shared" si="1072"/>
        <v>Adolescence</v>
      </c>
      <c r="J9823">
        <v>8</v>
      </c>
      <c r="K9823" t="str">
        <f t="shared" si="1073"/>
        <v>Loyal</v>
      </c>
      <c r="L9823">
        <v>156823.70000000001</v>
      </c>
      <c r="M9823">
        <v>2</v>
      </c>
      <c r="N9823" t="str">
        <f t="shared" si="1074"/>
        <v>Standard</v>
      </c>
      <c r="O9823">
        <v>1</v>
      </c>
      <c r="P9823">
        <v>0</v>
      </c>
      <c r="Q9823">
        <v>198251.51999999999</v>
      </c>
      <c r="R9823" t="str">
        <f t="shared" si="1075"/>
        <v>High Value</v>
      </c>
      <c r="S9823" t="str">
        <f t="shared" si="1076"/>
        <v>High</v>
      </c>
      <c r="T9823">
        <v>0</v>
      </c>
      <c r="U9823" t="str">
        <f t="shared" si="1077"/>
        <v>Retained</v>
      </c>
    </row>
    <row r="9824" spans="1:21" x14ac:dyDescent="0.3">
      <c r="A9824">
        <v>9823</v>
      </c>
      <c r="B9824">
        <v>15781298</v>
      </c>
      <c r="C9824" t="s">
        <v>250</v>
      </c>
      <c r="D9824">
        <v>808</v>
      </c>
      <c r="E9824" t="str">
        <f t="shared" si="1071"/>
        <v>Low Risk</v>
      </c>
      <c r="F9824" t="s">
        <v>26</v>
      </c>
      <c r="G9824" t="s">
        <v>23</v>
      </c>
      <c r="H9824">
        <v>39</v>
      </c>
      <c r="I9824" t="str">
        <f t="shared" si="1072"/>
        <v>Middle Age</v>
      </c>
      <c r="J9824">
        <v>3</v>
      </c>
      <c r="K9824" t="str">
        <f t="shared" si="1073"/>
        <v>Established</v>
      </c>
      <c r="L9824">
        <v>124216.93</v>
      </c>
      <c r="M9824">
        <v>1</v>
      </c>
      <c r="N9824" t="str">
        <f t="shared" si="1074"/>
        <v>Basic</v>
      </c>
      <c r="O9824">
        <v>0</v>
      </c>
      <c r="P9824">
        <v>1</v>
      </c>
      <c r="Q9824">
        <v>171442.36</v>
      </c>
      <c r="R9824" t="str">
        <f t="shared" si="1075"/>
        <v>Medium Value</v>
      </c>
      <c r="S9824" t="str">
        <f t="shared" si="1076"/>
        <v>High</v>
      </c>
      <c r="T9824">
        <v>0</v>
      </c>
      <c r="U9824" t="str">
        <f t="shared" si="1077"/>
        <v>Retained</v>
      </c>
    </row>
    <row r="9825" spans="1:21" x14ac:dyDescent="0.3">
      <c r="A9825">
        <v>9824</v>
      </c>
      <c r="B9825">
        <v>15622658</v>
      </c>
      <c r="C9825" t="s">
        <v>895</v>
      </c>
      <c r="D9825">
        <v>551</v>
      </c>
      <c r="E9825" t="str">
        <f t="shared" si="1071"/>
        <v>Medium Risk</v>
      </c>
      <c r="F9825" t="s">
        <v>15</v>
      </c>
      <c r="G9825" t="s">
        <v>16</v>
      </c>
      <c r="H9825">
        <v>26</v>
      </c>
      <c r="I9825" t="str">
        <f t="shared" si="1072"/>
        <v>Adolescence</v>
      </c>
      <c r="J9825">
        <v>2</v>
      </c>
      <c r="K9825" t="str">
        <f t="shared" si="1073"/>
        <v>New</v>
      </c>
      <c r="L9825">
        <v>144258.51999999999</v>
      </c>
      <c r="M9825">
        <v>1</v>
      </c>
      <c r="N9825" t="str">
        <f t="shared" si="1074"/>
        <v>Basic</v>
      </c>
      <c r="O9825">
        <v>1</v>
      </c>
      <c r="P9825">
        <v>0</v>
      </c>
      <c r="Q9825">
        <v>49778.79</v>
      </c>
      <c r="R9825" t="str">
        <f t="shared" si="1075"/>
        <v>Low value</v>
      </c>
      <c r="S9825" t="str">
        <f t="shared" si="1076"/>
        <v>Low</v>
      </c>
      <c r="T9825">
        <v>0</v>
      </c>
      <c r="U9825" t="str">
        <f t="shared" si="1077"/>
        <v>Retained</v>
      </c>
    </row>
    <row r="9826" spans="1:21" x14ac:dyDescent="0.3">
      <c r="A9826">
        <v>9825</v>
      </c>
      <c r="B9826">
        <v>15658980</v>
      </c>
      <c r="C9826" t="s">
        <v>994</v>
      </c>
      <c r="D9826">
        <v>711</v>
      </c>
      <c r="E9826" t="str">
        <f t="shared" si="1071"/>
        <v>Low Risk</v>
      </c>
      <c r="F9826" t="s">
        <v>26</v>
      </c>
      <c r="G9826" t="s">
        <v>23</v>
      </c>
      <c r="H9826">
        <v>26</v>
      </c>
      <c r="I9826" t="str">
        <f t="shared" si="1072"/>
        <v>Adolescence</v>
      </c>
      <c r="J9826">
        <v>9</v>
      </c>
      <c r="K9826" t="str">
        <f t="shared" si="1073"/>
        <v>Very Loyal</v>
      </c>
      <c r="L9826">
        <v>128793.63</v>
      </c>
      <c r="M9826">
        <v>1</v>
      </c>
      <c r="N9826" t="str">
        <f t="shared" si="1074"/>
        <v>Basic</v>
      </c>
      <c r="O9826">
        <v>1</v>
      </c>
      <c r="P9826">
        <v>0</v>
      </c>
      <c r="Q9826">
        <v>19262.05</v>
      </c>
      <c r="R9826" t="str">
        <f t="shared" si="1075"/>
        <v>Low value</v>
      </c>
      <c r="S9826" t="str">
        <f t="shared" si="1076"/>
        <v>Low</v>
      </c>
      <c r="T9826">
        <v>0</v>
      </c>
      <c r="U9826" t="str">
        <f t="shared" si="1077"/>
        <v>Retained</v>
      </c>
    </row>
    <row r="9827" spans="1:21" x14ac:dyDescent="0.3">
      <c r="A9827">
        <v>9826</v>
      </c>
      <c r="B9827">
        <v>15701936</v>
      </c>
      <c r="C9827" t="s">
        <v>529</v>
      </c>
      <c r="D9827">
        <v>467</v>
      </c>
      <c r="E9827" t="str">
        <f t="shared" si="1071"/>
        <v>High Risk</v>
      </c>
      <c r="F9827" t="s">
        <v>26</v>
      </c>
      <c r="G9827" t="s">
        <v>23</v>
      </c>
      <c r="H9827">
        <v>28</v>
      </c>
      <c r="I9827" t="str">
        <f t="shared" si="1072"/>
        <v>Adolescence</v>
      </c>
      <c r="J9827">
        <v>10</v>
      </c>
      <c r="K9827" t="str">
        <f t="shared" si="1073"/>
        <v>Very Loyal</v>
      </c>
      <c r="L9827">
        <v>126315.26</v>
      </c>
      <c r="M9827">
        <v>1</v>
      </c>
      <c r="N9827" t="str">
        <f t="shared" si="1074"/>
        <v>Basic</v>
      </c>
      <c r="O9827">
        <v>1</v>
      </c>
      <c r="P9827">
        <v>0</v>
      </c>
      <c r="Q9827">
        <v>32349.29</v>
      </c>
      <c r="R9827" t="str">
        <f t="shared" si="1075"/>
        <v>Low value</v>
      </c>
      <c r="S9827" t="str">
        <f t="shared" si="1076"/>
        <v>Low</v>
      </c>
      <c r="T9827">
        <v>1</v>
      </c>
      <c r="U9827" t="str">
        <f t="shared" si="1077"/>
        <v>Churned</v>
      </c>
    </row>
    <row r="9828" spans="1:21" x14ac:dyDescent="0.3">
      <c r="A9828">
        <v>9827</v>
      </c>
      <c r="B9828">
        <v>15686917</v>
      </c>
      <c r="C9828" t="s">
        <v>1048</v>
      </c>
      <c r="D9828">
        <v>789</v>
      </c>
      <c r="E9828" t="str">
        <f t="shared" si="1071"/>
        <v>Low Risk</v>
      </c>
      <c r="F9828" t="s">
        <v>18</v>
      </c>
      <c r="G9828" t="s">
        <v>16</v>
      </c>
      <c r="H9828">
        <v>40</v>
      </c>
      <c r="I9828" t="str">
        <f t="shared" si="1072"/>
        <v>Middle Age</v>
      </c>
      <c r="J9828">
        <v>4</v>
      </c>
      <c r="K9828" t="str">
        <f t="shared" si="1073"/>
        <v>Established</v>
      </c>
      <c r="L9828">
        <v>0</v>
      </c>
      <c r="M9828">
        <v>2</v>
      </c>
      <c r="N9828" t="str">
        <f t="shared" si="1074"/>
        <v>Standard</v>
      </c>
      <c r="O9828">
        <v>1</v>
      </c>
      <c r="P9828">
        <v>0</v>
      </c>
      <c r="Q9828">
        <v>137402.26999999999</v>
      </c>
      <c r="R9828" t="str">
        <f t="shared" si="1075"/>
        <v>High Value</v>
      </c>
      <c r="S9828" t="str">
        <f t="shared" si="1076"/>
        <v>High</v>
      </c>
      <c r="T9828">
        <v>0</v>
      </c>
      <c r="U9828" t="str">
        <f t="shared" si="1077"/>
        <v>Retained</v>
      </c>
    </row>
    <row r="9829" spans="1:21" x14ac:dyDescent="0.3">
      <c r="A9829">
        <v>9828</v>
      </c>
      <c r="B9829">
        <v>15807312</v>
      </c>
      <c r="C9829" t="s">
        <v>189</v>
      </c>
      <c r="D9829">
        <v>602</v>
      </c>
      <c r="E9829" t="str">
        <f t="shared" si="1071"/>
        <v>Medium Risk</v>
      </c>
      <c r="F9829" t="s">
        <v>18</v>
      </c>
      <c r="G9829" t="s">
        <v>23</v>
      </c>
      <c r="H9829">
        <v>33</v>
      </c>
      <c r="I9829" t="str">
        <f t="shared" si="1072"/>
        <v>Middle Age</v>
      </c>
      <c r="J9829">
        <v>5</v>
      </c>
      <c r="K9829" t="str">
        <f t="shared" si="1073"/>
        <v>Established</v>
      </c>
      <c r="L9829">
        <v>0</v>
      </c>
      <c r="M9829">
        <v>2</v>
      </c>
      <c r="N9829" t="str">
        <f t="shared" si="1074"/>
        <v>Standard</v>
      </c>
      <c r="O9829">
        <v>0</v>
      </c>
      <c r="P9829">
        <v>1</v>
      </c>
      <c r="Q9829">
        <v>64038.34</v>
      </c>
      <c r="R9829" t="str">
        <f t="shared" si="1075"/>
        <v>Medium Value</v>
      </c>
      <c r="S9829" t="str">
        <f t="shared" si="1076"/>
        <v>Medium</v>
      </c>
      <c r="T9829">
        <v>0</v>
      </c>
      <c r="U9829" t="str">
        <f t="shared" si="1077"/>
        <v>Retained</v>
      </c>
    </row>
    <row r="9830" spans="1:21" x14ac:dyDescent="0.3">
      <c r="A9830">
        <v>9829</v>
      </c>
      <c r="B9830">
        <v>15574523</v>
      </c>
      <c r="C9830" t="s">
        <v>360</v>
      </c>
      <c r="D9830">
        <v>576</v>
      </c>
      <c r="E9830" t="str">
        <f t="shared" si="1071"/>
        <v>Medium Risk</v>
      </c>
      <c r="F9830" t="s">
        <v>15</v>
      </c>
      <c r="G9830" t="s">
        <v>23</v>
      </c>
      <c r="H9830">
        <v>39</v>
      </c>
      <c r="I9830" t="str">
        <f t="shared" si="1072"/>
        <v>Middle Age</v>
      </c>
      <c r="J9830">
        <v>1</v>
      </c>
      <c r="K9830" t="str">
        <f t="shared" si="1073"/>
        <v>New</v>
      </c>
      <c r="L9830">
        <v>0</v>
      </c>
      <c r="M9830">
        <v>2</v>
      </c>
      <c r="N9830" t="str">
        <f t="shared" si="1074"/>
        <v>Standard</v>
      </c>
      <c r="O9830">
        <v>1</v>
      </c>
      <c r="P9830">
        <v>1</v>
      </c>
      <c r="Q9830">
        <v>68814.23</v>
      </c>
      <c r="R9830" t="str">
        <f t="shared" si="1075"/>
        <v>Medium Value</v>
      </c>
      <c r="S9830" t="str">
        <f t="shared" si="1076"/>
        <v>Medium</v>
      </c>
      <c r="T9830">
        <v>0</v>
      </c>
      <c r="U9830" t="str">
        <f t="shared" si="1077"/>
        <v>Retained</v>
      </c>
    </row>
    <row r="9831" spans="1:21" x14ac:dyDescent="0.3">
      <c r="A9831">
        <v>9830</v>
      </c>
      <c r="B9831">
        <v>15724200</v>
      </c>
      <c r="C9831" t="s">
        <v>360</v>
      </c>
      <c r="D9831">
        <v>584</v>
      </c>
      <c r="E9831" t="str">
        <f t="shared" si="1071"/>
        <v>Medium Risk</v>
      </c>
      <c r="F9831" t="s">
        <v>15</v>
      </c>
      <c r="G9831" t="s">
        <v>23</v>
      </c>
      <c r="H9831">
        <v>38</v>
      </c>
      <c r="I9831" t="str">
        <f t="shared" si="1072"/>
        <v>Middle Age</v>
      </c>
      <c r="J9831">
        <v>1</v>
      </c>
      <c r="K9831" t="str">
        <f t="shared" si="1073"/>
        <v>New</v>
      </c>
      <c r="L9831">
        <v>115341.55</v>
      </c>
      <c r="M9831">
        <v>1</v>
      </c>
      <c r="N9831" t="str">
        <f t="shared" si="1074"/>
        <v>Basic</v>
      </c>
      <c r="O9831">
        <v>0</v>
      </c>
      <c r="P9831">
        <v>1</v>
      </c>
      <c r="Q9831">
        <v>173632.92</v>
      </c>
      <c r="R9831" t="str">
        <f t="shared" si="1075"/>
        <v>Medium Value</v>
      </c>
      <c r="S9831" t="str">
        <f t="shared" si="1076"/>
        <v>High</v>
      </c>
      <c r="T9831">
        <v>0</v>
      </c>
      <c r="U9831" t="str">
        <f t="shared" si="1077"/>
        <v>Retained</v>
      </c>
    </row>
    <row r="9832" spans="1:21" x14ac:dyDescent="0.3">
      <c r="A9832">
        <v>9831</v>
      </c>
      <c r="B9832">
        <v>15738224</v>
      </c>
      <c r="C9832" t="s">
        <v>487</v>
      </c>
      <c r="D9832">
        <v>593</v>
      </c>
      <c r="E9832" t="str">
        <f t="shared" si="1071"/>
        <v>Medium Risk</v>
      </c>
      <c r="F9832" t="s">
        <v>15</v>
      </c>
      <c r="G9832" t="s">
        <v>23</v>
      </c>
      <c r="H9832">
        <v>32</v>
      </c>
      <c r="I9832" t="str">
        <f t="shared" si="1072"/>
        <v>Middle Age</v>
      </c>
      <c r="J9832">
        <v>6</v>
      </c>
      <c r="K9832" t="str">
        <f t="shared" si="1073"/>
        <v>Loyal</v>
      </c>
      <c r="L9832">
        <v>99162.29</v>
      </c>
      <c r="M9832">
        <v>1</v>
      </c>
      <c r="N9832" t="str">
        <f t="shared" si="1074"/>
        <v>Basic</v>
      </c>
      <c r="O9832">
        <v>1</v>
      </c>
      <c r="P9832">
        <v>0</v>
      </c>
      <c r="Q9832">
        <v>128384.11</v>
      </c>
      <c r="R9832" t="str">
        <f t="shared" si="1075"/>
        <v>Medium Value</v>
      </c>
      <c r="S9832" t="str">
        <f t="shared" si="1076"/>
        <v>High</v>
      </c>
      <c r="T9832">
        <v>0</v>
      </c>
      <c r="U9832" t="str">
        <f t="shared" si="1077"/>
        <v>Retained</v>
      </c>
    </row>
    <row r="9833" spans="1:21" x14ac:dyDescent="0.3">
      <c r="A9833">
        <v>9832</v>
      </c>
      <c r="B9833">
        <v>15593283</v>
      </c>
      <c r="C9833" t="s">
        <v>2174</v>
      </c>
      <c r="D9833">
        <v>705</v>
      </c>
      <c r="E9833" t="str">
        <f t="shared" si="1071"/>
        <v>Low Risk</v>
      </c>
      <c r="F9833" t="s">
        <v>26</v>
      </c>
      <c r="G9833" t="s">
        <v>16</v>
      </c>
      <c r="H9833">
        <v>48</v>
      </c>
      <c r="I9833" t="str">
        <f t="shared" si="1072"/>
        <v>Middle Age</v>
      </c>
      <c r="J9833">
        <v>1</v>
      </c>
      <c r="K9833" t="str">
        <f t="shared" si="1073"/>
        <v>New</v>
      </c>
      <c r="L9833">
        <v>156848.13</v>
      </c>
      <c r="M9833">
        <v>2</v>
      </c>
      <c r="N9833" t="str">
        <f t="shared" si="1074"/>
        <v>Standard</v>
      </c>
      <c r="O9833">
        <v>1</v>
      </c>
      <c r="P9833">
        <v>1</v>
      </c>
      <c r="Q9833">
        <v>99475.95</v>
      </c>
      <c r="R9833" t="str">
        <f t="shared" si="1075"/>
        <v>Medium Value</v>
      </c>
      <c r="S9833" t="str">
        <f t="shared" si="1076"/>
        <v>Medium</v>
      </c>
      <c r="T9833">
        <v>1</v>
      </c>
      <c r="U9833" t="str">
        <f t="shared" si="1077"/>
        <v>Churned</v>
      </c>
    </row>
    <row r="9834" spans="1:21" x14ac:dyDescent="0.3">
      <c r="A9834">
        <v>9833</v>
      </c>
      <c r="B9834">
        <v>15814690</v>
      </c>
      <c r="C9834" t="s">
        <v>2847</v>
      </c>
      <c r="D9834">
        <v>595</v>
      </c>
      <c r="E9834" t="str">
        <f t="shared" si="1071"/>
        <v>Medium Risk</v>
      </c>
      <c r="F9834" t="s">
        <v>26</v>
      </c>
      <c r="G9834" t="s">
        <v>16</v>
      </c>
      <c r="H9834">
        <v>64</v>
      </c>
      <c r="I9834" t="str">
        <f t="shared" si="1072"/>
        <v>Old</v>
      </c>
      <c r="J9834">
        <v>2</v>
      </c>
      <c r="K9834" t="str">
        <f t="shared" si="1073"/>
        <v>New</v>
      </c>
      <c r="L9834">
        <v>105736.32000000001</v>
      </c>
      <c r="M9834">
        <v>1</v>
      </c>
      <c r="N9834" t="str">
        <f t="shared" si="1074"/>
        <v>Basic</v>
      </c>
      <c r="O9834">
        <v>1</v>
      </c>
      <c r="P9834">
        <v>1</v>
      </c>
      <c r="Q9834">
        <v>89935.73</v>
      </c>
      <c r="R9834" t="str">
        <f t="shared" si="1075"/>
        <v>Medium Value</v>
      </c>
      <c r="S9834" t="str">
        <f t="shared" si="1076"/>
        <v>Medium</v>
      </c>
      <c r="T9834">
        <v>1</v>
      </c>
      <c r="U9834" t="str">
        <f t="shared" si="1077"/>
        <v>Churned</v>
      </c>
    </row>
    <row r="9835" spans="1:21" x14ac:dyDescent="0.3">
      <c r="A9835">
        <v>9834</v>
      </c>
      <c r="B9835">
        <v>15807245</v>
      </c>
      <c r="C9835" t="s">
        <v>490</v>
      </c>
      <c r="D9835">
        <v>699</v>
      </c>
      <c r="E9835" t="str">
        <f t="shared" si="1071"/>
        <v>Medium Risk</v>
      </c>
      <c r="F9835" t="s">
        <v>26</v>
      </c>
      <c r="G9835" t="s">
        <v>16</v>
      </c>
      <c r="H9835">
        <v>41</v>
      </c>
      <c r="I9835" t="str">
        <f t="shared" si="1072"/>
        <v>Middle Age</v>
      </c>
      <c r="J9835">
        <v>1</v>
      </c>
      <c r="K9835" t="str">
        <f t="shared" si="1073"/>
        <v>New</v>
      </c>
      <c r="L9835">
        <v>200117.76000000001</v>
      </c>
      <c r="M9835">
        <v>2</v>
      </c>
      <c r="N9835" t="str">
        <f t="shared" si="1074"/>
        <v>Standard</v>
      </c>
      <c r="O9835">
        <v>1</v>
      </c>
      <c r="P9835">
        <v>0</v>
      </c>
      <c r="Q9835">
        <v>94142.35</v>
      </c>
      <c r="R9835" t="str">
        <f t="shared" si="1075"/>
        <v>Medium Value</v>
      </c>
      <c r="S9835" t="str">
        <f t="shared" si="1076"/>
        <v>Medium</v>
      </c>
      <c r="T9835">
        <v>0</v>
      </c>
      <c r="U9835" t="str">
        <f t="shared" si="1077"/>
        <v>Retained</v>
      </c>
    </row>
    <row r="9836" spans="1:21" x14ac:dyDescent="0.3">
      <c r="A9836">
        <v>9835</v>
      </c>
      <c r="B9836">
        <v>15799358</v>
      </c>
      <c r="C9836" t="s">
        <v>1005</v>
      </c>
      <c r="D9836">
        <v>516</v>
      </c>
      <c r="E9836" t="str">
        <f t="shared" si="1071"/>
        <v>Medium Risk</v>
      </c>
      <c r="F9836" t="s">
        <v>15</v>
      </c>
      <c r="G9836" t="s">
        <v>16</v>
      </c>
      <c r="H9836">
        <v>46</v>
      </c>
      <c r="I9836" t="str">
        <f t="shared" si="1072"/>
        <v>Middle Age</v>
      </c>
      <c r="J9836">
        <v>6</v>
      </c>
      <c r="K9836" t="str">
        <f t="shared" si="1073"/>
        <v>Loyal</v>
      </c>
      <c r="L9836">
        <v>62212.29</v>
      </c>
      <c r="M9836">
        <v>1</v>
      </c>
      <c r="N9836" t="str">
        <f t="shared" si="1074"/>
        <v>Basic</v>
      </c>
      <c r="O9836">
        <v>0</v>
      </c>
      <c r="P9836">
        <v>1</v>
      </c>
      <c r="Q9836">
        <v>171681.86</v>
      </c>
      <c r="R9836" t="str">
        <f t="shared" si="1075"/>
        <v>Medium Value</v>
      </c>
      <c r="S9836" t="str">
        <f t="shared" si="1076"/>
        <v>High</v>
      </c>
      <c r="T9836">
        <v>1</v>
      </c>
      <c r="U9836" t="str">
        <f t="shared" si="1077"/>
        <v>Churned</v>
      </c>
    </row>
    <row r="9837" spans="1:21" x14ac:dyDescent="0.3">
      <c r="A9837">
        <v>9836</v>
      </c>
      <c r="B9837">
        <v>15616172</v>
      </c>
      <c r="C9837" t="s">
        <v>900</v>
      </c>
      <c r="D9837">
        <v>838</v>
      </c>
      <c r="E9837" t="str">
        <f t="shared" si="1071"/>
        <v>Low Risk</v>
      </c>
      <c r="F9837" t="s">
        <v>15</v>
      </c>
      <c r="G9837" t="s">
        <v>23</v>
      </c>
      <c r="H9837">
        <v>31</v>
      </c>
      <c r="I9837" t="str">
        <f t="shared" si="1072"/>
        <v>Middle Age</v>
      </c>
      <c r="J9837">
        <v>2</v>
      </c>
      <c r="K9837" t="str">
        <f t="shared" si="1073"/>
        <v>New</v>
      </c>
      <c r="L9837">
        <v>0</v>
      </c>
      <c r="M9837">
        <v>2</v>
      </c>
      <c r="N9837" t="str">
        <f t="shared" si="1074"/>
        <v>Standard</v>
      </c>
      <c r="O9837">
        <v>1</v>
      </c>
      <c r="P9837">
        <v>0</v>
      </c>
      <c r="Q9837">
        <v>8222.9599999999991</v>
      </c>
      <c r="R9837" t="str">
        <f t="shared" si="1075"/>
        <v>Low value</v>
      </c>
      <c r="S9837" t="str">
        <f t="shared" si="1076"/>
        <v>Low</v>
      </c>
      <c r="T9837">
        <v>0</v>
      </c>
      <c r="U9837" t="str">
        <f t="shared" si="1077"/>
        <v>Retained</v>
      </c>
    </row>
    <row r="9838" spans="1:21" x14ac:dyDescent="0.3">
      <c r="A9838">
        <v>9837</v>
      </c>
      <c r="B9838">
        <v>15777958</v>
      </c>
      <c r="C9838" t="s">
        <v>227</v>
      </c>
      <c r="D9838">
        <v>587</v>
      </c>
      <c r="E9838" t="str">
        <f t="shared" si="1071"/>
        <v>Medium Risk</v>
      </c>
      <c r="F9838" t="s">
        <v>15</v>
      </c>
      <c r="G9838" t="s">
        <v>23</v>
      </c>
      <c r="H9838">
        <v>39</v>
      </c>
      <c r="I9838" t="str">
        <f t="shared" si="1072"/>
        <v>Middle Age</v>
      </c>
      <c r="J9838">
        <v>10</v>
      </c>
      <c r="K9838" t="str">
        <f t="shared" si="1073"/>
        <v>Very Loyal</v>
      </c>
      <c r="L9838">
        <v>0</v>
      </c>
      <c r="M9838">
        <v>2</v>
      </c>
      <c r="N9838" t="str">
        <f t="shared" si="1074"/>
        <v>Standard</v>
      </c>
      <c r="O9838">
        <v>1</v>
      </c>
      <c r="P9838">
        <v>1</v>
      </c>
      <c r="Q9838">
        <v>170409.45</v>
      </c>
      <c r="R9838" t="str">
        <f t="shared" si="1075"/>
        <v>High Value</v>
      </c>
      <c r="S9838" t="str">
        <f t="shared" si="1076"/>
        <v>High</v>
      </c>
      <c r="T9838">
        <v>0</v>
      </c>
      <c r="U9838" t="str">
        <f t="shared" si="1077"/>
        <v>Retained</v>
      </c>
    </row>
    <row r="9839" spans="1:21" x14ac:dyDescent="0.3">
      <c r="A9839">
        <v>9838</v>
      </c>
      <c r="B9839">
        <v>15809124</v>
      </c>
      <c r="C9839" t="s">
        <v>77</v>
      </c>
      <c r="D9839">
        <v>750</v>
      </c>
      <c r="E9839" t="str">
        <f t="shared" si="1071"/>
        <v>Low Risk</v>
      </c>
      <c r="F9839" t="s">
        <v>15</v>
      </c>
      <c r="G9839" t="s">
        <v>23</v>
      </c>
      <c r="H9839">
        <v>38</v>
      </c>
      <c r="I9839" t="str">
        <f t="shared" si="1072"/>
        <v>Middle Age</v>
      </c>
      <c r="J9839">
        <v>5</v>
      </c>
      <c r="K9839" t="str">
        <f t="shared" si="1073"/>
        <v>Established</v>
      </c>
      <c r="L9839">
        <v>151532.4</v>
      </c>
      <c r="M9839">
        <v>1</v>
      </c>
      <c r="N9839" t="str">
        <f t="shared" si="1074"/>
        <v>Basic</v>
      </c>
      <c r="O9839">
        <v>1</v>
      </c>
      <c r="P9839">
        <v>1</v>
      </c>
      <c r="Q9839">
        <v>46555.15</v>
      </c>
      <c r="R9839" t="str">
        <f t="shared" si="1075"/>
        <v>Low value</v>
      </c>
      <c r="S9839" t="str">
        <f t="shared" si="1076"/>
        <v>Low</v>
      </c>
      <c r="T9839">
        <v>0</v>
      </c>
      <c r="U9839" t="str">
        <f t="shared" si="1077"/>
        <v>Retained</v>
      </c>
    </row>
    <row r="9840" spans="1:21" x14ac:dyDescent="0.3">
      <c r="A9840">
        <v>9839</v>
      </c>
      <c r="B9840">
        <v>15616367</v>
      </c>
      <c r="C9840" t="s">
        <v>333</v>
      </c>
      <c r="D9840">
        <v>581</v>
      </c>
      <c r="E9840" t="str">
        <f t="shared" si="1071"/>
        <v>Medium Risk</v>
      </c>
      <c r="F9840" t="s">
        <v>26</v>
      </c>
      <c r="G9840" t="s">
        <v>23</v>
      </c>
      <c r="H9840">
        <v>39</v>
      </c>
      <c r="I9840" t="str">
        <f t="shared" si="1072"/>
        <v>Middle Age</v>
      </c>
      <c r="J9840">
        <v>1</v>
      </c>
      <c r="K9840" t="str">
        <f t="shared" si="1073"/>
        <v>New</v>
      </c>
      <c r="L9840">
        <v>121523.51</v>
      </c>
      <c r="M9840">
        <v>1</v>
      </c>
      <c r="N9840" t="str">
        <f t="shared" si="1074"/>
        <v>Basic</v>
      </c>
      <c r="O9840">
        <v>0</v>
      </c>
      <c r="P9840">
        <v>0</v>
      </c>
      <c r="Q9840">
        <v>161655.54999999999</v>
      </c>
      <c r="R9840" t="str">
        <f t="shared" si="1075"/>
        <v>Medium Value</v>
      </c>
      <c r="S9840" t="str">
        <f t="shared" si="1076"/>
        <v>High</v>
      </c>
      <c r="T9840">
        <v>1</v>
      </c>
      <c r="U9840" t="str">
        <f t="shared" si="1077"/>
        <v>Churned</v>
      </c>
    </row>
    <row r="9841" spans="1:21" x14ac:dyDescent="0.3">
      <c r="A9841">
        <v>9840</v>
      </c>
      <c r="B9841">
        <v>15687385</v>
      </c>
      <c r="C9841" t="s">
        <v>2931</v>
      </c>
      <c r="D9841">
        <v>484</v>
      </c>
      <c r="E9841" t="str">
        <f t="shared" si="1071"/>
        <v>High Risk</v>
      </c>
      <c r="F9841" t="s">
        <v>15</v>
      </c>
      <c r="G9841" t="s">
        <v>23</v>
      </c>
      <c r="H9841">
        <v>41</v>
      </c>
      <c r="I9841" t="str">
        <f t="shared" si="1072"/>
        <v>Middle Age</v>
      </c>
      <c r="J9841">
        <v>5</v>
      </c>
      <c r="K9841" t="str">
        <f t="shared" si="1073"/>
        <v>Established</v>
      </c>
      <c r="L9841">
        <v>0</v>
      </c>
      <c r="M9841">
        <v>1</v>
      </c>
      <c r="N9841" t="str">
        <f t="shared" si="1074"/>
        <v>Basic</v>
      </c>
      <c r="O9841">
        <v>1</v>
      </c>
      <c r="P9841">
        <v>1</v>
      </c>
      <c r="Q9841">
        <v>74267.350000000006</v>
      </c>
      <c r="R9841" t="str">
        <f t="shared" si="1075"/>
        <v>Medium Value</v>
      </c>
      <c r="S9841" t="str">
        <f t="shared" si="1076"/>
        <v>Medium</v>
      </c>
      <c r="T9841">
        <v>0</v>
      </c>
      <c r="U9841" t="str">
        <f t="shared" si="1077"/>
        <v>Retained</v>
      </c>
    </row>
    <row r="9842" spans="1:21" x14ac:dyDescent="0.3">
      <c r="A9842">
        <v>9841</v>
      </c>
      <c r="B9842">
        <v>15607877</v>
      </c>
      <c r="C9842" t="s">
        <v>44</v>
      </c>
      <c r="D9842">
        <v>576</v>
      </c>
      <c r="E9842" t="str">
        <f t="shared" si="1071"/>
        <v>Medium Risk</v>
      </c>
      <c r="F9842" t="s">
        <v>18</v>
      </c>
      <c r="G9842" t="s">
        <v>23</v>
      </c>
      <c r="H9842">
        <v>26</v>
      </c>
      <c r="I9842" t="str">
        <f t="shared" si="1072"/>
        <v>Adolescence</v>
      </c>
      <c r="J9842">
        <v>8</v>
      </c>
      <c r="K9842" t="str">
        <f t="shared" si="1073"/>
        <v>Loyal</v>
      </c>
      <c r="L9842">
        <v>0</v>
      </c>
      <c r="M9842">
        <v>2</v>
      </c>
      <c r="N9842" t="str">
        <f t="shared" si="1074"/>
        <v>Standard</v>
      </c>
      <c r="O9842">
        <v>0</v>
      </c>
      <c r="P9842">
        <v>1</v>
      </c>
      <c r="Q9842">
        <v>34101.06</v>
      </c>
      <c r="R9842" t="str">
        <f t="shared" si="1075"/>
        <v>Low value</v>
      </c>
      <c r="S9842" t="str">
        <f t="shared" si="1076"/>
        <v>Low</v>
      </c>
      <c r="T9842">
        <v>0</v>
      </c>
      <c r="U9842" t="str">
        <f t="shared" si="1077"/>
        <v>Retained</v>
      </c>
    </row>
    <row r="9843" spans="1:21" x14ac:dyDescent="0.3">
      <c r="A9843">
        <v>9842</v>
      </c>
      <c r="B9843">
        <v>15736327</v>
      </c>
      <c r="C9843" t="s">
        <v>388</v>
      </c>
      <c r="D9843">
        <v>567</v>
      </c>
      <c r="E9843" t="str">
        <f t="shared" si="1071"/>
        <v>Medium Risk</v>
      </c>
      <c r="F9843" t="s">
        <v>26</v>
      </c>
      <c r="G9843" t="s">
        <v>16</v>
      </c>
      <c r="H9843">
        <v>46</v>
      </c>
      <c r="I9843" t="str">
        <f t="shared" si="1072"/>
        <v>Middle Age</v>
      </c>
      <c r="J9843">
        <v>1</v>
      </c>
      <c r="K9843" t="str">
        <f t="shared" si="1073"/>
        <v>New</v>
      </c>
      <c r="L9843">
        <v>68238.509999999995</v>
      </c>
      <c r="M9843">
        <v>2</v>
      </c>
      <c r="N9843" t="str">
        <f t="shared" si="1074"/>
        <v>Standard</v>
      </c>
      <c r="O9843">
        <v>1</v>
      </c>
      <c r="P9843">
        <v>1</v>
      </c>
      <c r="Q9843">
        <v>109572.58</v>
      </c>
      <c r="R9843" t="str">
        <f t="shared" si="1075"/>
        <v>High Value</v>
      </c>
      <c r="S9843" t="str">
        <f t="shared" si="1076"/>
        <v>High</v>
      </c>
      <c r="T9843">
        <v>0</v>
      </c>
      <c r="U9843" t="str">
        <f t="shared" si="1077"/>
        <v>Retained</v>
      </c>
    </row>
    <row r="9844" spans="1:21" x14ac:dyDescent="0.3">
      <c r="A9844">
        <v>9843</v>
      </c>
      <c r="B9844">
        <v>15746704</v>
      </c>
      <c r="C9844" t="s">
        <v>736</v>
      </c>
      <c r="D9844">
        <v>638</v>
      </c>
      <c r="E9844" t="str">
        <f t="shared" si="1071"/>
        <v>Medium Risk</v>
      </c>
      <c r="F9844" t="s">
        <v>18</v>
      </c>
      <c r="G9844" t="s">
        <v>23</v>
      </c>
      <c r="H9844">
        <v>30</v>
      </c>
      <c r="I9844" t="str">
        <f t="shared" si="1072"/>
        <v>Middle Age</v>
      </c>
      <c r="J9844">
        <v>9</v>
      </c>
      <c r="K9844" t="str">
        <f t="shared" si="1073"/>
        <v>Very Loyal</v>
      </c>
      <c r="L9844">
        <v>136808.53</v>
      </c>
      <c r="M9844">
        <v>2</v>
      </c>
      <c r="N9844" t="str">
        <f t="shared" si="1074"/>
        <v>Standard</v>
      </c>
      <c r="O9844">
        <v>1</v>
      </c>
      <c r="P9844">
        <v>1</v>
      </c>
      <c r="Q9844">
        <v>106642.97</v>
      </c>
      <c r="R9844" t="str">
        <f t="shared" si="1075"/>
        <v>High Value</v>
      </c>
      <c r="S9844" t="str">
        <f t="shared" si="1076"/>
        <v>High</v>
      </c>
      <c r="T9844">
        <v>0</v>
      </c>
      <c r="U9844" t="str">
        <f t="shared" si="1077"/>
        <v>Retained</v>
      </c>
    </row>
    <row r="9845" spans="1:21" x14ac:dyDescent="0.3">
      <c r="A9845">
        <v>9844</v>
      </c>
      <c r="B9845">
        <v>15778304</v>
      </c>
      <c r="C9845" t="s">
        <v>1032</v>
      </c>
      <c r="D9845">
        <v>646</v>
      </c>
      <c r="E9845" t="str">
        <f t="shared" si="1071"/>
        <v>Medium Risk</v>
      </c>
      <c r="F9845" t="s">
        <v>26</v>
      </c>
      <c r="G9845" t="s">
        <v>23</v>
      </c>
      <c r="H9845">
        <v>24</v>
      </c>
      <c r="I9845" t="str">
        <f t="shared" si="1072"/>
        <v>Adolescence</v>
      </c>
      <c r="J9845">
        <v>0</v>
      </c>
      <c r="K9845" t="str">
        <f t="shared" si="1073"/>
        <v>New</v>
      </c>
      <c r="L9845">
        <v>92398.080000000002</v>
      </c>
      <c r="M9845">
        <v>1</v>
      </c>
      <c r="N9845" t="str">
        <f t="shared" si="1074"/>
        <v>Basic</v>
      </c>
      <c r="O9845">
        <v>1</v>
      </c>
      <c r="P9845">
        <v>1</v>
      </c>
      <c r="Q9845">
        <v>18897.29</v>
      </c>
      <c r="R9845" t="str">
        <f t="shared" si="1075"/>
        <v>Low value</v>
      </c>
      <c r="S9845" t="str">
        <f t="shared" si="1076"/>
        <v>Low</v>
      </c>
      <c r="T9845">
        <v>0</v>
      </c>
      <c r="U9845" t="str">
        <f t="shared" si="1077"/>
        <v>Retained</v>
      </c>
    </row>
    <row r="9846" spans="1:21" x14ac:dyDescent="0.3">
      <c r="A9846">
        <v>9845</v>
      </c>
      <c r="B9846">
        <v>15588456</v>
      </c>
      <c r="C9846" t="s">
        <v>314</v>
      </c>
      <c r="D9846">
        <v>658</v>
      </c>
      <c r="E9846" t="str">
        <f t="shared" si="1071"/>
        <v>Medium Risk</v>
      </c>
      <c r="F9846" t="s">
        <v>15</v>
      </c>
      <c r="G9846" t="s">
        <v>16</v>
      </c>
      <c r="H9846">
        <v>40</v>
      </c>
      <c r="I9846" t="str">
        <f t="shared" si="1072"/>
        <v>Middle Age</v>
      </c>
      <c r="J9846">
        <v>5</v>
      </c>
      <c r="K9846" t="str">
        <f t="shared" si="1073"/>
        <v>Established</v>
      </c>
      <c r="L9846">
        <v>143566.12</v>
      </c>
      <c r="M9846">
        <v>1</v>
      </c>
      <c r="N9846" t="str">
        <f t="shared" si="1074"/>
        <v>Basic</v>
      </c>
      <c r="O9846">
        <v>1</v>
      </c>
      <c r="P9846">
        <v>1</v>
      </c>
      <c r="Q9846">
        <v>189607.71</v>
      </c>
      <c r="R9846" t="str">
        <f t="shared" si="1075"/>
        <v>Medium Value</v>
      </c>
      <c r="S9846" t="str">
        <f t="shared" si="1076"/>
        <v>High</v>
      </c>
      <c r="T9846">
        <v>0</v>
      </c>
      <c r="U9846" t="str">
        <f t="shared" si="1077"/>
        <v>Retained</v>
      </c>
    </row>
    <row r="9847" spans="1:21" x14ac:dyDescent="0.3">
      <c r="A9847">
        <v>9846</v>
      </c>
      <c r="B9847">
        <v>15664035</v>
      </c>
      <c r="C9847" t="s">
        <v>123</v>
      </c>
      <c r="D9847">
        <v>590</v>
      </c>
      <c r="E9847" t="str">
        <f t="shared" si="1071"/>
        <v>Medium Risk</v>
      </c>
      <c r="F9847" t="s">
        <v>18</v>
      </c>
      <c r="G9847" t="s">
        <v>16</v>
      </c>
      <c r="H9847">
        <v>38</v>
      </c>
      <c r="I9847" t="str">
        <f t="shared" si="1072"/>
        <v>Middle Age</v>
      </c>
      <c r="J9847">
        <v>9</v>
      </c>
      <c r="K9847" t="str">
        <f t="shared" si="1073"/>
        <v>Very Loyal</v>
      </c>
      <c r="L9847">
        <v>0</v>
      </c>
      <c r="M9847">
        <v>2</v>
      </c>
      <c r="N9847" t="str">
        <f t="shared" si="1074"/>
        <v>Standard</v>
      </c>
      <c r="O9847">
        <v>1</v>
      </c>
      <c r="P9847">
        <v>1</v>
      </c>
      <c r="Q9847">
        <v>148750.16</v>
      </c>
      <c r="R9847" t="str">
        <f t="shared" si="1075"/>
        <v>High Value</v>
      </c>
      <c r="S9847" t="str">
        <f t="shared" si="1076"/>
        <v>High</v>
      </c>
      <c r="T9847">
        <v>0</v>
      </c>
      <c r="U9847" t="str">
        <f t="shared" si="1077"/>
        <v>Retained</v>
      </c>
    </row>
    <row r="9848" spans="1:21" x14ac:dyDescent="0.3">
      <c r="A9848">
        <v>9847</v>
      </c>
      <c r="B9848">
        <v>15596405</v>
      </c>
      <c r="C9848" t="s">
        <v>439</v>
      </c>
      <c r="D9848">
        <v>546</v>
      </c>
      <c r="E9848" t="str">
        <f t="shared" si="1071"/>
        <v>Medium Risk</v>
      </c>
      <c r="F9848" t="s">
        <v>18</v>
      </c>
      <c r="G9848" t="s">
        <v>23</v>
      </c>
      <c r="H9848">
        <v>25</v>
      </c>
      <c r="I9848" t="str">
        <f t="shared" si="1072"/>
        <v>Adolescence</v>
      </c>
      <c r="J9848">
        <v>7</v>
      </c>
      <c r="K9848" t="str">
        <f t="shared" si="1073"/>
        <v>Loyal</v>
      </c>
      <c r="L9848">
        <v>127728.24</v>
      </c>
      <c r="M9848">
        <v>2</v>
      </c>
      <c r="N9848" t="str">
        <f t="shared" si="1074"/>
        <v>Standard</v>
      </c>
      <c r="O9848">
        <v>1</v>
      </c>
      <c r="P9848">
        <v>1</v>
      </c>
      <c r="Q9848">
        <v>105279.74</v>
      </c>
      <c r="R9848" t="str">
        <f t="shared" si="1075"/>
        <v>High Value</v>
      </c>
      <c r="S9848" t="str">
        <f t="shared" si="1076"/>
        <v>High</v>
      </c>
      <c r="T9848">
        <v>0</v>
      </c>
      <c r="U9848" t="str">
        <f t="shared" si="1077"/>
        <v>Retained</v>
      </c>
    </row>
    <row r="9849" spans="1:21" x14ac:dyDescent="0.3">
      <c r="A9849">
        <v>9848</v>
      </c>
      <c r="B9849">
        <v>15815097</v>
      </c>
      <c r="C9849" t="s">
        <v>2932</v>
      </c>
      <c r="D9849">
        <v>603</v>
      </c>
      <c r="E9849" t="str">
        <f t="shared" si="1071"/>
        <v>Medium Risk</v>
      </c>
      <c r="F9849" t="s">
        <v>15</v>
      </c>
      <c r="G9849" t="s">
        <v>16</v>
      </c>
      <c r="H9849">
        <v>34</v>
      </c>
      <c r="I9849" t="str">
        <f t="shared" si="1072"/>
        <v>Middle Age</v>
      </c>
      <c r="J9849">
        <v>9</v>
      </c>
      <c r="K9849" t="str">
        <f t="shared" si="1073"/>
        <v>Very Loyal</v>
      </c>
      <c r="L9849">
        <v>0</v>
      </c>
      <c r="M9849">
        <v>2</v>
      </c>
      <c r="N9849" t="str">
        <f t="shared" si="1074"/>
        <v>Standard</v>
      </c>
      <c r="O9849">
        <v>1</v>
      </c>
      <c r="P9849">
        <v>0</v>
      </c>
      <c r="Q9849">
        <v>167916.35</v>
      </c>
      <c r="R9849" t="str">
        <f t="shared" si="1075"/>
        <v>High Value</v>
      </c>
      <c r="S9849" t="str">
        <f t="shared" si="1076"/>
        <v>High</v>
      </c>
      <c r="T9849">
        <v>0</v>
      </c>
      <c r="U9849" t="str">
        <f t="shared" si="1077"/>
        <v>Retained</v>
      </c>
    </row>
    <row r="9850" spans="1:21" x14ac:dyDescent="0.3">
      <c r="A9850">
        <v>9849</v>
      </c>
      <c r="B9850">
        <v>15762708</v>
      </c>
      <c r="C9850" t="s">
        <v>205</v>
      </c>
      <c r="D9850">
        <v>619</v>
      </c>
      <c r="E9850" t="str">
        <f t="shared" si="1071"/>
        <v>Medium Risk</v>
      </c>
      <c r="F9850" t="s">
        <v>18</v>
      </c>
      <c r="G9850" t="s">
        <v>16</v>
      </c>
      <c r="H9850">
        <v>38</v>
      </c>
      <c r="I9850" t="str">
        <f t="shared" si="1072"/>
        <v>Middle Age</v>
      </c>
      <c r="J9850">
        <v>10</v>
      </c>
      <c r="K9850" t="str">
        <f t="shared" si="1073"/>
        <v>Very Loyal</v>
      </c>
      <c r="L9850">
        <v>119658.49</v>
      </c>
      <c r="M9850">
        <v>1</v>
      </c>
      <c r="N9850" t="str">
        <f t="shared" si="1074"/>
        <v>Basic</v>
      </c>
      <c r="O9850">
        <v>1</v>
      </c>
      <c r="P9850">
        <v>1</v>
      </c>
      <c r="Q9850">
        <v>8646.58</v>
      </c>
      <c r="R9850" t="str">
        <f t="shared" si="1075"/>
        <v>Low value</v>
      </c>
      <c r="S9850" t="str">
        <f t="shared" si="1076"/>
        <v>Low</v>
      </c>
      <c r="T9850">
        <v>0</v>
      </c>
      <c r="U9850" t="str">
        <f t="shared" si="1077"/>
        <v>Retained</v>
      </c>
    </row>
    <row r="9851" spans="1:21" x14ac:dyDescent="0.3">
      <c r="A9851">
        <v>9850</v>
      </c>
      <c r="B9851">
        <v>15776211</v>
      </c>
      <c r="C9851" t="s">
        <v>272</v>
      </c>
      <c r="D9851">
        <v>678</v>
      </c>
      <c r="E9851" t="str">
        <f t="shared" si="1071"/>
        <v>Medium Risk</v>
      </c>
      <c r="F9851" t="s">
        <v>15</v>
      </c>
      <c r="G9851" t="s">
        <v>16</v>
      </c>
      <c r="H9851">
        <v>34</v>
      </c>
      <c r="I9851" t="str">
        <f t="shared" si="1072"/>
        <v>Middle Age</v>
      </c>
      <c r="J9851">
        <v>6</v>
      </c>
      <c r="K9851" t="str">
        <f t="shared" si="1073"/>
        <v>Loyal</v>
      </c>
      <c r="L9851">
        <v>0</v>
      </c>
      <c r="M9851">
        <v>2</v>
      </c>
      <c r="N9851" t="str">
        <f t="shared" si="1074"/>
        <v>Standard</v>
      </c>
      <c r="O9851">
        <v>1</v>
      </c>
      <c r="P9851">
        <v>1</v>
      </c>
      <c r="Q9851">
        <v>124592.84</v>
      </c>
      <c r="R9851" t="str">
        <f t="shared" si="1075"/>
        <v>High Value</v>
      </c>
      <c r="S9851" t="str">
        <f t="shared" si="1076"/>
        <v>High</v>
      </c>
      <c r="T9851">
        <v>0</v>
      </c>
      <c r="U9851" t="str">
        <f t="shared" si="1077"/>
        <v>Retained</v>
      </c>
    </row>
    <row r="9852" spans="1:21" x14ac:dyDescent="0.3">
      <c r="A9852">
        <v>9851</v>
      </c>
      <c r="B9852">
        <v>15626012</v>
      </c>
      <c r="C9852" t="s">
        <v>1143</v>
      </c>
      <c r="D9852">
        <v>459</v>
      </c>
      <c r="E9852" t="str">
        <f t="shared" si="1071"/>
        <v>High Risk</v>
      </c>
      <c r="F9852" t="s">
        <v>15</v>
      </c>
      <c r="G9852" t="s">
        <v>23</v>
      </c>
      <c r="H9852">
        <v>26</v>
      </c>
      <c r="I9852" t="str">
        <f t="shared" si="1072"/>
        <v>Adolescence</v>
      </c>
      <c r="J9852">
        <v>4</v>
      </c>
      <c r="K9852" t="str">
        <f t="shared" si="1073"/>
        <v>Established</v>
      </c>
      <c r="L9852">
        <v>149879.66</v>
      </c>
      <c r="M9852">
        <v>1</v>
      </c>
      <c r="N9852" t="str">
        <f t="shared" si="1074"/>
        <v>Basic</v>
      </c>
      <c r="O9852">
        <v>0</v>
      </c>
      <c r="P9852">
        <v>0</v>
      </c>
      <c r="Q9852">
        <v>50016.17</v>
      </c>
      <c r="R9852" t="str">
        <f t="shared" si="1075"/>
        <v>Medium Value</v>
      </c>
      <c r="S9852" t="str">
        <f t="shared" si="1076"/>
        <v>Medium</v>
      </c>
      <c r="T9852">
        <v>0</v>
      </c>
      <c r="U9852" t="str">
        <f t="shared" si="1077"/>
        <v>Retained</v>
      </c>
    </row>
    <row r="9853" spans="1:21" x14ac:dyDescent="0.3">
      <c r="A9853">
        <v>9852</v>
      </c>
      <c r="B9853">
        <v>15792077</v>
      </c>
      <c r="C9853" t="s">
        <v>1563</v>
      </c>
      <c r="D9853">
        <v>671</v>
      </c>
      <c r="E9853" t="str">
        <f t="shared" si="1071"/>
        <v>Medium Risk</v>
      </c>
      <c r="F9853" t="s">
        <v>26</v>
      </c>
      <c r="G9853" t="s">
        <v>23</v>
      </c>
      <c r="H9853">
        <v>28</v>
      </c>
      <c r="I9853" t="str">
        <f t="shared" si="1072"/>
        <v>Adolescence</v>
      </c>
      <c r="J9853">
        <v>8</v>
      </c>
      <c r="K9853" t="str">
        <f t="shared" si="1073"/>
        <v>Loyal</v>
      </c>
      <c r="L9853">
        <v>119859.52</v>
      </c>
      <c r="M9853">
        <v>2</v>
      </c>
      <c r="N9853" t="str">
        <f t="shared" si="1074"/>
        <v>Standard</v>
      </c>
      <c r="O9853">
        <v>1</v>
      </c>
      <c r="P9853">
        <v>0</v>
      </c>
      <c r="Q9853">
        <v>125422.66</v>
      </c>
      <c r="R9853" t="str">
        <f t="shared" si="1075"/>
        <v>High Value</v>
      </c>
      <c r="S9853" t="str">
        <f t="shared" si="1076"/>
        <v>High</v>
      </c>
      <c r="T9853">
        <v>0</v>
      </c>
      <c r="U9853" t="str">
        <f t="shared" si="1077"/>
        <v>Retained</v>
      </c>
    </row>
    <row r="9854" spans="1:21" x14ac:dyDescent="0.3">
      <c r="A9854">
        <v>9853</v>
      </c>
      <c r="B9854">
        <v>15718765</v>
      </c>
      <c r="C9854" t="s">
        <v>44</v>
      </c>
      <c r="D9854">
        <v>501</v>
      </c>
      <c r="E9854" t="str">
        <f t="shared" si="1071"/>
        <v>Medium Risk</v>
      </c>
      <c r="F9854" t="s">
        <v>18</v>
      </c>
      <c r="G9854" t="s">
        <v>23</v>
      </c>
      <c r="H9854">
        <v>43</v>
      </c>
      <c r="I9854" t="str">
        <f t="shared" si="1072"/>
        <v>Middle Age</v>
      </c>
      <c r="J9854">
        <v>6</v>
      </c>
      <c r="K9854" t="str">
        <f t="shared" si="1073"/>
        <v>Loyal</v>
      </c>
      <c r="L9854">
        <v>104533.24</v>
      </c>
      <c r="M9854">
        <v>1</v>
      </c>
      <c r="N9854" t="str">
        <f t="shared" si="1074"/>
        <v>Basic</v>
      </c>
      <c r="O9854">
        <v>0</v>
      </c>
      <c r="P9854">
        <v>0</v>
      </c>
      <c r="Q9854">
        <v>81123.59</v>
      </c>
      <c r="R9854" t="str">
        <f t="shared" si="1075"/>
        <v>Medium Value</v>
      </c>
      <c r="S9854" t="str">
        <f t="shared" si="1076"/>
        <v>Medium</v>
      </c>
      <c r="T9854">
        <v>1</v>
      </c>
      <c r="U9854" t="str">
        <f t="shared" si="1077"/>
        <v>Churned</v>
      </c>
    </row>
    <row r="9855" spans="1:21" x14ac:dyDescent="0.3">
      <c r="A9855">
        <v>9854</v>
      </c>
      <c r="B9855">
        <v>15576615</v>
      </c>
      <c r="C9855" t="s">
        <v>1042</v>
      </c>
      <c r="D9855">
        <v>719</v>
      </c>
      <c r="E9855" t="str">
        <f t="shared" si="1071"/>
        <v>Low Risk</v>
      </c>
      <c r="F9855" t="s">
        <v>18</v>
      </c>
      <c r="G9855" t="s">
        <v>23</v>
      </c>
      <c r="H9855">
        <v>37</v>
      </c>
      <c r="I9855" t="str">
        <f t="shared" si="1072"/>
        <v>Middle Age</v>
      </c>
      <c r="J9855">
        <v>10</v>
      </c>
      <c r="K9855" t="str">
        <f t="shared" si="1073"/>
        <v>Very Loyal</v>
      </c>
      <c r="L9855">
        <v>145382.60999999999</v>
      </c>
      <c r="M9855">
        <v>1</v>
      </c>
      <c r="N9855" t="str">
        <f t="shared" si="1074"/>
        <v>Basic</v>
      </c>
      <c r="O9855">
        <v>1</v>
      </c>
      <c r="P9855">
        <v>0</v>
      </c>
      <c r="Q9855">
        <v>80408.59</v>
      </c>
      <c r="R9855" t="str">
        <f t="shared" si="1075"/>
        <v>Medium Value</v>
      </c>
      <c r="S9855" t="str">
        <f t="shared" si="1076"/>
        <v>Medium</v>
      </c>
      <c r="T9855">
        <v>0</v>
      </c>
      <c r="U9855" t="str">
        <f t="shared" si="1077"/>
        <v>Retained</v>
      </c>
    </row>
    <row r="9856" spans="1:21" x14ac:dyDescent="0.3">
      <c r="A9856">
        <v>9855</v>
      </c>
      <c r="B9856">
        <v>15752650</v>
      </c>
      <c r="C9856" t="s">
        <v>2933</v>
      </c>
      <c r="D9856">
        <v>681</v>
      </c>
      <c r="E9856" t="str">
        <f t="shared" si="1071"/>
        <v>Medium Risk</v>
      </c>
      <c r="F9856" t="s">
        <v>18</v>
      </c>
      <c r="G9856" t="s">
        <v>16</v>
      </c>
      <c r="H9856">
        <v>37</v>
      </c>
      <c r="I9856" t="str">
        <f t="shared" si="1072"/>
        <v>Middle Age</v>
      </c>
      <c r="J9856">
        <v>6</v>
      </c>
      <c r="K9856" t="str">
        <f t="shared" si="1073"/>
        <v>Loyal</v>
      </c>
      <c r="L9856">
        <v>121231.39</v>
      </c>
      <c r="M9856">
        <v>1</v>
      </c>
      <c r="N9856" t="str">
        <f t="shared" si="1074"/>
        <v>Basic</v>
      </c>
      <c r="O9856">
        <v>1</v>
      </c>
      <c r="P9856">
        <v>1</v>
      </c>
      <c r="Q9856">
        <v>146366.07999999999</v>
      </c>
      <c r="R9856" t="str">
        <f t="shared" si="1075"/>
        <v>Medium Value</v>
      </c>
      <c r="S9856" t="str">
        <f t="shared" si="1076"/>
        <v>High</v>
      </c>
      <c r="T9856">
        <v>0</v>
      </c>
      <c r="U9856" t="str">
        <f t="shared" si="1077"/>
        <v>Retained</v>
      </c>
    </row>
    <row r="9857" spans="1:21" x14ac:dyDescent="0.3">
      <c r="A9857">
        <v>9856</v>
      </c>
      <c r="B9857">
        <v>15797502</v>
      </c>
      <c r="C9857" t="s">
        <v>1441</v>
      </c>
      <c r="D9857">
        <v>706</v>
      </c>
      <c r="E9857" t="str">
        <f t="shared" si="1071"/>
        <v>Low Risk</v>
      </c>
      <c r="F9857" t="s">
        <v>18</v>
      </c>
      <c r="G9857" t="s">
        <v>23</v>
      </c>
      <c r="H9857">
        <v>24</v>
      </c>
      <c r="I9857" t="str">
        <f t="shared" si="1072"/>
        <v>Adolescence</v>
      </c>
      <c r="J9857">
        <v>2</v>
      </c>
      <c r="K9857" t="str">
        <f t="shared" si="1073"/>
        <v>New</v>
      </c>
      <c r="L9857">
        <v>141078.57</v>
      </c>
      <c r="M9857">
        <v>1</v>
      </c>
      <c r="N9857" t="str">
        <f t="shared" si="1074"/>
        <v>Basic</v>
      </c>
      <c r="O9857">
        <v>1</v>
      </c>
      <c r="P9857">
        <v>1</v>
      </c>
      <c r="Q9857">
        <v>24402.87</v>
      </c>
      <c r="R9857" t="str">
        <f t="shared" si="1075"/>
        <v>Low value</v>
      </c>
      <c r="S9857" t="str">
        <f t="shared" si="1076"/>
        <v>Low</v>
      </c>
      <c r="T9857">
        <v>0</v>
      </c>
      <c r="U9857" t="str">
        <f t="shared" si="1077"/>
        <v>Retained</v>
      </c>
    </row>
    <row r="9858" spans="1:21" x14ac:dyDescent="0.3">
      <c r="A9858">
        <v>9857</v>
      </c>
      <c r="B9858">
        <v>15687329</v>
      </c>
      <c r="C9858" t="s">
        <v>1741</v>
      </c>
      <c r="D9858">
        <v>763</v>
      </c>
      <c r="E9858" t="str">
        <f t="shared" si="1071"/>
        <v>Low Risk</v>
      </c>
      <c r="F9858" t="s">
        <v>26</v>
      </c>
      <c r="G9858" t="s">
        <v>16</v>
      </c>
      <c r="H9858">
        <v>32</v>
      </c>
      <c r="I9858" t="str">
        <f t="shared" si="1072"/>
        <v>Middle Age</v>
      </c>
      <c r="J9858">
        <v>1</v>
      </c>
      <c r="K9858" t="str">
        <f t="shared" si="1073"/>
        <v>New</v>
      </c>
      <c r="L9858">
        <v>108465.65</v>
      </c>
      <c r="M9858">
        <v>2</v>
      </c>
      <c r="N9858" t="str">
        <f t="shared" si="1074"/>
        <v>Standard</v>
      </c>
      <c r="O9858">
        <v>1</v>
      </c>
      <c r="P9858">
        <v>0</v>
      </c>
      <c r="Q9858">
        <v>60552.44</v>
      </c>
      <c r="R9858" t="str">
        <f t="shared" si="1075"/>
        <v>Medium Value</v>
      </c>
      <c r="S9858" t="str">
        <f t="shared" si="1076"/>
        <v>Medium</v>
      </c>
      <c r="T9858">
        <v>1</v>
      </c>
      <c r="U9858" t="str">
        <f t="shared" si="1077"/>
        <v>Churned</v>
      </c>
    </row>
    <row r="9859" spans="1:21" x14ac:dyDescent="0.3">
      <c r="A9859">
        <v>9858</v>
      </c>
      <c r="B9859">
        <v>15779423</v>
      </c>
      <c r="C9859" t="s">
        <v>964</v>
      </c>
      <c r="D9859">
        <v>716</v>
      </c>
      <c r="E9859" t="str">
        <f t="shared" ref="E9859:E9922" si="1078">IF(D9859 &lt; 500, "High Risk", IF(D9859 &lt; 700, "Medium Risk", "Low Risk"))</f>
        <v>Low Risk</v>
      </c>
      <c r="F9859" t="s">
        <v>15</v>
      </c>
      <c r="G9859" t="s">
        <v>23</v>
      </c>
      <c r="H9859">
        <v>39</v>
      </c>
      <c r="I9859" t="str">
        <f t="shared" ref="I9859:I9922" si="1079">IF(H9859 &lt; 30, "Adolescence", IF(H9859 &lt;= 50, "Middle Age", "Old"))</f>
        <v>Middle Age</v>
      </c>
      <c r="J9859">
        <v>1</v>
      </c>
      <c r="K9859" t="str">
        <f t="shared" ref="K9859:K9922" si="1080">IF(J9859 &lt;= 2, "New", IF(J9859 &lt;= 5, "Established", IF(J9859 &lt;= 8, "Loyal", "Very Loyal")))</f>
        <v>New</v>
      </c>
      <c r="L9859">
        <v>70657.61</v>
      </c>
      <c r="M9859">
        <v>2</v>
      </c>
      <c r="N9859" t="str">
        <f t="shared" ref="N9859:N9922" si="1081">IF(M9859 =1, "Basic", IF(M9859 = 2, "Standard", IF(M9859 &gt;=3, "Premium", "Unknown")))</f>
        <v>Standard</v>
      </c>
      <c r="O9859">
        <v>1</v>
      </c>
      <c r="P9859">
        <v>1</v>
      </c>
      <c r="Q9859">
        <v>76476.05</v>
      </c>
      <c r="R9859" t="str">
        <f t="shared" ref="R9859:R9922" si="1082">IF(Q9859 &gt; 100000, IF(M9859 &gt;=2, "High Value", "Medium Value"), IF(Q9859 &gt; 50000, "Medium Value", "Low value"))</f>
        <v>Medium Value</v>
      </c>
      <c r="S9859" t="str">
        <f t="shared" ref="S9859:S9922" si="1083">IF(Q9859 &lt; 50000, "Low", IF(Q9859 &lt; 100000, "Medium", "High"))</f>
        <v>Medium</v>
      </c>
      <c r="T9859">
        <v>0</v>
      </c>
      <c r="U9859" t="str">
        <f t="shared" ref="U9859:U9922" si="1084">IF(T9859 = 1, "Churned", "Retained")</f>
        <v>Retained</v>
      </c>
    </row>
    <row r="9860" spans="1:21" x14ac:dyDescent="0.3">
      <c r="A9860">
        <v>9859</v>
      </c>
      <c r="B9860">
        <v>15619514</v>
      </c>
      <c r="C9860" t="s">
        <v>1720</v>
      </c>
      <c r="D9860">
        <v>507</v>
      </c>
      <c r="E9860" t="str">
        <f t="shared" si="1078"/>
        <v>Medium Risk</v>
      </c>
      <c r="F9860" t="s">
        <v>26</v>
      </c>
      <c r="G9860" t="s">
        <v>23</v>
      </c>
      <c r="H9860">
        <v>40</v>
      </c>
      <c r="I9860" t="str">
        <f t="shared" si="1079"/>
        <v>Middle Age</v>
      </c>
      <c r="J9860">
        <v>3</v>
      </c>
      <c r="K9860" t="str">
        <f t="shared" si="1080"/>
        <v>Established</v>
      </c>
      <c r="L9860">
        <v>120105.43</v>
      </c>
      <c r="M9860">
        <v>1</v>
      </c>
      <c r="N9860" t="str">
        <f t="shared" si="1081"/>
        <v>Basic</v>
      </c>
      <c r="O9860">
        <v>1</v>
      </c>
      <c r="P9860">
        <v>0</v>
      </c>
      <c r="Q9860">
        <v>92075.01</v>
      </c>
      <c r="R9860" t="str">
        <f t="shared" si="1082"/>
        <v>Medium Value</v>
      </c>
      <c r="S9860" t="str">
        <f t="shared" si="1083"/>
        <v>Medium</v>
      </c>
      <c r="T9860">
        <v>1</v>
      </c>
      <c r="U9860" t="str">
        <f t="shared" si="1084"/>
        <v>Churned</v>
      </c>
    </row>
    <row r="9861" spans="1:21" x14ac:dyDescent="0.3">
      <c r="A9861">
        <v>9860</v>
      </c>
      <c r="B9861">
        <v>15615430</v>
      </c>
      <c r="C9861" t="s">
        <v>1679</v>
      </c>
      <c r="D9861">
        <v>678</v>
      </c>
      <c r="E9861" t="str">
        <f t="shared" si="1078"/>
        <v>Medium Risk</v>
      </c>
      <c r="F9861" t="s">
        <v>26</v>
      </c>
      <c r="G9861" t="s">
        <v>23</v>
      </c>
      <c r="H9861">
        <v>55</v>
      </c>
      <c r="I9861" t="str">
        <f t="shared" si="1079"/>
        <v>Old</v>
      </c>
      <c r="J9861">
        <v>4</v>
      </c>
      <c r="K9861" t="str">
        <f t="shared" si="1080"/>
        <v>Established</v>
      </c>
      <c r="L9861">
        <v>129646.91</v>
      </c>
      <c r="M9861">
        <v>1</v>
      </c>
      <c r="N9861" t="str">
        <f t="shared" si="1081"/>
        <v>Basic</v>
      </c>
      <c r="O9861">
        <v>1</v>
      </c>
      <c r="P9861">
        <v>1</v>
      </c>
      <c r="Q9861">
        <v>184125.1</v>
      </c>
      <c r="R9861" t="str">
        <f t="shared" si="1082"/>
        <v>Medium Value</v>
      </c>
      <c r="S9861" t="str">
        <f t="shared" si="1083"/>
        <v>High</v>
      </c>
      <c r="T9861">
        <v>1</v>
      </c>
      <c r="U9861" t="str">
        <f t="shared" si="1084"/>
        <v>Churned</v>
      </c>
    </row>
    <row r="9862" spans="1:21" x14ac:dyDescent="0.3">
      <c r="A9862">
        <v>9861</v>
      </c>
      <c r="B9862">
        <v>15716431</v>
      </c>
      <c r="C9862" t="s">
        <v>415</v>
      </c>
      <c r="D9862">
        <v>775</v>
      </c>
      <c r="E9862" t="str">
        <f t="shared" si="1078"/>
        <v>Low Risk</v>
      </c>
      <c r="F9862" t="s">
        <v>15</v>
      </c>
      <c r="G9862" t="s">
        <v>16</v>
      </c>
      <c r="H9862">
        <v>30</v>
      </c>
      <c r="I9862" t="str">
        <f t="shared" si="1079"/>
        <v>Middle Age</v>
      </c>
      <c r="J9862">
        <v>10</v>
      </c>
      <c r="K9862" t="str">
        <f t="shared" si="1080"/>
        <v>Very Loyal</v>
      </c>
      <c r="L9862">
        <v>191091.74</v>
      </c>
      <c r="M9862">
        <v>2</v>
      </c>
      <c r="N9862" t="str">
        <f t="shared" si="1081"/>
        <v>Standard</v>
      </c>
      <c r="O9862">
        <v>1</v>
      </c>
      <c r="P9862">
        <v>1</v>
      </c>
      <c r="Q9862">
        <v>96170.38</v>
      </c>
      <c r="R9862" t="str">
        <f t="shared" si="1082"/>
        <v>Medium Value</v>
      </c>
      <c r="S9862" t="str">
        <f t="shared" si="1083"/>
        <v>Medium</v>
      </c>
      <c r="T9862">
        <v>0</v>
      </c>
      <c r="U9862" t="str">
        <f t="shared" si="1084"/>
        <v>Retained</v>
      </c>
    </row>
    <row r="9863" spans="1:21" x14ac:dyDescent="0.3">
      <c r="A9863">
        <v>9862</v>
      </c>
      <c r="B9863">
        <v>15798341</v>
      </c>
      <c r="C9863" t="s">
        <v>1939</v>
      </c>
      <c r="D9863">
        <v>544</v>
      </c>
      <c r="E9863" t="str">
        <f t="shared" si="1078"/>
        <v>Medium Risk</v>
      </c>
      <c r="F9863" t="s">
        <v>15</v>
      </c>
      <c r="G9863" t="s">
        <v>23</v>
      </c>
      <c r="H9863">
        <v>38</v>
      </c>
      <c r="I9863" t="str">
        <f t="shared" si="1079"/>
        <v>Middle Age</v>
      </c>
      <c r="J9863">
        <v>8</v>
      </c>
      <c r="K9863" t="str">
        <f t="shared" si="1080"/>
        <v>Loyal</v>
      </c>
      <c r="L9863">
        <v>0</v>
      </c>
      <c r="M9863">
        <v>1</v>
      </c>
      <c r="N9863" t="str">
        <f t="shared" si="1081"/>
        <v>Basic</v>
      </c>
      <c r="O9863">
        <v>1</v>
      </c>
      <c r="P9863">
        <v>1</v>
      </c>
      <c r="Q9863">
        <v>98208.62</v>
      </c>
      <c r="R9863" t="str">
        <f t="shared" si="1082"/>
        <v>Medium Value</v>
      </c>
      <c r="S9863" t="str">
        <f t="shared" si="1083"/>
        <v>Medium</v>
      </c>
      <c r="T9863">
        <v>0</v>
      </c>
      <c r="U9863" t="str">
        <f t="shared" si="1084"/>
        <v>Retained</v>
      </c>
    </row>
    <row r="9864" spans="1:21" x14ac:dyDescent="0.3">
      <c r="A9864">
        <v>9863</v>
      </c>
      <c r="B9864">
        <v>15651958</v>
      </c>
      <c r="C9864" t="s">
        <v>1121</v>
      </c>
      <c r="D9864">
        <v>756</v>
      </c>
      <c r="E9864" t="str">
        <f t="shared" si="1078"/>
        <v>Low Risk</v>
      </c>
      <c r="F9864" t="s">
        <v>15</v>
      </c>
      <c r="G9864" t="s">
        <v>23</v>
      </c>
      <c r="H9864">
        <v>27</v>
      </c>
      <c r="I9864" t="str">
        <f t="shared" si="1079"/>
        <v>Adolescence</v>
      </c>
      <c r="J9864">
        <v>8</v>
      </c>
      <c r="K9864" t="str">
        <f t="shared" si="1080"/>
        <v>Loyal</v>
      </c>
      <c r="L9864">
        <v>0</v>
      </c>
      <c r="M9864">
        <v>2</v>
      </c>
      <c r="N9864" t="str">
        <f t="shared" si="1081"/>
        <v>Standard</v>
      </c>
      <c r="O9864">
        <v>1</v>
      </c>
      <c r="P9864">
        <v>1</v>
      </c>
      <c r="Q9864">
        <v>157932.75</v>
      </c>
      <c r="R9864" t="str">
        <f t="shared" si="1082"/>
        <v>High Value</v>
      </c>
      <c r="S9864" t="str">
        <f t="shared" si="1083"/>
        <v>High</v>
      </c>
      <c r="T9864">
        <v>0</v>
      </c>
      <c r="U9864" t="str">
        <f t="shared" si="1084"/>
        <v>Retained</v>
      </c>
    </row>
    <row r="9865" spans="1:21" x14ac:dyDescent="0.3">
      <c r="A9865">
        <v>9864</v>
      </c>
      <c r="B9865">
        <v>15726179</v>
      </c>
      <c r="C9865" t="s">
        <v>828</v>
      </c>
      <c r="D9865">
        <v>757</v>
      </c>
      <c r="E9865" t="str">
        <f t="shared" si="1078"/>
        <v>Low Risk</v>
      </c>
      <c r="F9865" t="s">
        <v>26</v>
      </c>
      <c r="G9865" t="s">
        <v>16</v>
      </c>
      <c r="H9865">
        <v>43</v>
      </c>
      <c r="I9865" t="str">
        <f t="shared" si="1079"/>
        <v>Middle Age</v>
      </c>
      <c r="J9865">
        <v>5</v>
      </c>
      <c r="K9865" t="str">
        <f t="shared" si="1080"/>
        <v>Established</v>
      </c>
      <c r="L9865">
        <v>131433.32999999999</v>
      </c>
      <c r="M9865">
        <v>2</v>
      </c>
      <c r="N9865" t="str">
        <f t="shared" si="1081"/>
        <v>Standard</v>
      </c>
      <c r="O9865">
        <v>1</v>
      </c>
      <c r="P9865">
        <v>1</v>
      </c>
      <c r="Q9865">
        <v>3497.43</v>
      </c>
      <c r="R9865" t="str">
        <f t="shared" si="1082"/>
        <v>Low value</v>
      </c>
      <c r="S9865" t="str">
        <f t="shared" si="1083"/>
        <v>Low</v>
      </c>
      <c r="T9865">
        <v>1</v>
      </c>
      <c r="U9865" t="str">
        <f t="shared" si="1084"/>
        <v>Churned</v>
      </c>
    </row>
    <row r="9866" spans="1:21" x14ac:dyDescent="0.3">
      <c r="A9866">
        <v>9865</v>
      </c>
      <c r="B9866">
        <v>15652999</v>
      </c>
      <c r="C9866" t="s">
        <v>166</v>
      </c>
      <c r="D9866">
        <v>742</v>
      </c>
      <c r="E9866" t="str">
        <f t="shared" si="1078"/>
        <v>Low Risk</v>
      </c>
      <c r="F9866" t="s">
        <v>26</v>
      </c>
      <c r="G9866" t="s">
        <v>23</v>
      </c>
      <c r="H9866">
        <v>33</v>
      </c>
      <c r="I9866" t="str">
        <f t="shared" si="1079"/>
        <v>Middle Age</v>
      </c>
      <c r="J9866">
        <v>1</v>
      </c>
      <c r="K9866" t="str">
        <f t="shared" si="1080"/>
        <v>New</v>
      </c>
      <c r="L9866">
        <v>137937.95000000001</v>
      </c>
      <c r="M9866">
        <v>1</v>
      </c>
      <c r="N9866" t="str">
        <f t="shared" si="1081"/>
        <v>Basic</v>
      </c>
      <c r="O9866">
        <v>1</v>
      </c>
      <c r="P9866">
        <v>1</v>
      </c>
      <c r="Q9866">
        <v>51387.1</v>
      </c>
      <c r="R9866" t="str">
        <f t="shared" si="1082"/>
        <v>Medium Value</v>
      </c>
      <c r="S9866" t="str">
        <f t="shared" si="1083"/>
        <v>Medium</v>
      </c>
      <c r="T9866">
        <v>0</v>
      </c>
      <c r="U9866" t="str">
        <f t="shared" si="1084"/>
        <v>Retained</v>
      </c>
    </row>
    <row r="9867" spans="1:21" x14ac:dyDescent="0.3">
      <c r="A9867">
        <v>9866</v>
      </c>
      <c r="B9867">
        <v>15691950</v>
      </c>
      <c r="C9867" t="s">
        <v>1537</v>
      </c>
      <c r="D9867">
        <v>591</v>
      </c>
      <c r="E9867" t="str">
        <f t="shared" si="1078"/>
        <v>Medium Risk</v>
      </c>
      <c r="F9867" t="s">
        <v>15</v>
      </c>
      <c r="G9867" t="s">
        <v>23</v>
      </c>
      <c r="H9867">
        <v>49</v>
      </c>
      <c r="I9867" t="str">
        <f t="shared" si="1079"/>
        <v>Middle Age</v>
      </c>
      <c r="J9867">
        <v>3</v>
      </c>
      <c r="K9867" t="str">
        <f t="shared" si="1080"/>
        <v>Established</v>
      </c>
      <c r="L9867">
        <v>0</v>
      </c>
      <c r="M9867">
        <v>2</v>
      </c>
      <c r="N9867" t="str">
        <f t="shared" si="1081"/>
        <v>Standard</v>
      </c>
      <c r="O9867">
        <v>1</v>
      </c>
      <c r="P9867">
        <v>0</v>
      </c>
      <c r="Q9867">
        <v>50123.44</v>
      </c>
      <c r="R9867" t="str">
        <f t="shared" si="1082"/>
        <v>Medium Value</v>
      </c>
      <c r="S9867" t="str">
        <f t="shared" si="1083"/>
        <v>Medium</v>
      </c>
      <c r="T9867">
        <v>0</v>
      </c>
      <c r="U9867" t="str">
        <f t="shared" si="1084"/>
        <v>Retained</v>
      </c>
    </row>
    <row r="9868" spans="1:21" x14ac:dyDescent="0.3">
      <c r="A9868">
        <v>9867</v>
      </c>
      <c r="B9868">
        <v>15632446</v>
      </c>
      <c r="C9868" t="s">
        <v>1550</v>
      </c>
      <c r="D9868">
        <v>667</v>
      </c>
      <c r="E9868" t="str">
        <f t="shared" si="1078"/>
        <v>Medium Risk</v>
      </c>
      <c r="F9868" t="s">
        <v>15</v>
      </c>
      <c r="G9868" t="s">
        <v>23</v>
      </c>
      <c r="H9868">
        <v>24</v>
      </c>
      <c r="I9868" t="str">
        <f t="shared" si="1079"/>
        <v>Adolescence</v>
      </c>
      <c r="J9868">
        <v>4</v>
      </c>
      <c r="K9868" t="str">
        <f t="shared" si="1080"/>
        <v>Established</v>
      </c>
      <c r="L9868">
        <v>0</v>
      </c>
      <c r="M9868">
        <v>2</v>
      </c>
      <c r="N9868" t="str">
        <f t="shared" si="1081"/>
        <v>Standard</v>
      </c>
      <c r="O9868">
        <v>0</v>
      </c>
      <c r="P9868">
        <v>0</v>
      </c>
      <c r="Q9868">
        <v>180329.83</v>
      </c>
      <c r="R9868" t="str">
        <f t="shared" si="1082"/>
        <v>High Value</v>
      </c>
      <c r="S9868" t="str">
        <f t="shared" si="1083"/>
        <v>High</v>
      </c>
      <c r="T9868">
        <v>0</v>
      </c>
      <c r="U9868" t="str">
        <f t="shared" si="1084"/>
        <v>Retained</v>
      </c>
    </row>
    <row r="9869" spans="1:21" x14ac:dyDescent="0.3">
      <c r="A9869">
        <v>9868</v>
      </c>
      <c r="B9869">
        <v>15620936</v>
      </c>
      <c r="C9869" t="s">
        <v>1695</v>
      </c>
      <c r="D9869">
        <v>787</v>
      </c>
      <c r="E9869" t="str">
        <f t="shared" si="1078"/>
        <v>Low Risk</v>
      </c>
      <c r="F9869" t="s">
        <v>15</v>
      </c>
      <c r="G9869" t="s">
        <v>23</v>
      </c>
      <c r="H9869">
        <v>32</v>
      </c>
      <c r="I9869" t="str">
        <f t="shared" si="1079"/>
        <v>Middle Age</v>
      </c>
      <c r="J9869">
        <v>4</v>
      </c>
      <c r="K9869" t="str">
        <f t="shared" si="1080"/>
        <v>Established</v>
      </c>
      <c r="L9869">
        <v>0</v>
      </c>
      <c r="M9869">
        <v>2</v>
      </c>
      <c r="N9869" t="str">
        <f t="shared" si="1081"/>
        <v>Standard</v>
      </c>
      <c r="O9869">
        <v>1</v>
      </c>
      <c r="P9869">
        <v>1</v>
      </c>
      <c r="Q9869">
        <v>13238.93</v>
      </c>
      <c r="R9869" t="str">
        <f t="shared" si="1082"/>
        <v>Low value</v>
      </c>
      <c r="S9869" t="str">
        <f t="shared" si="1083"/>
        <v>Low</v>
      </c>
      <c r="T9869">
        <v>0</v>
      </c>
      <c r="U9869" t="str">
        <f t="shared" si="1084"/>
        <v>Retained</v>
      </c>
    </row>
    <row r="9870" spans="1:21" x14ac:dyDescent="0.3">
      <c r="A9870">
        <v>9869</v>
      </c>
      <c r="B9870">
        <v>15587640</v>
      </c>
      <c r="C9870" t="s">
        <v>127</v>
      </c>
      <c r="D9870">
        <v>718</v>
      </c>
      <c r="E9870" t="str">
        <f t="shared" si="1078"/>
        <v>Low Risk</v>
      </c>
      <c r="F9870" t="s">
        <v>15</v>
      </c>
      <c r="G9870" t="s">
        <v>16</v>
      </c>
      <c r="H9870">
        <v>43</v>
      </c>
      <c r="I9870" t="str">
        <f t="shared" si="1079"/>
        <v>Middle Age</v>
      </c>
      <c r="J9870">
        <v>0</v>
      </c>
      <c r="K9870" t="str">
        <f t="shared" si="1080"/>
        <v>New</v>
      </c>
      <c r="L9870">
        <v>93143.39</v>
      </c>
      <c r="M9870">
        <v>1</v>
      </c>
      <c r="N9870" t="str">
        <f t="shared" si="1081"/>
        <v>Basic</v>
      </c>
      <c r="O9870">
        <v>1</v>
      </c>
      <c r="P9870">
        <v>0</v>
      </c>
      <c r="Q9870">
        <v>167554.85999999999</v>
      </c>
      <c r="R9870" t="str">
        <f t="shared" si="1082"/>
        <v>Medium Value</v>
      </c>
      <c r="S9870" t="str">
        <f t="shared" si="1083"/>
        <v>High</v>
      </c>
      <c r="T9870">
        <v>0</v>
      </c>
      <c r="U9870" t="str">
        <f t="shared" si="1084"/>
        <v>Retained</v>
      </c>
    </row>
    <row r="9871" spans="1:21" x14ac:dyDescent="0.3">
      <c r="A9871">
        <v>9870</v>
      </c>
      <c r="B9871">
        <v>15782231</v>
      </c>
      <c r="C9871" t="s">
        <v>801</v>
      </c>
      <c r="D9871">
        <v>521</v>
      </c>
      <c r="E9871" t="str">
        <f t="shared" si="1078"/>
        <v>Medium Risk</v>
      </c>
      <c r="F9871" t="s">
        <v>15</v>
      </c>
      <c r="G9871" t="s">
        <v>23</v>
      </c>
      <c r="H9871">
        <v>38</v>
      </c>
      <c r="I9871" t="str">
        <f t="shared" si="1079"/>
        <v>Middle Age</v>
      </c>
      <c r="J9871">
        <v>6</v>
      </c>
      <c r="K9871" t="str">
        <f t="shared" si="1080"/>
        <v>Loyal</v>
      </c>
      <c r="L9871">
        <v>0</v>
      </c>
      <c r="M9871">
        <v>2</v>
      </c>
      <c r="N9871" t="str">
        <f t="shared" si="1081"/>
        <v>Standard</v>
      </c>
      <c r="O9871">
        <v>1</v>
      </c>
      <c r="P9871">
        <v>0</v>
      </c>
      <c r="Q9871">
        <v>51454.06</v>
      </c>
      <c r="R9871" t="str">
        <f t="shared" si="1082"/>
        <v>Medium Value</v>
      </c>
      <c r="S9871" t="str">
        <f t="shared" si="1083"/>
        <v>Medium</v>
      </c>
      <c r="T9871">
        <v>0</v>
      </c>
      <c r="U9871" t="str">
        <f t="shared" si="1084"/>
        <v>Retained</v>
      </c>
    </row>
    <row r="9872" spans="1:21" x14ac:dyDescent="0.3">
      <c r="A9872">
        <v>9871</v>
      </c>
      <c r="B9872">
        <v>15580462</v>
      </c>
      <c r="C9872" t="s">
        <v>2934</v>
      </c>
      <c r="D9872">
        <v>607</v>
      </c>
      <c r="E9872" t="str">
        <f t="shared" si="1078"/>
        <v>Medium Risk</v>
      </c>
      <c r="F9872" t="s">
        <v>18</v>
      </c>
      <c r="G9872" t="s">
        <v>23</v>
      </c>
      <c r="H9872">
        <v>40</v>
      </c>
      <c r="I9872" t="str">
        <f t="shared" si="1079"/>
        <v>Middle Age</v>
      </c>
      <c r="J9872">
        <v>1</v>
      </c>
      <c r="K9872" t="str">
        <f t="shared" si="1080"/>
        <v>New</v>
      </c>
      <c r="L9872">
        <v>112544.45</v>
      </c>
      <c r="M9872">
        <v>1</v>
      </c>
      <c r="N9872" t="str">
        <f t="shared" si="1081"/>
        <v>Basic</v>
      </c>
      <c r="O9872">
        <v>1</v>
      </c>
      <c r="P9872">
        <v>1</v>
      </c>
      <c r="Q9872">
        <v>19842.22</v>
      </c>
      <c r="R9872" t="str">
        <f t="shared" si="1082"/>
        <v>Low value</v>
      </c>
      <c r="S9872" t="str">
        <f t="shared" si="1083"/>
        <v>Low</v>
      </c>
      <c r="T9872">
        <v>0</v>
      </c>
      <c r="U9872" t="str">
        <f t="shared" si="1084"/>
        <v>Retained</v>
      </c>
    </row>
    <row r="9873" spans="1:21" x14ac:dyDescent="0.3">
      <c r="A9873">
        <v>9872</v>
      </c>
      <c r="B9873">
        <v>15736371</v>
      </c>
      <c r="C9873" t="s">
        <v>136</v>
      </c>
      <c r="D9873">
        <v>633</v>
      </c>
      <c r="E9873" t="str">
        <f t="shared" si="1078"/>
        <v>Medium Risk</v>
      </c>
      <c r="F9873" t="s">
        <v>15</v>
      </c>
      <c r="G9873" t="s">
        <v>16</v>
      </c>
      <c r="H9873">
        <v>34</v>
      </c>
      <c r="I9873" t="str">
        <f t="shared" si="1079"/>
        <v>Middle Age</v>
      </c>
      <c r="J9873">
        <v>3</v>
      </c>
      <c r="K9873" t="str">
        <f t="shared" si="1080"/>
        <v>Established</v>
      </c>
      <c r="L9873">
        <v>123034.43</v>
      </c>
      <c r="M9873">
        <v>2</v>
      </c>
      <c r="N9873" t="str">
        <f t="shared" si="1081"/>
        <v>Standard</v>
      </c>
      <c r="O9873">
        <v>1</v>
      </c>
      <c r="P9873">
        <v>1</v>
      </c>
      <c r="Q9873">
        <v>38315.040000000001</v>
      </c>
      <c r="R9873" t="str">
        <f t="shared" si="1082"/>
        <v>Low value</v>
      </c>
      <c r="S9873" t="str">
        <f t="shared" si="1083"/>
        <v>Low</v>
      </c>
      <c r="T9873">
        <v>0</v>
      </c>
      <c r="U9873" t="str">
        <f t="shared" si="1084"/>
        <v>Retained</v>
      </c>
    </row>
    <row r="9874" spans="1:21" x14ac:dyDescent="0.3">
      <c r="A9874">
        <v>9873</v>
      </c>
      <c r="B9874">
        <v>15648032</v>
      </c>
      <c r="C9874" t="s">
        <v>45</v>
      </c>
      <c r="D9874">
        <v>588</v>
      </c>
      <c r="E9874" t="str">
        <f t="shared" si="1078"/>
        <v>Medium Risk</v>
      </c>
      <c r="F9874" t="s">
        <v>18</v>
      </c>
      <c r="G9874" t="s">
        <v>23</v>
      </c>
      <c r="H9874">
        <v>37</v>
      </c>
      <c r="I9874" t="str">
        <f t="shared" si="1079"/>
        <v>Middle Age</v>
      </c>
      <c r="J9874">
        <v>2</v>
      </c>
      <c r="K9874" t="str">
        <f t="shared" si="1080"/>
        <v>New</v>
      </c>
      <c r="L9874">
        <v>0</v>
      </c>
      <c r="M9874">
        <v>2</v>
      </c>
      <c r="N9874" t="str">
        <f t="shared" si="1081"/>
        <v>Standard</v>
      </c>
      <c r="O9874">
        <v>0</v>
      </c>
      <c r="P9874">
        <v>1</v>
      </c>
      <c r="Q9874">
        <v>187816.59</v>
      </c>
      <c r="R9874" t="str">
        <f t="shared" si="1082"/>
        <v>High Value</v>
      </c>
      <c r="S9874" t="str">
        <f t="shared" si="1083"/>
        <v>High</v>
      </c>
      <c r="T9874">
        <v>0</v>
      </c>
      <c r="U9874" t="str">
        <f t="shared" si="1084"/>
        <v>Retained</v>
      </c>
    </row>
    <row r="9875" spans="1:21" x14ac:dyDescent="0.3">
      <c r="A9875">
        <v>9874</v>
      </c>
      <c r="B9875">
        <v>15610454</v>
      </c>
      <c r="C9875" t="s">
        <v>225</v>
      </c>
      <c r="D9875">
        <v>724</v>
      </c>
      <c r="E9875" t="str">
        <f t="shared" si="1078"/>
        <v>Low Risk</v>
      </c>
      <c r="F9875" t="s">
        <v>26</v>
      </c>
      <c r="G9875" t="s">
        <v>16</v>
      </c>
      <c r="H9875">
        <v>33</v>
      </c>
      <c r="I9875" t="str">
        <f t="shared" si="1079"/>
        <v>Middle Age</v>
      </c>
      <c r="J9875">
        <v>9</v>
      </c>
      <c r="K9875" t="str">
        <f t="shared" si="1080"/>
        <v>Very Loyal</v>
      </c>
      <c r="L9875">
        <v>119278.44</v>
      </c>
      <c r="M9875">
        <v>1</v>
      </c>
      <c r="N9875" t="str">
        <f t="shared" si="1081"/>
        <v>Basic</v>
      </c>
      <c r="O9875">
        <v>1</v>
      </c>
      <c r="P9875">
        <v>1</v>
      </c>
      <c r="Q9875">
        <v>197148.24</v>
      </c>
      <c r="R9875" t="str">
        <f t="shared" si="1082"/>
        <v>Medium Value</v>
      </c>
      <c r="S9875" t="str">
        <f t="shared" si="1083"/>
        <v>High</v>
      </c>
      <c r="T9875">
        <v>0</v>
      </c>
      <c r="U9875" t="str">
        <f t="shared" si="1084"/>
        <v>Retained</v>
      </c>
    </row>
    <row r="9876" spans="1:21" x14ac:dyDescent="0.3">
      <c r="A9876">
        <v>9875</v>
      </c>
      <c r="B9876">
        <v>15671358</v>
      </c>
      <c r="C9876" t="s">
        <v>2013</v>
      </c>
      <c r="D9876">
        <v>720</v>
      </c>
      <c r="E9876" t="str">
        <f t="shared" si="1078"/>
        <v>Low Risk</v>
      </c>
      <c r="F9876" t="s">
        <v>15</v>
      </c>
      <c r="G9876" t="s">
        <v>23</v>
      </c>
      <c r="H9876">
        <v>44</v>
      </c>
      <c r="I9876" t="str">
        <f t="shared" si="1079"/>
        <v>Middle Age</v>
      </c>
      <c r="J9876">
        <v>4</v>
      </c>
      <c r="K9876" t="str">
        <f t="shared" si="1080"/>
        <v>Established</v>
      </c>
      <c r="L9876">
        <v>0</v>
      </c>
      <c r="M9876">
        <v>2</v>
      </c>
      <c r="N9876" t="str">
        <f t="shared" si="1081"/>
        <v>Standard</v>
      </c>
      <c r="O9876">
        <v>1</v>
      </c>
      <c r="P9876">
        <v>0</v>
      </c>
      <c r="Q9876">
        <v>163471.01</v>
      </c>
      <c r="R9876" t="str">
        <f t="shared" si="1082"/>
        <v>High Value</v>
      </c>
      <c r="S9876" t="str">
        <f t="shared" si="1083"/>
        <v>High</v>
      </c>
      <c r="T9876">
        <v>0</v>
      </c>
      <c r="U9876" t="str">
        <f t="shared" si="1084"/>
        <v>Retained</v>
      </c>
    </row>
    <row r="9877" spans="1:21" x14ac:dyDescent="0.3">
      <c r="A9877">
        <v>9876</v>
      </c>
      <c r="B9877">
        <v>15747130</v>
      </c>
      <c r="C9877" t="s">
        <v>75</v>
      </c>
      <c r="D9877">
        <v>521</v>
      </c>
      <c r="E9877" t="str">
        <f t="shared" si="1078"/>
        <v>Medium Risk</v>
      </c>
      <c r="F9877" t="s">
        <v>15</v>
      </c>
      <c r="G9877" t="s">
        <v>23</v>
      </c>
      <c r="H9877">
        <v>39</v>
      </c>
      <c r="I9877" t="str">
        <f t="shared" si="1079"/>
        <v>Middle Age</v>
      </c>
      <c r="J9877">
        <v>7</v>
      </c>
      <c r="K9877" t="str">
        <f t="shared" si="1080"/>
        <v>Loyal</v>
      </c>
      <c r="L9877">
        <v>0</v>
      </c>
      <c r="M9877">
        <v>2</v>
      </c>
      <c r="N9877" t="str">
        <f t="shared" si="1081"/>
        <v>Standard</v>
      </c>
      <c r="O9877">
        <v>0</v>
      </c>
      <c r="P9877">
        <v>1</v>
      </c>
      <c r="Q9877">
        <v>653.58000000000004</v>
      </c>
      <c r="R9877" t="str">
        <f t="shared" si="1082"/>
        <v>Low value</v>
      </c>
      <c r="S9877" t="str">
        <f t="shared" si="1083"/>
        <v>Low</v>
      </c>
      <c r="T9877">
        <v>0</v>
      </c>
      <c r="U9877" t="str">
        <f t="shared" si="1084"/>
        <v>Retained</v>
      </c>
    </row>
    <row r="9878" spans="1:21" x14ac:dyDescent="0.3">
      <c r="A9878">
        <v>9877</v>
      </c>
      <c r="B9878">
        <v>15578374</v>
      </c>
      <c r="C9878" t="s">
        <v>1990</v>
      </c>
      <c r="D9878">
        <v>620</v>
      </c>
      <c r="E9878" t="str">
        <f t="shared" si="1078"/>
        <v>Medium Risk</v>
      </c>
      <c r="F9878" t="s">
        <v>18</v>
      </c>
      <c r="G9878" t="s">
        <v>23</v>
      </c>
      <c r="H9878">
        <v>36</v>
      </c>
      <c r="I9878" t="str">
        <f t="shared" si="1079"/>
        <v>Middle Age</v>
      </c>
      <c r="J9878">
        <v>7</v>
      </c>
      <c r="K9878" t="str">
        <f t="shared" si="1080"/>
        <v>Loyal</v>
      </c>
      <c r="L9878">
        <v>169312.72</v>
      </c>
      <c r="M9878">
        <v>1</v>
      </c>
      <c r="N9878" t="str">
        <f t="shared" si="1081"/>
        <v>Basic</v>
      </c>
      <c r="O9878">
        <v>1</v>
      </c>
      <c r="P9878">
        <v>0</v>
      </c>
      <c r="Q9878">
        <v>45414.09</v>
      </c>
      <c r="R9878" t="str">
        <f t="shared" si="1082"/>
        <v>Low value</v>
      </c>
      <c r="S9878" t="str">
        <f t="shared" si="1083"/>
        <v>Low</v>
      </c>
      <c r="T9878">
        <v>0</v>
      </c>
      <c r="U9878" t="str">
        <f t="shared" si="1084"/>
        <v>Retained</v>
      </c>
    </row>
    <row r="9879" spans="1:21" x14ac:dyDescent="0.3">
      <c r="A9879">
        <v>9878</v>
      </c>
      <c r="B9879">
        <v>15572182</v>
      </c>
      <c r="C9879" t="s">
        <v>1018</v>
      </c>
      <c r="D9879">
        <v>505</v>
      </c>
      <c r="E9879" t="str">
        <f t="shared" si="1078"/>
        <v>Medium Risk</v>
      </c>
      <c r="F9879" t="s">
        <v>26</v>
      </c>
      <c r="G9879" t="s">
        <v>16</v>
      </c>
      <c r="H9879">
        <v>33</v>
      </c>
      <c r="I9879" t="str">
        <f t="shared" si="1079"/>
        <v>Middle Age</v>
      </c>
      <c r="J9879">
        <v>3</v>
      </c>
      <c r="K9879" t="str">
        <f t="shared" si="1080"/>
        <v>Established</v>
      </c>
      <c r="L9879">
        <v>106506.77</v>
      </c>
      <c r="M9879">
        <v>3</v>
      </c>
      <c r="N9879" t="str">
        <f t="shared" si="1081"/>
        <v>Premium</v>
      </c>
      <c r="O9879">
        <v>1</v>
      </c>
      <c r="P9879">
        <v>0</v>
      </c>
      <c r="Q9879">
        <v>45445.78</v>
      </c>
      <c r="R9879" t="str">
        <f t="shared" si="1082"/>
        <v>Low value</v>
      </c>
      <c r="S9879" t="str">
        <f t="shared" si="1083"/>
        <v>Low</v>
      </c>
      <c r="T9879">
        <v>1</v>
      </c>
      <c r="U9879" t="str">
        <f t="shared" si="1084"/>
        <v>Churned</v>
      </c>
    </row>
    <row r="9880" spans="1:21" x14ac:dyDescent="0.3">
      <c r="A9880">
        <v>9879</v>
      </c>
      <c r="B9880">
        <v>15770041</v>
      </c>
      <c r="C9880" t="s">
        <v>388</v>
      </c>
      <c r="D9880">
        <v>728</v>
      </c>
      <c r="E9880" t="str">
        <f t="shared" si="1078"/>
        <v>Low Risk</v>
      </c>
      <c r="F9880" t="s">
        <v>18</v>
      </c>
      <c r="G9880" t="s">
        <v>16</v>
      </c>
      <c r="H9880">
        <v>43</v>
      </c>
      <c r="I9880" t="str">
        <f t="shared" si="1079"/>
        <v>Middle Age</v>
      </c>
      <c r="J9880">
        <v>8</v>
      </c>
      <c r="K9880" t="str">
        <f t="shared" si="1080"/>
        <v>Loyal</v>
      </c>
      <c r="L9880">
        <v>128412.61</v>
      </c>
      <c r="M9880">
        <v>1</v>
      </c>
      <c r="N9880" t="str">
        <f t="shared" si="1081"/>
        <v>Basic</v>
      </c>
      <c r="O9880">
        <v>0</v>
      </c>
      <c r="P9880">
        <v>1</v>
      </c>
      <c r="Q9880">
        <v>139024.31</v>
      </c>
      <c r="R9880" t="str">
        <f t="shared" si="1082"/>
        <v>Medium Value</v>
      </c>
      <c r="S9880" t="str">
        <f t="shared" si="1083"/>
        <v>High</v>
      </c>
      <c r="T9880">
        <v>0</v>
      </c>
      <c r="U9880" t="str">
        <f t="shared" si="1084"/>
        <v>Retained</v>
      </c>
    </row>
    <row r="9881" spans="1:21" x14ac:dyDescent="0.3">
      <c r="A9881">
        <v>9880</v>
      </c>
      <c r="B9881">
        <v>15669414</v>
      </c>
      <c r="C9881" t="s">
        <v>88</v>
      </c>
      <c r="D9881">
        <v>486</v>
      </c>
      <c r="E9881" t="str">
        <f t="shared" si="1078"/>
        <v>High Risk</v>
      </c>
      <c r="F9881" t="s">
        <v>26</v>
      </c>
      <c r="G9881" t="s">
        <v>23</v>
      </c>
      <c r="H9881">
        <v>62</v>
      </c>
      <c r="I9881" t="str">
        <f t="shared" si="1079"/>
        <v>Old</v>
      </c>
      <c r="J9881">
        <v>9</v>
      </c>
      <c r="K9881" t="str">
        <f t="shared" si="1080"/>
        <v>Very Loyal</v>
      </c>
      <c r="L9881">
        <v>118356.89</v>
      </c>
      <c r="M9881">
        <v>2</v>
      </c>
      <c r="N9881" t="str">
        <f t="shared" si="1081"/>
        <v>Standard</v>
      </c>
      <c r="O9881">
        <v>1</v>
      </c>
      <c r="P9881">
        <v>0</v>
      </c>
      <c r="Q9881">
        <v>168034.83</v>
      </c>
      <c r="R9881" t="str">
        <f t="shared" si="1082"/>
        <v>High Value</v>
      </c>
      <c r="S9881" t="str">
        <f t="shared" si="1083"/>
        <v>High</v>
      </c>
      <c r="T9881">
        <v>1</v>
      </c>
      <c r="U9881" t="str">
        <f t="shared" si="1084"/>
        <v>Churned</v>
      </c>
    </row>
    <row r="9882" spans="1:21" x14ac:dyDescent="0.3">
      <c r="A9882">
        <v>9881</v>
      </c>
      <c r="B9882">
        <v>15777054</v>
      </c>
      <c r="C9882" t="s">
        <v>128</v>
      </c>
      <c r="D9882">
        <v>584</v>
      </c>
      <c r="E9882" t="str">
        <f t="shared" si="1078"/>
        <v>Medium Risk</v>
      </c>
      <c r="F9882" t="s">
        <v>26</v>
      </c>
      <c r="G9882" t="s">
        <v>23</v>
      </c>
      <c r="H9882">
        <v>42</v>
      </c>
      <c r="I9882" t="str">
        <f t="shared" si="1079"/>
        <v>Middle Age</v>
      </c>
      <c r="J9882">
        <v>3</v>
      </c>
      <c r="K9882" t="str">
        <f t="shared" si="1080"/>
        <v>Established</v>
      </c>
      <c r="L9882">
        <v>137479.13</v>
      </c>
      <c r="M9882">
        <v>1</v>
      </c>
      <c r="N9882" t="str">
        <f t="shared" si="1081"/>
        <v>Basic</v>
      </c>
      <c r="O9882">
        <v>1</v>
      </c>
      <c r="P9882">
        <v>0</v>
      </c>
      <c r="Q9882">
        <v>25669.1</v>
      </c>
      <c r="R9882" t="str">
        <f t="shared" si="1082"/>
        <v>Low value</v>
      </c>
      <c r="S9882" t="str">
        <f t="shared" si="1083"/>
        <v>Low</v>
      </c>
      <c r="T9882">
        <v>0</v>
      </c>
      <c r="U9882" t="str">
        <f t="shared" si="1084"/>
        <v>Retained</v>
      </c>
    </row>
    <row r="9883" spans="1:21" x14ac:dyDescent="0.3">
      <c r="A9883">
        <v>9882</v>
      </c>
      <c r="B9883">
        <v>15621021</v>
      </c>
      <c r="C9883" t="s">
        <v>2935</v>
      </c>
      <c r="D9883">
        <v>687</v>
      </c>
      <c r="E9883" t="str">
        <f t="shared" si="1078"/>
        <v>Medium Risk</v>
      </c>
      <c r="F9883" t="s">
        <v>18</v>
      </c>
      <c r="G9883" t="s">
        <v>16</v>
      </c>
      <c r="H9883">
        <v>40</v>
      </c>
      <c r="I9883" t="str">
        <f t="shared" si="1079"/>
        <v>Middle Age</v>
      </c>
      <c r="J9883">
        <v>1</v>
      </c>
      <c r="K9883" t="str">
        <f t="shared" si="1080"/>
        <v>New</v>
      </c>
      <c r="L9883">
        <v>0</v>
      </c>
      <c r="M9883">
        <v>2</v>
      </c>
      <c r="N9883" t="str">
        <f t="shared" si="1081"/>
        <v>Standard</v>
      </c>
      <c r="O9883">
        <v>1</v>
      </c>
      <c r="P9883">
        <v>0</v>
      </c>
      <c r="Q9883">
        <v>8207.36</v>
      </c>
      <c r="R9883" t="str">
        <f t="shared" si="1082"/>
        <v>Low value</v>
      </c>
      <c r="S9883" t="str">
        <f t="shared" si="1083"/>
        <v>Low</v>
      </c>
      <c r="T9883">
        <v>0</v>
      </c>
      <c r="U9883" t="str">
        <f t="shared" si="1084"/>
        <v>Retained</v>
      </c>
    </row>
    <row r="9884" spans="1:21" x14ac:dyDescent="0.3">
      <c r="A9884">
        <v>9883</v>
      </c>
      <c r="B9884">
        <v>15785490</v>
      </c>
      <c r="C9884" t="s">
        <v>968</v>
      </c>
      <c r="D9884">
        <v>771</v>
      </c>
      <c r="E9884" t="str">
        <f t="shared" si="1078"/>
        <v>Low Risk</v>
      </c>
      <c r="F9884" t="s">
        <v>15</v>
      </c>
      <c r="G9884" t="s">
        <v>23</v>
      </c>
      <c r="H9884">
        <v>50</v>
      </c>
      <c r="I9884" t="str">
        <f t="shared" si="1079"/>
        <v>Middle Age</v>
      </c>
      <c r="J9884">
        <v>3</v>
      </c>
      <c r="K9884" t="str">
        <f t="shared" si="1080"/>
        <v>Established</v>
      </c>
      <c r="L9884">
        <v>105229.72</v>
      </c>
      <c r="M9884">
        <v>1</v>
      </c>
      <c r="N9884" t="str">
        <f t="shared" si="1081"/>
        <v>Basic</v>
      </c>
      <c r="O9884">
        <v>1</v>
      </c>
      <c r="P9884">
        <v>1</v>
      </c>
      <c r="Q9884">
        <v>16281.68</v>
      </c>
      <c r="R9884" t="str">
        <f t="shared" si="1082"/>
        <v>Low value</v>
      </c>
      <c r="S9884" t="str">
        <f t="shared" si="1083"/>
        <v>Low</v>
      </c>
      <c r="T9884">
        <v>1</v>
      </c>
      <c r="U9884" t="str">
        <f t="shared" si="1084"/>
        <v>Churned</v>
      </c>
    </row>
    <row r="9885" spans="1:21" x14ac:dyDescent="0.3">
      <c r="A9885">
        <v>9884</v>
      </c>
      <c r="B9885">
        <v>15577695</v>
      </c>
      <c r="C9885" t="s">
        <v>1952</v>
      </c>
      <c r="D9885">
        <v>678</v>
      </c>
      <c r="E9885" t="str">
        <f t="shared" si="1078"/>
        <v>Medium Risk</v>
      </c>
      <c r="F9885" t="s">
        <v>15</v>
      </c>
      <c r="G9885" t="s">
        <v>23</v>
      </c>
      <c r="H9885">
        <v>41</v>
      </c>
      <c r="I9885" t="str">
        <f t="shared" si="1079"/>
        <v>Middle Age</v>
      </c>
      <c r="J9885">
        <v>2</v>
      </c>
      <c r="K9885" t="str">
        <f t="shared" si="1080"/>
        <v>New</v>
      </c>
      <c r="L9885">
        <v>148088.10999999999</v>
      </c>
      <c r="M9885">
        <v>1</v>
      </c>
      <c r="N9885" t="str">
        <f t="shared" si="1081"/>
        <v>Basic</v>
      </c>
      <c r="O9885">
        <v>1</v>
      </c>
      <c r="P9885">
        <v>0</v>
      </c>
      <c r="Q9885">
        <v>14083.12</v>
      </c>
      <c r="R9885" t="str">
        <f t="shared" si="1082"/>
        <v>Low value</v>
      </c>
      <c r="S9885" t="str">
        <f t="shared" si="1083"/>
        <v>Low</v>
      </c>
      <c r="T9885">
        <v>0</v>
      </c>
      <c r="U9885" t="str">
        <f t="shared" si="1084"/>
        <v>Retained</v>
      </c>
    </row>
    <row r="9886" spans="1:21" x14ac:dyDescent="0.3">
      <c r="A9886">
        <v>9885</v>
      </c>
      <c r="B9886">
        <v>15686974</v>
      </c>
      <c r="C9886" t="s">
        <v>2381</v>
      </c>
      <c r="D9886">
        <v>751</v>
      </c>
      <c r="E9886" t="str">
        <f t="shared" si="1078"/>
        <v>Low Risk</v>
      </c>
      <c r="F9886" t="s">
        <v>15</v>
      </c>
      <c r="G9886" t="s">
        <v>16</v>
      </c>
      <c r="H9886">
        <v>48</v>
      </c>
      <c r="I9886" t="str">
        <f t="shared" si="1079"/>
        <v>Middle Age</v>
      </c>
      <c r="J9886">
        <v>4</v>
      </c>
      <c r="K9886" t="str">
        <f t="shared" si="1080"/>
        <v>Established</v>
      </c>
      <c r="L9886">
        <v>0</v>
      </c>
      <c r="M9886">
        <v>1</v>
      </c>
      <c r="N9886" t="str">
        <f t="shared" si="1081"/>
        <v>Basic</v>
      </c>
      <c r="O9886">
        <v>0</v>
      </c>
      <c r="P9886">
        <v>1</v>
      </c>
      <c r="Q9886">
        <v>30165.06</v>
      </c>
      <c r="R9886" t="str">
        <f t="shared" si="1082"/>
        <v>Low value</v>
      </c>
      <c r="S9886" t="str">
        <f t="shared" si="1083"/>
        <v>Low</v>
      </c>
      <c r="T9886">
        <v>1</v>
      </c>
      <c r="U9886" t="str">
        <f t="shared" si="1084"/>
        <v>Churned</v>
      </c>
    </row>
    <row r="9887" spans="1:21" x14ac:dyDescent="0.3">
      <c r="A9887">
        <v>9886</v>
      </c>
      <c r="B9887">
        <v>15574584</v>
      </c>
      <c r="C9887" t="s">
        <v>1104</v>
      </c>
      <c r="D9887">
        <v>670</v>
      </c>
      <c r="E9887" t="str">
        <f t="shared" si="1078"/>
        <v>Medium Risk</v>
      </c>
      <c r="F9887" t="s">
        <v>15</v>
      </c>
      <c r="G9887" t="s">
        <v>23</v>
      </c>
      <c r="H9887">
        <v>33</v>
      </c>
      <c r="I9887" t="str">
        <f t="shared" si="1079"/>
        <v>Middle Age</v>
      </c>
      <c r="J9887">
        <v>8</v>
      </c>
      <c r="K9887" t="str">
        <f t="shared" si="1080"/>
        <v>Loyal</v>
      </c>
      <c r="L9887">
        <v>126679.69</v>
      </c>
      <c r="M9887">
        <v>1</v>
      </c>
      <c r="N9887" t="str">
        <f t="shared" si="1081"/>
        <v>Basic</v>
      </c>
      <c r="O9887">
        <v>1</v>
      </c>
      <c r="P9887">
        <v>1</v>
      </c>
      <c r="Q9887">
        <v>39451.089999999997</v>
      </c>
      <c r="R9887" t="str">
        <f t="shared" si="1082"/>
        <v>Low value</v>
      </c>
      <c r="S9887" t="str">
        <f t="shared" si="1083"/>
        <v>Low</v>
      </c>
      <c r="T9887">
        <v>0</v>
      </c>
      <c r="U9887" t="str">
        <f t="shared" si="1084"/>
        <v>Retained</v>
      </c>
    </row>
    <row r="9888" spans="1:21" x14ac:dyDescent="0.3">
      <c r="A9888">
        <v>9887</v>
      </c>
      <c r="B9888">
        <v>15719541</v>
      </c>
      <c r="C9888" t="s">
        <v>2936</v>
      </c>
      <c r="D9888">
        <v>675</v>
      </c>
      <c r="E9888" t="str">
        <f t="shared" si="1078"/>
        <v>Medium Risk</v>
      </c>
      <c r="F9888" t="s">
        <v>18</v>
      </c>
      <c r="G9888" t="s">
        <v>23</v>
      </c>
      <c r="H9888">
        <v>31</v>
      </c>
      <c r="I9888" t="str">
        <f t="shared" si="1079"/>
        <v>Middle Age</v>
      </c>
      <c r="J9888">
        <v>2</v>
      </c>
      <c r="K9888" t="str">
        <f t="shared" si="1080"/>
        <v>New</v>
      </c>
      <c r="L9888">
        <v>90826.27</v>
      </c>
      <c r="M9888">
        <v>2</v>
      </c>
      <c r="N9888" t="str">
        <f t="shared" si="1081"/>
        <v>Standard</v>
      </c>
      <c r="O9888">
        <v>1</v>
      </c>
      <c r="P9888">
        <v>0</v>
      </c>
      <c r="Q9888">
        <v>60270.87</v>
      </c>
      <c r="R9888" t="str">
        <f t="shared" si="1082"/>
        <v>Medium Value</v>
      </c>
      <c r="S9888" t="str">
        <f t="shared" si="1083"/>
        <v>Medium</v>
      </c>
      <c r="T9888">
        <v>0</v>
      </c>
      <c r="U9888" t="str">
        <f t="shared" si="1084"/>
        <v>Retained</v>
      </c>
    </row>
    <row r="9889" spans="1:21" x14ac:dyDescent="0.3">
      <c r="A9889">
        <v>9888</v>
      </c>
      <c r="B9889">
        <v>15646310</v>
      </c>
      <c r="C9889" t="s">
        <v>543</v>
      </c>
      <c r="D9889">
        <v>684</v>
      </c>
      <c r="E9889" t="str">
        <f t="shared" si="1078"/>
        <v>Medium Risk</v>
      </c>
      <c r="F9889" t="s">
        <v>18</v>
      </c>
      <c r="G9889" t="s">
        <v>23</v>
      </c>
      <c r="H9889">
        <v>24</v>
      </c>
      <c r="I9889" t="str">
        <f t="shared" si="1079"/>
        <v>Adolescence</v>
      </c>
      <c r="J9889">
        <v>8</v>
      </c>
      <c r="K9889" t="str">
        <f t="shared" si="1080"/>
        <v>Loyal</v>
      </c>
      <c r="L9889">
        <v>143582.89000000001</v>
      </c>
      <c r="M9889">
        <v>1</v>
      </c>
      <c r="N9889" t="str">
        <f t="shared" si="1081"/>
        <v>Basic</v>
      </c>
      <c r="O9889">
        <v>1</v>
      </c>
      <c r="P9889">
        <v>1</v>
      </c>
      <c r="Q9889">
        <v>22527.27</v>
      </c>
      <c r="R9889" t="str">
        <f t="shared" si="1082"/>
        <v>Low value</v>
      </c>
      <c r="S9889" t="str">
        <f t="shared" si="1083"/>
        <v>Low</v>
      </c>
      <c r="T9889">
        <v>0</v>
      </c>
      <c r="U9889" t="str">
        <f t="shared" si="1084"/>
        <v>Retained</v>
      </c>
    </row>
    <row r="9890" spans="1:21" x14ac:dyDescent="0.3">
      <c r="A9890">
        <v>9889</v>
      </c>
      <c r="B9890">
        <v>15697606</v>
      </c>
      <c r="C9890" t="s">
        <v>2937</v>
      </c>
      <c r="D9890">
        <v>637</v>
      </c>
      <c r="E9890" t="str">
        <f t="shared" si="1078"/>
        <v>Medium Risk</v>
      </c>
      <c r="F9890" t="s">
        <v>15</v>
      </c>
      <c r="G9890" t="s">
        <v>16</v>
      </c>
      <c r="H9890">
        <v>21</v>
      </c>
      <c r="I9890" t="str">
        <f t="shared" si="1079"/>
        <v>Adolescence</v>
      </c>
      <c r="J9890">
        <v>10</v>
      </c>
      <c r="K9890" t="str">
        <f t="shared" si="1080"/>
        <v>Very Loyal</v>
      </c>
      <c r="L9890">
        <v>125712.2</v>
      </c>
      <c r="M9890">
        <v>1</v>
      </c>
      <c r="N9890" t="str">
        <f t="shared" si="1081"/>
        <v>Basic</v>
      </c>
      <c r="O9890">
        <v>0</v>
      </c>
      <c r="P9890">
        <v>0</v>
      </c>
      <c r="Q9890">
        <v>175072.47</v>
      </c>
      <c r="R9890" t="str">
        <f t="shared" si="1082"/>
        <v>Medium Value</v>
      </c>
      <c r="S9890" t="str">
        <f t="shared" si="1083"/>
        <v>High</v>
      </c>
      <c r="T9890">
        <v>0</v>
      </c>
      <c r="U9890" t="str">
        <f t="shared" si="1084"/>
        <v>Retained</v>
      </c>
    </row>
    <row r="9891" spans="1:21" x14ac:dyDescent="0.3">
      <c r="A9891">
        <v>9890</v>
      </c>
      <c r="B9891">
        <v>15711489</v>
      </c>
      <c r="C9891" t="s">
        <v>49</v>
      </c>
      <c r="D9891">
        <v>760</v>
      </c>
      <c r="E9891" t="str">
        <f t="shared" si="1078"/>
        <v>Low Risk</v>
      </c>
      <c r="F9891" t="s">
        <v>18</v>
      </c>
      <c r="G9891" t="s">
        <v>16</v>
      </c>
      <c r="H9891">
        <v>32</v>
      </c>
      <c r="I9891" t="str">
        <f t="shared" si="1079"/>
        <v>Middle Age</v>
      </c>
      <c r="J9891">
        <v>2</v>
      </c>
      <c r="K9891" t="str">
        <f t="shared" si="1080"/>
        <v>New</v>
      </c>
      <c r="L9891">
        <v>0</v>
      </c>
      <c r="M9891">
        <v>1</v>
      </c>
      <c r="N9891" t="str">
        <f t="shared" si="1081"/>
        <v>Basic</v>
      </c>
      <c r="O9891">
        <v>1</v>
      </c>
      <c r="P9891">
        <v>1</v>
      </c>
      <c r="Q9891">
        <v>114565.35</v>
      </c>
      <c r="R9891" t="str">
        <f t="shared" si="1082"/>
        <v>Medium Value</v>
      </c>
      <c r="S9891" t="str">
        <f t="shared" si="1083"/>
        <v>High</v>
      </c>
      <c r="T9891">
        <v>0</v>
      </c>
      <c r="U9891" t="str">
        <f t="shared" si="1084"/>
        <v>Retained</v>
      </c>
    </row>
    <row r="9892" spans="1:21" x14ac:dyDescent="0.3">
      <c r="A9892">
        <v>9891</v>
      </c>
      <c r="B9892">
        <v>15670427</v>
      </c>
      <c r="C9892" t="s">
        <v>2308</v>
      </c>
      <c r="D9892">
        <v>662</v>
      </c>
      <c r="E9892" t="str">
        <f t="shared" si="1078"/>
        <v>Medium Risk</v>
      </c>
      <c r="F9892" t="s">
        <v>18</v>
      </c>
      <c r="G9892" t="s">
        <v>23</v>
      </c>
      <c r="H9892">
        <v>37</v>
      </c>
      <c r="I9892" t="str">
        <f t="shared" si="1079"/>
        <v>Middle Age</v>
      </c>
      <c r="J9892">
        <v>4</v>
      </c>
      <c r="K9892" t="str">
        <f t="shared" si="1080"/>
        <v>Established</v>
      </c>
      <c r="L9892">
        <v>155187.29999999999</v>
      </c>
      <c r="M9892">
        <v>1</v>
      </c>
      <c r="N9892" t="str">
        <f t="shared" si="1081"/>
        <v>Basic</v>
      </c>
      <c r="O9892">
        <v>1</v>
      </c>
      <c r="P9892">
        <v>0</v>
      </c>
      <c r="Q9892">
        <v>48930.8</v>
      </c>
      <c r="R9892" t="str">
        <f t="shared" si="1082"/>
        <v>Low value</v>
      </c>
      <c r="S9892" t="str">
        <f t="shared" si="1083"/>
        <v>Low</v>
      </c>
      <c r="T9892">
        <v>0</v>
      </c>
      <c r="U9892" t="str">
        <f t="shared" si="1084"/>
        <v>Retained</v>
      </c>
    </row>
    <row r="9893" spans="1:21" x14ac:dyDescent="0.3">
      <c r="A9893">
        <v>9892</v>
      </c>
      <c r="B9893">
        <v>15731755</v>
      </c>
      <c r="C9893" t="s">
        <v>2938</v>
      </c>
      <c r="D9893">
        <v>680</v>
      </c>
      <c r="E9893" t="str">
        <f t="shared" si="1078"/>
        <v>Medium Risk</v>
      </c>
      <c r="F9893" t="s">
        <v>15</v>
      </c>
      <c r="G9893" t="s">
        <v>23</v>
      </c>
      <c r="H9893">
        <v>49</v>
      </c>
      <c r="I9893" t="str">
        <f t="shared" si="1079"/>
        <v>Middle Age</v>
      </c>
      <c r="J9893">
        <v>10</v>
      </c>
      <c r="K9893" t="str">
        <f t="shared" si="1080"/>
        <v>Very Loyal</v>
      </c>
      <c r="L9893">
        <v>0</v>
      </c>
      <c r="M9893">
        <v>2</v>
      </c>
      <c r="N9893" t="str">
        <f t="shared" si="1081"/>
        <v>Standard</v>
      </c>
      <c r="O9893">
        <v>1</v>
      </c>
      <c r="P9893">
        <v>0</v>
      </c>
      <c r="Q9893">
        <v>187008.45</v>
      </c>
      <c r="R9893" t="str">
        <f t="shared" si="1082"/>
        <v>High Value</v>
      </c>
      <c r="S9893" t="str">
        <f t="shared" si="1083"/>
        <v>High</v>
      </c>
      <c r="T9893">
        <v>0</v>
      </c>
      <c r="U9893" t="str">
        <f t="shared" si="1084"/>
        <v>Retained</v>
      </c>
    </row>
    <row r="9894" spans="1:21" x14ac:dyDescent="0.3">
      <c r="A9894">
        <v>9893</v>
      </c>
      <c r="B9894">
        <v>15796370</v>
      </c>
      <c r="C9894" t="s">
        <v>2655</v>
      </c>
      <c r="D9894">
        <v>604</v>
      </c>
      <c r="E9894" t="str">
        <f t="shared" si="1078"/>
        <v>Medium Risk</v>
      </c>
      <c r="F9894" t="s">
        <v>18</v>
      </c>
      <c r="G9894" t="s">
        <v>23</v>
      </c>
      <c r="H9894">
        <v>40</v>
      </c>
      <c r="I9894" t="str">
        <f t="shared" si="1079"/>
        <v>Middle Age</v>
      </c>
      <c r="J9894">
        <v>5</v>
      </c>
      <c r="K9894" t="str">
        <f t="shared" si="1080"/>
        <v>Established</v>
      </c>
      <c r="L9894">
        <v>155455.43</v>
      </c>
      <c r="M9894">
        <v>1</v>
      </c>
      <c r="N9894" t="str">
        <f t="shared" si="1081"/>
        <v>Basic</v>
      </c>
      <c r="O9894">
        <v>0</v>
      </c>
      <c r="P9894">
        <v>1</v>
      </c>
      <c r="Q9894">
        <v>113581.85</v>
      </c>
      <c r="R9894" t="str">
        <f t="shared" si="1082"/>
        <v>Medium Value</v>
      </c>
      <c r="S9894" t="str">
        <f t="shared" si="1083"/>
        <v>High</v>
      </c>
      <c r="T9894">
        <v>0</v>
      </c>
      <c r="U9894" t="str">
        <f t="shared" si="1084"/>
        <v>Retained</v>
      </c>
    </row>
    <row r="9895" spans="1:21" x14ac:dyDescent="0.3">
      <c r="A9895">
        <v>9894</v>
      </c>
      <c r="B9895">
        <v>15598331</v>
      </c>
      <c r="C9895" t="s">
        <v>162</v>
      </c>
      <c r="D9895">
        <v>764</v>
      </c>
      <c r="E9895" t="str">
        <f t="shared" si="1078"/>
        <v>Low Risk</v>
      </c>
      <c r="F9895" t="s">
        <v>15</v>
      </c>
      <c r="G9895" t="s">
        <v>16</v>
      </c>
      <c r="H9895">
        <v>40</v>
      </c>
      <c r="I9895" t="str">
        <f t="shared" si="1079"/>
        <v>Middle Age</v>
      </c>
      <c r="J9895">
        <v>9</v>
      </c>
      <c r="K9895" t="str">
        <f t="shared" si="1080"/>
        <v>Very Loyal</v>
      </c>
      <c r="L9895">
        <v>100480.53</v>
      </c>
      <c r="M9895">
        <v>1</v>
      </c>
      <c r="N9895" t="str">
        <f t="shared" si="1081"/>
        <v>Basic</v>
      </c>
      <c r="O9895">
        <v>1</v>
      </c>
      <c r="P9895">
        <v>0</v>
      </c>
      <c r="Q9895">
        <v>124095.69</v>
      </c>
      <c r="R9895" t="str">
        <f t="shared" si="1082"/>
        <v>Medium Value</v>
      </c>
      <c r="S9895" t="str">
        <f t="shared" si="1083"/>
        <v>High</v>
      </c>
      <c r="T9895">
        <v>0</v>
      </c>
      <c r="U9895" t="str">
        <f t="shared" si="1084"/>
        <v>Retained</v>
      </c>
    </row>
    <row r="9896" spans="1:21" x14ac:dyDescent="0.3">
      <c r="A9896">
        <v>9895</v>
      </c>
      <c r="B9896">
        <v>15704795</v>
      </c>
      <c r="C9896" t="s">
        <v>2939</v>
      </c>
      <c r="D9896">
        <v>521</v>
      </c>
      <c r="E9896" t="str">
        <f t="shared" si="1078"/>
        <v>Medium Risk</v>
      </c>
      <c r="F9896" t="s">
        <v>15</v>
      </c>
      <c r="G9896" t="s">
        <v>16</v>
      </c>
      <c r="H9896">
        <v>77</v>
      </c>
      <c r="I9896" t="str">
        <f t="shared" si="1079"/>
        <v>Old</v>
      </c>
      <c r="J9896">
        <v>6</v>
      </c>
      <c r="K9896" t="str">
        <f t="shared" si="1080"/>
        <v>Loyal</v>
      </c>
      <c r="L9896">
        <v>0</v>
      </c>
      <c r="M9896">
        <v>2</v>
      </c>
      <c r="N9896" t="str">
        <f t="shared" si="1081"/>
        <v>Standard</v>
      </c>
      <c r="O9896">
        <v>1</v>
      </c>
      <c r="P9896">
        <v>1</v>
      </c>
      <c r="Q9896">
        <v>49054.1</v>
      </c>
      <c r="R9896" t="str">
        <f t="shared" si="1082"/>
        <v>Low value</v>
      </c>
      <c r="S9896" t="str">
        <f t="shared" si="1083"/>
        <v>Low</v>
      </c>
      <c r="T9896">
        <v>0</v>
      </c>
      <c r="U9896" t="str">
        <f t="shared" si="1084"/>
        <v>Retained</v>
      </c>
    </row>
    <row r="9897" spans="1:21" x14ac:dyDescent="0.3">
      <c r="A9897">
        <v>9896</v>
      </c>
      <c r="B9897">
        <v>15796764</v>
      </c>
      <c r="C9897" t="s">
        <v>989</v>
      </c>
      <c r="D9897">
        <v>684</v>
      </c>
      <c r="E9897" t="str">
        <f t="shared" si="1078"/>
        <v>Medium Risk</v>
      </c>
      <c r="F9897" t="s">
        <v>26</v>
      </c>
      <c r="G9897" t="s">
        <v>16</v>
      </c>
      <c r="H9897">
        <v>56</v>
      </c>
      <c r="I9897" t="str">
        <f t="shared" si="1079"/>
        <v>Old</v>
      </c>
      <c r="J9897">
        <v>3</v>
      </c>
      <c r="K9897" t="str">
        <f t="shared" si="1080"/>
        <v>Established</v>
      </c>
      <c r="L9897">
        <v>127585.98</v>
      </c>
      <c r="M9897">
        <v>3</v>
      </c>
      <c r="N9897" t="str">
        <f t="shared" si="1081"/>
        <v>Premium</v>
      </c>
      <c r="O9897">
        <v>1</v>
      </c>
      <c r="P9897">
        <v>1</v>
      </c>
      <c r="Q9897">
        <v>80593.490000000005</v>
      </c>
      <c r="R9897" t="str">
        <f t="shared" si="1082"/>
        <v>Medium Value</v>
      </c>
      <c r="S9897" t="str">
        <f t="shared" si="1083"/>
        <v>Medium</v>
      </c>
      <c r="T9897">
        <v>1</v>
      </c>
      <c r="U9897" t="str">
        <f t="shared" si="1084"/>
        <v>Churned</v>
      </c>
    </row>
    <row r="9898" spans="1:21" x14ac:dyDescent="0.3">
      <c r="A9898">
        <v>9897</v>
      </c>
      <c r="B9898">
        <v>15589420</v>
      </c>
      <c r="C9898" t="s">
        <v>876</v>
      </c>
      <c r="D9898">
        <v>795</v>
      </c>
      <c r="E9898" t="str">
        <f t="shared" si="1078"/>
        <v>Low Risk</v>
      </c>
      <c r="F9898" t="s">
        <v>15</v>
      </c>
      <c r="G9898" t="s">
        <v>16</v>
      </c>
      <c r="H9898">
        <v>40</v>
      </c>
      <c r="I9898" t="str">
        <f t="shared" si="1079"/>
        <v>Middle Age</v>
      </c>
      <c r="J9898">
        <v>2</v>
      </c>
      <c r="K9898" t="str">
        <f t="shared" si="1080"/>
        <v>New</v>
      </c>
      <c r="L9898">
        <v>101891.1</v>
      </c>
      <c r="M9898">
        <v>1</v>
      </c>
      <c r="N9898" t="str">
        <f t="shared" si="1081"/>
        <v>Basic</v>
      </c>
      <c r="O9898">
        <v>1</v>
      </c>
      <c r="P9898">
        <v>1</v>
      </c>
      <c r="Q9898">
        <v>183044.86</v>
      </c>
      <c r="R9898" t="str">
        <f t="shared" si="1082"/>
        <v>Medium Value</v>
      </c>
      <c r="S9898" t="str">
        <f t="shared" si="1083"/>
        <v>High</v>
      </c>
      <c r="T9898">
        <v>0</v>
      </c>
      <c r="U9898" t="str">
        <f t="shared" si="1084"/>
        <v>Retained</v>
      </c>
    </row>
    <row r="9899" spans="1:21" x14ac:dyDescent="0.3">
      <c r="A9899">
        <v>9898</v>
      </c>
      <c r="B9899">
        <v>15810563</v>
      </c>
      <c r="C9899" t="s">
        <v>184</v>
      </c>
      <c r="D9899">
        <v>678</v>
      </c>
      <c r="E9899" t="str">
        <f t="shared" si="1078"/>
        <v>Medium Risk</v>
      </c>
      <c r="F9899" t="s">
        <v>18</v>
      </c>
      <c r="G9899" t="s">
        <v>16</v>
      </c>
      <c r="H9899">
        <v>61</v>
      </c>
      <c r="I9899" t="str">
        <f t="shared" si="1079"/>
        <v>Old</v>
      </c>
      <c r="J9899">
        <v>8</v>
      </c>
      <c r="K9899" t="str">
        <f t="shared" si="1080"/>
        <v>Loyal</v>
      </c>
      <c r="L9899">
        <v>0</v>
      </c>
      <c r="M9899">
        <v>2</v>
      </c>
      <c r="N9899" t="str">
        <f t="shared" si="1081"/>
        <v>Standard</v>
      </c>
      <c r="O9899">
        <v>1</v>
      </c>
      <c r="P9899">
        <v>1</v>
      </c>
      <c r="Q9899">
        <v>159938.82</v>
      </c>
      <c r="R9899" t="str">
        <f t="shared" si="1082"/>
        <v>High Value</v>
      </c>
      <c r="S9899" t="str">
        <f t="shared" si="1083"/>
        <v>High</v>
      </c>
      <c r="T9899">
        <v>0</v>
      </c>
      <c r="U9899" t="str">
        <f t="shared" si="1084"/>
        <v>Retained</v>
      </c>
    </row>
    <row r="9900" spans="1:21" x14ac:dyDescent="0.3">
      <c r="A9900">
        <v>9899</v>
      </c>
      <c r="B9900">
        <v>15746569</v>
      </c>
      <c r="C9900" t="s">
        <v>1838</v>
      </c>
      <c r="D9900">
        <v>589</v>
      </c>
      <c r="E9900" t="str">
        <f t="shared" si="1078"/>
        <v>Medium Risk</v>
      </c>
      <c r="F9900" t="s">
        <v>15</v>
      </c>
      <c r="G9900" t="s">
        <v>23</v>
      </c>
      <c r="H9900">
        <v>38</v>
      </c>
      <c r="I9900" t="str">
        <f t="shared" si="1079"/>
        <v>Middle Age</v>
      </c>
      <c r="J9900">
        <v>4</v>
      </c>
      <c r="K9900" t="str">
        <f t="shared" si="1080"/>
        <v>Established</v>
      </c>
      <c r="L9900">
        <v>0</v>
      </c>
      <c r="M9900">
        <v>1</v>
      </c>
      <c r="N9900" t="str">
        <f t="shared" si="1081"/>
        <v>Basic</v>
      </c>
      <c r="O9900">
        <v>1</v>
      </c>
      <c r="P9900">
        <v>0</v>
      </c>
      <c r="Q9900">
        <v>95483.48</v>
      </c>
      <c r="R9900" t="str">
        <f t="shared" si="1082"/>
        <v>Medium Value</v>
      </c>
      <c r="S9900" t="str">
        <f t="shared" si="1083"/>
        <v>Medium</v>
      </c>
      <c r="T9900">
        <v>1</v>
      </c>
      <c r="U9900" t="str">
        <f t="shared" si="1084"/>
        <v>Churned</v>
      </c>
    </row>
    <row r="9901" spans="1:21" x14ac:dyDescent="0.3">
      <c r="A9901">
        <v>9900</v>
      </c>
      <c r="B9901">
        <v>15811594</v>
      </c>
      <c r="C9901" t="s">
        <v>305</v>
      </c>
      <c r="D9901">
        <v>660</v>
      </c>
      <c r="E9901" t="str">
        <f t="shared" si="1078"/>
        <v>Medium Risk</v>
      </c>
      <c r="F9901" t="s">
        <v>18</v>
      </c>
      <c r="G9901" t="s">
        <v>16</v>
      </c>
      <c r="H9901">
        <v>28</v>
      </c>
      <c r="I9901" t="str">
        <f t="shared" si="1079"/>
        <v>Adolescence</v>
      </c>
      <c r="J9901">
        <v>3</v>
      </c>
      <c r="K9901" t="str">
        <f t="shared" si="1080"/>
        <v>Established</v>
      </c>
      <c r="L9901">
        <v>128929.88</v>
      </c>
      <c r="M9901">
        <v>1</v>
      </c>
      <c r="N9901" t="str">
        <f t="shared" si="1081"/>
        <v>Basic</v>
      </c>
      <c r="O9901">
        <v>1</v>
      </c>
      <c r="P9901">
        <v>1</v>
      </c>
      <c r="Q9901">
        <v>198069.71</v>
      </c>
      <c r="R9901" t="str">
        <f t="shared" si="1082"/>
        <v>Medium Value</v>
      </c>
      <c r="S9901" t="str">
        <f t="shared" si="1083"/>
        <v>High</v>
      </c>
      <c r="T9901">
        <v>0</v>
      </c>
      <c r="U9901" t="str">
        <f t="shared" si="1084"/>
        <v>Retained</v>
      </c>
    </row>
    <row r="9902" spans="1:21" x14ac:dyDescent="0.3">
      <c r="A9902">
        <v>9901</v>
      </c>
      <c r="B9902">
        <v>15645896</v>
      </c>
      <c r="C9902" t="s">
        <v>132</v>
      </c>
      <c r="D9902">
        <v>646</v>
      </c>
      <c r="E9902" t="str">
        <f t="shared" si="1078"/>
        <v>Medium Risk</v>
      </c>
      <c r="F9902" t="s">
        <v>26</v>
      </c>
      <c r="G9902" t="s">
        <v>23</v>
      </c>
      <c r="H9902">
        <v>39</v>
      </c>
      <c r="I9902" t="str">
        <f t="shared" si="1079"/>
        <v>Middle Age</v>
      </c>
      <c r="J9902">
        <v>6</v>
      </c>
      <c r="K9902" t="str">
        <f t="shared" si="1080"/>
        <v>Loyal</v>
      </c>
      <c r="L9902">
        <v>121681.91</v>
      </c>
      <c r="M9902">
        <v>2</v>
      </c>
      <c r="N9902" t="str">
        <f t="shared" si="1081"/>
        <v>Standard</v>
      </c>
      <c r="O9902">
        <v>0</v>
      </c>
      <c r="P9902">
        <v>1</v>
      </c>
      <c r="Q9902">
        <v>61793.47</v>
      </c>
      <c r="R9902" t="str">
        <f t="shared" si="1082"/>
        <v>Medium Value</v>
      </c>
      <c r="S9902" t="str">
        <f t="shared" si="1083"/>
        <v>Medium</v>
      </c>
      <c r="T9902">
        <v>0</v>
      </c>
      <c r="U9902" t="str">
        <f t="shared" si="1084"/>
        <v>Retained</v>
      </c>
    </row>
    <row r="9903" spans="1:21" x14ac:dyDescent="0.3">
      <c r="A9903">
        <v>9902</v>
      </c>
      <c r="B9903">
        <v>15802909</v>
      </c>
      <c r="C9903" t="s">
        <v>95</v>
      </c>
      <c r="D9903">
        <v>706</v>
      </c>
      <c r="E9903" t="str">
        <f t="shared" si="1078"/>
        <v>Low Risk</v>
      </c>
      <c r="F9903" t="s">
        <v>26</v>
      </c>
      <c r="G9903" t="s">
        <v>16</v>
      </c>
      <c r="H9903">
        <v>56</v>
      </c>
      <c r="I9903" t="str">
        <f t="shared" si="1079"/>
        <v>Old</v>
      </c>
      <c r="J9903">
        <v>3</v>
      </c>
      <c r="K9903" t="str">
        <f t="shared" si="1080"/>
        <v>Established</v>
      </c>
      <c r="L9903">
        <v>139603.22</v>
      </c>
      <c r="M9903">
        <v>1</v>
      </c>
      <c r="N9903" t="str">
        <f t="shared" si="1081"/>
        <v>Basic</v>
      </c>
      <c r="O9903">
        <v>1</v>
      </c>
      <c r="P9903">
        <v>1</v>
      </c>
      <c r="Q9903">
        <v>86383.61</v>
      </c>
      <c r="R9903" t="str">
        <f t="shared" si="1082"/>
        <v>Medium Value</v>
      </c>
      <c r="S9903" t="str">
        <f t="shared" si="1083"/>
        <v>Medium</v>
      </c>
      <c r="T9903">
        <v>0</v>
      </c>
      <c r="U9903" t="str">
        <f t="shared" si="1084"/>
        <v>Retained</v>
      </c>
    </row>
    <row r="9904" spans="1:21" x14ac:dyDescent="0.3">
      <c r="A9904">
        <v>9903</v>
      </c>
      <c r="B9904">
        <v>15797665</v>
      </c>
      <c r="C9904" t="s">
        <v>871</v>
      </c>
      <c r="D9904">
        <v>730</v>
      </c>
      <c r="E9904" t="str">
        <f t="shared" si="1078"/>
        <v>Low Risk</v>
      </c>
      <c r="F9904" t="s">
        <v>15</v>
      </c>
      <c r="G9904" t="s">
        <v>16</v>
      </c>
      <c r="H9904">
        <v>27</v>
      </c>
      <c r="I9904" t="str">
        <f t="shared" si="1079"/>
        <v>Adolescence</v>
      </c>
      <c r="J9904">
        <v>7</v>
      </c>
      <c r="K9904" t="str">
        <f t="shared" si="1080"/>
        <v>Loyal</v>
      </c>
      <c r="L9904">
        <v>0</v>
      </c>
      <c r="M9904">
        <v>2</v>
      </c>
      <c r="N9904" t="str">
        <f t="shared" si="1081"/>
        <v>Standard</v>
      </c>
      <c r="O9904">
        <v>1</v>
      </c>
      <c r="P9904">
        <v>0</v>
      </c>
      <c r="Q9904">
        <v>144099.48000000001</v>
      </c>
      <c r="R9904" t="str">
        <f t="shared" si="1082"/>
        <v>High Value</v>
      </c>
      <c r="S9904" t="str">
        <f t="shared" si="1083"/>
        <v>High</v>
      </c>
      <c r="T9904">
        <v>0</v>
      </c>
      <c r="U9904" t="str">
        <f t="shared" si="1084"/>
        <v>Retained</v>
      </c>
    </row>
    <row r="9905" spans="1:21" x14ac:dyDescent="0.3">
      <c r="A9905">
        <v>9904</v>
      </c>
      <c r="B9905">
        <v>15778959</v>
      </c>
      <c r="C9905" t="s">
        <v>415</v>
      </c>
      <c r="D9905">
        <v>606</v>
      </c>
      <c r="E9905" t="str">
        <f t="shared" si="1078"/>
        <v>Medium Risk</v>
      </c>
      <c r="F9905" t="s">
        <v>15</v>
      </c>
      <c r="G9905" t="s">
        <v>16</v>
      </c>
      <c r="H9905">
        <v>36</v>
      </c>
      <c r="I9905" t="str">
        <f t="shared" si="1079"/>
        <v>Middle Age</v>
      </c>
      <c r="J9905">
        <v>10</v>
      </c>
      <c r="K9905" t="str">
        <f t="shared" si="1080"/>
        <v>Very Loyal</v>
      </c>
      <c r="L9905">
        <v>0</v>
      </c>
      <c r="M9905">
        <v>2</v>
      </c>
      <c r="N9905" t="str">
        <f t="shared" si="1081"/>
        <v>Standard</v>
      </c>
      <c r="O9905">
        <v>0</v>
      </c>
      <c r="P9905">
        <v>1</v>
      </c>
      <c r="Q9905">
        <v>155641.46</v>
      </c>
      <c r="R9905" t="str">
        <f t="shared" si="1082"/>
        <v>High Value</v>
      </c>
      <c r="S9905" t="str">
        <f t="shared" si="1083"/>
        <v>High</v>
      </c>
      <c r="T9905">
        <v>0</v>
      </c>
      <c r="U9905" t="str">
        <f t="shared" si="1084"/>
        <v>Retained</v>
      </c>
    </row>
    <row r="9906" spans="1:21" x14ac:dyDescent="0.3">
      <c r="A9906">
        <v>9905</v>
      </c>
      <c r="B9906">
        <v>15722532</v>
      </c>
      <c r="C9906" t="s">
        <v>344</v>
      </c>
      <c r="D9906">
        <v>690</v>
      </c>
      <c r="E9906" t="str">
        <f t="shared" si="1078"/>
        <v>Medium Risk</v>
      </c>
      <c r="F9906" t="s">
        <v>18</v>
      </c>
      <c r="G9906" t="s">
        <v>16</v>
      </c>
      <c r="H9906">
        <v>36</v>
      </c>
      <c r="I9906" t="str">
        <f t="shared" si="1079"/>
        <v>Middle Age</v>
      </c>
      <c r="J9906">
        <v>10</v>
      </c>
      <c r="K9906" t="str">
        <f t="shared" si="1080"/>
        <v>Very Loyal</v>
      </c>
      <c r="L9906">
        <v>91760.11</v>
      </c>
      <c r="M9906">
        <v>1</v>
      </c>
      <c r="N9906" t="str">
        <f t="shared" si="1081"/>
        <v>Basic</v>
      </c>
      <c r="O9906">
        <v>1</v>
      </c>
      <c r="P9906">
        <v>1</v>
      </c>
      <c r="Q9906">
        <v>135784.94</v>
      </c>
      <c r="R9906" t="str">
        <f t="shared" si="1082"/>
        <v>Medium Value</v>
      </c>
      <c r="S9906" t="str">
        <f t="shared" si="1083"/>
        <v>High</v>
      </c>
      <c r="T9906">
        <v>0</v>
      </c>
      <c r="U9906" t="str">
        <f t="shared" si="1084"/>
        <v>Retained</v>
      </c>
    </row>
    <row r="9907" spans="1:21" x14ac:dyDescent="0.3">
      <c r="A9907">
        <v>9906</v>
      </c>
      <c r="B9907">
        <v>15784124</v>
      </c>
      <c r="C9907" t="s">
        <v>2775</v>
      </c>
      <c r="D9907">
        <v>645</v>
      </c>
      <c r="E9907" t="str">
        <f t="shared" si="1078"/>
        <v>Medium Risk</v>
      </c>
      <c r="F9907" t="s">
        <v>26</v>
      </c>
      <c r="G9907" t="s">
        <v>23</v>
      </c>
      <c r="H9907">
        <v>41</v>
      </c>
      <c r="I9907" t="str">
        <f t="shared" si="1079"/>
        <v>Middle Age</v>
      </c>
      <c r="J9907">
        <v>2</v>
      </c>
      <c r="K9907" t="str">
        <f t="shared" si="1080"/>
        <v>New</v>
      </c>
      <c r="L9907">
        <v>93925.3</v>
      </c>
      <c r="M9907">
        <v>1</v>
      </c>
      <c r="N9907" t="str">
        <f t="shared" si="1081"/>
        <v>Basic</v>
      </c>
      <c r="O9907">
        <v>1</v>
      </c>
      <c r="P9907">
        <v>0</v>
      </c>
      <c r="Q9907">
        <v>123982.14</v>
      </c>
      <c r="R9907" t="str">
        <f t="shared" si="1082"/>
        <v>Medium Value</v>
      </c>
      <c r="S9907" t="str">
        <f t="shared" si="1083"/>
        <v>High</v>
      </c>
      <c r="T9907">
        <v>1</v>
      </c>
      <c r="U9907" t="str">
        <f t="shared" si="1084"/>
        <v>Churned</v>
      </c>
    </row>
    <row r="9908" spans="1:21" x14ac:dyDescent="0.3">
      <c r="A9908">
        <v>9907</v>
      </c>
      <c r="B9908">
        <v>15776518</v>
      </c>
      <c r="C9908" t="s">
        <v>2040</v>
      </c>
      <c r="D9908">
        <v>579</v>
      </c>
      <c r="E9908" t="str">
        <f t="shared" si="1078"/>
        <v>Medium Risk</v>
      </c>
      <c r="F9908" t="s">
        <v>15</v>
      </c>
      <c r="G9908" t="s">
        <v>16</v>
      </c>
      <c r="H9908">
        <v>38</v>
      </c>
      <c r="I9908" t="str">
        <f t="shared" si="1079"/>
        <v>Middle Age</v>
      </c>
      <c r="J9908">
        <v>4</v>
      </c>
      <c r="K9908" t="str">
        <f t="shared" si="1080"/>
        <v>Established</v>
      </c>
      <c r="L9908">
        <v>175739.36</v>
      </c>
      <c r="M9908">
        <v>1</v>
      </c>
      <c r="N9908" t="str">
        <f t="shared" si="1081"/>
        <v>Basic</v>
      </c>
      <c r="O9908">
        <v>1</v>
      </c>
      <c r="P9908">
        <v>1</v>
      </c>
      <c r="Q9908">
        <v>193130.55</v>
      </c>
      <c r="R9908" t="str">
        <f t="shared" si="1082"/>
        <v>Medium Value</v>
      </c>
      <c r="S9908" t="str">
        <f t="shared" si="1083"/>
        <v>High</v>
      </c>
      <c r="T9908">
        <v>0</v>
      </c>
      <c r="U9908" t="str">
        <f t="shared" si="1084"/>
        <v>Retained</v>
      </c>
    </row>
    <row r="9909" spans="1:21" x14ac:dyDescent="0.3">
      <c r="A9909">
        <v>9908</v>
      </c>
      <c r="B9909">
        <v>15611247</v>
      </c>
      <c r="C9909" t="s">
        <v>371</v>
      </c>
      <c r="D9909">
        <v>481</v>
      </c>
      <c r="E9909" t="str">
        <f t="shared" si="1078"/>
        <v>High Risk</v>
      </c>
      <c r="F9909" t="s">
        <v>15</v>
      </c>
      <c r="G9909" t="s">
        <v>16</v>
      </c>
      <c r="H9909">
        <v>28</v>
      </c>
      <c r="I9909" t="str">
        <f t="shared" si="1079"/>
        <v>Adolescence</v>
      </c>
      <c r="J9909">
        <v>10</v>
      </c>
      <c r="K9909" t="str">
        <f t="shared" si="1080"/>
        <v>Very Loyal</v>
      </c>
      <c r="L9909">
        <v>0</v>
      </c>
      <c r="M9909">
        <v>2</v>
      </c>
      <c r="N9909" t="str">
        <f t="shared" si="1081"/>
        <v>Standard</v>
      </c>
      <c r="O9909">
        <v>1</v>
      </c>
      <c r="P9909">
        <v>0</v>
      </c>
      <c r="Q9909">
        <v>145215.96</v>
      </c>
      <c r="R9909" t="str">
        <f t="shared" si="1082"/>
        <v>High Value</v>
      </c>
      <c r="S9909" t="str">
        <f t="shared" si="1083"/>
        <v>High</v>
      </c>
      <c r="T9909">
        <v>0</v>
      </c>
      <c r="U9909" t="str">
        <f t="shared" si="1084"/>
        <v>Retained</v>
      </c>
    </row>
    <row r="9910" spans="1:21" x14ac:dyDescent="0.3">
      <c r="A9910">
        <v>9909</v>
      </c>
      <c r="B9910">
        <v>15721469</v>
      </c>
      <c r="C9910" t="s">
        <v>2940</v>
      </c>
      <c r="D9910">
        <v>492</v>
      </c>
      <c r="E9910" t="str">
        <f t="shared" si="1078"/>
        <v>High Risk</v>
      </c>
      <c r="F9910" t="s">
        <v>26</v>
      </c>
      <c r="G9910" t="s">
        <v>23</v>
      </c>
      <c r="H9910">
        <v>45</v>
      </c>
      <c r="I9910" t="str">
        <f t="shared" si="1079"/>
        <v>Middle Age</v>
      </c>
      <c r="J9910">
        <v>9</v>
      </c>
      <c r="K9910" t="str">
        <f t="shared" si="1080"/>
        <v>Very Loyal</v>
      </c>
      <c r="L9910">
        <v>170295.04000000001</v>
      </c>
      <c r="M9910">
        <v>2</v>
      </c>
      <c r="N9910" t="str">
        <f t="shared" si="1081"/>
        <v>Standard</v>
      </c>
      <c r="O9910">
        <v>0</v>
      </c>
      <c r="P9910">
        <v>0</v>
      </c>
      <c r="Q9910">
        <v>164741.81</v>
      </c>
      <c r="R9910" t="str">
        <f t="shared" si="1082"/>
        <v>High Value</v>
      </c>
      <c r="S9910" t="str">
        <f t="shared" si="1083"/>
        <v>High</v>
      </c>
      <c r="T9910">
        <v>0</v>
      </c>
      <c r="U9910" t="str">
        <f t="shared" si="1084"/>
        <v>Retained</v>
      </c>
    </row>
    <row r="9911" spans="1:21" x14ac:dyDescent="0.3">
      <c r="A9911">
        <v>9910</v>
      </c>
      <c r="B9911">
        <v>15773338</v>
      </c>
      <c r="C9911" t="s">
        <v>76</v>
      </c>
      <c r="D9911">
        <v>739</v>
      </c>
      <c r="E9911" t="str">
        <f t="shared" si="1078"/>
        <v>Low Risk</v>
      </c>
      <c r="F9911" t="s">
        <v>15</v>
      </c>
      <c r="G9911" t="s">
        <v>23</v>
      </c>
      <c r="H9911">
        <v>58</v>
      </c>
      <c r="I9911" t="str">
        <f t="shared" si="1079"/>
        <v>Old</v>
      </c>
      <c r="J9911">
        <v>2</v>
      </c>
      <c r="K9911" t="str">
        <f t="shared" si="1080"/>
        <v>New</v>
      </c>
      <c r="L9911">
        <v>101579.28</v>
      </c>
      <c r="M9911">
        <v>1</v>
      </c>
      <c r="N9911" t="str">
        <f t="shared" si="1081"/>
        <v>Basic</v>
      </c>
      <c r="O9911">
        <v>1</v>
      </c>
      <c r="P9911">
        <v>1</v>
      </c>
      <c r="Q9911">
        <v>72168.53</v>
      </c>
      <c r="R9911" t="str">
        <f t="shared" si="1082"/>
        <v>Medium Value</v>
      </c>
      <c r="S9911" t="str">
        <f t="shared" si="1083"/>
        <v>Medium</v>
      </c>
      <c r="T9911">
        <v>0</v>
      </c>
      <c r="U9911" t="str">
        <f t="shared" si="1084"/>
        <v>Retained</v>
      </c>
    </row>
    <row r="9912" spans="1:21" x14ac:dyDescent="0.3">
      <c r="A9912">
        <v>9911</v>
      </c>
      <c r="B9912">
        <v>15784042</v>
      </c>
      <c r="C9912" t="s">
        <v>312</v>
      </c>
      <c r="D9912">
        <v>624</v>
      </c>
      <c r="E9912" t="str">
        <f t="shared" si="1078"/>
        <v>Medium Risk</v>
      </c>
      <c r="F9912" t="s">
        <v>15</v>
      </c>
      <c r="G9912" t="s">
        <v>23</v>
      </c>
      <c r="H9912">
        <v>55</v>
      </c>
      <c r="I9912" t="str">
        <f t="shared" si="1079"/>
        <v>Old</v>
      </c>
      <c r="J9912">
        <v>7</v>
      </c>
      <c r="K9912" t="str">
        <f t="shared" si="1080"/>
        <v>Loyal</v>
      </c>
      <c r="L9912">
        <v>118793.60000000001</v>
      </c>
      <c r="M9912">
        <v>1</v>
      </c>
      <c r="N9912" t="str">
        <f t="shared" si="1081"/>
        <v>Basic</v>
      </c>
      <c r="O9912">
        <v>1</v>
      </c>
      <c r="P9912">
        <v>1</v>
      </c>
      <c r="Q9912">
        <v>95022.02</v>
      </c>
      <c r="R9912" t="str">
        <f t="shared" si="1082"/>
        <v>Medium Value</v>
      </c>
      <c r="S9912" t="str">
        <f t="shared" si="1083"/>
        <v>Medium</v>
      </c>
      <c r="T9912">
        <v>1</v>
      </c>
      <c r="U9912" t="str">
        <f t="shared" si="1084"/>
        <v>Churned</v>
      </c>
    </row>
    <row r="9913" spans="1:21" x14ac:dyDescent="0.3">
      <c r="A9913">
        <v>9912</v>
      </c>
      <c r="B9913">
        <v>15776229</v>
      </c>
      <c r="C9913" t="s">
        <v>2941</v>
      </c>
      <c r="D9913">
        <v>682</v>
      </c>
      <c r="E9913" t="str">
        <f t="shared" si="1078"/>
        <v>Medium Risk</v>
      </c>
      <c r="F9913" t="s">
        <v>15</v>
      </c>
      <c r="G9913" t="s">
        <v>23</v>
      </c>
      <c r="H9913">
        <v>44</v>
      </c>
      <c r="I9913" t="str">
        <f t="shared" si="1079"/>
        <v>Middle Age</v>
      </c>
      <c r="J9913">
        <v>3</v>
      </c>
      <c r="K9913" t="str">
        <f t="shared" si="1080"/>
        <v>Established</v>
      </c>
      <c r="L9913">
        <v>115282.3</v>
      </c>
      <c r="M9913">
        <v>1</v>
      </c>
      <c r="N9913" t="str">
        <f t="shared" si="1081"/>
        <v>Basic</v>
      </c>
      <c r="O9913">
        <v>0</v>
      </c>
      <c r="P9913">
        <v>0</v>
      </c>
      <c r="Q9913">
        <v>23766.400000000001</v>
      </c>
      <c r="R9913" t="str">
        <f t="shared" si="1082"/>
        <v>Low value</v>
      </c>
      <c r="S9913" t="str">
        <f t="shared" si="1083"/>
        <v>Low</v>
      </c>
      <c r="T9913">
        <v>0</v>
      </c>
      <c r="U9913" t="str">
        <f t="shared" si="1084"/>
        <v>Retained</v>
      </c>
    </row>
    <row r="9914" spans="1:21" x14ac:dyDescent="0.3">
      <c r="A9914">
        <v>9913</v>
      </c>
      <c r="B9914">
        <v>15655903</v>
      </c>
      <c r="C9914" t="s">
        <v>2795</v>
      </c>
      <c r="D9914">
        <v>701</v>
      </c>
      <c r="E9914" t="str">
        <f t="shared" si="1078"/>
        <v>Low Risk</v>
      </c>
      <c r="F9914" t="s">
        <v>18</v>
      </c>
      <c r="G9914" t="s">
        <v>16</v>
      </c>
      <c r="H9914">
        <v>34</v>
      </c>
      <c r="I9914" t="str">
        <f t="shared" si="1079"/>
        <v>Middle Age</v>
      </c>
      <c r="J9914">
        <v>6</v>
      </c>
      <c r="K9914" t="str">
        <f t="shared" si="1080"/>
        <v>Loyal</v>
      </c>
      <c r="L9914">
        <v>107980.37</v>
      </c>
      <c r="M9914">
        <v>1</v>
      </c>
      <c r="N9914" t="str">
        <f t="shared" si="1081"/>
        <v>Basic</v>
      </c>
      <c r="O9914">
        <v>1</v>
      </c>
      <c r="P9914">
        <v>1</v>
      </c>
      <c r="Q9914">
        <v>119374.74</v>
      </c>
      <c r="R9914" t="str">
        <f t="shared" si="1082"/>
        <v>Medium Value</v>
      </c>
      <c r="S9914" t="str">
        <f t="shared" si="1083"/>
        <v>High</v>
      </c>
      <c r="T9914">
        <v>0</v>
      </c>
      <c r="U9914" t="str">
        <f t="shared" si="1084"/>
        <v>Retained</v>
      </c>
    </row>
    <row r="9915" spans="1:21" x14ac:dyDescent="0.3">
      <c r="A9915">
        <v>9914</v>
      </c>
      <c r="B9915">
        <v>15590177</v>
      </c>
      <c r="C9915" t="s">
        <v>1717</v>
      </c>
      <c r="D9915">
        <v>718</v>
      </c>
      <c r="E9915" t="str">
        <f t="shared" si="1078"/>
        <v>Low Risk</v>
      </c>
      <c r="F9915" t="s">
        <v>15</v>
      </c>
      <c r="G9915" t="s">
        <v>16</v>
      </c>
      <c r="H9915">
        <v>44</v>
      </c>
      <c r="I9915" t="str">
        <f t="shared" si="1079"/>
        <v>Middle Age</v>
      </c>
      <c r="J9915">
        <v>1</v>
      </c>
      <c r="K9915" t="str">
        <f t="shared" si="1080"/>
        <v>New</v>
      </c>
      <c r="L9915">
        <v>133866.22</v>
      </c>
      <c r="M9915">
        <v>1</v>
      </c>
      <c r="N9915" t="str">
        <f t="shared" si="1081"/>
        <v>Basic</v>
      </c>
      <c r="O9915">
        <v>0</v>
      </c>
      <c r="P9915">
        <v>1</v>
      </c>
      <c r="Q9915">
        <v>139049.24</v>
      </c>
      <c r="R9915" t="str">
        <f t="shared" si="1082"/>
        <v>Medium Value</v>
      </c>
      <c r="S9915" t="str">
        <f t="shared" si="1083"/>
        <v>High</v>
      </c>
      <c r="T9915">
        <v>0</v>
      </c>
      <c r="U9915" t="str">
        <f t="shared" si="1084"/>
        <v>Retained</v>
      </c>
    </row>
    <row r="9916" spans="1:21" x14ac:dyDescent="0.3">
      <c r="A9916">
        <v>9915</v>
      </c>
      <c r="B9916">
        <v>15568876</v>
      </c>
      <c r="C9916" t="s">
        <v>250</v>
      </c>
      <c r="D9916">
        <v>496</v>
      </c>
      <c r="E9916" t="str">
        <f t="shared" si="1078"/>
        <v>High Risk</v>
      </c>
      <c r="F9916" t="s">
        <v>15</v>
      </c>
      <c r="G9916" t="s">
        <v>16</v>
      </c>
      <c r="H9916">
        <v>34</v>
      </c>
      <c r="I9916" t="str">
        <f t="shared" si="1079"/>
        <v>Middle Age</v>
      </c>
      <c r="J9916">
        <v>1</v>
      </c>
      <c r="K9916" t="str">
        <f t="shared" si="1080"/>
        <v>New</v>
      </c>
      <c r="L9916">
        <v>102723.35</v>
      </c>
      <c r="M9916">
        <v>2</v>
      </c>
      <c r="N9916" t="str">
        <f t="shared" si="1081"/>
        <v>Standard</v>
      </c>
      <c r="O9916">
        <v>1</v>
      </c>
      <c r="P9916">
        <v>0</v>
      </c>
      <c r="Q9916">
        <v>180844.81</v>
      </c>
      <c r="R9916" t="str">
        <f t="shared" si="1082"/>
        <v>High Value</v>
      </c>
      <c r="S9916" t="str">
        <f t="shared" si="1083"/>
        <v>High</v>
      </c>
      <c r="T9916">
        <v>0</v>
      </c>
      <c r="U9916" t="str">
        <f t="shared" si="1084"/>
        <v>Retained</v>
      </c>
    </row>
    <row r="9917" spans="1:21" x14ac:dyDescent="0.3">
      <c r="A9917">
        <v>9916</v>
      </c>
      <c r="B9917">
        <v>15813140</v>
      </c>
      <c r="C9917" t="s">
        <v>156</v>
      </c>
      <c r="D9917">
        <v>543</v>
      </c>
      <c r="E9917" t="str">
        <f t="shared" si="1078"/>
        <v>Medium Risk</v>
      </c>
      <c r="F9917" t="s">
        <v>18</v>
      </c>
      <c r="G9917" t="s">
        <v>23</v>
      </c>
      <c r="H9917">
        <v>41</v>
      </c>
      <c r="I9917" t="str">
        <f t="shared" si="1079"/>
        <v>Middle Age</v>
      </c>
      <c r="J9917">
        <v>5</v>
      </c>
      <c r="K9917" t="str">
        <f t="shared" si="1080"/>
        <v>Established</v>
      </c>
      <c r="L9917">
        <v>0</v>
      </c>
      <c r="M9917">
        <v>2</v>
      </c>
      <c r="N9917" t="str">
        <f t="shared" si="1081"/>
        <v>Standard</v>
      </c>
      <c r="O9917">
        <v>0</v>
      </c>
      <c r="P9917">
        <v>1</v>
      </c>
      <c r="Q9917">
        <v>143980.29</v>
      </c>
      <c r="R9917" t="str">
        <f t="shared" si="1082"/>
        <v>High Value</v>
      </c>
      <c r="S9917" t="str">
        <f t="shared" si="1083"/>
        <v>High</v>
      </c>
      <c r="T9917">
        <v>0</v>
      </c>
      <c r="U9917" t="str">
        <f t="shared" si="1084"/>
        <v>Retained</v>
      </c>
    </row>
    <row r="9918" spans="1:21" x14ac:dyDescent="0.3">
      <c r="A9918">
        <v>9917</v>
      </c>
      <c r="B9918">
        <v>15770516</v>
      </c>
      <c r="C9918" t="s">
        <v>1814</v>
      </c>
      <c r="D9918">
        <v>616</v>
      </c>
      <c r="E9918" t="str">
        <f t="shared" si="1078"/>
        <v>Medium Risk</v>
      </c>
      <c r="F9918" t="s">
        <v>18</v>
      </c>
      <c r="G9918" t="s">
        <v>16</v>
      </c>
      <c r="H9918">
        <v>44</v>
      </c>
      <c r="I9918" t="str">
        <f t="shared" si="1079"/>
        <v>Middle Age</v>
      </c>
      <c r="J9918">
        <v>7</v>
      </c>
      <c r="K9918" t="str">
        <f t="shared" si="1080"/>
        <v>Loyal</v>
      </c>
      <c r="L9918">
        <v>193213.02</v>
      </c>
      <c r="M9918">
        <v>2</v>
      </c>
      <c r="N9918" t="str">
        <f t="shared" si="1081"/>
        <v>Standard</v>
      </c>
      <c r="O9918">
        <v>1</v>
      </c>
      <c r="P9918">
        <v>1</v>
      </c>
      <c r="Q9918">
        <v>137392.76999999999</v>
      </c>
      <c r="R9918" t="str">
        <f t="shared" si="1082"/>
        <v>High Value</v>
      </c>
      <c r="S9918" t="str">
        <f t="shared" si="1083"/>
        <v>High</v>
      </c>
      <c r="T9918">
        <v>0</v>
      </c>
      <c r="U9918" t="str">
        <f t="shared" si="1084"/>
        <v>Retained</v>
      </c>
    </row>
    <row r="9919" spans="1:21" x14ac:dyDescent="0.3">
      <c r="A9919">
        <v>9918</v>
      </c>
      <c r="B9919">
        <v>15755731</v>
      </c>
      <c r="C9919" t="s">
        <v>605</v>
      </c>
      <c r="D9919">
        <v>635</v>
      </c>
      <c r="E9919" t="str">
        <f t="shared" si="1078"/>
        <v>Medium Risk</v>
      </c>
      <c r="F9919" t="s">
        <v>26</v>
      </c>
      <c r="G9919" t="s">
        <v>23</v>
      </c>
      <c r="H9919">
        <v>53</v>
      </c>
      <c r="I9919" t="str">
        <f t="shared" si="1079"/>
        <v>Old</v>
      </c>
      <c r="J9919">
        <v>8</v>
      </c>
      <c r="K9919" t="str">
        <f t="shared" si="1080"/>
        <v>Loyal</v>
      </c>
      <c r="L9919">
        <v>117005.55</v>
      </c>
      <c r="M9919">
        <v>1</v>
      </c>
      <c r="N9919" t="str">
        <f t="shared" si="1081"/>
        <v>Basic</v>
      </c>
      <c r="O9919">
        <v>0</v>
      </c>
      <c r="P9919">
        <v>1</v>
      </c>
      <c r="Q9919">
        <v>123646.57</v>
      </c>
      <c r="R9919" t="str">
        <f t="shared" si="1082"/>
        <v>Medium Value</v>
      </c>
      <c r="S9919" t="str">
        <f t="shared" si="1083"/>
        <v>High</v>
      </c>
      <c r="T9919">
        <v>1</v>
      </c>
      <c r="U9919" t="str">
        <f t="shared" si="1084"/>
        <v>Churned</v>
      </c>
    </row>
    <row r="9920" spans="1:21" x14ac:dyDescent="0.3">
      <c r="A9920">
        <v>9919</v>
      </c>
      <c r="B9920">
        <v>15574480</v>
      </c>
      <c r="C9920" t="s">
        <v>900</v>
      </c>
      <c r="D9920">
        <v>652</v>
      </c>
      <c r="E9920" t="str">
        <f t="shared" si="1078"/>
        <v>Medium Risk</v>
      </c>
      <c r="F9920" t="s">
        <v>18</v>
      </c>
      <c r="G9920" t="s">
        <v>23</v>
      </c>
      <c r="H9920">
        <v>31</v>
      </c>
      <c r="I9920" t="str">
        <f t="shared" si="1079"/>
        <v>Middle Age</v>
      </c>
      <c r="J9920">
        <v>1</v>
      </c>
      <c r="K9920" t="str">
        <f t="shared" si="1080"/>
        <v>New</v>
      </c>
      <c r="L9920">
        <v>132862.59</v>
      </c>
      <c r="M9920">
        <v>1</v>
      </c>
      <c r="N9920" t="str">
        <f t="shared" si="1081"/>
        <v>Basic</v>
      </c>
      <c r="O9920">
        <v>0</v>
      </c>
      <c r="P9920">
        <v>0</v>
      </c>
      <c r="Q9920">
        <v>158054.49</v>
      </c>
      <c r="R9920" t="str">
        <f t="shared" si="1082"/>
        <v>Medium Value</v>
      </c>
      <c r="S9920" t="str">
        <f t="shared" si="1083"/>
        <v>High</v>
      </c>
      <c r="T9920">
        <v>0</v>
      </c>
      <c r="U9920" t="str">
        <f t="shared" si="1084"/>
        <v>Retained</v>
      </c>
    </row>
    <row r="9921" spans="1:21" x14ac:dyDescent="0.3">
      <c r="A9921">
        <v>9920</v>
      </c>
      <c r="B9921">
        <v>15798084</v>
      </c>
      <c r="C9921" t="s">
        <v>854</v>
      </c>
      <c r="D9921">
        <v>688</v>
      </c>
      <c r="E9921" t="str">
        <f t="shared" si="1078"/>
        <v>Medium Risk</v>
      </c>
      <c r="F9921" t="s">
        <v>15</v>
      </c>
      <c r="G9921" t="s">
        <v>23</v>
      </c>
      <c r="H9921">
        <v>26</v>
      </c>
      <c r="I9921" t="str">
        <f t="shared" si="1079"/>
        <v>Adolescence</v>
      </c>
      <c r="J9921">
        <v>0</v>
      </c>
      <c r="K9921" t="str">
        <f t="shared" si="1080"/>
        <v>New</v>
      </c>
      <c r="L9921">
        <v>0</v>
      </c>
      <c r="M9921">
        <v>2</v>
      </c>
      <c r="N9921" t="str">
        <f t="shared" si="1081"/>
        <v>Standard</v>
      </c>
      <c r="O9921">
        <v>1</v>
      </c>
      <c r="P9921">
        <v>0</v>
      </c>
      <c r="Q9921">
        <v>105784.85</v>
      </c>
      <c r="R9921" t="str">
        <f t="shared" si="1082"/>
        <v>High Value</v>
      </c>
      <c r="S9921" t="str">
        <f t="shared" si="1083"/>
        <v>High</v>
      </c>
      <c r="T9921">
        <v>0</v>
      </c>
      <c r="U9921" t="str">
        <f t="shared" si="1084"/>
        <v>Retained</v>
      </c>
    </row>
    <row r="9922" spans="1:21" x14ac:dyDescent="0.3">
      <c r="A9922">
        <v>9921</v>
      </c>
      <c r="B9922">
        <v>15673020</v>
      </c>
      <c r="C9922" t="s">
        <v>235</v>
      </c>
      <c r="D9922">
        <v>678</v>
      </c>
      <c r="E9922" t="str">
        <f t="shared" si="1078"/>
        <v>Medium Risk</v>
      </c>
      <c r="F9922" t="s">
        <v>15</v>
      </c>
      <c r="G9922" t="s">
        <v>16</v>
      </c>
      <c r="H9922">
        <v>49</v>
      </c>
      <c r="I9922" t="str">
        <f t="shared" si="1079"/>
        <v>Middle Age</v>
      </c>
      <c r="J9922">
        <v>3</v>
      </c>
      <c r="K9922" t="str">
        <f t="shared" si="1080"/>
        <v>Established</v>
      </c>
      <c r="L9922">
        <v>204510.94</v>
      </c>
      <c r="M9922">
        <v>1</v>
      </c>
      <c r="N9922" t="str">
        <f t="shared" si="1081"/>
        <v>Basic</v>
      </c>
      <c r="O9922">
        <v>0</v>
      </c>
      <c r="P9922">
        <v>1</v>
      </c>
      <c r="Q9922">
        <v>738.88</v>
      </c>
      <c r="R9922" t="str">
        <f t="shared" si="1082"/>
        <v>Low value</v>
      </c>
      <c r="S9922" t="str">
        <f t="shared" si="1083"/>
        <v>Low</v>
      </c>
      <c r="T9922">
        <v>1</v>
      </c>
      <c r="U9922" t="str">
        <f t="shared" si="1084"/>
        <v>Churned</v>
      </c>
    </row>
    <row r="9923" spans="1:21" x14ac:dyDescent="0.3">
      <c r="A9923">
        <v>9922</v>
      </c>
      <c r="B9923">
        <v>15643575</v>
      </c>
      <c r="C9923" t="s">
        <v>1822</v>
      </c>
      <c r="D9923">
        <v>757</v>
      </c>
      <c r="E9923" t="str">
        <f t="shared" ref="E9923:E9986" si="1085">IF(D9923 &lt; 500, "High Risk", IF(D9923 &lt; 700, "Medium Risk", "Low Risk"))</f>
        <v>Low Risk</v>
      </c>
      <c r="F9923" t="s">
        <v>26</v>
      </c>
      <c r="G9923" t="s">
        <v>23</v>
      </c>
      <c r="H9923">
        <v>36</v>
      </c>
      <c r="I9923" t="str">
        <f t="shared" ref="I9923:I9986" si="1086">IF(H9923 &lt; 30, "Adolescence", IF(H9923 &lt;= 50, "Middle Age", "Old"))</f>
        <v>Middle Age</v>
      </c>
      <c r="J9923">
        <v>1</v>
      </c>
      <c r="K9923" t="str">
        <f t="shared" ref="K9923:K9986" si="1087">IF(J9923 &lt;= 2, "New", IF(J9923 &lt;= 5, "Established", IF(J9923 &lt;= 8, "Loyal", "Very Loyal")))</f>
        <v>New</v>
      </c>
      <c r="L9923">
        <v>65349.71</v>
      </c>
      <c r="M9923">
        <v>1</v>
      </c>
      <c r="N9923" t="str">
        <f t="shared" ref="N9923:N9986" si="1088">IF(M9923 =1, "Basic", IF(M9923 = 2, "Standard", IF(M9923 &gt;=3, "Premium", "Unknown")))</f>
        <v>Basic</v>
      </c>
      <c r="O9923">
        <v>0</v>
      </c>
      <c r="P9923">
        <v>0</v>
      </c>
      <c r="Q9923">
        <v>64539.64</v>
      </c>
      <c r="R9923" t="str">
        <f t="shared" ref="R9923:R9986" si="1089">IF(Q9923 &gt; 100000, IF(M9923 &gt;=2, "High Value", "Medium Value"), IF(Q9923 &gt; 50000, "Medium Value", "Low value"))</f>
        <v>Medium Value</v>
      </c>
      <c r="S9923" t="str">
        <f t="shared" ref="S9923:S9986" si="1090">IF(Q9923 &lt; 50000, "Low", IF(Q9923 &lt; 100000, "Medium", "High"))</f>
        <v>Medium</v>
      </c>
      <c r="T9923">
        <v>0</v>
      </c>
      <c r="U9923" t="str">
        <f t="shared" ref="U9923:U9986" si="1091">IF(T9923 = 1, "Churned", "Retained")</f>
        <v>Retained</v>
      </c>
    </row>
    <row r="9924" spans="1:21" x14ac:dyDescent="0.3">
      <c r="A9924">
        <v>9923</v>
      </c>
      <c r="B9924">
        <v>15596811</v>
      </c>
      <c r="C9924" t="s">
        <v>21</v>
      </c>
      <c r="D9924">
        <v>667</v>
      </c>
      <c r="E9924" t="str">
        <f t="shared" si="1085"/>
        <v>Medium Risk</v>
      </c>
      <c r="F9924" t="s">
        <v>15</v>
      </c>
      <c r="G9924" t="s">
        <v>23</v>
      </c>
      <c r="H9924">
        <v>36</v>
      </c>
      <c r="I9924" t="str">
        <f t="shared" si="1086"/>
        <v>Middle Age</v>
      </c>
      <c r="J9924">
        <v>8</v>
      </c>
      <c r="K9924" t="str">
        <f t="shared" si="1087"/>
        <v>Loyal</v>
      </c>
      <c r="L9924">
        <v>139753.35</v>
      </c>
      <c r="M9924">
        <v>1</v>
      </c>
      <c r="N9924" t="str">
        <f t="shared" si="1088"/>
        <v>Basic</v>
      </c>
      <c r="O9924">
        <v>1</v>
      </c>
      <c r="P9924">
        <v>0</v>
      </c>
      <c r="Q9924">
        <v>79871.16</v>
      </c>
      <c r="R9924" t="str">
        <f t="shared" si="1089"/>
        <v>Medium Value</v>
      </c>
      <c r="S9924" t="str">
        <f t="shared" si="1090"/>
        <v>Medium</v>
      </c>
      <c r="T9924">
        <v>0</v>
      </c>
      <c r="U9924" t="str">
        <f t="shared" si="1091"/>
        <v>Retained</v>
      </c>
    </row>
    <row r="9925" spans="1:21" x14ac:dyDescent="0.3">
      <c r="A9925">
        <v>9924</v>
      </c>
      <c r="B9925">
        <v>15786789</v>
      </c>
      <c r="C9925" t="s">
        <v>653</v>
      </c>
      <c r="D9925">
        <v>725</v>
      </c>
      <c r="E9925" t="str">
        <f t="shared" si="1085"/>
        <v>Low Risk</v>
      </c>
      <c r="F9925" t="s">
        <v>15</v>
      </c>
      <c r="G9925" t="s">
        <v>16</v>
      </c>
      <c r="H9925">
        <v>29</v>
      </c>
      <c r="I9925" t="str">
        <f t="shared" si="1086"/>
        <v>Adolescence</v>
      </c>
      <c r="J9925">
        <v>6</v>
      </c>
      <c r="K9925" t="str">
        <f t="shared" si="1087"/>
        <v>Loyal</v>
      </c>
      <c r="L9925">
        <v>0</v>
      </c>
      <c r="M9925">
        <v>2</v>
      </c>
      <c r="N9925" t="str">
        <f t="shared" si="1088"/>
        <v>Standard</v>
      </c>
      <c r="O9925">
        <v>1</v>
      </c>
      <c r="P9925">
        <v>1</v>
      </c>
      <c r="Q9925">
        <v>190776.83</v>
      </c>
      <c r="R9925" t="str">
        <f t="shared" si="1089"/>
        <v>High Value</v>
      </c>
      <c r="S9925" t="str">
        <f t="shared" si="1090"/>
        <v>High</v>
      </c>
      <c r="T9925">
        <v>0</v>
      </c>
      <c r="U9925" t="str">
        <f t="shared" si="1091"/>
        <v>Retained</v>
      </c>
    </row>
    <row r="9926" spans="1:21" x14ac:dyDescent="0.3">
      <c r="A9926">
        <v>9925</v>
      </c>
      <c r="B9926">
        <v>15578865</v>
      </c>
      <c r="C9926" t="s">
        <v>747</v>
      </c>
      <c r="D9926">
        <v>632</v>
      </c>
      <c r="E9926" t="str">
        <f t="shared" si="1085"/>
        <v>Medium Risk</v>
      </c>
      <c r="F9926" t="s">
        <v>26</v>
      </c>
      <c r="G9926" t="s">
        <v>16</v>
      </c>
      <c r="H9926">
        <v>50</v>
      </c>
      <c r="I9926" t="str">
        <f t="shared" si="1086"/>
        <v>Middle Age</v>
      </c>
      <c r="J9926">
        <v>5</v>
      </c>
      <c r="K9926" t="str">
        <f t="shared" si="1087"/>
        <v>Established</v>
      </c>
      <c r="L9926">
        <v>107959.39</v>
      </c>
      <c r="M9926">
        <v>1</v>
      </c>
      <c r="N9926" t="str">
        <f t="shared" si="1088"/>
        <v>Basic</v>
      </c>
      <c r="O9926">
        <v>1</v>
      </c>
      <c r="P9926">
        <v>1</v>
      </c>
      <c r="Q9926">
        <v>6985.34</v>
      </c>
      <c r="R9926" t="str">
        <f t="shared" si="1089"/>
        <v>Low value</v>
      </c>
      <c r="S9926" t="str">
        <f t="shared" si="1090"/>
        <v>Low</v>
      </c>
      <c r="T9926">
        <v>1</v>
      </c>
      <c r="U9926" t="str">
        <f t="shared" si="1091"/>
        <v>Churned</v>
      </c>
    </row>
    <row r="9927" spans="1:21" x14ac:dyDescent="0.3">
      <c r="A9927">
        <v>9926</v>
      </c>
      <c r="B9927">
        <v>15605672</v>
      </c>
      <c r="C9927" t="s">
        <v>308</v>
      </c>
      <c r="D9927">
        <v>694</v>
      </c>
      <c r="E9927" t="str">
        <f t="shared" si="1085"/>
        <v>Medium Risk</v>
      </c>
      <c r="F9927" t="s">
        <v>15</v>
      </c>
      <c r="G9927" t="s">
        <v>16</v>
      </c>
      <c r="H9927">
        <v>38</v>
      </c>
      <c r="I9927" t="str">
        <f t="shared" si="1086"/>
        <v>Middle Age</v>
      </c>
      <c r="J9927">
        <v>5</v>
      </c>
      <c r="K9927" t="str">
        <f t="shared" si="1087"/>
        <v>Established</v>
      </c>
      <c r="L9927">
        <v>195926.39</v>
      </c>
      <c r="M9927">
        <v>1</v>
      </c>
      <c r="N9927" t="str">
        <f t="shared" si="1088"/>
        <v>Basic</v>
      </c>
      <c r="O9927">
        <v>1</v>
      </c>
      <c r="P9927">
        <v>1</v>
      </c>
      <c r="Q9927">
        <v>85522.84</v>
      </c>
      <c r="R9927" t="str">
        <f t="shared" si="1089"/>
        <v>Medium Value</v>
      </c>
      <c r="S9927" t="str">
        <f t="shared" si="1090"/>
        <v>Medium</v>
      </c>
      <c r="T9927">
        <v>0</v>
      </c>
      <c r="U9927" t="str">
        <f t="shared" si="1091"/>
        <v>Retained</v>
      </c>
    </row>
    <row r="9928" spans="1:21" x14ac:dyDescent="0.3">
      <c r="A9928">
        <v>9927</v>
      </c>
      <c r="B9928">
        <v>15603674</v>
      </c>
      <c r="C9928" t="s">
        <v>361</v>
      </c>
      <c r="D9928">
        <v>803</v>
      </c>
      <c r="E9928" t="str">
        <f t="shared" si="1085"/>
        <v>Low Risk</v>
      </c>
      <c r="F9928" t="s">
        <v>15</v>
      </c>
      <c r="G9928" t="s">
        <v>23</v>
      </c>
      <c r="H9928">
        <v>36</v>
      </c>
      <c r="I9928" t="str">
        <f t="shared" si="1086"/>
        <v>Middle Age</v>
      </c>
      <c r="J9928">
        <v>1</v>
      </c>
      <c r="K9928" t="str">
        <f t="shared" si="1087"/>
        <v>New</v>
      </c>
      <c r="L9928">
        <v>0</v>
      </c>
      <c r="M9928">
        <v>2</v>
      </c>
      <c r="N9928" t="str">
        <f t="shared" si="1088"/>
        <v>Standard</v>
      </c>
      <c r="O9928">
        <v>1</v>
      </c>
      <c r="P9928">
        <v>1</v>
      </c>
      <c r="Q9928">
        <v>149370.93</v>
      </c>
      <c r="R9928" t="str">
        <f t="shared" si="1089"/>
        <v>High Value</v>
      </c>
      <c r="S9928" t="str">
        <f t="shared" si="1090"/>
        <v>High</v>
      </c>
      <c r="T9928">
        <v>0</v>
      </c>
      <c r="U9928" t="str">
        <f t="shared" si="1091"/>
        <v>Retained</v>
      </c>
    </row>
    <row r="9929" spans="1:21" x14ac:dyDescent="0.3">
      <c r="A9929">
        <v>9928</v>
      </c>
      <c r="B9929">
        <v>15759915</v>
      </c>
      <c r="C9929" t="s">
        <v>1744</v>
      </c>
      <c r="D9929">
        <v>814</v>
      </c>
      <c r="E9929" t="str">
        <f t="shared" si="1085"/>
        <v>Low Risk</v>
      </c>
      <c r="F9929" t="s">
        <v>15</v>
      </c>
      <c r="G9929" t="s">
        <v>16</v>
      </c>
      <c r="H9929">
        <v>31</v>
      </c>
      <c r="I9929" t="str">
        <f t="shared" si="1086"/>
        <v>Middle Age</v>
      </c>
      <c r="J9929">
        <v>6</v>
      </c>
      <c r="K9929" t="str">
        <f t="shared" si="1087"/>
        <v>Loyal</v>
      </c>
      <c r="L9929">
        <v>87772.52</v>
      </c>
      <c r="M9929">
        <v>1</v>
      </c>
      <c r="N9929" t="str">
        <f t="shared" si="1088"/>
        <v>Basic</v>
      </c>
      <c r="O9929">
        <v>1</v>
      </c>
      <c r="P9929">
        <v>0</v>
      </c>
      <c r="Q9929">
        <v>188516.45</v>
      </c>
      <c r="R9929" t="str">
        <f t="shared" si="1089"/>
        <v>Medium Value</v>
      </c>
      <c r="S9929" t="str">
        <f t="shared" si="1090"/>
        <v>High</v>
      </c>
      <c r="T9929">
        <v>0</v>
      </c>
      <c r="U9929" t="str">
        <f t="shared" si="1091"/>
        <v>Retained</v>
      </c>
    </row>
    <row r="9930" spans="1:21" x14ac:dyDescent="0.3">
      <c r="A9930">
        <v>9929</v>
      </c>
      <c r="B9930">
        <v>15686219</v>
      </c>
      <c r="C9930" t="s">
        <v>674</v>
      </c>
      <c r="D9930">
        <v>611</v>
      </c>
      <c r="E9930" t="str">
        <f t="shared" si="1085"/>
        <v>Medium Risk</v>
      </c>
      <c r="F9930" t="s">
        <v>15</v>
      </c>
      <c r="G9930" t="s">
        <v>23</v>
      </c>
      <c r="H9930">
        <v>38</v>
      </c>
      <c r="I9930" t="str">
        <f t="shared" si="1086"/>
        <v>Middle Age</v>
      </c>
      <c r="J9930">
        <v>4</v>
      </c>
      <c r="K9930" t="str">
        <f t="shared" si="1087"/>
        <v>Established</v>
      </c>
      <c r="L9930">
        <v>71018.600000000006</v>
      </c>
      <c r="M9930">
        <v>2</v>
      </c>
      <c r="N9930" t="str">
        <f t="shared" si="1088"/>
        <v>Standard</v>
      </c>
      <c r="O9930">
        <v>1</v>
      </c>
      <c r="P9930">
        <v>0</v>
      </c>
      <c r="Q9930">
        <v>2444.29</v>
      </c>
      <c r="R9930" t="str">
        <f t="shared" si="1089"/>
        <v>Low value</v>
      </c>
      <c r="S9930" t="str">
        <f t="shared" si="1090"/>
        <v>Low</v>
      </c>
      <c r="T9930">
        <v>0</v>
      </c>
      <c r="U9930" t="str">
        <f t="shared" si="1091"/>
        <v>Retained</v>
      </c>
    </row>
    <row r="9931" spans="1:21" x14ac:dyDescent="0.3">
      <c r="A9931">
        <v>9930</v>
      </c>
      <c r="B9931">
        <v>15696388</v>
      </c>
      <c r="C9931" t="s">
        <v>757</v>
      </c>
      <c r="D9931">
        <v>755</v>
      </c>
      <c r="E9931" t="str">
        <f t="shared" si="1085"/>
        <v>Low Risk</v>
      </c>
      <c r="F9931" t="s">
        <v>26</v>
      </c>
      <c r="G9931" t="s">
        <v>23</v>
      </c>
      <c r="H9931">
        <v>38</v>
      </c>
      <c r="I9931" t="str">
        <f t="shared" si="1086"/>
        <v>Middle Age</v>
      </c>
      <c r="J9931">
        <v>4</v>
      </c>
      <c r="K9931" t="str">
        <f t="shared" si="1087"/>
        <v>Established</v>
      </c>
      <c r="L9931">
        <v>111096.91</v>
      </c>
      <c r="M9931">
        <v>1</v>
      </c>
      <c r="N9931" t="str">
        <f t="shared" si="1088"/>
        <v>Basic</v>
      </c>
      <c r="O9931">
        <v>1</v>
      </c>
      <c r="P9931">
        <v>1</v>
      </c>
      <c r="Q9931">
        <v>19762.88</v>
      </c>
      <c r="R9931" t="str">
        <f t="shared" si="1089"/>
        <v>Low value</v>
      </c>
      <c r="S9931" t="str">
        <f t="shared" si="1090"/>
        <v>Low</v>
      </c>
      <c r="T9931">
        <v>0</v>
      </c>
      <c r="U9931" t="str">
        <f t="shared" si="1091"/>
        <v>Retained</v>
      </c>
    </row>
    <row r="9932" spans="1:21" x14ac:dyDescent="0.3">
      <c r="A9932">
        <v>9931</v>
      </c>
      <c r="B9932">
        <v>15713604</v>
      </c>
      <c r="C9932" t="s">
        <v>260</v>
      </c>
      <c r="D9932">
        <v>425</v>
      </c>
      <c r="E9932" t="str">
        <f t="shared" si="1085"/>
        <v>High Risk</v>
      </c>
      <c r="F9932" t="s">
        <v>26</v>
      </c>
      <c r="G9932" t="s">
        <v>23</v>
      </c>
      <c r="H9932">
        <v>40</v>
      </c>
      <c r="I9932" t="str">
        <f t="shared" si="1086"/>
        <v>Middle Age</v>
      </c>
      <c r="J9932">
        <v>9</v>
      </c>
      <c r="K9932" t="str">
        <f t="shared" si="1087"/>
        <v>Very Loyal</v>
      </c>
      <c r="L9932">
        <v>166776.6</v>
      </c>
      <c r="M9932">
        <v>2</v>
      </c>
      <c r="N9932" t="str">
        <f t="shared" si="1088"/>
        <v>Standard</v>
      </c>
      <c r="O9932">
        <v>0</v>
      </c>
      <c r="P9932">
        <v>1</v>
      </c>
      <c r="Q9932">
        <v>172646.88</v>
      </c>
      <c r="R9932" t="str">
        <f t="shared" si="1089"/>
        <v>High Value</v>
      </c>
      <c r="S9932" t="str">
        <f t="shared" si="1090"/>
        <v>High</v>
      </c>
      <c r="T9932">
        <v>0</v>
      </c>
      <c r="U9932" t="str">
        <f t="shared" si="1091"/>
        <v>Retained</v>
      </c>
    </row>
    <row r="9933" spans="1:21" x14ac:dyDescent="0.3">
      <c r="A9933">
        <v>9932</v>
      </c>
      <c r="B9933">
        <v>15647800</v>
      </c>
      <c r="C9933" t="s">
        <v>353</v>
      </c>
      <c r="D9933">
        <v>850</v>
      </c>
      <c r="E9933" t="str">
        <f t="shared" si="1085"/>
        <v>Low Risk</v>
      </c>
      <c r="F9933" t="s">
        <v>15</v>
      </c>
      <c r="G9933" t="s">
        <v>16</v>
      </c>
      <c r="H9933">
        <v>34</v>
      </c>
      <c r="I9933" t="str">
        <f t="shared" si="1086"/>
        <v>Middle Age</v>
      </c>
      <c r="J9933">
        <v>6</v>
      </c>
      <c r="K9933" t="str">
        <f t="shared" si="1087"/>
        <v>Loyal</v>
      </c>
      <c r="L9933">
        <v>101266.51</v>
      </c>
      <c r="M9933">
        <v>1</v>
      </c>
      <c r="N9933" t="str">
        <f t="shared" si="1088"/>
        <v>Basic</v>
      </c>
      <c r="O9933">
        <v>1</v>
      </c>
      <c r="P9933">
        <v>0</v>
      </c>
      <c r="Q9933">
        <v>33501.980000000003</v>
      </c>
      <c r="R9933" t="str">
        <f t="shared" si="1089"/>
        <v>Low value</v>
      </c>
      <c r="S9933" t="str">
        <f t="shared" si="1090"/>
        <v>Low</v>
      </c>
      <c r="T9933">
        <v>0</v>
      </c>
      <c r="U9933" t="str">
        <f t="shared" si="1091"/>
        <v>Retained</v>
      </c>
    </row>
    <row r="9934" spans="1:21" x14ac:dyDescent="0.3">
      <c r="A9934">
        <v>9933</v>
      </c>
      <c r="B9934">
        <v>15813451</v>
      </c>
      <c r="C9934" t="s">
        <v>2113</v>
      </c>
      <c r="D9934">
        <v>677</v>
      </c>
      <c r="E9934" t="str">
        <f t="shared" si="1085"/>
        <v>Medium Risk</v>
      </c>
      <c r="F9934" t="s">
        <v>18</v>
      </c>
      <c r="G9934" t="s">
        <v>23</v>
      </c>
      <c r="H9934">
        <v>18</v>
      </c>
      <c r="I9934" t="str">
        <f t="shared" si="1086"/>
        <v>Adolescence</v>
      </c>
      <c r="J9934">
        <v>8</v>
      </c>
      <c r="K9934" t="str">
        <f t="shared" si="1087"/>
        <v>Loyal</v>
      </c>
      <c r="L9934">
        <v>134796.87</v>
      </c>
      <c r="M9934">
        <v>2</v>
      </c>
      <c r="N9934" t="str">
        <f t="shared" si="1088"/>
        <v>Standard</v>
      </c>
      <c r="O9934">
        <v>1</v>
      </c>
      <c r="P9934">
        <v>1</v>
      </c>
      <c r="Q9934">
        <v>114858.9</v>
      </c>
      <c r="R9934" t="str">
        <f t="shared" si="1089"/>
        <v>High Value</v>
      </c>
      <c r="S9934" t="str">
        <f t="shared" si="1090"/>
        <v>High</v>
      </c>
      <c r="T9934">
        <v>0</v>
      </c>
      <c r="U9934" t="str">
        <f t="shared" si="1091"/>
        <v>Retained</v>
      </c>
    </row>
    <row r="9935" spans="1:21" x14ac:dyDescent="0.3">
      <c r="A9935">
        <v>9934</v>
      </c>
      <c r="B9935">
        <v>15765375</v>
      </c>
      <c r="C9935" t="s">
        <v>1108</v>
      </c>
      <c r="D9935">
        <v>797</v>
      </c>
      <c r="E9935" t="str">
        <f t="shared" si="1085"/>
        <v>Low Risk</v>
      </c>
      <c r="F9935" t="s">
        <v>15</v>
      </c>
      <c r="G9935" t="s">
        <v>16</v>
      </c>
      <c r="H9935">
        <v>46</v>
      </c>
      <c r="I9935" t="str">
        <f t="shared" si="1086"/>
        <v>Middle Age</v>
      </c>
      <c r="J9935">
        <v>8</v>
      </c>
      <c r="K9935" t="str">
        <f t="shared" si="1087"/>
        <v>Loyal</v>
      </c>
      <c r="L9935">
        <v>0</v>
      </c>
      <c r="M9935">
        <v>1</v>
      </c>
      <c r="N9935" t="str">
        <f t="shared" si="1088"/>
        <v>Basic</v>
      </c>
      <c r="O9935">
        <v>0</v>
      </c>
      <c r="P9935">
        <v>0</v>
      </c>
      <c r="Q9935">
        <v>162668.32999999999</v>
      </c>
      <c r="R9935" t="str">
        <f t="shared" si="1089"/>
        <v>Medium Value</v>
      </c>
      <c r="S9935" t="str">
        <f t="shared" si="1090"/>
        <v>High</v>
      </c>
      <c r="T9935">
        <v>0</v>
      </c>
      <c r="U9935" t="str">
        <f t="shared" si="1091"/>
        <v>Retained</v>
      </c>
    </row>
    <row r="9936" spans="1:21" x14ac:dyDescent="0.3">
      <c r="A9936">
        <v>9935</v>
      </c>
      <c r="B9936">
        <v>15774586</v>
      </c>
      <c r="C9936" t="s">
        <v>334</v>
      </c>
      <c r="D9936">
        <v>692</v>
      </c>
      <c r="E9936" t="str">
        <f t="shared" si="1085"/>
        <v>Medium Risk</v>
      </c>
      <c r="F9936" t="s">
        <v>26</v>
      </c>
      <c r="G9936" t="s">
        <v>16</v>
      </c>
      <c r="H9936">
        <v>43</v>
      </c>
      <c r="I9936" t="str">
        <f t="shared" si="1086"/>
        <v>Middle Age</v>
      </c>
      <c r="J9936">
        <v>10</v>
      </c>
      <c r="K9936" t="str">
        <f t="shared" si="1087"/>
        <v>Very Loyal</v>
      </c>
      <c r="L9936">
        <v>118588.83</v>
      </c>
      <c r="M9936">
        <v>1</v>
      </c>
      <c r="N9936" t="str">
        <f t="shared" si="1088"/>
        <v>Basic</v>
      </c>
      <c r="O9936">
        <v>1</v>
      </c>
      <c r="P9936">
        <v>1</v>
      </c>
      <c r="Q9936">
        <v>161241.65</v>
      </c>
      <c r="R9936" t="str">
        <f t="shared" si="1089"/>
        <v>Medium Value</v>
      </c>
      <c r="S9936" t="str">
        <f t="shared" si="1090"/>
        <v>High</v>
      </c>
      <c r="T9936">
        <v>1</v>
      </c>
      <c r="U9936" t="str">
        <f t="shared" si="1091"/>
        <v>Churned</v>
      </c>
    </row>
    <row r="9937" spans="1:21" x14ac:dyDescent="0.3">
      <c r="A9937">
        <v>9936</v>
      </c>
      <c r="B9937">
        <v>15603454</v>
      </c>
      <c r="C9937" t="s">
        <v>764</v>
      </c>
      <c r="D9937">
        <v>735</v>
      </c>
      <c r="E9937" t="str">
        <f t="shared" si="1085"/>
        <v>Low Risk</v>
      </c>
      <c r="F9937" t="s">
        <v>26</v>
      </c>
      <c r="G9937" t="s">
        <v>23</v>
      </c>
      <c r="H9937">
        <v>28</v>
      </c>
      <c r="I9937" t="str">
        <f t="shared" si="1086"/>
        <v>Adolescence</v>
      </c>
      <c r="J9937">
        <v>5</v>
      </c>
      <c r="K9937" t="str">
        <f t="shared" si="1087"/>
        <v>Established</v>
      </c>
      <c r="L9937">
        <v>160454.15</v>
      </c>
      <c r="M9937">
        <v>2</v>
      </c>
      <c r="N9937" t="str">
        <f t="shared" si="1088"/>
        <v>Standard</v>
      </c>
      <c r="O9937">
        <v>0</v>
      </c>
      <c r="P9937">
        <v>1</v>
      </c>
      <c r="Q9937">
        <v>114957.22</v>
      </c>
      <c r="R9937" t="str">
        <f t="shared" si="1089"/>
        <v>High Value</v>
      </c>
      <c r="S9937" t="str">
        <f t="shared" si="1090"/>
        <v>High</v>
      </c>
      <c r="T9937">
        <v>0</v>
      </c>
      <c r="U9937" t="str">
        <f t="shared" si="1091"/>
        <v>Retained</v>
      </c>
    </row>
    <row r="9938" spans="1:21" x14ac:dyDescent="0.3">
      <c r="A9938">
        <v>9937</v>
      </c>
      <c r="B9938">
        <v>15653037</v>
      </c>
      <c r="C9938" t="s">
        <v>2942</v>
      </c>
      <c r="D9938">
        <v>609</v>
      </c>
      <c r="E9938" t="str">
        <f t="shared" si="1085"/>
        <v>Medium Risk</v>
      </c>
      <c r="F9938" t="s">
        <v>15</v>
      </c>
      <c r="G9938" t="s">
        <v>23</v>
      </c>
      <c r="H9938">
        <v>77</v>
      </c>
      <c r="I9938" t="str">
        <f t="shared" si="1086"/>
        <v>Old</v>
      </c>
      <c r="J9938">
        <v>1</v>
      </c>
      <c r="K9938" t="str">
        <f t="shared" si="1087"/>
        <v>New</v>
      </c>
      <c r="L9938">
        <v>0</v>
      </c>
      <c r="M9938">
        <v>1</v>
      </c>
      <c r="N9938" t="str">
        <f t="shared" si="1088"/>
        <v>Basic</v>
      </c>
      <c r="O9938">
        <v>0</v>
      </c>
      <c r="P9938">
        <v>1</v>
      </c>
      <c r="Q9938">
        <v>18708.759999999998</v>
      </c>
      <c r="R9938" t="str">
        <f t="shared" si="1089"/>
        <v>Low value</v>
      </c>
      <c r="S9938" t="str">
        <f t="shared" si="1090"/>
        <v>Low</v>
      </c>
      <c r="T9938">
        <v>0</v>
      </c>
      <c r="U9938" t="str">
        <f t="shared" si="1091"/>
        <v>Retained</v>
      </c>
    </row>
    <row r="9939" spans="1:21" x14ac:dyDescent="0.3">
      <c r="A9939">
        <v>9938</v>
      </c>
      <c r="B9939">
        <v>15782475</v>
      </c>
      <c r="C9939" t="s">
        <v>2943</v>
      </c>
      <c r="D9939">
        <v>700</v>
      </c>
      <c r="E9939" t="str">
        <f t="shared" si="1085"/>
        <v>Low Risk</v>
      </c>
      <c r="F9939" t="s">
        <v>15</v>
      </c>
      <c r="G9939" t="s">
        <v>16</v>
      </c>
      <c r="H9939">
        <v>42</v>
      </c>
      <c r="I9939" t="str">
        <f t="shared" si="1086"/>
        <v>Middle Age</v>
      </c>
      <c r="J9939">
        <v>8</v>
      </c>
      <c r="K9939" t="str">
        <f t="shared" si="1087"/>
        <v>Loyal</v>
      </c>
      <c r="L9939">
        <v>0</v>
      </c>
      <c r="M9939">
        <v>2</v>
      </c>
      <c r="N9939" t="str">
        <f t="shared" si="1088"/>
        <v>Standard</v>
      </c>
      <c r="O9939">
        <v>1</v>
      </c>
      <c r="P9939">
        <v>1</v>
      </c>
      <c r="Q9939">
        <v>105305.72</v>
      </c>
      <c r="R9939" t="str">
        <f t="shared" si="1089"/>
        <v>High Value</v>
      </c>
      <c r="S9939" t="str">
        <f t="shared" si="1090"/>
        <v>High</v>
      </c>
      <c r="T9939">
        <v>0</v>
      </c>
      <c r="U9939" t="str">
        <f t="shared" si="1091"/>
        <v>Retained</v>
      </c>
    </row>
    <row r="9940" spans="1:21" x14ac:dyDescent="0.3">
      <c r="A9940">
        <v>9939</v>
      </c>
      <c r="B9940">
        <v>15593496</v>
      </c>
      <c r="C9940" t="s">
        <v>1236</v>
      </c>
      <c r="D9940">
        <v>526</v>
      </c>
      <c r="E9940" t="str">
        <f t="shared" si="1085"/>
        <v>Medium Risk</v>
      </c>
      <c r="F9940" t="s">
        <v>18</v>
      </c>
      <c r="G9940" t="s">
        <v>16</v>
      </c>
      <c r="H9940">
        <v>36</v>
      </c>
      <c r="I9940" t="str">
        <f t="shared" si="1086"/>
        <v>Middle Age</v>
      </c>
      <c r="J9940">
        <v>5</v>
      </c>
      <c r="K9940" t="str">
        <f t="shared" si="1087"/>
        <v>Established</v>
      </c>
      <c r="L9940">
        <v>91132.18</v>
      </c>
      <c r="M9940">
        <v>1</v>
      </c>
      <c r="N9940" t="str">
        <f t="shared" si="1088"/>
        <v>Basic</v>
      </c>
      <c r="O9940">
        <v>0</v>
      </c>
      <c r="P9940">
        <v>0</v>
      </c>
      <c r="Q9940">
        <v>58111.71</v>
      </c>
      <c r="R9940" t="str">
        <f t="shared" si="1089"/>
        <v>Medium Value</v>
      </c>
      <c r="S9940" t="str">
        <f t="shared" si="1090"/>
        <v>Medium</v>
      </c>
      <c r="T9940">
        <v>0</v>
      </c>
      <c r="U9940" t="str">
        <f t="shared" si="1091"/>
        <v>Retained</v>
      </c>
    </row>
    <row r="9941" spans="1:21" x14ac:dyDescent="0.3">
      <c r="A9941">
        <v>9940</v>
      </c>
      <c r="B9941">
        <v>15808971</v>
      </c>
      <c r="C9941" t="s">
        <v>2944</v>
      </c>
      <c r="D9941">
        <v>693</v>
      </c>
      <c r="E9941" t="str">
        <f t="shared" si="1085"/>
        <v>Medium Risk</v>
      </c>
      <c r="F9941" t="s">
        <v>18</v>
      </c>
      <c r="G9941" t="s">
        <v>16</v>
      </c>
      <c r="H9941">
        <v>57</v>
      </c>
      <c r="I9941" t="str">
        <f t="shared" si="1086"/>
        <v>Old</v>
      </c>
      <c r="J9941">
        <v>9</v>
      </c>
      <c r="K9941" t="str">
        <f t="shared" si="1087"/>
        <v>Very Loyal</v>
      </c>
      <c r="L9941">
        <v>0</v>
      </c>
      <c r="M9941">
        <v>2</v>
      </c>
      <c r="N9941" t="str">
        <f t="shared" si="1088"/>
        <v>Standard</v>
      </c>
      <c r="O9941">
        <v>1</v>
      </c>
      <c r="P9941">
        <v>1</v>
      </c>
      <c r="Q9941">
        <v>135502.76999999999</v>
      </c>
      <c r="R9941" t="str">
        <f t="shared" si="1089"/>
        <v>High Value</v>
      </c>
      <c r="S9941" t="str">
        <f t="shared" si="1090"/>
        <v>High</v>
      </c>
      <c r="T9941">
        <v>0</v>
      </c>
      <c r="U9941" t="str">
        <f t="shared" si="1091"/>
        <v>Retained</v>
      </c>
    </row>
    <row r="9942" spans="1:21" x14ac:dyDescent="0.3">
      <c r="A9942">
        <v>9941</v>
      </c>
      <c r="B9942">
        <v>15791972</v>
      </c>
      <c r="C9942" t="s">
        <v>635</v>
      </c>
      <c r="D9942">
        <v>748</v>
      </c>
      <c r="E9942" t="str">
        <f t="shared" si="1085"/>
        <v>Low Risk</v>
      </c>
      <c r="F9942" t="s">
        <v>15</v>
      </c>
      <c r="G9942" t="s">
        <v>16</v>
      </c>
      <c r="H9942">
        <v>20</v>
      </c>
      <c r="I9942" t="str">
        <f t="shared" si="1086"/>
        <v>Adolescence</v>
      </c>
      <c r="J9942">
        <v>7</v>
      </c>
      <c r="K9942" t="str">
        <f t="shared" si="1087"/>
        <v>Loyal</v>
      </c>
      <c r="L9942">
        <v>0</v>
      </c>
      <c r="M9942">
        <v>2</v>
      </c>
      <c r="N9942" t="str">
        <f t="shared" si="1088"/>
        <v>Standard</v>
      </c>
      <c r="O9942">
        <v>0</v>
      </c>
      <c r="P9942">
        <v>0</v>
      </c>
      <c r="Q9942">
        <v>10792.42</v>
      </c>
      <c r="R9942" t="str">
        <f t="shared" si="1089"/>
        <v>Low value</v>
      </c>
      <c r="S9942" t="str">
        <f t="shared" si="1090"/>
        <v>Low</v>
      </c>
      <c r="T9942">
        <v>0</v>
      </c>
      <c r="U9942" t="str">
        <f t="shared" si="1091"/>
        <v>Retained</v>
      </c>
    </row>
    <row r="9943" spans="1:21" x14ac:dyDescent="0.3">
      <c r="A9943">
        <v>9942</v>
      </c>
      <c r="B9943">
        <v>15676869</v>
      </c>
      <c r="C9943" t="s">
        <v>77</v>
      </c>
      <c r="D9943">
        <v>657</v>
      </c>
      <c r="E9943" t="str">
        <f t="shared" si="1085"/>
        <v>Medium Risk</v>
      </c>
      <c r="F9943" t="s">
        <v>18</v>
      </c>
      <c r="G9943" t="s">
        <v>23</v>
      </c>
      <c r="H9943">
        <v>36</v>
      </c>
      <c r="I9943" t="str">
        <f t="shared" si="1086"/>
        <v>Middle Age</v>
      </c>
      <c r="J9943">
        <v>8</v>
      </c>
      <c r="K9943" t="str">
        <f t="shared" si="1087"/>
        <v>Loyal</v>
      </c>
      <c r="L9943">
        <v>0</v>
      </c>
      <c r="M9943">
        <v>2</v>
      </c>
      <c r="N9943" t="str">
        <f t="shared" si="1088"/>
        <v>Standard</v>
      </c>
      <c r="O9943">
        <v>0</v>
      </c>
      <c r="P9943">
        <v>1</v>
      </c>
      <c r="Q9943">
        <v>123866.43</v>
      </c>
      <c r="R9943" t="str">
        <f t="shared" si="1089"/>
        <v>High Value</v>
      </c>
      <c r="S9943" t="str">
        <f t="shared" si="1090"/>
        <v>High</v>
      </c>
      <c r="T9943">
        <v>0</v>
      </c>
      <c r="U9943" t="str">
        <f t="shared" si="1091"/>
        <v>Retained</v>
      </c>
    </row>
    <row r="9944" spans="1:21" x14ac:dyDescent="0.3">
      <c r="A9944">
        <v>9943</v>
      </c>
      <c r="B9944">
        <v>15683007</v>
      </c>
      <c r="C9944" t="s">
        <v>2945</v>
      </c>
      <c r="D9944">
        <v>739</v>
      </c>
      <c r="E9944" t="str">
        <f t="shared" si="1085"/>
        <v>Low Risk</v>
      </c>
      <c r="F9944" t="s">
        <v>26</v>
      </c>
      <c r="G9944" t="s">
        <v>16</v>
      </c>
      <c r="H9944">
        <v>25</v>
      </c>
      <c r="I9944" t="str">
        <f t="shared" si="1086"/>
        <v>Adolescence</v>
      </c>
      <c r="J9944">
        <v>5</v>
      </c>
      <c r="K9944" t="str">
        <f t="shared" si="1087"/>
        <v>Established</v>
      </c>
      <c r="L9944">
        <v>113113.12</v>
      </c>
      <c r="M9944">
        <v>1</v>
      </c>
      <c r="N9944" t="str">
        <f t="shared" si="1088"/>
        <v>Basic</v>
      </c>
      <c r="O9944">
        <v>1</v>
      </c>
      <c r="P9944">
        <v>0</v>
      </c>
      <c r="Q9944">
        <v>129181.27</v>
      </c>
      <c r="R9944" t="str">
        <f t="shared" si="1089"/>
        <v>Medium Value</v>
      </c>
      <c r="S9944" t="str">
        <f t="shared" si="1090"/>
        <v>High</v>
      </c>
      <c r="T9944">
        <v>0</v>
      </c>
      <c r="U9944" t="str">
        <f t="shared" si="1091"/>
        <v>Retained</v>
      </c>
    </row>
    <row r="9945" spans="1:21" x14ac:dyDescent="0.3">
      <c r="A9945">
        <v>9944</v>
      </c>
      <c r="B9945">
        <v>15659495</v>
      </c>
      <c r="C9945" t="s">
        <v>117</v>
      </c>
      <c r="D9945">
        <v>784</v>
      </c>
      <c r="E9945" t="str">
        <f t="shared" si="1085"/>
        <v>Low Risk</v>
      </c>
      <c r="F9945" t="s">
        <v>18</v>
      </c>
      <c r="G9945" t="s">
        <v>23</v>
      </c>
      <c r="H9945">
        <v>23</v>
      </c>
      <c r="I9945" t="str">
        <f t="shared" si="1086"/>
        <v>Adolescence</v>
      </c>
      <c r="J9945">
        <v>2</v>
      </c>
      <c r="K9945" t="str">
        <f t="shared" si="1087"/>
        <v>New</v>
      </c>
      <c r="L9945">
        <v>0</v>
      </c>
      <c r="M9945">
        <v>1</v>
      </c>
      <c r="N9945" t="str">
        <f t="shared" si="1088"/>
        <v>Basic</v>
      </c>
      <c r="O9945">
        <v>1</v>
      </c>
      <c r="P9945">
        <v>1</v>
      </c>
      <c r="Q9945">
        <v>6847.73</v>
      </c>
      <c r="R9945" t="str">
        <f t="shared" si="1089"/>
        <v>Low value</v>
      </c>
      <c r="S9945" t="str">
        <f t="shared" si="1090"/>
        <v>Low</v>
      </c>
      <c r="T9945">
        <v>0</v>
      </c>
      <c r="U9945" t="str">
        <f t="shared" si="1091"/>
        <v>Retained</v>
      </c>
    </row>
    <row r="9946" spans="1:21" x14ac:dyDescent="0.3">
      <c r="A9946">
        <v>9945</v>
      </c>
      <c r="B9946">
        <v>15703923</v>
      </c>
      <c r="C9946" t="s">
        <v>58</v>
      </c>
      <c r="D9946">
        <v>744</v>
      </c>
      <c r="E9946" t="str">
        <f t="shared" si="1085"/>
        <v>Low Risk</v>
      </c>
      <c r="F9946" t="s">
        <v>26</v>
      </c>
      <c r="G9946" t="s">
        <v>23</v>
      </c>
      <c r="H9946">
        <v>41</v>
      </c>
      <c r="I9946" t="str">
        <f t="shared" si="1086"/>
        <v>Middle Age</v>
      </c>
      <c r="J9946">
        <v>7</v>
      </c>
      <c r="K9946" t="str">
        <f t="shared" si="1087"/>
        <v>Loyal</v>
      </c>
      <c r="L9946">
        <v>190409.34</v>
      </c>
      <c r="M9946">
        <v>2</v>
      </c>
      <c r="N9946" t="str">
        <f t="shared" si="1088"/>
        <v>Standard</v>
      </c>
      <c r="O9946">
        <v>1</v>
      </c>
      <c r="P9946">
        <v>1</v>
      </c>
      <c r="Q9946">
        <v>138361.48000000001</v>
      </c>
      <c r="R9946" t="str">
        <f t="shared" si="1089"/>
        <v>High Value</v>
      </c>
      <c r="S9946" t="str">
        <f t="shared" si="1090"/>
        <v>High</v>
      </c>
      <c r="T9946">
        <v>0</v>
      </c>
      <c r="U9946" t="str">
        <f t="shared" si="1091"/>
        <v>Retained</v>
      </c>
    </row>
    <row r="9947" spans="1:21" x14ac:dyDescent="0.3">
      <c r="A9947">
        <v>9946</v>
      </c>
      <c r="B9947">
        <v>15674000</v>
      </c>
      <c r="C9947" t="s">
        <v>228</v>
      </c>
      <c r="D9947">
        <v>645</v>
      </c>
      <c r="E9947" t="str">
        <f t="shared" si="1085"/>
        <v>Medium Risk</v>
      </c>
      <c r="F9947" t="s">
        <v>15</v>
      </c>
      <c r="G9947" t="s">
        <v>23</v>
      </c>
      <c r="H9947">
        <v>44</v>
      </c>
      <c r="I9947" t="str">
        <f t="shared" si="1086"/>
        <v>Middle Age</v>
      </c>
      <c r="J9947">
        <v>10</v>
      </c>
      <c r="K9947" t="str">
        <f t="shared" si="1087"/>
        <v>Very Loyal</v>
      </c>
      <c r="L9947">
        <v>0</v>
      </c>
      <c r="M9947">
        <v>2</v>
      </c>
      <c r="N9947" t="str">
        <f t="shared" si="1088"/>
        <v>Standard</v>
      </c>
      <c r="O9947">
        <v>0</v>
      </c>
      <c r="P9947">
        <v>1</v>
      </c>
      <c r="Q9947">
        <v>166707.22</v>
      </c>
      <c r="R9947" t="str">
        <f t="shared" si="1089"/>
        <v>High Value</v>
      </c>
      <c r="S9947" t="str">
        <f t="shared" si="1090"/>
        <v>High</v>
      </c>
      <c r="T9947">
        <v>0</v>
      </c>
      <c r="U9947" t="str">
        <f t="shared" si="1091"/>
        <v>Retained</v>
      </c>
    </row>
    <row r="9948" spans="1:21" x14ac:dyDescent="0.3">
      <c r="A9948">
        <v>9947</v>
      </c>
      <c r="B9948">
        <v>15618171</v>
      </c>
      <c r="C9948" t="s">
        <v>713</v>
      </c>
      <c r="D9948">
        <v>669</v>
      </c>
      <c r="E9948" t="str">
        <f t="shared" si="1085"/>
        <v>Medium Risk</v>
      </c>
      <c r="F9948" t="s">
        <v>15</v>
      </c>
      <c r="G9948" t="s">
        <v>16</v>
      </c>
      <c r="H9948">
        <v>33</v>
      </c>
      <c r="I9948" t="str">
        <f t="shared" si="1086"/>
        <v>Middle Age</v>
      </c>
      <c r="J9948">
        <v>9</v>
      </c>
      <c r="K9948" t="str">
        <f t="shared" si="1087"/>
        <v>Very Loyal</v>
      </c>
      <c r="L9948">
        <v>0</v>
      </c>
      <c r="M9948">
        <v>2</v>
      </c>
      <c r="N9948" t="str">
        <f t="shared" si="1088"/>
        <v>Standard</v>
      </c>
      <c r="O9948">
        <v>0</v>
      </c>
      <c r="P9948">
        <v>1</v>
      </c>
      <c r="Q9948">
        <v>107221.03</v>
      </c>
      <c r="R9948" t="str">
        <f t="shared" si="1089"/>
        <v>High Value</v>
      </c>
      <c r="S9948" t="str">
        <f t="shared" si="1090"/>
        <v>High</v>
      </c>
      <c r="T9948">
        <v>0</v>
      </c>
      <c r="U9948" t="str">
        <f t="shared" si="1091"/>
        <v>Retained</v>
      </c>
    </row>
    <row r="9949" spans="1:21" x14ac:dyDescent="0.3">
      <c r="A9949">
        <v>9948</v>
      </c>
      <c r="B9949">
        <v>15732202</v>
      </c>
      <c r="C9949" t="s">
        <v>778</v>
      </c>
      <c r="D9949">
        <v>615</v>
      </c>
      <c r="E9949" t="str">
        <f t="shared" si="1085"/>
        <v>Medium Risk</v>
      </c>
      <c r="F9949" t="s">
        <v>15</v>
      </c>
      <c r="G9949" t="s">
        <v>23</v>
      </c>
      <c r="H9949">
        <v>34</v>
      </c>
      <c r="I9949" t="str">
        <f t="shared" si="1086"/>
        <v>Middle Age</v>
      </c>
      <c r="J9949">
        <v>1</v>
      </c>
      <c r="K9949" t="str">
        <f t="shared" si="1087"/>
        <v>New</v>
      </c>
      <c r="L9949">
        <v>83503.11</v>
      </c>
      <c r="M9949">
        <v>2</v>
      </c>
      <c r="N9949" t="str">
        <f t="shared" si="1088"/>
        <v>Standard</v>
      </c>
      <c r="O9949">
        <v>1</v>
      </c>
      <c r="P9949">
        <v>1</v>
      </c>
      <c r="Q9949">
        <v>73124.53</v>
      </c>
      <c r="R9949" t="str">
        <f t="shared" si="1089"/>
        <v>Medium Value</v>
      </c>
      <c r="S9949" t="str">
        <f t="shared" si="1090"/>
        <v>Medium</v>
      </c>
      <c r="T9949">
        <v>1</v>
      </c>
      <c r="U9949" t="str">
        <f t="shared" si="1091"/>
        <v>Churned</v>
      </c>
    </row>
    <row r="9950" spans="1:21" x14ac:dyDescent="0.3">
      <c r="A9950">
        <v>9949</v>
      </c>
      <c r="B9950">
        <v>15735078</v>
      </c>
      <c r="C9950" t="s">
        <v>2563</v>
      </c>
      <c r="D9950">
        <v>724</v>
      </c>
      <c r="E9950" t="str">
        <f t="shared" si="1085"/>
        <v>Low Risk</v>
      </c>
      <c r="F9950" t="s">
        <v>26</v>
      </c>
      <c r="G9950" t="s">
        <v>16</v>
      </c>
      <c r="H9950">
        <v>53</v>
      </c>
      <c r="I9950" t="str">
        <f t="shared" si="1086"/>
        <v>Old</v>
      </c>
      <c r="J9950">
        <v>1</v>
      </c>
      <c r="K9950" t="str">
        <f t="shared" si="1087"/>
        <v>New</v>
      </c>
      <c r="L9950">
        <v>139687.66</v>
      </c>
      <c r="M9950">
        <v>2</v>
      </c>
      <c r="N9950" t="str">
        <f t="shared" si="1088"/>
        <v>Standard</v>
      </c>
      <c r="O9950">
        <v>1</v>
      </c>
      <c r="P9950">
        <v>1</v>
      </c>
      <c r="Q9950">
        <v>12913.92</v>
      </c>
      <c r="R9950" t="str">
        <f t="shared" si="1089"/>
        <v>Low value</v>
      </c>
      <c r="S9950" t="str">
        <f t="shared" si="1090"/>
        <v>Low</v>
      </c>
      <c r="T9950">
        <v>0</v>
      </c>
      <c r="U9950" t="str">
        <f t="shared" si="1091"/>
        <v>Retained</v>
      </c>
    </row>
    <row r="9951" spans="1:21" x14ac:dyDescent="0.3">
      <c r="A9951">
        <v>9950</v>
      </c>
      <c r="B9951">
        <v>15798615</v>
      </c>
      <c r="C9951" t="s">
        <v>674</v>
      </c>
      <c r="D9951">
        <v>850</v>
      </c>
      <c r="E9951" t="str">
        <f t="shared" si="1085"/>
        <v>Low Risk</v>
      </c>
      <c r="F9951" t="s">
        <v>15</v>
      </c>
      <c r="G9951" t="s">
        <v>16</v>
      </c>
      <c r="H9951">
        <v>47</v>
      </c>
      <c r="I9951" t="str">
        <f t="shared" si="1086"/>
        <v>Middle Age</v>
      </c>
      <c r="J9951">
        <v>9</v>
      </c>
      <c r="K9951" t="str">
        <f t="shared" si="1087"/>
        <v>Very Loyal</v>
      </c>
      <c r="L9951">
        <v>137301.87</v>
      </c>
      <c r="M9951">
        <v>1</v>
      </c>
      <c r="N9951" t="str">
        <f t="shared" si="1088"/>
        <v>Basic</v>
      </c>
      <c r="O9951">
        <v>1</v>
      </c>
      <c r="P9951">
        <v>0</v>
      </c>
      <c r="Q9951">
        <v>44351.77</v>
      </c>
      <c r="R9951" t="str">
        <f t="shared" si="1089"/>
        <v>Low value</v>
      </c>
      <c r="S9951" t="str">
        <f t="shared" si="1090"/>
        <v>Low</v>
      </c>
      <c r="T9951">
        <v>0</v>
      </c>
      <c r="U9951" t="str">
        <f t="shared" si="1091"/>
        <v>Retained</v>
      </c>
    </row>
    <row r="9952" spans="1:21" x14ac:dyDescent="0.3">
      <c r="A9952">
        <v>9951</v>
      </c>
      <c r="B9952">
        <v>15638494</v>
      </c>
      <c r="C9952" t="s">
        <v>2946</v>
      </c>
      <c r="D9952">
        <v>625</v>
      </c>
      <c r="E9952" t="str">
        <f t="shared" si="1085"/>
        <v>Medium Risk</v>
      </c>
      <c r="F9952" t="s">
        <v>26</v>
      </c>
      <c r="G9952" t="s">
        <v>16</v>
      </c>
      <c r="H9952">
        <v>39</v>
      </c>
      <c r="I9952" t="str">
        <f t="shared" si="1086"/>
        <v>Middle Age</v>
      </c>
      <c r="J9952">
        <v>10</v>
      </c>
      <c r="K9952" t="str">
        <f t="shared" si="1087"/>
        <v>Very Loyal</v>
      </c>
      <c r="L9952">
        <v>129845.26</v>
      </c>
      <c r="M9952">
        <v>1</v>
      </c>
      <c r="N9952" t="str">
        <f t="shared" si="1088"/>
        <v>Basic</v>
      </c>
      <c r="O9952">
        <v>1</v>
      </c>
      <c r="P9952">
        <v>1</v>
      </c>
      <c r="Q9952">
        <v>96444.88</v>
      </c>
      <c r="R9952" t="str">
        <f t="shared" si="1089"/>
        <v>Medium Value</v>
      </c>
      <c r="S9952" t="str">
        <f t="shared" si="1090"/>
        <v>Medium</v>
      </c>
      <c r="T9952">
        <v>0</v>
      </c>
      <c r="U9952" t="str">
        <f t="shared" si="1091"/>
        <v>Retained</v>
      </c>
    </row>
    <row r="9953" spans="1:21" x14ac:dyDescent="0.3">
      <c r="A9953">
        <v>9952</v>
      </c>
      <c r="B9953">
        <v>15763874</v>
      </c>
      <c r="C9953" t="s">
        <v>184</v>
      </c>
      <c r="D9953">
        <v>635</v>
      </c>
      <c r="E9953" t="str">
        <f t="shared" si="1085"/>
        <v>Medium Risk</v>
      </c>
      <c r="F9953" t="s">
        <v>18</v>
      </c>
      <c r="G9953" t="s">
        <v>23</v>
      </c>
      <c r="H9953">
        <v>46</v>
      </c>
      <c r="I9953" t="str">
        <f t="shared" si="1086"/>
        <v>Middle Age</v>
      </c>
      <c r="J9953">
        <v>8</v>
      </c>
      <c r="K9953" t="str">
        <f t="shared" si="1087"/>
        <v>Loyal</v>
      </c>
      <c r="L9953">
        <v>0</v>
      </c>
      <c r="M9953">
        <v>2</v>
      </c>
      <c r="N9953" t="str">
        <f t="shared" si="1088"/>
        <v>Standard</v>
      </c>
      <c r="O9953">
        <v>1</v>
      </c>
      <c r="P9953">
        <v>1</v>
      </c>
      <c r="Q9953">
        <v>60739.16</v>
      </c>
      <c r="R9953" t="str">
        <f t="shared" si="1089"/>
        <v>Medium Value</v>
      </c>
      <c r="S9953" t="str">
        <f t="shared" si="1090"/>
        <v>Medium</v>
      </c>
      <c r="T9953">
        <v>0</v>
      </c>
      <c r="U9953" t="str">
        <f t="shared" si="1091"/>
        <v>Retained</v>
      </c>
    </row>
    <row r="9954" spans="1:21" x14ac:dyDescent="0.3">
      <c r="A9954">
        <v>9953</v>
      </c>
      <c r="B9954">
        <v>15696355</v>
      </c>
      <c r="C9954" t="s">
        <v>2947</v>
      </c>
      <c r="D9954">
        <v>724</v>
      </c>
      <c r="E9954" t="str">
        <f t="shared" si="1085"/>
        <v>Low Risk</v>
      </c>
      <c r="F9954" t="s">
        <v>26</v>
      </c>
      <c r="G9954" t="s">
        <v>23</v>
      </c>
      <c r="H9954">
        <v>37</v>
      </c>
      <c r="I9954" t="str">
        <f t="shared" si="1086"/>
        <v>Middle Age</v>
      </c>
      <c r="J9954">
        <v>6</v>
      </c>
      <c r="K9954" t="str">
        <f t="shared" si="1087"/>
        <v>Loyal</v>
      </c>
      <c r="L9954">
        <v>125489.4</v>
      </c>
      <c r="M9954">
        <v>1</v>
      </c>
      <c r="N9954" t="str">
        <f t="shared" si="1088"/>
        <v>Basic</v>
      </c>
      <c r="O9954">
        <v>1</v>
      </c>
      <c r="P9954">
        <v>0</v>
      </c>
      <c r="Q9954">
        <v>118570.53</v>
      </c>
      <c r="R9954" t="str">
        <f t="shared" si="1089"/>
        <v>Medium Value</v>
      </c>
      <c r="S9954" t="str">
        <f t="shared" si="1090"/>
        <v>High</v>
      </c>
      <c r="T9954">
        <v>0</v>
      </c>
      <c r="U9954" t="str">
        <f t="shared" si="1091"/>
        <v>Retained</v>
      </c>
    </row>
    <row r="9955" spans="1:21" x14ac:dyDescent="0.3">
      <c r="A9955">
        <v>9954</v>
      </c>
      <c r="B9955">
        <v>15655952</v>
      </c>
      <c r="C9955" t="s">
        <v>507</v>
      </c>
      <c r="D9955">
        <v>550</v>
      </c>
      <c r="E9955" t="str">
        <f t="shared" si="1085"/>
        <v>Medium Risk</v>
      </c>
      <c r="F9955" t="s">
        <v>15</v>
      </c>
      <c r="G9955" t="s">
        <v>23</v>
      </c>
      <c r="H9955">
        <v>47</v>
      </c>
      <c r="I9955" t="str">
        <f t="shared" si="1086"/>
        <v>Middle Age</v>
      </c>
      <c r="J9955">
        <v>2</v>
      </c>
      <c r="K9955" t="str">
        <f t="shared" si="1087"/>
        <v>New</v>
      </c>
      <c r="L9955">
        <v>0</v>
      </c>
      <c r="M9955">
        <v>2</v>
      </c>
      <c r="N9955" t="str">
        <f t="shared" si="1088"/>
        <v>Standard</v>
      </c>
      <c r="O9955">
        <v>1</v>
      </c>
      <c r="P9955">
        <v>1</v>
      </c>
      <c r="Q9955">
        <v>97057.279999999999</v>
      </c>
      <c r="R9955" t="str">
        <f t="shared" si="1089"/>
        <v>Medium Value</v>
      </c>
      <c r="S9955" t="str">
        <f t="shared" si="1090"/>
        <v>Medium</v>
      </c>
      <c r="T9955">
        <v>0</v>
      </c>
      <c r="U9955" t="str">
        <f t="shared" si="1091"/>
        <v>Retained</v>
      </c>
    </row>
    <row r="9956" spans="1:21" x14ac:dyDescent="0.3">
      <c r="A9956">
        <v>9955</v>
      </c>
      <c r="B9956">
        <v>15739850</v>
      </c>
      <c r="C9956" t="s">
        <v>859</v>
      </c>
      <c r="D9956">
        <v>645</v>
      </c>
      <c r="E9956" t="str">
        <f t="shared" si="1085"/>
        <v>Medium Risk</v>
      </c>
      <c r="F9956" t="s">
        <v>15</v>
      </c>
      <c r="G9956" t="s">
        <v>23</v>
      </c>
      <c r="H9956">
        <v>45</v>
      </c>
      <c r="I9956" t="str">
        <f t="shared" si="1086"/>
        <v>Middle Age</v>
      </c>
      <c r="J9956">
        <v>6</v>
      </c>
      <c r="K9956" t="str">
        <f t="shared" si="1087"/>
        <v>Loyal</v>
      </c>
      <c r="L9956">
        <v>155417.60999999999</v>
      </c>
      <c r="M9956">
        <v>1</v>
      </c>
      <c r="N9956" t="str">
        <f t="shared" si="1088"/>
        <v>Basic</v>
      </c>
      <c r="O9956">
        <v>0</v>
      </c>
      <c r="P9956">
        <v>1</v>
      </c>
      <c r="Q9956">
        <v>3449.22</v>
      </c>
      <c r="R9956" t="str">
        <f t="shared" si="1089"/>
        <v>Low value</v>
      </c>
      <c r="S9956" t="str">
        <f t="shared" si="1090"/>
        <v>Low</v>
      </c>
      <c r="T9956">
        <v>0</v>
      </c>
      <c r="U9956" t="str">
        <f t="shared" si="1091"/>
        <v>Retained</v>
      </c>
    </row>
    <row r="9957" spans="1:21" x14ac:dyDescent="0.3">
      <c r="A9957">
        <v>9956</v>
      </c>
      <c r="B9957">
        <v>15611338</v>
      </c>
      <c r="C9957" t="s">
        <v>2948</v>
      </c>
      <c r="D9957">
        <v>714</v>
      </c>
      <c r="E9957" t="str">
        <f t="shared" si="1085"/>
        <v>Low Risk</v>
      </c>
      <c r="F9957" t="s">
        <v>18</v>
      </c>
      <c r="G9957" t="s">
        <v>23</v>
      </c>
      <c r="H9957">
        <v>29</v>
      </c>
      <c r="I9957" t="str">
        <f t="shared" si="1086"/>
        <v>Adolescence</v>
      </c>
      <c r="J9957">
        <v>4</v>
      </c>
      <c r="K9957" t="str">
        <f t="shared" si="1087"/>
        <v>Established</v>
      </c>
      <c r="L9957">
        <v>0</v>
      </c>
      <c r="M9957">
        <v>2</v>
      </c>
      <c r="N9957" t="str">
        <f t="shared" si="1088"/>
        <v>Standard</v>
      </c>
      <c r="O9957">
        <v>1</v>
      </c>
      <c r="P9957">
        <v>1</v>
      </c>
      <c r="Q9957">
        <v>37605.9</v>
      </c>
      <c r="R9957" t="str">
        <f t="shared" si="1089"/>
        <v>Low value</v>
      </c>
      <c r="S9957" t="str">
        <f t="shared" si="1090"/>
        <v>Low</v>
      </c>
      <c r="T9957">
        <v>0</v>
      </c>
      <c r="U9957" t="str">
        <f t="shared" si="1091"/>
        <v>Retained</v>
      </c>
    </row>
    <row r="9958" spans="1:21" x14ac:dyDescent="0.3">
      <c r="A9958">
        <v>9957</v>
      </c>
      <c r="B9958">
        <v>15707861</v>
      </c>
      <c r="C9958" t="s">
        <v>564</v>
      </c>
      <c r="D9958">
        <v>520</v>
      </c>
      <c r="E9958" t="str">
        <f t="shared" si="1085"/>
        <v>Medium Risk</v>
      </c>
      <c r="F9958" t="s">
        <v>15</v>
      </c>
      <c r="G9958" t="s">
        <v>16</v>
      </c>
      <c r="H9958">
        <v>46</v>
      </c>
      <c r="I9958" t="str">
        <f t="shared" si="1086"/>
        <v>Middle Age</v>
      </c>
      <c r="J9958">
        <v>10</v>
      </c>
      <c r="K9958" t="str">
        <f t="shared" si="1087"/>
        <v>Very Loyal</v>
      </c>
      <c r="L9958">
        <v>85216.61</v>
      </c>
      <c r="M9958">
        <v>1</v>
      </c>
      <c r="N9958" t="str">
        <f t="shared" si="1088"/>
        <v>Basic</v>
      </c>
      <c r="O9958">
        <v>1</v>
      </c>
      <c r="P9958">
        <v>0</v>
      </c>
      <c r="Q9958">
        <v>117369.52</v>
      </c>
      <c r="R9958" t="str">
        <f t="shared" si="1089"/>
        <v>Medium Value</v>
      </c>
      <c r="S9958" t="str">
        <f t="shared" si="1090"/>
        <v>High</v>
      </c>
      <c r="T9958">
        <v>1</v>
      </c>
      <c r="U9958" t="str">
        <f t="shared" si="1091"/>
        <v>Churned</v>
      </c>
    </row>
    <row r="9959" spans="1:21" x14ac:dyDescent="0.3">
      <c r="A9959">
        <v>9958</v>
      </c>
      <c r="B9959">
        <v>15672237</v>
      </c>
      <c r="C9959" t="s">
        <v>1241</v>
      </c>
      <c r="D9959">
        <v>633</v>
      </c>
      <c r="E9959" t="str">
        <f t="shared" si="1085"/>
        <v>Medium Risk</v>
      </c>
      <c r="F9959" t="s">
        <v>15</v>
      </c>
      <c r="G9959" t="s">
        <v>23</v>
      </c>
      <c r="H9959">
        <v>25</v>
      </c>
      <c r="I9959" t="str">
        <f t="shared" si="1086"/>
        <v>Adolescence</v>
      </c>
      <c r="J9959">
        <v>1</v>
      </c>
      <c r="K9959" t="str">
        <f t="shared" si="1087"/>
        <v>New</v>
      </c>
      <c r="L9959">
        <v>0</v>
      </c>
      <c r="M9959">
        <v>1</v>
      </c>
      <c r="N9959" t="str">
        <f t="shared" si="1088"/>
        <v>Basic</v>
      </c>
      <c r="O9959">
        <v>1</v>
      </c>
      <c r="P9959">
        <v>0</v>
      </c>
      <c r="Q9959">
        <v>100598.98</v>
      </c>
      <c r="R9959" t="str">
        <f t="shared" si="1089"/>
        <v>Medium Value</v>
      </c>
      <c r="S9959" t="str">
        <f t="shared" si="1090"/>
        <v>High</v>
      </c>
      <c r="T9959">
        <v>0</v>
      </c>
      <c r="U9959" t="str">
        <f t="shared" si="1091"/>
        <v>Retained</v>
      </c>
    </row>
    <row r="9960" spans="1:21" x14ac:dyDescent="0.3">
      <c r="A9960">
        <v>9959</v>
      </c>
      <c r="B9960">
        <v>15657771</v>
      </c>
      <c r="C9960" t="s">
        <v>617</v>
      </c>
      <c r="D9960">
        <v>537</v>
      </c>
      <c r="E9960" t="str">
        <f t="shared" si="1085"/>
        <v>Medium Risk</v>
      </c>
      <c r="F9960" t="s">
        <v>15</v>
      </c>
      <c r="G9960" t="s">
        <v>23</v>
      </c>
      <c r="H9960">
        <v>37</v>
      </c>
      <c r="I9960" t="str">
        <f t="shared" si="1086"/>
        <v>Middle Age</v>
      </c>
      <c r="J9960">
        <v>6</v>
      </c>
      <c r="K9960" t="str">
        <f t="shared" si="1087"/>
        <v>Loyal</v>
      </c>
      <c r="L9960">
        <v>0</v>
      </c>
      <c r="M9960">
        <v>1</v>
      </c>
      <c r="N9960" t="str">
        <f t="shared" si="1088"/>
        <v>Basic</v>
      </c>
      <c r="O9960">
        <v>1</v>
      </c>
      <c r="P9960">
        <v>1</v>
      </c>
      <c r="Q9960">
        <v>17802.419999999998</v>
      </c>
      <c r="R9960" t="str">
        <f t="shared" si="1089"/>
        <v>Low value</v>
      </c>
      <c r="S9960" t="str">
        <f t="shared" si="1090"/>
        <v>Low</v>
      </c>
      <c r="T9960">
        <v>0</v>
      </c>
      <c r="U9960" t="str">
        <f t="shared" si="1091"/>
        <v>Retained</v>
      </c>
    </row>
    <row r="9961" spans="1:21" x14ac:dyDescent="0.3">
      <c r="A9961">
        <v>9960</v>
      </c>
      <c r="B9961">
        <v>15677783</v>
      </c>
      <c r="C9961" t="s">
        <v>113</v>
      </c>
      <c r="D9961">
        <v>764</v>
      </c>
      <c r="E9961" t="str">
        <f t="shared" si="1085"/>
        <v>Low Risk</v>
      </c>
      <c r="F9961" t="s">
        <v>18</v>
      </c>
      <c r="G9961" t="s">
        <v>23</v>
      </c>
      <c r="H9961">
        <v>38</v>
      </c>
      <c r="I9961" t="str">
        <f t="shared" si="1086"/>
        <v>Middle Age</v>
      </c>
      <c r="J9961">
        <v>4</v>
      </c>
      <c r="K9961" t="str">
        <f t="shared" si="1087"/>
        <v>Established</v>
      </c>
      <c r="L9961">
        <v>113607.47</v>
      </c>
      <c r="M9961">
        <v>1</v>
      </c>
      <c r="N9961" t="str">
        <f t="shared" si="1088"/>
        <v>Basic</v>
      </c>
      <c r="O9961">
        <v>1</v>
      </c>
      <c r="P9961">
        <v>0</v>
      </c>
      <c r="Q9961">
        <v>91094.46</v>
      </c>
      <c r="R9961" t="str">
        <f t="shared" si="1089"/>
        <v>Medium Value</v>
      </c>
      <c r="S9961" t="str">
        <f t="shared" si="1090"/>
        <v>Medium</v>
      </c>
      <c r="T9961">
        <v>0</v>
      </c>
      <c r="U9961" t="str">
        <f t="shared" si="1091"/>
        <v>Retained</v>
      </c>
    </row>
    <row r="9962" spans="1:21" x14ac:dyDescent="0.3">
      <c r="A9962">
        <v>9961</v>
      </c>
      <c r="B9962">
        <v>15681026</v>
      </c>
      <c r="C9962" t="s">
        <v>48</v>
      </c>
      <c r="D9962">
        <v>795</v>
      </c>
      <c r="E9962" t="str">
        <f t="shared" si="1085"/>
        <v>Low Risk</v>
      </c>
      <c r="F9962" t="s">
        <v>26</v>
      </c>
      <c r="G9962" t="s">
        <v>16</v>
      </c>
      <c r="H9962">
        <v>33</v>
      </c>
      <c r="I9962" t="str">
        <f t="shared" si="1086"/>
        <v>Middle Age</v>
      </c>
      <c r="J9962">
        <v>9</v>
      </c>
      <c r="K9962" t="str">
        <f t="shared" si="1087"/>
        <v>Very Loyal</v>
      </c>
      <c r="L9962">
        <v>104552.72</v>
      </c>
      <c r="M9962">
        <v>1</v>
      </c>
      <c r="N9962" t="str">
        <f t="shared" si="1088"/>
        <v>Basic</v>
      </c>
      <c r="O9962">
        <v>1</v>
      </c>
      <c r="P9962">
        <v>1</v>
      </c>
      <c r="Q9962">
        <v>120853.83</v>
      </c>
      <c r="R9962" t="str">
        <f t="shared" si="1089"/>
        <v>Medium Value</v>
      </c>
      <c r="S9962" t="str">
        <f t="shared" si="1090"/>
        <v>High</v>
      </c>
      <c r="T9962">
        <v>1</v>
      </c>
      <c r="U9962" t="str">
        <f t="shared" si="1091"/>
        <v>Churned</v>
      </c>
    </row>
    <row r="9963" spans="1:21" x14ac:dyDescent="0.3">
      <c r="A9963">
        <v>9962</v>
      </c>
      <c r="B9963">
        <v>15566543</v>
      </c>
      <c r="C9963" t="s">
        <v>2949</v>
      </c>
      <c r="D9963">
        <v>573</v>
      </c>
      <c r="E9963" t="str">
        <f t="shared" si="1085"/>
        <v>Medium Risk</v>
      </c>
      <c r="F9963" t="s">
        <v>18</v>
      </c>
      <c r="G9963" t="s">
        <v>23</v>
      </c>
      <c r="H9963">
        <v>44</v>
      </c>
      <c r="I9963" t="str">
        <f t="shared" si="1086"/>
        <v>Middle Age</v>
      </c>
      <c r="J9963">
        <v>9</v>
      </c>
      <c r="K9963" t="str">
        <f t="shared" si="1087"/>
        <v>Very Loyal</v>
      </c>
      <c r="L9963">
        <v>0</v>
      </c>
      <c r="M9963">
        <v>2</v>
      </c>
      <c r="N9963" t="str">
        <f t="shared" si="1088"/>
        <v>Standard</v>
      </c>
      <c r="O9963">
        <v>1</v>
      </c>
      <c r="P9963">
        <v>0</v>
      </c>
      <c r="Q9963">
        <v>107124.17</v>
      </c>
      <c r="R9963" t="str">
        <f t="shared" si="1089"/>
        <v>High Value</v>
      </c>
      <c r="S9963" t="str">
        <f t="shared" si="1090"/>
        <v>High</v>
      </c>
      <c r="T9963">
        <v>0</v>
      </c>
      <c r="U9963" t="str">
        <f t="shared" si="1091"/>
        <v>Retained</v>
      </c>
    </row>
    <row r="9964" spans="1:21" x14ac:dyDescent="0.3">
      <c r="A9964">
        <v>9963</v>
      </c>
      <c r="B9964">
        <v>15594612</v>
      </c>
      <c r="C9964" t="s">
        <v>2350</v>
      </c>
      <c r="D9964">
        <v>702</v>
      </c>
      <c r="E9964" t="str">
        <f t="shared" si="1085"/>
        <v>Low Risk</v>
      </c>
      <c r="F9964" t="s">
        <v>18</v>
      </c>
      <c r="G9964" t="s">
        <v>23</v>
      </c>
      <c r="H9964">
        <v>44</v>
      </c>
      <c r="I9964" t="str">
        <f t="shared" si="1086"/>
        <v>Middle Age</v>
      </c>
      <c r="J9964">
        <v>9</v>
      </c>
      <c r="K9964" t="str">
        <f t="shared" si="1087"/>
        <v>Very Loyal</v>
      </c>
      <c r="L9964">
        <v>0</v>
      </c>
      <c r="M9964">
        <v>1</v>
      </c>
      <c r="N9964" t="str">
        <f t="shared" si="1088"/>
        <v>Basic</v>
      </c>
      <c r="O9964">
        <v>0</v>
      </c>
      <c r="P9964">
        <v>0</v>
      </c>
      <c r="Q9964">
        <v>59207.41</v>
      </c>
      <c r="R9964" t="str">
        <f t="shared" si="1089"/>
        <v>Medium Value</v>
      </c>
      <c r="S9964" t="str">
        <f t="shared" si="1090"/>
        <v>Medium</v>
      </c>
      <c r="T9964">
        <v>1</v>
      </c>
      <c r="U9964" t="str">
        <f t="shared" si="1091"/>
        <v>Churned</v>
      </c>
    </row>
    <row r="9965" spans="1:21" x14ac:dyDescent="0.3">
      <c r="A9965">
        <v>9964</v>
      </c>
      <c r="B9965">
        <v>15814664</v>
      </c>
      <c r="C9965" t="s">
        <v>33</v>
      </c>
      <c r="D9965">
        <v>740</v>
      </c>
      <c r="E9965" t="str">
        <f t="shared" si="1085"/>
        <v>Low Risk</v>
      </c>
      <c r="F9965" t="s">
        <v>26</v>
      </c>
      <c r="G9965" t="s">
        <v>23</v>
      </c>
      <c r="H9965">
        <v>33</v>
      </c>
      <c r="I9965" t="str">
        <f t="shared" si="1086"/>
        <v>Middle Age</v>
      </c>
      <c r="J9965">
        <v>2</v>
      </c>
      <c r="K9965" t="str">
        <f t="shared" si="1087"/>
        <v>New</v>
      </c>
      <c r="L9965">
        <v>126524.11</v>
      </c>
      <c r="M9965">
        <v>1</v>
      </c>
      <c r="N9965" t="str">
        <f t="shared" si="1088"/>
        <v>Basic</v>
      </c>
      <c r="O9965">
        <v>1</v>
      </c>
      <c r="P9965">
        <v>0</v>
      </c>
      <c r="Q9965">
        <v>136869.31</v>
      </c>
      <c r="R9965" t="str">
        <f t="shared" si="1089"/>
        <v>Medium Value</v>
      </c>
      <c r="S9965" t="str">
        <f t="shared" si="1090"/>
        <v>High</v>
      </c>
      <c r="T9965">
        <v>0</v>
      </c>
      <c r="U9965" t="str">
        <f t="shared" si="1091"/>
        <v>Retained</v>
      </c>
    </row>
    <row r="9966" spans="1:21" x14ac:dyDescent="0.3">
      <c r="A9966">
        <v>9965</v>
      </c>
      <c r="B9966">
        <v>15642785</v>
      </c>
      <c r="C9966" t="s">
        <v>527</v>
      </c>
      <c r="D9966">
        <v>479</v>
      </c>
      <c r="E9966" t="str">
        <f t="shared" si="1085"/>
        <v>High Risk</v>
      </c>
      <c r="F9966" t="s">
        <v>15</v>
      </c>
      <c r="G9966" t="s">
        <v>23</v>
      </c>
      <c r="H9966">
        <v>34</v>
      </c>
      <c r="I9966" t="str">
        <f t="shared" si="1086"/>
        <v>Middle Age</v>
      </c>
      <c r="J9966">
        <v>5</v>
      </c>
      <c r="K9966" t="str">
        <f t="shared" si="1087"/>
        <v>Established</v>
      </c>
      <c r="L9966">
        <v>117593.48</v>
      </c>
      <c r="M9966">
        <v>2</v>
      </c>
      <c r="N9966" t="str">
        <f t="shared" si="1088"/>
        <v>Standard</v>
      </c>
      <c r="O9966">
        <v>0</v>
      </c>
      <c r="P9966">
        <v>0</v>
      </c>
      <c r="Q9966">
        <v>113308.29</v>
      </c>
      <c r="R9966" t="str">
        <f t="shared" si="1089"/>
        <v>High Value</v>
      </c>
      <c r="S9966" t="str">
        <f t="shared" si="1090"/>
        <v>High</v>
      </c>
      <c r="T9966">
        <v>0</v>
      </c>
      <c r="U9966" t="str">
        <f t="shared" si="1091"/>
        <v>Retained</v>
      </c>
    </row>
    <row r="9967" spans="1:21" x14ac:dyDescent="0.3">
      <c r="A9967">
        <v>9966</v>
      </c>
      <c r="B9967">
        <v>15690164</v>
      </c>
      <c r="C9967" t="s">
        <v>286</v>
      </c>
      <c r="D9967">
        <v>627</v>
      </c>
      <c r="E9967" t="str">
        <f t="shared" si="1085"/>
        <v>Medium Risk</v>
      </c>
      <c r="F9967" t="s">
        <v>26</v>
      </c>
      <c r="G9967" t="s">
        <v>16</v>
      </c>
      <c r="H9967">
        <v>33</v>
      </c>
      <c r="I9967" t="str">
        <f t="shared" si="1086"/>
        <v>Middle Age</v>
      </c>
      <c r="J9967">
        <v>4</v>
      </c>
      <c r="K9967" t="str">
        <f t="shared" si="1087"/>
        <v>Established</v>
      </c>
      <c r="L9967">
        <v>83199.05</v>
      </c>
      <c r="M9967">
        <v>1</v>
      </c>
      <c r="N9967" t="str">
        <f t="shared" si="1088"/>
        <v>Basic</v>
      </c>
      <c r="O9967">
        <v>0</v>
      </c>
      <c r="P9967">
        <v>0</v>
      </c>
      <c r="Q9967">
        <v>159334.93</v>
      </c>
      <c r="R9967" t="str">
        <f t="shared" si="1089"/>
        <v>Medium Value</v>
      </c>
      <c r="S9967" t="str">
        <f t="shared" si="1090"/>
        <v>High</v>
      </c>
      <c r="T9967">
        <v>0</v>
      </c>
      <c r="U9967" t="str">
        <f t="shared" si="1091"/>
        <v>Retained</v>
      </c>
    </row>
    <row r="9968" spans="1:21" x14ac:dyDescent="0.3">
      <c r="A9968">
        <v>9967</v>
      </c>
      <c r="B9968">
        <v>15590213</v>
      </c>
      <c r="C9968" t="s">
        <v>405</v>
      </c>
      <c r="D9968">
        <v>479</v>
      </c>
      <c r="E9968" t="str">
        <f t="shared" si="1085"/>
        <v>High Risk</v>
      </c>
      <c r="F9968" t="s">
        <v>18</v>
      </c>
      <c r="G9968" t="s">
        <v>23</v>
      </c>
      <c r="H9968">
        <v>35</v>
      </c>
      <c r="I9968" t="str">
        <f t="shared" si="1086"/>
        <v>Middle Age</v>
      </c>
      <c r="J9968">
        <v>4</v>
      </c>
      <c r="K9968" t="str">
        <f t="shared" si="1087"/>
        <v>Established</v>
      </c>
      <c r="L9968">
        <v>125920.98</v>
      </c>
      <c r="M9968">
        <v>1</v>
      </c>
      <c r="N9968" t="str">
        <f t="shared" si="1088"/>
        <v>Basic</v>
      </c>
      <c r="O9968">
        <v>1</v>
      </c>
      <c r="P9968">
        <v>1</v>
      </c>
      <c r="Q9968">
        <v>20393.439999999999</v>
      </c>
      <c r="R9968" t="str">
        <f t="shared" si="1089"/>
        <v>Low value</v>
      </c>
      <c r="S9968" t="str">
        <f t="shared" si="1090"/>
        <v>Low</v>
      </c>
      <c r="T9968">
        <v>0</v>
      </c>
      <c r="U9968" t="str">
        <f t="shared" si="1091"/>
        <v>Retained</v>
      </c>
    </row>
    <row r="9969" spans="1:21" x14ac:dyDescent="0.3">
      <c r="A9969">
        <v>9968</v>
      </c>
      <c r="B9969">
        <v>15603794</v>
      </c>
      <c r="C9969" t="s">
        <v>562</v>
      </c>
      <c r="D9969">
        <v>623</v>
      </c>
      <c r="E9969" t="str">
        <f t="shared" si="1085"/>
        <v>Medium Risk</v>
      </c>
      <c r="F9969" t="s">
        <v>15</v>
      </c>
      <c r="G9969" t="s">
        <v>23</v>
      </c>
      <c r="H9969">
        <v>48</v>
      </c>
      <c r="I9969" t="str">
        <f t="shared" si="1086"/>
        <v>Middle Age</v>
      </c>
      <c r="J9969">
        <v>5</v>
      </c>
      <c r="K9969" t="str">
        <f t="shared" si="1087"/>
        <v>Established</v>
      </c>
      <c r="L9969">
        <v>118469.38</v>
      </c>
      <c r="M9969">
        <v>1</v>
      </c>
      <c r="N9969" t="str">
        <f t="shared" si="1088"/>
        <v>Basic</v>
      </c>
      <c r="O9969">
        <v>1</v>
      </c>
      <c r="P9969">
        <v>1</v>
      </c>
      <c r="Q9969">
        <v>158590.25</v>
      </c>
      <c r="R9969" t="str">
        <f t="shared" si="1089"/>
        <v>Medium Value</v>
      </c>
      <c r="S9969" t="str">
        <f t="shared" si="1090"/>
        <v>High</v>
      </c>
      <c r="T9969">
        <v>0</v>
      </c>
      <c r="U9969" t="str">
        <f t="shared" si="1091"/>
        <v>Retained</v>
      </c>
    </row>
    <row r="9970" spans="1:21" x14ac:dyDescent="0.3">
      <c r="A9970">
        <v>9969</v>
      </c>
      <c r="B9970">
        <v>15733491</v>
      </c>
      <c r="C9970" t="s">
        <v>680</v>
      </c>
      <c r="D9970">
        <v>512</v>
      </c>
      <c r="E9970" t="str">
        <f t="shared" si="1085"/>
        <v>Medium Risk</v>
      </c>
      <c r="F9970" t="s">
        <v>26</v>
      </c>
      <c r="G9970" t="s">
        <v>16</v>
      </c>
      <c r="H9970">
        <v>40</v>
      </c>
      <c r="I9970" t="str">
        <f t="shared" si="1086"/>
        <v>Middle Age</v>
      </c>
      <c r="J9970">
        <v>8</v>
      </c>
      <c r="K9970" t="str">
        <f t="shared" si="1087"/>
        <v>Loyal</v>
      </c>
      <c r="L9970">
        <v>153537.57</v>
      </c>
      <c r="M9970">
        <v>2</v>
      </c>
      <c r="N9970" t="str">
        <f t="shared" si="1088"/>
        <v>Standard</v>
      </c>
      <c r="O9970">
        <v>0</v>
      </c>
      <c r="P9970">
        <v>0</v>
      </c>
      <c r="Q9970">
        <v>23101.13</v>
      </c>
      <c r="R9970" t="str">
        <f t="shared" si="1089"/>
        <v>Low value</v>
      </c>
      <c r="S9970" t="str">
        <f t="shared" si="1090"/>
        <v>Low</v>
      </c>
      <c r="T9970">
        <v>0</v>
      </c>
      <c r="U9970" t="str">
        <f t="shared" si="1091"/>
        <v>Retained</v>
      </c>
    </row>
    <row r="9971" spans="1:21" x14ac:dyDescent="0.3">
      <c r="A9971">
        <v>9970</v>
      </c>
      <c r="B9971">
        <v>15806360</v>
      </c>
      <c r="C9971" t="s">
        <v>637</v>
      </c>
      <c r="D9971">
        <v>609</v>
      </c>
      <c r="E9971" t="str">
        <f t="shared" si="1085"/>
        <v>Medium Risk</v>
      </c>
      <c r="F9971" t="s">
        <v>15</v>
      </c>
      <c r="G9971" t="s">
        <v>23</v>
      </c>
      <c r="H9971">
        <v>41</v>
      </c>
      <c r="I9971" t="str">
        <f t="shared" si="1086"/>
        <v>Middle Age</v>
      </c>
      <c r="J9971">
        <v>6</v>
      </c>
      <c r="K9971" t="str">
        <f t="shared" si="1087"/>
        <v>Loyal</v>
      </c>
      <c r="L9971">
        <v>0</v>
      </c>
      <c r="M9971">
        <v>1</v>
      </c>
      <c r="N9971" t="str">
        <f t="shared" si="1088"/>
        <v>Basic</v>
      </c>
      <c r="O9971">
        <v>0</v>
      </c>
      <c r="P9971">
        <v>1</v>
      </c>
      <c r="Q9971">
        <v>112585.19</v>
      </c>
      <c r="R9971" t="str">
        <f t="shared" si="1089"/>
        <v>Medium Value</v>
      </c>
      <c r="S9971" t="str">
        <f t="shared" si="1090"/>
        <v>High</v>
      </c>
      <c r="T9971">
        <v>0</v>
      </c>
      <c r="U9971" t="str">
        <f t="shared" si="1091"/>
        <v>Retained</v>
      </c>
    </row>
    <row r="9972" spans="1:21" x14ac:dyDescent="0.3">
      <c r="A9972">
        <v>9971</v>
      </c>
      <c r="B9972">
        <v>15587133</v>
      </c>
      <c r="C9972" t="s">
        <v>809</v>
      </c>
      <c r="D9972">
        <v>518</v>
      </c>
      <c r="E9972" t="str">
        <f t="shared" si="1085"/>
        <v>Medium Risk</v>
      </c>
      <c r="F9972" t="s">
        <v>15</v>
      </c>
      <c r="G9972" t="s">
        <v>23</v>
      </c>
      <c r="H9972">
        <v>42</v>
      </c>
      <c r="I9972" t="str">
        <f t="shared" si="1086"/>
        <v>Middle Age</v>
      </c>
      <c r="J9972">
        <v>7</v>
      </c>
      <c r="K9972" t="str">
        <f t="shared" si="1087"/>
        <v>Loyal</v>
      </c>
      <c r="L9972">
        <v>151027.04999999999</v>
      </c>
      <c r="M9972">
        <v>2</v>
      </c>
      <c r="N9972" t="str">
        <f t="shared" si="1088"/>
        <v>Standard</v>
      </c>
      <c r="O9972">
        <v>1</v>
      </c>
      <c r="P9972">
        <v>0</v>
      </c>
      <c r="Q9972">
        <v>119377.36</v>
      </c>
      <c r="R9972" t="str">
        <f t="shared" si="1089"/>
        <v>High Value</v>
      </c>
      <c r="S9972" t="str">
        <f t="shared" si="1090"/>
        <v>High</v>
      </c>
      <c r="T9972">
        <v>0</v>
      </c>
      <c r="U9972" t="str">
        <f t="shared" si="1091"/>
        <v>Retained</v>
      </c>
    </row>
    <row r="9973" spans="1:21" x14ac:dyDescent="0.3">
      <c r="A9973">
        <v>9972</v>
      </c>
      <c r="B9973">
        <v>15721377</v>
      </c>
      <c r="C9973" t="s">
        <v>167</v>
      </c>
      <c r="D9973">
        <v>833</v>
      </c>
      <c r="E9973" t="str">
        <f t="shared" si="1085"/>
        <v>Low Risk</v>
      </c>
      <c r="F9973" t="s">
        <v>15</v>
      </c>
      <c r="G9973" t="s">
        <v>16</v>
      </c>
      <c r="H9973">
        <v>34</v>
      </c>
      <c r="I9973" t="str">
        <f t="shared" si="1086"/>
        <v>Middle Age</v>
      </c>
      <c r="J9973">
        <v>3</v>
      </c>
      <c r="K9973" t="str">
        <f t="shared" si="1087"/>
        <v>Established</v>
      </c>
      <c r="L9973">
        <v>144751.81</v>
      </c>
      <c r="M9973">
        <v>1</v>
      </c>
      <c r="N9973" t="str">
        <f t="shared" si="1088"/>
        <v>Basic</v>
      </c>
      <c r="O9973">
        <v>0</v>
      </c>
      <c r="P9973">
        <v>0</v>
      </c>
      <c r="Q9973">
        <v>166472.81</v>
      </c>
      <c r="R9973" t="str">
        <f t="shared" si="1089"/>
        <v>Medium Value</v>
      </c>
      <c r="S9973" t="str">
        <f t="shared" si="1090"/>
        <v>High</v>
      </c>
      <c r="T9973">
        <v>0</v>
      </c>
      <c r="U9973" t="str">
        <f t="shared" si="1091"/>
        <v>Retained</v>
      </c>
    </row>
    <row r="9974" spans="1:21" x14ac:dyDescent="0.3">
      <c r="A9974">
        <v>9973</v>
      </c>
      <c r="B9974">
        <v>15747927</v>
      </c>
      <c r="C9974" t="s">
        <v>734</v>
      </c>
      <c r="D9974">
        <v>758</v>
      </c>
      <c r="E9974" t="str">
        <f t="shared" si="1085"/>
        <v>Low Risk</v>
      </c>
      <c r="F9974" t="s">
        <v>15</v>
      </c>
      <c r="G9974" t="s">
        <v>23</v>
      </c>
      <c r="H9974">
        <v>26</v>
      </c>
      <c r="I9974" t="str">
        <f t="shared" si="1086"/>
        <v>Adolescence</v>
      </c>
      <c r="J9974">
        <v>4</v>
      </c>
      <c r="K9974" t="str">
        <f t="shared" si="1087"/>
        <v>Established</v>
      </c>
      <c r="L9974">
        <v>155739.76</v>
      </c>
      <c r="M9974">
        <v>1</v>
      </c>
      <c r="N9974" t="str">
        <f t="shared" si="1088"/>
        <v>Basic</v>
      </c>
      <c r="O9974">
        <v>1</v>
      </c>
      <c r="P9974">
        <v>0</v>
      </c>
      <c r="Q9974">
        <v>171552.02</v>
      </c>
      <c r="R9974" t="str">
        <f t="shared" si="1089"/>
        <v>Medium Value</v>
      </c>
      <c r="S9974" t="str">
        <f t="shared" si="1090"/>
        <v>High</v>
      </c>
      <c r="T9974">
        <v>0</v>
      </c>
      <c r="U9974" t="str">
        <f t="shared" si="1091"/>
        <v>Retained</v>
      </c>
    </row>
    <row r="9975" spans="1:21" x14ac:dyDescent="0.3">
      <c r="A9975">
        <v>9974</v>
      </c>
      <c r="B9975">
        <v>15806455</v>
      </c>
      <c r="C9975" t="s">
        <v>216</v>
      </c>
      <c r="D9975">
        <v>611</v>
      </c>
      <c r="E9975" t="str">
        <f t="shared" si="1085"/>
        <v>Medium Risk</v>
      </c>
      <c r="F9975" t="s">
        <v>15</v>
      </c>
      <c r="G9975" t="s">
        <v>23</v>
      </c>
      <c r="H9975">
        <v>27</v>
      </c>
      <c r="I9975" t="str">
        <f t="shared" si="1086"/>
        <v>Adolescence</v>
      </c>
      <c r="J9975">
        <v>7</v>
      </c>
      <c r="K9975" t="str">
        <f t="shared" si="1087"/>
        <v>Loyal</v>
      </c>
      <c r="L9975">
        <v>0</v>
      </c>
      <c r="M9975">
        <v>2</v>
      </c>
      <c r="N9975" t="str">
        <f t="shared" si="1088"/>
        <v>Standard</v>
      </c>
      <c r="O9975">
        <v>1</v>
      </c>
      <c r="P9975">
        <v>1</v>
      </c>
      <c r="Q9975">
        <v>157474.1</v>
      </c>
      <c r="R9975" t="str">
        <f t="shared" si="1089"/>
        <v>High Value</v>
      </c>
      <c r="S9975" t="str">
        <f t="shared" si="1090"/>
        <v>High</v>
      </c>
      <c r="T9975">
        <v>0</v>
      </c>
      <c r="U9975" t="str">
        <f t="shared" si="1091"/>
        <v>Retained</v>
      </c>
    </row>
    <row r="9976" spans="1:21" x14ac:dyDescent="0.3">
      <c r="A9976">
        <v>9975</v>
      </c>
      <c r="B9976">
        <v>15695474</v>
      </c>
      <c r="C9976" t="s">
        <v>2152</v>
      </c>
      <c r="D9976">
        <v>583</v>
      </c>
      <c r="E9976" t="str">
        <f t="shared" si="1085"/>
        <v>Medium Risk</v>
      </c>
      <c r="F9976" t="s">
        <v>15</v>
      </c>
      <c r="G9976" t="s">
        <v>23</v>
      </c>
      <c r="H9976">
        <v>33</v>
      </c>
      <c r="I9976" t="str">
        <f t="shared" si="1086"/>
        <v>Middle Age</v>
      </c>
      <c r="J9976">
        <v>7</v>
      </c>
      <c r="K9976" t="str">
        <f t="shared" si="1087"/>
        <v>Loyal</v>
      </c>
      <c r="L9976">
        <v>122531.86</v>
      </c>
      <c r="M9976">
        <v>1</v>
      </c>
      <c r="N9976" t="str">
        <f t="shared" si="1088"/>
        <v>Basic</v>
      </c>
      <c r="O9976">
        <v>1</v>
      </c>
      <c r="P9976">
        <v>0</v>
      </c>
      <c r="Q9976">
        <v>13549.24</v>
      </c>
      <c r="R9976" t="str">
        <f t="shared" si="1089"/>
        <v>Low value</v>
      </c>
      <c r="S9976" t="str">
        <f t="shared" si="1090"/>
        <v>Low</v>
      </c>
      <c r="T9976">
        <v>0</v>
      </c>
      <c r="U9976" t="str">
        <f t="shared" si="1091"/>
        <v>Retained</v>
      </c>
    </row>
    <row r="9977" spans="1:21" x14ac:dyDescent="0.3">
      <c r="A9977">
        <v>9976</v>
      </c>
      <c r="B9977">
        <v>15666295</v>
      </c>
      <c r="C9977" t="s">
        <v>235</v>
      </c>
      <c r="D9977">
        <v>610</v>
      </c>
      <c r="E9977" t="str">
        <f t="shared" si="1085"/>
        <v>Medium Risk</v>
      </c>
      <c r="F9977" t="s">
        <v>26</v>
      </c>
      <c r="G9977" t="s">
        <v>23</v>
      </c>
      <c r="H9977">
        <v>50</v>
      </c>
      <c r="I9977" t="str">
        <f t="shared" si="1086"/>
        <v>Middle Age</v>
      </c>
      <c r="J9977">
        <v>1</v>
      </c>
      <c r="K9977" t="str">
        <f t="shared" si="1087"/>
        <v>New</v>
      </c>
      <c r="L9977">
        <v>113957.01</v>
      </c>
      <c r="M9977">
        <v>2</v>
      </c>
      <c r="N9977" t="str">
        <f t="shared" si="1088"/>
        <v>Standard</v>
      </c>
      <c r="O9977">
        <v>1</v>
      </c>
      <c r="P9977">
        <v>0</v>
      </c>
      <c r="Q9977">
        <v>196526.55</v>
      </c>
      <c r="R9977" t="str">
        <f t="shared" si="1089"/>
        <v>High Value</v>
      </c>
      <c r="S9977" t="str">
        <f t="shared" si="1090"/>
        <v>High</v>
      </c>
      <c r="T9977">
        <v>1</v>
      </c>
      <c r="U9977" t="str">
        <f t="shared" si="1091"/>
        <v>Churned</v>
      </c>
    </row>
    <row r="9978" spans="1:21" x14ac:dyDescent="0.3">
      <c r="A9978">
        <v>9977</v>
      </c>
      <c r="B9978">
        <v>15656062</v>
      </c>
      <c r="C9978" t="s">
        <v>49</v>
      </c>
      <c r="D9978">
        <v>637</v>
      </c>
      <c r="E9978" t="str">
        <f t="shared" si="1085"/>
        <v>Medium Risk</v>
      </c>
      <c r="F9978" t="s">
        <v>15</v>
      </c>
      <c r="G9978" t="s">
        <v>16</v>
      </c>
      <c r="H9978">
        <v>33</v>
      </c>
      <c r="I9978" t="str">
        <f t="shared" si="1086"/>
        <v>Middle Age</v>
      </c>
      <c r="J9978">
        <v>7</v>
      </c>
      <c r="K9978" t="str">
        <f t="shared" si="1087"/>
        <v>Loyal</v>
      </c>
      <c r="L9978">
        <v>103377.81</v>
      </c>
      <c r="M9978">
        <v>1</v>
      </c>
      <c r="N9978" t="str">
        <f t="shared" si="1088"/>
        <v>Basic</v>
      </c>
      <c r="O9978">
        <v>1</v>
      </c>
      <c r="P9978">
        <v>0</v>
      </c>
      <c r="Q9978">
        <v>84419.78</v>
      </c>
      <c r="R9978" t="str">
        <f t="shared" si="1089"/>
        <v>Medium Value</v>
      </c>
      <c r="S9978" t="str">
        <f t="shared" si="1090"/>
        <v>Medium</v>
      </c>
      <c r="T9978">
        <v>0</v>
      </c>
      <c r="U9978" t="str">
        <f t="shared" si="1091"/>
        <v>Retained</v>
      </c>
    </row>
    <row r="9979" spans="1:21" x14ac:dyDescent="0.3">
      <c r="A9979">
        <v>9978</v>
      </c>
      <c r="B9979">
        <v>15579969</v>
      </c>
      <c r="C9979" t="s">
        <v>851</v>
      </c>
      <c r="D9979">
        <v>683</v>
      </c>
      <c r="E9979" t="str">
        <f t="shared" si="1085"/>
        <v>Medium Risk</v>
      </c>
      <c r="F9979" t="s">
        <v>15</v>
      </c>
      <c r="G9979" t="s">
        <v>16</v>
      </c>
      <c r="H9979">
        <v>32</v>
      </c>
      <c r="I9979" t="str">
        <f t="shared" si="1086"/>
        <v>Middle Age</v>
      </c>
      <c r="J9979">
        <v>9</v>
      </c>
      <c r="K9979" t="str">
        <f t="shared" si="1087"/>
        <v>Very Loyal</v>
      </c>
      <c r="L9979">
        <v>0</v>
      </c>
      <c r="M9979">
        <v>2</v>
      </c>
      <c r="N9979" t="str">
        <f t="shared" si="1088"/>
        <v>Standard</v>
      </c>
      <c r="O9979">
        <v>1</v>
      </c>
      <c r="P9979">
        <v>1</v>
      </c>
      <c r="Q9979">
        <v>24991.919999999998</v>
      </c>
      <c r="R9979" t="str">
        <f t="shared" si="1089"/>
        <v>Low value</v>
      </c>
      <c r="S9979" t="str">
        <f t="shared" si="1090"/>
        <v>Low</v>
      </c>
      <c r="T9979">
        <v>0</v>
      </c>
      <c r="U9979" t="str">
        <f t="shared" si="1091"/>
        <v>Retained</v>
      </c>
    </row>
    <row r="9980" spans="1:21" x14ac:dyDescent="0.3">
      <c r="A9980">
        <v>9979</v>
      </c>
      <c r="B9980">
        <v>15703563</v>
      </c>
      <c r="C9980" t="s">
        <v>633</v>
      </c>
      <c r="D9980">
        <v>774</v>
      </c>
      <c r="E9980" t="str">
        <f t="shared" si="1085"/>
        <v>Low Risk</v>
      </c>
      <c r="F9980" t="s">
        <v>15</v>
      </c>
      <c r="G9980" t="s">
        <v>23</v>
      </c>
      <c r="H9980">
        <v>40</v>
      </c>
      <c r="I9980" t="str">
        <f t="shared" si="1086"/>
        <v>Middle Age</v>
      </c>
      <c r="J9980">
        <v>9</v>
      </c>
      <c r="K9980" t="str">
        <f t="shared" si="1087"/>
        <v>Very Loyal</v>
      </c>
      <c r="L9980">
        <v>93017.47</v>
      </c>
      <c r="M9980">
        <v>2</v>
      </c>
      <c r="N9980" t="str">
        <f t="shared" si="1088"/>
        <v>Standard</v>
      </c>
      <c r="O9980">
        <v>1</v>
      </c>
      <c r="P9980">
        <v>0</v>
      </c>
      <c r="Q9980">
        <v>191608.97</v>
      </c>
      <c r="R9980" t="str">
        <f t="shared" si="1089"/>
        <v>High Value</v>
      </c>
      <c r="S9980" t="str">
        <f t="shared" si="1090"/>
        <v>High</v>
      </c>
      <c r="T9980">
        <v>0</v>
      </c>
      <c r="U9980" t="str">
        <f t="shared" si="1091"/>
        <v>Retained</v>
      </c>
    </row>
    <row r="9981" spans="1:21" x14ac:dyDescent="0.3">
      <c r="A9981">
        <v>9980</v>
      </c>
      <c r="B9981">
        <v>15692664</v>
      </c>
      <c r="C9981" t="s">
        <v>971</v>
      </c>
      <c r="D9981">
        <v>677</v>
      </c>
      <c r="E9981" t="str">
        <f t="shared" si="1085"/>
        <v>Medium Risk</v>
      </c>
      <c r="F9981" t="s">
        <v>15</v>
      </c>
      <c r="G9981" t="s">
        <v>16</v>
      </c>
      <c r="H9981">
        <v>58</v>
      </c>
      <c r="I9981" t="str">
        <f t="shared" si="1086"/>
        <v>Old</v>
      </c>
      <c r="J9981">
        <v>1</v>
      </c>
      <c r="K9981" t="str">
        <f t="shared" si="1087"/>
        <v>New</v>
      </c>
      <c r="L9981">
        <v>90022.85</v>
      </c>
      <c r="M9981">
        <v>1</v>
      </c>
      <c r="N9981" t="str">
        <f t="shared" si="1088"/>
        <v>Basic</v>
      </c>
      <c r="O9981">
        <v>0</v>
      </c>
      <c r="P9981">
        <v>1</v>
      </c>
      <c r="Q9981">
        <v>2988.28</v>
      </c>
      <c r="R9981" t="str">
        <f t="shared" si="1089"/>
        <v>Low value</v>
      </c>
      <c r="S9981" t="str">
        <f t="shared" si="1090"/>
        <v>Low</v>
      </c>
      <c r="T9981">
        <v>0</v>
      </c>
      <c r="U9981" t="str">
        <f t="shared" si="1091"/>
        <v>Retained</v>
      </c>
    </row>
    <row r="9982" spans="1:21" x14ac:dyDescent="0.3">
      <c r="A9982">
        <v>9981</v>
      </c>
      <c r="B9982">
        <v>15719276</v>
      </c>
      <c r="C9982" t="s">
        <v>192</v>
      </c>
      <c r="D9982">
        <v>741</v>
      </c>
      <c r="E9982" t="str">
        <f t="shared" si="1085"/>
        <v>Low Risk</v>
      </c>
      <c r="F9982" t="s">
        <v>18</v>
      </c>
      <c r="G9982" t="s">
        <v>23</v>
      </c>
      <c r="H9982">
        <v>35</v>
      </c>
      <c r="I9982" t="str">
        <f t="shared" si="1086"/>
        <v>Middle Age</v>
      </c>
      <c r="J9982">
        <v>6</v>
      </c>
      <c r="K9982" t="str">
        <f t="shared" si="1087"/>
        <v>Loyal</v>
      </c>
      <c r="L9982">
        <v>74371.490000000005</v>
      </c>
      <c r="M9982">
        <v>1</v>
      </c>
      <c r="N9982" t="str">
        <f t="shared" si="1088"/>
        <v>Basic</v>
      </c>
      <c r="O9982">
        <v>0</v>
      </c>
      <c r="P9982">
        <v>0</v>
      </c>
      <c r="Q9982">
        <v>99595.67</v>
      </c>
      <c r="R9982" t="str">
        <f t="shared" si="1089"/>
        <v>Medium Value</v>
      </c>
      <c r="S9982" t="str">
        <f t="shared" si="1090"/>
        <v>Medium</v>
      </c>
      <c r="T9982">
        <v>0</v>
      </c>
      <c r="U9982" t="str">
        <f t="shared" si="1091"/>
        <v>Retained</v>
      </c>
    </row>
    <row r="9983" spans="1:21" x14ac:dyDescent="0.3">
      <c r="A9983">
        <v>9982</v>
      </c>
      <c r="B9983">
        <v>15672754</v>
      </c>
      <c r="C9983" t="s">
        <v>2950</v>
      </c>
      <c r="D9983">
        <v>498</v>
      </c>
      <c r="E9983" t="str">
        <f t="shared" si="1085"/>
        <v>High Risk</v>
      </c>
      <c r="F9983" t="s">
        <v>26</v>
      </c>
      <c r="G9983" t="s">
        <v>23</v>
      </c>
      <c r="H9983">
        <v>42</v>
      </c>
      <c r="I9983" t="str">
        <f t="shared" si="1086"/>
        <v>Middle Age</v>
      </c>
      <c r="J9983">
        <v>3</v>
      </c>
      <c r="K9983" t="str">
        <f t="shared" si="1087"/>
        <v>Established</v>
      </c>
      <c r="L9983">
        <v>152039.70000000001</v>
      </c>
      <c r="M9983">
        <v>1</v>
      </c>
      <c r="N9983" t="str">
        <f t="shared" si="1088"/>
        <v>Basic</v>
      </c>
      <c r="O9983">
        <v>1</v>
      </c>
      <c r="P9983">
        <v>1</v>
      </c>
      <c r="Q9983">
        <v>53445.17</v>
      </c>
      <c r="R9983" t="str">
        <f t="shared" si="1089"/>
        <v>Medium Value</v>
      </c>
      <c r="S9983" t="str">
        <f t="shared" si="1090"/>
        <v>Medium</v>
      </c>
      <c r="T9983">
        <v>1</v>
      </c>
      <c r="U9983" t="str">
        <f t="shared" si="1091"/>
        <v>Churned</v>
      </c>
    </row>
    <row r="9984" spans="1:21" x14ac:dyDescent="0.3">
      <c r="A9984">
        <v>9983</v>
      </c>
      <c r="B9984">
        <v>15768163</v>
      </c>
      <c r="C9984" t="s">
        <v>906</v>
      </c>
      <c r="D9984">
        <v>655</v>
      </c>
      <c r="E9984" t="str">
        <f t="shared" si="1085"/>
        <v>Medium Risk</v>
      </c>
      <c r="F9984" t="s">
        <v>26</v>
      </c>
      <c r="G9984" t="s">
        <v>16</v>
      </c>
      <c r="H9984">
        <v>46</v>
      </c>
      <c r="I9984" t="str">
        <f t="shared" si="1086"/>
        <v>Middle Age</v>
      </c>
      <c r="J9984">
        <v>7</v>
      </c>
      <c r="K9984" t="str">
        <f t="shared" si="1087"/>
        <v>Loyal</v>
      </c>
      <c r="L9984">
        <v>137145.12</v>
      </c>
      <c r="M9984">
        <v>1</v>
      </c>
      <c r="N9984" t="str">
        <f t="shared" si="1088"/>
        <v>Basic</v>
      </c>
      <c r="O9984">
        <v>1</v>
      </c>
      <c r="P9984">
        <v>0</v>
      </c>
      <c r="Q9984">
        <v>115146.4</v>
      </c>
      <c r="R9984" t="str">
        <f t="shared" si="1089"/>
        <v>Medium Value</v>
      </c>
      <c r="S9984" t="str">
        <f t="shared" si="1090"/>
        <v>High</v>
      </c>
      <c r="T9984">
        <v>1</v>
      </c>
      <c r="U9984" t="str">
        <f t="shared" si="1091"/>
        <v>Churned</v>
      </c>
    </row>
    <row r="9985" spans="1:21" x14ac:dyDescent="0.3">
      <c r="A9985">
        <v>9984</v>
      </c>
      <c r="B9985">
        <v>15656710</v>
      </c>
      <c r="C9985" t="s">
        <v>144</v>
      </c>
      <c r="D9985">
        <v>613</v>
      </c>
      <c r="E9985" t="str">
        <f t="shared" si="1085"/>
        <v>Medium Risk</v>
      </c>
      <c r="F9985" t="s">
        <v>15</v>
      </c>
      <c r="G9985" t="s">
        <v>23</v>
      </c>
      <c r="H9985">
        <v>40</v>
      </c>
      <c r="I9985" t="str">
        <f t="shared" si="1086"/>
        <v>Middle Age</v>
      </c>
      <c r="J9985">
        <v>4</v>
      </c>
      <c r="K9985" t="str">
        <f t="shared" si="1087"/>
        <v>Established</v>
      </c>
      <c r="L9985">
        <v>0</v>
      </c>
      <c r="M9985">
        <v>1</v>
      </c>
      <c r="N9985" t="str">
        <f t="shared" si="1088"/>
        <v>Basic</v>
      </c>
      <c r="O9985">
        <v>0</v>
      </c>
      <c r="P9985">
        <v>0</v>
      </c>
      <c r="Q9985">
        <v>151325.24</v>
      </c>
      <c r="R9985" t="str">
        <f t="shared" si="1089"/>
        <v>Medium Value</v>
      </c>
      <c r="S9985" t="str">
        <f t="shared" si="1090"/>
        <v>High</v>
      </c>
      <c r="T9985">
        <v>0</v>
      </c>
      <c r="U9985" t="str">
        <f t="shared" si="1091"/>
        <v>Retained</v>
      </c>
    </row>
    <row r="9986" spans="1:21" x14ac:dyDescent="0.3">
      <c r="A9986">
        <v>9985</v>
      </c>
      <c r="B9986">
        <v>15696175</v>
      </c>
      <c r="C9986" t="s">
        <v>639</v>
      </c>
      <c r="D9986">
        <v>602</v>
      </c>
      <c r="E9986" t="str">
        <f t="shared" si="1085"/>
        <v>Medium Risk</v>
      </c>
      <c r="F9986" t="s">
        <v>26</v>
      </c>
      <c r="G9986" t="s">
        <v>23</v>
      </c>
      <c r="H9986">
        <v>35</v>
      </c>
      <c r="I9986" t="str">
        <f t="shared" si="1086"/>
        <v>Middle Age</v>
      </c>
      <c r="J9986">
        <v>7</v>
      </c>
      <c r="K9986" t="str">
        <f t="shared" si="1087"/>
        <v>Loyal</v>
      </c>
      <c r="L9986">
        <v>90602.42</v>
      </c>
      <c r="M9986">
        <v>2</v>
      </c>
      <c r="N9986" t="str">
        <f t="shared" si="1088"/>
        <v>Standard</v>
      </c>
      <c r="O9986">
        <v>1</v>
      </c>
      <c r="P9986">
        <v>1</v>
      </c>
      <c r="Q9986">
        <v>51695.41</v>
      </c>
      <c r="R9986" t="str">
        <f t="shared" si="1089"/>
        <v>Medium Value</v>
      </c>
      <c r="S9986" t="str">
        <f t="shared" si="1090"/>
        <v>Medium</v>
      </c>
      <c r="T9986">
        <v>0</v>
      </c>
      <c r="U9986" t="str">
        <f t="shared" si="1091"/>
        <v>Retained</v>
      </c>
    </row>
    <row r="9987" spans="1:21" x14ac:dyDescent="0.3">
      <c r="A9987">
        <v>9986</v>
      </c>
      <c r="B9987">
        <v>15586914</v>
      </c>
      <c r="C9987" t="s">
        <v>738</v>
      </c>
      <c r="D9987">
        <v>659</v>
      </c>
      <c r="E9987" t="str">
        <f t="shared" ref="E9987:E10001" si="1092">IF(D9987 &lt; 500, "High Risk", IF(D9987 &lt; 700, "Medium Risk", "Low Risk"))</f>
        <v>Medium Risk</v>
      </c>
      <c r="F9987" t="s">
        <v>15</v>
      </c>
      <c r="G9987" t="s">
        <v>23</v>
      </c>
      <c r="H9987">
        <v>36</v>
      </c>
      <c r="I9987" t="str">
        <f t="shared" ref="I9987:I10001" si="1093">IF(H9987 &lt; 30, "Adolescence", IF(H9987 &lt;= 50, "Middle Age", "Old"))</f>
        <v>Middle Age</v>
      </c>
      <c r="J9987">
        <v>6</v>
      </c>
      <c r="K9987" t="str">
        <f t="shared" ref="K9987:K10001" si="1094">IF(J9987 &lt;= 2, "New", IF(J9987 &lt;= 5, "Established", IF(J9987 &lt;= 8, "Loyal", "Very Loyal")))</f>
        <v>Loyal</v>
      </c>
      <c r="L9987">
        <v>123841.49</v>
      </c>
      <c r="M9987">
        <v>2</v>
      </c>
      <c r="N9987" t="str">
        <f t="shared" ref="N9987:N10001" si="1095">IF(M9987 =1, "Basic", IF(M9987 = 2, "Standard", IF(M9987 &gt;=3, "Premium", "Unknown")))</f>
        <v>Standard</v>
      </c>
      <c r="O9987">
        <v>1</v>
      </c>
      <c r="P9987">
        <v>0</v>
      </c>
      <c r="Q9987">
        <v>96833</v>
      </c>
      <c r="R9987" t="str">
        <f t="shared" ref="R9987:R10001" si="1096">IF(Q9987 &gt; 100000, IF(M9987 &gt;=2, "High Value", "Medium Value"), IF(Q9987 &gt; 50000, "Medium Value", "Low value"))</f>
        <v>Medium Value</v>
      </c>
      <c r="S9987" t="str">
        <f t="shared" ref="S9987:S10001" si="1097">IF(Q9987 &lt; 50000, "Low", IF(Q9987 &lt; 100000, "Medium", "High"))</f>
        <v>Medium</v>
      </c>
      <c r="T9987">
        <v>0</v>
      </c>
      <c r="U9987" t="str">
        <f t="shared" ref="U9987:U10001" si="1098">IF(T9987 = 1, "Churned", "Retained")</f>
        <v>Retained</v>
      </c>
    </row>
    <row r="9988" spans="1:21" x14ac:dyDescent="0.3">
      <c r="A9988">
        <v>9987</v>
      </c>
      <c r="B9988">
        <v>15581736</v>
      </c>
      <c r="C9988" t="s">
        <v>24</v>
      </c>
      <c r="D9988">
        <v>673</v>
      </c>
      <c r="E9988" t="str">
        <f t="shared" si="1092"/>
        <v>Medium Risk</v>
      </c>
      <c r="F9988" t="s">
        <v>26</v>
      </c>
      <c r="G9988" t="s">
        <v>23</v>
      </c>
      <c r="H9988">
        <v>47</v>
      </c>
      <c r="I9988" t="str">
        <f t="shared" si="1093"/>
        <v>Middle Age</v>
      </c>
      <c r="J9988">
        <v>1</v>
      </c>
      <c r="K9988" t="str">
        <f t="shared" si="1094"/>
        <v>New</v>
      </c>
      <c r="L9988">
        <v>183579.54</v>
      </c>
      <c r="M9988">
        <v>2</v>
      </c>
      <c r="N9988" t="str">
        <f t="shared" si="1095"/>
        <v>Standard</v>
      </c>
      <c r="O9988">
        <v>0</v>
      </c>
      <c r="P9988">
        <v>1</v>
      </c>
      <c r="Q9988">
        <v>34047.54</v>
      </c>
      <c r="R9988" t="str">
        <f t="shared" si="1096"/>
        <v>Low value</v>
      </c>
      <c r="S9988" t="str">
        <f t="shared" si="1097"/>
        <v>Low</v>
      </c>
      <c r="T9988">
        <v>0</v>
      </c>
      <c r="U9988" t="str">
        <f t="shared" si="1098"/>
        <v>Retained</v>
      </c>
    </row>
    <row r="9989" spans="1:21" x14ac:dyDescent="0.3">
      <c r="A9989">
        <v>9988</v>
      </c>
      <c r="B9989">
        <v>15588839</v>
      </c>
      <c r="C9989" t="s">
        <v>851</v>
      </c>
      <c r="D9989">
        <v>606</v>
      </c>
      <c r="E9989" t="str">
        <f t="shared" si="1092"/>
        <v>Medium Risk</v>
      </c>
      <c r="F9989" t="s">
        <v>18</v>
      </c>
      <c r="G9989" t="s">
        <v>23</v>
      </c>
      <c r="H9989">
        <v>30</v>
      </c>
      <c r="I9989" t="str">
        <f t="shared" si="1093"/>
        <v>Middle Age</v>
      </c>
      <c r="J9989">
        <v>8</v>
      </c>
      <c r="K9989" t="str">
        <f t="shared" si="1094"/>
        <v>Loyal</v>
      </c>
      <c r="L9989">
        <v>180307.73</v>
      </c>
      <c r="M9989">
        <v>2</v>
      </c>
      <c r="N9989" t="str">
        <f t="shared" si="1095"/>
        <v>Standard</v>
      </c>
      <c r="O9989">
        <v>1</v>
      </c>
      <c r="P9989">
        <v>1</v>
      </c>
      <c r="Q9989">
        <v>1914.41</v>
      </c>
      <c r="R9989" t="str">
        <f t="shared" si="1096"/>
        <v>Low value</v>
      </c>
      <c r="S9989" t="str">
        <f t="shared" si="1097"/>
        <v>Low</v>
      </c>
      <c r="T9989">
        <v>0</v>
      </c>
      <c r="U9989" t="str">
        <f t="shared" si="1098"/>
        <v>Retained</v>
      </c>
    </row>
    <row r="9990" spans="1:21" x14ac:dyDescent="0.3">
      <c r="A9990">
        <v>9989</v>
      </c>
      <c r="B9990">
        <v>15589329</v>
      </c>
      <c r="C9990" t="s">
        <v>82</v>
      </c>
      <c r="D9990">
        <v>775</v>
      </c>
      <c r="E9990" t="str">
        <f t="shared" si="1092"/>
        <v>Low Risk</v>
      </c>
      <c r="F9990" t="s">
        <v>15</v>
      </c>
      <c r="G9990" t="s">
        <v>23</v>
      </c>
      <c r="H9990">
        <v>30</v>
      </c>
      <c r="I9990" t="str">
        <f t="shared" si="1093"/>
        <v>Middle Age</v>
      </c>
      <c r="J9990">
        <v>4</v>
      </c>
      <c r="K9990" t="str">
        <f t="shared" si="1094"/>
        <v>Established</v>
      </c>
      <c r="L9990">
        <v>0</v>
      </c>
      <c r="M9990">
        <v>2</v>
      </c>
      <c r="N9990" t="str">
        <f t="shared" si="1095"/>
        <v>Standard</v>
      </c>
      <c r="O9990">
        <v>1</v>
      </c>
      <c r="P9990">
        <v>0</v>
      </c>
      <c r="Q9990">
        <v>49337.84</v>
      </c>
      <c r="R9990" t="str">
        <f t="shared" si="1096"/>
        <v>Low value</v>
      </c>
      <c r="S9990" t="str">
        <f t="shared" si="1097"/>
        <v>Low</v>
      </c>
      <c r="T9990">
        <v>0</v>
      </c>
      <c r="U9990" t="str">
        <f t="shared" si="1098"/>
        <v>Retained</v>
      </c>
    </row>
    <row r="9991" spans="1:21" x14ac:dyDescent="0.3">
      <c r="A9991">
        <v>9990</v>
      </c>
      <c r="B9991">
        <v>15605622</v>
      </c>
      <c r="C9991" t="s">
        <v>524</v>
      </c>
      <c r="D9991">
        <v>841</v>
      </c>
      <c r="E9991" t="str">
        <f t="shared" si="1092"/>
        <v>Low Risk</v>
      </c>
      <c r="F9991" t="s">
        <v>18</v>
      </c>
      <c r="G9991" t="s">
        <v>23</v>
      </c>
      <c r="H9991">
        <v>28</v>
      </c>
      <c r="I9991" t="str">
        <f t="shared" si="1093"/>
        <v>Adolescence</v>
      </c>
      <c r="J9991">
        <v>4</v>
      </c>
      <c r="K9991" t="str">
        <f t="shared" si="1094"/>
        <v>Established</v>
      </c>
      <c r="L9991">
        <v>0</v>
      </c>
      <c r="M9991">
        <v>2</v>
      </c>
      <c r="N9991" t="str">
        <f t="shared" si="1095"/>
        <v>Standard</v>
      </c>
      <c r="O9991">
        <v>1</v>
      </c>
      <c r="P9991">
        <v>1</v>
      </c>
      <c r="Q9991">
        <v>179436.6</v>
      </c>
      <c r="R9991" t="str">
        <f t="shared" si="1096"/>
        <v>High Value</v>
      </c>
      <c r="S9991" t="str">
        <f t="shared" si="1097"/>
        <v>High</v>
      </c>
      <c r="T9991">
        <v>0</v>
      </c>
      <c r="U9991" t="str">
        <f t="shared" si="1098"/>
        <v>Retained</v>
      </c>
    </row>
    <row r="9992" spans="1:21" x14ac:dyDescent="0.3">
      <c r="A9992">
        <v>9991</v>
      </c>
      <c r="B9992">
        <v>15798964</v>
      </c>
      <c r="C9992" t="s">
        <v>1834</v>
      </c>
      <c r="D9992">
        <v>714</v>
      </c>
      <c r="E9992" t="str">
        <f t="shared" si="1092"/>
        <v>Low Risk</v>
      </c>
      <c r="F9992" t="s">
        <v>26</v>
      </c>
      <c r="G9992" t="s">
        <v>23</v>
      </c>
      <c r="H9992">
        <v>33</v>
      </c>
      <c r="I9992" t="str">
        <f t="shared" si="1093"/>
        <v>Middle Age</v>
      </c>
      <c r="J9992">
        <v>3</v>
      </c>
      <c r="K9992" t="str">
        <f t="shared" si="1094"/>
        <v>Established</v>
      </c>
      <c r="L9992">
        <v>35016.6</v>
      </c>
      <c r="M9992">
        <v>1</v>
      </c>
      <c r="N9992" t="str">
        <f t="shared" si="1095"/>
        <v>Basic</v>
      </c>
      <c r="O9992">
        <v>1</v>
      </c>
      <c r="P9992">
        <v>0</v>
      </c>
      <c r="Q9992">
        <v>53667.08</v>
      </c>
      <c r="R9992" t="str">
        <f t="shared" si="1096"/>
        <v>Medium Value</v>
      </c>
      <c r="S9992" t="str">
        <f t="shared" si="1097"/>
        <v>Medium</v>
      </c>
      <c r="T9992">
        <v>0</v>
      </c>
      <c r="U9992" t="str">
        <f t="shared" si="1098"/>
        <v>Retained</v>
      </c>
    </row>
    <row r="9993" spans="1:21" x14ac:dyDescent="0.3">
      <c r="A9993">
        <v>9992</v>
      </c>
      <c r="B9993">
        <v>15769959</v>
      </c>
      <c r="C9993" t="s">
        <v>2411</v>
      </c>
      <c r="D9993">
        <v>597</v>
      </c>
      <c r="E9993" t="str">
        <f t="shared" si="1092"/>
        <v>Medium Risk</v>
      </c>
      <c r="F9993" t="s">
        <v>15</v>
      </c>
      <c r="G9993" t="s">
        <v>16</v>
      </c>
      <c r="H9993">
        <v>53</v>
      </c>
      <c r="I9993" t="str">
        <f t="shared" si="1093"/>
        <v>Old</v>
      </c>
      <c r="J9993">
        <v>4</v>
      </c>
      <c r="K9993" t="str">
        <f t="shared" si="1094"/>
        <v>Established</v>
      </c>
      <c r="L9993">
        <v>88381.21</v>
      </c>
      <c r="M9993">
        <v>1</v>
      </c>
      <c r="N9993" t="str">
        <f t="shared" si="1095"/>
        <v>Basic</v>
      </c>
      <c r="O9993">
        <v>1</v>
      </c>
      <c r="P9993">
        <v>0</v>
      </c>
      <c r="Q9993">
        <v>69384.710000000006</v>
      </c>
      <c r="R9993" t="str">
        <f t="shared" si="1096"/>
        <v>Medium Value</v>
      </c>
      <c r="S9993" t="str">
        <f t="shared" si="1097"/>
        <v>Medium</v>
      </c>
      <c r="T9993">
        <v>1</v>
      </c>
      <c r="U9993" t="str">
        <f t="shared" si="1098"/>
        <v>Churned</v>
      </c>
    </row>
    <row r="9994" spans="1:21" x14ac:dyDescent="0.3">
      <c r="A9994">
        <v>9993</v>
      </c>
      <c r="B9994">
        <v>15657105</v>
      </c>
      <c r="C9994" t="s">
        <v>966</v>
      </c>
      <c r="D9994">
        <v>726</v>
      </c>
      <c r="E9994" t="str">
        <f t="shared" si="1092"/>
        <v>Low Risk</v>
      </c>
      <c r="F9994" t="s">
        <v>18</v>
      </c>
      <c r="G9994" t="s">
        <v>23</v>
      </c>
      <c r="H9994">
        <v>36</v>
      </c>
      <c r="I9994" t="str">
        <f t="shared" si="1093"/>
        <v>Middle Age</v>
      </c>
      <c r="J9994">
        <v>2</v>
      </c>
      <c r="K9994" t="str">
        <f t="shared" si="1094"/>
        <v>New</v>
      </c>
      <c r="L9994">
        <v>0</v>
      </c>
      <c r="M9994">
        <v>1</v>
      </c>
      <c r="N9994" t="str">
        <f t="shared" si="1095"/>
        <v>Basic</v>
      </c>
      <c r="O9994">
        <v>1</v>
      </c>
      <c r="P9994">
        <v>0</v>
      </c>
      <c r="Q9994">
        <v>195192.4</v>
      </c>
      <c r="R9994" t="str">
        <f t="shared" si="1096"/>
        <v>Medium Value</v>
      </c>
      <c r="S9994" t="str">
        <f t="shared" si="1097"/>
        <v>High</v>
      </c>
      <c r="T9994">
        <v>0</v>
      </c>
      <c r="U9994" t="str">
        <f t="shared" si="1098"/>
        <v>Retained</v>
      </c>
    </row>
    <row r="9995" spans="1:21" x14ac:dyDescent="0.3">
      <c r="A9995">
        <v>9994</v>
      </c>
      <c r="B9995">
        <v>15569266</v>
      </c>
      <c r="C9995" t="s">
        <v>523</v>
      </c>
      <c r="D9995">
        <v>644</v>
      </c>
      <c r="E9995" t="str">
        <f t="shared" si="1092"/>
        <v>Medium Risk</v>
      </c>
      <c r="F9995" t="s">
        <v>15</v>
      </c>
      <c r="G9995" t="s">
        <v>23</v>
      </c>
      <c r="H9995">
        <v>28</v>
      </c>
      <c r="I9995" t="str">
        <f t="shared" si="1093"/>
        <v>Adolescence</v>
      </c>
      <c r="J9995">
        <v>7</v>
      </c>
      <c r="K9995" t="str">
        <f t="shared" si="1094"/>
        <v>Loyal</v>
      </c>
      <c r="L9995">
        <v>155060.41</v>
      </c>
      <c r="M9995">
        <v>1</v>
      </c>
      <c r="N9995" t="str">
        <f t="shared" si="1095"/>
        <v>Basic</v>
      </c>
      <c r="O9995">
        <v>1</v>
      </c>
      <c r="P9995">
        <v>0</v>
      </c>
      <c r="Q9995">
        <v>29179.52</v>
      </c>
      <c r="R9995" t="str">
        <f t="shared" si="1096"/>
        <v>Low value</v>
      </c>
      <c r="S9995" t="str">
        <f t="shared" si="1097"/>
        <v>Low</v>
      </c>
      <c r="T9995">
        <v>0</v>
      </c>
      <c r="U9995" t="str">
        <f t="shared" si="1098"/>
        <v>Retained</v>
      </c>
    </row>
    <row r="9996" spans="1:21" x14ac:dyDescent="0.3">
      <c r="A9996">
        <v>9995</v>
      </c>
      <c r="B9996">
        <v>15719294</v>
      </c>
      <c r="C9996" t="s">
        <v>178</v>
      </c>
      <c r="D9996">
        <v>800</v>
      </c>
      <c r="E9996" t="str">
        <f t="shared" si="1092"/>
        <v>Low Risk</v>
      </c>
      <c r="F9996" t="s">
        <v>15</v>
      </c>
      <c r="G9996" t="s">
        <v>16</v>
      </c>
      <c r="H9996">
        <v>29</v>
      </c>
      <c r="I9996" t="str">
        <f t="shared" si="1093"/>
        <v>Adolescence</v>
      </c>
      <c r="J9996">
        <v>2</v>
      </c>
      <c r="K9996" t="str">
        <f t="shared" si="1094"/>
        <v>New</v>
      </c>
      <c r="L9996">
        <v>0</v>
      </c>
      <c r="M9996">
        <v>2</v>
      </c>
      <c r="N9996" t="str">
        <f t="shared" si="1095"/>
        <v>Standard</v>
      </c>
      <c r="O9996">
        <v>0</v>
      </c>
      <c r="P9996">
        <v>0</v>
      </c>
      <c r="Q9996">
        <v>167773.55</v>
      </c>
      <c r="R9996" t="str">
        <f t="shared" si="1096"/>
        <v>High Value</v>
      </c>
      <c r="S9996" t="str">
        <f t="shared" si="1097"/>
        <v>High</v>
      </c>
      <c r="T9996">
        <v>0</v>
      </c>
      <c r="U9996" t="str">
        <f t="shared" si="1098"/>
        <v>Retained</v>
      </c>
    </row>
    <row r="9997" spans="1:21" x14ac:dyDescent="0.3">
      <c r="A9997">
        <v>9996</v>
      </c>
      <c r="B9997">
        <v>15606229</v>
      </c>
      <c r="C9997" t="s">
        <v>2558</v>
      </c>
      <c r="D9997">
        <v>771</v>
      </c>
      <c r="E9997" t="str">
        <f t="shared" si="1092"/>
        <v>Low Risk</v>
      </c>
      <c r="F9997" t="s">
        <v>15</v>
      </c>
      <c r="G9997" t="s">
        <v>23</v>
      </c>
      <c r="H9997">
        <v>39</v>
      </c>
      <c r="I9997" t="str">
        <f t="shared" si="1093"/>
        <v>Middle Age</v>
      </c>
      <c r="J9997">
        <v>5</v>
      </c>
      <c r="K9997" t="str">
        <f t="shared" si="1094"/>
        <v>Established</v>
      </c>
      <c r="L9997">
        <v>0</v>
      </c>
      <c r="M9997">
        <v>2</v>
      </c>
      <c r="N9997" t="str">
        <f t="shared" si="1095"/>
        <v>Standard</v>
      </c>
      <c r="O9997">
        <v>1</v>
      </c>
      <c r="P9997">
        <v>0</v>
      </c>
      <c r="Q9997">
        <v>96270.64</v>
      </c>
      <c r="R9997" t="str">
        <f t="shared" si="1096"/>
        <v>Medium Value</v>
      </c>
      <c r="S9997" t="str">
        <f t="shared" si="1097"/>
        <v>Medium</v>
      </c>
      <c r="T9997">
        <v>0</v>
      </c>
      <c r="U9997" t="str">
        <f t="shared" si="1098"/>
        <v>Retained</v>
      </c>
    </row>
    <row r="9998" spans="1:21" x14ac:dyDescent="0.3">
      <c r="A9998">
        <v>9997</v>
      </c>
      <c r="B9998">
        <v>15569892</v>
      </c>
      <c r="C9998" t="s">
        <v>625</v>
      </c>
      <c r="D9998">
        <v>516</v>
      </c>
      <c r="E9998" t="str">
        <f t="shared" si="1092"/>
        <v>Medium Risk</v>
      </c>
      <c r="F9998" t="s">
        <v>15</v>
      </c>
      <c r="G9998" t="s">
        <v>23</v>
      </c>
      <c r="H9998">
        <v>35</v>
      </c>
      <c r="I9998" t="str">
        <f t="shared" si="1093"/>
        <v>Middle Age</v>
      </c>
      <c r="J9998">
        <v>10</v>
      </c>
      <c r="K9998" t="str">
        <f t="shared" si="1094"/>
        <v>Very Loyal</v>
      </c>
      <c r="L9998">
        <v>57369.61</v>
      </c>
      <c r="M9998">
        <v>1</v>
      </c>
      <c r="N9998" t="str">
        <f t="shared" si="1095"/>
        <v>Basic</v>
      </c>
      <c r="O9998">
        <v>1</v>
      </c>
      <c r="P9998">
        <v>1</v>
      </c>
      <c r="Q9998">
        <v>101699.77</v>
      </c>
      <c r="R9998" t="str">
        <f t="shared" si="1096"/>
        <v>Medium Value</v>
      </c>
      <c r="S9998" t="str">
        <f t="shared" si="1097"/>
        <v>High</v>
      </c>
      <c r="T9998">
        <v>0</v>
      </c>
      <c r="U9998" t="str">
        <f t="shared" si="1098"/>
        <v>Retained</v>
      </c>
    </row>
    <row r="9999" spans="1:21" x14ac:dyDescent="0.3">
      <c r="A9999">
        <v>9998</v>
      </c>
      <c r="B9999">
        <v>15584532</v>
      </c>
      <c r="C9999" t="s">
        <v>924</v>
      </c>
      <c r="D9999">
        <v>709</v>
      </c>
      <c r="E9999" t="str">
        <f t="shared" si="1092"/>
        <v>Low Risk</v>
      </c>
      <c r="F9999" t="s">
        <v>15</v>
      </c>
      <c r="G9999" t="s">
        <v>16</v>
      </c>
      <c r="H9999">
        <v>36</v>
      </c>
      <c r="I9999" t="str">
        <f t="shared" si="1093"/>
        <v>Middle Age</v>
      </c>
      <c r="J9999">
        <v>7</v>
      </c>
      <c r="K9999" t="str">
        <f t="shared" si="1094"/>
        <v>Loyal</v>
      </c>
      <c r="L9999">
        <v>0</v>
      </c>
      <c r="M9999">
        <v>1</v>
      </c>
      <c r="N9999" t="str">
        <f t="shared" si="1095"/>
        <v>Basic</v>
      </c>
      <c r="O9999">
        <v>0</v>
      </c>
      <c r="P9999">
        <v>1</v>
      </c>
      <c r="Q9999">
        <v>42085.58</v>
      </c>
      <c r="R9999" t="str">
        <f t="shared" si="1096"/>
        <v>Low value</v>
      </c>
      <c r="S9999" t="str">
        <f t="shared" si="1097"/>
        <v>Low</v>
      </c>
      <c r="T9999">
        <v>1</v>
      </c>
      <c r="U9999" t="str">
        <f t="shared" si="1098"/>
        <v>Churned</v>
      </c>
    </row>
    <row r="10000" spans="1:21" x14ac:dyDescent="0.3">
      <c r="A10000">
        <v>9999</v>
      </c>
      <c r="B10000">
        <v>15682355</v>
      </c>
      <c r="C10000" t="s">
        <v>1802</v>
      </c>
      <c r="D10000">
        <v>772</v>
      </c>
      <c r="E10000" t="str">
        <f t="shared" si="1092"/>
        <v>Low Risk</v>
      </c>
      <c r="F10000" t="s">
        <v>26</v>
      </c>
      <c r="G10000" t="s">
        <v>23</v>
      </c>
      <c r="H10000">
        <v>42</v>
      </c>
      <c r="I10000" t="str">
        <f t="shared" si="1093"/>
        <v>Middle Age</v>
      </c>
      <c r="J10000">
        <v>3</v>
      </c>
      <c r="K10000" t="str">
        <f t="shared" si="1094"/>
        <v>Established</v>
      </c>
      <c r="L10000">
        <v>75075.31</v>
      </c>
      <c r="M10000">
        <v>2</v>
      </c>
      <c r="N10000" t="str">
        <f t="shared" si="1095"/>
        <v>Standard</v>
      </c>
      <c r="O10000">
        <v>1</v>
      </c>
      <c r="P10000">
        <v>0</v>
      </c>
      <c r="Q10000">
        <v>92888.52</v>
      </c>
      <c r="R10000" t="str">
        <f t="shared" si="1096"/>
        <v>Medium Value</v>
      </c>
      <c r="S10000" t="str">
        <f t="shared" si="1097"/>
        <v>Medium</v>
      </c>
      <c r="T10000">
        <v>1</v>
      </c>
      <c r="U10000" t="str">
        <f t="shared" si="1098"/>
        <v>Churned</v>
      </c>
    </row>
    <row r="10001" spans="1:21" x14ac:dyDescent="0.3">
      <c r="A10001">
        <v>10000</v>
      </c>
      <c r="B10001">
        <v>15628319</v>
      </c>
      <c r="C10001" t="s">
        <v>579</v>
      </c>
      <c r="D10001">
        <v>792</v>
      </c>
      <c r="E10001" t="str">
        <f t="shared" si="1092"/>
        <v>Low Risk</v>
      </c>
      <c r="F10001" t="s">
        <v>15</v>
      </c>
      <c r="G10001" t="s">
        <v>16</v>
      </c>
      <c r="H10001">
        <v>28</v>
      </c>
      <c r="I10001" t="str">
        <f t="shared" si="1093"/>
        <v>Adolescence</v>
      </c>
      <c r="J10001">
        <v>4</v>
      </c>
      <c r="K10001" t="str">
        <f t="shared" si="1094"/>
        <v>Established</v>
      </c>
      <c r="L10001">
        <v>130142.79</v>
      </c>
      <c r="M10001">
        <v>1</v>
      </c>
      <c r="N10001" t="str">
        <f t="shared" si="1095"/>
        <v>Basic</v>
      </c>
      <c r="O10001">
        <v>1</v>
      </c>
      <c r="P10001">
        <v>0</v>
      </c>
      <c r="Q10001">
        <v>38190.78</v>
      </c>
      <c r="R10001" t="str">
        <f t="shared" si="1096"/>
        <v>Low value</v>
      </c>
      <c r="S10001" t="str">
        <f t="shared" si="1097"/>
        <v>Low</v>
      </c>
      <c r="T10001">
        <v>0</v>
      </c>
      <c r="U10001" t="str">
        <f t="shared" si="1098"/>
        <v>Retained</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83BF1-3D09-4FDE-B830-485D804CB750}">
  <dimension ref="A1:B3"/>
  <sheetViews>
    <sheetView workbookViewId="0">
      <selection activeCell="Q9" sqref="Q9"/>
    </sheetView>
  </sheetViews>
  <sheetFormatPr defaultRowHeight="14.4" x14ac:dyDescent="0.3"/>
  <cols>
    <col min="1" max="1" width="12.5546875" bestFit="1" customWidth="1"/>
    <col min="2" max="2" width="14" bestFit="1" customWidth="1"/>
  </cols>
  <sheetData>
    <row r="1" spans="1:2" x14ac:dyDescent="0.3">
      <c r="A1" s="2" t="s">
        <v>2965</v>
      </c>
      <c r="B1" t="s">
        <v>2964</v>
      </c>
    </row>
    <row r="2" spans="1:2" x14ac:dyDescent="0.3">
      <c r="A2" s="3" t="s">
        <v>16</v>
      </c>
      <c r="B2">
        <v>4543</v>
      </c>
    </row>
    <row r="3" spans="1:2" x14ac:dyDescent="0.3">
      <c r="A3" s="3" t="s">
        <v>23</v>
      </c>
      <c r="B3">
        <v>5457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AB9DA-FB76-4E5A-99B8-B1B97061B324}">
  <dimension ref="A1:B4"/>
  <sheetViews>
    <sheetView workbookViewId="0">
      <selection activeCell="Q22" sqref="Q22"/>
    </sheetView>
  </sheetViews>
  <sheetFormatPr defaultRowHeight="14.4" x14ac:dyDescent="0.3"/>
  <cols>
    <col min="1" max="1" width="12.5546875" bestFit="1" customWidth="1"/>
    <col min="2" max="3" width="14" bestFit="1" customWidth="1"/>
  </cols>
  <sheetData>
    <row r="1" spans="1:2" x14ac:dyDescent="0.3">
      <c r="A1" s="2" t="s">
        <v>2965</v>
      </c>
      <c r="B1" t="s">
        <v>2964</v>
      </c>
    </row>
    <row r="2" spans="1:2" x14ac:dyDescent="0.3">
      <c r="A2" s="3" t="s">
        <v>15</v>
      </c>
      <c r="B2">
        <v>5014</v>
      </c>
    </row>
    <row r="3" spans="1:2" x14ac:dyDescent="0.3">
      <c r="A3" s="3" t="s">
        <v>26</v>
      </c>
      <c r="B3">
        <v>2509</v>
      </c>
    </row>
    <row r="4" spans="1:2" x14ac:dyDescent="0.3">
      <c r="A4" s="3" t="s">
        <v>18</v>
      </c>
      <c r="B4">
        <v>2477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04A0B-88D6-4624-AEEC-06725FB96784}">
  <dimension ref="A1:B4"/>
  <sheetViews>
    <sheetView workbookViewId="0">
      <selection activeCell="L12" sqref="L12"/>
    </sheetView>
  </sheetViews>
  <sheetFormatPr defaultRowHeight="14.4" x14ac:dyDescent="0.3"/>
  <cols>
    <col min="1" max="1" width="12.6640625" bestFit="1" customWidth="1"/>
    <col min="2" max="2" width="21.6640625" bestFit="1" customWidth="1"/>
    <col min="3" max="3" width="17.88671875" bestFit="1" customWidth="1"/>
  </cols>
  <sheetData>
    <row r="1" spans="1:2" x14ac:dyDescent="0.3">
      <c r="A1" s="2" t="s">
        <v>2965</v>
      </c>
      <c r="B1" t="s">
        <v>2970</v>
      </c>
    </row>
    <row r="2" spans="1:2" x14ac:dyDescent="0.3">
      <c r="A2" s="3" t="s">
        <v>2967</v>
      </c>
      <c r="B2" s="4">
        <v>372679278.45000023</v>
      </c>
    </row>
    <row r="3" spans="1:2" x14ac:dyDescent="0.3">
      <c r="A3" s="3" t="s">
        <v>2968</v>
      </c>
      <c r="B3" s="4">
        <v>61143640.060000025</v>
      </c>
    </row>
    <row r="4" spans="1:2" x14ac:dyDescent="0.3">
      <c r="A4" s="3" t="s">
        <v>2969</v>
      </c>
      <c r="B4" s="4">
        <v>567079480.30000174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97EA9-8217-4A5A-81CC-5DF4228E26B3}">
  <dimension ref="A1:C6"/>
  <sheetViews>
    <sheetView workbookViewId="0">
      <selection activeCell="O11" sqref="O11"/>
    </sheetView>
  </sheetViews>
  <sheetFormatPr defaultRowHeight="14.4" x14ac:dyDescent="0.3"/>
  <cols>
    <col min="1" max="1" width="18" bestFit="1" customWidth="1"/>
    <col min="2" max="2" width="15.5546875" bestFit="1" customWidth="1"/>
    <col min="3" max="3" width="14.5546875" bestFit="1" customWidth="1"/>
    <col min="4" max="4" width="12" bestFit="1" customWidth="1"/>
  </cols>
  <sheetData>
    <row r="1" spans="1:3" x14ac:dyDescent="0.3">
      <c r="A1" s="2" t="s">
        <v>2966</v>
      </c>
      <c r="B1" s="2" t="s">
        <v>2971</v>
      </c>
    </row>
    <row r="2" spans="1:3" x14ac:dyDescent="0.3">
      <c r="A2" s="2" t="s">
        <v>2965</v>
      </c>
      <c r="B2">
        <v>0</v>
      </c>
      <c r="C2">
        <v>1</v>
      </c>
    </row>
    <row r="3" spans="1:3" x14ac:dyDescent="0.3">
      <c r="A3" s="3">
        <v>1</v>
      </c>
      <c r="B3" s="4">
        <v>57659302634</v>
      </c>
      <c r="C3" s="4">
        <v>22106785941</v>
      </c>
    </row>
    <row r="4" spans="1:3" x14ac:dyDescent="0.3">
      <c r="A4" s="3">
        <v>2</v>
      </c>
      <c r="B4" s="4">
        <v>66566960970</v>
      </c>
      <c r="C4" s="4">
        <v>5459803223</v>
      </c>
    </row>
    <row r="5" spans="1:3" x14ac:dyDescent="0.3">
      <c r="A5" s="3">
        <v>3</v>
      </c>
      <c r="B5" s="4">
        <v>722506238</v>
      </c>
      <c r="C5" s="4">
        <v>3453449172</v>
      </c>
    </row>
    <row r="6" spans="1:3" x14ac:dyDescent="0.3">
      <c r="A6" s="3">
        <v>4</v>
      </c>
      <c r="B6" s="4"/>
      <c r="C6" s="4">
        <v>940597516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D7F28-E2BA-47E8-8B50-5F98A289A2D4}">
  <dimension ref="A1:B5"/>
  <sheetViews>
    <sheetView workbookViewId="0">
      <selection activeCell="Q9" sqref="Q9"/>
    </sheetView>
  </sheetViews>
  <sheetFormatPr defaultRowHeight="14.4" x14ac:dyDescent="0.3"/>
  <cols>
    <col min="1" max="1" width="12.5546875" bestFit="1" customWidth="1"/>
    <col min="2" max="2" width="13.44140625" bestFit="1" customWidth="1"/>
  </cols>
  <sheetData>
    <row r="1" spans="1:2" x14ac:dyDescent="0.3">
      <c r="A1" s="2" t="s">
        <v>2965</v>
      </c>
      <c r="B1" t="s">
        <v>2972</v>
      </c>
    </row>
    <row r="2" spans="1:2" x14ac:dyDescent="0.3">
      <c r="A2" s="3" t="s">
        <v>2973</v>
      </c>
      <c r="B2">
        <v>12043</v>
      </c>
    </row>
    <row r="3" spans="1:2" x14ac:dyDescent="0.3">
      <c r="A3" s="3" t="s">
        <v>2974</v>
      </c>
      <c r="B3">
        <v>21198</v>
      </c>
    </row>
    <row r="4" spans="1:2" x14ac:dyDescent="0.3">
      <c r="A4" s="3" t="s">
        <v>2975</v>
      </c>
      <c r="B4">
        <v>3131</v>
      </c>
    </row>
    <row r="5" spans="1:2" x14ac:dyDescent="0.3">
      <c r="A5" s="3" t="s">
        <v>2976</v>
      </c>
      <c r="B5">
        <v>13756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E937D-777F-407B-80AE-98683041E032}">
  <dimension ref="A1:B3"/>
  <sheetViews>
    <sheetView workbookViewId="0">
      <selection activeCell="E19" sqref="E19"/>
    </sheetView>
  </sheetViews>
  <sheetFormatPr defaultRowHeight="14.4" x14ac:dyDescent="0.3"/>
  <cols>
    <col min="1" max="1" width="25.5546875" bestFit="1" customWidth="1"/>
    <col min="2" max="2" width="12.109375" bestFit="1" customWidth="1"/>
  </cols>
  <sheetData>
    <row r="1" spans="1:2" x14ac:dyDescent="0.3">
      <c r="A1" s="1" t="s">
        <v>2977</v>
      </c>
      <c r="B1">
        <f>COUNTA('Cleaned Dataset'!B2:B10001)</f>
        <v>10000</v>
      </c>
    </row>
    <row r="2" spans="1:2" x14ac:dyDescent="0.3">
      <c r="A2" s="1" t="s">
        <v>2978</v>
      </c>
      <c r="B2" s="7">
        <f>AVERAGE('Cleaned Dataset'!Q2:Q10001)</f>
        <v>100090.2398809998</v>
      </c>
    </row>
    <row r="3" spans="1:2" x14ac:dyDescent="0.3">
      <c r="A3" s="1" t="s">
        <v>2979</v>
      </c>
      <c r="B3" s="6">
        <f>COUNTIFS('Cleaned Dataset'!T2:T10001, "1") / COUNT('Cleaned Dataset'!B1:B10001) * 100</f>
        <v>20.369999999999997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2ECB-A771-4168-9921-209AD16B124F}">
  <dimension ref="A1"/>
  <sheetViews>
    <sheetView showGridLines="0" tabSelected="1" zoomScale="80" zoomScaleNormal="80" workbookViewId="0">
      <selection activeCell="U5" sqref="U5"/>
    </sheetView>
  </sheetViews>
  <sheetFormatPr defaultRowHeight="14.4" x14ac:dyDescent="0.3"/>
  <cols>
    <col min="1" max="16384" width="8.8867187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Churn_Modelling</vt:lpstr>
      <vt:lpstr>Cleaned Dataset</vt:lpstr>
      <vt:lpstr>Pivot table 1</vt:lpstr>
      <vt:lpstr>Pivot table 2</vt:lpstr>
      <vt:lpstr>Pivot table 3</vt:lpstr>
      <vt:lpstr>Pivot table 4</vt:lpstr>
      <vt:lpstr>Pivot table 5</vt:lpstr>
      <vt:lpstr>KPIs_Summary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 DREAMS NG</dc:creator>
  <cp:lastModifiedBy>elujulomargaret@gmail.com</cp:lastModifiedBy>
  <dcterms:created xsi:type="dcterms:W3CDTF">2025-07-19T16:45:22Z</dcterms:created>
  <dcterms:modified xsi:type="dcterms:W3CDTF">2025-07-25T21:30:41Z</dcterms:modified>
</cp:coreProperties>
</file>